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theme/themeOverride1.xml" ContentType="application/vnd.openxmlformats-officedocument.themeOverrid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D:\MySQL Works\GProject\"/>
    </mc:Choice>
  </mc:AlternateContent>
  <xr:revisionPtr revIDLastSave="0" documentId="13_ncr:1_{EB439B97-ABAE-46C7-8C64-4419DFCD2BE3}" xr6:coauthVersionLast="47" xr6:coauthVersionMax="47" xr10:uidLastSave="{00000000-0000-0000-0000-000000000000}"/>
  <bookViews>
    <workbookView xWindow="-108" yWindow="-108" windowWidth="23256" windowHeight="12456" activeTab="3" xr2:uid="{E1599423-946E-4ED3-824E-E91B4DF97668}"/>
  </bookViews>
  <sheets>
    <sheet name="ChinookMusic" sheetId="2" r:id="rId1"/>
    <sheet name="Sheet2" sheetId="3" r:id="rId2"/>
    <sheet name="Sheet1" sheetId="1" r:id="rId3"/>
    <sheet name="DashBoard" sheetId="5" r:id="rId4"/>
  </sheets>
  <definedNames>
    <definedName name="_xlchart.v5.0" hidden="1">Sheet1!$D$1</definedName>
    <definedName name="_xlchart.v5.1" hidden="1">Sheet1!$D$2:$D$11</definedName>
    <definedName name="_xlchart.v5.2" hidden="1">Sheet1!$E$1</definedName>
    <definedName name="_xlchart.v5.3" hidden="1">Sheet1!$E$2:$E$11</definedName>
    <definedName name="ExternalData_1" localSheetId="0" hidden="1">'ChinookMusic'!$A$1:$AV$5563</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W2" i="2" l="1"/>
  <c r="AW3" i="2"/>
  <c r="AW4" i="2"/>
  <c r="AW5" i="2"/>
  <c r="AW6" i="2"/>
  <c r="AW7" i="2"/>
  <c r="AW8" i="2"/>
  <c r="AW9" i="2"/>
  <c r="AW10" i="2"/>
  <c r="AW11" i="2"/>
  <c r="AW12" i="2"/>
  <c r="AW13" i="2"/>
  <c r="AW14" i="2"/>
  <c r="AW15" i="2"/>
  <c r="AW16" i="2"/>
  <c r="AW17" i="2"/>
  <c r="AW18" i="2"/>
  <c r="AW19" i="2"/>
  <c r="AW20" i="2"/>
  <c r="AW21" i="2"/>
  <c r="AW22" i="2"/>
  <c r="AW23" i="2"/>
  <c r="AW24" i="2"/>
  <c r="AW25" i="2"/>
  <c r="AW26" i="2"/>
  <c r="AW27" i="2"/>
  <c r="AW28" i="2"/>
  <c r="AW29" i="2"/>
  <c r="AW30" i="2"/>
  <c r="AW31" i="2"/>
  <c r="AW32" i="2"/>
  <c r="AW33" i="2"/>
  <c r="AW34" i="2"/>
  <c r="AW35" i="2"/>
  <c r="AW36" i="2"/>
  <c r="AW37" i="2"/>
  <c r="AW38" i="2"/>
  <c r="AW39" i="2"/>
  <c r="AW40" i="2"/>
  <c r="AW41" i="2"/>
  <c r="AW42" i="2"/>
  <c r="AW43" i="2"/>
  <c r="AW44" i="2"/>
  <c r="AW45" i="2"/>
  <c r="AW46" i="2"/>
  <c r="AW47" i="2"/>
  <c r="AW48" i="2"/>
  <c r="AW49" i="2"/>
  <c r="AW50" i="2"/>
  <c r="AW51" i="2"/>
  <c r="AW52" i="2"/>
  <c r="AW53" i="2"/>
  <c r="AW54" i="2"/>
  <c r="AW55" i="2"/>
  <c r="AW56" i="2"/>
  <c r="AW57" i="2"/>
  <c r="AW58" i="2"/>
  <c r="AW59" i="2"/>
  <c r="AW60" i="2"/>
  <c r="AW61" i="2"/>
  <c r="AW62" i="2"/>
  <c r="AW63" i="2"/>
  <c r="AW64" i="2"/>
  <c r="AW65" i="2"/>
  <c r="AW66" i="2"/>
  <c r="AW67" i="2"/>
  <c r="AW68" i="2"/>
  <c r="AW69" i="2"/>
  <c r="AW70" i="2"/>
  <c r="AW71" i="2"/>
  <c r="AW72" i="2"/>
  <c r="AW73" i="2"/>
  <c r="AW74" i="2"/>
  <c r="AW75" i="2"/>
  <c r="AW76" i="2"/>
  <c r="AW77" i="2"/>
  <c r="AW78" i="2"/>
  <c r="AW79" i="2"/>
  <c r="AW80" i="2"/>
  <c r="AW81" i="2"/>
  <c r="AW82" i="2"/>
  <c r="AW83" i="2"/>
  <c r="AW84" i="2"/>
  <c r="AW85" i="2"/>
  <c r="AW86" i="2"/>
  <c r="AW87" i="2"/>
  <c r="AW88" i="2"/>
  <c r="AW89" i="2"/>
  <c r="AW90" i="2"/>
  <c r="AW91" i="2"/>
  <c r="AW92" i="2"/>
  <c r="AW93" i="2"/>
  <c r="AW94" i="2"/>
  <c r="AW95" i="2"/>
  <c r="AW96" i="2"/>
  <c r="AW97" i="2"/>
  <c r="AW98" i="2"/>
  <c r="AW99" i="2"/>
  <c r="AW100" i="2"/>
  <c r="AW101" i="2"/>
  <c r="AW102" i="2"/>
  <c r="AW103" i="2"/>
  <c r="AW104" i="2"/>
  <c r="AW105" i="2"/>
  <c r="AW106" i="2"/>
  <c r="AW107" i="2"/>
  <c r="AW108" i="2"/>
  <c r="AW109" i="2"/>
  <c r="AW110" i="2"/>
  <c r="AW111" i="2"/>
  <c r="AW112" i="2"/>
  <c r="AW113" i="2"/>
  <c r="AW114" i="2"/>
  <c r="AW115" i="2"/>
  <c r="AW116" i="2"/>
  <c r="AW117" i="2"/>
  <c r="AW118" i="2"/>
  <c r="AW119" i="2"/>
  <c r="AW120" i="2"/>
  <c r="AW121" i="2"/>
  <c r="AW122" i="2"/>
  <c r="AW123" i="2"/>
  <c r="AW124" i="2"/>
  <c r="AW125" i="2"/>
  <c r="AW126" i="2"/>
  <c r="AW127" i="2"/>
  <c r="AW128" i="2"/>
  <c r="AW129" i="2"/>
  <c r="AW130" i="2"/>
  <c r="AW131" i="2"/>
  <c r="AW132" i="2"/>
  <c r="AW133" i="2"/>
  <c r="AW134" i="2"/>
  <c r="AW135" i="2"/>
  <c r="AW136" i="2"/>
  <c r="AW137" i="2"/>
  <c r="AW138" i="2"/>
  <c r="AW139" i="2"/>
  <c r="AW140" i="2"/>
  <c r="AW141" i="2"/>
  <c r="AW142" i="2"/>
  <c r="AW143" i="2"/>
  <c r="AW144" i="2"/>
  <c r="AW145" i="2"/>
  <c r="AW146" i="2"/>
  <c r="AW147" i="2"/>
  <c r="AW148" i="2"/>
  <c r="AW149" i="2"/>
  <c r="AW150" i="2"/>
  <c r="AW151" i="2"/>
  <c r="AW152" i="2"/>
  <c r="AW153" i="2"/>
  <c r="AW154" i="2"/>
  <c r="AW155" i="2"/>
  <c r="AW156" i="2"/>
  <c r="AW157" i="2"/>
  <c r="AW158" i="2"/>
  <c r="AW159" i="2"/>
  <c r="AW160" i="2"/>
  <c r="AW161" i="2"/>
  <c r="AW162" i="2"/>
  <c r="AW163" i="2"/>
  <c r="AW164" i="2"/>
  <c r="AW165" i="2"/>
  <c r="AW166" i="2"/>
  <c r="AW167" i="2"/>
  <c r="AW168" i="2"/>
  <c r="AW169" i="2"/>
  <c r="AW170" i="2"/>
  <c r="AW171" i="2"/>
  <c r="AW172" i="2"/>
  <c r="AW173" i="2"/>
  <c r="AW174" i="2"/>
  <c r="AW175" i="2"/>
  <c r="AW176" i="2"/>
  <c r="AW177" i="2"/>
  <c r="AW178" i="2"/>
  <c r="AW179" i="2"/>
  <c r="AW180" i="2"/>
  <c r="AW181" i="2"/>
  <c r="AW182" i="2"/>
  <c r="AW183" i="2"/>
  <c r="AW184" i="2"/>
  <c r="AW185" i="2"/>
  <c r="AW186" i="2"/>
  <c r="AW187" i="2"/>
  <c r="AW188" i="2"/>
  <c r="AW189" i="2"/>
  <c r="AW190" i="2"/>
  <c r="AW191" i="2"/>
  <c r="AW192" i="2"/>
  <c r="AW193" i="2"/>
  <c r="AW194" i="2"/>
  <c r="AW195" i="2"/>
  <c r="AW196" i="2"/>
  <c r="AW197" i="2"/>
  <c r="AW198" i="2"/>
  <c r="AW199" i="2"/>
  <c r="AW200" i="2"/>
  <c r="AW201" i="2"/>
  <c r="AW202" i="2"/>
  <c r="AW203" i="2"/>
  <c r="AW204" i="2"/>
  <c r="AW205" i="2"/>
  <c r="AW206" i="2"/>
  <c r="AW207" i="2"/>
  <c r="AW208" i="2"/>
  <c r="AW209" i="2"/>
  <c r="AW210" i="2"/>
  <c r="AW211" i="2"/>
  <c r="AW212" i="2"/>
  <c r="AW213" i="2"/>
  <c r="AW214" i="2"/>
  <c r="AW215" i="2"/>
  <c r="AW216" i="2"/>
  <c r="AW217" i="2"/>
  <c r="AW218" i="2"/>
  <c r="AW219" i="2"/>
  <c r="AW220" i="2"/>
  <c r="AW221" i="2"/>
  <c r="AW222" i="2"/>
  <c r="AW223" i="2"/>
  <c r="AW224" i="2"/>
  <c r="AW225" i="2"/>
  <c r="AW226" i="2"/>
  <c r="AW227" i="2"/>
  <c r="AW228" i="2"/>
  <c r="AW229" i="2"/>
  <c r="AW230" i="2"/>
  <c r="AW231" i="2"/>
  <c r="AW232" i="2"/>
  <c r="AW233" i="2"/>
  <c r="AW234" i="2"/>
  <c r="AW235" i="2"/>
  <c r="AW236" i="2"/>
  <c r="AW237" i="2"/>
  <c r="AW238" i="2"/>
  <c r="AW239" i="2"/>
  <c r="AW240" i="2"/>
  <c r="AW241" i="2"/>
  <c r="AW242" i="2"/>
  <c r="AW243" i="2"/>
  <c r="AW244" i="2"/>
  <c r="AW245" i="2"/>
  <c r="AW246" i="2"/>
  <c r="AW247" i="2"/>
  <c r="AW248" i="2"/>
  <c r="AW249" i="2"/>
  <c r="AW250" i="2"/>
  <c r="AW251" i="2"/>
  <c r="AW252" i="2"/>
  <c r="AW253" i="2"/>
  <c r="AW254" i="2"/>
  <c r="AW255" i="2"/>
  <c r="AW256" i="2"/>
  <c r="AW257" i="2"/>
  <c r="AW258" i="2"/>
  <c r="AW259" i="2"/>
  <c r="AW260" i="2"/>
  <c r="AW261" i="2"/>
  <c r="AW262" i="2"/>
  <c r="AW263" i="2"/>
  <c r="AW264" i="2"/>
  <c r="AW265" i="2"/>
  <c r="AW266" i="2"/>
  <c r="AW267" i="2"/>
  <c r="AW268" i="2"/>
  <c r="AW269" i="2"/>
  <c r="AW270" i="2"/>
  <c r="AW271" i="2"/>
  <c r="AW272" i="2"/>
  <c r="AW273" i="2"/>
  <c r="AW274" i="2"/>
  <c r="AW275" i="2"/>
  <c r="AW276" i="2"/>
  <c r="AW277" i="2"/>
  <c r="AW278" i="2"/>
  <c r="AW279" i="2"/>
  <c r="AW280" i="2"/>
  <c r="AW281" i="2"/>
  <c r="AW282" i="2"/>
  <c r="AW283" i="2"/>
  <c r="AW284" i="2"/>
  <c r="AW285" i="2"/>
  <c r="AW286" i="2"/>
  <c r="AW287" i="2"/>
  <c r="AW288" i="2"/>
  <c r="AW289" i="2"/>
  <c r="AW290" i="2"/>
  <c r="AW291" i="2"/>
  <c r="AW292" i="2"/>
  <c r="AW293" i="2"/>
  <c r="AW294" i="2"/>
  <c r="AW295" i="2"/>
  <c r="AW296" i="2"/>
  <c r="AW297" i="2"/>
  <c r="AW298" i="2"/>
  <c r="AW299" i="2"/>
  <c r="AW300" i="2"/>
  <c r="AW301" i="2"/>
  <c r="AW302" i="2"/>
  <c r="AW303" i="2"/>
  <c r="AW304" i="2"/>
  <c r="AW305" i="2"/>
  <c r="AW306" i="2"/>
  <c r="AW307" i="2"/>
  <c r="AW308" i="2"/>
  <c r="AW309" i="2"/>
  <c r="AW310" i="2"/>
  <c r="AW311" i="2"/>
  <c r="AW312" i="2"/>
  <c r="AW313" i="2"/>
  <c r="AW314" i="2"/>
  <c r="AW315" i="2"/>
  <c r="AW316" i="2"/>
  <c r="AW317" i="2"/>
  <c r="AW318" i="2"/>
  <c r="AW319" i="2"/>
  <c r="AW320" i="2"/>
  <c r="AW321" i="2"/>
  <c r="AW322" i="2"/>
  <c r="AW323" i="2"/>
  <c r="AW324" i="2"/>
  <c r="AW325" i="2"/>
  <c r="AW326" i="2"/>
  <c r="AW327" i="2"/>
  <c r="AW328" i="2"/>
  <c r="AW329" i="2"/>
  <c r="AW330" i="2"/>
  <c r="AW331" i="2"/>
  <c r="AW332" i="2"/>
  <c r="AW333" i="2"/>
  <c r="AW334" i="2"/>
  <c r="AW335" i="2"/>
  <c r="AW336" i="2"/>
  <c r="AW337" i="2"/>
  <c r="AW338" i="2"/>
  <c r="AW339" i="2"/>
  <c r="AW340" i="2"/>
  <c r="AW341" i="2"/>
  <c r="AW342" i="2"/>
  <c r="AW343" i="2"/>
  <c r="AW344" i="2"/>
  <c r="AW345" i="2"/>
  <c r="AW346" i="2"/>
  <c r="AW347" i="2"/>
  <c r="AW348" i="2"/>
  <c r="AW349" i="2"/>
  <c r="AW350" i="2"/>
  <c r="AW351" i="2"/>
  <c r="AW352" i="2"/>
  <c r="AW353" i="2"/>
  <c r="AW354" i="2"/>
  <c r="AW355" i="2"/>
  <c r="AW356" i="2"/>
  <c r="AW357" i="2"/>
  <c r="AW358" i="2"/>
  <c r="AW359" i="2"/>
  <c r="AW360" i="2"/>
  <c r="AW361" i="2"/>
  <c r="AW362" i="2"/>
  <c r="AW363" i="2"/>
  <c r="AW364" i="2"/>
  <c r="AW365" i="2"/>
  <c r="AW366" i="2"/>
  <c r="AW367" i="2"/>
  <c r="AW368" i="2"/>
  <c r="AW369" i="2"/>
  <c r="AW370" i="2"/>
  <c r="AW371" i="2"/>
  <c r="AW372" i="2"/>
  <c r="AW373" i="2"/>
  <c r="AW374" i="2"/>
  <c r="AW375" i="2"/>
  <c r="AW376" i="2"/>
  <c r="AW377" i="2"/>
  <c r="AW378" i="2"/>
  <c r="AW379" i="2"/>
  <c r="AW380" i="2"/>
  <c r="AW381" i="2"/>
  <c r="AW382" i="2"/>
  <c r="AW383" i="2"/>
  <c r="AW384" i="2"/>
  <c r="AW385" i="2"/>
  <c r="AW386" i="2"/>
  <c r="AW387" i="2"/>
  <c r="AW388" i="2"/>
  <c r="AW389" i="2"/>
  <c r="AW390" i="2"/>
  <c r="AW391" i="2"/>
  <c r="AW392" i="2"/>
  <c r="AW393" i="2"/>
  <c r="AW394" i="2"/>
  <c r="AW395" i="2"/>
  <c r="AW396" i="2"/>
  <c r="AW397" i="2"/>
  <c r="AW398" i="2"/>
  <c r="AW399" i="2"/>
  <c r="AW400" i="2"/>
  <c r="AW401" i="2"/>
  <c r="AW402" i="2"/>
  <c r="AW403" i="2"/>
  <c r="AW404" i="2"/>
  <c r="AW405" i="2"/>
  <c r="AW406" i="2"/>
  <c r="AW407" i="2"/>
  <c r="AW408" i="2"/>
  <c r="AW409" i="2"/>
  <c r="AW410" i="2"/>
  <c r="AW411" i="2"/>
  <c r="AW412" i="2"/>
  <c r="AW413" i="2"/>
  <c r="AW414" i="2"/>
  <c r="AW415" i="2"/>
  <c r="AW416" i="2"/>
  <c r="AW417" i="2"/>
  <c r="AW418" i="2"/>
  <c r="AW419" i="2"/>
  <c r="AW420" i="2"/>
  <c r="AW421" i="2"/>
  <c r="AW422" i="2"/>
  <c r="AW423" i="2"/>
  <c r="AW424" i="2"/>
  <c r="AW425" i="2"/>
  <c r="AW426" i="2"/>
  <c r="AW427" i="2"/>
  <c r="AW428" i="2"/>
  <c r="AW429" i="2"/>
  <c r="AW430" i="2"/>
  <c r="AW431" i="2"/>
  <c r="AW432" i="2"/>
  <c r="AW433" i="2"/>
  <c r="AW434" i="2"/>
  <c r="AW435" i="2"/>
  <c r="AW436" i="2"/>
  <c r="AW437" i="2"/>
  <c r="AW438" i="2"/>
  <c r="AW439" i="2"/>
  <c r="AW440" i="2"/>
  <c r="AW441" i="2"/>
  <c r="AW442" i="2"/>
  <c r="AW443" i="2"/>
  <c r="AW444" i="2"/>
  <c r="AW445" i="2"/>
  <c r="AW446" i="2"/>
  <c r="AW447" i="2"/>
  <c r="AW448" i="2"/>
  <c r="AW449" i="2"/>
  <c r="AW450" i="2"/>
  <c r="AW451" i="2"/>
  <c r="AW452" i="2"/>
  <c r="AW453" i="2"/>
  <c r="AW454" i="2"/>
  <c r="AW455" i="2"/>
  <c r="AW456" i="2"/>
  <c r="AW457" i="2"/>
  <c r="AW458" i="2"/>
  <c r="AW459" i="2"/>
  <c r="AW460" i="2"/>
  <c r="AW461" i="2"/>
  <c r="AW462" i="2"/>
  <c r="AW463" i="2"/>
  <c r="AW464" i="2"/>
  <c r="AW465" i="2"/>
  <c r="AW466" i="2"/>
  <c r="AW467" i="2"/>
  <c r="AW468" i="2"/>
  <c r="AW469" i="2"/>
  <c r="AW470" i="2"/>
  <c r="AW471" i="2"/>
  <c r="AW472" i="2"/>
  <c r="AW473" i="2"/>
  <c r="AW474" i="2"/>
  <c r="AW475" i="2"/>
  <c r="AW476" i="2"/>
  <c r="AW477" i="2"/>
  <c r="AW478" i="2"/>
  <c r="AW479" i="2"/>
  <c r="AW480" i="2"/>
  <c r="AW481" i="2"/>
  <c r="AW482" i="2"/>
  <c r="AW483" i="2"/>
  <c r="AW484" i="2"/>
  <c r="AW485" i="2"/>
  <c r="AW486" i="2"/>
  <c r="AW487" i="2"/>
  <c r="AW488" i="2"/>
  <c r="AW489" i="2"/>
  <c r="AW490" i="2"/>
  <c r="AW491" i="2"/>
  <c r="AW492" i="2"/>
  <c r="AW493" i="2"/>
  <c r="AW494" i="2"/>
  <c r="AW495" i="2"/>
  <c r="AW496" i="2"/>
  <c r="AW497" i="2"/>
  <c r="AW498" i="2"/>
  <c r="AW499" i="2"/>
  <c r="AW500" i="2"/>
  <c r="AW501" i="2"/>
  <c r="AW502" i="2"/>
  <c r="AW503" i="2"/>
  <c r="AW504" i="2"/>
  <c r="AW505" i="2"/>
  <c r="AW506" i="2"/>
  <c r="AW507" i="2"/>
  <c r="AW508" i="2"/>
  <c r="AW509" i="2"/>
  <c r="AW510" i="2"/>
  <c r="AW511" i="2"/>
  <c r="AW512" i="2"/>
  <c r="AW513" i="2"/>
  <c r="AW514" i="2"/>
  <c r="AW515" i="2"/>
  <c r="AW516" i="2"/>
  <c r="AW517" i="2"/>
  <c r="AW518" i="2"/>
  <c r="AW519" i="2"/>
  <c r="AW520" i="2"/>
  <c r="AW521" i="2"/>
  <c r="AW522" i="2"/>
  <c r="AW523" i="2"/>
  <c r="AW524" i="2"/>
  <c r="AW525" i="2"/>
  <c r="AW526" i="2"/>
  <c r="AW527" i="2"/>
  <c r="AW528" i="2"/>
  <c r="AW529" i="2"/>
  <c r="AW530" i="2"/>
  <c r="AW531" i="2"/>
  <c r="AW532" i="2"/>
  <c r="AW533" i="2"/>
  <c r="AW534" i="2"/>
  <c r="AW535" i="2"/>
  <c r="AW536" i="2"/>
  <c r="AW537" i="2"/>
  <c r="AW538" i="2"/>
  <c r="AW539" i="2"/>
  <c r="AW540" i="2"/>
  <c r="AW541" i="2"/>
  <c r="AW542" i="2"/>
  <c r="AW543" i="2"/>
  <c r="AW544" i="2"/>
  <c r="AW545" i="2"/>
  <c r="AW546" i="2"/>
  <c r="AW547" i="2"/>
  <c r="AW548" i="2"/>
  <c r="AW549" i="2"/>
  <c r="AW550" i="2"/>
  <c r="AW551" i="2"/>
  <c r="AW552" i="2"/>
  <c r="AW553" i="2"/>
  <c r="AW554" i="2"/>
  <c r="AW555" i="2"/>
  <c r="AW556" i="2"/>
  <c r="AW557" i="2"/>
  <c r="AW558" i="2"/>
  <c r="AW559" i="2"/>
  <c r="AW560" i="2"/>
  <c r="AW561" i="2"/>
  <c r="AW562" i="2"/>
  <c r="AW563" i="2"/>
  <c r="AW564" i="2"/>
  <c r="AW565" i="2"/>
  <c r="AW566" i="2"/>
  <c r="AW567" i="2"/>
  <c r="AW568" i="2"/>
  <c r="AW569" i="2"/>
  <c r="AW570" i="2"/>
  <c r="AW571" i="2"/>
  <c r="AW572" i="2"/>
  <c r="AW573" i="2"/>
  <c r="AW574" i="2"/>
  <c r="AW575" i="2"/>
  <c r="AW576" i="2"/>
  <c r="AW577" i="2"/>
  <c r="AW578" i="2"/>
  <c r="AW579" i="2"/>
  <c r="AW580" i="2"/>
  <c r="AW581" i="2"/>
  <c r="AW582" i="2"/>
  <c r="AW583" i="2"/>
  <c r="AW584" i="2"/>
  <c r="AW585" i="2"/>
  <c r="AW586" i="2"/>
  <c r="AW587" i="2"/>
  <c r="AW588" i="2"/>
  <c r="AW589" i="2"/>
  <c r="AW590" i="2"/>
  <c r="AW591" i="2"/>
  <c r="AW592" i="2"/>
  <c r="AW593" i="2"/>
  <c r="AW594" i="2"/>
  <c r="AW595" i="2"/>
  <c r="AW596" i="2"/>
  <c r="AW597" i="2"/>
  <c r="AW598" i="2"/>
  <c r="AW599" i="2"/>
  <c r="AW600" i="2"/>
  <c r="AW601" i="2"/>
  <c r="AW602" i="2"/>
  <c r="AW603" i="2"/>
  <c r="AW604" i="2"/>
  <c r="AW605" i="2"/>
  <c r="AW606" i="2"/>
  <c r="AW607" i="2"/>
  <c r="AW608" i="2"/>
  <c r="AW609" i="2"/>
  <c r="AW610" i="2"/>
  <c r="AW611" i="2"/>
  <c r="AW612" i="2"/>
  <c r="AW613" i="2"/>
  <c r="AW614" i="2"/>
  <c r="AW615" i="2"/>
  <c r="AW616" i="2"/>
  <c r="AW617" i="2"/>
  <c r="AW618" i="2"/>
  <c r="AW619" i="2"/>
  <c r="AW620" i="2"/>
  <c r="AW621" i="2"/>
  <c r="AW622" i="2"/>
  <c r="AW623" i="2"/>
  <c r="AW624" i="2"/>
  <c r="AW625" i="2"/>
  <c r="AW626" i="2"/>
  <c r="AW627" i="2"/>
  <c r="AW628" i="2"/>
  <c r="AW629" i="2"/>
  <c r="AW630" i="2"/>
  <c r="AW631" i="2"/>
  <c r="AW632" i="2"/>
  <c r="AW633" i="2"/>
  <c r="AW634" i="2"/>
  <c r="AW635" i="2"/>
  <c r="AW636" i="2"/>
  <c r="AW637" i="2"/>
  <c r="AW638" i="2"/>
  <c r="AW639" i="2"/>
  <c r="AW640" i="2"/>
  <c r="AW641" i="2"/>
  <c r="AW642" i="2"/>
  <c r="AW643" i="2"/>
  <c r="AW644" i="2"/>
  <c r="AW645" i="2"/>
  <c r="AW646" i="2"/>
  <c r="AW647" i="2"/>
  <c r="AW648" i="2"/>
  <c r="AW649" i="2"/>
  <c r="AW650" i="2"/>
  <c r="AW651" i="2"/>
  <c r="AW652" i="2"/>
  <c r="AW653" i="2"/>
  <c r="AW654" i="2"/>
  <c r="AW655" i="2"/>
  <c r="AW656" i="2"/>
  <c r="AW657" i="2"/>
  <c r="AW658" i="2"/>
  <c r="AW659" i="2"/>
  <c r="AW660" i="2"/>
  <c r="AW661" i="2"/>
  <c r="AW662" i="2"/>
  <c r="AW663" i="2"/>
  <c r="AW664" i="2"/>
  <c r="AW665" i="2"/>
  <c r="AW666" i="2"/>
  <c r="AW667" i="2"/>
  <c r="AW668" i="2"/>
  <c r="AW669" i="2"/>
  <c r="AW670" i="2"/>
  <c r="AW671" i="2"/>
  <c r="AW672" i="2"/>
  <c r="AW673" i="2"/>
  <c r="AW674" i="2"/>
  <c r="AW675" i="2"/>
  <c r="AW676" i="2"/>
  <c r="AW677" i="2"/>
  <c r="AW678" i="2"/>
  <c r="AW679" i="2"/>
  <c r="AW680" i="2"/>
  <c r="AW681" i="2"/>
  <c r="AW682" i="2"/>
  <c r="AW683" i="2"/>
  <c r="AW684" i="2"/>
  <c r="AW685" i="2"/>
  <c r="AW686" i="2"/>
  <c r="AW687" i="2"/>
  <c r="AW688" i="2"/>
  <c r="AW689" i="2"/>
  <c r="AW690" i="2"/>
  <c r="AW691" i="2"/>
  <c r="AW692" i="2"/>
  <c r="AW693" i="2"/>
  <c r="AW694" i="2"/>
  <c r="AW695" i="2"/>
  <c r="AW696" i="2"/>
  <c r="AW697" i="2"/>
  <c r="AW698" i="2"/>
  <c r="AW699" i="2"/>
  <c r="AW700" i="2"/>
  <c r="AW701" i="2"/>
  <c r="AW702" i="2"/>
  <c r="AW703" i="2"/>
  <c r="AW704" i="2"/>
  <c r="AW705" i="2"/>
  <c r="AW706" i="2"/>
  <c r="AW707" i="2"/>
  <c r="AW708" i="2"/>
  <c r="AW709" i="2"/>
  <c r="AW710" i="2"/>
  <c r="AW711" i="2"/>
  <c r="AW712" i="2"/>
  <c r="AW713" i="2"/>
  <c r="AW714" i="2"/>
  <c r="AW715" i="2"/>
  <c r="AW716" i="2"/>
  <c r="AW717" i="2"/>
  <c r="AW718" i="2"/>
  <c r="AW719" i="2"/>
  <c r="AW720" i="2"/>
  <c r="AW721" i="2"/>
  <c r="AW722" i="2"/>
  <c r="AW723" i="2"/>
  <c r="AW724" i="2"/>
  <c r="AW725" i="2"/>
  <c r="AW726" i="2"/>
  <c r="AW727" i="2"/>
  <c r="AW728" i="2"/>
  <c r="AW729" i="2"/>
  <c r="AW730" i="2"/>
  <c r="AW731" i="2"/>
  <c r="AW732" i="2"/>
  <c r="AW733" i="2"/>
  <c r="AW734" i="2"/>
  <c r="AW735" i="2"/>
  <c r="AW736" i="2"/>
  <c r="AW737" i="2"/>
  <c r="AW738" i="2"/>
  <c r="AW739" i="2"/>
  <c r="AW740" i="2"/>
  <c r="AW741" i="2"/>
  <c r="AW742" i="2"/>
  <c r="AW743" i="2"/>
  <c r="AW744" i="2"/>
  <c r="AW745" i="2"/>
  <c r="AW746" i="2"/>
  <c r="AW747" i="2"/>
  <c r="AW748" i="2"/>
  <c r="AW749" i="2"/>
  <c r="AW750" i="2"/>
  <c r="AW751" i="2"/>
  <c r="AW752" i="2"/>
  <c r="AW753" i="2"/>
  <c r="AW754" i="2"/>
  <c r="AW755" i="2"/>
  <c r="AW756" i="2"/>
  <c r="AW757" i="2"/>
  <c r="AW758" i="2"/>
  <c r="AW759" i="2"/>
  <c r="AW760" i="2"/>
  <c r="AW761" i="2"/>
  <c r="AW762" i="2"/>
  <c r="AW763" i="2"/>
  <c r="AW764" i="2"/>
  <c r="AW765" i="2"/>
  <c r="AW766" i="2"/>
  <c r="AW767" i="2"/>
  <c r="AW768" i="2"/>
  <c r="AW769" i="2"/>
  <c r="AW770" i="2"/>
  <c r="AW771" i="2"/>
  <c r="AW772" i="2"/>
  <c r="AW773" i="2"/>
  <c r="AW774" i="2"/>
  <c r="AW775" i="2"/>
  <c r="AW776" i="2"/>
  <c r="AW777" i="2"/>
  <c r="AW778" i="2"/>
  <c r="AW779" i="2"/>
  <c r="AW780" i="2"/>
  <c r="AW781" i="2"/>
  <c r="AW782" i="2"/>
  <c r="AW783" i="2"/>
  <c r="AW784" i="2"/>
  <c r="AW785" i="2"/>
  <c r="AW786" i="2"/>
  <c r="AW787" i="2"/>
  <c r="AW788" i="2"/>
  <c r="AW789" i="2"/>
  <c r="AW790" i="2"/>
  <c r="AW791" i="2"/>
  <c r="AW792" i="2"/>
  <c r="AW793" i="2"/>
  <c r="AW794" i="2"/>
  <c r="AW795" i="2"/>
  <c r="AW796" i="2"/>
  <c r="AW797" i="2"/>
  <c r="AW798" i="2"/>
  <c r="AW799" i="2"/>
  <c r="AW800" i="2"/>
  <c r="AW801" i="2"/>
  <c r="AW802" i="2"/>
  <c r="AW803" i="2"/>
  <c r="AW804" i="2"/>
  <c r="AW805" i="2"/>
  <c r="AW806" i="2"/>
  <c r="AW807" i="2"/>
  <c r="AW808" i="2"/>
  <c r="AW809" i="2"/>
  <c r="AW810" i="2"/>
  <c r="AW811" i="2"/>
  <c r="AW812" i="2"/>
  <c r="AW813" i="2"/>
  <c r="AW814" i="2"/>
  <c r="AW815" i="2"/>
  <c r="AW816" i="2"/>
  <c r="AW817" i="2"/>
  <c r="AW818" i="2"/>
  <c r="AW819" i="2"/>
  <c r="AW820" i="2"/>
  <c r="AW821" i="2"/>
  <c r="AW822" i="2"/>
  <c r="AW823" i="2"/>
  <c r="AW824" i="2"/>
  <c r="AW825" i="2"/>
  <c r="AW826" i="2"/>
  <c r="AW827" i="2"/>
  <c r="AW828" i="2"/>
  <c r="AW829" i="2"/>
  <c r="AW830" i="2"/>
  <c r="AW831" i="2"/>
  <c r="AW832" i="2"/>
  <c r="AW833" i="2"/>
  <c r="AW834" i="2"/>
  <c r="AW835" i="2"/>
  <c r="AW836" i="2"/>
  <c r="AW837" i="2"/>
  <c r="AW838" i="2"/>
  <c r="AW839" i="2"/>
  <c r="AW840" i="2"/>
  <c r="AW841" i="2"/>
  <c r="AW842" i="2"/>
  <c r="AW843" i="2"/>
  <c r="AW844" i="2"/>
  <c r="AW845" i="2"/>
  <c r="AW846" i="2"/>
  <c r="AW847" i="2"/>
  <c r="AW848" i="2"/>
  <c r="AW849" i="2"/>
  <c r="AW850" i="2"/>
  <c r="AW851" i="2"/>
  <c r="AW852" i="2"/>
  <c r="AW853" i="2"/>
  <c r="AW854" i="2"/>
  <c r="AW855" i="2"/>
  <c r="AW856" i="2"/>
  <c r="AW857" i="2"/>
  <c r="AW858" i="2"/>
  <c r="AW859" i="2"/>
  <c r="AW860" i="2"/>
  <c r="AW861" i="2"/>
  <c r="AW862" i="2"/>
  <c r="AW863" i="2"/>
  <c r="AW864" i="2"/>
  <c r="AW865" i="2"/>
  <c r="AW866" i="2"/>
  <c r="AW867" i="2"/>
  <c r="AW868" i="2"/>
  <c r="AW869" i="2"/>
  <c r="AW870" i="2"/>
  <c r="AW871" i="2"/>
  <c r="AW872" i="2"/>
  <c r="AW873" i="2"/>
  <c r="AW874" i="2"/>
  <c r="AW875" i="2"/>
  <c r="AW876" i="2"/>
  <c r="AW877" i="2"/>
  <c r="AW878" i="2"/>
  <c r="AW879" i="2"/>
  <c r="AW880" i="2"/>
  <c r="AW881" i="2"/>
  <c r="AW882" i="2"/>
  <c r="AW883" i="2"/>
  <c r="AW884" i="2"/>
  <c r="AW885" i="2"/>
  <c r="AW886" i="2"/>
  <c r="AW887" i="2"/>
  <c r="AW888" i="2"/>
  <c r="AW889" i="2"/>
  <c r="AW890" i="2"/>
  <c r="AW891" i="2"/>
  <c r="AW892" i="2"/>
  <c r="AW893" i="2"/>
  <c r="AW894" i="2"/>
  <c r="AW895" i="2"/>
  <c r="AW896" i="2"/>
  <c r="AW897" i="2"/>
  <c r="AW898" i="2"/>
  <c r="AW899" i="2"/>
  <c r="AW900" i="2"/>
  <c r="AW901" i="2"/>
  <c r="AW902" i="2"/>
  <c r="AW903" i="2"/>
  <c r="AW904" i="2"/>
  <c r="AW905" i="2"/>
  <c r="AW906" i="2"/>
  <c r="AW907" i="2"/>
  <c r="AW908" i="2"/>
  <c r="AW909" i="2"/>
  <c r="AW910" i="2"/>
  <c r="AW911" i="2"/>
  <c r="AW912" i="2"/>
  <c r="AW913" i="2"/>
  <c r="AW914" i="2"/>
  <c r="AW915" i="2"/>
  <c r="AW916" i="2"/>
  <c r="AW917" i="2"/>
  <c r="AW918" i="2"/>
  <c r="AW919" i="2"/>
  <c r="AW920" i="2"/>
  <c r="AW921" i="2"/>
  <c r="AW922" i="2"/>
  <c r="AW923" i="2"/>
  <c r="AW924" i="2"/>
  <c r="AW925" i="2"/>
  <c r="AW926" i="2"/>
  <c r="AW927" i="2"/>
  <c r="AW928" i="2"/>
  <c r="AW929" i="2"/>
  <c r="AW930" i="2"/>
  <c r="AW931" i="2"/>
  <c r="AW932" i="2"/>
  <c r="AW933" i="2"/>
  <c r="AW934" i="2"/>
  <c r="AW935" i="2"/>
  <c r="AW936" i="2"/>
  <c r="AW937" i="2"/>
  <c r="AW938" i="2"/>
  <c r="AW939" i="2"/>
  <c r="AW940" i="2"/>
  <c r="AW941" i="2"/>
  <c r="AW942" i="2"/>
  <c r="AW943" i="2"/>
  <c r="AW944" i="2"/>
  <c r="AW945" i="2"/>
  <c r="AW946" i="2"/>
  <c r="AW947" i="2"/>
  <c r="AW948" i="2"/>
  <c r="AW949" i="2"/>
  <c r="AW950" i="2"/>
  <c r="AW951" i="2"/>
  <c r="AW952" i="2"/>
  <c r="AW953" i="2"/>
  <c r="AW954" i="2"/>
  <c r="AW955" i="2"/>
  <c r="AW956" i="2"/>
  <c r="AW957" i="2"/>
  <c r="AW958" i="2"/>
  <c r="AW959" i="2"/>
  <c r="AW960" i="2"/>
  <c r="AW961" i="2"/>
  <c r="AW962" i="2"/>
  <c r="AW963" i="2"/>
  <c r="AW964" i="2"/>
  <c r="AW965" i="2"/>
  <c r="AW966" i="2"/>
  <c r="AW967" i="2"/>
  <c r="AW968" i="2"/>
  <c r="AW969" i="2"/>
  <c r="AW970" i="2"/>
  <c r="AW971" i="2"/>
  <c r="AW972" i="2"/>
  <c r="AW973" i="2"/>
  <c r="AW974" i="2"/>
  <c r="AW975" i="2"/>
  <c r="AW976" i="2"/>
  <c r="AW977" i="2"/>
  <c r="AW978" i="2"/>
  <c r="AW979" i="2"/>
  <c r="AW980" i="2"/>
  <c r="AW981" i="2"/>
  <c r="AW982" i="2"/>
  <c r="AW983" i="2"/>
  <c r="AW984" i="2"/>
  <c r="AW985" i="2"/>
  <c r="AW986" i="2"/>
  <c r="AW987" i="2"/>
  <c r="AW988" i="2"/>
  <c r="AW989" i="2"/>
  <c r="AW990" i="2"/>
  <c r="AW991" i="2"/>
  <c r="AW992" i="2"/>
  <c r="AW993" i="2"/>
  <c r="AW994" i="2"/>
  <c r="AW995" i="2"/>
  <c r="AW996" i="2"/>
  <c r="AW997" i="2"/>
  <c r="AW998" i="2"/>
  <c r="AW999" i="2"/>
  <c r="AW1000" i="2"/>
  <c r="AW1001" i="2"/>
  <c r="AW1002" i="2"/>
  <c r="AW1003" i="2"/>
  <c r="AW1004" i="2"/>
  <c r="AW1005" i="2"/>
  <c r="AW1006" i="2"/>
  <c r="AW1007" i="2"/>
  <c r="AW1008" i="2"/>
  <c r="AW1009" i="2"/>
  <c r="AW1010" i="2"/>
  <c r="AW1011" i="2"/>
  <c r="AW1012" i="2"/>
  <c r="AW1013" i="2"/>
  <c r="AW1014" i="2"/>
  <c r="AW1015" i="2"/>
  <c r="AW1016" i="2"/>
  <c r="AW1017" i="2"/>
  <c r="AW1018" i="2"/>
  <c r="AW1019" i="2"/>
  <c r="AW1020" i="2"/>
  <c r="AW1021" i="2"/>
  <c r="AW1022" i="2"/>
  <c r="AW1023" i="2"/>
  <c r="AW1024" i="2"/>
  <c r="AW1025" i="2"/>
  <c r="AW1026" i="2"/>
  <c r="AW1027" i="2"/>
  <c r="AW1028" i="2"/>
  <c r="AW1029" i="2"/>
  <c r="AW1030" i="2"/>
  <c r="AW1031" i="2"/>
  <c r="AW1032" i="2"/>
  <c r="AW1033" i="2"/>
  <c r="AW1034" i="2"/>
  <c r="AW1035" i="2"/>
  <c r="AW1036" i="2"/>
  <c r="AW1037" i="2"/>
  <c r="AW1038" i="2"/>
  <c r="AW1039" i="2"/>
  <c r="AW1040" i="2"/>
  <c r="AW1041" i="2"/>
  <c r="AW1042" i="2"/>
  <c r="AW1043" i="2"/>
  <c r="AW1044" i="2"/>
  <c r="AW1045" i="2"/>
  <c r="AW1046" i="2"/>
  <c r="AW1047" i="2"/>
  <c r="AW1048" i="2"/>
  <c r="AW1049" i="2"/>
  <c r="AW1050" i="2"/>
  <c r="AW1051" i="2"/>
  <c r="AW1052" i="2"/>
  <c r="AW1053" i="2"/>
  <c r="AW1054" i="2"/>
  <c r="AW1055" i="2"/>
  <c r="AW1056" i="2"/>
  <c r="AW1057" i="2"/>
  <c r="AW1058" i="2"/>
  <c r="AW1059" i="2"/>
  <c r="AW1060" i="2"/>
  <c r="AW1061" i="2"/>
  <c r="AW1062" i="2"/>
  <c r="AW1063" i="2"/>
  <c r="AW1064" i="2"/>
  <c r="AW1065" i="2"/>
  <c r="AW1066" i="2"/>
  <c r="AW1067" i="2"/>
  <c r="AW1068" i="2"/>
  <c r="AW1069" i="2"/>
  <c r="AW1070" i="2"/>
  <c r="AW1071" i="2"/>
  <c r="AW1072" i="2"/>
  <c r="AW1073" i="2"/>
  <c r="AW1074" i="2"/>
  <c r="AW1075" i="2"/>
  <c r="AW1076" i="2"/>
  <c r="AW1077" i="2"/>
  <c r="AW1078" i="2"/>
  <c r="AW1079" i="2"/>
  <c r="AW1080" i="2"/>
  <c r="AW1081" i="2"/>
  <c r="AW1082" i="2"/>
  <c r="AW1083" i="2"/>
  <c r="AW1084" i="2"/>
  <c r="AW1085" i="2"/>
  <c r="AW1086" i="2"/>
  <c r="AW1087" i="2"/>
  <c r="AW1088" i="2"/>
  <c r="AW1089" i="2"/>
  <c r="AW1090" i="2"/>
  <c r="AW1091" i="2"/>
  <c r="AW1092" i="2"/>
  <c r="AW1093" i="2"/>
  <c r="AW1094" i="2"/>
  <c r="AW1095" i="2"/>
  <c r="AW1096" i="2"/>
  <c r="AW1097" i="2"/>
  <c r="AW1098" i="2"/>
  <c r="AW1099" i="2"/>
  <c r="AW1100" i="2"/>
  <c r="AW1101" i="2"/>
  <c r="AW1102" i="2"/>
  <c r="AW1103" i="2"/>
  <c r="AW1104" i="2"/>
  <c r="AW1105" i="2"/>
  <c r="AW1106" i="2"/>
  <c r="AW1107" i="2"/>
  <c r="AW1108" i="2"/>
  <c r="AW1109" i="2"/>
  <c r="AW1110" i="2"/>
  <c r="AW1111" i="2"/>
  <c r="AW1112" i="2"/>
  <c r="AW1113" i="2"/>
  <c r="AW1114" i="2"/>
  <c r="AW1115" i="2"/>
  <c r="AW1116" i="2"/>
  <c r="AW1117" i="2"/>
  <c r="AW1118" i="2"/>
  <c r="AW1119" i="2"/>
  <c r="AW1120" i="2"/>
  <c r="AW1121" i="2"/>
  <c r="AW1122" i="2"/>
  <c r="AW1123" i="2"/>
  <c r="AW1124" i="2"/>
  <c r="AW1125" i="2"/>
  <c r="AW1126" i="2"/>
  <c r="AW1127" i="2"/>
  <c r="AW1128" i="2"/>
  <c r="AW1129" i="2"/>
  <c r="AW1130" i="2"/>
  <c r="AW1131" i="2"/>
  <c r="AW1132" i="2"/>
  <c r="AW1133" i="2"/>
  <c r="AW1134" i="2"/>
  <c r="AW1135" i="2"/>
  <c r="AW1136" i="2"/>
  <c r="AW1137" i="2"/>
  <c r="AW1138" i="2"/>
  <c r="AW1139" i="2"/>
  <c r="AW1140" i="2"/>
  <c r="AW1141" i="2"/>
  <c r="AW1142" i="2"/>
  <c r="AW1143" i="2"/>
  <c r="AW1144" i="2"/>
  <c r="AW1145" i="2"/>
  <c r="AW1146" i="2"/>
  <c r="AW1147" i="2"/>
  <c r="AW1148" i="2"/>
  <c r="AW1149" i="2"/>
  <c r="AW1150" i="2"/>
  <c r="AW1151" i="2"/>
  <c r="AW1152" i="2"/>
  <c r="AW1153" i="2"/>
  <c r="AW1154" i="2"/>
  <c r="AW1155" i="2"/>
  <c r="AW1156" i="2"/>
  <c r="AW1157" i="2"/>
  <c r="AW1158" i="2"/>
  <c r="AW1159" i="2"/>
  <c r="AW1160" i="2"/>
  <c r="AW1161" i="2"/>
  <c r="AW1162" i="2"/>
  <c r="AW1163" i="2"/>
  <c r="AW1164" i="2"/>
  <c r="AW1165" i="2"/>
  <c r="AW1166" i="2"/>
  <c r="AW1167" i="2"/>
  <c r="AW1168" i="2"/>
  <c r="AW1169" i="2"/>
  <c r="AW1170" i="2"/>
  <c r="AW1171" i="2"/>
  <c r="AW1172" i="2"/>
  <c r="AW1173" i="2"/>
  <c r="AW1174" i="2"/>
  <c r="AW1175" i="2"/>
  <c r="AW1176" i="2"/>
  <c r="AW1177" i="2"/>
  <c r="AW1178" i="2"/>
  <c r="AW1179" i="2"/>
  <c r="AW1180" i="2"/>
  <c r="AW1181" i="2"/>
  <c r="AW1182" i="2"/>
  <c r="AW1183" i="2"/>
  <c r="AW1184" i="2"/>
  <c r="AW1185" i="2"/>
  <c r="AW1186" i="2"/>
  <c r="AW1187" i="2"/>
  <c r="AW1188" i="2"/>
  <c r="AW1189" i="2"/>
  <c r="AW1190" i="2"/>
  <c r="AW1191" i="2"/>
  <c r="AW1192" i="2"/>
  <c r="AW1193" i="2"/>
  <c r="AW1194" i="2"/>
  <c r="AW1195" i="2"/>
  <c r="AW1196" i="2"/>
  <c r="AW1197" i="2"/>
  <c r="AW1198" i="2"/>
  <c r="AW1199" i="2"/>
  <c r="AW1200" i="2"/>
  <c r="AW1201" i="2"/>
  <c r="AW1202" i="2"/>
  <c r="AW1203" i="2"/>
  <c r="AW1204" i="2"/>
  <c r="AW1205" i="2"/>
  <c r="AW1206" i="2"/>
  <c r="AW1207" i="2"/>
  <c r="AW1208" i="2"/>
  <c r="AW1209" i="2"/>
  <c r="AW1210" i="2"/>
  <c r="AW1211" i="2"/>
  <c r="AW1212" i="2"/>
  <c r="AW1213" i="2"/>
  <c r="AW1214" i="2"/>
  <c r="AW1215" i="2"/>
  <c r="AW1216" i="2"/>
  <c r="AW1217" i="2"/>
  <c r="AW1218" i="2"/>
  <c r="AW1219" i="2"/>
  <c r="AW1220" i="2"/>
  <c r="AW1221" i="2"/>
  <c r="AW1222" i="2"/>
  <c r="AW1223" i="2"/>
  <c r="AW1224" i="2"/>
  <c r="AW1225" i="2"/>
  <c r="AW1226" i="2"/>
  <c r="AW1227" i="2"/>
  <c r="AW1228" i="2"/>
  <c r="AW1229" i="2"/>
  <c r="AW1230" i="2"/>
  <c r="AW1231" i="2"/>
  <c r="AW1232" i="2"/>
  <c r="AW1233" i="2"/>
  <c r="AW1234" i="2"/>
  <c r="AW1235" i="2"/>
  <c r="AW1236" i="2"/>
  <c r="AW1237" i="2"/>
  <c r="AW1238" i="2"/>
  <c r="AW1239" i="2"/>
  <c r="AW1240" i="2"/>
  <c r="AW1241" i="2"/>
  <c r="AW1242" i="2"/>
  <c r="AW1243" i="2"/>
  <c r="AW1244" i="2"/>
  <c r="AW1245" i="2"/>
  <c r="AW1246" i="2"/>
  <c r="AW1247" i="2"/>
  <c r="AW1248" i="2"/>
  <c r="AW1249" i="2"/>
  <c r="AW1250" i="2"/>
  <c r="AW1251" i="2"/>
  <c r="AW1252" i="2"/>
  <c r="AW1253" i="2"/>
  <c r="AW1254" i="2"/>
  <c r="AW1255" i="2"/>
  <c r="AW1256" i="2"/>
  <c r="AW1257" i="2"/>
  <c r="AW1258" i="2"/>
  <c r="AW1259" i="2"/>
  <c r="AW1260" i="2"/>
  <c r="AW1261" i="2"/>
  <c r="AW1262" i="2"/>
  <c r="AW1263" i="2"/>
  <c r="AW1264" i="2"/>
  <c r="AW1265" i="2"/>
  <c r="AW1266" i="2"/>
  <c r="AW1267" i="2"/>
  <c r="AW1268" i="2"/>
  <c r="AW1269" i="2"/>
  <c r="AW1270" i="2"/>
  <c r="AW1271" i="2"/>
  <c r="AW1272" i="2"/>
  <c r="AW1273" i="2"/>
  <c r="AW1274" i="2"/>
  <c r="AW1275" i="2"/>
  <c r="AW1276" i="2"/>
  <c r="AW1277" i="2"/>
  <c r="AW1278" i="2"/>
  <c r="AW1279" i="2"/>
  <c r="AW1280" i="2"/>
  <c r="AW1281" i="2"/>
  <c r="AW1282" i="2"/>
  <c r="AW1283" i="2"/>
  <c r="AW1284" i="2"/>
  <c r="AW1285" i="2"/>
  <c r="AW1286" i="2"/>
  <c r="AW1287" i="2"/>
  <c r="AW1288" i="2"/>
  <c r="AW1289" i="2"/>
  <c r="AW1290" i="2"/>
  <c r="AW1291" i="2"/>
  <c r="AW1292" i="2"/>
  <c r="AW1293" i="2"/>
  <c r="AW1294" i="2"/>
  <c r="AW1295" i="2"/>
  <c r="AW1296" i="2"/>
  <c r="AW1297" i="2"/>
  <c r="AW1298" i="2"/>
  <c r="AW1299" i="2"/>
  <c r="AW1300" i="2"/>
  <c r="AW1301" i="2"/>
  <c r="AW1302" i="2"/>
  <c r="AW1303" i="2"/>
  <c r="AW1304" i="2"/>
  <c r="AW1305" i="2"/>
  <c r="AW1306" i="2"/>
  <c r="AW1307" i="2"/>
  <c r="AW1308" i="2"/>
  <c r="AW1309" i="2"/>
  <c r="AW1310" i="2"/>
  <c r="AW1311" i="2"/>
  <c r="AW1312" i="2"/>
  <c r="AW1313" i="2"/>
  <c r="AW1314" i="2"/>
  <c r="AW1315" i="2"/>
  <c r="AW1316" i="2"/>
  <c r="AW1317" i="2"/>
  <c r="AW1318" i="2"/>
  <c r="AW1319" i="2"/>
  <c r="AW1320" i="2"/>
  <c r="AW1321" i="2"/>
  <c r="AW1322" i="2"/>
  <c r="AW1323" i="2"/>
  <c r="AW1324" i="2"/>
  <c r="AW1325" i="2"/>
  <c r="AW1326" i="2"/>
  <c r="AW1327" i="2"/>
  <c r="AW1328" i="2"/>
  <c r="AW1329" i="2"/>
  <c r="AW1330" i="2"/>
  <c r="AW1331" i="2"/>
  <c r="AW1332" i="2"/>
  <c r="AW1333" i="2"/>
  <c r="AW1334" i="2"/>
  <c r="AW1335" i="2"/>
  <c r="AW1336" i="2"/>
  <c r="AW1337" i="2"/>
  <c r="AW1338" i="2"/>
  <c r="AW1339" i="2"/>
  <c r="AW1340" i="2"/>
  <c r="AW1341" i="2"/>
  <c r="AW1342" i="2"/>
  <c r="AW1343" i="2"/>
  <c r="AW1344" i="2"/>
  <c r="AW1345" i="2"/>
  <c r="AW1346" i="2"/>
  <c r="AW1347" i="2"/>
  <c r="AW1348" i="2"/>
  <c r="AW1349" i="2"/>
  <c r="AW1350" i="2"/>
  <c r="AW1351" i="2"/>
  <c r="AW1352" i="2"/>
  <c r="AW1353" i="2"/>
  <c r="AW1354" i="2"/>
  <c r="AW1355" i="2"/>
  <c r="AW1356" i="2"/>
  <c r="AW1357" i="2"/>
  <c r="AW1358" i="2"/>
  <c r="AW1359" i="2"/>
  <c r="AW1360" i="2"/>
  <c r="AW1361" i="2"/>
  <c r="AW1362" i="2"/>
  <c r="AW1363" i="2"/>
  <c r="AW1364" i="2"/>
  <c r="AW1365" i="2"/>
  <c r="AW1366" i="2"/>
  <c r="AW1367" i="2"/>
  <c r="AW1368" i="2"/>
  <c r="AW1369" i="2"/>
  <c r="AW1370" i="2"/>
  <c r="AW1371" i="2"/>
  <c r="AW1372" i="2"/>
  <c r="AW1373" i="2"/>
  <c r="AW1374" i="2"/>
  <c r="AW1375" i="2"/>
  <c r="AW1376" i="2"/>
  <c r="AW1377" i="2"/>
  <c r="AW1378" i="2"/>
  <c r="AW1379" i="2"/>
  <c r="AW1380" i="2"/>
  <c r="AW1381" i="2"/>
  <c r="AW1382" i="2"/>
  <c r="AW1383" i="2"/>
  <c r="AW1384" i="2"/>
  <c r="AW1385" i="2"/>
  <c r="AW1386" i="2"/>
  <c r="AW1387" i="2"/>
  <c r="AW1388" i="2"/>
  <c r="AW1389" i="2"/>
  <c r="AW1390" i="2"/>
  <c r="AW1391" i="2"/>
  <c r="AW1392" i="2"/>
  <c r="AW1393" i="2"/>
  <c r="AW1394" i="2"/>
  <c r="AW1395" i="2"/>
  <c r="AW1396" i="2"/>
  <c r="AW1397" i="2"/>
  <c r="AW1398" i="2"/>
  <c r="AW1399" i="2"/>
  <c r="AW1400" i="2"/>
  <c r="AW1401" i="2"/>
  <c r="AW1402" i="2"/>
  <c r="AW1403" i="2"/>
  <c r="AW1404" i="2"/>
  <c r="AW1405" i="2"/>
  <c r="AW1406" i="2"/>
  <c r="AW1407" i="2"/>
  <c r="AW1408" i="2"/>
  <c r="AW1409" i="2"/>
  <c r="AW1410" i="2"/>
  <c r="AW1411" i="2"/>
  <c r="AW1412" i="2"/>
  <c r="AW1413" i="2"/>
  <c r="AW1414" i="2"/>
  <c r="AW1415" i="2"/>
  <c r="AW1416" i="2"/>
  <c r="AW1417" i="2"/>
  <c r="AW1418" i="2"/>
  <c r="AW1419" i="2"/>
  <c r="AW1420" i="2"/>
  <c r="AW1421" i="2"/>
  <c r="AW1422" i="2"/>
  <c r="AW1423" i="2"/>
  <c r="AW1424" i="2"/>
  <c r="AW1425" i="2"/>
  <c r="AW1426" i="2"/>
  <c r="AW1427" i="2"/>
  <c r="AW1428" i="2"/>
  <c r="AW1429" i="2"/>
  <c r="AW1430" i="2"/>
  <c r="AW1431" i="2"/>
  <c r="AW1432" i="2"/>
  <c r="AW1433" i="2"/>
  <c r="AW1434" i="2"/>
  <c r="AW1435" i="2"/>
  <c r="AW1436" i="2"/>
  <c r="AW1437" i="2"/>
  <c r="AW1438" i="2"/>
  <c r="AW1439" i="2"/>
  <c r="AW1440" i="2"/>
  <c r="AW1441" i="2"/>
  <c r="AW1442" i="2"/>
  <c r="AW1443" i="2"/>
  <c r="AW1444" i="2"/>
  <c r="AW1445" i="2"/>
  <c r="AW1446" i="2"/>
  <c r="AW1447" i="2"/>
  <c r="AW1448" i="2"/>
  <c r="AW1449" i="2"/>
  <c r="AW1450" i="2"/>
  <c r="AW1451" i="2"/>
  <c r="AW1452" i="2"/>
  <c r="AW1453" i="2"/>
  <c r="AW1454" i="2"/>
  <c r="AW1455" i="2"/>
  <c r="AW1456" i="2"/>
  <c r="AW1457" i="2"/>
  <c r="AW1458" i="2"/>
  <c r="AW1459" i="2"/>
  <c r="AW1460" i="2"/>
  <c r="AW1461" i="2"/>
  <c r="AW1462" i="2"/>
  <c r="AW1463" i="2"/>
  <c r="AW1464" i="2"/>
  <c r="AW1465" i="2"/>
  <c r="AW1466" i="2"/>
  <c r="AW1467" i="2"/>
  <c r="AW1468" i="2"/>
  <c r="AW1469" i="2"/>
  <c r="AW1470" i="2"/>
  <c r="AW1471" i="2"/>
  <c r="AW1472" i="2"/>
  <c r="AW1473" i="2"/>
  <c r="AW1474" i="2"/>
  <c r="AW1475" i="2"/>
  <c r="AW1476" i="2"/>
  <c r="AW1477" i="2"/>
  <c r="AW1478" i="2"/>
  <c r="AW1479" i="2"/>
  <c r="AW1480" i="2"/>
  <c r="AW1481" i="2"/>
  <c r="AW1482" i="2"/>
  <c r="AW1483" i="2"/>
  <c r="AW1484" i="2"/>
  <c r="AW1485" i="2"/>
  <c r="AW1486" i="2"/>
  <c r="AW1487" i="2"/>
  <c r="AW1488" i="2"/>
  <c r="AW1489" i="2"/>
  <c r="AW1490" i="2"/>
  <c r="AW1491" i="2"/>
  <c r="AW1492" i="2"/>
  <c r="AW1493" i="2"/>
  <c r="AW1494" i="2"/>
  <c r="AW1495" i="2"/>
  <c r="AW1496" i="2"/>
  <c r="AW1497" i="2"/>
  <c r="AW1498" i="2"/>
  <c r="AW1499" i="2"/>
  <c r="AW1500" i="2"/>
  <c r="AW1501" i="2"/>
  <c r="AW1502" i="2"/>
  <c r="AW1503" i="2"/>
  <c r="AW1504" i="2"/>
  <c r="AW1505" i="2"/>
  <c r="AW1506" i="2"/>
  <c r="AW1507" i="2"/>
  <c r="AW1508" i="2"/>
  <c r="AW1509" i="2"/>
  <c r="AW1510" i="2"/>
  <c r="AW1511" i="2"/>
  <c r="AW1512" i="2"/>
  <c r="AW1513" i="2"/>
  <c r="AW1514" i="2"/>
  <c r="AW1515" i="2"/>
  <c r="AW1516" i="2"/>
  <c r="AW1517" i="2"/>
  <c r="AW1518" i="2"/>
  <c r="AW1519" i="2"/>
  <c r="AW1520" i="2"/>
  <c r="AW1521" i="2"/>
  <c r="AW1522" i="2"/>
  <c r="AW1523" i="2"/>
  <c r="AW1524" i="2"/>
  <c r="AW1525" i="2"/>
  <c r="AW1526" i="2"/>
  <c r="AW1527" i="2"/>
  <c r="AW1528" i="2"/>
  <c r="AW1529" i="2"/>
  <c r="AW1530" i="2"/>
  <c r="AW1531" i="2"/>
  <c r="AW1532" i="2"/>
  <c r="AW1533" i="2"/>
  <c r="AW1534" i="2"/>
  <c r="AW1535" i="2"/>
  <c r="AW1536" i="2"/>
  <c r="AW1537" i="2"/>
  <c r="AW1538" i="2"/>
  <c r="AW1539" i="2"/>
  <c r="AW1540" i="2"/>
  <c r="AW1541" i="2"/>
  <c r="AW1542" i="2"/>
  <c r="AW1543" i="2"/>
  <c r="AW1544" i="2"/>
  <c r="AW1545" i="2"/>
  <c r="AW1546" i="2"/>
  <c r="AW1547" i="2"/>
  <c r="AW1548" i="2"/>
  <c r="AW1549" i="2"/>
  <c r="AW1550" i="2"/>
  <c r="AW1551" i="2"/>
  <c r="AW1552" i="2"/>
  <c r="AW1553" i="2"/>
  <c r="AW1554" i="2"/>
  <c r="AW1555" i="2"/>
  <c r="AW1556" i="2"/>
  <c r="AW1557" i="2"/>
  <c r="AW1558" i="2"/>
  <c r="AW1559" i="2"/>
  <c r="AW1560" i="2"/>
  <c r="AW1561" i="2"/>
  <c r="AW1562" i="2"/>
  <c r="AW1563" i="2"/>
  <c r="AW1564" i="2"/>
  <c r="AW1565" i="2"/>
  <c r="AW1566" i="2"/>
  <c r="AW1567" i="2"/>
  <c r="AW1568" i="2"/>
  <c r="AW1569" i="2"/>
  <c r="AW1570" i="2"/>
  <c r="AW1571" i="2"/>
  <c r="AW1572" i="2"/>
  <c r="AW1573" i="2"/>
  <c r="AW1574" i="2"/>
  <c r="AW1575" i="2"/>
  <c r="AW1576" i="2"/>
  <c r="AW1577" i="2"/>
  <c r="AW1578" i="2"/>
  <c r="AW1579" i="2"/>
  <c r="AW1580" i="2"/>
  <c r="AW1581" i="2"/>
  <c r="AW1582" i="2"/>
  <c r="AW1583" i="2"/>
  <c r="AW1584" i="2"/>
  <c r="AW1585" i="2"/>
  <c r="AW1586" i="2"/>
  <c r="AW1587" i="2"/>
  <c r="AW1588" i="2"/>
  <c r="AW1589" i="2"/>
  <c r="AW1590" i="2"/>
  <c r="AW1591" i="2"/>
  <c r="AW1592" i="2"/>
  <c r="AW1593" i="2"/>
  <c r="AW1594" i="2"/>
  <c r="AW1595" i="2"/>
  <c r="AW1596" i="2"/>
  <c r="AW1597" i="2"/>
  <c r="AW1598" i="2"/>
  <c r="AW1599" i="2"/>
  <c r="AW1600" i="2"/>
  <c r="AW1601" i="2"/>
  <c r="AW1602" i="2"/>
  <c r="AW1603" i="2"/>
  <c r="AW1604" i="2"/>
  <c r="AW1605" i="2"/>
  <c r="AW1606" i="2"/>
  <c r="AW1607" i="2"/>
  <c r="AW1608" i="2"/>
  <c r="AW1609" i="2"/>
  <c r="AW1610" i="2"/>
  <c r="AW1611" i="2"/>
  <c r="AW1612" i="2"/>
  <c r="AW1613" i="2"/>
  <c r="AW1614" i="2"/>
  <c r="AW1615" i="2"/>
  <c r="AW1616" i="2"/>
  <c r="AW1617" i="2"/>
  <c r="AW1618" i="2"/>
  <c r="AW1619" i="2"/>
  <c r="AW1620" i="2"/>
  <c r="AW1621" i="2"/>
  <c r="AW1622" i="2"/>
  <c r="AW1623" i="2"/>
  <c r="AW1624" i="2"/>
  <c r="AW1625" i="2"/>
  <c r="AW1626" i="2"/>
  <c r="AW1627" i="2"/>
  <c r="AW1628" i="2"/>
  <c r="AW1629" i="2"/>
  <c r="AW1630" i="2"/>
  <c r="AW1631" i="2"/>
  <c r="AW1632" i="2"/>
  <c r="AW1633" i="2"/>
  <c r="AW1634" i="2"/>
  <c r="AW1635" i="2"/>
  <c r="AW1636" i="2"/>
  <c r="AW1637" i="2"/>
  <c r="AW1638" i="2"/>
  <c r="AW1639" i="2"/>
  <c r="AW1640" i="2"/>
  <c r="AW1641" i="2"/>
  <c r="AW1642" i="2"/>
  <c r="AW1643" i="2"/>
  <c r="AW1644" i="2"/>
  <c r="AW1645" i="2"/>
  <c r="AW1646" i="2"/>
  <c r="AW1647" i="2"/>
  <c r="AW1648" i="2"/>
  <c r="AW1649" i="2"/>
  <c r="AW1650" i="2"/>
  <c r="AW1651" i="2"/>
  <c r="AW1652" i="2"/>
  <c r="AW1653" i="2"/>
  <c r="AW1654" i="2"/>
  <c r="AW1655" i="2"/>
  <c r="AW1656" i="2"/>
  <c r="AW1657" i="2"/>
  <c r="AW1658" i="2"/>
  <c r="AW1659" i="2"/>
  <c r="AW1660" i="2"/>
  <c r="AW1661" i="2"/>
  <c r="AW1662" i="2"/>
  <c r="AW1663" i="2"/>
  <c r="AW1664" i="2"/>
  <c r="AW1665" i="2"/>
  <c r="AW1666" i="2"/>
  <c r="AW1667" i="2"/>
  <c r="AW1668" i="2"/>
  <c r="AW1669" i="2"/>
  <c r="AW1670" i="2"/>
  <c r="AW1671" i="2"/>
  <c r="AW1672" i="2"/>
  <c r="AW1673" i="2"/>
  <c r="AW1674" i="2"/>
  <c r="AW1675" i="2"/>
  <c r="AW1676" i="2"/>
  <c r="AW1677" i="2"/>
  <c r="AW1678" i="2"/>
  <c r="AW1679" i="2"/>
  <c r="AW1680" i="2"/>
  <c r="AW1681" i="2"/>
  <c r="AW1682" i="2"/>
  <c r="AW1683" i="2"/>
  <c r="AW1684" i="2"/>
  <c r="AW1685" i="2"/>
  <c r="AW1686" i="2"/>
  <c r="AW1687" i="2"/>
  <c r="AW1688" i="2"/>
  <c r="AW1689" i="2"/>
  <c r="AW1690" i="2"/>
  <c r="AW1691" i="2"/>
  <c r="AW1692" i="2"/>
  <c r="AW1693" i="2"/>
  <c r="AW1694" i="2"/>
  <c r="AW1695" i="2"/>
  <c r="AW1696" i="2"/>
  <c r="AW1697" i="2"/>
  <c r="AW1698" i="2"/>
  <c r="AW1699" i="2"/>
  <c r="AW1700" i="2"/>
  <c r="AW1701" i="2"/>
  <c r="AW1702" i="2"/>
  <c r="AW1703" i="2"/>
  <c r="AW1704" i="2"/>
  <c r="AW1705" i="2"/>
  <c r="AW1706" i="2"/>
  <c r="AW1707" i="2"/>
  <c r="AW1708" i="2"/>
  <c r="AW1709" i="2"/>
  <c r="AW1710" i="2"/>
  <c r="AW1711" i="2"/>
  <c r="AW1712" i="2"/>
  <c r="AW1713" i="2"/>
  <c r="AW1714" i="2"/>
  <c r="AW1715" i="2"/>
  <c r="AW1716" i="2"/>
  <c r="AW1717" i="2"/>
  <c r="AW1718" i="2"/>
  <c r="AW1719" i="2"/>
  <c r="AW1720" i="2"/>
  <c r="AW1721" i="2"/>
  <c r="AW1722" i="2"/>
  <c r="AW1723" i="2"/>
  <c r="AW1724" i="2"/>
  <c r="AW1725" i="2"/>
  <c r="AW1726" i="2"/>
  <c r="AW1727" i="2"/>
  <c r="AW1728" i="2"/>
  <c r="AW1729" i="2"/>
  <c r="AW1730" i="2"/>
  <c r="AW1731" i="2"/>
  <c r="AW1732" i="2"/>
  <c r="AW1733" i="2"/>
  <c r="AW1734" i="2"/>
  <c r="AW1735" i="2"/>
  <c r="AW1736" i="2"/>
  <c r="AW1737" i="2"/>
  <c r="AW1738" i="2"/>
  <c r="AW1739" i="2"/>
  <c r="AW1740" i="2"/>
  <c r="AW1741" i="2"/>
  <c r="AW1742" i="2"/>
  <c r="AW1743" i="2"/>
  <c r="AW1744" i="2"/>
  <c r="AW1745" i="2"/>
  <c r="AW1746" i="2"/>
  <c r="AW1747" i="2"/>
  <c r="AW1748" i="2"/>
  <c r="AW1749" i="2"/>
  <c r="AW1750" i="2"/>
  <c r="AW1751" i="2"/>
  <c r="AW1752" i="2"/>
  <c r="AW1753" i="2"/>
  <c r="AW1754" i="2"/>
  <c r="AW1755" i="2"/>
  <c r="AW1756" i="2"/>
  <c r="AW1757" i="2"/>
  <c r="AW1758" i="2"/>
  <c r="AW1759" i="2"/>
  <c r="AW1760" i="2"/>
  <c r="AW1761" i="2"/>
  <c r="AW1762" i="2"/>
  <c r="AW1763" i="2"/>
  <c r="AW1764" i="2"/>
  <c r="AW1765" i="2"/>
  <c r="AW1766" i="2"/>
  <c r="AW1767" i="2"/>
  <c r="AW1768" i="2"/>
  <c r="AW1769" i="2"/>
  <c r="AW1770" i="2"/>
  <c r="AW1771" i="2"/>
  <c r="AW1772" i="2"/>
  <c r="AW1773" i="2"/>
  <c r="AW1774" i="2"/>
  <c r="AW1775" i="2"/>
  <c r="AW1776" i="2"/>
  <c r="AW1777" i="2"/>
  <c r="AW1778" i="2"/>
  <c r="AW1779" i="2"/>
  <c r="AW1780" i="2"/>
  <c r="AW1781" i="2"/>
  <c r="AW1782" i="2"/>
  <c r="AW1783" i="2"/>
  <c r="AW1784" i="2"/>
  <c r="AW1785" i="2"/>
  <c r="AW1786" i="2"/>
  <c r="AW1787" i="2"/>
  <c r="AW1788" i="2"/>
  <c r="AW1789" i="2"/>
  <c r="AW1790" i="2"/>
  <c r="AW1791" i="2"/>
  <c r="AW1792" i="2"/>
  <c r="AW1793" i="2"/>
  <c r="AW1794" i="2"/>
  <c r="AW1795" i="2"/>
  <c r="AW1796" i="2"/>
  <c r="AW1797" i="2"/>
  <c r="AW1798" i="2"/>
  <c r="AW1799" i="2"/>
  <c r="AW1800" i="2"/>
  <c r="AW1801" i="2"/>
  <c r="AW1802" i="2"/>
  <c r="AW1803" i="2"/>
  <c r="AW1804" i="2"/>
  <c r="AW1805" i="2"/>
  <c r="AW1806" i="2"/>
  <c r="AW1807" i="2"/>
  <c r="AW1808" i="2"/>
  <c r="AW1809" i="2"/>
  <c r="AW1810" i="2"/>
  <c r="AW1811" i="2"/>
  <c r="AW1812" i="2"/>
  <c r="AW1813" i="2"/>
  <c r="AW1814" i="2"/>
  <c r="AW1815" i="2"/>
  <c r="AW1816" i="2"/>
  <c r="AW1817" i="2"/>
  <c r="AW1818" i="2"/>
  <c r="AW1819" i="2"/>
  <c r="AW1820" i="2"/>
  <c r="AW1821" i="2"/>
  <c r="AW1822" i="2"/>
  <c r="AW1823" i="2"/>
  <c r="AW1824" i="2"/>
  <c r="AW1825" i="2"/>
  <c r="AW1826" i="2"/>
  <c r="AW1827" i="2"/>
  <c r="AW1828" i="2"/>
  <c r="AW1829" i="2"/>
  <c r="AW1830" i="2"/>
  <c r="AW1831" i="2"/>
  <c r="AW1832" i="2"/>
  <c r="AW1833" i="2"/>
  <c r="AW1834" i="2"/>
  <c r="AW1835" i="2"/>
  <c r="AW1836" i="2"/>
  <c r="AW1837" i="2"/>
  <c r="AW1838" i="2"/>
  <c r="AW1839" i="2"/>
  <c r="AW1840" i="2"/>
  <c r="AW1841" i="2"/>
  <c r="AW1842" i="2"/>
  <c r="AW1843" i="2"/>
  <c r="AW1844" i="2"/>
  <c r="AW1845" i="2"/>
  <c r="AW1846" i="2"/>
  <c r="AW1847" i="2"/>
  <c r="AW1848" i="2"/>
  <c r="AW1849" i="2"/>
  <c r="AW1850" i="2"/>
  <c r="AW1851" i="2"/>
  <c r="AW1852" i="2"/>
  <c r="AW1853" i="2"/>
  <c r="AW1854" i="2"/>
  <c r="AW1855" i="2"/>
  <c r="AW1856" i="2"/>
  <c r="AW1857" i="2"/>
  <c r="AW1858" i="2"/>
  <c r="AW1859" i="2"/>
  <c r="AW1860" i="2"/>
  <c r="AW1861" i="2"/>
  <c r="AW1862" i="2"/>
  <c r="AW1863" i="2"/>
  <c r="AW1864" i="2"/>
  <c r="AW1865" i="2"/>
  <c r="AW1866" i="2"/>
  <c r="AW1867" i="2"/>
  <c r="AW1868" i="2"/>
  <c r="AW1869" i="2"/>
  <c r="AW1870" i="2"/>
  <c r="AW1871" i="2"/>
  <c r="AW1872" i="2"/>
  <c r="AW1873" i="2"/>
  <c r="AW1874" i="2"/>
  <c r="AW1875" i="2"/>
  <c r="AW1876" i="2"/>
  <c r="AW1877" i="2"/>
  <c r="AW1878" i="2"/>
  <c r="AW1879" i="2"/>
  <c r="AW1880" i="2"/>
  <c r="AW1881" i="2"/>
  <c r="AW1882" i="2"/>
  <c r="AW1883" i="2"/>
  <c r="AW1884" i="2"/>
  <c r="AW1885" i="2"/>
  <c r="AW1886" i="2"/>
  <c r="AW1887" i="2"/>
  <c r="AW1888" i="2"/>
  <c r="AW1889" i="2"/>
  <c r="AW1890" i="2"/>
  <c r="AW1891" i="2"/>
  <c r="AW1892" i="2"/>
  <c r="AW1893" i="2"/>
  <c r="AW1894" i="2"/>
  <c r="AW1895" i="2"/>
  <c r="AW1896" i="2"/>
  <c r="AW1897" i="2"/>
  <c r="AW1898" i="2"/>
  <c r="AW1899" i="2"/>
  <c r="AW1900" i="2"/>
  <c r="AW1901" i="2"/>
  <c r="AW1902" i="2"/>
  <c r="AW1903" i="2"/>
  <c r="AW1904" i="2"/>
  <c r="AW1905" i="2"/>
  <c r="AW1906" i="2"/>
  <c r="AW1907" i="2"/>
  <c r="AW1908" i="2"/>
  <c r="AW1909" i="2"/>
  <c r="AW1910" i="2"/>
  <c r="AW1911" i="2"/>
  <c r="AW1912" i="2"/>
  <c r="AW1913" i="2"/>
  <c r="AW1914" i="2"/>
  <c r="AW1915" i="2"/>
  <c r="AW1916" i="2"/>
  <c r="AW1917" i="2"/>
  <c r="AW1918" i="2"/>
  <c r="AW1919" i="2"/>
  <c r="AW1920" i="2"/>
  <c r="AW1921" i="2"/>
  <c r="AW1922" i="2"/>
  <c r="AW1923" i="2"/>
  <c r="AW1924" i="2"/>
  <c r="AW1925" i="2"/>
  <c r="AW1926" i="2"/>
  <c r="AW1927" i="2"/>
  <c r="AW1928" i="2"/>
  <c r="AW1929" i="2"/>
  <c r="AW1930" i="2"/>
  <c r="AW1931" i="2"/>
  <c r="AW1932" i="2"/>
  <c r="AW1933" i="2"/>
  <c r="AW1934" i="2"/>
  <c r="AW1935" i="2"/>
  <c r="AW1936" i="2"/>
  <c r="AW1937" i="2"/>
  <c r="AW1938" i="2"/>
  <c r="AW1939" i="2"/>
  <c r="AW1940" i="2"/>
  <c r="AW1941" i="2"/>
  <c r="AW1942" i="2"/>
  <c r="AW1943" i="2"/>
  <c r="AW1944" i="2"/>
  <c r="AW1945" i="2"/>
  <c r="AW1946" i="2"/>
  <c r="AW1947" i="2"/>
  <c r="AW1948" i="2"/>
  <c r="AW1949" i="2"/>
  <c r="AW1950" i="2"/>
  <c r="AW1951" i="2"/>
  <c r="AW1952" i="2"/>
  <c r="AW1953" i="2"/>
  <c r="AW1954" i="2"/>
  <c r="AW1955" i="2"/>
  <c r="AW1956" i="2"/>
  <c r="AW1957" i="2"/>
  <c r="AW1958" i="2"/>
  <c r="AW1959" i="2"/>
  <c r="AW1960" i="2"/>
  <c r="AW1961" i="2"/>
  <c r="AW1962" i="2"/>
  <c r="AW1963" i="2"/>
  <c r="AW1964" i="2"/>
  <c r="AW1965" i="2"/>
  <c r="AW1966" i="2"/>
  <c r="AW1967" i="2"/>
  <c r="AW1968" i="2"/>
  <c r="AW1969" i="2"/>
  <c r="AW1970" i="2"/>
  <c r="AW1971" i="2"/>
  <c r="AW1972" i="2"/>
  <c r="AW1973" i="2"/>
  <c r="AW1974" i="2"/>
  <c r="AW1975" i="2"/>
  <c r="AW1976" i="2"/>
  <c r="AW1977" i="2"/>
  <c r="AW1978" i="2"/>
  <c r="AW1979" i="2"/>
  <c r="AW1980" i="2"/>
  <c r="AW1981" i="2"/>
  <c r="AW1982" i="2"/>
  <c r="AW1983" i="2"/>
  <c r="AW1984" i="2"/>
  <c r="AW1985" i="2"/>
  <c r="AW1986" i="2"/>
  <c r="AW1987" i="2"/>
  <c r="AW1988" i="2"/>
  <c r="AW1989" i="2"/>
  <c r="AW1990" i="2"/>
  <c r="AW1991" i="2"/>
  <c r="AW1992" i="2"/>
  <c r="AW1993" i="2"/>
  <c r="AW1994" i="2"/>
  <c r="AW1995" i="2"/>
  <c r="AW1996" i="2"/>
  <c r="AW1997" i="2"/>
  <c r="AW1998" i="2"/>
  <c r="AW1999" i="2"/>
  <c r="AW2000" i="2"/>
  <c r="AW2001" i="2"/>
  <c r="AW2002" i="2"/>
  <c r="AW2003" i="2"/>
  <c r="AW2004" i="2"/>
  <c r="AW2005" i="2"/>
  <c r="AW2006" i="2"/>
  <c r="AW2007" i="2"/>
  <c r="AW2008" i="2"/>
  <c r="AW2009" i="2"/>
  <c r="AW2010" i="2"/>
  <c r="AW2011" i="2"/>
  <c r="AW2012" i="2"/>
  <c r="AW2013" i="2"/>
  <c r="AW2014" i="2"/>
  <c r="AW2015" i="2"/>
  <c r="AW2016" i="2"/>
  <c r="AW2017" i="2"/>
  <c r="AW2018" i="2"/>
  <c r="AW2019" i="2"/>
  <c r="AW2020" i="2"/>
  <c r="AW2021" i="2"/>
  <c r="AW2022" i="2"/>
  <c r="AW2023" i="2"/>
  <c r="AW2024" i="2"/>
  <c r="AW2025" i="2"/>
  <c r="AW2026" i="2"/>
  <c r="AW2027" i="2"/>
  <c r="AW2028" i="2"/>
  <c r="AW2029" i="2"/>
  <c r="AW2030" i="2"/>
  <c r="AW2031" i="2"/>
  <c r="AW2032" i="2"/>
  <c r="AW2033" i="2"/>
  <c r="AW2034" i="2"/>
  <c r="AW2035" i="2"/>
  <c r="AW2036" i="2"/>
  <c r="AW2037" i="2"/>
  <c r="AW2038" i="2"/>
  <c r="AW2039" i="2"/>
  <c r="AW2040" i="2"/>
  <c r="AW2041" i="2"/>
  <c r="AW2042" i="2"/>
  <c r="AW2043" i="2"/>
  <c r="AW2044" i="2"/>
  <c r="AW2045" i="2"/>
  <c r="AW2046" i="2"/>
  <c r="AW2047" i="2"/>
  <c r="AW2048" i="2"/>
  <c r="AW2049" i="2"/>
  <c r="AW2050" i="2"/>
  <c r="AW2051" i="2"/>
  <c r="AW2052" i="2"/>
  <c r="AW2053" i="2"/>
  <c r="AW2054" i="2"/>
  <c r="AW2055" i="2"/>
  <c r="AW2056" i="2"/>
  <c r="AW2057" i="2"/>
  <c r="AW2058" i="2"/>
  <c r="AW2059" i="2"/>
  <c r="AW2060" i="2"/>
  <c r="AW2061" i="2"/>
  <c r="AW2062" i="2"/>
  <c r="AW2063" i="2"/>
  <c r="AW2064" i="2"/>
  <c r="AW2065" i="2"/>
  <c r="AW2066" i="2"/>
  <c r="AW2067" i="2"/>
  <c r="AW2068" i="2"/>
  <c r="AW2069" i="2"/>
  <c r="AW2070" i="2"/>
  <c r="AW2071" i="2"/>
  <c r="AW2072" i="2"/>
  <c r="AW2073" i="2"/>
  <c r="AW2074" i="2"/>
  <c r="AW2075" i="2"/>
  <c r="AW2076" i="2"/>
  <c r="AW2077" i="2"/>
  <c r="AW2078" i="2"/>
  <c r="AW2079" i="2"/>
  <c r="AW2080" i="2"/>
  <c r="AW2081" i="2"/>
  <c r="AW2082" i="2"/>
  <c r="AW2083" i="2"/>
  <c r="AW2084" i="2"/>
  <c r="AW2085" i="2"/>
  <c r="AW2086" i="2"/>
  <c r="AW2087" i="2"/>
  <c r="AW2088" i="2"/>
  <c r="AW2089" i="2"/>
  <c r="AW2090" i="2"/>
  <c r="AW2091" i="2"/>
  <c r="AW2092" i="2"/>
  <c r="AW2093" i="2"/>
  <c r="AW2094" i="2"/>
  <c r="AW2095" i="2"/>
  <c r="AW2096" i="2"/>
  <c r="AW2097" i="2"/>
  <c r="AW2098" i="2"/>
  <c r="AW2099" i="2"/>
  <c r="AW2100" i="2"/>
  <c r="AW2101" i="2"/>
  <c r="AW2102" i="2"/>
  <c r="AW2103" i="2"/>
  <c r="AW2104" i="2"/>
  <c r="AW2105" i="2"/>
  <c r="AW2106" i="2"/>
  <c r="AW2107" i="2"/>
  <c r="AW2108" i="2"/>
  <c r="AW2109" i="2"/>
  <c r="AW2110" i="2"/>
  <c r="AW2111" i="2"/>
  <c r="AW2112" i="2"/>
  <c r="AW2113" i="2"/>
  <c r="AW2114" i="2"/>
  <c r="AW2115" i="2"/>
  <c r="AW2116" i="2"/>
  <c r="AW2117" i="2"/>
  <c r="AW2118" i="2"/>
  <c r="AW2119" i="2"/>
  <c r="AW2120" i="2"/>
  <c r="AW2121" i="2"/>
  <c r="AW2122" i="2"/>
  <c r="AW2123" i="2"/>
  <c r="AW2124" i="2"/>
  <c r="AW2125" i="2"/>
  <c r="AW2126" i="2"/>
  <c r="AW2127" i="2"/>
  <c r="AW2128" i="2"/>
  <c r="AW2129" i="2"/>
  <c r="AW2130" i="2"/>
  <c r="AW2131" i="2"/>
  <c r="AW2132" i="2"/>
  <c r="AW2133" i="2"/>
  <c r="AW2134" i="2"/>
  <c r="AW2135" i="2"/>
  <c r="AW2136" i="2"/>
  <c r="AW2137" i="2"/>
  <c r="AW2138" i="2"/>
  <c r="AW2139" i="2"/>
  <c r="AW2140" i="2"/>
  <c r="AW2141" i="2"/>
  <c r="AW2142" i="2"/>
  <c r="AW2143" i="2"/>
  <c r="AW2144" i="2"/>
  <c r="AW2145" i="2"/>
  <c r="AW2146" i="2"/>
  <c r="AW2147" i="2"/>
  <c r="AW2148" i="2"/>
  <c r="AW2149" i="2"/>
  <c r="AW2150" i="2"/>
  <c r="AW2151" i="2"/>
  <c r="AW2152" i="2"/>
  <c r="AW2153" i="2"/>
  <c r="AW2154" i="2"/>
  <c r="AW2155" i="2"/>
  <c r="AW2156" i="2"/>
  <c r="AW2157" i="2"/>
  <c r="AW2158" i="2"/>
  <c r="AW2159" i="2"/>
  <c r="AW2160" i="2"/>
  <c r="AW2161" i="2"/>
  <c r="AW2162" i="2"/>
  <c r="AW2163" i="2"/>
  <c r="AW2164" i="2"/>
  <c r="AW2165" i="2"/>
  <c r="AW2166" i="2"/>
  <c r="AW2167" i="2"/>
  <c r="AW2168" i="2"/>
  <c r="AW2169" i="2"/>
  <c r="AW2170" i="2"/>
  <c r="AW2171" i="2"/>
  <c r="AW2172" i="2"/>
  <c r="AW2173" i="2"/>
  <c r="AW2174" i="2"/>
  <c r="AW2175" i="2"/>
  <c r="AW2176" i="2"/>
  <c r="AW2177" i="2"/>
  <c r="AW2178" i="2"/>
  <c r="AW2179" i="2"/>
  <c r="AW2180" i="2"/>
  <c r="AW2181" i="2"/>
  <c r="AW2182" i="2"/>
  <c r="AW2183" i="2"/>
  <c r="AW2184" i="2"/>
  <c r="AW2185" i="2"/>
  <c r="AW2186" i="2"/>
  <c r="AW2187" i="2"/>
  <c r="AW2188" i="2"/>
  <c r="AW2189" i="2"/>
  <c r="AW2190" i="2"/>
  <c r="AW2191" i="2"/>
  <c r="AW2192" i="2"/>
  <c r="AW2193" i="2"/>
  <c r="AW2194" i="2"/>
  <c r="AW2195" i="2"/>
  <c r="AW2196" i="2"/>
  <c r="AW2197" i="2"/>
  <c r="AW2198" i="2"/>
  <c r="AW2199" i="2"/>
  <c r="AW2200" i="2"/>
  <c r="AW2201" i="2"/>
  <c r="AW2202" i="2"/>
  <c r="AW2203" i="2"/>
  <c r="AW2204" i="2"/>
  <c r="AW2205" i="2"/>
  <c r="AW2206" i="2"/>
  <c r="AW2207" i="2"/>
  <c r="AW2208" i="2"/>
  <c r="AW2209" i="2"/>
  <c r="AW2210" i="2"/>
  <c r="AW2211" i="2"/>
  <c r="AW2212" i="2"/>
  <c r="AW2213" i="2"/>
  <c r="AW2214" i="2"/>
  <c r="AW2215" i="2"/>
  <c r="AW2216" i="2"/>
  <c r="AW2217" i="2"/>
  <c r="AW2218" i="2"/>
  <c r="AW2219" i="2"/>
  <c r="AW2220" i="2"/>
  <c r="AW2221" i="2"/>
  <c r="AW2222" i="2"/>
  <c r="AW2223" i="2"/>
  <c r="AW2224" i="2"/>
  <c r="AW2225" i="2"/>
  <c r="AW2226" i="2"/>
  <c r="AW2227" i="2"/>
  <c r="AW2228" i="2"/>
  <c r="AW2229" i="2"/>
  <c r="AW2230" i="2"/>
  <c r="AW2231" i="2"/>
  <c r="AW2232" i="2"/>
  <c r="AW2233" i="2"/>
  <c r="AW2234" i="2"/>
  <c r="AW2235" i="2"/>
  <c r="AW2236" i="2"/>
  <c r="AW2237" i="2"/>
  <c r="AW2238" i="2"/>
  <c r="AW2239" i="2"/>
  <c r="AW2240" i="2"/>
  <c r="AW2241" i="2"/>
  <c r="AW2242" i="2"/>
  <c r="AW2243" i="2"/>
  <c r="AW2244" i="2"/>
  <c r="AW2245" i="2"/>
  <c r="AW2246" i="2"/>
  <c r="AW2247" i="2"/>
  <c r="AW2248" i="2"/>
  <c r="AW2249" i="2"/>
  <c r="AW2250" i="2"/>
  <c r="AW2251" i="2"/>
  <c r="AW2252" i="2"/>
  <c r="AW2253" i="2"/>
  <c r="AW2254" i="2"/>
  <c r="AW2255" i="2"/>
  <c r="AW2256" i="2"/>
  <c r="AW2257" i="2"/>
  <c r="AW2258" i="2"/>
  <c r="AW2259" i="2"/>
  <c r="AW2260" i="2"/>
  <c r="AW2261" i="2"/>
  <c r="AW2262" i="2"/>
  <c r="AW2263" i="2"/>
  <c r="AW2264" i="2"/>
  <c r="AW2265" i="2"/>
  <c r="AW2266" i="2"/>
  <c r="AW2267" i="2"/>
  <c r="AW2268" i="2"/>
  <c r="AW2269" i="2"/>
  <c r="AW2270" i="2"/>
  <c r="AW2271" i="2"/>
  <c r="AW2272" i="2"/>
  <c r="AW2273" i="2"/>
  <c r="AW2274" i="2"/>
  <c r="AW2275" i="2"/>
  <c r="AW2276" i="2"/>
  <c r="AW2277" i="2"/>
  <c r="AW2278" i="2"/>
  <c r="AW2279" i="2"/>
  <c r="AW2280" i="2"/>
  <c r="AW2281" i="2"/>
  <c r="AW2282" i="2"/>
  <c r="AW2283" i="2"/>
  <c r="AW2284" i="2"/>
  <c r="AW2285" i="2"/>
  <c r="AW2286" i="2"/>
  <c r="AW2287" i="2"/>
  <c r="AW2288" i="2"/>
  <c r="AW2289" i="2"/>
  <c r="AW2290" i="2"/>
  <c r="AW2291" i="2"/>
  <c r="AW2292" i="2"/>
  <c r="AW2293" i="2"/>
  <c r="AW2294" i="2"/>
  <c r="AW2295" i="2"/>
  <c r="AW2296" i="2"/>
  <c r="AW2297" i="2"/>
  <c r="AW2298" i="2"/>
  <c r="AW2299" i="2"/>
  <c r="AW2300" i="2"/>
  <c r="AW2301" i="2"/>
  <c r="AW2302" i="2"/>
  <c r="AW2303" i="2"/>
  <c r="AW2304" i="2"/>
  <c r="AW2305" i="2"/>
  <c r="AW2306" i="2"/>
  <c r="AW2307" i="2"/>
  <c r="AW2308" i="2"/>
  <c r="AW2309" i="2"/>
  <c r="AW2310" i="2"/>
  <c r="AW2311" i="2"/>
  <c r="AW2312" i="2"/>
  <c r="AW2313" i="2"/>
  <c r="AW2314" i="2"/>
  <c r="AW2315" i="2"/>
  <c r="AW2316" i="2"/>
  <c r="AW2317" i="2"/>
  <c r="AW2318" i="2"/>
  <c r="AW2319" i="2"/>
  <c r="AW2320" i="2"/>
  <c r="AW2321" i="2"/>
  <c r="AW2322" i="2"/>
  <c r="AW2323" i="2"/>
  <c r="AW2324" i="2"/>
  <c r="AW2325" i="2"/>
  <c r="AW2326" i="2"/>
  <c r="AW2327" i="2"/>
  <c r="AW2328" i="2"/>
  <c r="AW2329" i="2"/>
  <c r="AW2330" i="2"/>
  <c r="AW2331" i="2"/>
  <c r="AW2332" i="2"/>
  <c r="AW2333" i="2"/>
  <c r="AW2334" i="2"/>
  <c r="AW2335" i="2"/>
  <c r="AW2336" i="2"/>
  <c r="AW2337" i="2"/>
  <c r="AW2338" i="2"/>
  <c r="AW2339" i="2"/>
  <c r="AW2340" i="2"/>
  <c r="AW2341" i="2"/>
  <c r="AW2342" i="2"/>
  <c r="AW2343" i="2"/>
  <c r="AW2344" i="2"/>
  <c r="AW2345" i="2"/>
  <c r="AW2346" i="2"/>
  <c r="AW2347" i="2"/>
  <c r="AW2348" i="2"/>
  <c r="AW2349" i="2"/>
  <c r="AW2350" i="2"/>
  <c r="AW2351" i="2"/>
  <c r="AW2352" i="2"/>
  <c r="AW2353" i="2"/>
  <c r="AW2354" i="2"/>
  <c r="AW2355" i="2"/>
  <c r="AW2356" i="2"/>
  <c r="AW2357" i="2"/>
  <c r="AW2358" i="2"/>
  <c r="AW2359" i="2"/>
  <c r="AW2360" i="2"/>
  <c r="AW2361" i="2"/>
  <c r="AW2362" i="2"/>
  <c r="AW2363" i="2"/>
  <c r="AW2364" i="2"/>
  <c r="AW2365" i="2"/>
  <c r="AW2366" i="2"/>
  <c r="AW2367" i="2"/>
  <c r="AW2368" i="2"/>
  <c r="AW2369" i="2"/>
  <c r="AW2370" i="2"/>
  <c r="AW2371" i="2"/>
  <c r="AW2372" i="2"/>
  <c r="AW2373" i="2"/>
  <c r="AW2374" i="2"/>
  <c r="AW2375" i="2"/>
  <c r="AW2376" i="2"/>
  <c r="AW2377" i="2"/>
  <c r="AW2378" i="2"/>
  <c r="AW2379" i="2"/>
  <c r="AW2380" i="2"/>
  <c r="AW2381" i="2"/>
  <c r="AW2382" i="2"/>
  <c r="AW2383" i="2"/>
  <c r="AW2384" i="2"/>
  <c r="AW2385" i="2"/>
  <c r="AW2386" i="2"/>
  <c r="AW2387" i="2"/>
  <c r="AW2388" i="2"/>
  <c r="AW2389" i="2"/>
  <c r="AW2390" i="2"/>
  <c r="AW2391" i="2"/>
  <c r="AW2392" i="2"/>
  <c r="AW2393" i="2"/>
  <c r="AW2394" i="2"/>
  <c r="AW2395" i="2"/>
  <c r="AW2396" i="2"/>
  <c r="AW2397" i="2"/>
  <c r="AW2398" i="2"/>
  <c r="AW2399" i="2"/>
  <c r="AW2400" i="2"/>
  <c r="AW2401" i="2"/>
  <c r="AW2402" i="2"/>
  <c r="AW2403" i="2"/>
  <c r="AW2404" i="2"/>
  <c r="AW2405" i="2"/>
  <c r="AW2406" i="2"/>
  <c r="AW2407" i="2"/>
  <c r="AW2408" i="2"/>
  <c r="AW2409" i="2"/>
  <c r="AW2410" i="2"/>
  <c r="AW2411" i="2"/>
  <c r="AW2412" i="2"/>
  <c r="AW2413" i="2"/>
  <c r="AW2414" i="2"/>
  <c r="AW2415" i="2"/>
  <c r="AW2416" i="2"/>
  <c r="AW2417" i="2"/>
  <c r="AW2418" i="2"/>
  <c r="AW2419" i="2"/>
  <c r="AW2420" i="2"/>
  <c r="AW2421" i="2"/>
  <c r="AW2422" i="2"/>
  <c r="AW2423" i="2"/>
  <c r="AW2424" i="2"/>
  <c r="AW2425" i="2"/>
  <c r="AW2426" i="2"/>
  <c r="AW2427" i="2"/>
  <c r="AW2428" i="2"/>
  <c r="AW2429" i="2"/>
  <c r="AW2430" i="2"/>
  <c r="AW2431" i="2"/>
  <c r="AW2432" i="2"/>
  <c r="AW2433" i="2"/>
  <c r="AW2434" i="2"/>
  <c r="AW2435" i="2"/>
  <c r="AW2436" i="2"/>
  <c r="AW2437" i="2"/>
  <c r="AW2438" i="2"/>
  <c r="AW2439" i="2"/>
  <c r="AW2440" i="2"/>
  <c r="AW2441" i="2"/>
  <c r="AW2442" i="2"/>
  <c r="AW2443" i="2"/>
  <c r="AW2444" i="2"/>
  <c r="AW2445" i="2"/>
  <c r="AW2446" i="2"/>
  <c r="AW2447" i="2"/>
  <c r="AW2448" i="2"/>
  <c r="AW2449" i="2"/>
  <c r="AW2450" i="2"/>
  <c r="AW2451" i="2"/>
  <c r="AW2452" i="2"/>
  <c r="AW2453" i="2"/>
  <c r="AW2454" i="2"/>
  <c r="AW2455" i="2"/>
  <c r="AW2456" i="2"/>
  <c r="AW2457" i="2"/>
  <c r="AW2458" i="2"/>
  <c r="AW2459" i="2"/>
  <c r="AW2460" i="2"/>
  <c r="AW2461" i="2"/>
  <c r="AW2462" i="2"/>
  <c r="AW2463" i="2"/>
  <c r="AW2464" i="2"/>
  <c r="AW2465" i="2"/>
  <c r="AW2466" i="2"/>
  <c r="AW2467" i="2"/>
  <c r="AW2468" i="2"/>
  <c r="AW2469" i="2"/>
  <c r="AW2470" i="2"/>
  <c r="AW2471" i="2"/>
  <c r="AW2472" i="2"/>
  <c r="AW2473" i="2"/>
  <c r="AW2474" i="2"/>
  <c r="AW2475" i="2"/>
  <c r="AW2476" i="2"/>
  <c r="AW2477" i="2"/>
  <c r="AW2478" i="2"/>
  <c r="AW2479" i="2"/>
  <c r="AW2480" i="2"/>
  <c r="AW2481" i="2"/>
  <c r="AW2482" i="2"/>
  <c r="AW2483" i="2"/>
  <c r="AW2484" i="2"/>
  <c r="AW2485" i="2"/>
  <c r="AW2486" i="2"/>
  <c r="AW2487" i="2"/>
  <c r="AW2488" i="2"/>
  <c r="AW2489" i="2"/>
  <c r="AW2490" i="2"/>
  <c r="AW2491" i="2"/>
  <c r="AW2492" i="2"/>
  <c r="AW2493" i="2"/>
  <c r="AW2494" i="2"/>
  <c r="AW2495" i="2"/>
  <c r="AW2496" i="2"/>
  <c r="AW2497" i="2"/>
  <c r="AW2498" i="2"/>
  <c r="AW2499" i="2"/>
  <c r="AW2500" i="2"/>
  <c r="AW2501" i="2"/>
  <c r="AW2502" i="2"/>
  <c r="AW2503" i="2"/>
  <c r="AW2504" i="2"/>
  <c r="AW2505" i="2"/>
  <c r="AW2506" i="2"/>
  <c r="AW2507" i="2"/>
  <c r="AW2508" i="2"/>
  <c r="AW2509" i="2"/>
  <c r="AW2510" i="2"/>
  <c r="AW2511" i="2"/>
  <c r="AW2512" i="2"/>
  <c r="AW2513" i="2"/>
  <c r="AW2514" i="2"/>
  <c r="AW2515" i="2"/>
  <c r="AW2516" i="2"/>
  <c r="AW2517" i="2"/>
  <c r="AW2518" i="2"/>
  <c r="AW2519" i="2"/>
  <c r="AW2520" i="2"/>
  <c r="AW2521" i="2"/>
  <c r="AW2522" i="2"/>
  <c r="AW2523" i="2"/>
  <c r="AW2524" i="2"/>
  <c r="AW2525" i="2"/>
  <c r="AW2526" i="2"/>
  <c r="AW2527" i="2"/>
  <c r="AW2528" i="2"/>
  <c r="AW2529" i="2"/>
  <c r="AW2530" i="2"/>
  <c r="AW2531" i="2"/>
  <c r="AW2532" i="2"/>
  <c r="AW2533" i="2"/>
  <c r="AW2534" i="2"/>
  <c r="AW2535" i="2"/>
  <c r="AW2536" i="2"/>
  <c r="AW2537" i="2"/>
  <c r="AW2538" i="2"/>
  <c r="AW2539" i="2"/>
  <c r="AW2540" i="2"/>
  <c r="AW2541" i="2"/>
  <c r="AW2542" i="2"/>
  <c r="AW2543" i="2"/>
  <c r="AW2544" i="2"/>
  <c r="AW2545" i="2"/>
  <c r="AW2546" i="2"/>
  <c r="AW2547" i="2"/>
  <c r="AW2548" i="2"/>
  <c r="AW2549" i="2"/>
  <c r="AW2550" i="2"/>
  <c r="AW2551" i="2"/>
  <c r="AW2552" i="2"/>
  <c r="AW2553" i="2"/>
  <c r="AW2554" i="2"/>
  <c r="AW2555" i="2"/>
  <c r="AW2556" i="2"/>
  <c r="AW2557" i="2"/>
  <c r="AW2558" i="2"/>
  <c r="AW2559" i="2"/>
  <c r="AW2560" i="2"/>
  <c r="AW2561" i="2"/>
  <c r="AW2562" i="2"/>
  <c r="AW2563" i="2"/>
  <c r="AW2564" i="2"/>
  <c r="AW2565" i="2"/>
  <c r="AW2566" i="2"/>
  <c r="AW2567" i="2"/>
  <c r="AW2568" i="2"/>
  <c r="AW2569" i="2"/>
  <c r="AW2570" i="2"/>
  <c r="AW2571" i="2"/>
  <c r="AW2572" i="2"/>
  <c r="AW2573" i="2"/>
  <c r="AW2574" i="2"/>
  <c r="AW2575" i="2"/>
  <c r="AW2576" i="2"/>
  <c r="AW2577" i="2"/>
  <c r="AW2578" i="2"/>
  <c r="AW2579" i="2"/>
  <c r="AW2580" i="2"/>
  <c r="AW2581" i="2"/>
  <c r="AW2582" i="2"/>
  <c r="AW2583" i="2"/>
  <c r="AW2584" i="2"/>
  <c r="AW2585" i="2"/>
  <c r="AW2586" i="2"/>
  <c r="AW2587" i="2"/>
  <c r="AW2588" i="2"/>
  <c r="AW2589" i="2"/>
  <c r="AW2590" i="2"/>
  <c r="AW2591" i="2"/>
  <c r="AW2592" i="2"/>
  <c r="AW2593" i="2"/>
  <c r="AW2594" i="2"/>
  <c r="AW2595" i="2"/>
  <c r="AW2596" i="2"/>
  <c r="AW2597" i="2"/>
  <c r="AW2598" i="2"/>
  <c r="AW2599" i="2"/>
  <c r="AW2600" i="2"/>
  <c r="AW2601" i="2"/>
  <c r="AW2602" i="2"/>
  <c r="AW2603" i="2"/>
  <c r="AW2604" i="2"/>
  <c r="AW2605" i="2"/>
  <c r="AW2606" i="2"/>
  <c r="AW2607" i="2"/>
  <c r="AW2608" i="2"/>
  <c r="AW2609" i="2"/>
  <c r="AW2610" i="2"/>
  <c r="AW2611" i="2"/>
  <c r="AW2612" i="2"/>
  <c r="AW2613" i="2"/>
  <c r="AW2614" i="2"/>
  <c r="AW2615" i="2"/>
  <c r="AW2616" i="2"/>
  <c r="AW2617" i="2"/>
  <c r="AW2618" i="2"/>
  <c r="AW2619" i="2"/>
  <c r="AW2620" i="2"/>
  <c r="AW2621" i="2"/>
  <c r="AW2622" i="2"/>
  <c r="AW2623" i="2"/>
  <c r="AW2624" i="2"/>
  <c r="AW2625" i="2"/>
  <c r="AW2626" i="2"/>
  <c r="AW2627" i="2"/>
  <c r="AW2628" i="2"/>
  <c r="AW2629" i="2"/>
  <c r="AW2630" i="2"/>
  <c r="AW2631" i="2"/>
  <c r="AW2632" i="2"/>
  <c r="AW2633" i="2"/>
  <c r="AW2634" i="2"/>
  <c r="AW2635" i="2"/>
  <c r="AW2636" i="2"/>
  <c r="AW2637" i="2"/>
  <c r="AW2638" i="2"/>
  <c r="AW2639" i="2"/>
  <c r="AW2640" i="2"/>
  <c r="AW2641" i="2"/>
  <c r="AW2642" i="2"/>
  <c r="AW2643" i="2"/>
  <c r="AW2644" i="2"/>
  <c r="AW2645" i="2"/>
  <c r="AW2646" i="2"/>
  <c r="AW2647" i="2"/>
  <c r="AW2648" i="2"/>
  <c r="AW2649" i="2"/>
  <c r="AW2650" i="2"/>
  <c r="AW2651" i="2"/>
  <c r="AW2652" i="2"/>
  <c r="AW2653" i="2"/>
  <c r="AW2654" i="2"/>
  <c r="AW2655" i="2"/>
  <c r="AW2656" i="2"/>
  <c r="AW2657" i="2"/>
  <c r="AW2658" i="2"/>
  <c r="AW2659" i="2"/>
  <c r="AW2660" i="2"/>
  <c r="AW2661" i="2"/>
  <c r="AW2662" i="2"/>
  <c r="AW2663" i="2"/>
  <c r="AW2664" i="2"/>
  <c r="AW2665" i="2"/>
  <c r="AW2666" i="2"/>
  <c r="AW2667" i="2"/>
  <c r="AW2668" i="2"/>
  <c r="AW2669" i="2"/>
  <c r="AW2670" i="2"/>
  <c r="AW2671" i="2"/>
  <c r="AW2672" i="2"/>
  <c r="AW2673" i="2"/>
  <c r="AW2674" i="2"/>
  <c r="AW2675" i="2"/>
  <c r="AW2676" i="2"/>
  <c r="AW2677" i="2"/>
  <c r="AW2678" i="2"/>
  <c r="AW2679" i="2"/>
  <c r="AW2680" i="2"/>
  <c r="AW2681" i="2"/>
  <c r="AW2682" i="2"/>
  <c r="AW2683" i="2"/>
  <c r="AW2684" i="2"/>
  <c r="AW2685" i="2"/>
  <c r="AW2686" i="2"/>
  <c r="AW2687" i="2"/>
  <c r="AW2688" i="2"/>
  <c r="AW2689" i="2"/>
  <c r="AW2690" i="2"/>
  <c r="AW2691" i="2"/>
  <c r="AW2692" i="2"/>
  <c r="AW2693" i="2"/>
  <c r="AW2694" i="2"/>
  <c r="AW2695" i="2"/>
  <c r="AW2696" i="2"/>
  <c r="AW2697" i="2"/>
  <c r="AW2698" i="2"/>
  <c r="AW2699" i="2"/>
  <c r="AW2700" i="2"/>
  <c r="AW2701" i="2"/>
  <c r="AW2702" i="2"/>
  <c r="AW2703" i="2"/>
  <c r="AW2704" i="2"/>
  <c r="AW2705" i="2"/>
  <c r="AW2706" i="2"/>
  <c r="AW2707" i="2"/>
  <c r="AW2708" i="2"/>
  <c r="AW2709" i="2"/>
  <c r="AW2710" i="2"/>
  <c r="AW2711" i="2"/>
  <c r="AW2712" i="2"/>
  <c r="AW2713" i="2"/>
  <c r="AW2714" i="2"/>
  <c r="AW2715" i="2"/>
  <c r="AW2716" i="2"/>
  <c r="AW2717" i="2"/>
  <c r="AW2718" i="2"/>
  <c r="AW2719" i="2"/>
  <c r="AW2720" i="2"/>
  <c r="AW2721" i="2"/>
  <c r="AW2722" i="2"/>
  <c r="AW2723" i="2"/>
  <c r="AW2724" i="2"/>
  <c r="AW2725" i="2"/>
  <c r="AW2726" i="2"/>
  <c r="AW2727" i="2"/>
  <c r="AW2728" i="2"/>
  <c r="AW2729" i="2"/>
  <c r="AW2730" i="2"/>
  <c r="AW2731" i="2"/>
  <c r="AW2732" i="2"/>
  <c r="AW2733" i="2"/>
  <c r="AW2734" i="2"/>
  <c r="AW2735" i="2"/>
  <c r="AW2736" i="2"/>
  <c r="AW2737" i="2"/>
  <c r="AW2738" i="2"/>
  <c r="AW2739" i="2"/>
  <c r="AW2740" i="2"/>
  <c r="AW2741" i="2"/>
  <c r="AW2742" i="2"/>
  <c r="AW2743" i="2"/>
  <c r="AW2744" i="2"/>
  <c r="AW2745" i="2"/>
  <c r="AW2746" i="2"/>
  <c r="AW2747" i="2"/>
  <c r="AW2748" i="2"/>
  <c r="AW2749" i="2"/>
  <c r="AW2750" i="2"/>
  <c r="AW2751" i="2"/>
  <c r="AW2752" i="2"/>
  <c r="AW2753" i="2"/>
  <c r="AW2754" i="2"/>
  <c r="AW2755" i="2"/>
  <c r="AW2756" i="2"/>
  <c r="AW2757" i="2"/>
  <c r="AW2758" i="2"/>
  <c r="AW2759" i="2"/>
  <c r="AW2760" i="2"/>
  <c r="AW2761" i="2"/>
  <c r="AW2762" i="2"/>
  <c r="AW2763" i="2"/>
  <c r="AW2764" i="2"/>
  <c r="AW2765" i="2"/>
  <c r="AW2766" i="2"/>
  <c r="AW2767" i="2"/>
  <c r="AW2768" i="2"/>
  <c r="AW2769" i="2"/>
  <c r="AW2770" i="2"/>
  <c r="AW2771" i="2"/>
  <c r="AW2772" i="2"/>
  <c r="AW2773" i="2"/>
  <c r="AW2774" i="2"/>
  <c r="AW2775" i="2"/>
  <c r="AW2776" i="2"/>
  <c r="AW2777" i="2"/>
  <c r="AW2778" i="2"/>
  <c r="AW2779" i="2"/>
  <c r="AW2780" i="2"/>
  <c r="AW2781" i="2"/>
  <c r="AW2782" i="2"/>
  <c r="AW2783" i="2"/>
  <c r="AW2784" i="2"/>
  <c r="AW2785" i="2"/>
  <c r="AW2786" i="2"/>
  <c r="AW2787" i="2"/>
  <c r="AW2788" i="2"/>
  <c r="AW2789" i="2"/>
  <c r="AW2790" i="2"/>
  <c r="AW2791" i="2"/>
  <c r="AW2792" i="2"/>
  <c r="AW2793" i="2"/>
  <c r="AW2794" i="2"/>
  <c r="AW2795" i="2"/>
  <c r="AW2796" i="2"/>
  <c r="AW2797" i="2"/>
  <c r="AW2798" i="2"/>
  <c r="AW2799" i="2"/>
  <c r="AW2800" i="2"/>
  <c r="AW2801" i="2"/>
  <c r="AW2802" i="2"/>
  <c r="AW2803" i="2"/>
  <c r="AW2804" i="2"/>
  <c r="AW2805" i="2"/>
  <c r="AW2806" i="2"/>
  <c r="AW2807" i="2"/>
  <c r="AW2808" i="2"/>
  <c r="AW2809" i="2"/>
  <c r="AW2810" i="2"/>
  <c r="AW2811" i="2"/>
  <c r="AW2812" i="2"/>
  <c r="AW2813" i="2"/>
  <c r="AW2814" i="2"/>
  <c r="AW2815" i="2"/>
  <c r="AW2816" i="2"/>
  <c r="AW2817" i="2"/>
  <c r="AW2818" i="2"/>
  <c r="AW2819" i="2"/>
  <c r="AW2820" i="2"/>
  <c r="AW2821" i="2"/>
  <c r="AW2822" i="2"/>
  <c r="AW2823" i="2"/>
  <c r="AW2824" i="2"/>
  <c r="AW2825" i="2"/>
  <c r="AW2826" i="2"/>
  <c r="AW2827" i="2"/>
  <c r="AW2828" i="2"/>
  <c r="AW2829" i="2"/>
  <c r="AW2830" i="2"/>
  <c r="AW2831" i="2"/>
  <c r="AW2832" i="2"/>
  <c r="AW2833" i="2"/>
  <c r="AW2834" i="2"/>
  <c r="AW2835" i="2"/>
  <c r="AW2836" i="2"/>
  <c r="AW2837" i="2"/>
  <c r="AW2838" i="2"/>
  <c r="AW2839" i="2"/>
  <c r="AW2840" i="2"/>
  <c r="AW2841" i="2"/>
  <c r="AW2842" i="2"/>
  <c r="AW2843" i="2"/>
  <c r="AW2844" i="2"/>
  <c r="AW2845" i="2"/>
  <c r="AW2846" i="2"/>
  <c r="AW2847" i="2"/>
  <c r="AW2848" i="2"/>
  <c r="AW2849" i="2"/>
  <c r="AW2850" i="2"/>
  <c r="AW2851" i="2"/>
  <c r="AW2852" i="2"/>
  <c r="AW2853" i="2"/>
  <c r="AW2854" i="2"/>
  <c r="AW2855" i="2"/>
  <c r="AW2856" i="2"/>
  <c r="AW2857" i="2"/>
  <c r="AW2858" i="2"/>
  <c r="AW2859" i="2"/>
  <c r="AW2860" i="2"/>
  <c r="AW2861" i="2"/>
  <c r="AW2862" i="2"/>
  <c r="AW2863" i="2"/>
  <c r="AW2864" i="2"/>
  <c r="AW2865" i="2"/>
  <c r="AW2866" i="2"/>
  <c r="AW2867" i="2"/>
  <c r="AW2868" i="2"/>
  <c r="AW2869" i="2"/>
  <c r="AW2870" i="2"/>
  <c r="AW2871" i="2"/>
  <c r="AW2872" i="2"/>
  <c r="AW2873" i="2"/>
  <c r="AW2874" i="2"/>
  <c r="AW2875" i="2"/>
  <c r="AW2876" i="2"/>
  <c r="AW2877" i="2"/>
  <c r="AW2878" i="2"/>
  <c r="AW2879" i="2"/>
  <c r="AW2880" i="2"/>
  <c r="AW2881" i="2"/>
  <c r="AW2882" i="2"/>
  <c r="AW2883" i="2"/>
  <c r="AW2884" i="2"/>
  <c r="AW2885" i="2"/>
  <c r="AW2886" i="2"/>
  <c r="AW2887" i="2"/>
  <c r="AW2888" i="2"/>
  <c r="AW2889" i="2"/>
  <c r="AW2890" i="2"/>
  <c r="AW2891" i="2"/>
  <c r="AW2892" i="2"/>
  <c r="AW2893" i="2"/>
  <c r="AW2894" i="2"/>
  <c r="AW2895" i="2"/>
  <c r="AW2896" i="2"/>
  <c r="AW2897" i="2"/>
  <c r="AW2898" i="2"/>
  <c r="AW2899" i="2"/>
  <c r="AW2900" i="2"/>
  <c r="AW2901" i="2"/>
  <c r="AW2902" i="2"/>
  <c r="AW2903" i="2"/>
  <c r="AW2904" i="2"/>
  <c r="AW2905" i="2"/>
  <c r="AW2906" i="2"/>
  <c r="AW2907" i="2"/>
  <c r="AW2908" i="2"/>
  <c r="AW2909" i="2"/>
  <c r="AW2910" i="2"/>
  <c r="AW2911" i="2"/>
  <c r="AW2912" i="2"/>
  <c r="AW2913" i="2"/>
  <c r="AW2914" i="2"/>
  <c r="AW2915" i="2"/>
  <c r="AW2916" i="2"/>
  <c r="AW2917" i="2"/>
  <c r="AW2918" i="2"/>
  <c r="AW2919" i="2"/>
  <c r="AW2920" i="2"/>
  <c r="AW2921" i="2"/>
  <c r="AW2922" i="2"/>
  <c r="AW2923" i="2"/>
  <c r="AW2924" i="2"/>
  <c r="AW2925" i="2"/>
  <c r="AW2926" i="2"/>
  <c r="AW2927" i="2"/>
  <c r="AW2928" i="2"/>
  <c r="AW2929" i="2"/>
  <c r="AW2930" i="2"/>
  <c r="AW2931" i="2"/>
  <c r="AW2932" i="2"/>
  <c r="AW2933" i="2"/>
  <c r="AW2934" i="2"/>
  <c r="AW2935" i="2"/>
  <c r="AW2936" i="2"/>
  <c r="AW2937" i="2"/>
  <c r="AW2938" i="2"/>
  <c r="AW2939" i="2"/>
  <c r="AW2940" i="2"/>
  <c r="AW2941" i="2"/>
  <c r="AW2942" i="2"/>
  <c r="AW2943" i="2"/>
  <c r="AW2944" i="2"/>
  <c r="AW2945" i="2"/>
  <c r="AW2946" i="2"/>
  <c r="AW2947" i="2"/>
  <c r="AW2948" i="2"/>
  <c r="AW2949" i="2"/>
  <c r="AW2950" i="2"/>
  <c r="AW2951" i="2"/>
  <c r="AW2952" i="2"/>
  <c r="AW2953" i="2"/>
  <c r="AW2954" i="2"/>
  <c r="AW2955" i="2"/>
  <c r="AW2956" i="2"/>
  <c r="AW2957" i="2"/>
  <c r="AW2958" i="2"/>
  <c r="AW2959" i="2"/>
  <c r="AW2960" i="2"/>
  <c r="AW2961" i="2"/>
  <c r="AW2962" i="2"/>
  <c r="AW2963" i="2"/>
  <c r="AW2964" i="2"/>
  <c r="AW2965" i="2"/>
  <c r="AW2966" i="2"/>
  <c r="AW2967" i="2"/>
  <c r="AW2968" i="2"/>
  <c r="AW2969" i="2"/>
  <c r="AW2970" i="2"/>
  <c r="AW2971" i="2"/>
  <c r="AW2972" i="2"/>
  <c r="AW2973" i="2"/>
  <c r="AW2974" i="2"/>
  <c r="AW2975" i="2"/>
  <c r="AW2976" i="2"/>
  <c r="AW2977" i="2"/>
  <c r="AW2978" i="2"/>
  <c r="AW2979" i="2"/>
  <c r="AW2980" i="2"/>
  <c r="AW2981" i="2"/>
  <c r="AW2982" i="2"/>
  <c r="AW2983" i="2"/>
  <c r="AW2984" i="2"/>
  <c r="AW2985" i="2"/>
  <c r="AW2986" i="2"/>
  <c r="AW2987" i="2"/>
  <c r="AW2988" i="2"/>
  <c r="AW2989" i="2"/>
  <c r="AW2990" i="2"/>
  <c r="AW2991" i="2"/>
  <c r="AW2992" i="2"/>
  <c r="AW2993" i="2"/>
  <c r="AW2994" i="2"/>
  <c r="AW2995" i="2"/>
  <c r="AW2996" i="2"/>
  <c r="AW2997" i="2"/>
  <c r="AW2998" i="2"/>
  <c r="AW2999" i="2"/>
  <c r="AW3000" i="2"/>
  <c r="AW3001" i="2"/>
  <c r="AW3002" i="2"/>
  <c r="AW3003" i="2"/>
  <c r="AW3004" i="2"/>
  <c r="AW3005" i="2"/>
  <c r="AW3006" i="2"/>
  <c r="AW3007" i="2"/>
  <c r="AW3008" i="2"/>
  <c r="AW3009" i="2"/>
  <c r="AW3010" i="2"/>
  <c r="AW3011" i="2"/>
  <c r="AW3012" i="2"/>
  <c r="AW3013" i="2"/>
  <c r="AW3014" i="2"/>
  <c r="AW3015" i="2"/>
  <c r="AW3016" i="2"/>
  <c r="AW3017" i="2"/>
  <c r="AW3018" i="2"/>
  <c r="AW3019" i="2"/>
  <c r="AW3020" i="2"/>
  <c r="AW3021" i="2"/>
  <c r="AW3022" i="2"/>
  <c r="AW3023" i="2"/>
  <c r="AW3024" i="2"/>
  <c r="AW3025" i="2"/>
  <c r="AW3026" i="2"/>
  <c r="AW3027" i="2"/>
  <c r="AW3028" i="2"/>
  <c r="AW3029" i="2"/>
  <c r="AW3030" i="2"/>
  <c r="AW3031" i="2"/>
  <c r="AW3032" i="2"/>
  <c r="AW3033" i="2"/>
  <c r="AW3034" i="2"/>
  <c r="AW3035" i="2"/>
  <c r="AW3036" i="2"/>
  <c r="AW3037" i="2"/>
  <c r="AW3038" i="2"/>
  <c r="AW3039" i="2"/>
  <c r="AW3040" i="2"/>
  <c r="AW3041" i="2"/>
  <c r="AW3042" i="2"/>
  <c r="AW3043" i="2"/>
  <c r="AW3044" i="2"/>
  <c r="AW3045" i="2"/>
  <c r="AW3046" i="2"/>
  <c r="AW3047" i="2"/>
  <c r="AW3048" i="2"/>
  <c r="AW3049" i="2"/>
  <c r="AW3050" i="2"/>
  <c r="AW3051" i="2"/>
  <c r="AW3052" i="2"/>
  <c r="AW3053" i="2"/>
  <c r="AW3054" i="2"/>
  <c r="AW3055" i="2"/>
  <c r="AW3056" i="2"/>
  <c r="AW3057" i="2"/>
  <c r="AW3058" i="2"/>
  <c r="AW3059" i="2"/>
  <c r="AW3060" i="2"/>
  <c r="AW3061" i="2"/>
  <c r="AW3062" i="2"/>
  <c r="AW3063" i="2"/>
  <c r="AW3064" i="2"/>
  <c r="AW3065" i="2"/>
  <c r="AW3066" i="2"/>
  <c r="AW3067" i="2"/>
  <c r="AW3068" i="2"/>
  <c r="AW3069" i="2"/>
  <c r="AW3070" i="2"/>
  <c r="AW3071" i="2"/>
  <c r="AW3072" i="2"/>
  <c r="AW3073" i="2"/>
  <c r="AW3074" i="2"/>
  <c r="AW3075" i="2"/>
  <c r="AW3076" i="2"/>
  <c r="AW3077" i="2"/>
  <c r="AW3078" i="2"/>
  <c r="AW3079" i="2"/>
  <c r="AW3080" i="2"/>
  <c r="AW3081" i="2"/>
  <c r="AW3082" i="2"/>
  <c r="AW3083" i="2"/>
  <c r="AW3084" i="2"/>
  <c r="AW3085" i="2"/>
  <c r="AW3086" i="2"/>
  <c r="AW3087" i="2"/>
  <c r="AW3088" i="2"/>
  <c r="AW3089" i="2"/>
  <c r="AW3090" i="2"/>
  <c r="AW3091" i="2"/>
  <c r="AW3092" i="2"/>
  <c r="AW3093" i="2"/>
  <c r="AW3094" i="2"/>
  <c r="AW3095" i="2"/>
  <c r="AW3096" i="2"/>
  <c r="AW3097" i="2"/>
  <c r="AW3098" i="2"/>
  <c r="AW3099" i="2"/>
  <c r="AW3100" i="2"/>
  <c r="AW3101" i="2"/>
  <c r="AW3102" i="2"/>
  <c r="AW3103" i="2"/>
  <c r="AW3104" i="2"/>
  <c r="AW3105" i="2"/>
  <c r="AW3106" i="2"/>
  <c r="AW3107" i="2"/>
  <c r="AW3108" i="2"/>
  <c r="AW3109" i="2"/>
  <c r="AW3110" i="2"/>
  <c r="AW3111" i="2"/>
  <c r="AW3112" i="2"/>
  <c r="AW3113" i="2"/>
  <c r="AW3114" i="2"/>
  <c r="AW3115" i="2"/>
  <c r="AW3116" i="2"/>
  <c r="AW3117" i="2"/>
  <c r="AW3118" i="2"/>
  <c r="AW3119" i="2"/>
  <c r="AW3120" i="2"/>
  <c r="AW3121" i="2"/>
  <c r="AW3122" i="2"/>
  <c r="AW3123" i="2"/>
  <c r="AW3124" i="2"/>
  <c r="AW3125" i="2"/>
  <c r="AW3126" i="2"/>
  <c r="AW3127" i="2"/>
  <c r="AW3128" i="2"/>
  <c r="AW3129" i="2"/>
  <c r="AW3130" i="2"/>
  <c r="AW3131" i="2"/>
  <c r="AW3132" i="2"/>
  <c r="AW3133" i="2"/>
  <c r="AW3134" i="2"/>
  <c r="AW3135" i="2"/>
  <c r="AW3136" i="2"/>
  <c r="AW3137" i="2"/>
  <c r="AW3138" i="2"/>
  <c r="AW3139" i="2"/>
  <c r="AW3140" i="2"/>
  <c r="AW3141" i="2"/>
  <c r="AW3142" i="2"/>
  <c r="AW3143" i="2"/>
  <c r="AW3144" i="2"/>
  <c r="AW3145" i="2"/>
  <c r="AW3146" i="2"/>
  <c r="AW3147" i="2"/>
  <c r="AW3148" i="2"/>
  <c r="AW3149" i="2"/>
  <c r="AW3150" i="2"/>
  <c r="AW3151" i="2"/>
  <c r="AW3152" i="2"/>
  <c r="AW3153" i="2"/>
  <c r="AW3154" i="2"/>
  <c r="AW3155" i="2"/>
  <c r="AW3156" i="2"/>
  <c r="AW3157" i="2"/>
  <c r="AW3158" i="2"/>
  <c r="AW3159" i="2"/>
  <c r="AW3160" i="2"/>
  <c r="AW3161" i="2"/>
  <c r="AW3162" i="2"/>
  <c r="AW3163" i="2"/>
  <c r="AW3164" i="2"/>
  <c r="AW3165" i="2"/>
  <c r="AW3166" i="2"/>
  <c r="AW3167" i="2"/>
  <c r="AW3168" i="2"/>
  <c r="AW3169" i="2"/>
  <c r="AW3170" i="2"/>
  <c r="AW3171" i="2"/>
  <c r="AW3172" i="2"/>
  <c r="AW3173" i="2"/>
  <c r="AW3174" i="2"/>
  <c r="AW3175" i="2"/>
  <c r="AW3176" i="2"/>
  <c r="AW3177" i="2"/>
  <c r="AW3178" i="2"/>
  <c r="AW3179" i="2"/>
  <c r="AW3180" i="2"/>
  <c r="AW3181" i="2"/>
  <c r="AW3182" i="2"/>
  <c r="AW3183" i="2"/>
  <c r="AW3184" i="2"/>
  <c r="AW3185" i="2"/>
  <c r="AW3186" i="2"/>
  <c r="AW3187" i="2"/>
  <c r="AW3188" i="2"/>
  <c r="AW3189" i="2"/>
  <c r="AW3190" i="2"/>
  <c r="AW3191" i="2"/>
  <c r="AW3192" i="2"/>
  <c r="AW3193" i="2"/>
  <c r="AW3194" i="2"/>
  <c r="AW3195" i="2"/>
  <c r="AW3196" i="2"/>
  <c r="AW3197" i="2"/>
  <c r="AW3198" i="2"/>
  <c r="AW3199" i="2"/>
  <c r="AW3200" i="2"/>
  <c r="AW3201" i="2"/>
  <c r="AW3202" i="2"/>
  <c r="AW3203" i="2"/>
  <c r="AW3204" i="2"/>
  <c r="AW3205" i="2"/>
  <c r="AW3206" i="2"/>
  <c r="AW3207" i="2"/>
  <c r="AW3208" i="2"/>
  <c r="AW3209" i="2"/>
  <c r="AW3210" i="2"/>
  <c r="AW3211" i="2"/>
  <c r="AW3212" i="2"/>
  <c r="AW3213" i="2"/>
  <c r="AW3214" i="2"/>
  <c r="AW3215" i="2"/>
  <c r="AW3216" i="2"/>
  <c r="AW3217" i="2"/>
  <c r="AW3218" i="2"/>
  <c r="AW3219" i="2"/>
  <c r="AW3220" i="2"/>
  <c r="AW3221" i="2"/>
  <c r="AW3222" i="2"/>
  <c r="AW3223" i="2"/>
  <c r="AW3224" i="2"/>
  <c r="AW3225" i="2"/>
  <c r="AW3226" i="2"/>
  <c r="AW3227" i="2"/>
  <c r="AW3228" i="2"/>
  <c r="AW3229" i="2"/>
  <c r="AW3230" i="2"/>
  <c r="AW3231" i="2"/>
  <c r="AW3232" i="2"/>
  <c r="AW3233" i="2"/>
  <c r="AW3234" i="2"/>
  <c r="AW3235" i="2"/>
  <c r="AW3236" i="2"/>
  <c r="AW3237" i="2"/>
  <c r="AW3238" i="2"/>
  <c r="AW3239" i="2"/>
  <c r="AW3240" i="2"/>
  <c r="AW3241" i="2"/>
  <c r="AW3242" i="2"/>
  <c r="AW3243" i="2"/>
  <c r="AW3244" i="2"/>
  <c r="AW3245" i="2"/>
  <c r="AW3246" i="2"/>
  <c r="AW3247" i="2"/>
  <c r="AW3248" i="2"/>
  <c r="AW3249" i="2"/>
  <c r="AW3250" i="2"/>
  <c r="AW3251" i="2"/>
  <c r="AW3252" i="2"/>
  <c r="AW3253" i="2"/>
  <c r="AW3254" i="2"/>
  <c r="AW3255" i="2"/>
  <c r="AW3256" i="2"/>
  <c r="AW3257" i="2"/>
  <c r="AW3258" i="2"/>
  <c r="AW3259" i="2"/>
  <c r="AW3260" i="2"/>
  <c r="AW3261" i="2"/>
  <c r="AW3262" i="2"/>
  <c r="AW3263" i="2"/>
  <c r="AW3264" i="2"/>
  <c r="AW3265" i="2"/>
  <c r="AW3266" i="2"/>
  <c r="AW3267" i="2"/>
  <c r="AW3268" i="2"/>
  <c r="AW3269" i="2"/>
  <c r="AW3270" i="2"/>
  <c r="AW3271" i="2"/>
  <c r="AW3272" i="2"/>
  <c r="AW3273" i="2"/>
  <c r="AW3274" i="2"/>
  <c r="AW3275" i="2"/>
  <c r="AW3276" i="2"/>
  <c r="AW3277" i="2"/>
  <c r="AW3278" i="2"/>
  <c r="AW3279" i="2"/>
  <c r="AW3280" i="2"/>
  <c r="AW3281" i="2"/>
  <c r="AW3282" i="2"/>
  <c r="AW3283" i="2"/>
  <c r="AW3284" i="2"/>
  <c r="AW3285" i="2"/>
  <c r="AW3286" i="2"/>
  <c r="AW3287" i="2"/>
  <c r="AW3288" i="2"/>
  <c r="AW3289" i="2"/>
  <c r="AW3290" i="2"/>
  <c r="AW3291" i="2"/>
  <c r="AW3292" i="2"/>
  <c r="AW3293" i="2"/>
  <c r="AW3294" i="2"/>
  <c r="AW3295" i="2"/>
  <c r="AW3296" i="2"/>
  <c r="AW3297" i="2"/>
  <c r="AW3298" i="2"/>
  <c r="AW3299" i="2"/>
  <c r="AW3300" i="2"/>
  <c r="AW3301" i="2"/>
  <c r="AW3302" i="2"/>
  <c r="AW3303" i="2"/>
  <c r="AW3304" i="2"/>
  <c r="AW3305" i="2"/>
  <c r="AW3306" i="2"/>
  <c r="AW3307" i="2"/>
  <c r="AW3308" i="2"/>
  <c r="AW3309" i="2"/>
  <c r="AW3310" i="2"/>
  <c r="AW3311" i="2"/>
  <c r="AW3312" i="2"/>
  <c r="AW3313" i="2"/>
  <c r="AW3314" i="2"/>
  <c r="AW3315" i="2"/>
  <c r="AW3316" i="2"/>
  <c r="AW3317" i="2"/>
  <c r="AW3318" i="2"/>
  <c r="AW3319" i="2"/>
  <c r="AW3320" i="2"/>
  <c r="AW3321" i="2"/>
  <c r="AW3322" i="2"/>
  <c r="AW3323" i="2"/>
  <c r="AW3324" i="2"/>
  <c r="AW3325" i="2"/>
  <c r="AW3326" i="2"/>
  <c r="AW3327" i="2"/>
  <c r="AW3328" i="2"/>
  <c r="AW3329" i="2"/>
  <c r="AW3330" i="2"/>
  <c r="AW3331" i="2"/>
  <c r="AW3332" i="2"/>
  <c r="AW3333" i="2"/>
  <c r="AW3334" i="2"/>
  <c r="AW3335" i="2"/>
  <c r="AW3336" i="2"/>
  <c r="AW3337" i="2"/>
  <c r="AW3338" i="2"/>
  <c r="AW3339" i="2"/>
  <c r="AW3340" i="2"/>
  <c r="AW3341" i="2"/>
  <c r="AW3342" i="2"/>
  <c r="AW3343" i="2"/>
  <c r="AW3344" i="2"/>
  <c r="AW3345" i="2"/>
  <c r="AW3346" i="2"/>
  <c r="AW3347" i="2"/>
  <c r="AW3348" i="2"/>
  <c r="AW3349" i="2"/>
  <c r="AW3350" i="2"/>
  <c r="AW3351" i="2"/>
  <c r="AW3352" i="2"/>
  <c r="AW3353" i="2"/>
  <c r="AW3354" i="2"/>
  <c r="AW3355" i="2"/>
  <c r="AW3356" i="2"/>
  <c r="AW3357" i="2"/>
  <c r="AW3358" i="2"/>
  <c r="AW3359" i="2"/>
  <c r="AW3360" i="2"/>
  <c r="AW3361" i="2"/>
  <c r="AW3362" i="2"/>
  <c r="AW3363" i="2"/>
  <c r="AW3364" i="2"/>
  <c r="AW3365" i="2"/>
  <c r="AW3366" i="2"/>
  <c r="AW3367" i="2"/>
  <c r="AW3368" i="2"/>
  <c r="AW3369" i="2"/>
  <c r="AW3370" i="2"/>
  <c r="AW3371" i="2"/>
  <c r="AW3372" i="2"/>
  <c r="AW3373" i="2"/>
  <c r="AW3374" i="2"/>
  <c r="AW3375" i="2"/>
  <c r="AW3376" i="2"/>
  <c r="AW3377" i="2"/>
  <c r="AW3378" i="2"/>
  <c r="AW3379" i="2"/>
  <c r="AW3380" i="2"/>
  <c r="AW3381" i="2"/>
  <c r="AW3382" i="2"/>
  <c r="AW3383" i="2"/>
  <c r="AW3384" i="2"/>
  <c r="AW3385" i="2"/>
  <c r="AW3386" i="2"/>
  <c r="AW3387" i="2"/>
  <c r="AW3388" i="2"/>
  <c r="AW3389" i="2"/>
  <c r="AW3390" i="2"/>
  <c r="AW3391" i="2"/>
  <c r="AW3392" i="2"/>
  <c r="AW3393" i="2"/>
  <c r="AW3394" i="2"/>
  <c r="AW3395" i="2"/>
  <c r="AW3396" i="2"/>
  <c r="AW3397" i="2"/>
  <c r="AW3398" i="2"/>
  <c r="AW3399" i="2"/>
  <c r="AW3400" i="2"/>
  <c r="AW3401" i="2"/>
  <c r="AW3402" i="2"/>
  <c r="AW3403" i="2"/>
  <c r="AW3404" i="2"/>
  <c r="AW3405" i="2"/>
  <c r="AW3406" i="2"/>
  <c r="AW3407" i="2"/>
  <c r="AW3408" i="2"/>
  <c r="AW3409" i="2"/>
  <c r="AW3410" i="2"/>
  <c r="AW3411" i="2"/>
  <c r="AW3412" i="2"/>
  <c r="AW3413" i="2"/>
  <c r="AW3414" i="2"/>
  <c r="AW3415" i="2"/>
  <c r="AW3416" i="2"/>
  <c r="AW3417" i="2"/>
  <c r="AW3418" i="2"/>
  <c r="AW3419" i="2"/>
  <c r="AW3420" i="2"/>
  <c r="AW3421" i="2"/>
  <c r="AW3422" i="2"/>
  <c r="AW3423" i="2"/>
  <c r="AW3424" i="2"/>
  <c r="AW3425" i="2"/>
  <c r="AW3426" i="2"/>
  <c r="AW3427" i="2"/>
  <c r="AW3428" i="2"/>
  <c r="AW3429" i="2"/>
  <c r="AW3430" i="2"/>
  <c r="AW3431" i="2"/>
  <c r="AW3432" i="2"/>
  <c r="AW3433" i="2"/>
  <c r="AW3434" i="2"/>
  <c r="AW3435" i="2"/>
  <c r="AW3436" i="2"/>
  <c r="AW3437" i="2"/>
  <c r="AW3438" i="2"/>
  <c r="AW3439" i="2"/>
  <c r="AW3440" i="2"/>
  <c r="AW3441" i="2"/>
  <c r="AW3442" i="2"/>
  <c r="AW3443" i="2"/>
  <c r="AW3444" i="2"/>
  <c r="AW3445" i="2"/>
  <c r="AW3446" i="2"/>
  <c r="AW3447" i="2"/>
  <c r="AW3448" i="2"/>
  <c r="AW3449" i="2"/>
  <c r="AW3450" i="2"/>
  <c r="AW3451" i="2"/>
  <c r="AW3452" i="2"/>
  <c r="AW3453" i="2"/>
  <c r="AW3454" i="2"/>
  <c r="AW3455" i="2"/>
  <c r="AW3456" i="2"/>
  <c r="AW3457" i="2"/>
  <c r="AW3458" i="2"/>
  <c r="AW3459" i="2"/>
  <c r="AW3460" i="2"/>
  <c r="AW3461" i="2"/>
  <c r="AW3462" i="2"/>
  <c r="AW3463" i="2"/>
  <c r="AW3464" i="2"/>
  <c r="AW3465" i="2"/>
  <c r="AW3466" i="2"/>
  <c r="AW3467" i="2"/>
  <c r="AW3468" i="2"/>
  <c r="AW3469" i="2"/>
  <c r="AW3470" i="2"/>
  <c r="AW3471" i="2"/>
  <c r="AW3472" i="2"/>
  <c r="AW3473" i="2"/>
  <c r="AW3474" i="2"/>
  <c r="AW3475" i="2"/>
  <c r="AW3476" i="2"/>
  <c r="AW3477" i="2"/>
  <c r="AW3478" i="2"/>
  <c r="AW3479" i="2"/>
  <c r="AW3480" i="2"/>
  <c r="AW3481" i="2"/>
  <c r="AW3482" i="2"/>
  <c r="AW3483" i="2"/>
  <c r="AW3484" i="2"/>
  <c r="AW3485" i="2"/>
  <c r="AW3486" i="2"/>
  <c r="AW3487" i="2"/>
  <c r="AW3488" i="2"/>
  <c r="AW3489" i="2"/>
  <c r="AW3490" i="2"/>
  <c r="AW3491" i="2"/>
  <c r="AW3492" i="2"/>
  <c r="AW3493" i="2"/>
  <c r="AW3494" i="2"/>
  <c r="AW3495" i="2"/>
  <c r="AW3496" i="2"/>
  <c r="AW3497" i="2"/>
  <c r="AW3498" i="2"/>
  <c r="AW3499" i="2"/>
  <c r="AW3500" i="2"/>
  <c r="AW3501" i="2"/>
  <c r="AW3502" i="2"/>
  <c r="AW3503" i="2"/>
  <c r="AW3504" i="2"/>
  <c r="AW3505" i="2"/>
  <c r="AW3506" i="2"/>
  <c r="AW3507" i="2"/>
  <c r="AW3508" i="2"/>
  <c r="AW3509" i="2"/>
  <c r="AW3510" i="2"/>
  <c r="AW3511" i="2"/>
  <c r="AW3512" i="2"/>
  <c r="AW3513" i="2"/>
  <c r="AW3514" i="2"/>
  <c r="AW3515" i="2"/>
  <c r="AW3516" i="2"/>
  <c r="AW3517" i="2"/>
  <c r="AW3518" i="2"/>
  <c r="AW3519" i="2"/>
  <c r="AW3520" i="2"/>
  <c r="AW3521" i="2"/>
  <c r="AW3522" i="2"/>
  <c r="AW3523" i="2"/>
  <c r="AW3524" i="2"/>
  <c r="AW3525" i="2"/>
  <c r="AW3526" i="2"/>
  <c r="AW3527" i="2"/>
  <c r="AW3528" i="2"/>
  <c r="AW3529" i="2"/>
  <c r="AW3530" i="2"/>
  <c r="AW3531" i="2"/>
  <c r="AW3532" i="2"/>
  <c r="AW3533" i="2"/>
  <c r="AW3534" i="2"/>
  <c r="AW3535" i="2"/>
  <c r="AW3536" i="2"/>
  <c r="AW3537" i="2"/>
  <c r="AW3538" i="2"/>
  <c r="AW3539" i="2"/>
  <c r="AW3540" i="2"/>
  <c r="AW3541" i="2"/>
  <c r="AW3542" i="2"/>
  <c r="AW3543" i="2"/>
  <c r="AW3544" i="2"/>
  <c r="AW3545" i="2"/>
  <c r="AW3546" i="2"/>
  <c r="AW3547" i="2"/>
  <c r="AW3548" i="2"/>
  <c r="AW3549" i="2"/>
  <c r="AW3550" i="2"/>
  <c r="AW3551" i="2"/>
  <c r="AW3552" i="2"/>
  <c r="AW3553" i="2"/>
  <c r="AW3554" i="2"/>
  <c r="AW3555" i="2"/>
  <c r="AW3556" i="2"/>
  <c r="AW3557" i="2"/>
  <c r="AW3558" i="2"/>
  <c r="AW3559" i="2"/>
  <c r="AW3560" i="2"/>
  <c r="AW3561" i="2"/>
  <c r="AW3562" i="2"/>
  <c r="AW3563" i="2"/>
  <c r="AW3564" i="2"/>
  <c r="AW3565" i="2"/>
  <c r="AW3566" i="2"/>
  <c r="AW3567" i="2"/>
  <c r="AW3568" i="2"/>
  <c r="AW3569" i="2"/>
  <c r="AW3570" i="2"/>
  <c r="AW3571" i="2"/>
  <c r="AW3572" i="2"/>
  <c r="AW3573" i="2"/>
  <c r="AW3574" i="2"/>
  <c r="AW3575" i="2"/>
  <c r="AW3576" i="2"/>
  <c r="AW3577" i="2"/>
  <c r="AW3578" i="2"/>
  <c r="AW3579" i="2"/>
  <c r="AW3580" i="2"/>
  <c r="AW3581" i="2"/>
  <c r="AW3582" i="2"/>
  <c r="AW3583" i="2"/>
  <c r="AW3584" i="2"/>
  <c r="AW3585" i="2"/>
  <c r="AW3586" i="2"/>
  <c r="AW3587" i="2"/>
  <c r="AW3588" i="2"/>
  <c r="AW3589" i="2"/>
  <c r="AW3590" i="2"/>
  <c r="AW3591" i="2"/>
  <c r="AW3592" i="2"/>
  <c r="AW3593" i="2"/>
  <c r="AW3594" i="2"/>
  <c r="AW3595" i="2"/>
  <c r="AW3596" i="2"/>
  <c r="AW3597" i="2"/>
  <c r="AW3598" i="2"/>
  <c r="AW3599" i="2"/>
  <c r="AW3600" i="2"/>
  <c r="AW3601" i="2"/>
  <c r="AW3602" i="2"/>
  <c r="AW3603" i="2"/>
  <c r="AW3604" i="2"/>
  <c r="AW3605" i="2"/>
  <c r="AW3606" i="2"/>
  <c r="AW3607" i="2"/>
  <c r="AW3608" i="2"/>
  <c r="AW3609" i="2"/>
  <c r="AW3610" i="2"/>
  <c r="AW3611" i="2"/>
  <c r="AW3612" i="2"/>
  <c r="AW3613" i="2"/>
  <c r="AW3614" i="2"/>
  <c r="AW3615" i="2"/>
  <c r="AW3616" i="2"/>
  <c r="AW3617" i="2"/>
  <c r="AW3618" i="2"/>
  <c r="AW3619" i="2"/>
  <c r="AW3620" i="2"/>
  <c r="AW3621" i="2"/>
  <c r="AW3622" i="2"/>
  <c r="AW3623" i="2"/>
  <c r="AW3624" i="2"/>
  <c r="AW3625" i="2"/>
  <c r="AW3626" i="2"/>
  <c r="AW3627" i="2"/>
  <c r="AW3628" i="2"/>
  <c r="AW3629" i="2"/>
  <c r="AW3630" i="2"/>
  <c r="AW3631" i="2"/>
  <c r="AW3632" i="2"/>
  <c r="AW3633" i="2"/>
  <c r="AW3634" i="2"/>
  <c r="AW3635" i="2"/>
  <c r="AW3636" i="2"/>
  <c r="AW3637" i="2"/>
  <c r="AW3638" i="2"/>
  <c r="AW3639" i="2"/>
  <c r="AW3640" i="2"/>
  <c r="AW3641" i="2"/>
  <c r="AW3642" i="2"/>
  <c r="AW3643" i="2"/>
  <c r="AW3644" i="2"/>
  <c r="AW3645" i="2"/>
  <c r="AW3646" i="2"/>
  <c r="AW3647" i="2"/>
  <c r="AW3648" i="2"/>
  <c r="AW3649" i="2"/>
  <c r="AW3650" i="2"/>
  <c r="AW3651" i="2"/>
  <c r="AW3652" i="2"/>
  <c r="AW3653" i="2"/>
  <c r="AW3654" i="2"/>
  <c r="AW3655" i="2"/>
  <c r="AW3656" i="2"/>
  <c r="AW3657" i="2"/>
  <c r="AW3658" i="2"/>
  <c r="AW3659" i="2"/>
  <c r="AW3660" i="2"/>
  <c r="AW3661" i="2"/>
  <c r="AW3662" i="2"/>
  <c r="AW3663" i="2"/>
  <c r="AW3664" i="2"/>
  <c r="AW3665" i="2"/>
  <c r="AW3666" i="2"/>
  <c r="AW3667" i="2"/>
  <c r="AW3668" i="2"/>
  <c r="AW3669" i="2"/>
  <c r="AW3670" i="2"/>
  <c r="AW3671" i="2"/>
  <c r="AW3672" i="2"/>
  <c r="AW3673" i="2"/>
  <c r="AW3674" i="2"/>
  <c r="AW3675" i="2"/>
  <c r="AW3676" i="2"/>
  <c r="AW3677" i="2"/>
  <c r="AW3678" i="2"/>
  <c r="AW3679" i="2"/>
  <c r="AW3680" i="2"/>
  <c r="AW3681" i="2"/>
  <c r="AW3682" i="2"/>
  <c r="AW3683" i="2"/>
  <c r="AW3684" i="2"/>
  <c r="AW3685" i="2"/>
  <c r="AW3686" i="2"/>
  <c r="AW3687" i="2"/>
  <c r="AW3688" i="2"/>
  <c r="AW3689" i="2"/>
  <c r="AW3690" i="2"/>
  <c r="AW3691" i="2"/>
  <c r="AW3692" i="2"/>
  <c r="AW3693" i="2"/>
  <c r="AW3694" i="2"/>
  <c r="AW3695" i="2"/>
  <c r="AW3696" i="2"/>
  <c r="AW3697" i="2"/>
  <c r="AW3698" i="2"/>
  <c r="AW3699" i="2"/>
  <c r="AW3700" i="2"/>
  <c r="AW3701" i="2"/>
  <c r="AW3702" i="2"/>
  <c r="AW3703" i="2"/>
  <c r="AW3704" i="2"/>
  <c r="AW3705" i="2"/>
  <c r="AW3706" i="2"/>
  <c r="AW3707" i="2"/>
  <c r="AW3708" i="2"/>
  <c r="AW3709" i="2"/>
  <c r="AW3710" i="2"/>
  <c r="AW3711" i="2"/>
  <c r="AW3712" i="2"/>
  <c r="AW3713" i="2"/>
  <c r="AW3714" i="2"/>
  <c r="AW3715" i="2"/>
  <c r="AW3716" i="2"/>
  <c r="AW3717" i="2"/>
  <c r="AW3718" i="2"/>
  <c r="AW3719" i="2"/>
  <c r="AW3720" i="2"/>
  <c r="AW3721" i="2"/>
  <c r="AW3722" i="2"/>
  <c r="AW3723" i="2"/>
  <c r="AW3724" i="2"/>
  <c r="AW3725" i="2"/>
  <c r="AW3726" i="2"/>
  <c r="AW3727" i="2"/>
  <c r="AW3728" i="2"/>
  <c r="AW3729" i="2"/>
  <c r="AW3730" i="2"/>
  <c r="AW3731" i="2"/>
  <c r="AW3732" i="2"/>
  <c r="AW3733" i="2"/>
  <c r="AW3734" i="2"/>
  <c r="AW3735" i="2"/>
  <c r="AW3736" i="2"/>
  <c r="AW3737" i="2"/>
  <c r="AW3738" i="2"/>
  <c r="AW3739" i="2"/>
  <c r="AW3740" i="2"/>
  <c r="AW3741" i="2"/>
  <c r="AW3742" i="2"/>
  <c r="AW3743" i="2"/>
  <c r="AW3744" i="2"/>
  <c r="AW3745" i="2"/>
  <c r="AW3746" i="2"/>
  <c r="AW3747" i="2"/>
  <c r="AW3748" i="2"/>
  <c r="AW3749" i="2"/>
  <c r="AW3750" i="2"/>
  <c r="AW3751" i="2"/>
  <c r="AW3752" i="2"/>
  <c r="AW3753" i="2"/>
  <c r="AW3754" i="2"/>
  <c r="AW3755" i="2"/>
  <c r="AW3756" i="2"/>
  <c r="AW3757" i="2"/>
  <c r="AW3758" i="2"/>
  <c r="AW3759" i="2"/>
  <c r="AW3760" i="2"/>
  <c r="AW3761" i="2"/>
  <c r="AW3762" i="2"/>
  <c r="AW3763" i="2"/>
  <c r="AW3764" i="2"/>
  <c r="AW3765" i="2"/>
  <c r="AW3766" i="2"/>
  <c r="AW3767" i="2"/>
  <c r="AW3768" i="2"/>
  <c r="AW3769" i="2"/>
  <c r="AW3770" i="2"/>
  <c r="AW3771" i="2"/>
  <c r="AW3772" i="2"/>
  <c r="AW3773" i="2"/>
  <c r="AW3774" i="2"/>
  <c r="AW3775" i="2"/>
  <c r="AW3776" i="2"/>
  <c r="AW3777" i="2"/>
  <c r="AW3778" i="2"/>
  <c r="AW3779" i="2"/>
  <c r="AW3780" i="2"/>
  <c r="AW3781" i="2"/>
  <c r="AW3782" i="2"/>
  <c r="AW3783" i="2"/>
  <c r="AW3784" i="2"/>
  <c r="AW3785" i="2"/>
  <c r="AW3786" i="2"/>
  <c r="AW3787" i="2"/>
  <c r="AW3788" i="2"/>
  <c r="AW3789" i="2"/>
  <c r="AW3790" i="2"/>
  <c r="AW3791" i="2"/>
  <c r="AW3792" i="2"/>
  <c r="AW3793" i="2"/>
  <c r="AW3794" i="2"/>
  <c r="AW3795" i="2"/>
  <c r="AW3796" i="2"/>
  <c r="AW3797" i="2"/>
  <c r="AW3798" i="2"/>
  <c r="AW3799" i="2"/>
  <c r="AW3800" i="2"/>
  <c r="AW3801" i="2"/>
  <c r="AW3802" i="2"/>
  <c r="AW3803" i="2"/>
  <c r="AW3804" i="2"/>
  <c r="AW3805" i="2"/>
  <c r="AW3806" i="2"/>
  <c r="AW3807" i="2"/>
  <c r="AW3808" i="2"/>
  <c r="AW3809" i="2"/>
  <c r="AW3810" i="2"/>
  <c r="AW3811" i="2"/>
  <c r="AW3812" i="2"/>
  <c r="AW3813" i="2"/>
  <c r="AW3814" i="2"/>
  <c r="AW3815" i="2"/>
  <c r="AW3816" i="2"/>
  <c r="AW3817" i="2"/>
  <c r="AW3818" i="2"/>
  <c r="AW3819" i="2"/>
  <c r="AW3820" i="2"/>
  <c r="AW3821" i="2"/>
  <c r="AW3822" i="2"/>
  <c r="AW3823" i="2"/>
  <c r="AW3824" i="2"/>
  <c r="AW3825" i="2"/>
  <c r="AW3826" i="2"/>
  <c r="AW3827" i="2"/>
  <c r="AW3828" i="2"/>
  <c r="AW3829" i="2"/>
  <c r="AW3830" i="2"/>
  <c r="AW3831" i="2"/>
  <c r="AW3832" i="2"/>
  <c r="AW3833" i="2"/>
  <c r="AW3834" i="2"/>
  <c r="AW3835" i="2"/>
  <c r="AW3836" i="2"/>
  <c r="AW3837" i="2"/>
  <c r="AW3838" i="2"/>
  <c r="AW3839" i="2"/>
  <c r="AW3840" i="2"/>
  <c r="AW3841" i="2"/>
  <c r="AW3842" i="2"/>
  <c r="AW3843" i="2"/>
  <c r="AW3844" i="2"/>
  <c r="AW3845" i="2"/>
  <c r="AW3846" i="2"/>
  <c r="AW3847" i="2"/>
  <c r="AW3848" i="2"/>
  <c r="AW3849" i="2"/>
  <c r="AW3850" i="2"/>
  <c r="AW3851" i="2"/>
  <c r="AW3852" i="2"/>
  <c r="AW3853" i="2"/>
  <c r="AW3854" i="2"/>
  <c r="AW3855" i="2"/>
  <c r="AW3856" i="2"/>
  <c r="AW3857" i="2"/>
  <c r="AW3858" i="2"/>
  <c r="AW3859" i="2"/>
  <c r="AW3860" i="2"/>
  <c r="AW3861" i="2"/>
  <c r="AW3862" i="2"/>
  <c r="AW3863" i="2"/>
  <c r="AW3864" i="2"/>
  <c r="AW3865" i="2"/>
  <c r="AW3866" i="2"/>
  <c r="AW3867" i="2"/>
  <c r="AW3868" i="2"/>
  <c r="AW3869" i="2"/>
  <c r="AW3870" i="2"/>
  <c r="AW3871" i="2"/>
  <c r="AW3872" i="2"/>
  <c r="AW3873" i="2"/>
  <c r="AW3874" i="2"/>
  <c r="AW3875" i="2"/>
  <c r="AW3876" i="2"/>
  <c r="AW3877" i="2"/>
  <c r="AW3878" i="2"/>
  <c r="AW3879" i="2"/>
  <c r="AW3880" i="2"/>
  <c r="AW3881" i="2"/>
  <c r="AW3882" i="2"/>
  <c r="AW3883" i="2"/>
  <c r="AW3884" i="2"/>
  <c r="AW3885" i="2"/>
  <c r="AW3886" i="2"/>
  <c r="AW3887" i="2"/>
  <c r="AW3888" i="2"/>
  <c r="AW3889" i="2"/>
  <c r="AW3890" i="2"/>
  <c r="AW3891" i="2"/>
  <c r="AW3892" i="2"/>
  <c r="AW3893" i="2"/>
  <c r="AW3894" i="2"/>
  <c r="AW3895" i="2"/>
  <c r="AW3896" i="2"/>
  <c r="AW3897" i="2"/>
  <c r="AW3898" i="2"/>
  <c r="AW3899" i="2"/>
  <c r="AW3900" i="2"/>
  <c r="AW3901" i="2"/>
  <c r="AW3902" i="2"/>
  <c r="AW3903" i="2"/>
  <c r="AW3904" i="2"/>
  <c r="AW3905" i="2"/>
  <c r="AW3906" i="2"/>
  <c r="AW3907" i="2"/>
  <c r="AW3908" i="2"/>
  <c r="AW3909" i="2"/>
  <c r="AW3910" i="2"/>
  <c r="AW3911" i="2"/>
  <c r="AW3912" i="2"/>
  <c r="AW3913" i="2"/>
  <c r="AW3914" i="2"/>
  <c r="AW3915" i="2"/>
  <c r="AW3916" i="2"/>
  <c r="AW3917" i="2"/>
  <c r="AW3918" i="2"/>
  <c r="AW3919" i="2"/>
  <c r="AW3920" i="2"/>
  <c r="AW3921" i="2"/>
  <c r="AW3922" i="2"/>
  <c r="AW3923" i="2"/>
  <c r="AW3924" i="2"/>
  <c r="AW3925" i="2"/>
  <c r="AW3926" i="2"/>
  <c r="AW3927" i="2"/>
  <c r="AW3928" i="2"/>
  <c r="AW3929" i="2"/>
  <c r="AW3930" i="2"/>
  <c r="AW3931" i="2"/>
  <c r="AW3932" i="2"/>
  <c r="AW3933" i="2"/>
  <c r="AW3934" i="2"/>
  <c r="AW3935" i="2"/>
  <c r="AW3936" i="2"/>
  <c r="AW3937" i="2"/>
  <c r="AW3938" i="2"/>
  <c r="AW3939" i="2"/>
  <c r="AW3940" i="2"/>
  <c r="AW3941" i="2"/>
  <c r="AW3942" i="2"/>
  <c r="AW3943" i="2"/>
  <c r="AW3944" i="2"/>
  <c r="AW3945" i="2"/>
  <c r="AW3946" i="2"/>
  <c r="AW3947" i="2"/>
  <c r="AW3948" i="2"/>
  <c r="AW3949" i="2"/>
  <c r="AW3950" i="2"/>
  <c r="AW3951" i="2"/>
  <c r="AW3952" i="2"/>
  <c r="AW3953" i="2"/>
  <c r="AW3954" i="2"/>
  <c r="AW3955" i="2"/>
  <c r="AW3956" i="2"/>
  <c r="AW3957" i="2"/>
  <c r="AW3958" i="2"/>
  <c r="AW3959" i="2"/>
  <c r="AW3960" i="2"/>
  <c r="AW3961" i="2"/>
  <c r="AW3962" i="2"/>
  <c r="AW3963" i="2"/>
  <c r="AW3964" i="2"/>
  <c r="AW3965" i="2"/>
  <c r="AW3966" i="2"/>
  <c r="AW3967" i="2"/>
  <c r="AW3968" i="2"/>
  <c r="AW3969" i="2"/>
  <c r="AW3970" i="2"/>
  <c r="AW3971" i="2"/>
  <c r="AW3972" i="2"/>
  <c r="AW3973" i="2"/>
  <c r="AW3974" i="2"/>
  <c r="AW3975" i="2"/>
  <c r="AW3976" i="2"/>
  <c r="AW3977" i="2"/>
  <c r="AW3978" i="2"/>
  <c r="AW3979" i="2"/>
  <c r="AW3980" i="2"/>
  <c r="AW3981" i="2"/>
  <c r="AW3982" i="2"/>
  <c r="AW3983" i="2"/>
  <c r="AW3984" i="2"/>
  <c r="AW3985" i="2"/>
  <c r="AW3986" i="2"/>
  <c r="AW3987" i="2"/>
  <c r="AW3988" i="2"/>
  <c r="AW3989" i="2"/>
  <c r="AW3990" i="2"/>
  <c r="AW3991" i="2"/>
  <c r="AW3992" i="2"/>
  <c r="AW3993" i="2"/>
  <c r="AW3994" i="2"/>
  <c r="AW3995" i="2"/>
  <c r="AW3996" i="2"/>
  <c r="AW3997" i="2"/>
  <c r="AW3998" i="2"/>
  <c r="AW3999" i="2"/>
  <c r="AW4000" i="2"/>
  <c r="AW4001" i="2"/>
  <c r="AW4002" i="2"/>
  <c r="AW4003" i="2"/>
  <c r="AW4004" i="2"/>
  <c r="AW4005" i="2"/>
  <c r="AW4006" i="2"/>
  <c r="AW4007" i="2"/>
  <c r="AW4008" i="2"/>
  <c r="AW4009" i="2"/>
  <c r="AW4010" i="2"/>
  <c r="AW4011" i="2"/>
  <c r="AW4012" i="2"/>
  <c r="AW4013" i="2"/>
  <c r="AW4014" i="2"/>
  <c r="AW4015" i="2"/>
  <c r="AW4016" i="2"/>
  <c r="AW4017" i="2"/>
  <c r="AW4018" i="2"/>
  <c r="AW4019" i="2"/>
  <c r="AW4020" i="2"/>
  <c r="AW4021" i="2"/>
  <c r="AW4022" i="2"/>
  <c r="AW4023" i="2"/>
  <c r="AW4024" i="2"/>
  <c r="AW4025" i="2"/>
  <c r="AW4026" i="2"/>
  <c r="AW4027" i="2"/>
  <c r="AW4028" i="2"/>
  <c r="AW4029" i="2"/>
  <c r="AW4030" i="2"/>
  <c r="AW4031" i="2"/>
  <c r="AW4032" i="2"/>
  <c r="AW4033" i="2"/>
  <c r="AW4034" i="2"/>
  <c r="AW4035" i="2"/>
  <c r="AW4036" i="2"/>
  <c r="AW4037" i="2"/>
  <c r="AW4038" i="2"/>
  <c r="AW4039" i="2"/>
  <c r="AW4040" i="2"/>
  <c r="AW4041" i="2"/>
  <c r="AW4042" i="2"/>
  <c r="AW4043" i="2"/>
  <c r="AW4044" i="2"/>
  <c r="AW4045" i="2"/>
  <c r="AW4046" i="2"/>
  <c r="AW4047" i="2"/>
  <c r="AW4048" i="2"/>
  <c r="AW4049" i="2"/>
  <c r="AW4050" i="2"/>
  <c r="AW4051" i="2"/>
  <c r="AW4052" i="2"/>
  <c r="AW4053" i="2"/>
  <c r="AW4054" i="2"/>
  <c r="AW4055" i="2"/>
  <c r="AW4056" i="2"/>
  <c r="AW4057" i="2"/>
  <c r="AW4058" i="2"/>
  <c r="AW4059" i="2"/>
  <c r="AW4060" i="2"/>
  <c r="AW4061" i="2"/>
  <c r="AW4062" i="2"/>
  <c r="AW4063" i="2"/>
  <c r="AW4064" i="2"/>
  <c r="AW4065" i="2"/>
  <c r="AW4066" i="2"/>
  <c r="AW4067" i="2"/>
  <c r="AW4068" i="2"/>
  <c r="AW4069" i="2"/>
  <c r="AW4070" i="2"/>
  <c r="AW4071" i="2"/>
  <c r="AW4072" i="2"/>
  <c r="AW4073" i="2"/>
  <c r="AW4074" i="2"/>
  <c r="AW4075" i="2"/>
  <c r="AW4076" i="2"/>
  <c r="AW4077" i="2"/>
  <c r="AW4078" i="2"/>
  <c r="AW4079" i="2"/>
  <c r="AW4080" i="2"/>
  <c r="AW4081" i="2"/>
  <c r="AW4082" i="2"/>
  <c r="AW4083" i="2"/>
  <c r="AW4084" i="2"/>
  <c r="AW4085" i="2"/>
  <c r="AW4086" i="2"/>
  <c r="AW4087" i="2"/>
  <c r="AW4088" i="2"/>
  <c r="AW4089" i="2"/>
  <c r="AW4090" i="2"/>
  <c r="AW4091" i="2"/>
  <c r="AW4092" i="2"/>
  <c r="AW4093" i="2"/>
  <c r="AW4094" i="2"/>
  <c r="AW4095" i="2"/>
  <c r="AW4096" i="2"/>
  <c r="AW4097" i="2"/>
  <c r="AW4098" i="2"/>
  <c r="AW4099" i="2"/>
  <c r="AW4100" i="2"/>
  <c r="AW4101" i="2"/>
  <c r="AW4102" i="2"/>
  <c r="AW4103" i="2"/>
  <c r="AW4104" i="2"/>
  <c r="AW4105" i="2"/>
  <c r="AW4106" i="2"/>
  <c r="AW4107" i="2"/>
  <c r="AW4108" i="2"/>
  <c r="AW4109" i="2"/>
  <c r="AW4110" i="2"/>
  <c r="AW4111" i="2"/>
  <c r="AW4112" i="2"/>
  <c r="AW4113" i="2"/>
  <c r="AW4114" i="2"/>
  <c r="AW4115" i="2"/>
  <c r="AW4116" i="2"/>
  <c r="AW4117" i="2"/>
  <c r="AW4118" i="2"/>
  <c r="AW4119" i="2"/>
  <c r="AW4120" i="2"/>
  <c r="AW4121" i="2"/>
  <c r="AW4122" i="2"/>
  <c r="AW4123" i="2"/>
  <c r="AW4124" i="2"/>
  <c r="AW4125" i="2"/>
  <c r="AW4126" i="2"/>
  <c r="AW4127" i="2"/>
  <c r="AW4128" i="2"/>
  <c r="AW4129" i="2"/>
  <c r="AW4130" i="2"/>
  <c r="AW4131" i="2"/>
  <c r="AW4132" i="2"/>
  <c r="AW4133" i="2"/>
  <c r="AW4134" i="2"/>
  <c r="AW4135" i="2"/>
  <c r="AW4136" i="2"/>
  <c r="AW4137" i="2"/>
  <c r="AW4138" i="2"/>
  <c r="AW4139" i="2"/>
  <c r="AW4140" i="2"/>
  <c r="AW4141" i="2"/>
  <c r="AW4142" i="2"/>
  <c r="AW4143" i="2"/>
  <c r="AW4144" i="2"/>
  <c r="AW4145" i="2"/>
  <c r="AW4146" i="2"/>
  <c r="AW4147" i="2"/>
  <c r="AW4148" i="2"/>
  <c r="AW4149" i="2"/>
  <c r="AW4150" i="2"/>
  <c r="AW4151" i="2"/>
  <c r="AW4152" i="2"/>
  <c r="AW4153" i="2"/>
  <c r="AW4154" i="2"/>
  <c r="AW4155" i="2"/>
  <c r="AW4156" i="2"/>
  <c r="AW4157" i="2"/>
  <c r="AW4158" i="2"/>
  <c r="AW4159" i="2"/>
  <c r="AW4160" i="2"/>
  <c r="AW4161" i="2"/>
  <c r="AW4162" i="2"/>
  <c r="AW4163" i="2"/>
  <c r="AW4164" i="2"/>
  <c r="AW4165" i="2"/>
  <c r="AW4166" i="2"/>
  <c r="AW4167" i="2"/>
  <c r="AW4168" i="2"/>
  <c r="AW4169" i="2"/>
  <c r="AW4170" i="2"/>
  <c r="AW4171" i="2"/>
  <c r="AW4172" i="2"/>
  <c r="AW4173" i="2"/>
  <c r="AW4174" i="2"/>
  <c r="AW4175" i="2"/>
  <c r="AW4176" i="2"/>
  <c r="AW4177" i="2"/>
  <c r="AW4178" i="2"/>
  <c r="AW4179" i="2"/>
  <c r="AW4180" i="2"/>
  <c r="AW4181" i="2"/>
  <c r="AW4182" i="2"/>
  <c r="AW4183" i="2"/>
  <c r="AW4184" i="2"/>
  <c r="AW4185" i="2"/>
  <c r="AW4186" i="2"/>
  <c r="AW4187" i="2"/>
  <c r="AW4188" i="2"/>
  <c r="AW4189" i="2"/>
  <c r="AW4190" i="2"/>
  <c r="AW4191" i="2"/>
  <c r="AW4192" i="2"/>
  <c r="AW4193" i="2"/>
  <c r="AW4194" i="2"/>
  <c r="AW4195" i="2"/>
  <c r="AW4196" i="2"/>
  <c r="AW4197" i="2"/>
  <c r="AW4198" i="2"/>
  <c r="AW4199" i="2"/>
  <c r="AW4200" i="2"/>
  <c r="AW4201" i="2"/>
  <c r="AW4202" i="2"/>
  <c r="AW4203" i="2"/>
  <c r="AW4204" i="2"/>
  <c r="AW4205" i="2"/>
  <c r="AW4206" i="2"/>
  <c r="AW4207" i="2"/>
  <c r="AW4208" i="2"/>
  <c r="AW4209" i="2"/>
  <c r="AW4210" i="2"/>
  <c r="AW4211" i="2"/>
  <c r="AW4212" i="2"/>
  <c r="AW4213" i="2"/>
  <c r="AW4214" i="2"/>
  <c r="AW4215" i="2"/>
  <c r="AW4216" i="2"/>
  <c r="AW4217" i="2"/>
  <c r="AW4218" i="2"/>
  <c r="AW4219" i="2"/>
  <c r="AW4220" i="2"/>
  <c r="AW4221" i="2"/>
  <c r="AW4222" i="2"/>
  <c r="AW4223" i="2"/>
  <c r="AW4224" i="2"/>
  <c r="AW4225" i="2"/>
  <c r="AW4226" i="2"/>
  <c r="AW4227" i="2"/>
  <c r="AW4228" i="2"/>
  <c r="AW4229" i="2"/>
  <c r="AW4230" i="2"/>
  <c r="AW4231" i="2"/>
  <c r="AW4232" i="2"/>
  <c r="AW4233" i="2"/>
  <c r="AW4234" i="2"/>
  <c r="AW4235" i="2"/>
  <c r="AW4236" i="2"/>
  <c r="AW4237" i="2"/>
  <c r="AW4238" i="2"/>
  <c r="AW4239" i="2"/>
  <c r="AW4240" i="2"/>
  <c r="AW4241" i="2"/>
  <c r="AW4242" i="2"/>
  <c r="AW4243" i="2"/>
  <c r="AW4244" i="2"/>
  <c r="AW4245" i="2"/>
  <c r="AW4246" i="2"/>
  <c r="AW4247" i="2"/>
  <c r="AW4248" i="2"/>
  <c r="AW4249" i="2"/>
  <c r="AW4250" i="2"/>
  <c r="AW4251" i="2"/>
  <c r="AW4252" i="2"/>
  <c r="AW4253" i="2"/>
  <c r="AW4254" i="2"/>
  <c r="AW4255" i="2"/>
  <c r="AW4256" i="2"/>
  <c r="AW4257" i="2"/>
  <c r="AW4258" i="2"/>
  <c r="AW4259" i="2"/>
  <c r="AW4260" i="2"/>
  <c r="AW4261" i="2"/>
  <c r="AW4262" i="2"/>
  <c r="AW4263" i="2"/>
  <c r="AW4264" i="2"/>
  <c r="AW4265" i="2"/>
  <c r="AW4266" i="2"/>
  <c r="AW4267" i="2"/>
  <c r="AW4268" i="2"/>
  <c r="AW4269" i="2"/>
  <c r="AW4270" i="2"/>
  <c r="AW4271" i="2"/>
  <c r="AW4272" i="2"/>
  <c r="AW4273" i="2"/>
  <c r="AW4274" i="2"/>
  <c r="AW4275" i="2"/>
  <c r="AW4276" i="2"/>
  <c r="AW4277" i="2"/>
  <c r="AW4278" i="2"/>
  <c r="AW4279" i="2"/>
  <c r="AW4280" i="2"/>
  <c r="AW4281" i="2"/>
  <c r="AW4282" i="2"/>
  <c r="AW4283" i="2"/>
  <c r="AW4284" i="2"/>
  <c r="AW4285" i="2"/>
  <c r="AW4286" i="2"/>
  <c r="AW4287" i="2"/>
  <c r="AW4288" i="2"/>
  <c r="AW4289" i="2"/>
  <c r="AW4290" i="2"/>
  <c r="AW4291" i="2"/>
  <c r="AW4292" i="2"/>
  <c r="AW4293" i="2"/>
  <c r="AW4294" i="2"/>
  <c r="AW4295" i="2"/>
  <c r="AW4296" i="2"/>
  <c r="AW4297" i="2"/>
  <c r="AW4298" i="2"/>
  <c r="AW4299" i="2"/>
  <c r="AW4300" i="2"/>
  <c r="AW4301" i="2"/>
  <c r="AW4302" i="2"/>
  <c r="AW4303" i="2"/>
  <c r="AW4304" i="2"/>
  <c r="AW4305" i="2"/>
  <c r="AW4306" i="2"/>
  <c r="AW4307" i="2"/>
  <c r="AW4308" i="2"/>
  <c r="AW4309" i="2"/>
  <c r="AW4310" i="2"/>
  <c r="AW4311" i="2"/>
  <c r="AW4312" i="2"/>
  <c r="AW4313" i="2"/>
  <c r="AW4314" i="2"/>
  <c r="AW4315" i="2"/>
  <c r="AW4316" i="2"/>
  <c r="AW4317" i="2"/>
  <c r="AW4318" i="2"/>
  <c r="AW4319" i="2"/>
  <c r="AW4320" i="2"/>
  <c r="AW4321" i="2"/>
  <c r="AW4322" i="2"/>
  <c r="AW4323" i="2"/>
  <c r="AW4324" i="2"/>
  <c r="AW4325" i="2"/>
  <c r="AW4326" i="2"/>
  <c r="AW4327" i="2"/>
  <c r="AW4328" i="2"/>
  <c r="AW4329" i="2"/>
  <c r="AW4330" i="2"/>
  <c r="AW4331" i="2"/>
  <c r="AW4332" i="2"/>
  <c r="AW4333" i="2"/>
  <c r="AW4334" i="2"/>
  <c r="AW4335" i="2"/>
  <c r="AW4336" i="2"/>
  <c r="AW4337" i="2"/>
  <c r="AW4338" i="2"/>
  <c r="AW4339" i="2"/>
  <c r="AW4340" i="2"/>
  <c r="AW4341" i="2"/>
  <c r="AW4342" i="2"/>
  <c r="AW4343" i="2"/>
  <c r="AW4344" i="2"/>
  <c r="AW4345" i="2"/>
  <c r="AW4346" i="2"/>
  <c r="AW4347" i="2"/>
  <c r="AW4348" i="2"/>
  <c r="AW4349" i="2"/>
  <c r="AW4350" i="2"/>
  <c r="AW4351" i="2"/>
  <c r="AW4352" i="2"/>
  <c r="AW4353" i="2"/>
  <c r="AW4354" i="2"/>
  <c r="AW4355" i="2"/>
  <c r="AW4356" i="2"/>
  <c r="AW4357" i="2"/>
  <c r="AW4358" i="2"/>
  <c r="AW4359" i="2"/>
  <c r="AW4360" i="2"/>
  <c r="AW4361" i="2"/>
  <c r="AW4362" i="2"/>
  <c r="AW4363" i="2"/>
  <c r="AW4364" i="2"/>
  <c r="AW4365" i="2"/>
  <c r="AW4366" i="2"/>
  <c r="AW4367" i="2"/>
  <c r="AW4368" i="2"/>
  <c r="AW4369" i="2"/>
  <c r="AW4370" i="2"/>
  <c r="AW4371" i="2"/>
  <c r="AW4372" i="2"/>
  <c r="AW4373" i="2"/>
  <c r="AW4374" i="2"/>
  <c r="AW4375" i="2"/>
  <c r="AW4376" i="2"/>
  <c r="AW4377" i="2"/>
  <c r="AW4378" i="2"/>
  <c r="AW4379" i="2"/>
  <c r="AW4380" i="2"/>
  <c r="AW4381" i="2"/>
  <c r="AW4382" i="2"/>
  <c r="AW4383" i="2"/>
  <c r="AW4384" i="2"/>
  <c r="AW4385" i="2"/>
  <c r="AW4386" i="2"/>
  <c r="AW4387" i="2"/>
  <c r="AW4388" i="2"/>
  <c r="AW4389" i="2"/>
  <c r="AW4390" i="2"/>
  <c r="AW4391" i="2"/>
  <c r="AW4392" i="2"/>
  <c r="AW4393" i="2"/>
  <c r="AW4394" i="2"/>
  <c r="AW4395" i="2"/>
  <c r="AW4396" i="2"/>
  <c r="AW4397" i="2"/>
  <c r="AW4398" i="2"/>
  <c r="AW4399" i="2"/>
  <c r="AW4400" i="2"/>
  <c r="AW4401" i="2"/>
  <c r="AW4402" i="2"/>
  <c r="AW4403" i="2"/>
  <c r="AW4404" i="2"/>
  <c r="AW4405" i="2"/>
  <c r="AW4406" i="2"/>
  <c r="AW4407" i="2"/>
  <c r="AW4408" i="2"/>
  <c r="AW4409" i="2"/>
  <c r="AW4410" i="2"/>
  <c r="AW4411" i="2"/>
  <c r="AW4412" i="2"/>
  <c r="AW4413" i="2"/>
  <c r="AW4414" i="2"/>
  <c r="AW4415" i="2"/>
  <c r="AW4416" i="2"/>
  <c r="AW4417" i="2"/>
  <c r="AW4418" i="2"/>
  <c r="AW4419" i="2"/>
  <c r="AW4420" i="2"/>
  <c r="AW4421" i="2"/>
  <c r="AW4422" i="2"/>
  <c r="AW4423" i="2"/>
  <c r="AW4424" i="2"/>
  <c r="AW4425" i="2"/>
  <c r="AW4426" i="2"/>
  <c r="AW4427" i="2"/>
  <c r="AW4428" i="2"/>
  <c r="AW4429" i="2"/>
  <c r="AW4430" i="2"/>
  <c r="AW4431" i="2"/>
  <c r="AW4432" i="2"/>
  <c r="AW4433" i="2"/>
  <c r="AW4434" i="2"/>
  <c r="AW4435" i="2"/>
  <c r="AW4436" i="2"/>
  <c r="AW4437" i="2"/>
  <c r="AW4438" i="2"/>
  <c r="AW4439" i="2"/>
  <c r="AW4440" i="2"/>
  <c r="AW4441" i="2"/>
  <c r="AW4442" i="2"/>
  <c r="AW4443" i="2"/>
  <c r="AW4444" i="2"/>
  <c r="AW4445" i="2"/>
  <c r="AW4446" i="2"/>
  <c r="AW4447" i="2"/>
  <c r="AW4448" i="2"/>
  <c r="AW4449" i="2"/>
  <c r="AW4450" i="2"/>
  <c r="AW4451" i="2"/>
  <c r="AW4452" i="2"/>
  <c r="AW4453" i="2"/>
  <c r="AW4454" i="2"/>
  <c r="AW4455" i="2"/>
  <c r="AW4456" i="2"/>
  <c r="AW4457" i="2"/>
  <c r="AW4458" i="2"/>
  <c r="AW4459" i="2"/>
  <c r="AW4460" i="2"/>
  <c r="AW4461" i="2"/>
  <c r="AW4462" i="2"/>
  <c r="AW4463" i="2"/>
  <c r="AW4464" i="2"/>
  <c r="AW4465" i="2"/>
  <c r="AW4466" i="2"/>
  <c r="AW4467" i="2"/>
  <c r="AW4468" i="2"/>
  <c r="AW4469" i="2"/>
  <c r="AW4470" i="2"/>
  <c r="AW4471" i="2"/>
  <c r="AW4472" i="2"/>
  <c r="AW4473" i="2"/>
  <c r="AW4474" i="2"/>
  <c r="AW4475" i="2"/>
  <c r="AW4476" i="2"/>
  <c r="AW4477" i="2"/>
  <c r="AW4478" i="2"/>
  <c r="AW4479" i="2"/>
  <c r="AW4480" i="2"/>
  <c r="AW4481" i="2"/>
  <c r="AW4482" i="2"/>
  <c r="AW4483" i="2"/>
  <c r="AW4484" i="2"/>
  <c r="AW4485" i="2"/>
  <c r="AW4486" i="2"/>
  <c r="AW4487" i="2"/>
  <c r="AW4488" i="2"/>
  <c r="AW4489" i="2"/>
  <c r="AW4490" i="2"/>
  <c r="AW4491" i="2"/>
  <c r="AW4492" i="2"/>
  <c r="AW4493" i="2"/>
  <c r="AW4494" i="2"/>
  <c r="AW4495" i="2"/>
  <c r="AW4496" i="2"/>
  <c r="AW4497" i="2"/>
  <c r="AW4498" i="2"/>
  <c r="AW4499" i="2"/>
  <c r="AW4500" i="2"/>
  <c r="AW4501" i="2"/>
  <c r="AW4502" i="2"/>
  <c r="AW4503" i="2"/>
  <c r="AW4504" i="2"/>
  <c r="AW4505" i="2"/>
  <c r="AW4506" i="2"/>
  <c r="AW4507" i="2"/>
  <c r="AW4508" i="2"/>
  <c r="AW4509" i="2"/>
  <c r="AW4510" i="2"/>
  <c r="AW4511" i="2"/>
  <c r="AW4512" i="2"/>
  <c r="AW4513" i="2"/>
  <c r="AW4514" i="2"/>
  <c r="AW4515" i="2"/>
  <c r="AW4516" i="2"/>
  <c r="AW4517" i="2"/>
  <c r="AW4518" i="2"/>
  <c r="AW4519" i="2"/>
  <c r="AW4520" i="2"/>
  <c r="AW4521" i="2"/>
  <c r="AW4522" i="2"/>
  <c r="AW4523" i="2"/>
  <c r="AW4524" i="2"/>
  <c r="AW4525" i="2"/>
  <c r="AW4526" i="2"/>
  <c r="AW4527" i="2"/>
  <c r="AW4528" i="2"/>
  <c r="AW4529" i="2"/>
  <c r="AW4530" i="2"/>
  <c r="AW4531" i="2"/>
  <c r="AW4532" i="2"/>
  <c r="AW4533" i="2"/>
  <c r="AW4534" i="2"/>
  <c r="AW4535" i="2"/>
  <c r="AW4536" i="2"/>
  <c r="AW4537" i="2"/>
  <c r="AW4538" i="2"/>
  <c r="AW4539" i="2"/>
  <c r="AW4540" i="2"/>
  <c r="AW4541" i="2"/>
  <c r="AW4542" i="2"/>
  <c r="AW4543" i="2"/>
  <c r="AW4544" i="2"/>
  <c r="AW4545" i="2"/>
  <c r="AW4546" i="2"/>
  <c r="AW4547" i="2"/>
  <c r="AW4548" i="2"/>
  <c r="AW4549" i="2"/>
  <c r="AW4550" i="2"/>
  <c r="AW4551" i="2"/>
  <c r="AW4552" i="2"/>
  <c r="AW4553" i="2"/>
  <c r="AW4554" i="2"/>
  <c r="AW4555" i="2"/>
  <c r="AW4556" i="2"/>
  <c r="AW4557" i="2"/>
  <c r="AW4558" i="2"/>
  <c r="AW4559" i="2"/>
  <c r="AW4560" i="2"/>
  <c r="AW4561" i="2"/>
  <c r="AW4562" i="2"/>
  <c r="AW4563" i="2"/>
  <c r="AW4564" i="2"/>
  <c r="AW4565" i="2"/>
  <c r="AW4566" i="2"/>
  <c r="AW4567" i="2"/>
  <c r="AW4568" i="2"/>
  <c r="AW4569" i="2"/>
  <c r="AW4570" i="2"/>
  <c r="AW4571" i="2"/>
  <c r="AW4572" i="2"/>
  <c r="AW4573" i="2"/>
  <c r="AW4574" i="2"/>
  <c r="AW4575" i="2"/>
  <c r="AW4576" i="2"/>
  <c r="AW4577" i="2"/>
  <c r="AW4578" i="2"/>
  <c r="AW4579" i="2"/>
  <c r="AW4580" i="2"/>
  <c r="AW4581" i="2"/>
  <c r="AW4582" i="2"/>
  <c r="AW4583" i="2"/>
  <c r="AW4584" i="2"/>
  <c r="AW4585" i="2"/>
  <c r="AW4586" i="2"/>
  <c r="AW4587" i="2"/>
  <c r="AW4588" i="2"/>
  <c r="AW4589" i="2"/>
  <c r="AW4590" i="2"/>
  <c r="AW4591" i="2"/>
  <c r="AW4592" i="2"/>
  <c r="AW4593" i="2"/>
  <c r="AW4594" i="2"/>
  <c r="AW4595" i="2"/>
  <c r="AW4596" i="2"/>
  <c r="AW4597" i="2"/>
  <c r="AW4598" i="2"/>
  <c r="AW4599" i="2"/>
  <c r="AW4600" i="2"/>
  <c r="AW4601" i="2"/>
  <c r="AW4602" i="2"/>
  <c r="AW4603" i="2"/>
  <c r="AW4604" i="2"/>
  <c r="AW4605" i="2"/>
  <c r="AW4606" i="2"/>
  <c r="AW4607" i="2"/>
  <c r="AW4608" i="2"/>
  <c r="AW4609" i="2"/>
  <c r="AW4610" i="2"/>
  <c r="AW4611" i="2"/>
  <c r="AW4612" i="2"/>
  <c r="AW4613" i="2"/>
  <c r="AW4614" i="2"/>
  <c r="AW4615" i="2"/>
  <c r="AW4616" i="2"/>
  <c r="AW4617" i="2"/>
  <c r="AW4618" i="2"/>
  <c r="AW4619" i="2"/>
  <c r="AW4620" i="2"/>
  <c r="AW4621" i="2"/>
  <c r="AW4622" i="2"/>
  <c r="AW4623" i="2"/>
  <c r="AW4624" i="2"/>
  <c r="AW4625" i="2"/>
  <c r="AW4626" i="2"/>
  <c r="AW4627" i="2"/>
  <c r="AW4628" i="2"/>
  <c r="AW4629" i="2"/>
  <c r="AW4630" i="2"/>
  <c r="AW4631" i="2"/>
  <c r="AW4632" i="2"/>
  <c r="AW4633" i="2"/>
  <c r="AW4634" i="2"/>
  <c r="AW4635" i="2"/>
  <c r="AW4636" i="2"/>
  <c r="AW4637" i="2"/>
  <c r="AW4638" i="2"/>
  <c r="AW4639" i="2"/>
  <c r="AW4640" i="2"/>
  <c r="AW4641" i="2"/>
  <c r="AW4642" i="2"/>
  <c r="AW4643" i="2"/>
  <c r="AW4644" i="2"/>
  <c r="AW4645" i="2"/>
  <c r="AW4646" i="2"/>
  <c r="AW4647" i="2"/>
  <c r="AW4648" i="2"/>
  <c r="AW4649" i="2"/>
  <c r="AW4650" i="2"/>
  <c r="AW4651" i="2"/>
  <c r="AW4652" i="2"/>
  <c r="AW4653" i="2"/>
  <c r="AW4654" i="2"/>
  <c r="AW4655" i="2"/>
  <c r="AW4656" i="2"/>
  <c r="AW4657" i="2"/>
  <c r="AW4658" i="2"/>
  <c r="AW4659" i="2"/>
  <c r="AW4660" i="2"/>
  <c r="AW4661" i="2"/>
  <c r="AW4662" i="2"/>
  <c r="AW4663" i="2"/>
  <c r="AW4664" i="2"/>
  <c r="AW4665" i="2"/>
  <c r="AW4666" i="2"/>
  <c r="AW4667" i="2"/>
  <c r="AW4668" i="2"/>
  <c r="AW4669" i="2"/>
  <c r="AW4670" i="2"/>
  <c r="AW4671" i="2"/>
  <c r="AW4672" i="2"/>
  <c r="AW4673" i="2"/>
  <c r="AW4674" i="2"/>
  <c r="AW4675" i="2"/>
  <c r="AW4676" i="2"/>
  <c r="AW4677" i="2"/>
  <c r="AW4678" i="2"/>
  <c r="AW4679" i="2"/>
  <c r="AW4680" i="2"/>
  <c r="AW4681" i="2"/>
  <c r="AW4682" i="2"/>
  <c r="AW4683" i="2"/>
  <c r="AW4684" i="2"/>
  <c r="AW4685" i="2"/>
  <c r="AW4686" i="2"/>
  <c r="AW4687" i="2"/>
  <c r="AW4688" i="2"/>
  <c r="AW4689" i="2"/>
  <c r="AW4690" i="2"/>
  <c r="AW4691" i="2"/>
  <c r="AW4692" i="2"/>
  <c r="AW4693" i="2"/>
  <c r="AW4694" i="2"/>
  <c r="AW4695" i="2"/>
  <c r="AW4696" i="2"/>
  <c r="AW4697" i="2"/>
  <c r="AW4698" i="2"/>
  <c r="AW4699" i="2"/>
  <c r="AW4700" i="2"/>
  <c r="AW4701" i="2"/>
  <c r="AW4702" i="2"/>
  <c r="AW4703" i="2"/>
  <c r="AW4704" i="2"/>
  <c r="AW4705" i="2"/>
  <c r="AW4706" i="2"/>
  <c r="AW4707" i="2"/>
  <c r="AW4708" i="2"/>
  <c r="AW4709" i="2"/>
  <c r="AW4710" i="2"/>
  <c r="AW4711" i="2"/>
  <c r="AW4712" i="2"/>
  <c r="AW4713" i="2"/>
  <c r="AW4714" i="2"/>
  <c r="AW4715" i="2"/>
  <c r="AW4716" i="2"/>
  <c r="AW4717" i="2"/>
  <c r="AW4718" i="2"/>
  <c r="AW4719" i="2"/>
  <c r="AW4720" i="2"/>
  <c r="AW4721" i="2"/>
  <c r="AW4722" i="2"/>
  <c r="AW4723" i="2"/>
  <c r="AW4724" i="2"/>
  <c r="AW4725" i="2"/>
  <c r="AW4726" i="2"/>
  <c r="AW4727" i="2"/>
  <c r="AW4728" i="2"/>
  <c r="AW4729" i="2"/>
  <c r="AW4730" i="2"/>
  <c r="AW4731" i="2"/>
  <c r="AW4732" i="2"/>
  <c r="AW4733" i="2"/>
  <c r="AW4734" i="2"/>
  <c r="AW4735" i="2"/>
  <c r="AW4736" i="2"/>
  <c r="AW4737" i="2"/>
  <c r="AW4738" i="2"/>
  <c r="AW4739" i="2"/>
  <c r="AW4740" i="2"/>
  <c r="AW4741" i="2"/>
  <c r="AW4742" i="2"/>
  <c r="AW4743" i="2"/>
  <c r="AW4744" i="2"/>
  <c r="AW4745" i="2"/>
  <c r="AW4746" i="2"/>
  <c r="AW4747" i="2"/>
  <c r="AW4748" i="2"/>
  <c r="AW4749" i="2"/>
  <c r="AW4750" i="2"/>
  <c r="AW4751" i="2"/>
  <c r="AW4752" i="2"/>
  <c r="AW4753" i="2"/>
  <c r="AW4754" i="2"/>
  <c r="AW4755" i="2"/>
  <c r="AW4756" i="2"/>
  <c r="AW4757" i="2"/>
  <c r="AW4758" i="2"/>
  <c r="AW4759" i="2"/>
  <c r="AW4760" i="2"/>
  <c r="AW4761" i="2"/>
  <c r="AW4762" i="2"/>
  <c r="AW4763" i="2"/>
  <c r="AW4764" i="2"/>
  <c r="AW4765" i="2"/>
  <c r="AW4766" i="2"/>
  <c r="AW4767" i="2"/>
  <c r="AW4768" i="2"/>
  <c r="AW4769" i="2"/>
  <c r="AW4770" i="2"/>
  <c r="AW4771" i="2"/>
  <c r="AW4772" i="2"/>
  <c r="AW4773" i="2"/>
  <c r="AW4774" i="2"/>
  <c r="AW4775" i="2"/>
  <c r="AW4776" i="2"/>
  <c r="AW4777" i="2"/>
  <c r="AW4778" i="2"/>
  <c r="AW4779" i="2"/>
  <c r="AW4780" i="2"/>
  <c r="AW4781" i="2"/>
  <c r="AW4782" i="2"/>
  <c r="AW4783" i="2"/>
  <c r="AW4784" i="2"/>
  <c r="AW4785" i="2"/>
  <c r="AW4786" i="2"/>
  <c r="AW4787" i="2"/>
  <c r="AW4788" i="2"/>
  <c r="AW4789" i="2"/>
  <c r="AW4790" i="2"/>
  <c r="AW4791" i="2"/>
  <c r="AW4792" i="2"/>
  <c r="AW4793" i="2"/>
  <c r="AW4794" i="2"/>
  <c r="AW4795" i="2"/>
  <c r="AW4796" i="2"/>
  <c r="AW4797" i="2"/>
  <c r="AW4798" i="2"/>
  <c r="AW4799" i="2"/>
  <c r="AW4800" i="2"/>
  <c r="AW4801" i="2"/>
  <c r="AW4802" i="2"/>
  <c r="AW4803" i="2"/>
  <c r="AW4804" i="2"/>
  <c r="AW4805" i="2"/>
  <c r="AW4806" i="2"/>
  <c r="AW4807" i="2"/>
  <c r="AW4808" i="2"/>
  <c r="AW4809" i="2"/>
  <c r="AW4810" i="2"/>
  <c r="AW4811" i="2"/>
  <c r="AW4812" i="2"/>
  <c r="AW4813" i="2"/>
  <c r="AW4814" i="2"/>
  <c r="AW4815" i="2"/>
  <c r="AW4816" i="2"/>
  <c r="AW4817" i="2"/>
  <c r="AW4818" i="2"/>
  <c r="AW4819" i="2"/>
  <c r="AW4820" i="2"/>
  <c r="AW4821" i="2"/>
  <c r="AW4822" i="2"/>
  <c r="AW4823" i="2"/>
  <c r="AW4824" i="2"/>
  <c r="AW4825" i="2"/>
  <c r="AW4826" i="2"/>
  <c r="AW4827" i="2"/>
  <c r="AW4828" i="2"/>
  <c r="AW4829" i="2"/>
  <c r="AW4830" i="2"/>
  <c r="AW4831" i="2"/>
  <c r="AW4832" i="2"/>
  <c r="AW4833" i="2"/>
  <c r="AW4834" i="2"/>
  <c r="AW4835" i="2"/>
  <c r="AW4836" i="2"/>
  <c r="AW4837" i="2"/>
  <c r="AW4838" i="2"/>
  <c r="AW4839" i="2"/>
  <c r="AW4840" i="2"/>
  <c r="AW4841" i="2"/>
  <c r="AW4842" i="2"/>
  <c r="AW4843" i="2"/>
  <c r="AW4844" i="2"/>
  <c r="AW4845" i="2"/>
  <c r="AW4846" i="2"/>
  <c r="AW4847" i="2"/>
  <c r="AW4848" i="2"/>
  <c r="AW4849" i="2"/>
  <c r="AW4850" i="2"/>
  <c r="AW4851" i="2"/>
  <c r="AW4852" i="2"/>
  <c r="AW4853" i="2"/>
  <c r="AW4854" i="2"/>
  <c r="AW4855" i="2"/>
  <c r="AW4856" i="2"/>
  <c r="AW4857" i="2"/>
  <c r="AW4858" i="2"/>
  <c r="AW4859" i="2"/>
  <c r="AW4860" i="2"/>
  <c r="AW4861" i="2"/>
  <c r="AW4862" i="2"/>
  <c r="AW4863" i="2"/>
  <c r="AW4864" i="2"/>
  <c r="AW4865" i="2"/>
  <c r="AW4866" i="2"/>
  <c r="AW4867" i="2"/>
  <c r="AW4868" i="2"/>
  <c r="AW4869" i="2"/>
  <c r="AW4870" i="2"/>
  <c r="AW4871" i="2"/>
  <c r="AW4872" i="2"/>
  <c r="AW4873" i="2"/>
  <c r="AW4874" i="2"/>
  <c r="AW4875" i="2"/>
  <c r="AW4876" i="2"/>
  <c r="AW4877" i="2"/>
  <c r="AW4878" i="2"/>
  <c r="AW4879" i="2"/>
  <c r="AW4880" i="2"/>
  <c r="AW4881" i="2"/>
  <c r="AW4882" i="2"/>
  <c r="AW4883" i="2"/>
  <c r="AW4884" i="2"/>
  <c r="AW4885" i="2"/>
  <c r="AW4886" i="2"/>
  <c r="AW4887" i="2"/>
  <c r="AW4888" i="2"/>
  <c r="AW4889" i="2"/>
  <c r="AW4890" i="2"/>
  <c r="AW4891" i="2"/>
  <c r="AW4892" i="2"/>
  <c r="AW4893" i="2"/>
  <c r="AW4894" i="2"/>
  <c r="AW4895" i="2"/>
  <c r="AW4896" i="2"/>
  <c r="AW4897" i="2"/>
  <c r="AW4898" i="2"/>
  <c r="AW4899" i="2"/>
  <c r="AW4900" i="2"/>
  <c r="AW4901" i="2"/>
  <c r="AW4902" i="2"/>
  <c r="AW4903" i="2"/>
  <c r="AW4904" i="2"/>
  <c r="AW4905" i="2"/>
  <c r="AW4906" i="2"/>
  <c r="AW4907" i="2"/>
  <c r="AW4908" i="2"/>
  <c r="AW4909" i="2"/>
  <c r="AW4910" i="2"/>
  <c r="AW4911" i="2"/>
  <c r="AW4912" i="2"/>
  <c r="AW4913" i="2"/>
  <c r="AW4914" i="2"/>
  <c r="AW4915" i="2"/>
  <c r="AW4916" i="2"/>
  <c r="AW4917" i="2"/>
  <c r="AW4918" i="2"/>
  <c r="AW4919" i="2"/>
  <c r="AW4920" i="2"/>
  <c r="AW4921" i="2"/>
  <c r="AW4922" i="2"/>
  <c r="AW4923" i="2"/>
  <c r="AW4924" i="2"/>
  <c r="AW4925" i="2"/>
  <c r="AW4926" i="2"/>
  <c r="AW4927" i="2"/>
  <c r="AW4928" i="2"/>
  <c r="AW4929" i="2"/>
  <c r="AW4930" i="2"/>
  <c r="AW4931" i="2"/>
  <c r="AW4932" i="2"/>
  <c r="AW4933" i="2"/>
  <c r="AW4934" i="2"/>
  <c r="AW4935" i="2"/>
  <c r="AW4936" i="2"/>
  <c r="AW4937" i="2"/>
  <c r="AW4938" i="2"/>
  <c r="AW4939" i="2"/>
  <c r="AW4940" i="2"/>
  <c r="AW4941" i="2"/>
  <c r="AW4942" i="2"/>
  <c r="AW4943" i="2"/>
  <c r="AW4944" i="2"/>
  <c r="AW4945" i="2"/>
  <c r="AW4946" i="2"/>
  <c r="AW4947" i="2"/>
  <c r="AW4948" i="2"/>
  <c r="AW4949" i="2"/>
  <c r="AW4950" i="2"/>
  <c r="AW4951" i="2"/>
  <c r="AW4952" i="2"/>
  <c r="AW4953" i="2"/>
  <c r="AW4954" i="2"/>
  <c r="AW4955" i="2"/>
  <c r="AW4956" i="2"/>
  <c r="AW4957" i="2"/>
  <c r="AW4958" i="2"/>
  <c r="AW4959" i="2"/>
  <c r="AW4960" i="2"/>
  <c r="AW4961" i="2"/>
  <c r="AW4962" i="2"/>
  <c r="AW4963" i="2"/>
  <c r="AW4964" i="2"/>
  <c r="AW4965" i="2"/>
  <c r="AW4966" i="2"/>
  <c r="AW4967" i="2"/>
  <c r="AW4968" i="2"/>
  <c r="AW4969" i="2"/>
  <c r="AW4970" i="2"/>
  <c r="AW4971" i="2"/>
  <c r="AW4972" i="2"/>
  <c r="AW4973" i="2"/>
  <c r="AW4974" i="2"/>
  <c r="AW4975" i="2"/>
  <c r="AW4976" i="2"/>
  <c r="AW4977" i="2"/>
  <c r="AW4978" i="2"/>
  <c r="AW4979" i="2"/>
  <c r="AW4980" i="2"/>
  <c r="AW4981" i="2"/>
  <c r="AW4982" i="2"/>
  <c r="AW4983" i="2"/>
  <c r="AW4984" i="2"/>
  <c r="AW4985" i="2"/>
  <c r="AW4986" i="2"/>
  <c r="AW4987" i="2"/>
  <c r="AW4988" i="2"/>
  <c r="AW4989" i="2"/>
  <c r="AW4990" i="2"/>
  <c r="AW4991" i="2"/>
  <c r="AW4992" i="2"/>
  <c r="AW4993" i="2"/>
  <c r="AW4994" i="2"/>
  <c r="AW4995" i="2"/>
  <c r="AW4996" i="2"/>
  <c r="AW4997" i="2"/>
  <c r="AW4998" i="2"/>
  <c r="AW4999" i="2"/>
  <c r="AW5000" i="2"/>
  <c r="AW5001" i="2"/>
  <c r="AW5002" i="2"/>
  <c r="AW5003" i="2"/>
  <c r="AW5004" i="2"/>
  <c r="AW5005" i="2"/>
  <c r="AW5006" i="2"/>
  <c r="AW5007" i="2"/>
  <c r="AW5008" i="2"/>
  <c r="AW5009" i="2"/>
  <c r="AW5010" i="2"/>
  <c r="AW5011" i="2"/>
  <c r="AW5012" i="2"/>
  <c r="AW5013" i="2"/>
  <c r="AW5014" i="2"/>
  <c r="AW5015" i="2"/>
  <c r="AW5016" i="2"/>
  <c r="AW5017" i="2"/>
  <c r="AW5018" i="2"/>
  <c r="AW5019" i="2"/>
  <c r="AW5020" i="2"/>
  <c r="AW5021" i="2"/>
  <c r="AW5022" i="2"/>
  <c r="AW5023" i="2"/>
  <c r="AW5024" i="2"/>
  <c r="AW5025" i="2"/>
  <c r="AW5026" i="2"/>
  <c r="AW5027" i="2"/>
  <c r="AW5028" i="2"/>
  <c r="AW5029" i="2"/>
  <c r="AW5030" i="2"/>
  <c r="AW5031" i="2"/>
  <c r="AW5032" i="2"/>
  <c r="AW5033" i="2"/>
  <c r="AW5034" i="2"/>
  <c r="AW5035" i="2"/>
  <c r="AW5036" i="2"/>
  <c r="AW5037" i="2"/>
  <c r="AW5038" i="2"/>
  <c r="AW5039" i="2"/>
  <c r="AW5040" i="2"/>
  <c r="AW5041" i="2"/>
  <c r="AW5042" i="2"/>
  <c r="AW5043" i="2"/>
  <c r="AW5044" i="2"/>
  <c r="AW5045" i="2"/>
  <c r="AW5046" i="2"/>
  <c r="AW5047" i="2"/>
  <c r="AW5048" i="2"/>
  <c r="AW5049" i="2"/>
  <c r="AW5050" i="2"/>
  <c r="AW5051" i="2"/>
  <c r="AW5052" i="2"/>
  <c r="AW5053" i="2"/>
  <c r="AW5054" i="2"/>
  <c r="AW5055" i="2"/>
  <c r="AW5056" i="2"/>
  <c r="AW5057" i="2"/>
  <c r="AW5058" i="2"/>
  <c r="AW5059" i="2"/>
  <c r="AW5060" i="2"/>
  <c r="AW5061" i="2"/>
  <c r="AW5062" i="2"/>
  <c r="AW5063" i="2"/>
  <c r="AW5064" i="2"/>
  <c r="AW5065" i="2"/>
  <c r="AW5066" i="2"/>
  <c r="AW5067" i="2"/>
  <c r="AW5068" i="2"/>
  <c r="AW5069" i="2"/>
  <c r="AW5070" i="2"/>
  <c r="AW5071" i="2"/>
  <c r="AW5072" i="2"/>
  <c r="AW5073" i="2"/>
  <c r="AW5074" i="2"/>
  <c r="AW5075" i="2"/>
  <c r="AW5076" i="2"/>
  <c r="AW5077" i="2"/>
  <c r="AW5078" i="2"/>
  <c r="AW5079" i="2"/>
  <c r="AW5080" i="2"/>
  <c r="AW5081" i="2"/>
  <c r="AW5082" i="2"/>
  <c r="AW5083" i="2"/>
  <c r="AW5084" i="2"/>
  <c r="AW5085" i="2"/>
  <c r="AW5086" i="2"/>
  <c r="AW5087" i="2"/>
  <c r="AW5088" i="2"/>
  <c r="AW5089" i="2"/>
  <c r="AW5090" i="2"/>
  <c r="AW5091" i="2"/>
  <c r="AW5092" i="2"/>
  <c r="AW5093" i="2"/>
  <c r="AW5094" i="2"/>
  <c r="AW5095" i="2"/>
  <c r="AW5096" i="2"/>
  <c r="AW5097" i="2"/>
  <c r="AW5098" i="2"/>
  <c r="AW5099" i="2"/>
  <c r="AW5100" i="2"/>
  <c r="AW5101" i="2"/>
  <c r="AW5102" i="2"/>
  <c r="AW5103" i="2"/>
  <c r="AW5104" i="2"/>
  <c r="AW5105" i="2"/>
  <c r="AW5106" i="2"/>
  <c r="AW5107" i="2"/>
  <c r="AW5108" i="2"/>
  <c r="AW5109" i="2"/>
  <c r="AW5110" i="2"/>
  <c r="AW5111" i="2"/>
  <c r="AW5112" i="2"/>
  <c r="AW5113" i="2"/>
  <c r="AW5114" i="2"/>
  <c r="AW5115" i="2"/>
  <c r="AW5116" i="2"/>
  <c r="AW5117" i="2"/>
  <c r="AW5118" i="2"/>
  <c r="AW5119" i="2"/>
  <c r="AW5120" i="2"/>
  <c r="AW5121" i="2"/>
  <c r="AW5122" i="2"/>
  <c r="AW5123" i="2"/>
  <c r="AW5124" i="2"/>
  <c r="AW5125" i="2"/>
  <c r="AW5126" i="2"/>
  <c r="AW5127" i="2"/>
  <c r="AW5128" i="2"/>
  <c r="AW5129" i="2"/>
  <c r="AW5130" i="2"/>
  <c r="AW5131" i="2"/>
  <c r="AW5132" i="2"/>
  <c r="AW5133" i="2"/>
  <c r="AW5134" i="2"/>
  <c r="AW5135" i="2"/>
  <c r="AW5136" i="2"/>
  <c r="AW5137" i="2"/>
  <c r="AW5138" i="2"/>
  <c r="AW5139" i="2"/>
  <c r="AW5140" i="2"/>
  <c r="AW5141" i="2"/>
  <c r="AW5142" i="2"/>
  <c r="AW5143" i="2"/>
  <c r="AW5144" i="2"/>
  <c r="AW5145" i="2"/>
  <c r="AW5146" i="2"/>
  <c r="AW5147" i="2"/>
  <c r="AW5148" i="2"/>
  <c r="AW5149" i="2"/>
  <c r="AW5150" i="2"/>
  <c r="AW5151" i="2"/>
  <c r="AW5152" i="2"/>
  <c r="AW5153" i="2"/>
  <c r="AW5154" i="2"/>
  <c r="AW5155" i="2"/>
  <c r="AW5156" i="2"/>
  <c r="AW5157" i="2"/>
  <c r="AW5158" i="2"/>
  <c r="AW5159" i="2"/>
  <c r="AW5160" i="2"/>
  <c r="AW5161" i="2"/>
  <c r="AW5162" i="2"/>
  <c r="AW5163" i="2"/>
  <c r="AW5164" i="2"/>
  <c r="AW5165" i="2"/>
  <c r="AW5166" i="2"/>
  <c r="AW5167" i="2"/>
  <c r="AW5168" i="2"/>
  <c r="AW5169" i="2"/>
  <c r="AW5170" i="2"/>
  <c r="AW5171" i="2"/>
  <c r="AW5172" i="2"/>
  <c r="AW5173" i="2"/>
  <c r="AW5174" i="2"/>
  <c r="AW5175" i="2"/>
  <c r="AW5176" i="2"/>
  <c r="AW5177" i="2"/>
  <c r="AW5178" i="2"/>
  <c r="AW5179" i="2"/>
  <c r="AW5180" i="2"/>
  <c r="AW5181" i="2"/>
  <c r="AW5182" i="2"/>
  <c r="AW5183" i="2"/>
  <c r="AW5184" i="2"/>
  <c r="AW5185" i="2"/>
  <c r="AW5186" i="2"/>
  <c r="AW5187" i="2"/>
  <c r="AW5188" i="2"/>
  <c r="AW5189" i="2"/>
  <c r="AW5190" i="2"/>
  <c r="AW5191" i="2"/>
  <c r="AW5192" i="2"/>
  <c r="AW5193" i="2"/>
  <c r="AW5194" i="2"/>
  <c r="AW5195" i="2"/>
  <c r="AW5196" i="2"/>
  <c r="AW5197" i="2"/>
  <c r="AW5198" i="2"/>
  <c r="AW5199" i="2"/>
  <c r="AW5200" i="2"/>
  <c r="AW5201" i="2"/>
  <c r="AW5202" i="2"/>
  <c r="AW5203" i="2"/>
  <c r="AW5204" i="2"/>
  <c r="AW5205" i="2"/>
  <c r="AW5206" i="2"/>
  <c r="AW5207" i="2"/>
  <c r="AW5208" i="2"/>
  <c r="AW5209" i="2"/>
  <c r="AW5210" i="2"/>
  <c r="AW5211" i="2"/>
  <c r="AW5212" i="2"/>
  <c r="AW5213" i="2"/>
  <c r="AW5214" i="2"/>
  <c r="AW5215" i="2"/>
  <c r="AW5216" i="2"/>
  <c r="AW5217" i="2"/>
  <c r="AW5218" i="2"/>
  <c r="AW5219" i="2"/>
  <c r="AW5220" i="2"/>
  <c r="AW5221" i="2"/>
  <c r="AW5222" i="2"/>
  <c r="AW5223" i="2"/>
  <c r="AW5224" i="2"/>
  <c r="AW5225" i="2"/>
  <c r="AW5226" i="2"/>
  <c r="AW5227" i="2"/>
  <c r="AW5228" i="2"/>
  <c r="AW5229" i="2"/>
  <c r="AW5230" i="2"/>
  <c r="AW5231" i="2"/>
  <c r="AW5232" i="2"/>
  <c r="AW5233" i="2"/>
  <c r="AW5234" i="2"/>
  <c r="AW5235" i="2"/>
  <c r="AW5236" i="2"/>
  <c r="AW5237" i="2"/>
  <c r="AW5238" i="2"/>
  <c r="AW5239" i="2"/>
  <c r="AW5240" i="2"/>
  <c r="AW5241" i="2"/>
  <c r="AW5242" i="2"/>
  <c r="AW5243" i="2"/>
  <c r="AW5244" i="2"/>
  <c r="AW5245" i="2"/>
  <c r="AW5246" i="2"/>
  <c r="AW5247" i="2"/>
  <c r="AW5248" i="2"/>
  <c r="AW5249" i="2"/>
  <c r="AW5250" i="2"/>
  <c r="AW5251" i="2"/>
  <c r="AW5252" i="2"/>
  <c r="AW5253" i="2"/>
  <c r="AW5254" i="2"/>
  <c r="AW5255" i="2"/>
  <c r="AW5256" i="2"/>
  <c r="AW5257" i="2"/>
  <c r="AW5258" i="2"/>
  <c r="AW5259" i="2"/>
  <c r="AW5260" i="2"/>
  <c r="AW5261" i="2"/>
  <c r="AW5262" i="2"/>
  <c r="AW5263" i="2"/>
  <c r="AW5264" i="2"/>
  <c r="AW5265" i="2"/>
  <c r="AW5266" i="2"/>
  <c r="AW5267" i="2"/>
  <c r="AW5268" i="2"/>
  <c r="AW5269" i="2"/>
  <c r="AW5270" i="2"/>
  <c r="AW5271" i="2"/>
  <c r="AW5272" i="2"/>
  <c r="AW5273" i="2"/>
  <c r="AW5274" i="2"/>
  <c r="AW5275" i="2"/>
  <c r="AW5276" i="2"/>
  <c r="AW5277" i="2"/>
  <c r="AW5278" i="2"/>
  <c r="AW5279" i="2"/>
  <c r="AW5280" i="2"/>
  <c r="AW5281" i="2"/>
  <c r="AW5282" i="2"/>
  <c r="AW5283" i="2"/>
  <c r="AW5284" i="2"/>
  <c r="AW5285" i="2"/>
  <c r="AW5286" i="2"/>
  <c r="AW5287" i="2"/>
  <c r="AW5288" i="2"/>
  <c r="AW5289" i="2"/>
  <c r="AW5290" i="2"/>
  <c r="AW5291" i="2"/>
  <c r="AW5292" i="2"/>
  <c r="AW5293" i="2"/>
  <c r="AW5294" i="2"/>
  <c r="AW5295" i="2"/>
  <c r="AW5296" i="2"/>
  <c r="AW5297" i="2"/>
  <c r="AW5298" i="2"/>
  <c r="AW5299" i="2"/>
  <c r="AW5300" i="2"/>
  <c r="AW5301" i="2"/>
  <c r="AW5302" i="2"/>
  <c r="AW5303" i="2"/>
  <c r="AW5304" i="2"/>
  <c r="AW5305" i="2"/>
  <c r="AW5306" i="2"/>
  <c r="AW5307" i="2"/>
  <c r="AW5308" i="2"/>
  <c r="AW5309" i="2"/>
  <c r="AW5310" i="2"/>
  <c r="AW5311" i="2"/>
  <c r="AW5312" i="2"/>
  <c r="AW5313" i="2"/>
  <c r="AW5314" i="2"/>
  <c r="AW5315" i="2"/>
  <c r="AW5316" i="2"/>
  <c r="AW5317" i="2"/>
  <c r="AW5318" i="2"/>
  <c r="AW5319" i="2"/>
  <c r="AW5320" i="2"/>
  <c r="AW5321" i="2"/>
  <c r="AW5322" i="2"/>
  <c r="AW5323" i="2"/>
  <c r="AW5324" i="2"/>
  <c r="AW5325" i="2"/>
  <c r="AW5326" i="2"/>
  <c r="AW5327" i="2"/>
  <c r="AW5328" i="2"/>
  <c r="AW5329" i="2"/>
  <c r="AW5330" i="2"/>
  <c r="AW5331" i="2"/>
  <c r="AW5332" i="2"/>
  <c r="AW5333" i="2"/>
  <c r="AW5334" i="2"/>
  <c r="AW5335" i="2"/>
  <c r="AW5336" i="2"/>
  <c r="AW5337" i="2"/>
  <c r="AW5338" i="2"/>
  <c r="AW5339" i="2"/>
  <c r="AW5340" i="2"/>
  <c r="AW5341" i="2"/>
  <c r="AW5342" i="2"/>
  <c r="AW5343" i="2"/>
  <c r="AW5344" i="2"/>
  <c r="AW5345" i="2"/>
  <c r="AW5346" i="2"/>
  <c r="AW5347" i="2"/>
  <c r="AW5348" i="2"/>
  <c r="AW5349" i="2"/>
  <c r="AW5350" i="2"/>
  <c r="AW5351" i="2"/>
  <c r="AW5352" i="2"/>
  <c r="AW5353" i="2"/>
  <c r="AW5354" i="2"/>
  <c r="AW5355" i="2"/>
  <c r="AW5356" i="2"/>
  <c r="AW5357" i="2"/>
  <c r="AW5358" i="2"/>
  <c r="AW5359" i="2"/>
  <c r="AW5360" i="2"/>
  <c r="AW5361" i="2"/>
  <c r="AW5362" i="2"/>
  <c r="AW5363" i="2"/>
  <c r="AW5364" i="2"/>
  <c r="AW5365" i="2"/>
  <c r="AW5366" i="2"/>
  <c r="AW5367" i="2"/>
  <c r="AW5368" i="2"/>
  <c r="AW5369" i="2"/>
  <c r="AW5370" i="2"/>
  <c r="AW5371" i="2"/>
  <c r="AW5372" i="2"/>
  <c r="AW5373" i="2"/>
  <c r="AW5374" i="2"/>
  <c r="AW5375" i="2"/>
  <c r="AW5376" i="2"/>
  <c r="AW5377" i="2"/>
  <c r="AW5378" i="2"/>
  <c r="AW5379" i="2"/>
  <c r="AW5380" i="2"/>
  <c r="AW5381" i="2"/>
  <c r="AW5382" i="2"/>
  <c r="AW5383" i="2"/>
  <c r="AW5384" i="2"/>
  <c r="AW5385" i="2"/>
  <c r="AW5386" i="2"/>
  <c r="AW5387" i="2"/>
  <c r="AW5388" i="2"/>
  <c r="AW5389" i="2"/>
  <c r="AW5390" i="2"/>
  <c r="AW5391" i="2"/>
  <c r="AW5392" i="2"/>
  <c r="AW5393" i="2"/>
  <c r="AW5394" i="2"/>
  <c r="AW5395" i="2"/>
  <c r="AW5396" i="2"/>
  <c r="AW5397" i="2"/>
  <c r="AW5398" i="2"/>
  <c r="AW5399" i="2"/>
  <c r="AW5400" i="2"/>
  <c r="AW5401" i="2"/>
  <c r="AW5402" i="2"/>
  <c r="AW5403" i="2"/>
  <c r="AW5404" i="2"/>
  <c r="AW5405" i="2"/>
  <c r="AW5406" i="2"/>
  <c r="AW5407" i="2"/>
  <c r="AW5408" i="2"/>
  <c r="AW5409" i="2"/>
  <c r="AW5410" i="2"/>
  <c r="AW5411" i="2"/>
  <c r="AW5412" i="2"/>
  <c r="AW5413" i="2"/>
  <c r="AW5414" i="2"/>
  <c r="AW5415" i="2"/>
  <c r="AW5416" i="2"/>
  <c r="AW5417" i="2"/>
  <c r="AW5418" i="2"/>
  <c r="AW5419" i="2"/>
  <c r="AW5420" i="2"/>
  <c r="AW5421" i="2"/>
  <c r="AW5422" i="2"/>
  <c r="AW5423" i="2"/>
  <c r="AW5424" i="2"/>
  <c r="AW5425" i="2"/>
  <c r="AW5426" i="2"/>
  <c r="AW5427" i="2"/>
  <c r="AW5428" i="2"/>
  <c r="AW5429" i="2"/>
  <c r="AW5430" i="2"/>
  <c r="AW5431" i="2"/>
  <c r="AW5432" i="2"/>
  <c r="AW5433" i="2"/>
  <c r="AW5434" i="2"/>
  <c r="AW5435" i="2"/>
  <c r="AW5436" i="2"/>
  <c r="AW5437" i="2"/>
  <c r="AW5438" i="2"/>
  <c r="AW5439" i="2"/>
  <c r="AW5440" i="2"/>
  <c r="AW5441" i="2"/>
  <c r="AW5442" i="2"/>
  <c r="AW5443" i="2"/>
  <c r="AW5444" i="2"/>
  <c r="AW5445" i="2"/>
  <c r="AW5446" i="2"/>
  <c r="AW5447" i="2"/>
  <c r="AW5448" i="2"/>
  <c r="AW5449" i="2"/>
  <c r="AW5450" i="2"/>
  <c r="AW5451" i="2"/>
  <c r="AW5452" i="2"/>
  <c r="AW5453" i="2"/>
  <c r="AW5454" i="2"/>
  <c r="AW5455" i="2"/>
  <c r="AW5456" i="2"/>
  <c r="AW5457" i="2"/>
  <c r="AW5458" i="2"/>
  <c r="AW5459" i="2"/>
  <c r="AW5460" i="2"/>
  <c r="AW5461" i="2"/>
  <c r="AW5462" i="2"/>
  <c r="AW5463" i="2"/>
  <c r="AW5464" i="2"/>
  <c r="AW5465" i="2"/>
  <c r="AW5466" i="2"/>
  <c r="AW5467" i="2"/>
  <c r="AW5468" i="2"/>
  <c r="AW5469" i="2"/>
  <c r="AW5470" i="2"/>
  <c r="AW5471" i="2"/>
  <c r="AW5472" i="2"/>
  <c r="AW5473" i="2"/>
  <c r="AW5474" i="2"/>
  <c r="AW5475" i="2"/>
  <c r="AW5476" i="2"/>
  <c r="AW5477" i="2"/>
  <c r="AW5478" i="2"/>
  <c r="AW5479" i="2"/>
  <c r="AW5480" i="2"/>
  <c r="AW5481" i="2"/>
  <c r="AW5482" i="2"/>
  <c r="AW5483" i="2"/>
  <c r="AW5484" i="2"/>
  <c r="AW5485" i="2"/>
  <c r="AW5486" i="2"/>
  <c r="AW5487" i="2"/>
  <c r="AW5488" i="2"/>
  <c r="AW5489" i="2"/>
  <c r="AW5490" i="2"/>
  <c r="AW5491" i="2"/>
  <c r="AW5492" i="2"/>
  <c r="AW5493" i="2"/>
  <c r="AW5494" i="2"/>
  <c r="AW5495" i="2"/>
  <c r="AW5496" i="2"/>
  <c r="AW5497" i="2"/>
  <c r="AW5498" i="2"/>
  <c r="AW5499" i="2"/>
  <c r="AW5500" i="2"/>
  <c r="AW5501" i="2"/>
  <c r="AW5502" i="2"/>
  <c r="AW5503" i="2"/>
  <c r="AW5504" i="2"/>
  <c r="AW5505" i="2"/>
  <c r="AW5506" i="2"/>
  <c r="AW5507" i="2"/>
  <c r="AW5508" i="2"/>
  <c r="AW5509" i="2"/>
  <c r="AW5510" i="2"/>
  <c r="AW5511" i="2"/>
  <c r="AW5512" i="2"/>
  <c r="AW5513" i="2"/>
  <c r="AW5514" i="2"/>
  <c r="AW5515" i="2"/>
  <c r="AW5516" i="2"/>
  <c r="AW5517" i="2"/>
  <c r="AW5518" i="2"/>
  <c r="AW5519" i="2"/>
  <c r="AW5520" i="2"/>
  <c r="AW5521" i="2"/>
  <c r="AW5522" i="2"/>
  <c r="AW5523" i="2"/>
  <c r="AW5524" i="2"/>
  <c r="AW5525" i="2"/>
  <c r="AW5526" i="2"/>
  <c r="AW5527" i="2"/>
  <c r="AW5528" i="2"/>
  <c r="AW5529" i="2"/>
  <c r="AW5530" i="2"/>
  <c r="AW5531" i="2"/>
  <c r="AW5532" i="2"/>
  <c r="AW5533" i="2"/>
  <c r="AW5534" i="2"/>
  <c r="AW5535" i="2"/>
  <c r="AW5536" i="2"/>
  <c r="AW5537" i="2"/>
  <c r="AW5538" i="2"/>
  <c r="AW5539" i="2"/>
  <c r="AW5540" i="2"/>
  <c r="AW5541" i="2"/>
  <c r="AW5542" i="2"/>
  <c r="AW5543" i="2"/>
  <c r="AW5544" i="2"/>
  <c r="AW5545" i="2"/>
  <c r="AW5546" i="2"/>
  <c r="AW5547" i="2"/>
  <c r="AW5548" i="2"/>
  <c r="AW5549" i="2"/>
  <c r="AW5550" i="2"/>
  <c r="AW5551" i="2"/>
  <c r="AW5552" i="2"/>
  <c r="AW5553" i="2"/>
  <c r="AW5554" i="2"/>
  <c r="AW5555" i="2"/>
  <c r="AW5556" i="2"/>
  <c r="AW5557" i="2"/>
  <c r="AW5558" i="2"/>
  <c r="AW5559" i="2"/>
  <c r="AW5560" i="2"/>
  <c r="AW5561" i="2"/>
  <c r="AW5562" i="2"/>
  <c r="AW5563" i="2"/>
  <c r="AX2"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5"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7" i="2"/>
  <c r="AX78" i="2"/>
  <c r="AX79" i="2"/>
  <c r="AX80" i="2"/>
  <c r="AX81" i="2"/>
  <c r="AX82" i="2"/>
  <c r="AX83" i="2"/>
  <c r="AX84" i="2"/>
  <c r="AX85" i="2"/>
  <c r="AX86" i="2"/>
  <c r="AX87" i="2"/>
  <c r="AX88" i="2"/>
  <c r="AX89" i="2"/>
  <c r="AX90" i="2"/>
  <c r="AX91" i="2"/>
  <c r="AX92" i="2"/>
  <c r="AX93" i="2"/>
  <c r="AX94" i="2"/>
  <c r="AX95" i="2"/>
  <c r="AX96" i="2"/>
  <c r="AX97" i="2"/>
  <c r="AX98" i="2"/>
  <c r="AX99" i="2"/>
  <c r="AX100" i="2"/>
  <c r="AX101" i="2"/>
  <c r="AX102" i="2"/>
  <c r="AX103" i="2"/>
  <c r="AX104" i="2"/>
  <c r="AX105" i="2"/>
  <c r="AX106" i="2"/>
  <c r="AX107" i="2"/>
  <c r="AX108" i="2"/>
  <c r="AX109" i="2"/>
  <c r="AX110" i="2"/>
  <c r="AX111" i="2"/>
  <c r="AX112" i="2"/>
  <c r="AX113" i="2"/>
  <c r="AX114" i="2"/>
  <c r="AX115" i="2"/>
  <c r="AX116" i="2"/>
  <c r="AX117" i="2"/>
  <c r="AX118" i="2"/>
  <c r="AX119" i="2"/>
  <c r="AX120" i="2"/>
  <c r="AX121" i="2"/>
  <c r="AX122" i="2"/>
  <c r="AX123" i="2"/>
  <c r="AX124" i="2"/>
  <c r="AX125" i="2"/>
  <c r="AX126" i="2"/>
  <c r="AX127" i="2"/>
  <c r="AX128" i="2"/>
  <c r="AX129" i="2"/>
  <c r="AX130" i="2"/>
  <c r="AX131" i="2"/>
  <c r="AX132" i="2"/>
  <c r="AX133" i="2"/>
  <c r="AX134" i="2"/>
  <c r="AX135" i="2"/>
  <c r="AX136" i="2"/>
  <c r="AX137" i="2"/>
  <c r="AX138" i="2"/>
  <c r="AX139" i="2"/>
  <c r="AX140" i="2"/>
  <c r="AX141" i="2"/>
  <c r="AX142" i="2"/>
  <c r="AX143" i="2"/>
  <c r="AX144" i="2"/>
  <c r="AX145" i="2"/>
  <c r="AX146" i="2"/>
  <c r="AX147" i="2"/>
  <c r="AX148" i="2"/>
  <c r="AX149" i="2"/>
  <c r="AX150" i="2"/>
  <c r="AX151" i="2"/>
  <c r="AX152" i="2"/>
  <c r="AX153" i="2"/>
  <c r="AX154" i="2"/>
  <c r="AX155" i="2"/>
  <c r="AX156" i="2"/>
  <c r="AX157" i="2"/>
  <c r="AX158" i="2"/>
  <c r="AX159" i="2"/>
  <c r="AX160" i="2"/>
  <c r="AX161" i="2"/>
  <c r="AX162" i="2"/>
  <c r="AX163" i="2"/>
  <c r="AX164" i="2"/>
  <c r="AX165" i="2"/>
  <c r="AX166" i="2"/>
  <c r="AX167" i="2"/>
  <c r="AX168" i="2"/>
  <c r="AX169" i="2"/>
  <c r="AX170" i="2"/>
  <c r="AX171" i="2"/>
  <c r="AX172" i="2"/>
  <c r="AX173" i="2"/>
  <c r="AX174" i="2"/>
  <c r="AX175" i="2"/>
  <c r="AX176" i="2"/>
  <c r="AX177" i="2"/>
  <c r="AX178" i="2"/>
  <c r="AX179" i="2"/>
  <c r="AX180" i="2"/>
  <c r="AX181" i="2"/>
  <c r="AX182" i="2"/>
  <c r="AX183" i="2"/>
  <c r="AX184" i="2"/>
  <c r="AX185" i="2"/>
  <c r="AX186" i="2"/>
  <c r="AX187" i="2"/>
  <c r="AX188" i="2"/>
  <c r="AX189" i="2"/>
  <c r="AX190" i="2"/>
  <c r="AX191" i="2"/>
  <c r="AX192" i="2"/>
  <c r="AX193" i="2"/>
  <c r="AX194" i="2"/>
  <c r="AX195" i="2"/>
  <c r="AX196" i="2"/>
  <c r="AX197" i="2"/>
  <c r="AX198" i="2"/>
  <c r="AX199" i="2"/>
  <c r="AX200" i="2"/>
  <c r="AX201" i="2"/>
  <c r="AX202" i="2"/>
  <c r="AX203" i="2"/>
  <c r="AX204" i="2"/>
  <c r="AX205" i="2"/>
  <c r="AX206" i="2"/>
  <c r="AX207" i="2"/>
  <c r="AX208" i="2"/>
  <c r="AX209" i="2"/>
  <c r="AX210" i="2"/>
  <c r="AX211" i="2"/>
  <c r="AX212" i="2"/>
  <c r="AX213" i="2"/>
  <c r="AX214" i="2"/>
  <c r="AX215" i="2"/>
  <c r="AX216" i="2"/>
  <c r="AX217" i="2"/>
  <c r="AX218" i="2"/>
  <c r="AX219" i="2"/>
  <c r="AX220" i="2"/>
  <c r="AX221" i="2"/>
  <c r="AX222" i="2"/>
  <c r="AX223" i="2"/>
  <c r="AX224" i="2"/>
  <c r="AX225" i="2"/>
  <c r="AX226" i="2"/>
  <c r="AX227" i="2"/>
  <c r="AX228" i="2"/>
  <c r="AX229" i="2"/>
  <c r="AX230" i="2"/>
  <c r="AX231" i="2"/>
  <c r="AX232" i="2"/>
  <c r="AX233" i="2"/>
  <c r="AX234" i="2"/>
  <c r="AX235" i="2"/>
  <c r="AX236" i="2"/>
  <c r="AX237" i="2"/>
  <c r="AX238" i="2"/>
  <c r="AX239" i="2"/>
  <c r="AX240" i="2"/>
  <c r="AX241" i="2"/>
  <c r="AX242" i="2"/>
  <c r="AX243" i="2"/>
  <c r="AX244" i="2"/>
  <c r="AX245" i="2"/>
  <c r="AX246" i="2"/>
  <c r="AX247" i="2"/>
  <c r="AX248" i="2"/>
  <c r="AX249" i="2"/>
  <c r="AX250" i="2"/>
  <c r="AX251" i="2"/>
  <c r="AX252" i="2"/>
  <c r="AX253" i="2"/>
  <c r="AX254" i="2"/>
  <c r="AX255" i="2"/>
  <c r="AX256" i="2"/>
  <c r="AX257" i="2"/>
  <c r="AX258" i="2"/>
  <c r="AX259" i="2"/>
  <c r="AX260" i="2"/>
  <c r="AX261" i="2"/>
  <c r="AX262" i="2"/>
  <c r="AX263" i="2"/>
  <c r="AX264" i="2"/>
  <c r="AX265" i="2"/>
  <c r="AX266" i="2"/>
  <c r="AX267" i="2"/>
  <c r="AX268" i="2"/>
  <c r="AX269" i="2"/>
  <c r="AX270" i="2"/>
  <c r="AX271" i="2"/>
  <c r="AX272" i="2"/>
  <c r="AX273" i="2"/>
  <c r="AX274" i="2"/>
  <c r="AX275" i="2"/>
  <c r="AX276" i="2"/>
  <c r="AX277" i="2"/>
  <c r="AX278" i="2"/>
  <c r="AX279" i="2"/>
  <c r="AX280" i="2"/>
  <c r="AX281" i="2"/>
  <c r="AX282" i="2"/>
  <c r="AX283" i="2"/>
  <c r="AX284" i="2"/>
  <c r="AX285" i="2"/>
  <c r="AX286" i="2"/>
  <c r="AX287" i="2"/>
  <c r="AX288" i="2"/>
  <c r="AX289" i="2"/>
  <c r="AX290" i="2"/>
  <c r="AX291" i="2"/>
  <c r="AX292" i="2"/>
  <c r="AX293" i="2"/>
  <c r="AX294" i="2"/>
  <c r="AX295" i="2"/>
  <c r="AX296" i="2"/>
  <c r="AX297" i="2"/>
  <c r="AX298" i="2"/>
  <c r="AX299" i="2"/>
  <c r="AX300" i="2"/>
  <c r="AX301" i="2"/>
  <c r="AX302" i="2"/>
  <c r="AX303" i="2"/>
  <c r="AX304" i="2"/>
  <c r="AX305" i="2"/>
  <c r="AX306" i="2"/>
  <c r="AX307" i="2"/>
  <c r="AX308" i="2"/>
  <c r="AX309" i="2"/>
  <c r="AX310" i="2"/>
  <c r="AX311" i="2"/>
  <c r="AX312" i="2"/>
  <c r="AX313" i="2"/>
  <c r="AX314" i="2"/>
  <c r="AX315" i="2"/>
  <c r="AX316" i="2"/>
  <c r="AX317" i="2"/>
  <c r="AX318" i="2"/>
  <c r="AX319" i="2"/>
  <c r="AX320" i="2"/>
  <c r="AX321" i="2"/>
  <c r="AX322" i="2"/>
  <c r="AX323" i="2"/>
  <c r="AX324" i="2"/>
  <c r="AX325" i="2"/>
  <c r="AX326" i="2"/>
  <c r="AX327" i="2"/>
  <c r="AX328" i="2"/>
  <c r="AX329" i="2"/>
  <c r="AX330" i="2"/>
  <c r="AX331" i="2"/>
  <c r="AX332" i="2"/>
  <c r="AX333" i="2"/>
  <c r="AX334" i="2"/>
  <c r="AX335" i="2"/>
  <c r="AX336" i="2"/>
  <c r="AX337" i="2"/>
  <c r="AX338" i="2"/>
  <c r="AX339" i="2"/>
  <c r="AX340" i="2"/>
  <c r="AX341" i="2"/>
  <c r="AX342" i="2"/>
  <c r="AX343" i="2"/>
  <c r="AX344" i="2"/>
  <c r="AX345" i="2"/>
  <c r="AX346" i="2"/>
  <c r="AX347" i="2"/>
  <c r="AX348" i="2"/>
  <c r="AX349" i="2"/>
  <c r="AX350" i="2"/>
  <c r="AX351" i="2"/>
  <c r="AX352" i="2"/>
  <c r="AX353" i="2"/>
  <c r="AX354" i="2"/>
  <c r="AX355" i="2"/>
  <c r="AX356" i="2"/>
  <c r="AX357" i="2"/>
  <c r="AX358" i="2"/>
  <c r="AX359" i="2"/>
  <c r="AX360" i="2"/>
  <c r="AX361" i="2"/>
  <c r="AX362" i="2"/>
  <c r="AX363" i="2"/>
  <c r="AX364" i="2"/>
  <c r="AX365" i="2"/>
  <c r="AX366" i="2"/>
  <c r="AX367" i="2"/>
  <c r="AX368" i="2"/>
  <c r="AX369" i="2"/>
  <c r="AX370" i="2"/>
  <c r="AX371" i="2"/>
  <c r="AX372" i="2"/>
  <c r="AX373" i="2"/>
  <c r="AX374" i="2"/>
  <c r="AX375" i="2"/>
  <c r="AX376" i="2"/>
  <c r="AX377" i="2"/>
  <c r="AX378" i="2"/>
  <c r="AX379" i="2"/>
  <c r="AX380" i="2"/>
  <c r="AX381" i="2"/>
  <c r="AX382" i="2"/>
  <c r="AX383" i="2"/>
  <c r="AX384" i="2"/>
  <c r="AX385" i="2"/>
  <c r="AX386" i="2"/>
  <c r="AX387" i="2"/>
  <c r="AX388" i="2"/>
  <c r="AX389" i="2"/>
  <c r="AX390" i="2"/>
  <c r="AX391" i="2"/>
  <c r="AX392" i="2"/>
  <c r="AX393" i="2"/>
  <c r="AX394" i="2"/>
  <c r="AX395" i="2"/>
  <c r="AX396" i="2"/>
  <c r="AX397" i="2"/>
  <c r="AX398" i="2"/>
  <c r="AX399" i="2"/>
  <c r="AX400" i="2"/>
  <c r="AX401" i="2"/>
  <c r="AX402" i="2"/>
  <c r="AX403" i="2"/>
  <c r="AX404" i="2"/>
  <c r="AX405" i="2"/>
  <c r="AX406" i="2"/>
  <c r="AX407" i="2"/>
  <c r="AX408" i="2"/>
  <c r="AX409" i="2"/>
  <c r="AX410" i="2"/>
  <c r="AX411" i="2"/>
  <c r="AX412" i="2"/>
  <c r="AX413" i="2"/>
  <c r="AX414" i="2"/>
  <c r="AX415" i="2"/>
  <c r="AX416" i="2"/>
  <c r="AX417" i="2"/>
  <c r="AX418" i="2"/>
  <c r="AX419" i="2"/>
  <c r="AX420" i="2"/>
  <c r="AX421" i="2"/>
  <c r="AX422" i="2"/>
  <c r="AX423" i="2"/>
  <c r="AX424" i="2"/>
  <c r="AX425" i="2"/>
  <c r="AX426" i="2"/>
  <c r="AX427" i="2"/>
  <c r="AX428" i="2"/>
  <c r="AX429" i="2"/>
  <c r="AX430" i="2"/>
  <c r="AX431" i="2"/>
  <c r="AX432" i="2"/>
  <c r="AX433" i="2"/>
  <c r="AX434" i="2"/>
  <c r="AX435" i="2"/>
  <c r="AX436" i="2"/>
  <c r="AX437" i="2"/>
  <c r="AX438" i="2"/>
  <c r="AX439" i="2"/>
  <c r="AX440" i="2"/>
  <c r="AX441" i="2"/>
  <c r="AX442" i="2"/>
  <c r="AX443" i="2"/>
  <c r="AX444" i="2"/>
  <c r="AX445" i="2"/>
  <c r="AX446" i="2"/>
  <c r="AX447" i="2"/>
  <c r="AX448" i="2"/>
  <c r="AX449" i="2"/>
  <c r="AX450" i="2"/>
  <c r="AX451" i="2"/>
  <c r="AX452" i="2"/>
  <c r="AX453" i="2"/>
  <c r="AX454" i="2"/>
  <c r="AX455" i="2"/>
  <c r="AX456" i="2"/>
  <c r="AX457" i="2"/>
  <c r="AX458" i="2"/>
  <c r="AX459" i="2"/>
  <c r="AX460" i="2"/>
  <c r="AX461" i="2"/>
  <c r="AX462" i="2"/>
  <c r="AX463" i="2"/>
  <c r="AX464" i="2"/>
  <c r="AX465" i="2"/>
  <c r="AX466" i="2"/>
  <c r="AX467" i="2"/>
  <c r="AX468" i="2"/>
  <c r="AX469" i="2"/>
  <c r="AX470" i="2"/>
  <c r="AX471" i="2"/>
  <c r="AX472" i="2"/>
  <c r="AX473" i="2"/>
  <c r="AX474" i="2"/>
  <c r="AX475" i="2"/>
  <c r="AX476" i="2"/>
  <c r="AX477" i="2"/>
  <c r="AX478" i="2"/>
  <c r="AX479" i="2"/>
  <c r="AX480" i="2"/>
  <c r="AX481" i="2"/>
  <c r="AX482" i="2"/>
  <c r="AX483" i="2"/>
  <c r="AX484" i="2"/>
  <c r="AX485" i="2"/>
  <c r="AX486" i="2"/>
  <c r="AX487" i="2"/>
  <c r="AX488" i="2"/>
  <c r="AX489" i="2"/>
  <c r="AX490" i="2"/>
  <c r="AX491" i="2"/>
  <c r="AX492" i="2"/>
  <c r="AX493" i="2"/>
  <c r="AX494" i="2"/>
  <c r="AX495" i="2"/>
  <c r="AX496" i="2"/>
  <c r="AX497" i="2"/>
  <c r="AX498" i="2"/>
  <c r="AX499" i="2"/>
  <c r="AX500" i="2"/>
  <c r="AX501" i="2"/>
  <c r="AX502" i="2"/>
  <c r="AX503" i="2"/>
  <c r="AX504" i="2"/>
  <c r="AX505" i="2"/>
  <c r="AX506" i="2"/>
  <c r="AX507" i="2"/>
  <c r="AX508" i="2"/>
  <c r="AX509" i="2"/>
  <c r="AX510" i="2"/>
  <c r="AX511" i="2"/>
  <c r="AX512" i="2"/>
  <c r="AX513" i="2"/>
  <c r="AX514" i="2"/>
  <c r="AX515" i="2"/>
  <c r="AX516" i="2"/>
  <c r="AX517" i="2"/>
  <c r="AX518" i="2"/>
  <c r="AX519" i="2"/>
  <c r="AX520" i="2"/>
  <c r="AX521" i="2"/>
  <c r="AX522" i="2"/>
  <c r="AX523" i="2"/>
  <c r="AX524" i="2"/>
  <c r="AX525" i="2"/>
  <c r="AX526" i="2"/>
  <c r="AX527" i="2"/>
  <c r="AX528" i="2"/>
  <c r="AX529" i="2"/>
  <c r="AX530" i="2"/>
  <c r="AX531" i="2"/>
  <c r="AX532" i="2"/>
  <c r="AX533" i="2"/>
  <c r="AX534" i="2"/>
  <c r="AX535" i="2"/>
  <c r="AX536" i="2"/>
  <c r="AX537" i="2"/>
  <c r="AX538" i="2"/>
  <c r="AX539" i="2"/>
  <c r="AX540" i="2"/>
  <c r="AX541" i="2"/>
  <c r="AX542" i="2"/>
  <c r="AX543" i="2"/>
  <c r="AX544" i="2"/>
  <c r="AX545" i="2"/>
  <c r="AX546" i="2"/>
  <c r="AX547" i="2"/>
  <c r="AX548" i="2"/>
  <c r="AX549" i="2"/>
  <c r="AX550" i="2"/>
  <c r="AX551" i="2"/>
  <c r="AX552" i="2"/>
  <c r="AX553" i="2"/>
  <c r="AX554" i="2"/>
  <c r="AX555" i="2"/>
  <c r="AX556" i="2"/>
  <c r="AX557" i="2"/>
  <c r="AX558" i="2"/>
  <c r="AX559" i="2"/>
  <c r="AX560" i="2"/>
  <c r="AX561" i="2"/>
  <c r="AX562" i="2"/>
  <c r="AX563" i="2"/>
  <c r="AX564" i="2"/>
  <c r="AX565" i="2"/>
  <c r="AX566" i="2"/>
  <c r="AX567" i="2"/>
  <c r="AX568" i="2"/>
  <c r="AX569" i="2"/>
  <c r="AX570" i="2"/>
  <c r="AX571" i="2"/>
  <c r="AX572" i="2"/>
  <c r="AX573" i="2"/>
  <c r="AX574" i="2"/>
  <c r="AX575" i="2"/>
  <c r="AX576" i="2"/>
  <c r="AX577" i="2"/>
  <c r="AX578" i="2"/>
  <c r="AX579" i="2"/>
  <c r="AX580" i="2"/>
  <c r="AX581" i="2"/>
  <c r="AX582" i="2"/>
  <c r="AX583" i="2"/>
  <c r="AX584" i="2"/>
  <c r="AX585" i="2"/>
  <c r="AX586" i="2"/>
  <c r="AX587" i="2"/>
  <c r="AX588" i="2"/>
  <c r="AX589" i="2"/>
  <c r="AX590" i="2"/>
  <c r="AX591" i="2"/>
  <c r="AX592" i="2"/>
  <c r="AX593" i="2"/>
  <c r="AX594" i="2"/>
  <c r="AX595" i="2"/>
  <c r="AX596" i="2"/>
  <c r="AX597" i="2"/>
  <c r="AX598" i="2"/>
  <c r="AX599" i="2"/>
  <c r="AX600" i="2"/>
  <c r="AX601" i="2"/>
  <c r="AX602" i="2"/>
  <c r="AX603" i="2"/>
  <c r="AX604" i="2"/>
  <c r="AX605" i="2"/>
  <c r="AX606" i="2"/>
  <c r="AX607" i="2"/>
  <c r="AX608" i="2"/>
  <c r="AX609" i="2"/>
  <c r="AX610" i="2"/>
  <c r="AX611" i="2"/>
  <c r="AX612" i="2"/>
  <c r="AX613" i="2"/>
  <c r="AX614" i="2"/>
  <c r="AX615" i="2"/>
  <c r="AX616" i="2"/>
  <c r="AX617" i="2"/>
  <c r="AX618" i="2"/>
  <c r="AX619" i="2"/>
  <c r="AX620" i="2"/>
  <c r="AX621" i="2"/>
  <c r="AX622" i="2"/>
  <c r="AX623" i="2"/>
  <c r="AX624" i="2"/>
  <c r="AX625" i="2"/>
  <c r="AX626" i="2"/>
  <c r="AX627" i="2"/>
  <c r="AX628" i="2"/>
  <c r="AX629" i="2"/>
  <c r="AX630" i="2"/>
  <c r="AX631" i="2"/>
  <c r="AX632" i="2"/>
  <c r="AX633" i="2"/>
  <c r="AX634" i="2"/>
  <c r="AX635" i="2"/>
  <c r="AX636" i="2"/>
  <c r="AX637" i="2"/>
  <c r="AX638" i="2"/>
  <c r="AX639" i="2"/>
  <c r="AX640" i="2"/>
  <c r="AX641" i="2"/>
  <c r="AX642" i="2"/>
  <c r="AX643" i="2"/>
  <c r="AX644" i="2"/>
  <c r="AX645" i="2"/>
  <c r="AX646" i="2"/>
  <c r="AX647" i="2"/>
  <c r="AX648" i="2"/>
  <c r="AX649" i="2"/>
  <c r="AX650" i="2"/>
  <c r="AX651" i="2"/>
  <c r="AX652" i="2"/>
  <c r="AX653" i="2"/>
  <c r="AX654" i="2"/>
  <c r="AX655" i="2"/>
  <c r="AX656" i="2"/>
  <c r="AX657" i="2"/>
  <c r="AX658" i="2"/>
  <c r="AX659" i="2"/>
  <c r="AX660" i="2"/>
  <c r="AX661" i="2"/>
  <c r="AX662" i="2"/>
  <c r="AX663" i="2"/>
  <c r="AX664" i="2"/>
  <c r="AX665" i="2"/>
  <c r="AX666" i="2"/>
  <c r="AX667" i="2"/>
  <c r="AX668" i="2"/>
  <c r="AX669" i="2"/>
  <c r="AX670" i="2"/>
  <c r="AX671" i="2"/>
  <c r="AX672" i="2"/>
  <c r="AX673" i="2"/>
  <c r="AX674" i="2"/>
  <c r="AX675" i="2"/>
  <c r="AX676" i="2"/>
  <c r="AX677" i="2"/>
  <c r="AX678" i="2"/>
  <c r="AX679" i="2"/>
  <c r="AX680" i="2"/>
  <c r="AX681" i="2"/>
  <c r="AX682" i="2"/>
  <c r="AX683" i="2"/>
  <c r="AX684" i="2"/>
  <c r="AX685" i="2"/>
  <c r="AX686" i="2"/>
  <c r="AX687" i="2"/>
  <c r="AX688" i="2"/>
  <c r="AX689" i="2"/>
  <c r="AX690" i="2"/>
  <c r="AX691" i="2"/>
  <c r="AX692" i="2"/>
  <c r="AX693" i="2"/>
  <c r="AX694" i="2"/>
  <c r="AX695" i="2"/>
  <c r="AX696" i="2"/>
  <c r="AX697" i="2"/>
  <c r="AX698" i="2"/>
  <c r="AX699" i="2"/>
  <c r="AX700" i="2"/>
  <c r="AX701" i="2"/>
  <c r="AX702" i="2"/>
  <c r="AX703" i="2"/>
  <c r="AX704" i="2"/>
  <c r="AX705" i="2"/>
  <c r="AX706" i="2"/>
  <c r="AX707" i="2"/>
  <c r="AX708" i="2"/>
  <c r="AX709" i="2"/>
  <c r="AX710" i="2"/>
  <c r="AX711" i="2"/>
  <c r="AX712" i="2"/>
  <c r="AX713" i="2"/>
  <c r="AX714" i="2"/>
  <c r="AX715" i="2"/>
  <c r="AX716" i="2"/>
  <c r="AX717" i="2"/>
  <c r="AX718" i="2"/>
  <c r="AX719" i="2"/>
  <c r="AX720" i="2"/>
  <c r="AX721" i="2"/>
  <c r="AX722" i="2"/>
  <c r="AX723" i="2"/>
  <c r="AX724" i="2"/>
  <c r="AX725" i="2"/>
  <c r="AX726" i="2"/>
  <c r="AX727" i="2"/>
  <c r="AX728" i="2"/>
  <c r="AX729" i="2"/>
  <c r="AX730" i="2"/>
  <c r="AX731" i="2"/>
  <c r="AX732" i="2"/>
  <c r="AX733" i="2"/>
  <c r="AX734" i="2"/>
  <c r="AX735" i="2"/>
  <c r="AX736" i="2"/>
  <c r="AX737" i="2"/>
  <c r="AX738" i="2"/>
  <c r="AX739" i="2"/>
  <c r="AX740" i="2"/>
  <c r="AX741" i="2"/>
  <c r="AX742" i="2"/>
  <c r="AX743" i="2"/>
  <c r="AX744" i="2"/>
  <c r="AX745" i="2"/>
  <c r="AX746" i="2"/>
  <c r="AX747" i="2"/>
  <c r="AX748" i="2"/>
  <c r="AX749" i="2"/>
  <c r="AX750" i="2"/>
  <c r="AX751" i="2"/>
  <c r="AX752" i="2"/>
  <c r="AX753" i="2"/>
  <c r="AX754" i="2"/>
  <c r="AX755" i="2"/>
  <c r="AX756" i="2"/>
  <c r="AX757" i="2"/>
  <c r="AX758" i="2"/>
  <c r="AX759" i="2"/>
  <c r="AX760" i="2"/>
  <c r="AX761" i="2"/>
  <c r="AX762" i="2"/>
  <c r="AX763" i="2"/>
  <c r="AX764" i="2"/>
  <c r="AX765" i="2"/>
  <c r="AX766" i="2"/>
  <c r="AX767" i="2"/>
  <c r="AX768" i="2"/>
  <c r="AX769" i="2"/>
  <c r="AX770" i="2"/>
  <c r="AX771" i="2"/>
  <c r="AX772" i="2"/>
  <c r="AX773" i="2"/>
  <c r="AX774" i="2"/>
  <c r="AX775" i="2"/>
  <c r="AX776" i="2"/>
  <c r="AX777" i="2"/>
  <c r="AX778" i="2"/>
  <c r="AX779" i="2"/>
  <c r="AX780" i="2"/>
  <c r="AX781" i="2"/>
  <c r="AX782" i="2"/>
  <c r="AX783" i="2"/>
  <c r="AX784" i="2"/>
  <c r="AX785" i="2"/>
  <c r="AX786" i="2"/>
  <c r="AX787" i="2"/>
  <c r="AX788" i="2"/>
  <c r="AX789" i="2"/>
  <c r="AX790" i="2"/>
  <c r="AX791" i="2"/>
  <c r="AX792" i="2"/>
  <c r="AX793" i="2"/>
  <c r="AX794" i="2"/>
  <c r="AX795" i="2"/>
  <c r="AX796" i="2"/>
  <c r="AX797" i="2"/>
  <c r="AX798" i="2"/>
  <c r="AX799" i="2"/>
  <c r="AX800" i="2"/>
  <c r="AX801" i="2"/>
  <c r="AX802" i="2"/>
  <c r="AX803" i="2"/>
  <c r="AX804" i="2"/>
  <c r="AX805" i="2"/>
  <c r="AX806" i="2"/>
  <c r="AX807" i="2"/>
  <c r="AX808" i="2"/>
  <c r="AX809" i="2"/>
  <c r="AX810" i="2"/>
  <c r="AX811" i="2"/>
  <c r="AX812" i="2"/>
  <c r="AX813" i="2"/>
  <c r="AX814" i="2"/>
  <c r="AX815" i="2"/>
  <c r="AX816" i="2"/>
  <c r="AX817" i="2"/>
  <c r="AX818" i="2"/>
  <c r="AX819" i="2"/>
  <c r="AX820" i="2"/>
  <c r="AX821" i="2"/>
  <c r="AX822" i="2"/>
  <c r="AX823" i="2"/>
  <c r="AX824" i="2"/>
  <c r="AX825" i="2"/>
  <c r="AX826" i="2"/>
  <c r="AX827" i="2"/>
  <c r="AX828" i="2"/>
  <c r="AX829" i="2"/>
  <c r="AX830" i="2"/>
  <c r="AX831" i="2"/>
  <c r="AX832" i="2"/>
  <c r="AX833" i="2"/>
  <c r="AX834" i="2"/>
  <c r="AX835" i="2"/>
  <c r="AX836" i="2"/>
  <c r="AX837" i="2"/>
  <c r="AX838" i="2"/>
  <c r="AX839" i="2"/>
  <c r="AX840" i="2"/>
  <c r="AX841" i="2"/>
  <c r="AX842" i="2"/>
  <c r="AX843" i="2"/>
  <c r="AX844" i="2"/>
  <c r="AX845" i="2"/>
  <c r="AX846" i="2"/>
  <c r="AX847" i="2"/>
  <c r="AX848" i="2"/>
  <c r="AX849" i="2"/>
  <c r="AX850" i="2"/>
  <c r="AX851" i="2"/>
  <c r="AX852" i="2"/>
  <c r="AX853" i="2"/>
  <c r="AX854" i="2"/>
  <c r="AX855" i="2"/>
  <c r="AX856" i="2"/>
  <c r="AX857" i="2"/>
  <c r="AX858" i="2"/>
  <c r="AX859" i="2"/>
  <c r="AX860" i="2"/>
  <c r="AX861" i="2"/>
  <c r="AX862" i="2"/>
  <c r="AX863" i="2"/>
  <c r="AX864" i="2"/>
  <c r="AX865" i="2"/>
  <c r="AX866" i="2"/>
  <c r="AX867" i="2"/>
  <c r="AX868" i="2"/>
  <c r="AX869" i="2"/>
  <c r="AX870" i="2"/>
  <c r="AX871" i="2"/>
  <c r="AX872" i="2"/>
  <c r="AX873" i="2"/>
  <c r="AX874" i="2"/>
  <c r="AX875" i="2"/>
  <c r="AX876" i="2"/>
  <c r="AX877" i="2"/>
  <c r="AX878" i="2"/>
  <c r="AX879" i="2"/>
  <c r="AX880" i="2"/>
  <c r="AX881" i="2"/>
  <c r="AX882" i="2"/>
  <c r="AX883" i="2"/>
  <c r="AX884" i="2"/>
  <c r="AX885" i="2"/>
  <c r="AX886" i="2"/>
  <c r="AX887" i="2"/>
  <c r="AX888" i="2"/>
  <c r="AX889" i="2"/>
  <c r="AX890" i="2"/>
  <c r="AX891" i="2"/>
  <c r="AX892" i="2"/>
  <c r="AX893" i="2"/>
  <c r="AX894" i="2"/>
  <c r="AX895" i="2"/>
  <c r="AX896" i="2"/>
  <c r="AX897" i="2"/>
  <c r="AX898" i="2"/>
  <c r="AX899" i="2"/>
  <c r="AX900" i="2"/>
  <c r="AX901" i="2"/>
  <c r="AX902" i="2"/>
  <c r="AX903" i="2"/>
  <c r="AX904" i="2"/>
  <c r="AX905" i="2"/>
  <c r="AX906" i="2"/>
  <c r="AX907" i="2"/>
  <c r="AX908" i="2"/>
  <c r="AX909" i="2"/>
  <c r="AX910" i="2"/>
  <c r="AX911" i="2"/>
  <c r="AX912" i="2"/>
  <c r="AX913" i="2"/>
  <c r="AX914" i="2"/>
  <c r="AX915" i="2"/>
  <c r="AX916" i="2"/>
  <c r="AX917" i="2"/>
  <c r="AX918" i="2"/>
  <c r="AX919" i="2"/>
  <c r="AX920" i="2"/>
  <c r="AX921" i="2"/>
  <c r="AX922" i="2"/>
  <c r="AX923" i="2"/>
  <c r="AX924" i="2"/>
  <c r="AX925" i="2"/>
  <c r="AX926" i="2"/>
  <c r="AX927" i="2"/>
  <c r="AX928" i="2"/>
  <c r="AX929" i="2"/>
  <c r="AX930" i="2"/>
  <c r="AX931" i="2"/>
  <c r="AX932" i="2"/>
  <c r="AX933" i="2"/>
  <c r="AX934" i="2"/>
  <c r="AX935" i="2"/>
  <c r="AX936" i="2"/>
  <c r="AX937" i="2"/>
  <c r="AX938" i="2"/>
  <c r="AX939" i="2"/>
  <c r="AX940" i="2"/>
  <c r="AX941" i="2"/>
  <c r="AX942" i="2"/>
  <c r="AX943" i="2"/>
  <c r="AX944" i="2"/>
  <c r="AX945" i="2"/>
  <c r="AX946" i="2"/>
  <c r="AX947" i="2"/>
  <c r="AX948" i="2"/>
  <c r="AX949" i="2"/>
  <c r="AX950" i="2"/>
  <c r="AX951" i="2"/>
  <c r="AX952" i="2"/>
  <c r="AX953" i="2"/>
  <c r="AX954" i="2"/>
  <c r="AX955" i="2"/>
  <c r="AX956" i="2"/>
  <c r="AX957" i="2"/>
  <c r="AX958" i="2"/>
  <c r="AX959" i="2"/>
  <c r="AX960" i="2"/>
  <c r="AX961" i="2"/>
  <c r="AX962" i="2"/>
  <c r="AX963" i="2"/>
  <c r="AX964" i="2"/>
  <c r="AX965" i="2"/>
  <c r="AX966" i="2"/>
  <c r="AX967" i="2"/>
  <c r="AX968" i="2"/>
  <c r="AX969" i="2"/>
  <c r="AX970" i="2"/>
  <c r="AX971" i="2"/>
  <c r="AX972" i="2"/>
  <c r="AX973" i="2"/>
  <c r="AX974" i="2"/>
  <c r="AX975" i="2"/>
  <c r="AX976" i="2"/>
  <c r="AX977" i="2"/>
  <c r="AX978" i="2"/>
  <c r="AX979" i="2"/>
  <c r="AX980" i="2"/>
  <c r="AX981" i="2"/>
  <c r="AX982" i="2"/>
  <c r="AX983" i="2"/>
  <c r="AX984" i="2"/>
  <c r="AX985" i="2"/>
  <c r="AX986" i="2"/>
  <c r="AX987" i="2"/>
  <c r="AX988" i="2"/>
  <c r="AX989" i="2"/>
  <c r="AX990" i="2"/>
  <c r="AX991" i="2"/>
  <c r="AX992" i="2"/>
  <c r="AX993" i="2"/>
  <c r="AX994" i="2"/>
  <c r="AX995" i="2"/>
  <c r="AX996" i="2"/>
  <c r="AX997" i="2"/>
  <c r="AX998" i="2"/>
  <c r="AX999" i="2"/>
  <c r="AX1000" i="2"/>
  <c r="AX1001" i="2"/>
  <c r="AX1002" i="2"/>
  <c r="AX1003" i="2"/>
  <c r="AX1004" i="2"/>
  <c r="AX1005" i="2"/>
  <c r="AX1006" i="2"/>
  <c r="AX1007" i="2"/>
  <c r="AX1008" i="2"/>
  <c r="AX1009" i="2"/>
  <c r="AX1010" i="2"/>
  <c r="AX1011" i="2"/>
  <c r="AX1012" i="2"/>
  <c r="AX1013" i="2"/>
  <c r="AX1014" i="2"/>
  <c r="AX1015" i="2"/>
  <c r="AX1016" i="2"/>
  <c r="AX1017" i="2"/>
  <c r="AX1018" i="2"/>
  <c r="AX1019" i="2"/>
  <c r="AX1020" i="2"/>
  <c r="AX1021" i="2"/>
  <c r="AX1022" i="2"/>
  <c r="AX1023" i="2"/>
  <c r="AX1024" i="2"/>
  <c r="AX1025" i="2"/>
  <c r="AX1026" i="2"/>
  <c r="AX1027" i="2"/>
  <c r="AX1028" i="2"/>
  <c r="AX1029" i="2"/>
  <c r="AX1030" i="2"/>
  <c r="AX1031" i="2"/>
  <c r="AX1032" i="2"/>
  <c r="AX1033" i="2"/>
  <c r="AX1034" i="2"/>
  <c r="AX1035" i="2"/>
  <c r="AX1036" i="2"/>
  <c r="AX1037" i="2"/>
  <c r="AX1038" i="2"/>
  <c r="AX1039" i="2"/>
  <c r="AX1040" i="2"/>
  <c r="AX1041" i="2"/>
  <c r="AX1042" i="2"/>
  <c r="AX1043" i="2"/>
  <c r="AX1044" i="2"/>
  <c r="AX1045" i="2"/>
  <c r="AX1046" i="2"/>
  <c r="AX1047" i="2"/>
  <c r="AX1048" i="2"/>
  <c r="AX1049" i="2"/>
  <c r="AX1050" i="2"/>
  <c r="AX1051" i="2"/>
  <c r="AX1052" i="2"/>
  <c r="AX1053" i="2"/>
  <c r="AX1054" i="2"/>
  <c r="AX1055" i="2"/>
  <c r="AX1056" i="2"/>
  <c r="AX1057" i="2"/>
  <c r="AX1058" i="2"/>
  <c r="AX1059" i="2"/>
  <c r="AX1060" i="2"/>
  <c r="AX1061" i="2"/>
  <c r="AX1062" i="2"/>
  <c r="AX1063" i="2"/>
  <c r="AX1064" i="2"/>
  <c r="AX1065" i="2"/>
  <c r="AX1066" i="2"/>
  <c r="AX1067" i="2"/>
  <c r="AX1068" i="2"/>
  <c r="AX1069" i="2"/>
  <c r="AX1070" i="2"/>
  <c r="AX1071" i="2"/>
  <c r="AX1072" i="2"/>
  <c r="AX1073" i="2"/>
  <c r="AX1074" i="2"/>
  <c r="AX1075" i="2"/>
  <c r="AX1076" i="2"/>
  <c r="AX1077" i="2"/>
  <c r="AX1078" i="2"/>
  <c r="AX1079" i="2"/>
  <c r="AX1080" i="2"/>
  <c r="AX1081" i="2"/>
  <c r="AX1082" i="2"/>
  <c r="AX1083" i="2"/>
  <c r="AX1084" i="2"/>
  <c r="AX1085" i="2"/>
  <c r="AX1086" i="2"/>
  <c r="AX1087" i="2"/>
  <c r="AX1088" i="2"/>
  <c r="AX1089" i="2"/>
  <c r="AX1090" i="2"/>
  <c r="AX1091" i="2"/>
  <c r="AX1092" i="2"/>
  <c r="AX1093" i="2"/>
  <c r="AX1094" i="2"/>
  <c r="AX1095" i="2"/>
  <c r="AX1096" i="2"/>
  <c r="AX1097" i="2"/>
  <c r="AX1098" i="2"/>
  <c r="AX1099" i="2"/>
  <c r="AX1100" i="2"/>
  <c r="AX1101" i="2"/>
  <c r="AX1102" i="2"/>
  <c r="AX1103" i="2"/>
  <c r="AX1104" i="2"/>
  <c r="AX1105" i="2"/>
  <c r="AX1106" i="2"/>
  <c r="AX1107" i="2"/>
  <c r="AX1108" i="2"/>
  <c r="AX1109" i="2"/>
  <c r="AX1110" i="2"/>
  <c r="AX1111" i="2"/>
  <c r="AX1112" i="2"/>
  <c r="AX1113" i="2"/>
  <c r="AX1114" i="2"/>
  <c r="AX1115" i="2"/>
  <c r="AX1116" i="2"/>
  <c r="AX1117" i="2"/>
  <c r="AX1118" i="2"/>
  <c r="AX1119" i="2"/>
  <c r="AX1120" i="2"/>
  <c r="AX1121" i="2"/>
  <c r="AX1122" i="2"/>
  <c r="AX1123" i="2"/>
  <c r="AX1124" i="2"/>
  <c r="AX1125" i="2"/>
  <c r="AX1126" i="2"/>
  <c r="AX1127" i="2"/>
  <c r="AX1128" i="2"/>
  <c r="AX1129" i="2"/>
  <c r="AX1130" i="2"/>
  <c r="AX1131" i="2"/>
  <c r="AX1132" i="2"/>
  <c r="AX1133" i="2"/>
  <c r="AX1134" i="2"/>
  <c r="AX1135" i="2"/>
  <c r="AX1136" i="2"/>
  <c r="AX1137" i="2"/>
  <c r="AX1138" i="2"/>
  <c r="AX1139" i="2"/>
  <c r="AX1140" i="2"/>
  <c r="AX1141" i="2"/>
  <c r="AX1142" i="2"/>
  <c r="AX1143" i="2"/>
  <c r="AX1144" i="2"/>
  <c r="AX1145" i="2"/>
  <c r="AX1146" i="2"/>
  <c r="AX1147" i="2"/>
  <c r="AX1148" i="2"/>
  <c r="AX1149" i="2"/>
  <c r="AX1150" i="2"/>
  <c r="AX1151" i="2"/>
  <c r="AX1152" i="2"/>
  <c r="AX1153" i="2"/>
  <c r="AX1154" i="2"/>
  <c r="AX1155" i="2"/>
  <c r="AX1156" i="2"/>
  <c r="AX1157" i="2"/>
  <c r="AX1158" i="2"/>
  <c r="AX1159" i="2"/>
  <c r="AX1160" i="2"/>
  <c r="AX1161" i="2"/>
  <c r="AX1162" i="2"/>
  <c r="AX1163" i="2"/>
  <c r="AX1164" i="2"/>
  <c r="AX1165" i="2"/>
  <c r="AX1166" i="2"/>
  <c r="AX1167" i="2"/>
  <c r="AX1168" i="2"/>
  <c r="AX1169" i="2"/>
  <c r="AX1170" i="2"/>
  <c r="AX1171" i="2"/>
  <c r="AX1172" i="2"/>
  <c r="AX1173" i="2"/>
  <c r="AX1174" i="2"/>
  <c r="AX1175" i="2"/>
  <c r="AX1176" i="2"/>
  <c r="AX1177" i="2"/>
  <c r="AX1178" i="2"/>
  <c r="AX1179" i="2"/>
  <c r="AX1180" i="2"/>
  <c r="AX1181" i="2"/>
  <c r="AX1182" i="2"/>
  <c r="AX1183" i="2"/>
  <c r="AX1184" i="2"/>
  <c r="AX1185" i="2"/>
  <c r="AX1186" i="2"/>
  <c r="AX1187" i="2"/>
  <c r="AX1188" i="2"/>
  <c r="AX1189" i="2"/>
  <c r="AX1190" i="2"/>
  <c r="AX1191" i="2"/>
  <c r="AX1192" i="2"/>
  <c r="AX1193" i="2"/>
  <c r="AX1194" i="2"/>
  <c r="AX1195" i="2"/>
  <c r="AX1196" i="2"/>
  <c r="AX1197" i="2"/>
  <c r="AX1198" i="2"/>
  <c r="AX1199" i="2"/>
  <c r="AX1200" i="2"/>
  <c r="AX1201" i="2"/>
  <c r="AX1202" i="2"/>
  <c r="AX1203" i="2"/>
  <c r="AX1204" i="2"/>
  <c r="AX1205" i="2"/>
  <c r="AX1206" i="2"/>
  <c r="AX1207" i="2"/>
  <c r="AX1208" i="2"/>
  <c r="AX1209" i="2"/>
  <c r="AX1210" i="2"/>
  <c r="AX1211" i="2"/>
  <c r="AX1212" i="2"/>
  <c r="AX1213" i="2"/>
  <c r="AX1214" i="2"/>
  <c r="AX1215" i="2"/>
  <c r="AX1216" i="2"/>
  <c r="AX1217" i="2"/>
  <c r="AX1218" i="2"/>
  <c r="AX1219" i="2"/>
  <c r="AX1220" i="2"/>
  <c r="AX1221" i="2"/>
  <c r="AX1222" i="2"/>
  <c r="AX1223" i="2"/>
  <c r="AX1224" i="2"/>
  <c r="AX1225" i="2"/>
  <c r="AX1226" i="2"/>
  <c r="AX1227" i="2"/>
  <c r="AX1228" i="2"/>
  <c r="AX1229" i="2"/>
  <c r="AX1230" i="2"/>
  <c r="AX1231" i="2"/>
  <c r="AX1232" i="2"/>
  <c r="AX1233" i="2"/>
  <c r="AX1234" i="2"/>
  <c r="AX1235" i="2"/>
  <c r="AX1236" i="2"/>
  <c r="AX1237" i="2"/>
  <c r="AX1238" i="2"/>
  <c r="AX1239" i="2"/>
  <c r="AX1240" i="2"/>
  <c r="AX1241" i="2"/>
  <c r="AX1242" i="2"/>
  <c r="AX1243" i="2"/>
  <c r="AX1244" i="2"/>
  <c r="AX1245" i="2"/>
  <c r="AX1246" i="2"/>
  <c r="AX1247" i="2"/>
  <c r="AX1248" i="2"/>
  <c r="AX1249" i="2"/>
  <c r="AX1250" i="2"/>
  <c r="AX1251" i="2"/>
  <c r="AX1252" i="2"/>
  <c r="AX1253" i="2"/>
  <c r="AX1254" i="2"/>
  <c r="AX1255" i="2"/>
  <c r="AX1256" i="2"/>
  <c r="AX1257" i="2"/>
  <c r="AX1258" i="2"/>
  <c r="AX1259" i="2"/>
  <c r="AX1260" i="2"/>
  <c r="AX1261" i="2"/>
  <c r="AX1262" i="2"/>
  <c r="AX1263" i="2"/>
  <c r="AX1264" i="2"/>
  <c r="AX1265" i="2"/>
  <c r="AX1266" i="2"/>
  <c r="AX1267" i="2"/>
  <c r="AX1268" i="2"/>
  <c r="AX1269" i="2"/>
  <c r="AX1270" i="2"/>
  <c r="AX1271" i="2"/>
  <c r="AX1272" i="2"/>
  <c r="AX1273" i="2"/>
  <c r="AX1274" i="2"/>
  <c r="AX1275" i="2"/>
  <c r="AX1276" i="2"/>
  <c r="AX1277" i="2"/>
  <c r="AX1278" i="2"/>
  <c r="AX1279" i="2"/>
  <c r="AX1280" i="2"/>
  <c r="AX1281" i="2"/>
  <c r="AX1282" i="2"/>
  <c r="AX1283" i="2"/>
  <c r="AX1284" i="2"/>
  <c r="AX1285" i="2"/>
  <c r="AX1286" i="2"/>
  <c r="AX1287" i="2"/>
  <c r="AX1288" i="2"/>
  <c r="AX1289" i="2"/>
  <c r="AX1290" i="2"/>
  <c r="AX1291" i="2"/>
  <c r="AX1292" i="2"/>
  <c r="AX1293" i="2"/>
  <c r="AX1294" i="2"/>
  <c r="AX1295" i="2"/>
  <c r="AX1296" i="2"/>
  <c r="AX1297" i="2"/>
  <c r="AX1298" i="2"/>
  <c r="AX1299" i="2"/>
  <c r="AX1300" i="2"/>
  <c r="AX1301" i="2"/>
  <c r="AX1302" i="2"/>
  <c r="AX1303" i="2"/>
  <c r="AX1304" i="2"/>
  <c r="AX1305" i="2"/>
  <c r="AX1306" i="2"/>
  <c r="AX1307" i="2"/>
  <c r="AX1308" i="2"/>
  <c r="AX1309" i="2"/>
  <c r="AX1310" i="2"/>
  <c r="AX1311" i="2"/>
  <c r="AX1312" i="2"/>
  <c r="AX1313" i="2"/>
  <c r="AX1314" i="2"/>
  <c r="AX1315" i="2"/>
  <c r="AX1316" i="2"/>
  <c r="AX1317" i="2"/>
  <c r="AX1318" i="2"/>
  <c r="AX1319" i="2"/>
  <c r="AX1320" i="2"/>
  <c r="AX1321" i="2"/>
  <c r="AX1322" i="2"/>
  <c r="AX1323" i="2"/>
  <c r="AX1324" i="2"/>
  <c r="AX1325" i="2"/>
  <c r="AX1326" i="2"/>
  <c r="AX1327" i="2"/>
  <c r="AX1328" i="2"/>
  <c r="AX1329" i="2"/>
  <c r="AX1330" i="2"/>
  <c r="AX1331" i="2"/>
  <c r="AX1332" i="2"/>
  <c r="AX1333" i="2"/>
  <c r="AX1334" i="2"/>
  <c r="AX1335" i="2"/>
  <c r="AX1336" i="2"/>
  <c r="AX1337" i="2"/>
  <c r="AX1338" i="2"/>
  <c r="AX1339" i="2"/>
  <c r="AX1340" i="2"/>
  <c r="AX1341" i="2"/>
  <c r="AX1342" i="2"/>
  <c r="AX1343" i="2"/>
  <c r="AX1344" i="2"/>
  <c r="AX1345" i="2"/>
  <c r="AX1346" i="2"/>
  <c r="AX1347" i="2"/>
  <c r="AX1348" i="2"/>
  <c r="AX1349" i="2"/>
  <c r="AX1350" i="2"/>
  <c r="AX1351" i="2"/>
  <c r="AX1352" i="2"/>
  <c r="AX1353" i="2"/>
  <c r="AX1354" i="2"/>
  <c r="AX1355" i="2"/>
  <c r="AX1356" i="2"/>
  <c r="AX1357" i="2"/>
  <c r="AX1358" i="2"/>
  <c r="AX1359" i="2"/>
  <c r="AX1360" i="2"/>
  <c r="AX1361" i="2"/>
  <c r="AX1362" i="2"/>
  <c r="AX1363" i="2"/>
  <c r="AX1364" i="2"/>
  <c r="AX1365" i="2"/>
  <c r="AX1366" i="2"/>
  <c r="AX1367" i="2"/>
  <c r="AX1368" i="2"/>
  <c r="AX1369" i="2"/>
  <c r="AX1370" i="2"/>
  <c r="AX1371" i="2"/>
  <c r="AX1372" i="2"/>
  <c r="AX1373" i="2"/>
  <c r="AX1374" i="2"/>
  <c r="AX1375" i="2"/>
  <c r="AX1376" i="2"/>
  <c r="AX1377" i="2"/>
  <c r="AX1378" i="2"/>
  <c r="AX1379" i="2"/>
  <c r="AX1380" i="2"/>
  <c r="AX1381" i="2"/>
  <c r="AX1382" i="2"/>
  <c r="AX1383" i="2"/>
  <c r="AX1384" i="2"/>
  <c r="AX1385" i="2"/>
  <c r="AX1386" i="2"/>
  <c r="AX1387" i="2"/>
  <c r="AX1388" i="2"/>
  <c r="AX1389" i="2"/>
  <c r="AX1390" i="2"/>
  <c r="AX1391" i="2"/>
  <c r="AX1392" i="2"/>
  <c r="AX1393" i="2"/>
  <c r="AX1394" i="2"/>
  <c r="AX1395" i="2"/>
  <c r="AX1396" i="2"/>
  <c r="AX1397" i="2"/>
  <c r="AX1398" i="2"/>
  <c r="AX1399" i="2"/>
  <c r="AX1400" i="2"/>
  <c r="AX1401" i="2"/>
  <c r="AX1402" i="2"/>
  <c r="AX1403" i="2"/>
  <c r="AX1404" i="2"/>
  <c r="AX1405" i="2"/>
  <c r="AX1406" i="2"/>
  <c r="AX1407" i="2"/>
  <c r="AX1408" i="2"/>
  <c r="AX1409" i="2"/>
  <c r="AX1410" i="2"/>
  <c r="AX1411" i="2"/>
  <c r="AX1412" i="2"/>
  <c r="AX1413" i="2"/>
  <c r="AX1414" i="2"/>
  <c r="AX1415" i="2"/>
  <c r="AX1416" i="2"/>
  <c r="AX1417" i="2"/>
  <c r="AX1418" i="2"/>
  <c r="AX1419" i="2"/>
  <c r="AX1420" i="2"/>
  <c r="AX1421" i="2"/>
  <c r="AX1422" i="2"/>
  <c r="AX1423" i="2"/>
  <c r="AX1424" i="2"/>
  <c r="AX1425" i="2"/>
  <c r="AX1426" i="2"/>
  <c r="AX1427" i="2"/>
  <c r="AX1428" i="2"/>
  <c r="AX1429" i="2"/>
  <c r="AX1430" i="2"/>
  <c r="AX1431" i="2"/>
  <c r="AX1432" i="2"/>
  <c r="AX1433" i="2"/>
  <c r="AX1434" i="2"/>
  <c r="AX1435" i="2"/>
  <c r="AX1436" i="2"/>
  <c r="AX1437" i="2"/>
  <c r="AX1438" i="2"/>
  <c r="AX1439" i="2"/>
  <c r="AX1440" i="2"/>
  <c r="AX1441" i="2"/>
  <c r="AX1442" i="2"/>
  <c r="AX1443" i="2"/>
  <c r="AX1444" i="2"/>
  <c r="AX1445" i="2"/>
  <c r="AX1446" i="2"/>
  <c r="AX1447" i="2"/>
  <c r="AX1448" i="2"/>
  <c r="AX1449" i="2"/>
  <c r="AX1450" i="2"/>
  <c r="AX1451" i="2"/>
  <c r="AX1452" i="2"/>
  <c r="AX1453" i="2"/>
  <c r="AX1454" i="2"/>
  <c r="AX1455" i="2"/>
  <c r="AX1456" i="2"/>
  <c r="AX1457" i="2"/>
  <c r="AX1458" i="2"/>
  <c r="AX1459" i="2"/>
  <c r="AX1460" i="2"/>
  <c r="AX1461" i="2"/>
  <c r="AX1462" i="2"/>
  <c r="AX1463" i="2"/>
  <c r="AX1464" i="2"/>
  <c r="AX1465" i="2"/>
  <c r="AX1466" i="2"/>
  <c r="AX1467" i="2"/>
  <c r="AX1468" i="2"/>
  <c r="AX1469" i="2"/>
  <c r="AX1470" i="2"/>
  <c r="AX1471" i="2"/>
  <c r="AX1472" i="2"/>
  <c r="AX1473" i="2"/>
  <c r="AX1474" i="2"/>
  <c r="AX1475" i="2"/>
  <c r="AX1476" i="2"/>
  <c r="AX1477" i="2"/>
  <c r="AX1478" i="2"/>
  <c r="AX1479" i="2"/>
  <c r="AX1480" i="2"/>
  <c r="AX1481" i="2"/>
  <c r="AX1482" i="2"/>
  <c r="AX1483" i="2"/>
  <c r="AX1484" i="2"/>
  <c r="AX1485" i="2"/>
  <c r="AX1486" i="2"/>
  <c r="AX1487" i="2"/>
  <c r="AX1488" i="2"/>
  <c r="AX1489" i="2"/>
  <c r="AX1490" i="2"/>
  <c r="AX1491" i="2"/>
  <c r="AX1492" i="2"/>
  <c r="AX1493" i="2"/>
  <c r="AX1494" i="2"/>
  <c r="AX1495" i="2"/>
  <c r="AX1496" i="2"/>
  <c r="AX1497" i="2"/>
  <c r="AX1498" i="2"/>
  <c r="AX1499" i="2"/>
  <c r="AX1500" i="2"/>
  <c r="AX1501" i="2"/>
  <c r="AX1502" i="2"/>
  <c r="AX1503" i="2"/>
  <c r="AX1504" i="2"/>
  <c r="AX1505" i="2"/>
  <c r="AX1506" i="2"/>
  <c r="AX1507" i="2"/>
  <c r="AX1508" i="2"/>
  <c r="AX1509" i="2"/>
  <c r="AX1510" i="2"/>
  <c r="AX1511" i="2"/>
  <c r="AX1512" i="2"/>
  <c r="AX1513" i="2"/>
  <c r="AX1514" i="2"/>
  <c r="AX1515" i="2"/>
  <c r="AX1516" i="2"/>
  <c r="AX1517" i="2"/>
  <c r="AX1518" i="2"/>
  <c r="AX1519" i="2"/>
  <c r="AX1520" i="2"/>
  <c r="AX1521" i="2"/>
  <c r="AX1522" i="2"/>
  <c r="AX1523" i="2"/>
  <c r="AX1524" i="2"/>
  <c r="AX1525" i="2"/>
  <c r="AX1526" i="2"/>
  <c r="AX1527" i="2"/>
  <c r="AX1528" i="2"/>
  <c r="AX1529" i="2"/>
  <c r="AX1530" i="2"/>
  <c r="AX1531" i="2"/>
  <c r="AX1532" i="2"/>
  <c r="AX1533" i="2"/>
  <c r="AX1534" i="2"/>
  <c r="AX1535" i="2"/>
  <c r="AX1536" i="2"/>
  <c r="AX1537" i="2"/>
  <c r="AX1538" i="2"/>
  <c r="AX1539" i="2"/>
  <c r="AX1540" i="2"/>
  <c r="AX1541" i="2"/>
  <c r="AX1542" i="2"/>
  <c r="AX1543" i="2"/>
  <c r="AX1544" i="2"/>
  <c r="AX1545" i="2"/>
  <c r="AX1546" i="2"/>
  <c r="AX1547" i="2"/>
  <c r="AX1548" i="2"/>
  <c r="AX1549" i="2"/>
  <c r="AX1550" i="2"/>
  <c r="AX1551" i="2"/>
  <c r="AX1552" i="2"/>
  <c r="AX1553" i="2"/>
  <c r="AX1554" i="2"/>
  <c r="AX1555" i="2"/>
  <c r="AX1556" i="2"/>
  <c r="AX1557" i="2"/>
  <c r="AX1558" i="2"/>
  <c r="AX1559" i="2"/>
  <c r="AX1560" i="2"/>
  <c r="AX1561" i="2"/>
  <c r="AX1562" i="2"/>
  <c r="AX1563" i="2"/>
  <c r="AX1564" i="2"/>
  <c r="AX1565" i="2"/>
  <c r="AX1566" i="2"/>
  <c r="AX1567" i="2"/>
  <c r="AX1568" i="2"/>
  <c r="AX1569" i="2"/>
  <c r="AX1570" i="2"/>
  <c r="AX1571" i="2"/>
  <c r="AX1572" i="2"/>
  <c r="AX1573" i="2"/>
  <c r="AX1574" i="2"/>
  <c r="AX1575" i="2"/>
  <c r="AX1576" i="2"/>
  <c r="AX1577" i="2"/>
  <c r="AX1578" i="2"/>
  <c r="AX1579" i="2"/>
  <c r="AX1580" i="2"/>
  <c r="AX1581" i="2"/>
  <c r="AX1582" i="2"/>
  <c r="AX1583" i="2"/>
  <c r="AX1584" i="2"/>
  <c r="AX1585" i="2"/>
  <c r="AX1586" i="2"/>
  <c r="AX1587" i="2"/>
  <c r="AX1588" i="2"/>
  <c r="AX1589" i="2"/>
  <c r="AX1590" i="2"/>
  <c r="AX1591" i="2"/>
  <c r="AX1592" i="2"/>
  <c r="AX1593" i="2"/>
  <c r="AX1594" i="2"/>
  <c r="AX1595" i="2"/>
  <c r="AX1596" i="2"/>
  <c r="AX1597" i="2"/>
  <c r="AX1598" i="2"/>
  <c r="AX1599" i="2"/>
  <c r="AX1600" i="2"/>
  <c r="AX1601" i="2"/>
  <c r="AX1602" i="2"/>
  <c r="AX1603" i="2"/>
  <c r="AX1604" i="2"/>
  <c r="AX1605" i="2"/>
  <c r="AX1606" i="2"/>
  <c r="AX1607" i="2"/>
  <c r="AX1608" i="2"/>
  <c r="AX1609" i="2"/>
  <c r="AX1610" i="2"/>
  <c r="AX1611" i="2"/>
  <c r="AX1612" i="2"/>
  <c r="AX1613" i="2"/>
  <c r="AX1614" i="2"/>
  <c r="AX1615" i="2"/>
  <c r="AX1616" i="2"/>
  <c r="AX1617" i="2"/>
  <c r="AX1618" i="2"/>
  <c r="AX1619" i="2"/>
  <c r="AX1620" i="2"/>
  <c r="AX1621" i="2"/>
  <c r="AX1622" i="2"/>
  <c r="AX1623" i="2"/>
  <c r="AX1624" i="2"/>
  <c r="AX1625" i="2"/>
  <c r="AX1626" i="2"/>
  <c r="AX1627" i="2"/>
  <c r="AX1628" i="2"/>
  <c r="AX1629" i="2"/>
  <c r="AX1630" i="2"/>
  <c r="AX1631" i="2"/>
  <c r="AX1632" i="2"/>
  <c r="AX1633" i="2"/>
  <c r="AX1634" i="2"/>
  <c r="AX1635" i="2"/>
  <c r="AX1636" i="2"/>
  <c r="AX1637" i="2"/>
  <c r="AX1638" i="2"/>
  <c r="AX1639" i="2"/>
  <c r="AX1640" i="2"/>
  <c r="AX1641" i="2"/>
  <c r="AX1642" i="2"/>
  <c r="AX1643" i="2"/>
  <c r="AX1644" i="2"/>
  <c r="AX1645" i="2"/>
  <c r="AX1646" i="2"/>
  <c r="AX1647" i="2"/>
  <c r="AX1648" i="2"/>
  <c r="AX1649" i="2"/>
  <c r="AX1650" i="2"/>
  <c r="AX1651" i="2"/>
  <c r="AX1652" i="2"/>
  <c r="AX1653" i="2"/>
  <c r="AX1654" i="2"/>
  <c r="AX1655" i="2"/>
  <c r="AX1656" i="2"/>
  <c r="AX1657" i="2"/>
  <c r="AX1658" i="2"/>
  <c r="AX1659" i="2"/>
  <c r="AX1660" i="2"/>
  <c r="AX1661" i="2"/>
  <c r="AX1662" i="2"/>
  <c r="AX1663" i="2"/>
  <c r="AX1664" i="2"/>
  <c r="AX1665" i="2"/>
  <c r="AX1666" i="2"/>
  <c r="AX1667" i="2"/>
  <c r="AX1668" i="2"/>
  <c r="AX1669" i="2"/>
  <c r="AX1670" i="2"/>
  <c r="AX1671" i="2"/>
  <c r="AX1672" i="2"/>
  <c r="AX1673" i="2"/>
  <c r="AX1674" i="2"/>
  <c r="AX1675" i="2"/>
  <c r="AX1676" i="2"/>
  <c r="AX1677" i="2"/>
  <c r="AX1678" i="2"/>
  <c r="AX1679" i="2"/>
  <c r="AX1680" i="2"/>
  <c r="AX1681" i="2"/>
  <c r="AX1682" i="2"/>
  <c r="AX1683" i="2"/>
  <c r="AX1684" i="2"/>
  <c r="AX1685" i="2"/>
  <c r="AX1686" i="2"/>
  <c r="AX1687" i="2"/>
  <c r="AX1688" i="2"/>
  <c r="AX1689" i="2"/>
  <c r="AX1690" i="2"/>
  <c r="AX1691" i="2"/>
  <c r="AX1692" i="2"/>
  <c r="AX1693" i="2"/>
  <c r="AX1694" i="2"/>
  <c r="AX1695" i="2"/>
  <c r="AX1696" i="2"/>
  <c r="AX1697" i="2"/>
  <c r="AX1698" i="2"/>
  <c r="AX1699" i="2"/>
  <c r="AX1700" i="2"/>
  <c r="AX1701" i="2"/>
  <c r="AX1702" i="2"/>
  <c r="AX1703" i="2"/>
  <c r="AX1704" i="2"/>
  <c r="AX1705" i="2"/>
  <c r="AX1706" i="2"/>
  <c r="AX1707" i="2"/>
  <c r="AX1708" i="2"/>
  <c r="AX1709" i="2"/>
  <c r="AX1710" i="2"/>
  <c r="AX1711" i="2"/>
  <c r="AX1712" i="2"/>
  <c r="AX1713" i="2"/>
  <c r="AX1714" i="2"/>
  <c r="AX1715" i="2"/>
  <c r="AX1716" i="2"/>
  <c r="AX1717" i="2"/>
  <c r="AX1718" i="2"/>
  <c r="AX1719" i="2"/>
  <c r="AX1720" i="2"/>
  <c r="AX1721" i="2"/>
  <c r="AX1722" i="2"/>
  <c r="AX1723" i="2"/>
  <c r="AX1724" i="2"/>
  <c r="AX1725" i="2"/>
  <c r="AX1726" i="2"/>
  <c r="AX1727" i="2"/>
  <c r="AX1728" i="2"/>
  <c r="AX1729" i="2"/>
  <c r="AX1730" i="2"/>
  <c r="AX1731" i="2"/>
  <c r="AX1732" i="2"/>
  <c r="AX1733" i="2"/>
  <c r="AX1734" i="2"/>
  <c r="AX1735" i="2"/>
  <c r="AX1736" i="2"/>
  <c r="AX1737" i="2"/>
  <c r="AX1738" i="2"/>
  <c r="AX1739" i="2"/>
  <c r="AX1740" i="2"/>
  <c r="AX1741" i="2"/>
  <c r="AX1742" i="2"/>
  <c r="AX1743" i="2"/>
  <c r="AX1744" i="2"/>
  <c r="AX1745" i="2"/>
  <c r="AX1746" i="2"/>
  <c r="AX1747" i="2"/>
  <c r="AX1748" i="2"/>
  <c r="AX1749" i="2"/>
  <c r="AX1750" i="2"/>
  <c r="AX1751" i="2"/>
  <c r="AX1752" i="2"/>
  <c r="AX1753" i="2"/>
  <c r="AX1754" i="2"/>
  <c r="AX1755" i="2"/>
  <c r="AX1756" i="2"/>
  <c r="AX1757" i="2"/>
  <c r="AX1758" i="2"/>
  <c r="AX1759" i="2"/>
  <c r="AX1760" i="2"/>
  <c r="AX1761" i="2"/>
  <c r="AX1762" i="2"/>
  <c r="AX1763" i="2"/>
  <c r="AX1764" i="2"/>
  <c r="AX1765" i="2"/>
  <c r="AX1766" i="2"/>
  <c r="AX1767" i="2"/>
  <c r="AX1768" i="2"/>
  <c r="AX1769" i="2"/>
  <c r="AX1770" i="2"/>
  <c r="AX1771" i="2"/>
  <c r="AX1772" i="2"/>
  <c r="AX1773" i="2"/>
  <c r="AX1774" i="2"/>
  <c r="AX1775" i="2"/>
  <c r="AX1776" i="2"/>
  <c r="AX1777" i="2"/>
  <c r="AX1778" i="2"/>
  <c r="AX1779" i="2"/>
  <c r="AX1780" i="2"/>
  <c r="AX1781" i="2"/>
  <c r="AX1782" i="2"/>
  <c r="AX1783" i="2"/>
  <c r="AX1784" i="2"/>
  <c r="AX1785" i="2"/>
  <c r="AX1786" i="2"/>
  <c r="AX1787" i="2"/>
  <c r="AX1788" i="2"/>
  <c r="AX1789" i="2"/>
  <c r="AX1790" i="2"/>
  <c r="AX1791" i="2"/>
  <c r="AX1792" i="2"/>
  <c r="AX1793" i="2"/>
  <c r="AX1794" i="2"/>
  <c r="AX1795" i="2"/>
  <c r="AX1796" i="2"/>
  <c r="AX1797" i="2"/>
  <c r="AX1798" i="2"/>
  <c r="AX1799" i="2"/>
  <c r="AX1800" i="2"/>
  <c r="AX1801" i="2"/>
  <c r="AX1802" i="2"/>
  <c r="AX1803" i="2"/>
  <c r="AX1804" i="2"/>
  <c r="AX1805" i="2"/>
  <c r="AX1806" i="2"/>
  <c r="AX1807" i="2"/>
  <c r="AX1808" i="2"/>
  <c r="AX1809" i="2"/>
  <c r="AX1810" i="2"/>
  <c r="AX1811" i="2"/>
  <c r="AX1812" i="2"/>
  <c r="AX1813" i="2"/>
  <c r="AX1814" i="2"/>
  <c r="AX1815" i="2"/>
  <c r="AX1816" i="2"/>
  <c r="AX1817" i="2"/>
  <c r="AX1818" i="2"/>
  <c r="AX1819" i="2"/>
  <c r="AX1820" i="2"/>
  <c r="AX1821" i="2"/>
  <c r="AX1822" i="2"/>
  <c r="AX1823" i="2"/>
  <c r="AX1824" i="2"/>
  <c r="AX1825" i="2"/>
  <c r="AX1826" i="2"/>
  <c r="AX1827" i="2"/>
  <c r="AX1828" i="2"/>
  <c r="AX1829" i="2"/>
  <c r="AX1830" i="2"/>
  <c r="AX1831" i="2"/>
  <c r="AX1832" i="2"/>
  <c r="AX1833" i="2"/>
  <c r="AX1834" i="2"/>
  <c r="AX1835" i="2"/>
  <c r="AX1836" i="2"/>
  <c r="AX1837" i="2"/>
  <c r="AX1838" i="2"/>
  <c r="AX1839" i="2"/>
  <c r="AX1840" i="2"/>
  <c r="AX1841" i="2"/>
  <c r="AX1842" i="2"/>
  <c r="AX1843" i="2"/>
  <c r="AX1844" i="2"/>
  <c r="AX1845" i="2"/>
  <c r="AX1846" i="2"/>
  <c r="AX1847" i="2"/>
  <c r="AX1848" i="2"/>
  <c r="AX1849" i="2"/>
  <c r="AX1850" i="2"/>
  <c r="AX1851" i="2"/>
  <c r="AX1852" i="2"/>
  <c r="AX1853" i="2"/>
  <c r="AX1854" i="2"/>
  <c r="AX1855" i="2"/>
  <c r="AX1856" i="2"/>
  <c r="AX1857" i="2"/>
  <c r="AX1858" i="2"/>
  <c r="AX1859" i="2"/>
  <c r="AX1860" i="2"/>
  <c r="AX1861" i="2"/>
  <c r="AX1862" i="2"/>
  <c r="AX1863" i="2"/>
  <c r="AX1864" i="2"/>
  <c r="AX1865" i="2"/>
  <c r="AX1866" i="2"/>
  <c r="AX1867" i="2"/>
  <c r="AX1868" i="2"/>
  <c r="AX1869" i="2"/>
  <c r="AX1870" i="2"/>
  <c r="AX1871" i="2"/>
  <c r="AX1872" i="2"/>
  <c r="AX1873" i="2"/>
  <c r="AX1874" i="2"/>
  <c r="AX1875" i="2"/>
  <c r="AX1876" i="2"/>
  <c r="AX1877" i="2"/>
  <c r="AX1878" i="2"/>
  <c r="AX1879" i="2"/>
  <c r="AX1880" i="2"/>
  <c r="AX1881" i="2"/>
  <c r="AX1882" i="2"/>
  <c r="AX1883" i="2"/>
  <c r="AX1884" i="2"/>
  <c r="AX1885" i="2"/>
  <c r="AX1886" i="2"/>
  <c r="AX1887" i="2"/>
  <c r="AX1888" i="2"/>
  <c r="AX1889" i="2"/>
  <c r="AX1890" i="2"/>
  <c r="AX1891" i="2"/>
  <c r="AX1892" i="2"/>
  <c r="AX1893" i="2"/>
  <c r="AX1894" i="2"/>
  <c r="AX1895" i="2"/>
  <c r="AX1896" i="2"/>
  <c r="AX1897" i="2"/>
  <c r="AX1898" i="2"/>
  <c r="AX1899" i="2"/>
  <c r="AX1900" i="2"/>
  <c r="AX1901" i="2"/>
  <c r="AX1902" i="2"/>
  <c r="AX1903" i="2"/>
  <c r="AX1904" i="2"/>
  <c r="AX1905" i="2"/>
  <c r="AX1906" i="2"/>
  <c r="AX1907" i="2"/>
  <c r="AX1908" i="2"/>
  <c r="AX1909" i="2"/>
  <c r="AX1910" i="2"/>
  <c r="AX1911" i="2"/>
  <c r="AX1912" i="2"/>
  <c r="AX1913" i="2"/>
  <c r="AX1914" i="2"/>
  <c r="AX1915" i="2"/>
  <c r="AX1916" i="2"/>
  <c r="AX1917" i="2"/>
  <c r="AX1918" i="2"/>
  <c r="AX1919" i="2"/>
  <c r="AX1920" i="2"/>
  <c r="AX1921" i="2"/>
  <c r="AX1922" i="2"/>
  <c r="AX1923" i="2"/>
  <c r="AX1924" i="2"/>
  <c r="AX1925" i="2"/>
  <c r="AX1926" i="2"/>
  <c r="AX1927" i="2"/>
  <c r="AX1928" i="2"/>
  <c r="AX1929" i="2"/>
  <c r="AX1930" i="2"/>
  <c r="AX1931" i="2"/>
  <c r="AX1932" i="2"/>
  <c r="AX1933" i="2"/>
  <c r="AX1934" i="2"/>
  <c r="AX1935" i="2"/>
  <c r="AX1936" i="2"/>
  <c r="AX1937" i="2"/>
  <c r="AX1938" i="2"/>
  <c r="AX1939" i="2"/>
  <c r="AX1940" i="2"/>
  <c r="AX1941" i="2"/>
  <c r="AX1942" i="2"/>
  <c r="AX1943" i="2"/>
  <c r="AX1944" i="2"/>
  <c r="AX1945" i="2"/>
  <c r="AX1946" i="2"/>
  <c r="AX1947" i="2"/>
  <c r="AX1948" i="2"/>
  <c r="AX1949" i="2"/>
  <c r="AX1950" i="2"/>
  <c r="AX1951" i="2"/>
  <c r="AX1952" i="2"/>
  <c r="AX1953" i="2"/>
  <c r="AX1954" i="2"/>
  <c r="AX1955" i="2"/>
  <c r="AX1956" i="2"/>
  <c r="AX1957" i="2"/>
  <c r="AX1958" i="2"/>
  <c r="AX1959" i="2"/>
  <c r="AX1960" i="2"/>
  <c r="AX1961" i="2"/>
  <c r="AX1962" i="2"/>
  <c r="AX1963" i="2"/>
  <c r="AX1964" i="2"/>
  <c r="AX1965" i="2"/>
  <c r="AX1966" i="2"/>
  <c r="AX1967" i="2"/>
  <c r="AX1968" i="2"/>
  <c r="AX1969" i="2"/>
  <c r="AX1970" i="2"/>
  <c r="AX1971" i="2"/>
  <c r="AX1972" i="2"/>
  <c r="AX1973" i="2"/>
  <c r="AX1974" i="2"/>
  <c r="AX1975" i="2"/>
  <c r="AX1976" i="2"/>
  <c r="AX1977" i="2"/>
  <c r="AX1978" i="2"/>
  <c r="AX1979" i="2"/>
  <c r="AX1980" i="2"/>
  <c r="AX1981" i="2"/>
  <c r="AX1982" i="2"/>
  <c r="AX1983" i="2"/>
  <c r="AX1984" i="2"/>
  <c r="AX1985" i="2"/>
  <c r="AX1986" i="2"/>
  <c r="AX1987" i="2"/>
  <c r="AX1988" i="2"/>
  <c r="AX1989" i="2"/>
  <c r="AX1990" i="2"/>
  <c r="AX1991" i="2"/>
  <c r="AX1992" i="2"/>
  <c r="AX1993" i="2"/>
  <c r="AX1994" i="2"/>
  <c r="AX1995" i="2"/>
  <c r="AX1996" i="2"/>
  <c r="AX1997" i="2"/>
  <c r="AX1998" i="2"/>
  <c r="AX1999" i="2"/>
  <c r="AX2000" i="2"/>
  <c r="AX2001" i="2"/>
  <c r="AX2002" i="2"/>
  <c r="AX2003" i="2"/>
  <c r="AX2004" i="2"/>
  <c r="AX2005" i="2"/>
  <c r="AX2006" i="2"/>
  <c r="AX2007" i="2"/>
  <c r="AX2008" i="2"/>
  <c r="AX2009" i="2"/>
  <c r="AX2010" i="2"/>
  <c r="AX2011" i="2"/>
  <c r="AX2012" i="2"/>
  <c r="AX2013" i="2"/>
  <c r="AX2014" i="2"/>
  <c r="AX2015" i="2"/>
  <c r="AX2016" i="2"/>
  <c r="AX2017" i="2"/>
  <c r="AX2018" i="2"/>
  <c r="AX2019" i="2"/>
  <c r="AX2020" i="2"/>
  <c r="AX2021" i="2"/>
  <c r="AX2022" i="2"/>
  <c r="AX2023" i="2"/>
  <c r="AX2024" i="2"/>
  <c r="AX2025" i="2"/>
  <c r="AX2026" i="2"/>
  <c r="AX2027" i="2"/>
  <c r="AX2028" i="2"/>
  <c r="AX2029" i="2"/>
  <c r="AX2030" i="2"/>
  <c r="AX2031" i="2"/>
  <c r="AX2032" i="2"/>
  <c r="AX2033" i="2"/>
  <c r="AX2034" i="2"/>
  <c r="AX2035" i="2"/>
  <c r="AX2036" i="2"/>
  <c r="AX2037" i="2"/>
  <c r="AX2038" i="2"/>
  <c r="AX2039" i="2"/>
  <c r="AX2040" i="2"/>
  <c r="AX2041" i="2"/>
  <c r="AX2042" i="2"/>
  <c r="AX2043" i="2"/>
  <c r="AX2044" i="2"/>
  <c r="AX2045" i="2"/>
  <c r="AX2046" i="2"/>
  <c r="AX2047" i="2"/>
  <c r="AX2048" i="2"/>
  <c r="AX2049" i="2"/>
  <c r="AX2050" i="2"/>
  <c r="AX2051" i="2"/>
  <c r="AX2052" i="2"/>
  <c r="AX2053" i="2"/>
  <c r="AX2054" i="2"/>
  <c r="AX2055" i="2"/>
  <c r="AX2056" i="2"/>
  <c r="AX2057" i="2"/>
  <c r="AX2058" i="2"/>
  <c r="AX2059" i="2"/>
  <c r="AX2060" i="2"/>
  <c r="AX2061" i="2"/>
  <c r="AX2062" i="2"/>
  <c r="AX2063" i="2"/>
  <c r="AX2064" i="2"/>
  <c r="AX2065" i="2"/>
  <c r="AX2066" i="2"/>
  <c r="AX2067" i="2"/>
  <c r="AX2068" i="2"/>
  <c r="AX2069" i="2"/>
  <c r="AX2070" i="2"/>
  <c r="AX2071" i="2"/>
  <c r="AX2072" i="2"/>
  <c r="AX2073" i="2"/>
  <c r="AX2074" i="2"/>
  <c r="AX2075" i="2"/>
  <c r="AX2076" i="2"/>
  <c r="AX2077" i="2"/>
  <c r="AX2078" i="2"/>
  <c r="AX2079" i="2"/>
  <c r="AX2080" i="2"/>
  <c r="AX2081" i="2"/>
  <c r="AX2082" i="2"/>
  <c r="AX2083" i="2"/>
  <c r="AX2084" i="2"/>
  <c r="AX2085" i="2"/>
  <c r="AX2086" i="2"/>
  <c r="AX2087" i="2"/>
  <c r="AX2088" i="2"/>
  <c r="AX2089" i="2"/>
  <c r="AX2090" i="2"/>
  <c r="AX2091" i="2"/>
  <c r="AX2092" i="2"/>
  <c r="AX2093" i="2"/>
  <c r="AX2094" i="2"/>
  <c r="AX2095" i="2"/>
  <c r="AX2096" i="2"/>
  <c r="AX2097" i="2"/>
  <c r="AX2098" i="2"/>
  <c r="AX2099" i="2"/>
  <c r="AX2100" i="2"/>
  <c r="AX2101" i="2"/>
  <c r="AX2102" i="2"/>
  <c r="AX2103" i="2"/>
  <c r="AX2104" i="2"/>
  <c r="AX2105" i="2"/>
  <c r="AX2106" i="2"/>
  <c r="AX2107" i="2"/>
  <c r="AX2108" i="2"/>
  <c r="AX2109" i="2"/>
  <c r="AX2110" i="2"/>
  <c r="AX2111" i="2"/>
  <c r="AX2112" i="2"/>
  <c r="AX2113" i="2"/>
  <c r="AX2114" i="2"/>
  <c r="AX2115" i="2"/>
  <c r="AX2116" i="2"/>
  <c r="AX2117" i="2"/>
  <c r="AX2118" i="2"/>
  <c r="AX2119" i="2"/>
  <c r="AX2120" i="2"/>
  <c r="AX2121" i="2"/>
  <c r="AX2122" i="2"/>
  <c r="AX2123" i="2"/>
  <c r="AX2124" i="2"/>
  <c r="AX2125" i="2"/>
  <c r="AX2126" i="2"/>
  <c r="AX2127" i="2"/>
  <c r="AX2128" i="2"/>
  <c r="AX2129" i="2"/>
  <c r="AX2130" i="2"/>
  <c r="AX2131" i="2"/>
  <c r="AX2132" i="2"/>
  <c r="AX2133" i="2"/>
  <c r="AX2134" i="2"/>
  <c r="AX2135" i="2"/>
  <c r="AX2136" i="2"/>
  <c r="AX2137" i="2"/>
  <c r="AX2138" i="2"/>
  <c r="AX2139" i="2"/>
  <c r="AX2140" i="2"/>
  <c r="AX2141" i="2"/>
  <c r="AX2142" i="2"/>
  <c r="AX2143" i="2"/>
  <c r="AX2144" i="2"/>
  <c r="AX2145" i="2"/>
  <c r="AX2146" i="2"/>
  <c r="AX2147" i="2"/>
  <c r="AX2148" i="2"/>
  <c r="AX2149" i="2"/>
  <c r="AX2150" i="2"/>
  <c r="AX2151" i="2"/>
  <c r="AX2152" i="2"/>
  <c r="AX2153" i="2"/>
  <c r="AX2154" i="2"/>
  <c r="AX2155" i="2"/>
  <c r="AX2156" i="2"/>
  <c r="AX2157" i="2"/>
  <c r="AX2158" i="2"/>
  <c r="AX2159" i="2"/>
  <c r="AX2160" i="2"/>
  <c r="AX2161" i="2"/>
  <c r="AX2162" i="2"/>
  <c r="AX2163" i="2"/>
  <c r="AX2164" i="2"/>
  <c r="AX2165" i="2"/>
  <c r="AX2166" i="2"/>
  <c r="AX2167" i="2"/>
  <c r="AX2168" i="2"/>
  <c r="AX2169" i="2"/>
  <c r="AX2170" i="2"/>
  <c r="AX2171" i="2"/>
  <c r="AX2172" i="2"/>
  <c r="AX2173" i="2"/>
  <c r="AX2174" i="2"/>
  <c r="AX2175" i="2"/>
  <c r="AX2176" i="2"/>
  <c r="AX2177" i="2"/>
  <c r="AX2178" i="2"/>
  <c r="AX2179" i="2"/>
  <c r="AX2180" i="2"/>
  <c r="AX2181" i="2"/>
  <c r="AX2182" i="2"/>
  <c r="AX2183" i="2"/>
  <c r="AX2184" i="2"/>
  <c r="AX2185" i="2"/>
  <c r="AX2186" i="2"/>
  <c r="AX2187" i="2"/>
  <c r="AX2188" i="2"/>
  <c r="AX2189" i="2"/>
  <c r="AX2190" i="2"/>
  <c r="AX2191" i="2"/>
  <c r="AX2192" i="2"/>
  <c r="AX2193" i="2"/>
  <c r="AX2194" i="2"/>
  <c r="AX2195" i="2"/>
  <c r="AX2196" i="2"/>
  <c r="AX2197" i="2"/>
  <c r="AX2198" i="2"/>
  <c r="AX2199" i="2"/>
  <c r="AX2200" i="2"/>
  <c r="AX2201" i="2"/>
  <c r="AX2202" i="2"/>
  <c r="AX2203" i="2"/>
  <c r="AX2204" i="2"/>
  <c r="AX2205" i="2"/>
  <c r="AX2206" i="2"/>
  <c r="AX2207" i="2"/>
  <c r="AX2208" i="2"/>
  <c r="AX2209" i="2"/>
  <c r="AX2210" i="2"/>
  <c r="AX2211" i="2"/>
  <c r="AX2212" i="2"/>
  <c r="AX2213" i="2"/>
  <c r="AX2214" i="2"/>
  <c r="AX2215" i="2"/>
  <c r="AX2216" i="2"/>
  <c r="AX2217" i="2"/>
  <c r="AX2218" i="2"/>
  <c r="AX2219" i="2"/>
  <c r="AX2220" i="2"/>
  <c r="AX2221" i="2"/>
  <c r="AX2222" i="2"/>
  <c r="AX2223" i="2"/>
  <c r="AX2224" i="2"/>
  <c r="AX2225" i="2"/>
  <c r="AX2226" i="2"/>
  <c r="AX2227" i="2"/>
  <c r="AX2228" i="2"/>
  <c r="AX2229" i="2"/>
  <c r="AX2230" i="2"/>
  <c r="AX2231" i="2"/>
  <c r="AX2232" i="2"/>
  <c r="AX2233" i="2"/>
  <c r="AX2234" i="2"/>
  <c r="AX2235" i="2"/>
  <c r="AX2236" i="2"/>
  <c r="AX2237" i="2"/>
  <c r="AX2238" i="2"/>
  <c r="AX2239" i="2"/>
  <c r="AX2240" i="2"/>
  <c r="AX2241" i="2"/>
  <c r="AX2242" i="2"/>
  <c r="AX2243" i="2"/>
  <c r="AX2244" i="2"/>
  <c r="AX2245" i="2"/>
  <c r="AX2246" i="2"/>
  <c r="AX2247" i="2"/>
  <c r="AX2248" i="2"/>
  <c r="AX2249" i="2"/>
  <c r="AX2250" i="2"/>
  <c r="AX2251" i="2"/>
  <c r="AX2252" i="2"/>
  <c r="AX2253" i="2"/>
  <c r="AX2254" i="2"/>
  <c r="AX2255" i="2"/>
  <c r="AX2256" i="2"/>
  <c r="AX2257" i="2"/>
  <c r="AX2258" i="2"/>
  <c r="AX2259" i="2"/>
  <c r="AX2260" i="2"/>
  <c r="AX2261" i="2"/>
  <c r="AX2262" i="2"/>
  <c r="AX2263" i="2"/>
  <c r="AX2264" i="2"/>
  <c r="AX2265" i="2"/>
  <c r="AX2266" i="2"/>
  <c r="AX2267" i="2"/>
  <c r="AX2268" i="2"/>
  <c r="AX2269" i="2"/>
  <c r="AX2270" i="2"/>
  <c r="AX2271" i="2"/>
  <c r="AX2272" i="2"/>
  <c r="AX2273" i="2"/>
  <c r="AX2274" i="2"/>
  <c r="AX2275" i="2"/>
  <c r="AX2276" i="2"/>
  <c r="AX2277" i="2"/>
  <c r="AX2278" i="2"/>
  <c r="AX2279" i="2"/>
  <c r="AX2280" i="2"/>
  <c r="AX2281" i="2"/>
  <c r="AX2282" i="2"/>
  <c r="AX2283" i="2"/>
  <c r="AX2284" i="2"/>
  <c r="AX2285" i="2"/>
  <c r="AX2286" i="2"/>
  <c r="AX2287" i="2"/>
  <c r="AX2288" i="2"/>
  <c r="AX2289" i="2"/>
  <c r="AX2290" i="2"/>
  <c r="AX2291" i="2"/>
  <c r="AX2292" i="2"/>
  <c r="AX2293" i="2"/>
  <c r="AX2294" i="2"/>
  <c r="AX2295" i="2"/>
  <c r="AX2296" i="2"/>
  <c r="AX2297" i="2"/>
  <c r="AX2298" i="2"/>
  <c r="AX2299" i="2"/>
  <c r="AX2300" i="2"/>
  <c r="AX2301" i="2"/>
  <c r="AX2302" i="2"/>
  <c r="AX2303" i="2"/>
  <c r="AX2304" i="2"/>
  <c r="AX2305" i="2"/>
  <c r="AX2306" i="2"/>
  <c r="AX2307" i="2"/>
  <c r="AX2308" i="2"/>
  <c r="AX2309" i="2"/>
  <c r="AX2310" i="2"/>
  <c r="AX2311" i="2"/>
  <c r="AX2312" i="2"/>
  <c r="AX2313" i="2"/>
  <c r="AX2314" i="2"/>
  <c r="AX2315" i="2"/>
  <c r="AX2316" i="2"/>
  <c r="AX2317" i="2"/>
  <c r="AX2318" i="2"/>
  <c r="AX2319" i="2"/>
  <c r="AX2320" i="2"/>
  <c r="AX2321" i="2"/>
  <c r="AX2322" i="2"/>
  <c r="AX2323" i="2"/>
  <c r="AX2324" i="2"/>
  <c r="AX2325" i="2"/>
  <c r="AX2326" i="2"/>
  <c r="AX2327" i="2"/>
  <c r="AX2328" i="2"/>
  <c r="AX2329" i="2"/>
  <c r="AX2330" i="2"/>
  <c r="AX2331" i="2"/>
  <c r="AX2332" i="2"/>
  <c r="AX2333" i="2"/>
  <c r="AX2334" i="2"/>
  <c r="AX2335" i="2"/>
  <c r="AX2336" i="2"/>
  <c r="AX2337" i="2"/>
  <c r="AX2338" i="2"/>
  <c r="AX2339" i="2"/>
  <c r="AX2340" i="2"/>
  <c r="AX2341" i="2"/>
  <c r="AX2342" i="2"/>
  <c r="AX2343" i="2"/>
  <c r="AX2344" i="2"/>
  <c r="AX2345" i="2"/>
  <c r="AX2346" i="2"/>
  <c r="AX2347" i="2"/>
  <c r="AX2348" i="2"/>
  <c r="AX2349" i="2"/>
  <c r="AX2350" i="2"/>
  <c r="AX2351" i="2"/>
  <c r="AX2352" i="2"/>
  <c r="AX2353" i="2"/>
  <c r="AX2354" i="2"/>
  <c r="AX2355" i="2"/>
  <c r="AX2356" i="2"/>
  <c r="AX2357" i="2"/>
  <c r="AX2358" i="2"/>
  <c r="AX2359" i="2"/>
  <c r="AX2360" i="2"/>
  <c r="AX2361" i="2"/>
  <c r="AX2362" i="2"/>
  <c r="AX2363" i="2"/>
  <c r="AX2364" i="2"/>
  <c r="AX2365" i="2"/>
  <c r="AX2366" i="2"/>
  <c r="AX2367" i="2"/>
  <c r="AX2368" i="2"/>
  <c r="AX2369" i="2"/>
  <c r="AX2370" i="2"/>
  <c r="AX2371" i="2"/>
  <c r="AX2372" i="2"/>
  <c r="AX2373" i="2"/>
  <c r="AX2374" i="2"/>
  <c r="AX2375" i="2"/>
  <c r="AX2376" i="2"/>
  <c r="AX2377" i="2"/>
  <c r="AX2378" i="2"/>
  <c r="AX2379" i="2"/>
  <c r="AX2380" i="2"/>
  <c r="AX2381" i="2"/>
  <c r="AX2382" i="2"/>
  <c r="AX2383" i="2"/>
  <c r="AX2384" i="2"/>
  <c r="AX2385" i="2"/>
  <c r="AX2386" i="2"/>
  <c r="AX2387" i="2"/>
  <c r="AX2388" i="2"/>
  <c r="AX2389" i="2"/>
  <c r="AX2390" i="2"/>
  <c r="AX2391" i="2"/>
  <c r="AX2392" i="2"/>
  <c r="AX2393" i="2"/>
  <c r="AX2394" i="2"/>
  <c r="AX2395" i="2"/>
  <c r="AX2396" i="2"/>
  <c r="AX2397" i="2"/>
  <c r="AX2398" i="2"/>
  <c r="AX2399" i="2"/>
  <c r="AX2400" i="2"/>
  <c r="AX2401" i="2"/>
  <c r="AX2402" i="2"/>
  <c r="AX2403" i="2"/>
  <c r="AX2404" i="2"/>
  <c r="AX2405" i="2"/>
  <c r="AX2406" i="2"/>
  <c r="AX2407" i="2"/>
  <c r="AX2408" i="2"/>
  <c r="AX2409" i="2"/>
  <c r="AX2410" i="2"/>
  <c r="AX2411" i="2"/>
  <c r="AX2412" i="2"/>
  <c r="AX2413" i="2"/>
  <c r="AX2414" i="2"/>
  <c r="AX2415" i="2"/>
  <c r="AX2416" i="2"/>
  <c r="AX2417" i="2"/>
  <c r="AX2418" i="2"/>
  <c r="AX2419" i="2"/>
  <c r="AX2420" i="2"/>
  <c r="AX2421" i="2"/>
  <c r="AX2422" i="2"/>
  <c r="AX2423" i="2"/>
  <c r="AX2424" i="2"/>
  <c r="AX2425" i="2"/>
  <c r="AX2426" i="2"/>
  <c r="AX2427" i="2"/>
  <c r="AX2428" i="2"/>
  <c r="AX2429" i="2"/>
  <c r="AX2430" i="2"/>
  <c r="AX2431" i="2"/>
  <c r="AX2432" i="2"/>
  <c r="AX2433" i="2"/>
  <c r="AX2434" i="2"/>
  <c r="AX2435" i="2"/>
  <c r="AX2436" i="2"/>
  <c r="AX2437" i="2"/>
  <c r="AX2438" i="2"/>
  <c r="AX2439" i="2"/>
  <c r="AX2440" i="2"/>
  <c r="AX2441" i="2"/>
  <c r="AX2442" i="2"/>
  <c r="AX2443" i="2"/>
  <c r="AX2444" i="2"/>
  <c r="AX2445" i="2"/>
  <c r="AX2446" i="2"/>
  <c r="AX2447" i="2"/>
  <c r="AX2448" i="2"/>
  <c r="AX2449" i="2"/>
  <c r="AX2450" i="2"/>
  <c r="AX2451" i="2"/>
  <c r="AX2452" i="2"/>
  <c r="AX2453" i="2"/>
  <c r="AX2454" i="2"/>
  <c r="AX2455" i="2"/>
  <c r="AX2456" i="2"/>
  <c r="AX2457" i="2"/>
  <c r="AX2458" i="2"/>
  <c r="AX2459" i="2"/>
  <c r="AX2460" i="2"/>
  <c r="AX2461" i="2"/>
  <c r="AX2462" i="2"/>
  <c r="AX2463" i="2"/>
  <c r="AX2464" i="2"/>
  <c r="AX2465" i="2"/>
  <c r="AX2466" i="2"/>
  <c r="AX2467" i="2"/>
  <c r="AX2468" i="2"/>
  <c r="AX2469" i="2"/>
  <c r="AX2470" i="2"/>
  <c r="AX2471" i="2"/>
  <c r="AX2472" i="2"/>
  <c r="AX2473" i="2"/>
  <c r="AX2474" i="2"/>
  <c r="AX2475" i="2"/>
  <c r="AX2476" i="2"/>
  <c r="AX2477" i="2"/>
  <c r="AX2478" i="2"/>
  <c r="AX2479" i="2"/>
  <c r="AX2480" i="2"/>
  <c r="AX2481" i="2"/>
  <c r="AX2482" i="2"/>
  <c r="AX2483" i="2"/>
  <c r="AX2484" i="2"/>
  <c r="AX2485" i="2"/>
  <c r="AX2486" i="2"/>
  <c r="AX2487" i="2"/>
  <c r="AX2488" i="2"/>
  <c r="AX2489" i="2"/>
  <c r="AX2490" i="2"/>
  <c r="AX2491" i="2"/>
  <c r="AX2492" i="2"/>
  <c r="AX2493" i="2"/>
  <c r="AX2494" i="2"/>
  <c r="AX2495" i="2"/>
  <c r="AX2496" i="2"/>
  <c r="AX2497" i="2"/>
  <c r="AX2498" i="2"/>
  <c r="AX2499" i="2"/>
  <c r="AX2500" i="2"/>
  <c r="AX2501" i="2"/>
  <c r="AX2502" i="2"/>
  <c r="AX2503" i="2"/>
  <c r="AX2504" i="2"/>
  <c r="AX2505" i="2"/>
  <c r="AX2506" i="2"/>
  <c r="AX2507" i="2"/>
  <c r="AX2508" i="2"/>
  <c r="AX2509" i="2"/>
  <c r="AX2510" i="2"/>
  <c r="AX2511" i="2"/>
  <c r="AX2512" i="2"/>
  <c r="AX2513" i="2"/>
  <c r="AX2514" i="2"/>
  <c r="AX2515" i="2"/>
  <c r="AX2516" i="2"/>
  <c r="AX2517" i="2"/>
  <c r="AX2518" i="2"/>
  <c r="AX2519" i="2"/>
  <c r="AX2520" i="2"/>
  <c r="AX2521" i="2"/>
  <c r="AX2522" i="2"/>
  <c r="AX2523" i="2"/>
  <c r="AX2524" i="2"/>
  <c r="AX2525" i="2"/>
  <c r="AX2526" i="2"/>
  <c r="AX2527" i="2"/>
  <c r="AX2528" i="2"/>
  <c r="AX2529" i="2"/>
  <c r="AX2530" i="2"/>
  <c r="AX2531" i="2"/>
  <c r="AX2532" i="2"/>
  <c r="AX2533" i="2"/>
  <c r="AX2534" i="2"/>
  <c r="AX2535" i="2"/>
  <c r="AX2536" i="2"/>
  <c r="AX2537" i="2"/>
  <c r="AX2538" i="2"/>
  <c r="AX2539" i="2"/>
  <c r="AX2540" i="2"/>
  <c r="AX2541" i="2"/>
  <c r="AX2542" i="2"/>
  <c r="AX2543" i="2"/>
  <c r="AX2544" i="2"/>
  <c r="AX2545" i="2"/>
  <c r="AX2546" i="2"/>
  <c r="AX2547" i="2"/>
  <c r="AX2548" i="2"/>
  <c r="AX2549" i="2"/>
  <c r="AX2550" i="2"/>
  <c r="AX2551" i="2"/>
  <c r="AX2552" i="2"/>
  <c r="AX2553" i="2"/>
  <c r="AX2554" i="2"/>
  <c r="AX2555" i="2"/>
  <c r="AX2556" i="2"/>
  <c r="AX2557" i="2"/>
  <c r="AX2558" i="2"/>
  <c r="AX2559" i="2"/>
  <c r="AX2560" i="2"/>
  <c r="AX2561" i="2"/>
  <c r="AX2562" i="2"/>
  <c r="AX2563" i="2"/>
  <c r="AX2564" i="2"/>
  <c r="AX2565" i="2"/>
  <c r="AX2566" i="2"/>
  <c r="AX2567" i="2"/>
  <c r="AX2568" i="2"/>
  <c r="AX2569" i="2"/>
  <c r="AX2570" i="2"/>
  <c r="AX2571" i="2"/>
  <c r="AX2572" i="2"/>
  <c r="AX2573" i="2"/>
  <c r="AX2574" i="2"/>
  <c r="AX2575" i="2"/>
  <c r="AX2576" i="2"/>
  <c r="AX2577" i="2"/>
  <c r="AX2578" i="2"/>
  <c r="AX2579" i="2"/>
  <c r="AX2580" i="2"/>
  <c r="AX2581" i="2"/>
  <c r="AX2582" i="2"/>
  <c r="AX2583" i="2"/>
  <c r="AX2584" i="2"/>
  <c r="AX2585" i="2"/>
  <c r="AX2586" i="2"/>
  <c r="AX2587" i="2"/>
  <c r="AX2588" i="2"/>
  <c r="AX2589" i="2"/>
  <c r="AX2590" i="2"/>
  <c r="AX2591" i="2"/>
  <c r="AX2592" i="2"/>
  <c r="AX2593" i="2"/>
  <c r="AX2594" i="2"/>
  <c r="AX2595" i="2"/>
  <c r="AX2596" i="2"/>
  <c r="AX2597" i="2"/>
  <c r="AX2598" i="2"/>
  <c r="AX2599" i="2"/>
  <c r="AX2600" i="2"/>
  <c r="AX2601" i="2"/>
  <c r="AX2602" i="2"/>
  <c r="AX2603" i="2"/>
  <c r="AX2604" i="2"/>
  <c r="AX2605" i="2"/>
  <c r="AX2606" i="2"/>
  <c r="AX2607" i="2"/>
  <c r="AX2608" i="2"/>
  <c r="AX2609" i="2"/>
  <c r="AX2610" i="2"/>
  <c r="AX2611" i="2"/>
  <c r="AX2612" i="2"/>
  <c r="AX2613" i="2"/>
  <c r="AX2614" i="2"/>
  <c r="AX2615" i="2"/>
  <c r="AX2616" i="2"/>
  <c r="AX2617" i="2"/>
  <c r="AX2618" i="2"/>
  <c r="AX2619" i="2"/>
  <c r="AX2620" i="2"/>
  <c r="AX2621" i="2"/>
  <c r="AX2622" i="2"/>
  <c r="AX2623" i="2"/>
  <c r="AX2624" i="2"/>
  <c r="AX2625" i="2"/>
  <c r="AX2626" i="2"/>
  <c r="AX2627" i="2"/>
  <c r="AX2628" i="2"/>
  <c r="AX2629" i="2"/>
  <c r="AX2630" i="2"/>
  <c r="AX2631" i="2"/>
  <c r="AX2632" i="2"/>
  <c r="AX2633" i="2"/>
  <c r="AX2634" i="2"/>
  <c r="AX2635" i="2"/>
  <c r="AX2636" i="2"/>
  <c r="AX2637" i="2"/>
  <c r="AX2638" i="2"/>
  <c r="AX2639" i="2"/>
  <c r="AX2640" i="2"/>
  <c r="AX2641" i="2"/>
  <c r="AX2642" i="2"/>
  <c r="AX2643" i="2"/>
  <c r="AX2644" i="2"/>
  <c r="AX2645" i="2"/>
  <c r="AX2646" i="2"/>
  <c r="AX2647" i="2"/>
  <c r="AX2648" i="2"/>
  <c r="AX2649" i="2"/>
  <c r="AX2650" i="2"/>
  <c r="AX2651" i="2"/>
  <c r="AX2652" i="2"/>
  <c r="AX2653" i="2"/>
  <c r="AX2654" i="2"/>
  <c r="AX2655" i="2"/>
  <c r="AX2656" i="2"/>
  <c r="AX2657" i="2"/>
  <c r="AX2658" i="2"/>
  <c r="AX2659" i="2"/>
  <c r="AX2660" i="2"/>
  <c r="AX2661" i="2"/>
  <c r="AX2662" i="2"/>
  <c r="AX2663" i="2"/>
  <c r="AX2664" i="2"/>
  <c r="AX2665" i="2"/>
  <c r="AX2666" i="2"/>
  <c r="AX2667" i="2"/>
  <c r="AX2668" i="2"/>
  <c r="AX2669" i="2"/>
  <c r="AX2670" i="2"/>
  <c r="AX2671" i="2"/>
  <c r="AX2672" i="2"/>
  <c r="AX2673" i="2"/>
  <c r="AX2674" i="2"/>
  <c r="AX2675" i="2"/>
  <c r="AX2676" i="2"/>
  <c r="AX2677" i="2"/>
  <c r="AX2678" i="2"/>
  <c r="AX2679" i="2"/>
  <c r="AX2680" i="2"/>
  <c r="AX2681" i="2"/>
  <c r="AX2682" i="2"/>
  <c r="AX2683" i="2"/>
  <c r="AX2684" i="2"/>
  <c r="AX2685" i="2"/>
  <c r="AX2686" i="2"/>
  <c r="AX2687" i="2"/>
  <c r="AX2688" i="2"/>
  <c r="AX2689" i="2"/>
  <c r="AX2690" i="2"/>
  <c r="AX2691" i="2"/>
  <c r="AX2692" i="2"/>
  <c r="AX2693" i="2"/>
  <c r="AX2694" i="2"/>
  <c r="AX2695" i="2"/>
  <c r="AX2696" i="2"/>
  <c r="AX2697" i="2"/>
  <c r="AX2698" i="2"/>
  <c r="AX2699" i="2"/>
  <c r="AX2700" i="2"/>
  <c r="AX2701" i="2"/>
  <c r="AX2702" i="2"/>
  <c r="AX2703" i="2"/>
  <c r="AX2704" i="2"/>
  <c r="AX2705" i="2"/>
  <c r="AX2706" i="2"/>
  <c r="AX2707" i="2"/>
  <c r="AX2708" i="2"/>
  <c r="AX2709" i="2"/>
  <c r="AX2710" i="2"/>
  <c r="AX2711" i="2"/>
  <c r="AX2712" i="2"/>
  <c r="AX2713" i="2"/>
  <c r="AX2714" i="2"/>
  <c r="AX2715" i="2"/>
  <c r="AX2716" i="2"/>
  <c r="AX2717" i="2"/>
  <c r="AX2718" i="2"/>
  <c r="AX2719" i="2"/>
  <c r="AX2720" i="2"/>
  <c r="AX2721" i="2"/>
  <c r="AX2722" i="2"/>
  <c r="AX2723" i="2"/>
  <c r="AX2724" i="2"/>
  <c r="AX2725" i="2"/>
  <c r="AX2726" i="2"/>
  <c r="AX2727" i="2"/>
  <c r="AX2728" i="2"/>
  <c r="AX2729" i="2"/>
  <c r="AX2730" i="2"/>
  <c r="AX2731" i="2"/>
  <c r="AX2732" i="2"/>
  <c r="AX2733" i="2"/>
  <c r="AX2734" i="2"/>
  <c r="AX2735" i="2"/>
  <c r="AX2736" i="2"/>
  <c r="AX2737" i="2"/>
  <c r="AX2738" i="2"/>
  <c r="AX2739" i="2"/>
  <c r="AX2740" i="2"/>
  <c r="AX2741" i="2"/>
  <c r="AX2742" i="2"/>
  <c r="AX2743" i="2"/>
  <c r="AX2744" i="2"/>
  <c r="AX2745" i="2"/>
  <c r="AX2746" i="2"/>
  <c r="AX2747" i="2"/>
  <c r="AX2748" i="2"/>
  <c r="AX2749" i="2"/>
  <c r="AX2750" i="2"/>
  <c r="AX2751" i="2"/>
  <c r="AX2752" i="2"/>
  <c r="AX2753" i="2"/>
  <c r="AX2754" i="2"/>
  <c r="AX2755" i="2"/>
  <c r="AX2756" i="2"/>
  <c r="AX2757" i="2"/>
  <c r="AX2758" i="2"/>
  <c r="AX2759" i="2"/>
  <c r="AX2760" i="2"/>
  <c r="AX2761" i="2"/>
  <c r="AX2762" i="2"/>
  <c r="AX2763" i="2"/>
  <c r="AX2764" i="2"/>
  <c r="AX2765" i="2"/>
  <c r="AX2766" i="2"/>
  <c r="AX2767" i="2"/>
  <c r="AX2768" i="2"/>
  <c r="AX2769" i="2"/>
  <c r="AX2770" i="2"/>
  <c r="AX2771" i="2"/>
  <c r="AX2772" i="2"/>
  <c r="AX2773" i="2"/>
  <c r="AX2774" i="2"/>
  <c r="AX2775" i="2"/>
  <c r="AX2776" i="2"/>
  <c r="AX2777" i="2"/>
  <c r="AX2778" i="2"/>
  <c r="AX2779" i="2"/>
  <c r="AX2780" i="2"/>
  <c r="AX2781" i="2"/>
  <c r="AX2782" i="2"/>
  <c r="AX2783" i="2"/>
  <c r="AX2784" i="2"/>
  <c r="AX2785" i="2"/>
  <c r="AX2786" i="2"/>
  <c r="AX2787" i="2"/>
  <c r="AX2788" i="2"/>
  <c r="AX2789" i="2"/>
  <c r="AX2790" i="2"/>
  <c r="AX2791" i="2"/>
  <c r="AX2792" i="2"/>
  <c r="AX2793" i="2"/>
  <c r="AX2794" i="2"/>
  <c r="AX2795" i="2"/>
  <c r="AX2796" i="2"/>
  <c r="AX2797" i="2"/>
  <c r="AX2798" i="2"/>
  <c r="AX2799" i="2"/>
  <c r="AX2800" i="2"/>
  <c r="AX2801" i="2"/>
  <c r="AX2802" i="2"/>
  <c r="AX2803" i="2"/>
  <c r="AX2804" i="2"/>
  <c r="AX2805" i="2"/>
  <c r="AX2806" i="2"/>
  <c r="AX2807" i="2"/>
  <c r="AX2808" i="2"/>
  <c r="AX2809" i="2"/>
  <c r="AX2810" i="2"/>
  <c r="AX2811" i="2"/>
  <c r="AX2812" i="2"/>
  <c r="AX2813" i="2"/>
  <c r="AX2814" i="2"/>
  <c r="AX2815" i="2"/>
  <c r="AX2816" i="2"/>
  <c r="AX2817" i="2"/>
  <c r="AX2818" i="2"/>
  <c r="AX2819" i="2"/>
  <c r="AX2820" i="2"/>
  <c r="AX2821" i="2"/>
  <c r="AX2822" i="2"/>
  <c r="AX2823" i="2"/>
  <c r="AX2824" i="2"/>
  <c r="AX2825" i="2"/>
  <c r="AX2826" i="2"/>
  <c r="AX2827" i="2"/>
  <c r="AX2828" i="2"/>
  <c r="AX2829" i="2"/>
  <c r="AX2830" i="2"/>
  <c r="AX2831" i="2"/>
  <c r="AX2832" i="2"/>
  <c r="AX2833" i="2"/>
  <c r="AX2834" i="2"/>
  <c r="AX2835" i="2"/>
  <c r="AX2836" i="2"/>
  <c r="AX2837" i="2"/>
  <c r="AX2838" i="2"/>
  <c r="AX2839" i="2"/>
  <c r="AX2840" i="2"/>
  <c r="AX2841" i="2"/>
  <c r="AX2842" i="2"/>
  <c r="AX2843" i="2"/>
  <c r="AX2844" i="2"/>
  <c r="AX2845" i="2"/>
  <c r="AX2846" i="2"/>
  <c r="AX2847" i="2"/>
  <c r="AX2848" i="2"/>
  <c r="AX2849" i="2"/>
  <c r="AX2850" i="2"/>
  <c r="AX2851" i="2"/>
  <c r="AX2852" i="2"/>
  <c r="AX2853" i="2"/>
  <c r="AX2854" i="2"/>
  <c r="AX2855" i="2"/>
  <c r="AX2856" i="2"/>
  <c r="AX2857" i="2"/>
  <c r="AX2858" i="2"/>
  <c r="AX2859" i="2"/>
  <c r="AX2860" i="2"/>
  <c r="AX2861" i="2"/>
  <c r="AX2862" i="2"/>
  <c r="AX2863" i="2"/>
  <c r="AX2864" i="2"/>
  <c r="AX2865" i="2"/>
  <c r="AX2866" i="2"/>
  <c r="AX2867" i="2"/>
  <c r="AX2868" i="2"/>
  <c r="AX2869" i="2"/>
  <c r="AX2870" i="2"/>
  <c r="AX2871" i="2"/>
  <c r="AX2872" i="2"/>
  <c r="AX2873" i="2"/>
  <c r="AX2874" i="2"/>
  <c r="AX2875" i="2"/>
  <c r="AX2876" i="2"/>
  <c r="AX2877" i="2"/>
  <c r="AX2878" i="2"/>
  <c r="AX2879" i="2"/>
  <c r="AX2880" i="2"/>
  <c r="AX2881" i="2"/>
  <c r="AX2882" i="2"/>
  <c r="AX2883" i="2"/>
  <c r="AX2884" i="2"/>
  <c r="AX2885" i="2"/>
  <c r="AX2886" i="2"/>
  <c r="AX2887" i="2"/>
  <c r="AX2888" i="2"/>
  <c r="AX2889" i="2"/>
  <c r="AX2890" i="2"/>
  <c r="AX2891" i="2"/>
  <c r="AX2892" i="2"/>
  <c r="AX2893" i="2"/>
  <c r="AX2894" i="2"/>
  <c r="AX2895" i="2"/>
  <c r="AX2896" i="2"/>
  <c r="AX2897" i="2"/>
  <c r="AX2898" i="2"/>
  <c r="AX2899" i="2"/>
  <c r="AX2900" i="2"/>
  <c r="AX2901" i="2"/>
  <c r="AX2902" i="2"/>
  <c r="AX2903" i="2"/>
  <c r="AX2904" i="2"/>
  <c r="AX2905" i="2"/>
  <c r="AX2906" i="2"/>
  <c r="AX2907" i="2"/>
  <c r="AX2908" i="2"/>
  <c r="AX2909" i="2"/>
  <c r="AX2910" i="2"/>
  <c r="AX2911" i="2"/>
  <c r="AX2912" i="2"/>
  <c r="AX2913" i="2"/>
  <c r="AX2914" i="2"/>
  <c r="AX2915" i="2"/>
  <c r="AX2916" i="2"/>
  <c r="AX2917" i="2"/>
  <c r="AX2918" i="2"/>
  <c r="AX2919" i="2"/>
  <c r="AX2920" i="2"/>
  <c r="AX2921" i="2"/>
  <c r="AX2922" i="2"/>
  <c r="AX2923" i="2"/>
  <c r="AX2924" i="2"/>
  <c r="AX2925" i="2"/>
  <c r="AX2926" i="2"/>
  <c r="AX2927" i="2"/>
  <c r="AX2928" i="2"/>
  <c r="AX2929" i="2"/>
  <c r="AX2930" i="2"/>
  <c r="AX2931" i="2"/>
  <c r="AX2932" i="2"/>
  <c r="AX2933" i="2"/>
  <c r="AX2934" i="2"/>
  <c r="AX2935" i="2"/>
  <c r="AX2936" i="2"/>
  <c r="AX2937" i="2"/>
  <c r="AX2938" i="2"/>
  <c r="AX2939" i="2"/>
  <c r="AX2940" i="2"/>
  <c r="AX2941" i="2"/>
  <c r="AX2942" i="2"/>
  <c r="AX2943" i="2"/>
  <c r="AX2944" i="2"/>
  <c r="AX2945" i="2"/>
  <c r="AX2946" i="2"/>
  <c r="AX2947" i="2"/>
  <c r="AX2948" i="2"/>
  <c r="AX2949" i="2"/>
  <c r="AX2950" i="2"/>
  <c r="AX2951" i="2"/>
  <c r="AX2952" i="2"/>
  <c r="AX2953" i="2"/>
  <c r="AX2954" i="2"/>
  <c r="AX2955" i="2"/>
  <c r="AX2956" i="2"/>
  <c r="AX2957" i="2"/>
  <c r="AX2958" i="2"/>
  <c r="AX2959" i="2"/>
  <c r="AX2960" i="2"/>
  <c r="AX2961" i="2"/>
  <c r="AX2962" i="2"/>
  <c r="AX2963" i="2"/>
  <c r="AX2964" i="2"/>
  <c r="AX2965" i="2"/>
  <c r="AX2966" i="2"/>
  <c r="AX2967" i="2"/>
  <c r="AX2968" i="2"/>
  <c r="AX2969" i="2"/>
  <c r="AX2970" i="2"/>
  <c r="AX2971" i="2"/>
  <c r="AX2972" i="2"/>
  <c r="AX2973" i="2"/>
  <c r="AX2974" i="2"/>
  <c r="AX2975" i="2"/>
  <c r="AX2976" i="2"/>
  <c r="AX2977" i="2"/>
  <c r="AX2978" i="2"/>
  <c r="AX2979" i="2"/>
  <c r="AX2980" i="2"/>
  <c r="AX2981" i="2"/>
  <c r="AX2982" i="2"/>
  <c r="AX2983" i="2"/>
  <c r="AX2984" i="2"/>
  <c r="AX2985" i="2"/>
  <c r="AX2986" i="2"/>
  <c r="AX2987" i="2"/>
  <c r="AX2988" i="2"/>
  <c r="AX2989" i="2"/>
  <c r="AX2990" i="2"/>
  <c r="AX2991" i="2"/>
  <c r="AX2992" i="2"/>
  <c r="AX2993" i="2"/>
  <c r="AX2994" i="2"/>
  <c r="AX2995" i="2"/>
  <c r="AX2996" i="2"/>
  <c r="AX2997" i="2"/>
  <c r="AX2998" i="2"/>
  <c r="AX2999" i="2"/>
  <c r="AX3000" i="2"/>
  <c r="AX3001" i="2"/>
  <c r="AX3002" i="2"/>
  <c r="AX3003" i="2"/>
  <c r="AX3004" i="2"/>
  <c r="AX3005" i="2"/>
  <c r="AX3006" i="2"/>
  <c r="AX3007" i="2"/>
  <c r="AX3008" i="2"/>
  <c r="AX3009" i="2"/>
  <c r="AX3010" i="2"/>
  <c r="AX3011" i="2"/>
  <c r="AX3012" i="2"/>
  <c r="AX3013" i="2"/>
  <c r="AX3014" i="2"/>
  <c r="AX3015" i="2"/>
  <c r="AX3016" i="2"/>
  <c r="AX3017" i="2"/>
  <c r="AX3018" i="2"/>
  <c r="AX3019" i="2"/>
  <c r="AX3020" i="2"/>
  <c r="AX3021" i="2"/>
  <c r="AX3022" i="2"/>
  <c r="AX3023" i="2"/>
  <c r="AX3024" i="2"/>
  <c r="AX3025" i="2"/>
  <c r="AX3026" i="2"/>
  <c r="AX3027" i="2"/>
  <c r="AX3028" i="2"/>
  <c r="AX3029" i="2"/>
  <c r="AX3030" i="2"/>
  <c r="AX3031" i="2"/>
  <c r="AX3032" i="2"/>
  <c r="AX3033" i="2"/>
  <c r="AX3034" i="2"/>
  <c r="AX3035" i="2"/>
  <c r="AX3036" i="2"/>
  <c r="AX3037" i="2"/>
  <c r="AX3038" i="2"/>
  <c r="AX3039" i="2"/>
  <c r="AX3040" i="2"/>
  <c r="AX3041" i="2"/>
  <c r="AX3042" i="2"/>
  <c r="AX3043" i="2"/>
  <c r="AX3044" i="2"/>
  <c r="AX3045" i="2"/>
  <c r="AX3046" i="2"/>
  <c r="AX3047" i="2"/>
  <c r="AX3048" i="2"/>
  <c r="AX3049" i="2"/>
  <c r="AX3050" i="2"/>
  <c r="AX3051" i="2"/>
  <c r="AX3052" i="2"/>
  <c r="AX3053" i="2"/>
  <c r="AX3054" i="2"/>
  <c r="AX3055" i="2"/>
  <c r="AX3056" i="2"/>
  <c r="AX3057" i="2"/>
  <c r="AX3058" i="2"/>
  <c r="AX3059" i="2"/>
  <c r="AX3060" i="2"/>
  <c r="AX3061" i="2"/>
  <c r="AX3062" i="2"/>
  <c r="AX3063" i="2"/>
  <c r="AX3064" i="2"/>
  <c r="AX3065" i="2"/>
  <c r="AX3066" i="2"/>
  <c r="AX3067" i="2"/>
  <c r="AX3068" i="2"/>
  <c r="AX3069" i="2"/>
  <c r="AX3070" i="2"/>
  <c r="AX3071" i="2"/>
  <c r="AX3072" i="2"/>
  <c r="AX3073" i="2"/>
  <c r="AX3074" i="2"/>
  <c r="AX3075" i="2"/>
  <c r="AX3076" i="2"/>
  <c r="AX3077" i="2"/>
  <c r="AX3078" i="2"/>
  <c r="AX3079" i="2"/>
  <c r="AX3080" i="2"/>
  <c r="AX3081" i="2"/>
  <c r="AX3082" i="2"/>
  <c r="AX3083" i="2"/>
  <c r="AX3084" i="2"/>
  <c r="AX3085" i="2"/>
  <c r="AX3086" i="2"/>
  <c r="AX3087" i="2"/>
  <c r="AX3088" i="2"/>
  <c r="AX3089" i="2"/>
  <c r="AX3090" i="2"/>
  <c r="AX3091" i="2"/>
  <c r="AX3092" i="2"/>
  <c r="AX3093" i="2"/>
  <c r="AX3094" i="2"/>
  <c r="AX3095" i="2"/>
  <c r="AX3096" i="2"/>
  <c r="AX3097" i="2"/>
  <c r="AX3098" i="2"/>
  <c r="AX3099" i="2"/>
  <c r="AX3100" i="2"/>
  <c r="AX3101" i="2"/>
  <c r="AX3102" i="2"/>
  <c r="AX3103" i="2"/>
  <c r="AX3104" i="2"/>
  <c r="AX3105" i="2"/>
  <c r="AX3106" i="2"/>
  <c r="AX3107" i="2"/>
  <c r="AX3108" i="2"/>
  <c r="AX3109" i="2"/>
  <c r="AX3110" i="2"/>
  <c r="AX3111" i="2"/>
  <c r="AX3112" i="2"/>
  <c r="AX3113" i="2"/>
  <c r="AX3114" i="2"/>
  <c r="AX3115" i="2"/>
  <c r="AX3116" i="2"/>
  <c r="AX3117" i="2"/>
  <c r="AX3118" i="2"/>
  <c r="AX3119" i="2"/>
  <c r="AX3120" i="2"/>
  <c r="AX3121" i="2"/>
  <c r="AX3122" i="2"/>
  <c r="AX3123" i="2"/>
  <c r="AX3124" i="2"/>
  <c r="AX3125" i="2"/>
  <c r="AX3126" i="2"/>
  <c r="AX3127" i="2"/>
  <c r="AX3128" i="2"/>
  <c r="AX3129" i="2"/>
  <c r="AX3130" i="2"/>
  <c r="AX3131" i="2"/>
  <c r="AX3132" i="2"/>
  <c r="AX3133" i="2"/>
  <c r="AX3134" i="2"/>
  <c r="AX3135" i="2"/>
  <c r="AX3136" i="2"/>
  <c r="AX3137" i="2"/>
  <c r="AX3138" i="2"/>
  <c r="AX3139" i="2"/>
  <c r="AX3140" i="2"/>
  <c r="AX3141" i="2"/>
  <c r="AX3142" i="2"/>
  <c r="AX3143" i="2"/>
  <c r="AX3144" i="2"/>
  <c r="AX3145" i="2"/>
  <c r="AX3146" i="2"/>
  <c r="AX3147" i="2"/>
  <c r="AX3148" i="2"/>
  <c r="AX3149" i="2"/>
  <c r="AX3150" i="2"/>
  <c r="AX3151" i="2"/>
  <c r="AX3152" i="2"/>
  <c r="AX3153" i="2"/>
  <c r="AX3154" i="2"/>
  <c r="AX3155" i="2"/>
  <c r="AX3156" i="2"/>
  <c r="AX3157" i="2"/>
  <c r="AX3158" i="2"/>
  <c r="AX3159" i="2"/>
  <c r="AX3160" i="2"/>
  <c r="AX3161" i="2"/>
  <c r="AX3162" i="2"/>
  <c r="AX3163" i="2"/>
  <c r="AX3164" i="2"/>
  <c r="AX3165" i="2"/>
  <c r="AX3166" i="2"/>
  <c r="AX3167" i="2"/>
  <c r="AX3168" i="2"/>
  <c r="AX3169" i="2"/>
  <c r="AX3170" i="2"/>
  <c r="AX3171" i="2"/>
  <c r="AX3172" i="2"/>
  <c r="AX3173" i="2"/>
  <c r="AX3174" i="2"/>
  <c r="AX3175" i="2"/>
  <c r="AX3176" i="2"/>
  <c r="AX3177" i="2"/>
  <c r="AX3178" i="2"/>
  <c r="AX3179" i="2"/>
  <c r="AX3180" i="2"/>
  <c r="AX3181" i="2"/>
  <c r="AX3182" i="2"/>
  <c r="AX3183" i="2"/>
  <c r="AX3184" i="2"/>
  <c r="AX3185" i="2"/>
  <c r="AX3186" i="2"/>
  <c r="AX3187" i="2"/>
  <c r="AX3188" i="2"/>
  <c r="AX3189" i="2"/>
  <c r="AX3190" i="2"/>
  <c r="AX3191" i="2"/>
  <c r="AX3192" i="2"/>
  <c r="AX3193" i="2"/>
  <c r="AX3194" i="2"/>
  <c r="AX3195" i="2"/>
  <c r="AX3196" i="2"/>
  <c r="AX3197" i="2"/>
  <c r="AX3198" i="2"/>
  <c r="AX3199" i="2"/>
  <c r="AX3200" i="2"/>
  <c r="AX3201" i="2"/>
  <c r="AX3202" i="2"/>
  <c r="AX3203" i="2"/>
  <c r="AX3204" i="2"/>
  <c r="AX3205" i="2"/>
  <c r="AX3206" i="2"/>
  <c r="AX3207" i="2"/>
  <c r="AX3208" i="2"/>
  <c r="AX3209" i="2"/>
  <c r="AX3210" i="2"/>
  <c r="AX3211" i="2"/>
  <c r="AX3212" i="2"/>
  <c r="AX3213" i="2"/>
  <c r="AX3214" i="2"/>
  <c r="AX3215" i="2"/>
  <c r="AX3216" i="2"/>
  <c r="AX3217" i="2"/>
  <c r="AX3218" i="2"/>
  <c r="AX3219" i="2"/>
  <c r="AX3220" i="2"/>
  <c r="AX3221" i="2"/>
  <c r="AX3222" i="2"/>
  <c r="AX3223" i="2"/>
  <c r="AX3224" i="2"/>
  <c r="AX3225" i="2"/>
  <c r="AX3226" i="2"/>
  <c r="AX3227" i="2"/>
  <c r="AX3228" i="2"/>
  <c r="AX3229" i="2"/>
  <c r="AX3230" i="2"/>
  <c r="AX3231" i="2"/>
  <c r="AX3232" i="2"/>
  <c r="AX3233" i="2"/>
  <c r="AX3234" i="2"/>
  <c r="AX3235" i="2"/>
  <c r="AX3236" i="2"/>
  <c r="AX3237" i="2"/>
  <c r="AX3238" i="2"/>
  <c r="AX3239" i="2"/>
  <c r="AX3240" i="2"/>
  <c r="AX3241" i="2"/>
  <c r="AX3242" i="2"/>
  <c r="AX3243" i="2"/>
  <c r="AX3244" i="2"/>
  <c r="AX3245" i="2"/>
  <c r="AX3246" i="2"/>
  <c r="AX3247" i="2"/>
  <c r="AX3248" i="2"/>
  <c r="AX3249" i="2"/>
  <c r="AX3250" i="2"/>
  <c r="AX3251" i="2"/>
  <c r="AX3252" i="2"/>
  <c r="AX3253" i="2"/>
  <c r="AX3254" i="2"/>
  <c r="AX3255" i="2"/>
  <c r="AX3256" i="2"/>
  <c r="AX3257" i="2"/>
  <c r="AX3258" i="2"/>
  <c r="AX3259" i="2"/>
  <c r="AX3260" i="2"/>
  <c r="AX3261" i="2"/>
  <c r="AX3262" i="2"/>
  <c r="AX3263" i="2"/>
  <c r="AX3264" i="2"/>
  <c r="AX3265" i="2"/>
  <c r="AX3266" i="2"/>
  <c r="AX3267" i="2"/>
  <c r="AX3268" i="2"/>
  <c r="AX3269" i="2"/>
  <c r="AX3270" i="2"/>
  <c r="AX3271" i="2"/>
  <c r="AX3272" i="2"/>
  <c r="AX3273" i="2"/>
  <c r="AX3274" i="2"/>
  <c r="AX3275" i="2"/>
  <c r="AX3276" i="2"/>
  <c r="AX3277" i="2"/>
  <c r="AX3278" i="2"/>
  <c r="AX3279" i="2"/>
  <c r="AX3280" i="2"/>
  <c r="AX3281" i="2"/>
  <c r="AX3282" i="2"/>
  <c r="AX3283" i="2"/>
  <c r="AX3284" i="2"/>
  <c r="AX3285" i="2"/>
  <c r="AX3286" i="2"/>
  <c r="AX3287" i="2"/>
  <c r="AX3288" i="2"/>
  <c r="AX3289" i="2"/>
  <c r="AX3290" i="2"/>
  <c r="AX3291" i="2"/>
  <c r="AX3292" i="2"/>
  <c r="AX3293" i="2"/>
  <c r="AX3294" i="2"/>
  <c r="AX3295" i="2"/>
  <c r="AX3296" i="2"/>
  <c r="AX3297" i="2"/>
  <c r="AX3298" i="2"/>
  <c r="AX3299" i="2"/>
  <c r="AX3300" i="2"/>
  <c r="AX3301" i="2"/>
  <c r="AX3302" i="2"/>
  <c r="AX3303" i="2"/>
  <c r="AX3304" i="2"/>
  <c r="AX3305" i="2"/>
  <c r="AX3306" i="2"/>
  <c r="AX3307" i="2"/>
  <c r="AX3308" i="2"/>
  <c r="AX3309" i="2"/>
  <c r="AX3310" i="2"/>
  <c r="AX3311" i="2"/>
  <c r="AX3312" i="2"/>
  <c r="AX3313" i="2"/>
  <c r="AX3314" i="2"/>
  <c r="AX3315" i="2"/>
  <c r="AX3316" i="2"/>
  <c r="AX3317" i="2"/>
  <c r="AX3318" i="2"/>
  <c r="AX3319" i="2"/>
  <c r="AX3320" i="2"/>
  <c r="AX3321" i="2"/>
  <c r="AX3322" i="2"/>
  <c r="AX3323" i="2"/>
  <c r="AX3324" i="2"/>
  <c r="AX3325" i="2"/>
  <c r="AX3326" i="2"/>
  <c r="AX3327" i="2"/>
  <c r="AX3328" i="2"/>
  <c r="AX3329" i="2"/>
  <c r="AX3330" i="2"/>
  <c r="AX3331" i="2"/>
  <c r="AX3332" i="2"/>
  <c r="AX3333" i="2"/>
  <c r="AX3334" i="2"/>
  <c r="AX3335" i="2"/>
  <c r="AX3336" i="2"/>
  <c r="AX3337" i="2"/>
  <c r="AX3338" i="2"/>
  <c r="AX3339" i="2"/>
  <c r="AX3340" i="2"/>
  <c r="AX3341" i="2"/>
  <c r="AX3342" i="2"/>
  <c r="AX3343" i="2"/>
  <c r="AX3344" i="2"/>
  <c r="AX3345" i="2"/>
  <c r="AX3346" i="2"/>
  <c r="AX3347" i="2"/>
  <c r="AX3348" i="2"/>
  <c r="AX3349" i="2"/>
  <c r="AX3350" i="2"/>
  <c r="AX3351" i="2"/>
  <c r="AX3352" i="2"/>
  <c r="AX3353" i="2"/>
  <c r="AX3354" i="2"/>
  <c r="AX3355" i="2"/>
  <c r="AX3356" i="2"/>
  <c r="AX3357" i="2"/>
  <c r="AX3358" i="2"/>
  <c r="AX3359" i="2"/>
  <c r="AX3360" i="2"/>
  <c r="AX3361" i="2"/>
  <c r="AX3362" i="2"/>
  <c r="AX3363" i="2"/>
  <c r="AX3364" i="2"/>
  <c r="AX3365" i="2"/>
  <c r="AX3366" i="2"/>
  <c r="AX3367" i="2"/>
  <c r="AX3368" i="2"/>
  <c r="AX3369" i="2"/>
  <c r="AX3370" i="2"/>
  <c r="AX3371" i="2"/>
  <c r="AX3372" i="2"/>
  <c r="AX3373" i="2"/>
  <c r="AX3374" i="2"/>
  <c r="AX3375" i="2"/>
  <c r="AX3376" i="2"/>
  <c r="AX3377" i="2"/>
  <c r="AX3378" i="2"/>
  <c r="AX3379" i="2"/>
  <c r="AX3380" i="2"/>
  <c r="AX3381" i="2"/>
  <c r="AX3382" i="2"/>
  <c r="AX3383" i="2"/>
  <c r="AX3384" i="2"/>
  <c r="AX3385" i="2"/>
  <c r="AX3386" i="2"/>
  <c r="AX3387" i="2"/>
  <c r="AX3388" i="2"/>
  <c r="AX3389" i="2"/>
  <c r="AX3390" i="2"/>
  <c r="AX3391" i="2"/>
  <c r="AX3392" i="2"/>
  <c r="AX3393" i="2"/>
  <c r="AX3394" i="2"/>
  <c r="AX3395" i="2"/>
  <c r="AX3396" i="2"/>
  <c r="AX3397" i="2"/>
  <c r="AX3398" i="2"/>
  <c r="AX3399" i="2"/>
  <c r="AX3400" i="2"/>
  <c r="AX3401" i="2"/>
  <c r="AX3402" i="2"/>
  <c r="AX3403" i="2"/>
  <c r="AX3404" i="2"/>
  <c r="AX3405" i="2"/>
  <c r="AX3406" i="2"/>
  <c r="AX3407" i="2"/>
  <c r="AX3408" i="2"/>
  <c r="AX3409" i="2"/>
  <c r="AX3410" i="2"/>
  <c r="AX3411" i="2"/>
  <c r="AX3412" i="2"/>
  <c r="AX3413" i="2"/>
  <c r="AX3414" i="2"/>
  <c r="AX3415" i="2"/>
  <c r="AX3416" i="2"/>
  <c r="AX3417" i="2"/>
  <c r="AX3418" i="2"/>
  <c r="AX3419" i="2"/>
  <c r="AX3420" i="2"/>
  <c r="AX3421" i="2"/>
  <c r="AX3422" i="2"/>
  <c r="AX3423" i="2"/>
  <c r="AX3424" i="2"/>
  <c r="AX3425" i="2"/>
  <c r="AX3426" i="2"/>
  <c r="AX3427" i="2"/>
  <c r="AX3428" i="2"/>
  <c r="AX3429" i="2"/>
  <c r="AX3430" i="2"/>
  <c r="AX3431" i="2"/>
  <c r="AX3432" i="2"/>
  <c r="AX3433" i="2"/>
  <c r="AX3434" i="2"/>
  <c r="AX3435" i="2"/>
  <c r="AX3436" i="2"/>
  <c r="AX3437" i="2"/>
  <c r="AX3438" i="2"/>
  <c r="AX3439" i="2"/>
  <c r="AX3440" i="2"/>
  <c r="AX3441" i="2"/>
  <c r="AX3442" i="2"/>
  <c r="AX3443" i="2"/>
  <c r="AX3444" i="2"/>
  <c r="AX3445" i="2"/>
  <c r="AX3446" i="2"/>
  <c r="AX3447" i="2"/>
  <c r="AX3448" i="2"/>
  <c r="AX3449" i="2"/>
  <c r="AX3450" i="2"/>
  <c r="AX3451" i="2"/>
  <c r="AX3452" i="2"/>
  <c r="AX3453" i="2"/>
  <c r="AX3454" i="2"/>
  <c r="AX3455" i="2"/>
  <c r="AX3456" i="2"/>
  <c r="AX3457" i="2"/>
  <c r="AX3458" i="2"/>
  <c r="AX3459" i="2"/>
  <c r="AX3460" i="2"/>
  <c r="AX3461" i="2"/>
  <c r="AX3462" i="2"/>
  <c r="AX3463" i="2"/>
  <c r="AX3464" i="2"/>
  <c r="AX3465" i="2"/>
  <c r="AX3466" i="2"/>
  <c r="AX3467" i="2"/>
  <c r="AX3468" i="2"/>
  <c r="AX3469" i="2"/>
  <c r="AX3470" i="2"/>
  <c r="AX3471" i="2"/>
  <c r="AX3472" i="2"/>
  <c r="AX3473" i="2"/>
  <c r="AX3474" i="2"/>
  <c r="AX3475" i="2"/>
  <c r="AX3476" i="2"/>
  <c r="AX3477" i="2"/>
  <c r="AX3478" i="2"/>
  <c r="AX3479" i="2"/>
  <c r="AX3480" i="2"/>
  <c r="AX3481" i="2"/>
  <c r="AX3482" i="2"/>
  <c r="AX3483" i="2"/>
  <c r="AX3484" i="2"/>
  <c r="AX3485" i="2"/>
  <c r="AX3486" i="2"/>
  <c r="AX3487" i="2"/>
  <c r="AX3488" i="2"/>
  <c r="AX3489" i="2"/>
  <c r="AX3490" i="2"/>
  <c r="AX3491" i="2"/>
  <c r="AX3492" i="2"/>
  <c r="AX3493" i="2"/>
  <c r="AX3494" i="2"/>
  <c r="AX3495" i="2"/>
  <c r="AX3496" i="2"/>
  <c r="AX3497" i="2"/>
  <c r="AX3498" i="2"/>
  <c r="AX3499" i="2"/>
  <c r="AX3500" i="2"/>
  <c r="AX3501" i="2"/>
  <c r="AX3502" i="2"/>
  <c r="AX3503" i="2"/>
  <c r="AX3504" i="2"/>
  <c r="AX3505" i="2"/>
  <c r="AX3506" i="2"/>
  <c r="AX3507" i="2"/>
  <c r="AX3508" i="2"/>
  <c r="AX3509" i="2"/>
  <c r="AX3510" i="2"/>
  <c r="AX3511" i="2"/>
  <c r="AX3512" i="2"/>
  <c r="AX3513" i="2"/>
  <c r="AX3514" i="2"/>
  <c r="AX3515" i="2"/>
  <c r="AX3516" i="2"/>
  <c r="AX3517" i="2"/>
  <c r="AX3518" i="2"/>
  <c r="AX3519" i="2"/>
  <c r="AX3520" i="2"/>
  <c r="AX3521" i="2"/>
  <c r="AX3522" i="2"/>
  <c r="AX3523" i="2"/>
  <c r="AX3524" i="2"/>
  <c r="AX3525" i="2"/>
  <c r="AX3526" i="2"/>
  <c r="AX3527" i="2"/>
  <c r="AX3528" i="2"/>
  <c r="AX3529" i="2"/>
  <c r="AX3530" i="2"/>
  <c r="AX3531" i="2"/>
  <c r="AX3532" i="2"/>
  <c r="AX3533" i="2"/>
  <c r="AX3534" i="2"/>
  <c r="AX3535" i="2"/>
  <c r="AX3536" i="2"/>
  <c r="AX3537" i="2"/>
  <c r="AX3538" i="2"/>
  <c r="AX3539" i="2"/>
  <c r="AX3540" i="2"/>
  <c r="AX3541" i="2"/>
  <c r="AX3542" i="2"/>
  <c r="AX3543" i="2"/>
  <c r="AX3544" i="2"/>
  <c r="AX3545" i="2"/>
  <c r="AX3546" i="2"/>
  <c r="AX3547" i="2"/>
  <c r="AX3548" i="2"/>
  <c r="AX3549" i="2"/>
  <c r="AX3550" i="2"/>
  <c r="AX3551" i="2"/>
  <c r="AX3552" i="2"/>
  <c r="AX3553" i="2"/>
  <c r="AX3554" i="2"/>
  <c r="AX3555" i="2"/>
  <c r="AX3556" i="2"/>
  <c r="AX3557" i="2"/>
  <c r="AX3558" i="2"/>
  <c r="AX3559" i="2"/>
  <c r="AX3560" i="2"/>
  <c r="AX3561" i="2"/>
  <c r="AX3562" i="2"/>
  <c r="AX3563" i="2"/>
  <c r="AX3564" i="2"/>
  <c r="AX3565" i="2"/>
  <c r="AX3566" i="2"/>
  <c r="AX3567" i="2"/>
  <c r="AX3568" i="2"/>
  <c r="AX3569" i="2"/>
  <c r="AX3570" i="2"/>
  <c r="AX3571" i="2"/>
  <c r="AX3572" i="2"/>
  <c r="AX3573" i="2"/>
  <c r="AX3574" i="2"/>
  <c r="AX3575" i="2"/>
  <c r="AX3576" i="2"/>
  <c r="AX3577" i="2"/>
  <c r="AX3578" i="2"/>
  <c r="AX3579" i="2"/>
  <c r="AX3580" i="2"/>
  <c r="AX3581" i="2"/>
  <c r="AX3582" i="2"/>
  <c r="AX3583" i="2"/>
  <c r="AX3584" i="2"/>
  <c r="AX3585" i="2"/>
  <c r="AX3586" i="2"/>
  <c r="AX3587" i="2"/>
  <c r="AX3588" i="2"/>
  <c r="AX3589" i="2"/>
  <c r="AX3590" i="2"/>
  <c r="AX3591" i="2"/>
  <c r="AX3592" i="2"/>
  <c r="AX3593" i="2"/>
  <c r="AX3594" i="2"/>
  <c r="AX3595" i="2"/>
  <c r="AX3596" i="2"/>
  <c r="AX3597" i="2"/>
  <c r="AX3598" i="2"/>
  <c r="AX3599" i="2"/>
  <c r="AX3600" i="2"/>
  <c r="AX3601" i="2"/>
  <c r="AX3602" i="2"/>
  <c r="AX3603" i="2"/>
  <c r="AX3604" i="2"/>
  <c r="AX3605" i="2"/>
  <c r="AX3606" i="2"/>
  <c r="AX3607" i="2"/>
  <c r="AX3608" i="2"/>
  <c r="AX3609" i="2"/>
  <c r="AX3610" i="2"/>
  <c r="AX3611" i="2"/>
  <c r="AX3612" i="2"/>
  <c r="AX3613" i="2"/>
  <c r="AX3614" i="2"/>
  <c r="AX3615" i="2"/>
  <c r="AX3616" i="2"/>
  <c r="AX3617" i="2"/>
  <c r="AX3618" i="2"/>
  <c r="AX3619" i="2"/>
  <c r="AX3620" i="2"/>
  <c r="AX3621" i="2"/>
  <c r="AX3622" i="2"/>
  <c r="AX3623" i="2"/>
  <c r="AX3624" i="2"/>
  <c r="AX3625" i="2"/>
  <c r="AX3626" i="2"/>
  <c r="AX3627" i="2"/>
  <c r="AX3628" i="2"/>
  <c r="AX3629" i="2"/>
  <c r="AX3630" i="2"/>
  <c r="AX3631" i="2"/>
  <c r="AX3632" i="2"/>
  <c r="AX3633" i="2"/>
  <c r="AX3634" i="2"/>
  <c r="AX3635" i="2"/>
  <c r="AX3636" i="2"/>
  <c r="AX3637" i="2"/>
  <c r="AX3638" i="2"/>
  <c r="AX3639" i="2"/>
  <c r="AX3640" i="2"/>
  <c r="AX3641" i="2"/>
  <c r="AX3642" i="2"/>
  <c r="AX3643" i="2"/>
  <c r="AX3644" i="2"/>
  <c r="AX3645" i="2"/>
  <c r="AX3646" i="2"/>
  <c r="AX3647" i="2"/>
  <c r="AX3648" i="2"/>
  <c r="AX3649" i="2"/>
  <c r="AX3650" i="2"/>
  <c r="AX3651" i="2"/>
  <c r="AX3652" i="2"/>
  <c r="AX3653" i="2"/>
  <c r="AX3654" i="2"/>
  <c r="AX3655" i="2"/>
  <c r="AX3656" i="2"/>
  <c r="AX3657" i="2"/>
  <c r="AX3658" i="2"/>
  <c r="AX3659" i="2"/>
  <c r="AX3660" i="2"/>
  <c r="AX3661" i="2"/>
  <c r="AX3662" i="2"/>
  <c r="AX3663" i="2"/>
  <c r="AX3664" i="2"/>
  <c r="AX3665" i="2"/>
  <c r="AX3666" i="2"/>
  <c r="AX3667" i="2"/>
  <c r="AX3668" i="2"/>
  <c r="AX3669" i="2"/>
  <c r="AX3670" i="2"/>
  <c r="AX3671" i="2"/>
  <c r="AX3672" i="2"/>
  <c r="AX3673" i="2"/>
  <c r="AX3674" i="2"/>
  <c r="AX3675" i="2"/>
  <c r="AX3676" i="2"/>
  <c r="AX3677" i="2"/>
  <c r="AX3678" i="2"/>
  <c r="AX3679" i="2"/>
  <c r="AX3680" i="2"/>
  <c r="AX3681" i="2"/>
  <c r="AX3682" i="2"/>
  <c r="AX3683" i="2"/>
  <c r="AX3684" i="2"/>
  <c r="AX3685" i="2"/>
  <c r="AX3686" i="2"/>
  <c r="AX3687" i="2"/>
  <c r="AX3688" i="2"/>
  <c r="AX3689" i="2"/>
  <c r="AX3690" i="2"/>
  <c r="AX3691" i="2"/>
  <c r="AX3692" i="2"/>
  <c r="AX3693" i="2"/>
  <c r="AX3694" i="2"/>
  <c r="AX3695" i="2"/>
  <c r="AX3696" i="2"/>
  <c r="AX3697" i="2"/>
  <c r="AX3698" i="2"/>
  <c r="AX3699" i="2"/>
  <c r="AX3700" i="2"/>
  <c r="AX3701" i="2"/>
  <c r="AX3702" i="2"/>
  <c r="AX3703" i="2"/>
  <c r="AX3704" i="2"/>
  <c r="AX3705" i="2"/>
  <c r="AX3706" i="2"/>
  <c r="AX3707" i="2"/>
  <c r="AX3708" i="2"/>
  <c r="AX3709" i="2"/>
  <c r="AX3710" i="2"/>
  <c r="AX3711" i="2"/>
  <c r="AX3712" i="2"/>
  <c r="AX3713" i="2"/>
  <c r="AX3714" i="2"/>
  <c r="AX3715" i="2"/>
  <c r="AX3716" i="2"/>
  <c r="AX3717" i="2"/>
  <c r="AX3718" i="2"/>
  <c r="AX3719" i="2"/>
  <c r="AX3720" i="2"/>
  <c r="AX3721" i="2"/>
  <c r="AX3722" i="2"/>
  <c r="AX3723" i="2"/>
  <c r="AX3724" i="2"/>
  <c r="AX3725" i="2"/>
  <c r="AX3726" i="2"/>
  <c r="AX3727" i="2"/>
  <c r="AX3728" i="2"/>
  <c r="AX3729" i="2"/>
  <c r="AX3730" i="2"/>
  <c r="AX3731" i="2"/>
  <c r="AX3732" i="2"/>
  <c r="AX3733" i="2"/>
  <c r="AX3734" i="2"/>
  <c r="AX3735" i="2"/>
  <c r="AX3736" i="2"/>
  <c r="AX3737" i="2"/>
  <c r="AX3738" i="2"/>
  <c r="AX3739" i="2"/>
  <c r="AX3740" i="2"/>
  <c r="AX3741" i="2"/>
  <c r="AX3742" i="2"/>
  <c r="AX3743" i="2"/>
  <c r="AX3744" i="2"/>
  <c r="AX3745" i="2"/>
  <c r="AX3746" i="2"/>
  <c r="AX3747" i="2"/>
  <c r="AX3748" i="2"/>
  <c r="AX3749" i="2"/>
  <c r="AX3750" i="2"/>
  <c r="AX3751" i="2"/>
  <c r="AX3752" i="2"/>
  <c r="AX3753" i="2"/>
  <c r="AX3754" i="2"/>
  <c r="AX3755" i="2"/>
  <c r="AX3756" i="2"/>
  <c r="AX3757" i="2"/>
  <c r="AX3758" i="2"/>
  <c r="AX3759" i="2"/>
  <c r="AX3760" i="2"/>
  <c r="AX3761" i="2"/>
  <c r="AX3762" i="2"/>
  <c r="AX3763" i="2"/>
  <c r="AX3764" i="2"/>
  <c r="AX3765" i="2"/>
  <c r="AX3766" i="2"/>
  <c r="AX3767" i="2"/>
  <c r="AX3768" i="2"/>
  <c r="AX3769" i="2"/>
  <c r="AX3770" i="2"/>
  <c r="AX3771" i="2"/>
  <c r="AX3772" i="2"/>
  <c r="AX3773" i="2"/>
  <c r="AX3774" i="2"/>
  <c r="AX3775" i="2"/>
  <c r="AX3776" i="2"/>
  <c r="AX3777" i="2"/>
  <c r="AX3778" i="2"/>
  <c r="AX3779" i="2"/>
  <c r="AX3780" i="2"/>
  <c r="AX3781" i="2"/>
  <c r="AX3782" i="2"/>
  <c r="AX3783" i="2"/>
  <c r="AX3784" i="2"/>
  <c r="AX3785" i="2"/>
  <c r="AX3786" i="2"/>
  <c r="AX3787" i="2"/>
  <c r="AX3788" i="2"/>
  <c r="AX3789" i="2"/>
  <c r="AX3790" i="2"/>
  <c r="AX3791" i="2"/>
  <c r="AX3792" i="2"/>
  <c r="AX3793" i="2"/>
  <c r="AX3794" i="2"/>
  <c r="AX3795" i="2"/>
  <c r="AX3796" i="2"/>
  <c r="AX3797" i="2"/>
  <c r="AX3798" i="2"/>
  <c r="AX3799" i="2"/>
  <c r="AX3800" i="2"/>
  <c r="AX3801" i="2"/>
  <c r="AX3802" i="2"/>
  <c r="AX3803" i="2"/>
  <c r="AX3804" i="2"/>
  <c r="AX3805" i="2"/>
  <c r="AX3806" i="2"/>
  <c r="AX3807" i="2"/>
  <c r="AX3808" i="2"/>
  <c r="AX3809" i="2"/>
  <c r="AX3810" i="2"/>
  <c r="AX3811" i="2"/>
  <c r="AX3812" i="2"/>
  <c r="AX3813" i="2"/>
  <c r="AX3814" i="2"/>
  <c r="AX3815" i="2"/>
  <c r="AX3816" i="2"/>
  <c r="AX3817" i="2"/>
  <c r="AX3818" i="2"/>
  <c r="AX3819" i="2"/>
  <c r="AX3820" i="2"/>
  <c r="AX3821" i="2"/>
  <c r="AX3822" i="2"/>
  <c r="AX3823" i="2"/>
  <c r="AX3824" i="2"/>
  <c r="AX3825" i="2"/>
  <c r="AX3826" i="2"/>
  <c r="AX3827" i="2"/>
  <c r="AX3828" i="2"/>
  <c r="AX3829" i="2"/>
  <c r="AX3830" i="2"/>
  <c r="AX3831" i="2"/>
  <c r="AX3832" i="2"/>
  <c r="AX3833" i="2"/>
  <c r="AX3834" i="2"/>
  <c r="AX3835" i="2"/>
  <c r="AX3836" i="2"/>
  <c r="AX3837" i="2"/>
  <c r="AX3838" i="2"/>
  <c r="AX3839" i="2"/>
  <c r="AX3840" i="2"/>
  <c r="AX3841" i="2"/>
  <c r="AX3842" i="2"/>
  <c r="AX3843" i="2"/>
  <c r="AX3844" i="2"/>
  <c r="AX3845" i="2"/>
  <c r="AX3846" i="2"/>
  <c r="AX3847" i="2"/>
  <c r="AX3848" i="2"/>
  <c r="AX3849" i="2"/>
  <c r="AX3850" i="2"/>
  <c r="AX3851" i="2"/>
  <c r="AX3852" i="2"/>
  <c r="AX3853" i="2"/>
  <c r="AX3854" i="2"/>
  <c r="AX3855" i="2"/>
  <c r="AX3856" i="2"/>
  <c r="AX3857" i="2"/>
  <c r="AX3858" i="2"/>
  <c r="AX3859" i="2"/>
  <c r="AX3860" i="2"/>
  <c r="AX3861" i="2"/>
  <c r="AX3862" i="2"/>
  <c r="AX3863" i="2"/>
  <c r="AX3864" i="2"/>
  <c r="AX3865" i="2"/>
  <c r="AX3866" i="2"/>
  <c r="AX3867" i="2"/>
  <c r="AX3868" i="2"/>
  <c r="AX3869" i="2"/>
  <c r="AX3870" i="2"/>
  <c r="AX3871" i="2"/>
  <c r="AX3872" i="2"/>
  <c r="AX3873" i="2"/>
  <c r="AX3874" i="2"/>
  <c r="AX3875" i="2"/>
  <c r="AX3876" i="2"/>
  <c r="AX3877" i="2"/>
  <c r="AX3878" i="2"/>
  <c r="AX3879" i="2"/>
  <c r="AX3880" i="2"/>
  <c r="AX3881" i="2"/>
  <c r="AX3882" i="2"/>
  <c r="AX3883" i="2"/>
  <c r="AX3884" i="2"/>
  <c r="AX3885" i="2"/>
  <c r="AX3886" i="2"/>
  <c r="AX3887" i="2"/>
  <c r="AX3888" i="2"/>
  <c r="AX3889" i="2"/>
  <c r="AX3890" i="2"/>
  <c r="AX3891" i="2"/>
  <c r="AX3892" i="2"/>
  <c r="AX3893" i="2"/>
  <c r="AX3894" i="2"/>
  <c r="AX3895" i="2"/>
  <c r="AX3896" i="2"/>
  <c r="AX3897" i="2"/>
  <c r="AX3898" i="2"/>
  <c r="AX3899" i="2"/>
  <c r="AX3900" i="2"/>
  <c r="AX3901" i="2"/>
  <c r="AX3902" i="2"/>
  <c r="AX3903" i="2"/>
  <c r="AX3904" i="2"/>
  <c r="AX3905" i="2"/>
  <c r="AX3906" i="2"/>
  <c r="AX3907" i="2"/>
  <c r="AX3908" i="2"/>
  <c r="AX3909" i="2"/>
  <c r="AX3910" i="2"/>
  <c r="AX3911" i="2"/>
  <c r="AX3912" i="2"/>
  <c r="AX3913" i="2"/>
  <c r="AX3914" i="2"/>
  <c r="AX3915" i="2"/>
  <c r="AX3916" i="2"/>
  <c r="AX3917" i="2"/>
  <c r="AX3918" i="2"/>
  <c r="AX3919" i="2"/>
  <c r="AX3920" i="2"/>
  <c r="AX3921" i="2"/>
  <c r="AX3922" i="2"/>
  <c r="AX3923" i="2"/>
  <c r="AX3924" i="2"/>
  <c r="AX3925" i="2"/>
  <c r="AX3926" i="2"/>
  <c r="AX3927" i="2"/>
  <c r="AX3928" i="2"/>
  <c r="AX3929" i="2"/>
  <c r="AX3930" i="2"/>
  <c r="AX3931" i="2"/>
  <c r="AX3932" i="2"/>
  <c r="AX3933" i="2"/>
  <c r="AX3934" i="2"/>
  <c r="AX3935" i="2"/>
  <c r="AX3936" i="2"/>
  <c r="AX3937" i="2"/>
  <c r="AX3938" i="2"/>
  <c r="AX3939" i="2"/>
  <c r="AX3940" i="2"/>
  <c r="AX3941" i="2"/>
  <c r="AX3942" i="2"/>
  <c r="AX3943" i="2"/>
  <c r="AX3944" i="2"/>
  <c r="AX3945" i="2"/>
  <c r="AX3946" i="2"/>
  <c r="AX3947" i="2"/>
  <c r="AX3948" i="2"/>
  <c r="AX3949" i="2"/>
  <c r="AX3950" i="2"/>
  <c r="AX3951" i="2"/>
  <c r="AX3952" i="2"/>
  <c r="AX3953" i="2"/>
  <c r="AX3954" i="2"/>
  <c r="AX3955" i="2"/>
  <c r="AX3956" i="2"/>
  <c r="AX3957" i="2"/>
  <c r="AX3958" i="2"/>
  <c r="AX3959" i="2"/>
  <c r="AX3960" i="2"/>
  <c r="AX3961" i="2"/>
  <c r="AX3962" i="2"/>
  <c r="AX3963" i="2"/>
  <c r="AX3964" i="2"/>
  <c r="AX3965" i="2"/>
  <c r="AX3966" i="2"/>
  <c r="AX3967" i="2"/>
  <c r="AX3968" i="2"/>
  <c r="AX3969" i="2"/>
  <c r="AX3970" i="2"/>
  <c r="AX3971" i="2"/>
  <c r="AX3972" i="2"/>
  <c r="AX3973" i="2"/>
  <c r="AX3974" i="2"/>
  <c r="AX3975" i="2"/>
  <c r="AX3976" i="2"/>
  <c r="AX3977" i="2"/>
  <c r="AX3978" i="2"/>
  <c r="AX3979" i="2"/>
  <c r="AX3980" i="2"/>
  <c r="AX3981" i="2"/>
  <c r="AX3982" i="2"/>
  <c r="AX3983" i="2"/>
  <c r="AX3984" i="2"/>
  <c r="AX3985" i="2"/>
  <c r="AX3986" i="2"/>
  <c r="AX3987" i="2"/>
  <c r="AX3988" i="2"/>
  <c r="AX3989" i="2"/>
  <c r="AX3990" i="2"/>
  <c r="AX3991" i="2"/>
  <c r="AX3992" i="2"/>
  <c r="AX3993" i="2"/>
  <c r="AX3994" i="2"/>
  <c r="AX3995" i="2"/>
  <c r="AX3996" i="2"/>
  <c r="AX3997" i="2"/>
  <c r="AX3998" i="2"/>
  <c r="AX3999" i="2"/>
  <c r="AX4000" i="2"/>
  <c r="AX4001" i="2"/>
  <c r="AX4002" i="2"/>
  <c r="AX4003" i="2"/>
  <c r="AX4004" i="2"/>
  <c r="AX4005" i="2"/>
  <c r="AX4006" i="2"/>
  <c r="AX4007" i="2"/>
  <c r="AX4008" i="2"/>
  <c r="AX4009" i="2"/>
  <c r="AX4010" i="2"/>
  <c r="AX4011" i="2"/>
  <c r="AX4012" i="2"/>
  <c r="AX4013" i="2"/>
  <c r="AX4014" i="2"/>
  <c r="AX4015" i="2"/>
  <c r="AX4016" i="2"/>
  <c r="AX4017" i="2"/>
  <c r="AX4018" i="2"/>
  <c r="AX4019" i="2"/>
  <c r="AX4020" i="2"/>
  <c r="AX4021" i="2"/>
  <c r="AX4022" i="2"/>
  <c r="AX4023" i="2"/>
  <c r="AX4024" i="2"/>
  <c r="AX4025" i="2"/>
  <c r="AX4026" i="2"/>
  <c r="AX4027" i="2"/>
  <c r="AX4028" i="2"/>
  <c r="AX4029" i="2"/>
  <c r="AX4030" i="2"/>
  <c r="AX4031" i="2"/>
  <c r="AX4032" i="2"/>
  <c r="AX4033" i="2"/>
  <c r="AX4034" i="2"/>
  <c r="AX4035" i="2"/>
  <c r="AX4036" i="2"/>
  <c r="AX4037" i="2"/>
  <c r="AX4038" i="2"/>
  <c r="AX4039" i="2"/>
  <c r="AX4040" i="2"/>
  <c r="AX4041" i="2"/>
  <c r="AX4042" i="2"/>
  <c r="AX4043" i="2"/>
  <c r="AX4044" i="2"/>
  <c r="AX4045" i="2"/>
  <c r="AX4046" i="2"/>
  <c r="AX4047" i="2"/>
  <c r="AX4048" i="2"/>
  <c r="AX4049" i="2"/>
  <c r="AX4050" i="2"/>
  <c r="AX4051" i="2"/>
  <c r="AX4052" i="2"/>
  <c r="AX4053" i="2"/>
  <c r="AX4054" i="2"/>
  <c r="AX4055" i="2"/>
  <c r="AX4056" i="2"/>
  <c r="AX4057" i="2"/>
  <c r="AX4058" i="2"/>
  <c r="AX4059" i="2"/>
  <c r="AX4060" i="2"/>
  <c r="AX4061" i="2"/>
  <c r="AX4062" i="2"/>
  <c r="AX4063" i="2"/>
  <c r="AX4064" i="2"/>
  <c r="AX4065" i="2"/>
  <c r="AX4066" i="2"/>
  <c r="AX4067" i="2"/>
  <c r="AX4068" i="2"/>
  <c r="AX4069" i="2"/>
  <c r="AX4070" i="2"/>
  <c r="AX4071" i="2"/>
  <c r="AX4072" i="2"/>
  <c r="AX4073" i="2"/>
  <c r="AX4074" i="2"/>
  <c r="AX4075" i="2"/>
  <c r="AX4076" i="2"/>
  <c r="AX4077" i="2"/>
  <c r="AX4078" i="2"/>
  <c r="AX4079" i="2"/>
  <c r="AX4080" i="2"/>
  <c r="AX4081" i="2"/>
  <c r="AX4082" i="2"/>
  <c r="AX4083" i="2"/>
  <c r="AX4084" i="2"/>
  <c r="AX4085" i="2"/>
  <c r="AX4086" i="2"/>
  <c r="AX4087" i="2"/>
  <c r="AX4088" i="2"/>
  <c r="AX4089" i="2"/>
  <c r="AX4090" i="2"/>
  <c r="AX4091" i="2"/>
  <c r="AX4092" i="2"/>
  <c r="AX4093" i="2"/>
  <c r="AX4094" i="2"/>
  <c r="AX4095" i="2"/>
  <c r="AX4096" i="2"/>
  <c r="AX4097" i="2"/>
  <c r="AX4098" i="2"/>
  <c r="AX4099" i="2"/>
  <c r="AX4100" i="2"/>
  <c r="AX4101" i="2"/>
  <c r="AX4102" i="2"/>
  <c r="AX4103" i="2"/>
  <c r="AX4104" i="2"/>
  <c r="AX4105" i="2"/>
  <c r="AX4106" i="2"/>
  <c r="AX4107" i="2"/>
  <c r="AX4108" i="2"/>
  <c r="AX4109" i="2"/>
  <c r="AX4110" i="2"/>
  <c r="AX4111" i="2"/>
  <c r="AX4112" i="2"/>
  <c r="AX4113" i="2"/>
  <c r="AX4114" i="2"/>
  <c r="AX4115" i="2"/>
  <c r="AX4116" i="2"/>
  <c r="AX4117" i="2"/>
  <c r="AX4118" i="2"/>
  <c r="AX4119" i="2"/>
  <c r="AX4120" i="2"/>
  <c r="AX4121" i="2"/>
  <c r="AX4122" i="2"/>
  <c r="AX4123" i="2"/>
  <c r="AX4124" i="2"/>
  <c r="AX4125" i="2"/>
  <c r="AX4126" i="2"/>
  <c r="AX4127" i="2"/>
  <c r="AX4128" i="2"/>
  <c r="AX4129" i="2"/>
  <c r="AX4130" i="2"/>
  <c r="AX4131" i="2"/>
  <c r="AX4132" i="2"/>
  <c r="AX4133" i="2"/>
  <c r="AX4134" i="2"/>
  <c r="AX4135" i="2"/>
  <c r="AX4136" i="2"/>
  <c r="AX4137" i="2"/>
  <c r="AX4138" i="2"/>
  <c r="AX4139" i="2"/>
  <c r="AX4140" i="2"/>
  <c r="AX4141" i="2"/>
  <c r="AX4142" i="2"/>
  <c r="AX4143" i="2"/>
  <c r="AX4144" i="2"/>
  <c r="AX4145" i="2"/>
  <c r="AX4146" i="2"/>
  <c r="AX4147" i="2"/>
  <c r="AX4148" i="2"/>
  <c r="AX4149" i="2"/>
  <c r="AX4150" i="2"/>
  <c r="AX4151" i="2"/>
  <c r="AX4152" i="2"/>
  <c r="AX4153" i="2"/>
  <c r="AX4154" i="2"/>
  <c r="AX4155" i="2"/>
  <c r="AX4156" i="2"/>
  <c r="AX4157" i="2"/>
  <c r="AX4158" i="2"/>
  <c r="AX4159" i="2"/>
  <c r="AX4160" i="2"/>
  <c r="AX4161" i="2"/>
  <c r="AX4162" i="2"/>
  <c r="AX4163" i="2"/>
  <c r="AX4164" i="2"/>
  <c r="AX4165" i="2"/>
  <c r="AX4166" i="2"/>
  <c r="AX4167" i="2"/>
  <c r="AX4168" i="2"/>
  <c r="AX4169" i="2"/>
  <c r="AX4170" i="2"/>
  <c r="AX4171" i="2"/>
  <c r="AX4172" i="2"/>
  <c r="AX4173" i="2"/>
  <c r="AX4174" i="2"/>
  <c r="AX4175" i="2"/>
  <c r="AX4176" i="2"/>
  <c r="AX4177" i="2"/>
  <c r="AX4178" i="2"/>
  <c r="AX4179" i="2"/>
  <c r="AX4180" i="2"/>
  <c r="AX4181" i="2"/>
  <c r="AX4182" i="2"/>
  <c r="AX4183" i="2"/>
  <c r="AX4184" i="2"/>
  <c r="AX4185" i="2"/>
  <c r="AX4186" i="2"/>
  <c r="AX4187" i="2"/>
  <c r="AX4188" i="2"/>
  <c r="AX4189" i="2"/>
  <c r="AX4190" i="2"/>
  <c r="AX4191" i="2"/>
  <c r="AX4192" i="2"/>
  <c r="AX4193" i="2"/>
  <c r="AX4194" i="2"/>
  <c r="AX4195" i="2"/>
  <c r="AX4196" i="2"/>
  <c r="AX4197" i="2"/>
  <c r="AX4198" i="2"/>
  <c r="AX4199" i="2"/>
  <c r="AX4200" i="2"/>
  <c r="AX4201" i="2"/>
  <c r="AX4202" i="2"/>
  <c r="AX4203" i="2"/>
  <c r="AX4204" i="2"/>
  <c r="AX4205" i="2"/>
  <c r="AX4206" i="2"/>
  <c r="AX4207" i="2"/>
  <c r="AX4208" i="2"/>
  <c r="AX4209" i="2"/>
  <c r="AX4210" i="2"/>
  <c r="AX4211" i="2"/>
  <c r="AX4212" i="2"/>
  <c r="AX4213" i="2"/>
  <c r="AX4214" i="2"/>
  <c r="AX4215" i="2"/>
  <c r="AX4216" i="2"/>
  <c r="AX4217" i="2"/>
  <c r="AX4218" i="2"/>
  <c r="AX4219" i="2"/>
  <c r="AX4220" i="2"/>
  <c r="AX4221" i="2"/>
  <c r="AX4222" i="2"/>
  <c r="AX4223" i="2"/>
  <c r="AX4224" i="2"/>
  <c r="AX4225" i="2"/>
  <c r="AX4226" i="2"/>
  <c r="AX4227" i="2"/>
  <c r="AX4228" i="2"/>
  <c r="AX4229" i="2"/>
  <c r="AX4230" i="2"/>
  <c r="AX4231" i="2"/>
  <c r="AX4232" i="2"/>
  <c r="AX4233" i="2"/>
  <c r="AX4234" i="2"/>
  <c r="AX4235" i="2"/>
  <c r="AX4236" i="2"/>
  <c r="AX4237" i="2"/>
  <c r="AX4238" i="2"/>
  <c r="AX4239" i="2"/>
  <c r="AX4240" i="2"/>
  <c r="AX4241" i="2"/>
  <c r="AX4242" i="2"/>
  <c r="AX4243" i="2"/>
  <c r="AX4244" i="2"/>
  <c r="AX4245" i="2"/>
  <c r="AX4246" i="2"/>
  <c r="AX4247" i="2"/>
  <c r="AX4248" i="2"/>
  <c r="AX4249" i="2"/>
  <c r="AX4250" i="2"/>
  <c r="AX4251" i="2"/>
  <c r="AX4252" i="2"/>
  <c r="AX4253" i="2"/>
  <c r="AX4254" i="2"/>
  <c r="AX4255" i="2"/>
  <c r="AX4256" i="2"/>
  <c r="AX4257" i="2"/>
  <c r="AX4258" i="2"/>
  <c r="AX4259" i="2"/>
  <c r="AX4260" i="2"/>
  <c r="AX4261" i="2"/>
  <c r="AX4262" i="2"/>
  <c r="AX4263" i="2"/>
  <c r="AX4264" i="2"/>
  <c r="AX4265" i="2"/>
  <c r="AX4266" i="2"/>
  <c r="AX4267" i="2"/>
  <c r="AX4268" i="2"/>
  <c r="AX4269" i="2"/>
  <c r="AX4270" i="2"/>
  <c r="AX4271" i="2"/>
  <c r="AX4272" i="2"/>
  <c r="AX4273" i="2"/>
  <c r="AX4274" i="2"/>
  <c r="AX4275" i="2"/>
  <c r="AX4276" i="2"/>
  <c r="AX4277" i="2"/>
  <c r="AX4278" i="2"/>
  <c r="AX4279" i="2"/>
  <c r="AX4280" i="2"/>
  <c r="AX4281" i="2"/>
  <c r="AX4282" i="2"/>
  <c r="AX4283" i="2"/>
  <c r="AX4284" i="2"/>
  <c r="AX4285" i="2"/>
  <c r="AX4286" i="2"/>
  <c r="AX4287" i="2"/>
  <c r="AX4288" i="2"/>
  <c r="AX4289" i="2"/>
  <c r="AX4290" i="2"/>
  <c r="AX4291" i="2"/>
  <c r="AX4292" i="2"/>
  <c r="AX4293" i="2"/>
  <c r="AX4294" i="2"/>
  <c r="AX4295" i="2"/>
  <c r="AX4296" i="2"/>
  <c r="AX4297" i="2"/>
  <c r="AX4298" i="2"/>
  <c r="AX4299" i="2"/>
  <c r="AX4300" i="2"/>
  <c r="AX4301" i="2"/>
  <c r="AX4302" i="2"/>
  <c r="AX4303" i="2"/>
  <c r="AX4304" i="2"/>
  <c r="AX4305" i="2"/>
  <c r="AX4306" i="2"/>
  <c r="AX4307" i="2"/>
  <c r="AX4308" i="2"/>
  <c r="AX4309" i="2"/>
  <c r="AX4310" i="2"/>
  <c r="AX4311" i="2"/>
  <c r="AX4312" i="2"/>
  <c r="AX4313" i="2"/>
  <c r="AX4314" i="2"/>
  <c r="AX4315" i="2"/>
  <c r="AX4316" i="2"/>
  <c r="AX4317" i="2"/>
  <c r="AX4318" i="2"/>
  <c r="AX4319" i="2"/>
  <c r="AX4320" i="2"/>
  <c r="AX4321" i="2"/>
  <c r="AX4322" i="2"/>
  <c r="AX4323" i="2"/>
  <c r="AX4324" i="2"/>
  <c r="AX4325" i="2"/>
  <c r="AX4326" i="2"/>
  <c r="AX4327" i="2"/>
  <c r="AX4328" i="2"/>
  <c r="AX4329" i="2"/>
  <c r="AX4330" i="2"/>
  <c r="AX4331" i="2"/>
  <c r="AX4332" i="2"/>
  <c r="AX4333" i="2"/>
  <c r="AX4334" i="2"/>
  <c r="AX4335" i="2"/>
  <c r="AX4336" i="2"/>
  <c r="AX4337" i="2"/>
  <c r="AX4338" i="2"/>
  <c r="AX4339" i="2"/>
  <c r="AX4340" i="2"/>
  <c r="AX4341" i="2"/>
  <c r="AX4342" i="2"/>
  <c r="AX4343" i="2"/>
  <c r="AX4344" i="2"/>
  <c r="AX4345" i="2"/>
  <c r="AX4346" i="2"/>
  <c r="AX4347" i="2"/>
  <c r="AX4348" i="2"/>
  <c r="AX4349" i="2"/>
  <c r="AX4350" i="2"/>
  <c r="AX4351" i="2"/>
  <c r="AX4352" i="2"/>
  <c r="AX4353" i="2"/>
  <c r="AX4354" i="2"/>
  <c r="AX4355" i="2"/>
  <c r="AX4356" i="2"/>
  <c r="AX4357" i="2"/>
  <c r="AX4358" i="2"/>
  <c r="AX4359" i="2"/>
  <c r="AX4360" i="2"/>
  <c r="AX4361" i="2"/>
  <c r="AX4362" i="2"/>
  <c r="AX4363" i="2"/>
  <c r="AX4364" i="2"/>
  <c r="AX4365" i="2"/>
  <c r="AX4366" i="2"/>
  <c r="AX4367" i="2"/>
  <c r="AX4368" i="2"/>
  <c r="AX4369" i="2"/>
  <c r="AX4370" i="2"/>
  <c r="AX4371" i="2"/>
  <c r="AX4372" i="2"/>
  <c r="AX4373" i="2"/>
  <c r="AX4374" i="2"/>
  <c r="AX4375" i="2"/>
  <c r="AX4376" i="2"/>
  <c r="AX4377" i="2"/>
  <c r="AX4378" i="2"/>
  <c r="AX4379" i="2"/>
  <c r="AX4380" i="2"/>
  <c r="AX4381" i="2"/>
  <c r="AX4382" i="2"/>
  <c r="AX4383" i="2"/>
  <c r="AX4384" i="2"/>
  <c r="AX4385" i="2"/>
  <c r="AX4386" i="2"/>
  <c r="AX4387" i="2"/>
  <c r="AX4388" i="2"/>
  <c r="AX4389" i="2"/>
  <c r="AX4390" i="2"/>
  <c r="AX4391" i="2"/>
  <c r="AX4392" i="2"/>
  <c r="AX4393" i="2"/>
  <c r="AX4394" i="2"/>
  <c r="AX4395" i="2"/>
  <c r="AX4396" i="2"/>
  <c r="AX4397" i="2"/>
  <c r="AX4398" i="2"/>
  <c r="AX4399" i="2"/>
  <c r="AX4400" i="2"/>
  <c r="AX4401" i="2"/>
  <c r="AX4402" i="2"/>
  <c r="AX4403" i="2"/>
  <c r="AX4404" i="2"/>
  <c r="AX4405" i="2"/>
  <c r="AX4406" i="2"/>
  <c r="AX4407" i="2"/>
  <c r="AX4408" i="2"/>
  <c r="AX4409" i="2"/>
  <c r="AX4410" i="2"/>
  <c r="AX4411" i="2"/>
  <c r="AX4412" i="2"/>
  <c r="AX4413" i="2"/>
  <c r="AX4414" i="2"/>
  <c r="AX4415" i="2"/>
  <c r="AX4416" i="2"/>
  <c r="AX4417" i="2"/>
  <c r="AX4418" i="2"/>
  <c r="AX4419" i="2"/>
  <c r="AX4420" i="2"/>
  <c r="AX4421" i="2"/>
  <c r="AX4422" i="2"/>
  <c r="AX4423" i="2"/>
  <c r="AX4424" i="2"/>
  <c r="AX4425" i="2"/>
  <c r="AX4426" i="2"/>
  <c r="AX4427" i="2"/>
  <c r="AX4428" i="2"/>
  <c r="AX4429" i="2"/>
  <c r="AX4430" i="2"/>
  <c r="AX4431" i="2"/>
  <c r="AX4432" i="2"/>
  <c r="AX4433" i="2"/>
  <c r="AX4434" i="2"/>
  <c r="AX4435" i="2"/>
  <c r="AX4436" i="2"/>
  <c r="AX4437" i="2"/>
  <c r="AX4438" i="2"/>
  <c r="AX4439" i="2"/>
  <c r="AX4440" i="2"/>
  <c r="AX4441" i="2"/>
  <c r="AX4442" i="2"/>
  <c r="AX4443" i="2"/>
  <c r="AX4444" i="2"/>
  <c r="AX4445" i="2"/>
  <c r="AX4446" i="2"/>
  <c r="AX4447" i="2"/>
  <c r="AX4448" i="2"/>
  <c r="AX4449" i="2"/>
  <c r="AX4450" i="2"/>
  <c r="AX4451" i="2"/>
  <c r="AX4452" i="2"/>
  <c r="AX4453" i="2"/>
  <c r="AX4454" i="2"/>
  <c r="AX4455" i="2"/>
  <c r="AX4456" i="2"/>
  <c r="AX4457" i="2"/>
  <c r="AX4458" i="2"/>
  <c r="AX4459" i="2"/>
  <c r="AX4460" i="2"/>
  <c r="AX4461" i="2"/>
  <c r="AX4462" i="2"/>
  <c r="AX4463" i="2"/>
  <c r="AX4464" i="2"/>
  <c r="AX4465" i="2"/>
  <c r="AX4466" i="2"/>
  <c r="AX4467" i="2"/>
  <c r="AX4468" i="2"/>
  <c r="AX4469" i="2"/>
  <c r="AX4470" i="2"/>
  <c r="AX4471" i="2"/>
  <c r="AX4472" i="2"/>
  <c r="AX4473" i="2"/>
  <c r="AX4474" i="2"/>
  <c r="AX4475" i="2"/>
  <c r="AX4476" i="2"/>
  <c r="AX4477" i="2"/>
  <c r="AX4478" i="2"/>
  <c r="AX4479" i="2"/>
  <c r="AX4480" i="2"/>
  <c r="AX4481" i="2"/>
  <c r="AX4482" i="2"/>
  <c r="AX4483" i="2"/>
  <c r="AX4484" i="2"/>
  <c r="AX4485" i="2"/>
  <c r="AX4486" i="2"/>
  <c r="AX4487" i="2"/>
  <c r="AX4488" i="2"/>
  <c r="AX4489" i="2"/>
  <c r="AX4490" i="2"/>
  <c r="AX4491" i="2"/>
  <c r="AX4492" i="2"/>
  <c r="AX4493" i="2"/>
  <c r="AX4494" i="2"/>
  <c r="AX4495" i="2"/>
  <c r="AX4496" i="2"/>
  <c r="AX4497" i="2"/>
  <c r="AX4498" i="2"/>
  <c r="AX4499" i="2"/>
  <c r="AX4500" i="2"/>
  <c r="AX4501" i="2"/>
  <c r="AX4502" i="2"/>
  <c r="AX4503" i="2"/>
  <c r="AX4504" i="2"/>
  <c r="AX4505" i="2"/>
  <c r="AX4506" i="2"/>
  <c r="AX4507" i="2"/>
  <c r="AX4508" i="2"/>
  <c r="AX4509" i="2"/>
  <c r="AX4510" i="2"/>
  <c r="AX4511" i="2"/>
  <c r="AX4512" i="2"/>
  <c r="AX4513" i="2"/>
  <c r="AX4514" i="2"/>
  <c r="AX4515" i="2"/>
  <c r="AX4516" i="2"/>
  <c r="AX4517" i="2"/>
  <c r="AX4518" i="2"/>
  <c r="AX4519" i="2"/>
  <c r="AX4520" i="2"/>
  <c r="AX4521" i="2"/>
  <c r="AX4522" i="2"/>
  <c r="AX4523" i="2"/>
  <c r="AX4524" i="2"/>
  <c r="AX4525" i="2"/>
  <c r="AX4526" i="2"/>
  <c r="AX4527" i="2"/>
  <c r="AX4528" i="2"/>
  <c r="AX4529" i="2"/>
  <c r="AX4530" i="2"/>
  <c r="AX4531" i="2"/>
  <c r="AX4532" i="2"/>
  <c r="AX4533" i="2"/>
  <c r="AX4534" i="2"/>
  <c r="AX4535" i="2"/>
  <c r="AX4536" i="2"/>
  <c r="AX4537" i="2"/>
  <c r="AX4538" i="2"/>
  <c r="AX4539" i="2"/>
  <c r="AX4540" i="2"/>
  <c r="AX4541" i="2"/>
  <c r="AX4542" i="2"/>
  <c r="AX4543" i="2"/>
  <c r="AX4544" i="2"/>
  <c r="AX4545" i="2"/>
  <c r="AX4546" i="2"/>
  <c r="AX4547" i="2"/>
  <c r="AX4548" i="2"/>
  <c r="AX4549" i="2"/>
  <c r="AX4550" i="2"/>
  <c r="AX4551" i="2"/>
  <c r="AX4552" i="2"/>
  <c r="AX4553" i="2"/>
  <c r="AX4554" i="2"/>
  <c r="AX4555" i="2"/>
  <c r="AX4556" i="2"/>
  <c r="AX4557" i="2"/>
  <c r="AX4558" i="2"/>
  <c r="AX4559" i="2"/>
  <c r="AX4560" i="2"/>
  <c r="AX4561" i="2"/>
  <c r="AX4562" i="2"/>
  <c r="AX4563" i="2"/>
  <c r="AX4564" i="2"/>
  <c r="AX4565" i="2"/>
  <c r="AX4566" i="2"/>
  <c r="AX4567" i="2"/>
  <c r="AX4568" i="2"/>
  <c r="AX4569" i="2"/>
  <c r="AX4570" i="2"/>
  <c r="AX4571" i="2"/>
  <c r="AX4572" i="2"/>
  <c r="AX4573" i="2"/>
  <c r="AX4574" i="2"/>
  <c r="AX4575" i="2"/>
  <c r="AX4576" i="2"/>
  <c r="AX4577" i="2"/>
  <c r="AX4578" i="2"/>
  <c r="AX4579" i="2"/>
  <c r="AX4580" i="2"/>
  <c r="AX4581" i="2"/>
  <c r="AX4582" i="2"/>
  <c r="AX4583" i="2"/>
  <c r="AX4584" i="2"/>
  <c r="AX4585" i="2"/>
  <c r="AX4586" i="2"/>
  <c r="AX4587" i="2"/>
  <c r="AX4588" i="2"/>
  <c r="AX4589" i="2"/>
  <c r="AX4590" i="2"/>
  <c r="AX4591" i="2"/>
  <c r="AX4592" i="2"/>
  <c r="AX4593" i="2"/>
  <c r="AX4594" i="2"/>
  <c r="AX4595" i="2"/>
  <c r="AX4596" i="2"/>
  <c r="AX4597" i="2"/>
  <c r="AX4598" i="2"/>
  <c r="AX4599" i="2"/>
  <c r="AX4600" i="2"/>
  <c r="AX4601" i="2"/>
  <c r="AX4602" i="2"/>
  <c r="AX4603" i="2"/>
  <c r="AX4604" i="2"/>
  <c r="AX4605" i="2"/>
  <c r="AX4606" i="2"/>
  <c r="AX4607" i="2"/>
  <c r="AX4608" i="2"/>
  <c r="AX4609" i="2"/>
  <c r="AX4610" i="2"/>
  <c r="AX4611" i="2"/>
  <c r="AX4612" i="2"/>
  <c r="AX4613" i="2"/>
  <c r="AX4614" i="2"/>
  <c r="AX4615" i="2"/>
  <c r="AX4616" i="2"/>
  <c r="AX4617" i="2"/>
  <c r="AX4618" i="2"/>
  <c r="AX4619" i="2"/>
  <c r="AX4620" i="2"/>
  <c r="AX4621" i="2"/>
  <c r="AX4622" i="2"/>
  <c r="AX4623" i="2"/>
  <c r="AX4624" i="2"/>
  <c r="AX4625" i="2"/>
  <c r="AX4626" i="2"/>
  <c r="AX4627" i="2"/>
  <c r="AX4628" i="2"/>
  <c r="AX4629" i="2"/>
  <c r="AX4630" i="2"/>
  <c r="AX4631" i="2"/>
  <c r="AX4632" i="2"/>
  <c r="AX4633" i="2"/>
  <c r="AX4634" i="2"/>
  <c r="AX4635" i="2"/>
  <c r="AX4636" i="2"/>
  <c r="AX4637" i="2"/>
  <c r="AX4638" i="2"/>
  <c r="AX4639" i="2"/>
  <c r="AX4640" i="2"/>
  <c r="AX4641" i="2"/>
  <c r="AX4642" i="2"/>
  <c r="AX4643" i="2"/>
  <c r="AX4644" i="2"/>
  <c r="AX4645" i="2"/>
  <c r="AX4646" i="2"/>
  <c r="AX4647" i="2"/>
  <c r="AX4648" i="2"/>
  <c r="AX4649" i="2"/>
  <c r="AX4650" i="2"/>
  <c r="AX4651" i="2"/>
  <c r="AX4652" i="2"/>
  <c r="AX4653" i="2"/>
  <c r="AX4654" i="2"/>
  <c r="AX4655" i="2"/>
  <c r="AX4656" i="2"/>
  <c r="AX4657" i="2"/>
  <c r="AX4658" i="2"/>
  <c r="AX4659" i="2"/>
  <c r="AX4660" i="2"/>
  <c r="AX4661" i="2"/>
  <c r="AX4662" i="2"/>
  <c r="AX4663" i="2"/>
  <c r="AX4664" i="2"/>
  <c r="AX4665" i="2"/>
  <c r="AX4666" i="2"/>
  <c r="AX4667" i="2"/>
  <c r="AX4668" i="2"/>
  <c r="AX4669" i="2"/>
  <c r="AX4670" i="2"/>
  <c r="AX4671" i="2"/>
  <c r="AX4672" i="2"/>
  <c r="AX4673" i="2"/>
  <c r="AX4674" i="2"/>
  <c r="AX4675" i="2"/>
  <c r="AX4676" i="2"/>
  <c r="AX4677" i="2"/>
  <c r="AX4678" i="2"/>
  <c r="AX4679" i="2"/>
  <c r="AX4680" i="2"/>
  <c r="AX4681" i="2"/>
  <c r="AX4682" i="2"/>
  <c r="AX4683" i="2"/>
  <c r="AX4684" i="2"/>
  <c r="AX4685" i="2"/>
  <c r="AX4686" i="2"/>
  <c r="AX4687" i="2"/>
  <c r="AX4688" i="2"/>
  <c r="AX4689" i="2"/>
  <c r="AX4690" i="2"/>
  <c r="AX4691" i="2"/>
  <c r="AX4692" i="2"/>
  <c r="AX4693" i="2"/>
  <c r="AX4694" i="2"/>
  <c r="AX4695" i="2"/>
  <c r="AX4696" i="2"/>
  <c r="AX4697" i="2"/>
  <c r="AX4698" i="2"/>
  <c r="AX4699" i="2"/>
  <c r="AX4700" i="2"/>
  <c r="AX4701" i="2"/>
  <c r="AX4702" i="2"/>
  <c r="AX4703" i="2"/>
  <c r="AX4704" i="2"/>
  <c r="AX4705" i="2"/>
  <c r="AX4706" i="2"/>
  <c r="AX4707" i="2"/>
  <c r="AX4708" i="2"/>
  <c r="AX4709" i="2"/>
  <c r="AX4710" i="2"/>
  <c r="AX4711" i="2"/>
  <c r="AX4712" i="2"/>
  <c r="AX4713" i="2"/>
  <c r="AX4714" i="2"/>
  <c r="AX4715" i="2"/>
  <c r="AX4716" i="2"/>
  <c r="AX4717" i="2"/>
  <c r="AX4718" i="2"/>
  <c r="AX4719" i="2"/>
  <c r="AX4720" i="2"/>
  <c r="AX4721" i="2"/>
  <c r="AX4722" i="2"/>
  <c r="AX4723" i="2"/>
  <c r="AX4724" i="2"/>
  <c r="AX4725" i="2"/>
  <c r="AX4726" i="2"/>
  <c r="AX4727" i="2"/>
  <c r="AX4728" i="2"/>
  <c r="AX4729" i="2"/>
  <c r="AX4730" i="2"/>
  <c r="AX4731" i="2"/>
  <c r="AX4732" i="2"/>
  <c r="AX4733" i="2"/>
  <c r="AX4734" i="2"/>
  <c r="AX4735" i="2"/>
  <c r="AX4736" i="2"/>
  <c r="AX4737" i="2"/>
  <c r="AX4738" i="2"/>
  <c r="AX4739" i="2"/>
  <c r="AX4740" i="2"/>
  <c r="AX4741" i="2"/>
  <c r="AX4742" i="2"/>
  <c r="AX4743" i="2"/>
  <c r="AX4744" i="2"/>
  <c r="AX4745" i="2"/>
  <c r="AX4746" i="2"/>
  <c r="AX4747" i="2"/>
  <c r="AX4748" i="2"/>
  <c r="AX4749" i="2"/>
  <c r="AX4750" i="2"/>
  <c r="AX4751" i="2"/>
  <c r="AX4752" i="2"/>
  <c r="AX4753" i="2"/>
  <c r="AX4754" i="2"/>
  <c r="AX4755" i="2"/>
  <c r="AX4756" i="2"/>
  <c r="AX4757" i="2"/>
  <c r="AX4758" i="2"/>
  <c r="AX4759" i="2"/>
  <c r="AX4760" i="2"/>
  <c r="AX4761" i="2"/>
  <c r="AX4762" i="2"/>
  <c r="AX4763" i="2"/>
  <c r="AX4764" i="2"/>
  <c r="AX4765" i="2"/>
  <c r="AX4766" i="2"/>
  <c r="AX4767" i="2"/>
  <c r="AX4768" i="2"/>
  <c r="AX4769" i="2"/>
  <c r="AX4770" i="2"/>
  <c r="AX4771" i="2"/>
  <c r="AX4772" i="2"/>
  <c r="AX4773" i="2"/>
  <c r="AX4774" i="2"/>
  <c r="AX4775" i="2"/>
  <c r="AX4776" i="2"/>
  <c r="AX4777" i="2"/>
  <c r="AX4778" i="2"/>
  <c r="AX4779" i="2"/>
  <c r="AX4780" i="2"/>
  <c r="AX4781" i="2"/>
  <c r="AX4782" i="2"/>
  <c r="AX4783" i="2"/>
  <c r="AX4784" i="2"/>
  <c r="AX4785" i="2"/>
  <c r="AX4786" i="2"/>
  <c r="AX4787" i="2"/>
  <c r="AX4788" i="2"/>
  <c r="AX4789" i="2"/>
  <c r="AX4790" i="2"/>
  <c r="AX4791" i="2"/>
  <c r="AX4792" i="2"/>
  <c r="AX4793" i="2"/>
  <c r="AX4794" i="2"/>
  <c r="AX4795" i="2"/>
  <c r="AX4796" i="2"/>
  <c r="AX4797" i="2"/>
  <c r="AX4798" i="2"/>
  <c r="AX4799" i="2"/>
  <c r="AX4800" i="2"/>
  <c r="AX4801" i="2"/>
  <c r="AX4802" i="2"/>
  <c r="AX4803" i="2"/>
  <c r="AX4804" i="2"/>
  <c r="AX4805" i="2"/>
  <c r="AX4806" i="2"/>
  <c r="AX4807" i="2"/>
  <c r="AX4808" i="2"/>
  <c r="AX4809" i="2"/>
  <c r="AX4810" i="2"/>
  <c r="AX4811" i="2"/>
  <c r="AX4812" i="2"/>
  <c r="AX4813" i="2"/>
  <c r="AX4814" i="2"/>
  <c r="AX4815" i="2"/>
  <c r="AX4816" i="2"/>
  <c r="AX4817" i="2"/>
  <c r="AX4818" i="2"/>
  <c r="AX4819" i="2"/>
  <c r="AX4820" i="2"/>
  <c r="AX4821" i="2"/>
  <c r="AX4822" i="2"/>
  <c r="AX4823" i="2"/>
  <c r="AX4824" i="2"/>
  <c r="AX4825" i="2"/>
  <c r="AX4826" i="2"/>
  <c r="AX4827" i="2"/>
  <c r="AX4828" i="2"/>
  <c r="AX4829" i="2"/>
  <c r="AX4830" i="2"/>
  <c r="AX4831" i="2"/>
  <c r="AX4832" i="2"/>
  <c r="AX4833" i="2"/>
  <c r="AX4834" i="2"/>
  <c r="AX4835" i="2"/>
  <c r="AX4836" i="2"/>
  <c r="AX4837" i="2"/>
  <c r="AX4838" i="2"/>
  <c r="AX4839" i="2"/>
  <c r="AX4840" i="2"/>
  <c r="AX4841" i="2"/>
  <c r="AX4842" i="2"/>
  <c r="AX4843" i="2"/>
  <c r="AX4844" i="2"/>
  <c r="AX4845" i="2"/>
  <c r="AX4846" i="2"/>
  <c r="AX4847" i="2"/>
  <c r="AX4848" i="2"/>
  <c r="AX4849" i="2"/>
  <c r="AX4850" i="2"/>
  <c r="AX4851" i="2"/>
  <c r="AX4852" i="2"/>
  <c r="AX4853" i="2"/>
  <c r="AX4854" i="2"/>
  <c r="AX4855" i="2"/>
  <c r="AX4856" i="2"/>
  <c r="AX4857" i="2"/>
  <c r="AX4858" i="2"/>
  <c r="AX4859" i="2"/>
  <c r="AX4860" i="2"/>
  <c r="AX4861" i="2"/>
  <c r="AX4862" i="2"/>
  <c r="AX4863" i="2"/>
  <c r="AX4864" i="2"/>
  <c r="AX4865" i="2"/>
  <c r="AX4866" i="2"/>
  <c r="AX4867" i="2"/>
  <c r="AX4868" i="2"/>
  <c r="AX4869" i="2"/>
  <c r="AX4870" i="2"/>
  <c r="AX4871" i="2"/>
  <c r="AX4872" i="2"/>
  <c r="AX4873" i="2"/>
  <c r="AX4874" i="2"/>
  <c r="AX4875" i="2"/>
  <c r="AX4876" i="2"/>
  <c r="AX4877" i="2"/>
  <c r="AX4878" i="2"/>
  <c r="AX4879" i="2"/>
  <c r="AX4880" i="2"/>
  <c r="AX4881" i="2"/>
  <c r="AX4882" i="2"/>
  <c r="AX4883" i="2"/>
  <c r="AX4884" i="2"/>
  <c r="AX4885" i="2"/>
  <c r="AX4886" i="2"/>
  <c r="AX4887" i="2"/>
  <c r="AX4888" i="2"/>
  <c r="AX4889" i="2"/>
  <c r="AX4890" i="2"/>
  <c r="AX4891" i="2"/>
  <c r="AX4892" i="2"/>
  <c r="AX4893" i="2"/>
  <c r="AX4894" i="2"/>
  <c r="AX4895" i="2"/>
  <c r="AX4896" i="2"/>
  <c r="AX4897" i="2"/>
  <c r="AX4898" i="2"/>
  <c r="AX4899" i="2"/>
  <c r="AX4900" i="2"/>
  <c r="AX4901" i="2"/>
  <c r="AX4902" i="2"/>
  <c r="AX4903" i="2"/>
  <c r="AX4904" i="2"/>
  <c r="AX4905" i="2"/>
  <c r="AX4906" i="2"/>
  <c r="AX4907" i="2"/>
  <c r="AX4908" i="2"/>
  <c r="AX4909" i="2"/>
  <c r="AX4910" i="2"/>
  <c r="AX4911" i="2"/>
  <c r="AX4912" i="2"/>
  <c r="AX4913" i="2"/>
  <c r="AX4914" i="2"/>
  <c r="AX4915" i="2"/>
  <c r="AX4916" i="2"/>
  <c r="AX4917" i="2"/>
  <c r="AX4918" i="2"/>
  <c r="AX4919" i="2"/>
  <c r="AX4920" i="2"/>
  <c r="AX4921" i="2"/>
  <c r="AX4922" i="2"/>
  <c r="AX4923" i="2"/>
  <c r="AX4924" i="2"/>
  <c r="AX4925" i="2"/>
  <c r="AX4926" i="2"/>
  <c r="AX4927" i="2"/>
  <c r="AX4928" i="2"/>
  <c r="AX4929" i="2"/>
  <c r="AX4930" i="2"/>
  <c r="AX4931" i="2"/>
  <c r="AX4932" i="2"/>
  <c r="AX4933" i="2"/>
  <c r="AX4934" i="2"/>
  <c r="AX4935" i="2"/>
  <c r="AX4936" i="2"/>
  <c r="AX4937" i="2"/>
  <c r="AX4938" i="2"/>
  <c r="AX4939" i="2"/>
  <c r="AX4940" i="2"/>
  <c r="AX4941" i="2"/>
  <c r="AX4942" i="2"/>
  <c r="AX4943" i="2"/>
  <c r="AX4944" i="2"/>
  <c r="AX4945" i="2"/>
  <c r="AX4946" i="2"/>
  <c r="AX4947" i="2"/>
  <c r="AX4948" i="2"/>
  <c r="AX4949" i="2"/>
  <c r="AX4950" i="2"/>
  <c r="AX4951" i="2"/>
  <c r="AX4952" i="2"/>
  <c r="AX4953" i="2"/>
  <c r="AX4954" i="2"/>
  <c r="AX4955" i="2"/>
  <c r="AX4956" i="2"/>
  <c r="AX4957" i="2"/>
  <c r="AX4958" i="2"/>
  <c r="AX4959" i="2"/>
  <c r="AX4960" i="2"/>
  <c r="AX4961" i="2"/>
  <c r="AX4962" i="2"/>
  <c r="AX4963" i="2"/>
  <c r="AX4964" i="2"/>
  <c r="AX4965" i="2"/>
  <c r="AX4966" i="2"/>
  <c r="AX4967" i="2"/>
  <c r="AX4968" i="2"/>
  <c r="AX4969" i="2"/>
  <c r="AX4970" i="2"/>
  <c r="AX4971" i="2"/>
  <c r="AX4972" i="2"/>
  <c r="AX4973" i="2"/>
  <c r="AX4974" i="2"/>
  <c r="AX4975" i="2"/>
  <c r="AX4976" i="2"/>
  <c r="AX4977" i="2"/>
  <c r="AX4978" i="2"/>
  <c r="AX4979" i="2"/>
  <c r="AX4980" i="2"/>
  <c r="AX4981" i="2"/>
  <c r="AX4982" i="2"/>
  <c r="AX4983" i="2"/>
  <c r="AX4984" i="2"/>
  <c r="AX4985" i="2"/>
  <c r="AX4986" i="2"/>
  <c r="AX4987" i="2"/>
  <c r="AX4988" i="2"/>
  <c r="AX4989" i="2"/>
  <c r="AX4990" i="2"/>
  <c r="AX4991" i="2"/>
  <c r="AX4992" i="2"/>
  <c r="AX4993" i="2"/>
  <c r="AX4994" i="2"/>
  <c r="AX4995" i="2"/>
  <c r="AX4996" i="2"/>
  <c r="AX4997" i="2"/>
  <c r="AX4998" i="2"/>
  <c r="AX4999" i="2"/>
  <c r="AX5000" i="2"/>
  <c r="AX5001" i="2"/>
  <c r="AX5002" i="2"/>
  <c r="AX5003" i="2"/>
  <c r="AX5004" i="2"/>
  <c r="AX5005" i="2"/>
  <c r="AX5006" i="2"/>
  <c r="AX5007" i="2"/>
  <c r="AX5008" i="2"/>
  <c r="AX5009" i="2"/>
  <c r="AX5010" i="2"/>
  <c r="AX5011" i="2"/>
  <c r="AX5012" i="2"/>
  <c r="AX5013" i="2"/>
  <c r="AX5014" i="2"/>
  <c r="AX5015" i="2"/>
  <c r="AX5016" i="2"/>
  <c r="AX5017" i="2"/>
  <c r="AX5018" i="2"/>
  <c r="AX5019" i="2"/>
  <c r="AX5020" i="2"/>
  <c r="AX5021" i="2"/>
  <c r="AX5022" i="2"/>
  <c r="AX5023" i="2"/>
  <c r="AX5024" i="2"/>
  <c r="AX5025" i="2"/>
  <c r="AX5026" i="2"/>
  <c r="AX5027" i="2"/>
  <c r="AX5028" i="2"/>
  <c r="AX5029" i="2"/>
  <c r="AX5030" i="2"/>
  <c r="AX5031" i="2"/>
  <c r="AX5032" i="2"/>
  <c r="AX5033" i="2"/>
  <c r="AX5034" i="2"/>
  <c r="AX5035" i="2"/>
  <c r="AX5036" i="2"/>
  <c r="AX5037" i="2"/>
  <c r="AX5038" i="2"/>
  <c r="AX5039" i="2"/>
  <c r="AX5040" i="2"/>
  <c r="AX5041" i="2"/>
  <c r="AX5042" i="2"/>
  <c r="AX5043" i="2"/>
  <c r="AX5044" i="2"/>
  <c r="AX5045" i="2"/>
  <c r="AX5046" i="2"/>
  <c r="AX5047" i="2"/>
  <c r="AX5048" i="2"/>
  <c r="AX5049" i="2"/>
  <c r="AX5050" i="2"/>
  <c r="AX5051" i="2"/>
  <c r="AX5052" i="2"/>
  <c r="AX5053" i="2"/>
  <c r="AX5054" i="2"/>
  <c r="AX5055" i="2"/>
  <c r="AX5056" i="2"/>
  <c r="AX5057" i="2"/>
  <c r="AX5058" i="2"/>
  <c r="AX5059" i="2"/>
  <c r="AX5060" i="2"/>
  <c r="AX5061" i="2"/>
  <c r="AX5062" i="2"/>
  <c r="AX5063" i="2"/>
  <c r="AX5064" i="2"/>
  <c r="AX5065" i="2"/>
  <c r="AX5066" i="2"/>
  <c r="AX5067" i="2"/>
  <c r="AX5068" i="2"/>
  <c r="AX5069" i="2"/>
  <c r="AX5070" i="2"/>
  <c r="AX5071" i="2"/>
  <c r="AX5072" i="2"/>
  <c r="AX5073" i="2"/>
  <c r="AX5074" i="2"/>
  <c r="AX5075" i="2"/>
  <c r="AX5076" i="2"/>
  <c r="AX5077" i="2"/>
  <c r="AX5078" i="2"/>
  <c r="AX5079" i="2"/>
  <c r="AX5080" i="2"/>
  <c r="AX5081" i="2"/>
  <c r="AX5082" i="2"/>
  <c r="AX5083" i="2"/>
  <c r="AX5084" i="2"/>
  <c r="AX5085" i="2"/>
  <c r="AX5086" i="2"/>
  <c r="AX5087" i="2"/>
  <c r="AX5088" i="2"/>
  <c r="AX5089" i="2"/>
  <c r="AX5090" i="2"/>
  <c r="AX5091" i="2"/>
  <c r="AX5092" i="2"/>
  <c r="AX5093" i="2"/>
  <c r="AX5094" i="2"/>
  <c r="AX5095" i="2"/>
  <c r="AX5096" i="2"/>
  <c r="AX5097" i="2"/>
  <c r="AX5098" i="2"/>
  <c r="AX5099" i="2"/>
  <c r="AX5100" i="2"/>
  <c r="AX5101" i="2"/>
  <c r="AX5102" i="2"/>
  <c r="AX5103" i="2"/>
  <c r="AX5104" i="2"/>
  <c r="AX5105" i="2"/>
  <c r="AX5106" i="2"/>
  <c r="AX5107" i="2"/>
  <c r="AX5108" i="2"/>
  <c r="AX5109" i="2"/>
  <c r="AX5110" i="2"/>
  <c r="AX5111" i="2"/>
  <c r="AX5112" i="2"/>
  <c r="AX5113" i="2"/>
  <c r="AX5114" i="2"/>
  <c r="AX5115" i="2"/>
  <c r="AX5116" i="2"/>
  <c r="AX5117" i="2"/>
  <c r="AX5118" i="2"/>
  <c r="AX5119" i="2"/>
  <c r="AX5120" i="2"/>
  <c r="AX5121" i="2"/>
  <c r="AX5122" i="2"/>
  <c r="AX5123" i="2"/>
  <c r="AX5124" i="2"/>
  <c r="AX5125" i="2"/>
  <c r="AX5126" i="2"/>
  <c r="AX5127" i="2"/>
  <c r="AX5128" i="2"/>
  <c r="AX5129" i="2"/>
  <c r="AX5130" i="2"/>
  <c r="AX5131" i="2"/>
  <c r="AX5132" i="2"/>
  <c r="AX5133" i="2"/>
  <c r="AX5134" i="2"/>
  <c r="AX5135" i="2"/>
  <c r="AX5136" i="2"/>
  <c r="AX5137" i="2"/>
  <c r="AX5138" i="2"/>
  <c r="AX5139" i="2"/>
  <c r="AX5140" i="2"/>
  <c r="AX5141" i="2"/>
  <c r="AX5142" i="2"/>
  <c r="AX5143" i="2"/>
  <c r="AX5144" i="2"/>
  <c r="AX5145" i="2"/>
  <c r="AX5146" i="2"/>
  <c r="AX5147" i="2"/>
  <c r="AX5148" i="2"/>
  <c r="AX5149" i="2"/>
  <c r="AX5150" i="2"/>
  <c r="AX5151" i="2"/>
  <c r="AX5152" i="2"/>
  <c r="AX5153" i="2"/>
  <c r="AX5154" i="2"/>
  <c r="AX5155" i="2"/>
  <c r="AX5156" i="2"/>
  <c r="AX5157" i="2"/>
  <c r="AX5158" i="2"/>
  <c r="AX5159" i="2"/>
  <c r="AX5160" i="2"/>
  <c r="AX5161" i="2"/>
  <c r="AX5162" i="2"/>
  <c r="AX5163" i="2"/>
  <c r="AX5164" i="2"/>
  <c r="AX5165" i="2"/>
  <c r="AX5166" i="2"/>
  <c r="AX5167" i="2"/>
  <c r="AX5168" i="2"/>
  <c r="AX5169" i="2"/>
  <c r="AX5170" i="2"/>
  <c r="AX5171" i="2"/>
  <c r="AX5172" i="2"/>
  <c r="AX5173" i="2"/>
  <c r="AX5174" i="2"/>
  <c r="AX5175" i="2"/>
  <c r="AX5176" i="2"/>
  <c r="AX5177" i="2"/>
  <c r="AX5178" i="2"/>
  <c r="AX5179" i="2"/>
  <c r="AX5180" i="2"/>
  <c r="AX5181" i="2"/>
  <c r="AX5182" i="2"/>
  <c r="AX5183" i="2"/>
  <c r="AX5184" i="2"/>
  <c r="AX5185" i="2"/>
  <c r="AX5186" i="2"/>
  <c r="AX5187" i="2"/>
  <c r="AX5188" i="2"/>
  <c r="AX5189" i="2"/>
  <c r="AX5190" i="2"/>
  <c r="AX5191" i="2"/>
  <c r="AX5192" i="2"/>
  <c r="AX5193" i="2"/>
  <c r="AX5194" i="2"/>
  <c r="AX5195" i="2"/>
  <c r="AX5196" i="2"/>
  <c r="AX5197" i="2"/>
  <c r="AX5198" i="2"/>
  <c r="AX5199" i="2"/>
  <c r="AX5200" i="2"/>
  <c r="AX5201" i="2"/>
  <c r="AX5202" i="2"/>
  <c r="AX5203" i="2"/>
  <c r="AX5204" i="2"/>
  <c r="AX5205" i="2"/>
  <c r="AX5206" i="2"/>
  <c r="AX5207" i="2"/>
  <c r="AX5208" i="2"/>
  <c r="AX5209" i="2"/>
  <c r="AX5210" i="2"/>
  <c r="AX5211" i="2"/>
  <c r="AX5212" i="2"/>
  <c r="AX5213" i="2"/>
  <c r="AX5214" i="2"/>
  <c r="AX5215" i="2"/>
  <c r="AX5216" i="2"/>
  <c r="AX5217" i="2"/>
  <c r="AX5218" i="2"/>
  <c r="AX5219" i="2"/>
  <c r="AX5220" i="2"/>
  <c r="AX5221" i="2"/>
  <c r="AX5222" i="2"/>
  <c r="AX5223" i="2"/>
  <c r="AX5224" i="2"/>
  <c r="AX5225" i="2"/>
  <c r="AX5226" i="2"/>
  <c r="AX5227" i="2"/>
  <c r="AX5228" i="2"/>
  <c r="AX5229" i="2"/>
  <c r="AX5230" i="2"/>
  <c r="AX5231" i="2"/>
  <c r="AX5232" i="2"/>
  <c r="AX5233" i="2"/>
  <c r="AX5234" i="2"/>
  <c r="AX5235" i="2"/>
  <c r="AX5236" i="2"/>
  <c r="AX5237" i="2"/>
  <c r="AX5238" i="2"/>
  <c r="AX5239" i="2"/>
  <c r="AX5240" i="2"/>
  <c r="AX5241" i="2"/>
  <c r="AX5242" i="2"/>
  <c r="AX5243" i="2"/>
  <c r="AX5244" i="2"/>
  <c r="AX5245" i="2"/>
  <c r="AX5246" i="2"/>
  <c r="AX5247" i="2"/>
  <c r="AX5248" i="2"/>
  <c r="AX5249" i="2"/>
  <c r="AX5250" i="2"/>
  <c r="AX5251" i="2"/>
  <c r="AX5252" i="2"/>
  <c r="AX5253" i="2"/>
  <c r="AX5254" i="2"/>
  <c r="AX5255" i="2"/>
  <c r="AX5256" i="2"/>
  <c r="AX5257" i="2"/>
  <c r="AX5258" i="2"/>
  <c r="AX5259" i="2"/>
  <c r="AX5260" i="2"/>
  <c r="AX5261" i="2"/>
  <c r="AX5262" i="2"/>
  <c r="AX5263" i="2"/>
  <c r="AX5264" i="2"/>
  <c r="AX5265" i="2"/>
  <c r="AX5266" i="2"/>
  <c r="AX5267" i="2"/>
  <c r="AX5268" i="2"/>
  <c r="AX5269" i="2"/>
  <c r="AX5270" i="2"/>
  <c r="AX5271" i="2"/>
  <c r="AX5272" i="2"/>
  <c r="AX5273" i="2"/>
  <c r="AX5274" i="2"/>
  <c r="AX5275" i="2"/>
  <c r="AX5276" i="2"/>
  <c r="AX5277" i="2"/>
  <c r="AX5278" i="2"/>
  <c r="AX5279" i="2"/>
  <c r="AX5280" i="2"/>
  <c r="AX5281" i="2"/>
  <c r="AX5282" i="2"/>
  <c r="AX5283" i="2"/>
  <c r="AX5284" i="2"/>
  <c r="AX5285" i="2"/>
  <c r="AX5286" i="2"/>
  <c r="AX5287" i="2"/>
  <c r="AX5288" i="2"/>
  <c r="AX5289" i="2"/>
  <c r="AX5290" i="2"/>
  <c r="AX5291" i="2"/>
  <c r="AX5292" i="2"/>
  <c r="AX5293" i="2"/>
  <c r="AX5294" i="2"/>
  <c r="AX5295" i="2"/>
  <c r="AX5296" i="2"/>
  <c r="AX5297" i="2"/>
  <c r="AX5298" i="2"/>
  <c r="AX5299" i="2"/>
  <c r="AX5300" i="2"/>
  <c r="AX5301" i="2"/>
  <c r="AX5302" i="2"/>
  <c r="AX5303" i="2"/>
  <c r="AX5304" i="2"/>
  <c r="AX5305" i="2"/>
  <c r="AX5306" i="2"/>
  <c r="AX5307" i="2"/>
  <c r="AX5308" i="2"/>
  <c r="AX5309" i="2"/>
  <c r="AX5310" i="2"/>
  <c r="AX5311" i="2"/>
  <c r="AX5312" i="2"/>
  <c r="AX5313" i="2"/>
  <c r="AX5314" i="2"/>
  <c r="AX5315" i="2"/>
  <c r="AX5316" i="2"/>
  <c r="AX5317" i="2"/>
  <c r="AX5318" i="2"/>
  <c r="AX5319" i="2"/>
  <c r="AX5320" i="2"/>
  <c r="AX5321" i="2"/>
  <c r="AX5322" i="2"/>
  <c r="AX5323" i="2"/>
  <c r="AX5324" i="2"/>
  <c r="AX5325" i="2"/>
  <c r="AX5326" i="2"/>
  <c r="AX5327" i="2"/>
  <c r="AX5328" i="2"/>
  <c r="AX5329" i="2"/>
  <c r="AX5330" i="2"/>
  <c r="AX5331" i="2"/>
  <c r="AX5332" i="2"/>
  <c r="AX5333" i="2"/>
  <c r="AX5334" i="2"/>
  <c r="AX5335" i="2"/>
  <c r="AX5336" i="2"/>
  <c r="AX5337" i="2"/>
  <c r="AX5338" i="2"/>
  <c r="AX5339" i="2"/>
  <c r="AX5340" i="2"/>
  <c r="AX5341" i="2"/>
  <c r="AX5342" i="2"/>
  <c r="AX5343" i="2"/>
  <c r="AX5344" i="2"/>
  <c r="AX5345" i="2"/>
  <c r="AX5346" i="2"/>
  <c r="AX5347" i="2"/>
  <c r="AX5348" i="2"/>
  <c r="AX5349" i="2"/>
  <c r="AX5350" i="2"/>
  <c r="AX5351" i="2"/>
  <c r="AX5352" i="2"/>
  <c r="AX5353" i="2"/>
  <c r="AX5354" i="2"/>
  <c r="AX5355" i="2"/>
  <c r="AX5356" i="2"/>
  <c r="AX5357" i="2"/>
  <c r="AX5358" i="2"/>
  <c r="AX5359" i="2"/>
  <c r="AX5360" i="2"/>
  <c r="AX5361" i="2"/>
  <c r="AX5362" i="2"/>
  <c r="AX5363" i="2"/>
  <c r="AX5364" i="2"/>
  <c r="AX5365" i="2"/>
  <c r="AX5366" i="2"/>
  <c r="AX5367" i="2"/>
  <c r="AX5368" i="2"/>
  <c r="AX5369" i="2"/>
  <c r="AX5370" i="2"/>
  <c r="AX5371" i="2"/>
  <c r="AX5372" i="2"/>
  <c r="AX5373" i="2"/>
  <c r="AX5374" i="2"/>
  <c r="AX5375" i="2"/>
  <c r="AX5376" i="2"/>
  <c r="AX5377" i="2"/>
  <c r="AX5378" i="2"/>
  <c r="AX5379" i="2"/>
  <c r="AX5380" i="2"/>
  <c r="AX5381" i="2"/>
  <c r="AX5382" i="2"/>
  <c r="AX5383" i="2"/>
  <c r="AX5384" i="2"/>
  <c r="AX5385" i="2"/>
  <c r="AX5386" i="2"/>
  <c r="AX5387" i="2"/>
  <c r="AX5388" i="2"/>
  <c r="AX5389" i="2"/>
  <c r="AX5390" i="2"/>
  <c r="AX5391" i="2"/>
  <c r="AX5392" i="2"/>
  <c r="AX5393" i="2"/>
  <c r="AX5394" i="2"/>
  <c r="AX5395" i="2"/>
  <c r="AX5396" i="2"/>
  <c r="AX5397" i="2"/>
  <c r="AX5398" i="2"/>
  <c r="AX5399" i="2"/>
  <c r="AX5400" i="2"/>
  <c r="AX5401" i="2"/>
  <c r="AX5402" i="2"/>
  <c r="AX5403" i="2"/>
  <c r="AX5404" i="2"/>
  <c r="AX5405" i="2"/>
  <c r="AX5406" i="2"/>
  <c r="AX5407" i="2"/>
  <c r="AX5408" i="2"/>
  <c r="AX5409" i="2"/>
  <c r="AX5410" i="2"/>
  <c r="AX5411" i="2"/>
  <c r="AX5412" i="2"/>
  <c r="AX5413" i="2"/>
  <c r="AX5414" i="2"/>
  <c r="AX5415" i="2"/>
  <c r="AX5416" i="2"/>
  <c r="AX5417" i="2"/>
  <c r="AX5418" i="2"/>
  <c r="AX5419" i="2"/>
  <c r="AX5420" i="2"/>
  <c r="AX5421" i="2"/>
  <c r="AX5422" i="2"/>
  <c r="AX5423" i="2"/>
  <c r="AX5424" i="2"/>
  <c r="AX5425" i="2"/>
  <c r="AX5426" i="2"/>
  <c r="AX5427" i="2"/>
  <c r="AX5428" i="2"/>
  <c r="AX5429" i="2"/>
  <c r="AX5430" i="2"/>
  <c r="AX5431" i="2"/>
  <c r="AX5432" i="2"/>
  <c r="AX5433" i="2"/>
  <c r="AX5434" i="2"/>
  <c r="AX5435" i="2"/>
  <c r="AX5436" i="2"/>
  <c r="AX5437" i="2"/>
  <c r="AX5438" i="2"/>
  <c r="AX5439" i="2"/>
  <c r="AX5440" i="2"/>
  <c r="AX5441" i="2"/>
  <c r="AX5442" i="2"/>
  <c r="AX5443" i="2"/>
  <c r="AX5444" i="2"/>
  <c r="AX5445" i="2"/>
  <c r="AX5446" i="2"/>
  <c r="AX5447" i="2"/>
  <c r="AX5448" i="2"/>
  <c r="AX5449" i="2"/>
  <c r="AX5450" i="2"/>
  <c r="AX5451" i="2"/>
  <c r="AX5452" i="2"/>
  <c r="AX5453" i="2"/>
  <c r="AX5454" i="2"/>
  <c r="AX5455" i="2"/>
  <c r="AX5456" i="2"/>
  <c r="AX5457" i="2"/>
  <c r="AX5458" i="2"/>
  <c r="AX5459" i="2"/>
  <c r="AX5460" i="2"/>
  <c r="AX5461" i="2"/>
  <c r="AX5462" i="2"/>
  <c r="AX5463" i="2"/>
  <c r="AX5464" i="2"/>
  <c r="AX5465" i="2"/>
  <c r="AX5466" i="2"/>
  <c r="AX5467" i="2"/>
  <c r="AX5468" i="2"/>
  <c r="AX5469" i="2"/>
  <c r="AX5470" i="2"/>
  <c r="AX5471" i="2"/>
  <c r="AX5472" i="2"/>
  <c r="AX5473" i="2"/>
  <c r="AX5474" i="2"/>
  <c r="AX5475" i="2"/>
  <c r="AX5476" i="2"/>
  <c r="AX5477" i="2"/>
  <c r="AX5478" i="2"/>
  <c r="AX5479" i="2"/>
  <c r="AX5480" i="2"/>
  <c r="AX5481" i="2"/>
  <c r="AX5482" i="2"/>
  <c r="AX5483" i="2"/>
  <c r="AX5484" i="2"/>
  <c r="AX5485" i="2"/>
  <c r="AX5486" i="2"/>
  <c r="AX5487" i="2"/>
  <c r="AX5488" i="2"/>
  <c r="AX5489" i="2"/>
  <c r="AX5490" i="2"/>
  <c r="AX5491" i="2"/>
  <c r="AX5492" i="2"/>
  <c r="AX5493" i="2"/>
  <c r="AX5494" i="2"/>
  <c r="AX5495" i="2"/>
  <c r="AX5496" i="2"/>
  <c r="AX5497" i="2"/>
  <c r="AX5498" i="2"/>
  <c r="AX5499" i="2"/>
  <c r="AX5500" i="2"/>
  <c r="AX5501" i="2"/>
  <c r="AX5502" i="2"/>
  <c r="AX5503" i="2"/>
  <c r="AX5504" i="2"/>
  <c r="AX5505" i="2"/>
  <c r="AX5506" i="2"/>
  <c r="AX5507" i="2"/>
  <c r="AX5508" i="2"/>
  <c r="AX5509" i="2"/>
  <c r="AX5510" i="2"/>
  <c r="AX5511" i="2"/>
  <c r="AX5512" i="2"/>
  <c r="AX5513" i="2"/>
  <c r="AX5514" i="2"/>
  <c r="AX5515" i="2"/>
  <c r="AX5516" i="2"/>
  <c r="AX5517" i="2"/>
  <c r="AX5518" i="2"/>
  <c r="AX5519" i="2"/>
  <c r="AX5520" i="2"/>
  <c r="AX5521" i="2"/>
  <c r="AX5522" i="2"/>
  <c r="AX5523" i="2"/>
  <c r="AX5524" i="2"/>
  <c r="AX5525" i="2"/>
  <c r="AX5526" i="2"/>
  <c r="AX5527" i="2"/>
  <c r="AX5528" i="2"/>
  <c r="AX5529" i="2"/>
  <c r="AX5530" i="2"/>
  <c r="AX5531" i="2"/>
  <c r="AX5532" i="2"/>
  <c r="AX5533" i="2"/>
  <c r="AX5534" i="2"/>
  <c r="AX5535" i="2"/>
  <c r="AX5536" i="2"/>
  <c r="AX5537" i="2"/>
  <c r="AX5538" i="2"/>
  <c r="AX5539" i="2"/>
  <c r="AX5540" i="2"/>
  <c r="AX5541" i="2"/>
  <c r="AX5542" i="2"/>
  <c r="AX5543" i="2"/>
  <c r="AX5544" i="2"/>
  <c r="AX5545" i="2"/>
  <c r="AX5546" i="2"/>
  <c r="AX5547" i="2"/>
  <c r="AX5548" i="2"/>
  <c r="AX5549" i="2"/>
  <c r="AX5550" i="2"/>
  <c r="AX5551" i="2"/>
  <c r="AX5552" i="2"/>
  <c r="AX5553" i="2"/>
  <c r="AX5554" i="2"/>
  <c r="AX5555" i="2"/>
  <c r="AX5556" i="2"/>
  <c r="AX5557" i="2"/>
  <c r="AX5558" i="2"/>
  <c r="AX5559" i="2"/>
  <c r="AX5560" i="2"/>
  <c r="AX5561" i="2"/>
  <c r="AX5562" i="2"/>
  <c r="AX5563" i="2"/>
  <c r="A60" i="1" a="1"/>
  <c r="A60" i="1" s="1"/>
  <c r="G19" i="3" a="1"/>
  <c r="G19" i="3" s="1"/>
  <c r="G35" i="3" a="1"/>
  <c r="G35" i="3" s="1"/>
  <c r="G48" i="3" a="1"/>
  <c r="G48" i="3" s="1"/>
  <c r="G60" i="3" a="1"/>
  <c r="G60" i="3" s="1"/>
  <c r="D102" i="1" a="1"/>
  <c r="D102" i="1" s="1"/>
  <c r="D93" i="1" a="1"/>
  <c r="D93" i="1" s="1"/>
  <c r="D27" i="1" a="1"/>
  <c r="D27" i="1" s="1"/>
  <c r="D2" i="1" a="1"/>
  <c r="D2" i="1" s="1"/>
  <c r="G8" i="3" l="1"/>
  <c r="H8" i="3" s="1"/>
  <c r="G13" i="3"/>
  <c r="H13" i="3" s="1"/>
  <c r="G6" i="3"/>
  <c r="H6" i="3" s="1"/>
  <c r="G12" i="3"/>
  <c r="H12" i="3" s="1"/>
  <c r="G5" i="3"/>
  <c r="H5" i="3" s="1"/>
  <c r="G9" i="3"/>
  <c r="H9" i="3" s="1"/>
  <c r="G7" i="3"/>
  <c r="H7" i="3" s="1"/>
  <c r="G11" i="3"/>
  <c r="H11" i="3" s="1"/>
  <c r="G10" i="3"/>
  <c r="H10" i="3" s="1"/>
  <c r="G4" i="3"/>
  <c r="H4" i="3" s="1"/>
  <c r="D62" i="1"/>
  <c r="C62" i="1" s="1"/>
  <c r="E62" i="1" s="1"/>
  <c r="D60" i="1"/>
  <c r="C60" i="1" s="1"/>
  <c r="E60" i="1" s="1"/>
  <c r="D68" i="1"/>
  <c r="C68" i="1" s="1"/>
  <c r="E68" i="1" s="1"/>
  <c r="D69" i="1"/>
  <c r="C69" i="1" s="1"/>
  <c r="E69" i="1" s="1"/>
  <c r="D61" i="1"/>
  <c r="C61" i="1" s="1"/>
  <c r="E61" i="1" s="1"/>
  <c r="D67" i="1"/>
  <c r="C67" i="1" s="1"/>
  <c r="E67" i="1" s="1"/>
  <c r="D66" i="1"/>
  <c r="C66" i="1" s="1"/>
  <c r="E66" i="1" s="1"/>
  <c r="D65" i="1"/>
  <c r="C65" i="1" s="1"/>
  <c r="E65" i="1" s="1"/>
  <c r="D64" i="1"/>
  <c r="C64" i="1" s="1"/>
  <c r="E64" i="1" s="1"/>
  <c r="D63" i="1"/>
  <c r="C63" i="1" s="1"/>
  <c r="E63" i="1" s="1"/>
  <c r="F65" i="1" l="1"/>
  <c r="F62" i="1"/>
  <c r="F63" i="1"/>
  <c r="F68" i="1"/>
  <c r="F61" i="1"/>
  <c r="F64" i="1"/>
  <c r="F67" i="1"/>
  <c r="F69" i="1"/>
  <c r="F66" i="1"/>
  <c r="F6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29951C-D9A2-41EB-8F21-DF7B315C190C}" keepAlive="1" name="Query - ChinookMusic" description="Connection to the 'ChinookMusic' query in the workbook." type="5" refreshedVersion="8" background="1" saveData="1">
    <dbPr connection="Provider=Microsoft.Mashup.OleDb.1;Data Source=$Workbook$;Location=ChinookMusic;Extended Properties=&quot;&quot;" command="SELECT * FROM [ChinookMusic]"/>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<sst xmlns="http://schemas.openxmlformats.org/spreadsheetml/2006/main" count="155876" uniqueCount="3286">
  <si>
    <t>artistId</t>
  </si>
  <si>
    <t>ArtistName</t>
  </si>
  <si>
    <t>albumId</t>
  </si>
  <si>
    <t>AlbumName</t>
  </si>
  <si>
    <t>TrackId</t>
  </si>
  <si>
    <t>TrackName</t>
  </si>
  <si>
    <t>composer</t>
  </si>
  <si>
    <t>milliseconds</t>
  </si>
  <si>
    <t>unitprice</t>
  </si>
  <si>
    <t>MediaTypeId</t>
  </si>
  <si>
    <t>MediaTypeName</t>
  </si>
  <si>
    <t>GenreID</t>
  </si>
  <si>
    <t>GenreName</t>
  </si>
  <si>
    <t>PlaylistID</t>
  </si>
  <si>
    <t>PlaylistName</t>
  </si>
  <si>
    <t>InvoiceLineId</t>
  </si>
  <si>
    <t>Quantity</t>
  </si>
  <si>
    <t>InvoiceId</t>
  </si>
  <si>
    <t>CustomerId</t>
  </si>
  <si>
    <t>invoiceDate</t>
  </si>
  <si>
    <t>Billingaddress</t>
  </si>
  <si>
    <t>BillingCity</t>
  </si>
  <si>
    <t>BillingCountry</t>
  </si>
  <si>
    <t>TotalAmt</t>
  </si>
  <si>
    <t>CustomerIdNO</t>
  </si>
  <si>
    <t>Customer_FirstName</t>
  </si>
  <si>
    <t>Customer_LastName</t>
  </si>
  <si>
    <t>Customer_Address</t>
  </si>
  <si>
    <t>Customer_City</t>
  </si>
  <si>
    <t>Customer_Country</t>
  </si>
  <si>
    <t>Customer_Phone</t>
  </si>
  <si>
    <t>SupportRepId</t>
  </si>
  <si>
    <t>employeeId</t>
  </si>
  <si>
    <t>Employee_FirstName</t>
  </si>
  <si>
    <t>Employee_LastName</t>
  </si>
  <si>
    <t>Employee_Tiltle</t>
  </si>
  <si>
    <t>Reportsto</t>
  </si>
  <si>
    <t>Employee_address</t>
  </si>
  <si>
    <t>Employee_City</t>
  </si>
  <si>
    <t>Employee_Country</t>
  </si>
  <si>
    <t>Employee_Phone</t>
  </si>
  <si>
    <t>Employee_Email</t>
  </si>
  <si>
    <t>Report_Title</t>
  </si>
  <si>
    <t>Reprt_FirstName</t>
  </si>
  <si>
    <t>Report_lastName</t>
  </si>
  <si>
    <t>Age</t>
  </si>
  <si>
    <t>Experience</t>
  </si>
  <si>
    <t>Accept</t>
  </si>
  <si>
    <t>Restless and Wild</t>
  </si>
  <si>
    <t>F. Baltes, R.A. Smith-Diesel, S. Kaufman, U. Dirkscneider &amp; W. Hoffman</t>
  </si>
  <si>
    <t>Protected AAC audio file</t>
  </si>
  <si>
    <t>Rock</t>
  </si>
  <si>
    <t>Music</t>
  </si>
  <si>
    <t>Theodor-Heuss-Straße 34</t>
  </si>
  <si>
    <t>Stuttgart</t>
  </si>
  <si>
    <t>Germany</t>
  </si>
  <si>
    <t>Leonie</t>
  </si>
  <si>
    <t>Köhler</t>
  </si>
  <si>
    <t>+49 0711 2842222</t>
  </si>
  <si>
    <t>Steve</t>
  </si>
  <si>
    <t>Johnson</t>
  </si>
  <si>
    <t>Sales Support Agent</t>
  </si>
  <si>
    <t>7727B 41 Ave</t>
  </si>
  <si>
    <t>Calgary</t>
  </si>
  <si>
    <t>Canada</t>
  </si>
  <si>
    <t>1 (780) 836-9987</t>
  </si>
  <si>
    <t>steve@chinookcorp.com</t>
  </si>
  <si>
    <t>Sales Manager</t>
  </si>
  <si>
    <t>Nancy</t>
  </si>
  <si>
    <t>Edwards</t>
  </si>
  <si>
    <t>90’s Music</t>
  </si>
  <si>
    <t>Heavy Metal Classic</t>
  </si>
  <si>
    <t>Balls to the Wall</t>
  </si>
  <si>
    <t>NULL</t>
  </si>
  <si>
    <t>AC/DC</t>
  </si>
  <si>
    <t>For Those About To Rock We Salute You</t>
  </si>
  <si>
    <t>Breaking The Rules</t>
  </si>
  <si>
    <t>Angus Young, Malcolm Young, Brian Johnson</t>
  </si>
  <si>
    <t>MPEG audio file</t>
  </si>
  <si>
    <t>Ullevålsveien 14</t>
  </si>
  <si>
    <t>Oslo</t>
  </si>
  <si>
    <t>Norway</t>
  </si>
  <si>
    <t>Bjørn</t>
  </si>
  <si>
    <t>Hansen</t>
  </si>
  <si>
    <t>+47 22 44 22 22</t>
  </si>
  <si>
    <t>Margaret</t>
  </si>
  <si>
    <t>Park</t>
  </si>
  <si>
    <t>683 10 Street SW</t>
  </si>
  <si>
    <t>+1 (403) 263-4423</t>
  </si>
  <si>
    <t>margaret@chinookcorp.com</t>
  </si>
  <si>
    <t>Evil Walks</t>
  </si>
  <si>
    <t>Inject The Venom</t>
  </si>
  <si>
    <t>Put The Finger On You</t>
  </si>
  <si>
    <t>Aerosmith</t>
  </si>
  <si>
    <t>Big Ones</t>
  </si>
  <si>
    <t>Angel</t>
  </si>
  <si>
    <t>Steven Tyler, Desmond Child</t>
  </si>
  <si>
    <t>Grétrystraat 63</t>
  </si>
  <si>
    <t>Brussels</t>
  </si>
  <si>
    <t>Belgium</t>
  </si>
  <si>
    <t>Daan</t>
  </si>
  <si>
    <t>Peeters</t>
  </si>
  <si>
    <t>+32 02 219 03 03</t>
  </si>
  <si>
    <t>Deuces Are Wild</t>
  </si>
  <si>
    <t>Steven Tyler, Jim Vallance</t>
  </si>
  <si>
    <t>Janie's Got A Gun</t>
  </si>
  <si>
    <t>Steven Tyler, Tom Hamilton</t>
  </si>
  <si>
    <t>Love In An Elevator</t>
  </si>
  <si>
    <t>Steven Tyler, Joe Perry</t>
  </si>
  <si>
    <t>Let There Be Rock</t>
  </si>
  <si>
    <t>Overdose</t>
  </si>
  <si>
    <t>Dog Eat Dog</t>
  </si>
  <si>
    <t>Antônio Carlos Jobim</t>
  </si>
  <si>
    <t>Warner 25 Anos</t>
  </si>
  <si>
    <t>Angela</t>
  </si>
  <si>
    <t>Jazz</t>
  </si>
  <si>
    <t>8210 111 ST NW</t>
  </si>
  <si>
    <t>Edmonton</t>
  </si>
  <si>
    <t>Mark</t>
  </si>
  <si>
    <t>Philips</t>
  </si>
  <si>
    <t>+1 (780) 434-4554</t>
  </si>
  <si>
    <t>Por Causa De Você</t>
  </si>
  <si>
    <t>Alice In Chains</t>
  </si>
  <si>
    <t>Facelift</t>
  </si>
  <si>
    <t>Confusion</t>
  </si>
  <si>
    <t>Jerry Cantrell, Michael Starr, Layne Staley</t>
  </si>
  <si>
    <t>Bleed The Freak</t>
  </si>
  <si>
    <t>Jerry Cantrell</t>
  </si>
  <si>
    <t>Alanis Morissette</t>
  </si>
  <si>
    <t>Jagged Little Pill</t>
  </si>
  <si>
    <t>Not The Doctor</t>
  </si>
  <si>
    <t>Alanis Morissette &amp; Glenn Ballard</t>
  </si>
  <si>
    <t>Right Through You</t>
  </si>
  <si>
    <t>Bruce Dickinson</t>
  </si>
  <si>
    <t>Chemical Wedding</t>
  </si>
  <si>
    <t>Jerusalem</t>
  </si>
  <si>
    <t>Roy Z</t>
  </si>
  <si>
    <t>Metal</t>
  </si>
  <si>
    <t>69 Salem Street</t>
  </si>
  <si>
    <t>Boston</t>
  </si>
  <si>
    <t>USA</t>
  </si>
  <si>
    <t>John</t>
  </si>
  <si>
    <t>Gordon</t>
  </si>
  <si>
    <t>+1 (617) 522-1333</t>
  </si>
  <si>
    <t>Body Count</t>
  </si>
  <si>
    <t>Body Count Anthem</t>
  </si>
  <si>
    <t>Alternative &amp; Punk</t>
  </si>
  <si>
    <t>Black Sabbath</t>
  </si>
  <si>
    <t>Black Sabbath Vol. 4 (Remaster)</t>
  </si>
  <si>
    <t>Cornucopia</t>
  </si>
  <si>
    <t>Tony Iommi, Bill Ward, Geezer Butler, Ozzy Osbourne</t>
  </si>
  <si>
    <t>Audioslave</t>
  </si>
  <si>
    <t>Out Of Exile</t>
  </si>
  <si>
    <t>Your Time Has Come</t>
  </si>
  <si>
    <t>Cornell, Commerford, Morello, Wilk</t>
  </si>
  <si>
    <t>Chico Buarque</t>
  </si>
  <si>
    <t>Minha Historia</t>
  </si>
  <si>
    <t>Trocando Em Miúdos</t>
  </si>
  <si>
    <t>Latin</t>
  </si>
  <si>
    <t>9, Place Louis Barthou</t>
  </si>
  <si>
    <t>Bordeaux</t>
  </si>
  <si>
    <t>France</t>
  </si>
  <si>
    <t>Wyatt</t>
  </si>
  <si>
    <t>Girard</t>
  </si>
  <si>
    <t>+33 05 56 96 96 96</t>
  </si>
  <si>
    <t>Jane</t>
  </si>
  <si>
    <t>Peacock</t>
  </si>
  <si>
    <t>1111 6 Ave SW</t>
  </si>
  <si>
    <t>+1 (403) 262-3443</t>
  </si>
  <si>
    <t>jane@chinookcorp.com</t>
  </si>
  <si>
    <t>Gota D'água</t>
  </si>
  <si>
    <t>Chico Science &amp; Nação Zumbi</t>
  </si>
  <si>
    <t>Afrociberdelia</t>
  </si>
  <si>
    <t>Maracatu Atômico [Trip Hop]</t>
  </si>
  <si>
    <t>Chico Science</t>
  </si>
  <si>
    <t>3 Chatham Street</t>
  </si>
  <si>
    <t>Dublin</t>
  </si>
  <si>
    <t>Ireland</t>
  </si>
  <si>
    <t>Hugh</t>
  </si>
  <si>
    <t>O'Reilly</t>
  </si>
  <si>
    <t>+353 01 6792424</t>
  </si>
  <si>
    <t>Sangue De Bairro</t>
  </si>
  <si>
    <t>Etnia</t>
  </si>
  <si>
    <t>Cidade Negra</t>
  </si>
  <si>
    <t>Acústico MTV [Live]</t>
  </si>
  <si>
    <t>Firmamento</t>
  </si>
  <si>
    <t>Bino Farias/Da Gama/Henry Lawes/Lazão/Toni Garrido/Winston Foser-Vers</t>
  </si>
  <si>
    <t>Reggae</t>
  </si>
  <si>
    <t>202 Hoxton Street</t>
  </si>
  <si>
    <t>London</t>
  </si>
  <si>
    <t>United Kingdom</t>
  </si>
  <si>
    <t>Emma</t>
  </si>
  <si>
    <t>Jones</t>
  </si>
  <si>
    <t>+44 020 7707 0707</t>
  </si>
  <si>
    <t>A Cor Do Sol</t>
  </si>
  <si>
    <t>Bernardo Vilhena/Da Gama/Lazão</t>
  </si>
  <si>
    <t>Da Lama Ao Caos</t>
  </si>
  <si>
    <t>Lixo Do Mangue</t>
  </si>
  <si>
    <t>Chill: Brazil (Disc 2)</t>
  </si>
  <si>
    <t>Tanto Tempo</t>
  </si>
  <si>
    <t>Vários</t>
  </si>
  <si>
    <t>Led Zeppelin</t>
  </si>
  <si>
    <t>BBC Sessions [Disc 1] [Live]</t>
  </si>
  <si>
    <t>You Shook Me(2)</t>
  </si>
  <si>
    <t>J B Lenoir/Willie Dixon</t>
  </si>
  <si>
    <t>Kiss</t>
  </si>
  <si>
    <t>Greatest Kiss</t>
  </si>
  <si>
    <t>Sure Know Something</t>
  </si>
  <si>
    <t>Paul Stanley, Vincent Poncia</t>
  </si>
  <si>
    <t>Dazed and Confused</t>
  </si>
  <si>
    <t>Jimmy Page</t>
  </si>
  <si>
    <t>Spyro Gyra</t>
  </si>
  <si>
    <t>Heart of the Night</t>
  </si>
  <si>
    <t>As We Sleep</t>
  </si>
  <si>
    <t>1 Microsoft Way</t>
  </si>
  <si>
    <t>Redmond</t>
  </si>
  <si>
    <t>Jack</t>
  </si>
  <si>
    <t>Smith</t>
  </si>
  <si>
    <t>+1 (425) 882-8080</t>
  </si>
  <si>
    <t>J Squared</t>
  </si>
  <si>
    <t>1 Infinite Loop</t>
  </si>
  <si>
    <t>Cupertino</t>
  </si>
  <si>
    <t>Tim</t>
  </si>
  <si>
    <t>Goyer</t>
  </si>
  <si>
    <t>+1 (408) 996-1010</t>
  </si>
  <si>
    <t>Green Day</t>
  </si>
  <si>
    <t>International Superhits</t>
  </si>
  <si>
    <t>Geek Stink Breath</t>
  </si>
  <si>
    <t>Billie Joe Armstrong -Words Green Day -Music</t>
  </si>
  <si>
    <t>801 W 4th Street</t>
  </si>
  <si>
    <t>Reno</t>
  </si>
  <si>
    <t>Kathy</t>
  </si>
  <si>
    <t>Chase</t>
  </si>
  <si>
    <t>+1 (775) 223-7665</t>
  </si>
  <si>
    <t>Os Mutantes</t>
  </si>
  <si>
    <t>Minha História</t>
  </si>
  <si>
    <t>Vida De Cachorro</t>
  </si>
  <si>
    <t>Rita Lee - Arnaldo Baptista - Sérgio Baptista</t>
  </si>
  <si>
    <t>194A Chain Lake Drive</t>
  </si>
  <si>
    <t>Halifax</t>
  </si>
  <si>
    <t>Martha</t>
  </si>
  <si>
    <t>Silk</t>
  </si>
  <si>
    <t>+1 (902) 450-0450</t>
  </si>
  <si>
    <t>Santana</t>
  </si>
  <si>
    <t>Supernatural</t>
  </si>
  <si>
    <t>Put Your Lights On</t>
  </si>
  <si>
    <t>E. Shrody</t>
  </si>
  <si>
    <t>8, Rue Hanovre</t>
  </si>
  <si>
    <t>Paris</t>
  </si>
  <si>
    <t>Dominique</t>
  </si>
  <si>
    <t>Lefebvre</t>
  </si>
  <si>
    <t>+33 01 47 42 71 71</t>
  </si>
  <si>
    <t>Primavera</t>
  </si>
  <si>
    <t>KC Porter &amp; JB Eckl</t>
  </si>
  <si>
    <t>Toquinho &amp; Vinícius</t>
  </si>
  <si>
    <t>Vinícius De Moraes - Sem Limite</t>
  </si>
  <si>
    <t>Como É Duro Trabalhar</t>
  </si>
  <si>
    <t>Bossa Nova</t>
  </si>
  <si>
    <t>Gene Krupa</t>
  </si>
  <si>
    <t>Up An' Atom</t>
  </si>
  <si>
    <t>Drum Boogie</t>
  </si>
  <si>
    <t>Miles Davis</t>
  </si>
  <si>
    <t>The Essential Miles Davis [Disc 2]</t>
  </si>
  <si>
    <t>Jean Pierre (Live)</t>
  </si>
  <si>
    <t>Creedence Clearwater Revival</t>
  </si>
  <si>
    <t>Chronicle, Vol. 2</t>
  </si>
  <si>
    <t>Suzie-Q, Pt. 2</t>
  </si>
  <si>
    <t>J.C. Fogerty</t>
  </si>
  <si>
    <t>421 Bourke Street</t>
  </si>
  <si>
    <t>Sidney</t>
  </si>
  <si>
    <t>Australia</t>
  </si>
  <si>
    <t>Taylor</t>
  </si>
  <si>
    <t>+61 (02) 9332 3633</t>
  </si>
  <si>
    <t>Good Golly Miss Molly</t>
  </si>
  <si>
    <t>Calle Lira, 198</t>
  </si>
  <si>
    <t>Santiago</t>
  </si>
  <si>
    <t>Chile</t>
  </si>
  <si>
    <t>Luis</t>
  </si>
  <si>
    <t>Rojas</t>
  </si>
  <si>
    <t>+56 (0)2 635 4444</t>
  </si>
  <si>
    <t>Cássia Eller</t>
  </si>
  <si>
    <t>Cássia Eller - Coleção Sem Limite [Disc 2]</t>
  </si>
  <si>
    <t>Coroné Antonio Bento</t>
  </si>
  <si>
    <t>Deep Purple</t>
  </si>
  <si>
    <t>Purpendicular</t>
  </si>
  <si>
    <t>Vavoom : Ted The Mechanic</t>
  </si>
  <si>
    <t>Ian Gillan, Roger Glover, Jon Lord, Steve Morse, Ian Paice</t>
  </si>
  <si>
    <t>Rua Dr. Falcão Filho, 155</t>
  </si>
  <si>
    <t>São Paulo</t>
  </si>
  <si>
    <t>Brazil</t>
  </si>
  <si>
    <t>Eduardo</t>
  </si>
  <si>
    <t>Martins</t>
  </si>
  <si>
    <t>+55 (11) 3033-5446</t>
  </si>
  <si>
    <t>Knocking at Your Back Door: The Best Of Deep Purple in the 80's</t>
  </si>
  <si>
    <t>The Unwritten Law</t>
  </si>
  <si>
    <t>Richie Blackmore, Ian Gillian, Roger Glover, Ian Paice</t>
  </si>
  <si>
    <t>Deep Purple In Rock</t>
  </si>
  <si>
    <t>Child In Time</t>
  </si>
  <si>
    <t>Blackmore, Gillan, Glover, Lord, Paice</t>
  </si>
  <si>
    <t>Cássia Eller - Sem Limite [Disc 1]</t>
  </si>
  <si>
    <t>Admirável Gado Novo</t>
  </si>
  <si>
    <t>Brazilian Music</t>
  </si>
  <si>
    <t>Def Leppard</t>
  </si>
  <si>
    <t>Vault: Def Leppard's Greatest Hits</t>
  </si>
  <si>
    <t>Animal</t>
  </si>
  <si>
    <t>Eric Clapton</t>
  </si>
  <si>
    <t>The Cream Of Clapton</t>
  </si>
  <si>
    <t>Lay Down Sally</t>
  </si>
  <si>
    <t>Clapton/Levy</t>
  </si>
  <si>
    <t>Blues</t>
  </si>
  <si>
    <t>Elis Regina</t>
  </si>
  <si>
    <t>Elis Regina-Minha História</t>
  </si>
  <si>
    <t>Fascinação</t>
  </si>
  <si>
    <t>The Battle Rages On</t>
  </si>
  <si>
    <t>A Twist In The Tail</t>
  </si>
  <si>
    <t>roger glover</t>
  </si>
  <si>
    <t>Slaves And Masters</t>
  </si>
  <si>
    <t>Fortuneteller</t>
  </si>
  <si>
    <t>Blackmore, Glover, Turner, Lord, Paice</t>
  </si>
  <si>
    <t>Faith No More</t>
  </si>
  <si>
    <t>Album Of The Year</t>
  </si>
  <si>
    <t>Naked In Front Of The Computer</t>
  </si>
  <si>
    <t>Mike Patton</t>
  </si>
  <si>
    <t>5112 48 Street</t>
  </si>
  <si>
    <t>Yellowknife</t>
  </si>
  <si>
    <t>Ellie</t>
  </si>
  <si>
    <t>Sullivan</t>
  </si>
  <si>
    <t>+1 (867) 920-2233</t>
  </si>
  <si>
    <t>Helpless</t>
  </si>
  <si>
    <t>Bill Gould/Mike Bordin/Mike Patton</t>
  </si>
  <si>
    <t>Rua da Assunção 53</t>
  </si>
  <si>
    <t>Lisbon</t>
  </si>
  <si>
    <t>Portugal</t>
  </si>
  <si>
    <t>João</t>
  </si>
  <si>
    <t>Fernandes</t>
  </si>
  <si>
    <t>+351 (213) 466-111</t>
  </si>
  <si>
    <t>Angel Dust</t>
  </si>
  <si>
    <t>Everything's Ruined</t>
  </si>
  <si>
    <t>Barbarossastraße 19</t>
  </si>
  <si>
    <t>Berlin</t>
  </si>
  <si>
    <t>Niklas</t>
  </si>
  <si>
    <t>Schröder</t>
  </si>
  <si>
    <t>+49 030 2141444</t>
  </si>
  <si>
    <t>RV</t>
  </si>
  <si>
    <t>King For A Day Fool For A Lifetime</t>
  </si>
  <si>
    <t>The Gentle Art Of Making Enemies</t>
  </si>
  <si>
    <t>Mike Bordin, Billy Gould, Mike Patton</t>
  </si>
  <si>
    <t>Ugly In The Morning</t>
  </si>
  <si>
    <t>Foo Fighters</t>
  </si>
  <si>
    <t>One By One</t>
  </si>
  <si>
    <t>Burn Away</t>
  </si>
  <si>
    <t>Lijnbaansgracht 120bg</t>
  </si>
  <si>
    <t>Amsterdam</t>
  </si>
  <si>
    <t>Netherlands</t>
  </si>
  <si>
    <t>Johannes</t>
  </si>
  <si>
    <t>Van der Berg</t>
  </si>
  <si>
    <t>+31 020 6223130</t>
  </si>
  <si>
    <t>In Your Honor [Disc 2]</t>
  </si>
  <si>
    <t>What If I Do?</t>
  </si>
  <si>
    <t>Dave Grohl, Taylor Hawkins, Nate Mendel, Chris Shiflett/FOO FIGHTERS</t>
  </si>
  <si>
    <t>Gilberto Gil</t>
  </si>
  <si>
    <t>As Canções de Eu Tu Eles</t>
  </si>
  <si>
    <t>Pau-De-Arara</t>
  </si>
  <si>
    <t>Guio De Morais E Seus Parentes"/Luiz Gonzaga"</t>
  </si>
  <si>
    <t>Soundtrack</t>
  </si>
  <si>
    <t>Quanta Gente Veio Ver (Live)</t>
  </si>
  <si>
    <t>Stir It Up (Live)</t>
  </si>
  <si>
    <t>Funk Como Le Gusta</t>
  </si>
  <si>
    <t>Roda De Funk</t>
  </si>
  <si>
    <t>Funk Hum</t>
  </si>
  <si>
    <t>Unplugged</t>
  </si>
  <si>
    <t>Aquele Abraço</t>
  </si>
  <si>
    <t>A Novidade (Live)</t>
  </si>
  <si>
    <t>Guns N' Roses</t>
  </si>
  <si>
    <t>Use Your Illusion I</t>
  </si>
  <si>
    <t>Right Next Door to Hell</t>
  </si>
  <si>
    <t>Praça Pio X, 119</t>
  </si>
  <si>
    <t>Rio de Janeiro</t>
  </si>
  <si>
    <t>Roberto</t>
  </si>
  <si>
    <t>Almeida</t>
  </si>
  <si>
    <t>+55 (21) 2271-7000</t>
  </si>
  <si>
    <t>Perfect Crime</t>
  </si>
  <si>
    <t>700 W Pender Street</t>
  </si>
  <si>
    <t>Vancouver</t>
  </si>
  <si>
    <t>Jennifer</t>
  </si>
  <si>
    <t>Peterson</t>
  </si>
  <si>
    <t>+1 (604) 688-2255</t>
  </si>
  <si>
    <t>Don't Damn Me</t>
  </si>
  <si>
    <t>Incognito</t>
  </si>
  <si>
    <t>Blue Moods</t>
  </si>
  <si>
    <t>Colibri</t>
  </si>
  <si>
    <t>Richard Bull</t>
  </si>
  <si>
    <t>Iron Maiden</t>
  </si>
  <si>
    <t>A Real Live One</t>
  </si>
  <si>
    <t>Can I Play With Madness</t>
  </si>
  <si>
    <t>Adrian Smith/Bruce Dickinson/Steve Harris</t>
  </si>
  <si>
    <t>1033 N Park Ave</t>
  </si>
  <si>
    <t>Tucson</t>
  </si>
  <si>
    <t>Patrick</t>
  </si>
  <si>
    <t>Gray</t>
  </si>
  <si>
    <t>+1 (520) 622-4200</t>
  </si>
  <si>
    <t>A Matter of Life and Death</t>
  </si>
  <si>
    <t>These Colours Don't Run</t>
  </si>
  <si>
    <t>A Real Dead One</t>
  </si>
  <si>
    <t>Run To The Hilss</t>
  </si>
  <si>
    <t>Steve Harris</t>
  </si>
  <si>
    <t>Dance Of Death</t>
  </si>
  <si>
    <t>Gates Of Tomorrow</t>
  </si>
  <si>
    <t>Bruce Dickinson/Janick Gers/Steve Harris</t>
  </si>
  <si>
    <t>Heavy Metal</t>
  </si>
  <si>
    <t>Heaven Can Wait</t>
  </si>
  <si>
    <t>Rock In Rio [CD2]</t>
  </si>
  <si>
    <t>The Number Of The Beast</t>
  </si>
  <si>
    <t>Tauentzienstraße 8</t>
  </si>
  <si>
    <t>Hannah</t>
  </si>
  <si>
    <t>Schneider</t>
  </si>
  <si>
    <t>+49 030 26550280</t>
  </si>
  <si>
    <t>Seventh Son of a Seventh Son</t>
  </si>
  <si>
    <t>The Prophecy</t>
  </si>
  <si>
    <t>Dave Murray; Steve Harris</t>
  </si>
  <si>
    <t>Powerslave</t>
  </si>
  <si>
    <t>Back in the Village</t>
  </si>
  <si>
    <t>Dickinson/Smith</t>
  </si>
  <si>
    <t>Live At Donington 1992 (Disc 2)</t>
  </si>
  <si>
    <t>The Trooper</t>
  </si>
  <si>
    <t>01 - Prowler</t>
  </si>
  <si>
    <t>Fear Of The Dark</t>
  </si>
  <si>
    <t>Fear Is The Key</t>
  </si>
  <si>
    <t>Bruce Dickinson/Janick Gers</t>
  </si>
  <si>
    <t>The Number of The Beast</t>
  </si>
  <si>
    <t>Hallowed Be Thy Name</t>
  </si>
  <si>
    <t>C/ San Bernardo 85</t>
  </si>
  <si>
    <t>Madrid</t>
  </si>
  <si>
    <t>Spain</t>
  </si>
  <si>
    <t>Enrique</t>
  </si>
  <si>
    <t>Muñoz</t>
  </si>
  <si>
    <t>+34 914 454 454</t>
  </si>
  <si>
    <t>The Prisoner</t>
  </si>
  <si>
    <t>Adrian Smith/Steve Harris</t>
  </si>
  <si>
    <t>113 Lupus St</t>
  </si>
  <si>
    <t>Phil</t>
  </si>
  <si>
    <t>Hughes</t>
  </si>
  <si>
    <t>+44 020 7976 5722</t>
  </si>
  <si>
    <t>The X Factor</t>
  </si>
  <si>
    <t>The Aftermath</t>
  </si>
  <si>
    <t>Blaze Bayley/Janick Gers/Steve Harris</t>
  </si>
  <si>
    <t>James Brown</t>
  </si>
  <si>
    <t>Sex Machine</t>
  </si>
  <si>
    <t>Get Up Offa That Thing</t>
  </si>
  <si>
    <t>Deanna Brown/Deidra Jenkins/Yamma Brown</t>
  </si>
  <si>
    <t>R&amp;B/Soul</t>
  </si>
  <si>
    <t>3,Raj Bhavan Road</t>
  </si>
  <si>
    <t>Bangalore</t>
  </si>
  <si>
    <t>India</t>
  </si>
  <si>
    <t>Puja</t>
  </si>
  <si>
    <t>Srivastava</t>
  </si>
  <si>
    <t>+91 080 22289999</t>
  </si>
  <si>
    <t>Virtual XI</t>
  </si>
  <si>
    <t>Lightning Strikes Twice</t>
  </si>
  <si>
    <t>David Murray/Steve Harris</t>
  </si>
  <si>
    <t>Jimi Hendrix</t>
  </si>
  <si>
    <t>Are You Experienced?</t>
  </si>
  <si>
    <t>Can You See Me</t>
  </si>
  <si>
    <t>Rilská 3174/6</t>
  </si>
  <si>
    <t>Prague</t>
  </si>
  <si>
    <t>Czech Republic</t>
  </si>
  <si>
    <t>Helena</t>
  </si>
  <si>
    <t>Holý</t>
  </si>
  <si>
    <t>+420 2 4177 0449</t>
  </si>
  <si>
    <t>JET</t>
  </si>
  <si>
    <t>Get Born</t>
  </si>
  <si>
    <t>Take It Or Leave It</t>
  </si>
  <si>
    <t>C. Muncey/N. Cester</t>
  </si>
  <si>
    <t>Jamiroquai</t>
  </si>
  <si>
    <t>Synkronized</t>
  </si>
  <si>
    <t>Black Capricorn Day</t>
  </si>
  <si>
    <t>Jay Kay</t>
  </si>
  <si>
    <t>BBC Sessions [Disc 2] [Live]</t>
  </si>
  <si>
    <t>Dazed And Confused</t>
  </si>
  <si>
    <t>Jimmy Page/Led Zeppelin</t>
  </si>
  <si>
    <t>João Suplicy</t>
  </si>
  <si>
    <t>Cafezinho</t>
  </si>
  <si>
    <t>Voce Inteira</t>
  </si>
  <si>
    <t>World</t>
  </si>
  <si>
    <t>Jota Quest</t>
  </si>
  <si>
    <t>Jota Quest-1995</t>
  </si>
  <si>
    <t>Dance Enquanto é Tempo</t>
  </si>
  <si>
    <t>Stone Free</t>
  </si>
  <si>
    <t>Led Zeppelin I</t>
  </si>
  <si>
    <t>How Many More Times</t>
  </si>
  <si>
    <t>Jimmy Page/John Bonham/John Paul Jones</t>
  </si>
  <si>
    <t>696 Osborne Street</t>
  </si>
  <si>
    <t>Winnipeg</t>
  </si>
  <si>
    <t>Aaron</t>
  </si>
  <si>
    <t>Mitchell</t>
  </si>
  <si>
    <t>+1 (204) 452-6452</t>
  </si>
  <si>
    <t>Led Zeppelin II</t>
  </si>
  <si>
    <t>What Is And What Should Never Be</t>
  </si>
  <si>
    <t>Jimmy Page, Robert Plant</t>
  </si>
  <si>
    <t>Led Zeppelin III</t>
  </si>
  <si>
    <t>Immigrant Song</t>
  </si>
  <si>
    <t>Living Loving Maid (She's Just A Woman)</t>
  </si>
  <si>
    <t>Presence</t>
  </si>
  <si>
    <t>For Your Life</t>
  </si>
  <si>
    <t>Jimmy Page/Robert Plant</t>
  </si>
  <si>
    <t>Physical Graffiti [Disc 2]</t>
  </si>
  <si>
    <t>Down By The Seaside</t>
  </si>
  <si>
    <t>Robert Plant</t>
  </si>
  <si>
    <t>Lenny Kravitz</t>
  </si>
  <si>
    <t>Greatest Hits</t>
  </si>
  <si>
    <t>Are You Gonna Go My Way</t>
  </si>
  <si>
    <t>Craig Ross/Lenny Kravitz</t>
  </si>
  <si>
    <t>Porthaninkatu 9</t>
  </si>
  <si>
    <t>Helsinki</t>
  </si>
  <si>
    <t>Finland</t>
  </si>
  <si>
    <t>Terhi</t>
  </si>
  <si>
    <t>Hämäläinen</t>
  </si>
  <si>
    <t>+358 09 870 2000</t>
  </si>
  <si>
    <t>Legião Urbana</t>
  </si>
  <si>
    <t>Mais Do Mesmo</t>
  </si>
  <si>
    <t>Tempo Perdido</t>
  </si>
  <si>
    <t>Renato Russo</t>
  </si>
  <si>
    <t>A TempestadeTempestade Ou O Livro Dos Dias</t>
  </si>
  <si>
    <t>Quando Você Voltar</t>
  </si>
  <si>
    <t>Soul Parsifal</t>
  </si>
  <si>
    <t>Renato Russo - Marisa Monte</t>
  </si>
  <si>
    <t>The Song Remains The Same (Disc 1)</t>
  </si>
  <si>
    <t>Metallica</t>
  </si>
  <si>
    <t>Garage Inc. (Disc 2)</t>
  </si>
  <si>
    <t>Harris/Tatler</t>
  </si>
  <si>
    <t>Black Album</t>
  </si>
  <si>
    <t>The Unforgiven</t>
  </si>
  <si>
    <t>James Hetfield, Lars Ulrich and Kirk Hammett</t>
  </si>
  <si>
    <t>Marisa Monte</t>
  </si>
  <si>
    <t>Barulhinho Bom</t>
  </si>
  <si>
    <t>Dança Da Solidão</t>
  </si>
  <si>
    <t>Caetano Veloso e Gilberto Gil</t>
  </si>
  <si>
    <t>Lulu Santos</t>
  </si>
  <si>
    <t>Lulu Santos - RCA 100 Anos De Música - Álbum 01</t>
  </si>
  <si>
    <t>Condição</t>
  </si>
  <si>
    <t>Master Of Puppets</t>
  </si>
  <si>
    <t>K.Hammett</t>
  </si>
  <si>
    <t>Leper Messiah</t>
  </si>
  <si>
    <t>C.Burton</t>
  </si>
  <si>
    <t>Av. Paulista, 2022</t>
  </si>
  <si>
    <t>Alexandre</t>
  </si>
  <si>
    <t>Rocha</t>
  </si>
  <si>
    <t>+55 (11) 3055-3278</t>
  </si>
  <si>
    <t>ReLoad</t>
  </si>
  <si>
    <t>Bad Seed</t>
  </si>
  <si>
    <t>Hetfield, Ulrich, Hammett</t>
  </si>
  <si>
    <t>Qe 7 Bloco G</t>
  </si>
  <si>
    <t>Brasília</t>
  </si>
  <si>
    <t>Fernanda</t>
  </si>
  <si>
    <t>Ramos</t>
  </si>
  <si>
    <t>+55 (61) 3363-5547</t>
  </si>
  <si>
    <t>Slither</t>
  </si>
  <si>
    <t>St. Anger</t>
  </si>
  <si>
    <t>Shoot Me Again</t>
  </si>
  <si>
    <t>Bob Rock/James Hetfield/Kirk Hammett/Lars Ulrich</t>
  </si>
  <si>
    <t>Ride The Lightning</t>
  </si>
  <si>
    <t>Creeping Death</t>
  </si>
  <si>
    <t>Attitude</t>
  </si>
  <si>
    <t>Hetfield, Ulrich</t>
  </si>
  <si>
    <t>Milton Nascimento</t>
  </si>
  <si>
    <t>Minas</t>
  </si>
  <si>
    <t>Norwegian Wood</t>
  </si>
  <si>
    <t>John Lennon, Paul McCartney</t>
  </si>
  <si>
    <t>Milton Nascimento Ao Vivo</t>
  </si>
  <si>
    <t>Menestrel Das Alagoas</t>
  </si>
  <si>
    <t>Milton Nascimento, Fernando Brant</t>
  </si>
  <si>
    <t>...And Justice For All</t>
  </si>
  <si>
    <t>Harvester Of Sorrow</t>
  </si>
  <si>
    <t>James Hetfield and Lars Ulrich</t>
  </si>
  <si>
    <t>Nirvana</t>
  </si>
  <si>
    <t>From The Muddy Banks Of The Wishkah [Live]</t>
  </si>
  <si>
    <t>Breed</t>
  </si>
  <si>
    <t>Kurt Cobain</t>
  </si>
  <si>
    <t>Os Paralamas Do Sucesso</t>
  </si>
  <si>
    <t>Acústico MTV</t>
  </si>
  <si>
    <t>Selvagem</t>
  </si>
  <si>
    <t>Bi Ribeiro/Herbert Vianna/João Barone</t>
  </si>
  <si>
    <t>O Terço</t>
  </si>
  <si>
    <t>Compositores</t>
  </si>
  <si>
    <t>Folhas Secas</t>
  </si>
  <si>
    <t>Olodum</t>
  </si>
  <si>
    <t>Denúncia</t>
  </si>
  <si>
    <t>Nevermind</t>
  </si>
  <si>
    <t>Territorial Pissings</t>
  </si>
  <si>
    <t>Arquivo Os Paralamas Do Sucesso</t>
  </si>
  <si>
    <t>Me Liga</t>
  </si>
  <si>
    <t>Via Degli Scipioni, 43</t>
  </si>
  <si>
    <t>Rome</t>
  </si>
  <si>
    <t>Italy</t>
  </si>
  <si>
    <t>Lucas</t>
  </si>
  <si>
    <t>Mancini</t>
  </si>
  <si>
    <t>+39 06 39733434</t>
  </si>
  <si>
    <t>Ozzy Osbourne</t>
  </si>
  <si>
    <t>Diary of a Madman (Remastered)</t>
  </si>
  <si>
    <t>Flying High Again</t>
  </si>
  <si>
    <t>L. Kerslake, O. Osbourne, R. Daisley &amp; R. Rhoads</t>
  </si>
  <si>
    <t>Celsiusg. 9</t>
  </si>
  <si>
    <t>Stockholm</t>
  </si>
  <si>
    <t>Sweden</t>
  </si>
  <si>
    <t>Joakim</t>
  </si>
  <si>
    <t>Johansson</t>
  </si>
  <si>
    <t>+46 08-651 52 52</t>
  </si>
  <si>
    <t>Blizzard of Ozz</t>
  </si>
  <si>
    <t>I Don't Know</t>
  </si>
  <si>
    <t>B. Daisley, O. Osbourne &amp; R. Rhoads</t>
  </si>
  <si>
    <t>Tribute</t>
  </si>
  <si>
    <t>Dee</t>
  </si>
  <si>
    <t>R. Rhoads</t>
  </si>
  <si>
    <t>Page &amp; Plant</t>
  </si>
  <si>
    <t>Walking Into Clarksdale</t>
  </si>
  <si>
    <t>Sons Of Freedom</t>
  </si>
  <si>
    <t>Jimmy Page, Robert Plant, Charlie Jones, Michael Lee</t>
  </si>
  <si>
    <t>Paul D'Ianno</t>
  </si>
  <si>
    <t>The Beast Live</t>
  </si>
  <si>
    <t>Murders In The Rue Morgue</t>
  </si>
  <si>
    <t>Pearl Jam</t>
  </si>
  <si>
    <t>Live On Two Legs [Live]</t>
  </si>
  <si>
    <t>Nothingman</t>
  </si>
  <si>
    <t>Jeff Ament &amp; Eddie Vedder</t>
  </si>
  <si>
    <t>Planet Hemp</t>
  </si>
  <si>
    <t>Os Cães Ladram Mas A Caravana Não Pára</t>
  </si>
  <si>
    <t>Bossa</t>
  </si>
  <si>
    <t>Hip Hop/Rap</t>
  </si>
  <si>
    <t>R.E.M.</t>
  </si>
  <si>
    <t>New Adventures In Hi-Fi</t>
  </si>
  <si>
    <t>Be Mine</t>
  </si>
  <si>
    <t>Bill Berry-Peter Buck-Mike Mills-Michael Stipe</t>
  </si>
  <si>
    <t>Wanted Dread And Alive</t>
  </si>
  <si>
    <t>Queen</t>
  </si>
  <si>
    <t>News Of The World</t>
  </si>
  <si>
    <t>Get Down, Make Love</t>
  </si>
  <si>
    <t>Mercury</t>
  </si>
  <si>
    <t>Greatest Hits I</t>
  </si>
  <si>
    <t>Seven Seas Of Rhye</t>
  </si>
  <si>
    <t>Mercury, Freddie</t>
  </si>
  <si>
    <t>You're My Best Friend</t>
  </si>
  <si>
    <t>Deacon, John</t>
  </si>
  <si>
    <t>Pink Floyd</t>
  </si>
  <si>
    <t>Dark Side Of The Moon</t>
  </si>
  <si>
    <t>The Great Gig In The Sky</t>
  </si>
  <si>
    <t>Wright, Waters</t>
  </si>
  <si>
    <t>Ten</t>
  </si>
  <si>
    <t>Why Go</t>
  </si>
  <si>
    <t>Jeff Ament</t>
  </si>
  <si>
    <t>Riot Act</t>
  </si>
  <si>
    <t>Green Disease</t>
  </si>
  <si>
    <t>Eddie Vedder</t>
  </si>
  <si>
    <t>The Best Of R.E.M.: The IRS Years</t>
  </si>
  <si>
    <t>So Central Rain</t>
  </si>
  <si>
    <t>302 S 700 E</t>
  </si>
  <si>
    <t>Salt Lake City</t>
  </si>
  <si>
    <t>Julia</t>
  </si>
  <si>
    <t>Barnett</t>
  </si>
  <si>
    <t>+1 (801) 531-7272</t>
  </si>
  <si>
    <t>Red Hot Chili Peppers</t>
  </si>
  <si>
    <t>Californication</t>
  </si>
  <si>
    <t>Porcelain</t>
  </si>
  <si>
    <t>Anthony Kiedis/Chad Smith/Flea/John Frusciante</t>
  </si>
  <si>
    <t>Smashing Pumpkins</t>
  </si>
  <si>
    <t>Judas 0: B-Sides and Rarities</t>
  </si>
  <si>
    <t>Saturnine</t>
  </si>
  <si>
    <t>Billy Corgan</t>
  </si>
  <si>
    <t>Ordynacka 10</t>
  </si>
  <si>
    <t>Warsaw</t>
  </si>
  <si>
    <t>Poland</t>
  </si>
  <si>
    <t>Stanisław</t>
  </si>
  <si>
    <t>Wójcik</t>
  </si>
  <si>
    <t>+48 22 828 37 39</t>
  </si>
  <si>
    <t>Morning Dance</t>
  </si>
  <si>
    <t>Starburst</t>
  </si>
  <si>
    <t>Jeremy Wall</t>
  </si>
  <si>
    <t>Van Halen</t>
  </si>
  <si>
    <t>Diver Down</t>
  </si>
  <si>
    <t>Where Have All The Good Times Gone?</t>
  </si>
  <si>
    <t>Ray Davies</t>
  </si>
  <si>
    <t>230 Elgin Street</t>
  </si>
  <si>
    <t>Ottawa</t>
  </si>
  <si>
    <t>Edward</t>
  </si>
  <si>
    <t>Francis</t>
  </si>
  <si>
    <t>+1 (613) 234-3322</t>
  </si>
  <si>
    <t>Zeca Pagodinho</t>
  </si>
  <si>
    <t>Ao Vivo [IMPORT]</t>
  </si>
  <si>
    <t>Seu Balancê</t>
  </si>
  <si>
    <t>Paulinho Rezende/Toninho Geraes</t>
  </si>
  <si>
    <t>Erzsébet krt. 58.</t>
  </si>
  <si>
    <t>Budapest</t>
  </si>
  <si>
    <t>Hungary</t>
  </si>
  <si>
    <t>Ladislav</t>
  </si>
  <si>
    <t>Kovács</t>
  </si>
  <si>
    <t>House Of Pain</t>
  </si>
  <si>
    <t>House of Pain</t>
  </si>
  <si>
    <t>Put Your Head Out</t>
  </si>
  <si>
    <t>E. Schrody/L. Freese/L. Muggerud</t>
  </si>
  <si>
    <t>Scorpions</t>
  </si>
  <si>
    <t>20th Century Masters - The Millennium Collection: The Best of Scorpions</t>
  </si>
  <si>
    <t>The Zoo</t>
  </si>
  <si>
    <t>Emerson String Quartet</t>
  </si>
  <si>
    <t>Schubert: The Late String Quartets &amp; String Quintet (3 CD's)</t>
  </si>
  <si>
    <t>String Quartet No. 12 in C Minor, D. 703 Quartettsatz": II. Andante - Allegro assai"</t>
  </si>
  <si>
    <t>Franz Schubert</t>
  </si>
  <si>
    <t>Classical</t>
  </si>
  <si>
    <t>Classical 101 - Deep Cuts</t>
  </si>
  <si>
    <t>Night Of The Long Knives</t>
  </si>
  <si>
    <t>Snowballed</t>
  </si>
  <si>
    <t>Princess of the Dawn</t>
  </si>
  <si>
    <t>Deaffy &amp; R.A. Smith-Diesel</t>
  </si>
  <si>
    <t>For Those About To Rock (We Salute You)</t>
  </si>
  <si>
    <t>Ligia</t>
  </si>
  <si>
    <t>I Know Somethin (Bout You)</t>
  </si>
  <si>
    <t>I Can't Remember</t>
  </si>
  <si>
    <t>Jerry Cantrell, Layne Staley</t>
  </si>
  <si>
    <t>Wake Up</t>
  </si>
  <si>
    <t>Forgiven</t>
  </si>
  <si>
    <t>Livin' On The Edge</t>
  </si>
  <si>
    <t>Steven Tyler, Joe Perry, Mark Hudson</t>
  </si>
  <si>
    <t>Blind Man</t>
  </si>
  <si>
    <t>Steven Tyler, Joe Perry, Taylor Rhodes</t>
  </si>
  <si>
    <t>Rag Doll</t>
  </si>
  <si>
    <t>Steven Tyler, Joe Perry, Jim Vallance, Holly Knight</t>
  </si>
  <si>
    <t>Problem Child</t>
  </si>
  <si>
    <t>1498 rue Bélanger</t>
  </si>
  <si>
    <t>Montréal</t>
  </si>
  <si>
    <t>François</t>
  </si>
  <si>
    <t>Tremblay</t>
  </si>
  <si>
    <t>+1 (514) 721-4711</t>
  </si>
  <si>
    <t>Black Label Society</t>
  </si>
  <si>
    <t>Alcohol Fueled Brewtality Live! [Disc 1]</t>
  </si>
  <si>
    <t>A.N.D.R.O.T.A.Z.</t>
  </si>
  <si>
    <t>Billy Cobham</t>
  </si>
  <si>
    <t>The Best Of Billy Cobham</t>
  </si>
  <si>
    <t>Do what cha wanna</t>
  </si>
  <si>
    <t>George Duke</t>
  </si>
  <si>
    <t>Drown Me Slowly</t>
  </si>
  <si>
    <t>Caetano Veloso</t>
  </si>
  <si>
    <t>Prenda Minha</t>
  </si>
  <si>
    <t>Bem Devagar</t>
  </si>
  <si>
    <t>541 Del Medio Avenue</t>
  </si>
  <si>
    <t>Mountain View</t>
  </si>
  <si>
    <t>Dan</t>
  </si>
  <si>
    <t>Miller</t>
  </si>
  <si>
    <t>+1 (650) 644-3358</t>
  </si>
  <si>
    <t>Odara</t>
  </si>
  <si>
    <t>120 S Orange Ave</t>
  </si>
  <si>
    <t>Orlando</t>
  </si>
  <si>
    <t>Heather</t>
  </si>
  <si>
    <t>Leacock</t>
  </si>
  <si>
    <t>+1 (407) 999-7788</t>
  </si>
  <si>
    <t>Sozinho</t>
  </si>
  <si>
    <t>Peninha</t>
  </si>
  <si>
    <t>Sozinho Remix Ao Vivo</t>
  </si>
  <si>
    <t>Sozinho (Caêdrum 'n' Bass)</t>
  </si>
  <si>
    <t>2211 W Berry Street</t>
  </si>
  <si>
    <t>Fort Worth</t>
  </si>
  <si>
    <t>Richard</t>
  </si>
  <si>
    <t>Cunningham</t>
  </si>
  <si>
    <t>+1 (817) 924-7272</t>
  </si>
  <si>
    <t>O Que Será (À Flor Da Terra)</t>
  </si>
  <si>
    <t>Geni E O Zepelim</t>
  </si>
  <si>
    <t>Samba De Orly</t>
  </si>
  <si>
    <t>Extra</t>
  </si>
  <si>
    <t>Um Passeio No Mundo Livre</t>
  </si>
  <si>
    <t>Marcos Valle</t>
  </si>
  <si>
    <t>Chill: Brazil (Disc 1)</t>
  </si>
  <si>
    <t>Maria Fumaça</t>
  </si>
  <si>
    <t>Luiz Carlos/Oberdan</t>
  </si>
  <si>
    <t>11, Place Bellecour</t>
  </si>
  <si>
    <t>Lyon</t>
  </si>
  <si>
    <t>Marc</t>
  </si>
  <si>
    <t>Dubois</t>
  </si>
  <si>
    <t>+33 04 78 30 30 30</t>
  </si>
  <si>
    <t>Various Artists</t>
  </si>
  <si>
    <t>Carnaval 2001</t>
  </si>
  <si>
    <t>Gavioes 2001</t>
  </si>
  <si>
    <t>Axé Bahia 2001</t>
  </si>
  <si>
    <t>My Love</t>
  </si>
  <si>
    <t>Jauperi/Zeu Góes</t>
  </si>
  <si>
    <t>Pop</t>
  </si>
  <si>
    <t>Tapa Aqui, Descobre Ali</t>
  </si>
  <si>
    <t>Paulo Levi/W. Rangel</t>
  </si>
  <si>
    <t>Cláudio Zoli</t>
  </si>
  <si>
    <t>Na Pista</t>
  </si>
  <si>
    <t>Amor Demais</t>
  </si>
  <si>
    <t>Shock Me</t>
  </si>
  <si>
    <t>Ace Frehley</t>
  </si>
  <si>
    <t>12,Community Centre</t>
  </si>
  <si>
    <t>Delhi</t>
  </si>
  <si>
    <t>Manoj</t>
  </si>
  <si>
    <t>Pareek</t>
  </si>
  <si>
    <t>+91 0124 39883988</t>
  </si>
  <si>
    <t>Shout It Out Loud</t>
  </si>
  <si>
    <t>Paul Stanley, Gene Simmons, B. Ezrin</t>
  </si>
  <si>
    <t>Av. Brigadeiro Faria Lima, 2170</t>
  </si>
  <si>
    <t>São José dos Campos</t>
  </si>
  <si>
    <t>Luís</t>
  </si>
  <si>
    <t>Gonçalves</t>
  </si>
  <si>
    <t>+55 (12) 3923-5555</t>
  </si>
  <si>
    <t>Surrender</t>
  </si>
  <si>
    <t>Klanova 9/506</t>
  </si>
  <si>
    <t>František</t>
  </si>
  <si>
    <t>Wichterlová</t>
  </si>
  <si>
    <t>+420 2 4172 5555</t>
  </si>
  <si>
    <t>Top Top</t>
  </si>
  <si>
    <t>Os Mutantes - Arnolpho Lima Filho</t>
  </si>
  <si>
    <t>Gonzaguinha</t>
  </si>
  <si>
    <t>Meus Momentos</t>
  </si>
  <si>
    <t>Lindo Lago Do Amor</t>
  </si>
  <si>
    <t>Gonzaga Jr.</t>
  </si>
  <si>
    <t>O Leaozinho</t>
  </si>
  <si>
    <t>Grito De Alerta</t>
  </si>
  <si>
    <t>David Coverdale</t>
  </si>
  <si>
    <t>Into The Light</t>
  </si>
  <si>
    <t>Don't Take Your Love From Me</t>
  </si>
  <si>
    <t>The Final Concerts (Disc 2)</t>
  </si>
  <si>
    <t>Going Down / Highway Star</t>
  </si>
  <si>
    <t>Gillan/Glover/Lord/Nix - Blackmore/Paice</t>
  </si>
  <si>
    <t>Maria Maria</t>
  </si>
  <si>
    <t>W. Jean, J. Duplessis, Carlos Santana, K. Perazzo &amp; R. Rekow</t>
  </si>
  <si>
    <t>Chronicle, Vol. 1</t>
  </si>
  <si>
    <t>Susie Q</t>
  </si>
  <si>
    <t>Hawkins-Lewis-Broadwater</t>
  </si>
  <si>
    <t>Berger Straße 10</t>
  </si>
  <si>
    <t>Frankfurt</t>
  </si>
  <si>
    <t>Fynn</t>
  </si>
  <si>
    <t>Zimmermann</t>
  </si>
  <si>
    <t>+49 069 40598889</t>
  </si>
  <si>
    <t>Born On The Bayou</t>
  </si>
  <si>
    <t>68, Rue Jouvence</t>
  </si>
  <si>
    <t>Dijon</t>
  </si>
  <si>
    <t>Isabelle</t>
  </si>
  <si>
    <t>Mercier</t>
  </si>
  <si>
    <t>+33 03 80 73 66 99</t>
  </si>
  <si>
    <t>Long As I Can See The Light</t>
  </si>
  <si>
    <t>J. C. Fogerty</t>
  </si>
  <si>
    <t>E.C.T.</t>
  </si>
  <si>
    <t>Stormbringer</t>
  </si>
  <si>
    <t>Love Don't Mean a Thing</t>
  </si>
  <si>
    <t>D.Coverdale/G.Hughes/Glenn Hughes/I.Paice/Ian Paice/J.Lord/John Lord/R.Blackmore/Ritchie Blackmore</t>
  </si>
  <si>
    <t>Maria Rosa</t>
  </si>
  <si>
    <t>Djavan</t>
  </si>
  <si>
    <t>Djavan Ao Vivo - Vol. 1</t>
  </si>
  <si>
    <t>Azul</t>
  </si>
  <si>
    <t>Dennis Chambers</t>
  </si>
  <si>
    <t>Outbreak</t>
  </si>
  <si>
    <t>Groovus Interruptus</t>
  </si>
  <si>
    <t>Jim Beard</t>
  </si>
  <si>
    <t>Action</t>
  </si>
  <si>
    <t>Lick It Up</t>
  </si>
  <si>
    <t>The Cut Runs Deep</t>
  </si>
  <si>
    <t>Cascades : I'm Not Your Lover</t>
  </si>
  <si>
    <t>Wonderful Tonight</t>
  </si>
  <si>
    <t>Clapton</t>
  </si>
  <si>
    <t>Knockin On Heavens Door</t>
  </si>
  <si>
    <t>Clapton/Dylan</t>
  </si>
  <si>
    <t>Walkin' Blues</t>
  </si>
  <si>
    <t>Robert Johnson</t>
  </si>
  <si>
    <t>627 Broadway</t>
  </si>
  <si>
    <t>New York</t>
  </si>
  <si>
    <t>Michelle</t>
  </si>
  <si>
    <t>Brooks</t>
  </si>
  <si>
    <t>+1 (212) 221-3546</t>
  </si>
  <si>
    <t>Layla</t>
  </si>
  <si>
    <t>Eric Clapton, Jim Gordon</t>
  </si>
  <si>
    <t>Lonely Stranger</t>
  </si>
  <si>
    <t>Hey Hey</t>
  </si>
  <si>
    <t>Big Bill Broonzy</t>
  </si>
  <si>
    <t>Midlife Crisis</t>
  </si>
  <si>
    <t>Last Cup Of Sorrow</t>
  </si>
  <si>
    <t>Bill Gould/Mike Patton</t>
  </si>
  <si>
    <t>Old Love</t>
  </si>
  <si>
    <t>Eric Clapton, Robert Cray</t>
  </si>
  <si>
    <t>Falamansa</t>
  </si>
  <si>
    <t>Deixa Entrar</t>
  </si>
  <si>
    <t>Xote Dos Milagres</t>
  </si>
  <si>
    <t>Star A.D.</t>
  </si>
  <si>
    <t>Frank Sinatra</t>
  </si>
  <si>
    <t>My Way: The Best Of Frank Sinatra [Disc 1]</t>
  </si>
  <si>
    <t>Come Fly With Me</t>
  </si>
  <si>
    <t>jimmy van heusen/sammy cahn</t>
  </si>
  <si>
    <t>Easy Listening</t>
  </si>
  <si>
    <t>The Colour And The Shape</t>
  </si>
  <si>
    <t>Hey, Johnny Park!</t>
  </si>
  <si>
    <t>Dave, Taylor, Nate, Chris</t>
  </si>
  <si>
    <t>Over And Out</t>
  </si>
  <si>
    <t>American Idiot</t>
  </si>
  <si>
    <t>Are We The Waiting</t>
  </si>
  <si>
    <t>Boulevard Of Broken Dreams</t>
  </si>
  <si>
    <t>Mike Dint, Billie Joe, Tré Cool</t>
  </si>
  <si>
    <t>Appetite for Destruction</t>
  </si>
  <si>
    <t>Out Ta Get Me</t>
  </si>
  <si>
    <t>307 Macacha Güemes</t>
  </si>
  <si>
    <t>Buenos Aires</t>
  </si>
  <si>
    <t>Argentina</t>
  </si>
  <si>
    <t>Diego</t>
  </si>
  <si>
    <t>Gutiérrez</t>
  </si>
  <si>
    <t>+54 (0)11 4311 4333</t>
  </si>
  <si>
    <t>Wake Me Up When September Ends</t>
  </si>
  <si>
    <t>Garden of Eden</t>
  </si>
  <si>
    <t>Back off Bitch</t>
  </si>
  <si>
    <t>Don't Cry (Original)</t>
  </si>
  <si>
    <t>Deep Waters</t>
  </si>
  <si>
    <t>Rotenturmstraße 4, 1010 Innere Stadt</t>
  </si>
  <si>
    <t>Vienne</t>
  </si>
  <si>
    <t>Austria</t>
  </si>
  <si>
    <t>Astrid</t>
  </si>
  <si>
    <t>Gruber</t>
  </si>
  <si>
    <t>+43 01 5134505</t>
  </si>
  <si>
    <t>Use Your Illusion II</t>
  </si>
  <si>
    <t>You Could Be Mine</t>
  </si>
  <si>
    <t>Izzy Stradlin'/W. Axl Rose</t>
  </si>
  <si>
    <t>No Prayer For The Dying</t>
  </si>
  <si>
    <t>Holy Smoke</t>
  </si>
  <si>
    <t>Bruce Dickinson/Steve Harris</t>
  </si>
  <si>
    <t>1600 Amphitheatre Parkway</t>
  </si>
  <si>
    <t>Frank</t>
  </si>
  <si>
    <t>Harris</t>
  </si>
  <si>
    <t>+1 (650) 253-0000</t>
  </si>
  <si>
    <t>Live At Donington 1992 (Disc 1)</t>
  </si>
  <si>
    <t>From Here To Eternity</t>
  </si>
  <si>
    <t>Live After Death</t>
  </si>
  <si>
    <t>Running Free</t>
  </si>
  <si>
    <t>Harris/Di Anno</t>
  </si>
  <si>
    <t>Somewhere in Time</t>
  </si>
  <si>
    <t>Caught Somewhere in Time</t>
  </si>
  <si>
    <t>Rua dos Campeões Europeus de Viena, 4350</t>
  </si>
  <si>
    <t>Porto</t>
  </si>
  <si>
    <t>Madalena</t>
  </si>
  <si>
    <t>Sampaio</t>
  </si>
  <si>
    <t>+351 (225) 022-448</t>
  </si>
  <si>
    <t>The Clairvoyant</t>
  </si>
  <si>
    <t>Adrian Smith; Bruce Dickinson; Steve Harris</t>
  </si>
  <si>
    <t>Judgement Of Heaven</t>
  </si>
  <si>
    <t>4, Rue Milton</t>
  </si>
  <si>
    <t>Camille</t>
  </si>
  <si>
    <t>Bernard</t>
  </si>
  <si>
    <t>+33 01 49 70 65 65</t>
  </si>
  <si>
    <t>King For A Day</t>
  </si>
  <si>
    <t>Jay Kay/Toby Smith</t>
  </si>
  <si>
    <t>Soul Education</t>
  </si>
  <si>
    <t>Emergency On Planet Earth</t>
  </si>
  <si>
    <t>Blow Your Mind</t>
  </si>
  <si>
    <t>Smith, Toby</t>
  </si>
  <si>
    <t>Too Young To Die</t>
  </si>
  <si>
    <t>Out Of Sight</t>
  </si>
  <si>
    <t>Ted Wright</t>
  </si>
  <si>
    <t>The Educated Fool</t>
  </si>
  <si>
    <t>Unplugged [Live]</t>
  </si>
  <si>
    <t>Rock And Roll All Nite</t>
  </si>
  <si>
    <t>Paul Stanley, Gene Simmons</t>
  </si>
  <si>
    <t>110 Raeburn Pl</t>
  </si>
  <si>
    <t xml:space="preserve">Edinburgh </t>
  </si>
  <si>
    <t>Murray</t>
  </si>
  <si>
    <t>+44 0131 315 3300</t>
  </si>
  <si>
    <t>Papelão</t>
  </si>
  <si>
    <t>Jorge Ben</t>
  </si>
  <si>
    <t>Jorge Ben Jor 25 Anos</t>
  </si>
  <si>
    <t>Charles Anjo 45</t>
  </si>
  <si>
    <t>Rollover D.J.</t>
  </si>
  <si>
    <t>C. Cester/N. Cester</t>
  </si>
  <si>
    <t>In Through The Out Door</t>
  </si>
  <si>
    <t>Carouselambra</t>
  </si>
  <si>
    <t>John Paul Jones, Jimmy Page &amp; Robert Plant</t>
  </si>
  <si>
    <t>I Can't Quit You Baby</t>
  </si>
  <si>
    <t>Willie Dixon</t>
  </si>
  <si>
    <t>Indios</t>
  </si>
  <si>
    <t>162 E Superior Street</t>
  </si>
  <si>
    <t>Chicago</t>
  </si>
  <si>
    <t>Ralston</t>
  </si>
  <si>
    <t>+1 (312) 332-3232</t>
  </si>
  <si>
    <t>O Livro Dos Dias</t>
  </si>
  <si>
    <t>Tea For One</t>
  </si>
  <si>
    <t>Nothing Else Matters</t>
  </si>
  <si>
    <t>Ulrich</t>
  </si>
  <si>
    <t>Marillion</t>
  </si>
  <si>
    <t>Misplaced Childhood</t>
  </si>
  <si>
    <t>Pseudo Silk Kimono</t>
  </si>
  <si>
    <t>Kelly, Mosley, Rothery, Trewaves</t>
  </si>
  <si>
    <t>Tudo Bem</t>
  </si>
  <si>
    <t>Brumário</t>
  </si>
  <si>
    <t>American Woman</t>
  </si>
  <si>
    <t>B. Cummings/G. Peterson/M.J. Kale/R. Bachman</t>
  </si>
  <si>
    <t>Dezesseis</t>
  </si>
  <si>
    <t>Dado Villa-Lobos/Marcelo Bonfá</t>
  </si>
  <si>
    <t>Kill 'Em All</t>
  </si>
  <si>
    <t>Phantom Lord</t>
  </si>
  <si>
    <t>James Hetfield, Lars Ulrich, Dave Mustaine</t>
  </si>
  <si>
    <t>Load</t>
  </si>
  <si>
    <t>King Nothing</t>
  </si>
  <si>
    <t>James Hetfield, Lars Ulrich, Kirk Hammett</t>
  </si>
  <si>
    <t>Bleeding Me</t>
  </si>
  <si>
    <t>Ain't My Bitch</t>
  </si>
  <si>
    <t>James Hetfield, Lars Ulrich</t>
  </si>
  <si>
    <t>Mama Said</t>
  </si>
  <si>
    <t>Better Than You</t>
  </si>
  <si>
    <t>A Noite Do Meu Bem</t>
  </si>
  <si>
    <t>Dolores Duran</t>
  </si>
  <si>
    <t>Miles Ahead</t>
  </si>
  <si>
    <t>My Ship</t>
  </si>
  <si>
    <t>Ira Gershwin, Kurt Weill</t>
  </si>
  <si>
    <t>My World</t>
  </si>
  <si>
    <t>The Call Of Ktulu</t>
  </si>
  <si>
    <t>Revolta Olodum</t>
  </si>
  <si>
    <t>Nossa Gente (Avisa Là)</t>
  </si>
  <si>
    <t>Intro</t>
  </si>
  <si>
    <t>Saudade Dos Aviões Da Panair (Conversando No Bar)</t>
  </si>
  <si>
    <t>Caleidoscópio</t>
  </si>
  <si>
    <t>Herbert Vianna</t>
  </si>
  <si>
    <t>Arquivo II</t>
  </si>
  <si>
    <t>La Bella Luna</t>
  </si>
  <si>
    <t>796 Dundas Street West</t>
  </si>
  <si>
    <t>Toronto</t>
  </si>
  <si>
    <t>Robert</t>
  </si>
  <si>
    <t>Brown</t>
  </si>
  <si>
    <t>+1 (416) 363-8888</t>
  </si>
  <si>
    <t>Uma Brasileira</t>
  </si>
  <si>
    <t>Carlinhos Brown/Herbert Vianna</t>
  </si>
  <si>
    <t>No More Tears (Remastered)</t>
  </si>
  <si>
    <t>Mama, I'm Coming Home</t>
  </si>
  <si>
    <t>L. Kilmister, O. Osbourne &amp; Z. Wylde</t>
  </si>
  <si>
    <t>Meu Erro</t>
  </si>
  <si>
    <t>Shining In The Light</t>
  </si>
  <si>
    <t>MFC</t>
  </si>
  <si>
    <t>Brain Damage</t>
  </si>
  <si>
    <t>Waters</t>
  </si>
  <si>
    <t>O Bicho Tá Pregando</t>
  </si>
  <si>
    <t>Crystal Ball</t>
  </si>
  <si>
    <t>Vs.</t>
  </si>
  <si>
    <t>W.M.A.</t>
  </si>
  <si>
    <t>Dave Abbruzzese/Eddie Vedder/Jeff Ament/Mike McCready/Stone Gossard</t>
  </si>
  <si>
    <t>Leave</t>
  </si>
  <si>
    <t>Raimundos</t>
  </si>
  <si>
    <t>Cesta Básica</t>
  </si>
  <si>
    <t>Puteiro Em João Pessoa</t>
  </si>
  <si>
    <t>Rodolfo</t>
  </si>
  <si>
    <t>Raul Seixas</t>
  </si>
  <si>
    <t>O Dia Em Que A Terra Parou</t>
  </si>
  <si>
    <t>Stars</t>
  </si>
  <si>
    <t>Mick Hucknall</t>
  </si>
  <si>
    <t>Santana Live</t>
  </si>
  <si>
    <t>Funky Piano</t>
  </si>
  <si>
    <t>The Black Crowes</t>
  </si>
  <si>
    <t>Live [Disc 2]</t>
  </si>
  <si>
    <t>Hard To Handle</t>
  </si>
  <si>
    <t>A.Isbell/A.Jones/O.Redding</t>
  </si>
  <si>
    <t>Tim Maia</t>
  </si>
  <si>
    <t>Serie Sem Limite (Disc 2)</t>
  </si>
  <si>
    <t>Padre Cícero</t>
  </si>
  <si>
    <t>Titãs</t>
  </si>
  <si>
    <t>Acústico</t>
  </si>
  <si>
    <t>Flores</t>
  </si>
  <si>
    <t>Lost</t>
  </si>
  <si>
    <t>Lost, Season 2</t>
  </si>
  <si>
    <t>The Other 48 Days</t>
  </si>
  <si>
    <t>Protected MPEG-4 video file</t>
  </si>
  <si>
    <t>TV Shows</t>
  </si>
  <si>
    <t>Van Halen III</t>
  </si>
  <si>
    <t>Primary</t>
  </si>
  <si>
    <t>319 N. Frances Street</t>
  </si>
  <si>
    <t>Madison</t>
  </si>
  <si>
    <t>Victor</t>
  </si>
  <si>
    <t>Stevens</t>
  </si>
  <si>
    <t>+1 (608) 257-0597</t>
  </si>
  <si>
    <t>Now You're Gone</t>
  </si>
  <si>
    <t>Vandenberg</t>
  </si>
  <si>
    <t>Battlestar Galactica (Classic)</t>
  </si>
  <si>
    <t>Battlestar Galactica (Classic), Season 1</t>
  </si>
  <si>
    <t>Battlestar Galactica, Pt. 2</t>
  </si>
  <si>
    <t>Sci Fi &amp; Fantasy</t>
  </si>
  <si>
    <t>The Lost Warrior</t>
  </si>
  <si>
    <t>Temple of the Dog</t>
  </si>
  <si>
    <t>Call Me a Dog</t>
  </si>
  <si>
    <t>Alternative</t>
  </si>
  <si>
    <t>Chris Cornell</t>
  </si>
  <si>
    <t>Carry On</t>
  </si>
  <si>
    <t>Disappearing Act</t>
  </si>
  <si>
    <t>You Learn</t>
  </si>
  <si>
    <t>All I Really Want</t>
  </si>
  <si>
    <t>What It Takes</t>
  </si>
  <si>
    <t>Steven Tyler, Joe Perry, Desmond Child</t>
  </si>
  <si>
    <t>Spellbound</t>
  </si>
  <si>
    <t>Yesterday To Tomorrow</t>
  </si>
  <si>
    <t>A Statistic</t>
  </si>
  <si>
    <t>All For You</t>
  </si>
  <si>
    <t>Apocalyptica</t>
  </si>
  <si>
    <t>Plays Metallica By Four Cellos</t>
  </si>
  <si>
    <t>Falando De Amor</t>
  </si>
  <si>
    <t>Real Thing</t>
  </si>
  <si>
    <t>Sea Of Sorrow</t>
  </si>
  <si>
    <t>Trupets Of Jericho</t>
  </si>
  <si>
    <t>The Alchemist</t>
  </si>
  <si>
    <t>Vida Boa</t>
  </si>
  <si>
    <t>Fausto Nilo - Armandinho</t>
  </si>
  <si>
    <t>Buddy Guy</t>
  </si>
  <si>
    <t>The Best Of Buddy Guy - The Millenium Collection</t>
  </si>
  <si>
    <t>My Time After Awhile</t>
  </si>
  <si>
    <t>Robert Geddins/Ron Badger/Sheldon Feinberg</t>
  </si>
  <si>
    <t>Tradicional</t>
  </si>
  <si>
    <t>Banditismo Por Uma Questa</t>
  </si>
  <si>
    <t>Um Satélite Na Cabeça</t>
  </si>
  <si>
    <t>Frank Zappa &amp; Captain Beefheart</t>
  </si>
  <si>
    <t>Bongo Fury</t>
  </si>
  <si>
    <t>Advance Romance</t>
  </si>
  <si>
    <t>Frank Zappa</t>
  </si>
  <si>
    <t>I Can't Quit You Baby(2)</t>
  </si>
  <si>
    <t>Tarde Em Itapoã</t>
  </si>
  <si>
    <t>Communication Breakdown</t>
  </si>
  <si>
    <t>Felicidade Urgente</t>
  </si>
  <si>
    <t>Cidade Negra - Hits</t>
  </si>
  <si>
    <t>Eu Também Quero Beijar</t>
  </si>
  <si>
    <t>Fausto Nilo/Moraes Moreira/Pepeu Gomes</t>
  </si>
  <si>
    <t>Garage Inc. (Disc 1)</t>
  </si>
  <si>
    <t>Tuesday's Gone</t>
  </si>
  <si>
    <t>Collins/Van Zandt</t>
  </si>
  <si>
    <t>Greatest Hits II</t>
  </si>
  <si>
    <t>Under Pressure</t>
  </si>
  <si>
    <t>Queen &amp; David Bowie</t>
  </si>
  <si>
    <t>Innuendo</t>
  </si>
  <si>
    <t>Plaster Caster</t>
  </si>
  <si>
    <t>Gene Simmons</t>
  </si>
  <si>
    <t>I Was Made For Loving You</t>
  </si>
  <si>
    <t>Paul Stanley, Vincent Poncia, Desmond Child</t>
  </si>
  <si>
    <t>Goin' Blind</t>
  </si>
  <si>
    <t>Gene Simmons, S. Coronel</t>
  </si>
  <si>
    <t>Hard Luck Woman</t>
  </si>
  <si>
    <t>Paul Stanley</t>
  </si>
  <si>
    <t>Eu Apenas Queria Que Voçê Soubesse</t>
  </si>
  <si>
    <t>Não Dá Mais Pra Segurar (Explode Coração)</t>
  </si>
  <si>
    <t>Jaded</t>
  </si>
  <si>
    <t>Love Of My Life</t>
  </si>
  <si>
    <t>Carlos Santana &amp; Dave Matthews</t>
  </si>
  <si>
    <t>The Essential Miles Davis [Disc 1]</t>
  </si>
  <si>
    <t>So What</t>
  </si>
  <si>
    <t>Chão De Estrelas</t>
  </si>
  <si>
    <t>Orestes Barbosa-Sílvio Caldas</t>
  </si>
  <si>
    <t>Fora Da Ordem</t>
  </si>
  <si>
    <t>Formosa</t>
  </si>
  <si>
    <t>Pot-Pourri N.º 2</t>
  </si>
  <si>
    <t>Meu Mundo Fica Completo (Com Você)</t>
  </si>
  <si>
    <t>Hush</t>
  </si>
  <si>
    <t>South</t>
  </si>
  <si>
    <t>Casa no Campo</t>
  </si>
  <si>
    <t>Aprendendo A Jogar</t>
  </si>
  <si>
    <t>Nobody Knows You When You're Down &amp; Out</t>
  </si>
  <si>
    <t>Jimmy Cox</t>
  </si>
  <si>
    <t>Before You Accuse Me</t>
  </si>
  <si>
    <t>Eugene McDaniel</t>
  </si>
  <si>
    <t>Let It Grow</t>
  </si>
  <si>
    <t>Swing Low Sweet Chariot</t>
  </si>
  <si>
    <t>Clapton/Trad. Arr. Clapton</t>
  </si>
  <si>
    <t>Bell Bottom Blues</t>
  </si>
  <si>
    <t>Divirta-Se (Saindo Da Sua)</t>
  </si>
  <si>
    <t>Is This Love (Live)</t>
  </si>
  <si>
    <t>My Hero</t>
  </si>
  <si>
    <t>Overdrive</t>
  </si>
  <si>
    <t>Parabolicamará</t>
  </si>
  <si>
    <t>Expresso 2222</t>
  </si>
  <si>
    <t>Palco</t>
  </si>
  <si>
    <t>Godsmack</t>
  </si>
  <si>
    <t>Faceless</t>
  </si>
  <si>
    <t>Sully Erna</t>
  </si>
  <si>
    <t>Sítio Do Pica-Pau Amarelo</t>
  </si>
  <si>
    <t>Welcome to the Jungle</t>
  </si>
  <si>
    <t>St. Jimmy</t>
  </si>
  <si>
    <t>The Pilgrim</t>
  </si>
  <si>
    <t>Jacob's Ladder</t>
  </si>
  <si>
    <t>Julian Crampton</t>
  </si>
  <si>
    <t>Civil War</t>
  </si>
  <si>
    <t>Duff McKagan/Slash/W. Axl Rose</t>
  </si>
  <si>
    <t>Afraid To Shoot Strangers</t>
  </si>
  <si>
    <t>2 Minutes To Midnight</t>
  </si>
  <si>
    <t>Smith/Dickinson</t>
  </si>
  <si>
    <t>Losfer Words</t>
  </si>
  <si>
    <t>Duelists</t>
  </si>
  <si>
    <t>Dream Of Mirrors</t>
  </si>
  <si>
    <t>Janick Gers/Steve Harris</t>
  </si>
  <si>
    <t>Living In America</t>
  </si>
  <si>
    <t>Charlie Midnight/Dan Hartman</t>
  </si>
  <si>
    <t>Hooked Up</t>
  </si>
  <si>
    <t>Radio Song</t>
  </si>
  <si>
    <t>C. Cester/C. Muncey/N. Cester</t>
  </si>
  <si>
    <t>Hey Joe</t>
  </si>
  <si>
    <t>Billy Roberts</t>
  </si>
  <si>
    <t>Judas Priest</t>
  </si>
  <si>
    <t>Living After Midnight</t>
  </si>
  <si>
    <t>You've Got Another Thing Comin'</t>
  </si>
  <si>
    <t>No Futuro</t>
  </si>
  <si>
    <t>Santa Clara Clareou</t>
  </si>
  <si>
    <t>Mama Africa</t>
  </si>
  <si>
    <t>Joe Satriani</t>
  </si>
  <si>
    <t>Surfing with the Alien (Remastered)</t>
  </si>
  <si>
    <t>Always With Me, Always With You</t>
  </si>
  <si>
    <t>Red House</t>
  </si>
  <si>
    <t>Planet Home</t>
  </si>
  <si>
    <t>Heartbreaker</t>
  </si>
  <si>
    <t>John Bonham/John Paul Jones/Robert Plant</t>
  </si>
  <si>
    <t>Thank You</t>
  </si>
  <si>
    <t>IV</t>
  </si>
  <si>
    <t>Misty Mountain Hop</t>
  </si>
  <si>
    <t>Jimmy Page, Robert Plant, John Paul Jones</t>
  </si>
  <si>
    <t>Black Dog</t>
  </si>
  <si>
    <t>Houses Of The Holy</t>
  </si>
  <si>
    <t>The Ocean</t>
  </si>
  <si>
    <t>John Bonham/John Paul Jones</t>
  </si>
  <si>
    <t>Coda</t>
  </si>
  <si>
    <t>Wearing And Tearing</t>
  </si>
  <si>
    <t>Celebration Day</t>
  </si>
  <si>
    <t>Rock &amp; Roll</t>
  </si>
  <si>
    <t>Marvin Gaye</t>
  </si>
  <si>
    <t>Seek And Shall Find: More Of The Best (1963-1981)</t>
  </si>
  <si>
    <t>Abraham, Martin And John</t>
  </si>
  <si>
    <t>Dick Holler</t>
  </si>
  <si>
    <t>Heart Of Lothian: Wide Boy / Curtain Call</t>
  </si>
  <si>
    <t>A Menina Dança</t>
  </si>
  <si>
    <t>Men At Work</t>
  </si>
  <si>
    <t>The Best Of Men At Work</t>
  </si>
  <si>
    <t>Everything I Need</t>
  </si>
  <si>
    <t>Cérebro Eletrônico</t>
  </si>
  <si>
    <t>Casa</t>
  </si>
  <si>
    <t>Breadfan</t>
  </si>
  <si>
    <t>Bourge/Phillips/Shelley</t>
  </si>
  <si>
    <t>Crash Course In Brain Surgery</t>
  </si>
  <si>
    <t>Damage Case</t>
  </si>
  <si>
    <t>Clarke/Farren/Kilmister/Tayler</t>
  </si>
  <si>
    <t>Frantic</t>
  </si>
  <si>
    <t>Prince Charming</t>
  </si>
  <si>
    <t>The Outlaw Torn</t>
  </si>
  <si>
    <t>Motörhead</t>
  </si>
  <si>
    <t>Ace Of Spades</t>
  </si>
  <si>
    <t>Dirty Love</t>
  </si>
  <si>
    <t>Clarke/Kilmister/Taylor</t>
  </si>
  <si>
    <t>Às Vezes</t>
  </si>
  <si>
    <t>Polly</t>
  </si>
  <si>
    <t>Mötley Crüe</t>
  </si>
  <si>
    <t>Motley Crue Greatest Hits</t>
  </si>
  <si>
    <t>Kickstart My Heart</t>
  </si>
  <si>
    <t>Nikki Sixx</t>
  </si>
  <si>
    <t>Live To Win</t>
  </si>
  <si>
    <t>The Meaning Of The Blues</t>
  </si>
  <si>
    <t>R. Troup, L. Worth</t>
  </si>
  <si>
    <t>Sincero Breu</t>
  </si>
  <si>
    <t>C. A./C.A./Celso Alvim/Herbert Vianna/Mário Moura/Pedro Luís/Sidon Silva</t>
  </si>
  <si>
    <t>I Feel Good (I Got You) - Sossego</t>
  </si>
  <si>
    <t>James Brown/Tim Maia</t>
  </si>
  <si>
    <t>Mr. Crowley</t>
  </si>
  <si>
    <t>O. Osbourne, R. Daisley, R. Rhoads</t>
  </si>
  <si>
    <t>Hip Hop Rio</t>
  </si>
  <si>
    <t>Time</t>
  </si>
  <si>
    <t>Mason, Waters, Wright, Gilmour</t>
  </si>
  <si>
    <t>Alive</t>
  </si>
  <si>
    <t>Stone Gossard</t>
  </si>
  <si>
    <t>Given To Fly</t>
  </si>
  <si>
    <t>Eddie Vedder &amp; Mike McCready</t>
  </si>
  <si>
    <t>Prowler</t>
  </si>
  <si>
    <t>All Dead, All Dead</t>
  </si>
  <si>
    <t>May</t>
  </si>
  <si>
    <t>Sheer Heart Attack</t>
  </si>
  <si>
    <t>R.E.M. Feat. Kate Pearson</t>
  </si>
  <si>
    <t>Out Of Time</t>
  </si>
  <si>
    <t>Texarkana</t>
  </si>
  <si>
    <t>Bill Berry/Michael Stipe/Mike Mills/Peter Buck</t>
  </si>
  <si>
    <t>Stevie Ray Vaughan &amp; Double Trouble</t>
  </si>
  <si>
    <t>In Step</t>
  </si>
  <si>
    <t>Tightrope</t>
  </si>
  <si>
    <t>Doyle Bramhall/Stevie Ray Vaughan</t>
  </si>
  <si>
    <t>Little Linda</t>
  </si>
  <si>
    <t>Song For Lorraine</t>
  </si>
  <si>
    <t>Jay Beckenstein</t>
  </si>
  <si>
    <t>The Who</t>
  </si>
  <si>
    <t>My Generation - The Very Best Of The Who</t>
  </si>
  <si>
    <t>Pictures Of Lily</t>
  </si>
  <si>
    <t>Pete Townshend</t>
  </si>
  <si>
    <t>Won't Get Fooled Again (Full Length Version)</t>
  </si>
  <si>
    <t>John Entwistle/Pete Townshend</t>
  </si>
  <si>
    <t>Serie Sem Limite (Disc 1)</t>
  </si>
  <si>
    <t>Cristina Nº 2</t>
  </si>
  <si>
    <t>Carlos Imperial/Tim Maia</t>
  </si>
  <si>
    <t>U2</t>
  </si>
  <si>
    <t>Rattle And Hum</t>
  </si>
  <si>
    <t>Silver And Gold</t>
  </si>
  <si>
    <t>Bono/Clayton, Adam/Mullen Jr., Larry/The Edge</t>
  </si>
  <si>
    <t>UB40</t>
  </si>
  <si>
    <t>UB40 The Best Of - Volume Two [UK]</t>
  </si>
  <si>
    <t>Here I Am (Come And Take Me)</t>
  </si>
  <si>
    <t>Camarão que Dorme e Onda Leva</t>
  </si>
  <si>
    <t>Acyi Marques/Arlindo Bruz/Braço, Beto Sem/Zeca Pagodinho</t>
  </si>
  <si>
    <t>Still Of The Night</t>
  </si>
  <si>
    <t>Sykes</t>
  </si>
  <si>
    <t>Dirty Water Dog</t>
  </si>
  <si>
    <t>Amy Winehouse</t>
  </si>
  <si>
    <t>I Heard Love Is Blind</t>
  </si>
  <si>
    <t>Back to Black</t>
  </si>
  <si>
    <t>Wake Up Alone</t>
  </si>
  <si>
    <t>Paul O'duffy</t>
  </si>
  <si>
    <t>Hell Ain't A Bad Place To Be</t>
  </si>
  <si>
    <t>Go Down</t>
  </si>
  <si>
    <t>Fast As a Shark</t>
  </si>
  <si>
    <t>F. Baltes, S. Kaufman, U. Dirkscneider &amp; W. Hoffman</t>
  </si>
  <si>
    <t>Alcohol Fueled Brewtality Live! [Disc 2]</t>
  </si>
  <si>
    <t>Blood In The Wall</t>
  </si>
  <si>
    <t>Bored To Tears</t>
  </si>
  <si>
    <t>Solo-Panhandler</t>
  </si>
  <si>
    <t>BackBeat</t>
  </si>
  <si>
    <t>BackBeat Soundtrack</t>
  </si>
  <si>
    <t>Carol</t>
  </si>
  <si>
    <t>Chuck Berry</t>
  </si>
  <si>
    <t>Rock And Roll</t>
  </si>
  <si>
    <t>O Boto (Bôto)</t>
  </si>
  <si>
    <t>It Ain't Like That</t>
  </si>
  <si>
    <t>Jerry Cantrell, Michael Starr, Sean Kinney</t>
  </si>
  <si>
    <t>You Oughta Know</t>
  </si>
  <si>
    <t>Amazing</t>
  </si>
  <si>
    <t>Steven Tyler, Richie Supa</t>
  </si>
  <si>
    <t>KKK Bitch</t>
  </si>
  <si>
    <t>Let Me Love You Baby</t>
  </si>
  <si>
    <t>Machine Men</t>
  </si>
  <si>
    <t>Adrian Smith</t>
  </si>
  <si>
    <t>King In Crimson</t>
  </si>
  <si>
    <t>Evil Dick</t>
  </si>
  <si>
    <t>Sozinho (Hitmakers Classic Mix)</t>
  </si>
  <si>
    <t>Maracatu Atômico</t>
  </si>
  <si>
    <t>O Cidadão Do Mundo</t>
  </si>
  <si>
    <t>Apesar De Você</t>
  </si>
  <si>
    <t>Água de Beber</t>
  </si>
  <si>
    <t>Antonio Carlos Jobim/Vinicius de Moraes</t>
  </si>
  <si>
    <t>Reggae Tchan</t>
  </si>
  <si>
    <t>Cal Adan/Del Rey, Tension/Edu Casanova</t>
  </si>
  <si>
    <t>Doutor</t>
  </si>
  <si>
    <t>Bino/Da Gama/Toni Garrido</t>
  </si>
  <si>
    <t>Rios Pontes &amp; Overdrives</t>
  </si>
  <si>
    <t>Eu Vim Da Bahia - Live</t>
  </si>
  <si>
    <t>Santo Antonio</t>
  </si>
  <si>
    <t>Who Wants To Live Forever</t>
  </si>
  <si>
    <t>Brian May</t>
  </si>
  <si>
    <t>I Want To Break Free</t>
  </si>
  <si>
    <t>John Deacon</t>
  </si>
  <si>
    <t>Astronomy</t>
  </si>
  <si>
    <t>A.Bouchard/J.Bouchard/S.Pearlman</t>
  </si>
  <si>
    <t>Turn The Page</t>
  </si>
  <si>
    <t>Seger</t>
  </si>
  <si>
    <t>God Gave Rock 'n' Roll To You</t>
  </si>
  <si>
    <t>Paul Stanley, Gene Simmons, Rus Ballard, Bob Ezrin</t>
  </si>
  <si>
    <t>Black Diamond</t>
  </si>
  <si>
    <t>Ed Motta</t>
  </si>
  <si>
    <t>The Best of Ed Motta</t>
  </si>
  <si>
    <t>Manuel</t>
  </si>
  <si>
    <t>Rita Lee</t>
  </si>
  <si>
    <t>Arnaldo Baptista/Rita Lee/Sérgio Dias</t>
  </si>
  <si>
    <t>Pot-Pourri N.º 5</t>
  </si>
  <si>
    <t>Jungle Drums</t>
  </si>
  <si>
    <t>Tombstone Shadow</t>
  </si>
  <si>
    <t>Sønder Boulevard 51</t>
  </si>
  <si>
    <t>Copenhagen</t>
  </si>
  <si>
    <t>Denmark</t>
  </si>
  <si>
    <t>Kara</t>
  </si>
  <si>
    <t>Nielsen</t>
  </si>
  <si>
    <t>+453 3331 9991</t>
  </si>
  <si>
    <t>Vozes do MPB</t>
  </si>
  <si>
    <t>Caçador de Mim (Sá &amp; Guarabyra)</t>
  </si>
  <si>
    <t>King Of Dreams</t>
  </si>
  <si>
    <t>Blackmore, Glover, Turner</t>
  </si>
  <si>
    <t>Djavan Ao Vivo - Vol. 02</t>
  </si>
  <si>
    <t>Se...</t>
  </si>
  <si>
    <t>Nem Um Dia</t>
  </si>
  <si>
    <t>Crossroads</t>
  </si>
  <si>
    <t>Clapton/Robert Johnson Arr: Eric Clapton</t>
  </si>
  <si>
    <t>Acelerou</t>
  </si>
  <si>
    <t>Get Out</t>
  </si>
  <si>
    <t>What Now My Love</t>
  </si>
  <si>
    <t>carl sigman/gilbert becaud/pierre leroyer</t>
  </si>
  <si>
    <t>It Was A Very Good Year</t>
  </si>
  <si>
    <t>ervin drake</t>
  </si>
  <si>
    <t>Refavela (Live)</t>
  </si>
  <si>
    <t>Quanta (Live)</t>
  </si>
  <si>
    <t>De Ouro E Marfim (Live)</t>
  </si>
  <si>
    <t>Tempo Rei</t>
  </si>
  <si>
    <t>A Paz</t>
  </si>
  <si>
    <t>Refazenda</t>
  </si>
  <si>
    <t>Pretty Tied Up</t>
  </si>
  <si>
    <t>Izzy Stradlin'</t>
  </si>
  <si>
    <t>You Ain't the First</t>
  </si>
  <si>
    <t>Paradise City</t>
  </si>
  <si>
    <t>The Fugitive</t>
  </si>
  <si>
    <t>Where Eagles Dare</t>
  </si>
  <si>
    <t>04 - Running Free</t>
  </si>
  <si>
    <t>Harris/Paul Di´Anno</t>
  </si>
  <si>
    <t>Brave New World</t>
  </si>
  <si>
    <t>The Wicker Man</t>
  </si>
  <si>
    <t>She Wears Black</t>
  </si>
  <si>
    <t>G Harvey/R Hope-Taylor</t>
  </si>
  <si>
    <t>Rock In Rio [CD1]</t>
  </si>
  <si>
    <t>Bruce Dickinson/David Murray/Steve Harris</t>
  </si>
  <si>
    <t>Rime of the Ancient Mariner</t>
  </si>
  <si>
    <t>Como Estais Amigos</t>
  </si>
  <si>
    <t>Blaze Bayley/Janick Gers</t>
  </si>
  <si>
    <t>Sign Of The Cross</t>
  </si>
  <si>
    <t>Stranger in a Strange Land</t>
  </si>
  <si>
    <t>Lords of Karma</t>
  </si>
  <si>
    <t>J. Satriani</t>
  </si>
  <si>
    <t>As Dores do Mundo</t>
  </si>
  <si>
    <t>Hyldon</t>
  </si>
  <si>
    <t>The Wind Cries Mary</t>
  </si>
  <si>
    <t>Say It Loud, I'm Black And I'm Proud Pt.1</t>
  </si>
  <si>
    <t>Alfred Ellis/James Brown</t>
  </si>
  <si>
    <t>Do You Love Me</t>
  </si>
  <si>
    <t>Paul Stanley, Bob Ezrin, Kim Fowley</t>
  </si>
  <si>
    <t>Tyrant (Live)</t>
  </si>
  <si>
    <t>We're Gonna Groove</t>
  </si>
  <si>
    <t>Ben E.King/James Bethea</t>
  </si>
  <si>
    <t>Since I've Been Loving You</t>
  </si>
  <si>
    <t>John Paul Jones/Robert Plant</t>
  </si>
  <si>
    <t>I Still Love You</t>
  </si>
  <si>
    <t>Whole Lotta Love</t>
  </si>
  <si>
    <t>Jimmy Page, Robert Plant, John Paul Jones, John Bonham</t>
  </si>
  <si>
    <t>Four Sticks</t>
  </si>
  <si>
    <t>Segue O Seco</t>
  </si>
  <si>
    <t>Childhoods End?</t>
  </si>
  <si>
    <t>Lulu Santos - RCA 100 Anos De Música - Álbum 02</t>
  </si>
  <si>
    <t>O Último Romântico (Ao Vivo)</t>
  </si>
  <si>
    <t>Ro-Que-Se-Da-Ne</t>
  </si>
  <si>
    <t>Leila</t>
  </si>
  <si>
    <t>Praise</t>
  </si>
  <si>
    <t>Culmer/Exalt</t>
  </si>
  <si>
    <t>Blitzkrieg</t>
  </si>
  <si>
    <t>Jones/Sirotto/Smith</t>
  </si>
  <si>
    <t>My Friend Of Misery</t>
  </si>
  <si>
    <t>James Hetfield, Lars Ulrich and Jason Newsted</t>
  </si>
  <si>
    <t>Low Man's Lyric</t>
  </si>
  <si>
    <t>Hit The Lights</t>
  </si>
  <si>
    <t>Smells Like Teen Spirit</t>
  </si>
  <si>
    <t>Grunge</t>
  </si>
  <si>
    <t>Spank Thru</t>
  </si>
  <si>
    <t>Elza</t>
  </si>
  <si>
    <t>Mãe Terra</t>
  </si>
  <si>
    <t>Todo Amor (Asas Da Liberdade)</t>
  </si>
  <si>
    <t>Uns Dias</t>
  </si>
  <si>
    <t>Olodum - Smile (Instrumental)</t>
  </si>
  <si>
    <t>Paranoid</t>
  </si>
  <si>
    <t>A. F. Iommi, W. Ward, T. Butler, J. Osbourne</t>
  </si>
  <si>
    <t>O. Osbourne, R. Daisley, R. Rhoads, L. Kerslake</t>
  </si>
  <si>
    <t>Será Que Vai Chover?</t>
  </si>
  <si>
    <t>Cinema Mudo</t>
  </si>
  <si>
    <t>Vamo Batê Lata</t>
  </si>
  <si>
    <t>Sanctuary</t>
  </si>
  <si>
    <t>David Murray/Paul Di'Anno/Steve Harris</t>
  </si>
  <si>
    <t>1/2 Full</t>
  </si>
  <si>
    <t>Any Colour You Like</t>
  </si>
  <si>
    <t>Gilmour, Mason, Wright, Waters</t>
  </si>
  <si>
    <t>Dissident</t>
  </si>
  <si>
    <t>Cropduster</t>
  </si>
  <si>
    <t>Matt Cameron</t>
  </si>
  <si>
    <t>Another One Bites The Dust</t>
  </si>
  <si>
    <t>Se Liga</t>
  </si>
  <si>
    <t>Flash</t>
  </si>
  <si>
    <t>May, Brian</t>
  </si>
  <si>
    <t>Who Needs You</t>
  </si>
  <si>
    <t>Deacon</t>
  </si>
  <si>
    <t>We Will Rock You</t>
  </si>
  <si>
    <t>Get On Top</t>
  </si>
  <si>
    <t>Santana - As Years Go By</t>
  </si>
  <si>
    <t>La Puesta Del Sol</t>
  </si>
  <si>
    <t>E.Weiss</t>
  </si>
  <si>
    <t>Just Ain't Good Enough</t>
  </si>
  <si>
    <t>Baba O'Riley</t>
  </si>
  <si>
    <t>Volume Dois</t>
  </si>
  <si>
    <t>Sua Impossivel Chance</t>
  </si>
  <si>
    <t>Nando Reis</t>
  </si>
  <si>
    <t>Samba pras moças</t>
  </si>
  <si>
    <t>Grazielle/Roque Ferreira</t>
  </si>
  <si>
    <t>Sweet Lady Luck</t>
  </si>
  <si>
    <t>Electrolite</t>
  </si>
  <si>
    <t>Bittersweet Me</t>
  </si>
  <si>
    <t>So Fast, So Numb</t>
  </si>
  <si>
    <t>Binky The Doormat</t>
  </si>
  <si>
    <t>Dread Zeppelin</t>
  </si>
  <si>
    <t>Un-Led-Ed</t>
  </si>
  <si>
    <t>Your Time Is Gonna Come</t>
  </si>
  <si>
    <t>Page, Jones</t>
  </si>
  <si>
    <t>Lost, Season 3</t>
  </si>
  <si>
    <t>Through a Looking Glass</t>
  </si>
  <si>
    <t>Drama</t>
  </si>
  <si>
    <t>Carta Ao Tom 74</t>
  </si>
  <si>
    <t>Berimbau</t>
  </si>
  <si>
    <t>Pela Luz dos Olhos Teus (Miúcha e Tom Jobim)</t>
  </si>
  <si>
    <t>Am I Evil?</t>
  </si>
  <si>
    <t>Stone Cold Crazy</t>
  </si>
  <si>
    <t>Deacon/May/Mercury/Taylor</t>
  </si>
  <si>
    <t>Inside Job</t>
  </si>
  <si>
    <t>Go</t>
  </si>
  <si>
    <t>Bush Doctor</t>
  </si>
  <si>
    <t>Bicycle Race</t>
  </si>
  <si>
    <t>Off He Goes</t>
  </si>
  <si>
    <t>Elderly Woman Behind The Counter In A Small Town</t>
  </si>
  <si>
    <t>Get Right</t>
  </si>
  <si>
    <t>Rappers Reais</t>
  </si>
  <si>
    <t>Severed Hand</t>
  </si>
  <si>
    <t>Dead Horse</t>
  </si>
  <si>
    <t>The Garden</t>
  </si>
  <si>
    <t>Double Talkin' Jive</t>
  </si>
  <si>
    <t>Esperando Na Janela</t>
  </si>
  <si>
    <t>Manuca/Raimundinho DoAcordion/Targino Godim</t>
  </si>
  <si>
    <t>The Real Thing</t>
  </si>
  <si>
    <t>Surprise! You're Dead!</t>
  </si>
  <si>
    <t>Everlong</t>
  </si>
  <si>
    <t>Dave Grohl</t>
  </si>
  <si>
    <t>Monkey Wrench</t>
  </si>
  <si>
    <t>Times Like These</t>
  </si>
  <si>
    <t>Take This Bottle</t>
  </si>
  <si>
    <t>Mike Bordin, Billy Gould, Mike Patton, Trey Spruance</t>
  </si>
  <si>
    <t>Falamansa Song</t>
  </si>
  <si>
    <t>Medo De Escuro</t>
  </si>
  <si>
    <t>Entrando Na Sua (Intro)</t>
  </si>
  <si>
    <t>In Your Honor [Disc 1]</t>
  </si>
  <si>
    <t>The Last Song</t>
  </si>
  <si>
    <t>Dave Grohl, Taylor Hawkins, Nate Mendel, Chris Shiflett</t>
  </si>
  <si>
    <t>Dujji</t>
  </si>
  <si>
    <t>Friend Of A Friend</t>
  </si>
  <si>
    <t>Stripsearch</t>
  </si>
  <si>
    <t>Jon Hudson/Mike Bordin/Mike Patton</t>
  </si>
  <si>
    <t>She Loves Me Not</t>
  </si>
  <si>
    <t>Falling To Pieces</t>
  </si>
  <si>
    <t>Cuckoo For Caca</t>
  </si>
  <si>
    <t>Kindergarten</t>
  </si>
  <si>
    <t>Easy</t>
  </si>
  <si>
    <t>Woodpecker From Mars</t>
  </si>
  <si>
    <t>What A Day</t>
  </si>
  <si>
    <t>Caffeine</t>
  </si>
  <si>
    <t>Low</t>
  </si>
  <si>
    <t>A Sua</t>
  </si>
  <si>
    <t>Don't Go Back To Rockville</t>
  </si>
  <si>
    <t>I Believe</t>
  </si>
  <si>
    <t>Country Feedback</t>
  </si>
  <si>
    <t>Bê-a-Bá</t>
  </si>
  <si>
    <t>Undertow</t>
  </si>
  <si>
    <t>Green</t>
  </si>
  <si>
    <t>Hairshirt</t>
  </si>
  <si>
    <t>Whiskey In The Jar</t>
  </si>
  <si>
    <t>Traditional</t>
  </si>
  <si>
    <t>Rotten Apples: Greatest Hits</t>
  </si>
  <si>
    <t>Rhinocerous</t>
  </si>
  <si>
    <t>Bullet With Butterfly Wings</t>
  </si>
  <si>
    <t>Disarm</t>
  </si>
  <si>
    <t>Cherub Rock</t>
  </si>
  <si>
    <t>Bron-Y-Aur Stomp</t>
  </si>
  <si>
    <t>Hots On For Nowhere</t>
  </si>
  <si>
    <t>Boogie With Stu</t>
  </si>
  <si>
    <t>Ian Stewart/John Bonham/John Paul Jones/Mrs. Valens/Robert Plant</t>
  </si>
  <si>
    <t>Out On The Tiles</t>
  </si>
  <si>
    <t>Jimmy Page, Robert Plant, John Bonham</t>
  </si>
  <si>
    <t>Battlestar Galactica</t>
  </si>
  <si>
    <t>Battlestar Galactica, Season 3</t>
  </si>
  <si>
    <t>Exodus, Pt. 2</t>
  </si>
  <si>
    <t>O Pulso</t>
  </si>
  <si>
    <t>Formigueiro</t>
  </si>
  <si>
    <t>A Melhor Forma</t>
  </si>
  <si>
    <t>Homem Primata</t>
  </si>
  <si>
    <t>The Passage</t>
  </si>
  <si>
    <t>Science Fiction</t>
  </si>
  <si>
    <t>Toda Cor</t>
  </si>
  <si>
    <t>Ciro Pressoa/Marcelo Fromer</t>
  </si>
  <si>
    <t>Lugar Nenhum</t>
  </si>
  <si>
    <t>Arnaldo Antunes/Charles Gavin/Marcelo Fromer/Sérgio Britto/Toni Bellotto</t>
  </si>
  <si>
    <t>Caras Como Eu</t>
  </si>
  <si>
    <t>Toni Bellotto</t>
  </si>
  <si>
    <t>Roger Norrington, London Classical Players</t>
  </si>
  <si>
    <t>Purcell: The Fairy Queen</t>
  </si>
  <si>
    <t>Act IV, Symphony</t>
  </si>
  <si>
    <t>Henry Purcell</t>
  </si>
  <si>
    <t>Julian Bream</t>
  </si>
  <si>
    <t>J.S. Bach: Chaconne, Suite in E Minor, Partita in E Major &amp; Prelude, Fugue and Allegro</t>
  </si>
  <si>
    <t>Partita in E Major, BWV 1006A: I. Prelude</t>
  </si>
  <si>
    <t>Johann Sebastian Bach</t>
  </si>
  <si>
    <t>The King's Singers</t>
  </si>
  <si>
    <t>English Renaissance</t>
  </si>
  <si>
    <t>Sing Joyfully</t>
  </si>
  <si>
    <t>William Byrd</t>
  </si>
  <si>
    <t>I Want It All</t>
  </si>
  <si>
    <t>Dois Pra Lá, Dois Pra Cá</t>
  </si>
  <si>
    <t>Proud Mary</t>
  </si>
  <si>
    <t>Heroes</t>
  </si>
  <si>
    <t>Heroes, Season 1</t>
  </si>
  <si>
    <t>How to Stop an Exploding Man</t>
  </si>
  <si>
    <t>Tears Dry On Their Own</t>
  </si>
  <si>
    <t>Nickolas Ashford &amp; Valerie Simpson</t>
  </si>
  <si>
    <t>Mark Ronson</t>
  </si>
  <si>
    <t>Falar A Verdade</t>
  </si>
  <si>
    <t>Bino/Da Gama/Ras Bernardo</t>
  </si>
  <si>
    <t>Camisa Verde 2001</t>
  </si>
  <si>
    <t>Levada do Amor (Ailoviu)</t>
  </si>
  <si>
    <t>Luiz Wanderley/Paulo Levi</t>
  </si>
  <si>
    <t>Um Jantar Pra Dois</t>
  </si>
  <si>
    <t>Pensamento</t>
  </si>
  <si>
    <t>Bino Farias/Da Gamma/Lazão/Rás Bernard</t>
  </si>
  <si>
    <t>Mas Que Nada</t>
  </si>
  <si>
    <t>Soldado Da Paz</t>
  </si>
  <si>
    <t>Mistério da Raça</t>
  </si>
  <si>
    <t>Luiz Melodia/Ricardo Augusto</t>
  </si>
  <si>
    <t>Real Love</t>
  </si>
  <si>
    <t>Álibi</t>
  </si>
  <si>
    <t>Paths Of Glory</t>
  </si>
  <si>
    <t>Bill Gould/Jon Hudson/Mike Bordin/Mike Patton/Roddy Bottum</t>
  </si>
  <si>
    <t>The Gun On Ice Planet Zero, Pt. 1</t>
  </si>
  <si>
    <t>The Magnificent Warriors</t>
  </si>
  <si>
    <t>The Living Legend, Pt. 1</t>
  </si>
  <si>
    <t>System Of A Down</t>
  </si>
  <si>
    <t>Mezmerize</t>
  </si>
  <si>
    <t>Violent Pornography</t>
  </si>
  <si>
    <t>Dolmayan, John/Malakian, Daron/Odadjian, Shavo</t>
  </si>
  <si>
    <t>Stone Temple Pilots</t>
  </si>
  <si>
    <t>Core</t>
  </si>
  <si>
    <t>Creep</t>
  </si>
  <si>
    <t>R. DeLeo/Weiland</t>
  </si>
  <si>
    <t>Soldier Side - Intro</t>
  </si>
  <si>
    <t>Live [Disc 1]</t>
  </si>
  <si>
    <t>Miracle To Me</t>
  </si>
  <si>
    <t>Chris Robinson/Rich Robinson</t>
  </si>
  <si>
    <t>Remedy</t>
  </si>
  <si>
    <t>Terry Bozzio, Tony Levin &amp; Steve Stevens</t>
  </si>
  <si>
    <t>[1997] Black Light Syndrome</t>
  </si>
  <si>
    <t>Dark Corners</t>
  </si>
  <si>
    <t>Terry Bozzio, Steve Stevens, Tony Levin</t>
  </si>
  <si>
    <t>Midnight From The Inside Out</t>
  </si>
  <si>
    <t>The Clash</t>
  </si>
  <si>
    <t>The Singles</t>
  </si>
  <si>
    <t>Tommy Gun</t>
  </si>
  <si>
    <t>Joe Strummer/Mick Jones</t>
  </si>
  <si>
    <t>Title Song</t>
  </si>
  <si>
    <t>Piece Of Mind</t>
  </si>
  <si>
    <t>To Tame A Land</t>
  </si>
  <si>
    <t>Flash of The Blade</t>
  </si>
  <si>
    <t>Dickinson</t>
  </si>
  <si>
    <t>Era Uma Vez</t>
  </si>
  <si>
    <t>Arnaldo Anutnes/Branco Mello/Marcelo Fromer/Sergio Brotto/Toni Bellotto</t>
  </si>
  <si>
    <t>Occupation / Precipice</t>
  </si>
  <si>
    <t>Domingo</t>
  </si>
  <si>
    <t>Sérgio Britto/Toni Bellotto</t>
  </si>
  <si>
    <t>Querem Meu Sangue</t>
  </si>
  <si>
    <t>Calling Dr. Love</t>
  </si>
  <si>
    <t>Cold Gin</t>
  </si>
  <si>
    <t>Strutter</t>
  </si>
  <si>
    <t>Lemon Drop</t>
  </si>
  <si>
    <t>Sambas De Enredo 2001</t>
  </si>
  <si>
    <t>União Da Ilha</t>
  </si>
  <si>
    <t>Dito/Djalma Falcao/Ilha, Almir Da/Márcio André</t>
  </si>
  <si>
    <t>Compulsion</t>
  </si>
  <si>
    <t>As Rosas Não Falam (Beth Carvalho)</t>
  </si>
  <si>
    <t>Seis Da Tarde</t>
  </si>
  <si>
    <t>Showcase</t>
  </si>
  <si>
    <t>Green River</t>
  </si>
  <si>
    <t>The Pan Piper</t>
  </si>
  <si>
    <t>Moby Dick</t>
  </si>
  <si>
    <t>John Bonham, John Paul Jones, Jimmy Page</t>
  </si>
  <si>
    <t>Alberta</t>
  </si>
  <si>
    <t>Beira Mar</t>
  </si>
  <si>
    <t>We Are The Champions</t>
  </si>
  <si>
    <t>Body Count's In The House</t>
  </si>
  <si>
    <t>Under The Sun/Every Day Comes and Goes</t>
  </si>
  <si>
    <t>Sea of Madness</t>
  </si>
  <si>
    <t>Dancing Days</t>
  </si>
  <si>
    <t>Jimmy Page/Jimmy Page &amp; Robert Plant/Robert Plant</t>
  </si>
  <si>
    <t>Emanuel Ax, Eugene Ormandy &amp; Philadelphia Orchestra</t>
  </si>
  <si>
    <t>Chopin: Piano Concertos Nos. 1 &amp; 2</t>
  </si>
  <si>
    <t>Concerto for Piano No. 2 in F Minor, Op. 21: II. Larghetto</t>
  </si>
  <si>
    <t>Frédéric Chopin</t>
  </si>
  <si>
    <t>Classical 101 - Next Steps</t>
  </si>
  <si>
    <t>Orchestra of The Age of Enlightenment</t>
  </si>
  <si>
    <t>Bach: The Brandenburg Concertos</t>
  </si>
  <si>
    <t>Concerto No.2 in F Major, BWV1047, I. Allegro</t>
  </si>
  <si>
    <t>Travis Walk</t>
  </si>
  <si>
    <t>Stevie Ray Vaughan</t>
  </si>
  <si>
    <t>Sting Me</t>
  </si>
  <si>
    <t>Question!</t>
  </si>
  <si>
    <t>Tankian, Serj</t>
  </si>
  <si>
    <t>Piece Of Pie</t>
  </si>
  <si>
    <t>End Of Romanticism</t>
  </si>
  <si>
    <t>Rick Strauss</t>
  </si>
  <si>
    <t>Rasul</t>
  </si>
  <si>
    <t>B.Y.O.B.</t>
  </si>
  <si>
    <t>Sex Type Thing</t>
  </si>
  <si>
    <t>D. DeLeo/Kretz/Weiland</t>
  </si>
  <si>
    <t>Duende</t>
  </si>
  <si>
    <t>Menino De Rua</t>
  </si>
  <si>
    <t>Nebulosa Do Amor</t>
  </si>
  <si>
    <t>Luis Inacio (300 Picaretas)</t>
  </si>
  <si>
    <t>Wild Side</t>
  </si>
  <si>
    <t>Nikki Sixx/Tommy Lee/Vince Neil</t>
  </si>
  <si>
    <t>Been A Son</t>
  </si>
  <si>
    <t>O Trem Da Juventude</t>
  </si>
  <si>
    <t>Please Don't Touch</t>
  </si>
  <si>
    <t>Heath/Robinson</t>
  </si>
  <si>
    <t>Primal Scream</t>
  </si>
  <si>
    <t>Mick Mars/Nikki Sixx/Tommy Lee/Vince Neil</t>
  </si>
  <si>
    <t>Mônica Marianno</t>
  </si>
  <si>
    <t>Demorou...</t>
  </si>
  <si>
    <t>Já Foi</t>
  </si>
  <si>
    <t>A Day In the Life</t>
  </si>
  <si>
    <t>Sonifera Ilha</t>
  </si>
  <si>
    <t>Branco Mello/Carlos Barmack/Ciro Pessoa/Marcelo Fromer/Toni Belloto</t>
  </si>
  <si>
    <t>Nothing to Hide</t>
  </si>
  <si>
    <t>Amanhã Não Se Sabe</t>
  </si>
  <si>
    <t>Sérgio Britto</t>
  </si>
  <si>
    <t>Unfinished Business</t>
  </si>
  <si>
    <t>Distractions</t>
  </si>
  <si>
    <t>Exodus, Pt. 1</t>
  </si>
  <si>
    <t>Eu E Ela</t>
  </si>
  <si>
    <t>Genesis</t>
  </si>
  <si>
    <t>Bad, Bad Leroy Brown</t>
  </si>
  <si>
    <t>jim croce</t>
  </si>
  <si>
    <t>Still</t>
  </si>
  <si>
    <t>Copacabana (Live)</t>
  </si>
  <si>
    <t>Razor</t>
  </si>
  <si>
    <t>Zeca Violeiro</t>
  </si>
  <si>
    <t>My Kind Of Town</t>
  </si>
  <si>
    <t>New York, New York</t>
  </si>
  <si>
    <t>fred ebb/john kander</t>
  </si>
  <si>
    <t>No Way Back</t>
  </si>
  <si>
    <t>Zambação</t>
  </si>
  <si>
    <t>Assum Preto</t>
  </si>
  <si>
    <t>Humberto Teixeira/Luiz Gonzaga</t>
  </si>
  <si>
    <t>Stairway To Heaven</t>
  </si>
  <si>
    <t>Lost Planet of the Gods, Pt. 1</t>
  </si>
  <si>
    <t>Take the Box</t>
  </si>
  <si>
    <t>Luke Smith</t>
  </si>
  <si>
    <t>Adrian Leaper &amp; Doreen de Feis</t>
  </si>
  <si>
    <t>Górecki: Symphony No. 3</t>
  </si>
  <si>
    <t>Symphony No. 3 Op. 36 for Orchestra and Soprano Symfonia Piesni Zalosnych" \ Lento E Largo - Tranquillissimo"</t>
  </si>
  <si>
    <t>Henryk Górecki</t>
  </si>
  <si>
    <t>Philharmonia Orchestra &amp; Sir Neville Marriner</t>
  </si>
  <si>
    <t>Mendelssohn: A Midsummer Night's Dream</t>
  </si>
  <si>
    <t>A Midsummer Night's Dream, Op.61 Incidental Music: No.7 Notturno</t>
  </si>
  <si>
    <t>Kent Nagano and Orchestre de l'Opéra de Lyon</t>
  </si>
  <si>
    <t>Weill: The Seven Deadly Sins</t>
  </si>
  <si>
    <t>Symphony No. 2: III. Allegro vivace</t>
  </si>
  <si>
    <t>Kurt Weill</t>
  </si>
  <si>
    <t>Martin Roscoe</t>
  </si>
  <si>
    <t>Szymanowski: Piano Works, Vol. 1</t>
  </si>
  <si>
    <t>Metopes, Op. 29: Calypso</t>
  </si>
  <si>
    <t>Karol Szymanowski</t>
  </si>
  <si>
    <t>Through the Looking Glass, Pt. 1</t>
  </si>
  <si>
    <t>Aquaman</t>
  </si>
  <si>
    <t>Pilot</t>
  </si>
  <si>
    <t>Seek &amp; Destroy</t>
  </si>
  <si>
    <t>Where The Wild Things Are</t>
  </si>
  <si>
    <t>Hetfield, Ulrich, Newsted</t>
  </si>
  <si>
    <t>Battery</t>
  </si>
  <si>
    <t>J.Hetfield/L.Ulrich</t>
  </si>
  <si>
    <t>Disposable Heroes</t>
  </si>
  <si>
    <t>Fuel</t>
  </si>
  <si>
    <t>The Living Legend, Pt. 2</t>
  </si>
  <si>
    <t>Battlestar Galactica, Pt. 1</t>
  </si>
  <si>
    <t>The Office</t>
  </si>
  <si>
    <t>The Office, Season 3</t>
  </si>
  <si>
    <t>The Job</t>
  </si>
  <si>
    <t>Comedy</t>
  </si>
  <si>
    <t>Lost Planet of the Gods, Pt. 2</t>
  </si>
  <si>
    <t>The Gun On Ice Planet Zero, Pt. 2</t>
  </si>
  <si>
    <t>Safety Training</t>
  </si>
  <si>
    <t>Momentos Que Marcam</t>
  </si>
  <si>
    <t>Bumbo Da Mangueira</t>
  </si>
  <si>
    <t>Só Tinha De Ser Com Você</t>
  </si>
  <si>
    <t>Alô, Alô, Marciano</t>
  </si>
  <si>
    <t>Atrás da Porta</t>
  </si>
  <si>
    <t>Clapton/Gordon</t>
  </si>
  <si>
    <t>As Aparências Enganam</t>
  </si>
  <si>
    <t>Eclipse Oculto</t>
  </si>
  <si>
    <t>Terra</t>
  </si>
  <si>
    <t>Morro Da Casa Verde 2001</t>
  </si>
  <si>
    <t>Na Frente Da TV</t>
  </si>
  <si>
    <t>Bino/Da Gama/Lazao/Ras Bernardo</t>
  </si>
  <si>
    <t>Samba da Bençaco</t>
  </si>
  <si>
    <t>Baden Powell/Vinicius de Moraes</t>
  </si>
  <si>
    <t>Sam With The Showing Scalp Flat Top</t>
  </si>
  <si>
    <t>Don Van Vliet</t>
  </si>
  <si>
    <t>It's A Hard Life</t>
  </si>
  <si>
    <t>Freddie Mercury</t>
  </si>
  <si>
    <t>Travelling Riverside Blues</t>
  </si>
  <si>
    <t>Jimmy Page/Robert Johnson/Robert Plant</t>
  </si>
  <si>
    <t>Only A Dream In Rio</t>
  </si>
  <si>
    <t>Cabeça Dinossauro</t>
  </si>
  <si>
    <t>Comida</t>
  </si>
  <si>
    <t>Homem Primata (Vinheta)</t>
  </si>
  <si>
    <t>Balanço</t>
  </si>
  <si>
    <t>Os Cegos Do Castelo</t>
  </si>
  <si>
    <t>...And Found</t>
  </si>
  <si>
    <t>All That You Can't Leave Behind</t>
  </si>
  <si>
    <t>Walk On</t>
  </si>
  <si>
    <t>Adam Clayton, Bono, Larry Mullen, The Edge</t>
  </si>
  <si>
    <t>Mofo</t>
  </si>
  <si>
    <t>Bono, The Edge, Adam Clayton, and Larry Mullen</t>
  </si>
  <si>
    <t>The Long Con</t>
  </si>
  <si>
    <t>Lost, Season 1</t>
  </si>
  <si>
    <t>Exodus (Part 2) [Season Finale]</t>
  </si>
  <si>
    <t>The Whole Truth</t>
  </si>
  <si>
    <t>The 23rd Psalm</t>
  </si>
  <si>
    <t>B-Sides 1980-1990</t>
  </si>
  <si>
    <t>Spanish Eyes</t>
  </si>
  <si>
    <t>Hallelujah Here She Comes</t>
  </si>
  <si>
    <t>Adrift</t>
  </si>
  <si>
    <t>S.O.S.</t>
  </si>
  <si>
    <t>How To Dismantle An Atomic Bomb</t>
  </si>
  <si>
    <t>City Of Blinding Lights</t>
  </si>
  <si>
    <t>Adam Clayton, Bono, Larry Mullen &amp; The Edge</t>
  </si>
  <si>
    <t>Achtung Baby</t>
  </si>
  <si>
    <t>The Fly</t>
  </si>
  <si>
    <t>Ghost Of The Navigator</t>
  </si>
  <si>
    <t>Blood Brothers</t>
  </si>
  <si>
    <t>Wrathchild</t>
  </si>
  <si>
    <t>Beijo Partido</t>
  </si>
  <si>
    <t>Toninho Horta</t>
  </si>
  <si>
    <t>The Duke</t>
  </si>
  <si>
    <t>Dave Brubeck</t>
  </si>
  <si>
    <t>Eye Of The Beholder</t>
  </si>
  <si>
    <t>James Hetfield, Lars Ulrich &amp; Kirk Hammett</t>
  </si>
  <si>
    <t>Jailbait</t>
  </si>
  <si>
    <t>Shout At The Devil</t>
  </si>
  <si>
    <t>Blues For Pablo (Alternate Take)</t>
  </si>
  <si>
    <t>Gil Evans</t>
  </si>
  <si>
    <t>O Que Vai Em Meu Coração</t>
  </si>
  <si>
    <t>A Moça e a Chuva</t>
  </si>
  <si>
    <t>Invisible Kid</t>
  </si>
  <si>
    <t>Same Ol' Situation</t>
  </si>
  <si>
    <t>Maria, Maria</t>
  </si>
  <si>
    <t>Ponta de Areia</t>
  </si>
  <si>
    <t>Coração De Estudante</t>
  </si>
  <si>
    <t>Wagner Tiso, Milton Nascimento</t>
  </si>
  <si>
    <t>Fast And Loose</t>
  </si>
  <si>
    <t>Lament</t>
  </si>
  <si>
    <t>J.J. Johnson</t>
  </si>
  <si>
    <t>Baltar's Escape</t>
  </si>
  <si>
    <t>I Don't Wanna Be Kissed (By Anyone But You)</t>
  </si>
  <si>
    <t>H. Spina, J. Elliott</t>
  </si>
  <si>
    <t>The Frayed Ends Of Sanity</t>
  </si>
  <si>
    <t>Blackened</t>
  </si>
  <si>
    <t>James Hetfield, Lars Ulrich &amp; Jason Newsted</t>
  </si>
  <si>
    <t>Brasil</t>
  </si>
  <si>
    <t>Garota de Ipanema (Dick Farney)</t>
  </si>
  <si>
    <t>Wave (Os Cariocas)</t>
  </si>
  <si>
    <t>Canto De Ossanha</t>
  </si>
  <si>
    <t>Samba Da Volta</t>
  </si>
  <si>
    <t>Shiny Happy People</t>
  </si>
  <si>
    <t>It's Late</t>
  </si>
  <si>
    <t>Get Up</t>
  </si>
  <si>
    <t>Someday Never Comes</t>
  </si>
  <si>
    <t>When I Come Around</t>
  </si>
  <si>
    <t>When Evening Falls</t>
  </si>
  <si>
    <t>Brain Stew</t>
  </si>
  <si>
    <t>Poprocks And Coke</t>
  </si>
  <si>
    <t>De La Luz</t>
  </si>
  <si>
    <t>The Lemon Song</t>
  </si>
  <si>
    <t>Ramble On</t>
  </si>
  <si>
    <t>When The Levee Breaks</t>
  </si>
  <si>
    <t>Jimmy Page, Robert Plant, John Paul Jones, John Bonham, Memphis Minnie</t>
  </si>
  <si>
    <t>Friends</t>
  </si>
  <si>
    <t>Deeper Underground</t>
  </si>
  <si>
    <t>Toby Smith</t>
  </si>
  <si>
    <t>The Return Of The Space Cowboy</t>
  </si>
  <si>
    <t>Journey To Arnhemland</t>
  </si>
  <si>
    <t>Toby Smith/Wallis Buchanan</t>
  </si>
  <si>
    <t>Electronica/Dance</t>
  </si>
  <si>
    <t>Encontrar Alguém</t>
  </si>
  <si>
    <t>Marco Tulio Lara/Rogerio Flausino</t>
  </si>
  <si>
    <t>Comin' Home</t>
  </si>
  <si>
    <t>Paul Stanley, Ace Frehley</t>
  </si>
  <si>
    <t>TriboTchan</t>
  </si>
  <si>
    <t>Cal Adan/Paulo Levi</t>
  </si>
  <si>
    <t>Carolina Hard-Core Ecstasy</t>
  </si>
  <si>
    <t>Interlude Zumbi</t>
  </si>
  <si>
    <t>Ipiranga 2001</t>
  </si>
  <si>
    <t>Communication Breakdown(2)</t>
  </si>
  <si>
    <t>Podes Crer</t>
  </si>
  <si>
    <t>Bino Farias/Da Gama/Lazão/Toni Garrido</t>
  </si>
  <si>
    <t>Linha Do Equador</t>
  </si>
  <si>
    <t>X-9 2001</t>
  </si>
  <si>
    <t>It's Too Funky In Here</t>
  </si>
  <si>
    <t>Brad Shapiro/George Jackson/Robert Miller/Walter Shaw</t>
  </si>
  <si>
    <t>Get Up (I Feel Like Being A) Sex Machine</t>
  </si>
  <si>
    <t>Bobby Byrd/James Brown/Ron Lenhoff</t>
  </si>
  <si>
    <t>Manifest Destiny</t>
  </si>
  <si>
    <t>No Quarter</t>
  </si>
  <si>
    <t>John Paul Jones</t>
  </si>
  <si>
    <t>D'Yer Mak'er</t>
  </si>
  <si>
    <t>Valentino's</t>
  </si>
  <si>
    <t>The Midnight Special</t>
  </si>
  <si>
    <t>(Wish I Could) Hideaway</t>
  </si>
  <si>
    <t>Night Time Is The Right Time</t>
  </si>
  <si>
    <t>Sweet Hitch-Hiker</t>
  </si>
  <si>
    <t>Children of the Damned</t>
  </si>
  <si>
    <t>Papa's Got A Brand New Bag Pt.1</t>
  </si>
  <si>
    <t>Don't Look To The Eyes Of A Stranger</t>
  </si>
  <si>
    <t>Futureal</t>
  </si>
  <si>
    <t>Blaze Bayley/Steve Harris</t>
  </si>
  <si>
    <t>Hey America</t>
  </si>
  <si>
    <t>Addie William Jones/Nat Jones</t>
  </si>
  <si>
    <t>Here I Go Again</t>
  </si>
  <si>
    <t>Marsden</t>
  </si>
  <si>
    <t>Diwali</t>
  </si>
  <si>
    <t>The Office, Season 2</t>
  </si>
  <si>
    <t>Michael's Birthday</t>
  </si>
  <si>
    <t>The Man Behind the Curtain</t>
  </si>
  <si>
    <t>The Dundies</t>
  </si>
  <si>
    <t>Sapopemba e Maxambomba</t>
  </si>
  <si>
    <t>Nei Lopes/Wilson Moreira</t>
  </si>
  <si>
    <t>The Deeper The Love</t>
  </si>
  <si>
    <t>Phyllis's Wedding</t>
  </si>
  <si>
    <t>Christmas Party</t>
  </si>
  <si>
    <t>The Long Patrol</t>
  </si>
  <si>
    <t>Velvet Revolver</t>
  </si>
  <si>
    <t>Contraband</t>
  </si>
  <si>
    <t>Dirty Little Thing</t>
  </si>
  <si>
    <t>Dave Kushner, Duff, Keith Nelson, Matt Sorum, Scott Weiland &amp; Slash</t>
  </si>
  <si>
    <t>Vinícius De Moraes</t>
  </si>
  <si>
    <t>Vinicius De Moraes</t>
  </si>
  <si>
    <t>So Por Amor</t>
  </si>
  <si>
    <t>The Tea Party</t>
  </si>
  <si>
    <t>Tangents</t>
  </si>
  <si>
    <t>Release</t>
  </si>
  <si>
    <t>Zooropa</t>
  </si>
  <si>
    <t>U2; Bono</t>
  </si>
  <si>
    <t>War</t>
  </si>
  <si>
    <t>Two Hearts Beat As One</t>
  </si>
  <si>
    <t>Drowning Man</t>
  </si>
  <si>
    <t>Year to the Day</t>
  </si>
  <si>
    <t>Eruption</t>
  </si>
  <si>
    <t>Edward Van Halen, Alex Van Halen, Michael Anthony and David Lee Roth</t>
  </si>
  <si>
    <t>Dancing In The Street</t>
  </si>
  <si>
    <t>Ivy Jo Hunter/Marvin Gaye/William Stevenson</t>
  </si>
  <si>
    <t>The Best Of Van Halen, Vol. I</t>
  </si>
  <si>
    <t>Right Now</t>
  </si>
  <si>
    <t>Edward Van Halen, Alex Van Halen, David Lee Roth, Michael Anthony</t>
  </si>
  <si>
    <t>Big Machine</t>
  </si>
  <si>
    <t>Dave Kushner, Duff, Matt Sorum, Scott Weiland &amp; Slash</t>
  </si>
  <si>
    <t>Feel Your Love Tonight</t>
  </si>
  <si>
    <t>One I Want</t>
  </si>
  <si>
    <t>Jump</t>
  </si>
  <si>
    <t>Edward Van Halen, Alex Van Halen, David Lee Roth</t>
  </si>
  <si>
    <t>Música No Ar</t>
  </si>
  <si>
    <t>A Benihana Christmas, Pts. 1 &amp; 2</t>
  </si>
  <si>
    <t>Samba Do Jato</t>
  </si>
  <si>
    <t>Sem Essa de Malandro Agulha</t>
  </si>
  <si>
    <t>Aldir Blanc/Jayme Vignoli</t>
  </si>
  <si>
    <t>Tudo Na Mais Santa Paz</t>
  </si>
  <si>
    <t>The Office, Season 1</t>
  </si>
  <si>
    <t>Diversity Day</t>
  </si>
  <si>
    <t>Neworld</t>
  </si>
  <si>
    <t>Halloween</t>
  </si>
  <si>
    <t>Faixa Amarela</t>
  </si>
  <si>
    <t>Beto Gogo/Jessé Pai/Luiz Carlos/Zeca Pagodinho</t>
  </si>
  <si>
    <t>Gay Witch Hunt</t>
  </si>
  <si>
    <t>Verdade</t>
  </si>
  <si>
    <t>Carlinhos Santana/Nelson Rufino</t>
  </si>
  <si>
    <t>The Carpet</t>
  </si>
  <si>
    <t>Headspace</t>
  </si>
  <si>
    <t>Minha Namorada</t>
  </si>
  <si>
    <t>Sampa</t>
  </si>
  <si>
    <t>Black Light Syndrome</t>
  </si>
  <si>
    <t>Soul Singing</t>
  </si>
  <si>
    <t>Sometimes Salvation</t>
  </si>
  <si>
    <t>Girl From A Pawnshop</t>
  </si>
  <si>
    <t>Mel</t>
  </si>
  <si>
    <t>Caetano Veloso - Waly Salomão</t>
  </si>
  <si>
    <t>Atrás Da Verd-E-Rosa Só Não Vai Quem Já Morreu</t>
  </si>
  <si>
    <t>David Corrêa - Paulinho Carvalho - Carlos Sena - Bira do Ponto</t>
  </si>
  <si>
    <t>Best Thing</t>
  </si>
  <si>
    <t>Minority</t>
  </si>
  <si>
    <t>Walking Contradiction</t>
  </si>
  <si>
    <t>Moonchild</t>
  </si>
  <si>
    <t>Adrian Smith; Bruce Dickinson</t>
  </si>
  <si>
    <t>The Song Remains The Same (Disc 2)</t>
  </si>
  <si>
    <t>Achilles Last Stand</t>
  </si>
  <si>
    <t>That's The Way</t>
  </si>
  <si>
    <t>Ten Years Gone</t>
  </si>
  <si>
    <t>Música De Trabalho</t>
  </si>
  <si>
    <t>Badge</t>
  </si>
  <si>
    <t>Clapton/Harrison</t>
  </si>
  <si>
    <t>Sunshine Of Your Love</t>
  </si>
  <si>
    <t>Bruce/Clapton</t>
  </si>
  <si>
    <t>Be Aggressive</t>
  </si>
  <si>
    <t>After Midnight</t>
  </si>
  <si>
    <t>Clapton/J. J. Cale</t>
  </si>
  <si>
    <t>Promises</t>
  </si>
  <si>
    <t>Clapton/F.eldman/Linn</t>
  </si>
  <si>
    <t>San Francisco Bay Blues</t>
  </si>
  <si>
    <t>Jesse Fuller</t>
  </si>
  <si>
    <t>Got That Feeling</t>
  </si>
  <si>
    <t>Voce Nao Entende Nada - Cotidiano</t>
  </si>
  <si>
    <t>Cry For Love</t>
  </si>
  <si>
    <t>Bossi/David Coverdale/Earl Slick</t>
  </si>
  <si>
    <t>Redundant</t>
  </si>
  <si>
    <t>Ponto De Interrogação</t>
  </si>
  <si>
    <t>Love Is Blindness</t>
  </si>
  <si>
    <t>Born to Run</t>
  </si>
  <si>
    <t>Everlasting Love</t>
  </si>
  <si>
    <t>Buzz Cason/Mac Gayden</t>
  </si>
  <si>
    <t>Dave</t>
  </si>
  <si>
    <t>Homecoming</t>
  </si>
  <si>
    <t>Solitary</t>
  </si>
  <si>
    <t>Vertigo</t>
  </si>
  <si>
    <t>Miami</t>
  </si>
  <si>
    <t>God Part II</t>
  </si>
  <si>
    <t>Original Of The Species</t>
  </si>
  <si>
    <t>When I Look At The World</t>
  </si>
  <si>
    <t>All Along The Watchtower</t>
  </si>
  <si>
    <t>Dylan, Bob</t>
  </si>
  <si>
    <t>One</t>
  </si>
  <si>
    <t>Fire + Water</t>
  </si>
  <si>
    <t>Who'll Stop The Rain</t>
  </si>
  <si>
    <t>Fortunate Son</t>
  </si>
  <si>
    <t>Commotion</t>
  </si>
  <si>
    <t>Lodi</t>
  </si>
  <si>
    <t>Lilás</t>
  </si>
  <si>
    <t>Um Amor Puro</t>
  </si>
  <si>
    <t>Trac Trac</t>
  </si>
  <si>
    <t>Fito Paez/Herbert Vianna</t>
  </si>
  <si>
    <t>Caetano Veloso - Djavan</t>
  </si>
  <si>
    <t>Carolina</t>
  </si>
  <si>
    <t>Texto Verdade Tropical""</t>
  </si>
  <si>
    <t>Don't Look Now</t>
  </si>
  <si>
    <t>Todo Amor Que Houver Nesta Vida</t>
  </si>
  <si>
    <t>Socorro</t>
  </si>
  <si>
    <t>Woman Is The Nigger Of The World (Ao Vivo)</t>
  </si>
  <si>
    <t>It's Just A Thought</t>
  </si>
  <si>
    <t>Hey Tonight</t>
  </si>
  <si>
    <t>Welcome Home (Sanitarium)</t>
  </si>
  <si>
    <t>Set It Off</t>
  </si>
  <si>
    <t>Audioslave/Chris Cornell</t>
  </si>
  <si>
    <t>How The West Was Won And Where It Got Us</t>
  </si>
  <si>
    <t>The Wake-Up Bomb</t>
  </si>
  <si>
    <t>No More Tears</t>
  </si>
  <si>
    <t>J. Purdell, M. Inez, O. Osbourne, R. Castillo &amp; Z. Wylde</t>
  </si>
  <si>
    <t>Crazy Train</t>
  </si>
  <si>
    <t>Pretty Persuasion</t>
  </si>
  <si>
    <t>I Like Dirt</t>
  </si>
  <si>
    <t>Rush</t>
  </si>
  <si>
    <t>Retrospective I (1974-1980)</t>
  </si>
  <si>
    <t>Fly By Night</t>
  </si>
  <si>
    <t>Geddy Lee And Alex Lifeson/Geddy Lee And Neil Peart/Rush</t>
  </si>
  <si>
    <t>Santana Jam</t>
  </si>
  <si>
    <t>Carlos Santana</t>
  </si>
  <si>
    <t>Waiting</t>
  </si>
  <si>
    <t>The Right Thing</t>
  </si>
  <si>
    <t>For Your Babies</t>
  </si>
  <si>
    <t>Around The World</t>
  </si>
  <si>
    <t>By The Way</t>
  </si>
  <si>
    <t>I Could Die For You</t>
  </si>
  <si>
    <t>Anthony Kiedis, Flea, John Frusciante, and Chad Smith</t>
  </si>
  <si>
    <t>Drown</t>
  </si>
  <si>
    <t>Lucky 13</t>
  </si>
  <si>
    <t>Skank</t>
  </si>
  <si>
    <t>Maquinarama</t>
  </si>
  <si>
    <t>Muçulmano</t>
  </si>
  <si>
    <t>Leão, Rodrigo F./Samuel Rosa</t>
  </si>
  <si>
    <t>O Samba Poconé</t>
  </si>
  <si>
    <t>Zé Trindade</t>
  </si>
  <si>
    <t>Samuel Rosa</t>
  </si>
  <si>
    <t>Freewill</t>
  </si>
  <si>
    <t>Blood Sugar Sex Magik</t>
  </si>
  <si>
    <t>Sir Psycho Sexy</t>
  </si>
  <si>
    <t>Gangland</t>
  </si>
  <si>
    <t>Adrian Smith/Clive Burr/Steve Harris</t>
  </si>
  <si>
    <t>The Angel And The Gambler</t>
  </si>
  <si>
    <t>Hot Girl</t>
  </si>
  <si>
    <t>Samba Makossa</t>
  </si>
  <si>
    <t>Sábado A Noite</t>
  </si>
  <si>
    <t>Livre Pra Viver</t>
  </si>
  <si>
    <t>Harry Lawes/Winston Foster-Vers</t>
  </si>
  <si>
    <t>One Step Closer</t>
  </si>
  <si>
    <t>Yahweh</t>
  </si>
  <si>
    <t>Orion</t>
  </si>
  <si>
    <t>The House Jack Built</t>
  </si>
  <si>
    <t>Poor Twisted Me</t>
  </si>
  <si>
    <t>Fade To Black</t>
  </si>
  <si>
    <t>Machine Head</t>
  </si>
  <si>
    <t>Maybe I'm A Leo</t>
  </si>
  <si>
    <t>Ian Gillan/Ian Paice/Jon Lord/Ritchie Blckmore/Roger Glover</t>
  </si>
  <si>
    <t>Come Taste The Band</t>
  </si>
  <si>
    <t>Drifter</t>
  </si>
  <si>
    <t>Bolin/Coverdale</t>
  </si>
  <si>
    <t>Fireball</t>
  </si>
  <si>
    <t>No No No</t>
  </si>
  <si>
    <t>Ritchie Blackmore, Ian Gillan, Roger Glover, Jon Lord, Ian Paice</t>
  </si>
  <si>
    <t>Knocking At Your Back Door</t>
  </si>
  <si>
    <t>Richie Blackmore, Ian Gillian, Roger Glover</t>
  </si>
  <si>
    <t>Mis Penas Lloraba Yo (Ao Vivo) Soy Gitano (Tangos)</t>
  </si>
  <si>
    <t>Crossfire</t>
  </si>
  <si>
    <t>B. Carter/C. Layton/R. Ellsworth/R. Wynans/T. Shannon</t>
  </si>
  <si>
    <t>Space Truckin'</t>
  </si>
  <si>
    <t>Into The Fire</t>
  </si>
  <si>
    <t>I Need Love</t>
  </si>
  <si>
    <t>A Touch Away</t>
  </si>
  <si>
    <t>No One Came</t>
  </si>
  <si>
    <t>Jim Beard &amp; Jon Herington</t>
  </si>
  <si>
    <t>Ramshackle Man</t>
  </si>
  <si>
    <t>You Can't Do it Right (With the One You Love)</t>
  </si>
  <si>
    <t>D.Coverdale/G.Hughes/Glenn Hughes/R.Blackmore/Ritchie Blackmore</t>
  </si>
  <si>
    <t>Oceano</t>
  </si>
  <si>
    <t>Love Conquers All</t>
  </si>
  <si>
    <t>Two Steps Behind [Acoustic Version]</t>
  </si>
  <si>
    <t>Rock Of Ages</t>
  </si>
  <si>
    <t>The Doors</t>
  </si>
  <si>
    <t>The Crystal Ship</t>
  </si>
  <si>
    <t>Robby Krieger, Ray Manzarek, John Densmore, Jim Morrison</t>
  </si>
  <si>
    <t>The Rolling Stones</t>
  </si>
  <si>
    <t>Hot Rocks, 1964-1971 (Disc 1)</t>
  </si>
  <si>
    <t>As Tears Go By</t>
  </si>
  <si>
    <t>Jagger/Richards/Oldham</t>
  </si>
  <si>
    <t>No Security</t>
  </si>
  <si>
    <t>You Got Me Rocking</t>
  </si>
  <si>
    <t>Jagger/Richards</t>
  </si>
  <si>
    <t>Voodoo Lounge</t>
  </si>
  <si>
    <t>Moon Is Up</t>
  </si>
  <si>
    <t>The Cult</t>
  </si>
  <si>
    <t>Beyond Good And Evil</t>
  </si>
  <si>
    <t>Nico</t>
  </si>
  <si>
    <t>Billy Duffy/Ian Astbury</t>
  </si>
  <si>
    <t>Pure Cult: The Best Of The Cult (For Rockers, Ravers, Lovers &amp; Sinners) [UK]</t>
  </si>
  <si>
    <t>Love</t>
  </si>
  <si>
    <t>Transmission</t>
  </si>
  <si>
    <t>Psychopomp</t>
  </si>
  <si>
    <t>This Is Radio Clash</t>
  </si>
  <si>
    <t>Respectable</t>
  </si>
  <si>
    <t>The Police</t>
  </si>
  <si>
    <t>The Police Greatest Hits</t>
  </si>
  <si>
    <t>Every Breath You Take</t>
  </si>
  <si>
    <t>G M Sumner</t>
  </si>
  <si>
    <t>Lil' Evil</t>
  </si>
  <si>
    <t>Roxanne</t>
  </si>
  <si>
    <t>Mean Disposition</t>
  </si>
  <si>
    <t>Com Açúcar E Com Afeto</t>
  </si>
  <si>
    <t>Meu Caro Amigo</t>
  </si>
  <si>
    <t>Onde Anda Você</t>
  </si>
  <si>
    <t>Deixa</t>
  </si>
  <si>
    <t>Boogie Blues</t>
  </si>
  <si>
    <t>Viradouro</t>
  </si>
  <si>
    <t>Dadinho/Gilbreto Gomes/Gustavo/P.C. Portugal/R. Mocoto</t>
  </si>
  <si>
    <t>Entre E Ouça</t>
  </si>
  <si>
    <t>Posso Perder Minha Mulher, Minha Mãe, Desde Que Eu Tenha O Rock And Roll</t>
  </si>
  <si>
    <t>Arnaldo Baptista - Rita Lee - Arnolpho Lima Filho</t>
  </si>
  <si>
    <t>Bye Bye Blackbird</t>
  </si>
  <si>
    <t>Tradição</t>
  </si>
  <si>
    <t>Adalto Magalha/Lourenco</t>
  </si>
  <si>
    <t>Nefertiti</t>
  </si>
  <si>
    <t>Agora Que O Dia Acordou</t>
  </si>
  <si>
    <t>MK III The Final Concerts [Disc 1]</t>
  </si>
  <si>
    <t>You Fool No One</t>
  </si>
  <si>
    <t>Coverdale/Lord/Paice</t>
  </si>
  <si>
    <t>Motorbreath</t>
  </si>
  <si>
    <t>James Hetfield</t>
  </si>
  <si>
    <t>Save The Children</t>
  </si>
  <si>
    <t>Al Cleveland/Marvin Gaye/Renaldo Benson</t>
  </si>
  <si>
    <t>Down by the Sea</t>
  </si>
  <si>
    <t>Assaltaram A Gramática</t>
  </si>
  <si>
    <t>Aquilo</t>
  </si>
  <si>
    <t>Tempos Modernos</t>
  </si>
  <si>
    <t>2 X 4</t>
  </si>
  <si>
    <t>When I Had Your Love</t>
  </si>
  <si>
    <t>Robert Rogers/Warren Pete" Moore/William "Mickey" Stevenson"</t>
  </si>
  <si>
    <t>Waterhole (Expresso Bongo)</t>
  </si>
  <si>
    <t>The Best Of 1980-1990</t>
  </si>
  <si>
    <t>Desire</t>
  </si>
  <si>
    <t>Me Deixas Louca</t>
  </si>
  <si>
    <t>Saudosa Maloca</t>
  </si>
  <si>
    <t>Quem Mata A Mulher Mata O Melhor</t>
  </si>
  <si>
    <t>O Braço Da Minha Guitarra</t>
  </si>
  <si>
    <t>Passengers</t>
  </si>
  <si>
    <t>Original Soundtracks 1</t>
  </si>
  <si>
    <t>Plot 180</t>
  </si>
  <si>
    <t>Brian Eno, Bono, Adam Clayton, The Edge &amp; Larry Mullen Jnr.</t>
  </si>
  <si>
    <t>Untitled</t>
  </si>
  <si>
    <t>Don't Look Back</t>
  </si>
  <si>
    <t>Black</t>
  </si>
  <si>
    <t>Stone Gossard &amp; Eddie Vedder</t>
  </si>
  <si>
    <t>Big Wave</t>
  </si>
  <si>
    <t>Most High</t>
  </si>
  <si>
    <t>Oceans</t>
  </si>
  <si>
    <t>Jeff Ament/Stone Gossard</t>
  </si>
  <si>
    <t>Your Blue Room</t>
  </si>
  <si>
    <t>Pick Myself Up</t>
  </si>
  <si>
    <t>You Know I'm No Good</t>
  </si>
  <si>
    <t>Me &amp; Mr. Jones</t>
  </si>
  <si>
    <t>Açai</t>
  </si>
  <si>
    <t>Flor De Lis</t>
  </si>
  <si>
    <t>Some Kind Of Monster</t>
  </si>
  <si>
    <t>All Within My Hands</t>
  </si>
  <si>
    <t>For Whom The Bell Tolls</t>
  </si>
  <si>
    <t>In Bloom</t>
  </si>
  <si>
    <t>Scentless Apprentice</t>
  </si>
  <si>
    <t>Dance</t>
  </si>
  <si>
    <t>Home Sweet Home</t>
  </si>
  <si>
    <t>On A Plain</t>
  </si>
  <si>
    <t>Mundaréu</t>
  </si>
  <si>
    <t>Demorou!</t>
  </si>
  <si>
    <t>Caso Você Queira Saber</t>
  </si>
  <si>
    <t>Beto Guedes, Márcio Borges</t>
  </si>
  <si>
    <t>Aos Leões</t>
  </si>
  <si>
    <t>Vai Valer</t>
  </si>
  <si>
    <t>Academy of St. Martin in the Fields &amp; Sir Neville Marriner</t>
  </si>
  <si>
    <t>The World of Classical Favourites</t>
  </si>
  <si>
    <t>Fantasia On Greensleeves</t>
  </si>
  <si>
    <t>Ralph Vaughan Williams</t>
  </si>
  <si>
    <t>Berliner Philharmoniker &amp; Hans Rosbaud</t>
  </si>
  <si>
    <t>Sibelius: Finlandia</t>
  </si>
  <si>
    <t>Karelia Suite, Op.11: 2. Ballade (Tempo Di Menuetto)</t>
  </si>
  <si>
    <t>Jean Sibelius</t>
  </si>
  <si>
    <t>Stand Inside Your Love</t>
  </si>
  <si>
    <t>Soundgarden</t>
  </si>
  <si>
    <t>A-Sides</t>
  </si>
  <si>
    <t>Flower</t>
  </si>
  <si>
    <t>Chris Cornell/Kim Thayil</t>
  </si>
  <si>
    <t>Jesus Christ Pose</t>
  </si>
  <si>
    <t>Ben Shepherd/Chris Cornell/Kim Thayil/Matt Cameron</t>
  </si>
  <si>
    <t>The Day I Tried To Live</t>
  </si>
  <si>
    <t>Eye</t>
  </si>
  <si>
    <t>Burden In My Hand</t>
  </si>
  <si>
    <t>When Love Comes To Town</t>
  </si>
  <si>
    <t>With Or Without You</t>
  </si>
  <si>
    <t>Wake Up Dead Man</t>
  </si>
  <si>
    <t>Hawkmoon 269</t>
  </si>
  <si>
    <t>Bullet The Blue Sky</t>
  </si>
  <si>
    <t>Saudosismo</t>
  </si>
  <si>
    <t>She</t>
  </si>
  <si>
    <t>The Struggle Within</t>
  </si>
  <si>
    <t>The Small Hours</t>
  </si>
  <si>
    <t>Holocaust</t>
  </si>
  <si>
    <t>Sweetest Thing</t>
  </si>
  <si>
    <t>The Three Sunrises</t>
  </si>
  <si>
    <t>Walk To The Water</t>
  </si>
  <si>
    <t>Bass Trap</t>
  </si>
  <si>
    <t>Bring Your Daughter... ...To The Slaughter</t>
  </si>
  <si>
    <t>Run Silent Run Deep</t>
  </si>
  <si>
    <t>Fates Warning</t>
  </si>
  <si>
    <t>Vou Pra Ai</t>
  </si>
  <si>
    <t>Lazy Gun</t>
  </si>
  <si>
    <t>Ram It Down</t>
  </si>
  <si>
    <t>Hot Rockin'</t>
  </si>
  <si>
    <t>Midnight</t>
  </si>
  <si>
    <t>Onibusfobia</t>
  </si>
  <si>
    <t>Whole Lotta Love (Medley)</t>
  </si>
  <si>
    <t>Arthur Crudup/Bernard Besman/Bukka White/Doc Pomus/John Bonham/John Lee Hooker/John Paul Jones/Mort Shuman/Robert Plant/Willie Dixon</t>
  </si>
  <si>
    <t>Highway Chile</t>
  </si>
  <si>
    <t>Fire</t>
  </si>
  <si>
    <t>Persuasion</t>
  </si>
  <si>
    <t>Três Lados</t>
  </si>
  <si>
    <t>Chico Amaral/Samuel Rosa</t>
  </si>
  <si>
    <t>Um Dia Qualquer</t>
  </si>
  <si>
    <t>Rusty Cage</t>
  </si>
  <si>
    <t>Road Trippin'</t>
  </si>
  <si>
    <t>Closer To The Heart</t>
  </si>
  <si>
    <t>My Mistake</t>
  </si>
  <si>
    <t>Soot &amp; Stars</t>
  </si>
  <si>
    <t>Ali</t>
  </si>
  <si>
    <t>Nando Reis/Samuel Rosa</t>
  </si>
  <si>
    <t>Holier Than Thou</t>
  </si>
  <si>
    <t>The Wait</t>
  </si>
  <si>
    <t>Killing Joke</t>
  </si>
  <si>
    <t>Through The Never</t>
  </si>
  <si>
    <t>Calexico</t>
  </si>
  <si>
    <t>Carried to Dust (Bonus Track Version)</t>
  </si>
  <si>
    <t>Slowness</t>
  </si>
  <si>
    <t>I'm Gonna Crawl</t>
  </si>
  <si>
    <t>Jimmy Page, Robert Plant &amp; John Paul Jones</t>
  </si>
  <si>
    <t>Hang 'Em High</t>
  </si>
  <si>
    <t>Alex Van Halen/David Lee Roth/Edward Van Halen/Michael Anthony</t>
  </si>
  <si>
    <t>Homely Girl</t>
  </si>
  <si>
    <t>You Really Got Me</t>
  </si>
  <si>
    <t>Panama</t>
  </si>
  <si>
    <t>Ain't Talkin' 'bout Love</t>
  </si>
  <si>
    <t>The First Time</t>
  </si>
  <si>
    <t>Bring Me Your Cup</t>
  </si>
  <si>
    <t>Little Guitars (Intro)</t>
  </si>
  <si>
    <t>Can't Stop Loving You</t>
  </si>
  <si>
    <t>Magic Bus</t>
  </si>
  <si>
    <t>The Seeker</t>
  </si>
  <si>
    <t>Virginia Moon</t>
  </si>
  <si>
    <t>Avisa</t>
  </si>
  <si>
    <t>Underwater Love</t>
  </si>
  <si>
    <t>Desaforo</t>
  </si>
  <si>
    <t>Looking For Love</t>
  </si>
  <si>
    <t>Dreams</t>
  </si>
  <si>
    <t>Edward Van Halen, Alex Van Halen, Michael Anthony,/Edward Van Halen, Alex Van Halen, Michael Anthony, Sammy Hagar</t>
  </si>
  <si>
    <t>Higher Ground</t>
  </si>
  <si>
    <t>On Fire</t>
  </si>
  <si>
    <t>Um Homem Chamado Alfredo</t>
  </si>
  <si>
    <t>Secrets</t>
  </si>
  <si>
    <t>Fall To Pieces</t>
  </si>
  <si>
    <t>Feirinha da Pavuna/Luz do Repente/Bagaço da Laranja</t>
  </si>
  <si>
    <t>Arlindo Cruz/Franco/Marquinhos PQD/Negro, Jovelina Pérolo/Zeca Pagodinho</t>
  </si>
  <si>
    <t>A Bencao E Outros</t>
  </si>
  <si>
    <t>Think About You</t>
  </si>
  <si>
    <t>Coma</t>
  </si>
  <si>
    <t>Rocket Queen</t>
  </si>
  <si>
    <t>Radio GA GA</t>
  </si>
  <si>
    <t>Roger Taylor</t>
  </si>
  <si>
    <t>Man With The Woman Head</t>
  </si>
  <si>
    <t>All Star</t>
  </si>
  <si>
    <t>I'm Going Slightly Mad</t>
  </si>
  <si>
    <t>Leandro De Itaquera 2001</t>
  </si>
  <si>
    <t>God Of Thunder</t>
  </si>
  <si>
    <t>Die Die My Darling</t>
  </si>
  <si>
    <t>Danzig</t>
  </si>
  <si>
    <t>Vôo Sobre o Horizonte</t>
  </si>
  <si>
    <t>J.r.Bertami/Parana</t>
  </si>
  <si>
    <t>Lavadeira</t>
  </si>
  <si>
    <t>Do Vale, Valverde/Gal Oliveira/Luciano Pinto</t>
  </si>
  <si>
    <t>Spoonman</t>
  </si>
  <si>
    <t>Pretty Noose</t>
  </si>
  <si>
    <t>Black Hole Sun</t>
  </si>
  <si>
    <t>Outshined</t>
  </si>
  <si>
    <t>Money</t>
  </si>
  <si>
    <t>Berry Gordy, Jr./Janie Bradford</t>
  </si>
  <si>
    <t>Doesn't Remind Me</t>
  </si>
  <si>
    <t>Exploder</t>
  </si>
  <si>
    <t>Sangue Latino</t>
  </si>
  <si>
    <t>Wrote A Song For Everyone</t>
  </si>
  <si>
    <t>Nothing To Say</t>
  </si>
  <si>
    <t>[Untitled]</t>
  </si>
  <si>
    <t>Metal Meltdown</t>
  </si>
  <si>
    <t>Diamonds And Rust (Live)</t>
  </si>
  <si>
    <t>Be Good Johnny</t>
  </si>
  <si>
    <t>Shakes and Ladders</t>
  </si>
  <si>
    <t>It's a Mistake</t>
  </si>
  <si>
    <t>Stuck With Me</t>
  </si>
  <si>
    <t>Wherever You May Go</t>
  </si>
  <si>
    <t>Macy's Day Parade</t>
  </si>
  <si>
    <t>Living On Love</t>
  </si>
  <si>
    <t>Nice Guys Finish Last</t>
  </si>
  <si>
    <t>Don't You Cry</t>
  </si>
  <si>
    <t>2 A.M.</t>
  </si>
  <si>
    <t>Fortunes Of War</t>
  </si>
  <si>
    <t>Blood On The World's Hands</t>
  </si>
  <si>
    <t>Snowblind</t>
  </si>
  <si>
    <t>C'Mon Everybody</t>
  </si>
  <si>
    <t>Eddie Cochran/Jerry Capehart</t>
  </si>
  <si>
    <t>The Last Remaining Light</t>
  </si>
  <si>
    <t>The Begining... At Last</t>
  </si>
  <si>
    <t>N.I.B.</t>
  </si>
  <si>
    <t>Like a Stone</t>
  </si>
  <si>
    <t>Spanish moss-A sound portrait"-Spanish moss"</t>
  </si>
  <si>
    <t>The Show Must Go On</t>
  </si>
  <si>
    <t>Beth</t>
  </si>
  <si>
    <t>S. Penridge, Bob Ezrin, Peter Criss</t>
  </si>
  <si>
    <t>Marvin</t>
  </si>
  <si>
    <t>Não Quero Dinheiro</t>
  </si>
  <si>
    <t>Polícia (Vinheta)</t>
  </si>
  <si>
    <t>New Love</t>
  </si>
  <si>
    <t>Compadre</t>
  </si>
  <si>
    <t>Canário Do Reino</t>
  </si>
  <si>
    <t>SKA</t>
  </si>
  <si>
    <t>Romance Ideal</t>
  </si>
  <si>
    <t>Morena De Angola</t>
  </si>
  <si>
    <t>Vai Passar</t>
  </si>
  <si>
    <t>Amor De Muito</t>
  </si>
  <si>
    <t>Samba Do Lado</t>
  </si>
  <si>
    <t>Mateus Enter</t>
  </si>
  <si>
    <t>Maracatu De Tiro Certeiro</t>
  </si>
  <si>
    <t>Protesto Do Olodum (Ao Vivo)</t>
  </si>
  <si>
    <t>Reggae Odoyá</t>
  </si>
  <si>
    <t>Bora-Bora</t>
  </si>
  <si>
    <t>Peace On Earth</t>
  </si>
  <si>
    <t>Holiday</t>
  </si>
  <si>
    <t>Billie Joe Armstrong, Mike Dirnt, Tré Cool</t>
  </si>
  <si>
    <t>Chains Of Misery</t>
  </si>
  <si>
    <t>Bruce Dickinson/David Murray</t>
  </si>
  <si>
    <t>Wildest Dreams</t>
  </si>
  <si>
    <t>Aces High</t>
  </si>
  <si>
    <t>Age Of Innocence</t>
  </si>
  <si>
    <t>Killers</t>
  </si>
  <si>
    <t>Genghis Khan</t>
  </si>
  <si>
    <t>05 - Phantom of the Opera</t>
  </si>
  <si>
    <t>Feel It</t>
  </si>
  <si>
    <t>E. Schrody/R. Medrano</t>
  </si>
  <si>
    <t>Speak of the Devil</t>
  </si>
  <si>
    <t>Fairies Wear Boots</t>
  </si>
  <si>
    <t>Instant Karma: The Amnesty International Campaign to Save Darfur</t>
  </si>
  <si>
    <t>[Just Like] Starting Over</t>
  </si>
  <si>
    <t>Top O' The Morning To Ya</t>
  </si>
  <si>
    <t>E. Schrody/L. Dimant</t>
  </si>
  <si>
    <t>Guess Who's Back</t>
  </si>
  <si>
    <t>E. Schrody/L. Muggerud</t>
  </si>
  <si>
    <t>Tease Me Please Me</t>
  </si>
  <si>
    <t>Imagine</t>
  </si>
  <si>
    <t>Loving You Sunday Morning</t>
  </si>
  <si>
    <t>Sabbath, Bloody Sabbath</t>
  </si>
  <si>
    <t>The God That Failed</t>
  </si>
  <si>
    <t>Of Wolf And Man</t>
  </si>
  <si>
    <t>Boris The Spider</t>
  </si>
  <si>
    <t>John Entwistle</t>
  </si>
  <si>
    <t>Samba Em Prelúdio</t>
  </si>
  <si>
    <t>Pot-Pourri N.º 4</t>
  </si>
  <si>
    <t>Chão de Giz (Elba Ramalho)</t>
  </si>
  <si>
    <t>Por Que Será</t>
  </si>
  <si>
    <t>Michele Campanella</t>
  </si>
  <si>
    <t>Liszt - 12 Études D'Execution Transcendante</t>
  </si>
  <si>
    <t>Étude 1, In C Major - Preludio (Presto) - Liszt</t>
  </si>
  <si>
    <t>Purchased AAC audio file</t>
  </si>
  <si>
    <t>Give Me Novacaine</t>
  </si>
  <si>
    <t>Extraordinary Girl</t>
  </si>
  <si>
    <t>Cigaro</t>
  </si>
  <si>
    <t>The Sun Road</t>
  </si>
  <si>
    <t>No Memory</t>
  </si>
  <si>
    <t>Dean Deleo</t>
  </si>
  <si>
    <t>Where The River Goes</t>
  </si>
  <si>
    <t>Bye, Bye Brasil</t>
  </si>
  <si>
    <t>Sympton of the Universe</t>
  </si>
  <si>
    <t>Jealous Guy</t>
  </si>
  <si>
    <t>War Pigs</t>
  </si>
  <si>
    <t>Gimme Some Truth</t>
  </si>
  <si>
    <t>Never Say Die</t>
  </si>
  <si>
    <t>Beautiful Boy</t>
  </si>
  <si>
    <t>Bark at the Moon (Remastered)</t>
  </si>
  <si>
    <t>Bark at the Moon</t>
  </si>
  <si>
    <t>O. Osbourne</t>
  </si>
  <si>
    <t>Believer</t>
  </si>
  <si>
    <t>Lanterna Dos Afogados</t>
  </si>
  <si>
    <t>The Unforgiven II</t>
  </si>
  <si>
    <t>To Live Is To Die</t>
  </si>
  <si>
    <t>James Hetfield, Lars Ulrich and Cliff Burton</t>
  </si>
  <si>
    <t>You're Gonna Break My Hart Again</t>
  </si>
  <si>
    <t>The Hard Part</t>
  </si>
  <si>
    <t>Email Surveillance</t>
  </si>
  <si>
    <t>Coração Em Desalinho</t>
  </si>
  <si>
    <t>Mauro Diniz/Ratino Sigem</t>
  </si>
  <si>
    <t>Samba Pra Endrigo</t>
  </si>
  <si>
    <t>Do It For The Kids</t>
  </si>
  <si>
    <t>Humans Being</t>
  </si>
  <si>
    <t>Unchained</t>
  </si>
  <si>
    <t>Atomic Punk</t>
  </si>
  <si>
    <t>Overtime</t>
  </si>
  <si>
    <t>A Banda</t>
  </si>
  <si>
    <t>O Rappa</t>
  </si>
  <si>
    <t>Radio Brasil (O Som da Jovem Vanguarda) - Seleccao de Henrique Amaro</t>
  </si>
  <si>
    <t>Funk de Bamba</t>
  </si>
  <si>
    <t>I Can't Explain</t>
  </si>
  <si>
    <t>Danny Boy, Danny Boy</t>
  </si>
  <si>
    <t>LOST, Season 4</t>
  </si>
  <si>
    <t>The Beginning of the End</t>
  </si>
  <si>
    <t>Todo o Carnaval tem seu Fim</t>
  </si>
  <si>
    <t>Chapa o Coco</t>
  </si>
  <si>
    <t>One For The Road</t>
  </si>
  <si>
    <t>E. Schrody/L. Dimant/L. Muggerud</t>
  </si>
  <si>
    <t>Destitute Illusions</t>
  </si>
  <si>
    <t>Derrick McKenzie/Jay Kay/Toby Smith</t>
  </si>
  <si>
    <t>Equinocio</t>
  </si>
  <si>
    <t>Light Years</t>
  </si>
  <si>
    <t>Sem Sentido</t>
  </si>
  <si>
    <t>Os Alquimistas Estão Chegando</t>
  </si>
  <si>
    <t>Are You Gonna Be My Girl</t>
  </si>
  <si>
    <t>May This Be Love</t>
  </si>
  <si>
    <t>I'm Real</t>
  </si>
  <si>
    <t>Full Force/James Brown</t>
  </si>
  <si>
    <t>Whatever It Is, I Just Can't Stop</t>
  </si>
  <si>
    <t>Jay Kay/Kay, Jay</t>
  </si>
  <si>
    <t>Saber Amar</t>
  </si>
  <si>
    <t>O Amor Nao Sabe Esperar</t>
  </si>
  <si>
    <t>Eugene Ormandy</t>
  </si>
  <si>
    <t>Respighi:Pines of Rome</t>
  </si>
  <si>
    <t>Pini Di Roma (Pinien Von Rom) \ I Pini Della Via Appia</t>
  </si>
  <si>
    <t>Esquinas</t>
  </si>
  <si>
    <t>Comportamento Geral</t>
  </si>
  <si>
    <t>Gonzaga Jr</t>
  </si>
  <si>
    <t>Queixa</t>
  </si>
  <si>
    <t>Diga Lá, Coração</t>
  </si>
  <si>
    <t>Ando Meio Desligado</t>
  </si>
  <si>
    <t>Arnaldo Baptista - Rita Lee -  Sérgio Dias</t>
  </si>
  <si>
    <t>Physical Graffiti [Disc 1]</t>
  </si>
  <si>
    <t>Trampled Under Foot</t>
  </si>
  <si>
    <t>Meu Refrigerador Não Funciona</t>
  </si>
  <si>
    <t>Arnaldo Baptista - Rita Lee - Sérgio Dias</t>
  </si>
  <si>
    <t>Smoke On The Water</t>
  </si>
  <si>
    <t>Gillan/Glover/Lord/Paice</t>
  </si>
  <si>
    <t>Podres Poderes</t>
  </si>
  <si>
    <t>Poor Tom</t>
  </si>
  <si>
    <t>Walter's Walk</t>
  </si>
  <si>
    <t>Discotheque</t>
  </si>
  <si>
    <t>Crumbs From Your Table</t>
  </si>
  <si>
    <t>Trash, Trampoline And The Party Girl</t>
  </si>
  <si>
    <t>Love And Peace Or Else</t>
  </si>
  <si>
    <t>Staring At The Sun</t>
  </si>
  <si>
    <t>The Playboy Mansion</t>
  </si>
  <si>
    <t>Gates Of Urizen</t>
  </si>
  <si>
    <t>Edie (Ciao Baby)</t>
  </si>
  <si>
    <t>Know Your Rights</t>
  </si>
  <si>
    <t>Twentienth Century Fox</t>
  </si>
  <si>
    <t>Clash City Rockers</t>
  </si>
  <si>
    <t>Speed Of Light</t>
  </si>
  <si>
    <t>Billy Duffy/Bob Rock/Ian Astbury</t>
  </si>
  <si>
    <t>Spirit Walker</t>
  </si>
  <si>
    <t>Sun King</t>
  </si>
  <si>
    <t>Take The Power</t>
  </si>
  <si>
    <t>Train In Vain</t>
  </si>
  <si>
    <t>Take the Celestra</t>
  </si>
  <si>
    <t>Experiment In Terra</t>
  </si>
  <si>
    <t>Navegar Impreciso</t>
  </si>
  <si>
    <t>Life During Wartime</t>
  </si>
  <si>
    <t>Chris Frantz/David Byrne/Jerry Harrison/Tina Weymouth</t>
  </si>
  <si>
    <t>Busca Vida</t>
  </si>
  <si>
    <t>Óculos</t>
  </si>
  <si>
    <t>Ela Disse Adeus</t>
  </si>
  <si>
    <t>Tendo A Lua</t>
  </si>
  <si>
    <t>Herbert Vianna/Tetê Tillet</t>
  </si>
  <si>
    <t>Going To California</t>
  </si>
  <si>
    <t>Ozone Baby</t>
  </si>
  <si>
    <t>Nothin' To Lose</t>
  </si>
  <si>
    <t>Signe</t>
  </si>
  <si>
    <t>Whatsername</t>
  </si>
  <si>
    <t>14 Years</t>
  </si>
  <si>
    <t>Walking On The Water</t>
  </si>
  <si>
    <t>The Fix</t>
  </si>
  <si>
    <t>Hero</t>
  </si>
  <si>
    <t>Crossroads, Pt. 2</t>
  </si>
  <si>
    <t>The Woman King</t>
  </si>
  <si>
    <t>Better Halves</t>
  </si>
  <si>
    <t>Walkabout</t>
  </si>
  <si>
    <t>The Glass Ballerina</t>
  </si>
  <si>
    <t>Parasite</t>
  </si>
  <si>
    <t>I Do</t>
  </si>
  <si>
    <t>Mensagen De Amor (2000)</t>
  </si>
  <si>
    <t>Born To Move</t>
  </si>
  <si>
    <t>Smells Like Teen Spirit (Ao Vivo)</t>
  </si>
  <si>
    <t>Música Urbana 2</t>
  </si>
  <si>
    <t>Perfect Circle</t>
  </si>
  <si>
    <t>Radio Free Aurope</t>
  </si>
  <si>
    <t>For the Greater Good of God</t>
  </si>
  <si>
    <t>Run To The Hills</t>
  </si>
  <si>
    <t>Magnetic Ocean</t>
  </si>
  <si>
    <t>Patrick Claher/Richard Bull</t>
  </si>
  <si>
    <t>The Thin Line Between Love &amp; Hate</t>
  </si>
  <si>
    <t>Another Life</t>
  </si>
  <si>
    <t>Face In The Sand</t>
  </si>
  <si>
    <t>Relvelation (Mother Earth)</t>
  </si>
  <si>
    <t>Blue Train</t>
  </si>
  <si>
    <t>Children Of The Grave</t>
  </si>
  <si>
    <t>Beach Sequence</t>
  </si>
  <si>
    <t>World Wide Suicide</t>
  </si>
  <si>
    <t>Can't Keep</t>
  </si>
  <si>
    <t>De Noite Na Cama</t>
  </si>
  <si>
    <t>Last Caress/Green Hell</t>
  </si>
  <si>
    <t>Honolulu</t>
  </si>
  <si>
    <t>O Xote Das Meninas</t>
  </si>
  <si>
    <t>Seek And You Shall Find</t>
  </si>
  <si>
    <t>Ivy Hunter/William Mickey" Stevenson"</t>
  </si>
  <si>
    <t>White Feather</t>
  </si>
  <si>
    <t>Heavy Love Affair</t>
  </si>
  <si>
    <t>Romaria</t>
  </si>
  <si>
    <t>Numb</t>
  </si>
  <si>
    <t>U2; Edge, The</t>
  </si>
  <si>
    <t>Little Guitars</t>
  </si>
  <si>
    <t>Sunday Bloody Sunday</t>
  </si>
  <si>
    <t>C'est La Vie</t>
  </si>
  <si>
    <t>The Unforgettable Fire</t>
  </si>
  <si>
    <t>Cathedral</t>
  </si>
  <si>
    <t>Dirty Day</t>
  </si>
  <si>
    <t>U2; Bono &amp; Edge, The</t>
  </si>
  <si>
    <t>When My Left Eye Jumps</t>
  </si>
  <si>
    <t>Al Perkins/Willie Dixon</t>
  </si>
  <si>
    <t>Heart Of Gold</t>
  </si>
  <si>
    <t>Super Terrorizer</t>
  </si>
  <si>
    <t>Esse Cara</t>
  </si>
  <si>
    <t>Bowels Of The Devil</t>
  </si>
  <si>
    <t>Dandelion</t>
  </si>
  <si>
    <t>Meditação</t>
  </si>
  <si>
    <t>Tom Jobim - Newton Mendoça</t>
  </si>
  <si>
    <t>Moon germs</t>
  </si>
  <si>
    <t>Rock 'N' Roll Music</t>
  </si>
  <si>
    <t>Evil Woman</t>
  </si>
  <si>
    <t>Opus No.1</t>
  </si>
  <si>
    <t>How High The Moon</t>
  </si>
  <si>
    <t>Heaven Coming Down</t>
  </si>
  <si>
    <t>The River (Remix)</t>
  </si>
  <si>
    <t>Sobremesa</t>
  </si>
  <si>
    <t>Mouth To Mouth</t>
  </si>
  <si>
    <t>Bill Gould/Jon Hudson/Mike Bordin/Mike Patton</t>
  </si>
  <si>
    <t>Yehudi Menuhin</t>
  </si>
  <si>
    <t>Bartok: Violin &amp; Viola Concertos</t>
  </si>
  <si>
    <t>Sonata for Solo Violin: IV: Presto</t>
  </si>
  <si>
    <t>Béla Bartók</t>
  </si>
  <si>
    <t>Otto Klemperer &amp; Philharmonia Orchestra</t>
  </si>
  <si>
    <t>Beethoven: Symphony No. 6 'Pastoral' Etc.</t>
  </si>
  <si>
    <t>Prometheus Overture, Op. 43</t>
  </si>
  <si>
    <t>Ludwig van Beethoven</t>
  </si>
  <si>
    <t>Hypnotize</t>
  </si>
  <si>
    <t>Canta, Canta Mais</t>
  </si>
  <si>
    <t>Cochise</t>
  </si>
  <si>
    <t>Smoked Pork</t>
  </si>
  <si>
    <t>Voodoo</t>
  </si>
  <si>
    <t>The Beginning...At Last</t>
  </si>
  <si>
    <t>Tomorrow's Dream</t>
  </si>
  <si>
    <t>Long Tall Sally</t>
  </si>
  <si>
    <t>Enotris Johnson/Little Richard/Robert Bumps" Blackwell"</t>
  </si>
  <si>
    <t>Realword</t>
  </si>
  <si>
    <t>Little Richard</t>
  </si>
  <si>
    <t>Corduroy</t>
  </si>
  <si>
    <t>Pearl Jam &amp; Eddie Vedder</t>
  </si>
  <si>
    <t>United Colours</t>
  </si>
  <si>
    <t>Miss Sarajevo</t>
  </si>
  <si>
    <t>Women In Uniform</t>
  </si>
  <si>
    <t>Greg Macainsh</t>
  </si>
  <si>
    <t>Iron Man</t>
  </si>
  <si>
    <t>Heart In Your Hand</t>
  </si>
  <si>
    <t>Theme From The Swan</t>
  </si>
  <si>
    <t>The More I See</t>
  </si>
  <si>
    <t>Molaney/Morris/Roberts/Wainwright</t>
  </si>
  <si>
    <t>Can't Stand Losing You</t>
  </si>
  <si>
    <t>Você</t>
  </si>
  <si>
    <t>Get Off Of My Cloud</t>
  </si>
  <si>
    <t>Gyroscope</t>
  </si>
  <si>
    <t>King Of Pain</t>
  </si>
  <si>
    <t>You Better You Bet</t>
  </si>
  <si>
    <t>Pinball Wizard</t>
  </si>
  <si>
    <t>Thief In The Night</t>
  </si>
  <si>
    <t>De Beauport/Jagger/Richards</t>
  </si>
  <si>
    <t>Out Of Tears</t>
  </si>
  <si>
    <t>Walking Wounded</t>
  </si>
  <si>
    <t>Gimmie Shelters</t>
  </si>
  <si>
    <t>Anyway, Anyhow, Anywhere</t>
  </si>
  <si>
    <t>Pete Townshend, Roger Daltrey</t>
  </si>
  <si>
    <t>Construção / Deus Lhe Pague</t>
  </si>
  <si>
    <t>Re-Align</t>
  </si>
  <si>
    <t>Make Me Believe</t>
  </si>
  <si>
    <t>Göteborgs Symfoniker &amp; Neeme Järvi</t>
  </si>
  <si>
    <t>Nielsen: The Six Symphonies</t>
  </si>
  <si>
    <t>Symphony No. 2, Op. 16 -  The Four Temperaments": II. Allegro Comodo e Flemmatico"</t>
  </si>
  <si>
    <t>Carl Nielsen</t>
  </si>
  <si>
    <t>Academy of St. Martin in the Fields, Sir Neville Marriner &amp; Thurston Dart</t>
  </si>
  <si>
    <t>Bach: Orchestral Suites Nos. 1 - 4</t>
  </si>
  <si>
    <t>Suite No. 3 in D, BWV 1068: III. Gavotte I &amp; II</t>
  </si>
  <si>
    <t>Help Yourself</t>
  </si>
  <si>
    <t>Freddy James, Jimmy hogarth &amp; Larry Stock</t>
  </si>
  <si>
    <t>A Cura</t>
  </si>
  <si>
    <t>Pais E Filhos</t>
  </si>
  <si>
    <t>I Belong To You</t>
  </si>
  <si>
    <t>Aloha</t>
  </si>
  <si>
    <t>Será</t>
  </si>
  <si>
    <t>You've Been A Long Time Coming</t>
  </si>
  <si>
    <t>Brian Holland/Eddie Holland/Lamont Dozier</t>
  </si>
  <si>
    <t>Sereia</t>
  </si>
  <si>
    <t>Rock And Roll Is Dead</t>
  </si>
  <si>
    <t>Changes</t>
  </si>
  <si>
    <t>Sully Erna; Tony Rombola</t>
  </si>
  <si>
    <t>Toda Menina Baiana</t>
  </si>
  <si>
    <t>I Fucking Hate You</t>
  </si>
  <si>
    <t>Basket Case</t>
  </si>
  <si>
    <t>Longview</t>
  </si>
  <si>
    <t>A Man And A Woman</t>
  </si>
  <si>
    <t>All Because Of You</t>
  </si>
  <si>
    <t>Chicago Symphony Orchestra &amp; Fritz Reiner</t>
  </si>
  <si>
    <t>Scheherazade</t>
  </si>
  <si>
    <t>Scheherazade, Op. 35: I. The Sea and Sindbad's Ship</t>
  </si>
  <si>
    <t>Nikolai Rimsky-Korsakov</t>
  </si>
  <si>
    <t>Prá Dizer Adeus</t>
  </si>
  <si>
    <t>Família</t>
  </si>
  <si>
    <t>See You</t>
  </si>
  <si>
    <t>Homecoming / The Death Of St. Jimmy / East 12th St. / Nobody Likes You / Rock And Roll Girlfriend / We're Coming Home Again</t>
  </si>
  <si>
    <t>Mike Dirnt/Tré Cool</t>
  </si>
  <si>
    <t>Fly Me To The Moon</t>
  </si>
  <si>
    <t>bart howard</t>
  </si>
  <si>
    <t>I Get A Kick Out Of You</t>
  </si>
  <si>
    <t>cole porter</t>
  </si>
  <si>
    <t>Forty Days Instrumental</t>
  </si>
  <si>
    <t>Realce</t>
  </si>
  <si>
    <t>Mack The Knife</t>
  </si>
  <si>
    <t>bert brecht/kurt weill/marc blitzstein</t>
  </si>
  <si>
    <t>Invaders</t>
  </si>
  <si>
    <t>Run to the Hills</t>
  </si>
  <si>
    <t>Damage Inc.</t>
  </si>
  <si>
    <t>Laguna Sunrise</t>
  </si>
  <si>
    <t>Message in a Bottle (new classic rock mix)</t>
  </si>
  <si>
    <t>Don't Stand so Close to Me</t>
  </si>
  <si>
    <t>Back Door Man</t>
  </si>
  <si>
    <t>Willie Dixon, C. Burnett</t>
  </si>
  <si>
    <t>Love Is Strong</t>
  </si>
  <si>
    <t>Black Moon Creeping</t>
  </si>
  <si>
    <t>Wild Hearted Son</t>
  </si>
  <si>
    <t>War (The Process)</t>
  </si>
  <si>
    <t>Corinna</t>
  </si>
  <si>
    <t>Jesse Ed Davis III/Taj Mahal</t>
  </si>
  <si>
    <t>Paint It Black</t>
  </si>
  <si>
    <t>Sweethearts Together</t>
  </si>
  <si>
    <t>White Riot</t>
  </si>
  <si>
    <t>The Thing That Should Not Be</t>
  </si>
  <si>
    <t>The Memory Remains</t>
  </si>
  <si>
    <t>Juazeiro</t>
  </si>
  <si>
    <t>Walking After You</t>
  </si>
  <si>
    <t>Meu Guarda-Chuva</t>
  </si>
  <si>
    <t>Quanta Gente Veio ver--Bônus De Carnaval</t>
  </si>
  <si>
    <t>Lamento De Carnaval</t>
  </si>
  <si>
    <t>Lamento Sertanejo</t>
  </si>
  <si>
    <t>Dominguinhos/Gilberto Gil</t>
  </si>
  <si>
    <t>Disenchanted Lullaby</t>
  </si>
  <si>
    <t>Estrela (Live)</t>
  </si>
  <si>
    <t>Nervosa</t>
  </si>
  <si>
    <t>Straight Out Of Line</t>
  </si>
  <si>
    <t>Summer Love</t>
  </si>
  <si>
    <t>hans bradtke/heinz meier/johnny mercer</t>
  </si>
  <si>
    <t>Bankrobber</t>
  </si>
  <si>
    <t>Cursed Diamonds</t>
  </si>
  <si>
    <t>Rock The Casbah</t>
  </si>
  <si>
    <t>(White Man) In Hammersmith Palais</t>
  </si>
  <si>
    <t>Breathe</t>
  </si>
  <si>
    <t>Billy Duffy/Ian Astbury/Marti Frederiksen/Mick Jones</t>
  </si>
  <si>
    <t>High Head Blues</t>
  </si>
  <si>
    <t>True Believers</t>
  </si>
  <si>
    <t>Chaos-Control</t>
  </si>
  <si>
    <t>When You Gonna Learn (Digeridoo)</t>
  </si>
  <si>
    <t>Were Do We Go From Here</t>
  </si>
  <si>
    <t>Morning Glory</t>
  </si>
  <si>
    <t>J. Kay/Jay Kay</t>
  </si>
  <si>
    <t>Get What You Need</t>
  </si>
  <si>
    <t>Jimmy Page/John Paul Jones</t>
  </si>
  <si>
    <t>Crackerman</t>
  </si>
  <si>
    <t>Kretz/R. DeLeo/Weiland</t>
  </si>
  <si>
    <t>Wet My Bed</t>
  </si>
  <si>
    <t>Mangueira</t>
  </si>
  <si>
    <t>Bizuca/Clóvis Pê/Gilson Bernini/Marelo D'Aguia</t>
  </si>
  <si>
    <t>Um Indio</t>
  </si>
  <si>
    <t>Blue Rythm Fantasy</t>
  </si>
  <si>
    <t>Jeru</t>
  </si>
  <si>
    <t>Um Love</t>
  </si>
  <si>
    <t>Black Satin</t>
  </si>
  <si>
    <t>El Farol</t>
  </si>
  <si>
    <t>Carlos Santana &amp; KC Porter</t>
  </si>
  <si>
    <t>Coverdale</t>
  </si>
  <si>
    <t>Bop Boogie</t>
  </si>
  <si>
    <t>Get On The Snake</t>
  </si>
  <si>
    <t>Loud Love</t>
  </si>
  <si>
    <t>Nobody's Home</t>
  </si>
  <si>
    <t>Richie Blackmore, Ian Gillian, Roger Glover, Jon Lord, Ian Paice</t>
  </si>
  <si>
    <t>Otay</t>
  </si>
  <si>
    <t>John Scofield, Robert Aries, Milton Chambers and Gary Grainger</t>
  </si>
  <si>
    <t>When Love &amp; Hate Collide</t>
  </si>
  <si>
    <t>One Man's Meat</t>
  </si>
  <si>
    <t>Metrô. Linha 743</t>
  </si>
  <si>
    <t>ian paice/jon lord</t>
  </si>
  <si>
    <t>You Keep On Moving</t>
  </si>
  <si>
    <t>Coverdale/Hughes</t>
  </si>
  <si>
    <t>D.Coverdale/R.Blackmore/Ritchie Blackmore</t>
  </si>
  <si>
    <t>Palavras Ao Vento</t>
  </si>
  <si>
    <t>Sometimes I Feel Like Screaming</t>
  </si>
  <si>
    <t>Safe and Sound</t>
  </si>
  <si>
    <t>Edo de Waart &amp; San Francisco Symphony</t>
  </si>
  <si>
    <t>Adams, John: The Chairman Dances</t>
  </si>
  <si>
    <t>Two Fanfares for Orchestra: II. Short Ride in a Fast Machine</t>
  </si>
  <si>
    <t>John Adams</t>
  </si>
  <si>
    <t>The Economist</t>
  </si>
  <si>
    <t>Revelations</t>
  </si>
  <si>
    <t>Shape of Things to Come</t>
  </si>
  <si>
    <t>Royal Philharmonic Orchestra &amp; Sir Thomas Beecham</t>
  </si>
  <si>
    <t>Haydn: Symphonies 99 - 104</t>
  </si>
  <si>
    <t>Symphony No. 104 in D Major London": IV. Finale: Spiritoso"</t>
  </si>
  <si>
    <t>Franz Joseph Haydn</t>
  </si>
  <si>
    <t>Classical 101 - The Basics</t>
  </si>
  <si>
    <t>Something Nice Back Home</t>
  </si>
  <si>
    <t>Habib Koité and Bamada</t>
  </si>
  <si>
    <t>Muso Ko</t>
  </si>
  <si>
    <t>Din Din Wo (Little Child)</t>
  </si>
  <si>
    <t>Habib Koité</t>
  </si>
  <si>
    <t>AAC audio file</t>
  </si>
  <si>
    <t>Chega no Suingue</t>
  </si>
  <si>
    <t>Holst: The Planets, Op. 32 &amp; Vaughan Williams: Fantasies</t>
  </si>
  <si>
    <t>Jupiter, the Bringer of Jollity</t>
  </si>
  <si>
    <t>Gustav Holst</t>
  </si>
  <si>
    <t>English Concert &amp; Trevor Pinnock</t>
  </si>
  <si>
    <t>Pachelbel: Canon &amp; Gigue</t>
  </si>
  <si>
    <t>Canon and Gigue in D Major: I. Canon</t>
  </si>
  <si>
    <t>Johann Pachelbel</t>
  </si>
  <si>
    <t>Um Lugar ao Sol</t>
  </si>
  <si>
    <t>Nem 5 Minutos Guardados</t>
  </si>
  <si>
    <t>Mr. Brownstone</t>
  </si>
  <si>
    <t>Letterbomb</t>
  </si>
  <si>
    <t>Jesus Of Suburbia / City Of The Damned / I Don't Care / Dearly Beloved / Tales Of Another Broken Home</t>
  </si>
  <si>
    <t>Billie Joe Armstrong/Green Day</t>
  </si>
  <si>
    <t>I Am</t>
  </si>
  <si>
    <t>The Posies</t>
  </si>
  <si>
    <t>Every Kind of Light</t>
  </si>
  <si>
    <t>Love Comes</t>
  </si>
  <si>
    <t>Darius Take One" Minwalla/Jon Auer/Ken Stringfellow/Matt Harris"</t>
  </si>
  <si>
    <t>Four Walled World</t>
  </si>
  <si>
    <t>Ji Yeon</t>
  </si>
  <si>
    <t>Instinto Colectivo</t>
  </si>
  <si>
    <t>Moth</t>
  </si>
  <si>
    <t>Salutations</t>
  </si>
  <si>
    <t>Billie Jean</t>
  </si>
  <si>
    <t>Michael Jackson</t>
  </si>
  <si>
    <t>Armadura</t>
  </si>
  <si>
    <t>Yo-Yo Ma</t>
  </si>
  <si>
    <t>Bach: The Cello Suites</t>
  </si>
  <si>
    <t>Suite for Solo Cello No. 1 in G Major, BWV 1007: I. Prélude</t>
  </si>
  <si>
    <t>There's No Place Like Home, Pt. 3</t>
  </si>
  <si>
    <t>Past, Present, and Future</t>
  </si>
  <si>
    <t>Commercial 2</t>
  </si>
  <si>
    <t>L. Muggerud</t>
  </si>
  <si>
    <t>Sound of a Gun</t>
  </si>
  <si>
    <t>Sir Georg Solti &amp; Wiener Philharmoniker</t>
  </si>
  <si>
    <t>Wagner: Favourite Overtures</t>
  </si>
  <si>
    <t>Die Walküre: The Ride of the Valkyries</t>
  </si>
  <si>
    <t>Richard Wagner</t>
  </si>
  <si>
    <t>Angel Of Harlem</t>
  </si>
  <si>
    <t>A Festa Do Santo Reis</t>
  </si>
  <si>
    <t>Gostava Tanto De Você</t>
  </si>
  <si>
    <t>Purgatory</t>
  </si>
  <si>
    <t>Bring Your Daughter... To The Slaughter</t>
  </si>
  <si>
    <t>The Assassin</t>
  </si>
  <si>
    <t>The Evil That Men Do</t>
  </si>
  <si>
    <t>09 - Iron Maiden</t>
  </si>
  <si>
    <t>Die With Your Boots On</t>
  </si>
  <si>
    <t>É Fogo</t>
  </si>
  <si>
    <t>Idolatrada</t>
  </si>
  <si>
    <t>Smokin' in The Boys Room</t>
  </si>
  <si>
    <t>Cub Coda/Michael Lutz</t>
  </si>
  <si>
    <t>Paisagem Na Janela</t>
  </si>
  <si>
    <t>Lô Borges, Fernando Brant</t>
  </si>
  <si>
    <t>Para Lennon E McCartney</t>
  </si>
  <si>
    <t>Lô Borges, Márcio Borges, Fernando Brant</t>
  </si>
  <si>
    <t>The Zephyr Song</t>
  </si>
  <si>
    <t>Tear</t>
  </si>
  <si>
    <t>Parallel Universe</t>
  </si>
  <si>
    <t>Suck My Kiss</t>
  </si>
  <si>
    <t>Xanadu</t>
  </si>
  <si>
    <t>Under The Bridge</t>
  </si>
  <si>
    <t>Right On Time</t>
  </si>
  <si>
    <t>They're Red Hot</t>
  </si>
  <si>
    <t>Believe</t>
  </si>
  <si>
    <t>5.15</t>
  </si>
  <si>
    <t>Squeeze Box</t>
  </si>
  <si>
    <t>Love Rescue Me</t>
  </si>
  <si>
    <t>Bono/Clayton, Adam/Dylan, Bob/Mullen Jr., Larry/The Edge</t>
  </si>
  <si>
    <t>Pride (In The Name Of Love)</t>
  </si>
  <si>
    <t>Você Passa, Eu Acho Graça (Ao Vivo)</t>
  </si>
  <si>
    <t>Love Child</t>
  </si>
  <si>
    <t>Bolin/Coverdale/Paice</t>
  </si>
  <si>
    <t>Flight Of The Rat</t>
  </si>
  <si>
    <t>Gatas Extraordinárias</t>
  </si>
  <si>
    <t>Não Sei O Que Eu Quero Da Vida</t>
  </si>
  <si>
    <t>Strange Kind Of Woman</t>
  </si>
  <si>
    <t>Eleanor Rigby</t>
  </si>
  <si>
    <t>Sleep On The Sidewalk</t>
  </si>
  <si>
    <t>Fight From The Inside</t>
  </si>
  <si>
    <t>Happy Jack</t>
  </si>
  <si>
    <t>Felix Schmidt, London Symphony Orchestra &amp; Rafael Frühbeck de Burgos</t>
  </si>
  <si>
    <t>Elgar: Cello Concerto &amp; Vaughan Williams: Fantasias</t>
  </si>
  <si>
    <t>Concerto for Cello and Orchestra in E minor, Op. 85: I. Adagio - Moderato</t>
  </si>
  <si>
    <t>Edward Elgar</t>
  </si>
  <si>
    <t>Antal Doráti &amp; London Symphony Orchestra</t>
  </si>
  <si>
    <t>Tchaikovsky: 1812 Festival Overture, Op.49, Capriccio Italien &amp; Beethoven: Wellington's Victory</t>
  </si>
  <si>
    <t>Wellington's Victory or the Battle Symphony, Op.91: 2. Symphony of Triumph</t>
  </si>
  <si>
    <t>Michael Tilson Thomas &amp; San Francisco Symphony</t>
  </si>
  <si>
    <t>Berlioz: Symphonie Fantastique</t>
  </si>
  <si>
    <t>Symphonie Fantastique, Op. 14: V. Songe d'une nuit du sabbat</t>
  </si>
  <si>
    <t>Hector Berlioz</t>
  </si>
  <si>
    <t>Prokofiev: Romeo &amp; Juliet</t>
  </si>
  <si>
    <t>Romeo et Juliette: No. 11 - Danse des Chevaliers</t>
  </si>
  <si>
    <t>Go Back</t>
  </si>
  <si>
    <t>The 12 Cellists of The Berlin Philharmonic</t>
  </si>
  <si>
    <t>South American Getaway</t>
  </si>
  <si>
    <t>Adios nonino</t>
  </si>
  <si>
    <t>Astor Piazzolla</t>
  </si>
  <si>
    <t>'Round Midnight</t>
  </si>
  <si>
    <t>Menino Do Rio</t>
  </si>
  <si>
    <t>Do You Like The Way</t>
  </si>
  <si>
    <t>L. Hill</t>
  </si>
  <si>
    <t>Beija-Flor</t>
  </si>
  <si>
    <t>Caruso/Cleber/Deo/Osmar</t>
  </si>
  <si>
    <t>Começaria Tudo Outra Vez</t>
  </si>
  <si>
    <t>Caprichosos</t>
  </si>
  <si>
    <t>Gule/Jorge 101/Lequinho/Luiz Piao</t>
  </si>
  <si>
    <t>Do You Have Other Loves?</t>
  </si>
  <si>
    <t>E.S.P.</t>
  </si>
  <si>
    <t>Slave</t>
  </si>
  <si>
    <t>David Coverdale/Earl Slick</t>
  </si>
  <si>
    <t>Poeira</t>
  </si>
  <si>
    <t>Scratch-N-Sniff</t>
  </si>
  <si>
    <t>Riviera Paradise</t>
  </si>
  <si>
    <t>Evil Ways</t>
  </si>
  <si>
    <t>So Beautiful</t>
  </si>
  <si>
    <t>Hands All Over</t>
  </si>
  <si>
    <t>Finding My Way</t>
  </si>
  <si>
    <t>It's Only Love</t>
  </si>
  <si>
    <t>Jimmy and Vella Cameron</t>
  </si>
  <si>
    <t>Garota Nacional</t>
  </si>
  <si>
    <t>Leave My Girl Alone</t>
  </si>
  <si>
    <t>B. Guy</t>
  </si>
  <si>
    <t>Ava Adore</t>
  </si>
  <si>
    <t>Aeroplane Flies High</t>
  </si>
  <si>
    <t>It Doesn't Matter</t>
  </si>
  <si>
    <t>Chet Catallo</t>
  </si>
  <si>
    <t>Heliopolis</t>
  </si>
  <si>
    <t>Você Fugiu</t>
  </si>
  <si>
    <t>Genival Cassiano</t>
  </si>
  <si>
    <t>Salve Nossa Senhora</t>
  </si>
  <si>
    <t>Carlos Imperial/Edardo Araújo</t>
  </si>
  <si>
    <t>Spread Your Wings</t>
  </si>
  <si>
    <t>You Are The Everything</t>
  </si>
  <si>
    <t>Me In Honey</t>
  </si>
  <si>
    <t>Leash</t>
  </si>
  <si>
    <t>Nega Do Cabelo Duro</t>
  </si>
  <si>
    <t>Plush</t>
  </si>
  <si>
    <t>Radio/Video</t>
  </si>
  <si>
    <t>Sad Statue</t>
  </si>
  <si>
    <t>Lost in Hollywood</t>
  </si>
  <si>
    <t>Endgame</t>
  </si>
  <si>
    <t>Talk About The Passion</t>
  </si>
  <si>
    <t>It's The End Of The World As We Know It (And I Feel Fine)</t>
  </si>
  <si>
    <t>Green Grow The Rushes</t>
  </si>
  <si>
    <t>Only the Good Die Young</t>
  </si>
  <si>
    <t>Bruce Dickinson; Harris</t>
  </si>
  <si>
    <t>O Beco</t>
  </si>
  <si>
    <t>Slug</t>
  </si>
  <si>
    <t>When The World Was Young</t>
  </si>
  <si>
    <t>Ito Okashi</t>
  </si>
  <si>
    <t>Dust N' Bones</t>
  </si>
  <si>
    <t>Live and Let Die</t>
  </si>
  <si>
    <t>Lord Of The Flies</t>
  </si>
  <si>
    <t>Adrian Smith/Bruce Dickinson</t>
  </si>
  <si>
    <t>Transylvania</t>
  </si>
  <si>
    <t>Lord of Light</t>
  </si>
  <si>
    <t>Thinking 'Bout Tomorrow</t>
  </si>
  <si>
    <t>Fayyaz Virgi/Richard Bull</t>
  </si>
  <si>
    <t>Shotgun Blues</t>
  </si>
  <si>
    <t>W. Axl Rose</t>
  </si>
  <si>
    <t>Wasting Love</t>
  </si>
  <si>
    <t>Brighter Than a Thousand Suns</t>
  </si>
  <si>
    <t>Acrobat</t>
  </si>
  <si>
    <t>?""</t>
  </si>
  <si>
    <t>Even Better Than The Real Thing</t>
  </si>
  <si>
    <t>Exposé</t>
  </si>
  <si>
    <t>Orientation</t>
  </si>
  <si>
    <t>House of the Rising Sun</t>
  </si>
  <si>
    <t>Crossroads, Pt. 1</t>
  </si>
  <si>
    <t>Seven Minutes to Midnight</t>
  </si>
  <si>
    <t>Catch-22</t>
  </si>
  <si>
    <t>Lost Survival Guide</t>
  </si>
  <si>
    <t>Company Man</t>
  </si>
  <si>
    <t>Enter 77</t>
  </si>
  <si>
    <t>Dancing Barefoot</t>
  </si>
  <si>
    <t>Ivan Kral/Patti Smith</t>
  </si>
  <si>
    <t>Perplexo</t>
  </si>
  <si>
    <t>Midnight Cowboy</t>
  </si>
  <si>
    <t>Principiando/Decolagem</t>
  </si>
  <si>
    <t>Epic</t>
  </si>
  <si>
    <t>The Morning After</t>
  </si>
  <si>
    <t>Free Me</t>
  </si>
  <si>
    <t>In Your Honor</t>
  </si>
  <si>
    <t>Bleed Together</t>
  </si>
  <si>
    <t>Dead And Bloated</t>
  </si>
  <si>
    <t>Wall Of Denial</t>
  </si>
  <si>
    <t>Hot Dog</t>
  </si>
  <si>
    <t>Jimmy Page &amp; Robert Plant</t>
  </si>
  <si>
    <t>The Crunge</t>
  </si>
  <si>
    <t>Bad Obsession</t>
  </si>
  <si>
    <t>Fall On Me</t>
  </si>
  <si>
    <t>Can't Get There From Here</t>
  </si>
  <si>
    <t>The Finest Worksong</t>
  </si>
  <si>
    <t>Cuyahoga</t>
  </si>
  <si>
    <t>Let Me Off Uptown</t>
  </si>
  <si>
    <t>A Small Victory</t>
  </si>
  <si>
    <t>From Out Of Nowhere</t>
  </si>
  <si>
    <t>Still Life</t>
  </si>
  <si>
    <t>Phantom Of The Opera</t>
  </si>
  <si>
    <t>The Ides Of March</t>
  </si>
  <si>
    <t>Jorge Da Capadócia</t>
  </si>
  <si>
    <t>Brasília 5:31</t>
  </si>
  <si>
    <t>Jeito Faceiro</t>
  </si>
  <si>
    <t>Um Amor, Um Lugar</t>
  </si>
  <si>
    <t>Pristina</t>
  </si>
  <si>
    <t>Stay (Faraway, So Close!)</t>
  </si>
  <si>
    <t>Wear You To The Ball</t>
  </si>
  <si>
    <t>I Would Do For You</t>
  </si>
  <si>
    <t>Some Unholy War</t>
  </si>
  <si>
    <t>You Know I'm No Good (feat. Ghostface Killah)</t>
  </si>
  <si>
    <t>Intro / Stronger Than Me</t>
  </si>
  <si>
    <t>F**k Me Pumps</t>
  </si>
  <si>
    <t>Salaam Remi</t>
  </si>
  <si>
    <t>I Remember California</t>
  </si>
  <si>
    <t>Losing My Religion</t>
  </si>
  <si>
    <t>New Test Leper</t>
  </si>
  <si>
    <t>The Wrong Child</t>
  </si>
  <si>
    <t>Zither</t>
  </si>
  <si>
    <t>Departure</t>
  </si>
  <si>
    <t>Opachorô (Live)</t>
  </si>
  <si>
    <t>I'm A Boy</t>
  </si>
  <si>
    <t>Genival Cassiano/Silvio Rochael</t>
  </si>
  <si>
    <t>I Can See For Miles</t>
  </si>
  <si>
    <t>Join Together</t>
  </si>
  <si>
    <t>Deuce</t>
  </si>
  <si>
    <t>Love Gun</t>
  </si>
  <si>
    <t>Headlong</t>
  </si>
  <si>
    <t>Breakthru</t>
  </si>
  <si>
    <t>Ashes To Ashes</t>
  </si>
  <si>
    <t>Malpractice</t>
  </si>
  <si>
    <t>Home Sick Home</t>
  </si>
  <si>
    <t>Down Under</t>
  </si>
  <si>
    <t>Hats Off To (Roy) Harper</t>
  </si>
  <si>
    <t>Over The Hills And Far Away</t>
  </si>
  <si>
    <t>In The Evening</t>
  </si>
  <si>
    <t>Keith Richards/Mick Jagger</t>
  </si>
  <si>
    <t>Waiting On A Sign</t>
  </si>
  <si>
    <t>Man On The Edge</t>
  </si>
  <si>
    <t>De Ja Vu</t>
  </si>
  <si>
    <t>The Unbeliever</t>
  </si>
  <si>
    <t>Book Of Thel</t>
  </si>
  <si>
    <t>Eddie Casillas/Roy Z</t>
  </si>
  <si>
    <t>A Kind Of Magic</t>
  </si>
  <si>
    <t>The Invisible Man</t>
  </si>
  <si>
    <t>Molina</t>
  </si>
  <si>
    <t>Run Through The Jungle</t>
  </si>
  <si>
    <t>Eu Sou Neguinha (Ao Vivo)</t>
  </si>
  <si>
    <t>Maria</t>
  </si>
  <si>
    <t>Greetings from Earth, Pt. 2</t>
  </si>
  <si>
    <t>Cold Turkey</t>
  </si>
  <si>
    <t>Instant Karma</t>
  </si>
  <si>
    <t>Oh, My Love</t>
  </si>
  <si>
    <t>The Hand of God</t>
  </si>
  <si>
    <t>War of the Gods, Pt. 2</t>
  </si>
  <si>
    <t>Cure</t>
  </si>
  <si>
    <t>Whiplash</t>
  </si>
  <si>
    <t>Until It Sleeps</t>
  </si>
  <si>
    <t>The Four Horsemen</t>
  </si>
  <si>
    <t>Metal Militia</t>
  </si>
  <si>
    <t>Babylon</t>
  </si>
  <si>
    <t>Army Ants</t>
  </si>
  <si>
    <t>Quase Um Segundo</t>
  </si>
  <si>
    <t>Carnival Of Sorts</t>
  </si>
  <si>
    <t>Criança De Domingo</t>
  </si>
  <si>
    <t>Onde Você Mora?</t>
  </si>
  <si>
    <t>Marisa Monte/Nando Reis</t>
  </si>
  <si>
    <t>Computadores Fazem Arte</t>
  </si>
  <si>
    <t>Manguetown</t>
  </si>
  <si>
    <t>Jah Seh No</t>
  </si>
  <si>
    <t>Ghost</t>
  </si>
  <si>
    <t>Bohemian Rhapsody</t>
  </si>
  <si>
    <t>Somebody To Love</t>
  </si>
  <si>
    <t>My Melancholy Blues</t>
  </si>
  <si>
    <t>F*Ckin' Up</t>
  </si>
  <si>
    <t>Neil Young</t>
  </si>
  <si>
    <t>Arc</t>
  </si>
  <si>
    <t>Porch</t>
  </si>
  <si>
    <t>Gone</t>
  </si>
  <si>
    <t>Deus Ex Machina</t>
  </si>
  <si>
    <t>One Giant Leap</t>
  </si>
  <si>
    <t>Collaborators</t>
  </si>
  <si>
    <t>Stranger In a Strange Land</t>
  </si>
  <si>
    <t>Man of Science, Man of Faith (Premiere)</t>
  </si>
  <si>
    <t>The Moth</t>
  </si>
  <si>
    <t>Outlaws</t>
  </si>
  <si>
    <t>So Cruel</t>
  </si>
  <si>
    <t>Insensível</t>
  </si>
  <si>
    <t>Live Together, Die Alone, Pt. 1</t>
  </si>
  <si>
    <t>Par Avion</t>
  </si>
  <si>
    <t>It's So Easy</t>
  </si>
  <si>
    <t>Fool In The Rain</t>
  </si>
  <si>
    <t>Mellowship Slinky In B Major</t>
  </si>
  <si>
    <t>No Fundo Do Quintal Da Escola</t>
  </si>
  <si>
    <t>The Power Of Equality</t>
  </si>
  <si>
    <t>Infeliz Natal</t>
  </si>
  <si>
    <t>Que Luz É Essa</t>
  </si>
  <si>
    <t>Esporrei Na Manivela</t>
  </si>
  <si>
    <t>Palavras</t>
  </si>
  <si>
    <t>Não Vou Lutar</t>
  </si>
  <si>
    <t>32 Dentes</t>
  </si>
  <si>
    <t>Rehab</t>
  </si>
  <si>
    <t>Hey Cisco</t>
  </si>
  <si>
    <t>High Ball Shooter</t>
  </si>
  <si>
    <t>Hysteria</t>
  </si>
  <si>
    <t>Baltimore, DC</t>
  </si>
  <si>
    <t>John Scofield</t>
  </si>
  <si>
    <t>Tears In Heaven</t>
  </si>
  <si>
    <t>Eric Clapton, Will Jennings</t>
  </si>
  <si>
    <t>Henry Hirsch/Lenny Kravitz</t>
  </si>
  <si>
    <t>L'Avventura</t>
  </si>
  <si>
    <t>Mr. Cab Driver</t>
  </si>
  <si>
    <t>Meninos E Meninas</t>
  </si>
  <si>
    <t>River Song</t>
  </si>
  <si>
    <t>Playtime</t>
  </si>
  <si>
    <t>Pela Internet (Live)</t>
  </si>
  <si>
    <t>Red Light</t>
  </si>
  <si>
    <t>Lemon</t>
  </si>
  <si>
    <t>Seconds</t>
  </si>
  <si>
    <t>The Wanderer</t>
  </si>
  <si>
    <t>I Still Haven't Found What I'm Looking For</t>
  </si>
  <si>
    <t>U2 &amp; Daragh O'Toole</t>
  </si>
  <si>
    <t>The Star Spangled Banner</t>
  </si>
  <si>
    <t>Hendrix, Jimi</t>
  </si>
  <si>
    <t>New Year's Day</t>
  </si>
  <si>
    <t>Sweet Soul Sister</t>
  </si>
  <si>
    <t>Saint Of Me</t>
  </si>
  <si>
    <t>De Do Do Do, De Da Da Da</t>
  </si>
  <si>
    <t>Sister Awake</t>
  </si>
  <si>
    <t>Love Removal Machine</t>
  </si>
  <si>
    <t>Time Is On My Side</t>
  </si>
  <si>
    <t>Jerry Ragavoy</t>
  </si>
  <si>
    <t>Under My Thumb</t>
  </si>
  <si>
    <t>Life Line</t>
  </si>
  <si>
    <t>Let's See Action</t>
  </si>
  <si>
    <t>Suck On The Jugular</t>
  </si>
  <si>
    <t>I Looked At You</t>
  </si>
  <si>
    <t>All I Want Is You</t>
  </si>
  <si>
    <t>Heartland</t>
  </si>
  <si>
    <t>The Convention</t>
  </si>
  <si>
    <t>The Coup</t>
  </si>
  <si>
    <t>Producer's Cut: The Return</t>
  </si>
  <si>
    <t>Back from Vacation</t>
  </si>
  <si>
    <t>The Convict</t>
  </si>
  <si>
    <t>Hemp Family</t>
  </si>
  <si>
    <t>Blissed &amp; Gone</t>
  </si>
  <si>
    <t>Winterlong</t>
  </si>
  <si>
    <t>Scholars Baroque Ensemble</t>
  </si>
  <si>
    <t>Handel: The Messiah (Highlights)</t>
  </si>
  <si>
    <t>The Messiah: Behold, I Tell You a Mystery... The Trumpet Shall Sound</t>
  </si>
  <si>
    <t>George Frideric Handel</t>
  </si>
  <si>
    <t>Maurizio Pollini</t>
  </si>
  <si>
    <t>Beethoven Piano Sonatas: Moonlight &amp; Pastorale</t>
  </si>
  <si>
    <t>Piano Sonata No. 14 in C Sharp Minor, Op. 27, No. 2, Moonlight": I. Adagio sostenuto"</t>
  </si>
  <si>
    <t>He Can Only Hold Her</t>
  </si>
  <si>
    <t>Richard Poindexter &amp; Robert Poindexter</t>
  </si>
  <si>
    <t>Meet Kevin Johnson</t>
  </si>
  <si>
    <t>Until We Fall</t>
  </si>
  <si>
    <t>Luciana Souza/Romero Lubambo</t>
  </si>
  <si>
    <t>Duos II</t>
  </si>
  <si>
    <t>Muita Bobeira</t>
  </si>
  <si>
    <t>Luciana Souza</t>
  </si>
  <si>
    <t>All Night Thing</t>
  </si>
  <si>
    <t>Academy of St. Martin in the Fields, John Birch, Sir Neville Marriner &amp; Sylvia McNair</t>
  </si>
  <si>
    <t>Fauré: Requiem, Ravel: Pavane &amp; Others</t>
  </si>
  <si>
    <t>Requiem, Op.48: 4. Pie Jesu</t>
  </si>
  <si>
    <t>Gabriel Fauré</t>
  </si>
  <si>
    <t>Say Hello 2 Heaven</t>
  </si>
  <si>
    <t>Scar On the Sky</t>
  </si>
  <si>
    <t>Show Me How to Live (Live at the Quart Festival)</t>
  </si>
  <si>
    <t>Branch Closing</t>
  </si>
  <si>
    <t>Killing Floor</t>
  </si>
  <si>
    <t>The Tower</t>
  </si>
  <si>
    <t>Save Me</t>
  </si>
  <si>
    <t>Fat Bottomed Girls</t>
  </si>
  <si>
    <t>Babyface</t>
  </si>
  <si>
    <t>U2 &amp; Van Dyke Parks</t>
  </si>
  <si>
    <t>Bad</t>
  </si>
  <si>
    <t>Like A Song...</t>
  </si>
  <si>
    <t>Filho Maravilha</t>
  </si>
  <si>
    <t>Turbo Lover</t>
  </si>
  <si>
    <t>Satch Boogie</t>
  </si>
  <si>
    <t>All My Love</t>
  </si>
  <si>
    <t>Robert Plant &amp; John Paul Jones</t>
  </si>
  <si>
    <t>Enquanto O Dia Não Vem</t>
  </si>
  <si>
    <t>Salve Simpatia</t>
  </si>
  <si>
    <t>Every Time I Look At You</t>
  </si>
  <si>
    <t>Paul Stanley, Vincent Cusano</t>
  </si>
  <si>
    <t>Stone Crazy</t>
  </si>
  <si>
    <t>First Time I Met The Blues</t>
  </si>
  <si>
    <t>Eurreal Montgomery</t>
  </si>
  <si>
    <t>Just Friends</t>
  </si>
  <si>
    <t>Berliner Philharmoniker &amp; Herbert Von Karajan</t>
  </si>
  <si>
    <t>Grieg: Peer Gynt Suites &amp; Sibelius: Pelléas et Mélisande</t>
  </si>
  <si>
    <t>Peer Gynt Suite No.1, Op.46: 1. Morning Mood</t>
  </si>
  <si>
    <t>Edvard Grieg</t>
  </si>
  <si>
    <t>Mozart: Symphonies Nos. 40 &amp; 41</t>
  </si>
  <si>
    <t>Symphony No. 41 in C Major, K. 551, Jupiter": IV. Molto allegro"</t>
  </si>
  <si>
    <t>Wolfgang Amadeus Mozart</t>
  </si>
  <si>
    <t>Rehab (Hot Chip Remix)</t>
  </si>
  <si>
    <t>Night Train</t>
  </si>
  <si>
    <t>Jimmy Forrest/Lewis C. Simpkins/Oscar Washington</t>
  </si>
  <si>
    <t>It's A Man's Man's Man's World</t>
  </si>
  <si>
    <t>Betty Newsome/James Brown</t>
  </si>
  <si>
    <t>Chico Science/Dengue/Lúcio Maia</t>
  </si>
  <si>
    <t>Vulcão Dub - Fui Eu</t>
  </si>
  <si>
    <t>Bi Ribeira/Herbert Vianna/João Barone</t>
  </si>
  <si>
    <t>Cotton Fields</t>
  </si>
  <si>
    <t>Pagan Baby</t>
  </si>
  <si>
    <t>Água E Fogo</t>
  </si>
  <si>
    <t>Chico Amaral/Edgard Scandurra/Samuel Rosa</t>
  </si>
  <si>
    <t>Sapato 36</t>
  </si>
  <si>
    <t>Fica</t>
  </si>
  <si>
    <t>Anthem</t>
  </si>
  <si>
    <t>This Is The Place</t>
  </si>
  <si>
    <t>Os Exilados</t>
  </si>
  <si>
    <t>If You Don't Know Me By Now</t>
  </si>
  <si>
    <t>Kenny Gamble and Leon Huff</t>
  </si>
  <si>
    <t>If You Have To Ask</t>
  </si>
  <si>
    <t>Rock On</t>
  </si>
  <si>
    <t>David Cook</t>
  </si>
  <si>
    <t>Breakdown</t>
  </si>
  <si>
    <t>Don't Cry</t>
  </si>
  <si>
    <t>L'Arc En Ciel De Miles</t>
  </si>
  <si>
    <t>Kevin Robinson/Richard Bull</t>
  </si>
  <si>
    <t>Anything Goes</t>
  </si>
  <si>
    <t>Tailgunner</t>
  </si>
  <si>
    <t>Todo Mundo Explica</t>
  </si>
  <si>
    <t>On Mercury</t>
  </si>
  <si>
    <t>Rock Das Aranhas (Ao Vivo) (Live)</t>
  </si>
  <si>
    <t>I Could Have Lied</t>
  </si>
  <si>
    <t>Can't Stop</t>
  </si>
  <si>
    <t>Naked In The Rain</t>
  </si>
  <si>
    <t>Freedom For My People</t>
  </si>
  <si>
    <t>Mabins, Macie/Magee, Sterling/Robinson, Bobby</t>
  </si>
  <si>
    <t>I Still Haven't Found What I'm Looking for</t>
  </si>
  <si>
    <t>Iron Man/Children of the Grave</t>
  </si>
  <si>
    <t>Still Loving You</t>
  </si>
  <si>
    <t>Give Peace a Chance</t>
  </si>
  <si>
    <t>Greetings from Earth, Pt. 1</t>
  </si>
  <si>
    <t>God</t>
  </si>
  <si>
    <t>Jump In The Fire</t>
  </si>
  <si>
    <t>(Anesthesia) Pulling Teeth</t>
  </si>
  <si>
    <t>Cliff Burton</t>
  </si>
  <si>
    <t>Réu Confesso</t>
  </si>
  <si>
    <t>Eu Amo Você</t>
  </si>
  <si>
    <t>O Descobridor Dos Sete Mares</t>
  </si>
  <si>
    <t>Gilson Mendonça/Michel</t>
  </si>
  <si>
    <t>Não Vou Ficar</t>
  </si>
  <si>
    <t>O Que Me Importa</t>
  </si>
  <si>
    <t>Nosso Adeus</t>
  </si>
  <si>
    <t>Yesterdays</t>
  </si>
  <si>
    <t>Billy/Del James/W. Axl Rose/West Arkeen</t>
  </si>
  <si>
    <t>Millenium</t>
  </si>
  <si>
    <t>Maxton Gig Beesley Jnr.</t>
  </si>
  <si>
    <t>Estranged</t>
  </si>
  <si>
    <t>Pictures Of Home</t>
  </si>
  <si>
    <t>Black Night</t>
  </si>
  <si>
    <t>Pour Some Sugar On Me</t>
  </si>
  <si>
    <t>Cigano</t>
  </si>
  <si>
    <t>Linha Do Horizonte</t>
  </si>
  <si>
    <t>Abrir A Porta</t>
  </si>
  <si>
    <t>Tatuagem</t>
  </si>
  <si>
    <t>Atras Da Porta</t>
  </si>
  <si>
    <t>#9 Dream</t>
  </si>
  <si>
    <t>Whatever Gets You Thru the Night</t>
  </si>
  <si>
    <t>You Sure Love To Ball</t>
  </si>
  <si>
    <t>Black Mountain Side</t>
  </si>
  <si>
    <t>Revenga</t>
  </si>
  <si>
    <t>The Initiation</t>
  </si>
  <si>
    <t>Bad Moon Rising</t>
  </si>
  <si>
    <t>Down On The Corner</t>
  </si>
  <si>
    <t>Preciso Apender a Viver Só (Maysa)</t>
  </si>
  <si>
    <t>Romaria (Renato Teixeira)</t>
  </si>
  <si>
    <t>Coração do Agreste (Fafá de Belém)</t>
  </si>
  <si>
    <t>Up Around The Bend</t>
  </si>
  <si>
    <t>You Shook Me</t>
  </si>
  <si>
    <t>J. B. Lenoir/Willie Dixon</t>
  </si>
  <si>
    <t>Night Flight</t>
  </si>
  <si>
    <t>Panis Et Circenses</t>
  </si>
  <si>
    <t>Assim Caminha A Humanidade</t>
  </si>
  <si>
    <t>Giz</t>
  </si>
  <si>
    <t>Satisfação</t>
  </si>
  <si>
    <t>Sick Again</t>
  </si>
  <si>
    <t>As Profecias</t>
  </si>
  <si>
    <t>Século XXI</t>
  </si>
  <si>
    <t>Papeau Nuky Doe</t>
  </si>
  <si>
    <t>Maluco Beleza</t>
  </si>
  <si>
    <t>If God Will Send His Angels</t>
  </si>
  <si>
    <t>Do You Feel Loved</t>
  </si>
  <si>
    <t>Last Night On Earth</t>
  </si>
  <si>
    <t>Freewheel Burning</t>
  </si>
  <si>
    <t>Row Labels</t>
  </si>
  <si>
    <t>Grand Total</t>
  </si>
  <si>
    <t>Count of AlbumName</t>
  </si>
  <si>
    <t>Count of TrackName</t>
  </si>
  <si>
    <t>top 10 Tracks Purchased</t>
  </si>
  <si>
    <t>Top 10 Albums purchased</t>
  </si>
  <si>
    <t>top Artists by Track Count Purchased</t>
  </si>
  <si>
    <t>Sum of TotalAmt</t>
  </si>
  <si>
    <t xml:space="preserve">Category </t>
  </si>
  <si>
    <t>Tracks</t>
  </si>
  <si>
    <t>Artists</t>
  </si>
  <si>
    <t>Album</t>
  </si>
  <si>
    <t>Tracks by Cost</t>
  </si>
  <si>
    <t>tracks</t>
  </si>
  <si>
    <t>Albums</t>
  </si>
  <si>
    <t>artists</t>
  </si>
  <si>
    <t>TracksAmt</t>
  </si>
  <si>
    <t>Count of BillingCountry</t>
  </si>
  <si>
    <t>Count of GenreName</t>
  </si>
  <si>
    <t>Month</t>
  </si>
  <si>
    <t>country</t>
  </si>
  <si>
    <t>sales</t>
  </si>
  <si>
    <t>stack1</t>
  </si>
  <si>
    <t>stack 2</t>
  </si>
  <si>
    <t>stack1 max</t>
  </si>
  <si>
    <t>stack 2 max</t>
  </si>
  <si>
    <t>Column1</t>
  </si>
  <si>
    <t>Steve Johnson</t>
  </si>
  <si>
    <t>Margaret Park</t>
  </si>
  <si>
    <t>Jane Peacock</t>
  </si>
  <si>
    <t>Count of CustomerIdNO</t>
  </si>
  <si>
    <t>Top 10 :</t>
  </si>
  <si>
    <t>(blank)</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</si>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</sst>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F800]dddd\,\ mmmm\ dd\,\ yyyy"/>
    <numFmt numFmtId="165" formatCode="0.0"/>
    <numFmt numFmtId="166" formatCode="[$$-409]#,##0.00"/>
  </numFmts>
  <fonts count="2" x14ac:knownFonts="1">
    <font>
      <sz val="11"/>
      <color theme="1"/>
      <name val="Calibri"/>
      <family val="2"/>
      <scheme val="minor"/>
    </font>
    <font>
      <b/>
      <sz val="22"/>
      <color theme="0"/>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0" fontId="0" fillId="2" borderId="0" xfId="0" applyFill="1"/>
    <xf numFmtId="2" fontId="0" fillId="0" borderId="0" xfId="0" applyNumberFormat="1"/>
    <xf numFmtId="0" fontId="1" fillId="2" borderId="0" xfId="0" applyFont="1" applyFill="1"/>
  </cellXfs>
  <cellStyles count="1">
    <cellStyle name="Normal" xfId="0" builtinId="0"/>
  </cellStyles>
  <dxfs count="34">
    <dxf>
      <numFmt numFmtId="166" formatCode="[$$-409]#,##0.00"/>
    </dxf>
    <dxf>
      <numFmt numFmtId="165"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800]dddd\,\ mmmm\ dd\,\ 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z val="14"/>
        <color theme="0"/>
        <name val="Calibri"/>
        <family val="2"/>
        <scheme val="minor"/>
      </font>
      <fill>
        <patternFill>
          <bgColor theme="1"/>
        </patternFill>
      </fill>
      <border diagonalUp="0" diagonalDown="0">
        <left/>
        <right/>
        <top/>
        <bottom/>
        <vertical/>
        <horizontal/>
      </border>
    </dxf>
    <dxf>
      <font>
        <b/>
        <i val="0"/>
        <sz val="12"/>
        <color theme="0"/>
        <name val="Calibri"/>
        <family val="2"/>
        <scheme val="minor"/>
      </font>
      <fill>
        <patternFill>
          <bgColor theme="1"/>
        </patternFill>
      </fill>
      <border diagonalUp="0" diagonalDown="0">
        <left/>
        <right/>
        <top/>
        <bottom/>
        <vertical/>
        <horizontal/>
      </border>
    </dxf>
  </dxfs>
  <tableStyles count="1" defaultTableStyle="TableStyleMedium2" defaultPivotStyle="PivotStyleLight16">
    <tableStyle name="GProject" pivot="0" table="0" count="10" xr9:uid="{27AB08F9-77A0-4DF1-B43F-F0BC0D04FBEF}">
      <tableStyleElement type="wholeTable" dxfId="33"/>
      <tableStyleElement type="headerRow" dxfId="32"/>
    </tableStyle>
  </tableStyles>
  <colors>
    <mruColors>
      <color rgb="FF3EBCF4"/>
      <color rgb="FFFF00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theme="1"/>
            <name val="Calibri"/>
            <family val="2"/>
            <scheme val="minor"/>
          </font>
          <fill>
            <patternFill patternType="solid">
              <fgColor auto="1"/>
              <bgColor theme="6"/>
            </patternFill>
          </fill>
          <border diagonalUp="0" diagonalDown="0">
            <left/>
            <right/>
            <top/>
            <bottom/>
            <vertical/>
            <horizontal/>
          </border>
        </dxf>
        <dxf>
          <font>
            <b/>
            <i val="0"/>
            <sz val="11"/>
            <color rgb="FF000000"/>
            <name val="Calibri"/>
            <family val="2"/>
            <scheme val="minor"/>
          </font>
          <fill>
            <patternFill patternType="solid">
              <fgColor auto="1"/>
              <bgColor theme="4" tint="0.79998168889431442"/>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24994659260841701"/>
              <bgColor theme="5"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5" tint="0.39994506668294322"/>
            </patternFill>
          </fill>
          <border diagonalUp="0" diagonalDown="0">
            <left/>
            <right/>
            <top/>
            <bottom/>
            <vertical/>
            <horizontal/>
          </border>
        </dxf>
      </x14:dxfs>
    </ext>
    <ext xmlns:x14="http://schemas.microsoft.com/office/spreadsheetml/2009/9/main" uri="{EB79DEF2-80B8-43e5-95BD-54CBDDF9020C}">
      <x14:slicerStyles defaultSlicerStyle="GProject">
        <x14:slicerStyle name="GProjec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000"/>
              <a:t>TOTAL SALES ACROSS COUNTRIES </a:t>
            </a:r>
          </a:p>
        </c:rich>
      </c:tx>
      <c:layout>
        <c:manualLayout>
          <c:xMode val="edge"/>
          <c:yMode val="edge"/>
          <c:x val="0.31639341642025215"/>
          <c:y val="0.18537264469352349"/>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6.6028947224523959E-2"/>
          <c:y val="5.7344252577570039E-2"/>
          <c:w val="0.92202369785861205"/>
          <c:h val="0.7779059612076924"/>
        </c:manualLayout>
      </c:layout>
      <c:barChart>
        <c:barDir val="col"/>
        <c:grouping val="stacked"/>
        <c:varyColors val="0"/>
        <c:ser>
          <c:idx val="0"/>
          <c:order val="0"/>
          <c:tx>
            <c:strRef>
              <c:f>Sheet1!$C$59</c:f>
              <c:strCache>
                <c:ptCount val="1"/>
                <c:pt idx="0">
                  <c:v>stack1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Sheet1!$A$60:$A$69</c:f>
              <c:strCache>
                <c:ptCount val="10"/>
                <c:pt idx="0">
                  <c:v>USA</c:v>
                </c:pt>
                <c:pt idx="1">
                  <c:v>Canada</c:v>
                </c:pt>
                <c:pt idx="2">
                  <c:v>France</c:v>
                </c:pt>
                <c:pt idx="3">
                  <c:v>Brazil</c:v>
                </c:pt>
                <c:pt idx="4">
                  <c:v>Germany</c:v>
                </c:pt>
                <c:pt idx="5">
                  <c:v>United Kingdom</c:v>
                </c:pt>
                <c:pt idx="6">
                  <c:v>Czech Republic</c:v>
                </c:pt>
                <c:pt idx="7">
                  <c:v>India</c:v>
                </c:pt>
                <c:pt idx="8">
                  <c:v>Portugal</c:v>
                </c:pt>
                <c:pt idx="9">
                  <c:v>Hungary</c:v>
                </c:pt>
              </c:strCache>
            </c:strRef>
          </c:cat>
          <c:val>
            <c:numRef>
              <c:f>Sheet1!$C$60:$C$69</c:f>
              <c:numCache>
                <c:formatCode>General</c:formatCode>
                <c:ptCount val="10"/>
                <c:pt idx="0">
                  <c:v>11001.474999999933</c:v>
                </c:pt>
                <c:pt idx="1">
                  <c:v>6111.7749999999105</c:v>
                </c:pt>
                <c:pt idx="2">
                  <c:v>3658.5249999999915</c:v>
                </c:pt>
                <c:pt idx="3">
                  <c:v>3612.7950000000019</c:v>
                </c:pt>
                <c:pt idx="4">
                  <c:v>2840.7850000000026</c:v>
                </c:pt>
                <c:pt idx="5">
                  <c:v>1902.9850000000049</c:v>
                </c:pt>
                <c:pt idx="6">
                  <c:v>1519.524999999999</c:v>
                </c:pt>
                <c:pt idx="7">
                  <c:v>1110.0349999999989</c:v>
                </c:pt>
                <c:pt idx="8">
                  <c:v>1070.7950000000039</c:v>
                </c:pt>
                <c:pt idx="9">
                  <c:v>552.21500000000083</c:v>
                </c:pt>
              </c:numCache>
            </c:numRef>
          </c:val>
          <c:extLst>
            <c:ext xmlns:c16="http://schemas.microsoft.com/office/drawing/2014/chart" uri="{C3380CC4-5D6E-409C-BE32-E72D297353CC}">
              <c16:uniqueId val="{00000000-C00A-471D-9A29-F75BF660021F}"/>
            </c:ext>
          </c:extLst>
        </c:ser>
        <c:ser>
          <c:idx val="1"/>
          <c:order val="1"/>
          <c:tx>
            <c:strRef>
              <c:f>Sheet1!$D$59</c:f>
              <c:strCache>
                <c:ptCount val="1"/>
                <c:pt idx="0">
                  <c:v>stack 2</c:v>
                </c:pt>
              </c:strCache>
            </c:strRef>
          </c:tx>
          <c:spPr>
            <a:solidFill>
              <a:schemeClr val="accent1"/>
            </a:solidFill>
            <a:ln>
              <a:noFill/>
            </a:ln>
            <a:effectLst>
              <a:outerShdw blurRad="57150" dist="19050" dir="5400000" algn="ctr" rotWithShape="0">
                <a:srgbClr val="000000">
                  <a:alpha val="63000"/>
                </a:srgbClr>
              </a:outerShdw>
            </a:effectLst>
          </c:spPr>
          <c:invertIfNegative val="0"/>
          <c:dLbls>
            <c:dLbl>
              <c:idx val="0"/>
              <c:tx>
                <c:rich>
                  <a:bodyPr/>
                  <a:lstStyle/>
                  <a:p>
                    <a:fld id="{BA4A2785-7A81-4EB6-8465-414E0B6BEF99}" type="CELLRANGE">
                      <a:rPr lang="en-US"/>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00A-471D-9A29-F75BF660021F}"/>
                </c:ext>
              </c:extLst>
            </c:dLbl>
            <c:dLbl>
              <c:idx val="1"/>
              <c:tx>
                <c:rich>
                  <a:bodyPr/>
                  <a:lstStyle/>
                  <a:p>
                    <a:fld id="{70BE405C-A7CB-4061-94ED-6E71F8B789B8}"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00A-471D-9A29-F75BF660021F}"/>
                </c:ext>
              </c:extLst>
            </c:dLbl>
            <c:dLbl>
              <c:idx val="2"/>
              <c:tx>
                <c:rich>
                  <a:bodyPr/>
                  <a:lstStyle/>
                  <a:p>
                    <a:fld id="{59B076EE-8772-4F71-8AFE-E18C632DBCC3}"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00A-471D-9A29-F75BF660021F}"/>
                </c:ext>
              </c:extLst>
            </c:dLbl>
            <c:dLbl>
              <c:idx val="3"/>
              <c:tx>
                <c:rich>
                  <a:bodyPr/>
                  <a:lstStyle/>
                  <a:p>
                    <a:fld id="{D3AFA6E3-58D6-4144-9E09-209BC3334F58}"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00A-471D-9A29-F75BF660021F}"/>
                </c:ext>
              </c:extLst>
            </c:dLbl>
            <c:dLbl>
              <c:idx val="4"/>
              <c:tx>
                <c:rich>
                  <a:bodyPr/>
                  <a:lstStyle/>
                  <a:p>
                    <a:fld id="{E9FEAE35-4946-47E8-9C65-0EC449F7DDF3}"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00A-471D-9A29-F75BF660021F}"/>
                </c:ext>
              </c:extLst>
            </c:dLbl>
            <c:dLbl>
              <c:idx val="5"/>
              <c:tx>
                <c:rich>
                  <a:bodyPr/>
                  <a:lstStyle/>
                  <a:p>
                    <a:fld id="{3C3C2FD2-1C16-4259-BF80-C39FF3F4C014}"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00A-471D-9A29-F75BF660021F}"/>
                </c:ext>
              </c:extLst>
            </c:dLbl>
            <c:dLbl>
              <c:idx val="6"/>
              <c:tx>
                <c:rich>
                  <a:bodyPr/>
                  <a:lstStyle/>
                  <a:p>
                    <a:fld id="{3CDCE6CE-0D4E-4382-978C-7ED3F432D309}"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00A-471D-9A29-F75BF660021F}"/>
                </c:ext>
              </c:extLst>
            </c:dLbl>
            <c:dLbl>
              <c:idx val="7"/>
              <c:tx>
                <c:rich>
                  <a:bodyPr/>
                  <a:lstStyle/>
                  <a:p>
                    <a:fld id="{7D82D081-CCEA-4519-8CCA-12D651EE9D49}"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00A-471D-9A29-F75BF660021F}"/>
                </c:ext>
              </c:extLst>
            </c:dLbl>
            <c:dLbl>
              <c:idx val="8"/>
              <c:tx>
                <c:rich>
                  <a:bodyPr/>
                  <a:lstStyle/>
                  <a:p>
                    <a:fld id="{FACB32E5-BA5A-42DF-BA6D-CEFF6E2525FB}"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00A-471D-9A29-F75BF660021F}"/>
                </c:ext>
              </c:extLst>
            </c:dLbl>
            <c:dLbl>
              <c:idx val="9"/>
              <c:tx>
                <c:rich>
                  <a:bodyPr/>
                  <a:lstStyle/>
                  <a:p>
                    <a:fld id="{1097F80E-3525-4B41-B9BE-8058D6F6F20D}"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00A-471D-9A29-F75BF660021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cat>
            <c:strRef>
              <c:f>Sheet1!$A$60:$A$69</c:f>
              <c:strCache>
                <c:ptCount val="10"/>
                <c:pt idx="0">
                  <c:v>USA</c:v>
                </c:pt>
                <c:pt idx="1">
                  <c:v>Canada</c:v>
                </c:pt>
                <c:pt idx="2">
                  <c:v>France</c:v>
                </c:pt>
                <c:pt idx="3">
                  <c:v>Brazil</c:v>
                </c:pt>
                <c:pt idx="4">
                  <c:v>Germany</c:v>
                </c:pt>
                <c:pt idx="5">
                  <c:v>United Kingdom</c:v>
                </c:pt>
                <c:pt idx="6">
                  <c:v>Czech Republic</c:v>
                </c:pt>
                <c:pt idx="7">
                  <c:v>India</c:v>
                </c:pt>
                <c:pt idx="8">
                  <c:v>Portugal</c:v>
                </c:pt>
                <c:pt idx="9">
                  <c:v>Hungary</c:v>
                </c:pt>
              </c:strCache>
            </c:strRef>
          </c:cat>
          <c:val>
            <c:numRef>
              <c:f>Sheet1!$D$60:$D$69</c:f>
              <c:numCache>
                <c:formatCode>General</c:formatCode>
                <c:ptCount val="10"/>
                <c:pt idx="0">
                  <c:v>552.21500000000083</c:v>
                </c:pt>
                <c:pt idx="1">
                  <c:v>552.21500000000083</c:v>
                </c:pt>
                <c:pt idx="2">
                  <c:v>552.21500000000083</c:v>
                </c:pt>
                <c:pt idx="3">
                  <c:v>552.21500000000083</c:v>
                </c:pt>
                <c:pt idx="4">
                  <c:v>552.21500000000083</c:v>
                </c:pt>
                <c:pt idx="5">
                  <c:v>552.21500000000083</c:v>
                </c:pt>
                <c:pt idx="6">
                  <c:v>552.21500000000083</c:v>
                </c:pt>
                <c:pt idx="7">
                  <c:v>552.21500000000083</c:v>
                </c:pt>
                <c:pt idx="8">
                  <c:v>552.21500000000083</c:v>
                </c:pt>
                <c:pt idx="9">
                  <c:v>552.21500000000083</c:v>
                </c:pt>
              </c:numCache>
            </c:numRef>
          </c:val>
          <c:extLst>
            <c:ext xmlns:c15="http://schemas.microsoft.com/office/drawing/2012/chart" uri="{02D57815-91ED-43cb-92C2-25804820EDAC}">
              <c15:datalabelsRange>
                <c15:f>Sheet1!$B$60:$B$69</c15:f>
                <c15:dlblRangeCache>
                  <c:ptCount val="10"/>
                  <c:pt idx="0">
                    <c:v>$11,553.69</c:v>
                  </c:pt>
                  <c:pt idx="1">
                    <c:v>$6,663.99</c:v>
                  </c:pt>
                  <c:pt idx="2">
                    <c:v>$4,210.74</c:v>
                  </c:pt>
                  <c:pt idx="3">
                    <c:v>$4,165.01</c:v>
                  </c:pt>
                  <c:pt idx="4">
                    <c:v>$3,393.00</c:v>
                  </c:pt>
                  <c:pt idx="5">
                    <c:v>$2,455.20</c:v>
                  </c:pt>
                  <c:pt idx="6">
                    <c:v>$2,071.74</c:v>
                  </c:pt>
                  <c:pt idx="7">
                    <c:v>$1,662.25</c:v>
                  </c:pt>
                  <c:pt idx="8">
                    <c:v>$1,623.01</c:v>
                  </c:pt>
                  <c:pt idx="9">
                    <c:v>$1,104.43</c:v>
                  </c:pt>
                </c15:dlblRangeCache>
              </c15:datalabelsRange>
            </c:ext>
            <c:ext xmlns:c16="http://schemas.microsoft.com/office/drawing/2014/chart" uri="{C3380CC4-5D6E-409C-BE32-E72D297353CC}">
              <c16:uniqueId val="{0000000B-C00A-471D-9A29-F75BF660021F}"/>
            </c:ext>
          </c:extLst>
        </c:ser>
        <c:dLbls>
          <c:showLegendKey val="0"/>
          <c:showVal val="0"/>
          <c:showCatName val="0"/>
          <c:showSerName val="0"/>
          <c:showPercent val="0"/>
          <c:showBubbleSize val="0"/>
        </c:dLbls>
        <c:gapWidth val="61"/>
        <c:overlap val="100"/>
        <c:axId val="758467376"/>
        <c:axId val="758467856"/>
      </c:barChart>
      <c:barChart>
        <c:barDir val="col"/>
        <c:grouping val="stacked"/>
        <c:varyColors val="0"/>
        <c:ser>
          <c:idx val="2"/>
          <c:order val="2"/>
          <c:tx>
            <c:strRef>
              <c:f>Sheet1!$E$59</c:f>
              <c:strCache>
                <c:ptCount val="1"/>
                <c:pt idx="0">
                  <c:v>stack1 max</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Sheet1!$E$60:$E$69</c:f>
              <c:numCache>
                <c:formatCode>General</c:formatCode>
                <c:ptCount val="10"/>
                <c:pt idx="0">
                  <c:v>11001.474999999933</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C-C00A-471D-9A29-F75BF660021F}"/>
            </c:ext>
          </c:extLst>
        </c:ser>
        <c:ser>
          <c:idx val="3"/>
          <c:order val="3"/>
          <c:tx>
            <c:strRef>
              <c:f>Sheet1!$F$59</c:f>
              <c:strCache>
                <c:ptCount val="1"/>
                <c:pt idx="0">
                  <c:v>stack 2 max</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Sheet1!$F$60:$F$69</c:f>
              <c:numCache>
                <c:formatCode>General</c:formatCode>
                <c:ptCount val="10"/>
                <c:pt idx="0">
                  <c:v>552.21500000000083</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D-C00A-471D-9A29-F75BF660021F}"/>
            </c:ext>
          </c:extLst>
        </c:ser>
        <c:dLbls>
          <c:showLegendKey val="0"/>
          <c:showVal val="0"/>
          <c:showCatName val="0"/>
          <c:showSerName val="0"/>
          <c:showPercent val="0"/>
          <c:showBubbleSize val="0"/>
        </c:dLbls>
        <c:gapWidth val="61"/>
        <c:overlap val="100"/>
        <c:axId val="977301952"/>
        <c:axId val="977305312"/>
      </c:barChart>
      <c:catAx>
        <c:axId val="7584673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8467856"/>
        <c:crosses val="autoZero"/>
        <c:auto val="1"/>
        <c:lblAlgn val="ctr"/>
        <c:lblOffset val="100"/>
        <c:noMultiLvlLbl val="0"/>
      </c:catAx>
      <c:valAx>
        <c:axId val="758467856"/>
        <c:scaling>
          <c:orientation val="minMax"/>
        </c:scaling>
        <c:delete val="1"/>
        <c:axPos val="l"/>
        <c:numFmt formatCode="General" sourceLinked="1"/>
        <c:majorTickMark val="none"/>
        <c:minorTickMark val="none"/>
        <c:tickLblPos val="nextTo"/>
        <c:crossAx val="758467376"/>
        <c:crosses val="autoZero"/>
        <c:crossBetween val="between"/>
      </c:valAx>
      <c:valAx>
        <c:axId val="977305312"/>
        <c:scaling>
          <c:orientation val="minMax"/>
        </c:scaling>
        <c:delete val="1"/>
        <c:axPos val="r"/>
        <c:numFmt formatCode="General" sourceLinked="1"/>
        <c:majorTickMark val="none"/>
        <c:minorTickMark val="none"/>
        <c:tickLblPos val="nextTo"/>
        <c:crossAx val="977301952"/>
        <c:crosses val="max"/>
        <c:crossBetween val="between"/>
      </c:valAx>
      <c:catAx>
        <c:axId val="977301952"/>
        <c:scaling>
          <c:orientation val="minMax"/>
        </c:scaling>
        <c:delete val="1"/>
        <c:axPos val="t"/>
        <c:majorTickMark val="none"/>
        <c:minorTickMark val="none"/>
        <c:tickLblPos val="nextTo"/>
        <c:crossAx val="977305312"/>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200">
                <a:solidFill>
                  <a:schemeClr val="bg1"/>
                </a:solidFill>
              </a:defRPr>
            </a:pPr>
            <a:r>
              <a:rPr lang="en-IN" sz="2000">
                <a:solidFill>
                  <a:schemeClr val="bg1"/>
                </a:solidFill>
              </a:rPr>
              <a:t>TRACK GENRE </a:t>
            </a:r>
          </a:p>
        </c:rich>
      </c:tx>
      <c:layout>
        <c:manualLayout>
          <c:xMode val="edge"/>
          <c:yMode val="edge"/>
          <c:x val="0.36601234704816826"/>
          <c:y val="8.356648946800431E-3"/>
        </c:manualLayout>
      </c:layout>
      <c:overlay val="0"/>
    </c:title>
    <c:autoTitleDeleted val="0"/>
    <c:plotArea>
      <c:layout>
        <c:manualLayout>
          <c:layoutTarget val="inner"/>
          <c:xMode val="edge"/>
          <c:yMode val="edge"/>
          <c:x val="0.12249045694845954"/>
          <c:y val="0.1175584832246582"/>
          <c:w val="0.63522677058876764"/>
          <c:h val="0.88244151677534177"/>
        </c:manualLayout>
      </c:layout>
      <c:doughnutChart>
        <c:varyColors val="1"/>
        <c:ser>
          <c:idx val="2"/>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16B3-4893-944F-C06AC1719038}"/>
              </c:ext>
            </c:extLst>
          </c:dPt>
          <c:dPt>
            <c:idx val="1"/>
            <c:bubble3D val="0"/>
            <c:spPr>
              <a:solidFill>
                <a:schemeClr val="accent2"/>
              </a:solidFill>
              <a:ln w="19050">
                <a:noFill/>
              </a:ln>
              <a:effectLst/>
            </c:spPr>
            <c:extLst>
              <c:ext xmlns:c16="http://schemas.microsoft.com/office/drawing/2014/chart" uri="{C3380CC4-5D6E-409C-BE32-E72D297353CC}">
                <c16:uniqueId val="{00000003-16B3-4893-944F-C06AC1719038}"/>
              </c:ext>
            </c:extLst>
          </c:dPt>
          <c:dPt>
            <c:idx val="2"/>
            <c:bubble3D val="0"/>
            <c:spPr>
              <a:solidFill>
                <a:schemeClr val="accent3"/>
              </a:solidFill>
              <a:ln w="19050">
                <a:noFill/>
              </a:ln>
              <a:effectLst/>
            </c:spPr>
            <c:extLst>
              <c:ext xmlns:c16="http://schemas.microsoft.com/office/drawing/2014/chart" uri="{C3380CC4-5D6E-409C-BE32-E72D297353CC}">
                <c16:uniqueId val="{00000005-16B3-4893-944F-C06AC1719038}"/>
              </c:ext>
            </c:extLst>
          </c:dPt>
          <c:dPt>
            <c:idx val="3"/>
            <c:bubble3D val="0"/>
            <c:spPr>
              <a:solidFill>
                <a:schemeClr val="accent4"/>
              </a:solidFill>
              <a:ln w="19050">
                <a:noFill/>
              </a:ln>
              <a:effectLst/>
            </c:spPr>
            <c:extLst>
              <c:ext xmlns:c16="http://schemas.microsoft.com/office/drawing/2014/chart" uri="{C3380CC4-5D6E-409C-BE32-E72D297353CC}">
                <c16:uniqueId val="{00000007-16B3-4893-944F-C06AC1719038}"/>
              </c:ext>
            </c:extLst>
          </c:dPt>
          <c:dPt>
            <c:idx val="4"/>
            <c:bubble3D val="0"/>
            <c:spPr>
              <a:solidFill>
                <a:schemeClr val="accent5"/>
              </a:solidFill>
              <a:ln w="19050">
                <a:noFill/>
              </a:ln>
              <a:effectLst/>
            </c:spPr>
            <c:extLst>
              <c:ext xmlns:c16="http://schemas.microsoft.com/office/drawing/2014/chart" uri="{C3380CC4-5D6E-409C-BE32-E72D297353CC}">
                <c16:uniqueId val="{00000009-16B3-4893-944F-C06AC1719038}"/>
              </c:ext>
            </c:extLst>
          </c:dPt>
          <c:dPt>
            <c:idx val="5"/>
            <c:bubble3D val="0"/>
            <c:spPr>
              <a:solidFill>
                <a:schemeClr val="accent6"/>
              </a:solidFill>
              <a:ln w="19050">
                <a:noFill/>
              </a:ln>
              <a:effectLst/>
            </c:spPr>
            <c:extLst>
              <c:ext xmlns:c16="http://schemas.microsoft.com/office/drawing/2014/chart" uri="{C3380CC4-5D6E-409C-BE32-E72D297353CC}">
                <c16:uniqueId val="{0000000B-16B3-4893-944F-C06AC1719038}"/>
              </c:ext>
            </c:extLst>
          </c:dPt>
          <c:cat>
            <c:strRef>
              <c:f>Sheet1!$D$27:$D$32</c:f>
              <c:strCache>
                <c:ptCount val="6"/>
                <c:pt idx="0">
                  <c:v>Rock</c:v>
                </c:pt>
                <c:pt idx="1">
                  <c:v>Latin</c:v>
                </c:pt>
                <c:pt idx="2">
                  <c:v>Metal</c:v>
                </c:pt>
                <c:pt idx="3">
                  <c:v>Alternative &amp; Punk</c:v>
                </c:pt>
                <c:pt idx="4">
                  <c:v>Classical</c:v>
                </c:pt>
                <c:pt idx="5">
                  <c:v>Jazz</c:v>
                </c:pt>
              </c:strCache>
            </c:strRef>
          </c:cat>
          <c:val>
            <c:numRef>
              <c:f>Sheet1!$E$27:$E$32</c:f>
              <c:numCache>
                <c:formatCode>General</c:formatCode>
                <c:ptCount val="6"/>
                <c:pt idx="0">
                  <c:v>2066</c:v>
                </c:pt>
                <c:pt idx="1">
                  <c:v>970</c:v>
                </c:pt>
                <c:pt idx="2">
                  <c:v>652</c:v>
                </c:pt>
                <c:pt idx="3">
                  <c:v>633</c:v>
                </c:pt>
                <c:pt idx="4">
                  <c:v>180</c:v>
                </c:pt>
                <c:pt idx="5">
                  <c:v>180</c:v>
                </c:pt>
              </c:numCache>
            </c:numRef>
          </c:val>
          <c:extLst>
            <c:ext xmlns:c16="http://schemas.microsoft.com/office/drawing/2014/chart" uri="{C3380CC4-5D6E-409C-BE32-E72D297353CC}">
              <c16:uniqueId val="{0000000C-16B3-4893-944F-C06AC1719038}"/>
            </c:ext>
          </c:extLst>
        </c:ser>
        <c:ser>
          <c:idx val="3"/>
          <c:order val="1"/>
          <c:spPr>
            <a:ln>
              <a:noFill/>
            </a:ln>
          </c:spPr>
          <c:dPt>
            <c:idx val="0"/>
            <c:bubble3D val="0"/>
            <c:spPr>
              <a:solidFill>
                <a:schemeClr val="accent1"/>
              </a:solidFill>
              <a:ln w="19050">
                <a:noFill/>
              </a:ln>
              <a:effectLst/>
            </c:spPr>
            <c:extLst>
              <c:ext xmlns:c16="http://schemas.microsoft.com/office/drawing/2014/chart" uri="{C3380CC4-5D6E-409C-BE32-E72D297353CC}">
                <c16:uniqueId val="{0000000E-16B3-4893-944F-C06AC1719038}"/>
              </c:ext>
            </c:extLst>
          </c:dPt>
          <c:dPt>
            <c:idx val="1"/>
            <c:bubble3D val="0"/>
            <c:spPr>
              <a:solidFill>
                <a:schemeClr val="accent2"/>
              </a:solidFill>
              <a:ln w="19050">
                <a:noFill/>
              </a:ln>
              <a:effectLst/>
            </c:spPr>
            <c:extLst>
              <c:ext xmlns:c16="http://schemas.microsoft.com/office/drawing/2014/chart" uri="{C3380CC4-5D6E-409C-BE32-E72D297353CC}">
                <c16:uniqueId val="{00000010-16B3-4893-944F-C06AC1719038}"/>
              </c:ext>
            </c:extLst>
          </c:dPt>
          <c:dPt>
            <c:idx val="2"/>
            <c:bubble3D val="0"/>
            <c:spPr>
              <a:solidFill>
                <a:schemeClr val="accent3"/>
              </a:solidFill>
              <a:ln w="19050">
                <a:noFill/>
              </a:ln>
              <a:effectLst/>
            </c:spPr>
            <c:extLst>
              <c:ext xmlns:c16="http://schemas.microsoft.com/office/drawing/2014/chart" uri="{C3380CC4-5D6E-409C-BE32-E72D297353CC}">
                <c16:uniqueId val="{00000012-16B3-4893-944F-C06AC1719038}"/>
              </c:ext>
            </c:extLst>
          </c:dPt>
          <c:dPt>
            <c:idx val="3"/>
            <c:bubble3D val="0"/>
            <c:spPr>
              <a:solidFill>
                <a:schemeClr val="accent4"/>
              </a:solidFill>
              <a:ln w="19050">
                <a:noFill/>
              </a:ln>
              <a:effectLst/>
            </c:spPr>
            <c:extLst>
              <c:ext xmlns:c16="http://schemas.microsoft.com/office/drawing/2014/chart" uri="{C3380CC4-5D6E-409C-BE32-E72D297353CC}">
                <c16:uniqueId val="{00000014-16B3-4893-944F-C06AC1719038}"/>
              </c:ext>
            </c:extLst>
          </c:dPt>
          <c:dPt>
            <c:idx val="4"/>
            <c:bubble3D val="0"/>
            <c:spPr>
              <a:solidFill>
                <a:schemeClr val="accent5"/>
              </a:solidFill>
              <a:ln w="19050">
                <a:noFill/>
              </a:ln>
              <a:effectLst/>
            </c:spPr>
            <c:extLst>
              <c:ext xmlns:c16="http://schemas.microsoft.com/office/drawing/2014/chart" uri="{C3380CC4-5D6E-409C-BE32-E72D297353CC}">
                <c16:uniqueId val="{00000016-16B3-4893-944F-C06AC1719038}"/>
              </c:ext>
            </c:extLst>
          </c:dPt>
          <c:dPt>
            <c:idx val="5"/>
            <c:bubble3D val="0"/>
            <c:spPr>
              <a:solidFill>
                <a:schemeClr val="accent6"/>
              </a:solidFill>
              <a:ln w="19050">
                <a:noFill/>
              </a:ln>
              <a:effectLst/>
            </c:spPr>
            <c:extLst>
              <c:ext xmlns:c16="http://schemas.microsoft.com/office/drawing/2014/chart" uri="{C3380CC4-5D6E-409C-BE32-E72D297353CC}">
                <c16:uniqueId val="{00000018-16B3-4893-944F-C06AC1719038}"/>
              </c:ext>
            </c:extLst>
          </c:dPt>
          <c:cat>
            <c:strRef>
              <c:f>Sheet1!$D$27:$D$32</c:f>
              <c:strCache>
                <c:ptCount val="6"/>
                <c:pt idx="0">
                  <c:v>Rock</c:v>
                </c:pt>
                <c:pt idx="1">
                  <c:v>Latin</c:v>
                </c:pt>
                <c:pt idx="2">
                  <c:v>Metal</c:v>
                </c:pt>
                <c:pt idx="3">
                  <c:v>Alternative &amp; Punk</c:v>
                </c:pt>
                <c:pt idx="4">
                  <c:v>Classical</c:v>
                </c:pt>
                <c:pt idx="5">
                  <c:v>Jazz</c:v>
                </c:pt>
              </c:strCache>
            </c:strRef>
          </c:cat>
          <c:val>
            <c:numRef>
              <c:f>Sheet1!$E$27:$E$32</c:f>
              <c:numCache>
                <c:formatCode>General</c:formatCode>
                <c:ptCount val="6"/>
                <c:pt idx="0">
                  <c:v>2066</c:v>
                </c:pt>
                <c:pt idx="1">
                  <c:v>970</c:v>
                </c:pt>
                <c:pt idx="2">
                  <c:v>652</c:v>
                </c:pt>
                <c:pt idx="3">
                  <c:v>633</c:v>
                </c:pt>
                <c:pt idx="4">
                  <c:v>180</c:v>
                </c:pt>
                <c:pt idx="5">
                  <c:v>180</c:v>
                </c:pt>
              </c:numCache>
            </c:numRef>
          </c:val>
          <c:extLst>
            <c:ext xmlns:c16="http://schemas.microsoft.com/office/drawing/2014/chart" uri="{C3380CC4-5D6E-409C-BE32-E72D297353CC}">
              <c16:uniqueId val="{00000019-16B3-4893-944F-C06AC1719038}"/>
            </c:ext>
          </c:extLst>
        </c:ser>
        <c:ser>
          <c:idx val="4"/>
          <c:order val="2"/>
          <c:spPr>
            <a:ln>
              <a:noFill/>
            </a:ln>
          </c:spPr>
          <c:dPt>
            <c:idx val="0"/>
            <c:bubble3D val="0"/>
            <c:spPr>
              <a:solidFill>
                <a:schemeClr val="accent1"/>
              </a:solidFill>
              <a:ln w="19050">
                <a:noFill/>
              </a:ln>
              <a:effectLst/>
            </c:spPr>
            <c:extLst>
              <c:ext xmlns:c16="http://schemas.microsoft.com/office/drawing/2014/chart" uri="{C3380CC4-5D6E-409C-BE32-E72D297353CC}">
                <c16:uniqueId val="{0000001B-16B3-4893-944F-C06AC1719038}"/>
              </c:ext>
            </c:extLst>
          </c:dPt>
          <c:dPt>
            <c:idx val="1"/>
            <c:bubble3D val="0"/>
            <c:spPr>
              <a:solidFill>
                <a:schemeClr val="accent2"/>
              </a:solidFill>
              <a:ln w="19050">
                <a:noFill/>
              </a:ln>
              <a:effectLst/>
            </c:spPr>
            <c:extLst>
              <c:ext xmlns:c16="http://schemas.microsoft.com/office/drawing/2014/chart" uri="{C3380CC4-5D6E-409C-BE32-E72D297353CC}">
                <c16:uniqueId val="{0000001D-16B3-4893-944F-C06AC1719038}"/>
              </c:ext>
            </c:extLst>
          </c:dPt>
          <c:dPt>
            <c:idx val="2"/>
            <c:bubble3D val="0"/>
            <c:spPr>
              <a:solidFill>
                <a:schemeClr val="accent3"/>
              </a:solidFill>
              <a:ln w="19050">
                <a:noFill/>
              </a:ln>
              <a:effectLst/>
            </c:spPr>
            <c:extLst>
              <c:ext xmlns:c16="http://schemas.microsoft.com/office/drawing/2014/chart" uri="{C3380CC4-5D6E-409C-BE32-E72D297353CC}">
                <c16:uniqueId val="{0000001F-16B3-4893-944F-C06AC1719038}"/>
              </c:ext>
            </c:extLst>
          </c:dPt>
          <c:dPt>
            <c:idx val="3"/>
            <c:bubble3D val="0"/>
            <c:spPr>
              <a:solidFill>
                <a:schemeClr val="accent4"/>
              </a:solidFill>
              <a:ln w="19050">
                <a:noFill/>
              </a:ln>
              <a:effectLst/>
            </c:spPr>
            <c:extLst>
              <c:ext xmlns:c16="http://schemas.microsoft.com/office/drawing/2014/chart" uri="{C3380CC4-5D6E-409C-BE32-E72D297353CC}">
                <c16:uniqueId val="{00000021-16B3-4893-944F-C06AC1719038}"/>
              </c:ext>
            </c:extLst>
          </c:dPt>
          <c:dPt>
            <c:idx val="4"/>
            <c:bubble3D val="0"/>
            <c:spPr>
              <a:solidFill>
                <a:schemeClr val="accent5"/>
              </a:solidFill>
              <a:ln w="19050">
                <a:noFill/>
              </a:ln>
              <a:effectLst/>
            </c:spPr>
            <c:extLst>
              <c:ext xmlns:c16="http://schemas.microsoft.com/office/drawing/2014/chart" uri="{C3380CC4-5D6E-409C-BE32-E72D297353CC}">
                <c16:uniqueId val="{00000023-16B3-4893-944F-C06AC1719038}"/>
              </c:ext>
            </c:extLst>
          </c:dPt>
          <c:dPt>
            <c:idx val="5"/>
            <c:bubble3D val="0"/>
            <c:spPr>
              <a:noFill/>
              <a:ln w="19050">
                <a:noFill/>
              </a:ln>
              <a:effectLst/>
            </c:spPr>
            <c:extLst>
              <c:ext xmlns:c16="http://schemas.microsoft.com/office/drawing/2014/chart" uri="{C3380CC4-5D6E-409C-BE32-E72D297353CC}">
                <c16:uniqueId val="{00000025-16B3-4893-944F-C06AC1719038}"/>
              </c:ext>
            </c:extLst>
          </c:dPt>
          <c:cat>
            <c:strRef>
              <c:f>Sheet1!$D$27:$D$32</c:f>
              <c:strCache>
                <c:ptCount val="6"/>
                <c:pt idx="0">
                  <c:v>Rock</c:v>
                </c:pt>
                <c:pt idx="1">
                  <c:v>Latin</c:v>
                </c:pt>
                <c:pt idx="2">
                  <c:v>Metal</c:v>
                </c:pt>
                <c:pt idx="3">
                  <c:v>Alternative &amp; Punk</c:v>
                </c:pt>
                <c:pt idx="4">
                  <c:v>Classical</c:v>
                </c:pt>
                <c:pt idx="5">
                  <c:v>Jazz</c:v>
                </c:pt>
              </c:strCache>
            </c:strRef>
          </c:cat>
          <c:val>
            <c:numRef>
              <c:f>Sheet1!$E$27:$E$32</c:f>
              <c:numCache>
                <c:formatCode>General</c:formatCode>
                <c:ptCount val="6"/>
                <c:pt idx="0">
                  <c:v>2066</c:v>
                </c:pt>
                <c:pt idx="1">
                  <c:v>970</c:v>
                </c:pt>
                <c:pt idx="2">
                  <c:v>652</c:v>
                </c:pt>
                <c:pt idx="3">
                  <c:v>633</c:v>
                </c:pt>
                <c:pt idx="4">
                  <c:v>180</c:v>
                </c:pt>
                <c:pt idx="5">
                  <c:v>180</c:v>
                </c:pt>
              </c:numCache>
            </c:numRef>
          </c:val>
          <c:extLst>
            <c:ext xmlns:c16="http://schemas.microsoft.com/office/drawing/2014/chart" uri="{C3380CC4-5D6E-409C-BE32-E72D297353CC}">
              <c16:uniqueId val="{00000026-16B3-4893-944F-C06AC1719038}"/>
            </c:ext>
          </c:extLst>
        </c:ser>
        <c:ser>
          <c:idx val="5"/>
          <c:order val="3"/>
          <c:spPr>
            <a:ln>
              <a:noFill/>
            </a:ln>
          </c:spPr>
          <c:dPt>
            <c:idx val="0"/>
            <c:bubble3D val="0"/>
            <c:spPr>
              <a:solidFill>
                <a:schemeClr val="accent1"/>
              </a:solidFill>
              <a:ln w="19050">
                <a:noFill/>
              </a:ln>
              <a:effectLst/>
            </c:spPr>
            <c:extLst>
              <c:ext xmlns:c16="http://schemas.microsoft.com/office/drawing/2014/chart" uri="{C3380CC4-5D6E-409C-BE32-E72D297353CC}">
                <c16:uniqueId val="{00000028-16B3-4893-944F-C06AC1719038}"/>
              </c:ext>
            </c:extLst>
          </c:dPt>
          <c:dPt>
            <c:idx val="1"/>
            <c:bubble3D val="0"/>
            <c:spPr>
              <a:solidFill>
                <a:schemeClr val="accent2"/>
              </a:solidFill>
              <a:ln w="19050">
                <a:noFill/>
              </a:ln>
              <a:effectLst/>
            </c:spPr>
            <c:extLst>
              <c:ext xmlns:c16="http://schemas.microsoft.com/office/drawing/2014/chart" uri="{C3380CC4-5D6E-409C-BE32-E72D297353CC}">
                <c16:uniqueId val="{0000002A-16B3-4893-944F-C06AC1719038}"/>
              </c:ext>
            </c:extLst>
          </c:dPt>
          <c:dPt>
            <c:idx val="2"/>
            <c:bubble3D val="0"/>
            <c:spPr>
              <a:solidFill>
                <a:schemeClr val="accent3"/>
              </a:solidFill>
              <a:ln w="19050">
                <a:noFill/>
              </a:ln>
              <a:effectLst/>
            </c:spPr>
            <c:extLst>
              <c:ext xmlns:c16="http://schemas.microsoft.com/office/drawing/2014/chart" uri="{C3380CC4-5D6E-409C-BE32-E72D297353CC}">
                <c16:uniqueId val="{0000002C-16B3-4893-944F-C06AC1719038}"/>
              </c:ext>
            </c:extLst>
          </c:dPt>
          <c:dPt>
            <c:idx val="3"/>
            <c:bubble3D val="0"/>
            <c:spPr>
              <a:solidFill>
                <a:schemeClr val="accent4"/>
              </a:solidFill>
              <a:ln w="19050">
                <a:noFill/>
              </a:ln>
              <a:effectLst/>
            </c:spPr>
            <c:extLst>
              <c:ext xmlns:c16="http://schemas.microsoft.com/office/drawing/2014/chart" uri="{C3380CC4-5D6E-409C-BE32-E72D297353CC}">
                <c16:uniqueId val="{0000002E-16B3-4893-944F-C06AC1719038}"/>
              </c:ext>
            </c:extLst>
          </c:dPt>
          <c:dPt>
            <c:idx val="4"/>
            <c:bubble3D val="0"/>
            <c:spPr>
              <a:noFill/>
              <a:ln w="19050">
                <a:noFill/>
              </a:ln>
              <a:effectLst/>
            </c:spPr>
            <c:extLst>
              <c:ext xmlns:c16="http://schemas.microsoft.com/office/drawing/2014/chart" uri="{C3380CC4-5D6E-409C-BE32-E72D297353CC}">
                <c16:uniqueId val="{00000030-16B3-4893-944F-C06AC1719038}"/>
              </c:ext>
            </c:extLst>
          </c:dPt>
          <c:dPt>
            <c:idx val="5"/>
            <c:bubble3D val="0"/>
            <c:spPr>
              <a:noFill/>
              <a:ln w="19050">
                <a:noFill/>
              </a:ln>
              <a:effectLst/>
            </c:spPr>
            <c:extLst>
              <c:ext xmlns:c16="http://schemas.microsoft.com/office/drawing/2014/chart" uri="{C3380CC4-5D6E-409C-BE32-E72D297353CC}">
                <c16:uniqueId val="{00000032-16B3-4893-944F-C06AC1719038}"/>
              </c:ext>
            </c:extLst>
          </c:dPt>
          <c:cat>
            <c:strRef>
              <c:f>Sheet1!$D$27:$D$32</c:f>
              <c:strCache>
                <c:ptCount val="6"/>
                <c:pt idx="0">
                  <c:v>Rock</c:v>
                </c:pt>
                <c:pt idx="1">
                  <c:v>Latin</c:v>
                </c:pt>
                <c:pt idx="2">
                  <c:v>Metal</c:v>
                </c:pt>
                <c:pt idx="3">
                  <c:v>Alternative &amp; Punk</c:v>
                </c:pt>
                <c:pt idx="4">
                  <c:v>Classical</c:v>
                </c:pt>
                <c:pt idx="5">
                  <c:v>Jazz</c:v>
                </c:pt>
              </c:strCache>
            </c:strRef>
          </c:cat>
          <c:val>
            <c:numRef>
              <c:f>Sheet1!$E$27:$E$32</c:f>
              <c:numCache>
                <c:formatCode>General</c:formatCode>
                <c:ptCount val="6"/>
                <c:pt idx="0">
                  <c:v>2066</c:v>
                </c:pt>
                <c:pt idx="1">
                  <c:v>970</c:v>
                </c:pt>
                <c:pt idx="2">
                  <c:v>652</c:v>
                </c:pt>
                <c:pt idx="3">
                  <c:v>633</c:v>
                </c:pt>
                <c:pt idx="4">
                  <c:v>180</c:v>
                </c:pt>
                <c:pt idx="5">
                  <c:v>180</c:v>
                </c:pt>
              </c:numCache>
            </c:numRef>
          </c:val>
          <c:extLst>
            <c:ext xmlns:c16="http://schemas.microsoft.com/office/drawing/2014/chart" uri="{C3380CC4-5D6E-409C-BE32-E72D297353CC}">
              <c16:uniqueId val="{00000033-16B3-4893-944F-C06AC1719038}"/>
            </c:ext>
          </c:extLst>
        </c:ser>
        <c:ser>
          <c:idx val="6"/>
          <c:order val="4"/>
          <c:spPr>
            <a:ln>
              <a:noFill/>
            </a:ln>
          </c:spPr>
          <c:dPt>
            <c:idx val="0"/>
            <c:bubble3D val="0"/>
            <c:spPr>
              <a:solidFill>
                <a:schemeClr val="accent1"/>
              </a:solidFill>
              <a:ln w="19050">
                <a:noFill/>
              </a:ln>
              <a:effectLst/>
            </c:spPr>
            <c:extLst>
              <c:ext xmlns:c16="http://schemas.microsoft.com/office/drawing/2014/chart" uri="{C3380CC4-5D6E-409C-BE32-E72D297353CC}">
                <c16:uniqueId val="{00000035-16B3-4893-944F-C06AC1719038}"/>
              </c:ext>
            </c:extLst>
          </c:dPt>
          <c:dPt>
            <c:idx val="1"/>
            <c:bubble3D val="0"/>
            <c:spPr>
              <a:solidFill>
                <a:schemeClr val="accent2"/>
              </a:solidFill>
              <a:ln w="19050">
                <a:noFill/>
              </a:ln>
              <a:effectLst/>
            </c:spPr>
            <c:extLst>
              <c:ext xmlns:c16="http://schemas.microsoft.com/office/drawing/2014/chart" uri="{C3380CC4-5D6E-409C-BE32-E72D297353CC}">
                <c16:uniqueId val="{00000037-16B3-4893-944F-C06AC1719038}"/>
              </c:ext>
            </c:extLst>
          </c:dPt>
          <c:dPt>
            <c:idx val="2"/>
            <c:bubble3D val="0"/>
            <c:spPr>
              <a:solidFill>
                <a:schemeClr val="accent3"/>
              </a:solidFill>
              <a:ln w="19050">
                <a:noFill/>
              </a:ln>
              <a:effectLst/>
            </c:spPr>
            <c:extLst>
              <c:ext xmlns:c16="http://schemas.microsoft.com/office/drawing/2014/chart" uri="{C3380CC4-5D6E-409C-BE32-E72D297353CC}">
                <c16:uniqueId val="{00000039-16B3-4893-944F-C06AC1719038}"/>
              </c:ext>
            </c:extLst>
          </c:dPt>
          <c:dPt>
            <c:idx val="3"/>
            <c:bubble3D val="0"/>
            <c:spPr>
              <a:noFill/>
              <a:ln w="19050">
                <a:noFill/>
              </a:ln>
              <a:effectLst/>
            </c:spPr>
            <c:extLst>
              <c:ext xmlns:c16="http://schemas.microsoft.com/office/drawing/2014/chart" uri="{C3380CC4-5D6E-409C-BE32-E72D297353CC}">
                <c16:uniqueId val="{0000003B-16B3-4893-944F-C06AC1719038}"/>
              </c:ext>
            </c:extLst>
          </c:dPt>
          <c:dPt>
            <c:idx val="4"/>
            <c:bubble3D val="0"/>
            <c:spPr>
              <a:noFill/>
              <a:ln w="19050">
                <a:noFill/>
              </a:ln>
              <a:effectLst/>
            </c:spPr>
            <c:extLst>
              <c:ext xmlns:c16="http://schemas.microsoft.com/office/drawing/2014/chart" uri="{C3380CC4-5D6E-409C-BE32-E72D297353CC}">
                <c16:uniqueId val="{0000003D-16B3-4893-944F-C06AC1719038}"/>
              </c:ext>
            </c:extLst>
          </c:dPt>
          <c:dPt>
            <c:idx val="5"/>
            <c:bubble3D val="0"/>
            <c:spPr>
              <a:noFill/>
              <a:ln w="19050">
                <a:noFill/>
              </a:ln>
              <a:effectLst/>
            </c:spPr>
            <c:extLst>
              <c:ext xmlns:c16="http://schemas.microsoft.com/office/drawing/2014/chart" uri="{C3380CC4-5D6E-409C-BE32-E72D297353CC}">
                <c16:uniqueId val="{0000003F-16B3-4893-944F-C06AC1719038}"/>
              </c:ext>
            </c:extLst>
          </c:dPt>
          <c:cat>
            <c:strRef>
              <c:f>Sheet1!$D$27:$D$32</c:f>
              <c:strCache>
                <c:ptCount val="6"/>
                <c:pt idx="0">
                  <c:v>Rock</c:v>
                </c:pt>
                <c:pt idx="1">
                  <c:v>Latin</c:v>
                </c:pt>
                <c:pt idx="2">
                  <c:v>Metal</c:v>
                </c:pt>
                <c:pt idx="3">
                  <c:v>Alternative &amp; Punk</c:v>
                </c:pt>
                <c:pt idx="4">
                  <c:v>Classical</c:v>
                </c:pt>
                <c:pt idx="5">
                  <c:v>Jazz</c:v>
                </c:pt>
              </c:strCache>
            </c:strRef>
          </c:cat>
          <c:val>
            <c:numRef>
              <c:f>Sheet1!$E$27:$E$32</c:f>
              <c:numCache>
                <c:formatCode>General</c:formatCode>
                <c:ptCount val="6"/>
                <c:pt idx="0">
                  <c:v>2066</c:v>
                </c:pt>
                <c:pt idx="1">
                  <c:v>970</c:v>
                </c:pt>
                <c:pt idx="2">
                  <c:v>652</c:v>
                </c:pt>
                <c:pt idx="3">
                  <c:v>633</c:v>
                </c:pt>
                <c:pt idx="4">
                  <c:v>180</c:v>
                </c:pt>
                <c:pt idx="5">
                  <c:v>180</c:v>
                </c:pt>
              </c:numCache>
            </c:numRef>
          </c:val>
          <c:extLst>
            <c:ext xmlns:c16="http://schemas.microsoft.com/office/drawing/2014/chart" uri="{C3380CC4-5D6E-409C-BE32-E72D297353CC}">
              <c16:uniqueId val="{00000040-16B3-4893-944F-C06AC1719038}"/>
            </c:ext>
          </c:extLst>
        </c:ser>
        <c:ser>
          <c:idx val="7"/>
          <c:order val="5"/>
          <c:spPr>
            <a:ln>
              <a:noFill/>
            </a:ln>
          </c:spPr>
          <c:dPt>
            <c:idx val="0"/>
            <c:bubble3D val="0"/>
            <c:spPr>
              <a:solidFill>
                <a:schemeClr val="accent1"/>
              </a:solidFill>
              <a:ln w="19050">
                <a:noFill/>
              </a:ln>
              <a:effectLst/>
            </c:spPr>
            <c:extLst>
              <c:ext xmlns:c16="http://schemas.microsoft.com/office/drawing/2014/chart" uri="{C3380CC4-5D6E-409C-BE32-E72D297353CC}">
                <c16:uniqueId val="{00000042-16B3-4893-944F-C06AC1719038}"/>
              </c:ext>
            </c:extLst>
          </c:dPt>
          <c:dPt>
            <c:idx val="1"/>
            <c:bubble3D val="0"/>
            <c:spPr>
              <a:solidFill>
                <a:schemeClr val="accent2"/>
              </a:solidFill>
              <a:ln w="19050">
                <a:noFill/>
              </a:ln>
              <a:effectLst/>
            </c:spPr>
            <c:extLst>
              <c:ext xmlns:c16="http://schemas.microsoft.com/office/drawing/2014/chart" uri="{C3380CC4-5D6E-409C-BE32-E72D297353CC}">
                <c16:uniqueId val="{00000044-16B3-4893-944F-C06AC1719038}"/>
              </c:ext>
            </c:extLst>
          </c:dPt>
          <c:dPt>
            <c:idx val="2"/>
            <c:bubble3D val="0"/>
            <c:spPr>
              <a:noFill/>
              <a:ln w="19050">
                <a:noFill/>
              </a:ln>
              <a:effectLst/>
            </c:spPr>
            <c:extLst>
              <c:ext xmlns:c16="http://schemas.microsoft.com/office/drawing/2014/chart" uri="{C3380CC4-5D6E-409C-BE32-E72D297353CC}">
                <c16:uniqueId val="{00000046-16B3-4893-944F-C06AC1719038}"/>
              </c:ext>
            </c:extLst>
          </c:dPt>
          <c:dPt>
            <c:idx val="3"/>
            <c:bubble3D val="0"/>
            <c:spPr>
              <a:noFill/>
              <a:ln w="19050">
                <a:noFill/>
              </a:ln>
              <a:effectLst/>
            </c:spPr>
            <c:extLst>
              <c:ext xmlns:c16="http://schemas.microsoft.com/office/drawing/2014/chart" uri="{C3380CC4-5D6E-409C-BE32-E72D297353CC}">
                <c16:uniqueId val="{00000048-16B3-4893-944F-C06AC1719038}"/>
              </c:ext>
            </c:extLst>
          </c:dPt>
          <c:dPt>
            <c:idx val="4"/>
            <c:bubble3D val="0"/>
            <c:spPr>
              <a:noFill/>
              <a:ln w="19050">
                <a:noFill/>
              </a:ln>
              <a:effectLst/>
            </c:spPr>
            <c:extLst>
              <c:ext xmlns:c16="http://schemas.microsoft.com/office/drawing/2014/chart" uri="{C3380CC4-5D6E-409C-BE32-E72D297353CC}">
                <c16:uniqueId val="{0000004A-16B3-4893-944F-C06AC1719038}"/>
              </c:ext>
            </c:extLst>
          </c:dPt>
          <c:dPt>
            <c:idx val="5"/>
            <c:bubble3D val="0"/>
            <c:spPr>
              <a:noFill/>
              <a:ln w="19050">
                <a:noFill/>
              </a:ln>
              <a:effectLst/>
            </c:spPr>
            <c:extLst>
              <c:ext xmlns:c16="http://schemas.microsoft.com/office/drawing/2014/chart" uri="{C3380CC4-5D6E-409C-BE32-E72D297353CC}">
                <c16:uniqueId val="{0000004C-16B3-4893-944F-C06AC1719038}"/>
              </c:ext>
            </c:extLst>
          </c:dPt>
          <c:cat>
            <c:strRef>
              <c:f>Sheet1!$D$27:$D$32</c:f>
              <c:strCache>
                <c:ptCount val="6"/>
                <c:pt idx="0">
                  <c:v>Rock</c:v>
                </c:pt>
                <c:pt idx="1">
                  <c:v>Latin</c:v>
                </c:pt>
                <c:pt idx="2">
                  <c:v>Metal</c:v>
                </c:pt>
                <c:pt idx="3">
                  <c:v>Alternative &amp; Punk</c:v>
                </c:pt>
                <c:pt idx="4">
                  <c:v>Classical</c:v>
                </c:pt>
                <c:pt idx="5">
                  <c:v>Jazz</c:v>
                </c:pt>
              </c:strCache>
            </c:strRef>
          </c:cat>
          <c:val>
            <c:numRef>
              <c:f>Sheet1!$E$27:$E$32</c:f>
              <c:numCache>
                <c:formatCode>General</c:formatCode>
                <c:ptCount val="6"/>
                <c:pt idx="0">
                  <c:v>2066</c:v>
                </c:pt>
                <c:pt idx="1">
                  <c:v>970</c:v>
                </c:pt>
                <c:pt idx="2">
                  <c:v>652</c:v>
                </c:pt>
                <c:pt idx="3">
                  <c:v>633</c:v>
                </c:pt>
                <c:pt idx="4">
                  <c:v>180</c:v>
                </c:pt>
                <c:pt idx="5">
                  <c:v>180</c:v>
                </c:pt>
              </c:numCache>
            </c:numRef>
          </c:val>
          <c:extLst>
            <c:ext xmlns:c16="http://schemas.microsoft.com/office/drawing/2014/chart" uri="{C3380CC4-5D6E-409C-BE32-E72D297353CC}">
              <c16:uniqueId val="{0000004D-16B3-4893-944F-C06AC1719038}"/>
            </c:ext>
          </c:extLst>
        </c:ser>
        <c:ser>
          <c:idx val="8"/>
          <c:order val="6"/>
          <c:spPr>
            <a:ln>
              <a:noFill/>
            </a:ln>
          </c:spPr>
          <c:dPt>
            <c:idx val="0"/>
            <c:bubble3D val="0"/>
            <c:spPr>
              <a:solidFill>
                <a:schemeClr val="accent1"/>
              </a:solidFill>
              <a:ln w="19050">
                <a:noFill/>
              </a:ln>
              <a:effectLst/>
            </c:spPr>
            <c:extLst>
              <c:ext xmlns:c16="http://schemas.microsoft.com/office/drawing/2014/chart" uri="{C3380CC4-5D6E-409C-BE32-E72D297353CC}">
                <c16:uniqueId val="{0000004F-16B3-4893-944F-C06AC1719038}"/>
              </c:ext>
            </c:extLst>
          </c:dPt>
          <c:dPt>
            <c:idx val="1"/>
            <c:bubble3D val="0"/>
            <c:spPr>
              <a:noFill/>
              <a:ln w="19050">
                <a:noFill/>
              </a:ln>
              <a:effectLst/>
            </c:spPr>
            <c:extLst>
              <c:ext xmlns:c16="http://schemas.microsoft.com/office/drawing/2014/chart" uri="{C3380CC4-5D6E-409C-BE32-E72D297353CC}">
                <c16:uniqueId val="{00000051-16B3-4893-944F-C06AC1719038}"/>
              </c:ext>
            </c:extLst>
          </c:dPt>
          <c:dPt>
            <c:idx val="2"/>
            <c:bubble3D val="0"/>
            <c:spPr>
              <a:noFill/>
              <a:ln w="19050">
                <a:noFill/>
              </a:ln>
              <a:effectLst/>
            </c:spPr>
            <c:extLst>
              <c:ext xmlns:c16="http://schemas.microsoft.com/office/drawing/2014/chart" uri="{C3380CC4-5D6E-409C-BE32-E72D297353CC}">
                <c16:uniqueId val="{00000053-16B3-4893-944F-C06AC1719038}"/>
              </c:ext>
            </c:extLst>
          </c:dPt>
          <c:dPt>
            <c:idx val="3"/>
            <c:bubble3D val="0"/>
            <c:spPr>
              <a:noFill/>
              <a:ln w="19050">
                <a:noFill/>
              </a:ln>
              <a:effectLst/>
            </c:spPr>
            <c:extLst>
              <c:ext xmlns:c16="http://schemas.microsoft.com/office/drawing/2014/chart" uri="{C3380CC4-5D6E-409C-BE32-E72D297353CC}">
                <c16:uniqueId val="{00000055-16B3-4893-944F-C06AC1719038}"/>
              </c:ext>
            </c:extLst>
          </c:dPt>
          <c:dPt>
            <c:idx val="4"/>
            <c:bubble3D val="0"/>
            <c:spPr>
              <a:noFill/>
              <a:ln w="19050">
                <a:noFill/>
              </a:ln>
              <a:effectLst/>
            </c:spPr>
            <c:extLst>
              <c:ext xmlns:c16="http://schemas.microsoft.com/office/drawing/2014/chart" uri="{C3380CC4-5D6E-409C-BE32-E72D297353CC}">
                <c16:uniqueId val="{00000057-16B3-4893-944F-C06AC1719038}"/>
              </c:ext>
            </c:extLst>
          </c:dPt>
          <c:dPt>
            <c:idx val="5"/>
            <c:bubble3D val="0"/>
            <c:spPr>
              <a:noFill/>
              <a:ln w="19050">
                <a:noFill/>
              </a:ln>
              <a:effectLst/>
            </c:spPr>
            <c:extLst>
              <c:ext xmlns:c16="http://schemas.microsoft.com/office/drawing/2014/chart" uri="{C3380CC4-5D6E-409C-BE32-E72D297353CC}">
                <c16:uniqueId val="{00000059-16B3-4893-944F-C06AC1719038}"/>
              </c:ext>
            </c:extLst>
          </c:dPt>
          <c:cat>
            <c:strRef>
              <c:f>Sheet1!$D$27:$D$32</c:f>
              <c:strCache>
                <c:ptCount val="6"/>
                <c:pt idx="0">
                  <c:v>Rock</c:v>
                </c:pt>
                <c:pt idx="1">
                  <c:v>Latin</c:v>
                </c:pt>
                <c:pt idx="2">
                  <c:v>Metal</c:v>
                </c:pt>
                <c:pt idx="3">
                  <c:v>Alternative &amp; Punk</c:v>
                </c:pt>
                <c:pt idx="4">
                  <c:v>Classical</c:v>
                </c:pt>
                <c:pt idx="5">
                  <c:v>Jazz</c:v>
                </c:pt>
              </c:strCache>
            </c:strRef>
          </c:cat>
          <c:val>
            <c:numRef>
              <c:f>Sheet1!$E$27:$E$32</c:f>
              <c:numCache>
                <c:formatCode>General</c:formatCode>
                <c:ptCount val="6"/>
                <c:pt idx="0">
                  <c:v>2066</c:v>
                </c:pt>
                <c:pt idx="1">
                  <c:v>970</c:v>
                </c:pt>
                <c:pt idx="2">
                  <c:v>652</c:v>
                </c:pt>
                <c:pt idx="3">
                  <c:v>633</c:v>
                </c:pt>
                <c:pt idx="4">
                  <c:v>180</c:v>
                </c:pt>
                <c:pt idx="5">
                  <c:v>180</c:v>
                </c:pt>
              </c:numCache>
            </c:numRef>
          </c:val>
          <c:extLst>
            <c:ext xmlns:c16="http://schemas.microsoft.com/office/drawing/2014/chart" uri="{C3380CC4-5D6E-409C-BE32-E72D297353CC}">
              <c16:uniqueId val="{0000005A-16B3-4893-944F-C06AC1719038}"/>
            </c:ext>
          </c:extLst>
        </c:ser>
        <c:ser>
          <c:idx val="0"/>
          <c:order val="7"/>
          <c:spPr>
            <a:noFill/>
            <a:ln>
              <a:noFill/>
            </a:ln>
          </c:spPr>
          <c:dPt>
            <c:idx val="0"/>
            <c:bubble3D val="0"/>
            <c:spPr>
              <a:noFill/>
              <a:ln w="19050">
                <a:noFill/>
              </a:ln>
              <a:effectLst/>
            </c:spPr>
            <c:extLst>
              <c:ext xmlns:c16="http://schemas.microsoft.com/office/drawing/2014/chart" uri="{C3380CC4-5D6E-409C-BE32-E72D297353CC}">
                <c16:uniqueId val="{0000005C-16B3-4893-944F-C06AC1719038}"/>
              </c:ext>
            </c:extLst>
          </c:dPt>
          <c:dPt>
            <c:idx val="1"/>
            <c:bubble3D val="0"/>
            <c:spPr>
              <a:noFill/>
              <a:ln w="19050">
                <a:noFill/>
              </a:ln>
              <a:effectLst/>
            </c:spPr>
            <c:extLst>
              <c:ext xmlns:c16="http://schemas.microsoft.com/office/drawing/2014/chart" uri="{C3380CC4-5D6E-409C-BE32-E72D297353CC}">
                <c16:uniqueId val="{0000005E-16B3-4893-944F-C06AC1719038}"/>
              </c:ext>
            </c:extLst>
          </c:dPt>
          <c:dPt>
            <c:idx val="2"/>
            <c:bubble3D val="0"/>
            <c:spPr>
              <a:noFill/>
              <a:ln w="19050">
                <a:noFill/>
              </a:ln>
              <a:effectLst/>
            </c:spPr>
            <c:extLst>
              <c:ext xmlns:c16="http://schemas.microsoft.com/office/drawing/2014/chart" uri="{C3380CC4-5D6E-409C-BE32-E72D297353CC}">
                <c16:uniqueId val="{00000060-16B3-4893-944F-C06AC1719038}"/>
              </c:ext>
            </c:extLst>
          </c:dPt>
          <c:dPt>
            <c:idx val="3"/>
            <c:bubble3D val="0"/>
            <c:spPr>
              <a:noFill/>
              <a:ln w="19050">
                <a:noFill/>
              </a:ln>
              <a:effectLst/>
            </c:spPr>
            <c:extLst>
              <c:ext xmlns:c16="http://schemas.microsoft.com/office/drawing/2014/chart" uri="{C3380CC4-5D6E-409C-BE32-E72D297353CC}">
                <c16:uniqueId val="{00000062-16B3-4893-944F-C06AC1719038}"/>
              </c:ext>
            </c:extLst>
          </c:dPt>
          <c:dPt>
            <c:idx val="4"/>
            <c:bubble3D val="0"/>
            <c:spPr>
              <a:noFill/>
              <a:ln w="19050">
                <a:noFill/>
              </a:ln>
              <a:effectLst/>
            </c:spPr>
            <c:extLst>
              <c:ext xmlns:c16="http://schemas.microsoft.com/office/drawing/2014/chart" uri="{C3380CC4-5D6E-409C-BE32-E72D297353CC}">
                <c16:uniqueId val="{00000064-16B3-4893-944F-C06AC1719038}"/>
              </c:ext>
            </c:extLst>
          </c:dPt>
          <c:dPt>
            <c:idx val="5"/>
            <c:bubble3D val="0"/>
            <c:spPr>
              <a:noFill/>
              <a:ln w="19050">
                <a:noFill/>
              </a:ln>
              <a:effectLst/>
            </c:spPr>
            <c:extLst>
              <c:ext xmlns:c16="http://schemas.microsoft.com/office/drawing/2014/chart" uri="{C3380CC4-5D6E-409C-BE32-E72D297353CC}">
                <c16:uniqueId val="{00000066-16B3-4893-944F-C06AC1719038}"/>
              </c:ext>
            </c:extLst>
          </c:dPt>
          <c:dLbls>
            <c:dLbl>
              <c:idx val="0"/>
              <c:layout>
                <c:manualLayout>
                  <c:x val="2.7313189611603315E-2"/>
                  <c:y val="0"/>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5C-16B3-4893-944F-C06AC1719038}"/>
                </c:ext>
              </c:extLst>
            </c:dLbl>
            <c:dLbl>
              <c:idx val="1"/>
              <c:layout>
                <c:manualLayout>
                  <c:x val="3.7848113920384584E-2"/>
                  <c:y val="-1.0663573763802121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5E-16B3-4893-944F-C06AC1719038}"/>
                </c:ext>
              </c:extLst>
            </c:dLbl>
            <c:dLbl>
              <c:idx val="2"/>
              <c:layout>
                <c:manualLayout>
                  <c:x val="-8.6018440728148071E-3"/>
                  <c:y val="2.8436336645385252E-2"/>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6333671898303712"/>
                      <c:h val="0.20388753036389656"/>
                    </c:manualLayout>
                  </c15:layout>
                </c:ext>
                <c:ext xmlns:c16="http://schemas.microsoft.com/office/drawing/2014/chart" uri="{C3380CC4-5D6E-409C-BE32-E72D297353CC}">
                  <c16:uniqueId val="{00000060-16B3-4893-944F-C06AC1719038}"/>
                </c:ext>
              </c:extLst>
            </c:dLbl>
            <c:dLbl>
              <c:idx val="3"/>
              <c:layout>
                <c:manualLayout>
                  <c:x val="-3.3804569895604777E-2"/>
                  <c:y val="5.6058351299542654E-2"/>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5989598135391129"/>
                      <c:h val="0.2536508745949731"/>
                    </c:manualLayout>
                  </c15:layout>
                </c:ext>
                <c:ext xmlns:c16="http://schemas.microsoft.com/office/drawing/2014/chart" uri="{C3380CC4-5D6E-409C-BE32-E72D297353CC}">
                  <c16:uniqueId val="{00000062-16B3-4893-944F-C06AC1719038}"/>
                </c:ext>
              </c:extLst>
            </c:dLbl>
            <c:dLbl>
              <c:idx val="4"/>
              <c:layout>
                <c:manualLayout>
                  <c:x val="-7.7593916559132309E-2"/>
                  <c:y val="6.9041742153665552E-3"/>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19003193925662187"/>
                      <c:h val="0.14637532253112379"/>
                    </c:manualLayout>
                  </c15:layout>
                </c:ext>
                <c:ext xmlns:c16="http://schemas.microsoft.com/office/drawing/2014/chart" uri="{C3380CC4-5D6E-409C-BE32-E72D297353CC}">
                  <c16:uniqueId val="{00000064-16B3-4893-944F-C06AC1719038}"/>
                </c:ext>
              </c:extLst>
            </c:dLbl>
            <c:spPr>
              <a:noFill/>
              <a:ln>
                <a:noFill/>
              </a:ln>
              <a:effectLst>
                <a:softEdge rad="38100"/>
              </a:effectLst>
              <a:scene3d>
                <a:camera prst="orthographicFront"/>
                <a:lightRig rig="threePt" dir="t"/>
              </a:scene3d>
              <a:sp3d prstMaterial="matte"/>
            </c:spPr>
            <c:txPr>
              <a:bodyPr/>
              <a:lstStyle/>
              <a:p>
                <a:pPr>
                  <a:defRPr sz="1400">
                    <a:solidFill>
                      <a:schemeClr val="bg1"/>
                    </a:solidFill>
                  </a:defRPr>
                </a:pPr>
                <a:endParaRPr lang="en-US"/>
              </a:p>
            </c:txPr>
            <c:showLegendKey val="0"/>
            <c:showVal val="0"/>
            <c:showCatName val="1"/>
            <c:showSerName val="0"/>
            <c:showPercent val="1"/>
            <c:showBubbleSize val="0"/>
            <c:separator>
</c:separator>
            <c:showLeaderLines val="1"/>
            <c:extLst>
              <c:ext xmlns:c15="http://schemas.microsoft.com/office/drawing/2012/chart" uri="{CE6537A1-D6FC-4f65-9D91-7224C49458BB}">
                <c15:spPr xmlns:c15="http://schemas.microsoft.com/office/drawing/2012/chart">
                  <a:prstGeom prst="rect">
                    <a:avLst/>
                  </a:prstGeom>
                </c15:spPr>
              </c:ext>
            </c:extLst>
          </c:dLbls>
          <c:cat>
            <c:strRef>
              <c:f>Sheet1!$D$27:$D$32</c:f>
              <c:strCache>
                <c:ptCount val="6"/>
                <c:pt idx="0">
                  <c:v>Rock</c:v>
                </c:pt>
                <c:pt idx="1">
                  <c:v>Latin</c:v>
                </c:pt>
                <c:pt idx="2">
                  <c:v>Metal</c:v>
                </c:pt>
                <c:pt idx="3">
                  <c:v>Alternative &amp; Punk</c:v>
                </c:pt>
                <c:pt idx="4">
                  <c:v>Classical</c:v>
                </c:pt>
                <c:pt idx="5">
                  <c:v>Jazz</c:v>
                </c:pt>
              </c:strCache>
            </c:strRef>
          </c:cat>
          <c:val>
            <c:numRef>
              <c:f>Sheet1!$E$27:$E$32</c:f>
              <c:numCache>
                <c:formatCode>General</c:formatCode>
                <c:ptCount val="6"/>
                <c:pt idx="0">
                  <c:v>2066</c:v>
                </c:pt>
                <c:pt idx="1">
                  <c:v>970</c:v>
                </c:pt>
                <c:pt idx="2">
                  <c:v>652</c:v>
                </c:pt>
                <c:pt idx="3">
                  <c:v>633</c:v>
                </c:pt>
                <c:pt idx="4">
                  <c:v>180</c:v>
                </c:pt>
                <c:pt idx="5">
                  <c:v>180</c:v>
                </c:pt>
              </c:numCache>
            </c:numRef>
          </c:val>
          <c:extLst>
            <c:ext xmlns:c16="http://schemas.microsoft.com/office/drawing/2014/chart" uri="{C3380CC4-5D6E-409C-BE32-E72D297353CC}">
              <c16:uniqueId val="{00000067-16B3-4893-944F-C06AC1719038}"/>
            </c:ext>
          </c:extLst>
        </c:ser>
        <c:dLbls>
          <c:showLegendKey val="0"/>
          <c:showVal val="0"/>
          <c:showCatName val="0"/>
          <c:showSerName val="0"/>
          <c:showPercent val="0"/>
          <c:showBubbleSize val="0"/>
          <c:showLeaderLines val="1"/>
        </c:dLbls>
        <c:firstSliceAng val="0"/>
        <c:holeSize val="31"/>
      </c:doughnutChart>
      <c:spPr>
        <a:noFill/>
        <a:ln>
          <a:noFill/>
        </a:ln>
        <a:scene3d>
          <a:camera prst="orthographicFront"/>
          <a:lightRig rig="threePt" dir="t"/>
        </a:scene3d>
        <a:sp3d>
          <a:bevelT/>
        </a:sp3d>
      </c:spPr>
    </c:plotArea>
    <c:plotVisOnly val="1"/>
    <c:dispBlanksAs val="gap"/>
    <c:showDLblsOverMax val="0"/>
    <c:extLst/>
  </c:chart>
  <c:spPr>
    <a:noFill/>
    <a:ln>
      <a:noFill/>
    </a:ln>
    <a:scene3d>
      <a:camera prst="orthographicFront"/>
      <a:lightRig rig="threePt" dir="t"/>
    </a:scene3d>
    <a:sp3d>
      <a:bevelT w="101600" prst="riblet"/>
    </a:sp3d>
  </c:spPr>
  <c:txPr>
    <a:bodyPr/>
    <a:lstStyle/>
    <a:p>
      <a:pPr>
        <a:defRPr>
          <a:no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800" b="1" cap="none" spc="0">
                <a:ln w="0"/>
                <a:solidFill>
                  <a:schemeClr val="bg1"/>
                </a:solidFill>
                <a:effectLst>
                  <a:outerShdw blurRad="38100" dist="19050" dir="2700000" algn="tl" rotWithShape="0">
                    <a:schemeClr val="dk1">
                      <a:alpha val="40000"/>
                    </a:schemeClr>
                  </a:outerShdw>
                </a:effectLst>
              </a:rPr>
              <a:t>SALES</a:t>
            </a:r>
            <a:r>
              <a:rPr lang="en-IN" sz="1800" b="1" cap="none" spc="0" baseline="0">
                <a:ln w="0"/>
                <a:solidFill>
                  <a:schemeClr val="bg1"/>
                </a:solidFill>
                <a:effectLst>
                  <a:outerShdw blurRad="38100" dist="19050" dir="2700000" algn="tl" rotWithShape="0">
                    <a:schemeClr val="dk1">
                      <a:alpha val="40000"/>
                    </a:schemeClr>
                  </a:outerShdw>
                </a:effectLst>
              </a:rPr>
              <a:t> GROWTH OVER YEARS</a:t>
            </a:r>
            <a:endParaRPr lang="en-IN" sz="1800" b="1" cap="none" spc="0">
              <a:ln w="0"/>
              <a:solidFill>
                <a:schemeClr val="bg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spPr>
            <a:ln w="88900" cap="rnd">
              <a:gradFill flip="none" rotWithShape="1">
                <a:gsLst>
                  <a:gs pos="0">
                    <a:schemeClr val="accent3">
                      <a:lumMod val="40000"/>
                      <a:lumOff val="60000"/>
                    </a:schemeClr>
                  </a:gs>
                  <a:gs pos="46000">
                    <a:srgbClr val="0070C0"/>
                  </a:gs>
                  <a:gs pos="100000">
                    <a:schemeClr val="accent3">
                      <a:lumMod val="60000"/>
                    </a:schemeClr>
                  </a:gs>
                </a:gsLst>
                <a:path path="circle">
                  <a:fillToRect l="50000" t="130000" r="50000" b="-30000"/>
                </a:path>
                <a:tileRect/>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Sheet1!$D$93:$D$97</c:f>
              <c:numCache>
                <c:formatCode>General</c:formatCode>
                <c:ptCount val="5"/>
                <c:pt idx="0">
                  <c:v>2009</c:v>
                </c:pt>
                <c:pt idx="1">
                  <c:v>2010</c:v>
                </c:pt>
                <c:pt idx="2">
                  <c:v>2011</c:v>
                </c:pt>
                <c:pt idx="3">
                  <c:v>2012</c:v>
                </c:pt>
                <c:pt idx="4">
                  <c:v>2013</c:v>
                </c:pt>
              </c:numCache>
            </c:numRef>
          </c:cat>
          <c:val>
            <c:numRef>
              <c:f>Sheet1!$E$93:$E$97</c:f>
              <c:numCache>
                <c:formatCode>General</c:formatCode>
                <c:ptCount val="5"/>
                <c:pt idx="0">
                  <c:v>9935.6399999999157</c:v>
                </c:pt>
                <c:pt idx="1">
                  <c:v>10603.139999999901</c:v>
                </c:pt>
                <c:pt idx="2">
                  <c:v>10256.6599999999</c:v>
                </c:pt>
                <c:pt idx="3">
                  <c:v>10509.249999999905</c:v>
                </c:pt>
                <c:pt idx="4">
                  <c:v>10042.219999999881</c:v>
                </c:pt>
              </c:numCache>
            </c:numRef>
          </c:val>
          <c:smooth val="0"/>
          <c:extLst>
            <c:ext xmlns:c16="http://schemas.microsoft.com/office/drawing/2014/chart" uri="{C3380CC4-5D6E-409C-BE32-E72D297353CC}">
              <c16:uniqueId val="{00000000-E5D6-432C-9FD5-FF1140FE0691}"/>
            </c:ext>
          </c:extLst>
        </c:ser>
        <c:dLbls>
          <c:showLegendKey val="0"/>
          <c:showVal val="0"/>
          <c:showCatName val="0"/>
          <c:showSerName val="0"/>
          <c:showPercent val="0"/>
          <c:showBubbleSize val="0"/>
        </c:dLbls>
        <c:smooth val="0"/>
        <c:axId val="197187583"/>
        <c:axId val="197212063"/>
      </c:lineChart>
      <c:catAx>
        <c:axId val="19718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97212063"/>
        <c:crosses val="autoZero"/>
        <c:auto val="1"/>
        <c:lblAlgn val="ctr"/>
        <c:lblOffset val="100"/>
        <c:noMultiLvlLbl val="0"/>
      </c:catAx>
      <c:valAx>
        <c:axId val="197212063"/>
        <c:scaling>
          <c:orientation val="minMax"/>
        </c:scaling>
        <c:delete val="1"/>
        <c:axPos val="l"/>
        <c:numFmt formatCode="General" sourceLinked="1"/>
        <c:majorTickMark val="none"/>
        <c:minorTickMark val="none"/>
        <c:tickLblPos val="nextTo"/>
        <c:crossAx val="1971875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2000" baseline="0">
                <a:solidFill>
                  <a:schemeClr val="bg1"/>
                </a:solidFill>
              </a:rPr>
              <a:t>Support Team Performance  Report   </a:t>
            </a:r>
            <a:endParaRPr lang="en-IN" sz="2000">
              <a:solidFill>
                <a:schemeClr val="bg1"/>
              </a:solidFill>
            </a:endParaRPr>
          </a:p>
        </c:rich>
      </c:tx>
      <c:layout>
        <c:manualLayout>
          <c:xMode val="edge"/>
          <c:yMode val="edge"/>
          <c:x val="0.17009241708441178"/>
          <c:y val="3.42747995548324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1048724634613337E-2"/>
          <c:y val="0.22630696451483723"/>
          <c:w val="0.88983604506836256"/>
          <c:h val="0.77368189434110346"/>
        </c:manualLayout>
      </c:layout>
      <c:pie3DChart>
        <c:varyColors val="1"/>
        <c:ser>
          <c:idx val="0"/>
          <c:order val="0"/>
          <c:spPr>
            <a:ln>
              <a:noFill/>
            </a:ln>
            <a:effectLst>
              <a:outerShdw blurRad="76200" dist="12700" dir="2700000" sx="110000" sy="110000" kx="-800400" algn="bl" rotWithShape="0">
                <a:schemeClr val="bg1">
                  <a:alpha val="20000"/>
                </a:schemeClr>
              </a:outerShdw>
            </a:effectLst>
            <a:scene3d>
              <a:camera prst="orthographicFront"/>
              <a:lightRig rig="threePt" dir="t"/>
            </a:scene3d>
            <a:sp3d>
              <a:bevelT w="101600" prst="riblet"/>
            </a:sp3d>
          </c:spPr>
          <c:dPt>
            <c:idx val="0"/>
            <c:bubble3D val="0"/>
            <c:spPr>
              <a:solidFill>
                <a:schemeClr val="accent1"/>
              </a:solidFill>
              <a:ln w="25400">
                <a:noFill/>
              </a:ln>
              <a:effectLst>
                <a:outerShdw blurRad="76200" dist="12700" dir="2700000" sx="110000" sy="110000" kx="-800400" algn="bl" rotWithShape="0">
                  <a:schemeClr val="bg1">
                    <a:alpha val="20000"/>
                  </a:schemeClr>
                </a:outerShdw>
              </a:effectLst>
              <a:scene3d>
                <a:camera prst="orthographicFront"/>
                <a:lightRig rig="threePt" dir="t"/>
              </a:scene3d>
              <a:sp3d>
                <a:bevelT w="101600" prst="riblet"/>
              </a:sp3d>
            </c:spPr>
            <c:extLst>
              <c:ext xmlns:c16="http://schemas.microsoft.com/office/drawing/2014/chart" uri="{C3380CC4-5D6E-409C-BE32-E72D297353CC}">
                <c16:uniqueId val="{00000001-E9F3-4219-BD46-450BC6561883}"/>
              </c:ext>
            </c:extLst>
          </c:dPt>
          <c:dPt>
            <c:idx val="1"/>
            <c:bubble3D val="0"/>
            <c:spPr>
              <a:solidFill>
                <a:schemeClr val="accent2"/>
              </a:solidFill>
              <a:ln w="25400">
                <a:noFill/>
              </a:ln>
              <a:effectLst>
                <a:outerShdw blurRad="76200" dist="12700" dir="2700000" sx="110000" sy="110000" kx="-800400" algn="bl" rotWithShape="0">
                  <a:schemeClr val="bg1">
                    <a:alpha val="20000"/>
                  </a:schemeClr>
                </a:outerShdw>
              </a:effectLst>
              <a:scene3d>
                <a:camera prst="orthographicFront"/>
                <a:lightRig rig="threePt" dir="t"/>
              </a:scene3d>
              <a:sp3d>
                <a:bevelT w="101600" prst="riblet"/>
              </a:sp3d>
            </c:spPr>
            <c:extLst>
              <c:ext xmlns:c16="http://schemas.microsoft.com/office/drawing/2014/chart" uri="{C3380CC4-5D6E-409C-BE32-E72D297353CC}">
                <c16:uniqueId val="{00000003-E9F3-4219-BD46-450BC6561883}"/>
              </c:ext>
            </c:extLst>
          </c:dPt>
          <c:dPt>
            <c:idx val="2"/>
            <c:bubble3D val="0"/>
            <c:spPr>
              <a:solidFill>
                <a:schemeClr val="accent3"/>
              </a:solidFill>
              <a:ln w="25400">
                <a:noFill/>
              </a:ln>
              <a:effectLst>
                <a:outerShdw blurRad="76200" dist="12700" dir="2700000" sx="110000" sy="110000" kx="-800400" algn="bl" rotWithShape="0">
                  <a:schemeClr val="bg1">
                    <a:alpha val="20000"/>
                  </a:schemeClr>
                </a:outerShdw>
              </a:effectLst>
              <a:scene3d>
                <a:camera prst="orthographicFront"/>
                <a:lightRig rig="threePt" dir="t"/>
              </a:scene3d>
              <a:sp3d>
                <a:bevelT w="101600" prst="riblet"/>
              </a:sp3d>
            </c:spPr>
            <c:extLst>
              <c:ext xmlns:c16="http://schemas.microsoft.com/office/drawing/2014/chart" uri="{C3380CC4-5D6E-409C-BE32-E72D297353CC}">
                <c16:uniqueId val="{00000005-E9F3-4219-BD46-450BC6561883}"/>
              </c:ext>
            </c:extLst>
          </c:dPt>
          <c:dLbls>
            <c:dLbl>
              <c:idx val="1"/>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26709733158355203"/>
                      <c:h val="0.1756944444444444"/>
                    </c:manualLayout>
                  </c15:layout>
                </c:ext>
                <c:ext xmlns:c16="http://schemas.microsoft.com/office/drawing/2014/chart" uri="{C3380CC4-5D6E-409C-BE32-E72D297353CC}">
                  <c16:uniqueId val="{00000003-E9F3-4219-BD46-450BC6561883}"/>
                </c:ext>
              </c:extLst>
            </c:dLbl>
            <c:dLbl>
              <c:idx val="2"/>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2030417760279965"/>
                      <c:h val="0.25439814814814815"/>
                    </c:manualLayout>
                  </c15:layout>
                </c:ext>
                <c:ext xmlns:c16="http://schemas.microsoft.com/office/drawing/2014/chart" uri="{C3380CC4-5D6E-409C-BE32-E72D297353CC}">
                  <c16:uniqueId val="{00000005-E9F3-4219-BD46-450BC656188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Sheet1!$D$102:$D$104</c:f>
              <c:strCache>
                <c:ptCount val="3"/>
                <c:pt idx="0">
                  <c:v>Jane Peacock</c:v>
                </c:pt>
                <c:pt idx="1">
                  <c:v>Margaret Park</c:v>
                </c:pt>
                <c:pt idx="2">
                  <c:v>Steve Johnson</c:v>
                </c:pt>
              </c:strCache>
            </c:strRef>
          </c:cat>
          <c:val>
            <c:numRef>
              <c:f>Sheet1!$E$102:$E$104</c:f>
              <c:numCache>
                <c:formatCode>General</c:formatCode>
                <c:ptCount val="3"/>
                <c:pt idx="0">
                  <c:v>1963</c:v>
                </c:pt>
                <c:pt idx="1">
                  <c:v>1862</c:v>
                </c:pt>
                <c:pt idx="2">
                  <c:v>1707</c:v>
                </c:pt>
              </c:numCache>
            </c:numRef>
          </c:val>
          <c:extLst>
            <c:ext xmlns:c16="http://schemas.microsoft.com/office/drawing/2014/chart" uri="{C3380CC4-5D6E-409C-BE32-E72D297353CC}">
              <c16:uniqueId val="{00000006-E9F3-4219-BD46-450BC6561883}"/>
            </c:ext>
          </c:extLst>
        </c:ser>
        <c:dLbls>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Sheet2!$G$4:$G$13</c:f>
              <c:strCache>
                <c:ptCount val="10"/>
                <c:pt idx="0">
                  <c:v>Dazed and Confused</c:v>
                </c:pt>
                <c:pt idx="1">
                  <c:v>The Trooper</c:v>
                </c:pt>
                <c:pt idx="2">
                  <c:v>Symphonie Fantastique, Op. 14: V. Songe d'une nuit du sabbat</c:v>
                </c:pt>
                <c:pt idx="3">
                  <c:v>Sure Know Something</c:v>
                </c:pt>
                <c:pt idx="4">
                  <c:v>Untitled</c:v>
                </c:pt>
                <c:pt idx="5">
                  <c:v>Smells Like Teen Spirit</c:v>
                </c:pt>
                <c:pt idx="6">
                  <c:v>Where Eagles Dare</c:v>
                </c:pt>
                <c:pt idx="7">
                  <c:v>Eruption</c:v>
                </c:pt>
                <c:pt idx="8">
                  <c:v>Walkabout</c:v>
                </c:pt>
                <c:pt idx="9">
                  <c:v>The Woman King</c:v>
                </c:pt>
              </c:strCache>
            </c:strRef>
          </c:cat>
          <c:val>
            <c:numRef>
              <c:f>Sheet2!$H$4:$H$13</c:f>
              <c:numCache>
                <c:formatCode>0.00</c:formatCode>
                <c:ptCount val="10"/>
                <c:pt idx="0">
                  <c:v>130.67999999999998</c:v>
                </c:pt>
                <c:pt idx="1">
                  <c:v>128.69999999999999</c:v>
                </c:pt>
                <c:pt idx="2">
                  <c:v>99.1</c:v>
                </c:pt>
                <c:pt idx="3">
                  <c:v>98.009999999999977</c:v>
                </c:pt>
                <c:pt idx="4">
                  <c:v>98.009999999999977</c:v>
                </c:pt>
                <c:pt idx="5">
                  <c:v>97.02</c:v>
                </c:pt>
                <c:pt idx="6">
                  <c:v>95.039999999999992</c:v>
                </c:pt>
                <c:pt idx="7">
                  <c:v>91.08</c:v>
                </c:pt>
                <c:pt idx="8">
                  <c:v>87.539999999999992</c:v>
                </c:pt>
                <c:pt idx="9">
                  <c:v>87.539999999999992</c:v>
                </c:pt>
              </c:numCache>
            </c:numRef>
          </c:val>
          <c:extLst>
            <c:ext xmlns:c16="http://schemas.microsoft.com/office/drawing/2014/chart" uri="{C3380CC4-5D6E-409C-BE32-E72D297353CC}">
              <c16:uniqueId val="{00000000-47C7-42E3-9F33-3291F286E077}"/>
            </c:ext>
          </c:extLst>
        </c:ser>
        <c:dLbls>
          <c:showLegendKey val="0"/>
          <c:showVal val="1"/>
          <c:showCatName val="0"/>
          <c:showSerName val="0"/>
          <c:showPercent val="0"/>
          <c:showBubbleSize val="0"/>
        </c:dLbls>
        <c:gapWidth val="182"/>
        <c:axId val="77100527"/>
        <c:axId val="77109167"/>
      </c:barChart>
      <c:catAx>
        <c:axId val="77100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77109167"/>
        <c:crosses val="autoZero"/>
        <c:auto val="1"/>
        <c:lblAlgn val="ctr"/>
        <c:lblOffset val="100"/>
        <c:noMultiLvlLbl val="0"/>
      </c:catAx>
      <c:valAx>
        <c:axId val="77109167"/>
        <c:scaling>
          <c:orientation val="minMax"/>
        </c:scaling>
        <c:delete val="1"/>
        <c:axPos val="b"/>
        <c:numFmt formatCode="0.00" sourceLinked="1"/>
        <c:majorTickMark val="none"/>
        <c:minorTickMark val="none"/>
        <c:tickLblPos val="nextTo"/>
        <c:crossAx val="77100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COUNT INTENSITY ACROSS COUNTRIES</cx:v>
        </cx:txData>
      </cx:tx>
      <cx:txPr>
        <a:bodyPr spcFirstLastPara="1" vertOverflow="ellipsis" horzOverflow="overflow" wrap="square" lIns="0" tIns="0" rIns="0" bIns="0" anchor="ctr" anchorCtr="1"/>
        <a:lstStyle/>
        <a:p>
          <a:pPr algn="ctr" rtl="0">
            <a:defRPr/>
          </a:pPr>
          <a:r>
            <a:rPr lang="en-US" sz="1800" b="1" i="0" u="none" strike="noStrike" baseline="0">
              <a:solidFill>
                <a:schemeClr val="bg1"/>
              </a:solidFill>
              <a:latin typeface="Calibri" panose="020F0502020204030204"/>
            </a:rPr>
            <a:t>SALES COUNT INTENSITY ACROSS COUNTRIES</a:t>
          </a:r>
        </a:p>
      </cx:txPr>
    </cx:title>
    <cx:plotArea>
      <cx:plotAreaRegion>
        <cx:series layoutId="regionMap" uniqueId="{1144E206-4B68-4D84-9F60-BE68166A524A}">
          <cx:dataId val="0"/>
          <cx:layoutPr>
            <cx:geography cultureLanguage="en-US" cultureRegion="IN" attribution="Powered by Bing">
              <cx:geoCache provider="{E9337A44-BEBE-4D9F-B70C-5C5E7DAFC167}">
                <cx:binary>7HvZcuU2su2vOPx8WMZIAh3tjjjgHjWrRpdfGCqVCgTAEQDHr7+pGuzStrvsju4b7oh79bAlkQQB
ZCYyV67M/ff7+W/31cOd/26uqyb87X7+8fsyxu5vP/wQ7suH+i48q829b0P7IT67b+sf2g8fzP3D
D+/93WQa/QNBmP1wX975+DB//4+/w9v0Q3vR3t9F0za3w4Nfnj+EoYrhG/d+99Z39+3QxMfhGt70
4/fK362m+v67hyaauLxcuocfv3/yyPff/XD6ot9M+l0F64rDexibYPSMfvxB5PvvqrbRX25w+oyg
x58s/fjr8f6nWa/uahj5xyv5uI679+/9Qwjfff7967gnq/71sglt/mnLefu4QPX8445+eCrSf/z9
5ALs8eTKV1I/Fcgf3ToV+v7B13fN8mX//77UOX6GJJYCRCs//mRPZP+oE4EEyoT4JHr8ZepPov8T
6/l92f8y8ET4v1w/lf5m+9dLP79r7t7ffZHAvy/8lDzjGZUiRfwXw/7a8GX6LEUCI8E/2f+p4f/x
en5f+F/Gncj+y+VT0ef/+18g+vXhvvzu+UM3vKvM/X9OBUw+yxiViGH8SQX0qf1z8EmggRR/dj0n
9p8/Lst80yT+iQq+DDzVwZfrv1HCz3+9El41Jj68/+4c4sz7tv7PKQEcvGRUUEI/+SApnighgWPC
EU/Zl2Nyeg7+/Lp+Xxmn4090cnr7VDV79derZufvmvuH/5xKGLgewgSS5GlAIM8YFzRLRfZZVfLL
nJ8Cwh+v4/dV8GXciei/XD4V+e6/IBYfm/ffPvn/Gv4h5BnlhIOz/3IKnhyCTD6jKU2zTH6OxOlT
wf/han5f7p+HnYj989VTqR+v/npDv2l9HPTdfxB4UvksFQTLjD819SR7JuEGWPoXhcD9r3Hnn1nK
70v915Engv/1xqnsb17+9bL/7AhfxLv4EL7I4t+HQaAAjijPwMU/MflEymcIC8gJGPsUnE9s/k+v
5/e1cDL8RBUnd0/18erFX6+PY7yr/oO5AKPPwAFBqBWfxQ1g5ys4ismzTyjoswNCJ1joD1fz+1r4
POxE+p+vnkr9+N9wCl787/+3/cfYdpLm/ubC/9VM+E8g738t/v4/lgmcKO8rIuIXkmZzF++2H9md
P3334xEHwulk6LdIok8R9fj+x+8lxNdfKKPHNzyJtvvh7peU48vTD3ch/vg9ZuyZ5KnkDD4RZylg
0unhy50UgzsTBFFM+PffNQAfShhCn6WcUQBTjKUp548oN7TD51uE05RA7GeMCcLILzTaTVstum1+
EdDn/79rhvqmNU0MP37PIH/sPj32uEhwlalEPPu4OIwZvBnu3989hxQKnsb/ox/zezLp+nriXXwp
6mE4FJ7ad3j0XihNx+aNSbNSHlCGquO0Tv02a2eqt9JaHtUUF38w5NIsZTtv++j081rK5DlFi7m2
tSRvljkxLzEPxc+6nei27SbVDb27wi1axt2sm5wvjr3SyTycx2RMniekpxszF/MrXES7KjFTd1H6
rL8v0LwTboy3ZnauV8SzMdsSNrZlPvFVnNWkm8OujYlWZpr6C54SIp4kR08keN92ize6/MxF/vLv
Py6/EJwfXcyv1x/ZzF//u+4emhfRPzzEy7vu9MlH8/7l0V8d0aNV/eKnToz0Ey/6Tyz4mzf/nHlj
DGntP7fvJ+Hz0XY+Pv/ZwsUzJjMJYTmlLEtBrl8sHNI0zNNMZgx9tDMMhvzZxlkG1B4wRxnBjPJP
x+KzjVP+jAlgPWQK5kkpl+xfsXGY4isTzxBOKSTnHD2iNDhJDHDB1ybe8rpfoxRElSZO5zZDd6mc
cF5FQg8rsSEvOS4vv5LN75wrjB+P6JNpCckyzjDjhBKCwdKeTktY7TzDEamuiGF91U3CNsc6EV22
kYWVw2Ycg00v2mLpuitrRZtdr1OBuXKMNf25bRLuz2hBKr+joxd0W4QMz/mIVrMeWTH5bQeyfY81
wcXGOu2rvPWlbHe2yhb0VlQtoodO+r47Q8HU7YZT2zXbrB/njXOuoOedq4NRtiPdG62H5X0yWtrn
a0Bmox2SvSqyMP40OluOu4mZleRElpO/sQvqXqTWumIzTt2anmGZxlrxUBX0WK2S/cSTYdX7RKTl
Akubp8EqcHUZ3QZJYQ+NNZio3qWjzSnHCS2VXNxk89ktZtng1ZvsvBzH1FebmFXewVn3bDrGop7r
50GagmxaPcp9jYfh1pYYXxOtRZkjIGne1jW6Tvq5DJtk1dNlZ0KzK306piqlU/ZT3dSBKd4G1t4U
U9bWu6pq5+RFoHSh2zjRobpAa4GIEqmd7R6X2L2dcJO+mVFSbBviU5bzru7eik74a9SI6d0QmAmK
cyeKTWFW2Gg7GdnlOFtI/Q61oZ62rOew6YqWpVUiIVjkMakJPiCXwHVPS7kZkrrjyvTIZWpd9KTz
gtAXY+EyvqNNRbu8SHXc6o7F7TpMFe1V4mQ/3JhlGccXoRYwZ5HW/VvEwSmm/bI0OQ2UOaXnbD2z
JrZXLoSEnYm2Ni8z1mKzszpMzXYJhb1HdeyFmk3PzdYlFUn3M42dz/t1ZahTS904v5+SoUZS9Zp0
xa23yTi9F9TPmJ5J2dtmVUyvqDtb0FC3u8jCUOdDb2y4qVHbvUWjhT9dwkD3I+tZ2EVTEaPVmJm2
vYapl97ufFE0bptksvA3LmDqbno6RLcvlnrumpzMTWn3MVKwL8xrFG7n3ie6U+3SNsO0mQih0w3q
h8a+qjtSVhcczB6sMHWPT6sWhYEi9fmiWLEZD7Mk1m1KJOHNxTpnmdt4J9JA86rTYl0Vngo+rhsj
Gz0cuSuy9GemE71sFl2nYddlaZm88X0JUlvLEayZmrV7O5oxpdukn2qvlmmAXTc0wE3ddeK26RpT
qmEMfXi78Jk1myI17QZOSss3k8jivB0WLZu8GRmMTwYf0b7NZuxejZWHo4K6ebE5G9rKvs5i6d3N
lLKufgnVtjpsfW3Ab8QgwCCtlMZsbGrDS8P6xBz7xdpl0y9UZPcklTbbYF95tC9Cm76PITEfKo/l
80jajr8tG7EqO7Q47jjGZ85hv0v0Kl5Ty5zcTTywl7o32VU7YHTZL9Wh1LXqkVEzIiQve283ZFyY
sjjbm5AdKzIw1ejCdgqnw27V/BVd3HjgGnQVm1HRvtJ5HIfsRuq2uuk5SvKhFgapdDXzOXW4eD2u
YvBbRxKT3aakednQ+kPfFlNUrZn5HlURH4d1bKRqzADiN/SqBG9c5b1k04sGgyesDGnfk7rAys0o
va3a+uBm43eZ5m9GK41qmpJthhW/7kT7UIOiL7M+9puS4UMyT2G/9F1xzJrhXRPra4q42JI4lRtU
JC8SK62aQrZs5KNm5NKrmIj+zC9y0yfzq8nEfRdRuQulKXNhpuxyDEUEexj3gy9Ushi8lQEblQ7t
VdY04FmFyLpZDdpcSVu+FjXdGraueaVJBGAmCuWs6X7CGtPcudcNW84FoWmOsD4bVrFPUdmfxdRv
fOrYcZH9rvLFxUqEUIxBMKDDeq7bUO00Xus9KyqwEBrPaazAgQ32OUSvaeNbOK6a1WekAxdqV7ED
N8XfrNnyklapUAPS/YcsDAeeLYMy7XpRFOPP3Zq0uW+4Vn3PoiJp2irsJpFL6b3SA90PJlWrFBva
DhtN6Hsi5DHB1aExhKou1MvbwgF8zosS1FJOCKkRNbsOJxfE6pdU2h3E+lV5uVi1zj4uqhB1zzaL
saXLp7Ucdmik4rZHMuGKxv6S6fRMu0ZeDQW/Rd045WUN1lPI4c04ZrfIlokagrmIkh9G0QQlnb4i
pgBXPcs618zudbfYLXVkOWK+/ASuc8oRdzsfm36+5QGCUuIac0w6+c6OYZ4Ui8Y2ORtTtCoEvlDB
OZpupZixwuBntnyqbrFfE7vREfXKxxDHfBZLczfFFdxQ0mV1sunmsdqalReVsv3Yb7u0mvYjbvhh
alL7akHFVMMitQAh+8kYxVL9k1xWDadgDYNK8GC6TUkGd+aLuXvZxAzfyb7WP8uk69I8zbx0W7x0
F+AllmsfumbTVlz8lIkGn7HVNXdlETze1eWybobaurhdOpDW7PVGZ9wddOqKWnlLO7sdeiJehm5I
rCrtVHaqWFmyDZNstwXEhstSuwr8oF71Bs1jeDuXER88KrOfu5T027atzK0DpAghwY3jLp2X9HrA
8g7xvtoKnTCqetNWbo+xbtN33MmIL2SEYUoMWiNVAzBAKhNjt+/ScYC8ZUhzvSbldY/1/EH2hmxk
27o+b5fEvOGiW3NHCpvmvW+d3gyQwSDlip6YLStoOm5CWpSlIqhaQOEA394gW8Wr2uhpyBtSIrFr
kEO3uo7ztElQA5smU5FstA3JVb2WKcCrzmf7YWyoCqMvr+sEh31BpuydRKM7rGhCZ8K5LJeZplsf
YtxUurRVns71AiHQzp2qTNWDm017QBOS32YdD41ahpVu0pC4/hITafKqHLNetS50O+5d/6Lvl/VA
4Oqci6LFR2RmsulwcBDhtR7vseDLngaLf+o7TCvwflW15g2by1411VAedGvZT2FIx62rh0h2ekxk
UHVv0OtskvtecqtM3cdDwXx9RDWarfIJuJc2FDznemKX2PbZmSZ1+0LM2RsDgWcTwogrhcZwcEPX
XBko/+SxSfcBXOCea+LIxtMEv/ShIFsIp03eF02Xr/087SXG9NZUzBwY+MpD7Ik9GtpWuwJAOng+
w1UHoe886xO/bwYqAdhU4zH6oVHUuPR2BFx9O/hhgqDUp+eR8w8zmqtjVz36216MxaCqwbdbW2et
VLLV+NK6AZ2lYVivSmKqepNIa9BWF3V934sQ6q0NY3MUcmyu1lnuhtYX+8z5xuXlOgQ42jS67HlM
/FrmOrXFHidr3IjWJu+WKpQ/IR88JCeyq44ZprI4ZCOWm7mrhJJJXeWrT9vzkNUon7upfIDwGbAS
MU77bJr92VJCAiHSVOZ0mpiqFz7dgusZjIJ4w/cl6hbAuKUfDiseq/2YrIPIu2D8JtLMKhfMfFZU
LtlZssZXkdJkzJ1NloMNyJ5HbeOuJhN9KyGpaR9YW6QoJzGVw/mYrvHaBTm97qAdiO26Ok29qljS
jWrJivhCjL24pD7DAF2q8Tlkj6hUa5JNe1SMkJCJWbcqVAO46YWtbaMqFOaXE8LjCAdalB/SGoFJ
23ohP+sM8zz4VLscLZLmPfPdtBuSCpt8nJDcd40Wg0pnITZjX7u8p+PyrptIZ3fSlWOZ+5TM1+mU
CHrmtDD+kEZeTWq2us3Ow8pvq7iWXM1Otn7vR5+dlZjWLymTLC+rOpwNjs5nTV1ZFVpht1Vm77s+
4n6zRjxe8FYmSQ5T9bfJvExnljeFkp5WW2JioxxyOlGVnvBuZaFwOR3BqbdJj1tFzGKXfChGzbYj
IBt9XYL6tZq6VOSLhZRccVI6RVlfmz0ZMrIpwDIPNON3YWyX5yaNldtNkw18A7Ar5ix21eVUNMkx
gqe+GMqhzIfRvC7S0pyDV8fnol751Wg8Vh685l6KnuzGgReXDLz4NZ8a4FyESSDma/OKT32TZ/1a
btuFlJcjpNObYCm7F8PavQE6LFzMvhpvkwK5fdOKV5ZW/REtQOlwXjev/NyH3drNZhuRDvuENe2h
IMTrHfigbuOaoa9UjdJOdYJMly4SCNGLRO22NQZA/QrWPGQTOKd+fr6Oc7rnDQKIYdq+9JuyKsJw
ziF53JZLP24otFl0ykCw38+kH4+oGWm8QGWR7B6ZjTPRpNHlcGSSQ19P7Y76ZlaCwvQwqQEw2Mmu
NTkdWv46DYLlRQM5ttVwagceCQTxNTxmkNipooINu4j1TTGn6a5mhFxWfZO91sWyfrAyybyKCK3X
NfLXkCwGmfew2q2sRpajscKjcn3i8jkmgzwvLMDCJI0tOheisRBwBANtdSb3xq/Po7d8ExtA8ftq
StxNmrWjVAnTDh6NHTgwzaWmKqO4PBuqqZ1zn83rlvQ25lNRmfd9uy7bemDdbikN87upTsq4a/qU
jnnLyaNBQkp5PmVTlqgO0siLJDbZcQl1ofq0GvOuhSPPCGLv0mXgL5ZpWc+qEFKn0BAKNZqBLVu0
WEKUhmTCqNKLUW9ti9xmJlS/odr1b3mlo2o8o88xHfotX3RxhAqoOWs6IFCVD1X9cpgClnnazGzJ
V9fKDxxc0Uvoznuo9QxRd9SAd0sSRpqD5iVXAeiCN4sW3ihiO3rvUcw2NEKAAxhQQa45lzPkotF1
5+VK3DF4M+4SX/a1cpXQ275HOk+MNZPSIbY7mLnMncH1hsRCK+YHukn4EN5AcKuPYfL0aljnePBJ
3y4Kgc2QfJ6a6oW02l1WtDIv63RxV2yZezV2cQXpi/MM1HJWWO92PV1mvC1SNwTIdTwABY+cfV+F
KuzGajD0fhmou6vqpAbFLtk76H+czzredXvbNO0ReWn4NpPeYhWcMwvEYj3dRl9ktarKrJ6Pw4j5
izWbyHjoSGzexBGUnrfgxy4mhxKjIHM2kPABmDp3S4+q3VpFiTaDM25P+rI3+RKdubUE0p9t4Uj6
c4V1NeTAz9Tlhqxd0FYtNlaHjLgV76DhM3s3dQJYWcenNcvFss70WIayuauapb9DSb2+mtGwOjW3
ifRwjACXgvTKxF9OrFl0PjpXs3PnlmlXW1G+KdMOwA/EULQePCDODwDOAhhqVpJWJSYxlyQgPWwo
hyM20xq/BSYKaRX5pM8zQ4s3fZ29hPiNIHJMoX0/DRkq866RPQfLWsKdY5KcTWUDqXfxkcvi1Qh/
16hr7iEujOVxSpLsVlA8dhvwlv6VcYMFtqqktsx7oFcOa9mvPo+mG88SsfbbEqPppYlJtk20BzIg
FlzLi6ET1ZmtcI1zDxfuYtcCi8CTAkOSVIwJEAvz1NHqOFDRvBlTUvNduWKg0pKYAQ3glnLWW5yF
EJWMtCo3sxHw2YNXB06iZEBZxRqbn2dWQYTxQwu0QykbIJ5EXZI5J57jDvyf033eNzx5B6MB9fMR
sAZ2Vfc2lklx3oSumCB3sK5zW0jb4CUdhxi1SXSPxl3VZQyg/RKqLQs1eyVwWHMITfAYHEoK1ivH
FQ4RrW39GLLguv1IMvFHooSYmh6F0GdaN3pR0qakOpqCo7pSbvIQrlVa1APq8hpIhvVQBTI7kwMP
2LXXtbYgDILtihZVrulan1dynDKiumUCjolmXbLusrp1iWrnWoebdJUg/kXO3duGcZBVRyW8YhIF
fGJbk/ocCGrUvqKkCVBG0IxWrzxeQP8+diIeYjlAGEpstcAC56mn7jJwSfp3dZMB31IXQKd+5m2A
rAIhkWiB9xlqb6qL0iaGb5o+K9qtrOlkD2hK0JynfLDz7Vz03duEU3gB4RbE9InIoR0A5vMkKXnY
TQGBDtJOw+ZSOsMzsp16tw1c43S/8LUHfmvyEgQ1OA9bioHC+yPoCWjWrmvaa+h4Bv0Dq4br8973
dXhbZcBzK90Va/sKkaGab8FfarsPSDJ3mTAPRllCpu4u62VmlueLsAOUcsD31Bfj4IY3gPxDfN2k
c+Ff4YDWbje1WfsY0XQR9wNiWZ970cHb6rDCQv3U8upKftyqEHJIj8D5JX3e1HHJIaaH5sr6AC5l
hDXM52IuWwkkFgWOTqS0YPmUdM2wNWkLW5wrBssnZJhmQEhe783AWwgarL5I0iUq72f22syCQJoq
7KHmeOeabK1fsmKcUvU/iJQNcGuMqxaOZaYatBQrRDsbums2Nbg9ijbwt9+uFECPyNdlAoKEhEY2
KORBL1sK55A9LRPYSROJDAWrJbS/bmZqsIr1mM5KosybHcVDHfNvz0l+MymMlYSkHAMSJCg9qU0A
moZiI6AnlWZJ9xaouhHlBVjDg4f8bkOGlZ+xJfS9EmPSaEh8miTZLcCyqDi5/raaatvlckR8a0kz
qGZG9W6hPf+5n0ScNrycIDfu1w6i/RJp00DmEsUrlibji6zH5U7iHp/FNsF+I1Pr609Fuk+d7b9T
fXlc/q9FzQxEiaSgKRPQFk4oFH6eynRNSIchfjx6Al2eN7iMR126fhMon2/8xKZLmk1Nblvdf2ro
+Kcz/1awmFIEPbnAJ0A/3GPH0Ne1ph6O2miaZVWjJYAsXZUegSIuH0reQQYhodxk/0CX+GkF93Gz
gFoFtIc9Vt8wYlBF/npK35gwjDXwSL6uiquVjU2veCLPZrvyTvWFFBe167PrhI/dWSO8VEDWB52j
QYRkl8R2wqosKRn+YGGP8z5VgsDAHUOBD0qDgmQnomh6T1wPEV1VBZlvRF3PN7b0gBc9sgAOvm3R
jxo9nYzB1wAIFVBpg/P0VAhyKdK2DXhQo6whuyqrjg65nDU7fnue001BmQ+KahkGQhQRCWJ/Os8y
rtbCmWrhcAag1hGQRdXWt+U45MBlQGz49nSnhgzTQWdASiiUQ4H0f+xA+Fq3zYJNA/6oVd3HwGNm
A4WGZQEWaC8KB06/CssjCwWBAVjkFUDW5tsLwOw3SwCbggouYRzqp+mn+181CJiJQLUdikAKAH4/
vClDtSZby1hModyY6GvAHGzcJkF3UBoog3tbrFWbAMnTD8DoZR4BO4g0UCYRKohXQZdtoYomE902
EpdqRYU1Ni8iZW3O5mIEli2C/8h7PRlIMlayHmZqpwwy4nJpgfttskotqCXo0OkuKTd8iOD7P9Vg
+Bgh0ELR4BGEMgr1JBLrxgP9z7zN62QOPwu9MHPeAJIlV1B1SLtNUqXLcvBVRPGmmmZQogwzbl9B
cgEBFco0UArs7QxBN44IXiwaBJIPQ9HUuxmZx9A7FfDZjknrtq4t+Hmf0exWywWu9jzjXPmJZoNi
4PHwfkL8MRLbEtAAGWtYPDSFmH2kEVQJfk3f6W7uip2xGHoafAAmmMVsuLDCyQ+IlhDAQcYGMEAB
JYWzIaZF8aaRRQXIpCzL16uP622WLBGCKWGwBF4VUIIiQL1XF8Z3ENCrbAQQEkUyr4eSL8vwwCsG
MLqV5ZC8mC0t4nFpRwj3YeAS2ImOWrxpV2HqXUsFvIcaoJK2ZO2bRTEJkCpffAkoylEBggKixuyT
2YIsC6jcrIci6CQeYz1DgK6h6wKKdx/xCO+dNGdzy5J5Z2gELjU084wOEU+oPp+zqU5VND3w14Nc
un47fnzDYBhMMkAxxm7aMPWZmrUx8gCFvI9CyGDTGdS8PRhNC4tdAeTbfKrHMtzEWXZvw2ojFGq6
uQCqeZI7w2X2hlAPVmMRFDaWZOqvihibelt0roASfiLuCjdfBttAWSFt7HKFUwYZZBXskpx9Qmnz
ZMcWFDsylfRjvWFAbX7ArSO3i3aYKS0yxjdF3azVGeRNzR+FvZOOA4KhARsybGgIFhlPUwxdGF97
C5k611HcEGWCAUyvoYB4C3sEPyVYkaAc9+WVFQOo4NtO4tT54jRjEGYzmJ8AnDhFE2SCBLEQExS3
Kwn+XSfALW9aSG9vvj3PaXDFkkNHiIBPClOK7MQbQu2phO8DABPSMGHPKQaYD4f3scRbNf7tqM2I
/8D9Pbrzr8MKNC4Ah4ZhYpFBH9TpjEDlsjHa1itGk+x1KXH9YBH1/aG0kteKNBnkytWKkDgvVtz+
FOEYfvj2pn8TcST01aQMvgIEzTLQFXDSvTLBKZprB9XXtTTyel6KqdvomT7IxcOh/vZcvzEgmIuD
jAWHprQMZ49Q4ytfXw66YZ5lq5rX1r3jvDC9YmUFF+TYdirzYn7/qb3hX583TQEiwFedACp8hDhf
zbvKhSRNnUI9bBLzTbtAcgQMXnaLCYa+EsqX97VewLK+PSscyBP1EkRYijMuGAXICP12T/cLsahJ
Q4EngCSxukYohLOFId8qt1RNB61lUAk3mZs/cNPi9zyJY5UTK8JdKKmJ20Qs/XvSWk+20C/Czx1U
9pZNV8jqNqvH/8PcmSzJbSxZ+4lwDTMCm14kkJk1cSjO5AYmihJmBAIz8PT9oajf/kpU3syu25s2
E2USJ0dMHh7u5xy3PteVVz74E1nHXQrc4YtPPfiPMjX1LpSRELx+ybpxAw4zCcY0rcfQjIfhjyIV
K2wm9ac7h8MgQ3P05z8sZ2hVoGWayh5wmpR+lCt/jl2kqeNimNMt+IhKvJ8Mj1tkTps4/SZ9UXZd
kNhK+NbO1bzSOnpPz960r5I47EQ9rAWX0otuO3JV/V++2eEd2kgs9d0oF9ujzFUN2g2gF5xpYmdd
v2t6LZVUi9fnu9/U/Hz1lPTRLML9NyVPcPHeHmb+hrio0+qt3snoQ+7FBoXVZez08q53o0zsW9HV
IHj6suQparYlf2eVSJP7zF/ex621AO0QNoCRpcZSQd3vjRqaUhzSxca/VGOmvWsp0X+cnhI0Sdws
u4Ja6q+sq9bMV+rr71qn7BgIUBlywTN3t5+J6ejkha0CqwJbY1TD30VhORXIkCHmPp6F3gathx96
aJ2MTLKT211YN3Vv38i6msk8ak70NU2qyjvMZe/fTEtsfWvrdPziCC78UGiuU99p0nLuqya242BO
MpHuK1+0xyZbt3YHIu6GArJwg1RG3ExzZnd2IKZxaO7bfAEgVo/O/W9X7ZC1azgYkZY//M7VZHZa
td/rZFyXyhdc1XWcEib9/v1UaER8r6eOJx7SrhH2g0cq8dvkSCv0hDvVN928+G6YF632XaNu8skG
6kJSx9aj5QfQlJwHkyZLMpOaIptN9Hl0Zt85jLM/dofCn6Iy0Je+j95kFYnhQ1N2rdoDxCjLN+nY
zkNQTK5thA4gGy0A+sdm/g1BWZqZT66qLq6PbinIJBczNxpp6TrRdw1npKQyti5u1qTWEtRuI/17
OU/T8fLJf3nuHaJaA96wbbgGAMXTc1+BifO7KVO72Cf5sSORmGuPsquX6ueToX/Aye9/XxW/8bbP
0ZzPwZ3/9UmW/LMFgJ78ln8LKP0/CBO1iCr+PUr0lOu+wkTX3/8bJaqZ4l9cKzzLiVJc3XkGhNY8
KJYUUnhl+IQRHC9u4n9wos6/qFs4PCEFDyDdsFy89D84Uc2y/uWBN4IbC4RZt00eSP8PIHuyOEC+
//n/52Do06vWcQ2YVOuNQELYNHnubB530q51RUqAnL0Z18MhN5Tu3fV9Zcu7TNOH/ubZzPyPzEEq
XWHcZAVBf3vrLn1260V1NoFttEhy540CHj2ls/0DzJ7qflHqcVVy5b473fXr8FYQrEeqwODGc5zN
baengPfmQlHNBo7wofMs95NK3exVZ8u1hLDXK9zjPocNSORyOqphWfxY74HKkGYbwrmrh8CzwCte
nrvTUPAfKxa5BZs3OGHRupTP5k5GZKKFVbY8JTMfDAmFYmp1BZO4qDDNfe03VfDf5nVO52615+gr
A1tQrya94G4io8JYPMefRLPrG98+pGKcDkkxGK9aod9WIJp5njA4I8R8p6MyepFmjR41u8xOzK96
qsrbrp6W8LVzB53NZ/3ZfewDdzN3jSr0pKM8REHbTrwg8SfZ7/LGcfqd9GfZ7gw1Jp8u2zw9Wk8j
I43gmIg1rAfWxyk8Xy+/slRdDjMPMlWZd7qmHDK6efaGJJR7ZXhnTOFinoJ2yzOBn5+aMmtgpiU5
750shpp8ULUc6rSvgzYri7vLo3q5CwGW+7bN2eWB4D2RK57tQqd2K0Hg2lDebLPbPs3cG9fJugdb
Wv67sZHeqzzG0yy6kDWEr+MrBf91OrQ86mu9coERQtbYWWaePADTXN7WaWO/+hSzL1YiNW8egevY
WDLKgapHbyqqSeBgF9mAYfTy6FUpwn/G88zKxiNFpVjmVDpYKVQyBNR61lqWqc0/rHhQVyZv/cv+
/1vutzF3DfI5WisnYU10PVusYfHqpjUYkrPId0nixUdBafPLLIz8YSoq40cj+m+X98e5rfjc5OZC
KRero3gOiM9svWUflaP7Fki7Q3Gij/93psTGddROZumdZaidK0mnTYNJ0dFr4/3MU/HyoM64QnIL
titWhhJ41s35av06AZ2YNBRG/P59Luss0ERlvfsPrOACOV1wN7hITlcrciJbJf4KW2tLYKmTdA/p
IN3/YJtz3RN4kLFfD9WpFT8t9WEY8BVG1RXuY9XaSXubWH3ZXtl8ZyfN5lq0oQtDC9mcp7mTi3TX
2nFTGUt9UxpRTRZ1cNMrds55JBBdXL6GycytlJ7nm7zxvbRJFZABrfGBQQi/yO8Kt4z+Lus2+QS4
pO6uWDy7xwVRjOHzN+J2Ty1mWgIQ3YWJ0BH6HYuh/05k9dNUprd//Y7wdFsnB+Ka8N42a+U6ehKP
Ds4CuI5HMq8VoV0Y3ZUr+Ol7T90ELwJ/pR+57tNVdTqeRBNpXzjkjJXVAMysrDFwliQjD1zHx2qU
IJFd5xhFeX60nG7UdmqgArboYEIuj3dT2Fkdlku0S5DD5nQckmunX0KNRiTGRPIJdHh+pxfmcFCq
tj7JoXkTu9p0ByhX7ptcGjuLLRtMcw7Y2As6o/Nv+1lTV2Kgl3vrqdJkQeUiN2RCyjrZW5U0oxwI
mdrlse9+kCQ/wD232VHvi+xnBw7pcHkCXjps7JlU0ij8WtRIN3t5Hmp/AVfAbZcYQ9jHhRmMKtKO
pQ2I2f8us1FdCR1entJTixt/PZvWVPYG9+tkSRE0MsuDxeqrKwt71grLusaRZBW36wphzIY3Avan
1Hq5ozxQBpo/2VesrLNzuo8ZC/gUl7oRobi9uVvHGfPagJVaF6O1G2OfVDrUhNgKAcGY9a5skvTH
WEfZY9uTmL9yjs4t3pNThXPn6tD2TzeL28eTUtJWu4L6y302SnlbJ/3yJuu15r4XDpCAPDOuuIhr
RjdetmqWaZmBYJAy9NwRtKfQ7s0I9JYQZfsG/olP5m2ZovTKYM+djDXW1Cn9Op5pbvbNVEMzKBrq
rqDCnG8g9qZ+bwIvOY6VD20qqbTu6+Wz8dLr+uu7l7vEJq4mC3g6vb0Vj5XTxuDHorYKXaWaEFTN
sNOq6VrQeWa7rnxj/M9aYX5xdeXQS/KVVLSyl4q9ni/9YQIf++pQGn60scKYVzK0s53Cam6ltM25
3mlePR6t3AZ8l8HAULmzAxx+xbWcORzgvj19XTSeWfrGtdhdlRZJspBEHfT2LhFaeZRVqd/JEv4O
RK7h0wSyK6dUNSbj6zcLFslVsAfXV/LmYJJOFkvecWEuWud/NBNZ/qpNR93Kxl2yXZ1EzpVTcWav
+Ai0EbKRYYdMuzFIpOESGY4EvgYgdmBOBeXkLNml+qBdcTpnDqD/9HYlwHbXx+XpthR1O7d2XBN+
JHK4d3vV35ZW59ylOKqbLoKhRtoa9snlw3BmNUk5kAfg2qZ0sbUKUhOAeodVq3dN0CppKsIxle0d
Oc/+7WTLbFcJvw1UOlw7+S8Ox1PCyLbI2FK2MLde1onGqlaKMx5nAoKHXlkHgsDhCpv4rBXyKk/b
1bK2r2cgQm47ufhsIkYS+i58izKMzAbM7uWZfLFVGA76Kv76wiQKcjcxVrm0RjN1nIu0cqPAMPr8
A+SLlqpokj9eNnVuTPgVgkJKa9jbmMrt1E6RHKh3uV9BZFG9tvwYqBx6V7bk2SERdbM1KONx2k+3
ZLpkoE71vmb353PY1rN9rxd9eaumvr3iVc6Zgm6+In9QokHx4dRUB6xeyrLElIqhwwwzNK1l/p6g
dHDz+skjKOKoGQ76mNuKqypFAmenrneNraf7RiMCBXKlruyGF+fKB8nk2VzGTJ4OwOh0PCIuwdpG
EJcGXTyIZSIx6rbJrptgYcTKuMkXcVM2r4PYEPZilTcfewKb4IY2vnk24hoWQSRJcgxEL5Rl93IS
2WOk4uX7q6cRkgbj4+4hJ21ZpwOs5KyiZYaC6rvDF+FVFuzuqH79rjgxsh6EZ3kHzyxVosVwq2zV
R4cu79ogf0J2Gv795eGcWy/SlAyIpAKj2TzFjG5SpaR2s3NSB1CJOzS71s77R7OHFQnIVN76sWMv
Ozlerai8fKywavDXTR8xLGN9rZyOclFFVowK23bsM0pAfuFUwXSKZNP/SeDXhdUE3n8GaXHkyjPe
UWiudulA9NI6VX1IrDH/cHk6zngYi3V1qfWQtiWAOf2kRHcSQ0xspNxLfni9pu1V4g5X4pZzRgBb
4PlJl4FT3ZwRV41L2tYgtCANm6Dix8ztQrCqUCgvj2b92pN4ngleJTa4a3zcyzbtEtk5XJOZbVRl
1RRkieVSFNQOhjPcVJ02X7F2bljwXNhLnu16wDpO566fWkiGTzX/zonu82FWtzVONrw8prNWUGq0
icK4QVddzZOjUXiNBXCLe60tmwfZJ+V+cqz09UvEtPHYwmGyUNuZyyuJSEKKG5tHL3lbjLC2jNRJ
Xpuwov6kkzbQudQIKJ8gt8+OuVgGrdPWA5CnVrnio6FURpW44pJfpidWMx50ap7g7rodTqcMkIQE
EQ8AMeuj9EG2mX1w4/HOspYqaOX4fuirh1rTI/a6F92TBr9z/bq+ubxuL8I8PsIAO0yAR4qE/PDp
RyxK7/2O6v5ucQfT2OdRDXQ/ixHeeOv042hBd/GL9LYZgD5f2ZhnjgHPBGqBsNYdwZE7Na3JxEFX
wpdoUWQWRErdncOxTh8sO7YDmEb8+/JYz+xR7iLgTQj9rbXJzR7tTW8qFx0vYifQzsfWQhuAxO6V
k/AydDDWlyNpLQFomOjrdFhGwXu58VhWCBtxUAhP3s7V4qHz4idXttDLGcQUlJQVq/WELt2YEtRm
G4cZlLmTauEsCyQ/9CUxPvvgo38lYzlGV0a3Lsqp7yKRBd4SdDvuC4DaqUmg184UKwsYawV13YZf
80X14/JT9V4RGiDWfpIume7rxJIEFGb74/ISvtyuQHKJE1xy/wRLzuZeLCsIXMNIrkUvIKcXrver
aLwfDoijnfJB4fX2taDz5aZZLfKapci2pkY3B6QdYYuZhpK7SjN5zSpUtTgq1ZWVXDfFZlopUlvc
cOxP7p6NFTPruP9kB8Uhg0MciCpNv6llLu2wqSP7vcqHJd3lIoFk6hUgha+cjDN71lkFddYQUSdX
ubkjmqX2oE8McK2KSB2cOJ+7wI+M5JNsURC7YuyM4zN4MCMzRe2Bad2eEMvUchv0EAffbd+T+co/
GZGfh4PdFEZot4nzMbdKHutTNLbdwYyiyNtpbas+JwQa9WtfnD4fw7OFgftPifbTDW0WbdcsasTZ
q4TjOvTdz9El3K/0yQfUEkEFEl8MFSevvsqwS3WdlBqAAUSzTu3qpV84ql6zhrNdADWNI2s5+oOR
tlem+9za8i6zfVJMJp7ePDVUVlUWgXyQMB776PMwZ5a3nw0/uu9Su/eOl8/nOWM++SzK6j7p0O0F
3cGNTbQul7vFdvW72pD9W1jGWji4cvx02dQZ54emGGYccq/rxj0d15R53ZI5YM20zJ4/Zp0xfxad
NxzzqihueBnXvy7bOzM0MvigXqiTrcXv9defRQVQ3tOynyV+XXoi1BJe1U0TU2jnz7x+yQSVaIJ/
hsa23Hi51C1r6KkZ1ITZbqClTkC0qHVW1q1BLbcKLw/sjE9Ff/AJJQqSytCt04FlU+UWca9VO6Ms
waPLBCy0hhIDEb9ozV/IAg76UXHXXHnjnLNLHhKT1ooxMTZXSd+NRmFaHnZHCtS7CSj4W3PWS5Rl
0uTzKG35IIZEuxLcnVlGcAuEACgRUOffplsHD/klZAXZNh1JhKjilNe5koHnte4V13Jmh9LtAjyB
QTKZSstmYhcLFuowskOjdtX16RfzOLuDuEEQKAvHKtYeLi/kuaEJE6whvszxoRGdLqQavVhNwq8o
tNruraktZljGjvwA1r+4skNX77S5r4jY4Ecxh6C9nM3hs11ldvEcVTs9Tou3MDKWMLOd5HB5QGet
cO+iFUwJD8TY6YD0Elk718GbqKxQexWBzU60ZLySkjs7be7aeIS7CMz7xkG2CYU5d66xUjiTFwB4
K+YbGy6ACmdH6OqKizy3K0hgre8Yggqw2ZtB6Yvb9Cn+WOu6jwP8jlKqceeuHAJPZerKQp2zRgy6
IqtIVIPtP7VWVwgTWjWHu5lVfFeljXVo89i71aepvl/Gpb8yujNLhkd2V7+80hK3pd3cM+txApS2
G4e6ppia6OYQxtKIrkURZ1YNE2vejFQxsqvrhzxzx1NtwwVMOceksLwyLEEwhF4ukSNI06j5eHkj
nplFJpESJlAJH67Yxlg0GRNQVwG02E+cKqSsqv5E28CB/4T8n03twU5e7x25sX1iXZtLm9v7dHyL
FCViBmZFojiNglyLQ9uk2gWJR0O2qJl202SM4eVhnptTAhLeLgTpJAo3w3RrMFyNyzDrvkuHWxxo
V+wrxGjAtOc1E/wfmCPkXRPvZLnMTcIl6TKtLtEJgeBT3JmUpPdFacWIZprXygpnrhrcL2/5NTbh
ubmu77PNUgKeLpLWqEh4Lt1xmR3t/eIi/aUc8M7a5M93nkqjr5eHd9Yo4CQe1SiOkBg5NdqUSJOm
wqp27cioUvAbn8vZ/Zy4VYNGibIgfif2FZtnnmfQLoiqac614gy2vkws5BHQOtnxUjJWeY47v56K
r3OUZHT4ssofaCY2oaPpza0JP+6Ks3n5ilmLUwizElGD+90eft1GzxBNjAqy4GQ89iaEsiJp4j+0
SPVvFoHkZhup9o1Wt1duvnVjnl5Ha5aUk0JVgITCttgxmz5cPZKUu5HyGwo1MWIIs+y/XF7Ql8Nb
EWfCgUK0Plu2k5t0KKnoDfd52aXliExZ5bz3kbmIdw01kINjVc7Oq2J9QA4syq4hGl76IKyveCNg
fOTyt7f7gDBhmlJj3BHOJz9idCmTsKN5W3Wwo0n+6HrEJi6P96U7IE3JRuKW4q1PRHG6gV24eoSp
uAPUGaxbfvyR1/Z4NBMhDpctnZtZ4GEGuSCeQ4RLp5ZgW+qpYRPw6nWdFCFMdh9hN4RPx8AfC2j0
aRUtY1hPKCXckJs2/rps/8xICbafaPQrJlNsjg1vB9NfCm7JKvK9KpxmHZaNwevT2buDMydXHN/L
U7rS+qhvkmL0Oayb6KnNtDybOuTd0MWAdmTYIYq5eWjkkbGHqSiPcTmr7/XoIQMzW/aVbfzysGCd
VDo4aIh+QPRPJxu5vFWPBuvAvbJ7o3ZRT4X/8eojuVoRqxgCL2vg6qdW2KMC8PZIhDjCYM9m++0g
Ju328rqdHYow11MPvpWEwqmRFtycBpSMiRyX+j1Y9QiFHF1HCOyynTNnj+YsyBOZMOAFiftTOz5x
YzlWCMzFkPZDXwG1h0AY3wLSm+6E6LRXh6RAxpBBomwGkwGM/6m9NjZnqdYl0rTM2heDKN465L32
yCLZ7y8P7dxeBP+p/05Ykgk5NVWic8d7a+YS9sb2Vs+UHZBMQBBpHpHMaxv9DtVQ59FpMtQlvKS+
chReXpJrpMh7hXy+a77AQTuQwcCEEHxHE2TTnSKj+N4WhSd2tUJzANnYMl4CO43n5srAz1mGMETJ
EI0HqpSbNZXaUsMcKRDVXKT+nYVAsrQyV+nqPomLFmxinn8A3OVcc3ZnnA1PeiAOLDDJ6G3ev0vT
VsUDD4DZUG2g8YW3g1iSb4bX5x8vL+5mjORYuKscCjLcxUQDL+5FozVTbYrXAp7sl4NV5NkPxim8
t6gwFeJzq6EJc0tVfb6WBd+czNXyWq0DE0eSGEjI+uvPIq5ogMnn23MaIsfkhIYo2qMhh+x198Zv
K4yQ4fESgFd0agWWz9gRW6Zh2qA8Mjlec+w7NR2FU9lhUiHG6LYgaB1gcvvLM7tNYr4wvbkcaWZR
ovViocNMTabz0VoZECHdSz3TAuW2+luKqNVdbmmoxkXTQVHsfYz67trx3Wymp88AeghUB0Aycftm
F6PfC0jc69NQoPt+5ygXaba4Hw4yHf6TJX1uarOk7mJ5s1MOadijP71HmkqE5tTKK0u6cbXrgPCm
7tqrwubls4U4oflX1qlw4zD1YEhkh9puoGKinYnaGtwWLpGCS7lSrRNcXtEzO9bjql19IUA8an+n
e8mabdWg7xiH4CTiN92kUedmB1+xcm54a9YEf8NT8gVTrHZKpI5Gk9CtGz37JwnfpEIvovTMG0O2
1XJfz63nXtmsL4ZGNZ9jQFUWrD+35WavNkPn2VpUoXWvuvhGb6I5cMHfXhnai61I+twnpiDhxdOD
DMDpBK50TzPSUMijCciwK8ZFhFVmFoHTL014ea3OmAIchkowGx60+nbX19CemhxRFzREhmQfqWoJ
J26pEAX95sqoXiwYzVx4DKOJQKGAwH+zLfoiBewvTSOI0zkegtkq5LtMTf7emBPqQeYSX7mXzo0N
tg6eE8y4RZ7odBp9dBSjPCutwNBlYrw3nXpQX9KuMzV718Ze210pqW0CAJgF7Ah4mRY/kHwQm3Aw
y11lTP3IsrW6vE/Q4T1q0VIGpubFH7h+kYGj6UOQlROKgpYzXhnuufmFCcUjecXtIExzOlyT1myE
vIkZsDXFEdVcE31rFF4iXUMJ2pb64+Wt89Iek0rJmbuXBwfYzVN7SE8jSpZbUUBp3Qti4UpIzuiz
GomPcrDlXMkBvzx6J+a2L5s6nnIUP+0oMIvcvsmLatjDtu+ubNJzVsDs8Pgm4CarvZnEcQDLL11D
C2Zzij4Kg+KZ2Zv260pW7BScFr4R/7XWdraBSyHnInH56WDGF39HUK8KKR7UVxJfL8eyZnoJ5lek
35r/Ol2gbCn6KJ78LKy9te9AH3dHDUjSFQbEWStraoaQk3zFll3TSgvtcoEezzwu+jGWojukentt
9V+eZXw8uCVg0JA0ge2ejoUMeYSWmshCbZgl0lw6hNPRyG4m+h9dmbazpgTnCE+/Ujo2oVCzMNZY
MSBEBhVFU1DeLaImu0kzxiu77UVUaawsbmoaPE/I2r0wJVd6bZrmoWq7+M8l78tPDiJRB5U5U9gK
qd3FpEmvHKRz40MUjSo5zwTC9XVBnwWUlEuVPfQUTvxFNV8XuuvcSuFot0RZ19REXu4Nyv0EIivf
gWyatX7KM1P6otK57kUe1uMij35b/N1Y7rWK/8tJBIECvJRyDVeLu3UMLcrCnQ3PNKxtb/7cy2UJ
u7qaHkZSTG/0BGnnatGaayWpc0PDHsOjKsUds3EUkTtL6E1RGqJzutyMNmizpC7Fq/fiqjgDcopx
PUnQnE6g9PSyMrokCxGBjfqjHOvWPCwI4paIMZtdd3vZpa9b+1n2D7+EOfAghAPwz41tVyhnmlME
lgnFNdGn78u8X5Amn6qgtGvz3kgyehekY2Td2EkXXUmRnZtPzhzvV5jrEKI3B3xa2lrTpmntxuJO
odub+UNOG5Dw8gDPWiF1jTtE+QbG/+l8OllP6ixy0tAzaZlg1TI/oLp4LXv78mbkHQH2hMrhitzd
Il0GFIOUWuwsjBZlH9FwXh4rJy3CmPfquIMn71+5T14eaUBLlLef0tVEc5tz1iGLqhtqoDsGicGD
U2XLbYScDZqdEHOuccnPnLcTY5uVSjrb1gZvzELhEWJ0iOMM5BmluOE90h0GoOUPg7cq/V9eujOT
ikN2EaFYpRqAuZ0unY/wqOfHKgvp+RDLYABeYAUU/VfBGNdvk5vclunr1MMIpLgAyIWTe1vzDETK
p0Zl5NFXBW28sJz0LAJmWvfpEnhLOxoNzXG8yQ86QV+jY9wrgL2XR3xmVV1o5iAkyDywqpv72/bG
sW37vgwr4q+AfFL0yR07+rNZcvjzsqkz54Lq0ROEFnacvn3X6AbdnDzZlWECe2OfVLqOlpC/XPFm
V6xs+ctd71WdnSACB4DfCwZjcAI6o/26PJQXs8ZaUVnkxUuhltTsZtYm3m0UFDNau+UaqqwkwEO9
bcZjMhvu18umXrhLKtgr5MKnRAM0YTtrVYOWUVWUKsykY32KQGNFt+kyw5RGy6rR/ZC7fKTZjT2S
gvuRjT258MtfQNn0xXhxY8AjCY7XT6GccbpFqVXn0DNztZ8dPYeBri1WYRbvh2Jp6f7glqhOI2mb
lkvh72bRtBnqVoLuAXlgUK6L1N5PdTS2Py6lNSd/pDn4C/t2LEStfUm8yqu7r9GcZ1V242lDq/2q
ykyLBNLvNHOioUk+VHm218dYjyz6AVSD0sNuoMSLmKGfNdanYap9ehy5STKuvz9ZlPVdeUnZ/U0b
wHr8ipala71tSq8pfylkpdAM7dcWT5kmU5XRGqvLEMeqs/RO92jURUEsG2gplFQdRXFer7SFO3D5
Rn0wG/kw+juqaoJ7v5jNPMyspBBfSLCY9j0EoVb/5bfQrj7n/EErW9UzpVEFqRjMeN9WQLGKsPaj
0r9PlMN7m/JpNX40Zs2Fsym7LIrCksJ4HmRz5zefJ9tqsneNdDTrpvD9iPQcY5HOd1UgRr+E1Emo
qN+gggXze08Bw6JFjYtIi9JvmqTVxmNXZjTzdAs+wAshrKSpF5S+8svdPNeRHsoksuYPJByN6ldR
V66JIibqNF9Vy6N9CItG1tpbMLIyetul/gLAuTfalBQPLbNCGlU02Tejj3XoyUChq+Vj7dbgWP3Y
FvN+anXVBb3nFNlju0rS0KvFoq/CVyeavfZH3TdF0gekeKr+Yyszkq27ocqKJuE9G/nGDeq43fTB
Tacu5wkTLz0aQUWmazb6j2bTL19dlHziz6lDXxMaY+BXhuK26Ic+efSSvoYug3KhsB9H2g3SWKSj
2Qdd27i1PQL8dHYn+bXxeOWSsapQpvqyzNaI+H06OIv2KForLv60ub/NGAlT1L3acBmbDE3yDAXm
/qN0oTr8ZdKiL85JRrcq0YMkHjwk6FnuxmiDuVdIjIYxEuEx5jnI/qeMVnrg1PvaFctxjp2q+t6Z
pZHnu4x9O3KfFr03/sCLDaa+63o7X96rXgB9PGqtP7cWzRSqxomDPO6svtmlYjGjv9qmQguTaqO7
dhPS5tnQvwl7XtpVPW5amiGIUbCbUS/zF+OOHiz28tmumj7+SH+brvoEe3EqQsePNLoq2dbi7YTe
RVU4yHTW35QijmDmk4RfvhQaiBHovL2L8QYN0AeZSNV8Ia5LzYMUCYn6AKhdm9BZiC5HMT095oJ6
565S9jwj+l5yUA+lPruCzhg0EQAWUmVa1ej3VmOWtR8skUPfs2OVaI5XBHoiUAHd0SGCGsB9r8Ef
9QNjKPvll5NoVK7CKGlB/uwMiTytfQAWVNF9q6Wpz2zsMn2pxu+gKjVEtOG1R9WDacYayFQkf4Ai
72Yp4vwPRzUTXT28WF/0Dy5Rdiug68wRjeSWDlgMGrJj7fR/ltmcofOnmbHf0G9qbf3T3nkGz53u
bU6rjqK5bboiqftjg3Bt3AYDLxLPReTejZyHysrcskfGCBm75BZZ+j4DF234sPEs5GycwLQ1rc6D
tB9Fbd4uFh0Pxs9R4cx9/6HKLfQH8SG+Nxqfm0gCVyJCF7QXXeuQmvcGBuGEVjtAodbc1/FijzsU
DHtj37YzIMnQ18aseV9mSF3dKJRE0gwUYSdzmoQ65uj/EqVJrePQZbP7d4dL8e4NPW/1H15qtvJT
6aEJANIPgBJgQzis9O+z8Mk7cyBaCMYpHYZ73a296NPM67z/ggBhUxyLInbNe4IQsLL6lGg/va5E
6yjt5/q2QU/3ODqRgZrDqGJjB6UifuNGZvLOh21wMAs/f0ctrabOU3p+63wSqVPme3JOzUSLgTqR
yTu3Hui9Ar9W2do302rn+k/GlFrfOhpPgdiFgOQf+SwKD0aS93PQTbT0PAKx1ov7dq4iJ3RHgnZ6
LPmm+mb1ptD0nVaWqn7Q6GhWfDDztFAPBjdw9F7Z6TQ/4O/qb4tNVvFLTNuK6E9vSUX5mOWa8B47
pS/+N/A/Sh5aSY/EMDHqYT4SuyKGP0wVQNG90sroLwnJs3kPVBV5X5R0J/8nW1ay5yIDiMtjQ2/F
6pcf2ZkL17BhHvZyGRrrLxT7iBV3mmxWaXj2iD495vbkVF/phZRnHxFCV8tdAta2zQGk0kzqSxSL
Tq9u7LF1W++gO008GTcTj71oChZa5DZ/D2Ie9b+G3FbVuEs6w+61oO002/xpNtPUW9DpqwnlV1gZ
Q1vQh0TGMWL5Pj2t4GfIZEWiNolF74DAnStV/eX1pa7TF0SoFqJuQqdE/w9lZ3r9xUvtkjYnSOb0
Y7IDDba4ZpDLedWD7Ffd/QpHKqbmKMRQQEj3DV+9STUHPQXAMb29E3LCnwN3aPvvJVhQCHfulPa4
RiM3ghz0BbhKQ2rdzplkCpRIz1NbfJliiqVfolErf8VVnQlSlsWQk/OujS+GRr4usNiLVuCpuCn/
pMGY+ACoq69Cv9ST6dGtxumGVoFj9JAnVlIFeB/1TRgUe3etNeTfW4A8H4pZZr/c1OnKm5qO3Y/1
OLqPcFHj7ula+B4LuL60zGjdu2pUSf+RSEGQeKfhWHlUC/IaR1Rxom6ve5E9BZb0G+dmaXXAJEB8
yy/S8FisedFum2bWjZCMZaLvkhr5gwDwHdoENOejvU7mOtEDktdzuavLYvkj1bi/b+vOVPa+Ttrx
Jsu6rtw3ysgPrpgN+2DrVXzk5YMoRT3ntQ6QLVI06Cgrqa99emTYULjojyPX23cL/CUNPemq1AZO
PrAo6VygSUQ7M7NDlHrs6eiTDh4y1YMAmUZM4sdoFyG2Gaaz1k53MQIm8y7LKu8mL5uOHiDlKIxQ
17iGdsZqKuilmYPzMHo6TjSGdLXQmkwaNrZ9nHzA3ZlfW0vStNSc/faznXnxZyeeor8TSOuPRoO6
BjOiafohSSUAHN1rdM6DzPwRve+WYBX1odp9qGlvnD9KuVTt0URcur6dJLycQ2915vQ5h+SuQlut
ksOZ0448yiRb02390t5H6JbKIOPPvFvXgXT4nMuB7jI00wqIUaQX2guxCFhEREt3fGI5IGP93xyd
x3LcOhaGnwhVDGDakh2Uk2UFb1iSr8wA5gCCePr5enZTdce21E0C5/xx9b6SLWhvC59YjANq5orf
wTGLf66EHTG026r+0/PVVFm1NeLkU7AT8NN2CJeCgDbppm2Vl7FRtadaNvxPMGBm8ELFXZmSGV68
Taqu8ytZ5BtBn0wqyC7qOOmzxG2GR/oR4vIUeZeI5WRew+Xk97ODHSmxKiFxfu6BmjRq3lTQ0S15
9Vs6J+zaDi9bNLfBr1ZR/JJtoaiXtDXRMKfUrBlzH0Rkwx+Gwk+KrCu2iPByvs/hYbSOd9UXdQsQ
6Dcm5w/RRHxoIhplqJxN+A6XaOEwm20lm1PXavHoIeDqv8nx3lMRc2ZSeGXW4lAWI3+tryJ6Mim2
YeILoyooUId30W3S1JE8xw1nOKN70qkfZX2z/YRE6Hy0zcB9UpdV5R+6mR6d02ILh9/FnbuMaUk2
abdBYN3kZgrevGCf45suR/uflb4uXmxUdLSKo7a/NTpnuNTbxpCn7ZB4h7CXBbWOgOQkMJametpH
z/szy6S8qyi3leni+AX9uDFdhVlH3H6TbtaVvyfP2f+QX5/TG6Zl5b54K6VQpN9udfuhplGDlKl5
WbsHXkv6LdDAc/OFeeWIp5K59tWuQg4Hcvmr294N1iTrSZu0FFBd6jOLooz9K76qQJ/sWm4zj2qX
vGgsJvUxN9VCajgscXlVbWIMTwp5jko11qXolFPFYg5W5C2NRb1xP+QmLiIoHJw1lYoUriW+Rmua
mzI/W087ZN0ERdHSJQcg+l7W/pYOcURT0FysnF1wwpFq0w1bZHs14XF9AonzGrrCF+1ej9Hi4goT
7Cy8X2El9BmVkqmviByf6AebKrY2xddSXwEy8Pc49RpQeWekpXOmi8p3iPX2x3Nt8V859Nt/ZMGU
Xxv1pncdWcTUubClP1lac167XDTm4PBAfax+58xnR/nd66SEw5nZutY/RSZsGAqcPBGHgIHCP4cu
1c/XPp2Dr3nF8G0z9n3qYezS+S8Tvrr9iOuIXleaS7kLBLdWhpaWIKu8kXHFMNixoOrGD5/8vSYX
w2JgSk7o8h36nKMpMr9rgorV9SIV4/CinehoG9pDeSGqzl+OQ9IW1BHTQfRZF/jaU0x/Tvtar/s2
H3Q75v6Zo7i/J2o6x9brW/qrojUJU2lrogOQVFBhMHnmn7OI5N8sAzZbXecjJYfOGkDNxjSCZYjq
aG6Vbusd84D1HL3LJTvSuO34tW0b7pai9FtF+rH1/+L6YwdaEkr3LF2av+M86ulg2oV/42NLP8OZ
xlUGxz3RXhqDCZ9wq6ghq+nOXQ9lObpvuqd1ksvcFn/CbtgeQivzr2TZxfPqe+tzIpJNnQcmHkSa
lFOQhN7CeB2ruh5Pm2zn6pi4hu7lcq32+21sjHNq5Ga+I9JJFWUs+/K39se+JV+m88NDbrzo3Dg4
ZABuCvs1O5IcbpilzlxpNfvf1HWuET6evf8aODzsMaKv6N6rPecfXv7tQQs98CiNc/ili6Z+LQOC
M7AxNlRRhvQz8dqunO87agl91SC8pcV5q9p/ZnTEdzebmuBou++/KnqOVjorbVM+1tUo4U5b3f24
zTzt2bYnSh13IRuQAtOst9TNDRMLwj7+K0KZ/9npo3peucKfwqZcPssliEmN5lP7S0P2dGva0WXW
7/jOU7Q+xs3oEmUObJryYtWVMyCiI/fGwKKW6wNR4ixytVELW9VeXtaEOKieXK81dDyTZw0+7xJv
dNJETK+UHlcBTeLYEj/DRQUUR1ezIFQg4HX3sFpGAFXs8AeDlZ34/sjQaFpDvMfwT2JPjptvsG0o
Y/obC/ErT5vHYk8j4oJgZJHLco5qPmvyL9tL08nqrUW6ztGl2VFL+ZiPcfkGDtq8bt4KDsTit86p
PySjk+aEMIRpG8bmRTVF8KP7hMrNuZqLG/YOXx6TmCGG2sE2XjK1XugcJ3eLa3eMmuVkTJK8cqf3
1UEHVXdbh45erqe+Cf/02hf3phY2OLlxWb4XDKzrTVRMyUuZ5LvB73ipmZh9E+Skjo+kcrsmUlej
K+mMLOQg/4tHusKOS5c3t9JO9k1u67BkU0DMe5Z71F6kO9/MuYVt3U5al/YDWnU3d5wWQXtK6OA9
tpKKp2xEYcA4S//YxjjoXD6dPdk/gP3810D5xS81Ye5NqwV0iUYIZoCDp3bnX1PV7S0Wv8sRDnoV
niZdDVGGc2Z5ipZdk+OLQowPwG5hRuiu80gCm28gnGzYpZpw9fFYMLYHmaCx5DrQG79mgvGBFMp2
i6KU91n+hdPMfzuDnN8lEvo/cBT7LfWENdLAskne4033/4EENk/TOrTfdWD9655fc8og31h/DZwR
MRno/FGhbUl+7XdzE/PvrjtPlMiX7Zg7vvZSV+YjnyxnBjiIF8wvDUkiLPtUkEEXcG4+kaKutpRM
39pFpSOCP3qfg/uI0ity/pV89yMhKZORzfJN4W5E+2ED/pnNbR8SCxfUjZdO60z5SLExJK9lUtzZ
YDSU2fMh3uercirsVGa9I1KUIcVxV/ew51HTY+UaRZju7B1UyZXVZ1yFkp/bG7CBoN7oz3Koc5Xu
ejKsQFhJWf4tvannvBXbfR67tmFUC8ySjqUXFdlc9vF6ZGraaS+nQOUDaX7+5K3hptOW/chmiC6Z
2mBc+6suJKUw1QNNpFlBgep+E0/79EUEm3yleU9ydgvbPffdEr8Hhe/u1zSrq9dhqfu/C7Lqe5wR
/X6qQloQ0p7kiw929pbWeG5gDP/V6L40uuMKyEsyLjliw+jZdE70vvpUIacoh+VbqTVXx9bvOH3C
SZnmZnFq/7Yhi5UrrPNpmfeJuv+o4p7IOHaGnIU0luRIzUwtd63tljkdZDPqlFc8/BZia4pjOW7N
lU/tGddUodRj57NPgAPBop+bMa/vJks4wjkXiXsdzyr6KVrZ3aCZZ4ppNCOGu8TmFWQ5Gg9Ij/ON
bncRUxsQDEjZGwAxci3xyt9XkE9/N2o3w9Oy9N4pCDUTfbfUtqKucZo/nXFLnkLkdajeO2JIUhW0
zZQlJELeQmz2QQp5Wv0ixWcZsoF62OZUzZrZKyazyk8Xv2h/rRTRbllLt6TNFumaO0k/UsJVuFQv
cb3TrNMOSxWdfGpjKB8FeGNyw97cerQHIKHC4o7R3ZsPQRPMdxQpDduVgqJ6jcQ2lTdEwHM5UjSp
y5SzSFwlpWP02SmGKDpMQYwzPSg4ZCRg2U3uNvZxXpoxOVpTqtu926eABSzYffqu9/mx2kJutS4q
IDXp4u6uqgii6GhVUH4E+WC/xsQ444HvUN2tZvHcQ7LNPNwNRfTvi1DDd9I2FDKETCh/IRn2+zra
lvLAztw9LGYXzZND/MJSvCQDIPDB9P5CiVy+VtOn6+8tYwc1tuuDpPo4pAYqHvdvZYUzp51aeAtE
vPAtOIzqbIazr/yzrpIIW3M1JX/DoJq64zjNdvvc8tX9Rf9Bf7Vrp+TFsXr96Nst+duufVOeYrfr
3shRl+9rL+op23zRfjoVty5tHbv9bUWd0CwVJv3JnUKe0iSk4oISrjWJj2bNh+pqAuueKaiRrr0r
moSZxbIW/wolTRWwIR5pAD4AdnOoBhWblMzb3hzjuO4VMIff/lKGsASS1G0nUjOV5nORlBYfvMil
/7lt+GEOvR75p008RvPBsbu5Z3ge2WX3Zh+zFkSvOuLIb5HjwAl9iV2HcfG3sRdIYXfG8TmmqYIS
phi5S7ZtI91P1LR3IFPRujiZ2Cmh4VIZpiHrYbj/eXvkEDrM91B5V0GyDX/GfCX7NI/W0c/AmFlr
9shfL93ZYT/czNITNIVxIYEOEekHSjwNZZt11gZPa72pO+2IDd/GsrEKFTYM2a/MRKZ8OS00iHse
Mwbym8JntaTmBGAcQ99LPa2ew/9d9w+uXzO37XSOtifaf3aZhV0VPrcNGoLU7OsA4qba6IFEPD9K
lyFc/0NTZNYUMMQZDshZu+HQTqIEsBqS4knT7MZGsbfKOWt0sxQpGrJWs6BN4olHx5P3TZ7PL4lk
e8+Wve/cy/HdfFVGrhzT8PP88YppOqU5Vr96ViaPQ2sWc0aiXz/NXeF6Byq39POSkOZI7PZCAHwX
bh50lVuuTALO7LnitNJzbd7akmrrg60L7WZ9TyHwvZKKVS3gGmwpml8DcxysIFRTNHZrbqspdq+m
YVh0OqDheKVVkB/LiIaqG4Uzu+AwrnihKvwSBTW/s2IRDYPivBZ+bA+kCA9QmXm9FGlMNniehWtu
vmRHM9u5ZEu9BlP1H/toC/+VfiJpG94KakJnHqCIkjN6mE7KFsoeptzTr1sgWpG6brXP5GHIJoKE
qaI2G9oB2fdOo5uJkWD4FmHtI1JY9bARqxZkkMHbyLS/xfeQRNNvOr5bBwEAUEhaTZsF9XMXiIBq
Gy3auXxGbulW3E2NK5tvUVYWUFIm6jVHlTAc20gkeybYD54SUzM50fY3lSllQxaceW/Ude57SCUW
Ay2TBliqukPE5DplKxxfyzdpexYAI4MpC+pB/kooobWpi/PxBcrHBcIY3ZVBaF1VuqgYTmqPluFp
rRh5D3RYqOtWlcwYuhB6POit1N9evjsN89423NWqbdxriqzF62Sl/4zs17ZpsOQJCKvT0Zzewvbd
2z4AACuLYPn9f5KBQqhk+PHWyTyKLl/eRN6PzTGZxvon8BXX6aCN/d52MT36e1f+0C4UziwHfv44
7F3IEZT33ptuJOm6GvTpKvJ672++cuTxq/KMwYva9bCabvoTdQJg3lpNytYalw02ZOJbSFOrgyP3
nHyEQZtfWFXtkPlFsH8gWRB/OpgJLrKkNDP9pa6o74kvhU8qllH/GnYqls6Rb2lBGLxo+pkcclqY
1sMfQYakk7GMxg+et9UgvbRl/hamZbIul9W5b+rLSWPKMn/uuD4pUF9cfQs5guMWtS+tNnk1u+G9
CawMoWba5tm4O/Mu/2T36BkRknaoue/iSHNYTRgTX0ZK3cfbOY88A8HU6uBQRA0wJXnXsXe1jpJ4
rIBUFVre3W7/xyd0OawYNVU2AKe+uVsJWKpWtq00kMAexRbuwRWXoAuu3eYQ4Z5t+2d1SRc4JZ23
33Hs+R3rB+N9Gsai/5eLVsqsM+XIKqz9/qU2ybxl8OVUDSayI+jFM5X7PDGCOFmIUutpZvyfOA7i
EvIJ88aKG944JM+XhQlOVd4OtNhz1mFJ0lW0X0u8eT9xUNcybd1VthkPyf6h11q8Fi6dP1DB0/TV
qRy0VhPhr9LV6OEpJBn178TN8wjS7D4RHNx7TyPKlBzIrlU0cVwYYlN37vROb2/hnGt/X59ax53b
2zxcrE1HXq/whC0Q/q8Wl/hqA0d+bOeZWd6Pq4RWpoUyhQw1b/ndKbBZrJoTC62YlIImGlT55OGA
XY/ToqdjkVPLmBqpfD7f3WOomBonfFbwp6T924JZofe8/ttRENNHCqQtAtja8MTGvRP9W3xnf5H7
qufbIQ65cnYcL24W6cB8gYNHMptRIp9DcnDL60qiIb9cc2aAaup9xr++ALcjesbLM2Bd+1Eb7X7u
tNW7qfaUuMXo3v+E0QbwTGQ3Wa81FPD7Su1jhJCghcMPimi8bmfB39xOemSklVETZKOKg3/wHgFs
ByqCC1nc4rPq5MyaRcK78xfsBFi841DTmYI+9O72qXV+N0JC/FO/FVTZVsHygyPnkPFRCf57ID+u
f1Gbv38bhMif/EIUtrBsNN0x2uskpOpZz8t5I4T/BsDH2dKeR+gX01KHlMy/lBf2sRX+eXcX/9MJ
uuoNiWz5ZwWb/STh0y3P8NTt21hXwc9k+9KkDD1UgUu4ue+hH+W9SeJxm46BTty/qMcHm3q0kLEI
EBWgrmnq3d47W0zBDSXQ+XRYUIPwIJPc/I/30YyghyM8caWbnREP5c14DJUoh+NMb9XtTMIEdJPp
5E/utyABbh/nh3Lawu0UVRZtIVXUjmBj6GlKvS+CuuV3hhkQmeF53U/9uvpN1vLd3dAz7cAlY8L8
UcO2PA+dZagV+ZzTtw1c7R+DLjB1NjiN79xaaj+p1LVj8Ck8AyPUFbG3nGoW2JdICZea5kCI/bqa
Su+VUhjSABy3ZDaIenJb+sUFnSkuc0Ba5Pnw2HT+0HC4b90vMUGPcUvXpBJbd4ienTnUxWkTS/sn
ouqtzqoOsPrSuRZwn3nN8LqMJvgP9Tz4TKfWPkonChGl/JCkF7r3/r579k5NshKpr3LQJl0E0SOC
7kEdYu5heyiXeORQEsGKrU6TCHEq6HJpznkzRvWtx/EB8lyOi3uUtM+/1qrYgXuCTVTHHl0S9q3S
A1YeltBm3r6iJ3aVVW++w+aQtmRYFPzxyR7CzrNLyhUJx7Fy0/zM5PfKA4yPexNuba7wviXhTaho
SAXQ38yvko/ybbAWY7Opk6rPhOLsy3TplaQdd/04nICEiqe5vGRyNFvovgmnXN9xtfD6dWuOAGVv
BzMfShnPMivEgBRD5rF3Pde8f1/oBDggZdRBdHk+h61izOLlpHpvSKkBHvCO1whcyUqcWWKrcFyo
CWpd/9ws5DdxG0T5URqWiFSqPTl1ehH1XUCAa5jGxjFVWmjSiLKmA1C9ivcw+BmCsXzvOFIo6q2i
9bp3GYkOMRoo+WJVs97t0umrO6az8G4bnKg7B7rTVRYELaIaJgfQGtfVlHhTFyMAYGzBw1MGQf+p
dxoGD6NfFc8tS9e7YSfAB0MrXpHaeMh/q7gYdlyUNkIGxNVRH6F6p9thYEw5tWDqKmuGfVqxzPrT
g7tu/V/RiKC6NbSaX+G4Xv+GGlMXne3r+AB0D+e1YIbcOZTG8F+i2+q/HW71pwF9fZNDiHQiH0jx
yXxVML0tI6P5odKDfFyQe6AQg4MlO0nvBspBS4Urgkxygja36Suqew7BtQQt5yZZoimrVTXzVWwR
jz41ip1Mu3KWbwnSo6+ycc2bM0bxmrZeZ7468qndQ11q8cw8Yd+WeuSHj+L2t5Tr9KZM7yQpZ7VL
EaCP7gTlmJwYWvZiqPCThx3dn7CbS1oR+gLUQJw8MNcQTXHqrkZ+Be4if2NFWp+lYEFN51jPfz2n
6JhHWIKGQw6ted3yCzLS5at/WzGShllD+GqPZoXIbAI+fVJw9YDIgle/Hc7cheV3JLdgIdl6tz7Z
TmMVHiRKmOqQ8wG6GZrgiHc15znIKs+vEDGTEwZ/PiDYSi9nMv4YvmCZTjRM3XUxcCeMnBreiLdp
/lNGTz2+A9s8dg2T53HXxQCtBb3bUtOopTmZGlp7NGE7ZnukJL9ZjlOSrk0uGLjx2PwZlKO+WAjw
bletsK+euztrGotxe5XFXr94u6YhxHM3WDiuj37I0GvATDfx0j/qJR8fWun5v6eOTf8Z2MmX2Yjy
6s+OzvWz6Pf21xwqRmz04DWasCr336hL7nHd75X/IKC5y6u+K8avUvcXBSI7iEo3otuW8+p0SqSa
2uIKHdRaQydBJr6GIaKWukTzm25jt/xo3B5/QlbQgnnD5/30GRIKEEjXUl8fG4n2KlFrmHnlHDxX
kQ3Yn1pSqNN19dxn42/muaWbjH7uQNZfqOhYPPZF/2eooaHacL48ufMsq/7KDqr76CGBeYiTxlSZ
AAxwUviCMkkBmoCfbKjK+xJLQZRN0pu4ezf+0Gks5VpSG1ECiDeO2Jsr2eaIhebCLM/FnCOrqC9S
+1TKrdzRoK3ig328efQD4G0+bao6h2kpnjDuEJKbu528ptoV3He6yJJ4yYKAIEjVr/EhAkh7A0gc
Pp2CYI5j5Fz6Z/VUuQ/oJLsww10CWMWOFsJE1260Z5ytCDYYt7rnfaW/5SBGny+5XKCPDzz2eFkK
VHofovQHc/DL3bnaBJQ753ZhvuIhyF8DJhc+p1Cs365vYfZJ6qzogHGDneVcbOWbm1dBfkP06vZI
tX3cnHj8OcyQ43E/9gFCblhXPRZM6/4ExtQOIdfD3k93QnKepNFSLOqw0DxqUxHu+aOXePpFe/Hy
reUipyuXdI7broF+Z1rrc6hIGXyB3W0cedFUXPU+Tnrw16o/O9uImsdIMdzyq87IGSKvLLMd4e5P
FW5IWkRuyGxy2vDfQIFveBST7r4uRwKbGTwHxQdMD9dRblriC+FIP8d4owmzKv2i41ai2TbbwCUe
mgl7AZKYMH+wUUOhH5XpqCPr0vb6kOR9MTAGyerGBh2o9ZCjxwe0QPFxGsWuHlTSc2G2Y7t5PD6T
f6MCeCaybZy+YW8K1YtDD+dfqmajPyUacESYpe+8z3ZkEQoa0nWkKVHYFJ6DubBYnZxRPNT+O09h
fYcc/6/J5+bS5Tow4UUVM3lkY4/kx65xrmpvQMNkLMQmh3Q9lsc6ZkxPtWD7TGsoOgRGyeZdI8Qp
4yOJdti+w074Xx0COE4on6u37rRzVc4jrwRgf/I0e4P/NIA6d4d887fP0eOm5OGT27fX0QWUInwK
b/WM3ivtkr5623YoMnCoLbjH+bzxhCOoLI8rYr6JDKhBssFHCuYinFznhi9uQp+hjHhViSkQr11E
h31AVdVZj7rikM27zwl77Mfmz/0DXfTGv6qbwTl1wizyzIE6qixa+qWUKCWAASkFAkNo9I3q4Dzd
C3uIji5OceD7+sokQQvH0FbhnE3CA+CloQWzA5H5UNraV7xPfAk5HbRqCULIDh3fq61yGnBTIPF7
XGwgBp1RYUQz0IQmFygChIK7olyOeoga/0QDDTB2vfrTR1972w/2qzIkeQuW+VAv+/gLH61o7hD3
VtTe1qLNou2yScEr80MgkamKNGLe+iBvVNzi8Ya6juxWf8lSbj/wevyrk5pVcgCrauLHSbaAwBQc
WnYAcm5hWrs4mN4x3g3BbRn01W+EBsvCkKWHFZlMJdCJGCxIKpsGVFdXBTDafIdReL7XiMvXLAbi
slcUJNJG/Ai/arxXVBX2m2FLo4E3kcznt6VQ2EGOE1Fb0bWAvv8izXv7MIVv1jM8fNwfEjZhdBWr
IAWSnRpAu4is+EyIPiOeKw6Th3JVSYkCrIwZqPv+1wx1j5jKqZxvgSSiO9hKBfkRQUiCHIp1lKb5
GV0Q7PblBZDrTiih18V6zOJJzCFTdYS6DHYveV36MX62q785EJSWXxPv9XhGXbvdWz1bIDfLyXCA
DFlfCoTSK5yQq0ZwzFi9VT3U1GHtexqyHZR/DJaq3cGH54AjZ3IVi36MGMRFJrYsC1oUUSpoBcFj
A2dLXKMabJRfjeDJFfFHDLVZ73jQhNBuXXgi72sojjWRafEJtF5xN/kedJxEOk5K00Q7RdZN2oOo
8kXxi4Fx08cSW+gNoTEuqIrTCRqH+ce9dDMOWQZj3e45bd4c73CHgDzXpH+zQCMyidBz2dr9CpSn
MA53xGWSqqqVObS+lv+VtuMMFBV1NKnwW3DZpEb3m64c1i9TMza/ESP6w5FN3rzpomzLa8GwDZ9R
Df5zVHgkaRl34Ilcwm5xYQpd935joPkaax3/IhY4QXBETVJ+bBKLh9T63vIwxZX3p+y9KDjUtXGu
bVD0w+OU9NPztneBg14jRrXeX8b5NvfVlElnRQnGFC6wXNNm/t6VDbttTfwnhzzCzfwAGi5pNy7h
jXCZIcP1u0YIBG9ifeKYsjrza4WucajFctrG/98Dckl02jv9cs/RCDeMdij/wH3RXO0y2M0BkQOU
INKe8XPHITcfRkRu4w0hSc6/wnSxf3YEuF4GNOBylTghxegcLiI+upvPyknA+EKpuzdvDNGqeCNL
Vz/v5aS5YYaw+CrHyv5zc9iSk5oS9Z1wSU/HkBcL9mGs45GomTpCC7ozZmY88RDcshS8NzgXGPZY
t9VfcPnuqx+iaktdIuDfYG7BZbZ52e/7fku+8F6h4IElDkaQf1sjU/ZF/F9Tt/a7Yp/it3IbdGxr
G2mZ1VUdLBcKL9CZU0XNn4oMVyqCXEuQgASdg+msLj6OWScIRLvetghOHIcvv4Cqu5m33VtSJ/LQ
1hOJJUqURXUxHeMhQWrN3UKnUlxIW1AKPo4P9J05+yFyKCIPio5Sgcrdmv7MzKjex55TmSEOudHq
DRz9iBzbv0hM6yfcuwvawsprxREVeP60cD6VGaO9y2pW9esvD3347wG+5jWgjPJLcjvetX3jv9SN
L7vnsd5WInWSSu9XXqzNr7mcZ+JO7eQT9zM0S37ee79+WQd/Bm3adowqu2NBGJldCEe1XqziI5uR
CI+V7FkRzTyG08FbeGuOxVIZzsdkm7rrThpvxXS8yTgBTw04HwJ/4T+XWHj+DpUdREaqWU9WQ+3u
9XfcI5Y4Y1LT+b1mr0HEFeX6xaCV+5GsA3zVrrNR5FSAr+eyREK2o3pB0rA4zfc2mfw1Z7r/j/Cn
C7S6m01yEDADHrHf+J94QFB3tFiCPsfKcJFPi5ucx2ZTMKu4gtorg6bzhf1koNe49mYk8wGGoM21
o5vNDdbHVHle06AqARg55DnWGObIKHoCj2baDHAC3NYTkrtDRaFlDGGwcj0hqPHfvH2svk2Mmjdr
mogpF5fjNGajE+dPXS3RFvWbYsiFai3Vqffb8JdoPcQ7K7a9p1m4i83GOF+xXMYhCqYhcvpXr4qm
P0jNrDiZaJ/OJdZge4iLMb/hkZLNUU0tk2kj/O7ZjZf4hWbF/jP2x0CcNEKCn9WtzLcuoZsAWWr5
MFuhXuZ943PaeB6+Bsh1w765jdcTpit9dMl5XzJ+LudV2mS4MqLOEcQAnv43q6r43Iei/tMuu/+7
Zen9bx1NW0HH8sylnt+KPS3QZQMmBSR1pDM6+PemgZ1xVZuD4bbaQshHMe3xgx69jB2p6LkN4eEY
mRHnp6tPStqxmJboYakDYTjAGzcABazrj2lQ1WuSq+QJAhHsZctzKy5Ql+nTOBSYXEwlWQJ2zrsv
RgkWEA+9ZUqFK98jFqv8OywBLU5zMtbysKOKSFB8LfuNtGFL9IVzuXdqZ2yqo9QlAG2DtsM/ujTd
P1420ICjZrXXcz8XU5avlOocSHDy7mZt5e9CcbalBGlW1BOxrJziaWDIIbp5+reRCnNXje3iHfTk
wJxXMf6ClAgjo7NgGYsm1XYXH2TV8c2bnUD0uLLuq28i8lpGFJge3x+DW7qp3sOCo7rkeVG5DVLW
9pJRInddXhPHE7+3yre/80qvLtLwC+JMN8L6JevZHzO7gchklv6J/JJjuEO9gR49tXyrAiEtC3a6
+5F7j3FseoiTAulx5LbM+4UkdvsAY7QZzn+Iem/eIX2tUVt+QjIqi6vGnZNn0ZWkXCQJ3P2trzd4
DYjx+ZAv+z5jtmACuPZqmYh0XihYXrpJsKEuEPBHVtiuxpBY9/2zt7sIBFCPzdhpch4naBK9HkdT
7sNhcowrs9hijc6Ms65f2t/EdtzWya1PSZko3rQyCZm/kKJahHRFUR9cwMHqP1MA0RxXK1ydtT0+
fMa1XSG+SEavuiF9LGnvN13FT0GlmvHga9tg2OpR2z1i/oHeXnEs8GGMfvufqzp3Pu2lzc1hN4BX
p6JkXD64fIrTwXK0M3HU8FV8sM0gXPAhL3+pxogJY6T4QiD51IwmO6/wT9MZWtYrHCAv/bKTaDNS
AnBPHcLygXpWQkf2c3g/BjDQmW/3AZFxPNTkI8rcRYPLecbK7tUv/yPvTJobx5It/VfKao98mIe2
V7UAwFGiqCkiI7SBxaAEQcwzwF/f31VmvxIhNtGR284wy5CCg+POft2Pn9MoRxOnmZgqmLwegLaf
UEn0Mw+K8VOeKMe9Dj5dFtBBosjEZS2up3nxhx10XAmJ8BI1JI6IH3Y0SN00ViK/4Af2jcfFJcMx
7Sp7rxRaqawC3T69hFIv76AP6eQbysq0n72haCJMkwDUhLsj3BAiPpzIlMrZnjIDTQHNr7UHEu7I
G3jAgVhR1nCUHw5IHsRerssMWCfLxnNbVySYy9Yk0RvLtbMZpbDpVz3j/XTiXB/WOjGOzbE6kAnX
OqJJcI21t0AjODtzcCh3+AwcIolc5517qgltrOyorIBfOIc8fE5bh7QTAHsV5FQW2w9mmgOL5RAK
92UCptjt6OXfwap3e3H9A5QjJ1SGSVJe31MxGfyIC2LJXqcN3Dv0wU4AjCCo8tU5wLDmhsVhtEBq
JQQx0iM8twtBL/gjIewGL6xaHJ4PetZwH5ad8iv142ZCuC1LfoRKWYGHCGKCS45DQB50elY8KzlY
AHZakBi6AeOxG9Uolfus4vHFGc1Th3evgQrpCdoa4HFwJkFM68mjHlHV4JGPMr8bdmU9cDLV2jIP
QjLeTN1qITdhheNfFVrhid15XKpHQj6L49AQ0DbsExDJg53uBRp19A9DOezwZ7LaXIfktsfFAYaC
Eoq3UtrVHWfpOs5zbWMTKYGKFXp5Lvb5UCj7mrLAn1Ugn/ZmZCeN2wOxaNd6frKjG7uIMoXwfNhY
t6fGTIrP3BCkz5JDWJQkUCGDzjeP+LtNXyhfk+xERE3Brz/+cMJjJ7lcxEAoBgolU6uiBDP+u4Vw
qUPCxckMNgaNIBko25AQPPCfaPwEtrRDYcOhcGmpFVTyuHk7ohl7vdp5SrBEMTdkn1A3UI2l6nDx
nZc6J8poOCWwH9LBuvqCUGzgtnHZrqy4H+4lKRESBkHIcDWtn8StsrpuflruLcwj20oxvg11rDlV
bKGCtWoAraQuhVdcjBKAzO1aBiOoUdtZ7MlQOO7J0MObakgABV83rkzrvN+sq7JMzpFKc1Oe1Hnr
SoF3RfrYjZPuCClvQ+6jJdNcUeu1SJregCPMHldZxl1b7UOA1yOXe9AajhvmOnsjCUY/BlniEUG1
Z57u4sOhJKhCIaDACj3hhCgHdsJW50KapSHBTqrVQqAUCbHAuM7N3J/pC5WBfs9TIvrCQgaZhQHx
q66I19/xymQycU6SmJkbB7gci0oJ2EhSNBMXMXetCIAXscWQGnWQBBH3TKplF3EG7gbfjtB/aTZf
rj/RlJzizwdymBawmqrqVIil6PWsJ8+dsQ8b9nc9sjQgcpRMWW40GMP3ABdjhhzi0mS0SAqYhuDZ
hflj0gVgnvK4JhdPSaB6bwI1we1VwOM28rABQeesioz67VwzZ2QfPhrWTdDGppiH5LadSd+PpkSx
SFFQDJjJvSA3HXcjObQbMBIa+O2y8Uu7LB8dIwmX1zv54yQ7tzxpsp1T/wj6hmQjDHwUfBGIjopP
qV6p3YaYFIn16/amdBUsdNOAjsaQYeGGsFY8z7tZVo9GrkQ62w3KSPI2BN/KkVvkM5w7H6cOVlAI
ZNpQlcFP51YwHWlOyVzWeqXZGgL+ZqfKlsR8/2SBuZ6ZN5c6EcZtQQlGUhD6p3NzCKoGTioxU6uG
c6whVOwRgfydAhtl/evdx3aty+iYQvk73S57ZBJ0UpuEziGC6L1jPza2V1h1l83Mi0s9aKPALlP8
TlXClACKurGqGiKOoqBUyw1OEoVf1CpHHmhSSqAr4sgznGdzFidUvwpX+zJt2e6Kg9T/CEYibE5z
FCHM6hDfwwo5xwN10aAODIQWCi7oycnXW6Bo4wNNbMjfA2A/1Kct5BYtpf69cQfSop0hE7w099E6
gk9LgTwU4tnzaRK1Zo/zgsFTaZUArBsHoNNQ/o2Rc2DWRQgC5BK7ybkVM6+McLSxogUhcbzOOWz6
DKYFbwhDS1q0CT7NzKIWx+T50QG+WmWjhtlHLDvR0+8WNYwn4TETszJQY2UAOB3XxxUQdKdcUuEC
fQAFh5TVHJT26CyuL4iLpjWLxWDSoboxMZ07bYL3TfUzoR/lRVxDG6Lr3pF3r+06E4rMUtN9/mWj
kFExdZg2BrSQk6kaAFgfGqSriPh38hfKhGKyEHEQ7ZlDynf8HUCaPSWIwczqF42Z9DMksOS7UVBg
a5tSUnVqlB/skn2mDlr7q0rp9xF/RenWSKS1y5AK7ZnevTBjhVOIIIymcCB+2K17pwHll5BZA6Dq
GxBsLltJ+0WRdKH7y0mAIRTmkSaczthTYJ80A9yvC00ERbqKFazqkXC6lh6XZRLYBJk0faVrYFhn
Ju6FjduiZcI8mzdF0ucTt6L23aLUlPbFxbAtm9byQO4ZwPL1doan6cJERRJQQ04EMlO4TCdHfJnI
6qk3UuYMRYC+VIExG4yKCtyIrNJDAV75S6w4c9ITFxroCGJ4xIMMNJynIglUTkOH3NG1ESvQlytw
SdS4BKtQplzh+qK4MFccwUOLxAaaNwhYnfflkepzwkk0MIAZyHcaAE19aczRwH20Am0XdEmQUDmc
g1NdNbmzkfAoUWWRYBLYx30MsO9w7Gb8sQtWBGUef9hCIaKa3AtaClfSzHA4Zi3AooWSGcB2Dr9K
fGwjCIK/ADM2BwI6C2Lw3m2bg3zoBm4aqFWCHkn3FSw7uZ9XUnOY2TcuNIf9ToHKXmaLRLHq3BBp
Jj3MDAQkTj38qFGqVh7IxRmm3o+bk+CjhN0TIhHL1o3JpqhSsdEPGTFOVTbiLXtYNC6iGlBIMVD+
v6DUuhi//uqUg5oXImVUIig4o23n7SK93VoWARAy+FJN+gzVTaCAySmQln/DEJKQgOIZLubeuSFE
6tEaSfCSNa3ganSwi2UxDoN/3cqFHkTBBY9L5ihD73LSnDanjjU/lpxlnVV71OdANWQNNRjLmLwN
2P8v1+1dmBbYM4WwJIcJOgfnrcpNNehiIccjAUFzwXAoy5rdd/HLVqDkIRpmaOxDsj3xRwi5x1JT
4ByQZbMfIKGAJ4LigNV1K+JZz49G1g/7OCcjlNt4PudtCcwDbFOCS1NDzQ6gNqQsFM30Tziu5S0F
p52nV5Gopzl24YyWyMedHXkIHHKRYeEEm6qhxzWFHPJARUzb1906PhoiuAVm6iWRyBfeSirX93tc
hiKZmS8Xxs+GThFaXfZb1ZhyY6M7eTyoEAy63aGR7o6Gnrp1UfQzXquY29OeRS2JjCrrDN7jyRmZ
FwN19TaALCexsxU1hkFDMr015YUOIqibWWmXxhHiP+JxokeVaRSi1ZCkAjPK/dAeohXxPKoko9gc
vdBS1Xtuj9KDaZjlUsPJfb4+hS51p/BfUfuwkafSJsvBiogeh6YBEh+Q0b0C/9Iih99w5q54YZFz
HuMk454b/H9ytMC/VGiQpYMSNmPLrQESvGgDrKJgYUvSWGa9vt6qS8MnrrRQ0LJT2lPe+xPUJjnl
epTapAcDnKIekis0SZuCwYK1asYJuNg6rtzCCRBe+eTiDVUUOE0oE6BUCQD1I89L3qLOnSFZx6kh
148nSnGcXzcq1EowJ3r0A0f8SQU3XJwofBmRTSNVRE3VyKaZQzSDVPjMorvQn/hv6NBx3uAVTy/G
aR9T9grPDTVKDdU+XnQayuQLxVhWOVCyPfbq3O3qg5gHEwUJEVMVrrGCHz5ZgUPqHEKTDIHrsPbS
RdQ18q4foPRyoiZbBzYZHCUqa9KupKSBzpIlcsPRIi+XQlo3M38vrBIHJhIb8mS6wJrGOg49sEkk
mnKAL1W4QM0WfF2ozl08Lrf5nRkxDO98o6PZJJ0cIEMTnE6D6VatYLtCr1E3vFRzmj2zWdrIPWku
O4G/tkggA4LG3EYe5yjPbPAXJjVNFhcEwfku6xPXPYfdLbB0mhwC5uYccerXGvjRviX3uu5qbrzX
l+ylLiYezYHCYBtEuM/brpsntBXgSXQtQyshQqOkxxrTfqZVlyayhZo31wLQVPDTnlsBtqsnQ4u/
jkcXvWYH87AwwNlQetmPM1TKlzrQAiVGVJm07Ie7TxfJUVmi4uXmph5+oUbW+HJqHb1eJjm8Vq4Z
g79d/o0+5LolKNJlshqTMYMxGaCAgtdRIR7uBxUIQdI1h5mGXRwpCkvY66iYwBk970Nqm4JCRS4V
eeAwspdQFemtzyWLKujrzbk0WJyGHOmkAsThcW6owve1KWzFkNTISwl0um/lnfVQUDX89HdMIdfA
/YpTYxoET+uhbhyJeVEMTbG3g+ZAesQG1gu6qD9++hvG0BHlAiQTQ7ImkxBKmwP01HjwHamHZds2
CF6CGPe7Jkn/xozAL6Tv4GEXfXnehWCadLNOCZ5ompE+QGdh35l2Z89sj+JbJt6SIEq2RICGQ8me
WMmSzhyjE/Muq8FRui3Y0Q37cf/5QEhjWbRU/Px6DxLsA7KItiSO78Sf0AivhalJAg1Orcw7niiR
q44IhKH/dJgZrI9tI8SnMyk4awliTNvW43gnNRhrUVENyCcoH3K72sJKZ67lKupmGnbBmi1UozTm
u8rFddKwvtUkVMZJrBu9ZG7D1JGejw5VGUQRT/fQ9AUzfu7HtQyLtYJEEK4LzvRUcyOSTQD8Uk5h
O9n1r4Uoi0g1tX+8PlwXraBuyDImioGl81koSZ05nGBoAuEGC6vehdUdkM45lvMLfSfcLxItXEpE
MPjcClF0KqRscPZZN3b3ihIIsASVv1s97c3f1TJI/vjlZjEFVTJXBDK4u06apZlJFYUHriKwjHFJ
SNWfUWb9ojY1cULuIYg4saGLnOj0XFQlCCeyU8cdL9dg0q3hjyG6q2ceIAyK1GTGbGY1fxwtEVM2
LMIa8Al+2AvLrqAKp3PA9yVle2udjsFObnuYn6733sfdnRILnGWEU9ndCZScD5edgvQB+hHDjtHk
izROX08CZFaZxzkVrA8NQqSEa7hF9khR0cCbXMZh+62kVqYYUSnH6GuaS8Uibg5z8fFLVsSiNXWO
JQ1NiPP2JNxvRMktqKEqAaMSVdrhVo+MdOb0/XBXpDEk7VHAwkciZT0xA/4UkLmFmYqK39KNMxvW
nX7sY23XtQUowWPtgNKjJJ89BlLN8tfTcRwnQk2Mg5mTWZ8eXzIU8a0uIniUhtm+o/WvGaDjmRvc
hd7UyTLI5OeJCwFEPe/NI3H9wTxgRG374IaKGFAzUhjMiHoKp/Ls4GJDFzIl+Gf4TFBRn1upoqyu
mtp8aalGLsQtO1qnsrXMFdUloogbRXkZahgzM/9D7ERYpcSJuLEONdF03wCrCC/wYL4M7dY52Ldp
t1DzwEvMo386fbm+yKZ7IsFpWTVhhOfmwvXtg2opFDGjWZ6AdTEzf4dXJfDaPu1uJJjdF6EeHBbX
7U0X9dTexIuv8hz1MEOgAg9B78J8ZD9yvHB+DU0wsxAumkIKCHkUstB4o+djR6o7hHh4hLeS4ips
OZKI9cLX5FHBPgcUmU7Ht3a9MyZef3czC0fFsqHHoxwVIa/bQ0YB7anTkpneu2BFxMSpsRNxPST7
zq0YZhBYp5LeowCyp2oiDVYwuPyqT0hbuI4YSGPoYPDNaX6rbZUDUH8oIMGgGKuevDv5tJO1vD4T
PraFeAFlF2RiCKPhzpy3hRKH09EwqYYMoqLgZl4fFmAef3Vrf4tKvLMyGRduPBAPDB1MCICYXci5
vsqx8vV6Sz5ONEIs8L/acMewhMyJTzYkUqOGJ/ja8rozfyoDpBEJVcCCvMKaE4NSxFn0fkfCg8EY
YQ8yMehwqJMp0EPEoI8dGbL0ZI9bJ5Qphuesrm/heE/vkVs9eLhzxQ0Ms6o3REd1AxVv8oubL3dW
TmRUCGWikbI6vSWnZZvV6cH64kSUHJRwOXqDSTT+erd+mCDCiM7l7s3z/NCtKdwycBWHX+OxTJ2F
VmrGNsv00VldN/MWPH3Xo2Bu+I++xIs3yXZO80DyyVAr6yghf6n2ig/uT7mFc629M9rQWB24WlIT
NRiUMFL51MdIjlBW3IYbJ4QaS0b/e2ZdvF25/vM85HpNFa+HxtO94HWmgS1d7jqihcqD/8V/Xq7c
hbdY+zNNFpPk/2qC3MrE4QmUpjxCbf2w81+eNxjwnq4beIv3XTMwmaV1WReUyyoPS3e5/LJ5fFxu
XO/Ww5C3vtn5N543k0e+3mm0aOJqN3WVqI0w6D98+b4P3b27+Hrnye5Mz71pIF9r2GTXSo9VrQNg
etgt9y+b5fNyyfh889Zb72nG0p+JrWumxPp4d6TgXymSQpNuNvvlfu1jyl3e7JZL31/uPH7f+fzf
9z13zU/+7oY+3vCe3Y5ft77Pa2t/y2uLLT/y7uVms/fXvLrjwxve6nkbvo0pxlfy9eIty5zPb56X
+82Gb3P5OnchXl5ult4Lb+ERXE/8Cz/zy8J1vbW3xi7v5RvvV3u+/sb3+aoX/mWzcBcLvvGLv3M3
m2eXucZnFgsx5TxPvG3B5/k+8WXeLT/saAlP9CjMr9be9vNiK9662G7o6DvP52davV7lNN7j6ZaL
NfNqudkxEG/PtuKTj943vnXNW7d3T+v1k+gmOkp82t/tUleYffL45+uzHvjpzLoSJ8W7IQMcTkkU
JE27h5vljeis5e7tD3/vX5b0+55+2L3sli+7fekyKLuXFyaRe7vioTePq81qtVqsVrfuHU+/9W7W
dNXX29u3pt663t2aicao0uW+93DjuYz9Yvvg3dzQsu16ZpP/EwdxbQaK5r5rTtxZVpcz2W8YKAZr
vxf9vHHf9iR3Wbp7hu27GGEashOv8Mbd8nH5KMaCucX48NMjH9i4d0yDJT+J/WyzWd3x9/qJNvpb
7+FtOu/pKbGQGKg7b7ncvE2S9Xa7ZRj9G3qQ5bZfioYe3DU9SR/Qj0ufnrrhu+iVLzvmt7/e+3zm
+sjODuzkiEf4JpcsegKTtJGnc1c7n5lGV7g04c+55c3MJ+PcsZicBGxq9nn/w4dE1anYAZYv+3DB
gmChMQZv0+qR/7BPp4n1FLqM//aPNYSr7h/+er3+o3cfnmY2We6RM/N74r2fIEUce7HLfmF4d09r
TwwKP/h737vZbFi86xcmOGuXDYBNY7VYlKy25XLNEO/8tdgU/C/L1XL54m/2e6YHjdk/hq77O01b
MqrMm8WWhfOFRbx133byzWqz3zy+bkL39VF86ffn/UvkPp/c76G7YavneNk/8uvrK13E9rT27p7Y
j/n7Yf20eFr/wURjE3Cf2VQG1w3dFavr99u7u9/vtuvFp812/fPpwVusvAd2B2+xePLdb7diRjHv
n1hV7mK7vWV/364Zfp/NjfXHatgs/+Bv9losstWsd2zTuxtvvbhjZr698fMT/yzW8ZN/8/Dli+8/
eT+vz0tDHDdXVuibt/h+heYSVCVsOOzpO/cLvdOJLv26WrLqxPJbMCI87I1YQQ/svTz99SdQ3kKp
1x5hctSnja0dUzEn9hvWp/fHehO5jLBYiWwJe1rNwudX1jP/czmRWN28ul8++8+bx53/JeeRV+6X
m+9igTO99yt39XzfiYdnH3lkFnlPC7aBReEu7r4d3S0TjwNOdf0HttAXx/20uBMbj++u/QWtdLdi
u5rZAvSzniYmBMSF25BwzWwbTfbJ1K8yO+uLYujdEzVit9UQQ1VZa81M+umiFQKtQHdUbEyxO1pg
RXFGfBUsI6QDptmZfptIyszN+JIV4mnExwkS6dwlz/eVNG07sCYHCLAyKAypiR1v0rEqHq9PjfPd
688e4zYEgw8OPIHCiUsW2ZkKczIMYVSpQvaCPMKdWca9H0FvMBOmEQ/8nzn4pykA7QYlM+Qx5CkS
iRJWaFBsdIhkpXK01xSS/Xib1SDI7vsSucxlHJ1S9RHi3ejHKULyYwalPS2ZeZsdgF6JRSnobOO6
n/eorqO4ZI2M2+FYPbfUl8PYqq1OQbxGKWNt5NVLG/UvrYJqox48ZUb7ZQDvOBJoLJt4gxzSXGrs
whBTG0PgQxXZeGpXzh+oVEb1MEI1Ag2PKW1iRumWsGT7dH2I56xMmp12bQ+OFK6CMm8sV1NybRGj
QDRzI7psxRE5ZoJUXNLO21JBahJkCdO1PYWHpeoM0rJQYRf9G20RWVFu1vrHki8HXa0Esl2GMD8e
X+DEqe+kTjJnFsWFmUpAhWD9G1rCsic9BrI2LLoUTp04UkCDp1yTqPxVQmJtYXMrF/B4qW1RbLXu
2H263sBLpm1VKB5z2YVWcTIlINbJlD5lsDRSsbtBMfpvKGFJG4h+jPsUHmHIck3znnqwuUqQjwNI
gSTRdcjiCGpCEHU+gFIPgEiqjjC22Xq5O8ZZvj449Rym52P7bHBmoJRA09HA6a52kMvOlIt0dCFl
eORm/a3T7efgZG47OPtg6W/Wll7NuESTSC3rXqCx4IoiqS4y+RO/kDrzniRLNsI7AlXVF6dACmZd
KFpkeogKFAdfsaMWurg+sKTX68N5ftcQe56tgLsAwgy+RzOnUXZQ0gfHiTFtmxSeaUNwXOTFoVyg
bklRa1PN5ZkuNVVn1igKIXdSgpPLAGI2atQ6MCAGonxVge/49yQMgyW1f0eoLaxineV2tL7eyI9n
iACdUX0HxoQb8jQWckDaGlocGLWhsJS8WM4lH1GdZhme+nZml7lkygR0LILFwPqmRURQ857Q64ZW
EK7oXmXvlmN5EThRli6V40kxZ1r2YU1QW0NxIGkgzSbtNIX3SwPMObZBpa0xwNwmVTCaFjFSub/Y
f6JSEhMC8MHsnMLPtQTWBRtBKQ/WjcJX9Pj1aCmNn5ZJN2PpQ3veajINzCDDx/YmXn/niR5O40GG
kTLywrFsN9DGpR4F2Zl/vT0fJj1WNJPZR3CM2ohpqNUJuDSdYFGF6jm16wWXkWPmJ+bB+AmngQ2b
b3HUZ+bFx4aRxYL4iSHiNOXH84bBI98drRKOGieujUV56ODwCMzT6nrDpqsLt4FVBVpTJ6PFGpus
LirwFVQ+AWq3QSA/QmoGIRkeBCrH7NeOoz1KqjXjBX4wSbpdnHUol4Pi0qZlHgkSz4NWU88d1ZXi
DyjWGJ6TN9K9Apfm3rEbwVA8NovrDVUnAWxWM/FN/I0/FzWYk/P+HMz6ACkC2p/qCqSni+DZQrmD
F89HJM4zFmCT3JvK3aIx5I6/X7c9xc99sD1xSfHeWrMUtgv/5XPmI8Hm/tzef5uxIr7lvTc6beHk
uNOiStGPwsquXHyPvedXY/Xt89OcIPf5Xdz80JbJgkuGvu3kGCvNMnJbr1/kK22n+nMJu8md/6Md
sW++W9hc7wrncMRO5+PVMl7R4veT++PT3cG9r/1veGXuwT3O7CZvgN9rfThZD2md1RZE47VbLuDa
9MgSeSgSerZv+t9WX2v/E6yEM3uLIsblmk2xYN61lHKvZFSiN5tUBXlwRrmfIUXfnzzrEzzrm5lp
MmdusrFo8ICpiTA3et9PS3mF0OaiXh7uok3gJqt2xr2dJo4+zJfJBTbWIWeAt0CM48FL+aO7EIkT
Ii9m+vHCvvJ+gTsTP9O2jrWdielvG1/aYB0hjFAgcW5kMRxkc8iyuenpTLaToy2pBkyjfzYr2SPK
5FtLBF+9T5Ef+YTBRjYU2f1jtj+nR9FklU8xS32YIhxUYlh7Urf15/yu3Grfg3vSftXoFt/G52wb
7bV743lm2sx172R3CZshMnMxjhB4+5ArMWu6NQeiF7iWVyyyRejbnu2ZM/v2hyvutL2T/WZUszip
xXQFabSM1or/nHoE3QK3oHvzperO7TxTh2xqcLLx6BJKmQdAda6SoTzTBRTo5lW77WJrdixnduyp
b+sMh4zzF1O9952Z5P7I3O0f3tPn60MnFvSV/WVaPwff3DGRhJXTEsFLDzZ8L/PmVt+ckcmuMiQZ
3I0ZRvSHYFVCgfeZYt9tMDcbZk7xqWNOIj3RK9EWaa17vUcZvPvD2lnbuUvdxfUN/IvqEMGNYKqT
TbmO7TSTxSwoF6hrsnVpvsOBp3vOTeoh2vxQ36NhsqpW+q0zt0NfmhbvbU/6EjbBMTF6bDd+vzA/
J8vDsl+OfrysN+p6DqlwaV0D7tC4vYLEAY9zfvockSY5EoSr3Qq9H1mBZQRyUn18bbPKP54erk/F
6doSuQXKslTwllRzUh5ybsxsIjU4JPrJk7RGW8KOiY6GUkWo6o6nmeNA7AvvZz2mqB8C1sklx7a4
P56bSmzVHNQOrdQANqKb3MkyAO5aMnO8TXtPWCFoo3MBgRsF0MC5FV0ZkXqqIbtsYIXZQzNubasu
QWt+VNP9sUjTT5SOK/e/3IuAs3UQWgQewCpOmpZDiFXVBercSIwXC5j42ab0Jn1AoCiZm4vT44YG
codTwGq93RCmAT30F6uTY0mjZ2Vd5nhwnNWfoP6FQbMyci1+TpSugeI/tVAqIIhcSy7M2Ol9chyD
z0aTNblbQe/ZbcrUVB/ADpeoSlZRYbuFjFLm9X754GeDfZO52yqEmsBdMX0mo4FsWtZYFlreqhUb
ha9WB+foVUKc3R9qM6AUxzS64bhE0777VsFL+yOsndD2FVBap+Wx0Mw5VqPpvigeiScxuNsLvPYU
1CRB0RnJSjF4iGrFSEtoqov8WPq11iIIqPqis7djoeIRRd0ws1l+XGwag0YxgiPWG7Ct896Au1/q
R8qAvaqxX0qgup8aqCf38K3PlSFdsKSCDTOJYxBV4OZ/bimshcixo54gUxZccgeK2v18PMIVD2jo
9fogf1zXkPKojtiTgXii6jexZclDmkNk6llQHi6aavjJphXO3FE/znowrMQvSFUQQDTkybIeT10f
5iUT20Y4w1yEeSA96bFM8YXTQDe4QSsCtrxfbpjgCaHEnXg+CLWJo5zDMAj0J2ghXETpoZTqaB1V
zehft/LBH2dCws4BgMsWY8UxM+k/YE3a8dR2XiAdAnfobARF0lBzk3BMt1F7yhdWEiQLVT7qO/Ci
yauRjsrMQ1wYQ4fqORHzIiBMZGXyDH2nZofx2EHnh4I7jJfoSuSjPGPl46zUZc0CrSgKkSk0mQxi
PGqx1QAD9qK+yHaJXit+h0bvJm2HOfDUxwYJ2CylM6IqDYDc5MRWR7lOTmqDGNApCrfHXDptAgT4
vOtj93EvsYFXU6VKcoXC/mnWFXoVSoxHu/YsKcp8WYbiMIHBcU1iSlrYqdEjCTDU3SaQ6r+w9//1
Y/hf4Wt+/+fBWf/7v/n9Rw6fp6gPmPz67130o8rr/I/mv8XH/udt5x/69754zZ6a6vW12X0rpu88
+yDf/5d9/1vz7eyXRdZEzfjQvlbj42vdJs2bEZ5UvPP/9cV/vL59y/NYvP7rnz/yNmvEt4VRnv3z
r5c2P//1T0WwVvzX++//68W7bymfu42+j98+vP/1W93865+q8Zs4bRh2kPUUY5ucN/2reMX5jX8E
Ru0Acualt1RnllfN4V//1LTfwKi/FVSrnAwqs7bOW/GK4vxGpBmoJJF1UcDOrvN/HutsgP4zYP/I
2vQ+j1Ck/dc/z7cwpgg5SVDwwrHTychNS0PRjaecq0KYZOhgpHaaemgXdiZF95YSVk8Wh+IveSU4
dlCuA+gmZAmsFhihWI7vwhhGnRmxCW2wGw7J0ScWJfm1Kn3vkORbvhuBv5r6vmmqcb7eKHkSQXmq
wgmLinT1FHZH9VVytJsmck/FqIbKIinM4CA/FY4moRTqaTCPZt6BsKeiLELkYUEdwjkmx1WiLFPo
kDtQxtGhIRmGLMkR9Y4oOjmrIAtV+M9LE5E/9JiLO0sKVPZJmLb8GinEp7ZhpS0phtcQv2zNRLt1
higpN6hL94l3UIqWKnUpVfIfg1IhWm7kvRWuTOtkMg5IfOTlOotqI1yiYFInfhrHAdziuj22SD/b
qX4XWG1a3+emGamLRirGeHcswuFHW0T1TQU1NtyrxyHXd/YptO7R5Ah2xWhFP5IhQaApMxRorw2V
/DPyVZYjhAjjY1g30Mw7cZLvk6Mc7HL4dynAQHS6tsnSNvSgbwaVQZl4r4y5fWukVqV5Uq0lva8c
JJMEKEW/SJyISf0jFFILXzPp0EDzjoIGAoZonkJ8O4hUfO6hSJ4qN/ahHAqyU/Bd17IgiT3BVhqq
Zm2MvnwM9JO2gIsXKvBVkqcxWegmsmMU0cu2yPsv5eHYlzsjlLLs2YZsukcWLDeMzkH/Xe7kz1Y/
xCjZFqo21EgCoc/jOAu7N/pTsyRzlUuVaw5SVqEMG0jaAUmUvOwdcsRyjdrl9pii4Gbtm6ZEg+8h
klIU2P3CMOQ29OQeCVJUEnR9RCGdwl/rhEB5qRBEipoj1Jj7U2u18mNQZ2X6e3hEHoB0QHFQQx9N
1L7+xj04Rw7XaexxhNk4gwbAL451ayCalOo17N5GccgTQovygduYC8PUWD5aWlunMFRLaMw3hlQv
ayVC4GFArf33kurxcFV29Zgui0olFcU4mpmvkRZD7BmJt843o0SL/VNjHtN1F1dUXg8QNyHbZqXV
D5Ty6tOiKdpjtzrJhRZ+brlCI7LMtwH6RUy2acO9NKDu63VqQLGpRF/nvpodocEvUbSKkX9wLKGS
0uPQozdls1gcI1prfX1KfbkMO6iMUlvbW3EH90ujHekweFpa+H1J+Bbbvk4NpHPNxNZuE4T1kI2F
oB6e7UIeJcuT9dNheDpqDdnZgOpk3poM8HurrAr1zpRiGaWk4dCbxgI/N1Ch+YxjpF7GQlQ0hZZZ
vMp5osdAHtoxvKlNKyQ4oCrV97pFDAXBj2jYRE2hy9tCgkkekQTSIeFpW5UcPu2iRkYEEl0b/dO2
W3J0S2a6zI0BCYsm7tJuRTbNCv0mOBTKqq7lUfDUFdngIitUrJEMM3V3NAu0xdALGkMXfTgDlvYC
iThXNso6XoJZILRbHY1sTbWjKS/DJhuQIYigK1loUgNBOeTjTr0u2rR/jpVQDXcwMA/2yihVdKND
VCdhvJaSRD9+zvNgMNew5hcDgQk9M8rj1wHyikTyCocL2c60s+DoQislReuxhhPdb3WVoiXZpLIS
LpaDVNxmR0jXN4RGk3JV9cHhZwaX3Mk7nIQyjAmxPYqTcB3cjWGVaKhiy6enSEm6w9IwCwlqVjsr
b+LTgIx0D5dWt+hgZu58lWMg9WMlaocnZmVv+SMU1/qnXugUQjDdJGGEUsHgsEV/pbahSONVVTj6
8fR1pJ5ReQwOClromWQPY/5yoGRSVb8q0PU7zEuE1A7QnPgp7L+V6gKKUXNzkTcnu+1/hiXMsKXt
dXoQ5PX3k6IeOjX0WK+IVPwcUNJKy09vB9FfXsnZofs/7s7/H14RN8Z3Z7Lwus68oqfoFUnWf9y+
5tnre+fo7WN/OkeSIv8mUouwUMF0AjW9uBX+6R1JivabRvkGNY8yxW0yBcz//Mdf7pHzGy4QRW+w
hRJXscV9+S/3yPyNeyzkyDj0FKdRomH8inskvJH/hIcA1ZEspopPlAxy6UIe4dxbqcaGKqaTvWkT
R/kGk3g+unHTNt8V/TDHf3rurLyZovQFrhwcd5hQp45RrSjHsiyHTWXotdcLwTTZaOb4iS8bEeE1
CHsMwGDn7VELtUSGftgUCmIPBjXuC+kIfuHdIF9wvC50GmhtKMWo2xdsIxMjQ4tgN6peGzq3+Wka
iG3lqtY/DHoZzCDbps0RyDbubDjBCpEnMvvnzTFh3qVQL99ANoz+sxQmcegVZB396w26bAaXVeCT
ZKpjz800Zu8UIKM2UdBoz+2hCjxo55v1dSPiS95PNfqL+7bMrDZwW6n3OTdy5EwZxl5fG2k/rtoe
6nlXq6FU8WOeajNqRTkTvfjYKpOYD/Ag0DIimzG54qu1U1Wtpa1NM0gRsx1lTyoqe/HrrWJpCz5o
AyK2afEyUmM9O6q27iJY+FUkF1y514F2SnLk2xynMyN1qRPZLkCRQaNKiElMzXe3iyQLDHkMlHVM
GHsXlYXiRYeiukMZ4LiEASebCSV+KLhh0IjZqeLmxC5E0cu5vZNZm20+ZOsEdaeXvJSj74jbh0fP
GOrMdqFyrCSkHe34fgAsG/pqUDmmKw1t9UkOEQf0R93oKhdxd+trkSqj6WvhEMUecIfgHsrEuvAO
Y3/6KhgcgAWgtrNu81juvsWg4qQHAskqtuu6VGaGbbqEqWxnxyNIYcJ2yCr+3+ydyZKdSpa136Xm
pNE43ZTTRaOQFApJt5lg0m3owQEHHJ7+/zzOySrFiVsKy+FvVjnIuIrmAI43e6+99lpXoIiKm1QU
/XSTr6N/CnHkeWholLxZvbR4g1P8+o2REcNOYz8yyPg1USwNcN6q1/GmRbAbx/Ys3E3DOv+1Ytm7
w24e37OfT8h/ejIuQ3EhQPDQu571db86o8TDrS2wcNqwNThFkV5ualtXn39+pdfriycDgaclEqTO
D642J12OZYBNwU2w4eaArC0ROfDtG2DPP1zEbOOcgBwbHApXL2qq2mAt0+7G06F1EqFFnItZ7PHn
T/IPY0YLIlIbEN2gTF9vTfi3Ws4UkjMoTFIrDSxfZlBRS3hHbzAW//FKXMDAVjDMruEIPwM0sHR3
gxdj8a6kUnFEY1Ye6iX3/iO5UI4NlMcgAqBig7Y5mZ+Zlz/sFD2GNtqxmpsV4YMkayo8UnA/faMu
8k+PA8CC5hMoD1xB8/Z+uEjhV70NU+RmgZ+fLH6A3pdyOEfaSbwBq/zTPEDzlx0PphZY0tXjLA3E
thTvVSsu1lO3eMUem8O3mLIvy1jnMSMi8xDad1nu19YLgb11wlPlTRfG33xZrw8ynOTD0rjBp9ad
1z8pYMjffz71/vGSlOWIIjwA9sh9OYK5nfnusmL+sSHjVWZ5e7QXp7kJ6D26WVclURClaP3GoqJE
wMe+PIwJSPFvICjl2HoFCofhpDIx1KcxcLIIj5DF/mPsiiDHdyrtFkyTZ9ycsNNxk3iS6jf8uMrv
MaoE6Nl5CO0cCGft97Jrlw9IW6BKkyLxfRfoYPjVjqISjx22IBtcRcoyWcSYHueafOaQV2OMSfUQ
F8Oul2g9PY65K977VThMH8u5m4sjpnPV+CnAXr3GpxrNkH29IUibxKnboPzvV3P+zS8hJXxy0exf
dwWTRuyC3sVUFhujvwtaiMe7dGW4saK0us+WtqQ84vppY3ldLTf2plxsYIJUrLt1sTNvTzovTmPP
kBjLpuXOcxHOSxz0JbPD2KQ4e8WVLm4paEbvO6dMfwu8lbyycWb3FuvP9O9e+KM46Uqtv9aTCNW+
rKto5qbK7C8L+GCfjhO+f40P3HTETWUGRsnt9V3Uqc5JXLoW612HCWOwzzAS7G9i2VdgAv0QD7ss
D0deS1jhOp31+Lbd4KG4LvtqA0Dd1SJcy10ZgpTtushfsIsLN/HrbOcOvzLOzd9oPFXvBza1epd6
Kn3q+zVFcrRI5XFds6rfoZvg/CmALqykxuQe52FHbgdHuPoBeqKAvxC365/WKo29TjOWGI3lTWol
dln392p1bNzCly71UeVvFeY269S1+w6ZfPSmcEGt91vdrp8mEUz4fFbqe8oywzNUZFho9tswfy7X
sPuUy3RBWGEqCaVvVgLSYq/cxclpbij86N0c4kBIDt9Uj5ugueNhyxfrEOSO052GCFeSHdZGESl0
/zmwujrF452TT/YKf8DeX4IlkfM4oQ+lw3nXs+I+wSzHicxTrXenoqr6uuLY83uNy9VDpHX2CwmA
rg7CKqvxQLCP8TSC7s3nLFCWl/hbH/7arFE37UPO9QIPRkVSI8PBanABAg9nWqrxOxr04bzXuVMX
e68Mim+Eaf6foypWB4SQYv9OyE429yVS35LpMYy4baOi+HcmRza3Ef+3EIvYJv+26axzbmeMIIsv
0hoZ7c0PVmy0FejtHhng8slfGk/tLNJKnF2VF+IMycYyGoW01t5FeYbDXO/b2wOqpXWGodxKmpS1
KETiJ4JucCwGC2+qIgMlmXPrKyhf5uzTKYQW3QFVuQnWcivebFYqf89nPHn3hT2tp5ydbTzk8B1q
dA+p8j5uqWPZ+zwK8Jx1MHG9CXQ30G+z1tHXum/wVaPstYljLLYpPwRzFX9dJ1vj2NQXLh5UmS3k
zrezSu1zr26+4KKLwJeKnRGru3ASGh5w3vxR6bV4qovNN0xkljuS7GFT78OgEX/Xa9dWmFe1kv9v
JJwwL/V7DGh5F1kSNFGKLaRXsaEUfpv+EYxFhk1rXhZzYquuro8yGF2qgS5+mEkY5LPai87Vf5QR
cNNRFuG87QYUinHeTbMBIavcr5evepZQJPYSEyzfQ1FYlem7dPVgTK1Z7qIYSWtI/hC4ozqfw/+H
wPyXOej/97LUafr2518IMsq/foRfzN9c0JfA+Rdxlom+qbRih2LkJy7oCz8yRXoEtJHuEkAwhBwX
9MUJ/oXMJ5LuAiwfvRfTUPbv6pT/L3SN0SQClkF9gwLPfwK/mKjlh2MYyAVtMtIC5DyM8Np141og
CbBXb4aW0Ti/pAOOap1QxX7RowY8td5IDZ6JH9eX48SHBUHPDPHuVQo+oJNMncFV+yEVQYK8TKQO
roiX37Nmne62ZeyXpIhKxENRkcz/BESW9NMMnnNrV5uyk8ApUL9BncP9bcDr86ZoU+tTWc344sWD
dxRTNyWq6YvfKUbMyRTNM6YXMAdOViXqW3/1hlOY+faxTvvITYoe6/Q1a+/Y5tzPud9IudMKck08
4xWrG0ABDLApJvspPl+rH/bHLFhzztFtlTFFjbl6pI8yqqDoz+XjD/PoHzCe536s67GCyETfC+4I
+HBdBZxWmmqnpZi9H+K6/70dGvklAHh3DoFlezsX3FdSXplDPDNb63f+S2RHV9Spwn5dxWNSlbnN
3lMSXoQab+iwCggE4rHLvkCIiuhnKIpxp+qCvSkeIizaatsudpVQ9hMkKgKhLnD+HOe5LNGgjIO7
BT7cLbqyfp+oNrjRtkIWOkSj5d5G0v5mWT3rXQf6fNzCrWJfwyD9L6TVPs8BR9Ruphq0pYU97H8+
Ts81/atxQhsVoaLAFOS9a8Rt24YasC0e98DsUTIT5yV+lKG6R3kkoqrilPId0L91cqhfwbzBEld5
hy6qK3unFts/WYQhCYczzqeVDVkqrU00GSaIfr4l4HTFjDIQJ+sd1y5CQlytaDZ8GW3XWbjIyq3V
vjWFAW44vZl1/GsxpDoBMBixqZ2LxMMFYd8WlNGaDQmmuhrmNzpmr1RvLjfCsAHuYYHwqixdAoUy
AqXaY7FZJ6M/6H2k6QOpM+KIUXn6Br+V4MAHRZiQZ+kd7jUu7JAg26HS1B1+/hKvkqvzsNB0heQc
AIW4BjRV7RtX9UxROuPd+Fbq7XDoDN+aKlfZIpdhR+UiZNhg3eDAL0ffb9I2pPwyUutd+3duV8vb
zOvcZZf7y5Kk+dI8pnSauac+rLw7KDGuSrvv9rT5+3lYuulY0kCWJ8vcpg/LNPRvYQ2vd2PQeTiu
ZmjZHx0zTD9ks1PrVn6kbTxXU/vXLFjeAYzad1P0YaHqf0ZD/6MT+/83joghSf3vZ/HuW/vtz28/
nsPm9y/nsO/+C2wFbNmBTEaXnwtY9O8qiDmmLgdvBCtEsDyRnkLe0gCc/33wCudf5qDEBpCs9Rn5
/E9YIVzih4MXwcJn1WeybqARNq7r7nj67QvZ0rP+ixNkWCXg8I14mH0Ae0C8cVe1fYZcroW2Yf/d
0v6mcSjJXaxmjwTqU/F1LoKlg7foFxE+eKpxEIPbT8pFHPyQ9Xphp54tlcW4NnoUEkUSqSkimaui
1Mvcm6CpxrE4MRepuSf0hSx4iOKEhbU9BLSp77NDmS8195XRr8Z94Rbr5vFpzEovIBXum9Sd7xqN
t3R3MNzt8NEDIYnCXbU6M26hXeV0X4SDigFbnWWbDwyGzubSOs9ogKZKq2p+3febTLk31lil4ZMF
UWwc9/hVKdu537ytncJTRQot/CM2Pr5sHrJWlvLPgYBpWo6bWjpNfiKw4Q53fRrNfH7fF9Y8vyMl
axmESqmUf4myK7la74uWxwa1trmFgWKQsE4oKztWvwtIkPmVYqJTH2fpEij9+w+z8R9OdCbf1SvH
RJFoBoMeE7Zdmx0NlcIrtlyGr5s36Cy8hbyTbsudXS5zgGtw3gUqP6AkV63LbTd1m9yeqEcvwEFO
k/pB9UY5xKCj/3NuMgOBm2gxhZMXGeHH6waWAsNjeul1+mWkOMjUwMs303QsB8tqNQcZaDNU6ETQ
o/5oYWcbzO/g77a43f18WK56vcyNsCzRujYIFKNjVuaPu94WLUU5yTH8EnZV5zfv52Fs5/I0DFUR
iMeYF5IGSTYxH+stccGpugGjo9lhahVrhDD7Md0m82Ve1njJ980kfeV8CEEpPOtDAycn+t55cCuq
B1QXvOohaioneCNce7l18xDE77SIspwpyMF2NA0TP2zdPs5ovfKxatZuX+Z+Eswb/rEHMS1dTIrq
jb0338VWO3aYAb0xgM/FghevEn1SimausQiBrnbN+20geU355mVfgiaY1vTzNDcVwaoag553mHq1
uThWHmYNiG5oOMlta5zj/qEleW2999LdNCsiLzKzUjGpyzca+8bOMfMis/KBKDR3wjL+0E2N6/qn
YGrNdrLMecdnBkO/hi4cmi30cry8tjn+LYVPpOUn2cYlq1jkQ93C2vUnS8RHr2Zex8koyxTXktXt
fLNwx7HmNle9hnxy7EnjprLOw8QdNWNkVqVVwGSIk9SCB6X2+GEJfnOYwb1GwOUoH+iA6ieztsmg
Vn5G86L5lLmHIzbf2aoseC4tRrOxaJk3fDNqW2CF/aBb88xlEbPu6Tfp+TPRcUTnf6RFDZBxP9Jj
v0jU+jGF/c4mipTzsR03durDZoMiYvdao5m4dyQ5CsSUIW6wCifijEJZ3K7ZAuX4sUThgVfSUu2c
00dZTW1gfevOG2SNYDMvT/eq1vK3GYoGH+2tmIP7v9hVpErnXY2BR1XdlKnblZp42mI1sMFuMzb0
h0XW5q4jgU8wc63MZsjSszK7WnO+z97CVv2plSNzdd/5YZaXO3d1B+oZa73YI6bksOl8ZIHtdBrt
gxyREP4elNBw+uPlo0Cb1Bp88M87qlZZpz81jT0uhz4D78tOflHjIP8Z4ybzcgs8Q8r6F3jaEXlS
FS7Al3dV3pp5tijSiunetVfkAh/b1M0Y0p+vDf/Vpks4aVwJTUsiMPO1fVQepDbeR5H62k2i2Kod
zhlx3+4ue57VD5ohAwHamDQLdEC+dG2/cHeXX/HIknr85MtGWY+ImZrDmpgRUZKTWsJheZqxxm5G
dHqGilkV565ZZXKgLHLyG2h/fQLRD87BE2mtX2RFYscYgPlPqvNdtX2yKWNlnxZd+jp414cbaiAY
37uyD6d773yAut7oVw+dHWZc4PwPAl0zv7vzbHfm1Rmc9yXAN7flixnHFSQpmpl5MKwm+fkona62
JQS+ce5U/svltEMRZ+WJrUyWU7zrrdhewGMldjz5I8djybPia5xhbpSJEjldCJP55Ibvsikaxj9s
H0qme+Mo3+WM9ZwNotXeqlU/Bnd+JbI0PjSNs7X61OA26wXHyknNcvSltblviSZfEeoBSiCrIO/O
/mfkMF75nslGYJIUww4NAxBa+whuvlZwp1omp7sr/dAMUYpUT1nslCanxtvaQWjTv/dWb2FX3kx5
WfyHpxv4jbGJAv6BZuO+DvS2Qrp+sRbDF8QeFh5+mzvzpR77dIwflJx9+YnNN+rYr5U96uWPuI5D
uZ60Gy259cdqK7tsHmIH1kdwcpduhlvVpvXM6dLoVpU66Ye0FOGDFZWBuB0y2qaLN6qGL6s1gr4j
EhK80GjEo95KL8vL003jNjDBbHGfnHXoM/x9Zr1lRZlUxLZ9eSSX9Xvv1rUWtcjTQOVPuJ9/vpCv
ohXT+USmCryBmpFZzNdBwjDAX9z65SkDVw39XxZba389WrHTMOWr0KvmNcmDQfGu0SQybxcw1lvf
auZ5fR+wyH2MYahtA81cj0TVu6IJ+l4+nfdG18ccu7ph5XPsH1Vqa17LUruxWRCsesIRrEJM3Pvz
4bgKN8hikNiAmkVhnxQewaKXLwQDKTXkwN68kBF7hiHhqLa8CRMKksjo70CVzVjdl0KHYfYGdPBq
BLgwkQ7sD6YCo3AFYWxrh9dTtcmn3CoC2X5kswg5TuY0tvhy2Xy8FpJBd+vl87x+TVPHr7s3RoDQ
mWf8IeoB+6R2yKpCjYYKIlH1yzFY6qgbqyaWT10+AV28984LDEkQ3t5NrRTb+SmquoHldglimmZt
l/ld3qXlYqON729eeXSq3GzZFbBa9VBMBUdernxzIAjpPz/T+YM9Asl8vF3qNR2z3ZJrf4C53UtL
6c+FZXVT+UGljeqsgw3WFru3kchFFdy77WwCjQXIs//uW5EJHIZwhR69xxQ0K4ZPFOXNLJb2MJXr
HRkSNHLk7FPDTwXFc7mV4pyOqXhoTCAULIs5qc7bfzkz+77DqTZBzhiD043vZl97RXqqHNscGo5b
ZF6QwMVDcfjozuPWfWn1NnDGgDEKzvjzCdjZEPKwxfD7SvGzqq0bblZ0PqnW/baZNPFoO6mVOr9Y
vl9X78FzlaMfUmi8HEeqzHjGo08Jm1EeZLNhFKpW0IzimEZpCnN8EZWc+72IaFGbKddMwap2WxlY
8gvj0nHSboV52UfySTq97zffz7mF7hyzLEPj+lYCMhbm644Nv+BnYKTseKelE+a8kvNmcyt0UAlu
rI78jTQQDkzOh/nQfvgV95yqWqwufvPyBw7LmonScuaSTBKzmQFOvTXjo4n+aQHbI3NISDUrMXg1
9PlZ6AZwOjARYLsQLhCLSo263M49z6ixDUygpTTSC/ljLTnh7YPjp2yhBwICc1Y72rK4nNC5OwzH
rWCs8qPXtGvmVzC5RVXPv+rQrSBTT1NXqGlHQShM+0MxIdXyaKuYHtAjTudq+btPw+fo3VErY2SV
XVcuSVRWKXBx1s6KZMrKWuZ44BWl6V46Lw3Y6hv7E7bfngRiT/Nmjqx3DeqjBT2E2bjC9d8XVhnl
fzfkA3RmUO3w4vFR1GrT9NnGsYnbylZsYXbTPGs/qCSeC/aOr5awt7m/s0qOJSepWzpAMMDTo2dP
x3Rssu0+6LKqkO+bdNXx+sSK2bqt38OOSuP8ZNd4jBK+uqLfir2Vkso2t855PdmhUoxnk8kGvnM5
ex3PSZgG5Wq/Fl7FhcJsMInCJbu5vG8nyE141J7DKZxhzadcTmVrsszOHYerxZCcQ+ifb9yvdk+o
lJApaWskVEEY8WrT6uveWUTb5Z/O5weIAaGdxxPpR3/RM6eXCBaTiQiryskju3Bmbf/8Hl4dHpCZ
ODYoxBoeC5JpLzfOvgi7ch6s+dF2p1o/5nYXVA8UEartq9V65DrHNs5rjrWfX/aqosGpwdWI0xCC
iyjt0EH38rqR3GwLT5DsidbIbVu/j3ne5mI/k+736ksT+VOQJSHoVQUToJscDhcIKTFvsC4pSC/H
GS13Q/l3qUmMu2ZrxkXciszKQvvELPbKbySWZi/YikXJ7kM8i4H36NkSE+nbZSh8IikvS6sIgsgW
WrX7GLhbVDzZq2NWql/BMtieUthD4zEdJtcE1QupNwo35/gxm3NNUHm5rXEdY459UTpmR6gtC8Ln
U7RargvDsJ/6rt477Vja1O7beBQONtBE9GV4KLdocwT5LNIWb3mWXFEmGWbeKfJY9MzS/BajtvRy
mMugWfwiVsOnvEjjKDvRVF3EJciSK7V1WISGMPqAc/MIS4BycB92cDbCavXvY/qgtu1LnFvDlN0s
cmNRHRALoz3g6GQL+cHNSK8/I5VvpcM4cHikqtxZTt3PnzKk4HiBPe0M5XJypRgq5wh7hIaXnUtG
7dQnency6e1rL/XytwzT4Z2/jAdwI6BKxuTiFDPWc1fTywn6BaXBevoUt1vgDN9KLQbC6WIYJ5aV
1zlcFFLNMjFB2mJ1zXvsxOYM+4JtLfqsdCb4HmCZAQQce2Q9oBxg8wv4vS5huYf5il4nUAM2XM2h
PH+wsPKyHO7UhPPDcoitgcmGe5/NNnYf0mfcFAdseAkTb4M0XpkuzTz2DLZqLXPoO55VFeKvPrQC
7d87W8GdZJKGkmE/FiBZy52Wy1rVB9uqBhFBz+CwT3e0OjlaNkmf2vFUPGqJD4q8AUiJZ+sYEuQ4
btKP8eREWeJzrMNjTPS6mrcsVbo9P7sqHPpfBkCj9g1I6jpfIM+GzEg3JiVql07nqxixHHVBA9oU
P3qimGf5K8BJpR+33MvY0kxoyCGJQTn9MkftCrOifr7VXO9wAM60HBt1PZOtvIrSaR3cMhQhokcW
W7199c9b6urVIVPAzeuZK5InsfX+x9dFCBJqDnRs4WP89XLp+XIJikVs4tEWFtcVcjRw+UJ3DGtm
1B7bSljjnfQmBOhdz316MTBt4YnpBQdNvdrS67xo9bBs2+MMH3PgGVWPgcbukhVwDuCJfNc1WBta
hxXQQ/ofIdS0TZEMZb42GGv3ogyHWxzQe2dN3JFw81eQnGhZpjdqfc9VrB/jdro9acc1rIgAviGn
4ctBog20mQrh5Y86jSaS8ajKzUQQQzBGvxNqlVm8d8smHb6U8wg0tmuzVZd/kGZPpBSXjC+VS7xB
3i5UTVXb86TVL/tBhmagf/5OrxAkdEFIN2FGMrqwPwHMX97u2NtlpNvG/+ivq2YjCYrczCItvJV/
yefzuVj6uKTdY3Kb9YTtH/qUSeV6MMreuJlXExuTN4rHJOPmf0ggvrwZE42pjpLGYxtMBWvJnuD7
wCLzx5BrjdFGHIH1drF9/fkgXOnwkGpC4YSP4sEcZmm9QlfiTGfbMAh2mrC31G07zAblblvdp7Qd
KN+gtFvXTTOUMFHlXfV4CW2z0TMHBoyElKhrifBsjaly0+cLfHUGPrGzDlYMmB1t8GZ4rtlUvHey
fFPbPkRlgvhMdAu9g3///KGu2pd5KJqBOCh5t6bDBXzm5WjGYqXLDqXdxwvwHcsuDj5MTr9G+aGg
XVjKmxnMeGv3bYV4dQbhBO6U3AV2bcKSbFxoaE3UQMOUBfUgyuuOeQwq+GmTIkytHeB34Fk7W40g
BIlHv51bHftA27WVhHhPV2hlKoEcyUkoixzjy+zB27YO55jMXXDhI5cRuSnQDGBnz1/AHMbf8i0K
fCDgcMSe5hCutsT7OLAK4UOGbQN7bg91lcNov5v6WVlPW6dqob5fXscGO5H8ZptW8+JGyPMeWaJw
uoyHy2qnHo7zGf4HyGyYzRfIvtY4XKr9RC2uQzvGkpwp72qvM/fX03izLifS6ajZkJOoItFatxm6
lp1DsoEZUbQLZ6fI39J2eXXaUI6FJwN+bkzvXs3NwM+zTYSVepxbOpHd3dYBcH+v8zQ2gRtcOW4u
hLWgbkdYBm9uvq8vbxYFLAosszjPo6u4g1irKKmmyMcLYizc1uZ8qaYo4PpYMFFRED7N3sOuztDK
95OfT+NnDawXGyodMlCpcdoVBBSvnj+HI1s6Wz9/zILMJK/IjNF3dIq9bCqnnb+km4733M5GCtyD
7PAC3U0wRw6osnfkbpcU2HIXA89ObMh8M6VDlxffnksvl6xphVdrPaXwRewQFlA2TyVdys9Xvcys
BgNlZtaQTarxb9ZwbtGxim01oRqsnDW0ZAIUwK5RJHXR5o31xg75aruG+U2XBriUKdMjBPJyTes6
qOi8l9PHyxZF1id45ZfA3QMV6L9Xa84eFgStx2xZg7zVj0szvJlnXQekSKtiI42+S0DnCEagV4cy
pNbaz9Zaf25aZWV+wl7GNZZqqtmqY0yEb38+EV5B4PR18DQ07JlipLGke/nsi+UHSORM2edcpIXn
7WgeJC/GLQ6QkJCxy+P52yJCnNDUqNKeWj97Xa0RVgYKGpJcUhd7a3G+yvqojTIEJh6kBPP6yIJE
peg1avLPWZyZnQQ5GI/jvqJUSfh7DtAWanH6UeJlqm4bTbMCaPzzOcOxJqoHnx4tc/ICBTGMweYD
YoyFZd7eeaNEOKfZvobl6JbytKEU5n7ql5QqPxTmxlS1zwFoT+zMKhyDlWj0Uj6EpmamedA0TIka
uzr4tvk4r7AcmoB6aCJDjM7f9XGr7HWXWaH096PvmaXdh8VEetlOBQoSN/PSP8NJA7xtMiPRONxe
NFkmp9dnjPTnr/s6FmDRU7uH92DaZukGvZpek4IMGVOOebok8M0QqvnYFfacHkEAVojyvmR5vxUQ
mf3sf7Yb31TTBFU7m9lt6FTXMYiL6WWUhp3+uFp2rOVfbUqRq/5KDaqpoOf8N4Hn4/lDf1QYAdZ+
eTHmDCpM0CBZRxBGX+H+Qm8uHt9D+BGvT9gqKAiI2aOxw5dyaPd0tM80MzWuMrBg5dvMnyyTTunv
Un8yXyRkNX4xpXzMG6ONRFtPZ1xndrzV/N5zndRP4cz4OwzAyeF5y0i5/B64k8f3SnYZsj1QX5M/
TkrEaX6P2NdUQtxfoOq50NVj81EcjRu3Ae2cPdIZqX8NO6ecpvnr4hTlpg9zuclS7RoLBDFFL+H5
Rq18Mg8WapStrSTN7LB+n9ek7u5tswwA4ChabJTakgpYSNuJ1t4Yc81zfbWlfoSwiz9kcVx/wXLD
DMRCVqTXXxoNECN2rqMm2/tAgXwu1rumHINgOqpY+6K/D/RIbfgxA1XmAVrR96OAqVPljFkxNoYJ
ksckTG3i9DN9zTerXZqDbCZ+D5obujClyCnoBRQxd7Q52nVx8Hw9c9e5m/ZT9S6jmMoL2wyGat/m
hAFb+rEWiNaXxw4jw3TbKcJWkOu8XsBeH1OKzsHvaR2ZWym81qdMVoFGcSRd3kG1VQCIaM6Ivk0/
XdZxbFcB2HNbLWOOrYbnbZ73frJVhOZb3LgZAJCH/glkDGvIzP1tgKHQnbDvXpqUgFaZV25p88ig
o0vZJ6MNluzt87FCvYTwFMkwYlbEZP49heiHNoGf2zrxZB1StYq1ofPEr4b8IDvRM4jCkSMzFG0l
r7FuqhQVhxb9iuc6kR5o0kvvCoTHQ30DX4LC2T6brHDMHmykudosgdwPtH6q1mKewvfS7rXOP+d0
Io3DVzeofK4uQcMZDTrF/GW9pVjLzLwtZG/mex0J87PZW2OxU4VUzrtLkAKxgpDpQauy92+sMtZY
ULhiDIoPZZ9X3ONU+JI/fWM9Px9BP2weJOZsWaxqjwZsFtF1yM3VYQPpuvs4EwmIYY/7IlpBydD4
6EZgx91pQkcP3mNPV9EzGePC2ojO/Kw1nxyUcXZN5xpeiRvIrA+/WrBTouzXJWXqdAl6TFZMNngG
piGHUIrv7bVu0t0QA8h1ezIcqw2TWuRwO261HG1Gd6buZ8pIY28OhAv/LbZzwFHtQwt9KNiQ2e+3
M2PP5yP4vXweIfsmTlpopz/k9LBYyIlQEM9O2WJVFEsp5MSkPuQNHqWIiCZC/qyxZoOa1woBm+xw
KeD3ZVtTbEfnFlwPSL1oZRoeKFIvUt3X2IE28b//cHXr3op2qWLGNru+n8O130cKnb9+j1ilippk
c8Kl/eUSxmWexG3kqD2/mXXSWcx6iDTnEC93K5OwnitBF+KNG6WGXONvQzp82GQFWQ1ZlkpCUGnL
GKN53tK5ytGNedE194PZiXOiqdUEj5cYcoQ5bBU0BTWTwdTYO5su+xAEqsH9OpHxrKjRXOLHCymk
pJNt6z+WYvOd/qZaR1OkcvvVFOJIcjz6ePwZRKs4ARGs/PmF25Keg9e+1R4v8VLAuzCMXNRYeJjR
pkQid16eQs5LlN0H5W8jslOyPbijv9XdbVsRwIS7S90gZsqtHtRMC97CW9oARt7sx2OUfgvE783S
NoRwOP5XwZrIFVr08Gc+tFlHFfHAyRS13ZFTiRE4jKARDBFFRbPpbDU1pPeX1Rx3Ofz9ZB3ZzJpb
N+orv0ykPU3TO5X6VntMAx+BloSR0yDN3py36OMM+fZ1hI1B6AUgC/I11YXhHS7rYK5gqof6MRQQ
gODDxI35Xoz/s5kXaWmqNrJTRSN2o0UUuR7mCcQRgtU0mA8JUMYSeVKNuUOu4yqCsUY0FR/Vs4+A
TLRRaDKzkrwXVB9SoWHvwYzyCJX6pTTghbXYAEFk0c/kMxIt7rG0We0fWCnU2ZOWPHl9B3saQux9
ZFkDe3k9188UN515Rrwr02kxJZWeCbGPkysNzmf7IwkYOhYk+48exdjqSS6QY2/PYaCmH4UxKQxB
paPkBldnO05D1nTN4VI/wPTVhHTrZI1UjTWvAX/dZ2ARISPz+L62DA0iQtKs6O7mha2v2w9zQ17R
WVWUI7hj4120TffZ1pjgdixpxhl2QRWwrQhbrnwvqG3CCArWz2jYBauEY14RW440jQXhbYn8F8Gs
0q7NKRXqvs33QNh1fNPGqROvd6UzPENP5xsOeyfittQQGRouBhlmRdu2aYE91e6YhiJp2roeCGHz
bk3Fzs+ryXKTrsQiaPrg2y1c3VO00GjpHt0+F4DHSyUM9l2EOuO+1vPgTW08c3JXRaWzaRfCQSys
o1ugOgDS3oUrsJ2a+Jl7U2bTEmePxbzQn3vrll2Q3+Ywkznj5TZNXIBJqRlS28L6pTix+feEBmts
UTufJUVau9sVdmYNw9chkAaBuxxokTe3fXW/hmnLjTkd+6t7cxlMiCliGw4RJSV6KljdEWt92CwT
DVz+3LWncegS/JkAuXYNBdfuQxoOlPbj2jWlDg9xK+5LR42pFyptMGa6hYJQfloL3NqD/TmJCdvU
cEDYL5lil3909Tbyt6S75q0roQsN3e2ZwnMppFSOFWX2jeNGm9LJtDpS5sfZKIc+IVNWVYRTvjuY
2lTgGgZDh7pZ6937mdPmaledq2SXxWgXbTiHiewzx5Lov9pmvWTnF6YDYSbZORONJXWh6maYaoNb
JuN5rk3zJm5N42YT3btiC+Zs3XdV9nwwXQ6Mel5MBcFRsEdprLbZkI4AvQUuKWNeeukTBQyHzoX/
x9l5Ldlta+v6iVjFHG5n7KzctnXD6rZl5kyC4en3BwLaZbWqpH3OzdKSLPWcJEFgjD+NDoR59c9G
i1yhOekr9ua+rbFXTQvqxyfSB+SWRDNYjDiI/WmqX8t9G5l5LdkPOAbaZXnPmYxnvDywXW9xeF+2
HGDLNUgT6LZDZlZpcdcSNNC1pxKZuYieRvoR1uQoPPm88tDv4OBnBRAZayflU5HHWqQtD6EckRLN
PKZnc9yswk+PmqsRwpSgs2b/bMbHs7ECJUqY2WJDgWaqo07u1Cu8Es9Ya5CLfpJ7j1HAd6Kp5hr5
EvrubaMxcMlJ25nT7dYO4XuUGB6Zb3Mtv46VuxLZnfeSo4rBRsFpgnlihn0a1J1tnhurROOJPjcW
DmY0o8+wmg6MXMnbT0HCIzPPBY77tT4XTKoOprvvyDXoIN87DnE8NbdF3LfyhVbkREfeF5sQQyms
9ZJV/hK9uEVvszvZBdGxh9FfSZc75MMQcFetJRW+yI/6NZuNmYA/j2SMfgNuOix5T0TZ+5a/Rkt6
sNS7LMLMh3/NmkKuYAe03wtusyWUF4h8Fv8tpj6qePO79DLY4NDx43pl2vOnLZZfufRzk5PoEmS0
uwlDQcyMVInOm1DlhsUiEVI5MZytIOFq2UJUZ99nImqLe5+SrKvfky8nN6zOamO+0ULvxH/TlZkm
bQzfJHHu2Ag7xzW8BkE43qaUcjwh/X0qdabZO1G4xIbbOh/185pKNDYI0abcpUWiIzTkhp3CSErb
BLG/7niZqxRc6FGLxcrE6eQ2qToD0aZygc51T8XzsYmIkPYuWYd49Vsym4BIcSbJqxQH8fJh2aGr
tE+kXmBWKMSANpo1zfa832S2fn4X5kkj5gfmP259ftMutDxoowMfMOjoDVgT5qufVvKla0VmsxoS
SYu/lrSG3esabU2INU69JvoCxxC+iVVjVrvUsqzltjAge+he9RYDgM0L4ES5BMD0cRmXs/xkJEMu
d1/v2NU0+1yykiQUCrTt2lC+RXZmmHx94SMwrd8Lt845BEVDziF8riJbytKRn9MutezfJnVA9nUj
nwJiJ1m/aOYaq53kI5ItlbJQ3Tx2RSt7fK8WkqRIsA/wu4aYTPma55U8/adwkMeAphILtQNuO3bY
73jSqtjNzZ32VRcEKwrtbnIA6i+2EY5sDh6pU3yoJkBzO0lZn8Xign3ZSvxRLYv8lLwb5StalmnL
sR/4peBNrVxP/msfdn97zpYYE/7twK5pLnc2Kh90K/q69SLSN0O/2R72cX7yoCiycAlqVpa+fL0J
RwGvoXMYKcT8/JTM4PiUMRai5eCYEtM43doEtoI2zKr4qydv4+BePTCz5n4ZWyMoH7y+KuYJpX8X
z99AY9ksT2Ucj9S09tAF/leXP6SWVXBKJ2IH836BOSYODvVIHhnJ9e4kO2GPwwNQgol/spVFqhLy
z+JJPho7AXT9Okh6p8Ne33v8IsJg5kNY1T19q9vEuGAfZ4Y4SCijdjBhn3qvlL9ELiEBEgN14+XF
wf3vf5XSUi7MwX3Hj+9xm5ZPMFV83dGZ6LVOyGXKjjzG3C7aL+WUScjG6UMJ2QzbIleuQhAoIAZ+
ozGDRCFCbd/Kg590W4nOjG4s0cNfd9ZvuwkoVVgA8GbSY2xe7jdgYFr2fU3Kv/M0E6xBSFFZBgvu
Tqfg1rziQpErZ7DnrclQ24ncye/Vuvv1t/iRCoH5Rnxth3RPaLEDjhgJWf7HBdNLvLtIou0pKRup
i1XsqFlS/EHFczJRYSv2P0jJg/od7f8j9s/H4yDl4qHCUTvIAXE/frwQJBtVbrg82bUr+bmpww2a
HjQFAEhF3ZVklcnXiGoSx2S9H+x7w/+BMrXlp/0X6gBmQLOMYtkldc523uKzCEwCCjMvpxllQVeP
5UjrPXenDIzDNI4kDDv5fBZt04AARPPIg0qzVvbl0DdSeqR7cPSDcZC/h3Wm/D2k/Dsq2ygupLAx
30WrSbDLQSeDZvtlasKkEh8LBgmz5rRuNANW9CumjFrt+jva4ae7LiVHsOQ++Bev4ttIqcAknNg1
BvsxdCr2CL1fFilbAL3mzo/ni5BlZ6126Uox44i/5Fvx6xX4IyjOEoCkh2swfdIsKTnfci6EB2E/
8GLxmHqL1NkvgtKaY2VvArc52/ffepYmnF9/8E8vIEl1voWnGL7DscC4flx79hhiUYvc6dFTVVbQ
A6cV95rCnYhm7L/oAlCQGJy63xLVrP36a7y9fqmt4Ehn8IYPOv+TWoGBvGJIqrl8xH2kUMuUFKAL
EHZGScQLgqngpFf9rz/5rbcdWYdUdZAngfQKlOQtoNGJLEHTGxsPKYnnHLhlENPsnsO8a4mAHjvO
3Ve0npIWWRToMIWdPIR5aeVR7sZBEn+22jxHz/7r7/Z2iWK84F54vNJYwB1mqfz4cPxhQwYQxOaD
hlU8Ja4cp4gmTS3RuU7YpDQbVPm+rBy8/8sm9dZ6z32KyPqQ/m7IWrR6bzdJkmJCNP39A7kVJHAf
9T1BcinMj2sydu50mqwxMF/KwpfljOX0tfXSEWtE+mbUYYQBhk6CyM9vPFGmjv0bhc7bpcxcSNcj
i47YWL7ITwIdjhmBYD8KHr+b4tRCbQ1KJyCpMKdPChmbgicJDH64WFvl8TV//cjezrbn4x1uVBjw
KqOI+knSRCkgJJq7PuZ9U3I2i25owv4xElEZPyfLQiL6YTRWbHwfNuUE1ObmzEc7TtY0DKD7NAbe
2hbXduvM5t82HpPiJTUs3EzOwR8sgdQinCjR8UKvhmTEmyRE4z1bdsI+DLQJk+Mi2eKO6+qd+CDp
DsMGKoWmGi1tkkWM6OZrMN7uFR0EArHveg29p3eYkviR04xTcz4YofDmgtqmwcN86sLOTmdoWAzZ
G+shDKlC9Wbhl+BOn0j69rL0iLEv6MUZjNlhyN4BykBaM0WxSuuZKTqjTbiCdJqqa+E0UuqQhINc
yaWdpql5Djxq2fbEOKNhHAndTlGrnUFBUvP510/vbSoHQYZwS2S5IjNGFEHv+eMbR35N6s4whY8a
JW7V5VP60RDfcRiZcYgPdC4jWLweUgjDmpJi64OrU5bUIp/kMWZuhVTub+4opYPKA6cvu4KWar6Y
i03O1IlUCz/+HQn5loPE9o+8g90DBxIiobeCNQfLOQCw2ZNuYrde/Tfe/NSpLxiB6I60B1O75bba
kCYErJy0o2rLS4loYWH95v6+rbR8kpfRZEE0ozbkVr/ZRMzYBD5iTT3MVRhu6R+O148to+TjwjU+
hdTZFJoBwujqT5tNjAW7iDyi+RyTZTaipyVwq3k+11QKhEPpLz+XjWx4kPuG4Vd6aGe43dhQWUU4
K2NjvPz6Gn6UR1CfoVTxsXWRbUMah/9WrytW9EsBVNtDsBljjzBgiCsnORnMwmGb+f+qDgLijB1S
V6HqpF377ZhdOJOOntyrHjShqCv4TtXn5AhkNAudj9DZ/o024+3zYhsjXklGVKI4c36qzwvRSeHG
3D5kaR6wWVY03/7X759fBghF3wfRIJm32BKYxG9+fbN/+nwk4YwD2ctRl6Egb9ZLXa7puIZWeq+t
ETObmuypf3BtVZaH8OG2s3EG/06l9NMX4DEjeGJfwMllcsT8uCH4wMc+kQbDHUq6fQd09yZbH36J
MUpkjfVHetPV67Mh+OPXN0Be4H+rceL00ISjXOBgkZNK3tAtxTK7WFGT9T5ng9w+h+E0hJeUYWSA
PHzpnmEPvo1Z+Dcvqv1j0IdnUwnKbFKUSFSGrLk31114jnA2xjzc4yxKu+kpIHFvfY6qPt9uNZle
E5bh/DFavWS1eW9ku4teXrYuWWznEv/u8onGdQgQ6jFJD2Qhqy+9XUm0S7P1dALylIKbrFhDGLFM
Cm7hcDz2h9yVhi9YVamI+PVtfVtZIQxlYSMyRXtH9f+2yYm9uF0a28rvx0g4+6lrZwUT7zmqi+48
1YXw8u/eL2+FJnmdMNEJU/bYCBp/85DfbikoOqn7XWLu5XzDn1qRuRyjxBnX/D7Y5TxZghgN0FdW
dgoG/PXF//xx7FywdxghEcVS0v24pvPM8+AwN++OWJIAoCy3JdrrloICdnS73ze4ZA6/WcYUDjQ3
bGJEd5Df+/YjhyFeuoga8U4LgPPdr7gkVbs9T8MsuTbpoxflfbqOOOmOfe0PbvtkT+PWlhdM0rHZ
37stOgnxoNFKbajyElTrYCtRD6C6lDEok1YWNfFMaqrbMNX3vbdNYxkffH6qPBhWdBk44+JVUljt
PMieg0pFrt3SryQ5lsZwN5iwkHWACu60WakkXt4kJJ0VZJUk0scUK4J3CpViimRXSUHmKAaBZhum
v1Kcqzq0LroGLlNU0sZVCZtqNLAYPpMeWFDyjUh7kW3mkZA3KL4jNipUQZki3kRNPiV8alDLL4qz
RcKSPd44PkQ3BU1Se8CSop3kJcmUiO8WqSH3JUCvkbTY2+QL18ThRoHVx6WEDlVHUcoW8HVNKn+4
hL3hJuNh7o1+9a9DhSMnus27DcO5AmdMc5657hyOZHMuXoLF/r26WbpZ0dtxrjzGGjjTZEGzOPX2
rNEWcE3Z3dk75qOwYcA1iRPvGlSz9sw1v8a4A4n/VJI53QmGdiRvZtAJaVXWXGjjMiQBBGEHmf+r
s9NtgVu7mfuhDFlJeBxAOF0qM2DM9l8q5DA/MPQqX15Gd87xlXlJmY0HrFoexqIq5SrBRrN9udaW
zQ00JlsaItEH9PWl5bUica6y2zm6z6ZgmD7nZERgBYRf8LbopEor7EA1hZhJKmwFH0o8QOIc8951
AQo7nP4vCJ+y4DhCuPjdWZitRMiTDF/qM4GpKYw1rIeRIKZHmCkOvuUBbJ6bssCSc+CPQDDHIici
rk9qyavWQAoRaWkWVp0/N8VqlL4xOu+SwscXfNIgvIa6bEWcaxg6npAlvlalK2RpBgThPvVmNxfp
sdumYvsy9yvfy+kMa/5WoeIkLiNlXpb3vPBztme49Wn6GzDDcp8hxcX0jnicqrUvhtEa63Pgbosx
vsO9J/NmvM2VtHGBZX5AzphvcszVoHhgzRCQLiD1l1iKdrYpzGSnGYBXs1jplX2LsrDNG9icAN5x
Iyt1FwOwG7IXXLcq8nvxIQiL0YB7Ugg7O6/EWnq1C+gCLlp9N/ujCl0r/6CW9eQvvLIEPPO/wgRj
T06bCO2hOYvRlMtQiRViA77jpjVsQxRHoZQ9qlUvMIWyMJWmM2fynmeixSTXYju1XcxMgPe46iR/
oR1dfl7MSX82SdGd5EidNGFaT97H4omYt2RG6KX1nPWSctjqK1VLLFx9bGBmCZeNNXNxNrJfFJqq
XvWCQSnGH8LrhXOO1NaluT/H82q5/e3uynHXsZq731LfJp0Z0OeltIkUHFV8tmJNgHrBJTRwX4Ym
O7GWrrqoh4FNibNJzOdlpLqAO9OpB0nSjZ/ayg7Sc+N4ogLCVySHYqj8cJFQ5zRvJQ8QtEbeoW3B
Z4E6gTsTJSfFom222UA3uMo0VTGZiX/GpBGfvy9lgt2rDvoZZ5hd79Sjc2KDX/dlGgC1o7ZILUmy
dBYzhx69rPE38mbURklkZ8gmWi2Nx8tYNIRU5sc6YlyFe4gMF5VKp162Wf28ne3onXUNv5ARxtM9
xMy0bUhxxAFnsgqUhkk9mu9re9/1Bu4Cm3yANp5bpnZKjBp8PSvspRyJQ1aeAvmYSs5L0fdaVKAk
Mm7dy+4nWSQzLCZ/P9wUdKS5dmfvAfX2oEDGKbfkK+gSFcFzZQCalIb0YL+sy7ob4rJkhErLoLvn
qDMC5mmh4ugxdtcGE34RjCL44H6rTRwvtEuVTtKBbCFT1ct/917u7Pv/LrbdADSv28B7L+pC/n1H
ARfExskbwFAmeSonpcna0g/INBcJethbmW7Zx3xYc7RC+pgjRpyaZg43ea5p7Kdoxh0uV7j6ujly
aRA8CgH06FBmQFYVKqJoVPtKa5Uo+S6TZKCNM5pEz2xQOYyS66ROh9D7s40nidWTNI236aR/ZykA
f1Gfrmo39ESycdAAfkEwBOuoYEPl4uKpZo/EkyoFRYFy59BxEqadG+FqPjBLkM2uaMc2/Nrjrkr/
SCCX68METGJ8K3M/1E7rshTyVNekZAtnwYGoIe3ZTSgnZZwD8o18kskAwhasWG2/imDoDGxgGPEA
6uIkqgvnYvhoAJujqyTsg0sEGGBTO8vzBMzYLZmUtVZxUp98AMBpOE+mSRjPeVTCdbVsI5VDoCsB
fdwTmMQOcJsxlwwlIDlxG4Ohk67BXQ5lWjlMUi77Rj5fnhBfXG/IunDUCx0wQGL2xSpFUJqfrXsO
7g+6QyyZOyu5YyVLigxCDbBjtfigbJQse407qaJKa7yw6Ei5UTQncsvEcyhXDIwZ751X2x6FFhl+
cp918nFiwSCNYebcCP88NqTS76adXkXSxTbdXHPILYhP4jGcpEpPWnuCCExWla7+idSH/EROdImN
VsyA4BetDWs7QdcRKhWPyVHAtxrgqHkX1HkU2RFCLQNNMASM2p1U8dSr8hB1iNwtNPObKJ6d6Ca0
L4r51cuTkbNS49jNMmJBFaQKqBpUZYvu2Cc9T6RWZaOqQ5HEnWSTB/e6zSuuC+GFEcpUILWapwRZ
KNoT9c7lUuDM+AE0H2g7+wHtWHAbjnXXZJfMjH33tVIPu/HRmj+POakIJBmkaAw/OL4pCXdHJMkg
PseJqL0GT4I0/BPCKOVgtABScKAUPUa+g/SeoqRBaKoSISH31CZkxKWaPmoOntk1pUA7F+P/So/T
4ErGR5tdcqVBsygveP7dUJJ+/t6cM2aKHqoMKgHFW4GiFmZ33631O4ZsfuunUxhmW+nfarDCSOax
YPoAwRQpmf252JEsTsmiPo6CzWg+riZELiy9EjU6pcd6lZ9DEMQhWJOyHNmnduGArl6LxZBr0eJI
ZuXom6wtiJzQ+GGPUm6WLk+DkhBhSK3H8EwTsjTtyc3KZMj/+nU/+RajIPyQeE9MbEQikmfzFqMg
UX9pMmYV3VVlizgbIbaq5zfJF6+KydI2k/+nD8YpRAsPPAPs70FevYXiysIZu7DZ0ru8TLvwdaVT
CBD5tySwkETRGUtVn2uOCrb5X3/wWzIEiJ+GNnThzWA93J9UsIYREoZZ1elNPa9t6N4CrI5+cheR
MYOEG4nDxFSFzXZ7Cx0Naf1DWR/dbHVIs/E5U3v7odi3ltEkeaR4hyJwmtv3v/6Sb5lc6NswBMRm
zlDE/wVC+rHPZ64qZHMrnKsWCyo54qLj4vpcQr5myIQL40LsTJsG+SFewiD8tIyibdtrUxLyljFF
swfK75vMaJhwSuUTEDLNMnDIiVQ5fV1alSW5Q1lp1OVh8vpyIWKIStVJzxVxLuC46m3xdlbg15dp
7fDnfzAyuHPLxzlvmeSTYmd8y+SaKOBYm8K+jF66GSGlU1IzVSyOIqsjxm4k0qAjaSqj9j9uc7TE
yZmw3bR5Z6scOd+h4qZ/DHrLeLUmNhWCqXZCRcfiaT02+CYS3EMVoANPTyY5IMZ4TNOt6R97uGwG
pVVBmro5vllT+j7quZwCMkFIu6Gzm5niTEQhncvKRtjtKXXIpyRx7opWYDCMcDDYHO7yjHjVuUCE
PdedcURjt1ni2hKpM2RwOoPXPjaUgUV1BfQd7BcCRtEunFevcoLnYos9TLaBa0xDcY7FhiL4vrNj
6urrNpFx8IQaa61oYFDqtOWB0ctZk1/LNSIh2pJdN7pbLzLm/oRAp43Wp7UfQqfFDp1J1MAzmCCM
jFYQeLremgPet+XkzHFmFGdda3nDEC7GH+tKfFBzHJyeZNZDg9HY+OzOpslQVTq+fi0vBfk3dnDN
Qq9kr59XzAAYrbdxLZNzJoYBWmDXGFSKUYlxOgV/E7eT5teEFqQDtCtqzHmnvhtnlt2mgjg1mzaj
cc5xehsr7/BJLEPQJcfRIQ2/PrIzovq8rYgtmvrP6IYInb8zu4gwiw90hnnWkZbUBOZA3O/UFgwh
WWbzlerXZu5jy0yK5FgscTnBbyF5gDnT6Z2qacrCdOKB9EU8rcWDCFsZn6S8CjrSVNcCBo+UMkH1
bWJrpMF5LFpZTQuMQBPz3YzZm6qDTYUn/lEvUpLX8H1p4M/YDPyV1LP+NDuNIMYuD438+TevGDEQ
PwJ4YMCAwGztxFC7SAbeEmNY9mp0BK13K5o0YwQhStakyT8zJjggF5OdML4JyMfxYDfLpi6jviW3
w46Dm7kkCvW0WIyvu4c1jJlnTDzSwzyPLdjcZCWfy3IiFidyq2R+tINqGI7p4vp3Jvdg4mXmvEyK
O8Su4HjFsWQUuXmaev5beq3swmje5QWxOndGS+rVdcIWkZ3SJhMv8VCs+cXxshkXnG31H4lByJpz
145meeyZArTiDfDt+dZHw1leGieO2lPH5JnxmI0LgtSTNRaLdR9FdftkBGvAiBPcPsFhqtL5NNMN
bsxjCdsT6EwT3SUejhoyderggdCAOjrPqIlDLrYIPpX1ZD1OvStmnCmO/dXyo+yuXLzBP4AS5U99
FU2nfsys56VaEqbQ9C9+mnbPhmUXT6VrLNZhG11EIAfYwrgSxH2lBJM+AFfBhZ8Wz92y6Jg7fTWY
D3hwjH8ikThX8g2r0wr+cUbXzIwmbwhvuFbrbBope1AD/vHZJ1TlMCAAIagr2h7GLXaTQ1QG6xez
dLcLrL7bHJnZPbwTjE18Hztt/5jgu7kU6+h9HEPDYZSz2ZybvJVJhoAH95B59dWkczhZYLcyWiZ4
JHkouWkJNP1stp7312qH6Zd4GPsPK+z8Q0L82G059GNxQIXonpqM8U5skNvZX3IX1dOWL7emM073
DVqod409WOeNacjnIndtYstEmxwQdq3/tOFcfOomd35fueZ4R0hZ+jQHZlWgTcq7c1n12z2OqugT
qVvlnZXE3vsQdbR7yElzPaAWZygE4tcvpcckxohYuyuKG+MIThLfeP3UcpoAuh2BiwwX0JTJhy5j
Ij6141w3R6nBvzirMF4SO2seoqYF8aBp/IQy20Zm3zvXOWjsR9thVNC8ie1b0ZPTn/gMdiRBzTg1
zN4GlIqtV4sEtZugWYsbJ/PWd5ttMJQ5Gdorg53EbTqT8e/E24qenLEjx6xv3PckFYfLmZzjmk+x
4rNB73rftu56yMOwDy6MTYj/RWn8HPnN9Mr0MnFFpxgdCoIeMHkxYLzKCvOzywZ8NpYifMcok+DG
2bKGeLKBCwAW9j6HFPNY52d8tqcmbOqXqco9Jj90efPA0qRNiNqZ98SuMXcRSkZ9UVgPCQEzL0vm
Gned3eP+ot259dhOPjRNhoWUPK1nMmYY4rKJ/CWti6w8znaNet6ba5CS2MLUTBQcKmHBqCZkQvUr
G2rlHGx+YVBazB0kANh2Dkzt6/5kJPh08fCs3hZTO7FnpFvxgYjC8cPMYQMbP9TXiZirQwgM/clH
bGkzoauxiuLIdO+UDhn8fBEXploNf1nBWD+lFGtnY4Z1PsUiMLNDAjR3xv/5POfkAS5T80e62eMt
ifZ/i8F59sH9yf4ulosxBcVxi+zuQuPTGrfW2BXRA1hddcOFlc6R8qh9oqJIowvUZizQAtgcyakB
voN1rWV7rdHAHiCrzBcUFMtxjjxGBLit8ZeRjDbtYJ+5zEkxs/Iff6u9G8Zzu/fNtnZfsa0Zd0zL
ELxc7vKYuM58N2VDjuLDZ8w2yRbdXzNnx721ev4XYuq6D1Xcme6pTovx4jMd6tm2hqpnsIPR3wWj
F5DWT0H8zUirdEUT2Y7ke9gEiZ1Tb8geu8WZCLWJh/bUFl5QH6IA13H4J6R9eLSHfiUckDt8N4nK
PpnNjDSdSakfG0LczpOdp9kFFMP8mMAEiEMdVjEX1LCXIOb9iB3f+GCRAfetcZimVUSZ84AXJc8O
3HjzbiYP7Rw6U/UZeyYoGzNKXmKHoTEFkoaB8UBIVJjT5rafrCj3LvlikcqexYzyS5ow+8qUteEm
MNb01R3QD7jxGJCIMtMd+ptdHpa4jnk1sdxeCPjr7jI7qxlXVYGCuUV8yrM2+yds0+5I4Rt+6EHS
iIdzk5sy3BYa+mHEWGMn99Um2vsuW5/44n/ng1/93W1WDflJSmBTOOzdnTOekedm/Cs4urvCHaMn
TEvuec28/uJ0c1IdvDlrT7lneA9uuzCOqDW/kq3j3i/FEhyjlE2oAoxhDAPv7inr2/LPzbVTsr+9
ZkB7M0Y3rSv6zz4ZRCSpFUX2ZCSGfeQQbj7W/SJu/MjYbk12s+u8rvGNy2fnp0C4xsc0FIJwP3DP
8rLkRVZfiyRM829KXQ9KKBXFWxaSFFFslswMyTbGT5JTsFvG2o1CLTtmJIxTRdpRkuHX0u2iSpZQ
qIeOHdGqtmGW+qSPWslesKHQzynYMxyLFOAQXx4BqeeR9L8yOi5lMm/Zc4Bxljo2ZwYEf8VTmVYU
V7IpVXzeRl7MVB/MdsI4dQBEgJ9bsjHp/oi9qFqYJLiTf9FWI+2g7MeVdhvVXu3+rbFXqAuiQI9D
RartaZ2E2B5R1yT9DQMUjZZ0qqRd2wNvnV8/5dU0iumQRN6YnyfC/NKzMfROfzKMGkDDiOs1/GYS
uRrfEVlvVZiYCko8g/kG86WDfq8/uHMX53+OXtKMjLckTif7SJhnbFkAs0Vpm/eQvovnX4k/SLqM
cYN5TdjxTID+eo79OvUflikAKd3WmHkIl3jOObgOhG9IO9SwwLhphjOPSix6k0Wlc1KIUbQnoXXb
1q5MkBqyavxG4HAxIZDEkOD98z2Ezm5DciEdoME74fqUWGHQtNe4iCHZwd2KzX+ZCQmIT4a7mQVT
L6yifq9T+asNarzhcSRwg4oliRDAhfQgKbcxSIU1/EvPKmU25jrLdmHxKgnF4LvAe/ykSuPMNCSM
pukFVP0wQAdcat3wQUfIaUdXFLul75+Z7ujV/RO1FGj5rM1MijhxJnur8uMWGsOaXEn4avlMRSwa
GxGCtwoflCQI+VU7V6K1wsiQpH6VdS4lYmjHpbVUURKp+jNNx2jjVTPbMpM8NWdJCCvlueojtB1C
GV2FMoJ1WS0hNrogCV2b8x63FCgPjOaQ1LcpnJBnWyvhskYPNbMjLMmcYRiN61JuPuFi3aaB8IRx
C9fnMNAvCrg1zZXue+3td7Fo+ubfMfKDPr+nL8aKdhAwwGZ7tyWM4BBHGyNoi4uFHHpecjWzoiaq
fUBhmCq/VNhAi2NzNF1JXcQBChRA69gyiAPvbYEig8TzAkvoVbtGmi6UbswunYF7NQWq8DrfDLnp
2kI42lUKJZ/YdAfjOcyIcPxGgHvSQFnGYe0FrB5fwou7clYqEdLwlmadqNFDw8QQYgm2eSN45Wo1
/bQStK+Q1o5pnguij8AQNrF4O3oslNNX2PaGGtpoCuDbQ+1QE+HXUwYYDSI7ioepm1ZyUN81vOox
fYdlIasBUKu42aCkRBrJBxpTsJTeQ164LfifRh2DXaWurbR0FhI29BmRueTXasZvTe0TFz1DTTNi
Ifkqro3fC1teDRUIzz0YEGB4S+Vy7KT64XVVCYbTBmHS4Cia06SSgTOd+4UoQJkbOaKfMdNjltM5
4DbzlnAiuHE33GkeWpv+/E4IepTFjVKzZfjj6C3PC7lgw6u2cTZRhmNYKysGUKmMbzEP3ToQeLLr
EVKGm+TXzul940vOtmB+NknwbdmdozSvLlhLhfhK15a91DJleIYvj6zio5mWE5HDi9OD0w99l7vP
KXPWywfm1HLM9/Rj/ge1l4w+zD6E2o6rj0mF58DwMI2mB/jb/0XS1UunaUZtxBDKFleJTN5RuxzZ
KLTRWXusxa4SZ0ITS7JuJ8nXE+OApw2xROUTyqN0xz1vrfd1DhYr+rtJKaVfC2+UjX6vpGv6pd3N
EQoFGmJTqjqw3EsiaGxde/xYrU1cvbQ2EWXTAUBtWc3D6hKonB3VfqSjiJTGhghj+XUwsIvtulYh
ipg4qN2WfnDPdWqjGdGHukV9UbSVBOvDNWYt0D4ufypm1BqahDvlqmz4bY+JVPyBOrELhFZsXPXi
ytPeDneHvAOgwh/OsSlZI6VnUnu0PubXAMKmjYrV+TZ46DYqbN5MBvigvcs4g6TORdFA9hrIgQIl
yaz2ckoQV3uf1VZGMLF01mk2XPHOgwJQTOIRkRfMSrdfjYP8i9NOdcQM7UHVpcz24F7yK1rLKt/U
VpAuN73T4Tt9hWGmARnd9Z0AP9IzqJYJsJk8fpqulRevooiZeCCPH+3ZaGp7aSBDhF0tTDxRG7GP
XIC3HYuwlP2gt5fOmEwQxZGeIlTNPC61XkZFu+XZLMULDsO3tmdfrGTZ3y4rdBdpoAUAcEU93xS5
H5w169UtOWaLW+GXcicAGpQ1j2JQmQApfUQ1YoCGWc1lk7HTa9+AymH8nrO6xpLXFbhoOchmJbRQ
z02boPTDVsa+hrB7fm7XJ3K78edYHs+ZclQETbATAjsDSXrCxI5XE/JnEEePoZWRxexfVB/9Hubg
boWY+ps4qwdnOhMaw1jZO+DPsOuv1sC0K/joyF8WEiv9isV/Jb2rMHGtBqA54q6oUuk6FESLIrGf
UCQQJ3QonBIX743mxLQ82HF7yeegi5ZVKRZ9J22PZV22499DaTWT/cnp3crNTp4p1mC+WNYqI8BM
oiG5M4pDb0QkvSDfNXQU8JI9LykfP/j7kWOUgzxoVWpDQgMqLZG7zlp7GimJ5U8ljVDeQMIRZAXQ
7mwY48Q97pWp0jLV4QVL5mOfdqSfFiJRhfaJZqsDHGMEdzTtDXoOwuTuGpJ9+WrbLolzR3OTXucK
4rk8CYOW8oTsgBlMT8zEoDU9JU66BMVJz0XQXq4oJLfC/pKTdVRGyG73N1kvY/VC16kYnfgxyYxl
QxNEemXTfR0stFTnhmEwYj1Bn7tcha50HPX8s8oInPGViSf78trlaknSNCztIkJqVJ39YMi4Vybj
1nkhtIdZBwEoT1ymFBDEo0hBlr6BRc8caRJgKDP5Z83Uyzc0j1NJrGVLII/Ztt9TQAfYE25hb+RE
5ZBEyQh3+pQ+Zbmke8juxIhX7NZaJqF5aC0TgviUhLt27On0Bx34ZgzkjmJXUlmnWpfT4hzgMTuu
SevyoSiIrHKeGoo+huPVOc4ITMEcwfy7pKk24raKvJyA6BdmEsjSwIwTCL8RwSS3qPYJZGKAyUh1
RFrbgtXYOG4Foi4QZ1SJFWOm9jJaSwsxeTJN6FYYThYMp++JdgzD4rlYarxUR9HCF1M2GXUiigjj
lXdvYLvgG2jTtDdUkqxemQUED5mvzJ3sX4rC2/MGVGkLCMNAb63IbPp1YJHpNdO3tiTiEfPIuJsx
7knPv4ZRDMdwzbBn7ebwmnKMqky+NkpEFjLilevU95Xob/mmIC6Qr+ESj/LtNWe2E+8QDcR4mKel
b+eqOqqzDShdai1WwMj5HDjmVjfIFp2cXFS9ZnTnQdj/3oAMpEDe6m0/U3GYWmTJXAlptNVt0kqM
72CdaszF8B+qI02aQerTxjwduWfqkNfvNPPg1LXTE+eXTgXurVbA+BnOuJjUl4tKBdAbtqH85ly8
zA/Q08MqJULQap1AyRvC1ZG7ruZY3ZWxPj22WX4iASB7dCQeW3nk6C0bJZLc2yeTDDcknMoUXubE
mngnlSuJoMFtr4iunNm6bffqW6sDjdZhctJ9mlnsfOeJxDIuRt1oteQiFIrcI/VHtpIFqcwXW/nt
vz9NpZxM+kE+fNNdwJsOCMApobaB5Ajs95M0ohJCz1G9guJNhn9Ytwjl5sEkx41BwgnMFjA+kJNJ
6JiS0arn4IyhfOhK29SHifTwKnV1okpufZBH9E58VKQiGPTvgA/kI9IaLcSz8oC2Bi8NGbkQuolH
tIV6KboB51R++R4RrhQcBPnI5VorU3yq5L89aepUUOg2DT7vu4pOfeWxXYAAtOBSyQhTgnF4RFrr
pSQ8TDmQS12dA74CNMAo95le2yYFS4PTyXtvrouMi5A3UwpWlDscHaHcaiNsDtzvxG5kJ6aH2Akr
kDgKeV8yW4PRxHC2F2L3RyKExbTIh7GyRfPDGhBsfooOI9dZErrp3TzUEnwJlbU/Kbf9xKARfqZs
1+R32WsYXS2KaEasd5KhvgjjxnhOBiQ3SmRN/4WuhYEy/0PdmS3Xiaxp+1Z21DnVzCQdvXfEzxrQ
aMm2bMl1QtiyzAzJPFz9/6C1qsqit6zuddYRdeKyjCDhy/yGd1g2/wM45dC0CQ1BB3Nj0R10sF3g
uOHdUIwu+gNHeYNc4bNFVeFZl3MY9QXJc0h2j0c33pxkmeaBv1VF+EeRhh2ApWDJye4ruhp8MPZz
a+SAQzyKqByyqOYZHZwfMv3QlAsUMjnsFGnS9ZLeKOlNoFxoBxsvhO+of47ImOO5wKjtuVt2+NaP
a6dExrjsbc/tlmPEHXLNEUgIz3GUaziiQUB8LNDVQ/oUwK2uvgEzp+R32MiW13tod6mxfG6THXRA
jj4Aqkz7ggQvbZQZ72TCK32HVI06D5tKHV2NrGcpZ8qkXgBrh1SbmcICuzky34xZyGmR5VKRIAL6
u5ymULqXNFYDJbucTIf+nGUkS06cBhqf+QGjyEE+LbrOIZ5Mn486G0dZB7tul/39UAqIwy5/XGp4
FMtxHlXp8tYd+xnM74xBpI/XgnaibW7sg4OlppPLW9ujSM4REXmEiB43IKwOlrzk0P86FEDKCHDg
Go8bzaJH3BlDKY6HSN7oCxP5T1WKn80WAK09B90BlAjOaFmixkghYBbM94CtFjtkxBcK95883QOQ
iFpsyfWPBf7CiuZH/sT5HPCIhClV4uFzOLYwsXOckJHCJgAOa/6MeTu2XGSYtI6+H/VR3Ue2spyH
R/ze4UM+iElj5NayeAgwLe/kwAYkT7SAzBtK0xxFlmoY1811zvZdwkHp8+kmq1B2F94BsTrX9QKe
PdJ9jqfjwQ/maJBwFG2LK8oUzN+jZq77C03m5Cp72G51jyOOEi6wz+O+5wzlgjE8KlVVB4myP3Gt
zzlaCN+SKD/2U0qKuiWtrPslVI+lkmEPS9pQHoxgjpvVUc7qyHUoDplbaYlFESwC3EJCpavton+B
L5chGg5S+GXSB7Kw3BFCawu9QLNE1I4oqQQpPabj3TZuDBf75giXZbK8PFBoT6Na+2j7C23a0qNb
dLUzoETE5QHVay/FP8t3ENjCdouvjt4Yr9pAtY+nIoghT+0P4PpDW+CI1jwEkZPQ+qcorcwlzahV
exH4gWO/XNXJC8Y72yPMuarYyjiom2eSzZG3Rr905nGtuV4+hWNi0h+kYuZDJgUIdwERL/IgyzVV
0fEPmkNac6RfKDiHOkzE2gTN4s2BFhLMKG/pZ4PVOqSOx1ryiCk/5Afac4nfdcAJw11UaWabfmS7
WxJzNJeXBRequbxSbWIwQjMUE1ERgPJwYMke9/Eog5zDD7ZQ9+hKHKQLjtxu01ySaOzqF6IPcLdl
cz/C0I9B4YTo+H1z6ekSfUfAc3AQ1mgO0NC6iCaHyEyNJiWvOgBoDypaR3y5OzZht8tFC+ePudNz
KnpsOR9R9ws5l1cYHbI+cVCuGQ7Nw+IAujwqCAywF0x1Uw5FM/WflYgmLxWlKDRtvJg1bF0wm7Dz
rJuvJbD/0XoHXQzpuaVXOgcyi57GWiWH2jtpoScf2hR0je1Hut1bAoqTFnbYDDlIKnsWXeSu2yR2
O1VPoS7LftzCYJzTd5TaWra1JV247r5BrsQUWx3CC3Ky1jwbzk4GNIf8uXekvV26Udp1kyDrddlX
gKIi382oxG+nqO+M82IqyuxzwWf0w1IY637O7M7t92jtzsw1k3yyaccDnbooh6p7UGVVl+9gxQW5
H/TcHygqA0R3Sdyh+GXtEEEwfXp+UXc71nxb+1wPJtWXpTrMlzqqMNu0THQQ9aXukBeEbL/ATUy3
nLwWlne3VYcR/JfRRMNFbfV2SaeG+k67KuaiGCB4ycTeI27jov6jz0N5KeJsVuu92bhtW3qdwP8s
3pvZoODFFJdKd6046ZhNG7C5IPq9mBHgqHhWEQypgc+ZWhgO01oFjcBNN9fDBNRJJE2PKRnAMnPc
lDFOP4kX4ysFfjtif7C3KmFgQKg3VesqAGasl54Spb3jXqAUFbe2Z/SaOs7bnpnVcJOVdl5/La0C
VIvbR9ZwCYu0K/cI+eoFTnSZehYjR4GyM2yXG4mVrjyv6Hia127WlMqlVaKD+SjYlOWjVG07oQeq
wFH/I5/BO6W7qBt7s/caYOaSzjBqB9/sbGDmhAD5PTQUxleedZTcekY384kskHqLgztq6TXac+wN
nWOUf1gz6dVCcRvpth1Ncw6NQ0cLQ+UKZIxu3wKSYWW82nSn0sCfIqUbhNQ/Q6h4yi3zLFzUTieP
ueai3nDYlhVALOyrR/D3MVE+pPgHFkIMdaO/F3TaKQ4OKVIZLpRA/yA/ox+slQ667Ac09Qh7Pb0+
wIkPF0kO80t2v57D+XAVTZsdnglPJaY6x1lGkhuDIMKIg2DaHkDKxwPn0PI8jEgDlJ+e92b0tfhY
HZD06qYraWWD/0f6BKMYfZ6tT0Ff1aq4Gc25UMQubTWGF3HsLCXSrIH0e2pwiSqBET8non/VbEty
NGoVu1sD96K8a6UIim9xm9rB9wGHeAiSaq/m79usNdGVeB5vHp52Ovadnv/XAV0fT0NMh9nK1FZn
GNRknx1OsmlX0l3sBDKPSjgaW2Rpl/5EetDIiZ+zkpCH1MFw4E0dF1dWl0jhT2MLNDNQdRz3biqt
CzN4vkyjccPpLMqJBntibWhIKWDf3thGEcwPHYkHnmQ2QMp+AzOMfsHOaFOYIV/1TE80xS+bLEYd
7oPTcHmnOgPqo7n9ZVR3bH8KXMopKl3EsOM4xLRyU8kedeoxVy256+qqrjxAU7oClQ070ndydCvA
T9MQJqQAlkj3CF/Ve6sdosx32wl4EnoAjgtwPdI/pqpSqe8aGFbb3qpGRkZZ9iWFvPoZ8e70rNRF
98jh08qtM6sMYF0rgLszRfzSzInaS5qIKN7XvRye+pge3Bl1Xfkhoov5Lk9640Ikfb/rBpdAbOkv
m98l7sXFtsGYsvajPhsfaxNImSdmfYg3Q9PJb1Uo0WeZwABtYXU7H2vIypfooJpXiHgYDH6HJJr2
upVX72xrTL4BF69u2N0y3nJiRggo5sanSNbKmROwz8MYnfozPdMGuNgU2eofwKLZ1TJZtvfk8uFF
w8vPai8oO8PZhmA9z3W6399hXowXiLFGoD5qFygCIwgWL5WN/o0RRGpd65R5BeLfQ6JtIgbalVfX
MR1yze5tP3TI9LyYsZZ9bllznEJyEWECGExvvs1FDgIpRMkDtTTmd+AoMkRIJh0ilp6o1TXWCUyL
CyfT021CgcTcrirPnTw2tolmDFdJEGoPQi2dP1Adih/jKO0uQD4aN8Oo8ZW5drB3pa6CX8rMC31o
UrFp6duPnq4G9QVSG+UXzjZOhh7S0hdFM4t9FBJ3lHqfOpD3DwH1EG7UQ3JbqG6+b/XW9S1LHfcG
qvt/6LkefQ5iy95YbhrvB2UOPkQJ2B1n0DMmsZ0+bpB0qd4VpsGWGitRvwVhl1e+kTvx97FUtI+N
aKJxl/Zq/Qj2dXS2IBtpAJqR0ktPpiE7S4CK5aaq4UHivYR2Vqak8p1ox7rZqZ2e59veLQyApmrc
+9DEh6+JSy22LcJG3ehm0AMMGc3LBGHma4sz/nIOO3CD0WR91Ioq23dJgHE8Sv3nyN2FYCLbYQjO
wW524Y59qfwouim8Quy1ETtJBvd+COPhuy7bkOqtF0zkjUQ29ZYHMT4ai+vprTpiS8QkOhHqRqKI
fM2vhbQaBvO+6tv8MVOQmL5LRI/jN/9iL5b5wI+YM/NroahFcKYqvd19cifATNa1GEYHRiHl9+za
d5bgDY3pZvmROPQRUAfQC2CdASokJ6WL9I5+TRloxm6eaAXDs2zz8QY+VNpe6wMUknPgOVI7p4+W
at+mCR+CZCPcQVifQ3gWSec5GtHG3qLTMm63I/bZ+Y2q6jlqSSBGkezPt+mk2O5sQAHEQi+5iTEE
AEnUUtGQD14g/sP5ntXTsM2LoHOuRzVRmUSXqqpeDVPIaLfo4bH6+hTPtyXSI46nplZzGycuHHds
DPTIrQEoAknzEpUB+9kEna7ES4JZ0RavkxbCTBdW6jmfQWbcJl1mzW/aGb7ECaOogkqHQXvBAaSC
5fXKVQgRkkmzQHKdGc+UxWOB2HLCHe1A/+Nx/M/wqTy6bDT/+i/+/FhK+kJh1K7++K+7Mue//1r+
zV8/8/Jf/Os6fqzLBmTCL3/Kfyrffc2fmvUPvbgyv/14d9uv7dcXf9gVbdxO77unevrwhCtC+3wX
PMfyk//Tv/zH0/NV7ib59M/fHrG8bperhXFZ/Hb8q/Pv//wNKYu/vEiWqx//arn9f/72/1BdzxAK
Olzp+ONPX5v2n7/p5u8karYhEMfCMRn9mt/+AU6Qv9G0320HuxIXBx6aOogc/faPoqzb6J+/Kebv
eBIB/ka1B2NOTVtIJE0JVYG/08TvKlLOKswLG50S8JW//fnYL17f36/zZ9MU+6UsBfZ/Br8GxUHu
ESMDjpKXdBWIJS0abQ41st6qfp3NLkh4Gj+0UHxhZOptHvTWR+AgCT1r/BbOR8W1lI1eudP3ULEd
uKhIf36tYNmwITXp+FDP0XAzAWn5o41NvaSiiYb7OnEgSTV4Pb+jeI4QZcaUPN+Ybr/4IeS18gjS
DfURd7GXWEK3SDYwXi0Xz8EpY0CYdu7HxBo7CBa6UMeNWI7JXY/UFVhocOHuvRovNg2z1pl36N0u
tUQaBT/CVAVhkYb5OO20jJN9o5K9fJ6mpCp3sRLzG5xYJneOhYjExsWpuqRDkGVotwddl2x7pgwJ
YG8MyjbI9ZTVRshK7TdxobWfzQEZuws5pAVVeuNwZlZhabmQ4kfsRa8x4cx8mKNQWLZwLOScI32g
J/Eux92h+PHTJ3d8sz+/yZdcAV4kNr0wBBa1ONsyIAy8fJGDlLPOIP08VgvnBmuC4T4IRle+IeGy
/lxcgW6o/kxwsjT6fny0P4t2AlFru17XboY+NYytgm9JflaXXROd9eAp4zfIVEhgvtjZhKZafJt8
lQzUF3EwY/n7n0RCi3xOA2T6v9mMv7JtZaTZQ+E6+dfYdZvybIYdFV24zPurnQNcutjoduSCF58o
AXfRGMtL1NaWHKyNhi9JLcxoi9RYXDVPGUByrXwIQ+g3vsy08HZMu7Lz2rAVKj2OCeFwY9KA6tlN
M5GH2AHfHpj52gB4bWSTF9cj+RadQw0ccxYl6IOG8trVKLJvjVYr7wUYTsMTTGqHLZ5zYjfPaGpu
MqXCYq2bByv3wiHWxF0wGBKDkdqE3DU7s1HvVSHrrQlqeAYU3dbyLKuNYbpwYruXWwUQtra3krL7
jpa580DiJ9KNVYsEbsRk9tFZE6v2GWXwJM+qGN4QmVBmPbUisi4GS9I2X5QBZi9JwQW77a5qRgg8
W72SIyiMTalPSbFJItwUamdSsP2c9RFCTDrn31LQiKaHeECce81oK/3WNOSIfxyqALdjUTTuRWzH
BroMM0uAMUqafmvDPiz25Jix2Mw6sIGtY2lBtSHTBfcSwET6qkXhNGy6NEdsxEaj3PSaSAlyTHzo
rnyY8T92qfwjZ2A5yo7GSd5YVwunr9mg/BdcoOIZuh6wpNS9rPVMMIB3ze4+MlxYCLQsZbEpMfdx
LtDdXkpAov9qpsDIz5Na6e7Qoo1DTwldU9/PEBzv515vqJug4E0bHT34lpZlA2ArNfNoeSoBZ2Bs
qqG9oL5iKWzLHT/KMNChiYXSiD21a1XTm4xCjD59kRjJgD4Jmg3qfUPOpzOFzoVRpM4VTosUDhFZ
qnJOup4wiZ5lLP0EFrrcOEWkovA8VGqx68CiI4RSQlhJw756gjOdPkWm6Gb6CJwdRONsVxd4JeTn
lFedtUlFQ0HB1jeftYidXQkXLwVvrqHiNLP1Tk+wDbqQcZ1oe8Fk9mKuRgrjZpqtewMM9Sd0WuRF
rg7tTo4tAs2O3t3HrKJOoVMnkq6sCdg5HIxU97I575j9WqbZQPzp61tbpBNM84x+D9rkU6J7Wid6
DCl0S9y02mw+2qzxfYI24gdMGev5jH2lxv251kj+p2nqFR9f+YgmT9W1eG/FIa8k02PhbFWQpxL8
VjF8BEGQd3sJz5mWJNZH3QZSLLpoajfA6hZTnO7bwRHnrT1XPzJ2mcJL0AvStlVr1Z8AmcLMKQy9
vtOidHyyusHQvQG9+XNrpFPuM5usrc3EofjEq0zpu07h0HhuqmAcJaa+NLfVZAfvS6Q1kzMsu/oI
2sSsAEPGzG/24Jm09bbXS/FNwB6+Rk0fdlM3S/Ejoni6AQw7PEFmlPVOqQyr2Kp1ht1nWNUxnC44
FzOCY0b6CT+Q+tqR8/ijy9n5PGwjggeZ91RlfCOx2IbaAiuetUH/6JqN/DDBbi09IgnYit658bSd
YunchGqqh1uw2pBTstbBAEZMMnwsGKfdGxFeh17rzNhW14qeudtZGC3sKRAoKEGLPD5rjLnXGJiX
7gcQnmpOxRerLFg/dtzuZKoVzg1qhXhtpUL/Sc3giU6PnXi2bui2V7oZvnhoXokrqruSWh2icIrl
D8TM3Av4ZvmZATOJKxqp5Xu1GWXM3Gms6jM3A3hneCHunaVvoG6qz5eBPrdiE3VtiTiJain9RYXa
DXrWil4pW0tH99ljj4A5a+auc5lm06xARKnle32SkFzw/aKRKQo9vpkda8DNtFTC6zFBw5xJumX/
AY0hF2fKlBVPsR0a1t4Oo+lTXSmBjTm4UmApKOr4jP55g22OneIuXIaJLmqfMkm+c6e+c7Z2U8Qq
JpfTpPlZGsp8M1SlLS8ig4RgC0amDLeQaeYQ7LhQPw9Nqz3VQSW+Wwit8D5owt5AZFAeUGWEeGKi
2/wjwWto9gI7q7qLuIlNewNiGTh9Bf8eDXxkSruNZvQ1757kxmQPsPpyhwJ9KLxQdUlEUiNSw11m
Vg1munGMn1Y/B3Pj0bYdEyBqtql7fWAHk9e7LmdAPM3FXSRD5RGoj/nFndv2hus592Vdq49FEAQV
VNpGkvswoZwIVFHE26zRhnaj1WoPAAg0ONB0Fr7ZOHWQ3KNtqDA6ZNIfb82+H8qNoSaB6ullblW7
2DSNb5Gd6zoyd9NAIofshFcpansTsAkXmxCKb8usDc+9SysvqQnVNv7Y8sHTlp6s9H2dUgh6MlOD
G90MReYljmkFWwAkvKcozYYvkjIy23TKHJXbCetT9NhymV9YI+HlLaqk4ZajML0dEpjiZBVuaW3i
NGpvUYkhq0SrMnvMjULWnkay9KPqu+Ih7cPgu0gZSiEAH4oH0Xe8fY1q2UbeLEcxSafb9J0Je0Mu
OcrJ9OhXFToOvKN9BwrA/tqGXfglR5k/xlG1TUMqzqZq9xalKQoIjGfGDZ0HSFVIG5HR9DCCH6he
7QdKm9naw2gGgAnxJq3G7DIdBjnQMKdjR5LQo2wLb8PROMoa/d1ImP1RSsd4tJyhnb2IU7f3HHuO
wi3N1Srd5lnq9FdSOFnNyT5E9W0j3OShpxSglRSnyRkN4yi6UuDcThsH/6h0M1Z9xtQt6HCid1PR
z5smSJ0CWKFIJdjjitaXjhWddmUZ4+z4Tpsp7aU7N1LeT6GBuRA4ZqX/MEZ4BW1C6AEfLcUI9HdM
A8bqrFZm/I+9Aph4Tc1Rwp4cYQuiEdlvpF1b2rciwH8k8VQ9nKDYwV5XSc8okgur89Mq0afK63To
uJLbAFx3nzLmzy4qS+YThiSNCFNQtSGzu31X9BQNzKTqOf4WWxDNzxCIMJgnlEFgXWVSg8xK5scU
JCR37IP8VqFfDMtWIZnQN4hLWJA/MjwJk2GTk7sqBqy5WFdup7mb0ysBOD4IN6PazNF3HdMBBVEM
7NVvwcRZ9neqVZ6HfnIcm9hKsjWeq6KHF+xptFbUDshr4S6sHoG0hwz0GhOfauQprBhdYGeTxoAo
/cbpqvhT486RlW0TSBfd53mqkHmMuyjX98xP1eCuQwXE0NgY5tjek5Do9RkDr6SiTZnXQn8fRwYq
0J7mWLX9IZ4pQUIU40cycG9IQFfvFKDD9RZQTRoxtQjssvk0IVbkLkY/No1HGJgzDnVqaDbXSlRG
xVVR1f1wDT3cobMnFZEihhCNlL/ngVlX6g1QcCvdoDRqDO+l7AP9o95IYV/nNY3lDfir/jOsKZXw
SwN8Z9IpJ8kRwwxZNEhM436IxulHg1YmGOe07hlkwjrMzorQGB4aTXbBzhppXFf2FAuvSYOBJMWo
OQ4L0Sh3Chn26BWJOtu7OMgTjTSv1cMrML+NykY5oRtYuung55qOgS40WP0BQqKstnXTmdoZKqbZ
vEMqw5LnroU15oU2MBfeoKRcl2DiWHy+r8Bmj2qdhtLVnJjgzKhdwc9qM2Qc2iDp091Uk5hvwW6a
8iKBkBDvEleGP0oUNnUvEoWbQA5r6g+qlcfzGTorub4zA5UEf9Ky9nYUBndWXiZ9Hpqc3Q7MThL3
mGIBpyvK7ACM0RbBjezDoFndo564xveZ6jd8UNQqfshkHb4PyyJglgZZtvVso6nHzYw/wXddxfLm
NigRc8GiJXIqTMLcbuLRS+a0UNcJUz7tJ0xC5QLDGuMzUc9z76U1HBlPLrRg4ERAW877yOk+jabR
fl4QXwmYs6rA9rmPbccr42Z4z2ylSUBC2KruR42BFpJCzcvIC63CGy1xUrFVaafeqbWdf5nJl2zP
5YRQAHNKI9tXkRIRQth/f5tREg49OUYZChWA/dk9VIiy57qViEds/8L3gY1nyjaRM2cqmqk51RkW
yhxKSe4EhIg2HgWO/1eNtf9Z1+xGPhUf2/rpqb3+Kv8PtM44+n7qZPy35tl58T1+0Tt7/vlD98x1
fscUQ2fWaeh4CbP9/Nk9s8Xv/FmjpQYbRqCQwN8cu2eG8ztiKFRcNuL2CPgvnZBj88z+nWGZuaiN
6w4W8PTX/je9s5cdFwX7COY52LivOi2uDvC4yUZnh/JJFnnzPE335Kvju5+W4c2Gzt+XZ/V+bnmQ
FaXTMBbOjqFVXX8Y7FkN78JxLt9oGL0UEPr7+iuBGqqTVHRpYO/gEmLni3CRi0eykViap5pqrnsm
cnzB/rSHWfVvGt5RMoSFvRsXAx5PqGRnHqhY8cevr/9S6vbvh1kpNTs4HMjExTeu06R5rWmDmX9k
9qbaV1Dqi9FXwJ7XXj5V8sOvf+ErL3/p2v78dqRQJQABfmGP6cF4UUZd0G3Mpovi3a9/wXKhv/V1
/noisRLDR8tqQH/EsHb4jjjDhT2R+Gxk2ujRFTpViX6tdTRvNlVTFROziMzUqj3mi339hgj4yiD+
7xtYdYQlYiAMOMCAdCFthg3dQB83mR/YukIxpME59LnXTY5yBY5eS6GQlyX2Akoo9Pzq10vw2hov
X+5PTb8snPIeWj5LIHRrY8CApDqL33i+1y6+dDh/unhJpA4CGY0dqErnAfVKAF19l9ycduurvSET
SWw38LV2qRHHTyozkivI92n3Rhv2tZtf7Q0lmjSyQu9jR+3efyadMGlTz85pO49Y7Qw15m1S6pW1
a0uYtjt1VPoaeFJZOife/mo30MdQExMCiruxNLsE/197NL2KasHdnrb8q+1ATzDmKBup4CQ6OfZt
E2PK8TlH0/eNvfOV9XdW0d8ItVOH0UJlrNTy3RSaCn3AOG3eciZ62Wb/K/acVfC7ZWrirzkFfonY
Uw4SUZP9LhsmLd5WcUQT9NfL9NqvWYW4geGZGKTi+G3b6e1ZYZcFGPtCQ7pPxgg6nRZqziqOq3Jh
aI65WBS05jt4stFNwUDs7rSHWAXykI4C31DL9XXSyh1CNo5xFZqgK+5TUCTjG0v12htf/v9P20Uk
QpmC5BKMxszpXMln9cbFjCnzfv0Qr11+HdBBjHsdMEy/cyodbV1cH78gvyF3p11+FdEddiKLRLzt
9xlvoIW3sDPxjJcn3v0qntFnKaZsSoRvgrTjHUxiRNZGZVR+4i9YxXPKPK5yR1bf1fKqOJcaU7od
s8R5eGPS9Mr6L+PZn1+vo09GQ1li+24TxZ8d0TS3YxzSp/r1+i9f+r85zO1VPOcuiCbEXx0/z5oq
+ABQruo+G9XsqgwOItd5j3WwYZ//+pe99iyrqHam2kBvzXIQPzVbupKzMTITSfNBPS2e7VU8j/FU
2a1eO+gzhdI8b3KdkjrpTFqgv36CZVn+3XKtQnoCcaiiGi185EsYgCWh4Ti3EEt6+yJsgzzdoRg4
FQ9ZLow/Oho0xRsr91rOY6+iPBvDwCnngX0X40haswqG12T2qUtaJ9ohMVvsmpKZsW8EXHefghyj
sWsi/vaxV1u7e+P5X3uDq91gQskFlXQl8HNHQdMnHhyfxpvxxse4Ml/763Sx9Zcfu9W3I/2PykWr
ZKYDMWtB3+4sjGKzM+kaznQTNjkARQVO+Jk5o+DwbqQNVFwjRCqSB5Hq1ltGL6896GrjEEViyXKI
TV86QUNDbHafMG4eqtM2bXu1bTAstbVpTBy/BhHmh61mZh4UpvD7rz/TV+7eWm0anVbbIoHn5Ydy
FF8sjtJ3zcJQPO3qS3D8dOJUBn4HaKgBX8uoZDadJvLZ6xgZNm98Za9EmbXaJ5oYahitU+G39Lz1
c2HSwf82So2IizCAgn4QdxLlw9lmMoT/ARDc055stX8YQ4EBhF7bvi2CvMN0XMdwYIItfuJxYa32
jxkWe9XZtQND0oL+MvWIbTLT2Z52+8vn8NOLweVbLZJqnH3wdq0P95ueMrYHb+xBr31Uq9hH2y1S
Ro4GP4HatNEBHzNrLN+y63vt6qvQp+ophQb/xMdXF3mPSLtn5PdW1vraxVfRrNmywKg3nMGQTu01
Si4quUAVacmJ380qnKOka6XBaMMHEuCe6/2YbgNDmP5Jr9VcRbMhe0u2KVdvA8DKg+E0HjSqt+xm
X1mbtdcuw8VZ9A6vVUE1bpMaHdYhqWO+saW/dvVVKCeqUiNe1Mx+pcXZvnELnOHRpdz/emWWsPk3
x7G5itciQNl31pTBHxTribIz7ffwhmThM1G3T3yCVcjiUdgXGFIPvkHgfnDbMtlpZpmeVo6vtapb
fKvNYbYHnw61fQ5YrNsmU3HidmOuQlZr8wyfiqTzwyYzL2N46tdyzE689VXEclAHaaoZrV+VML02
NTzFjcPMJ9r++uW+9umsghbATJMqsKt2sojHixTc01UXBNmJQbUKWfqjSo97XruvO/ASHxHOENkN
ECWUak+6fWMVtakW98z49JGUsJs3qUTeFMrnGx/+K2tjrI5gKwG5AP2t3y2cK0hMOMFULlSl0259
FbRYRJrYlYielVe+gFYyvAJ57NNeq7GK2VTOyFU29vHWTR2VTehXp976OlotgddQpPVYUNM01per
N6cvzPI6fjpgU7VHnLPh6mOyWASItIP6oScnLvsqWiP07Eus/ri6qT9VsZntUUI8sbNlrKI1HfNM
4JvNwsz4qWYorFF52eNpucEaBTm2hhMAhet3Fnx9uEY9c0r8aU87Xo1VrOYR8iCloXa7op8Lb4ji
py6ZtdNWXV/FKQTkVpbRwDQQyTbPNq0vC6frxIuv4lQNLMx+wFvuHABy22aMvzYdGJaTwlRfhWnV
wDYgE+52CYYVYDliRPaRDDvx6qs4dYxEQb0H8KXjIlPdMB65ZfCYXZx276s4HTskiuBMdf6sgdP3
5kLAFlPAKjanfTNrxoEOhDXvgM/4k5kXtacY0vIlBJ3H0+5/FasYouh1OeacrEGTXbgJgi9NiqDm
aVfXX+4zXR1gDzOBBWld4w+U9983pvH+tEuvTtURDm0+TUrrx5Hyju0R0W3nxF7h2vHDjePc0Qqn
9ZMhEtsusu7KNChPe6HaKk4LBClqV3Sdr8RwY7LEuXJg4J/2sT8bQP+0sTO+HWQzCmVXZOP3eNLu
4elcnrTgzx6YP11axEOocF4jZDRpTevNOlgTtFKN8LSt99kG46fr9yEYvNSsW3+hUTzAXUD7GHlR
7bRMQ1sFalehIJvB5MPLsJ635eh8wwI8OHHZV+dpIGKc7uK6862pnjZ5DhoDYt0bk9dXcqRlyP/z
YY0zgRlLJW99OC3utWhC7TpTAnl/2mtdhagOf6+G5c/nGC20tXx4cER84itdxSgAUneRJut8iOkG
OM7xS1aJ29Pue3WWmoM5YlvEtZWkuTO7CVmT5g0bnFcWXF1FKO6KQdjiuLhT0TneKElwhXHpif2B
tTWvpknpzNgn7jBFvckn54vAJuS0rUVdHaRKRJ5el6xJFhXvy7Dcg988bSdXV6co1miTMdLA3yFi
f1YP+qVpnXaCqqvARJGptUtJbWfn4ZUoR7+og9PGrOoqLOOsHSOUOJSdzD/N8C0S5/NJH5+6CsnM
TXDfTHmJZpR+Q+TtvZjt0/YpdRWPXdWnI8r0rT81iXY3T63uo9TTbE+78VVEQjvHHyl2W79RgBLo
BaJYgftw2rVXEZlmcWNBmlR2Vkx2Cwr3qwmU66QdFubzy02QDxvCssqRHMU47Vg49qEl6vQnBQ78
wZdXx8HRQQ24xwvRxglqC0LvxNteRSRiEpVZ4fnsw8iAk2Y00tMq++6UBYeN9vKuB+Zd01QEzU6L
JEY0zPYriL0nfSmmuwrLuuvUVMm4uMisWwM9jdic6hNXZRWXWPBMaiXcZocK4a3FtceuP/Xaq9DU
htiB4qPRNkZN66qDWH9RAWU8cVVW0Rk1Zp+Rz/KhWLMNFSL5lNnRSQmW6a5ic3QxdoGf3/qjMbW4
bJkAe7coWmvxSVsLXmIvvxc0I82AWU3rw0H5qgz9PcOHTyd9imuwVo96Qm0brEvXhda2wg3XM4Tu
nJRH0BB6eeN11Dv0o0dufBxvu1K9GPvqxAgVqwgFZqqaDqL1vkiN68WncCfwGThtxcUqQrsQp1q3
61tfldl7pPeQ9Y5OSlJMsY5PS0E0CHaer+uWvhlyDY0/M/lx2utcBejERKER6EmDZrC/hM14ETvW
x9MuvYrPsW6DVKCg6gOZRg6xXIzk8uQ0GAZqvC+/lBJHHRd+c724Ns3bYkZ6CbWl07YtsQrQTupN
GqEW4pdgbdBu6GrlEoPS6cNpK7MKzwEBCLUyO95oP31vyODgR3w76dJrNFXLwRNJaAJ+aocfRinP
1fwtz8jlk/jvowvItS9XvIdpYieZWSOeVUW7HsXfrZIVj6fd9yo449kMQMCnje9C0UzN6f9zdm5N
cuLKFv5FRCAJBLwCVXT1zd3udvvyQtiesQBJXARIwK8/qybiROzmjLfj8OoZU1gopVRq5foedfyn
tPMaJ//23rvQdB7qwbaP4DWjbQiqesSbh4H3C1os6Lxmx95/F6ShvHbddaEpVM2+qSr47PXy9dij
dyG6QPGoeASvHErteGNhQpwSGxy7qguiXZQKWoW1QWMKvETIZ229Fi50/duxN9/FaLUMvTR+NRYh
+jLdaWMzOrNaNB3L/NgP7OI0qISAg5PClFy851rTV7ioHDqLB9EuRlUNdiSd8OhyTZ7hLvOhZPzQ
NdQ//hX/ecxHB22pB7uaAlZxtPBiOj0TdK0fUvoGe30UjawfWkCWitLfVjRqw28nOKhOC/guTPVS
woZ+rNCMaXs/9W10BsnpWHU42GuhJhPMcCrHkGN5vLMrvVPhciyG/rHs+I+SEyzBwWYchCkikL7T
CMS55NoNfGgW7pVOCWaJv1AJV//OPjEy3Bt/Ovjeu+g0NW4nuPOGYuTxZ6CPn9GAeOgQB2zY++W8
XAKNztnGFBwjk8Iw7MpT0fGx9ZDvInNizYBer2TAvQ1oYoaCW+clx1LQvRTJ93HOAiF5KETNNLhQ
KFScZt/jxwZmL0VqmgSqtGZF3CSrzuKZ84+q9rdjXzTc76INfFehtRsKGJeD9TAGj9hJj92ew+/m
/TedvTbugKnFdOmSAN3iYObIEdCoxMpDNRzc8L//BWiB0RC2tBh7UaEXskXxrCjLYDh2jxDs5Uar
nGEOp8u+AKpKDpl1vf41JxGM2w7Fahi8f394tfqBu3rimgp+d1qgjx4jFJ6PPX0XrlG0LDF8CWE4
rzjNfA4RO8Pp9+C77yJ2UlDgjWiNLsYgQs8z2aj8LtcFRoDH3n4Xs0ttuHELxqaDrWhaT/rTosix
PS/cb6e0cwBlzBj3Nu7RUOmPZ6e66ubQm+/1RpZZtgKKAIsPUJg++10pbpC/9vLYwOwFRwzrJPrl
8VmB1xnQhT3DgwxwIThaH/yBXdziMk52bQ/occdGdzEm/lQN6lhtPthLjiKp4WIJw5siCqYXOH48
Ozm9HBv3XdYrwEhiSomhiNrkW9s5klawGDg4KLtQHVAyj71Z9wUzTfwtwqXCDdxs7MEpswvVyffQ
bMzCrkCkJimH9AWusF50OjYw9P0yY0ADnnqFp4d2RbM36QE//ZOK6Z8U9F8ONMEuTod6gbwOvIDC
cgkDW9wWN1hsohq+gEIn4JnrfnUvsx7VhY3M48UEBnP4iha3aHhC/W80L/B74jewKpq6mwZYVsA3
wf4oH8UyxD4sT4JmMJ/cAMebDPSyVn7v4GIwZByJJc1JiFr7KernZc4VQZUs47ilXi7z4MVNQaOl
Ci4laLBrRnxUE754UPaCzsKaMcpZtOCZQNpM21kMMLdAtx3dZlghU5gCj6BGtt+WKAjKpyngXvNj
JOEwFHAGTWwBoieXeT9t4anxYQmdtRElMFVdIzHfCNKJ5J7HLfrC/GFDVztMDVNLubn0NdyiC/ir
xOsZ3oQ2gAEZ0BcnC84hStiqsgGML3oNp374csAO2dTwXdNdbcjdOIhxPCsyRf7dhtGGcwuT9rLB
dPzRtBaEWdi7W9g+labcXhQBZv1YFhLsFky9BDOXM+sKHlYdqj4eXCpYciy09kovBrgZEknVFzAD
+bsM5EsZ1cfee6/zsriJWRSMaIpwLosxUbdlSI4VB9lulQwtlCkEFSSQHGFoV3qJBOAbjliHQnav
8jK+gNsMLu1AFIHvJLgjv3hjjiV9bLdONmhvtW3kd8W8zv0jusHqm45N+thSxnYLZcXhbtxSPhbC
yOA+QP4K5f88fT02LruF0mhhre0tbMxjMb+ZeNhQzG/j6eCw71ZKGBKA2rglXZGgqAxbmuYe3MNj
nWawfXy/DPsI4TCI+65Yux4gQDitN8Uy+DBNOzY2uyAlbU0AI8OM5HADWk50bOEcFnmhHPJDP7CX
ek16cKVXAV6Ki6pfrg9uQw8WN8eeHb8fnB5uXnZYo66ogKYEBX6MFpWBYEJ/HXv+LlzhJb0xCy5h
oQZA79KoGxju2GNKj2kxAro7i7i+VfCSF0gQ4DqfzvBgPtWgAB6LKrqL2T5yZbMBNY1qBODgUJTB
EMpzfnFscHYx63y0Sod126GrFlRAzuC9Czcdw4/p++H6/P7jjk0rIGTqsAy3c3QLEoP/DWfa9diV
BN0FLRhEw6ZH5KsoZS0wlilneHJO0cFJv4tayhTM1a67U1NrkcFMGTZek9bHFpy95IsYsswLzsmF
t7bsb/gnbX9fffaOKT+DvegL3rJtUzWyL0IeAUEsk5Zkfulc+Ie7w9/01QV74Rd6W0uYlMVtsSkY
67z2sCPqriRU2ucOTIRXNJw9el6imhxZnEwykeAweq6uLqzHvv5eH4amYO7PwPqAqg7mVObpBgYU
ump7dewYvReIcZ9tOLNcV6ZyIuWdrgX6zq7u3/6xpW8vEdv82aC9lrYFYwQOs4trXADrzsAeTLDI
Lrz5uGnTUvzAOlPIlrf5M9T7Pw8tHXuVmJo0XLvnDRarBrZvi2C/NvBBjkUH2UW2GDYyjjLSBXLb
M5znbykdj5UA/mmh/I8arIa9mnBwECmmAB6j0gtw1eC2j8cGZbcTT5UygjjbFrCUjU/wQRepDuuD
W+VeJ+YiWFu3+KIFDGq9H7px7KfxsN0ceve9UGxsgrYDqUsXyLUeI7vdqUEcu8XY68TEgntGDh/7
YlxodUuUgVdh3bljm9heKuYk7GdhWqwLJuNOpE0cD7ewnGqrY2G6F4wFydIxDkvMAk7SMNVK4hsZ
kPXYTN9LxkzfCgFkb1vA78/dj0YHWTQ19vm/f9NrlvAvZ/S9bixxcrWOYH9XWzAg5fdHkZyUT7ru
xHGq+/85Vf9v+3Gw15ABiV6CHCW6AkaeE+j0cPC/hpafdMf2Yn+3FwMuPg42qTE3Q/oCA96PgpQH
p/0uZOFkAVtog3dHdS3Ma4NS/jaT9tDnhSP7+wSoxWT0JFSBJwJjzI929fqXtgqPdTPB/er90xWs
ymefjuq6BsfPMI8OCwBT4kODDrT3+6f3qC74pW7BaqlQleiG+NkLRH1wYHZZM4D37TqvtYJCABZO
GZoPh69gInf24PN3eTMMacoS/tqq2Ez0A7WjBx1Vn/97UF13z/8bVGzvEhZYH7fV6BBE02pXwrd5
nO3fjg3HrDdYssuZaxzf2qq8DjtoQyg4jvFF83A+NN3BX3r/UTvazMtm8PIlmGEn8Cf6FJYqx3Yo
tpeUJXyL1nBE/Q3msGD1tTX0CFkDy397qPgC14v3rx/DErxHZqsKUvE1j4XvP3Xo5/t46MvuVWUr
r1HhcnAYFkQs3W0DUsMjpX04/+Ht/6m0/MvU2QvLeMDowjkADB6fATQZCGnnm1rawZxxEJvpGZ50
fMyHUC3dvQen+u2+j5pBf6WEBeeZ0+0SBaC4pclWznBXWD0pP+g2BOBOD8MKL2dRlduProRd9rmF
ZWoHGlSz/GQ6CO5s30y3a13ZMyvhfJps8MAAD1DXwfZaEfS3PMurT8VrW8f9mOPAFmz4r8ZllQ/l
52PTV96W4/8e6wdGy84eSiTBK3//SaFrHOi1IfkkStI82kQm97SGv+uxhWAvies8GXaojsoCGM+/
OR2eExABjk2X3RqDs+aqPe5kwWBwC19k+Ex245+MNK4L4b9NlV3uPs+eFtu4yAIWoYxdDGh/Lk9W
qB5yhxOCuPCEq+pQdQ1+fe+/ARngiR3YUBZe7/FTIJ06A+8tPh0bp92aU63ljDMikwVM1WFmX26f
p4b+aZyug/1v47RLDWA6W8/SzLLgar6aRIfBhxjc9+9LQ7w/1GB+9xO7Rccvk0jA/FWexoVJeD1P
gxnq1BoU2y+1Q0fbHw7Vv/nke9Uc5AlitlyJkwBiTp5nGNVDHeapU603gA+g6D5WVWJ7EZ2oUDsp
jcKgtcC1yYB/xkJ0cAOLdgHtwXAEhYBWFgTXcUBknCdG/rBA/+ZL7H3HIgYt54YeXGBf4Cx8AX4x
PHdxgnt/LqzyD6kLWHT99f84IoZ4Ngcd0INNB4wE0esuviRDdKy1lUW7wB7XZKjr1TRFFIXTGZpr
4CgqcuywAnLU+3e3NUqRbCZVUQdxcO7tqnPAIQ6d41i0C2Sf90SpSJU5sfWtX7I06PjBMd+F8cpg
qw5iRpmDQgK433DWNS0OLT97Dd0K17V6TGSZy5reRaEHV+hjVTy2NxmDrPBqWFuXeQ+Sx20zjlPh
hezl0HvvJXRlGFV2ZR4mOxHjqe8NsCOJCg5VtwAYez9R/ESaMvS9uojqsb+D6vXzINZj5rBsr6ET
PBKepXNdqJWCbgcX/Bt/UMekqGwvo/MA2ggDbeoCVNYh76v43osA4js26rvwXMA8nEfWJfmkg3o5
U+o+9WD1HisqMr6LT+AzJ4AQ2yRv7fAoVVc0pju2ie+ldGu1LEILJFIgIMGde279bFPhH1be3xx6
9ko6C3X+hg4/BNFoweQABLoHwSE9Nua7DRZYknW0U1+ja0mvWSt6ACxL0ybHBGkwjn4/1xO9oudC
hgkarbqNprEqzV23yPpYHyTbq+lm3pZtNLAk1w5YJ/kMFcAfRuafUu2/pDd7LV3AN5jBt6IqyOox
e+fXOkSDkYBx6CuckroCmDMgEKPB6vAK9AS6Exzd0MKOs+freZgTeJtvPRH0u45CaosyZnV0qALP
9iq8xRsIfDfgww7bzElcagaq+aka5djmh+bFXoYHNMIEUl4FIKepOBaotZlb8E05YT+P/cAu2M0k
582W/XyaO1B/ANsFwDoJDlWagXF8P+uQsoWsZ3o+kavvlwsHdGoH0SF9NSgx7x/eRzYYywkPtzO8
mxVA62mn6DGNHwt3uzF4nuiGn9v5BCpwDxQ9aVJUJH4cG/RdtHfgz/s+K6eTpRVgLJ6HBi7gqY7t
a3sRnoDW1A88Np06KGvSThrxqCKwBw69+16DFwDGxwgfppOX4NYjkJs41Wt4bGCC3ZZcG0fAelXT
CR6V9KnVi/zBfVBUjr369dTxH1ntFlZuAOJvPLUtV4DdzHCECcpjrieAXL5/ukomtjGQH051tIDx
XE7wF/fksTt2YCvfP505ykBvm8YTc7qC4mp6RXv18oc19jdb297sa3YDLLOidTwBnrOlEjyRLJIH
c5VgF6ehnLnHBoz6pmHX4qb1l2+qY72EbC/B87ZeD6Vi8wmgJZMnrqoyrMfHLu/ZXvu1oQ2irC0S
q6inP0bNXnRFj7VXs730q9IoKXd9MJ9q3wDI2dPyVAKBnf33qf6bY+Je/aWIHKjsWHzmpQrtUzXr
Wp9XMNSBDjU9dsH//jO/mTh7JVhpATQiDf4RIY09oOBCkbXLfEwJxvZKsL4C+HjieLoQ4G3FkIFl
Sbf+dezVd+EqGywH0DOaE8CQa1aDAZ6Pujy28e2VYEkf+JMOQ3OycrZnXcU0hYHxdmznY7ttddU4
bgACak5TtakzGeWnjTThwU+6C9et0sHWodZz6uMqyrQClhqS1GOyf9zqv1/G2miNpigu+5OnPZM1
Ww90Emh+f5j1v5uOu321DAJlSMP7Uz0NVbaFWmUxbPLzQzNmrwGbyYqSsxHxuWna7XXz++UNPO0/
+db/5t3p7iarZM6RGWLlU2gI+lGuCUdPyZ9qhL97+m5jDQhBuXpNknPgoXRuvZ+dal+PDctuV5WE
khL8jOgMn69SAbUHdeJULeOXY4/fxSlRHeuAwUrOYa9bCHCbhVf3gNO18bFY3dt99WM8I4vvk3My
krQByUr5BzOxvfgLRlzDtFI8WoMcul31EO0xQSLbK78Ag6hLMKmS83a1PpKOBFlQxe5YQkB3Ydr4
qpq2FQBQuHDdtKZ/8vkxN0G2l32BV4c0Sesg55A/NK13H7T186Gp8n8kX7ARqgxrg5zyWZMi6BX6
riun50/Hnr8L0bYnQ6PmLjoHHVlgoR6Mwe21Ve9PfoLXYPyXk+5ez1V7sg9iV/Kz7r3xZiqt1Y9j
5AtxQp9qVF6EBtf3YdrKPx+u+T8KlH/70V34RistW9sMCsfWxbVLRlStaH+SElGnzlW5SAUwrwau
Jm3ZgL19aVbTRpdO9bzSZxysG6mByJV2vVTl6pXfGXOQ3bU+JK0yZc26OZciyemHe8lJ3D/YsXSE
A7YeRIMEgFkJEA99ltTAuZop6pEIdRyfLg2ToRPfe1PpmQCAG9X6wgDgA3d9xYE+AsBysCDhypU1
ywss5Jyt01AC8QOb77VewC0lyewBwp6ssIaXN6SXHNb3GjXLSQO8ZsBUhgNq1LWfeqpxkGkAT/sF
Sib+2IDPZ3MOuS9LZ4yQzEDxpHWxrfMC6pL02dh+71C0jeZ0McQnLg1jIFS/tnUgk59azAD9oJFz
64xO4fbVrF+uIr0bcFFB3G5hGjVmztUjkXmExsnyBCzlQk8eLZcxK2PMtCSz3K2hzqndQv+OxJYn
5zqcN42+sKFbb0AJaLOI95Y/NP4MTq4PODXLqogPyMJiHeexhgFuugyCDy30m00H9OWU4LwPeGJo
F9HhzYbWRGlMeYS+EVsXZRAhbcRawvV8i6/VVWBkx8js0oR4SufA19Nvw6R57tZtiX7O9bayc2+A
pX/cDI35WzXQKHpkU8nY/VZW8Qwm74YeleCcuJnAEWHjEWjB6NCI8b36uu7xcsLfEjGffbgaIxvT
frfJm5Wzxf0YwObtRNZZFIMvETqQkleyRDAjzFQbgCQmYu9qA6lm1ToPXSwbRFtw0IlmO59WfMuu
A/sOhTR64bKNq1RymZy5rEDN5ovTBtWU1RvtNbO0450/j/LkDNaoR96JuXldFipakCBE29GLDTcW
ZJ2oAgqX2GoFtd2OVfw1nljb3SXLhoNfFfrzYlLXTyjmp0kcRhQZ1DQxYBRBgWPNMxjQhp9hsCKX
u5Y6gqq2P8FbbcM182QFerf8deQTlJwcJmu+mn9Q5aFnxtgo6F+iUJMYtNUxbH7g7BMrBI0OOpuP
TdiNj3L2BX+FPGvQ52aN0CaUAGkc3m6hR+U9qZzc/qpb1c3omDFg3D8OCNrq1PbVSi+9Js3wufJ0
7FMsb1LwMI10kPSP/jRJ8iNoyhL8W/DItSicsza89YFh7r40jq9hBs97H93ogGaTBNbOIVc/y8kJ
QF7lIOMfIeND/xnd5VuV4XYJexf6PLr1Aaq+McZf7rzgZ9cYu1007df1VW4+IVlfIZJ+NgGm+Y0A
GflxSnxx9ilInx9iM0f85Md1X30cZLVsTw4NHtTDTTR8A+L86kTML6Ob2vaXxM1Nddfwga1F1zWq
LAaaEHM3D0lEMxA1A/o15jRI/iJOlo9oIfducY20/URri04bF4pcwCAIyMV6i90tGBJ2u4F5EPui
kjpI8l6h0/E5WivVPhJR1uTiunpegb6umuUmWY3Pi4iDa/rZ56UsP1ZDIvqsXycPnoiNn4xootF8
tLd2G0PzMPrb5F9Yz3v1CeCOsvswh0lUnX0wlaN8WhqLtdOFsanO0E8T8zAklv9U8ARosxIlQ/cB
sFGDpaTqFnfiYTcZkfu4rbJ3oLUm/rkUc4/2Gi+y4rWKxyS46L7veTqVnuE/qioBBF20o5yaNG5J
6QN0FLDlMio9TvnkqO/l09hSkrZqc/1XNiV4gzz0BYGdIei2wPiK0aTN4o3tCeBMO6UwtNvk4+DQ
mHYKe+O+UX91HHg10cKXEygI/oB0SfxdIoSjrFEV1RnXLuw+r+CHhzA40hqWZymT21Zf3IQu2dcV
fDpTAqQ9RQvW+w08YEDsJ2zTLkXF244/JZkm8dFWW3IHDofBriBhWZN8VHjU9Wv202xOIC7iuvPU
OqrDFA2gbViohCTyZK1gak0FmeLtzi2jQOliAcsqufHLFYki2tmq6jICtQb8tqlr74WH0tC8Cvjs
5aNvSZJH67Y1b8bfgFG30+aSYtadV+aDo+V6z0DMefLJ2NQvKB/RVaa1Av75DOt4Md0mEseYxxV1
sfgcyBqb3gQ47wCxd1At91r4jcy6zZApC3oTeWheMGNZO7TQbSP5OPlSoyOjDabpqV78iN50uDdu
HjvY3dVDatcAFB2Yi6eDMwm5EJaM0wfAm732O62XWN1zxUZMtLbSqvoLXNIN00HDt208dSKu7Rn/
sqU5hRrE5U9c2qq8HUXdsAs6abl6mA0F5euENUnxHHAmVv69wS8ZxuZj1YQ3Y1cLAYEz2rAwUWKY
Kd1WzbT2Nz34zBAOUwiJ/dPYA32Y2mlt6UvrJfGt1Sp5i6lEwRc26WH5GpBKeb8gtX+5il5vYKVC
1/O0mugF8s/lVzcOvsuJhw0ws0Be/+rRXPOm0YYR3nAszwQY8EGuN8S1n6UJmhx2yPVHnGrgkbT5
HoCEymw6ypKFYuprH8CGR9svADKPSNaeJMW14VlMHs1dU+cUrp7PPGoB/1UbXYO8rpsxfNHJEHvn
qvP6rFo6moIm4WMaaKcyfw638ZtpKI5lMbDaczbhLPjQTOj7fKoCuCnmkDmVdw5/8LAJJfIauRNq
C1SyJW8Cs36RxogJCObIX+9hCci+V8YsadDwh0pL/2LH0WMF+mx7dhmgwLpJojh42YiGGUyVIOpf
fYJYTBPqWcwHFWaUYt/3k6Zuc6w64/C4eXN8snHSZrNf3veNpz/Bs9d+iGYs8XmogNmth+7n5ldD
uuqy/ga2SnMfuBVu527ElciN5GYNkHFMS7fmvgnZ9HkgAu2jSLS2EPaFExwH4dUnMQ/SznnBKwUr
hua160n7M7YM672H3r27vhkhWW8gGhZ3CZsW+wv6mqlOE9yybrnvURvexdG0LX9FrXZnYSdIl9MK
Bv0f4mHiVTYsXtU/VwqL4TfW6TI1o9ezKtNyneGoUopAdaD4Rr243SgB9xmao2ku3Mj1g9NIBn+1
U/TEpk2TvG2I0BiqCi31KvGG8on2fbmcIYxs24/QrE3NC8wT+H3l16Ut9LCu62ME94Y+Nwsu5i8B
rHJsqmcKQDNbhqH6MrdG+N/qitkPDaPDU2/MBg41LNhHi0uIbeE/O1IP5GUCkNH7wnAV5n0OOFZS
2DZNU4gu2kDxEMTy2liaiR4E2tuq3kw2DHOEejef5zKLttCe42lumgKHk61/cNDEPAFwrCOTWqch
tRLhI010m60RiImmhCwP6/eces1cQn5czRk1gF4vPKkvq66z0rVfNfBlabTU7uKgo2u69jPUeCtw
1l2Q0SqQHOYmDrgE0yUK2xcauuKm9GHSNq+5UEGPzH4Ecn6xCbmv28lb88pU/k3ooL9dS1yKBi2f
TgR9v5lSZkhrFsI4wvD2E7Leb1yGH2YCMAOZEKLBelVia7og/+RfRJ08WJZk3UAQGYT4RSWVbbOt
aXB75PnBC9FuuIAxJsHcbhQrZNAn2YwW16fRV/Gt10StyXzRPeKcMdmCqijkFt/M18NjXw0V2tcJ
rGDPfdKo7oHp3nnYK+CwcJdwwfKmG6blHJI6sB9I6xsYOuPiPnkN4tZVZ6DYiXkaaMW+xCOwQfkY
lKgtxbU38ce17cvo7JvG0Q+40GTtx3Hi24cwUIoUveo6b0nHa/miDbDiouMCGsi4sKCAp8vWiuSu
xJLZL1kcBOJphbLKyxaO6P04bm5Aw71ihLoMNpmlzKKE1P0HOaKGicETajixFX3b6owWSHKKS9a2
ufFL2mekrhR5COb+Sgrm4zW5jiHdrUSWxDakuZ4Hn8x4CHrGWz1FpyZWsOYCBRytsa89OijZmxh5
d2/aGWl9VonGy0gD60FM3XixaeQ4Fgk6w1vjRnDXI6mMFh9nQTHhJhc+AcaBscQCb7rUeBn/ee4Q
mBkN+ZDLtZrbQi7YT76GvnH2TCOpCBg4BuZ6JKhZnK+Rqn4mNhTpyMh2nuN5+dK2ZUVx5AnLZnyc
odbDimeQ0te3rO4d7v7L9UO8XsG7m9nY3RjH0j/FICctSN+Q6uZmC1j45pT1xEXyNpxeZ1US+7E1
M8lwNzfQb6sqnc3CpfbyXlafkmWeU9t7f68SXVwdbnpSszTVTTX1MHYJ0NePZI9l2zYlfRrhQD5A
9iuB0fbpDZXUFYCqJyenI3Ynob//rJBQZcva/BAwsgY9PKFPFaFcAFMwvYTO3nYddobb2In1L9I3
5G1ow7i6oXWF9oKtGbfkYfCoefId/Idhfx8+wDl0TmO+wkVl9rcCacvwJlByMk/W6yEwn5Yomz1I
LkovfIvjdkzXLn7ANSQ8BsDcZSYdfXGHJc5eVhPTT1jdxUnSBnh4rZcJ2hvATmjovEw4ECByidDB
+MwOa0ZZ39RzJE6YGACGcbHebjz+K47F9BzQILjlvsSEY8pktc+fVWj0J7Kp5UPM++ZZ+P0IIdWs
pBzSxa8TNwL0Lqr1vAK+uN5wS8UbJ0t/OzVrnORNO/BMb/O2nFvThLcrBLnBJ+fF0YtQDjqcnE5t
5N2UOrJOpSViJYbxw1r5f9VTuU6fwpDzNbW1Bpk+48S6Na+vDhcXtS4bjIBiQ9YerOhhGDHLlpp1
TS64Jd6tJQH8BdAo7fxbU5EyeRy9ZZzOFs4V/tvGFeVZsgZ2upuDPhTfcBbTANNP1KM3fd3XwX2z
WAV8sWgtllbSm/iNzar3PwxsZv0JxiNrC5ONkVeXzrOJ+uohMgFhC9c6rHMXu25OVxTOy1MyzVGd
GYWs26Ul8xhT6Rquc/1ziUM23Nuls9sPYNYcEvxqikPs3gqBHPZpgxa45gRfqJIWJlZ187wQVLNO
XRswfZ4iLHw5zugiugxXQelpiDRlH9Am1oR3UIQzkpNkCZMLQSPg8qvGLqo/zOMU9362JsJWt+Mw
Mp+nsMiJkf9tDVXrM4o9EUVdByLk7W4c1YiVqGoj5FC9Rui/SJRf3FcZyuQSdLj0ZaN20VcyMul9
05AMoPCzdCEYorhWqTLMDmT+aTlbCQKMmZfcamHizxwuFdNb7Co//jKOQ0KbPIwGD8lK2YaefeFu
axaRepRGDFlOaXSWlEzRx3GLl/VXUDaJ+svU6M88xQ1AnB9XVS0JLDTCzjyBWh7K5dRa+BUXSe3R
7okjPrEG+8xcEwTgkSKUv6sWjfo3DfMrd8NkJX2dB5tZTJcqzrkA2KDDiRrHl2bIViSpSKyR90zu
uZmQIroikUKaNzV6nT13jTcll3FM5hBfbEucyQeqFvtNJiG663glk/Hb5ORgz73wtZclciZ39SBK
ng2Qdkz3a9MEAp8kqtHeOuLeKDO9HXDCGjgMkt7mDb7PaPkfyvtO0KFw5RJ/HBhdpzGdwm3rP6xK
qdSAdpuizVHMDMS8uOnOq4uRvsQ4sbibxl/4ifIt8NIqmaN0nByS6HSaJzc+R8RF1S8LYk982qTv
Vzl38PTqUjECnXJT4vR4X8NxDlOPEc1uywbY4bterN3nBGuoydk0BUSlfg0lz9uotsbDuWv1vWLZ
MLmLiIYkup2w6TTfnWN1gZMtSb52yPGjKgsT4dcfwVirkAs1RPN6TjHTQpbFWKxXFCk89INuUUXq
x7hx/pYZRP0nSUJ9UmXN23QOy/m281GYe0AZjoVPcbtweeusSX6gwPgF6JeJcpCCODobOqCP6MeW
ivIbbFpw1BAaa2XdGPkwTX6C1gf45riLiuIq67cVHB10K/k3dWSYehgmNqoHU87j3dz3XfMd3PPp
b2+Q45gvs4dvGSzRm5yv5wop4/ajWgL3xpHWTPn/cHZmzZEbZ7r+KwpdDzzYlxMjXwBVRRb3vdm8
QTSbbCCBBJBIJNZff57SeOaMOkb2CdkOhVtsFosoLN/3rsXWs30i1zNLKueoOeDBT8K0UnPBhAID
P9HhGC/QENwOB2BLU93MmKcoFo1PACZ5BvqlnrcodQOMFUcYomS48vq4t+68CG0qWreoLabjFBaF
kXwo42oPBBXkldgvthdXp9khFPdFL5Jw72DK6n8srD9TZpUAsm9EkFDyrIN48Pcty5/L+SncRy3Y
sM/WthpSt+IuqtJp1JQzFu5Yfo+DZnBfvHksp2xtBof9PfLltKTVFEvrqxBO/h6fJqLzeCE84XkN
1aeppfGPNlCHU2R949fjeULVTZwloW4+u4DrNo1poslou7H9vUz8+HdMu/Y2DsIa74ltzX2W89j2
DosbzdGrKqwEW71IcgBvK2kI/BoUyRs7xqBmvgjCrvsu5eI53Oz8smpfCCBMKibvcvbOK+OvHyBC
xXappZt/NqXckoBa+3Vyr5py9vtnK7fD4NOhCSb4ADEpAfyqIrhKOl1zA7HLNXMLp5/vdJJHCrsS
lKlfhIV9J6wwhKRhsrEvg5mc3EMy6dDdLWazvf0UTiwjshmXR6K+Hf+L0sl0b1n+8CXOI+cZSZPZ
zrocb9u51YH3LLJZpn3ox+RUb9WkvnDM68vWqVFrhhW98kT3+N2xK5OkzwLF4pYqK69fMaAvaR/g
SVTKn8NLvSjrLgrn5TpMtjI+dDmJInsZrMtZT1vKmaOkffSpGufG13rDS8kWs96qosMUP03EWKVB
z8r6OI8kF7+RiwPcMKyzX77CeHjsRtPKcXDnquK2kHiO1zGIsBEBiZrncgkZSz0QMiYsYVeBReox
3RI7jbsj2AdxARw4j25H/U6kN3HmKlu90CpQ1Q9u3JFtsFAs8iB4I6knTvN5xr17NXOqgXy9W6bB
yM88xdt57rp87g5Vn1dl5vqRmt9PEu5j18qmuVyiaJP8jNoaHtiXZ3nrFdF8yXgpvEMcK6s7Rxkc
zfcwLO2e20TbHnQQVMPOLSfpoAKl73jfzTY3EWJfLvgsQNlyFXQKAGlGiz+tq3kYrLKasjYYHXlh
WVOznZGqt31YAW1gqaTx9LLYuoXLJ485HPVs7+vEH1kzzXzhdQ5zbCnay1WVwQOi/B7jC7GlwHfk
j3h+lL9aGy6JQ4zxa30GPl0mnkaD7XyYWBduRLVTvQF4DXJU7bGFeBNv5dYPTcYnRY5DXJfsAtwx
5dRkZZ8rYvnJ5EquSf6LgWvmUI3HpfP7+Cyi2p7G33wKY5FaAWmehznxThehVU1Fwfres7xx86l3
1TYk89HgNUpSt1uM5DKGxv0ceYDmR6WNXewmguJtBMaN6zsvnc+YtpvmRJdZ5E8hFjYTrvWLCElf
2tmAGuJVAtH5adOOZflsLxt3j8KyQucijJwmyJrEle6uA+Sdsq6dQGzTMlyXYlfhmbVvfdXr+J6e
GzGlK+Hmaj+uecA+7G4+Y0yiHPPd0pSFpAEOpuSeiqYpOitXNUffQ36p+cvAlBpeBYMjo8yXUe3e
yWK2yQJX7BqlGJrmYSWXoj641WA3axqQITGBy5ftVqS+NKTGcFIvxQGSJMp7+uKTIb8uO1tsR8e3
l/Y6UdAPaai8mRoAVepPO/BEeeNueYvcLrfr9pw+Bsu9ww4chVxT2ttmaM12VQdqSWd9QMCpmgyy
MBjf27kZLHo/NxMfLQlA+GrL5vQJhexVO0cnqmKzZ9trbkZg8TrDNmSGMSViyHEv7dAN2GkDY7Xn
FiXJ5Xur6mTZ5WGYm7OZ+/W804FS9V56XtzvXIqWTJ32ulnLA2uGZF/2SRVEUyxPrXeUAHa7qhTJ
cpEbO4oz7E9FEuwIGLG5oETeINOA4e+Ki3BavC0DLFb++dr6HSKUngEvhV5w6hQf9Fbtek4DefCX
0ek/IxHU0mKBcHzjUeNMNs8PVTcSm2IN8Wt4mDYMi35mSZ2cha5y1+VYO7EXv4yagqKrGZRhUfzi
wq98ZpDF626DSMjli8VvkzAzAYV04+EU0s72O8Xb5N+Mp8X9Mre6emECQwZObtqaF8Xt2jgDG4se
vZAL3K9BYaMMCjGYTWoPTdJ+FytLPZLVNWrsT20mq2cYiAK2ps5g2Z0oYer0xZB0Y3wbcPMomBfj
avuoS0i2t6qau/rgF35rgRL1ymupGA+1uPeZ+bmW3STyg4NiNOo/S+UHc5waJyGEfI78MX5yQJwF
rUbQWuY9IaW4flHW2Fl3XQGPeT8lVT8QxLHG0s2iqSeuGzeo0vJYNtC5nCS+8g46YvsJ99SDjv0l
xtYimLMNarRrCB/UkYh2dhCa+HJWEKRXjNhxeMVY5A+PraxqfREV3twdrVEWzZtn24BX4WlmO4xd
Y42pjNzZuupsQtfurXEYBfc42hWyhPG43a9jE+sbMRj8W01gR9PTJlHqZrE9wF0KT7YkJ+nCMt/j
cFD5kwdymrkttR3VtF1YG630jKzEdcrjrApvZZ6iuT1zosWM52vXJt65hjyaz2QdbvaLU5oguBA1
BHem7AZdyx6bvK1BPlr4K1itYQmsQ69dd8y8sKmslGvuOlTDCahtA1JfDraDY6A/CMuBxgxbmMs1
lTQHxunaLyrY6TIK/HOzjMl2rvzFsluSCt15TNLaK6gABJpwqqvA0cPwEgyUBXxGhT82Vwy2IjrI
oByTx3mGcdzJAvAb0y06yzvRtjK8zAvZ1o9zzIG5XN24Hi7skaYoYDyMF2f1sG7BXTVGTXGxVDqp
n9n2wFjB05mWe/C2uIGI8YkeFHY2cjErKyPSJlzVDno7ipNDjcr1lMwdfSWY0x6cLEnIdW32DQzn
MB4ZwDQH1kSV0nc8p1uoFDRmMMTMbsn66HHY8QwmQVlvz5CCwL4TV/Ih2bboKgCOsC5dKwdfT0Ob
UEb3xE7H7pldhaE6q6uoD6422REo4LhrZ77OYkwAtuuRRJyDKdSylqkzw1BA3btoCe1+iKcsBOEY
3pqJJoa7jjSRwT2cEowdgI0lmGIQhi2Zqixp5rnerY0+FSWaIbwJdO63Rypttvm8b9Xo7YppVe2V
OxC/lC55bTtHf1OBd2UNjmMdIN2N2Mm4SNg6VT8oZiOvEd63JapG/zLfimp5gG7xDTxSmevtw2sD
r3hXdWfLo+3h3T3aYl77a2IwtHmSZKwz1bSBv1w5vjWsP9Y+qNSVmMYm2m9jEIMMJgwiKQz2CFko
CHwM897416PdDHNmVppwj5q3UO3GzXXrDLNHiAjE90968Sk+JEj1b+RE1fWzPdfFcK3N5rQXET2O
2+lzjnLMO4lZp0wMkV+9Ayla4LJBbKkB7JxNJhtazvNmz0xd82jkFnra8met5tvE0pOXrZblaC6T
uNf4f1RwOnaJAsRihtBBcjtEk7TIzxCR+BhPT8aPaASFJhwhKI59l6wOrArj1KOntWtGZm14LZ2O
0iehZPYoPosgCuyd5wYWcjGv6PMbt4zMfOD+SbbnJFsxfZpqUctVt0VN8EUvY+iztfTVeLGC1C9f
4qhR0+0pk9Q7H5oxTxvCm/qUMbRYdq0Hc8XDFkL+Ll7XJLoYSpwzN3B+DQEODMUbwFZfg1kFFLH6
gfk2jlYfpxjl3BmwX9XAebovH5D9OIxCEyXjDxVKXR6IdMaQRZpMcZ68RMpOcE60Nvws+G+u+86k
Av+qn3YxuhgvQ8uhx09gpAKwGLjGNt/AKjZhpaFhbq3SgNur2dJCdriXUkoXWDgPC3Znyq7axQ/L
ryQGQNmk40wpU3/WTCYQVTb35OEzgNrhEjg77ZVIk3b/NmhD3LQVxGeQrp7JbBRuoJsxgFdG8Lf3
7PHd1uU0l4U6JuXvMDN79wIl0ZKDetu5g94DE2wjpgErt47/lo+LvayDL88Jnl+WnR1WQGjbWga3
cK/tuAtzwgz+miLv56SscPXbpmsHubeT18p/CqfDX9O0nQSj/8MTEUhvWhi65d4TDzFohQj+oiXs
53isjvTRJBdRdOD5aAMhJZN9PXCbHv6FJ/1PAtigKP741gHCXIPCEmLE4vLry06Yy2a2OjI9B9Rm
wNRTRc1FlPTu3TIA3LJZVZadwZbwOf3zw3dSyf1v6rmfhJLFAvYtLB0dOtp55U5g0rpGDNtnDGow
6bDg8b9IzvgzceBP2mbdD5xqaOQPBFz00aNZu3zcqUKwpM88kkjbJc5EMo4ua/svjvCfiIZ/Ttuq
0DvyGHGDQxjTMWOIUdr3IM3/4hf6s1f/SU2paKgcojIJUEI177V2XuZY5X9NCG7/JHdmPu8bVeTB
AfqZTUGvRzFK7y+++E+KSeM4pu3GMDiAQO8RIkN7OECO//yE+rOj8pPcOV/gFoNEhIfCtgYe5lOe
OiWP/b/26j9d7W6tPNRuHBd3a8iaNgmtqVv3+M9f/E/O0J+jtkINgaqWitOljBL3YwBMmjM7XF16
smK3UakacRecY9oL1F+qm/R+jt0q42KOyCAKDtT7Bl/8Xg83lQOu+s9/od9vrv/L1f1z6FZUrR54
UOEfmjgpgZ6Tdp2hVvjv5+qY8MVn5ObftL7ThmdCVU/VJp4czrTgPB/EWLKkFOWettGPZfJK5aYm
Yhb7z3f379+X/1N8dnf/+T6Gv/8Hf/7eKbb8ojQ//fHvT13D//7j9D3//Xf++B1/P/vsbr41n8PP
f+kP38Pr/uPn7r6Zb3/4w56B3Kz346deHz6HUZrfX593ePqb/79f/OXz91d5WtXnb79+h2sxp1cj
6a799R9fOn789uvJ3Pbv//Pl//G10/v/7dfdZ9N919+M+P7Lw6ca3yX/p/vxiyk/fwEdKbqfX+nz
22B++9Vz/uaxuEWJ5zpEjoMB/PrL/Hn6iuP+zaG4MkF8GYVodE+RTS3FvuVvvwZ/81gD0H4FQRQ6
JNtzjxq68fQly/H+5geJ7SVhHKMWOPlP/+st/+Ez+3+f4S/t2Nx1qBYGfihRuH94hMSOG9JWwE8/
/ccN7J+jKqe4nSxrScpUrMuco75Y0VWzQa6q+9ExRZXpQLdCm3ZeI9HYJLOTI6Nx3a8qtJiawUYA
suD5K8Pg5BH2kGuovslg00ybpJF6lzfo5s4StOF3xJj139CBFI9lTR7k3qsFmftsMOQmV1qeRL+5
DYDHdGcfQYaqKBNx2A9p5ZRdmG2dHbNAhJQl+UV12gCScQLGXhf3C3mSGuSPON3nIYJs3Xeerfws
RFYDfzwtm8Usu+nyOM6TMemIQgPIJNzC7yVq868cdLbvDpmulS54QT9yHdXQoB0cyWhXokhNTewP
4U2Rvug8LESpRkcjMw2Due5bKi2mdNZ9/iw80X4P/GAbz0mpFxXsZpc4ABlGPg14BazU8sUYI0+y
2rfR39ZwR98u+xl9U5jYWY4OegHHZcEz86NV4xOD10uinpli7r/gdteKC6Pq7dQZ8DWkQC1tsTe5
Q+R+0gcrQtMGEX1GKD9KjH5O5te5RYYAsgJXm8abkG9s16iIJlfzcyIy8X+sdr3dNsgA25Qnfbyk
pkDnxSOmi56MSNSPyIotO22Im12OPSwLIFcOEHcApUQPvtkjkeC+7wMiwvkF7gGVo+S4EHv2yD4C
CcJeaj+pqg7eBNsKnG1t4pdgKgc0LV3lvXT5gGrShzZMbfQWl5uW1aeni+ll8gBXOD9yJufYCd37
svN9Npypd1KBPgm5SeJXJeqJyTG7UXlrtd+mTlepC2IQUpfmOOF9aSjv0Ch5GKOPGAsCBYBHipC5
rgeSGelRKE74SNfbKM7y2D6Eja28M7YUC+X5st6wQEdbDtTflu15qKHzUpmb6kKDOEAN0w9om+sY
VwFcyrjRM+XLEdlT5RYT0qZoRvgPZ0vX330+RD1ODr9utX3VI0Vo2Sr7JshvtHFhwmEl+ecpXke8
tDrR3kGSETUfQ1fUvp2qPFmDt9X1+T0TXzti3wFNV5dblSTTlV0K4pFyjQD7oNzeGnnH9HTuE9l2
ESB57XYXKrbIYK2mEM29qa1oYGmQtX1ttWvgvuJl8YvHzQOBQ9Q7+kE26Hibd2NeSvt5kjLcsqlF
I/HGrC2al7EP3fkGUidUl2NtVcFr24lEXrYzGJ/L87dXyTuLu6oeJArF8rAk3IcebDiWPitnxQ5l
L8s83yg1RtOlqlu33y31GCHWyhPL4n4wxrO3n2FM7Ee/9yZO7qqqtrSleOG24kPkxzjRSJF8brzg
q7RmbBVj0zvEqQ0ifG/8RpU75PUtLZdSlG4KJihfZssN58xKNCQiLI7OCOhb46s1HOaU+tTAzhBK
OubotIP59Ke6iUGn67VNiwardFbrbrHY0G2sODk3GxRgeemN39bS3x4hESOTcfeFMV2QQYlrtPF+
vg+nvhke7Das50x2sX+PDyOuD2WST/fkSLiSz73k1kSS9AzHbwKoZDrA5h+Fu5mDm09c00JWLeYW
j480TSCmxzRHZ//IU6pqHoNKiAeBGHjJaoD0c0i0GAWZnorJKVMI8ByG2AnuAbKG75uIx1e/Lmn9
jSobwDZY5vc4sugpSD1bc6dNJeEj78UyNBXMXegO1DF7ek7HUPAe4E3RL+tZyOE+aYVWqH4Rm+OL
aE0OdiI4TBYsSH8gZA73i9/26y2f/uCfidEv8EX0fnONhm0VOyssN5RHUDCoP0fZ3SLxSGpuQgrN
zA9XoSmlITuOl0wUUPqgyrKRB9S8sTqbJlte1KrqW+h6Aslv6tbUzxiPWw144HLTTWAk7wAoIyBG
iE1Bnqzl2cguhHg1/eR9lXiS+FroqK8+1GCwZ7tXRYonaOgfertUVyTmGZk5MO4LH53b+lDfW5ns
JBfyC0sLsntnKsFpRlfMX1tSqx+R0elhV3qVs147qqhvhGpypMEiiGCpi+0JuGuY4Rw45c6JgW90
mpOiZqeBMzZPuOPZ5wWB5WAfPHOSFKc8oiffmRTzn0crA96oxKRRdXqrtRykyNAyi5WSIiuYU2tW
OI+CgCjqrMyVnPY12hC5B95f7x0EZl87Kfpq77gROj0kP3kmVD5RAW3ZxUW/MIgiCgOezApvCYYM
xUH0vHioTtk0I3w0qHQMtorF9c47a0h4RC/czVDvjHOzL6vV8E+rs68aZZsIZXCCuLB1xRBmxt00
HTTQCP1OKHtqd9jMLCfzpyFU5I7I6GwJINR2plLxk4sjkOOKrvdBYnLOU1mJ6h0JIop/BDDczJp8
6+4G5NN5tlaO9zwpYhHQ3MvhlvPCfqv6AM1BrMS6pQNH5J2pBhR6jszyFQ9P8+5QB3wSDbswcKvX
I3obW896KgdI2q3ukw/isOf2NAbUiLUoPsvhdAFQsyhpbB6dZXysQs37qaUPxGrrno9xdMYaFY0d
NowO8bxx7i8Nqkk3cSFIhWMFj4ibxbyzW6fc8CRgO9sNC2zjVSTbosl041ifgIphd1BmrvyT4lsh
ZYjR7Xa+U4RZPDvJKyQEVo2lDmisqwfBvR2q/dYtZB1jd7ZasXeXarzLodGonVZeJ7IFlL6G/i7a
ZO8K2dgwFdyZtOlyxJdlhyymtpym341Ta4s9JAZ/PceFAjXbjahXRa+YVeplKfNDUZfyCjkM5V6A
Agxpc8iBPtsKmLgbsLX166S9ZqIPadp+eGhOOBmgB5d9QMNFczUscbjsEtNtV6H21MdJpPilzt3i
qVgL3CGxmZN31XY1eBzSq8/GjoAh0Oz2X/MF+cJhpofj6iQzmVKz+pCe/EtxDsa0ffP0CMaLl8k3
mUZWxjka21XLWAtJDovE57O6QwSCO0KM49/j2MwSPpAFXleX3kIRKABEn19QrNl7+15P5r5lpP2Y
i0Y5gK5D8zho2b8l01J9FGZJavjXCB8e65d4oyETaLMRun0ey3b9ZNlSdxXphQa9jp086SipL/p5
Hr8xwuZ8fs6sv/NM1vedChedTZ0TTUw/qnpBMef8cPW6PSZdv53DX3S8YyD+t8m2mofRcgB1nU76
FH+WLDD+gBuMA10k772cii8oT4Nv0Vgg2lnGoX1Xm9YyQ+iaXBkvZLrKy7ysKQHR8deGM+V6iUYc
vvTBySqtIFmbrDVyQyhtu3JkFlbx1RytzZauwPI9ni9rbjK7idR72Pd4JMHOT6o0Paqnwlrm84ao
LGwdxRLfad93wTRdKLLU37bkcW1lILJo2NYjDhjcW1Vcz1+4r9kWHIPUK/fmCEuetXkR45JHHNa+
8lFeEqXA2YIsB/1dHwpZ76NGh0AMsQ7mg16V+aTQWb/5VjW0WTij79nPWBmr1CdD6Uu+NPP3sAtt
1mgvxidhDMZQwaD/vMK8GaCKauwOCdLn823LPUYF2SVF5hWDlWe5WcJ1HwRw32mtSqHSPLd1d64C
VGipO68nyYajkUO08LDJuamwCp/oWQ8nb8Q0DR5dh9zvO19VWb768GNMx9ZTDmCBONry1QXfkr/0
gkDK1GXKsnZx265d6tDI4+0L06/+9SLztjnXyYZ1rrfkzHAZTuEXJDLIs71gwqwdT8zr2WQaAAGU
VgAjE7Kfz4VarWSfz0y7UNLaZ2BdE54uVuhV3wxnSZMqDwNTqsxkvy3WzBY4lWpA9m81hK6iuzEx
PB8/dC/mxXvlc1Z3Ti2Crzq2vCIbRz3/3kjxmht3xIKyJSbeGz8uXxB69/EBJUu5XbJfds2OLczf
srbO58/NRprDW3IQiyKnNcWBy2U8z7uTcDB35byi1AhURzGWTf6SZt3rdvHis0SqHIaEEAknRiHa
y7CE956bdTflPcvl4DYDp5HBb3wek7NbZl1gbCxMNRrb1EfhlxyGQNKK6goS9JElFFa5kwGK0rNh
XTT9y9iyiGPwsdRC2i7sHMWaoLL1rd7FBLiN+gYh0kD7aTI01xGuOfeAw8bpTh4QGP4m4Fa2Q24W
oWybFkccILSYNqPJkcO+DnM6HZUMRfgovQqNhmcVrKXRvImC4qiOx9SShyd+BytJdQbLlCPq7TpH
7SavCdujiSkIwUZXsyCgQENOa2+BZBLf8mREPiqhjwJvadszBprhyQrrrr5AWxLL1JOq5pZROyrc
YYbmLjsVQXCTbA3K9baYrYelYbA9Q6GKZmwNxzq5HtduxcFdoCThgZskH5W21JT10WkndmxX5QfF
riFPCWLDelGDW4pz6ZvpmWjC0TpTISh92iWD6164tBEVz3bSG1hjUc99GqLWZHwtg0qnq3TEsON6
KRE4DisqCkKP/Bqem8dQOqDT685I+YvLgw4nGB05xRWjpyc5f32vLB1UPY4kMsZx+nyHiQuEQI/T
hEShlGN8hhBB5hclJersPI2s1bnso6o8ulFZROcFD+buJp+lrs63uFDNtYvlSJzz/BcF1zc6N2Qb
6EyPypaQ34j2I5yNFE6xni9LWx5iR/AxQ7IN5q6I7VmlbghP8JF7kVIHFdpIS4rC32CzLTwQN0vp
8aR0ZLNVZ1VABNM5ftTS2fMG6+5AxJb29hj1WPbNGBi9R1aZq13BevijsufN+b3vmETFzkq8i5K3
tqWkCQbxLcqCTt5YKBq23bL1CrP4CgZ4TILVH3dFvy7ipFVwxcGnVaPNJpez/x6GGOlWLWugXIU8
0tlZiZ13Z76d5xEMXMswmAoX3dBh8kaqLOeli+bbVa32dCNNNzaXDvcIeZ90Soun/ESOZwbyfP6K
HYLzMaVQa4sepo1V8wp1fUDy5lwPJ4KbW/yqJl1dUK1QyWwmHTw44N7P86dRTcKJmafHisfx2Lfk
77HgapZ00BOoqwIRD9aGhLDulTKWq9r0OBeb3tu6PYLTIs7Y4NVJIxOa8tytfOXsXWkwqiZyK/vd
UApn2Idhm1TvteqsV7jOpr9QHRrrHbhft+xWDnFziIHhzJX2htXwRBWrdWZWBBP7rR9nWsK8hh0z
9jcShaAvaQZynQgZZl/NrbP3Kyded+7mVuV+MIMSGSrIUB1F3YzDkQf8yJkWaB2iZUaS+TBGLepM
LyCL6iyC/HEOAVT+kk2OaGlp3KaCJ7fHoTzzkgV6HT3pugNsRQalwkJgF3A9/VCFEo1xWwRWqgYl
xwxik9FXD5QQpNANrtjhBR5u4rCN7lDTNVhfMA29xcY51a4PE8QmV1S4X/Smux2aFNUhuw8YCcuO
c31u/fVROHZO2C5CdX9HLmnPJ7PF6inExboAADjGToEg23WP845RU9dRi7Kvc+Ju74tN3gEOmCIl
mz08Ar91c7Z2VVhk61A1X+Nl6XIWncTciK1r1oPFmvsqdJy8ULq3qnRDvmxnOTq+N0xQ9ftKoA5U
ehV37FpEuvOImMSEN8dBtV5jMB65W4Ij8jhv2GeXEs1N6mNLQJ/ZJMmbtAyiqs0JmVYchi0eJQhJ
+xSFz/DBxW8RCBbpfr2YpsFZv2jBfnDERbC8jGMzCQ6+1myORbwwitYTilCwsKIeq2supla3HN/F
zDdSjZBHZ6LTA4NUZ7M9exndKkW4C60GqVVqKUKkKxpvnEWfe27YrtXD5E+6N0fbZ47ANzMiFlaH
OmkUkppwDABpUVEO6tGuk02mARhSuMdzVM/fR1KpHIOSaNTeJ4paP99Ffd9al6W2LQb3HFVzRbjp
YrdPTtcE/T72lnDc9WHtI+eMQYvUocNvnq/p4I/9KtOhdJVvHfwwB+4sp3ISh0kLa+QJkMjwnHTA
XO4QTIXqgl1w2sg/Z4ErUw+WKzijEgef+VkFeeF8o2Y0mR4kfoD43C/zwOfDDovooa3tdfkcUEYy
oWo5slVezrSO0pjHRsMK0/QFgQD46Qwtzx4On3j8XiYlNlmbXN/yVXsRZmlE347tl6B0TYEAY57R
eVTpSAdt/55Xes3fjBvW41OdNwboUtg5W0I6diGwWNp2AzaeNGqTwH9loC6Hp6DY4ipDLRKXH66w
5jJIuXkv4SOtJ824w+Lgwx37EGEuCKY/VbcFp0b3wAMJlzVRIZVSOx6TZu8TLHFREenzjDtnqc6m
2OswQ8djdEOA2wkHOzmJfcsnFQCgIsRLYY0BYRG6oYV1C/sLHFKm3BGNRE8pHnj5aa95/6k64bwY
p7KrVKBcaPde7zMeij4sFTfXhVJDZKlVuUucdrOQNqON2mnLRFcR7R7OhVS08xA3EecEiuBrC9LF
a+PljJRTyviKQjEnO+zh3MUstT4OViyadB762Vx424hMOuZ4M8MiCGEq6qk/Ii47OVlfVmdwM5WA
KAER2f0rco7yw6pkkJy0ONajIsoXr72jGne/gjJtGES4sI/t0pV3lHo5DZZQy1wDFRXQZv2M6G/u
jNgDZy7BXet2eLyhAGISLAovX9K6nOVHh6D3ZcCNYu2EjBXOEKtcMJ3Og9q4tHPxwwED5VeISgv7
mA4WQAAXfn8Hg1FgLOni6XvvGZ/buetRPR3TXebsq3XWrx3qF35hiY2imjEO7xyzOkRh+cVBRLJ+
qNulnLM5LvHym7B/jruqarJxC6JpZwzeRmD0E7+Cr6sibkXFxWEeTF6mnM1s4yeV/pJtaoveCF0I
MOsVrv6cojE0OzQp9f1KYQLhJFtU3a6k1tRZKWzHTfM6Cm7Jz40JYARmf/BZU1Ccyqr8JOwneQAU
4RhNBiuTSdaxSrm15TUHZgjuLFEoPNnbknPvrbieM2aISpDIEo9rGrbi/zJ3JsuRI1mW/SKkAFCo
KrA1wCbSOM/cQNydJOZ5xtfXsciq7ghWdLrErheZkinh4WaGQfXpe/eeG5/drdX0gt5QcdKonfXK
00lT0E5aKTOhT1CPrmPK2ZGpzqCDMA9NEi/61LGCZM3ETwPb3MzCRwJ8FeX95yiiJAhpFcHfYbk4
MU9mEweWynlmjBqDNxBPQ+SHBn4ph5p4CeD40PGfjGV6DBnCxHDrjWhiIAVkILCB3Uy+g3flavYM
hUU8ddJPTlOJ5BpX7knEiVvsqgj9AVtI7TJQ4QE92gDeGz/38uRLlqZK/LQvGdzIWtJlcURKtZxO
lrkGaW1qVpY8w9ufOKpxtga9EmvbsgbGF+0QVRTKOLZgpXo5CzPyTM6ElnS4JI1hPUYRGuRNlSZm
v/MKtws3HouTg0EBzseGqViZnfs0DIYUmcXMuVuAMjyaSj2EkzCf3T701l2xivhOtGbDs5TiOt7k
9Js+oPnbNEXIY0MrVY0cymlmOFgA67r55c3N/GTxPjmbMbS663ogjs9HP23c4aFLEnrjFbHWUYdc
3R9wgDy2jhUOtG6FtfiiNTjSgxkxkmsKQ/euRvfiBDOdxnN7vvOaTUQHWB9WVSgzGPImhvI/R4Zf
oLA8rDhVaswE9Ih9cCuYfHq1FJnfj+lQHDkBku1cdPoC4XDkbDsnlUigwrrQPFlM6NBrpdbqp6pc
lS8a0aZvSA36r7QZi4xUlXz80M5aZPeq73ovsM1zK5hmDMMg162G+75ePeMSkIKA+IIFY9NgpX9V
qFjvcI9m/d6pnTY5dXy/ExJjT2+mIVyfYVOgOmPDE0A1x7L+cupqRRwz2dQaHUrEeSO0Fd+PRVf9
UEI2iCQRVj43XhXNGxMz9a8/htP/aDx/lfyCQVR99d+H73+Z19/Un+VD335+9lc/6u9/8v/DMb11
xn3+v+f0lz/WH1nc9T/+Mtv/41/690je1f8SllS2a2Kik5oJ+P+M5B31L+c8qNeOcu3z4B1c+f+M
5OW/6EeZ/EuOVNJBEf5/RvKO+S+pXOVqR7ieItzB+ScT+b+qWLQlPSyMmBdcFACCQLfzP/+TMK6M
nWLo+3Fl3WljGp8oZD8t5LHlhlLKvuwlokmHgdfv4sDOAp//qzX57889f3mthKVpSP/1cxMYxeEU
muuuU+HIA+mEO4hJ9cGe8t8lTfxVtPbvj/JMz7ZRoDu8J9/Ea8Uap+vQm8uOIYa+gKL77PXn0da6
jhDKjNs/3f3/ljz8WeJw1nN9/2GepUwEE4K373vu1tR4uI0Z3+4MjVY302fx6JkL03g929U0TT6a
BMsv1O/0SH/zM5WSlmki1gDp9J2hnkyYuNLK4E66zJziTplfgyqWbZKu1ha3cPUbudzffR4iClvg
4nNt+zuGkAOKikOw6nBfMb1toBqkOojalbFi644gOAuiQ38jUfqrXExzWREYONo2MZLw1P4vDnKL
C89p9bSTbq62bs3puUlT9RvZ2Pdnk0/RtkQsYzlKmc53SWfsoJQo8d7tRpw7q083J3mhQNYJktjV
/I0u8O8+jMg9h3rf8uT/el762KpFqKJ5x6aS7FU8PzF41TuR2G//+cH8m2unHdOxXZsMEMv9Lq2t
BfFsiS7mneFpRlSy3TexN//mofjbD3HkeUWRPP7fUdI8a9p1UXDvQuH8Eg7oNyYy7m+iY/7uknGg
5GqxXplKfNOIijjMVeTySyxXjft6Xe8T26tOOSrR3X++ZizAf36Z7fOrxEPn8Bxo/vs7qF3ZWLQN
meeX5rbc/A6J/e0vF1SirPmmhPjEruB9T3yY4nFdrKJgFq/XzmGuY4btvVCp1d9VRd4lh7m3z2iM
NcRzNtbVWD9XuRHO9//5N37bAc5fw7Ylmiz+wxv1h2DrTzuAAZ/EXWcr2/W4CdZXl3Gci1vO7sA0
zBkDNl3G4n0e61j9s0f/j09mQbYRl1laOYKN8c97jwSpCHIKl1iYuPl+SUqErKm7+C0P1+M//5Es
G+y/2lW29T0swInHUpSeme2a2NBPZ2TbLzaO4TiGDlNDuxjus8YdfiPX/Lsre36lFSuksNl7/vr7
wpTupR7bfMfZtyy3g+77F2Lv6mNJE78NZgza9aYZK/H5D38s2j/lmRqTHveT7f3b59pmRZ+iLnaR
F/UPhtLNkUlg+dblE3Lxbqg4lObOy3/+0G9vPsJAxH422kNLCMuklvjrhzqT7dCRsIpds1ju3dS7
Ew73KRG/y/n89vL/+3OofxQeHrCj3yH+iI2gm3RGsTOHKLyS2ejc1raWdzG0g9+8/d/vH1JJJe2z
9YtryRN63gH/9GY4cQ7IMBqsY9z7/XvyGxAzxcC3LVTQoLFZWWj12cqh9Xr+rX/6ADHQA1TCdvYj
3SK9NZe1vBihXcApyaGQIlkb637jtVDVAl2ldhbAg54G4BAzwbUT0/gYIolBsUZOg/Gk6yU5N54j
79WBj2UwZOjWc9tIV0wqNV1C7HhtxFJT4QWrkItdQCpaGC3S1Py0VtFZwSDG5LmmsY4j0mDER6tY
R36XteJiWNtOXjFuMty7yC4avz7jhfbnZMQXHWnAhUltx7TIPPWaddJgVL4411bay1+EheoP/Mrl
HbYhPFkab+BbksmIBqCJ9gEpwCoZt0jNfjt1CRK7Mu4rjs7O0B00JtKVoQIILuT/NmpKfrR3HZvg
XP10yaabNW4dsUOQVXIoWiK4AtmcVAcRpYnYCqtniMOJMZsPCvmyhUPV04/52A32dnZpevsSQpve
Ur7PzqHkDcVY6RnLTwEt9DXORY5Cgz4PTnn0iAtuJpseGWv7skVkJHsfhWlV74wSKxlTs6iEwhV2
xTY0zPyOiLmatgGDwMsI8UGEkgRJ1CHsgWVhsJpWVAJNRxeSIK18OGSyYRhntE7VYrbW3WNIdtQt
SZ2WIBQS9ucmb81M+DJT6XwI+QfmpvN6b5+LlW7HRNV1JJMrtmmU9ka2m2gufYSFXG9kspr2Tiyt
6I8gmPOrOjFCcctQZ7pdUKSM+IOyqj+BuoWPnMzTQBMRBnJ5cNzB+lgTVRHLgWPxbV5s8W4zWek3
LjDuwo+4HwhnxjJGuEPXpg6aMDr3xeY8L64QiZzlrHpkuEbfdqxQzvfiHv5Gy7hnncsvnHx0wPKQ
OTN926x/C0lAt49M3+v0tgWNctk4UOf2+HQp9mw5F29UfZbYA4hLux2USUDSeeQ0dOqnuEAJCWnh
3Z4F4QGLGOJlUxhrqPeFAG95jDApbsDaxRIdo8qboK0atMFGIpGwpUUz/BJGaDFKaBbAabMY7cta
4U4DAj1kll8Og3nH10mRKqFXrv2QhFaDp7axNE0LMJf4xuoa7/tUMy2eoTjcrBAgSsR5YnmnpwLu
xo703G1hn/Xdic5RX+8NdFGSjo1h7k20Tl2A3bqrtqgYi2IncuQ/Rx0D2N3Y1tpFuG4rptWL59gX
XAnmrhll6mU4I8P0wwrTte/GMn8CsCRj3yg7s7wILWZDzKs8U6JsTntjqwXkyCAXsV72YZPQboyn
NR83xuAxdUafT1dlw7CGpmUE7qvYOkid4Yg4dVQjwe2jn207TjIoGiZnO9qdNkiSXEzxvphVXz56
cIjcYGTC69JYRg8QmD1yE2B3bWFu4lyflcKY+XyJxOvFos0mn2go6uezyjbaZSJbPgyvl2dKrwmS
BK0GopHanSEhryLpLuZGS+mnXaXe8OSF/TEy8xaKslbtS84ClwV0D6ePJJSlCBaZKwNFsZgBqugi
MXzdoIemqWzlN3Few2t083V9caj/T2VjtugsUJ2629pD6YhoxMQiMZkFEqxSNfm+XRYj3sqxwkLI
30x31YPi+zWNM7IyK0my69CWRb2TAHc+oT/zx5CgyOfaKqzBd6uS56DuhNEHWvfxj9GLq/tRJxH/
ch567SavzjmGwNUq1PCFZoJWOlArNn1dzTND7HiUR+iQxrgl4Qz1DxohFiplhS32vFrXxUUH2+pQ
uDMZ6gan3bO61aaHnzG7OfbTH89bVzS7yln76shIaLQDGxEEuQxzhRAwj4vQ3sIzDG+V0+W/xmyG
y44Oj8XFTEfDb1ZmABBwz65+5NXyc0B0rU8M8Hn8MXh43tZopPI2OUf7ccsNgZqXLHRrfSw/Qvn5
hKyTFNRxxoXJbqAOyBozuV+ognlAIs94NJGE5YFTD9YDo0P7fRkb8IuG9VBHUIRVX8zbPC14yOVA
QBkpaeWVMfYJElzxwUlh8hMdIpebmH+ge6uJ8M2zGJWlcogSbe5FxdoTVDlky4DCpX77o/nhl3lo
hMgcXcR5CkrgVUehcOatz81lviQj9KoC0fVmLsaLELXlaaAYY1WotoAafpSGfdPJwtuWRfFRGvAC
3AqYPbf6Qw7d+jDZ2Zft6h072EEk7kMOcH6XLeYrffEgNrPXHvGrU9v3Mqoqn74dpDk3Ta+gCDWb
eJVPDojBzYr5joWtOTU4vy4XcCOHKuG9WtjifC2NctMy/XB6E2xhpjFE2JUPQ6Q9taNun0FCxQHs
g1upZ5r1aRLiDSZGmtk2Q1lZ2X6rwdEYwJEv0oX7A4d9ZwBcOlptEd/EoOFO01Kv3baLWfX8Lm3L
NoAIgGzDrZpPBsT1h8KYOwM1aqvH1hybi0IjrO8Kznb++Ry27xTU10l68hdNU3vlt/OMgbtt7IcV
wdq9U4BTA2m5PKJpogm9wlHfpPyQ/TBO5t7yyvTGaSL6oZ31TvKnPokqHG9m3pwIHaKVvEY13qmN
VQLjbNwwQpcLTZEOLECsD+JBaVxYeIfNx9brYvrmTqa8p2lcfoRSHMNF3quBXns29k+rIbtNHNsP
vWtWfoYl/R7ehpw3Sbg0RzUKfa+TSXwN6EmDiAHa1uxiag9czuvMllRmCeI5YVnJuSNvtj9DCtnU
72xUG2goZ7P317E1tzITZQiMhtsZiHCy3wUkuFNlG5g8lWcXB2QuDJSqqbt1lWUHeumba0Ot4mca
Guv03BcL0vWE1F/yFIYqR8xkNsvnasODBM73WUk9gMRhYBVy/g9GRqsvI4Cvj5x8MyabLkMcktuQ
ksbV82wp5252aYacXxEet9RU08UYQarZNK3AlGOOw9GbHPPLjZJ3ZurizkbI/7D0y4HaKN9ahgWz
GEnBqfJCYG2Z9RrjKn9BfgQFZugvrMZkbJZN0cDyFK3t9ZSVx7TxoEstXXMHYydZGT866G4jrzjA
BPkCzGdumiUsNuGc2tuMie2201B/6oGkLFS7NlR1D8pqVopoKxwx7ZOGtCzTipfP1JFYwjGUoBRC
PZVNVnmvkungmSvg3ZWxbuYCQ2vA1bkBDDj12cVLyR5aGYgdayMffkxhno/MHappGzmmuYGK1ZM6
NUKnnEzcsbbYTSGCa8dO7G06Ffl2CVvgg65esyPifRi8swTGGK4Fr6xVz7sGC3wwDooI2CFEs1F3
pv2TkTgsxHh+DgeVPSD+AGEa1d5y0ZgTYQ+hGW1xUJVvAl7dY++51slFSrdZslnBiyjFY8kY8d5M
cZSzQ7jM75LeIuGB0vYmAVu8bpjsgutxp+zksJdtdFsPF3Vnx/tWEJCoVoCdSLJZUuAvVntkzhLS
THiZwZfauuO4+Pxm3BXQPbAIdB3FSo82qtOFb7XQCjdDMZQXZtR1N1SArS+LAlJ7LUnlDQuoEVTW
RocAJIdv4RTjs1N3s4CblGAsDjE/7cO6md9QWYB7WKA4bIuc3Xy3rnZ0Q5d1JTpCLAxivHRsGS5V
C6sGBd4FvAMiPTwrhr80tTXv0aJ3YJdxRbVlLqiSVzvOfalIKEe7OcUcKKbIvkPxtPYH8hDlr8Kq
xuSygPgkjkKxjV6FFSsm48lmnE6iwMAfpESAUa5YpdjSlm06+KgVxYebsdUlFQM1JzbKfQEolJcF
QVdE/nayTghuzbXYrQmTHpxs0l4QS4Kei/kNQ6rS/oZJXUXhirLOPE5eMxwb1aEB96DgP6q+qYa7
xnTqG7czPuvalMGyNGeJlmf63YDEXAB75mtE/RMmruETHMNQoFKz9f3ZcrklI9m8mZz0bRCWEzDE
ukEi0RBVEMNrSqjJfB25rWZIpThqtm4971mH0iFIUzbkTTRQbaG/9eY3KMlOH5iwRPbztGS7mU02
95cWTckIyhItBKfXMjHQv5FxiHWPdkccWfpYxtZVuaYvkRE5F3EU+k0p0q2i6LnI41pfabOJTqNR
Dg/KiN1yj153QF6JHC0KhdiNWVvCRFZIlnqGfN1tjVjmhL8j2/Ly2LdtAWBhq2pGoLsWvzhlj+Kf
O2c8yIxo0ZDtAW4t6bYpgRz+AJ79luNUDTO17VD99s3BmLktG3PK05u0MF7ausP6oJmiN1axPEuY
lBxJbI5G0kiIsCjq5VKwPmmQY2694wo8MwMwm0BEyPw3JZOHCn7JmVI/uQSIIul1PE6PzHCPlIR6
D/3yjAOXVbRXaXyCGfHLXiPv2NvelVMuBPCC/4qQMlfJeNBo01Aa9U/o+cdrF+/YbVwwte8qzCv5
Ov9UmLtuaksWN+Ao5g+erGf6bC1rJrbGjcajcQLkpS5QpO1dMx7vmVocMYwZCUqniGs7RJOJCyki
Ma6s3mJkmOyb5ry3cuQgwJas9S5EScZhRMDNQ2rqcdYelO+wKPolwLAXiofkkXyC0tgwIJ5AfRmw
XraY6nLwnN0cPboFkK/zi01uZxRCtz2X9e/sjDEf2teBy1pKJVVQYOix3uRWdIMWKDzC5mlepxqH
jJ/i/Xgy8srkstq9jVypDx+i0BmZl6rQNz1dEJxRW8l8ioUcGKtnBoPmxUSEwaQYdXJRtME0mFiS
zPABUno7o8Uffyyd9UR/CfdDFiI2D9FuS1TNQVK2aLEm6sidq3OgLgBHqmIMqS0rPTcbANrsP0ib
H42+mT7hOCUHRPsvADxA/brwNFJmXSMbaaZBJpbUHJ+117Kwg+9Yuqu2gHjyZCLq+YglMla6wOVb
pFvnpY88kQQCkR+GgNj9CWcx3JYt7oUIEQdqLcbxEj7/aOLR1yUOEZTjOQaUpPpUKfCd2oqMK4Wr
sgDfFRl3TX4+M4z2sLwRx1BQhVNEXIcFvrA9XbUzHohYnqckNiCOsVu076YbOUFaLPmnDVflilCW
5XmSo/kgLKg5A+2iaYuyGROdqhLw/a5djXvTsHLFi0aOWbukJRqSXlyeXWvhLo7X1uO72hpCqIvx
t8Y5EtSlAbYd6KGm+ORyoBvpCDlAsIeJZVvE3H2/SEz3MhW9Pe/wvQo7yMaxlFBVVf88uBGl/oyX
4aLrtHpx4gzKbzw0amTFdgnB6AYTmvof+s9gXHWDYLpF7c0DkkODhzt4ZSuYzpsalkbmt9WQ/BgE
FSVWpba6DRcXOxbAW8ukeII4iY9oWcZgslbzV9KxqAfeXGMHsCZ6KGeIVPGYemZOEVqb9hDgTZ3W
QAGzj7asHpG11Y3b3U9ziurY7npA9LoeiQSBIGd9Ga5ZQFDvegs9Ii5OtWnmMI42bpajpCrnMe2o
76i/gqaBrUM/IavZClJlbnOt66+Q+S1dNLIkiDmh2XRVMSQ9pQtCah9yIqu6Oy7jrQfx3gpCHvtb
mMkpMnMPYChippajBLXc3J+8OUL2B/uIDh2dXk6DNjQxXF6j8zjmCIGBKzVn3M2Ysu6h6l1f6daM
fdBNXX/KueNlUIUSKo/OYsl1RYF7gw8O1041m9zgwphjKvcWiQNmSQjF5TogWY1ynWMmcBYEH063
8JjwaglWFWeJyiOpZyhlVwJ78CRGljxVZB1B6e31cBexVf2B2uaA57DUkkelUcdQg+IhvGzyRadb
3fZwq9q4ah9z2M7zRuE4aDagXL2fiLYdazM4CQePsw+ZfrYgbwfXiapvzBTWlV/VKSuSEh5YtSah
VRFk0nUAJHpj8Z4IVIk00sYCzdQ4yC9RR/K18ZwIqSL0fAOqhsTGoYwKBZ0Q5nLleC0OH6cTzY1e
9QoC0hqin/yN6qsik9XchGMXvUm7d786Ma8KgUk57wRMI6h4CoTcHl9AzMGPZCWYMMwcbezgdlNv
KzXRsY3AAQl04pmX7KAMi9clAZ+ERNQwCQkhI+tsyzdUGngm6EwWyWE5ybN4+dwBo6sR1ms0bmlr
jTfRsuCJNFxvLoIE06wbNIhD6FZLoOBBS1XEa18aDUe1zvIawJYoI2n35c5dnKlEHJWlcqhHY1wi
9kQXiJWvqQfsREamb7VMRevDjlzybdpXTKS8JuFNoA+HeSWHbvauoQo+8Zu9h4QoaEosW+BOmxOv
bS9KbPrw5viObJy6zpzLZiqy+Ui0sPNqNjGnetd07R+mXAl0zbUa3aAjBOXBmiHdb9BWR1iOB4hU
N62s0tJHgTo+dPBPyqCzHTP6tdjULdehss3pqhkzjvg0o4dok5Trcnb1Qe6mKT978nRWiQs/xUJA
H9Iy8pIiH51ivY8rTLoDavprib7aOa41VjvnizLVICjKTFLZrfAEZm01t1Gm8BFfEn5AFPgG56A3
VVuTiLmEKEqcIkV/SID4KcxmEvIfto1K5kDIR5Q+iz9lVVzduuzG08am685xmoy41bfNkt5KzkxH
bRcPsvTRHVzkGDg9YUmVpqjXoG5NMRIFCD3zxRQl/qTK4oC+jwBmg8P3cAIFTAyhyqEzxuQz5aYL
2j5rBkpuVmvfbnrLdDdtmidQuFCLY37ISiAOOcPiNLwkjgRIa9jk0fw61pD5jnafuSl9R86aATxw
+tO2MaFSp4kLRQ1kAxTewHFGtY/FJKqX3iHqiUYKZ2ue/7S0j7Ewq/gNOxZGH+buQ75taquufrCR
DOKSyODqY7RICKKtknBQWyZk4AENYdnuRBdxvp9rytp9pjq3BFUI4w/eb9Ri8x3cgmq3Wjwo5sJs
DDJhmEZtZgws+BeJUWo+CQmqjb1u3VJiFSuE95bCaq8PGfZwCizplHGQ8YviC1WmwwvGcpdH3dFO
Tf00hBiTjbQvLo0FehgpQKHjAYk+H7cYcxS80G4Uuj3NK+k8ConHloudz5/9KM372mkRFo7gK40T
Asf5xV7a3rmcxsFM9qE1l97JSencsKrF+sLAk6O3YHr16Hejp9TtkFXRPV3fhPWYbFPD2Jl1iEtZ
RgDyeKaGqdyis/dQQFpoWV7DEt/uCTGaM9w6NBWyvdJo3H1hOJg361ItP4TsgNHyKBEMhkcyRXWN
UfkrnZjpFBuaG+eQLpf9YjMPI5SnkefEvBjasNF3jdIZ0Owuo8aeLMUw3OxRP8IGKV1jSzc7Kf08
jObiUPcQ+nZY6+ryMAE7+KLuTvDajOHg3WEBEfN7UkYglKPaMucAWUdZbaG/9djimozz/NlFKPIP
qOP5QqWzCG9LExM2kVnE47IxRgZhPuPz+MFF4E9xg6p/4SQxAciLRVPHnwh/0CAblegevDBenI2D
efqBeLlKI/eujIc1WqxqX5VqnP1eRrrbgyfCs0/aR58GVmVGEPVkkyZHBag1CBHhNpcdBhWHXIlV
3BZIAR9yRdyXb5nF8IEJSVuXK4OzZLOkQMZrMRKM2BaFenA4Df+QdlylVzhQoi9hgl0hNTKqjfvQ
ddW9USJi3oCo97y3RSBLvi2ZAT0snt2oixoGynrpObqODoCim+E0GKTa7PIeB8Uei9BAtNNCIFq6
BZrhypsmS/KHOcJPtusEWArqyjZ+hj2fvHOa7klVTMPhgyYZR3CYKKu7n1s6JLvQGqzyOoyxiPoj
TxpxIfnqFDuIvOT7dDzdMObC9ppCrOCsjMOy3Dd16Wb7xFzUdCLbjS0eqZB8A4NC6BSjrwFaVdhw
/HQ5y/JONmn4i9pluCwqdtcNauBouXDbNh53c+TED5h12Johq1NAGj1g8KwxnIrtgPJ0WzZR9tQQ
WhbvZ3ttqVIG06DtW8Y57RyL5nOG6Oyjhlew4O03w8SXaLOSKsCFYJSXrKmZfc2xmJkI2QJNz4tu
iZ3s5+LLRJYaBy6yz5zHci2BttrmWASATArreHYd5Ts51EXtKytjoLThjxcj0Zo5X1XVkV7lCTgv
VX+KG3S+yQxzpLNUNWm80wkxVQ/lYOGShGPSM/1YMMn7FfEHq9/YZfRalG55DuNjRk1yqLbGS0DD
nLM1LQgHYwrIXs7lA3TZhBDGd29eazCDTem9F8VA8WJmfR5vIdKSjcgcUBQ5Lx2ZbNeRpRaKYE/E
5mWP9ckG2LyqT7masvYr/n8aYFkd4KD0A4JXsYrGBEWpi4t+YWIaCFPMP2FZppeM8Qg5nbvMvCww
SfHKT3PzZqpKc4IeaVxTF07xE47NqbwGgcaQJ2M72XNLGNuEPLRg9Gkd6sAzuvWQ9Llikg9Ia/Hj
Bt3tdigKHZ1afgjltXC6lKy4scUQIeM6hkcgBVExRFzhRl4shZN9jM4sj9Wi7T+ZNUfojj0ROIVR
Re/2VDD/ZehBn/3s35sAdiSGuRmHfH0CZtuYF17qnEMVQ06gx9XVlIdR1dftFjsUuWMEetRkw3XR
WY2Z0h91FCjNCwLtyGAETJyv27g3a2ZOzoTNdiwT84BzvPw0sbEwOEBnuVInwSMG1lnPIVtvWh2I
dKREJhZlPoUcoClRsFwldGjcpTrIZHbopUqq7F3F5LbjTSUpEm6MswCOzj3P8FnkzNewwd3BAgLh
46Jg0P3z7DDKtpUnsUeh+DoXYLRhim1SW8q6StgcaxJpehiWLXvvva0m8kXBmwgVGEsDSMzVAlcl
DkpRsvvXYrrNCSREMz2mjfXWUbo9tgPbkTDJPcDAJd3MP+cSGuxYq6xQl2dFf99S4TAwCwvjE7JR
6RwyvtIxLxv7maIkk4RixWQzwGsLn5wK3lDAtT6fSNeMxWHByEEOHbTOZetm9hIehplArSBPyHM5
0qbHJQwCKIm7Q8bz9qKZvS9nnjBxf2g6iFHozbxX8KisOHuAAmkz4MclNSVBouTa7lbAtvmPqQfJ
fScxZp7ChKPIaRAuzbb1jPLCPg3M8JIOknwvsxmgUJ+JJjw2tcMMoZlMj0wnh5RRQCutdzPYcpy2
ue10926WoorXxD9L+mC11foMGmvB3FpNj5lF6OQ+NnvQyK3huOHBQBzoHQac/xyPaxPqLtXTOu6I
5RPLUVvrRB4Wrm++dMRR/pqUnQVGQjYZlHmhKVI/CYcCKrsxW/RcF4mRBuqQPhEy2uo9CXld8143
GaoMIvpoSeCWp6PziiCge59j/CE+15FxPWp+1YDCbfRVFqbOr6iJ0seVuzfjgVtswzlJxTu7tToC
dpcc9v7GU0tFS5dSGq2MDIthn4y0Ao9VxhF/CAZJC2grlmkimgVWw8/GhT3FoDSP9GaeC7ukTEur
H5EBvvxQIvjx/AXDG/YmdtLmAlgDffG1QRV5AY3KMd9DK+6skxHLQS607PDL+k69IKDXq02X+ITY
BxSqU4dF9KyxlbPze1MERh+KwNg5/qQLDmCWDRvwkuyOwtuMREMMu4H8tu6IQ8EeL+aMc95WQwsE
xcKeBt6/yxz7M5QslMEU4x7bSHDm6bHr6cf5tuumv0SO14NeTyTREM+qVdjPlvYjk7iEg6TJOYjg
d5T6bliTVT7obgIGsag2iTfMBbLPEYGEYB7BQewiO39a3xrigwknTZgW81JzQKMy1Hu6We3gK0p0
5SdSThft3NrDPbDR+Y3ZXww2yBH4r7txbOjhm7Hz1RG4ZlzzSkFEm0fzCff19K77RN72HL4oawFe
/ETLlJLbJHSLA0nK4m4U1AOBchpch1ID1Q90TX8CrAGzM8y91vylWqghe+6x7o6kesDnxStS6Cuw
ozN/sMpD9qject4pw2g4VJKx64leJ4UTYpsGrzoHpFd7MfifcI3PmujWFQyjkmSOmUW0zQCMJCdr
ZmtxwdVp0UZK5gaiMBJqhRuf2WiiBfnEVaJVNyf46+Hl4+rHXQez2W2yFdu3PaTD3qjIq9vWtP1f
m1mAL+oIcgG9MSFGwptmi5KamhgYiBlnjzex5xkHWoklfpPEzewRaJIrK4iyMrcOFM3hK52GjqoA
OMq6VegJP5QsDAamkwJI0QOwA2tXdMlOoer60RVWs9zGy0LhbBhQ0G3cabJZDrk34FXs4irrtxob
DiIj1YK3SBdyn06LbUOMIZxisi/XPCSYb5zq6jKix14EpjM692fslOeTklxecvdTj0yaiH0bckL/
kWQdxKfKoqYlhrtcaz8H4VagHK1QWZQJ/UE/GanCfdyFBd+aao4e1sp9usR/Rd0LoydEIz/wbx9j
bFpyb5RMM/3cHuoboOWYazTyQ5e/nni7gNysEZwGoU3aN1oSMqiN3OY0EQXQBGAFyL3R3VxQTg/Z
i+4Wqvw2B3DBlJqxpp+2qX0FX9b4FXHRnhBFyHUTOln+ZTloZXZ949Kpm2bJLesA3F3HcenZNyhw
aUTztZJ90gNV3yAJ6JIN9np1O8N+4chcVtM7IUFE87hUTvd9PeVyU2m3wT1cCdIEJfNWqAcceG7H
qFTXPcPLZx5jVDETsQEcBKO5wdPHbNbGw9kyxXOmyCQzGzcYS3uPh58bX94K77/YO48lx5E2y77L
7L3NIRyAb0lQk0GGFhtYZGQGtNZ4+jnstrHpWcxi9mP/qv6qyoogAfdP3HsuuD1+K+9e0sBSi1c1
aQYfAd1/CY0GdcR9Ydpeo6HvJtRh5L6szC6Dce/Y849Upnp0rdT6rFXGviYRAcWPZsh6TZepsjeE
FX8z0nQPKUG28/sQeep7dOzwn8sQtAAf0tnnoJe9JBE6M5/kRMjgtahqweyw5+XyEyZuP8JGbuNj
ZCTTow9z50flGNdvjbY6gxgltFB7At6cXy9PnHwtrLzdZuijkEDB06MMm8344kwxk/qWo0HTQAoj
OGJUTusvp8VstZJBAjEkrFIApUnZsjrP0wCcmlF3M9vjRUj3OgGh4p9p+RkBlwU6X+X4uc0zmxN3
8Y20FQMJhQXgrNYmb5o6vlIXL1W2RJriUt4hKqbIaJYu/jV5hQmPpVkEs5UHXbVF1eWJQ1MSPYhD
PGY8k4c28yQSDeUew51Ngm7OaOsC6qzEUlCQInZ30Z6jJNEAz6Gv3YAjyl9tAGzhQJ0BXZhhW16U
bS+cBMu0/Ko8TV8FGmbIPIz1/3Kd9cgpBA6GVWeP47IBtIZxEK1j0rz0+A2QfLYqtP42NmSRM6g+
mf2S0Svjn9qr43ST51HarDsAigT/5jr+w34Us32PP3w6lCEVMFZC8i0paKf5cp/REArcj8mlRvVE
onYiy/jV7IHgrnvwFcvOraLQ/EFeQCJ9zIBueedPnJ1tISfanKAkLGrFZgSW3jIW6HJKggsQrPRd
vi2gPClfkAc95+suJ5dhz+/BMHBQlVcecu2SIJeDmmBlpUJaDUgpDQlrYBT4H/bvIAk3ool4IRjw
sYBjbUNWmQKMA5CSSNf3ygly9Ym3pPbOosjYxUrg75sYPynUHLNRyzo3sP0dzBAR44vHHvEyRR2E
AfhMWbTO4CPA9K0zjwpqaO7BBSQG+J7lokmAbqPKB1VkZOhWKSAmCveFoUdSBVhsPbNAimVClKjf
o8YMED+NM/PpipEvkzTQYiH13ledET+7H3Qom7dBVqV5pcDBH5VwkREMv9iK/KLG4OcS2TRG8WXO
YgaIayMtpyqgMSu9xVfhELLfTEm82Xi07N45hzsU7lHplcVZhB48BvYIQLVh04iuvBh9h2aQSsnD
SlM5UkgfqpYMvZVF3dejg42KkDsyVQPHHlC9lPyVoRsxrVJEiKJEZIEGq/2J7Jo0l8pa2rZatdOY
wuprpuKHUmRots2kks96SnAZ9NXCHgGI0fKSD0hF/I4VFBN7MTXfkhTX7AZSTd8hraHIT1qQ1okS
bhyZ/hMAED7O5diMH+SWyf5CVnbZ7xH7ZbitxyVAZorsVxKGlkr1kYSh9dvyEOfr2lLB5Ielmd2X
kkMHN4b4TnY8kuuw4awSdfZU8SYSOYakdoRRQhL7WXJnv/P0Ts0Os7D9L3PyODgZbQcKKpzbYr6Q
3q71IbiD2Lb8jg54SxtJzZpcR5ssBpsm85vUBM/2FwtrzDpC/hxBn1gkS3+RV1wf8TCr8MEmVSCh
qQ26d4RsMP2sJGUdbiOzDfeBmXtMZQXfLldHkvd/VJ8DIDXyBVhZkEewoJlzFMOxYOvthWscZ267
X2CWCArgIS7cR1QpOVOJxbZ+Asa+yUYmti0Z78CvXjHJCONNX3GvEiBjFDXQQ6biS+UnEo3X1nYH
9yOKLSQKSY4YYFunzWQzh3aq4ah001abAFZf599BTdmpSmLh7dkmtBOSrlrWf3KrMrNtQ05ed+j4
3s0rKbJgCEzXspc/LDfr5k0YE7UJnc3c7D03kuOVAh5eE+A26Jpy6AZvneYD0XvWzBRzlUc039de
do61zhj4SL+zHLc75sAS+veWZwBVtTuEs/gwFrKtAchFPDxstVAzduuAUBx377A9hvKGRpWCwV/s
XouHxfK8iOq4dNJLSSvJtKXORfpYEalAfEBqMbApzUrk7227MFRfV3XYfouEnd4trYKyfWuIfDfO
ZGfOWAB1NVVgHEs79v7GzcJGZ5VETK8NiqecmbI52hPbubEoisd2LI3+vQ8t1yywatgCFQ3K5W5h
2hlWzefd9p/m1Bk5wat4SwFzrhYqEnUWwxjnH8LsIqIFOT8CMpvMoOpfeFolGJBAZrobViREmfmD
jdMg2w1zhnxHRP0MOVAxKxx8DeW/OSSgSMLjTMRisZurqmGgwNbd+wv6sozfXSOT4tA7NE2PC+Rr
xCZ1kEbGdRmNfkTP0S79Z9mlhnmpZOx5frDEbr3cld0I2ik4Qza2WZos3XwqCeFL05ONcb4wr8S1
DoRw3YMnGr9YWGjsKjsXGRmxWVOeWTCq+N1xEb2c4jJq5+sIFkP6Ra5Lfb+nSAMkfRYSG2mfB4In
rTvNSZNAm+gksUA7V+6ebpU1X0zJhW6jQVqIAwFt34pUTfsHBg8qvyGljV1pBrUn3dt0rN3A3zj1
km5IuBCxUG+jN1Is8oNdN0WhPe2CkdKyeiZKnjnRIcGJoCAWj4mZN9+ejEvenxQ6VzSfCO9CxU8s
edM/DhJ/OYMflWdu9zYwGCGDdsjTpJp/cG7Tqm05iBzZHe1piHgXxqljpjUJ9NahT5pzbJP3l5mR
gUghnsm3GPLZ+c8UwUBTc0a1Ynvfth68ghVgrCXk6gwbR6CZjfK59ctpidgaRt0ApG8zSqt1noIg
iGBfsZD0rPaAnEtNt8wyJQf7wM+mny0nDsZ9wxZk8UO3DhliZgUk0XFsvV0HGfitTnuWtrEMcbFb
S/4b42DpVyoZ1T8uocGmfqy9d3cpgi+NpLZfVYh/XyBo6N0kjaXZ56ZIv4ymVu8F4aIfEXnbA+aV
vCU2tYk0lysxJlO2wfVj4DiJy3q9FOyi/8sJ+v9d7f/DxWv0fze1r5d/P1H8/d8Z8/d/4b8M7Yb3
H4BwTRuGu43MDpfn/zK0w5iXWt6dWdLGTmQ51v82tBv/IZVSbCYdTykM75jhOIbvjHnb+w+lDE+6
tuRZtm1l/b8Y2rkh7r7B/2bB5idytGcr/iD+O4o/9v+0Vc1h6pHqSaJ53JTec4lGuJ0WRojaek0K
0R7qGSbEfEfRNEQvA2Rzv+sUXZOYm3eCw2rcOlZ6yIROaF3+SDt9jGv0MVO+HklOWzNGg6UjY1Ru
VWkhR7AvMM4Ktrj6hGSaIHWi+kwxs9duy8PSTjBmLcRl7XTKmnZfReToLSQiKwYhurw0YQkHmwlz
VF5Ynn9RI/+Abd/bXfOLzenittaRicFTZDKrszdR9hbpf+V0GvRbt8i9Co7heCyS+Gx4r2ltPbRc
2VAk2GgVDEfmnb5rdS31o6s/6TSuh/AiIQ9CWl8Awua3jshAaaZ3BTgX5Fs2FAcUpBuv31pBeGpV
S9oj0ezL85JdqLrh0QbjSomfJJWvi7MgUFwePA23qs73Qr+AHWJJr65J8wktcU1M6Yq52WpBaxRG
x3AqLzNrOSfeuc4fO/Ln/g191I6PkYTalY4vk/Vgdihcl3XnFYyX7geGeOlqIghJ9PBZjb804ben
GK4FaEOeA8IHmdzgG5i2M3LowglubH03CgeU18hLZFf7u3FjlWtbXco22S3p9JM00y4fGtCXE/LJ
aTy7VBsRS8/Q8rZM4v6mzXZKv0tSoBBBkNdIfnMhYm7UHSCaR8xge43/wRJXaB33uzvvDsgCSGLn
PxshPUitozXcGvMt0chg2TdUjLe7Y4LIsBiG7dxLMGAoAg7EO54Hrsp1KsK1wgDMmn/tGjfCtjeR
a/lZ09xCZ3hmyEEro5DMkz+GUoq/EnP+OZXIGF1nfgxL72RR9q3c+E6mW7ayQx87SRvmgHxCfwbq
JU0/INsDCVflms7y15D/bKNzfXRalzl5Y8OwC2nP7vrdZnivLMc4dHBKEgVfFmQX8kHztcULhJ+X
0cQdbsfqfDncywrVFaeYFmA9tOXVmS+W0/8m7vRA8qxfNIotF+KkPmaB8JlXONv60W+9/BT3LYju
0xw9N/Xo1yZkS/WNIPi1Yd0cJvRGPYxOOdxa/PcEap1bwsQ8y9g4bNKL6G9kUJsa2Ts9xHMQo6XE
vEQF4QuLnSEBZ3CiHlu3WhOXeyCCcD9a42Uu5Y/O1GeEmjNpPgj0awXwK2T+Om9ITn/ryuYEHros
iyOAc2A35mkwJzgr4HJyad9Qeu+9NHhEVfUbhXB7GTXEa3s0DJ5vKMGmeuiXoft2zeZHN+Ux+s9v
o9sWkWyo9lloMRZZOVF99ObkMxIBId28HkLRrWj5z2AJuIohKGxARyLzjjcRqzBTZJsed0gS5jfE
cRs5eY9TTy4l1j68WKkstsY4PbtJ+KlVyr1cp+5VzJZJr+EdCDBY1jNyGH/2BOFiUXadXPpXY2he
Z16kZuJUkNlejnhcis+l2jDzJSr4lo7xvg6ClhPkOe5+jOBOdMyZ1xYsQasIiHX9gHtsZSIxQGSH
2xRxFcZxITh/GDJfs15NT5yko2+48xkbdInaygM0UiL+cc2Tmbn1cxkJ5LnSRmqt7V09v/YI7xbb
HG516H4EOIBWQ2k/p+6d5hpDPeoAD3kZizrAaM+gh1c5+TuPaGCvyeSEBw9f0dZhp7pnM5FvSkOQ
JxXxTroMMDZjGn+lZnsqPb3BRXf1hpKMjPTslfb8ghznHbTFLU2SU+KqB1D868A+9SJECjPE/7pI
PC1jgOBdO/+agIZxSoFktXMS7fVs2hsMl0Q02DkiA+omZF/i0+o03isnYoE1K5N6bO7ZkDeQQh0A
ai5xdisq3nMw4n5A+46pZ4DwVdnZ2VVBjVUUCgGnaNE9dLUdX/B24FvQ/cZjzIKyQgwHE38RwlLr
lY19fkhAzx/YKzvPolG97zZkPyghL8EcBB9dz4DTYaj21jCd3Ko5qh55MBIYkGF8RrULssEm9jVs
7ZLuCApA4VX1JgsF8zhOVr+eHWQUU5Ku7ymabqO3+Pb40lCAiT7ahXghOc9+lEQ9bsCyY5lqZyc7
JZsQYmu9afrGQ0RSlQdjqeAnlX+rLnw2hNhbtSi3s/nUxqV1DlDH+yaOhE3DeXXj4uWdQaRSPGBO
6LYWJeufCMXdCkXZbBzmu56WogQNvTKLB3dkGsJ2q7624N82s/MicFwcpsTldGT/uZ7QRNxvvdD8
sgtax8gzfT1a+TGt7uNS1GxEWBN3WwereUrTQ+cWGMb6JfejOf2k6JfbKPFI1tPRe8Zka5bWOZxI
Ykb18RyT2XCx3ST96SQC6Io+4BikdDYMf711TawhXjMCiG1sLoSiZ8ZurEtny4dPNeCYf/IEGLDN
Hn0LUC/birK9KRufHyOmgD2U6NCmYDnJ6/ufZvV3WWCTX4vC/LaMbNqpCoNQG0X7vPZeRsu8KumN
a6tUNTY16gP3zSQnCFj6fE8nnBa8LfMfk3kbR8QUnzw1op1uvXmPRsze9wZCR1FfiB6XoOni5Reb
s8FGvZHrDJ/lUhR/Byd8xLksN5GXcw6Y2QVL6qsVt4c2nC9RbjwuAqaJVew71b+YTe6T5r2qg+Vn
ctOvsqZUE9WOYbYfx9lO4Sp3PGInwIjY52lyEMfcSyVCXlu104wtoxiSPCPzMifVsI2OS05HUDb9
Dg8x11R9KVV6RJl4DXWPyfBat2pfFOKhrKpdYBGLO9AlMjlet7axIfIGfDWZmnz21A/PgtiAIxFE
WOSDdjgtw8K4UEe8BNjTjGsmRA+sd8Q/k7uyZSTR4LxYpI1BVxreLg2RJTfFMMFALMkS6UYbUFtX
LzL3l1FnOGHbii1SO6h96LrFmgAX4hxVY+gja3D3RKXs/EkFdSN6kvI0NA4EvbCTu7JaokdQGtyL
kck+tB1y4WNsljvEgXpr5gRkDvRFCIBNY41ZljtSI+QZIls8GZFOdv24qH0fpcZ5aMrka46X+qkE
6UVowkKNxKAleLaLsWR+7hAlA7festdFPQ1XRaAPO2nFSDub6ndAPAv7F8u57+uBis8Qc9hWVTNQ
89m4NFr1xxYIwW+O4wDRx9g9aim+CcblRs0YFT54hF+uphB0Kz4RKR4S5tHb3iviF9ljPmDrj5At
ku4jTYTrJ1ChD5nhVvtJ10S6Q9tdL4FJdI8VWaipJ7UejTE/NrHJ1eHW1rzl/LCsvVVZ+wlczHHQ
8YfZtpO9Bf+q3o3MjDHcGaQfgA246TvpgQKgtXoOajIsEkiTr87Q6wMboYUvtS8ZaAYUKXMBJp3g
7lOR3pHgibbeLYZiH7nVZkfLGtGJ5flCoVjN7vcyUA+LmnhyDqe237EX7i9TIZKPRmfeYTIUYnWE
I4jmi6wa/i4ZkdrTIEgxibovxeaLAxEnoCt6+2KW3lOs1U5NUPZD6ITMZLbEGvtoko51iFkdOUe+
45NkfIjaPyjKB6+Z3sDw+OM8PpgQ9niUhmk6UbW3fj2g5U5IqVr1afBl2eM2A4aDAas4A2w8o1e9
paRMH2RfvmDzf7UyxtEd4D8bq4NdvnC5Hq3W26At60jQoB1nYfYpesNYOcLYTrFbbWpZLpsxaW8m
WNt1zbDMVZAiNOclMu8AnER5qYyIMcM3zyAG1XSsNtoJ30qMoGSXXFv0EZR/sj0QvhEdgfSTuWwO
AKRFEq5ZtbwvozQ3/WDy4bsN5mbvj54c9k3EuzP+iWPsq3b1Ypo10VXTYr8saPIxf7k4e0faPzjI
5rZMDGb3SfO6ZIt+SlOY5AVMVTZrrByIaepjN9wGASExrMXnFepZiJtsGVYEQ1SbqRLH0LW3ZqWf
ZuOrJMfIAvrAiIe5MePBbsJm1nKGIAywxaYKu7MJqhGCg1xpE8eImHbTDBHQUL/45jY1mo9OeMc7
D1U2rFyMd0Iq67/aGP72iLFWHvW2TzgSefIxj76hpGCh0pH5gNWXLSnMgfQkl37wp6EMfemmiCQo
Srk3GKoXXXgEU/eAvLE/FrK/VdFIspWrPADyFvG1bbSrwAorFis+XgKCQsi3x2eNXYa2pXGLLbeF
e0ESk+4w48XIiCzrXTYcEW3kAEVkp+YAAJMKCnfhsLrJ6mtkxcPGMLLYJ3faO7W9yUthMNreEhuS
bIlTtvceIICjiLPidRJCb2zPiG4ZQ851F1nuu5X1887BHbPrAuAVq2mZ9HtNqs3NGZzhNXHm7NlV
vbknOKPbIiHt4rWXafVuqi67REOdXLJCaBLORbSu4aFCf/UMh+ZmrA+GjPP3sZqbF+K4c+Kfs+7P
QL1x7JZeHKUTGe22Rwn/qlGyXPu0SI5407Iv5pdThqJ5GHYkwiEVVTrXD3p0ug/ABcFz2iThk9HH
XEzItSl62QDlL701W1+LgznF9xwXmMtEDpdvMSreE3WCcsss3BfV1OYWkd70kCpGntiZachcHlTH
zY3ngKwtv4wbcSlQCh3yxq0fAmIQTBYlgGDWSWZ1jMSX2jlzCSynhY3EyJPTFO9dyr1psNhmUdDY
z2QGRh+TdpvGh3jSvvcav+edzIGGys6mQxMm9sbL03IjVHJYiKs4TGGMElx3jfk0GYLSrqDS9c1i
TvloBi5qr2XL6cXRW8aaYVM7RXjT5hD99vaABrQNbSLJUZRhoQ/cKNgtqh7WZmAa26V36RNdUc2n
VDNdXOnUO6InCfD0AKatW2uD2u8c8dTGejrAKF5b7bKy4HcCfWE2YXfOSy4aRCd2uxrxCjLpD1ZJ
bz8j5aWZITIwC2hrjEnkEDtFtMLSYvzV+YBivwl8RkEYw6Yk/zf3cYcMKjnEQT5sCtr1Ta+MVRiQ
WZ3q9KMkFWIHqn87anuTWJzhBGzgIm0ZRnsjZVj6WZQ45wUUGVS5DxVsF951ifcNvvdKKiy5QwGt
IUc3tq6KZTjdkzTy6HdhZGIzYx56+d5HwUGjYB/Rsa9M9DarxlyOHgh8v8us41Qwq47xyyBCG/GJ
Mw9OXQQrtGJWlfu0pvdm8tFzU4f/cxz20LG1Pw+PzvIKiQYZL7MHxkoopvyyj15kDFN/scrSp2I9
SBeNYAMMpIc2ROtnVBez+teZV1SR6HfuBqckp9VG4GGkjlpHE+J5pO2HyCVm2/F8rU9xvbXMOuMd
YvnYyvBfYhRbVOj/yFHJXotcXNgXNhu3Rk+jkbvvDTzxq9mkyWIQfqW9OvBR/hVQCEF1B2ITtt02
Dadvx3RuHHKc+d1dSl79hdeykdUHPnisyQxPkmAYwc3SGdxVp+spYYMEOUHtnEXy4xs9x6UQb12I
xzCv6U41U36ckieZOgaosGjXBoSVNB6J4gurJ9SlTA5VwHfXhFu2q1a2DRM2m45xDdPqR0R69OOe
OzQU6bwG1uYhNS9t2GZMZZoMgG5TogKLMEBRSFTWhgwSFFe8QsCdy/YxXIxkVbceRwsxKEb7wnIX
mQUrL7ZRb01I5E3lfdu2HtYdNL+dIdPLkO6x8jxDv5gwdywXo4GckefkculLiG4PKHuXgklkHVAF
rdq0VsXwRc9/gkyeex04D5zZONmL9mSjrFwZTQm4gt3VivHvOlPRWTIVwm9gJ9/hkvAQOnX5vpTT
rzF2arvcu1HZZMkm9MwH1u9HdvI+k41vrLmS3EznjA2L/SRgzmtfOPoyjRZi5RbN4Mj62GQlUiLM
R9RhciupX+ngl85cfXF4DpBePKPaLt+QKrobqDtgAESHTa/KRhabrCkISvNWXTaxAWP+9GxZfDZh
PUbrru0emnTZOXH4iEuK13ww32Ya8A3S3wd2OHxeCJ4l85kWZaldbHNEgEUZvhJumO100Tsnktwo
4IsI8ky59QKeUkQGN/Ix1EvOsDH2LLENiRtdQzZxdyUCrC3Ce7IzCqQm1PXeo4jSHxR1N3Oxj/wk
b9yJF9GiZXe9b40XaB/OJkdhwt0YhPFBYVoAX0deUlXAghDlrQ40w0bFyNlL450ZEJngFF29mW3v
pKmA6mLCC5V1gInY4AzMhc5QipilmjLxR4x1N8IqqiulwcXo2hM4Mgttl2353pg8plrgyQnCf+TI
pZvBWX5IGTBhyITe85QtvPZp+cgwjUOymfptyBbu0UmBCUdZCa+hNECctuliHitw1GfWieG1RM66
x/EVb+MRLrOcC3jrtrXm4rplTlDhonTerD7djTOoCZNl3o2LZwdvR+8NZCBXwu0jHEhMQVVyNZz8
2VP4CQfrLwlr/3kr8Y2A3PB5RFGuUNr4RVK/IgZP96HNiToTPWDTVCRkeff1m+V8xTYD6XBiWRz1
EHNK3zUfyV/ZZPJbMJR79kp1b3i8+mg0S7OiE7OfZ6TCO69bhpeCdTKugam/JoWFZ69MDyjq5UWx
NwWu6n32Xk2hGDdvNcMxpu0cvH2BasgaCXIgiZH18Bzxm07VGZRV6uvgrhg3o/QUIdwo5HWAaHVM
BIInkihYqg8bcxCMTesNUnd7g6EPgZZjaUreOaNQYUTb14dUBwdpiMuIuXdgewEWaW3GrxTB5npo
zH3diGSjVLdJFhpkhrDv0nPaS4RYZ2XnLoEzdY8Iqx12DWdumhhESd1J4ybdv0W2U8eQBHVB2H6k
NZ4bVZfqRPRADxO9h5Jm64gJAmVX2bXtheuSaKZh5h5Mqt8IFR4MlnoDnSxap9WSbB2zR2CWRUId
JRkK6LBcucXt+sMu9ZTWxZm5nXVI+/SjYRt9goXRsIEfD3keVvsEc84K7PUACb/KCCpYoDZhK/zn
ob7ejWZ/zu4fu8h5S6y2Pg5x1m2Med4QOcJn2fzRRoCoCnbmnawynkePhzwO3OM0InfOPXvwkXci
bDfanx7lxAuatH9RoXwyTcDeeYhxC7HFD8iNFOpxjc6TS/KucSY2NG+RG6tvdsZg7PRgvVTe+MJj
cOtzJ/YrK/xH9WOeK00SAWrw06TEKRwA7rMd5Z6eR7QrOEMpOYKNRMiHuNFeRb0YD4QaAA1DLbUu
c+tCmO6NruHqhOG76GdGEHa+U8Sc7urEPKLfuCvtqQXAJJzJLDxqC2WqMHVBG8/sjPEnk2rhra1l
QvyVUFOxNLesS9QfXaSa6UuRXvAiXGlbsW7jzSFMiLvfybYutpUCUQtxVfDJUbohBANf3xdbr2ou
toyug2089vDriLBLN12zsGxW+mq5bNqXcZq2OvsnvJXKefBLWYp1OUFYB0Sxt2R3w/30rLo8PGCS
v7LzPTYkHK9tc37okcZWtfwbOMjSCa5QuzrukKzyD1wxW4KNQXuE45EQhMxCte9+yUb+Umrv8bkX
LIz6rZi9Z10nZ9qqa4cHqYBZePZastLiEjG7GSrygkR4amY6uspdMNorrENEe+XFA9KDxzvlgNHh
Ol70UVjzvsBt6C+63TmTPo661T4fPzIsohrben4cPHmtuPNG+VoDDAaJB1Ju3OVp66FBDzd50z7z
ta4olODjDRRJbaBv8339WGlOZoM3Lm/Sq10up34G78O3GYYMyAqobys3IN8jCi8GkEXUpyRszRnk
LqXf4eSSFckWEouC74U35z6pN8R7r2L0AmZ0dTwN38zi5SdIa7nGBq8U5skA4oyrDsxYgOKXj+XA
7zJNGrsuq6lwh4ASZsckdrnSn3i1V/C6/NFK2Xr2f8FLrtxa+o3aZs6DJo8IIOVWuyZsAIAidQS/
YNogswfe8IlhfoJ6/Sda8lPv7rBwLeBPZuwcXcmnMDcXpxAXe+qPLIrXnhT7fnCvMXqrMvBqruMk
oQyM17nEWdAwf3t2Sl5+PB2eH9U1Izln4TGQC1mFRfJSt5N6rtw5QVUaGi9WiYEUTXkhWBAZcXmi
YT7aiO5p1+4ZiE7/hZZEkS7AYm628cxbPNJww11m2DZSmroDGEQwSXg319aG908XnJMGC120ywsm
2pIECrLPUKHWzdpJc8KWiEUcqsQjXo6OqOqL7FDnWKuH/prGSFdxaGiKwowYRJIO0r45iix8bBKc
7559jUSWHpso34kUP52tu5NJustR22LcTl74nlbRdW7SgxE2GRpcjJzM9twVEmyc/S18ohxsIhHT
7mtS1r9SMm+dXZpQMhmAGY362eU49OMSClhbZPZOWHZ1Qj60J+PQL4flKTexmtK2POJnSEizjtit
acHvVMVUVqYW5yqCvZh21wWLVzSDa4iXXTf/kHt9leqpKHHToIVE20JT17Alzsqt2Zo7ey6ePJx4
CJpp7v62XbSlxt93Xsoxwzl2iJNki4N7J7VHYAkGzbBm8+1sdWJRcjSrgkwOFE+JMazd8tQVlR/Z
L1DarhZnO7Luh9gU/t2L4VqopfnW7E9tFe2mx16x7vrUfCM6DeqpE9LYjCNZYmsoxFDoNTHizgua
Epxbb+h3t4FKHyLAfiGaqMHPprNyo50d/mh68n5W65rSQMwohjAHqOzXBBw6EL2gU9yjafwB5ndr
dWgjt9KqPrKk+Q6QiMnxrj4gVx633kJ+a5XmmwZEQmpi+v7GWYhe+N+ccCbX3TZx2g1OJ1Yvxipz
PvOcCGaCjXyqe0hD8dFVfPsurjmkUcFLVSN4DUjQoaWDRunwOOMzo+9eoZ2VT0nmhs9N2Na3Imda
WC31cGgboXeIPcy1aTXxH0ma8a7oeaJFz6G0btrR2LC9L9NVzZyBzeSdvQFNyr7rC/hV52i+VFXf
gsErxh0uZFgDeWG/FbFJJzcRxEMiOcNGTW7eZoqqq50UxqdyeZVVNXdMdbPwt7Xd8CBTzuvEluV7
b3T4z0eEl5sm8aonPOaEawzpq8USHgW07eGKc5EAJmZ7SykLXiaKewIIMQ8aLVs+9VHrYO/m5XPS
wMXtALQwYv0MYEhVpL/4bsZhWpr9YyttYNfNG2t0rLmzXa4CxMmrnHYBcNEaDvEdgFkGR1MT/odR
+MdMnBubvDdzsA9mFP2OsCy6tiLpmmhTjIT07M5T53lHHTDvrSZ1Rb0csqi0rjLmRcFwG24q1mJV
8MFpT7xdiZupsvycPma4m9zcAFxOLXlRRjS5bDdssyQf0+oesT/eN6f5DbDfftHWAxiha63cL2Gq
JwS7BDd15yUjxApfMrMC4J6iX8Q+TJMbcBuX+jB8nmRyzK3uw+aW5djFXdXZkdpXmdgyNx1XGk8s
zpVbfjenCqbVpYWnbGIZ2bO+MdJLEIBfi11EqOlvY/RiLSny13SrCEsY/VrphIuwd39B2yMzGTnc
QytD0wDSh4i9NVF/TJIHBREoQvbaP3odtsmApHtrSr96jXELvOg/Evn+4OKnzHZizEfIIfny90Go
sIJH074Qxs6ya8I8w6N2WAcFqmTNHZ6SQL9RID5YhkioFOLbJOFPRvODDYRgBkCyinEHJRbXaml5
vHgguxz3fhwTCeUEKNVH3EdFy6SkrPlF0yD9IOpo50X3zLbpvmgMcLZrX5ZVtrtj9Iug+5qr/JoE
LTWAFz3LyIGNCbPCGYKn3lrWMjO/MFQe7K6/dkWyDZlZBFH1a9rif1J3JstxI2uWfpfeIw1wwB2A
WXUvAjEwGJwnUdrAOGKeZzx9f8jM7hKDuqJpWZuyurdKCgUCcLj/55zv6MSG3LuowFHRVAx97U2t
C31tddXOyR3zxJ5oF2yzkd7FWLheCKMexIJ1MbJjpKHtioKXvYozciNN8GSEmbPSlfbD6Mif943x
Tg84Bdixc4okTqrE6a7C0bj03fFC6MGlNvhr1bSPQmsuc2zamj3d2O6z222jFCpFSV7FbpONVMTb
iIKuaSkmLKltEr0/oRD7TSKTGsWqgolEXDXwSEbA+ztPUa8tEBZOJvYxQ7bRSG+m7tax97BITqiC
vR6zW5Fo67ZVizlAEoXUZe1xWOX45id74GKHarKTTTgIir5CsghxHh3A5ANyMPzLOCKCAo0OG+UM
gwZUm8FkmU2u3tLdWFb2Lrbd2qsSdQi1kkx0U2LSydSrNmdneEJuZbfUTRpL42BvrrCMXrcNGSEt
nrbhyPy853VGwWj7mJbTaWpbr0HdntKVcoPOvsY/fM6s45Rj67QyJ/ROzpkQRUFfBX0Gy6ua1iSf
cM7KXec2DhpRbazjthO73BAM2rWeSLeNMsl2LF1VRX/WOfqrFQP2sMz7qsyefTs7UED31qXVK8S9
nd75wVrhMfBEV7+0TnytSYuZVFffOMSJwl7tIzp0lQjOXIhAoKq9sYtR+t51re03lv3WJM49rLcL
idfCa5NRXBiFOIx6eQnyV/eymghM72aeC/gz6ObiUISMIosRCnkZp49sdvd6VT+lXfg4NL654wR5
GAfjARzre47AuxIM8hiDa3c6j7bBIIrH+b2f524FfOQdvJ7jdY56YowMXieyyIiE1RWv4VPhTFf4
rT32FrvFsmGnBvH1bFhbWTjxFRPwj/yidAeeEfW5ZHRne2ECx8wdyjMtw88UJhogImN6jzr0rJod
a0vt3jrVUWwJbqzBzJ3VTWmvcyZnq0a0E4tcAXdo0vZO1QNwxDHDXTyeRkFWeD0Z7R1GFWNbKveS
Bh39DHtz6HF5snvs7R4wzucZln9phnedZu+MiIiB3UMoMRMnPEThxJUrEcqozyq4FY1DjvYA5jso
vLam383nMeXNQBMtXp9drXrL8wX1XrF7O1kd8+klnuZnOzfof7TkWx3rLC9RYaaaaxzG0ZpMxY+8
Hs8sjgrhtgSOtAKeWHhK0m0TrdFNFzRw02+mnm5p8JVPWh3fQzcPD/nowssSqXw2Nf1dwbQcQuNp
GDhqZWX5XUTxWTSRxB1FsAhTz20jvhd4IiViatxKmDwumaQKZ3X/COuanRgwzJUpMtLlFd6GaG85
4opf6gBEh0yjDdwxtdalzo0kkCVSbBCpz4Y/vOyacze8wC7UEivZtErtY1GewgA9oYbrxknTcq+T
NvOk4d/JVuGX6DDHTAb2Rnc4Veb4KONKXeijsNeIurdzOVH1Refr2F+0kX1XCS6hKbZ2WG8thmKr
AerkrtXY2wTmd7+4rqGWo9nNW830dcRJJK0svKkYTzOVW1mhe23gcGyD8Vug0h/VHJq7dohvGy15
6XEg+vabyY6hQfcdYPrl7PJFu9OGXZnsJ0l8CXgafqjz5YnAt5yGsxfE953oYC9RWXJWDpsEhjdU
iUhH56D+dWYoAqF9O1KJzfIeidNcdvrpQugMobZAA9vch65nXMpFdM9yps7XVajCO6IN/k2t80VL
q9FPqQWN3mzC+icZbPK3BOzVJqUD4xa3d/luhg4vF9FujYSXUDZE4UWUyWFaC3pdUF+n9luCY+sC
d222yx0dzsncxQfoGM5+mitz64R5Q2Q0DM8ymYTPfk5CNtQ4upo+2CMDWXObgXg40WwHhjwy6eOg
giffxd4i4ye7Qk4SLQxvs27RejSbsFJblGc9xI1zjOnJhW1m8Aeb/qHJuYy6zyB0Y2r5AygniV4u
OvMUFGGAppm81kHtsdxiBde2M0TLsVPrMDcuiyb8Njk9pjb10ER4TemprZaj0xXIObEmBYZmgN5+
V8VKu+5cZp/mU8GewisjutU7/Twuk6sqkSAvSc8zgzhhlASE3q6zTWXN5knUt1dVZN9gaItuBlWu
cSnjoxL5eFpjoF6PKaETO+0uCmWQWGoPhXiJiRpHPecOxBlwVkOLRB8nu2QiuoRMRWX6o6OfD6TS
4IwaKtjayC6BuipsyB+MdSv2dLbxpg3Ii6F2EnfaejKrH2b8PLsuY+QHnluPkbCLf2j+wW552nak
G6wASFEoGlw1zjQ/ETY6tDpHXakK5flo7mwU7dPEDjYMSy6CuNxLgY67RDXI2n2rXb9dziwVq0qw
nmPQ9SM7pjjHoaVdFZAAahY+unstsS+y7KqyrZ5y4m5jprr/mOB33JoFe2qiqeOQhsSrim9wv/oy
OhTRdE2iiW5PbolNSCPM6dS4nGvJXa3q/jbt3DO/dwCPtm6+JlY37gXcTvB29fc6s59YOzAA18mz
r2vOA+PBcGuSusIJF8KiHfRtny9iAI62pEw4/BO0oi/X2RjJsmGpI+VRq4eHeFT2Kk0Hr5bheZDM
2340vpFuORCf2U653EUT/cZ17L66gkWSGYv23TZG6HihDM5jRWYXevCBCsod3bG7BJgi5+HEWUUx
BZyqEQN89hGkuOu/hgIZsMX6qrn9edWFZ3b7FjU6bh2L/ZElJ5ikY/rE+5aHh8zoVIyPOdXRRY7r
1eF9jl4OhZJS61VfsSvLjBc7foFRihkdXuhgs/nv+A8SEylYk+46LesWTGDD2DVNY5aSwSGiWYYX
2OtWrM4ucoTNeLQj1uYGd1MbFBuHbONbVpf5Wmfotg6M8hQPwHkd6Q/I3KHXWemACZtA7wYIfMa/
Aq3278zBH6Uv/qe1BQqTmqf/HKy4e8rnp/xjsuLvP/JPtIJuP4vYgiRDoZiTKUljzPDWtP/7fwn3
L1M40qCuzzAIL7iEHv7tCtT0v1xQ3/x3rkm+gsofh3/Dv+EKzTD+slHKsGxagmAEf8mfpCs+tvw4
xtKCQ+KCdzxBDxzzR9GKPkpEwAs0ZqFi8k37fFVsIySoYPfTVbn6J6zxc4vex2ac5XNs+CnIWjZp
CiXt4wqjoUBxkUwOO7vhcAGZ8EEfkVggARffkspJtr//vM/fyzYQRpSNZoyw7hJc+bmJJxH0ZlTM
CFfg4ZstQisauN+lZ7//lF99K1sXkjpHSTXg0gT586eEjelmDJmoQJ40cS0b8ErodFF4ST1qWK6c
Bovg7z/xY1sS19EVhstNs9wwFjago09MSFM6VU09MEPMBXMN8WIdmrGFKSAOvip/++rDji5iRX/R
MJn8XsxHcYti7TLvwUuC1qNutfrTX4xCR8E9KCVjQF5GS7vaT91JgJD0vJMoQmZZadcYEPJ1MMDv
++PrJ0xh0I7p0DYlneUr//QpmHRVK8IOs1c5xYckMtsdGh1tB1JY/2TN6D4N3opf3PKfbkG+EDVh
dNbZhJfUkrf68FERzZREURJ6V0pjL/kyHg/18MWD9atPsQhbsWDQR2XZRw8wDBqZTtOUrOrSMnZJ
55BM9WX8RUPfUQTr7/tOUOwhUBVswIH20a8jNMjLup4A9AlCp1zXzahSKO5lGbZICSApMPK3fXNe
9rJ6ClAqp7OkyytjBygBukA2Z3V9J0aedi+nwTcH7dcxvI76PCX1bZCGNlBzYGAVDubcdmwVBe50
Mzcnvo3ABMrGCN6hcJqYZMy5APbex+6TImyAZRNxeUYHzJobF1ZttY+iGY0vpyfre2BJDA6/v4eW
7/rfcbR/rgW3qM5Pa7ByqqVm7Kd7iHUgaEKNOLg7AYtbyQl/iGsX6XVRt8mN6m1tlbYd5LyR9gyM
+pH7RdPYL35z09ahueumRSru+B/QNr2idQcg48gWCbcpE2qdaeEX9+8vnn7TNlBfeCxN5hhHS00w
z1pPJV2y6irUSYGofcCA1rN9SNTL76/op3WUxUyXumHztYSrjjvgYiWhCklmJxYk+Fd7pDJqlUtz
xnFUm9FtLine+aLL7xfXkAEh72ZKEg3TlEc/ooZXifQzHwnxma9IHHeLp2f64gVx/CkCbYveX9vC
6Oi6ln70KZGZ15FJURlPp2YkhKGiZlzV9gBO5PdX8PMHYfDkfbC8isRyW3y8J2vIpgyClgm6ocJT
Y5bGyraa8fbPP+Wf7QJduNx6y+/4051f4E0L8QKAUHMpduigNa5Nhyz6H3+KcJbGQWtp3OUO/Pgp
KCNWmwvAsNOgskNRMLKn6+irXt/l0v/8FAtDN5cXjTSkwz5MHl0xcnwAjKHBrNxmLq+RTzOOTGJ6
NbJXrA0LEVJsfv+9yL4efyZvBAqLecktH6vYun24fjmeCDmopmJwUWvKa/SccQ39ZhrZH6j2Obhe
V32z+h4voPArInmsNG3OGEhUuzkrOzbozJ7TE9ANbYc5yECFruhO1VZxXVHiEdGNQvx8iNueGGw2
PTeuMWDly4hoeElRJ+9zxbR53SucnmsCUjVODnMGEI5PuMGICk8wPZWJFZZrs4x7bDTm7BjQYYR2
KdKZOr58tq3WmzDG30p3tH4AtuFU202hqCCf+GQwR9ckTS5yhbrX1hmOPa326w1llc3bBGaWfMog
1ATHCj4S7UY2IgJO6AGuF69L3Rt9oxqQU9LwMXUqNW8MRimxh5cFFT+tjLrbMJXPRhK2xiJ5wOgL
2eeZRnI6YyLA45bzBvuRjgZBi6J3SqYX5EJRsOcw3OLcJUbqzJb9DAFOgxald1Q6xNhLAxPlNoft
6oG7XmRTgE7dfKq7E2msSuqF/Y0ZiWL+DGNl5I2XR/gIJkPCfs4ronYBJJe7mRdR5lmZGiJPISDj
LmxgJaI5dw5wamDHGLkKtx/tk4Ahde7hLTFfEEM65lhOr57bMAuHB40szJONcNtiE+LRXpnSmW5c
islegRODyuyyrLrrIehpz2iB853FZoQCjaZaMDzKGG4DR/bBvoRCla0s8ADzBmmw0u4rJx8x92iR
8diqJvyhTSUmzxLj+vcqyCN40bQ5NkQTh8FOtpZAmcaVZoML0EQ2WMTEAKBsqbVIGaKKqqvM06Sf
+piZnMZ8M4d288OG5WgRy8HAtY1TDga7bi4JcWgqtRh6ND1GOxQODs5ZM/sTk3rQCjsrrHrgpbqG
AlYYkA5ygHU9gkHAfe4mpnlDrxcn/JzzeftqRZqYDk3mm4x9wcL1iGz06nmaq7fpFlfbfMV1N+Jv
gNYN/aUGK9feT0DNm5OuMjChCyoOjPWEMeYxGHN4ZQHy/m0Go8Pc08fBhc3dFEk1Q8OwAKVQq7Ql
BkdbYzUxWIQbGZX2u8r0jEFEY1rxC3SaUbvoCz22GbMUZnTquFUbn1VdFxge2Pe+fG60Jovpiqi7
uWIqhBv/RPLEl68VDBkmOMFQK3LUUKJATxoR6WQXu9LGZx5PYbWaUFB6GZIDTGhiyFZ5ZzF9CqsO
V0M1ZdW9IShOxJtSZvnBHXsHdcudGQRJM0IbrSl7AohugT86V5ygMJDRbJflG+jAQ2DtGjPD1LRu
OM5qI5aeQuceJ+444o0rQF2vudIJWSzLxfoQcNBbGiLnghq3QOwzIsLdFUsORgJma9QzUftZApxf
OTEEpu+NbXZt+1ZHHUcYJAYZy8LejMoNnOQkrMFGJQ8EQkBpjsMYXfZ4tYuVUcbWjHBnGwCA3A2g
z2oYVguQGIz9rLJgXGFtTJ98LitJibKmoawsEeGgkSERBtECpYXQVD2MTs9YZ4DfQ2AfT2i+LYa0
Z4xMDR8FBpml1Z7FAYFZm2aidVqyZo/qhjUY1sbQdMCA9KCKE43pU73u0lR1r2Q8pxQtu+oa4LiR
QGdml6rvphGg5bkVsE/dlJSMEp2n4QS0/pxxFnUoVSAXBKY/2kB9jy+0seCVLc1BDjAAA1nucdyT
JYMCVWZY+Ez3KmUASBFnS7Upb3mGsquyibPbdpTOcKOrgANMRdfzuFOETBsMiVbLOl0m1egpCCvX
Gl4a/7TE5kJJsV4GV7FKs8so5iFgN+1Ht/wd+LuGbtTndVJHTXIoqIfhPDE1hb9yTDU43hA7oQED
QR/JJ5fQGLhSgrmrNmSPxRTYWGgKlb611WKWylH7OKPODIoZyuFvPjULx3/WHHvq1iVnCMqhYhtt
tey18lkTHRUhLePiO5OS2Y68UV/p+9aA0o8arPXnyJu52LVNhG0hIXu6PCzYALY2q8pDa4PSJfpR
i7txzDk9lnhg8dZXwbjE+xTBQNom1VPJq5MgqM7Mzws1Ufyg/xHNc4bdtaeTANOmAJ5JjwkEX3Ja
VOM8aDa78S0knpD2QdUOBx4OWSGR5uW5FYNmXtULOW8zC/zYhPyqQKEXOWbijTUJtJUJHfy+ixuq
LXHM1ZWnE9wK3yKgofU9/0yU7jrr7ZQbSIvl4xxOqjy0cE+7A9YceNGZYVdLXBwbqtdRYen/sPhj
3dpoKrtkrm4MgVdD5cNHrTpL0hPchtRo4jkIbrvRkghZWeAQ1aoFRFX87ol+Dn+SUtKoV6bjFY7W
0ztSJaJAWKb6xtPLqoMGTCSl27nMUnTy1pE/76fYdfuzHEd1fCD0YER40SzCxoUPQPaHFFECfhh7
1OL0rHknb223mqKHTid4u6laQjGbocqkfwFCb2ljIZtW62cwaSqmyW4+Ns61DKqSNr0QAfZ9ADPe
7nKTylnMwOA0VwULc3QyN8YEV4hiX/LwrC04quEk39dJgFEt1Ghj8ebG8YtNGsUadBpaNUGKBlPE
kjqEkILmqQXbVFmKEmAtqiWdiDDW8pVNQdNA8D2C4yZzlfNCZe9k3kW62ZmeoOyFBxx4joFh1gIF
0Wowz/D6k1Lax4PO4FxqydCvqaQYdk5hsoYCcWWvluNncpBkJYIzoLdgwWwVLPfRyKZswkYLTyl3
B7miX9i4qCMqNGD/9LDcxpn31g7jdkwGaLSL94llFjE+CoN729Bq7klWCv/AfLdWW559DBcawCh3
zZuOyECPioyOZ0UVCQniGGuDNs77UDcGE4gZQBDc9gl9QeW0qHFFWmkP5B15RhDsEChimWrzlnfD
XEMB1TiW1211RhzRZ1wY4uPeFIBAO6+X5vTQNb1Gwq9y1Fq4NRxIfjRQVNVMkSZ6IGjT3icvhS7C
uIDAAWSR77Qqq/5uDEdcibrP/pOopINlow8IqmwGtn7fzMSXL5HUy/wswX6IAq/nuKOVCf4CE24O
187KKSugFAW/VCYjQv4uiJoE/Hwo8feWjXsf1ykBQghZJM2aMdIf487WXIB49AR57lgTXKOhjKE3
fhjz1soys94HqAvk+2vMlZA7bA71dpYSP2kgVstV29jkvQut40lHh5d3qYqLZwu/Dx7eAEr7jgTy
qHtFMkNgd6Sm7A2+o9G5tlHh2EIFfWPDGYx5BxqkzjZmR+kHXaWiOp1B2XarwiyMO4WWFqzCOcmf
emLrXJ+WYsblRVwTzRcERvk+FmO6uq4JWXImwDvNHMZ87aoaxEIepVa+wktimCvK4svHekhI+9LW
kjE2xHlKqQ0g/gTL/EyU09BDXkUc/xN7k9tOc91BJJjXou8m3XOoeovXKXkAEA7ck9jkVGM9lB3w
e4/dWnroOds4W9mUsEtaqx85vSyS0O+PUubxxICDlMF0zdCVUjpBxqMzog56Cpppm+FbZdNzavFw
hJRJ+P50VhDrVdsobPHBTSXMijU9npCCMR5MV7PRjuzlk7pIthOukwlpMZ3lzhkzTMcE7driKtWl
kd9YfUO6KOTENm+dQIvFHpO3ANhG/etmHlkNEZPDAAMrxL12ZRZKfVe6E9p3UFbNPYFOhe+6K4MH
S8TjQzybvnsJ49HQdzEd3Wqn+XDQkVktjMpZPXT9999fo8+XSApHSZeXFWMVqZsfD5thRRohgFq2
cnLDuEe/oqTcpXMe23as3wNZ6O5+/4HHAyPBIBwViVG/oysB+unjB8I5tfUEZjvbMT19mTWoABw6
2CcXM2mWP/4si5kR+ohl84HW0XCK7haskWZEpDxpYap1PIddWNFEpxPu/f1HfT60S9dx+HJKGgxa
xdEMx819KAWkFla+Uz66oCDOKZmpv7h2nz9E6QLgJTuHRfOxl//7T5MVGP1ZpXp4p1nYxe9kXUJa
D8th/6dfhYdF2MhRPDPKPp7fZE7N0YZDDmy9tD8xIjrQDD3Pdr//FOPzjbD8/YxUbMcVErrBxy8D
3y5xZYMj2OxbFv6G0TGQIfwEGFqaWlKc1+l4VhsSkva9GpXQb2OOcvOGIzsoTzFNljjjzVSp/dQZ
k72nyTKxPd/Oxj//cXkmDeUwA0RQMxb02c/XnYAu/R0keRBM2xuzNLR9oxX2ye8vyK9+XBIWxOtM
VD1mgh8/xOjdXrTlxDSz4RjCvrakihYOozN9MZn+dOFN5tHcpUhsyG3u8Xwpye2+qtsAUrhq2y2x
zZYoaeVosHcAkvzpI8iATi4i2yI+4GE8egTDuWNwJclXMUCqNzNVrl7aOQ+1KPT176/fp1Ed65dl
MzLTLWHqDLw/Xj9hAYtBjMJ/QynlyoIYu+dtFl9G+EPP8XEQpOpc/Ytp3acfbVk0BQ5XJtOIN/Jo
Vkdlaoe9AvEgykh1WVGG2d3ibv77q/2RJH4evTB0KN7b/1r+2EtRTjVd6u3/+a8P/+l/mnDuckH/
s26+e6uzp3z6GUi4/IF/gYTyL52r77oOEWCpOFn+P9Vc/sUbTSER2CYJB+bd/Jl/VXPJH0IDUxzF
IBkKhqz/XzO37L9Y9GwKSJDil7mr/BPJ/OPdCPKFwgvHYHdvcFsw119unJ+W6tn2s9JsZwiskx/Y
7AVVjhW3tXzGepE1SoIvrhxfKOdqvli+l1vuv0fWf38yV4XnTUqplHn80rOHJom1IASeTnkb1pNQ
158r1fr2JjDZvcM7Um6775w2eWuyLiu+WF2MZVP18fNN1HQkE1fYytXNo01XazVlU7LF9VzbZiAz
4zShlA/lYVc0o3vfTkb6Rswrx4yVzIYXoXsWHNd164sXzPK8H/07FPQw4VpKWqYSRytPOTBD7rUm
BtVDNyxw74ksFtUj2nlrCq5DX0Dq+unuvPrnL//Zv/BxZV0uPQsdUq5g+TG5I49Wg17nXAQSCwd6
PMuDTl/wo2UCx+3IUkVfXOfPNxifJaBLssExUKaObjDC82MLm5YYwpwyFC9JPkGvbLGrrtoIskjN
4aW8wDytP//5l7TYTxuseHhPzOUi/HRnN+xYJ1Eaiafl+P4u1Bj78akJnJa21oDzxe8/7Rdfk+eY
58dgIwKS4uiSll1La0JiokuMpCj7mPahoKeENQ3iV8Do7h6isDz8/jOXS3d057AdFoayHK7rJ7V8
nHUwx2aVeSUb5mdJNyUsYdaLLz7m84NKTbw0Octh1NCtT3fLFGXdmJAfSdJUMqFuXmMLg9h2HnP2
REDTtYn3ZkzVU/7FEvH5PkVkXN5ci6+H99aRzyaHFOWIEoDJQLIJLnlCpM8n/vMKTTerv/gF/5aA
P17OxYfCxlharL3O8YJgo2lSzEQ9Vh9b8YPdZ6SwaD7odpj3O0rqSwWEggzNEqXjFEnzTtu2jjfZ
o7ahepNgZhbmw782s/9ovPh8DVCRWSUxVnFAIF3/8TZOwN0XJMoLjxOBOR10P5u8vKX46DyKQveL
tehXH2ayeWRhsGhhOP6wedKtkDo41sRykIe2opeRloaQsgZrKL//6d27vNzYkDisDJYpecP9/Hwq
VruYG6mgyr2jti8euHvxeAflFzu7z7evbbDKYwoz+FV1eXQBW4olGU1hbq+HvD8HKJXu5mFYqrcq
fJ0cOYMXXRuzu8ynRvGLz/68tnOe4yMdtFmTl83RGtTmTdCC3cP/j879XHXRDIxyhrTgKcHh9bwr
2V9+cR9/XhVsWywyPeuR8/mhwd0UKOQfEBtiHq+0OU0fWHm/kug/rXeK7BmLDzYANpb8rx9/PYbb
cwwhSKL8GNqVQ0/KOT2r1mkS0Y89Wk55a/DwfmEVMczjFY8FiAM5NAEeVD71aO9c1FqvmT0jcMBJ
oXvwzcA5SbOlWKOhtvFES+cp2PUJcaJNXnTcUBNwtdcoz/KTRu9ndx9jATFPEkpv5y9+6r+fjQ/L
Bz80B14mzLgJPu9n6OB2WwINzGplWewcABf9Di8Iaq4heqSc3I4PLUL8Fa1cFHzFc75vYnjH+HuS
t4jJMmFUdF28rQzOvnquPz0Etu44um4KrGj4no7Pyv1Ih0lsZnCLjdj5VrcUQM8uR8kNVKromgJ0
AJxRqnFjsk9kG2jMhNo20yxsKCSl+U3aQ36CpNFjTw6AmdmMBYeNVXd2sG7SepzW5VyyJCd44ZZY
ZNdXq84dLJrMuVgj58M8eS1qbiavF0k/b6lnboftkGekuDi1sgFEv6amWw9GDOZqdN76zMjHExA3
5G3HokqHbSkc/v/EhGtkI7BvnQaT21H7sTxbyNAUNZXhyD/C7dqbkWn+lW76wMAyxpArnYzgC90A
k6cPAwEkRmRhAF3N5G8k8jReMdbUOsLkpnNYJMcFn92z+4Ld4yTfY2BoF0zNx3bz+0Xw+HdhVWcf
j6MbI4Vr8D8/PkZjCt2R+CqYxYu039KubkJgXBfqK5cXJ4ajJ9ayTP5+gYuUHCMuEetoHYzHrm5d
wgArYUWKyI3Q3Brk3FQ0ntAX8O9cEwjoc1SQWY/LlkyYeeVHdYCblmJvZPTaPFOojRfgsjBeB8oN
r+Zm3qZJeGaOQltZQjH9GwZKWHin+TdAieaKwsweIjCzsxYIfgaSCjgzqACf/sGhjX7M0EQ0LHWw
V5oBGkBBKRXNN6X+NDTTSTFW8aOOElKvHIIAt5HVU07GVgu7Hlez8cKSWF9Dm1q8VlV1vSyJ0Rbl
0DohOF1eVbNw+jM04dgrHTSYXdzqPr2IDmTrJTkBdDfBch/mFhYIH97ljCyQDPrGHxz7eihreZ5Q
sEMcUFfbLtT0eo36UpXk3ksKnsNppH1E1ui6FAZ/M4mHlxY1M0/86CjkDVYXxBOSFgTYGUCsGt48
BBnTrL/DP+aSK+0ar6HdA8f9FF8bPaGtFVPxedoYldLUiTs74N2yuVijXDTXPn0nNxUdu7dChNmb
1XRNhqRbNYAAUknLdVDGIyjr4LJzy8pcmKUMrnSUk/e6BJ3Eo6bJR78ngkEh2uxQt2mONqnJBvxG
vcjdeuRX10vP3F5xn5zllS9PNYaSqibuXpujeeDi6xf5ZNUenoJ4FzmY+T3NkC1FoXlltSe6Id9C
f/qhxSG5kbYb3MeaO+oGWQhKdtdBASki/CV0BZrfW70yTij1mRGi/AeJyHpVYwSCky1ekcjzTUxH
B2C4WTNgCE4ERtw6dUFYMWI5nzIVH7JMypsSmb5eYZhRsItjE5uqJuv3cbIL9ECNTfGudzojuSDb
9WKH6jaKST52CIjTrh+z2VzRODinyMLGQznQ/73zAyG2ZYzSLGJm6bEuR3JZJc2u0fxSDz37MQnf
qOmjeQWHvbux07LdpIlb7ajwmnHHhWMB/wHAAqxSniZWLeTUpOMKxpqmNtRXt6d4o9tsk0N9870o
qpm2UzYZCh8EIoeWdJ/UEERhfUS0MbuljDdzO6XfmrHFTFgkMmXFCAJeIxpA/RHo0VVGpdgO346+
7gxrPg86NcJp1GgUraPvPf6cVRHXt76Z4sOBUVV15jbU54c6lg8xp1Swbhgyai3fT7iCNgPv8dXA
wrUSISEcpWW0LFedITdz78pXEbtz5S2Kc7oG/D5elkUDCW8GUUDlOIwk/GHzJoLICt19rDe9FVjX
TPLVvROiLfoCFD3mj/tcSmNvu8FtWbXVdTdV0SuZ0WyfF+lZ3DZ3biTJl2awqWv5VI7zEwg5TP4N
5Iof7HReXep4vVHrn+uxsh7jaba5ly1rP84wmPo+uxkhP2lTkR/0ytK+xf58KcelADeIvhvzK06N
ewrEX8MBBshMeH/Sg3MWKIAmXb+x2wbOiAHbTFX5Zmys7/g2eshj4hLcP4qqLLdxPt+bdgtBBKoF
Itl5TlE3b9LiPtAMk3Bo8g6PYV06Avx5+Yzr5x7vNMU9inxT1gFoagDG6S6s11VCuQp7u5vRnO8c
YEQYi5h9CEND6ihLYDs5vPG4Cc5K7q809Fc4U24qmJXovH11BotnVRtluxL9qDwwujTvwn9DIOHX
men2DuPgjK0nXXNpwYinVGJN1F67wOEE94kK3JWBk5FP0OXpqEJ9LZzBXGVZAfYnJzgemMVFbrjx
yq78YdWaJXaU1jyhsVuDixXfBYPasc2hSL2W1WbkGQEhTYdkGdwKk+eH3oTLBO3NbYeMXXD05oSh
tWfnRlwboiRURKLTrwmbjnIVZ9r42qayfZStkZ/6PGNnRGNpos8TDBsR//SR9l2t7CG2QanrNTHi
4SBOZGT5vT6BRyYGvand5YCBdYZuAai+5bxnJ3E+N9jz3YqAy0z4P10oianIDr3RPOaJf9rgsNpF
I3ArjTgwWJ3CY6rielKOwDFoLN2UlD1dpHZ6bwfQejzL0PlhMoKdeI3XedPdx62x1WRwTaiU6Aby
Lk2awzU0EYodJ4CSVhScaRUMrFILXxpIpetesBrmOch6uw5AGmmNXAMSI8JVli8irE+rEN6k28Lj
GdP8HQBCuJCConeOhiGYNyRpepPD19af80OdymxLmWx6a0EYvZ/9ih9F0Grcl9q8QX4midyBGE6C
ZAuif8eOeVcOAvaDEm8ic4GBGpz6u2ZaqO65s6/L6SY04GYM/W2Wl2dtV96Quoofx7G6jgK4slpo
Y64unReDZtwNrdLmfoY+wmAJVwW9PKiyVb3xU4wAYRtdzKzMN3XV3+gIziSmx53JAUmbx0uTiknu
d+u+SDhYOC75tQqPT0LttSbP5rG/FiFsn67rL4SVXCR2eQeAi90ms5ITLAvvqHQFtpXpLAyYetd5
ftaLbol7Es2Ga/CuGpc8Lvlb84CvuWCbOhySosHqAlnGE8AqnQbAUEaUnx2Gvfeb8dqkb93cGlxI
Ot8WU2T73Ub0XtsjgBoWHJSKnHioHgx4iHS1gm6V37tQxDjVwPCum4HArSi6dc0EjntxtjqIONNF
1Uynbe3OKObudxZv3FXR/MPvo6hZAdBBeVIxexRy4kYkdChEKXiaVHoyr96DJV3e9+9ZaOOIAAZM
fToWpilJpxWqLoUJPRbIGizqOiwmAGN+vAU2vfm/1J3ZjuPGmq1f5aDvaZAMBoO8OA2c1CylUlKO
VXVDZFZlcZ6CM5++P5aNDdsHvXfvywYMA0a5lEqJDEb8a61v1Wa6i8i1CwQIWGHxY4rFYSWK8Kdv
t5RzGr5apXPxw4wNMNaEjbcesQjPKSB5OgRq8TxeCvbTKwg1z25R37tZwnDGdktYJtV7OFgnSpsg
KQZpt5ehA2IgguwobG5js770lRufqXCmnrEKHkrcoRuLYUNGx6GZPQeKVjkSv1NfbZzaOsVmdFYR
pXCe5slcFN1qwGeB8F1TtB2ITQ+IIO6j766KoTPwWUfu/CxNeMMTztjDIDHENTnkyTpnbqVtOlrJ
Fnt39ezuqigmFA3iV2r7CtH3TppPtXSC7Vg3O1cYrwEnuCHpVrmwr3gBj3nlaqz9uLOE84NKjyOF
AKfZNHagMciQdrCvGgl4MZ22vfKuTJhfzDz4kRTOVkI/Z4q0cQA8lKV6GmR+mRsQCXOeflWa9gIx
vJT0iUYdT9umtDZO7zjblgDpVnjZlVlqth07+v3sXAzA9akKp7EzYPfJV4KWtgYu1Twk9FkkmGGx
K7LeC9qw/JErgdbzXSR7UuiDfqprWtcNo9p6zNa45XgTeRm+mS3tF2o07zPDfAR+9+BQibpyR+Nk
lW0CkzBtj+5EDVjR43wts/BkOHGxK+XcrazWoOyUBP63mMnPJkhprOHRINejP10nAkqzh+PFJf7e
F+V3NSGdqiFJ7kuqwlfsrN+8vL4qbygu3exGe+xX3EV4PFUO2N824r2g0/GFkI31HHr+h0tH5RCr
Q2/Wj55rPMsAdETDsHB0nZ+x8kBGUOB41yv1zfQXQJtb5XeDqsFGivkcezb0Oh4KbLf7r8y937sW
4zTQ8GpD3fWzO1hgoxb2No6KHSzn5Ojl4hmj3hOhAcWIo76h5dwUpUEPhOoAvpfzNwfKjW7hLEVu
F621UI9WGvxUTRBs0NyvRhpDRwzgFySuOrBf202JbADbaIn+ASuJ+fkFy7JaYUOnf8OXt7JOPlLd
uXf0ml5gurD1asdsJI1X/6Rb5pY32P1GRkqQVarXxrSpk5yqH6UYblblOwdkWfFiWHhLbHioqywA
H9VZzXjsh/nSKtmuDTvst6DRc5JxE9g1L6rfiTzf21l1jnmeHeuZaiNwDO6ax1ds3jEWBLODvfWE
p/FrW2RYmPOJZY/dCdgf+175MeS23HKLPca37wZAj2Pb+i3upPhSt8EFU+lx6DuK1fLE31UL5Sul
1Xpj0Jm8sjSsEMuLbJxG8GZNGz02EW6wTjQuWz/JX+u52StvZEVjcbkza7WZcqO4zySlB4xAoHIU
L2VufM6y9q4moYMz9cvTsVQAq/OYb3ksLTrm3CE8Y3XdmmlwAOWC20IYX0Hi2SvKAynzVdxA3hDs
AHJfEw+cYDO9hn37WvoxC+QUHpTSO2My1maLdw7/5z2wSQoBbGpDKkxlc7DxJQAQ6jYkzzL2PAu/
gfbb5zIZnRVi87WmCHQq/IvfCWhkpnXQHh+T4XnjOuvwzobNizMbLxaC8an2ytvghQAgyse8A5yc
zvFXs68hD3HbgRm877MSk3NjL/n+4wxIkYzBeTQ1JxQOMzy5txHVIMTcFeZ2vQN9uGGkccgwtPCc
aYoHT5a2BVaqmO5tLftN3VNUmGMNcgoIkDBMGZ6Ae67Iy+fDa57l3jrMLOxenG/H1OPQbP1sgYRz
61a4uPFSbFSmKghHuF6o1glsk+Nr2QuP46qdlsAJh8FF2te0uVMS779wdmyffDMAM1abBl2SBj0+
LCrA+GljwUE1P8iM/fSjCzK2hKbqZ81epn10ruFe3GhsqH82Zc/aZ+iGHWQtYiq7AMMy2IpbxzgG
I+OfVVhK+wdDHflq9Pm4N8xoeGghrrW7oe3GV2Ci5aUCD0rTiBUb2TbGEXkNKjLoa231gXvAb51t
IKinHrjuEPiW2Qzdpuqs57KPOuu+k616xn8VXW0GzOsunC74aZ99b7pZDPs/xnF01rX3znJXUXLw
IfR8GZQWGBzs5OiGE9w9iwrmbGuaZvt15APiCsN96wfAmPAh9jdpw2pWjLbo4ng3k+gcGOHz6Fgk
CHnf45g9Bpyjs7m72qF/YyZcrCaMWavclxcqlpiCTGVytkcDoDs0luBDRkl6iRIIaYmiV6s0V8Gc
YO2onY9ae2qT28FwyNCLWdpLkhN4AuXKNLh2V1jLCckM4XEWwA8KdywvZUFPVde/pTEUuqY2u2fc
e19p63lVCoSuNdWAFsx8FwUNM5KiTPcJzBnOIgEouTCZT7GPazNR0VtEdwsTSQ3WKWdRucsa+ZrR
/PCUV+EXMhw2F19Vyrt0aeE1SgE/rRWErJIalk1ZtACTgNOv4FRSxhH1eljnYbFXTX8wRP0Yd+KC
5R9m3WgHJyT3jzJNyl0IZuYpqowc/NHYFe+c18IPgt7eNcOEjuvFyx5DkDErrI2kZlpDoi8Mjwwt
11PoHaPBna9jD/TG0OG0KzvCOxadMOAto+SeXJJ84k5/b/R4jdnlXwpfEw7w/DLdJMVovACPZAob
IPY8TRBLDzwe9Z3mAftc5Zz9snlOrkp101HN/hv+UQM4tbqGInlz+EJOpbMgR5SP29uFfkT9SwRE
vPFwypWc8ulYiTb4afIXf2ao4MJXeaIEhF/BtQD5IAEexhZ2wyjd4VrNPoX1nqIevZf9a5cBk8la
57Um6X+i/zi7JCCMMISOyTnzgp4tBco6CW6TZPw4EiZFYh4o3hkrSVBnaDYmWYdD11B0p5ozXwuq
2qDfkZ6ztZbVDXPP8F5FTKS4dba4pKD+kuECd50UGw2A6tAXbXegoysHchJU+7KS/Qvm2QCKke9+
sa12oWg7HQ7x2dp6QKDKtT0mW7Ms/RszJW9ldp1nrdokSJ8qDha7bEq/e0tfdWDgfgB2jLNapS9V
ZKzTGbR3vQDNamz3cKEEtXflRFUfr+uWT6E26bnJbVfDp50ZVQnRmy/OgmG37SoGs+QnX5mOYJga
XJO2RYx5sEhGcwdMgcGZ8Tui6zoJts6ZdLNDnwb0ThMsh76lSXKSQGr24LrUeiRNqFnMM+NQYnt+
0LlbQYUCunlXRlO5LV1ByzuZ4ye8i/JcJB0IKhtwnJDZ16yNo69Fk8CYsxq6YXLAjO9wnvXWZ2L8
6fkmn4glRrpJqE9499KacxjaOdDARDfW92qZLnNOqsl7BR07Eu4NoCPQWxMuuAnb4UJHm9gWjlPl
im01dz1DI0+11CNh6TXUjfhNUfh3Hf4juYcsxITCYFLN/TvIjuQNIejZ7CeX0eIc+eysvbAKjlYU
6/JA9zS5odlknnu0Wit2Ptt26Lk7W6o07twchvS3hNccvgifmOoDdfUi/PDtIh7vzbl14wPXYENT
M1LCa5O3v5QIl2WtI7hI4tAmWbfiaYD+OLG7b9lTm9aurgMhD9ao3JLjjhuSK8kd9yPMgd7UHPTD
vfolIeg6bZID29DJYedA0LsjaeTdsp7d3NGhlENsg7ZJh33Z5u0boRILZzQ1LQN1OqNIwNeMeAoY
gCgjOUb2ONEiNXVCRKvGHp3xOJDLyR9E7YzXbOrAQovOFPuo711/BRMGRmjHrJEZts4n8yOvc6Bp
OQZ+yhCMxrlMvevkm0TmjkQek2a4rsPBoAhqLDsq3GYCG6sxck1jg2CZA+/1TDJ6qq/89CjioPU2
CZPUtTZs6pL7nTUbt8kZmcJ69Qdwlp2wMasO1SOJx+FLmTBy9q3v9IoxHGwuOq22vW4IvrYVy4lv
1fuesfJtZsS69prIOvFtf43YvkZ99+m15rxJ1TB/bShjcTwmkFPjUYk+M7PjZMWcYTMNnHDacSBZ
ljBoWQ7v0dYpK8WR8puOBqCJcAaRisLGIrqFx+muF3O6CvWP2Pf2vTF8A5/nQj7qyXf44zbsQ6iw
ruE8MSYnseN38tUkqrXv5PjhtQ7P6GhWe0y6w6afM7zsWW2rY8l7vUtS5fEVM57cNJrgY0pixPez
nWO2pXuDP+ZREOVjUw1H7dKQ6fQeqYtqGrlF3DoX950yi4/QGULKzSHtO8e6GXLBjGGRWLfWYCfD
nnAeh3dHpngtCzq0iTYowTGE82HXMdXJfPj+3uTcx3UylZu68iQ4Rk0EbyMgAqoTvNAGJH4BCG/L
BeM1W9H3o0klbGPISwDN2N3bZQzh0TGwFQTFLNOzRUbQPQ2VKcoDX288763etud1MLa8b6WoDmB5
R6PY4+AIh21JJia9sTUew+c2mzJxn44mS4HbG/wb6hfqk2mWfrsWFVUb7FSCe+1Ab9qOhd9E20g6
wHMhKocEETSxnPucbnTxlIpBWye/lQ28rDibh70H2quq735fJnov6fJvvevW8dVpRJKf0xopZ03H
XwO2DHw5FSw+yUbj7LuVHe95ZUojAx1lJ6sFAtYKXV9CR3OUslU6HWWZ88hzYPZyDc/tVveiNTYC
c8Lw2vmFvxF6rGJ4w1Gzzw2Oe1nGGOOampXe4x0bFp3ntW4by4NsC4NbDyiWIRvMh5lI6gH97acP
zJtHJqcpdtqnWovpwrrdUlPqwuPzsn0e+e4Oi8Li9oDlXAgJm8Kmriqa6SxrDO2srNpn71M4wyFq
lg6ERXCfRrQs+qM68hJeYmzRyYMvBM0a8niVE33Jmzgats2AW4fTvNbJntEzm8het9N9oauI3Vu8
oNUbUZ+yJeF4F5F4fcjHadzbxPg4XfkJiUNZBJugTKdkzbXMFp16y+Z5kVK2nc9DeNQphaSF8Irv
NW0jm07L+zBI048xtKabARkGcnM8xLvBowNHUfB2mE3zqbMLfD7SjLdYMlwGNhnJOztrgtVU+83W
CKnhiFki6uPIyWtHbdcn3Y/JmrqB+snWNscXBnEACTW0F855+pvPl/YUIZl8S+NiWNMz36zbwilW
GXBi6w4cB5/pFFdsW0k3P8+aKOPckHUtrGC8Ko6kV8V1t/Jt8eYUM6Fk1Fn7I2NagFimWnuNqjG9
pIirr1Dsyxtx5i9iYIBDPsnb5HQD3YKgq8ZNCkrSsMBuCo0dTtnk7TytFUP61rvQmDlQK8MY+86c
MiosiibtD9pvs53npv7H0BGbqvqhvLeGonmACNjdKSaTHLMllRjRstrV0asFyfekqu5DA1HcYCU8
qDgY72kxd9c8MdoHv1XiiKWoQlXS1bvCNU9vcW3DydLFMhtNRF9uURDFJpN1EK+lEs5HZ0RhRxQZ
BsqmIV/rrFKyu++1ShOQ4oFhc75P4iv98t6XyJnaL/SM8pgQ5DR5pTNV8O6lg38NoT0syKCjFtPy
g0z2MLAL2TakUH44sm5uxRw1V0N3x8RSzIcsd1B7JgdIc1ITCAfqJh06G8pZfI1qWI3t5NUbUU7F
Q+OE5l7DLWVKibtxXllUVe0Ih1AOgzkHxrE5R9+igFI6IyrN4K5Fy0Z2rSrWVa/DvFWRIx8iu8Vn
Zp/miNmg5btQxqOc/qOhkqaxTirHwRIQ+U+d7gR1tTRYoz/6aHhRYO+iDIYkWcvMpHS5mLezY9bn
kDbAD1Dv4iFJ+8/OpPSQ89B84LgSQginBmwtcsM8FHk5HmqXoZkkcHAiK52jD5ty59QDIa92Dpzb
aKvha9WQB14HfT2dQRCBMg8HNh26ykgTF94DQxoPqmmw7+W854wWbxuTkHRljo9YQIxnMi3tTSOE
sWmNwbfFFW4I30y2dRaLt8ZaCk5gGgrA/VyEUAxK9RjECP5emWQHX/f+vkpgDnZQbD+wq68TzyyP
3K2HtIjmr5jnGGSHjBfNxNU3wwkaCPjlsHR1JOlTJwbryyDt8AEEOcA7YUfMalz7Yo/+a4ozn6Mh
/Q+7TloxEGOsBLjvwK+mfs6xrbH3aTyLXRCl3XWuOmLveRZw6VM6Loag+ZGnxWeW0IGoCam/E3FS
D3Xp1PTVdhhOVdPxc5Dx0LbHlYkCvvIGG6gy5t/jpJqtl1lwLC25dWpjPwZFf5BuSBPwCDvTHuqV
UEt+vJy+NnaSbPCNvOR5+l22uEpKI+dQWxHPLMz7Uvq1w04Be2BgQ3w1a5cco2VTi2rky9aGBuJ1
MQGgYHYy3pOGZNhEDOuRaXcB9zZ77Nk0914eu+QeOURQW4iTApftsRxNrlM5cRoOc2OKTo2u463f
9+EJW0fLF8Fy6A8+z96cOVXW041OcfI6Zf3c9APB/WxocE6Z/ibsnGdlJh9Uc5Fx86xwjQa4Ydtl
vUDS3jNNh8XtT9+qxmog7mWAHal+X8VioAfIFdPL7FWDdVfFAw5ByAdTTgCUFgA4xv5bkAc5Q0k1
xfwNi7obBxh0sqamqFp3NPXCTZCFccoMTsxlPxjPYJDbo90N0wnuBk8zuFZ7n4kZc/axIYbpMTRS
mV6hDEcnLyVOHuHLhNtfMSZnsjw5nrljbsj5g8MWLQXUJM1+b5IczisirwbuJNbTDWRNuUTlBzrk
7GQzGaQhK+Yr55AAJ0V/OWO/GBCA1SgffL/mAShD+WgGarqfSZW+yIDzac408ovhGodpMo7l1Jn2
uk/K8p5BNck9/S3uZH7tOumf4F/HR2g31tJ507wEnmOddG16RPsoTRyz3jzFRh2eLKvo7wIRU50e
JuYFQ5cRbFjKEBZQxm4DQ4uVpDZ8X014Bn1v2S6W9KiNo0g3E2VNW9s2SKg7qWyvHXUVD16MMhFy
pn+ujMq7BhhMN5nFvMsO4TGseto5Hk27evdEU9w3GU/CbTP15V5VpQt8Bch0SyH7Bw3qVJ0v7FTO
dazMuX1yR05d54lR9mM4UN2KgBHW1qpnnHs0esaJy27xra9KeqPgb68DU9Eh2TfWUQ0ZqM+A36DQ
+K2SgenlFkRjc3Qp9qju9DR5xzKFuY6uDYiBlWbcc1f7T4Qc6ehMiFqvI9VAi2w7o9xPo8UaENOo
M+FO2+dqajdYEbjbYgK3b8HCBmWs4fnUupt92twxnTNPozacY8i4xF6JrlYvDnCFn+R0/X2r2Y71
U+SYL5V0m9vgOMZLQfvXWRdKH+d2fktgkpxHTlc3kUh9zAO3fIT0TDSQemtxcFXdaUbl9pyvBjSw
tSjoa2/NkSaCTNJCypnQvOsZ1ZeHzC1Y5d0+tJhRh7p31kYLMNZ1W7NblbIqvk+iiLqNb8/BS1S3
6U/Cw6R8B4NngeehJrR0OGOA8vuESx6+hX9X0df7bFcTCGBMcPSPQAGQbH8tkA5Nk+5Y0NiuZXLG
8sWRccDhq8B7tbNiijDj23SZIqdTV14N0Obec059LZoPRjimI8K7gECDbODMlrZeHWwU7JsSQNkQ
EYIVh3FX7O2C8YJZ5QRJx6hE1oBHJUs44JU1rSynCz/NNgF6YCtcWYBQj7YorA/RDPWxpQSwWksx
olSImVoiZL4w64tzOdBEb8/zRzQyv5EUgzMwZh0b4vg+TdX4IEYz3arKGMgDussB2Sl/gMo+wFEI
IDIn51J1X2MucgaFY2yv4hKeAl2oHsMd6r8h2VTU0mGyKi4Sg1S4wXPGqsdGe28FtIvHdowPphNJ
vQrtoNxZYU4M151y2oAs11A4jjyo9q76zoQu3uq62IFIGDYR2DewwTQCa0AFKFQkEnBgU41uYWhJ
tPS30aTzg815YSVG77uvQnwNeCd3OYWeb4lhhQe/DMJmnbW13nc2aKIowPvAOde4m4AXXvm8sQ1h
vzulYwLKh47kfkumW27ThfZtzHxJNPZW6xmlwjj55pw/9yXHzrWbD57FHxbn2bHmq+dXIDLqKTTm
I+sqMqxCJGbzxKgLCdRB8LnLufi8zRi3CfXZBdtz/szcNCzS6MSUJZObw5XCWSTcg2MQFLWaA1BY
vCRbJnu0UxeD8zigJG6JFaABKQfP1Si/9UJKWmzYBREDl2rP4ar9ApRo2Fuiytg4ePQzFY1RfRGd
RK6sSkd9IX+JNVDpKT+3gAJPgznyPtjvBehaHJXDDsab0ZtXPm0W54Ym3buuKGdKMxkK/HMvp73E
Ef7kAMZhiTHHNU2iWQtY8O84xrLsiIhrgEu/3PMz+dQRSd51kzuG7/h4HLYIrFnLgbNVwWEavPYd
TV6h9YKrIg/jcwDe0/iSccWOBX5WVsPx6iM6shtLRkLtcys6m0Id6MqfeTshwKRdmf+BYfy3cnzP
Zc4//zTE9z+L+u0+y4f3/LP5+0v9JR7Y/OevP4ZFuX5v3//yHxvcB+106z719PjZcMz5FSX84//8
n/7h//n89SrPU/X5f//je9kV7fJq+HKKP4f2FEELDiU+dnbWQ9syF1Ttfx/7+38f02f8L//+7ylA
m1f6g5WrfsMhzvVhk+vAM27iCf4j9WeZv0HPhZ8Lyo/9lrnkBf4g5QLYZexOdGvJCwoonPa/k/r7
W6hZLWZTi+gfzmNJqMdRf/cdhzIYjIpmkIJYCy6DzKUXqtGhKWase0phXi15Nh2GwvCeRW05WYx6
WWnvsYFxzvUpdA+3+RtJUA1OZ4hTrdY6U+bEaNGMHPX91wf7b12R/9syox4O6//+4tnq9+L755+v
nuX///1i8X9jJw90ivwEsxLggVwiv188hvyNkLLH5UOShSAEsMd/XD3S+s3E40/jg2Q3SXbU/sfV
41i/AVRTJMNd4j0Ocap/5+r5a6pFOkxQuBKJKuII5b+8xdT+p2RdWstABzSAMnao6bVkBzbT4o7m
XAAI4mncMVv/00dz/X0N/XNg8f/7iZK1lfQgNwy5EyAQf/2JKCxV22AuvcsKjUc+kqjJM8wMaCRI
o9UWwXn+F1COv+U5+L2kwz3IjbjAqX3GHH/9mWyacDGYGAxGF97r0p5GVKAZgwRt0Z5xgISV2oBs
Bm2TxVn4hQE8cB447D9HobOPgeEMlStCjG/49Thg/fNP5K9u/uXdkWeiwIJkJdQW4f0tGidQFHEJ
C8405TRjly4ad+Ic27iX33OAvyI/heRksv7nP/hvGRx+ModjriHLYfXAkvoLC/mnb58CYZVEGlb+
1FN8sCpNT+zCjNQ8T+SoMw9sQjvkP9fWly6smNvW5LvqVeY0hrWCXU1EYCIJlT1KJBrjXzyD/7aw
/Xp30ufN4fOzfe4O7oE/X5vO6PA4dCEcVkE5glMSlnvVDpxS5skJaKs6j9la6KWAUbrUKi4N2eXP
kkPZYs8wmm8o9/Et77CzUkYahxQYuAbnkn/xIaJ+8Ub+tFkgiy94AGCBUBbbEdP92wqce7Hro6+S
JZSBPEBo0ht+GyjOaWbulal/0NYALNLx9WvEgAftOWGn42SqvWivyO6nJJRf3TYCls3BsbkZoxI4
Cehpu+s8XbuHug/lF8HRMlpXMf0z66aX1nunKdBYJUPPRDOd0gi0j79UHnhGC2Bw8rPx5vix9THj
M3D2lR10CJlVB1DnSsUT2QvDL4W4JXjcbcbgrYD6lJdeYkMIjEpGW5xf0CwzSGPJNYIaOe5CVRQg
2cMUpl/L4haC/Gtd1T4p1F7GB8HofcAnoyVOx7XRHLrMaLf9RB/nru0rRqVBayhOMJaqhpVEnF0Z
mDv1QQNCspG2imA6zC6JJIa5rYHlQSNFr1zVG5rtwzC+hzj+ccgUPjeDiw0mvp9iyXgYSSjdsODw
ipSzmCQHzN6BjFLl9k03PMmyFlTXitlMfHYAheozRnxOrjbEM6bUYwaKykgRPvCTpNQkm5qi5XVb
YhDd1f5IgWQ520BB856ahd1kEHBPcq87J33w0SZ2mGCQRxenSQZ3B/6C+gjjBpdOS7w1e+4bCpG9
ZhAGaLAomS7MbyVDpEW/tMDhwpAMfe9Hht19WKajEWHVbsSDDh/xw5w0co+qEi/DLZKNV9dpWarn
wJQnDugjB0AjwupvehAnuXE987unozTdQkQLzugvztadKuIbedgL0Jey8NZN6c9UEQ5UPIxT2B2c
GUfqlNh0hgyL4/suSLroNnvC+xGXA17XKXZxnhLEvmtyy7pROtLqY5CkA+JqAm71uXN6lHYtSuyl
eYQiHzJhvkrwlfquttvizWBx6feBiNynilTdeACc54EFzsPh5qVOPN31Y4grzNJkBDY0P5SHGpc8
6ZzWOorMe89zA7Sqa5TpO9Qqw/5euYFmIJomP7De4QY33JTVCvlltDYSxvcGp3N3Aq2H7NXOP6yM
yXDdkQEQsd1/xx+VnE2dmM+qNQkdkKQteA/z2O6xMIgHziD5IXS75k0u82GxVPsxTsvXJeVGKw40
JR7Qnt9/GrGOIA2G1MVHIIhx8fZbP4UDAiqa9pKVU2EeH/OWyujGw4VTDEjwMxwPDItxYL9ZDJxp
skqLQUCFTfReS8lhKuBRsSUb9um2JEmMxPF/1ljMp1XL3/dBLWTs+tHzLDJUKj5aejRWcL/V2qHl
dyPnpnoCwTrhPKAJ7i0tzXQda68P4dzZHPUsvu6l1jUNzQ2MLHqsm4YlbB6m+QgGUT45cyI/4nEq
Lnq0YZqhnxOzKtSBlo7yHvqxazCJluWpkpSF35W1K/pV2aZJC4K1AJCfdU61nWrL+CyZ2ZxrNc6b
zqqqkY7fIDoOzhSRISi79GfZQK2YA4F5dIoMukTSwUivo8YbugMsB/Uz1vOjmeLqIPPonFLmz6sx
QSk7Y9fp/BOjNY7i/TLy7VqsCI1t6k01xA3sL5OHF4IBsoyheLBhNfhSCcXFGlAEfbabSG0biMtX
aFQxBKzUpHMWgX/Ty9a+peHcrvlk6MdrPGdFxlm+1j5zGYxCMVbBqIRB52sbWGdM3nzb1Ym3T6IQ
11U3OPGRIeO0M2tyD8wIM+cgCnPaJVFpV3eFAdowyoruiYd/9uG5sTgnliY6mI9BcGuteYjWkKI1
+NjZrh9zEzfEnoKk7obBJDJX5Lvck+x9Lz31VMdv+mmcr0ZBXw7HdLJMdFaznEUNfOGumb+JsMGk
XpT0m84MJngAhaXjUQeLv/KGCaID7Tn4s7/nmWwEh55bIV8PzRhta65Y7u3UeWgUMRxoHkjntokz
GbEKQ0/SrUk3NMcxk9eeOQ2nn2eUX/se+u60HYx2Z6f2rlbW9zybHyvT/2ys6tEq/Y2b2h9TGF70
vIxw4ysOdecgdVNfHAGlFX8YPUKiA64jI+spq9xzi7d82zC78OxRnhI/KnnhgtAXhsWNxY38Egy4
AGpbutui8pN9PzXWevHnHHjOKYJfcfIZUHCEOB5SfVh2apO6Q/vRO/VIYgQdkGcPQ1Pt8RE6nqhf
mawFJlM/Yx9N89hsTe3RWCRFCzdUywlZlxhbdSKITApFm1mFDIiayfS2e8e4tgW4YsZnN0+7YW0Z
kUnp3KAxBfJZBuG7IZmcrLzAM56qOAy3LM1RSDOtK9hoiTyTpB9D0zsjrjLg8mXUPJcm66mdMILb
DnSjDEjLwWNRixn9Eos4+GmcL9g2gvCIf2WB8LXyHp8GtMQ2HpsdG41h5etRkhmIh/EhHRKEbg/Z
Ut+LCXkz7k2SOa4g97wmzLwIQJYDl8vT8qF2azbvEyW+aoXZH+j0NKrJvDPbeX5MAj5zVkApFqhw
Lr/WnYr8jZ0DZJ5rc7ZgS4R2v4Wi475wu9b3yWROC4jbAxyt+8JdJ1NeXfHEyS0K11Rs+ibMfngo
7stnhD341xwUqgwz0XoZjyK7MSklgdQ4wL+Rn3beMlJVBmJFlvjpz8oKQUt3FSVRaQbKvInCMNzM
EP1XnI7hMYap/TJyUP8S2U7eHesS7vUqaWOnPLT0OvDQAJa9i3Ab7Z1l/jsuk+AirvWFBqoi2vMg
yS6e4Y9fOzuvHp1lkjwtM+WePz6THn3D1dCQTnXsM2bT8NWeSJV0yJPWN8kh8ESvhY+8l9Gi2Qj1
Qmknhn6MWd/5ZOXX1grwdrQxVwy/XqDXOcJEu4ozqd/cuqQS0x1ngfgBpnsq9MdolyMcQGbpZBmr
fWOneiKKxqyd254NQAYZd9h3uH2/Vctw3kPeP4KyVYA1e95n+vsc3+lbbnnizHMZ4S8V43h086bf
dUsx2PBLDliEgUSx75sr1yPauugGqhoXBLgPUtsxJAIIAMnhnunhKQ6Tngk72kMwu/zLHNTHZHbJ
ig50d9MF3SHAcbpzvHmSG5at4aG0xGlYlA2MisDZ6QjrDzidw029aCCDbK3nNJLFKW+t+mFSFdGE
KndgqC4KSjqUsKmZgGOZHA/G1KffOJhiwvJRYKBnGzvvlyyjcme+RKIgGgORHCVLcB7ixFj/KGwn
wLXSo/Esao9YdJ9kcmqEtDY6A6wNMX2npzBpLmoOintIR0hHbP+PoTIOxaIquYu+JKm7eunY5+wA
M9/oAN2xf2OqHpXNjvwSDGrVZ/e6k5BuTSSraBGvrNrqzvMiaMlF2iJJjSdnkbuyRfhKfklgixgm
Bk7o5SKQ0d9arWjuJkYWp9ZumKp7QnbWhl757sFfRLZhkdvsRXhrf0lwixgnUizzAxEHlln0umlR
7vAmGM/stiw8nOh6/S+Jz1/UvqGqdUIMOlK0CTr26xTWmBpENZ8gxgw0m8iPCJM3W5Cu3gx+3m9y
pOFdGojP2tGlv4V1SRlA4ASn2piTuyhqfKItk31BdSmfragpznlhQnt2whj4aCTYSE/Gf5F3Jjty
I2m2fpVCry8LnIzDojdOnz3mMaUNEZM4z0Yayae/H0MqtCKybwgF9KZxK1FSKhQZ7k4abfj/c74z
rkjnVFvPjeUJLL+DQ3Sa9pmrYcTU+ulU2AhW4JD+8JVH41j5GcT00adPYSI/chMy0RI0Gbs6SvNd
rkuNzT5Q27VTVmdFXLxOYRXiiI7Lk+0QU+ya4Omk1VjfMyucMGKjKGET3l3QPNZwyhAoOOsO1h4L
L4pTsukIZwAVg5Nyi5MMXVg2X0O7Mu9cO073YzOUW0IG8PXUZeOfA1zGIk1QedClpMToaEiI7Z7q
F59N4Rt+WKQVg8E6E4aQy7uQsHp0I7ups7173w45OUkMvyctr/tNPOQP3hwx5wqBxiCHCzz4ZvuI
xYf+E5QkWfnesFKWw8EKDViL2k2nmesr/IotcZFsiPVN0ozzWVg7xlbJCIWNP65i1PbrEEU3GiD1
4IUCyTlpnYdx0q86+gsbS2N9NgCVbglk28XTIk9LFiZ0UzNEBqea1oBwmF6KadiWKmE6AuaxIsJU
v0uSxMLqWSUHGgFczJKcgdzRC9oI6gYKtphYC/z4EcfaVY5Le0sD4M0BXnLkbhsbj6Xl4CfJzq/7
CRmxvJiw2p2YCzi4Ka24Zas27zNb5oBTTNbSMTkze7GkLRe2R+8Ld+7Gb0jPGzR687rP8h7xeO8p
fIVb9sXfClfFO9/xrUeQxv55My1+xCp2UATMKPVVzzyCkqfzvVuTVlhQhylC19rAOWUQPu+Y017j
AQI0bltn2CnS15LIv0dV0HpfjdE4HjzVrqxpLq/yNKdZRaCBe0tqOPJK6RY9IlidTQ1q0L2Y578S
Ec/bDq4X5zDR4/qKIpIhB9QeM/Vl9NOjM9qrou8xSmZy4BYSIYoACC7lym44Hay8iM2HnpfPoawe
83H0XptJQsoeneISKUXsHMKmF+d2VKfEvret/VfUV/bRGarhQsOl8ZRpRnuljJqWDHa+Zk/B+wmF
nyPxmLT1OYo9+ym39RqTHLHfSFLsc5I2LER8BQHuFScLZST6NWdJcQy9rNzVZV8fiRKiaRppoNvL
Nu+PGi6dc5m04zWG0/aiSXz+WAAY6HvNuiWdWqOwYavvrT0Yz4WSxZrYYfwvwAYAL2RdNqEzKDNw
wtS7EHy4Hb9wCEABpwA7Vc597c76a6ghbPF7b3q1GOE7JTz0s26FAKKLjfxUhGCahdbXO+xZbEH8
EHcizS3bkGudCCracOOYNKj0CuveNVGIIZ8TbDrpyT1Wc45DwS108TZoXS+DPmya667O0wdr5pUQ
Hg39dehqJMu3LmXQLGtfoOP7+8wwrL+qSlVH6LivSOjLoz35HUG4lnvHjv2WLPPkrIHnASPZmnEQ
WfojjnCIHPXY73Vdj58z28veakKoKQk4bLNauatyvTsOxeyfyRa11ySz+o68Ae9ad1uYDAyaPelU
xOumGdGgZKsEZS9NMosj7cZU5TUS8Hhti/66x1H0kndjFFhFpc6zQX0DdphbLFi61IlwhpXv6/ag
75iRWixfVSRxqmqEauvJGO6LnoYf/rgGZ0imYa5PSVPigpP+i0u/QKSxxq1V0p9NU+dI5x+z+lgU
lHHYxdrbEOx3gGMOqRURPd5eTu0U3tTo/bP9YPmSUNZ2HHcYOZw3F8/GpjFUel5H1W1hhWP1gmGK
5shqMEVpXEeFi3uyoqJxOWS5AP4uGmWAxdeNo9G3qIzcfjZJbWdisTcREOz4oaH2hJ3NqfVnw6+d
aRvmqv/us/HKEEU3KG2RMTAK3RlVBeXo6wGas04MakHlbEJ84JurqIahA41gSrNkb7VuRCd1WOJK
CvBG3kk0Q6gCPKKTt4fvCzQR8a5vntVmRCGt0kJSSIxGmCneJQMNm4RHjqw4j5Bse+jVKuUjpirL
MntqpMJN2mVOgvGOQSv+gi/fGRdxRofoB/W3rKbbOg3AEbngkslzpeVkQuMHY8u9yhzk05e2Q++e
iYUkiG3KruV1MKzizuRAQKJi3t/4LNXhybVV/iCLNn/g9NSAI0BY/30m+qnfJaUn5gt9qMxklwgk
qfTR7Yuep4yTeWqKeA1fPymQgScgLqpp7A4FlUSCl2XYXbVmGJZH1+wJ6kDvnKw1uyzOyryG2OZj
bmS7WeVjuSu9eNHaDNF1LCALICehQszQgj0TlGWd//B7Kq5rAwSnuDd8FyVmlbTM6bhCMX9FZk3d
kH6ibDadwgW9kpoNG8EgTIJgObfFkjlTlsz2VuPQP0CbyveXM36hXVf4dE/mrhmvhnng8Sarwh5u
4sSU5uXYYVVeuWw7yyCjineHMsHkhg0EGK5q1al2A4HdgKYTxfYQuGFLBQ9bE5sJGVKprlXY2Nsq
WgojqamN507akQkYGW7/SLtD7YcszsWNU8HrzkmiQNUmQizNHBI5Lgsku+fsyomZxUmtI48BlLQm
XIx/RxAlyAdm9+kGaZTh1XR7G88laPoYwoNKqaHDdSxBgBjZTMT5KJHLIZSN16QDKPd6JrSFjCov
TJyDNZDxig7eUleRiDSuTNnIVeEAhg8cKD0oD9m0UWzCD3WX0lFklwxwDGMOBhEZDHYyOoeZ/A+5
DtHVYd+q6tcYDXcR9By4v6k2jK86yypfpZv3D46pfCrgdXdpdzq+OLNy82QlltBb0sBHteutkOa7
cDDNHVA8j96hamHsr+PWrghoUaI76xoEwzHbqiuA7mSg9OT9PeTdQpSMKVc367qpfYvFtBL3Qp/0
HDvS6LIu97H7NDfK32rUyFmhkbA4xA2CGHxMZAlOwCs6N/kBWZlivRG7KN86ZbPdp/KMXp/qS+ef
Ray1O6Ja4nqVoDsdcUYp62kAxAKvXQs9Rvskkk2PVwXjdGaqYzvOyV/mXLV3XoT01wCjtKPGwHCB
gex6a8Q2UbSXUszZaZ4yEmFA8yfeurKiIof+ShbRKp0Ly9wVo86mStMM80o0bmGd0Jvxqck1NPOD
ZiY48rWhcVm0w2gM1y51+CmIjcI/wY2lSO9NGpOazNBR55MUxz6RVnHUHXaIG85pDGyVstdfO6LX
vydi2XImeqFubTw/VhBXPU+EzqGd560v0Nx1A9O8QsH9RLg8l7IChchIkfCjutjp2KqGY1vs8bVk
F50nffPSonVqUoww2FbVE0EZAcQGPkLLEzkQKaNxBDTfx7ruRfEbAjKTvjhHvAtycE1rTdaFf/Qw
W5Pm07fV904oq1s1ysEzEHYyv6WM6z0lSLS+Twixx12KkubBZMNZ86Bm1gMePIRafYnkv4hczNa1
HIdLj0dvkYe446OB+FutO8iO6UFPEHkfs/eh5RZm5mxiHIEk5UQhqXjY1vULuy3FczhQby5kw8PZ
R5JbFy/B1DtXCdyyWEkMTgWljz/NssOSAvdk1dvMA2kdpY1WnNG9nOq1j2D+wiYrF1RLrutYYEme
3zghkCLonJG1ThoAJYx2I5QH3TQ7tSuNyhp3uphRAnQtTqX1ABAgJzwjn7qgGGpFWAkfRyFmn3M8
VoXZXJa+z3zHAtyvqXGM4ZbDTVGe9alSZ50NI2XduNKd/8KqVL1MLqp7KCoQeE+Cs9F43cVlxNYU
v2cTTIhN1br1quZeSeSKePMq2hsgbb3h5r1/NRXIiA/6nNgWcs7YeK465V8MKaIcoixNr+Tkbkb0
a/EH3GYpthZsQQsPj4cNHkLco0a2JzfhLOrJGz+hZnLwIEhWm8SP3jpycQOritjPVYntHzAu4QdB
7isfhAjncd32LUqKKiNNNMAVw/AFjaXOwgaM07buSn8nNI/avqS4X+6HDkPgLnbyCCgZqJLQMIlA
yTy/cF57t4unq9SXTXTROpKHVxTjLM/0cSCBW1IkMU9dBo5xXw2SJiJnZys/CF+G8xrBKU5MpEXt
j7bSljCxWcseaqvRp5MaMzP8Boxyye0yxzA/WJ3Ryic90bP5wQyXnYFH3J63wV6NfcWjPtHc2mGK
oCw2sk1tSL8nDcOL7TXVn2RdOh01n4Ggv5gjP16fAyTChKOlqvtMBoXLKvFsE7wzIzFRbdFfUYxP
u2tkdOb93M9kZ3WNb43YNDusqF4jenHZI5RmJwcax0Mnm5WGeYODINu2lAUf3TybX6JED8/FXBkc
fYU4ASOfH21RJeyuu+6GfPoKwSySKxE5NHGkAx6GrdJlYybt2qwNUpbKcHbP2MjxSmat92v6se6t
bTnyJSvciOHjJ+5Oj+Pmig52/mbU7fCjm6Mx4amawvWcD7iI0zr1T6ovvJNTN04LM1qRmKeZvh+o
KJweXQKi9x3maiJ5UPxn2Mm+j1ifvnVkPNxrbHvXrmQoYOhu1nCxxVuRFAgKScMwzwmjkAd3KPXL
2AYRsY9RLZhHFYKohkRTt0g8U7lnMhB7jlQAYyiTVM91XBNamPaL0W/SQWE4fRM/WbOdAsocOf17
CnWyZY9HgW4jcAzNP+LkoWGIAugi9mtzg+wTCTuunjBDxClsjf5HaOyKPJ5vSZ5B9wc2QLdXUUtx
ixTCcZ9THXwyZRcH8O2yS56gmtypmOQiCBdd/6IsP6dmSAeKdveQnklUi2aQUUJpaEgnuEMjTrkg
ahqfxCa3iC9naq1w6uqOpqqIJoLMjHqIVoQvFbdgS+IfdLGZ7IyB01pc6HoaUE6uraAtIDnEQyzV
CkOnjcs5LY9K1hbJchkehybvK24rcswURe6BXDqwHJ7Xf3NmeGZ907dn6E2jg1Hl9MSM8BF8esna
A2ckDVyjqkBxpKp9nIAeeImdXtT9cO8KJK7agI17opp1Rtt0uoRgkI2BZrfJTSUBz7qtB3yQiid2
ZSK2juTf0G2xtP4uRsP+NOWLyQdxxRWFVAb+rAgY1kWrY8duGBt+lJgLSoGUYN4acAG/MsMD0ivw
5SHWxq3r1E619gu9iZ8Lq4MfKKrAG9q6DbQ0aXfxrDpMLrzgGoFs6qwUJ2O41eJWH73iDA1JReSS
7rkwR1J7DzekpknNIf/K7qeJLEuhqnN4jf6Bw3EOBkIUa5mRWjSCP6JDH3qJFdjK908pqcXf0Yyy
zqopru5V7bkXyZxO36ATmhtkcChgKc4/loamqObCIQRn1VKssDI9Id0SAB0t5CI/CdBzF7DYCeeM
dLNdI177obnmsBdlLfP1Ig4K/g8AN8I2QKevZs2nJtrbGMG57DCpBKlYLJFhdUwTClLYN6IgBzXz
B5znR1WOa9KONh3OAmgRTIC/C+r/d/VJy3xJjFrMnIvpYEmZs8SJpPbhBccLbTa9cC9TZbKr/FpO
8lEe9f6yAiUJoi8dqjthKB9ftuyTUZABRh+71FxvVeSTHa5z6t1MqYXHwcDFUviH18Qc8FnB4pOM
g+fbpaejuwDeP74qjl7YVjlNZznYSyUTYgQ9KJ3JCxKokO02HlV/N4Zw8UqD/TQyCC/d0+vntDdk
ziw3RMPpz6Au/IHDU6JzcHW7sX4UphTawdGolnMudJCEPjlQUsuXWtjEyYC2Sul5e+hThF6yP5hS
Q764fkX7pwfRa7Ay+2WxF3lVXqeUNKDW5bN1MRh1f+9xwlVBgZrduq6wRiAA0vta7uO+GMC8pWrC
CadCt1kbcslvTzkUNc/+RMAQ/MM6YxbloaNMhl3+jtRdGqdNKrWDHk4A8KRSTR24zjAfhFU6N1i7
cx4tzgnPalSsdfHoUX9la7W1NDaX4PRsy14DUJjZFmoFrlT0V5B2ULjoxePUldPByWFsrEYYicyb
4A+ORuYQbcZ2zHpE9NqQDSgq1MCll7DLGEfs2PSpkm9OXppil6SDJzd2aEwvuQdqHx7F2DdYlMdO
36R4z41Vg9VtLWvqz5wdq5GHn5oYLpbU6ptDXsiaNEk0yD5W37Y9+XPGAkM6X5qjGiKfBYRZNWXr
uvZbTmEaNKgIow9puYi/8Zw7skdnr2IIW6mRAXIzkcqI1ZT37RGAke5vm3GCyOdP+rh7fyz+LdHo
/48yZsEjadMERL/oeYgXLedLGTP2Ffn2+o9b+STfun+cJ4iR/3HZ48+Giv6PQ5c/la/d7zrV//bH
/xSuosP6p64bbEo8x0E//ZtyFWHzPx0SIMjv8kmdMIgt+Zfs2fT+aSKC0wGWw/sHUc381SGWj//z
PzT9n2RMI5LWETeZHtI+tJ//EoD/Eo6iHf9/0vQ/qTqJOUHYjXbVICjJRUVrf5q0zL5D0ZQ40Tcq
4cDB2ljcGCSW1t180prmDUDcrsmAEULBlzThyQ0GnCA9ttoJ+JZNW1qvX8/dH5eMX28Irv9CzzBY
QD6JaVWLLGkib/ZbgaF9q0WoBN5/ycBesItcpvNef/z6NT9ln3ANOdMhLWYuAebpUcH6OHV3YPiw
TycWZlDtJAxODYVqH6IpRr+HK37TNgCqyoYeQ1PGDw5g4a/fAOPvN/EjAl5nUdSS/kLtDDmE8+ku
kJPQc0lH72ama+MjzFiyDbbMWki1DjqqY85s1sVk6vPh331hwY4WquOyfzH45+MHb7uI6h0ozhtW
BWNtuUQdK0wCKyscbv1ObTvbuWWihfRgf/v6ldkFfPjQDGFuMOpr7rOFbBZ99sfXTgdblEUbF9cQ
IlaUiVbn598PhyJwg2hHN/BMXPgbcSH3lAMPziHZOYf25BzcC20TrxH7Bf5GC5avL99X79t9uZer
q3Yv+VfUEgfzCqbvyuEbX4bg5cpZl3v9G/M1PHFw6Yf0WX2brvITMLvr8Uack6W9MS7mi+jMv8dd
eFWlq+nKPGB/DeTKDYaVu2k3L1f80JcXyb+OQb/mOgXJ+lqs0Z5stG0YhAEpwhtrpe3Rvqz1nb6r
Nvpu2Lbb4kd6aDZyjWZk7+/FOt1VkAbYiKzmV/3COEw34yV4mVNxghF2Zp5re1KGjzANNxjf+Gmg
0N5/PsfPg7aFe7Wfr+wLkgj5Scjcgh/7Ew2elRe46+Vt+Otm35y6fR7cIg8MvMA6xLswEAfngp7c
XbfHOvSHMewyYf02iH/dT3S8hMswoTGePt7PBKt52Agtv96uL+/Qxp2aAG7U9YD+LbBwjRK2XG8K
XHgnfNibeZVsECqu8u28h/6441s3TZBu33YXR1Cdqza4JVFkH63pma74wibdZGuajwFRr3yN/59P
RqBW1zSS0hUSwvLevyrtFScZqFl7bR1ty2D5b/f7rweu/dHW9P45iT90yURhYqfWZX/8nLVNzywc
rOJ65LRBsVh5R2oPKaa0cqeSuFtXU7q0F71nqROm+vOXIj6ypYqx3/GlblLfymgApLx4Amu36jdJ
CQHXGGubkwnamZVjkI4cwvhuzbE6vv9CbPJLbAJecnueUEpRHAVcpgYeI/skDXUZlql+DPkARz/q
fv1SVk69momyQh37r6+9f18z9t4fRsB7RMl/abjfrwwmuiVQgX03G+9PVwbI7phOSZte0+U7arZ2
Bh71JpXxmVe8aVLeGiGnvSS7oO19Du71tku87dwckAJtKP4H5nxM9dcots5geNy5afm0AKqaRZeZ
+aceUFCPGS4E1rEqnxNbfetkARE/Xoup3SYtAo3K2SXGg2fM3gZP4ZXtQSwCkI20IN451GTCfjwb
JapeO9koO4TIeykytrkShltkc752AukM+zz0NxT717YtT6lILi2YT0aT3+DNvVWyOiqAn18Pqk8r
0Pul84B8OFiPDPBS1if/AuHmvQ+oNkbawlIjU5qapmmvlP5Dl253SuTOEFeTdLYjtO1/88W5Zdwx
lkByUtiMWOan5YcWaifQ18KcjZ06CBvIxdNE92Fk1VipMrw3xmuSVPubFkqCz5v7w8D5uPy9759Y
A4mjWWLfDHb4H58ooVqPXCwxX6ad+ZYVPv2DoSm2AJEu8XlS5pUWhBV/QcyknbH7w6X/+OqUVjxr
OZ96PM5Y4tkofnz1mn5dhOhGv8OZbe4nO7pBlZ6dDEBYgB+gHRKZxoFMVOdVXR2SOenPM1FtB6M4
waSxzh27fLLtmQSIhcsRjfULnPzurnDb9Pj1W/3v3yl+kyXlCrnlp70RscJJlbOPuOuN5BuNaxLH
dZ2UaQueUZd86zlHVMsBCHS/+MMYsT/O7hjwKJgIm9g+Biclfn/5+99sLsYS/GvKvrpGbAsdXIXw
vufDdp24NdDCFj9zT/34UGRzd1EkNGUKt7yfGDQnUhCSlWp6/8ytmPlb9EdU4v/yplJdS2W2u7bN
uuD9j04VNxthKyA/VMp2Up/ue3ovF5bQL73GTq9dWYf3tryYCzWdpdHRd+PhtjJi8GB1NK5Se9Lp
fImU7IxyONLE1ddz2UnqnuEFQdRiHYF/fb8p/9Onqv9tbj0ik34bnIsL9ZdndDGv/ud/fDgk/X4a
ev/vfp1+OOKghrQcnHmcuQxbZ1/907fH8/ZPwc4SR6mFo8xZtvm/TJ/u4s2zWb0sHsnlVPTr6GN4
/wSWKwwmCjaOvmv+Wwcfy2K8/tdatbwipwsOP3iUkSD97VnKjbQtDZWJN482Ts+GsbZrYuT1mgQL
mhZ9nT1BzodGXDZTN0G5QSoNPlpDKfsclS2J5EFlUhg+YlKmFoIwvmz2qPVy3O2iWJrrFSXE+llk
Mh2rteYABLeCyMXe/eaO+NBu8nh08yfPE3X4YhV0xS8ih9YSUgEjodOF5YE69OWiC1HMLShVM0Iu
lCiKM8PFMQavBPzndDILq0x/aN1Q8d/8dkt/nRZ/txl+3KHbYNhJKfRhxC/iWS7Xp3nZNYoEVVPs
vYXoQNNmLws7t/e5PXStCxSKDpuC91nnyY9cx4Efbr9++U8JdLy+S9qdxaLEDM3i8LmiNqeW11H9
SV6plFjEGcuKDFDA+L6pNSmwPkWdfc18Av91xXZjrssrtGJTZ0JVmB1lHaWzcKNWVdWghL+AKNjw
d1+/yeVo+Ns44uyMeRjPsMXRkdO0+3ntpOxPEIGlvTpIAZGuRrMbuc0292xpLVAP6TjfM6HTKvz6
dT/dm+V1bQ6sREnqJlGqn18X0V7lVvAnXqOJMefg1arzDthUuJjSVJr0yWUZxlKy8cYpYTp/WA8+
LkXsUiyX3dNiKqSqsthQPy4HEdQOTUda+qpBNG4g3irdEU88SJo8QGFx84tEMyrj3Mqaqb/NuoU2
tYhJci7K1xfi7+/Eo7piO8TEQ6Qmf+3jO4ndOMwRwLevtoMkitYOQfeEMIpW9R18Ui+0ne8tsisT
zBSuOOd7RRBG628GjJm1+sNd+bhKclkEWzgPs7ojHG7NZ7slWE09nbIyfAn9GfvOrgLPGk4bLSw6
f9pNXjsyRL7+/J8MqMtr+vQy3h9UOAuUhz5egMhH5+/XUnuOE9jwcJpkvDwQxVjF8HZ74qdmO0iK
bsIvM4Jt40IIEgR6eMFOykqLKLG89ZHwtuW6EVVr3lCZLrvnr9/msjf5/TlBd6fbBBsKQGWcmz7b
ZFEOe60OQvV5bAnOYmfVZzr3R0e0gR54bK0B74aZNctDI1W1/AaErv/D/fnbxSL0kEBSnBE0Uzim
fn4bXmN2cqKj81zmQmMOT5m9sD4O2B0ncULzwrzfYR7IIBrR3kKyQowbqlZPSzXK303MbLvM/BNd
I94hzc6TPWY18RdfXy7j87BeDpcO6WSY27nDjvNprzdairZdOVvPHSESGoVjifyxJ8ALDREq9GZq
eHOaWwz8XTXR75/WXjZP2q2q6/DQkQpFS6eYZ1rbRdyUMqRvi8AEKaXQtfzGKfwIgo1p+SNToqml
E4Ey+uzn/FQQeKr5U26n8fHYzEzlcLBxsO/jW1/2j59mDEZmiYZ7qL+7ohIpmR66JxiKsAB9kjaM
2dWY2sPp5+yJ7Y2/69+nk9oIPf5qVAAjG3pgkG3+9Ay95/39PjpNdhtwAvCQm4h9/zYssjHD9xlX
9fe65SkCoddlnn1uGjERo1ZHBFODhGbI5wc6FtNEPFncokUPmPCVcxM1c6jt2wLt1wMQp86BNMWh
QCMUYSggkWa9WG5P1XGOwOw9uGK4Qd+NrGDOQd6it86RiYDg4epzg6rSj/miRZD4/OAV48i9w+k6
8Vs365H0aHB0Vrd13H65d9kYJWwwmveXB4Ol0ZL0qjHlR1RsHnjniVYuewNZiyJ7Gkm0bmoAaYDb
6eqTC3PG/jtE057jiSkCLQohYkU2i+u30itD+wEXsMEgw6jMPmMATc4W5evB/nnW5Oq7OhANb0Ex
UAv/NDTwB5QRatD8+2wUQDdWIz5xhBqqSitkGJhlmCi+fsXPs5GJ0BjlPOs21nj/b6/YtXoXA5VV
36yZ3DIRqN5epj+zQ0JO0MTQCOc7ZAMsgyuFcrKLzl0mFsbp129j2c5+mBWtJcmXBqUpML8vld+P
c/dsDX2j+U7xgPuigNIuq15g9WzihtkozjpESm3oVsnVAPuZGaeORYVHFlsEtCrPhR7GydSMQJOG
nnM7AlrwplWnDGe4kZ6mJ0GDpK86MYhIgUl1G3AhLj8qWzzssc44BM/P7uKAC1kuTz41WevSZL0n
DMjKWujX/95pm4/IArW0NMzlTIA0/dNqlTnhEgrcufdDX+psYqGS0bI0h3kZtzabLHsfG2pk2I6Z
T+zRKpLvO1vNwVnEU4E8ygxvwxG9Zh6YTQKLYp/UprVMkQRh6AbcRmSNyY5SOiyIdaiKZU9tTF7B
0+kaaGL/MHo/cY5szsY0KziavNfuwch8mqobqySQMC1NmqmxxbMlCe3lDUjNoiL66zk2dQSQxjYk
WYVHnLlymVJanEDZE8J9tvHGKJYvVYCzs6fcT117nyii4ppVM6nKuUDdzneBW18+4hQVTrfN8OIC
TcbcanXBxHrBx/3D+Py0y+SjAY2wTYNHRRdgJD59NNTKMAb7arq3omGZqSQkheGGbMCkepG6l5lE
CsmqmR/Aty7rY6FVBjcER0QeTZu5cAwZbX2kFeqeXWrL5VBuajH6rGFmNoHC7DPEkD7Xy+zWM23u
E7NWTGuSHQkvmMhQ50+csQwuRRGB4bmAFhVj3hN5n/JIxL6Z8qef12eZCrOnry/Cp2d0YcSwu0LA
QIfEp2nx6Rk11Gw7k9Nod0PhVswOP7e3ZuyNQxZwsowBEX79iubyI39bjpaXRLgEDoNlSYcq8+ng
pacEdjqYAO+6HpXqk0R2xIBi7ef62EBX0drAK6rwkRB4PnHB8yFErl4w6XGVVDvm8sp1Oo9wq1Da
aAA5hZjDTYsCgBWg0HjwIRSwUP26bVEDnhU+cO4hQEaIrS+3I8po0ZuLRsbgN38C2n2jVxDMablk
YEfBk8rlnPr1Z7d9628fflkEmCQoBbIL+nyyYTvYaRF4wDviRJHOr2SfWVQllR6mF4452+20QSnp
kFdFxdRPaRVA/GyOet5bkEBrdjvaibQ4zDMhKWBW0NDEJ9Oa1D1YYr3trLHxVfmrneZze1NUiNGf
FBIndYkfRh/nNQpEUgmDhv1j128VdpPhom1i7A+Lo6gwziy9NTCvli3SinQhP4b4NrxmseKVQwtJ
FcHYwMMwzC3Oy9WoCQLUt5T0evvWySUVxkAfjV4RL+ermLIr0LNIHmTssjMLXFA188yxlqFYHzA5
hv2qgdvtIAJDfrcWhADOdzBdzOSht/OILCJ0PUYwcT6tphWhLZ2/9rHrwXcXOcQ605LrptLVfAqR
2cMEVUZsbiOt82J9U2dVYd9PSIwz7d6vwMXdjXK05LnWyVK7YcVw+1fROk57P7tDRMZMXVFv6679
cc6zXQj2btzOeOAJZfThiGMOJWUCOumzQU27fKVhUQ3jmqEyNW90iJSCKwNx1Uj3MiwbtP6cA0Tu
7MICdMgFhVoty3YDWPIuj99ir7QkV3mkjdja57NVDQzp2Wi7Or62HF2iuCtLu67dQ++HSZyflWLM
mgglRyTVcKZEGCWwsyu7SpwbNDhtdXBSO468LWPFIReVIqbOsp53Hr59TFS206DaCFtEWQcVdRpp
aCopWG2CDAQhE+yAB1r8BbfPEd2BwQGHMVAW2xbjoq/ZdWGjniwsYZc5SiF+I/9n+aKWJEQqYpPj
VL9kY3V28zz3AMuHY4pLJEKLPWqa6xKETUfC3Y1laiA9FDYJ2qiGhZbwcSJLsKg8jSE6IT9IReyL
6HJSNdDoK6jTqcoJwLE0sz5k/YRl8dJJLZH4q8b3l5qE20oRZw/UQkNtPtl23nGltAkpb3HOrN3E
sFAsEr/yMwKWEiO/Ijgt9bD1pEwExBcm9FSAcVrm8pamAayzCfUC1yJxP3WWLih+DP6i/MuMzJLX
K9Lc9yngek0DctR1ubLo1RNWkMAAesAP4f2zZVk1jb/s6Qll4dMHdWyUlrNNY+y6/opo1ozfqi6W
2m1ZIOxlmzDIyHNhKJAooG/mkv3GTvotntVV/fOjxoj4uXxN6vI/1pIu5NXy2OCQCaFiuT0G9HdT
PBr5uFzn0iYSDbdnTzyNuYR3IuN9axoONM22TcjIcgPAkBOZgokXi17jDtpIIh+QqPZJyfXS4rna
xf1sG+O5l7rLW0YI3dbzrcPI4hXQmRrNc6iNywBzWnxMw1FMGl/Lidbia8Ng8K0ssR4xAqivqejz
GX99nra1rOaZglvM1wTxPs5tRiif/y4spABEExHHs775NXoAX/n8SBdYJn8Xyun9YvSMmjb4tcf1
BaYo/mR1BBtYetJqt78utfbz2/91kX9+H5UCMzt3zbrgDRjQM4fnjAQ55JNJaU186MYEdUH7Y8mQ
0285gEeVvxI/bxRBq8i1N5y8+zY6kJY6vbNaYpwrl37RV1ylwSxyvsUkDoN3RZkjXAgm4PO43VEh
ljDG3I10pGc/r2BV8wQxr/38TLGZcEYL6qp0lLGfem85nes/b+3P4eGEGebYjWPD69I3ws2XDz86
EzGR28hol5eJ7djhi1PV6G58jxnZ7uWRTwo/Ai/F+0Cae1gk7L9Na/kpRtISbMDZzLUYXZ2Ml7f+
84KCGJ35Q5VbUDk3mi7KLD3MYDzHehctRSR9o5K+4pn202ipfMA1ap6TwTWbZ8OJSoZPJ9ix8uHb
gc3uZUcte/mBJgknLTEXUF24IqW+PA7FLJb3X/ZOFKv7Po+w+27LyOPnoiMxImufdZNryJOl/GWs
JGkH9n7365L/X+7ObDdyY9u2X8SNYLB/TWarJtXLkl6IUqnMngwGe379HSz54LpkoIwNnKezH3bB
tkrJZBNcsdacYwawWDmcKbVyfglvAPxvm0ylOe/5wSQSkpCkVmMkwM5jgOsIRRtHfLgDgYUtU1co
eps4s9fODZcp6U9wYdbHuef9yr8DnetmPjaLnBiXCytoi6k+djZg6TIsApvsbwwjOPNO5Cr3/HzS
NS1/UDQ6xbnE5FOc53KkbweQxaRV1NDLL85DTtAlQZQ649PNJK6HZ7eKJnYB0bys9z75tS5N4slq
JCsMMKei93e4rAU/gjA3CnC1IuBbplfsdxnrTVzUUKuOf7WTs65IsJT3sGVq9X22W9uy4LwjDRQH
6+cz09Q+yRubNhrzaHm2SHAeuycCK4m6OnafX52c5ZZTZDGCzvlGeTy2zs5dBLSnsMNHxX9j5L/e
NfSr1lv8s3/qE4zDGTB7uX7fLk0lf6ACbvj5JqX7aGwI/aCvHNgSEjRo8BQHz7WlTM1PuLO57mEH
p2+5rz6bLIvpFDraw3NCKH2KSb7ldyyfrbeIbTldw8axc1qUkZmz9S1L9k5V2BU0JpzLMnfX5wkY
OukIYYwBhKWSBEKUyud2ZqXJ9uz11pPXp9baKpC9n9OLz4oq5q/rueBbvo6UZ5GBSr/VOj0HYCrW
xMye1921B9vA7e5s2lhztAMpCMd97xIxUGB5qbGh2BuPJpD7BprFZEvOyzDg4i84kPlWLmmLnNAS
CiNnTUttcvN9nsmsw9Z2tlKRWsPFuDhl5N3lCw6AB00xTVdhUU3gvrHecn8Zo1o4A5kt1u8A0NFg
8Wd7uXapipR6lco6wLSr3twAZZj5bk+FW5yJWVFztLdl3XbGnyNs9yna8UazmMG2Bf1vIwQV7+ln
OpJj3j2KuMniOIwwHyXT/ehR2zQfwZAOjXxtI5/WxEHn/VAGuCWWNn9e7F7aTFd5O0xs9k2zpqbE
DRT0Zs9dDmJchgP/0kAy4I1Mpghm//wmn9eyUeTmEI7rWKDdd9HP5abABc3tFszxuppQ/a8Pb9qW
609UP7v3USbXf+eYiG1ZE+N5/cHIojtR7ti5r7ONlPB4HuWYajE6L91sql3Gg7o+lQHhEfXxr1uW
mpKVCP3b+p8+W/Drcgo/QpPrZHkbU2rh32IKjDGpj6KiYW/PSxTIE1L/9SlHDry2A1vmRPxhU5Z1
p2YR3N+2YP5wpm+5HnmeMml8++uDHB3wSmu4VYyHzx1blWaLh4K5Ur19l38uWPlno7HxzbUZbUA0
WY9Ru5pcizIuG1iuSeP2xkOP8Zbv3JGMy62UMurmfCQ24PQHwCPrYfU/HzjIarxHNpHTrw+5kuuY
EVjZtN6TXrRIJH0YS6uy3CVZwdO4/zwh9IHXRS/33bXEslvTyC4TaRXYjX6/vfqyoaeXw/rAHSxZ
3FBzf20rJx2MHvrV8iHByM9Re3E88TSMYMnPDZ4MDqIYaLyQgEN0Esf++49fN65/29iuH4/jxkXb
ij6bz/+ysdX9VBtj69Gq+lwaM3rAHAX7AJ6k33/UlwY6T5Pw0JPQlHEs/t9dt/V/EyyMBLbhKDOr
/7lHENaAom5UZNs3XsDMihXZTdaL2qcZV7i2NdQhUhx/Lo6/P5ZfWwioe7h/kJWunGLL4j6Xvx4L
ajFJ+zaLH1DgsoyljrnW420LOXu3kK/4r+f5nx+Ik4rGASB//EJO8KVnkSdamEUponu42bwo4pw3
/smbc5a5v57s33/Bf+qX1t4tCF4A+uic7a+NzKnI7LjqCjZZnysGuJu1aT8TiwF2fbJbf9hnimS1
u360CEmCKLqu52CTjQejXWzeR/9yRL/e6ZzzFWAQ8PLChY269+tYbA6EMXoziZbF50M1UtfxjE99
HrGup/6QcgkSu595MgOLlwOlhYGTjOw7HIE9eRBYnqK9U1q1IzaYvdw5ZKlv+HGej8g8p7Ml4YuN
n/Ms9bnM/v5LfL2MXDhboONhYmKaJsDiX+8b3rskiE3GcE5wIHA6kb1wBVXrVP3dbPi9ffXff54j
uJDr/1z3K4TVm6hGpC969DU/X3tTnDSQD2pWVuJqwb/+V601PDqrwZjOIgv3Kv36uhwQUbOmfKTZ
+fO1RJG8Xg0vJ2hrV7XN+sL4/Rf8df1BW40NhRt1FaUwKeaffz2hcBknKIhOfvQqQ+cOiJHSs95c
zQPz3y1160dx6RDVA5lmp/8PLnCJC3/uYxdD+c8p1uDQHeE+kkTc/dsI/C8pxv9fWB16hat+H4HM
z8G8/3VdF4K5DDmy7UEvUhBuKp1pVSP0wpZ9jT2zYoYeYiSltxpsSvSQpoukLe4QsfG2RoITwxpR
dH6upE3vQdyWkRPH5IlQGzj1OZrAYU0z6T2MnF7bpinZBulM2hBC8TwtsoNPI9y23PqatLLiypqw
RLu3wec8L3fZjFgIVEuzma7zOBkCJDP94KYmPZEMqcaRjYaXlri0MsWl+KtA8Qz+WrLJP8sKKnSf
l4X7cxn73Grko2DpHomkYulma7iWAeMg4QZBlIMTdK4k1JsHSiy3985WSwwJ5eNnbaMYjvK0C4Ve
NIV705XYw6tWB1W6dZVXZD1qus+WR8NrEwDLZyHzs4JisjZyfpfGX1/iXjNYzYm9Re7KnYKHaDyU
RE9QKQimFSneugn+ZXqgnw+q6Mmi7A2sM27SwFanzBXG2gxoBxLrwvlzHxaMM7ydLblOJW1XOjAe
UwaghJ2P69/o63gU5aaxUA/JW7yhityRuMEF0zw6czAs9SPzhnWiRQ0oJMmOXcsQ4TEFNmTjrMUH
YpOzoRtzTYsxKTr/nNl6tv6F406jfDMdgm58wu7HSN3hU89ySQ5vawh2wiwcExEyXcIsfVdhdXL9
7TjJBUCeWIOHh5DSzHR8YkPnaLzKA7i9BNYX2UiGnAGKk7lomgiwbaLoxneIVflM5BRMrgp0socl
4KWi80IYjv85cvtrLWqYh8cuUmLW7WwPEdiVPVX0zzqLxvdaJ86EG/PH561R/KwGK0zRbNk0UWy9
wt8i1vxfbA+1x2FgvZLAhIGlPrKI1/6DqgL0nmVKwNEGwuH44MCKyrZzCvcstQfrmBIIcCohOh/p
ZNT3UE2wecKTPHtpR8pZYw/6MeKmPtqxA+GMpy95z4gie4mRboJ2W+WaEQiNPZtdWkqyci59Jd5I
dnfhXCn3CkK02np2QiRNA59un3mTvcvqtL8hkwvKGFV5t/OxL8NUad3ye6L6B2na6hJpbnwJdabb
gQfAnED+23Go+2CbQLW581RCPFKq0o+0bfBCopbEBVwB/Y6C5sJfZLmfo4opcIWnkF+NGjO0s8rb
j/zKk89+7F1PdX9A9xB9YEUuDvlkwlibA0yGSSbqB2XTmyepWoD9MUABPI3T4n8DRQSp2urLx9GX
6U7ITlwgMk2g7BiGdWXTptvrrq1+tJkX3dE8RA+fdFbwYTLqYT9jKvN+kFmS7tVcGTuzLbv7drBp
OLAUbNt56i+sVs85EICRbDEviBL/JR1kMJ9QIPTfW2ln5q7G0cg2Jy0T4MQEA/zwO8cjSz0yiCsK
kCNsbbPL7qbBytknlTWEBWiIYeQn9TeRtepqwqh12brmeodGzjpDjYcR9FQ/XQs8Mye638ZFmlsJ
Aa6sfh/mCP8R3I0P3o20VOMV5t/4ozGMKZSpuXxr26yWKAoU8sFlablzkwJCBYop3W/VMuZwIvuY
lG9hqvQ8mx4LMVsq2AFWYV2gYi4UNJNG76Xq5aVTwIGg0/vsjPN30UfR2TZ5fAbAWVtaiyJFlFwO
QBDn2trZXledFWCYVyCl1GSC8XaMNzhHAwHAJo2dNV3Nsr8xma43liyqQ02jYCNF2d1NZpUDngB/
FeZdFz81ydy86AlA+AY/Adp8UxMwSgAeQCuG71HOgzclS2hP/ngbyJYY+4og8m9ZqRZsXaJ8rhAs
b5QazLuAIcJJSe2HvRbRhZ1W9rfWd6erjH7/wNiBAGuaPt0m6mH0ANyOr1zfqNNNgTvgG4gOBPs+
9RmQuaxtbt3RRecvG9cNg5Ss2s6sk1t0Omg7xkQ/ybpSh6GfTMAkg/tNW9ET0abZ09KUi49pwJ43
WJbjHzMn5JB0HqmylIHzQ6cDJ9pou2Fim8fwLskcPrlBrg4NdaiJ+bMNnoKqC96tSVmPUG/rd5hG
yw/iAaPt4NXyGmaEdRC8KbbN1HQP1JfGxkGuDEuwzd8WgY3EKkyYiRXt5HMyE8CJ0pQVSRAnST/I
yV2A+HYUws3IDrnT6ye0XRbHP8gLU1TWPnOt9pW+XHMbVIk+mnMRPJSlXi5BPje7yWPJXSk/6bmy
RXehe3u8rdpIP2rft79b+cDiIJt5ONtQQ3ZoJ8cb0+r6S3wC4ykdJwu2Z+9Xh8gtbbIMXRSWtD2C
02Lo6CpiebuD+pU8+dSQr83id4+88OMjD5t3vZhGh4bJTQlijZwrJtymFZKwXGwhlgLrE2jR0P0b
9S2gw+Q2BmIEB0EVYq/HrHlVXQ/xKALnd6UDu79EqJTTHSjrx9haCDRMIKLscLH5R5OZXzioxb6B
1m3RmdfGhxFJNGhXswMlOQjncqLW3Xo9LW3/Kneswet2gliEotuAIo6u8NTHt3RZirNhz9Vz0elv
/J2YRi8eE5BV/Tbrvew84UmAaajM9CKolXzrjagfwyIZxTVSn/4plcPQHBJZWHYYJKZ3aUe19veB
KKvgAsq7AoYO7mUzMO/e+sFSekCGOhwHENeqc20w77+cDShD9tYVY6evmmBg0GMSZjaeKrspb6zJ
Nu48sBzghiedkHQfKH2fxelQwl6ryUQs07zGPQkiBxFiFJnGwRvadrmf/Ur3yWEtPQSQ4gksZ85Z
q8c4v8jZk+sCbAWVS+iUfTRc0y3JCOXqzfhx9BaCvmpRuFdrHq+5HU1KxMuOjTjMl5TdH65oQ6vO
cSmc4gpZ0XFNObhw5CSq7HGx5kiCQJ4aEfQXksVOnEBSDvMBpGSlt8nQOv1DYMQwyEYZF3hCtBHF
RQ44IpgeUgvVDDGXdnFXz6axHEaXXWUovEaKqzEgGwoAHH38a+ity4gjq1m2NZ2ti0x2aYglNr8A
yTS12U0xG26wWJz+SsDqpk9T5qtKS0mnvOk6O/O7LdnybiFpsLc1z4PPeDPszVmWO9vsi+QqT5jO
QmWhzbuy9RpsgeXM4McjcfVYpdBXdvHoAPtLaZNuAWlORyu2TXyNvkg8WmKZNk/EqynGkb3jzRs5
Mv12O9mdDWIBvLDMIhuYnp1btOLo2T2bytAfkK6yraXVDGewjkxrFw+JBDtBCZeAVmM2jxRtBDPi
3s+GXXsUZj0UmyJkJe34gVoY6ZR+ZxFqfIBKCg6JA314CnZwXkwv2SmsZ45zbRqD2z8xzC2jY9b4
9rd4GN6WJYmf4kS9xYEihYFtQvkwou3YRX6kD4KXBzDD3tWMv7zlsphlcdZW2u+HRAehatSiNh4y
TWwipVM+6Kpwt1q7M1kdqc36OnTl946w1j1sOsZ4QLSumTD6IjSndmy2Cy8b+zZoE+vBQ0AE8GVY
6UHEngJbQA83fpi1yu9UU7X+rvW8+Kqtq/qhb9ouhggWD9GJrnEM2KicglNZZ81WVk2xz8lhf6hy
AfC3S+rLHBzctcwn+1IqhpZ13DK8DtgWbaWMhm9V7/WHZZIS/KnHS3grAJa1OwUv+Yx+cOxOSsPB
w0crprDJybcAXEbweWCWERpSBJH9qXX5cruZJvfDEun0I2Lu3Rwy5mtbzUM5bgCRaVAqhAdg087B
kGXUFxxCdM9bJ933JHeFPYyN5yyNzTc6b9Me0Q7x5yIo957yslsjE6SEAhl/EVX5VGQowWI2bntP
RtlrPUp4p45V16+WiPRFL+E8EgU+ZT507N6+iJTkS8eCDnc6DSGbXesmY1tyMcAi/Z4nlvcGgd18
yU0LRDWT262jmvpk0TJ+pvku83VNm9TGykRz7UYg1KCegUXhJrS/2/m6GZ6rcn1rT7J9B2NhpLvC
hb5MqgVbllPlEOMYtjqdOmZNS02z0IOsF1oF6wj26DRzrgvVyvckSSAOy4JjAJBOTl+Y83tD2l/c
E8msnFNJULW37RKEnJpaK4fsruruD8WujfREZVnijRcvTNnA8MfhaHT5yoHIjGPaOPJp1Q3szWUg
ASmdDXXjkKry3g++4vXAznNf9xFqqDpyrCtGd/pSzYhKNjqmpLma2l6957Kb0rClzTjAIium7103
86zwULJP6xVdzI+BqdWAyW0YdlU2WBc0qeM1TWxaKOaRjf7AvzdE+9JLukuSHzR7WcqRbltEjeHs
jKZE8yuWwXnu2qJ49dRAdmAL4AdkRiPO/eiZD0zX/ABVEDXcxu3gUBxws3Yw7kU17iao1AA8APAQ
VbC0Rn22gMgY4FdXJd4Mj1XttCINclWkcBOtfPoks/NhHw8uo5QSeFBOkaZJEKeOCKMZmBU1tQVT
6qVqSRG6kbU5tlt2FRHho9y8RGyG2oSkPh8MIbPKvnFBD5LYbDap9a1ANmpU4WD4UxbtGZjlk7jO
k9qtg5Dd9gTXtCe+s+1DjxeuMwN8471VbHrU3Pa8rYY5KvNLcqmlBa+xnwJT3RYD3SGoqMi8g36v
e9WkL3Gc2yCnRh4Vxii4cSwiV4apqd0OwE7uVqc+6Y3yz7Zpp8HZkQxDLsrOaZi1PURCMns5KIRS
XbXVMzjy7DbrVc51sA3kUn2GkpkZwIDMna//ozQCT3Ae26yat4HCr/bi0G5LHj6btYZaBw5dEayt
UUnqurrElbeO7tELrHMQnsPF+4jtSEzuAV31wvPWmG2AA1CNiUHMvE+ja43JibLR5RXBctw99wkN
Bf+qo6CcziILxGxDAGr7Jj8sTLe4Wrzysjp7t/y+GsqtU3T9XF1aPV8PszboUAkUy2mtMnqwOkfB
FnQRqqbWhej7Zq7RIUEx5HdadtzslfIz1mOjI2kZFdK1RMxF6a4CVsyZzI+28+1D2nnlPCu6sAOd
1BTMqO6LFRVbTXZa7NSI4iagd1DV/tVC6efvsGO6EVOwAbJnvzHtJrB33rxY9oG5X/ms/L54MlDX
AC+sMZ9tbFBApEaBy/kQVU6Vhfo90ZC03DZItgN0ZUD7i2wYPi4uHOwMlf1FkMbDrYM69kgfOL0i
HN0igtMlqAieUrlTVolYawgYBCsDFlYwjeS5UMJ5G6tSMwZ3QMrVQXcCFePkqxGuBlG7H2oRUc7S
Ckdy4/Ie7bedtcz3bWqMEwWCUeyoQNkhRplynIN2bcjMUelP78YSwQ/emPHYmPd+nubOdkyr6rsm
jkyDVoJALqrFIGuAKB5IxpQTuj32kLyHj9gASmOEVNSSFII8iff4tIbIgBJu+ohzZBNUYSTsut7h
nWyPZlt7r8VQ2CQ+e5GM65CGIujszezNGDt9FyCcFE7fvSB9QDax0QqVXYimoxkokEyJrojm1jlm
511u7IY6/Hpi4DZtRiv3dl7uFhdG3NZI2XsHcwXaOlUi3ZBz3279ygkYSRldcsC3wIXxptjYWGjr
jo0qmizsaZi9LwgWuDei4K43RM33XNTeNdV0O3OxtzDk/AAicz3+MBAv0TzMFJh2luH2jc3lmNx5
WanXqsuS6ZEKxr3QpMul7yyR1nywBju7r0crItHYiD9iTYb5xh+XCblaRB5JvgJrifgW45M/Of0t
ISQJXwEbG9Nhr6xZTYG0oV12AsJZUhPffVaPJ5OmRbod0cb8MVo2PkInb+1jZWcZ8kTtPDRRXO87
WYkXV7fERRPzA2m1WFDot8tMhIozn/FUQu+F2DJg6ioqBPKQQoLhFLsadVpbQXndxNE4cbhEmCGN
YDccqsqb5Z4JEXNWMDBpC9TfWnOfgSvRhemUh7yQVJuGoqCa22urV/1VLE34WMKJlQexuFCP4+R1
qI67im+JGsB7s3XiE4ZFAX7TGGvF2/pkjm+oqcEkumQyI0fJmxRSLrEdKK9ol9wuJR2AzeIqEjbz
AYHd1oKiv1vgHdGhcJDTIRsp1Xaw1J8jdMudjFoCYztnfvVYLYbLifRxtS2awb9vHd0B2jIcp2FD
kNIFKmV9bRWRvPSTIveQCUXEr2szCi4NMN5QtdL8YjJUe4tWLwvRgMlvuGL6ijmDF8xh6rTQ5z3i
huZtT3zwGpvmd9GuT1K/YP3VVnGZmXJ29p07Os9GBC78TOcKTDpCjnLeFKo0X9MAxcOmRIhxrlGY
iJ03AnMNl0DiamgIGyt3pZklj7kz6THkvUlVR32+TSzd+Ot5c29Ga6QNbck6Isq9tF4aVBbkDffF
q9WW9YvuyPJLYBbdeygqEUrFA7d8oV9jYxQQp1sCrAwqj2vdY+9p6bu8EfprnDTgrTVQLvduOgj3
F53T4PXQXn5FX8A7GpHwn+kYE9wTV7H7riRpKJMt2vtBz/KUt3Un4QL641qtiRLpTEWLx2tb/9gS
+eASi2JQOJVpMB0qRw7FPW7ZdKtpbm01t7odNpbT7yhfzMtqrhO0gaP5koDtfSGQnNC7tgfCymBm
V/pF9CeyYugLjt09EfjWHEx4Xe81CvQXwV+BsT1x4pD8v+C58a8nhvwHNXQ8dX7/DYFyd6t6MYOb
62ph8hwst0FswEzUpl0eeB/oim1Ga219D3EKf/tqbKT+g8wcc+tPbFSIxCG9bUrM+tnwC/shSyy7
JACW06hUZTIKQ2mZW9b3eaX2gJ9W9IP0Oy+ovCTrx8fP4r2wo60JstF2W9vOTZclDat8C58KbZJu
8D8jEpjmDEoyxgZl1Tf2jJRmPowSr4bcWrWYuuQkeiLQlhNC7rl7itJpdL5D+6jzY1b7ZWeHka1F
ZwADxTSvWbxy1CzMtNBHZIGZumKL8M5cKBt9MaehBkguplM/T3QxN66cnL1tV6P/Rh5zx6LSqLyY
CtYxJxGkggwVOoWtMbtE/TQNSVcDcmTKeFRVM15oHhpk7DbssiFR9Q/RGLPXbhloItTbtWqEQ8nE
Mo1z1EIqhiMtQ+7BhjFInMWLaO4Gy+/YwqTW5Gr9XPtjNGRbBrE++z4sQ+mUnbOsbvt6244u2a87
oay+bd7JPxmgm/NbVDqHY21Tkm0WlbAyHCP8zFkQ0rFevwmYeBEUhySeBq/5ozfihYy/lOgE/hta
eM+dLo2uZcN8mc1tVJCJIgKCZPa/Hzp+sb4x/MNADVuCGpOpNFjCL2PcSrDnyCYVfBcZLpK/pt7S
JW4EXZdVxqg9R3+oyhDmu5behvgSjEibgjlKG3ZA/L2n7Oeg6/fH9et0mcPymNNjVw2Yv6IC/4ra
Sp0ZaxIRMR95rVZvU/kp/CjzoOBGNGrGZf8yfv11Jr9+omuuaMTVO8zId0UM/F2TQdPQ7wR+iR/l
5ycOn6oay6k0o/nWS+weEdwgJgPLBwzZsf28FP/bsIb/c0nemEn/dm/8g+ZwW/O6jL8Vfwc5/Pwr
/wNy+I/pM8gGA4B7FkbKCtD7BDkYlvkfCcfr512ES0Zwyf8COdjyPyYOW8tzTCnR4qxMGwbJK8bO
Ev9B1oCkcfVMEeDNrfcFWvc7iN2vSh8+AWmEFLjQmX+vnIAvljLYBMViC6g0MeDnc5It6R3by2ZP
5zdlYwszZaMYEG6aKk+vRe8mD387V7efU/a/YxLk+gF/G76zyq0qhvXRFth1CWb+9bYeocRXCSbD
kCM1nnBO0KVHtMenVtNp0CUTDrqUw8bGxXPGv0FK2GRgQV/8wf85CVsucSOo53J2X3HotYotuDU+
kog6LAdDFQ4EscrbVRPI5t8f+lfdDoeOi9+i1KfnicHr69LUuGAEHEkr13V5KxxnkZou0YDKRuHP
8vAyNxDy98FkmHwn9GvpCdK5yZaabk0U/svB/Lo8cCFXngC6HYAT0pHopn89jw1vQJIWLJpDWI8I
lxl4TW8gjeZiP5lJ9k4v1tl7Jj3ZbZTjudtX7TBERx2UnTgwhUqTi9qph3kvDYf5ScFGvNgVBMkG
Bztt0/ZSCoCk298f9a9WUg4aKyNEHM//qanDz/nrQRsMuIuGl3Y4sZyTw8MmyD0CRXV99Oh0FTZ5
FUsqzpgcHjjXAjr77w/gC8NxPQLMyzyW68t2PY4vtx+ldO4yvwQWR9YRQxCsdVi/JwKocqsY6H6R
xpclFyLCTHJbEofDhHcApcX4qq/d6D6XGHJ2nV1AuLfMwie7MyOf9Pm/P0yusIuZ0OEY/yGI8YMU
OkK09CFPUj6htPD7B6HrfE+1JuhbsQsnEBu5ijxmC1CNs1qmJDuQK64ixo/sE3btok2LxLHG75Cr
WqO8/P0xWv94kl0EO47nIB5cAWZfX4nc5nLWtazDoHZifVM0FpRoVBd4GfqZPByam3O9L4cAgJg3
lz6gar8Y9raBi/9IGNPQb2I8MxcLyYPvWIybva2mfLxsnOI9a8hq3rhTru9rh/C40LWcwdhWjIXt
rTbGCPuGDsCQoZcvhxuNeYk2AN6W6Gnq2/HJixwkxQIAPlVWX/rxv9zIX3Ar3Ed09RlS4rhboYz/
xL0shazm3ivCIQbfHvKwxv0GwhRdi5EIlIzmZlPIkK5MthuBUf6R+IN1hXICD9pQI78PG5nRYf39
NfGsr8sCYEwsmHghV4z7qur79Qlrgm7sfZshP+l3hQeAfGxOYzdP2TZA1Fe9Z7LEgudFxG5cwuc9
VTgrsl3GJh5zqs8MFDjNxhym8eSpgh3XYOzZ7OnnXvTj42wFL0HlWKciSkfEufRFEiaSZNm3Wk9X
QVeRe1exqcYqeZOadg+SmyjmC039fcAJmO180qIf66H6qKqoCi2veCrixT3PyNwZfc1zBv6jLkLs
C6SmAWWfhRfWpt09KM8a97qY/xzIA930qnqbBFqGraQ6uhyZBke7UtniKDEvbKWny0sNQGSDr1tA
JeqWlUMcJx+5NogQYPKg11sVxXALmAUgDl3r6wCa9H5e5jiUjLAv5mm6x+/mHGKKs+OiJvWA2+Sh
XdQ6uZbiWEzZco2unW6vj6N0TxylOqjJ9b8ZhL2QcmMluCpTcyt1hNRaBBetpQFqUv8eZ3jX8Mdl
dUHftN0M5PcyjOlMzwwLJ6ajSGqp80fjxjSlPeNhyRpMLllXnQpzjg8mgGeUN57eNnNBOxen4L2q
5VMQNTSNldeQeqdNEOwNUbGlPgBWviJdy2MPOBlverBjkCcioxUhsm4RFw4Bu85FQJz1DwDPzUfZ
lRin2p0P2uGAB6W4Nfxu2qERLh9U0r2lksRb0Vc/LCR6RDM1U+xvJ7rn7G+Eu9xBScneMX6qJSRu
YkDbPUbZn2ibvA+cos4t42j3Dz1F/g+llwo5nDsONNgT42xnLvvT9pq6g55Yf3K9pToivyalXFSX
wmmDE6rLiugirsPOZsCyXQTMVCaFTAdLN07vRgKXTzFmh5NVl2uTKav1eSC9Y2N6aNVh4w0HdxgZ
u6CYYMemqgNGoeSZIeshBiJySVDKuAtwMF7EeWL4Gxxp9qEfkopGZlwcl1kx88QWXD+pZvg+MIwE
cU9V/g1Vs36X40+B+2gvez+V1YPTBdm2k4UDK5/KJscNVyff1t7HoV/7z2lHvIHfqu4PHI0MJI0y
XVPiTd47vqRnF64pj7dk5YouhBvjb5qe9gn9D1qHPEl5hbd9cj19StopPfSZbW/6kiY9kbgPmE+i
nTHMzTsLa34caYi/JYDRb5thBL7KDGtN5R6IVcbDSEPCDXFgGI94LuRmmj033yXMmbeCQFCGQDKX
T046YP7SMWu5izINn44ZnTAe5Vdz3hCotWYo0zbOQ5mksL1Q1gSJHRwrxxWXiAZgkU7CPjRj/67E
0j+Zkjt2Q/9zuhhTl+gGn34TCWzFRRGNt+U4vNIoGPaT8PUpmHEThh5V8m6R5vhaL3l6x4QHgOuY
m3f+aCf3cTsYJznAAJvdmbZy6QWkISX6cWocwSTFy8kkCMQt/5Q+Z8zWj7k3ODRjB8M7xakVPxae
N70Phpu9dDMdsrBqiVUviYk5z4O5HM284/8m2o3EKMya0SnWr42XZdVrl88DKTIMODlJ85GxoMag
WEQYchiQFE/5Mt1ZRVbeTIY7vxOf1IVEIr6XtvMjaBq0GQqs+yUDiOIBf2l+7mU2/DmlzPx3i5XV
V4Ydk/jGtPPY+ot7pOnE5bPy0R+30TTSmOY991S2ywcezP7FZppwX5olBtDC8i9SQ09hsqwnYeI8
fqeltJxofjDLE2xXtl5lYvWicYIPOkKjwuBtPsR4xXY4pa2jKRl/b5YhHQksI979Wea+dZOTErlx
vHK6surWPZoiyS9kpL6ZIF/vqm7K0Gmq6dCq3Nu7jpGf9YR5To16Zgqr22eym6OrYtTyNPvZ/DxF
Q3fbFG1+g2qEHjg/He8GC7lpOWBcH6Z550VFcYhbE0CLTbxlmlfdOdfl4BywUGqHgLzWXfZznjY3
PgKNTaoRgWxK1Lk/RKo6lFGMd7McNY/bYusd3Q4wMjUUfwZ7TNo/cAgM16VfVbu0dPVtnw0lOSC+
HyI8yDZxMz+risGVU+P5r9vJfaFLF+wxlzLmYyCONiyC/xa2APAN3HyOycZquIs1flBnSJJ7c5T6
BLEgrze4TXFK27iZTsS8imdyBuyrqDbcq9VUGSYRRs0NHy0PRVr2O+2k3qrUMb4zdfuREtxxAiPn
X1A7z9PGJYudtzor2gYQrt6iy82OoPhQojeq3iHY1fsJKOWjmlCAMHywPwwQO/+Pt/NqkttIs+gv
wmwmPF5RKF/tHZsviCabhE34hPv1e0qrjZU4E9KaiH3RhEYSUd0FJDK/e++5Fz9VNPHacPbvMm3u
lqwJc6PRL72q5N4Zhfvc1I65G5AljmtRm189lHKiGA2/lmGVP5wGfYqpeXUf20mHwJ/O77Nu1tsm
lvoWbyjD3iTrj25DzOo6MxMb2vTms5Wty93Q0evJ0M2m/0diLmVEds7UmLyMc/M2rkFwMqzEaJix
LfWFLIrQ4XVeHZL8PWclpy74TvO+yyd6KytrPCiyU8UmLmuA66b5o3Ht6cm4+n/s69rijwq4czv7
z460XAJV1BLuMePKHV059RNPNoDrljH1BsZPsgFLlIF/sWgGJFGF68AxXhmvi9usLrz32VLeIWlj
mW2tOMYgFc+2pJmCk1iLHvAs8C29tomwviBYscp7Vj79wK/l3bsVbVVhr3SyteeB3iye5g9ztJ+U
n9HHzEsI/SB4iou5+6rHMnmiXsr+OZF8+YF9JH3IsrjYuYPhHnymcD55UGp+C7QhQH7ILUfXHSh5
a9LPwV3TI3UJHZ9Q5HQ0B7inurS4Ga7fmWkDPwrHCon0anU95GTOkX94RKxFtE91VvecLGx2FzOc
mn0+r9gIxlliThiz5ME0u5rGPafIPiWzizN6Jz2axACd743I1qfYGgd7i9lpeZ3GxnhIGzb4NFOo
ifl1sDhf6IAghrio4gmTafvGGJlZNYUjQBAc4UckaFgBCLlrFEKx3DtkmDlqq8Y6LVbp3xlZwc8+
VCnONR6sMgoCnvqdnpf0wmiuftQGzpQI4fZT17gi6PVcOnPnZK33biYTo3uB4oSyJWb/hYIej4ie
FeRxxM2KxuN0+bALMLzMp3TKc//VqatqJ0uNtYrZgHPFBkIcDFi0GatPOw629PDELWymEO9vGzyM
WbMs4EEGt0kPbULBWUiBV+MeYrdc7rk7CuDp2ZJMuxzbZRBNgPacnZm5LDiJ6SPV9UPwIuFgf5rW
0ByQX/XPpHXZrOpJDTezXpN7BbyPDnUk5bDL10Wz7gQ63qSeC5FdV9VNesVfb8hafzJX9UeMryNb
HvJU77x500vjSXEQGbVAsDnwbO+JQMTUKPcD7w3TtiFNGBlOq8Fq0gtDcuKZXa5trKV6siPePPU7
2QZv3koP8LELmVjvhL/iUqjMsp6iccUahUbptjA0grH8HCbLf2GsbdzS4sUfrOsr4KDLa+MDQw92
K7aYNW4W30ueMSzEH2L1EZ0XiEX7LiYMTfFO67+QrZ2qve5L770qkExoD7IGqM/BEmBvYltOSDij
NzHIB9rry2d2hO5XNzPwEymPoSr5i764NXRq4ewGwkBlwAyjhhhtVz/ObLbZk2A/U5j0U1FFU+tz
fzSZmV7KejRux9rBnHt9XZeghLJpOhVx5b/I1pqd/VpgbT0bWjfGptBFkH+tLJ1eeJQr2pSEoYc9
2wO97vPFqWnJ4jJ6M9CAXJ7JgQ1XjXPyaczrYvGaUZ1rhrUStLCWicH9igbvAz0V5Ew2kkRGF9pV
g2uQ9KOXndEIvVdyZ0MeGTPf6NbHI0epU+uzOa4mBfo3rmluZHRfeg82NszbZZrKrXvVXcmR4HQI
m8JZQpIf1Y2hZ/897WZjhgXuEzJyaaWp1/mUuKl734rYPDXghD7MFBIZ1u2VX1he5r2xwZxPbXlK
pTWolPmJsDGvBvhGSSg7O3hrCDKHfu220PhItZ61TgB1sHjf1mUz/gTGQbke160PaKYDSx4hgB6L
k+LMqTtzavYgUig6hiuYE832NUojH51c+myPAP9g4lRGBP5L9du/Pl//hhb/4/TSc2B5msQSKexi
dmlfx6t/CEq2BV7LEXkm9NomgGxBeggHRDewdAbNnoDx7CNFGDR5Vjp3P8Z8xUtDEJbAh4vTfth4
5ZAMdzX97fZW+k6iQkuuzrCd8LTwQssG/Y5/DXXFKCZ1hunQgORIR0rLKZ6tbUxcJuriKNryNJWl
bexZWoKFkxooAwzWa4AyNQxtfN0vkNnKIEnlfyNM/NMMzUNA8giGueQXHdd0r/TCP/4SqsyrBWfo
EJJX8t3GPIfrKO7rH8vkJQ98lGkjCNg/JKlmw88LndIKd6V1Fju2vCndJb+TZUbyl0rX+W+SrP80
pOXD+YEvmab7MiBo+MuHEy1ewqZl19djlHtBSuPgR+NfkHMHtgrMTeLn+9KeRbYdyHrXew8pjM5r
XOrF3wwbr9PMP90sPkF3j2ybx8dhbPzLrBEbhZliT1McsqjKbMfujBEa+4prDbu1yJ2/uTn/LFFd
p5mCYRQ/MtqZJS3xy09uV5gnM6pPAUPaH5hjmtfB7ddNPbjBx18/Bv/ySpCDqXUIfG4E8883gEpq
I69h6TI3CdJNRnz01OLI3uDEto+/Xer/TYS6Xuh73cB/TNIBoeT3C19VnT/9zZa6q2F50D+65fFH
r8vhPzWW67/53/2Hv1O/n5cG6vf3mmj/9U9L8Hv9USwyr8VB//bHP/9f0cLPWZV81uqf/sP/UJnk
PyBxU2kUoOBI2OCSr+h3kcn/x1USAD6PfhjwiAbcB7+rTK74B9Ivt6QDht8i28708HeVyQ74R5Al
feRXVAUKS/7zA/4u6vyVyHSVJv/rxvds5uukKwlVcye6V0DZL/cHe2lhDy6FJV1UC3Fwu+Twh1/J
71f8o4z0L69guWwDTQLLkIz/fIW+L9pOM8kPKVe6ejJEkv8fr3B9Bv6wyGGZmyzVcAV8sRk/gzf0
/5sr2JDJWCWYIf+q4Mg14VBpkIPRXmTQHw1C4G+u8IvY5sM8uc7m2XD4fNvIRL+ofUkjgNrkMaai
AeX/JtWNeFrZZb9liW3Is+BwSG0ob6QNB/rqprKzeMv8sLyRpPpaduE9KLV21uptbqXtbfqETt4v
nRyFOmDA7OSehJeYLwL1iDxAyXblf7SG8hNcGaewzWEr4ooKvF8WtRZ1i4Gvh81rlRcxfPpBcYKH
s60n+2+u9OdF7T+udOXaMs31eArEL1+4gYsvFaUhQ3NpngEw5+fRWx+qVK1/M6T/1xdCfSViaoLU
/+VCa1m5Cg3UxHDpRirrNtZUvyJ4ffnrR+TPb5/rz+OZDqVnCBV89//0EM4usb+F5EUo3DKyRiaJ
ZeW/gzg4GFPxN9f6s+rw27Us/9qNxl9wSFi/PPCZVwy2AG6FV2g+VvmuzSkpZfpr9ufU2/31z/WL
Q+S3i/FDgS9HGON/f5VhMRj3tj+neEeVtSndV2FFiXcO0Ito0fbGxy45UUVq9dXf7XsC5/pi+6+F
7bdL+/yA6HEmwH920n9eFCa7waNedVbYmo5+9uRIlqXyGERGFZrBBRTVbG1gznifJnDoUzJU66M1
jfV26GfGHDgBs5pOgCW7y+mKhkfsNlVKR3nMsc51tPGlYdi8H51GgJs2jQobnW5elsDkbnF0PjzH
Sybfr8SyryB+cqzBPsTW0HTaOIukW3IQNJgsML2y3GmJ7KTBz4p92brkzQps3gdnHLZM27+VWG3d
nZeY04vb+ORmyDe729Lp/UdHq6l/TAbPrsDd2Gz4gWMI60weXnyjGCe4ScxS2iRX41ZvJtdYT6Lx
esacWZA9Wjr5MerVZ9rTxz0WuTmAPpksQwMtEsHziczSAlV9qnx/r/3GdE/BnLRPLRbZ+jjT47Bb
GqP/5Gw83DtVWh9xTlYH2pTLLS5f2YYpNdLYnJqROpRRu9aNZU89gR0VNIKzLxXlnIlrdEIiVB5q
eC2bb3lmlJRs67VhGL8Uar5r1raPmhjEwI3qlvEjplj33CatFUk25/fNUtb3Egt6VMNIv/hrnNLN
62b2JlE6J0vkiPrODOpR7cZxEPopmUsvC/OW1gSG8z1W3t7ok+mcuMykk43En+lu8p6y231vptrB
G+p52Do5eRGl9pJ0A8OueA/W4JSz6h2cmpbz1O+sh9Hug6epYiXfyyTelSr1NiT5KU3lhf5quDIm
DYlVbqNicp7AyKrpxFdq7oBCzNHsx+OJDDy7NdElRPLsJq8wqSqLDEThzjuaPgP7ooMCSjIbVs+5
DMlU7lffNV6xNl4zOFr3W2QITv714nbpfXGV5VrykRyZcyx5cLfq7kYP47rtDSO/Dgy67Gg2UMIf
SReIZgeGMdBnxa/yLiAMf8SRzCukqpZpeS64g6z9xB/nEj6RqtBYdqHcBM/D1dlOVc567gZ8k/PV
KHdw+po7mglf7e+Spb7OH8uM9r1BeOWpnUZkcAd9gwxanZnCvJsKkpzfR2FhiotplDUOixOU05Mr
nPyjr42gPgPb8o5ltVZFNAe4Ecg7Bs6zW1RddsFShgObUY1yIsq586/AsPJmiGzdB0i5vNv3NhUj
Mz1UQ2mx1+8841h1wtUR8M/urSoCIuyZ2U+RFbPxr/AUPKW2onVhoRwkdMl5f5gleRnb0NMB0mN3
j7POfU9tu/mJ0GEfcqHMXZYb/iHvOv3ht2La4kXrl3CGQjtGaEXXuUfWauRXsocMfn3jpQdeQw5v
UoKQZKLTTwLu/iPK7wQbk2EOfGyK622z9PcAE+kJQ/BdP4I0R9F3YkHmaRqdU282K8okq/AOn9Dw
BbYDNdNLS3DIm7W1N9xhuB8BTW8dAulrSJJQnRi3SuOD8nlL7kEzGludGEERVXY8l1FDPtfYYn3k
wJCy6I37Yi37i70ub+SM0w/VKSCRVb5+zzM39veTUkG9ZVOLmGmrVEx7HG95usFMn73QoEbLuuqN
bg+wzKBHkOousvOlUD8nfAMRUaUpeBzZILt7QTjWOaNbzuZd6mW93EoLVyShi25YL45NsoNhb7KI
jXKI9RwM8CcidONqfogNe2pvOpmX+lUxU4mhy4nSbrOIigE7ElXWMZhjyd7FeUqCLZvN+ZnPXV35
qF7CHHB0rC/Y3YONVjarCPDF1N0NY74YZyv3KkjeBrszCqvzcV+1ctqb8STbvefl9adb2+WCymQS
wW9xP2z0Yqxbrwwym7hEbzymwlPJTjD1f1lj5bxUenbgW1bkMxpEnAhkSRJhBFle/cZy14vsM3GD
9XnWz20nCnD6ZCTuByNP9xoo07dJS8xWmnmzuXOLtbEI+6a+9VL6JEIrXCbnskvotakBJssjY/AJ
Z28NTNANGew301PV5fl6KkWW1TtvWE373hvsXn2h9fDq88hMnT3QVqO2Qmlx0rmq5ddSQ6CK/Mxp
7fuJDeWllSXaCUqVfZAtbBDqxJMUT76Z3EqbWRRwMmJVq0uqc0MzEbhb1FSDt1+7IB19QKpxulsP
ahE6N5CBcpNna1zeBaMrrpHKbK4unTvNZ68bk0Pdg8wghSytZIMS1R0X06ifVDMGDQ/RkJXnxNHO
GPmiDu7LZDKD7WwCGsAnAL97w2txyUMI3lqRAOvIPpG9zwe4WWhD7qPhQAAGlkQUccTgjuxBph3r
E2HiA0p7rW67oO73mUicNzyuEC1yPGbTLpbjcFgnqd7wrK9fVhYAb5eQ99/1hg8aitV2PLalS3O8
7TrAEQqmcVAzO30/rCAyL4rIlNzY45LIHYb3rg3rJbAe7QFdnejstMdBl34AS+0Ec4M4e7KKXnAw
iK2tm5vxdtU+hn16YkrSUxQWhiD72JSEnYM84qQOK5i3SnCuv2U9ytWzjkSopIRl4k5DH8o6rh5t
wJ7NFoaNeFIpVSL7PuDLZvjeBd4trL3kkcwJKw4akf2yIpOxTMs8ctUc9wcn8Sr3TZSLMm+UUeZI
/1V72zaG7V8yUqYVqkbZ6fMAi4eiNdo5iBJVpIrDFYcIL1OBKKaIJm6WcYTojLQV1SsbrBnFR301
5rLkYcOub4dLPxXltrKoaQol8+ctmaZq+GYYrdyqaaVbO7EacbChqZMFiJEwDsSUjSLC7yDh8bVJ
gFxlBOQQ7lPp9BONHR+0jMNElPaUv04DPvMosEEUHDSh2uGxm30yRevQijoU8Fi2eSz4I7pxRSIJ
xIQ1IBlq2KKEzlhhu0Iekr7KHAwOuqhOfVHkgBymId0S1SiSR/Yueoz6qi7IO6yK6bdRAZV33JUd
VLM8+z02wCfhOKQ6svzkJ20XVf1Cmg/yaSuAs6T2Cqp6CtJdMpRoGnhedmTMGFS2qAMMN+f5gIZv
bUvf6QiKJy5AALq4+5+tMTKgHnsix0bw5iTX4Omk5r3MGXvvFgd16SpRqvFhVFNbbOPRLIIDIe7h
NsV3hJQwNwXLiG62xjouZyi56YEotql3DC7mZTe5vV1+mQAiptj0FAGZHqvoxRx68vMm+sVFANg3
b4LCNgG06wAfGS9ZNghGAEq3cMnH18XknudxcoFAr+oel0Ptf0zFmCSvgaiayOwZFfJCc733OInp
obeadYuWMbGpMMS7gRrmbxi69A+zZVZA/FXvUismfUYQfl5v44rKx70R9+aLOQqMIn5sWJuUUfV8
5Mjmd/tmACJ1tFcj/qZMhEapqAN452QFRs1GNQKSWEEuDkngwwmPO51/GxSJyKhNSUvdmEgtcG+7
Wl4DzcrQkSizTj05RfqbmIplUndAY47mrLyoLnxJPDFrKG2zKFIL+3FON/hRrWe9KA4QqhHLaVmM
+GjIrFahb8eGf+HNMYJlCPCxeXbb/qzsgk11RVh0zovjUhTM7FVYQaGwtxVkwD5a1s44FktbkEIH
YJGjpd3NmSif0e0Gdvc9I6MwC0aeCQEEU90x9O5HnrJgWUO2llDcrTWJOYcUq/cwmXlrhdPa+7d+
m1dbjh/OLTkVDle4gn6CKypfeAr9vdcU/rkPGnNn+L3xUyY8bBhbaoDkIoinU9JDezquxiw5iTQ5
lc28DZLvrt1oKgLWxnjRVmFBhKmJvW7qXFbyunkVhJezZY4WwJTjaxPYkkNawCS5mAcarqHu5/Sk
9l3UOU7zLCwsgFvP8yu5Gdra3OP9iFfaL/GSHUs4edmGVUfs1USrz4Yakik/Gu7kmSSN2qS6+BgB
rNDhLv5CK1VVbnQ5NxPjacS7S6HX6VzDt1yOrJfpkTNXXMJgB0O9lTkQG14TebUpVoVTYk6FeUra
67EMQilXrQbgsOXoHfJkwCosGreHzAv6+NGfbQKRnWvm9wt0zW+t1483dLM7+9grgiiuGVWHZlvE
9UUDBv0ixmHsQq+aJ20CZ0KB3gDin73ttJZ5e6nNIPVOQ9zk6nmo/N/4/mw1Ij3yZYcWh2acT7Ea
H2cIoA8GC/tXv5di3qazC2slFRRdOqVN4YKZgB+ylahu1mkSpNSzoUsfYbPzTGRk6CFGaGM5G2Oy
TNvWJqBbgOkBIjU5856GJ6LD6KREV5qx+97gb7zT5srh19Haf7cTm67WMY4Gpwqa3brIGGdGm67v
jmTnHplDZ+UcZA0Oi0ufv+WDNMcNpH6F07NLU/gK45pywBk1fw5PeUBbIUwFFzUrGltzecSXkhe7
VlDBjqExqfp9TtR7R3KG3USgy2gpC/42CMZdVozDDmtm+djQFr+FS+dtNfi/ih5Z4e+DMU2+5gzi
nhO7Yz2vu168dpLTbLWK4s5hWLUtsbmDgc7q+N3sGo8JnmzP0KO6WxjrXGxukhafXDqNbwEE8p9l
TWFCaOJ33gd2utziG+HgPrjdvLclr0ucGNlwt9S2CSzHlf0LgazllFJGF60EC9Ydj54Dog1teKMm
97vbm8ZNMbbEtlUiqge2qPW7HiV6XcaPDG67Z0NkWzHu2AoxC8vB4HAIbQzXPFqOjXFnnPsLOd3y
wj0NGqWm/oGP3j4Q65PPk10+xVX1GFf2wPaqgtodxbkXENaaneULC4485QEkgF3sptNxYUNfkTut
qreesHq650+zb7lpiiYiyNqHHHKt7z4cqu3UkQSfVo/aaOKhkwxzmkCimEDOu99ekXhzwxDLgEaQ
bqye3GRYWvE6b+GNNeSLh7qPWlaEVwPtf2dyyPzippC6j9W8Zk9ppq1n6kXGfZopmoXGxC0eDFj6
7zDz1aPbSmwLRjKfS7JXlwnwETcd5s/b2nfVYVys4rGLB2+LmuVswLLVd6QhgoNb4BYKfY71IQZW
rSKXgOVXTWVWNHgmFqx85usC0NU6GoXJyrodLyn2BrxdiLjPfIANnbfxS+vO/n7F1RW5XSx/xsXC
dhxD8jnNempn0zk/djNWgrAOKMSYVh0ckPzd18BZ8oeUiIkKedpid5thybgarIw1GpnTPxFJd/fr
2MOUmbEyVJs2WwqQTDGzjNpuN20MZwXYiZx2cgICgHeoxnDM/z0WkYI7viGkt0B7A5bGAZ68dhZW
ILEfDChJHKDb7mLrcYj8BkU1ThfqVSYWNofksRUiSfAf9YFSr+WSm8Ue4mGxhJJM/c5qFkwW/CJo
fafe5UIIu+s349A5P0jC0DxfYSnWDhGyzM8f415a401D7Dq6bqtf/KXwnoDvK3L0taeL76sfNG9L
Z2BONFYQXvf8Onh65mZcYDRDYtoM2i/566qMOwl/PEcUZ3a4aVGIxR4AtrccMs4Hy4U6L+ejzmzJ
aszcNOoIfzq7DMcehPmupDZiKQQtJbL18k3a4f5p05H30XA1n2L62wJvv7dljiezx6PAJzSmEb8B
T44HJQIOWm3f9xUkN3dhZsU2egIjZaYrVu7Y/hJTsP7IeOxKd8ud6gx/u5ebGiuHH1ZtwZE61abV
RSuCDhx+bu6YEsVdZ2XeNpBVDG0OxSmnD4ebYNstvbbwf6etszFIdF+c0aOnxbe65MHtlpKcDzIU
+2LuPNKx4Tw+wbkNm1fjwj4/V3shG3EkBhqYu6Ige9pf4Ldl20AZnzQixGToOZ//iLVryGtTpCRN
P6U7HAa4+TqPrvdBAgo6wPbuPzxb2Xvh1XbUavxFh2WAuxJOvbXwYIuxezCNRt7NiPNRUAi9LQI1
RUJdre0KD+MtRShE7ElzQnURVb86N03WP9eN/vDokbpZ/etyPwbZZV3slUVW5mF3goD2UHD7HZZ4
KGE/2uzU917n6C9rVnneSQy4ivZ23dY3zOwXjMY1x6nZTNIjAFi74mTVuq+u8KfT5IMZMQtgGIcE
xfKT1DRZDifwVQR3CguqnCAM+MytojXGJM84pRhfB3bG38oaMki4wqfk1gZhVkcr8vEQBoGe5pvK
r6vg0HVwHsPumrkAadcGl3TyWXwbV8QbZq5iYwoapAFsLdVLoGQqo4xh+d0MkBRboQY1sG9tHGxh
Ds8AYKhV1pjsBq+Hncr544pHnL6ZGk16T0RTH8207HGwcgz4KDBH7FN81B8GEQYgjpMpT/Gaz2LH
AWOZ9lkb3PGAPhQpIwUixQGm2tmJjwEANmcX9FlZhRXb52DnsTWCd0SxG4H+BiN4k3Rfmmy0N13f
Y9eiMSR+6zgWBRtT+yT+a768V5dBrYemlPfWo1V7XkSc1j66is+/ExN5/4gWB3ZQ1mj2S5SlMQaM
obQZHlqT293EyeJ/MvT8UZvqIU5B/obEx827xclquVvTKS63CWZV4B+23medmf20ymJp2DHEVrn1
DWWjG9RNqUiOBeqy5NgBeChSIBEtxGIUDbdePpLGVwCFaj2/0i2EwY40bn6WVoUfNid/rI6lGSRi
r1dDgxua+g7MFuQejFW2HoptmSh6GbAML8W2kwolcxDGGD/PJfViEfzCddyljhlfDT8ivvGTgCQt
gbai3xdk1i9GNphWGKhkCQ6pQgm4TSU8/zDpnBnEvL9k3yUD9HFT4Fq/5ABuHeCkyeIdLKIcxh7l
2qUvKpGU8bGH4uiblBQ5ARcrHhLZ+s8NJVHjRnOPX+BD8Tm8BoLMEUO3gdXMYfoCOAHsRH5vBp7h
kd2uNfIAv7KQg2w7fai0n0zy8m37Qaw7Wz8HDmHl/cgW+FixGs6HyjONIezxYjzIpHYL0nCVfDau
G1+aGy3ZH4LaijfDgOfXNgx1R1ijf9KgcZits437sWZWupsrKoeo4KlwTPez1RDMctP8UvJ7381W
5zKllmLnODq7sUeyf/vSSLqHPjH1AVx8zrmqC9Y7+tloJ0yT6bay+pH2J7oeGDoIj3/LneNPEkX4
k43cKSxoBU7Sg3PJ2dXSJDbZZ5K/RpS6ffxaWb6IusKW2Q3Gbbq2/IFJ/aOG4zJguPHHV7WCpQmT
NTXYJMhEvXZ6KZZtQXgg3a6jMTGtTJishtpI8tesY2TAKu0aFdWWcbS6dn9Jhpgl2isgW1ZgwTnX
zR+jVRfxVhh++2RAMHwpVeOgwfHu+mGrPL8v6bGKABenw37EpwOcygWdpPw+VeeaOeITdTk2wL+6
sMxL5ujgZzlwlA1FrCUQj7jvJ3JC65LtqO+y6QhbMbaGyRCUh7kq+mJTz156rFRhEwavxnpfJEX7
rpzFuYF02RwF8acnYQlcdFeGQxj/CBrcp8roocMGnxjolsDpZIQkapebmZ1ouXErAVTSLaT40csJ
G+cIzwsuUAV68lzAbHrLAVh020yXnNJEx/2M+hy8MC68w3n6HEto1ZHlpjFUE86bfIv1uh2GWR+V
bHIaZZfh0Neud2N7/aLPS8Ww5ELAMEh2vJWbnAni1birc8ACkc1XfWsPbQXVSmMfY35Y4P7rzBVk
LXFxtERV0UNqx0S4dnzjGTM2ThTlnah8TIpUj9eRTvKUprQJLC85DpStkPqZ5iBQFx/b6+s3GXzu
PDdoCvqDeLq/IglCN+4rs8tC7lS6oDsYhRz5V/OZBER1R3aDPWHBbJJfFec43OT4uva5R1EUsTyf
g9qUdUt+knL0vsjCzM7GRI/yHT5hLUNntlrCFKk8JQFw4whcWWviPM7ab8CrqmzXdVS5vTUNugYV
XBNVYl2DdU50eM22QTd6CEHKrj/aljNwCrSweKiQ8PjJ/CEp7+Xg+Fijr2EzCq5rI1KVZ7ysfSPu
RJKsbSgUEyWnaBUlaGIF87qarsmWJ3DnGwCr3pslrjNyunWgUlsg9i7cSzROQK/ZBQvskxPpLBuG
2cBviL6Gpjugh71AXFjRfEprwEusem/dmxAyh4jWkty8BmlaCXyDHhLwXqvmehpoEeJS4qIf4NwP
wbKyXJfuaLzW8dweco9XKlGccvnGFydvMq/Pi69FQ0DKVJkJv7t3S2SXsUhXhnue9TRRXnodTMZ9
VEgs4ZQNwf+86lPjEVpoUhxWUqEdsQlnfc7JppRROc3zC9VrWdQsiXVZmGM/oLdjVR1aGkJruNKE
Q4amOIB6t75Rt2luCzgHAG3AdXRbG1PhU0UtJ+EoSvHWiBkFolY+k92dwEjIqLHnbHwa6tgjXUv3
D2fl0ZfLDstDU+7Krg8YOVZJKbbF4Lk/DUwy5XGYGmpdlWKV3FhB2R9TzU7iW4PIs7wYbiXTxx5E
2cSNmzDNXxbosCH4uOmFeJfKiMFk1Us/zQF75t5n3o4abxg0TzNg361jYKQP4NsaRLKs6N+tJFFH
UkjpwU5rMK3XjsNXgrL2z7mfi6cMPpZ5NJnV3ZqWqylb0aZoQ8K+M2VYxBnEZZgSHLSFg0n4EWQX
t3nODeadYQH5R2qBoJzmyNGcUFO+gnDxTf1hu/5wK4upXTlVBu4DxFP0nKkd1L0PD/fJ4uh/dXlS
nXeKMY8/JImc9WUyzWpXFnXy7rIbIjA4xwwjc7p6wmyy5KfuRmleEWXZuEk63jAbk5c3xI41yfRG
2sncg07V2b2VlFC5Sydu6zdaGKfbEvIJZ/OkKN8qCpORSmQ/PA+O2z0vrodB2nYbA1Ugq0Ff8/Bd
6TWmunKqC9J+K0eKjWoLk+FSo9WFMV/5wGc3ZGTDiba/02jVnUfq3e+ly+7EtOk/bdolvSFW4kNu
kU0kKQY/uUxRSClQ3ZwBiO0MUo6L65BQvNr9gdDAgvfmxzwfkEg90ZkPlMmZn7ZoQJPBVRt3Rdn7
5nvGRpCJ6HJtkUOZ9A49D82xc3J9QZLzvspG+2fLt51bV3aiJSfTAl6eOpEpzoWZtYOBLR7G2hz3
ePHbkidxsV/ivmSZHeEb7b2h1elBc0RG1FS9PJja5syVVcHQbtcpoaQXFeMn7y0ZDWtDz1/s5OVH
r7vuhtLo9L4GdwWmNaZnOiScPUI6N3IPBJQzNPqxNVvzHgoepBc1zrciEOYX2Q3y4s7S2bYNf1SL
zB9vqqwHkJS1KIwljujd0tcLdwnNyOE4CXfcWiNIrxMa0fzG3KjasX0Wa6iWZjh3VkpHs9N4r4L4
dDQTLbhtJs748GeQQ0vEao4vMmHSXy4z7vgYh8Anj1K8HZs+uM87wiuijPlAeFl3iZLiDl5pzlin
pHFbsaa8acEOXwT9su1ix5/hIaSm+hknbAAhGePyPyU+jOso/nfOzms5bixZ1y90EAFvboFyLJKi
FUnpBqGWgfceT38+cMeerkJhF0JzMTHdoRllrYVlcmX+JuZQPpCpo1YL1ULEHQ2SaShV3XclDbzU
plBakdp7qEo9+oGbVwdgf+kxrFX90Fsku7YGMJoVLQoJ2q2lRbMT9vhvUXbHb3Kl0UIREbQvD5Qv
h6/I7dfivU9/kLlQE9zfO6VRsW20AuW3wjbco+/mlhulxuLQToUofvYwh5vEv3LpuauZrsSCOga2
QPDTHfRQhbdRDdMb9qD5NRld7Gb1tjHgyYUBmLg2SZpNgjt2euOirORj5mLkwo60ArJ8TAfxkMKA
jl+HYOxtqpfdnUxyZ9lYBZAfZNxrCFHrjbSPxyR91EwynQH9WpNKrFRBYqpEl+Rl+nA7tyKzfqDs
aXrf27GQ2SglWH6EcRJ54wHDvm8CkPGbRuxV5U0Gb7+zvKFCwbQQNPIP7GKpQuPN+octXvCmFEZp
g+dRIjhVpcvQPo3DGNftVh8w5ovi6NHtjSg4Iu0dPQP1pmvPp7jVNGP8SjPeq74EouSGVBMV70B3
1HvNhYB91TXhF0/SKVqD6/OAnpCsh7vJZCTGD7RhX4xMWOMIpNCbfhQKCCAwLn+W0KsSR8/q9js2
5BxabuEnj6htWXim0giLHQrh2dakV5E+N0R9Roo6ucUA1PjCO0Z/aOq+fJKCAcKtjMLhzdAm1c5y
BR4tiCu1ztgguUhiH6s7pJTwIoSLlBwSCKyQUjUte6bDRh244O/KEGFT3ZuBu6Y9YhjcPHTgu/lK
Ral4u1IzUQ3vKTQkKCjpkQxEo8kelVCV7/vJJfEWKF7W3yh6QMULne3sEbfAiMZPy1YBBxDw4CjK
B69UNfYGXJeQJOdWcv0RnkzUvZQ1uEvUPLUObe9mREc3wWfQ0QyyrF1ugQm1pTxubyhky2866fe7
ICPEigWEQhsCpcEfDRSEmFpZ7GaPPSWArYoCokmeNqjHLgpK6x3N2BKL2LGHDAMNuNtXZOBUOGoh
R3cQO+ltLMbRQ4jwiLsjV5BMSk34JDsZ0KH0ia6EP7yAM4jLD3KfclLRK/yDBgPtTyWKprBPLKX1
H8s8FeWDiUTDPyJUBmOSiDORfqPTq9kFPm6U60HqPHMARICbxIybY8ihA421/NWQwNO7VLi2zLX4
DQwg1OgWY4Rehs7iku9zZ3e8YUeNagRtVYTq0FMNXfpFFW1fKxPNrdLDpnMK9Dj/4Hen3YWBrN5F
0OP56iDoviq5p76pimhghiz7v1B6sMpDqfZ5RSciM0MeizgPTL+495FPrfp3C0SgvgssFMQgdqBX
6ERAsnNc7UrzlzeMcnSTdhn1JGCMZbolf+8Rfs0z6R4CEzmNhCbpR43i4T9gFJQfhdlWAnix1Pzu
A36qHaXIE5zPdA+6HH0Mi8OdTgy11A7TVQHwNYeWUNIw8qEbh/XgZVtsO6knWsaQjwfEoa0napnA
Q2TPDF7apBTzL5ELSIINGGJqMKhd3j4kqj8efcQgforcqL8VFEwHp41kTpzMkqcVHpr9h5xL6stQ
CFJMIx524mHKywy6h9SYdhS2EarGu0MK74CrpbKNSqckbgK4MB/ombi3EPej8iaDVWPQLCoHvASw
Tu43XSJPZ7TXUjxIao+Kf64WHsRyBASi7Ti6FMEjjJnfFOSt//FT8nt0jn2Xa4RLtT4GLoa3N7TX
+6c6wgRm///qfkzhHbcSJY5IyTbINAqvaqVS5vYpRT9HTWruJb0J74be637IYV1QjBXFb9fxq5fw
X6RSoM9Ykk7+JKozDGnWSW3lN3AD5ep5CMA0sGUtY/wf3gRsBu93tgCQX0Dk0pUUTRqjJgot6gz5
LeZ4HA91SMMel2lReIaoYVvZF3q7ufp4fUDnWPxPUKyFbRNafWiOiLI5GxDArTyu0EiwR2qGKKC8
Rpn7dD3Ewpwh86tT5FEYj2jOINPsHaFvIkIo+VNuvKbjlmr+9RCXcGm0ukQRPSVRgwUhzyDM6CQD
l/ELlSZ1tykE8upoL4KnHX1lBUdsXoCITRH5KO5xCwEibaJunDIL0gK9CjeAyzVM1VWqeh2KD4N5
0PufCUx9axW3fC7UM30gpkyWLdM0gZvrEyHkNCCWwVEpeojtVjFObdQORemYlvvAug+De/QKWxq/
+gpK+/KLTfhodWKImZIuzkHuskdL0wI0Z2fts5w1WDTXO6XZXv9mlyvPEnWJ1zZwbENH2PV8YLkZ
N0GpkzxL1kPfvNXmisXbpxrUGd57UoiCOqFIUFp0tux5gIryqdGXum7jbu8Ukui02Xuo6U450N2V
VSDBOZq77Q+5eqt4F1NavAlC4/76KC/WC3QEuBscFsjKSTDKzn+ElKEF61soJg+K9pD5OQlc/TyE
euV0gvQoF+GGnsIaje5iO0xBTVHSYZGafMEZ0VGPLUCZvkSNHIHisnjPO/KASu2eEDq/G1J5Szvw
C505SpQaojbQfR57U3EqJbpLi/FQed597vXP12di6XvwqxRkl0QmA6LB+VSUFZrSMnwfbLr/yXL1
ViT70kK1sNvs3tQbx4N+iVPAV0uOH+D10iJQ/pFVaYXtsPhBLJT9IBryO8zZBzFk2nbI7xp2kQDF
1ATI5wiBFt6GEschogIDMOjn9ZFfHOfT5zgJOf2kEzaSXA408lNCYqCWa5Q6MCbAQQI6bHdAIfZ6
sIttNQs2+/a95gGC7gjWgpPhwqajafCQuB7k4oAgCDvL0GT0AxDmmu1dgJJD2KST0vKgbekZ7HP8
xYpY+dtj3YDMhkwW9EgIcyj3nU+ch0B2LdSoW3ma+Tik4h/d1KiKJNXXcTSyt78dk4VdLDg9AqmT
BNd5sDxRCqHWDNcWAoCGJEue0r6xilcu3Mv1RxgLlS8Z8X3oPdPePVkMWe3JbT1ayHhJb3W4gz+u
pkAFgC03H0auOdcHdbn0SCQk2DYTt8eAYHoerRNav8bjgDoaUW30o29at91GffIUWeO2TceVeJcn
D/HgSMIrFvnv+e4KAlSmIuQJbBU3KF36Evf1c4qNs5p6Kwp2F5G4GlkTDAoDOR1lzfORCVOTKkX4
wvYr44n/Jf7MbUkDLlTMjV+LKytx2jVndwlXMMzxKcGAfQmX7TyaWGKBBjKPLYxOg/oiaX86qCIp
HkuhsU3aj7Tttte/3PRlLiKqBksEB2FVm2+xpkgSzEiImIWqowXlttF+u0jD/XUU0ktoxwpbGVLb
bFwUmAYZiDPa3v0XrMu10uU1vnIFLnwpYph8K5UsRlRn5z59rNxUPYOkTLgzeb6r5dGI34fm7fpQ
Zqp+LAfSFVWnQQTMRzZ1bZY1t7UymFKMGimIH+kOmnW9KYyiv4l7JbwdGu2Pq3QQ7D2qTCg+HzBj
pDUD33wrh26/sjov9p1JKq1TJcWHle2gT6f0yS7vqiLGz0jS7FDm8W2AFN6biaq8Kmob34y1TAlC
bdKVjOdyohVVhAWsGRaMCh6l50FVnDtSGh303GvLjsqfSEnu3OjO1V+vz/Tl4JRJT1nRYCmCKZyT
LbG6L8ayloECMdltjktFoN1O+g554OTWn+vBlgbF2lRFXTVU4s4GlSjtZLlGMSCK80dInjdwIwEA
YsEjC4froS6OZh5BnCSyyMB0WLfTuE8+WgSzph29FCm6ONpk7hvurxve7OApqm1a/6QneD3e5RZX
NG4sONafyr5zLqQvRUquIGRoj61a3opuEm9oGmao9yftymlyeX4RyrImO3Jua5KR86EFle6pGqLB
vM/N6AZXsABnniHZ9IOeAUcQA/3oGUN7S2P8zaAvvnLMTMv9/DBD49b85DMbsnqxYvp2iMAoNPiG
tBb9EdhsxfH6XM6kI6bdfx5iWkcnHy+XzMaQaDVS9JfSA0ovw0YbsuYGnUnobgOtV0VKf0VCi5F1
Gj8ojVj87d03/QILOjjvNS4/efYLkhhHQLXlF0gUiNEYl+5w7+F2Hz5iY02Ld2FXwKHTFJ1Hr8ar
YpYZgRceKOKR5cW1v5HQprHuE1xI0mrl3luLI5/Paim0UBlROudMBYEn3bs0tYPKdIp45ZJYWiGW
JGsorokcm+LsOi/cOPIaiUZskUlPRe79DA1hZSwL2w0+HtecxGsQHevpz09WSOdHAN5iXkWo9OV2
pbSOJuMk4mvFymq/JDmjL3QaabYSepivOKoya40KMSd4HFl4/u9aUIEzTmYU1CmaH4jbFijtrGyD
hTOM0BoXAMUp/mE2yLCBrAuqhvem9Bp4DzT+0FUtqsdO3ou01VRcftqj2O9z+Gvls1/e0etvrJ0W
oQfzY+W3LE/4v79lNg1qWAduMC0efsuQ7b36SyZ+R2IPia472Im6hkfFS+zeumFLe3SLjekwrFyJ
C8uKjECXAZnpLK75lSi1upLpJdORlzhk4PnChQWE4vpAFzaJLiFWM8lzUG2Yv/Eb0KIQp6nhwoz5
I2caSkbabwh1WxS//j7UJPKhcMxMavKTGMnpGi68rlDzSNFt2kPvbTA85ZV2C9zrpxvlzUqsy89H
ZqiTyKiqRulpXusUOrkoEABhFSvCvihMDFNlyMjWt7+dPcLwEEKGmXMMVNn5kPDUGPMBvXnbqNs7
H2dK4OnbIEMvUpNXCiOfP/n8HpqOFqRHRBrUBmzS81iWKlRF3vomN94g/uiCunuDmClswjROjmpp
gQXD6aq/8WRF6N5jtIjCnRLSUdlSMTffVQVdTNp/IzcYInbd4FCZQwFS8FQUtNXc/eKWefc7FkHZ
3sFLACuPmhte8VmikfjWI02GHb21+A+G4ZDZ9THQ3mIF2+rSVIIjywjvv7zt2tfcLyG59AqqXXC+
03ivKmEPVsUPyq+GPnqvVVCHECJy/E/SvvntGmF9A6EBqejrX+fyPPksdqIHQ7rHzT3bw1oeDxiW
gRVJin8CWmmh+atA6nAscCy5MeSVW+Ays5xej3hrGbLB+v685E+OaJJaBQRFTR3IHA+K4j7RybOl
pr1Xud2UcU2H/3LjquheyBQhkZsiV58tB1GHOyxVlskbUrL9ZqshU22M0P3TldTg8hjib1csOu3o
LU1PgvN1J2tlW2lhZNkp7pPqbaivfKWlv5+XMKU1NgUZ3ixJzi0oil4GxWkYs39qOt5jZ7xdXwhL
c3UaYjZXQii0sB8IIULAoVOJNZDhGFi7Aau/HmlhMKCqqM3h1sAjRp5dYSNw9tCoMpNzp6KLi8SK
shZiYTBnIaY/P1ln9dh2HYQuE4KmEG+SCCHKMBO7wwi/f1vhSPR6fUifbYHZwUPFRyIHZwEY9CjO
AyJAOUaYwlhguHVbV/JjHkWIwnXIUoAkQc0HPMsrKgjPatg7pg9FJEtvM/gyBuQDSQ6frv+ey32m
0+6B3g1unLqQNksfrXIM48AQXEg56rOqetBIS1jik2qo/2GO0spD5/KLMm64FrQU0ODj8D0fvRch
KSg3okBLOHDvwspAErUeVw73y+tq0pXhOUqFYap9z15v9ChcnLMswVbbH0Emgj43doKSrXzJy5kj
ig5Mn4KQyXU122lRDsEY7WwPT3LpZ438uAsxtxcMy25LdJylytxf/1RLw5r8CiifiOKUYpzP3dik
QztZuDpG9prmsG0Dw5H0tQPqckMgjozjDR0mzlhsAM+jwM9BCd1DDw6Dz9AJmjTYpxLaw7IXPRta
J62kZZfP0SkcTjuUEaaX2+xbxa5g1GaBKotvurbifoDDROaY/dfgGM0xqWuxZOu+trk+l5cf7zzs
bBeCwkKSAyCGEzb9EWDaDtLe0UQbou/rHQfCShHo8tNx4isoTVL84okvz8IhcJDCYPQDBzjxsSpw
8Y2G7jaXhZWS8kIcrkpyQsSN6E0rsyWiulpVoM3JsHA00aD7NOJdFH9cn7vpx56fYNN9/G+Q2RUG
U2wYYhJapw+6CJOX/AYJV0ftyAVID7Gy8/vy5XrIhXcUJmTTmcHKVKWL7B0Z3g4IIl7Cmhw8+Z28
U2FR9aX4U5K8pz5qAQqL7+BzKeoVm0Bdk4C8WC4Wz3gRfT72g0TnalrFJ7dEAwc9bicCcIdgpl13
xk8rNbQfhdJIjkSHCofGdPh6fcwX33KKCbCAp5uKdJo5O1/6Du5HqGdY2IVysdU1xIQ4lwNsU9kW
10PJU9Hn7JMSi5SOaEiC0smYfsvJ+PzQ1IAzSIEzeLsRfVc/BV89vrkxIjTRWxP3IKHvoIDd+vE0
1Q5ivEO/1xNoRpF4IzRfSve3Ydxo3cp1IV/cF9MPM1U01tDx4Z9nkzCWQxcVqh44Y0rRl6JYSEZm
pRVAX7BnyX00ZNgdgDoFAR8IelMfskzWHv1YFrZiUDbuIQlMzz+WHEKDTR6JV3dUyE8dqMjJbnzI
4YgLvXBronumOlIUQ4hGJoB8vUgK5aMxAvB7tCbDZuUEujhnrU91T55wGFuQCl4cfHLbC3ipODkl
nDseVeMGe4188rIWD1Lg6Yfr33gxHsV3Ni6VP1ol5584KsdWqnTAUJYfH+X6mxcg5sy5p64k7gvL
ljY73QpSXDbM/AkcxPAcEDViXEPxhZ35E62YvSeYK7fv0nCmwjq3ocwGMWY7ku89+txGoROH3yXt
V9vudOVX7q8cdctRNHRfaQVOeOLzSUOGFenuADi8J97U468RtQSvfwzaX9e/zdKcoTNu0A0kZ+Hw
Pg8TxjXXoGsFTsgtgc2LliAQpAYBelVhtpIcydOHnu31z+cBNxHPnYu9jl51kRlBFDooFYtvqEtY
GGf4ofTUDyKgTdxmgHeJgiz+U6WdsUvBcn6N4ZjdJeB6jUfo1bgGtCOZz56uH1h6Q6zcXxViCa+j
78U/DaPSDogoAGsdWtP4poaZ9OPv54vKh8iRLEpUzWc17KJhP3Y4HDkNhueuD7jdyg4o9PwXW/Q0
zGzLpLIbUeclDCA4CP4HrxYdLYpgab5dH8/SMtNVyuE6HXi6tLOzwFIL5LlUgfEkBogArMDVd8mM
imceusrPEZ3uwLkeceFCIw4pF3Ud1rY4O1crK1T4kH3o8BqBoiS2wj0f758+xUY8BHi77agvraR6
C6P8n0cvjx/ePp93/MklI7imUPDkB47ZIWRYdE7CO2Awk4PbJSt50FqoWYpi4rTSFxFFiih7y2GB
gb0FcfzhqysrZGHjng1pNo0IytaakhIHMOvGq6qtUQeHZvxrTVMq4cimTlaBFl5y87tCDMRSxdd5
mjlz0+C07MJMR6tsd31RqJcng2rx7NRBGiKwZsyWodKWWRg2Ez0vfO/0kgTy5XqAhema+k4miSm1
N9pA5+dc7uaRr2dN5CDy8Ceok12GSgco3pUraGFxT+1fBKE43XjVzvatiPqlL+iATFFcuKOwRp8C
cbL0F20vOEPDyla6zE2ByE2tBAkTv8/M+HxUJSp70ZBGkYPwb4j2BWZqo34jIqY+7nBQg7WO9mK5
9dO/X3zEVSmCkkEg2Dkb5lj4qYtTZuTAuHeUSNtklYCEqrS9/tGWLgwAoRI1GOoWEqWL8/HpVW9p
SZlGThuTdeWTzdqThd0GWnEoBdAvqINt4R4Vb9/iHg0f03wpUfBsf+T5rToB+bd980A19/rPWlis
FOtE0Dlkx+BnZlsPinyhBdDW2OJ7SJiQ6KuVD7u0jFhFfFI4hChKzA4RC/fFIs6IYHLtD5C3qoea
NjeKIdUaMGJpYyAsL0qcxNO1PMtmPCw28cos0Nbx8gO8440XaTcooK6MaDnMVPCZnhbaPDcbPbVS
TA5Gx8tGR6e3q0W6jQPU9S+zFIVzissFNDHvltlgcCSxAFMAhe+qO22S9MK1j7vtepCFz0+nhbxZ
orc1eaifL8oiKnJRSXl/Gk1z0KAH8v1WMuaFcTAEnTc7lSS8EmYrDGeWRolLxjG67Zvvi7sKGBOO
G39bGwD8OiEo+P4YKurzClzR13hMKAaA99raSM1xrOkVmMPKdlm4Ec+izBbzgO722IZEaQcESqgQ
NEidDgKQQHHlMbk0bagqg3mhLQW4c/b50TyWBjPHBAbjuRsBUo+KzohbB/vrC+CiCjFNGxufDUrm
dJHBKKXsqnWNdQt+8IpdoQtBd/w4WA0aE0wk3hGbpvnz38QEtAr4mirO/MStXcziPIOY6Mhug5aM
GBvDpzKjcpU8Iq12PdrC+YMy/lRpob8/NS3PlziVb03PlCh2FFO/FXlnJ62x0RsuToCyq47tS5+N
eh8FDpMSLY4E59EK14SqocGL8kbzKGoUhE1tK1crr4+lZTgVcNBml6YC1WxMjYYkhCUgUiBm+n6q
vYUJxmDIPyDOuZIFLA7oJNT0U07SzUCFV2vphFJK6zWGho4ltjYOm1Ifyu/Xv9TSYURvlLOOZIMv
NhtV0GYBgyYU4oI35mA8IGC1shjWQsxGM2h+6+UuIRB6sZ5HrwwpIXre8/WBLH+efwcyLcmTOfMH
kOujRRSzw5GHN4FKF+xZEf6Lq5WW9YTbBPJEw3x2RiDxI44pfBNkrNSXCSjTWu5hlH0kX6N7RTDX
6ndLh8VJPGP2YByQ5Iy9yZHWyiFKVqWfORlmrbYnF99cFwHqwNv72DJfn83FqJN7B7VtEc7b7ALp
Yk+rvKCI8QqNj/QW8/i3LPU2zJ1EkZzGXAl3CXziSKQt8J940xo6+XpylxqVUBAPbV1nQFlLQLpN
UkXHG1467SGhwq6hVBRurw/zEm45iztb/qqE2gsOFTHt0nGPyopaPA0Kmm/7mtEC98iqwUE1addg
ILiWnS4ekidjnu0L3Z2E8hNi0zVh5SAYKPbC4xB7eF9gxKQlf5/cnM3xbIeovcVplU1jle88CTXV
CmVGyMnXp3RxH56MalpZJ18SeXuvKaeVM1joE2v1965qoOB4IcDKNR+LT3DhrCCkm1TWYfeQUYMb
PQ8W17HXViol/FpDs9Zv0PEqjJ/pVOMN3NfwkDW2ir4ZghmKeCMijBX+cHUdMbyPNls5fxbPbJyW
JoAB8nPzB2Irg/tq8po3RFD9xknxyHPUs2PTW7kbFuf3JM5s1Sho71HTZ8iCjFbhKDsCblzp+B3B
yP8iT2XpUQ2lyAvucnYGeAUlj7xvWJ/CYNlKhhIZeuIrQZambSonAwOkt3rRHaHt1CfosKM4iroR
AsL36J3eNrX59verksTHovUDiMGcc+uMvBV8IBixE4V6+qqLQ3xTogh55+Ng/qYl0fv1cEsPa93i
5QUUiAwIE5Tzhem3kyphMCCTijZzW99Qh83abzop33BsBDQ8jfu421Tu7nrc6a+d7wfeYlPuxTeD
rHgeNsNRo208kctJCO6QZFL3UTWItphp1aNZH/34rW/wJjVWUXLTX3weGMCoRBFBpqZJ3jcLXFjj
UAcKnhIeUriomtXGneD3Hzi8ottCS8NOGvMdpfDxve7yYVOHg+pUUfDsKcr3TvLeFLPEDlEfxn3U
IsLhwZpZeatcZiH8PmYGmjTXqTh/QMaCWAkTv8kulNc6f+/Sj+tTf3ljnv/9s3MvTSosFXxMSTJp
HwlvhozG2VOc7DVzk3vNX++a82Cz5aWGqTrm1ONtN96IWKnHUP5V1ISuD2nhdmQBc5rxEsLpS52j
EeSqbuksUjgA2m6rxpsWfVeUr0La24V2hxd30d1W7Q7dNjla6+VLC9+LRcx3oj712Y85X8qp0WZx
odSaLUvfpGgTu5PwLdqnfwzNAeVUVmhuat3W6r66UbVzrfvVYsCnleJsUfMTwC1MvA8a/bNFLSCp
a/YtixrO+haZmAh9rSI4YiuLMbKTCw8NOrxtyDbWHdypnDTb9fJ2bBAP33Tqo5w7Fc6rpLyDiyo+
5nThvoU63L9gj6xMHqB4BReav+tMFftepE7DF7U8DJNXrFnaafUDwtEmErDL/Z6ov6vyxTIfVAvb
TnHvAaWgwxEnL41xTNO1audCPjYdIf8Ofbaag8BwxzRm6BDeUXxDdZtaJFbKvgrNdQMEdTOEzxoq
MNdX3MImOgs7W9dh3wtC3BG2HXZ4OPYl8/jCS53F5t3xEF/JVS6Py7NRKrPcGnXnyKw8wmUIgdYQ
/8X4GPVIxbSOjI28PvwSkYa8PsTLC+885uyxOnmAI3LXaghd6I6HJbUMDjPA4eR6GFm+PJGZSoMX
CuWfiQhyvn/cYUD2oyEOHhsOEpTwNl9S7MW1o9Q8GQbe4NZmjJDfeu/KCIW+naz8on6Pqq6Ozldn
CxQmc+W+6/cVymqCkG9XfuD0Ay53178/cJbyuwlkDoRHmQg0dmrzGKLCmqoJ4djz6Lw0v+NBsif5
WcN7HIPvWQ5GOLFr7BbSHr/rAKEo6wl4HTyMBwxb7dL4Ilf6j+s/8xL0hqoADw0NCDHGq9BFz+eR
aoU4DBXz6I3yRjAcK/oa+DeF78hgjPAt3qjGs0mJnFaeVbxTL2/6X+iHrMzW4qo5+RWz/SgXk9CN
y68QYReo7q8CrGeKrvXKYBcXzUmY2f4TTZSLYrfT7K60lOd0lMQJ7aPd9hqGxrmFtWuTjSRRrkz1
EiXKbdO4jR1O5juVEpgrD5aF9J651yWIj4CdYU7N5160xhx1Sc2OiycMiPzyRsHFGkFr27A2jfVh
ZN9Evj8vY/7zQ+tRmrW+dSW4odfrE/N51F8s1pNfMpt/ODCKolT8kqodUWDDGxv51GgSOj9ayPaj
USyhByfID2L1LIo7b/zSD19VATfv8NBQtQ7DwZabY0m7ozK3iVbjBKPYvYqDefyB7BdvzXx//Tcv
5KDT7E0sYF1DRnSOSUc5qjOsDlNzv/pwZXx8vgmKb5eVuu/Bi7jt6NTgSEDGS/XK4bO4Wvlkk2AG
+hLzixO5Kj1rg1GzEePO7KauMoQC21+I18YrK/byNTSN8d9Is+/ima6rKiWRQEDwToGX4u9qpKT0
Rl8Z01qk2daQEz6aGxHJU8SNy809ptRO40e1WcnhPxF1l2vtP2Oa30po2JrG4HMKBoW7MRE1kfnH
+Jg3yC0GT40QbmWOSk9yRuGLJO5l5egFt6pFVvQWWx+I/BjmyL9874Z72uGQfR9SK3HCYpvJb2S+
g/W0stAWP/dUQYQcRwv2cxufPPl1JXZBTvCDdcH90vvo+pYG6roGz/Je2UWyuuvFkUqOgXKZ9T1y
f5YlfnSYZ+1Hq92gprVyWC6v/JMfNDs3Rl8tehhumKrr4y4bckcSa9u37ipfdvDHoaJzW4mPXa1j
wfT31zstqolrwnyglz9bJomcCF2QcFDge0G9Srh323hbx/kKIGFpiMQx6FNMbaQLCK9QRSCVDS6E
XhNCR8BPw8aUEI+BAblblDiFHf9fd+/Cx0SOkRs2iQbAMq0Zrwx4KVGf9E+m6gv1d3PObcWTYAj9
hGMmRPC895RNZklvSq1v5D5zrEx7cb3uBnXWOwuhZQSdnvROeghUdae10UqJfnlWTn7LLKfA7B4V
Po3Zb6aiiLbHREvU7zPkOpDKVTqnFJMj9oJNsrIFFnbA2RxMf36yA9wCZmEKPAnLifAmNrpdMKbb
rP77xrGpQY1ggBx5tI5n6zoGgiAF0/Ci8IimsmPVK92A5Qk8iTA7T6UWZ1AxZSCJ9cUz3nvlpkoO
Ufeu9E9JdgS1qMp3Xba2hKY8e3binY1rtmnAKnk+hqqkgsZXaXx3BXcfi0chfSzxC6lBlYH1W6tu
LX4yZYJh6fDM6RudfzKt5hGtD4xU1dkXrnpIEOnOUmvlDT1N2MXQTsLMJrTEMGcwpjD4Vzl5t/dx
nUoRfHvO4L+hxbxyFC8k1QDj/h3VbCZJ+mXU8bilIrxDk50Q3gMQD7zfOClR+EC4mZvRydJfuMVD
9FvJOK5PqSHOnlNxmMRSHXPsKpWPnqX4gFj3fRub/81m+88YjbnLPDZ2lNxixphrz1X9EOofo/t8
fR6nc+L//mqwq84XRxaIvtj0fLVoFGyxQ5FbWImwNlfThzw5MaKsFtGpIELj+3ul563be0cM+LbX
BzKt4vlAwNiAA4EsOGHQz8N4BTR8U+STVKWCViueUea9VNTgYG4FfQ2jsZQlkwNM7VFqNgpKFrNo
GCloVciXwROnHf5ovnxI60OR9Y4eIqVuPYgjIlY9OYkRQ/7ci0a1N/sXq8GD7ZelfhGVX5nxS1A2
qvxo1emmyrKN2t0Kxg9TL52olldyuqXj7uwHT0nfyVeY3LZiPEe5uyK5epDDgYJMVv9ULHio/EEE
KD8J3lDSTm/9YQwcoRMfTL+JV37Hwlc6+xmzr0Shi1cmaoy2X1CIkHVMG8OiaW8i1L/QZ2lz5NLD
NVb8dBTMlsZZ0NnJ5CWyiVclQZNxm1LI6tLBLoN0C0zUaZDtE5WvprGqBCctRSVF/Kypyej5nM+4
mvVKqvcsSK0r7eoYxmh2CgC7N+aX2HhIh/KPqifPpS7cXN8IS7VMjvn/BDZnh5PXKnHMLE9vydem
+ybJfz4VHc3XrLypQ2A+I7p+twWWY422cgd8Qv0vphotl89ajHhRQzCaTHIxZ9Hsus+TrW9axQZD
G/FOctGtaBG7suO06xxUXl/8OEFhtht9B0sPmUwOAJdkrJ1vC6cPk/HvD5p9e19uKgqbTIYOlT9p
v3XgnNp05YhbQN+ZZ1Hm31rXi9YdiBJy17VYegTDG4xyrr2NYv4oUYj1U5vaqZEhdCw6Y4S0d4pB
4vCSh/UGPeGs/pAtKqixPY4fK+theSFOnfWJSm3N+UZVmuZJPvBNsuZrP9zGyo0S71p4Rz32UwOg
8NtEdVDTux52qSzHnPwbVj5f/9EI0cjC8NruLIqMk9mkz+Mu2NbgwMpqY6Jhm7k/2hDxrhJuJV0i
wwHWbqNGHgvPyCjLhoO+W0h5sjZvq7XfN334i5UKz4ucSJzujflJBJqr8AVmRVe7zWS2GtUt7tuP
uFNX0bdhXFki0lq82UIUMi/GP4LpCIP+QDFFCjrbl3Z5jmvhMci/tuaLpt0jue73DSXJe9xAsJL+
HfabQHrS81XRi2n6r41/tmT1UU+kNpw+j/aRNuNNGY87rFXtJvgqC07UvA2qTFXjtRj4RSt39VLR
fVI8+t/Jn0M9ECTTegkqMdXWmuTmLnbzne7euzTEEp5L+S/LR1Fkpdzwf0S1RIpsE3bq8448uQMF
rufSqBXNHuNvVizaWvqBtLZtFF9186boK8cwXgRVWBns/MNDKETCB94AqYJMcjLLf1qxg7IomOBY
xBsk950OTIJ2p0hvZfucZSsH8Lx2Q4BPNRHw27KI9tksL1FKfMBbPAmdtgFC2KAHLFuNbUXaVonX
cEjzu3wazBSGNiwY3wvxOA2F8JS6ADLBqeiWTjZEGbL8OCZVZD6oB+1HYwxuvDKNV9LihUHq0AtR
uoDsg+DgbJC4vBaTtU3k9GgE2KyyZkOx9gNnmvCIj7xkXz/JFsMhNIWuBgAx9fPwP1k2ZZNhWo00
N9f3d7UAWZ1tVbFwpLXK92f16HRLMqFwS+jaThenRTnx/MT00KadbA+ha5ZAgnS8mrAQTH17pCOk
oH//4blfqxS58nfZ2NNTyUht+62p76+P96LOMf8d04ScDLiOektsXH6HHrq2Kbu7GOuv5JFzUs3v
0ZZw0zsjcBJpi3OObQZ3lrBS3bjYMrOJmJ3N1QhifpD5ASqG6k5nejZYaVwbAuyRxGiL/vq2lLWV
fbqwnM9mf3ZAuxhNaSHKq5TysIbOjyUCHrG/E9qD0H+7PsOLobgbaSbD7bpQ/alcq5ELi52DiDoV
rX0ub+My2MjtxnVXDoRpzVysKUhYYNuAwurzxWtGmaF6JU2M3nrAmDVp38e1UspyCOC2qC0CPJi/
UkNRbVP8o8FG4wf8aeT7J/Y+rs/YRVL7uSZBEv9vkFk24Zc+3oU6rxaxgspGY0istoLiNR9Ja8Vb
3QzVgxeN4kvax+EuzvPuTrKGJNsaXZUeI5xU1+oP84fz/AfNjvXCl8c8UEVGLW8M0Sl9IArmRnNv
DWwW/ScruCnQim+sDWZUgeaU0toPmBdA/ucHGFyTdOsA8E9p38kuletIHY2EH2CEOGlKTiJsFWz1
xHuMNTMcCzBmskp65zTsf6raSnZ3cZfOo8++hzCog4YhLDQkce/XX0aEWOXgHxDxXfcumru43FXl
yoiX19m/A57NOEZ1RZuWDFhxv8fR85DfJ+qf68tscWNa/4aYVVWzQhxxmyIEXVix/Am2LTEf2hEw
wxpufG0w05+ffD01wQ0hzpg/JRy+ZM13wRJ38ir7aPEgPRnP7CS3IkWJEOEnSs3LE4vU/0/aefXI
rStb+BcJUA6v6jh5xmOPt+dFcFTOWb/+fvIFjrvZOi14H8Pwgx+6RLJIFqtWraUfekRZeQrBoG05
K8f2HDJenjV/Zk84tnMniw1jnr1hekbeQHceTfN+yA4hgJLmljLO9cVamkJacWl3gltvZuk9n0JT
KxPEfJ14UxQvYf/Vj6hCrOVNVmz83gYny4RaopL2HTYQ56YijUI28oFkvK+PZCnCOBmJGJiq1PF6
s8RKmmgf1V7btc1W7vrYVbSVPbTkECQUQfjoKPTSMXU+ZwAgoM0KqOmBMfCrfUp9YvynRZq0Ne56
73B9WIuTd2JM2E1KYphDp2Cs9/qd6b9ENAJX3bfrRhbn7sTI/BEnK+RxEBGcYcTi9lG7h9Tco5iN
yuHaibc4GorLIDeNuZFPcDe7yXxkyrlJC3Aj+feh690RMWhD2VWlurOD14RyqYJE65Rt2mo7ak/B
8LVaIyFdHO6fr/hNEnEyXEBUXSgVfEUW0dnydTBuNVS717gXl6zAnkxYD+UCDxjBTRyHq9SMgeJD
+6PHW8d+lIatvZZFXZpRotz59U3d3nCEGTWhdqvRLUw2tY8ek/OlBi7aRyvQit+pWPFUgv0H9gEe
DQxFcJAR/gHZma0oMvXDNilnaYskt4+xWlKz5xiOKYdMSbXzY7t9sO2p2MlRP+YPg2nV0FnZiV3+
7CW69YDA5b6jbqYoQAvYT9Sfcp2gMAbAFjhcbmRyuYc2P0cF3k6b5r7rtEE+JKkxECBUeqFvdS3z
18iuF6cR0kSaBWfAp9iYXgYoXI81eGypdB77UN0otG43frz7+41GAuk/ZoT4OEG8JW9M5nH0tM7V
erQVrdyFeeMpapPj/2ZL8Aw9JuUuddjqsi92cpfFD0nx2K4BWReDGCIn+KFIjmkXKVofwblaYwk3
phH9bKHDKOXWRWWTh7OOFm71DFXjNodJr1oDfS5tMMjSZnpyC+8XOSuSTFWkNmTNSkXdZt4uVYDI
QKH2t4Sac5hGnoVB0rzII0m4kotCgSbfYoRl5bf7IrJ+JYWhrzyQl0JhmMJtUipYAkQvHMGtHkhg
0Xkv5vVdCEjXz4KVe2txvlCAmDnDYF8Qc5hmF7TlNNGviEpyvB2G90qpXHOgoX8o17owl4aDbBcg
Dzr6yNcIc4Y0U16OIzdKjKSYnb90yfN17140AFxe0aGbgtdBiNxtpzOkJGEwxgz6bW+i5vu/MUD9
HM1Czm+xBdLxo8F3dFog4RX8QaYL2bNgTVPioqI0uxZCBYAuWXsI74VVzys1LasIJbih9g5KuHNU
kgHpFn1UzXjzo1nY536WyYXi7d+M7o9hIazoCp/22ISWS6vMvtKXttF9dQV0suRup2MT7gylThAD
Dxibr36Bp2erDTvJNvajsRIhzeeYeDeBNqeMCMUxb3TBEyiVWHY0AVypLMVDTOv7UJHv6D9XXfTs
DL4JHXVyL8MacH0GF4cHgAlqPAilHLGbOTUdvfE6zI4dDGFKqW3jyELHXnvLpB/XTS27CXc7nagm
HXZiXRaa9DQz516srtA2pndv5U+jCS3ejar9zMujYbxI6kerW7lA5j16MbEzswRpVwiqRVyeDiEt
gRwjNJEBVUHnZD9K8L12fND7/fURLu5m5MU4KkgOglY5P/1yvQusUsVU2fDKqpXq6PnRWt10zYjw
3IbTJ+OSxwhsbm+9J3+0YIe+Po7FKePcQ45rji9FaTFptBwEIDmVRqn9WfrhTQFhLtjoo92/l1W3
MmtLDxEoEv9jTRiQJvPW7nN2GGLkBNJyuyPz6SIFByvIZ69zHhXj8/XxLaY1afIChw0Mhq6SeQJO
QmcEG6U0lDCJrtNLP6UblAQ/oRn8lsnI5tFfYmToyGYFMjzaP5ozbtVW37Z2sbNQTb/+Lctz/edT
hFjK66IxSUqOMMfoN6VEFPWIpG1rNLtkWDG1MNEAR2jVm8EKvJQF96xRM0fFFs9Br2lb1KiIbwPj
aFrp1rffkUO+PrA1a8Kyhq3ddIinsu94L5vTp9L/Z/BVChA8mZxbMzteN7dwkNERaTIwyIq4hIQ4
sS4qY1J7GvfAgxxIv7XSD6P5gHbyyoG5cE4j1EFzAfEvDfEiE5M+VFJYpXNTHcWy6qPZw2Zxm+lH
JUGTS+X1XKykbZfmUSFlq869SBDQCgOz0xZEuMepmUzPQ7kJsuFO3SFbv+uaeqXNcsEXIUYlEY3e
EIQgInufLJmVL8/tnDVyzQN3lIv8Hz6S+q4XW8/mX+PRCBwwOOsbafB2wJtwvg8nPx+8GEnQTQTL
fSvZbkNloWef/b1vnJgRNTSqWi2MZjbjEWJH9UNRb7xCpW9p5SRbuuGQhnGohtE/DpxM2GGlY7RN
MdHYORUVqFsoimHbydTybkz0F2mowxc7HLXvXmk2+zGjgT2IzDZw9QBJ6pXtt+SnzCxFOZaSPSF8
CrLMCsKkKtfE8B7K71BwJtOMi7416C93ajdcy8Et+umJQWG/T7VXhrmJwRyakjZB5vwTasSumiNO
n74rwcp+X3qxgTX+M0Ah6JQCW00bZIN4gt8Xdg22poH5ZY5z4Y3cSzIHNmUbp/x63ZfWhjlfzydX
BziodOgChknb1kuZc9AE5lse2AfJmZ5LtOH6bBUqOg9FCGHOhirEoIY3eFqdacmmUH8OxW5AzVm/
8Z17y7mx9Cen+dSm+9JIkHG/6b2V59bimWBD3QJkZNYaFa7Ktm+m3M+Z5kb2ISg4Npa27+yNTO9R
v8Y2coEZ+n0e8D5FMYgOd5przyc39gevk0ImVzMLmRR1WO/6fgQokuopLRved92PCnpre/UWpsFX
CUnubW815oYEsMMlHqQ311d7afRUzxFNorbMM004oJweHQEj05l5z0bWAIKs6BDVe1uKD2U6Ha4b
u8DJzMM/sSZm9PJI85siNMhPZU+tggh7WZWgul84vDZBrm/7NNpmlfpQBvtC2aob68YMPxbRPYc0
KuwIMUTPw1baKtHKhy2EnHzXXI6eRSXA2p4vi4QsFyk1ZmGgPBmXxRNXw8pEL13fYDXpq+WtasMy
cm7Cib2gkpp5N8ehFW/HLgYKNFr9DbqTZYjSstO8Xp/txQPk1OT8SSc7WW+bWCX0JO6cCQHLr137
yZx2vUJ5/fOAQDBCgtKX6zYXJ5I9xGThT7pIHAqBoh9HFaNMegeFx/q+99Zwd4sTiSYr+SRe444I
ZlI8JZ6AYqDKXt/LyZ01fJDUg9O/XB/I4r7gzW9QRlaQ8ROWy861qjTzeV/42XOsSbdlUL6ONmzH
bfsYICB/3dzivKH6YcIPpPGyEszJjd83KfjnjdaW9V1t5s69Oa3RJcw/Ip6yeOB/jAj+UEQkBoMO
I4YxbJ24dKUo3pbqyv2x7HYwQ1IdZ7fjCOdulxB3ZVEMK0Knpy9Vr9BPWdyEfXCUYBOeYv3YFs5d
b/y0nLWQ4L+YnoUMZgZETWyPNVE3QgLZIUZutW0TflEkFOcqdd8F3mZo00NqvPf5cPCVtfLPklPO
zFhAI+GqMsQCdVdSJLYzIHxTWEVPrV+T35Sn+KHsFERV/aZeeeksLSVJXPBPwILoBRQOLHK2hgTS
imQKFIteezNxOwQ/r/vkYrB3amR22tPzY5hquQ8w0kmO4w4FBOe+tEsMpjaaBZiHw0QGLIucl8Fy
EPYIf/yPHyDsipzqnpSkfIAvpXs9O1jTF9971MdDU/u7tnpR5Y+29otq8nW7S5vxdNzCPqmrRrNT
jcU0ohydhoNtDtvrFpZirJnKgyMSSCYvn/OZrXzF1+p6ZLvDA6spO6X7FEkHXTq20CAn9JBeN7fk
nSSHEKqdsYDkbs7NGZMHzW3AkakoQEX6TdTA0xG951K4u25oaeZODQkhcl0YmQ9mBfL9Inttp+yj
lk0rY1nyfCqSMwaZu/qCZi/UvUSzOyKooPnHJp9cPmf/5mF/amIe5YnfG3KTlOnvl0X/idvSoied
N+Wm9TdN+VyucUcvLs7JgAQnd2JHLkOPxRnjW6XqkLmAgM6O3GEtyFkzJLj1IEVq28XMXOTdKvan
Lnmo6g9WsBLnLK0PaWJqIDSmXJI3DdFkT6Zns2cTO3c76UtRlMfez1bu5yVPM4FjIrBLvwE93Odr
5AWyMekWR4MdR+h1e0pLN4USfbruz0t5tN+i1TPXOgSiYkFVbiIraxFlRHdEem9L7aBKGm028maE
ZrYfAjhYv2lwIJdjtXdaf+ezpezC3yStveL3i6cxwgOw5cMyb6DRfD5irTB7inspR/7U0KYedoMb
D9Rj9RxsfY5muwNIsqRlPnTp1tnk01qv9HwoieHD6QcI28J0yiS1sjnfRdiQtfvYustQxwMh4Kfy
rs1z3kub6/O/5LKnJoW9YXh95Bc+tXmnGvZh860OD3mvbafm23U7S5A71vnP5Ap7w8icMbRmwsTR
GEL4zjO36OG2tKpbv4HkjNaordV806b40PfZLlJDyHn+uotmfh2dfoQQOOkIFdj9PMF16rmJSvoe
3Uz752R8L81vY/CAVssm1g91+y8ScEj3/dYInYu0wizb2hjEFOs5UpXo6FsoQeXevRq9NvY2Mr9F
3fb6ZC+F1qfmhLkuc6IyiWLPxg+mz9lY7jrdpA+e7OKch1P+VqX396zSPUmCgegaMZHzfRM2YeTY
NdSOqFxtx3KbF4+TDN3OGgXM4rB42GnUnmeFFMFOEE55q4fYKdPXeVN05WFQ/K1dPthraYRFU5DS
zWTTYMLE+7yo0sCsopKjQFbQ+Ttq0jZFEMD7Gv6tJPw8eXM5i0Zek+yzWB8OR3toQNcTOTS7xoBQ
5qWLn2Sz31jKfd2s7Palq+PU2Bw1ndy7ShgXfmBhLOvq7NBFiozYng7NWote9nUfXDMlBGBxPJV6
qmBK6x+t8XsiPROtr9hYOrxgTiPCUyGGBqwiDKemrppHOETRlm7c5hvwJi4SS67zr0ZzYkkIu+iy
cSYnx5Lf0ASq0VvmPXbdl+tTtnT8nw5H8O+o7HQ5zzBi6CFdxx/qMnQV46AoH9OxdOvhqSx31y0u
TiDih6jtkGu+YOrisvGRGCNbPwSPer4v5Jsw+Qjn3v9mRfC6EVB1O5RYKTJE8BRfep+S6TZU1Kck
8NYu8XklhDt0Jq3nxcZ4OJCEozYAI6FENvlzSEJ3FW1xPcR6Zpm4LRRoiXSjI2TK9WPc+jSKeqqy
Mexq5RsW3h58AiwT8FmQxhK39FAA+CjmT4B1TbV2XbUtjJsO/kDZ+t6tousWjqq5/Aj0n8Qa9MbC
RlPrIa+n+UWQGh3sTtIe+bqPujkcaQe4S31zrYFlDkLECWZi6ZaZK64gP8833aRUQ6tprCagvl1v
2jsy9Nf9ZeHomCF2s2g51Piw6J5byOo6GSuN+lggvRf+YzoObpSs5KTXbAg+qSehbKUlNqYe+iz7
Pbake8Ue9tdHsrC/zkYirE0fxobmF3hCFeV092+S8ibUXhW4qP4XO3DXn8/YBPuvAtk7HNt65+by
E4CINio26yDppcUnJ0B2nX9mpv9zQypVxlKreFZPFcAqt63GIobcTnG2noIyItjOPMh3aVs6O4+c
+E3QD/3NAIwBrh0tO+q0MACEMi1CXFsN6FWV6sMUBNEea+1P2nHk0K2CMoN10/GQBawiEpDhMEHc
nI4xwN+GXWcdWyoZ4JDyWtvFSaG6hjQNn71+kr9Efu3fO2Exvg9+YnkvWe+QGtKjaPrQy5Z/sBPF
/OGF8fRsJSptoZLdZYeiKLIeAJjfR5tpQELsUHmN1d07VSyVe62OleBQtZb95tBz+VmqSk2DtDAP
vhSjrYSu5HsIpNmN2h2pCWb7PqoiZ+WqWzpTQEWB8uNRDtRLuOqmghswVciWelmzbYxDReRa6Meh
vC/0XWp/uO5PS7vj1Jp6vsx+1IZjpGLNKnvK0XSpNYFrk9e4bmZpe5yaEbypjic8Z8SMAode+hJ7
H7r2e7la+5rnRjyxYPUBHEd4CiOncCVUnhE4GmSMm7r8XmhbNT1o+lMcoKBS3EnRAQyRUz6b5sv1
wS09J+kV/2N2Hv1JsNU3SGPxFCC5p/3oYBzK0w8JcjRmtzOMzpX1p1raNXAjrIG6L6j3CClnzl6V
k5OqE4jNc8N2OTUSmKx0g5Tddz1/n7phDzLK7z61cX1r+uPO5i0w640M9NrExgu36M0U5LejZh2u
T8LC5XT2KcIcNJWdUJLhU/ReMeFCNraSUYBbbvxNm8c3ar5G9bMQQzFwLqcZPSpbIk+CZ3pZqKd9
ukly8zVP0KKxi3hjpN5jK+W/KC0c67F+LXT7x/WBLgHDTw2LPAlGqsS9pHTopOXTjScnxDl2am0a
SW8eZLODqaTI4ugummorv40DybuTrSSktbaog1/eqMnSpolNhbx62j3L6hgdo9RG3VKHj06l9d9r
vgSxMbx1PiV5N9KD8jboO+N2lOXkWY64izM/X4GWLrkwASm1HjBcBjqYgidF/lQ3QTcAbpK6buMB
aJft2uBU0L8g0BLvqir+SDLm2UgOUxlrrjKs6W8snETASADezbAj4B3CEQGkcZK0UE6JBdLPmhYc
nNp6M5U1uNrCSYSC6pz3IdFANCwer300mEbJ6o395JqUM2h7a4NDCrLiup9cdO7Pm5M6hqICxZFn
/Nj55qyVnmKYPaabUv0y8LbUoVTfVso2nW47+ROseBBDBsFRKwc3oZFB1p6S8Cbwj7K2Ufm/619z
ObtzrpqHOyxc3C2mEAXJSTRJ+A+3MU1ceXBsx2yTDH99ysNHbKBzBGAcbxLZbdqgs7QBbAEyI6R5
w+1gvKvq27DWOHoZmpybEY4a4hWtrHPMpFAe9Prj6MQrs3V5mM0WCLRNWHrgNhbiUiMZQyU1sJBr
7W6UP2XTFkj/IZmgprq5vjBLg9Fm0XAdOgnU0IXA0TQnj5WBqBRFu+a5yULqvE2argxowRkphmqA
0TAC5E3UO7J8w0LqCzPm+MlAFzVQ0jenz+hMSV6dGug9XTqJ1KFsXUE6Mstg+m5jhK+N+qq30YOn
fBysYiNpqw2hl1f23BllUsFB5wfqeeHgodCn6ZVcphs/c9Bl1aClC63piZytC/fLrphg+hm/DV26
T2qwUMbr9elfKHOe2xecKfIlozObKqUe4ey7snPLUUJMVgkeJ+9XVYf7UdLpzSKyH9ayaUteRiWJ
22uWhWTfnB8QeQ4iZcpq1oTHa9g9qOl2jlW84W6K10o9l8cew/xjS0SLhD3NwEGILW1qwM7CoTLc
aeGdvQbsWhwTnW6ULWZOcjFDCP8eWWaTMIA+JleRc9pi9u34mDTvmXRYWbpF1zmxNW+tk7Br6PS6
jS1s8YwkRP4pK4TIR9PLN7r1bSLVHOr7HADS8PG64YUx8igCTMb5AOOIWMhQHTusLT3PgKr98jPJ
VTMuSloHo1trVX9l0RYPftyD5CF/zsco9VWaRW2BLrJaUzk7qOpBLuB3r1u3+fvSJhBn4JxYMQCQ
itFk0Yyl6o8ltuqDqTxMSFHXg+JO7cr8LVSCzg0Je67QxspMBgy16V0cPEzFYdB+qPZuIF1ptW6X
3VH9kNW3PL+x610bv1xfv8vIEfM6VTVuZ7gNxaxNZjiJT2yYbTyjBwtFFzwy0/1cmbRes7rYwPMd
r3VsLOy/M5vC/atxzKupjs1JT/ZOtFdS72hpt0azVttaG5xwqCCNZkTFQOOZhvwmrI4ManTb+Lti
eNtG7zahvA/tL9cn9PLJejahupCUIOYYURRhcJlF9uu2qbeT/j7VOm/uzRBVN39vjYsM6TTCGFq4
5y1zsu3HQe7oc1F4h+fhTqN7N67uJXJucTnsy7YHXNGu3J5Lm/DUorB4htGGqCUj+ikpxaEevkop
vcm2uQ+D1JVWo6hFayoPSgofMxubsOUBvEVBXDG+Zsi3Y2bBVAPSf8y3qk+fzdqbGaIf5uv80UxW
3SbyJ8uDlIUmjG6Km2BSWoRNJajE+0OXFN4/k1+3w97MK8ve92NSQwBaoO12GOPEuYObGL7quAqU
NyUFb2dLhX6TyJ4VPk69b//KckX91laSdyuFpn8zJqO1R4o6/Gj7PYDUOk+q12mahoOVlcWzLKGA
Z46q/k/Wl9Uhdwo9RuWv8LwNwrvyezg04bupRFDH9IVkfiYhmc2sz5kqu+owlN22TGL0sMrQ7rSD
2Uv6ax9HrfMUO1kebZspajJ3soYBqnGtK7obx08h80/jyP5HbW0pg19Z7apdm4xTC5tU6vwscg+o
fuMbfr7zPEnXds4oK8OhiuXI2ow1mUCIOdAd3mVdWZR7v4TP+Eay9M7+oDpBHbpeqAzDje6llrUJ
uzqNb2UK7Exf65cgM7XhEAW60zx5YeI3N2ZS+sfGMUdMOEP6JaCt+AnGuULfhHltGfvMTurNpNqj
ty1siYopxGy0rBs2ssH95CMTm6TJYB1STfd2nloFwSbrfes+yksr3+BkpOFAy/LcMbg04Y9J9PFH
M81KgElh0p5WdJAVPQe9pzQ3YyQ3UPZkllO5oTQmr3nvmE+qWgzhbgCH/qCOkje4RpAMaCKUjtS5
ZqhnXzrNCKG/cYre2IzTpOxB5WjfSAmY9ksCzXq1b4KIDzbqutnpE1CefZTIxKBNHBRP1qRn7ccp
H/J2kzpFVu4cK3Xqm6Zo5G+y0o4H2QsQ/jDGyCcnV0VWf1dFlf0l0H2ULyM4lA/yVI9U8OjD+ETy
Oiw3UZo3L11fQFrX5sBfncaC5slSpex7Xxj9jy4wy3/ysZcfdJ7ox9LwrbtWilMw6X5nWVso6OzU
DWRzunGSQvoYO3X6wRm6st2CNLa2WhqUd3rrRz4UdZb6WiRptfdKdZx2zZjT4V33fvyWK1X5XOVa
Yrqe09dHO+rob6zpdYS7cuq8r0YaDt/zUqrtDeXV6UD9X4Y63aJ1ZBsNjkmLTwTrHNVQuv3Qmsq+
plMUH81I0t5KpXWMbWJ7+U/SX7W+oVkXvt4gTyeax3vrqx8Y6gQwystfwsooDpVtqOVOCSzrqYRn
D0mPWJ4itwsdchCt7Fv+DnmwnrSN5kVfbUlRW1KiuCbezW0Vm23W73sjmPESSpg9JGnj9cjdJH3j
TrJPAcTkbfYgDfEo7zO27DdzVGLfjdNOKVYenBcXD/Q1mmFrICN5yfOyPb8KvF7tu7ZVJFAbG3QM
Z7bEwFQ3kfxgRy9kf65fPBdPtdkakobgBDklL2LbIDSyOvGwJjlf65SGS/39uoGLuxsDNF/AhYQs
LW/C+aQ+udk69jq6cCiPZMDnqbt0zWOdv0UjcpBorqT1sejX+GTWTAozmKQ9uSWVC8Yf3xMQC9Dh
53hlAmb8a2cbG2eND+MiESGMUQja1XZquowajDsMj7a619ScTMHh+jxeBFuCDeFN6U3+lFoBNgKC
Os/fOz3UiMO21FcikSWHII1E6pWiBS4hRCKg8+HLD7FTFR8TLd1UxYpDLE/WHwPC1WzGzTil+Wxg
eCXFqCgvq5yKa2OYHeTE5xpj1KK4wYQd+Hv0itxJX/OxFRNiR1WuRKRp52mqA9PV/TfZWVmH5Wmi
C0SdEyg0RZ+PwRtUs0O9nTFEtQu3fFV9UM0P133qEtY0O5UN+IDOFvqfxcXWG9hXwVFiBMEnv4Sa
q9pOzl3XbiLdck3rKZAqt2whBK23crni0YtTSPMpmFNIZOChPB+h4sdmjGaE5FreQ5k+2fVKkXRx
x5z8vuBoftd1UZvy+9JI87jW7UbblaeHZK2DfG0cgreVpuYb47z78ypxU+XoyWvAl8uEDus0g7mt
uW+crgZh89MXP0z9wDoNkFObBr2rrh89VtpGG28KYxt5j+VfF2Vnk8ANdMCTHAaa4H9mXTZlR4CH
YtRjI7uj8lEH0lgax+suuDR5p2YEJ0hDwrhQxYysfrFgeTK7n9cNLHgBfSBUdnXKKWBEBAPqUATI
GNGRV9afFAoq5XbUbwbn7bqVhd2KFbx4hjLA4CO8b7Robs6oJslN9F1GhSOoYsrLwUposDBZpDJM
1AtI4oISETwNZlFLazMkMyPnk2O9yMEKadnFKMjXouZBT4sBUzelhPMdGczU4IBZg40uPcb9XWzu
NO9v1xsTzM/MUgYhh/Nbfe/kaO58ummqPgsI6ejO+aBrK78/L+fZw2/+ffKuaJ8ZpgUE43wIUif7
YdrnwabRfinVa9/c9gER2zYIVwxd+JVgSJgr3/HwOb9AESyf6Ji/Da13PdnJ1d8uOQIr8LoBGgTL
x7tZcF8tzeS0ynqYKdRfTbhtuzVAzMI4zgzY5xOWNpFijnTfbAzrafL2NBAWACDXauULy0IJjOU2
KArQviR4buwR5RvNbKV8SDzE09Vj0+UbdGmGteN4wYlPTZli4mZwck0ZMAXznp4f2vq2s1dulqXR
EDVrZNvmFnjxOE7yQO/bRmNR9O964drZnVfTLUWlIV7xsosdz/KfWppX72S7ZKrJg9bEUo46YpRR
OV0jLFqYLnKGLApIL6ruYn2r6fsu1msj2KQ8N+JPurmLqpVC7IKLYYJmDPhdZ2ozwYfBynh248Gu
kmg/bd3lOeWW0YccoeTrh/CiHRr3Z/wAt5Yl7H3b7p3cKhySPtI20jaRvzXtp2mttWphSSiegTck
r6Rq9OicL0kbampoTm24Qc5NkT6G6afro1j7fWHJO7XNglTh94t4X6fPTfHr+u9fzhL1cFKN+u/3
2MUJHAa9o9WVDwgqUpuj4zWPc8Jm33kFBMdSsybyvmhuhvwA74OeQlx8juphciKoVMpxZ9Y5ZJv7
kF3vSysH5eWepBhIOyFDY0OS+ztfljqZECVsvZh2/yclqEHL7PviuVXrfdF/vT6D82F1fsdgCskz
k9I+oCax7hiXBgAGHVMIJzovcSYPL31S301jXB3zrg436th/0+pxuIvJgVy3fekdCkxpTCPsQQgY
iADR3tcGqbKZTmizNp6V7eq1fqP5wBdHp3N3EQoAAqXAej6RflSaSWbO1DBGu7Mkw3Ws5i4uws+N
NW46Km0WGat/MSjemtTWOCAY2rnJSGvDANYNumjK58gu3GYNyLO0YtyecFJQwycTIRjoLDWNfrdv
GCXSTxHKJ9vBeQZKJEdkSntSWNvrI7o8VcnhzCgmTiFakHUhHuzSqHLsEjC0lz1PFNrLl3btBXr5
eJtLkZx10BLocLqI76dCzdvCHn34S8PPlreRYVnujoOP9rQP4fFzR1N8icSGiZpnfbg+vMtNfW5a
CBqKZlAQ/sa0ag03g0LPuAkpw4fpr4Hr50O0hOSRkjT90CgBHMR24prx5yAr9s1azfXSOc4GI14b
lRf20ZzT3EwK2GqwZbClfKidwUWt6c1XEOusepKezsqBdekimJ1DInjjgCKL90jR1+QodcbmJZCE
RIcqf/P+ukI3zx/ZA+5cKLku0dWl30ndbKN0zO7YG85PeuOfGmksjsQd++tOsTigP8ZEIYvO0WJi
FYwF2s8pvZEoJOsrfnf5ED4fkIg/sgKDF7KGDV269/RtZ95HVkduV9tX6m2t7Kbiuyr9c31ci85+
Mi7BCYNockbFw6YTqtm2SqIHoxt13sW5tKMFea39aW0ahfM3lb1ssHK0iWTtJfCeyw6s4UpD15qJ
+ZI5iSoDJwomyw9ZKfsbARmADdfyVyLXSwWHealmFnxQYjOyev6IEyO0Xxp6bzAOw3mQkC0tH3Ld
bVp30I5ecmOEHy3kQH3ZRcS+NJ70hF4yV21WXrSXGEDhK+bFPfkKJ9MKSDT4igFRSM1Vg8FVofuO
vwbDU4oMde9tTSQ7u7XTedFpTkYvhCNBhSpVUWN3jF5VE82fIxT5W8o1131zcUNgxgGcMldWRXRw
PbXQs3jYkXTSdDrjUExY9zwqqx6dB8EM1ZOVrVRrt3C4Xjc+j+E8UqCnCCQZCDzb5hYSHnV0JRuj
omI7Lu1bmm23CZmvftDezdy68ds1h5rvzP9uThfbBAbLLvNRRacsIbyzfhaDsvU9V68/FHRDV1m1
DfJ9mvU3fbBymS+t5Z9xMtvnPmSGcj2qPoYz5NhKzbzxw2pvqeC94Xe9PqWLl7qONg6PS8LLi0s9
aeuhzUJs2VRj3E6bXLudkPtItiMVMKMYdvP/V7X2GCvJkW/dTvYKCdrinjn9BuF2B2/QZEnPN0hW
5H0kQ9vfpWbGm2rKu00mw7zTS/50gERvvC1CtXpKh+rQ8PxaYR79L5NBI83/16jEt6mCLBp5ET5E
NoGQNduuPUbWd6nZx8be190c3oWeSSLXNqwdX/MReOFsoAdmStAZYyisealFIYRtOUekPz5qUkmn
hrcSACy6Fd0uBs9JfeaNPXcrdXScFKp7pjl8h4wz1n44M3vGipWls55GLoSJqOADvxCuk0gaNCkv
qjnMMG5bMz8GLV1l47cVv51/RpwvusU4hCzARxfCJ1ZShIodzRFhxxE7ePZbZknpjHmQYWJozbdR
NW0w2P23ocj/qWvrpdQ9GKtS7ZPX6NrKybR4LMLcSvsaKTMSD8Lx2yUSl1IFpCWu052neR/AXx6b
qUTLEY05L3zR23RnDOnOT1aihd8ZuYuZoGCjk+IEeXKxrDEiCRq8d5u4eK7M4RBW+rdkjN20+TAp
zVbxg58o0cwp3I4SXld8aSJuoL5Sb2ojJkZTXdP5cn115g0rfhJrYpPSNfkrtt+MVl2W1O7ntzGq
UN1Lqo0HaFpczxsec3r0vXiNaWfJt08tCjFTgRDNOE5YLKKpRM9Q39Zy8iUkZWKson2WPPzUluDh
itRMg9pjKyaQdvrQtYq3ol+5fZbuulMjQshUGVJQKw5GRo7fKCrd0Ifw7tYLePfsrq/W0nvk1JRw
LuRJ0wbQssabGtxwne0QQrTCdy/2tyo6eKPfukW7cuQvm0QGA3Q/J5Em3ORRX4RxZzI62SuxFG2q
WL0ZHdltTefRM+EWTJ9iaVqRI1g6Yy39d+84/DKwbp4fgFJaGWOgcABqOq0Clv0Y+mvx0dKyzeOh
dWpOP4lgiryQQ4jYG65u0xqL53TsegDJHBjGNkwKmG78BjnhGqDQykW+5JRoWqEaQfKeR7pwAFVF
yi0qd8iYjE+xtm+QLuv/zQUCISHXh6PrVIWEVZOboc9Co0e4tf0qTY9+8Cl0PplrCbzFkUCVpVIQ
tCkUCzchKLMx4RbBN+zwtW27t6iim66fVrx+8bIHhGJBWUUa+qK1hI5Jz5eHkfDOeTCCnRnf9dl+
rMDpPMvGLld2Gu8D817pPl7fbovjO7ErHFXBoLRBH0zz8ZHtnTi60coPeSrtr1tZOoJPRyf4euSH
k5/OimqBpRebSrN+zkaPDiCzjVpk1j4sWmVbZtkK2mLZLvge6nqw4Ig72+izUqsp80M8lm7C1L7r
LHM7TtKTJ2Vupkh70/z1f6RdWZOcOrP8RUQAEgJe6b1nXz3jF2JsHwNiF5vg19/EEedzt4ZoxZn7
PHYXkkpSqaoy8/JIl3Y1NvO/FtXG2bDNk54AC7siZbTy+K3f6Xq6F2/3UxOKS+JhQ2sWwYTnhWBP
wM7axNF9NHyr2AqVJRuqi2Gr2dBLR+QfEJCFSjKYNZTNFjqV00zcgZv0qCI772A5Xcl0WBM0NCVC
HluaX5vDeLg8mRqr6mSiQUOmQF9ipPJuqqAucm/Hr8K4b+he1Kta16y1tBdOBqmmLX3idynwMOgE
5oAfXsUEIOn4Czvh1Iay36A7WrLIhg2aNhB3DRwK/t+EA5J8HFtoZmrM6YakbLwx99KxNmHOjT8y
YFIKudEKEf25RpQAi8Hh58L/3KqjVgRIGrV1gzt01YHLPNladh+9o2mZ/UwAONj6pVU8ydJLb13Z
imk1isi4Q2EXFbEhjYbruM6yq9bxwDF/2XsWxj5zdNsQJAUhMxLF5xesVwBK3uLliuTLIYyOjSsD
r9dyVswFVXXwcyIAj1WwwPgq5AdiuegD7ZEfG4bauTa82r6PcucqrS25T83uOPb2sEb4ciNB9R7E
vJw0w1w4cWZWHQBYwY4B4L5yHKA1EyghF8H+RIA1BWMeLovLE7l04sAENBfBjOGgL065zqOpDlsn
QkxWsiu/3ctm45WrzH2nsQn04U4OeAhrisxLi4fyIqhSZ+bzT5SfGSN5S8s54jSuM7YzEHcCPH95
XAvHCzu1wc4dRFgmmpXaAmd1vQabjozWU34TJi9g0gXPSPeFUAI6FKg+AhI3R5rKLKJ3OmIdwVs0
sY40Plbyu5doYsrFWUNDK55+8HzAYc9HlNc0ieMJJjwLLv9zyG/GVvO4BIfcgsfPcfLM244SsMrc
03IpRpA/gIrRSOqXWcP2h2Om/SuUriqwl4b296wp/EOYcOPWLXh75LmVbzjAbPuwNONDxEX7TmVo
ftS8DPemFU1bbjgRXhWsJLuyj8ItpAK6I5q0e4pG/2J6T0eQMrJIZknQS2pW4Eb2xDofeXfTJpm5
HhtWrZKms2+a0TXuRB3KFoJe47SrrTr6sLmV3bC8qx7CqpHXlCftfWaIDq/NuAI5Z5r7YFDrmmgd
mfYPb0rBr1/QJrQhZVm1z12XJBva9slt2U8IoSWku9pVheIo+EdiF3SmE3S3XlsG/jFM3PDYV1N0
sJza2vghAp2g6zy6jytZVkg31+I6IWT+spAfekgPre26KyB3TmPwO/vlsK2ZI7Ym6C9y/KNcbj30
s18Dx5BEK3OKyUuUTd5xYI0ELY0sSLIJaTZWAc1Nem1XZriPBh/N3FVjNk3QYRK3A/QE1w5atIBb
Zrmx77ssAcWA0/tbzvpkl08+e8vbOD8i82g8c7R2f59CL7xrqoFuDCsmHXBGlGRBgkIoXUNDmqKl
0Eytb2Sy/XXmdOPRhe7JW5cJ+x9aJub94GZ8U6KjHAEzoFLZ2ijK7FuesqEGBX2Z/SpCRx45tDhe
udX3h7KwJvS3j/kN/nt3E3seADOZS25CY7T+QVASHzxp8xs7ceq1KKekCmqker/5tc0ehiLyOVTb
BakAHPSyYRvmUZTtQIBhH0q7aR9STuot0LR+u+KEjEf0eg3f3T42N7AGpJOThMVuAKhX4EJ2snsP
kLLbLKx5BcGK+QyHDM9TlObFY1lMrFzzKq4OXVnX7xFlsR+INozfeRkzGVgdEDFXiVX5LxytkVs+
ZdUx7EzyXHQVCQ9QrE5AZmpPD9ZACgBXRmdlhIb74Lh1eGitxjF3PQ1JtKm7OrQCViDnuqI8Hftd
1jTyIav6sQ9k5ofXg2PkQEga3T5MKgNQCFmXP9qCo0EuTECPxOLQeYospynWhdtnzyWn8skGG+R3
vwLxdZT5ZhvwihfPBenrDydDRgH4RwZgQJzG9bd+qJsnp3MSH4AhQiDTQPMrb5DRZurATZGVzfBs
16MtgsgQ5W/ZD3JjoZb4bLMEQLzMQ6EoyO0SxPV54sdPJA2hV5g48RBECM6f7dE2tmXYkTgwSzND
u38oh1ciouEQAnsBqwNjV0Nlh7cRabGBS9OR2EXoY4zzqr8ahtR8H9H0FNhpTfHpgNDkIBAv3dtc
4IENti9HHuowMXB0MJGOECGdxJEKI70f+dSVAfSx6kPqolm6cDp7EzpTLJB9cCQwaDz9hZau4aVy
/e6Qe5mPmjYSgHcF3mgFkJXxuhKl+Ii8ML7FaditDZGPP9zcrrcTBfEc6QsZB41bgUNoGsfoKukT
hK7+yMJdTXn+JHFcb03e2H0AQ9EBYKl6ix6P9IZWJX80wjHes5g42A4puFw8FrebiEAEBNimfgsa
y/QdmBojoGPcbUCz4+5BldPLgEVOvxZidJH0s2y0g4DzOdrS0YWKLa2HTcILuin71Bl2FWPCX3k5
daYA9AeNHwygymzXdtxkMR5lAoVhpwKrdNCDB3EDYpKWrFxAdDbMSrNnjxOkSIpGGhOOMEeMK+AE
p2rlm036G8oWwIDLsm5f69IPNyMR1btLw3bfx1m6BX9M804iowVQB7gqYXTtRriiWpN50kF7Vj16
5mTn4ARIvcB10/IBTQHuddT6zRWkfaaDBU+E/oER64R5luoA4DX9e80p4WMMoBTEB4Fu6snjlGxN
FCIs9932v5moJU8M2LogHbdUJ4e0GM7NrYIzBwoyyYpZgf6n0prryGBXqqFgkQldU+Vi2HNiYf6C
k6Jg1FV2BE4dVHS78Xtl/ZqFQXygkxhBRij56WfZPW11bBWLMSQ1wSDhI1HuQPPu3GrduLyTBqKG
dG57TA5Ov+3yJICWWhLvZfItpL94rXmML0UqSOu56FJEUgUx17nNpIlBtz7XrsvwNkmCgW3bajc0
N6HuVbcUd50aUqYUKnSj388lZUM8d+KNRIdOJ5G65BenJuZPOFk1XociTuZVm9yDzB2wtJP/Xhdn
yHDhKYf+rpmq/dxCiSY2as/FN3+4Gsad6298R1OQniNq9bEEXQ+g38HWwj61cFtN3phWP9drJ+96
8LJjm6RQyk2gfW2vLwf3S0tyYkrtxxCu21R5htGE3pNH76Hyaunaej9TcID1+NSG8vQC9nQq/Bg2
wKK6AmsmYsQygMR8kNJxH4KlwAZbXNwzqO0A00xAn5aDPKqwgpTL/QhFUYknW2t+d9EhcHn0molW
W4c8N63DZm6jENHGJ69Dh9TCMdI1Qi35JGRRANVDG7CFt+G5x7A+a8BQg6enLX6n4jkWL18YxZx6
BbsJZDNU7T6EQU04NnjO5P6mroMWCBNQ1HqFrnty0VdwRKDz3wNTgirqNdgc2YsU71sSHm3jn7oH
1ZymxqAzoZwQpjPWfJAw0XlPfp8AHrE2dRKvOhvz30+OiDIVvUc9vJm98nedbtLyTlaPX1mRvzP1
6ckM9rFqwDAqxGu1880rv4f5ahC6AsKiZ52siPJWTiw7jpgDOwUUq8gL7zWJYd1UKbeRUeOFFFJM
VZ1vasijNs6r9Z8FRebT4WQMynnKUxs8mBXG0DZH3n0T/lMaPlxeDs00/bl0T1bcDwt0gguYANY+
ziAWJL5wJ4DFc+5KRcIOMdi5S41mB8xvjiJVbh0TSJ/ixjb/s8TUPE8I2wDBAwe1r9boTcDfa7/F
Lh9zdLIM957x0Dk3EZrXmeZUXIoHTi0pm7BG4BwXACetRnNH430kvICyB9CWl/+9A3YeE4PeKDio
55zP+bzZVhXWBYel3gKxwe1Et/3wlbUHHgo9+Ei+osf83ISQEFuzQlTa2+rG8cugzb+y1/8acJQx
ZEVbMi+eT/f+BQBxFl+V4Y7pIEuLOxHtUwBHo+8a03U+DNdMirrp5iScuxuirVGnAddd1Eu3IViS
gcFAHQjM4EocWFYToLADimsx4OR5tE3ZGIBe0OKby9txqYrHTg0pDgZZeUHzdjbUtNU1skrpsUBW
Y+O2TXMPtGe4Ej3ornvGvkvTatZscrYZS8gK3Oi6iHvJ2XEv//FDlI9tJTjJWjKVk42t66Zb05aA
0j9G5lULGURpadKOS8fQqSmlqFFUdo3ECkzNzbwJeRggKHR5ZpctgHVvRoIB3aacQySDuAKfc6dt
s6vKW9JrNtOihyCF/+/vK/eBX4BeUEj8fl384h1fRwXSJb67IYmOCP8PL5caA+NpB8ARQkf0+yvO
CEdEUQvkiyuvZxDXdPD4MbZOBEpYJK3ayUWflxvYEbS00vIazcq3ozccpqZDaqwPOOjLCQjUksHf
d9ZtF/rIfGnmYul9ePqBihMDmdZN3TwXnfHNY/cxO+bxJi6hanysqz3RdV8sTv3JfCgHAJKOjg8e
M5QWURFrkjZg1QhY4T5ChuiyEy0dNacDU4KXwueAjYwYGEe3JHlpjVvT1JwAi346S0WgMQGFC9VP
B6NwwAaBjgtuX8ephfBbV/5d3NZ/LajQ+6TI/BJNHWgUgM5K1jw37rbI3rLm2gC1yOX50gzGV7Z1
6DMx1DYGEyfVvuTJNTQA95dNLC/J/+ZLfaE3xB4lD2f+GtbtSjIgsVYEmZtplkU3aYpL130qqBVi
5UfAh0GI4RZgBUzXtH8aeKaZNd2Q5r+fxGRjBQJY8A/i2mzpmpUvOQOu29PM2/Ie/TtvynkYmlbi
+g3mLeJ7Ex2gorkZh5uaIYCC5pi188n28kItX20+gOSQbADzgvrWq/iYDpR2uE6S6yQ/hvIuQ+Ox
bX0Dr1IHBjIaUGuFUnCAl+JX9u3cmoXkOwF0T5nRQk4pEtQwHTfHootXJjL9sU7/aXHZTowoM9rT
YjTYvHN9b8fdncgb9ONrameLG+rEhnLL1EUyOZMDGxJcM8VMaNBpnE9nQQkKwcZVJYYBC5jLIDTK
Va/rqF30PFT+AO1y/0jGnLt3CVUrVuZouyo8/sxxpAZ5Dq1JUFCzlQvuNrDcjI8onXyg/evwBR+c
lXCBpLUB0PvUcp8ODfdaiQqqEz3kHgGw53loaiSzq+u+cVeFNB+E/DG1r2iK31DjPzMN46UCYjUE
qjNi2P2UJzCgeyYsjD3nVgree3c097Q3nF+gkkqvPa+0Xi6PeMkpMdUQ/ga6wUQz9vlky2SwZg5n
OGUcWCm0MIq7KRo122vpcDw1olyLsC2TisJITH4mLio6+8yp8JR8brrXy8OZf0kNfU4tKXsM1G5j
1HcIjysJylLwhAFdtLJRJSLt+2VLuolTdhpuEpahEoN40f+Ior2bPrnu5rKJpY0wo99Bcgt+ELxg
ztfGtuu6SUDptirCDzeB3hcK0BVKkmYw+B/E2NbRj8sGl8f0P4NqN5SXdWgnbmDQLsmGSTQsQEY8
RxX0spnlRfprxj4fV1U6lrCLeZHSLSs2lK6L7InQLxxUJ7OnPvqdAvTxXQ0rRLzlfNdXmkzz0kF4
+vvz309uYRcgdQnhNTxJJAQdIVbNdbfS4vrPtyF4KQB3VZ/HPW8ycFlaaFR2n0Q7rrh8FSZFNRGF
0EMyokykAwovblQ0vALPAPg90LXnY4ra0kXOChZ96zoJAUbh2yIagqGzEDdvL3vB4vyd2FK8wAb3
v+MIzF8M+KfB0DSvOQs+U8bOh+mJBeUdVHhjQYWEhRotmfxYiacyehR0VdS7DhVixM78aEVbEPMD
1LUqCs2LcjGgcZ0/Gg9oYvkU0IQDOCO7EB5oxBZo+3K3H19oYqDiLLhXAhgdFij9yfoxc1l+x4CA
KldzE8KNBXAfKLVpJDRzvrjBgdcAVAEkN58Y+107Qq09JPii/onbm2Y4tr7m0NKZmDf/ybYguT/W
SUbRzszd27QDl1rBbwuhIydf3BsnI1EOepy+vZdMMNP0WXvluEOJYMQ6cpmwdePwo+dnaHvk0RWt
S90rb3GXnNhWzuWh7RKnB+PoqiEleJW2In0q4x04cYB/+cIe+WtJZeDmvOm9SMBS3DqBoGbQ2v8/
j1B3vEtK1xUlLGQU4Wi1tdHxQ3NNaWJxq58MQ9nqvrQq9K/A7XrrFeSwtny6PE2LC+IRMDYBHIX2
wdknT3yu4BySXTVqUSDaCEwHHP9rDjbJ8B5FsMuW/hTH1QADkS3eCThYgDtQhpJmFs/IjOQANUAQ
kqu+/52FoD+8NSBm15abgezd/H0MbyrnHiW5y9aXxonYENAnCikv4C3Oxxkyo+AQ8cY88uZDxGgu
l9/RXXYnnWeSNpqNvLTDAD0FqAngBIpc0rkx0IkCfTF3+tnUBNfPVc5/SOIFTrmKi6s+XTftP5dH
t2gQtC9AdICb01FZfwyIF9tV2CJN45VXY/PegKnCk7exN6ymMHqe8nENcXvNlM6j+LSeQAiaWFS0
gqolaRfPPrewgCNJKdjroDnTX41aDqhFI6D9QrsFmpjBl34+lb4nO6QW8ZYWtNk24XSoY3PXRGxz
eQIXG0rA+g4JN6DykMdUrm8x2DPl3/x6SLKbUdxNILqORXMLRrUNml23cR3fQ3j5ceQN6Hw/Lltf
2uTAKoN7CmggD0nh80EyfypY7SPIr6Heasjrvvx12cDiLIK6G8UIVIKRRz03kNq0libBdeqG026u
3FWGuY0iT+MR8wX1ySNOzCgXmEmgm+zOcYntAp9lo00333b8iX4B9Qymwb/DUTazVVrgoUUj6CpE
TJegDyfNP2oLAD5dTWpxX50YUl4qiReyrgJ5zqq0oYvhf1D0cWZPLb3r3HVRJvvG+0JJz0MfF8Ph
gbK6SqNXDZ1vihrJ+ig9jtObyfaW+EJ1FUrqKNkjwHJs9doyCFh0uIGEjc/5ypVgqMAVqUuELnn0
qRHlrGfpBB6iAkbARn1vsu7BLx4vu7TOgnIwEFLkJQQwsWeg+WXJOyfTLMViDIranTND2CycPUqs
kppjEg0Cu7LxvpklwEJXo/1kdC88fgBbfHxj3CCZNn3lhXdiVX25xIg9M2d+8A/phPaY11a4QeWt
tXIes+uqe/XUjnLgRcIcJOih0pVVs2KX2ONDL7+Jyb9n088cgL7ATX9cXrGlQ+jUouoTRUrKtMRm
Sh0gE2ZtlO4x/c/Cq3i4nBpR3CK3GzsSIYbV+zswyAaQEgf/KNHRUS6ddKdmZu88CZtKtxmIdGGm
wgssk2OQsx/tsK9MDdJisTPv1JByctPRAtH5DM6DwPQqGj+mEAt2E1aPEAuF0hzUMxwbAdUXSnrA
+YJ8D0llQMXVDIDPI97Y83WY9eaxLdzbXqtKMi+34oAw4c9km6Ch+iT6FDrlINGADxNufVvPz+Rq
CpK4C3JOAJWpkaw5uqRYD86bjN7sSkejsLCEqCgyjwHCAoyqyuDA+s7KExuXiAnSsKHccXRpmN8d
HTn2gtefmVHuRKB/I5q6MNO26AJv5V1L699tYa4vb66F7XxmRrkS226q+2QGU2YNv4GEFHDZQfog
Xf9GlGGAXhTNVb9wM7p4B6OKBujt51oatwyz5g2ues7qV2qXm7j7HYcAng9PcCk0Ff/wk2H3hTGe
2FRuY4Mag1O39nxkrcX0JNKHICBVEvBWUzJfXDO8ExDXMjASqsSAVSPyKJkNDSNYOr1420/5sZ4i
DYmIzowyHiJF5A4mzMh2V7N73myzeH95yuZl/7TJIMyJpw+EahExnZ9TbVhDHNFjOA4HNOsnG18g
iwOUTh60X6jRQHcPPSKgZJ5ZKJULxQcxMIIymJLxsO7YnshulenyB4tThkYR/BrEycHfdD6eJifA
STgesjDA0mX2y4geTSfS3PxLe8ky0WqLUBzTpmITo0jaRgRdCoA6rF0YIxXOKQjr6Lj2ex+oF4lE
YlJqVmppZBYwgiBOROj3CVPHBxYDNAPuy7iFNpwv8nrt+v2wTcikGd7SwXdqSTmRpsllQCZgeLEP
+YqOXhe9f4jAO4ib5nDZ/ZYGZaPejsZN0I18egiD6yTM/BRJ0UpC0toEkxxnm1H4mnzykpfbDO/Q
WXAPrzjFy2u387MyQSbGTwtI9+wgfBt7V8wNRr69PKCluTu1pNz70MqcAPHGgApjC2qPgLk/en/T
k6fLZhaCW/CF/h3QPK8n4YVl2GaEv8KMM925g78rS52Wx/JIZqJObCXnE78+BGygW0iQWMqL3yMw
4v43t9sMOr3BRQcAV9S/VpQjLkktUsdz1rSr7svuMIKTRGpuhSUToLJBYgfw5pni/Hyukjz3u2FG
v7fjrXReDdDTmo3mttPZUI4dIQeBuw42PLql0dtggb5MJ4K5dOqgduqDTB/igADyn49DZnYKHjHc
BgmfflR5fN0TyLURvs3APurUXuCBOza47GdLt/iMJ5jzYmgGV2MgpxR8gO4SbPYVULa3HAd2nZcB
SHhXrNoAggnh7ssml/bqqUllufrKzqLKxF6tc/cWfR8re8h/9pW1yX1v27u55ljVjVBZOSrQmRYy
zOpYVuWqpfIjrIzmkPXNW9mb76Y/a04l/m2OfjDN5C4v6N/JVXwfKqOpzCpM7uRCzMqskLgCJ0u/
hu7DhyzDd7O0biAAoGljWNrXyDmC0hh5QNyUyjUMKRZ7rIz5LByu8GwgMg2mZCXC35eXcSlhhj4q
yOcAlgIkuNr3QYFklIC34/yw2Y2ZstWYsTWkgHe1wa/y9L318oMDIKITjfvI6X5eNr/oRXMiCxlU
cBqoTMCs73sBGmQE7+XPNs3hOMnWjnpcaR+5wTULuTilJ8aUQ584ZhKCFgxJGRDrVew1ndKD30C+
xfhKVI2f+9+wlDPAARSPM4FhjTEQ1aZ35RYu4kJ338nyjrfmWsRt4E3a1ljdCOe/n9w3BT4JHHmw
G/Nqb2dixZ0ucIDqAFnWjRzHFdrl7qMefDDc3Idd+5RX7M5NIEFltNmuTrvA0tJULi4xM8EeNMPY
wcV0/k2A02Zi6Obtg8x1Fm99cKbTNbgOAh1D3OJGPbGkjH5wBWgwYoyeyu+UBHm2z1AMsfg6jAqo
fmhcd/EuObGmnEjlCAoCMo8rAYWJOb6FyJNaUE+9vEF0VpTDJx5Sx3Cy2ZMc9KNuAP0MEI1pjCwe
ridDmf9+4jakdbrYGucl6to34rfXccfWffgKNNyGsmSTxB8FenUvj2ypNj0rjfzrGKqKAu9jXlez
VelkW5IkB9BVrqy+2PRuu0f0jPIKX4MV47HvyTY2qo0XfZhGdJ/Fh8tfopljVdu8rQ0WAu03p6Ht
NY1tEGMmu8rQSewsBYNQdMDDAIyBYEtWTnQ3ayrHT/HmiSBNOHC2B2J995WR/DVhny8kOp4T0N7j
hGv66MjdGM2k8Ws4TRozi8fMyUjIuZmStKXXjhgJHaODaKobq3+0CnAvSqbxzKViI3rgoBtMAcFA
F5AyaRB7bAwS+4gKQUoHNbfJeczAFUdeXfomp20X3jlDUNAe7A+bRoc41VpX5jNGqNpQgYHayC2V
9IHFx9hbDdUVCH6z7gcg2diPoGDvbbRZDZvLi7l4nJ0MXZnlxh3qTsxv5DIBRRlfTWwXJd06yl8K
P6A6eN5ShvJsppXbMYriKs7xylvF063Tbyq0uTr9bkoE4qpHYjxm9lpyTVV80ZHmDsd5Q5BP2EbD
zwbTL2GzCuNDIaCIiRpu4Rm7DkO8PJuL19DM6AWEP0W2UnGkfnTyMbTxWnZiqPkiTjU6usvwwpjo
G64tzZGyNLC5P92HtA4IfdQy5FhG1DFoiYCfuE0g0uxXW/v9yo5YEky283J5bEslDtQ8TUArHNex
IalwviGjEvqXpgNz6FSjuyatrtumLtdOG8kDGJHYrmPkZ5vUTSC9rlwTCf7+Kpyeclbp+OCXDlMc
6mgPoPiaT2Swdt4SiSgrW/HMP9KuXtHavcm0r6wFd0Xla36OQpYA0qQqM2HLo972SI8kYvLoFR9V
/1CCqneEQA5DdX7TGJDjcjU+9HlVYROpMbTHEsizqOVXw7PjpAxhk+crq3mamT9KdigHHd+Vzs78
95P72LU7DkVJpNRHd9V2T2Oxdac7Qb9d9hqdlXnHnFip+AAqfQ+jcTIIn3oAbVlP1ERl/Pmync8e
Mc8a3BNNrqbvqs5ZJzFUDtp5NNnT0D8U5l2tI+3/vLnPTShnV+xUk+/PJqT7I3IPllhHJdoZfk+6
KsDnOxyYE9OGztsfFTO1/aQFY4kxzr3CsnqIhP9oep0mZ71oAeoyFHm2WRtFjcUsHodJiIR8J1Yt
/0bJfz5yZzpPSCGCIG8WQlFWvYursZF/ku/uS0O2JASYPrwrAAm6vOpL3nVqRwlcbVmgB29A6ovl
6yjLgsgFoxKKQVQznqX5QukJxR8kjkCbppzrXYvArWLITAn/zi7/yQZ7dXkgC1RceMphpmbe6TkJ
Ovv3yT4RQEIUY4HwsHOqoJHPJtQ+Yzef2V8CUd74/m/K+ENLum3KH8y+2aPA8dzZZG1aAnRaJc6I
WvcsWHB4Bx3RM2k5yjeg3lC+qYPCGaD8CFlZdhVO3ZVIrB2pne0I3x8nXfVyyRx0ROD6yAHCbZQp
KEtwPAwuFlM0U/U+uiGIYvIJwqKrMsuaLOCjRcFr0kG7sYDKexRQ2rvBJN3hGEEgZON3UzZrII8l
ZKs7b6bU4n3zEiKJdO+UPdUJtC19L+okDAKzFK0RajdcCHVo5JExPSPeE0GYmmtjkkcvKa+l0f4q
kk7nIzNM97w+QyA7B/Vhm8IVUXA9X48Rsrky8uZA0RDQSGjM9UC6a2C71u40rkXtI42TA3c77NDK
qFud+cc/GYcvUHB+zBSFinEgdxqjmxDayN5fi8HcG6a/dU100jrO1uig6p0MCHnQTms/91WkSVQt
bEAHuw9CZbOaJ9qSzode4KyZ8hAxnBP9GGIvsBvdI2DhKEEj15/CA2gwABI9t5D1kaxJHyJrG25o
fKitKwmGpOLt8j5fuKbOrChbShaxBf5FzGLvHoQExLa+873NZRsLDwoCIzNVDvYR0l3KZDViSibR
oDpUOHKbAmwQRJFvrdzWGnetn6aQYRjSdVaCiVvyVt6i0wzJG2twjk3ePfTtNGq+aGmnwHUdEAPO
CWu1RkaScKBoAMxWwv6NSkKQe7ehadx3/oBahVxrhr/kqXBREHniRWfDZc5XkvQNytrzk6ayQiil
5M21D6avTVyX9XufML5FpHDXRpN7C8brG+4ZLhQhUo3D/plkdb9gASBxamG/okfr/CtCx4tlH4KQ
QlZsaAERzom5ilhOnztr5Lukk80HuviK+AotXPC5hKeoUlrAmB9cl4tnSVLwVLWGSz+8PiJr8NlO
HW62PD2a9VjEm3QygJ5rWtY8i9gCkaeXgo+sKdpxE00sf7FZ68w0Ntaz2VLjdyhKd591jvnihGG9
z9oxX/OYTtdxQnMUQsIwDiLwot13kZC6PqXPr0wsPeIyROsIa5gqY5BKvLvtvshWng24l+3eF87P
FlWE1BJg5yRbqethXMg4wyL4Aea7ZC7LK9PPe0aHzsVjpRs3vvdAonXRfSvc57j/gNZdghQMu6Fa
5cal7Y27AIVZULSDLlPZeUNmjw4kJLLVEINc1ZpVXdI7JqimF2DprIIAJZg8MLb5gXLuW0MGvrxE
ohE663xQuR2S6jv33pi7vbyTlrYtel0gac3mA0VNWQ2lIB2gPdmKesPGltmB+ek6bmiQkfdIUs31
tjh3J9aUNMjU2z3nAtbaCQTitr3J3PtaamZu2Qho8QHomdtRlAWy41RGrg/ZQZkPPwfJ5L3n9i8l
b0tNlXnZASGdgeocirNAFp2vEUcHjxjmx3kZDmg5/dGMaKy5mvwgkigMbmz32AOYWuloouelV48d
6hNsNugYAcCpuIZHWzdkOWaRtS9T9ySrY8TBPRCkxosp9pbuqbKQFAAQAF36YFwCty/q6efD7KDd
l6OJDj7SvgC2LsnKTNdhsmnTwOVvJFtFsMpuvWp32TeXAoJTu0rkz+24MAYP4/Sadpe4cj+MOljY
kvvPTyRMJspWn1Kpoh1aOwPR6YzMrppDPezHOp/bhks2ad4xS255akrx/bSM0PSGAHjlRVCeitje
c7LAzLMvbOhTM8rNGPGxnkQMMyEwxZW8l+mbn5ercPwVgz3z8gItHfloJYJgj48zn6pt6nOyvymG
FjsNSA3/0ed+4DsPInzqoC3NdHl+e8kfGA57KB0RsJip571VG30tyBzzoI2ztQK/erInrNzGqB+a
8BVQcIPedNHHWK5yb0/S3011G7sVCjc7r78y6S9h1EFePWXTvmDrpNBR8Cw50+n3Kf7K6oakToRw
AJTR3Az6cSvcB9L8aBNN4PGnJVs9AXDjgbwGj1XcQsrBQ4TXWLGDmRB2jC6uXTaimBHUsQja9KFm
4zq2SJC2xSYrcflm3ysCNqBVVv90yDGVr4UHylG5MtmDjDQn/GJgevppipt3dkVQ5cUk1PkVyKgw
+RtkhgRfE/+Z51vG1326L6G/FuXr4r8jsAjgljCPdilQLalPiLpGzgOJKOgFg+scqdMgpKtBJ5e3
dPyeGplv7pNnfNpUfgF8IQIA671tA6fdufmWxM+Ds8/DO1vXH7EUCJyaU07fuh6dKBlhjjl85bGA
klsJrJyvexwteS9e+iaUAZD4RYH3fFjdaDjMKnHakrQH4PAgpscYvHTU+sh0pBsL5wauyz9txGhu
Q0rv3BRwsTxPKEwl/IlFAmhO8BGXdxGoFskKeLDLp9TCep1ZU9Zr4HaUGRLWoJcy1SUA3zHaimnA
7CCn38Gzi44XzcG4cNafmVTWjAOHXDg9TNqCbMy2Ww/ljalzjIUFOzOiHDfTwHko5mAqGvKgzo6o
N2JaAzCt97UmpLIXVwz7CZBZZPpQYzlfsbzgNKPjPIfZUyIPQ3LbFgQYvbUTbWjxnHC6ivtfTfEr
YdfhtHeJWA+UBcTceqAiTw5ttBVhtra6DYBVK5l1INrcIqJIoYwX3w3+f78EUSz5+7nK1OB87Ao7
we8LtCj46F2yxM6tfwyGt3F/XfauBVrRWWnhry0lGhMeIDrTHKWE9Y/SWTfGtwTZUL8N0vhgjhuR
bCty7Vsbu7xvQc40FqvafvSdtyyPd5XuClo6fk++BvrR5wsF5bJwME18jY9pRl01ggDsyknNoOkP
ICYPwuGtE3LnOPdFvh7kFwoOMA/UHCN4mQH2fm4e5NWkkXNoGtb30n+2J3SIlEcZay7Axf3114yK
5TWm0PCbBGaK5i0Rwzqq9kVdfGUTnxhRDkSHGrFEVxOm0vjegBe7SzZMxxO8dDbNbVkzrMIFAZWy
r6xODlk6V6Vj9iMLD1MGkciDcME1m16V5Tf5etlZl+YNsF7I/SFnhE5mZXnM1kR77/9xdl27kevK
9osESKIC9apWJ+c89rwIk6ycJSp8/V2ci7PdTRMixsDGwQEGcHVRxSJZtWqtaMa+m7caPdj0cfnC
Ecwnh/9nQvw0tTlCqb2Giba5zqO3xtlqpWJ3y72AYDnGW1FrEktNoI9feqKNOD6Ww2x909OrVjVM
JjWBxomjo0qIQVPhu8TMNNrFhRdsegQIes6u0HRd/xayxiNo+D5sCElqtqF1AZkRxFf7uny3UHLv
Npr9x0y+D+w+x7FoD4XCptwtvHMwEoUXpFg1bOp+sCrgqDZ2e4yi9wTFI/Jj3S3ZSYFu038mhNM2
NHRaoBIPktZwO2oHXMLtIC1vFm9rdor3t8ob4SN5c5TH1gBTHhTXI+MwJt+Bjl53h/8N4aaNj/Th
jvCRsmEeO0OHjSaZ/ST3LfdlpoXvGZdE1R/iK7NmStichtu0oVHD1Fj9MrSLvHuvJzwU9+sOyV7z
qJcZJodH45IsPtqWdIQSCrSfNjNud4BMQrLF8MOBXbqNswnNFi+5+salZD/b4XXsRvdxoxg4lSW9
018ghEgNECy4GPALCD2y+Y/DnkyCDvUFOHgqukt0lcc8UQsLi8Ey2wQnGaa5QV56figxb4mn0bBR
J2whoxL7efLsVts8vJisxZ+8bwQV5B5vx38/PzB+ANA8RvCh8CPO1WZt34RgEf2bpigNin7Ppu36
x5SsJOZquI4UFK08cCice1YXbj01iYa3QZNserpz9H1MfDTffDsJcNFKVSUvSYyeGvyb007ePo4J
fYl6CvHprNTP0xpQ4uMyXKVE0YqSbO0zO8LZy3TMoluFh2IJhNepiwL25HdfOODPjAhPVbce7LLE
tXQTYxbKCzfE+zaqKJkl+QPsAShDcnQJIoH/+8mCZY62FCRz8g26olddNUC9Kr3sx2Rb8fFNlirW
TZJ9z8wJ6QqEONDn0BFzufk7axI/MQ0/17bQPKdYS9VQqMqaEH6tPeAmUMKa6QRt+gNATN9qD1MW
2OZ9Nryvx/rnkLDQu0PiwdUSjxBHcE3XQ6ccXEhSuF2D6gVEDJlfVrt1I5/jG0bQBocANVrioH44
/1z2UqABOkVov6IZbQ1BoyV4nT642nHdzueNCzsEKDL0enFdEt9T6RJVep3AjmG8ZyCuhZhZ882E
5B8DeZM7bmJbcWP+HIfnBoVPletjZUAOGI6F27Y8MO+i698gZqWUaZMUxU8tgSj8fAkBF6nHsocl
u+2towPtwAMaT8nO7cPo2iBpuks8KGLURVv9tmIneogNGu+dwcue1tdY6jK0dLl6BaoaYqMmbL2W
FHoCxGdz3QF1nJv31H2b7KBpFbtO+jVPLPGoOtnkhZ3qbenCUjbWgYdbXONA6msC0PMQj9+YdW/1
iquPNE5PLApphVohBsEJLIKHuxq3i+kC03ob1l9otOJroseG9iZedDg8z12zpriEpi4M6e4mcTa2
0fmMgaBN99vhPbQe9ORp8m4Ajf/Kt/vPrCUEEdR108gpuX8G6IdA8qXdOd629Lb6qChtSNPKh4Mi
5sGIWjAPVLCkWVs7vx6XO2N+XXdGctM/W0RLOGgMTavdIY6BpubUFNW2QFeoXzrIzSWAxj6z1Nfm
I1NRBag8E649euLqbDbgGTOXQAO2cJq+h4uK5k5lhRftT2I/9MrCrnmAJOQyTh8HaJpnKm1QabQj
VYKniaI2aQnRXrdFFS4ebDS2Xy6pT4E6BT9AjIrX+peSpowTQ8IZk3llHxp8I0+oq1var6i59sh2
af1GJRwlSRmOAbYV4poGsK0i7koLh9xb3AiXw3Frl7csCXr3kVU3gC5kVeAW/x7lEPABitZG1wBN
A2EF05hEjGYJCibplWvc5fZr8e83HbRkTkwIa5eAdjMdZxT+s/KuN+9a9txUm2W+NYd/P8rQ+0FC
wimN1rU439kM6H24DEgTGt7l+mPabCjdWARS9/NhPRxkG/fMlLBswJ5Rt3awbDR/77VXB0LYm6qe
/W64NpoXI72OwkHxapDE+plJYRlzzbLA1QvvUKUejddF37feValqIfO/cv4k4v2zjzUU0jqbs26Z
KRzzjN8z+wHtu9B7aOKHPDmEpiL2pB6B/YyXa3hrRsxDw9jF0P1D+xj1RwY8RtJByPCKDIqvJclE
0Br4sCNkomxkJsl62ImWW9MOwvqJqWBX/E+Iy4ZFwx5CLwT4IyEeyp7GlRkCkx6aQGPq70RVPZMb
ALcZqNtQoxMfdITibewumO+FYBhk5c3Hxa4U0/5SEyia8YY3UI0iwjCLDXuE03yf/q7qBwfjMOu7
Rva9eVXufwaE0y7uDXNaygJFpuJeR6Y2s1s3f4hVesCyz31qRgirNm0Yzm34EXfHpXxxGz8NFREl
OQ64yNR/nggRFUddFE8ZPKHVi5a8eRBTh9xmNmd+rqIjlH4VSHJTSrj6h6jKTTNrNDodbXs7ubL6
etMVjeKzqCwIzmS4ulUVB6tA4IigClKr5OKkH+TEBf7vJzeBtq/RGvAAANPi58R6IjO4fEfFF5Ha
AK6HT3GhlyAWr6JwKZtsAviqmm41LaDVFSne18NXdjKjffyfCR7eJ27kbdRlVg0T9XwDWdXBCywg
J+vrRoNccgNZVtVAkSwXmxRwW7REURsXi7LAtUEuiKDPEM+7xukCE7rD+RxozhXycwOy23X/pEF9
Yk7wr4d+B0hmYI62V6NxSNwXlwRze6hVcGL5t/rwS0iWI6NgIFpgaJi+O+m+QXXWUjyDpL6g389n
sTgARTjGaOMVmBZBn4/UT2P9nMRHKwLo9TFNv3DnMD8MifqEzTAORdEg8evzgRVPuMPn9YYBheko
phCki3ZiSChARCYFhBfo1o0Tf9PyyscgJiQBFSEgzdAeWgCgYcH4iRhxOtDyKQgeEOLEt9DZammg
DxjSVdympRnnxIwQaUafpkYcwYyp32vaa6MF65EsvZ4B+4xPzAnQcbU936pV6qRlyPFHzQJhOC2+
pGkWkMQ8GPF4qY83U1kComaWjV96naIxIFtDgksAJyHl/wm2e5Azk6VE6E30tspy304Powbs63Hd
R1k8AOzEzyBUCKnIORj3jCwdRTxUxt4M/7D5dnZVdVBZyQa38/+MiBSDoN4fQL4BI0O9AU4tMOl1
6L5Z7t6zNwZAE+VD6u07lciiLDxOrYqhPhMgI7jVrrxMIMVZ//tcmgUYMsICkQ5OObF20ZpsqZca
4dFPmjNsLDft9gSzm82mcTMH7KCD7hWKmJR+rw+bYuECIIkuo9xmU/0o3GND34Zhtx4S8rA/sSEs
XDMysHgtsGE4x7gz/LG1AbC6y/u7BVXLLgwqbaub23WrsmOR4PUN7j8MYgAtfL7XJrIY6EHAaNhD
fMUHXDhlYOjTGkjM9HRvj6YZ1F2dXGt9iOLiXBj79R8gy/VcwIGz+uApIeLL81yjZMjxAyxcLHKy
bbDpQi/3tfzFLBXXDOnm5t0ilJpRbtb5Vz65A+gFGZjnDXidt0mwpOUWoteND31i3Jps1TCoNGRO
jAlpcqnKPJwa9P30+m62gn58zqgiZKRr53HpQYCGOaXYuT9aFLt5mY+ImKYEO4fmu/QHnpkAumJo
L7YVx4s0VD6siaJXjdP0AJrBoTmxHmP6trSvkbfcoxJ8qZcUJyemUywVkleaTU6Mmucu5lGjmZEB
FwugQ/kVin2hJolBOcxFY7oFdzWxUlgUNbTTY7hlpe9k0fxl9Inte+WzrRqlkH+uD0uCL2jhTHHH
I2LQMa7T+Y63Ick9Y+jxvX1hU2GGHc0OG4eo+N6EmltEemdCHQAQIbe/wXQJo09AkbNQJRIrC/O/
GHK00w1Oynb+gZyMzgkp8IEWkAJk9bhtBrwNzZd1h2Q7FwxAGGnE45aX186tVLpdgmFzxjvK/ZGS
9wlY4Ca87RzFI1r2hTCphiEDzDqBF1BIwUM3jFEbY90i7WqIjrp5k4+XZnU/OIpeufRsPrUkxIIO
MMUQ9/wLGfV+ab3LtAe2jJQE3Er1EBgMoxpVszcxtjF13e/afv3CgsJDIG1Qlfik6jy0dFl6jy8o
iG09zQqiZtsjc0Tv63ak4XFih7+STlIu1bQcPWUdK0ovU/vSSndapzibZXnJ+jBBhKZCNjnQQU7g
ysS+zR6KutMhBVNvRN5n9KfM+UZXyaVKoxEwGxsYIgetPiFMXDqboxHCqQK9LmveOMZ7DOZ9M1Hc
tKXhiMIuBTgTSAdbsFPMyWCmNoIkWw5oxNbJkzZuu/rWVtUNpQ7xRyr8waVKzIH5EHVVlJqIxlw7
Ou079dgvLwfBXtsodpjKkhD3bR4mc9jC0mjegwjOKr4RrhkWZdv1uPuLeRNrepD9/c8l4WKDlzBQ
r6EBlxp6vbDKJ067YWX6XHfWQ5sNV4leg8L0yaxfyiS+wwycryXLdqRvFt5nc91uFyfZuE16tJiK
UEi1CPzQO9kUQ243jtXgt4HgtvO2tXWtx0GrPawvgawAgXIw1Ppws8NJIERP1HijaTDgY+j0PR/e
Gdss6VFvLuZ6M/5eNyU7pcERByZ4XK1sKrY9rDk1RgoWvE023VbGLVgQ/HUD0hU7MSCsWEa0es4a
GGicPEjJ1dwHeUN27CvVx1NHhNPMNStWOAPs2Mn3pFh827g3sp/rvkh39Ykv3NeTr4/pf0A1uY15
KPw0e53qaJMZMcbjH6iqhS1dNww0WhDWoNDBFs7NMWJ4Ac6w1dZgsnydOl+HUomqJSmNtBMrQpKH
fsaIojcycIyt46TbPvSBxBr0OxruLPq0vnzSdH9ijP/7yfLpUT4SgwPdEv06BPC7A/Z85xlPcbTp
2kOTKK5SihUUH9GlqwEYPf89KF+Haj/VgGI9RSpab+kxifsaB+79ZcY5d8qoK+hAVQsezRrdLwZY
iJ3+Ouzd4/raSffpiRkhJdgJ+hAhaMU2MQSwE+hwm9/WDUgfsWCS/88RIb83hBSZBTaHzWK+W4Pu
N+1h9F4s68FsvsVALUGAilaqXC/dUSdGhVw/xQyy9hmM2jVyO+pCuB8GWRL7uBwHxP0NMapdXD4M
Dm6o3tuUxBtt+Fbp5RPDuHSTVuB9Hp/XF0IaNic/SUhY2qBHdh3hJ7F0xLPssa4xF/HQavt1M7IP
iqk5YNA4AQLIJc7jpqj7glW9g1qIGSQgNyqWRXEHkTlyYsEWPqgXZU5bJBQW2LdJDyb33nBfwam2
7ofKivAFwxSLRRoXOTH/M4EjIsr8fvree+/rZmTbDL0xmw92YMBXLCw7Y9WlUwNnCtQ30Iqxrd0C
FYJ1I3zNxZvHiRGxqEzNWo/NFkYajO0U0aPXBF56Dy6oLr3sqjSomYq2WJZ/Ty0K21o3Iw/z67Do
NKAt3gwmdoDpz+XV+DsrVS0txRq6QkBQb2DmPMKYVj1lQzCxZ6JIuYY0GjwO70JDA1hOIRr6XrPa
eUBNyG67JxcDmIdpNndus7yCwDPzs5GO+6lr5yABydcFdfLXsWpQ/ku3XvIL9BJXdjHuyLT0CkCY
LM9wGQnISXC5DFdYZ88crFjnIHjKNNQ6EpBChChU/Ugdv1cpm8qW+dSWsMwtkIRaAeW+Td2MPnr+
m6X9ZalQUrKFPjUiLDSO7YjOHGpfzoAlREZQ5eym0EAl/KUWOKrRJhpheFyDAOE8U+FqQuMumnAw
GIENsuK4/LG+7aQf58QA9/X0XpDSyHMLGIgMDAMCek6GxA/ZS2VtjVKlrSjLu+AocSGAAJo3IjK9
DdSa9WSyeMPyez3+asbdujOyr3/69wVnmniw3CgkeL0s8SYiXRC7T/2kmhuRLdmpFf7vJ0tWogkT
FhgB3FTpkdn7UMdYKNvkFK+hxy/4A0oPDB7grELZ/txSPhYVlJlxTs1Wumm6HRnCnekq8ob0o3wY
+Xs3OXXHDpnZ6TASYmiMuvuYqWYzZfvFBeaUmAhlzAAIbpQQU6qmFMcUaQ4LBOJKv5we0q+gRU6s
UKGgUbo2Kp4m/DCjXWG8T6B3Wf8aEmpdPHK4Ch3F+xDIcsGPYbCRX2ZYcNBZKK0j3qHOcJtMezBh
0fBYt9+wQ7N+X0eQzMF+xUto/RfIF/K/H/CJ21fT0hYwal7+ijct9UPnuepeJ3ZcNyPdRh9+ijQo
kZ5AQ66Dn4YR+xRnQ/7oqa4u0k3kcSZ2TucJDZbz0A5n0oH+BI/50nyx20c7Oerlseq2qQqlJDvl
QcD+nyExJ5jVHKUxSieoOJnj9Tg+z9rB6l/b4mCpOiXSrXRiS3jRjVVa5rMLWylaMQuIJupEcZYq
vBE/TWVOVjdTLJtZxH6XoX1xRYerpg+s7HvuKPr8MmPQXYTiCmqdqAoJ59wSeVY+8MwwZdUuMc3N
4NrHYWkPneGB1mHy+7ZWNJKle4wLrgIAwseyxHFG0odJEua4J1XJJiS6j/YIIQlooW7D5mhTPwn/
4OLmp81NZl65WdCrBDOkb7HTX8A/8kk+1GjLjIThF0TVjTkFSxTY467Or+Poum32UfoQ4m2yvuHk
NlFo4NVzyAWIlSCgUPo+gUzLpsBAwmihbXOX1Hdaexk7HcgIMdFeZT4mtxVm+QcU79x/CUQBfuBU
EcJJllNaFqUDs15JtN91tnSoAUMZYZi04lh2HEwK/N2+wWDVxk1TgtuxOS7vOl10/DI0OtkwfgUo
A9I9lMNARIPRFiHJNqhRlN6CKS4NXGZzeNPQ91pJ9CjbqCdGxDNvQt3bGj0MO9FugHaqji6WYm1l
+Y03REDPj1knT3xi2hlIdqI+KfA0i/0q+jWAbSXzfpf1nXLgQpauT0yJtRbDmumYJFGxmaI8gDzK
VTLFgTmNihq0yoxwjR/SpcpaE2bC9qEj3/KWYDOqSHRkJ9ypL8L93SyXuS/CuNhY2pbGFw69xaUq
HRUfR/r5Pz6OCFfJ58Vlmg5X8Brx3Yb4rgosqfJDSCKhbhR6acCCnd2PBepfsGF5fvyVNqwH1j/w
U/OMKV5JMqpXTd2COFmL2pfU9e5aQ4Mq73SJqdZ9Z/aH9YwhXbgPc+IFJCuS1F5CRDWzh/1kTPcL
ToR1E9Iw42wJXJANTEpCmDlGaLOogImu/kUwhprF2zF6W7ch+TouVzaE9AFwk3iPnKf4wekiu9Hq
AlJIcwjukzqr7+NKIz9NvJoHf5zsUTk7xCNXyLXUsLm+Nqp8nNnz3CbUf0PCLPBpWUXqpxoSqn0V
ojs/uOj/buol8+kQH4z8jrT9DmImiiNGcpafmRc2ls7MFBLOLZbV2mmoL4OTjQUekLtEv9U1xS1F
dp6dWeMHz8kZ2mGIKMsSWCPkocd7bOm34Of03fhlIDhsUKG4Cvsv7Oozo8Kes2dQ7fYmVjiub+to
xAVMdf82VR9RuLVGhFaFlsMvTbsP7V1HtySOAku/tsPXTNsmpea3v0mh7dJ4Gyff4nTguEg8ezcu
QHHJ5ej80qO3uXmiLNyux7R8zR0bajB/NUNFlgbMvxUNOBIL4NZeCjANsB/2shtrui/aJ2sJEHxA
CKvCWrJb8eAA6BDM7agOirUdfbbCxuBqteHkp+TFqa7TfrfumOQk/TudDzwwaiCuOLCeazqZiAv2
h84ke3f6Zea7Oeo2U7mfVCKNkrxwZkqIoAaYJupUMBUbQa4BBnrwyv2sYpmUJNEzK0IQYUi995Bm
ig3N9pN524Ejfn3FpB8FF/b/rRh382T3Qe6tMusEBlITTNnPCdvFiQJrLENiAEiItjcQp+bn4Y84
bkHJzDBw4Cb6FhM00F/bFtnPLAwS44pgMCjb5QkE0nRVnVgW52eWheStkRykaoSPOjT3UHKtikBP
f6KaAEbopA7ayFe+h6UmMaAGyke0hFGNEe7JhpeGOWGorPaDn3dPFUZ3BzBM9n4/D35aDJhYxFUi
+OevCOjzh1HRT52mc8bBk+VyVzl3uvHuTL/WTfwduBcOpVMbYtG9Y709GjpskHp8sofmIg1nPwXK
vsNcV9aToCfvbf7qGI965TfOVTHFW4Oix0t9PcPooR0fE+bs5gLSAM6zGerQO/uVYP4W4BWf2eXd
NNq3KcbG13+3ZJ+e/WzxLE1YbNgdfjbDU9CsdqPx4iWBVipSquTMxFkNDKOOiwjK6sJGjaw4rLsZ
mNzZWayXxPOK7xGiAxRtFokvsStwg+hLp62wGDGoided/JwmwI8PHlrcUsAQ/4k9asybApPjCdAB
+WOlX5a5wrvPWeL/+fe5CRvzaIJ3BauTNkzx9zs0XLwm2qR6tvP013UvJIgSmAFgCvUy1Nth6zwZ
8bamDSE8kDAkDy24PrOdTvYT1MqiCOjcW3sJGua73lW/aZ5sy+83G2jW1rtFlbFk7kKvFsBxaGOB
gkKImT6ujXQ24W5T/aky56qftf08mAqEmuSGAI5iaE2DkgEQJPRhzt1ddH3Qah3ZCWU6sI7FRd/e
zZXJMl/Pe0AK+2aBUE5FOgir5BgBXAqjJYGRJNWdgWf1LRr1XYKxSq9zAjKG5nbsWjZBQH0oSl+D
OmTl900WP4Xu0D2NS4XFI3pGD2aYqs4p/mXOkwNcAcgNnAyoxbhi1muGInestMVL3IrwfKmhgJp7
OWjVNUr9xiyu5jbHVS7HpFmqfQG7Auu4JoNRFRBTYMbOF1IzJg8aEdh8Vf4eOZdhsmfhN7vYr4en
NCpOrAhRAZELltp8woR2D1kWGC2ILozndRufLzAAVGGKzXIgJMoh2+eeDB2g9jVhHIxb35mDfR17
ZO+EC06OyqdaqDg3ZHmDj5dC1BrizFRsA3YN0SJjgEstMM1ea/pm/GPdIakFlKpw+HMtiE+ZI6zA
Nhrzk8l1dp4VgkNCMfgjXbITC8INZm7QKa0zWJiqewYS6fFRTy+9rPM9lZbw5xyPj+NxchNwYxv4
H+HjhAyCkiaAuOlyAwik3hzCeFuOvk2h6rhdXzcJH+GZsU9Y8DaM2pLDstsmKMzrcd4XzZZmWyM6
ONZuIkHV3RZJUIUHSlQCurJIP3HU40+bk0sh5EcAFeCO6s1Vi1K4d4hUwm6yhHFqQnj11bEXhsYC
E0MeDNMRrAHI7pACSL2dRjedShNcUivmy4lDBY95fD3xST2VWWaVAOdsonrX9Xf68mqmB9rdzjGk
H/5Qcsyt77U2oqUPtTf9R2crKmKyfYDshNMT8D1cDPmSnyxp2DhROhD4W4DmBLM7PjMV6UlqweXw
JhPEOACznlvQl7rOTIcjj0jnG8W1nqh4uSQMaEgVWEWQcnEOdXEDtI2mN5ByAbTURj/pspgfDO+g
ZddRv62cIPIyv+mAkMB/ilK/bOedGBY3Q+ayqGcMhoFK97S9QX6m/Y0xP3f1hfHvAMUzJ0WZunTG
3q+5k3VU7br5R72YF1qcBOv7W+WRuMWaMndmjtqOQaLmLLd5eYmrb+j81PsD8GMKa7INfbp+wm4b
gPfoMp37hKa9+73rL9Lxbd0hWRrGqJjO57BdQOyE5FjXNih1e0z+0NBCr7NN/iTM1PyxgmBKPEXL
FnQxKtYR2SKiRMZZ24Hpo1QI+UmLSeJxBEeRPfY9uMs3mv5cGf7sXYwqUiTJEhqcq/3v6CcGjgX/
QJdoVJoDW72HgphpOU917yy73AW94fpKSlKjAX4BlLa5niBGmM83cqRDmXcEn8EmgeSlMSc3UXUH
xPSNZtQXNbmJdbKjNq6D61YldLy4OH2Y/dQamAZcEWzkj2TyDhit8r3JDaLkhczmQdOci65+aqP4
ksVdgHMcRA6Wt5mhd5EuUJRyn600PliDtbEMxcOTSL4yfhjCCjP+uEGISJA2SlnllgheWmGyQRui
7CK2K93c5F6SvuAhubxRL/eOCRnGQ2rNWdAO/Tj6tdlD6bVfQr9Zsvhb2db6XRmaaRjoY2/nh7DL
BrAoj1N/UU5kgrzo7JDANeP695CyaAxMrZh+52Bw/hOHYCPurGme/DFxzJ8ua+1jOc7Z5RzRYdrg
rF4eBq81EBR69hZ2TXLEmEu3A0CtK660cvCuM51Viqbr57ctPhmG0oCTwGsJ2mjnkZKnvWHFNXr8
RneBp4JGfs/VdR6qpqr+6gMIt3tMiqO/xoedMEgt3Hzx5mV9E1vo/bG21DdxHLNrrOn4ngxad9Ct
AWQVTlZPP2lpDTflNKKFobOs3oZDqF1UaOnf5VmFom4PUr/nNrGyuybXhp+1py2KJZEFC3iBbCDl
OS+wGCzRoFuQDkEf2p21ZK85i7l1Gu9Y1217JAQFoJnS0J8ri/37AQ99LOBR+fkIZV7hW+DdikL+
3/5odw+qQt91tusbVPaxTw0IOby3op5qCPQNCE5QMam02g8TfZP+ey0Jg7+4rHPiRfwfMZFrDWuG
hLejqNNshyG7KcngD6xVHOmS6woIGpDl8FrkBA7CS6csWJOO2YgSNB2DRMOmnTbrCyY5kfAgBE0g
JtosqE0Jp8MYQxGPtXDEnDctaMQhaz2YIMNkfmsQhS3Jx0EX2nYA9eGqNmKXkOlWnbMQnei48ln5
vZ1u+2qbqnSzJGsGKyhKYNG4So8QY5ntJSaduZXyzaHXqapnofr7wlMqntnCct4dplPp69o2mkrF
OqksCF891VOnL0x4UJrZ0WHpoaoP619d/iU+1ogniJOLdlPHebPM8KEpo51HQAgzfXNQff33gS4I
uFBU3LieMee6ObdjM6OOWQE7hXG/2JMf0R89ufHSWLFiknvHmR2+oif+QFWqmwHhKjAweTez6278
pg1v60smKdCf+yLslMwJzW5isLFED2kIYHixLd3Uj8ZDv1yb7X1SHnXvx/yFjHbmmhBuDqhEtYTy
cLag7NmhsYmKW3hNVJ9KtYRi0MXV3HsD3Avpo13fttHkkyxYX0OVDSHs5moJC7OHjTZ6WOihGjdA
MquuaNLdgzohphXxiAXXznksDNRMIqvDgjUeMOh24IF0bPZ5Zc3Vn2dwCyQvbf7YhRDcBEJ3yJ8w
dbrupqS9gVDhd24IwaOgI3KSVV0DyHSFsB+aHXHvWbEDdGE3NZuw8Hwd0D99usr/nVzWhqomv31j
w6HKLtyIXSdb5tZwcTUtDhjlA98K7YKWbdd9k1wdTq2IgIXWKygouGDFbl/LOrCWa8pqP+uQQXZh
8bpuTBYvHHnPx8Y4ja0Qk0ttZBXVgSrK26BtIT/kolb68AUbIGEwcDJZ/NV+Hi4jbjle4yFckvK9
jK56EK2oTnGpGwQHHrQrcTsX4brV2KZjMiEcOFIh5ug/VOpVhP+ysPc+jIho3YnGbrosMNLXTyHa
5slXCl72qQVxpXBFmdMCu1drah9NSWe4CFWcz7LrCFAFADaDRZ53ac6/RjG72NMj4De9caVPwcDe
mLsj2XEeX77w2S08wlEKAqTsrxrYyYkBStsCnLT47I5+WMIgao+h+bxuQnZicC4RoC7/yn6LO3Ko
eqb3C5A3Rv5Waxd4/wQV287OQ+juqLfPzHdX31WuotQrOdthFUpVWEUDMvDCEtrxEDro5iKRQ1TC
hGB2Eh4aPMQqFSaFf2/hwQNDmAgH7xr6auLOMfIh78wiA47AGbYVafyQYpoNMzAT4F/GFogMIGo1
oKZGSGsv2c/11ZXE+5l14ZrHskzXKCAawLVOfklvjEbhn3QdMWCDWQ60TRyxv5W7rOtRNYd7SNiZ
9j5ND1p8HasOC0lygIEPM4IffUz6pPVghkRXEFpk8cEOd19YqhMTwi1sMTXaRFkBPCOoescOGODo
ad2Cygn+sU52k9aC55jwtUIJwq+895hBuaxWtAJl1X4M7uDBhScXysTisxVMVZkGcjHAMKC9Vid4
2sUYGyB+Wd7gwQ17YN8G73FdPU/Dc6gCfEkqTmfWebyc+Aj1XJZqOgKuYOm+89xHnTWXnC4rIg7A
WJgHnwoEYrdfX1pJRjwzK5yBSZ5GeEzB6YU8dOFVbl9PxhtpvxPVhOXnb4h3oAsOFQva4OitCfeH
ohtBD6i7KZqpeuxnQ3NTOJqf67EiP31eR95cAKUeBAvwBvz0JuiHpi9nJ0P3rvOt4bqeHsdm3ozk
qEPDAsK+/46z5SAT2IJ6MHaBWJCf6sLJ69rNNmgia8ZzFj9o3dv6R5Kt3YkJsfRuD07phRVM1IBx
ttYrGZygm4N1I58z3l+wDA4rimMYsh/nATiD5nscJ6hSN+64ddIuGFV3iM8pDxYoRgrxdkafUyyV
FZbmlHoCBXOX+bV2tM0tI6DhYi/rjkjMQIGdl00wFsCD+9wRRFnBvAHIgWJ4tr1LMkEF/mkwFG9C
mRVg3sFth0YW6hv8m53sV1ubHSMLI1jJQwyPNOFDrg8346J1R0MPtcO6T5+3KcWL48Ma/zUn1jLX
TheNQJa9TJrMt+ofU5k/mdEbXczD3L+vG5OEG1hcQaSAfQTWbSIk9DSt47BpEM5eFYFG4ccE1JRT
P64bkYQb5Z8IQ6ZA9YIu6twjgJH7yuUsZRNYPWwfVxn3Hicl/b1uRpIO/vJsUy60DUSikHbm2CuM
hkPB3HCXLa8xeIDSBKNfQWXsgPtFoUg1NIkmHH76+c2FIspR8QKmxARduXCTjRet8OIIXLKkpt3i
61Y4Y1BED++Ai8TXc2M8uf0YU/wbl7Ih8MZ49BuD4laNNzLmDjRUZ7qNNWoj6KaXbjyOo2a9FGGH
q0iis/qQ1iRbAkaQTfXC6eP9MObQGmDIrFddOw5XqCC3N40xR8Nl7SbWnbM42G/LvOzMfo4vHbPQ
v5tzRS+nhHbHAeGVYHisQGK2FstA8zDLNFAMRZ7zXujVtFssOv9MtNm+r7qweIzRyfpWZ3S4tLxs
2tmwcV9ToD7qsjTjoJg8dmHljvPKmhjsTtkcG35hJ+USdKzRrqsEWOZFz7toM7c6+8EZPbsdCNCq
4+AsSNvt6BZ3Y9n2yyW6rGN45wFUeotRF8o2I6gSe38q4+ro2vH8Ug9tvHMTBibQygA/AAqazj5O
CLQCQgq68yAaZgwALWas3eZmqb9mzRLeV32XoH/i2s2xYFoaWEVroL2SloOPulVcXpZ1Vl3gM5Jo
S7xs/mM2ZlWANS0rnkBXVOOdDcLwXdl1yXvXN7m509y2xJvYdYcM7/JoeI3StPlpukv9zmKa/oRW
A9m20WBBWaPMyZUVd6i+9U6o+esR//kJjZKYzonyXKAkgPc431gJzqlYa0CVbBbLxgL1g6n1+yXV
9wmYmUNW/Ek1Vd9KtpdRkeBy1x742MSaiB1GrlUW2GQk2znAHg3Tv4Pr4NSJBSGn12XuVj0nS42g
Hqvlsz+Wx/VlU/nAl/Ukw/azMVjz30SB8OqSm8m8XzcguV+CoYjgsIDkFToUYirqgVStyn5GbaMy
te8uc923Mo7GdtPQEtVRD/yXuyL0ImzCwmGL38dhYgZ9Zha/24ik+H5Jd1knI2uC/yPtvHrrRoJt
/YsIMIdXcgdFK9lyeCHGGg9zzvz192ufe2b2pohNyGcC/GBAS9Xsrq6uWrXq8m+2Zjpao4RnqNuR
qV/4+zTwxyHQ4UUM3RdJ6V0z3KgzrNyVWP4fgPgFTtbWrtukUH/rGg3qa6Ki4ggBw5jKm1zdQNoy
ZbH5jcjOYktMV6ypZkC+KDfHRq1djhZPUt7dKHhTBDi3JXIi3LOgJuCodqr16iBxGBobX2QVhLoi
4SRYlLvPQXQrjcqBEeueZD/1zSHtdoa2AbH2TZBh/Rdi8TB0IKuafkyRrhl/JIa5izvI2PlAAXNL
3HLLmMX2kouuKAcJY5rpSqlvGgLyLRLCSnhkk9AhQIL2AMFnsV5RP6k9fk+QEPIDooOH7Gi+hOgq
6/7HlVxRQziBWqzbWMhZMklkKP0yumLeaZ4GB6PdtfJ9GH486DuDWizcqFhBn/h0thajv2vNaIfA
alq86jJC7pLpXXYCa9cGIppoGjOnBh77AqwKir5rHJZwKL2oidwyZEzeFVOoXIORyfHWpljdfidw
C5fQKIk+5RJwU+a7Ub+b5H/83u3T18tWre09wkzyK6quvi+kInLWGakBYyRk9gF8BBvOhjJvSTNt
oCzHxk55IJvRRCwbIzZlh4+m/mxuCSevLdiJJcs+u2yu5yr5Pf20NMzjoCU1WX/lfkYRj1qRH79c
XrgtuMU2jyYmnDcpC6dpb6n1lhPNlvQMhfHXyzgrxQyE+4gZKNlTHoa8f+7qao5T7Xd0yPfcu5nh
OcZzp74oE4mPaBcWh3barhuu7XXB2IDhzhA7hFDPMZ0QifWggEuhFbno5dNui6576YYy2yv1p54S
juRscCLWPJSDCD8myo5FjfockvBx0KwBqQFp0Lu9pD0aSecj1pDL16VdfYPXvVWpWkX8LQWALJiY
aX2OaHat3lQJbreYUotqm8LA4WSIlB9q4kuhV+mVnx6zscs28mgrVzCcKc20bHIhSA4vXlx84jwx
B6oqeWhcF9295VfHy3tm5bj9jwajCTGLgtTCMillFLrekfiWkyTbGzOykmbdjFAxrF9/gMQzmC4E
RzSBLmyZS8ckD4yXigvyIepTZx1LtdpfBllbMBrPhWQM3SjvMurKbId1UlN3NczJHWnA0rYGj6xs
BecUYbH5rJlJMLI2ERVRko8fY/mgaFdZdldMfxCnC2Iv5VGYEWhaiU93Eukl+ZhP9iQolQrto53j
leHb5dVacUyUH6lEwVmHXbQkESdDbJVaqdGwodyow02u7yf7n8LYesWr4tOeP+JFdRXqDaLxFv8u
Pr2RZt0UiZCimYriUHWI0+a9U8+ulRtmsLOc0L6P5Cz8FDhhV+zqIqs+DUOavkSzFt2kmZoVR5/u
7titqk7fq6afvohM+Z0aj+j2qgxnvxqD0aruirJ0jgp94Y3bDEPju3FBC9bejKJJJYUQGS+pg5CM
RznEvI6bpqp5ASlSvhEQrhoMMxq1ZNLf9rKq7E9J4NeUCnjEGfJ+GnLf05tGuh5aAVi1015VB/1o
TN1wrPvK9i5/1/eHmpWmewWNY8ql74aKMjd0iJKSAiPCJdWhtZLgmz1BHcn9+uMj2IESvE5oPFDR
l55xdGIlzmMqjWnXT66l5NF1WJq2S+POllLI+90KC4Y2WHS/HE3lcXx+HkjUSMWQ0m8bTmVzizhv
9OQkjv1Wa8V0Mw3jlgTMKh4hMAQByLjI5Z/jEeo4ZtPTSlqWD5VGYYlJx/101Etp43OtAllwu5j+
Z2rqUvYjUM3KypOeojNUxylSeL5Gn5jNs2/06vnyznjvH1nD/6CWnUV+qRfy3AI1mSj+NfnD1JXf
L0OsbT4dJRfKmrbmvPPzlZ5x7koghj7YZb72mDCRL0ymjYtrJQWAKRC0qfrBosWq88/TRQ45vXSi
2jIcuvk5Sm+l+DVQrw16vSMGaVa3M1PT409lCjnz82Ub15YROQMxa5ubhpTrObYsSVYfJQblYoY3
Z13uZdHhMsLaKtqCBk5EBXXxXRqoMwrfxBV7UfnK5LdZfdo8TysQwunbyBwJacJldWcKkqKea/o4
h+RKzhhjMF9FBFWX7VhZKaJCyjl8JZ0bRjtfKdsoqqi0FcRAJsXrkj3dJBsIK6cHxjzJA8E3kPnv
HCGraCIM/TD38vzeDz9F1b3l/DOoG+/HFTtEvxcjA+gHpJlz4QwYmZm3SZ7k3sC4R/2buTUDZ+Vj
4DwZOc1lTwlk6UfzpmsnOnpyr0Rnd0h2av6gdRvzF1duJROqAZ9CJKfYu+crpaa+bpLxyr1KOSrZ
58E+FtZX3byWjWffYH4K3b2XP/6qUXA2xLgAKO+qeDucRDBKAm89GADs4zvDeA2t7wntZf83jIVR
UyIHXWGDMecPfvdAAjuOXi5DrH77/8xYjguox7mB6A2EPk8HRUmvJnoGPg5BgwQnhP/p7BIrebJS
1qDnFXISuSfRyhqZFhn75A+sOIVY+MsmskKyPUCkc+069D33G4+V9y9BIm4yA+wxhyhv6bJMo0fI
q6pzzywiV88/x98os5Lx2JnUbcaflxdsbS8TuyIZJghhzBY7XzC2nJN2dZszDuth6hmmTFu1TIXN
RI3wOPnmUd4aYra2mTGQwUN0DCBYv/BkXRwWTln0+Bkzwp6bLP6r25LlXfNlpxhiJ55sg1qrJR5p
YEi5G/3TN1/lYBeHGxthZekskqFiGjrJKar75yDhoPpjLQ1cWsatZMZuFr6YdEWGjquYt0yQquYN
vyN21iL8h+BJJIBSEwXr38+DE6uGRmXc5DTxrZyXWbrVmSZgeloLBWPakh5b+Uh0b/BidnSug3ej
eWy9z4nH5dyruwlBcR6b+udq3KrRvEMR6gEmnbNCWZGrc3GUZJkeHWI0iIhtQkfTrlRy14qOl3f4
FsjCeVal4rT+CIjhQ/dGbUzL/2D0mhAoEHq0bGjIJMsYV1YIm8cRhYJYJfWu7Yag9C6b8W5L/0YA
gwquaARfXJxtV5Y0zlEAHytnl1c723lWUseTN/zBymoRYND4zdBukeYXf3+yx/yiLgmjS56YVctQ
Vvqapq/Bh4My2vIZ+kvChK9O+LewRWqK0KjFPKs81J6YDLYzcobxBRt+dM2UUxT13JQpHfwu9gUK
bEpTlo9K1D1o1hZbaRVGY73IAOi8FBcXZz/ybjRn2vL61LhrR+3egkqiZt3HtzEzkonQBI9I9OMt
rJkl1awNUbEg/W1BO6s0l3rS5U327urhwyBQQ0xDBkshfjoHUYsq59FpQhE1jMPgRHu6NI9DALMn
jZ9HadiF4ZYWzzsvuoBc+IDYLitrbKldZJFOh/U+Kv8K/HaX0Henpwe9PiJ5ddlI8RPP3ChxAW9s
kQmE44EuxLmR1lyYpdFSt7XthpjdQqym3KPicDRn+7n3s6vLcO85sQJPlBUUtIvJQy12e+gjudyJ
OV0DWccu3ZcmRfxjEXuF9SVJXhXlKQy/OcHNZdg1K2mM1JkpRAgBf/DcSmLkIYJAQOqkvglCyjWi
gnzbjI5b9BtCTiuuiVwUdUfqGfRVOctdkyfpXBVAmap8nWn+XZcm6BlV/3RO+3TZqjUoUTOR4Wpx
ZSwfq3peNIPRs1sMs5fdRim7ezuc2ruyqSS3DaY/8FS0UDrknyhAiezM+SoOqt0ovhCErlVzT/kV
cWuSZx+mgLNDYE0Lpjwh67sXpAOZg91DmguNfWuXWIHlzmn+FCkpfah5cZjy/NvldVzbHTCmhW3i
dl8+kyqr7tNajGOwe+NXOo1HlZnMc1A3bmwnh8bckhPbwlvESs3YwKwKwSuz6B85bBlROt6MJOQb
qXoy6w+HL78X9D/zFkd8ygurShMW1M7R3ZU+M7T3UET7y2u44vgtaMwE+xRRiJMXgWxeTA5ieNgw
Jup1pT21vbGHf/fxe/8MZbFyQdbVSSzS/WOoHuTa/9a11b02vwVRvVEOWrOHfKAgDxLMkB483+va
PMXxHE944v45HRwayyQ33HK+KzcMyTmy8PxDUnd59ev0Ydc+GkQoRSm7UP4qR1/9JnZzv3mqIga8
bviLVTiLTQ7xDd7+cnrhNIaQDUQndDOXN1Zyl2p/10O1N3+VlMn7LSEY8S2WNwsqBwQBBDas4sLn
olHfyU1PxJE4zpuUouyYRxtU4jUHSHim8XgiTEMQ6/wjcYiY5N7ga8kSXctdvuuG6QcvEXqsjI17
cm0/ED9ZPNJEVnr5NIwUyHq5Rd0ktq5gFsKLvmrUdCPt8F6AhaN6irK4PEw9ynJHTGRrUz37W5oN
88YftfoRvavpiyLNFn3kZnmkxpKSm7Sa27gkG+Lmdew8qM7Qv5jZXh225Ovfl4AXv9biMDjRZPih
ifESaj7pcKTfw5y9wAiZsrUrKs3Tw2OzdQ+s7VZqSFw1yH7p6u9I4iT4VhDgtWZ0Cb2ybq8jU7ue
o+7OT8eriaPo191Notcfj/hE2epfyEWQ3Bfm5OcBkKh0uK1uuqP91vo7+Fd7Cot5tHEe106I4PCS
pNfRDVh26nRpOeepUAxQHP9RQ598rL5c9sqrB4QmaKaVirfrkjOiBkbuTLVAgJUc3fRypsTHUVOq
0I1Lw/+rDfvyT9aQdBMiIKIyt3yX99PU64EgE7V5dOws+VsulzdFScrBUu/bCVXBbGtGzaqVIs+J
OhcSmktPE1bzaMT0SHgWRQF9lpFPzG/1wqEbw9jIOqzGr3ws4dQAfEfFU604YWQqd7ffpjTIDq7O
nWcFhzh5Gy1X0j5V/oulHnRrwzWs+h+OAQdBFxTOxYsnpMw9J7qoqjaWyyCZRyh7B5/RMpc3zFpo
Qr7wf2GWRJnGngK1E4dOroN90L5KFAuq4hBOMxOPN1zq2mcjfcv3Im2EjsvCpMCQFGZ9ikBvhFnU
+PbfTjVYntSOIeI0yfGyZatOjLY4nUcOZQPeHueXReD0NoU+vpbZaZ+i+rmwLcZTF8MxNYKDOqff
x9lgiMVDbG51vKwaeoK8cCt+y3ybxmDPRGn2bZC/zon2VJKc9ShoHS5bubZNyCVS8CBwJj+2CMOs
qs/9IAYqqYzELQ39H6fNbiisbY3fWvNdlE1xKRY5eGWpZRi1GnMCR/onqcJ/LyondLVNXd/VdUMu
gkcUVy7f7vyLxd2YDXkLRm7BJ2Y8ehHDp9dVxBs33oerm4O3PikePJboCT2HQjRnmoeZirPZtrZy
w0yaAWJMW6myqzPYAMJ6Hze2aw5q8klvjfBZDdXu1oba/vE8DZlGhPN4ldPyvDwURlR2tiPxiyR1
+4V4miY3Nd7lyMlu+OlVk2FXiQyaKDouqwOxoYSpXeE1CYNvNDsO3IThy34T/vD74e/ZUV/DTPPU
In9UeA5d3qbvvyyPVlw1602i6J0AjaENxlAS63hU3/aDyViKYhegeJnnz5eB3vszgKCvUfUUr8ll
hKj1g9FpDvUJv7nLzR9jFrhpfsWDnMrIhk3vj945lLD5JF5B7KvURh0oZWLGnrN3CoLFrQt9C2QR
ifWG0VSKKOkw1yRofjpS7yYfHhgA6ZjaB9cMWSE65xY+hN6PWh4DUvkJXThm2l9lVnrQpK1U0Iop
0I8IEejQwmEtC4eTQlBZKmTV88b6i6r80fJxyEEZbFwzGzhLSWZG9haMap3Za9nkhqV0aKRx7xtb
tONVGLSfxO1MHLJkhEtOP0lNZbJqk997sl3YrmMWqH51/sedlUKVhZ5rUkhICizfcUFV46lSVP8j
s3Qze29bXhLf20W0s+sfZhkebDqE5g+3rQinBAOD3IsCCc5ebD0zasLYj0C10/QzSlGvaknYI0vM
a6MjyKD1LQuc/eXju+InRAOaKTQpEVta7pFeC+K0m6OCRiD50Gs/02k4zkTkExOELiO9z7yyEf9D
Wu4SPyqCZhxBau0v9LkQk+wl39jP4w9DJdbbV1u1+S3ARTiStoUPnQvAsKlcayBi/BQPdLx9jSx7
30jfrC3++OpaooBGt57ggCxvls7SO2NsksJTYDFO4dOoTjvZd3trI0R+/25jJf/FoZRw7gfropRL
38SwWNHIXH/VndnzY08yvmXOV1vaGnDzPhBRMAmJITYldmmLdbTmcAiDGjdSmbfqVLoaMtiXt8bK
yUZQSgjaUgUQYdW5QWOVkmigw9crbcKBSR7ifdIi5MIUpy2B9DVjyB2bMJDFOVu+CKmopVKqWpTT
g9I1jMfNkOp3AH+elWHMnuiCxoPAIlwGOl0NJbf2OcWj0eRu6Ru3Vma0B2mKH0JZesga3bjx1eFO
kaQb266vJbX4UlXzfakGAYLwnMImfKSGpBM29zcFA3F8iYgskLV+40S+F1LluoYDLur/xCmsyfm6
D3UPhSkJC1qFzEOpZFdyKJTj5V3ZMy1thCEd+548vgWzsYuVQOjubaQbV748UgP0W5MrI2G2LBs0
pU8FcpIEH+Am6C03qJ+RuTp+eHsBQgstg3Mg0CzPZZZmVVZOAY6AOMxv5KOJBv/mJL2VcI+yB49j
nnYWtJllMN3FVa5oCTDFmOzz7os1CapsO17NlRDX6XYTY6iUkiGIRrMVa66uI89KgU5Msex4JAys
tMgAW49RyBpbbyyV2zTcogSsnB5BOP8XRnjA0wgsr9Fk6oCJCuo7qfmpDbfGsK94bVES1GFUErui
fnIOYVfMFcoknJtZP+v+pz7/hsxOOz7bzTddv+r8jdhlJd3ASKUTPOFsT0xqp9b2pyguvLnaFfWn
ZHIjkt/KbphvdOmHo7nt8EXqrz6+I0niazxDoFgRzpyD0plbZCVEPuoT8sOkFTdqMN4r1oeJXBTi
KF7RDCaz+dVl2gbFSdiWKUMdjXTa1+10XdXNDq7vxn20tis0RozCtYJk9y4PPcR2WBEQsStoWdGa
XwT/H18uHQ+hqhCEKMUt4mU1pkGgNxt2t/xZMW40RgykGzasHSA4dqL1C44Qu+/8i/g0aBdUTtl2
DAbJa1Nojribl8Pa5qZoD1UQ9inX3eIqDUy7cEiIsFLmbUfrCZomyvCUhLvc/1UPu6zYCGRXIgUI
IqKXDTEIkubC6pPNnfZ1TXs6Tc8aEp1WN7rq8NQWj5EduWkcudXWFK2VVaQBUVRlZThrRNDneNLU
GxVPm8JLctG9a7/1AbeLpm6xB1d2nChcQhsRNznJunOcXFNKP4xkEUvW0s08qKgu98aWcucaClVY
kpCsH3fkYvXspGL10qlg3MjtyHzprZbNld1AQzBvDNRz4Y8v82VqZyG+FvLzpXpfyuRSE8qhn5Xm
Dhl/NThOWzS1VTxRpSRARdhhWXGDoGIMrcyqWcV40znjkVS8azr/aNZPghbE+qwjheOPtiPj4kzm
/CHM5shc8ItFHPq8GhJiHG6m9soKBqaObwk8/f4Zi5BLSA8rQkiK7O0yitA7LSxQvi28gOwDOhFp
dB3J9y0hMaMy+y/q5NrzIyN+guivtDv280O45dDXtsrpb6Ceb8jEGPuxyvXCU/1ZumH2l/qgV8bb
h93gmZkLH1VricJCYmacyHuJPxmGdG2hP3YZZuUZ87sGBzsf1goNWee2TI48ob0tDhdxRFvanjIy
ZiR6qGgCuoy05i5Ete//I/2OqE7ck1HPURRmSuGl2nyV6ciTOPF+HsznyzBrBtG7Rt2JkgmJzsW6
pYlSxR0JMC8g+Ww5wc+xju5lQl7Ek7bCiRUsKqWorAj5efb9YvEgN2apFoClxuVt1wWP82QerTpj
Ood9SJL2StYeFfi1aaWibP5JVV5Ms74LGsOttJ91kmyYvhbenP4+yyVuK97dTcfvMxv+16JX9nqt
3BhlfhMn4WNDaiOFCGkRsFJuCtEU2diyKxcQEoMMMUJuBYrX0uUMvTolQws7MW8cN1OuR8VjwGCq
Rl4mEdZ9v/yhV/aTjb8WDDgYQrTUnu/c2QzqKUO2jPljTHo2jlP619xv+LMtjMVJN/wiSR0/LL06
yt3ZP+ZTsKs2mwhXt9GJJYstG1TlKCsNlujJ0W6/SzQWpbsw3l9ery0U4dVOzl9YOnTIdthiMgwu
gK1wzbtPtT9fRllfMVMIazAjGT3+cxRbmWOLbVh6KbPZFRrq04jq0+EyyLop/4IsxwaEYzfIcy0+
vXSf6w+ZdRVP3tht0CFWtzOJAzqXaNF7N5Gryi0/Hi0WTGo0wo72utSquw7Rbdr2VW9Q/KM6bGV7
1pZPZF7oMSHWgYl9vnxpbCVowtKkbdsxqU/nTs7yo9MqXy4v4MoNhioLKUBcPkBL2mCVVLEylRV7
wVTvmTZ8LPyflxHEy21xS6OjJ0aMIVQtRKHODQmHplNrjeDQsqMMaTWEApJwyPZFOr8oSlQ+I/aQ
bfi/95jo9dL3iyY+4/C0ZaZ9ziSjdXRCrDba9c53XWMWwM2g/+hk76PGAYRStGjSweEt/X7kK1rX
FIQ5ZfdtNL/79XXQvdbqzbzVufn+O50BLR16U6BUlQ7cmUr9zUpw2VvT5MVxPP9MTAA3qRfzlkMg
dpkha/R+LtrWJMoYb+f20cyPUvi1Dq6q4bZUb4Nmg8259oVO4cTBPvFBRZDHXd0Bl5aTN8nXSCwf
/eiHNF618Rb7ZxWL1j9oiHCZKFadY/UzI+U5aVyG8mtrx1e6MT8VWr2X6s6ltLQRC7w/uKKjXTD1
EJHjz8V+N6Q2DgpxUwxD5lrWYbC/+OX+8rZ77/YEBjq0qBswq22pNFDEvT0VA9OYu+KXMT1X8V04
wQPZeByv7Tko2jS6EhhSFVmsm6Iw11GzBIryZPoRKZGny2a896vMA8ep8jz47RkWS9XJVZmXVVx6
Rb4zS6ZyvgX6gxZfZ0xpTbbYmmu74BRM/DInOy6rirDrUBfy7Fl3o+TasJ4Mo3Qt+brZenGtbQHo
lJDaIOhB8VpcfajbDrkRsnAVozjS+ijmwRnhluLAKoqYLsGdJOQEF6sX1oVB3jgtmUn1NDmonTnP
krUlzrq207jC/wVZrJpdDRKeFpCZw1lcN9HbrNzIytbMt9WPQ5GBeJFcDHN6zz9OXpaNlUTA2Ilx
m9Gxe8XTFBXTYPxhdea9GvjZxhFaRWQMNHVSSimQr88RQyPMDdnnfvWzv8UV21heJV1LQ7lri+Pl
bb66hv9CwQk4h+r1vG3iomA7TFdI31VD6ToGYd0GzOp+OIFZHFfTN6quG4Dx073Zf+/C5zJ6vWzJ
6qKZTDMhvcic1CUHjfkSeg3XpvRU9amPD61xIzs+7BHP3KLwrRqD85HhPOMdlkmYkOb6QcswZmii
QzlpXgzFZ2Q8+WWDVj/NCYz4+xOnkGaDbTLcsvSSLiM35o3RflJMty3+wJWKdpf/NUcs7AkOPaKp
iuY+zwcGEWud/ZrPwZ98/hOIxUklNxYwKweIPng2oofIeZjHjbzi+uf/z4rFmWl0p6sMsZERsTqE
wW2XHCt0K0KdsTObT2qxXZcBycmSLUN79DiGptIB6/KQxtRBNA3MR8n4YXb2rrWyfT/ru8rsYiRq
+qtkdv5v67mMGkyLri60wX6710793OtHv9lKaG7s8uVIHTVFl8AuwUhrZ2eFD3LruNYWf2Zjjy+5
qpVZMDlbBUQJdk677+2Dod5YW0md1b1BBxLEJ7IgTOI93+GaPIWhMoIylG+MAKmmfZ8+pX7gWclW
PLe6avCJUfmgT42w7hwq1K0GHecSRyd/1qp9mv2ytnzpamRyAiFCo5PzGgdpq9k+1pj5q53/HJW/
Esfr7Rd7UF0YNZed0PrS/WfPwglZvZQWg84brJaQQIq6XTiOtMS6g/GzMF4vY20ZtvASTRD0coXu
jhfWxhW1m378asD9ULTvannfq38QC9Op8O+XWjgMSuVJHeigqbn+M7WmyKVkeWCayvVlq1byXUSS
/wEtm/7hJ5cU31nCNtjX/mcj31nUD+f4aux2hXlVRHj38MqXt9jDwoB3TuoEd3HnzsqImjGdrJ5f
J6+9E18742fDF5i0pjmxp5CNruo/CZtPQBe5qMKfmzBIAO2G+pCpT2U1MNj1qDbfB+Y0Z8Pb5cXd
OG7LMhz06CqRxXHLO/jDNIXWbfmcStaGVVtLuThyaPUac58BIxdvRuyV7Y2FTtzkXIWDNzlusxXZ
bpkl/v7kiAdpGUqjBp4/QUj9VBSf1erl8sqtPaBOd+XiYPdVWlaOgJiHl3H6qU0b9/EK9+B82y+c
7mj7gRn3ANhj+zpP0rPixG6phE9I7TAPxbiN8ocypUUgM7dOnAhaL+38hSOpbbWS4whoUy9etay7
i9Pg1rKmm1SPbmpH9uYyR5fa3BujvOEv130Y8ScjUui4+u0MTr5cTp9rp7U451jSvVR+k+PwGGbz
QWHeTFbH97TebmQrVvcKVxuEV55z7yjuGh0CYxqLE2cwIaAa9rmio/uyxd5dvQhOYBYHm0mWtRNP
rGkb9YfMtr16iB56pJAz7VfobLWUry4jzaCkZqFcUIo8PwBm3Wo9TZLEBa0Q0kw8pzu26LnJs6sW
X5PevXwY1o37D25xa+vo+Deou3PeilcJMoz9tSl2c3PQtt7FW3YtHAm5Pz8YG4C65EXO6aS6acfb
Vn+Q5Btd//V/M2rhROgXk4pMVNqn7i9LP+ZI2I13SnTvxLvLQFtGLVyJIKZ2egFQi0yX/Sn2vzg+
elnPRX43qn/iVqjfCBIsgZShi1/m5IA5sq9nCU36XhjZ10X4VdYML84mz7RCpI4osIxvcpC++M5W
SVdYsXQqIg9NzyF6oYinnAMbZmN08wBwFMnXo+Tc4j6f4tq878Nw67Ct3TenWAsjkRHMCznHi4xq
cgyD3VA8dfMVGZu9I7lBqCO4Zv/BETiFFL/SybrqWVBWaYR5TfpPZt9K3T9jy9gUH43eLZHrtf0i
Hs4IUsIBoi52DlV3fTumqHl4c3KwfDpsf6j2nT8VB1Xd2cGWavfqRXQKt/AlWWFpZdcAVxFTWvp1
GqouCt52QLHMubOLfZn96kxz41CsbpcTI5cuJUxbq9TEJ5Tu7fHYF6QNYTSYW3Jia+7/1LqFR9EK
mtNaclReMfxIZE8OH5NpI1IWP+Ldzif3zlhFimXIip1/L0ojXWBW3DCFXXzqS/+ZiGvjyt6CWLiQ
nJm9dtHWBFilf8fp31fN1iNwdaFERwgzIETH+mKDkzCqIiY1QTyiSUoJvzfy6MZbEnKrB/dfkHc8
aJJcjO4YcYXWNP2Y28+RE15HJHPHn430EkfKk43w22Xvu7p0sMQoZQq15iW5N4dIYDNWmzTR9KN2
HvWt3s7VjXzy8xefZpTzqZdEiB2Z5pXtRA9hQp08KKS9P23lNdax4P9y6YuZB4tvZIZ9hBYytlDv
TF1LbR6nobuq9ehYhVvlsfX98C+Wvsh8dtaYqokBllzyLiu//k/rzoZX3TBoyaeSCT6tKAXESOl2
TF2bRv/uSxRunNBVj2qQCmc8kEWn6sLF5VLTTrYGzCS4vEEaemHGqDRjjLzZGd0ySa8GXn2XN95K
0ISCEb1CqJrCsXzHYcmNOITTXtAbskcrXu+R63DrYic5r5eB1l7QQl2M7jEUt2i/XTigBPUPMzMd
CFtGt9en7Cil88FnoGZaz1et/ouC9CeDFFU8mXexsVVhX7MTqg5kRdG1yp/n7s+c5SEfYvgqeld1
O41xNXtlSBy3S4qW0TJqvpNDZKIu27xyqiGhwzCl+k0HwpKjpuZdPvkK5afU71JkXH8OE+2WlzFW
lAdUmKsi7/tbc3eZyO5nozGzjlqQOemPWQ8lCLT21mbq0Y00MV9KGqVH8k3WrUIU4Klz/BfNu5CH
zD5xowB55/jjoj3iV4L2Suc6rYLLUm85qXI2atjdG29G9ZIEyQ79YVZ9cn3T2XCdKy7gDGzh2joK
rXJpAobkM7QZyZg8FYkpVwqnn5eXeuVeAIlaJS80HlHLs5JXJF2chuiqnnpm0oVB76ZRJO2USbqu
psg41KmjuIjE/GrH4vNl7BUfdIYtttpJZMfcvQ7tI+pX0mx69MxY6q5stb2+NW9h7Zyc2rg4pVNM
irApKcAEU/PJIt6p8qNW1kxLQRi2uLps1NqCMpaAfhaE1OBSLMDCdq7VdMSormGqbqWpiGXJ5vjK
LB+DLGj+d5QiFFzUffxFrrts4829tqSwz2xkI2k+Qo1wsaQjIq7dKEHfm8vajee6fTTaptpFRt54
8zx2G3hrS0trkCEkHTShFXyOR/dbH+gJ1la0M/bdq9PcdP6VEtxH7caRWIuW6Rn5F2rZEzcXmW5E
Oj5BHw3fVYzem4rwm9GaXqL6X5Ouvoam+DaV6vUk/8Hr+Ax78TDIG4MMMMkvHnTxY8+g7sBQHqSi
9pI+dcvZstzekB4vb6S1TynUP1GRUEiiLB8jdlzZ5SAq1R3/mbIn+V+UKNlNwYYHWLmiYTj/h6Oe
f0IKoE0fa+DY/rC7z3dFTvNS9SglB1vdXzZpFUrTBLUU+TNIyOdQltQlnWbgbApUDIMoO6KmVTEM
p1auDP3W3upTWIUT8hisIS5uyTPyjTIzfldXOjmIrqrZVJCMgSgzZcX0yckcZZdG/n2ZMjfvsp3i
lC3eJchWkRxCORtNiSXJQKtUeiknop4yexDyPOjpyltTLVaNO8EQf3/iPOMk13x5AGOMrZ9tn9z6
UeQRcL8QGV1bYe1qkrW7bNYapIUcrZhlxUT3JUGsz4bKngUFclA+S5LnBN+t+boZPmfUdzbf4mt+
9BRscTkUneozQxzmiQWpJez/1mNkXCFFytpfqRS6/nAbGR+mqzLGkkcYhXoybvQynC9pGUa9HAtI
SZkPo9LezG106AbzcHkZV1oJwVFFy4fMQqIbeo4zd9XUVOJ2VwcmZWovQUSVDFUTONY7NXijBsPD
X7J3RrbVpbG2qCi6Cs4dx8FYaubFcgy/vOSsyxTLGFi9z6IvsvXamTeB9ZxrEayEP7jjf8up0BMi
pNgXFwQNcEHcSKypEqovHZ2LXabuQ9pPauZXbqzrSnado84D+n+wlsVvewxhjSSsq578HaLFm/l+
7kGk+lIH0T7Ki2u1HStXLp0HWw5eL4OvXYRC9RB2Gdqc78qrVHn6ppO5nZy0x5M+O9z78IxcRwq8
vNwgRmyBLc7GPNO/EyuA9dqbExzVNt2l8deq2o/MPb9sl/hRS1d2atcioKjnhg5dQWfrlVc1/QtN
jj/4+dQ6IVGSUKfh4PwsBHIb2KXDz2+c7EUJ+59qJu3+BMKBgcE8AxQVFxClXGtOQVUJQdFdinyi
zKyyywhr/l7QIcUgG4te5uWB9tt+iMl1eZbcekbuTg06wFttM2ve9xRkcU+jCqnZtUjzas6XyrrO
0p062/SLaV42PmRvly1a/ewnFmnnnwUNpKkycsDUUXIVtEN0ZePDr66ZRYcx8jbQnJdUbRLJkaXW
ZG+mAO4QzdORF6RflLj5IxzaITmViPMtvw2TOjgtguFj2+FwlImD9wl06p2iNFt5h9Uv5CBfi6cj
alsGw5IcJ2lj4H8cud635k0c7Yz2l1Emrpx/1vznj38iIZ4AVRtKwLtObWdG8De3eNWU09eWDI60
lV5Y+0L/AdDcdL4Hpmq2s9QGwBz+sjCism7CLZ+9hbE4OSF10CaPwZjMgxM/acYnIt3L67QWR5+a
sTg3pdzJZNmBGPq7MEax7Lrsdnqz4Se3DFkcGANNdrXTQKm15pBVyYHZzG7W1hu7ec3zI8RADA3l
k2em+DVOoj5LUp12EE5ADD2y3dD5kkCMTMy33Pnn8rKtGnSCJJb1BCl2uonYFqQSbXYTXd3MPKbN
RsS1mug5tUfYe4JS0fI0lQPL1kfzk2FL7lBxb4bKztSTL73S7kKn5cNN1LbMnT63/4+0L+uRk3e+
/kRI7OBb6GV69n3JDcoKBswOBj79e5xX/yfdHqut5KckNxlpirLL5XIt50xRVdNdWea3XTvrPkYV
Pxx/jHRRLK7X20sOleeQvHLMv9G13pWANwrq7HJ23QguZI8B2k3G/qF1SgBs/N++htJZy/DUG13R
bpbSm3n+1gIHi28BKrGA+dp6+p92Vh6srrIkHDBqjNRvkB2qFDCWFbqnRh0UisaAQunc+Va1rHWA
1cQsa2ezyB3TCOzF53VRudzjdZMioWryW5+Kfkdvubfs2J4ehv7RLq6z7lDp2lF1sqSzV06ttc69
2KOZX1ejH3U5aNenfjvl2X0+EXD9TRr1lEkPgW4EWDS8YeHlT89H1w710oqWOozrJIdycdgO6/ge
sPSQgyEZr6Hcxbgif60JuTTbpdn99friuYf3HoIaFLblJ/QUJplTo3UpTusM7uw7r0Mcx9jje3e6
zHW3gUpdiHN91LGRXUZa/VTdsuU58UEtHIeZcetaiOS9AakkGg9gCykABLdk/nYx+8hcyovzmirM
9US05O9Ktxv6roSmzLrJm23ZvlaJRoTCeUMEGjCd33xrcla78puEzqKZI28f8nFjuNuc7JLpanA0
vQhKXUDZhUEKJAFBA3u6jNNSWB4NsIyTf2Evl1n9mvPn88ul1OVIhHTwSsNPi4RCREW3+XjTApQP
QGbrfEF0eL9i4aUXCKa4/igj2cTacTIXDTYGEKOMXi7NlzlFH/238/ooAl7k91EsEiwu6KKQDlpQ
VF22BrA44oECDxWcQceqqdqUPxI+VWALm5LZGiHBNO6n+TrsDyzZ/L0SgC4BqAQOkYBhON134KfY
0yqqbZ7TJUjJYqwT8S/ThDqqDTmSIidig2Z0zIYjch/d98GNmX1V5W/Duj+vi8LbgrLzP13k9Keb
sNHIKHTJCUASAbY/X5X5zsjfiHNbrQ/nhan2Rgy9I78swF/lEY1wxNQ5ECzQu7N0NrJNfh/xtcm2
AabgNKunMjT4chT7IQm9eFLEa4x46sCti9IO3/TrcLWYumK1aulQ0MGLOgD+H2z61Ay8MJuYDbDO
OAMYNmiYQelb720kk/KaPLjZt9Bhh/Prp/IGgCQTXeyYugWE5qnEAaEvB0cZygAzMAanNrKNR69M
I28xIuppBot1wqTAonXQzFBaIgautiBijpf5sl/z3WIBFltz/YmVkn3PsV6SIxXNH2Eh5p2m+dYE
nBtonqIk3zK26ZMB3eD3BoLw80upMsVjkZJj7XgxLdOAiBidVpdFRd4HzBg7bqarsaqMBDaCvDjQ
8NEOKhnJtOJxkho4xTMaGe3itQ1eCdozg4NFL5JME1qr1/E/YTKQcz2wpQ5sCGvS7IKXFSYvxwtw
Px2oW0VGsP60/XmMQsPUzYqofNWRlvKkdmbm3M9F13fthdHYvsypHa30BrDEmm2zNOtpS1Y5JhjB
nYSK3G6+ZpbbRWbvxXWxXAfNvGWms8nN7G4OP0w/2dThi2E2+7y3o8Hnd3bznM4uqjxgXQPl0j8Y
lICTBIAWMhOf2nAco3SaAGdz9tOLvofDpsOvdu00/lp5KpH6/A2kKwikTl2A1aMr1jHgQn3zuU+e
Bueuq/brj3R5+wd1bADbWQI28tN8LSftZLQr/GeByHfBg5AEmEPUlcWV2iAKAJOzACeUSwEgs2dZ
60KK6RcP+Ja4AMtSAmwXVtaXg6W7FFSNJGhi+yNPsp61Xle4MoRTeNbaUWf+WLMv9QzK8tHdoRBz
s1rLc2K+BH0X+6UOPVt5SI6ES16umI2pLNIJDtUsr0LviZnJU5GtuwAr+w+bdyRJcm6NY60gD8Ky
1sUF2jWW/Muom4hQKkPEnCWQGRyMqJ/aYTPzye0rKEOzH52zCasd7TGVrwP+UbrpP2Lk8KQpKPO6
AmLMHiMzTR3PYpzkX47ukRDJKshAJpt2IsjmTy2/KPvHPD38w44ciZD23qjLFFTC0MPyoAD4jOwM
Hcsa56haLGAm400HXwy6cGlPUlaMiVNDSN1eg2+ha68zHeuC8umIwg8ckEDxA8Te6b7TxiyLYDYR
9ITfx+U5zYIIPAwYs7wd4SfmPLLzp5D9Q3kECO1/pAo/cpS/wsNlIeB9wcUG4oDBjH20QZ/fIIU9
QyE8/dEHCkpGuZ+kRSEdZxN+1Z3tl8LB64Q66bdx9tDdMehyNgq3h54u10JW3kLsLcdxfPFXf+hx
Pg3rB4aZN/5SHIxq2YReHzn59/OaKaziRJhk3cGcWnbGIYyVl+PcIfaIONdUypSrd6SQZN7gNFkd
a8KTe0VPzGq/2OVjgYHUzPhxXhdFgHOii+TYeG+YfYO/oKOfXzDvuwuG5YKRdtOF5GYZnRcgmG/9
XGd+uiUUPz8yP3+1ycSZ2C+UG320NrAaEJkaFyG+XQqCT3STTlYYjimQWKFbCiwDFoK7edC1Een0
kI7RiBTeXKbQI5+dKzThY4yAQBEdU7ciRjvRRPz8aLky0M/UYDSENQR7f7gOh93c2eI8Rd7A4lpj
E+p1A2ohICzxLJJvooFZzCM9vHez1Bunv2qpjpRIFTZAof9EyLeQ13ehaLNG1iKLRh4R63r2YmC2
BABTnototGKUB32dWLWX+CNVOrgZmYzBqiG1bL2odx4Y+2jm6ymbo3TWnF/NGgbS+XVmWvStyGT5
AJfnyz40dBe5+uT+UUZ8wZFN1MZUNz0REvC2C3k0p1ue71khwP8B5Lzn1cV5V6FbPenMUpTS5pVB
IEB0MXu3rveUF/FIN9z5cl6S+lT9UU06uLwirGMmJAHGeRmRcbKiytI0eKvu3RMTlI5u61b9MFIR
CC3o49z49K2rvgyY9JvML1W+Wexo0qEu6YxCOsYYhUJ/sgu9HOt1TL5o02i6dZPCFaudgFQ+4/cP
JPtqLPwCKGJvQ+Ptzm+Pbunkos8AcoRpFcbdpC4Gf3ZAWepT4DsC3jS78atNZV96Okgs5YUIEFWA
3HpoD/2c58Tln9hwgSFPN5SZBwcpmsD4HqA1/7x6yl36T9KnfGdnUZONIyQtHaaLujpq+n+x7yMJ
0pOzDoJxNIU774AGG0zfwZyU6lCJlFfGkQzZ14Vtn3eO2CP20YLbO71FmXouB4zKo+dUs2RK1yBA
yQP0RQNtXnINlsGDFoOyOEv2g2OVkRVu5v56pHeNsT+/OUoTP5IkuQaT5ONYuOLU9o+mt/HMLWl0
nkFtAH+0kTyDk9q0Xjm04QZihmlrOMO2srdWM0StFdcdB1sIoKPR+/ZasI96ivmoOWG6L5AcBSD6
EF4O0LKvf/jOd5Q5z6+i8u44WkXJUawlWRM2Cw2r15Q/EgtUGffJ+Dx7G9aDl6HRNUFrDIRIZWJv
rRK3AktenAKQLTDjZI15CvyvLJ505QqdKOlw+byz19EStoiUmSH2650u71Nx6emQSHWSpCPmYFqF
B72QxA10rV5RI4utPvLn73OoOWBK7wfsYzSvAiMSqc/Ty75dF4C8YsIzNsM3YwBRhP9t8O57XW+u
8nQdiZFPl03LPhU5qjX4itmQiV/7iSajqjTtIxHS4RrCyRoD8Xji4VM2/Frcw3nT1qkgHR0vb31A
82Kl7CqPzCLdmOPeSX79b0Kk87O4bcgnsU725INVjGGEf++k7/+TEPmWZV2XD3gq42mGeyi3t6vh
RQHVYbFp1kt+OXcTCvG9SOBZwUvmfqHpvvwHICls+H/GG0qxcBuiEzMUYQ9mvGNveqVTG3f1dUGv
LYzSnV80VY/yiTBhf0dhsUHtrAhaCEubrwm4eZKBb9bmVzI/F1m3M3MH7LbmdiBk07Zs5/ns4/wH
KO/dI2WlIzQMll+u4vGU8i9u82IA9Hrq/F1pWSgw+WFUFYWObVLjHGQMyjqbEh6Kq35ogPafRSTZ
AmkqMnRNHTpTkY5W4FedNQvV7OUQzhvG37Qo7zoR0sEautU1cfPBVMgumB+r8pu221ojQs73t1Vo
LGP6e7Wey/Ge9I8u1fg4tQh0jYu6IkJW2ceVDm9NcaaWdYyy/KJIXtBHdN7OlJeP80eGtBmjbyez
FUIGLZcXyoaIzu6umJOoaeqPytX1IivNGqV5YHABPxiZgdNj1XYeWqEc3HUBRhkAMhaRcTd1dNM2
l1l+MHUJZKVJo9DsokEUcx+udLV2yVqQJYA4an64y2XYHrI6ZuG/3BVHUiRf4RUlcvHVgoPjXKN1
xpzfMkMjQhjspxwURmpAzgo90Fx7um68K22fpcizlhgwMy+sYtsDe9CeN326d4M5Wou383ahtL0j
gZL/6UbbKBwDOpXhYl/7CFHiZPRQsjAXHcaLTpRk5mvYFPm8ruinIMXDWmUxTYOrctZM6ilN4Ugh
ydBt2HSfjpDil/vQAa7zPTNvPV2TuoJeQvSK/dko2fP4wHyfCcTwNd1g5rA0u8jPbttmO9evE0ay
6RVmTmhyNfWPSw7Igx35p7dNIAaUgIciMDclW3EBuMl9kZNHstyZr73li69zG0p7PJIhraaDornr
IS0q3k+Zs2HsWzB8Hdatlfxo3W2rGypVbt6ROGlVeyMdzC6BSq777i3fLfvZJ1fahIQypgyAZw5A
TFQBZDTCcCm9uhJ71y9zPLXfskRjg0pLPxIgrRp3M5c2AQR0w75glwBoAtTJ+XOrcrB4rgNLUfh0
1IhPNx/zo0YWpvB4zlJXj002XBIPnSHrmHuXA2ZMblMTNAG22+sIRFVbhA6yEG1EaOP9xO1qz9Xs
kWqGw/Afg+ABjUqzfVXoXrSqFXSAOe5gCN3GqJFkCCDvMZo2c8TxsjcJ8H5SbwURnrM/v4oKSxCE
f4BPwEhviKrT6Sr2QBw2aAjadBOjoYBuScwIqGw64CJxECWnfiJFujcm0gbz6EMK5tvvmwaYqG25
A+D9U48Uto8c9nmlFGsHxhsHQBQCMQYw06dKZUNZuuEsiNnHbFt3/XdnmGPfMDUpa6UYBwlI0F6D
m1N+CQQATwZSAEivp7x5rya0tFvdPdEBa6g655HmFCDjMDbYnPiMowA9oD7z3Ax01ElYeduwLfLH
uSze+cDHLXXGa5Y0t0Xuv9XoB4ym1b9JUuZE5rC20Zy05FD0ng5jRrWfNniURQ8YCEVkLIFpsjFK
3IItWvRQclKvUTX4VhQg3o1Bp5RFua+DY1OKFOg/mLbHesuodtkcpGASZCye5x0ZLxOvw78vC1hS
G12LvipdC/a7P7KkYMql/pT7LmQtAGhl2UU15VFPY3O9HdaN4zwsQBbojO15o7UVfuVEqmS1PgjU
634ugVTACgHVMgf5jW3V/ZckCZebcKDOnZX43s+Ez2GzS4cRRJqlbyaH1LSmB76UFUoMttWi5jmb
B2JN3RT3XY8yXuOMFrg9DWJ9z/rU33KawrEMaMGeo9J2moukoOlLVrlLuWmNIdvRZPI0KVyFu8ZY
Fk4kugYxcSv3kjpWzQ1DwCGvHijWnKeRHABPmLl7HtxUk6ZxUHUyj4VJwTdPYbnGCGEYjrXtiBud
+dPCTPPjaNDy4/y+6WRJ27ZQo6jbArKc9HFwD421T4r4X0SIllU0LbuBbPt242AyYsRxK71fc3UP
BngtvZVSC4RzgpYdw9jyIPtI6pzyDk7G9JZ9wc0IVQWkNXUNSKpsA3qsQPENclN0qsmpDbscC3v8
vVq0jpbF/ZZW39lYXtuY0RuX8kdnBbHl5rHHiosVDDJpQe/PL6YlNkS+jBxBeYqbwfM92Z8WpTlY
nSM2DEwEW/DIvJnE4DuPYNyhLXMQS3vuk9mFmLkw6dXsUeMjyMtHZo3+FmAphmZzVY7t+HOEWzhy
78xrLLoKXzo5WcRBg1Cst94QW8UlI8/nVVd5GOhtYaQMlxOICU5FVZh4z/oiZzFmkDD7MKZJnFR4
71hLkeDV0xuDruaqlAi8IpCjomMQ1/GpRDOseOEIibnzc7C2HAX4dr3wdeUUnRjJYSdgmeVWAzFF
fZvkmya5GXOYlw42QG29IIBDVdDHLUTEXh7t1cjLgvZtweK0CPLd1NRRTvLrfFmeyfiWVeVNV45x
a9K30Td2VbkePPv9/BYqrQVNvAJYIxB9b6dfMKU9m1wPV9PggpfhFbYczfW+oz+YrqFGJ0mK2UBP
CaYtcQl2g7chxbuJk9kH9SUd+aFJuCYDpIpDYZlg1gEJAG4HSS8jXabOEZcfguE5YsW8bLrR1fUz
qLycK0IWdI0BAumTOS7UBdVjhdVrN3nxMmOY1lw353dIGT24rikGgMAxasptuGhZDdzWQJBrpgAd
upyX1zHcdet1CLQ/cEFYwSbQTQirepJBdPNHpuREUpqA7YRApg3yoxrEhPBizdfJuXWSXWtvVv8u
a+MFTs54b+24BBpFbW4GdvDrA6l14beC7Bszq6hKYTZaoDHJx4RUvXiw42t4fZWSyHN/JvNDk0dG
EnH7yU+iNd1a4LTp7rziyqk3CeZb28tx3Db8o6TbOt+d3xKVcaG59/8TqIBuT3pLWQkzOsfqWTxO
8xSZIjgdmrrXzGKpnJCLxkewwsO2ALF1ejTJXCNAL0cWe+bPtX9v/ABYeCHm6f+hyRIXNeBniYu8
IhJ+p4LGou9nz+UMDdgHgv1e6X2om6VWnRQ4OnQHgj4UCD6S4+5pWI+YyWFxtXgXgdfeBLV1YVi9
JlATKy/fxcBfxUsJ+CgCieVUFV6UdVoStGTxviI0Wrll3k2AurvszJZtnG4wH6bRHi/ZMph+vLCs
ejtvGko9HbFbqBI6+HP6AWBwoqs/4gOM9pBOH2ayZ7rtUkW+GND7T4T4+dGl0TbOglcdRLQswxG4
Xv0tXTfpZKIHLgRa4fYfNAI6CZ70WFX8ORXntIXTh50QN9mxy8hNNnvbha6P58UotToSI125Y4v+
haGFtQORD0jVQddFlfHm98/EODTanl/x2z7ZyZE0yU7slNqryyENj/qhfF8BJ5WxF9y7WfM2hNu6
NqPwp9keAMMYndfzd+R7TrR0D5prn3T1gvVssr1tXk7dNiM3lRGzdp+Wm7At95156Tdd1Lvfk3Cb
uR8YSU7Ge6pD5Ff5F7y5Ba574GFEV9pYr0WDqxdiDYxcNHFfNPWGpq9k1TzUVCcCwRpQI8EzjzeH
dCIIL9vFAiMEOL+tfTdbu7DPtkviaMxUeU2CCA7DxjY4plAhObXT1POnnnfikliApLNlPPN+GVM3
FtGS2HmyI3RMtkCVHR5LhKsB7hKDumhrCxwdvKxK4wDoGmJaF+PI8kCPlQ9jkBQTTJnviPOlYpFp
6PqtVcflWIZkwAWa89psFZdDulmDqLAv7BLYlfUOoAP+P/TxYq4amS+wq4lNlJZ2BFIoLkMo1K24
HkY7j/Ix/wfHeSxDjjiYMSMQhYwkxIQRWCCtg91n3wLW/0vm51iSZJAoMwRGWuG6K5/7+tYf7ub1
xszv6NP5g67coaNFk9w0C3mLxm7sUFI8pb0blWCSdjegWlvdPSJujVtR2hxe83iMIZb/xIzZeYM/
lJaY+/Guwnxf2g++DjFB5S8Aqvp/In4fwKN7x16cruWtWDf+tvIfdr+xupjppsFUsdWxFMkr2dQu
nJFDkQHc2PbYRwCyOL8xqqVCoydmncHDagJT8NRReEWDdKNnIRRxrj1MnTL0nurS4Ko45HcWHK8Y
vD9kziQyYwitR+ERBRHkFPcrpjJZNkZ2k0Zzsx+qYpPz7Xm1lA7wWKZ0sfhVYfnwgvDn6Rq51fWQ
dpiovTLZji9xn94CQgOdc+eFirWSLrNQ0OWanmOC2E++Q4whzTs0x+OdgB7oSaCWsZ/5gqpq983R
gSD8TiecCvMAoStyfajkYlxQckNeWo5VMGEkc/RQl8YwpB9O0VJsp8AHN96PEDh/3HtvrCUiaYY4
eVcsLCrILydfbxjSQ2N/4c7XJHgazIMfPqZjBU7SchMAdkfX/Pl5XcSnEvBkY/89UKKf2phJydKs
DJ9a9lvKHy32gcfbZOKNMv88vwOfzgvwdwU3KfyyCfQL+QnaE0Dg9plfgpsUzPHt6g5RUa46BtRP
Z0ZIIZ5It8LDfNpnzL03fkVRmsC4+3rZ1/3LTGzQw1X+y9+rA1JKG5j2DqpHcj5vcoakICuiBTNL
vzKkylY7jc+L+OSYoYuA80LOHxUqS24OqQbDKZHxQDK3+Vicp2EF4vUcWWkaVfTV87fnpalWDtlU
POMwzGEHMkCAUzVLsXodSlS0e/Ws9DrMuleS6oD9FGaAAF0M6ZoYwSJyBdYCxxhlaY3ox3TegqV/
6BHZntdEJcL2LIzjCaf56ZloznycCY5UnDWjHwOqdICn0aFhfTo4mPNzcbTxHgVc/qfUdEcxbwyo
ABZbJUJw/uxUQ5x6j4brxKujKSp/utAgy4MpACLEFUSo0iGlCZvIUrpYsxBJhF+GtWHr/Ti/nl82
lRQfIDjA0PCQtiTCQI6uzcXjSHzVnkjfzA+58w0DSzdNFYJLcdU448+ZaCgEgHHko8QRRXriVFTr
pj6rAojqANw8j5eTg0rMBakvDPfK8uJ53fpIluT8Iw+u0LD093riYY/ynYeCDLBjToWTEXClzcQq
4HHXcRbsg/CA92SEcoZGkMoOwaMEA0QDNUaYpQghdEBcSxYIQnNXvOTj7Zy6D+d1UYtAuItapA2w
U0kXuza7zAWKIShk00PTc4xOTs338zJUdiGaifH2wjsBg7Sn65Vm4NUA7WqFAta3EOms4KMDfbH5
13RysAlsiQnLg6XjsSeJGfOCE7/DarlXdUtumBtsMHKv2ROFlzuRIgW7KHVwx6KQ0jWY3acdOAvc
H6ximlqLcs3wDsG6IVmNss+pMgP1clJPEJP67xQ8kWUStf1GO8P/eTpOLNp/cnAZncpp/KH2cg45
ZdVvjHa/zl+c+nLN7CjzQY5KbmtkJ9q41CEWKa6mE7mSadstKdMpEXLdYYuJtbiaSJSX4Xaa3ch1
Hk3kCf7aCoElbHnobwDGD7Jmp5pWc0KHeQCDC3wX4MnqiA48SpzXRDePp9i6E0HiyB25QR+9+Zaz
QFDvlOwpoI59QGm3vlq65ksB1GmNXoqVJChJoY3CCzA/LncUjAYmxy0HTqJvilfAm22GdBwjjGNF
uVndOEjKJa6tkalSEfRIeB8jtgg/JVSKwAIwcj5WsTP7wDqboinbkAosD60mM6w4bfDwvyGgxbUi
ZznpxLs2DOA6kKO/DFmVRb6FWoAT6KBeVBoheA1sE71dyKtI1kEWs5l4AY0WvPspWHnJgwNmlM7R
rJxSoSM5knFkpuH6E53gC5NgT600tgO2Kfp1d97YVRckOdZHuovnJEOmikGfZK02RbECK3HXB1t/
iRv/EizrMwB+W2PTY4ZzXK+o87cNPuKthJlHWAgCaU+uG1QAExZD5VVMME1gGcXWXtytZdeP59VU
xFDHYuS5hcQdrdIoISbN8AxKvnCnfXLNejPY1kXd6IxRKU1cxCKFiAKi5JPp3M4GD1coBbMwm/rK
dL9R+jOd+k2G18951RQXM8CeUQVCPchzXdkgLaM30SkE1Rxa3RvMuQ7ar+clKE3xSIJkiq25dCkj
kBDkU1ylU7RawyOIKjSmqFTE8wCVABIeBO7Sqg20WtgEFp64D9MHM5ifHKqbohOH8+S5/PtlDjYo
Hy9QAraAU49bU/w3qz0Y+5w8JqKnqn4OkOxwmyh8qqotIC8D9yb4aQKXv2LD/vw6qlwHiHiALixC
HFuGqq/cvk28BVjqeXiXIxdV8e903CbmqnEdKkfvCA43qBkCHV860p3HuGVTtCPlTnCDjujNXPtR
shQRIeV+Cq2IMt1VZil1QwKCYANJALah05UtwZlYcdetADLpvLnpfPDBJ/clKJ2rZvBuqrH349XN
nv0ueKR85pFXZNahc7l5mbD24Lmds2uGlkWp5bycX/XP1QVsOjpREBaLChRQy08/DfUv5B3BlBG3
bR95mRNx3438CdUUPucHu052HgfClNGOkZcXsYVuGa+6KTDtMaFlfWp51Hq/vFY31yZWRLZFXOd4
/no4tLacuoH9JzzPEFBXQ7BBrRSq/yqafl9bL9UaG/VNwzbnV0J1jgMPPZu4/AlY0iXrbwJjQOW8
rGILaIYXrVm6ceFk803tlP6/iMK6I3oigE+Uz7Ib0j6pCJSru/WGLChKz+azH/Cn8xp9btyEjABS
0MWLCsenRiMUPH1miqh0BSloUGQv00Bv+unnkvxwOD+E2ZBF3mjGqOU+WXTeekBJ3xi2CYqZ0dIE
/KoNBVA51hV1cM+Tu6W7xrM4XRI8NbkVOX0M3MO03YF9IkE73kKex0zjMFVnDkDs4EfF1QlMdvkd
U44e9bsUFmSnUTJ+C4Jd1awx1fXGKRU7kiO9ZMI2yIywNpC2n16G+X6qDqaHUSuUx8iN1ewa/g+x
HPAcAeAl3DTqK6cHlsJLGgnPcGBDQIwju24YPOo7S+MmVcfhWIxY3qPw2x2GvLfADwqcoXse1NGA
IYtQ1w+m8sVwPdgm4RhtufiNc8AYGSnO3HybZDesA/B1cEHM3VBtMx0bt1KjI2HSRmVmV/eszHG9
uWbUtlc23fdArjx/5lTBzbFGkqcv+rRHFxs0WrqdEYxxhSHCrL4e6Is9/YuB/9FHJm+cMHjHyxSi
UuujCS/m4qGzn1sdK6nyGB1Jke4Hn/Bi7j1IIeGBNG9Lc4c+84lrLn/lIUJKA3aANxjGriRrS8sp
pwyPvdRJN2T8adoU2da3oAeWg0F3lmPG4aILRFUGIRC1CPhp8CySPT7Na5t1AQwCUfyWlG2Ud+k2
1KHEhSojPxYjBYiDBdgcg0CMgXT5y1h4E/qdezrk28kLlicXU4HJDhjVlRehRWRkm8Yi01dcyXyz
ECvFAF84lUaMkMCqH0PbGF7n0aKimaknAdqlO5jakqHTiXR18I0tK3mc/K5skHCwwqc8ycnD7AOc
Z2JJ/9Hit6Aai86N97IFJ++Q1WmxSw13GlBsAoxGZGEkJ3uoSDlgUZakB5Zr3gKL23bMYucC5KrZ
jn5bFhd9FzT3TdKuLKJ52ZXR2AxBHMxes2vRrcDSAZOtvVtXZTRnY0OiBdXAW9IN1hr5/lz9MMAL
+r6YxUAjGqBpMQI4Cd5Ss7sikO7bdIzdvLH9y2IKnI0dpOYTb6c5vxndxb+3MkbmLRAXeLoNZru8
A+rxuEGncupHmYvJM7dE5xKma83k1Z3CYry0h56l25w7wZ3Vse6QpV2wm/MJrjoJUwQ6bR8yc0OW
PHjheZsO0ThO5d7qhnrH3LCpdjkZetQYqcuv0Ac5f03MLB9jPhsNeIbsptSECaqjd2w4kqfvVr6C
uw+HgqFW1ie3Y/IYIKMUFs/nfdbnQiDiBJSeBCIxkgPgpTo9fX1uupklspfLfFfVF0DMy83d0r4A
kTZq8qskODjGxXmZyrN3JFK6XuZw6oPKQLqlQ+NxY7cZch/NQ9qsH+flKNcQ1UZUodGshpN+qhrp
23WqSsgZ5u6Co9u/bvOX3PEfm5Frtku9jH9kyfXuealA3CvyzKt/YYXfzOVhcGm8hF/dZruu274A
VbqOCEbxtBCN1KgW+ciiY2JE8s/o60g7tAQjA0hu0va+5jfd/D3Nvi51nHu7pd8F9BmnO8Icq90M
UW1vaPE+lN/OL/Nn/336FfbpMmPuKEyGDF8xFehvTJ66pdhU5hwn2YY3bxmNaa95rX42IEh0PNGH
LFCFZb0rD5OsNBuquMBwUdMaO5eGB57oxCgyu5CDZwhqyD5qmXI5LuGT35RrjfuP+08uAcHvlHUX
Q0YufQclYmYXPM4cPO0G2h1oDWYsAHKHf29a4it8AZ+MJxqGDk/XN7HQmWwViORZ+0rJzyJbIqfD
qhofBvs6LbcYHF5WXYFGucRHQt1ToSZLyrRzsamzt17klv8+ZOOu7lzN3a84N1BO1BqQRMeUmZx3
MFEZTGogqQJ/HbCC7LYjzwz3PbsLQXrRbVl/wxJdi/BnvyBkol4olhS3n3RsQJszkrGD+fTsZ9cX
wCu/TZIFHYQ/zx8M5RoeyZEORkJIvZQBdOv6y7r8NrCtxR/OixDbcPpUPlVFso0O/DloToEqQ/ew
mnU0Az38vATdYkmGENp94GUVlCjQQw2vfSho+BAAwBeTNBpRSkdytF5iPY+eHawJc9RSoEwV3hnB
D6P3o3UGclgSJdY1t5KoB5bO32uHEyV68sEDAlKGU5HEaceZh8jx2oMLvp27hd5WE905OlAVlSkc
yZEH0HjWO4uZQU5mVVfgrNkOfrlZy1TjK3RiZMuey8kdTYgZASdCMGCUsW7TMF2zuSI1jiARI+8+
CGMF2q4kB41dDTVD5D0byldUS3ji7topLZ2DN4YW4BK6nG4xa4XUVdgat9Sk09bplupLyNl0ZfeC
A5J3aP05v5tK9Y8+yz7dzcDpXMTQ+KwwmZ7qxPrRB+4mqJ/OS1GZ6bHy0pmzqn5tlgSLHPA3MjTg
rcPcafuAjoPMXBGhvaN0fl6iUq8Qj2Rkw0SMIUlMG1o0mY38L6Vhsstb07usnalAfbHUQYSrHAqG
pUQ7DdomEROeLiEY3oa0FqLG0bnukvqeVn58Xhulz0dFSpgQaF5Bdn4qI0uKfFhNFAFaoPGnHWbo
L2zzYph2QG6zyL3tZ9EwakZ8VG4My4c+eKQ8ESlJMg2DgFhhRubXm9MosIa4XJcDc92tXw2a3fr8
5gPuCnLYossN0uR2rqAgbbdSu0JVj0WrsVmnNLL8j86+qfhl1b2cX02lYkfSpMxGwPiwMgZpGVJd
IRjHzQFJhz6qdTA5n+fPQCmEyxIBJ0EwhCHW020z1q7sK6HX4pmAah52DmEbiqbLoTfiPLA2fHlD
A3e8tPNNUga7BLwwf68rPgCpL3RkCes5/QLG6gakWLiLMrffJez7GGYbhsZ7k1DNHn5O5cBbI3WK
SiYodD+15K1hQRoqauu072+QHc/2CQvHzbAAGJasC+rrXmY/n9dOdcrR/2fhMoJEhLan2jUTaQg1
0fmb+qDc6ljZx2nLk+3YWD/PS1J5MNGZB4ACQYkp49MZFbgIiMFqlBad6d1cVt6B6dgKQHjVu+HX
2l/6O4+mHD1bqEziTYjgVLPAytg68LHAJgBUBHv2qbYenfx0LgLkwaskchyOSu5TS6K5+uItd7S4
a9w739+v7bA7r7tylX0kfEAFi9SR3J5uhcHoptxHxGR8Ndz/R9p5LMeNBOv6iRABb7ZotKM3IkVp
g9CIErz3ePr7gfecmW4Q0QjpLKiNFtlVKJOV+RtMhXjKp97KA2Wh+i6RToAapuxtwNWcHTd66Say
Box0Y8i+XQ77LHvow0c9oeyz76q7Sr+W5d0YqJuOZEP6Runh8iiXvrAJsEBlPYGOmx930IrMFEDk
hEm6b81uN4Ft6wfNvFHCY9cHtmGUK3fv0qlHYw0RKJWtw7jPv6fJ15SqmBH35o9R4nXykIBjr9Cf
MnrHq9ZkXxc2KAcBb7/pQKIxOjsK5CLLoWUVE+rbLK6LQTXxiSt9hJVVUg+FStO+rs3KXRnlUubD
yaPi4WShawsU63yYWSg3cZIQNx12vXrfaXZrNdCKW16/uKrcWtqmMX+btNDoTTiS9sdS7BOzCngo
VFVIhWzf8/guIixCV6NwlMhXXfBTLR597/3y2lk66E9iKHNA02BorqaXxKgs9VGWGzvB26AXf4Za
dAMY4UA7/XvtDd8obdpyIx3zaE2AdGExnf2C2eFALYf82OQXZHgCW8ikVdUdIjvXet07GgC7IQjX
zqNpR85eUvTJPuwj4AJ+wjYVsRI1o6RmGyH3Rn0vaF351oyeO5kAdvWTT+X2sRAFLdnJGkavtqsZ
nncjeWp0MPKsVXZNrIpXoWV29cpeVhd+maIo9EM1oNu8kc8/ud63WZ9NVQYt1PbCaO7yYA0AtRiC
vQT3AJWMT+Y9rZ5EgzFwGCOndSxkCr4AMi6vqoU8RYJjPVlMTs+GTw/9ZiissdF4MiTJQS48fPxu
ykC2Ld9d+ZRLkSj3TVJ0nA2fsKV6FsaR7HHCB2G3CdGfzqwrLXv05L+JQ46HYoUiTd3W8+9ixqZa
cQfwXRLxWhJ/ikVxqHpO2lBbk2dZ3JIq7XB6jagIUio5jyULSq76RjSp6t253QtFGVv0D1IcYaZy
L2QvenPdaFdJ++LrK7jnpa14GnmWX7apXAZ+SVYiDrdGcSulR1kScP67M/wXaTxcXiRLWQEY+wkg
ZPDU+WS7FKq+lwxilm1yS71RM/lpaL9Ybb71vGyXh7VdK92tKEY3pmBeVZL77XL4pbEC4MVEwZhq
xh9f4aQAETS11mAtN93a1uug+bacKfhFm1iwiW8s1uvaWxOnWh4xmYg+Fd8hGs12t9APiu96jLiP
tC89HE9hkJxeqqNNpHs3utRBWsFzNVc2mvueqGuMg6VMBeMpnpW0yQHfzC8UxfUlo63ZLVl1Y+bk
8kezq+gvD0C/D6a1Na295e5ixOdCaoG7aE1zbuk1KOl4sU4iHSS+c1ZQaQVu1WCYvunCo0QPqgYT
oAq/fc4GXTjEw1F1b3E9+vMvDWYXJYYPTMIczQ/o2Cv86YKBfh7eRHWZYONT57dWgvh6E9wZofuj
jax6pX+/dDRBjEGeANYCpfv5vaaUaRzIdbZRCwWn4tQ2dJJdQD8iXI/LI1xIkBCBoKuKki8Q6DnD
1c3VUjQyaHGt9hN7kD1Sdk7Nu9Cqy6OBTP7laEtfkfcEmBZCUcf9aFWcbJ0mdlF6t3hSkPo8f5hY
y1idiNFWMgsy3ofWEjdt4+48OpCXQy/M6Vnk2dEoZPjddNNjpnIfOjfc1CmIpdjbKcaazOnSKUwo
Lq/J75LlOstxhWGE8ZJwPtSjcqXShuXmv/EFz1Hychslqp3k/i4zn0bdvx47fV+JayXSxcEaMscT
FUs27ey0SMegkP2UwY7Cd9BjlVDZef1U0WC+PKkLJyGsEBoOiP8pdJ5nI21M+sXsSdJcqbkqzXbL
Ub3RC+mnkNYHIemPsbtmt7GARpvMoLhQaWjxeJq/WdTcMFD7JWYUHLXsEGhXkrcv4wNvz9Q8+KOT
GF814Sa1dnL4gl2UjXeuZtw3fyyeS17NgwL9FG5vFW/T87u2UazeFwZ+R0h1IdqryhdDuzVxuo38
aytes+dY/KL/RdNm7IG2H4qAHjszjTVBLX6l1uD0vWrna0fe0oFAMYP5peI2SUeeD8uN5aFrmpFH
v1hvAFbQcWmeUim/9pXoqbfKx8sraHGzcPjIsMCg0NFtOY9Xib0Y8FbMNpI1gODLMebYRY1oq/kt
GjgI+LrBk5u+BibadsGXy8EX8lkqVf/Fls9jY+EtiSWdcyCLHjDx8Eby1yCr0w6YvRdATAIXpPaB
iOm8foHZV+6bLgqSsWBuTaAAmjiQBQbHyyNZup8Bek0wPlisE1zlfChaA89drenoVqWV7QPPV+1R
TbzHxPQsp9X6eO832W1o6AQHP1MNamj73kBi6Gkv6KvXxzZLhpVk/uOimo8eyOiHvQsUvzlqIBlI
GsKGj1tSyW9jye7wsi60dyiZ16o40dg5gNUfVqDbuVbu1abcIKl+CJKH0tQPkVbbLg3UUA+uXVPf
+7IAmn6tzbc8dZpiIN1BhUqd01Xaqgm9wWIVpC128uFVE72Frg2eBInil1DNj2rwJlWKLevdFzmJ
d2FY2qW4RvRYWigsD8SxeY6Q3M6OUj6IFET05jaBAkcnUKX+AA4ZUHpVrqTqy5F495gfTMWPVPPk
DqZ+V8TN9IQNVflgSv6hauOtHhv7y0ty6cSiXUv7XaMSDGP9fEX2oiKEcFTx9gGQkleHIHoPYBOr
ayoFiyfIhJvmOYBs0qcyZTrA4KpDeNFZ4bry1sfpZ6eJZU0iIbQvrTkYX6VGkg6Jb+Q3lVFJN6Ze
StdqmqOlJ1ne2ok2HcXzRW9N5RcwrJBA5wVabJplRZvMKqrSboMbN3tvhN9yvTVQS5b3RbqP1/bZ
0lSfRpzlNoOfl5U12WaG6bdC3MQydeHhvlPWuv1Ld8NpnNkjz01cMasa4ghyvBMKAGdWvxH66ojZ
Nl4p/srxsZRdnIabraBO8YM+6JjIuH4bSwQA8ucueBIFJ3MzO7N2l9erpE3H/acPR9OAZv8kWjXP
LMYwCY1U4Y6lBAIuMyn7vtxXQL6qLVtGvypruVC2Hnjq3YBf9auYl/KDoFmDclUbSUuvMpf6nR4p
WHs0FEo8sHDD8CgPmWhslFFR4gdOn2Kfd6lqHAI36n9EEtSCjTZ4ytYfPY5Bz/Si66qwMLiQ4YuW
yPK3mb/tNaG8isVM2AbTslVS2UXdpxGld6sWq4NcddHgiIklBE7rhykqeL1r3mlCEYIYlMz8QfFU
8UshS/GbJiYocQmSOZLlV6InbtRAcmEhZnV4bJJOIW8dLOTZINDxG8zmrjVcRbNjUfB+SGWQO1Q9
y2elULrcGZqi2zZhLX6HtsBeV8VAhxSUeL6+0/xCvvI6jIPtOu/qeJNUnebvqwR0APjFSVBCitWJ
kiUerEJGz7OOG3m0rbwH5BH2acHRhMD9VRf5FpKFXmi+ZxhxbIbGsH5HXi4dE8UK9lQJBseK4WFd
gadH5qlGp88uMibZ9qpwCB08+5oNIEK8BxtRTX4V+dDc6qOVVUhYhm6DlmyDkgbeLNrvxHLrH1JQ
D+Ym8qryZ1NJ6XOGd5Rra8VgOrUpWL9jjel9MjLDu8M9Qww33hBn8CLU8UZF03jblhH+CRLXftpZ
5r5NXbmH4l4fk7oJr8auS48UuuSjWFMGL/q8C2w59TG8LStWmFD2SnqlaYOS3KZaZm5loQ08B93G
FCW61r0V5VwoDwM6Q54TyaJwmzSsXXvI5OxNLgeQMC6gQXVTDmNROB3Ga9lj3of+tV4Oirop8rGA
udMXxWRUllXato98bxf6tBwEbZSe1bIPRvDP2LLbspLJ0kOutSmgzk5qvFuhLpWbvpOrrUIS/A98
92KPtgbY1JyVkaw8MRaP94nkQZ+NE1WZk43Lsmb1JHgah6irufLeL27l7lsU3CmRnYYHJftdjs6g
3OjmKvd94UDgVUONB8bnJN8+O1eztraKKiIzgCR8A0XsTvPeI0w/kHvZy4QbunZHF/y6SAK7igHA
q9nKobRwBCKYBYwfWBki3vM+QiqIY+LrTQZSQ7LlzV67aTqVXSki/bBmxrdwupMK08/kH1Lx+fEX
55WaDAZ5QRZViDFQsnYRlohgNVpyTCXWKJXoGmJBuKZttRQYwhMERrhr2id9DkmItUqqBWpbDajf
uzzR6aceBveLqwQrq2lpPqmqIEwoY9vBKX+elORDx3ldAJh2K5U6WqFmV5LYN7GNvC36SRxfjTN6
UpTaY6N3a8o2C5kXnUwTNAy1HUTZZ9FrZaiCsSO6ihd0JTZcZO4xDtZcMBfSAVQCIeirPAkAM8zD
UIo0cz8nHZDqbakdcKDgxv5irD0Vl9J7oBLkq8wkFYD56hz0PldyL4Dqx1y9FfRpKcYNMIk2NXB0
LFJ1j1/hh9EAnLtTXd0euOS+u23TFnbsedFN6knGtV+11sH3dMDk3IbXctkpW0mNW4oWlR65TlR3
9EVjHZVwuWz9NXbOUlGK2QLhL0/4X0DA54vCaoNUExtMrXOdaoE/2n6cbuPxu6+ktuR/hz8jx06i
SivpzdJqOA07+0xRlSZyGRK20bptnnxRhmEfr5kCTr99ltMgraLqoK8mKM08Ga1jpRpakeS4pU7t
Kf595DUrAgprIablePqeyEo2tkeIJIn4wq7/KNfBn79Zph41TSGkS6cK9HmMshCNNq6wkDLF/Cmt
hB+eG+8wFVjJ3aeM8tNsnYSZFQSaIC712iQMBup5fJ/BUfCD29CyY2urtF8TfX8551w4+RgWQ4LQ
qiP1O1sCSUH1MNEqdO4H38my+j4cjW3dqxARXMdIhpXbZDEcGhcTr3Xqrs3ChaNe6I1E/u5SbZXG
eKsVOnwIJL0U/zZfc0laOGtVetD/RputC3gYvRAORCuF+7GrbFl+r6LbWtv5dGjStcNo6dPB1oA9
yA5G5Gm2QtQI9U2/m9xc9F+qsbWMfd/9jsMvVuc6RfPeq2st9qXJRAcCgJMFEo4S1fmSVJWeurkX
FaDtoEVmbm6PsdrbTRRuBt8YNo3e/HN5tSwcGFQHyGHhxU/50OzzJX6fWdkk0ZBlQMV6/d7ztL1M
dmxfjrM0MtJDhXc7Esif1IXMYTAC9hoA22rbjtdoi9rwaPyS5HCN8rkcil4apy96EHNgreIibDDG
AKiM8i0TReBoLwO4vtw9DGv12qUFosMf+59Qc2ytHkTkURJQdRhccnnX6YUjj/rGYPfF5o+kcuo1
5ZWl1JUP9l/I2RIJmhQRm56QBs56Rf5ikbeJfbJVhegBFKqdTexaul2Tw4W4jy1r07nyCsZoIRmY
YFPI6VskHbSUzpcprcq2DEdmOMYwNUC52hLK21oQjya46cvrZi3UdCCcXASx0MqKMMkCFX1xMAvN
EUhc6z6Csbdy5SwdLeDyYVxgwMYXne0EpR+s0hyAn4ZtunWxJ3BkIXsW+m4bGsnWjIVt32crV9DS
NXcac3acGV6o+21IzBhv+7RUqBA+X56/pf1tIDegUocEXTHfDC64PrUawC3mmovYYmxHPYA7c0U7
d3Hu/osy3wcpfLR27MAlj41FsUJ4DSLrboLvCgZ+R566b701D7SlrXcysHmNP6tzSR8jANe6/1WP
H0z3t9wfg2o7xg9+8qy3vy7P4+I6PBnh7BYP60AWgymc796aPVpl27F8XdXpX1wPJ1GU89UeaHQT
lWkeS4PORRdSUI98ZWX3Lp2PpzM3/YiTLZXR95E6iyCQrW25P0jNe6k+asFPXdv+xaRNsnWA5UzO
/dlwmrCpDSlj0lqaAqFYO0pwwC7Jcl8vx1lcfidxZiMKK6uhGc2IlGm5NdFPMxc3nRTuotj6prnq
VR5Ff3NanIScnRZG2mnhOBIyqSmMuo7vP1UD0pm0ELWffrvW5F5cfrCU4dsB1KCrdf7NBq8yY9mY
DidPsOP2LgeJ1gaPWrTWMlhcHEAhJl4fumXzbTW67SCLCYGq+KuW3ArxDqryJrW2BfWkv/hqJ6Fm
WyqlJGf0CqEG4UaMZFtOmm0cX3nURqLoRlvrKy/urZNws8WoBIovWuU0hWKxi3z32uvWHMU/21Eg
MkHB4d/Zmy3EJLCSQG2I0Vs/CuVxwFTc721zuKpR9h93cPbQNYzzQx0ecITb6MFLZz3p9cOAWlsl
fLk8v4upwumvma1R8KLow6v8GgyxmvKabp5tgBhtK8/O9WuLFEwWYR9f++l2VQbjo+Mzf/YAAcEu
ECkMSIyzPEXQ8YYyqwHZA1P+FilUmoruTmjITaRoP1iZPaal05ffYXzDwHbXzAqX41OUQfKDPAVg
+/mOaemJdoEA06OR9KOitBiXxXbavIh6a6uJgtQk3N/E/aHq5ZsqrpwOS/0/MLKw++njT3p1s9Fn
StOCImX0bfe1S3XHlUtnMCcV9OLVteQjZd5t3kcsjX7raZjadeQcen1TJquuJEtHx+lPmW0zALX4
y9RMRGrBdPe3ovWLl5lYeIeV5TaNaf7FTwPNZryGxT5xskjVDNLf6FUx8Q3I7Sr7orcNFo77gupL
SNvAX+shLVVbJp+TiaUKOwORyvOPDawgaguL6faUzEYpQNPfFfExkbYhHhBReO8Pd8lfYDDPYk6X
0sk1OqrsrKYgZkEhv9jKwaDEjh4mHcCRoP8GpaJ7ujzDS9fc6SinlOgkoj8GedJKRESzMhSuoxwt
hsz2+40i3obxWqV6Oh0+f87/nVPIEufRXKkYQjnncxop5kdZdciBtBvWr8tjWrpv/hvTZyzDWAJe
nsY09M0mcwuyEXzxgufEYpjjWlNz8UjEfQ0iGwUs05oDbGJZ0rMGJ6SN5uO9M25E8VFTYzs3vpj6
P2B242ywA/Utc++bdGV/LO/Df0PP0TZVL2iRORC6LvpdJ++SpnESfMGCv9BVmPykPrBMnD6fuhtG
2UOYkomUZK++uyuHjezdymJnS8pVHDrGuBlXXZEXN/9JzNluMMYxTqWMmDqlg8jYxSL1YWr94U7Q
rnWUSd2tLjiB9OPy8lkiRZyNdbYngtYUmlgibpq0m9I6lvWdpnO44/J4A6JTFGqHqp6f7RrZdvW1
PbL4TQGUg2ma/J6U2Q0r0QkEeQg+Ps7Kl6YLH4Ou23T+ayysyUot7saTSNMvOdn7dd/GCFsTKXNj
J/d9R4ErnAvp9vJ8Lg2I+jGrRwF+ioDteZhManuAO3AVYwH6gxGGEPs8ztFUVb9HUrPy/F2MBnIT
Gwj+1HkbzizKRBJEqEKCTMrkKiBE/U0iFI9IQ24uD2xp/uAO/htqtj6VXI7R+CGUL8BLjpSa5jOc
byfXtf3lSB8F1vnBeRpqNoeGlvptmxAqS68r+btsPej5XVPc+PnPCBvV8bsovUruQW6/ZtETClTW
mo/r0pl68gM+bMpO1gpNWL2ipUzqk70nyZVo3kzOkqb8kARr3aelK+k01CzPaQtXrSwQ8ptqNH5H
/muUBnamt04usHBApLZqvDK9ix+SQiXwSLBfn4TXhVAXoqp1+ZCpdgRd/NLkvlO0f8HkAGn7X5hZ
1qSYPj00lTBkkdd1pu5GQgS9dgDbt+IFtjCH8KqRQdQBQsOLnM0hzqz/87lUQSM9G4ps24kJJhie
8RBSVXO0sofK1lblSj6x8CJCxw2aoEmHlqLiNNWn6wR5fD9J/GyjZYHwBFDfchqZY+XyfpiW+2w7
0DSkEztZ4qEnNdsOY6G4WaLwMEZDRG8cMUAyBFmh7yYVjhgvIKlc4VvLS+NClJ/KPW6VuJ3OxlVk
LRXDYoK9wSpQoEDHTYtOLrZ0jYY0gXbAEmIbyKodacJRQXLQMLytVgf7egzt0uuoXHWOq3fbUTe+
iJlkm2ZMJTVCiCly8tTaRHLkXJ6khZNQwyuNQ3BSlaFicv4phh73qT4H1JhWFTaeZCOhHYfvSf14
Oc7SWtOgvvIH1+WTQ6HRpgJVLPrxfb3XMJx0/aMHAhH1HLU+GOzj/1u42ambSeUoGuMUznvJLN+W
rLuwvffdl7Rr7VVl/6VnAKrWwAJxuQU7PifYJnkR9JWoQ2PunBiLOau2w0hyKhmor11pxzG7zdZo
mUtfblLuBtTBkfSpi+jJjdb7cQfZoXRqJd6k8a90+NKJazy5hUP9QyH8f+PMDiS0fukuSGwjzTy0
qADptiaotjRu4nwV/Ti91OZblpN18s9QZF4A89Xo9WWpBsQypIdefRB6VNhaG228pm5Rld9BuM/y
HdpLiNnuzbVS6+JnNECtTUTXqY05TcXJuZToRqgnQ/+xSGvxZ1R8N7Sd3KJsiWsUugbNPu5X9sXS
kXEacrZQ/drt00rnK+pVuRlH6zlRhJXTdvEDnoxqdg76ujJ0WksIofBvCg2dRoRI2zK41aL4a7sq
O7lUAGGL/zuL1uz9JutxlZs1s2gU3Xvp3xsYlcS+d08N7CpXmmfBM3cWhcpafav+CuZ0Fn12qVmZ
VQ+5xWj96hgV2yLsQTI+Cc27672a/k2WP0vmtlS+5OpKTrn0IjiLPNsogSDL6WASGZsKRygR8qn9
G00P70s9e6nyeDd0TxDf9oLXOlH4PCivUrsmobc6+bNaSKToQ9blTH5UvMfuI4hGp7Y2SXjffrgx
pCNvsa/Vms3v4lmEfDHuJgDjpflVOwye2KcqUX3JSetno3pwu12YrizkpTsEbdv/jTIXAJ3AjZmg
EUVTudMbbtfdKB1k7btc2WX35fINspA9UBQQoQdDycT7ZrZrAmNIIf1zFFkmxJtor+evgyU8l2Jq
Q7/CvkO2Y81f6ZCsBJ0/1VUYR/+f6d5mTta+aO51yIPS16iX3hheYOvpyvU/HaizA3eC40FrQPKD
THC2W5CZszwAeORI0mOO0pRcHod2rQW/sDrOgsw2hpboiVsrBBn7h5pXemwh0UAOpq1c+muDma39
QDAlEAVTHPMfv+w2FSpa5p/7LwFgBOA3vVE/2JTnd0RaYJ6JkQWLMN6o8Sv9OHPcDhoao/nax1mc
N4hLXO8UUz4JWlgyqOpMJFTu3o/tr6J7Nrxnrf7zVwAD+i/KdEOdXHpjREcpFogiGBRKY7swt7q7
LZpvnlLQwl9ZcEt3LDrOErR+nTtCnO8rOt1eJU/hjOS+9P7plAKL6lddezTGg9RtuwYZgpV1sXAB
UqA1DMjx4GmomJyPENCxqcZTMhhrNQ6uqNkY2wyws3lTqMHK+JZ2sMEpCMCWlAwo4XksrFsz2TUn
3Cnew1l0tKQXP3sz+97W6p+jsi05gS8fVEurhOWBbBUJE/Cd2UE1FHrshR0RNQCLQu1uBBWNhtF1
ZChK/6dQ8/c9PYdIK6IplNBtoj46CPJXBVr+mJlrfYzlUfGEsrCnpyc4S8UqT3bz3tOyzVCX8XsK
W/wfM5eEN5Da+XNlyC4Wy1nsXQPCj2/icTRu9EHGo0GSLP8IyMdAmcRCR/exTROpwf/ZL1pHVJJ2
JX9buJOAN8iSNUF9aTfNZj/X+r6CHgGmmXYsxVW9etCy1o6hhimZj+Dbt8ufYGktT7ZbMGHJ+VVr
dpZ6epO3eUU8vy7sKEP15VtPOq6LD2bwF5QVEFPwR7C3QXp03twQ1DJrlGlsY1FKX3vZH7aykd+W
qNY6gNPu8FIIDgx+BdOx9Iw20M2YlDl4Kn7ar36sQA8NQRZrpe6+mqk4PAHlkJ7HoJeljdLG9bdO
V6KDrCba70JrrB+wV9tt1TZKaPf0fI5qWmlv7HhvsPU6MZ/MMNKivZCpXefoRev727LVo6+aL6Bc
ryuVg46O9NsbFeodkuRJaw+bhZsJ6xfqxfQjqUnMrcxaz8epfsBFGsnYu8zLbuJUAQxj/PlBh9oI
4Ev6fmgEzUHvkBZNxKajnFq4HcPxEOVnat9W9I/SrSz7hWOO05Tz25gEK+RPNMM09TM1mPhwhQ2h
NR8wZquuyp4iar9PMv/I97i88JcyW0JCiYNuD499DigyhbLMC2wcIZ3+FqM9J60tNYEdJ5u2j3aR
9S3LXj3lNUxXRAWWONqngecYoz5vIrFWCKwiMFkAqa8EJ7QeNPeHHLd20UG4ubKKPZqxgYWD8UNp
vAXetzG7q9a4BUvd3bOfMrtd+hpPnEbnpwhCudGQ2eok+tuJo4k/QqPaKOVBTm680YEo7iFYAjY2
/Qu9STSz8dEE8g+qa06pNhQX9pUCQNpFKCPU7n1ft8Vs5ZRbyhK4Rdky0Fgnvc3ZsSobtZy4+oT0
pkjW7WL5h5vszWkhl7twuCqxHtKNVW3p6WU6y4YnCUhsKKGRgUudtvFJKuTm/JQumhDT2TdZvZWt
2NH0x1x+lOXe8furSt0CHLi8rhcukLOY00V4ElM10DxXTXCbApybMYbxP/yYOgVaHEMhA8IP6OZy
xMVVdDrM2d3aD53XG+oUstyK2S5T98m4n5ASknHIpdoO8qPl3aqWUxdYiDzm1uvlH7A85ElkgRXE
k3n2cXlg5HEbQ4UUxds8c6r6yazpno9bECMpR/blaEvvcmb433DzR1UUFFHuSnzVUPQ3inzIrLuh
PTbFRkgwBYbQ5+qvuXig4Zzo732prsVfXlX/xZ9t2gzdBYjrDNcbjzgKqcHXHI6duBmCF1859Bgy
e+FKzKX75nTIsyyhC7gb5GmGZfnRb3+J453a/L48rUs3wGmIWVKdt2089iKz6sPOz0BRidJOAwRh
JQcstMrpy67cAAupD27EkKMhAaHkOEeICZ1kdaMCKH60ruAuiq1pW+U/gbs3Vr/ZUihqqygUATJW
PpmPWWWiuoPX5Zte+J6ljjaCpYq2Cmy5flwDvi1kutDXJ0lreDsocMyWh1prJoLTPbSJhL58esN7
fBuGP9vicPmDLZ2pyI1TP+Fs43EyT0KkVtRdZAu4xxoN7+PUUKGKqbGKZH1V4342VCI3Sm+J6Y0u
mHB2k7DpYqfw+mSlUbI4vSe/ZDogTs489HZVsVVEPMr9/rEaf2bBWw0yYIjojY5rl+bi/FooiKHD
pqJsP5tfU1O8EtkGkEEj7iquIagOYtRvmWW8CTGAocuzvBCNtAjlDyh5yALNpa3EACEbMwsLJCGT
r2Zetwc5MMut0fHCLX1X3F8Ot7DRQcIbUAA5TLVPpk++1wZmYcHbEMPRtJsiAs0lyfg01uqa+uTS
yGjWYS+vIYOAa+j5RwswXrXwFCo2kpLv/TLdpm177APjUDfVSso1lRxm9zCQBsgGvNqxyJu3U5qu
o+lYEcoM60Ni9HvfWJPmW5o4KCE0Ptl40ielFtcXxEJXsKgNa57JuJu8Y2uFn8po/Lr8hZa2HYoR
WJ5yoEBdmKcyBUW3PC+7AuwLyGexuQZQsbVa95iLxl6sy7tILrDWzHeSa76vxJ7W9nwiDaRmSfzx
N6bucv7N6No0oW+MxUZ2h23tjtusjhEca3d6Ud52us89X9mJgNBZou3TwQ9XqiELG336iBSvgIOi
4je76csmraHWiwXXOh1OPy96W+naO9o8/lYNhcQWjUbaXh700pc9iTm/7pHJYFG2UsHFhLOS8V3k
MZTGCEVfDrO0HSaVW3lS64BdNDvDEih8guHKE2PK2otd/7OQtIM2lgddkXaXQy09fbCr4TIyOb/I
ZOZbr7RiddQox2WdvEmBU6qt6nigO6H2O5EItLUpnKR9jcgq2tZbOWMWbvqz6LORmj1gMa8getX0
xhZBavgcQbfrchVoSSAMG87y+wHxtc1YS+LKClrcPtC3cZIEFUFFfnZ8Q2IcDVrnLCE/fNAxnaam
0u8st/ghDfJV6Cr7BtB241uezbGxkpwvfWQIBJPwCdg9WLXn+yc1y8EsLaPY8B667ar+CZ3UJ8ET
34rR+nb5Iy8t25NQH/NwcicOQ26CYTEJVedwqYc0uQ9b3d/opbpWg106Xk3amzT+mVc0z85HJQ+1
qYDr59KgEMpT7lunaj8vj+ajADA/eSxwEAZQ1cnJd/bZEhQNxyGS88lGrVAdsbgeh/cmOsSxYqfV
m1/r17r3MuRHt38upPfQyjdFfCvku2Q8GOleHQBhbnNvj7lWpxwv/7jPX1VGWIekC9UgVMfn8o9V
r3lq1sL0lmDNYc7VJN5mkH+G1tNfxMGGEuN3ukjc0Ofz3Fut0tILRMsHG3aNZkTY0bRCRW/VXmBx
RAwJDtmH6e/snPeFvHS7AHM/+Oo4Fz6hzjO4933y4/KAPi8cKEIfle0JcIDwz/mArB7jTNOlvlR3
sY4PdI2GheuuUdiXBsNOoIj+IWY7z1OrRtCq0udl0eZ9fE06KtxmpQy3F3yjN3TVSv/j88abqre0
1iCHTlXV2VeSXHRLRpdSQ2m45E3NXmuMjZ6tKUgtzR3q2ZPepwIfdU5XRi9FieKUR3dvHBL3XY7f
Ln+b6RQ+33AMA0I5Y4GlQ1Z7/m1wO20HPYGgnGhIM9puggCEf42cmR2qR7X5dTna8mj+izb9/8lp
JUluoMQR0YJO244ioq2x4VwO8fnaYUDIWliSqtFPme/SwlIGb8x4F4mNcifE5lbKvln9kyG/ymOD
bEnD069Y00+7HPQT9lyJzULXah5+nXComp2v7QfkhfpkH+iAUCg35mvsoIXlN7nicrehFE2dffpF
JzNp9n5otb1CzakqsFnYCaPoRKuWUwtRAHlBC9HVia1gzRa523fZ4DWku7GWOHrWQ+IVqEeEG3kI
vw6h/qXNXjUhdiL3EWbLT2ztryGJlJbiFOhvXf6w0lR9mC3Vsx8z/f/JkKuOarg75d6W9ShgFJfX
aB0HTsQVaNfm17TJrlugG9YobOPutu+HlWNsYTJ4CFJH5vKDIThn6Mg9ksth1hfIBZpfeK95COq3
1Saq4rXM7XP+K6v0OGnfIpiNLPds2rNcCgLaceUmG3DGazFKtfNRfCgM76emN/dRERkrCIKFjQm0
EsUAoM30beYtAK3GR1Mu65IFPN6AWLuu02J7+fstTB+6BIC04VexL+cPmi7QAjOUZdQNsy/58BSn
++HP8SSTzCK7AqkiFFnne3/UzKhwI63cIELg9AiXIKyLJLL355ayxKH7PWHb0Jqcz1bQxK3XxcQp
UBFHxdxVDkVwNIXd5RlbuNGm55/O9TJJCM67JWXKQxR6Y7nxhBs9fZKLw4hP4hrPY+m7sLMxRRRJ
ulDKPd9WFsp5fWGoJXu7gdhnHpra2gWd+scVDuaMpTyB5KCFGrOLJvLUhE4gc5aM2Go8Gm5hw981
qY39xaSdxJldMUOCHnfmE8dNlJ0/uQ8Y+gvSYKmdDSv1hoVT/2xI08yeHEhBpCmh2RBqQE5Ax522
0ywnK1DKltrXUv8Zl/harwkbLdSlzydyWjUnUYU6Vca2JOoI2geVPUv+NUgIlXEQZbahHlHK43Fc
1zII+iMCZZend+GgADCAAxzgzqmtNjuaSqsq0zB1S/oo4QZ8DsjoP/+AEDAN+pDcOdInj+OEeobe
T42qFEOUATic8S2Mn4NxJU9YGggpDzwYxeSRPNeEaOWoybP0/5F2Zb2S4szyFyGxL69ArafOvnX3
C+rVgMFsBgO//gZz9U1X+ViFumceWhodqRLbaTudGRmRdVHWcDQARQJh3PWpUmwsBG6/LUgPYOhC
zCABhIU6ODhdEWodQG5/MwocqTiKFnlTXXKGxqotAYbULioGK+5Q3jLWNDUVdxHO698WpONBG3t9
bGpYEMFDVmw0BjY8oJSTkFkrBSaVJXS8IDEJ2ncg55YVO3Nsaxzh1iDXjKbypuXIOyGI+FFlMU/2
1xdmzZC0MLwv06ytYCiAhwkDWpp4zqKeBHTCWtlT0VyD7mrTQwrCXu4+R7KFwj3IiEXTQWdPQMDt
U1PduRpYCr87UwxuZy6+2/b3ubvDa91y2hDQ795f8UOVp599gisBa5uy7fVpwifMwJcP7qNdreTl
FfcUuBJQ03cROiwo6MuF0/SKUShFdxE3zFAgbGmT0DTaEF341xdOceCeG5JL6r42dT31MRJ9AtQb
LPY3dnZcXsd4GTv21kpX0hFr9szLgVWVZgzEhb0+37M6bm2EYNvSiQwtrMtf3pqzqA6Ms3mUr0jf
AU7K4ZjHGdIOOprNvxG+ApBaM7H8/WyPddzqbCitY6nAwj2+lcZdsYa4UHvDAuRGdsvAG+zShGhy
mrEMo1gwBs2pJ5vU2o1rIkRKp7ZR/0KDDiBUsogCKk+eNvcYyJjrQEyXYbBWgFVYAEcYuCsQFQOx
IqPWKG2TojGnJnIRgIcA58SgEO9WoqJl+0tvGpTU0GQLHh9cevKbwvbozPPAbiBf18aau2vpJ5QT
Zqgh1v19uoYMVQ0JWSU8KnxUFT7giZrCduc2RQbPLfT52eXN65QG7Z8nRpCG+W1EOvHQcsEgRYXk
p8jaEKoJR+7auDDc/fWzQDFzC9TCWCoxS4lEOnSaPDFyBo3pCA1uKRRVPYBsoEQYMlbdN23gPyV2
07xkReOsGFYcCkjKQfcGjzO80BxpC/EhTXofUIso0w/E3/TBQ+vujPy2oV86DiaQx+vjVFxWF+ak
G94mGL5nL+11k7vp9Q3V6k3etIj2YuiFrLijwkGg1oEmNBewVyQWpLERO6j7MhgQWzaHoaRRATTJ
9eEoTocLC9JwvKJwoE42Yjg1gCOMRl3+ZJe3VTfG1w2p5u18KMvfz066VID4FNrnCFT1x05UISNQ
l29ujApMzOjiu25sbVSSz9cuBHorXbRRP2vNfZnScdNrDXms5+BRZ9xcGZviFMcGW6pHEDpbTsDL
sU0QmasnB+aG4JGVhzb7EQwrnqCavoVoz0aZGOQDMohzaOhYTubcRh10bZ1Q9HtBgTF6Hv68OwOd
GWeGpLEkZgIwJ4UhP99DFibXH7whtvt4Sp/SYSVQUbn3b1uImC/nze+HHABE2OLjcyaO/l+kOFBw
An0Ubr2lq0+KFyaSjqPbWzgaSIsa5XuO3nddW0nVKMp66C2Bsg62KHI1HyjSBE+bGSE7thCJkzEu
ujImbtjpbyb/xIuNP56AvpqDX9ddXOVzZ1bl2KsEd5nZLWPzqx914bybrbnxO/bpv1mRnpeiKoK6
FBgbwsgdRWtEWVRHy1/jQVRdHmgjXgpNKDOhyn7pCEnAQCpkYzCe/qsq9qJ8misaDm04C0zkt+tj
UgDnlmag39akM89MbWiUZbCGsrD7JaVi8sLRZMWPEX7/wA3iRA7rqpMHoOYB5f5uo2tFFkGhvDuk
eenGouX+htP6x/UPUy4pQJL/JJEX3ZnLWbCywuYicPFd5YOgdwWah/WnvzABMiOoeThILckmBr8g
Pi0xdGeGDPFA0W3f1WGZJCtBxz/RmBRIoW4IhNJC8os2aslxsspiU+lOuLmouRn4e49XQZ+acZ4H
W9F8N70gbIY+GmsAUfThlluTHYpm3nb959l/KNL2oBn2ESmHe0dP4jpY03xVHT3n32ddzrVIPbNJ
cnTZVvSd27flGkxL5dHnv7/YP7vuKju3qW3jaDNx9FjlYeZD7KXHPH9IBoDrVjJfKs85tybtH8gv
aLkJ1AIasr5M7ZISeHPW4J6qO/XchrRr3N6fRVNjxsDpltMXC+87GpvTioMqgAImyp8Aoy9kkyg7
SwtDwKs/lgWGMptvgnjowjy0ALNW3gFMG253tJEJbdaeYaqxnRuVVqsLrMZPHHirGF4L+uIUeCPd
/kWXHoaGQHVhjUawL0PYMq8fSlD0w0pNN1lToqtteJvZn8teXpqRbj2/9BOdNlgoCEfNVRxMkHyZ
Z7BqTSH0J0PbWrnF1Ut2Ni5pydAj2wn9H8+YOLQggWtx8hPeAqfSymOxCI0UIPmuAIwOmmH35wfa
+ZxKK2emwLFbOuY00R+z/jPtd+14vG5CFXqdm5A2l2Z61axTA1HEWDwNvhlO0KrvvPalRXcE6gEr
aTfVyQSg81LjA53HB9RcM2tO1iUw5xbazykX3xgESa6PSHVc4DmB+gIY/1EykQ5nQZIBmiq41bPG
f8/AnWdU7q2fOitmVKlxNOr9tiN5ooGWvaYtYCcts9euec364OBOBQgVpsia3sdZ25lD/9xlYkPE
IgeYRf5UvF4frOp9eP4RknfaXmlkQl+uvMm675MUOlbdJi/sk+aSI0ojGwfqFRXMXze7NseSYw7U
dMDvDbO0tULkecLaAOrKPVy3sjY4yTetrOLAc8JKW0Q+hjG+WlBltwAb+VrQmwTF3+v2lAfl2YpK
l4BeubRJvcWevUmTGMAmFryjsesvrKDBCq65EMvIgsusSHUopOOtyKyTPu4cEov+1jJWYltl4I5u
UqAqUcxDrlSKtzLioQNxGUxWvbW2GWbH9pfnxp55D1oDr4jH4eu0phmrPEzObC5xw1lcQHhneVMN
m1Blovmv0elDMb0H+R1fZTVUhSDQdgamGB2GQGBIwwORt4ckMHaf49+27LZPb1v7ntdv1vwI3OGf
r9i5LWlYvanNU1/Bll2kYepu6iS2ob+liRV/XxvTsh/Opg+USlnlQoIqSvtiU40+JJV+ZK4JkgKO
rnorQpSy+U8jk3GokEbpm5Yss1jfV+SnN7xmwMAGawBJlV8s1X6gv0Cij8v0cmAQ19WF5qGK6KDl
1S/uXHGcwbea8Buz3l0fkepkOjclrdVoF2PVuzAFPaik+qp7B4f8/G8mpGViFUCleDMj0jHA/ZI9
aPX3Zvxz6O4Cxfh3yuQXcNDZtEyMxeey3t7kOvhgjQ5qABkKlvdGkOjR9UEpfQ/wAuTL0LqLvMXl
Erm89oFfW55no/k2o7M1mt0xbsV0oxcMbRfWOzo6V2yqzltwcSBcRAFuyatf2gzs1CCtQHm3rMA6
t5zoHEoOcWE/Xx+b2g7A+hYqfgBsSWMjYFqy0Q7RRgETB0iz51DtDDQS1dOK8y0/JL8LAdlEBIy2
nAUTdjkg4Bjyrpsxic3wtasBC7TQYL0b6Qb0RxbbGGvSvMp9dWZPurDKmhFhjrBnzvtKhJYZE/7Z
M25Z/ccYY9QkDNA7LEK1HtRlLgdmlppR8CzvospAcLgR/DaBBJh5+NN1ghWwBJgIDZETlpFIpU0d
c5oLqJznaDk7AXvbjrG29tT7OGlAOyGRv0jZI5kvi3qYdpCj295GFbuNIV4Mma+yBgfmQ73WNfnx
KLo0JK2O8EkKHIyFqpH1HcTkJd7I3bfrM6YyAXC0jbwsspofuhQNH8B6bfA7uPSpM365w/dqja1n
xYTcSzsGPeXmDBPmdMidg6XvoKt7fRRLtHi5bZaFWLDzSKYAh72s2Nm9V2vNpHPDR4IsgygHR0Ge
VCspG9Uozk1I1wKxcn2cgZMH5AxUWTXZg4hl0/Tsj19TGIml60gMge7C+ABwtQrOK44TLbfKn+jU
B3E5WoNuARF6Si0duoImikbXJ+/jmQOTtgWsM+qHNjrnLifPnkAhDqJJBA3AFxTkbg7c3TBA3PKQ
plbI27BcKxJ9PE4vLFpSYjtpwB7eD8sVi2b2qtmMTfYFgoun2R3W+rk+3kowBdI/sGsgc4jc/OXg
zN6nWbLcSuBquaGEP7klsnpa476MInnq9SGu3On1+oQqeukvjUq+0ukNqFd1XBcemR+GGmwMpf/d
z+co8L5MngeVymw7tX4BjJf26FbdHfRSdrr3qhdJHNjDkTnetqZk5dmg9OCzqZDWuQF6KElKfJXB
523St3cjEMBV2qyMXjnjOByRQbZwLcsddLaf9b0/YqOU4xeX26EN3QbIbYK7Yx73naeteK/qMMYr
ZcmKo6H9A8M118GBmPsYVVF+5hbb+kbzWM6/2GDdoNF9Jd5Qju3MmHnpTU3gEg+1W6RTOmjWMLqn
3UEPoJFy0/GD4a9RkyhX7MycdWmuJW3mtC2mck6SUAyQynH0aMzWSjRro5Le4r3m6tqQYI+MPAg1
62uaxZr+1cjfB//G035c3xzKvX82pmXMZ0f1AD36IEN6CO0iZjhmZtzwH2RkhwIJv/9mSbo9O421
mb7EUi77VVFUOM2Qdi/M/3McDHY7ThZgUtEAAxGuyxGhF9L2ciNAzGbZIZK3d3wswrSj++vDUd5x
Z2akVUIfJ8KqGjdDzakeJ1Vm7EFxYG2uW1H7wu/BSMvDMlvv/B6DcbsT+vS2lvdpEIea71wtavzP
142pfQH89MAKQaBZl8J3Z2RzkGjwb9ApR1qP8MbtQqvxwpT9OQswFglUVf5ScVmCw8tFatzRsBIX
s2dmIKF1n6zm3Rs1cDo9UWZExtqdqjqV8OBHIyNabYCmk6fRmlHMSxHustYJaXvXQpmjqh+n4VO7
xsiomkQAoS107qGb6INoO7P7yc8ZYt6KoDdzaIl5b5p5tmO18wDOLP5yfc1UbrjUIcFZBZp/wNYv
J3JBy9glJwsNS74pTXI3kXF73YRi8gBjwmCAHIaylrxWlUNaf86BRA20x2y4za3Q8OrYRfrCz1bc
XZHkWlrK8WpAywhK1PKDq61wk1U1FirNQbc6fw9qLYbcYlhn0zZDGsOzQFCsiwlJsPmJOWu4MDxO
MF9S6IqOS3RloVkDxMFy1SOv/HJyKAXi0kSN38nz9LNHJroxuNBniMxR+sISTWx0i1QHLbPK77zy
3WgA7fMzeLn0F6hWzHdkQhmWMo1v/Txz8PbxtZOw2uGu54ZAZ4FTwSNqizbf0bHffaLFaEVOZ9Sf
AOX302g0ag1UN9X4Tdc056lrfO+uLYIEBJRlugeqcPyZ9W5pgUwdkG0fMkaQSZp195c78qqLrSI1
D/U8ahtB5uIw66lXgpCTgtnRpml+apIO9Usj6Bs9dAZuTvE0Tq4HsIHNREjdKjB3oEG30dA1l3a6
yY0aOq6d7nVA14pUbArIymy8JBl+Df0YdGHq5WkWBXkfWFECTZTDZFjjTW5o5akrSvHi07l+67Tm
Fe3aDzA17MeKecBn6/M8hNwLQAWZmuUiLWVa22wQxZfe4340G3Xx1CPbvSddYKB7wQRNJBuR/weO
IGvrje1SMQDxq7s72ymsjZvr+cEomLkpDDxrXShMHrFpNNAGtN1Ba4fm6AyDf5iAvhiQuBrTDR+0
nn+nSW+QIwj7CsAzy9qHUr2bVZvGbj3rKNLRjDityiC0RhATR2XRQo4EVeD62W6zHHErxR0N+fS3
sm7BnqMFwXYcEoACGs/tQ9/u9C/jlIM7qIfkhhvbAQEW0MiTfItub/RqNvVAnvu54/5zUYz9FA1o
qHlngpf72gZTduTOJd2Cd2n6oXsEUJoW7f2bUqPDK8SFAjM2WOJWu7mxYdNsnfQdAomNf7RJE7wg
6C73EwgTzCQkDlSY6tGpRQjeMLRrMKPnp9GsPXZEGce2odtj6hvW6GkVVgHKjKHFoAYfVizw0LSa
1TX2oKiGbc+Y/ZaVhCYQz2LsqJW6vq8T2u5HNKVHfjvXONmL2kY9gZoeCylJXpzBMuIBDC63vcXH
Lcra5rFLWbNPNB6cLFFkJmwTCtkOnZM9L0T+BOLl+QCcOlLe85gZmyoBd7k9ziRs62AA55TjCBLX
hTccIBoPHYAxG424mS3jl5UNYLnphgxB1GCOSeiSMTlZmlY8614lfgZzn22mYKaPk6j4npB2fDGK
IscOzP35hrI8iUviWI9NZ2hRVoI/IrQw5q3TDBTAUY20X0BVnZmhV9bks5nnyIXWWe2Lh4Sx8ggM
qIb8qM6LR1t0wTM3G/JQAmvwWUzd5G11agW7WZgJ28+e1p1So/BwzTsZ2ZScuo9DXUDiWvhaYZy4
XtRPDvo3bkzNzX9VDkLEUMwB0si23YmNT1gfhC71B/HMBSuiPG/40Z29KXbKMt9Q9AhNa8e14rKD
7BO4FhZqNMgjS7GWCLzS8bsSx0LP9FibQWI9lpFXpRHyMVvc7a9O89OGOmmY4uDsQ3r8NpEqZtWt
o4/frl9Tig4/vNDPPkaKyDpdrztCl5u3ICAreClZGefel3G04rknv6rme0OcU5og6OTgm+rW3rbK
y+v8A6Qoo4AMu8/GJd0l8mPO+rhvWMw6EyBTG+JFxt62+cYt0rhEOQDEPO8rE6C6uzB+ZCoWtmJw
J17GAprW5ECq4O5y2280teO0S7cW677Uxo+ZzFkYoM7B3YrERZ3if8aVUETpDMhXeAh88fqT83AA
m0F6ywOoGtDgeyfpv2GrHAd2ZKh4rIx0yUjItzSgV/+aWj7l7NVSadA34D1Q4lrdxFmw0fNmU6EF
B+qw0/DmZrsxPfbmSsSviMXRK7u8ocG1A40HaXqpXtgJ0sEIInEFOrN4gzTefp51MEIxL6pb+qSt
NY2qQi80tIBKBc3bIL+ToruUaNpc9DCZdVkkIMBMzBQ0fIekiPiajooikjSgEoXso4G3iyXz0A8s
7ezamhB6Wd85EaG31m2k8o9zA8v8ni0ajkGzqXwY6HmToSvRLu+YSD4VELfHm7Bo4utOsuw22Ucs
dNiBKvKfDLe0XEB14PYGcCxiw3Mr3tL8nbgr2UHllP02IffGpJM21ZqAidEaY3fs4q7d/adByOE9
S2ZbuCYs9O03f9j33utf1DigHrHIcaAegDKHzPNiAcExUWrgBZGlAPlAPKRqulAzjE/MrE9Dyh/n
FHrSjViriKn2k7XwjEE1ED1bcksvtQp0fOtmFw2dAeqAb3q5QbimpfOmK15GfQX4qvI+dLgFEAgD
FRk8/NL7IF7Xd9ZyVVHjBZozxfxN827GtZNJZQXyNgZ4uLBfkWm4tNKneGbqFtYrZ/cdWjuTMWws
XOl/jmywABT+bUfaS04dcJFRHaMB47NeeftuLk4VAseC6SulIpWTQxPeR/fZspPkQuKotRB/TbFM
uP5PhT+fwLCy/3MvBycj7o3lkY5n7OWsTYNu4+pGBUfrPYImM+bFzZglETNROPoLU4urIwsNfh35
EBdBS4vCC5YgoQuz8cjYT8hUXbehnDG0qC+Ke2had5a/nx10k1H0TZBrGM74QHUnTMwVDJvqaHPP
DEjzRVKSDXxKuoigiowuqtBuRFisiREokMfYLGgOBbAY/6B0fTkON8uatKLu0sCmN/uOUeRrHD5N
sZbm2iGtBD/lc4NcaG05pRER386f50bvXisBzZSkNMZ9Zc3stm7Bj78Seqrm+PzbpA3AZ78FlyBc
pmUDUKvjodLE9voyKpCCy/ihqbTQFaF6L90gjZ5nlvBBcUtnG29D69loPgsz3VOI79UMZafyZ13r
j4OTroSy6sH9a1gWMwEU2u+yCROf5MZWeOmWGWvCYsu3y7fj2dhkSm8+V6lRuw66BZn+xmtzT5Ju
N3tpVHs2CWlDQLLsPnS1/fn6pKpc99yu9GIorBYaajqGVmoPTfGt0Y5e/XrdhOoMBmp10aGFQCt0
uC7dFmIJo+8lWDa0PXl4ZDr3LkAj+qfrVpRrdGZFcsAeFBu0mmBFZD/8+tCv4V6Uv49bGUfvgq38
57FxdojMLsNJWWGPD+abJk5UX/Fu5UK44P9ExRzNTHKavAV8xxtNlIH7Fnp22hhOzeMw6ytJf7UV
zwPdLK5dvD4u10KIFOeDwCim7qkSm2Z6aOnKxa40gUwhrg4Ee2DpvjRBDJ8PXOC0baZ/wpc7AOVB
etX9jVedmZHW259L/K6HkTT5wbEpuhD2tvumlyt1baXznpmRJiwodGQzSgLczLQv6xP1Dr0G4Z7o
uvMuH/th9/+2YksVXxFkbC4IrJheNOcnvf0CJqXAOPjjxlijQlaOCJA+/AftGsBoLtcH5JPuaHUZ
j3LjlM1oVsnpIW9/oBNxBYqsTABAc+9/luRROUgU+Ti0Maop6uut79449bsxvafsQFmFMOnA88cS
Gs1krTKonM8zy+blGAekGghnFA2cKegSn0p+svq3sb8r89PY/Dn4DtcSCLcWgk+A7+SdW6Cl02XA
SwLMet9CGFl/aEWoQXV77Y5V7qwljl0YCJBOWP5+dgQhqMjLPMHKZeAk72wjFMG3IT1cd0XlOXdm
ZHGfMyPUbXkf5Fg0zUlCY3xCzui6gWX/y76+VJrAHaMvQDjpDU3roQQTNtZmxtuZT2k0k+K2GoOI
1N2Oee3Km1Dl7ufmJFcg3ALwroa5Pk/Cwibbvv2HYXANdbw2LGlxdL/lVl/CTuB/LdMj2q+mAknZ
fZ9vr8+fygvOByQtUNALR3AOQw6Kw+A+q9KdKda4wxVMFxZohJbW7yXv/BHd3JU92J+X45VtiFYh
N39DivfWPoDFsM9v9PRJs0PwsmX2KTdfKIuSdCWoVk3o+RdIB7yeoMtKcHwBL++L6RmZzRA5diSD
wiDP/uJaRIkBGwtNmMi5SFGQp9Ny9kecv9l0b2o/mnJrraVzVMt2bmLZd2f7Smu7wdQWE1NlPLIc
UrxusuUgz7vuHcqk57kdyQ8ppG7qnsEOD3ZB8bXXNmjtJNUvy0GbHIvTKSqD+3FNgVtx4MJNLBMy
YqDV/CAIMUNBFAEBrBptExrGt6EHpTDIB43nMUFxsF/ZA4pNfWFO2tRDlaEqYCDGAK03qrhNDMTh
fgAIFBHUyoQqzsMLU5JrzAjJfOEu4cxQblpOj6RzN9fXbG00kmu0g+ZZE4eJobyfjffJePbnZ/YX
cRkGAuZuH4IdWCrp3m+EHbjVjGtqFM8oDjjZgfGVZVG90M5tyMg1A8pTjNe4oSa/iIEAjgNShuCi
/8y9KjRJs+FgfoKCDwjWpsfrk6h6HV/Ylu6VCfIcgSNgW7c/5fVG0GNR76vsbW42XfpKnD23nqfm
IOrY1h8td+UEUZxWF9Ylj6RWatvNiNktiR2l+o8WerM0JWFS6W9VvcbKsmZNdsqgSAu6xHDgqzCs
n/YAgW02hHp5gyLzyrwuXy7d13huI4hZWiptwIYvDy4rr83BTzAyZ2runEY76UhxCU4eGtTlgKH/
XDHUwLnxJGhy79sZRBI+Xf8ExdF58QXSTVCVvhYYFKPNxwFKe74wUHhrDZAGNWtNZ8qJPRustEnA
51P2OsNg+8y5STWyrW3naAVDSM0CfWg//mZgSIrjhgXFvRw56mROCwb67shpDuA4nCsUU3fXTagH
9NuEdLYUGUTStREmDNSrRy+s6YwUw4kOu5y+XTelvAMWpAb6tRfudckpdZTDs9aBqanYQ3hRt26g
Q2ebm4w91W6zst/U2x1Ub0DBLIJ+MpkpnKARpl7gOIMYcQfwX+Uudfs5zKfhtnC60AFw1HTJxs1I
VBhmWEE2u3e+A1OzEjErp/jsS6Stn6bG2M3DEmEC0SkgmcPQTIeGojYW6coBu2ZKWk3dFAF3Uwxa
8yBg6AKZxWnctn2YDz/BkbI2x4qyngnRgH/nWIol6hxc5E4Nc5P2PkKAtEc39UJcTMAE9BK4D2hY
CLM12g3lbeiDpgn66cizyJAjbTbdvmphNOlpOCFP4bv1I9oHjGqN51d5rpxZWr7kLCRznAb9bTYs
EeS/MvQoALajeyvvD7URMLtApNsHgEk6UTK/49TRSx4JjvDEr7d5529TfU3KQj1r/5qRb17ajdpM
PZgZ0V+vxSx5AKWQCFZyO2tWpDvWR1NqOhYMM0b3zvSLBw85i0nw52qWiCQXNpz/nzNL2lE+0C+T
gYaYCFcPP+hd9l0bWPPOaP7TGKx0c/3cWhuUdG6VBfcDmmDqEvrLnTZB9gKigIJsr1tZtuaHazRA
wWtp3wcmQNpLjtf5QTrhXV2Q1NrYtUtie8r+KpQ8s7KM9cylszFIAVLBWZRBHAlPuJ0JQasEKnCA
K10fj/K0D2y84pdKOJpKLi1VRZlZxnLquR7EhEyUisDR+pXDNYJ7DRDp/2ZNCgFmu0+RaYJHjC2/
6YbmZ+EBOVoPBhB9lg6BR+FmYRkE1coRqPSNs1FKu7enNsAdS7KinZ7rEt2BwPSweVeYVnR9gMsP
ye4BCiMIMuDiRCeGNJ22N/ScZdhZzAcsikObtsrCydQ2FAlAfe7i0g8iYRX762ZVqwjWPTTyA18J
9mPJ95vMJuAmgO/z8S4oo7R9JsaBlN/SegrbfE2aUvk+ODcn3V8VyLMGfYA5LwX3mXPnsTys9H1i
PTjiNcu2ZR8x+heuc25T2nhDDaLLooBNwqE3bB9YW4Sjc4fIQPce/TWAgOr9bS7c+97CNOjiDLvc
F+OIjnTfqZAHyl7RjmDxXach3UnC3DotDNZgNhz92CNr1ft/RGY/etBvw/LWF03iajUMDwlbMsi5
/7WqXxs8KzUICvoN9oelHSZOw96tgSdt48rpd0Np7SBXHAZBv03qPNaZtXW1NbroZdDXvk3ybt50
hFkavHtGatRMnpj7KR9XdpAqNgJiAkpRQE+gzCvZaFvoxLYTbGgpmrKmgGlhl4oB5eui3wAPdwel
WbHCnGMo98+ZUelcGkpv1kdSI0Lyqtd8FDsv7eMaqN0sq7ZoTowGG7jp5nOtZze588ui861tvBa6
FlogRmOgjbWt+dQmbHd9X6vd8OzDpINLd0k/DiCri6wRPLTau9kjP7Irpu+2k4UMjBn1rQc0WH+4
ble50BDsWghDIbcm4y1Yjjcw4MmYj5HtHY/vTZ+gUr1WjFMfJCgn4swC6uJDwg5A0RLAO2zqoZ0i
CNpFaHffcPSOOejRAU3li51W8eABSDqnK1OrusiXSub/TEtnmC2Q/gqWM6x3h2PWNAdofay4snoW
f5uQzhAmFjprisULAMqFGCWOEBrWSPj/zWL9NiPtmJoBVlYgYRNldIy7IN8UbrcR4Gu+bkZ5tZ1N
mLRHUKPrvW652vzs4Mxbv3oKcPjTU95DIXLfr3VPrk2e7PkchCbVhPUpjLgTt657cscf10e04gIy
zizPExHUS3yqVS+jdb8axSl/H1yQDpqngcWSSUnB6otocV6GwO55+9wE++vfrzy1IHYDgiA0xoB5
8PKOgkJM5RUddinX6UlQN7SM/NmpX1y73rducTOMa33Uyy9+uADOLEo+0JSu3gQmLLrTwYWeO8AG
2t6pfoCh4vrQlKt/ZkhafRHoBDAAGEr9+75zIHMJVNEaO49yNADUoqloKdXLVw0Vs5ZD/hhHgMAF
UxbjQZ/AT5Xqn3QwDPNZX1kvVRRq+ID8QH8MEAG5XcruqySpynYZ1L6z330jdgPUDlbObqVXgNcQ
wSdkUQDKu/QKrUogheJi6ohbxC0XYV40uD3RGEH2LG1DrVp5Qiin8bdBGVaT8qrOSgGDTbXzzbu2
3fDqp+6/GGs8R2uGpGcr0XzolzbLyDToVPAYnGaUfjONKJhXilaqnWt54MqGUN/CG7H8/ez9Rboi
aDx/AFLIRGvvsDGDtfK9ygLq9oA8LwTT2L+XFmpwSQYBQ7sKKiDRXKOv4C8wk0Cg4PvR3ATZW1cK
JO3OsGYjgYWADhERALXFKSJZTaxcP8pLHKgWUMyDHcT/0MiW8yFPGgH+hsB48wrkjX+63mmgL9R8
y504pcdhLaO1uLB0DDkIFkDZhDcrLnDJEZK2K9OxgWL96L5W4Cgp72t7h0eW76dIbt37aweF4jTC
Sx/lU/CBQ2tOTlKaJsjeXAP8znpTDrsxAFUxMOsD7qVirSys8AsQFFjI9OLlAfjwsgfOPK/I6mxA
cyo6OAN969fT19nWV5xbOZozE9IhzrIBJ58DE0bXhBALjrm4H9YoXhRnnQ8SI0iG4LBDc7C0RG7T
51ZWw8hs4W1I0JiM4dAt6gzXLwqV98EQXgogxkYaQ75kiVFaHVrNFpah4wghDBRsBntnoSdLCxmg
N8VtnT5ft6laI+Qb4e5oyAfmWRobSDLqnA49aJj9csuS+oAsxsqZqgr8MazfNqTc2eykwO5T2KA1
OAYgMmuhl5wt3XHblscz+rPmOOXblPx5nhOAIpDXBAAV4f6Qz6WA1VngixbUfHdJ8jMbn6s1tXGl
awBYBqQ1NtWHZIU+QhBzQpU34vVLExghsb57RY5j9u36Mqn8HGJz/9qRDvGUZejQ4rBT1RG1oJp+
Z/CVCF+FjQKC23SRJwCYF6Dky+2qeVkxQnQQ3ldWj3Oe1PsEbB/tbEHJQbfJHrJ3867Va3aqjPQA
DbbPgQD3IZtJ+XR9tLZyWtGVsYhgom4j54AMm1mJQUfwjxcjKcIu8Lo3UaXkwSvG+vtkM3Rb5qL2
oMrgOjQeOubfpTR1I6tHUyMkuXK2x49XO0Y9tPY3uJxOo98JD9JxLqnCbJ4fyKIxnGn1uAPnYHOq
U8JfHdBXtoBJ10IPdeJkD2hp6B5TzaXPfjBDMmYykfwdJ+8tC4RRxymYuh6zhBrw4haUy2MOjlIz
v6/65RmR1JMPhYoh21Z0qn6JVJtIiGYHfUPAjfVgsAbRTGP05tEEAcdfAEiwnCAlW9Q3A+jrXC4n
GIQqovtwGVTgT4XR7nSNnRJC/uIERvke9E2QxsRnS4e8M5LSrfN5IbDz7muws0yoBIcONB6v+4Tq
cIQaFLJXqIX6YL+RxjM3hhi8EuMZ84FsUWhNtlCWbOLGG5rnlnRTOJPKjMzCEKEL4vCNCczJy/WP
UERtAVLli1o2rlCUFC/nNE3GugCrENgiKwTZ1nNe0xD8z4N4Hcm0cmwq9sCFLenUtJN0sKcJtrTg
GLQ7J+W30LMsPG0lxlbaQV4E8Q6C7A86o/mAotdMMK9ZavqPk4k6oaOBWCpwwYAwuw57vT6HihsH
NGlIisHTsZ9kCQg20gydyhhXAHlbYQEKKdae94rT8sLEMuSzwGPgIOubQBMcCWil5dC9Dowp5sOa
HLzaDDJLCKZwgcpxAcl8o5oW17fbb22JruLkOdd+Xp8tBeXswir324jkBiVJnS5f3KDx/slWoE9o
pJ+YfjCMV6vYOSBHqQdU8u56gKvWfEPx/oJxhKagSwESTW4unFOtYPQf7mq3g/TbXnQliPPvqHt0
07hDp/31wSpi4QA87jq6IiEnjlm9XLdygHTv9H+kfdd23Miy5RdhLXjzmglTlt6JL1giKcJ7j6+/
O9kz3VVZuIXpHoqkpNM8irThMmLvmh35ctj6sepJ4/iOt4B9EfQHVc2pOKtbTRlerov9QWzgfHDI
ZcW58PvRy8HJHYSW4YThvOTATDGLZ1gkYHFm7mzNm8aUiDKhwz+OPgLtW6zaR3OSSSjHr1C9dqYB
OQbVJ3n9noDLXW2GTQnAvFTuV/K6S4cNWXz4nwwwD+2K52uTotZXrDSsjdxG+wEP60Ux7kbj9fpS
LO3AqRTu5kSzmXfou8blbMrhRgUwKdBPzURpiKhH81bMm+QhES0vMPyMluNwd138km4ANyjI2YAO
JUHJn0+y9AMBzUS4UfHYeK1c3Cjaf4gY0Nv1jwjOk0r7OFN0dmk1MbrvxewhDgfKasCuz2Rpu3Bv
WG8pHBiNB8pRpyaZjS5HYFJbqKKZXbmct1Y2rYgxlm4oo25GMIfWRYVfscrw+1pWCxDDhFJVkNTC
1QFGhjbYYpbUmtuHmu6afTU+ml3Z35RpmtgpwOPwQwIGSSIxaidiiGEjk3hsgeQDmOLCFrVamGgd
xskd6HeVI2AkkIcFX/it3MbhSHxRHA9+b8w7NfYzAF/LcUAqy69eW98C0FYoZS1p9TY6DE0931vq
UD41sTXvejyW231bziaJMh0AHwX4qQKilGUcU/jXKKkFAk7/qWhp0DuFXBQbIZcsOxhD/84c5AoW
XjYGFwSsORBs1d5TqtGKidyYNVJC4V3dAzBahHewFXJ/mxSCvDUEcEEbUoEKWtO356G08M5tTbdA
Gp49VRPUg1YhPCFh2hUZuC0rcybNkJuf2agqm2lu5pep1qWMDEZc3ikzMuwEuCCtTybA+Djo5+yf
xnSUvK7Kkl9CEEkAO4h0vFoKIBRe0ZGLfpAJ9mkJJgcst3zEJltCk6cGIimUxxkHcE2XNx34O7Yq
ckAveBv3gamRd6NdCqN5I5ldnJMRBUgrbt/STT0dBWeWUiQhy0HDKAZrPoyJAVCmzrt+hZZ0kakD
GBT9hSCq55nJB7jTjdrX0MqmBMa6ELF3GUAbla6QFh+FWKD3zdyW+lpqc8nJM4HTCqZfGdXD/IOR
ZQEvUmmQIcmlgxzRQghQJ5oj9bgpxbWE05LzdSqLy19kXTxmRo9lLI0K0C9dmrnAdntq06p+aCzh
PzAbKGhS/GdunKWLcM+FroC8cE5HEqUt6iYn4WBG0Z8kTI+TEZY2UDxyR8yBmFIZQ/19fVOX9CL+
AR0Vcji+yA2da/hiApBM2mIAUtUjGFKswvGn4cMXmrWC1CXNCDgvpNaQOWbdvOeS1LEqYjiCMGWq
/5qnfU+tCkW4rYLXbg2sESLKwmsN2CfXJ7h0ek7FcjsaF2XhKyy/VtUGS7dGhq0m8BFyZHHWaKKX
LuGpLG4387putFjAYgKej6Q5NrTcXJ/N8nb9vYg8RyHacoUmhhwamTc6AN2HYV8nH9dlLN2Bk1nw
eFpmJ1qz32LFgvw7qgWCOAQVGMFtW/Ur7V9rkjilBWQDgGqz9WrR/1dMPVWHR8V0pmbFjVk5Azyv
NrS+Mo0ZZmTWgWPMbmEl9jzb1fAIZKkVe7A2J3ZGTmKdHLVVfZtgh8QsIp01krAEsKZTNSvx96Ic
4J6h4hr9piofCnSB1Soy04pKG9pFbtfasVRNYkgrJ25ZDhLhyLMiDOBPQ9VPACUqWRYK2fC++64B
V6Vqzuh//4dTx17M/48c7izUBZpSFAPrJsmpa+nVQdT8lzg1dzBoa7A/a3Pi3Nogq6YmNZBA1iz/
Q0fyhwSoB2nq1CRDYTz8/02MOxATmqiqZsDEBJy6DBBYeuKU8pMfrtmuJfsMlsC/V5BX5fKUpJ0K
QcmYE6MbHcCsEtF6mZWJNlFyl9UlQOSrlaTumlS21ifnHWFIqKE/HPo13g2paJf6AYSwZJKAsJLB
j3TDNnOvr+jidT6ZKGdJxHAwRFClIc7vZRvRHYmk7jHJK3jJAm2Ltb77tdPCWZCoq3s0wUFcqk1E
8bd6D3Ax8MusESMuygG8OzipUAV8QacxTEUuTRPS8maaHq0wtDW0EwnIaOn5Gu3n4gqeiOKmlOmJ
1QNGkD3TwJv7rY8b1HeAdiCntf4fCtItZCLx1AnAd0DWcEaxk82hzHIoKk0B0/VU/DbCdFfJMjC1
YB5rdVxRWEvPG6cC+TpnzRC6vBdhVRBYb8VS3elRs28CcZt3b6BSvNU1nUihjqx5TlFnuXI4Fy00
wmAJLL+ShXeO8/tQjWkBGmHsYiqUdlwpAGT88DV/xatZPCsnUrgNLDK56NoYUgY8ciDhehDD2O0S
BJxasXLBFwMc1IAA0wpBLXJOnF4xkXmogwyyhNaR+9RO5AjOty0Dwa9WiRnYY6AQ9T90MltIliOE
Bmwly2Sfr6Pc6VWWDngsqibfHfWhJBLIvnShXcnjLOqvf+Tw9CtTKAx+JrCXnMQCjdg7EtVD3pHe
9GK/p1r9qVmqc11/sc3h01snU7uA8zflXBMUiEyxYRbuOZgoM9pU77GUI6+zsn9r0jjDOpslQ73F
QqqsrvIxEB506xiqjyG6dtUVKIS1xeQM66DnupqLkKX3lTML9pS77QzX/gWILxUgHpPVLuQ1iZx1
TUqBlZVBojTFbqv1dmwFzjBLdtClW3/MntNovNW7NSZN9s9e20LuTkhoyerNAmID8GJlVYqXJ23F
kVwqHLXg2wEYEC3weF/hFlPODWiXCFnQSDiE/UtdvbXNXglsSd7EBXIKYM915zklfnxviiHRAWyu
7Y1uq5Qgio3o9TO7qNZOBsOtcx1lTT+lmHCvP2Td5JTJHjnqFSGLq3oihFvVVBlibagw4yTZKfUI
7JH/AGiHF0wZPUMqSvYvuO8MbFXa9sg2ClhCqf9qVJ+IOQFwzsruLa7XiSCmwE/cokRVUCpdQRCK
l0iB5stAeZH0Fd11KUQFgqeIBLSMZDnYYc6F1OhZAzAWUyTqQIU+8opORXAj/ettORfDaRA8RAdK
omDvTVnundwUfWeK2tS+fsIuTdq5FO64C6gCAioMJmPOsp3FL3Uakcr/GLT3/yIH8NusABnvOJwc
cyy1ONXh+6gtWDp8bTcjC0OUofUA27fGqn2pnjAp4H2gfAQYjaBXON8hmcEojyry9x2OQTg9KujC
NewQwAgAwkYkj1u7cvAu79C5RG6zslDRkyAVYc/0+QYxDmmt4P76Ci4eux9APh20N5rFne3eGAsD
/Oe4REr6keeD+ooeGN/zE2sN9ObSTwU1lYqiRlbAjacgzplKS2EepUnF+0NS7ADj1beotUBmvPqF
t53rk7o0kxAF0ihTA/6ULsucgpvFqum6UYO2lXZ1/SrpT1K8BU/ypEAbrSzggkt1LoxTdJEoB4Uw
Q5ic2pJ6VDQAaERENN2+RovFY+078xp91OJSnsyP27RpABV6FOlww9OeKF1EZoBtw//o/c0qbOjS
Wio6WlwsPIToOu/goMzB7wvBwLYVZBQUMlpIzfcVYFx6u6v32ev1rVvw+Fkx5T/yuDOfR4Zaxgbk
5clzq5JUvMnKd0QY1CqOwkTG0TU72lgrCmvpbiN7i+o9eKd4qeQO51iOQpikANiDh+HHQJa3wP3j
SKFFknIji8+mur0+z6V7B/gyQCYDhwTFb2xAJzYFpB9zMlUQ2KJRu343ipfR/7ouYuF5WxVPZPAJ
xkqTS7mtBfaGXj/O+Wx33W+weL+rLHMxSXdSqe5LDSz35uBVaJBK5lcUG64YnIXSp/NRcGozTqMQ
w8BMh6GkpfZR+fl9Nhau5Oc0AjfeEMBdPghC5NV9B4zxdOU1ZemynK4Cd6CSQtIydAcxP9ZyqrIk
s/o6SwctvjPGldzk0ik6FcWZowIJw8poMFUR+em6rElg2Er3pTQuHLqk2Rj9f1E+pxI5TVdoSmw0
MyQm01NceUD/DoqMCCCIaPvnxgicUKS1+O9z4+dbyqm8sYbRm5nU0XgukHFT1+z62kJyCs7MJK1p
GLtLk88hATQpyEF70uTRoVcKR1H8lxwlnHOuPVy/MkvK7nQ5OTUgNH5Zoq4Xyk4HxZAOvoaWGC3Q
pcM/cbyN/n3kz9YRcbghoWIYZULnSmBuq7hBcxgij+x7aHsE/CS37Ex6vj6rZV3zjxjukOBFupcM
dgPaOd6AfOKotqojytWKB7vk9J3OhjsVgIIIxEaBGLF5yAdmlBQ3L6kR65vr8/lfVMo/E+KOh1L5
UwxsbpSKISE/pq2jRa/6bMuGpwxoDXNZmKjRObTxyLviWizaJ+CBoz8DJWqMZuZ8z8yxkYpZDQA8
mWrDnyxRR09P5nibl4aJV8bM7x+EUm1e516t7L7uip2K11ynjjPBvb4Mi4oNj84A7gIMFph7z0ci
hGWSmAlGIoh/QBk11G4p7IuMVVeuTHpNEneAWIFWHGaQZFoBLQwnL58K8S2oQqcokxV7sXj1T2bF
naIASQC1K0PkMlMXzVDoM6/UCcVDJcm0CG3nr1L0cn0dFz041B3+vZDccYJ1FoxZx3HSDA+UjELn
iCAMiHXq13bf3VsTYvRuZUmXjfOJUE7VWJUfda2BNVXKewPVgKK2T5vXdJacRgrcvG7RoYC0yz3K
XGtrl6xVQK5tKdOEJ/6HkupdZNRY5gz0zmH8xIBiEMaoqmNEKy+DPz3Q5wkWqLmTqXK+jj9qfZQ0
mKpRd3Y0zJAJYXP8XCU6ra1fmQKSjHLYt1riVbL+ywA/gghw7X4cDmL/LaB6Hrpzm4qflhRSvMF4
yih4ceQ/VHW8b5uCptYad+oCIh4bNMMshHMG2h/uHFbKBAzbFrRLmnSAwaOD3hE13MzxDa45uE1N
VDj34wMoi/XhabB2uvhqdGt4BIv26GQQ3CGRqrmvsVFAuEeZNJGHdwSnEShhJrsTK+CgNvbYacbK
0Vw0FydCue2K5Cwp0hBCk5ooFWaON8lyjSYOGPc4YZen4u8F5sPpDjT3Zq9BTNklBvB70mpCv74+
ozI+RE1KqU7Ig4VycieFQz5QYwjbXdNFYUPiLOr+qFKsqiTxJ+tDBAXtHij21lFsM7MlQW6p0/08
+u2vok+qg9Q3PlrbDK15ALpQ506gIgtdeUgsTCxLTBJU4mzQEGC5YH4x02oXxFq7QfGIsi+MClml
SpDuRyCpPhZ1FyHZBOqsjR+W5mvWDP4uqQMUnxeD39lTVyJjpwzzTW5YqRfXhuaZ1Rw5lQDCvcHs
8kMWN4aN5FhtT+jxe64FDVGGbgXRLkVR0C140Y3fQPwzj1k3lx1pDFOO7TnMkMxuUcnyqoRj4mq+
Ido5qjxBGoj2/aFslF9Rm3R3RSNFmW2hSR2vZ3Nuz20WPglxr5M0zMy7Nu0ngyQoY2nJPPmKB55q
LUfd46R/ilixfVgFrHXX6EQUEFslGJcrKxw3poXHMlSrGYA6ZcQ2nWXVL+bcT09gGKjuzHEMbxv0
Yu7MPpG2FZpwnHToxe+okvv7oqjFXyC6srZgucC/6Jt15paTgQ2fJ6nd1kih74IEOG1AgQwUGzl1
8xnAEe0xrCa9BOylmH/5oOhxwfHU+TRATcVGMrMyg6lLa3XXxZOkEzlsrdxNzAlNoLXva4Ci85Nu
JEhiyxMxY1l6mMYmuFd9OWTNHql/04Bn6w6hH5hd9crM3o068BtSxEEZYeFrwQQUt2FtRDVX70Q/
aXchQBWOlt4ysBrRjB2AEEzfSqlaVEimQfGuW6ZFWwgaT1UHQDQ6NTgLP6U4yEDsAFdwW6iknaqj
rs6m43fD7yw2P5O6Oxg5Rq0V0/a65GU3x0IC5acQDRAW5/YhqhRwKo0Z+g6lxvWVJqGFaf1Owkp1
a6UP0DQqQBXjGZyIKbAmBAmxeVHkK7Ebs7wXOuJkFLxlbuvCFJGupkgl3wDYzFOF7Zx5VTzY1+e7
aA5PBHGKtgfWr4CcOOC4q65DTXL6uxyTb00UfnWRSfp5jRFx0edAMbbCSrVMEwnF8/UV0sQCulIM
uNNhr0g/+D218SgZTtsGcBbtfjzGhvPvJ8mYJBi7H774DgsVHTZdOkGmWH8w/rdBe9UBq2N2r9ra
+/fy/JDbAEO8CcggPrQJQjCIoQgDbETiUzAClmKvpcdR6GwTBVuG6kYgDpKklQkumRQAM6MCGYQJ
0gXxdW9FQdm3Odgl5pxowK0N28gpEfBcX8dFMaiXBbCECEF8CVLQTVnV+/BninlTJ1DewlFuv6/L
YC41f/K1Exmcy41oQrEUGTICo6xcqUb7dwUKt5UFW7pfp1LYTE+8QH+alK6SIKUfamAFVqDVTegg
2/UYrLj1ywdCQZiLhy4k7PkOuEjPy1gQIEobamceNDJAh8I00qoptlrV6iRH5iKsTRs0SGvX7UdT
ni6nBCAutNKj9h3uIYivOZ9mNIRiqCJYr9IeaOPgscAebYEIBAUnTkFDG1TTVMcXYjbaOiMdbIn6
JCYiKalgD8R3DFuzu5VV+YE2uxiXrOGxBQ340sWbgpAG4iCY1kAqh42rt3sbRdi0wbhm8s+4DBpR
+Hp0cgf7r1Eldk4D26eGbdJyRRleYAshshXRtYQGY6AaXVavSANsI3IwIzGnbZQSKbBri0Bv6I+N
K934GyHb66TDCj2H5PFrbVFk/lTy4rnYpBfjvgD1xkiEkIDBR743DZpv328LCt9OAfQpiba+W24+
e5qSnJTkZiLfwC+ga08WAGrjriHgsFmZtAyPAqlPxLnnF6TK5qZXqlgntm3vbfto74/4k8s+XZe4
2y0h+O3oui7+RLbEa8nW88iDh2//9wOha/5BHoiH/7zF7w/4Ofysw/47vlH2SfFhs2+UEpve39sb
fO43kGWzb/ii+GQ/wn6U/cX+2r/cv+y/9qVd4m/7PT6/9uz/gnHuV07ET6fh2TlFr68oouwHp0GR
JYvfEi3MxTHNTKKRgrz/dTiV29Y2yOREJPJ6F9Xjdkb/DG5FTcXxH+dd6g37gXTkpbRF8v1lUnQW
2tNOWBmbdHFccHMY4QhI90Tgs+mcEkvlsc4KIQ3p/i0jCQnYUn++Uofer5RpXoCQ4o4CtkDFcdDR
dA1Z56chBH6Cr+VWSGWvtrHpnndo7JRgP64r/x9Q/PPlPhfEaf9BkcdkinwA7pLsR2UBXBSnW3cU
/E3BJNlXhl/7tzf7aDnHW5dsRzZx7+5TJQeVVLbmlI7mfJI7eI4EDynk1XMe6eb+62u/Rod1odxZ
hAzAbwV1ReBexhKdL0w3oj9bbpALKj9jlaKZDEFSv5veho/xV7pifS92AccPZ9FCPQU2HRvB7TfQ
YKR+FkBy+eZ+uNs/d5/OzWOwqpovSzZYKQ04t/AYBFJk4+LhSyiVLpyziL5oBHtNyAGrS6izWTlV
P0+sp5vN5gOfBQxc4DtmgLrniyf7clrIiDgo1MvRfTv+9eFCqxyhXNjnX4qCKQumMTymP7b439nX
z4fjECcnhwOF2rjffN9v7P09lMPXy+b6ubwwDBgqeMl1xiDEWlpFzoxmVaupftGBDJE2FEov+tFY
dLPWrPjzNMWtCZC+0J0JzCKkCHh7LQ5FlmQTFp9pM+haTNohK7dsaYcBHychzwOeH/gEnNNfK1aW
VRHIEBOy37/s7eO7673i+rw6K1ssMW/+Yjonkjj1KeaB5FshJO2PR2wbdNN/2Bi0/UrwtkFZDEby
8zMUFVYRN9HMBNj229H9QzwcB7pZ0bU/aLz8RE7lcBOR+qwIkwJyju/vH09PTwHclCcoHuaszPgz
/gbRzsGhm8fvkj5+Pw6E/fqeyERC9tvKC9hPyenliADsAShN9NHyAIw1ugRBnSnhpLDrsr2FSYaN
hKHcbGAory/zZSYT5x8lBX8LY6boxF8eDFhBrWLCYP5h+B9g5THVDTPQ10VdmAB21YCqbQKB/cfY
cAGiiEzF1FrgHWVeB/M2tuzas/vPXIAfd2BN5vJansiUz6cXWMnYNVULmaj2JvgGGDp8f8FsE3ig
f7xX7+5wdzg4K5t4mWzlJssZ1q7q5VBMIBgasCCu++T9ojdrSmXxvp8uKadojUCSyzpi07OPBrGg
Pe88nNTntWNy+T7FTYezUHqU1hJ6PyHozXa3HrlZk3ARz/ycDh0uOkolUE7D99EpcZEj4fTXTu0N
8gZCcMd2YfxL5/NHVdINuwMr5afL1/9ELHf9E8XPslmCWHY+EvLW0bcX9K7CHEy0tVn8Ao/QfSCw
lMzraOF1EO8VAKw/MVVKEOThF9Z/xTD9YIddaIGTgXGGyQQn8Ax0hb9uCw6Rffz5hovDLg+zqDCV
7LKyb/iOjwN+/7lMP843VgvXeOUOs/tyZVR8PbJQ+VUnno2KjQwD+st6s1GwsbAgwPmxpGsjUNiR
5keAdn8UQwF8An4Mty5FYaWaWqPTkgn+iVNYqMKikFfM/obumJq07901p+Ynl3QmGN2dGhAvLMS2
qGpUOE3ZxrkQh6YCg1SQ24AEJKMZ7ckf/GkmI74HzJtyMAaCoXiHO/qwffC2joMhfX/ff8Hj2rrQ
PQhy9oiF7l9e9vebjnwHiMW/Vv3Xi/SfDD8AaDjAhIV7j0Kgc8VXCboWd4KYgNOLzG/+d0OUzfyR
fgTbYhs/lKT2kqfJHj7W+CcuDQr6FizQdaMAAB3tSMqdCxZStK2P6Bdl1usW9vTpiZkUrMHjROBV
bdb25Sc3db4vaPwykYQB2SsYA3g6ONDoFaoZZRl148fsiNCZbvb3e/vbsjdrPUyXThz8N7i1mBog
SQBIwk3OD9UWfaKyQHRv/ow26dadN38UT9iVLxH9AMkG1QleMSjgqdZiBGYwzqbJXEc4BPDsgKEI
h+h8XQc91AW9NyD6Wfbeejt5SbfD4Eless29ZlOt6J+LGFTm5HHHvcq1TpRLyOtd6VF6699k+pBQ
v7Hlu8NwkA+GLXrGinr5X4SiJB7NFSxbw/gcTryRWu2EeAggNE2pEdjv0f186DefDahLvvM9tK2L
Z5bnas2Z5ePtv+b6j1jOM4l8KwIBFMRaMp0e7rNvkQJsmkbifvj1OtnZ9hk1LKsV9ExTXewoNhVJ
MsB0oOf4fLKdiPs5s8nOFql22qfsTZ55rL5b++kuTsl0G2KNkagi8bO4153rmvwiwP2Z84l0zjOq
rGauVABuk0kjM8oeXmDcAErlO4Inv65BDv/0FV3OFc8DiKtl3FTu9BZZhBoToBGR+FB9Vy8yVGe6
17eSNz4Ub+MOKFq0AvEgWVNHi4LhROPiIFhB9pkT3CR+35UCBGfAanBEB80zlZfvtYeUDIfJNV3r
ftiMXuysZtrYWeWnfCqZ08CC4fuyr7LtxdyIvCtd9a4lJDg0ga0Tkzw3m9y7V7ba3dre/nTXnokG
uAfItTWwOSLBBZit85PVg1YIkOgZ8kcjkqnBxrpVCDqGbN8F7KEb7ROn3Wf3Kg2QFgak+cvd4AFP
HtorJ9ldc4szsPcd9eZm9nJabGUS2M/pSnwns+nzY/y55YiJUex+UTw9N02qFB0YFG39ZSSGA25S
R7l5L+FvoebPaw/RrqfZNiTxjXafPljbzIYa8ISnwtG2K5fhwq0BeQAUO+q4WdE9Is7zBbPQNSAW
pRrS0TVkEjVEdny7dJrAm2QiYA3nrxWJF+qck8idjsBC1VUKMhJaC270IqDikFY03weHCtdB/dT+
H3LgzDhxK342Sc5zakFMgwpsiOx2uXAsMwj8Y9GRim9RBm4sImU2eqK86xO9jMBUUALDEbAULK2G
HT9fWkXQ5z4f9ZD2dnUTEIOYO+M2ewD6AB3c+Fu3UWeALHhyyG++FWcgNykViXmTkd8DCT6uD+Yy
28MNhjNqeKVvtLYAKfWE3KPGutvUiQBU8gDKs4/W8V2gn1S0wCuETPSC+P+6boiTz+06+gTkqpmx
GBPynhlpbmpXdtKngmYP7UbazN4zUAbclIBfxW5vANG16zY5tVbKGi+VIoZhAmgIj+HIr1x0E9QB
HNyoRdKr/Ww00qMyfBvtA8fchh/zjXireQHNQsexttLaRWO7zZ3BM8kXpwHlE1UPyY1TpKR/U787
b75tCOpjtKPwXh2aCLd8TSFe+m1w1yQJMDhIqIPMlj+E4tTrsQCuMhofFDveZs7gWA62XoDTrnjx
d/BkHHuTAtrIHj872rXk+sFbuAXnA+AOXmTpmeKjtZiFma6wmSMiHczv9vD2ZbrTbrSD/bhXv2VH
Jai4yvfJkwqAJSrublo8J/oEQN1rI7owT1gS5sSifw/30hC5EaXpXCZdDz8rVOjgoBleSKGKh98z
Me0WRJFkcmPykjzBEwnolwiq1JURXLg/bAAMJhdwdTiCP5H5ia+nmqOQGBoG0Ee4gkwHqLfB3UBW
fY9LvXcuiJtppcZpKoNvk2qP6cEA0wKpUlLuo21GX+VP2TUt4q9Yt8v0Dzc5zqAkWQ6cYR0y8djx
JO5Eqv7qsJ5/zNuI1sgeZh/5msil9QR8DRpa4OUwJ+tc0RptJZS9CFdZfx9v0dpS4QkL9r7fBJ5h
4a11dpzBnnCqMnvtMC3oVVTDITpB+MU2U+dMi6nXoxSZbUqTTdyR8TF3LYoyO6cBwCkV8ARt/Zl1
Oh8DdwRY1n7tfXVxuU/k83GDGEeloo6QDw6ne2Or1zCnpj3Twhuc7czq/ST6eP1KLyjRsznztSfR
2MddqLLQpCCopCfJzngDz/BHQqvPEZO3Q2d0/NfyuOZZXhba4s4CpwjOCprONKiz851uIxmdJnOA
t6mD8lW781u2U7fKsYZJc1CHkpNuc32uC/rzTCK/vnHb4BKhGI6KE1Xfi81ox7fTMXjoNynJjiOF
9qb5vehGzyB7MnarbCkX2YzzGfNrnceSL0Y65Idb4dZ6DBD7Vi+xnRzMpylw5o2RkJxWT/LNLKxo
qcuQlBPNtMuJmhqlMEl8hU3d6w9ivEGsRqM/k0U6NKzfDva4k/eIImzl6fqa/wBBnJtKgNciMDTw
VA+mC/4+p36nC3JaJ1T1olcVtglzPBRHBaHSXnBAGrO1DqOtQmkj62HPxH96A5bxdtxFT/5b9aWu
nIGFO4bxMHBgRjMNn51TaUDAmTUtRdmcf68+SG6xC5zeQgWH7MJfcBO7HAhdixIuX0ZVGV45HmCR
e8MbxU8C/GT1a+ARSr2VJ1R5BJTE5GkoI1F/FZ51M0OVvTQHgPOtOGmXSXUmUwZ0ERICKBv5uX4n
MmM/NKRmrBIok94Wn8eI9ERFEY1JcMAP5q0ILSrsWxfVAGuH7TIqgGjg1zFWDsZswvmHRZ6ogCHG
GiO3QqJN4Mi//EPnWh4Khx/QW7/S3XVRl4IKA5B5Aa8VL8LYVVM+P9yKmo71kAjMF4Yuceu3dnsL
aiWT6l58p9uoIEaY/NbudGJ55XdOS2o9g8UHibVordLtMiGBsaDZBjlWBvN7gcDWxI3SSPHPWGSK
LlAtIPkGlekgvbiNPq5frsv3DE4Yp0KLGjD2RQZhIYrPN/VXtkuoQdVP0Y6d0VsDMV48UvC54Xgi
9YHXTO7uqGJVBb4AJSLf1/BA0+1HRIMjOrEyhEHyne8227yg5k1wu9ZSc+kVsFX9RzJ3oqx6DgNf
DxNapy7g+r+Dg/hZv8SesRJT/HTzc+rqTBC3ormVRH4dQhCgJqzH4sWdPeTQ4F+rRP/KjtoDYgta
3wAaUb+pn9dIzhesMeaJsjPWdAbSTR7nsjGEWlZLbOixeGhvzTu1RMajoopPLRrQ+L24m/bDVkce
73XlKLEVvJj4iWTuDmlWWFghO0rtm6mRW2EmkqfbikGKT5ByTG5NIrvZRx+x1+d0NaBi//o16Uyj
nCirSAArXYiXCVq9oOAx2NxKwPZ7GexyJ3iRu+poLSko1C4gXoCLiSQ/d5x6JQW6VQvdqN9nvxHP
38wbAVWGnYtmxo6Wv9fQNRcNwKlA7lglqWYGcgaBA5XAXHk3b+76Pbok7hQPSVnxsKqCL+MizAtw
7SqiIrzyiJzAOM00vc9gdv37+BZF/1BD/Q4MY7KjfPkPK2eHhR787ukA5GUVDmAv4PX9pBfqKMfQ
9x0FEUGY0e4mdwEC6FS2ftttQYP7HT11j+aaibsMiWSYt3/kcpPsZyMUyghyc5S63bR3eNEYdzH5
Eg8yckAS9Pzqg9TSNTkRyTfH+IPfJqGFdU2380HZK3ZFrRuLlk60bT7FT5kYh2mj4dY+zCtWbslz
OZ0tjwgRN4PagKkhocmLdVDvR9tyffjLw69277vprn+YyJpMtoCXGwvuAYsVb8m8wpc6PRq1tEvo
/DbcVDQ5JHfzTqHRmvJhhuNCDnMUUPPDyLy42LaPjUQLY8hpkN2eH5HKd6Nd+ZqXToBGtP20rR7j
ZxAfwWPbXj+7l+9uMKE/lWSGgoKOC+CtzLfkOW9H+Cp08KKH1NZcYChs9BcXvES0P+pvkRviUJlu
c3ieSLOh1wew5JmfDYCb+6hFZqEHGMBoH1Hs/Bnt6+2f5KBv4xsFSVs9J7s12K9VmZz+U+RobPVq
gP47hj3BE5V1G7u6F93nr9oReUXBQ/O45ESoC12ZLXsN4nfaYCjDoEJgHLvclVX1QGsENtvKYPlK
R7ezg/BH2w1P3X41ZbJkVZAGh+IFSjjieu5pKhkRYk7VDH9lV/cUWNy2/FWbtIfHG7REiu3aXZne
kiY0DFA7wRsFbRfv6A91KU2yoST0IbWIdov8+6+GtPlG3Cv3mV078gOEb9au6aLbYOLFGjQd0IY6
v6q5moRzVDDzcm+5qlc8zBuGILptncNkG/CKyQHoOGhIXnOXFuZrKCgDZC+6OnxCLltTjn2WiLGW
IEHU0fSrPEQP0+5JwKvYuNHcGtkpY4fw9lYm+U3gCvt7FnWs+S6XHYuYNYrAURMKUjFgm3Legw5Y
BXHsdZZJwDHevstI0NuV47833uSgF428HOWd4moO9OVMXjMcg34X2C2er4SYAC7tt+8ENDxO3hqs
5UI4AMBndtpBc6YDwYRzq8AnIgBHQIB6eSllJ3hWPsRfky3rRzVAHLhy+i7VNYrhTTxUgIsVqUj+
cd3IhKn2C52l65qX7nfmKB+KHX4VaENEZX6NEuwvYM//D2ffsRu50jT7RATozZa2yfZq+Q0hS+89
n/6PEnAx6mpCvN/BANoM0MlyWVmZkRFP7V7drsnhLRTCoKZF+EJBJoivkImL/xXBIQWqVWiRSowt
FgE5O5QDnMmr3Qb5eDThPUQG8qI7MIofmNdaL6zSiXfIkaOP0gpWnMxN8wbGDjQgyBTRvAH5PBo1
wjUk0+LjW4Tja2QIz411QWrL6az7DwIjie4+ssZC8p7kbEskbM1oV+qpV1wCe7YESznljmqtrM3t
Sfn9TUCEXs8PO3HBMJDczwAdHX2wwJtjte8pq58mswQqPMJMbJnNmsPlb2MkpDMJ0ykolwBhptUk
xwo9boUWpUb9nLyJRp0D+tU/oofUDnbCQa8GQ9TDN6/DXDUepN6+v9nX1fwHcQPXXh8foUBDCNsT
VJO0m5jAO6WOXZwaHHRF0K7tqB77hvR18lg46TYPjdkbv8fG5vWVWb8N9NGdSarHcMrIZdPw2zgX
IkVtUbouDtw2c3gDytoM4G8SOtXROjTH+rjSGbmQZLw2Sd+tnNKBPQQmeSd3o7v73A3QNfREOpjK
b6y1Ex64M/cqoHupRqPT598jXjavkW4qwoZ2I3VY52olpvOA+sCRDY3gjpBCYqIPmjUfIiNyg3vN
AQXWYJLMrn8o3P+QRccE/PoCyhsrDJsxkKtKUYXmbOkS3oNltzdFr3LKbRUDpWEonhG8sM+1rq3f
wLd3Pngc8ajDLSsAaaSQc/jLD0UhSAf5GuNnNv6+eGMafbwTawv6uqaEdmg9W81j3wavsAgsFQv9
Hmy0n6LZL4sZN81Dw2HB2bN85lwEVPy5+cqAUdjIl1YxmQcf2DojwpNk1assHSwcLQTNRMYHMLnr
0YYZmQFRShE458/YcMewt8EGYgatiYU22RhyEUbxvvqAXhyzBvkdvDIJdxwdxpWTMIcCGXO2Vez+
GepuOgutilifTrnenCRHvnTmG7q718LlpfVFZ6RM7jiMl4Zu5lIUqEWI+hcUmaxRFwLdR75+djo7
+URmIlld3jWDlOOWISgXsDkMxrvuO3d9r9+2gQ419/mbhUaGvpbq4pcMKuhoQ9IcgetNy4BYaF2t
VTzqmGDdspWLpkfQXAHlgn7a6U9Ps6EDxm/J+ma1G3PxsvhtmlrWOBvA7DrCtHDsMrO5YwzmgLqX
E+zJW75yS8PSRyu4DGb+IO4CIEr+9l4LgSzCyH9jpxW9cxXU2DPDpYb6yl2CQ/HImbig48sX89qc
uLMHqXK93q8V1hcSm9jCROdUAJ6FFHOvj1ERDH6Q+ygdI49aoX3rmzlGKGWXdr7l8dzdKdYA67Ml
H0JvFbVDfpy+HMG9DHU9kITgCUxNOjcUjVo1QWagc6rXdIx5l+whm5C4iRk7XaD/PcdLNwRiUXQ2
ySAnh8AZFallclr3yORC1MyYbWQSjMALvupN+BScy3dsbeFOLXX+k4fvgN8CdCp3k6e/v2Ehl4En
g4jOTfRVQeGTJlAQIglMJiq+YfLYL/GlIgVedMYZyb1kdFsQVVgQo1xrql7aXQgKkV6AsBvpm6Re
K2HMtDnDAzI02pPFv/mvvDUjIswKO/jKD0BlHjXkWt34vOZEbrNGIjC9kBlF06oGOQlqiWs/mIWK
FHZRk2AnvVZ02Q12IGpXVxZ3YYgSaueyjEALFSckba53cpvmXJW2FQKeSZfuUewz2cfM83fKHkSY
yNTvs8/cyLaptxpo3m5jWEbQQRB7eHPTGUfOhwyXWKOQHLv8q/+GhsgdcJIXDcU83yyeexzczTCg
y8DLjuIh/Fr1m7eTDD1aJJHACq8hwXCTmmMyvMBE3PzVoTmzaFJ+0ABQGpzPdC+Ze4j+hKbiPHEb
PXDBc47GyxLVyNxQUeBHf/tqpvD2akbcCSw3CT0ReNK8wSX0WDWxwNUcd7AAV7IpdmCmLbf+JuBR
iEKSMHfg5NaO1m3Ii0gfZXWNVDlRFqN2QJSVQMqA48bgz90jNrclQLjPZN3ZK2wIeLL3zWblMN8G
A0RUG7KWAMsDBEnDyfthqCC25afG5KConeq8Udwp2/TonwDN+s4DPYl0HrARxlyDPC/clcQ04epA
EwW4oKjBikLS+kkCx81dpIvoiRZjxe/i+V069Eh4G4mLnvRuM2U6Il/BAF+YM6z50x+A87X/vv4G
Kt6N2QhsSRq+QfoQgAHycV2TSmvE62xode/yWtZ7YZ9fjZm8+H7Fm2GUhn0c4r4I3W5foHPH9HeQ
dEOw4OU6d2ac6akDPuZRuG9fVlb69jF5PVTKgTJQxUtFHkOtn0Gs50aq2T+hpRnES2ShjfYusdc2
18IxArCcJYIdKKmidn892hY62vUUYTvXIIbw3fJ9RvdbpUNGQA+OklHu2buRQTfcykgXTtGVWbII
vyY5ZoQY/bYqYEgO4tvNaAe6Xm9Ho3uuLtV2tex4G/MBFvBvlLTb5phqnCseQWajBw5wdBgfyjYH
nJtYzxwf9/EzlCDM8O4ieLWRxiYhiY/XLo+lnfX7K8hX/hp0MXZl64eY6xl5Ez3ZQwjUCC+a9cW7
4BpCs01Z6d12O65tq+XJBoROJo8ojS7HQUlATWpIKKPhpDelTXfIDOYtw4vN10m6dDUEWjyyRPX3
/xmk7uMOzal8wxEf6XCp7TvjfXAGgH82ODS+/BcYHVYXxNrktcSiRYLawx24YIPJh4PsjPGjxTpm
umJjE+v8JQKuqzyPxppy1ULF8domtYHVHETvcoCjOtrid7IdLADJnGKXHioXUARbctcuPDJntBv8
PUhqTlOprWWlh0HWCe6yh2iXuKNVGuzd3ydzcY/+m8uf6PbXHpXKKJSHGmZ6W7G7WG9sCcPpV7bk
mhXqXonzcOKEiszex2wGZ3/HF7i+BPfvsaxM2c/t9mssKAn7bTrASrzzHZDKPDUmtPPsNe+ykIS+
2gs/NbBfdjpObIN4hB3xzMGZtdvaAlf4M5A/578HtLDrfgJcgLGRhQeEkrogfE5ry7BXUTDk8IpS
SyP71gBSbQTSlaO8Mnv5kpjF5m+rC1EArBI+NIQBKpIC1GqRvHMYVT6KSlZ+j9Szkdkxkm/aLnUb
Gbj8fCPkj4pTGudB15Cd1narj7jbpUR/P4asSdCYV9D6e+062YbXIKWTIQjQs7vkkev1wIo5A4GA
HnmR44ONRACAY99bgZ1doN369xQsPKiu7ZPv+7XEVTrzjSYAqdt5s82ZqS2+cIfJ5vX0Qd1/Ks7b
Sp5xAb15ZZA+hx0716C6g0H/VeL0ATTaj/2W0zVL2ndI/H2jrrI2xts4k4i146nMotBA0DHXY4zZ
iamlEctcm8wlPlWH/hIrprwDj0+vz472yhmJWfmGIK16nYXMCPhMsLzQPUdqE/n0a9t9VlVh0HZI
K156BO6758JQZoBGRVAtHPptBAomCQmpyuxO2XtoqdiCyA0Ja1NwW0XAZ5DnDZiOofCpUtlNYfDH
Qm3xkNR8W+p0fj8Z75mB9yR/0nJTOFdutENa1V3zugsZEmQYcX0hBNPAekiXd3pNqsOhRFK3Q4Ve
2WiXLzTefGAKaoRjAJ857GbYapvyedDMtZtlaXOD1gdEiyqQfmjAoRe+ylSO0TD50Zt2D90BWZ93
somnZoDMDKKkHp02qr2GrrvtASY5GTQgI9dI3uy0WbkbA9BKIsmp9uZkifvQ5F3BzLeTnZoElq2a
IYCjepFDttHMHfPNM1RrpbN/AZN+/RFUtB8ppVSL7EQeV3hI4mS9a1vfbPYROqC1vapXn8nXjteT
Y2mqK1ftzwCvr/Rr2/Ruq2q1VznYxoYDO6D4+ory6suH5KlHhIa6fEZ322t2Lu7bw/wuR+CDNzjL
f1txbbePjuuvoFwrdFZyaIngKwAJe6mg1Dfq5Xv2sOsfmW91I961CSp2f9vkF1wNWnfRm4/jhjjx
B0Dxy50KUQTN1JlFGgXaIccKst1OC1o65XgfK/oHq4ff8v1TrTOaUVugvTRRYAVKrsMelA/dNl6D
by/AEpEJxs4HXo0D8lKh3LvcSkoS+mKGR/0APk993KmulTiJg54jMLig/ZPBfhj0udMfGGe1D+R2
CWAeKVIcCOg5wf1cez8x6ic542QceWmbDCYQbHavj+doP5/bVK8Y+41fbd1eQPWS7DdKG0iKLmAh
51IqWqmSwE+gN3rnoYrbxjr0ivDQ7QDJPIKRDwDqciOA+K6eUGbODKBfIaWOeHC1j/w2ILz+GP56
BpIZwp5pg4+B1wWCL+7xSgjg6dpTbGP92WflDlhYUABGxmHlql0Ib65tU+6vU/OIS3LY7p+T78kz
ucCqdPHUvXyon7Mz4pHWboadrOjxWXEK8hhffQ7fvsKvP4HyQh26j8qarEVhaRfhuUf3gLCXHDSX
G6PF7M/8uVxjCrhFMCKHBcQE1NmQpkZm73rGOwCIhqAukNppnYm0GjZ7uN5j01jJaVwztjA+wDSg
94Idjnuevt59H1RFeaFAIPDQOOGTCF7JHd/p7OWUPIdWEG8QOzdrl/nCnroySrlXngmzXM1gFKRd
TrDhdBXSoJvmpXxS9vyGP0oQtQcDQ7aFhma2RhZwG7Ci3gB/opJ+Jx5grOvpVbR5LP1MzdB44TvV
PnZVL4BI+Dt/CozxnD9GpuRGL8lTdImdtTzS0o5Ggxc01VAu5QCWpx7EI7o2h6ascHEa+T2otdGJ
I3FmlyJ11sRooiU9rMkucFSQ5aUW3PxT7qzGUrdZB1zqKLkA2wgoMPopr2egb+s0bxl8RGWloRWf
sgd1x7o81IU80qnAQZDmP4Sw1zbpuwy1iYKRYLPeKRfQFZIOL+lORCd9BgZRPP8M9ah4ucH+70nD
a8PUcoMgPNLGsEa6+5yeepNU2F6kLY8MreoqFtqfbO2Re+z3viGZf9+lC69PJKLhw1XkywAipRtR
0KpMKEgge+s/sF55kYk53q5UdABNa7t6wWkg6Q23Aco+PAfp92eU9RPoRSakIqE0h5o086b1JkBH
yPOvjmvBZ1zZovYPMycx+MphC+jj7JDt1c/QJhhy3uaPBqoNe/adXZHVW3hfk6T+v/FRB4crqokf
ONgsrBDVnQI3Y2gSCjBhHx5a3VNXs9tro6R2LMNypEMQZUAF9+4H+5gEKCNNLpCwpgY2Uc5Ivc5d
KyYtvC6vxknLCxdZL8ntiHFCTaixUDKDRoUhXvJtbJ6UcwNayb836W2bmgQGE9J5gRZ/+CT6fdOk
4hzzWlQgwpZs5vA+mtlbo9eocFeN7kwf9dMdOZv5dpccQfPxeGHuQ698BW+q8/eX3C4xvgQAUpDZ
ATFFCirXbinpS60q6xTo4w3TOuqZBQ0y/9JKumyK4HDpneRjJcC4bSOCSWRNMHrCEQo857XJVhuS
UR0hPT8fw91o9y4kJgzutdiJHyBaXnNFJFS6elVQ1qhzAzJbHzsY1lobMfUGsGOH29bb+YB25hHR
3cp83mxgYk6TSSQJSjZAg64Hp+AB1bFZVRgCB4KAFgRAs/6DAZMhlbvrvdl4w8NyreJ7+2CGWaSj
cL3hpY7bhVpGX6p5vx4HJJ/c+Kju7+VP3kW7n8ciAYYevMY0cKaYaGUf3yK7f8wCkIRqHHkxi9ej
nfJACeuyx+45ogLcmwHhpVDvEcskjrIvdvWjvKm2mrvGBHJLDUAZpvaQVDJDXmYd9qrzOsLwfMx3
A7avLVwKPfkqdxU8FYpyLQKbWK+eGM/qABl+mwAIltzVeP0mvKE+h9pkMlSCAlbG57SNJW2UC7Ce
WxlcKPylLMzGHi10XG6qXXRMngxoia3suQXroOhGAR4lePDUilTEHodKIGfQmjfkB/VV2RE65sbw
T1qk44ZAEcmcPZ7Tmb1qo5FsxfbCfr+yTe2AKq6nqqtgG2zl39ljvUtPwhZoNBXD1kpjNoRKLx/Y
pxWz5GepUw1uIhmYEmw85ECpYwbJK6R+S5hltjJYb7idsp23msV8NeYERQGd3a7WnW9HCqgOQZSC
kAmQA5m6mkJuiEalL0pSxbE7LzoUh+IBa7tBWgqhbIL2qm6j3K8MlLx1rwdKrILTmmN55IToEMMP
25RLIVdolHhpoUD3km+R2t6jT82E/tHn39ZuH/5IQP22RrmRpB0bkCBVqKNMm8wCodcj4TtSDr1X
bxJXewDZl9VbLdrkBKe+i8xyNbNMTsrNeEk7AxGIR4sX9faX46KIxKwtkegF7TvJ98huta83AXCO
Lsx68ahzL7G7ury3hwjPEmR5scCo/kKHGx/2KwfTpygy9HBmxnSWwDd/BqdJ4ckx8H6Zmz+hTOrl
zmQmrg/o9pr/uAVJEew4wkg0nSLdDKzQtfG8ZDM2TTKo5B2LCH0Fo5s406l6Fm35Iutv5TcSXVZh
Ad3uoC9prTD0UxGkJh0lSAweLBRQ/6UroimbNrkoYGt3HmEKmM4I2fVEhMARkCOs628mM7fiB/Xp
f0fgYeC/LKuU65oTbQ4CYlk6Zof02NqAH1qn3B6hS4S2CnKomvd+X1e6tPYiW1hwPEh5oIfRtg4Q
C7Xgacb0DQ8tZyj4QTYcJfD8TbA6JDdX81nEGVHTi3BHReMK0H5gAiBf8mtrJZEsp0XIlYa4n7zg
bjpECPEYN3AzWOvWHiW3rhEqEv+s0cGsUkCuKWTY0kh3Iboeyl1oR3u8Ne3AmR3JqVff1wsBHSyC
pRh9TyjJohH9enwqMysDtCXJ0ZnN6ZCiW/mztibbfwpfGXuV6J/8HD2dKqgUMEgIUwB7dm0uaOOU
H9KuhFqOxaHxE2/46IE9ST55vO/KNY6Y27y0BHw7kIO4XAEK4Wl7UKxuckjWYI/awgYUt5ZoQE1q
yzyA9Wl4QV+Dwd9DIm1fOr6V1Hrynn0nq3toYVV/f8QNzqqWx6yT4RfHALnHyGIBKtvk6HgCo4bI
G9WRuR9BJ9KaKzfCwt4lcQUUMlmVJKipixYtOFWazLCroNq2GTK0mb3yJ8SYJ+5QmfET60L6gDS1
oF8RXW55pVfbVazd2kdQ0V7oFzkXd1iB1uZ2nO0nQCrz1vCdGVCAkl2CNPBRZc4fWfscvDfe48ok
kGuP2nG/J+GHdvjXAZ4EpSy0GfbjHdR+HO4uQkvNeFITvUa9HpnJHEnQJ9727+In+YnVhw1/6AzN
fBCczMxW98LCAUCkhzQ14PYAxdONhpmcN9mYTSh33zWPDbRPIBy1q04MisEn8dCsPsoX7uQre5ST
xq2Zq0MBe8xGPU8Wu488oTDTpxKtVZwbO7GXnCRjDT8rLARcqIVBZAM0eGDcoGGs8xT3ktABeQby
LxHMLRz4rhBoWR+ciayZ3Z0DS/AU0IogwaPqsRe7iPStbAMBXXfcTlbuQIjVuvC76pKj8+vvPbHw
cMY3/fs6hToYZTYrclbh6+RzHVrclgfkpTcgwl7Yk50ffIs1v/82uRQlXJkkPuLXNhSlQi6bASaV
y3NkzS74bF95IzzuOIO0+Pt6FuriLrIFVP3/Nr06WuoESrNWNxUP0923cj8/98d3hGEOdGC8U+aM
RrLGc7bwoMX0QqWMMHOhx++mqY4jmEMxwVgDM7wHRDwO9fR7sirriL77p8EMLhzyNC7EBCH5s5Kg
/+kApw482idR9selhvI77W0VzQ/CWu6QoLdSAEhAJmT94Bx2PQ/ouGQ/DzpnK8dI1w6M3jhdD6Bx
YbyElgCOVlUft5wFhuGDag6FvmmfJyxK/zg7vn4uTX8fWisO6rZsC7A3UeRROdKVi9TK9c5I4iAC
5AbfmzwijTSb9Tv6J/D4+uqcBFycbriTToAJWN1GPvzvWVAYB8YddLGkGxTx47VxIYmZOpOAc0cP
1CsDJrP3UTal2sbVn+vC6e+deJvMhzV0/4JMnNDCoER/bU2R5TyMgx61oBqnHSKWla7o/ctz4RDe
FPmzcBQFPWhgVWJ2s+FJn9NmrYt/IXKUFcjckMgRSDuaGkHsx5wPeois188Z0h0hXmWx599NaA6y
VkZL5o7aiCrQACAdBKEVOFqo0DFKk6CLah+dC4Zo9JdBBCWvPkGg7THatq5gZ0go5XcaqPVRGD1p
ruZ0OfrcZB0avg0AQH9/zpIb+P05dMOMXPhJXjNaZuQ71ZFRTQmsZO9vkFsIt4IXXVaBIAthz5VB
KrQMhqkqixjjj8D+C7449Jqd240CU+OjD1aM0vlcGeJNnUZC7PxvxmXKr89D5gt9AouD0ULQUgdT
ghfbJ3TqolDCO4n5t70lp35lj7pcw24Y1KyCvdZsd8Ju7g1NT1Bzz4+iwb4VYH+FOqN5wBKHSOtg
r/0H1371AdSBysO6kJvi5wOafcPb2GOy/RF4T7hUfUVnoUAN5q7/ddQIJjU4K+Iu8CyiKTiiuCt6
JUFENRmcWT+hdHL3jpOM5n08iEJ405OHno1TB2G7tVrkrQeB0wCwCs9coKvgsyh/xWnoWh2UtsYm
5l8Jc2dkfbzE6M+PLHDl2aBN0HN4yocBKmfn/119BNZBqYrWFaT98YdKsYgqE0r80NVGg+sL5EMH
0PPALEqPwb43hEcBZxlNu9n9Jllt9rt9qaH2hTwSuqDQiEVadq6dZzDIIyMUTW3we1CXgVVYdRPj
qXgu3MRe813LxgiKBDR0aMWmAU2j4Hdi1GKeGeRD541mkEghc2cL9aTNqmu6eSOQof2yRm3jMFWC
WdYwtMqSvcBj9PCYmlGky8cXcZvHK8f2tsxImaM2ETpeKo5DURdv3tosgVCAmoWSouUHGSPj78Ny
W56ibMnXqyZzMYCKHWwNXme9j9vEQV/AM8GOM/Z4XM0G3dw5lDlqh3JiBw4rMrT2ubOmN2Xbg8wJ
sDMRxB7BpXXqh/PqmbyppFI2qeQqsk/qwBWwqZ6zTWiSWthkhDuI8wgZ6ApaUHSODuIr1s6dteDp
xuMT2yIojkn9C8IflAce0EnWTDVscx/aZ/Jm+3seRcfOHpG+9gp3dTlvXpOUPWqnSlHHJiVZTnHP
AFg0IFQhPGgV+NuR8yL0mK2R7lUjd/7eRzdhC2WX2rLtMGkZU8EuOMdsNdbf7ySH/f/oP1geHwne
0SUFhQZq/6SQVwo5rYeH83in+8r2YAUBmi0DwVFt9W+R+xZ63RZdUn8P7zY4+RnfP7vUHtJyQYjF
GK0qhHtCJgqQ/q5+ry0OoKE81R/Oa33pwqLPQS2Ak0FZhe1DrWQ/A8OaR/DlJDrTdo115NzJON49
+1ANIH01yoF399HDl6xPL2BA0APbCbcR2De1+4fVXCpxA1exIsYPqWWCJwKySKIFMJki5ookF2vQ
kKPRNdrMiEtFXTqjlbsYUAKsdiyIauZTx645qKXTi+4W9ImBGQCJQGpnhSJKQM3E1ihn9+qmPCEq
NCz5iCIFuxKtLI7xlyXy/7+ewBELTYxshKXK6kUDwbeeayujuY3IyDwiJAKwnhC+/SAFf9lI1Exs
fEWG//sYobeJJ4ajANwhu+oOzJ4zyh+hfhj0AowPisuvhNjL1hEgSPBJ6M6m07fQ1cqqbsQqTh6f
mb1glHjAGZyDHXw3OODVkPSQsWDeCgnbuYbWYnO1N+u2EETmANBrADB5NIrRHEddHoVcUqCJV943
b+pdkAH4HiHDMX0oNpq334RZF15rK7hngVUrPyJb61eWYenWg9omtNHJpiKaotdLXfIB8pJd1BgZ
8vN2eURjry3t2c8WFagS9Em89h/u9CuL1OZS+KnTmhwWf179oBgdThqwoC1o2Oq16sNtUxhRE/41
POpll5WjDOKFECrsjnwOzc6KTSYF2fhlcpTPFc+4cD7BlsUBy4tMNmaUuuHmrEnZGsqQuOEwHoir
ZDr28ogWO3k/v6wYW3CKeKoCPgxTKOPR8I4xkqsyAOcxHkvakbVm0AWCsRCCPG+xHjs4uiv2iFun
3N6VPeq6SXwxnwU+A2QHwOiz6BBmcRs9CkhPmZ2mt5ZwJhdPqRe76Fu6X7FOXPxf1qlLZwyGSp5z
WO+MgjwgDu+9zaL4rprspfisjfBrxeDCLY6MKBhvwDcFwAWtysAzfDUzfAEV7j2A34MnO5J1PB1R
Dyg3EFRzUt1DK3CHVMR/aGQkkse/bFMHZK5rhW812C7OvY56gOEfE6e3vjtFXyuJLq3qb1PUqkLk
nk+HsGzAnJ7vwmO7YfbMea3ou+TmMCCI2LLIMKLll7LSKi0PsHNFrMxgsmlBK4NaPphe3HrzEtrF
s7bn78O7aRsjmEnek2ll897ymP3M6L8PoLxAnc3dqLHkA4CJnc4ysEmqM0Lkif0E+EqvrdAG9B34
VM4DJa6tQFsodMajpj+CsN9a2VpktPReRoJZQUkBJAJIs1173KSOqjlia4BXELzA7yKj1h1CON6A
cBmIm8jsQCbIOmtrvfRSBI3gP8PUIcoZiF81Iwyj+2V2WVzuLGBThMMKBzgq/4O6BZn2fwZpBpY+
aGKIy8Pga+A1lf6V6zzWfQaOcjJZ5DvA3LQyt0su+LdF4kd+BRXSWGWdxMFivGON7su/T7fMK2h2
DsJavfIWlEUNjjqlqYz+S6kls2mHLlC/Xm5mjgYsFAaXoLUaUhob/km8+3uEP8/5292Djinw4aFW
SpfyJdQJW1nBVtYusqdshSewQRiNfkIPIuaWtUvjCVvZSBGPsxvW5F7WyoSLEQO2LtIbyJcCpUNd
c6E2pmynYuCygySAEX+GwFUfohNjpha6T901GOfiHf7bILWoXayC9x6VEdKGibTsoD+98HpzmTbF
uooi+fib6f01OCocaiqErLUPW4XF+paMvrhEZ1GIBu3mE+FrIsWfk3/6KO8Cq8VLPUFdmv3fS4EA
rCIqBOAKIhrAGlIndfRDDho4M6JTx3ey79lut+8z4lPFAq78EpxKRwwQVvy9tW478mBVksiSgvkT
CAo6bZUrs88lQg3EaAFKGyvbD86IDS3pOQTY0LnPIueNM7tG+HELjCGGwaqCIhD4em8wX0KVjE2f
4ymg8Ma4rTzujjEiS3ZB4jmfO7f3MggajC/c55ro1dIhBopU1cCrybIogZEo65e/GOuC0J9MJAAf
7Rhac8EmxTEWW8PfiBdAkrxQRDjVrb6iyT6i9hnA0Br4VQAoxXxT+0zE+yqaZg6vaFMBfaV5bJxI
sXResMq9b6lwy4QYeTUcXoijgIRGRhQ0tshN0o8uVR5b1U9hVriAvC+1lWdBM/1LY8/G5CJys5vJ
XNlVC9cdFBzAWghhUKIvT/nJYubYRGMQkLJOc0d4edBRjJs318WNv0Mp12RNdosX3oqjXNzNiFiB
JwOrHOBHlNeYZlT1s3Yk+Z/5GTh34T1GJu8Qee2T7Lbn8k4OdO5rFTazEDiivQmYSYWXSCcKdbtD
/XdQplJBFnGvHQaw6j8lm3IT7WsvfeCMBqpebnDyLf9L6zbJ+6pzvgEt4Cj9Nk95DqEJG1Yj5nu7
OKD3BtyM+TsuQQAZm01YrAVWt+5SgB4Iwjq8oAn7GBVYTQM3j1kvNHhGM4jLefxtEFwJB97TbMR5
hdMIuJRi4IQ9xUVKpjGQmFlzID+F1+vThM8ATEkDTJVFDpyadLln1ZZJ8OMsulcrAzkEW3B6fAq4
ijYdIFkhyNwTJ4fDZqCiIbksuGDF/X/Yc8DZAydL6MjwLbRQuDjN/sCOamMEj/WHbHHorjjKDsou
X4qVb2LwcHPetELXvHAfXxulljySNFBiE6Ptx4QmQUWfN/Uuwo3V2GDlPUyblQN967qu7NFkjV3J
E6FA2HssXRXS7tmZ0TkkOHdPGgqG7Z7bn/+2eHukrg1STnrKCuiVpjCoXISnFi0TID6+z9dlQm6D
x2s7VGAzsnMbdxPsxG4NGPCuR7+EDdKFe+wiq3AnG9Uq1cp/Xn9+ZK9lFhdeKdf2KY8VyIEvNmQh
B8tHVl48tHb8klnwWNsRclYk3FCwi1k3cg/f44k/8hBOi959LPFaznUhP3b9LdT9VLB5LPgtviV4
7CxklsHBjY4oaKeBdDV+b57LR8aJD5dwPxixs8b9sRAQXFun7gxNmiQpISsxebLlO2qqa0Aaceim
JG3x6kfywpzVzWpmimwkyo2gXRTBAN79SEhqlDdjsnFi+BZuRH7NzRY0G8f6iTuUVuYWnxXi+rXy
7K2zBpst4iwO9xSKlHSYN2l8xUiZRoLN8VmBjlJmbVsE1aIxg6aS0E/4NrgQHuBO9anQay9fSYMu
TfSvL0AN8Tr+0YZKGJMZX8BsADKvrH1mte/oanBSUK4XH/59cxqe6tfVRpqFewN2UZQWgExGEpZy
2JIidnXOYIFRm32FRhq0hl6hsxm4lwr8q5ssMVZvxts4hEz2P5OUmxSCeR4SH0Nljd7lNkFnyqe+
BdKeM5gXGZQDsccfmBO7WeXzJbuV3lagssE/0pKKDt3rSealcgqF1kf2wRl3/ANwhLEJ9pgNriMH
yWUQEVxqZ9g+/s9eE+P9Z5U6wbPaj1McMA26UvNQ77fxN/p/0Syic59/G1rIK5CZ/WeJOq15LjdJ
JGJ8GWC5h/Y5Rw6bsQo03UEktnVWeUaJH/xrPqmVrFW/VLge9iAvd5DwPKus5x6KAK5/Ye23ZrOq
ZLJwMVwNkPILojxGfa/AoPABpoBsP7MGP+jdc3MfzKviegs1b/Ae4vmFPgWEkTcFfeAPUYmusHBT
arbPjcO/IHzYq0cJKKuVlVvamQp6JBGoEqwCXcuCrlmlzVnQgnUwuBMuvQlQebuLn6G2eyeKVgf1
wPYN1EprIcSaXWrHRLksJEECu9xHYoWPuRlBc5kHqbcCSJvBH8RXJF1Zh7TJ/5cRA80OBhDCSqdR
b9xQ5jt1ShXcsV654z4bSGPCBbEPgJcFXztmP7+lYIAW1rg+loI04ByxrOgeRJ2FRtnmcTWwILnG
FjqOdmhUgNMd2BOklD4qW3O7zaqE7UKdFtsI+Dk0aEPfGuSt116HSaVeHCponHZvamdVvTV64M0U
nNSLQFmOWhYIcMCtLbyszPCSa/9tl1pbLq9jTq6JXW9wlCNzh+ttX3RGu2+t1mhf1gRAF97wGCjh
EwFUG7hMGqct1NygsF3UGtrHJOraU3jh7rJ9QiT6RmMAXyiDMha7LUxW0VfGuhAKEzZ+NGOAUwbd
qNQcs3HYDHUF040C9h7W83PA2GZrOoGXbKNe0r1Q6tlx9ZmxFDeAlAygdKTV0TZB+SOhyKtEmjHF
Lag6kUfW/UvgvoR7bV2EhvhS2tf+MiVSAUI8qFrgzxhhCZQKEn4H6T35KvbTEVzpky3a0imx2dfg
JVxHUS1upH+jvFnXaRCKjoyStEkhywlRCeWQb14efKPYrq/lok/6ZY56ZXD93KZQJMSkojuKg5Sb
Ee0ho2QId0RlWtml++w/UO4T/XlkcVECR7sjshTXh5SvR2CK+bhFSR8U1RBG3kj6aI7bgQMxKV7x
0msH/RAQLJ/H08reXYqHfpumXhvlqKU5RC1aRCXSB2/lBbJQCZEeP6I7TztD6t0JgCLzrXzVGS5c
4PC+RMIDyS+83Kljw/HhwI8cTE8eQgZ/z9kNiBZw051Qfpc8cZOeY+fv4f4AlqmNDJvonIJcLXAb
NCZP48aE6yPYbO9JEbhAz3KJyC+AyCXiT4u0kIxWZqMK4skH/Mcu1IetcFpv8yCH868PofZZlQCC
NaT4EOmYGo/JNg31TDb41lShVwOk5uYNerWVztznD4IbrjGPLXisq2mgVr0Y60QbCjINNoR5QXTw
3IxGv4lN7Y67a61QV5ByNv6e+1vcvAp4IsAFQDuAKB103te7PFLLBBJaKbaal+/2uG/7U3yCkMY9
9jiov3Sw8dvdJ2OeYzz3/oNtDmcMIkYgplcl6joa5Jzl4ylrjaqGlHuyQRvBdwRhyGxXb/JNrhon
/qKSbCtY8DbT3d/Wf0r+9GKTKslPIIc+W8pTZ8oUBFPY4n2V66HBerIn46jLEwR0CaF04kr/R9p1
LEeOQ8kvYgS9udKUUankbV8YLambBqD3/PpNandGLAhbiNBEH9QhHZIAHh6AZzKPw+YqvXi9gUoc
eIjvIUDu04OxrTY5uBbBLC4kCeIU5qI+4eubWJdeykNda2aDxNX1ixREFxq4Q4tb+ozWOvA1pM9g
rw1uiewaN9Uh8lFuj46389PCu5t88i0u8m1opGc3I6nLXMscaJeBA0q/0ECOHC9saz3iLGAKutFc
FXe/85i8iMYJJrPvJhr2tWkD8y0CJfDl+CzfTDfyS+W/ggYFZZDwuH58oR8w6zshkyjncDkBZ3bA
4Gip4+T9EtBY+lyKIJw8spUg2DRAVkVxE3D42sKIEnfjLbyW/8wzs9sjsFiEJQGstJuhnWa4xQUh
yPg275fVg34NpTTfPFqIwKvCbDPX4a6xGSffTrjxThrmW7tWNjMy6bj4vt2ZqPg0feVCvpGvHU/b
6mCKIM/3EGl1f0DXAb+z/gRm7/d5Ww9miE9Qj5oCE2uDu9kdN5L3ufXyTfZSbq0LDbQR522NP+8Q
p4LwpQmZbvbFP/b61EQ95h30bTCtBn61c/sXDdwoFuI65SGFSAFe/iAUDb2fHTEQxkIKAtBLxeCp
v1VyOqSJPH5GVxS/2k1wfW+Y9cN7/lS6f5CBeJhcEM179MkW5i555xs0wdB0AMEmBwVKp+BmX9ek
mgGuLdxCjou07XX2G3oBnnGL070Gr1HvFa811LsX0fS9YOp5B9wanjH5oUqSzByXsYOC5H18IccU
XcOlF0ElAcJF5PciUp9df5yH5TpVC4IQCy/IUszIxCSsRBtA4I9ESA2O9dsekUrrOgetaLknuwE0
PxpS5AaBh0MXNZpq0gAcIfGjLiQp+e5owGwAJlmoJmgg0GRzuF1TqKisRCpVhUd72cj3I4SrClic
6TsEJd7DS+R1b6BBOz/+z4Ps9KA7xWW8q9IkxJ5MrK7lPtgX9HK+aYL5ut/cgksKv+sgi9Hh1xZI
8N0HI8Cd47nZSih1NII6aHfpk+Kh0h5nYHFZYJ8Oz0LSjeULzn0hY5d2UdRdqS1feB1v4wfw8UGu
zwbfFb7gUKIkEFwIF7ar3kHMJAYxXS869T6zUOwXIKSDiz6ETBaSvtOdoZOpKwcVhY/W9bX5isL7
be2DYsOtUQ3ltYfScJFi3xfeOy6h7l/oyMkb4ksbCv8kKh/k2KuOxN3XtzD2SqMIRZEKvgX5Z4T1
UcLx55cDaYLwA24Svgm3X/w03Xoh3jT2kjhAwSnrPvkEtt27MPsqpQY+AYnhDJ1AKkTZzf1b7Wdv
hqt9TKBEKZ9DaekcQh4efCgoaxletbt39GFvij31Bp/4oobjzw1yZpEcxpD1GRuLyPgq9ZjcobP5
F8jJyEXov+duslWvCyQxnwfkq6cNnryibcS5pJzOCWOkWdwUTr8si71962CDu/geOeT5FpVTrzM6
S9NbhGysS+s6vLKWRRKxMn933qgM0EC0h3y9hdAGY6Kz4pCuGmJQhUmXejv52kRe0A/0mEr0lxJi
4inaU1phOuB7gBWweJktlBqL62KuyQbp5Ko0UTlb1rtQc4my7SF5C1Iv1TNnFJzAm6Ly57zL+n5Q
AHNJ0ctI1sJVMikIvZukXF0qgx3tzlD9OpvgpQWnERdjYc9AGBf/ZGY5x6yanaLEuKgZHSp1q/bl
riz/nB8Ipz4KI1mhMEde2to1bQegJAux6oQ+hILcVeF43ei2p4R1j8B87euLPGRtPKAvT1T08D2U
cPoByzSsqmjCEiHmIoPVtmR6MdHQM87Ju6SVO7mr3LotBCvHO+PW42WM1MiUfuhDjDePt23/lIzP
bfLUC+OK30Nfy6gW6SkH/YvICzKjyuJMKTqCd1JHPmbZ/sjUKQBls6s10WWvv/d4USYdapQ6LbnQ
VRR7ZyBNz6sGegRmnIL37qO0lWOC7ji9zQWKpIKPs5m4XG6ZbRKFmPJhdqvkMNtb0KI5BnLXMhSw
RcWOfDtGtSo8ggXxScaOVadtwmiZitye3DJHL6lU7PU8F5QycL0Pbq3/wDCGPOrKgFIpwKT9c1te
dzMuz/rGprY3oZVx9qy0Cc7vHdHAGMudWiWs4h6IcjZ7rQ2dK3tSvKIdK4HNioAYm41is9SVZplB
65EYVyhod8tUVN7FnT9kjfCsU5ZoImOxukXKRGlQJR+CUbshz0N6FU2p34S/52RrIIPdmCISae5e
RBePDdkC8FqxpES07DozXOrkE2NjV/Z2aKAyf5w6ZfODhbKRtkEbGHiNLWahSDupc0GAYzSTN+v7
eFaCTiLBeRSuI1uhMKuU2XptpejjACV6eZk3E91ErfRqtajHU9XutohSUXxKhMicQoUWqv1Y5ig5
6MJN0b1WBmrgZVx4uuhCTcn+/Pi4XmM1PubWh57p1OwqoPXVXlIe0/rCGOLbuR78Aiqvmp1sz+OJ
RscYZJ7NfZrUwKPNuMks7aY0G1e3aZC06dVYqFSwy/jW+K+VsF7RblVqWQmspFdQwTk+1M3fyvoY
pbvzw+KfuF/zyBKXoIYyScscOK2j/moISFPqNJcOUAO/VLMMTRvjaAY52Fc9ucxQUqH2f6W2FJEa
iEarnh5QTQJfpSyjraWNavslqmc7ChkBSxTP4C4jmuWw71AZDI6mUyBHNTPVmbCMcXnMqs1IbpUS
cdv6OQ5352eWa6ArJOYEGCTLyecRSI761MqYx02OKEJeux2xXdBU/MRelp7SheME7ZyMV9GlgbZJ
v6xjBaRE8TMIG7azejTpIMg8cxdrBcW4lrQmpVyCFMBD7cK9rQ6vqTF5+WDua8MRjIp71qygGJ/S
pFIOoTBMoh4hj+OYaJrv3nRbqEb2PQ2JC9IKh/EmqQ553c/moRwUUbOf46WixqWfwzYq+tBCLqe9
mW3PaP3zRiKaSsarECseu6LGVFaa7raqU7i0BhUu9FqG3BC5FE4d8TJKNB8vbdbLf0+Nv8qKEsKc
QDPS8Q9FzkhWo2t7jPZtlryEeYZe8qb7m0IviTjoobKhI5I2flqFPkR5n3WEYs6PfsFjH6ir72HJ
YXrJysuhQ8tWjhCSgrpqWwcVV2wGRrGRTJ86AdirfjDjIBw0QAeIMl9dYyxKKqihjXkNTBk9zhDO
DvRi8ucSVNqqLgjUc+pfdHkNxpgV7aUCtUvocMmqg9YfZNPTk8sh8wvrEfQ0FAn+RHSL4QRsTzGZ
RcY7rYXE/dIgplzkyXXWYiJLv03vieaana8Xx0jekTRA7ipsj5O9U4aLuL2zkqA2D0kkigPwdvBq
CtgUjSRNWqxRfE5jRL8G0nyYKtmWYyjIBi7elDUlhIDA5wGNRjC0MO5PKaNCSwrApFa3Hc38VbHn
2/PWyjs61hCM23MiDQF41At7etq4jX5ocPjP0o1CnkL593+DYozUdFrbahVsjLpR3Di7baRqU1oH
Q8q9phDMHH+BvmaOsdG2icOMQuDbgyPyZHAQSKjQ1AXPIT7IItED8WW0FDADIqNjJ42EXUcadEum
sZdF4aHUcsES8c5cExRB/8AwY6kTWoTVvOQD8+NYP5hS89LkVwVtNyYEl2OQ+wjOJ+71aY3I7LZZ
03M5bYHY5aMXFzvnDwanXU2le5FI3jx5XZ9vfmAc6MhABeb/NmefevEW99C2W3of5QgFbujZlawh
oO2Vozy0mogMn7uvVmDL31fxkJJGeYTAJh5FpRaMQwJrlDzw/3thuekjxVX6QFeeCue2qhEieerA
YS96L/HnePUNzN6O8pmOTo0Bm6brhL9G/S4mOJADXcIJVgbhULu2ft1Yr+fnWYjLbPjSsmJraIBb
z8SFkqDc3xagkFM3JVS+JJq5pYlEr+4ruBmch+Zul9WIme2SZ72U5hOQyy6gMjQAzHHbi140/KVd
dJNwcYIu+XInWi2tNMxyIUVLSnGW/aaFmo/Wdi/nB8IpFsRpBLmIf0CYi/3g1K3ljKgaUJxryAS3
6rPjbGvpMtOv+gTSNs+Oum3aK7t4b0W0HFxnsIJmrvpSRXSpR7jH01Cu0RmyOycPUowytlr2TEgB
SpYh8Aa8+wxCB6gDR3mk9a1EwijzVI7mpUSifJj6Y+u4VrIJSxRkaBAmbnd2EQimlxdtXiGyp2tv
q7SZciD21rZVA7O4mcjshj30/uLW1fDaaEpXpqI6cK59guEXxe1L6y772NAUB/l4A7CO/JQndZDI
qHyJ+p1gdFwLXcEwG3BsHTKYBXLPtvTedm5lXcKFu3ZYeRL4t8HvXVv3oLqT00CNf0XV6BqFJTgd
F4hv94rVJzA7cdRiStN4SX9XmS/Hxobod5M+3tSd4OjiT6kDjVYdxO7fAl5pbUNCbUROr5Aum/GW
hMc82p+fT/50/gvB0lJHXV4VXQeIKkfO3Cr9gf4kNgg1k39GwbbJZ0oIueBlFAY6FGtS+NF0iIWM
Flyrh8IBWGZAjm7rzM6WI4Umkg0USuJX/H+r1PautsogDedjbmjbwbzNIaKDt0QhOBC5TmUFzZyH
EJXN5qTHS4gqT+UYuw7t3SHp9l34qg2/mmoW7AGuS1nhLWazctJVrBjp0C8T6sxbbR636iAHZaG6
mdNfR5W5XfISCVX886YiGiaz87KxHzV5gVUd6UkK33paxW6rTZtC+6X0WTCopSCowH2cQhYGtLTI
MSGrzCxqF+uZ086Y2USFLrA6PipzeUyUcmvbKOVSHhMFXfKD84dMyFWGkFR2HekZ/biu3UCc2hw2
52eAu1kgsCCj+AACOWwDlT4mU5caNjrIq3FL1e5ujEUptcV3fPMt/0KAoPZ0bfsST/w5BgTKSwbj
Cs/BlGxtfaONP3FiKyD2pO8MK3NG1OCGZuglIUSM2tgtybzLY1HYmevGVlDMea/atEjkZRX7dteb
t/bw3CqiY5b/rF6BMKaSm+0sTy3GY2UR4qOaO6DwiKAbIGy9NA9aK1CXgEIjytYJgZndn4cg9Y+V
pSVZhgRgGLkzmtz1XY/yp3p0J3OnVVeV9ZOTYTVaxgXYfUHsVAJorvqWpLthtLWaXnB14a7bp9oj
YqKokmdAtJxmo72sW07s3ZiAlWEyA0vRvPO7imvyKxjGr1SqOdmpCRgoQ7hd+VYXYN1bGBrSTRiO
AjDu2b0CY85uaL1bRT0BrJpyd6JXJQjgpuh3U8wCbykCWrzpykmbkVLj1QmgJL9Jhy1I9VwLib5E
kCgVrdFyVqxgjBL+n6QwBBlNP1mU3cfytMmq5v78GvFhwNgJdnDkR9mKVtAnxxmaosFuqUG1QJuQ
GbgfVeVHBveFwjiKnJR1hLQEGABbY6c48cNUJds0dwSBB+5BBmbDfwbDuIousWjU2Q58LCIpc7zV
wzwwkl2LB3oV+bMoHiCaO8ZB2HU46F0BuKi4ilUw8fVQ3BVVtojGxOxVhL9ixxwxdRlivX6Nyg9U
4s3Z74Ta4BqUCcJTVTZogUbn7uG8bfDfxDiq0NQHPUIwipzaoN5JcTsMIcg+2sCAKF4XtDFKnIqr
srhwWh/q0x1qCaJRNOZl4r6dlV+4n9VGK9vPo7maeoIxzwqamVGpEI6iCwj3VrmCYE7JqZdaShVA
QM/YlzCK0tqZcLRq6pGReBOqfaGsHokErEQjYzaClUPLifYwGUOy9mPZPc013Z5fNa5VrkbGbALD
TLpGbrBoTnGssxzFNQ8WrPM8CPemugJhTB9sFrY0TRgHgvquLu0beMFa1dwGC2aOUEG/mKXdeUjR
1DEbgQ5ylncqIPMwREydXkD25dd5CK5rX42KObBMLUQW1obPrVDlm9fHPCy2nXlMINvxEyANLOOq
ZmhorjzdWKkZD6GuSeB4sYYbJUsjT83R2zhCJsLWn89jcU9h0Mj8g8UsVV01tDUd2ENmHBA1GJXa
11pfQ1cH6HTOQ/Gt4guKWaKGogomLwGlaN2lFk1eqt+NGfgX5C5662u6RzN7MJShKphOvsl/4TLr
pssEsrAE06nCx3fg5zOjx2gcBAkerideTSRzw9DQgBRqy+hs3W/pXaknKFqDpqOxKWsniOLN+cnk
G+PXoJbPWTnBues7R8kwKBoFPRJkfbnVml+6KaocFeEwTl6hQ29XMoalotBmXJ5+VYKkHLnvilTk
dRev+t2x/zMmEICejim3pSxMbGA58WMy7MHFqRFQFnbePEA4j9zPzt9Rfij0VuA7OHwRiEz+u3bo
tj0FHiWTmnMG4KQB9Wb6twmdaGOPstviQlIRaZuV930/uU4PUZYE/Wx9uFF7CCpqkFTorbtRr26m
TBZlvM+bFMh0Tz8rby296SnWuE0f2/5g2LdtEV+k9Mk0f5HaFGwT/vYEbZgCnTmIzzJeR1OmElq+
OPNqKoM30esLdK9rDQSi9mP+e0LtlRMLPALXuCw0sFkKAjh4apwOcCShqiY1nDYCl64VB0372mh/
KlPw5uVHnlc4y3esNovUTWnahBiaVe3LfJ8lYKx6p/Uu628nZauoOGs/6u6xoreTHvrnNyp3EVfY
jF/Q7UptzeVM16odNVGKDpUd5PQ7e9NFvtwN/3FKGb8AjSclVVrARdmfKrnSS6+CFLQhGBT3tF0N
ivEKjZOatNSA0pN5bxjdh9Kpgtv6edtAIvd0zaicOmWeACKp0MEGvyYhxivd0Gpzfn24pwOoC0BZ
LUPSQ2Vs0HZ6tU2zCKmPsThKunY0M/nJrK278zD82/IKh7HBNi5JF2rwMdrwjOSgogUpxLYU8BBG
gVz7EtSVQjfuZMGu5tv+CpexP3WSmqabgVujSK3uq4tw1lw8Hv0whxAhAUms87vJ4/cyBRNTha6J
rrm0LJRbnx8/dzlXn8HYpRbOuTa0iy+j3UWpl4cGZXLZiD4eaRZAca80KyjGODPHKAe8viBVkH0Y
MJw6xeOu3DTDM9gad/9pWCzhOmlImGvLmzKqN1GceMByJk/WBVdPrhOBRJYJxWJ0/9nMIur6aKbW
ACOtpq3e/EHtU1lkfiL7RvtYy41gd3NPghUas1ZOZ5HWGrFW8vBLrR/N/qA6T0MYo8r3kJebqe0E
e1AEyKwYaUJJL4pleHnqRpCGko5Krbp1cZVpgWEGmigcxPVfXyNkm3SMOEatsYouCWQU3AmRhjlt
H85bBr/4ZoXBXCrCBgVU+YhByVS+dZIBPYO06N0iU8H8QMerakiv5bZ5r7UBNeD6/NiE815aMlp1
cp3USuzVNU2Dgmqhl/dIdkGkO3NTJ5QERwbfA/5rXGxvUAjCViOu8KGpPF9ISGLQUr+KKigqnZ8R
EQ5zwQCpS1qmFswKMcWdFhZBZTUu9CAEMPy9Yi1RUmRfwZ7IHBymXqBsDcOxzMfenN0m87sWlBdg
WhtvZVMoYs69tYIAAJQPIAIAZeQpXjRYY0h02BIlHrUmt+guM+R4x/hhBI9cvnNQgyyhWyQXdd5x
jXgFvPx9dauJEkeixdJpNlnVVhqH7SDqgOE67RUCczbSODNwsGMqR3DV5fOmNEOfWLtCF1HOcF32
Z48pJtDGo/d0KFaaOmMxwDTy+M6oggQFFTLuSHqQ9KKDiGuFKyhm1sJR7eU8X6CqW3RmuGYju1mU
CjyaCIWZuSyKQRGwvDml5NJB4j9BNWcu6vXiuk0UL4OoFCTw3+p84wG1YOjaQUGFgtB5cjmlXgHW
Zq25dmiQEtCkaoJziMNKpIOJFO1si8IJyHaZzVXSnmTEAmSbu+Ro3E035kNzpd6EG/DdvoA8B1eM
ffQXV4zzvoO3qVe47Dmr1iRPlc+QyLy3wReNwtj0Ro0OneJP6e15LG6z5BqM8dzg8SI9rmVLC6fj
QsE+ghoQyAtd8ya7yLblwZld6PTSx2oT+QTyxSF4Vc5/Am8/rL9APd0PSGlqianDfOZx06WHaUKM
5MGufVP5fR6Im8ZaIzE7DzyNuTpEQFLTA1xyN3W+Jh8MA5Uj2q42NxVYXCpR8OK7QCvOxTUqswlt
u4/UXsIMN25xnHHpvJdTd4xchOLj5/YxvDu0S0N74v8Og0iUa9VExsRsTnUmidyD5ApiifEmfDBv
0ufGt4IEDJXTNsKC3qa+7etevTfuKl/6hY7h/RbkoLDu0mt2OMRBGA461Z32Wm/kW+mQiG7tPNdu
oYETzD4QR9dZxl1qTjNJM/QCWuNVmIzeJDy2eA7KgsjW0v5gKBBeOrWwOs9aKk84PPLQNSbUsGXb
UNiIwH18rFGYda7RCI3WY6Cgz1UGx7pFj5B61eMPrUNin0obRwkq+XGWt4OzMSY5EFj3sk/YiNIa
n1lpGkqtnFnApxpKQJtoK6P+y6BFuVNTGZXY5CLu261eEq/EK1NKhz0KjX6S3lp/xHLKrs5pHZlO
lEfiI5TidpDA44wixSwXJR65D8w1DPtGaDNJywisGk/y2t40zeU8PJmSie7mlyZ9lIudUe2r+e78
FPOuCGtU5q0glSOqypcmWb2SLshsHQb6V1LoczNJH+eRRBbLHD11Lxd5bmN81nRjKI9Tf9+Gf/8T
BPssSDva5VaEwahk9tRE9UJt3sw098/DiJaKpWucbSc2umGZNH0j4UWO605n72v1ujeCQflIlUOh
+LKZ7c/jCmaQvehH8dgrcgzYyHipkTfrlVtDfT6Pwfet//oV9jZs2GlTZiVWKRlQstpXCHdIL7Y9
HGpDfUvt+8ZOducR+b7yC5HxMZNDaqqHQKyrYyjjog2eENFNi4uB2kbQMYIB/VtBUt7YDZp4F8Po
4qvCGRAecfSiez8/Eu7cKZ9iQijzMti5k1EBNNCFSUOtTH+S3Ek+hnTyVUnzK/M6Qrbuv+ExM5dF
80TSpcOeVHe1fh2SDZkuU/s1C29Hsxbc4LjGtxoc44otOUmJvJAhTP2M8vt9TRo3JoKSPK43WoEw
rpZE/YCUN0DCoQrQ9O3JiYP3t32NQg+B2YkWi3G3ZpSnKpEBVaDI30HJStDOb9N4r6kHqRXklrhz
py40bxYYVr6F5q22mUoa4roEPXtjGi4UkIdUInpy/rV3hcKYQ66rpYQqSpTYHuPrejfvkL3aZ8cS
LB2pi8QtJMp8bZ970jHbyJkLldFAFawfRwcIF8PVNzBW0na6pNcEW6B/v9Zw735CTd/Hy4NqgNOm
8nvP2FpQpp+eoUbvaRezAcI/XfAN3OrD9TcwRoTY6Jg1EeahA52Vnw2ecTcemi3oBN+q9/hWC0gJ
5qtKCc7vRv6leDV2xqJork5mUwEXjJm2BBXv8dDu1I/wA5QpyC3JG9Wt3pAlvQanuWYFPyARPp37
xeJX95RQ1wlxEuAb90cnw0U8vBxQTp0CeXLtu+4Q3qlX4exGb+cHzt20q3EzB3tqNqVhLsqJKdjS
EKWBsokUNKIkkADl8yG0Gp1F0PWAEm4cTPVbGh4M6pG0d+dK8EJePvbbjfNrMJ9H/wpGNZoQpHjL
JEaZR2Prj4aXjKPErqz9nWMZjysZcVtRxSzXGa1Ql3vwChUihnXcT0Dtyg8p1H1KdiHkRif7wUTc
MGk251eMy7O02iKf9/4VXlRmjtQt8dPJqzzLwuvYesEPtMlaV0YD2cRX+a315DvpMt+2j3rq0Vvp
ctqe/wqBV/ykY1x9RAuWPHgs2E2lYK8MyqbQPSgx/eTcWk0t45EK8F738WI3VZ27oVl5cven6/Sf
HMUrFMbn0DpfyhSAIqfvjRI0nV/F7wYJJlK5qVB/nBeyXC8f42kMaawza/GyUt+4k4Ve5hvZ8pO+
87vGjxF4M8qN1T6hA1Tg40RLxrgYtatkSENgmG23RcBhpH9QSi1YMNFeYNwJKtMLqOACw1HdYX4Z
sn02b23U+kF/cjObgkiNYL+zxWjGVCddvyxcZgdSFyQQfsqxBdP9rPbe5BxGSWD1omP68+8rsy9t
2HxSY/HoHuXb6gUUbsvL9uAE1E2OzSZ1G827mzaPdNtfDK4B1ebz2457F/4y1U/fsMJH80GIXCZG
LJE2iCwLoUCBe1nM77sPNVQH3P3gHWR5efpOMjRdxdXKLp66eG85h7Z6imlgaYKhiICYG48xSlWR
LZRLJXjPxg99vELnJh387kdlNOBj+HdIjBcx+yGLRzQLe3Lxjl5z3Ewpcq2FqIGXvza2hQwhaInR
d3Z6DkypJivUXKiGUOKa2QTFSPvzq8/fXV8IzA6e5FidbRPWNyupOyUVTpfCCy39si8kl0aG3wyW
4Eg1+O7qC5PZ0faSrqsW8rokr56JauGJR3PIfDo021lNqeOAjTLVANUqmV6TTs/QWowue5NaEjjG
E0l7U7u5ee9G9FPVuj1eysNY/tLbmN6huVIHlxXYh1xUAiS7bG5QuVqik6zqWvsvygrDp26SpzdI
V0Jtqxp1P9LiJPTrsVL3sVrSd7t0yNHqo/5oTVO0R/8biDDb9ti0ibEI3OijXzla8t7bE5SliGPs
ZqvR/8RylUJvg2QICElGkGrjvVxa2ZZUxr02Ss5OL1RwOErJTeEkkmAV+REIWMn/GQpLKTOFs4V6
AEwpSC4kVPiPs5ulnWdoLxXkEKXLuXhEwszpRaTZ/APgC5cJredTrKioHFvCjjN4UCQ3pKZHfnZm
f6Ew1yHJojlolbANKlCbGZ0X9ps4/HN+I/CnUANjmwyJhIU153SvRZWjk3wCSJfeR/NWHh5nY0tw
00NTRpZspOatXsrYfnK6rVCZi4K+qDfXI1DD5ndSPSVKCgq8g9TvNXJPDFHcg7tcKzTGn1ArMcBz
DTRJek20dx0tVrMV/MeJZF3KWKRR6AAkLW/D7lp1rka5cLviYor9BuH4vPAGJFpKUd6b6/01Z+Ex
BAUIqMVOF7CMHUrnFrRYVh1u53H0siS+6oboqram31aT/eRUW8ExKwdaRqvuVPDXRMqrXrmTlLiW
5urkchTOKK98HS3H/46MWTazHhxbkjAyJ1X3ppS6sb0rnVcJF3HFOpAYfcB6gI13fiF5VyFErRbR
U1BEy59CcKuLQQXSQClfeO6mMXPrhm6mnHhD0YELKN/GUbqbsgbN5fLzeVjeMtqLDjeqCEHkxNYt
5tAwgrwdJOPDBqeqddsbKXHtssErzznKyIyeh+NtiTUcc2cIY8uQ5BFwRL4daBM09mPaitwk75Rd
gzCmadW2Mxc9QKLiDyQsEuL3FLQKYFQoDmpoCq5ByuIP2QsX+nuQ0TWVRU2AgUvoPJSjA44Rk8Qu
DX8PtouiZV8LQT/00KHwroGiGBqFnal1Q+XtBxMKQu0FHdwAbNSTSnqZ2gUayC31A37WS+bnVvQq
587nCoNZtCoztJosPBkkVtEfsx0i9M+luKq/qt2HLqKQ4pqIDUpJFDLoJupaTx2LrZEiMgbs9FxD
5CYGrdDbaBSChwfvqodo9D8g7AlOBlDuSgt1YFU0T3FubHKUmf9kZb4gmMPaLGcp7ySMoymTIEZI
qppaz+w/zqNw968jqwpU5ECEyBqfo7VOkqRYm155aomnmilMAAlYEEdbPRWYOtcQVmCME0YwZlYL
AjCnvw/NG8VG57vxhk5V37D2cfuDLj14YQel5ZAJgSjOqSGEXV5aobKIBajlNrJqNx2NICeCDbR8
M7t71yjL7l75XVCjGoXRYAMVzlWIegTT2hL1JqUCGJ57X8NopzDdMM6TvjBaRHO+o62+bXrUVmr2
piSq24G3OR+vZUXEisbbS2tUZuc6JIycoVtQ1Ven+6u2F6rzcN4ARfPHej8ouzSqAoiuHREzc5Dc
KW31dczB66TcncfiDmfpqdXthbNAZk7m3KJZ2+vgkBhgCbJiXwy68VqDS/c8DHdIyG98uh9wGzIw
ZVukk9IBxsB7DdVbzk1X6n+1qNii5HZ7Houzf8Fdqi42jrsgtKFP7aJOE71CHTGa1uzdtQqVpaG/
0hIRYd2yzoyRn6AwGzef9AL8Bw36XepdObduLToiOOYNAEieySAJV6GqczqMyZySiYQAMEjjZ2he
nBUd1KUPcw0txlB6j5vMbexQkNnh+CPw2qoOqsFA4iSzZFhOGJtaVLfoKbPgweXQHU391ipjN80v
28vSENU2cQzjBG/5npWvmCLUgqAoAnVp/QZUA2lT7Gi2nxsiGNdn8PXbeq0GxpyBeWyatIkBpKDl
Qt8bqteaW9IExHmyho1a5Wjo2Y3p1pg7t+1sXEhFZeCcrbYeKktxgkuaMZQqvmCajhQVVKq9I/nu
vO3zyqdOQBgPny0NxfOyfkSagnBEbUvquMnYXDYOohBWioKq2I2V4b7A9Uuwyf8fcDT2gkZNNVDx
frqYqLaYp0Ht0FKAx7SBHkvJ3tDkOdfvG6lwQ2sP/SgXkpPnx8zdKKjS/AeV8S1SSdVBtno003Qb
JfJz1cNFdSNX26hwyww5ZBGPPn8hvwAZm0VbXZ5JM4ZZN0c0szijV42CyxR3KlFoBTJME1q23wqu
Jt0Ky6gcYK5y0l6NTjz6cjVB0F7RoKDmoI0VXPsdOqCQDjP02QTXVyEiROCNU1lk5w0QYZq4Dp0u
Z2a2k0SGGb0EuGqHkYp+xau4+H1+9Xjeeg3C2IxEURM299NS/hp5I3mh6laGSJflDbXgXOB11Slr
KMZQWhlEbSHFeMwxQFH/WN4mxnNc3o/t1kFT+FAGlBxj+qbJ27nbDdRD1WiS+KqIvI3n89bfwdhP
m9iyDQ1E+DxQhJTaUy5PPmIOKKUfBVuDu4JQ0lj0n1Ekyz5lCHJFqKRXMWLNALn7ZlIlryw251eQ
V4OLUpQvFOZKFDtlTHUKlNTIfKXxx+nNli96+RBX29A49Bbkl9TLhBwVyxu7V4P8Dee3RlTDucwa
6+DXX8FY61TK8tB2aBLWksBCAeFQeF1luG1sgUIZcctWEF3gzi00fUE1AIUX9NSc7g7TtkIqWcCb
Z6f0aWMgqWOpv43WEEUPNd5dA/qyxqIvuyjbMlA0rWJSxphgA+KRVTD6hos0mUcgA01cZHagKD5A
v75LXfq33k2b5DJ9/gM99Wv1KvGVLQ6zZwqle3knInTlz8G/H8ZWQSOuU3XjgA+r7HsSxq4274km
eLPwHAQaQKGaLFvLa4xZ11kbJkpzDQ3h9VMlw0ekYMi4MOZAUUUNIbx5XkMxviiZIF85axhO2wQy
khUEFAHn94oIgXFBWdXSgcxAKKCD0iiVS0QpJO7JsR4E413SccwSvQdEku7BghHrwZD9juVdCqFp
6SJsLhURhdP/kPZlu3HzzLZPJECiJupWU3fb3W5P8ZAbIXESap7np99LwTm/1TR3C382AnwXn4Eu
FVksFmtYS2QF4CT4S/RsUGRtLk8CKOazKVYWK9B8mXoVJgy2RPwtW/KnmwB9YCElQEjMT0UGWoiX
QwwrAHnrTeM3O8tym49o9zq5nQ/2XzdwAuBu2JlpoyHa2+p/F7nstXjOMqQi09NpUTECvKgMP43I
2NRuonnj3hfKQawPqgeFqrD3y6WkxoAOrghqTuM5Mlwt/mkUZ508XbdC4YatpHAOWybSsOC3wmED
Cc+Q9gZDG/nWDJ2o1xohGfAiTDAO6SDKu9RlIGln9gVyhhbN7iR5V2O4kr4E7KWbbVUvbhPrPoN8
jfqYDrG2TppIPAGdDEUeD08ooNFeik8ng4VKMaF5cWHoGdzRfDDDV338IPmzVNnh7KKlh+JQqGey
BcYlOOZL+oiilR25fEXnTkRj4v0JRk60gMrSL1pWLmv0LVQskYwFKB1seHjr4sF2qV+X9E07WQby
bWVf2sqk+yDNebhuKII7lZAlo4fQAZlQi9NDHhQjqXuQNeshBUSpNwOwoqZ/ushrQEwdUf+6OIH1
X4jjXJcRArMgWrihpQGYWxI9qdKI+R3E9Pq4vy7q79XEORSQViK4NFTwIyP1cbl8IeDc68BC9/1w
U2DqYnCA0mLroPpyu5ti18cYrym8n2jys/XH3gFhLygFmfuRuclRdWTbxKTF9S8SrfXqg/i7VLJS
bZg1fNDcodX792SGLlx2CGiXnp3KevqHBzEWQEMPAGZKwQXGHc+e6RibyyFPWWi/wdSrudD6o3kL
91Zivw+ZXZh2MjnXtfzLS/l13T/Fcr6H1D3Sk8B4cV4yD4AWDOCzO1Aq2cFBu4+O897y+9vUHm3L
s76jdJnZP6zDj2YPPDvVZn7z8w4Iaa0/OYF3/cNEUSzWwwTeBJ6uKrjCLw2CtRHAsgN8WPBN8ssj
c9sPwFdSNzgyTwHg0jJK5mSHf4BYuhBLLsUGLJWUeUEBZg3IK9Xepq/XFRO1sF5I4DZalQe9r0xI
GD96V91jhvGuuIvfmm+REzzpyAHb7El7KxFOogfBvQm9xP7zf/wEbtOzMtFZysAODZJWG7BcP5Wj
5hbf7rPTx3t50nfDa+BgpyWX2ro73W5BVotalC6WgIshLcIY6jxYAml/Gs/ZH+pg+MTY08PHW7HD
pFeQ29J37Yk+WTvzYbJ/XVdf9PC8EL/4vVWSa6zRPKRFUF8/n6lj7Pqfijuin5Y9gGSxBBuz6gCi
cQu9RnDLg+ILA1VoBcFtxHs4CyxVZTYnwJcOvKb0dRIhO546o+GiSCO3J4ndoKVCjh2KzsjvUeiN
W4UA4R2smhrqaARcEyjEXio+lWZpmCB/ceYWj2u1tRNZs+GUMZyzU9VDYZ1pYzMAs2f53Uzvyq33
r+hCQRutBv11FfNr3JmWRrBZaR3kD/otjV0WH3KLIR/8cn2Dt8RwZ3gwMIndyNjfANO1c1UcMQb+
IdXho9JucUmI2E2JSjVqABbHROs9p1II7GxFX2wJmOVO64a74IF66WF8ps/KTt33t+OjdMr/POm/
EHX4uEr8BtzPo9O8bp0qscdcfQqndh03gICQsLoJOIDdHm9gPE1jP3MqzE46I0Y47X4n+/ONebi+
3qI3zhLzKOgeAzIQkheXdjVOGBtStBiL0IKmzBx3ErGcFiSqw5hhmCOazkiw/sDQqkeaLUAbUdyF
1LgGu8JL/EspA/BHalVNOFaEYbzndx88XldOdGwNECICbsqQ8ZjiY65JtwCsgVUl4TSNNisLk/mj
wlIwlmWs8q5LW36Nv47X0riQK2ZVM1UjpKVte8gxX9s2qjfR3kkiAFGE79elCdcOqqEVUAZsCF9t
akxQd3VD0cLlRC5alY6jnG68oESJfvBCAycWHVB/M6iXtsHiYgJDaNk6RTHZYJ2yZ1CdWjX1kqC4
7fP8JhhAS6FFe7PW7LnpnEIBx22tOkTXb66rS0SOAY2PgNuHCwLKIHf1kj5jat/VLQBEqFeOraNZ
wW02pbsxGPdKSvw8T31zeFIKw8lkdZd20wHg4HZFwQSgx0fQ9DkhOCA7wDJ1wfc4/5GgqKV3JaBw
09MU0QFIDikKrOZGmCY8YYCsQHys6hpuEO6EJRoJJSbjy5XqzRyOimWT9r0E/WV4r5f2mN8a8iap
9uIveFtcy1xWc3VNGoFey3IDmaxJ7AjV6VyVHDZ4mSr5cnEerZOSprbVoaPG7/4hfUjWwrljF6YB
GeMJwrtB+tY28Y1Bnxul9WLMQo5BZWvTz+vGIYwK1hL5o5dTvRnbRV0weVHkgsL8PUHi0tBcgxn2
ULkqeEuA6akCNKtp7VTegbYlT38P061p/d74msUUry0+9x5C/SRl8oivAfuna43HFl02ie6S0ZuD
xDOD+yp/k6UMCE2vVfpbok8b8gUtYsREks+AQ9dQtOWOip4odRWSDutPnmtEQ1r4glc6IQcd7Nim
byXoj9mq4YqeXGuZXFiqRYpSjlrfOk36FPY+jW4mCTQuqg+uSLtgG55J4GotauIpjQKdguoad6R0
Uw5zU0Y7WtakditZT1VNwecJLtToe19uFTyX/eL280Iad5jqQKkNFi0tdzmD0ZwyIKwHplsYj8nQ
2Elz0tSNW1ksETlukJctXaicfmjV0vKkQWxpRikYvJCS015jzNl3mfo0dH8wLwh0tq3+BZG7t/Bk
wzMefS1o8+PsJtbivjV09ASBirLR7wjQ1gnJba325OFAUk+aU0eT0Lf5Q+8K0D4cKnV/3XQFl9rF
F3BWFE6DKjELK62axVvelOXBakm9cZUIjWelJre4WjRIrFhauKKeHRiLHEN/qI3IQSXJb7V/aOqF
Sij7YbYYF5fGO4O4NbNxxlZakeyZZHZo9KpE0XNbUH+KYbVKuWE8y/d/MddPiTqHroewTYn7buke
Q29hSdJ90DAn2eQAEe8V+ncw1Iyn0V+fvLpiJEOjQxGjsVDCk8wupfm7vMWPJnAqWLtPEZxbD4ha
DmTpg5PjfI/EKACG/aXtIGfuCEA2Ir1dNz+hZVgErD4WsKXgOi9vTXWM0EC2sMtJud1Lqt8E5zra
0dRR88m9Lkp82FayOFPvcwvETwNkmXMh309tebIi46GbrV3Zo1NTJdIT0SKAaCGjbI9NOt2DFl31
Kj286dIsPrc0y75tfNOi3xfLWX0TdzKsvhx6K8I3BVn8AubP75lc3qVp8hEMLxkKgAnwlwcp2OlJ
bM8a8NwC9kEMUFBf/w5BqGfR1Wdw/rYo9C6mS8sqSN16S79RQCYXjC/mFl+6WI6O1hyw8ZiUn0Wa
m7xAnQpyIuZQeWey5FBg2GqzO1wUnkChT0HcXmt6P0Zqh3Xt6YccdjtjapESDcxvLMz3avpuWKBn
BISKOrVu1rw2pL/vdOsVPFO2kid38YS5UmsLMUJ4uFYfxW12gQL+KIf4KFm3iXnUECc2dJeZL0Fj
+Ghy3dhUoVdaieM2VZKkTqoJFrubkPtu3bF3C/TT/IvlYDcXPjDQfnKR5yCD8nOM0e5XlQ6Yj3wA
hds6mq8SZeMOES/epyDOMxWxEfRTDL68JP+l6fO9GT0A9VXP3W76UINhw6OLDfVTGneH1EPYRGg1
xYFQVbxcbdlqdpJS31nyhldafuirA/iPIP7qKDLg7ukZWmjD6L1B1jyV3azNAHT9WoWuSZNbINFd
3zHRRD6uRsSrFKEHSMa4LUsCdC7+bUSes3E/gtxLQTtDDiDmVCvuEqBDSkbpU/1X1/3R898EM7N4
CYLQ1XKNLtv4GJGNrr+F29VZJ1WSZ7hvmiHO7Rr9A+5QqaGrRWGyv663aEvXorgtLfUipbEGUcnA
DmmvAOOtO4DIHahgW4j9G1rxY6xTV45kXAjvdUU6FRUy/irZG+ZGfUt4oa004mdXYTVpYQYQE0jp
rou0V6lAx7feehID3ldLnERBJ9tg7BaGoqmPPTNC3VDT7GjY4q0TnU54dfDzAVYDqVIusUfloZMq
HWbcsMFJQeZotKbTWPpxaH9Gyvg0gGpyw/MsZsqfHKAporOCIpP2hU1lQJRShwu9qjqp36wavAFN
EacQmldupZLJZWyLvEu8r58iyWW0EpQBZqsWyl2TVqbDpJl6dTSA/7TXtwpcy4J90U4xUN8ycVBl
/qbMlEGKTBULCkCoU8R+WQD6JXK3k0EsFSd/TD1GFAgaRNIdCrnf8H7L7fhFONK+hoGm5yX5fKkn
VWJVHSoIL6fYj2L9MennjQS/cClXIriDT+IxlosZDrYzEh9t/Xs5Td0i3BqRF6WCACL6qQp36tUc
u5QujjxOj2r4bQhDNAU/NMRNqhsjBJSC/CZhKu4fXI2KnD0B79ryDLlcv7yyMqtpcCkaHd46WeDn
cbczwS0n0XCjwUjo1VaiOJPsdANjshpEhdTwxnGy42lA1dk6g6b7/rpWwjOOmoyKex4t6vyIZgKu
WNRdsZRS6iBaxaB6DsADxFR19lOn7J/W8FMaF73ULGm0dAksAuVkUJQw44MVRsjqbMQVQjey0oqz
ddAgymY6QauJZbsxBGhK+ceSm5sxfO1Bg3t9CcW79akUZ/VFWFQkXaazpBawrNYpMX+2wXButsxe
FFVYK6U4qyd51CYE3DROP0WWW7EgQTG6fWjN4Y2R4a6bhshhmD+5TY1Y29o5oXD0dqB0ZmnLNOil
9fdoRZKVDMJ14DdIpTuOH1JzsLLILpqntPyzCQ8rXNVPgTzbfclUDNxVEFgou6H60bWulbxm8tas
ogiD2rJWcrhjjSpsFcgNkNhaF0eAedE+cDu04tqare9+SKfJbc6zl7nsSToa3nXLEfrLlWzunPdW
H09mscgGy7uexr5JrEOmbl2q4uBwJYd7kM86SCjzDnKSH5pn3BBPo57+WHqTnz9WwBPFZbcDoulG
FCyqxl0sLfdeYwMec7RcxL4UXhq60j7wtNPwov3Odvl+SkES5dR/wL+lbzg14br+ZcfU0Ab8pdEK
w2ZREQQQTMnJUjCQWbmTWW+pt+zOlwt1JYXbPYm0kaoslhPXO70566DrydAkPjcuyApKVnhs2lV4
m+FCsvrn65YjPB0r2dyO5pnZR6UE2azVbqcUQuTqCNSTXR0Z++uihL50JYrbReBIAJScQVQuDTsJ
QDFkisGYhoYFI0XHof7turitvVv+vsqHjWVQdmkOcYr1XioPxdI3veXMtlZv+ftKhp4iaYQkKVav
jnA1PGTtnpk39B/Ga9CghsKfrKKfCyWvSzFNq7YhTWTcQvltKrl1+RFuIrEJihQYNNFRD0NDI/5x
Mqq2LzNKENXp7atCu5thKGt3mN9nqTlhEN3r5/ItV56TvHi6vk/CwGElmLv1oibHby6BQ4QEn1U5
xQxH0gb2gL4oIwa5sKH/Q7VirSp3BWU6jSaDLqGKjMHXkZg+gBjHoH9QqqVXTN4AuVvs+svx/lSQ
v4DCXA7DfolV4hYjCh370U8YxLq+iFsyuMsnB32BBQxjoJxi1/AyCGx5kqcNIUJrXynC+akpbXWt
ayCk60ogWMm6ExDqzaaC8KvYCoZEDTYwyGXqGl18aHblzm/VVMpEJixbFe+LeRcV93Hwjh5vjT23
KhKQ0yvRD118X4aHZquYLwIcuRDOHexhaIs8WkZhtdRL9FuNnJjxqgNWYbRTFNSqo6LbtN+4bYSh
EUCoFY3IBJElp/FclWZTRBCaS9nrGGK6IY7cgRCv1DW7aQwwI8aOnEn+ddsRK7uSyyk7NiEdjSXu
nNHiM0Uo0xrMDujkjcULsDkcZXrJwQxW0Bc92cpwbQrn/E7XpKoJICCELkmP3oVTkd+Z+gdIpNzI
vOnMXRW4rN4HW+kRoS2vdOa8jsRmZgGPGj6AeE1MH6rOsPWg8hXz5frqCq+hlSDO2ci6PNRtCEGh
GR4mPCaplPsLuMt1MRv6/H3prm6iuNXjsdQXMaMV2NUwvobqbEuo7itdt/FO2dqzv39fCQsTDXX9
CsJi8kcpvVF1AnYIUM6vJMuZBl/u/LEB5PFWzlocCGKiW8fcsAF0Vs7NFVnGWpMhlm/rwWZATEpG
hkkCaUfVzFbrYk/SCf+/Pmhy7GlYaGk2n1IMwKXWy6T+LrPucH3Z/5el+PwizieWNcYlpxrT3335
APSJoT/3Keb9whsd+PqmupNQKzFaz2IbwZSoyRv8HZ+CucCtAXGMnlMsxVy910zdtQaxx9E4G5OG
CRzTKyVmK/FDm003PR1RsZMPepgdVPlJTcMbSw+eK+PnQN/zhgBmkcBMwpveRCFpIOGuLZTfTVp7
jCV2VSiy3TeofSyIIUO1xdYlDAtXinBhITGsRJ90KJL29317YPFHhTYhTXbZOG3sltjBfq4Z52Dr
oOytYHl7VgQEnE9NMO7k8kFpzxreFJKJssvzdfMQH/5PgZxnZbWcGtoA6yi1APBD1r6RFYxojt51
MZtWyDvRHBOyfb+ci+wMyo6KAswms5mM5q9DkjhZ17lAgh6UzWrBYmWXsY0OUmIdoFwYY0Nul1vR
0kI3H5ERAJfRsQmiXaDdGLB4PF+6+GeCtNYYO31+HDO37nobZcsNxb8uMOQry6gi2iVlky8wSUav
NihKIwCvAJvTIL/lJ/KtFhE3qKib6ZNjFve1DJ7F3JmbRx3w3ml4lqf/Hkbx8ju464RgzL8LK3xH
2M6lj+TKAPwRQNBqeX0OijiygUg1+deVF+oOhm3k6mQdQQPnAYaZJCzRVYRj1l2q7Vn1nGzhVC+f
/WV70QZLdQ0vbJnnQuvnBmXQCYM4gVGiRgBOBx28JVTDUE5IXCs4Nphr2bjJRGqh/VRdqMORvud7
iSRiwqA0qDVOdwZwYLPJZ+Pv60v3NVzGDbKSwZ3L0bAY+uY1PKhCh0owm83+qy0tuBMZTVUajMvm
ZKHTI0c/3VXp23Ullo/kN2etBGdzHTIDliRBhJmfJbMDmJRnsGPb/Nc55Mu14gKYAfuhLMfMGauT
Ov4qMNCQPVB1o6Qh3hE0GSDLAmgAg5OSTcbAphQ70pHBbpmftBtbLl6t/wjgISqCaKKTnEBAOT3V
9VJXD4Mn0gcb1vv1isFqgaMdAGkU6F58zxYzwSVkLasV9EwFqS5msWZ7LgP9lxF3+SvTpeQXGBLb
5zmIweDepEmw8YoQKvp3+kmRVUxdcSuZx9ogFxoUJSzEmPghk+3GTOxsC51UaOE6BIARCykDk4vF
RrPKpgbwmhig+057DPcEAPQxHq7b+NfgAMu5EsKFV0ZoSlW7CNHSHY3u5+Ep7V9w6dhd12zsnNAC
V6I4d1qwQElnDaJocDQwtpl3mXNdGaFtrCQsX7AKm9GFa5RSDwmD9pZF+xHUg9OdUn5rjL0WvxXD
RhFN5LwVTBTDf+NEfUFIaMemBjufhcCqeM5VIJZg5LsOf4Xlh2Z+j/LDdeWEy7eSxiuHgcMB4T+q
WtO+Sn9K5UbSRrh4mOZbUFQhhs9PJWrCBtZLMLf+tWVHVb5LSoTW1rupvcWARh8+rusjNO+FmxkZ
N8Dl8Y/xvJenjM6sdeJeA3uiYjdljHbtrcBhSwx3E9VmZmVDCTGpftAsTAKqcApbVyoRbs5KGe42
mmOD0GlRpvaLOyBXHNh3ndmNjqE/L33Rndwx7m7nX+qT6Q5vFOOAsVMfgRh7fUkFLQk4zZZGFxRQ
hIz8HKJaqTO65yLMCqQuuRnd6LvxjhH3fWBnxwSsjZ71LJUbQsWqf8rkPAiVei2sLAzeIkI1+mfy
33dzXOrEuY26lWIlDvD7oXqsy71hfbO2MOTFNvKpAne0ssgaJI1ChEHvJP3AaGJv4igKbw2L4jI3
1CUHzN0aPY1mMMZARlYtoDg/kHFacFua/34OWsfAHNwS4L+M5Z689IFy0o24+JbJvd6AS5+T/ikN
aDg4YYnUkx2EEwzzutmJLGAtkrOAuVKZxDJMVOXDa1/eyNa3678vWrr173MWMCdKmfUEv680+7L/
M6hgb592fbaV4xXdhQTvHMgCMMuX9shJUWKMVcEDyqOrDKGtk30vHyha3tNgf10lkcWtRXEWJ4U5
aJ4q+ItSRR5nTlw1fK1o5P7fpCxfsboPpd5oWdxCCiB1MqV3UJc1AKb1L0IArmIsKD5omLkUMnfE
MlprUQX0LiDQ0ICOFm5NOgtNALN6/18IF4rXDN04LISQCCNLsxq5BiZSk0QByfjzdXWEkkzMW2HQ
SzYAeHqpDimR1osVnB9TW9gwz/G4D2Sv36KrEnTGIHZFALsg/YLu9G92frU3YzJFJEJi1ulNzal0
8yUGEa2mzrWNEXcbPG3OlGG4OWC+0Wy1fYsO7Fo2Z310atViQC3dIfnsdHp9P1vKxnNDFE0A+oHi
TkQy0eQRjlg4hznsZenrQGctyKN7V2sAVJvpkr4L5AgMU3WQuITWgHgbuo2KkOh44Q6EwQD1RYPH
vdzE3iSBOUeIlUzQ4lAGzO2SHgPa/sNLQMVTahnQAwgCj43bpZKlIeZESBZ4BONlrC/cFrBcVuVf
N0qhPp+CeHzcaiqGsDQgSJUb0PwqddA+5Vk5yHjNgfty40SLbXMljrtDkIsspqxAHG1Eow1+UTuN
5T0dEeKmJihcotxpLbTHjueunLdeCaKgGhkXzI8g4wL0bW7r1FwJlDGieN8h4aRZj2UZAtyxOoYJ
cTXlVwucnutrK/L6aD7ACJCM95zMD4+ZVjdqbb54fX2obbkNGSgFo3xPKuDO9igTVW//N4H86aNG
orY1BFppgazwH2bIdlwgSjR7W9fG1+vSRGcdI5jgXwXbGvBkuLgD3XnVoHZ4rWojAFOpgcLBFmu4
cAUBBIKmNBPBJ3/WzVmO1WyxToWMbm54k57YNebygbHfPl3X5m+YxOdkMASM2h0CdQALcqYp45GQ
pk2LaPBg7ds3clIBf2ePb8Nd4gBEjHzQw+DPd4b9LT8Z5+l+Or+j+XZv7U1ggGCu17v+PaLVXX8O
F/pUwyzPYYnPWTZxDApUhV+uSxDgT+joP/3UmDsQUZGpBBzKraP6+l1wAubEfeuae/Muu+neJbe/
KU+GDX4caJkdc6/dClVEF+JaPmeuLWkqdJRBvgZQzjQ90uguKCS3QK3iuqYC5PZFUwqmF9Sjl/29
9Npxil7OZsBIJY7pm4QbMJly1xgBlWUEuzTDI75rQd6HsTJMkaIpxJWLbqt3VOj7THTlAzYX0Hyo
uFx+RBooc6U1eELFSXcT6NEhM6gd153fEUAhpMzup/s4BFZh+Ou6+iIfvxbMhTioxld40EHwyHK7
i/Y5Rljb8XBdiGgzTThXxUD+F3UFbonl0qoTw0AoLZm7OQB8yY4aP/V5w8MJWguWOx9YE0jRgfiZ
x+5IukHTOkDiOAq7N0A/i7F6J0rSfa80hz5p95E+PRnlO+Z2nZnlmBNXbkgebrSWCnW1EJWiXRYg
XnzGU5IIkdB9DACPNnXQnhsXzM5qD4SD19dUdGOZn3L4xOeYyw1Fiw0sJo8f1Sj2KqX8Pgey2xNm
l9WvKdrq1xMFVxSHQNYwR4IOZ86na3OGAYoRMAVBpIIyRZ2zfV0gOxiPwb2qFqdx6EOHFFLgEIVs
0TKJvD064hdWjCVzyF/Q4MNo4noCDoOq/4yH+z77PQ/O2Pjj8A/rCpoDEGeZaANW+Twr5hYklhA4
HoO+ls0hjt+b6CMp3zv5Yws3Q1DfwxyDBrAbHd3BeKJwTjYe8m7C9Y8VRU656/0JRa3BV8KzovtU
8SkBXxJ5JVsJS2HCZi2Xc65jkqiSDDA2R9b8X6PzIO2b2qffH6UXWntR49UvG15GuHs6AC6WgU/8
49ybMacoxyyj8jTFZK5+1GRbVX7I8bdwC3ZRdPzoShLnz1J9KGi0SML7xwZ9XSn/GBJH2wIdF/qa
tRzuMLDRVEe6yMlbtMoq+95O7fxGfWiRf3Or+ypw9OfrB35Ds79XyOrpFgzx/1vDaBnGx8hs8Vok
YJrKHq/LEYxRwiqRigCdD0DmCJ/OmxuzADTziKt3ZzjKXnn2CwcEYfSsfGdPsxPvqnugeQz2/H5d
sOgqWsvlopp2oZov6ACrbH6y/gAMOWb510WQ5Tf4QG4tgztxvZyqRSJBRu+nxCYvYA53xwM9NG7w
VDwrg5s7KrDydJf9SJ1bDCA4/5LuWX8Bd/bS2JRUKcXqzoTcJ7PsA/HKMdDRMdP7vqoPGwpvLSp3
9U662U7GCIXNJ2NXeMqHBJJqkI2yO8xVTIOruKkb7ZBv6ux5srU3tptvMD37Eb5Qfysx9L+s/hKw
A2MTo/rc6reRyYw5hBOXd7pf7ILdIXMMxTZ95a5yGqC6eZrbHNXfygHDzvku3hnfjH94owOJ6j+f
wC3/OAegm9RxbXbxDdpfiXGgW6jdwoMKIiW4dVkD+SLn7LJGUyq5WLQsf3X1H0vrwZfzZPR/rm+t
0KeuxHCeLhmrEk3dEIPu7qb/CeyIoDgVZATn+WZ4KpYFWFALA9yABeKsKJmTcQ4DyGLgG0g7lDoN
dNr8aJnuGAO6BozBQaIC78rkd2tErjn1J0tv3LnWTlJMfSm9H1my4Q+FMTMs6T8ftezDyiFqTRYE
vVzhUgGVcwdiBClzrOkwgWLbeJurPZXv1K083WIeX/wHsKBUNHNiMfjuVbm2pkIluDkzKj8kmfGE
8/wvAchKBKeWGibSOFUICkiuenXsDMpOTjBSww6TdBPmW/5I6CBW4jhrbTqrlcIFwkhFxmXoMdCd
IhEIdrV/sNaVGM5aB6NUxi7AwhmJsmeNX8Syi+yII41uuTXJKFQJSRx4GUSa1l9Az5VhMMShcV/C
MJQGWKiVYWut9y8McaA5QGYeqGAaQVzMLZyR12mLqBTFN+VPqLoNMnGq5keBIwE4N4ud0ACsy/76
KorMz1KWeg4G8pQvjZLmPBoV1bFZZQYQxlq9S4d6w0GKvNdaBHcLSxXQdasIakkRpk3DcxrbObCd
1PLbdVVELmUth7sLogqAXaCYQwCFLgbanPPGm8fcDguv3aLq3BLF+fyKFErSaBCVkNwFLHBZE8zx
OnV7TKOP61oJS7JrtThPWeeJAUhgPB+kfTfZLbHpqT1onuWQc3kLfkQ3tRNH8ebdDT2Hj99i5xtz
tx5qy1nindT6GzgPktXd0MntYpld7mW5N8yFP3SWrSu3EkNH5K/rOm8tL3cQKqBuTAWFOMCtP0sL
9A6gQ/Gfxp/jxNPNaHddntBCARCK9JCCs8DnSpShmlWpQ+itVf6sHkvtRNmPectohIu4ksI5LMuK
0ox0SAtF2W6g/V6SwI4b3I5N5pX0nm1ijy8Phi+btpLHPSjyCmMCQQ+tgAFI/5hIGryprvygvoKR
lPV2yRzpZXLlPbmr/NYPTuzp+qqKnCZcJV6iaC8C1hBnuL0KSvNwgr4SihcJ4JoizTG2aP2E/msl
hLNMNhmh9HdRgyJyZfIaAa/4uhrCdB6IbgwTU6hLCxvnV+YEPCVjsDzMpHNV3OcMbdToV/2ItF91
fzaAkleemLRL5OfrgoXrt5LLOZmAKHMSLge/mRkoRVDHNREYbT3OhFayksLtklT3WT8jL+tU+Z1W
/NamI+kyG7xIrMwBkZZ6hfH9ul7C07aSyG3ZWJSVlZeLXTQ3Vvwe9SfWvOtbV7ZACtBD0Z+Allcg
3/PlkF4u5bklkFIGkhObqp8OhZ3Qc69EGy8iwbArRKxEcRvFEpAvmTleRCNQxJ+U3p730WneSSft
vq7t7MCc6dZ6VzaKdgJ3shCvYN4PJf4Fo+wyWC0bqVPZgNwkEKgoqkmgx5670NaUhZnXA1Pv9V0T
WOOFOE7JVh1Sc0ggriTHTHpU4r0iPV4XoWypxNkiut4GWi3p1lp/HDBxU7tZf+pSF4ilSBF6Sv+n
1fya3sr0oe5v9fy+ic4Nczs4tnBjdUUvS+iLsTJURTHkyGeYlUbWpXlA/bx02Z16Bs3UU/FDcx6j
Y39s9+Fj52cgyt4nxxxFmpvwW7PFsCW4BC8+gDsmeQBSLz3BB4yBH4x+Gbqh9d5bd2W4VbDY1JW7
b+tKjtJIhyiVuRiiA64Us7Vfof87OX7EfvxaKG50YPfgbT92dvRc7n5s5Ui3lOXuRkoLtIla2Pku
cwfN1Vhj15kXse9q/HLdyLYkcbdiahZTmxvQVZucPrit0pspfWympyDaujiWE8Hdv+sN5Mc50U+g
anENSTUBw/33NtmIq0XJXgWszhpeDDpFCM+p0mglCbSFLQFEKXpwxlTDmPqV6s/57TS6UA6tJs6s
bQ1XaYJjCix1HAog+ipo6+VqlyFrmjJFsRnI06pbw7+BphsVmLgFQO7gpTSw48RhlrHPylvWn6Tw
FuhQk35rqHeD/mYMD1Ee2WQCUjXbJYEbF72H8vsg3yazPxSuOeMBpNqTdohpcNsFQDCmo9ejCRHl
bacZX3rgu7TtD9ItxTTHBItQmdxO9dlsZX8MUY5GBwMYhbc8oMByCDDUFSDcIRQg/I2CvExRSLOO
OAAekIGFB8AbiWOhiqdvTfqLVngtinO2xQBO15QsoqIjKHCa0FGH2I7ADcBco9zw7EJhmCI1FMyS
EoyKXV4kbB6AS6hCWNpbNkAofRkAsK3yJg3HoruLy9a/fgIFN/Mi6D/yOMfWNVMe4SmKx5P0IptA
+CXPDMh1c+ddl7OlF+fVwKmplo2x6KWjbxTggJR8FPpOncNdadID3YSSEghUFYzfA2oJj6UvKJQS
CWkAWO7OUQC8yspDNH+fQDGQV+dI8bbYyAWriCY1SlG70oHYyV//WW5Ws8UsgNvrgTOV36ZgRoLA
H/IN6xDc+xdyOFMsFTXUGtnsnNw6j8kpVZ6jLeoAgaO8EMEZoDqrVqRWWLc20ByiDo7xDyMIKmJA
wFAhgYqaMWcKZFYNlodYLC3sXtt8dvsyfMzjjZhBqMdKymIfqyxRr1DJiGRISeDf1BbkMVtjVsLN
WEngPH4shRYpZ0iost9l5anAl1SQLb1+bjaE8CQ8ml6oDAekc0b0v7T6YaAaPO9Gl/7GWvHMVDSr
elMroInc6eewJy64ANzreojKTutdV7nEU11j9BiFvQ5oGPMpMo76lDgDgCXbSXXLKD8uHWd5OOAx
LtuYHfkf5r5sOXId2+5XOs47zyU4gKTj9o0wh5yk1CyVVC8M1SCCJAASBAkOX+/F0223KiVXuu0X
P1UpMiWQGDb2sPZaqHfLBN30KTMgnxztbT7e9/W5csG6RCdewS8PdeK2S1PJPrIwu2J4DJt7NV8V
xQXXFyhOkTozw+3vJ+FTM/GvHfOXrOK7PVnltpGVs+7JctyaEiJH5RfIi+b1meavc+t5coYHE4W6
jdYzXFc3Q6cuhHz4/ZucG+Hk2mhUEYWTjRHQFJPLrdOTM/v+s/T/L0tzYiVoyRdolmGuuG8/hFVV
xeEyhvEQzTeTsbKoDjdT2cS9vovQ7vz7tzs7+InxYMVC/HDMcSDsB5F3AAQnargWyw0U2qYqSkbr
QlrOmVE/3YzIeuHqR+nhQ/FBdyEtPIuZRMBi5TIrPbR1A/s8oUnwld7Z/xe9dS70O0EAD5yp80El
MZw83ULH16AT1byJrnmYkAsbiExtYDLPTKjzyUF7P9bJhI596AhVlyYhlxpdxUVcX7avwTG/f3Tu
uu/NmR6qTxgHgPR692onpjnMQTNHJIYz3+2r8im4r6/mnyqK24tgTtws9fdP/m1xzsTZv3/JU97X
NnA4dFIwKqLTbHwzIvaP3p7xmIFq5cxgn5mSd2/4gZyTtI0tJ4yFemcqK5UsQLZVd6G3/f3KfXb/
vB9nXdh3Jov5Fa/7CuMIN9pT7l0w0MyN87kE0blhTgzxQFjnin4dxreTcDxUyK6dS95/Bup4vyv8
1ai9exe0kgbzsA5i7VCT2HbP1YO8JKm8aJ69+4rG5Rkz/Omd937yTuwwOqpsU6+LpOVT8QrZ3699
qmMrKwGs7P3Y+tleOA8G4Pxb/vT/tmwn9hl2k3dlh5Fd9/sYPjmujpX9+Psxzr7eiYk2c00se90b
9OgC5PSVxP1FeVjpm0e8UvO8HKabOoU6i7MNz4XbZwyKf2JQcGtTNimMjfK4EjG59lCPj+mqkpG9
2EAXBGd8pE9QVSs8DVJ8aCyEEOpph3s+o6Or7Qkwz22J2P5a8ENdQUMsdYROy+p+VkeZ74Zhq+bU
UldVfeYkfpJhWB8A9ItoPkB9+hResUwgv+ESoOsIkPLa8FS00NAG1ArSyzmUU/czo9BGycQ55kkS
rLP5q5/069AnJ6cJC6CuAvRH1/SiCFCaFKDL3dXjHhraVnQtmstOPTfutgueIj82aKOxmsy1fxLy
ShGj+LE91bdAicZRYWcueDLHY6jy3WLqJGgfkCWBCIFoujQCjlK3Ju67r+BhSPr+ulggndHuXIeh
Trk3nt5AimXWl3qpUaj5Gi5WZvUeWAc2xNlVS9aKva8OjSUzNe6ltc2rPZVL3Iv9EoIxftuZ+3o6
5i74+mRcVEUq5I+ivCjAZEnhVYgmjZYbXl1LB91AG6jAt+1uktcVdBbnjd3DX5VPIL+z810V7MLo
qWlvQfMGaYMLPt+CxiYgdRp2u0Ddh/1G1G7cmkufHqriljaXlnlkwZcIdf/lsu4uGojfqXofNHei
3kr9mo8PqJvI6D4wu4bGwbyFdrXE+bENSNXK79oDUcX1uGzQipKVoCYRz7Z+aYISdNc5pBaymh4Z
pOzIo6zurebVnSGck4PTAlJktMB0zaipeQdtpVH53Wn8xCte7PkKMghWWyYDCimOqXYi3GD7JVXz
mKsdeG6X/q1XSRVd2vk10lhGP4b1txFMPuDTMmqdkAtoX8toSmqzKbxM23pvobeiB/+h71xzd4zt
JtyG9TNAQxtRZuDRPXfff3Sd1tbUVeLFs1EWOm37FX6Rdz4bVkxOQvbBvtv06ZCVMb/UcW/H9o17
BKVthh12bxdolD1jCD8ZniIX5UURgbwuFNF/vVgU95uhW9GC1SVaZJMxqRN53dlxHn+5pxDulIfv
KBx90Zk68+KfSGmi6vBu5JODSZuZBh0utb9QQugXOqh4+QIJUwHXNbkLsuDYZvpy3rF9kLZptYV8
LSh60nM3wSf24ZfHOLnomNFNX4x4DCcB4xiGzlO6hTEeN83zIzjg4ygNLuv4Ofrx+5n/6AX9+von
1xxEikAPEaBeBkIpJr62YAVr23hwz73f+vwn9u+X9zu56exagEHJR/1KxOLKS9wLtqnxnio12z7L
L/RuSM6llD4pZP36bic3nGCuE/Uh5lQ8QYlrLzcKUscZ8o/pa3+84ls/OUc9cO4tT7xm7oJv5y8Y
bxAdXDTUTVeutfv9gn12i76bychefeh3PhibW3QqdetRocU3298ttty34IDV4ysqTmnEp9d+dOKg
ZqA3DtFlg860sTS3a1vm7x/lEy289xP8gdE7irjTRmtJHs7gbQSxmI3cV2l9laff6u2ULne41WKU
WWK9CWOTjBuA/tODX8X3v3+QD5s4cgESBybXRVMBMPAnh2e02MxtJ4cbNXcbJ1SJgnHVwdGZ734/
0If1xUDoDwW0goLaDn1wv859xBfeUgg3IfEG2nIqITeUuc7m94N8XOGTUU7OpGPchU8ao4BcFRzf
C/yzuKnA+AsI7t5NJHRmUbwSZyzhuXc7OaGyHUVQqGpMrOa2rx5afzOe47b8YOROXuzkQCJjaWl7
wItZlW3vea3El8ivgJuGmjBF3/3cHIOh4m/WUE1nkpmfbRG0MQXovQf3dnga7dUVsDJm4SNqgltb
oyHMeRq7C8d9PrN258ZZve53p3PxHPAKz5jFCM5dSqYN3RYH5wX8gMVleC/v2gv/WO/9RJ9DRX6M
zdbJdSCYhlKOv/Kf/DpyESzRGJU1hCb2OHr7wI6/dLHJ3C16NLK1dyk586rrnfyLST8Z8GQ1h0IN
ZTdgQHrsL0ukh7dR4t8GX8fNtGWH8OpsTuJDduBkwBPravmzHAOGAZW/mdImMbFDoF2feBsJhY0z
xu1j9f7X0f7KcL1byUHyxoA5CU00KbkOt+Z7w2M9Z06yBmnLll5reEcs6V+xm+bducvr09OIgAD8
rwBRfugIm0nTSGcRI9BVgLea3bimsnx67iU/3a4uJEG9tU3UO60k0D4M2gjTCo9reIOORkIz61Id
2m/5TZB1yIlciZti058T3P18s0IeCfWL1d871YIYwmUoaIhxUV367t0CZL/JU/7NeVgSP1HXw7cz
e3U9dh/26rvx1s/fLaZvObxnrBmTwAGcpYfyZuwm5Ra9iuloxwNCwDMz+xGEsG6fdyOeeLTBkHMq
LLxh+LWYY4Vk9Qa0nCauNjQlc6yv5zTYWns0i+zepiT42h6sy+pMt//qu354axBnE7DPYKZPgYAd
b3XYuKsx4pceeQuHn7+f1s9f8t0AJyYA8LIRzKQw6P1EgfhuYuVVSWWHd3IAVHVoI4BeUM/v0AM3
e8hDM+inodI9sl3RVgmICGKH5nG0qOuxHfd16MZk7O5D3yDfZ5XnooyPvv66Ju8e98SAmDqsle2s
Vxzd06/jK8TP6Ibdt7u7Nta78LvYLGNaHdzDlBCaTsmc3v/bMJhfHyE68d5cy5s67mPGxLJX9ldr
uA3LJAq/SHTb/H5xPl18ZFmgMIlz/UGYuTK+KisN+7Wg4CWX9mqa7HMJlU/NB1gkwPmGplw/PNnk
kwwQo64WGcTePlrLr4arjX8BTtr5pY+LB//Qg08/KTfd5vfvdm7ck6CtyrvahZgHNnbp7L12uUSp
GtSfc8bY99+P9Pks/usNTzw+6Ev4S19gpDD6UpZPXpn9/u+vJ+T0iALqAtwLEATwXE/AJ4FuGfi9
FLZk4W81Mh/5TTTdjXJLJL8S5zAfn73N+9FOzKCg7cI0x2hz9GUoNk1/Dvh0boCTDUGD0p/IOgAN
71daCLP7/XStTsyH6QKFCEo8PtA6p9QexJlB/We6EfQs32BRXZPqcoPOlqhIfj/Qp074Stj1z5HC
k4PaTGixDWqMVLq2SSRjSDvX1VEUP6AbsykcFwhT3qfSRF/GUqInTvZPtkFngx82VznXZ3b8R9gu
DAcYTz1IDQNs+oE7BXJGyjUSz1O/kZhEaQ9kkY6byysglZAV6e0z4cBnRywKgQKCTFQEGM2JO+mV
Lqi3lB6TIh8g/nHZugKdNlmj078m+j++T/+t+Nnc/GPx9H/9J37+3rSopRQg/f71x/+6bn/Kv93w
1+8/9X+uv/i/vnjyve3P5upVfPzSL7+DP/7PwRHGv/7yQyb7sp9vh5/dfPdTD7z/6+/jMddv/p9+
+Leff/2Vh7n9+fc/vjeD7Ne/VpSN/OOfH+1//P0PHIz/eP/X//nR+vh//+O/8+JnV76efP/nq+7/
/gchf2Ky1/5q4GD94C/ipvHn+okV/glXCTsAnMMOKEP+apyTDVjU//6HG/yJRmmAdADT8SBDtfJv
atAs4CMS/hlROHgw0gB7rUbmj//5YL+szr9W62+geLxpStnrv//xD6aFfx1BSEFHCH7RU4aiJ5xG
dMD+6kphffNO1OWhGS2FnrXOhnbe0dhAV0A9cJqdcSrTsIVWNfQh3VyqaltEaI9LivV1LVQQwerW
u1dONNsvYh4Ltx9iGKZBp4HRbiGem6KfoiCLvHK2VQwSk0J0rxUbiH0bBIVNGHJzczk6X/0pUka+
MGhAINcxWc4E1bmF+cx7hF71GKSclMN072rpA4YpBt+k0zL6JguXKJjiNpQ4N8xZ87uEG4bucnu5
n2tdu6kbseIKsEpkdYlXCyduXI8uiWkM+1G4IVfbpqpstvcqBsZHApwMTYznNE286Mq3EPgtVrkL
QpmDHD4ipj/O0rK4lXie9FX14vVTC2xfwbqF7iBXR6snr3GUrTNugpHcW+08hbgPPLc4qkGMDzwC
5/TOs/o6ulHlCJge6+UkYqw6tTdjP1CJvHNrAxhh+nrjyAnPwhnxh9iR7VLEqhdcpEPjguHOQxJp
N7URMgkhF6gPtE2nyJbMHgB5beBKswURMaVoPustCqQZdBLQfd93te5ACKlwsoZM+I5dLAdllSZv
46pvPfsAzwbNwtSCAnrnkO4bck6guFMCagqZKgUbbGAqpWROsVFmZqxPZ4uQTh8Kx6t4h3S6J6f7
ubWD4kZ0+GyTF/CY4iCqJ+nE/oKSdBoaqcSVHZUgjujbzhkBXY5mSNt7hSVFrHNpy91S+6xDDYUs
SP85a6pmtMKw3QniKpGAA07Vm5pOwZJFTYUiSqlVZNJl1mo8FAvVV8oPtbW1wUJUb400EAUdIUoe
3hIRLXPGOScmzQuj0JdrQgepRCV8kkTOLB8pBR9s4TfVS1sjAQkcW+g80sWGomZVB+3NYvEQCeai
6S+tvOuOMwNjRxyUuRuAy9uDOtDgt3RIF0AOopjwWj71oWHe3mZt8RYwWsntTIIpjLu88OzLvHIg
Qc+raWpSG/c73dFwnnnKchFFqW6odQ1+OeXHYzWWBC55FcmD33L2PFXt6GR9KTpogrsr1q/zmpLE
PvSD8o0tJv29XvyCJItZVTQLJqwb0vq9TMAjPVQxpI0iUExUFgG7HGnpVxKBZj5WtIjsJKKjRIXI
coFTCsNc4WqsfKxZAIlROw4FoyxpqgKA3hF0t8hzAer2qjHms5mE9VaHVY+2uooU6IQBMADlEjGO
UBjre1TvOh1a2EQFuD2iZuV5r8OycS+baWIvvFPgLY3UgrjVnsqyyNx2iF6tKQA8s5bMVRurg8WE
9HED5Slb5k0WmAFUT00dEMDdtCwTnNblQlKtXqtQOWi3RielN6t4hP3VQ2azxTMHr+ZumRW9X2PR
ZjT9qg11JsgaLkOEgpKNcmf4ykIjooOlF2F43NgNwT8eztqYjR3X9GEw6PW8zsHmzm/D2fd7tBcF
uRRpFJleNFkX8iF/Hc1oJji5eW8NkEgGFpr9mBSsBA7WogCW1K30izSiVrT41yEr68lLfd7Z7q4Y
Cqf+ojkL5S6yHGTBaV3x+a5cDBGbrmJsuRBNq/spa0Ffou5r5gY87UzFV2PrGSUgUO9J2G1YinCZ
w2yKnEakkybzPB4E/jyHO9LpcmBJoGG5s1x6VnBoI5q3T3llqLcNe8Kiq5LIXoCCZZ2yuFR+Xn4b
qYjoNWiUIxOTPqrHAfod4FrfTw7pgy9B6fTObjW6IgcHO7oui7gyQVj8EBYOFRLMy2xh9oUBztdi
zuRuWCdboH9Crw6SqgVoPXVH4dHYHlXT7nspw1cgMpwXM4KK5t4Yf5lgSAfv1svpMN6AS4W8ssWq
w1RO1dxulcatkrg1cdgzEcTWmxnQJpSpnJEvMbPsAd0Mgz/yq7C15nE7UFB7PQA+1oWZ11A6xaM3
FvfUGcgDtwnEdHpQ5QcJs6THgfYuoW+DptIJRWnHRbaA9UF+CR71ERmmyhKQ+gDVJi6S1hkNJIf9
VuEoNi0UsTxV37aew8TW7Zbx0TSwepto8lS5xxKzKF5Gg6M1oGMVta2BTTr1nBp6F0nXBQHokqD9
4u5z3kQetlBnr5XjvCUvfhlMMvV9Na2TbfnWtlA4PQkvueq2ei5sHk99DXIbPsgcerrUWyC00Iq8
2Qy5BV4RUGlCDww5F37HONRSU98ru43tjVOxHTmuDvjPXVHsJPOU2gd1Qx5QpSNeCjEqlx6htT54
MTFt6G5dly9vIhzQqOznHfmKfVxqtMSWDgqDAvyT14Mh4xKXgchBWjCq9jgSPj+CRaKpNxyzCfCS
CW0/yxHLsj62S0Y0YkXE4rGNZpHosIgu3BRKNUDileDRgQXkDB3EdaBpkIGfqXbHTNaOX2M+mN1d
S9p7yJYJDywR3DYG6JcKVbRRIc8yhBUXgLfzEQ2KHkXSUA7t5IGuqghQGTdhFbci8usNZtc8zEIX
LgQTSnlvqo5+ZQo8grHygc5I+mqe6pgtaAEGiq0leVZ44LFdnRzKshqm6K6V6MmIuQOJmMwNu+nb
4uQSBWgrd29BRjS4h6GVIYgt4FzRzDg60Bdwr6buOhIL7vPUgRXwDipSU/nKI6V1nfUhyde2h4qK
8XGqxq7a1qTJvy+N5aM2WWpIUZFoJkAyLKW8goSaGr6j5WV883KClTXMoTzhvLYg3T1QBEWDp3pU
4eHPREnlK39Xdr3fbrXoepq2lSu7hBWC8Nvcm2uAi/yyDDahaeAALpLS5poUrjAbzccJICAt1cbv
LQVSklI4KQ50V6OlQE5I5ZVzGcSi4S36iMU4QFcNoMBXIozdpIBDdt2u6Bor2PeRV7+0zjL314S3
QXvniLnv7i1m6W5L3Aa8FFwvKvOkk+fQhh5m+1CPYcnBR+JInN2yG2mGsIDOiKY1rw5lWM3Raymn
SMS9iwzuzVK5NXAGltX5z2Ai1/wGffLVcO9XcKLLMh5FZ+oZ+AvRwiNgWxZ2bTMNW9rgNcA4FFnu
UKIBr7dZhYamxCyFqy/zjlVvheVD56yo7IBBT5BA4nkxnQPlIxBeXLWdvbix4gWYDK0qCPJ4lbPo
4j5q8JWR42Y8MLdzXDjqVcl3nabeERctWxI4QDyPrYWyLwuv61s4WXmPK9sdSJwXeWjvXewsGis9
z21iqOO9hHWIMuPkNw50iWzawhWP4EQnemjD1zZnLrSfmt5rwDrWWBV8LIE0KO658RgY010PUnuQ
3cqJeYXzMk+bkjHuJ8vsqa8BAsoHdAbUqIcPqrit+Qguw4bmAKRQIqAU2VXN8gLzCFZKEzFbZFXQ
ocHMWGsJ38W8btySBc/lyO0B9slDGj3SI1qVB9eu3tzJM+22NWinQIXN654msGmiFl42E4vndm5e
QBpmf8P/wBlmuxaYmksx4hkH5eK2omi+DncEjaxFuiAF9w3gBuDXQzT5qKQr5HzfiKaWMOKD+yPg
ToCQqBiBsAhoi7wYbwqlYzsoceMXHW9EwhhddoUwaMeh0jMcXbgWKXG31N3z3MBzTmynAQ+t1UnJ
EyiveK99Odk/qzznJm7KYOiyildwXD3LDEC9NtSA5QmhB/tHdvHfCtuP5feu0c1b/9ugfQ3u7/vu
58/++NqefvP/w8h9peL834fuMfTgxlf5S+y+/sY/gncn+hNpIVBtRisxmg/dyj/+9o/gnUQI69G8
G0HFEo4iWnj/+Ns/Y3eLBH9CzdxBegfYm1VVCLmYfwbvlkP/BBuYbUf4JXRthtAN/jeid4K6+C8Z
NPSMgFYoWMlZXKTQ8Jjr5+8qIWPYF3bXizb20QZu0s7tdP3NYjVIJjxOQF3r0bpALJ77bnhtzXZD
oxhUNeFwM8JWlKmvrJmkDSkqnhaYBPtYitUjjZDGzDcGHUV+xoTDh0u4nXV0AM8CD+NwApvaYzCB
/mwPMuUCje1k0jsK85sfo7Hgr/a4IDCThpEohoEIX11XwOdBzfgmn0LvNahc3Hi5rp/LoPE3dKQs
VsA4vHhGAjDp5+JbFAFZu4ClNg0DXl1ZRVQ+51NOcMfbb5CkJ2CqZGxDjQzewBEmMw+R7E3HQZwL
Jug+8+xJYBbWcoULr/gmnE1ewrhHNpigqGUlWLkat1gwW9DhsLwHZ2rVNZTQcrBWqKa4HaYivBBR
6W8XukxXgWwAXF0q9GVUgw4ywox7RcZemwTOHv1hK/0SOYiuAiQPIRLVkRtdjGAJCka4UY23yGzO
K8Tx3qCm7dLXAqBXlZOD7Q8wGS1twmsdwIMm0oZ1DviD30rgXNhUPERFixvQUmGxc+kYZvNcho/Q
rsTvdWAKzPwwf+vC9kV0aPqbhwUYkbYaDppQD+DkycQui/y9RQnfCojePVJ33FjoZmSNB+J1dynI
pkE+I2VUgqkKxvkCuRJ4oa6w0sXV+rHuFblmkCkvm/qxdNfemznsotSZyuIJ0nH5BSpHHhIruREg
HmBlanV82RFXTMA+Ilg50tECcN+hXQO+6AAYcDybSEAS315rbaaDDrBaE18WBHJtxPZD3lkxyuPW
fURBtBjp1Zn0wLDRSoraNKKcjWJwCHCT+4ecO31chWberFc0RysJxtNXtJgWXA1w6qYaiaugJXvt
zgFyDu5RdouV0jqaLyNFr3wl3Qub5ajo8dlC+NU5WzQ5FsfcGdsHWQUCfKx9BSaohfbAWw5iz4Gc
3k7ujOgI2gxPVHL7bpGqTVQUsu9aC5XqxQXQA7qwcGrs6kpRgg1oORcdpu2mdEO918JZA4dFHeRc
o7IixOVSi3YnC6JiLxwqOy7GlsXICcDFrp0WiyACFYcO7o3Kn4eMdjNoZCKmHzw/JHfKGp1tVRUK
nu/86JQQ40Bhk0KDtmFzykN5GJDZuFgs1qbSIV8RAFf7XrjFXV5FI3wQD7d109I6HXk7XYdyYpnL
QIBpW8YHqs7eLostrnvLlxujKvfoLwr87d5irgASHo5LCa7e1SH2fjSF5wKPq8e9hjd6oXBzb0ig
n0lHiqxRdRgDfy5XTwV0bS59KqCkNV0UAPWi+Rbt1mhowaofCttatQjU3EJ40nuQuVpxs6wLNvlQ
TM/90uTxUs6ZmBVWm5U5/xpODk/yCr/Wd7LDtgH/XLMg2RhPgKPm9hpRI9tW1gwMeJ1TQPhR6hD3
cFft846qlOYF/zJSuNtqJN5FPVlgsUEm8dDAabeD7odj6m8laYMbNQ8MGSu/THS7ij6A1Vs/TaJa
AK2NYBujBOu5s0ZZALTRg4tv+KZJzcx6tnxk/bsmaMIYVNgMXHCFT3aRseVr7aEBmfdeBNlYjx5z
Y7idVtx2GV5QkTtE5WgIQG6PdnWGAJBcIq8DUwNcu6fjQmDVbiddIKdECrDpuiOBu2zgPTXDcTJs
pxu73Tldu4dXf20tAwe2bKh2TjEjbyjctC7np7YwB4VMEMUYl3ZpsigPvnlee6g8tmkDb1P1tpMo
b97ZnF0VjsiRUOX3vdtPIGkGHS1Xqa14jE+3mtgbMeb4udlxBNBhMH/3ynsbEacV+i9qIUAs2hvS
mW1jnCMUnDeyArMOF5kLJHJThRcrKE54/MII9yIHy3Yj8NBLt12Y2s9Vu2VaXoUdkHLgEGtNlIkC
+LV8uZ5dBGzjkEQRdKRm4yQWgnTSA+aB7Eib2FofLETGMXEBY6+t/M6tJlgCZ1fj5kE0fDkiGWJ5
802PyHvqbe8B1iwisUWguoVrC4Hg6JRIlMh68pNgoPOtK0Y3zofWzRzBbhXyZpkJ5bVykdEqqvta
1JuOd9vOqrpUCdvZ+Tb3rjgK6j8sB5H3Abgfcks63K7MqnUqw5w+ImvVRVlN6kd0+LId70ZYvMAl
Ml7oDIJHWM5NN5Zi40fcyvq6RVKgCPzM76M3BylWSHkgi7dIcim94vvKcx/TBmG2YehrXbWc99E0
fsunqj/mDKoF09C5+1qx/JpOjUwV5JgT6TaHKYwkGhGRMnbAhL6JKu8AG8hiOiq0tbd6TO2uTUmz
ggKi6ybo5mTokVGprbBJIWLSZk0eqGwM17Pbmx/50hwJ8sxBWA/fFome/QYAendxdvkYdQBQN/e+
nd/7loBokrKQ6oGsLyItUJ1xig536iYwmBvG1WasrCsy2cuRB2hrqvh4a3AJRj7qeZOE+eBT8aUy
pkgnA1HeGXnqXN/ahXupRgcW0fBdOLg5QHq2+DIKQM/hMoy7XtXyqOQcvI6AEB4QVMtt3ucaIN5o
QtFScYQi/UBeGKKRlsJia7cshixAujYWSHm8aQJaEiqEyFDEr5+RN7dexmA54trgJbI5MopzpGx+
Iko8UGk7+16ByQpWb0ykT5Bipd7X3ECkurAHkqH5E9nTIeByO7LwhUxgJbSC/H7kyNNUFewdioBe
Hc/GtGnTAUo1eo24QboKOLmh3wA7hyJ+u3zJIwCSoo5f10j2tMa3vvaLhtVzkWHq3EszLtWB625v
RuuFlOUmtNWQsFBv0GjCk0q7t/4iHMDl3UsxlJDLdIi1taoFlsKx3nQ7eke0798tdn03+BHAzy3B
/m0vek431tCkE4vqt8rGJWEtFk1zt6/joly2lYmaXW1MkDL4pXFkZiSOO/A39MqeH3WpQJXD4XW1
swWRPeK+hES8+Uibb5Sowt3cthcUOKhkFOoLRaSdQDGijbsqQOIiF90GMS20TYxnK7wT69pjm0/8
AJAmAbvD+OA48JeQCnrNQzIhqamXfY2CGOpZKrEMuWM6vK4qHxXjHNrelx0L9I0Ogg5ifwxMZ3PP
U5VbdAt4SvOjcJaOJ8Rm8yOx+wiVdCT5X30tAeYLObSNy0JoN5bWvCa7+9sGMxZHpadWqkD7yckn
8JiFyDxVi7OAEdHg5wGMYNaO1GjOiK3Cq3e5Ro2qH5qgzUqsKZQkUI5B+YYqKIoJwYDwZ4o2cSUb
91Zql3/1rAIDOkt4nVd1d4QiehurccqvCjotN33LF3cnpFrGpOVUHvXsqK/2NDJw/xdkXwf2gNto
MnvFbGw0J/fjnFjhJdRnfZSKFuztwKpdKCG0agMvOzhMQfVcid6AWoMsZKuNRy40KbxnPSt4N5yj
26z3FVpYhc6Q7r5ZGGlif5q+TeNAdjWqIfIGtQK7TZETDc0TmUKr2rZ9HsBoW3Q8LF2nIYRrquYK
DQDzxUCIBYQdmWZ0iyS6kYHeVlOzkB+Tv+idFZVsOpKe2DQVTXiXe0gF7MCCNovUG6bukYU2DgyK
I/+DvfPYsRxH0/a9zF4FGcptJR0f3mbkhoiozJA3pLyu/n9OV//TPQ3MAL0dDGpXWRl14kgkP77W
+pxClb1VjtxwylWLe9P5mTHTIzMNMw2Maap/OQaB79FcGjz8FVyZ3r1VFM7ZHOvcu21R/zUX9mpt
HNjGScow8gaYT+ctl4k1EESnb9NgDjnNBqZEZeOJwtzbfg/L0+aeCt+bRQX9UwXBSMfUohfjaSEg
vDsKoh5KolUaEGgWu+ep3ZL2YPXbmHf2jxKUURw7L8jJ/3Ol7yZj1vQ/l6UL+siv61wn5QR8dfI5
duyHiWQPNld4M3I3oUdKLmUbjY+7zbOCjgWbYkKSpet+CVPWL8omoOsEPwZgqqZa2nfcLDmmfeWV
802zgvFEob+WauKY1dNnM7YN0IUcRf6Y0RjXnZ0MCPK0aaDO45RXFqG8U76cy6nsxsssma0dXfN7
OdA7m14xtjnpkCaaJhG4pDb/vTZTenIGq/yqsiZMss2eHslVdk/B2ngPGbGlcTtu+Z7ncw3a6gMa
LYFioRLh0oLFyB4We6pe8jRIKp+OU2GdAqKVkjLbvKhA35yUvvHaVMb9FbC0S8s7Saf3j6r0E6fo
23uOjQ5IhutrnWGgrIJu541K7WCx2KbCce/3lnoa83wgVboN78p5ghNvg0/Z98FReNNbszgqrg1f
J6NorQdbquxZmkSt1nxO3dWvBGe1u1qiy5fqHNYpmCu0xpCLZO46a+9UxsUqAZkLw3npbSsuRIcB
sK/eZq/r9mu+lLstVFZMn+Yjca4fGv6KK4FEBGWbkdG1B5ue0qH1dmi23+Y5vJvX4l2OqxCRGhca
id3ijUf9MajsIWtd7naG+qxQiwxon5vhz8Jsj7W33mxb7R6nov/wCh7AEsb1sCUi8wEWZ4vINnUq
VMc2lBlvdmM+qd7cZ5N1P4bQ0EPdnGU4/4Zk80j/C9s72+ifBaZ3AHlUq2J+Kjd1ayl7gaI1qDTo
pttF9hfp2w8DIfZwccM3ARQkoJbnUi7rjeOAgJLtfSnbBdjWZjBW0+PWVj/WMPjJVXw+OqU8ecqh
XxmvRcMy9MzucD0Em/xYq+9CEjbnyYcq4ChznB1E+Z7NF++D6f2shu2SjdWCIgDueOvF3pDFYeOC
kVbB17Dyfbjrif6GjxUzRTPN+cea9Uss5/y0bvKjCoo/BbLgi2U2PwE8TqtWQMD1kNRruu1g5N6W
1DZ3o5gOo+l/GjKrEmMzs0h7+byfzFlEq9MeNacg1Yt3fiemJZ7s7XMQvI45CSIVXGVM6r44jQuG
QYWsYfQ2J2l7PrLNT7L75oOARCTP3FKjIKh+6dxASJZdA+uNILat4rJU5k3gG0nRWQVQMjqLqLYw
4JnO0+wXr03pPvbFdFCuqx/zyeZ6H/AtB97JD/OTzXSLOpj07zam6dKHN6yeO6M/DnA+nd8c0sJ+
NhndzSXFIrq8LWqWr9VY76pcJr693Tlh+YpmK4F7PWeTeYIoO+QbjkKkFloriM1+jBa/2qVz3xxM
e75MtLNouZ6vXqGsL1+hpxCwVTtLpKcmbJ5tcljBZ6qzhVXcmkR+gxfmPHQos3NxcnrjVaITirsx
/00kgNiVanMOphjOcm12qR0+Oavsj9nKAuecV5GfUa1plW7Ewo+rVT9gwiTKz1P3gCYn8JkfRZ//
kgyGG0d0EkC03aHHGm/MGY0Np/iHzlbnEnZ2c6SKItEZO0YxNVZSZESWF9oIH+a56SLSOei6MHtv
xz0KcNtyYkqzBHTGAicqh/qxysiWCuzukiOpPOgBA2ZpVvdVbT7Dfe+CwogKr78Ncvnili762DB8
GtMMkMIoQfERnCyWAtQID/XkxD6QznnrxNnyUwpLy50oB+MImmNGbUWYuHCfh433VnQxZxvpbIa6
bCoQe2rX6gMYx6N0qHfx2dcXIMkjIhpuhti9i+noNnVzUKa/t+daRkPrfm0i+9Eb4dkvCdBaAxZK
7luxKJs7p3BibYYnlbJdlT1aVM8/+9W2C+qQoaYjiivcpUF1FItp3Br6TrfqBodaGc1A/OUAyyes
ICnDMG6E/NUQpmZ2ARm/S8A0MSSFXKc3neK2Uul73zq8sf2h58huuTOiyX1gv44apZPZLRJ/YI6v
fce4hT58kjLcV9c2puEJ2umkVfBq2iT4bPUTlT47EerTaHNba5jRLUZSu9x7PlC+uZkAg60TRpN0
BXfzbd5zBW+ZIdRnkG27dE1f9MxVPK8Kb2+lBpJco+zi3lTHqbV/N7Vx3KztO7gyD2OZQ0d6eC1N
1Iye346U2kwvuU96pcVH7+Fancp7yiBgoqAIdmioAADNQcGyql+4Vs9zOf8si+y2muV+sJbEq7Z3
3VUfVljGruwYVjoPKKZp49GYH4LU2TXucFkbdTszc/ikcnateCNvfohKK38v6pIwSyRAY39plLjL
C8O/dWv2DlcCYtCP00S+THfe6n6sWtyXrr5rVtLcyQLx2fHJjdODdWKQeEOjsEdmsURj+wF4dlq8
+iDHHEJQppDdcr5BtWLGygPXRRpUcnO1X1NJSVyd1lzmiGLxsDgX2+hHUM3PgVlDcokwgWrZ93O/
RlZu1nHpoG92GwvfdOocClV/VladRu7UR+MyjsHJImWbXVF8iIWBUnXpvK8EmDbsteay1elzVwu+
lqzJYrC8r5FHkFB66h9mrz8yD36UvWHGJDvsvEpJlDwNlFsfPtZF9drIMZx/hFyjGGVzsYbbsN+q
CnKPn5q3Ev167yse5jGoU6Myn+s+qytrZwTdso5G7OfacWgjzZpyvwW13SV2V2oS6wxLPvVZsDr7
PGjz9iIKclsPlSzE60adGLcLiZBvJ2bPeoFfy+p4UpnKuMK13YdmVq/2OTtsz5Vrlr9aX87TntxH
9xvBof/UbtP8pMyghNYODRJGF6Ynn77Vjj0ircQInNkZW0+lu+4+Zie1yrhDCdZykwoaTrp6Lu+2
Yjae1Ox2P9zN9fHJVS06LHvN1h+h7K9xEH22ogtGyEUdB0qdjLDeIH+1F+mVCMR6p4OhnX2PuP5m
I/VSKR5juBQNb0QnXK0OTbb5GKfC1rMiHruzXAP0R9D7JjAOy9rWP+1CDI9zoLd7aylJJmwsZt6/
VMj/x7L9h40Q/n9g2X4jd/hneez1P/+LYnP+oAz7ahQPnSAkKe5KcP1FsZmwaJRLQm/RoEO6BBmS
/8mxWfYfTohn80qxwcJhA/xPis37gyg1y0HrfPUhUbAd/DsMG32d/4Vgo28cWaxPygUuQ5Ps+/Bf
CDZ7LeXETRPwInMXckpcHYgGsJA4rr3blJxfAbd1NBIbexV+F5r7dpOc298zrVhWVM798qeoLZD1
jK2GS0On2zF2F8mtrQ8YcuLKKJoqmRvqnWO1Kdvd6SDA3dvUdDMldhNYL8PiendQ/Aac2ZxuFbdy
VGwXvWgGvXkcAahKUhkFU03b+bE58yOPNFisbYyMSRWR7xIwfGndlqpJQbDBePLR22QPhTI4Orqh
KFn3Xgox7xtZwCnjm9m7naXlGPch3Wznfp5BHjp2Ao6oQQN0G920X6xOV8nCMlJYgcR64e5Jyk9r
e2RsWvCL38rPi6cRosLb8SPI6hiVPYLIWEuRkQYq1ItoLLAhJbR8lVmfA9QgBLaQO7hCM5/q/pl0
qM6g4nRYUdqRLCwjt2vnz1xp4F4INO3sFtNEnKi2jfiRXPTWN2ORHkFdR8Q47lag8M2MWrQ7xI0p
McTjuAT3NXFnIkYzFYBNSbcY933nq6+wtJETN2Vvr5xTK1oMoxu7t0E5dXtY0C13cSUmgh3cbWrv
GmEXAXmibuaCEk/GFqdz0NixX60Se6Hue/tAazncDmYhy2dbkv7PQo3zbV7Y42/Afru6uLpQwz3A
VgHuautq5DG41XpCEO0Px5ES5mHvbPM12UiaZgEiJFawvjHz18Qa8T0cGlQK36s0Fvuw8I3+AJMZ
XMZxQgBatBlMPCHTY8D0qPzldV76Evsj8HF+GOyhSOMt99EZl3kvi7ie2PGjQUz1g7sgXdxlLUnY
22r3Ez50tGHRmE2zG/n94Pxs187/LGxqSw7L5qgHSkAnM7IR1wLrhESUXYFwzmEFGlYndT55N8GE
WjUx+ym9Kp0IMId8ENdKXlW2ftwbf2MsRt+R92nNZBY7/r5ZlyGIPFvR1YOW8tUt5vF5nJw23K9B
mfpRW5eMINWyBL+KqRfvxQy2HdsaPjWS3Zp9mdZo3Kl0kihZoY3KyJkmFLzhZDU/pg3ncKlQToKc
GYF5a3SLcxysXH7DZWcXpBvpr0at9tOAgP5zmBw6hUD15ddgNM53XnX6g5h3de5zLV6l9JoPk6wR
dXSKKbVYNVm67ltX2cVOo9I+m15vwO8An9eQfGa6Bskw+RXvJesRh2ra5h8+SiRjD/4HDJZrG7Yu
SE0Av3aaRuCLuQ7LyDcLr4tljzQwCgyUnAzGaiRTzMK0zLUUVsRPKxXjMHb8pHCt6iHXDS6bGfIp
SzrLy75a9Kw/nCAfXpkA0+dsDPM6UZm2WdHBOv72/vaoB0v1d2k92w883YZXxxpOddbpL124CEDt
Regvo1D8UjovuOv7vUNcq54NnNJB77u/09UZKKPQLQs8I2WNeWLKrZ9UJA806/SqTLKSJE/g5VT6
fODUD/el5ZZkazEuv+TmAL3kGb0jb5pFZwGy9W0KEwtRm6a2I0Dgg5p+WO+DYXFIiUUnoKvdCGFM
0+zU+3n+0GBBAp5uy/ve9PIx8iuwx/0M1ft1NVuiNnW7XiRGCyK639K0vsXgLrwbaDQGVtFpqHSv
sYqnXIWttXdX5IxouzJjPDlqY3dEdGs5u2JVtirisWrLZSf6ZlIJ8Gqw15SrlzuZWt5rTVgZFqep
sDz1GiCUMBPPD7KTkV8xSdUjfTp0eRBkB95/bb13hm2tfwJa2B+OQtVJDTK72zEUon0IWySDRMfX
vR+3gwHvVmbVeE+RMTRsCVLScSgY3grEbCsnchEhf6apaTe7zVVOwx9KxFCc35nJDbrsXnO0MD9T
Wcg3uwL64FVnsRD3X3/P/prdceTmoJUwKNaNnU3uXzlW/zci/YfzP49II+Ukv/J/HpKuf+HvQ5LJ
lMREE16VQxQ1XlU+fw1JKJRMxhIK1F0z9D33Ogj9fx0SMxL/jj+2bOyiVDj9Y0gyxB80FSPewVok
+Afzz78zJQV/c4b+w0WECdfngyFDAjHk/0an9H+VIRV6zA3T6d5W8ogeQa3JNAKVKo3cPC/AnAR6
iHPmDYxRbGdq/nCCQ029lmOjvRvKnec+T84zWgo0HGXCOU9/TL7GW8hfgLENjKdhe8ZDszd1fW7r
ixok6c/TGHlLar076dmxnyzjsxq8oz1IMGOPuKNxMt5a61c3WQlInbKPje/Ebv9lKH0Zt7o8NVpU
iW/hi0exP+x1WSNKGXZ+UMTSkwkGit9SN1FjzWgA+zzG0NwWySgLsHQQPZXeF5UTssbHU3UVIta0
gxV3S6Cf3O0pd3IDNpAd9ZqrNc1nNRlnPHjRdUt0J7hSq2yNqB6GRI0wQKbF+KbBiDJUJVKrozGM
B23Xid9Xh8w1L6pnGU4/J3/SCVDXFhvhVa+T/mprhO1DcQvd1kLIN/rk0NGsWeNRdZVSbGAw/cTn
x+dQIHy3GrKBZjDD4qo8MfbzlefuK7SI624evo02S4L6e8ycndig2fVrEP7KUJBs3hVQ2cInQPI7
DgR4Thxrhx5guijHWwaDV/qavKNjcSkmCzXdgxsDjbv0bZM4PGa/s34GiIFvcbF8lH7xVsxqT/lS
1DTFMVgZw6wVvalh++rWzDkpMAecjfrGFp9w6z88j5kZavFjq7+KcElAFOawhZ4sHSwhA3OEZX/J
cWsOlZmPBLqL/m7c2shp3LcR3S0XXehiHrKrI+Uiz0xJUlWzl/ipfMOgm1i5a+8y992DhGz7+a4e
mYkj4fdnbMMP4UA2dx5cmhb+1AhPVWrgyEjdyyIWK2dgdW6dSeygjPeCloDFWnZcCi6tNYLqjr+V
rHijW31evGZnYlxweEk5aL+tAjlLUB9EWCOLzfeWaq/XVsATA/4rSjFjOzK49dAkz7gsVAcuKktR
xSV0kkH2dS0wHIRmerCmNTZWzpsmOPojnrJ5jguj21nVnMAZkdpqJHOAZrd8HJnqubKv0bLV2HnW
g9EFAHr5vfSLnU9wWT1ZjzbUrInzNyexTM+USCH4MkAPhXMy5ybWgYtiRAGAGud8IiHNSSqDXIT+
z759QSCXmW8SCsMWy2mVVLUIGT5YYd+cuL8Bt6BOXo1LF1jRSCBbM/5cEGB4zSNuqZOd0WbWmLsV
CgPmBfNhk63HxZyfxsU9WFt7LzordrGLOPgQIqMZoe3Np7l9l7lxthB3FJUL9TCR7Fb3e3O5KwaQ
L0TDLkupL5Yd6nZje8/NHzbjStVJ9TjXZdK1GX6CcUZwz5xxGtynsgcMqGsx7ofx0SpA7sx6bw/n
RczPoypOW//YsvjzSQ8JTq6bYqmPebai37u3p3RHqXY8IjBC4YKppfzCCsJF0JtiiRXDzrudRgok
C+/EvRDriPHQlh9eZn9LGokqkUXj9LJIdI8uqyHYGt6qrwaIxMdL0jmoh9DarMvX0KG1lOWuzlhp
2EZjhb9Z2q81GhHFMu9QPq3YuJfttzS+m7KNJlRenfuE4vswFI9FIdki7iY3Dy+bY/3giOfVbuLJ
Sr+stUR53L+2not+wzd3wJA3SJci1AEoQ+NFZXWk1+wciJlGGQrieV3qgT4bI2t8wPHiOAmxr9Z5
SgLHXPaZZAPcJKgaIsIrklZSBvoeBp8hGOeMXcjMmn1rmTveO2BdE2pBtZIPL0jhM1QpY7+evn29
nbfAuNmWZ4yb2YC3TwSPwule+gGJdao/rmxDluI+sFD1tXXjncCV2OMRmG03gaVFYovsTrv5cDcg
YiO+L6++ejd7MGwXcDJUDyg4fk6sWqCuRxP2IHI886PnrKH2bPmJ2IbGuCa0blIs62pKD6GDH84T
jM5Dm93Xtftoay9qXFes/GL5RRflnZb1+jMszNiEG5B1fztvWCZc7e079IR3bYtnx2rn4lza4x5l
v3nEgzLu8PeW0Zb2T6rOLCI4kEoMpl+d1GxePRj95N44Xba8ezrvcehW+tVpLDoOOWRNxubf0xza
71idyqNeUP5MHtmJSPzLH7pBPiigYqWLxiFtZDLISuymvpeHHpdtxC+4F+10FNy96s5KLzgq0hPg
SxcXJBRBO47jGZvr+CrdYCDrccvJD2MnanMcuvkw8MJPwXvGrJlnsObIeN9AXWPX4vAP/fnRrUJW
ZHarFutVGnJH9gmqjzb1myiw3sKV706Lpz736OPQ28O0BfOp2uwE5cg7U6vk3o9yd78MSAe7b1S/
mC/JAv6yVOef016aWxR4oxX3MkRSxou1RWVLA0IUZNar7UrY5vGyiuy4hNv7oDVcHvVZA3YxfgOx
t3OSQ1zvhODuZA1BnvQNDxjAO1FNvqOVC6+Ka1D0OFT5Ps3GBJb03WzmH61rv3d2t0tLgr/aZjpl
tXqoO7032v5d+/Mh0zojVHPBtGOZ+JUadWzT+4X7FDzjofe36/HCjR27r+eqOYuFYRxrgO+sIHcz
z42BtLg0mrbxMixegKcq1Jeqa4jBaUnlpFoq2K+rXBLl9s6O+2+PCq4KV87VIXeGA16m4XEwnC6p
obnuEU3JDQggg+A1Bzm+NKLNdqKg58YTKiOet9HairtMrG1EdQXyMaaGDrQc09vKpt3l/ky67erH
3tjZD40UDESEltw2c+kftFjFY6BLoqXwSo9vkui17ITvqntEnE4LXO8UHP7r5OTHss9hu4nNgPIt
QYGq1CcZdAuIjm5yWXBrgb8/+wbAFU9iDqto7Mv6XNJ14sHDG/6FVd3fl2Hgf4jVAPzo6+EGGG4Z
2cJ692djZi2G8mDLkZkHSIKUMf5oeRnIuEdkkmTASul+DDuwDM35eg6mgdCdUXDJKsrhxJ7o7gCB
1n25ZQSkDKh4Ae3WQ22U22Vw0vTRnjk4Bmttbo1hg4USf+rwpfTni8t48TY25XoaxAw/X6LwajPP
uXEWMv2NPls+BJ/+zss4kOZCOklYYKAP+t57bHFr3ob90j7yUeQpL5Ynv5JTUhcuu1Sh38rVCsG5
0ei79YgUlA+w/TkiUDxUln/qpFslYU0qCYcx5Efm9EmxOJJ5kH6bzjHuRqttvprcbN4yv21vXFzS
LL3CjsY14P/XbGsKe9yNdYx+H+kw1VJ+Pt/knTqEVpdUZLmWRlUjMvONyHEDdQaY04nhlq9ppd9X
y5CHUKYeS9JI40LverewMAZt7Tmt7HynG3d9Mbay/azt0H0Dy5O7ti3nY28yKWNgxSQ2rnJvr4H3
6jdhdpWx20eMqVas1GyUPC5mqzUwsn1Ypo9hYbnRBjh2K7QaSZidiidReX9CqZx1M7zPxI7kweOG
dj9LX1S7zTtTTuVtmXWnuchbRjjLP0qXtuFUZveDDGFBZ6i1QGLCBw5ljYbZjVjEC/ADyTmmujXk
zAVIkgQEtgjxn+e/FdJE6nKu4cSlf2Or5Vm3SyyuAwmz4dEv+XI7nPM3ecrATk1nmiMr6QrvhzX6
b8VkurFehv1UuA8Sxf7Zm8RNUX5XPMtkrXK02/3wYBacxLLImwQSv9wV6fZOUtZ74y6MtkVakI6A
09RGZZRO4VMVpDHb4AWqCYmFMz96rvneTMPDgN7/PPRXQyvq3dRq7AM+wtd1Eh/t9d5ic0lJ/fJs
2UpHOWJ5z5vL28mDTIVd58IUimVJMp8XxQvPoD9ogsuAoRg2CZcBhUj1Mrp7bdhvab7o2zoXKB6H
LCwe/LDv6IkT/e/CzejeyaQ8aURluxkxAmoPunn2CIbUiUPWzfHLh/OeRd/fltU43pV5XhwAS4s2
qlVbsjLqK8mnmiTV/tgnbVVDLaoUVg9Ua0KnP1k7QtbxAWRQZjfrNrQ230mvf03zAhBXkSmf1Lzf
yazb7KsfFN+2k50RHvb9zTAh3twQ045RO+tjZ2g57rvSdPOL1wOzb0fX6bYfhkkyszKmg7davwvk
JXpUPvqiFve15X1wKb6qKpbPtK3QleByOf37iSz/O61d12qv/550irPPX/8Mp1z/67/bupyreQsz
nwur8/d0lb/gFMv5Q0Am2aYFdAI0wl/5O5pi8yeu6fPXBH/qeeY/wBT/DyFQCYb8O7JUSN/z/h0s
RfxLNJBvXz+W8AHvrJB/gn9NKmw3D3ut5Z1Ho1Sgd5h365lVkIXdKZAMf0Fp1wYaz2CoyxcnbLPH
XHLAbHihuS9IVSIQLLfwJbRSVxzReXfePq+JbbhsI57aS0s7wpPtbygJvbQIw30hMO5H6MeNYcXU
W+fdvteNjQTSoi2b6uCcUY09o8idJO1Sl50JCe9arpzzMMpuoee+P7lzCYteYHkwksUj41DkqRR2
XKmSsqFOcGPJgrZ5yPJOH5r6Kq5chHnoc2Rah9mwG6SloAyjaFZsOdcI+5rt6W7RRmPeUfdmEezC
pzJvGs8of0C9hPWxrAbL+xFg7v5Mh25LCDiZtshUjY3cWZAjteqw1Xed726JruTryC0S4UctCTdg
ntlcy3h3+BFXkd+KnGmsN33HHaE1fmjtSaTlaZg+FTXmEE1yFIIRgqyHUVU3ZuvXboZvpCaRHDw6
ezKNFaVHVEir6X4tuVv8Voo2ADcOplJQeGeyUzynWcid0jW0aD46nMvrfmV+iDtnmX8xA1oOykPd
fmXKX78R7wi1RdWIr2aHFMO7F+TiHnvZFajtHVnn+77HcRPUzVbcQ8ssOEl7275XfS4Rh9A9myVF
2lgrVT7m/LuwrbJ7rKSX4Z9Jh9nnws/E/KLykLPQgJs0OVSPppjyx4ZyyeMMwo0AdiXgoC96JHTS
zpznda57s4vItqox9+Z+SjlLRTJECDyO7K7l+8ub7lujR4bAQ5jaS+5W1XLtM0oz3xQcwuEMS8FV
JW3jdbDVakUBClBuPuHWhUAGOH6GbUj8RnZ8vWlNAM3oisrfLaK1gwvR2hQh0f+3rKfUcvx+Bx/o
GZcx9+rqgCogQEU5eON5W4oiOxNaobDgy2EkXywbB43Sxh+ro08FU3NCUDcTsbx9c5kl6zSHpqhM
f3wO12p88It5TPIaQRdJ6l53s6KmvjNqIAUwfRTVSBdJySPkoblaXgycE+g491PlrM+rXhlvWnfV
Rzic6TFFfHNfYOhM7HJdjLuA4J1HCp8sP156uymTGt7rzTKM5mgjsuQ7a1gZu36tsf9OY0fOj9TV
s00tFSuJo/zUKVs8LrbffaZUln9I3jAdo9TbihhnPULL1dw2PFtNaqzRVrVOd3KdhqEywPjEdOaE
yMnyviyJqhzL4d2TbvayrKh1gvIa+TPZigb702pneNleh5F5aPlFIkchN6DIAWEnJaMKCgyVWszy
VMP0J5uDcMYdjmnlh9GCy9OhA7XjxOc1pUWxJGT6EOpmCayDY6qBnvrMgtL+aVt2jwsj64U5PIcI
Cq14YLLyzLhLjcLednLRW1ufSgCksf3u9Mwo1yEHkyAMSY8BAR3Q0hSMuNdUk0k3RPAPM6mu6Bed
sL6grlIW3nVPLbBus7Vc21obbaJRXpxZ7AmyasIqXny+/Ih7d/kiU+6S1q0z9+48v9XyqqJhZtO+
RXZRl1XmIW96wwZR6ESqYm+ypRP1PqbX1zatBjwHje3N2acIU/pOwmFsvI+tEm35EpB/A/Jtja2+
Dcsh17ee7LecEqdMW6TKzGMzPuhsoTekwBKP1b+ca5xqFvdnqV3vcwS/RIFZKv+IQVUcuHHgvWzN
mjQNrt9uuBjRzLefZG6FynqqjGcE0QvBd9W12KEuUIkhfk5WoI4ysvlBt9BB+hyUXvCUNSpN1mnz
djonAh1NTzAah3Akh8lf5v7DccACa22HAG/ONibTzMCfX0u2IpSc1mGpw+otW13/Hsq+ATtszRA5
K1pqZ4CqrTNfnNDaGvej1xFVq20cDF7jHdYuDU5mN+dM1uvi/pxWZtBhhqmsx3lLUHnVR+Cy9iZk
VzeiRW3rS0nNwcKt1h123IGcRE415hgsHLDuTe9rVOx2uBcYgA/oHaxXt6wxpAxEhab1eO5G89sT
hvXidxjBIR9A3LjkOqcw65q3aiUx44KKneh3x/9CZK70zyxlQz6P2IjUL1k5fXvb5e2CsaXweeDY
xXH/2VNWxNDdzvqRI564dlg0bYPuwK2FvCUxVKS/oNqLT8J0KfrwlrFMb8CUCPqQRWHIhAVC59zM
KxP1qe1ToJTmM8nIed88Lj4RNrk2kXa2xIQRa7YtJoEjAsOoHfjNus+FzAGRzDS4rfKtbxL8hqiU
CcQ4FHaPJUQjiVvSkCuJCmuMbS6u1p3TjGaIyqws6DVSGDJQja+BszfqtsbsBnGwhZM6VA4tI+64
mYmakT6QgGAUj3Wv/P/H3pls141c2/ZXPNyHBoCIAAKN2zkVy0OxEqsOhkiKqOsaX/8mqMybJFOm
Xt62bQ/ZKZnCOUAgir3XmgtuVeJctvXsgsNOvAAWi2Wzt410bhyaWOwe2FPP5rqjtLLzjWEq6UBO
CV0fKHfrzg/b771j8vBhyLDcrGLqSPNTA/8tPPOTYHB3U8YG/ADSxnSCmJGY01IpdxUHmM8mZCsv
EJuI2GjmHHIRM2QHFu+/W+l2euUbwi/4z1vpyx9l98ih81/Fy7/a8Me/1gzW4t3emh//ubcGT+hI
AaKYf/GrUOyT/9hbW18sCS0BoZewBbIqsAh/4g6/uOyaTU9jVqF9iIbyf+VchvpCf5JAX1cLoAre
PwMmuO4H6Lipl5Yoe2yalGzWHfEBAIs+1HLwzewwrYwbAWM22AN5w5jJbFLlp31tYGhC/puk28Gb
w/F4pD53F8ouataOsIsK9YgBgXee8EhswEZ18SaYFWrHvC+cYtPF0+StE6/IrqaM4wcIxbgqtkkz
RfTTKVWt0yAbp20BNTnbiCT0X3KVmPVuAlhF04R9Jeoat9ujjPALygkCJ1anPSUOXFlM/RYrs4v0
x50DejpeMN5UketlR10PvOtWu3U1HVsTVtVNbxSBs6ki/D+2VdAH7NXoROsSuhsz/lz7D5Kjb7kZ
8DBAQSqzulzNcw0W3YQS069GlVFOCHMV7T1joiLu2B09ipmCkrHqOZw8ZtAlH0yWPVTjQlFWjGvt
3cxRHN1VdLunXTB67Vmi85LmjJdaLwXFYBoRbg2524OkdTSMA34jZKkpvhILrJEo7UKvRRlQCpql
AQI4GKzWJC458ke6Brq8puZV13ylaJIYHZHrrGSbzFdDFLFXyHNFQM+gCvLmar7MxrJSw9mKMer0
gVl2NUu2aB+aqAfp5Dm5e84uH+Vx59jRBqefka3wvXolDY8B7Zs0S2msIlpv32uvri8LJwBjTXHS
KVCpDj3Q79kVp0hqZmjrM6KwdWdFzN1WqLuRECSvtna16eK+tTH/V6ignDi+HOuestqcVUN0CMSh
b46Q8FJebrq4imjn2Um4DbrZmzaRNRXUKDxMgyu7xBKAy7xJwMnUhqrXfU/h+4B6opy2Kmhn2oEK
pcxpknodDH8H2NgudJwS5L1Tm3A0bJEjUkpYc6rUNeJHPbEgbEM+R7XpjCVsyracylrcDJjEg1hU
8SYbZaDXeSXmAv8LWyiS74TZnU5x6Nlrjm/ECFZjynRelQgSD41s4Fjj9jESxr5E5KPZTVWBcV2w
R1e7wCqTdOn8NfFxnQzGbZSxC9yFkavofzvM5hQTheVeRl3VdN9UasfhZizbabjPojgr12Hat9F1
aoRDvE9yvzkeB7fPTjBY2f1ZMKbe8BWvaDvQGkF6sCvnvAsZr4nw71rbS+QLn9sAIAFBw9o0DCC1
A34ElsctkDxfqKGHyxOYkx3tQrYh0XacBtVtADu30ZEVa7xVFIO6eYPjqUrPVJ25+msKTQL2QD4a
4hiaRkGflH6KdUCHVb24eKSGjeRYlGxNlZm02hPcs+yusrTYVfjR2D4o9jmHo2iJKvdEGhZrPWcU
xwKfg+M6RUOXndkjImoQmlZrPxdxPparzPS79tyjb826ikMy3KnKjINt60/omSozLXIcMKnZHhVG
C2KshEIRbG1RJNGhkLLK9mxEm/hwMOsGw5XFzLMcVtLwqGnAPxymbY591mYccUKkZKYPII8POMwa
VUm87qDNQAVYQEKUCDmSFc3CYEuLNJJXkjMFKNJIjmrTjJO+kV7Cx+Hp80OYMfWxPy7iKIoC8T2S
y/qlmnz1MiWISjd5MxW39Ji5OvZYfoMYUDBuo+mbqNytDC2Wlj6d8Coy+VPamEw3ITsLnoSsvG3l
6zTdSeoBX23VcozlYOmehf1sPiMIL8jxmpISP4cfhzXbbTf6QTXTPUsm7iuaxK64DR2YYS02Df+w
kbJ+4cimXjhC49VO0GkqZCGN5GUN0+JWW422aac1xbP/inVKFeJ7JiOTI3nnl3UMYkWR+lbO0703
mHm/CgvHnDBrjQtIblzoO5GaEe2ZotP6yO4Wc1caqTo6QgyMMnXO/fFmMCUZY1YWJdclHcbkYFBI
7I76OhqLNQuGUeICkuJOmSohqSgg0gwGaR1ZBqJOTk2n3ZSgCmnzsZvX2FNb9HZm1qNH0+JHNMgE
HZrXTZc9xlNEmSN0q4UXbV6HoVJHjm9j0AX65XvYTht/36MPeK47TAqryXJAZtZgFYBc+PE4bXzZ
gboh0a09hXGl8rXlTVm+wzxdnHVDZ0MlVZO45qCEgaUXNvbu3JbUi2Se1Wzt/Ainicimi5qgCw44
kdd5GEv9hLloGpEzWqMgZK7yF1hwOpr2dcXlE842uQp3czfZJ34w9sQVOR7aF+BFVGtNI5uvSytq
LnQ6OrexwZkARQqiDt+jTo+JuTQf5DzM5TblAPS4XKJY+7akrxBlRYdPEA4pnkDRptfAKpNTyLM6
3sFgxR0pdIAgZUAYLlI/OaumKr8t22wgDcCwqQOPHo0raWfnnVM1wdopPIvlpup8F8U47NmtHdXZ
N6utYoHPJBGsMRrW7ibxjfCojuOiohIwGaYh17KPQTaik0H/3Zf2RJgd3ktrkzix7awrW7jPcAML
czeiNbjo3by5LmOFhWwxyCzl7zLOOO4M+iubgLY+NBtSrtd0IFneSo1DBAuOhVTWsjv3rBsLzkWA
fOrL1vaLxwTFMVpOCv4szEJQcORgwE6/zArUwzJ2Ua20VmTdyiGvn9J8eZSyltG5IyndHQRt0aA2
R4p+6QppPgIdib6lkQeNKtdRRTVsjEqozh6q3APhWcVZkcJNHpqK5k9pJxnSBhp9Dzoyvce5U+m1
HRTqxApHcVN4eKE2ckyLZ2DcmbnK0ihEtw7/ndMRfzFEVy/l8JjWSt5WzMPVRueBzUvtWNZhUZu1
se60TSavvSwc6xjQ4lPEqS5c22PhRYDhS28EAacdeYidoZq2rSMB87lmO14ZSIHttUizuEcMHvfn
lY32YQtaJPihVBdMxwyr8D4PqDSuDGwHQAzYSbERnCY6y6p1OLl05oIP6uFPrMLakOftMJoM/aDg
KO2hf8DgI0agkzgXY7r7QQr/iYIvQqeZxegYf6RBNWooZ72xzCLZ0gf35SE81vi8KFtqXGnFK7s2
l+X0FT86rmcnH+4jeBonXWwL6qyeQde7nqeYVNihwt9nuEU87kBWwcEVPvTQnarRbm8EUu69EeSQ
OS1ZDJfSy7FiTknin2eUbyjB5nMgIQZiP2QXEiGVYa0N7gwjEC+1GY7ZBkH7mDEwYz7OGBj4naUx
fM3ZFvSrJmmnvYdrTcKbErSOKbFQbwRnAL++6uc83TVlRMknxDOL3q4e8u9R2lXZkezEQBxd2ugB
JbQmkQWDwk1cxGig4C+iYY65o91mpPK49cK8ID40SEmGaNqGQkYNN+BHTM0LvEXXYdJwoumyUGnz
JFIPvNdUjP2dWzQsHzDckcFMXgRzjU0z+9SIpn61gtYZL1R/JzuvGyN60jJT95aOR8LM2DPITcIE
yz47MONyO1J7A4IaVdI+KdhrXgRZlgB3zCqQ4x1HZPJWRAWHugndexvDPZsu0wmfzZBWwqaK+/mb
RU/72wxyTG6oEVEjhr9okjTq1yXVBgqeuCoHFiGvLxD/j2mgqXhMneg5oifTQ5xBFKFET9eftQ3d
0lbh0bwMOpa1VWCavaS2ZSZnoycc4LUmJjH2ayHEXD1lbOj9IJBPJdxIWpqq6O/aCrH2aoqt8mlo
azLD8WOipqtbu5i3NQscZn+jQ6DUVCid19NYZvnarydmNK1M47aQrU/vWTXhY+1l/cM0D8G5bqdk
vlBOk/UratQDGja8usaG0kXHdh1aw8XktXj/oMAhEAPtCvNGmdI/hbWQixVodvO4UZTkD3x05IDf
6Fd0G63s4AJxjwJeTR+OLJthiJ+iEhZjaE8pqkNvdIJNOgfjKcBm5hWSWEZEXpMY9q127HTniKSB
GjtFT1FOs5IE2nS4ccq6ux2tuHq0+9HAe8vqfLNEY1ZrE93rVVOkCLY9rAXVSlR9chvPOQciI2bo
rDs2qhcy9+yzyRX6PoNv3qwJGsBpYQMQv3dp6QzErAEG3cxGgMWjr9i4VGjRlxRZET7CB6WmbkQd
sJJgWtSYvZLt96yJIhiBIn5sGq+9Q59C+yg1LJ2sO1fFp1h5ORHy2/llppPygeMNrclcD91XVcvm
zotjLNU0e3k17ro+wsYRCY5vK19lNTVBmSXfEtiA33CLGo+m14sSE0Ck7mZbBwYHYJthD+p6jqH7
hN1lTX8/WuVsd/Y0F7KXeRjHWzyW86M7NimCINdsfnQhEpgdAys7dvMcKEGV9jHlXMJjwlXQLBLI
oTH7uxRx/oOJoctdu+z8qD9ZYad3IGJ6WHkqTdk1jyy32znJnW+tLerhzItdfBRxmXr6uKMh3GwA
QqsXgHVhsDUjw3rmHFaieheBjC/COTLctV30apnAoEKE9F/UCtAHv5HDNeLoaafW2RjmE7HAXlvc
StWxWy8t3wu2jSmCpybprfpANmHylU2xbZ91qK4QBXaRKbZ+0hbzlRw4TcFhbGHtpE5bM0LsqbE3
AI15Uepo5sUNndLHRl+4FtKGJnO2/iKSWUULCmajKzaK28yGj7anx4/GmE6c1Je0HJvl/0Sg8P2I
+Ye9FMogcFaw2NN0piCrCzTU8xzYt+S/ROdBqakTc/No5P0Mkf6v3P/flkPp6T+X1PbfuxqVVde8
LaO9/szPOpojviiE/Wj9tSlci5TrP+toyvkCN5QeNdE4niXNt5J/y/wiBPivpbvNr5gX/yqk2eYX
ZStle9qxaGUD7vwnbWqLVviH6B5OEa62bNKoljkHaOpb8OgcV2meJC4thcS1jo0KV5lTxQjayArL
1nM74KZrKmeDsY32LwM6/j6Yg/tSVeH0U+HwLnLmbYjJe4smpTwPd5m1fCtLEMttf6jp5d7UGNrF
L2AXQXOobGfeuEx6h26Zwi2A6d1eJNiKnqpRzqs3D+2PPJW3l/4Yq0Opk7Kkay8PwgVYSR307V1w
qGsMDZWRjWeENyDx5xXLyo94xO4T4Lb5/GKLieIvkwVEWUHWpeLBSY//zbbi/cXYBTlob+HwpODo
NlPYfRcl++n/y0U0/Ei+lkmt9v1FQkKJglRxkrSzyDrCDEWMhivE1edXwV/y4bu4XIBHRcINpFwQ
u+8v41A70mgA2k3rfQ3Kq3yAFFRdhBLj1Q2VMmxJePM6a8N24mBW6jCmv+XO7JlozjWujVhq2nTC
2sxarHXnnXBbVrgy1zDSt/78WJjJcTt/9Q25+fyDS+rX7x8CxWPTE7b2JDoQz17+/A1wF0lTbQT0
ljdkXOPk6KqIygMk8erW14lsd75NO2YdFeZ3eFHzfkSoeB1KP2H27QvIsl2cxRvLqOdxQxHM47ST
eeNtJPpyxv6X6ztEl/6FtxzX2ezWknSFxow20TCJi7bR/GU1OFP65zPHw8SBXxNaTXvWWzwk6gYz
wXO23dgcvRFYuRS+Au0deU3tzitRS6y3XhYZN3ksbuoxqMDJ1t3iW247F7JcrNCairKhyDE5Cm35
b27e3+6dwIWEpduiBK+s1znl7b3DtgtmJOjImG+SvUHxihoYuIfPr/K3d9IVvCbUMl994N7Hd7KN
xiaD69USBdlWG6/FJEwVB7Xd2Js7rJ75+vPr/X0o0++gAG8BiNYYzpc/f/OtHHDvqguR/1t4+FZG
xzZzcCqJVAahHJZWtbGmSv/zL4l/RTD7K0zptvqQZwbM0kXJ5KORSLrzpi6TwzYEjDII7zyfMOh9
/hWXGfTdzLMsQ8ifpAVClqVnueVvvmLQuENad7pbMp1IL8+9YgsN7rkj2OM3AXp/ixKV6Kjo8ijm
ccnC53yYf1pQidHA5LcZVJI/aPbWirIAyTsrbDH6WvflqdHVbMbZnmBanyo32+WRrEEL0464hkWm
vkaN0PrnLfjvTuXfkrn3P29U1kSc1fDp3u5Tlp/4o93nfLG0di3tgkd3HeEw+H+2+/QXpnXwDeis
mCwdS/Ag/2j3obKDpEBau20ypKRj89c1xc90sy+ELi2kBYtWIC1E+5+lm70btq4whW0rNkTsTsBE
MHjfD9siaSxfYDXvzS4/XBQWJ5UY+m1szNPuzT357T7gzytxIe7Gshn4MAe01hBrHwdZmms7RDer
qGVIM0p2mWs+Op5pJ795/9/veX5ecGm0Oks3c5l43n+1ufOHUHrxJgyTCM7TSFsmbsfpZdJLygw+
9HTlUJ+ldUIt5+bzL/t+Nvjj2mpp4ULt4PZ+uK3+YEXo1anWmZGZbppS1tMBBWGEU5SbgvQ3t/ZX
V6M5zACSC9nDs99/0zH021yWxaa0wCrckrBFZhiIBWR8Q9lV/c8W///nXvLnd9OaYUkmn4NZ9cP0
wzkvHAqAv7Ub48izkQa3iXsnE4B2PpK/NQkb4jyx+eXze/p+EXm9LlYRVyokH5bDP7//lr2jAPYC
yO0dCwE4+BsOW846dsQToq8GaDgL8z+/ootmlfWYU4GzNOrfzul2rptaA1eE6UQZRbcUpPAE9ieq
tMMrTDLzxqZM+ZsIY0cuX+SvpYQvxs4VLgsSAH5FCfBh8LB2F3JM7F3fGiwlE6IumiOS5KVVx0zy
PLi2vw9fewzua7/BakPnKFyaEPBQ6UcMr72JSjnTJTAoqNj50ryw2rkHCrF0NMqo7uc1daLF/7o0
PZCzB8k6sbr8cahdh/yDwpbnhufU48FoN1b2TaYU22FDDU24ahrwC/D0K1oWzugDoZ1oZX+VQ9xf
hm3Rjhv6MZgUGRHE0xD+629T4PzHhl0gjyWliQ63GbkUUVOJvmU71o1v47h0CZgyImK51n1FGviJ
DpC3xLuxntrFT6gUyHz8Zvg31sUUw9ObSulQZRcZeaXjSKgdRqvcgcDRD9kzZtfxLq6NyDmIrCjB
cCxxh/ReqXaDrFG8l6GTSGwd8yLAzb1qk2ZkIm5BvaUtEJUY+1HUeYjgYwHnFXpEldDGSN35gdCp
hWYtmdJJmCsFov8mLnDtGamCplUkDwGCf8T3ksEFMS23vgH2lfmB1zSOphVsWcmOqq8rto3dK0az
CZxQTaNNCbPRxN5B0McK3LeUzrUXP1M6ovyF1DAGeigRPjsq7v3DuJC9vBHYpymAjkGSH2W4A0KK
hnB07mF/4kIaWO2tO0+EDf0k2gpQ+ol0guhFW4zO+TYemzy8oWOAkphtsfL9zdiWQXmB/ds0TqYK
l+i4DrsmhkGX9DKp7oxXqVH7KjuCs2b4aAzzrkqGM4pOsvqaIO6qAZFj+tyFbRYpSo0aWZNVjM7A
PPiqoprMVieXOAGi8Dgzh0nuQ3RrMxYnjTJkRfiP4cLWNOMsoJ1XKuOOOhJauZU5Gm1FFfanakxP
lpruAcamEwRGikqnQyWaAcfmoj5jP0TjfhF7E9xIKbbtsdjpmudyZqEAC57MjsDEK6lHX+wgDaES
WJUVhN4Nyo5xuJtNGnOr0jPramNT2PPvecGo3yWdSRLX5JIPiY+zcF+6dLE0xm2SeOvJmgfeR8LQ
grXZYhReBw52mMyt0NSB0m4oU1EQBD3hyOku7L3hehpHhSKVMDF8qyQW61Xk58ZVoIfhrhQRcFTJ
Kr225ia06Dz0wBl1mvhAvGvnXmDgO8hmSCBUTGHNrAiHw4iJxFCemWXToYMn3CfGbVETZ5c5hROe
BnoseP3iyboKHWv+lol0ejKs0fru1Ul6L5hGnirbI42i4jO1W9z/6XmAlfCx5oD1nEx++X2AaQy1
ll1vuxt11WMcwXaEyidzjAsHKrpYFa4ST4HrKk5c5ONd0S4qK4ruHvczK9zqOuJU1WA4mYn4Iukk
eRF2qBZ4kFbf3ZZi8jpQeAFp5plT9lCRqoG+1IXHZuZHvczjewvZI38jUutnUTVmDvbFbY8b2Sfd
xgsliRBJTk8BuGsBOqpL6HRlKvaNNUfQ8qY0lYVEv+W/VmET+vlmiMrsJoEu06B/TQ3aI5VdBsgW
HMhAQTBjkTakPwNZFCUcP20nPDgPrHdDcgno94HOBw8HvMw18Q/0lwi+gO1ZR726K3VimcQyuIiO
amycDPbKcy/bCCYbVJfKZ7xLmT008GG9rQkjMNvJuMA847ih0W6VmGnvZE2eFSc+DJVsTwPQz1aD
EeLtrq1g2vtUOOmQ225w2SQd3ZGMr3Wk3bIMv0YaJuoWXQAM1o3LXOOjnMzs6ZwKPE10YaFdOh6z
jsCsWY7ucAwS3XIOGnvwnB3mycLfFD25cCtOzUKubMDse3jkvn9dk+gw7wC/iIzpnVr4lYPJL14R
8eCA765ZkFYZRSBi/eIB2L1ROWO6xUUp2+2QGppTWUPfPviBmTDwvgUlwOhTrNHaP6RPSdCB9AxD
nLRxOtOeLcc0fLZk09endUVjhRxRWE9HVlWViDPFNFTnSdmW8oQ51414EYtSs1Bj5z8ckxCkBF5e
8r8A9JdjtZ0UKSrPngEdC4drmck9X2ye75pOj+aqDfxgYkGRmCUvk9jv7K+9qwJCa+3BiR/rMTMN
5MaAaNACEJtyWgHN7hoAV6IKHp3cxj7FTCCbctV0Exa5foDItEGKlkWbMhqiq0KTXHZYMvehSe6h
MiKjewnLMLzEDh2dtC4xPmAdDeMZMXxzaGlK8/QHC4Ck8Uhna21NDq+enSkSKuAOVSNZr1xqB4Ia
voing/qk0EhqYDwlPFq3NFhme78amwO6QEW9QUmqnqjDTshY3MplhNgGFG/RIuOf6qChV5f74dqg
6P3UTKAdkEs01eMQsppv0ZpTxJOBFWSHgakRjA9j7t84oL2gQhKlpsEBx/54R5WQjoRFd/tExJ1e
nvgwp0clCa/N12lOsaonblTS/nd8DVsTXsqpR2Nt3g9xbllXYgz1DZwhqCK6dPW8pcunmzUdrt6G
whFDihhUNBRXPb0sfTRLKr8bzHMwW6vEcrPj3oXWtcdMgK0FvXKb3UZ1MDt3TN+EOSVGgWfAKn1c
LANpgc9wJNVdNbfed1rOxhkau5xH2TrWmSDC8g4PkTMdKjMqUSDWArwpAYWF2LVBQb9udMaWHL8k
0zU4MphF64KlaV4Lo0UwmJiWAkvOPI/dgxdowHmAho33So/EJzlAsNZB0QcPWHomGGhQ8lZ9z/4H
t2hoPNilY++b1KK1U5H8jJCgoEFCy9mZn+WcNadFgk+DOAb0/usEC4KxWwpV2ZpcTV3fDkbXGruG
AoDzOOrJyw8w9vjpIaR+xzhou3n2VgataGZRDdfoeCSUgtxmHFH+LkymJtgZ+BoioJJTpU4q3qTi
OlKI+U7rhNyUEzMamWhguLBsbsJmCVoCSJmRpYsNsFm3hcHBaGUPIKQ2VhXJO6rngU/HqQVxIRLZ
gIc3UWNsSYf1Q/ZqTXBMAxcwTYvk/NG1ZtzTgWtP7Em9aQ8NXdfb2l8A+8OUJd4OkOCEHr5NmIhj
wnAtLDadmIxNiWPbeR6cCHwI/nZZg6BzReC/xKLo6wPbGXkpScqM4tvMEyUKD7RwoX7ykAmmWxiz
7Q0c0OLRoE3I16HFXOMLcIkJpvxkfi9QxM3HedO6EVRiABX9mEZnLTaK+6aiTUyEpSeGywiifLGx
DS/z1sTucnpqh3Z5XQN5Imbs/weEYvgwnU1x32fS/F5LGw+sCLrpISorazzSfRA9uDOClHXJZkfQ
ehYlUB2tXxzQ3ReegYBwh6urvq/sCX5f0JUF2DFcKOkpu4Lxa1j37ACZgBEETFMSJJukHNv7ppH0
/myrR7LBfJC0B31d5LBnvAqNZ1o09nekq/NtSrxzDkbFjZ41fXXUG3ll8whNNezDqlowW0mlv3eh
V115EvngiidvQosr4mLb0s89j7LcdFjxa/MQyi+VAEKYhhb+gGU8hoOqjvoy98b1CESc6AsO9wF6
yCT93jWddy4HWyHwQfnUI/dhMQ8hUie6gRGwKIIoaaIOshah0JxHQ7X12DK6W4fjBV2WV10RDsbs
3H9VG8WwUe+KRYJULmIkuciS2JKhUGInGuz9RbY0uZ0XE6toJadqkTU5rwqnaujaaU3tHuWTJ/sC
kGRLXR0IIdoonN7mQzdiFEOnhHgqetVRNbbv3EJIaS6aYZ6v21fFFQrtNsK+sCixpkWUpV71WWW9
aLXCOBTX5auCq8SDmJ/E4SjdjfOq8mpeFV/Vq/rLz6fpAkjLIiSSLI3Zq1Ks+6kae1WQyUVMRtOJ
cwCqqpI88UVtZr0qz/JXEZqjIZyDN0Sb9nqQ/m9l8N9LVfmTyiBpl3XRvC0MLj/wszAo5Re0hYK9
6VKdXvqEfxYGpfhCxw6MGbVrGj+2/stkSzj8F0patFVoXbKSCXqUf1YGyRz/wlzgEcZIuYzSN2Wn
fxCdKN8X0HBSUqykg2m5knMfp/4PBZe6amzqc45YlQHlZJSBauId1vMlaRHmJUYltfOHTllbfDX9
k5ljC/CTMrvCVYTXKCaS9YhQj/s0zREvyaDG3eNJYo6Q6yLeJT2CQwlRD8U580BGfJ0K3X1u+Yum
Xzt0VlQTdNeDUv4NMY04WHrevYeyzrPTIq+LbkPgNr2ErJ43gSvH/dIUnEHw++U+Tcz5bqL+f9Wl
iQSo0hRYFMNv0NGLW2Mg65ZzCy2JFYQZ58BkxGP0JzMQD75PQ7/In0avJg3jzbP/RQXU/tAQ5oYq
ijqa54dlmQbZhxJo6GXWlGaT4nSbWtczKpdjsIdoaTg764tiaqxnXGzp1sFs1KyHRdVGgk5TXc5p
z27dFV2B6lB6AFRAoaVA7WX8rbHH+ZigvYz1r3KtH3MWjdRXuDka6YcV/+ZLLH2Mv4pTy6AANIwK
UdnuUoD+WJxKqbKl1QSxTKCuxgCi/IPcnsatY0QEs8eR+ZtuovW+7Pf3Cy4f6E1jRfhmGNJbQT1C
6cQgNz6jELHgq0gcv5gkOWGuKldy1CTJYMUK89N0TkkKs48JOLi1/X67OJNH+BifP80PrebXG4Hc
SYPygr9Msf795wJbOw4MfMUeg7hkzmHFsZGM/m+qgb+8imW7ilYWsNOPnbPSaFhO3ZIhY6j2tK6t
elsJnMGffxfxi5tMaXXpAFBgNdXH2qoQyYzu0HNWbqwxeEQFabqLGCc4Qf3u34RdiKEzsqvp1nRq
8wZ/JQJKhGKYPsRcvYQmNb6IK4g1hiHyFGNAcNRKswTReMoORc4+uU/diMC+CzlVc9qDl2R6WIh8
se+8oDu3BJGAZPnS6kaSmN9V1OeAynFUA65PdEVkY/JkUzs0q5lMDrb+Vno0mr1NVF08zkciF+ji
Xu/Lf9etf+M+ezNENt/b7//6kaNjns5oZv3Pvw+6KP/x/e269foDPxcuw/3iCC1Nb9GTvK5QjP2f
LS3DwoxGyVx4ONRYvxYGxJ8tLfuLwzBeGloMM5P5438XLveL9cowp5vlWVTaXfFP1q0PdAhFY2Jx
1tE/s1g9F0ni+zczbscAWXxIysVQfx/TPg/WHNB7tKpz6bDBz+S5suj/wxFY+usoTfviBDRQ/Kh0
l01HHByG/DfT2Pu19OdnYspgJXX5D7a6958po4Js2mPKcWUqr7LUUPflAMNz46B7ePDY/H7zCKe7
QwFt/YHU/4/9mvcz9h+X9hbeO50FOvAfbgcB4gY1+nif42vbBV6uTokT4YBmR+Z5O1nh45uB8otV
7leXs2lcsHexFW/8sgi+na8z3KqEEYNATGN3FYZ19oRlK3/wdUE1zc3c58+vt3z8vxakn1/v7fUY
ce+uFxsOBot4b9lzuNWJWWLNbcwDHfOPn1/p/Vz8x5XYCSmkxDRNP1JHwqgui2lGlZHm7T5Gk35E
+Ez/9fOL/Gqg0FdjE7dgTpC1vf86eL68Don7viDp5GCCf/xSV1GNlaxJjyA2VI9d5QyQOhz7N99u
kRP97T7CcEbB66Jh0B/uY5PMYKiCcB8sO5h1mUtBUPAQXOpZ6UvsMD0pR16/RmNrwFIqqt9pUn55
d5G9MESl4j358IZ4bj0lyuT6kOe2hMUPB8FQ1b9Z6H4xOC1JBxGXN1fRznL33wzOROk2xha0j3Sk
njpzMg5o48UXY5KEe7us2/PPH+YHCeDrkKHTTR9v2TWxj/9wPXsEE2GrYI8hsyCLoDTuisiOzgtT
+BfaNsZ7zmDNweQIXOJdYjY7RO/pkk6AYurzj/KL14TXcfk3ryXajg+Pt897Zk0/2LddCjaiTFHA
d3QXO4/E7n98JaGBcVOgQKbCnPP+Hne1Qcndd097uw3usJXGR7U3O7sB/8vh51d6fRk+jFnhcQyy
LSFJyFgyM94+TtyhXIhszciMrOuWWwkmLdGPFKnn7nigzn7j+mFcrjs4cd99o6OkQA7u8PD5x1iu
8uFToDHl2y7ZHKx8H27tiG0tLx1CY2G34DBJS/lQziQ0ZXSI9xOV0ZuZbf9Rlsrm5PMr/2I4I6rE
Rc6SgoBDLg/9zXDO5pDEztfI3EQf2sj6d0kagrFPJgAuQIyPPr/cr+43AQyLqBYjOtpb1v231+s8
yT7Qs09pQSLXIkkdRHDneoXE8Od2d9S2R8I+dXcbGdo6NPxc3NY4RFaff4xf3e+3n+LDAGOO913o
iadwO9wYg0FYveAdrw46RWk3jycaw4VXAvzwwt8MuF/MUdJC5uVwYmfysD9Mzk6ehNEwW6dUU+fj
pLXVISlvdvSb7/eLV5VjvGVR1HRZRxfE1tu73A61b5aldWr4ZrulxwZ/NszMdWPl7fHnd/JV3vNx
6AIgEI7NxgzlyLIovBlAbjD3huqt0zhl/t2WztRcuWHY7rC8kbvFKhPsX9PJI3uyOW83FMBio1p6
fKq6doeiOFOyEmdjOmCmoUOqp9/ci1/NoIv+ScAo4oxlflSb6LwJDanGU4tMpNOhJmsOf2l6jgIO
GkoQjpdhnHmUs2fogB1ZkkU9VosOpfzd2F/e4ve3yjIXOREFGzZR/4+9M2mOG0mz7X/pPdowO7CN
CERwFidRojYwjZgc8+y//h2wsroZIIth6vVbVJpVKjMRABw+fN+95xrGauz7cadRbnQvtTnJPoUy
AWqQ2GTLD2570MmO2ZI0Qs6ci0sqNCaJfRJeKu694qxisfynovYfN3XvfIoL7Io3Rp3HYk+5mvos
wDcl+LZLKrRyHwLbvI7yxH9I8sokKSGO7hshyD8wZsTJxmgAn3GGpxOj57iesaxuBsoRE2QFmAgM
k6tHksa18gmNvSSGub0uDQW2MQpDEk7hmzWOKO79ZErOUL/7F1ZSNBhsreKWRO36xIrzzjB+eRI+
emkkrf9S1Lwaxmk/WQNwiEtgwemv0HWqXeRQJ88x++ZDMwA09dvzqAMZb9V68sc3muGrV6EBMWJL
ncc6wbTFYDc3HjqEU5/Y8hBW44YEx5eTEkYAZ/2JGYmZL7LAS8dMcPb4mHR2/TzbCJGn/poINeC7
MmCTVeDJHMIg79HCsJPvL0MyJmvswcPMQe1/apC3/7r2a0X+OwckA926QSY2P0tw7j/+6iObMNBs
1i+tPqFxbIm8ulVJ29AgYe+BUkfez8iht33ffodltYRelv55OJTzXUwRzzqxM3m78Vx+jcPBkJfI
9nNVFZMyxd7oWJeeHLMDaTRI25vJIEFnarpAlV31OIcJMQd2VdyoSagTg+fdyzuIdh2EmEgxVx9S
D6VMLFitCDTFfkaaQPe+18HK+hMmp2Ls75o+0g+j0T5nSDVPrCgv08ab4cGFkYca0BHXS2pS2L0u
hXGZkkB4Rj4L+VlRKfakUel3svGNbwZpCb99iFDITvQkPJ98eU6VhgY8z4d0OL/76xMIdWUeBpq3
pdi3nllkoU0hkrPLpCzVd70xGKogbUsSAiPCqazOnWMyjoocuSi+wI+H5tsF1jHYLDOZ8ChQv6/G
AsQKO7P89NJo5+YiDKv2osBC++PjiyysnNUnyVVsiwvoKHP99baJXn5l1iq+VGIub2a3Hc4b9Apb
ZoqE+xOQ2BkTB3RqyY5oF1LbncraziK2ph1kK/VcdjYm3cKroxNnsGWsHQ8GfhjibrS4Dqv/2r4i
QxCGDT9sEQafTaWR3+S2n+zDCTy+VxC5NZdhseWjPTGTH5f/lokcmwb7V2TrUDr9l/Lgq/kzw5cf
k5Z5QQ65R1hZ6TXdtlooH0Hcl1WyowaIQxlc83Tq1PdyrDu+Zc66y1aHPTxL6/qWkbd5tpriS6q4
6BDBQaIUgWwN8vipLdFO0XGvg1xNd7j/3ctxbJy9o83tXnux02tNdttg4tsiMuweBOIz3yjUHWIo
oLn1ArAdop+N3j9C5rMu5jRMg6Kq/W2D3Thw+b8ndglvN+QUUS1kqss+gZ3bMvJePUjEGpI5VVyY
NHzPXNk03o6MOWJmHTyXgWWq6O7jsfx2KC8XxG7DzMmpaxGXv74gwwX3ou1eTALfZNR7NcmT9Sn7
xjt3xVeJIZRu0HLCWV1ET9JKaalzkZOUeYuOggJ8XUQpSjcDxNqoYu3h47t6uwMW7PhwSfOBLpPy
6lxTZGPDpqO56OY62cHyHgIZGy5cY1LjPr4SbazVN0eNir0v5ULeGze4ruPXheynVLqBqRZvUh05
xDC3KH6/6IU7F1sP5RbQujBXX8yKmWtDWGdjko1hDcW524butTkabH4dgrfO9DFT5lk7m02MwKyO
+6AH+vHJgLGY73AuuQcpSLc7z2G3/OpLlf9GsdvWDzM8I3AjPb2rbUtKytPYyOyKfpf/k/o/agZh
xNV3g85vt+lMtxsDYnKckeK5J382VS+gx4YxKEQkqelNxevqOfPi0t+bNL2zLTolJ/BtLNBbgPTy
ZxeZ6io36rHFOGI1aLRADy5xE9gY0YzL7FboyoMUUln9Tz5+wDNSTYSECxzCSTkCnO9lL/+0FYpP
BLiz+7sUUJs4pup/2mIy76xkxCBN/JmAj2Iaxo+iMzBhg35HwiU4WHxPS9ccNgMWp29Q5wGoloUk
mjAc9fSyyOzsrpdoYReIqvZIEcCMDyHOZAhaECWnS5WCUtgijSBWhg5YPm6i0CfkGm0bDw+6zqar
+vI87f0COE+t/W44BX3uoHSQtTC5PiO4gt0aiAI+7qGs4BjuZdx8Mfu+IBHF6IjdIReNlPraDmO1
Ma3UR3fVpSJBX9XQjWSj5vyxsM9f6IN0CYnIIBhZLJTeEtTOv4J2CeCrnsw0/IwuAgymedZ4WWq2
SnY91V7EMLpEiC1RY2HHdCsMOk4Rj6gNlzj0tmApBL/kQXZv84WgX8extithPCA1gEf8KW8GgoJd
5Db1LkNgcGuHuRYfmnQYL7oUjTdhQXMNRsVM6J1B8+H31HoroyB0ARBsfT8xwsvBz2QZ9G1cEACZ
eT+d1ExsyDwdo6q1EuRmviyGJz4DDR6x7kCx8Z2m7ciQQnaH/iR/ZldlVhtmnvBH78TLKwGo2uP3
nrPzHm7RE5PiNGGwn6zHvDDir3FbTw3It8n65RassxtY5vZ9I+mZ7sKuTPC/qRl6AMMSR2PYA4Bj
dM7OA3wf7dmLLS6PmJMQucqV4yVRn9I5kMmI/LTphjo7i4bGTy4AmyyIEMCTAMSRIuE97YQm0Itm
88/KRcaGvlUWBE1FpXFIxkwCyBAKbqhsosTfRaUi79ugqYilksHTkw0MZ41EdsHWnPzfujiMgFPg
yDakiMJmyNko5aOf5ttKeC629DzvCVSYOzI4MiLtSGeIsuGHmw5C3+i2iBHyoCnhRVlS3/vNEF3Z
o64Og57A3wCQkj4xkHt3A79WfqrYDJLsu+gyN5EX21eQNkB4jIUT1edG6VhniOVh7gLWohurZjC8
6KULFIBVpsjw4iUPQeLp4Q8brnUVWBm5xKDfWxx4Y52TlgHfq3sO0e93nwQM4XtnMk1yJaBldhuL
B4n6y/LCp6LKEJfh3Kuhjow6AktpJ0w06AHIKWxqi62TVB45I0nl6fmO3JY+Y5ell9ZmaF2RByyV
/s9q1g07kArYcOBXIveusrnSLIJ4StJgU2kUN6B6mXMAWXk/otoG0jlTFP+pRGYiG6+9Ryu1Mb5h
PmxIXIfTmx+MUJkowmp3aLdZFhE7gbK1fXDdRDQ72VAa2KBiSC1qZQUztKxBXiOLXDbYSWL2n5M+
Q0ptwB0GCZWl7Eh6o5hvVK6pz5bXMu1Eg4naMS2Vx3lu1P6IBG3NdrRRlhFDMml3CB45WLnwJJxt
OjPxbjKzHa577BhEsVRleedaLZEnYvLHL7oxjM+O2ZjXPCmU0m7spZ95AcM9OY/6g5lIDQMvSazz
No8KvQwQndhpACbPJ4DSmloIir5BIBAqePHgc5oVGwUC2d0SF2JeAXhUz5BpYQ13PpQ0Uj0XqFLm
GKiYvabSCSFAJeUiMYSntptt1pTtSFv2l4NR6tpKCwDdM3dYnTmaih+woFRfqLeYPwa9nH5OIu/d
AJB2/llwdL2108Z/0lx7vImI5EKblhfQBYtWd/sNsvSFwi4R5e1gJ5HD3iWjfqcj+Zbw0n3ejC/I
8d02FanwmyRqcYuzISfyyTM7lr5OjmeJb6VfTHswflOKDW8lbbR54+qTe1+GDnAlEm7BvbDL1a9k
ypvb2bA7xIFtPX6oYVSskq7nhLgjdb3+M+rsDs+YdQesEtDd0qDyJNZl0kXIQcItIrBV9U1WgkRx
SB8fW9cJhoQo0nOdGtDXOvWzYcd31UOBxoHfXM5erD3OeAgCre7htssxh/4hFQklG7Mo5OfMGPyS
KKXQ/aRrUGS3fb6kv6aT3hlbF+wNcWUeeKSN3c/GFZsWCvapNlUIU2eSHbb4YBpn02HzypA9EKM8
0bIpYKux4m4BvDZE4zaOP5yDYi8uVMpGArNx9ikZaar8dtyhPzNYa4gtQvPcX0ydZcLDB09Sb22j
9D41dkmADggOpnQrq6xvtpZn9Y7NEH7qugCpgsjbHZ6zxk3OR1rxKGyBgBXbaTC0+0Lm4KJn08x+
efTJZmTWE2U5qmECZBCRbeG2sPL+niO3SrGaWFID8OTkP1t3mEjAEEgTr8cZrdp5JH33rKhla2wW
qIHFhCadn7EKo5tOuTBzkiaD6FL02Z2dC+0H0PQIKJYqcIS3WoVPo+t9iW3Clna3pUxcM+H46YOF
uOgmZ5anm8V+nUWh7yCkAJBstY2qpX6hcxpRnD8F8MW8dKYMjVDs9+fhWOEEIq0FpMjoYJ2/Nph/
2BPOHChubZvkVzS+xJoCnvbDGPwoIwpJLywlpNJVh98KQ4nPBytTBL9xT/Ecfbjqn9wyXBROdVJR
Q6MdFUjXab62tZGGqJtElCJzcWPC2Br3lxuOSbEtBrY9m2lKzF92L8Y7hzaht4nBqpDH5zRYnUJh
MAPmUUZg9JzrHpIdnuA29NhHbxw1spwTiFvpm0FEBhsiz3K+xloSX82R6z0AN4HQTu310TJi2znX
oHqxijLg4VPrYZUE5MgO5FTHQ3UJk5HkZYEG44tN6sFvoHtdtcNu4zxObTw9IkO3EP0CnS1Qb4QC
Sb1ehZ9i+jbj3ie7ObyvnSYiD9NxEEPixQvr7WgpWF9R61WgdURKyNaysb7W2CtUW6Lrl7WnbIY7
Mc7xt1yrF1KCsq8902mDypAEL7KXZ04ZxxYWGE5x80bzx0Htw9onxjvj73wzUcCTxEIW4xSkTL/X
Tj8Mj8rR8/o81dHtn9Woiu8gGYgDk0xSHFJcZyqIQpcSALR/ks5tkoJ+h7Ge30PTgCBpF3WPc8DL
xh0ad9ZJi+kTalai5S7st5nEglQTlb9XeUcGjy1HwwgAjGeKLW7v/zHauvK2E14OiPflwOub/bwz
wKDbZrSvfDtyQQ11NloGkhzJg1Kh81DIQX4m3ixs9xlLvr0dtLZ7hrKtgd9qwateEsczq23TJfjn
+mF2fqWgHL/DAkD17Areyc41vPYHG12AUH47RsW+mztKPkNl8U7k7KG58ztbfC21hHKA5qr8Ua9z
h23awF49cAbq0IHuhtEXrA0GuHRPfZu8KXuyu8K68CQIgG1ljvO9nzfesMU11x/cicAnhPeqZvsz
D/PBpWAanllD+ziUqX+wtCY3tknGZutg4UwICrZe1jUAA04IIk3SsypxvCvWW6IMOae17DzATgym
dZYO+QRtwBnK+0o1wyPpEoiOOUirdueNWfcDi9rwPMtivs8ZVBJcUwfbUpv6slhce0SlMr2iK29n
Q8+2S0Q6+UB5qJFj2gLzC2c0uszb9vSrkR3DIbbb6VpF3ExQte2AM2tAYJ0akflrmqOMET1Z1b4C
4skDtrrwAWhwKbe48bIbetHyj1CpPu58oewlaQszIrkiKdBBEqecC6i+07jTyHgdzxrikAwOVjV2
zLIGhobrtsbqoMmppozoT527s6oJBqjWO0ueZ6zPV7ZuQ/7Lh9CBLl6E2GWVBLfh1Gn0m2KWwESJ
9ZYIqU6bvrpN2tsHMerhH2kM5rljzWDWyHYOn5duxE1M6EVyzlsYA+b3Igpi05ye/IZPu5Vt/skD
Ag9ZZuzsQ9IS4LEL3cxpQdMuRxtTmeO91SYGFVfqS3tRe1O8s/zBvVYZAtctO8J2xAY629s466Mf
cdMiAcfjbLrYuhB4bFo74j/nGwTBe2NB6KRL5MstBlmFLSLilAMFyh3/KBJA+31DqJbcIhAZgbwX
vngu+DuQtOr2vh2kcStDHhhwzSzHguWGPu4fpo591XYCQu9U5sS3kTWGayzqta/ol3BjxjUN8P1o
6fmfTBTaY516KU+0FwRDztjC+S85IBvZmi7UMN+JUmjHFtrErUjZwQX5OPYD6HinuHDw3MX7xunZ
R8M0nHFLsVdddoI2m2/8mc5w3VQEugduOSl/26Gs/2abDSYJajEkwungej8hsPUBntQehqFUb6ob
xcyv4X1IOGOWkzY/d40FO1J2k1fuxzL1Hpsubpq9EZvR55eyyv8Xzv3Xotz6n2bLG91c8LP//qts
Xgvnln/h37o5B6EbtVYULsIDyLRwqf7RzfkmKdU+3V4UwmhfXv7o38K5/0YuTIUD8Lv9T/XtHxTE
Qn43LGTNCJJoIPyV2vtFivKqEAufAk6C5/gLiwI01kKceF1J1KayjzGIaVDfyn0vyE0iq63JYa/b
Z3LykXIfevm9IPNB4LQdAva6m24qz4kFPEy1eYg5dOnTKXDVqvS4UDMoyVELRFqBDn0tJsG5Gnq1
r/kByM9qO7CjhWHX+bi/iFBJXF/bvHpd7/TGvFUJHjgFPWboYMuTQCqz5riECiYpvTM3SJRkO1i7
hZPfdK5yw80QsxveRJbNznIsNAHuXodACAYQr25rpAQ+GGE7QBaNoF73aiZ2N49CHcAk0gS07nqr
3Rl13H2pEQo3QZGl1NgQMBoVnnDb/FpNiikkGmL1JU4755vWiyk6hOR7wm/2vDF9KFpfATs3HdVs
8HdjyVruxA1a2bNLjtitxQeXMw3zlY8r8cKql7cp04K1wVFmdx+2hljs81Ltq8kYnEOivOigUaXE
pa1hY95LM+73cb4slWVluRd1KQuc8DUVJ+aSIv0SOdDNiSymIrsrOB2SvzSM/XMNuRbhLwjafRWm
A8z6Rfq7iysB8z/J7IaAYmdiC0nxrevwu0R1R5h4jjE8HcoCzUGM6nxrh6QxetgTMQsgffcvsqjC
EZzQRPU3KWEi2Q427PyJulhfBa4583htK31xvUvM2oMn8i4ghnkkVzBmWd/2mubgXtCl87lXNfZT
+hvu06TVbJJG9l4dxsUqvTE0k4LZidF0XFteBtMCO6GdRiWbHLWlN/yqHQCEFuNyNlqBR6rTnStr
UqFKzbC1bSin6hyJYn8Ra00d7sZqICbwb69uWHRWEdtaaDtwmBxfvTWhEkqgcEHZiHreSs60kv1A
rRGrmWnFY7dkWOxgWNfTZhKe3+4/vv66twk+2Lbp7YhFobXEVqxvv521pmdBD0Z4RY99Vre3adyO
4CLgV/dDX5wTvl6gVEp8VvzEu9JIO9iIEHijkjER7EMnTjyTVb8E8eZiZ+EX4csy+EXrBg1VViIm
U2MXG6G89jksf/Idt/nX8vcf1RnvXmVRSRGRB6DpxQjy6r1HnMjTtE+MnWlN2Iop5QW43qzgxPNd
+vSvpmxuZsFqAaNEwIMfcH2ZOtVx8IbcTFVm3q0/eM5933T2b8OOdr3y7Bt/9r8yJ9s70peoNtdZ
fKLftWqevPkFLGivB3g4g6BIktzYDXQfLlTlahdpbX+r47qPqMDX7HbTaP41Fy7ADKp/8wmB5Wq2
fnP91QjzjBL55pQZu3Ey/gi7qODrdxA7Esrvbi22YxRSR8SvcqJHvlqWXq5r8nUjWECZRNvn+L61
Av5sZGv6jkEd7UN2YVsA8IShQWO9EDPW2hOveiW1ebkgjBfEjiZiP+bo4wsmhIKCzXP1nQmgIdCY
T3ZEzJmfY0mkhymm9NyRmX83VNpwQ/dz+j1TSXogHBnT9cc/5e3YXtysBkgldiN8R6svaCn/9QVf
+64Zpfhhl1rzKTaINfz4KquO9HK/fKFY3ASPlzlq1XIcvdKwyPk2dqmtp4+dP6tzAsXFoxNjT8Ys
DeAiiuXfuW0QPoMzYtWHgoaQSKeodPyUe83HZFoxnJwK0EMa9wQ8Uew7cW9L9/L4s8X+AInTN4CC
8teV/KYsI4fKfEgiFcz0/ZRP9QFmL5ZNI5XPHz/Gt+MUZSpOwaVDrGMNXD1GSLdsrlDq0oUexuvC
H8snbSp6WhGaHZRVlP4LVvsfJ773bk2wSwO5x9JnrplbGhyTohg8nZJyWR+cQZNsJ8d0B/A0PnEp
YzX3MC0vMszFS/Kyo143iWPhUrzOIjcAoz2ooG7ZU23swUl+sGOy72cbdA2zgEmz0gBPMhAUbY9n
FVoKkiDYHv0Yxkn+kENNXkYuKrSWXVRPt2OETfylWGdfT4mYzU00amZ1Ygy8SEVfDQJ+PdaIpW3P
2mzZNPGPh5qherUEXJt0iHv926imlEJV6LSfm4LExC2gBQ8oYxZL65BMkwXHJPLsC4O0xXm7gDcb
GlJZBighUf538nwzb29noUf0zGTZjy2JJsQR4di2YZM6NJ9CrIfG+ceja/W2l3sAxoUAkOCpJdh1
dQ99RDGoKVMzSDhA76xuxlLTwcDXLVIT//pSLtsJV4cV44OTXQ1kuDqT4RQAJ2iUeVemtLwLujzz
pQD0cv/xpVZTz3JXTG7s8Q2YX0j2V59nQYYCpW1Wa7uLjYMybGjqKqTQotKmRX2qh4+UTPq/E3K8
XJVpjuoTsw8K6+VZv9oyUM8bWxp/FAKbqLv2e1gmYsJE9/G9vf1m0BpSZaUnjHjzzXwQVvmYVyQ2
ElNUyCtaAe6v0k3dKEg6L74gMBX9iDOqq6K3/ce+nrMTdsZ3ru8zZhYnlIOFbD3B5ixZLckwzD1R
gZvRuqxM+yIW9U3tJr9JY6cp4YknlpifH9/3ah5cni6f2uLEwFOD5mu1FUbyM0QtXYVAqa49B/OR
BqIyFJinvjyznM45cZ/HXwZezUVdxve97LyBTa/3B2MZlfaYu4I2dqmfQWhCJuKbVPlKIT9/fGvH
6/G/L7UUBpZjKW6T44GjjKouuXcuRV91i2yQVAMa7Se+v+ON1j9XYbPJyCF9Tl9/FC5ZWpVthYJS
OeauvZkazjOxpcUlpk1HbQbT7z+5ZaEuvSFsT82V1vGCydvDA+9hJQGSyancWW1+yt7To7rKrSAv
kvY+retFBEdw8VOuaOdtezfNzrvGGGCyYQTncDMZ47YDylRvU0ITp01mtYV71qnGEHBSlHsB0UOV
h7zJvWDpMhbbofWT4sIYTelcTpEUxcFzYFvsvG7w5CYj1Gr8609xkU6bfIeUWwjvW91UbteuH2ml
GWTEqV35pSUf7DwuzuOWkI2NInAo8DWTOBuf6Fg6zP82t/7HtXotIV8eq419BD+UzuN9A8gkJdJO
IP44AS09WizAP2o8AH43J5zd8USe164BdJBIyTncmNDDk62L6ulzDcZ/PPGOj0cxMFt6rpwUiUM0
XJ7Li2T51fTXxJxwtMayA/6UPOi6+GMp+tAffyovB87/XXQZxQYuIeYejsVUdjx3NckKRyN9qfJ1
4Fok9JKm7To/K5hqEAvDAt1nzqJ8SziFk29kR9birs1QthyIo4r/uFMln8luJP1P9BMqJkq3GKZL
XbSXtPCSdm8hTTKpi6Hb3EL9kl8AmimEApmXwgJMCc89qLabf398Uys168tN4cfnBdLJZze5fnR+
FJYVeF8zILBv30bETpipS0ulz92falKTvpmY8u+zMubn4mHoDx1BNRSmVTIFrSKNx04K5872tOzE
1LQ8zqPHjed0ed6LypafuK6lwaFxvTlrxA70PN7PzrMmSv9zcudFhvP08WM4HkDLBMVKvUx/C9af
rfsyh7waQBrOAxljLd5Nc26Rt0toiEMuyYmP9s0dLUcwoI2UNuA9428+vgpEuW5Wc+/tKM9ZV9k0
CniM8XBwhBQnjrar6slyR1yLgjDzHTY6qhbH1yLQCTRYxbXIU7pR/KqAXJUBtYAhfqJ8aALPoiRX
kqu413vfvIiZBiHEZzpkhLTa18i1T5x63949hyL2RkCul7Powjh+/YzNriksoxXcPXT9fWt0DvVR
WIdeAyPt49d54lILNeX1pYTd6GYhuVQSl00wUyvailYWeLNhAn58qeP93vKcqfeiNceYjt4dxenx
pUwPA1HYe+5OFfpwO+jN/FSKSLtXJPLdDW1EZJgsrBMbhLdf7XJVdmIMWjRO/OX4qs1c4DUYUtip
0SgeMj2lqzjZ6bmvWvMskqGHgKxs0VzB6ESoFl8xkZe3oLOaX4PRmA7aFGcADFKbf/+SOSy6TJJU
3e03K70qiKVEyyh2ozf5NCs7BSC5H/dNEurBx09+Ze56efSe+bJLokKK8XgZBa8+WqCzCuxfL3bK
tXoSo6k80ya1P7l0tcCxxv4h8hznifqGBBNdy3P2/Mn3SIx1fWK8HW9M//klFEvxNoOjxER0/Ev0
IgorfyoElepZXrcqzBCk1MhEJq89swqduE6Sgj7TD+0fYWoWJ4yc74xBaPw8bZPiAxPYMru9ehBZ
onTgoRrNTUebLnNNt54muw/3ad898k/3eyfr46//l6fvkDaAOwkJrrFsml9ddImvW/r25ARW7vhJ
uXlEkGduforthHZnjcSsKQnjrUVIE5L4hetmJBlNun93KPnn2b/6HasdLLnmM+S7nKm7hJFHp58q
HmKZ8yr2tB+sSvOlso38aWzn6ZDm7vT48XN4Z6pBEmIvNgQ8QKa1mtX6zCDPe6oRnnpGvY89q7+d
cuCqnWn2v/4vl+JkwJteTrGrj362Z/COI6NMn+txB6dMY69e/mHRnk58Wu/f1P9eabW7ROldFNT4
xa4AkrcNqbUFJJYZtGr0+q/XRGs5ULJcYeDi4Lwauz1eCJspQ+xwqjU75bDymmNn7Se4ZycutXKu
/WuoYBOhQ7mAx7GMHQ9ZvSqhUEoldgNgmA0FCOeiTFvrgNq4viQXrTkTGRCaUKrhzhFjeKMjpnou
rNK97rP5FBDivYeM+XI5dS214PX0pbn14A4l0xcfkL+XDRg/s56snVFPztnHI+f4APvPjVM2XELB
DYbrapFCxuZp7sRWaixoMNqxW3zz9aa/dP2i2VOMK07YFpeXdrR14wDLysiEaGOoxCJx/KAjQu/S
JSOLezEEciEsOSUCj79ferkKt8RCszSJVl/+ZME2aoZl1iUUcCvb2NvLzM0PIADRZ7HH2lKjSQ8f
P8r3pvrXF109SpHbuQlfnEVHGe1FPSrtBmUz6ny9sQjuABns436+zm2ruLHQjp1Yad59sg7lWAog
FF/X2zpngEGmManyJu0U2XQhz2cW3BM3+e7QdADJow/gULKOBCBlM69swZNNpe4dvGJyDjogYSGQ
M338ON+9HxxkbInB/aBhOB4pejwXEw1vsYOtXG3rbjGK5ZjHP77Ku+P/1VXM46tUdiO6puUq4CbN
QB+b+trmKtctAdyYKbr+/OPrLSPvzfin+PeSVEF6x+quBkPqpSPYBZEKpPCVVB5q+dGsD7Kau7Mu
y8fr2bZoeH982fcepk1TiZKqy37UXv781ZLcFWNukDjPZ+eq+NAvTtC2UsmJxeHUVZbB8+oqYU7w
vaWz8LdSy++NJsWYM8b6iUf43nfGJtJalCkOVJfVFNJOFGAKje8soa5wMYso0cBEpOPzMNMww9ic
1FQc6SVsRFMbxkGaQ3/iRt9bL+h9UG+0HPZWyJyP7zRrKIplnBh3mS+ZvbSaciPDpjqkrUY6R5iQ
PmAO5V7ZvNO++lo7Qn1H66HPFELcUySmdz5KH0YI9UBGMm94eWKvnjvxslY45IW3m8aov+xJSEeK
GmeIOQ376eOB9M74JQcNJREsHR2T/upSLpGmUE9LLmVGxfNAFsJGUVhp27L6hmtK38sy1PcfX/Od
YbXEzHEqdjjRoEs6vj0SzDUNkLEHGKFWuzhNjQswYKe6Z+9exeTroEUHyGc9rMTgKuTW0kN0XxQ7
zyz/IGqTJ77D904mtFp9WpysTKAnVoM3IeKik2Xk7ZoC/WqnsBZtlamh9lWtq2a4zbrxSJC5/V2T
9NawfCk0fZVyImLmc0HN8eNn++77fPV7VgMZhl4/uwZDJ7FyEbJWeVnAoBfPSsAkp2eQ3Y2p8Xdx
ei+7DkoPFAfxli5SktVT4EgCU2/gqjV1hWuIYfZlFp/sbb/7RolyXOoqUCTWteXWVEmPtZSPdERp
r6SV3MDCb2+8OFdXldZ1j6my1KEu9GbL8f1QYHdCzo+KN6vM+bw1ZeYgTK9PlZTemcAw6LgAfVjZ
dNidx+M5TkBns58TO2ce24Cc2PC30ioRZJ1PfEFUp/NGWI2/GT3cP4gqT3FgVh3Ofx4/eB9ck7wG
lFzHP6BzOyznROHs2E6jIOldCKtmJ7UbTsveDb4g4+uESDdtO7lNzZAeqNMT7IHn9FGNtv27bRDr
ChlutTSxz2sfFwG+sPRTQhAAtjgvHE5UNd57kwj2aLEwhfhv+DizA8w/h7u1Q/Zibd1IxOd6GLp/
v2vkWVAcQx4At2F9iqrjosZ8nfJtygE4bUIILb6hcNwbVjSB/cnQ7Xl9Gp2Ch72dvpe8raWcSZER
uuBqfoOOlqbC51DjGVW0jVH5BI2I5T4lL2X38ee+vNnj7QeXwtpD+I/LCWPdHSZUBlgVkjcMBEV+
2469QbbNOExYFZjs8yCz9PSq73SRfyNgBKPkx5d/+x5tAMK0sBbpGt3k1QbBp71qFimnjQykftDi
7b1vqEv9daWJqyz6BNrgTFXrajyun8SJ/IyeUtNTgS+Uv3fU8Dsz8+mEVuC9xwl9zWc9fOmwru7H
Q2zntz1XQrRZQc+wzM9YJwDcVQ3NKwT/9R9zJotCc6zbj5/kO3U+bpLeFbA5+vws+8ffsNlldk7i
CJcGpYHHbKragNk0OVj6LL6GY1QfSFausHOKdj+QV0CavCkv+aaNIM0RL2lZeOdU4Xh34oeZ7wyx
BahkLgomgBKr2a1rHVxEcqDsMbcOFiaImA8ueshHivb2zeQsnjSVGfLnHFnAYJvOQ0OoPMbgdpq0
qN7mbj//dRmMfYPNQeLljAtc6PhhJSGhp64/ix2jsryRaYcnnRjPX4ZdlrsJZ5/ErxudUpK8911D
5HyRBpLWttYaNWY8VQOgnF2i8sWt7hR7jhu/SMP5JyHxP7fclgXz6LsmIVKAd3Rgk9JHXVP4mtBo
fZ9C367WPXlB1Le9qawpup+xCV8BJcTHAAPF/Ca7Nt/3qdMfyoLUMTx16b2p8uqnhwf2FxoW/dbV
JmIMZGsnJ+aeNx//8hsZGMiCaCogRzh+Cc1YwBawCxLje4ncOfY/qyE+VTp5s7auLrIafWEUaXGF
Wm2HSWK67Z1GI8UtDL+3mYuBg1yEWD9guZj+9Nz/19lU7eHj8f9mSlh+AMcStnfGAtpcfZdpR4x7
xzS7A3h8Bd/qIpOYKCfNumqc4bKznXswVieWx3ffPk5FqkULnX0NChxrG6axRuSD59Lp3YxRHjHt
uQ2nr/qQYJn/+vE9rjq8bCCWm6RzvuxeDNNeB9g5Gko+/O7hTug9PsI+cnZEC01yQypE82ca8vpH
UfqoIoYcuEGNns7NT53cVznGb3/E6lXnDdoBOUMu0HoQqltQcdaV4c/RbVpQ5iU9p6wuIbn5JL/M
1sUwd+oMW+xw5oluvHWUV+/I0QgfIKtp51or1JnfR+I+V77DwpGEl0UzOBtnGKxD2cvukKa2uR0J
XsSHhPW+UaO3SbNWlZuq/vzx8333S2ErsIhKTA65q+mKLlhEZZQvpSgm+wImwD1te3n28UXezE7L
O3x1kdVJDmeiHwNr0HYJatdNzIJBz093bvqqrx4+vtR743OhG/K/RcO3nghnYQ9TpKXaDs9/HAaF
qhQM+drTD4DV9C+TnVh/Pr7i26/QYHAKVOJIPJbOy/FcoxHlVpdpDeai0OKzODPaBy2Sxr5QeXOQ
M21sVdWPNjFwXz6+8Nv5hwsjOPCY4pgC1ui6BuV7RxaevwspCfwefVbDHTog+6GcOv3/sXcmS24j
XZZ+lbbeowzzsGwQnCPImEPSBqZQSHAMDjgcM56+P2ZXV+VUf1r1ujdplqlUkEEC8HvPPfc7STXm
9YsgFOOLPazWfm48++1fv/5fv1VeHy8v43EX1M2fLx1Yu5CWiiJKsH3Jd0lXRGoYLpU9N+A/miv+
9sU42WB2kgXClOOPn3KZ9tlYLTpKxihqdqUSrP5VrFw8AFJK/6Hg+UujigJAx/wfr3W7xn6ncRjd
suCV4xut07Q7W2G13AddUD1Wc5az+z8UFV+uJ//hzGIezs/988kaQg/nVrnRl/7cK02WXFh3GNlD
dPrwnOF4YD9ybtZhWwTKNDdwZqZHtoG9a5FZcxdrIpEUdJapgoLQ2n5BBWbcov281vf29aByh3UT
s3rnGxTvSEsPTepAmFGMUdwtqWrs4IvytvYepU2L56oBDLklfsX9wlp3JPZQQQLm8U2nH1ozddy4
Nqzp0fVG8zo4uszZ0ZOs6pd0vk0cdUZVJm0XjoA95hLz8SAdXCgKGCVELDgvnwBi5l/gH5a7aC3J
hysDXbzPvVdraJwiQiqfV/fZUUvzpufA5Pch0ObNKwPzHvz3DHeiiggtbx2Pf7L9yVhoqQPwA3DF
AGr0sw3EyO+JCGSbxs9ZGiGF9BSYI+SPPtWLIL9xUjOCct4fIlm13iZYQ0kfCUyAuDbcFlaSmrr9
ANOYZUTUrOYRh8LwPuM4LrY9QYZO4ivSpB4NsAFADooyfCmdRZfjtp1aXW+QIUKgXV5oHMw2ixi9
14PGpqd4HAT2q9UtloKawe8n2yTES9dOG0+q9DXPHBR7yCbNiyWyMLT2A/GBcEfaSTdx7YhWsFkk
ydawREmiPATZ0k88fyAcKoP746AfmMH3fhblNz0yz9oUZtRWG6dyZzLT0tCjdB9Kor2kN9M7rySK
dhvi5eafI761R8VQ96eYSvhMpi9NuC9GlrFlzDrA+taFMpuIxyOz59D5bjvG62r2it19hiuJsgw/
3+ghpPZrl258tgAoIQBXA7gS1Xl0fjZ0XZJaHd2v24BNr5VQrowINSbDlYhVuNikjAonMzCzWZhA
+nU2fi08NOMZuCuyFOErDyhUGgGwDG7sAuoPYwfgrudSd0b/EnrrSvboYJKJJRqvirViDNNUfscm
mTAWwueCoEgWh2DBFiTIHFsiDR5GrGsdS/hz3dJGOObMtrUsvyx1Ro0xEnl2pUYNH8F4qWcG+wo6
ctuw5DrYtfWwqLbAxQzGcLpdldN416ZNByg6IIgSIk+qWCU2mw7KRSoJjoi82fxqc7O9mpY/TlvP
RhVhI9fXx1yb5hgX5ObqhCJr/mDWN353oo4fxESNTT0QFit5lGpcn2F/QFUxLfubh6QkYnJjm4Xk
pVW/1FXnzVsU5RGiMYFqfmIPObmog1pWbvEizH/2TrqcihHZlvoiFw+pa8/9ybGkPJWG4gHecb6G
ceOJWSemMCaMYqCvmVBmuLXbwLSyu7Bz5ydDG8G3dSy9B68LenHwC8EaIPFTXiJTciVZMJbZvWsU
60xIbxD8mIjJcLj+ptE8GoZPlh9usEImZLiN4UYyEyS40RFuEw+m0w2wKx33Z9uXa/UwGk6WQ2oo
jOngm4sVxhWNoRMH0D1JSNRlTVKYqr8S+OG8dYZY4Fe0mjzdoPOib+w1TxCO7FS1SaSyat5IOaVo
nnlZ9xskMbgNTQ+CKNbwTijvphe2+uGgkVbHMmTkrLFaT0NZ5R/zgocotsqq+CJgFC0QwghhiDF5
6A85Zuolw9MOnzz0+y9WX/nWgUwU8t54MMCzIdFSvJqZ77/axVB2OzckvTZZplzOX1GewDOOs+uV
2yUX9uOcp+O856YArhXlAFV/5Lqt7I0k05DbuMi74Jxni9EfU5cFH8a3qDsEy8zMr6MOCFVsL2kA
nMTAvbtdsqrMd2w5sa9v9rN5uol2BIijvBp73pf5TblAxw/LLTQzHitAnshEdDExqBRzSYLOxYw2
E8QGIii32UaoTa8kVFr1wbdx7rI318vw+5DwmqYbNQ7say2zaaBxFn5lHhvhZhnwBPzGh1ISTRwW
fhFu2K0oh4NV+c4boY1DuleNr+WxC8ZBxSZe4AiQi5nyzynLgt1gpjI/2/5s7IXozF+2vm3nubNZ
DneVJyfYpwVl5Wbo3Cl9LW/50w/BClbpUPkBSmfeuxaeJHzxMwobTlEWy1YCR8Ma8EdJema6mein
zENBzGb+SpjrQBBzWUxTokLgGWT4dOpsDRFwfz/3X802Wr+4VAbOlicomKQccNS772j2Ygvy/8xL
2bMHtC3dui4+UoNTJ7ZslpIxGZCCVJsD7B/tWIsZlyv4501AUOp3yBeRRMxB30iqsoDvsdoi/4bN
a4biVEzlE5f21CQiUxbvNDd+aNcdhqMzpM13E5m93LCvu9ZxD8qCZ0cEVsQ55QMQECB1Rm/x4I0m
ki7xpnhbvHdM5Eut+3LrLf7ynsveejMc6KUbAqx5ThjUId9DEu7u3Lxkrb8uJUe76fbuS+anxpe2
c0f6fmem8ja60QF6idJIWr0uxbtTB8SdN2VXvxKhCoW7bUbrl9GO/c/JWUl5Xs2JG691i3OQ6hsI
sF5gMABCCbi7DFOdiaec612dNksGfjCvjp7X8Z3Nde0+oMZU3+xA2BcNW3FOlqVp+ldHF/l9X6+O
TqJmbS8d/xfYvEgpf2vaovwQIGHgkBVgwMnlG8kn98Ni/GkDmiaMy0z9u0KZ6tvQ6AEAgWmV/Za+
jjXesJm9c19HXX/M87Xt964qjXBjwWDDOjLMgd64o+D5Ga2rp3dsyLiPrqjn57QOF70PVB6qy7i6
U5j4k1o0ZdwAj4aVHQoRXOIwjPQwLX1M8V2LZGH/Kt34Bgjlsq9reEaFNACa8LncG0EzR3HQsHnN
wnZFDEJbzKfU1gSoO/KnM4o5J1/RNe4rRxRlgqUm9iafHeGcS4jTBiFq3JN3XoKfU224M6Op+Npw
P/abcTAqxotaDdD9etf4EnYWN6HXi+67XpbZg85CoBOhWSo81Y3T9IR/kjxJDVcH3+s53JsE8rEJ
zvuNpbTtfdFos/uQc5CZ21xWdr5xQ5mi/c/sOiXKD0JvI1vgJxz+wXpyiqkxk4Ig8DP8C3HB11+X
iQkE66nKyxitEpYT8F9+axBnlMcuoaMymWxVsV43NhzfTQp7GeujAYktneEebZ0mm89hAT5uDxXN
trbBlFmQbjwq1oQWJ9i2smn7jS/y9tOV8/ArNFsqojrz5T04JOyimR7xXVfQFk32l4ia2ox5pJ2N
tledUhAR7ROnKWpfbLVeNoC6M0q1ofLlcRYxsQbQ6VS+m9gYUVt4ZovdbP91Y/bXnp5WFGnmxmhg
H/DPw6gWQKU/CzslqjgPzi4Q0DvLyqrjv36Vv+l7qQKAXjvQVJl63bqZ33VJEwpbuNpjmlQQ2omE
5lPYQI8Rd8QL+LffS2Z7WS4LByv19j8oCn91Fnv8jr979du7+92rlwYFXNV4abJEdnHpqpDEzrHu
2xeodHd2C2+HHGF1XIjYfVaykp9lsNpQJHt90lYkzl7X/tOk8W9aVDdiBED/ZqFY/Vn5vYHwNHmp
UQLxpN/AAB2eeBZRrtdL+w+f/W9E1z+2irTd7ANRx7E8zTbtH3/9SQ3IrWGWJuWQDu6mzNvyZ2kM
GEkYO7mXorKjLM4H0yfsoJ7XLbzVZ8OUbIB1Tkf/kVt6/Gbw7y9VJstTZA4yvFHmiolrGmqXHUw1
vBuvL7K92Y7u93xFYN7Ma5r2QPpq+xJCAypuKxV62maBqZ+wP9mPN8Pw9y4bjZWk96ppdrLutBs3
sp2vdV90/w+XOssntzUI/AEkG/zJTOdLV0+MeCP6IIi2FfjOrQFg4x9uqL/9Zhmho+5geET7/OOn
HYFucnWO+OAWc5PohlklxetTtNB6/eub6q8SAN/r717pT0pZI7XAt4z0wFc3H0SQNodwmVcsiQEG
2kyxKSRK8fKvX/SvmtlNwWJ2jYbEGqf9J73DG6ZUKKhdybJqK1nsoExy8yLUHXzDf4+j+y/HB3/3
1GAiBwyGsdltZ+iPHyWgq1zXN1pEoaOQW6MpDzOe9rdUW326ce3GI/XZn2RSw9b7hw/3b7Rkdr4p
L29Ln25AAukfX7xdx3VKezNNbgsfe8sf3KNrrdZGKde796Oh2FRWWlzo04W7mdmfvHSDL/67tkSW
hFBabcASlnsbXP3xTUx+Su9go6A79hS8tZWEdejk/57B9f/pRf/zZlH9r+lFGyIA9ffqf/yvXzr/
8b3+H08/1fBR5T9+jzO6/YT/gzOyg38DdE5AKZwLVma5/P8vzchy/42vh9UfZq6s0WIF+s8UQAvO
EUbPiM03hi4gh/4jBdAm9JYlSBAHDCpuorr/30kBvHn3uRj+8zmPjx5pzg6IMvAYf0DB+dNzfuiK
oO11tYeXC+sx7ievc4xDr8Bm0T+7B3ZMvvmdo/amioZvLoHaSTv5/VWFUfPOAtx81ZmiACuNoN5l
qRW9lW7+4bSNTpNVjV3ij7nP9Daw6NhvSEZkCO9n4BTLyYPQm/z2E+c2n5l8VB9LafN86CBuxToI
m3cxyz4/LjArjuag5rcM5sBd6znlkztp7863Fo6IsEFxQ5EvNmuri2ujVv81FWJ5m1kdgQPWfbok
+KGieLY4doyZDwro4v3kC2eTW/xdc5nrbZRW9X1Vd0mXVv1VAOq95t7wSY8RXIJKskQOePlIyc6q
atV9wiwy3vNa9ldysYNNYQWE5s5DcCEvHAiUMMajXPLgMvSq+0Ww9ccIdfp4+5vGxE80S8d7MYbp
syWA9TyqqLqDVby8TRMvzujY+9UaeXDI8zI4hGvxEWR8gGvglFcdrquz+e3XEHXgH1gAaN5/e5fh
MpVX026Dy7Sozynnb5X4fzLlWEneDV1CXwErlFlfkhm998stCPqNBg7ljcCMfh0saR68TpRXj0L0
aFtiTvqAnzAH3i++1Zm+UvNLmAbUxBjsJnZEsmVfsVnwAUhh7vx+nHY5XLYLTV1w6G3e78LIcnvb
kr5Org9FuuGKu6wQB65oO/7BQ3g+D0MHO3Dxbx4lLSrzMIpqxovPX6DGDZg6pML+lJgTDhOSkxP7
Hqh9agy+PLDR8KyRkfe3D7cQoX9YZ2ngeVlgjxdB9QG9nld0pk+piw/dGfbGbr3mePtYa6cPDgR2
lVcaQitxWvmxgrWn8+BFA5X5v0Jaql+em+VHp+ELYUYXHCAsfTpz6l/QUZYL/B4XRKbNpxiO9OLe
9FAvJmC+jr1Q/tc3MzUfrCqljRjbxj4GYU6XNExt9azbPtgWYgquBvXVmQMq3wfjBPwvHKzwzSwt
nZSYFK9ev4TgEtnqlyTUbTOfRLo4cqZmR4ANDTG37aWV5rA11ZyeCax27ss6kklgD/przgrexnfn
/Bg5pQCN64yJwH1H090F2SeysXeog3pOE3h+6SEYQufTMaHAx8AKlI1XqofEl2ovcZq1u4fSfutR
w/5nMXmA+kYsU+jxEWx+bbD3GYbddeKCR3ougHLOgLsktsp94Jb+Y2tOzjv7etNT4QbNVmc2jPDK
WcT3DDDmmb5Ck3HjWeCmlulpyYLiwlU/vGthWFsGiO2IwNWOSdOa2aXzLXUK1sncWRKen981pOhm
xK5tG3uCY7q06VPUBJhHlz56GMjpTtqi9Da+2dr35RKtF0YgYMpS20nccuw3OqfLW3hsiI3WY7PJ
+mg8CPMmHqR1Fu5zZ2Unfip8YGeDczXrdHo2m1Ts2nAwN5RQ2amiF4AAG87+PVq48yF52d0yV95x
kM2PIfC7J4tHJSn24+ydKumROVBHFz93mJDCQdtYbfdCepdDcEFZ6y3ClLN1bqqiy7/u0KHr+BYp
CLnRdo+GLdLNUMvpNBruW0N+xoMgHPVS+ChLRMDpk10b7kfXoW6D1zZ7gKSmsGKJ5HmSne2rbZSF
ztFS1mtn+vl7VAXe+6D8k7N6brz2k3gJ8prtOqNHb3BIJV4ZIh3ydYJwP9WiP7l1l755toHUUfbL
AU2wf6CmGQ7sjcN8TyXmockp6VcKVZ57qzDufQKMnswSSCOI3BE1whxcxioT3WpXGEDXyE5HVgjz
6lOp9KfuaXWFMR8cgf9x8df8eejy6DCA+TQ37F/RPtOupTtz7rvYFtp/ByZsH62+lptJz+VBzyLY
dgj3Fz7/IR7crmJnSxZXAXZqx/C2fSVHc419+Bkn0ZjZQ5bNxkakPf45z52/zk6Qn4Eqo0l0A2C9
MjNjb27ZGi7tCqpnO8XDTQo2G1ujtATZ9xXKZuxpQU60DXTXXI0v5QreKp51Q+/izk15WsNV3q/w
hxLA5vZxqGc/0XkvWbCoUfQna4xQC+Zo6w3ikLmK2zvtxx+jO9zrIiQMouf3BVR8rhAFiACpxqMJ
T/2gAKf13KJecwat72z1sOj7skVCia08Y9dZjY51BjkNiNsmNY/Hus0FZXntkzAVKrtHIIWEibVZ
onQ6anP03/Voyq0xhdMPY8Hx207qpRvr/IgxQb52KlrfyDsOz8vM3IBbwrkQr4Z4rtzFPvVW3Xqx
n/l9Hvv4xx7zvFsO3mp4R/af6rt0aVYAE/ASbTutEpqxOhmMlLXh1aouaS2zOCQMYS95I1sjCnm2
muTkQlyxj3oMTt3aOid/TKOr7UX9dm4zEgpuJxXnXXGk1C4emTQ94XRYLpk3Ree8X8vPYWKmCLl2
uY15X1JZ8Xy27GmjHFv+zKylvvk8Zri2TGRSkjR2YNqaB1l1zzJbYJY2fhrs2IGbfjo6wxESzuTP
bnjgd4colfYZ04rxaEoCdGKu1ODk84KAmkfid1RpfhbEg547IkrekJq/MmR2z+YyEuGQukO9i7wc
oHLnN3Cmeaj5DcucbboSauvlzRPLX2620cBeYlvl6bVv2scZi/veVuKegL72MQ8ahpkpeQ6Y0uzD
b2lAniEfBshGSU7Q6XPNTB3d3Jj2qZBXJby3cgnmB0bAY0I8RBWnLexvgXDocuC6qyPvuVeXTdZy
EXdgdqaA1HGplLyymvDQORwAubRfRFEnvlw/qGAXuHm52GGe+RalFpcpy+1bpU2DmzYn7wPMLQu8
1bOTB9ZOa8J5wIibJwnBPaZMMzZm1Hdv6SSCM0+aemtNjrVrBjYviVYYP1ags9/QzUmvSMNcX1fP
mo8wo9wrRglnA+UiespVFO2JIxjiKBLrLyDAJz2ZzA+9Lr22NEkXrw7HLcpethszZ0lkyznnT6Gz
L9qw2Xp5q8l7MPQWTJOzFZOz7AqiaHdqGtwfTh7WpO4ES7tdnNmDh9C9+hxu97KYW1w7EHWPrj0s
Kq4bw564a2y4DdJv0ZBr85V9Tv/HQg7irqbw3XiQrrZd5KtkIXZ2Pyx9u8vDYN45+C124Rgy4hka
mYzlfGKW3VfxwC19wpFxL9bJQVAloadjhfhUIDrvm0beV25Uxq32+300duREGDwnwrzzX51evhfa
nrarZbdbJE/j6Mte7T1vJsNeLHIL4d/dFMxTN3L0yGkwpkfmlMXOiW4WBR6KGyujjzdaHnFZ460H
VP+FHRGEMWRslyguzY2GaHceWwJYWncaDqHVh3tiZPK9gV3lcxGljzE7WmKzcxYY76htWT6sZ8+u
1oeZoqAu4dGjjEpMCPpbF8FHd92leFypV/YOu+B3DRtGm24ML8oTVwPLCPIw6TBFV5vPBGdce18I
oMVYMZthCfccDPgGlsAet2NkdD8i/ABfK063H6lYomONxxGwB4ihY11PobUz4VfzHC8N574vUyOP
WXAEeeGMw3SOwkYfmS47D9yx6mit9Pih0g6TWqvPv8C8IAnUFM0lHVOkByJu5pexN9rvOUlRibIb
cUDBbx6GjjhzqxmLe1lNwGFCuabMlnM/UVChmVSOVvvkubp+lJFhfLUcoc0NDqV0Pznd2Gw5VYIS
ZaNeHsasNZ4GblFo1o2TfnhNmR6oCbs3LwUDRom0Lkcj79zXHFr2NY/8fpcWHhQyPwAE1hdwj+NC
heHDFCnzEBhmNXEa9e3jKKIaLoyfzgXOw3E4ruDAPhwAep8cFOvRy8fRTno/Ew/+aK/gM7jyhBUO
e/wHwds0FwyjhWBGao6NdZ9FhP3WaVQ85E6tZGyPnTmTQO8U96L07i1DC3jrDPGFJNCHdidgEFvY
IsGkXD0ZVp9YPYUVAgs4fyW/lwX2ctl14zmc63wbiF6jr0QT44E8jZfM+zJ3OfEjhvUqfSfEzzF+
av7TNpMmNWMDvGXgnL4b0tLdzgbdiVxvJuQg/N6rgqUBTSJEpsV4Bx+9uhuz/nsJZIJvejB280g1
nhkU6ykX7efYu+Umk+NTsKp9SNJYzHt9WxbmNvZUnrLBn7bjIKNNKFrjBvYnMWj07ueCRHPXXqeP
0tflpRKL+8uKlPXIVDK/Q4QmEAn+SgwbhB10kNoHyp/HoF6+LRYeARSe7H7mfk3WYpi2y5T6p8Dy
slPd9gZeeNdO8qG9myX5vxgrukRnbrNXhlgvSg/lgYGY9ZZ6kPD9YPEJ06jJP7D7u7FcPnl2lvFa
i/AgAcA0SIhbM5K7yoiQ1eRLOS/Psvfkrve7Eq7k8lIDhzd1RwbuOL2ytR6yG1+4X9Uk1nMji+AB
UHr9ijn3xsxx3tZh/Ep4WI3HNRD0gcyjbG6Fe6UKTvPhM1ce801pfcwSsszMMDEZQqD+pvaHzSSx
SxXOql9No5F3LBp0x4Z6d9euxTMSwzEAURi75VR+IYxkMxbzekVBcJI51x9Lbn7Ut1oqN5wXPZOZ
F6VEd1DZngoCPYC9l9+I6i42veU9p8TYzEzM5rW5Nub8tZmacefP04P0mjWug265Y5HDOPl9mO6g
NSSVY6lkTQW/fg1jc7CMd2vEGUMFeDdhZonLsQx43IARiLrSJkdG4fJZ3QagL9VkbyrvRNoUgoWr
qn2YFRfKUmj6JitWRTGnW1PclvD8TAF9qPKN6Ic7B5T/j7kJljIuh98MH4wbIw45gh/m+cXIgvAc
rmP0De2/g5jsZTBxslNrMtnsI+eHycl1mqowZoudRJLmvvSkd4X0P+4LauENMtCvpQ+G47Q4TJcM
FnzSZrV3aUpgC+zjc+FH3xp3fF6128Mxtu/zPDoDiPw1ecMPJ/N3dVue0C/H2KKmyHsvumvqlCRN
zk2UnIuIUtYcrcRwinPRzjzZTCm3cwePPe+Xt7oyzkZUvHa5mu5dtRhPgMqYjrLj5pfFbtD2JxE8
xywKRQKSSmx6r7wMg5oSMRAPw7xm3PaW9d6a0XtOfbvp7fYw1t5ZlRxzDOyBMofd6RYC1FXE27A5
4z+PHJIlFwTUfONrGc6EhRA0sc/m6QvcowR7GrE5tIWZjz3AKDJa66HZp25wbQwvi21GWbex6kBs
AIar0J7mDQj6npZ+/cUFznoFiRmcATcT6fymMk8+Mo0Y9kZUn9g7UwgAFY4e5l2VUWxl7iYc229G
H92poZpPtjn8RJ9j510tX6vaZbdHdM6LbaS4Jo31URXmVzx2PK6m7otltI+NZ/1kxfu9jaKPacl+
FW54N0o6F2egG49+YS89hoq6265s2I6SecTs4twd+u+iaafztK5cbcoZdn7VERrs6y8Kn2rMjnB5
7VEhqRXN9C6QTbH1DCdIqkyUFJpdxbDUt2NwztGBE4+BZSeXPQ4tFPMQPw3snsoz9qOSpxlkAfa6
k6wzujrDP7TZ+lmvrFbwdrq4bNdzkbZf+TCf+1ociAu4YMqft6Iad4NTcawOxzzT/gYbF4pAqasD
W4jtrqob/1oPxqaiT8NBYT0z+M3QmUYWvxS7i6apdg2zxixQTyW1eeY7GzRP2ib4RX2V7ptInjAh
HnVO4CtdRRxNUpCZoU+zyN+qFTfTIsgnGLLvfuFwiADPDOW0R2xKXzFsVxtCFnfpZBOeNAbqQB3/
aKwGOTlyz0958tfiaudwFJnvX1zyN3vsX5slrN6LrHsaFQdl2pyZuBCV3A5JU6yviiCaeBGI/lmJ
mtG54lFybsWQWt7sWZzMKr26g9jgXTL3VSnGTVRGR5GVKeGNw8H3VfbiEO2xMf3hKwEhZ/rhW2yQ
dDd+Y4mD4lG2Z002jVUXcPUKgSTcKPIQ2TcJvmtt04ODCNn0gRHiJCtt9dSp8RWR0NqzQW2dRFaZ
eJZMd+/qfoabkpeTfZWW1jTkjdmz1zMESAqsr9voxDyRlUCAXEnTcLb9WKtqs5Ru9b5GmT6GYbvm
T3qW9XOghfhBDIz1FWUMCn892A+RbcjhymHiDadwCDiAu6y1cTDk2bpl1mxIdEc3bYns8tKSK4bH
N7soRE2QbkUyn6OK7muhBXOcGe9LHOH+OZlDP+117UsHj4La1VFL893bSHl4Kqdz0JHvRLxVmFbH
wiuaIPa60Z73tbCwfvUL6DxGo2GXJQaQwmorWYHQF7blM/vC+LU7l6y3ZNtiGvI+Rr5wxBV7CMKq
8vDBirBuRDz0+Cniivpw10l729fakcmKsyBN9MI6NUVfI5ZDCQPjEUlwNe8XC8Rf3ODmEkSo6Ipw
3mV8UVWVodxFtr5gJDGWuCQ5b8YXpZCY2On1iJ8MuWO+uwMVyzmqQm0mUdFjFNal2fp7wk/MC3m1
3rJfRpBtwjX1yQtr+9kKI5TQyYOhcBjKgcF0OLkMCUzaBOnwCzw77pRFZwf4Y9LhVBE/aeH8YV+b
ztSThulL3FNourqIPZxB+lWFOvPPyig/Ups//MYKXDTeiW7ywxMEubIb4wpjbJoQyNeZd3NL7BYw
pJaIpsbTn1y9OtoiXwSt2ELpEdTssylwGUdd3iHMVO4Ue8pFiS31lB6h8KG0LyTqPbQ4sfirAo4z
SCKCbvKVuLwFl+RymMVScHE2jfnDrkt0tHX2rO4wVCLv4iJ1nPFlVgjhptktEJpyvqmD3fuB3i+e
cvrPwZetMh4JwezPtscCNT4oM3yzHDSgBtWdCDpnDfo9kJZPAgSyh7RDYEiU5M/z0aE17atlfcDk
g6jofBBhwISjCaNo2C+l2XmbCQv2gWYFN6TTKpGsmL23eD9XfILVB1Riy1mT1pmnz5TedBPVRPxQ
jBIN/JU5gfaeclNl873GVkmyQOr+WuSIeQy5XbR3ZU8oXcKHyYsCzZ30JZpV8XOteznvvKJT1bVi
XQk8VnOL7V7y1SWlnKCBJ7sK7KtKMV+GLGhbMOZJ6hy3XV153a5tyL0rNwbxuesOpMT8llIGps+M
4MchMcLsqcjxKtzifEwCE+RkINrYi/6E3KSQlDsGAtQgmHgvcLJKK7a7Tn8xJRlAt9a9emM1z0+K
qFuJLMvWKXivsTHLHTgccqgWYqTOVWM3pEVJxVVgRz2Wd0Wq1pfJK219j870Oti362MyUvVdZl29
XtwRWw/rDyHPmrzpy1j1qWm95TMhBjyyarM9AtDIlmSqCr3x+Fpe18bjzLeG1YOwOhRfTK/zvo/e
2F+MCRvqQeYZMOXVA/MV22lWBXE+NoJCqq3BArI9j1hmpWjIIH3sQ8AVdc6YMyYWByzbUiG6bXJr
SnZR1R+61jivBE7FuPhXvRMDD3Y0VLKZREZM51LJ8IHuHJyVt3QyHsTUI5g3C64rF5tw9T51KRuX
7lQCMI86kAXbCf2mGvbUbjWKbtO3GGIIWKLtJr4h35Sz3WmkRzLliCcocLSHjF2w6UiBAw1283gv
eBuY6DO3Tu8o9kAye8L3f8La6tAfpoaTCCchmBkiGeFPe7W73Ng67adgR9a52iVsXMw2Qv3yyJK6
Ykx30zjgxfBM+BzyDkQSpLy6aJ9MdFXzXEgAnmfkX+VTqqr8+r/ZO5PluJEsi/5KWe4hAxyOadGb
QMwcgjMpbWAkJWKeZ3x9H1CqTjKURZp6XWa1KEulEgHA4cN7955bSOnLVdsrTkd+eklBr/FKMBNq
Q8EA8CWVBgcVvuzAJUI0pL+AV8FHQ+wTXreqBTph5FkVMWCdNVn0J318obu0dFKFcg8yV/5bheI4
63qgVvMy5E7kZhUThYWndMn3hyfCG5eKp6U7NIrN2lFU88CWrt4oeZOdankbrRu6iS67m80UFM0N
877OQ2uiHzWq7Hox1EC4HWtceS02wGWTJHdamZxNbHwqPebcG5oj+gM01goGZjefTPLEyiG75GnO
mXHjg5KP9tLyxksLu5QbJtQAvEI0BGDozxRUfawZBLFM1GglFf1gDOQ6MhU0i5NBc0C7bNiBfa9a
JouC7mDjSJJF+5rOS5QvQWH3JwO7OECTpndamPp1WlWpG0p7J31P4JtGwA0KnY1VLhaxNbrwQC/a
ABdrTg6ir2LkRik3chaoYh2QFeIiBPLrWcT6dbSyAjGFSiiGZPPA+9NJpOtJ0zLtm8mXJc02SgLQ
KTjaMY1RYFtZQ9esVD+z74EOYUoptYqoZKSXbkQSQ5EDGq+reCQWIWVGBKStn1X5lJ2HYRXeF9Rw
2A8XdXJalFl5Y0DXOkMEfpuWknCusbhzOGL2HilWvWK5Mub5LopoJBnH9iwbDwI2dvTGpadFc8Gd
KODa8V2iZ4yVzLXhosCkvp9yaqnImMJN0xirwPeGhaElJ1bbXxppuiwi40JOxZYj705RiTlF0ird
WlUu2N2TfZnnDlLI6tLzdOYBbC3pwiF/yA1b+LhJ5ZA8STm6tvt1oyPWp+J7inUudJVAO7QqB1In
M4t1LOFHZhMx16WMn6aottbgi7JrtSNKssBY6/beKOB51qrLUfakRRu9ySJUABj2JwLmGpNgr5oE
PjsgKmgR4rBc+mMgeId+dEFU0VURVM3GJ1LmMk3ME7/U2J6AqfC1ZKVwvNnlYXQviajsm9Lfco5h
S+6xa9k7kc0RRWvzO4q9/aMIc04BTVFxxArvlSKITzI9/oanOLgaEvF1yLPKxcWtrKD6U/fr1Xpj
Vv6KFLV1UU5iNyKJIG6S1Un1riqtH1ZqGZMlLbtpU0R6+wNmwnctDthSZ+m4LFMqm4le3MVUwHd9
bdjnyCo4RUxBcpoAk5srpsUS6POOQNphTZKCWAqDvQ8G2+k7M1O4msxwuHJq8wXb6YLOjXMjavMC
mxHpkQ1KUbu8rGq9jxdo/eQyBc28FllwC92ASVL2t4YBsjloSA6fxk7B/WHZBxlSLW/k+GgPU3yq
Z2bkkrn5Qxcp+1M9zw62NlF1t4N8zSs1V15NVwyXuraY7OjRSnHBUEumYCda2osG2mDochCVbXlN
zet7ouCK6YcB/W4YNUtrnM6aErUp5Nx6WYzWrSKtgRUfIQRdRLbuWBG+5rGwNlKnDjMaW4rGCvlq
8lvU1cEmrJTrLn6JM3FaZc6z3dJsMwXJ0zXTNHFQWXUTtZTFNC3cOpqy0iofWT7ZA5qyH1PzQqC4
PqmFDRUs18X5GHiXqeieougaUPsBsTQfhiOXHCNOYGCcS73plmOkXBD2o2zTZuTEoadPJKwvx8Kn
Ux4N902YdedGaaQbxcId5A/Wk+gaoLzWFlvENsrz2y7Xt13UrlPS0J89tXnww6C5TVRzSYGL3Wrs
PBMcO6xSZqGqMb9WpRqvcCyvoZy1i8Ab1myw92MCYojpONjiTD74RHMf0sgP6WuM074RvUJfZDj4
AU1COEjlAh/AqrY0ii9a44Z6LCUeG9BQqhxOhwo3Udk5a7On4VdbAhxBI8jnDJ2LtB36gzDDg2kk
t7Zv74IIF7xSpLuZhuO2stt6Q/fkzKlQDt64Va5E50YScda2qtu8CfZNFS+9uHgEGEL3UMHDVGfP
eK02nY/umtSUjtJVFhy8RriJiO58q8RKUiCIaC4dNT8BGX6wwn472c4yjJKtHjbnUV6YJ7UKMhp7
dc0eiGTaZaQlSz8L9xJ/DuYBOhnofpZWpWED4LkHdrPRM+ldVsQEr/JRWU+13Ddt/CPqxDnx2idO
J7VFbGcR0F2zW+AbJfQ7oJSB1w1x8PCkDTH7B07mK0/PjW96TBMUv37o4kyiQxZB0Y44srllKsy5
9CjWlULKEh2O/gontb7rekTcjtag3NBKlKxlZxnZElvsqdk22nktWcFEICbP9Q0Pcb2rNUQQh8u+
Gpt0DdYrnqhNQdTLTyB3aKiZJW09ldhrDsLZDqPYgaOlcuiTuF4a9LqcmB+W4Lldoiq/mTrjKjHi
O5uNPzHEWbq1yc5WCOdifaKpyjwqp/K0Kok0laxlrC9EBmtBxCkv8zYEorc7SrHdQVa6dFGhKheA
CxZ4aXuKlKjHrdYoT7PUtsmDLkmgjPvLUHqbiao+p4oYl1YMRKf1Onvf1oD4+no4afTqPNSMOxa5
EzUzrAVOGYS/iSrR42jmNs4bBkEv08tG7/WLssMIwePvXDv2TjGYrso23HJMocralZvYKzZBic1t
KJ5EM5dNIqKe1dx25WRj7DaqXWP1p0pTnaLFOFMnfYdM9o41idY7wRppflskPWKltke1n7PjXoye
Z3+Xdmlkbms2ol3R9TN+9FIPzyIni04ptDpnPpXdPWJ8PVp07A6XXmfI76bOji4sSa2cwfI00dIl
WH328FZtX2rsk91+5NCNxMiBcl3Y5z3Vv9PUzn9F/PxXZfkXFNSPZJZ7pJVnj+OP7K2u8vXv/Dsn
8gsnGkOgKEbNjPVfIAT+d07kF2gAGrxMMD86UZIzGehXTqSlfdFAaNlEMjnoKiHp/5+00lK/cHbE
Fm0RqPhHMZHWe1ElMDksQaSiaJplqCg7Z/3mW+9AKP2CU5cyLVNzyoiYx1W0izqCXGvTirdEMs3b
2y7k3FsR/nZe+kYbnqhEI1IQ9CM/2SpKiO/P9+CqLhr0jtRFmj6lTCwDLCA4q8L7zlDMxEWT1n9L
tCC01kHjYcMdIpVg8kFT2R9Ewm8BnXOuZHUnyL4QhX5hquHwop2gdhkHjTqqjrzBaWsr3LDhMwnu
lkX2GE04ZFDnRO11Y4zLxhoVjnVhrd72WPDSDVaM9KRXOE8udZyvaxQYomQ+ionxS6s62PemET2L
ftqxv6pTwFuDvy8GOXR0dwqSvAnvSvGWleWmDntKBlhNkw31xxsnw7kzM4eWBbGAuzK20PBQIG1W
NOoAn6EDexQYLEbKqzYH9bIWj5Qemm90OIpt3suS6lyabl/H3n8/w78MxuYHYufH4se/7n5U33+8
/Qznv/PrKxTii4kVyJodBfhlXilYv75CYXxB5A7C0TChZ7OZ/b+PULOIeCXDxxEz8hJd0N8fIapo
+hkC2T5kQQHYX/sTfbOc1ct/q5uhLGKoEtg3ZqQVTqVjjqyfmqI3ZO3jr0NsFMuU/+shsfhqFHQW
OuzO34px9Nm/VLpYFfNxM3RiXV+j9ksfcy3aB16LnlBRcnM5RHNxIk3U5GAWjXyUdi5OWltNiwVx
wgxGbxJ8VvTh7QePbesB/y1H/XjM03t0VO2pgsQSfLfFlk1o+pZRrNy3eL9zN8rHTdBK44nWnvIo
01Gn0K71K4lKzjXwCSySpBt3lmr3y9gU4e2bl3rx84H8K2vTizzMmvp//hLvOVc8J9u2CelgssTi
okHEfT9h5SOx3XGmv1AxF+h5s9itk3LoN0YL0lH6CRzpTEsRoRlZSTHabJ+N0aHek0gLERXiquFa
CSMoDJElujvVjFMsp91Q0UYOzvIkL5IV5ZJOXTRVRQ9Ba9uQZFc5fYIw+8f7YDGQhqOKmcx05L/Q
SSKgvJK/UPAMrlLP+xHo8QiONmIvRTwPgar594p5iF2RDxC7C0xi1tG5NSMts9EqIhcMiPbkJV63
x5sk2Rmrp13Ui53tB9VJnHXyQs+CiINqHn5i23hvknl9Bw6GAFY1PhuS7448QBUcDZ2KwEuWeulp
BtnzlFIf5Y+mE6darOfLj9/5kVdlvp4DlBvhPx8G5rpXsOIbg9vUJ7Q/hfWDXtkDHl1SEgnWMphK
t2SeJide36ssGyj2+4KKTDSk649/gP77oMPGxmIMKo3kE2Efvaw0qgc6QfkPQoRVjQ4o3uoFfoTy
e+5l4oXY9VJ1iQreoc4xwlXZqeNTKin5uVNojI89IcEdi03KlnUQByOzVGXRkvXwraOKSKLeaAVL
SkMImKdUQYU0U4hWZPYod0ZerPsgsZIlJnP85DEevq9ONFn0cDvazBwA80cO3uWN4tn0clu8q59A
3ObdyfuZCQIk0KkZnUlyCeaL91+cRLvtB0HzrHdVVy5yYY77EdH5QzWUPSlqapivgf+qL4EKexcJ
3kB9syA5+TxBmHUdoGoKqHTXPDhc2iM2A1QMi2os2ntTUZvzwJTTtB4M+9K0a+NuCIb+nH9U0bij
psxklKN1CqozzcjDm8G2L8FkWJ94CH8b0NQ0GMf4vRx2DkTbvr9FPpHc7yrjqShRrRjg5rHPKQGH
Ki2jMObJT8xXr/ET7yZ7rsf/5sBaEDdUwN9fj6RXSxA6/9QidHgAYGGsxhjJd5Y0aYT6Gt+gHjvW
FuvgCXulYnRjr74SdBapHnXMSsLyOwRbImKOpff9TEps/YAxfAbeTKqzhydLMjzOzKZ125iq2TSK
+jIkNvFGWEKQg934/Y02FMs0CaYSMbClV/RQOR5Xig6F00B9iIStfeH71w7UCnSgoxWBQx9/WL8P
LTawxMYBjXQQe9pHu89UhnIY0um5d5Byxj6tu5Gnxc6wCk6KxbioWV8+uSRb96PRzCXJaDFYSMDh
vbqM3swlQRhaONeHZzWp7J1D/sySPo+/NGLORx/f3BF0mGmL72X2Tc0xFPOHc3R3LNYUZ6v6GaDH
g1nlJYXbpk6+apnnRpOTxxBV+2kbY3bqF6gnk29hFcVwyCmRfPJTxLwqvh9wr4PtFQTG8mke/ZQY
+KgdCOcJBpD6lbpxyj4bH+eFiCoE/kOHSNUNBspjkdejMoOEpjwEWd0/iMikO0DX8jDowDKWmtpO
jNAh+0H72AA8gpoOMUXntVuq2NBjrKrKToQX6gXyjICkLIHQiEum1mf+0Fds6fubmrGLs8XMwXbN
uH3/FakhMLlEMR+TWOQIBpPB/K7WdA3JGnIOKDthfmR2xj4n4QQEkaLzfwyV7SzqUEp6CYQ6u2Wl
xc4CeXZ047eTdUoIOpoFvATRU88h+mU0afAh6ZgG9hKTuEaOX5/H/igfpkHv7srcEweFGCexiLRt
7JXhZRw0ubKwRrtDkJPPUWFq43M2qrw824qxHb/GCRCkFfyQW7VoDCwwKM1kkbenWmKlKXWmOc3L
MTBG4BBBEK6ZelMvHbSt2Sffgvht0+nguSRfaz4CzpzOedi8+Rj0rql70koeSRd1ygUdVlLp0nBY
tJY9UbwD2OwjoRwhx2rOkJ6YuTmgUaMESo0oQXZW+dFS7Sx6RkldUwZjIQfb03lnPgvjS6PPXesq
jWnGDdAKF8S15ZevH9l/jzt/mQzn/3zcWUbhU9424dvDzvw3fh52pI5jEwUT/mwMm2AJeLE/zzpS
+0LBgehFUgo51Fg2Q+JXwUETX+bAPh25u4n90pzduDXXCP7nL039MrPYNAzzhODNs9ofnXXeTUYW
SFZ2ErPvd45/xDl6ZFR3csVv8SoKJKm9v8VD0SwjK3U2b57HP5wU3k95v65i6ywrGku6fTz7loSG
Oz3y6YUdy/EUfFdwl1Bs/OQTYp9wdDdzsBaz0LyQC9q/zrzgvPmGki4IddFDYInbhvADDKGA0zAD
2Rd229o1GgdLLsvYruLFIIXl+kUTdUtHds0FmQQ1VZOuzW4ysEcmhQNDy8/oZgp9T/Kb7Og7Q0db
Z7T9ewr0eYg2svGcaW5Nw0oaDNHuZKR54XaahnajWQRwUaFutJGeh0dzkp/S1QUS19aj9YlhsaT/
Xuieq0OiopFOa/mSmcnItmrLh7zEQmVqK7TT+rMku8zeyqHRNpano31KEMqPyAXj6OAhz4C/xUp1
0ls6cFUL2u1BzQf1DnqZNyNJovi26/AArvwhy88lts1kTSIzjhElSod6UwJ5AevTzm04OfRIGSpn
XgljyppE0k3sSWhQ2mqxqqpAo1gSDsxj28ELvLusJ8fTNQQr0KaI7bwgstjxog0ZiVWCP5YOyYmC
JmfuMVhO5mYZZa2KIk9z2hvImR5lbuA5NGvOD3dZJYuTKppkucWgNV54ocohUqt6HbmOM+IEsgTq
q0XlZ+VjVHjOY0222G1mV8VLl6Ir50+a5JvfCVZwtTWeUZDqL3PYevYVWOtUukUydBoGf6p9Wyeg
Q4VnRKGijN++71eN3RfRthBKhSTAbFh/MBV0GBVLuy5P1Ig1a5GyV4uXgK1a8a2pyC1Y5mIm/DWi
kf5K0ocRGwh3BWpqdlrRYvKJEHQNlcPQrjK9Llyz/VUtV/ejBup87Gv9g93ajbYIjDgrtmVBNwp9
QvfzmPvf6Zkp0aRoOteD/vMkfdNmT//a1clj9r1+O1H//Xd/TtcG9Se43TM7RpuJ5jb75J/TNX8C
HoIqLSUP8Kavpvxf07UwvwibJZup1JmLyDOJ49d0Pf8R9ApKXTN/hb3uH1nv32/SLZ15msQVlbOf
UE2hv57O30xwmoDNC/dRLi21wdIq4Q3mwUOkxzhGg2rjoAhYJ+Un9ZFXiOnfm7ufVyXbWlLicSjJ
HYN7+AdIQqLAWGoF+7iGOvgi0NlzjGG6x/lyPlZ5ushMzE9pcuEbAf3cFBhaXAW3UQZMjEMt+rEs
kj9rAf8d0X/Nh4L/PJZX/lg0bwfx/K//HL66+WWuBZHVgfFSn4NF/j18hfxC9Lmk+U7rg5Ez0yZ+
DV9d+0L7Ylb1EbUm+Lf+3m0I7YvDekogK0WXOVzc+pPdxtHwFVRsDNZ/SX0PlyXx3e/XZzSjuVZJ
03d7W+J8RLKWJ/sCxGuE700mSPnCmzcP5vOdx88rsrOez37sr49BFUUa2EE1Wb4bY2DAnr5JvdD9
+BJHWSLWr2sAWEL9aDJvHMFxkCA0uEhtGILLaDe1dLWX5ou3D7fh4jAsfnCni9Z8rhb7wnU+KZYc
leNer82p3eKdGbZkR8Kbe7vjGROtSKrM812veg7qQ4LpMjCLkwLNEBx4KlnnqcgBM758cs/zvvDN
lCA4hhHqqFKB4uJApo/uOWxbbHgq180aHdhAvlEq7RzZ1Impr2g8rYaouBSJsbHNbx9feR4i7y8M
GYWDEq0yi9d5/LABm+X+OIrYzWUO1qyDeUnXdZV03U2u6+AXNOzWH1/yt1FrS6DHtuARs6lkGnz/
jEP2QKnfcsm6GJ/qYej2VgQiNmiVC/TBtxUb66s6Rf7xx5flVGDM+3yDffPrgfHNXK/S3rYQNAU0
6/1Iw9ctnmIcnitklTskY0vd2cveUp4/vurRFpoXC1uGPicykhklc/xiS81Wynj0QQ4paA3cFlTo
/ZjYCHQ/vs77Mh8Dl+vYTDZzRgY2wVfo9Ju7M/3ErOoSi5QHB7fMtfWArA9hyAnGkk8e5Psy03wp
+qm6QeuIphJz4tFYNf2OdRUIH/a9ZhFO5wMqOoCYH9/P789tvggIKeKcgOT+BpCakiTXFGgyqP5w
HFmeW/dDt/r4Iv94JzTGhE6RTv9J6n7z0NIhjaoWcqFbBbm3VjocRcSlP+qRGiz//EpUXlhJYPXB
kD+aqf3IiQTfOMMgAJag0OuAzsrH98kN/dNTw7XCUvWKaj/OgbLyiLijIo+Q8QU3llFdl0nxySWO
YmJ+vn7gZXy7Kq+GyJ/3n6+CBqcgsA0PX43YMfZ0cUGTIN92VX49qSkaot6J4Vm23VJXHLAPzojl
MmvVK1Fh7XcBgUMHgDbwyQ/7h3vnI+Px2swrFH2OftcQYuNS0Q1SwMmwFDWAjtZpbntXf/wmiapj
XAoLXQPV1ve3j8lM92vfBnNkUADECAIPfSGpTn98md9XQZJ42CewvFPNMKlMvL8OrkOtqUNE4JSu
nioHA7rfRDeqkxiogJBSCjVHFpnTRCXfC8sJcdsLUbb1PjTU+LT0y3ALxs7YAZl2W6vVX5qWOnhP
4XI5qa36/eOf+/syYuhzSAz7WbgnzArvf61p+TJxpMVTGa+T4bvlnSeuuBz1248v87r+vl+uuA7n
OSoflo1K5Gju0Rw8k/Ggx67Rmfu2AHTUw+Y4t3MvUhB2w3Vwq5rTBgxoKn6U/Sr8L2iOKrqjm1GJ
c7CwSfnJ3Pv7gsbWkNPIvOlDvHK8sqRFLdSxxXRL9QeoAnkhg9M9xs22NXYN9ohtVmrKJ4uowQM9
fhDkrDEGVfaYFIqPHriScu6HXeyW0lrlvZ0sEKTtvbz5pB96/FUBKmCNZopk5UTHfbwhijRFaG3K
iy2wORycQPfIMBX1J1c5Xr2OrzL/ijcTMfJrT8eEw7ebl2IJH95ycYOZJ6LTyxV97/aTN3b89I6v
N//5m+sFqhP6mP4i16jOpHYylXfan84Tr5fQ+RjIaKcrI49fUK62VeNwCaBiZjYtUkL3chSjn3wQ
8zTwdhxwGXIfTb4Hqo3A6I6mCRFD9I4yuF2G4fenUOPMTeIVw9cOGwa2p6p+rOtaXUMwXgzpcFFr
zFpT3k6fZQUfTwCvv0MjIGX+DvTfbndIRi2r7RHLPcpijLzwub2WeUk1Vo1Qu1Xk5J+MmdcJ/bdb
ZyPCLInQgIiU9y/RNnrdULMOa7LVDhsJ0vsSuW1GOI+eLNBMRteITIwlEkGKlNC2TF0R6yEOLmLN
J08DplVWbnXrkhpredOU3vnHr+Yfxpik+cD8zfEMKcTRGDMmydkIvw5pDn39rNh6DIOlZin0vOGz
ZuNn15q/rzfjuYTxRPo00+KI8WdU9e8AiNZDmH9yS/OY/e2Jv7mloyeummkf9BM7d7yD9qmfFXv8
LW5vygPGyisoRtSI8/bRquimffww/2Eaoqo4n5zZq7F3P7ryBNUKB3PFMDcVMo4rMz6phP3ZZHfU
1iTujGUFyQpIO2u+zeMscRZHOlqhYFuTBgjoUbCNHPsWRq66BpYl4odvc+r6jpftuzbYJE7wycT0
2wGUrbswVfQYaK/A0NpHM6GvpNUw2RJuhu9/txp5nugJKCcyoto0OGhVc6O2Asumjs7X2338kH8b
RUfXPhqxTd45KkbOyq305x72kIC0girhsylLHI+io8scDVY8gpjXKSO4ZT+uLKsFcBI+NpRYFqYo
9mbqr2JUVmUC5t4ida7LgD1odbf5+GbnEfNuLM+/gh4R6lUO38bxASO2yloNa1410P8LRCz7UFFW
ihZd64m38vL0jydIrjfPA/YcVUfV5ujh2vi7YuhEaD9MsnaktcHLgztrXZnGjC75/zxkmjazNpfa
FQep9zMC5MuuBtA8P2RnGxThPjC6y9oJ9xlcKi1yzgoT25VGXxh0lVgUoy0W1B0/maOPd0bzaLZm
Ia6gwCvpIb3/FTG62LZvcMpMQSbbm6aGRUkMRw1qMS5ldZfpbV9cJ1LPy/WQdIVx9fFL/m3a4CBs
U2ujeMf5WL5KhN/Mi1k9KFPTsCmMp/6Up+wvOjP49vE1/mEgkc1F/W+OVaMceHSPeYR1VgwE/uLS
/GoYLV2w4MJunCtTzR8ab/xk4/ePt/TmcvPX9eaWelxQU+DjYY2UsCX2stwPXXv98S3NX+DRt/Hu
lo5284MtA4oN6JRYWUHG9dWyz6xV5/E1Mid8ckMaqtPj63Ew1tm8UPrSqbodfxvwbuwgARCxqEzU
ZgPZEdrSgNNSvbRkdiR4cRTMB7VJwOjKabz8OufoaSzAPxIHWkyoiBBC1JGB1Y1UkAPA9Da4J1zJ
SM7RQ2bWvhg7nCX4/43pWkzWcJ70mkL4j2qd6JM6xd/quvRgHTUyP6SFMbFrC6Lupeq16kWr7XYb
V2V1YVs4kn9kdigOntpV8a2jYXtl0mgByYA5s6LIXtWWYt2SHJ1e9iLo7dNQ1L29HXsHZpQT1vkG
WUJ+Wak5IiatxhBsTt1wp/aiY0My2eNhBq3sBlM3MMEJ7yVkWX3wE784E8jmziPLAGwRN8VWxvGL
QfiH3NUxTPpF0WkaYDgS04ghzE2QK5XE+jQmvm9uSB8guiljN19uvEznfAQ6BXWJXa1D1Fz7jKos
PCRAWZQ+gbM8ADIR4GW97BQ6SRS6mipab9c1oX4RN9E6EU1w0huety+1uFsnMa0TUVbmvarEU7U1
Rk09VbVMXqKt0HF9TdcmRpTzEmXsrp+CGt9pZa/rNiBWPsq8nVY7lusB41r1M89yq+Re3j/VRjKm
sIPzft21slmmMOoOVdeIiwZLVLsinERfo20ZltqoTO21j2Tx1miGuqcgBa5oOdDzT3cdgb0nWlwQ
vVKKlAeXrhCytOECAMqA/UYNLvp03PeSJJMpI9vKVsEcFrH1YOZJ/VKpjb4aO2R66ElcqyAwXh3L
i3SAmMW4ROefDC/kZLK/D2LoNGqQKd6iTDdYuYHC4CWDbmB+L9IxiFwzAwEaTclSCXtzNXuWaxeM
oA44VsQX6CLVS94X9OEwVLUzp5yeDBVLnspLg/TvJzxnmSGfidlP6072ohOpzF7WvsjnqlKuNK4f
YXTsc4l3Fj/2PXmST5Yeml/xROJnrnvcV9n8A8O42HW5icMmt4Cjm76yE4V4KXSJzTDuIcKmcbiC
PoBkxlkQ+nYbET6CywlobwetAqX0lRf8cMbazhYq8UQPg5Efxpx3PKfxkhCGF1ivcrefRgCxRdq5
/Es4/6yx31fzcq9Mng3wR0OWWBANHzp4dac8J7sX+/EKv7i2jrTuYLLOubU5atuenGnsWJA2yxVy
1ZtELzs4DxG9AsOfi174pIAphN+ymq1LbcBcH7zyWQdjsSrDpDhzNG3as3GKDyiq9O/9QIveJThe
7r3q25REJ5TltJ4Yncx3HizCqnsvPSTNdJsaD4VHR1/rb3OGR3YJTGjIV3ZPzz9LYLcEtSMyPsws
vu4V2jULVSvFdau+SJhQS9Vul2bgLDEgf52EePQVhhn2kGphKTWGExE3NzGFrZM6qpPb2sMjqJWR
uaJCHsT7homt7ELII0q5bokkeK5DxVyHZe3sUp9ZAR0CVsRYO6sKuZptgWMA9dh3QHxD/qsTY58F
/hoe9Wpqaj4g6GoQmocU5pQB7UMVU+fqGrYpu8nvCGAsliaau4WGA1Xro4oYF9wj8Ef4+/20kUGw
lXZN6CbsmlRiN3a+Ga1YI19fNiwPyUT8lATfHLX3A3BCNQq5XLRMtATiBriGnCPKttbMVSOLFYEp
2wJrp06QGqlFvUo0BWkjLAOLLs/7ZtvhWb8ve20gu7R+YB5bOsRMdXt1hPPrFRVnzOnFhF0gQ8Kp
oQPdoTPogO8yLfgYYBZQOYZizaqkPWlq37MFQNjGuNjLSk5nMMBNCI+R3iOnmTg2dX5bPyOAfrZ9
43JSk2RLgNVs6fTSEl5B4606JdKqlZnZ17rPm64NGeAymJR8YYNkAn7llVckI068b70gnmYU6oXQ
yC+UgLqfpsliIh297yTtRNhsO/NOzXAbEYh2NoMYmkC5ywz5EOHRK+wIAxIgQFPPhpVV61t/nMoL
I+7Kq1KBxuc4A9NrRoAUSNChZDyhjtB2Bqb6dF+Ng4RWSHlQG7wqIBapxPBpsT4g675vsly4nk3M
5SrNyp5AIY41ECr9jTfweXuT0r7ItGjVFY3pMbjJGtCGuhoPG0VJlVPfTDxzM9WpRUpSHCjL0Z5s
N6xTCe9S7PnkSI+zCYPFa+Di13ebIBoWfWOT1a1pz3U73KvdYBZ72gkQILreewaiAL/AG9RpMxnG
RaKnBef1NF72Zn6m9rG2ZVO7VIiW57SAsX7c40FYJFUBgydzRQgmqSP8sS3qYRsiCWwWTuUZFP9a
zB2k/6r3EdgpCYYJXcxV7ev6j4rwHqa0vl2xg11BsjvT1eCMAsmm9iA/QeBFJuiV52F3HtYU9JA1
YS4P8l2SSMCrPVUX9JFmeVWNVbsHa9PD9dNDpI69HT1gVxiTfY36VFtIA5FskA4R+nByjfmg+UQN
rxTVrjJ2ka9Xd84QG3u0t1AW1EyUwDuzxDkZfLr9JfUJeOuRCgMPSvsiG6njUCU1F0EwbYnanW7s
rgVBnxQlbmi960CcglTuCDwLwrXjE0bs+S0IsF579lUdC3E+Y3RyrXhgpnqkBF1QMm8kakxymi59
Qf7eBB3nPFHg94PjV8mYqklOPFf0JMUU7g9kWvlO3CdQj2KwThFapcWoeXCSBiU/G6xRXeaGHt0q
cZX3ixTt5zZxWsvNKSMgGFONKtyK0mprtyJA8zyaSvtbWRX9BlTHRA6cbwwwmcEkoMrQMq1d4ncj
yhMiyb0DqSeKzIfaKsylniDZRzw+nDZC2RlFeQ1kJ/8WWgbgHjmV68JUNIunNwuSwr4/T810vADb
j4pVde71qCnPCkvZouXqwQoGuM+tAhIs/5Z/0IY8D12LmVpBVoaCFUIiqIKpWKsZyGUjotdR9gXq
7tKJzpoUGFnk+/6DL3I2KF5oM4emJVkH+FVgT0xf5TieZ3D0oq3p69vALlwTB0ixwW2ElC1zepsK
0XDp4fu1uvxEM5ryKg/8cDlyNl82gYy3aFOC08zud02AtZLKog+jLP1aReAAs6QKVmV8STDjTVZk
9cHxrHucF/7Cz/T1ZGCJJLwKC3BFLVKBt54++BOP4SSpu3hTsCC4TGLeOd5wayun7oAr/dqODTg/
Y8uGsIvxDxXwt650revCBdAlkDLseZWFk8irqBQJdHNF3csxByIvgvohGYcrUHaXujfcK6O+6a2k
8bcJeXhkPNDdRvrHf9E3H+N+0ruVV+k6SRaqFl3oIatL4+2qSXYXYZPXHhJcxXNml3n11AdZed94
dnVVsNM9lDURj309FTftREy30qXVkhjYqzAEVCka3OtxYy3zvIj/l7Qz25Eb2bLsrzTqnQXOA1BV
D06nzzHP8UKEpBAH4zwYafz6XsxOoFORF6m+aCBflFKEu9NJMzvn7L32z4XI9jHu5tem8Upg+Qj8
yLO0n1Mnn7d4Dz68Mfssy2W+pFgmobMDKDt13niV5ea0N2Y+RF2Z+i4V2bNl1WQFiRFKxqzhPgPj
uBmn4kwQNmCBIjf3JFqCC4Ofu+lHHsuBBKMc/vbWYh14aIHhIYidZ2CFjbfN6+zD7dLQlY33s/Nc
GgNDk9zgsjy5mYga391RiIYuc2t7rLX9kLP7F61VXybDqg6yBqnhguk+uAZQ5NT3ycUDpZCQ4K5b
cAeW9ekL6xTUBUpsKcz2yitwsC5KtMATCPrYB4JadmoKtmmTMa88Y12t03Du4r07u5j0DDTReU1z
V1cd9DWEkeVeWINKQuClxnciz6EcOZMZ2m06vXcx5x4nS765JqiCMU4gO6b9PfHO71Wr0kjqyVJe
2g7POSuGGrj7U3HsRmO8ahuOVOkwzDcBKdhbH29DvcsD0BYuTE3Si4SeMAyjN7ghKkNGjeEC1mDk
Y2esnt7cdZjaF9TaYNy0Yzc3QSTzNrfZJEHTRrnFGloGHU2oNqsjU8Bgn5chj4ys/1YphpskQbwI
/BvwCTk/qaxlyYba15DAOdoHnCr4WrgHMOeL+blaKc92rUEHFT9rc+zucneocNFOQXGTZWyKh4FF
E0L/OHHqNAiTQNgytXWy5ampPpYpCNoTFXKcnOVCxullrkxF+F3VWqAGBDiJewDeyDEoKJN5Oxq+
LGCCDaU4BNPYzRAFQOJ4m4AdcrgS5QD6OIznYCAKVfDelBEI975bpXg7piuSPBKlB0cH5N0aPbK0
0M5IM2u3E5PyYC/t0kcZmg8aORUIZwmwtIiM7GzTBq8w8QZyLcC5vPIbG0RsG3ILA46hlaiXF45W
c763qOXmPQkE809r9JqP1o07DNFCVCt8US+eCBH2imialXqilS+sfduo4DMxiYHYSttrcP1Z6a3X
F8ND4Cbj22g6cRUli0rnS5PL6cS/NLT3KfGxQ+dp5z+j65cQ8+titr5lcMdvqTHILATDaFk3nD68
6Tkl0zeKE3g4mzjTlP8staSKb1LUxBjCm9nLLvnYu8l1bSndgfyQQAla/aXsP8OlqVPjAAnyfqrq
BVhMS/qG3RGPIOAx4pDuN01JVbVhzN1Zp1JUbfBSg2oez3SeiyrUGivYC+EE+4zD13CYlwyNuEbR
ZDZOIghZW2KXmzG4VvYwXTFux2SXn4nkHrZx1Zr9xoBQ04HzkeL71CXdU2ZM6aXpVEF9ZWAU7EcA
Hk492PMTal1nkvsmftSCBwBKp8ytqbpzFpUlbNw4ZBfZscs1Mr2uV+KW/Zkl7UMHYDw+ub5pXqjD
kxNbp9wmNiUrcVr6nSOogYkYIB2m7CyvPKTL1nFA501UZ1pPtnZqAjB2Rn3bm5lPsgBull01GJH0
raVaZdvXRRafrcyJGl2dre7F9t7VAkWqM7JdbKma6JrOKu4gWrrxIcd8PobLwm13DYurvmsqZ+st
t7xg/TqZBj5Cma8MekDTi0FddbXEL52/1dyGiIez6sd4m+YOzbi8a3cQWL7R3dDCSaoVYt9Vl6bP
LmmrDySJsnn5m0bjKrkTHCAj7uAyzQPa7Uzfy3nRP3sGBOMmc5YYzbHld48FB39H8NwpZk+yO2O5
tu5xV7fPcCWfmjNO0+7i4TBip2z47R2R3RTX2mBfTGtoAHLWBB6BwI7IXbp22zypWM3dQNs1UPeN
XaGL+CZzkeGb2YibsqOmGec8TLVvJqYWt5oh/A4oQlljK5CFOUwuiHcb+LrRJCEfLKoAHiizUJ9A
mnCFPKswIG3Z5dEJlraIss4tNSZoWcD6lgDbDys3vVM62Nqd3dXpcFU62ik1zfdgUfN3j4RhRNpa
A6Fnsvw05IakkvEqF1S8RoelqunAdLTeq4svsqHbaXORRjD0sq0MTGAweqH6ayhiMd0b4mfDPtV5
w5zSimjEp/g4qPksxiT1NwDG3mahH70unjiv2fB0ojrhjgdvRh5lO6aPLXqyJpo8+7O3rX3p9S9D
S8l1KMsh9ehPpe7WYzJ5bRD9S8LnCrHmOXnkAJrcD0Gzc2DsJxHae+doGvSbiLKxbnwFtHBHNnrr
bwgkkvOj7dZEbdt9S1yVH0/b3uvBmA2Ps1s17rfRgLRLSrxHuyNzQouNOTSX1b6yKXvWu2qXwoDR
jqOjXQnRk6CQdqepltcS3wFttuBEPEVzPep2VNU68Vv4KwQMmkXCTxs1x8ABW08WOJ1Sc8QFj8gy
bIcEnl+zVM5V03YjkwXZfEAkzOdQcaw+eVVJ7IcjENfROVijVCRQI1kJVkU/Wyi6vPpnUaRFflf5
i/4QEBsjQ6NfepxdhfZSizy9zJqnVzcAFBUnvGGOj6PfdiZofHNsMYPF5HGcpAPy00JN5UcxwegV
h4WUu6xIli1s7TnfCVoVAC4WUT0Saj8dF6yzL3VKPPulTwl2AEZTtCaJSqaYyKoCvwEHQ3nqZEDE
taWrQIdpWBxwU8z2Tx3LHTgmQTEoNTPfjnRHj0FlEh+AwfCxZ8//Ueid0PZFjV/DCXDLa6SPbVn1
hpuCXIZjhT/tOicgeSd4l5e41Xw9IqM8OcQLXpEwFkNtuRu4yxaYWyx2CtCI4++gsM1ttaNB3ZTO
fTN4AKU4LS1BSjpRPTYUnW9TZtkUWJo991A9jN5jdd/oY4LUx9il8cKvYDgr8NbtFzdmdJ02RJUf
nCpLbzk82U80vm8tUp0PorSss9J752YuqX+MkXgids8pP+HKKB5zyT1F+8GoiQDRpW9ThpW5E5mt
otV+mAu9mfj8gsjaVvuYJiQyGoTGAr7JPDkFMPm2UId/b3TAjfeHbIl0KxtxlPdl7oTHaEnTeurC
fui2GV0uxertBo/x/JvRztfR0vpCTO5cA0OXj7LyyxTRnNsBoxEzCkYHQ0gqQROWRv4iUveF2nTa
MnGC1Cbt+jfjiq/zlz9e10EUziwaqIyzvq+/zF9SVN+JViBpk2VZ7PUuEdelqpvfDM6+DpXWV3EQ
sYFg8fCSfb2MyaABwCy4jKnthlZlkGRgwlz0/F1VuvI4SP13hsmvw98/XnEdUHogitHRfRljDalU
Vj0xMKzKG02dgx7mdOr8Ziz5ddCzvgjTT2gHDNdX9e+vF48jZYVsbtUDZke6y9RaUSDJlGA3+/dv
Q0wdGIJoAVnYTH59oaYw7dJc1RY2reJEIwa6Et21GKv2PgPl/W+/mIMqgUGnYaCv/CpKy2cNrkJB
1gWsnB1y8ZADdl8T2WL9Lnv4bwIFLiCwAnQlqP1tFAJfLqDu5eQ+0TcO5WtwU8U7t3uKS5ApI+cY
2uLZzneOrvG7e/5ffG0scnxE9ExI/79+QCJxwd3GFERFn1ZbQqD0lzkmpKkSRb2N61z7zQX9F88Y
qkccDa5DNYG+59dvL6UX2xWK2yQQpNqxNfWb0Taif/7W/vWLwD81kRMSo7CKXf7yIDs6J4Up4xED
nkIWeSuoyFP7d578f3HpsDCh50Cphyf/q0VjZIzaTxaXrvJvCCOpph8Q/Lvi+Z8/yx8Pzl8nttwX
vAyrIJYTyCtfJ6iAhUvREHcENo+JWC6eATp9FGxkk1sQsZ7fotzZwTapNwXIOq/zDwJUmumNIQ2n
J7PiMms9dN+gDm69qf/3n0YeRFShKxACPeGXtSUdyr4dOS/QdTIITKnozEvVVEe4vUZoISY6/PPl
WL+6X6+Gra92M2zCqOL5bn/9ag18m7XZ8JT4fb4PEhUWvn+dd8HGGtVhgvKr0u7bIIrXf37Zv3/X
ZB0j2V09DTzxzpc7KmP3h5TV8eA35Z6dYzvDe3d6954Eu9/cvP/ypWzAJSspKMBf8OsnnEnvMOXa
oijp/uIFBfaDrZMC+zf70Pqk/Xol2RCQf7LRBUBEVubUXx+SiqlW0Deso1abb5nGboexYYy8RBPR
QAqPJWfj3+wRf9P4Qs3QgYeswhwHfU7w5en3J9cilJSdfcRAt/LR9kNqiLX4YSKuP/WGeCNj8pAw
vmh1KlVBr84a7vOckeU/f6F/+/T2mvy7ur5wObh/20WkZvQKSCW88IxPa93Vkw50t9xYHQVacah+
54z52327vh6JESsJCJKX9eW+dRhn6V1tMhyIitvhvGzaLZK+l2H/zx/rb4cLXmZdXVd1+YqX+PI4
Vi6tA5eKgdg3rdrg5fBC1En3jaM9cgjNQt+U2/+/VzR/vY2CyvJLk1ld6BY/ugLrQKExJmHWoA27
FTb7z6/2VUSHRtBedT/objkgsr5/uYPQIwGBIRcsBD1xMtz42iJlr6E6XcmmkIyXYAeDdpc2f9Jv
/i0H5WNd8t9/rT/zvW5UlyXp8D//9cuf9p/19Uf52X/9R7/8TP8/f/x18llvP4aPX/4QVQMhO3fj
Z6fuP/ux+D+//89/+f/6l//r84/f8qiaz//+j+/1SNOI35YQOfZXKyR+or9c/PWd/Plz6wf47/94
/yi/ZR9/+4E/zZPWf65MM6RXJB4g0f2/qAaAdTrfAswMHD7YiAzWtz/Nk5r/n0jGAmTt6z9Y1xy+
vT/Nv5rhA5Vk9kwuN3A6E/fjv2OfpED79QnnhM1xigMiEgIbPsTfztkDyUWjZpNMtYw4x7aMq2R6
CkyIv4XZZxXSo9THO77xGGmQb9DI+rUkXkldTxmBIgBRJ2/6MZOjPexzv0raE6gyfTbCQWb+p1OR
kuhuujIp0+uhdAsbi4KI/acsiP01hCcJ5uPCHMt4N5n9Fbd0WWiWGIjuMQnRnL1bYmElxwCko9zE
MSXNVUJEVre1W0EKSDlOr3YDAGDHrFb5Ox9E3EqUhEqiws5kSC031TBb7jZpAr07m0Xp2luIdj1y
AeIziSCKSziyCEs0Zrqsrm7iR2Ndj+7Bo7QUe3fRSYi02uSdcCn0LZx9yYqS6eOiGfKcOnr/gIWf
0XuTza9tXwBWJuSKN9aPDx2jmB0ROW8os2nAjtUPWF9iayqD5CIuLmosJD2j5rUfnr5eYoQuxzgo
iwN99m7vzHV+pesjoczkbBXmqDYgZIhnCtI+EulsH0Dpjuee5so20603YAYyZP30z1XZe7dmqcdR
bpMrRjbQNtbb8VDNHjCq1HoJvGWdarjylNp69TOdneEUt421h3vgPzdLSeABOT9bPUbHnDuiZ3yn
nE1ex8TxhIU9NCs+QYOFfdOboJCq0A/UMpDAKPtJPDljh22c8RfOCdInSXa+SzImSG8EbIruPDIz
jU89cfSRIsbGOPha6fP5FbZa8nsrRh8aXZiYtAUiJrpE3uQyQ/OVJ2eMAOZ06ETZFteOqm8R+MRJ
5Lsj2pTKFVQF9QjTma2cTgCGAUJ/TVrG7pPZxBiVZkQmLq1pPyeRTPc7LaRyUSnHwSUiVivdxF0b
VYEkEyJPbH7CrmypRX4nfTI8M7Nwd64WjFd9rsntWgDcLXZVeaGSILkeSCExceY6pMjJLvbtg9UM
WXxacto8VyT/gOrjWxfeygL6lpKZRnCyFY/i5DR62pBO3L1DIBqBh0Mx3iVqnpJ9kfhmc2Dk2hwg
dNyZS9cSTd4Mn4szQJKkUnqGX4gEqFHGbeXAaxxVdQgsl3DsAFbiufQ15ql658Fzrq2qZf6dqd2Y
aB6PvDVXKD1w2JA1JNIec94c7zk85ssafoJjYqLOx8o2Czc4+mRQmrdu2tBNywxocDwMy8WWCa3e
5pr0sGKPfuzT6huTYFwffXbdWi8av65+7f2lrc9NL5ika4YuTpoiee9b0jKygGtnE4vmKbsAbikq
pz0XBGTQPPEKbd7EJJnn32UhBDnNo3et1bUmwm6SpIRvxnGqQruSaRtSSb2rfIVd18r7npFwTnus
ubBKMfoul57vNPVbl6hXnGH9EYaY82LP5cnmc1a7iZC6b1JVljtu6AFkGg+nNf9gQWi8DX7vwt/6
bB/Mbgp23F1SzkgcoIJAAteY2WI6CzIOiHPcI45j6NN9k4WMSYS1KlK/pIxzk71+IVgeax2zZLaN
ODhorUxzECgaGVfNaKMmcJ3LUBnGHU/wHDmqrK+QjI77JsnyPRqZ5U3ZnSKVwZ00ho0op3Qr+WHn
5EiP1jiGfWvrx1RDY7SR0/KkYIRqNeAuiF393hTGslNj8Vk1njqzc2s7M9a8s58P1nko0YDZbaaB
wYdriCKBmrB3kKMeDZv8pF1HsKi189re2XnB+CkSEWwNkan3dqheek06uwxh26loa+D+iBnPRkXS
wVLzuYUzhJXl/GA+nF3JgVC/hYAtZKOT/TLp3YCYI1sY76ZdNNFoBlZXzwk2bFuKi+t6zFawKROp
pX8GWZ3es+jGl8BfmrCNZ7ifCatI2Pk62e5u6R6dknHX0LjLez4k9U7TveUdu0PGShbH+QUFTHG0
HVfc+Z1dnQBK3gBZIv6uZIrq+TFzZj+uL+XQLifkccOObGbzXiz++Nq69bRnufWPmZAJ2WtN/GTN
RRI5LIjtpk3t6WiofrrJ2Ge6qJkMZYWV6XwI6QRvlqqCKDCz6Va2eX6n7HZv+zFUdqO1aFVmdDv1
VruQMEV2T1pRq00uF1GGOvmjk+ci3x7OjFG9a+rTxyqmDb61WtpUkb04P1Hj3TusmMe80eW+y+NL
qoinjAG4kVt+qBvzozHG0HD7W0LJXAJP1K5sSac1O2aBFQEYM/Qgn7xir593C7zxs0nO/C5vGlDv
1nDIu7HdEcmQbKo11lvPnN2wotlGvrZdZ6t7RrU0OwXZ4XZLK173jjalf8T1t58De+JXTQNzmckO
9nCiCQmNfZ0YFwyxEhT1CTUe0k1bS77ZcFlPy7KYe0cJQXSPV18ZhXHwasjtZUBEUOGo74lMpjuU
GscuSx+7XtmbSoO/2SQHkrKnxzED2cO27gLBRxK8j63xZy3rO4FELu51Ai6s977rtohFTz26HZGO
RM7OlKxL+pK001aO+k3WGSePxFOE1v7OyrLkCg0pwk5gPqnXXoJ8OqX+kiObSigESQMxJ+eQujU1
r4Yh3GlzxtmC+MhAHWfRmGQKQVzbo555yrPG2Pi1KnfonW7dyeezzLugtvSto9xty3t7czm1857I
inIGNSENVU4aZW4qWJds/T4Fa/goVkXQIjP1Wmht8uy3FQkXlt2rZcfowAyIPs3RNDHU7axd0GRD
esQZprXFpgC5Ena9W3yY1nLDRBEpIvKsLcM6kpIkJe8wLjyGFcBGGNpJcWwJWWJGCAUWiTBZluZG
Woj60lKJVURtsFgLfc2nL1/8yVdgWkgQVt1SItNvvTJz9zxBCBFVyUxBgbXV8rG86RG7IqKwm/G0
Bmq8dauwxEEjhq4qI/PFrgPtToPH7W16Y2J4Zw956e593Z8/pFJ+qW0mU+M0ueSkUYa5qtCZLSKz
rhLLlN6LTNw2iIxB5lWUQea91dHC3Cy96SJHyKybkXEiwdCMjhGJqFagKGtkfpwCm/9tF1597C1j
uQ1yZV+DZqZzIywRLTOxrDIRqFhHvnSzNAIERq5CKFbY0TBl+k2TDPoVse9Qk7HZbydbjs+AbIu7
SYm7rjG1G5Ggg0BUQJouR/69NBt1diSWTOWM9+QFvTHZ48bgHB7atbjhHDhf7LElJsJK6NbNxVDt
iqZ8SPqcG3owmtDPO7jHRC1hnb2Y+pLuCcwso7629W01eckNpxZY7F51PfX6dJPwQIeExx30zOLq
x8tn4mq0zYz0lHoyiVIvO6hOO/ZuPn04ft5unV4EEfKN4TjXLcnqJhvnZpqn6pGvVb6V6dhftCT4
Pq+6M6iR4lD3zkuj9d01dZB1nEY0rppbPRg6N6rHiCuNBP0VwodYXREHDAX+TDsrI57a9OI77Ceh
hAd8gLNl3XZtsTwQKShOVmoh/DT9q8JQzt7tlbPzTaZiJCikT+WcVi/g5JN7AGrNVjLY3c2EINFs
19hXg+HHNFp3WT03r6UuSKco9XdrMPzQnfAtxLHWREY5J9+D3CQWlv7rq5MOe4LKOPa5bf2aLYse
Elbo3y9rIBFJGK9DNv4gjvBY+BA2gi5Xb3ovd0g0skORlPa3WvT1ydGa8X4YEc9WXZx8Y3zmfast
Z7wh3c9+CkSHAMOIV7NxEjsP1cTTlbj1gIx6Kc6oWrJ8Y0uSbx0F7d7RSrkXhk5S1+CxnZm9tnfR
E74rOkU35F1Xm8TVibqus1aLLLt4xP1BXVXU84MupyOqbcBijW18L3SfADvf1N7sYq7ee0FGIZFc
RiTmMb+RDfFWPfOEm8JX+humQHOnu0W3Nf3qRVq0p8BlSpwA9R79IPRi4JpRDo7jONrBSI+Ffk4W
k0mCzH45FbpXo5o1sj2KbsibuPk8FiOEquc5NpBqDGN5F4xk3nT+SDe3g9fmEoV+K9yabFF7zE5a
poknkgZlmKFvJrbVu08b0Z8Qq5DZ2MR3qULrxdTeABhdI6n2Uuc8c4bf1nKJZKa1R90TUT7mzWvW
6cbd0NWPJFm359lKrqC1I3Zwx3TjU2serMEXN7WGG6UB2R2iZQs+nB78s++Pb749p7elsQZDkmD/
YPRWerHZNUJBU23rkvsa1bF6iuvghE50OuSMfMkHDDjeazo4TWMutm6FD20GukOsmBMgcySj+VHK
PLUjMRrESlJt2zvDpuBT7DE/8qoWEafa7LYmlPyeMp3qMvaC/toV7fdczKTq5FYzbhw/Tc5trQUX
5u76CbV8v6F6IQRqsSk3lIaMq7GX20yqlag3ZZfRaO+lpZvhgDsoQv5NG0ArnWvRFsmVnxNPmlBf
sTWSkxXbbb1RVhYcWtVzNVDiwLEe+l0ucLFV69Enm+Z6Y5vNd30VfFsteisRWJuWXEIL+LPrHScm
A8h+Wn1ndf0z7Xu1cVOQ6GKYGmrvpj6owkYZVGVzEDqz/dkm1StwEvNpSYEWVq09boSh5m98X2RU
D38UytkrQsj5ldv5iHYH7epSpDTZbHePJ7Bp+fhuebSbVfZNo6AjiFElM5VgjEKfhnwWWnqPoCWd
V9rgbJ1skTucoIlw0938kkjf38dOfGWbAD3MPAlzXcuux9R/WgmOhl4HxybwrywlMV+0PmnvQnCl
quAuiJ0gBAsSR0ubfdAnKdnwi2Hvkih7NmR6GKt8AV21kOJXvMvSntDuD31/I/XgWSsyM1yM1LtR
nGDPaNVBRxuLX0zF95T5xSF1hvHK75l7mzQL3mOP5MEMac4WCPNeU8G5GbvmQXOBj8p1Yx6sOUJy
IR76RF0KF61ZbGhil9he+dh64pHGUf/ck/t0M7IFoMeQ1g9Kgw+/0a5ro/peMQr7mOa+uxRKkIdu
5ZN+qEmSwipVORtNQ61rmYuP86WJNNQ8L6neZXumou5HbrjO6zzZ+h4/1gXM5hyyyNg4bhcr4Vhv
dQcokMaB+vvdqukiYH56de35B7dIzGNh1TdNb2r7GaLxBXTmhSZ2EtVWne+cobB/2rE9Pbo0dTZB
DkxyDKSHCyHp6HLF/YYYpPkwaNZ3WRIvsPHLniTEFqVbZcjyaZaCnqxMu9u8b4Yj1Zq7Zc/VtkRk
duTOmU5oG4l/KuiiRFqgakiWxbBzS2fNCdK1rWMjqV9sRWZnYLRPraQ/os2LvSmqabkzbRtEmTAp
fvWfy+ylO7ATya7WeR4I1tP6B8x8P/IYAZmvoJr1ld5dVVrJNukzaphrtHud5sxomKx+X+ttt/WV
nM/0dPV90i7X5GNcJuW9cDLiPG6X/TV5X+VxKDr7UuCTR2xVKLSmQ+y9V0R5cipMf86KbbzwvXbb
S7e6DPlMQmQceJeaDxf6jSLj3Xku0pgksG5JkfgtpPSNAfHCGXHRoq/mD/LI5uu+rVFy1MSqtOXy
Oi7tsrPU6F2yJS95adP+1JJYC/VSs++KsUXFrkPUMJKhvEIVi5adyvdE39Z8yCodERp6EroJa0ln
LQQ+jz7lYNto3b7NfHttnxtbLGNexLj9rm2Qr9edbm4808e5Dp7z2JaVdjSGwAi7zPyp9cuKtc4f
elPgmCSUY6PjMSSys5rvpOiMLeTSnzgRg3MlLfdQmt5wMI1c58zfJhFa2VvXzD2aLCaDEDdz2AP7
8jRxdLoOSGGeNqrP0aC4dDqOE43GrU1HE9nZ0IY8PyhX52q807AC7ooSdikTgYD2aNFvC5x6NYti
EG8XS3lb2RNS4zkrRxoFh6apJariwQPBj18ucCsdZJP2zo4HCKeZ9LPvJfUxMSdrhwDmRlXlscFy
dEYJ0hBfniI1jz2OjawPlPUDZiRlo4XzhZ8d8pmmEoM9Y2+1/bwlM9uICCHtcRf2T3UyP6uEziLt
RfM9KbpvBbnlZhl325Kgy+eBpND13uqRjmXjnib4zbzAeheu/cmcR8B5SgXDMlfsGg1cFiLaOexQ
/Z7MeMguseWysVa5dyuKnM5rIvc94pUjadIqlINSO2GnH7MkSfJEuT7EZ1OlOPJk26f1XrilkBdz
cJGRpxVh5rBAxuV2ReyiOstjvdp60kzYcgDqkqHrxpYOb59osZhGWSDT59YjcEvEcUr7MUAX9Tr3
wqVk1mfsWI1b+q/T0tcr5dUrXnDGNY+Z5C7bcEcJ82gNrDtbz21pdeRgsKnoUkOf+01v9ZItEvUc
haQ/KbnzyoaFridc4yqm9nnmZjPd2wRdGzGnA126O1c4lrqYnAHSYlNhASBFyZoH8w6tC3V23lrj
sjWCeGyurKkzTYR9bUC1GAwGQH3l4BxwjE7UW0k7yHqwtKy8nhJVdCd74jHaIDkr50vp6qO1WTTY
5kPuqZ/SdfWClpfeVtu5H+h5ZnSVb2n6Bwevz9QBvyaJr4TASuVyQiuv4tF7Kox4IZuFthtxs909
msJTaxNYYlagktHHR7IU/UafvR9yMJZn7oHpia5tvnf1WZmc5wr1wmgRsWVOg6PUgnmHaM20Vw26
gxfCx6mY92Skkiy1VOuJ3G+HLTHL+TO+tW64M/sREr2Cn3wIyio3CYmS1X1G2yiPElkV5UPVTc1Z
pw0Uip5mZd8l5YsY/QQjztSMV1OzXJMbbRxMDXd+n8LIL8xFw5A61c+zlC8FU66y9eKPDsb0/Zhp
qN0MhcsqVZfZ5HTotm71Ntg5x4rBecAlQUXA+piyHpnlnlzK6hb9ZXMU+A9octIyf1762Dtaje/s
IFh3r+aSqp8Wmua9Z2b43KzGrUKnjl+LfFBRMszpxpKJQZp76hwnI85/Bt2IyTVlsUAY6tS9ceXP
XdPjW5iMHzNjbFaPpSGWpHRVaR7KTBZmxCm8dQ4Wouhkz50f5M9Z1iNUx08y98csLQ1wz0nTdtZ5
NnMyTuB2EkpvI4OldjDp5VMYuzWt2wroWlxtZJDjCGEt2FSz7OudqL0yR/zHiO1R2E6H9Q+1MBuq
ipSASMPQvFXL0h6StFwZOWHiTdPFb6cPpkBMk02+mx1uQZwBS7xEy7i8zGl9S0P6lOCIINEQv7bH
POFgLPRniQn1j1WK0ThtKtI/J6WfSh/UDAQonwOnU017t4IqAV8bBSkL3cacCDAaE/8qkGBvGHVs
JiqVt6TrbgpwdXjR5nJvTnaCGrJ3D7CutZvOGWuU2vWMj9PXmR7kQBZC15DtMW4aH5l7X5rnSl+a
96VMvddExt6lNewsMhZrek9bPz3NNEZrGoP0YpEw0Nstl3qHQdE/+C1RZGNqleNuaoau4fvJCKIc
TTb6Jk2Eti24ZULR2VYZeakObdCsiFlxYnEPuuB9SWIDJ393KQ3jOKm0GXfOnE4/l66b90bHiVyP
C9A72CgiiYYc5dLQe2GJmz5k62xuJLgkKEG+Zm8a+lM7Tw4r7ZJIZjr3NHpeFthBQD81mrczJ9s3
t+0/+5rOctEN7qWxGtBbPWdmDigJbUKzvhowj3yTjX8zTNRa+ZgNOw7nwTHX55lQ8hQrKCq+u7S2
rt2g0/bdoPa+zK5bBkxd4wZnJtVjx1aUtzeBL5Mr7KIFcn4iYDsRdAYeosYIa9kz7BmIjtbYnR+h
cF8z42A/pI6+az3uSp3W371l51duixF3cU4Zk7wO2CKuxLR6a7WafDnlfZC+ZW5tXLMYQ/Pk3lCp
e6ABkN4VXl5HpHmae3c26dmmvGn8OpEyA/GtWfJjD96sanDyqIC+pOVa04ZGAKFNdyVowO+st+WL
7DxEmAsSb/d/s3cmzZEqadb+K221Jw0ccGDZxKAIzUoplUptMCkH5nnm138PeW9XZ6BohemuvkWZ
tfVUdcsF4fjwvuc8Rx1vDKU2176F+3MFC3xcVzrgKhe1WY+nsjLvdQn7B5c7GTECJ9NOj5BwjlMs
HqjF/uwlAc/4Ra65IPqXZjoOO4t8kdlyivUnda6lZ/m3fsFv6GKIwYVAD27fBam9Lwc6TFXNfp2U
zYQ+n9SVvNGV61Yzq7WmFenFoJT9Bl8dH3E22Mp9YuflfdfFn8OU8ys4+G5r09Z0EaFoWKjEtPcT
E4q6lRLf05JeH+kqXiicfErfp1cEo3D/86ozNIj1q48xZKO1/rU1v9RKq6wNdzeiJUhCX4cc5IpU
eaoQ4OzIGeHkFuWP6HnqVWxjDo60/qWPtAliJIf2NfwAG7l/TYsTRxCZmZgfDV9+zyyT1oylqw+Z
zV6gx90VyRtcs7R02us+ZMuypwgto98FsmtoYVSMs3Ejh155toxMcQsWLTgiZorGeEqJVI2D4AG1
ZlxfxH3XVddjzQnJd83akxcpNX7vuao6z9wAJvS0i7jBPNZ1mnGuRHq9IrTKH86UQb9Q+4Jbh1Nw
0C2NXp4jUxPhF9odkBAwVvXEk459DthBVYPy1bNUkG8NCS4PvzUJH5JlXIXfq7zOfzVL0cWBMuMG
fsd9U/382Vy9FMt/5/+H8oxZivkO2LpsX5q8Cl+S/zprw+zngVBj/kf/0mloGpEagNSQk0rHZp6g
Df6b0f4JnyBNfQcJFDR2MetR/wdy/en3v5t/Cd8SuUMq/9K/ZRqfAJ+p/GMaSg1g0eRu/VbAoFC5
/UtdhriF9/6///efuXiLSCn+Hh0uMrs3rjNSBFG7HaqH4jjFS5uN8EECrr8K9npS4ypr+DmpAbaC
RNESb61ro/ZQ4FkhY6ktM2xnmdZUV0nBbrtOpQ5kXZj9hMXPgqi+8ToZP9G0NP3VwCzNOA8rLX1T
VXkxS5Yaeu1Bze4K47peT8JUZoakYT+o2ejJlWGjLt+Goy2fGr0FxwE9GX2Ch/1mo8CQBmtiBANV
Fl1kl62l0B4rSgyn+z9+zb/f1J9v5lC9wosxkOSaOmIZxJXglRZ6Md+YBrMgqYjkavAlIlQeNWCN
+yGhdJxECnHVDi1h10tz/+v7Iy/Es79HdghSsWlAolSb9Tt/6gIDrTVw9JHWB6xk1UrMFOj0iqv3
B7EXmnQYIPOkM5mZgA3pYC6eb+xLXPWENOFY0/zZ3ojDK6SLfKcqGjStvRnVpGEQeoXhWenU7i5S
cLsT/KC0bbyp+0lWIVHERZynNGLgjrn15FeXbEYhHuJoBPKlJD5u4zYRuDpTBCmWCy+IXnTQ1wa6
FrRxXzQHWYXbVA1do4kqtIGo3OySddv0DV1AX2+5Zo3GfYyj6sdY0AJeUy1w9J62qZV8bkFXfKtK
K7hmURW/qnyQ4brwVYLGQUerLzoV4RgDJoQZF/+Rty5zjP/uOJbFKzElyc8i63Drqaqjl+ep7hvR
Whnh726qZFKjKzgmzrQ28pTA5brqMn9Dc6z8hhvOAJJS29VPWxIYtRro4YpNPHlhSRh3TdEZG5dH
+2NspbozyqQe77gf5reOnwQoZkXeRRujENqTgMfhrTyFsicEmi7/mbZiGnZdXw73U9aoxlkKLIhb
BHBtyj+RFjprXy28+CL2ZDjgjkk6Wv52hV+L2zzAhEklC9Qzy1dibJNxJZD01CcEsgsVKZk4JI6y
qklhsa6pEDIPZ6gy5SGH2R+5HdB3KCvlrsORyVHHBiTSJx0tOWqhLQ/8rQ/igeKPfp1mibruy5h4
Ly3wd78n83/2oH/N+tF39qAKg9/hzjP/A3/tPIQ5wSw3qU5JJB/8YKwzf+08BC8Ys1lkVlNj8tHn
6Ma/d55ZBAitxUYEqGtkL8z7wd87DzlPsEcxsaA5JL0TE8tin3lv31mucaw5xKCgkRU4ECxdLLTP
oanMTDJqkHC6xbb3AdbEg3JKjLtQcs/C4vm/GIftDdn6Yo0L6jgXzVyJmy1wT42TcLbNcqRpUB46
ypR9uv7j9R/ZNJaL6l9KZkDZqDJxP5jzY//hexgmq0ytWYozlGxwzmAV+ybsm/M4k9GJod68wVk0
zYfI5s0LfAOzHMcGuYmSm25Lru0zR85i5StF8PD+A/2OsPxDpD6/QgT3BCeQY+AInLWHT6TJ0Q+0
AVIdyZLFbWZ5aHdEr1T3QlFKygV5/hOXfEc7uxX6dtCsdptodfZUowvdotJIThABj7xh5i7qVZ0X
jIFlMXFqHV+y0/L3RIQCdCRaUvHNuX++kHpwyuh0dCxcAFAfkHRjrDp8dj/DvZ9FUGdqGPo3Rdm3
D4VFc3xWj2mndNVH5ioQVjJ8BMBD21ziUfuwGkeQGkgE6kg/1yrHe5AmktEqB/hidl1+G09meQ5E
lVW/0qimlSoFvhCYjQs0Sc4uRa+lqBJ1F1GTjFuj8JoTma5H5hyiGSYbngWk30vv0MgPPWlxKgGw
KUh7dOhHXM7bj89sKXkLc74gNsSleUjNwtYKbMQSVimpD5FN9hBbMkpOvPHlAY+ZzQxiNZM6J2AS
wQ5/XfLdqz6NfenOoShbObUk2JMC8Z2o6Gqvp6Nicys10FUR433/8a/KVgmXExamBJtUicOxBapE
FGQBLQLSEQo3aiTFRp/z9bbjzndjRr5GQ7SjH9RCHAFT5VT1LpOWhllL9vlPTMGn0pKP/LbMOgtn
D+/eYvk//JN8O0NBE6NwtVPTQ8sUD+uittMT68mRWY5mHXsd9hpVsLAcjqJgP4PlEbHua0oKc47W
tqvCvUBHKc1pa/A9f3//XR97LtyQM9cYyxLbwOGIXkl2XR76pktFDvRkVfurDvPP+uOjOIRQ0AED
GM/J+nAU7geaNfkOcdqxVDfFRKlozBV7+w9GwRUk+DKYvsvAkynthDaktADDuuhutTwJN3Y5lTfv
j3Jk2cM7AARTYoCy8JIePosiJg3lDzuL4ExxpgU9RKORZm+vKNbHH4i2DS0z9mZuW8tFz8o0+FEN
dXn0nd7aHmJvnXnTKWDvfIdd7GHcpzi6MOEcLs2LB1KHClyB2jBKLVvWyd4CMxBvdE/S0hP3wYgv
J9Ht2y5wTiyYR14lLVaHVo0JfVUslzLbrJJSKULTpd9OZ9OsU6AMnVyhjDwVWjBvRsuHFNzl8XbR
/JrLAgdHDyuNrWZgK3e7iA5gK8mK1DO0kn7rKhkdnRqR//vz5MiX5bAXqNi4sJJijjwc0XRyu2kS
tHY6OjO6k2m9rnXQDO+PcuwVQt+fEztYrrEcH44i4KRNAgAFstJO3+Xc/bdtk1bXfdvqJz7iY/PE
BFCOxZMtmOLK4VC+kfYd6mcDfprEGYI+fp+qbX82F28uIz1VVkKJk4eKvMMtvVP1xPDHnhRQr6Pz
LpmocvGkOVSZTDaCNSSVbHuKkVxRy25QoYHUf/+lHpssJrxs7O8YApEkHz5phsoO52PHT1f16Pay
z2NIFTeugD2iY7b9Nj4x4Py3H85O6ou44SilzPHZSwd8m7FC2h2QDyx+OjoeT6A3Ls3N+491bBQM
T+g85qoNOKfDxxogiLSelxmYCIp0bdWN2OYJrZP3R3n7O3GfkqZJ1Uw1VOwGh6Og0Mom38ffVuWl
vEcy5HyHotv8SLxpOjsx1LEnYu3i3E30g8C8dTiWiIOKR+UGw9nQUmEq2UW71lFP6+tQ68wbp+9a
2Eh2Ty8oNTu93oATmvO2y16lq2l04fOEkJKWIsHhGUy+eNz7PreyNY3l6rEIQbhshr606lVEeUu4
NIfTbxBqfeRzMmm6be5U4dUIdgd7UdP1NAEipfzhBFmCCitQuwL/FvIZpODCfPCQ3gLFyFpkSVlo
pES34s559SRcM52d8QYdefQ1x4ZKa6jgT+ePFrK/MMEZP9Bm51zfJE5Wb33+6m8B3OF0I7LQvHQs
BSFVIEv/3LPsIF4ztymz9E6tTGB1qHWsWt0cwrWapIZ9wqh75EfA7EzyMHgFm6PiPCH+uNUlQ2SF
gQ86sqtNcZW2xbMNi/FEvfHIrKKiwtJDQQ7X3nKriIsgry3N1N2oi8eLiOLmzi7oW5ZIOE7NKv7e
xccIbYDgI5VKGd/jYlJFZYgT1qSpOQ1gNmIZS8igo+mv025MTmEpjtwgCRnVoXpwDefWsDTeZomA
WYIexs2swvqOSFcLaeRDDwMaB3aIAxqsTMtJvZVWqQ48OFuMP/SgDs+AvUV3JSqEE6/6TUgoARC8
SXTPJvukjiH48Ael+2k0Oedc2GoiOafVU9NYgZi1UyIns8CsJfZVaTLbXN2MLHvVIxy5Rr2EwjAH
cyOQeZnWgIYCMeAqgVNzVw428o/3P/63izR/JWVK6Ppz0I2+WKRzW4D7obDGK0rFa11SXIsLxfzF
zV/87EdNXvtB1P58f9Bj05AbAFcSqvaGcBabuhUkoRrkOPIK+KKXaUR+a6qG2m5qYuVE4smx57Op
Kqhy7j2IZcxSrEURlyz0fPTTAjxzk3Qda7irwvznaEZYUfLpxBs99nDwbCg5kbNny+VqqntAzSN/
rpm0fbmrC1M8Jvw/V1OL/vnE6ejYWNScaKpwosDfv3iRWdZS5EWgPu9F7V7rFbkye724VEq8LB//
zRhB4DenQse3djidbba8qcs5t0wNPV8E58yOhOtbc5K4cfShmIsGVnoqIsZi6+undIzGjsuUMar6
NmdzhWKt2dE254Z6KlTy2LKLt5kqFz6VeWk8fKzA0onC9liQepCxV/CWpy23Zvn6/ss7MopgdwVn
Qwb7HGlxOIrmp1oHuZ2Y4FJLb2JUTjuYKChA/sEwPIdjStWizbZYchy1j2qlZzogy5wlJkK/pH6v
7j4+CkcTTiaghkhwXjwMCxllMFp+rtnU3d3giHHtl4448eHOC89i/xDUgAw4HNxDKQwevjKzV3Ok
sApCXIwSLq3sX57W3mohkk6Fesr7j3RkyrEKzTAo7ru0KRffUTS1I0ppBmOD0Z+0HEyTowb9WRWI
j5e35nYrxW+uGzMeY74f/LHPD4ZC/HwvTddSffuyngZs3wFOi/cf6MjbwwxvcEvjQDd/SYejmLXm
59HEhcbGr4BBuWr3QzoY9+Us4PDB85yomL4lNvBihCEx9M+NG01d7CODU1sjb4tiU5GRKIz3XHw1
NaM5V6hK302FNv0I40m7p+2XSxdEe7fr+fvOPv7Y+vx9MS/pSSzvp5MuB7SQrPZlWEy7EqbYBnib
QOWJXmH0mv7Ep3DsNbNyENDD56C/4X2kfCNegu6Puo8KDYdO/Nbpg+BLgw7MZcFW7t5/viPzlLYI
bds5X0ogMj/8WatuoCL+u1is1O3Wbh1treEP21Bve/oHI1FCA1MlITjo4nCkEOc9gtuBozJuhVVv
Ih1Dip5dJG3Xf7h+QbIQ0DKD7fn3Onw4lO/kiuYjg6HWbNzWemY9Am2crqQ9nGrVzCvTYk1h45pV
DabzO+/ucCQzEBiiPEaqRBffsivc25YyriHB06kJcN+uO7WSO5ib1okF5sgGQJ2LQpdOqZ++/+Kr
r5qhBy3JmolVwP7CXuS5IgmmE9PjyHQkbpcti5IJF1N78dVT13BsBUWya1tD4trK9ETHHZ+3Fvys
vf7jCzRFDBZLqgg2R/1FIaMkxUjtBGum9KOCvcAhYi2I/dUYqf2moKRyYpoce4W0W+Z2In0vbo+H
P14yTcp8pTPBIZbD58S3krO+DU590cdGsWa9Cis9JbXl5sZhKwFazbxHgvGF9ne76aOTd4OjgwiV
PsxMVtHUxQknnRmbpcc9NKdTfyWL1rzGxnWKj3ZssaD0T4mVpyEobTHnshzHklLapjtymz0DZGKc
DyXig1yLlH8wvSmIwGFh7Z33nMPfJjAaydmMA/1UeOjR/cGBwKyYJ2rG8x+8/Hw5xVPgoSVHoXWx
S1comTnXMgMIRgx3fmWCzqitfNvp07SHww1TWCkuK7VnEubyZJnkyOic3jgesG+xfiye0Q+10W/V
jk84jdXHpKj9l7B1xE3m6N6HrxBQCMFW/F7qrTeXFhje6IFqk+Nih9qYKJzuPsjb5Ayfon9ix3y7
JDIUPXhCvYi+5dkOf7m+FAG424mytdKVwYpEzmzVlqX5gn3XalxiTtY28UBz33D7/g5zZORZDMZ3
xkbIO118z1U5TVKxa921bdODP4+rJc5N+wt3UJuok1xHiBxa4XoaBa2c98d++2lwIeQARq8GKBiN
osOndrIE7RC3CxdTSLiaL2Y7UgT9/YjF88RQb791uH4cRnRuhJbkvx0OhfK/MnODkpaltLhEsr7Z
ew12rvcf6MgonMaRYFPV5ZtfLltUWoEHJjyQMfo4DUdTgdmKiekfjEIrcz4UzMDMxSdg48NhYeY4
LhKl2UkcUq7egL1+f5QjPw5Tn1WE3inX9mUnxZR5qmsFABawMepGbzoHMjcZNHVtTPv3h5o3xMMV
Bekd5Ch6NtZckFisKCPU/BStNw53zcxekjajChk07YvhheNNHxfJtguE9uGNjEHpTLKZ0a1hcV7M
CN9yEr8aKHL6nv88jBMMcwj2r+8/2pEZwTEDXQr8NICi1uK3Ik/NCC3siK7BNXpbT6OB9z0dPz4j
GIUlmesTd77lKEUuYyVqGKXKIm/Dz4aOIU2mE6McmxHULbmaze1VGjSHbwyNoBLEjdCxvmCApmxJ
5hcAlZVm6/2JpfdI2Y7VkIugxZGGE7az2DV7WmcjZiQ8V1ZeUszO1WwDbKitXcoI2n5gB/gW9gbR
XlCe130v0h9cVR3HLQcDybgSJBtZmT0u6UwQxDAaH64Tz6u1I9n/ZszaEsVZ4SI3Bs7L4FVaovBy
S+UvCU+tWm9PkozC90DBh54pL/PwjfuV54VOzDdIOIT8qltWdk4OHVlwiRqkKzbI8MRPfGS6kg9M
pXQelG1h8ROPduNg4eEnLvD8X5FyP20JcxlPdFWOjcJhaC4ocGvTl10VoTQwQUKpu7GV6l/4M55a
rz315R0pRs8LMYYYGtzUsJZZxwNTZjSbuYuRF8YVUHW5l1NW3NcVQVuE1fjZ1zSOi1WVZvkVESjJ
D2AA+NIJQaivTCtIT6xyRz4fKg2zXIzaEyXexU47VrYZk5vMj8nl8rORWuFZLsvm3mgmcWJTPzIU
mw+1u3k5cDhGH84bUAa+WgkEHhHesZs0qslOH5N6SyJRdeJDODYUZSj0KEgFuVIthtJzK/urD4fc
tny1sVWcjZFXrrsuATPx/mJ65HMw53M6xUAOZZQ5Dh+r7ZXRQw1DdQNfyK6chug6UCxnHXZS2dZj
eKpLe2Se0jil0MqaN18LF7+YAyiFw0tqUJXHo0GmULiThPWcWOuWb5B3hvacnqlO8YI66+KpED+X
jVUxykigyq5syFnAIxI+RInyUSEhRiD0zbMkx+CnEsspKEfafnWc0PWma7dSYjXa4NYsTvxM2vK9
zcNQClY5ZmkzdX2xeBPeMpFvxTA2TEQzNc9iolJ00FnToK/a2brjCITUBUlJkbZ1DO/LrGRGUr5O
xSnm9tu3y9/CFk9V3uS7WlZQRDJ2k2rRwTWzJAd4Ywi2+cY+yx29Wb8/Pd8+NsUgJqbgt6QoZC9/
SJk1cRoiyyBHIzp3ZFBf1ILIkI+PQq+BRuvvNruxOFGASirTkE/fLWs5PGvmWH8tjezpw4MwJcm9
szmQmczMwy9tJA+kaGsV+7NjQSqPRY2GP/zosYVSnca6jO3FoUrKYIejyKJvMiynxIHodrmRnGsv
zIwguBPPYizXjXkclAg6NysWX/q7h+MgvE97mtq6K1E8f8+RNYLFsJLnSWI5BZpkFb+awhm+xIXn
vOg9OX56mEPrQLlHui2uPgNsqJZizy5za7xlwTPLndon1nmXq5X10LcR1gPyS6yKNKJU2ftTDkHM
CovmttU6ayDPkX7QnjNwdpllUUqPHgzR9zGJlWkD50YBwpmTxahMsFmA3IVJTXFMFfVmSCurXVei
Ly8Ds8dxWsqg+aZXHue8NBlaf1f0HUBg9hB7h39eealbh0iKrksjYzUI4ALbTE3iOTrNHkd/ZwNx
kfihLeHfDE4bXyfAkx47Q8vbVWOStUa4iVGTRIwdGrpANZFujsei2qtGQnbikKfp17xpCbMbQ9Ah
jpzCq7Qq9QfVbrSXosesR2JJORA/mmhpejZwdPE2tkmUFgeC+Lm3m3LY+sFgaNvKGTTnqoRSke2C
UOTRPoqDRMBYwEN75tmRUWx1e3AUNzYE6b2KVmTpuiEpxoZxYQbdmUBz5X8Jyh6WXCULTEu+0yUX
KVHC0Rr+AwmLXtnmMDQUpSIiUOIWLtRCe9QxxXSrOPCc0p2yzHkwzEHW+4A4x++BLtHd1c7QihXL
W3VnBkl8a3QVztPaG9Inji1h7JLomnursTJJj2ziwirBW1e9Ss5oUl4JRTceBYFEuTtACXxU+d+Z
500nd7USQ+VwBrtst8SkddW6czyW/whpM8mvKdCxs3xCi+0SpNjXCDkKEmLCUshXL8rEI0DIKt/5
bca/A6gd6bqlZZY/Mr8KZpwMVCsSExT9wVdjddgIAAZfrXLsvJ2Foeqz1bX2LaYSfR+NrYNv26jO
VTwzKx3tnNsjyH4eFU8+UsKvpYsOFSq6ojfw/b1Jj2gBQZUtV/B9SWtCm5YOZzWVjR+Y9MmhKNJ+
YLLbNuRLO62U19lS9BSrnlOsorZMWrBRc+akQ87L58rspgIKBydOt7bKMj2neuaD7tHm8hi331jF
F9VZj5jDI82d+Oe/d92QpGdkkQ2XmWNXtVs2DkwvtUjIyhMG2eRkU8FQyzBG/2gGCKl9g7xnEw2q
V231Igq+DhQbsjWeyfxWorax14maV/DRtcHGlJ5khYEdKyraYEO7Yrqs7DAdbtBRyJegCs1k3Tuw
RbcNfIdmkzcShYNRZra8jIQd9TdmXen6g5loE+GD9ujzMZTENK4yAz73OpFOTwKmjK3sDp1E/S2Y
W1Rn+CdCqH662XnfMH6q6RXOzr5bdUoVP1WGbWOgHkriS7MyHL/iMIKO4pIPF9nP5aSA6HPCIb8k
TDLudwXyQyKg6GV9q0CfYRu3gDesmibr4EmZRQBWYuiqp1Ydus8+UcGD6/Au9pkekd5IWpMdnhfE
EE/rRvMtSeJbgvNdNTg+o9dJBg5fmEx6uFp+aIPFrRpEFFPndZdmoKbaLgrb7DIvK3hbHWiIx47Q
7ucUXsQ963/9XDQp3RJbByWAyK+YNUxF8a3oxtrZ6sqM2NMDoZIV1VdweH2nb24ieKwm7sKayG/0
o/yLJu6OxyCM/VtoEiExzY2YWqBSiZdQ956jQpW+Mn8lDi55w0petNDwb2OvNCEnpmo+ksyb8E58
NYKPOXI9SFaAfY1hXU527gOHnPFAv6l+TVoKsW4ScA4rZxQZnitSRvt1g+LX35F8kYz+ZmiKVuyp
iyaEZ09O1j+Mldfd+VoLbtoKKtt4LI1uxF9oNtqzpxnac9WyFJzjnR70FynBdKj7ztNpdRa2411B
NlT6VZ9V4ht86C5j/Q8FrvsYR8IGRF18Sz2NuVmCuwq3salIXrZmp6SlO0l9F1pBBDbDjlv7DKxX
xhxIHAd8ihaN15UzdaBQO46jq1xTy2FTDplxrYQeUJLJIhMXNZxlnsug7X4i4ZpKIJ16fx+PA2qN
r22WlAEIx8r4ksKCLyp53qp6+gsqUgEdJjCn8zgGGutmjodnY240EdMJ3qZdtdznM7fQFO6zjqfa
4arTtZnAZzrYmjNh781GIbIrU0v1GUJjaZDnN9qvSoB8n+cbsPAZnmjgmw0C0gfF7olVxkDeG+bd
+KI4efCFVFsA0r1ug0/0+aCohSdJWK3gWURM4DQJSYunEv95CumaW62m+2t0+d65rqgxKAIVFqhr
+NHobEwpi9ewh0dxBqzKzNYSVhnCi7QN92Fjz0EgZVpTnDWCjtKsA1WLxF4nJZ158OKzso/Du0YL
+2nDFgZmrLFHc9c5pXNvq3Hq80PKAXw//ScTchFLxsZgybsrhpDgmSBuC2KYc13h259B2ytSc5QL
Erg7bOZT2YJHigIHsnmHkVKNy/K6TYbquoUlE6wM6JkbFTG8syrzWt4y0adhlWVs8N81PQi8lUEV
v8Nsisrvqh7i3LuZPK0fJrdpPeuXkZiKsm2HwlZvgFSJaFPjMzGeh0Q2yRnT2mpuVKDsrB3wecUV
+XmRQAovA/k5NGrWvlDKdtwGIUliT1CShnFjtEpbnhFIg6YKRoUZXSkJEPPPjtObhLvGhB3uufLk
7T7A7gnfMwh7c+tFtQ/P0Un6l6po+vZmjFr9czF5nje6A7Rhe0dGZadtPAtOE8hSdCTfoLbqv94/
RL65RsB1sCiJINrjf7zxRoFZqFnOR8wMGO03gYAhGxt+fGPJ3r99f6j5dvRnNZTT6txcmS8ts19c
LtqHiq6hG9EBfVlITdmXpFzLSmeuGw2Amwq4xXno12JfF9Ccagg2m/fHP/qoiBYo8M1CyKWGoI/V
IA7SmmtMSMBD2Zj6F1Bqw9pOqvJE2+PNjYlHpRvPlX42L3KgPTyYBzHZ6aONNjn3aAArmjGSXNoM
HyxR8ELBuAJ1p7LlmIjdDkdRpJp5Vs/OJWqYh5HF6auFBIdoSj2VdHLkt0PPOdcLkDHRbVhUQybV
TqZmQsObxIbqilRHHGuG4QjRSerXLGThNpqK4KqNrOK8Nz37+/u/3bEX+ruZg+SB5Jzl+GWkWBlH
OHTltleeQUcn0NGkjfr+KMdmCN4Xqhb4h5AgLe73RZtO3KR6yLtVXmyMQSFF2eJgMfae8+EZQnGe
ZgYdCKRUb66IVUOoRJXZSDtCcEETXYErWZv2z/cf6O1rm0fB3MDORnVpacPXLI0TDBUnwnEQV4vO
xts8RM2J1/a2LkKckUpSB6oYnLgU0Q8nYhgCSrN8hoEz3N9w/7Y2OlTXLdsB2dpVXdjXQz2QJQWJ
71qmwDNz0NWKayI22dt111FoJvvTUpzsRDNk/gQO1xw6+bBh6BujyqCQfPiXpWNZGzkHaNeYpPri
d6ayVdmAt63HEd3GqEY0agu79uOvXUMeNEuFqNQai/u/54xtzpY6r3QE7tZpziF+CPQT69mxH5cW
BHFZrGW0zRajDHHbN6ycBgTU1N7Waf9VVYdTDYu3JQYMqnOYIdVWqtq/EQx/6MnY0ELbl+wPiPgd
F2Zs+0R6q+pqdWzd5ak2/PVQ/7HB/4s3+3+74P87eX3JDoNy+Pf/ZYIX2if8ScAu+LzQDtJU/h8T
vOZ8EtJgftOEQ5RD6+rfJnhDfKK96aADRDZHqXzuQf9tgtedTwhRqf/SepnL2/xLH3DB85/z5xdG
RiP/8TQkHObJvDgvtrqyLYFkNp6/8qKgu4uzJildq4v4xJNiOBVCKX4Xjf/4oFG5ztJTdnAUSPz9
Yv4o/piPJeJnwx/jYAWU2HianCZ8Va2SZC+iQfIrcF1EEvR2FlZunor+tdZTGySXLzgTRqPUdzAc
0M6FrRnhGRr9BI42haW10xbRndHCU1kHjQxVpPROelEbDVTONCv6Pbz7LFuFJKcQIC1V+yn2fD5r
g8I9uEUpKrBtnkZBBiB++mgGFXngWhXpd7GsYGYQ3MDfAtbO9ePQ4tDLqbPD22KHT5VX+PuekyEE
qclO7VVtRJzVvbCg26mCe3dWDV6jZ0dXKMWMoxU8gh6T0FS1hDzmIUsHbo6ca9XVpDQ6iCZpKRaJ
uUV37VdJ/rUGS3iBLTv67GdWFe0iiOrg/LQMCHLTl623UjtDKC7H2PK26yigbbRm1LqfkRWXcgOh
sHn2AZ3eIHGf9C33JfOJe48yul2VCATviejlSpmy8lHtNbQOg4B04gaq411ahL6n62zk/wMmVSm/
sdh4X0NnIBiSU2kCIDVT694FvAO/N1Im9cVQwxrqcaDZX2Ge0McehyZ9TdMx7Le5AWcTWkCNA7ZW
bbDcg+9od73ip/rOaEwgYtaktXdRr0vFxexOaALkOJu8Esvo1LN+kMSAZH1lXzBrC9W1q9F5QCcc
FMwXmzwcPwOn4krFks/BgBrBTXGzvShprYhVMkVgdGU8EumQVWN5O0LhfY2qvmUNdqYG53rYDoQw
GHX3GxkqvpBmUoFYnGW4XVnCm298eHwr6l/jl6bo4bgQSoG+jYp1d9N5QTK5FHUrkhAD9EamAgo7
k7k2nOkNIfJhoebZxhBND4aUKXNpV0Hv4MS05Q8/UigmjckI5csnSAfGTEVuz0iYurojEbTeBFrS
tU9Gb2JLBxMqaF0QIyY2SWz1zxQuBxw0g9Sp0AKJJWyipJUIEmEUuDeM3kn3gL2MZC+NZAxWSZdq
v2IBWmGF34/g7CgLxaPphemXRJ3kt6jMo2Gd5Q4BMWrgRc06JjJbdwd8uSQ9y7G8p85ik1Pvp23O
fmz0MXhLQ8AQD0OrcKvOlr/KUBMWAjOfklkCZs9xu0kHrO2EWqC7phFTxaXpSg6EPZn6r8ZrKUET
ZpX4K8WwbEIBOXXnkMaD2toIwocxvyhjgRBJHUl455AShfsmV4tm3WWenDYEtsdXoCMLIKBpXJ0z
vpZu0iJERTHpXYsywKtgn8J6U+NVUSj2fWWFzUtBwyHkP9XPrQ1OtuSZFMmGExfJS9Xa44F8Ykh8
/Wevm2lzFRWjVW+HoqphvQdaaJ4TfuM/EOhb9BsxEDm/NcOy+c4VWjaQcVNVv2pGuPOrHE57D2Iw
aH2XCOgJHKBMJAV/peINxyEUrCIB9ek7QVyv1CrpbikqmdpmKm1BPEGsW3+rdv6zY/9r9l7+31v2
pgmooB3u2fM/8Te5xvrEDRBnEL1Cqlzq7Mn4m1wjPuHT0NgzZ0DErBP796atGZ/oyqILwJJJzwSn
8/9u2p+4PLNrc/+i50eTXf/Qpm0vD8azYuz31QNtksFFkj/8z300gjOsNhKEqh/jRzhnzTFvRWGW
Cgu38KvzCrZDi7w/y2XqxqoeqECX40n5RvIK5ekqMkT1VAaVQXKtI30RrCjAi+oCrkj0Te+BB58H
g07clEV5jcZvQl1mowV8J3tggEl4XrW557tBGmnGGVYC75tlFt4tbYo4XYk4JpZCMccSDhMf4I+m
yOLnOI01a1XHsGrPIgrR97QOyNgIK1rDqzhjv1tLuyDTNhn68E4v9QbUcRJwzZBU1s5Yif18xX8I
xLOp7It4HTUFoXdOA543GqnNcE5QK/OsJOtF+wKtqi/2XDy55CakrdD5jzPf31d5A4S6Myrf3w6p
6lPoUwEN32TGCK0xNa0SSqqXBQN9X8qDK2lVmRO5qHkgH3AN4Jp2E+Vomqjm2WooV7VXjj07QIRv
w+VEz0oNlpfIs3VmUfDcmHlVyN6FMzAXcofILNx2bGN/ugcG6dcPXUyfeNqHuRnU9qtQw2FoLzJA
RGp711k14UHwW5Ugcq7bXpV1/1kopGyXqxRE9AyD6waThYQjkYFL/fMkIzJLqGCqJV0hwOUV5foO
Yg0ZF/CnNYyFFZsSxLS63Ugtj2fqRakXF4WJJuMibJP/x955LMlttOn6Via0HjDgzWI2AMq1901y
gyDZIjyQiYS/+vOgSB2JnPnF0F4bhkJkd1WhgMz8Xlt+RBbcFjS/eIS83hG+apCLNmfLEOpB14yP
acXzsrMLYCCSeU2jeWiltMprC56oPHjVOE2szAWh+vBha4YPeAAc9UmTcUMDBpJeJ1Bj87T2PjxF
lJST8NhRZUAZi2MOJ9UQZ036WhLQFtBsrQNd4ZjTzk672duzY8F6Yn/XqXRZMr29bpcJ8HTO8+Yp
oBuQ851R9nfpOG59BRb3HHU5nh0rrfIU+/fqE72rZiNWkEqENfOrrviGitvcKRtxDAb4QohfCg+J
9JzAnbEKb/etm4z53tXnYj5B/CQmUOJAhqfvK+JFp2JczMPs9IiO7SK3QFwrH2h2Ii7Y/IiwSJax
nxPtGbbsQvIymElhD8mwN7HZG0kqunsj6LyHwBA0qsyjrjCpfAMTx07vjGdSVXUyfM/YI3A4OGR5
xiTJeAOfTIJqrAaYug2+dNicqFbIzxinjtOnIVvvDIQWPcGG75FAAJMuZ8i0P8On/UqeWx46Z3Q1
70l0zqP+G/h6BmKdMyibyTql5eQbWHsGbmWageHKsQkia0N2h5E48whtf3djbMivJulAiwwogHsi
QoCGqzNMbLdKu8zO4PF0BpLzcgOV5RlgdjasmZhwYGddyxYn9lNSubBDbdC0B8P2OGx4dXCGrocz
jI1hOLtPZ6s88KrA3OoMeRMIDfxtn6Fwd7DHbK9vCLl3BsvLEkVQXEwbiE5Ej/jsnKH1PNmg5lUP
ijLSCi248M9APF778d7d0PmsyDMXKogHH+RfZXTCt9SfoYNDQ7WrzyC/1/rpc7Eh/wpPWbnz6xqQ
dOJUPO/lmSjoyryiqXWjD8qNSZjPpAJlB/pH90w1SCPxT/aZgJg2LiI50xLo9aEoxjNd0S8zNWSJ
ygj9a8+URnWmN0C89QsUK5AePCH1VxqAq8tuo0WIDYch0deao+krvVrTo3tmURbyD38HTINbyS3K
l8O02CiXbOuDOvMw7pmTQX5AQPu8UTUu+dwc9gZ6C7j9XeUfsjOzg9ypu18JOkmAFXu4n+7MA7GT
wQmVrHl3zZkpstaGB4qZDgbJrgLjA/krM+sEZ9X7zhGptkMQkNhFlApz8G8XjSeZAbFKyHoydXxx
4eqqoG8jWk9nZ4690uIr6EhWEbvNe89O57tT8CoK6gFoWGTxYqzTmGaNnrjAsEAuTP2A5ExchXbW
ZTB1muve50WQ99aeExlhBaXubGUKqtBfOw0984W7FHkbumZvYsYO/NqjgdI23ky9I4cKWZ5qLgTs
Pi5inM0irhrKnHYETgZUiGEOe2uUvnbwDMHghdAl/UA8T0ma8Z6OvY7oLK1JLkXJFBZONSWFcVOW
1rU0m6xcQkWu4rjTJAn/eNc6a3ieAnt4TFaU2OgZKnnHI8BnxdYEyUj49Hiq84SPDehA1LXJvQFT
m5Gzb6ia6MzCTIPh0h0IYGaCIQSj/EqwpuefuDfEGtZAcbT0zcwbvEk6Mh3UrRnzM+Ly6sUr1aLC
ceAM+6RljiZu9Ly35edC6QVX12zbuo3LxCl0ezcl+Ou6mA6dfN2vgqDJ2HTHqYBXK3V3z52gvShD
qZGCFFM9UHpnZXsQSv9m6zdaolWvlruSK1eGdasxz2hJbySRM3I+3pUkoXzi3y0vpHsHDwvjJzdI
NS9Pkz56VIBVvg6JLOV7x5hMqL959qyLdTL9Nly7KaAvo1hTjt1Dc4M5Nn8MFru/o+xC+GGTButr
0Cf2RzFT/FVo3XoNsdtCnHa5uK/crHuyyO1Mw9QCydvXNnsjbYGEpWz3V1uGDZgt7zprAzec/Ry9
ZxaogHoKMGXOMVZL34cTpK1iMqrtjG7Ieb1K1KYYMZo6PbKd9lO0umO5d3OZ1ofMxS/Z8FGIKijL
7oGWlGmI0kEWVxaRT7A/dGy8KKqKbsY0MYnpglt88Auh3ialnIeyRM1Bg48w0t3io4UM3QR/R9Rn
WnKoQIioImmm5rDW0+SdwEWdgQ4RYbhhPjt1s9etqn129FxcaB1BVrGpJvHWr5mDfimbu/cczxCm
NEFmfWF1ndmHbRxfCJ/LfoH1TbrbzBMN7WHrSF40N0lFYHlAGVnErTQde4yhdTQBTF4tljA5bfpC
/+LKDKB5zKetScQJtJTamEUvwpp6gifUeVZzOdcpnSVF7XPgaRrCv8kn61x1CDJ/0cA9R/eDblBP
Rp0T3bNXGU+nCBc6zFjptaHLgAgMW+xWvTSaeKBwmUR6Q2p8L+AAHwbUG+8Ly5D82jpbWPFWF0JW
5/SiYECHeojpkU8Z87xVe+sGP9fDwt50OGgd3SrscoylMcUAaLLdfvGft9efdoA6xByElSV7nfiG
c/mJSEiwYLuQgxVOKfQyC5wlDVqHprnel9CYYF7IECgMlRXw1FJZHU6YWrsevLYz6H+anfzgBisH
c4GsTcVpNuhHkttXFbeq9sH0aO7d17U2PUyJrdLDQl6LjiYGtY2rQuQKlCY2xeD83vKR9Ef6j4aY
xNu5eWm3IMUAJMHOgwMiLoYIwhpX/WGTiHtPnbIp9yK9TV3RqjxqUd334l7rjaDm403dayDpdbIO
eeCnar+sWsdynHut5gShO1EvfS0nU1S0mTUJp7+l5JHfWqXzldoTXwb33Rr4t2lHUSKRL8P8kLgK
IKK1BL2MDawlEe2cIZGqmfhDWNZ1u0tY+2uOCtKux5imoGDYp6NYXujRzsVlU2rkztTU2VYhxapq
oQBaYNoie5/bY6nIxMv9pDqYeDPduGyMoUBH1KXf2Zd/5+/foK7+bgB/mD41b58YuNG79cvp7X++
/cC3+dvSGaWhpNBhIMIkvZwB99v8bfrvCMAh9IvvlKPDOVP2j255kHab/7ElNvATDv/1/wdwzXzH
vyYsGF7XJQ/DwaH3D2Bz+ywW/hPJdgCEcJMSW01aF3c4FMuPE3g7ZiQNBd5jX2YOYriA3l89TYKT
FFP3Ypq9vVOBW91krt/eN+viX0+oaj7rHJ9p3Ejo1aHiI04HS910/Th/MCn7elygop8oshb7YVLL
yamq4mVdjCcWmPXZmNIsmjOV3ifVsF7ave7sskWbUbOM6bJ3aSTZNUXZn+hC8Rjn++rKyjP/ou6T
UUcjRcfbnn1s0GNhOslOZv34nkcLbqjIMuHFOT0DHx0ooSEmedx0owow8dbsWp+KV6dz6ViiDMod
JlDrTrroq2YhVpYTXJ9VpFf0O5Ixp+hSS7X8iHlRlGHgWASnO70t7murcbMTU+3wolCn1aG0F/u+
nkrvwFtR13ViO6hCEuPOBl6Lept6KUJgxMmdaach0Kk30LnqhKQ0RRr3wrhgoG1ovs1vbA69l4Vt
EBMj5rvJex9Yw12PzJ8jwUyTjfwqrY9Opk336TRdjIzZXblcWY3agawTJH0xjf0zmSWRUw6UNM9A
nnr3COz5piXBeCG76b1ok/o0iNG8RfcW2R4nxM5SXmwWLjP77F+pXl5wqW5ZSh/nQEI/j8MeASgl
MdQvfS4KJHqUi39xzKKLMqJ7Pul1/+ZSpRUJpGcfmOI/5DI4TaZ2wSpD+0uaVA+TsRQHR87tW6O7
j3QpfrVX45notsfE0Y8L+pKy6/Yq8cuo0fgvaSo7HnKLEdnO+dVr0nb7QvjiuNSJuUXcP6BGfepo
vkAYSOmpxVGbTo2jHKmxEcMQo29bWd8ZjS+toSgR1uZPqpioVEP5mDLBT7q5S6ZO/9oSyijhHWzX
28albM6YpiukVLJsD7R3Yn8YTqA4xctkJ8vF7LnoWruwGt+PVeVSJ5oPj13qxSmdJU4/OFE/Iu7A
hJZRZucrcyfp+Noq7LssTrLOo3HYYfuCdbYM9o5kGS6aQDMBKtA7jVeGLNQnutKaO7VlHvgWYapY
+hloOkGsRNjPTU5wWBMDJtdbhgBnRZLDnKzuqccdbpYcZMbxgjuvkEE4Leo42eoVem7XWfWDNS1x
nZqPxTqhWsMt15vifmAjoZcGOtUJqNIYLGwEFDp+0JdiD24I/tZmdYiT8UJVfJ5BDFfUCmZHMeRX
1oCA1e/XBbrBvyrBGmEOJrm3G32fKUfdAF8zyVmlH5Vm2sb4sTCEj9pWcLDyh73Sloa694Bz4lZy
vjEJfE6uGh3ZFR67K61f2T+brsYgXI875sAgJnN62+XSx5oqoVOzzOYT/ZfpPRldSURpH40tiIn2
gTdVjA798Fbl6Wuddyet+tovpfFUUXS/4+ilvTSuTcu8DI6ZkK+C5iQ02S7Lk2Ucy9qLiYwdYGu4
Hjp5FKi06BZlOpziRPlQJBousbXXlQyVP7jRatlHm8LsvdFM1LQp2/sMJuLt8e+PUSdW88MyBw9p
2RwRiTOwUJdLo93ntC7vqd7iXKW7cVbETB/9oxqXIFooTguXc6NJnRSHwU4jXxVfEi5drFBHxhy1
vmRjeaIQOaYn6yUV6ovNhPq5bNSx6GwZdhNWkG3ErjGz2XMZcf2pKB5uGsN50LStgUgbrci0hyO5
W+/1jsdRD9ojWAYByHwH1IPG5ZgQQtdVx6ZJnJsC2OaOj9PROLTmN7VjDbvCKJIjrOe0a33rIu2R
bboJAUqp4R3tLH/R3TVue9P8EOQwRiFyluSpB4+4ULWR7evcDKAzmUtHKNxndKavhbQPhHJYseV+
8HwflBKDVHMU1J0nOxZb+zVj/7yzLGE9i4mq9MRPP59lvi7YDbZnN6xkIcN29UZSAVLosGq0v0yj
jFl6sF6bvaOdNoomtOZMu7T0UR8+VWVfX9rG0H+m/mAilsx0nC+NqTV27EENWTEkCfEWfqlLivWk
d8iNfLxp8670rxkYjeehhByd7ULTDrXu3FRBMdzUY8Pp3O0S627uyJnuOxoMWbkD6mWX7oSUtrj0
jGTwQ2mhOW8DVd10DfrHCckxLqKp4sFUOmpNkgTnMXBCA83TkWz05TD7tvdKxdHOrusbO+mP3ZDS
1XOEoKmOhlk0R4tag4Ek0zIk0Wg8je10tCr3K2pOeWnNuh6nqA5pXpv9YZ9LWzv6/UQIlV4me4/P
QofSetnV0rhT2kzN8cQl4DOMs/tC2gct73MuHlblEKioPo1rke+TUXjPGlFD+9kjx7TX+z4GIKZW
16YSioo49yXVy/aTZlXrUwpftZupO7q2ZFm8aPmUnZay0Q62lacXE028F6UZaDda1S33GpGNH/LF
TRmHOIqwey5+ciptshZtdOgPPRDGVZ3rzQvNWM1nxN+A8zPFlbrLWbyxE30PsZ3cIVfYCn315KSM
Zf1yPvz9ew7+zeEU+p95qGgR3aD+egze/v33U7D9jgp09GwknvN8cGj94xRsmUhHNluXTz7flsMM
P/VHc4/zDgYKKyLyxa0cw+WH/pCO8PtccwsMRQpECBJJ1P/gDHzOVPnzCEz4j87rkjfkY5FHQPZz
4nQb2GCgSb5GZLJ37OxgLRAMRYllZ/Qrdncy4++1sjOuAhTSn6es5nlmkOw+z4WbAOp2yiQrzhbP
hUEAaNRrfv+pdVzxniZB6l3lYHj9Tm48D+fZPGv2DcWm9v4vl/vu2/v9m5YdPgWcHLQd14uMC8/9
iUrrBCl/gHhG5NDxjseHky7AkBMVqy3jFuZX1UCRxfDhn78sRAkJBjjAmHN+Et0Fs3AaC/QzWvCW
cEKKt85WU69v13m9EON4PW0j+d+/5s9in+2j/vU1fxL7zBSCWaLfXlOfT0aCQCUBoQul/FXg11k2
9OOtsamSkRSh9uQWdX8SnFKF7OWaoK0sJ3ObDszWZAYHEEPpQyem9tQvgX0JnuJR1waCRUC03ocz
QWsdTA6F4xq1Ekdmr2kMx9J08lBkFl1QUz6UJ6M1jU+6UzMVzNY6DGGCo+JOWJgakfGPZRX//VU7
P2Y/iKS4boaLdmDLuTW21N0fZz1j4IDTkJgWaShXKmrXvTxBFjF5BFwbaOgAuhojpA1b9IdsrSBh
Nci498EqMFNPk1NdrtNoXG8hidO+M4a5DvtUjr9n9sITUy5Qh6QIaAmw8WC3Q4jIQpvYrbaPaG6f
1i7N8oSZi+PEOlRcDl+wU4XJdpWm7XoF9OV1u4SLaGPTA7g7X1q1XeV8u96yXEDPq/PXMGmT3BFz
nRhYB/xUDzkLVFlMn579+4JjcI5Wlg5qdSy/HZEsDLOM/aHVYmNd56/2LFC+Z7yIsePwNYGi9YH1
tURjoQFdA7GDI2kAdaNJiXokrDGZ49mZ7OIKvgQb1lrPTQ992dEOj6TKZT60LYWHJoUrBnqD9wjn
xeoTRDJGWjwuwXAh02LmrNSY48VElETEDjUz7aKeE0CB9fzaOF6bc1I2634fpMND1Q3rQyFs5ylj
L1yuM8OT6k7HuGPEfVLVD3XVt6dsphx+76xUSb05a12vDH8F9iHhBfN8M5e1xCc8abnc+aNaHlq/
XVPQ/AWbcE6bbHqAKuBYU9lFV1IhjHeeI73jadEwdMYIdaWq0wB2il+Vgj8FqWCue5VTErunxN3c
ke86LbgOxnaJyOtyymiiqf7JTJbuAiYYmyI/xR1SJR2hFhIPHsL71VGPrrtlESuqgL9myRxMIUux
9XubOw6pyoVpSZx/I0Eljj+9CKOFhRtyvugqlTVzRtHqnD8c3SkiDSV8PI+j7C5rvrU5Inu5WnZJ
JiZSdyR18Y7fuQhXUMS+V9v6jNFulpG7rdrutn5P56UcKqT73CqTBd7f1vpkW/XVtv57ltM//ne9
4LjrZUfJe6AFO5EKKNuUVNfQDTKN6hZ91vzYVXpAK6xbBk95UWM1+NWDzHP6w6qE6BAlsYfcFnUG
uMSPz/GE1p9i1JQ3YXq3jVW/+USJxjXpEqxC+dU8dGxKpvlVDEmcBD3NcJ17ZTtdECXp+LCsyxEU
c/f3b4rN/X+9J2SebKJoItlPf1op/7wwufL4xOb5w/vYTkLnfE0oTOb6VL2WscJslw3lU/DtPfx7
9vrNZ6n+z2evp+z3/zp8qj//qALafubb+Yu7/x0SIHuLP+ArIsiOv/oGQ2qG+w5NOsUtSB75O3vT
b//RYGW9Y+tjdyL5cZP9bHkGfzRYWe90MrxJY/JwmGHk/EfiXRRuP9w9yIoJjwJn3c4Plg8o+dOO
LhAyLJgG7805R4Si4TL82KAFurfwkeehdIqkEbe2Aan/5I2BSqJZyeAJmcz0tooKHi/V/eJiFX69
GaP96tVibJ6pQS2CU6Va6xVXr6kfLKlTR5/l6wPJaSh8dGFPGcAYm9aVBDkrjtMy5M8DzpWPnTH5
42EFN+/3ADZKXudapuM/rll+oo4Dbx82lPm5JY2o8Syl/zGg2Zji5TzlEIh40EIuQnSxQQ75yiRn
5xONqS6NqlQdjwRhh/ij7Z0bgNVHfqd1VrQM4wb3+UGVYPfC/LnnV0LOCWkBGHTSxzXU6skXtVaE
Zk9m6QXhWlAZvUsbo03iwhq2GCl8vhig7aUJETjW41657BU8+xN2e6dEFRppTOECpGosyP0p5/FJ
6L1900P+EHwg4WNZSEY7iFY7yHoYK4pwoVMlJdFGL7XiZNnZstP0zQtq9QGd3UXvYeqobfmKpIk8
eyOQGh3V80xzuOiKHOmfMKsG/GdkM6Jlz7vJNWia0ISmFKE+Jfp8XEDgzGiZyMSJUr8r56NWsetF
ychONQLmvjlGRv1zYEPqxik9TzMzcwuIiVG70BlRJrwyToUqFeei7qWRLAdyMfxZWzmqFYtuvCjE
J3BgoqRoi9bhsj8aHe537pqF7JhRmslFNRVzv/cSKo2iUgQ1Ykiztm9wfKoLDLJGhacZ5h1SNFj9
nQLXwBI4l3gVcy35I/3630XtN3NLkvjPq9ozWMXwafnrSHn+ie9rmrMtQfSJETeK3J8UDdaM72ua
47+z8RoQ1vvdd8By8we3AiPD6ZfwUJcZiXXLZvP8vqiRGfCOn2Hv+uOXuv9krvxxSoFVIamO2RUN
vE5aJMvrj7t06/ajbU+auaOqWP+gKkfRWJPKp16fEdz85cr8cvj7/lqbMYNPTBbaVpr7Vx3lomMi
zmVp7bwGWHArtLwb6UbYW6U9HIZUGx7LgnHWwbP+i8PIjyv391fmNQm12sb3n1M+/TNqDSq3K1MU
0a2D8lnU1i9e5ByT+OeJ5/urbEWrPoVaHn61Hz+fMbZqEQGvMnVUkZPN4IcTy/YTaQIlQ1WihkM7
e4S0Z9Um56vK13xd7jMCPH6Rzvl/fql/eSM/jbs1xg5Mh7yR3PEflQ9pm4zX5a+i4P7Pi2pxktpo
QPJhfvq4TYMwy9YqazdOYObSca62QtdfXNRzTvT/vqh/vspPiMFUGRMicW6aKdIjK1ZRe61F+WGM
nIPBn0YXTXsjMsMuqqI+9u+nyI/qz0WkLsh5PPm/uIV/vrKgFza9NvQFEa0dcIT98Su27WWakqGx
di4C4L1mVtWNyBVyE2tuj3//tPx8eQFHSALFp8Rsz0z8czDONqbVZl+su6Y2KJtt2tvF6+tfvAjn
Ft7xX68vL0PrsIcvjgg78oR+Oqbrg7YKreBlym4uMOloS7YezXbguGJjEm8ONuqj7CDguT5b5oRO
1EQZJT6iBA5MItSIfBlPtHAlM9Mbjffob7JEHKifn8v7cpQSLQZCMvvWqTS2qhwRQR51KJzGULcV
WdYL4XrqsqvyWRWhaisX0lG47f1gFdC3NgqUipJdkIbIwyzuX+OsSGtCYgTu67xdbvzMu68DB4pt
TQvwdD3PQ62UqEiDdDbAp73Rjid/WJ69qW/dqBslgR+Ev/fVMd/+PIgyV5Ar3SyKR3pYRNR0k+w5
xUjM8xzPmuCFAJkkuR3guYIDUd+ESCCXxIVvarlWfEEjjNN3QL/zYYUBBvmtBGLENHEMYihqob3A
bbttjChpjru0UcWhR9uBHBzHldqvK9xZpNedfVhlUNNV76iqCVNkFxFsIE2IMkus93NmTHls+XlP
gHxVD8d01bTrat0qj8u299/sdhbGLWzBICOU2njsZziRindj5MPOGXTtOidmWR4mfKTLbnIr/y3Q
i9nyD8zg/iVIP5838BZFzT1pTDodrX31icQXh8ZucMdl3+QYliLKgOUaik42u3pSVJuJJDXuTBIq
ktB1F/9ONqq5I3bPu++M0v3s8IiQV1j11QNid2MMpyzoacooLZHTNeeuY2xpi/qKCr4bYsfJgyHs
5rqukdZk01PpEMwTLu60ZeNmEC1YSmRnhCOHtS9snyh/JmOUH3K76aHgMjN7qlOaRhBM6vYXLUnz
G7q+tCTkeQWYyQR4zU54aVqFfZ9WH2xCaA36i2ctBRPwxVd8aMu1TPLkC71P6i6r1xWlYD6nXWR6
w3g7LaJ5XSqdVTyF17jNLYuxkaB9/x4dAlWO0N2jiEDlxsd57CWaMJGL04LildpsqXV4w10te13l
nBQQ6QqpG6o15nkm++qmF3kPGSz9/mqwxryCzSOnwhwsWgZbDuY3Fjq4PKLsCdjXLPs8Tk1dPftV
GZzo+O5qhHkeWudJ1x02H53KpHypbXjjfNTvF5hJEjGKTiQR+YcDCv8VljcqudFvTa0jwFJWnnbU
oTNwZkFwD6EqDesNtGjUL9ug1q8x460fTYFg6sBt5t+So9QUXMx+2rRZFdJaenXKUB82d1JLnM5D
gKI7DxO0lV/bWXM/QcYmOepJTsQhV7+4bRKxPHNLVW8ZDbRE7KQL3JaYFodFRpPFAx2ZXKbCTowH
xRpiYFPma4hkQMB0tJJwcZ04tV0hv7b698vo19eiX3raW7ljHuoGNXS0ll39e2NlnOWxG5bct4tv
D1wcFNmHsSFdifLuor4kVBPi0LeLyjmi2mTcwOUEe2lg3qp3dskAslu6SdXRYA5DFeYYOdHUrgtu
AOxx7UdrApjiLnXGu5lhYI4r35e/6zpd6iFBa2grF82YrxySVJyrvJQ9Arhsype9l1MnvFcyDdBz
OkGu79ChEiXQjI7ZhhoY23wvChweeBBaaPOsFhI0m94Z/yJRAmKA0tgOsNKd6RK3V9mtVwaT40tA
ZAlQTLrlVytbzw4N2sgsSkjJkJEEN652WVsgvBRpMd6tWkYWkbEYFQHDjbp10qEQO8dQ3nwkMr3j
uCiUIyMzAU8+6vSrY0PoqhljYesJYGe9b1C2uLZQ0crax90cZMGj4+UqjclC4p83OiqLAzQ1Eo2m
czUNU6Exk+YVpBvb3lvJFKVLi3ZlwjHT76D+KBMH6WUHUp5gxl066DGySkQt9n7pedOuzPVBHkty
WZ7skvFwwdExPbidwKSaJY5pXSLPzabYxdGj2Aiyyj82hAussQXEeTebE/lgwpstxD5o4FGENrmU
sdHy5vcIzk3t0hhMpwtrJOdrLD1W1MLoxDPny9Te+dk43sB8aO4uLYvK38FI2CKGbA70XYUapw9L
Ct2zKO17A1hPL1zzyilbv9u1iPCbqIVLrnaiLcz+yS0NfYrZOK1XZ5YzDPU8QcxrFPZ1kdY0BKgR
ktRB9WciAZNMRqeNeHKw3Qn27fE05Lml7YCSLZhZvPUKAWhfXLOsFgEOEeGe7MVsj7rAHWN4IkeF
MCbOY1WUNsM0cWycTBfZxc4gUNUiGneQXhlm1VEY6I/TV4GrvYq7upCCtKQNk/fXRvUHj3pXdVEZ
QWbH27LD3Mxnk+HSeOZrxue8XfBCvieMSixXWqaplpVMEwapXbZFnBGiDfQ0Xl/uu6S0v5Wj/Dun
/oa58i/ny/hT/+m72O/mU/37//x26j7Jvw6p53/+bUi1/Xdo/BwDlzvwGf53wLXv9jsfRM7kBAqG
y4x45mr+ID69d7B4YKj87dkazzD3fUI1Azz4Gz6G9xw9EqfLfzKgUgbywwkV5nOLFyGKirZdElip
lPvxzO0hV6pQ1TWxzDT4Tyx17jFtUO7xePanLMmrY9ImKohTTxLDJ+Zuyo4Oh8Hs2aMvcQ4ZZTGt
oDOuyyceTx+q3286cTC4LGaUqnYzjysyUG+ojQ2KvdcsaXrQJzWD4khMKBf02NTehbsqK3MxenWW
/DjI2l4eklYIJlatCKqLApWr/WIvlVKIo/2UE2RPgAeOjSozPuhznZRRWw76ukcDoCMGcacquQZe
sKddF5iTjLGg4+EWQ8XqNpSquCPdDmSxw39doBGqNCz4ENzLM8s+204yr6uLUaymo71bSJjbBdaU
fC1c1yJJ03KH9jDiUXDJkBpLIa+dwbPLe9mL2X6GL6JrcZGy72nEbvNW02PPtJHsOWlCA3UtqFOL
CrNxCoJylu0IPXipdwgWJJK5VXGaGjOvyWFSy+EGQ3sjd8lQcpqw5iXzec/Zcgtc9VyVDi1DHVGS
n3wxj7e0wCF/ozES8VrZdxbzmqe1b3YyaZcVdn4fLpjjf2TgM3FilHdmTndlO9YxKQccqjoHPzM7
pEuiXyryAn25sba2OKSZvWqoboR8tqWBOdwc2+B6rNBsncqiLPud8LUh/VrV3mA+9UL31d7qfeED
aFYJEWjYTHB1jyqHUZceQXMegsTrKbXsco+qslvCOS25ndJ0qGVYBjUvbTeple0q1ekoalIlipPT
N+kznheNdRi/a00C2RZbKZLR9yK0TMlD5rEVRJL6xHEHiOq/JSVj585iWy9iYOA+u5LEzOF/6leG
Hmklv88I8V/qJelg6AfUZsciCBbw3XqmWMAutZbwHac2M/7W/5ByzkA+0+FhSwgl7DBMe7N3cNHF
yNgcRlZzsgLKYs95lReo6YTd59hbV0yUc2qcACKlHluJWOd4QIjOLSbHoGOSqvyHZXK9awsxqowD
CE6otJQzejjAZQ5hg/cB0VKdVbdwooUbromUH4YOj01sNEtrbjZ0jqeFU8v+QKkFwfHUDekcMKfE
9K6R5BpL3NLTUJ9EPYpPJuBaEVno47/6+YAUFcfazHazquTV7Reqe4B2xDO+iIFGR6yoGmb7frop
ChyQ8NObuUgtNpGYJJg59zk7SoZ6smd+E9BRSbjIFJuXbW9HYnsU1sfASAckkNaMAKwd23x73F31
uB2GCxw2nR3EVc9Nth/NTU9IUmMrricUxGNIgFpexkx7HIwKt7WfA2Km1M7CjUECQxdIIqeURR0u
Ca1+GQ/TMn9JTD1L4wyKgBjLGUdMk6PrKo06eBO29JZI18fpWnIrgOOjjQdG0jgHh8RmmuDZbkI3
ZYk1M+JItHzAu+Lhj9Nyl5s6c907IuJHirzdxEvDYg2Y0XVHKLjRqsDOUghrME4Nn4xU1K5AvQkw
JvN9pU26vS9gdCVcJ4rZcM769SZHjVxERDsS2q6pEvrbYsJuYsfMYKAXm8HjWLcpEFDLWv6FqFim
MWkMHNLzZKwoY5fplMatUJjW6MZoUHyxetxUnBn53iyzS/a5ltcEw7rmZ9JLWiYRfKPvPWw92+li
MC8XTJ7EDTRSPdiJx6FxZNGB1KZDBNlmzVK4mZtMc9ckvvFQmdip88rvH5SuRpRheHO7Q4FJho9K
9TzAAk6L45AUUBTgDKTBBiRloE6B+M/iyq6T9w6C0AREQoHymKVlgKJbLZEaFGFzz1lTqZ1Mf7Ui
ma/jzvx/7J3JctxKtmV/pazmSAPc0dYwAtGQFNsIiqImMFEU0fedA19fC7r58pFBFWn31vQNMs2y
uUQAcHhzzt5rJ9E1G1s/FvnKNoIohngd3VdTLM/QI8IsEcmVhGnyhdeFMajTb1MrHPHqJH5IxMWq
ysL0TtnmRZbAF0nd4g5fTHw9ofIsXO2ibKJDAHKF2VVcYJ24CUbO4XGrmWvbHW7ktLTp63M7xb7N
trnSaR5NXbnPI1mhoQTYMlZ1fRtY5bnZ6GdROMe+1+YcR2T7lTUOH1oW3DmFm9ynE83sUMUbnR9h
c1JIm75/DnW1M3LxlUyNs4CD1arFdDRSqLg2AlrYnvU0zuPR6Qi/bIaJNxKIaj/YM5+skV7OUH63
aavt4jl5Iq7ivkV4tNb67rxGSv0Ld8l2YjK57BxXO1d4smYf32PyzQyBDNrRMNELasMze4yONX/B
wPcGMXxyowWoo9OmmQrG+yroOQSAYLpKR2GgHMfvp5sXLHvMcqXwB6TF19BSqDvHuR1wyklRJg7E
4QZCubdeYYv9PKc260qkrenc/3A4k60nyixLfarehnF2EYzleTfk+Zrz+cpsp+sszm+zLv2iDVOH
NKOx0ue+sS5TLU8u5jBXt07BimJj0PL5Qzejpq7gSvfHfCht38ihP5tTcj82cXHJa6cc4JT2lwCl
MeoPNe5c7PQrEqSK61Q3b6PC47xq2ZO1wwiwE4XmoGtN78kOzvzAYeWNM3ACadJfCDM4NiL39rWZ
XgZeYCLaHWoqKLlxy1kGe6Ulb1WDCjt3x+K7JTg84opybwKN5QQQ2LQuOpbqXDRXnes12Tqlwt36
FiDJwzBWxYvlTOUX0y2NHd2qaTv1un3Zaaq8hqPyLJJQntVagbugYN6ZtBQbqCVabx2p+ldbGtet
SEBLFkzBnCPD8gAQHC+9ouiXtyBfEKTEN3hLh5CPKkPGWkeOX2HnYHXtKhxq8XhD+yv1IVoeGxU9
wCfRbg22qmuaK80mjquHoB8G3HXhTypQ33WwswlVKss8aKFeHm3NktuArgT1jeAe4/d8n+UatQtK
li2BggAN0EWNZjxsjHzcSeCd6xoW9D5ktcjYSsDRN597Dfa3o69qNrKb2As1gAMZq96Q2b41uaiM
kuBLJfT0THUTv99hzxqXX9J6RH87F2AcpLpsjYavGSdyssNmK8860zvTUoRphF/flkUxn01aVfpZ
6yS0VbMt4ovspgco8WzJ7C4Y52+TiF7iXkMIqI3TEXpy8j3sMDjD07QSAyGNVQNnATZbiR3QtbY4
Q55i9eWGCVUYKMSjAjmJPlX6jTAI5rsURj+4CLq7VFkvdViSIM0sGJvSH4O64x31ZtveNZ2w9fMJ
xEAq15aNG/MlsOIUcR9SLFtsHLYKMORmU9GFpEY7OgNeWqh2bflzcBvqXRtApkNb+F5t6yq9sjAL
ymCV1shyzstq6hVgKoFVtqamN+bpbRLJrj7IWGnq0cLzzeF/zNlByXN7mmlP7yLMoIaJ+UIzRHXj
2jl/9ktYorstboi1y9z2ZkgpYCc/grpBqeO3wRC8oIhxqDiUDjCTTQtK4jsYWNq3UQuZSCjbQJw1
mLba9bKy7xIPQVGuN2m2tSt3wXTbg+XqVw12dnmfFG71TUpR6ZtCRIb+wBHbxL78+xT3Pwfa/+3S
ifh/9113P57K4vWBdvm//3WehQwDjhKbGK5ZDp8cYP/rPMtxdum1eohB0IQsUt//tFzFv0jywSel
kxFAg3IJX/tPw/VfIMLwpKHixc+2xHr9nfPsyWlW6hyJOUwDlBEcbflrb0+zZuYijkO7FjU1FLWy
xB8R46VXrZCfpEK+vRL9YfqsPAWDbHlohOiW316pq2Ac5xOhbgZVdqcuAPeza9xUUdD8NQh/qv8T
/ir/0Nh926r695UQ35CqyYPC0vD2Sm4MrkJhTRbRUoxMlvqRmpT/6v3+4SJ/uB18gLwzwmRtAx3Q
24uEaOPqhn2aFTv1nqTS8Lqd0J7AI4Mk98ml3Hd3RLDM0i2GRykoOpx2xWhw4bi30g0bGM4HfdnV
waVH5ka6qYGNVJxLE8Rz4dzamywcZH9BrzBgCx8Dvlr1gZ0X63lgtvOrImyZtJiFqUyPDXh9L+3K
+cCypstNMMl8WCdlIQTh7m16nY5sg3edLsOfTNteuMEYrtAaMSM9eFaAZhp/cmFA+xj5H0VY2y9x
MRNT0RIGNWxlOVgv8Ldg2vEnzOR2ymsubMSa8WxqiH03phT45TV0srTPqsyjbJw4NrZwwTHwSk8L
G2HRwN+WmIKBHBg5a2fTdM5Ph5I+rQgRAGJRqZfBEUqd6RFH1vCNkrLD/j4JaGHA0UrQFBVE2a86
R+bnQ2TV4zZw9PZXkY55sMl0NT2BJ1APaszzF3jc1mVdpvg0NBn1d0q5c7JNQxEO3LjJJsxrY+ub
m3PKp+RTak9tXzv3gZmn90FnUfOOaQrAoe85JxJWQoj9NzdJMqH7Boazb2xs+mug7jzpAtLfd9Ph
cC2aEFeNwEbyhSUCS99oOiyNHayLbw2t+aeijeMnvpr+RzR57BiSuYSWHpSionEpRfvDMRA4od7l
zeiYXhD8hixEviunFOkUJe7HJTfY2uWc3amCI+l4xEEvr4RscVg34ZDwMGXHj6iH9EEJd6pXMlXX
czVG5Xruu/RQ9I2o10Wam1+NQXHaMfqpfoo9r3tQQTZ+rVMNj15sT/FPIBItrX6bbYGYuvGySUdC
IZSy8eWkc6i+uJ6yQ9+gHtLSAVP6L30ck58DwPwEigwb+pU+NCE0GFH3OPOLVkNR5Q4pNYTEOK/j
Em4dBEntSyayQKf1WlTGWkFt4HyZW8UtlTNwgdncYGXpmwkUnVGGy0Z2nvP5Vs0gsmlkD9/T0Yme
oAuFzp3bxOG33gZVvyLxCOQF2jEXX5QGrHVV9wAS+e9FOW+GOqWdNXRN0KxUYlQ/27plezDGTv/N
qHIqD8IZISGUXTGuCUeh+GMHqo4YfyV7JT3RUkpU+sKY7mzgBJma87tCuhE7bJPWq0cls1xJt82L
VeKm0/chiXF1ZsRfQuGTVsrJLMj4yjKumG0InqqejajVSUTHF0VGR6+Npg8cs7xvkNHdp0z7nt/o
dvTcm9kIC7aNnMdc1vataKRhrsvMwQrAj8GGACOqudWJk+F0G8ClQk1spNUmUzrjX6+wn/jVzBmA
o3huPbatFv90Wzu/mSoSZ/yJ3RGn9DZEThwnOk03y5O5oAuGjXM1I1z/BmOi7FYj399PxQC6k4n4
BsaGt5V2/XgFKmf65Q4xI6mvAUSBUyzKzPfSwEUuU9LHgQ2Bb5+oiV7z60CZXxumzO9NQAgwnQVJ
VYkJh5KNZwfFjzjHkrxqbRkwosKpSbZgN4CJyUDiCcX8nOS0ASdaoG0mp8uSShC3aWrjNf9cfi/R
IoCqoCudL3Oayv0wjOTLbDBUlKckddDSbmtfxYEm6Rx6UbuJswlR5oyDeyMgGN+F3EC6hfU1w9G0
IZ01mUh9E6SNg8rQHAPiWSAubqWFDXVdTBCZd0NrJfRSkHOPKxu4zgVYufHRAG+m1kaOQHqFlnIk
I6LqBJNZxhnOCgzN3AsdnrgHbdKFr6NCAlGsJj8nJUMvCZ2jOeTHMBTo5lJ1oMjB/OwAZqHrdjb1
boN4xnAK5KCj0j2OorV10wxLPTeYm/inyWiNEUn34B6yyM1yP0npCK+BVPT5Kuq96DGrwhi/b2GF
v0jFtQg8sOjfmVmeDH6YEKC8dvVOHXpIlFSNXLOeNksKnrlPC89TFGtLL0aUMXWc8I2h/ckuuI/W
kd4DR5VZxeTbap2x9+Bkeqt4pB/mk3BkPhRUPknCcZzBj2JN/9UHZU16mWHqOTpHey9dClArNkG5
TqO2k3ttFjU2uMIljsCwoy9Dg/WATb55MVHfP+pp5j1pWN+/G64i+cjU2rDFIN2Fl1butled1Cu5
ozoHm6d045pzRhTFsZ8jHLnX6Ac+jWWs7jCy48KlzaGlu7Lt4psc0gkNpkk0P6t0NB5Cyghq1Y1a
kKDYrBMMOaTvpOveduonnbltk/WuhE0igvKpIJ/lFsCn9M28MW5YFpwrmqw6YQRKbIXmOD9BaAC9
g041EM1ud32zT90RjtJoL+Ocgn7IBayi4vsr2iOm/ujOyy01bRuAiM8piCp7bVQZpRkH2wHLrsP8
hQygas61WFqgmzhWEqIMjk6uG9G5at0ZUXPWMfieOJANHedcA5HHIJ1571DwivE/NCCNvNa6VkYR
w6rpwZpahcEXOUQeMNHBcX7Q2Gwd8nwoL1aU7hBHwEq1NljI8zPW3naXI4AuyP1I5gfGpvGjhO2h
rWYqzu0q6ae020lEF9NGL3JKW26VdI80wMPUn6aYGSBucHHQ0+vVNYpbkX+BL4BppRETmVRV7dWP
FoMv3Tpzmd1OxHO/RLqsroxykVNp0muA1wxh/N0enFmdmWE/fS/6hFIxf03/MTu5fCTQJLhyhOyd
XRB02UWnwZT1kShjwVDYMDN6IwOLA7Gy9n04tma31gunR3wBewgWX6P6autMPcW6hAJiy/9RRN4K
QlvzZWokFPhcIwSMiQjGBY+UxMou3Qzd7GEPCEdk1bTvy/QWSHo2XLRGTRXhrA4t81Y49Uhgjmh5
dRC5WvS+VphNayb4+mkgEC/TZo2SptsYLNKYX4E4DVGsoKIKN70oBjnaZw0xWFTXnNKQm26MB8og
QpS7nqBm7UJNUJlWVKk1ZNl1iFfFcJzmiDGIDkXCP4J3P606RDh5EcG5cZt9VQiVbhT4FQoxVkJC
UNMv4BbCU9RToY3C9idX6OeJVtcUGCJy7NapGqd0C3fPIxcFF830MOeauBWt6MJtOUBfwpTrJOKG
CgAbo7aeWMD0Wbhg/nRn2MYdrEY/CWmEX0UOInifzju7u14Z8Dpwt6sfTVLWNAZYHDM/1aQT+Uni
Ds8NlSu2kVEHsRk1AGKmyASAyUq//PJ+Ct16VXgDPvhwJkbHVGX7vATGIh63S1La0lAz8jWyaVad
sG3aEdGZTv9Ia21kVapjIiYFSD8bs4zw2BxCsEtiklXVt7NSbXvZDTLxNqj4pUe6jj7sofhGWLIj
rRrwsQ/0RVcGloUnB4wSwNy5AUqHOU60MxunNpHXqELEtoeaMJ/l05DydUQ2y9Acd8W59BKlNRu6
gV2+jUl4NZh3xGDuAzvssKa1S3l87ZD4kfslGwv7hxFxBgALwkmExVkPC/uprRx4Ziv0LawJQ5h6
5iXie6gFRpBV34wAxcxm0qGqfaVcqaofMdA1qspmWzs3lTDhh9H8ZyFmc2env/6nLvEXOAel5KvT
5LtG+9Wv8X+tf2S/nssTRv3vf+7fFQpHoO/G54I7ilKEJalD/NVxN1CF433B5kvAlb74p/5ToeAU
8i8O9JQOBH1DRDOSA/1/1SiE+BdxzO4rNfk/r1FgM17QuZyAJW18i+P2cjp+BY4vXaejLVcFd3n1
NCa+rT9E5Sfxv4us9L9lp/++BPfJLybYmBDlt5cAjQMZGw7FnUTjlFTfOi/emN4PIzwiSP/kOH8i
zP7rYgL0gjRR0hOQvZQWXt0P+clABKWh3VGv43xx5dUbVe9cgwBgiCD7Ysdp5dU7/0Ox4k+3JwTZ
KzbVJijFJ8UKPekMpG6mdte/lN/Le/MQcc777CLLMzp9hpCRXbT7umGwtXp7W6A5RrYqVnBXJS6b
rnBZ+InoTLbIvP7+/WCvEgwK6iHWu0zoAEhhqHOmuOv0Alz4fZV9s2l/C4+aJ1K8jx/eSfFlGX6w
nomwgQtB/Uo/KZE5jSqrsu7iQ+QOG7u5loRdf3yFk1qSa1HnQwCBj8xdzGSnWS8jHKkCym54qAL9
iyuu9NDyOXVuPr7K8jtfv5/TqyyD5NWwM2vhDlM4h4dg2CAKtuVDcG1vKXgjFf3khk4f2XKpJYJc
wCAADrCwC15fymjDPnC9MDq0FTGOabqtLZF+co3fT+X0fqhdQvsi/t3SFy/L64uoUcoiqfLo0DzT
v54UVqZtU5ypp/JMPGE2p2wRqZV4GOFyRqvR2378OE+H++97pNiI/47KLonrby+P3JSekyijw5Dd
T2Z9iMZyT47rzxEA1MdXMpYv592dvrrUyYTBwSFxjLGODh74Y5S9d/o2v6634ou6zD9J3fnjm3t1
qZM31zaDRZIolzLsgS0fggi2Oh/fzulkxIMDEID3iOqs4JM6eW+63Ru9Bwf/wLYBpKN1YcXRJnFz
ThIGcJ/PpqX3H9fyfpbIFCZAB9zC2/fUtpasJinCA5CqTeoxuXZY9/2P7+lPF+G7tbxlNWSOZZ18
PRZ78uE8vWGOKKP0RaNjayX3MTDsj6/y/uUs/QMQ9Dw4Fx/+yVUSF9e7gZ78QAJacjSNKF1HToDW
+x9cxsSoygrFae10MaQc2sjKtcjTzYnfnGt3TVVRfXIvf3pi1LGWrQUWVsJs3j6x1suSYbBDZtWx
2fTA8jLsV1Gy+9u3YhoGgBIaHQZqwpM1CX2uPVsWfFeDsvOQGusGR8knd/IbAfH283TeXOTkVro6
r5TnchH/8voo94Kos4fhmlP6Otw/3d3M68nX/dKvzs2LRq3KA5W11e0/uE96SfDybQzGv7ccr+Z2
eptlhHY1PsgQ8UuXlldh0W3+/65x8t1GaP/IyKx5Y2a2dye1acZPUvH+ML4XnMx/7kK+HROYTbUu
ov16GDtEyKiofLhPfy9wHqQOUzZTAftVD1c3Tqa3F0EaVY4udNFDkTZEw67nqNj/kwf131c4WWg7
lZS5mgauwAS3nLmj4pMH9XuL+G7IvbqJ0z2J03sJDpD40Gxhz2/t3ezHq2O+dv34V1CxQsT3Nz+d
3ehfTavpaYQ0dQe68JOO3h9flxR4qtgama5+MrNaINq6Rp/jA0JL8sVBWhLA/A8e5X9f4vfK+Gpc
08cotSie4oN3TYLzDnPPJ6v4iaHv38MBi7/BWGD6NpZ56tUVzLpykmCUfLxPmd/v8n21bXflZXpp
XQVHZ/Pz8Xzv+LxH+y67TLdiX26bXbSZVs//4EZf/YyTUUmYRgsmxIgPrk2fZdnGWv7HVzhBNr2/
05NhmRnGPEJhjw+Yw3fB+fSrpX2IV4X02o2zRoXpFxvk/rusB3mL/mZVXkMN/WSy/OOYsZaes/N7
53Zyn4SLa7EarfgQ2hi/UC3/0EQd/Pr4Vpc/8u7rWGyEyGZMSb7Z23cKzDJiH2/Hh7i8CmSyzjSq
umQLI9v4+EJ/vJtXFzoZPEaheWM58EhJnofigiHk00v8cYAiEQT0wL+owp5MiioqMrq4UXK4fMrP
s61xQdVYrYa9s6l9Mo3WZHThNXU3/UXoZ+t+1a9ux310rl/s/8Eaw4Yee8hiAzVPj619EbMnmPPk
QIjDlUzyK2WUnywxIDBO35wrBdwZetzSIpryZF6zQbHMZJe1B3p1zq92xrFmABZYjGaSmplljupx
IHb8pVJj9g0eTvejTWV2X5lDcmlLJe5iUtrOG4lkHhG6hlQMs2bw04U1wew4lzk8nqSrLxFZ6i/I
i6efA2IcREhVFl2OuhX07HgMia7fZV5YEOJajtanNY9ZvbSqKc8Vt3Zh6QQMB/xnMsIk+Sq5KtFg
ZxXWolqfzCVOvlUopWKjuAqgHQF9krN5N9d5dOm2GvrRWaEVJqcbw82KGFunW4lxCHIK1QJbpQkt
K1t5RJIFq84MZmROllF+m1wdy57g+4I0noP8QHDcui8fD+p3+3MM+JSC8Dbw+dBrPflEQRZVBbW5
4QAq+Gqq7krTepkFs4N5YC34u2sI2Z4cBgzLEctavMhmXk+/cxyn0QgNiIvpK2fxpzafTAbmsi95
MxsIYhZdpE3UJDwT+vfbS+iVKUKa9fHRzYgII5k9qx5td5TPJXj2Fl9dod9pkuAEIm0kPk47sxxC
lKLkBYFFeNND5Vha8ykZvYVGcP19Hw4tymNlOl+DLuCkSZW8fA5ckd9gOa9eut7Wnym89t8nggwB
pwek8Kw6aLFqnfduVW/0uacHUyRWemfXHjIyo5SU3ul9hhehJfJbN/XUvRu5knCmpI4Bn0ayyDZa
UJDa0KRVcQkPHcFbhpDV2sGTBCHQs0HTP5ngfh/G3j48Kn8Aaxckw++K3tuHh9Wxjbp6iI8YUadL
HcDTSjf6Zg3/tqSjOCJhtJ1WO3eDUl+DxZIkFYY/gbmMm8izy93HQ/N3jO/pz0G7shxMLCCGv8nc
r1Zrpyq9Hht0eiTDrdrWuRH6KgjcvYZnclN2RnghHJmuCeKUh6YiwK6H/H8v9aReMgn6dtPW7nDV
WIFa/InELpaZdvCqMNp6blpQhhudQxBkW/SK5SVqm36rq9rYZpM1nTMjlX479jMuDgei7riQlpPu
s2xY691pn4OxpFpHnhhnPA7Jbx/52Olh43WGfvScbJkESrN7GVwK6quqNMQF3hjzMa+G+UxipRxX
JdLv21FOybBv8Dlehxx2j4U7NT96e55u5rSIvrKuGEdoECRXTaFh0/khVPKmy3NWxYktAQX7aiiN
45SM9S1SSfZxaKHTS1tvDNLzakJo1r0Xur8M6ahvUdM2DqbiIv41lFGIWt8lbGAd0ajJrjUbl/06
1jVaAXwD4S/Add6DliYe2Uu9jZI1wauwGnIn/SYAiv2clIZh0Kgq/WtNBfMwakl3SZAVjbHB9jQ/
oM1pflZAfFeDZUB7SN7wl/OkTcCYbx/y5GBOCIbRO/b48j2fvlDZXrbkf5DSkfXDkY7ihNMnwkMD
do/63LqvWxdHPJBsyMBT0H/9eGi/20qgiJNUEOB62o5kPnz7g7TJQ48rh/RoZkl4xkJBhiTO3E/W
8CWG7mQyhNQq2EpQoePfT08/eoj4yorz4hgEeBxrKMBfyGkZ/CrU97R/8N94GyQT9i4QMa28uVv6
pQGWiXYxSEejdUP2wmeltD/8KCD6DsY+BxQQx/W39152YWTlciyOxei626Yrrc0i0/lkLnu/k6Jf
gQWQmYyiBsvOyTk9T1sjso2qPGZ5015Eth5cuVpo793luFxN6aEr6/yLETqYnTON907Le5OHFr5q
UEWbqe8WdNJcrFUmMOAHer7HXSt94ibvgJbjTCOsY2/jkN73bRHtB22oLjqrrtduQqTj7MA4ZI2P
gfeRtfHx8Hm3cVrujRXboIBMmcM7GT6hG1q109blcazD0G9tLCz4qintkpn3ySS8HOvezMFciodH
MY1RtEiH3r6tbiZRy6zn8ujaXXLhBYm9cSrkIiqRlJOzwoEJm6VHD8Eg+hRozR/f6bvBslwe3wty
VUGNyjrZD9t2VsJo6KojW0IMEbYKrvQo7j9pCIl3uwYuQ2Nh2ZnYBsXKk11QhUm7RdNfH6sZBcrY
ReT3pHMHmARFxE7kcbddMHB3YU62XRAYl41MjPVgQIMGwzKdw1uHF6FS4zzrlCCHLnZeYg3HUgpm
AQOPoiyd5fS0XT0UW1UVnwlUlzd+8ppo+IKNM2m1I48/GREaUYFaQXrW0VOYsA2LzipH+HBttdah
q0hSJJruk4f2rsPAMZpz9F+XRZ588moiGUSs23N9THExEFxvBHsw97ByDMUz0ki/Yn7loJlmxifD
/08365g0HC0HtSOL5smYFN6A+nRujl6aI2QIOjdYEY1ICldTVD4mlf5QuqBC/vZQ5NlSbqPtxd0u
Ku3Xm1e9QfvRGrI5JgDN1hMiMKQ96Ig+vsr7T5uDLAc/bBUowREbv72K0YdmVzG4jqFKEt9R0VOH
PHHdj2ngf3yl908R0ijv0GUR4gRmLZ/eq91VH4IJsSNLHsOCT8tDQLthrZ93k5bba9TWxA9pMvxk
0BB/ejpQGaIG53QAQ9CqTgeqCF08OmOpHZNYlRtTs85aQoZACLS+3Y3nnedeGFGPbajedqDQkY1b
d6RzEe+WRpuPH8D7uYVzLeVo8XscIz5++wAa2ZqxtJV2jDpaSkbivCjAFp885WUsvv0wIXIh7zct
w0Xqc9o4IkIzb7sowZbr1N7GBm5EakAISqd08w35MOHu45t6v4dnr/O7Gc+5DoyxPHmt7mS6mm51
zrGN7e9lLXdh0KSgS6JbFRysMYWnUmDnhDxSEJEeWWKbklf88Y94f9MW1X7XMR2a+HwuJ7+BghBH
Tmk7R1l41roQ03yOvdahHl9Ou6R09E9WiT9u8IC6LSc+IAJiAXu+Hst5wfLFaukeo1ifiIafhXgs
UDHctGJO0JDTTLkzpxm0TyaVBd5ZlMQH4N43nzvW/c8Kme97eLwEwoGpkyIzYKyfzBVDiwhGqcQ7
pvbUbVvkbhs0xQBNtNojxatxzGsKYRpg7GS+bNGirTCmeg8fv4X345t+KWs2ZhNeBGnyJw+lztTg
WJV3JFjHQw+raes5M14+voj1fumkmc1mlfIbHeB3npKpIbyaBNL8Pg6qAcA5FsfYd5NuXzWzMa8t
PNFnOtmypFWYvTmuoWMR0oK/rqSXGuPTxqE9POn41Y010C+Fip0Qc8SusaDXxQH6Ws9KcGeySVET
O+iQgIJQ4wZwg9IvtAOIT2VaPFRRA7OH3kjj+aMgzmCyVHqTcDS6FoBCdb/Lpp5jOByiM9EnSMWy
NNC+cpBHaZgA4XrMjWYYcdTVyAwWOH3ug/LS7sxmFvclDBtqTF6hoy+GTMYvC6o+9As9gVrYkgQ7
rarU864nUaPlZSbAhgqN5y7Ta/3540f+h9HuWKxAqAsZ8jz0k7pZJAeYTHhK70PP6reEGldk7UkN
ySHzwdpMvHxtoRLeo1Y7txbwdZhUGDSD7rO23vsRBkcfVdDSp4SZvoiTXn92ZV3lTmVUyb3uZOEF
uRPwVtBzfjalvTsj0zbk/I+9B7EO7+Pk69atFglkGmBRDZ1kX8e6exE6xF07BnlElhmk+8CNkWL3
WnRn9Et6Cs5A/+OH/n5KA/EAvNlGmgQa77dp59VqWQaZbeLCiO/JRvYuaWar+1E1+lVeekc5KYwg
f/t61MyxkZG5wBbrdONbCVekOB7je8K0NV+LwmGPspH1EFj01gqjz7px7wUW7AaIixBst+kGc0B7
+y4pNGiqjXmXqsy7/dR2w7pvTUxA0ib7uiBFaZpHPj4k8Ctle9kWVIL0tWAgW4T4o7Vy4oIcwa7F
2h2io+To8kkf7P2Gc/mFrCac5zg9nj6Sgkycnvpccu8avAILjh+a1kX6bChz36WzWquhr+/BxP3t
yj/PhpeO0okjO8q50wFYW3UiZ5zpFM4iOPxGsKW++VnD/w9LN5dxqYNzDmH3d9qdItxMmYNrIyZw
KKbZemds6ZJOAEDsZBcCQ9tWgyPxrtpohK0+BZeSYM5HuwyxDL/XxyNweeFvdy6cuhzEG5T/0dw4
J7NMbaiauJgivY9z71ql0wsBd0c7CB8DJ7mCGvf08eXeb3zZjYKEdUA3Wva75r3LSunEZZneQ9qr
LsDeW3eaO3+jkGp8cmPvj7TIHzlAuy4bBXZmy6z26lPuQCPmeSuKe2v2vqeh3t14KHCvktGc1o3R
jnhs5HiWd0brxy6J43/7Pjm3UJEg7tADL3QyltzeLeOUTue9Mzs6CXAUIivdrjdObn2mPZS/2bJv
3+GCLKewj1SFTrtzssW1K0GYhRc09xWfaLXXh1j6uotZQpZJm28WOGxF0rccv8/WJPUdthp2hzXm
nh/4cLDww6nI8h0CcJHjBKrydCWq0joAcgxvJkPDNGDLWWylXWLxEBAujuTalRuioiK50cwiu7Jj
3oQvGlv/YQyj+ZJkVEwGPAbmuQ3u5IdKg44ETt3hZO3kbJdWyOQL+OUDOwKoRG786EEE7XfOiPZv
5Gz+5IrepBnSx+aN6ifzqUB+HK8nPtANGYVNs+5IIv0iYWeOy0YDUhKcW3KyKTTceUUij6RO0fqB
IV7ft6E+rQo+RyxU6NjO9arQupXFreGoNC2SoaRVkV4/jJlzaEurvnSs3nK3UYLtgs2CCOSlXRe5
Br+ERKkJbbO+Whod1M/Y4p05fS/OQ+qtx7LWgheO4bicYtXrhEPXGgYpo6fnBGY7A5cGn2kxNiqi
T3ERZRsdycy4wgFFS1rv50jfpUY1Vuuw7KIevMbIhmbupohtbjnCR9JoNvEWaFIAVJnma+IFtUdQ
jnq3Jrdh6BEQ1dJb0WiaXH8E9Ua/B/G7BXQcciWAu8zUfQph6cYGifgwWwEGevhLMF4U782+0eqS
rk3VJhD6Ck/vsdh5VVr4C5uKGI/IzhQUo6Z4YKbuSowsKiMpYzC0blNSESMxZKyni4DQ5aeYsvJT
MJj55TSFkc4fakp7Y2khuDZ9XDIh0kIEsd+bVnwGlFNDZkpE2z1rBJ6JIcNFtfKcQV55bC6LlYMr
Cv8v5sHHbO6TbQck70xHTb9hCrDOw0aLj7NHMFdoxcoXs2mFaxUF8+SLUV3x8enVNRmNAF4c+hFQ
VEonbYgwaeI7j5beAVZO0vmFTSJbBDPhEqnT9COZU9NeC8AE7j6x+lkn8c7BJoZhxNi2pDv/ci1y
6VaKKv8RKpDHa3TD6Lbjw3vs08B5rHq3vtG6KfsFyzH70pg2jp4oNMsLpdcCACyZZE8gGsMHWpaa
jR2u0G9mRM2wPNv43hzNdGdkNZ65RiLlW3P6y786pdlf1PYU7dwaL/HKFCNUrHYmaGRdtwTjlliu
Ch5ROsNKicyWLHhR2OeTN9FZUuxrHpK2qu/KVOjf6xaPIGt/3NzVTeO0q6Zlkw5dabAu8WQ23Tpx
52iLjwe+QEIaajN16f0kzIFY+XjUVloRdtV1bMx4dwlvIaxc2WP8vdBc+zqci/CpiO2eb1+zZXae
pfHyor3rAXrUt4BuOK5LSzMohWiz+k4XlcrB7GJLHu1QJn5DwqRHQc0oaz/Q0sEm/rycnmvX6y4G
lYi92448hqnGYtamoT8Osf4lxdD0HDXYhJGN9vJBl/N4zetg5IWU/qyN0gZYUmVYyq8x/1uL56H0
3HVMmuVxxn/MuW6cjXHddt78rIzUuO6BaT1jUys16KpVdfDCzDnqQTv/X/bOqzluJU3Tf2Vjrhcn
4M3F3gBlUCRFI4kSpRuEHOF9wv76fUB177DA2qrgzO1ER0d0nKNWVibSfOY1Py1j1On7wcb1RNFn
+ynEaSrUtYJCcV3Nz0ip4IUp3fYYMThyPvnwstrfJt0TiF+wdVTQAF9DPcWbhY2NECe6YdoHKSSz
AT8e1Fd5qguZ9C5uaDvaCs7VI6xw4UHqlZ/Vvg7uidaGT2EgIeOl1NPVwqVG0GUITMJJqoQUs6J6
+pPYzszy1Z0OWd/g1q9KdZQ8/ChUPlmQxboblnUtu8QvqGHpM3uPOy5WQ5d7MnmA3xzfyDjSKegF
mQXcYFvoXxsF5viFItJbDN4irICpBgJ/8OTVdftE19NEdTqleVTVKnC7ZDIfBqH/yB2tuTUctIPL
piw8rS7ifaINAqHIHHoTThlb3kO+g2kJrwzUABt2xMlR5Mx8/nkNGYXEbg6D0SenLfcV6O193yXq
dtBnGwGUfvyYo+lzgNfTXwhK3oY/S9kC/xHg54j2r2UMEq5aaFVG89jPMXxXxJCxv5Y6r8tN40J1
ZolvVkHBq6HeRFqOWsLPhzT7OHX4YiBLZWyceXYuJDAnJqTRuqVqT+mLyvoqykICNkISySgeMX7/
MfROdxeiQ+tpkmQ8n4+oTswHlApQepQ3QMuuuyEV2OwuRF7psREjXsVUOqGf6dmFLPTEKIRRS1RO
REX5cxUOx0GCMWMfVo/wgmMijIAH3FQuYenf5jiOIS/GCNS1X8g2q9g0EZKChVf9iP52fhW2huqV
to2jMAIMbpJJDtJt/eSjD3Ep4Xwpd662BSIkFMWAAKBxsUbfNaOppeGUdY8pdSMIqkSUfgTTFqKY
aqAGW1o2rFK4jlD/polorRqSCTaqlldehsDSXRvIiPboCe5sg0EtV0ar+AdhXHuYrBY+Hp6vix67
gtP0PssNcecQgeCsZsgdiBnkpx6zUBSTp0Ko91rF4hzQVcqifWSPpsTV3WYpQji0aVwYqOFDZ+LL
+c6zgWMPLUOEWOgSY2i39hWYZCmgcd7XX1KeC6/s9NirBFiQ8zv2JZN7vdaMwGZF6wUrCryD1lt2
LoUhJjXov5Tu9w3SR+7slp7lVe5ztIX3+t8dbrV3TbOKg9FkOJyvXdUjXvPirbTlQmesZHslu/Hu
/AyXLGY9QXoLYLFNziXb6ngfEw0A8dHD4YtZOXdCIzzXquRnlnZ/0F26UP1dn8xlMV+PtUpyAvRP
W1WX+i99jofXrzj5fH4uL/CAc5NZehqvEkZVGSgl4sH65dpx0Ttwxabb9pvDT93LXNtVvI+Rt+d9
2ai7yE03snuBpbGuC5DCYUtIrshjJ0NOWsOm4IOU6Fpp42NaF7LiBWk5UeuDt6wsZs7tFZIN4MpQ
8BSo5pexWoEomxC2MFAy07ckDsZdJrfzJUMzZXVZvfwu7ncCYnqmaIisUlkZnVWMCevpMcjj8alT
ROemBvmsJUXzoav1wCtKDU0/3EBoKDniIEoV/QOpRW8BmwX4qU1zV9f9AyzW7EagqLOZahmxNT1N
P57/hqs98vJTNdSCaXYp0CaUVXVrJskktDPHR2e2pA1KJgBdRvLL86Osdj1HGUA7jziZPZQ/c60W
3Oq9hgd3Zz3i0GQ/xLmEVknVonVBfQl27VD9Pdj/I8D1HwvO4IwAV/Sj+HEkwMUf/xe99R8F5yLa
+QuIFhVomdvgL71V0v6hVL7oOFNjoxP3cin928hN+Ueho0wsBA4AROTS5fgXvVX/x6L+tfQI6Tcj
z+W8y8iNBuPRzQi+AJwX/4WRi+o1BNTVXQwxvs8i5we9ATtBDEfGkscsTdVLFC2WHptalW5KHj0E
esxwULwCiaMZJcIauckJwZUDepq8xoAse9nr41b9IRSRq/tiKbaAPlDt5lDXnEwKt3nc3wV5bfRX
rTQ7gJ24D8hRoz6bh5sAqo90pY29hoZMnab9NbXULN5UZifwLSgJQDunKsg3iiSRD5PitHhyGgHm
N0ZpiM9CCcTDCzhjo8kj2YMeONexPUoV4rwaGbhlx/k34KAtIhyOYolrxLKq1J+TqjV+ZHgsyrdz
PaPRaTu9BAY+REt/MypaVyL9rPTPdiNb9dZJ8I04lDRoNLRSo7FCwpLuOSoQvS35ZgAgEoX8rN9Y
DhYmldX33daeLVFiJFE0eLwjK0gRO0ONBE3eDqkkpJ3MmzEetBYl28D4UwDsvjYMpDddDIUm04Mf
Xw+uJc/GI6o8OnCOVqmuSrNetOurHu93I61HeYs3Tf19NuP8h5yoPahsAkS6rRJdRiOc8o/OjFWr
GyMTI7nwjdNH2vrJHz3McSySEPn7gG5L/mBZFVUceZZ1vBxkI2puxjmUUPospuAPojg18rStKT1K
gYhC/jZbbj1nkDHYJNCyjH1U1rHhyRT59iCNU2VXoLSJBLfQxU8dxwrZQ9Pf+iSDrKb6EKsBIDuU
c00PXcQ+3yJmYQV+P4GfczUMMjcGyoy6q4d681PkGuA9qn4V2aQjpd8mINXfK673HmiUoBVWx5Pm
9eBgB5z+oggFrLCB2l8gjrArJGU4BCMmMhuIwnq3ibEtv8PBYAbIgy4NUgHsrOshDRHXhLQZR4e0
oiOPkOEiuZhILauHDKqkUpAs+8w1RYttBhBH4m9gBNE9SUvyExHUuD2E4GL+9NR94V8ZqvhpBlPx
RKoGCFRypCjf4A4UIEAR1cN11c7lzxw/PKQtkCh5kGM7QR57MuI/nVmZt5qNPtcWHWTUnrG1G+cN
gq1Nv9GbMP8tCSROvX6y1JaPgc+Qp2mD9WgFejqCF6duwPtsi/LaAKD6FXBxdlvq2ly6QtFHVKYw
PUndEuHgT1XTGr0bR2ZZ7bUuuDZ7o/2pDZj1eSE1gCc5CQcKPgJRSdBWVYw/jGi0ZxlRBdxl5Mji
tZ11svIRzcGEZCTpov0gx83v2OlTfp3TIMfRTnjKen0qhOX1QUuHTjERIm/kVMq8sFeRS+vmnA8K
Aqq+CQJjlveh5szRYYhTRONBmQV8ktBBON3BaZ7j1vTNp7kscZSwo1a18bPXwdTXwkSgRE/nYEKf
PP6dJQUtukZPB0g0orIRb20Wsfm6BCoPME66UvSheMYghytFotb3O6B0ln5C2Xd4tqx4eI5quUWr
EHwq952jA6XrClt5slPdejJIg0qvSRX7C0bevbEdaEF+h39e3pslUqyIfyrJcxwlarwLZtX5AYiM
3N5CkITCLzTfD2YYhH+AgFTjx6BSWReTLZmRzhj5VV7L87ztEFIHyMRnOYBQTQ9N3lSUpwfDkb7P
kiE9VET205cw1+0nJPDlfjP3DYK/hc7t3c6B6SFaHw6aJwSOmvsMq+HcLxC3bz4KkD/Tt6wP0vpq
aaweuDVAXBql1ZueUZYoqJRzaX21kADMbjWLcvFOygL7OW0xw0DzSxj0m0FbfVAomPV7Si/OT0Ud
7GIXmtGEnUYzNHdK5UDGb5yk2AVRlVJm7qlvsh2p9c6YGFhujHp9xLsiiXt7Bs/tWca8VAPJToSX
duNUbGQjtUe/bfpq2LSjZX42yjEoPZyF8B7qg8H2tDFoPhYS9pDu3EDX2Ca1VOZgDTIdv5hidNw+
NlTEhAVPjku/vLBorMjYa2ZFpnJeBhUx4wQzz8+JbaWOZ1OIRc+pVcLbzAiGl+9e3nSm3cZspbz+
zWNgUaIFAUCnu0wWEe6wAXSpctHMO2oRU7etTC41FyHKULjl1ETmxpHKgBOtxQq9f6VNrCfVlmpu
SQsnrg9Tng7RIWR/DgdQr/g/D2WeaAteAXEYGqD6FxAbarXtEmxFr2kW9V8tddQoqvdyZu9SRYmA
6MtV8ovyZljiKaJy3G5wxW6VL1hM45E+oq5luCKLtPmhaiClbEoemHqTxb34OifTOOxzp0SuzkW4
QxqpiQ7w+zTE2G5CYn/aNloYfU/yCPOnTKnUh1AM0/NopznaCxGKNhgjACb+jviW6ivIBnW3hSIp
6dPIz6LtQVcjZVeAGdkUBi0RrF9s7U9djYZrDYa5j80xeTBnLIZcezC6dsNZu8m/IsIMAMsqlO5z
ayHfj1SgPcYUqxWLxx77ocJdMHh4Kyv4hgeZxk/Xk2GOWOwAZHi3NBgPdpvgsaoUQfS1lMPsZ4sa
r0xR+7tlT8V9Ixqr8uskaz5BsqikG1xZlisvsIsnpNvHufSmPqRuslHwMhyecVybvjn0Ln7n8D2K
/VDr5k2I/pzs5ihUo9KDvNC/gIf/E2//x3mjUS+Ksz+v4+3lj/+NtyXT/AdouQ0iAqDR/4u14TL8
A7QOpqgGAop+Nv+HfxuMKhbmo8BXbIBJpgn6kOD931oyhvkPfxhrUviZyoJy+W/o3YJ+wmSNaJ7m
NcU0/seqCqFZmZbgdTVft9NIkR8UNzfDd7XIS+UxCpPy56sk5P5vReB/FV1+X2I43P6f/+B3vyp6
UDoipcCIjPYuCcSSZhzXCfSpWiyiUvtq3t3dOd7+FsHVCxnmKud+O8byG17VIoJFzTkpM/sqDYZN
Ve5hbrgF/RdT5YSqjRegnefYvmN9UrDmk3NkTEfDC1oMKtF71PSrFEuFruou/K4LU1+D+utJJpbO
+Fm5+z3yPgv3lgbhhdrcCjv6Zu4vnNdXc5+AZP1d33b78PTh832ygW7/DY3Rv2n1/1dS+NJkSAZf
r7FDx7MyefauUvfp++fQvQncC1CWFYTr7VRWJaV45OkKQtbLcu9C9+PXm9tPD5emsUIhvh1kSUVf
rVetNwuViXlQt1I2n6MNE1kIpOd3/XFCCxqHvi3hCnUgB9MiUDLHo1RhQP/TscS+tIjvkrG20aGT
rPvzoxy3E/6OQlUaiCcQGdyfVke5kjBIyBycW7TZ6r6NUyy+DM6Aym9KR+r8UMdVHIgycFLhylCh
tXCSAk5/PKF00unrmkbu162CQaY8mCSKHTptIAWvctWKL3QWXiC5/1lf/DvgsoqUHyhkOsb6TEtJ
rTaqyoA5HkYqTeCtji0dIMTU2miDPW3Iao29SCJnCz/PIlttKr/Ffh1DhJBUMRXDj6qSMZATigJh
qSpsYgoUA9wuJn2RcHrEvA2Sd2vkzgcrCE23y+PSD5vK3mOMJLZx21sH0vT8WkrSeqtzRW80yHe7
ZEiNWzPFo3GycgjjfW7szi/3ev+ofFQd9CilAKiTiro6CqXILahpTrhD91reOVkGtKwc+veOsjA7
wGEb1IaAw673zwRHIUCUtd5NJgq1Sx1j10hdc2GU9S5FDwZiDq1JcOWUvtcvwNxIqWrgO7cj5G++
VHYhXWW1MXzqkETxzy/biaGoZoJFo2XDc7rGXqppkFtRGug7GsrFJmXkxykXS/FD7z6+fyiectPg
aQO3v259lTnuCjGaK7tZCY1tjeww3d8iwgMwct55mdD14isZhA18LlBwq6OA59dcYe5i7mB9wAuz
STqwHrukeXMMbUN6ixKtrBFhLFsBuNmqGkwAGbdicDrfChT1GTFpQtUm0+PnLHC4w2Yccj5R7nKy
C6/kccF8odEvWFnEGUgw6fJRSjy6kGU1kvH27YN9GIalTqEja54yIx3SHX7W8VdhWM23mJgKPW+l
Bf1x/jOu7zUuNkIu3AmWtqzKhXM8eo5HV9XrbeYrqVyH+HGWiuGPbUm3zWpS+aOK9PolObX1SkP0
AM2nAIFHgGVpFByPaedjk4tCMvd9XcY+F274VJkDRrmNhSEmFP1tGJfiwtF4M6ixMD0Vc3FFh/34
ppde1qOF0EvlixEUzyYQvRXt5L6f7a0UNqaCHnQofcONvQjfuX3R+ENBCVd7hZSGWS+f4NWLC9hn
zoH04nqEjZ8byUaJuHwUfzj/IddH/2UUR9MhDi+nfz0/eGDhxNEvfYBB+bWSB+VCYxe7tAWv8d6h
LPYpzNkF/IrqyyqkBawYjKkqRn9Y6pOAxaJrm7qyV3RD9i5xAA4Hp4JXgHIHcmE4J6+O/oy3XBnh
K+TLmLzeAmBv9rACxguR1/q1WUaBW2XasDMM4PCrCUlIh4VW3k7+4nu0Q9q28aW6+Hl+1U4MYoDi
WPDbgNb5K4+3wTB35K1ZOvgi7nqeUAyI3B4/7t/nh3m7zxmDNANJTph/EF+Ohyntcax1JRt8ilbq
XTuCf5T6ot/VCCd/rCYM7sh7pl/nB13+0tfBCgu40O7gFfOi8u6strhioPrdTeXom4UePpipkLaK
ljYoVOT1pnaGdCPomG/tJDAPAgXjC9/v7d4H8wMm2eIGX16/1fApwg9WpPaD3xqxtIVhKMXIBcvU
XkFnPJ6f6onPCLqJQZgoDeY1hIWkJs+KXhlw/IyR4Z8Q2PWcUKZEfX6cU3MC+cMQNIWgRa/mFFSt
liSaM/njpBc/WFGr9W08IJR9yWCX2uXr3AOKFI+eQ8OV1JvX/EWS4NUlhcekiC1cNP2e4iRI1szE
cgsbifJLAUfodgbe2H5Lcsf+zC62PxYN5chtHcmUpcoO6OyF22zFPODgE2kvHCmZX4TJzToADEcz
oVoky37IOvTgV8GM7CULlNpOnSO92dRiMqB3qESmlCNJ+3cgTZFTBmpSWfs0GEWxo9JO1SmX5gSw
DCiaL0oYT/fqWAASPP+1TqwfmQE9ZN41HlQaisfHbjStpMu1efLRabR+F4GEJjtGKPhoIbT9YVDD
ZOcgG/9BQezoZqRt81DGQ3UrdGvcnv8pby6AlxyFeGZRE2DvrH4J7rSVoef15E9aHbhq4eieAsJx
r+V580RZPr4pWIbD+we10Vsllqa4orwQwl5vn7qprAHncx/yEQkGiQTGFVPc+Q7T3JbURLdi1MP3
EWP/7pLXw2rHqz53qBOoSLL4cO/Fl7ZOUKMP0xZ/xB5/6fm97x4ri4WZZhKvsSPXXdpqSMemN43J
L3r4YlZi4YWAmY6FxboqXzoAb87/MhjRNT3pBai/jq8jRUNRsh0nH1xQ49ZzlHV7VWjBvRbbyMkn
cuFnsLiqykq/yuFQ3ekjLt8F0idaREEfuFb8QSHXoHsBgkq9EE0tt8/Rhc+vI9gAz7DcTRS3jhde
ii0pG+RE9hGuN1C3a6fPWReiRSIJ0VxrcnYp3Ti1qwmh8HEm0GHcZblebTDoJXQHhhzbgMyka0Q5
9wPO3OVjpdfhtms0fV8OpnQBZHNyULhlKIcSGQCzOR4UbmYvGZE6+3U24DpbJHqzNXq1/pQ7k3Qf
9WJ6Tio6z++9+hfokkXdhK9P/XBNoh9rqOCmiGU/HpxK99LIaaUtjtP2b5Nv+/XdJ5cMmByAKgpI
ojXxRRqdRV7FmvwolSU2EUYhOFqZ3e0QtaB2TPA7kBrb98Z1TBHSFEgI7grwMav9Y/ZamWmNOfsy
VbXKbRQdjQxwwsCgz0/vzXP9MhCoYHBnsGtepKFe7Rs7ijQto9rr51g1wCLVUh8jm+7CFzs1CthA
RJKWHAqgz2qj1IE1KqJUfDE3Zb+hP1Xg9WRBKbow0LrcubyLcDwXRjPtkSUOOR6pMDNHClJJ8VWt
s7qtphQyriR15BDXBYCLNlY+xDBT44XMMYsYCFhDywmP4caKPDFkcEzkykhjHxrTRbzoqXUgN6BQ
hkwBy7AKpAEZFFWcV4qP12TlbOjCQYQ19Wi+VBI4cTuSOf7nQKtHjvwyw6qMgYxixMYU/11cBqqx
zj4qDQItF1Z9+dmr245qFCigRdmCt32Z9qtNhCd5Vw5pweUjYWSG/Y/01UyEemhp3n7Kjda6Q7Ot
2Ti5hsrX+f27TGQ9NLNBFEED/vvmCpqCIZ0yi7tgyp3is4Ecj4wrlTN+5FnQse0QjnwTgk+9AqNU
0Q3LUCs6/wtOfFPdoOgC/ncJ7rXVUluoE9SOiWGLmSfwudhv7XAVd0ijXEDwnxgIQj6JMuLJwK7W
6oLFlAHjSIXlI36ubwDnjJt2Evn7Xy5yFapwXLD0gtaE0VbrBuGMAdA7QzLpxeTD6Gz6Ic5/cREh
p0yPXn86v4InNivaz1TDeczRq1/L6cHZjSocWi2/lAZr04QWHtzTJF8J0QYXMiG4p283DE+kgzY+
XTaVd+R4rwYSXubynJh+Lov090I++ZqOPMo7IGH1gySHunmryI1W7G04bMk+XgCX+Nuqxi8BxkPe
qSnMUnZSAYDCjO30SxJGNbJn3KTlIU5UHFYE2t02QhWa+IIEWNN5cYxY1Cbs9STD0WYOPpWqkn1V
8M5GmWds6ydtThvNd1JlvMtNC7YanjGGuekpjZh7BMSCCihDoqFFpkr6cB2ltbC9WQccgunOhJWf
YefK76bpxXMmIJzdRKohtV5G1/1LDZRH4kMKy8J5qy0/Gl2vW27SSjI2921rYdCkCv1Xj0LzhC5Z
IHK3LhSWZJgk56lzcmuEMT6mzSY1esnejewQMOx9MjZenmrBHY2MvvyYAGoONpbWO7OLmgb6A1pS
txld7dxR4MnZarCdC338rohIEndJ3DUf+gEfPKyisZFKKgJGL7MU6UeLVB7UkTwGBtU4xvRF9FX3
uRJFkbhaOyuftTiR/kyNqv+KSIMa2FzS/ABjB/esFNgPhuMBKJNNkJLrEGePhvaQKWYTbnoA5A8N
2msT7myhCYrFSBZMVRj8ioqFCYG6CFmHHPSWz5z6x7LrDEwAOjT78KlJ5HqblU1+2xVK1XogmdTR
a7QBZ5jBKPLvg8yTtNdaO3scB0NJtwH6Yb91GVcBv+PvQMMB5ynsygPZ+GWHysB86qoorrE9REAB
4yQ88EJYjBjU6p2Kq1jHD9q1OeY5u8U3MnuQIZR3tOtrRaUWOgKURbRRDg74Vk+9J1R5wHgHlbTW
C/NI9dOmKuX9yD4PvFLNW20T1oMMG6FPtV+lQfPfBYQxWF5qNX1+ZUtV9mPMu/EXoRT2xVYK4LJY
2AeYQNeNtmvsMfgZ2nL5U9dEruxKfEFkzwpkiGzlZEtPeDSb7SZts+ah4jnlNe1kfgb7LNzibIYI
BQo5Q8sOGWkPDdmYY4HGY/H8v3u8i8Y2qTWekXb5qyezcdxwiqtLUmAnonMyBo26GVkK7Gn1+A4g
T7GVDGwZvSMhvkMYK+41B9ASbsZ5hXpkaTXdhQTwxBPJ0wD3CeW6pZS2XEuvnshEqxDJDFrd1wdt
8dzEuz7dpuMYPTXhiLBMaDSF36AdRDjZi+Bi/r2E4qt3Ek0ZAjCyEZNq1GrKRgkMS4FK4ufqvLjq
TeiVulGdp/eNEtXX6B5XH8M67J51oQ25a86x8gB+0Lwk7XPiEQNZRxxtA3BApmGVMuQaAp2DXKm+
gFJy21AI3OCBHm3OvygnEhMaSXTGmO7S7FlFgSNCdFqJq6KvtlJfgq2bMl5/G87MDGo0LVAB1jLr
Z2RNbfl8fuhTewuBEYQ3NQqliF8cf2i9K0PCBUv1pyypc7eIjWnf4s360ahsaz+25rfz472dKl6f
9GOIrhG+0NYtraAKwIxGg+HPQS7gFvaSHHv1oJjSTazrMVdxa8zjLpql8FK+/3ZoatwAWOxFMGcx
3j2eqkyIG9fSmByqtDVnlN0UBN3AGAfqJi+tott2AD4GTIYj51LmuW7TE+BTgyNKwZ6bmhIiJ8dj
w9829QnLvoMZm1Ho9whsYrwKAxxP1pAweyt0SlEuDGYw0Pi5a8P1CPQPjBWG4peMVt7GFARMKgEw
9dVFq3f1zVMJe8Mxi9ND3bQ0jB3Yv9cg8YyrvontH+e/99v9xVh8bqoL7LE3PgZVaNRFKWfpobC1
bhtp8M7pD3cfIh3/FvxfowtFnRMfeekqLpVGqtdv2m9DbtZ5QHvMj1Mz9pqiCfwhGIAKCmvca8mk
7OMWTazzkzyxoBaBIOI4zHFpbx5/XbDxwCawA/d5q7JbQhfIXpM5b8NOli/M7+2FhFk0s2M7wImy
FjjW64u5CSOIrUbr+KVRqTtJRyFE4JK3Oz+hE1+Nv1pFSXUBOQFEPB5FAU5bAiACY4S3LY9mIH1q
MQfYxoM8cDaV6EL9YCXOuFT+LOBgHEEWCtfJtYRaMs7aMJKvUR9WS5ysI5tLj0qGVl+PQ609lHWB
YyG+Sm3uDUoQBPskUqK7dmis+1jSS1zI8SMGUR400ucALiJWxK2WZx8SVS8MN9Diudu3lSEeEln0
uDoWk/5NBJPzCBBfvgR3OLUf4HJxozrgPRDNOl6+zmhTZwYi7uMp1DheVOp6sUN2KLqvZw0TzPMf
68RoWK4QX+MgTwKkraqm8aQSuhsi8EdZHRXgIUEdbcHKWRbawLDaLjxWJ4dDJBEcOPRsvJKOJye1
yEHMUhr4Vd3Z02LEnUtbitMNQrc53Pjzkzux3xdpvUX3UnnxrzkerZ6URrIidCdF3hK+h735rTPz
5v6/MAq7fQEesRPX5X6nYQQ0PgO/NCVUw6RUS7pHeeRCvzDQ27gKUS8eINQY6bdSdj6eDsLHfW3q
VeDPVmzNG9IRlejabr2m7XLDbQJz2Fb2GN3E04xXz/lZnvpyfPelo8Yho/xxPHjGv0L0QA18WRLx
ZyoMQn1KE614VKVGrz6/fzAQECCdgEGAA10+7KsIMmztcHDGXvKlRkguTrgOhtRICxx6xXkfE/Xl
9kBPiXoGjV925vq6mse5SHVlkvwwc3K8M4XA4AMbZdFMPyeOx4U7+MQbs0geAjpdVMLe3MGGLMTo
5Irk4+0d3aly3WzM2cxu2jRDdrHqpUOj5OaFnfO2cgRSjS49cQQoC2Wt3SV6nEoJEhCjrXJTdsMc
sgvAdaU1tp3ZjtHGzAfTcbW4GHDgCOy92raT/u4KusU1RTy4yEaBulh22KuPmhajmRtmJ/kUSHO8
veCNIJEbGsOw07J+QljGCUMU+IOp+XR+O526B0gFeNup9qiIQB6PzFGM+g4NDT/DAeo6TyAYhZQL
Lszv1CjEwnQpwSAy1uribqVqNhq75MumU2S5mC+jBl10TmtdGOjEAwtNkYYwIBIDrNIqYjB7R0+N
IGI6FlWrxBHI+8X9bz2ktgsF6RJM9NTJB0MCIAIAJ+/rajjML7HqRvgZzEqrb3StbLejJRDuxbLr
/Ydj6doTYQNZ4+CvhrINWupqlwV+l6Kz4nV20j3I0cKASPMuBzGsLwpTSe1c0hw/saSEsyAxCGgt
G0uB4x0yl2x9MTPHLhDCp22buYhTmo9Y6VJvaq1L1OgTa7pU7JFApRdBM2I1npFRvEea1fYzxcCV
MEC/ZsLfgSJn2164uE9sS+jG3DTA2fjPgsx/fewADxQaCkCOXyVGfJupRXTVmf0la7VTSQqROln3
gs8BC7h62U0JAazCEI7fZuhiu7lQNZTS1Uift1MgN9IuknASPIywVPpDjrYw1t+FBt3SwR3rkhbH
qeUl/6fCCsiSI7I6iiHQiAF3BCJCtCquIZaIbVgr4R8nNIrN+bvlRLefcIZiLkcEXd038Ttu4HGZ
NInjI6uLqRvVtN04qUnk9k5eXWcCufws7IAStn3vViBmvjbaHO4x8pgvFHxPxAcEVnxiBRzWIuh6
/KXhV8HzGZdApK1SGqM2xMGya/qrkIKpF0uQFuPGJNDlZa0vLMOpFafPQ3qxHFzetuOxY5BmVpcz
Ns2lJrkZzBE4mM23tg4m9M/+wqY+PRzqpjSAQTa9OIO8ektiLa66QjMIWyWnOsDb1+wNecJwP1QT
ROgLn/jEm00fglDSBE3FM7raTgj/tfrCX/bbZMh1z6HmUl+lqMF9RYgAJ3a60am6bUrsz9woS+xg
G2P/JB/MyeyeIqT1BAzVzMTfcoyRhW9CJc/3suisq4lez4BU7FAH2/M/+tSNxlkkguI08lysik9D
MDuDjWYUwSL4dGWEqki8qLkBYBlMLVDof/94FgKCi5rzwq5frVERxOEoz1HgO0nT/KkcLf4mp2n5
DYgexupF0huX9CffbncwZsDBbYgFXKNryQaLo2VECspq1GwpN0Elij8HRlDLG80WotqQWVcojqmV
/mluW+eScenbexW0yV+AJY8xQxzv+AigbidCdBuwWLD3UpQVh07o44VlfbvRGQVAIq1k8nZqbMej
tBl41LRsGSWNsPuae32TN0CrQSiO+/Nf8OSElt44kZJK5rn8+1dnKprKLgJWbPnIHlqeA5zfr1Q0
Ac+PcnJCaCtQS6OGh5TQ8SggU+W5nUzLj6wGnRlHqb2ml7WDJaFC/l8YioiMmHMRZVpL5avaIuVX
DXQ3eIA87FKnbeVEozdP5SXHgZOzosRr060kj17HfkVOzEsB2PLnaPyq6MEAbnpood1Wl3R4355r
mG8LXPpFHIjq+vH6xQZQw9kcLSBdpTjESmHvZJip3ugUKtwt7VKB4MR4MNaQQwULyD63lrvx1a4I
Ik0twBVxykpTvirlAE+zbG63hdb2nmJiaHX+o50aDxjIsowqwvhrDleBQRGvp7B9On3yfUeX+4FU
qm5vgrw3fskBklAXkqMT3w77EiCGgPaWp1M9nmEIaz7tpMr2kVOb3LhExJjmvbWZqql69yuJLTCE
qOWFXCC56/65KIWQQEv6czHbV5Eh2g1drxEzteKSXtyJ00zZEEbGEgyQ+K1Oc+rUmil4e3ytp0wr
mjbdjBhEXTjNp77W61GWtX21OzQlAcw7tbaPsAoITEedaHNO/efJjoU/5uYlcdyT49HKNrk+YHut
g1msWpWJBjbfqpwLVy9K52FCF28RdSx2up6gM3B+O57aHDC9qAvwtEHZXE1QsnuLIl9p+1YfYIzZ
Ot3OBIpHY2+8RP54m6TTMeOcLYYIPNxrsGZnJC1xQcFaNrLqiYrGWKqzI9N8Tr150GS/QqzerSl3
bYykUX+fn+lKRWophDA+9KRFqYm23broIso5jTSTtR2sRK/8WAnTP06Nv88mjW0LLyjVbMv7qU6b
YW83qlUTCGntp9xEYaqiY0CDfYiS/MKROfHKw9Ils1hiL6LjZUe82mFFMyVdM2oWpSBjqhDPLJUP
SRNYPzosuAaPTrvTurbWd89KbdD1Pr8oyyk5biUS8C0gK8peMO/WOmw5+GizdoiizEZqN2NGWwCO
r3Q4P8qpTUactsDTlijzhf/3ao5RaOljLM1ssrSebpuuSLZJD2gLGdNf50c6kaYhVYTTMfk1bzAF
3+PlhKhvzNRcbB+UR383FLRIPWQSbNMbi8z8phdtgpGfEw4HWSb/dRTETQGcX+oinVhXyNALOg6g
HFXT1c/otFiDlTI5fuFE6W2H5pHbT8W78fkmk6VWSfjHpwPhczzZxtRTdWgUxw+KJA5eChaDF002
Vonnl/VtgsBASD4uyojL+7+61yMsLYCShLSLIrkMNlkraTXSs036JUMVOb4akqz+oClCvlRPP3Ef
0mCmz0ImBPJ27b41NYANEOJmf2apcoO4k3o1WlH4QQ/R3S0m27wQI57cP3iywWHUWFW8046X1CpV
YkRUVfxM1/pvqR1UH8wW8eAAuWMM4YJxa8TEqBBTnX2bJvluUMSlzXNq0hRPKY+o+CFCczr+DaMu
5rnFkMPvGiP9hr926+xNK0d9qSpwFdjyD+Z0e/4LnziihOCUaxEm4C5Yf2Fy/0HLHR46W1id18xR
jES6U+2SZrpke3vixgM5CsyO13vxXFjOzqvbQJaHsUB/2/LNLpJ1TyIw/tbNWXsYgXGgSDyHyj2Q
E9tyS/C6o//+ib4effXgacbUFZ0R8cIC43jE5F3/0/I0GG6UG2F94dycugbIGMGmgMalBr86oCrN
x//L2Xnt2G1Da/iJBKiXW+2qGXvcW26EOE7UC9Wlpz8f5wDneGuELYxzEQQwYm6K5OLiWn8xgU+7
V0Ufqydk/cY3gPX1nbrI1tpJi1C8hqgtEvZWHzTDLKLuZ8LrbDUn00A2ZJpt84SMSPgHE6KZxguY
4IYgnH47lBlHy6Ji/HsN+1QEWbhgdVPu2gdtfTapi4FHAZ3c/8X9/bZDui4dVbPM7GucF/FlyYrq
uCSi3tnyG7wbybaR5XoQ73SmV+eMmvJUL3ZhXyuR4w0Qau3H2VA8nwOOLiiK04c6REO81qfk2Nah
6iuAdN+Al6OPaPbKUVVGzXcc0TwVaVT54ZJaOyu7FXexdZKGVlQ4qIjffu5wsFlajH4oOujo3VcF
irDHk4rjxWlit+0s7mbw+3241dmAMVokaoRHZD0M2t9hZxq/IPGlMPgmR0hPVB1AHApJ3x1D5NYj
9pW2eZzQ8at3OgBbO5o3OvtM9m2BD9zOuzJ1tC7swb4qY9p992ItOQBZi95lVvk6E7TnrBCiC3RL
WUkFQrra0ax8jFb37EDwVIxD2qrLMYqBed6POlshHUcwnSIqaFyqiLcTAkE9JvheE3Xi2Qni1tWP
BmAxyhxV+V6YQ7zzATc2jkEziGIH60HWvdo4MN/qrvZCm7R+6RE2RDihWRBZ56bFJQaxP1Bj7V5g
31g1YNt8S7AKsoO6qpHqmRdGrsKgBurQuBfU+nEcFeuq91ayg5/eHAoIhhSFJatfW3vlaLqmQ5o6
18hOQLIkuv7kVBhOe5NIdy6MjaWD6fD/Q632YhwvAxobMRskqb0Dj7bkONRVhCgzAsmQBrvj/a2y
OTUpGkSTDdbRuvRbT07eAzEG1FynhR+B8n03CmX8UmEwcX+krZmxS0jseBfh6yR/yW9hFq3vVgDq
ioKxSgY/TEZxalq3e1xGNz2kQGB2kquNByBecBSzpQAAB3t1CAYoGwYQjygwGsfJgy4cyi9pqWnV
IatwYHHtyctPkvAd+XTe9ccuG9Kdl4jc96v3DqUNG/8kCUcCNH475S6eVO5fNwr6utVOVs3jjzto
z/5Pbon1KFD94T2TkNKRXtWmLWREcyGMiIymq/FhidHYdxfnrdPYaHSFXeUd+UJd5DudF328v6hb
Y6NRwcuHZACS4uoj92DPjRqFvmuERACCf7rinMM+jt/nydI9eCqAHzdr1ZMzF+7p/tBbO1e6HtL4
Q1OCCujtxw0dTMLcblKuaqGOR69f9EtYWNMxq6ZxZx2fnzbrTywNDwGygR4kt7odq6NqUShTGQex
U3mCfAdAPd2fwjXf9O0IdlwTFVXQqebNjHoNlnUPOPHRYh2Uoq6OetibFxTfzeUsRSgWXyCB2V9G
xcUJ03LrBnkITULQndEUexyJrXNADZV2MxwXku7VEjkcOrUolyQo+zjzLgIQBrY3TS3d5UND/8sd
DO3HpJiAQpLYdN9kGi+gd69fK0In6RUSYS+5YkbudY2Z9HHgalNy8twmPM1O9E87x8tOlHku4a+W
yqSkK8GdxBiqP7dLlbkLTqeuxVI1XVz8ElGmJY9x18K2MzM0f/3E0CPvYe68crr0qrMoQdWPFuBp
2uVpEOlGnn4TJqKS/twYzYh9ztA/xWNid4fOGGoL56PUwcQIJt/8oKdO3XxMSMbsfxUOGXqVRT2x
nPUc7XHxN25ZMApUz3TAAzKk3M4szdJINecEGI9X4+ASJxHkL1z4muUQFzzw/AHR7/GUiLFPD/fX
byN2k4TzSuSxptNCWd1K+igjwNAqVzRrnf5tMbip8JuhopxR8WcfWzPuxesvXaKaSVuDp4Z8wN1O
d4oTvfbSTLmC+v6Si678oubFl6Jzh53NufVdQWMANeGY0I5cRWlUfXtF06vwmudSylRVCl6FEFQf
xOgMDRKPrleC0aiKvXLDRgTDrEM6ebKcON2ttuqsIuHe5SMd5ryL3WNWKyV2L7aW4oo0Na/vZ0uC
L9mZfHOj2SzX+Lf7N1OGmFDghuAxdEV+R8p72lijJdGSV0xvev736mq6aYWk9TIOytf7e2gjDhE/
bY+LHnYqGNPb8alFVtrcpHGQFoMz/IKe0sUPFRsOIVd9hEcCyj0tYZNkqHJJxw20c7223msarMwg
nlNwGgbgGaBycZzWNeiqRCpkURzl2ghs7956tRGpZxgByGoOs2EGlVPVkA17pUURIbYxFP7mFREu
o6qOy9BZDEWTXhy4kQ/WpCj946go89PU09DZeY5tbQ+Mr0k3balu4q0uHRB6Ys5qcFY4RUaPudtj
wpb3cMScqPiDs+ZSsIbaQvkAocjbtbGKEZP5JlKubjL2FoKFWfSXMgyNibpyg3TS/Z2wFU1k8Z+O
A2hZyLa3oxVZiJxWBh4xLm0eXZaoLEwt48UIIqOO/k7QdJrP94fcyMRkqUJa50qdq/UEqWMhZ4CW
SGDOWnFua6c6LyNua68fhZsWjIxJPISVeDsxW1NadTTsJNCcsA4SYdeHOAdPdn+UDYyMCxgcGQqJ
aULEYBWwRlObMqJ1EtR62oaBAeltoloAtsMX8+xFb/tUrZuDjgEaz2jktaozboetfjYbkf+FY665
R+Pd2KpSqoy2BLVTIASriQuhu2gxu0lQOFb6oJKPvs+6pb5gUqr9uD/7rZUk7YOhLBty7Nnbb7wU
KQrUC5PXo2i64DlWHzQojztbdONOYJdQByGlleIIqwlhI5ypFO6SoOvBOuPeJHDZaejmVzUctdrU
u7eRFteXP5gbH5KCJTZfvMZu55YvAz5lHbtUj7So8L3ZVNJjJdx85xtuHEBEU6XwE2FY9k5vx4nE
Uk8mQvCchoZ3iaebB1GI+gnf5vBadl18vT+vzfEQmQMGAVT1hdsWegdRTUkxDrAhSs8LUNWrudTG
MZnj+Zs6pXuiARtXDQBkF0NwkPhgMOR2/e2qQyW7rewoTwNCTYNNTJQZpZ+kS9odElyHa7/IynC6
ePgY1080F4YvyLqkr4dCQ7WWCp3U0oBDu6t8DcieAzxfRPyKtj7hMWH5Y5qUF1SUpqsqcAB89Vdm
PAKPhO+Q0Kz2bNo5ikkaEwWOuTRY5rSh0fiLh3T/mVR4cv4uFUgqe+J+G0efDjL2H6A9IfOs3XIc
Y0RXNayjYB4awCBdXp9nYu0ZuuweNWV7KOrBJIU61b9VBkFin46xyJhgSWN0aabqnVBrLaiRFQvu
f8vNocBpMBi1UPKF2x20TKmWV5gwXIcRdu2StvljKCL3QSn6cYdwszUUTyMwIZLC/iLUZHBtAGkM
3nXEdOQQwUG70n/LH8h29+TltkquNMOfq/bgXvDeup2WYtLdp0fpSaCs/pQ0wiT3qsbToEfVoRBx
fBqLdjqJMEmOoonVg0BS7Xj/08pVWj3QkIOjCk6/SeYaq9/Qtu7YpGoj24j18F9VTfilTJN5DJHS
xFAzGT/i4vlvmIrh2/2BN24OMnwGhAVHU34NF1liq0Kklf5lNoTdFZEL+70zjXv6GdvfmO6lJI+6
0sn59hvPLmYuLTnMFYkOEUGTV8zwiIAux1AvjOYHqI70WzEZGvpZEbCjQFnizL6YmUkD7P6MNz81
5WZVPjB0su7bn+L0Sk5yCYy0mfBcuHiYacS+i71GJw0Y8YXDZM7+N8af8lOpRO28k6hshH3SfZRf
ZIsT57VVVplreRvT/AbE3DTZ28SJlv9sL1rQE8IyoZ7D+vurp8sjDmVktJNIm9cVoXh0ImCLtIvG
htaFZ//naMm7uLHfisj+1mjG31UJ4uP+mBuJgnxRcXYNGieEpttP3I5A3ZtsAhgaGdWPNizmg+oi
yBdNDpXOpf6lZrb5+ogBsoT8WcqbgtZcLattFHFHeQEKgZf+oFjTHVpUm5CjWZqds7pxkVJfI9WU
KRCIrtXs7MayUUU26Q0n5pAclE6njNLaaT35QsDU9iu7s4ZjFWviZ9QsbXjwikZ5PaIM/TfeCQC9
5KFaTbdqcmVIBLtYqxW8iJ1MtZ9ax8JuYLA7Ue1s2o1wTGySKrWMCYtvdckM+HtEUzGE1wTjl4vo
lR9Y6Y3nWcvGndO5N9LqjrHaaRlMk+f/mPQ4NVhV9LWx8DJJjEHsfMKNk+iQd4GJ0XgCvYhJBYoS
Oh7cMEGKSeHZEKtvSBHisztX3cGdWnMnkd2cGpAY4h/8Ooh8t6eiNgyKNrkIr4aaIeWGpLHan/S2
K/41NOxh/uAMUkjhKNBb4Fis0tmkVIXadjYR17bayO+mpEif8AKzsqM+zzV1BByu8OcDwLrX1d2a
KIB5wBtkyRRyViHOMzBXjtE6ueKGPpykQ8JTWRXqwahMcbofabaGAjmHoR56oHTDV/eKMiU2dwts
HlFFy7mnVXlozUi9ar27V0TdGorCOr01WSkhi75dvg6LFUxKwN9m1Zi/L1Qt4uzNOBotNTfa/Wlt
3FEScI78Ey1Y3uiraWG1rCxjYfGyisNQDTBxL/vzwuP8XzWPwv8EIsrtMRpz4xsJQr6HSNuaqaSX
IfdgS3TTanSPLhQsaM+5OsVcvOsKezrXbosCPSjob/cnujkU71aZf6CXtpY3dSoRJxYty2uFzsG5
SY3lKIYke1Bb/Q9Qxo4nUVpyIFnSuV0/Q5/BfCoM1Xru8qa2DeRdgGkdYpFO/pA1e/tl45qgLQr+
jfIiPOQ1nAfpBCsEcAfKONGtFvSStXwR4PCwYzOq6Adumvh0OXqR/kfxoHrwwn7+df/jyotolVQS
ZlAShJzMJ17n63PUNYtRAX3Ra8s5NG2XHwcE20/3R9lYQkoudNqYJPeRuQo0houGnx4DOO4n1znj
gRODg9enS9pk9s6x2IjYAOB5gJC20chY06DnZljSXi4hVQblMI5pHSgY2iHfYy3BgH386689xqP6
TXEY1tXaUSQhoQitEQqdhbXXhwprgoeuBokyqN6/r/+I5GYIXpEtAYRYXefdgOYFoptREFtmVp2d
voyig5ZFbnvWkxRT+PvDyRO83hkyG9fpT8rn6eoVPgu6v8Q65dqDlDjzko0+WzOeaCmitsfUNM0j
0LhxZ9CtjcJbA6Q/ySjnfbVRhN2IFukTehfD2AYsXviEjpL9DjJmt7MnN+fHY5jGjBTzfTZv/63W
0TqTOY9tAxl5AdJ/zNIWSV7XahLbT7t+Ud+JFtmwYxqDorne/7TP4ID1t5VCB4QY8ExwgW/jTJE0
jtGh/nttuGDnT71XVn/Rz3Bq32wybzpS8Mccp9fDMn9cEiV9E3VUtRF6yezvlVZamFsuAOsPoevE
4xENK5v2iwUEAnqEYqYfksj2ygPuLU7iK3HffMFkMnMPY9upiEF1mVIcSm1O/qbjmn4lByiVM1Qc
7QF/lDz2sWcrH5soTP6ACUNwJTXU0NhESGa1peAKF8DkKZXV8Rh9AStZHqi4uF8LRW93juVWt4IU
iicc2EU6mt4qwdDwvtQtwONBtaDHfAHbjc7T5HrVrzbu9Mdsondz7hcRGkcw7TO+QzDG7LNTxuWT
azRD/UH0vYObm1GbJ9tKk6dItcz46/2dsLHfQR/IYhd0eLKg1UaYCCsKqqsKIiXFlywzvEs920jl
qpOxs+c2Aj15JTg6Oo4a75JVet4Nqe7BeOc4Z12OIHmBzhvmnnufXS7hamfDYH4egZTrRYm9qmvT
awqTnZ2Y0xtRGegKWFL82NPYdGlpmj9ryMynyc6+j0OcoC+j7cTJjRuAnyDJEvQGASWvV76n8lR6
CjEEOvVVMbN89KukXk7AOrSzlpXRTh90cxFlh96B6isbGLenuV3sbMxbpBsywMh+GeKxanpKcumV
0D3e3y+bq0gaS0xGzgvQyu1QYpmM1OoN5WrhpnJFh2m+jl5j7cDStr6gJCsSnaQp2gvZS3rGg4Ru
BGMelR+TYhqfWmtK/tbNMPtcmMW0pyG7NS32v8T7oLdJkfJ2Wkkp8PwYQ+XaRuZ8aBtw03oHxPP+
x9uI+CjGkLKiMEO1eg0an7yxwKQloeKaTfF1hv13wC8pPZFwIcbrTf3FMOgbvH5Q2S6VwsLcamtY
haBhUWAwT4cwjlDDVpXwwdDa8m2OoCTK9qX4qPeiO98fdCOvlHQRsi1gUQABVtukaUViTxMaEFGc
1F81dDJPUScAjy1GcpyUpnicIBIf4okLXCv/BBmP8h4tC4gIsGLXhAcVOR8pmsUJpGXztuzq8qh5
9b+hS/lKkiF3PvHL3UOklzJPsnbPCq92T6p1eEzqbXiNF0f/7BhzLGmI884pf/HeohCA/hUjIJNH
l1D+it/yhVkXnejGAf34unU/NENTvwNp2x77vHeeRGE4kKNqwGKAL16dPjM0lTlKECQNVAZXE8R1
KkzR+u+v0xD3qr/YGDq34bLMmF1a4R6jeGOi8qGlP+9XHpir0dK0s9UoLQdGK9EVzYAwF6eI8b+l
qCV9d1XRm+eoNZzRn2PL27u5N4anMEhORB+KWt26jtQvsTGMdH+vZEnGoeqoD/jdYrd+mSXDm7YE
+VXnufOg98XOQ3NrZORpKbAjwIPGkQyLv62wh4vMgBrXSHDFizhz6/xRLU2BgF1RjhdtidzHphH9
EVBrGNw/sM+75+beRIwGlxwqziRGPAlXJxb5JHwQPGu8poszPGRNZ2bHuUTWTx/i5TJprfKmTnvj
hzf3Aw2HpD2nqhH6wm4XuPToryAMFv/Th+WeJMnLsrz8ZVKHnU1PymqtUvJods0FKizuLcNACMHj
WsmRCE2X6N3gTMI+Yt/roIxb1vjbCq3OdT/Xx3Lx+bvSdAdv8SKES80eej38CxIeNKfbJaoMCKuY
JQ/XflTsr26JWlBZL84FbPjyufFi40tv5uOX+4vz4joEOEagou/iUtKgdHw7qFCoDoKS7q9j2qPc
q4ReGszqnH6ezHI0Tg0ar+XOVfUipDEkXCpeXfzDO0h+h9+2Im52fPKoHq5eiam5pSfzSaXiebo/
se1RAL5KUSa8xlYhrXU6LanclpPu5d5PwyP17fQl2rmMXsIumAx9I0rQXH/0U1aTqUUCrxHe9NUc
HffS61XUHMvQ1t7nhsN/OunYqf7YltbTklTVe9wFK/dIxmbAcsw7czy+ftZUrgC+SnUBYHm331aY
uVs2STZcm9G1Lu0wVfi3eHvl8K1v60k1RSCH8v5f7dR2rnEyRB/4WtaVcqjL1D7MbuPs5Nsvtial
G+rtuEBKpxfIS7dzqRy41Y4mFkkaz3TfKDsYYV2uVjHWzJWu8OKZXl0ykmPSGHMk7w2JpNUrrqur
eGhBbl4VEtH3vdm1T0Udjjt7c3Nm7H/qHJL3sxYYwMnPsobEXEhhUFGtTFzw0j4RH+lD6hctib09
ivWL6E9jF20igE7EOopUq2svmpCDRsBhvi65mZ48cKhvnLJJP01GXPuTFjkXXavENeqS6LVtKTmy
fC1x4fFZ1w8WO6HDQINevSqKqM9mYSQfzJkCte0p3atRB3IsbldAxeTZBJjbDcPL1nW6Wlmu4DLN
UxN685uuseNPY2MWeyy0l1cHg0k0MZGFPuaLnTLRdnI6G7OSMVfEN2PU40fyUTc5F2MzYLduIpDk
d63V/TNGnvnkDt70Lk0nr925NV6cRWpzz+hpfogUn1vFOUVJwTGbg3EtlSw+mjH9ebNv93gaL56B
chSYxM88MNRuVudCVpPAB6GljQGqOOhzPh5GY6o/Jb1Z7qQLLw8HjQyoOzRQgVlBerldRW5GY4IN
adAg7rPLvLTuqSuK5GjOsfdgdJb36sMoZSJkjRiNZalCcDselwK61H1sXnU77yy/qlJ0H6M6Sk5p
jrOrD+RL3XmDbn1NmFikDqT0Go3i2yGrvsIdpEA9G8BVfARVMhywkq/9SjHUnQtB/vqb3IsXoayp
AorjWQ2b+Hao0fHKbFGhDtVm77wXqDYHfWiqH3KvKgu/cmbtLYyxNkB4cvwxwhPZEwjd/AGexN5z
EbOkq7laCDEmdQxNatST5m9UjR3xAEsRYK1RFxXqmmhqW5e8KfB1oiIblMCV/rl/KT5Tal58BDYO
4EAERKFr3H6EuHD7yuo97zr0KnejNSYS+9WRrv7EKGL0vpHZUc7I+z5v/o2UznqzTGbypNWhUX9d
TITnT+ZQO+PTiDb/dB47MedflXFwmiDrZkfDvKCKireFFhefqpoKg582zfJkD22vHOaxyZY3Q62p
nybA3c1JwRmzvyxzOP/y0hqF5SRsdeOsj7M49ogBlIdx5qoLqhyrVwk/1ihnkTrGD/MY+g3pzHfN
Gefpg4ImV+qLLhaqH7fFoB3LpM0/aUuLuXCLjOdw1Fuv+q81+xyNi7ol3UqLUsfdxE66v5VK6CH+
GD1NfFe08Uc7c+fJr+2MMx15VpI8ynLIP0YeKpqv9imZDGrgYjxpRW2RA9eu+ZR6c5p9wxzFUHfO
5SodpulDDw7UKHUTSk/cXbeLBv0WdEXS1cHSZ8qx7Yc5wOWmP42VWRxRKuR8Tp2xczJX0VQOKqFQ
QNJxgQGKvD4uaRXhCjFUwRipxtkI+8r3pvGVyNjnUYASyKoap59Cxu3UDCRIqX+FZRBruelnSV1f
akNH3ENRhp2vuDUh6hS25EtLJLcMRb8l21MRR/2izQw1TOU/Qh87GD3wnXdytc1h6NzwxWB6ojl1
O0w/tchqxEUVZKJtPkRj5gQYaCk7wWwjbvJ+VAG3PCdO6y5RqI9tXiclElChpvi95+A/mIXayXXT
Vyt1ETd5EwJxARPAC0lO+LfvNjOZUo8gZqNbGV/glNnHhXrCzups3HV8Mu5VUJK4B65B20aDZ9VA
nZe8TDjECAsxh9rqj8D/6wtmFhhr3g+FG+vEjpOwBBR/qYGuDpVD6C9p6eUBNST3jRWiYdyZ8d67
emMUFFAI+BSMZZtyFW/zpsdJs81zWB1Z+YT9YXNcKnePZrgRIHR82ySBHp42TOPbJXJMkWU13Y3A
1Mrez/tMO6Hh8NMZtIVe04z6iR9x/e18wdV9Js+uBGKDCqBXSZq52hh912kQwZo8GK2k/IwZTPsw
hHiHIkabVp5fZUISWfsEQDGiL8b7zKWB+Se/AZFheRJgQq1f0IphzpNpTnmApK/7kcLe9A6LJccX
UZge7GRp3iqKJ3x7TovvudnUX+5voq0PjzY2SDM+PrJXqyBZ59xBQ9VUAfcdUovzaPwIHVv4XT10
B13Ry7d4LpHOvHpUbONlgKbJDmpptdzL2EytN4sqWKAkfYg6Vb8Ie2q/turkvk3r7N8EDMX3+2Nu
bGQ4rKQMDkITVM1WLwqtKvNuaYYy8CphvBOVIvxYUfPr/VE2thRlbGlySRkKwMQqRqMVBOpLKGUA
yMD9yxVpmp1GMWb1tQSbGB0LPSorrISi1PazykNgo27DJvlw/1esgqvc2MDAaMpRB5I4htX3HTvX
63EWroIyDNvvoTn8M5ez5StJr3++P9LWV2U4JovVI1CG1RGKtXrBKo/LQoRhd/byyDpjpZFd7o+y
OR9gH1wVYOpfQKjjNokbs1nKoE15ZNNpbvzKCB3eZMpejrt6Xj9/Osno5jjCLDDW1InWsqq0xP0m
cJxJ/zoaOcS9XuHsvkWY1WqDRK8GO4jSOEUyE4+qvRbTWlfsf38AlnG0nVF6os57GwrhM4StFall
YHVJJ/xWxa/rEReR4n0+Ur8516Cc37QC64FjEy7u8KhDh1VOuHlO2XmctCk+FE29SwPYWGiKYvIx
J4lPL2g5HkZWkdIuDZLEtvFZsarxQfN6fSf3WNfg5Ox5YABJ5U2lgoxZXWpU1Ucs6IsmiBRT/eIp
TfiublTnojRae6gzkxIVFmEHzOe7Mz5N3kHPJvHZUops5y2+seVQ2AAbxlMLCMAaTJ5MfaN3cdQE
dP/LJ7xry28UIQTaadGws7u3Pq3sAnOCYAmw6W5XPK2TZdJSWwQ9HZPTUKIiQNL1ygYfkQCeCo82
apt8Y0RKbkeB8xgqPGOzQHVKNBtz4jKzGb2h9RNClipNM9r3kR6OrzQSfR6ZuEumQpsNuOgqocxL
qnSpgK1DNSz6aHTwHGGr9TvsmDWH/3kYrnNKYwRfFD9XmUpYl63uxG0alPVsTLwtVO6t2YwK2k8T
eL+TWoRzUDfV4vixm3r/GFy7oQ/2Qk0fwziRnYsuy3y1wX3Pn2yj/aHNEBnO2CfFn9umzkoEOrJk
D2H+YvlZGGg9mBzK64m+4O3ChF7Tla6WpUFrO71fQhLzy1nsZfUvT5YcBnwJGi5ATSh23Q5T5FFC
OhMmQTQIsvm5APDtW03h1U9DVozhFz3uFvVhHPXWOA/qkAAcLqxSOVGIXjLXRz8g1YNXxnV+EymP
zD2onPCft7/J7IcyxlAlC1BFmB5Tu0yCqcqx4csLb+c1+OI8y6HI/s1naX6Q/LdDKR4tyMJbssBA
hPq6tLHuT1XmXJMl//L6ST2HbwrdAGzXNpJRUdXpEHUpB62w/c5ouiAPJwPKc66c7g+19vJ53vMI
VoC2oxYM9nt1tAZ0SiN8g7KA+13/VZl0YWD4GN4XBeLLjMdpXvwl+DB/pamapQ82JDjX1/BK+gEX
qMkPoulNg15ZpvRvrXqwPnTUzZSTkydOdZh0t/yphqGp+UM7GV8rF9NJX88LigxjZMx7s9laItk5
RsaCChce3rdLpAvAxzTw0sAZ8SUCd0lBRG3EYaBsv5OAbp05blhJxwJ6BWr7dih89eISrGcamAle
f0s/J2+AAO11lLZGgTGLgzINScDHqz1HHabzcsdJAzv1XBB6yIBUyWwf72+CrVFkQRAkIqkRLLPb
ubRoMqFE0ieBVczWEfiBcXZN95W+CHKnUb+FVcVjeqOakgCxjyuM6wK026P3k4sWL+4kxU4Q35gL
o9CHQ2yTmtG6ujcr9lgafcQo6tycYGlkZ9ShjZ0sY2OjUYuSQkXPj4/1KI3iVXPKizOAjTs7J0f6
3vvh5Lqlj/Kdm57vL5DcTL+VLJ8/HaUv2Q3G7ASBmdsFyooY4bVuSQPazfO1H1yqtVoOkcjDD/Xb
pMVIAaup8beap3vZrPyr10MT8Eib0X6HCia/xG+lj5y2n4GEfRbE6lBcjKklBEne+cdOS8tPcZYm
+oMw21dWquWMKVGRzFBvltiaVVy3Qysry8bLgqEsqvlMsuc24BLz3g1sL8sirMJE86EFTNWf5nkx
jPNMgWMPtb6xzMBlSaVZZTqB61QeGeIRzUkLI8DRMmZAqKWw/ARBX1Cl1JBff8FAWgW2SPmWW2bd
HcPLvnViqyyDCmc63dew4P0oXBH9mozZ3kupNtb1ZjB5jn5b18wMhWU1Ia+UPiseFTeNjqhjq36b
flFS9XsVWtXOJpaxarWTeN3J1JEcDtOC1ZL2STcKrzazwEKndfCzPB0/tyUan1jdJqorNUaK6e39
g/PyLcQ+IgOXomxgcdE3up1m1SKiN2AtHRSuWD6grhyhijPNV7SXcKu1y/E8YJZ6nFJbw82uGg5p
JJoTQMHmZzuXe5D9F297+Wvou1CiAp2HCMTtr2ljx5YVoTSovMY4NkYkFJhPGu2tCdfbt1o8jV9L
4ID/IQDs/BKq9ev+59hadG4scni0NdC5WL2N2L3J1OouiYWV8sHVoX+YPLd+00dxegx5N517DLPn
11+VlKfk24Q3CoCf1VVpqWpW2kqVBZg/Lx+6CrCTUBX35/25bW0vVON4awFeo/63ClSNvmAd3ZHI
LLGrnEv8cM8AncWnht72xww/6OP98bZiAwV7KVHLeUV+5XYt7Y4st/UUvqVBjW9YpupkRT3GFHax
J8m9ORTAfWmUydZbG0Wokz0hl19kgd3olm+J6WdtasthxkNl516TG3B9RrkziXeyewyL5XZSaZso
Sg4cPoj7tHyjOsr4EFLPuN7/dBvXmfGMjQeBRoh/ofOjNm3vjLxXcO9ehndl2EaTP3nJIk4JWtwN
vquRoR+9cBLOQxlX8X/3x39+EK2maZLuSrdMKWu/hswvZus47UIqn5Uu+nODGs9Bhausc8zNuPvA
cVBmTK97r340tMTJv5WiwtjVpaY5+okyIz/td55TfZmTFMVR3MWb9rBYqVmeStzt7LNXe9qeBc/G
2vCjpQajXB5kC2/XBkBracQNx6hteeBkeVI8UufYOUVbg7D0lK8wViSBXm0At9QcBVhIFLj4ol7C
OOv9LjGindLIxlmVzQDJTiaZYUffTsUByYZv/BAFSlWJY5cgzNdN0fzWVZYfBk3+0856y4rXer2p
jOuSuQT2Wl1VxKhuJaCD0NlQw8YJPAxkruVkmO8GG6kIy5uW/xB8Um0/wfvsKTeQ3Dqil2h/uP8z
No4xXRZIhCh98NpaR4xKL003slKIGrM5n0YXExEpmnYMu3beCU5bHxhNKOCdSKlQhVxdezm2YSPd
OZQPJ0259HYXfhLtUP7l9EjBJZmi7wmybw8Ij5/QS3d/jdMI+VpmEeE1OGq9c4wq4ynSTF5fZjs8
LItS78xva5vyzoNQL0liJPq3G2gpMrUfVNgBoaq2x8SwomONQcVOnNoaBWAWaEiubLqmq4wFdhCy
oS4SH62RdwdTyYqLUyHPcn9bbFzKUqPp/0ZZnWtc4vLFnFAbMxSzPtTRqP+0BqE9tkWD/vPckvCL
di+t35wadTyKaqwWL5nbD2jbyxQP8kREedP4GUf0Qkdhz6RuI9CT73Hq0GEiBVjLeOVJPOVIqEdB
6BjI42eacoJampxBGegPhd3El8jN1WOUz8kOhn1rPz4/HIBBkbyv/f56tdOhWXDW+mlO4FlE2QXH
ec33MqY7DoW1c3E+U19WIYbmAgpazw1iIGe3H7QOcegYqyEOukJUHwx7iU0fEEdsHUEPlZ+0MRyq
t26o2qBE+LnXsV8G+inmOD/Y86JbZ6PP3PRYIhJr/Z2mhVGArkrj+Wh3xWD46pxF4aFLy8k89JOu
AUzWjDg62V5iZLQRXIMiLNw5xS+LVFMOFTNGM1cK75xztajOnpMqzYMIXaPzmylPjWOROk32JRq9
yjk32lQlO2d0Y18/a4pSM5ZOr2solQeulSerg6STOSsfzFZzzxlF0vMcYUGFQkQO9GbeI95tDkpH
lncysYjwebsMHb2wPLXcOBg1PTxl4zIc+ia2AgQ3nONQWd3Vo4rp3z/BG4GdbJqSE0VY4HdriVun
tUWoKC0sIu7PpzqzO1J5p/+qDJ5x/oOhgKKg8UgaQAp/Oz90OOzBlfdzmSTuubfD3C+UInpyxfDr
D0aiyC+BvRJ2u9rQaekVVlGj2uRaQvQHLcnN2k9EVfwosM/bA8FuRApYLeQEMNLpMaylC6JaOKLK
kc9NNMHWzOIOx6FYeVdMYmBYrXIPaP4QicO++YPsAHwPb0MJjnspfTFPUVx3WRwHbdf3b0xXyc4O
7ti4lLuR/akdkQA7WcWyFAczbM2/8C8Xb8RSFHuNu42YJZMiXkkgjk3eiLdrC4ugHK0JleY262Fw
ps6vwtBbVGoyi7ei7fzBrqXHS/GcCwBtqdUC59Vo6mElPZ9l/e9YTX0CK62Lf3agc/fU8jbuG24A
GsrPabe2LphN1YL3Q1Ur16QYxwO8sOZhzlQ1eP2epf/3bF0Etnn90pwLYfdWDsl0qpN2OFpgaK5z
BqnIH8hif9wfbCvUQJIAYwyBm70j//y3Cko8qnZV6fDdhgaesR9VZXRp/oeyM1mOG1ma9RPBDPOw
TaCqOEgiKYkUxQ1MEkUkgEzMU+Lp71fnv4sWmyZab7tPH7CAzBg8PNzbaUvH3DGXDh12Vsxs8rzz
2d56LBRjxj1sdAcsSP752M6PNlggbHPT2Hj9FcSq6FIvs/wRtU6PhkLXJ0EaKB3Z76S4tz4hIxDA
G/QAaXtf/d6+s0j1ai4uq7LiKmg/gawevveUt34e3kFUQ2AUMLteBbicHRe6ElqDobFmxuQhlrWn
gTWuY7x40/XEvAKrYE8Gp79/zTdiOGqckB6gGSLV8vprJiswmGxsDmhQOVdStuWh9tZI5DQP73zB
1z4fZ3DzvPXFrA64D1zx/Kb/cXLQ0dpNUi3l5SJxBj+5Op/6TDcq39N5dQfrIV+DPjx62tXlRRMG
Vp/mzQhvwd1ziAt2Zcdf7Bii5xHZwvainvVyr/RYhccqyAP7nVLqrTfzz7/2/O//8dcOlqnUNGoo
qDAgIV4vKHOtkyugWfxHO+r/ezHsHbElftaveY2AqrHiADLNBinal6/2trdp2zBk9qyxv2nnzs/G
aZrf+fLnOPeqcgMhhI38v9bwX0J+aHcPfTtQMkRNUt1Nq2NEaDkynbFvTeNQWRnQjP+dz2Nny5zo
d7rCN6I+t5nwe0ZFPf6GP1/v0spwWqtCXoZu4zVZMSimy3EwafdUbAj3C2NH83v94Rvp9iyARlNz
rifh9/z5UI3aEjQ51NYTyy2vnbkdj9jC12K3lMMhAgx2sAiDyCX/4wrI/z4x6AKPJE7DtH9VoG1F
V9UuDLlLq8vDmzayO0aD0kndaoje+bBvvVkuV0jjRmTiuv35IyMTwqTS56lJlZ+bnN5zTjqs3VPY
gXEWdr+/c1Peequgq7QBZ3YEjfefD6xmXXnwt6pLWSzFt3WsO5jDfXUYAsdEV+U4J60gZCZHSn1L
v/Pw//2c1+cYJ0Pn/wuavo5gwezkzL973uwsq5l1Sgsbd9UAbl15I2rhh6JqFyajSyEzb5qm9sAM
03bF4MXNjSXH9b4YLEiLdeGOzQ2LmENAN+rkVxGASH2X5+V013eq+dYP426Lrou7/TjEQdu8cyPe
SDSgXGBznJOzuOb5u/4j4GyD7H20HeVl31XbDSaETiFmLGqOf4/4bz0GETcwNbIot+H8Nf/xGNZv
apTclLxsFst8iGe4940fyXee8kb0pPVhIZAjiELH65XKcAz2OVxDfdkF/rJnXtElyPZaHVRvHwD5
6e+/6Y0TCAuC1MmWFeHzNbDWl8odtqSH+rUktSca0k+YeXqunONUyPWKtZnNEtViVafWxdvz8PfH
/2/A/uoMnmk6/NyzaMO/3JMXPG+Qi2eqlHtjXBzzscOJnOe4X0rtr3Mayq4pBLdk4hY6a+JnBYul
l7j2LmxMuEG1H3mLpcpMZeZnDz2vPfU3d1AXURvx32/awkBhTuJ8PLV7sd2t7OOsN74ti/XLFIZF
nfoNkvzp3OeFdYVAaU++XGZ17Rdzc4fN2t7/9w+MYcUZlEW8mB2lV5ce4Q89R7OnLxenUgNzwVxf
5MWmBgixo/9u7XAu716/4bMCAI0KFEOm9n+e2l0104L3GG+4XJw4ZQ9DOems7UGLJsD3HnTPrpnl
7dgTi7CISjuFaDjGwloGZ2Z44KFzt+66+4+G9OfATtFGTGevgFXQ15BcYzt63xYI2E0V883tbj5a
mxlFoNR/1A7836POEiTIiMP3hiTz5zuY/FZKnBjUJcKTzpE1nelXrvMmnd29efn7iX7j+jKpYB8M
aiq19mvkuDiP3jt0Ti7tqY2PpvbCbAJMTsO6+fr3J711dcmKHpRB0Lbkdb+95vVc76NWl0BiT0qX
8SFBzU/YINN3frIuKXqsdbY6XfX97w9+Iw6eteZ4IqJl0Mhfvc18giuqA95m207dwTMm+mggeP33
4TYFFgUHlBnoOfGrKlKNvmrGYeR44CB1sddWd5AbFkTW7Lyncv1GC8GjKKeAHc/6nK9uZDnZuXbs
ih8UF/JK6rVJh5B2sJyNQ86zZKo6u73/+1t846Ak1FJMtPiJ0KhetWX5xNwmWNilKM0wwtQa8+vK
wUOqjcp3GC6vl03Px5/vhe78ua5hrPHqg02lmwyO40A+2WVlX/r7jkvlMsf2Y1JXXcv212a6tPc2
qP971W7bpwVObPilKGI3f6cpfKuXOUvNMMohv9EmnD/GP7LoZAZtF63Ndoftl79yC3wRq1tZfXVC
pSAfR6H+yvY04FhfzdXw2TIdWxgDBXco5sAvb9wJi+HTwlbMNWQ0TDa7tSh8ofJF/0chtP97cRHs
YBjCjB1fV71l5C9zVTP2wxUhP2l3C0Vr1/tFG3h7qjTtRV5uyzs7z2/ca8rdsyotvQuN5auAHXft
aufRUl/OkfK+o5vpfzWF2TNUNqZTroLhWjOLI7/ZweXfj+RbT0bRgk7qfCij16lCOr1p8JmsL93I
yFaY1tiXDlYBSaYQ1u4z4rlSdFQzinqLjOfhnbPx1pU4o/6A4uctjdczBk6kWrii6lIXkRUJTF7d
x7Lwe/e45IP1nmHsG2HsvAdC90gbTyQL/zyI9PVath35B1pilI3ziBIisnLZ39/pW78JNBsi1Hmd
iUj951MKahTgwpmnKCe6g3jiCWmb5lCQFg9/f9T5D36V6VGLRoQDnBfq32tWHk5hdW9NIRtNQV6f
Rq2jMvU2GX3b6lV6zGzm5v7vT/z3jzsvjzNPg3wEUvfaB4zNYNbVk0pfNtCdm3STFpMEdjwZVAzU
le887Y3QAdTrQmmgRWPf7bUKTeMDQVo5oSNeYkSa57Y6S/M2q7wpYFBvJ1+PcZ9OLIx1d0m7ykLk
eQK13QyBZU4hediIMpr3/LB2SVsdwt5fm0PfuFMudOD1/n/+IGASZxFYJrgMkl/fZHdEQaNBZ/My
gJl1KJMtuArqDqPW2K1vpmTa33neG5+DvQHCPDNV1v5eA7Rw/TqQnra6zIfKS6k6hrSKUeZvvCW6
+PuXf4MRQXyibT1zQKng/3Wupx6XJWdSl7wAM2YWxbWbMltqTt0AUy1NZlvXIldj3572aCgp5Yth
grXRqhpFxqbvanaPtQyvJRpCtdA9o+7MLda1yMD7wzVbqpUc/M6ffW7h/7wjZ4wQVWeULUn1r4kc
G4qW69CRCrVdwYlcc6Ih237uHqZDHvi/6U4TdoZ1QtCpI7/6outamw9ho84yt/TA70EA/760aKBw
geDpgO5hdfpnfOAVzlhS8QetTtt9dUorFN6aJIeFhez7bt6+/f0FvPE4CAWs1JyrKsbUr0YGpWWv
q1pKxfLUsp4kus+f5mqHX5WEIEf+Xr3X4f07p3Bb6T8YUTKPQF3xz99X+VPjWXUAFamcys+rhCLu
1CbPWKtKDlWHG+4e9uU9qtHVO2XPv+M7PGvCOmJr5+j+OlqwnNGy9l0vl11t94c9HlU6NG70Ts6k
RT4n5Fdn6jyuppUjBEL3f/VOQ13m9lKr5HIsBk8eQzZrik+NiYJD4hhLCr1is5yu2KV8d6a1HQ8y
2MYoQxNjMULH1vKMfwbNF5vc4eO0BcVNlyt4JUE/Yvs3OHrpPzCFmsZ0bTbTwisYZAG3yC0g3Jgc
sbG+mLbldlwbBSVlxx483epc4YPKJRwQDo+SH4OtrEe/D/StrqewADB088e4KOQuQkUFlUHFtF52
lMVM1uxL+8nRxfTDmE3pD8m+bb8CZ1kqNlWCpUm9mpWNlJ8ilUBjDpU8SGzjw5BsthQbAGxw7KdA
mnRPIlPfohSmvtqNrh+jym0fnW2vhpN01fggYxD0g1Pu+y7UsK6TFnNe178RRZHt5QwKZYk4UXIV
XYC75Jc1byZ8GNiRq/3TuoaMaxJrNt2PovRAI43pg8+W3cY/yzXpg0OJQtB6cnHNqtHJqKfhQ20x
k/2gWeEqsjnYVH09a8vY1xDZPe/nohLcHNn4Wfdfi93V6Ev1yoVC7+xNnpaJUWAOocWgbyCI3Kom
77/owMqLheWdLbGf961PGrzS+9X7WHktMC52nZvtEpIjq6HFx3IXsu6zG8s5TCGENRulrRc8M8No
wmuadXOqzd6P6QwbNLrYwLaWCxUv6lnm7vzIZJoKRcP0uJ9tNCEugA3kImCerk1WTcbdBJqCEZ4v
7AF02HXJtU+hThUvcdN5fopEQLWLudHqqTXFypKvLlbGI30cf0ZR2FFQ07T8hvZ217P2NqjvE2ql
KnXjkfLbePQX8O4gEx7wcNC9gGTg7ELviryvhiapRcDm9HNeIDiWOg6UG1YEClNkcOcSlVEobQ84
kjufGCFP3+E2TM1BdmM9HBZVrANVQ7zMIkS2XaVxgrJvOgT7+MIQJsgW+DR3ZkyaUpRmCj9YzRxD
/4sYdurWqZ2UQU2dVnkXzumSyPLOGgdEfgOEjGfBuvd8XVexajG8a4eHoq/VdRWQrqxGdz+NF+rk
5NbG6bKRfTKVJmgO35VTG1bCatxlSzn+dYWjJwi1GPYg+u0sXv64Yxl21VZbuR3Y9MGoqLGVp7LJ
3nPvg+x7l4WXuvOvJMh4K+xuHa/nEu0rUUdFfufsdvmYzHSB6HyUxZe2zquvdtDvT9Kqxj0NSumY
tHLz4hcmNhKjUXdRZVojlVAIC08kk+V11MQXnTNtD57be7dJBx1NlG1RP2z1HtwnhT+v6d6b8NOs
YbtmsozXX61vGVfMSwtSOsRxK1nOmj1WwMeuQjk7wkU9k+1iZpG0+2Lxz2eiNRV/jmB/W91Afisc
flkZ9VU2j23QZ54ZS/OLVUKu8piUgczaPfbVhTX1/gfNcO5mz2WSaTaVkarBH9UI+I/+nqK/u7RZ
C5aihUatLtVqXD9bXjjgijbH/o291dV3dOnzKktUo3r8HKfcEgs2qY9RH9UvqDxT6xXntTqsaIpo
4hQ2uJIbTK/TwJTzN1mosUj7rdC7wEaCC7IM24QOdND0P+sAvyKRE8x0NvZAhcdJhuFDaFfryxjG
6sFr5no7TOEyBWkyhvI2QMGsOMGxZznJNP1cZFINwRlKoz7PKPQTh+KmyEexFpZ78sdaF0evZVwl
lmIcPm61a9dEOr3e564L5tX4La+tjSrvV2mXhTyYoTfjsa5NDKLDnOe7tzeVzGIQMnwk2Yq+Hy2Z
z6kuw+AbWN4wHSqrGFrBruj+YjVTe94q3OJd7I5lvuFf3AxpUlj6YvDpn9O1rx1EB1AirbOQM5MI
x+qaW1YOq0eYHDDxlnFaNpEk9vRUFHmPB03T2j9CkNhvClIHq+yjWz+pwIT9oUA4LhTJOqG7GJU8
K63K8kxVZwMuEFVedi9rCX0rG4Kw0odl2aIo7WNb3bisSNw57Its6bRJOaVhJb0HJPmAHu1yjrv7
fLLDCV7g0vzYz0wWrqNjDYe9aHBXcyMs33xHT3aGqPU0pKh+bw8dm0NjRpa1AkxzGhxla8pzdDGQ
1XHEPrgIV7JxhKpt2Ox7dIitNYLsE1lQJiDMIhvq+x0EXzsP8tPYducFzMgveSnuxmwhDeratVJ0
Dx19qFbLfQAJaHsBgQya5Ny23vOok+QjG1Fsf0aGvRvR63ZuMPlT5s7blu5DUMsxEn4xQCwjRdY3
xh3Mvd/W+32res5qgTfHS5xTzB3anSqa2FG7V1tVo3KqhiLuj/6GQrdIunkysL2Q4xRWpX31wesX
/7IsGPAXLWEBgzgp69RUS38/+p6sj9XCrsDCQKG9Qltp7xk0+ePlhp/4D5zQkHpfOv4fZpTHS8L8
bBeHZojWl27ZPeSiHZ8F9EaPhEF7bJOPLH7kRWZmE50ctxn71MuDsEnR3Jx+Bw14hdg7W8pjZaZI
c8uK5IWpw4DbMdHEEntLtkxxtN4lfpMlnohMu/XLXIbLTm0hWyDoVvlUjbAYptQphkIJZ22SG1lI
xDNsE2ypUXgECd/rq8dFzfJ327nrkuWRjg1gthXeFZ7dcv8Dy2+YbamAAgNVUZhQJNa65zsLf27G
mz125zE1zOo+Yz4xm+NI7L+cwy1Psk3nVMgdmcgFIjRzDK+7RN2T9UGybhjmwzfXb92d5ZSi/jqY
HSv4poWXJ/D/iW86JHqWLNpyzmTrTtt4UbNB99trrOa2thpPiwD56DUt4rir07VKli0z9TlqMbEw
d1vRluFF5VblR3TIkFIacVoL0iYYltsa6wZzMi1KPUeihH0bY+C8URQ45tDOuks+oa5X3SG1VMnD
4PeRzprAwKkz1pmYQb4xROS9UN3BLpGVFF1hk3YwvpIRwijKLj9YVgFOOA2t6tKVBRDy47J1XFGi
/e9mn6rbfTTInzm+xDwTmazdvdinZntOnLk4jWETJNyXafvahqa9lsabvtq2Jg0isF+tounHPhet
S4RNMXLQq9C+TfK36hq5jDiC4RAOa/hdxRU3zN4H7yqvdDzxCwA8RT4QlFNHrV0jfEsurSjcNvxI
Q1duIkJAtsv8ypvtw163rgtM0RMXB28LggxKNNQlhdaByxVJ4huIR1hiRLnMa2GtJm84ftL6MKLj
pEUHJ5p/WS7JTatA8MgzkbZEvibrelomppNM6hSFV4VHwO/ODeYStQCKWKisGq9GNbqcldzM9TNG
oFuOHKx0vmjdFfdWMCePEdILEIMUMX2utsA+rVLmw3HYJ41EDdSsAWC6s9p0GLfQ4sA3FpOTsGkf
l8ReulQxE7jAgFM2F2orva96mJVH/+GUnugGF/JkMg9Oc7R7y4dnGsAGyZD/n8gVa5Pf+PEebUL6
zKTpdQPEHemw1CA648r1KJnQTIjMWf252o3sWaD+Wv+c3WYfLhpfWp+1thGrGaHo3ztnKkoaDKjj
iSqE1SrgYbgXDZb3zOrQGMXBaVvnL0nZ9XZa48D9NNpO8UFGXDus5D3VXyBh71Qpax5kEotmp6Y8
1P6nwc+bStSxdK5WYznrSUOyG4WK1/krchkBf7UdKPySTGg/1V1VXa1hvtZpEyHPmU59t33roehN
QjpjuOKI6m1bKudhmQTKUXmHP/Fay4MzU4inSUNnk3FUnSZlgjT8krW/oFqTlFElyDKW/dGxoJxc
0xxESriVS7HrLa7+3JdlOwokYNxfqAAElCBJg1h01Hf6sFYNh8zHIWUVdtL0twXcyVaghpD/9GZn
etg7PWzZRvHR8J7OncCAltqQLaY+C3TEWz2InAElPJ++L7+M1Z7cQGsg/++hGdbjuMfaF1WfFL+m
3st/MOJ0dBrEvb2kYe53PBbh3E8t46PnwQ+osKUdftaoQQ6isYb6U9HZHW71TbD9QOEOLfTE2dw4
9dtuXDOTzM1PdsOHb2elKeu4Uo88Wrszv9Ajn1GfDSSXIK3NJGqqlx9aLfw8dzRLlSroyZ9y1tjX
o2up8hct2vaiOiVHsH/FEfV1N9R0E0u/ikr6BOF8C/iD19VB50zRY+jR/Z7n3vQR7kTgp3XTqV+Y
AA2//CIhaygfoS/Ry3Evs6my/Ed/pjdLocyvjzS0BDICFiTRmPD8oS60X6bGKReZUeZ15/ejmYFP
uzJPwRb2ncA3h94ycHfviX07Kh+rXKYtq4OE8a1JlvaxzMv1OZg1pJFK0zoJaDDWDRV7QPs69yo/
Lb12VjHP08ZnVkFfHrClHiGuwu2cyIqb+a5LxMjEFA22lZLgq6sc7xOizVCbn9ZalNetu43VXeNA
OmotHT5IltfrY7eahJWQtku8awTIyy6LR12c4hySYUbd2UGVcczSnfSC8oLYBuMV1Nl520BwcWc6
Z+27XGu9qdTOwzNQrAvSOEYsw2/8QeJarGYv6QGLqVeHc9J+2i1/m0QICanOiNH5p633ypcwnPwq
C0ZLfV5cu2yy86G+bnFOGSj7Q7tP2e5wP3jwyEHbxgme3kr1+CU2IaOEcV03O4V8YpH+rHp+rvMd
LmRi7Vh50+RuF02V9I6gtBrui9jEWxpViEsIaxisH4qk8TPfwvap9oo9EatKZmJ/0AZ0xCFVl+Nv
Tkz466wkrVQ3fjMqCkoxWNsQHcn75ktlt+UPCDn9HTo8+mkIdyc6bYvTTynTNRqlMTQdGUM3c5vK
XUeEfw35V2g6HJrjWvo/5nmYPnklzxUlbhfPW1drRde9rznaBpVHqiFXB6ndb+ut4t99VqWVWKdQ
O+Z7rnXyOV+mKslyC4oXN6EfyMw+wL2AlEXFJaEwXC5VvsvUUrMH8SzeAzdb16a8r6l9T4mOk6d1
D33ieNJUAfEOmXi4N3nyG+G+vhYUg8NwSIbcV0e0GuIq9WJJQDX5qr9RNTofVhTDZ+F3gUMDFjnj
eGztPv6x5ZV58ld3ugqcs1YZDpjmmXDNWYmngAcmem6IknATC+EAATxPJohv5mjv99QLq/In9VHi
CxNbzRX7KlMESjFDNAAP6PNL2e3gSGNv7+upStYKqN6uyB7hPkQJDa2nTxWd+XYxIHppsagfWM5B
jmr8CEPGmLSc4rIlMfVAUDiP8vXR5B+UGN1Gkc48s8bXVrfa97Mc5hs2ZymGdl/LDxTNtGtGYugB
I2JctDCLC2BX7pZHXQinUAnZoX9/0IFb3Nk4ZVw0rtt+XvdxtLBvwFJF5E68tdmay6gTKCStDaIV
cVymUhpux8w6C3DZ4ppD7Ev1c1+c5Mm2pqHCPy1xmL32ezKLJTYu7q4x2Hg6z5331bOX9qmakg0H
xyFeVyG3sbMv6RvnlYp1HcoUlzLbSSXociGCeOu+FH5HvxEuvfxkWwndMhWdtI4sSzLlYDcz+FzJ
0Gky5WLxw7HqEff0nRD9mSra2udQLdMoiiXayfVJPD7U1ZZ/Xjcvx/CJwcXvkV/zqU5cFhsjR8V3
Wzlt/I26Om9ou9FTDvlLi7qiKRNjDrIt/CEpfkzI+hWpbvuODFPIuD90neX9dr01lhnC2S1pZVq8
XQSdx6pqm7jJp9zT5NQegGY8OqaL1dW098uNpSotYR5OyW0XDjMB2rJ3gI1o8KbMAm1tDnvQWhwG
fD4dYevdvWrnNvT5g/PwEWkdlmwYNeo7y3fkRwwxmOvGw9Z+i8w8+qkdltvXtXIL3ldhwitraK3o
itXE2GGgNBcbCsZFFF7hhb29dGh0YbsAU++l8w2wTOHbCDjrICFwDpOan5slrmnfcj1+pDIz80mf
lxxFUoLxpFvTbTcDZexTk4QzskHM3e8TfNokDflYtegCzvFT1yTq64K3AaliQ/cWxmVML1bv7XKb
MMmSdNqt6xx8veuQxbbI/sIg0BouGzS7epHkbvhJBbl3FXFxXREvxfy0FYH+SQXnvnjaMBCQ2LHi
Ctd5aPR0ecSQZpp2ZzjlTWlfs8zaDVC483bL4rXofpTebGJGZ0kxIiyRhONh2ovhYQFrcynei7o7
UAsALTJuK0chtexflI2fFqOfXP9ahoLwqcBs42yNW4ubt2/6dqwd+QIxhx7b7efl6+6M243x5fqd
8+F9Zg3Z/4lPrVuLbYSHikRi3j9pNCw+FkVbuKe9XoofhooxTofKgAklEc2Y2Gu3/VasS/N9rx37
cWmc7suAdNOjpcchPK0wFW/QMIh+lGWRd4duNHWV9SBwTbZbzBWhoNkuzpij+3uHb/59RJ/oUTWb
3lJUjGhcqVTdZ23A+TPUrULO3MwlmWOvRmvWduqvoZ+jOFu7OVwSn/xviwTd7UQYrZIhDext207J
AMJC2dJODwys3bsqStovcyDba6cvo/pi0rYtsxq9Ej9dSSabmKRn40LiOvsozOoXX3OrN4XYIrf6
tibSImxuq+0d2nYIfjdWZIBTmfs87uWM8qJUZecDbdd2d2Dws1514bpFEByi6cEpXNkT1AovOjXo
g8eCcwm5ml+H/IKZ7Q8EIsJbmbc5E9fOWV4gLRJVbCMRNGbC1FpH3td5yMcx/2q6aKNfmOhyLr1u
WwPIBcwPRZfUWywoPZanniWFRuDdE4PFVdSyQjEVaETflT7GIhMRRmio3iUjk5mD5RWu+j0CMIBn
Oza0z2H0mqMPjdBJ/Wn2aJ/lUAEnQGArRG8pWuK9Q+lFBE2HJjKLF7wrlSt1O9c9zr9y1WFLzm2T
JC2qfrhaXSTn+BOrpco0PtAfVa+TMMWeyH7ItyF8GRlffGmKhRpjqjmfM3rEAzhh0PqEp9FKMk9B
f3WnFaHUrYzK+2X2Fu8eIxX/cw+DrGuOccew+xuz6vH33LsWMX6MZxwuTyO5LjihgN99rF2mqanX
6+GDU8LduGAHa9EHs7T500zsuKQy3PSx6qJApSqc2me/zKv90OYqHtDxDIGeMbZLaJ3bZb7vx1WC
shKz5WmJpvljMk0spWOmvbzIfj13bDSId4Gpu1tTOlGD+sLgrRT/lf64do57Wy+bXR56NsFKEbej
eal06F23MjJfA4ar3zSnNEDxtl9vzeYNP9qqDx8aBuwgaGVIu9l41XyvIHa3HyJ8awY6IrXSVvYu
xfOinQpIaFkCegkCadl/6kBXB+dCtbG31IAwgQk8oH3btBOG8vDWdQhYMIzFgalAE1HlVIbK3YaC
XB/k4OT0XI5XXnW4/fGPGyzChBVvjp0NxNf7yqq92xjklHID1s3v1Xbdb3M9Wo8Df4sjGjvJDXOh
0WE1lG79OZo8Vm9dWmQm3e1aXU1gWl0mx+6MAxJlPiEwqlpW0Ny1P1Q5fw5TjS28Ygmj8Y+29BLn
WTksUQq/GubpGIf5QiWTUFCiEkZHT3CAfTZFs8jDMv8UbL69pYvRyZdm7bf+wkWy1ZwWjdrnGVyw
uwt3pYk7BK7eloPymuJbY8GJBb4YgHTUvsowtZH/rDJp5D5d22FR5YfN26Mka5ownkQ5IlKetWch
f8qSqfnMboipxIAGIaTvaOVF1MmwfgGIaMe0SpQdP0tbBUwFYznYV+Ps7IGIyJ4yHTuP8myKc1Vz
mSjTTwyG9gt3nGkc+rDrddZr3RvwU5ZEDp7T2DSAJTwOoCUDseOIfvnm3LKGscDYJMd9c00ex+jo
BGcacud72j5gI7I9LNE8JTgVRhN75CGjLIH3zLrf8Pl6N51CJm7ZtMTdNUlbPy7D6l0klep/1WQw
ebGMdVMf49Xo6hj2fXKjl1HXGZcFCKFyo/OGVBXWyaF1WEsV5RxQIJYA7N3xnB6dy2It2+hjRaPw
K1c+wgD94n1vJ2narFJO04gNxZo2TRRbMYgA7s5L0PhUNgI4bApPTtS5060Jynl/BPTYxo87EHh4
8CljJPyJtfjNCmNhTg6jO32tMfmhJZhlpB9alqLco9OjYpABCvr9pVf4VXFcokG2n3zT5Zso1j1q
Llfg9IFO1MdwmXtBEQwaXZor7fmj80jYoqNJOvYdSlGuwxwKVZKDP222KoNbK0GMxRNWYrbpwJaq
+kpVlYeXLjB+cRP2C41dHQfGzbTd7s9tCRT4Yz5viZ4mDtrElbcZ3MnSdg4eIa86lAVk3XSZcJ4m
6jbaOUL+mOlNOT+MUp0VYbkSCdmJ/2Wb+1coZIXTNfxkt73HKSPeflXKmkduMMFH1LSPvK+xHLdP
yo9nQltrVwOarcrzPkbbFpZXdLu6Tm0SI5XYukqo7jkZP/zVhkGXnIDydZGqeGQ+IoMiWQ7MJpIH
aRIL2l+/u78844/bZ5WH43xo17pOmKo20/hx9RfWqWXi9/ZJSdd1PqLJbjmn/8fRmS23qWxh+Imo
AprxlkGS5TG2kzi+oTJsQzM10AwNT38+netUElmG7rX+0aolpJ41cfSeOOfGLyOsyabftyCwYoYL
PbWHs/0byhocpCl2szG8xM7Xyj++PgDBjc1JAGLO38k+69ukoQvAPFR+vYp0wAbBcEsqkUj5ocf1
g8ii5cEhoWL6x0USbSlMU++8WMUYibSKhth68RjYhpNYjmV9iostgpLkfd++OWqZtkew6dD7cEgi
CXNttAezonZ3u9Z7tM2PPPPOnLJVDmSFzrwAmaei0E3WVfv2Xwdee8oiCRR/J7a2He6Accl0QFvP
pTH7kas5p7gcLpM/D1XmB3LTZ3dBNpTQWLO77y1wkE66ZrMBc2yg83Tclekf+1Bz9rfsrTrbph4d
uiE/p0taEoDbBGGEfW87aw3IJMW0p+7gxTOrECGt1xig7d8x7HDKmBP1nLOoFuJUjgVphFgItvWh
j0eeGyjtw2Qzo456q8kFcLmbJNE8ZjGLlSnaDBo+5lLUcY4GIDBpoeb1022O1Usx13hHwgM2B5ey
Dev5pJsjYGuI6RnP3X7t53TyqKbNNB18e16QOOJm1eyN+88m6lwbctJbgndfD054jeFSWQrJVkyF
1fPBaZqbv0+jKdx0oCJBpasj+ACaEuUjk+26Um077/Nsrrc85z0zhyfrHL+Oy48VHDh1Kmva1FO8
9f4r/zgXouKH+6HnTTvZMS8xoSLw+P/YnDTl9m65XyZe9h+BJCc6odoish/sytjbaYg3Jgl/Y76E
obMY66qg7IZrXc7cg01lHUGG4uOA7UbXPOwpsOkorrT0eG8e6ywqu3omZC8BnGx61oRiOX4gLx27
BO1QVEAn9Jv7rOKlKE42ktfhO8SD5hez1l15D3AB66/lPIMpw2cFeWsqh3e41Rrqumyd9Qewe1We
DlMQHEpcWjBmQ4Q5+Vr50Wye+iW0Hn3kFNEd8EEwJNZgS+feB+v4zm1UrNkMrsD5Dob05vItgMR5
jUcFUNhD0dnNEi1p6epxu85hGXRJLVkbr8PhE0hM/Z7zCgTLLuHuMQYWHVjYLvkd1J+V56gjU9sh
i7QLjoEq81F5Mqt7hDq/hq5jxBXwUHUSCsjty6Sktp/jBlvmqVu7yH60aeziqF7BBiAvIUQYb5D+
Cz8nMLUmMxOaq80j02NUWyaNW6iqW9BcBzmv9SQK5OXf/FsAys9mrqoK1neFls2HumDB9VBT+29D
IO01W1bSjf/VcxGNsAIcmC2DOEANKKzNE066WDGevQls8ulwnVpmFspWkc/+Fs+XvvT0coqRK1dv
y2Qm5gYkWf3JWLRsDO26q8u26fm9Q754P011NGWunA/oQwQdmagcv38IRa2GO66zrrgERoKFyFnD
CE5SrPSmCNl9AGwVQSrHqKiSqPCXr+6YA0nkQLt4d0M5kQi1YvX4NwyOft5guT7IhDH/B0hsEP95
3sUJTNhy70rpOv0bX9sMpaW9cMzcobaKxD+YfQ0JzLBbyAjEqe+JWnsnOwMZekjN3n/1os1x7Tn9
ttzaZITcg7OO4PMBfmbjPXNfEVooZaddA879n2q3tj4TBtJ06QRhHWZuHwbrafTg43GqGWsZVRJS
xkzBtm2v6/BYWmu/kpUMFvOAqFWup6BW4yfPKLMcMSgGdweJovS5OCVV59o9XBiQ9Zh+sjB06/Pk
x9UDFuWpPFfTvoqTAgcGCFgbqFkdH06PkqYXRTa4TRMkE/HtCHiCCdxPj7YXJj4Wty4xltgeJbR8
fJYb50fqaFjB1O+Mu1/ccWJhWywtl1PfjMN5Rk9VpqLFZfDgwot1WbFgP75E5HIhsN37Zs/wUS9D
qtzdObK59NWSQiNwKXOTSwF17d0qb/ywfDTURZE83m8R4F3cVE8zUk3EQtXi84NJ58gD6czivMf9
9Kvup/JpxQKN3EXyuR0imLvTwar0o6rG4Gnnc/dpXFDkA2wp1c/NtO5vshWaV89vh8+ycDrEFevh
HS83cU306IgVXBV5kiYtCFx7SMGf1JFsBNd+isYNm9PUUgbU2mgKz4ex+v8cybt8ak0x9yda9Hz/
zPs3R7lbhWt7IgMCAdSs9n04u1bQmHOAWkCnWpahf8Ljo4v3dWERzibPux3+/Wz/5B9zpoeZYdT5
TYNq7J+Vshw3U9V2VKchCnR82msKK16XYpXfvdrjbZVqKn41tDKBThhPfELloNGqp2Z7m3fAwNyU
m/85lZhCkpHlDR6YgYS3nLPohwZPq9KimsYv8qDsLpPwPk+gfQ2SmWAOX0gZmBAuRP5an2DOzQ4y
UBV2Ygsl0RKpxe4JRywDUO/O7r9XysTf6z0YvhACe+2jt9sSQXKHgcFdVduloarAz3yb8jM8eHyy
t9kfVXVBlkVTn1lBpd+X8EZIMEUv34Jt3P846Gw6wjUj9tGIHqJ/kG+1fKDij8u9CALt3Yt91vpj
QwsZnorG1d55qjhSrnuvRnlu+o6q3VGLFT2Mu3UYWQuWlhq4yNwtMpzfiALm2bSsYPjssKf92VBT
f7NikqPTviSpBkSYbuRLbQgdyIJwG7bvouxXtFNikful2ul0OlvraF5Xs8H2AOSTLDPDvseZG+3w
QqXV4omPKrnu2TCwuiLU2HZ9QaS0bBl/1X4hsx4kTGFJJNCUXbY6oZTu/lNrZCCe9hCieUTqMN4f
rjurNKC47bVb5uNfUaxmvEPUxxfB4DAkmiqI7hQ1e1/rBGhs737AYqOO0FEz8RJHCq46wd6hSGIe
XF3lC9Bq/dioWv6otqZtslERxJL34Ripj7YV1Qcmgx7d2hTENfrAbnHSvXAKznIiLOaL7czeRnhT
Z/+Ziw19Dlp7/0A5ta1/9GwdxDOMcpkJpajpGQh9nwataKN8JQvdxn+2w2ra/rVUqnrJImDh0s3W
WJLb3qpUOoK+yFPl3STcMbEvBAOKYfixuYRsn6ZtoqiWc6kReSPaHU3RYcdtqgOHR1uP3Uw7bxEM
80PbO0uAgNNFJtAbVTo87S4lrXZsBVenL5V55Py6jZ2kfZKREfqoPkp86iCkpV0gK4JF6e962tDG
bO2jEnB0dqcqGx036Mgt0rcK2iEC4ttVPKIEBg5CT0iatZ8sA/4vuHkI3MysFUQPakkbGQMHMOWU
pTnc7FjacLpI6PHfh5YAYCHo78pkVjZMELIa39dVxuudqYzzX6CroMgnEOxv9aGRCXEHVnewqWFw
Ixi7JUe+HmAGMZWXwQj67yOCmCDHjFD8R8Ih6hrs987LEbhdfV5kEYR3Fb2cqHiFFi43wDCy0/qH
jQqIjbw6lQyC0dnnd/plhyPmrbKeQ3lukRq3v/VE/n7CLAGrjOuidy8A++UVF7213HmuHzc3Jcsx
pEFn2NBdQMTxVQXg4YnbR8B0uo4cc8/pWG+pHw9RHt2MXskMJ+BcfOJouzOrToVNr2yq9or2uDHI
Kn2NiT0EKzvxNPfNo4NEtOM9A6fIMfcX137ap8dqDgqmxWCx36C/1lfMG/HnhIZiuhF5lbJBmO3K
S8yx2V9yiq0mmaEmqwwqxxGnJjbQE+DoLZouA5S9jHJ6DTfP3jL6TwxezKUfomRG+rYhPdabm4Ob
N9B2jnRRgIOyy/uGIi/evsmZS6h4kKmPsBfKepBiWGQWjxC5qWc3xP65lWsd31BdgJ3NYxEH2dba
/mOLiqt63RWfuKYJutNLiq5EPrazcfpncWwTNJ3eq/gsLClv1QTaebUxUJL6ZUnXfBtjVW5JYA/z
f0bN9XZvQHHVM7PGfss/iAoG3d5W9hnylGnDC+bRfQFbUiABKBIo0HLN+KD01niJKAjBfT9AcJmT
mhJ0t2BQsH4642itDzt1dD1qr9jynwCw2vVE1L/vfbdUe4gMYZYB/A2kiG57x4YFA9lRlWkmVpk0
Wz1bfE1D/FKzcgFAQ23aFyTJ8S+Bfrs+zYvHcxPHrUGMKMT+d1njnZuuGSGPS7QwPFTFXH5ZmFPW
11JYsG1R0XTixauiHR0ocM/2cohl/UQS20yIUtHeJeN6BN3Zm5Ez0RIfWzoTx651qky4vhxL7a5M
qIX6NTPnlNhIlPWLclumwNZ3yXKIRbdu7xRexPPfAFgXMbi3zfhb1DGYt4O0LvtlBvJB9OAunjde
5LZyDZVo2r654e55IBl+/LN3Wvv3GE/hD4HWfrltbuOvrmzr+M0tauTfmFrq+GGzh7J9MYe4YU6R
jMazWwq83qA6aN8GF7r22yHBhh6maRzjB2cIYQi8eW3efPyhwZM1L259ZsAp3NxtoELonIlXC6TK
KiZ21aCU5qH2QZTybQnWvzEX6prqahg4hbWye8pLR5b3wnE06D3pec81qsIuCeSwIKDo2W1fdiAg
lREL1hcJ80Q3n7zhaNcEYetEsiflYqDv5pZ8wEK1MpsMB1290xwhvpu9o5jTcNoVYJZyF5GWfO8E
Xi3jppghgmhI8atNtwkVR2emKFfUQPOoIK8Fr2Cc7hIUMm3GLlJMKcPYp4Q78wmjeLCnr8PUwq1u
Cudlz3Ex+W7qAGz/ks3WbgkOWuHmS1iF3qMmt6nMPE0k9SMZGIigh9gd9HsLynqcdppPbk9jDKyG
t6Ju0yPQfXvyEJvsiClZW2pSP1A1CcAAzv3A/3AGoKKUQdbpzo2lh+l+Wxv57kxDp9NV17uVLQad
LZyqQHXsgUA/H9RjWCfq5zqR90NZDtfNGevq3ouGlXlUrKgs+WqYMnu57U89EQcEg42tMmdtalWz
TepeM1nH+xVHR91+YFUOL0QRLq8j3b41gPww/N78sP2CTYze6bwB1F7cAgH94R6PuBCb5xbL8svW
K7opDVwDGs1ld19bxl1YawjrV2/lEoKVJC6JCWib5rRoXQTM9qLX09ZrET8ANDphtkSV/uRtGE3W
sdRDbjsbXRGKWfNXF60rdod9QtC2l370VZrYLfNa6sakSNv0cImrUXx1FgLVPGiRRbAh0p5GCu9Y
DwGMcmP+LIj4fxrNHXFjpQN98o6xsZ+dnXM+hYhwpzshl+I4N14pfqFzwsbg7l307tDWOz0PyOxm
QKjQ2UBOokI9L9HOIa2jlcS71UT+70o2dXgGvIDvUqWWVxHuMbYEorzbC5f6jHg0LO089MOpy1Gl
In/T7eTcH8MBx1CTXVpdO5Ixv6lZq0vRKyRJ7ljwQ+1yK+a8ULZ3jcKOU1ZMSv9aO8u1T2FVc76z
kHPI8iHZgRrZBuNvhwvlu6kCPaUVUToit/1KRJdOMsbn+Jm8Aa1J75MjVZQqxLkyoA2rg637a9po
+bnv1rhcrdDeqCotV+91cPxh95KiW9x/ZRjCj3m9C5i/ET72az1ccLyRRGjrdHB8kYlLsxWuWiLG
Tsfis2SBwZqqOzmWcSRWhG15qSyr/0dKB+vubtvTp5JtrU5IrtAd1+sKRK/oCfeZxXv7J1VYunrH
T7N9ZxvBIGeiPc72g9sT9YOwcclM3MY7Y/kfqus2gzFx4Tij2hmZlS0iZMwde+RTjXbyOzGU0Gbe
WI1/8RI0cxI1BDiHQtH/HBULWI0+GnkPssFTRKCm0WlENdYnldf1j11GMkw0xEeVTDtyjUR28lgT
r60keqobCfgQUeljcqfQaCzC2UHxvUJEjukmLBeARO/khc0EYbx7R1fCP6B3+BsuuJXvwnU72rvG
PoLpFLoIvtPCNmI8C4a14sbPxzJdISTy0aqYwUjnV38lr2N1nXvsZ4CErttm1iY4ZhdLeaBR/ED1
Q9dBTaDIH9GIoAxECN+7y3rkrY4snQ9xaZ7IWtqCPwffJNkozI32/RB6HW6nenHXUyXjReTBJvbm
0obGG/m+fE6K9mhnnDtrZWTGCkM2f2IYJ3kcbDgNwPZBfZLWhXmLX4WQGRznTTg02PEfe0BBlaAA
b+XTYet2zK0gQqPFXOJ5fLlezwndj2uxnCZML/oSWYDnULIH6tdpdnjmNBpWneH3VDHKmR2prhwE
IFdckl+TkxbuIlGp5qeGTe0xDGddZmE1l+FDIHbnjzBEo8KQrpt3Bjcy+1nLeBt+NzrUbipXtO7X
m+pryBwklMMZBC9as8AqcWsxYETRRTtbXT8eo6P+sgjvr5xqjTzjiJGPlg4W2jhNKf17xN7xO4FW
8m+4zSj7NQT19siYKivWdtLAky5cuZrRRfUyNxXC0RS7AIYiCNgS9EixDJ5IV6PDdpSCqxkpnX+c
t3qdvResUY48Fe5cP5Dvesy5ZtRtnjQbxqlfBBldsTVOnJaU2X1RDeTVV6SD60fsFfLJXaH2Mt35
y18UvvFnFaJKeLCWeluvnUHh/Lvt5k6jHYjGAONmjC45dLGAZKyEa8wV1ZrwjqKt/j+OPee7cUgL
hqzrCy/lmj+ahLtvIXyUZUmT4uv03tnaFs/K8Bn0r4DR8ktZq/V3QILXJ+wvaLemaul+W13PbEhs
wHhc4HsCmftV2zA41abKace80VWRkIiLmGMfJhCDPhttJLZJ5InGyxsntHwQ+CP805sK4s1Zcfkw
t4zNkZkeh2jehhIt4EpYm7gEFuqPc70c7q9wQQ2VOYiq27MdhMWfgHrl12kpFtzMcGnPOD6QSS0G
ScstwAYdztz1+3zng2OfmmA3I2oFnp8OM1s//azq1XIvSBDJKZyEv5nzCJw5chB00W9MwOIb0gj3
D+f5Gtx0UE15Aj8cqzenspcBXT638/ytajYFG4NCtMjrzuwbF48vm4vjli4TdrCzVrLc9yqzgLo/
1Fh5y1nsLFnwUaXqHiuXHgl8eYVaXuzKH3S2jvv60KxNj1YUYSNLk4DFe8Q0oWwkrfKAuO/EQJGy
N8vFXCwHxDoBNHUu7tAGNhotgzMHw4WuMzJ8+nu/7kfvmQ6NajoF1g1m0WssX/hA/ScaYb6f5IDj
YlLbnQqcgLbc4U0UBgKDnOMZiS65+DhaNrXrax2quMuJUQs/G7xy6OjJP47OnGv2erEqxKcIG2LN
iQj+/Y64fGdy9ke3fCynpZ+ftvg4FjCKkKcQv2nJIjRRvH3WC/b4czcVRfjKh+qBZLHdFOlW2OJ7
oSBl08GRLLphVcUFQrqeAziukPvt9oJvfIX6fyhcyw9PPYaF+6bhof8W2hQnXdjQEdezXSGAC0bH
Kj7axiwAnb3avnxEBMcdC9dkzhYUrbgidWfEDPpGnJCptzxItWweF+VsKEvRt797txciPXrOom+M
nfFf5IoNnt+wXMYUO5bLrjqrsnoPxqr8jUYo3E8DqZ8+OwRdf7itvNA9jd3/F07y9ATvHTD6X3cb
pi1BC1s/rgew5ZXmiG5NTdfoL+NWANdNCCzJmX7TM1hjz29bMrIfJ9tfhuOqeJVLWhCkfJFlV+Ou
CHmVf3Aj9+j4YfXLxwqlc3RFFC5FtjRYSRE6QsFmxT6P910r6iIFoYt+jqTlNGd8f8wwS0cyzV04
OU11dVypthTQvsVcA11ExmYJ3peUBZx1OrWeHn5uquEtc92a6EuySOlS8Ht7nnNg7Kh9RmRLR0Bg
dpwluzuUz7TwKW7atTU5uL5X5F29gV0Ploi+9yXaJH5S6tIfecmQR9zWuDe79Jzl0h4R00oRRhwR
gY/JKMCoG2Xa0Vz3sRhU8LCYEMtACADAsets4ePWBMeHnHy0bhq0PU47UcCgxY3NNuPW6/7S8f/w
reAykLzAAzsICHMvUxvq388FTR5b3gk8fXnveJbNYLkozp0JlRSxCq7XnJHSNNHJlVHnnY0F8UmM
Vj+d7UgijR31LuTFCwrpnVZZiZv2y6+f53krFPq0Jhiej26S/TfeXxXcFY61mTtMEMDBrbc8VyEu
2FQN1YrYky+RKZzEKdcenOWRIB8TXeNh6p9KKumLu3gnKQTpSnOwPcg9QrlS1F8HLtXpDqqSxQkw
Kpb2S2f50ZAQhdZ4PG310WbdXPkqm6BE/+gOGj4PtaWmdAxBjxirjvKbRtNvfo+zoD1DMqU1eYGw
IzgPKwTWZVinkGmREMsvweWIPyOk+CmzA7fuz+virdvL7KgmwJjX7j/CjSYE/ougizAbiOk+Uqa0
z/aMZjVZjhLegcwGDva+xGsIAjVy83QNMpbENIHDBy1qCA1guRapsW0F/+IqLCdIQlPJNJr20ck7
cq/vTMzxmaKUJAzVZ0KeuL/MpL/rtTyCZNO0RSkGJQ97Vbns33VTRN9KuBuHcQE5fmZ7M73MDqIi
tMqqwrLcE/eMI6P19Zb4RTj+huOAgo/7WLC9ehUyQb4cCVrBLNhcEII7Te6K8ACkCRZPQmxhCM6J
vCnDkzMB7t/tyGCAq3qko4xdja2BAZHGZWO4SSutG83dVpAP6d2ZAzH4xTdd9A9OASOVVWAEyIUZ
jcgP1e3feYthCDFS7knk7Mo5i57EWsIQVu99RDuoHlS87fO1HP31By/4rfFvXcq8i5X6J2axfyG1
lbi/RmtHzxUxMANtuxilMYueuGY7mduxmmGvMcTFZ8voY0pNWRRHPlGv+03xuL8o9E1fEOJxhn7v
5iMCbp4+jn09aj5cwPy7sWJgC1nL8Rn2aWQkNOhV7pjWt4hZfJqiRBUHp56IiWdIsc30Kqd6xEe7
cltyMlORHZ8wyO4/19if38To6F+mC/dLS7SQvI66de9DauJvBtQN40xLGwsa3JDeBNCson4Y0a99
uNUU9YyTyhmQUHNw88iHo8mJnirAMulsCS/RZkVNtosKW0+8edG5ihAunAdEesQxWGOEuiAq+xfq
18ZfhOJWr3JvrF/O0kPcdCG3yQMRVq3IgShXP0W0Hj2EtcEEQoOPh4jJpiRQNCFih65wt8uN14Sz
QzC/JeSbi0ftmeGPTRHwli/GI0SAMAT83mGkyuBsqASI4VOQC73OexCz1HH3JCxI8Q+Njk7ieSmW
IIvxhr77KJHrM/iBeWcuHH8GXkONlnBU9Xvm1DN529nhn9FCrZUgEC7Nmeh6+zePBPmirCY2u1C4
mWfCIbxbyN3he1QTTE2T63jR+qUf5wlBtDicv8HIhZlgwkfJq0LSt7PyCIc3SY+NyMdhKV8ksU//
uMzDILOWFk88iyk5Cdi22j89TJxBPj6G7DLH5qGQEw2U1bQqpECH2BGhD/hN0bVGjX8JXRaytEIz
D2zkktQMUUu2ROo6FTSFZ8qYfAlJBNGMeGs5N6VaC675LfggoXPDmyI6/7kMS/Yfp47Fx1qELoy+
Cs23WrZlex8gQvkKwlV+aGvgXe54t/4Pjh5LRkhdF6bEGVU/QqXq9TLKA69FWIbxxYqFuz3h7aK3
bI3NghbSlWK/RgGKUYbHFRxENXSiJs1sgl/7ZmD+zRLPxblZ2FocDHfyNNA/YzMa6RtgjJnROx/W
sT8s47wtdy72uTgLGhZV3IJbHN7DguqOl3DkU1iLAoLGY1k3cJzkQWS+M9fDU18WxFPw9NrfG06L
/ozciu4oSzS7fm2CpX5p9H78dXAq3BkHRySs27JjJVzVWNL8vfsHxqIIqDougthNvYEp4K4PRs9G
VmIRDefJqinPPrkK8Oy+p8rMeMyXZ7D4yvk02mzvylstfcKQGDwec9lN54A4h19yYbMAWB26V8SY
/ZZsPl8cj0HcgzFy/reYPYLjVbWLvyeABzvK28mKmEqcAGXKYu1gTGz4e3kpQSdz1zaSx1d2jsfg
so7/ZjdiSZhRC8zJvAXGY9s5im/d0gnrJBD//7Wh2YI7b3PFf8sx+B1wSmC/FEfTIZdX0fJxq6TW
aL2mgVHB62P/eiCSlHlN4sdzT96Uh0m/5NG6BZo8jzHy+3yncvU44RnvEbxiikl8Kst+b/jgQc4j
X/+Og66y7hYwtrcRm0Gd4GyWTzNi4DpzxOC9OODhPHC7gBBwdyWLR2yEErtmM8XP2mlbc8ZeSbWx
e6Nl0MeMb5Yzg07ZvRtXuT+3I2+SNc3Lc7yVpsz3raWlTBMVry6cVAxfcedQk8yT2VJMYqKm5dEK
iQSRPcqQqoQi41CaI3EeXM/HD/l/gKi7GTyBNrix0h2b9r2vzMrD1yFOYoaqoGOIYllQ+DkQV3+a
qYqfa246Ql64Uz4DXFrTVVZF6eaWCYEfwCM2kYdEhcgMB2346haHg3JdDFVHvcUUvszVyIGvF+Y9
qxsxuZJsM3CUk2wYQw3QTS+yoykGQDZ3CE825BTSpb4SfrpAwABC2rZ6ZV5jptuU7eBY05xY58MX
+3PrcJwm6w6Xtvm1vE3TE6DzsQY1wJiSVSoNct5kLahquReD3eqbq4Sp8g/rTRgS7OG7z3zPXCu+
b9NABle8f/PI1fpZqFGToVAJ5PSH5DA5GTuep6vNMvNabiH2Us8fJAIgfFFrompU5Y9gD+BgpdLe
jyJqipe5PIpHG7qmuPdUcIQp0RnWlsfx5nTJsTvBfj+UHvFnZra7L4oVh19WtRQ/djSgx90tXesL
BkRSkNajdkii+ViJER8roDGniLsHPd1cZcJbqz/EElXhmdogeiD3vd0DNlzSDe6scBifi2p0gOED
drDcn+D7+DVUPXYkPyjEJbTQwmOrx0eWRdM43U65wE1mDEZXr+/QrtLe5tOlJCEtkMHUReYdYYQw
DdUyJSJNu/Sv+BeWl71e1m+iU5pjG3G6RllfmZ+Td9tX8IKsV3IVUIZFTRdu95x5hf3GI4kpIthF
vyJHI5ozL4uIvIZwQpuWsKje4vrtebsvIoMO0rd8Qi6h8bo0iErHLpOG0qr/Rmj0mx4N13ACfL/+
WpwINTd7y/RazQPye5Jt7hVCKD8vdsg4MphKvGWFKOW/clwckyH/Jsblln/hJgcSj+Lkg8PMmP9F
/NMv3OoHAe/qrTGSt0d6/XzZA2XbEDKVd4/ZpnSTmieHwgDmnzr3G0FCxC7t+KziWjzAz849RecA
3s/90iK+AbL23+c4WnUyLGLibUDnUwAvlNygHuOkfjoKOcZJSfCUn2qnvzmyS+ac3Cqd+iPQ9Xic
RiiX5YWPal4nLivi/MGmQFEDX8z5gXUArSR3WcDX5cN1dt6hfxDfBA/UttHwV8drOCVOGURcHe2C
CwPRBhoRb5qtOSlvlQppLYpOnifbDPAFy0T1B+iQ0E/uEct3QP/Af+JpbIn6dIOlyJ3R546DBoBE
LxeU0wCX/ljmdrOR7sJfXcecBGMyCOrwmPjTGIAj5bvFPwWcBPhKTENYZ9O6zfVJ+2FcsXBV65Pr
rvYtECCqHo9DWNFbWXj7e3d7I4ErarbeQcXBuz0BZiKRGpr7copaQVpOrD9W6E9z7vDLP3VcEDQ2
9ZTvlhBQiqti2T5nq97+I/3Ae/CsziOmKIyKKC09BNFXXGk2IcyDMnckDfnXaaLSMcGkUs7pwaTF
88re7386gKI/HdSXjFFojAA1kUyGb4HbiiFfpzUgtYYLOtUYhu4IlVjHM39WNYneDERB6waDnQlc
QihRvGX/bMMNdPtYq7jMXDbi7hNgNsqx694gHoHy4MK6Z4kLmsHluooVXMmKRp83OPTj3/Bobouh
3qlulwQBz3gf2k28k6pmvxnttn8tnpNfujPqsfLK/WYBKThG/WLv/2K6t29uYwf4LCaV7r+qs+jL
gokJTLJzid3HPOn7fet17YvV1I2fHmh+68QPER18kHJR4lyjmhWnGQnLYPcHmyOXDbRzNpthezV1
fcyvCuIOD1Q8zT86MErUn77nf6C12KIzcjExovrpOS4JKg39ZBxZRC+brSz9CUVu96m7yXF4AOdQ
V8W8dZwntC9uXtmlhT0ByRaBO52pvt3Suz+dsmAa7Q8EJOixZ8Ruh12PM9E49EUkIwyTAmAWQ30+
jnjHHda3DNNDYMc8c9X/ODuPJbmVJMr+y6wHZkBAb1MWUCxBsiiaG1iRfITWGl8/B7WZSiQsYWQv
Xps9djMyENr9+rmZxrWZDXA4jTbSnn2rBGPzbGda/EhhTBV96ItEP8amnCKyin01Qwkcaf5RJ6pc
cKXs5oxo6ZnaR4hmlKHrSmhlDmIZQ92jw/JeoWn50XPR6lV0wkBDZMdK2D26S0uUj3jaluVOCWV+
NUUzQrjCQtqNAttKzomSJoFLwDTnHoe9ESL4rB7l741VSL95nWd83T43P45GqqGuHKPK2EGAbMPP
pT/VJ9UfxvaYiIEIwCS6Go2r6uUnVHTRswK1COxTnhfTY1iWKra2lM3g3ofA1k8f/y8SQENqwqZ3
DKsLXBCbhfnQidCzd5M5Dsrh/wpPrTR0r6kzeR32WkqaFRn4HC1Ljj0w3+GEwlzO+asm5Al5VIx3
RTVm5jFpObbGloGjCCLuNwidKzBQwzChwYLSFYqmLvjSpEFHkj1F60jdJO8VPVdRiCDRFbw7N7i9
ygpVE+CHjPPCDDulUO//XDCdowEYMdU5rdOCPDh4AIyOoSGsxxHQy56IkflD8ibeFzaXQbLbSJ5z
bucU9UXqBjV8DfpoqhgakBoyMWlY0KUlpjThM7l1anNqTi2ASzeow+58m6I5/y1L4iMweTqL/wrs
+gUwXPIJ6448S5zWqz4zgP43NeDtKKuW5BBP4FFVJhRX3250/Str8/GlGjDmtUXfMsoZe48gpNN3
nfKMoME687+W9pqZMMc8CQoRSptjWhvToeipOW7Myd4Xfb5l+rs2tcx3P2Rmfr5DeENOqszK4CN3
aQpJD8GVZSnhPaWf3Ybv6+pwIqjDBhtIKmW0ly2ZxmAkpla1jkEO+awy9R6NYrI+3f6yq8NJcJku
qfipmYuloja+gVJqaJ2C0mMHzwf/aJHH+QbvKnOjCh0jt7HuX2bqu0YXmO8OeUyr1CpvZ4xtCZFp
+l3eV/rxdtdWhgp+uTWjp2VTkdVFKza3XAKPWuuYsA2P5O6bxzbuPUBslPDdbmplrODM4zFhIFyy
hbbgabeAk1CGRK2D456gFpYE5wnFJAn0v21HyKpsGcCHFUUzl8sgyNjOkbMw+6JafcwngR50GvyN
OXENyqUVKhRU/J3wD1MXXF7AiwjAdWaeBzrxZOWl+OLZgzS4UxgJh7igJzas569JubhYyXCb55FC
/rFoUWBRYsIWqh2uCO3XQOeZIUVJfBwyw2931Yzoj40ckpsnxAbE9o3WfLmhkTdRLT4ohacyM+Zy
nYEBUinyCien6SRDcWIvo0SGVIPNK7jIRO50JgpEp2q5j92RJTBKnimK7rYtZQinWLZLHlce9cHk
6WGw6Ik5pnuqHjz9LqM0FiFBCtOTzKtl+25q6mTiixq0W0J5fXrERKqBIgq/BM0g3rYvZjWpxcb2
eT09IVWzvDW0M7D81fnP321aip3kYRiKEU1rbLwAfULLMAXyx9uT83q9za1giwEVG8r08iSsYinW
yHGMpK5ABgRS3+ylLhBOX0z1xiG02iGbUKWtzTbKS4dEmbLTyfJNmuo8stwakdpZRLixqtc6ZMu6
bnOaoq1Ul4eOVNlVZWujM2uf9mOtgzGYeNRRo/D3RoWA9WSFg5vyT4wmF3sV0c0obbVycIhZSIT0
UvKneY9gjmf/fVnK0cFQ82LjhFlZdZaiEORScGY2rKU3BtLqjEJIa3B8XmX5Lkl7AFNtPzORICCK
4AOc1uC1t1tUvyKRxmBjN1v5vpYCDAQPJGHBv11My8IrwshsqtGJpDBxA6NPjmbV9kcVhM3fD6UF
G54dRpOFJpaGMb4RAYKPmZuRNnxHuNtSwEXuly0w3Wjp+kBlJP9/S0vKeFNK4GDadHQaLqGf0G8Z
j5mdj5TCiM4pIZaQo7WM018vPYuFLXBvnv0jlubbyNWEaoQJCTdhlFAaUukQoJo54STzL/1jhbOb
IDtRuItd7iVU1/FWt6gVqdGN/FRRXvxKC95JQRg1H5vGUr6NJH1//n3/LJ6BqPJsRZhv7gjvNjA4
0jxR+2Jweg3Ad6+VFBuF3X/t0NsbJ9HK8GE9YhEeZBPjP4tbVzlqedYpRu9Eddc8QwRVT2M75V9I
9ZYfLM9HyBjKv273brVNTdgUl8kA49+Mwt71LhwJKypzurRDIJySBa6T+wRm/CEcgCBR7y+D8hnR
lWt3txu+PuhVZX4t4GOBhocr0uVYoofLYhhHJYeeHlAaTfI90brkd562+X8qwBF/Y3Fc79s0qHJ/
tyhDhZi02FErFl4fUEkKl16qeTPChUvjsN4Yw9VWcNcRMpkP88rzR6kzSI1DUzppPiAnsRHwf7Qj
Q2x05nr7ojPczi2u3sLAkPLy6ymETrXOayqn6mGToeapp7NBPLE/BJCI/9weqpXGZgcjLs1slTj9
Le7pZLtGswyDxgGeI903mBaegsFLH0e52PJMuj4WVGP2FDUMlETYyy6Y/nav62QVvNoxiKGNYEHk
AZY7oEG00x2JyM7NQHM+YzqU8MpVOOZvd3U5fCwBg42XqyfHOwW+i0kCB1gdC8OKUQsL+wF7LO2h
QTd4/IdWMIZCEsGCv3q36wjEINKqsUvEiuysgggDrueW5dNy2N768q6VeQW+W9oZGc1I9uTYhbpf
vyhyC/kRscgHTR+yjc+2XMxzUxbLmBlPLIJ7+2VTQh27Spa92NVIkh1V7Az36KEIO6syhZG0vHGp
XE6TZXuLYaIsPijqJkuQz/fpa4jS6QsCD+tcJGJyiNeTQ2yobK4OpdFume9cxQPeGtfxTYQawMtu
aXBB1UE9opCJXWskhbETwsdUq4mtb3qeU1HVtxMMQSpoKqhMHrX3jZ0Qqffz6UE3tHTLWmVtlG3Z
UNEzcAXmxXn56SNt0mXqaiIXMXSB2S8lKA+GZlPXpqmQWW9P3LVxxtRDEArB+g5B9GVjiSQG1R6m
2B2V4gdMA/8URB7wLasKwa8P+el2c6t948TVcVfC4sNaPM0Q9pTkVMfYJQReuIFGCVJkIl0NfLID
t5tam1G8yoWJ9xf28tZiQwW75WHW1MWuWqkF2RHbCz72uOvcycGcx+lNnyBuFRrecCAMFn+53frK
dzVl4r3YMuoy1yj18rty4xkH8n6xK4eTcYqT8j95JLmhi6KFRwbA5nZzK9/VVLC0frvQzHvQZXNK
r1ojMv3EJXtAqFlvtT+UAJf/Kzqprf6lLeSybKhEKK5eF5Y+xXhuFDAETX34AMpDd7gW6A75+7/1
MeNvJyzBVMHYD7NYezFdMk/WCSiw4QVNFzxOUj+doGV0L4gTxfn2F1w5J0wNfYjJgiNKsbSYijP0
MCByYjcZ9OgZHbB154/FP4wTlwjuuvwDS8arcfKAj4Prj9y6LYP/jXUD8y2R1YeurdWNDl05wvLx
OPVQl3NxMVhri6VNVjyFb8o+0kOj5hlI2q8CucNWchrgCGNpVqUR2ICWajQqRU3jp5dpCsyySpV/
NFPbg+PJ8zE+km2NX8j+8H8JEFgkRzTLULWqhOJ0oBUjqVbI2KlrpkBQj2ptUEkim3VEHjuwJeqY
RzgaOwTTJGApRo4QvHo11hpArfKNY0uZ19X7+ItmqDKpVgQ9FjPz6rpBQbhaUQwTuRRrx9+lTiMD
1r+54gSGGh5xc/LPPhqn8NRQhkjGnATYV6+u88cyG3sBcETOIRRiTrx1RVhZojZRMAJ6IETxMFsM
R4cE34aGEblwr2F2Dsl4tLPJegrq/vn2VF7Z+Wx0VkRP3nw4l+839G0eNcN26Oq1CPeYMcpn6mfi
cwNFeG/GaboH3oceq0aue7vllV2PGAr7AlZV7EfLJ0DL+9tLRc7XhzZzRHtl7Eqqbs9RQ5I+zeRu
o6cri5Y3KsuVt46lQkq63Pb8AFWFlEuB2xrkz3KCid8nc7A/3+7V2sjpLCE2hTkgu9waUhGgJ+LO
6HpTJzlRJ/pPUl9RCiAX5j80ZXBegangYi6usi4awgXfl0O3r0gOl6FfnVA6Qa3CO3xjrNZmiUH0
QqCiYidaRn+lse1HWXihS/mK1J+NRi2/V21bf0P01RzjckRInQ5R+rHTq2Lr6bb2SWGMWsQQuWAC
fb4cuLJXzAliF40HERAsQxv+l3rDIzXh5ae/HzwD7wLZNuYbzjLxkSdSxStDD11T8pH7CF/blx54
rFHJt1b42uzn0H9rjbjJ8j2KfM8C8j2GbgAWAiFFmb5CxaTel+KpD2aJY87trr3F8S43O458QfqM
5a7hlLy4NGfNZIA0s1HCki38ro6ZQPofxx9lNG7fdPynXoakxGsppFa5w8rBE1QGRdNnixy1vJch
OaGQRTBeHCiWytBXU667s7DvcVEsUFDcRmb3ij7HKg6NXcL2jQedEsVK5Pq9RlXJ1ltt3gKv+jNf
eYk8kb1fZlpJv3aa5Q2RC0qyc1kL6e9CFOFP7Hyqbq9NGkRTn2f/YeJ28gXgMW/k2590bUMh2kxU
zyLvoi6DtLVuDWZV4qA3AT7+php4M+UIZzcM9eZxWfbTYtURn7HJFciLbUt4cdNRxBABRB7hW1N6
ex7C9Ittg6O0BUgS2w7F3e2era04mpJN2L5YTi8vpJOp4ImgDbGLO8/Pmf/+UMRRcCcoNtwImKwt
AzYvWSafa/CcWszKyafMjwth7EqTLP2wQEO/4hQTYz6fTfkHCr+2LDTXdjLMZxkvQon4qM53gnfP
4gDkGS+ONHJBnRRPLIlxj/tccygkS9vJRd98VWsE8Jgip4fbH/V6ILltyPPjSXAMacr80d+1XKt1
3lPZFboNhGbC65T85qo1HK3SQ0ffQlAsUypJ/6FRQkSqTnoL6/BFo1QoZoQrOd4ppED1AlhvT0mH
2EvUojzpMhWZtuxjTXC7VWWelJeTlr7ywKA4TFX0q0AKNQZC8CzkRaNH5lezRBm30xGqe+hTKJIH
PyEPgGTj6GXiovFqIvGuqE/34nDfULVApFoxQPjf/lXX65UfZXE+EKNgc19edZR8yMH3c5+WwfXc
qV2knah6Sjf6fj2jiWqQKLXZmYinLzNeZha1UIi41pBKwXkW1sr3DPX1c08xwkCuyIbQfrtf11Oa
FgmY0RjPOmPZr1bBhR5OJZfFIJQo7Zo51xQIHXlTyudUVsdT6+cafIIgP95u+XqfmFsmYEcWhSzO
cm8qRwBENfgKt6fA4S4DMHioSk4LSYGpfbuptU4Sp7ZwWCZJqy63pFKtIayl873KD1KHMhfKBDPP
ljSY8hJ+jiNKmK+lVxf30aSCaLrd+tqgEoNgTJk3vPDnqfVu7fqgtSKtSCguwXAP46sw/ojIn0oE
KMTIQeJg42h5C/YvFxAKTI0D27SpoJ5/0LsGQ8MeoXUgfao7NXoIBQ6m+y4vEOxiKZfisMIZUDG4
VVbvp9wqCpjapv9qxjZaPlgoInkVSjN+h9ho34M/bgp0FVRw74I+7B8h/jfWty7speZIrUmf3hlx
6H33zVjy9iUOeeqB954u3VUg07xzM/UhekJvVOxDoNVKdBpKu1Zxg5CDyVUpVAAwD1hR3U0ABR56
Y6aDVpMHTZxgknefxh0eQLk1Gd8Mfh8lXvCYsXtLcu3BK9oAZJ82dQVegk3+iargCNAOCsT8COGJ
qiMUXHiLmJTxTA8+5xDEag1rm3OjqZNATWioEr2nMm1fFHU17bqWPDNBcaP7qUuyilGHPkBtlqou
YcWHFjjerJ7wcxJ6QzqV/T7rD5TAQ/nBVx4wH3zJThyS2kNLgZwtgJlfyOngdlKgFS4s1KFFyz9V
qO+LVP2C8kxuH0A9egUFm538LFc9FpitR10+2JheUT/dno1ryw5piSpUwa0fAsrl5GgbC4+XoAzc
MULqTpgHADfXsXPZN83GobXaFA9di41Fk63lrbFBPV2GBjJA357SUwfte+/HuncPeObldqfWlhgh
ZB67is6uYi6WmD6NJj64XejKdqFTylEZ0Scu/ca5Gazmp466cmNNz3/hcokZRFWI+c1Rj+VlH5lW
1+f4OLkjVA+dgjofox1PYk1tbF1rPePwRTtjKegGjEXPZEDJpBW00EUXCqrS08pDq1CNgWACb7pu
HDY6tjZmZKDmj0iSgczz5fQYPE0EgwV/GZ+CmYEA4SePu/oT1UJb78LVpsiU8GYy0aZZi1AiaC0A
xFkQuejSOqTRvGeUQqXeZQRtf3t+rDY1x8GQRPAd1UWvMgTdE3bgfMUs045w5jSgkkF1DDSE13/f
FIoqEBJv94SlJqgxjAEOTzzPjMGw9tTlRnelEEhpYIOpG42tHGzoRJU5o8CFCeH/5WiFmoJVpWxw
eqsY6aqTbbXYsktzfZs97ZPYVvcNCIdH3tXqxkS5fkKpZNvIeBn6nL9f3oVJq6U8b7k4QKwMf5JW
KRG0KKDcK32Y0iPRfo/8hdHBIeAda3zxJYrMj7e/9ZvUY7EMyZbO85VlbxKGvOy/KVfsy5wvKI81
kzhJVkqPEiVK2a4IyuSD2WCq9snnC8KI68hOwj4kU7nTUBk8iQYSUqlaFA/VCK9/ALQJNjIDK9NO
EKAiVcUOwZ12sXgHLPUoc6aslJ9BPZxX6kgVq/hoNN502vgU8769/BSkdS10KXPAXF7s63YJ/FMx
uWVQjEOtDFDju7KdrF1UBOYh1sv4zjDz4qRRGo0ciFJvO2o9ftj0tybuvI7IhZDbQlYo2yzsyzFB
hCeHqcUjKUqS9s7E0fEjHgneVn/n3WHZX9Ww50gL+mXauWyGsgW/xs4tdiOr6U6tBJLYskdtV2Cv
dV936NhVRLdUrlfVKW6mrxpB6Y2L1trwcs9S8KxHd8H18vInwEDPc2rSI3cY8SZHoseuosfT3hDh
VgRm5RiAr8gketvE0HhcNjUUfoaelo8aA2bapXKT7kdG/JFS2u634Zvdy+3ptNYe8/btUcBNQVcv
20shYDdSGRKekPA2PqSGiW+8x2vvd5fJ9ae0s4qNx6ayNqA8rHWUDxaxA3PRxbTGki+NcfyAE6li
M5rXln7A1qP6zU2xeOpyK/qShy1Vu5U0fJkmX3WS0Qzvbnd8bmU5rZhVNocfR5ItFmOKEIm+TgVj
qtfSHZewpKOipGqfjTZszzyBq6+884etA2qlWQK/Kpo9VFDsh4vV6zcNMTFimA6WAODo8eEOlL0a
iOxUEZDI9mltZjjIFhYow7/usCHIec1PBYKzy0taAajX6KAJO5remJQaZJlj9yaQEy3M7yPQdadi
yoKNRufFufjKCIZ4/c1KDSQ1i8WrTmFjBhmNhkqOzbZNesfoiCzc7trK+kTuP2sxdNJSYim/8uLK
InOYm06EZcdBKsEpVZp6qnvZ25i8K/1hJ5odO/Bd065SLv40gSfIAHEUKCR2g1oJSi0jsdHKSn9s
W2VrZ34SJDDmRfvuXSeNhmd6cuO7eH3ZpzzNjS89dVU7HFj7jdDailKBQlZeB2T1iOJpb+mvd21x
n06yDNCbY2TmhPGCN417EP3im8G/hQ9ZJNJTBOCJNyAUvM+pFgkN1JrpfYCFnG3dglc2B34O9wy0
RCpjaSz2I6vsgq5ly3dzI/cOOfCHfVWhIthhOOUdYNEopzrAxEAgFz5AihbAQzXjv7+dT/wINgYC
m1zH0UZcfv8RcFhRdAWl1nIxUUqIrcvAb92Xur4lV1ztMGgycnj2LJta3uxAL1Kg5OuSEyvIufbg
nyJ1tlTEAjtByIDnSSOacx7IQFNMr9MBTet+5ZaVJYrD7W6vzgUqutiYOGYRnS82J5qz40bXfXJF
dYAHaV4Yn6NASh6xKu1+RRKkGrIs2qcRj3AH+kE6HdHJaSp1bYHfbSzq63snUth3P2ZxvSgUmRNw
Gn1XZHL2KeA4we1UGc0PICNxURkV62gAu9nZlv9cQDTaWIOrA8PzGUGuyVJk07ycBGVdgJwdg8CN
eAIeiOPFzT6revXn4I1wP5MY8+7Z5uvkK4r4ZDaS7fItMDi8PSjXO44GlIoXKOpLJMjLCwHY+Fz3
jdZ3Y91s7lLdGKU91e943dxu5/oiQDuU4s7aYLII1rwnvdsH8oZqV6mHAl1rAwT0mYMCUqQ9TTpW
Jj4xw4+325v/vsuTgfaQLRDjJXVADdFle4E6zyR7YI9LC+lQD8VwrqauBfEMc/TvmyL1SfqMo8gg
iXzZVAYLOrN69pRIx0oTZkB08K0J5mEma1tB7bVu6XxHBkzlKaIvtm4z0jP8KWLfbSijBvQkxeTM
5QGZFyzAf+gWOXGCf3NqfnmVmA2BFPChktMlcvARhqn2JTX67jHHq/b77abWJiECeK5KHBMcf4u1
WGNeOGWghNwSUtNRKzzpZIJbOd1u5fpuxANtPoyoJkMsri6nYASIp7Ak3w1t2LmgzT5nVZL/QOBl
7CfSWzu9HwG73G70LSq7nIgml3roQ/wTicPl7FBTX8893OQdG3xeeDJDktUPYzAq/nOjK+23sIoh
NUO0JLvbFWXzGvpkBc6d72XxPsht+KecSiMIZNuOXtIRI+iT3xkkispmlH8P0BEmqKADRV25CQBv
Dyk8wfOAe8R06KaRSCV0eP9PqEUI8jgAPUQx+ByB9aoSE/ObWqIgfsIRGd6tqVh/MjiK4sD+PTyD
VcW+g7BXMjyV+EwPZ5wJcTbqbQEVSYkqvBx8Sy61fRcE2ItECnrxVuNFf9QJOGFa3gyDfSSQAbzB
GtASPchiwnRPiYf0w1jbjUNivSmPoxYBOcEDVIMsmqWIMMwiiO6m2FB/GAnq8J2Xtb53jIcunc5m
0kMsVZq8LZ4KuUgsrIoorfV9jHB2EtCIR1XKaxljTKn9SqV8isWwWlW/ZTmFQiLJRfwgyqbsd7gz
wkk25aiBkC9LrXnEDxRSX5X62LLUZKY+kzZKM9R+oahAjWI/sssyDGnRosxm3QCU8leC/uFWXe3K
Okdyw+0ARYzOKTEHbN5tl17IfBRBjnhD65N75pWOubmPrmIiurw5R/nLFlNUIQDJ8uNkJs6wiH54
FVXb/gwAtOF8w/8OsMsMQwA7FLYfAf4csjSBgwIKcWNxrKxIwcqYIy+IDvnvy162IocPYVqBO6Pu
v0ZdJX3rwaliNi+sxgFEyAWgKXxjo9mVo5+XCrso2wG5nGXBgaUGXlvGGqHrIK+fLD7KXaY2T71m
TfeRrf2aTTrO1dAReM/bcuO0WBF8UWxKt4kymexCy7IfW58ULW1aHCn1mSeZ5V1xxrCWYFvbKNNd
XWld7qq1h61PCZLzB2Ke9rlVbZ6ORgdSclAq9RwG7d9WjZOTRFrDhCPyI5AVL2aBmfrpFII0dvFL
Do6c17wWo3Y4DGTDNu5ea+NOfMyeH8gyl9P5z9/N7nDC2HyKqsC10tBwoSW0+8RO/5NVH3ZGC5sP
wdtW5ntlRQkStnPajooriuMv2wwiDHd7Klhc0JHixAaiOF6lSh8iSWk3Dpq1ppALc07Pb3FeppdN
xQ0aL251TGuFPKtOrufQVUp3GmKowbePl3mFLJYuZbysXU2FF0LI7LIp4LwW4g+NkzMacS3IE9v/
0Ld516AZjJoz1KRQ3lg9K03O9yke07IGYsAQl036eWhnLVXRbhBjChihV3wh3wSUK6ASNNYHaWPB
rEwWcrs8u23i02Sz58vDu8mSoMymGNzmBRlCWq86YTxJY9bv+6HGg8a3mv2Aic5Gbd7KjWQuO1f5
tpSOEXy9bHQK+gpIdeW7Y4HNMz6mCL32gxV49T98TcVk1wXzSvh6mWNVfLCbjTFJjlpPAIQMTmGs
0Ky5Pm88A0SXjrcnzGrHmJWEVhGzozu97JgXeylFhwMFvXFV/DAt6skg2G2N2coK4JpPUH/WX/DM
XcwRKQS1aMYgEcDviTMV29k+nzJrX+eV/vcrYO4M4ieudYhLFmdIhL4XLgAP3DawgfwEunKGudQc
IEUDfy/hh97+gGvT/317iw84DlgDJPZMexB+/tBL1Jmkqv09ikrrCInY3mhu7UsizaMeQOczUq96
OV6NGtSj6Q22M2pTvxNKC9XCH7R920nN8+2erTWFfIPatFlLQfT0sqmxoKJCqTTbwYdh/nR5cQdb
iF61QbcxC9+KoRf7FsEgTn3i0ARrl89OvNcLP8ZPw2F+ZDj+9eBJhjKigjOjFncv+5n61MeVHR8T
QGe/Kw2r0l1PvBfBcztGcJzU0ZrumkzF7yDh8Wx8xl1sal7MetCaI164yBgFmaXyAARZ1p8DcpRn
K4v1b5HWwBTW0cjcB0lmfDbzSf/WRCCid4YxJeojNaymd+LEzX8XCQDgPaTZ5gGXMMP/CeHRxs/Z
G4qMPD0aqv0A5DE8mMjJAblJnmXvsAXiomaja7B+1lPXyMcAjewPGKTglBK9lzXHqjK533tYL36P
RdS3Z5nU2FeicpwXPBaS6KAGsLGxk8XDvjPrkbT/aEZ/8IwSJKVuj/s8rouxIPXGi2h+v3KYL/c6
w4iwaSklJxCxcZ/0sXcYlUHGVzI3eAfwaJYQafxH6Wu+sXZXZhx5F6oLyLRzLhvzn7/b2mtsnisZ
QrZTAX889SjzDklQE+8Z9eHT7U6uxVt0LrlgI0xu1DzHLttqCqkB56hKjjSZxh32MAOVYlI8ctVl
BkrJKO14/vV7zOK0Jy1TX1slKf86KDGHB0y6jI4BjdRirwIDlbbAqUM3bQp7b6BY3WNaMb1gCzxt
nJrX+zwq6fmUZk9ElLWkEaSplmFWSiq8l2X1joumdJfEZfvn9lddawUxG0cJwSPu7+Lyo+oT8pki
4yY9FJbyIR97zdEkrN03ZujbnfhyipIFRF1GeMWchYuLiZKRYUF+xNPd75TmtSNWlu5y4knx2VPb
/tXQA6w8YesjIrSrrv6MjoKcHbKR5tXgKdl8aHx5PA9ajXVvhu+iimOuLX4WyGj0p8CiCgAz9nEa
ToEvN8Rw8PUB3dWp9QvMuvCbVaV9sFNJEN6NYoiSQ4Rt5PzczYcfiKJKladhRU0KnD8LZjherzy6
JaVM9ykOZxi7+XqhU7Eiq68NMXcCfUmuV+AbLfvP0OcB+OXS8A1Cz2NU7kU3AOC1iU1/LoMJq8bb
Y/Y2yxYfk0S3mGeHgbD2TTf5btU1kKgAH5oBEkSr/aiQ9HuNu2ECyA/Kv9sjzcYyhlq45olXevMl
CfzpPIZTAgBZMV4DrQx/RUBzfkqVMd2Hk5w94EhmfNn4lStTC5kqLwTK0dGpyouoGq8VgHhZH7jd
5NduTuBr3MltkP7pJAuwqtTiEYD1h/VhzPyO93w6vWA10WNuK5kHvTPlU4eJwxOOv5Nz+6dd71rk
nAT4GQaTVJu6+GVBO4WDFam+q1h1dwYTV93pXqPvsxkN+/dN6YT+CS8SB+Cie7m+LMkimQc50G2k
Vj7ISQvuHS+nY4LT4sa0WOkVW7+tEKDlzktJ8GVTErmmuMZQ0U0trL3EMGVHgUT546DmW9qg+f2z
mIAIKKFecNFQ2PwXq7kFX656Nk+xKYt+KK0awBPGgtBKVZyBrVp+tlH+H1LmBJy6Ztz4pvM3W7au
6DwnAOsxeNrimqOgYbDwaPLdSo3lQ1rZzYES3XLv27b3IKiBQFJYRhvb8VqXKVphj6S8kw158XXh
qqaxpCW+O8iRdaxIwDiNUQsIXm3vfco8b0Tw4qXeOShy3vhlW0liY4DX1j1VOqSdQLqQdFjWc1VV
04P3E56TtU3MdmQnqUMeyLP/jNhZKL9sgj7triPz4TTsH+Ed+BpOxYkEtnSsMk0gH46sr2LK9D9a
n/fpAdW4CLE/gb56e95fX7L5kajFyRPgmQGa4XIypoFaNkoUcTGQkG0cdMkOPoHoh/aZ4wAnTgkQ
va+3m1wbofnmOweFuA4tl5pdaijTzMpzsOq2yn2B6SGy3iLk3llg4GzsGhBCJqUx01DdFYYfyF+U
sMbw4PbPWNn2WPDcjcnJgPpYPmeyUOY1Flf0XLXHfS+M5Bkka7GRll22opL95C1NtTGgAbSZi1eF
gYqVrLZfO7oXtB/kpsVeA1vTjU+63FLmVmCI8Grh3YLsZB7ldweNRZynwbardSAZBCdvSl8x/06P
poav2e2vtpwvtGTKGpE8mqN4eVmlDcG4D5TBrBwjmuRzO1h+BCNX62bGfdeeG1tpzI2BWukcRRQG
de9cKg2kO5edK3K/IT+vN46MjOQZBEx20ozJvhd4e59u9+7q7kr3uMGxU85IClRq89x99yG10g5I
ReqYp+IlnVIpGgQVhH6O3R3+jZpb61X+Hx7b/WsRN+JI7aH8Ivwqv7v9O1a6zIThIUoQjQ3kDSX2
7mfgnjYIQpL4JOAb9lLhakHEIkTeMvIC3tgwV0aUMWUxkiqn50upvWmmCUqZsHVCcq/3Ul/oX7yy
TXENrtEJ7+s+K7fy09dNEgCd5xFpcmJpy1JnnEEy6lSi2kkqqO2Dbhw50OsDCQZ7n/WY3t/+mtdr
cI63ssKtWZHAGrkc1Kknoxg0VuUEStA6jW7hGk1fN1q5HjNaoU6ctc4udfWoT/Au07zeq5wQJedj
AV34nPg2Bm5Ku3WxXDbFSCErY6LyDkBUsgzUSaXmBXYrIVCsutKtc7XmaDDzk6+Hf11mPzdFqJoc
KJkLKtIuvx2AZ1xrqkR2BjnI7oAifQ/x4Z79X/2N77ccpbdOvWtpcXAro2rHcZPLCC6L/tSjpz9o
krYly7s6fOgPuXFMvZH8XgMUu2jkogRozFGgHaGM0I2vRLBNByaYeew4Co95BwxmyPT6OJB+2lps
VyEA0qLIStnG+AXE5RffE+sUNazNQHVwyvXH01BUofiot3kf3Kfkv5JdLtvtPU9b+XcmYWQGCLkT
mF7V8QuhHPnF1mDi7KnOL7FfUiKB0AuchIlxqRJRw+bVjVIdIq+xvg4m5W47BUXaH64b4nNXwJU7
ebmhSffR4Hm/jAQG707SA3gqipSnHwB7xMhPW2T71HOokrK3Os/4xV1YJw+Czd0vqA5WjM+zpP9H
2aj6q5qm7ClKNetnY7dlvteCohvhqYuCoqTSrM+BXbTmC+J7OdqjYS27T/WQRNl97IcY5WZ6H5+8
rph+W1SEpXekLe3xMPZMtT1MDPHSQ3VnbpfQqXjJhZlyGnruzgctyXp158O4/5XEHkGzfIy4viLW
0x7iQjLkPa7XOBpIOnnMXSM39s8Yw82PeDRUwV+e8MxbklsEeJEkEG/QFyd8rMRFGseF7Ah8O9xM
sto7Unpb3L7lljm3wnUJ1TZF5jP/93IdZmpkaCGHhUNgrTvg+I4zgTz1h2wKbZ6TermhmllZjbyE
SE8RqnorkL5sr50kAFqeJDuw5OVuz4Mv+l6RQQw37hMrWxlqVRYjpy3tLYNFHYYxo4RSFuvTFttA
z4um0gEW2ysYtFb6FrtopVtAOMkKzhkAbn3zn787WPW8NKQR20pIizoOtmUUfWBwTef2gfNWjXzx
8uGgMeZibxbqLHheXCNEY0REYjFyYhuo7a9hngUwMbW8fimpPB2PlhzAyfcSPzhlWj1+RQYviLeG
E4XUWKB1VGz6oRKcGqs1w5Nvy1yEsY2v9xU5MGq2poCV23JS+lzTu/JjXmWNdPCA8D9P2L1A+0wk
leqnPg7t/w22PNY/gkJ0WPhhRingqPeB5A7gotp9o89i0SGJZewHMQ0bN65UawMMaWSevGjLCa5f
fvGBB2bLUhROIFuRM2FWvYukJAcFySK//dlX1ggpOpKBJDvn6qXFWyaKqqiU+nFy5CHovpkhJpF4
GfeHVmuL/4ax+3G7uZWtnPQcOzmziVf88nlrVX2bTTLNVXYk5P3kp388s7O++IWW75VgEE8ijlOn
SDX1cLvl68w2oUQWCyXNhJXENXYi8aO6pFiA79n6+j2BwfA7Fhr2J0I2upNbPlUlvDf8p6a2ypde
GhIqC23jBWmJ+NY3XfrUtdNwvP2rVkaaFx1IQ9iic855MdLpoCh+GGsT5Lhav/OrpoYcVedfMGGK
Nj7AelNsuVyD5lqUxSlqa1PRA9FlpHk/4+1a4fKih9lDLvGu/odeUfRKNNScuVuLSZV2AtUSDH8n
CEosb4NuaA6JFASfbCneygu9CaMW+wb3cGI16FXJ1y/ZF4ZPn2RC1E4uDahCpybUXitbDiOnMUur
OpMLN61Thm1leOyrOMAGvcQtDy+WQf/e46+ePWFSF4tD9P84O68euXFmDf8iAcrhVlL3tCaPw3jt
G2Fsr5UzFX/9eTTfjVvTaGHPXiy8WMBsUmSxWPUGOcH9MKz00fbrOekjz8aHPDt22EPLp6oZ0q/F
kmaNP5RQMo9UYYGpQ2ewsRM31OVr2gwyGlizYWI2g8WF/kNE+DZ7GBmKX4tYFuzlbbTefCz3mi/z
COLU5TE/IR3TD1Z5J8uxRuPm+qf4UE8COsnjllSWTueKLjsPJU4M1wAO8gTwvWti/MxlRcJ8qZCl
w0xeEIFuXJZ7BNvSt+sDXwgsULZWxAaPebLBzcDNzNs+7ewFqGy1ZK8RpZSvE74gD31ul8UvVZ33
2roXR0S4A+Qs8AYw8edTBbCdREpWLoEy1tYnsAGGj6GV7FNORlI5j5qdA3VhabmFV6U3wP3k+5sk
phuk2mqAUwRZHKn+pFKXHurEcJ2hKTCBi37JVCD+4yOXlEajmbyWB3lcsLbnc3RiLNrA7HExllb1
KeptTNpx97upxnyPI3IpXvw91ObaF6Cwq2iw52BhhycHSp3jS5Fh8+NKuazOO/v0whtjJeAAtlrJ
48gxnE9MqdEhtMEMBrMlD7dYj8xHncKjmyxW70HDKl5Xh8xTtNT1K4dV/Xx9t16crMVLF4gn8Xib
fKx2WzXIlDlAolB+nESc3wieGTdrHWUnS7x0BULRBEAHoJmItf7/v9IpYRpzCkSEoXD+QtDCwlgI
StdRnkrnpE9K/3uIO+w6UCwqd9LuvaE3KVYK9bvixpsCEhpEz6OqOWF9rmDBnqkUEUiN+66K3BKD
v52R3+sF2ygNTADuMrgLyLCbXkFj1AOuGtkcOAOAPnItEQ54lc3J4JedDqgu6VfW71gsfe3NPdZA
Lr0SW3FlvD1jzy51lCQVdaYFvfY+Xo1JTU236g3spzHAVL5KZuNED/04VPnhv+8NwA1cz2DiDODo
5x+siItQmeGuB01u58fRoYNTL3lOfi/v1VcvhTAKy9o7+AyS2ObilAcdPOm4LMHQNvMxquLu5AxT
5cvRvNzHcbUH0LoUwlZZf6hDJIDUJzdT416NIg2XpcEJHfWo9xos/REzm+dBq1Q7KEKEEjwl68Sn
62t6YSfqXEY6inLm+yk4H7iWG9JNIY0BjlTdT4679YbFb/YbXoYUubE2YQWBj1qoYIc+UOa6Pvoa
ujabEXiHYdNRspHv2TZs4bJrQxhiKwWoUC9c6Ka45uAADu3j+kAXviclIDT9dUB9ZAKbGNpGCBtP
LdOcdSskNUCyBemnoT0a0jR9HmRnZ1kvhDEdrARqTyiOIxu3iS3oqiK4Z8BPUWPeJl5sJrNzMENd
Gw6Daqg7MLRLs9Nhg5FzEciI2ucfUS+mem5wzA0a5A1vMQHsFF9PkED1oSRr6sHU8r2zeGnfgMUF
ScMTk0roZki7iiNAR82C1UzrlA8iW33gzTgz6UoVb6YkPVilhbRFaYs99tul2WJFgdrg/zAFm285
pWVnSmvwJJJV6DzWSk5RKIvHH1otp/mx6/ukOV7fPxduRaDsXIs0IinEGJt4MM/wITsergEZaHMi
6CAWiXTnbWvraZBnun4yC7XwyzaVgNkPzR7Q8NJ+AvWHBQE5HBXfzZw5QgVpu8KcRfliT2MRgIL/
uYi8uLk+0Y8c95Xis8qu0bbg9tnqSmdlg2Fn08wUFWe1xjRZDNMnrCyl0kc9B3ltlyoRVbw+Vsof
TdeUJ8x+7Fe5KDXcrAzH+Umm25i3Cf4nIoBGENbB9Z/4XtTfRg1uAUqddNjBRG5yL0lVKoJzQhmU
KyC/CYeir+86bh0wycaENf0wthpOqkp6Z+l427uAoZbvVNKrxRNThoMpFonljWwl2DpaVqv87mS8
+7yYVFa43aJawoMVLJU3eT3iJMqLsCwOYTHj6plCr7B+mlJnh15CZ0VFMK7O55PdNWPkm7qVjYjv
FhZUhFrMtZ8kGWKrqSB43g/znP6cKDO+6EkU/VFrsxB+CNtJxu8e0C76BXSF3WIY2lstkq3ILyRz
Lk9tPaoIZHRF+X1nJT+GX+DAlJLosesUXzaHGNcY8NvFhBA1ehW+2sNv0DpVd6+PYqx/zeZ7mZwa
8MdcMxYCeOfhiQiShlVOcZymQNbeiAGHUF8xeoQDKaXKs7uyzR+X3B4/O2kMkqXS7flbvtgSjDfZ
CfF3tu3QPMB7tW1c1WtZcxs7HDGfHEUXo4HTTIk7O2Or+Dip1e2hG3OMH7uIeHRjZ9UEQkBfcNeN
tFD5Uzja2sAOo9mCy4jUpVJ3qA0tKME+hr1i/MksRYqPBlyZOdCo236pohBX7aEtezZ313+GsdzK
R7RscL0H0iFpXtPOwj4M1ugMOGaaWeB0CnbeBh23wFTjcPxTxZhDBjSkBIrjY2GUPp12DAUVM8mm
2DVQp1K9qIlNYyfNfVel2Cz/u2UPm4f158CcL39hWRWy+LYZjI0dSR4m6cYjvDdD9/RGdb70iZr+
4d1sFK7SOHBW1sPRel07libGuZQZ3RHKf33ETUmqbsxwGBV/qKM0Ow52j2dq3ZSt7UeOWbfPYyHU
3oeHpFjP5dAV0tO8LDQieISvtvYo9+MbSv9n9Cy0DoNhaVE4qtNM+0V5vVd/Xd95H7Xd1v4PJZ31
7Yu6wFawIzeQ6VmLTFR1mOYv9Bnr8V+QJPU3NSGne5Z1eKMPTREjX4FtqYmGxbRgkEitOvYo7s5/
rLaV/jPHgF8FTI3ztuY90LjPP4it1LaZN4oeaJWswnI0lK9UnvRnUZKLXF+BC3clQ63OMbzF6Y9u
TrjstOVY1YYeJBIdRr8PRaPf2qmF5lMkwnD5RDczfr4+5oVcltIePYVVuFDmFXk+vQikZGJMuhYY
TmGaJ65jJzmOKtK8/5ijDeYtSVDSIFmIpt//j5HXtIAyOZCQbYEcDDRwhkXRgkKDHK/hwwrBbU7d
UlWLbxhSjsdCrl+uj3khEULykvFMhD3hT28yA6QpLYQLYx2fDgtHPQiQaueNdjE+t5ymY9QMVFGj
JbtzFj3aI+Os1/7maNsGEBDUKLkGwemdLzWPtK7So9zEZy/HYTZKipssmea9C/fSKCtJltYjfZUt
EWpMVHPJ5tIMst5AqFS1QDbGyp6Qy4UUB8YNhcp3FZcP0rmpMJxQJ08PpgojJ0cBXKUVQjpoFViF
69/sQjbH6xeYKER3mCnbbMqaUAZPo87k5V/NzlGOZGc4Sp2BNzG8KkdyCWDWSTH7WfWIlM3kjmqa
hnup1ro1tl8PmT7oktzBwHw3cQB/U9T5JBzc28FCG80sjHvdFskhkYzlZM0WFyMUsH/0ftD8WLJT
f9EGbefbXggQ3MsoHICYdVbjoPMdZNamHCGaZAUGds7f8tQQn6xGCY+VPRrfoF5Ge4CY9wOxmTX7
lWiEfAMts21Pxe5yLgonNNenWPlFLg1siJcSNqVj1D49dMlrZ6fzsnFCZCBKwL83i+Vf3wAXZ82r
8z0Myzy8z2edzfI8xblsBXrh6MdMUxklNScfW+PBrzQr3au6XDioAKjAWKzqWXAnNgOmA/7oadhb
IOkKaAmTgLLQtHrpCxslK6vWe4/2dfIJQxkav7bceQ5cfn82UvC/9EV8Gun2TYL28uv1lbgQrDlz
QGeIXfraJjhfCcNcr0g5MQM5Q5qPa/KH7Qj12zTqb0OpTrfdKLSdhOTSWvw95OZtrFSorY6yZBC0
bP0TeYjiGv0Q7Sz5O2N6u894f/NeorCxCgqczwwRaIwUbe7+ui16ya0tHCOOVTnVz5qVd5ErKsfA
/zgny3squ7jDA7oOs/5BTftSu89kMXwXooIvbJXh8B2KlS4962qJwNica2iIDzhgtdjBxVLkteOY
fQrN0fzTZWhweVwYEVmrlE+vNDol62aKkI8K4troLD9sSId9Te4XxLQbmEl+1aZK6CPCY4Sf0InG
6qnS1vpuZE5m5HcjnHe3Mw19D7VyIeTSbQTFSP0bYse2oAbVXKlEPJvBQvPrkJqRfWhStaWXUsg7
J+7CNclQVLY48gi3WOuJ/KvYmhkZZsmUm4MhSuLfmYG+rF3U3aFAiO8B++7p1Pf5fEsmZ+w8Py5t
N9RQyS25Jx1MqDYjF03jANo3A0g2y6E0VBS3p2SvfXtpKTFiokUMU5WLeLOpzXyZs4TZB+My5T+X
SCmII6n2LYvjr9dP7KWRQLOuHhiAzwii5/MRs8jB4RTcxphwu1mWVG9r0fQhEYC2rg91KTgQtFb1
H3JVUHbnQ0kltJO6Zn8Uk6XdIg/TfDGLQr1PqDDdq9No/LDMdiefujg9umTg62iYfYiUUTppWZqw
kJYWwbSXUPMtaOsN9UFDg/n79QleHgwULZUsctZtb0xvHXSso8EIklJbD2NFNi4p6cno6z3JrY9D
vSuHr7cevSqqnudrOZP0YpBBoHXUfLnjvSgjx2Asn+sFXsf1WX3c8QwFLIVDvd605mYvGjrEjZIm
T2CMleyFGldqkXf28fooH3V6aNBQImLleFvQ991cHYmQ5VlkmRbgQZuEb/VahXTlJiZYjV2u6A9D
rY3AQLJUzdzYdHL7xqDWm9LZtQeklOzaaXduswvVKyDEMiokSIy9d/PPV3lCKT0TYIuCtkpfzBpl
gBSUwSnXaDO3D1CsxQFtTh1lmfJf+hyrRnCc+jnINno/UuarqZi+7KzT+mXPLyLc/GAm80UcyFbb
FGspqqad8koN9HzucS0wbam8T8o0tACqOdE3XsK6c5pKJD/cbkgQiSgceZFusaMV+W3BuqZHPUED
b2ebfET604Ym8yNYwTLDbXCzT9AwA/o8V3ow4YczBM6MGcghn8fGeZgduX9bJAfi29BlduWFfS8L
r5lCG8EBvZOKV7UQk3ySkkVFgdlS8hqGsBBvwAvmpzpRht/Xl/HCpubpQaoGy9VCLXaz2wxrbjpJ
bTWayoX8OSsjefJmzUSC8fo4H98GFJZxZGJpUMbje53voKG3DGHHshbIY+l8z4dI9sHl1E+ITINj
nqwlLbxeHfPmALHcilwu81LZAVp+jLsKwDVui/Uy+Sj6JNlqY2KtxQHmD5/Za7bbyIh7ulUxSdGh
kWbnlIPU3UmZLi3xuhtwg0EKn+HPp57UBahHsVAtWQb1iNRKeoscj7pzRi8EQjIOHl6rxQdT3Lw4
MA6pJLxR9YD+SJMcqAU6v3qnjl6gZMrpXpC6sJS8WRFFRU0Kcuz7Gfgr75C7JG1DnEOR57RK1eeg
m+XnMavb/s4upQmbVFTHCy+f6v4LUvgxjhWOXCDfV1uJ+B7jWz36Qpqq8kRvpQgPMh7RzR0UZEs7
zNJodkelsJu9/vCFL8Gvfidz81j4IAtJnjhMqA5pQVUXRjBT4npZRBrttI0ujkJXAyQ7JaIPbKNm
tMs0s0YtIHVC8IJHsIsAWbOjSnvpC3CeqDJDggD4vfne5SKsUBubkfBH9e+lFI46eQ6UlczHB1Q3
3bkjejygyN/ujGx+DLz0Ni1e1lyDRIx1/n99+3IxJ9uqmimIJauB1T22N0NfpveqVEbBDHdzZ7O9
50ObSL++N0B2IZQGVH8TOzpNh+Q9aUMwZGPbPhRqA0YRjxq6YcDI2mfWR1KDVeL+mJlzROfatAbj
EBmICXrp+sGPI0rCjZ8URar40dS10dNkxPZXrL6AC/V6nj9YOYL0B+Ssa+VLHHGvuxN6wImrZFwU
bxrcvOx7TRHjDYFhpTplBLru2A1qYh3HPMsqryCFjD7l9oCAUlzt+6hfOOBIgRFA8JRd1Xk3kTpu
+qrWnFQEYuowcm5azW5upnKOvg923KlP1+P1he3Fu5UEBNl3NtjW0NOKQb/pjRBBmmrz51DqcmyB
FrkBHCPU48S11/iT0oyfrg97aW+tamfUVFHCJlie7624bLQs1yGeKLgrP+eRsXhGZVPLhoT8ArBg
T+f74/sJcROD4v07F/FDURUuZk9OCgMkmWLjZSyV7ldZ2bGHQdJ0iFux/DLZV95SduXOrr4QJei2
Am9GzxwU4bZeY9RqV4ctwLVe7yyXloG4MSJjurm+npeSEeqL8GnWYASxdF3wvw5rs9jp2NQm5tVJ
n1W3wgjl7mSmihqYNf0HjgeWt7R9bEny876OlzsDWp36uVdCes5Dr4Xi95QrZnXsC7lqn0MVY4kb
yknjV1WeY33n917YdgZSG5TtVvXrD8jgfBy1tG9TGrIwXMD0mfXznOch6ZLQMjwA2zAPqknkjn99
nS6Ni34FWLfVGZrSxvky1amWDPYSzoFUWfUp70XyordQb4chU55IJjovztvk9fqgFzY7HRQFfAHp
K8DwTaI4DEjLpyPG4pq91H6Rypnf2IN9mPrqNawGO7g+3IUdR8ymT0gWspIs14T6r63QlpmsD20y
B13Xa5lrDY4au1ia7IFCLr1gAEHRReaG4J/t1bQYDV1ktOQDnH/sxR8jLXmzGohILpUpQxynuNUD
RWrmAVBBlnyWMdVQbwa9Me4n+qTz2/V5X/i2q7kgcm5cVwpk7vN5T2Ep6XYudwFv0Ga6tfWuoSCo
0jFFAu0uk5JOPSh5XP332sUaxiAUYNJNV33LVF+yTEboesRqfEhDtO3C2MXWqjsNZCGH61O8kF3z
96sIW6z2sTzUzqc4OzNA3qTugmpBcRpJUcVtWtnx5DRhubU6vFGQHD4mnKVjbFfLl+vDX7qaNJ2i
Cf1Ayu7aZiNPUIeyOYfmNmX97JsOsHJXJwts/W6oWnlnH18odaNYAsJ9BYmuOegmH0gX+BKJWotg
0UZ0g1WrL2y37KbiuQo5315tFWFybCzuqIOW5MiAilSJvsmxqaY7z5oLR5hcG2AlrEzyPX0TXotG
gMUXHaRMjL0Oi4j7E4/R3nWqMvS7Xi53irwfVnp9oxHF4eCwoUn/zj905ZSTYiwLTcCw4s09krKM
o+ownhnvhMQLQ3FgEAhCvhht4A8lbAhrSZh3vAxLI4QVN/b5DRom5nzIetjr3vUt9CE4IW5JYYpr
nwcSrMLNQiKzjU8YLzQOi9K5GmJrD4vQjf/6AmQUUFUUSx1o7WBUz5cvZQ83eRMB3Ffl5KE1UHFN
1MK8N+YJuU5ZBpqp5cpO/Lk0NXYBXRmdt5bz4W4x4tDSE1mmcyoXd53eZEHl9HsNoA9RjqmRsJEZ
4stN93JzBm0MyFUd274Ayo39pJatds/u7J6zLNK/UKuVQ3eO2VA7B+DSsFDPYPGsBQRnW+wQUSGS
JenlQAEl9iIlKcofOZzCwSxwzQSujgJq5aRDszPux0X936DAx3hGEV7Pv6RKnykp8L0IjCmt7mch
Sn8e1P9cXqd7B94e20XUsiyEMs9HicailAxYVoE5Kai1Ij6QIiQ4p6l6RLZUbdwEFnHkTZlZRTdD
V2Z7X/W9LnL29uEXgKYG3wMWH27vJtaBAtZ7lISUQEABA0WFEOvIeGVbuaYi8hoLPbiRrm5K6ice
DQRetdH0X0heOf8AHdF+ydk0/hNiuLwgcSEVj30jEFKY4lUdeTRM5Ycdt4X+OKZxjCB8Mdapi85Z
98lp87mBuYHIAICKPHrSnDJ9y2Lb+C5FiBkdpBLDJtfqrP5Ha6TLndZlQkKWa5ok6CUYgO188Q+h
lpWgck2atJKOOU7n38JI7YqS2XqM0Gz3Z3VCd1kCeNPmxuyVWd2frkekbfxbmS3UXyksom0ALWHd
gX+lS+kkF0pnVU5AmtZ8coxSusln/lOprGlnah8E2VahZ3AAhFrY2+C7N9EPeZ/CnrV2CrImlXt8
1pTuMZesCfhWhliG57STuNOrGR12SIDxd+5hqXKNwdGfVExI76fFgiiZSh3CYUIbTNVLx6qt/kn1
cLYem1wuvBaSxxvmNU7yuzVy514G44UDow00yrwV+Wig1Tbg3O0bamTET13MA9kd27qvvGm1J/LA
Q4TRqeRi+r7MzoJHGgKJZBe5jAikWlOM9aXOzDtPAgacukDfMjzhlraJTv0kT98MCdCuZxUmExSF
bUd+TPJbPo/j2IEKE8P8qIdFj8scOtAwBUYn0Z4bFVabm0RDZnlqZuh1oFpZEt1UvejMU27GM8Zn
NvpxX69//G1Y44NQv6HcDyiV9+8WCylXVi5xRngX2jV4qpKSwQl2Qd7cd9h+NMe2qNV/nCqeoj2i
yIfshqEJNDxDuKOAjm9f3rhDqLokmQOvgjbKcGOo8aGJxyr6IVeZNXhxArXo1hSKXgSKkJRXGzG9
2ZWgUss7lZ4Lq7BuSRoSYCkg+m+2pdWno0hFOQToTrdeWtjE8qxT/3X0dPDMuqg93eqinTv6w/OB
BcDBhHcKT3Nai1tdOnojaJjVCJeM2O8xthZpj+j7IVEtNIgKHg3h7C2ew0p+KCaKPJiANcL0pbTu
4kOiROmeANo2EqyCG+sFB1SHugayieeRIC6TNEGXbw70snKeol5KA1seNX9pumwnEmyvNYZisVdF
m1UGGND5+VA5cQLj5hFW2dynJ10U+W1tiuzm+u6+NMqaBK3uB2gwbZ8LReYsoaQOELnzvvDjBfSo
0ub6Tkp3YSev8KmVhsB7kxfYJoIaVp6MdkbEToCdr3LGMqJddnewml7x1Wz1m8YiqKLw60iN+aiU
5R6Q6+MG5hesgBTKlaug0eYXVGNH6Vmf5aAf8/CUdF1yaiyRHBMrtIJMa2evMqPFv766H5i460cE
2An2gxcB6ewmFdMGlLzyESaqzf0a42Fi4X0pTUMTH/tygoxSZ41+L3EEPBg/HVAUXWYNUtMALktg
/z4YmvgD6lXaUz15f4n9nU68/zQeEKukG0+1rSgQ4iPIFcdiCXIlV++qdDShh6Bi/NNasONwh2wo
JlSwlin1O0NfGyRILpWBPLSQlJCjj0pP0mA/uCjzlonbWV2hnlpB3uFJAs9B15Rqs/U0QarrhfFo
ftO0zpzctgbCA9K96Z7NzuwnT87i6jsGph1Y+LoZIrfQi+Jt5Ow/TUUMPCdcExu3FU1RuiDJxj9g
3pMCSzwrTVwDoQwsVAYtftZRzv4u94Ie2/XPuH6l7VKBbuUBxFeCNbfJ/XSzDhNHdPQ8DSV8lI3S
ui/SCOV+fcmc3zS2+z/4pAJ+sarW/HJ97AsxECgXvWSoAuxcGjrnccDhsd9xfJaAl1lSHaxZBT8d
GbD19awg/8AOPHxq0j7Nva4AWOyvKcS3XEzoxSu6aPfQHtsCA/tGxQvxXa+K47x9d2IbgyxWI+SA
1/AoHZpoTge3KXF8UjQUcl0BgBvQNdizwp91LSG3lCVt5yF1IQ4Tq2g8UKXjNbX1Gp7wX4lCyPtB
DbInCDt5PshSFlI/iuqdCHkhcFAyxWeSbr8JsmYT8vE+D8n7lymAzO88NSIrDnPR1N4Y1fJtSeD3
iyzNd4L/dseh1rCaT61iHlQg6ROff3RoF3WHb4NAdakXXi8pjtcZShX0qYJjxjSLW14hxkuTg4K5
vt8+jgwOBakn2MwgusztK85MZ5RMZWUOkiKv9c9h6qTOn2Xu+vgmy5Dl9eOiRUHCGDIEGnSIOdXO
D9iuN5xmfgD/ppnPH7ckd2w8hRxb0hyEkV3IX5AxUJuHCBjaDSi69BH6R/c0o/r1z/V5f3hTMCAX
0xqvgeE428JV0oELXDJtCaKR8p9MaunL+mTxMMqt44xX+s4X3u5gJkjdlRsRMv8KEtiUb3JEl5t1
GdD96MoDRnnGwWjlf8XQjzuX74UF/XukLTJyUtUyMWq0YZBbzg5iclAab4bmWFZ5csTUoCDlnpud
U6NvQub79NbKHFVWniDbkpFIZ30IY6anhlCZRq7922HK2p3634VRWLkVF46NGI3lzZMYT+xlRnDO
CkRTpidMQKM7ZFD7nR35IXthMiDP+BhrFYzUYfOtBFLY0FMMhjGJA2XaJs/93GbfG+Qaa1dThaKB
Ic1BNmYd5XQVye4bLEjHndlewN5Qg6CDg1kVZasPnEc7q40kzRMbdagkouKgx/ZRL1T9TW9m83Om
z9qP2jDyh7bW2ockiexjF6nm6FqUt35EPF3Cwygi23LLVt8rbV04PzSgASCSTJCXb0GAkpmo9tRL
SGWFIaqNhlofJ8eZ7kq5ne/koTR2dvWFT081hOyY/GpVc9l8EzOvC7PSJiuQEzaY0inZ3Vyo0U6R
df1b/r75+fIrCpB4iFcjKdx6tv56+fek4MIJ2WBSrsGoQM8vnDyEwrXHUtOz17aJyzsdwvd9PjXR
575CN+t6WLpweLnhCRBoKqK7sGUGiEiUsqj55ClV/JfWmkishK7lpzBeiVllYjpf5irsX68PeyE6
MSwFdV6g6lrzOJ83YI9UFS3DLqop/E6DlVBHcGcmadwTM7y0ceh5IS64Gjx8EMiW0U+Rp15lienx
YUlqxVx1kuLKeec8KrDBd07zxam96+IAH6BvsHlX2VHdAPHRrcAa5tLVI7O5tQe9+lQ5g3m4voqX
9igngVc6IjRIWKw/5a/dg5aaSiW2AwQfxTDY8lF5NIZx/nR9lI9bZO33aADJQalQ0t4EwXA21WZQ
JjtAH1a+S9NIOupLbLGKoj5R0qpQL2XXXh/04yqu3iOrcDVyojTLN1NDmrVIsoHGpFrEhls2S3Mg
pTHgZA7KzipeHgomwaoSgGPduoH+WkWR1vhSj60dVHMSH6to0txYN+abIg3j4/VZvVfyzs/7Oi2y
W0Ist9eWhYxIU2e1TW8HDtzBB2jAFmD0uuhekAjmt3lhN/MSk+W14FuJCiXCQs5KLchKSRsRl5Aj
xUVgbnmDporIHQzICE3yCoFyF2URxNJbe+GxFNMKyw92lra3tQBG7xWrJVcDyGQmn+/b7+ZAMIrc
PrZ7XOH5wPIBIrDzy1YEio6l1WiPTlEBZ4Q3LlUegmK1dtCW0sGWqB6dnSD0cR8TCxiFuj51AmpR
519A7+oEzwWiQYMfqNvA4Huo9bzZwZl8DASMQtJLJw9CP3TJ81Esq5PmfuBg5oUxyAcYWVHuapFh
3cHssFGQnSWn/s9ZGPUcZFhRYwZrgGrH+ZitGTuVpaVOQA2ZS5wae6d4FmrLnpEYzQ4a7ONlsko3
yWsNYkXzbvsyEgTmBhkQIxCLqH6g0hnFp7HJU5g5I5wvf5o0+2Uypwl3xAimgq8MtbJnvnfhW763
n3jMvIO2Nt8yXyye5TVdd1EpyyFJlQIGujL51w8SJQ5WbnOSKF7iLboGCNpdm5Uti3kUID1X6lVa
jq/aMNrJj6Vv8unNqtO0uJP1WB1v0PWzcDdP2mLmnR+mld/mYWQc9E51mgC4QAZ4FjGA1K3NWSy+
xCWf3VRVsRiupoi6cfOY+9BDS6VOMQ3LwXpHJi0Aty9QtvJrWeuboGO7Ds/09xfVg4Mx/K71EFnZ
OKEDghZbuEhYOCpK6QoU4fKjkuP5dxNpyzygUTZr/bMUW6A/kGaJpy8wXKWvZoIPuxvlUR/dGZiT
l64TjtGf0LQyy8eavFv8pk+grOgmncVlTETvLSnlwxuqMfUjVKgkP6zY1+Wo5on5pAP7j11TE+Wv
CnDGUTdC5QUNdOu55QffqaOjxH6EKwJXZDu2nb8slE59qcfv5h4FYANFzbRIXhWh2NgVqmFLZQB8
1uOIl1n6T7dwfl0kPwUSojQC1jZxge+QnfZ2+1PkVQj7esid+M6IynJ+XLChfRVU30O/abqxOhqx
7twMKvZsvxxtSD5TLSyyG9PspvFkR9NSPcs4Kci/SuyGWuYr1ZGnxmYnEyYX9fPUdvp46EaqFIca
JGj1nDYI/1FHMuzkTe0Ab992uDssrsTCaJ5StCoWEkY5OCfCXJhQbaCB4C2TiptXVQv7aGatgh1L
A5zZQ85ESE+5GMzRo9Oe2b5tRX343axTOhpC1YGbrpKrrgYY/R/JaDtKRibmh1/ypVYd30bDSnsK
k1SvcdkpC5oTc5XYr2Nk9eP90vSj+WpqUlO9RVlGbqJarTgh1M/2cxqZIgxuyWF0L4kwGl3OL6F7
geuk37ULdo+nqKho6NQd2m1uPiI040NMNKldIXnaHedJgUqf2y3ipnJqaPW3oUus8RtZUKe6OdKP
b1Gjxd1dlZQy27KL9cabeAzLp7mRKKBNWIKyWEKrnmgs8WYFe43tQmxVcnWszH54mQoU0Xw+RNn6
AqJA0nGcFD09iJYqCuIJS34r4ye6eAuZ+48BtkEKdD4FIqnnYn7J9FDPXRsW509nyfA3syNzeqiK
jL5giUBk72X00H6GYWs2rpUVaX1X2s702+mspDjQ2+Gzg0SdtLs6tgwpsATVe3yPkzg5LibFjkMe
45LCbWbQNYLvr1LMwuwHn+Tc1n62BiWkA5K2UMPCsHNkryD7LfxIbeXELycpKU5K0SsFxOuwwhCo
dtLXaqr6OwxJNNUL7TB/kQ30qA52iprJLYzfYb6tHYTjj9ZihQEP4mx8IiNIHtJhlqsbirai9Yq5
5GBxH8CTmeK5iO5lRYzaKc/l8XMehfEv1KLF6Or51KoeFrq0I8dxiGqSBik1/NBs+4ykoc6NG0eO
l4e5tZs7Vo1Fh4yFRm+Dtm7hzrZcKoclddrGh8Vo9q+TLFrrtybLvXmwu15Hv2CawxYsj0ohZDbw
JE0pyyqIsVE/+F3Wg6n8mlR5eJ0SUT5T0lW+gmkIo5uE9niAR1uh+HMlGu2u6Zu2veGv0ILBBvHk
4gUGo2RAoeO/3+g8/UnbMRWilLUVBwgXocqAVEzUL0R6NPJlPNIsiT2EH6ZDGzfK8/Vb58LdRsUK
eAj1Gxko5yYTLmS8IvVxpJ4Pqvtx6abZg21g77wJL+TbFAMRYKdEB3Zkq+jr5BrX+IAoNEHd+V6J
LnJcXnBev8AAspNBOSVtPPw/MhXKRRRy6KLgDy1vny1EzbxF4yHIp3E6JrUEwHqO6NA7sb2TcF9I
xFZTEHAq6+x0dZOIgW+CmFHKDiyFsXLcUcqyP5ImTY8IhshB3dt7WJwLBRZqN++S5atEFaXH8zRs
ihoWUcMelgsVZbMls37DjNG+ceSdLxOEF7/MBCFERxMmNJfmn3TGHfx4ffe8K99tUhYLVTxgDKTy
NMU2j/0UA4VocfDfmvLO+BUbdslplACWDPQcLWBPYOtcC1+Uf2XJyp7TYgCGQdROnmQ9Xd5UZTHw
vomzNHRNmAwx6aSxTI9VUlSFi95s2nnQvZPId6RBqLQypEQ5CqFYodcq6f9xdl67bSttuL4iAuzl
lJQsS3ac2Ok5IZKsLPZeh1e/n/HeG1iiCRH5z4IkwGiGU77yFtUIQHR4XDRFaixHGj/eYwc1H4XO
Idcmn4a60sPyEu4UjIIu5OOY8877I6AP676OIu0TXBtvuteUFGG4PBqNl46+6VfU9ZKXvi1z/ZAl
VkXTLdPi/iSQUXheJCzH76cJr5OeXA9zW9GYwqfH2Wn+mJjzRztDiCjIahN361kM2ntvVmx836wi
fxnLuLAP4WCXn8YhdpJAdWueoj5UaPRYCaSToJ2LFtZD0zsUykevLoJewdjU7yMtwpOTmOxlULUR
2fA6bgc/HuaGWKqay2eripP6oM0FnjBumc/6hzJFKBBCmVF2fpq54lLaffNvYfX6v0ME/asWXpQe
p2gofiC5nXn+zHPSBSpqNL+QqjA+tUVS/KK+G34f2qj97eY00C+0TpbP0HS18uAy1Rad0MF9RIkB
eYDUUfK7PM6QbgmlUJKP7CZqQzkUc1y4FceOd2p8G1cYXXaAHPjRGxIuen0Shspxc6WNvXPUjcXR
QKfxTquqPbP5jZSa0w0JCVMQxEteC43/TanVJSyKrnXO6K8Pn7IpJfrWjW72CVOb6O9zLK5KWQeB
xsj1vLpOJuzAvDbxrHMJTCjoszxx/DoBRbA0ub4n4P+2fYFQB646dHhBwXGSr9cvrSMTizH0OhRi
3WDwZvFtXGQW70LD/mBSLW0Q1nLUx8Tod8WANz4eZFBb0iSAPLvrSoyhjpGR2QgvNI7eHSJhZ0Ev
rL0ixdYoFNXJ4nRwGOhaXE+xGIsQZkzqnt2hy48im417XsM97uLGFuGTAeSVKSutGPkr/rNFKlCC
djRTz00QhQzm3uGCoL7wPm3EtPOgbk5I8ogonzKnNbM7mZ2ygpPvnoEMxccMRMkBnPS8g2DZnNB/
RlkVjMlC0wZ/SpZNTxZIcXVxF83h+CmNQbXcfknkF1g9JLJ+RLlWAhIJpK/XTmSxZixW5J6F0mbv
uKYb4nitG395DQQPhPWGw+0BNyoLdFuhyaDExM5fN69QtatQ36+iS2XXTnUonHR6WFIxoziKDuOX
mDaJF9AuwAIPx3j65Vx29Z5x2cbRk9AKdguwHQngvZ61acVxG0t/YBcDq/MMVu5DNUUQJxLR3icx
Gi8kMR27qHZ2Xu6N9WZkeWGClYHQvvq0TlygjYfLxbnXVKALnqoUAq6sIv4tl5CTEdtxtVMSe/2G
q2/8KhVIdAt0hi7t9WxxJ5TIClM5471IvQaguT/YVn3KNBH7ata9W4Ta+2CQvng4ECITScNeG1MF
o8nwGWzRj9BK/54BTwWLUowOZR+B3zU7TgxuZ2jDoIDSTL4OXYI5kWLl6tE0y2Qn1N44TTBkUDuj
tsOaryloTeVN8LF1TlPTDs+UbJQnZ1zqcxI50fH25t64HujAYL1Hc4mG/7oFks1033Q3xgyNdPc+
G3rxBOTA2Clob40CTkcWtel3EPhef0+CsyilVALCTyACqTjj+C7XkY+5PZeNneoSWEIsoiGAcfdq
p9pVPZTV5Lhnc9SUb3VhqO/otIDd1bypjw9z5VbjzpBbX4qzAYOOrpyED19PzI0nrUkchpw6bTlI
VM8Br7vfhjplO9fe9kj0VKSVmfxS1yPhNzqWeanSEzBxBM/QgDyRjydBj/LN/e113PxaIED+/1Cr
TA+Mc27bMV/LSRGTMJQkPwDS+fsmNg8sh5h3CXkTiA/XExrKxs3G2AP3qw3WsaOI/E+nOOmv23PZ
WDZIeZwVibagxbEK+fRwzOoWA03g+tR80YeCfteNM1rPWrqzyTeuaLDFgNhJJOHrrrEVkV1yP+uC
EjulWyXotJICXZhhoukTlIJDKHnVYh8gJjhL2hjPt2e6sfuJi2Cl63S+eOpXWzE2UAYuFjpVYprB
bwnFBUYT1yaSNbX4hFBgtLNNNlJ1PhxNWor8JLLrivuSU4ZPKQmfYyQiVH+w7NY8RnNfvldymFfQ
vtWnbmzD/yF4klBhav2kpJJfcr1xQO6VySALEZD6louctHsnQl1/T8HZ1HcO+MZZoBohyUAkzxr4
hOvBOs5ZuDiVAzgoso+t4RVPbqH/tQMq8Af5pshqPl9uHdOMxrA4ouvCs0ex9Z66aucPgBvfz05k
7ny1jbeV+oYEv7J2oBzWJ4IoR6NGFmOQ2dAzO5Cui/ggO3AJ0YPhfiaEaacgjhx7OnR90c1BVYQI
Tpm1WUa6P+VDk/hNjcvFQYmb+KtqLdUeEvjt1pK/kecP6jc9ybXIglNUSmY3iXIuplmAo0kdstem
BjkVpGrXm4EuojaheNIayfH2MXp7ihkaTDQsH1qqUAWuP/jsVpWWqFp4TobBKoKYJvmIJC78b1+J
uuphnFTja6UbeXigOLX7Um7NXOJh5BNG/rHuBupotYsxpVgTozKBOqs7HpK+Mw9jaiqHRUmiT2Y9
7+k1bJSIiO+kyovEEdPrXr2cbds0gBKq8KwadRKM4KFVH9Uu+yQGowwGDXd3S0s16Afu9CGNu/5u
MKf65fbKv72qZZDJSypTPKT9V+earzJ2nYcpaDxPRiC8GX+yvMegt3Ssvz7VcihyPKAD4DDWeBon
6+yomiqFziTukmZKLO/ohfE/bCVeAvYxnVfO0erJdpZ+qMvSlauaijsVp/UTLaj0OGfIsw7hmB/y
DHh74mDdcnspt3YRZUxyJGzLaROuljIeADSEixme8RGxyU1sLxiQYT5F+bxgV6hwRaMesleLeHtX
SqwQZGQmzGdcP4ApWqxFmEXeOQsTVztWMZ5l96XaDN3eHSYjkOv8AKg7GkncVUg/A4y6PqSZ2UFs
sHrvvEBDlPWyItN/IGQdNS/WuNjFXVkM5Ven743PS1u3UcBBrZLjomrkwEtSRGDDC+vZqLpyD7ux
IdrLb4NiKO1cgBStWbMghpdcbWGzpLmVFXfjlGUfVTvVXd8ejOaL0cbVdFejyf1DVbzI9DFcK5+N
xNHbwzQ46RI0Sg096PaGkAuyXjD4wmRNdASQQ1gtWJdJ+cDWcc5por6IoXisAPGcEq+zLiLS8mMZ
1/8Mrr4corzJv90ee2MzkjQBQZIwK8QuVqmrXeoxviuU9CPNfjeU2SGL24AGTP6UVzHtvtETO/tj
4yYBu4xzOUkic14DmKsBqecoazzK+dZ8oKWFbYHlRb9SMZnn25Pb2PMMBdAUDpEED65i5aEWeldr
DJU4BWqrSjsckJjodz7f5oTQgfx/D8NagjxLDGqHlL7PtCcjOr1O1geqXk0flskgG7g9pa3BEEYi
w6XIZqOwfn24EG3VzXAm+4xscmt67uUBDUnLt/VwL2PbeniABAM/km8tIf5qb5hRkridwkFuCnUo
0FbnV/nhjOMiUPd0rgLVTrSQPeJGH3sx2H/yNo2+Cm9IP9+e9NvomRsD5D1VW2CgCIpdT5oqrkuY
xw9RXWU5uOitHxejbw6VM+YBchl79LOtfQPhAXiMPBngTa/HQ2dH14TMVYfOmt5JuCCubckeUmRr
VrYL4AewN8ByffUCiVGhbUdmdI6EZycXK9Kqj0VicPOrtRMORwqDfw+9RlUEqBz4et5WZFmvJzZl
vdvpEY+AMxl/dLVrH+tiCd/RC8n3RGW2NioWxqSRVC+I0VevnFCKwZvYree5VqfjqOOx1tIVCtQY
5ezb22NjKMBeoKFRyJayOavtoS6AswxhG+fYAdR9XCYalTQtLOXfOu4gLdwe7Q0tRWpHsnSAQ7Hc
5hZbLeKYuC7ANR3oG4+8GYRFlH/Hpz63UBhN2+rZaKcFv7CoRedx9CZ1PGSZ3qZB3aGgc6TMUdg7
l8LGfoVwSeWGbEjipFf3HK62TVZEiKvlptJ+XdTo6wxT9+X2vDcGoejAu0ksygP6hg0ah4ZWhyh1
a7UeoUJbJWdFoD1+e5S3h0LCqFFAAMND1UtfbZsubLTBzMjTB7eqnxV78AQG34nta82S/kxEtEfQ
kynD9ePLgLjmUa2mVQCl+vpIZOjVO52GSDXaIeFzb5sFnIe0+woeg0JmPH7Du6EMvNTqdmr/mzNF
LEAW3WQHQL7M/2kzdFrYG6k6gsYF33AC4FnT9DXsQEfjB8SAsSdX9/b7vZbJiXoINaRe7vV4IvNs
kJoNEPpwnE/VHGr37Tg5f/26U4SVbpC6yqzYKdejDDoS+QZtp3MbUWYXqhE9lu3yy9PH6u/Xj7lI
MU42Pfon8sP+Z/1MZxgzfQI9jb+T/qQPHoiQvoMt1yra3aICNry9M99GSrJIipQ5dQZwHWtxjtYZ
09hODSob0hkotZP2OKOlF4xKOF8QAfNQ/+zT/2E5saMhy4aGRXF29RIBsPX0pavBPrSefUgq/A3B
LdRHaTT5+fb8NvYH9qSG5KiCH8EF+Ho9wUYO9MLm8H62k/h57Kb27NbatOfXLDfA6rwxjJTneG15
rbMDYfR2beOVcl+5plIHiqZVB3wOaAyperZXQN8cjGxS0sil9v/qcGPmg9BIUYT3QrXzUzfUVPvs
JryPtWaPlfEKkL6amAFPEgC1BpCC+s1a8AmBmM4t7Da+KMIFKxwjPegc1SFDoLYVZv9bFPU0Hyqr
a2xfbXMs+AarL3+Wi5eWx8ixSoxC57n5WlpV8WcqSeLuhmUQFfWNvPqFaolJrQUcbRiY1uDkAX7Q
cBNmw1Wc90bEN9P9KDLBgOVLajq+dHzNg6qssMkodDSOD8uQReGBJq74ajRh82cSWYojCzhYzBcL
WoFc7AKDEqmkFxiYrPOPSzlRGh3o4QT1FDbvLWWhvlYsES5q3WIUX/kPGJ8vbTn+u6RRew8+3NIO
celpA9jeIQfrpi7Zy7y4IAD/csPKBUdei2MBpJhk7nrDNhRacYfWogtgSydAgcW7h12816J9s4UA
fnMCqUNIhyF6bdejwHjqrDaflTM+HMoLrx5YEHKKLxlti799xl+HgswqtyoVgtWEEDmIFwtm6dlp
u+RojK3+sJTFfPe3y8aEyL6kwACiHusYELb7YCMpSKtsyr0TbhTKsQS6uzOXN7clepT/N3Y2CUnQ
Jr5etnrxUIlxrfBMa04/hk6fg3hVpENQSZk9dfX00Mze8uX23DY+FjsB4TzK7Nxga04/DazOXuok
uoyZ9HroVOcUEn/7cQw7+PZQb0UFmSHlDboXtDCIvVZfq9KE3sQqTd9QF3HMEO0UBn0T2c9zzS1x
TPIhn0B2LxNHJbb7C1700Uuqp/OLDgH+42wZfYzV+awMflXpqXvk4Ja/QP20e92czWXhkKCmILlG
a27HUPR9pDiGcp5sZXhWgA19i1UMrdo5aY63l+U1p76+BsnVIE/hWkMvDI7y9YfXokzJG9sDWOoq
CSCoOJo8HmaDBEO0YIXvs3F2F9RdErwNBN69yn0EaKq/17Xe/VkknhE/G2WkjBiUjdY3/FNBjMYI
+Rr3WZm1wqeF1zvHSeUGfRjRJc0CK7ba+FkL58xCpLJAd6Wv9N46EVd1JZdVOuEqGi3uR88UXXos
M7iKR8sZmuYuNtAQo8yugnJT9QWwkx5l7fj79qK8eVrZKrZN7daWertE0ddrolipZkWNCHElN2Ou
2UZcjLABRX97mK3PLDmhKPcz1BvR9LHTJ6scyvDcQBL/PVhG/K7W8tn07WS0/xqVyZwcmChcjIC2
QJBfz0kbURRUEZQ45+mYgbVedN/S8+IRrOu4s6feFiLkWAbJv0Ru2ch1XI/lzfOYdCpdERcnMH+y
UZkrstw9CnUZ0aKBIK2UWHYvLgjbyc49oPTDXrgpw5/1vqYEwYwpw6PdLcP5/4SbZVugTZHN1JLI
3xK/Fpl1nxS8BpOKNiq2heNRt3MtGCfbeuzGXdfYrT1EUsnFRoEQzYzV+EhXqbypnXe2yjC+TLG9
BLDS9zgyW9c2XTuqDhIHiuDW9SwzOAFxq4femYAg/zw33XLKrTj/Lrm394oy/Wwnp9t5Kra2LaQn
uKxglKgYrwPPyouX1KWrYk2LcapbQz3N4EshidXl6e9PCFqcLB/KRlJh6Hp6nTmivC43bei22WNJ
APFQNoNz19bjXl658b3YrlD50U0gdF+H00IW6dBdjC6Y8HRfGiOSWPdi3JFVf5O9Sj118hLUGahH
kAZdTwjFtVjMJgrbxuhm/0b6OJ3G3MG82HA6AyqGVhiOb1hlfCqyOvz7SILBpXS6lGvgbrse3MkU
1+3pvV3QKbJO0I2M6aCakCMPt7/a1vknvMMnhOoDWI61b6iNUXDU9cyyKrtuPGqNg2JKlHRGHjTO
BGfFK7TEOmmwxvqgEw0SMnNdFi9m1pbFziUrz9nqHuDFl8ENUEOJ9rqetNcvWUkbI7os0IKPkBfv
l2I8ekk/32MFWu9MfeP7crdKMrKkzREaXo8mDJGYiOsll9iom2OeO95dPQgbg1g7/Ww0enPW3aL9
1sOi2zkqGzcBhR64u7JVQvd7NfKcVZ5LkJBcchus96yN1qnP8+wTVHvjIV/af+EphTvFn80xXfYT
KudQDNZOyo1XamgUwXOivEzPqFi0XvML3Zssvyui2j5NInGTYE6b1tjZy3I6q8+KtiCGbTygtPnX
sffSKQlOPkV8SZ0h70/5mEVgr7vItF5Q+2rfaaY9/VJQX3tPKDnoj7hV0BPa2efyHVv/CMmO5FAb
IPrWcNDIy2Q9vkguZtMNypfcMuD55mD8sGiq2snzBzwilkAJtegXzq7WZxR/cM5g/3QIATTO+BEy
T2n4eMRW59u/7bXYv/5t7AP6RNQGAHLJb/ef928xkpp1I9z13HYWlwQJDc2v7MrpffCGZfsAaA7m
G/bIlvZs1ZWpBEbGefQ7S7ZxdTLEws/0tFACkWbzxzBaTKD9QItmfx7U/jJonTkcJrSfK1/H0bS4
8wby5CCNyrwNolm475J4IJsWdq0ukN2y5HfWmwMbcbF/FcNivFiVmMAa9tCifLWLk/SY6bNrH1Ar
s7pDl7uoCGlDY+uHaeRw38GJmL9UrVGYPNsiuq8qa+r9ItHUH02dhH+KOkSRyxYYtOL/bX/ClNf4
RaMEv9O+9GrvISyhUPn1VHfhnciW8Xu7xIXiZ00CmC2PlHQ6FoNleY9OVCOSV02AIg4evoCf57hX
srsFUf+zyHL1HzcsnclXzLb/VTQjAm8VZYQIRgTcRJ/9mmjvUrOZv2gtxnl3Lj1c6zClwtgTx9o6
B4TuCL3JDeism1nmAIyEOkV00fEiPsgW7DGtRfiU5zSNw8K2fE8pUVqa5/aQ0T7/+0iZhh0RiCwB
cw+sbtdQjNXUekV0Kc228V1FWI8hgf6n25t5I+LAvwhQD70knuh1LCVcUlNA8owSkQKDBIOnyih3
U7PsXaPbQ/E8S1lolW7/9bGheNk5oZfxXGS6d+yH2Xw2Um06wCvcS722h5JKxRK098bdqo4G4qs0
ii5pMfWHJFHNQ1Euiz+Mw17HeutFRp2J949KHvpcazRnO+VxWY29cs7LzH6AC1weldCwPhlK2T3N
SYV8k1qS8uOWcNfPGlICRph/uf0V3zbzaUKwSWEEULenQ7mqADeYcyexRog1aML5TgsWxa26aev3
nZqnsEuXiq7lnJlk533G8/FOaFO1HKrImL5XpqZ4vm6XRrpzi289YujBSNEsmSaskXdqViwOt3R0
4RYdf8X1OENvyiP1sxP23QP2Apgl69Nk78Qlr7pCqwuaWJCiKpUP2mBrwT0t1EZ0MpTkQjeoKRDR
9/pfFVyln9Us1O+lPjQvo3Dy8kVPxwo2aaMOqg9TI4XznLcKrpB977zMlpt+XjAwyf3CWZSfjjGP
ZVAug/bJqD0A3knZNKOvGpNiBjCLteHgIkAKEEqp27uxMnUEEryu9xsuReQehtT5iOUazTGjAaQN
6LFN3SBe4u4HfZUyfyhsI/8HOsv4A+SeUx8xVX+lLy3NEMDKjqEyiTx9gfbW/KOkSTUFFdwwSFNw
UC3Y0nFqHDNYFDDMhKh+dq5WaX7iiQYD7tQoPnggZqtvnWtVD1PodcbHaJmzY2F2S/fQdHP6u6Fz
9yeJ4umf29tz4zhefY9VAMV974rMYHdOVvZTHxPnKFqnCUozW/62SWDQo3dNelc20to0sq7vmEGQ
zE19kl6ECRTQGrECLqfROZTJbH24PSl5/642GR1rWUuXfSuQwddDlV2D643SJ5ex8qqHfkFdxUZj
d+cIbSwdJVdaxySFTG3d2nHABdvCmNMLtfrhqxlmyVPpoWZfYoW5E3K+qgqvZ8STw/KRYUhdnOsZ
iQKNbsfJ8wvspTo8Aq9Q0NF3q6jznckd5mNjUd4DIOaM+imc4bJcCsh0MObGOPqaN2k6+wJjlt+Q
+HULFcukrI8gX7C/1r3B8vOu4jQYI3ma35lKdNKU2TYgT7aWSwZvqe/rTnTjA+jObnno4jbsfYIq
Vw8SbLn+cQuBJoriJYCihlZHb9hLnpoUETh7CdG0lqKQSaSGlR81MAX8uPf03yCd8+8lBrfR0e4G
NX6yLNH96JEOfulx+3lySNhIDhfVFgGOgc2n25vkbYdcMiMoZoOzBsRK8nu9pnAW8IuxovQyKV7z
U82M5gfuFss3q3KWD0PdT++nti5+as2Y1PeJGk+of07GUB8naK4/bv+YjeuYWAZvbol6o2+9qh3F
FkS/sUnAV5hW++T2aDbruGkS+9nO0apS/Ztn5fbOMdnawBBR5E2MWjm34PUCTLGr92WyxBfRF/oF
KiomEFFYXxZtMXbOyub8ZMOVTiCB5zouR3tiWCImeEmThIqi9N36GGmlwx/zJPwOvANUoUnN0dh5
cORRXx8ccjUgjKi7wvlaJQS9Omq97rCwJVbhfxRtekc7xtmJB9/IyAJVIeNHfpTrhgKAs3rjRepp
vUOB/aIbwvjoRo7UxzJzvKf60ETXo47yDwqM+N9NGc7nbqxztES61iuPUzE1Qd+rqXbXLGPzP3xh
CQQm+GGXs9Wvv3CkQydph5hUVdeyp0lxptMUut5jtmR7HdONhQb0xFXIsQEGvL7eK4yZ3Ry9tcus
e8VPp9WNuyodlB2S4MY+8oijpNr7KxpwdWZBjDfe4pnRpdG5r2ZjOSRDGAg1FUGYkaMNTrWXa2yc
Ek8iRfGHobJBGHe9htPMzgEnShhu5fnBtCP1hOxz5tsoa/39E4n0B51ZLA+RNFzrkRHYx0WmDsll
sp36eUlSRQR5bmr93bIg5xXcvnPkplwdDTAJ0vSGihVFwNXEsh5jTa1IORpNWT03ZDAfO8cVD8XQ
qZeYLPbBsjtXCbKw1vYg8luLSrlcUmSBi1Omul7USK1E7zR2fKnTxjt6Ll9tSj2KYwLh8tvT3NqY
DAFFjfPJA7jaMiIDQTbKs1nhKfPeVt2fKoiSHZjH1iCywAlOGmECLuXr+eDnOhkLb+1F69LyYUas
ND7Ghtmqp9uT2dr/UvmMeiYV4jeV706vzCiNJk5ZaUxoQMfLRckio0YiAEcUL+vHJIAZ3BxuD7v1
uUhdyBekAAOmL9fTs8vYo2HAS9ErZvihracicDVMWe1KtDuhjra1lAQ58JloY3PgVk8hdCCji+w6
R7s3nMM7feia9H1Oh04cnbmPzINBKZlysW12fzwd4ScahHH7uQP59VuNouFjmffIBxWlhfrP5NXO
Xg7z9geitygNyFTa31S6VntXSxKzE4VA7p1gyK+GUDs2bljvnM6tUUgX2bEGEHVu1usld72BHMGJ
iPhQ7z6kyIIdRZPVx7/9sDLYkE43SH1RzFx92HqIKfH0DepCi53fsbvzU9tq9Tlroe7cHmprQlCu
YYZIighFhusJNa2b6t00pRcK/9ahzrv62FbFnkjd2wMCC4/XB4Md2d1dS4EXoh+KqE/Ti9ojX+br
fbP0QWHY+buhjwxy6XrW2iNuHPMetGaj2gBGT+b6kOeAYKyLs23X9igolCnK+ZWVH5IsNn+nrR1q
voCLlCHeLtAhxbru19jlFEulxe9vPWq8cWfrvD2t/BAWwZEIWtqfqxsPngCwUkNPLnXZp6fcXOoj
Lg1ZUDmZt3PvbS038yUrIamXMOHrj1qHIp4UY04uM0pXPsBd+xftDODOzth+hBKkBe7c/TUkGWwA
5UtuI4piEgZ2Peg49JrRUL286Iuu3XcCvpFaeZoPclc5VNW8d/u9fSglB4DoBhQfV/z6wzZpnCld
OCYXtU7LMBhDEX2iuJ8/dGIqHu1ebc6m3g7qgcRtr0G39S1ZXLYVU5YByPVcWyBhQp8Yu8xzD+ba
iHpYOJlIk+XKzrbZOqAueQBnh90Bee16qExpCMILvmWIkttxdsv6vvKKfufGkZvvOurguQdpDcBD
QojWusC5MJYkX+zsoiuUj/OiOIU0NHy1QQzK3hWVMDcmJaU4JDedEWFSXU/KpjCEcllSXABhGjSo
RKe7wagPWODUOMUA8tEW05v8OCcIBwjnZQ/o/4kakcJx+cdh1/8q0aAbCU8G2OYLabEZTGNX/G6K
XjN9pYmixo/xpIwevSqJIRrAyflDwju/txDpswP4buZ704uTl0azURhtdK8tfLcqjPmw9FpeHKqe
c3NEEM+AvxNHujgBZihFwDphlGeFo5sj09OZLTJEWtEHbivFTPOuMJOgqlXzy2JUaAKNngW8Ia0E
FS0zb13snS3++vYt/sqzX38/9jGVb9pfKmz86wWNsLpXLOgxl0gfdBMqsmZDnS2dD0k5mfmdHH4+
WFEHIdsdqYf5bZMpj2MBYKxNkjwolaGp7i2jKNwAy6bmIVWjYseX5tVgav0jgdkTREuaKu/A9Y+c
I5YYdAXPWoQm1mkB2QTIyUgSLIV7hC4ftdyI1GMz1MP7KJzNPmD3jNUxGer8kyaW/E/WJr3+YKtJ
dQb+3Uuxxtb84XpJ6hztRHjpQQViD7E1V+vqnFNBVC4eRI8xwDYFL+PQXbL5WIR2l12UNB334Ahb
+1raXZDawlvgqbieoU3dIhEDn0ErvfyTWZieb6COuCMQt/WmUbkGWAh7mV7LukQg7Bi/U5QPz203
674Zq8WhyJPkDAZXffK6tKLN15fvCqUfDj35S+A4g75zY7zWotdf0/agaMiCMYTt1XuGRrpRZJNw
z6hDGebRi8a4PjRp17RPdoI/n69QqM0eMs+b0lPR8/oh5alkyX2Xzq3l9703eSfwWKG4M4wJsc3C
QcMqQ7rb8i3q3e4jvQgx/FE1PnqAySC15IKO3Gd1sLr8vnOXGG3MqIXGMyujWr3UgzvWd1WfTb+K
3EH7FIFHrXrnuov3zl6EbR7a2G4/pJaSfnNrBXeuNMcMhP82d/zyvhAiUDpnSn0FVafvyBJbzv0S
m8X0Ap+ZPqRA9bG8jAJ80NQlQxHQyETeK/eE9l41FhyvHY8HcOcB2HhrpP8pav08rmSEq3fVDENn
zqNSHlTRP1rF0H+i4dSddXvM7m9fI5tDQdEl5pQkjTXvBpFGSjVDppxr+q5/LKf7SfMzS+jgZ3tW
HRsPDn16QPiSlC07D9cnZaJPalZpgYRwR6IQ2ECYD5MGoVPJuuZAMKk8357bRmGRK0FS/eHi4wez
7nGElcQYtwqqBmg5+KkN4GTKiuqQ1AN9rqHKA7fAgqXvuNdV+pgPCPq1J6MT+k50thG4AAWjoggU
C1zaOuRGF7NIaYrwQ+DDHaYmW54Ufe6PbADrqR/UGQ3SwrmzrL1y5sbnZWDyU8QB6MSvJRgdSr2e
UcsTq3rlXdilakCeb95JAa7TzmpvjuXJlwiuLH2S1e3QWsIBzj2GZ51R36Gkg+9J6gIb9ztjoTts
F9nynCYjAqlOo9LjhLw2JJ+GSVl+IA4eR7xT4SQ+GyH0LJ/31BaoEohkT5Bg48bmSYJQTQxJ3ri2
JhMzxiWTVI5zlTY/ZlhiXox5Ks63l2MjIJcwX3poFCOhbq+eZ8ewikIQ24H3zVHonXVR/QupppWA
g8G7zEPmuH5qxcle9PgauK1uaUI6AxFG+sikHatzRqFx0tAe4Egv3GOgSWkdWylKjcjdFubjgtbp
c67TO6srTX3An0pvfeChVgAdTJpa4lPbKaPy3jNm5W5xB/VjJLrpHkiN8s0wO7yucmVPEecV/7n+
0fRmXw1RaYKuYeZpnium18ZoYlnp+NJXhVkdbUTkM3p2nkXPxJ0cE2ZEXyOdb43i12wl8x9ehf4F
FXF6x2UmNMdvY6P3jrYWWg2hDaYCh9Cpx68ChB+9SidV7nrh6GcepTi6d2sR7TlgblxyKHTyThO+
ExSs62mDtzidF4Od5nbJz+lSxKepNos/6Txnn5JC0V5ub7ONQ0eBhYRPlg1AKOjXl2qcNZBjesaD
B5b/zqHKNEE1Du2HiHrCHoViczAp+0lnBEGL9WA9VhqYftvKWcwDZmekC4co0dN75Dytu9vz2jik
jCMr5pQMEVFZpVsVGqKVUjMvGs9zoC36cKiEtdcN2fxagBHZIjY381oh0LVUwDixfGhzoCp1s+RH
k9rIKQJGc4grfQ+ft7WA9AxljZeOO5Sm66+lwKlpkXgOz3NhDwcLXM5RGXVynK7Sd/KDzaH+87Cv
7h+ktTWcNlM2IiIwd3SE+iCEN/w5CpO/9p0gn8Pt1+M+hdROA/Z6Vg5tz0lX7fCcIkAe+wOurIHe
JPM94iPjTryyca1SVIJVSr1atlPktP+DK1PaXk9Ba3jnIhuiY2cu6VNcjOnBsZYfzRD/MTtt2nnY
NlbyasjVuzaVi5XN1oKLrZ3ACCttff5YIWs8EqF2e815ua9X9yAET5DbCCejRbZukzUa0b+KT825
du3ySUGP+yFrOvOh0FKgZlBkIFwpn5yxEF9nhIZ24pStqQJxwslGphqIf1yvLn+59N0QumelUrOL
HQ/U6apFv4usae8V3jh6JvUqqNGetIx7rT7/50OKAV3Aric2q0alPyyo4R4mo8cPz0ySgFxuz2Jm
azxQdy6bB565u34VIQaHw1gi7pANY3qX9NPyz9RZ301E7y+JPXo7CdvGSoJgpPqH+gKQ2PXzn2hJ
qeSthHPEcf7IfVoFBXrjJxR993yBNodCuOv1ySHNXp/0KoGzWBNPcV9Nj0ZpiSfKAvaHwTX2tCs2
MFSQnvls6AHIs76elmXnmD3YIdcykccdMulQc5IsO8206U+K5ggi+gVSLeS0p9ao+y/FlJWBrtXK
QxRRg7n9SGzNnN4VxC0CLOq8q5kbjSiUitbDeUFs+iggv93Dd1eOEXXJnW7Ixr0j5WdAtPJSkMWs
7rixJTR1Rnh9WECIx7qronstUdS7donyY9tZH2alSn/cnt7GG8iYHg0OImrCyNVroeJSie6vUM5p
V0ZHT5TZMyWydqdGs7mI/xlltYi1WlT26KKFOdppQnauUzpLPakLlozgg25PaauOQaOGWrELBOkt
1mP4P5yd147cxtqur4gAczhls8NwNMqypXVCyPJazJkshqvfT2kf/GoO0YSkA8OwAFez4hfeEBWr
OeB68aQBG/qOHkl2bp3VC0yzb5fT4DXF2dHS9Z3W5qZzSlcDoFYb/Ta5HQiPzK4py0s4wtbNxujI
6DP8wBHCVotwsJ0i9GLvSGx2d2bl8QdugSbKtuSpqJkTZ2UTh9iCzaFbtNhBWMnw1vPKP+jpMJ0c
AtotBkXqTRg4gdfL2haIqjsnABx1r7oVovz0ePF2zwBRC+deSvVt6TDoD3idG8GriPAP9Bdn6c6W
neOtkiE8Loq0P4158v3xmHtzSCNJB1oM1Zg+5P2LBFZFmx0kyUNziftgEnrtNyuzmUdwhf9gKJoY
OlcbSewWRlZzcxbopJGCQL87LUtenopeLZ8itOIuj4faqQegD0i1EP0RSvBb0Cd5UFerLSkaQqrF
dRxxC3CmMb9MSEsE5Thl38i7rC9DPP9BufIn0kiqIDqSDn0/n9NMjQJ5fi7wpPGuNWJbgZOOywE6
ZO/mooEv6/wS1LrtmeZxok2WyykH1osCSKeoT7muH+Em9vYGl/HPcIlkfquXrutrMkMuhWst1CVc
3a744VW6cbadWfuDrU/wAFaaXiD1pM20aYva0dcvlKe4Lt1AIlT81FbHa4PT+yXP8ccr6zo7YGvt
nTeaXcCwZRTBO3C/VlIVN+lUkDxKNAmUGzXsc9DgPueW8sF2F2D10Ij+4BAgfCBTV24tkMGbMSlW
JHoGS97RYvNTXnfpCReB7sfirN9++wxQLIIgguIu2dC2XFRmq9b0OGuHSoXGECQIs3vGBFl7C0fO
w5rGistP9mA26xV+5XSQRuxsUEjmUjpGlllfRYNONrQT7lFxaM2ARH2tUwHDIe6vHkzn7jjUf2hG
SzTRVgLSrCM7aXsLhnmXN+BErMm5TEsR/fP7c0lKCZeXCgDggU22nJRIMaymoKRWWG1IjxQ5qKVM
fdqUUYhlxnDyYnh2adEcpZl7H8jXcchJ/0hXNntUb5TF7qMpeurGUnyEhtNCi+iOnrcd9jzIKFkG
gM5LKLR1e3BGjS6fhwii0llr7CND11Kcd8zEOmdjnEYSfKt/5OzSv+tWbW6Crl9Edy2L1ZJV3hmb
GfpBgxcwe8DSda3S0osdcT1D4Cn1o+bqXumZGwmtLleHWuFuK74RGvrO0krtz0QqwGLaPvaBpiRs
AqVZVkp/U9U45zLzysiH8zEh+o73Ow2T1Ridk9FVRnMQwu4tFXhA7nx8o8mc5d//knHV7hxbWQ3V
vjTV5W2veDNQ+/koJt9LETigGikCzRLyyM1VWWMzX/SF7T2hBdKc2tWqTrPeNaFbzXUQ2xAojELR
AQiW8Vv6wbPvJaN4UgevxaIpOxL72l0IAjAUC5GfBfKyudAma1QEV437VCgImARlAl4A1reVtkFl
L459Q3loRL5RbfHV08lRzg3aLN3FoK/v+rliT9nT48O682zJ6475gREDwGqzDly9ZbdYefSUL2lx
6WgZvzGyWbtQMB/+YMmlFyiDSI7/ttRdrnWEpFjK6XTU5GwNbXZW5vaI3iNXdFOzIB7kOiVmQrR6
Wxaclyoy+hY7IDunp5+0TXwTqpaDdemioFmzH78/fxS3JZ1IBjDbfNcjj66LWnqR2bN5UjvEIJpK
YPAk8uL3X2DMVEnfWSscd7ewXUoTLZJUsYJ0WRpde6PPFN+0u+aN6FfLIBJNNMPPreRImGTn5ecS
h9fKhYXe5lZjv0Z7dcDDmiyJu/fajUoXus4SP0eZi9kQigfh3BtHd9ZPctl2HWVUKPWjpIj15uQm
DbR2DfpwSFkjMy59TS3+lCYINFJ+r0jHoKGO4YiLoeFnRtL9GDsXp1WnBbYhjCwiPFFzpI2heDjL
bQC0n/sjfOP61HbdMp7dpJg+LKungEvo8nnytXScMwAeY9VgcJRGWC6W4GsvA7JHXzHIzeNTJ+zu
mzpA7Hjfe0JgxgmO65Y1neucBBdZfHq8uXYicw4mD5rsnFBq27xnDjd02jYNFVolqbH5mZ38Tbs0
3qV1Mgq1Gj3t69AV5vfZatLr47H3LmgqtvT5kefjgtiMXVjwtSutRTlc19Pz2BrDtUyjIxj13mml
Wktb8Oe7tK1k1CWddnXixVbarLhZaqeCZ8TnLmosXKVqIz+oKe6l/MQG/zfg5r7rmqQYE0zznnqn
xuU07cuTUa/xu3gGCse/eb65YFxWgNnz9Qh9LyelsfB4anc/WgZgvEf0n7e0HcwUUVGB9sUV5eC3
Tkh6RfbSPqnC7F9ir64O7vjXBxjcLGMRRhNFA7LavLUZkBAvI16B1LeeapwbX9ZynU4e+kYnumnG
W3WtxcfHH/n6YbkfdPPUQVoDzkUP+SlptOnEYYbWCXPnJMYivzweSgaU91cFQ3nyGeNtwTdgUzSy
3QiAQs+aJkoXf5gjLz3hIjtc8g7xML+w+/pDHlP585QevTZ7OtJ42ftUySbl/USn95W+OLMLxmMY
ga2vnfUpmdfqjTu2zfo0iDxXD17R3cEgr6Gq5yCbsdUosvQJyhWiGGHTeE3orFZ9U5xofk+FQD/Y
N3tD6fIhBYtBIWcL/ZvNeDGzrgDGaXtNMGQuvm5QtM59bv62NDB5OYPgI++6NPO2qrVqVzVqPEA8
xWlZeV40pfi3N8QQOIsxf368W16fPrjMMnanuEClf2uRhQWustDzAPVHyqz0PBeWMcWXPJrywNPd
9fx4uJ2Yj/HkMSexQ+7ElbP8S6Tb9dmSxhMiuejaup9FV0X+vEbgbpVSO4txXKD728YFG4glwFsw
f9PgHHiac804qIO8fk3QfAWhDtyAitIryoNdTInAcBQk5zRk773a8k6GTUptZIpzMufF8tMWV9O2
EtaHgzmQN8z2hP46tLyhfpkDFI4KS4xLHrarqvbAXfpmsM6qlecvq4s2n99guSt8sGbwc0utM8KR
tKsJxyJSLz0v88DstcaRttjOa/DTBoqzBMcdHdPNIzcj6NYLygohzr64VVa9fR2UNb1kYiZLLYvm
2RB9FgxCuCxal1yzelIPHvm9U0ZYx7dRXkc+X95uv8xNb2p4ZLBHwnywnFNUdeo3bRyHk42h5ME6
7G195Nt4/UgHdTbl/VBCjVvSS/g1ebP+jVJBpZ5chF8CpW+cTxUFkIO7and+CWAYCZ1pCDCbpoGR
mKIlckzCKBuLi55oJL7pUhr+qEV2UBuReba6IXuudS15Z7UUbTHu6fzHu2/vq4lkJB6BAJaY8v6r
kah3qz6eUoROM/c/ajfY78SSVxdEefpnkwjuSF5sd0CKc5gVgKxhnu8HdLQsiwqPe1Nz2VpWqRYf
FwXvdGdSEsAurn0Qqu297zT1eAFlJv1KGapOxtxoXChb5YgQhDNNuLdVYOb8aswWclsRBV1mGgcP
/O5XcgolCJQ6/7YKksSE/plA3qfzxPxtbpLBr5QkeztZEY1aFI4uj5dx75X3yFC5uYBug825n1W9
7Up1qNwkhCGG4emE0o1Wim+LHVlPXoQHOTjr/IT1c+dXxfLv48H3drI8N9R3QdKo1tZDxBK1FGrF
qy+iR4Wha6whbqlpsKyvymCvlxKzqVDvdOcS40n9Qu/A+FiJNXEO3mR5RDc3qXSokxqb6LuDpbuf
Bbu15qSYxzgsqHn4BfoFnzC2Vw/C5N1RkOEA2sujjNrI/SguM+wWLs2iJW2Nf6GRfmmr2fz78Zz+
pBJuvwUoF6LfmixIbm1MDAof7VilJLQpVTLf7rL1n2by8v9onqRSpms6vIxq01Bco1gQqm7ifOUM
FzmOtjPdQAgonUnpe2BBlCRaO3/x2JY+LokEmqs9YzubQ+YegrES0ti3xgb+6HmX2+7VR4B50il3
Eh5sQeWF7PGnpcZH2GbrnZQpWd9kc9K713oos/nSdesUBYWtD1/7sWmdQFFF9qxFefM9HsbojV0X
bhkQFdRHhiE7BxQNa5KMn8WCVzHVBMG9qCwFNJYST5e5HYxLskzRv3pRqx/maj1Szd/bNIipwYLj
IQU+u9mabBpHEcg8hzqc5dDSI7PyRyiW7x9vmx3VA7B5vClSLYRIZpsVI6yjJBTE4rAsssL1YXAk
35PINr/0q97mvlJGSBnCs4q/66OjzS/KYpQ3xIE6cVpbikNvjaXOnbNeyhwIQuD8LXFscAKGXrlx
0IL2wy/aKtwODR+xfEViyfmnE9mgXrWZGyCw3azFWHgty0+1G+Hp7A9icYfbhLKCd67HGkdeC6qi
668qDNDLNJtWd1sGd1n9xazrZ8BxXuxPQss/RVE7KKGWQQkd+lL/pibZ2FCmHePuqoOg+I/D/y7/
35DAZQa52sXOuW8Ins7QLNr408HM7mxl6Zdn0lySWNHtu6Wveb0uA3xOdTFCtfXst1PfV7fHo+y8
VrQU2R7yHoM/JbftL/GO8NIasjiNpCar1eeumdpnu0r7sFjz8i0smS9eHWlfH4+5E2NBMQQxATOM
d3n7Ig+i6XWsv8AKZphbz6VZPrW0hwOEvI44zHunDlV3RKgghkkxm/vPAz+YFe0KlGhp6x+N54oX
NcmXT/h+eO+i2KvGg/BxZzwEzX6mGKDeaODej7dEbgzUpAQ9EBmL7mvG0mAoVrkTlavOg/QALUjN
vjyez71BASrSeoduzAUj5/uXNcQyvWiXEXT1kCraeZ30f5xk7X17aRBrbNYjsP7O8klRICmXjVCk
tdXBaJ20h9dC/2Ls6olIPJa3OXVDyzzVqZGdH3/czj1myh4ga4cUFXHc/cfFptHEaitRIXWLmoCK
Rx+QQuPgiZWHafNuQNg2JEgCEhptxPtRDBMab2PTL+5UmiyXuUdP4C+nMfNnT6hmgl6iPTwvXrfW
56arYzt4/JE7UwofFSi+9PJCm3/zwmPFavUorShP7WS2ge702XX04smf1rj8/aFQ2TKhnqLQbyAx
d/+lRb9kCbphoFpaUV8cUtyXIid+Ok3Vkh5cYfrO4oEGAxNG9R9s2FZYHVKmreirUYQOcszVWUQa
BEl7VS3hW5bobD8l1fzRjU76n7QsxxJ5ETHntN0K8795nrUv3L3NGhgdXLtzk+tIP89xIn0g0672
IV1TRobgDVLBg+Ot894P/T+a0NV/DTe2c4h22fTJxW3ryKd578PoT2PgQIDP5SlT7F+OnDmPlBFm
JQ+b1OtQwl+aIMJm5OBy3hsFiVn2I00z6hXy738dhefJmmMSdctci1szuevJM5Y1eLz59kYBm0s1
giiWd1yejV9GwRgsTl1DFCFQweFNCo3r1NfD/PvnGNjq/42yuYnHlmEmvS/C1AImYcx2ctHtVj0Y
ZecgcU2AHiOSRQFgCx0F8g75Eu5G2JSqcpoMikp06eqLCXr1t68McBB00Og5o5JNLel+2ug4z32/
ZnmoRXHanUg5unNkl+5HgV14HBiT5VzQBb4ZTp4cZPKvv5JhkVOVqgAmvNnNvvAIGW11NvNwrcwK
u6dU9Q1TLGGijMtBhvP6YpRDIWWKY4EE7WyGShCAq0jNi9BI4MRdkz7rx0vnzG58Kir45D90R0Cx
NUsjCod5gcL5eHPujo+4AiVC6nXILNzPctrlE01rZnlorOrZXKf4bdQPqu/2VnIrkzl7W7aeeoG7
1R+MvDvJqMrQYpNHcBvYDrozQC+VI6+qtp4avBD+gW9nxb6rN0f79vUZJI3mBSKfJlrhrbz/zGpq
irFH5j9MybZ9WJDJGwQ0xuvjyXwd7MHkozgPJRos/ivISWZUE93gCsotsnYVCnqzVQbQ8vvaF1HL
5domQ/RiU5056izt1F0ZWu5YBIB/CgHff2CnxtXYG3kZ1rCmv0R1N78URWar5xKJqR/JYIkPQ185
Acr743Nu4Ot3yquiLnzbxWvsD5ZWpis4z7qyfrG58WIg1xk08IICaPO5TUrnKbESPUAHNvn8+zNO
3YmgAqMMGGWb7QsMWR9GOylDoOsFwmue+mGB9Ox7RdN/7rCwuDhgJQ9a0zvlEdnYpwkiSeAEv5vX
qRctBd4yLsNK1M1lsWMkFzRrfj+5OKqMjv7v0o7eNe8GhBELHKspjBx1jPc2NBQzinwUV6Tj8f16
p8oUQY138rCjin4dW9c4ZQB/z4+nd/dLpQIN7p9kn7Rn74dRTDfW1MjKw9nrig/YrgrPV/XZy/xC
axLtMi/T8gbcSXJ27bSs/aqxpy8rDodH6OXXMThPGzUgZhzZZfLt+x8S6dNgjhBjQwxX8tVvDGf6
p8khWPotGrjnSsuPDvPeDFPTRMcLv2rktjbvD5VqrbX6rAjdWlnfmlNrh7gadwdF6t2D++swm73U
jfgHjYQfoWkUxruMHD9Ea9D4PqPv+ex1U/evy7P+PPWAEk75FNmtP+apyE+dLiB2P17v3W+GXU6R
k9j11caeqazGZRux3L1nVSHkrQj90TQeveDxQLvLSXOWGAKw4ytQZ6JOXJ8ez15k6u3FMv41rfQf
nMH0U+WhGP94sJ1rGdqJK2NJiTjfUmvGQZ1jJzeyMJ90PfucKwJ6XjNA6n+T2050xTahflLVcb49
HnfnI+HQISUiLwuUkuTf/xL4DeZi0t+2EGbvR8DTYiVnOEUZJbNUz/tnvRrFQbVo77zykDMW0QQd
uO3NRJ4umrSjTG1XE4V5f2onvX3jKoPSn0sMDT+uqi6MS9ysMfr0Zaw6YY/00XApp3gwPz/+/p94
hvusD1UlojeEeKTB5LZV3bfmAO6uz8JWVM6HuTazH4pnwHMHRCRupCmpdS0SJX2hPte0N29w0jMp
8RjYc59+7teE3hT6JAfR3d6y0BeEnM7lDRVBHoJflgXdEj1nXtLQBen9AkW3Dhq9E4AA6/hN4oyH
okjyCL+aBhgCYBEgw4Nn2gzIHU7LB/0a1xgx/UqiJhDpYr7p6KNfO8dugzbJETZZ9P5k4317wt33
OVdi7RuR6O+z+IBZ0v0DNiaXZYvqRzt/NE3KUmGd5MIKitFUyovVe8tfbeemgRjN/slrtHg8uFp2
Ak3wXEgHIdeBfJC3uU7jCWuIvKQbF8dRGZhrVQSde9HKs4XnzRsxeO+NzDlyZJczu515qkWALvGH
pXyzScZBQDWuIzxagGqEZkkzOG+9tT7it+1EskTv5N9UiNhP23pb4umlR26HsKelSDBG3F1WbYmC
pcSF9/GR2hsKWCuld0g6oGQ2kVUFUAdlVvS1vHWC09UO3SqQnPLAb5UCQ8zHo+2dFL5I2pYAvicP
u9+4rQLZuE+ULCzVGee5NNaR6czcm7em/6zgxYI/GO5nvwkjMrwLtlskW2sz7fQs1PuyfaJ97wbV
ZKC90Rf5OYus/iBc35tMFg5dVFp6OCZszmWFTMqoK4wnpj4JkylazwNSMkENkvcgkNodSpLXiFwk
l2azEQttXpQUdfVQKYmjmrXSz/nca38PuEsdzOLrPU9TgveGghf3G0zW+0Xr+9jzsmbOQ8TsCYlJ
ls/6AMXz8VrtvDQMY2JPCr5X1rmM+2FgRNhsfJ1hOlQLcM3Nr2Rg5rnxYheZAsN9j6hbe3VQ8PQV
bTYD2+y6g4ddBrn3x1v+BhjQBP6eLEjc/4Y5G/CjWAiCLWtkw3CL32ahLG8y1vs0Nd5s+dzntY+B
GQYNS+YcnMbXd5ocn+YsLCkA59vzoQ6xjcKeS7iErkrm23b3nLt9d47pW55GEE2+aNblw+Dk6cHJ
3F1kkLiU/QyETbb1sUHrR9TZS2a/TIbzitr6ta9M47d3rSzrS+Iu25YIWO7qX15KcLJV2uaoN82J
EgGl09TT1GlOEPed8gdTKXlt9HkJO4EW3w/Fh6LyPzQMFQ31bXKc4TJYc+M76upBCJvVC+jQ6WIN
Pc5vj7fy67PJV8LgowAIpO7VLooNISrFsAgPY7tdQH5l0ccVkbM+ULoO1PHj0fZWjooHPUMpe4CD
zf2HznFTOLhMZ2GEyZThY2bifm7doT8SQNzbm4BZkcH4/5zPzTipQ+N+TeuMgsDYCTTJmvyLK/RV
II/hzs+0a0n7+XlF7BemER2kNXtzyotLcZU2zWvKt+WkUVlXeRZ2ql6GZT7PweBaxW1YjaMJ/en7
vL0FCOSAKmgSn7GtSTqmKJrBK7NwXdc2/6iXw4yXjRGvcaBJScK/WQdlvNmR0EQI9wTjmSmb9CUw
QN4Z8FFQMvNT12wSMJM4ACxE8vp5tnq3vxXr2n8dZr3Bd2RsBEKLS2QTOC9zelNVYUT+upiJcXCv
7RA5sGUmqUeYmOIGU3i/SbB109peiCxMAGS9a+OmveBNMp2USk0ujVImJ+RsulOK0sOLa00ILMGk
+a87JMD7NLTnf3/L0u1HPRsaA2U4/f7XZEM6xpaFaimgxeHtvArl5JSlc3DZ7B0MeYkCbJXhxrZE
h+ZtUg0uyIcyb8WT5XTKDSky96iQsLczYUvZqPd5BGxbROkqXFFrNlLITafZQaKm9qkf4H96Rewc
0Ltfh09U+yGGIboF7gN+xv28cVNO0FwQKk7WZnhBg13D9p3S5sxGDFbDXf7kTaaZzR+eZaZyE2WM
+YzKHwp/dJcN9R8khRZxHpxKmM+F5lS4iFI0b/0CX6jC96q8RrBwrNx3aj7Ainq8Z/ammV6bVAol
CnkN5h/SWHEXFMMTKEeBa3ZRmGSec8mwuTv47N2hoDvR32NEJPLup9kEiALhDIxwDRFcBFqh9trL
hPLWCaMVWsWPP2xvUcGxU3IDBcPDsTkMCTYmqoOGURgPkl4FPuo5zoAreGlk/gDReYQV3g20+DRq
1zLJQGL//vP0Bs1uSnO41ESTXvi4lRTPxmCazQ0dzzU/TTUFBaSW4s9LlWTtuYm6+JbPjXFUs9mZ
Z9BoFvvYo19gb+/Z3nbtyUA2izLKOp9KbcX9BRRCdhPV1P7++0GlXtbSqfUhsrTZyXoxstT4xoRg
pfWb7WXd2XOg6OUalJbHC7pz79ATJgmAlGGBKtwMFU+dmUBVZPvUq3oty765RGp0RG7ZgX9BJ0Ih
xOVYStmjzTIaywx1GTZGaKMLavpYic0/8IDS/gM2yn1raFWND8QU6dXzWIsGuUSj1efv9sqpOSMH
3nypO9vOv0xNNuUQkUpdIDSqT80tA/0o/IxEt/Oxy8gl+sd1zubSYK/6eKr2dgD6NLImKikaW6Vj
LMu57tBxDhXbwMy3dTUfEef8ltuFdXCod44Z0m3MFNE923u7KqVIDaFPaRHWyFm/aMo4uCeKoc23
dFTmi2FGi3ZwsHc/jsyahgXlT9KJ+3OWDCuCHyXBrm6py8vYm+61VeIBmsXoHUTvO7GZ1MnHyoaY
E+zF5mFolnoV0APpE7lx+l6pvOxp7XK7vsos9QXqHVW5NWsvDUzNI3zw3nanr4lwLZAkiumbsdGl
AudRMnaKFMgZny33PFjpcPCFe5MpbWV4zLkogV7cT2ZtCC0aZL/Na8vW9sFAWagPK9n/7NXMro93
5d5WITkBvQJ3zCZauh9LQ1oWVfWhwE3Nzs6pnjTPsxJ/bHRRB5XjTgfyQnvDYRKN2wnJPMmR/Ptf
kqIJ/aJmAosXVmDngp535q94bHQcAUV+LQ3rqMW1N5Xk2URfqDpQxN6UfGj08A4hsxfGifNxjfrx
if/yxdPrI/28vZ0hiz2SxI5uxBYGS06GIguArlCNRPSsNaI9Z3F51HDe/RwyRZoqFOQ4bPfTB0Z7
HE2XmtKwxM4Ju2gkkxrP9FccFb883hhyk20SA9krAqvAYwFsd3Pl5qIGSNUUeeh2w3pRuBXpkSXu
u0pZy2vf9/lT0UbqQXNwdxY93i5K/9yS27NdAfZr2zjnGmkJka2YnEPtmn8ff9neHgQWzRNJy0Bq
Nt5P4gzhq9Mh3oZGLIDpNJ2PivRyiRfRBopWHczjwWjbJqDZVj3AFnSWRZ1ab5qi/J61ef5+4OCd
GnQiz48/bm+HUE+hjS2lisiB7j/O0xfIGVWch4uArDACSTgpCRzWuB604PFQu1+GYQkAIx0PqO2d
j2/uij4ym9FUFO+SGnpx0/t4OKVZqp67ZBaXx+PtbQ6Y+dQPQYJSDN+sm6GvnlO5VDnwjy0u6DQ1
YSRFmh+PsjeBlKN5pxBAkp7A9xPYmH1demONipwrvLMFl/e8UBa8xaPe/cFa0dWg3sg/tVcZh0t9
tphsLsM409NLHaWJESjzOp/RkhblwWB7q4VsD9sCaCQc3c1FX8er08VGWYRKogoa0Ml0Sh00otWV
1p1T90cIlb37gwoNEAYsyQhD5Dz/ctODSoG+UvGILV5ZfenKoffRr00vadOrX1QMO896qhwhXHcG
JUyUaFoa7rJzdj8o+7DsclmUprjSh3WBfrFfDPZwWuwhPtlKiRPc2PVfH2+Z3VHpQ0l9KWpgW/Kj
4ujYkDhrFvYVdoQpmfO1oB9zwXPGeUYCpMJ9qdZ+f58C/oENQeWGP9unoBHeKpqsY9Clz9+O1Zp8
zLQ0D0p9Ng/AZDtHgnyfl4A0kbfnZxf+l6XUncT0RITP3ewkmnuJ7KJ9F+ccoqfaJqU5SCl2Nir3
CaJZUM9gSmzZ5DOGJoWRROTheeH8p03a6CrGtr9a6aT0Pv3W6eDR2Vs+Mm1SMwQP0QLdPKpM4loJ
gQ0j3DrllKbYqegmMrtGootLBZL+ZKr4CD7eMzLw2DyvxKNUUKRhHx3nzaB6647CxlY9bCutee9o
81vSV/uSOnhnOkmbXpe4mq8zNlCfHw+8t5jyDpXqfASZ276NVnVjDjCF4iLyYNkJCwr6+eUEFUrY
dvQHa4kOOybHkLGIiuQs/LJzgAlEiU2ZKByduBwvyxibHxujSaiB1dCy3icgm92DZ2nnmaAxDfgR
6fSfei73Y2ILi1uP60Kpk30N26uKFzc+BODtjQK3RCoCgoimk3A/Sma3UKsG6t5taTVBvshyYyOq
g0t7B+ACjY0SEDJaWGfxRZth4mJqkH/OQ2H0tecPKIf847WN8r7jFGanHOmLyu/xX0PiYUzNII5N
KwnWFMyJ6hjDQWFh/+egP42XAqEFVbn7n8PFW5cAHIkuDFAfsajLU4Xh+Rttrey/G61uvlaohGOJ
opS3gh5XMObt8BLPqE4+3sV7RV4YGqTRFDypJG3D08SbCw6uRjZd5FaHe3pZ3oZI2Kd1qo2aiSq8
MM6X9Yvopvi21NbyDsVk9SXpltTF/Gb4fcKsrGg5BOU0fIksN9EJFr72WtXUebs8+VGgXkPelvU+
yq36dcqU9uD++Fny2F4gstdDKYl7EhDo/VL0vPN1XLABVdwC5vMaOzR87NUuy/Pa1thTiLRIpnA2
8lqD6jjZHzNrSGANW9TyT7PTaH9rWozCuutO/1OnpMDKoNfFcMKwvX/JmyguoIYih+x3WOM5V7HO
8YdUmwcTt/mheY7qfFX9esjiDPZIX381u1pbrkRuGDDQXxu+U5Rukwsl9e4vfBZT06/onSTBUnip
e6sse0mDUovr911Zws1bEuR2/6YIRygJ/Xw9r8Noxre5rWPtb10fls+YKPZHTdC9Y8xeBtRKuEfn
d7NqKD6B67FsonMtWz9aTpu/S4BYHFyDO3cuOiJYrVLKpf+xFdVCDMVe4sVA5dJOp3NvuD+WPhku
ZB3NwVO986xQHZMieA4OeK8AKnFeCwcpC7inZYFQjZnU2fxUun3xVkXsovH7pKwA67T4kSxalhoH
Ifre8LI9BxgbcUgizftNGa9u0xcUfkKF+jWda3BCWdvXFw3jjBtKefa1w03hrCdgZx9fCHtTjKqG
vAk4ffg13Y88xrG2LEVJu0DNl3PmKG6QOFF+rbuhPriU5Z7YnDzQ3pQNYBSiFbbNH5HWKdS0n+Iw
X/shVNWhu/VuWZ7KPp4/Q6Op2OjmcnUSHB19usO/T9aklEFxl2uGYhZB5/2nYoYxYVauwrgV+Rli
0HpZhxV609CnASt7MLE70RHdQYR9ZDJJmrcZDY/3GlXMLnqqMg99LMUSb1x8QU6d2i1BTsP5nExq
/Pnxau7sI6l9hnQkNSnEDjarSaElx1Q8g16IqMjbNV37K2i76lIoTfbfrKEbg2NUwqWnxQeLu/O5
1AYoulHEIWnZ6kgmkdZ21USHS2+SOuw0tO70ORk/UPpAaUPEHdqq+RHAfmdHEcT/nGT6Pa8IO22B
Jc/owaYsx7g5e2uhBjmi23+3ulFc0rVornNciVPvgPgScz1+ezzbO2eHONRBTxIqlNT9uN9QtSOy
HBoprrFOrhKCVriCrbE02Z6O7qed+xZQp0ozlMuJJG0zVFPOi+stuWyyiTr2cYsVQV1U80GZcX8Y
6irsWJ7GrVhH1q8u0QegQWtaq9Ivl7j8XiX1ka+E/LWbm4Cv4UjTcIZCtoXQxFL2hlcJn8TEs14a
t/WuaW/ofm97VlBP61G3fvezfq4T0ASqp3IhfwmnjQkLKq8inK4GpQkzdyg+zYU46rbsj8InkdBS
M90KbbWxOqo5lgth31s4FMSLasHGoEHz+68i/QlXSl9IZczt1zgZXHgAQEloTOYQ+0Krybxqp4f1
PCnA4R9v8r2vAowuQyZQciAa7+cuqTU9K1ugakVVKn7XgNNOukPhwr2LS8qggcumQ+Bs8WP2MELc
B/gTmrGhvOVMOUGGWNyb1c17v3dmJ+BaqU6aNv++aDe9a0oLwMbwOOOA3X/fqniwynLQmtpKC3Op
1eKUrcr4AX7h18czuXddWGQ9nC5Z79jKF7MVjJmYLQ0x2RXfaqtq+bK0/zwDnj5YtL0Dxm3B2eKl
ZTfKRf1lw2eeMNx0wDYYR1T6EZ0XDnpRnOxq/WtIhr8ff9fuYJRUsOok1eZhvx8Mvr6rGLmZhNMY
Dy+elSZ+OarupcEB+jwzF0+Px9vZkTJioXBKMR+3GPkq/PJx6WrqxWTUKN6U2XIB+bg8rdBOg8ej
7KwWkwcJg2sKNtHWeCQdimletDkJRx15+rnHi8amK/hm7Kcj8OTO5keY2KaqzgmDta/ff5Ct4tyD
qUoSmmXhmWGm5kUW2OvY3WpX8Sy/pth57dikf3ntah9c+XvfyV7k1NG1gM69yZQro9YSB5efcJ6K
Lg+iqdQ+RdmUNYGa6Mvl8aTuJcJkDXCY6HbSz98WNpQijiq7tauwYH3P2mJEQa7OhZ85g3IRjh7d
Us37LJWPfcWqvFNLwTVwx/zgKO5sWVaV9EvWOthCmy2Ldn0bdZkow0Kv46cKYZ3TDET8YpUeCZTI
jgKVnRUGL4mgKIx3WUTebFldrRWzJUAIJ2NWu8Bx0+SrOit6HzhatBC+pPa7Pk/SYNEhcj2e853j
IjF/MsEmMkRH9X53te7EYx6ZZdiXIP5Y4Mh6T1A4HEky7USA0OEcRK9ANvMAbr+xXAdLgc8ZFpOI
kTsWkGgBx5+rHsxfi7D5qe/68vYHH0c4RDbPQ0podP9xcdYgr9ZpVWhGav9cml351E1Ze5Ad7n2a
1D/k2ob7xgt1PwrwT7PJlaUK6RFZP3qx6rdIc/JvXiNrJiJGGSoYp/wIKr63ckgYE1uCrGL4zdGE
dw3EMEoq6uP5eM47J0XDU58OAGM7FwCITYJ2WVSluLmZwogSOHykog5Vo6lVHyCP8a3L+lrgfRlT
43y8YDsnAREfTh5VaiIKQ071L5d3OxChCSWqQjcSehw4wkjwAlVt8bX3tKQKHANs4wlT1/H/cXYe
O3Ib7Rq+IgLMYUt2GPZopFGWtSEk22IOxcy6+vNQiwM3hxhCP2BAhm24uooVvvAGDXzkMtfW9fUf
sDNdj9gTHQ+wVAZ56P0P0Dug0wh50s+J0T9VY3e5OEZhPpDIqQdD7d127BgEewBNA/PZ4knMSMvZ
oS5jyRn+iRzMXPVBpbU/usTL8LATViMfRq4otDayvF+5FbqbUcjuY81XIH5HB8u/c/GBo7J4zpBq
A1+9ufgUEPM2pZuCGE40JwtN0je4Ew4Ykq1e5ZCyDy6fHTYWtkHwg1e6A5XPFxe+VcTwj0F+DF7U
v+0y23om5hfuBfvWhRgh0WfpUwv13EuHdLR9Mwq7/Wg3Ag37qXf0LFw8YT4CeUcV8893AghsYNhQ
9PhzsxNKvXIqu/aKm1271TmZFURaNaROim5WDnQh9zYdqiq4Fq2Nczhy95tO0d1iJs5AwcBIf1mR
6b1x22G8GBQEP//5pCg0/0bZcBNv74wZgk6U6lZxoxBQnxY1Tcmq0Kkr9cU5yEP2QILgX+BB4Mu2
8uk3qUGmjNaSpKK89UWUfZ+qVr7vp0JG/pR7eahNnnm1W1HavpmVCPW4tXWeekqqB3v65eKSNsB/
R7OBJ453/X5xM61SvKw2ypswtMkMqrQY8hMotxXOtujtkdro3nAap/l3mreqfN4PV+fD6KoJyG9n
vS7rfCm+LLb9Q1aJ8cePG7ptXPvEoasl4jbRG/kNVYSI/U3HhItLMpKhqIsjUve6PPfJOKNg8bX2
SgC+bfmSAC8nY3RTehPI+H5mn6gPNRIM39GPMONATezhPKpo1R98tZc3EQ182kD0lECsANm6X8ac
tzoTGab3qWqLt9KpsndTV3dv7cUU8XU0Uk2/vH40Xj6njGiTOVPrpI+/Nc1w6pbEzDIp16SxdaIm
UJ6UxtEOLv295YQABeFyLY1TU76fl1Fz2XU07G+dKOKHtq6181IO7tsUe7YLpdH+46oK+udHkcY9
G+V3wseSbo5ikpKgaJIsNs0q3c8jjp70BkyXUSL42CKQ+2uiXxpqQ1tc0DKM/QZud3XwSX9LLGy3
EuE0yggmcQR94fu5r4BXcKh80yxPizbIoXW/EeVULr40REeDNo9xWoodRH8uGafnE15kZfyzjesE
yLjefR1tfOHVvi/bU2+L0bi6ThevWXkvbV8mtan5iL4ZtERmamwXt/esM84bTXdVUDE8N51rFg9x
gsTORZsleA1PS2sHBasmM/0YgVjl4Gvv7SkudpKn3+2rLYOocc2JbUD3ipJ3eY0SL3okTjuq+Kyh
83ZdVzA27zUrSN50v66AWhYN14zs1ijKMlyX1PQeFGKHT7Ge2d5F70dVhZqfFB9AG6dDoGPc9fzn
hwdJbCrLugEJdFvORuYw7ks9gSgRjXFoGIp2mpAZPngn9y6FlUMAnXVltm2bcwOLPPQ4Et10N5bB
Us7Dc97qKMnH8c+sAOHz+qT2rnLqI2u57rdk73qW/xOMVkjbkBLDlVA17nOlNQxsiBI37G3NPjgb
e9cCaMD1XPA2v6CzAJ02OHEOOPakaE6DZ4GnR8VVnlPHTlZ96j5+kNUyfHl9hjv9XibI/oTaQgBG
get+isOiNJNaU1uILTFHgQu6KJjnSH0Tg/L9ZZVdS+fSXLSrRdfX80mLzegspHTfYVem0IepYvfv
13/T3plZE5q1ck7CsW1SlChGuu0yJrduSo2feexWz+aYOAcLvvNtIcCQhoIrRSF4+3gqrgItpU2T
m2v10c2Z0Kbx9HF5slv1yGxgZ0Ioea2YSASqVmDK/RojWE2Ap4CcmGvvkzYU9lOBqPtBDro3H9Ck
5IEwsWkE6PeDxEah93lvpDe4RP2JEJAGgC7FozVO6sFDuXMKNRQPXJo5hKokC/dD6UneLGKFupiT
qqFHL6d3U68nT46U+o9KBfj/+obYH4/sev1S1OfXqf/nGI5OpSvS4WFWCmQU09T+VsEjeBgpVb5D
/dc9eCz3PheiZRSzyemg0W4+l9J4I/oYCfp1rTrQKNfmc5zJ/mCUve8Fm3wtLq0GH1uUp4il1tWw
Lm/zUiBGO9jNqVZ0LYAJ1hxk8C9zatgKzIWiKH9SXbtfvxrFRhxMaMYnrbX8naNGGQy8dQ/zUAxB
o7jZGwevqWd6gkc+XTuThPTNrke0edV32Nwu1uJKCNBolmH7Nxr+DGAAfT6vyd+aceUdnbOdfUKX
jyLPWjgkvthc13ZrLAgzrywCdUkvmEDUfTCYwDeqvFNav61M/UC1Y2er6BRlSdno7632zPcrmxuG
rOa0KW8yUerAHivjujrWnF/f/3uryP0BZ21dQ5gL96PYigUJUablre1MCtpxQlCMakUAQP9IEGNv
KIBzhIrodtFI3CwhgliDh09peUOgS/4Y1SWOAvpv9rcUUt4/r09r58nTLRC6FmJ2a3FuE5OOBGZm
ZuG3WutT8aTN09IGUdnpH9NITyt/1rUaRdW6uP4vwxLnwxgCfblNLIaVm9wsAGhbd64Gf+Biafwx
KSxSfFOxghal6duCFtCRx+De2nKprFJRqzPfln6yQN4Yf7OHpnmwTymmip8qA+PUclb1D6/PcW8o
yIdrGX2lH24Lkkpu6XNeOjwGfWWh64I8ve80ZnEuJwPk0euD7V0vlFh52OD8rWDP++059QjeljZu
Hupk2V+7YtZ07KA6J7SL1goz2RgPGqShp6zKzCMW8N5EMUdfdTIoNFCvux/bBDK7mD0ZheXCdqmF
Kc+qSMUlTd344Kzv3S7/GWrbgiyGqYibWaNJ7JbZpcrc7jLxfvySRopjkUiiP++sUgld2UPAUlBR
3dbiDKUTTVrhYTBo06/UHKM3RZceJSj831iiTfKwCqmQjIKl4rLefD7kRlK6CiB8oiaxzE8l2HNZ
+xDYFYi4g65eCpl2jh9Fet4HSNZYAwZCnnaLRVRkvmVUVRk42qAsV1u4dhMssaW+78bO+Op0Zez4
UGqyFjeCcrZOqll09vMi8/ZXDjMpw4Ox9T7FuVVVD56NqMPVcAXYky6p6s5XkPO+FZqGH7xX5pEa
JNU8/bLVysW/pXbVb5pdefopBh/5fhyn6EM+2rI7T1TumpOtz1rte1k8vlFmr+svwsuMb26lzOPJ
zIdYBFVhyPJUINTjnTpLjIOPB6+i4K4q5dtZNxo7bKYBkPukgLUPPHitf1sdydWHCBodd0Zk59pV
b9pOo5AkqeKOaNEFS1rnRdBHijP7i9XTgZdgFfFVXMqqewvTCKNiUbgFzkFtPf8sUSJEBZtCD2iU
Kp6/zPGcf+aWcuS7znNoQ/mA/AvrH1QoZ4QgOi35q8tEOoVlY3rXcoQsEipYEsVnIlotC4xcdYtz
pBa5fVbL2MSDwox1g3stNZSgNrL0rQQeUJzqbOn+5faY7Ue9mFP9HCtKq7zJp6waP2cLgf5JumZZ
PctadB+bTNhP6O7FpS/taW6fF7tJGr9obfnNtXLv78mWy8WbwdD5Qwqo/0HR7Na5VqookT6cxvHt
kFd6/jR10zj5EE5BKJNbTaT2pZXHJ1mOY4eEwGTKBxVrvdiPVV69M9L+TnHSlsFsg2ayMUZsKEl1
D7k6aqUfF40wT23vpY/VMnWDDwnU+0Y5cHKDfq6sz8KzuspfA2f3SVem6WY12lSgOUwJKFB5aOaH
MakX4VeaW5op5ihdqfk9hU0Bw6eZ+lMBJkqEWp7YImh4LITvjnH/jzDR//OjQkH8bjRoMAcd/vPq
I+Bs68ugRAlYTCurgmKoUFu0c1rS/oK3X/w8klBhAeraQvlSza1uBzF86pvSdPKjkSGM/1zhLSx9
orZsZFN6yxjOqWg/j0tn9b7Z9MbXRuhSu6DAate/cLTUy0DHiuOwbvTifqX2besuDRFeLMy1NqGj
bit2jZwiLaasyKbTmtc/Lq3X/ZRm5f5rJyZbSi3dXPcrKrc/lcblQYtQTIoeF7Mx8P5TYmzrhlGA
mlSjSqW/MRGEvv4C7f5KdC9JsWD1UzK8fwWQ1BSRSAakL/H0vHH3aKGSqVoAmLr48zSLBxxFUyB0
oNi2BZ05mztZTAINaOHV7+dkXkJNjyZyrfbIU+3FrGAVrb0HAlniS8ix97OCQl3FngppL5qG6lRW
sfSpf1kXXYmOfKl24liWDyszivQI3mzpnGki625wKzqyYhL/rPZcf2sDjaY//EwrTYqTRscS8TNS
ufsJxSmiZ1kM9XE2Rk5aK+fMC1w3s36sUrDyz8MSY5WqXxXQ8KnYjmb2jbF4FVlPDpv+jZca03UE
+j5fbWMm0hReOofmWGnnWtXmo4Oz9+1IIakDkZCgELo5N5UAHgeqIrtZHV6RZW+2qq8zblgpff/n
yrbebx+O1T+Lns5Wm7+yU7VPJOU/XYOXn+vcKm4/Xzs8Rw7WdCdkX2sla52IFi0N0vsv2ORznDst
jCxrKI1n0PjRJ0947t8l9aqPotP+aedmORjzxVKuTCyDDimr6VDi3IR4Xe5OjoBKhDnXkgbdCoNv
UiU7L4r18/X9+aKMymFjrwCx4eDRzt0k/nWhq/0yu+UtiYuRl2D2yvfcXjaYQy/rvzVj412HvKt5
ipf5S1GMi3F6/Re8iMX4BWAxXNrBK5t7u2fxGF1MDFb5BVFbBXjX83R1cjJOReP9GGPHOLvuXARR
VB2RtV5Et+tFA1+KUgTQaVb8/svWWppMseAKXdRoPitGVZ6LphmvVu7IN3pqLUdFnd8Fqbu4cx2R
bj4dOVplLwBUWOYswHMdOpG6jEZfn6CS4ww9WfHJNPqWBzISbu0Tuqy8SlGJ4jYtWftdz7P6vYoX
1CfdSs3lJBeYiw/jgJy2X6VWlzwYnnA+l11nT7hGNPl3UALFX4UegVlaZh6K86jXmjxPwpB/V7OC
tmYzRoAa9HTUChz42lb/wkkaeh/A6zy+bxOKdmeng1ZKlw2GvU/8Y1NfA533l4hja/bJC5w0wKg0
83zOwNj7cY1VzFs6sPnHFnmmyNcWd/r6+nZ5cW2zhAhDgFdfi6V06O4/WqQqAn9U5PUbwF+BSSjy
4CLBeLApd0dZCa6rpQNq3psDqDoZJlpqUd7Uote5PVPlqS3FkYjkSzAEk6E1gzgLhTfrRZU0RWXY
LsCS3qQTpdeiiKYzgY96mtNs4PtrUZAUuvkuSfsUszpLfk9ax3iHZNaRdM+LS279IRQlCAFR8HoB
iLKnaFUyBJWR5uZyxsmIJ0Tp6E2rxnzKXYU9yZV7EFfsnXyqdDAs+AsG4eZmrRfVkysIhGJIXP0b
W+UYZkrsOj6JpnOJzNr8DkUse4qQ7T6iFO/csOuKM2nuHC6fzTZiazUcsqa62cMyPbZqMYIzi3BY
G73xoE20OxSAblR0GI2e5P2OzZSGvG+FLCEa7VLrVGL4FcgFzLl0L68fjp3PSECoop/HYwXpYN3W
/6kak07ExoJSz23pvPq6mHlza3LHPmv0G4NGJPWj6kTVwaA78wONpbNvaKmAINLvB20NYROiy/KG
JHb/3cDY8pq2A9S9VJfOEaLuN/Rqc4Wi90F4vjbDQEVvLm0qaKQSI5umJX/029HSQrttS58rAc3i
dFHxkqmyc5sP7q+JvtmpScHa5bbaPWQQ265KJa2Qcli/ikNKPxLqkY7RzpPqUo0l7OPppjm5+d4j
mkHaPPOspJYDlCkZOjy89XLJHrFGqz/hHNR9k+CGL3OOOhR6G8Xy8Po22HnYcJzE/ZIzBRNjGxwJ
F7hLS859k3puP6qD9YyFBUKYUwm/Bw+Ug2hlb7iVssDbTRmVV/x+AzS2qCRt5/LWuJry2a07pAes
EqHPZizO0ln6+WDAlyib1fluhVWvVh2rpNv9iN3YVF5R9mBVI7t5C44oPpd9k6C7ZOXZX9gXTZdC
9I0TGJW3fIr6bAzhH9Z/v77Mexufj0zIi7A4/OfNI6HPStGWJiCb0u7SxxJGIjK5o/B7pUwP3qPd
JV4ZadQbSVi24PWyUKVw86m8ufgznZ049a4ophQPXhM7j71snb/+fGoU+QEt4AvCMm+uRz2Zm2my
ByixcdJ9ZyRLwobNzM/WOEKwfH2wvcmttQhAU6sU4Ha7rp7VMX5XZLGyFNdcy+VVE7q41kBkgsGZ
k/9hcis8Aezdij/bcpQKrcqdSOKl0HBSrjKqPozePJ9T0za/vD6zvR3y35E2ywiqRIsl4dCtp+N6
AhaWUwCjAIcN7VHldHcoxKTwy17PxlYjQ4dgk3gaiebSNbVfJ1P9VHQ9xlNzmnz+H2ZlIilIWZSS
/rb0sNAawtMXdFSmVv0tdTjsp9rNZ2rDOrWR1wfbicR+y7PSPiAJYzveH/WcmplKuSi7DUk8BJNr
LI9J48qDUGRv9cD6snhQvFYzwvtRps5OzR5oKrLQ0vicySQ/z70lL43sjnK7l/BPLi/eLco2pK5c
0ZsZRQOSjFUC2tb0ej0+Z3pkz1RHM/MyZjDKgQi5JZRrBaKvX1deO1zrukShNs/x7cQlqSx92sND
SPD0xzWR9aetocN6i1P8Wk/qf+KHsfBIcgXdxC4u0ExKHHEDZXOErtuJ+9iksNxIN8nct7pCeIzb
2SwwS4PgjRKt2iW+6S5daI12ck5casipGLsrZklH1+jeZ15h/yAI4U9zad/Pr7QLEFA8uEiGZSkc
EnV5gOiSB8Wc15c/37cIKIMPggHAI7VZys6eschavzKhP/zhpUfpc3SOgJe7LyHZ6wr3h0esblWM
6TQnc+fgA5ZG3nDOukxSzVWTj4shswslTtoVqDf1ZyOXlA+mocOT2akP+DJ7H5RmDcEOOQxfdfMc
t2OcVZFON6ACLv042YJuhu0oz2Va/5yiWf3hIdb2faT3cPBy7F0OiM2tQceKwNoaOuiRayuG1xS3
WR3tJ6ef0q8rD/jg8d2b3vou8dxQkXmhvo/3g17lTQmm126HTyKO3kn6CAggdirqD5q8gqmZfW/O
j4zi97briuE1sL5Zu2Kbde1NjHbcHlEnq7TUp1JbysaPPKc3fTBK+s/XN+y6IbeBNSyc39bLpIJb
o2u77VyplgzGj4FOa6RTcyWriYiR28S8VhFo/IPPtzskMjk4OFGvwL73/jgmTRGjxMl1Q1PJ/CA0
5Z98Lrxf+HQlpL/D2B60M/e2C4bE/z/eJmBrk0gfvbUN3hfaWPiV3i8/Pan/D8UDoK5QzUHSszm3
3DVK6DAaEwMESF0rT4qAokyqdhDEvFg7uvjY8SHqiFb7agJ+v3YxtYIl7/ooNHLbbU+t0tjXrhwX
7+wUqfcRqqPz+fUN8mI3riNikKdSLPOwDtlcnp0WDXHdxVHYDsOzMEokjQ0r9+cCpdPXR/odv9/t
RW6zlVu79gGIMrb3tJVjfZQuvRKaM9Q7ktnUCjIHkZAgbeb5JyBJqfmdnuk6naGqXMIcvaqfk3Cy
6qSgwvfDoF1JIG4I798IMmTtm4qtPVn5ZD2DP6Av0+HorQVSU8nAlFJRu0s7KpV1W/QmphPcgdL4
V+swYQ30GNIjfZwm9h4aa24/DFM6pL5OWa259rnefLbSLrYpdetJGWRiMfD/HMVIgYyn/qdN5884
kyuYn0ZNKrQAGq96VjLFCD0sHKVv94rpfYAMqT5WPHnayRxNu36CAzL370EPg11G8g+PDzxFlcIf
TSHfU1oXSuBWHsq/bVkp7UOaV03FPxFwAxW9NVUKNnF+TRy3nj+UWBtnvl7TsMXrBTeGQDUaB3U9
Wt1DQBFxeCeQnigRm3CcNyIp1M9DZ6sfoRzZLR7nyviUFqKhq0vRG1mcGfABynbuR8NIbGTro9F5
a2RN8sUF3+X6tZyd6ATIWJiXhBCoJyXPZnlCqG0WftmO6nzy8hr9g551GX0ZLy32YVWUuCeeTDdh
nKgYTkY/ZsMJmVmVswqS2/JzqpoxWsexovpO3lR/KTPWq3AppuzL61vw5cNKmZGDBWl91SNGB+7+
fNH7o4+tx3YoyF8neDdCQRQNU4lgmuJU8UtLY1lGFMuLi6E1ovEzyujueVGb2D6ITl+UdYjoaX5D
5lh9JniE7n/L2PaWWwGuD9Ulic+9oqffCrivF7UcI9bEmi9LahQHr95LmOw6Kpcy9D7Kc0T696Mm
iPcsltXa4QJRyPFbU5jaSZj1YvmxGGnu2FR7/41dJBfO9DKW/ONELvTLosH0VUcbqXh0syzvDj7M
y1vo/ldt1oKfyZZRHIvmNOajVdS759oWkKpVNzpYgZ1lXwML+iKATEkO1p/yn2jYsUuO+6SbIY4Y
SZBSu78NVp2UfpZL7yI5vk+9Mf0xGY+aBuJx+G8A1IJBvln2oic/GMrRCEcu82tkq+Ik86QOxin+
9voe31lKqKnAWledemQM1ufyP/NL6fKkaTZqIciQ4iRQIPvQq4n6KAYrORjqxWsFFHitSNH1WAUa
tri3YlLSBm6jFza68kGyrDdt6j55Xerh52DER0/V3nBkizxT7F3+ZrOGWmWuHimZF2ZxZOP62JtU
LxQt8LLICMxSHjmLvVhJpgdolqId+GraOpvxJtEmVoRBSqhFTvk5GvsIwxSl1r41lcRG7PXPtr7s
d4/jOthalKFlh2zjlhBgDmNs4RTihlaeptFDpUemhUetXp6FbndDIBcxI4FRegJH9iQp3nWDrA4i
qb0FhrhHEIDWxuqjdL91iJnMmPaPE7qdtjzFi+kUVyAIujjDs6vAg+jzp9dn/TJtZtr0CcneEEhZ
9Q7vhzR5U8ocheIwyV27exBaV2CYbXTRfCrjSGgnY8haEcDcrAwcvwoP9BGw8PaWuHn8uaHX1/lW
06GdkU9Ff8TzWSe8/Si/Cwig8ghYtpel4kreQqX1QuEk1Se9not/4fEeZc57+2yNwqBskRGQGtyv
gacLoxv03Atb6rnfcT+xfSdaFDpvU3LEmtybERKdK7+bnQ3E+H6s2vDw4YIoEvZjMp/tOBke0ybV
T69/1r0ZcT657OiM0GTfjEKoWZYY8LCZkdMP8gFB6LKWa5pTT//DucGUYq2Praq12wnZE0o+BRqh
YaeheOU71mh8awgi3g9DGX0tnCZJgsiJW+LoaDZS385q96j4s3dueMNXBcY1odteFFoxmUWfLW64
4JETB5B7heNjkTvi42pVihqivXA0750PadLIXBnz1oqP3WQKS1Fp5Am6HWpph5FbVYoHzIaS8PUP
+Tvh2JwAnJqpAqxi4rQyN+mBibQfAKSY5QVU1WQnrEaW7koTLvtY9p7ozxk4ffekdaLrT25lJ81Z
gkprn2nSLVEoU6sWQQcOx/reJp35PEQ5BBjUgGMYl5rsl7ceyoPJ28hJ6m99bfXKI/iPPg8Wz4n/
GU2zXCvvlbzEMvG6QLVi/WqCSNQCMHjALqtOMwrQjXX0pa+c7B8UNPKPEDcMFyQiqP0H3RwK1Ila
MX5XnYXcvm6F+0Mp8fQ62fngeAfZ787Wpx24di9+I1i28INh9oo0qiovLEqMxcmEk9NorY7umTi6
rl9EMnDciF9gGHFpc842QVNVLElrK7oXLoT/QcvZ9jszyU5oa8qrpZdkceoSnV/fEb8peJsdYa3M
ONBpKzV4W9evG6omltZzY/eTcqFqXJGhQIz/WMMgvqUElDHM5FE+zaOw3skuL5+UMlfe9XaehTaZ
uvR73oHvHqrxycPrP27nUFDoRRh+fbyQ6t282LxalswapOh00H5/R4ol3y/xLC6vj7K77qtfMpBS
KgFbWteKCO9T4XqhAi8pzCiD1EFUJGb7xomEMdDu7uq/RZZrR+3t3YE58asqLwHJC5RE7UXmmI1R
OHq9d5KzFyFbnVXnKavVW0+R5RzrVfz19dn+5u9sPzi+6hA/gd9TZ9ncNChzLG5UFVGIpgMREAX0
pjslfWahXeqoHdjgvOn/zeSUsNi585ewEvMxy/pJuyqGNOYHNH+S71Fk8jxXZho/z7NAaPL1X7kT
PqHmzUfn8NGx3ELMZRcvKFAoHlGvNYT85jRQsgKN2XZobgD5izetVw7nbpj0S1NY+gExaW94kjje
PMrQvEP6/bO6UPsuNJESmoID/0LiabyzjFplWzian2pddRJa0fnk21Mw4x138AjuXToQvTAqhFuG
DPd2+DZ3kHkjUq3SVnyf9cwpkdlYKAZMRnxEhdo5ZFSLIOuDLkMZdQvwcOJ5VtqYqB97nDiwnN76
Zc/qkeTgzptKMI/eAVkaoIBtpb1KMJpSlNoN41zaDx4Vo8+U2/uLGpmKGvQYmb2+gfZmBZRjFdsn
DuX2vv+COUCtZmoTL5zyKrp2WpdmZ6cc2vL6+jg7n4qeOn0iWlLIwG1XL0XwTZ9r4YbF0C4XiTzT
ez0t4rOgJnuwK/au6ruxNidX6otlRPjWh4NZq6UP9j/+AFMumSkJGfG7ShuM74rbK/VHL1rGn51u
lokPCqX/oRepqfjEH6I8o/aIlKDTpEfAuZfVGC7RNc/4bUexpsb3ay6MCuJAo7rhbEbDdUpS1Ydy
MPpO7TUPJac5yPXOgLBhpkGfzNTMhqrIT//DB1lBmdAjkKzzNmeHd1nmANaJ8WGJPplw1E5TW0fo
TxZHQJ69b09hl1IxKnzA8td//5/UvBpku1gle6xGzvBX14/DOerm/otj159en9TObsbeAhAa2H8a
SNsWimZR2EMkmbDN6sxzGcX1B0jCzkGHaOeMckD5fLRfSE23Oat0rWqxWuJemaC3h7hb9jB58fSc
stQxBIjB/vn6tHauWeIcLnnAlnTDt+97n5W9E8OaCetuBH8S99n0HdEXZ/mWaKXn+GbtJT9kWwwf
5mLgCRi9wjjatXu/YaUZYUBDzQqa5v1H1LLO6UQ1OeGUGNN3Ay7aDI3CqDI/IvxP/NYzKgnVsG0f
zcqQt8VV0Gp5fR3WyG7zJPPKAWPk+1KX2MpPLDJCIQxmTegl1GHjASNszZpwcdaS5VQ2Rf9+GaQS
WF1UHzx0L8GNDjKLwCsA2Xv8saVMg30qHPC1dug6DY1Pc+7Mi8Db3fX1UTfGN3VkNlSXVbAs02RV
X5PeiT5hTSjf4kIRHR3edbG3C4EOB6kzqQkU500IHJFeJQAsrVAvwdkmEZ/Gn/osOdkpchFa0zZn
t2zlj9eXf+d0oQUEHp/omyrydhuSCs5GgtxPWA72dyEJ7J28SA6KMTuXBcrNPBAoMxBqbyuGpJSF
WnZMrQd3t1qEC9VHNmH5KcGZiPPrM9odbPV7WFUZ17TiflNHWSyLKluoRSNgFFZeZ9waoP8nr5vM
P4/RQfkiEIHyBeXJ7QZq1dKOCnu2Qio4dmCVTX9BPzY/OCG7+xRlWkJlXik4P8b9jGa1NKZoyaxQ
mrPIz65alUSqZZF9oKqE5JaQWvZmwME3D+gVJG/xGMtt1FYm1EMrtZwy/89XmACa22vF4xOo3f8e
bzXQKZacnarXyeNIUan2p2SM85M6uuaR1uveDqUiAl99pc2CG70fjfKkOUu3s0OsZ0zoY1ETjFAW
DxKhvV1DKwHMC6Zm1PA2u8acNXeE3miHYBYrPzesKchNjLK02PljOjfXjuPBWgUxhNj4i7Sa+MNq
KoZyDVpDhTfNoZfN3imKW+3gS+2tHTQl9OnpilLy2FzwSdoqsoFfE2JEWmKrAWqoFXNzsHY7wQ/d
cRXeNnEPJ27bmfcok7geYLhQTUvvn35ezCiIZN9PsBIXaD2IHXf/EB3ZZw8mfuHbyALnJ8OcKGi9
vjVfPuP8kvUqAxiILPEWX9zFDYjXVLNCBy+FpzHPx4ZL1AbM3FRO+UZfev0oh9gb8rcJBvpi3DZb
mxC7W5w0JjgMwWDEDzgPZHTgkEG+xPVcwqoajiq5L7cqBDTEv/ioa2nG29RYqZuPJUrBTqhow3jK
yja+UEtCU6n9c8NcFMyAUBB8oX+6PpH3Z8+YVUy7cssOYTGUl7pUi0eA+LySXaYeJC0vY5F1KJNr
hbCSq2VzzIm96HiDlg2NpnXO8F3Gy9KPP7R0xoMjcyiHJm4UlKZA83LJ9CN04t4ehmJAjYeWFk2t
rVWQmhlKMhu1E86W14atEbcf1THVHtUx6kB7atNVGm09INNV6alvVMn0VlZV8+n1/bv7bQmEwEus
OgjbXwG+rsksM3ZCnInLiy6yJTCNpXhAz7s6vT7UTkq1ytPh+0aZd91Qm2tc1pPrpDNl16RbzD7o
wCH8XWTJQrriKp8KoBRXgJMeSmSzHc5zlWr+AJz7DYr9EBJcQ1yHdMw+OJhJ/3r9p9ErYmPdB0Mr
ch54L5oXdOO2NMtS0VU5uroe4vCj/GhmO4p8FeJ9jOtLaxRB2yLbHvRYWY0BMDZV+jk2jW9EZKjU
xatpKs9LbPZ1OHtekodDn7k/9C7qWoROEiPzzVjFALFVp2E5RSP6b34pVO/HYrQyhZQtauuEDEwc
01TW+69mPCrz16kSeg7ZuLK+jWpu8kAoaS4BEzT2Y1fDT/fV0gTUZiol2o2y7SElizGKVoFgyHFw
AD1Ejfi/RPKxMbkt/DSKtfaUNPR3c9/tJvddRMVv+dAJxIbPylg27nUWRfLcNupifm81Yzb8ttAt
5UHrkaoIGi7dNsG7oO/ilY6mlL7qpXp0rXsl6R+qsmpvntfVeRvEFabCb7NSwwGPQpJeBSU0a0Jd
USp2oKp9NJwgo6NV5Gaqol15yuf8BBfEwqjLm7UK64KxGr5koy3qB4E7Wn+JdT1r3o62lto3oC0i
++xYTaP4rgWk6FH3FtGcncZs0gBr3Cg/U4HN7c9mqqvvoJnOMsjs3kDtZsikDGI44p1vd1TZOHeL
+jyX7ogESV5aH4EoZ3WQeH0uz2MS4wyheXHdnGZ7zGKfjpdlPjRjLX/Ms9S+IIfdmue2bJr4jaI5
0PXIMWAomgjXdb5Iy7S90kcRz4Nn1tJPJVARvyj0ef0PZ6M9646yjIFDwJH4S6RIlxwsbpRzP+Iz
HzjmOKX+OFhZF1SN171XDLd0IL0rxH9KL1iDIK8X41PV2AVeaqVnT73f50Mh3pYRTLZfmWyrrzaG
8iBcLHNxH1PNjd/YpZ1EQZY1+RBQM41uos0bqPaVgghhpxZ196ac9M56WBTMngEMaeUXDL+EDaZH
tzgHVEi+/h9nZ7EkudGu4StShBi2kgqbe6BneqMYFENKKbz688hn44LoCv+2Y3aerFTSBy8MiCMc
m2bSvV2H6c1dMZbxDJzMamsYmlY07MYy0xaU+tziW59OY+0vy2AmPghT41NvNd73PkqyT5Mn9LuY
ZFAJ+sQqi/vGpUvptzW6nfsVhYtc1tyr4ZgvTrYvFq+Lgi4nWNvKArNpH6KPVYeaVfUYc6q5OvpS
6O5jnmQcnKKqEhwCRFw1QdGm5aNbOfaLiwB+61tIHKihGZfJyOlZGnOTKY5KZhjHIJakkWhLoION
ssJcr4fXXq3M/F4tEEtHO2KO3swSrZ+Adkn6DX1yB/18qAGfUR7w/g6LUJeNiIvpc75MTb9TtEmV
m0gx1r8TWct8m7eD/RovcgXxqI4cAk579QhNRNSkoJbxuxjEojzMo9d/Gqs+7f2hQptnU7ipyEF2
zY6zixDvKPyuLPtuW1Np+KMUdjMDeprMEVGC0ih9p7DmV3tWRBUk3PY6YMalLw9eU0FN6krPC6QG
/TtQZy9Wg8m1y+oOMQjLDEZPTVmyXoLzQSwS+YJEMaJNioeV56vIHuRbXImM3RCDsmVpFWtrjKvS
TKFF012vD30WEAJOpY+MLWUFp5bj5yFtXZJNT+8+Z23t6CGlHdsONKtOD+QARe8vUyG+gXQ39Z0l
4imMsqExfQHHKAlk3KmHvDWmYVO2LTaX+UyV/YC3oZP62hBlzzZiRe+l3iftjQTsyjOBBvbKQNaA
+RMLncYnw7B2ppJcO5ROaR5yJevHEMc2oD8GEqycSezZ7zqjy+4zBOxuKYxfeax5qQHjgy4CBnge
yFvgbYooZnSv8ObNtDp0W3VW+o2dlTdC7CtDwctbKdeoD6yF5NOJuotTFopMzUPUNWOIGEkUOFHU
7WfZ3LLhu8wZcFBAppz+86q2fc4Oqw0VZc9RWAfcIK1NpBH4xVwiLx8/8VeiZpB4yCevQJG1BHY6
oVriNtHXo3UorWJVLLT65us0DsknIxrbrR2p8a+PB/z/YPUipqDDCFCRLwna8XRIM3MJpxB/O0R5
7A0/ao+C18toFZoSGIrhiK252EinOxGws/uFuibeNrMyz37U9Im2nZK+hS1YWULtXtN8cjP7hceu
6pp7Kzet/Jn6YZduRMlf7w/tVPNGOLn4q9WTW/+ZK0xZt0IrjfReqlWm3wsPkNhni8cw9lGRGd0j
91ms+MuMyd33pPC6KrA7M80xVfDmbAPkIs5+0NgWYzgYc2/sFMcotb10NWkEHlpyZpC0Yx/9dYrE
LiFvT+nEBaY6cfbQDWOLvn80WFOIRI5FimvW/Y/CTrJ8K0fbk2FSmp0WxOiazUHl9qUMUcYG4wB4
P5mfkkwfAAIoXsfVhgjwsZ/TMeLtrFzYEHZU8XRPhv7spjWIjLYT6BHk+awhgWKkHfWsRijuvrGn
4Wdr1VgX4r7eJ6EqEGLx2xSlO4xlRX/MU0jFe+Ayqr4ZNcgtMD0Qlvma90ap26FDs935sYytFm8r
s3OiTWMMynr4UhSNfPh9S/EG9tRt7qcs1aq7MbPmetsicK3/HGtUvYJuMu0hqCbdrDdphT8obfR0
bF/UolGKoFiW+b0VVmWGUR4VnySihspPzSjrx7jODTXsa6eyxkOHrE8j/d6OVfOhmEWvBsI0pvuh
1Ug5xSCtn06vW9GzZndxty2rRrxZqOPmoV5bueVrMtFtv2wIdOEEEnaEelOpww7HBGBAs9fFX2RB
yQwM+DTdl0L3xh0C61r5atVR+QPMhCNQbRnzxB/URPs2R7rSPaHGMME51Spp3AMcMR4txJfGwFjM
7Hdv2XHzFRWFYt7Ruh7vpdvU5fNCIJ5sEFfWMz8bcjRwpGVPx7JUhmg7ojX/1aGE4BHDKuOrFlnW
narmyldv5t/AXOaZxD51yqCfk+h7Ta3Y8tU2yocQ1fBFyRDzrQAmID6ULIHXF/WPEkxYHJgI0Ty3
9EyGO7tU0WNSZ+boG2VvQAQ2xBL7CUnLF2es5A/Zub2O3FQGFEIFjdzf5VFbGjsCcKPfp8gM/EFh
nIuxklX+E0frXPi5Z7WG31DexjHOTn+koGXfS0dTLN9WCzdnp4/el7RLIOnaNLiR0x/66UVpFApM
BGFp5xPlLKXfCztF1CepE2+rAPAIPYU+UDhFEaCtZHA0CsdpWR1kRuN2nxtlE/EjzfQBrlT0W46u
JkJNa6YvfTxjEkrbxn22IwVrwtBuJ8N5mbSoNAMjjXprC0ovzkk6MDeh5Ntr6pvRiZT8u7Dj+q71
RiVSgtaWzhwaA89qgDwYOPKqkeyp1nSIC0dsCqIw7keLclKPONArVPLSuSP4ll9KCXDohztjVuPP
HZHeg9Zmmv11yuZ8TwWsJCKtk06m8L2mUd5NeWxET46epu1DZjVOHcSp9O4sm/wDaSpvfmg8dfo5
ZAstP9RJsiHINGG+NEku1efF8RqPuzAmN+rmwvylgabIg6gX3nQ03M4cdiCbuvuJ7oLtF2oFgrsm
ISQzGoj5nlMQyweMToUIYUFoiR8Z2gCuvs2qtzEVab0dzX5BQiamFfncE/g8KjiLR/shavJh09Og
itl05YyMoJnWr01daZ/jYuaLQa0WnzqR1+NXLemjYoNduP5EXJU5YVkr6ruNwuKToWRwWYyuU7WD
GGso4z1drtm3cl5k35XSeXYmk2eZDNrp77VmSeIXa5zlt6VFnywwYrd9aG32NsqXBFNG1OZuoNqT
yJAuG8Qc2AbWsWFlcZDeDOTB5m2MypZ9Vy9aOoZjPKX1W6J0UtuZWtZ+Svq5crasres9UkGY+8BO
7OEJRcZ4CmA8jONDMzsA7Tu9dGRopO2S+/Fqq+MX6dyVvinUpFgNiQexLXLdjrdNRY2ON26V0zCQ
enihyqHVW6vU2yxI4wFs+5Dr1q/enKTmV72ODwWAa82nL8jmRWWQ2sxc1K9obg4/NaVP/zhOixBN
iamkb41V9jvt2vG3Cs8/C5shRrdunNOF3KGfzU+04DMz5N5We19h/73xIndliCv9/N3TRPRpsKfu
rp6q+S9x8AQMrZj7LwPFfO4JFMWln2I4+zbC7kLsjVii3RIUVl8co2u+N5GWfqJzjKdWmhfNRqCL
iG9kOrjvSNakXP2UNfIQ9ZD6r+0CODhGajLUB62v6iQkHFGfcHPKxQEZMxTaene0g1zYceTLwbOT
gIg0+VLQoHSodLKrg0x1yuYgIbdkIUA6e76XtW29JUCLI7+senTYkraZ/o4uAAs7N3vUnUlTHloV
o09yH0vdlYVtxfdmUTW5b0iA1W/GLFuqFB332ar8QmeZfJ8lg/zwUk4djkutjMmmlSpLfy1NtJgb
KpVpvDWl2b0Pca01bxPY/6/AlEbFV9J6QhrMSrhpoUwrzqGfm+Tgxqglcm8Y3vs4zM0v0+pNsmju
DvX7PEzC2kZtpLVbKkSquZGiqR5RKGy/G8vqB6qPunzolVb/RpNCLoEFDnTyjWEtc9Q6f9+uqefU
DkU3AZ/1ZbE07hG7tt4ImNkAMb4tsL2QlleY+IjW1csI59qik16ihxt1anSgPuV8s6kgQ4d0xuiz
W2XJELiz6Npn6lI670uRNm2Ye5mHiwZC2L8qZ1Cx4uqtPg5blEUoSDv2bByn1bEldNxk1jaQ5Cd1
p4Ns23eadKxQqbMhuS90Z3ltB9Qrd+C32ePAp6evFF8M9Gul7vRB4noUFaACUcXPW4hHQJph9+8I
GJrHSfTLvLekw/Obx9HyRcYJs/RgDcF2SUctMNE0yfxpNkolCdohWuzflexE+/Zx3Hstc4B8BQx7
1RoGf3Ia9Q44FZdj4YHWJ1jYaIPU78fKmQO9yI0bxfcr2RgmQaD4sPcEwXQu4joN4zzraWeyn2pN
bBY7dTdRg1AfZtVKt7MHiQZiKceKC6/RsO/6eKaXKYWOJwblzLWGvDIST2da5h31QawbqPbF5tZR
kbvTC4gXpodgDeX0WyIWl4nSKg2DtAJUMNoN522wQhtVFfEy47CsQQ8d4S7Uh9i7VaZdf/Zp2sIw
4MphelCCB1pyOi3NqbhGRGYeAMf2mT9aXffkVVnVUlIaqz9UUKunuausXZ4omuZ7dtZAqq+kflQ6
I/v+8Te+XGJ4PpoOzY5PDKt13W3/gn24S15mDlHLwaNbdu9FvCiKrvdHQnXnhag8C5YC/WMUKvPd
xyNfW11IynzxVT2GyvDpyLIQne50nXGAWOq+TP2kcSvM5dZEIu9x1KJb9qNXZ7rC2L3VKAellNPx
zMQdm7ERxmHNX/3ak3XoCiPdFlH9Hnml/Y1LrSS9aIf/nOrDkgb4CTiSgwQv6XRgJRsgScKxQqkX
O4Uys/pw0nOXOFS95ey3Vg3OtxZ0BcBAUBcMOpunQxGM5FlmxcYB1MMSFng6PyBIYz/FSJZuc4PO
52A79o1jeuXYrGxaDY0xzGovjulgz13dL5l6kKYQB6+PflmzesvZ+MpuATbCoaQ9D4D5HNnSoB6a
wqNVD5MmUQh1UZb5CWVUPsho8cSmc1Pr4eP9eXnPwuOhbbSST4EenBeDUrvvLA/Ln8OcU75TLfTA
J6tKt73iljeAK+tWP1s2uDyAlTzIX9zpZ8UgrGR1xPB79DS9GufD1tZ/go+KdrDZzCNK2SQTjtZu
CqPnXe5M5caNdOXbAvqzOBP0ygj0jNNdkyY5NmBUWA6rhPWmHQaePztDkpzmR9CP5v9wINCSBgr6
D8kDqM7peGVOQ6yU6nIYdPwImyWvd/R4h4NlDcUNFNg/v/3s067gPYeGrgZ48lzGprXssbJ6Wz2U
Uc3JVhWn+9ENsFZ9bUzaXx5K9sTTmVHBpsw8JQuoY00S5mqrPfZS5LAdscqr/Xbyqv9cMVt1z/B6
IlGzbcSbTj+DKWRn95T/DxhhWq/Ynsw/tWHK8nB0G/NXoxHq3DipV64HE+VWmoRc+qte0+mIAi1F
z3ZyeBmALg6D2k3hvBgz7Z2mP5qL6aJ9c4vSeKUPq9Ot4QShnIdmwvlzB5NTNwc4gQfibGeF/bfU
kIrWXd5gvIIoEGNrRWHHy7tt0mnZS02WZZhXnZNu/vOJXpFRDpVEyDiUQk+nr0gw91opeHjRxt5G
RN4HXUVyThPdLQTFlcuDrjPXByOxzc/VjCpHyhSdY/NgiuYxSl35mGtSRV5WueWfd+X2xY3EA+vI
lBwwKKeT0jqJXxcqaQedBEaESmSRuFt1qd24oy5mBGIARjCdW0C2EA7PxlGdvEXMA30mUZfvsPDb
/ez2doDdUX0DOHB1pFWkENgrKKHz6wEQdWtkUmJW2Jf1V1m7KERWNVzsYrb/BxUe7gUuXwgTLkOt
X/df4c+Aor5BG684uo29fGqc3KIwSr3HmQZn//HuuzwIfEEiLTp9nPuVUHc6lo4IDtLvVXEcEn0Y
9mYSI8I5K5kNILCwtVCxqUv5NNhsnZxStpWf9jh4hWUGPNi/8WMugtD1x6yC00zdQG1yXYR/TZxq
eKXYXYnQR2f2mE7Oev+3zJv6J7XWtdSqRVtIAWI3xWaabqi/DwfdqHrNH4Gz3Xh/ri04TRDgEWs7
BFmu098yd23jKhrqWLqdxG99O2uBNdbtsSjiefPxvG8NdbaLKUjnUBGwSknmKA3qvhehA1ryUTFA
4H081MVlu35hYEskaeB6IOqezqozZIqeJUpctLNwLXEwJpySLD14k8x3AsuaPdT6G7jMi8uANg+6
2dj3rM4XSN+cjjnpqZAkEijbTtEM3DW2PiMYp97ika0LcvKorsMAMf4HMMjpOTs1udk13pxgyGIr
MvstM0HVw5GqtXOjCXXZOM95yxHvTV01vgWWughW1rFJVlYZcm6kc0CYkcSOtXgImA6DO1PmTo2H
blSqMFIq+57GxK204dp4qwLCmhLS2zpH3Om5qA0Ud9BWBNbhd40WPehjkj+CJ7b9SZ/6G2/0tSX8
J98FWQt0/fyerezJo2iAKXaHxsWnXtHyR6lq4sYol+dgTRDIgwinyXfOMbWpiYCg7XLHjuiN/RKl
iLY53IsHQ83/axjNelHqQsqdtAoa0llKYkZJUs56xXpZFJBjRBuwm53nLVWWWy4b1z7dv4c6iysx
jcDJ3MDBp7aAfXXTpN2nU3PLuOrahgB/sgplA7MHAH16xrIexSsUv4qjNzcSKRPFyXxNMeK7NWPY
dfw/N+LEy4sEsUcY3iD6ydBRfzwdEACNFo24Ix9bTUxALR3jm7sA2ohkDlTIkavXARyRW/fXJbeO
lSNpXVmchG5kX6fjTqR7PSpl5XHMqFcGjYNuki+1WmjBMEE5b0SucXuqeFAYEY2+qVfu8azTgTo0
yRtG6vYPg6JUi8R3SRNd0aLhxt7S1hU9v4gw+SSARj9qFT86/Ymunlsjry0MVlwgXuO8zrcjlbfP
C+3S+zmNlz1UE4lgUFX7AlSZX/IWBvHQuQ9F7dzCqv7Daz7/OfwOqHaUJ7kWz/a6peKDksoBg/kx
ayp6iWXUBllumMexHN3WB3hTpaEXF+W8Vca6oQIxKV4JCc8o3ABDExNqXNTabjAO8byEaFhM0dO4
aEkb1LpNn8IpF1xX0sRF0neSrX4rQ7jIRFlzrjlCV5uU8kJJNhEuebZnl0cPjcCNCZqf3sScBE5P
30OPimaHUvOPIanSI06u6Y0Q6crRslABRAwalCBb7ux1Bv1PXzzRsSUfWuVpVAd6ZlZh7dp6bU26
wEU/fqIvEZOrvD6EGaA/3IQX4R/nSqniWMfSguD6UKIIuoli8z6zks2EPOLOoy10hzO72PbzMt5V
nashszFgshyoQs/oUKm0cCL3VuXzYhlIHsA84wgCaIP9fXaT1ZVddDN65gdRWN9Ea5bPGN/DAEgt
a982bflkLO3yDZRksVqzWIePP8vFhUNZbpUwAUfKjX2hw9DQzXdbulgHT8ESljq4+4R69PDAZ5y2
pd6g5L7Q/fh40H+k5U4ODyUyskTyREj5UHrP4qXJ9RaAiiioeGYlvHseFLxquzE38zvTmryvSpa5
R2MpUMKyQTc9D3x8Gu5lD6Mm7834iX2lKvvIm9EOX8BsfKrYzY/05rLjYnbLHU856l0f/+qLHcuP
hnWM0AG0Cf48u5uRqp2molbcwyCSt8yIxM504nzbcVkFsjNvUWGuDIc6GSZcpBGU27yz0nEaA3lN
ME072DjivcIo6gI04k3fnGPlpyvazx/P7nIjkLJDB4EHACXmgtPtwmcbIFHBCTQquFx5HvX3dIC+
KUVkPlPGafeYQsndx4NehCaoX0FfWsMtyjXIgZze6VPZiAHk+qqkU8wH1xRuYM75vBnHm9oYFwED
QyFpxyDUZtFaPHvKh76eYtq/bDm7ll3oZkUS7028GX5/PKXLZaOKaMIAW4WkTExuT6e0aixMqFU6
tJwLN8ywEDg4PbYh0ZKmW1DF2ubj8S6vD7IpYpQV9sWjeFFa10dXlHqHxEkfty8In8m9wFJhH1tN
fdQmb/AVp64f3SmWwdquunGtXm4bajo8HuuNCgHgvKcgzMJTF6k5h9JQo6c2aovvlON7RrUq672O
E15pzxFx+PGsLzcOw6KmS8sKUVA4MqdfuW8l+nMA4w+Joyy7XAxYqGEwsSWXuEWYurKg8DUoGVAc
JtY7r2nFZexOCTgljr36Ba82/TCmqrMliKrCoZmKrx/P7MpwlAw484g6/ENnOJ1ZDT66psnKkbDb
EUT4NHTfRzdPHyd6p89ynP+zTwnLRv9rtSmhT0XceTrg3OGmS0nAO7hj5X5SRKOiQIa4lIODKtFK
+/fj+V3ZMEDPVj4T1UCSkfWc/qsY0ReJQtKqeQdAC9HDiPX045z3GmgNMFGtp/WHRTX67ceDXiSx
6xy53tgoRPHYT58NivC54y7oJ8nS9OJdbBGz+V6ZYPwAVMPJ4fFOyjvaUtqPumzlLQGv9a8/fe4Y
fi3BWNxAECnPhk9qrA5tm6u8ZdLb2TXyfcQkb9TSro1CkkKuR/611p5OJ+lmhtEjWAeBvBXmm3Cx
vq7T+Jb86JWTt9IzuUHRQyDsPR+lNc14tAWgDHBuGwQ08PKBuOGTnN96cK9M6GSo9aj8a6uUcTfF
noJttUNveNMpnb7pm/xWJH91FICUnLh1dc5LkHHNtjdjJT46cgHs1c/6wehvqv1dHWV1nlx77Fwk
Z3WvKWmAf4EbRKG9XKjJ59jmxcutJv61xcGuapW6WiOUc7KpFmvUvFuZHo2s+rrIqNiVrZYGwrFv
yT7xxFxuakol3BoUpKF4umcBvF6KEZBqlR07qEhPTi3ibxAO7CfAQEnm90aeVGFapebkA90sshBn
CL34Wg0WDvPRANGhnpMEvzBzTPf5XMjON6lOPiVKkf3N9dhtoIY42Ii1mMrmD6mNdlWYZL36S60T
u0diNdFfHYneSFBR30uwdRnMh8Qti9kvTeqogAiVevCBGaobBzevNPBkSuOh0CAzfCYoLwE4xd0y
bNLeA+xuF6WahbXwilU5C1CgPzu1/WwveaX6c6M4xQYCPS+b12vub9PN1QYjw5j3Jm8n89md+wxa
RLx4iw8Ce5kfCXKtO6trvYEc2lV/1JOX/U0SQIP4fccRGR90Jt8etOaP2RbVa1F4YtlV3P5PZhsB
5xltBwcmtVcAewy1J94yparfu6EvvWC0rNINi6GJgMXMTvI5dyExhdK0mo0RuWO/j/rJfoBNVQ0v
9uIanxoL8RJf6SLjWwbGCVRva6zWHUmubMbeQNTPzhZF2eZaKu7LaezSYMyV/B1oY5XuK3tVoXY6
rfW2skVnIXA9RWAjlcIpRU5norsHZFY8gb0CMxkB0mnwT1o7MGjilL+XpMve6sYCqe0RefFDIE0I
3+qka/t2ngxKiMMswJys5h/fVazmiWaSkociwj48tIndVFbKRqRWSl7hR1RdLWBezmzcOaUztQ8K
LijdSxcb6p8KBJ4B2Ausiw8AcRHPepTnu8yuZwwuodsqvrqI9lfDYg/BuORRFoiuAj9rulP9sjjT
6PhW5ol2D0JC/F3QdksOLUOyHjpAId9K3cx7Bq4BHWqAVTWt2Ul3z4Ur4z2GOA0CvU7h/FAm1P4x
TR1KCN/4TNePH79sF6eQ58yg/e+uSh4oMJydwshMygEWCtYChQuKG07+Sxf1/ev/Msoa/Kw0T5gF
pzexB7NOsXOXs97rTajEInm0y2z4/R9H4cIiAiFCR5SEV/rsjrRBj6sY56bHWcbjnYb44sayq/ZG
xnvtjlyboiRx5loSOAsdZx6vqc2V5JgitRyiEbcgX99nYRuN/7n5zYTgikNLXTUI0Qk5/WwJPr/4
rRbxUVkUmFSkUvg+pOgmq2P3X1t2qzY+g1GnJJaj33s6lKp39WhlQjlEGYSCTLTltgHreG+AdbxF
t11X+yycYRuspUI4qHBazjJTIOa17uLSdoSa2m/sWYUcWFsFYnZxcT9q5tjeyLwvNjmRPFJP5MCM
iInLWcxRIKoNvaJCxs+hjV12lQgFV8atCuPVYcCbIEiJLuVF+V9if1bYM9moIDQMC9F7gde2beCO
LbXYUTd/WUOb7+25NEKAs/UdGOCfKDkVYbzY1X5s9D6QgOL3Hx+LKxEz7yvK8qQ8nL/zAB0aTmEk
yyp9aDeDb8RegvWeUDcS9e13c7atHQHmLYOJK6eEZAc7Aos/VvmK0/0UcbmuShxINlEVDqNUE9th
idHs7xXnxhV2uZ3YSWublG4WX/7cAHYGgVeXVqMftDiGrZbEU5R+bVVMzkeYhumPeoya/3xaaKPi
mExd32VrndeSodMW3dShTQyH0g3bNm03EeiMTVaJIfx49S43FVElsCLiy9WR5Xx2kYt3lYm2/IH0
y/o+xJH8Sux/a5SLb8hEPLouBqdfA1h0dtPYKZYt8EZwbYcsC99SzYaNi/7yNhWV6Xu8VTeO5MX+
4N2hsb2KcZJUgaA83R+jmixWAmHjGMOcQBlTNe5yCNQBOOT2Rl5zZW5rDQwoAjuE5Tq72pwhUnB+
VPNjGYtyL5Db3LSFlDtRq02AG/fN6uR6f53cb+vc1jox0oarZah+OjeaCpYt0zE/mjIt5lAozahA
WDWKl1KB/ftH1xvxx1Wm/vM8Zzi7W9Xk7HsHgPb2471z7SPjZENdjF+Cq8/ZUzX0AmZdBRjNtOrl
PhLz78KZq7BKjXzz8Uj6P2WM00mvy7l6ZawLiyD76aSbvhGzK+gSZubgio1IJ3sLuy2yUTybk8Kf
p8b5m1dSI0JEZNb1VbN03K1RR00W2PQvv+g0aOOQCnIahdMY41FO1jARp9VOjSiL3okw6Z08D8a6
1p/QBtemMCGYr0Id4dp8q3Sj9ey1XpXvsJ6Y0tDpxHwPfQ6pVY9+j3dQ48nI7w0eVTMogTUQjHmT
/tuWrdVt3a4Yvzm1Ns0YKZSds0G4evpemTA7d3hPdstWGkWxRe7kHxZKbTlI341Fs9U8JHNDe6B5
cKf0HWFu7IytGVomVheBqow9oPFOqtEmqSfUvjTSi/fSQz1vgyeDwPoAKVArTF1F6tB4vPZT1w0Y
skvpguuYxgyR2DrqqU7NMFKdoHYGennKJOvIVzx7xmWigIj6fSpruw4a0RUc4NzIflop3LqACDL/
BZHHMLdV6nnfFGha8aMXV8Vdp3lRu2uJkuugMO0u2ULKkD/zUouKLbRE+arl8PNR2YM14Fe4JRd+
bfTG/bgs43JnNF4SP3i54g5IExvuN2tMbRKhxEF7qPTy5S5R57FATnftfg5qayg+pIf6t4xyFh39
ggyzsTTKlbBQjebe9Yoccp6KhAx2BbHxZynK8j2X0rizZ/LsjV7EU+c7ThaLPdr96r7CHwAenlcC
hhkr5bduQyNwtdZ6h6St7PNBL3728BG/tVUnPewzXwcZ1n2UmvsiMrxP/dL06WacNCiW63s9+jZx
aeUnSzb8YdHFQ2b0i/asFottb1x96IuXpaJvtx0Esuqh0JUZAvWEYW1ZDMNOybA62JhRKS1qe6n3
5LbwvMOOD+ME0l7kpnT1LDlUPUpjATIgzXtR5Axrpq0lt523qPnesSPzTz01nggpC6HqMCA4nIcF
fLQXyL9WtBVqDMtHl2afhlUHtUyH/T21sz9qU/caIW86hItRG+Jejck8fVl1lhOOaoTSRJqlLcyD
RZF7e4C6v6fb5eWHqXfKJ6EkJqfBHl+XOvIeutpUP80Jvfh9E8sihddvF1/o6hbzqsIUtxshXTfe
ddBt3mM6+qgMILY1/Ij1ZdRCJN41UldsGsQuSfGWLKECoY0hRZ0ECSrMY+g2Q7mfUvTNQsIE/RXi
u7U8esrUfW9r2/vpVEmt3E3LoMq7JInJT5U4re/GxE7czaqaB+5pMgrNz3tXPrU5fKodHGlb2c2K
OSR4U0feFzuDYPvJ6WI+pZ6xwzmfhCFPNUGu/KTBHu1eFr3q4gCFZcs8sio6royLfIsSGmY7s1qa
zw1yy8uNp/0ScIpmEqVMXj/cAIBYri/XvwpUw+BYdd1EBQmLI6ZdWSH25htokazKGVEV+QYVReel
jbzmjysbLQ+lR10kqKoIO+UidzHelokN1R1m4y2R3vXCPr/QbRJc4PZ4rhF5nP44mdlWTWEVIzhF
sTbQGemUjcLeGdyLO0kR7wumJ0uQj8kOuYJvH78nl2/2mu/gkMBzDeTfPeuCOMZYJBgvFkehWPUX
0LoKwFuU5KPSyOEUaYn6XyM6loKeMdhaghGQJ2dPJR4tSzckTn40Cnx2h4rqBXaPSIcmza1O8rUP
SxzCnc5H9egonH1YUBAq4tKAQmq138cQy797mLJuC0V33+ratr/wZg+HJo1hnCtKfCvlv4wKVhoH
BTeyohWEfzbVyes8o7NswpM4047NYps7akLKDleAW9DWi9SDr0rTnP9wFEdZ6SwoENiyUyxhqnZU
T1u3RITGrmB4jiNdSGQOKUTV3XKrK3htVLYtTReDlAdJ8dMPrI6JGikS8ORkWdFXJGOUQNicplyO
5UPfZMsaRzQ3GlnXvuq/BjXPklo8kx1HzdLiuLR1vbP6FrUssRr8CkfbfXw4LlKC9dqgQwhGnVYk
rKDT+YGoE72L4epxmHQCDDL6JzXK2xtw+HUbXpz/VfydYgBA3nORBiPpEeSKmBBVS/21yagIdINV
Bb0ywP9E3szeZcn4TdE670YweW1+eBOSNWoQHS5EKJqEYlHpdvmx4t17zIrZfXdS638ahZYOy6KS
QJ4bXZZDrkQOVanjQLUee1XEKemSFvuP1+raXsSmlnoR1eY1/T5dK7cEwIIRPRA9kQZTNBUbXevN
TZG2Ubgsnb0Z6lvqvFeH5IDzBVHwwEn2dEinBlEE6hA33nIctzJFMKnp2iQETNMenMVJw8FEWuzj
eV5bM+pGfEueDBBWZ9u/amprXCLQVfnURV9xATFfKP4m4cejXDtkAAzohHFHwtA4exYGDamcNo9x
Vp5EGQCh0gJbKOIVXejhxiG7tv3JiLmjVfATjHf6Fcm2Yb84vM2kDkPqj33TwkTIYYTHigIF2EmI
R+e6gCqV3rI+urqCoGm4MKlMccJPx65Ten1dD+C6xWQi6Brp0IQ3p03hIPXlI1WkBAT76vt//rjo
J/7z3pIpUy47HbUsk0mrR95cpUnd+0LppS8cJXtfquRW1//KOnK0UbizqTii8Xb2BCaIdZPz8nGX
xfw/9s5kO3IkS8+v0ic3WiEFGOY+XbUA4O4knTMZA2ODw2CQmCczzM+lN9CL6QMzW5VkhpLKXmmh
TVVFcXACMJjd+99/KMKRqMADLht1NNSV9kH3/5OFyYoEZCDrFDBKvBtPm16srLmMIYzXxlUG/naU
nVg/gP5+ej2cqJjLIBoESX9765ayYg3Zgg8pvBeb+JJ7ujCF08Zc//39BAATziCkO1h375lPrYa0
uxRacebHg7xItUKFAOu0n0X8XKC/vXc17Jf+/sKA1wOZiEAnHTvut1cXF7zZBRZhZ3Ev8otlLu2b
uFonDLmKGTO0v/6wnzwvTrUNrWVEzMR7u9V/qImlXppYb1c5BP9Cx/Y/zfamIf92VNEGi8AhYBWi
hvmTim5xirVhUpufNaX2rVB1Fc1aJU6bIZ1u//p6tn3i3TFKUB8Oizwxzu33xQhcwYaZxJKcqdYZ
nhOAE1wDZ0mmxiqgBwfbFCq59yk9VbSmYp0jOkLno6zWn91V0G9IIQx3dZQlb++qMZod+ex1csbv
XqLESPEH0JqPAox/8inma2XisdiZ7L57dv3azMCMzCvyfOyPeNumdujmrfdRrfXTz8F1eYOZtknM
u70Z0sfcO3rFPV0z48xDK3tVklb9wZH2kxMATiWgFnMKisn3ygUDW2cxVZp2KoaqDhkD+0GF1BlU
oROXZAiJMB11aOqQ0z4ovX6ynXC20I7ArSRk9H3pJewU99GRYX+WxDgX2lq8I4nPiwbCgz7oe35y
K191soBT3EmIQ28XRmKOk6A4T8khM7RrObnGow03+YNP+cmBBgMK2gLCMzzT3kdEkg6RDZhAJmeN
56QjIrpEPNuF46ugmpH37YGJ2/m0SQCa//7OjJ5gY7dt5tnwL99eX1mPsvEEdJN+Ak/BDlRGKPow
j6y1jzKmfvbUeMNsNAxs0dibvf2oiaiNEqpcepa0WXMmgXMx2iqSbK/hGvtfuCwelsFcwOIseE98
LMai9ExsLM/sNhnigG7ZOVkIumZondXTR0nIP7sy+lXoVtgBb5vmuyuTuOJqmcrOkGXikdZ5cAu6
2I68TPtoWPWz9UhzDCmEbEQmVtvX/7D949+GT4RYGUTUcXIBALUQvjO9/PWe/Gd5nUNVBSCOvm57
UO9fsMaX9oStYnbGJLrd5WYhb6a2qMJakoY75/2mjXT9A+Yyzi7OCNHEgeZvc234G2ACI77CTYGq
4d1ySTN3yPUYcH7Sq+60NDvjYE46GaaJWj5YLT+7qTQE225GxcBW8famIg3w9byueH4lxrAefk+H
ufCyDwRlP72reGBvLEeTTeu9oox2hCkuqoUzvTVElDbC3TdrtQYuefbhoA9lNJVNGTY5/l5yGaqb
Lrb+tlhpu6vYGsPwR1GLY/7bS82WZSwTzIIJ7W6afcb0CU5nMwXwasoP7urP3gqqV4ZzuI5D/Hp3
CqWaPbaDkskZ3Fj5qIbFRfk9y2+L+nA899OP2vp9SLrbaOndVXWumVo2QfZn+HpiBtgxwDbnjKD1
zPyIGfv6Mr8rWDAcAXtj+k422vuCGXdWEJXSqDD5wxeiLuY0mCu9Dkm5mSK3nk2AU5uAY8YSqJUH
BKDMFQ/Oan8U+/MTDJDJIMRHNlO2uffxZJ6dJFpv9ggUTUKXVbw0Z7hSaQcOYe+uspMl+utd4Sc3
mc8DCoB1Qd/3HnPUtSFPhM7nDe1KfhAE7f7cBGW9hi8Wf7B2tgf2/iZDuYEMszHXGUu+Xaaj1U6I
JjbxJUSAPLIpBaPR6P068DJcVpgd4SWk96t799fX+JOaBs4zuiMyRmik30NHut2YbUsi0NnY4uGW
xmkc5TiPXZkjiYI1mTAMNgb9qi6r6e/XNNuwnE3A5NxCLvL2imc8BdFH2OVZ3U9zZCdpGqlxLXdz
lfb/hY0IDAKq/mbKARXj3d1VWOZAaUgxi29SqwvczJl3rTDmfV47mDnRcyPScRr3TGiQvqIGvybn
2Pnm8OX1bv/3p/nfk+fm+rcHqv75H/z7qWkXmSVp/+6f/7xqn+u7Xj4/9xeP7X9sP/q/v/XtD/7z
InvCKKp56d9/15sf4vf//vnRY//45h+7us/65WZ4lsvtsxrK/vUD+Eu37/y//eK/Pb/+lvulff7H
L08NU//ttzFVqX/5/UunP/7xC7q1Pyy87ff//sXLx4qfux9kUT3Xmeof//xjz4+q/8cvjvMrpBSK
W1Tlr0IHts/pefuKLX61NpEVOx0sCzZWlkrdyD79xy+W+BWKGhMJE6oC3P3tr1DNsH3JtH9FfQL1
a9v8wb3sX/7z6t88p389t3+rh+q6wQtJ8ce8eT357YwcNrEOLSL/Rbf9drGOcWLWpV34O9FKhc+g
heEXG2a4TNQCU5cOH9THbw/o3z4PzIwrc9gLAETefh7yJb/2K9vbVUVn5YGGUU2EbC/+iBH97oj+
/YMAdOkFsdeHWvnug3JqNw3kcFcyZa1OUGOr8tCBUF72uCgaF3mj4QvtuAmkL6NwYoOGEavccM1i
6yMa2Nv9lr8Fj3+qBG4v6Ay3+t35aVkQesEAGIvrK/6TnZHcO7lXH6tlJfLzD8vv9wf8xwe63cB/
7bevn4WyniVFtYeK+U/0aekO3cD4fDcQ+sd4p9OvezvrSQ/2qy9GL9NjDcP3WhOjevrrT3435Pvt
o1mxG/WMQQhzn7e3PNfTAg3d6O9a15jOSwxXb3rDkRfO1PhWYIx6Te6WgevqiBfeVcp9PpRenN+r
2WY8rrdOfMzxav30wZ+1NXbv7whYHwceMDsSnHeFttHCd9YAvKHede3eA2g8qc3Fw1JPVKEf45U7
m7O/N2WSRVo7zId+1WpG/p0TkfBChN1f/z1/euNA4tmskZTS07MW3vVpNef5ZCM+2DWYYWLiQacx
hVkuV6jKwNj0hiQ7ffCZf3rrts/cDC3A53kX3sfYYR2zOAJ19I4DoD/HQcKMnLr8qKD609JjVLPF
rAH+oOlhDb59/pXfKA9trr1z01aalwMufOlNqxdEw8hUq54AnojMxivRbU+aolLdB6chkOq7R72p
zwExWH5o6+Fbvl+B8G0F7o1q3860IoTrFgwPAjS1ughloYbHkXP027wK+xsT++wT+aiGPMfit+sC
LMebR5qf8rkEiyiDMq3setfq2bDuU45gkotoDMsg3jTC1KNaKq5q4ZRXU95N6S4prIU0kUrvPi1e
79yICa9U+PWJeLFq3C2uNIUXOKwLaSWfcsrnFm4CCWHdzquHxf6kj4u0M4TrpVxPtLRQ8nTEAq6I
3G5UTWBJA5p4g6HTeda6Vb/ThmLQAgfuYRaI3umvc1LoucXkgew6qjFm52B006ERKo3xHG06tzpR
HXaGV0jR2s9kwGTnLlwlHfchVXX+d0g19uZQ3NSmX4QSHn993ae1L6NGLyZcHtRm1kPDM5KS3daG
9RKTD7LcjRITg5NVBwe+TjtjfamWVjQRoSrpE/yNWdubOLzoO+WVnhF4U4bzM/kAvRHwVlpGiI+s
+DZZRD0HdZyu3zLR41dhr4M279lI4nUvp7Z/KCife3aNKh24cXr+MK3abEU0zkgaOqa/2MYYoy8C
GjbNOzqZ0usAazvUfF3HZkj0iZn5Rz0zZX8UiY/uAZ/vBafPVbikDGi6siKVml11gKRlaXCjhLav
8PNfLnp3si5EpQQ0hLTdnMxjpHshIqXypERI5SJatCsZtAR8p1RdXUrGxpim8enSqGkO48YZXyRR
h/qtYlt0zvTKbmb3IEk9+SwxETIfhBnPsPxXZ0qvU1tv9J2JSYl9q4wYKW+fYtL6fYXzhXk3YZf1
3dJmsXG00Rn4F2QZ+Jl74PHMeZizMqYvA3dvRr7Vl+NBh0RNXzE17A1a0GSdXx/XKTGVgU8om5Da
LdSr7a5U/YinaoN3ZdjNMauut9Dtk0vLNGbP2KvsAozE4yd3JBKGFntGrbiOWmpH0DotHXKjT2AF
dFHoGkARLRe+Lj41vi/yHMk0FI7DapdOH0hFUMNRzSZz8RyBiSKNJs/uDXewLqplaaaI0BIbSYNt
JvDAMt/B7tZz8kPczZ4RAYT2xU5vHF2GpLYUZWTgnHjZ2GNSh1mdDqdspRrXYvldHS1daWES7K3l
Y2ZSMh/8rpD5nrCHUr+SRtrokTBycVSoP3hD9X55zvmPxwIfZnhSbmKIryxXpz9f0ro2jn2trQ3q
ap+cnnVy1/LAhqHGb5lZCxb4SNri97lOJhXa+RzbJ6vROPVh9KbiAUu2gsGog4ju4CN4yHdW1Tqo
ZqxW0bqTpaXvVsCRmWibZJq3fWw6nwoSpA9JYpprRM7dEiOYSGZxIovS2dt2SRJXAX/IjPKhb1Ei
9nVnBXXnomhVaT62YT/YmrErY+5sWBeFOBCz0JihMxKvhQP2VMwB/VLSoFHRva9rkmWXpRiIgW/b
jEiTMvWWMcqcFaVNt3TGD4TOm7ZzTTuOL8s4b9ZUfkuxdDAP5eohzbHNXntBU4R6xZHLMl12Se73
gSKFeLpMEkK/91NO9GRZUB98tRO300/WLo7TKKsS28Fes08wnw6WrPJwZzYVHhtIZoq72km0R1U5
3hWCqXEOtdUY3QAABEL5lPl5H8nGyj7js2wriMpY1/KSYuB0VxLDLbkdcVwe4VH3adAbRr6cu7it
4eswTc39SnqMfS5Wk8iPpMcXPqono8zCNmvLNjBj2sm9mleejVeP/nA+YocyHzTHJR7FL0zqHlWX
5Zd6LAWRnosc6TySyT1gxK09sy37GqELidbi9CLMH35BeRxSKjtqb2S9sUJFNkdSUZHShG5tmfWO
bdjoj1lt1vGJnLHaPlkt0irg9ld0fG3q4seK6IbtJsAR3SoOk2ZLN8yyWrahGIQmcCxsiTYl/8dM
z81W658T3ajb29XsJzfUyP6+kY7frsHGiB7O8RZwLlpv8qygxKIG7Ir/uPPachCHikCIPvBFnb+g
OCp7bEmT7sp3W5tcn9iX3oWeYcyu7YXTSfwgsEXp2+NM0JTa2yQ0HKcCa5Sg6lv4W2pczKdKJ7Yl
IN0YBXvG7oeUHh7GHORe656MU5uZIcJJUshyp+YSUR6Rlg1tEPvkuhHnpBk1PkdXk+lRjpn7cuW6
basfl7izsy+9VsrmvLMqrbxs1iItDknpazKafFK3vYDVrmpxVWrztEZWyz6p7zX4A8WJ1ZuT70dY
jeXjGmhmKkSEFla6KoznSXTczSRnQmF3/WB85aToxwiWuYuXuZTAKfi7l/18JidcI79CQicn0ypG
sz9k7Sy8Q1EY1SkzVJnvqqnrl6fFVW59hfMyary+1VB6WW7XEGYpB0Itz2ajzYarNi91ZHAs2y9k
XpMT201mXZ1CtygFtNd8upNyTZZPPVYqM3mAXaxdk9+mrt1x45FOHXSCswZc4kKTMURtSoVSC7q0
ypI7H+LVSwXlsjvfmIjkYcz4bO/XsS3Jthj0RD3FAhB855Zzqr7KVtVzOGNHMV07naWuY7es0ocB
dusXEqhLUpK6WanNeQquaNo5JhGIZFktXxp06Pa3ttAZFHiYR1EaZg5EyJn7PA8ydvd6YeCM5Re1
d7VIkvpCtbYJ21frJ26wdMxkrwy5lF9hqrnkmMPHgSdH8lgbktZTtCEBQAMEUcfDJjdfdXywm9Hv
hhCreP/JyvLx01yMtYNAlnAC3nzxHSJTeiTqSKUhKNXyQ7TjeuO3OcGiWmzKu7xL85WecO0u89hx
22NCoFf5bI1Nctv7DvBuP5CZdT4NGx9YHzmQArGm2vdFpNR8Q+Fi9x9w5cYDCQ9OsXOyqpd3irnX
Re548xKS86CaoyGFxOJd9pUWpaJ0/Kg0CX8IWj2tbjJ9xIB43IK4oHqqz2OHCcquL4mqClyzsEXQ
4bXWBaWny+7UxpMl2Y0L49ggr4gtIHeEvSDUOsmQ0vbj1AixsGjzSHMhNEcjW90UUbGYdSDcsbfC
2oMMdVLkll5HCUjEGGxKPp+93kw/l3hQqqics+leG0w574w8LV4I9sLOrVuq5sc0euvXfHD8LrQ5
8lAo9qnh8L6QlLXJLfRPaDDkY0N0mIDUKYyva5OjkiQ5I/1Oq9b2F0DYuUOWZTW5GDXYTd8e0DQV
eeR0s9N/YT0o70dhSbt90HGcGU6pHX1j2cl4TChUYVSLHPGTRZasM8f+NHKI+/ZykpV22jxSGjWX
de6bfA9ZoUzmLCbxd2NaOOnRHArP6EN7YVwaGVUdx4fVG0lIZqMSttTCkjrb54ysE/3ZFq1X7pPK
hTGa9yV+hLa7FufpME7ftLXIhn2GOeQnLeum6tKnXP2uZUIO+27jdu7TBbQ5IkCh+ETI0WwS3WvO
XmguFrZHNvVrs3OAMNIdsianC6qlH65yXOBE4MQoKPe2g0CPb69aN2g1ay5In5Hxs25jERJBTvLP
F24gcVndrA+BtEkrCPQ6rk4W7NuLA25nhGkMVWV+3axW3WiVlvktkUp74LCx+l09x+WElSVtSEhC
2/jNtfIxwfPXZ+zmqcxfQmNRdhlUCSLQ0LTqNI/6EnXH3sX9OCVvIMdbufPM+UfSaZUeJg0+zHvf
08RN3VtlfljKXJFOYC6jDO245FQudGUYO0wW+iRq9c5Fw7yYKtRa3vJD1vWEyyMjmzmgEvzGAsFp
9sMmjOfcYowVM9ayzSkwmxVFGuEmSDBVq9wbN1uL9mTxUfMGDH77L34N82ff+wuWt5ijSYdUCVZT
M2XjukuGxnjuGxLXgqYmvils5tzPTwRqXjIxnH7Vz3pNsx5A+0zrJOY9vkz71H0hW4YrMLp2yYhW
8Y3rwW7J98GSYmMUW61zPnhtMe9Jz4AZv9Tj8mIona1GmVi87pKk8xFgWLP40vvuDGe814Zpp9uj
KqPMKJR3krsoFs4A9gca+MmYnIusT0ssRXpGXVGPBaGYd42uTIfMBpNskNHqWtqlfh3rkBzahb1O
77D+wqKkCtYMHgX7iosz/8znHjBM1bK96KZJ22X0xHgVGEX6BRQEEro22/SvZZOwmDqZjSQHYYL0
aGKKSV7IKgr30NfD+DDmhW7iADeu3+s5H33E2V3hBwiAZuJWlFgJtyF13TwsCEXWyJT1oE5ELbry
R0V2T/1EbM1cnjq21O2TtLNS7STNHRHvSsQmxCERc2FdsTWRbmTzfzhR3xdjE76CNH8Lz/4/otRv
kO2/RL3/H8Sz4T7+Aa/6E559nn1/ltnjHxHw15/4DcrW3F9pZpkc4YFH9spvsPRvWDam+79iWo39
Jd+/SaM2nO13MNv7lUaLuFc4k/DNofOCHP0OZlu/gmIzV4SFZwNnA9/8HTQbPPUNAsQ4D+0rv29j
QUC3+5MQzFtKazAI5pDKdJs9rFdfhTAIHC2MEWqRTyl4oQOB1n9jGsYiCbpcFNc4+7Z2YKVd7+w9
k2g2Is/jah8PK6cfDjrISaCGKT0q1jadI3Z5/bxOoDIFDFeG21RU0AWWWsE28uGucNqyqRzGuMnS
vWoJDgNrQJcVjd4onSBOPO2ZZCXXJxQ0qY5NKht88Mp1OtOnYSbWr3OJaBvIbMNYTY0QMiuh+ccJ
l70vJb3Vl6rvUuOEwjW/9+KyenZqvB09rWa/rchprKY2P0EuMi/kamJg7fSoq6OljfM75KL1/ZS1
QCyg59NDX5TibGR/j3E1GFpkT7E7fksyayC9asZw5hBnUIZ28VKj0WpV47/EjH0/za5GSFbTTdZ+
mOSyBcQ6GXln4E2Sw2ZJKNN15aFGQekfpBwmItIqU94ubA+PtfLbU0WIg35m0+4/FrPQSAEoSu28
nha2rBSJ/ZcZW7OapMjSa8IlM/AKNN0EVG2gdzwmHX5nUT+I4SEXqOCLTtZOqBmph3hmdNvrdWpL
ai/4e0O4QkE45K07eWGrjMjM7emW6G7vyCnSP1Aet12Yj55B6puXZSLAvI6oyC5DrRyYAEEXdpEY
l+zPrrnVBksbWEsprxxzBfygle2PZmEUX11RyzKyy95tzkYu7q63KvwJu95kzEr8DP2wkZYGcbT0
+0TUTWq+KvkVDmbjynrG5XRDIHMDVVveUxI59kScXV06V1OL9CuKDanuN0+4H6O+zDfx4FnDoWps
vzpmSUuZBI0r2TleQl3QSqRiVpWV5m1sZ/VzrZbmR6r1U3xKmeocWgCqioDUJb/SnCbB4n4REiFR
zgF0UhaleRLX5CSz/mLnwkQ+Vp+isJI4y5SJYwbLZC9f/Gy028Brs6UOdaqlL4uXiCYUnSb6vUhF
8kmhFZd7EBT3nlAur9m39izNsAWofDBgJq6hTuWuce7L9hLtekbNXjU8b702miu7IuEqSOquUjs7
Xb1vi650nwQgt5h2dBPOeAHmR1ByTUkpAKcoSALmuh00UdCRdO+uU31GTvIw7r2cX7xzO38tw5Ts
yjlEs0tAWibGlOOJaC8SeQY6KhTzimxDnbLufjb16sXQc2HuwZuXLtCTQfva9z72YBM+UyUnWu8a
dAG2aPaLNvlfG4G8N0gXHKsD3ZgM1mGnbhv8my8khooPsehJeK19Py5DMjy1YR/HRCXJpNNVRGz8
2ge2qLRr1QE9B7FBLhAaJFsRA1V3Kmi0hmq6p39KQoMy5DFPTUr2TgDaEUDre+GGsF2gmpjTiLCn
bO/G7mrtlb7oVYg+1bVpF4aTNZ3WKiJGoWlx3Vybe39B3rJb0FyoM5OIkxdHyfgqh+yJhBRsZgl9
fy71W18k6aMXC7Yg4EoblDDFctGNUFi5wKNjkSm0h8WAh1vjtQMQsrAuu4XN+sZzikziFLB4SwjL
e/GoT1S8R6Ta4A3jSgoOlZY5DAxPya9VlcgzR5G2E3RNPV0tRINcZrKWcueBOdbB6nvZ93gAGx6R
+vDSDqwBHh3oYeHMNm+cM+lP3rhoLspHQP7bTAhocTljuM9lOepfq5wQo2CMB7+564yiwxU1r1Fs
Xk1Tby5XldaXy75E3ZLRCLnVEJGbZqx7Va6Vh9No6ePjhtOtHZpN0qpdnXh1dmNqG5TmLypLo1XR
ZoaAg0BNqx0vG9Yu2wt6aOxME960b6rhXkU4RtvNmavp7ecWkLELk85uxz2BnRBni6bzhjQ0R0xt
g2XdkgKErdEpot2Nl8BQs6ufusk0WPtGlipS7tIXpy0Odw8SyPmGjj/Tj3U210aETYDkjY09cb/k
o8NglM3rAgw4Wa/rFf+Gg9+MgCVzUnsBdq0cfHpVyGQvm2K+deYZOIEAR4EJTlpPsXeEki7mK5z9
Y/1Ud+cMD59B1e2Vva5y2qdlbREm6RXqWuNBElM8sq8tbZ7HUZqpYQsn/k8biP9fvP1CWfVXxVv4
P/9H//xvP/7b6dhk8vlNDbf94O81HKQDiCIbu4B4mm04zpd+r+G8X6nENqkC3AKm1fqm0/y9hjP0
X93NVgPLRviKmGvwU/+q4QgEoLjbLEegvkIi+BuMBIrJ9zWcgLbD+BgKOaYzwn43Ic1Lk86T0EBC
E5P+fo4T7KjCYW2c4Z7NVq8yTKYcTT44UP2yb0NWFeJWJYNYJLr3ziDSdfKRzHo/5k4r4niftq0N
LlGZ/jBczLFXf11jmROZiPBSOyceXt51vWQoWcd+fT2K0fuegDh/p1lOv3gp6o1whGTpnw7ZhC7c
RkGZhnEpkyVojXV+oa0klZo/mamPsiD4Rlbhzdl5YVVIB7zaGO5HooBo4TtjsKN1quhf/akpbnQz
ladt4iEATxgA7lLJaD3iphjF1QJEY943Bl7nX4UBhkMyq2+cuDaaehs1PTXldg7JMMXq8CWtDXFj
livF7cpm8c3qNOwsLD0Zzz0NW5AAZI+/F28nQUmBC7U9om3PbXzcHAy6GNpk9noDfpPZAdKbQoRu
7w3GZzFkWcvI0cwbIyhbYaY7o3Erb89bT6Y9enxmTVmOHe1SpFa703vT+lxio1ZGjYE2nzliw0k1
JXY7ncJ2mNJT27W0/sL0tK7/Xhkqd7+aZoZKoMX7vA0hH6WgRegTEOU44+IHjJaWYWeapEfunYQx
bmi0ZrEEzI0STrRK97CXNI3uB6Agp85glu15ZccTulZloP93VEG4ZWmWFA6G2d9rkyDJz8S/uAjb
nhTiSw2V2D0HUox/C6NF68llfyNeiIxEL4AhmCTH1E8BCUiLXItokHkG5A7XWh1yNjuU3ladY0Pd
Dzn33Db4xXqfDlc89KnaNYVexWExr7j9dPrQl5iA1Yazy4lffJBwgCn01hZzL1eBJwUgAv5ndM+E
kxpGHJ9OCcgRUiwq32CYUPCFHYRUL8DZA8hfGCyK0E6VhisZipgfhOCx6Eq/3CYBTMIWzniqGoY4
feweLauoEUS4q38dJ9P62OJepkK8XX1sBbZEVMaDGePMtbXmb+A0860hdfdRUa/1gecwGdpSMuNk
Pw06J/BiAj+GYzLGj7nhrzJwhtT/DExjEkYl5toOmX/Pt107qq85WbA3o1smSQBRoHjOO2LrIlL7
su/Ef1p3y+RNUzCNcj4pR6VZzAj9nNcHDuNBZS6u5dyd9oUosporg+vwSUvz6jPf6V6DJEtwsnHo
74o0M88rP68nFgjoPYn3tWD01JVIG2YsGYeozf3xITeddMHTkphKbms5tMGUtuLF6ERzWzN6TWgh
LRBkvVg7J1iKqf9CsC1gsK16O8cbD19ySvqOLNYZHSw9Sa+eitXVr0qCTV2GjpZA8IWdwuU058m0
l12h66cKTyYLZalkgCLd+LFa51zbyXzA06Cz+vwojKpswfQVegh4eLirrVDI41Ak+XLmuPXyoE+q
/27OrsoC0xisS7A6Ihdrb2VwpBepPcH60atPq5EzyFJ2XXqnSSL780LT9O+lX48mcLvrdpGuNzCT
rd7Kw1LW+EPbjeFeCX3OvojYs1l0GAAeVes63xui+bBu7/g5tFDp8lkNfnqpcJy76/yCOWCzuPWn
ZNT7Wze2zOPcoAhmOFUYe3gGBMoyshq+Zvi9M2tKQN3wps86AqOVsh/KvHfz07jT4pm44ri6GYpK
ozxPqqWhFfa6mL1B7y7gPGEOX+uldtmZbkGKp18Nd0SNg5XROci7oW6lF2DjUB257gYBhEbTQOGc
+eXmmEqQlZfjhXBhu1XxMEiv/gwuKY2wUuOkR/7k6NNuTMpu2tlGnp23PTsWqjP2ojBxGrMEWdQr
FcC7Sr5rWBakgaVS143cWJNPhay2geLgalPgy7x8hvBpY4e1xvEltBD20jVbxjAbhunaTFrmBUPD
Xx0IB554MKdp+iRcELNgKsZeAubSQoTO0DFMWxPibyLht667YxroHXC8Zl6wQD1pgkqK4kWguXow
cy2BoGKrldznRAeBh9Jh3sP8Ayrt02QA82hHcaEqsxtDuupFBODg9qeeUfctKyVmhhGnDCfjZpI7
odfpV5ymzHsCxTcWg9Woz+TrFqcFTeEQiGLWmc4xbfrOLEtgQ6nM6mEq7QUugtUseFvaLctqJgPi
s+QxjUxlXKcKemwYLR514T31Kq0PAwmjzc7zMzgBFaSQJuQ8oJHNW+lb2/+2mdh5bpvQnUqmRbWq
JkwxNT895CDq1/j2ZzgpWkzrSP6146uavIsmVF2aapHkaivMLfXpBBcm0498k80c4FvHa1oj4mwI
7JZzcLYl3WjP/qnCyfMWum2QoGPr9GAz3urNmDcqUnJCVcGgC3p6ITdQ5N5OcCBK56urJOE8Q2y/
GDhA4rJplHF+0oKdroFpxQ1EH6Ofun2lT9VIg9Kv2yC5JPK4R7+hLobGSmP6wtb8ZGBP96zqNb+f
GJ9lNDr4mgFdzdVEgSEMXnyIaRP9Hw7kRwNgtA4A4ER6qGul3VfVyGsA69HmVjGSNqOJcBG2OU2P
v0EDFiMON8J+jIt1bZnI8guiZinE96SVLoh/NpUJG4cnblAtGC+1m+e3Rp+5z3JLIqbriIuXtJkK
GeQ49DCnKdf52BqDfHFbc3iiG2QwNdFiX9OXwYignFnjYF3huHHb+1HRhaj1PFGiePKsldCG0dwC
xwbB2xbnFcaZCCMJfUZsmF/2sGIn7qbHwhljr3yyXHQyu0E4Pbrk2XI5mIy0fVQQbXC5NHv/abKH
4rzvSvMzp56bH1n5mH8m1dpfpK8wSfkKmfiv8Iks6vlm2jAVf0NXxlegJdswF1O01EpNLVUdMhch
zNrdUJrWp2sOpJnOV8YrjGOz73ks6g3ecVCfpEFqLNNC+7khQINHZzekRusfGq1nnq/riR3ZG3xU
SgmSlLGGIGNsAFNe83a2r6jTULmKitExVhEQ5AwytWCW2oXpBlgJqA1HSYDvJ8hgYFpQtfJD/Yp0
1awYytANAEM/7q8RGx64GP+ejnhSDg8ae2THfglkJl7RNBwjfE7uyQd1MTKOy0OygW8QTXg1Bp/8
kvwVnbM2oE6+YnayNtrTeQPy3F7K2+QV3WN0CNKnNtCve8X/0MWABTb/i733WJLcSNe072XWBxxo
sQ0EEDpSVqoNrDIry6E14ACufh4U+/TPKtLIv2czNmZj3cZNNxMRCMDdv1eaSkw01g+MUEy1Gcof
yCG/tfyitab3HRIGZNH7gTISvATiiAoZoonol/HN+oFJLr0CPlnjyj06K2gp5rmFv16hzIZ15sH6
gW+6K9Qpf6Ce+QqA5iChzg9MdLYV+6D2ev5prJDpkEWKSoc9QOq0QqpRo3sn+wfO2v/AXNnLBwZf
AX6wdjjLoxhMmmirFazVphTcVlkh3LS2ORvUTV5624x23GjjxHkch7SDtbvYzmbc679jwpIiL7ZX
oOLiB2pMzdhyZtoWgIA/cGV0Ojrppz/w5vwH9owmrw2NH4g0IAvoND7M7LZF1yE22g/82tITjvve
D1w7GwUYd9EgJvzfoEL+7yM5GFz/538PoX8mOT5BVeLqpwF5zav4fUDWPVT55I+jTkfEyrIJYfL7
fKw7v2ErQyqMFQqXPUlz/x6PSaz5DauHTi8JmdLOmkbx7/lYMdTfyLFex1nU/i4BMf/JfIyF+WcJ
MbC8xfKMpQ9BMzE+uvNLBAX4jtuopAqgzOs4n9jimFXlEGQUt7xoZhuYWMPO0NF9wOJ5VI3mrSlG
isXHfdMRq2Cp8bCzsjHUWxW1olks/A2i1MZuemgMFBRpnZ1b3QXGWyF/s7+OavI4c45DxNqETm+k
vud8cxvjYyx0ddPKPCQI7LZN8sPYp29InZbtEOnjAchrOJR96W1QJ7e+YbRPkbS3KJfiDaIhYNBR
3hglEgzGxm1sVucyT3a20t3aGTuRHROrRc7WoXRWiWeNdt2Uh6jS0k08dJ+WsbzN4xRk6eqaSmTY
KON3FAIyzDlCF2J5T7P8xs7WMOc6J96p6beWk77RoDZsbaMNnbj8riwpBG81vLRtcTvMDAme2nGG
8j6s5Gxa4pDETxP5zW+pajXrUIwG0loQwEqh+/nMpxz7GYxPiFp5LFOGO9DdqW8YZTTnHmc1ArIu
RUpHRREyleWFOw1LPpk7lVqE3DCKrTGhO+iYgI2huykTeUcz6A3Ul7/ovd9p1SXzaNMqqvIV7C/f
ePV09DJkkb1aXqwqKn2NXM5gUqoarllHyETj+g6R2B2ljQFIPtJDYlnFcmdG+cVo6fXzjCM5KZzK
lfqhHdJ7wdDNkqZUod2TOmgqzocyRbeKYx8nx+0YZvg/u7kBAdPPzU6hkmk7AiyBwRadcuJl2Ay4
5DeLXe2pT7zmoOtwKsNt2RoPCubZh6z1BPJeobJ2eeVOH5YnxRQnMwN4bReEYU3zntBQ71uToX1X
oho0f7blfnQ8ckGMOaI2TxPbEilRyIhKX/Usj0OaLgGqpIhMOkJn5razfCLQmm0mzJ1td7dtG32H
3LnYQ/1cZmW7qgPlZrIyQhUb/WyYcaiPjhMC1tI9FVmTnzbeJWnn/Zx4xdbqHWxrLYjIPFxnB/1b
X49qSPOEclcu471JvmLY5IhqtSrlczXxS8ZhEcsoUEu2BrqDU5+zoX1pc++LquQXJ4/nMG6QreaJ
Pl1NRFz5QvU1keivciD2LGqbMVCN+iljCOKZr66yXqV6JO0FIk/ejXS4AMDACjl2GiSGuvfSC+JG
ZAwJ70afEgFVDA0JdqbUyEucqpOSkiDTrbpXMyahNtHo1iIMfgS3zz+klhQ0KLVoPymCBd8e0CIl
X2xPjFtCpPZFw+QksbA5gvOXk04fpE6ex34gFT2y1BAe0ddx9zlTs1GUqVlPEO+cYphQksxvhrzc
Yt0suJa195KJ9LsBnZvIgzi/SQAAAuYgEKy7MlJCz3tL1zK3pkk/hDyPA4d1aNTb2OwHdDccW02z
Lc8DjeSM3qkjHgx9rPcwb82ZDR65rVcXQbvILiSPMz5AtdEjMY5vuV3LcNYi7UWSOWkN83kWcwS9
uartSmFd696z/Jki6w+2eOYyuJsteGF6MMmU9GcQngkVUeAWHpmiTkXR1HTJFnFsNHfakxE04HZR
6luSGE9zPZ663Pu2OONjmsqnvLD8Fr3mtpiUz2R1xyQFAZnkhd4Im+D3RT+a43yCJYVLtjj02shf
K5ovuEil7Ls+Qx1sSbnrKqO46JizQXkGnwRRv6jkvlLG29gdrmmVsQ4QQLYnqztGSSxPg+Ueu0wh
mMsr7f3iqeehUF4am+xNvRnVz5TgLbyfrF217qbvWUnjl1pSBKBN05YOkOms5iXDWSGATxwssSlG
nRBqOpzH8sFy8tesvUeds6ftTye0jrNIbuZBjwZrs2T5/Bjlh6VqWbpXJ8gTDpTuoggdOo4276Gk
bFRixQRN7qjAmZaNtEwZDolusTUUjk8ARf2hZiydc2ZnF8RZN0o9MSusBQjqEMcBKtQpVB1xI4uv
Ot0DK2rIGT2br/ls2l/Hof5GyHy3Q+Jt+GZPSRj4aVwpocTHUEXVAp1N+ChyfEkFvaMlVyVJnhYr
sYOYqklSnQ6JxcJrtfV2VDp+H8T97tx/zo474V7PT3ZEBI1uIyKaBK3gJVprBIYBoiGkagPiHPdL
a7MTDNHJzuQ3lcbKRXh+ZvXIkt34UiMiQwr/hfilJagQtIUgwGWAubwIbUKKNklcDttkjLJw7qNw
VS1hwzC0TYORcx/HHpEx7TAi8Jb35qi+TskC3lLGvle1XzNVoYlR4+WXRmaHnZJnF89j9xkX+Zo4
6JlBHDVt13QJTGXPzDZRsxfO7WKFmAjmoOxsFWWOsrxMy/Ls2gP4h8QhYtVgIAbgIE5Mq95PVjX6
EPzpMa/i9D2h7i9kqkMcbzmw4w4A/qaJCF6N7WR4V2OjOCyzzPad2gMJ05y4TUx9flp1AK+zVxZ3
amYF3jw629a6sUQ4W2gbqWTwWXsfDMV8Lsqse0zVUULrP5e11R+qqDHDuDfHjZB5yXbOKqtkTh9A
xUPpy+jN6xx3gz4YaTfz99Zs0GV41XECA0Mq/yk72zhHjBZbNMnNdpytryi4UB2uBXiaoj5gI3nW
Z5vNzKFhbNj1cjSeTVElPqLAiyH0ciNwqx+lBr9lNNq4rTu2yzyr+wOaGajhdjMRaBlV4qanCiT2
1MMw6ZDdRN7qGsNB2ewTkiZap9s6NWmTTnUuUkBMZiozt54cuiaiiLY7ncTZBrpBdsTkrl6nfEQp
3bno2zLtsUDrzZAtOS8hTq2RLN/0hr6LcROwO6OpK5DLzw1FfQDQqcOmWZ3VQQkmgWHI5o3wohs3
Hh6EbrzNQP7ePLG5tmuTU5iY5pcun3xDW1BUpMqWXkIGXkA6DzXN4OVBHmtXLRvY6KVv5co2tVGu
mPqnjvcSyXapultkg5uZbhAEFXvTuhVl8pHr9Wnp7C0QVuGPEwcmwdvgFFtHEbsioqAjqY9Vo+MW
hAVHAzbY9pFR2t1pXstPXipZmMzCAQFa7rPSvhoV3fQZmBQ85vIFvhyFuC1haeNh2DeDxB8AnEYg
/ApF2TdDyfe21HfCUk+ayobWzcv3cZSXpKnSkLS3TVR2e2iAg5HoNzzZnPmSyl+A5e3GC2VlB3lh
7scuuiRD+95294BND7Vpb7Mu2tbGQ1Xlr2Mtnmks2dW9G45ee1iU/FwIKs8gtRtrTWVKMVqhSSYR
evIQ/ibh1DUG6N78vcpIHMZ8sy4Qmd28Vk77aarRyZIM6FF1xpa2kzpcamLu4gwVKlpJOkC/jbAP
iS2Pozm+Ls3eU8WO8hlO8wyWBWWCGaJU+TbO+rkTZ9W8F/ZyR/fKiXRY3zQJiqaepo3bs62ihYlG
BKYaqxmZTqfW5HAzi+FCF/dXm8NuNhEqgmabQ1NdvuuNvrc7ZVtnl34hVhRaztp6LjLAuuTPzKr9
vcx4sDlOm+cZtLxfvEvTVDfEl9+NihWyiFxWA7uTubfWVARLe290CjaVYhp9Pb8Bhew3SqNjOpi3
fasDcSnsKI1a+SarzsGbXydOapGdPyN1v5icVK1OOzm685SY8Ze6NEHVCOEOZsS+ubY6X4Zb+mRe
E2Hl25HoZ/aFYT8Pxo0zf6ASpgYv3SxTN29LV9m0E2Rg6T31NqcXjADHuVXDSTfa3WAod5BRX5r6
xZlsEiO8D56kZFv02b0uqnIz2qB8TCMikLF8B0n0AkShoZ6b5oX0aGNX1sV+mfRrmqq30l6Coptj
uBDovmhAeFs4n3aCUbAd5qdE8daRIvZd9jKxPpaj9zpxWErZz9RSOedQJcv0xXCQ+5BRyCqakKJm
jveYZ7ZoaW6aSfOFPpwyNsJYmdwNkeYIzybrEAHZERb1Oo43Xl5fZ9FeDMV98IZom7XGi0l2rMay
x8ZB7wNdJ1+G5T2zv6aW8rkYp0SxblU7sBuUECx7d/Ns7btluFA1btwBXH2bquRSqdZToVmI0s05
yMweB0/nx5FyJUQ6yNz+qJtjMCf1d0+r7iYxBlX9oqfOZ2x0e7KrTyJRp6vQLFqEopu6QYzXjcaR
nZtxbcEUif4iW2swpyhMaEujvmwDtPatbKrMj7vqQFi+7svcwUIhu0teK7tER4bbxHu6LN4yV8Fs
YfsZwtXQUvGbua2e+ApbA5kRB0WKq9VyJl0UFhtjAAdNOqn5qOFdH3A2UFQ4pAw1/MaK6+9K2m9q
PWr5mdR7ZPcuqm5W8wTB/dbppXHQ1ircxKl8Sm8fozp+rYuME9c4nBFPXeumeSJDokCnW8pjjTrR
j2bridEdmpzy9q1hpO99bT5UilHtyj77GuscKA23anajVn4Z8QNs9Kg5KDT/AAS3L2PUvBZZiWIH
6tDv4qnwHZl+EDni+O0yqceoqpxwGdxhk7j2u5DVvdqV1lYb3Ns2hcymJ6jeYG+EMBoui7CvGaLc
TZpSJLS00BLkyFtBFBn2Ju28bpM14lWxWQaUziz2jhvLXYonfkuf3LJT0W2GyVhhVamLZhN7k/QB
Gstj3qkptxxviYZpPm4AuhmQp/WvDTcZK7FgA1P2CNdCfpxx0yqAcKoO3+0OaLgMczjlEUd4jGd3
0Ew+Dp77ksIs5IXEHXX1Jrdk4FXNp+FotzhvwyivCD+A8scAjDAN62lUXpxEZ5poUmPruI2ynca5
D2O78ny7SpwHpNBxwC2dWB8OeMoZIgWnlamabol/TzbCHqNzUhV4OLBg6SdzKMuwptAT7kViV3Rq
7aBnKcelpsnfIncqDjYZVMxoHwJltqum4WzybGTOC3aAs6R5CrXT0baK7y57LQaAtzhS3X01Vxnr
dAplOOnjW5HIpygtD4pJB5grjOPSsbVBYOBQMs76yGM+lfqJ82kOQj/Z27ZI0PkD5yvm2aZb9uBo
1eOg1aoXzLnFMy4JEmNrKRT4V6GhF22wnrgzsa5OqSVftXzSAgw2+c5juN6Ro177UzxAU9Tt7B0I
ODSKQIUr8VsXkZvK28fqgedfRBeShIwNueO2L3IFM66jPw1R/A4xtNUm7TQ65dXkSXS7+KvgUSsd
5TFxO2er1XQTp/XKX4Zx2QpUuhpKQQym0WqTxLi1T4vKxDyWrQ6DIShNeKtB7G1NnkQ7YHHz5rDW
lGk7wMX5lVWiaDKuKUe1gsplbFyfppcRmjsevcTYj0V8Mpt3ENovU+fejnL0CZ0LBxdguh0245D7
3UCuRTJ2bxH5El1evLcZ/sc8PuXzq3AGvyrnO4NiXpDuF6Wsz3XW7C0ObXZFtL5HHJir3rnESBnJ
vOlaBRuFIs8I5G4N2JG6G27F+KxWXeRXuX1KuwUOm2lk7Dgr6q5mcjtlFCxpjUlZ024hORd/wL+y
jVJ1PSYtx2VcT8dS9TV7DqA2003JlMEjgnkvr+fMp5zlvSvI50qRvCpmiHz6MoL1u30RdIb5rZe4
YaAiFB28g/q3UMuXDeFzzOic+fBPoo1zY8aMobwmkm0eb0ATmhEvewkxnrcwOwbvHyiaN3jnJm3u
4jrdVXLwNhaFHWgdMIUnj14znxbYUVg2YxMBvG7MVNvX6nByR29fmiyd8Sh2a11sAr0Y2Dm5hVoW
ohk9qmZ0187J5zIXBN/LeDuoy3cvie7dOPnqle1L5hwzQ283nrOEKlu6rjj3ejubdywXKsLTI+o0
bU0KMr5lzoKzpCgfPBTOT7Js8ghqfl1fEO0xiBxbsbem51melb6gBWWg/IK3xTVZaTF67zDa0DVW
V3rQoRkJCFoyV/NOco6dpO02+pxxbhhrk+NGJ1Q/zhxx6ETJ+7nQI7xI+a8ix/8nkPsfuF3/Dvh/
kCByn23+tfz2R/D/x7/1O/iPzM3EukCum0sg2JrK/9/gv/UbRdZg/x54vGrpSOD+Df6bzm9EgBok
+SFYI/RxVbT9tzbO+s3VLZsoWaye1IDa+n+C/ZPx85M2zsHeRSI0Fis+2ZptY/8C/RsJrlsgNiAc
c+HtY23yVT0V9kYz07jC66V2Pn0krT/qTOrk/CPwkopzC44XHeKFMqya0XNjaqK7el1fP8TG9Maq
Uh36iG7ZYqq8U6bkglCMcrwIt6/yrU7x7aVMUMpyfDIvTC+BRZo0wjUckODd3XgEeHAPbia6wFZq
laKXkfXVMpRhN0QEj6dtT2l9Vy2vk5NqbKCW2x0qr5pPYjSsk5ZOD6XHiXDi394ZGNU8/qw0NqIT
7UsPLhus6UahXtd3FFdAFk5guQ49JFCfRSx2DkoI4gsMY5vRFAJiOaNnauPE2jW6QTU6KvjpLq1V
c0MvgueT+aNverMxd4aZ1kfEq3KXi9Kgxt0ZP2Q+DWFrmCAziU7IQKL65NcYvp556ZHuS8pHlJwA
DqMdL1onxqOWNxyFSvTPBznqTsHJ3h3r9XjMgSPv4he1nJV3DA49+5WXbcYCTbelJfOR4A2z3zja
pKzQvv5Obbuz7+FXkk3FaPmKACc7tslcP3TDmm9hjjljZpZ/x+Eo9lk5hlNkwBEg89qPVVke4gpX
ybYsjV3fquXeLer6i2w7toDWEhdhLM6pi60Gq0vWjXsEX+wfOrbIE81Dmk/y93IgBkm5GomaoLwr
KuTAdH3OFYAQJm1ydTnvAhc1QD1ofupuO1jW90o09mlsByAGULW7BWf8HY4uCnLqwiVq2PB2nJuQ
FntddxoXJIaUntoEF4456AXJ0Y4s3I3gR/2i54rcRh2ruKZr+q4pOw4RVIduLRdwpDEU7ZGkCaZk
E2Bax7+8RqAwUBGmAYehQRUs5ZVSyR3AqfMuHSTpelVZ3LpcBYpynj3qWAEA6Q/KnAggMW0c6iGI
9yi7yPLRuMabnBR7JD0g5FlhYa5zl+KA4LLf1x5wIET5rhhH9ckgTevRtKM+lJ6mKfBGURzkdu4G
/WCPVCCl5gt9xkwTdLmAYIERnRCYMlOrHTgvLoeFabVLtRdI42WHHHv8EKM5+2Ry6Q1BKTjPEd5p
B7ez0NqrZRJjYm9JgsitPpClkwSEFVQ5U4MV+d6Md8fQMyMYqtXGM/NbjhtAVy3oJ8kR0MqnN71d
VB9LxvRe6rH1CBD4likaZATFeVetHU+UfBa+bYEKGoql3XjUqwZdPis7aRfr/BWrYVlwi/rR1hjY
J4uGlqLeY1yJCRiBf5k2eJtjDKlzPjw10luyTaSrbkAd+IuC5uWLPoKmkq8iw64qQnWaqn2pYMnR
FXpRbbSuldupgTSd6Hnl6c5p6tImFk9PTuTRHWYpRmDr69O4FK1xM5npfZ7kQArUYIWkkmS3dHpG
CHBXoi6T04BpR6d70UMskVHv1GRPKFdX0F4OIGOj89lMsXaa3QGXg2Z3NEIyOILgRey62qT258JU
J3pfhaJf9KEvRuyukoIuJvvyGmcN6hKCghg62MQrkwEPz9i7gtrhEqN8/dY4FQE9ZgH7Ute4zCfT
nkJikuRGW3Lvk/opYDT+3k7J5v64phGe9DV6P9c4lubZlww5VL1NUD06G0sB2Du6QzJ6NwnAO2NN
M2TPaJfVa4U8e81+KUFwlPLiCmq5DMw4B7YyAAd9alAxy67iCXXM8nGqbLM+oEQpd3GUdfU2Bc1l
v4GWJZceXYjcTjNuiN5iucubsV5AofU8gMp7yofePi1kNz7qgx0WnnTPQiLHcNqKqASdRzcDB95N
doRDNBLEPSoe0JlJlhxCGXsjatPc6XVvbr1s/DCanh1rSIuDMcxeSBcpftWZJyiGpvNzpwPiyHNC
QNp0oduYtr4xKXZMU0lIBsGHnbWveVccCDt5oYzraqrxA9OTl9COmA6hTQwi+UiaRus94pN9n9Vf
x8iYL8pciTNJsnxYWOm9muRdMBg9AXBYHzhkLqyU6dJdZ28wXpRIE7BvJiGWLnlgyNPrxyxx5rek
Kdwgne3JbzKO/s0woqA1l+pVz5sXb5yvmfRu3J4Fqh3bb32LoqPXB4gSG6V0FMswzZzpuigmajh+
1kNudafe0WN/Nl3U3JoIdQWQSCrRc9/V8RZpD06UclnYtr3S72SSbhPXw6KcxYNJoyl7o0Ls2D2B
eiSFu5Dqw5i5d3meICxGFMWhNceXzwa8NgfD75kE5j7Uo5OhRMWdTYYAxPKUJJjEOOgivLVoa2Ks
eZ6jjFQLglV2LqGTvtpRuBa5TvUy1Dilt4iZcfM7lX3Q9Np4j7Sauji7TNAu9oZzsjCKf6viXAdM
KtS7lvASwv/4qDc08q62kO4IBzUfpSOip2okEO6UICG9xST5oUlJP0TEJmZX051wNChlRBE7OS1V
KFDjUt5QOwcvS1bLtBW/NnNieZumNpTXTBH1obSiqQzU0gJsZXdhXXb5h2XteDDX7BBrOln6ZN9k
MyVuDKBaTfvY4nwFar8dAY/HkGPVom1itLsXfuKooRRjLm/lMg9PRqY+dxVv1OTSq5WMOZLxBXdM
OogcO04tAq0YjC861Yx70YwWMDtHT0B4U6WbteUQAeaurKbB2n7BlM4+WBvtKVKb6GLrIG9xm473
reimg9ZlFAMqRJDMhTuTBmagG9W9SfngM6JG1tQJZrAYXecqGsKhROwCFQiQ0g5wTQetCgxRROeF
3NtdnCvwSFLPCf/JaHH1h4akLW+Id0pXl/tqLC7STTVsWbknQJBBpiiYV0lXmBcawwczC+gKxyFP
0UQUyGgw33qqKTKGUHDaMtUyH5Td+VbqCLrd0puv9B8S/yTc5UgpQPuI3XJgC9HQoI5MsPB9anM7
Nkrd73OMj1tUoykG8NRGS57kkfaGrTjrN8LVkCgqhbvDVyowt7mIC+KJhauKbArgpF0/LW3avLYG
oYDn3JXRJ5HTg/YQRyUazrhm4KtIwIuI9XDeWgz/OYwnFFRYigTs32nKHRFE7hfUrt9bQ/le9bbx
IL3I3bqFDe3Ntl9srL4uvnoG/oGtmqcNcHvvXVuT+R4NrPu02IuSbvlflaOjazvNjXNOJHH1AKze
7sjGssJmzJZ7AqIgx9wEPSlQAvlNbajOLZ2RxB2jxS/IbKWbsQ97fvAbS7GfwdjmcLLUKCyEEwfL
NKWfboH9znV14zDM7KSOnWV7CFLUIBDye+JVli/lRCPfWLwhSrdIISozX3fSTzEX6bn0OIkVsJdT
bu204tUBmSdIdhW/LA+iJayrJiHka9pboCJ9e9vlmThwTrlrzSaEWb+2bfypV8DYc3lPo9tnmS/3
yWR+GJm+UyrV2ctq0c8WhyUU/oc8d26jvAYpmrXDhHyE0Gw8nl2DwcCM7UOL6G47TWIKWAhJb7I4
06PNzs14p8/58j6lUcyyKWeOaF6fpmEU2939PDWaB09UyfoAEV0od5XTW86dkiUfDifYO13B+eHg
rsFa3NtAHvos7hTRIelRSbkgQS3fLsSRPdC7BtBPNtd2aHr3mHUrUk8H5A0BIjPpYDBOHHOTyD65
C6IDdj0hCPlV5J1U6Seks10lwsVuEdWAUyzoTr1Wmy+qrCHzvTTZuzVZFJs4Z3ctVDM+INlWbh3c
Ta6P0nW5mvB5n6rZCkauCiW01VbXOKJ83aAa6pZmozZw6lW0MWmLymJs2LuBU86UTLs87xzuZ650
QTw06FDHAVuEQdwfp6U63meAmcSApbT8lPzAVsL6w95rNKe018HpXDFdCgJgZpm82JXJjSDrRzmU
M4AHDvddGw2wfyhTMyasVLutZzbXFKEYplWEEcNLWQhYWgdRfrKgvSRUaG8bcMouhYlCWM6xJFuO
lGvikGSbj3cxIpzcbG4hy5egs0XzrCqtcd/AUG4GPe225azHFxuKIzBlg08mzYtdi/LjYOlKtKtU
b8Gxakc3Dgmrl1ib9LAhXGln5Sg75tRp7kjAsY+LLuVhQDTOyYJ4JCu5c6xRO5u9VA6S7r1LNDfF
RlVLLw1whRQZXVJjcb/007cB39Mes4skXFDRKxwvgopXOh7Ks8VrJ4mNRHSUxFPyxdElr6wQ3j3q
3+x5mPJMD3oiacxASrV7bBG4Mz7A0K5/oHDOmOz5BzzYXRLpa6iSXdYBwUe0tmmsCGSbAYeiP/Jj
s3wRxPdeNTRTYjsKZTyTPo8wS9TKC8gbYVJFzq8V5erR1aoV41sYWPFwZ25d3jZj6zBGpgIvcuTh
gS6Le8taALFbdfEbu3b8orSn93bU0Av3Co8d7rPmW10X1bPVWzkqiYl1aCOAGEwqUmNfWpHxNDWu
tqtSO3sgkkjdSseyMPO2+WEiIOGCK+yRh4HDz9DP6pGQpQZ1Tm0W5KkozaGnnDRw1Llif075feOm
G8DcSSDku9D6ihPrhswb96EVNWdC0qzcl4IH49SRgwXeUdeXAVOibxAw9+guVu07w6S8kzg4+x2t
ht+13nZfbGVOD5naTY//VVlFs/TESm0SS4vXtwu2qY6MPYE2GjC8+lVzU3n6r8FJlxSgw8Ln4Y17
lbhEqE5vutapfU2TIcKX7wlOC8kdY2d6BaCeb3+gUv8RQPdYFfz314Tsn7JH/v8llOw+qzWruvv1
T62f5uMPYd7/+nSrWvb/VNg2udZ/B9+dPsv552iS9f//O3Bnar8BhzmUTICzYbJcMbjfVbuGwf/y
IwXeUBHTequf9F+mVgs9L92zKmUtGmkmLJb/Bu4Uc/W72vw9Zn7bpLn0P0om0RAN/5RCjFrXW0XD
xpoqQIHWL+G4UawkiEu1d2sqI01/mcC8WDxRDJfKM3KYtrn3onU9gphENGFmelneVRE+WV9TClF/
G1yjaNUjfZ3G9PqHm/gXkdFrKu4fA5LXj7bW19NnQUOHaqJc/mMTiS4cqlmz4dsU21oVGErEK2oV
FMowAA+1s/v7q/2cReyCgtk2VZUccjUb2OzXjq1xmVociRkciUDQaXZL/lRPWX33n19lLYCixoVG
cFL4f/5OcTwTVkZY4UbMDTRskXYHyPDx+vdX+Tlt5vfvYmjE3ugUqnpUSP58FVetSKbTKbautSIN
x1qqVw/Ka1/aljhlMYHLalx/mp2Y/+Hr/fyT/evCJOcYrr1ast31Jn98vU9KQca79l9N442dhBTC
Aiby3cyGc2g7ZDDa3P5Tz8ivYvP19yL+1V0rHDRLV3+5k0s54Y7iRL3BEkcnJm3BlEY3X6WyfFeN
Qtv8/R390xeDomIV8AyTzHws6Osd/8MXI+Qk1wg5IwhsFs9AtGrgmt3njA3G//sLrR/7/3vouYPI
6LmEyYvPxGgY6wf5w4UgwzIOsHFCwoambPU0KeAG5ZqdjI7CUmV58uAQ/6Ea4k/PvotBnqAjV7Ns
ypq8Fd3/w0Ujc0yID8REm8kWnJiEmuG7NiAZ+Ie7+JfXgaXAkYDcRVN/YQlIQdagz7nOguT3ha2a
41dSp+9/fwu1Pz0afJ2VkFj/g+vhRwb/H76Olaaz3uuI780Ui2dcE4+MtdbcJSJ7rFvzkotqm6eU
7raYlpt2z+Oyz2xsAWp1AVghDIezrWEvv++ebFd/3WnwV9+eAg4dkoaMdfPXCPwxwfsZe0qM29Aq
D5qFNTsbo396gP7iSfV0w8IiwjenuuGX31Jd0sIdTe5xIVvpEvVS4eq3Ong+PzdwMf3DT/pX91qn
Wsw2iN+CbPrlcqZHebzL7LNRkHhT1OC+aaN76lzrSK6i+Ic1+q8vRsYDJWaE5Gq/vIVWRWeF2XAx
aRblvljU/k5LKlxvGcgLubqI9f/hUfrz60jX6RoOxhbJlvxrbxoUT9pKjddx9CRZm7H70mkuvdFS
+hkSEnXZKf3Lqh2cOn27ROCRBQXyBRFSq3C925iCTzuX6VOsoMD/+w/35+dJhwu0dLyyMIA0nv38
1trrvslnRsdMyMSGj6T6ulHMh7+/yp+fJ66CeZMcIXYtait+vooWJTFZO6vRpVPt+TTV8WoOS/NI
Ei+dpN4/fKnVj/TLAsj1CMzn52U14Mb/fD1DAjGVFmr3Wm274jj+L+7OpDluJM22f6Xt7ZGGwQEH
Fm8Tc3ASJ4miNjBSA+Z5xq/v41RWFyPIZrSqN91tVlWWZcpMDwAOh/v33XtujwcI7ORUXwQiLM+d
sm2fYzuI0d/UTeCuK4gND3qoime1PxQnYoLeu8cWdVh2WjquJtVcfb0yth3snExpxYkIgAcIPbAb
dyOnrVPxC6cGOvqcFXGHQz5koLyKU2IIFNDCqE8tDkfxI+rzAnfZdcCCmPR8LXE0Z9JxqIoq5u4G
mG5v2yjFMKHBXv1V5xZI1hZd1Be4AF20a/HbTnus/wiIvC4BLv/n88ryLMvUDRrQxvFzLoxUUsln
NUykNtPJCz1VOmpXXtlru4+HsnTzeFKp7wGPDyMcY/J/Dh8j5Ektjy1aXAp/XqGZha2EbNVD+5QN
IFNXHeXqe1OMGRS8opGIOakD0VSEmuH9wKHhfo4yP9dc9BM5vCM+KsRkjFCverd4di1w7t9rZWS/
8uqSAyTaOhrYC3ZecIKTGIb4Y1tOnXEmM0qQizGPIN82gzkmNxow74w+aDrptxzX+QTlQ9XUGazv
2c+3el3S2ae8OCTaCkA5zVq/0OerEM8BwIaY3wRtvAdu6plUhtY9JNp+NdSjtc1cGMrLsoujH4EG
rGaFCTtwzq3Cm4OVC48GqtrQJskW6J1FTyXLC8il1mT1S52qZb1qdZRKW9SzdXXGG29/Y2tkZRdJ
ndaAt18A41ZFK3JaCKsfUmcxpjIkqKfPOFYAYgoic/Ava0gNQXoTaiRJkHNQBECmH0E4GYFUsYlJ
76EHyHoPnYlHxzlchnXtTlQ1NYRQe1n47ZOorPa6zFIKJEC4aSw3WdGv4poD1LKKRAk5OjXmu8RD
f7fVaahLesZ58q0nYeRHXQMXWEC2NaCuTjJGy0214Romhv8YZbHBPqCjH4R0KE6jMxMGm7s3yMRE
WDnWkbOKRiJwV2Lw+vDMAcr62GvglM/nnO0UHZF2slA1sCOsv+qDgIQG5lZ7bJBLquont035wz2b
MmJLFNaZP6ALp9/va+I68KJcnlVZTU01BccTr7pyjJ1VDDtxO09pUYL9wr8NT8MKniqiSSDl4LgC
hkh7NFx7OK/K87Avpy/CzlyIbYDF+1U3+oKaPgHni8AqMvAQpEpXxorEKJRDpVUaeO5dBzhIHHbj
bVjnUQaCZnKhqlXeTQbk1d5Akpwpaw8CUPeqHswyLRYS+Pl4GctCo4+BzLweEVZ6btAwcJqnzDg5
1A9Bh5NrmbdteaMVaa8tYazVF00jvGjFzsiQ9zk+Jf2WiGFURpkFmmVbCtV2XMAC6vMvsLyAoRhB
q9/BK3LAqmH2MMglSMk8OBOCRqJ7nvcIuaN9zEcr2nO2wUqUadAtlkPYUYwbY1e/lpoePw8G9NvL
AgJYvYKBjwoDHQlkXKOhfCQ5LgQL9M8yXvIVqJDJBRgiF/Y0wOqOoAX/xBHvw2kIm9FbpzmnLVI+
bIibsRljerRtMXuLwustdNC4p1Eh9yV8Gc9s9Q5HHUEWCyfPQcw6gcJ/R4aCt8RFzK3rKqOlgGmN
YlyVwJeSneO2pkDX4s4XMaiVYlF5no1iDYx2vSpnr/nEqY6SdilxUSzjok6w3EjILNjbg/SCQE2q
WmBBlayOcIBk1eQWgIwkiwza9yFVy6UzRqjKMvRIT5Bx7Id0MsSwHsM+3Uf0981Vn4MZXxm6Vj6G
wzB4j4Bm5uZB+HFK3gfq2u8VeSm8BXPtmFsnIEUGxHxhW2curCq5NqTM6k0N3QiRfppZ33of8/qm
KtG1LyxvRKjqQ8j6HpJT3G+zKcTLw/mDSJu4DmIuJ3FsVEMmZoOGfkm1YT8gnSU0QRS8UkUGLTme
oD3HZJxBbASxcYUZVXxN6daqpoiP2b7psIIEVSUtumNG9jXxdBD4Q4ZXd5lZOauEhVobeeygQmOA
cY3JUmtJGNkWhEVRIoezsExBFthLZy5BTy6GmGSKfqLKeg4co5ruWkQBprF04Q3SNjbDvASPA1XS
2DRJrddrggbiYjEMY/RJm6URgGrIwT1/GSjSucmO7T/b2TWxvHXJU6yl1bXtTxn7dv2YhaVSVhg9
DjHIzhNdtk3Hrr67Hnta51ozF9+GIDaaJTEeebySRFAkZ2Fhi5wVR9FVKSLq4Odrx5MQa2orG+hc
cSQZMKB65qQn1e9d4h9VBv9rZb//bZ5902AH+p979u+obTyVxSHW7uWf+YdwT/yFAE+yR/Ycziw6
W4/f9T9Dt/6CZvdCBXZ1ZcD/j/ofyGJ6bXxN2QYTR+fqbNP+Fu4Zf+FusLD/q/91TNMy/kS4Zx1t
t/lZEvUfg1MlclQlRe2cXp2VsySy+VJo+dbNrqdEfumx3HpNiCyk19aFTNKlpcXaBSy1FP8+Jees
CT6bIDv9uQp/0IfbOUX6K9egA48VQqVwMDGwOpuY2PFl76QXhRQkzaTrMgJawUoLxr9uVhwlVcdm
2WCzcAOA/gVxDaik5V7T0vVgN4JGK0JlMl53YZZfS9e5mnBsLxGPnAeJ3mNWBJaWK4NkLfl3WOIm
TuXGlN1KjerE2XXqa+vZbi97gSTBtZfYmdZe7a00w7murabcOGmBvo8+qw99SySIebvyOhzlRuuI
TW/Sb4TJ7ZJMApDkwgO/v3Sm55ZuAdS5a80V28C6bbV2FcXl9Wjytzn0EEJ7N4pbcjz6BQqXez2x
8i3JI+lC6wW+39HZg6QGX6Dl13nUYeMEpLa19UJsEEp67EWeC/054VI0I73Qk34VWrc6H1Qno+vC
XybZpSG1ndDEzuZnBCk+rbneoptB64M5uk23qTKBsRGSxplhTHczn264iymhcs1X0pbYmUVsljSq
qRXkmbzg7F4BJuCGzliA3RgRoob7VXCu4mHwi+zB+GLT9Yn027S7zbFc8EBDd/hSGTe+HpypgT1U
jU5tn5t2eZu2BSzqH1WIxznMLEJqUKfUNl0fxtQdAPcEduQYQKf6ToMzZ/TEkMp0rWZFa/CkWx3x
f6uRxmjvsjDEXhj3l1WXfyP9gd0PjuC4MPcFc434jZXXext7whJTYXYfeAZy/FKxf+ua+FlO3n3Y
6l9e5k0q+Lfx90hUgvgzzqrIvsltZ6PcBMy3tEOIY2/tml/J1ca5/qWtvfu0GLeJX6zRbG7TyMGY
qpEE0F/mcjh3iwcTV5vn12cQH3reAGQO+wxJnFYRJAXWflGjV4kne5uQvOzW83og2RHY412vrBXQ
pIa6vAwdNExd9APXN7sJga7LiH+UprNJultr6lZzAWMibkiLq919TIPbnyJxHjmygJBETt+Eom3V
ofpaZLH8loViuhV2muwdL7vAdi/vZnKXLnL+zKORTRGzkOeZE+arWY/sVQrVcNP0OWaVENeRNxWQ
CzlJrRrEF5vKwfQT8LeV5D1gvOQPa5HYqyhPsMAn4Vb3sLmgdUFjNOtjyKMAu5yV3ddg9H62vVUt
eimuc16cRWOMzRptwXTLuRIwLT9o0h1/XzhqFmROvhz6/JeDqJ0mtOWca2ipeOWzfEXiWg5Ewc7p
Ojrpudu2OQJ2L9qrY8vO8YtwE1omVqlc2yVdK2FrjP6KRKRih2wVQye9mbvIzau1hbvHJVixrAR0
HEw+fLjTOiLlpfgGlv2cEIzlnPtfSzrskojalI0fwVR8v/tzzZxPHIPfX4BNqkuKXWqzoh8uwBqa
IBGIodhC7N1owE08ExvQsyyypQuJhHLSbTrlC12DTIF6+NW36p0WC5SYg5Px7/XfAoNPkcMUNIJU
OebV+m9lDuzDLinwrIpt5pVnpY/ioyvdTUhTFaFcughBnVtrtbqOjdyEsxHt6hl1nFYW8LbH6szS
LcRZIM+XgZ78ShIOMtLT7/tubWvVPboPxImzvIo6sVX/FnbOSz271/z0jMzJG3akX0sySlJHw4bo
p2tOPmv1GdIROi1gKd1JvUAEM52pZZl4mT1dcDqy6UoIZ2/zXdJ65ylLmwvZQ5bg5VUvztzKPUfM
87IPzn0QprpHiFfk7BoIc4BIvw/ys9svA44DblrskwBCB1DJQRkhwefV3TON7a0xA2rvsmsnVrtB
XkN0bDKjUQtYhL7EtmvGL+VQ3GEh/WXH4opq3VUwYvQN5IXnY80hZmrhzb2+qmDQg0Z2FwNBap61
a8Foom38zLK17yvywNCjhf4vdfYcWa41yv6BzVockhWYPpOlcqcuyObDKsVZPbroWbPsom3yR1nk
dIpJ7bSvzKY+K60TLZ3DmuvvCeKgJqMkx5vBTDmcIDiFbK+zpwKkKJWgnlXbC10cSY630Qvj+cR8
VLP9n+2P36PhJvAYiGaEtI86BMj3enIK3GLrFPKqixpWvcRYhkN4o044y6DstlXlbDTI/znQBez1
KM1PXPHLJb39ESSTSjwTJu3Xw0v2Gg41buQU24FeQJVHO2uqsTD47Cq2/AHLEIFzPFD1OavGL32a
ogCx1inH3UXrDM/l4GxKm48FkAsfLYbQ6CpKFT9gbS3f2Q4wuR2BjxUBc+TQW9X0K9+dr8Nm2KkN
QgXJk6Np8WSSgTOioUbl7xCJZPbQQyPr3jfPtNpeGuOlaItdHP4Q4tmL9GvdHrYSDTq4xRNlUEvd
9+Nb4tkmXQX6NmoqHN4SKL4E7uhFse00Y4EheW/hCBqdji/bDPqiJh0w2ECeaMKHxqg3FNKW5nwt
rWk1oFKeonNkt2zG8sUYi52ssovGCHWmdr4tgOW6w49WG26t69nAxzbqVyUUm4k61sezy3xvLnu2
2jpTtrN+p3S8WuzAL5MM2rHWdqpyURUX48TZTWSPoODQk/cE8PbPOF7PU/ueHIEr3dF2es0etjUJ
QCDwjUUCYkBo7spG3pl1ezX27DmNfm9W8lLtPfOhW5G2cSJB9qWx8eb2Ozh5aPfTjTCOqsP4M6N8
sMdii2nhedLCcxsvWgy01DQUCpDi22Ji5WwnscNGg7Wm/VRV5TqfdPglOV5qtG9qccNRs3DZZJz4
jLy0P9/+PtWIEAQtvwnytdKKGk/QFNsxIp2TLbEhWMy9uPwWjvmylMmFBT8EucNVLsQ+ppoT8AGh
5rOg8LpvZ+vKG6zPTgO4p7uORQ48/hbQ0FqYmMbz6kajruHX4RcjE9tEJ6nSMPdOoHwEAO1kD3+p
WxWFdSOgVRkw3Icm+Y47fmeHPz6eQsd6iZfzEl0JodNxoRdsHn0vU7CpiUVM5daOcYyzGzP1fmf6
F32qg9BMV1Ps7PpouFRflGkyd3NQ3534Ce/OYsnZw0KlQFfquAtWli2pDfyEcnSWpe7uWU2X9fis
dtlGFJ5T2VpzFPnRAE6ysJKaI71WAq46kf1Su2wy/dYnfpK66sPnL2j3IzaQFPNpEx3dFYRsOZ1M
5qetX8yyuvVjcS1rZyPK4loW0Q90dNTd2iuZShz1J7rX7zwTRudpUNjnR9CsOlycYLz6GinFzD42
nlJ7LJrPds4OUmprPRY3nFNds97N/BaM/+fa4JyQW1hvv1qHP+BodazMYIShzgdDOdzQji6Fa29L
zi48FWFqL7uZnIA0t2BHj+Qj6Zt1bT5mDsevedp19rjKnU8z7zOvzLauv6tVPwBPpea1CzezKptt
Rb1+auSVX8PuZr/kxhx1oYewCfaWL8/zj6o5/x2d1/9ECZf6yv/nZZzLpx9PwVPz/al+bcBEQvMP
HZeNAVMi00KKxPbEttQk/F3HEdZfBlUUwYJgGrpHH/w/6jgqfIq/F8YtOi2daG+VC/V3IUczbVIN
bKQkkuIFOicsov8gQ/69c2+O/v+/5ew1C2Up/P//73Af76rABKpM/ATWJJOTxNGi4JaE7hhhCNo7
TMc9OygUkQHq11c35e9RX49y3A5XDTS+QfxoBzcp13z4piHG0TnBobfp7eo81KvPfdc/MH3XBTCO
RS2a6fdM/C9rJlRaFrEPgvsNcQPNz+GAI/1sPw7gt5FqqX8KiYraehTtFx9f1vHNo71tAvRydNPm
6SIZORwlTgKosvFULys9hCqoN+ZW4Cg/of9Qj+CfiySFPBP5H2chmyh6drbHe6gYrnRq1DnBXwQt
LOe6puUWbBIRXSCZvR/j+Dva3FMigcOPhRrU9ITJzGUvC5L+uOE7zUHQDo3GksTaByXDIQWxnDRO
ZuZ0gQq+PDFDVHv+8CLxyAtGogmLxk29DK/PkxIxuu86VUvSmPxKACUQ8nLCTxgk7YmR3j40vsJK
aobjGJ2PVH/+ajPnT/i64niEJWaH49k0C8wDZZf+C6OYtkGr3EFWQ//8cJQ+GWIncrt2GVZhhWN4
IsOWyVgRk/XxHHzzaikpB+8wYlEDidDxTI+F1wdz6IH9SYk4A6mTbL0e9gKhp9YGXLn5q2nbbPfx
oO88LfSVJhsEym6od46eli59h7ArFeVkipwzST5uQChpm7wqTwk7jh+Xp1MC579o9VC4vdUlUfvo
hsrCyEjrYlsUrrX3BzprH1/Q0XRH3MAKxVyn86tq6i/VlleTAlKJHniEYcBKKZNdEkQYjABaPWTI
6U4sTe8M9aLnFRKZGS3+o7XQnvW8HMeStKxuOofdbvO8PMpFpVnsqyRMTzyq94ZD6oMEhQcmUXAc
TsQKXaWLXShdIp4hRJx0kRxVUlil5z1NVkzSIoVC8/HdPHpm3E3TMZgYhulS7nuBDrx+xazciRti
QhMQPBxTS+HdJZXd/PGFIbtl0rObJt3nzSMLjaBqIEkzCKEf+0DPxL5L23gd+hVunMGqT7xo712U
WpgcyRqlpGSHN1K4arnPyFzgdSeWRZbw4bzglObk7ePiS6wG0T3HYtIflU2I6sAej3B/OVL3Va1h
gmdqc1oWLdtDvU2M9R8/Kr5gTEWeF0Wa46uSQutmXmZKl34GpMXFB4dhcDwx59/eOx4R2wv+o/YB
7tG9o/ib9pSsIKiWKCPavlHg1KbYfHwtR6sS0465xlaDcr+BBEwejdJShY1cqoCUy0OOL/zlmrZ8
vGgt3HF/PhRlJiSv4DWY68dDmahQ5kGmy3Gm44tZdbxrDA9zlDnFT38+FHdOgbYRYenHL3A3Y1el
h58ufSe4RyQ0nvcRBpJyGro/nguQ01RMFl8T5t7xLs3XSUXocOjwZQzwRPVOB/A9KuS/cEGs6gQu
sMdVl3X4IoVWIYeW+uDSibXmctbwol6ZdAyCKxxL5dnHd++dmcfmic88H3oheLEOBxuoAqAvAOan
w94iNinqL5ESufs/HsWl2IlGjIWWoufRW0tGKWUfXtElTZl6DcXokTxNeWJ6v3MpODrQbFrskpCw
H+02o55oct9gEA2ZAQSRWnwKAHOfKNm98xIdjHL0dMwSB1eeUQ2PQAbg7kstSsxVt07NQd59fNfe
DkUoGp0L+tTICtmVHT4be9DGqeppm9gDn14waXaySkw7fkjdTjvxhN4ZyzFY4BAKwYjA6XQ4lpeo
pDCh4+Kl4H6eSJlftEMA7JHl6sTa8PY5CQdls4WVgdKn8SIqfLWXGHxTg13GUAXr6tquJ+JATUQX
H9+8tx8KOgUo1Q3Y+Zzh6OcfbGNpgQ2pS3DoMgzKoIflUBRfQby57XkPHQ31oIlc6cQMfDsmxw+H
syIFfVo+L9Xe11fGscocCurpJeJnwtf0eqUlNo3AhpRUYdUn20zqqbw6FbCi22olwljtkUIgzKMZ
QrPAM0KM8+AEaEIvpVV6wdbxSqj/hJ27X6jJeMnWYT2sF1PfNtN6QsX3aDZl87U13N4hf6ULTCKT
TOAojkeImei8DMA5GP10K8qo0ahvaQAghBV8+/gJvZ1yNucMnFrK1KJKTIdPqI6bIDAsPkcDbtV8
kc498BekXf6zlvogSf98NJxIniHVqYZbdjhaU6flWNNqXQ6xbKcNHXDzM46Qtl5i1MSm//Fo78wE
Qxc6ST4eALcXd9rrHZ6Jglt5PlOeetIsRpzO8RqVXBIsxzGfehSsRX3z8ZDqk3o0FwwajTodHhNT
nLQOL5D0kjnUEkTdjQe7t3N+TjNykkSnP1fhuBZiuPt4wPeukbdXwsZy2Y4pFNfra+x00TRaxecQ
QqOGWN568MbokvBU0u9SkKUfj/bObOFmUiOSrjLpWWpVefVuWWlvSa3GqhZwSokWWtuU99pUJbTt
I+tE5fO9sdTnEO4WdRJO94djuaVdD5MiS8OtGtegH7XzrA8AXmfNvP74st55akiS1BmYXjWb9aN1
FxRf4Lg+iUOzV5arqkrkZ1MRcQr6eGsOj3CupulU2+ntk4M0Jh1KJryA6t07vL7CJY8hinTeBadp
Lps589e2Phh7DMsgoA0hNn96kcp5xaZdHYmFe7wuaiZAJKVL5Pg9DluXOFOywqIajH446GcxqJFr
zYQV+vGob5+iiqA3BSQ29Hj6sSewEZMggYdR62FG91vxIasS8Ogwwk9NTlWtOHz3WL8QfKlauYm9
4uiGWrEHnQySLzShvIMRO4nsuvJAci2sfM6/pPDx7xJUK2ArJngwJxabt3OIQgPzVediVX3oaLOd
RuyGopJAAFnX7WWhIggqQc2SFvkQX2l2Gt/7NtCiE8O++Y6rfFgH0B0CB46Y7tH6nWACn3IQ1ksi
tLz96KKU9azQPfHevzcKayj+AqJvaIUcrTI429FVVhHn8wwykkzADyP07E7M0DdzhZIXL4K6gx6t
n+NGYNuOmOFt9o5GPYVrtSGji9zyuIjN/leGUoYJqrqeTnbn4ctHZmvdZjYaPRP16M502nEl9AlU
KtLk7cdvwDv3jg2WzVdICJYXW/35qzUzMyIXli0947HUJJIXVhsSR9LiD6vJFPG4e5hi1fSn2nW8
DRnMBqBTPnMwagZApKCOlMaPTIHVx9fzZqK/jIN401SrMrusw+sJiN5s7AA9nVehDls0rt9rS5eA
NuJWDW0/FprZQFyClfPxuO/eR4WJtHFkUQc6WqQTK7ZjJ58gntteBZtIi59saKLRvzQMBnUOfWQ2
e2qSvnpcQU1knnQQ2nEA6UhSKEEkLzXKYSemxZE2irvHfcQcz8uklCHyzfUQpll0M88LznDgTkAw
gvs0RBqU2em+0K1dGVG8yQeaYUSRb1Fpmidegvfu6KtfII/WDi9F8tQ5BgfCTnOUcsjJHzox27d/
/uBeD3O0LjtNNE4NL9eyt0ZYJ5772cLhcqLQ9v61qOVD4nRn93/42My+n4lgUnutKUiAn+h4k9Ak
efqJx/be7FcZ3Vh8mf7UVQ7HyWEXJV1lIqKMK2cxiNG4bXA9UJVixycWhURJYxAM/ecLsGrLqZgz
dnvUmg+HnTq78HSkoWTXRKTNhcAyHtKgO6UOem8FxkrGwYgiPWAe83AYop81Kpbs73xwqIuymMRm
ki1lFjFYpN7/6bzgZUZvA6eVXZA4Nl8SpCdo8XJNWgnEBRVoiQKaVKQ/f6MZh02kEpRTP39zgscT
1AlAJMRPu/g2ml4EWxv305/WJGgMoWnHREq7E5nA0SOSWJFLUyhmEKRJbNDEFoCCJYXNQO348Z1T
k/lgp4Nhkw++qlIi9uE5HT6mdBqxaXGURDuW+Zu40KptWU/ZJ8WSgFCaNSfqU8fOStOSnN4F0ih2
cKrEd7T2xnZpT6YGiCgmDzH+RJSCXTylnIyhZlhe3d6Edqk/5LL1inVSItP6IuOpQzReQbC9+/ji
38xRlepHOcbAW8lu63jVqnMzxqDY4/yBLLeJyKbf6hQzbkJYTadm6Msi/PpOkymowyFhjUb8Q0nr
6KH6lQoF9yO5TAtsWiSf5xogSDkJ0XzNLai7KTLboerg7yNaJ4GFk+88f6r70G23gk8HMc+UYe8r
sjqip3hq6nwVZQHQfXwu9lXKSevWpqdon5HrOzaLuhyMER6RtL4KyF/O+VhlSKqr2oJ3CNWtCj6T
WSJfuiMR/sZFj+AytNZmC5mb0JqxMAmYQmus82i80eyGqwggXn1L8B92V0KLoPt9Qcvj7RqU1GNC
hlQS+c/CSzsnW/OVcgGN6zNspxCI62SBJ4wMWUIXNKdMTssJ80F+M4WJJkk6DtDxI0py64wKnFfL
JjsvCEAt1l1rOHGNBi6wrMsmiiHxEYXThB2W5kmTF1mf+Ch1PK/OsI8p6TOeLzeeO1IqbDBEZ9J2
Ux95lDWN35G3k2e2mMNqsDENjn1kQCnGfEQu9ZzFDxYmRkEcVDT5zq3sC88jgqzO7euiGzy5qSbH
avYtD9hcthPR7WunFNiEFighCRkZCg+WnJg6x7tK5nTycFj1Y3nhJ1U1fRpAK2mftSAzG6S2bd3f
A9+3iGSIDMAwQZjbaLHnOf+JTmf6GRedZl7MuJ6aZebrkzhjgUv1S0ckcb03axR05IJjP103JPI5
X2PSFol96QdAZFAYgx+CTZWrYlJAFSLiQ812jsmN0JQVxcAwetDIK8Ywy6JcLHqS2abv+WTRzcdF
6YfxN962BAJoZef+ne/DkD8z7NKVuLbMEUnOaEQxWdZ57TyNdUjSGCWQKMM5PLVmFayTvIGyl4Q1
BsYghBWFuJMQlE95YpLOnQGyxtA55N6vGmXpz7pICTDRpZMFO6vTQywYVQkeb4DxKzagorRPnkXt
TwV+ReO91dW+sUwbzJwrc+rt+mcV+fqjZYWNRB7Nb1vMJv73xVxFebWpk3y40EkLIn3FHPT5odb6
CmxzrWwluj9glIXx6BgLo06ir2Zt4rABdm2r9HW/q/ALuGSyjGFQBOtUkM2+Bo8lrVWoj9Z3o88Q
4dsesUJLj/YYxnQPU6VCy8efmjY2vutmk0Srop9ma4s5ebz3fKw9e1vvBjhvptRHpPpNIZYJ+RzO
ivj4yt7kKL1/BrHVxisosLLfzhzEbXwB8zhs/CFpHzHoWuIymFwGBunoYNhjzro4t2GjruukMO7L
QYT9qhCFN5zJ0ubMVYcJcH3Xh5S5ERi6vw/A9bQ1mdIWhiPDab/JObbbzxGb4W5Zg8XjxEt8G0pV
06numrzQp0uZBARbVgPURmqvILls8Kj4Ea/KQvebTW4nNtDZzA110LF4nCHpEsW9DPzWbc7iqsOP
HUSxdT8n2hw+zJGT8zBiYCTYLbGAbuLWEJ9Z+MOH0ht9PDS2magwMyf+TOBCznJDfOq8G1gzf9W6
aB/tPqthgDpe/AhXJ8rOJ30g/9dvKmdcsQf3tZWOSvInwSLG57CnUb2gg0UqtR2YvbaliA5jaBj9
wvnWF32k34zEejUPWYnVXK+19pOBMQvLBS6L+Zx1KP/UE/qYEsZSesXO9utkXlILqu7KtscIBr7Q
/dVPvlfswRp31daLO5M0+tDQEdDqdrAtSRzVtmiCgp/WYBjEMbiNN+wzryJLknixUsPaAJtgY0RV
HF8QDeQZZ2LQ7Qcn1BtnoXXC/EqCWjWBG3VBivKyj250NgW6e25MUzZflF2Y56vGxgG9dgf8zUvS
73AseP4UOkTaFY11nflaaKySqoGKrCezcNeZOwwd9FfpVaTMw2BcYDvurTVriWLlyYw4sUaL5xtS
L+vhW603+jfX8YPkM2KnxDhPG83Bny5ClvwqsC2FBjZac2l0pPFtWUt6c5O5TUkG8uTPjrEKwGrZ
S5hYWfA1Ncbkuewr8wHDmetvBOQsZBBwdFkboIlCThy7oa+ox1gB2kkNcPB9mli190DUSwRGPuV1
XYxwCTriVi3z1jJnXSzN2BfxueF7VrXgVASQT9eJWF3Jyq7DFQZ2gNM5oUb5p4AEwPTBwaJtbhMP
Z/qFDBCMfQ7bsvAXA4LShDWtT7NVQpvQZSJCxkfnT8ImSO1Y07f1xCx/1MCGo4Fu++5MaME47MXM
w1t7bqQ3awQ5ib/wPCLbd3kGBPdXTbd/4szUZ0+gLUBae45bfx+TwUD61CMlWEdagfm1nLWKTQLx
QfYXlg2V59qBDPRuWK2aZoeFPRjPSt5Ra0m+VuxTlBthEyxMhR1/MCuniu4In9QNJjsU4BX5S269
VX3+/jYxRBneZWR0i71RkMsyL3HKi2ztEt6S3RMKX3ik9JJVySyZ46i4rLE9J2dNWXvpLghUkkE/
u4LYlojzTP2Qa21MGK3XzpkHiX22jP5b69HVf7JbcgFuo54Ywu8WFg1eocgP7asqC9yfovB7Pva6
19pnEbINUJexMc37yem1aE2okS22Pim3CYoBbOB9t8zxrFdf2BkRkqzsgr3cjU5qiHsBENj4VOPT
1x+cLmmCu5E73W2nvhrST7WYK2NDezHst3EwWST1WF36MDgmprCpt3JtxeXH1TPd1jYglGESHfE5
ZqXvdc2dYY7mnRypKknrzG6wwH8tQ/KSscfHWb0A/Dafx/o8uDs88xTPR8PLqyWBUAaYgyRFDF1P
PblnhhsZ5admqolCGsqBZ75sRMuLuQj1Lte+ZVmiDVsjrIJho+mMcCEAjsgN58rUuEyMSIEnW8Xj
qHo9NjfIUGIkvcFsjtcBSDHzS+9Y2lVVd4W86Gnntt9LT++HKxFMBdUWmQijuQtN9CNYVgcTVq0m
S+OaRPrY3eqt8J60Vtcb+O0DzjLhlB5uo7HDY7Tm80RFVNNinHjLxHcmwhhbwhP0pzKYyLKuigDQ
qTFl0+eXffsf6W7/b7qokXy9OsK8ST6/jtrvT1Gd/9u+USEozYEIV/2jv83UGuXIv6Q0LSShOtWh
F63tbxWuRhfzL1SVAkwR5z5a95Q//sYpaiaoRQqYWNj4prrU/TgNvpLh0veijsU/pGqQfxSEcnjq
pEeIQhW6GXxGgkaMN3g/x2ursie38QqvBu7VrluQtkbA9BglfBLQHL26Sde/D1mv5bhHync1nqt8
4EgukS1w4FX1/leVONpMI7nJoXnFXJ2YseEvcNqXXuqt5sH8hku32MBPibeaf51lX+luqDQrczpR
8Hkp3P/zCMjPoBToIFrkvKn6Xs5RTaSYUbID8S+uSmhU1YxJ0s8jAAYZO6mqeWqy3N9alKixtoZy
V9f2L84mdzkd0JUYO5vcrOamK8jfzqzhXhYNy0omjFtT+Ls2xvwXFNlvKPm6b3VrBSUk2s+PplMS
8xINxQm3DRjGg+IB1yNQbUnOT2hnJA2soyNtadMtJK/bvMxCSLdLmtKkQ1vfwW8TpseW8azTd4Lg
9mQftJsaMHhzQ+JHfe0pyvMCw7utLZ2fxRk787reNuVT465nc026PJwJrhdcw6K5BDZXXMTRxs1p
9SwabZFLzlsrex3snWqFpTIQt5m3ID0MX6+Tb8wfNp9pbeOEi/lqAO6Y78IH41vKiVNi0TwD5ywI
Dqz2GI2nT17+xdGIdiu+58aZ4+woNchxbVNY3xXdUhL6nmKcxogPXHvbuVty5zPiqEhQRbIL6toG
or2YwMiJZegto2hV3nbXdbBhK57elJ/lo/XIh3MiC/MavRTxPkG8yZqHxMXDQIrxygCkf9FvnO1z
AKhmQV3feChutAcAKlB7MIGP2QaD/tR8H6EWmasivIQN3H6PajI9AeqssnMoJt8qHXfjIsHfZBN7
QpgKvMeFeRlf4oZcybvKBSOw8H9iTIXxji2yOA+eeWr2v7N3Hkt2K+eWfpWOOxZOwJvB7QHMduWL
5VgTRBkSHki4RAJv1M/RL9bfpnQkHur2UWvYETdCg6Mgi7UNgMxc/1rr+zLyrsrD6kXEjr0HK3T3
6R4M6R5EYH5VPFOBlK6HrT9S0hHcLE+79Cq4nC9SeOqh89BdTLv6Ur0QuIXA0kbTud04zt63JfSj
9TTsAFHeU22vKA8BniGuMDIotbduJZYE3GMxpT/VTfC13muX29fmHfKFs2/AWago27GW7pfvJYmm
u/oSoOBlcMwTPaYwgJbq1/Xo79RTFg1RGrkJ7/EIILOH/pIgzOUN5euR+F5+Jxpcfj9n0vQjtCHn
hEC+6y4Ig3Hzbbflld3FfKBf6YyPCgKFsSijeWdE1Wd17F7Wch/c+5fbPriSyXIMvsnr+prmH8bV
a1Rfb2/ctkOSWay9oQPi79ZI2rv2Dod1MMfUCeIILTlPL5GrR+JvBoj/XgT/gy7fn57v/7QI3v/v
/zVTzNL+YfE7/8hfFz/njOzCU0rPIusf6TN09b+uffwJ0YKzTPwjY0KRx09Ln/4bAh39HiS8STfg
pvxp6TN+A7rhYs3hzHVuGf63Eii/hABxCKMhM1kmWcnAlYLG8/zhp8WInSEN9iO9YSgauXbtsenr
Il/ROhZLhe19h6xFp5rdNGWKoBPICQbPqi0XxmDb3D9wnknnp0FJqaLslAjTrQ3GI+3pGgjZfirr
02wULmgU6Cu7HtNPw9xnMYhYB37txaOlu1Q3Dbl52w6e1sY0SwEStY01R4BrvOEzs8vAAlM9W/dw
O6g5smzlDNAQAzDPxTKPB5BLFkwWS7yMs9sBuiy8d5tD1Oe/v9H7/60Ih2Tfn129V28YI6dvf7h4
zz/xtxpsLlG6qtgmMJpkt/WPGhz7R9n12RBrMfBj+MDm4fd9m2H+hv3uRywC7w7xBP7s930bf8bX
6iJvc9Hxp7rz78Sn/rhxO/9i7OCYCgOGE+zbrPNM66drV+sNDi0VoOHOClgjiG1dzm5e7RiffnDy
/Ve5i38axTGf4pdYZ08cQQX3vAH56dfZqqCofiZjMY2pyTyO6zZ1iuFfbQ/P+5R/7MvO74pf4+Aw
xXbHcc7+5dfAUtl6mHBBaHD0TjzZZ6cqRZfTtaI4ETNZDmAC2jF0GG5es5P8zoDGjH+6Cv6LPeqP
isxfXwSW9B9+Q97tr7MlBHl9VmIJwkYM3XtJQONuq/Ybx/jvHcfez3GWdkh0fjw1tICERMDlDmAU
qkg7VOLW9Srz1SlGI5Syska8RqX4Auc8PzWZsl962Tj3iAlltHVTdYkPsGew39XGhaHhgaTGh21B
DiVlN6vBBhAilRUNGkOHPtfTKin1hrKSqdY//SGt7NgtPF4EfqNdl5nzK2LT8roN660diPTaFTWN
X3Xe7SCKs1P90V1D61wM3KbZGGwsw38zMadiWo+f//kf+I9+upL+aTX8snz7/PaHtfDHD/z1ccIx
EFcAblIdkwVL2DlX+de1EFAmV/p5gTwfSxibcif/7XHiBr+dCZVEMuzzYIwDy9+fJucV9BztBnCj
n1cuHkK/ZC//LIv5yyyQhCgTJF4fCzVmK0bt56fNT7d339h1reoWaEUAPJm6P4ugkzKFA9a6oBo0
dLVq+TC7HOka4aGqIruYqyfdzanD+ulD+y9uvx+r7j9uv/NrcUkb8kxjdeZU/GvqcMCShCVf5IkE
7H5Tbyk7Xws6JRg5vcxhFm/KA/GyncuUYHPa7w1DzDoWQSpuFA6kkhj7yIjCBOxRRFz7wBW7dVEd
OmDpmkf65vBES2V4DkBdQFm7dsw0FmnZAVq20qm7KZjqSCi8BliXP393f/QV8+aYwWPl4XvDrHf+
jz9+0INqZAs2DdpYDnRGq0uGN8Bbgs9lKDU7zqqAd2W5vV4A0jAGYhCBmA5//hp+canwIvDacGBE
cWBtO8dVf3kRVdOoceooPaih7Bx7kwBLkgqHNrC2H3zn2hpRLCgqKeXrZowIZd7WWw/E1oV1tIaO
3qQ/f0VoFj8/98+v6GylMlgU6eU4Z2n++IqUg56YTjMoIlxC+pdem3ne0errNLsJLX+KJkcjne9u
5rlKpCjXR/ANnn6aCjTM0AQqNVyJYsuI3YJF72IQlpvFOch3nwC1rxRhTuhxoYcu/94Oq/OlSoUc
4jQlbxCqHjjWWfOje72VNlTzbHYmO8xz33iEu4xE6OsM09AlrU17WHSNsmxD8KS9HDcGzPFQ68o5
aaM1PRCJzN5qGjuotK1s2p4Hhq4AzZuO8s6VBtoltqqVBi991To34skwZscF+GSQZJ7KwJm2nfRu
+twT/c6Rg/aF/pFMSwwdaTEuoB3PFzSnyobJqeYGXzQkf2tXo4wa8eSruv5Y1rpqnk2CO8Uha9Ot
idmwdBxm1TBtTIHHRoDZ0dqvLjVzdoxhnQbWIKjbLK7pGqMh1F7WZ5Rtzw9dWQRM5pjEbaHNrM2J
hG40cEXbbm1CF5Ub8WDOsvWQGiAQdzKAPH6o/XyDPZiWyMALtTNLaI1F5v6LZZpE2vlm+flJYZwD
eKhq/I+qEeNXn6SGAKqaxTKiVI7V9IwnN5eHcaR+LXID0Ff3i+OI9aiMRjNvqnQ2p0sRMAGJLatf
/J01Mit8EtJX1KhllAyHBddKf1gWg0JUs5ReeVB0aVYhCNl2PDnFLJe40ga0bkzo7Q+rBjKBbc0L
IofkG3oZ7Myk4UA3QRY1M8HviJudXlsTf+wYmaMzGDy0bECaXobunUz07o1xM2tThaxRNNW+GPz+
q+8sgJxSE0zx/VrV0o+zoWjJYPeiyw602uZTUo38y9cV/bzDo7bZ244rzUP7GGsO/fPQISpY7bm8
1TJF0DahaZoMAzC4b9jmnc2/2EZ7WCJluGgicqTJOGZ/0jiJNi5zeVJruVHwahfKj4Peyu4F56J6
J+hlbPcLGR3K2zXnfLP4oIQvmzKn7LefNuO9tFaPz89d2unOEHTeJzzzV67VyaHkNRQTGelYIZ0W
e7lOxbYT5pbKpM0qd42g0s/vwi/m6Y3h6CTDYfbq8n7IeV5e17UmT4u1jEtSBc1YAkVQ3Fdm3qBo
qLUu3nJtBW87prKpEo2h5XqkAK/fdsxwsiYk50Evi1w9yrQ7vd5G7nSvp/W49lM/BO/Kd91Rp91A
IaTtPWGw26fPajnv1uo+6zZue9pnaVZjLsMYiuE44lqQy6RfmWOGrNZAWa1G1Cp0xFaqWCsGvBd4
1mBjKLud3kUlIXkGixzrSEslnwHOnJJbeJH1C/x3KPLN0jTOKe/9BZNIX3OnkeHu1Q5CGvpJO/n1
o8o0f4jXxhA0XEmZ3yuj7ft7ox2aJiSvRR3TVnrFR04ZWBVRP9ZqSGNzhV4mzJRaDt+AQktZ7xzX
Q3AObdtTP4BS9YxyL+tgQn6yJ4uocN4PLu7ugHneUM3M6Tsjo47HKNdW39mttvRJNc043hWBGO1S
07zue1AuFFiD1QucRNcWksVs6bE7WH2zbnHQBe4tZ6haDx2vEjqWFobsYDztAgYBHNf3LNBM9Div
6l913V4N3CrkOJNCLcUMm6vcUNx8RstsixeT8twmn3m+dRQIf/G90edkTj3zNybp5zJIX/qS8Vsm
gDbWo2BBU1n5RQM/N1DWpgz9ct4sbTxM3QCteM7JuoV+g4tmx/xXE8yFHFBhLq1KFVqqsb42haKJ
sjNr/8WjkTAnil4X71VpunfBGhRespCWHfn8KcqMabgIqrgOCrD2qe5vGJwU3ZgS8Z8yc1wVz2lm
DleT3o/WLsfgSNFWvYg24WFuEK13FlTC1G4pGlSjM3mRY03mrekyHqdvpQjurQmbRCRyNIfI5nro
wjNlzo5FNloW2uECl9v1ttXFQzEYTjIZvWbeboxf0RNVNvicJcxtC8nwcK7aSt24zrtt9MO1KgM3
GvQFZmxj5QN1h+uyaVREa9Cmy0YARFeyfwmCVYlYAv7DcbG27JukRVEqo7gJql+aGqkecoR1tihV
Zm/e6BX8vM2cp9ApqHm9rJw+u53yhoZ21Yx9EFX4GLYYWNmCTl2pon1eTNkbF/iwXabVtCehSmPi
yCMzSy15q3fSzy/XoCRmqWam5Eyq6VwPATMO9LHmVAXiFhqtUA4mzUdrDrp01LzVCumN1rBMqGp6
1wUN9LGkI0mEYKLRb5Qml6sirepih4VMYqv50eEujApvy9ncpIDgCQwlkDLLKWa5bAs4pX1zX8p0
/KDsyf0256nl76H29peYgoLgwqRv2T22yzZxhut8bFIi56MMrYLZUWhR4JntbS2gaQxYB4jpoq0X
LFkcM19rf/W0MNu6jl9M2WVCHfxmRk1DGwKad7F9BzR7LmpvDNZsrW79eyXbAq6cPN9YTV23D6t+
brdi551aNPHPtkimTKhPNXf84Fas1KO5WtbCaVfbmIfCXQsr1nqt+N5sk5J8vIRNI6abgqb12uHz
izzpUUVPVJiks+tJAa946iDcN16QPVOnjRG6VZANLT2znNBJyXaFTEbRwHqGwxYVtIM5hJpTYLCp
uGGzK6Ewc0AhLaFjOioLHtl2rsOpknn34TSjPx/ztMBOXdA7U912Dt8BWACNx8SkKetdMwQ2vYKv
82COqfY2urrQQxox+put0cWnMTEW3lMG3GDEk5VAzXDWwCEmVG/akcoTmPFr3um3Jsx1STl5MEO/
7axXMrjBp9I7D+OgYKAbDsO5LbWfpYFHGCiwirastbwTPG1KxfwsLxfawWoNSiF9jAMo6tLzkm3Y
7CuNGNkpIJ+jJzh2shEqZMCuWtWTzCNsa/hyfUoTGaR0te6HtjTbF6uYYDvbalgSXaTqQRqSf9Se
jADKvOYZ3MgjrawyHWi2U6WSAL0lRcWGL/LHtCHjjasNuwU+6lYaiTVOcM3bVNv8GM+Zes9HqcNd
lJr1du6eZxLjrZTqioZTKIkAPFaHVWEmjLuq0PvLdhqcacd8fnUTn0qONNKtuXipRmcBXugF5QdI
Bqu6KLzNNxObxfWBDJrZJZTwAbmezAapkwZmDJiwHgZBx+vabfuUVnW5z5qSWQ18dQXvwiv0Dxoz
4cajt9ZfRGcwpmpni7Rfx7nwolODK3YSq+7HOA1NdZwbi77czHTt90oo59MUo/wYCLuwNhbOFkT+
OAPK7YxcvViWdIuINdUl8FCO5VPTA9AJPZJ9zCQZu9sn4ro2xEvinI8jW3st9CeNZR7U6DjzPiqR
4SS12relBU6uLB7fUa3pXnHllJjiIuqPxmfOPBlMFmFiyISu6LjRBtyOH2RrSgCZhxKDq1aOPbMm
1JtDNov0zh489eLyV9bdujolayRRgqNWUvoS0c5VvI2AIZq4LV3hhGxMKP+kjF7pCXhdnEcaUYgb
Kpuhkjd9hXZHM9Gy4OyslyKcbCxCEe38zimt4Ndyva4+KR3uI67UWbAPGTgRPqwa+lNoZXX1Hauq
h1ytBx39XkaPe4xDgvVS4eaSRFwL9craFJwDi7mn6LmfpiL2zKnvorTySm/vwNxbQ1Nb9ctupX0t
tifbeKSEiFbJvgMomUhNs/AG1qrMIwhJ9RpPaqJe1ttcwQPH3ubY5LeteERH9Z0CYBIOANvFCFRj
a95XUO442NDWaSddN+2xZSt2zRMUoyke++FNIKzR0t+51srdm+YnQ0jKJ9gvrQ9OrnmPbQNrDje5
Ry8UewYQ1LZHSf9CGVCe5BhjSfuOLQfiIEdew5GHhSNcMMrcLRt+zF21qfnSb0Yj2fLcvCyl1ndh
5+TWwYT7tNeNcYrJXdEr7njbsa0CcSkDXKvSWUSszUF7s4FIPx9i26jqBvZfE+ILrUFyp6Qvbjo+
cNjY5aM1Vwxaa2t8WLy+jITUqxtYCmCe13xXkTDJY1vz8Tym4BgKALXHDGLsPp0kFiDKCI7mPF4F
a/ugmUBLdaJ0TaDNMY8H9+i3yj62c37AldRdO9iFD23eQZ2wyV9wd2t7s11FQhw1ixe7NeKODucr
rlIt3ijmDUWwjnu7FsM1SJP+ThbZelxaREcm+S954WbxeN58EG5NsO9VFxRq5hf5PO/Hnoc2ZHk6
NpW37BtTk8kou4+U01yUGWV/WuGKfBG+uPIW/yqH37r3/Xx8k5iX7LCtahX7AxDXHHgMp2qx3lQo
oPj76h1ZaTx3U/aJHLvsnHOzbbeo3Ipdq7gw2s3fA81ZdituBOSEsyiwHdnt3fiKCW5Z+HZM0bP2
Oiudtb707oKRyZDZ6f1ptLcrpxqga8/mbN50PY0CfTvJaCyt7LZrmz3ZJvBpovCONjt9rMzZvV3r
9c3GDuvg97oO5xgmxDzS7evTbr6NbA+E3+nkDKwp8tfxcWwb/2Ielvaee9A9wKZhxTK2PiJ1lkOK
Nr+YNtnPtezqg+jrEzKkFQ9SWsfJCuZLMQbVRZoL0Fuov7uRiiguN8eIttJOTLAuCSLIwS11en1L
009DTCvV3pY2Zzcl3Z1FWdUObDruaGyfU1eYU4KY2STUiTr4gumKxYwM28Nf7l1/66+brEmqYuba
Xef6sdY9GqLm8pLuFTjKasjYDNb9hStNdec44B3HUht6Ku3z6cIZRiDBS1WeOiz3IflI+wnnsnWL
zeYRLT2LfbY0Khwm0hgKWyQ7tonlz+Hjx+Z9RrsV/rrHYEvvMZcOVOdAAW5W+ZjUfXHvs5O4Uy5E
u0m27cnK5LhbWj+/Sntm1DYdXaGn4YrYZrYxvNavDbblkCQoF64epCmHzmK7qnqOD0NWnS1uu0Eb
8mOaA01yezPOaxMDgOXfuZyJLwCYf9tAfl1PTm/FMk0vF03eCh+yzlo9qqnVLzBOysS3y9iaJgy7
vVvGTu8bYdfq3cVaVuKySstoYCmjVSDnCLSwhuUeO0N9JhZadoi1rF1OE5bjzHmKoWpS892RqquX
Pa7NeudmGYyTXMF00/J06hF0eXKtLYbmalR+YivrZqQZ/xE8qrpu2PvCucoozS8M7WtbB6eUboeo
lfqwK1cHTIixOYnieVX52oWHu/qWo/U50e2kseuN6dPqLN5+WrHAMwhOqFHyiDoY2k4yiX2B4mzE
rsyNsBQ+x3pV7L1GpoltS/QEbpArtq/NLlPOuvdw4wM2/xRdEyS9ZrziGaTsjgYklCrXeWld71DR
7nfKR2PZD2B4SHC11r6C6hxY9Qe2XL5GINzRNq3XBW0LeGPWx2WZaEnP3PzQw3kOZ7f0Qp0thnfW
kMjmuReTWz+288bfKrz1KgvW/KBSLdjLUna7HrUPZFDuhazDS2LOrovqUOv0hE/N+7AagIL64KPW
eF6TipBJNvpjBKs8O/T2MqmwctkjuiPSixbIZ6Zr89O8uE8rgNR907LtKeRw1EDIs98ejOLCFgtp
kaL2n2qjpu+8n8mniAVDZiYqHwfpmAUx15FI+tFLijV/WB3vwvEQCKqAeyej7pBQ8fKUDtxzeVVd
agXaUFBCTl+t7r2SXuJXdkrSqX6nzbu4nOz5GtxjBmmy58SznW9hVzNPW54dVnRBtNqZNv9CzVeN
5a/UtnBGdOsyj522lwnP/pVmlfORYjGta+J1X1zcs3Bsijw2l0ztp2XVoqFablJU8JD+lK9manEz
ObrGPSd4hRiTskrTQtzmy2mQxfU0TVXSBHX5jMncv8gCr+NY2nwjzfMqvXw+GEvjY8FabElk1h5h
JEy7cjTvnK1+o5GR08gccIWMq/dloAT10Vxqm2JqOrs5H8/oF+7Q70eHJ1jQ84yZkKDwslAjXU/4
9eGWjTdOClV1RLiNVvB9DOAb/9LeONyIdMSDlHfLlVmDZEoLYGYcRkxkdgrXwOvwVcxebFS6fdA1
g1ruuTcitUz3+KLZ/vlBfpjt9nHQTLmz83Fusc8s2N+t0qVc3nPuh3U8cov0kWA7GbLberXMzqKm
WgOpUEmE3DWontOz7X+uIQ+QzJjiasqAn9n9nEcY2q0kq9BlRwtpo/DNPFnFlr41hHauxwkngQZ8
ivZ7ffVuSUQMMUc9jmqiUXtzsXjZ03rVuh0G3AHhvTGHh2Eb9MOQmsVLQZgl4kiV7nJ3ACaytcMx
1XH1inrcIMNqM8R6KsjD3FF2ottZcEtL0sHPqIOQc3/J5De9Hhp5K2ttV1ZBG9trAdVDiT6p9erZ
43hIicJQfDHoWc8yrjRsfOAWqP3Uw8kR4mga4pajFnMEtmMXeUEB/FxtbJUqw/iq2cuBuMBAqWR1
rGCaD+y4LhhOpKE2oAWWG2ytKCjdW/7FiQrqKiRSuIbNNGundfJO2lKi5/qNAyMDFQVQujuxxCjq
0ia7OiyzQB625+yE2sBGsSkS4VlTDGSuP/yIKXZdAW8Dggt9hdpxtkfzwQP+WoUqcNr7VFRX1SS+
a5uFu1xUtIvrBIMAOpq7fhm9WFdvc4HIQ15KHJYsxXJXHoOFNl0HUPIjacm7cQysHeedU+PNr5Wg
Y48MUnnPCj+9yrodL8fF4rPf8i96kasLUerv6fTS6bP9mmbaY2973JJlBbzL6lG58mJqHyg+53Dj
aklf4SuuWfBuVjax6OTjchP0dXAFLC7WLEwrhOaWMGeUuUub6W7K5zJyxlIHtgqMMAQcNMatM6Xf
IbxoF4a+CKQZ70T+TL1pbpnFZkveI3JRQI9QCBp+rs2sN41pZLwUEOlWuX6b1KtKEcKcGZrP+DR3
y3NhOvuxDR6VDkVLQC+9AlxFRyalg3Og9yFy/+rspDU12nWaF3N96khurFei4rb+JuD35dcKYmF6
WMYCyYnrgSEdnTnFWcdfCQjgd0x9Ihzb1Vy0vrUS4MlINHnrXLAqzX0PlmNrRaaFZWrp402AsGjF
wjZz7Qshgkrbl4aWbzfAM3T/XZgk3y28QK0GIYZJBe5tmAqqC1HwHY4lc2nZz2ewMz45DYEdd+yY
mQ+2nYr22k+7IQhbVG/9cSDQzuUbBK19AHc6ZtfmgrHh1KPn1pd+3+Uv2kqU72h1nC72Q2swJYEN
2hTdheCixwVZeb46uIbcaKDGT+933yjANttE8TV6kMrKSt5PIhBQ2NCJHM6OkhCFcXAUxVZXPdpB
eWdOAgyKpZHY7iLrfBiTIe5lhy+99Xq53G+57VRRGmysh4RARor3uQWM57Qs6+GA3x2qMaFaY7nW
/S51I9VxlHpiHiNR5dzSBrwmwXKUUeD19shF33hdgs5EzdeurmXXM4GSsieYRSB4+9QU8n64et6Y
v7U6uam9563m/LR0anEfM1g7AvcxemP5AiyXBdjKO8u4NbwMK3dYjelkaBiz1LaOkVWbEjXENaC5
xtVg6jqvd/acg3TYIn4xld467OkqYzjMi3C8Z6YPw+on4AApU0DlZOl/d+mb995nrgRv2ntp2lU7
8phWE3fZ3LM1AiZIfpQxqd+8EO4ru0+CbOyIONhwPlFFUU83ztobnNmnvDbMA0fs1LtQw+yqfWFJ
2YBeAhCzbzlyvYjUnplV5AAncjWgGaih8r7jTctbysUt9Oypyrsr3V9yzN6wK+1PbUwZ2mWa7dPV
T+TROSw6jWxwe3j8YhXN1uDAjpsMZAdHLtjb52nY0ZhkylZUN5Gw9MaBG2IVC7vLVZtletH3mcdW
0an7lcKfpnlF0zS/TW1dgH3gAEqFSu/n/c5l1Tu1dt291nOveXGauZMbB5rYtcuaWhz/V+tWlPNb
vmp6MtqpfHK4r5MNEf7GsGX9XvG87mVpXTgqsC7a4Xw+gJFnJ5mrWPxa45JoyjMHEvPWS41TI9w3
hP6vk3LzhDZM88Gd1WVuVj59Xw0nSb3mnQc6047KxX0jXRTyoei9Y5bb2k3WZNrt3AiRJWrNDY70
gT9/Vt2YXhlZXmVHXonzjoDBDQ1Cz7tvWIJv0krUT7kttEsUiRt6PYaveeosu6Wr/PdG6ZSnj0FX
xCnTMVNOWC9k1TWvWQVPszPs4qtDPPydgW69r6qg3BedVPdDZvOsLkvdCp2OIvuwoNlop7utvNhm
k3fqZN+mcViTanOj1lwT032XhBV2I9ZjjPWvuFKiPvBPZxLoHktEFnl62Z1QMvXDOWvl2dBllDJu
rOHDVcHJ1Uq+9jIoL4ey3aVdgY7OGLg/eGKoIOEQY+LBsCvY3Ufj0IxcaZzKeqSpflk+A8O4wINy
0Ny83q25L3F2BLd5bbsHHQgACeQ3yKYsrEONsG8G891mbdnl2vXwvrx2rnaDa6x1uOmgdL6qVrO2
aG3qskFcVdtwAErpZXuCcdoQMtYMvjWGlz6eWSAnEuY24wBvyu8ILg922KQWXovzA6E5lINoLniM
M/4GUVVOyFkOmw2iUvpyylzhdYfMYt8Z+57IrHgda+PTaKTuxjldfvXO6ZBdk5KiTOYEzDnvsr62
lr0Gc3SJ5oY4UlypMniu+aSAgSNqGTF7tswGfyNURWssprBKS4OPtVjKhg+Co0LS5lOjqMtv66fF
qUhgWexpHepze46JKqAwIrQ4t3jk7UbwPCt7wXfFTHfYZzyJu6Tw2I2GqciZ/vTpYL84Y59/ZyLC
mHnbmEdFmVa72c70NOeBTS9HyzkzJj1KuQZU7E7wSHHiFblA6StIFhPJmj/ytcybmHmRUR7zBlIW
4Xfh1mHm9ngWdK/RMW3ITTdP7FWEfkAODNI4w7zzZFZri6blWwxPGgM/wm5yGsm0mr7CV3rgyWlL
ptRFOPLgyOPVNsf6ZrT8Qp0g3HMlU6iJuNrVhDsJmBHUd7NOpLHepIOMKCVvr7yOt8ATvB7Wi0Gy
mY3apQArl5XzSPgNpP2zomkhO/j5wL7QYYd0PTcpvabbvLFR6QtzZHqWtsZ08qtA859ax2SAz3wW
IdJZXOO61N3inB3LuLJL5W15XAUuFfP9NvePBQfmIvEAqg1JN9mCZMW62sguqfZBipK5B4rzqh8x
IwTzE6cfpH7IGQzMhr5yvzs9M+hYS+0J4EJrFE+e54zk2cmE+s/ZVDreZTWRJVu8tW/08C++Kls8
iQbpYs8gsmZhABYMQjTmI2mJFT6w3eXF7xvj8S85o9FlIfTOQS/vjnZjKYZy65reaoyizrQYuBt/
yTwvNcvGnxJSpiNZ+UJF3kokOkytcf78S4tsXW+WnBKEHmvatZYpPyZCnjfeZoMDx5iqb7ttyQtx
/OES+rd89n/qQaak/6NjFlQgB/3P/2ss7fz7/v7XcMn97fef/Xx/+D9Jezb+3c3fhvX+20iD8+8G
u/Pf/H/9w//x7ce/8rCKb//5Hx8dppDzv5b9apo/Fy79GeuhfluKPxqV+YG/Ogst57eAGbSLUdnj
nEOB3+/OQgszMnYpSp0hnPDo9vAc/m5UDn6jAhyDMzZ6YlCBea5f/rtR2fvNoCH3R0ILK4aHf+z3
t/43/96feQuZXJ9du//w6Tg/MJ10BzLCtHXqd8+v42d3YcMmryRjBZZdsbVhF4hGejmykdqlYAqf
8lZnLMF7WEA02sNO1b5zzGk8uS2C2Y1b32wuRnOoH9ypIGqCAefUG/oWt5kwLsfA6EMGw5gytlFx
WpT9dMpAkh0JCa8xUXQeAP3F4C7k0hvzmxmsXxsJOGGDJr+1CS9ORB0j5BiZ4mwIEE/2pK+8EtWH
Zm+fan67mI1oWhbWQOXEq2j7o8ZDOcxqHGMaM4DdssoLHVw1u0Ttu2YGzzMbvGybk5Fg9xE1iFHX
MoazgJSoNBdoHfHuMCe9m2wADpkt+/FaDelD37+trKicQZzDbJZql9kuv783vmRNtQus7nqik2RH
AeUD57B9Jto4V9tBpD2qB2BJRkcdFaPRrFdBIpeRI1me32DTCAcCBHFugmAv3Ctbqx7JMo3g5O2m
Dm6MunjOKY7tLRUtdZF0GItZ9l6Jkk6cfwlwlZb5Tcdb9ZU6zDbWJ2c9rA6mlkYYG2oUk9wiwzGm
2A4qJjkedpvD2oAoRRWo7tsBTFZXfAy61VxUga8lGkowbkMgoMOsf1iTDavZ+YRlfsp17U40D85Z
SGp2NDNdBdA5m3pZ3gZsUXvwJdm9bwyE0saTmJ7bCiUVk0U5UgKqW1hfqIo9LpPxwhVFJYMvL8xg
um/N9lKcn7YWS8y+nt3brV2/DQwqY2tsj4FU8uB06j1b1gOP2D720uq0zPkWDVvzWRTzR2Y7N5vL
tURSHYWkR8AptJS2h+W7c/ZOgoE6Uga4s2BzwLfekPptEl2Y8mKNY34ylDxkK6nrJkm4obwpscyx
4Mr6hD5yabYeu/dlKXbUMt0PqMoMmsK6JCufpv+HufPYkRjZ0vMTcUBvNlpkMn1meb8JlKU3QTKC
5un1ZWM0uFeARtBOvWuguqvSMOKc32bFHpbrhtANtXJL+S2U9V03bgySeXAKdcwDn/M5In6xs+Dv
xEBiYpvkd6oofns6Q61u+aPaHrVeMtB9YmW/budsI3tCEMil60HZMH1mz8iAnun7uUla89E1+IkK
uCYYZiu2bTAJlpFNINJDswC3+vVXr7KFDI7E/9Ru9+Vq/aYjeutRbmL3HolyibqnqHFibvCVZZTU
ZKf2OhfDTzJQc4CcAQPMIyBNfScJouBmJPVwZSprnyf2d5E69jE1ujCuJxQNbdNSNG+UR1l4n2BR
m65iJlckjMxgBVR2ZndLcvKSDAU9KEOGgsXaC674LrJ+/Nk72oK8B3VUeosEaKUnL4kJdkFJTNy9
j4nPr6pD3e0IQ11XS0f4vdjOU/dhXUOyxtCSfNDUy5cazsE81+Wr0z9CU8XdFY9xkdehWECeoSh1
/RzdXX/t2Gtfdej/pCXN5hDrgFQ2SowF/M5NGNgjnODtxziM1/z2rm4oqiuQdLQrYj7yhIiExlNp
scIRPz+E6EXno+4WYFzHmTPv28tpWUebwqkDgFQbUFSHSExm+mHm9T9Zd3NQ1PdgAm59G1htJd8b
DEjWPs1ckdH0KK2qWfVB1QZ7MdszhOfgiOJEWk6BWGi0EztGfWVLjtQUCB3vvfPFmBzemhHAWmwZ
hr4iPDjObc9tD1Pe1NHKYfOn8zInpAVWJg/TXSpd55WBbbJX42y2uEtZhb8TM0Hi3NX54sD9aM3p
nC/yKjvrEjRAkFSuT1BeKUGDEifXmA1no9qAxJX5dsG8gcjPVtOqlW0iAEMGx0QL4ZTN3UKC70b0
XbhjrUjeK7y5YqZiWFGobFrXfdd3dX0RXX8oecq9eSjeCNEoP3vS4Bkpb+lbMC5NXztP6BcwODaC
fmHXnx8dq3VXnhsM700X1vE1dMmJoI/xYf1ELqPe0E7VLSsxjw75FJ3XXgtR97XdHZEpREdkiPPY
r4epOA3eeCFJaoUqbl35jNeKQ1T3e53n4LOaN765G51+xaq2Kxw+d/oyjFagHUAPuE+Wo4W4ci2Q
rgdGddEE3ZBGMTxlWQZaq8V772Qb9PDBGelitlL97+KW+yBkYhxhPKos2I+dYv/zwnjKM6Kag2Kr
EL5Ix20QL4zDZiTw/2ikJbGW485R2vsIYIBg+Ry8zoQXbBeeIirt1IufNmzIesEScOyXFt2zFCiU
eCRtmT74mbiEbbJddPlIAJ25ajFRPyVzWtFliLPFNo2Vn0z3AILVARfCqerQFmUufWJwSeQ5j2LH
p7lTjWpX7dz/irL8I/LNWpH6ne1TPSPRi4py7yQzCc0IbLrSQyHVzhva5n7SZaSoWKTV3VjNW0tX
fx0oP0VTZFf0oDnmTZi+O+7cY9nOTlXf3g1ofwkwWhfYdOcs36nkti59vdFh9JIa07ltlwdiUcSK
+ULHXVdx6UAtQw/saEvYg5n/mfNwF9C5d1vzi5F9LjsqJsMNCtuz9tRN0BHaxfKBQRjLXvYUudOn
gAUp8M16OQzTWFnbNCOMczl3PprEWseacYmrNNQ/jTe8uHmewQFw+A+TlW6MirSIdHK2AZr0TTvL
5yGY4Gn0ciOMau9j6T8jedgSmnE3eOhQ6gh8DvjrrvJo7dFu/rSAkzHSV5nagu4dyJiw4tnEqNy2
RzHl7xVitNkJ10ZTc71IFQH95JRJuzO7Dg9JkD30lGV2sD0B5zJoxr4Pm2SdtX50Mor0L3CWTeka
X2XX7ENqeO3W2oxX2waZqbQTkQAK3nxQsyp2RTa/tLbczg0OZoDGJKjek6vAv4GsEzwgZgDAVP/m
mqSOqoLqvJom+a1ZU7w6HjIhj2dRwE2WeKk6Mwm3YBL1wfEwPMtmP/fTdkyjr6EIYje768WZXYWT
RGImRtUbchhHTz1pYctkMt88a1dshOnDV71Kp98TYFW+qNbkFryNFjPaVQP9OcLY27axmoxo7aD0
9gL/1ZSfujK+oyLl6j8Tp2L+ZlVzAlJeu72AWxjiUkBPZ8ZzZZEUneSBvashSKjojV6t0SwfeSYJ
Fgq45ZpEXxrP3CWl/+fnzsYcGGlkhMDczogocexpXafdQ5b2ciZtiL3fa1+B17o1fNUmnEeM1Y0r
mKFrtOQchSHsnEn+TW/cVGDRXfThJxu7OPUZtmoiRTS1632GyrLBV3E3ts2rF2Y3KjeLGHPEjq8a
5v/URqMo1EkPXBlm84kG69QO4U1UkBors7bDcN7tQZj9haplz8N/zwm2Kbt+W1FW8TaiTOam/WiB
P+NEWjjvR71RwY5gmmytzRt3IFUL4j/cC1uK5xyIHl9DW09vS+XflxatVkbjvkfyC1QkVna61808
bGYR3JPyOsYmYJNzrbY3XXQBYFH9NvdFAGwzrjNvXruALeVsr/zGv8EFukuipUcvY0pmoqp7buq6
hBf23eUbPUZEH2kw67Mz6TxWclq24WCPsWUbxaWvxzKWrfvUXfMzrJagOjKa3he7X/6yjP+nInPA
ctJLzndo06m7aBiflxk0KI+O2GsOpScwXtmk5luUQckszufk7NDloVt/S8gckoBh47klRWX0RN6j
6B1WEZk5L2W6PKHuu1rhT3IgyqwWnVo3ZLeJzHo1hH/qArF3Kn3ohi4uQ3AtxJnncErJcoigaIFh
6/BVVdN3CyQLRBwp70tk2fVyeZOTFadVuBFKbfKQ62kUnf/kWbSWL4BCq94lfivp9v7QnKx8udg5
8MukR14HRlFcEhvtmY+Wb99Wo8RSRIM7odericUVyhfUvwX2X/Xsd+QxXMHiAG2EsUtdN47m4VtX
jb9newBMHNq19BP8Hcid3AaDdcub13tQo4ku5r0VTs+OqVjmqtBdIcF+irhkU6CuzhYHZ1TPDIJH
1VTNVvRujrJ+PmYjaJT1Ct1PwEPq2bfga99eZhxHzi9RV19RTfgd2sbdMmcbYD2ulSeP/6hzFRYE
xx6QkbmYQT2cLlqoYzup18IhSyNTN0uLFQ3N9d/YZb/JZG5Vkr8oxDgKPm0FtvPm9hQiX1WMSbSf
+Vh80kMIx2ibDxFss46dwGW8bTAnddrcDIROrnOWuw1S3lcJn/NCHudwdtxw71Yo7mSpiOoyb5eM
GzkL5IzAmZ0wccZXv3U+6tK14iDKbsrB+JRLBr5UPadymtd5Fa3JPvxRQ7QuHRkce30LNgwM2O1l
JxE1GDIeW/cuDNLukQDDbd5hu1hsptM2aO9LGW7HK/gM+P+XLMTPK2E3HBEoofBNXTWNnFiRwiYx
2Z+YWBEsz86PgCa+iuOuXbDV3iimGu4fc44Ytj4uqBVmyasIVVcna+qZEt1PN6g5R6KQDd+bH4Gf
vpKuwZd2stwKMSP5oSLaDkptq1IWMfL6rdskD/CyW0/YD2OebLQdbLwx31BL/FP3cE7j9OiL9q1l
cEdYwajEjgRGKcNTVLpEpZTPojnXfXUf4Ix8EF4QZ5rIKMwejDiot78oikVt/KqUCC6dhIEaFj//
KIqw27iWgAEwUvmQ+FqxKdypIEq/kxRLGcc2wq3EUcsld3Mk1GZTWwe+UUazGXLFB8xAskJM4BxS
OJbNDFn/1Ft2e2dai3mmVAZhgpDuujQz9YqWFusY9rpDGZAnBiWXxmJZLrJixHXbwF8TQNdsmedT
Nmq+wJmdoMAJxh4gGGDUa83tGMEFu0hRV6aZWIcCHflaenLayyArd50WH4ad1s+W0RksdIn9hWNU
vvboe3ZkueltlATZrhYtmkk3RKdQqOaOFda6F46Bb1v43l5InfLeVxKvQxo6zw5Rm+OaKD5ZrIxk
th+8BdCS348Tc2UAND0hqUiPbR1EK7xauHOixOaYL7VgqkfmwKXhF82Zq6WQuyBfShSMwBy4wRRh
h6l1W/tiPFZ0oFdbcyzmH586hXU3y+nACdQckj6dD5rI0yOKfHaPwV03iBMBDDJ7O5uRQnIbTK9F
tFQHr7Cnt77FpYfcveEC4M988Kdp/BPMU3EWecGOOm6xN1E23k6imn8KL2LpNSvaYZoac2kPlx9R
vc4W1PDKmnORJ+kG58qyG9IEnLVLsAvwffhMVO/vIm8uvjjIj+SUpRu5aBMjYkisPTfV9Iu5s31D
zwmBY8NSPY3+MK8nVbtnx5lMOCNBGpEOm2xvSkzyFat6n0Nk9p6m+ehKVnOHESjHfYgkgzjXreLN
v1Q12lMzMdq1spQJiBRoD+AbfLHlKPGdR0AYUayLxbvx7SH4muwqfzIrxK9EstrktJitgaPLFE96
TJtTg+TkXBGwHVeWeSqMrJCrxTfrjUO0brEezWa4D9zW/Ei8VL2ngY3gphuG5T4gcTFbhWNVfiWk
UQarqW8M5CgY9AI5+OgUZwct1cQSW3mZ9wNnp+dVJp0xXQsxFAdJPsGpKxAterjnzznj0dtQjDOJ
R453IlAg6VaBiNB9N7Ytjg6/dbWEg3S3ZdN5jOuNdF7ZnxC0GlwywgyuloPNIJYDje33FrmipBVG
D7gnPm3R7WQnjmPRJbvUstFD47ceGDhIXz0MgiJMhMMKBKAJmjBE9u3NpzaDtlwJze2/Iu02X9Zp
He3CbMSPKSb95ONuIhXRoZQlYK+vr4SMx+5Ri200GCY+AbOFhyW1Ic79QDw0Y53uTN6V2Zs1+pFB
7QoxJCW5qYplJxkNsUOlkW+7sLXiqk+J+Q2D8TMcmletI+vOMCeXOaA+wV1dWoN2RhvhA+xGlN9b
yxJcDDd4aNyK5Ejigqde7wYE12oPO6eTXTeq4DIFg6wwxPbqManbj6K2rk/qmA6HKst7d+3QIRCs
jLbLTpJyWxrgC45UAh67XTu5X54YZhTqgK+XxCO/dTWXlX9mQibPZzZAWyvHrvFh6UGi3W4kioRB
7PwuIqbKaev2p7TRNKyWwE/4RCeSI1SNNttk1IZXQnvP/qXf07aayW1Q5cLpJ1S4MuxJipj036vD
ssZO2Uv0AQH/36NIupzUx6CkJtzV+9xODgNiRkI1TXUZ7TbcQBLaTw7adEaPJdSH0bVKMMVAzEfy
icmTRMDZXybh9ltlud7ZbgWOl0Vb0dYZ2RB5thYLUGUYDoAym6xiDayVudGJIsYy0OrLkiqLe2Tm
UDQEb6Co30S+3hqps1NyPDfKHh/soWK7V445fQclymGPPE6DhbnA7umjgVznXOIH1iv5SzZFul3C
PodH1UmHKtFLL1OFHIg0Z+AS2FKNxEw1CJnm5s4LvZbhp0q6+zJy7I+EHSxaQZZe9SIUMKFJJdDY
4sRGN6Rv7SB5cSHCoMMBFofk3tIY2WrD9mN5FYc0LPTAHRiV/Jx8NeRciI0fB3u3dGJ8j+Bmz6UD
0lYG5dHmrGW1yT4cxDP7seze/Sq/s6bhSQvrj2NkPfJWMpayhxs3usOeUM0NaI07xtLs37BM8SOz
eBsEUla/DEdsvTnfpSaMTezXhktiMCObVyYkwOGlOMvg3W7cR5Akayc66a6i0rkbp2BemWOzq7wA
015j7NFrvvSyTONkcYd7cKY74h+3Gdhqbj45ixWcG6/4mjj/sAyA9xqeK8+kSMp7A+qbIxiOcJn5
IFcDw4nmSQqROVoBeF06j9sUm/uHmDGxcBlgTV908Jx1+GyQfxTKfJrB51dTGN5OPZODF1XfpWvf
mG7TrpmwVaxCWtG8fN6ij8E0xXel5VSOidXEfkeVO0rlTVg58RiMj6XvDrtrNeyDVmZIWsl0loX9
Wi8Obhr/c8ife9RWpoBOXrSzK4PXpoSBIHMczGmoaEhDSxNb3ifByLyJWfBMZuhlxphNRgqpYDhg
QBGXlTSxlqocQ9Ewxri21l7S3GlQPt232KzbDS9163EiELG9qQZzy978Ms0B93qFmlPI/BiN2Jiz
HHFs7roPgawFsGn3NCp1KyK05izQ55Fw58xkX8hK20QHW/7ia+rAIoMHbcp8T8ZscAZv2DdhkhHb
yZAXhs7WMWpx51jsBVbU/RLMXu1x2tW0J4UPE1M/Vnh2ZTF6j+TXHOcWcFtmQbQZTISj2YigoXXf
VKPZCtqX0k+37EUSR371O2Y5Guy0HWJupty8JRXUeHbssD6QWuBXO8c33kEOTgo3CN6c8SVExr4E
07Q3dX8v5+anVSqjJXVkRGuqvz7JgbfMv6m2XkOpiK5zyHJz3VyvssTLdl1IChCIyjO6QMD0RN4n
JtJV4OcF25mQW2ypRAKWxACQV6JijKfYcaYPvywPUYJflXulX41V8wQab6z6yjwKPxt23eS6637u
IY8gMw4e3R+N26MMtoXXXBrlO3FU+DHW0Z3pCDM2Lck7J9aNxhjK++yB5Uxvs1ckca0jnACLfTF6
JDaFEY73k7JQNplssWmE22lp3A2bASoHNRS8wiXkziVLWZb3os3CzYQYLrAlXUKUF3woLx335mj6
N06dJNd0rTm/peMzX2nHx0QBs7aehp+w673DYhT947zo4p2LfDo1Tfq1GCJ7d5ckvBG92FMzRTSd
4bOeyCs9kifrpJVHtiIhC7HJBKEiliqR3xYOz0TYz+er83lLNXGMhOksVL1TS7uxwuhzkgB2wB4G
kBTEWOTMl8Gz0H+Mv1cbviyLtxQepoEeIpCk2C+gOJxogn6BxtykqfIuts9z2k4WsqfiBw3LtiZq
2mLMWwWj2JZO8Sy7wT9Qnbt2LYBqq3A2o2HwIeErM9jjhPOMEBkdbDr04NHDX97LNySx6TkK8nhO
AmtV4b4bmDBWDqW1OzvDSenmx5qA3d7yQLU5olM23Mxa9IcnjQ6PISnxhKc/L6PzrYPsZOT5EXfj
Pi8pAS+YqwpKD5t+n47VyiuEPGdEed6gGqTBLkogc2yO6sjEAwalMa/oakPmnkXXfEJeJNhV056l
Wg52H2LhJgdkb0Xn2vWqvduWBZlQhpGsWpTbfls8zaJ6RWv1B4vFy11uccvS7uNeJ4T0LQJgUgpj
kFN1jPqj+UiB4PPUGc66rdODi81nnsQJvcfF6/wdSkNWeZWeMnc8cjH2YMBWjrH4ulh6DoGILqtI
ALuRFw6IoxmdUOPhBFq8134Z+OaMY0iso2cdoUOejKvXW139aYZ8F7DbMXZZ91LwSraN3xprIqTz
VegxtzkvTf7ej3+yh+ww+Oqn1kKAMIqV3yHxPzo8Ax16eLKlLQisGsDXdaLnxnOwWrc8sHZy4+jl
qcmyz8bs3s0JWqES7UZhZRuTG6lLPlbpzyu83+42T0JiHdgwCSZY2Y4yVoLxjLEhsTYEcK+83rrX
El1VxfuQZ0TdJwrHr1jjVjoRulPtW2y+zMtADUWDdi3FQezW5saztqMv8T4t+6i6NrOQRY9AUAwx
a/9NNVVWXHoWTBeangmd9S6t3PA5KMCXR5K0YoOsvFviPr4VbIfujd2V4tRGWqx9ggtimVqEqbfL
BxrFexLZx2LaVDRvxkvpssCUzZPkXTgvhcUBbvlPVsHfN+dceQti9sJCQswbzfcOreKfb37nuhu/
BvjDLVkE/PI70yfRo29EdBME4X2HHo6Ggdv8nxKEtnopsCis3IigJF8/Gswa+wVNNDkKn8SZz/mq
jMYXgmOpeQgBqQf/HmnkfhkCFGvNDkwVUiN1Yci52rHoggg+ICZaI9DAsdjlz3JJsD6Pzp+PRLzn
Fa9c2RRxnSbUIeRbildhFm3yyCrIRlR5R5ksD4iF7l0zhXeGIkmqv4SqShDtbOUTe71D4aT3XDW3
kkM+wFvnhF4slb1qIuShdS5OyVidiGZg/Vx8RREccrjaOUQtd3WBKu+bCyVZ68hFjmn0OyTs7Z7o
3C6ObAy1bCcMBxVJ/CPIsGqWB3ahte9DyolmceOhI46nQaKLH398AgEG7lLtnpjxlWX9MPjvsVxe
6pbdPg/Kn6QfL37Zvbq0rvJRoQdL72CE1ppvcmFxIBOXHycz9mOGwuq1pHvDEhApTgim5qvspbLw
+i1zEmeDJfB6td+jUz70pM+SamceXH8AfMxOUYtgwEreigAGv7Xav6pBjjAbyW7gCiFpKrtSZTOg
v5fgWdUZybrWlyr8hsJb5GBW757MRBGf4aBl0OkmQqr64ZtV95otg96NBuBfACgUMzPuh9l4nyg4
r1MJROeNCMPRBXb5Av9aHN3qp8zFzUB0AiYjbsfpKXVxuZnjY2PRIGEPf2Cd8Jmm4MESeJfwqH8o
Xd/NLKtjB0Dd6k2B13SlQnkKh+Fkt+quXt4Tc8FHWKEdoFOjDO6B7fDfuDslss1VGWPzXRROtyML
S7KZzpzOPbk45XgoB84kZyaa5uq60dTPaM2/hMNN33I1NwhbA/cWeuDQ5tZ2apxvQ3LuJ9QkYhI7
d5zxkUQw3t9ru2fORNJRJ+rWqWWsnZdK4SaF+Ivcxzpojrhsjml6HQXckSRdh3QlKiuwoRb70Hgz
aMu5KjFPfTCi/pl3ljMxKfVnfG9bbtk41Ko/oPFcG3pvYhujGpc5NNwNc/o94zgeGtpvmgayBcMc
Z1yZBE89WH7RiHKnXG9LMOcaDvHB7uVrOpMhVSSblOoQ7aUy5oJM/5yEU/ba3TD5WEcQ7HSVv1kW
JE3JkBw6f770VsaThaNKFsmrSUxNYQGtVPeMm+M2hyWeaJpYVfTbdTVOWuNpqPqNqZNNS4OKsbA3
kJ/cdxa0gY3R0z20/jLEi4FTua0IW+bPxG2DXrw3CQvW2b5eru5El7SKBesqho8cZdVC4kZZfXql
+6qD+RbMrYwnsH2/PulO7mvcz4sn03v8xYJqC3OeNoE5g9Pn7fxrC1YnMbt/U4p1aOGN8toHHKGP
i3eM6iGecZlmtb4ZIU042Ds2KuJKJqwlm7wokEU0O6hG3JfaYI8O+WbP3I+bWhY3TimX557xlAMy
BXAFTnERv3pzvQlVyR5qLd/4nQg/Kh7JYXgM+3GfqRCevIou+RJiDjJVfoMkablF9nya7IVRR/z8
i6ruP6Vr/5ZO/u/xk/8I1WzLueKk12jN8Bpl+69CtTbSiyhqvhqiCbzbmSR9SoRQHf/UCJJf5TQC
pGb1HJwn3WomwJSOnc1YQvVu/i9/ybVy7l8lc8g6PTLSwfBMIvDofvz3vySjxsCvBgvPjO31n1GJ
ln1lgQmW9LnUxYOsDOMH2D58KlXTP4aDg448HHGXG4tf/P7zx/w/6S7/j2rKfxVT/o//Vp35/6Xu
Etnjf6u7/N9Ul/z4f8bD/odNSqFJFCoAG42B12jI/5Xrb/8H6XrXMjPPwtRB3ON/yS5t7z9M/vHJ
wHc9z6SN8r9Ul8RAWi4taETE2ugyQz7x/wfRZRj8ezYaMLDPX0bpAMFo11rDf0JO/yXRMbSMIaFq
YwvHZHr7Js/7Oi4nMxvenJG/jIxslFU1aFO0hOsMu9LI9JNIeYrIAYh2HmJu/eBMDOqXKh/wmZnU
Buk/sgqb/sTqoTdRFbSKegS76A82mGq9TaRfTgc3TPCZQ1KkAvyhrNVLUACorSdnGa29XLrGillg
0ugNYqEB/xJzVo+PobS84gc+xicP1ZmC1I/Nuqr6nzwtstvK6YncSEnRy36m3r4KKPyuiw757I7u
LXok8JS0sGqEj7kb3JOuODFh1QtIHAyCJZ7MYIz+UZFMcTZz+o7RN21MF8ZxAvK64l64xpncFlJs
HCRGWMo9dwh3lRosOyWFYQDCgwAOX0yz+1ARLuPD5OL0Wts+cN1iBs9ulr66coiOi4x6VBjetPCW
cnYR6w7GOK+X1iF2pU6CHkoI08mLi2EEMYUDiLYtUZMkpzEq5DEIIfFfXDwMy452tX6NAluPL0uB
+AvvcqO6+lBw496yNoqzIn+b6FfqrA5IaJgea6Reh972y57K98566nsqiYhB0nWxDpUIxWFpjIhM
DulaD05FJxXc39SE+dpq0ukrJ5RoooMBJdlumnFL39F1Q1xQmUT9l91b4sYhgCu4p/o5TegM7zi9
q2K2322p5k/GB+DWzHdXeZleRkGNVg8OGeLIl/5DZOjnpR7sAzuV81v2VrrschQ6PQshThx224mo
v+9rw0KyxgBb5DvPnSd1afOJVcQYIv2WYZHiOp9Jyy/Ssis/8myS805IixUjHzqmk3kYpXhIqxx8
bMB2QLeLxuX2mymvtH4LwOHpsQB8Gw9z1+N7JUTQrG1q02gbQsxjgWoNOwenmnQYN62lcPY9phC6
GwI7L8xDa06Z/Q3iHtBWRZoJdKKphoqWrMFbgncuVDNjaCUv+ZfNO0caEZKftax0p5ta7/owIu3S
ZxkLGY3t0kkuYCFwrVuz46HczLUd5Rvg0775isSokoOnJxk8ttPQZc+IGXpzBAUjJZWgMjJoxivH
OvR3vRll5Q1JNgHIU2qaJfJHZEfWJmDixx6UKSvSOAQCdj+DudqpAvvgN7RRFLkf7grSJnf22OMv
lGytwEIXln58O4XK58dhSYKPtpDJSeSWvU0CTwPu44GOoqD4QvA6Qb0UYbIarhQ8ZAG1PP0YbZci
raF2KULIaVuDbTcDn8EebrBe5wbhS2KclpOtQ8zRwVwXTyG0HG7zWfH1JW/uhVbv7sQZl6MwWPxj
nbMOiYg2AmIxb6ZWPJWdFT7gFkyOZhnwvjeJZG9Rkc8nOvI8dH7k31bt5DyFpR2AH9aduzM5CY9j
6BUIcAnF2c6GnreJNfnPptct9xFCs2NpDMO5mzGWzH3nx9DOxm4onXQCRXH0q1u5TN1aOhHxcg15
H9uwLAVhqtdwHTwrJ693bOBj29n6apAbVXTDl/aKbzSpFonzDZQKagibbANML5m7CTUbVgBGgHUy
Q0rUOiKMLfgQtGUs2LTXGQeS5oyL0v2dNTCj5ao3t3SSNbAWCwiSKHx/RRhSuLaBcbEWtyqO8kFh
E5yIQCXenkGrMte+ngFojenL0zCznie7h6Gfsr1hZuHaRULAJG1PW9stBDiKYZ3cDMp9Tsf0LZmL
ABHYiEnP9LttMClxyCr5WATIZX0fJeoY+sluwTiNPJ6RLaugObFjIU0y2uygMx/9fQceQHyoYTzJ
tP2yvajbEu6n3pIwUPdyuLq2EzRilpxL3pFxZxduejLr3Aa1posDUZs++Hn5mSzkajMX8THzDFiX
ZKn4kRC02fP7LJ4mRctZCwDids01D9KJ9im5lAcF+XuZgCzebGL7Tm6o24PusvY4iPKk7a6PF9KL
rneYt2k6Ve/dPupj6enxopCjHiftiUvSpJTEGJ4Net10nzOuz43VO/Lgt7lAnVqpfbQMXwEf4Qbl
nf0gR72tqjI9Fwm2d8ufnZO7iPC9NEGxYImptXQhSOkDJoN4fZ0K79qaivkR29W7nWX4zMtQsqFi
YjpQCefcWSlxbEYi4P0RZ6ISm5OxfnFL774BkSMe0bQfcHSS4dZfbZYmQL1hV+W9DsxH3bGYOlUO
tGRahIeBOmxJkUB7RHQJdsDaeY3I8YyRJM3EFU3fdKlx1mROR1mWMQgqEfzIYFcrZ+D5VuTOI0Zb
JM7/JOYwHqmHgUd5k45dh76nCVH7WlSFikTyBWqNy5CESFA7dPKsjc1wA23Kte6aHpGKRi7KbgsH
EdzLxJdnG/fc37gkTn9WJraJq5fYIG7M0isMXwzLHdLa1kqhPAHZSwehrh9yDyVvKkw6C3oGdpJs
Edn3AiN7mhi5RNgVeVnR0fOsqWUrFxTLKeYnnLNOmKeOef3Au9R8NG3L7s3pMCpfqLUuzFTdhL7R
V7+uFfji0/bVXAAzJ97wMfQWYsBFXn1zdYSVpRnWRTV8lERfroNozPfktGR3EDkpIElaPhVeXcL5
Z4tj4p1zUPdEmtIaUtzzaq3CqnmgBsyL60JYF+KChg1lRC3JH9WEnnPoF7IUFaoH56qFDNprsw7V
M67uSXsYQqc7WFebrmHM2XlJveqlVhPhaSWGxu/RFkxaXgPiP2WsxwKSfUvywHPt+REKXCM4kmN3
rWYv/id7Z7IdOZIl2X+pPfIACgVUsbXZjDTOdA4bHE6OeZ4U+Pq+FhHZFdldtch9nlxGhofTaIDq
kydyJT1bUAQ+6qZwny0oB9a2772BPs+pP+UTYvIaV6zm0Q/mFwgE1aGosmJnpsX7SUm/rWGkWPto
UR9TiInfZqS+11BGTxp+wwMUEV4b/IEX0NKghmOQwicGFgBndqgE5Z+Z/1h36JWgEkYie7Olv4SB
DIGFTj03XvEahnP/iHcLJkwSp+q+E6O7ay4vLdsSzbTCy5zv8n7y+qsaf0ewAXwpHicZFjTBgUpM
94tbuuehWeJ3yK+PThHru5rr8M6PB7SGOU7vmtSiqdaMXQhODY4tbqeS7YvPVvndjLI4J8DFWRp5
9dmdATkrr0nY+6j8UMWjgGHW6uFJJ765JigDOtjCqE4owhuPOoWjUniNj4lq+YT+iIdodPBclLJ8
7dVMoiEcA6b9rDIerisiq8SKYZYd+g7mL2uEwL33F22/Dm6DKalz6oEzKRr9l0k38gvsYffMUTlS
C2QWAM9sgbH5xbzDjescUz91nuJZCzAOU/SrwO/+mbVzZDbRUJnnEZfeQZnicrYXU3zZw4vzHOXd
OfaNfb44V08Zf0SwllZtXy/F4j8Rnmyu5Owm8Dq6DCufs3Cxqb05fqbZLDpL6uPJCLpW/zg6k0Bk
Q2glnWmMJoxchN07hqmk2WTsYqcfg3/ngb8pdbEIB6g+U0Ymu04c8ambpvewXXXtfEue1UQvTWY5
4jYdnFEj9BFRJHVm4/57Iu2Q1GfLqkL2w652u02MyQayU8JIg6ifV1k6noKi4YAfWhB950uQsdtG
BSisNWWwqK2Urahyp8YgQxwSOiNF6o3IIHiOsCuR+DBdEh5apzhqt+FAZlCgabAhcarrbTSNHX9t
nihCLTBHuMDVx8KdmmsLeuXVhOkyCzNznhcvuO8amjKLDAhnUQQI99NEAmPwFNZNaS5ONS4ZjhVt
YHBexR6eCRXnmJ5xjR99qEZHzyvecA3dD6BTN7nk0Me4+hYKruw1T/XGZPSeAnPwDxRapr95QN3H
iFf3WvaTeOshoz1TwZGxcnXCPV5C/8zLlI4oC7PCzkL0/ej8Jr8y4eh+2DWZCJY7lfkyHazZg2yt
OWZ2MpNzHGfmQwg4fpvecK333xH/7eU0jUC5cd/mfUNiYkjzlyKZzU/kSI6+xNg6PxSOPzbHOA/5
m5W1Egc4Eup9oMkQ85AMA3pJsatTAunmhqxwIL3jVEd8HlaCD2O9FE7dbm2SebCbs9TCHBH6cCJs
VwPB0TAuBoaxmK8wiWWgokPKLQPHgTd1t7PGIfaBQhWKLWC68CvxWxfHX1NNJLtcjp6VrhXcnwEx
KP5QfSGtM+sdVdxb4GmfHR1F1JFmg8vr3PNjzPjUjBJ0cGyDobpOcCCDtSHa5blDpO5zMLn5Op26
GruEl6vwLEfoi4ReQvJnxYLdYGvxQ/2MYMuqG80s6K81NBJvN4wLS8ssZTOAWkifMlmzWF7HFOci
o1IiwzkANbM6LMhNxNZw2B+gm/3CBJKfQimDrQtudJekgX1bx1WyIxgpDyJM2y976WNkZhry1JL7
L9SILtua1dM+tMJ6n5ZgoLmt63zVCIVmBoQ7/4TriPRbum5+kHYurmhTgo9i+6956418821VnOK2
s07RJCh3y3DtZ6x8NmnJvwZRpfocRVGQfeJa8IVtjPIkIYDjF6T8KxRbYCEW6KHvOV+qk00nzWeN
pMI70KvdYJPZi9zNDkagFVIL1ImyX+JlG0mmwtR2671F3A0W2pBZbMYrZ0/Iqb8vYBRfzU407hVI
+bvZLpftVC3OTkX9L1XN807lvgOgOmuvxkvXH7lRcc1WWZyjLFWXHVerX4MEQRe0Y//pApe5ylFC
d0YoXh2ZFt9W3bdXMaLNAzZHeLF2o9mpzYpVm8Npsxq8Ac4ywiuN8NJloOeBh1LIcjBasEtTRH7v
zhDnCuOGV5Oc5YZ5Ozuq2O0IamcyuAYdl8KOCL3HaqYGuI+i7FiSQqSXjjvNEXf5zOZFkEadG8Dp
+Deu4qma8EU52aG/UK+9qK+39Zj0ZzvXOsSy2dRvpIMuFa/WWA7BLdugsj+RLvc8LpIeJbcWO1F1
ixM78PYQUNiMrbAfBf3tfyTIv0plPLou/ncJ8uajSD6Tj79nv0nT/VOFRE8U1Gi6gHPp83DUJcX9
V6uM8w8ui7glbe05UtoSffCf2W/H/wekM9u5lL74UlGA9n9VSOws/LOA88/zBKFyKf8tGfJfg9+a
WqrL/+AUsYaBa6T+n6IRXKCBMwtAYf7YOved6d8xFFRbnydi97dP5X+Q7v+sqPlvxZz/lq+wYDvC
dX2phfT5kP6u3XdoXXMbUeJp5y2OvoG0ASB29vR5YbCWlCF3J3CIrOLl4N/YI47a2jfTo4JM9VH3
bnlT2RPA5SHm9CYXdRglJTKpKCAyxuInsHx5qGvzklSBe4LVad1Bk+k30ueVkUFcf+PWpx8riKmx
Y3FLNV6wxWr7g4BArAGM1RcuRsqYwugVDFJOQWYNitCXRcbFKglncpYW10O6LPzxtiv6uxFV5yck
kgmX31OfmAS6PRaJbpV01oWKlp4wvEJTqpoRAUDh4W/ZG23xf5XfoHx9Bmz6p8m61wBL5qR5bBvF
K6LmnU+mgYQMFg3AND9LxMVr45oowXfWVZuMCBWWtYQSa6vtH+kugG10SXlZuf0YoFzGjsaGgHTr
4ygjkdKcbID9Sw+CuZrVdFJGW9PrLPKW/kdM98QcJ+V6ty3z992YOcNXbsg08TsCW45/vXQ/OtM4
hmDXII82IEw8SFUPtISmGQtL4Oyz8A6r70ta7sEZ5kAzbyY0bo5ORzdMCtzrnUPOD455XbD8C2LB
Z+5MVRCdYO+qV9zXcIkNBxjE68k2JyiocE+clsQF1RPdc1dNDtJF6yf+SS4d4QGnsdN5JdHt4CYG
qGqrmaXwC+p32p+sjkZr9A3uqKuoIU1zqmpb+hw6VCOB5R3oZCavD9Qv4D9cYRO+tCr1hetVu7qJ
4pMaamtBO0zDiWtvW/4ixjKTqWz8/iklth7gMZjh2Sf24P/WYHhnDA4knFg34nhYOzp2WVJJ6ICX
zgYfm4DdMSm5AN6jdZUp94VQLdaMwEk4n7D0Wj94djB/t9jivnXN1WEfqC546Yk7c/Omw6IEPx8H
CIPoXOzoY7yvCzUfXECVJDjujphhiIZevrnAPqqvlE37rWQl3ZK8B5awU5Pi4G6nyrn8v/vme8l8
J16hsGfV1gID5hMNzcHviVY2425syfdE912Pdti/81Ka6+4nazUgAKDH05vMKStblYVlTrXIs2Xr
+nHQsO7E3sMNOneabWkNZXxqGByrg+r74oNgXPZK90+bs5fHJspdYOTDKUAONUBPQGSuNMx1nIl+
YsJNG6roHmCA/uI7kbByhYDKh5vT9A5uMWXi8XIzf7axFcstoG9B74EsWTVk4MMZ3hj93jCuwABL
FQzOCdjG7eIALeQRdXOktNQsYh9UfGfIPkfTPct0X8Eg9yku7TGGAuyVbv8L3NYA4bcU6thXWe+t
eIPhPOqURTjITB7LXn/CMVIZu/spfQdrxwyQYFvCpmcIhIxGdLGSHmWU9ijSO3s007diY4LuX43E
aeOqDKGMW5Z1FzlN8mqbcIheXbolv43jDV9O3ucP8LCxmlWTXHAuWGNCusUGlgWxoIggTlj8oPA1
5ppCjiKl8MTv7sJ6YuPc1UPcbB2PhMEB+k77AOZdI+kjYAngo3X0O3OLKNmmhSXr09I2tdmguo7Z
lniNS5NsYarh1pbzwvNSGMwydGRh8NcuAGGgtUlbbcVE+906xiwvTkG1ePWxcR2+FGOcuM6BjvqK
Ogq8gK9DTssgJroAiLzBIb+2Gm5Bq4SVHRyphs3DChkGZv1S2liquLA11pNw2+irp0qHIKDWMcVH
JhivsqTow21FfupVMyTmBwd/M0OlZklMgMYi50f8tNMvHUmUghSw9q+9oeI9EPOXZcNGIuFX2Ua5
IPvozP05D7wieq8MQtGPbp2y+N2MtJl9MpKmBcMu6SEByMqZ2ocgNVLfd5XHHZ98fZnPGMJG6pC2
c15jDAkY1ZObGRlg5LtFEwSd3UUnIFd5YVyOJM99FxY8gldl4RLHmjTd8jmTyiy0VWFQIrOMEd/l
zwcanljZcBXFs+RHMoSwR7ViVAzd3yl0k+LQu75PZqvrR0uDM1ferHaEI6ypRKgvy2RNAxss6k3U
WyFvJFs13TNpornDtprZhf5FUjklbg+RonkAUje5Gz0LsRxKUMKSeLer8u2EdsGrpA8FL78GQOEp
ShxQ114upLpj+MjJVk2i4gzloB1eC+fS7MHiRrr7cADguo7CBP/u3LC2XfsVGaoLUn9q5EPW8XQc
yowqoaOVM08TGZkzJ/12J4bcF1btvU13Y+CFlzxy26Rfy9iL/qkeAFSfZ7J1xdnzaqfZmELOyJlm
qlQMVJtf6D4c6yJ8tjOxENuwYSXsRepVBX/7rl22mVVMt9M0uz5EmTyJz7x/p+mnX+wi3YCQKrz7
KbPdaxPzfr2aFjRiNmZ43vmEfFM+kL2weswxof9VOzJCv62CdNgyvJVq0y9dPNwNsys+PWeKht8E
m8L4AwW/GM5yoLHouoIPJo4Zm1RMjBUhg3hN9Lm5JKjLufH3fFVMCqy3BePorbEdLfLEjPRtPDB4
GJ9JXKVJcePT68PFI5wLEilzjbGYvTGEmryOYWAVXS6p2EuoqOxIXzQ5v0hqmKKDxxYCgb18gwmA
1shdgGZdNMBtH0zNDXcGTJuAGtnY8dpa8e1kX11C9nFSDXYVLshtmxXxTgwNsNV69C6CGaMcuIgG
Jxf8G/fiWZzjLr0WFlZ0oGfLrzJLAUsPjvA2pHloiemAMcxen1x8Nx5eM8doMqEGv1gSTJuAvjua
Yu579wJpSwn5OU434clX36QnxkPc95RystNbZ1FY78g9RLu0N9+wH/u9L3KBrsAmcjVVw0uTmvKO
LMq0TlXsHFpfpq+g+MM3k2FiQ2u12WqPuqTGnL15wPJ3ERxyYuaSCR5lIuqt0BxTj7L2iNIMRaRr
0xWD4Atd2y7Y2YEetVAGOVrxQrQ89D/5mnR3RmKfdntcXCnR1HNLI9maRiDR8bbK221MzPCOCqVs
w5uvPjV+4+0dr7dA2shr+un6TWNlxaZAkcMzxMK7bpoMqMzcPo4+ORDSpAOBo8hu073u4t+EzNgs
uXCcVnYJtxy8rHfTY6pleM1/ZW0e4nFm6wsg1n6oQ2vcKCnVsWlZ1KSQnR7pL5nPoaObc9+n7bHM
qRJBpgTwMkc2PUjBxOuU61NfhfUJ2l7CyQaxZuWTdrx2evFo+iAioQWR040uAVL04B0X8Ob1ssVp
7f4pC0tgoVyXP3NSbLzRAX6zUZro+TIlrD1ggjedl3k34CNzDFUW8Mts2Vh1CQpGt9WwV4k9/8J4
gzc0DuS7x4V2NYLbPJalG3FbtxGUN3rhEd70lvY/hiBUdy4j/1EFnXcGdVnsa2f6pUxbvM2XOP2E
IHTKjQLJUTTVdxOIEdx2X53Af+bHMs4fg4a8UDxRr7fpw5iUUDGV2xTyIN4wFHniK8J/DpIG2p9E
rflxqtJPt/Ch29+iE8mxkhRnicGrcMVFE5bIDrs1r3Q32QQ1+amNFnaW8ZCl/c9S6GFTUuq2bUYu
o9p3XtNLGEv6ePVZ2XpHrwcsssJbZG9FPw+/04bKhfV/Jvs/J3vm8r/NsP9fXexNEv20f5/r//j/
/+kucmC6Bb7vB9TpCK0cm8H5z7kelxDjtI9BiDWmCFxlM7z/NdgL9x/EMFEBJAO3Cw3uv8unHecf
fkDWIRAuoY4/nG3/hrtIXRSHv9nTlOsAh8NiRNcL7iIXZDD//G/uoqTlIhURQwu53IxXRbpUKPL2
ApYRkK/3jfDA+rEbyEwerHomTVZ1TW+fXJYL1t51XJhhcTbO2R1A/REd0seU9x1rptS7SbvWDUWv
VC6DZqOSVuLmeMlrDZfDcCR+wc2IPzuTarhgpaORzjiF1n7XuKfBhhL5OQmnjq4t4SwnLfpqL2yf
pETJ3fEKbc/OdyFLcMObv2gVLQb0r6QBVhBZt+e5b6HwoI32zySL/JGbeMjUJNKyWbactllBbKmM
l9/zUmMDZJHukJHM0vpAjFal21oHCigs2ZMJizhGe3s/A7+gr87DcP5Tsqppyt0Q5KPUhPwqZOjV
MpWBPBQzC12S36EJ36FKzIC2vdl1b2Ct/1FwOVDZsSpo+AYgNbYuUFzLC78H7ECsPGZk6WYOS8C7
mlq+YcSsu558PT7MKpqyNVIohmJ7mOK7bIDTwtxu1ddVJeE4Ga6dLRuyhGaL3r64N0JML5s2rcVD
3c6wPKNIXoW+HVKTNOevs2O5iuIlsBHYmrW9pgCq+KpGyanXmzJ+DLraRafMLs04rRg3BUm0d8SE
motqHpBkdKqkCPEst+DhyUUUREIES5d4BltLjV8ob4g7U1qUBK7rbGQ6vDm8vKns1cttJ2IiVnMP
9LjCWdGyzn9IapqfpGDTtGobYJ+kjcrXuXfiA6MxFHmYsMuvhcjtd+nhvYCTMvmX5I5NnSUsOWeA
/0+xtgZO9li4w3iZD6uKezGZCj4rfyJNvHFd8mpP+diTAfGUgK4eNTTHXRdRNWmiKb02NV9FlvrA
IiK/cz+mtLysbtDuuuWmxp0274gYUxbVJj6/WG4/aP48Fxm5fDprnxYqnq5kw3bSy/zrsTLnhbTO
UNXlKiCMSXtTk69iqnsgxqFsE1pimveGjd0EPZzo4TrntF21cV5+pl77xD213bKHsDewai6HgGLM
bWnt44iKMGeTsnEIjx+yadG7FjROJMC1xHFOyDUCDFrH1i9axn/RCeHuK3ikMD0RN/K5zvd2M1yb
Otg4U0LWjJ/5wFSyF536FdrutiqTQ6ehuwmcHdR6OdTR2a0BQWx/d6Z8BV3yiVPwKqmYwgw6DBY+
/UOA49vKF9Kc8EjnRTyWra3WcgLMD9eHZ588SFgLsXFnnOsADpjxJ/UNRgwda2ZOjSmV2LCS3GRe
3ez14NwujUmZGS2Y1YaM3NJPyefI75u1VbD3i+g66Bq+NJNH3LGKXuhiPdHN8y4xW00pwdYpyd8D
rw83jSz0hivCTY156q2Oi3sh9HFJR/eQOikJ2qE9LYqAf19Dh47DA/aFl4vJYFVECw1sAV2VAJzC
Z2Ip/kNX189ePb1ZRQ9elSh911/ZaZSDHxzICVcFctRA2/DQV79ZrFosA7iCicTjZWGUmU9T7T+k
00Ig50L5BRzgr6CmTas8H8Z1SxR0K5aCkzspURFYYtIy6MPnIlMuWEBSaKh9EsKlIIfBAu7dTVoK
7D3/W6dtdm4WO78B3HcXlbTdOiMpYocWneuOMh4sBlyCZq/TN3bpt+t68B7aziGGYe/oDKfoMZbZ
fR/0B0bxntYV74grbZua8C2mjK0MGri9bJrYSJqX3mACKgy+IVYcHhjuLj6XCQzKjKnb8+30EI1Y
NtgwbIa2aS8pJ8mn4J5d2umuokakp0FRw6diUSMpj1cIPI9q6O5qkqQ3GR25m0EtX56rHwqHfhgf
l8eexOtrnkfFY1uBuswnA9jExi+X9EIcsBAehDOaG93mpExUQsaMcqbEba57WOK9KKptl1npG16Z
PU2/+N4GCeZA3uaArqt+IBYh+JqmjRMQa0n0Ju5HCMBT+9yZ4bsgPJJlyVVZExSiMJZVu/vWaQsE
4RJaN6af1YqvXL7uLZgqCRSzRJjn3jZmZ0uHbddyvuwfL/03CsDK2sHYhMamVjFPFHlpFrVS7rPB
qQ5+3O36ahzXElN+5QWbfAbo0DfW3TiAELOLE3flG9dpjh2yznEsJTpYVNyohZ+511wv0wRAD0Pv
91yaZ88uuV/OJ1/SFwJxb2Oq6npM5mCP6J7vltK6z8kyoKwg+VoGkQFwaj12/WdMIhZuHRTraiJW
IzwcPnmu1vHSfFXVfFfkRJWjuv+K7WTmjR/kVxIXJNyHSza6o1HNjh6WIXA3qvMJowSg/Zfbvs/l
fZV6J39S58XRl0ZYGnyLEsdjkSHKhiLndVfaXt/8tns7e+orvoyE9onG400dbX4DweTKnVstxOAr
ZVvVl0ExlBwpKGfrIKbJ+JeMgcaF2DXIjWFP4ju166q+IWLvtguLwLwXTltuMdVhDnUj5Q71Bj91
cjnHJp1r9aQhcE7XPaWCRxGw8vZYSQ5e4t8LrD0BuGyLE6f6LZxBVcWx4ZUhlu1ASIJse4iG69DV
HU3pJuUv23FzEt0krhKG/eVdUldkQB22pdHO3tgZXsO9C+rVS/ehWzHg7ru+N7CUoq48BK0cxTO/
PFGNN3Nk2Sd7joM7w6L7ntC//dnYPEebmrNCMEcTfTGPrfKyyjso7MoCH8LFU0PlZeS9ZBNIPFjT
GfS5VSn5Dt3jrYyFRSUD00J/lCm91g1Pt/KsrU8Vbkq9nS3rCK/OLLBW6ap6tqkSz63bBNtr5xwH
ndkQ3fNp7Ddx2rPA5+DzRLkAf50HKRtznaYTFYVumDSxfIBDDLIh8QpadTLSpSk1M9kFbudGUG1E
QHs1BdgB3TsEf9x2PhfCRkdAMM+9Ak8E3Et9scMupeeuqEajpUpXLgFzltKutyZ4evHRZgsHzU0c
ti0G29Buecm25EbumdhnxfDWFHvTRykp+EB3yVvptO89B0Hy7ERdpR6Nk5IPYl1VV5+J5Iu65Qp1
R+9Mynnyp+k3bPvoHHeWiwcoaLE4cOxAz8allUKwufiF0dJJmoo86v0VmwRsxWTt5uRuyrTpX/uK
UOURuByCdtxwLVsbw4cuJSxI1KLcLE8406SPokF/ze2iqVXU26RttdrhgmchkuAy2GdTwS46VWNq
XkoY4Q8h1QEQ3jrfabeEAdA5Eurd5U08gjXAvDJT4lCaHNBMj8e0O7m55R9A0DbggEI7tXm84U3F
XJkLAIUBB+jiBAV4/DAA+xJzo6F2NCkgybtIXGSVfRFEiEdl1zfEizzaOedbbEiY0kLwMvmRtb6Q
v+Kpp/CknDB0bupi6YItUYGq4kMbsTdELiyVqcJ31MwLjNmWPqdXByF5JUzMol5n+Ym+Y0gccD+J
tNfLC4HO+o3lO71QHFi0YSdb03liTwEd7SWhRVs3WM9hg/EXQAfuvTXTgXVtqJ46IovK62wc6BWS
ZjpanWoeKvaNazxqA10kFNlRos17E3gKNEEtDiqHZ2RrXlv8lNY2iAE/K9ZOiPthlx38JuQcYyN3
pfOhwPeVdzs38aunDjfyusMWs9ZVLc8WZnXQDAryb2ylv1Kj7GsL6f03oh63RMUd/yfHofu7rReD
t1QJ61MPQ5EjoI3qpY4zhbE1J5kZkbvYOZUeuPLAPIpVke6awNNfOsmoDPUNgIk0bO99lytW7hSf
nCiftfaphL10vlpVo+8aoGSfTKtsVFtKekisQj02FeHCjlPy2Ca22RHm/7Qqbzqi6M0Hr0VWXCeX
viVrMABWIl6JVpT5x0hLezc3o6ZNsXzlwMnhEZj6FU4acMAMCaSow/gXjmi6HvP+KhgIPbk5qxSK
IxlM1OA7u2DgTbMqR2zaARkLJMsE5B/DE12KrHENi9UOJ+3uwkm8n6bmjurV4jrCmMc0Rg4v05zi
GauutVMoAEBoxmLDCkI+m2R4DicZH1MblDdb1p2MFAhDzHZboMkORQOglNMmSb6K9jLCqqICqcRy
0RkcgBk03zw2OFJXYpJmNcmxfuEn4XI6g0fbV8UItpRREgCns9xM8EiPQ9gqfvARdqWYzYafpM/+
XJ7/J+D1X46HcvK/uyvOVVt9fVX/osJc/o0/VRjLuaS1fFJUUviCxg8XreWfIS8Y+fgnlCaih19H
SxSSv2SYP4D8Eg0GZ4WNQoM28hdZX9j/UMoGcmvT1iA0t51/J+OFoP0vKgxTZkDpkI3BAtmHvOBF
Jfq7CqOXILLKOfpogTAvV6w0RHFTy3TGc1QODZWvSZkiokY9UYVNby5mjUvQJugsQXI/9XIMqjQ9
cdUY3KgcZkA3BGjC6wzFpIGIiIx80TmL9jdu4yXDlQ+/jAX1RGkL7eBcqWR49B1haqrg3FINuK6b
LmheIoFTy5Wb0OEa0W6oQTJEyNMKwBTvO1GANtJPkrQSWYc4iO2+PAPBFWQohsXLh8c2Tof8Dhft
4L26kg3Qtq6Il975KoFVRrGBHXyQXCvSE21Zal4TMjM+gTRT8eyqKMt3SRHZ9ikiM3FhEfesfwkz
tb/D2LqwhKUY20fPbYP6IRi4r9zWfpG/0dVrId5OAi6gTbkLe3uyDB8pt3x6VidRY7/yS3oiVaQN
qIQlJJgeonFQZGw13cbraAQDr8k13ht0Oe5KpsTqVo20xLJFrVO1C+ScWYe+Ldyc+6tbtms9NnQc
xG3v1fvEa7xDh7slWPdEyeoVDlU0qCzPrJgYr5e9coDNZ97ENm5vYhK/a6ynw5fE0FbeoKnbzhXV
eNET5ZQ+3APthl+O7Xbp3jVJPT1DA0oCwMVROnfZNrH1knwUduxKhLk21z9Ar+L0NQBY3N7ScxN0
V/bInwRCogqYM0c1uqeCzPn9OKHH7aRuzWeBXS/aYq9hzUxpmf3ASx5mpnRGCfaICzLIlKXEBlfj
tbxAsXFDrpPGIUO/4EJ698qkfFyKjlad1kTjU8+jlu2KdGSDTNBa3SnxR/ZV+h0UPZ0ZOlQ1nh5q
QivxGxMup3xmj+Nj4oK+AM1RemxqWL/etmrCobuCwQcTbtsNFC0Qaa4mb/r0S4A8tFJzLWRX21Tl
vkxmvcPggSmdJAlO9MxOKErpgDwt577U2JdptNEkLIzleNs4KYPsBpdxne1GJ5+f68GuzxyeYUrl
Um2QMRKdRLeqA7S4iXSJSNHXvvOe66FBwYPh+Nsea+3ukX54bFhCu/45l66Qm7m384einhx9nCac
dvsRkhG5tEjO0Z6lCFmZPEm9DZTP/CHHdUGyDBlVrKKktSpCOJKyKkM8bQFAkYV0WgSGMjSv61uw
gx5h6nXp1cra56FvUIKUO4NICWvnLWkBCfBLqwK5sHQOG/fYtUoVG09kI79CAZaug6YypCHG2tGi
KByNk7C9kU1ynAD2tDvZLtMzvMG42DPLZPdxTNaDNYlpmnXDJ0O4afC538U0FkQY6Q1xqbzIKcUS
ELzpP25IDjUZthVgCMKFyCmSQXGn5SLDzUI5T7x6o0dS2YqKLz3A1RYhJ/JTxmg37cn4TflNYlGM
u4nCi710ofZArAX0QdC/VuzFr21HFAJJKJ155OABcTMFS/LBZz1Nd6by5X3aM3WvpklYtPc18D75
wa3tUJb6w2EwrY9yKljzj+QHwEhoSSYqacu63EZM7O5uLLHmrSYW0Fzia2wK9AYgfLUHcpaUDXOC
A6kQFPQplBksfGLDLkbU7+gL5RXNVtK9E/XUVbuOblMPq1cPWb8xVvKxtJ6Hi0TxVhfGh5NcLfUE
kIS6gN+qk+Iw8savX4phAguunaTR+6SRngNIOJXMY+z4gXCxT3yd6aB7klHHp5VOVm2upSK1t/XV
OCoIlbbFNTDDhbx1ojYILp3jFzkrIOoS30xjLcUZnoGaAUTVvvg11Ep9aNllw0tHXKXf0djY1OQL
KJp99EJK2VaEkdzkMPkEF44SIX/ceRFgxpuSqj7iYy6pPY8m+/QUS2ToXYK1+JOQImuzIJso+3Pa
LHPxMMQTVlyrxqjWuiyHN3JWluAVtSz0FQw9PQZc4Xv3p9QVc8GqiPMAATA2c0AVrseYBszLjrNm
votT6jnUOqQiYAAvswCy5ildZkVVgUhCzLKoqQMoB0bBiP4S2qOS/qK49Oraw8zSfiKvhpG7DhgP
oevMeTu5a7asbvwSYy1U64HJevmCUGo/E4ylnBvtbETiXwf0YfJ6wc3SqNs2GmbAPlOO2KAy9iQb
1McxPuCt6CIITbzc1+mYFsPd6Gk17yEQcFYyPY1DGnEnF8QIuaWk47wWbiYeCh/pcF0LtMWtARLj
bCLLeMtN2sUg+2WaODPViHKI9tXA2bZWoKvupU7UxChduE1E1ttanL2HIH4RfJl5QIrqeEDYjnT2
mlWMrukqjdIEQRFyN9yLVTzEuqtpTy3i/ieJQONcdZntweNnhWtyquI8S/cfeqHcGKQ5Txi66JhI
zY6ymUX5K81Tg+2hWLQf42Tjl1sf89RxsQfU4TyFZgshMZ7PJb2H6IMx1WNXshs6feqsefL3UhQJ
v7glbnESrVVhBrOVnHhduOYFoSX+MVsAlals4jEZUpM9gI1n1WW8AcxY6Yz7WVhm5sQYcJ8f+epG
vJvEHKj4nBeu5b+TNZm78+jY9XBLof2E7coFqda+1MKtveveYWV3wcNY/hVTWZ/d6T6ryk3QTEpB
d26rheJvv7TmJ9rY7PENsxc7s5WFqEIdSmLm5DiLqCGkSsihbR+8UPmgnZTnVO9NwbR8hcRvlVvp
sWF/CwNMT1uSSuoJPEFw5oNTy2ZR8v+wd147cmPpln6Vg3M9bNDsTQPMDDBBhsuMtMpUmhtC6eg9
uWmefj6qqrulrIKq6/5cFVQyTEbQ/Gatb5UvNfNB0MDr/Fs9jxKdyqaMw2hesTe2OEuoDLK7OW5j
9S1T5FUTVx/Wh7xSuTpNNrcxub3pmGxLdMTjdVYgvWD7wrYSfF5VxudzZIniLATcVh4IGVn6RyxG
nKnQk6h9mIpUfmmLoXyyTSZW93ZhMCApXVZs+3rR64RQZwil/jiVquGRYuZ6YCoCKY4Gnj3tLs95
S9+OXiULDYVVk4BpFjGvAtXHBj9U34y3sHDCcfs/q+jfV9E2q+BftEHfhjbpv5U/68xhsv+rExL/
cC2eAh4aawm4lpX0j50QyjYdaSvoZHoQBw36PxfSzj9AJqIDEZ7r6SsM41+tkCH+gTid/22atDGC
//ytVuhTI2QZBgdxXenZFv2GuTZKP6yjTbv3KjUkzwljYwbhU7gZpkn/TakAwCR6r/5EYv6zmB2G
xnoQJPYuVSxdofgEhxFF4UQ4zJ6pKmOUa70H+FHTzvR6tDc/fPp/cqSft+u/H4klv23RdbqWy4f9
4+lEcvFyb/aemK1nNZNkT932ZLdnwd89DJ2rJV0aS3Nd5X86zDCCEUJh+DjqxKltS70Y7iaZw8D9
9WHWLvTfwvz1bDjMqmQQhpTSMT5/ORTCVHXW4wKRYZPK0HqI3BSWJl6UwIu1fgd4qvFVgQTGYo34
Fye5fiufjy4tky4ZVz4uiU9KhYyrEFW8/ojTmbxso2C1ocFI5oVJZ2hn6NlgORrnvZTZ7d8/bzpq
BgE8eIHFcfH/+C1WSaWZrbE8Nia5jfcoB2FbjXaHZ4vKQtNRVZZguRmwOfmukmbPm9Ktsfn9+qf4
41XLIFyuz1muXMwRn34Ke07qfKnRxRJ/yhw3umtqDaYddPe/fSDPhllk6DQYtm19Bs7AnIzxwlmP
zHKbXTggRiaVgTj1KYqOvz4lpiyfv1RMLy7/m3LHsQk4XDlOP9zvJXJELtr4cpmtKPdn0CvgBcOJ
m4XpaEGi2JgZ1G6Zx8IQR9qZ40UQhXW7gC/azTaOc/B9YEkRn8dTUK6OV4oKZNUDedrfirFnFB4Z
fVuCSYcyG9gMUaut+u6uVeym3Q0hpa70NZ04Fth5JXpK97tHt12ofzZA6I1XJkACHrBa6JAE9nhz
g2I56jeaiBTDyQbl/V5DCdCdh+hhLly5DKeEWNZph/vEJQauGepvbiEscdFpwDNuXE+LH3CILw4p
DZNeHcjaQBFPGBCu6MywFD4se2howUYXZTNUUq511xBfbFUyk4YJsfq7KPx7v/hu2tbzonrDW5LK
LQPUXB1DYSIcYLvA4JdRLryBrNCcQ02E9bEOaxTYCyh0kia+e9DlAls+Qh2y9jrkRAPXnmZ15+jZ
Yp0vpc2OjWWceo61Mn5rScl2N2GbmFjlmWfhmwdOokcvA6zA20VJrb9EXYfBfppaSkDfsCek2/qe
TiQGv9qbFlZ88Zsx3+Zlo93AnO0wyBGyQHAy6GGHOgpF0e+e/kLLcw+PP3ESOGW3c123bJNFPaJ4
u0RVDZLiqa6rJLVuzEV8p+SNsuhuU70FtLV2tkSnfMFDUiE2Aczdzn5vDVmfnJNcmzX6DliwMtFd
ZzKupUtcxW/zLIQ8S+/eFXmE0YOwlkVnXAMwJeHL95kdrAMxDSzlOh+zzchpHkKlLGYAiXAYW2/y
psJ3elQ1OjB8gaaU/R0uhHX8Zq2juOX7VC79bUSnfhvYqd/Gd9LEg870w6othJp2OsuRdVaha2V5
38VtikYeDC3SsU3V1OhYGOVHdJJFEtXN0Ws6IOqQSvTiMkYTpZ8rhepnT5RY+zHO1QhUw2oRXcV2
VB8ro3AfrFaR1dwjGHxP88qMPuqJUeRlhzkzRopD/tiVGSntCvdMEu6BcWjx19mNzQYDS6mbe6ed
iuU6rKS64d0goysGiRq55U2ZPk0V6429avG3jeBo2R3FzMyn6iFG3TXs48V2rVNvkyECjJu9GSoO
5lYbfKRGem4AWny0M5O5GyuiMtkai73yhQ2vNPfaODn1Cznd+EOAeUwLozWMudxI8OJxizOcjB5H
/AntrvfA5N3PY6+sO2NRYXiV9AO9uztbunxk0CqtO9RPevzmFX1jv3ZJY+EQoJFDQ8wQsDCrh6Yy
PDrnidvdu0j1xkbBFfap1xPbBj7bIuWoX1WpDQKL9J4eE/sQ04QYWuZsVSiWNlW1xgpqOvPkk9ZF
C99lHAm/NFL7enbrHIaerUGxL0eV33TSRixjgMD24Bcyylo3PgISdtrZOJmG2jwxvCPWqTba/MZg
Gnc9tMTEwI3BHhP07C4nXo4hUU2pTIwP5M5GuuuSNHb9slMi9zF8EjECMwSQTzGqmMWqKTp/NoYs
2dcsx7C/sJLM9kwowpsId/ZX7F3op9HdcrskOPCZwxU2ryFCnsCkljB379iyy/tKA78fiKhArYbL
o0WGjezN3pkaJKmNWQ5J6YeyjWGvOMlTNzOI5jGfTteGiCV9eKVlCXKakC1RUkYKJkcpiytW5zza
jTmRX0skXcjrBoDHkrjtJx3Y8CvtnqLyGUGqssNO32MBqMyPu6R7tjVdv6gbYPqQeBKmicPQ6/F2
JD3rCZdrwWxbpk7tY8PV5MYxKu9Zeox9glK05TkYUrTjAHq6h27s4qfZlcULMqV65P1RNi99UWkT
WUHEldZTWSV79uwjAxGDtJFME/qwc+EuqCC1luRFOngFFEQcElgGi6m0Ntk0ZTCTfBbEyReDtLPn
eDLE/aBr4ytPKMKaYKN4bsBrziCs1GlNxrDKhTMx66iHtCV2PqYIPws6YyCa+NuJHg1qttxcgblX
agwQB/12MQW2ZMX4cBUSNcxXE7nk+HPGEHESJ72axBYv6wlZNJjM1s4a4oD6jV0s2nW8ymVqNWxX
o2y8BKkwkjNg2vP1LIX5MSRZf+o0BYieb2CEp5EwEiizwcwvuHXCy4ro4CawhRsufuktyJosjRY5
cF2GM0z3yKLbVFDLXi0gAZkv1MQYeFqy6HVOHbBevRdb4BFmjWehCeseLA6uk8scqj2pYMtYv7R0
yMAwDcX30qN4/Ga7bWMElU2Zgai8lLBrG6fE3a3Dugf5T4zsnj/dgtl1O2xMWVENpziTygaj05VM
zrQwe+SWKY39GJbo6Rk8MMhrUYxnpJnV8tbqVgLG97rof9Z4/02n+EOJ+Acp9Zdq6OP/+n8fbfL6
7cdd3ve/9tsuz3LZ5dHCIrbVDR1ptPnPBhY3tMBNjKTaNIjK/lfzqpkmMdiOacJxhB5Mb0mb9vsi
TxNYqLEzS4cFocNQ/u+1r4ZcVds/tik2HbLrGrpr0oehf/m8yhNJR8zGiolJbIOeJNJpZKWZd2DS
gWsMT+YkQHcrreycE2iiJWt8q0H5sAkj2dUouRZbnOxiWMNX6nYiZ0OIWUt9i3S4S8IBBvdmbCwP
A6Rc+ii8BcrSqlOZon3DWlF77YE8vRQIHBawM55QRo9UoATSGADzG9UXm+0HqzfcXoijGLguA26v
Zu6+YVdjY8bznEApl0xULbopGcZOAVCv2X7WiWKqId9z1tE+S1liQbBpKBavLA+6JOrnUsCSHNsi
6+8BGNmO35grsHBy5yW/KqoC0V5WNm4KhkmjRzOTpS5ecEA7Nyixbf1GDjwbziB7EAVosQAEqWZM
xFEVqibrMVetcu+G2akkGXykIWWBp1AvvRTADtJD73ojhASzR3UJCAeFy4WqejZ6QMQdh1UbV0y6
BH2BBx/4T75AUse1MpABwOlV8xMWCQ2aCYqC+p0RKQJH2D0wIr7lcUX0FrlRq5BtLV9CXjkMdM1D
FjdGdgOsKm2fY+kk3WViay5ZyDZgpWNRW6n74aJqGA4GOO3ufc54xKLftbIEs1OneOmZQa67Rh4F
OXGOVuPH7ZTQyPT2Ui2od/lKPlj52OyIyoVHdFgZhET4jBCFNW16o/bINB2BANhkehIpwwmyQQKY
uaruIMjAFmQUzp8nx+cKTWllXSqMzMsjZNA+sajQE/ARRwUVo3sWk9GFj2TBTc3Xph+r6ppgDqC4
XrNHIndneVKcZ6OVfY1IJDpGI1nHBG+i57DrN6PKGIZr5EbrQEODMEJ0u164N6wNSDBhPQXyc6Ty
LFDGtawvIhZWjLTz65QKwHqwqJSHp4aUIvKDzRbzIzuGUQ/Qs1FyucStD8hrIGXLyWcIWlBIVyVD
CORpOxqz5SbU+hpdc4TjmRQylroOgBs3sDwMXbiD+HEmg9e+71FYP4HBNNIjzLDWK/3CGxP9Mpuy
Vr8eac+i0I8ow9oAnnuCeRVNY9jwrmqAtb3aJMGtotYpk+YlbgOSQ3OzJmXFYYP1lBFAuW2ElpDa
2M8Famv8ATturvCJP2ru03qwUFkJs0EcS1fRXHh53NpnugGLAKJiq/pbrWYvQQ5oH5sYtHUE0+oL
w2ehPSZq7tTLXHje+MaGxnOP9MGaxJcBS/WimWvWqK2uo0KnrkhCJJUNhQNo6IG362QNeX/VAvHv
DwvEs1u60TTDB9BArY7bBhDTMhPIKIau1cFZr3Ai4aiCRmLWqifA6E0ckJSA9p9NiokOPuR2oftL
xGbx+Dw3I/pXAs3IyzsQ7ifXFbmDeq0qGtv3nL7ytpFbYYH1sDMCONDSE9b7VbtOsJd1Hi59sUAv
qQTpLyGjaWwFkYv+maSUR8UaDMNy62XnGq3KdTXTEwZWmtrDRtaC9KvckuXjYBbLe4ht99ywkwVo
UzK+Vaartij77Vvm649LKOdb8toEIfecNAYDROU7dALZvsg0m8SahUXI1PDo5AfB97Y4enV0msTY
L2skTGIn/GSF1nVPkzfZkvpYS16jcNQeqH2jq34tNzKIhUSRWvOtLN18X+u2tW/CYT6VZl7cRagQ
broyIxI9dLoPW7d73INJKag1lvqpXrzqPmXhPfs6xNoPZa55TCzbLVJBKbHbhe3OFny7cYdEbnFZ
takIZSxsBCeHFetPg+h9CEw2nuwizc8Gu2Uzxozjq7AhdO6X0Ggg/OSUX2ZlZqdeFU4cKBByV0AD
nC0mCTfbGjocPYLkrel9aNV9j4MGeNCoykdsnc0dN78JzEJoYbstCi1D8+mKNzdX3mXSrcR7yUrY
Ks35goDY8HmM48U4QdAbt2rIafFcEwGj06TODR/zdLQLL3vu6gEN6ipg22GsRINcRjgFg4jyP/En
3TL9sjGM+lCbdgsOjecMcj4TrrejhLjNMe7xQHTiR0Y46iJSMD7p18UdAur2qdXHYWcAc97RMia3
NWCebQNE+aAc7YxGNiGcqr7Ts4loE+GN4dXcadmhTWdkpTWtkT+2cj7v8YXz6/6QmL1JCGwIiH2Y
S9xQoy7vCbF+EU1dnhlTdMrA6KCyG2X/1ahrhlfYry7Y1F1ls5vf1QDnA4gGLXyyBUFIBVtQJeGp
r0zbl0Pf3gzQwM+9Za0CrNosnpKwc84Yl2u3YzdnQV9W1RUYozgwUcw+eQnEV+gVxHLqUvvIFxP6
AcaQISfxrhI3jJia7FjPFTFsgk/B7yYV7TQ9TU75MnxESXrlOcmxbBqWUYZ57YwI8EXTaNs0acVD
o9GtWUl96eT9RUuG2RFBK9JurSr0jzBjBta2bFXbTveNRsRfNU2nWkduOZWFOHqRolLourPGA91V
gDRAyy70ykcfwOTOY61/R4yGxH6y4DcDB+LbsJoAIw4k0KTVOYMeKIptSuBAB8j+WJstZMSm1kHj
Jf2a9DqdU9+4Bx6o3qlYUm2PkkV+pQJaV30Vs423yZ4ND6BM2dxmuQ4IC+zfEngJAxXyUsL+gSRW
HY4ERmJGK27VFbhEwqGuA4eteb9hppc1hyKiILk1Fn10nnLPUC8xusE66OZ4PiTY1IOxt3Wcp8ZH
HcGy3PGUK94zXveX7mA/QHUmfruNeT5XzYITV4cLGXZRc27VxACEPTRZpSfsEScIMU8THDOyGfTm
Ip+0zJd2AlSWzemGtHXcSvXsPnJraPM21Sy5ryxrTQKJ84gpfD98nUCaaEf8dDy2ByMCdz8AkOx3
TjvPrwBTh4L5SFL1V0KEzT7CTvRKsra5rRLGY4sx5s+iUoXctZrp7dLO6bYAumt8O/UVwWtutBWu
E4J2JtlbI8l+3rQkt57CPuGHYCfsM2U6yXBEmlnUZXnCRM5AppzLfQXRpfZtzTF2mkFEdJhpiNgo
lWGiiI6nKAbfaNxNizlsO2WNJ+C5+FOSCRJoS9/55qVZ+aXMkvLJzRBSAfwVj1MY97cTa1QD4zU2
X2wB7oPbdv1BqazcEez4thSOfmjIzQiiVHcvaqANF5U9djvHXfK3YjSBK2RCP8QZW6DGG1oej1Zx
1So9DqSdDkEXdcktFpHS72LN2IUQI+5N6S5n0pTGQ+zU9zmcCGpiV9/T6qp3UzakuOXOe8UlsFce
HG9PQq+pYyfaqEzdUhx0vEITAaQZpe7qfHSvTYIEj3C5o4sWQQ+V3BTxhtXDi6zq3pNcpprPVY+1
TIjmtuUrhGFEwkDQIQp+EFahBRXOyL2q8vgFQ4x9WIGQDMiBg90jJs73oisgJOF3eR6JMr3r0gL9
Kq3HlK+GD2ffTzX1qFPO8ZVglYssIUU4Gzo9qNaSkEefaRxePGeY1OjL1Pwo8a4d84WqYtNNurMd
nYIMaIQ/BtgVICiEmo75sEUIYx9rJsoG2veSSkEzxbFFr5Zuy8JlyoaaNtTOXHdJUXRhg8P0EJr3
BdR4jyuS2DWC3lCMT6EpHlnIyA88evkL9LTxIoHrEziLaJ8RIKwinC6s/DbVGSr3XVl/szBpnCnQ
K3kwk1q9jSzYnw3renVT5E4cB6O9RNRw3XWOnPdSYWbaG/gwtkVewDVlXnfZk3qHcBvQBbigSpHn
ECYjU11Qo5scgdCZbS6gQqDFcRFarQPVAUzRgA0rJQZuqIvON1CSZCjZFa4YbAEyEGaeByHpyifI
/45+UXFZ50E5my1nM0PIQk5m0fVxsY6X3uBkd6DoeUwBZQzr84mB1SFuXOu2YRF2QKxN1hfwYwf7
pxSAOyAZ4dxMJzgbnQAKMTjoQDZ4X43pgTCpi5Z4rZCpIiZNimo9PsxxaW2pWeS1FSpt30TCfpXm
qFusD6rh2uW5e0T3mJ6Y9kYvTleQDhzpEUnMGTFC21HABcUmuBKXM1ydpBGkKAWrNG+Xc1lJ7DxM
S8gXdobsSUtdqj5oknfR1HEXVhSKaMmk/iHcvoDEGaZHjafaQ4TL5kWl6AUYJKvHturKq0F4xcaw
W5iCll3w/ulj7WpYhujK5ZFOFI5ZeQ+eZ60lKyMyf6YXuNJIGMWQ4shtilrcpVqw9MvEypxLDzjp
N4MaEk+ULV5VxcqPQCUJ25M8n/YKrjOZ6wgxTqxgy7vS9conx42on2vB6G8z1X19W9eevmvKPMeb
3OvPdhYR4J6G9lHvW61mG7CEb6LuodsU4fgFou94o2OVzDaClLse966MuC1lsmUwKZCDEYPI09u7
z4goJspAjQfRO8ODII96xxVRP0sdZuZM9u7rXDrpCUque9bDv9rX2iw2MAMkfAh3mQOpi4fYMMJj
26v5yxxq6bsNhcWfPWs4byoux0Hvw1eJ2XXTyy6+tDH93uLpwflHgzii25rQ/5lezkU2dd8qr/Zu
klAPd+bkdVsbfSMuP2yrODHPSk+ysnP5CPyyzJsvrijC5x6PxIVZtzTY45Cc4oLcbPq0bL6UXMkA
CA95WCLp6RIrRVRaSOtZhmFxDpu5PqVWZGwbq/rSLVQqwEWMaudZKdNkHt9k6DXpnOzHPEyQ7A85
kX6JxOgytvlXwYjS8qOFlzJR4FXgFPSAPL4L44b46e6hbJzOhjAzj1TtQ5QJ3wijhb8x2t5NFNlV
zcu1Xlg9lTHNNNMSKukIUPlEBNWBKFKQHz2UPy9gAaK+NW0lHoepQ5/L4Ff6YoLNt40aw/1qlAts
7TKdvCOusdo7n5cmSV+WyvG8w/eIsZGQNeuIZLbBJEhj1+2pj9/yTq2A9m68xtnH/kQ17ofupuqp
S3K9O58Wd0ivKjZ/a8s/kfTT5zNaqDl8YYuBPKkgPMRPJxNkStaM0YOGuPEso469ZtAR7ptkIjWZ
Ubouj5ZsUD/qbTQfxqmVSFlJY9b8QrfIxDYjQEtuOrcloEhRlZux8cYTgDo93S5M3LJ9u1jWjqwv
N0iqRr7Zkd7s4YWl4zY1FS9CZuwjrtNQCzLwc+82I/UAoadJ7JDD73SGAmdBT7qM2xaO5xqbNGIg
w2oznxjkoKHGGlaQiifAwzDJBXY26/A3lV4391ML2J7HsKMOyySJMGBRZXwdekOeDVjW/IReMmiH
UXvVuyKm07Xo+xdr+gKBXJwoSa2AYRTiVKxll1qakJKcL+XeHLHnu23pXAyamL44fZldcpq0XlqR
PYEwgS9fR3Prt12xwrjxnp5Dd0WOB6wMFXmNqs914Zsscp4vmh7VKzF9PFb8Kk2Snaza9NZm6I4R
qQSNCrbJJDxPlfm1Tbx2RwRsJfULwyF83sdwPFsUAqyfzgZYqPptm3soPOEmzziwMwR9QZaYMSdL
6sawqoE160uLvDK6hvKK+WTLZTXCKzOzWNjvoliG8mWIWNftMtk2fR70LixmYhZI9/26xny4BzyP
CPjZiGcT0bto4RFeq8YG/YD0Px48IEsk2u1zqGnyGlD+Io6hk2aQ/NRI6wIcyANOarJp37p6wlHj
XiK5nGr3Y0xZnT1PbhdKhM09T6YtiXB2e0KL61zTKwh2aN5o9xsxp0l3FASbuLt4qEL3IqSTDW8Q
oIQVeSsMB47LyFNyt6BYIL8dkMsbmEY4VngjgNyhj8J2hyMwVb7h0MtOmzoV7MhmaYbGNnQcfl8B
x7DW7WWdYwXHIr7l2OwVncUzttGg+nMxxj3L/IL3zC1CQLXsEnwa4V7nVpIXqnP75RxpKwpQgjKt
+MBEqHDOc8xzA7L9hfHjZhkWsuw0F/Vq0Gm65gZIAUS0Zyw4qyM6fWiRs9YDEbLQJs37FMWEtkME
X8Lu6hAxX6dJ7RXIN60Qhs7cmdUBv4UdnnJ9KimQaZz0e1vHUfncl+lgUWqlYtxkDn3hNTsXjrv0
C1PZ/9U5s9vokxNu5qUTZDxgtziGsekIKA6qvpLgt2YfYiOE3SUT7tfRlY63k6U+nZhipc+V7ioc
/cYMAolifccWSwSs6h2cGLg30po7hsIvZgLrOLdhNRE+gHvBT1BOYwkzL6O0uzEr5yszSgi6VVTf
MkFm49MRcwB4kfIPWbfDTY10eVm6wxCFBmHPbn+bQ47ecZ09ugv50IaMTD/WI3VwF6t9KmU/ENRe
2V+LrhuQ9GbxBJFz1QczUdnlQLXIkC3fmnC6n9yi3yqYv1yE3QY3AndH34cbZWdM7T08+VRhyBWJ
c980kMH4JExABDxb/TiPH9qFCkSlNTEnDdLksdfYNIul2DZxFO/jqdMOjmrphQUlWYnODAsxa3jH
3vYutIxaLpx4obPZ9fphy1DcuJZdQ3CeyMQSFFMUUzW3s3eUnYK6lYD8YbSSWXTx4J7d0gDebcXu
TvKZBVmGyNzznVhZ+sXSLukhzp1zTXXRIbWqYiuQ9eyA3912rvyW2Dmh8NhjCRV2Q2OvWIgd7VF0
x3iuzbs+s+uPGfHGZUeTBr2oLvLrfHF5mTXouN0avoExDM2T0IkEh1iZH6n5se7VHO55RHZ3iGVp
BQX32Tko1+kDVBaJRrLjZreTTO1xKdgvcapOapnyr9A4ogdVazbmptp5JZjIedFhgg/rp/voEBO1
UV2cfJnniP3vZKhLA6/GFnkJWEDsxduC2AQuNOX5rhaRv1O5YqfX8YNdkSC8741G58HWEBAx4029
1Qab5Es7eRck3xyTZr6yGCvi7HHuERzUgZFp9Rbqv844VAE9ncIPocb0aMSF+1JJEpYKpuONWbzN
tQU7lUTNYFnkw2BbqFic1S07UsJrfROeK6etrxExf6PO1/wyB/G6Dmk2xIoTZuHObmAbDGUDxxlu
KMpeANqUmzrEJ8+G9Dpnf7Ohahl3xhID3KgyXOq5MPptndTNF0QsoPsI0s5vl2q+MYYlpIkjcn7R
RpD0A5Q2kZdkbYa6Ecx5AjLFyr6kMXLcsPHaNmDBbhC/1NXfSMO4XXrrdu7n+znDwFoC14Ph/qg5
bXWeFqgzMCsdGhyhcWqNGKSn5SIZ5jNgFLgN4LjDWK1hAJJoe66mdjVLutOZIRn6jBS7x8bUaIZq
bkYjkcbeW8roMhl7ssZc4x3yCfUdurd1EOy2Gxv909Gx2tcEsiS3XpidOY0DSmOqDghuGt/sV3Ra
QwFGju9esVULImVMgbIj2Fqd/chzVT0N9XgmckWyDcBH3wK9o7ZDIxzWA2l3QGt6NuemFqD7yZkx
4nxjFGtI8Demsq6QrGUiiC2iC2mrRHlGO1fGgcH9Qg44UdrnVhiSVG1z2dZEex08q4DuqvKHWk95
z7ahcU92U8Gyb8Z5gwTlzIkLyhYSpcAIlfdtZD9GLVdmlvRTkBNcsSGF7qFAxeTzZa1tXAqoc3Vo
K0oEF/Cmbj8YufFa2eRZZkCE/E6QPE59QMQukJATbhrtbfW4bAyzSvwav4W/xNV9nfGVTgP7Lt9g
mgfZrzPhaKQuM5cmeoD3RDE4DaulxWKVl6UNuAKb5AEWiFtCAIiQUAWw3pRtG91kKm8sPNEE2Gjt
ykvAJ+UXc/RGd0r9YWKhmCDpxTwMQRYvPNrPRibAuHzK00CI9FejrQ3fiRhf46HgpnQb5OdGArQS
cc201SNp87gf9oo4OHrlvkd5YOvzuC3H5DQU9nDGiJBMMJiFgAa6mzlN5TnfYfkO8xSbQFbStehJ
fC+GoTuNhFnfxRUFCJmZNAa+WY6v64T4Q+spr6tuqO5Nor6CgeaKGQqro4B0n9FfdAv/BZykUVy0
NVfs0RHyeWKQfNS8uhK+NuZdu+2RKKMBqtaQEcaHhTGhDdGIFgZOHKbbUI0J5JNMw2FvlsKu9sBX
iB5K2/4hZJJ6XkFg9cn/qG9YbJc+yUEO1TpDNV9HEUU4ZaJ9Y5RBPa1le7of48K0+vx+CdN5B/WA
y7VJ3txZRgHjqRuj9G56vFA8iEKEJWIBhpcCewhwoDLIzkjIgMvcqw3aSlKphwa3Te2+JmlPqinr
iHDbJchLqZ1aZJiNyFPLN+u632DhZyBsS1JLWaJt4RJwbsKosPFBX8Qz2u3U6r8pJ0vB+7MJmZjb
mkiuxeQRlMIX29UzDP5Yz/VDKYio0Hut/ACAkDB61+dz4BHaFY9qez/PvJepXbXALu2YwKpSCxq8
Czc/iAv+RJ79SVJrS6oZD4ErzEJdENoI5u1H9WlTRKNmlSBXMlMd6NZ22TwYLHfxff76QD/rwF24
BODbTYNADIF62nQ+KafDUY4Z+YQoVpAKN2eFjbvsfJaLof8tkTSOehQQlmOIVb4rV0Xtz2cUuvOY
1gU6OYtNKjpk5fTwyQsvfFIrGiXw+FAXQqC8+M6IbKn2vz5PY/3E/i3S/n58Mi8t0zIdMO4A3H8+
/tiskXg25IWk1ES+CZnIijWwzr0RsUOwpKs5Xv2IdiJVF/qQG9f6UjN1EA3ITpbpWnyKvFr3Lox+
gM/w/Yf7W6qau4oWsfjf6995req5TVBufufn/ftX/1lA6v69guj/3n3+p376l7v/+/23cSWsSpef
foG5Jennm+G9nW/fO3av/6T4rX/yP/3N/3r//q/czfX7//nv12ooETXdvjOAKH8UzxjrVfALz0i1
fCtekmZ4/8Nf+j0hVcczwhNJx45tIY8QKM9/M89b+j9MPAH4G4TDf7BU/Ft0Qwwq79E1BtXiPrPQ
IPxbdGPa/3BtXPO6wd2Hbln8Lfv8z3cx/4zFbFRK14IrggvC/HQX66ietUiilZx0Q9tE2JZPxeCm
N43dIUD74aP5kyfGeqP+cH1/P5bhYLLAgCBc3fgkwqdC9FhCIS9zPRUqP2xdxcphsuJXkubVOV1b
9Fe6/8/PDk7PtcjSIUPY4iGyfo4/PqRQkBMIbQIF0+yxD5Q1axCO4+QvpPh/cmLuqljCYWGigzI+
CfFzxxINy/ERp7pXxkdHGgzGdJdssNgsXXjNsizL327I/9CH8/2Lw02koxsxgcZyOfx8ZnGe147s
nREHyeyB9J2L0EfllPL2cPA0/u1vjoNRQdpAyy13vYh//BjTEOGimYGeVCwELi3GlG+iGptDA4Hl
bEAJ4v3FpbJ+Lz9eKnA7IX/iiUIj5nD/rG6aH6wNXJC6qgj62qiRyMNufpnWoT0ghK+UT+wpS7yF
Tbf99Vl+vljWgzIT4Ii8zRiWf7oX4p5S0J7SaTOleEP1wl7lMlX+FxfLH4/irnI5IW3eZdQkn06N
cV6BGp6gz8ao1WXi1MhPOufl16fy+ba2JG4bltHsZqDamJ9dWtNcukvd4vGtpdHee2M2X2emXR07
YygOf/tQDu8cDD68tv54PigW0jgdJbiXCB+nj5liRNphzeOjNcbD8hff0Xql/XxhuABXpaubkF15
iHz69EbmowVLDILGICQeUm8OH+JaDQ/gyiNS2OaYgLD0L01vn29wPk4Xcqz0cKtg7Pns6kG/3DS1
G7OsMuye6f0ynafsMU4Wdgp/RsUg/+L6/5OLBCehKfn6KHvEd/LsD9c/WFc2oUXF5C1s3K1HIPPB
debpL27rPz/Kahfk+YgP59NtnUihTcl3aJtZM2hJDZB2HtnPv75A/uTDW22PmOxcQsK5Gn++l4mU
ZEmnUznBCGn2VSa1y7BJUGQkTvMRD2Vz/evj/fHZAfiXQgoxKydmuOtZ//DZkWZsF1XNZlFay4FP
GcXMgkEIMOFjXRhXqdv2Qd8aZ78+6p/ccZ4pLJxuBmwb7rufj2oL3SzYzP5/9s5kOW4ky9qvUpbr
RhrgmBe9AWLgPIiURGoDkzhgHtwx43V69S/+p6gX6w9UVpcYUpGtZZtVlVnVQplCBAJwv37vOd9Z
Ag+A4VYBn0ZL4PhHKL36j29f6qefbV2jhO04NuAdoa9q3R+/oHQarS9MxlTsfe05eaDZvqpQ2f3m
VTzL1ymIOamvNrNV9/vjVci7JkPcKE1mkulM5B1K+02Diejmdy/DKqVTcaO6hMjsH3wZxjdo87u1
Leegg3VG32OHhk/3m1chFkq4aJvXDRr08/qM/vBMgJfu6EfwkCPs0TYC1FuIU9vdvH2Vn54B3ljd
d3SORlRS3L3XV2FQKgYPr1rgWp52ovJlufJWLWDmtNnu7Uv99Ay8XGp1+1JQCU5Hry+FAzfltLJ2
rYn2AXFS9rp1PDepK7ZvX2hdUF8tuMi7KVgwcGJqNilFX18I3XBfd4IxXt84kcGaPnfuEXOkFsq9
O48L7Z45n0NHom/C1DeRkOGNGBF++/tihuDNMmyAU+zOB7eW99XM4tSlWTwNU3wyRwyM98Ism/qd
7/vzb+gI11hXDwpVrnPwHmsRXRpl+26wimRB3ktgaAwtjmKkZLdv39qff0PSRxzL1vGlUuWIg+XX
WeCxqhIORDsszaWrWdVRnXvJO8vvL65i+RaHjNW6zVq/fuEfHv25ip1xhR2CFK7iLXKaFuQ2CaZv
fxcmbQcPiscZRucM4VLZUtkc2rVpa6DbccGbZhwbp23B/tVu9TGRj67XRepewz3FwN6V1KebLm0i
4DBSRQxwYqI+qhtHtW65ExByWD7J6CGzXEAZ2iC4z/WzFIjNo2sPJjhMHGfqKYoKRvtWhCKHGKBW
VzexybyXNMFKh1KUSfRzgRETVnMCE5I0R7QbpizSk5bBH1MKFISzjWWzTmjq4ITs49mjzZr56XWW
TNawG1svdgCuCoHQxZ6ieSAGLfMtInOq3rh2XSIBA6PJesKXGwJKQpmRCLNHSo6er8/a5hNCCX1v
Ej2ERIlv11wSWaG594ka5+KcWSrIIguvPVAJJp56qM915x/lqW9UVwtyrPl4ajE8XmuRlcqd0WrT
dEa9PSPZADI22Tjdsob2bTWWdL0tACjsqblN2HTHzNr+ULcou3ZJC0sKvqetWdd5aauUhJ1IXmfG
gqbPwkZAwm7TIi7PW4qroM+9hjhNuwU7SPZNrJ/UaJfMj8LREzCFWBvTAlW/5UA59Ai4DJimJShP
dWx+jGk82R2BWIXdIY2aga1Cj/YlB1hKeIaaRM5cxkg/6jTllmPPR7ywYUCJvlwJVadX7pw4H3FG
FvMRMZ/FeDwo13xe2gGcNWnWgN6Cwq0Vv9ow039v0xJ+FSFOyXXc5zRrEeOWxsap86KiDuVvv05I
cML+WzojIvTSLgDuFzBpAgcIZHfBbNDxT6pGFFd0d03nFoFnOx+3rVXZzAIIFvPLLQpI5p2bWYc8
2m/GCQHbNy/D4Yno24TkdsGQsFSnIDtscwt0eVCPaTkvqLNmLwrNpmjRAsN6AvnEWk1/WKQAQXZY
2jp103SyT7/NGIlNE8mH7il/a6OSNdujnFxxqFmIsfSXBDAZI1GNQeeTOi9krA+Pvlnr3Znl0Y9+
6lHnNRVhq52/gBKfTeOCyCFywdqVOMaYzjGQYGZD+5Dr2AH3EZrVK6/U5bPWOq0R+HXaaadIk92p
DyiwS0Y0hmZ0aARa0xwe6Axn/Kq9Igfv2J8WZ/imj6Wo9jEY/24jfMmAT8ttAveqOiMSxM9UhtdL
X+I18tzRpmP0diCPlySV8fVUmFCfjM7HakInumnB8+LC9niphn0C5kF/KJnOWUykZHXaLbE+nxXY
aord6OHdOzbRYelboDT2uCkSe7joRjOOT6fe64oPvpnmxj6tUWpuEk1KsTVM8OAboDhI5onMJVbH
QHrbbPMMSxLymLz09kkWlSgtrDXjaeobboM2+wslCQl/l4TZGJ9mJBeko/JXWluL6HKEgcjfQOZb
01AfdUC5Y8zReo9no22YRCI1ifMA8XH+tHQuSWJjUqAmbEqm2kd2P1bjvZ1bkrEhJx7/iHFAaZ42
LTljV72PjOYzqTCJxr3y0Qg6gJSXfdfGiLt57pW98xmKfpZ2l57jXNLiLZaH+knHtQ1It5Gr3qGz
aGbmUYMUZ4wtD+am8mDLa3ptrD9QP361cN+SppzXyW1Np98PK+XCzs15/XF1wJdF+eql85Eb1yYY
0NYirRuDkPKPxjwxCGRvExTMPm/jXe1q7XrPivK67VWFAXsqtIt8zuUNC78LIslkvLg3mQ4xWYdv
C2a/bPLbJpfMM0TsIRuMp8iGsO95WUOQtcBjChnDaTHeKrsMU1PzvG1jZw0ZDBX++J1lNFKtDDMV
3cVUNRzda5nA+fKZJl+ADCELhvUCrJRBajqp8Gh57ru4T5BNQsJDhcLGGQpCNZxnKecEq6yxjuBc
fOJDEM3JKDaMfUrtzGEIqjYeCjXnBF9si5Bx1HsCiRZj1pFgVLLfWqLv5h0UPmPZJFHnDmHTmprB
gHoGwRXrdbecJLwtBsLgTG9B21dTdyKHmDnN5DR2ufXm1syOpa5jMouLIhMfO/ymiNxdFBcnOlv5
HExjyfF3oilEjeLM0LPNisbNNheN+41lTernTu3Gux7csVyNro2+I2oZAWri1pb7ZQBx4IeTVur5
ydzHoKL5JZGM60lPU6JBW4V6g8zzetOQ4ZeF9gAtbws4O4aWZtBKmyeyusLIYDLDbNs1CyY5Y40I
AkPBKn8mDS9sfEc91Uxw1NZK52Ll/le4MBDNjUfT0BImMsyJkEE9AqvekdlrfUlnNd6gVMSBUWoO
r2JRKO2y0SIXTGyDJgawv4s9CsKXT+hnLnAZzb6WIo2uLZXtmN0zjRnkxNyRVmP2LJiqlyHCcBBk
bV/O37xGtkOYWebobXMle9Z2J8ZyNuoGEgC/MVqEtsQ1F0d62awoArRXqJGatkJyMb7k1w1+xIo8
OJ+9rkqqY6QUaF0AipUqqKsxIiKrTvFtCcTaKJIbJM1KaEAiCSArTrsC+FfoOK31yV0GTLlla3Aw
bWOwE8zfe7SWJel7y8Zlpn2dLAt4Yt4BvBA2iVxpIF1n5WFXuQ/Zq1iYkrbEYC6BTmzmHahBg1e+
WojEHKRyBV1HaT4mriIAThuRBlJmVuQ84PKXBBKWg9RCtbAZbJSXVUWIdr76CpwKk11j1sYtg6mY
raAQkiQpRRipoWUjKe+gP7duPLTuhdkahGbQW5g8CiSMSTRJ4sgPelsgTWukm2c7MTeRvIojXcaX
M+HsMD1jdCOA8LJhGE9hHCzmFgCynpIuVtUJ0QAF/LICucF0I5YS5BZyBDu7sDJrGfY5zuXpaNEt
np0ymR3jlFQSnE0NtUR3W2U+8ECwYUhhThwyxRGXaElruR6KAbigyw7HkWcd4yCou/hMmJjhHxTE
uYbYQCHdmBEPGylIQ6ZDFgJVDc/8F8oWAWYPFwa5YnIkIMbSyv4oZUNs94zMHftoJb2h3yhKoCIo
em0yULB/puwd1erY4CR4JzUQdifwRQGjVKUy6ApD/Ln2+lTiLgW7XQSATQgSUZHTMwn3mFTgsTAV
NPpJMRRM0EJz+8ERdlt+GRu5KmPkPY6l4hpu/7CAVrOXz3VCQgs1OAltm1gp64PCgnNiYxNLQxy8
/RmBhlYWIrxzOtj1DtERJN0QkjJ2kT/c9bEw72bOtjxuuM2MnR51FcI72OMk26ZklW755xYRuhbJ
FjJ2HtexGhm104xXctZNeZVYBGbSfFENaXWYZeqAgFLCjJTuOjzyFeryrJ5pkQ/0FOJta6TZXaQn
rCCaFqHe6k2KxBexc4N6I+u/Kjb1MeylBm5vEGWHDBzV02cJcpJx3ChQcSDpdVDjEyC2rQxErAFZ
qR1pEAT0kpe5xGrYzsJTw9FMXmsWFAAWbm1NAE6YBw1QI2Wfe+XosaMHZkEuL44dGLBCpCoLcSRP
KBm9okLXAYSPqzOcCWQ/eR+MMdPKjYVXDL2cjh6Q6Bg5PAF8deIgnhtew0xmrdr0WY9xITbd7lML
PPIBLQot08UjFGXDmW18BgzXfHaYDR9ZUUQtpecGpyXOAnUbxlrens2u4l21lYY/E8kffNAyowka
DL3bQAPmOPR11DoX5Iw1lVsBjd/ZTnDWEav2ZUNcmkJ4NSVuy6PU46bdSFBVQHZWkZxK4HHsINaU
VQg6duyDrK4EvioBdm6Tz9ly3VcZ1B6fzfSMWFQ8fklWaR+lE7v6x8YTJPgqlQ+EzYDtnNqezGUv
sbQPaQbcauvog7Pzk74/k/pg9QilZ4n7LicPwKri+mroOTJSYucFh2GBhhLtUBLN/PwVaBC2gyja
CzCVE+5kDhrX9DzGp1hW1XPBYBvBgdaye6Z2LtTGN6bq64RTy0KBo6quISjC9mj46AvvR4xjCc3c
SdnPfXSSciYlRCWfRXQviLJX13PkzyT3dhaawF1t5H3+Ef7n2JVBWynPqBC6zHN3yUy94J3UGr2F
6Fp1JNqyvLLIr3mNy8cRmH23xRZlw3JuzKLF3GTbdzFRFrdYvWgaexxCzY2xVGjpZZ/NmH66yfN2
s2YMKJOp2UMXVVQU8LISOBnqvZPAFhJWlzwp9HIW4Glv+TrJtn/MZJcMYb06hHhMtdWgpUngPcTN
5qQCybw6tUHEJLsS+30XRlWJTgFvIQXwUgrzU52a+qchY/FmrS30cu8jHDzKMLnnL0a/i8oyi5Kf
ocFb61KoP2Ilqf296yX5XWMTXruBY1ns8sbCFo1e1L+zJ6K1rkSOIZKDF7lmzbc+5Rx3W5TMyL7k
/TwbpIKOct4mRBJEQT71zsekwaW6QVMvnAC6RZduIrMchl0My9c6Ld3evrUc0U/7iUoQbOVAM8G/
1uhmZKeVq3nuxnEhhmzF0EJMEqV8MGbbYmlzwDgGOLsiMLJGPg1bek3U43VnQe5RpIGI7dBO9pE9
LsWaFpuqNtDQaN1izCHiCla4GUCpNO4Qijjn1cxfEsq0Y6dIR2f4NKZKb3k3dGlvFQ8/UhlNgqzB
ei1qxMS00AK6w7hwpCLhaC9bGB2kOA7VQ+kPCwsfQ9opcOwM4krfucRIVDXgTqJJoKpQf4IpG/u6
/6qNiUrPRoQBYKZxtKo9088oCqg0eiKISCNnl/ami8poS38raoIw2OPl9GHpAC/tl2rNdB4HTUv3
dP1MvmrvuUj2ltE5ct3RHmhF0HcO0J0Z8gKStE/V7RWOezaURnzHG1CTNuKsghbXLsWtVjtkWcwD
tS72JWct3QpeqLTspwlLEZkMVHwz9WfCFhqqyObdR/2LlRxJGDEMdmeUepB72HPCobfUg1vHmJUh
EOIRylxgLvuJrbrZ8FyyGtaTj5tBi0sf+TtONEKjesKpSDvLwBDOFlX2gi3koybJSIvI73pSpVyA
mE0o4U7GZhgeeS5jEwgqJ83nZQapgNEVBs5JZKQdcandkjCeHpRRHHmq76o9+As2TlwIvbnj0Kvr
X8oSVVBQmVkut0rvlm+TTFl2+jIxrvBRQLEhVlzdo5xR1EyIsFDkmUs+a9E5JuRJlDfJ3Fu8X7JH
XTk2VCT9BSKiWWxyuUADrBcOqg/0DbLyi47ojkhfZbTdvo0bulQ4Njiq3xIqLiX73oit9a6AOJrc
MFN0Sf6N/vLA23rRfijMwvaxP07MW2Q+ps25h/77eZxybQ7JNMK5ztpN3I+bc1xJcaSf5YsXPdly
KJ+pbfv7ZiBH/vOACL54xguRDai6qaAxENXCOJ6R6dc3gJgauReF1yW3TsesmiaAzD53cfehwrOr
OEOQQxfYPBrgaah1M41oIN9ONlFjiyPu85e2NM5kpS6r2nr2qybfJI37WBVius+IlMGzHZNV5o4n
7VpxYhLde+UE8twYhfVAWMacnP5Hw6sU5ZVfBYnSjArDa6pdaQ6oji1YYDybTmPRMsy0trunK4Eh
ZHbpwO5FO9qX/+HVU6QUpz/O51U8AVbP9IE5UdZf+r1p3HAwM5DT9QnV6Tx67VXj15NF7j07xNut
1J8aqVASGYigKEPyhHD+oC1MLK7Nk+lonD/Q3Ed0KMMJTeum1cEkvX2pw94w50LGLoyQmO7D2Dxk
X9qTOXUrxydA15ifk7AE9Kqbp9+ceHMVJiI6E++VwIg/5nUHunVspLBJhlPKcgkwY+k+Q9divnOV
l5HHj5MKLuP7nM+pzZkzCuNgNNzGnbJEB8PIH7Ui2qmcXSeIBquSW7fFLZV2lndRaeaCpW1Q9kXc
KB05Ntves+6Y1D9v39tf/YyGjo4LcI6FouDg4ww28j5N42ekWu6Rt7s+8DIy2Cup/TWz+C1x1v9O
eXXZPFU3nXp66s6/Nv8H5FdCZ/7yr+VXN0/zQ/JUFE/tj/Krl3/pu/zKdv4kHtbzOIPwqIPA4Q34
Lr+CXSTgHvDgm6iDOPkwlv4L2KuZf7r8cqhrBOOmVdjAE/sP5hHSLIGKi9UJoz3FMWko/1CfXX1/
GhGu/W9VPMglELgY6+jEFRyLDqmw1dwrEfkCUm9habu5Zq8AiGFueAn933vXv1/KZWaMToNvZKxr
wQ9zoApYf4kIIMKQNCcbMHxN0LiQIX+4/399wb9VfXlVp1XX/ucfBysKV0Hk5nI+XOUgDIEOZEmy
lvOQykJj2mSWYMxaa1tpsfd7woX1KigyDPRxmAD5FQ7erV7nO0SFot06T8tRGZEN23Zt+s4bbBwo
CdbLsJiwGqNYYwZqHnwZRvprQVglIdqLR8nhBYn76hTiMBdmgsV/cU8aROn1XJzZfUQNoG84fW9q
vMy6HIKlJsFAP3eX5Obtu7xuAT8sdXwwzmY+OwRTHYQ+K6L6x9+ySzjuIJFh1lYaUSi78qaObU5n
XjIC8rXmTdQy9nj7mi8PyOFFwef66A5ZY3Fmvr4oPh5aBFkEBqjKvOOp1urjThcc+if6ILZXNhtQ
8OPWY9xzPPiDHirDuaiIANg7WEBpcmcS8Wzsbd/+XOJgoV1vBnhl10aZZtu8rwe/khrF7GNUT8m/
0eZ5g2llZykDZ4Kb9bUT9C+NSj83tA9VGV319FECHd7TZy+jBtKpZc4AMas9KhUOh54bP2lo6V0G
TsRYMPWu4y/9YmunDD2XD4MYpmqjRUMTZFpqbaNWE2WozFSU79zun1+kdfCOvoMfmV1TP/hWo+N2
I0SAhKb1MoWmmXJsiDFsvX3z1q334DdFRAL7hMk6p7DDPXPJiS22UzMJNVtftgXytw1R7lgy6tUm
kuP7evt6v/qteDDX15f/rrzzVw8usnfZuBA6aA4wCxol9mm9nJ3NPL+LfP7VDUQ6zuGSZZ/Fwnx9
KVXMOe5WIwldhyMAxRbEk0xU7z1961JzcAeZrQP2XiscRCwHS5HRN12SAUUJF8uv8OTo0yXzbrXN
aTTuu8bVdwCqzF0PgICOtudyLjEER4kxCcbzIVrzhEbIDjddAo0zmbvyKimxGKaQNI8YR39BmZMS
rKb1DDuiZSs80Z7a1aRvsRYMwRDjDqbwdpimRsU769/Py9+qgmBbMnEu6Hy313dQHxBgUu8mYVeY
OYcDrw0FZpeNS8Rm2MNN22hWT8O2Td95Sn7x0znUctRxOrh9y1yf2h+2KqFMB7KLmxCGjRXUl0yn
yYqs33n2f7GIsu0CGEGCgc7pkAkOzKhQlaAxNCAcZr9CXgfpK9pUg++E3jgnYEoc+c5Ff3VP12ob
DCOyZP1QA93YnT6wPSZhmUAuwaWWn2m+l98UtNqOVGqkn3vw7zvPrd4TKf/iprIvU2Kg5+J1sNdP
9sNNzXlHlhG7SDjT+gq1SmMg4DLr+e0X3GdbpG/JJkERdfCCezTOCIOjm19wsAlzIaYjV+rzpsm0
+J3H86U4+vHVo34D6r7KkjjEcGI/fEzmhAKkA22TK+NLA/wj6aeNo2mcqqFz0HxvbwitbXea16RX
uO9vIXfBQEWpv6/oauwbafbHk2DqWXtVdvz2jTi83d8/nMtsAg0i6vqDU5wfWcBFDD7c0tvJ9bgs
5XnUMuF5+yrivcsc/KoYhTxn6XSLZBN/3hpYcMJkaGCyL/PyLdfB4bR21J7p9TDfyoJhX93buLz7
pL8macXmgBs9TNgQgjTlRKZ8Ay/yXN6zZXhb1xvja4ZtcHrdrNyaY54SSUaQqdH7T+98j/W3ev1b
WtTBAEdWhBahDwe3i4WZ3CC5WMAHvK3np/Jxcgr/Ey9uSvS023/roiql3oGbXgc1roVwxLGrBz0h
mUHTJsV902mxAfiWtECo9W68he7vzoRlcXgvoJ3rwVzbhgyBNyLJy9MRvK9hDSQ9w0groF9aLVOL
nvl6CED9PTXlobkHgKolfIE6kJ2CNfsn0eYSlaPbAsCRvQHmKa3He75WsQVZ6Z9QdTDsMb0h9H3U
Sxxwxg8pE7/Ur+DqlYAkWtt6ZyX6xR1fddvYPljkqZ4O9scWDYmfExtFzVNPnwrbfKZnyTwEt9vW
sYr5ncsdHs/XG4DscQ2f8HCbsCu/Xn8Y21htxcscjCNc08E4yx0Htg+dqLDvS/CmFJSgzpihKk/m
CNXQUZr+e72IF1/E6weNV4JFn/qV1Rct4euPMXu5Wk8UXmCKElmEnse3Xc8ojHK7P+uTCg66sdjn
QGfrU23pinD0kRgAqkF5MKE1i5vM+NqIkuWjKfMTpipdUGiWfwuUSmI6tZ4IkDl7++04rJo4hhKh
idEDmjjrin/wkht2jfgpwmLoqJk5SqU9ENYBmOD9MJRfXgmtJwdb3ebYc1DNdExw1SBH8HSYC5n7
DGA31UIOOPa3t7/T4e7Ld6I3gjmB7YIH46Wq/2E7mhEXGLby0YVJwz76cjwxBdvV5ThuppQm3NsX
++lZN1z8JB6P31pJY5p5/aNj/+5BrtBI66At7K1kSEK/gBPUbAnPfe+g9PM3wyxA59DiXG+Qw3Pw
YvmNnDxarXEYOQugCW+A7gQdXELQs9V1jgLn1Ejy7J2d4OVk/erB5gXjFeM8TMuJuvfgIQH7r3dY
QnNMve3G0/tbQFzn9UDOu/JPs3Q8yV1rnyUjxJb8nb3up6eG14lQFYejGA0NBKCvb28x23iQRmj6
JvyELXiwKMzI6KTyZjT79i/5083lUg6FoW1xSVonB7rnLEIxh4qH+iKGVTYwLwoSqAfbavW7opIg
r7CR3e7tixpr1fL63uLX0cFM6igXQBIdrF2DUCWB4wyeUw5le0lO9iYzqvhEjiO8mlwQkAI8IjOb
yyburDNkrd0lPCX/GOjex3c+y2tGNhuv4LOsmm9MRKtq+OBZ9tJBLhO/IRyOCSm72+Jy92Wvo2kc
Ec1EbrNvokEnzHWHOoWxJ/7hTu/P3/kY61P86pYwWfJZjqzVMgs4/OBj6CO24BblRKhRXV+xlDTn
jmhqJgmAlEFsP8LFifZoXVMUO5Nx6USI/CDwzxA7NfsBXsD+5RP9uwn6h7BZht9ogn4t66+v+p/r
P/+9/6lRhP9pGYCwaPm5bGvro/0/4c3iTxqjOucB+qI0UP7ZADXMP/n5+NEc+GMvDtQfGqDWn5hZ
sa7gSvJtzA6/5T998Q/88zniEyGyZ1Gmh8eHWHu1r9cO5idaWXqLcSsInyUZF+ZOQeL70jwiWkP/
x9wceJUR46IYm6IOPWOJqnAmQMc9rgZdjru0bioqJBeaWjyOZJ22heNcEYlMQlBF7m8ergN+d5OJ
ub7JFu2LYjycBRV05G/6OplDsWq24zZaTO0Dw1pSWyK2CHISimFutr1uJ4+QSlcfZ1WBYMkSxRCq
JCPkKjWtcgfue5DhSGeoBywipXZPvqp/mU4MJIKyi4bjvEBQFMQVKEhJw/Lqh1/76vu9+tct1/UO
QrbiLEFTes0xO2y5Kn7ZdJGFcVvoaYTQrlchnd7hnf369Rb6/SrrTAqNP1B1POqvf6eC1IZeNqlx
W1YWbD7kOrvJbDktiCTZmkOpvbPmYmP+cYFZL8hXwUuA5YSsZzygry8IjxotGyKZW0dv5tO4qof7
CQWpuRsjXzpB0+eKWNwuT897BdFpX0HgR6VhNqSoTTVBl6DHs2BJzfEUl2AVFGgrL9BKQ3RCfOIe
wV2DtNS5q7YjnmvrBgoaj56gMPnYu7MdhZNpzvU2bTASVPOo2m1fkvwaWrad1yBrjJV90I9LFzKr
rJzAKq3ssjVI/t5YZjMj4YmiC0gWPZJ0q2lO0efLD04STV+SuKAbhFzW/Gqnjnq2ypUZQmQtCmtr
iBhVvv2E/PTbOTZOUCLujNWhxv18fSvRrBsd0eDTbRdXz9FSn8Yad2kR/pGWR391zf+9Dv9BifPD
fV9ZA38xBFaYwX/+cfP3/6r/BiDh7//vb1+rx79dqb///+ohbZ5eLc3rX/F9aXYJ3BCszI6j0z7E
os5G/31lfoniMGmA0TigOKZA/p+V2fiTdZeBFc5GHjNKAP7oH5Mp/U/qITZl/oMrjKYW55jfmU29
NH//uTRTnHNYsxwbzysnc9bmg7IOpFSspIQSP1tuF47ILo6Ygtd7KMcAgYiHW5oApVB07JasUYgc
EvNkwHFRbMrcLT/iUZNXhLdyKu/iefnCSV3bkDxc32Ixn46jKIXs2RXinYXqpd//6mOvnYS19cT/
Y2C0D4q13GIco9z7wSZagPmvYVwlaTxnYZe3GUFMHO0Tb6iuLQLkacOpKL6kfyqfqbzMc5M8shOz
FdOnEYVKhN/CM04R/y/Ih7RhvB8AMvPx4TxsS32Zt52eOmfMaGAneGmhPSBxGZ/0dGg+jNU07eze
HL5lNBnOtThyt0MyWA46uSo7m2uxKwayogjfURqquyVv8Y7GS/sMAA9YUAqJwSw0wLNUtvU7h4WD
KppT10srkCLa8XGKewfFWyd8r3DXW+R2G1P3LzgekRgFgXMrSC0KDAPu2sur8O9V4Q9jLZz+dXV2
kcZP6iBSdv03vi8CBMCu/Vi6LxzwsXKuYo/vi4DgDxhfsAbgc2fOuRZuf82nqc4IeV29zag2XGKl
qZn+WgSsPxlDMNQmhRjns4tN+HdWAA4VrzbhdQkQrCKWw/UMCsXD9E4X0pWVwY0uBtiJ037WJySO
pqh1/3gp4IRfNG6Mvnwa0jw5R7nW8Tx1SAuPEV9xAFTkPCM6FYCKXTDPAD9z+OSXfm0za9PsVIo0
iHupeydNZ6DeDhjTC4o8JNc66siWhLZAlrqW7nLhquzInS06fxDCaufcqtoRJUe8to1Uqvc2tZY2
G0HtEJNECZC54G41A9yqQ+1Es7uo8y7oEUKfUxtqXxYtJYNC9nC+AwJb53Or9VevWorRxSwFycy4
thr+vtJC3GrR/CxQqsVuc2RpXcJGnVNrhlkksjQ0x8zHjeBMHRhmAii6oEsTae7Mwakd1K9pU4ea
zJ35yKqs4s53c3FhJVZtbLu4iC/V0vlfE47Wd3XceY9NJHwV0itEx5wg08wJrOsN5y6CBV5+jg2I
mYDbxqk8n2lelyfjQIFJEUuBselXUsMx3DpqXXPJnA426zKKbQ6Kk8iihvJ2qw8JWWWZ3XufarCh
xo1dA2o4R57Vn/lORBCJ2WkFRsu07ZeTQkayvWzbSC+OkVF5XdA4Ij8VDtqhoG7HCZI+tM6dXKfP
bcB8NPqE2mewdiOC9vKojRJlBrEjM3Mr01Z+U4T4Givq3X1IHIDtcDJV3IaR2SUXBXaJISyzyQWk
1YPdzqGcPOCBq9UGDSeH79X8LkISvMGOwlZBPuh5sTrNbFtbRWn8OzvPjOQUGqVNhIM+OwPZen1p
Aqg1+Fx7u3Um+F0IZI+6WtMek0GDRT6NaXpqRG3yQevS9hnszseOQEi6Cy2G5LDovAYMdealNz3k
95Q7RL5rURiTSatdKVpzizA/i3qC35xbzDQDSkj7Q28NmYDD2Os0uhIiaAPigsDYR2JsIS5M5XQ3
YYwhFVD21YPotBRpsIkqMlgce7mWpBfx2QwjxRlrMqUIimpY8hD9hXpK4Kc+QNKvLhmQGN9SfcmK
HbOkmEDCnpEoikxeHXZo1x32zWS427mSUbrJMll+BkDdN0GKPBPP51QtXy3Nbi4HkwZ4ICUaZoCO
0EI3RJnYPhQ5CYsiIVizPhGdMuHq6SsiL7ZbpIB6BCY8IJLKWO6KPI4eypHDyh6fm0B57GHD4AEu
m/bGl3ImaCvWxuehE/mV1EwXIbnK9UcpB7Hs4tSZqOFB691lELWvO6fzMZa5BZ6WBtj/MfjCrj5O
sGxcStx4eVAWyBd521y493Ds4yfBkAV0voKfwR+OOBVa6cEvsM0ab3JEatLHEcAoZDiRQGbI6iK+
77P1l/ELeMbE0OvKAWi9DBlq3di+d8d5yYLRkNFdYnqSNcpYs4e8jApHcEUQuNn8aSGFMbkcylY5
PIVOn39Qk6XIWtY1J99E3hIfWSKR4361nXfbGI5usUXvS2BEL2v8pbLJPJzZ2eIsgUsqTBb4UclP
mfeoeQINDSLQfX+ySoJ6uwZ8bhUT/BfX+foNyeKoGcbWBMmXZFeQlAtUamX30h7Do9NEG0+ZkbOb
KWLuNd2t70tLip5WvNagYiebedx0U2quNH4PJ0vRxx16ZLd1Lou2Gr+B51WnzRQvRRD7dgWhfm4m
sjscy/yAYH4xts4kgFjSA3QM+uTLANgOU7faNLxuVWCaSzeGkdWDjp4dD6616zZNchklenKsENlD
9xVu/CGV5QA2PVr6XSUkS7K02Hy8udBKYq9kywxtcar6lMTQDIvxnMW47tiC+iAHEVzuvKjsfPD3
ZUUIuuTB6NN4qkD8+e4H8jAjmCBo2J1N0bHd8TxP6X2a6iROKUYTWMB40W4pibs2oHNbn0SlMNpt
jlYUw4zVRB1+t0UHyakXRFzMkiNX0GllRxqXUWgSTXKdtiD7RfkpbZOInIdOx70l+R+UJpPefBJk
VWG76om4CYZUR1pUVKV9n3QJmujOGnIC5Sa3O1nySEci67rW4+SnugzY6rN7zyaKtjq2xtYex08R
kasC2meijEcOsdVFvyxpHghjcY/x+5RwYumSrKLd4sKeHPuj0NLlvuiFekg0VsIQV6LziOmNCPC5
1vVPUw1PJzBbVT9bsZ0gvXbr0wJ88JfUEP25j/uvDpKoNv2gwW5cbyR+enqiBFRCPl2MzwjYmTCW
bp37AUB19y6S5ggI1Uc5k2P5fs5hRhLa4dO/VRj9AM9nZLoigfAvLVGmMIRWAkQA9leSYSWTGppV
MhjHdu/yzPRjDhZx4aVJoV6NAzbSdHBu81hbleAqQoReRFZH9HMWN/3GmhQNgcHO9fOkkEDGSILx
SPdsTCu0C4gIHAb+m70z2Y4bSbbtr9x153gLfTONPtiCFDtpgkVKFPrOAUf39W8js16WhFKQq2L8
JlWVKqUH4ADM3c3s7DNp2Rpio2HcNG2L/oFWtZ4s1IBtp6exxHex8Zp6ahvxL06tJi/BveeDTzUX
DvdKt3vpAt0Dv35lh0qHxpvIGRQPNjTzdNO7ick7kDpDAAycwIIZQJirdE0rVqbeCdIQgDxNkeUb
pFHYgqS2QYN2WbvZZdFGtlg5U6J9xyyh739o4HvrqzILMpK+2NPh5ZF5Mt6MPbzs+d8cYS+NkfEW
Zuj01oY64uNBKDIDVAc4mgWbaWjV4NhQ/QftO7XoJPAPLJKHduyKcpMFiZoc6F8PbXRrhHdtnVsj
E+MB+OCxo8IPvknTbAygDoWHpFaWrlOusGbpTPR1CNPrYicsq1Pf6xTeAabbdB7vRztRkDR29FO2
/Yo2MdO98uI2GH+23qCmNw0BAvCzkbviGhB7Ka4DFW+4Y0TH1mRtc7YWQ4+2Cl+WXdRX0kGug6kB
aM6wRMKHFW/4VgpFeBskRCqPKbFyPLzMgAvVIxmgNw3Q6g8riNCG+UMOrcwuwrQbU5+iKMAqwW5a
2RdN3aoXQTWSylPJ0TmHrFZqe1djMpmteU1LA4iCHWtPjYqCf097CjthXmRreHS7pMB32LL6GIWg
XtfOV6/XNIx1lEHf564MfqqSmui+QG8+EiVIR67yQCUJqU+8zBtsxHAXcuvOaQ9FJtLxOENV5HpU
u7hZ27g3tbcJgSe7jBJdvivsoq/dIXC+YTSjOjsN5VK800TT6HtqyPQB9EVcUJRw6Bhal5YdWqSr
nNhl0rrypnIbxdjSKaBW69K2wvBK4cZIuioG2DOXnfawEpVTvxETYrmzusblVdcgwK5Do+/c2xbA
HMgHNzPKLcjYrN5LFnlQGYFOPwnlV/VnbagpG3gvxiIKq/ba2NpSr6l7F1GKkbzmYJgToxvJ9uwM
AKjX1sD3FiAJoCuVdfPR9OK5QRWw3kNpspneydHBDUf0YLbXWBxg0VY5cXJfiTH6Weg2diJZB9UB
3rSJ2VgVYIjSsKPG+KZAPL0qBaDaVVPbMGGFl9vuhRaFTLFw1OhZ0apZZ2MDMFu3hkhyPBLmo3lX
p2rkG+QX5bGwSqTGHTLHEph9RhMhPjIjgOBeSYoDxcWKdheWb4AJUqbFNQZdqKXKzK31y9QjJcHk
CSXadvgs4EKMAl/Z4DwDMtVBfGfh9TeBfkkZLNuoso4ClgOBfCupxkJiqoFAcdNTvkOo3Xj9906Z
AAVPTVS+h7S+ADEIkFy8VRnpS+yYATlq27GJq2kz2VpTTmvsE0D5oPhsbYGSpiMhWEP0dSqt23Hq
8Cz6umDBozgDQasE23E0Wn2do5j2Hm0W0WCXIiFV7yOBHdWdJZCEtRCAUCM6KKjgiz2UQ58YbBBE
lbfT3wmL/58++F/AaB+mD0rsd/7nshTvv5V4/vq3/pVCMFSSgvBDaeLUaTaaqVN/pxDI9v4fzdEx
yZjBPA51039SCKaBETCNU3Rp63Pq0eQi/pVCMBwyD5R9QO0yIpX5/yqFMKeW/52MU3Q2+lTdrSUO
rQe7UvX4lFJQyRPM5UJtH7mTevPLXHxa+vj36HN+65fmAQdcjtoEtXKHz9DXvG2i1Zj9y0f6ZGv+
qStfpA8hJNLAinTyPihw9ssrjMMtx9qdd+GLxJvRUr7OwY/dFVnyjXO0fkT+2m3PG3yR5jeAq1ox
h4b7pnd14HD4qdD0+3ci7+S0zFf4pwdKHvvXKfesyaTDKgvvTUUL2Iop5Suuf96MNtc/aSc4NfNz
MuqXp4oFcaVMEz9BG9twCRpi52R4t503Obzwvw7uVvgwhYkb3KHwDDeBaT6xHeKb+yez94fX8dTc
LBLlACGSic5K787pSuSMnGfXlhbPTc7qJ+/NXA39w+wv+7Tbchimgt65O/JP03XWV9VBWA1eHFbc
AqfhpFNo8o2TXfp3Vf3k4z7xLP6SRvzyLDI6aYY2y927RMqbKcy8eWs9fvIunRp88fmSDYWHS3vQ
HYL7b0rWZetSWM8fP4tF9eKf2LCU1ODwxSaxkd1dU2tb9OvbHoiPGxz19smdHkuQ+7RMJ+ltWidb
hbKdER4y+T2gitHu+M/S+05u5JMbnQVDf3xui++dk1FjTnbT3Un6f3p47lN4qeT3fXLNZmNjGW9k
SclS4qCjHzv3Be/Q1cxJyer6IlCvcHbFv+qv/6o7jkX6ER7CiuMSHItxq5Q/DWgbn0zbqStdBA/I
U0E+RF13ZyjR0TDesBVY28yIMVyKYqex75hdmhScObCIVCRd5wAgnAwOfeFdpBixf3wdi8zzvx/f
Is6Qz0wUoY/53ZxDa9mt9cwcxJC9ZjNDGBPrxx7LmeouCLECHVbMTwkOhe7+RAhSDJyL2vbAX8YR
K6Cvm8aYj69sTtb/8Vnqv0eQfHTSGFV7fEeSgp27cI79oL64NZ4/RjJXsrCfEqW+iqrqi6ZkmD8C
XLkLrOSpc8VVA2oL+6GruMpfkBTf66NyLb34ZWjCRyrB7wJ+2qgNF+QF1yIaLykpXTvsPFdD1ODI
YzzavXhLERhBmYnWGIh8Q6K75WC78SJ4c0hZOOMdQLlcAI65sdvhC/uCC0hCe8mZSYnCdaSoF/OM
xVqwGaPxpunkfjK1OwSx3+Kivi4qciIGbegehrhRnN3FtodcW8EiJ+OcmWVPvdLvsiHdCgscTNvX
Oz0bLqy4unD0co/LziUmxjeGVtwDp96FmIfSax742AKeGQUXMVzryQFZJF59MJvM8zCQo+I0u5eZ
nl+rTWHeRhO5yUB+1r17KlAtAzvGU441JtyDqHbAQHakTrcfv04nhl6CjJNej/Fh1CsfXd6LNwEr
0avq63ljL3pqzDJPXbsCxQL7DFGJHdy4bnz/8dgnvoK5YPXrOtphf56Qk699TXUbfMUR89zhUZnc
JrWNr+THP3JqcuYg9cvqg5nLyKFtbPyx9+6kmV2g9f+vumb+iS/qIiI7otG8pnZqX6kVrN2z8l4C
ddx8fN2nJme+n1+uW7EGVyE50fid5/ZoqrD/0ppU3acI5c58bxbxcbDAJta2JnyKXf6koOLQbWSJ
H1//qXlfhDhJDy7m4ZPwe4f1xrNCcehFGp23p1AXn+/gDnSFYjjvZ0P21aGkbtvh+3kXvvhQcy8a
YwBmwteAAFBQmnxTNapP1qQ/zwrF2N+fquMqWdv1hJ0s0My1x5Wvi9w561s1l73diaGAPPDa2k8H
7/uUxR7aAPWTvdCpC198q5kuAKtBi/Dzxt0Xoidjr9X5J8H41OD/8Y2OTZ26DK57wa5q9GndI3DZ
nPM86TP8fcoxvCZHTrXF12oRHTqkixs0mtknD3R+cP+5m4aO+/voeYd/cB83re8B4lhZU7nrsvQL
7lyXOFf+7M34omizzreSIrw9734WX21j2+Ok4lTl61X6k/dpbcyOreeNvfhoPWB/aW+2wtchbq1A
xjir0jQPHw9+Yj9mzl1Kv4a0Vo8hkVXAfIC8FK8UK5SvkzM1dAQE7naqB5XSPEUszOH1G2ApIqAs
A+ErtagJZFl9WwBC2E3OKB+Bhho3Gc2FK/gezkahdQfZ+9hfiVH+SO3GXME6sc98gRYBoUX7MwyK
2vqV676HmJusJIaoH8/Jnw9j8AF+nxL68wJs7XGb1KENHWDqAsc2nCfV7LZ2nwk8tiK5zSq1OX78
e/Nr+YfX1V0s55TOcjQfdesPmbrSBFVPrQU+et7gixgBliAohFRYakc7WCvCaVeNS2z+ePQ/L4ho
u36fKs1Q6imTY+tbbhRvwsnKSZ62s+E6bVkf/8Sp2VmECplYDb+bCp+iFicGKERbxy7+lYD8L8/B
tCj/fgMUsKo2xmjVpy9KR77e/LCpw3wShxbaqP+3GSFR9vvo7oDWLkZC5NPqY+J1XWqXbR9/n0Uz
K6Oupi20c+Xowtm6xq7UWzeJUW+zCJTIeXO3CB0l3XupYQvhY/p+X1biUhbez/OGXsSNUklMIfK2
9UvH/F6p5g+16X58PPRfYtI/fRCLj7sPBkMGbiz8BIHyUatpxE0wpeG8qswNRSLs0Jtiaoh+/dmO
InPT11qNK9ygXigtBUc7ygo8FIN06/Se/OKgk7jOYzegYyUvOd2MylrBQXtNIpvlOEiBA+g2ZMFK
9fbQhh9qbHZnaFa9UXIXdJgy0fbjRtaKqB6uO63FcDZrmo039MaOvkBwdmpd3wEPq47R7DHd2jKm
NdikMm4HzQbTQvcl9WjzE3Tm7Iwx1b+U49C+BBiwX2i1BVoh78ft6KrfJQaCa7V3ks2YNtUKFm2+
ohtU3fe29+Kg+dn2mB2sJgGiIB66tyFWAHPm1KU/nvwTn5uz+CAa2DrjCGXXb/E5R7dP6R7P3U8i
3YmF2Vl8D3ZUudTAu8rH3iCnyR+1IEXyd8d2yDlAfAsph9C6pCWcPKYS8+SP7+lElFriRDoRmU2o
2pVPKEcwGxQgK728Rhv8mcfbqVlbhHBdZhnG4WrlByK4UnKNgqkutE8eyRxM//A5OIsQniJkQPBj
Vj6peKrpnujXnecoZA6U8aiNymdyr1M3sQjmw5TmFZqkxodufStF8A1g68N5T2ARxAfw/u5Y97Xf
R7nxlWaV/L5Qp3Lb2OlnLn+nrn4R6+Aap4UTj5WvRupVX40/Evwqz7v6RawTNPsnPT31vshi/bKV
MPVHaavXFofjT57xqVd0EfKkgd5FHVvb12PVu6IluDsYjgCwClLurAw5Xou/L0ZSQfUgRt327Uqz
V5RRHxNs6j+eoROTv3TVmBy7pimasZVMSDgc4rpqzsvsY0j5+3WnYy9DrMRsH/WGsJCcfTLlp655
8bo7qauMlpnaPgbLx9zrX0PDO2/PshTP6cNg16JRbd+JaQdyAjDxSQ+b+bzJnm/olyyE8JQpGIHm
+KDQocuCqVuPWvSJ39GpWVmEaKMfutrKctu3lDLZoAq6CUY6cD++8vmR/SGSLekRAjN4XTaV7YOJ
rW76gEJK6In4AB5Z0PSIdKd2qJt//GMnPil78dWioBVOQ8ej7w60i3pgFWklFcqNTQvr7uOfODVZ
i69W8bwUOalm+T3IemAiT4r+GTnhxNCz5O/XhxzG/ahXYuQh1yCcQ7XRdgN4g0/m5tToi/XKtWlI
SzrJhY9BR6tH8aWLtE8W+VNjL7/XyFNrA9mTX+DGAM4vImNuvnw84QuZ/z876qX4A/yZGyVIHvwh
uSpaZ6/ShZ4NO714CCLQ7dX1EFsbVdsP+btuvGXGs2pOl4Z9dBq6Hvmn+gIO+m4KPol7C5TYv69n
sbCZ0VCOaZI7vksTuT0MmHBnG62mpdvTj2pwRaHClLdOnRzT7qYoMDMIiI+1uR9qks1zEaOmf/Lj
yTk18fOf/xIX+iQpJ9vOSp/Nwa6E+IDFcCLPHHwRFwqadCqOkqUfuNa1U9YXPYD+T8Y+UUZD2fT7
lUcBIGE1dnPflW3/3YoSecyr8JXkfLyrJpq79NrCLieu3qIAwrJWPVX0c94P42SsK0vSkxhilJum
YbztoNTS/qLRwl3p/W2nmeFd2fD3mhZRYFlWXzET6ugW079RbLg26HH85C5OTf8i3gwU/4HEicJX
1OinTjMwvDao7R8/2xN7QGsRaaa8tGvkYblfD9l1ObZ0RHCww5kjf6W597wvd8m66qkgxV3fZ74T
Dq9Shm92//Tx5Z+Ym6Vf5eQ0AMeULveDwdvmXuIj9P9s3v9Sxv9hVfkPm8M2mupoGjD5oWZ5jIZJ
+4LDQXKtw/cA2h+HRy9vgNV7bi02bajAT0bEcj9JAxUGouNdn4KixtXMfovisrtyjUKlVZ3UYctJ
kF4I7cHSB30XtP37IIy23vRlb29Aq9e7PD6vIk8X8u/fQJhBAJFFx+QDKhZ6tOdEsTlv9hdBKp6m
woCmSEO+Ne5tp3iy2uyTgHzqwc5//kvMQeXLyTVrUz91i3ev8l40+5PQemrkRcBRexQNeO0kfiis
cGs2tsAsptmfNyOLgGM5ArfMqY/9XPbwjsJa24wSS8lPRp8/+T+9kYtQYBSILSZtYHhn16E0YldD
cuyuwOanBclPD0nSbdXy1ZiX9vgd+eg+x6io149z2YTG2E2UwW6CVW3YT64Z7awcYrGHcL2P1qX2
he8Uo6WHFBsZt3qmsYE98io19C9BV2NXInG/ObbuCwgkENy7v39WCz+D/Z16MotY1KsYNWhmlvnD
pL6lNM5CLv7sYz4xtrHY9lCN1hIjLVNfdCW1chj9sX7eM1+SCGIvnd0witQP6vCq1JvbSp4XN43F
jscArBzhrTDHTVI+rmJvQ2Qon7xLf36VlliljAATAaXPfcs+BqaPXPe8cRcxocyzQuvtIfWNDonu
rEU5VlI4522Ml4r0FE53zoGT0cv6OgzkC3m55/MufBEXCgyC01yYuU/ntrXGGK7aK1labM4bfREY
Iqt0kY+hXZo8BBBNmd6YqPXOHHwRFqpStxUbNwh/zMJnzY6adTPIM0+FS5htMPWu0U9D4Y9Vke5C
sXINpzzvcS7tuhG80f/GrtbXEigcXe+y4/IC/XDWnC97SSeyTiEcuNxHDvScJ8UbDPnPSoFgyP/8
AS2BYAEiv1TaReyrurInEF/x2Vv2E7HWqt2jmgns1o7NcJxjNBoQiCTPNrlYfdQRn06b0eSInSt3
YTdtDWnsBfaMffPDSB8YAZ8Z/GSsK51R7LYjWssDud+VmY9HQ7uKw3wDpXwdls8lp0+b2G6k6qqF
GyImnwBeFRY6i2On7uZQ3eD2jvZ1z59MvBZKrx5ZP2ojOhb2twG7xbVor/k/9RRbWFqfWhfPq+CH
6j5qAWIWc5b3XbEYGJP7QwxHx442RH+Fh+WWNvaV0bwslLJeaZG559drp/1ihfVq4Ebi6j7Jj3Ty
Y6j0How483jfG4nBH7/DkBq5YAV3jS655q9BndlyHZY20LlFCjf/exoxQlSFsW9N9i/DsWpo5O9u
uLckeJddtWNCWM06tboIwPFJuH85PkKFqC9adecFIf+4m9e4EUOwvMtuS+Q4ZAyeA49Oy+pZt46I
i68kxxotj7ehbj9zDSH5lTDLD7r2IlBc2oX1FfPay6Bot3mNRxcWc1OorZr2WrevHApIURiubDKo
sqFjX9W2w4T6TsjDPIUaxuIcyqS6k2gEufK2/ZoU1krtx8tCbXAipH2w2qTVcb5HXb64qX1NEgCN
v7pBHXPe57DYCEY95V74gonf4IiLkaH1LWzs9cdjzyvSHzYmf22hf9muhVHT5WrFMQL68IPT6j0V
KNlu8QOjb0xECGtGHLk+/q0TS/lfaMtffssthS06ekL8NAqvOqt8NEP78ryhF2sA+qMqxYAr9W0Z
mUdMS5yVOTj9mRe+WAMqCasunI+6VGxe8n64Ttv8kxysNl/hnx7AYgmoKVqjIzJiv+Ddn9m7mugv
+MAiiRbKwZR22DXpXc+r10WHaNJutPbp4zk79egXu7ZswMJnwOXTd43sJzUvxQ+8pnpAKpP+NGLL
u3ElMtqPf+vUbS77mdGQmHaF6sjHhLy+7MG83xUNsLwiiEl/SGW4Llx09SEmKXj8Sm82N9O8Y2U0
7hr1uDzGYEU+WV5O3Piy1dmxcfxCg1f4YAWqa/QQ2U3buNlLrJqIfc0x3KIPbs57d5b8Xxd7Insa
k8K3hv61ztyXfAxfP57UEwvZsvE5a40pFzSx+FqYAkPwnHDlpVg9Jq0RH9UUz07FA+uJR3p53hFM
W+wRnUEboQWkma8XOJXQ4EK1MTuz0Lj0KwAhrmPYO2Z+2pdfi6J6Re367eOZOhF5/norf4k8BlAF
xTVl5tfp+KTZ3TfynZ+8TKeGXsSGUSppm5h64reO+hQ0yXMtrM/SYKfGXsSGEh+5FuvWzAeu/xyk
3i77lHT4F5zyD3FHW3z9GhBYmXlm7AtHzy+GUa2wlczNh2YcnS2qQzC5SoHnzrZELb7N+vHOMXGK
pUcwT+Aux9q+LCN8GxPs8BRIP9t+KONtHALDIqmgHQSutrCtQnuXchObXtcKPH6COvhsUZwn4Q83
sOynFc3Y9VrlRT40g1VqpbuCSJJQKy9m0W9xx35mpKGC/1KhuKYd9QS2Wr39jLfANrH8eUeFnG7F
qt5MOJc9VPlFMijcUbrnzzhUt3YORiPfsluLhLmdtw4dDs/zbis2vuXpvWy6jWFSk2/MQ9v9UOVL
9xl28cSjn11Rfk2j2LmjVhZWenONKx732mcfGRYg8xP+08TNYfGXj0F4pUDz2yR+plXRlzGu5I7k
6fRo2r17gIxsg2P24NlrubrV+izcF4qu0E3uucZec1Vk/RL/NihGuE9bbaCvabPIn1I9Il+BT124
KhoN4nTTixu0riS9YVav8Gft9oaMJuJU390MpZVeGVCd0GZYaGA7vczBjOCU21Z9etm3RbMWYa5f
qKJiJ9IkRbeL6DnkCZnKo1t692qG9QaYyahFHG4MeOBhfWit2gnhpZNVSKmjakrwvkOyXBRdtSni
2LhSIg+V8DiWOxVCyKPZm9Nu1It0C3kp/qnIPnl1vd5+73CBfY+qpLmdjDJdxViObj3c1Ha0cP9F
dJbPgYjDLV8IpvaDU5BcdvV1nAzqVUAT/86uhuyI7ZW7KQ3jDjr7WxIZ4zbAIQh3rkwckjYaLuiz
c3AT1JMrxEThPq3r1xjTSly+OvPaNfN3vJzCp2iKvnpllT3XuWldmnoT7IFxNjtLrfK1isc3bqbo
dG9RTKOwbwd5GG0J84AGFdx5MQIzm8bY0FvBTrWfICeW8VMWi+omUfDmwjqpfuJM5BSkpyv71aw1
8zZpxR3L9bpVIvMw1ma4ZWz4BCp+xykaVv4CVekeGsw6qcp0C3IkvA0wBriNq87gEA67WMbJt36o
8u2YEkbG3JsOXY7pGV5d3TpVm+aLkjh8p5X5k8Yhc+/qYXHLsHR6COVRZjRUp+FAl2AXSqYKL9Lj
OMUBCPDEVt6S1tM3RiGrTdjE7cHQagV7FkPu4tzRN00YdYcwLbRjAiyz2AwCl1u9HcOjWmQO/iT5
8FXtLWPj1aZ3TLBX2LeQuGEGGhAEytjbAgWxfAXH5reoCGe7GRqCdqWskovATsIV/d3sypxxfMiK
DGiRijs4Rz9vNGtMmgF7CGIr7WOVjb+fRwdS03JqkZoj7RX09T6DSJBMVx5r6J3AlfC9tYNy2wWZ
8WaGJnbJRhqUb2knk52nWPCEparuy0B3Zwvk+maIk2RTNqP+mENkSdeNErSvCR7rx6KvsFgds3Gd
RCpEcV12zU+sunhDSwygXfR2r1jUdWtI4D09kim2cJqS7mU96jvMbZPZdTvbksG1V65VeZguIqE/
TFlTHQUmha+BJayLqncKNNZZNfBFtOZF75THTnQceCVHKqPWVq3+gh3x2tPhfYg+2uSD3R/q2JmQ
ynje3ZhFxUXhTcbXRo2Na22Sbr7SRi++gA0OtlFmIdSEEVfkpvKgp+ThXsWErd4mrZM/aV1hXFmK
KfZlDHeotjOw5phYGu9W6ub2OjFUuaPBpLkUknQNidNYu4kgDASHTivw1K7UIb2cDGtSyJIm2tGV
enHr1mqKiaKn0ztqWflTX1jJPkdR89g2ndmg3qpLb+VF7rD1tDxF7F3HmkpfEgKqKdI5m9Uin75g
Ig8CCw+LH401oVhxswrDk9Ya1HFXJiUiBNfNNZpfXYXlRzfL5s6wqxDr5XhovyeKE8wDWfJJeilJ
rVT0PyuhEDwSqWFU2+mGvHOnxt52up7j4eLhNirNmeHd1oUBTCVP1n00IR0MZHVT63BBprY0tlYl
UVeZTpNj+aIXF0msT9QsuJsiwoxYQNJcab2L2geqxFU+Ne1l3WjKNi8h461KV223k1kqWG4O4dYr
enmnkiDcDImtbpuWrra06711XBgBOWxBV0bqlO9J206vDb1xQAWnYJX3Mfibeg1TBC/x4qrqdTwc
+4mmsoIXHphzqjiHpJE6hlUwakbbK9dBbPUmYD9bLzY6tbQ3t6vlvtFD/V6N7HFcESrMDdoCtHRV
q+8MYChrHKth7euG2EpLmlsFf6NtpkUTDo0h+9em19dV1GZQ/LxIbMykae0bdPP62uJ/fmv7Vj73
cuqvgCAWh9qRQ4UPMr4dXe0Fd1ELlHnuzFXhy2TuRuqY3kJ4QJW1MgucPfOEmk0FX5++sqxdabGt
vRqj1b6NOS4nboHZZguvhq16mF+Yw1AcjWggg6AVDsJ9vqPGqgEUNYZ9a49xM6xSu2R7M1KXLwJ9
Rih1xT4FhrFVvbzA/1IUh8i04ptq1PKfCR5M4GeGW7cJ2LfEjXHLXRnrKB/69yAYxzsIHhhzY6D4
liemu5swRX42W0059rjXfpV4JvN2yXAzYIu8QlcOzDZRv2Hc/F3NndsoyU2A35pxl5U4MpszQ8PS
JGTeLPgCFxcHXxNAmdsA14cDkmzAzVW8eYPcSGm9TuZorvScC3L1IdtlBTUMN1KmDQLO/Jo2ufa2
yfsGKpImDwJN+0Nm6AoRcYBDE0VYrhrs6OpUAaqR0ZgZtQHURMdZK+xVV2POn4fGa1Uka0XmcP6d
fN2zUNyxi/muFjg+JxY2USxIyjV6eXHM6YndZJXlslUd6HDRd16dHcdIxPtczPcRtiGOyRoelGFX
fVWxUN+7ZuvcCHyhdl5aqfe9nWlbynXpNjUDg15eaBj7uJcFvy9S3stCrR6KyjOMXdloGbsrqcQH
TK70aFPLTj0GAE9o3xzFTkq7X+uJB7zJcL+KTn4vsTDdj1gW49eUsnixY98aeaxsMsOVvPJDfoFF
fI4Z/IjYAweWduekMkIXB0ljW0Kb3nVF+N551bgOHawvcK4tYFLEuZLl6CVj8WCPbkWIys1NpHnB
Wq3sdN8AsdgTgsjcmdjriqLhoc+KzFhTpgtD6xyolT1a0UqE3rHLauOKjrV7M8bT2YwtYBMmoCGI
vg39DfX7vJ+9QZ4rV2BDemBMThtaKxdr9U2ph+2miUSyAuwj17FVWXvFCMxjVUT92in5knOZFKuc
9eMCyFi5CgpbucwU7yUCeXcsYlO5yqv+MVQ7fa3S43vsas34antJuEnM9KcYO+eQtuWTUxnhypSa
JGGKve9eYPT1aCqJ8kreU10DTrMvhOVkfj7GyQ67gk0SjbsIptnXhgtcN6aG55NiaQeoPcEjBHZx
NbFobmZVJ37MXwghkLWUoXusJzX67sZpehytYTrivlHvDJdYzXdargbHhScEgTDe4xbt4U/T5Guk
9Uq0UgZDvyr6rtzVBa4mgwH3KPNEu/Yg902TZHvooYitGse+KnMnvKwSOyXrWBgXCTuSYoUJtgts
UQzvHrQ0XLeaMZqnDFTASjEHIEGEBagrWe+wj/E4OSkuVLLeym7qRm+u7HpgzxtqnfQnd3AfSiEk
5DE9Nr5Huqrt7E6El91U3bJT1B+SrnvqmiRY9zT7b8YpVDcjHmn3SVqyv6BLZJv0hncrAiHfVRiK
F6EX/7S9St0aVaw/TnapdCsE7eWhD3XtENlTRT9/4lxnJeYtdaCSby9lNF4FNQeJdZFF9bxS1xjb
dCP4Z0QMHpqqjdrXqrIlgBZf06KdurWdpulGNeOUCDgzYPGV3eFJfTPWIabpYxl/M+0y2SNttldT
noNDiaPxMLj5TzL3nGpkE12mRNtLia5kN7S2ugmC4j2DoQpGpx42TFh0Mxo6Xz5u9OtK7wS9ptq4
E4kFfwWeJ7KHVMCPs7MDflQEQxiQ1Gp7OIVSTt+jYBpHvIiSYT0qsRdvU6sleEaeLnaYS+OuHJlD
PFHmbld5VL3kauBeJYXGnpCtC4Lc9HtZd9OuGst6q8NS4o1SJ/q3OnNCT16o7CmEp1/Cv8vxu8L+
JJwVvaWDsTj+r++m2tt3hiHGrSQtuxsK7LUBZir5g1eZOcKHnHw61/1DVnl3jIMQl0c9cXaDqOw9
fIj8WGeOxy5XFjtPxYfXaPvqa22XBu5Mlrs2HKxXWTRB4AbxcEBR12yA6sp9XmFR1MdaeEi6qbiW
gBoPosXiQAtGiJJ0wq8TW3o3sjPMRwH+7spqIRA3NACsvJZXKkRGAaSQ8Ka2dcYRACZ5WbLIJMoo
iFJleJNK2DRuDFqXWoNzhLRVPLl9BfHOtdUrlUvYZpDAaDpnH2yPeDcPoJhuoAS1nFupmNVm027N
oYw2hTDBkjoy/ZKMXAH5cueIcCaKeXaK99y0CqfXoSu+5k1rGlu3DN2nGjYqPNJRQ9ltqe21CPrp
NmPLsc4qx/w5kU2YVnokMGswhqB56Eaok6462D/CINUOoFBdDLHpT3EHJ6IhIRp2sWW/lLJ3150K
dcL0lJ+moao7MDDGTh8Ck5jqOXJTo5V+8EJWvSgL88vQlPYluDcNjz8vuewzozhwe9MOvvNcGmrt
C7XAoS6oCv2tHJJnUSD0EpwTONQk2m0/NfArLbNoDxagTBoLXq3U6kpMkbNoW0/ejz6I4m2uQXLK
dFbspsExqq0qJko26g3nX4zX4cZAbKut3ZgSoVzZjLeAkcItWMFy3SfheM8ByrsfQdatoyQatlLB
SKKAtrxG62BviqydqD1N+g7sG7qL/0vZmSxHjiTZ9ldaao8SwDAYINLVC3f47HTO4wZCMiJgmAHD
jK9/x6PyVb/MxatukdpkMSY6ATPVq1fPdfzqprx2Iq7oAzLYS/NgmL63sQFqHuGULauAKPjH3KeR
5xSitZuNoVz7PH0PdVupTcRaAz6fQfImePZjaTeDCZqWgY+tK/bUBCFMPla8bQckfzuALF0TZtC8
pNOEW4ODfDWo5Fccz9166K7Y0NG3QnaT8q0ViHKXlv2wqwbgiGPKPnApppTYqam+EC0C4mts61+q
ihLwmUl84qKUz1XTZQfDFdcmvXFWFjCB3RJH0doxND3j0oPBFP58qYI8Wtv54uzswJ0vEX/qjniQ
ZU9t0IRAuqZttHTzuu6huLFgNN4zmeXDr5Sxb2Fu/pgbmyA/k8FaUQfLXTIz9BnK4rvIE+Peywdj
U+vKe/aXItrXFN2nBs135QNE20xFBDBsWqg6bD+5Yvco5S3HfSrqPL5Zcie6Hwh0CAeiQM4F5Qm1
fa4A9leW/WCJLto6uJoOcbNolgDd4XnO03hndRGuGGfQG+JE30bHY5muLZGYtPQZT0q4rVxQKwMa
w4kYWNS3WcqLNzJX7ZvSv2nNvjx3E+DUzgvmntIyHvazhdGgLJyW56Isd5ZGqPLiIXkTBR9TKV15
h+bhQDToP6LEYaOv9or32nPbbamLBz04t2KYg900qzz0uyS9wNRXK1mN4s5TzV3lF6Seu8bkHE1o
ui0ILlMyOpWG2naN/+JV0gLIlrz5fbUWZgpZtVt+0ne95Sp6z0hS+eUXMVjEXoaJnMywn3oxr7yG
0KLcmz7MqHIPPsvfm6yZAQ6LwgdVZpRPzKDjsEO+2bZJTWyWmgZWgYbkPLtkJfgGr3Lsdc2Gl/1z
FipboVS4vFPBz4hMYgSyfNxYHd1rb7fJEXnrPsN7h0KylJskk5p3tfOmFfHE6aZXACzyPneftNDi
WJWcVk457mfotQ/WMhnbPPmqTbpQHyPljnSxO5oiuafdHtbyCiXq8+o1VfGtUww8yZrUDeDQ02vX
mvJH1qJ88c7V/kPGvPkkUkM8KCdhq9LuixetY+cu6rS5knYDia3W6UbFGm97ZnlH5BLrkri0xZUp
ScEwgzfgxRdbOafIYXrvR3kVZpOIt1nlzadIZUk4Amd5LhAZbkxK0x9pn6IeGeCqhm4OAE+2N1mV
PvOZJWHu1D/yzmoQkYJ+Mxag3eaqe5k7/5GC7A6CAM2yJT6TIH8CxZkesPDKdWGM5bCKXJ/mNuKq
mUa0h9m+0Kt0K16Wm4LzJRrTcrOQM3zQLe8npE+Z3vSJ0RIMqUdUhnK663J//pCTfS0yNDj9NJlB
2cJ5q9xt0gbnoE9JQSwNeUyJj+D3uDO5g2SFUT6Zm1glSNxBr16sQIVm6p+h7tubrvPeCFp6dhx3
erF5XPeJVemzVyjvCYE/2Rql6nZel4iVBsPIj9MNo77fVa1f/Ojj3kpWWo4Vj6FZHZWXe9ux7My9
U9nemmaAsF+A2DGhKZhOVuQVZ+uxtu8Nm8jXkpA/u0z0zgCLcjRAju5HuviwKpJ4i2xVh6YCMVno
GhoJ2Utbxy/rtWwKtcmpg64hjzIsO2deW81UvDYq8I49+OtVr9wQdTi9LHCAV1KmNA1mfDTrNoQA
qPZcPOO2ZAfv3KeZcb+IJn0m0gBmM+zTky/IiicfkCrAEMS4WnSKrsvr5RdQwEo6SKqBb7er0LMr
OIRU+LecW17YcHnekF546qPqLK3EOtdxg6WiHMDEWoVxG9nzJ8hJ8gZqihTS14Z1NZEhZ4AYpQJY
vqE9oxg4waPUfbCuu1SupK8Be/KzBrKhvy3dvBnqakY0k8swYfBjyAE2V1v3U16chB1BJYjtl6WQ
wFrqYNUIeW5GVoRE25+11ula85isgESe28pJV1kwwLYdrG+bq62Z6jX9XkrBSCRvVPYfAxqKTQ1q
TdG94wa06ksx781CJ6+eRLVOm1Ld1jQUh5EsA3DgprvupO+tybVg/6xWR7mIo9cyyRXWrrHdnYXW
Ka3mWTXCv/PLlhxHcm2OTdDBXRX0eZNBx3flf/uDb4bXeMCt6QWHRFXTRinBaZvxNJvu2N5jK02/
rb5bObX5zBPBFWgAlY3cTq4sYe7HDjYWpBpqvb035OfFjD9bOzoCjb40hZeuCmM6Jct9u3ihNKdd
okB3ksSLx8M14hD6vt46jiCBdykAYwbgystr3feGKfjRTsogHGZO+rl4GJbo6PtGtpcKYGVDmXmf
Z8umsYNTxwXXdf52xhEcl8uwWXjmV6rQt2ltn0l9EEdZ9M+MTO8g6kAfn+7blp9+6UTsCGSusy7y
ZdwPw3gXY4ACLJz04ewm5V0GUXILYXd49GMPHTxZ3ohDq7eJ8anr9JPcnPriwDhYey7jkCYb2Rad
ZUKsrPa+3GI5VvMw7JUiICeBut8oyjTYvkFev/R9+pQz6dKdfM7B1zZtfOXol+8ya37GbY5/mssi
KqFPsot5TrjoDZlYN0YZPzBYWS/Fci+0WRyE0EXYCUZoSzPHGIHUy2T0v9LB3tsentc6mGiA9ANy
QbZLvdEP/aVUq3gazvR053w0u7BcrP2E+3WdZXDiZRtkN2oyjYtU/POtcdk4qXlq8C9z9BTZ2iUE
9XHpTIV7iM/MYuoASxorLKm066ZxNwCNHsmqK9cAcYFFBUUYgG63R1XvYc/iiRWFh/JY5qsy77vX
xm/njaMimAatOmeNuZfm8sYulbkZLcokarx+P8VtsB7yCPVpnm7qGsuuNX1pp9tTSBorQSO/5Om3
p4PhuHSqR/3Se38qd2WdvKdNcqY/P7kzd3/UqfopsuxTI38Q/vJKjPzRNuNQT7eUBmGWIIZA9E5O
adrhBUaQp68ZzXFZe2WbvJZe+d2OHBeBlW2JJH8bo06enMkfjn6H0ifixr4pRPWAguuuMKo/Zejq
Kz0ux7bTHb5Ulp8NuKRgPQknFZwujd3dZDVDULe7c+bq2FbxO4pnRTDpZ1BWCGD1WmGWb1baKs4m
GNAtGcbWQWlBYIx9k0U6DoeElZahF7fCwGQfawvcK4Gyh6ZnQyNYXovAbMlXqHdwxC8lNCtCQSWJ
KE7d8JwJ57gs8TaOH0GZnCzjzgK1upr8D477m8j+ObY5nNiFOMyuX7obQp3RXPPpZ+wE/U5VHBGz
Y/zKbGNvCa85sJlyoOUpD/i7UgYsff41RlVuHAdr9t0dSzEp8vUSSx3iBsuZY+duRiFvA0vv8+fa
CBCYCe4gJHaSU4CDTeqPVow/WoOBFLNN+16J4Tm6vqpekAPXd6W1r6zaoVgxyJ1kRo0sO0TJz4y1
daPpL7OmRS8aKgja/ewJVf+nkRv13mCXtPGUCPOsvjcn2l9B+liWsJypyG7bEC7xjiDuhaK2frV5
8OBhGrRKkHCxgs2KqAlrP6qKXRN9JcNEx9MDiZ80lPkye52tKw84L27K4Ixr3Fybw7DJWt5ZY2jj
a3rBg8Fga8jrnz31H7h/kJIQwKlkS5xxV8h+ZTpbA6O60UlyDVzvlPfmuopprpZR5SzmFKeBj2iY
+zWJ0KesN09y5Jey0zvs09x8vF5noplOvanLW/KpHliQ2Si720mnf4USTnCD7IIf8D13pseFF9EI
MQn/jgsLGO44/0wB5JqFiwztV6SNtKypzQDQjPzO1/GD2dBy13ZJ5no2nVIv2g5+lW7mKN0XtREB
8SnVjZuIdBeI7mVstQROX94w2YRiOzEcsQdwJhEFNerMV5VjgbsCtxdmFX2sfUBq6TtSF9qYpzJ4
eIzX+r4JoSuTPT2UkJDVzNlTPBpT9mS6Np9Pe7FdbBFR/dHxfBJN0D35bepuVNkv7JguH40VfAFV
/xBB+8VkcdkYvqjXVjkBEqfKWRtp9dgv4pyaPyxHS2RSN907eKnP0NHz1RIDSTbAcz+T3F5v7FYd
LZh4YekzykgNu3mYG9cN667aF0lH66QSck4EuniUMiwyrCb/kUyajJXcfK0HowuN1HTWzVwUa3fB
ktbYXFBSlPVDr2icYno1eslZv9IFPkSwo3ZZbWPslFPGqTQ7ez8yNNnxQ702HSvbe/3w4lZGezGj
JNos5HdvDQIFtsmUTY+502QvakgRhh3VPvoSKU6peLxh3udtjMn3HmU/yPu66t8b5czUH74F5kBV
y91UddENrY3zWBiJ+cRNYD+QqkyRJqf7iGEBnB/tI4f3lCiekm/mMjQ7WbQlnzVneWSO9kNTl+Pm
d6kaNBlEa/Z7+nPNFXi2khIPYTtXT2TCORvXTR8qwN6EuIEnpCspw4VU7PvRW/yTaEpOEvhTq8RJ
PllgLXcFRfLaW0YABhbDK3wHYsdkYWbg7Mb7pSme5ibpOLnt4T7XbkN1WGaroIfSpyrE7ziHsmC0
NwOlwcmDfL022FbYV0aUhZnVR+we1dN+GavtYvH0zio1Np624zdO7JgpbPsxLhA3VxX5pSyFkRbh
upXYmF7cnKysdg6QysUm6Yt5DX7hlBeiXZepCC55HAiUQHD7K5uFuSdlOeVZiCWBSgKLUmbzvSCh
4jxmJmt2tkVyB8RDLsoIUl6e2rfYEaZ71RDgkA3mL6JNahoV135ybEDXrtExbtQ9ocuF8dpMzAZG
4oPoJhjNj0H0SMwZst3AwVmveT3shlcwnUP0BeMZVgbC0sRmMw9QSnXYuvm+F32ztwY0A9RFzw0T
Uu9Pk+JDHGZXH+Jo5EmWfhCL0OGKD9vWSZ7KrJ2PlWvUYT66490or5KDM8p1G+UlhZSRvAD6JzFv
boN7MY5PqAvmSjM8dzjPo36/DElwmRY/PouuK7YRaP5DOo56NyTNcu+LUTQUbtCxajuJbqZuSg8e
cRufTeIA6I4CcU5SgSW/c5hk1c71UnCV2nUJrUjGZG3HrNfmZ1YXzgm0fYIMG/mrZvSKH1HrAAQa
CosCEfeIwBe+mNHX2ETZwQtcceiadjmMonfI9pGLCw4wLb5HXqtbfnHtrBWI+xdv6GA25V11M3ut
+SCrLv9wMmEfJzIvMU1F9avjj/YXQzIP50tUbFPmd2tMXdwVKKZOmCyzukH5jNdTHItL6euAzBWz
QEH2EFMT9l7Pgky0HVMwRU6mZGkua9uD7nPkvHnwd8ye7VdNPsLdwA/lILqyO2mqm6eMSv4hIHHi
RzyIWbIvn9ihWZjdddiGC9/C2JJ0GGassTHCxejVHZFtzS+H+KEdIQJmt56iahzWQ5QhfOcRUQtV
muVAYhoDJb/rI/o5jhlM1ek27TEjrKy+ksdlyNIL6cLLD3spO94RDcNzqPtPbTb0F1UZ7LPZ5GTM
kmoXx5Hzk6e+Pw8xqaC4Fv2HZeha8nx44JkyFYp8C9y97zGRmTda++U2GxZafKsCskvmQuuwnFV1
k9rNUvFvGJXXhkDc9Xm0J3XXlbF1lm1shEUiq03qdFsiGxjZIYb6u4bvE0eOLXG9NZP/2TtegWyM
cJ30/RUyUCyWgUAtxIfnTTXlXlnNPyNyMMKMiS7JF2X8ORhyPJimLZ9kk6ctYBlnDIVoJ+Y1HLyM
odH4UAM8c+ABCJABK7/5lfLkWmnZXlLJDxMznON/usxa7xmKlp8i8cZfVTCgX6cRApvw3btOSw76
Zop/TZ6TPSRdIUPZw6ZnpDIeA8Wrl+uKSY5lp9vCocwlAmM+507L3s08nnLP1ofcczBMTJnXvC4V
l0+Qf6lYxu1Vucn3hmjG9dhooKyBE+0zmW1GvO2baJorVCWDbYFq9Nlv99WFudhLVnNzBpnDU2JG
j3mQ1s+LnmOWM1A1qk3RFt63E49ISwZ/ejxO+TEQnMNp1umtsDLrXLqduRYj4yCZY96JULs/TSOI
Ly7goFXcTBZqN/lOzH7lbW870E0a/W50utGrlDaFg1Et7k+HBB822xBb0nRQmLASeT9aFGrxGHfZ
qmZ0clfhyNv2rVCPbVvjDkgMfAIBv5qOjfP+6tnekv60EEDGv8no4+pQs6oaKt8VGyMjkkDIyj6V
fqQ+04xJpKny17gqjVXJcWCs4YG5SdhYZfMhY696HflgNtKduCJYLYaphvtnHnDUrBISx3eNaj/H
TMfMQzXBO3LasTbd3mXN2JKbE4g9iXX1JXc8+0VmXbt3kpnIE8dGn5pqyv3WnWlytLU1q6jbyIEE
uMjNx3Wx1BjVYsVQ3KKibar5Q7izRwzdGG0Z5fj0z77ckL9kh2VqZRjxGRovwTiRg2UwNB6D7qZd
Mo+tewZEcQR92RrtbkVER0/MGtY6khyCdY/nZ5XkrLMshJjt7GhC7TLj7CaWLjnAnW3HO2E7PJlJ
6YZeG7y4ic/rwCWdvytb69tq8r+9ztRnMcacDG1pcr0IoqYEVljlIXx2Tyb8p0dnrtELdGUfol7m
K0fJ7DQjlJ1Lwei8Kwdjjdrzqyi8AgZVV5zHMW2ocVNwnOPYPY5YMxmuu+OLO0UpU06TIQd0cHaR
M9Qau6zam0Vkc2hFgnYw4v33cgh8AijVretoEixNeVjq+Rry1hT7qWjN98yPhuOsRmbKEttS28Xm
c6oNTJxZ/UBNVq/nUZCSGynjdnTbKRQkBYaY0yyKQiJ5rLrAJO/11OuVQ3Mdt3z7KW5O7SwffUz8
SzZ4Nu+GLjdSVdWm8zVNW10HF/z+6baTlNQGI+515OU/lF/7uyFAuVLKLPY2ISh7buT25HEXVYzb
RnEaqjE915MjHhIxO4epmqIdqRVvUdSJ3aQy4zypXnxGjeY/m24+Z3JwD4oN7Z1jJupA1qXe1dUQ
P2QT4sBqGF3jkjTDuHYGe/juipRoD1U6j8F0jS1Rw4K1RiX1jmRqZvl6+PbtHv8wLf9dnKdzzXjZ
t85uLIlVchlLNWQOHh18PnVYtL3+zKpo4kfY00zkQfCd9VZ5ylvHuwPRiSc/M976eM7PXcNsUpCF
RJ4HqpMhh+5osre3Q/qbL0tqkA9VlCRaLd3yZseKYcGoxdlyFgXjNxW7Ziz0dtS2c4DGKcKRC+I9
GcstZjdilaoB/UStnQSrhWH2D6jpaOGtTVCWoZvbaLKyTUL2PAFqspMhPyq97grFmWiJW6ZAP2KG
dhvyTIdtrRpMwMWBaXg4+rNaOUtbHusF9pEazeFpyIl6M4Y5eUoW/GIyFv23j1CF8rboYzPX7kbO
BHKhbDCGoJCoVu7kvPBb26PLxbsH6vytMFDyeXbDzouS/HMBifc8Olm35WCIzrof1KnE+Qlrwib2
a2HjYbay7tPCXPFhOK3v8ea0UVgM5kvPd7Xj03UeIkKGHgPPJ2Kq1n2yIdquCaOpJXnLaMjIK6KT
NUAZE52YH9mRnMHHOaTbzHl5r60aF1RWY4cXjZ/eEmfr7iGhUYBrqz/iXpgeFrepwnSau3AQTXDT
Mpl6pV+mzVSOTemVt2YWMuittzUT3X3Qi+6cWsNMrk79LO1i3sFRdSEHx31zjq3xuV5obkWzEGxt
+59D4ooTyVYxVhjUZaaPGfNIDJEsGj6Az/lw0+rbj+IUPSBBZIXTgHbh1eMvUyzMf7KinzlUyy6k
YS058Gk0APWZX0JG9q6o3PTg1EHNVhtzw2gl4thu1gmRuBoCPP93nlfGfnbjbO/bnrwYqvwwxhn7
5wKebu8FSXUmyQtzlM+So6zblPFyXTKEde/tzEvurIjgQC0TfT+3y/SUSPh0NSM7tu0Ym6siG3dZ
anzkk5+usWO5e7dmfpJdsZE7gInxKfddFTIZtUM75nCANzo0F6zLz8RqVTvt1PmhBJm5HsqFHe7F
fXfxr5ySYrDfXAIjsfAMahtM0YuXT18J3L4wIy99gyuCPcCKR0pHdvRQZf7edC+/4729pP4wvCK5
NL4uH1ztcVH6OsTBYi2JwcqgWsDTY3iPGWCsvNy4XfI6Qc63v2oOZEJCl1+p7207l9yoe9Nuu4vo
qvbisZi4EDtEhCDGRD9WwY2Zz1+tZZWhVQ8ovm3qc3f1Jbct4l1eSPqcsrD976ABwrbqJJYqtTje
ZrbNdjslDUg+xIpN5+L/bAOMeCxZvQ1tla9pAeDtmJE0Qvy+3qPHEXgr2kzdNdgg3tOkWn6R9EW8
sYkbQ3a99YC7I+Mg6ktEd0OujHhIX12jZeMTy99CjWzMIX57DJqG2Ee9UR+NgDZwU7oiv+/yCUMR
wm3D7I/o869AsBqLZ6fe1Dix9hZzWCzaCZxs8g9xBufWGgss18dYObuZtVTmXEZ9p9DnDlMgkv1c
RTzOymrPIME/fdy5676Ip0Oej2Ji3hUxe4/j8bHHfbfD8cWNNebRJsCQ+NSYVR5S2s/7OkrjtYXg
flYJqZx4J5B9Brocj6HK6jefNjLQJizd5QfLtKiUuwi5TVoGYmK2GMHtOFGOj3Ea7Aj17X80TFpp
yhfsTmLINu2QlC+N51QMRNBcsehmDPpdrxH89FPW0eOSx3/ltrTWJC1W8iabWyIgWLlMcN54vCdL
PO7IaXrr6Cx+tUj6l95JkzSMvcH/JUsfu1qPh8dXdXbUSfA4cXSeiRlHCkqS8nEsBMnXfYBK2aXz
V4A/9VgZLBXWGXLi4LKUE6VD+jxgpEKgGsZTp2uMEVFQeVuhwWxZRATxLeEDNuZA37T4V5HmU+wH
cS4fpFlgMTEGsUon3H0ULeauFs0bYqTaoabyh5JxBoFi+AFZpPgKzKm70JNHzwU61y5olupYLdnE
1ZbQpNQ8qzohHJcOSawtu9DHgLTgsKdRelmShRCHllhIhFSQmsqLj16VtcdBj6wEyBRvxyTcYedn
RXwpozL4HAZUPu210UYWk96rjMKmGqqJCAsmHsdlHMSexY2BOtajtAlo2dSMp3LKYpI+Z8dv3rXr
LJuJY3Hlpcl0lgnrihRHntq7VBLEJjDttK0E55Fyu5+dMKZk7bRV9YZ8XTxMLTaQKjGiUwMEaSNt
Zr+LFSePXdmP56nHXAlalM2Zgh7F7kjYUiS9PkhLPSqziXZmmTKfK6x3jDV9us64F31bR3t8s9Wu
HCPr0JHPdoyc2E5XVew5j3bsN+cZBx2vgc7WDa8UWo8b8NYz4VKRh7JvTN5qBCT8yvueXiIHMypN
c/HSBXAHVmL0CP6Ufqs2ZI2Ot6KJ4o+Yr69Tf6BLTrlHqzoC5jEn/dEq/HTTAgre1EFchxAo43Xu
onLE8NngWnH8ot8/uhjcQyiazBXjpPlqCc6gNUjHfYx9e20Zc38aiKvcNsmYHcrAb7fJEky/pBvx
PgRcpjtuIlLquNUZto5kahjtwGZKmy7xhqUcjug2yZFu4vm19VmARy/+Xsy+3ww2TkvTjme1ht5u
7B2v+VDE04U9hqMNRh5BAZrHI5sipHCgm7LoIZvpx+iSBBvzwuIgHtQ1c1jtGt7Ci5ku7Bz1ZvfG
CDnfVBl7oQvN68Gcfe+Y136KsyAqP7Isfx8sE+FTcZw4ktWOqJrfDaNaWJBxXBzirbEmRrR8yNhj
YJE+53WeXelmuEmIrPHintfBafx/bpz+ryLUnqqC//3n9fd8V/XMSpLq/us///Rfu5/V5bP42f71
F/3p97T/9fvL8c8q/Ow+//QfmxJVar4nsGR++Nn2+T///D9+5f/0i//x8/ef8jTXP//xNwzNZXf9
0+KkKglO//2lw49//E1cV1z/lc90/Zf88cXrN/CPvz1WxWf+5+T137/jn7FprvV3x7JdHDNuEHjX
9PX/G5vmmH8PfGLXpTRt3/0dgPav5HWLL7mmzciRZHYfH8W/YtMM6++eJ5hHB5yNwrVcstJ/f7R8
63f/3LPjU/sf8qalbVvSckzPIuTd933H+8seqVcFY+tb1xgvNeuvZLRJAuzN4t/hRK+sgP9e+vvj
r7FtQocDGbiO+Ze/hkDnNooWBzACcs/Z8Nv4oJmdwzaI642Ss3z8f34Cf3yb/0Ga9l2VlF3Lj8j5
85qhD88vCKRjk2cvbFc4f6XsRFm3jJHG18wYMWXES627YKEzqWqus/EZmRsLTNPDnRiLmnMQrUFB
5fMkztG1w2HVEH9TeN09ayiFf3SsyQmY1Q9zRdPuI6wLjjUMjRojnhHhJkiSdOyuSnAQg/EyHGWb
UTjRfJQ2G2W5ZtAz1kZP6E3HRIdmcF56B8OStlkiSFaydhE4T5rVqPHboiwbiBjiEeFSKUx2YK+C
kQ0SJswxyEtSEHziJe13XeIZH8MmMZ2Y6HHTNEgydhnTec2K1VmJjUcEIO2CPSJCjB1QZazKvLnz
2C0vEr1D2+gIlm3uqbD4dbA9WpOtJwcjcbrqhkWStlJmNq5ButdyxjLmSkYkzFmiFDzBCh5IRoy3
6045vnpzlBk4Es9zQhgcHH8bNeVyLIntJsrWXfFvCTCcGo6NJ8BRuoeejU5E5e34uaHvfU2+xrHo
B7rSnBgicpaKpNLFqXCt/BXNqvEOFEQZ9m6GsRVdL9d1/AFWuWgPbuBDyF1JzfT518wy4ZNVdKU4
GKmXYE8AsaFDbIiKZADXYmnIS93YeMoLWuIVsmTZb1LpJemPKk49DbPDkOaOz9ywyF12fL2tIxZ/
v8dM+PbPsmIriX6hg6/F3gTlx6mjGUcXtjFsOiC6ncH/yhxLZNv6qmZt6bZnbNkZ5CBm3/ARJ1Ka
UP+Bm8gsik6TMw3FQ03WSnUEjmYQn1mYQ12yrBo3Rn62p7LvH+tYm95NXvclM7aUHbowAztkXvAx
jPapsqyAtTw3uRYKObpKuVoWo7Y3hY9lfVlhuhwcewX6K6mujq6I6qvDQnQ7xaruWTcsyro6Mfyj
TF4lrtt1gJ0zk0HdkBfMo6ax92q94ZYlSpadZVEreJbYsStIP1O7vAcDOzM1Ww5Obz4UGVzldQfj
LLtpCn5sVwwTwx4ddwz7jYpS6tFI7KS/QNK0rSeMeh72CuGXxoEQ7YKFUpJ2Xa8O1grvIHuvA5JC
tfLG67wkGfwiuWE/M/b40K/Mc0blJDfdoIuPPThObQaNxg+YmDldIlrUoSlc2zumHuu6l3lxSFvu
mf1Z4UiOW89cPF4WbJdL04yptUt0m8h9jcdev9MGtSPsHRMxKgTJVA6PmnIJ8dw0GmT1lerz7IOe
tuhOxpBl/nMa+x7I0Waxoi4Ke9tsAA0SUiwwV6jeKZrlYRwYRC3Lqu2nuBoenQLLbc0eHxyF4MKZ
VemIIFoR5/09Ik059Sd0hVn7X0vXdO5yKIWK9FNfV44xPzbVxGSfHGnMe16FU35cpYOMU2oQNkLq
sAp00yJheum4atmKHuur7q88JJd6pCipOEqDW9e3EsrtmYePpXsDuANsKCRKVssMu463i24ivZNt
J83bQKYGVa5RGgYD4M6P6PcoqPZTF5MWplOMCnw6Zl8fPA4O69nIWEzblXmCHtn7MnKOWUcUQEk/
znDR4cexkobFRkeOI2pm4xRdwKDEX+rfMdB2Gg+MynU7xZLlR7ZV03ecDrMOThhm2a67DxgGjdEN
6ywIiBgCc6n6/xVOg1sFWJXgEpdm4IJ2+ivcyhNJ39m+yQSyJ7RoUxTXvdMcoNLr///++vP+/R9/
D+vZwuOuFK7zF+IF977Z5Q69UJXVTUwFWQ+PKUsV/4aL8udr+Y9LUjpckwG3pfzrur9ME7/BbMHy
T2ME3mEpphMrLodWu/rMzsgg/g014c/IkOu3ZZoWnnuPRRECY/8aQhQRIUM6Cw47e0FJXhJueLKB
qwpjND1XXMQmkTKz+ZlF9b+D6Fw/sf+uQH7/1dQEnCK2zafneX8BT1TmPHhRxjPWuf+HvTNZjlvJ
su2vPKs5rgHujsYHbxItg02wFylOYGrR9z2+vhakzPfEEEs0WU1qUJmTtJvSjUAAcPdzzt5r+yne
oCRFL12YO9NkMva3N4+LlAThKs9jg/7BvviFdMBmbWe9zUdZbe1fT6FIMOd7wTuP4u+/5XIhNByV
y0nQs08eEVoMaeNKPOAKq0TF7lZyMX5mPyvV4jgoana5KSbUSKb/imL6qyP+VfSlLprie3t6gH91
yr8uv+X3bf3tW3v1qTz9k/8Dj/qW/uNRf99F+bdPxipqmk/dryXCj7/388BvWPIfR/Jf7Zq24Hlf
QqV+BiUTg/uPa7loVCWJx8vJX/6/pGRL/OOgq7ewcWrLsuRCn/tXUrJFoSAEYSyMsCx4NH9z3n8N
H7JdSfoDxxPB0+mRkH4Kwxorf+otn4ayaTjTggdAOliL3Nz7/KVtORr1Iyg6y3hnofnBdfn/r9/P
z2UPJzyaxhLdrJOnNct7LGNldB2CULWKqx4FRsjZDFXgpRMBnEjFtqH1vtIyef7z23gSevPjo4X0
mCa42JK0cwrBn+gJpgxor9kb6wtCBZmUxTqfd27Uxo8YtBvwAZbAlDBZQ3NIRzogK9NxhgEkQY2Q
/52vs5Q6J7+EMome9YQtWYuWR+BXDspgNTRSpvA6ygNANlSSIt00qWJPGSDEMVUvF52iyDFMrAfE
5O4qziq/wlCMPm+dulHONLTB3vvOevLGk6FYmnlgqVZhQZwQT3OdGM446yPQa0SOKvUw1GCOyR6x
xY3TdvDnsroIRMWZ+8+/yPIvPv1B8CK63CSWM/eUi2VPEEfCIrg2eQg+F3ZXfB4L1Ia+GKPz1Mqs
p54z/o2hq+KDCQPjncteHrzfPp0VdLli6br2yb5AhYF8p+G8BTvgQ+SM7WchRbgLaKnu/3ydr/f0
H8+hYkfwlgR1pF56uQG/bAsyDMdqNvyjT2H46FkN+qGss975kLcuxybFyfaUy+ZjL1/ilw/paVEV
gS+PiERQGalgfBwD09xyYGwf//5yPF5kMtc9YdK+eP1JaS/sNpLJdWc53QMaqOqavnD1Dsn2rcsh
IZ71ynJtx3FPfrMO74Fo0ug6t/TEHmczCKQyVXdx0U5/xfD7eXvQKbmcTCRr8Ol7WQz0O/0ouVb1
TFuvxfKD7Kjrxneet7eeAhq4DK5tqm/7NP2k1cPktknEj5XMDzF0+csmYkDx53vz1prHIUdIydus
WGuWg98vj0HM4Lufs+gax3kHWNRIixwnadXnOFyy8IFqlRG/QMqzyccWRR7zH4xedSksd9/3JgTN
P3+hN67aVpL3i84VVM7TqyYLvbBpQB6bNq8PYvHhhDD3tn/+kOWiTl5l1lVL8zxypnXVCbcMkwhL
d2UdhWDGEHdLwEGRP4Vp8nnU9V/Fkvx4WhzB9mljA6V399vJGROL1va4ZIcEB7fzpw1NYPu9veL1
Ge/npzgc8Lgcx7Fs6+Txj/PQ1GYqjnrqxXnWkNCAVSkEheIV60qZDT51obaiQIe5En5sP9vObGxr
FcvL0a+8A0aZ6UNfxf6ToHoKV7VZjzhY4vjO7nT+ztKzfJmTn3/pSDraE5L+pDj5+VUnykoIcXRE
zWASA+xnJ7BpBUzgDaEPmmfmYNp3f77lb+wdrz7zZBFqQ3Ps4lYdY7qAJnYmAxhWz4AUqwXzUlk6
gF3T1u3XFoi/S6dxjNs/f4E3HmzH5SDumhZqfPqbr1+0rgSlwKpydH0Upr1RN1eIQKN3HjZruYzT
n9YjsdKxHFO4NM9ef0oDksDC83bkUCHlthsL0TH5N+1Ha7LiDKlK22LVlxl8Jbw/Xr+qHS9fTCt4
jDKZOlCxjAzDyJ+v/Qfp8fRr8cLhUqKe4ti6PL6/rDKzJTisVOro8Exs/LoI76w2Sj8XcPy2c1JH
Hyo5MGEGA1agHLXH55G+2xYpeMT/0vqmV0a+B5HFaK+z58t0mVW98xXf2EBQn9raZD/kNfJOHpB+
tmlwa/MIFcw6RxMkYtpifX/eoP08K+wxuu/qpvjo5GNxATAqeqKTgbwjqprJWqWc5ZmT1OIwwrI+
zzOjfPjz93vr8QFgJzVPjkcdfvL1nBLxHuXC0ajtfN/kGoUeZpl3IK9vrIuuEJSd9Pe5W6ebaDAx
EkyC/piVVp9sqlaFj5kZI6Ak6UHt8nh8L1bvre0HbKbginhgPZSWrx+McoaRqKzmOJpde0HnTtBE
itVL7eBiRpwFUMeY1PgyuFnRr8x4MvbKNvt7f6Z8f+chfeMX5sXE4EfvgTGHe3K+w29ZyNCrEZij
KJ6jDnXKmL5zdPgB8jx5EdByU91oubTJTksMeszQp8LmmNXCpjEPPDGsm3rv+zTe0mp2DypHQF8X
2PfFMJUFOiTUKauOXp+B2rtFylDX5jtnpzc2D74UFR/yZ23K0+2wRvxaRwY0xJC6IRPWx3Luvg2e
+dkvaH3P8572wXsb1lu/NsudZEPUJuXEyR6QMOlu7KI8ygHnp1HWeBZiZa+VpQnDURa/QwmdZRKX
Yzo/oa05urK7tad221rFS7CcQf76/XIp+Za3nxEbNe/rB3GWXtXrNj/qOagPPOj5RjMCfeeqf79o
bbFBU9cvJwK6O68/BEdiPdRFdSTLJ3yMzKh5sEJA5397JdqmDOXh8igilC1ff0hhTWlW2cMx61T9
RQ5Ocj7bSfnOlfy+WvIhHu1AIbRWLBWvPyQ3dGHYznBszUHcl4j/AETNeQDZxEZT8+cLemP3oEqR
AEK5O0wx3ZNnhd5+PDABOrrpUtISiRvchqMdfZDNOM5wXT3mKmUsH2lqdWjiVXThhGX50f4hPHDM
Sq2RLUKNStuR/tfQTgmaGNmU77Xzfutd8HvbDh3fpWXCYv3bEmLb/iR9cayHHi9JEhmzjStfxde2
7US02hi3ZKTGLSgsZ/jhymrR/wRNYb+XHnD6pC3fhMqBEaqmjaPNkyctkchgwmo6OgkDQM6lyWY2
I/OdG/PGh9AuNW0oSixpXPfrh2DyvMBog+445PQYUtuKr9WE0/2du7/c3V+XzKUSBklC13k5PDin
4db0oCzd6+rokKHBeEaZ7nk0aMlQKopX5uS4e/CNtwxawpsckdm3Vlf6HESE+fGdL7K8OH/4Ij94
tb8cYgB8B44o2mOkmuaKbSS/qcTQ3ZjmcFUB0d5WaDseCytAHZLrcwghOfm4o4VUOBDpuhAGCqQ/
f6XTQ+3JT6NPXgzSxKIYbtVxHgx4UyyyX/20SW+HgWwxP3GZysI+2SYJsTxWWf3tarZ8Oo1lEHRC
WPB7T44kCKK8LrKbo5tZAyialhN1Y/+rg/xfyg7eusRlidGcDRSE0+XI8suPjhRAFfNcHQNYyZvQ
UZDtTKqbObZ2XlaEz1g2yv0IYm7foJ57Z5X7bbteLlEyA3BpqtJY8E7OBKmRx7NuqyPCIrNdaBni
MkMecO+FLqESkWtfGrVRM7PWFkioysuw00+RDL7ZPZI6Yp0HtGLSKqz35jFvfjM0HbzfFMoux5XX
v4uM85Y5Nw4XEeiLuSfXegVpFE2YHxvPLHbWyqEQOehcYfPL4cT1VZJtPR+XYCI6uGxl9enPD+OP
GvP0/eBMA9WHE5TNf15/pRb7BW7j9tj2k2FsRBE2H62oAcIHiici2m8Gg1tUE4zUkW5RtIqKNrc2
Co37vTVFGFaNMoKmOSuvRwy+gD2gihClZ6Sm1Z8zCE2+vfONl9t3+o1Zr1kpWSM5/pwsYOwmZjEW
2REFV0BYSqIcQI8mHlBE7C5Rz2nSGjQ7oHdV69pzjetuGECHoCOx/i6HmcYATxoND5ZtbZseS/fr
H69OGe06RIxa5NNHsJHMYe9YKSy9dy75rdUUZQ0TQ8flJOKcvE8pUXGw05dLxpmx8qqsJhCrHK1t
UI3GIa8KYFgII5F2I80Gk50CO0EW7OLWNWXy101VLlsrxqQWuhy1FKyvL9tr60DMHpp0b9KXQa7S
294Kw5doLof7P1/5G5uVVtT2Ni1ViqjT1dsNfZX4qXGFJGY8KOws2zGpjHdyB5ave/JA0YNEvqRY
EmmonZy9XE7ofie8K2T86sz34YnmNJNvk6SsMU5xKDj780X9vjoiDEPgZXEYw+JyetbLYellHDau
mkg0z6DIW7We8yFnYu91eBxgNdTqguZkhVnWGqavee+30TubEOvN6VVzMmMOpdEpgGVldvL6JlJN
hWPXlVewjeZwnQx9FWxlbLTPMJv0sy3b4ZHSm/lEiKFz/II0asADVlVtczMuM+dVEKjQJqfH95sV
SoIcNKcfaiI1dTAne2EVs/FkGo07n09Vap4bnWwMrCstP2oHiBhk3gxSay2cdjxac5ncV7FdfWFM
AKHQNq2sXDezV4Ncn3OVbdRohD2matf43OVdcttHdVKtQnbIL4ui6VgM4/TFdpqAzKAqbazVEKXu
2TjZkzwEWTI2Vy2JvMOu6uzsy9RCZl+3tEjhXcusu2sUKK+1Tqkz0KMLH2SMG3Roj4VIvro5mM3V
0FvGXTX3Rb7uRQOQCc0ocatxMXwsczklm4ggyGJdoNysNm4v5YslA+ShvWEz+EJ64l2zoBbVmg8X
ybowzbw7H+EpdSs9yu6szZliWQAlQ+CHU+XgV0SXpGGkkndolVvcMaQ7LUJ5L/rSJmY+rht0OrBV
gYS0S+E55Tu5pE2vEYN42T7ri0SjEunDBA0Sfjpy73P2YUychuy8sxq5oH3lew7IwEmPEYS3ztDj
jc5x0Uq/4Y9rVbcwXaRvfc/jyIRBSnAzNIc5yedV6wdDtTKXxZh4QJwkK9+r52MmSUhfc5QjnRYQ
FWzxGocENzBJIeD5Fq/mYxsjwoWhqpIH0dt1t9E90MQVwnxO4P5A+YmyxrEBT7QBcuKeeZiPLieo
b40MqjXPTCpunQEw4BEqF9LtHiFwtoZaDmJ4brquBusi5o+YngMAZyIklhcXbw4aGWd1zua0gGxB
Q1jfGhzwlEHG+FJ0Ip3Pc7OgXxEov/5SOEkzH6sIL88aeXGbovNri/s2hQdAYJcHLKvF8metnciy
b6ZWJHfBXPEEmVNaLXja0ssRw4+uXqPtKIINI1Keau2XDTzAxhvg2AEKIXxwyi3slrVEmxOWNFjX
/TilNBAG2OXbgNQ8QikzRHUkgHVxB3IxDj6pNiTQKpC5ew+KbAQoIJxspyJ8KTvmYCOe1ngBRoyN
x25oJlG4pnbtb3p/6G+tgnndqmO7z7YRroivDlpla1f3WmyzOeovXFuWWIEK3tKhb86KQIZ4DW3+
NThEfRTgiL8fHRcqFQ6BOnyIqhxXsVQGrJEgxKjVWGgXMq/snENh5O1Diz76egToDZAYShIR3DSP
PrSmh3xSjKFOt908KNaQAE7CplQ9CpIfy+7/yhr+Qyw17R8UzN/yb8Gn9FdBw4+/8W9Bg/WPVA6z
c4RIigPgsp3/W9Dg/mOzQ7DLI+lB1mBTLeRF3Yb/9z/QOjj0gJTHhIQ95JWgQfyDLZHijx0bAbMw
5X9P0qAc23SdpfVi0rU4KVgQwwOwzvxbJzKsZ2AU6WNHtBQJ16oNHJS83vi5GF1//8svdPNz9/9V
YXx68OAw4CxqIkatnDqc05O66wUTj7S+7ekMrTy4sPfQp6J3GotvfgjHqOU061GSnVxaJRjiBK13
mwRKPU9u3TxgosZf8udLOd3ol0txTez2bPi2Z572hzsP+2qnvNusC1OxIg9D3SoPHGKgB4Y2uftO
GtLvTSY+zqIhyYyI0clvIY6QSdy5c2/xslcX5ijvg8GyL5vOG965rrd+vV8+6DexXq4FB25c7Qha
NiHMONCext/LJrgajoTa40xj/TYGdwKS7MLQuYVcqO/4Q31AQTnP5+lcGrtJx2m6Vix4mz/fsjea
Z3ysSzuQN9JBcXjyZBDiEUEI9W6bTNabQdUh8TCtUhs/tOVuLnTCXEP729xN3Sfba5ydLbPgcxQg
b19Jv4NSA8r1Ihaddw5DyfI3KZSi6J0bsFQ3v56bfzxYlD7So3Riqn5S/XR13VU6dm/Jemw4eSRg
TNgT4VXix/ou5KxvSjrJ7xye37jrqAzRSy1TfKquk19mmkNQNqO4lfVQXpSiDlHkm8NfVgRcGeoK
Xn40Wyw7py0augN9OHXmLe4uMh8iPDXLr/8lrqP6Udb29M4AkFL7t58SsT4fxiJMFUlh9fowXjIu
r+syuoTF55JEYNvDs469tDjnIOcVi+kA5EhqQcbY9MLqYojknERXCkk6uTymWX3Hk0q25YwSaxEA
KzjPQ87NgUXfuJhVodxAYKdoI1QcQOIag5RzlwwTmDOKbP9mpjVhQPBrR/BBOiofXScrH2uVITTu
x6r+HvZNS8xz4GGVxajIATuYx4RwCeTnTyMpLTn+uTZ+aEtAT17GMACxlmy3gdnhujIjrL8bpmTz
tiFPxFrx7o6XgTHI23L0yFLJiyj5RDMyGtckZsfWunAdzL+VlI+cByHPT4aWd7WsJMmFeSkxG1t1
dhsbvIz7hH+AqnmoKS0a0DsvjlVybEyr3CRKoyqzeo3PFfNDMZE+yb30228qzCtjnQD3+xJ0Yvxe
x0A+vbx1440NrRN6JO6Se35HfRBjnumDNWdarXnZggunKorswFi+faC8FvEOG7R/yE1Ma+uyEZTo
jY2vfevDBgn3BA32BZ7LJvnu4Q/Di2BYIthGVTsXgB4i2awiJ9cTwBEbbELQ1Ma3egTzualZHc60
k8Tuud+pwduNgDdect+JEGzrcS7owxgSDroXUgvZba6BStrVDUrb6oiHuAJ4nrjpQx475B9BFfce
2V6CPf929GjEMg0fPWPoLj2PDsOmkkl9M/eNjUhYB5+gfgPyjOMwt/ZOPSbPhAnk8S7CTOhA6Bi7
y8hr8KmixqgZiFH74ziEdoFnw9UDqWx6KDFJm4pkAQfS6g4QKfnnthPknwD5MiiCtUlFaM1D+Rl7
vQuAZLKLo+WoNiZVbRxJkdChHGgbUoHRiUqCL3Y/YvVgzOQma/yv0xdzqDr0B40LtGJMxJPLgZMk
mjDGCkPd689r7BgSvXph+cci4Yh/VQ3EDOGRGMhU8BJvuG+jpL2sZCG/mzyh002Ce+RCEI96LOIl
dCgHoYyPJc9mUpimcB5WCLsWYM6skxbFu43LXyMvMnYQ+lN4WwSAwYtpa6CZZFMVI+ZY7BI4iTF8
VwiSu7XVD8Lf9LroiV8JRm9eBWbofh+8ha4Pat3ZGY3Je9NUWDnYYeBPMWk043jry278EmFYeRRJ
Co+rraJ7l0lrsu5jZ3LWgjr701BN6aNyM/s2kXP0WY9IBzaR0k29iXWRHIqRp/mgs3A8ViOv3j7K
VXHossJgKDOp8nMkBm7QjM/9M0lFwUe+QfOU9y4gKSef3fNe0NjbeFahX3QqfQYmfU1dVuo2Q1Y4
d9NHonHncCv4bYm1CjShCa5hmld4WWC7qHmw1vmYxd8mbkNMVZj3D8gNii9OYvgfvdwjpwYmdvBS
Npb6MEqFJRXLQn4d57g0VsRLGANowoJyBMabjZ2UO34DrIVEFyN3o48+4PcrAdomRxDjgyxzhzl0
dn4BKWk3ZJUMNkUOvH9jBK79WKi+fzDT5Rlkpv1hbGKi6SbozyYhO+XMFYzVZK6DWQ0frNHxbwFP
pABroqbF9Gl1CZkuKBCBnQ19eGXKiFa+a3jwaIqmBxqa+Dl1KB0WQhYSO7K+D3Vnh9T6dThuphoL
90agTmhXoRDDTVvidhiKCdNpZBvWJXRlhDZ2D/xt2+GOnQCp6kCvmjRPBn6mPr1NeO7JJ/TKNAe5
quybZsDRsSZiZn60SItX5z2a+AN6Cde7GlnJy5esqwsaP0pEvrHDz4sEb1UV6DbogKPmii7pvUBB
QmoMtGpVDnZGy6Zz60He21ntcQA3G3FsaT6AyzBkuBAfGTrg3bdBXuN8aswd+Kb4s10KHD5um+f+
dnkpRgpvr+R50DMs1RqjBasm7YuNN8wRCUGGKy4sGbnfyQXTakua7LyfJQFkAEeqogFOVJXrgYo/
JTqgNy9o9wvIkjJw8FsjA1KliUTGnB3I/J10jK99YjQf0t7XNjSjiextHIPRS5dlyQ25bf03I7St
bxzECR0a84g7T98vHA6dH4QE2RVNOm6NylO3JcCtHEwOXVHrgxc15kM1VTH8r4lGzFnljQFZVnaU
oFQi3g/XRVhPIwV9NqWbFvtcsHNB2X21x9iaNoaLw+jMwRsSr0c3RkOBodEcz2RaJkD3vNo9posX
5qz10tgCzECA0xrHkxFt+zJJ5brPVPUEwtWFo9Pq7MkHDNQuiYhoMnDgT3wE005CgtTyYCmnwsZd
ZaUDf1Di5N4UmA2xseXOp7EeknxLfI5brlXSQHvQwdCB5XZan0S5qcr63UjWODt829CokA4w160Z
q0Xt3XUOT6IJdhOOQOp/kaOiLTKkUMSwL/HqWDX70I6TBwwF0oaQsnGYwZVI9yVv1yq2Q3/lZnIa
VnY0ZA3gQFhAa90VPTAl6ouWTh6NpvUQ8dBvsdKR4kWlmigU5ilJAbERsss7td9UV6YYh3bXkDfW
Qz8hKAEfnjfFZ9GS7HNppmA5zkd2Ar0lKTIeD1lTyCdGmN7BCXGVb1oDWoLJSQEMrDkFPkg2F7BH
H0QNnE/Dr/VDJhXbz/UM4hI0R1bbtzMY0RcwYagSVaOG64Q2I0EtBgk87EESDtfKJqSEbClktFB8
SVkoV401Gde0sayJAbOMK26Kw7mBwMWMn9PvFa2droUczmaEd79ibgcd11X03ZofPTg3humyqZfW
3NjJrjsTPzp2Iw23vZh8YySCYektUbvT3zOKsTTOBtRk987P5t80uPC6f3YFyWQS/Xltm2b4SBQC
XUNlzzrb19oK5jU5VnO+S9saboXHi6E2JeY1uo8/OpH9z7YkeA1Bj/JHv7Lqg4rmpa5QB6zE3JZj
suss002upzi5LMYkP+8D8nkO46zqbs1kPQvWxPTInMchKGnJ+ZgjlR3CF8bUbRdr/I4lSRnKBu4h
u8m67Eon7ok1MKGfcgTG2tiitcVtZFRUZKTDOdewcCAMZ/6cPiazjjUx2LPBsoxIPtyPBsfskXiw
hxGhLb4Bp+/bQ4nztN/MaRQ/d1HvpocfVd3/NqDwZ9MF+K8bUPTzkyj/9H92n5riVRdq+Ws/u1Di
n0VThP6CYmtxxi/jin81oex/GFfjykNP4C7WvKU4+ncTyv4HbBWzFAfxMZIkh//rX64ajS8fTRx9
D6ZzNLdoe5z45v/ko6ecfT21odykQGNi6zArpSD/TXqfJiHBcZVYk1WQrq22r+ajzLT81hr4QHty
VUBXAR7nJO/Qek/ExzyIdxXx6ljvAPpldFlX1YQ+EjYd3kp/MxghrX/P6Bjza7Kj/JDSICUokRPY
ziFP4qxkQrIqpoAF1a/NTdvEBVT3x7puz6eBTTAVROSkHvSnrtHOBZifewLv9sPYkEzrB/51VIyQ
twh9M8E1k5YeXJUADbcentBrr1cdkwKDE7gRpTn3sL2rcfCxnfm30zQ9+Xm/ITdy3aJBgHgy7BzL
D540a+ma8NNLeJnOJktmUpjx/D1nI3hl4DU05ysVbeZGjmDYKnIrzOYRYId9PbRCAs02IWQ42feM
jKetD9rvBtfH/N02ohdyaNKNmC0MM0USH0gGa7YZH3rNkERBGRySW3qR1iELJfhD3fSPEQpDBGcA
x86pfs15i5/BvlPBEkUQ2LclzvmpdF50n1pfxzh1W5AfYzZscqs0b6cx7+nJN8q/JDGwtPhUNV9R
lckrZDN5sQXN4+wCOj/fq9ACrhzCatvaLXXMSoOq+1h4pEWSsySamyAR7lNa+RLLMQjTG0ZQ2VHy
ViDKzsqJutmVh8b2huoGWlV+FdXud92mEQGU/IQ95+QB/r6tXZJhSBJd4Hk6jPYOIMpBruOcQIQO
IBB1UT44LIEsbhvCIvSzIGhx/Nw0gb8xmsoEZSwJ1Gt7RiPAigLz2NfuLZufoq1vRRX7IePxFY55
UnwAlfHbVSzJ0VxzKJKc82pGNeejSJ3rXnM3CC0h3quN5mt/yQIQJuiIiiiRIwUjnOcqm86BnH+A
ACCS80gg9CgsddYXHNe92Z8ojMVLloabgv7zuh0x0kYETW5mzpmrmNC80rQX5KjEDuQePO3P11Pt
hOfTLLYBf0QGt7QTAO50+ZE2wKVKzEsqWnzQ/Spup2e3iq+CmSxtL7qgSvM2dAFh6UARzAjEiPA1
y9w4Cyf6gzGgFs9lPl7bNZTx6splP5K9u08zav0ElEPWPLCpMnoUKdFHAit/Px5HgPqtc2jlXV/c
Vza0v564Q/GFPXE7ErPmpOazSQzmXZd01/7CdFAVZbDudjXh0SY5b2mtGAjhW5YEBi/0b4AqqxIJ
dZtnPRBc7wyyhH+WUudhv+auGiSIRGV+4Fbt+nS8IA53zRBX7HvOAuuO8K/14MhDHIXQi9iob+yQ
zw1j2NRGFrjbiqDqe16bSyu+mQI6vuZLhGM9NCmFZns/eYxwOn2QoLcInz5MbXwtMByQW7Se6vlC
0WYkg0qxqrhQkQ+NjMZHUIDOCtoCEaTVXhWugsVVb/3QfQRSClK9yWzWuebFN4V1GcZTvx5BThVp
epPGJdHLMYKSzqyey2r4avh0Ljk3L4TC7oIyf9ON6TGvGjAs0d4yxvmsldbnKU/G4IpgJ7kZoqbb
T3Hup7dFAnUjgUsUccIn40sD3zYR79DXLo80r9YIgqPgQEZoLXckSxibuE/CiwYmFMEoaVwHjwEQ
A6ozvQsq6AVhQmrVtJ2a9D5Iwm+RYX5GYMISF3rJbTYPayCC29Lv523uKJLq3M64U5PfwPKt7/C/
+3ek2kRkgwrjyOiNOCs/BZhGALzur1AWJnD1DXJpShpaK8C2hyAorQ8aR+Kq4Pj5bBSkXQhV+1uD
fsIdyKaGUteaPyV1o6+UjHaBL2DBtmLe1lTDsHLJHbFsdQVG5p4jdr6GIvqcEiq9GlPOtIOmp5D2
5mUdxdE5Jgl97gVeR6EXl5c+zvtVmGrwGt66KbMHKx1u0qrfhKSNreu5TS8rP4+vqd5Z+8NHd+LN
KEwyLLJip5JPUSHXdhjcu+R7wRkyv3mRcxY4/jk5LGd9lJC6FbGrSGe8CPqqXCCxwE7ElZd0X7KR
iDI40xCii+S2tqwvlUHnCCkx43Grr1ddUp4XcBiB69JYhIpdbqtEm1sixMAvgdEEOU4nMJWcomUn
hnUIe2UF3fWLb5kJJ9T8fDR1/LUfUm9vF/lXXRfnAGXNnRskDIfVusz6DnBuuI397MhQ57qqaITF
NTToHpx04pKHVEHVSnrKJir9D/P8saG7UCVAZfiV63xYlGI0WIsn3Q+XMCjguqp423bjmW18BGO7
lwkGA0fMT65HIInx0ambM6QcV64aH2h41qu8JgSGpwPG1rgqbHffmRAhU1Lgi/EwBw6vgWCw5fY3
cDSuZdBdkH4+k7CSf3YBOq9ou12J2SR6oj4MudpMeXqFTePRr8JnXxFB0XfnCQ9vQTxn0MYXuQPg
LodEQzjTi1+HaDLLg5pm6PpXs9s9RZNxLgz5YDB8A65CLIrOv839fdW44Q6EZbIaFlAlSTXfHZ+8
iNje++KT6uj/xLBTzCAgRMq+R3b8PDXfMzc967PgCgjHEgjLCmzGxyK1AObV4MG86CYmJlUA19ZM
/EjohfxmTyavt6B4bdqd54VXobwYIMhw579UJphyKJ+ioZsIxIvTP9IDNYBehBGMTG1JkEdYLCku
rSvt9/sqM4yDZ+L19aCYw6Gh3MaFkK7C5ikcgws5PU20ZclJ243jRGYQeLrYHMpzqkciSYL+rq/0
WT+Pt31IC2HW+bbz9Vde1k3YyD1izWBFONh0sCtMSdFgfHXK8hBqveMHW/NorCF/Hwoavd7s7WlS
buPe2JjOg23Un+rQ3MsYjAzLRWBGFS9effRp+pl5eydqeGcypdKsIDXGwLb12lfE71WSUEgT1E+c
XHkN3cs5zT4mzTcvdY5j3sASm3ZdNZ0R1rOzkVzOIbywNC82oFGGNj4Ebk//cIYxjiJbExkgub3k
H+qElC8wmKJUl8y+LqclbtO0gtvO7R6LQcIIHz7OWbfJ4NmcyT5zL8bGiLlQPZ232Vdu5QG8O7C+
bDN2hIDwNtE82/SJOgecB6m2T4410MRVzqDOQfa0drsh3oLXuAI9l8CIcLdNKO6C0h+5E80d2Vyr
vu1vDGIw55F2MY2Yeg4J6DQb+HDN3hpBJw+gSGVDZpqwN2QRICkghpRoLcBsCszO2dyoZ41y66HP
FR0bu9EXesk7dHpaBcw/7IeJYBureNDzeGxLeV8U48aGh9EZZMN71YWDZtRth9XQCE6aSm9U3Zy3
eIZIOrhVtbhjgHo2iuhlML2btst2hqaVb2zC2dzTUFt1/PZgxi+zwXtQUvW72WyJ4BTtLmOkwsoJ
v9fWC43psYJgZM70aTiT7pKSktlkt9ahvwWsA3E1Q0xE9PL0pIB2usijdnlkE1TunS+uT6+KzvqO
nFKT9KTtZNs86qW3gVSzNbT4EtSf83CK9hzRQx4lYkQz0X3AH/qRnJoXkY7+ue2m26VvJwyL9ULE
T/SEthG4EHAb3Dey62PWBQJVNS47wY7BBGAlXf9Ty5Ck69OjhLfKqWTt5gQKZg0d6mHXkM46ZleZ
9I8qgM78kpP74qnrNGn2Pfgfu6k+NvSfspRUEJJJjNJ8IZ1il5jIn2mnDyg7E7PY2oVHKs/Ptvmu
ID6t9YkmYI35BL9qDx1360XcENt4oL9LYjMtaCfaU66ejRLGsdA8PAP2mFLsc/o3+6hg14jVtkpt
Z5sUyAZasDqV8u/c6iWGRL7OvdzdzepOehnh9pXBHC3xdpBVwTRNa6i51iGmv0ioM8F6NJRt3GQJ
OCIvTT5UfbshRfJMN8WHMB4adEaftdXgj/nESO5mUv/J3pksWYqkS/pdet2UMA/bMw8+zxEbxCM8
wpgxDAMDnr4/sqqlK7PvrZLa311KhmeecA4YZvqrfhr9cMTPyg6nI2WPgJ+Ky+C8Iyh+rh1sQ+O9
YGrLDvUS8bZmkkvtLJqb33ebtum87xkJ5m+x6HiBNjGdAxvjzsdFcYDM1777TqlnhRPijQpQkEW5
K+bbfpLBQSNhA7LU7VkPghcmNH9kXfZVRFoXlonw6vnlDyvwPgzrM74+fMjCWm/JcNwjbT64M5UN
E4VwU949O1N0aFvankjevbtd9mQCX70XdvlVrO/StLyxaOmAbsjoMV/DP/belfldOthffWfBGa09
ZgiUXJbRrkjVV+eb7cwtlEzxLREc+O7+vq9Ka8tVjFZ72ZE3/34U1o3gVUpHIsc817HK24bk651M
VHKa+8BlV1op0OVjVQwJpWJFre444VqUlCfeeTAlta3a7dHDmuxDh1H5HTgkpHtADNvcX/upK7bz
gKuW75bQyI0jlaUhsbPbEVbrCYpf224dV4498pwBwlst1g2umMrsPGuw19aMvG53Tr34v6mtk+Mm
KhpzV1L5dC+C1ZgQLHA3QZtDbGLIt5LphKOyfEfvigHin7vSuWGiwUTr2JSULCWnogXyuUtBYwVv
tV0DLYuDUVB3KGfrNg0Fc5sJfNtaCreZ8oJ9x8LW+0GakWnxzJILiirN75LcMxy6LX1Gw2Mk1YOp
3ZRV5lxiF4V2i6EtQ1xcSnRiaFPwsjhojBsLvlS7H5E9kDbYWLwPrKMAZ0sYn1Q+WeGJ/NXYb9FJ
zbStlrXCiE4MjGdMHJCfM0j9dOGy2TAOizebU30Cgyr9uwhYlos9LczPS2+B6erFLE4zgbZrMlQJ
7EneBD3SfcOWrKU6z+4Ed3RZ+9S1E+WM7lIN/TIPEwCAFX94Gtj1bkaV0fqM+ZT1KC7lI9JRNcd7
MjumuI8dok8HhaNveQnA20I4ngKLk2NCZe2cOPm57jim7Xwrnd+6ps28Q+jzLKlyXredIOTCwpb9
VSw2L7BoRRFDG05AWv2MeS3bhLFbmHWbNgpU6Z2KpbQ7bxOQ7JW31uhRusEUnwt1TpukqW4KM9nT
PlEOleIwQR3S2100RQQZZ90ZEHtROD0XA4LnLw5uWfQrZ0K8HU3PKCcL0nD6qPPF3GiGFifbCeuB
PdhktpOK85O7tKHz1PkDllZWAudKGVzCypQzxDrScVOlxwCCQL4xPjtrev2IFG8jSedtARqWYi3w
38FunCZYYi3/ii0BAFc6h/yQ7yJciv427MfVHloCYYdLXAaAPTzoy41O9HBJyQE3B3uZ07MKmDVs
vW4agyOhSPZ6sw5oSWgHO7pn8h/IXZjgqw37CuaeTIYfruu5j7Mz9b9azQ6lSsoAz6tEsm3m/iLt
sf0mAVvnNHYELo00Nkj07ZCkIBbranaBRsuGoay7dE9ZXkjmXql4hDicZrsYTylc7UmoAxN099yA
WNoGXZZ/5GArr+NUASTtbfh32IpmeNwa+SpcUs4PpXB+6TBNzsFYJkTngvgJ7by9dfUQPNJIRTCi
bIxzUb0cKByug+RdmyJ47BrjrsftojRkrXrq8UKixwgasP0uISD09dunqHpDs3nywLkp2OLOKM6M
WZgXZBH83YBMkH+YoHu9T0Gmf9sq5l5nVjQDsMma5ybyvHtKUK1DV87utfYF5wXnBs4ialdUsoeo
HVmfw2VmpZuUDfYxqIT7XLJcfhD2l5fCacUz5VPsR5jaJUhYIypbwGb8rs7dtQGXak44jWmRQG2b
xGfTVNlxrDkTF33v/MRiAO5Sj079VpRzgLwo6C4rZNbekfhVvxzR3HMfVRtPy+K3RaMDN6rBv3J0
dc8rhuscHsIYOG5lI442rC9s2oUcnoqOlNLGw9T9zWv7VMFiI49xo8mhvjvTyj0UUb+ZpTc6SD4O
xzcgpJrR8UBuFp7ItKD16cy8orUanC6GxjgnUYKeVp9Nsn/PKIvlqvL8o7Q9il8ZpFSHYer7E/Kb
dw4mETwoh16LDZXGZ2/5nqkno0RB/7xn36B4zlE0PeP2zi8dT+EFCCMZt0i3dH0z4tjVlpP/csqF
Lc5EC/3FrZSghTP2n41HKjKm7QAWEJHSyc5m3oGe1zP3CabbahA+x1b5tFB/fOcEHfMn0HTXgLHE
ieutoXuXNtsOujAM5t8SZQDGvjxVSedufN1aW5jSPXMxpEi+C3u6lp6D7gI5hGpcMHydV3N3UwSy
HYMUJVXfDYbZdcXrNCiOPFbVzlblR0fbiLLZCdMfNiXXqRZfBD6OfUX9GFubiCrPOplPTGrZVMDk
IHW+B/k/3Ji4hx5KLn8r/ZYmC0w6FAEhNDutGm/91qQXn9ZbDj+l9xXW2novMBnXlLeY8I3mZnb4
zn50H9JO5x9hX1znuFM/pqXObqnL8H4bNg4rZtse4Sa65UfFyPNXRc/XN8fX/iWdrV08ZWpP8TxT
cpSYSJ3GLJbJWVdWX7AnLBsaZnARZecRL+NHFTXFl6eD7B4rm/fTX8KuYFFm4BqVfvWKSdT5BlCX
9HPPsJl6+d76FKrDkgUw9Zxl5fDiUJvGfNNKxvvZFcsjLT4pcrutwx+F8suLm9vqwA8dh2D1Xk5+
+AUcPbrJ2CHR6e6W4yfTe+QJo7t7ms3qU4wB5JgvVsSZK1qOjWVvLK95nCZ0oSG9zjND60pn7nak
keNjVrVzNFntbgHoN9u6vRe8AnepzJmEJgKHvsgTuNreoWcxpbFLQIJit1Yk6yM55fqQLQA21zFs
0XQx3fLiipxFgwLT9b1f4XUfxR908CR8M8u0nxrvJF0r+9KUXm38tr/qKS8pLRpIjaVQYssl8HdM
226iBKVeBAm9ej2HWd2Ppx6yNHuFjBf7SC0Q+OCqTV8xAhdHLK3FTevU9maSOtyH7bw8RIAcplz9
KsZpV9Q9Z5Wu4JDVNJcBCX7rjhPV3I64jLp+o/mS0srO+4zmAe4ZPXaHEBjh0A1HETfpGc42QowJ
X/Hm6js1ptH90BQoLRa9J2hZ+5nh68aKKZVA2FX3oQyeRyMkvecL+f4+Sn+AMb0yhNiZQC9Hu7W+
dRLlkg6dDbyr+pDIUVHrN2704EX7ePwqAsPhghYj2dDlOuvxMRUhc9+G6wJ9NdoP8fg+0YzCcxzc
IdoUb2w/y2MbjOOe5f2Y5n25mURf8r+Zn2KvoKIaLmuVtYeRUece8Np8aj0Kauw4dM4JIu9pbtT4
bXapfXJDOqwIOVoPVUCBRXvsB3URSLoUWXK4oUsXx26iD6MorsPsiZNeJlJlcQnB1FYa9nBdil1Z
xex/fffeUyHycE7Rccmz1GIHqYJmF9JkFZuf8WICBA/7wPFankmRjZsZvRB2sPNUZdAA7IjGTjHi
q3A6qK/i+xy3MyqbZMc06Hef4T4tsN0hNZjrOj8wD1asuD3Yh22Z0eMnTCOeQGc695M+VT6aY5FR
BWIMd0xZTXeMEjRrXVgcwP9WN7Uq5XOS2rdJ0jtnYCkvzN9vXDF9TVN06SCfxUt0U8jijcJGpD6j
n9nB08vT1tWjdKLpSyDcuQVx9n6Mre8Flfb3oV1WaBRqOLHuDvugqqorWdKCzQe/jBna5TF0yx96
iMAk8KRlTBV3hGZtWNSlYJ4jAEpkrz7ivV20VPUg8VtyOMMT3y59+cho8EQv1SnLAE6M8cTbCR5+
6NWnslf73hruqQrby6n4WDHOj3PHKFzNzWOBaewTd0f8RAy1WpgwcdtOpV1dqchmWzG5/svESWBb
VVR3m4UWCMpYD56HjlkzXTmOutI3JvIuLiLedrTNXZ/2w1uSlNl9avWHAFfXEwZUJDdNin+Qk7+h
eGbZZEn82XWME7d0bLm3xtBFve3HlEJbH0HM2enK/j4vnXNa8y4xqGiEQHM0nnAO7eC9DCwlu0lM
6jI0tf4xFXPEZrTE+zQ0T15Oy0az3IDRebJ654dLm1bFkkhEc8s3evH0iJX1uWyY1ogcA4dxz/gg
rqL0zxAQzyC/v8sZ6l8zXo1Vwz5oFOU1sgUrsCAnSlkhqbOwJxWlo720f3pjs6MhknK2ovtyPO9J
qvLaevl9lQGaxqq6QdoPj5yW5lOY2dlhdKs3UrTnMXO916FOLgNCHh4tgLj1H7IgD8KUuf3bNBf9
+1RbtEsybYmzXm6Vmd2DQ3PbNVLdt0JkV78tGBIw2cZMoqfhEE1YSnkv51vC6x9RH733dfvMcbZ6
5dep8ZzikpHx2UAipoAOMxOVCkMhbrwAE7i8FghID2aw88MwB/dF/uVWhprnokeXofzmEDXNduJA
+A1EMM3TagpgKhr9hftmCEGIQR6mIGxV0nMiQFuLR5B2CDo18bdEfvJIvAo3XBlPyRvx0Na6Mhm3
7r05br61Igg+7VVzq/hbhvzQ+jzF0sb6xb5N9XuIeh1tFlZV79yGKBXrYtXT92w7x8A1qM5pP+KX
wQYZy8y+Jf1dLjsVMYjyK3v5uaJ/0ODC+hebUcH8sBi3OqpwrMWVI8RVeAwtEYN/4erBe5Puc92a
I93U7jbTYfHNG8xsblPfmxE3e0rLGBxOzraCQ/f34OX/mEBIIWGZ+O9NIM/D1+dfehf4+b+7P7z4
bwRgQm6TleAJ0oU/+bv7w3X+FjtruprELcHnKMA5/w/zh+v+zXWJGdnE/MnRgmj/Z/MHj/3qJwFS
463D0f/E/BH8Ad5oq5mqwrUgghQLCZAoDNb0kY/X5K8xZD/uAMHr8KMHHhi+ZN1Iym8ruqKw1U3c
cAj5JWyjimynKYuS6ruvjeXOe5FC7z9x2zs2s7U2PYT2RNforqvr2Mm2lZ9kS3LsfRxH21R6nnbv
PM7ojXtIoTQgptHKjHu0DkK3P5V1N+Bmzk2BaTXV7IhvBxqPwl2fooPfFVOOLW83WHljSvglNtz+
QxfWTnYURADDH9TuFXN54EXbMGUxZDrK6BThxBvxQFSkFmnDzKhHFh0294ZRPSW5JE/R35g4Ipva
uCxzcRiCuYKduIjJlIxXVm96GVpiqPY6nQHwK4HNLd9V63d5sToZBF9FQyzptg0I/R4wluR096aZ
3+SHiFb7AAN4rOxNN0wFFS2NclxEhwb9bPExJG+jVjl6J7lD9FbEUt92rcCHzfDXV79a25jnGuFJ
/vaw5Lc7BtzARlczKE1RxbBkEEgERW0NBQYB69syK9TrbqpGuIkNAW3E5C5GtmE6FwPUA5RY/gb+
0rjMFIA0DFe7r3F9WAaEKXh94GIb2BPte+pQsEp7Fy42ppALmAlhT9Dwqqp7GFYD92ZK/OGZrywY
XnGna+8KbqRETCqawbvFkE0HeFcupKbdbkqvBW2H4Wrzs/SB/iDDX49390g5ZG8v6lg1jfuF9SSp
WOGVqvYlNgXgU0PG+RV0A6PP2u6R6zKHH4QQ2tDkmbZevI14Ua0yPnPEC+wf+50AB/FaH1J9RgWA
IzUH1qUmxZOlKAbUWNQVIiV5UKQJHXMxG5LVzSZhP8hRuZv5LSM60ZJ3LPB+hOuEvrl9XLLvJNBt
ucG0Q+vKBkoYpw5pr65SlM6u9auRuLYkkcRmusxxvbqxxSulrNv8y6ReZo5R2EC8PI9OMHmfAsuk
hxezFajAY2dJDt3JArP8TBXa4hW4IUxqdmxk0CaGis5qGoOJgVD3lKOHJKCQ92qJKRRyCsFfaslb
Cc/FD7CVMKEhQDjXiZyPBKYDtEhi1w+DE/RfqGYoW0uxmmlFEmOAnT165TZmDnPNaWUUDzy10xt3
LpfR2D2VdflcBPSlx0bfK9LyOBUziGVErzGM7tuRuucDZUjyW+IZIP0t+fKjsfDv7kj96O+0kNjP
FEL635EWozfZqRqHyuQ1jJdF65zW4La5YcZDMWYv3Ry5lByR2WVDyMZroSEz3FSy8jnkKmANm4SW
8GXXYbfLLxEBW6w4JmzPmCfbCVvrND7FdaI+qkCSgZb0dXJCp5UQS1VKATFNMeH4bT1bE+IlyGxO
qwOnvVGLBVPZBFX8fcrwf1YcA7x0utfwqPXWlSLDweuamjpEOvfocNRhHg4HlitaVYvWDfRz68TE
Lxoy1POmNEvLdFPIJrDYt4VsThB425qpyTag1WZ5p4jUyp4sFEW6LqzOpCQ6ZndeyfIKk42PoYbH
lK49FyroDoBTl2/HRQZ0rCZ9FjHKHkvbHne+sR11nrgc9Y5uUC/f57XThVdLWL6mvTfo+tt5yGLr
ynObRRfjt8QPdjhL8M5ZeBxCBpOIbstWx2ODqacKx1b8dD07G79PCVzETWDSAVpB0jrWO1pq4c7Z
rpIqHxl4W9PMICjzI+lQXRfGCw1VpAtcpoDCU3ZxSgw9K6+L3Qf3uajx6WkR+a8oVVF1I1C+vKMb
jgrjEbARO6w/3A75fpuMFtCBmuIMCrPt51Dwroj9qzvkRF6YR+n3oi/pLx0HFx2tWRtEkSj6FBmb
ByZ7rrMRE51ayAXuJhw+3cZrE4YDUUZQ+1AJz13DG3DnnkTdU223HqgeYwcW1laBXgV0V1vFdEzo
oU13VHHVd+nYYcCCXON+xjY75ENNDhHsip3Vd33gM0ukSKEseKjWW5KmLmIwqcIdgEHRHuq7gFYO
/DXEcvGnkUXC+gzb9W70nIUXag+NmHLrJHDvdV+l85HKlNoc+zlLH2Dt4SEn2GLmM28Fu93aoe5+
9XQEfpBWWeZDQhLudiS0cSt4P623hm1falEHFeZyLCOnpUwXxbmvx1dBeIM3aMu7192lDovKIbLa
UBzoAAkrYGk4wLIDzJDx0wLI8yUYXJW3lnIRMYuhkSsTLwnRI5CFmZsCGueWEX3qIY/59sXMbaHo
CecF0CJ89GmHoZv2Y9zhLdIrTn40amFiipPjSDjX3OuwAyYRqbYYq/K0mVSSVYe0kWszehlpVlW0
eHuLtJWXWxz25cVnZz4RmFownQfcrqe4bSgEISODwaDNZTsdZmKUxUlYs331mSm4+zbyMONMraUY
KPSVXp5QqukPQZL0juOQh+2Fews2SpdM4bJVyoTPsd1JmnrQLr/CtKJqjGrDVeNMm3gnFaaygyeR
Qe6GJkVroA0TWCLkvKQ21R3j+RgBlAnnZz308sVYfRjvJ1ocsAVQxNF4t10guN3oGHXm1znMrGwn
e8Iqp7R33Xs/9CekiK4AYFZl5dKeMQTyEmAvkj2yqHgoxuRyTkTo8l8BXzjXti4892PU2M5eUWKS
4WiFBTgPZSWZe8EPO9rHJhq77kQMcGE5IiCFYdzvoJrqsO6k9TgF0uNE1Dgh9qNQR/BGjZ0st6nK
3R8ZWKvnjkZu/PaZY/9MpyyttxRCD7x42q4e9nNVRk/u6HEgT42i5NeNM/USMh/7UiQpALtSPc5X
bHvLT0j1DisuZD7kt74iB5FFTfRZTuTIkfQzaj1W9OjVpt2RL7ufQZIwwy3N3o1s9xzUXAjcyH6O
vJf7NPYKp8/43qT9qhqNrB7Rph7RxsgBe2ct0kFxZcS9tvD0OSuzrvjLF87S/aiVwDmbMlD4TJxW
XwjhZ+/W2LRPWIAZuWAS81Hi6EG+zfEzocBEmh2Xn4gQJ4EGTr5reNme+8Kuf4/4TW56dNHfPSnE
j4GdoDzOoxccsVIyR1eMtZh3xyuWVVuj/csMY0hDEwr4m52b/ncWJG363qnCA3Zqy5opGg4/99tU
ufX4QjFoGVECmw1NhBNDOfbOqjg6eP+Gn/PnUP16Iojg2dNEGfsMpWGp/Tmwi8OPEiZ+qU3Wuevw
muQVbX7MOR9zusk5jHejcv7Tz4Q9ySGEARiOExuzxp8/ky6BYIwpLdpETllffU/Gx6W0JgQ8gIrl
Kub80/nsv2Ag/NXxTrSLE9lqvl8/MPzr5wUWyauKW321oCNl4RjjGg97B7raHoYgNJgJG7I7NMme
uOZ4/68//c9Bb64wRN+VvAALkYC58we28efnE70JFMI5/3spO8CpzuojwTy8T0KtUSear3/9IX+G
Fawfkqxpa86dMApp8fsLi6/QsoGCVIUMu/1wK+ew81mObdzH5dj+G9Taf/1ZIbYZoFmQF9db6p9+
odQBRqPyNmQ4XSc7Laz6vTOJfTOoYug3//r3+gtA4O+/mM8HgbTEeEcjxZ8/DF3VLNUkQ443rD7h
HDVsYWt7OamOVHCtK7OXbMB33VR0F+JX8Q8L0sc+8zr2npIKJl5B/vtE6fknmUJc3tBe/x2Y4v//
hqnwI10VomNzhv8rY4OSXWJyhotftHG7H8a8OvlWkR7+uBT/I7j8L5c76L/XWzZtBWmbe/Sfmi75
D/4BfQmiv/kBhBYoZCugEYHj/youVpj8LfSZe0AmC3k7/gEj+IfkYvFHsDyBBbL+BARs1vuub4cV
CGOhx8TMi1kTaT5x7fW/+w8SN6xq6xr6/1QXaGzBGgVaQSKBF/HPf3k4YzMq1xAI2nNYn0jThxwZ
QghOahg5RRBRfrHccrYvUWWYN9tZGyIJkj+Yf+A68n+gyqfRd+3oQux7ci5664VrOW0VUng78LAv
SAEMSpsn3TLtPdhSloguukjwdE0L5cybdoHMdN9VsU5Q+qWhB1F5QXeDK8mnIrH2osy8YNwLbk1h
uuaUjirAAY5Rf5mAummkkD1Jobl8q9quK89+R9fhwVeR+U0rpf5OK4kbHWLd4OqdefyQbopdmuSQ
tb3pRQ11s02zNtrnRXtvDX6/p3Xd8KP5WzgM7U/L4H/sR9XuIjH/sPPYuy6TdRE2ycWMLc8m02y4
lwY4gCRRsJG14x+XwrraTiyv2DaY34pSH5xQphhOk2vQB9W9VzaoSllERNPzHwFn5rtSyQ5nm6Et
t9Lj3VJ61WZde3ZtlD2mNYou87S7YJiys6Zo9HkYZcjMS8Rnm7fn1pkDffAC/aupnQk3a3QvwkCd
u9G6yLj97VjzI2rUQqBbWAc15a8gFIejGQX7n7loHx2aYxL4DFsFoW3np7J7lXWu9qVbN3ucZz8s
EX/HF8QYy0WvChGEPfaL97Y3yD3lpEzZ1ILUwNFs47b5+Fwmw8fMQ/AkJb+qWjNYVSPS19Kdy+/0
BiWnXFIwzpZ02mpFPzR2jKpjfG0GquYdDsBfZunKN3e0wdl2JhrC567J53OY1Kl36QkTel8ElOOI
G7K1rG3vwRtApMup86AvkuJFrOGhfSNdwJn7hBxrdslozXu2JvCalSZRjZFt5/hdTsoTe0M8D7cx
o+HwIZp1wnIZ9w6y2m9pC2jENyIa+sR9yHwc5ox5jbad/NIrvDA7f2FLe+yC2ssodlyGJ4GoMl9j
/MRqJyzlPBsZuJ/RgqRpIfKchiLrHp0YRR+7kTrlbhBtHfb882bEmgnsDCGU25YhlUXmfPWsrGnZ
WtOQrbpblRaIccLTGxo3od0BkQovBv/UHaODqEf+kAAd+zd28gxjCD6nJH4bd0vjen7nTN6DiFpY
FIy5OG9bI0efOsyYI6cFd3FsBjle65VyfcG2PcvoiKeQsWs/r9llAk1X41T2KUY0wLOGc9+3rHnP
9l7i30+7/oa6e6FOaLSFjV94Wk/vdDAnlJt3ZHCCUQ5bQ0KPwDQ2yNOQUjQ4d/1rptrgu2VaJL96
RBOTxjKHeZDZgw987RhZlrNPiNAfWggOB7/D6GMSIbcxeD2Oythjsjb/QJ2wNqluurNjAosOxW7Z
lBl9VEmTl495AVeo92vqNDcc+4v4Hk9gflUpWSBqQXlgA0XI2gZgEAtffeAwt664n8nHtDq+Zeha
fAqRY+2buO3FvHAxPDABjE/5kQUom8HwRcG5iY/YdjJcMBTIXzGExMyvVXyMXQvTvEtaEeMZOeNc
JjdEZ+O7tvE9GiYLLAvw5a4mM9YVzLj/mq+qbC84JfU9oiRjl3NPDdKzzXNC3xUfWeq5eyYvAxQv
+eNvxXBIsWKBU0xytGvZ8bm5Vh9/fIMtYzdG6Iu3i+HDbIwVml9qUs0JVfezbK38OhkfD2mLKxzK
3PQSz1wS1t70XmvwCw52FNj8Mj83oyYIDrbiGncG4oPdJsdgwGUbSeygOS7UDbKme99Fo9nHFXdP
LoNsK6fwW5zOxecfn09PVfZuorA6lj0/gdEwufvjGiJKTpD1GCLGys+mW1EFGaxLI74EIb9bVCKP
vKG2HxHWC7y/VbNjdFB8loOnPuAgLD+meqx3NYxJbNGMTrfB1IffSsJPDC+t5CXicPSsMD6/5dQW
g7TFeFkgn226qolvjMMIvHZj85v0gbgt+zi6Js6CQVs1iYzf1wYwKzrLlKN5uV7j0HV51Je2Gi/e
FMoC3meAzR+AEIzorEQ+HPQFqkFPMo0G8bPVtOVLnwfeZYrm6ahNeJ+29rPuyqc5bKgaRmBsY7PP
AoZoVX9uouHgDriAPO+HxOXKsEAw1xTIgDb1bOi+8T0UFm702HmIxfI+rsxgr6S/VVJ+fiBC3x8X
S1s7f2QvzDtnPuQ0HGwS0ZcHfwjkPm05w83TEqMZ5GKPj4XxfJz5V9pH+qOdNcM2pAIOa/Eq/YlA
nAgSMuvDQO+A8tCfUee422lQJFLN/EY0Pef6ty+lm37HKPkzoEh65zTWs6NMd8e7hNCMmZuT47j1
vhjoap8jlmJGCsl+XOLqlOgyfJ3oGNm52dJ/AAOS+2iMrCu6n3XsWzz5DDNwevfZ2Um6mYXbj39P
do92FOHZHDEBVoZXVr489QBor5aajshEu5F0HyFcp7x3Syu6lcGEddFoQbQkj69zhWOrLPUeGG6y
kZLEPkHjjWWQ9lCXL50u3smwHsFITpuwGsOjjvFxdE75M/fzmeyt0zDXdNVvpGE8XH5v7xKAAxBC
HdjJznxamFrvhwCLhp1MzS4iPmSt8CEBIsafaaie8fLdiEoGa7f2BEfFxHscgSyDQUT8yF6gcagB
adUq8IzN4X5AfNRkW/uuzbYQPZvPYgb01HvaezSUmhwFOI9tkHbJQx3o7snpQ7P1oor6qriKn1uF
M0I0s8cMLJ1aXPX5RJsoUyYYOdHCrMlvTogECY4a78xuMC52ecL4v0QUN9x8WX639HV1n9A3h5jH
yHoDfsF+VHGq3tUMG2OjxnxY2eDJjg1pjErZ8hpB3NCXKEm/crSquxRP+y0xHcQcep+ZQ8v6Mbdx
4y9dJ87O6kEE1MnAgB0yheT+4B1pfuZ+9ccMl1vTHZB71QtuDF+xtFGLOkDk+o4d2DpGQ6B2U6B6
+nCFOY9jHV7AN4wHlFnrmtdxeQ6a3rl6YRGdDOvV1zS0kluysO4pjsXV6IjyBmvjcmBddM5jSAch
VleM2TKzUL6XNfCVQXmcoYXMLqJhHrkLIVo570RuGbwMYUZh9UIAPJLRwF6xlbct3dy7AqLtAT+H
hfXaVs+NWWVGjx1jGM+wUgjNfR9dS2+KysWiIVQknjgdmF0UrKHJyWS/iqAN9qYZimPXZZz3Mo/0
BUEuhSQngzVBRlx9MfODNG7yKNN+3ULD+QIGdAelKf3J/7h8SIxmyNix/o+2Xl5BpB7D1MdRm1vF
eTHJxTNgmsISG+Aqr3/Fkn5vK2QQJgV03tLzTwRte6yAqTlOTkFsyGBY2hGXwPee806Ki/Q3MIp8
Dzo72vBO/tCl6W8hmLSPfkkAxjTtW0dGA0eZPV0oUMheEraMu8gN8jPUnHnraTagesYwUZAv3MdR
85s3+tPiIoilvMrIMcV3YzI8pTYNstibZh4i4w4npVZLSpLVjz4J3Q27GlY1Gq/fq0S/UOTrXQTT
qSgZftoMarcLCueuKaW/rYzDywzHBbp5AhMLF0rxIzR4dQdRfEZMxg5mqVuwxt294hnDfAGhZQ4G
3rTSz7ZsNXomq6G7CfEI4awiXzHq6LZm5HjDWaQ+MgyGUYOm/4YohUwokyrGUcF63Eqh2SpjN2T3
vRmy1hxofmp3irMdEZJGHvJ1HFBU/H6F3XxiVGJRTKrLLLOVj0PGIfVz+Tg1kdnC1OquNf31fE3A
sRQx2stgT8s2t+dngp/hySeuCRMmIinYG0DBlX/XBOFnXPWvBRo2zOZywZM0BFt0I+vQd2QkNjY9
84dokU8WLJYtUdj1S/3lQT6hBiocHgTk6L0uu1/kBNjoMn3bKOqgkIHG5tnNouGRUYtuGRqGLjII
Tt6giwtutiF969GE5Y4NFkEHdks4kZfuXObKPyZRppDLkp8MYMptGeLG9FcptlduCobJwrXmWS9l
6509K+4uKVMqUs85sfuyu7V8ZznCKxYXAJFiR84rYRXJAMMIIkeSWcO2GnpAD1zGDa9tr9lzSBdn
QbBhx36y2JHYt59oorTejcaROqbT49wMn84iq9cG6w0OWflEl0nxInyXZLmvvG+cq3oIc/YXVJXw
wqyStTDq7u2Juje7vauj5mhidlqNsIhZyaI5l2E9n53WU+Q+sh/llN+AvoqZjYcBRVcd3yMyM/2O
CRYBcjMgeuC0BGLeBRRe4O0FoRVo1yXcVxFANBQbPxk/1ofOKsBkp069Kd3SPozJok8lSfC9/3/Y
O5MlyY0sy/5L7hECBRSDlkhtDICNbj6PsYH4RMzzjK/vYyS7k2RlsyT3uUuRYEqEm8OgT9+999yS
3oQxjBjPtJ9OGQ9nR+EGNQtt/A5Tt33GalH49MarrdQma8/7K+KwrMNndmTldQ7CegdXOjxPQuMI
C13gFbOb+2bCzBPyYdr6FN1ifSv9lVAR/IxLuZJdVR22sX46Wz2ieSlM62yZBuJbMfTXpMYyL0bK
3qxL0VwnxgI4p57hHwlu8V6srxim1UqhWzzegXXWdvPlHsqwYuNe7i0u3s3wQR33zPhmLH4u7KXj
1gO5bNb6j3hMmJQcO/EW4nc7m+zfVcUXe8pq8WatOAItl+6zxGokzz9sAFYfr8uEUNWkM0YQ3tkv
pea0u6kJnUc6pXV67nt5laqa5cI8aQzmCpcfm/9TUsJVp8SU2LBtbksjf3GT2N67srb8eoSekJOI
OEwsoQEBge7wIjtpQJXM4S0/XRI0XXUt1wLD3mBO1sOayrfWvlC1cNnT1lhLdVuW5Uq60Og+KrvA
Z5K6fOiFIGRs6Uwiw4AhgngV7eFTBN+r1/RTaQNLcQfuUEwb6g6H9/jQgbHlzp4i0dWVudzjzhAB
d+FsX5WA1RziQldcUUF9OZGDH4/68QHK1WOliuoe5z3HgOQ9e26AMe0L2EYnEyLU9RBi1F1mKl/M
ojFwx+TRQ2GZOs4GCvfmSmqvPdn2PVKpuclbOFDU7jVveiPro4Mb52dS6uE2doppC2OyZ2SCu5ga
lo546Ih9sVboZ0beXKlughXT1Gi8OXb7K8Ng8WGMdUA4Z9kNLXV5OBW+SYmLUzTF6xVOWOpgJDFz
Vu09UwJmgBhIsa/SqNtL/JSBpcliU4fRZzUDTgnT8GNs4CbQBXFG9Nl3a1fdtM5c3jlwAn8JbdrK
zCgarnomuTutDZOdkwwrXAUs3j/L0sqv+EgS38lduXMWQ/ngobo7hyH7duAShagY6qeaZQLp8j4X
gDYH26d2umg2vbSAeilKJPkHraXDg66Er8e2ReriomcuaZPeT3E378cEoWZiS+cpC0FXlWCpVNto
r6oOpadbK/CQJiwe1imfkXWimg8mbo74DcptV7M75POdeu4zlsHDZc74iTJ0/KBYjHFXmWkcDHjw
yeEN4TXmq85jUC2oRS3lz4rYF+uzKEVz1xt7b9RNcb8yLgdlLLQnu+faEbdz7w+Gk+3Ky+1fjwZ9
y4662SxEvlSj93v+XfEBDXjy2CHkZznmLfj4Pvklh2b3XqL7E4LrCW2Ae9iNEFPeupqXih6pNsfl
GMlP22hMr65W952QYQaaoRz2Kwmtvd2V1ZaS9+YVaYwYeSKR9BKc6V8KZsBz79Y0uYpkUPeidvWb
Zk31z1L1YYBOBPend+T3wJrIj7IF3GHqzpsBigZeFDYvRphbLEbm+pnVUviB+726DlNEFrTP6iqq
iUBGUzl9Jmp4MSOZXU9RAmeo7xhYLDVXP5d5lvfGTDREApp/A1nS82qQ7seYrPGp1ojaZBzIBVGf
xb7vLC19GLuQl2t1wfcVlwt0CXnggqL0O0JYnoQgelPFFyNxVJS6SZyA9GWWwXap0yH5QNrM28tx
Etkb+JPpbd+ujp+PJmgXu8MWM3ZA80ybxqbTtMKw3cX2ha1KaYhm9BlWX6czNyKm0CZLxXga6Jw+
yBAwN9+DRt2Uc+rcs0XLzqLO4KkbiNsb0hGA8KZLzC3Gn1+ISPfDhXO9ZZf2iP0uPCl70Px80Yyt
ATfvWCWkkAfz8vXWNO17qJEHDT257ZpovDUKZz5WYcFeLAO7GYqGd162nql8jnYje8SrFMLdncav
jWFzUbfGjG06I/TkLUNen+tQD4+8M4vrOBPEn6xmvuHr0W+cJeq/FAMOhqkPBETivPqDZGl6pZXl
Sy/Ch8Qkr9GPOGJ0a559FNjAjY2vohgGD7nqpw1VOAfmsmlBSZ9YGuaPvZAG0w28vcx5sqFAeLC2
HE9foq0QvUl+EEe74NsQUD7go9aTeAZl7MW5ARBlTimfjJad1Yy8uuuJwXEhj1dF/UOLVwpYXnYe
48jgdZev25G0LG4Wwzg2pjH6eb88R+XwWhED8GJrCGjc2NIOwc0t1MezEGwGw7DY8wUHjSG08Fz3
veGvLK9PwJto/hB5zQc/MYaZbuRHKnbAJ8BCQI7q98vcLbulhXAESvRYtWF/5vpDDk/M8gOGYurH
ESd6MgCaBiC7b5S2laS8PKBU0a5uV/lt63X7QEOERheqZOVqckFalxxEUyvs/RTP7kbr08yzY8sI
uDMpVvJDdobKzE71IsCRT4Nm4qbA5vSMlH8s9Vt4jto5aTRBAG4dZOAOrboBUB4HKhkfiyQXviB8
Qr8mid6m74XXWGaOzzOM78aerQAOMs3vzO5M2TwUKTpX98PQRgfV2dW5ZEe0ddqJ+5HJ5Rkj0G5w
dctrbaEdzV9/Mh6HR5KW96pkBE7gOGyYJ5nmGnTBy43JULSwkElyQJPOUImN2YdHUV9PaXUwqvSl
7qLzWGtf9QjkQkuMEce6Q7Iv6u6wrkMRcXBUR8Q39quybF+PXKY6y/1w7a7lFlK+srppyBzYPF2Y
Iw4kUVyvDi/zeGFsq5m97jrANkBhvRtrshBkIlg1A+LouCZ4KQBAL9dGDfOGCTtgntybmC83eXqc
KmOaUQBWOMRmu21nVK/TooOuzQm0L7hXMpm8dLglA64FIUHN3CV7spJ3yOwLgwPSGaLDWaYV0MCU
861l11qa9lUJz3JjgtvZlOARg8Z05mCFdhOkbr21c3JNTQwEqQpn8g6Egx8drXsbFOs3NFF8xBqW
j17qpxA+sZcu7uQXsdudpDs9dWDgWFpV+rao9deUGBavlmzc2wMpabxNQdOb89mIiQZ53DF3yqzN
Y20N946NEUnic73O2XjjPbK1OlAVsTGrxA9ljD/HWD1YIauOtEp3vOkHP+uNkHcvEYJhzvRHxsJ0
l6jP1YXPJX/NjOvqkfnwJUrw/ZGcwMFWxQ/JUH4t6DTXmXD07aA75Vlq4ouENAuk2teTdSPavt6p
Zi33kznER9PFOcbczTuNR8IRybRbLuO9yuFMyvqLBNcBQz9Em1D6JOLv11BWxzQq0ivSel6kROob
qny3XbIHbcF9RuC18ymL6g6ZSRZ3CTk+NFAOV2uaHrn9RMfJ0esdjIvPXNSPUZa8j0kijlGtiX02
pfm+IPZBfCzMTkBzrZ3JmHal2xm4cBDR+w6vTLDYq7pZTOOL5GT+kOnGTLVJswBEquu7SxXphjAG
pO94iMkmEUeKVoPAdTm8JTPHyNUUTX4SP/JKJ+BdYMgy82HZGQWCzWhXsI4vEDo6zXnEdUJVzF0H
QsS4HkONrJc17syyOOTT+gZ++qqLhu1qkjZr5uGYAx+r6EDG0BtmW5Gnb3iY7/i8D6CTA6u8PJ4Z
x9zS6BBbrV2XJQ9zB/MsRdLDdBzeJjH/0TgUp5Z8Mqbe+h4F7d6c2+1gxIfacv2CKqQNZ00gipF/
YVP3Jxni7IHkA3DhWYv4qtfzIcuwSK7N8EUMK/NDTXx0hU6Qlm8fj8ZuGtJzrbsHzXAfhA3rZpTw
5rroaJlZ4EhzA1PbuJ3TShAtQZaDpe36wOOAnXSKe2JjE8kvX60UO5Rb1m/NrN1aGRhj0T3IJl7o
jBKHCYUx5hYYoN/Wr/qaXsch6Y+i9zmiABHUT3qM15Epdlva5rUp6i4QJNQO5MiXa7p791WfhB5Z
eolZtAhRXNGwDC3xp2j+WMkKHLXWzY4j8HTGrPCVrDTJNY0JyqbXyB6I9NUYuoN8md+KWJ+CeQ3P
BtcRC+Nh0DYh7wa+R7kiGlZX6iZCGNi6jXOM3Fidmg7GymbBw/3CogsGakRMh3ANzEZHPwHxZ7HL
FTIo7D7ZskKoXwnS9pdWrvSopUlyVti52BCAso+ARlyAWTv2J8kh7jTAFUZOcwCCYf0sMW5+yIaB
vZvZp/CQl/l7YlvcwpmrZcg7vzYXUL9dWwczo5xWZ1+2PUoiQFGM0KIP/kz3LjniDq0WBzo6HSul
eJQOOHbtlqhHGsDf4PRmNJGh8B2ia3R/zZuILQWM1QfaG7L96MxjILvh8+KQPwjEJ3YRm2FIDvwG
PaZBQK7LUPrNVOHbHizraEzFvYDailShcblanmVYHhusV5tB12+pwgNM72D4LsLmOY+H22k0npA4
sRbW6PqajWGtEZQGw4lb/MZyPy++UC7c+rCDo149DtXoHF2Z3verfXBDmkuHxoRkMMOSGuR6Z9Rr
HRTtSEPDuPqwQ3J0dvE29m7nTU2dYmJGQZN6dmfxG4U1iBMnAUM+Rs5uQfAk/LT4Zqw6D4N85tOB
cJ0V0b1D/5XZgSGPaXeCS7MSWc51YrshATnrZ+eKnwOcAq9FKwxGQsObNu2fo2r4VHrvN6FCIrGt
YJRRwnNs3sbDVG+rnOBonuufdpYUe812iw10P3fnZLHD6GAEo7s2/kB8se1HPxomKpuc9E2rEBmy
3GBUJCKrTeZOAq3Zrl1z74aCq7R1D0elvYlmENRtONtXbSUHcCWsrceCU5nXp3kEpwMyNap8tOX4
2I+J3MJOrvYqY2xHFmdJHnIJhTUEDSlyn4VKu+uyzqxz3CenruyGgJ7HPUnCm1TyGOqXgybkgtGm
WVBUXYAiCdMkM1s2Oyiz1DHcTMCQLsEJA1zfUkKOTgAQI8QHsWRQyFwj5lu3JIccfhb/SoMUA9eC
TZiPV1YuH8Z1pGfQmu4aEyeI7ujPRMIokohqaAxRFR+S0Xg3Z9YTVXHuo7IAPQaDTY9kzgBKRENI
LirOYnK7KTSnZDvLxQ7SxpSyzzSfR7Oe8+K2imphfoMGwL4eNqjysCYgVB9M6AUZXMTVXjY10Rzz
jNYqWuhLY9YeOlcT4qoBUa7VrCAaFKY20mByAWeZWp/9ePsOegEsjdN360vMCm6+61gR1RuY7Oy/
+MPJOvfcPyvYsfYS33K+h+1Nq1XLL2s2u22AhF6zhy8cR98XBTyTLdDXEZTkjARSebRLVLqfArUR
ZAt7BkL8ZTH55ykyr3tLOvW9gdjFNM1zn1FqYiXVcD+2cB83ON9JbQ94j8pjGVEXuFXI2CzlLTVg
wDMbPLj4/Vo0ZDy9GfFNdqrL9TTjl/VDqs2RSk3ZQSd0U24LAMZGQRCz7adZvpaY3vSjghAH5CKd
pegD5h6b4j1METzHMPGhWGru4kPCTkaAlq66xSXhXktHfMyNdeu2FsbVEXB4bpfJrs+6iaQ1ZedN
Wjf7DowIht9kiH4SVKhvtUwbKSKh6cDA7s1ZSkBVuAcMHPeXHpfHIspeo9bZ2mnMYluEnlEM4zbK
zFt3Kr7o6fE1nDX4c5dW3iGIV8dIcwEz8jYc1mdSza77C9Z/AvF0QtgnVXZPE3F4XjDxVovCz1gO
YgdId6fSC5iUGbjNrxb6BXzqly+sTkroJ/DfiCsUWc+OsUWUyA/dyB+Wab8eRFHlftso7DxOPz9D
Yt3X7Vydwp7cdcnYe5oKsj90jQAWseLYJ4NqUdhMZ1tmt7tWA4rRzWohwlt/lJp7HRtARIykOU41
Mx63o5kX3NrMfC2tmGwZ71HbAOWtx3xDpt4RTyHQvI02G/Y5p4bMZyu5YFFIw4M2tvJlIXCKtrm+
1H32VTF04Dltd2m3hnunblJcyqqky8ZKX4DHfAG3TA9DNVxXwPV31Tg9xnMyn0Y2X3dN4+aBNTnt
liLDn2VfUq5A7rbbmBp75natoy3NiwMswTGt3h2XC61a162c0b/nuDuEfTwHMIhpKckbBIZmOSLG
mXs8rNQXLsDPpZiWXR7lNlOC8zrEKTflspvvIkFfnm3BOMdITKoGinKCU0GdXae9p9qmfnQUOTTS
avYdXj21x4btwFbMm89wok5kSuDeK2AmaC6d2BNAr09t23GXSFFg4/bCIOan33DOwvMFLnng284+
1XVPCSaZrwZBgKU9VbnlNK03rkGTBVg3uhgtjVB+mL1lNvfPLuFoq4z0IQOw4BXu7AbIqw/rXBRn
lV2C3KphGnSGXvlWkc7PlTQLhhm8T0eEbMoyk5rPfhPr1WJtoHWv79i+jI9c5VZ1R/o6fTHY1ott
mYsZFwA5iG7b67F+BFZXf6yjYh+4oTPcupI5m1JPy+VLlogE5bCqn3CsWSfMjIOnmQiXw9oe18sr
a9N3YXaWbl0icxGZwgboARxkE6pq4AyX4UZ02rpn5kjB09QxXqZ4OhpdOB95gTFYk/HCdl7zHATk
FCY88oNg6uqITOhHQYwjBVwzzO4Xl76y88bBUoE7h+VVqzK/ks10nKNK3oOX6o7uUBj+HGv2rSrm
ZYvWkF73S1zex3X5abSRceZLXHpZkWugbIs72qDqQ9tq8gG5Y2c4+bfVpq6vtemVPUL+qFZJ78Qg
BupbBDDblaBPiLcnXvuTa0c/aWh8QlEc/CVZg6HRtUMackU2kuR+zhDo5MJuinMYjoipfZcUInkV
BR/dUu1Seoq8uVmnA2+ILa78C0ywcQNyPcvAQ55JX1ghpY446s+Roz+MCs1Oz4GXGGz4DTmdatkb
B8PUwLpSbAUcb9quLiEuFM0uuYVVSIhTleiMfezAPi8i30L4fzLq3rmO7AJ0D9HvC7IXNIXjGv1B
xAQk4UG2T2uaPRN04PAemi8uQP091jrcC9UE4hzsFH6qef6m2vaRBRGJdnQUFHjCSjqcw1Y5zN/T
IyNouil03hPNkE3bbKhfqDVQrGfz6Rh2Or8a0aN1T1QvcLuY2knHYrPMqk+vIsuyNgjjzpOZ2fKc
k3zbYlBIdnDcgxR/z6KKNeCyvOHvZr/lpjQllINdBXRf6f2VEzel3AKq+xjAcQTsidwDAVr92h0W
sI4hT1go8J9MLWxefFo6aHLL3puo/hPQg6X3xJqJ67Xqf2YW+NghgwUCpmoJLmigEyJjdwkLSyLy
5VfJ8+jXQ5KdmhY76qYoo287TnAANcHUz0A96qvF4JummgcycNjUopijvRmvHM3xhYJSX5gYNcx+
FQzjgBwrE84A2iUAAsgtDMzVtkFo6HD0IKkf1SD2A1KbsfS5X3SDN7Y4HbpUPKiop1u+viqIIrIZ
q8YtqHSMs7K1MmgtzhBEq6qv0pTo/9KBtLRwIPltCYs5iybh23EIyhBU2r5rZb0fWLzx82LoStTy
XIi+8nInZp3Pp5R1YGl7SH8bssMwIbRnrc8WdCtVb5Q1h5t+WlaOeuu2Ash/yksLrQolPAmL7qRl
U7nF5LlHgpv9WDCSVxWLSjPTR0wN7lsew6KUs/ZpiuVhrQfD61m/B1k7Xk0k1bbaaK0VISuuhyTv
vi/L58O0Ot8i7aXrCXvsg4xRYTOJFTIlH9Y5LAmlZL85/f9jb/+HYWII///72x8x2f3J3H75z39z
t4sfDhgBeiGEMlyh65eK+N9wApr+Q1xs6xyjSrm8lOyLq/x3d7sQPwTWdv6YGdWQwuCP0M0v5nb7
Bz4vkz0DORGhU3do/1vedvsS1fmntd0xCD7wXNMn6dqUSJFx+XM8owaOZznpL06SSRtlKdeuoEXK
5Yyrm+hg62Dkea+darlm5aMgqne0FzB4qvgaXHHxixMbaLtmbod0vc3hc2qY+s8YSfipSspYDwxj
AK6vW43JPBPpRhnYauzfK8of2ItNiHQb3WAvulEIEGy4rHG4qXuN6GinYlg/Mb4VRH0pq1szlxBu
jKbVsRuRy3wTUyeXzzJcWvFCNU0Y79qOo2HHkgInpO1myYFipwJlPRV288TrqFKRp0XCfjLx6+Od
YQLfyiWbGn/Mq2wOLrVivKM55ZE0nKleFO/5WBsO9kJP3C7FmSe2s12K9L6TdUu9QcQdnrJqaV/h
HSrOUZ1mzHVO1WMUHpdL+D7u2g8Cqmuzde2eaHEEc/ymskjTTtjokttRQEOh4ysU+FZxC0PDx8LR
jstNOxAq3ZBIALfZN4wl/jrA/sYGnFnh1YKPPvRk4wyPuUAe9ZRBlHC7NgtJcMzlxdh9oe9QIiU0
u36yutm6Tso5GeieihOMZquJcn3nmCYiXpSEhOzlhEeoL6MTeOUZubiV7JD7mvVoI7Op2tajsAp8
x9GXDENKumzH6jJCb1JHqy1y4W4pBqebZyrT9sHNDGXtrEiNC4N9ReoUKnuYEWFWKzJlaAEoXuDZ
XPWA1EYAXzUrk0bPtEvRUxj9MoRdhHyfIR56yCNh69kEtFk4pdzLWf+tzRcDKOC7iShuuul6RMmN
ozM5/7q0LAm+deopRXTejFyxNfSNAkFvTaPJ9qO6CV+7vB7RUfJUvkP7OCV4DOsd30iGhTIcsodm
rPjBukxmQFiR57nSgyi+VpamvxAp7arTJeoWe6PVUaZgmJzQNviWzJsWeBLYqx22gGYbFV92Y3fk
01jCojCqcKaaxG0jPGR2bV/Dt0i+18RlSu9K/F1GUiRmAFqg+sih05yiOFaAzMigF/hLrL4LaLEv
X2fgRx8pTCFQHHHhfBuskbvDQsHQR6RgCCzUBJJZdTgh4FmZl6B0rDFmE4ig9sEZB+rT01rCkM9i
OzqMGTkWshRg/0+sKeBcC4ukvYcLinqo0mKfoljSLn5q9tMhXQ3gfVHLmoM5hwXRoAH9xLu2oB/j
PNOAjXX8Vpvezn+aSsvetL6vyM0lGfFRVNz2I1/MQkIoc7lB6xVOqsUpnBAt3xiLQEVzaXtuYigm
TZHyT+01w34wUxnqcD/r/gOigmrY044piyCy76zxx9jy+Bkca+dOOs6kReEj9kLuS6Ro+l576puw
0bxpTMLvnGGi2TLiRO3VusKyvphp4DViHyvu8J3GZ5nXWumTO0y/51hmT3GuYg0TgeLT6+uiuI+g
KTCeEtUjyWKMLJBbPX8fhrj5yRMz64GOYlztS94ol/6QEGNGVyDBmHNkP3H/aqg1rNwZgq1V4nkr
sPyeQHBZ31MyoRYDeLABzw3QT2Se18Ym6eIyCsjAgfFngYgRrHLGceCFisurJIo9+uzcrV2cFErb
2xXG4v+c8Em/XMA6nKR/d8Lv35M++eMR/+t//3uAzRE/cK3TEeBSTu465Bt/P+Ed+UMCl+FzJmjp
YGDnbP39gDd06qJcsqz4TzGcGOKfB7xwfxCCcwibSqEE/4317xzwl+P7n8c7NwMictLRHeFaHPCO
oJ79j1FPgDamNrmxQ5Z6xIGc4EPb0cGiDrwSZYhZU1XnmSIczKuTvuxGt+Eq+YeP6l+Ed/+cNv2/
/wTIs5J/DR/TXwKgRtpkVdu0Dj06VbZtG5PLIM7gwMjCfyuo+9vfZEtlwi40+Lusv/ywVtNqYaFP
dlAI0fh6vVp+DLryf/l5/udHyodKQJfZiwWfIwke/vEjjd1cr4wBNjgrN/2mrThvocxVEQem3uvc
tHBx7Zum1K7tebBegEEayfbvP9K/9F1ffjbmNkORTGQ2BRDw53+CcsoGZ4AhgwWRLKjtjp3VEioE
pa7YsXanX0cHT/D3fylty//jYWLuNASrAHEhCet/qdlWBhpGrrdWoJc1O9Uq5pg4aDI3sYERbFKB
mgUKf98Kagdj1WC3CnXrAo2oMwCgvSafasgyxLey3LoqazvHcj3azTu8bxXB3CQ0xNShIBSB2sCl
AbuaitG1xMOrMI3gA4jD1fYW6IuKuRHrx64lefGou1Ux7/ABGA7VhAwCXykKU+O5vMKnbSim8Ck2
6dLjl5XeO0B2P9ysycbtwnze74uUNblnN8rmna6Sn6szW/Yd+NW8eJLZnJvc4ajX3LuDZr9FDCfy
2uQwGJ4A4ubQ3tN13LplRqhDAN3lntoX44szxUkZYOIA0wqlxHiIbIedzZI46dNqr6xLlQQwz9cu
VvmmaiFawxsOh3eOC/EJD19nW1JM5qkaE7TVcFb2CFNYZ+na6KMgYyZG5+wOK/dwy+Fjh/KO7LwZ
UnytGxq7c1KhPBS4J1OtrnwipRpjLvg+7soYVLiaV2xv/R7n9KHkNG2ARRcmchGghy2eZKrs5bCs
0yYPB+vajZP5MaqjSW0Ay6+Khp/VvWKPncBuEYn7WeSzlXnStQB7GIkAaow2vtMZ+cQGuXqZPZsv
ClnKvP7WLMU6D30EuYSZQnlGVxS/sNLAiB7h5oITVGbjLcTQjypNsHnlKXrOpnUp/NlId2Yd2YOE
WIEv7pGDRifAfZ/c5Qxc+Blt9dpGY/w9tUlxWarqClOSu5qvdI00O4xq/c6RmnsqssUZTyllMwgG
Wn7LjaRCmugMeSwHWIcbB5rZeZ5BL1EBRKZjBBjX+gC7IchAYzHYn1dJ4VeGg8mRdBnr8FJnHBtd
OV1TWDU0nizmUvgKRRxcPXTaZwp94jsae6HCJhLK+B7rL45aXMhR4OKLS58LkpxZuYmgN9hHpokW
YXZtJI1CMg3XK5XNaeHXRqHuyYhA2ryEKuCedtm662YoYNQmuxYiGo1EiECDtjJyEkiu9hIr7occ
F1uyoKUMCwpM7do0tPVyw8Um/eSah7LK5kUvgpqS3wqVgI7Om9Sc+tDDtV2ySJhx1qay7GcvodHy
fhmW6s1FdvgEppRYG0IidPbh8LuJAbKhcVh19NQM4MIw7Yju2yGWeKsSnVrqiFbSOxhsfRSkoZ63
PoMvi1jX0qxnqenFz5a6818UbfAuDZ75+LNb3fAD29uMD0uBHdlYE8MV2mZW6HsMmFZ4g+Vx0bEG
6eSvdDJtuFhgTYkN7/LchVY5T9GmrZCGN8JJ1S2bzbj3jbEULyFx2cwT5YCxERwPGmCXlMa13kP3
QOTuBa6UYen5342ms6Yx2G9vTMHdmmQB8QUqYYA7sHlU61uj2dQBEFAu31HpLuihuK+QMYphBorF
3dPcVgRVuN3gFDeg8ZsIGuHQLnRNlQTEN6225tGNWXdpRzatoDLHduup2A0IdmgUExEe0jSNpjyK
yqZ4y/NehZtFNOyteyMK+d9hK7krAWt9J2nGao2KkZqRdMYECI/SZG/J4BDhuUhbEjLzOOnxUYY0
qnj1RP8ezQtu+U66s7jFKoxiGDagRDFvVOuNvWglREp3DD9JUqby8tcPb3mkUUOsWTk1XQb2AEAp
DrWzrW5MqdeltYh86opb14OqaTq+attM+bQIIE5VdAfvSyyyrV/iJ6Aqa+h5MuestZ8GoeA513rp
FrQ4dpn4X061y2n9xwHJ1tmnOIZhm4iLv41vfzzNV/pDWHSkVpDklXY7GQV7uom1wMi64Ryn/fff
H6L/8q+jjIG9jZRMjH8lCVS88AaK2gOtGay7vLujA9g6csuo7yW+XO/v/7a/gAssywYmxizJz8ay
6TKF/nlQaFtcBbxCaC1ZuevHLjuZDR5GZ/b0VgEWstIS+NYUs8QM6HjRyyeDrHPo487s6RJTiL5+
I20cAn3TyTMo7+7iAuE24/FKLr9boFjLzsRBhtZEPnDxePn09oaRNMseF/xHzW93kM/5v6Lv6l9M
k79OrH/+hem2jRQuhMmEbF1Ym3/8hQkbXmFPzJ7tM5FTT3b0uBJaGFmbz2tG+ShjE5UKTXoxgcxw
cFpWo4ZmbRte3MNvs+B/dp7/4Lv4h2fNf+/ff8d3XL8X3//9jye6Fb7e/3gl+vX/8NuVyLR+sJ40
HGKbJghT959bT0P9sGA1mO7l6achlV/e7zci+QPyB5du1wS2o3QgLP9v5amJH9I1TFalbEQtrFdS
/DtXIlNAFPnDd57hlYmZMBI7Ntc1mWf/8iWccqDH0EPum4ZG+UOb8MhvdMh7JDQJ7p+XqH1o6COg
DKpi70S01TLO0DR4MS95Fb8hxZD1Lrgw8XoTNlWRvTHklke7JyxwjUYyhibcDmR+i2iF6GOxK6L3
c51eKf62lgMSDTxpNzL0C2YtCR+JiIMgN0hzuRsBpu59sYsIZ1Ik1+aqkXoThzsT1iE3OAoZx/AO
Qdh2RI6fhSzmFkReSSFdZhtsAuKwrg3hVSRklodpieL8hNeM5sCRmMvMmbnwT8VBDcDEGdLkAfs4
Ajr7kiXzxmkkEDRhSI1xWa1ztIuSvok9faT0ZwOtsHidBtJrbOtKfaB9lAWqFxth+os+GPK1IYRz
nc0FonxkhOwuR5BpVBl1gwF7YMXj4ekVd8EtWKKZjFprE89SNhkZfOlgHoOiIx6ilqKkNN1Os8/U
YaLx23rlXjCFRDu2nFPmTzM1mqd66PB3uyBVtxS8Nk5QRQYpj0nW6S7XJZ9H43a1OqWkiQ2K5lyR
vMG7zD6tMKUHNl+btXtJpmlSb4au1W/pnGeZT/MDCfUFkN2hWAT7z7kvrJcy6dd3IPM8J7Q/LoTe
CjTqy8J0piyuzuvMnyx4KZPRp75TlGsIUM/MrlpHwDDl+ptRseU0NBy5BnC9oFlVdzNJRdS25amP
6RFlrtoURGOvHBcsHP6yYs72Jh32sz82og9x9AomCbvrzIlUkRtqrF9NRmUlShcRMl3FsM0KKJIe
RjQbEU6NJt5hSzKsQ+7Tc+REi2BTAdDfhcxQTSoQ/4e9M1mOG8m27a88u3OkweFozZ69QfQNe1Kk
qAlMlCj0rQOO5uvfAqmqSipvKW/N7ySrUikyIhCA+/Fz9l67lOEi+lDxqyhKg8IjmgnHgIHV0OQP
tQvwbTBm8nUiJ8NANwz+VWtZCVPGwAjwCTNiioEMpNmLqEtxM0ImLPb5aCTffdUNNBuDEjeWVq5+
SArPukNoEcKAoKZp0SlkCU+AWvs9pRf6gTxrwucpi4L8R1SQi2YgmuekdIySiLsDleWYYXHuHSwI
FU84qMM887+RKDp4aO1IJ9vH3G7d2hc0z3M5SxJ4wew6l6A7qTfjqtefW1+6l4Tv9PldQlCUfxd4
RC5QCjvKJ18tK78ZfinaXWuHYwHMBOMgDkpUTIeSHdY5YsZjv6vT7oW2ovcQzwmWn8XSfQtnSw+M
J3NiQyvfUNm584w+Ib/BGDH0WMxV2z5AGTs745U/wkje4U9LD3aetcO+gEXwwLDaxqFUW8EPE6fw
VRA283TpYctUm1bS/+ysZHg2ddyyXjWYZ7atFcePA6aIkIrUw8bm2Tjmcbcj0qJ4gdFrxvVFVaKa
v6sGCTkYqQiyvNRHseo4kUWCRKPlc4y17akpJDZBDnK4C7LM9bAhh6Z7M7gWNxvNFSwuhLhFdLCd
7FMUhHZ4RVBBU65aDESgMBK/3s8T9+wO3AzDEYD1+NdEHRdLGms3/cAgV47qgvqj1+7Ok2TfAGAu
EVDStqfP2dfZ8JXDcnXtkYqHW8iLZ1K/Z3IDN35HqiMpj5Tny0jFRoLcTPQUFsRd2JtDs3OCUtp4
91tF2BRWRMSKhBHV5KfGqbq18XwZ2zZBh7DiHKHAHwsoohtjUEV6oN/B77EjK/1UziiHnhWd5b5G
eZoML4Gf2t3ORXbzrWFt/8wQzXsxIQjduWXs76TKTSY3Yzurm8qp7bKFJ9BGh8qoCCh3MZ1+c8yh
JB/Sm7Ph5HcD2pQpUgTQxDlek5UMgb2s0PLMBwbgYbB1iElpVqReLflALcfObZr185cON1+KmS22
GPBHeHE3ljurYUXTjWH2OEkj2lnKjiP8yH2Dm9shxnpdCqM7zwztxVpBqX6smTHBQOF+P8nlCqwc
h6IeoKkguOetJPjf6oiJMDXFbybCPUlJvxDPlp/4ORQWf9AIpTErIUoIWohU5e8tY+8Phy4xRRDN
YZPGMTXQz/JI8p+WObDJpJaqnrHwP8sjaUKfDxgt86MMhqXzH9HOPnY3PSD10vck5RtoTlRQvwLm
0SrOo8kOvJprO/wO7LMlgzIJsDT0+n4w8nwzQbC68UpzOAujVfs/Xaf/prz/2CxeXn4ZQztobITr
LLXjx+q+56iBbZZlwa5i86Yq5/4lQSB1H7Syfq/d/+1J4i8vZdvOwvh3aNsHUv56FCuM0B7VQISt
LNP8YexSl6KphyEs8uBvPtVfLiqDAT4V+6ZvSnxMv7TAZVuObTvSA+GxS1YduSSLLUiDnI9np2Jm
K/IHzuqF2FGvBa9qUJM8/v7Cir9+XABX3HPC9tCJvqkN/nxuUmhFB2K0itUcois8DIvIbe2Uee9s
/DmxKRJ6w7xX3pQ/O5GNFV7LrH4M+p6uIQZAQCSy7B9p8kdUHkOjCLgbFsno79/mx9Kc79/2ljtZ
ehQ/zE7MXzrbyURKxuxCpS29WV3WRqpPRtEUp9+/ivXXiwEBxuQ4AQQaqN+vtxkxeHXQoPFaZUZJ
SK7rjygFpZ6x1zutZT57Y5RcFz27+NoN4I3vrSghPMWNhP1tKIiuvm0sM75JvJ4IqYZBMVtLORjo
isLcfOgoDqmOQ5/zqa67eJ/hJ7oqAg+nYhtJT++7QDsT6GNJuY2g1/72+8/3scvgWRYMUdBKLj58
FhkcaB+fIt+yMR0Lieuwz7IdNA38Yzx0q2Eqhq0ihu7m96/3K+RzecFgQSPCb+RRYqj18QUZOPeD
Tz4mplZzD9+dBDbpbjS6YiruL8Bt7ivfQT8BTqCynwdAbKYfbkqffES3vIx0tm4UAQa/f1csiX86
5r1dhYBrwJAEZqvwvV/WEo85PYqBqUCZ6iT3taCtWYTTK4lG/nm0NVU87Y3171/z1/vXIhrEsXjJ
5Tnnmf/laDlrWGARblcSKf3qCHw/Q2Wq9OV//iqcrnkhDrIWmvuPl7tPHF9BJklXY0FbbOjbDial
cv/m+v13n4W9wOaLBaHyl3HaRChcqEteBdssWCH6OqDXEED8x5+Fnc5nd2NsRwfgl1unCcrCGOnJ
rrKk+VrYcvgimtb+/jcvYv3lkfBwajK4QjTFim++9QT+xLwdhasqoZ1vbdCz5Js4D7KDmyAAfHUF
B2INsuFJRSOspci2DWuTZ7PnbCNB3C+HsTofrvqOfOQrJ0mQ4eKT9aqrNzXGQbkp9KFx7qrm2Nkd
LtF0bDuEJeNiBU9grjm3GNWa/Gy5uS8vIguw4JXdA4E/xSFgxJVkDsXYQBGRelAyLbNN2QLxAoFf
2tczbm1iIPLaLOgRL6j0jDPjHsgj2HYUlBi3pgJDBnkn6fjSOQJwJyYEgnXnok2BbyjcENe1juRh
hFGXP4HmnqiqK7yfFzngkPmul1hKP4VVHAFg4Waat0Mg2m/BaFBRggOaaZ2TTVQcvCSHdY3iM9aA
tM2BwYFnFQ1DJKvmnK7VVOwIWvGjPWmA7ZNZG7DlejOMSBsPa+e6bNrMZGjp+2SzzjV+pax0qiWN
izyAS7vGfb8ZrLGCy5LYngKwKeIHnzOguWIcF4idMcHBhj4xhQNUEctv9laHlHETMkAjuV7SeV9X
ZAOILfTFHlCZFvKACoSwwwhLizz6wub6ZMqZj37G+WxlqsiEv1CAO6gTG7cthh+j2YmxQ24T4e2J
1k7ORBfPpRPdduPIlpewc19NML1p0XBJFx0NbqtFZmQQJM848Hmc6uy1HSQkbLobJJdXvPtP4Aa5
CZj63Qn0vsY1v6wFgAelpti2mWaEaeG8nLYMzeanzEom83KsUmLqOPmbJHdMY7mbbNKtjpZiET5Z
RIMMRL/ILL8xtEIUL8DUJGibY87TjCyMz6INqmlr1Iv6vEYL9exLXbyECQ2OFZUpFr2pQTTOYagj
OISV2xpX2muXQxLgmFejFmmzJfciPydRW2mg6D6kE2UWzXdrydpBqpzah0RkhDtGDVzc9aDA8FUQ
FxlKCacc19xcE0AynLhIpXxEPmvdEE5DfVEQe8b5HEFAmYzyhVxr39gCVSeYjtqQM1fsYZ4/1yLj
ZO2RTnsKTb8gN0738bQzcf/Uq9FrumxNwmkl14ji2bATSCtfJ4/woAPOabsFwGFYL26KZoeozKlg
Dy5Gg8gTSKFXRQPx6ciQv9p1ooyLrcA2egFIYNI3Tg5/l2nrABTUgs4HGrRpiZkz01zIjacDL9zp
KXaTrVHV/Fq2meZHHUzBlTXXRndFW94e9+XUz95Nr5X17JJCVN9w9gTwKjoSLE5NXyWn2Ww0Ka2I
0Zp1QSR2vFYZNpQ1kx23JqDbGJ8JI0HbnulRV5tw9ITeqUCVX5hWD7cyzmOcF1ZI52jrD41D2m4W
OukOcxJHx1rXgplxNTEghCFkt+skm7t8D23RqTZJJBTMOVN7YFTKfiY+KMjje8zEYb32vJJI9Nnx
UDCjDBAB1IVYEbVGeDvKxjng2CnL1if2VGlcIHmBB6bokuYOevZEkhxFfI7zvbDnG8snCXtF+8v+
bqYSiwF+liQmm9mKnka/0WJNjdl8TyTAL4tslGorceeex37EuCmItzQWRE99dkXjPvCWwsswVf6S
Ys7UfNVmuZLIHxpQT3mreazTFpSxRlkFbqK1j6Q2ElTjmgx1strj0A2DqEDejr8v2hC6rOe1CTfr
ZMV51V66VDseoVeylUfLrMN726ObtNKFjNBK9uLKgGXbHAu/gl9iQ/0yN/Dd+3mf5cFcb6RTD82N
DhfHpuPWSxy1MwQEn7roGGkcq+YrVq/pbNJQhTZSZR5pptgrH8VY4IWrWc32+KSEDQs4ls0uCXyE
7ZhTijXZFe6KTAhxPY8J9MnacBS0ipl9DzGPU5DFY5OmnqhCXhBKbpxxomFS0U5Q3+aQhLJdXbYM
TaNiGMiM9Ejew70jomSxsTG4aUfL+MHzAUbSFu7XqiaGA34q/sOVV8QuTzBKOrSBMXQPpuohVvNh
jGgdx5nBobF2CVVZm0HRK/JSPecLYbzoIuIYpeYOuVpH5LOKuxIVbmHcTNqoSNAcDMNcgylQ3+xy
UCGogwo7qTHH+BFUUrTmdkjh8W07KaPPKZtXeaJTE4s1PufGYZ7rGtdRWATBpmAafR+6CbbKVCQx
N07eJw8ZDY9PwViHP4oe7ejaaCjeLzhz0QeR2ZSU+zmuox/K17F9dDJZPE5UeIQzgVDtNzEQCiBZ
SShxjjB38qF9tC366FBdGDzahJNlXn2DknOgogy19SknvgqYgln4z4C361vHyMtPVaZssc7IY3LW
lmnVDYzpEgQKCerTtMVwJv1br07z8SD60c720zCRtLpcEJTXmE1OsWoCvYn9lmgKx2mGb4W2S74J
12zoJIZGDQUsa/oA1YwzS4wX4EXdzgX2V4m5W0+ZE7eAz0qzPKTAmfGC9ty+chUaHrCHjtCYB1A1
y7eqy6aAnkW0+cZFblCSagVIbsTjORnIn2sG6zdIOMvx3kC7TFwTCPfOO1X8GV72SUQTiVMlflcE
oayPTNhFWbJE7SqLdnN3NSn5o49tTBvkSBJatwUC4Lo/ZVr/23z6L8v97Whuq4avXVImH4Zzy4/8
HM5ZeAsQHgLHp9FvoSD7R/eJRhKzUov+j29jFqRZ8M/2E2lpf6Ah5IDHkNzjwOFyWFDvjgTD8v6Q
wnMsimruNkEG4H8ynqPj8+HcRrCISZSoS/VBJACNrV9bUDLSkjqInjP4+D075gPeFz2tS10a0x4g
GVGaju+hES6RO/VpeV2jmz4P6Aw/52YWfBmpi74ZcYvXvAksBjKIvaxjVSfXGgUXiYQJWymyEqqB
+An1DUS5BOwLqgxCDk9lh+hbhtjPNMTRznngtZw9LfSjNeE6dDnTkjNyTq3+MxKQm2UrZOiNgMMe
LWZ4uniQPSJlgBX2Iy7fZot7B7pP1HV4FENjgicvwfjHD2lhhd9h3WJMTewur+5HxIqslRh2CB0l
3/iezN+YNN85XZkGsMJ1MZjNVVR6kKxgEt8YDmailTWNhbX3w0Gz5GqniR7ZPsv+QRiQKddJ007J
Frevn3wnhK+CEgAwAX2gweaA+irEOrCqhYjVhlpSXFaxQJHvhgafMncz/dTbcgq2wF5ddKOonJmG
Rma5tdgoSIeq++g2hjp5GSsysuijEJGHgXEINxZxq8iIjDB6QDvV9FjEyn5PkYLbqjL9aMldHx+t
UFMbB25xOWDn47Vve4dmNOD1RQkGOmUwDXWwhioi6SDYDhm738TMYWVUbXCEkYCtAAPlofGT9TAw
JEsTsAHxAb6wTfW4zOUazz4zYtvWWY69ID13bfbALA5vAV2JwOggg+p5viXJhq3ISJ5mJ4jh2MTp
vk2CwFinhWuVm454dyaKU4zXxCemqfgUm3CvF24sxD9SD4IOWAl0ctxjb0fX/2gdu65fy/uufX3t
Lr/W/3f50W9VPS3fVPf/Pv6rev93tBTLyP7Dv2zLDrXzbf/aTnevqs/50fde6fI3/6f/8acI4GGq
EQF8q5B8Lb8tSqoPgapi0TP/+/b4sfxela+/NMjffuZng9wWf1BN0khaKF7vwun3Bnng/IHNlakg
DUJU0myK/1yinD9cmqt4qdA7C3QHS5P1HyuUMP+g/YrgwGdBQe2DZvcfH/5nT5rr9m8bx9Jb+iv/
0qC4yL0dIflFdEcIdyV24GP/pZDCLJ0mdUEwyUkpsNRBi721mdrOWJHQFhdAHwwHrAQGC8322SOR
FVRiDOgK28XBYVWGe+Lu15wmSSGcNuAOcEHhvOIRo5Uj57XhA8AAx2SbC0rZDl+AeytGxZaKXtKw
r7CJKgXoLKtGjBSDLtrGO/pyqDGlbzvymIwvfVCZ9YunJSgFJEmw0AasUdhrJx8l21jTA77P5z6k
PECAwaja9ROd4g63mEUlgriwh+VzmIw1s05Z+JFBGd0zfE4fQ2h34qWmf17NlwC/RHGOxiqfH+Mh
V8Z9GmSmuy8GUd5Sc8F/3xLxZPF3HMRCGE5NqwVmWQ7aLM6WTE0klUYmSrCMVl1g8xUFr3XvyB5F
L/pXYq7Nxlx+hFJhgg2U4+ZldJXi7NqHRmxbzwMHxOqWt8mfcO5LcabazeRs7KwFpNda/PjnAVCh
f245INr3zG+D514ZWJIylx2gRTboOfYqRBUBWxWr0tC/yqKaqkt2WyFZM2uSyI7sXDRWna5NkNMZ
qRltKXGz8VYWrt28xE1XVURN21l9iWcepywQwlA8AdKMnhpmvcZNbCq7O9CElWpXp8zkd4ikTR5b
qyzizcy/nBs6f+kZYcQ0HJNBc1WLBdF+jZgzTV+JFzTty1mAJNkPraxGQgG4dMgOgfDfD6HtNi8Y
dsC2O2leBvsBF0l/HrwZifqAYK/YoU0YwnvNMfcxBiMCywkdV7utstrIdnG2NBE4RidO+VmKPuMI
bzq1c+WYzdS/5knNd11GeLm/S7NV8oIjh51+5TrH8y1Bfd3bF6vMoF3nte/Zj72vsgH2SlPk6hm5
CXvoOi0nbrQM0NlIBCcEu+q6SOvZurZyN4gPnOnooYYTs7JFghLDZEf5zQ2KqIc7Jvczrngdxhz6
yJDM4xvGqVw8kuDKeOPkPAurbvSC60mhVDkjKQArLxDIXUCBLvInU+O54/su8+DANoc3kc5NxwPl
p0Z3dBsn6o/xZPBpNXPk4qz5tru7Gv2xWpWq1WJjUGg8FWFW9fvS1sFO1NKPL81qgGTnjXFcH2Jn
0OJiyOLCZvo98zVbb/9MkrqYH1On7OzvcOjqKwoFJ7t8f9Ml0Ch331McZZdeTNMSMQW9uUcf9hXt
+zybblDjGfVtSMe7OJsuKTubMRyTdK1dcoAPJdD7/lW83ZERkfbleQ69sHlGgpIu5OU8Cbe9lWTG
ofSgYZ7oXQ7GFzZvygPwocEqBx6T3pVRThDuqidaTkhOyQzlzpGh+RW8lAUpuAH5s21NA31fXEuI
abXMRoQjSTZuUJdDIh/DSZLxIbLIZHw9VEh9sKJ50bFyyRd5fP+k2YhC+ra3M9m81DJa7n9XdOap
mjpzW8BDNb9oP5mtC2E4w7Cv+pRLZUvOzeeQTNXinFYdMKyptEO5DyLq070/2Z35eey0+tQylwCK
ZrrqXIa2lZ3pXyKA9GgZFGcfcGt/TCIodpeF7KrxpHK7A2YXtWW89SwUkEd4dfrWDBN6HqpgKrWl
ScaNJ8QMCHFFH8cedn1GCA50fPxp+7lnQd7hXhU8gUnNXdQbMJ958HW2xzIpaLShyO5vkqH/PtfI
rO6SBv/AqdemRXNNW406oHflpMkEH4eoJZYs25wH8lIwh2ruJnhK8dd+lrHYq2mMQl7TEl+jhA41
EYAZk8bbPOVTHeGgcy8bI1Ose3tAVJXjUO+d8WQPTtKfXKuOOaBRWgXkTxOUTHnkIHlatO1Tg1J9
TJ3R3WUxA40r7YXpwoYDIeTTi7b7KLpJabNAKUKyjkcAYF/CC6P90OcyLVRZEPrscsKz08xwLqJs
gvyF6IbvRxvu2G6RaDojhAc09uQ9kHbH0pRJVoHE6/hnhHaE9X2C5tnslYqEseWWdIOtHSv1qbAT
21jZRObt3v96Mw222r0/ZbA0uTuwfOT5fUJXHkHo23PXsQBOBy8URAPE05gHtySkehx3pQPDP20s
BVo6r7v+ahrpUt/2OYzPTSbDRl5UKuH3sYJ0I/xHHIVjpBFYJTylkQ/2waDJPWr/NujpDj1TM3nF
9Vzm/Gdz8IvqWuQujgqckXYSHmKbLmi4NC75ft4ffp3Vmq2vevuNzVxzY77/f9XV2rif2NXZUjMU
2yvSo8ESEN6X1RdiCpBfvS9X+dvGlwd+Nj++PyaRRr2DG0gh+dtNTbk80GOW+sxvgW83XY+QVw/F
T0nsv62O3tST/yqOPLxXpOjZlHOBx1iQ7u3H4ojmQx3goSXH1B1Y47WoiuKEkpiyPlmEkDOR3d0J
WDlfmafI2qV95YbdURap7x3LvKk+tRPyt32A/9M4F+SlOUd6kzyzsw8iczM6smuhHc86u0UJWGf3
ee5XX4jNSqK/GRRLjsl/qvSg2SI0dhf1NP+DKwXl6Qe1MfyOiaiywD1yzuOhmslxHp5st7V2RdWi
2tFG5JSX2JKq6Lx4Rf1T3HjjcKlN5kxrv0mwv0QQ451tXzkPtewdUrqDJsyMnRfNTXVtN50xP5Iw
APIeFBXLB2LE/FPvNWb5JZuKcU2oi0bMU3VzdU7AevevOJ/amBZPkHnyW42Rtn6NfJP5KdHm7Hx/
Ks1/Vr//p+yhfAGOJ9CS2u7DNXDpEaCUdfH94ElkZP7rTL6cozBPMy8/k9qcyD0UwTr7lEfAltGs
m+18IsvchW5f84Z2lDg86nGcI1RZzUZmPyZm28pNRJhUss3pb1NNioroF4LaO5pHDUR+7hKWDGBz
s1d17bYm+K6CdSziy3kKYXlHrd31L7Vl28FnI+1o3OIQQC8Z1HlyYjWY721yvY+p9r7X5C7vGie/
SmQADi2omlVqZ3djMn92NMtIx865Zjmj0T07IKadK1FVT/ni25pcMrEcsSOPflcVyQ0rI6iqzFop
sl9A0nRXeWPc9jW1XjadUMnWK1RtDhSy4NYcU/+Sb5ddK7DILHFt3FrhBJkRKZy6S5lBjVtTEoUQ
kl6gq94+hWxRCDDGcF1aA81qP9OQc+3jXOhjWbpf3Hp4VPja8H6N09aPxJ0gPNegHYGViEa94brY
3l2PpAwbCw99A/XqCA9n2UBaMXp8a45uSEDW3TfTq8D/0L5FbfleeAoamd19UTdXbYlCgOHWoRzz
y9HzkPbYh0gal3YZX0emb6wTaeCbqqeXvs3O7sIdpCH9mo7BV1W67S1D9HHvtAQ+AIyBS9cHtJcl
DeAYYPjycvVK6O6T2QzjJrfMDbqSm1i398ac3ORx9Z1GAVOOBgZPl8sHRotr9K6LxiQ+BzI6MdG4
McJAnQBaErVGt2TU6Tfa4vuR0KYOBd1OBi36YtVcUV5cJcaiocy8m2icvsBcux/nRJ1rT1f7KmKS
yZFCPma9evWH7DS7hN5NUam3Vu48+oH6YTK+2s5x/z2K2k+WxEHUS5w6uNt/wKS9db2JLyT3b+Vc
nLI+2DIvCO/rhLLemD57HZbHuu4xvmfzaXBma4PyEv6KESCa3SuCReEINcJYsSxfiZC4s9Q7K8f8
Ll1LX1BJQm5d4gXzbriMekCWdnr51mpPVTjD0ZPjpkDNslee9zW1xStj4VvM/fdOFhK1wFValRn5
WFs0z9vBAlQ9Fg5djTEFFpf17GcDOX4vWdhYwHw9QISrXslZ7clLAAM02C6leZgnXXhRNcYYnEbk
6t513obEIoRTl1zYgaHKKzT1oGpY2wQSZTbcrVFk6fe6W8J32oiAdBICHORBu1p23RcvLdJLlPBR
RgodvaW/WaDeNpR/bTg+6zKKSxNxnGfaSOecRcfwp9F+Xbq6CIosPsDR9PTdIFzAUibBzXKbSGaK
yHaYtCBg4mrBgqT3be3pV1FJpjXj0Dsflqx7SsfeA4dWJa3HKZN60z44SvThDspBGZJd11CjRmnA
BIdw5Cm66GNHkBbURQorHbpnplCu5u/bIJMiEhpbMmgk3IhwW0JGaREI5YZx9DKFsheOFrWuL81U
UY67HfZQsjicze+Xbmw+H5Zu30XtQB+XjBu+ELR8v3qVZ+UZtoyzcD91dTw/WnUuw72oe+MJXwz7
GSg6NoxmIPQDjXKSRlesd/wJbgiqXRfeVHbZDzj9WBVit7gpG+nCMivz7rLUwaJS5eJFAFXHmCUy
Ya1mtDP6c35s3qp5JyR+g/DCUb5OinnKi4YlDtwC3PPte2laoTNU7BrLxpUMTOcvQWFwo4725Ex3
4Qzmf8v/BWHr1Gb1DJGD4ggUL28v60OKcWsEkr+taMnNjx2Qpg7wss82WnY1XxglNX9CoEwxvljK
JBZgBTOjZOLdJllv7xptcYoAJsi5MRk7auVp6NmPwIR02bMoBtVcknXP76gZwS5HolCbzUtj+h4v
EQ+Umh05VPNjyHxzOBdmqPyrXHic7UdOaPFmwukHWGcaKF/eX6ZLbN5el8ZUPmnKKXNYFSF+lH1c
eRyQyRmq1HMna4qDCWqu2gWkHlIcyIIvzHUxc+zKuo9juihvB54Ap3W2bcp5uQzdPPavxtvhkIKj
Uc+h1fFjAyLs8TZ9K8DzmFjJo0n7nTHZFGNXOL+/8kyUjmVsYhsLLr3St9bE+ynp/XYlpoCP5VEM
qFPhk31K+pZhJ+C5nKizxJ6sJrb+gcqlOBMnyscb8pi3Bg4tptWRJVO3y98OfNCTQb41fjnEt6x3
HuBFP8ALGK6GAmjG2rU7UrzzaJmeaQv1+qbsiJfe1pBVsELQ81huZhznBLM5yC6pBaJsnK0fhaAc
+gR6z/XIjaXTcHTDhOvizVCdL6Hr8nWamcNV3YxelXtPNRlctOzIxBxX4FE03aS6hKTBt9+7F9KQ
LmgQSWNRbaWvc0uvvKjgdFdlDd8DhgV0I7R2lnMnMWjq+f1KMZnjT8I4m4t1X+ilyUDj7DkxpCRH
h3nCZ7tXKbTsTkjKoXnmC2msid8F/o23q/Ac04cQDB1BWJdU3PsAPgg3+KBidlZ/tOR812BHVu4q
TxD1QRDhgEJFHpQHs+ij7kgnYwnTqyatmi07AM+XciceGK8u6udoHOoDVixEjO93S1iOnn/FObQm
1gtX93XXdEMIm28K9X2ZD4V6xjQ9coos8lTStAv5LIT8WiGGb9vAOrzVhimM72U6OMw52ywhXxMb
76qpUVCsAiN0w8OArSdah8PgmVDyjL48edpV8yYaCrACdIuGZF9S2KfrnyukthYatwthZwkujbvi
gJPCsx7GMOOZqN/6AeMSfwYmEYeqi+N8WT08JJr80fs9TBOPDx8NAx8+TsOIg2XfAAkA4kbucKtD
cRO1yXI+geQ6PRARy1+M8oiyYu340Og2XRblnzCx6+hWDIN2Wxws3LAvaM6wPHKXOPYP0fu8bY6G
BM745JRXA2ovvE8kwB6LxSK0bd8WWzrFOVLIJcu29FtOaO8Xz05iqK1JHImRtaHhYF/ZRKOugwhp
Bge3glSGdT7HBtHOTYIrJHNYrNqpliFyk3H0buHOZvIcu3Yr1yA9hBevUwlo/8uMmhzLgarQmj8V
b2uW1zrguIWm1sR/MLisOC7pf/OV5PdK9kWo0o/vDZnsrd+X9D0RKBzwq28Y3a3q0qTodPjrEB/D
UIz6YOFk5Y0OhGJbq9oORqbKmdBNfADTXTqngWQq22HWxCAcuo1SE8iqvGNljdrcKfaMp3vzwstI
5KDC65txT2vIVXvXTabyXEuvANU8dai41g1IQ2dNPkK8ahtLU+UwsmwxxS9rDnlkyxLoIK1dv/d+
Q88NzUuHUVi9ZfIJcdJhK/jCCXaqj0i+g/l74hUEQkPaxPZz6H0PiYPPGpufonYumkPr0xGAIWST
C5RpkVp7G6JXS/KoWdngETkpbEZKQ3kgEXkuzoltlYZeZXVZ6AsEnCLZy8XSfp6ckB2OGpI7VVhp
2h8t0OfsEkmDUX0lUrOmN0JUpbk3jWCMASTxreB8RolSPmnF3ridiMh9htTALAAQM/ltVN0oaeh+
aGxzJH2M636KHO74VNfwu+kNlSsOaMtDi9Wr3uoG8apPtbKsBm5Ssk1yH79tk/zD52hfbcOpLKwX
P2B876yWNX685fAlq6ckMZyehFSIq7RsvN6xiIXTvuFhZu5Bn1+NRDAN12YRz9UNTafGu2OmvHwX
kDvYyzICpFHfVCXl+c6nwUPDiSyazP/hmUBh87XscoyL6dvKGgsB2wCkV4FqYhJqhm/ZcCfI3fi2
rVqRYN15L1PeSwjnbbl/738OJtl+zoqF3LwK56nTtxG403RXNE5m35E60dj7xkfL8fuq6xfTtYd1
Y3FOIL5mPiSYmjNG/3M9yoGLCqsDdpkl2rMPqQh8l+Ugb4fL0q4n6lSToXG54aNTFgamYTUv+DnD
aG8MiWUdBioQKOsZz+1auWPs3Rk2ATRqCtGE2tqQ4QFqvN3tjahkV9Pz2KafBHs7PvkAGcpVVM2T
/zdiYGtRS/+ryl4+lWfifWStQDUg6Qd8/FRmy8jZg0e2e6805tRZ4kEg+pobQUnQPPOAsyUSCT/G
dzrNwZnBKRfh15QBNmZWmC+LAtByReAeCrgP7mp2R56Jzht4JuK3Br7nKSpFtnXwx572dQPmDrrA
hoWZcj0GAxDc6SETzQGW5dxeMqcW0VOtVKWu2bv0sHds+kV/89l/8Zzz2REimBYaaG5+3Mf2L99o
N/uVENoYscKgZNlkGQKG0zyggD3YTkescI89INyhwOPUILyMnvmAIq6A1VdBXvybA89fvgnXx1iN
oh3XovNXiw6eg4DxdcvQn9SS6lFKWcJSzBGv7kxsmsS+5VSXx6xIoYGoxA2rvxG5/+IloStGHWE5
NBNgANkug5OP94LQyqsNJManwJ3kHlhilp8YEaUPcJqH/JMHU3FjD9UQb6HuJsmBYUIkrmwQ+ugV
6jQp78ZQ80ZroVPrjlHrcI18jmv3+yfx44Va3iZmJkxstCQtx8KZ8PFtcnAsLJnHyMUEkVpIz95e
Q0AYSrYJwUPATuK8nK67tnH1XcLMLPu7teCjB8GnKIUsgSsCXwuOd+/X/qEcYluNRWifiNClFA7p
ErNJJvB31DOZWMQHpG7aJre00N66zcvJRb5NNd8nqIQ7UOeAPLHmi9quupvUHLvojr1URUSu4yB5
iPzZrdrVWBX9tkdN1u90Var62R5F432qCvTIn7WXSSzoSO2iC7r3Xr4dvCFaMIDjWO1/f9V/PXPy
kRcLm4eFjKE78LOPV50HlpWRsyj4+zT4/5Sd2XKcSNeur4gI5uG05iqpNFq27BPC7m4DyZyQTFf/
P4Bjd0veYcV30A7bbUkUkJlrvesduievNeemzsyD/gXZN3vdn3/cTC14uzEhTbSZwuOHaiKtWhbv
f9r/1quwaAwtODqjF7mvI+cmz1qCskgy6kmtpBqqq6+TWWLH6dtO3l7XnTcRsa5dpmg0SEn5Xy/K
g2bAlonnGWwquFZvb4LImXLjypQc18FkNsbsSivmHQvSDK8r1mtUeRv9FdIeUidP7VT/hBTRTLcm
k23O1w8uan7f32zhHqwKD8IVawESw6w7/O/B1GojcmYjTY5Yr8TtXwpeovy7pu5kTkXqEGp/ycRk
azmhqT+EFuljhOJOVnGbFyjqj01lFv05ILanOciUavID+7bft1nPRLztzoITEuQRKL29PqMz0HkP
UXrU88BuPrVeMTWMpuFe4aoQOTjL+4FrNp+ckWilGVdvfe+xRvY23njOQKbZRzfMfHPDWL208axe
2G4oETkDZqbaf14tVUHFs9yQVFwjGsLDfOrmty1+a7QWozv4B1KXwvaAgrgl5mOgZ9/0BcqBg5/0
RXss/TJod5O0Wdr/06Oc9xWbvQ1gfj6PTP789spAbeBjMCQHg7QGvLCCAevbh8yKqsfS7+iRe3xO
SfGpyu+x6ZPymGV4VII5V73zoycXDZf0NID2cIQMAV/jz5e3CMz+fdPmy4PHgf6JYwL4CeXj28vr
WyPDQMgPLtbsZYrHp17c+D3hlRtUJ43EJxbJ/7U1EfltGjxT7yQDfULfXbct0YeETnAb2VFg3uZJ
PUc5YYAQn5sCf8OIKLwQZb8tw77Aw55sECJlFvyE5nGabifT6u1D1IaZ92lMQxXu//zZ/j9vqcXi
Bk5DRYkL3/tVhFGyhqiNgS58Ote8w3wx7s9tP8vW6340872tW3X0fZ3/1fwT92iWBFSdEYrPRfMH
l/P7ouaMsxZGFE7A3Pe3t1qWkGPovQhI8y2azBG4sjpUfWFdGedIXH0hIjQVsHcWet6W3o0d2F3h
kNDgqtbB1josnHwb7s2fL/BdOTyfwnC1EFv6rGmqlfdHoBSGLjXU6mclpOe/6NpYtBBfsIR7wV4O
2BTTQs6Jwk479u26qjW5TxiE2Kd4qgzzb2ju1ucGlMi9ZAZ+7K+5G+HyscVPDFrBjdMbOApiHoef
cNo3srk22ehZ2972+N4rDFlXVjza2z9/sLc01flz+RxjFpQyO0Ct+ttYjKG8aw0zS4ClCoEjaTvv
gmWfdC+NdLX+BW5ja360R74vKKhFdUS8KGMpQw12gLePOyJm0ib+YTirAtLu917DLOCrZna0GABh
MeiPW2rnXOH4tiecAeVn0ybNHiCzd4gfzkvUIRzMx5hxcn7EtqXbgcVZ/U1pzY5XWlgYHwH08170
380AEp9DwbiI09m0zHd7lefmZob1ZwTnAMb/c7CMcoULKXTve7FO64qZwq4m+9g85lOKrBZCVvPB
04Im+NtlsGwBNbkCw8AI/92dS7HG4HkZRMCJEY6VgVQBWftIAiNmqMwQnmSZUT80RaGPxsaoOWvw
3JtfogoWgY0yL2vMezGBz8IgWOYHVUJWyEvYYoV2KBOdX7WEPAV3A5gGDQGeXUGVWxZFnVyJ2IwD
NuD53wpj5CUfAsVaZKDrojcjyi3Y6xpYxWWFvqSsKIhlIPgJRRq5+pkdpoC0H0DaB3VvqwcciVzz
mW7B044iNtPyL/rq/oGboMyHcNRluF+vM6oGfmrkY1f+gnMhvyfvaoieoZqAgFkobb4MtqsG0O26
Km9yM7HVC3YxWrNfP0LUwO94MfSwwOontYk6AD6wc+diYXLWMyLT05A+PGqcB5QCWvY9I3YQ8z0V
N/FVa8iaaZYOCRsZbnTlxlEPyOPa4QMkCeNYkSFhw/DOc6886Gk3pdeGqaKG9M4ufIw8mBuXx5bo
GqCSpWs2y1Sa95WiyNuLLpzwf0bgQBREFg76A6+VKWHeCWXeSzfhU0dRMkF36Uka5dxZOk5j0ALn
FTI0i5cA3g77eZv35jbA9maA8A3nHEQmsTApJ80w4evW/mFset4GjfB5Z9+7eeq+suZrY4NBC8td
eFEkYG36fO+gqOnJJuzK5N5n5J9stGVL8FVE49/qTjIeGvSH2XatL4oex/iL1Bik3a9fi8240z1Z
XUkJzeCS948SmMeXtajnL+ujtFyDvXJtqAZv4HUBgwrla1ByOB8IqqhdfW+hwSzPaRYa1alc7hrc
dC7O8JNK/OwJN9KOqY+L695o3Fz8bKNKF7ybfPqdojdDlVNHEfL4CZ5XVh3Rfta4tmRZsvdwHEmu
cZQV5PjioBIciTaxveOc1JXeoIEt1MX3XdU8G7mnj5+wvC6Gr3014TUIx4Zxcl7bxArqIrSew6wZ
tHMG3/VcIHh5HETkuAMZKvODjgZoPQfNhzZ0Qgdlk6ARFDSjt1JCJLlawpPWZyuVqefveWAqvsYB
1cU5bbsggFpWjbX46cLJcF4LYzD7c0q+WnGNdZfohY0HxYF/VAjWfVKrzruP4iQEki/AunaGh3HK
HiP0zDzxBgzyhOeUqjG4VyQdbpKC7CnNjwtgXgxM5QkFVNQ9S0gi/Eiv4+pdCPmeZNZAmtUPWP28
RPqyFjNetRCmVaOzc8S0ON3TxDWRW0dKShUwGzFTvj6OqSk3DWzD9gvIMUvBstFsiQ8KigXMeLtd
c2DjQ0JhQptgLXSQ/xS9UeBUlK+2dYbOEvzwlS3oo4TXnkq0eVvYFkxwLbfj16Z2av1c0EQiyyqI
L9CtolMHEPaebB6RJjNZEaZFGfF6vRSmj5nVUA8wl2fuYX4ZLdbNU6G1YUpoCmnp26lqhuxYk6bU
3Vu5yuodjLZJbb3OCP6yaxLBjxaVb/x1In+dkQ30x8LdlH3bTRjo5HhwuYVrjzudINBwq5H8GW5p
nQeX9AEnJ2cnJvoALUBY++lTVphYiaL5ropzxYBwvM2QcLiXalwc+oEUNpGMEGUCQ6NPhObn3mVS
VO4HDfO7ipKGhzLSd2ClmxQSIIbv+jIKWVd1+TQeYrfmrQBUM61j0YQyeVIAcnhtJlAkr54bE3iZ
CWk0Nx2+QufKY3ElHzz/96c1F2OZeIS4iHygtyPmedPzuKGjqsgNhgMtDG8dc7PObHZW45Mq3lhI
H/MMhgQHmzWeEtC84gkapALz/3N1Zb4/rlEBWdTOnociidbef3cdqgLWQOHrHHqcyX6S0zxo+9qp
8nuTDEdnW48akbWuIi3q3rLbHi22GYN7QCcM8Ca+wQV5HsHpDSXuCq54Ws+a8dCvuUeBKxwU0may
7hSWM+oaAjQ3d3J0VPGMUZlVz3HisTPeBWNVVz/glBbVB6Xcb5VcYDh4dxtw5ChWfoOG8mieluNA
ey4HFL6JjjkU0x4DKk8VWmI6GhwwIQFaQ9t8//O9XexN3ixx8mgcVjbMgLlJe2+A6JuEWo1IJc7r
ambLr4mGHsO/4EAQsdFCBP9Rp3jL4o9CyV7lcfQUWjDokVV2k4G1iZD4jluVdkT/0OM22BHbsCvn
v2iTuLQfym5CHNwWQZBs3JwkOrYUcr0kdBlxaw0x8dGI7q3k0tj4IyRbPD2VgcCp68trFHdx/yQ0
u3tyS8/CvZmppAS9ctvnqOt8OFaOgtjrgQNQ7NvqsQvr4DsRiXpyNrvROQxSx4MQ5aKdbjTmQdku
jUvmlELHRXDPMZF/wroLphFI1YQqclQ5HrixU1/7kCV1oWEmWsWAqn62MYuT23Aa0H1BbSH9GVJ/
98PPAnX2ZCW//fnRGHNW0NtqmaY5QEe3qFg8Kv236w/oP9KiNosv5EKCE+mMKfCX9xSTWhIzRgir
Q8Q0pCpgKO9tlJf1HTecwSjAUTZsR7u27qssQrmOlmvSGZMNdYuAS8yMNCMPnROpVA6m1FAzypMk
h8+ej1tCrTGQODq5RCVQEF9RfkEjEtx1TsmAvKckbu4c6mpaqj5AtxpJQ35xusLVyo3LsyUSjJiK
l7Hh4LqYBcbAt5bZvURIPL86wPo1MmPW5ReGHbwvULi9/rZ145HIi5yjhEwYtlhqsKbdSyPzulMR
TCSKoKMQz22P3d8Wc0np70xH5+PEiLUjRoZcoGgl2tHA9lt18AkTJNmTg62A/gQzm+AavSbCl+Rv
/Inj/oB+2rNAaezGdT5Hqp/CO9ASaAT4HIzaOTZQGd4B7PnFVqlcx+O75O0J02Rq930EG/5G1oNS
h77W63Jn5qyPc5ngMD5OZSl2mZYJjEDbmKWitLoVz1jAzPyLvoshUI8ajLis7kZkC4Mf/+Wbubgr
xnDMHmSQTSbQAQJy5iIZTI8kzB6NIKYTqlGwU4pOuQ8CBrnkbyIvKVUKAkj6k8bfTjsdv16I6anP
5rZyRJjg+gnTJYGcAnqYJ8+5NWTRdSWeFHg11Leu5chf3JvIpUe7H7Hkr39wRCjEGebUbfQwqH5a
Zhpp+0xRamHuL7QTRbvb3jde3mwLT7n9oWxCG2t2rSjHs9tl/YMmpOi2SediHpnmfocLf1uo/hSO
bIlX0t+1Hdnrbg45rR5f2kIDjEZSOY4ftH3vRwD05fR7mHwBDQGZvVdqWW6uJ8Kjvc0WRtd6wA5V
H0IymZSv3btYF9unbCoGZ4+aX1O3f17QSxbDf/faACUaCI2D2xjoJrO+t+u5luQnQ9cnwHSU+d8c
SmJ4TkwESjtGWPXrWgH7fu3WR3fhzhZ9O7m3JuzN7josnHhEkDbNZJjV4qzDE4PbiXCE0OEF9jJW
cClGfvO5ID6n/sHz0tKboap0exsXwGnnNgmkeYaQVGcvGl97xCbdHO/Qn5FpLfTXqXJ6FnKloQU7
h30r2m0SQQnZ+i0DlJ2soXI841huV83GNABesS3wHChNTTWLYX1rYPdG8hlZOKckuKC0VTQgguss
0nVtHGTOSRgR9OykY+Yq2uM+7nfrrLYRRF4RrjsTVOIw5IhuW8h2PxJG0ME2FAwVrz62kv/kYZ4E
e8tSBXIL7FvLPWQ8pnErGUwPU4hhqyikX5hXpcQb6lhW7lwpVxEXK1HmFF9FIBu2uEWeAQFvhufg
7CLecGCmi40h/V7d1CZ6j40ij3A6zZyzL15ny4Bc5Ii2Fr+eFIaaEN34g9NBIiEdpBt/UeDkr50K
icoCbp1Rcl+LtW3kVXp945IQq8EL7IWe7u12UvHTep1hUzHExl8iE0ccd5jNoJpvhlMyiBp2UDOy
qRU7XAFKde/K0Ww+AjR/G6BQ7uO3xgIJ4An+NqtgiA6SpBfZMVUtxvIsezCLuOn1e+S0DU/R7/05
UBQ2FxLHWWlBi2w+5A5mlU+8fRAe/rxmzLelEfNWDxonwxN6ECadaAjerhkPnyNoeHF9HCXBzftA
8O5vIPxMjxjZqtmMfuJQzNokus3Q+zD6WZ8mHIA5kEMvSRMJnTw7ZLmPDTEkVA0qk2x4E/K0t2Dl
iETbD7j6e2f4CrBARqHrx6ICX9xG/mDNeQIDNhlGionrJtUh+x8bMGis7jNZ/G8PAAIrhAGAfFiz
zM0oOd59XFUBEHSDCA8SWkDyVNUIrZCUGlHzUnW6Ux+Ykob9ywoGrI0+fidJ+0k0lazvZeuOwwd1
yG+orWNwUejosVrHxhvC4NtH0Gl+R9yBK445F8OkVrMBwvK80fo9XFv5CHuOPHUd5tE/hKuDKm+H
ysbtjFxszXzllbein0GDO+tVn3zue7QAZqPXpN5BJQDlBHumKdrYOsO5fWUyoMIAF+mxzacR7rRA
oCz685v12+R6dhfw8KrBpMCh+rbeVVetlA2JIHp5XFFI18P5uVlahdqv6LHarqqaS+lhTfy6MroE
Ew7InI2kYaAh9e+FH1TjBd8fxzuOAwIUMLlZNvjBlb7vw7hSxtbezGrm9KApe/sAZMxbCGWuPOb4
6uX7lrBZ2Mk+Ap6vGtUVodHCJX0cc4/SO4KydBks7E5vHkMoytGm6mzjBhcYAmiVD7H+2GSEjHlp
ZuJ0JBBK3iOcRKoq1MBc2kydDwez7nyFb04+NhO8Z1FlY9iPc8S7e61qaeX5kFuXHjyx341B72vb
II7A2wI5QNWKoMz6J2V5Kt4yrGgZWYRm9b1atuyVjbtWNBbzcvLFoQfXn22gU/+g6wX+EM48ihyW
WVLeO2PAvAuXSpoJqdXoXRgcwJep2LbwZNeHmyBWxvhFQBzpGX55DpP4KhVu92z6WvIphPZnbVZ2
LJpbvrPACgVao1FXWLxzU/PbVG9TRjhJSDH7yLCBdyIhwpfISE/O1Ery7YZHXnHLenIhUf4dN+jj
tpos9Oxe41E9U+IEX2tXGe2u6cL+MiJyvzOCoih/GrCUsYwHrfgLPtUU7fOaZMRdvOh/XYjM4xlv
slge0XDKWydVBNH5I2TbU9k7wfiNXMbp9YOX8DfQnCkDQh28MnHNAzl/D5q3FtZOEwbsPEMNygI0
Od50hhtc2MoDSpddtU3lVPwF8Ex4uaEYKNyLskH4Fo3wI46ejbrn7CDu+amlXeSgjMGZeA8FpBwf
EhGmPoVmVaGyqMys+ZKJfHDQL7oWHlZJWga3ge4W3l5UXlBstNxpiD5XNjqadWpVasIhvqLncxBp
ntnhfVANVvTcqECPbkMKvGgbkKZjboHam/JEIlfhb+JlXLYq0KllONUAoiTx3zVd1oX+aTrpFiE6
6CFK9ik7m9oOqu8k7DtcpHSXg0PM7u65M/KCrUVI0tVGgoCHudanlRauMHBiZo5I8N4ryxHODjpj
wrp9AOrNWqiT0e7H2zxM8r95vTDwcRZ9K7Pv2ZjNwQdpG8Y2TYvGgoU6KaVy9/AMqdRSYUzfeZtg
ENociYjdfVfmu84UUJS9aUDAnECW5gQNrWUP7vn9quNdCcyNDOufwuoz587tBvfshRp+WFnVxI84
eKviuE5W4ckCvXNhESGYiIV7cgSmen6yiFdDpOU6JlSEc/bFVofIaxzAqHaGmekQT6I63MYUWM0B
lop71iZpiqMfO4TD2lgFxbfhWMNN//OLO/tAvNt7HGahuPsC2VNFBDO69B8QM86Mcqor27/oSDOG
x2Kha08MhjAlWKrm0EfFtu/bnHjZyMESF7LoENjfyrYo8x+qcH6sdN11PkDmF+EFKpz1RXE43gq4
PuGWMUiC69jYpbdkb6bPQuVTSJpKagw7OLWQ4RW87PuYzcLY+5hPkcYcVPCwmzwxtyvFsfEaCt98
0X3XhqOf6xHrj7sqxDzLwIGOCqeLjPhC62gkdFhEB3zAJfj9VnmQHBykM1BDdJD4t7cq50OFWEho
FyAOzXnVkDI2ezq0cbjWYS/upNty9OO6ohiE9MvM6s8P6125B1vAgA6kg4MFSC0ZYr+bzJmyGnEA
aLKbmip9OI/kWr02kR+XVNpAwfciyijaDGyNgZeMEE0ksEnanVZOlfLi+U4vHVHmJXp8bIivLU+/
yKGZbYQ3ZV2Z2Ewakr5WW558lBGYcDVHhhqbFk+t6MQLbRPDmTn9Zw2v7eyYLaztlQX9wSeeP9G/
R+NS4CKNhCNKjeUCcb5rCoXJBKHHPeBIzlneXNbVnJuc6AcO5aE8i0LLh1/KDwo0XuF1wXZMDOAd
4xuIlwfLNNnlAX3zntHcgPWl2U+nZqhd8t68ESggyMsgPRe5W0QHDaicLjKlyDxGdUvM8wZwgtaM
ZDg7/7uETNp9JJ/139cAfuDPflJQaGgh5jb87cvVoHTsBiyWz+UibJgMQxS3dZkJcauGFFFBkPk5
yvW1AFyNDyRMwunzgIiT/2H1ctaDW0VJUOVo6upzXTh0X11kJpSHrvA5cQuPw4+cVAil453K0exm
ECKthvZpJYVPiyjc8ZrKPWd9ZJDgt5DsmoXGtA5ctdxFZb2aCNgBNgqc85C7SBW28L/t/qlieNxP
GItY6mvZ2aq75F1ei70+0SxtuqVi0H0IIDdl08OpjsKop2RzlyPTQTmODtyacDAlEKYLml+naFbl
89WqaRrtBwP1Xv2XtGNdXXXYkihTQisDoFxqUxfNA/gfgYpt8y1l6It62CWB7qYCTeyecKWz/W8E
e8yYzsQo/LgeSqt8aJUSVUXvzlYrheK8Uwkw3M3aqf7SQS0C5Ngj3PhrFMwbpI/5Cmx6v9SqTyzf
VtvlgB0wyVthaGccO2JrO2UhAijqU2ZsSL6V2K/ktjHMotlrtRnFzP6noNI6oP7jKptaBWj2yolZ
F8BKRVmvmoETz71MmZqQQ7EQ5oH6bfPOrDyt3a/KgfVhWQ6z72RbLf0+EG1TnRvlOdgbjp05nJjh
K1z6VgOHFB/Q5ivWCFk+bjAKAKfalFglNF/TBC3mUZAHA+y4iiUHQcjOQwJ05B+MtYtZfRbWIhYi
E5ozr+uCeEDEk2jJP1YVos8uMDyFk0X2EEZYmTdlxbDRnX5Khm0hBQJ9/r+R8kKpvkH9OQ8qVlZd
7nncSdI8uPMB2cTkISq9o0pvbS8O7q24DxhPLOYnrgxq7aJjrYNhJE2Pe8TPJkWAlDhqrkpmyQ6O
BYVbsQjQA8x/whOcH7US5Ucp6NvX8rpaRHDznIx/tHY6BXJseyuzvvHPBJszVGe+Jhkmbyci84pD
W9J449kcNwHCqUZLG4LFopn0bS5uFYApM3ihocRKr/SRJc6zZSvMx3X3jdf7qNE98a+ysuYBqJlu
x2ZckTz02aQy0C9DZxnO1Zexnd/YGb728UZXo5dekR2xRZQx0F9JKFPo+h0Irkn4omR0Iy52rWpj
G2tVGG1z18TQN0fb5h0NZYKUD9Gc+NRqXp1d19d/5Ze7Qe7NrjVJpUV/45lmT08sGLxSabRGj0gC
HEL3TaKNzWPP1CjDk5YB+bk02gxESYPUUP4oI1yXj9iTdRlBhKaapUdWginw5zGtZgcbBpq2fA70
vH9KrSjJrzGwKXkgs9JvVf2ljTI+p3iReT/CuGbr73N4UE+Mfz3G1JGtDeoIwWsgjgppB2GpKetz
O5LpRzCT9MZuT0HURltubjKdqDp40G07lv6OoYFKzmvb1IfQxm7qOB3Vo8LzBR/NQR9hZeC3vM9n
1sPBg9tsHta10ABCHckdTzmhLJezRnmgSRvEI7ZLoKigB5rw2PzqLjDRqmmCOsrVM7smCTOQACB3
v7ROcDcYZ1K8smxTRnHU6r7q1CnGCj+psFMGWtwW0FumB6yrsNxgFjBgUAINpnp1yXYxPhFxznRk
/X7l0nzhHhL6X6U1dvFNpeEZ8piVvjEd1xJ/nQEWnT1XW1kHHDa/Ku1w/mU+4UOVPAuBuQCGzJlJ
Evhk6uNXSFj46QStmsIXINSo3eAIHl3rObac5C+BK5QRpCNKnNmXqHItBKZNpkRGXpftEl6+uIDM
H3T6jHY5IA8crpRx0ROSZRhpSLO9xfKLvbHMJKU3VjqCnHk5dl/YIshp/rVmF4Hd+vtVPRTj+WQe
yIoa8heeTR0eoIMOyT6qiGa6rBtt1qbTzwG2S7XTSng6+zhPNHUDR06RZonMEYvm1MjMmzL3TX/T
LaLkTB9TBiTIuuEDrfQ5n+qNdQYVZ1Z4iV5HeZZ1JrZUPoJrdrqyR4eEM9bs9zGV5uybFJWme0sS
U9jdOFVjzct0sULpvJIb6gmPrxb2xKHIhJsvdiCzIgXTJwFigROzZACm6UAFrt/TSI7c/PzG0uns
n/0C76lrvWz3WBbxLdZF3Ja95uP05bXuaawmzs0gY2e8dFVtDVBFTPoPsmTxBw6/aJHBEb16T5hY
mPEhlJ6jlAyR10DWKh1fPbSL2w8aZDu7urAOrXbvLLVY7icud8LJRu5EVYE6H0WlDXW1Wbc33+kD
ljoBZK17XGHu9eYgb2WhCI+4U7CYWWndj4Qff+owaS02Qsvoqf5cai6k6X9LTWiKUC7nBn7WP5DO
8R7Ia0vcdQ1RZrAtKD72xJ6wQdh5mpN+YRuS/Z0u11T3ODoN6idlyMz1GYqY4oppO11jyky43A6j
3zS3rjOr4P98hd77Sf9c/IN/MuucUyRQD7ytEXXM/13LteRlNVEaUFuiTEd/qY7s9RXSfMORj6RO
Uu1in6FgpkDwlEcc5oyTrwRCvLUcQIGGaDrFqkjuYMbl0cFLg0nsZuOqeK8thlGQc+L+2Gp6NmIJ
b7bmqQQThL2lt1ZxBAcN0V+4enrEfGrEL6GMdP9SojsKWMuzELcTBv1+6epl2G+iRpXE2TUFQVeF
cjk1MlKb9tirVc2LyKuQlxkPchHsMp9Qu6byVfEkImrmSw69ONwkiNqGfdalAe8TVsT05xLrggpB
uwe7W7nMTD+vzN55ZIlSfvVBWwvaEUYaivVl/6jacN5OVzhiyBUVweoDVBg+bufKCJJ+j+HYhNOn
5dY45+tkBn/uCHxL94M3mxHVKyF47aeSkje1XioLn5oPovAiagat5e8TYq2HLTphNX7Qjdrv59/Q
EZAmYPvqw5Gj43oHPKPi7lF8mcmltyNOj8pwmGXleR+rQw0q5j8SDWA+IhkEs8BTRg17+G3u8Krn
jifQ6nsB3kqz6qLdcY5L1IXMcuwjIzgmwVOqyulx/c6+UeM7GvU19l1qMQ6IHCcD3YOugWx3Kwcm
mZ+nDo3SdkpLUNLRTsxgp43EoUadY35dewuLSovovcDAhz4rHOmdbb2zrrrKIuNqBnTsDbwOq9ae
60Qb8Aig+SffOdKoxVaht5WVOobXanA+Wvzv7Yu4gYEFcxQNlO7TYb9bWrSgvlHqsrnoQQyZR6sT
7Hs3bPowDFcipVCRoe9SdAEhTv3RJDHxXqwb9ATI44N+8DdST+AGPAzQ4JkPjFHJu+shbdYe7dIh
kjIeeLgY13OIr/5cblQE6ewwaRAviNIPw9kirLBUxGfCUP+sz6ycAp4o6UbFX32du8bxV7W6HOtp
a1BmsT6RRmxXjqduphwhNiQ6fw/yooc3anmv8zimKDKthh//593sNzRl5s6R04XbBlgKcpu3m1ms
dzQsWAVgC2HE2q407ewx7pijHRO9hV4ccbQZJy9XFgxH22b2/Oef/9t+D27N0IzhBtM8Bt/vbzHP
F7nZaA9gHjZsSS8O4Z06aETgMS9DnEbkCq29irWMXb2GONXETnBfTVqcPvoeAp0Lsk0KNFUZH74B
xvuxBpeHCABeGDiPDln13VgD73RcNCxDu3TLg+hCTsGbFZTQcVUpn1uNQHoIkaLf4VcAjSV3dHG3
uhbhuILEOZzs/IK/eTHcWg5+RPtxTCZOAr0QE/GUnIWXcVmv67P+8/39zREMa2p0ZiTjocTCIOE9
WDWMA5GYcEtvrMghDa0hBoMh7eLdmWe60R9klXnWXbWURBiLjS3gsd1jvu6XWfP3agUQZWlHX0BY
9oXITuk8/AKlFhKGBhtZe15BCWhR2fQJ13TskRLNb+UR8jUbcMo8Mb8h9MK5aWgv7G2bT4m4xwNW
m+dr8949YU/pXtpm8D46sN+AV8B1gU5VweSImY7hee8rCjNPIIX60sEDO2d96kWVFXvDnIlKm3U6
qTottx+jajA+yof77fUJkFtY0FI9XHx/nwwr3K/qSXoaxo+l3f9sE5m196CkOtikxYvdzNkZLKok
SuxiF2f82mBDNiXOB7yOhYf1b10FhOdjyj8rodnReKXeI8x2AnLYTlKcWoQE1ZMdhZa6lRPZedCn
RpHeMMYKiOWsG6v9Fjacvqj4xyq7G/FbIG9OmqP4XkuV+3sBVRhm8Co2iGVdftYi4LyjmhmwH2zB
7+SSDJtR7M7MXiAsmhye4tsNKs/pljXgrePaVhduxsmWkIYQnzEmqZNvv4Yh7khTaUEh9J5au9Sm
gx7b9ex03abf/7ykZu/4/6Ch8yXNmnIHJqs9y0bfH/myZvgTN6AvYy8oOFfiqV625AyQa+CmL2WW
i1Rsup4R875DzONcogabi5Dkjr2iPLdOsLI6dBkkyGDQtKosCD5h/3K62u+eVgkHIsf5gKsjhZph
1UoP5HVR6q4Ua9KfLfs0LaqkLiBoZ7MMKiGFLP5Oc6RBeAhw+JB4Es395/qD1hlBqxJePMmjxkl3
cXxa/X7cKIdR3uZsrZcesTjMEXNsgy0uwzo+6f7M8Gf8P3Iw96RqDC/O8gUrHb1rlJs+OGETWrf4
cSrxVJrChwoo4Mpsi6qpq+uUAT1t1jG7RpgQxlVDxwG/rsVYy2OUViqa/YGceAqjG6lKEd5WmIyh
abTwDTtkQYwF1p8fK1ZT87v07xqh90D5hDuX7poWJQiBZW/ftaYdxlYpLTqTFuFn47bOjbIz8EHS
s5To9tny78kF0XephoOeJbDqIHrhzfd5UdNHAvbpbtXe9KbFR1nJELJQiDu0CJ7Zz2qS3OEc7uKP
lBFsdceE3n8mxaCuzxAQra8ptmU+P28uBtLJ6tKzifkMntSLIDwNqfqfB9HJ9m4tjcrlYA46u/qW
IH9392jqUrVbryUmVwUtQgmX7Af/cbsnR8PnASID4xOY0/Zdo0+Rxzs3X1biB273lII7VTtimOxk
75OGkuxmn3nav1632sd15tIsshRIFDOYu7xk+hTzHD2PqJB/vNC1tJ8Mr0dnb/Nr8ozhELbK6+WQ
1zuGL24bzQ8zzWHwhIE739FVfbK+zESccwPocJHLpLY3nKbIroMeZzfdKT+juRrSJ08b8HDVixY1
9d5xcRP/uaq2V+sDrza9fi8nPvCh0VvNeNWVbxc/03geMK6PbBW8SgdLFTjrEtoBk/U2uARC4350
nRb2n/J6CF9Wrd/asRS45TIqqw1WTzMyugRbSvBUAQ3V/emadXqSfdPJUMDTy54EeFeU/FMRhlA8
GNRV9sHRtVcYn0FwXhd2bVe8LGvdO5t0tDdObuZYsi1F37reV/2hE5M2cWgSW9euoapDbLHaRTq0
HsEEYM+slLzlzI+nyPgbCkCXHwOr76yTW2BbTR5Fo1HTW149p7lhh3LGd7Kpf8ypKvYT3WAwnnIr
BriMkKv/P2FYXsRjfprSVu8+r3KcjoUxHvpyKIgDX6VEgg3KOXgJCQ7PkWx9VAI67q/X2q5BsbHY
joX7aoqeLWDVWFmo7kfc1MdkPGdhO3tV9x3X5ppfAMTcs1GIau9Opvmc+Xa9tdRkbwavIt0qtL2D
KMlGh4EH/TO8S3vMMmUeWP9EpkYsFTvvvq+0mbtZeYg1LGdfpFp8kydjdQt8PG1bM+LRpDbu5xXO
3m3mtHh/tunwAGfCZ4DpNNGZKU20zwIZkqbn/TNBqz7kPhmGnTE8pV1v/yiFhhijbvznKRoUJOVg
uNSOG97E0aBftcRnoI8inemPjPY4MU53FJXxoW489Vg1ZDLp+kiEGaFgpdpiMuNdDSeROxWWJ6uv
yErmm12yIul2baB0PIcnZZBxnsXfKI6niwenb2cBjO2L0ZZXI55il6ajsl/NLtF/4P3Tb3PdC7Z6
LSxoA1p8rfoahWDdWjcjme1HYeBpsukwvvqs7HE8O3X9CSIDec6cusUO7zRxgy3NeFNiVHTo2N7v
JEb/x7EIc6h+ub0ftMg8SORP5ibR1bee02Xb6KP/GNaaeLWhS5+hVhgEele12oYj5nPKUjrptQxM
G6mlKTpPDLxID7ukhhj28USYCG4//Q5eTqDPXDP9pEvwjin4P+rOrDluJMvSf6Ut35GNfTHrqgcA
sZPBXaL4AqMoCvvi2B2/fj4wVD0p5Uxm9byNWVmZKblFBAD36/ee8x1ZkMmuG3qIbN58YxGms9vC
ezwqejZsqVq6O6XXk4NnUJWoxayG9ah/FmUd37hJo289AxsKy+1VraS35TI0p4LqfBNlEjKbk5oL
PYql2qoSaWGY1ERpMwOPh02LOzvFYvekIlwOYNGlW44G8ddlyotAIcLvaajndzUqZtiiFHXElr/i
K1RlODlsvQ9kZCR6ICPrc+6M8d7SEmO1hLHa8Dl3ZtjM5eK33XS7IIggHwv5CEBUPfTijKw0FFbL
jsSo3t4AacvaUM4lPr5qcYugxV/+qJU6PFM9X7xtHTcGltvF5fiRekFiMZ0d+gJkfMr6tnQ2mlwD
NdC4JO0eVIzzgnkSOJ1WenuvVt5bQ42PXWbZQeQIeV0pBGfpiqm81LmZPeEOh6A+iv6KGUn2OVMG
p2GsoVcnM9JjiIrDa9kjRYmN2t1VWKFDAK0uEX/9QGaEw8qLhXcoGXbS36UDG6mE3rTOXY1RfyLB
ahju0XmRZTfhJusK3dugOdGIJWu86l0bpvjblJp3Wa5F38rMmW+txsh8bILz8zDGlRIY9kRMi2ZN
zedBzfXP0eJxnkYLYPvcX9mjo43eFSZi/WT2yn2EPXkT0cENmxzK9JA4N4pDk3WvA4gq4dUR96Xg
iwtKZFrWlrzNbCcVuz64hZKfjQbaLKrL5ZmwDwvXladu2tFZnvB8FCe78CKebrvdS2c2sQooxVVj
R+Q1KI23d+yFiVtmrecAYrCczK8K0rh8p+/F9zJ24pveY1yhaaI9lrH9yUyFcWtQkRQ1iDqTs8IG
fecUuEO+BIUTyVAY8gG4T/QFwcfMxSaKU+Za91B3RXcbMVogJ0DGt4lUb02Rt8FQDO0hmxqYb12v
EY2APa1TYjg8UK/HoNDzbje6NZlDcnyQeZHcGb397o5yZj0avYMVWXJvyNnbR0OeJj67mMOIpJhf
cqfadgylryYSSAO9nrVXW2iL7vfDNAY4hIsAN1H8aBjI9g2rbgmankr9E7Hy2jkW6vhUeVn75LFT
35NjVyCNwwByTkabPrBedW9tUVU74kroFvAYwIt18l2jeUCrbFwLrkXAopWO8vOcW5PPLWkXQSMt
91FP7HgbRUzaFpYTqqw4e/Hifvm8NKgOVm9WsfGQtnBH4QZ6rsyK841ZshT2iePXi1IfTMTGW7dq
pofBdq9dPLcHA/vnLRC5/gaDf7brF2plbm7jxsI2TdBR0uxoEsrU5zQ4XmWp5X3KU/i3iLv1T5AG
iBbMLONtoO96YIJafxu6wT05oq0hlOpzu22dqgoadUjPjPXNwFaku6U26YNCGQUju2Ts/WUq+iA2
y9eyVcurTEDrRIbvKVeKbE0/HzlqAC/IyFKc8NJ7MyS6uRnPA3I3Ql8S77qKk/iz2bceNFA+kYGB
4Zcc7ncgvGTZ8TTIlzwb8xGZfu5scrImVZ8nGclxWThvU6GfoV1UX8haNYAITlob2i1MkYDy0gzK
YYAhS8g5g0jYCVstK7VXK46p6yLF3hRI9hZC7JQWT5w7dCrmrcKgq+8oKyI6GW5yo+ifhRT1XVGg
kNxgFU7jXSPzfpvPsfsAl9Pd1M2wr6La3EVUM59VWAJWbIybQhLkObnzcgXtzAsqzUI5XrGws002
d+yO3d7sPRliY62vcmpRfzBiMLpaXm7ZdIptbRRbryRR0EyYGs/WQh3da3hi7S7b8TmdFbCnjxr+
n96PEMyclSYlMWYZRpQsqiCeEdnYrhz6LxbjrN2AyPCAmNbbVF5iwGEAG54nzZeZJQa3slzC1LLp
0Nq91R21cn4BGGNfU1Oc5cS6wIBc2QpbPzSJBo9VOJTOlJ8B9qVu34PJf+Ukg/tGZueI4ixA9Flv
HCaEW69D9TzNrkrUlOmEhh13X0QdFWdQ4mrAUby4rsdOOXNftlQ+/Tz4vU2fasbqxx6np8x96qn7
jruu2rmOXAj0iSOwdRa2Wmlob1acqZ/tUvlk6/nLUA/GfoDmiScdZczTUGTTao8dkw0JG9Vrng/k
+w26e2fmtf2IdSAFxZy324qBih87MyeCpJ5uaNzAsJnd9A3RqbXzIg2OY8rYys+kW2xdjZBZNsbq
zChyxpG6AnONkv0pGc6AwlX0YKV9whzanQvLTE4uUo97rx+1re0Mhe7nc+s9oHJp5T4bx/RaNWPz
lt+VA8LqDAaf9heFdJKgIkyBYsK2jko/tRVpq4SQ4nueKS9nTTu05qjtJADiTTaY6b2W2uLcoPDY
SCG+pMAcQyHw8fUgXYNGeOqtbkv1rqvt1lfQK9y0ICiPEJAFjwjLiIHb/4nFZrnOIFH73Rh/0TAU
InqwUsST9YsN19bvmEAFUMkL7mgJ/p1jZCeicquPI7HuFiNeDl4JvmwSd7Z9k4GIRb83HtKsofbM
3OWB7lT5ptmt8qUqVd5AVXonhivpowF0kKBGaqQgI3n1a4UIeD8Q1/IcNTLdDTjqXjwU2deTJcar
hQCEEFBaRVCCKdfxOzG+4FPMOQBFqW5AdtqFT5pau0PfwXKWRtfQXan9OCk/CZCw1+VM74TLoazC
txIPX25hm40yi314Oo4MDL8pouY+ddKbyZLNy1yRzwQIo3yu9MSi2KZuyMUEsz2dAIUbPCuOi07A
Q/7ReqN+smXSHJelZwfri2uLs9QncnQYOShGFVKlO18FxnjmrpF1HpOM6CMl7V6RAhZfFDMhvLXn
c/KrhHw3XN3SXyxesJgNXEQNA6aRSBrnXuIUOSNCJU83UtyDPbnuVTtg66sNHe982S4n3e1av0kL
x1eZDpKzTMwIYcvAyTPNPkmv8kLZVW8q4Np7uzJVkMr6EIWgpWXoMecja2dxkyetdItjpipaGLWL
tXUXZ0QyS5JcjREgnJb8uU2dBGle15xiFjFGOU3Vh73ecw2N0Xsq9RGzfwrBEEWU1R8J5NY2tFHB
Xi6z2txiO8sec91Ba0YYR0Cvt3H9gkDM7ZwN8gbD5XilJq1Jpl/eDF+W3FzCCMPYxnOyYlMSOBei
6emPZlKL5D4fSmuLVUyEcdl9kqnq7uzU0cOpT741Iu6firnMXvGXe2GHniiAQaYHiKHTgzOVCsnQ
9MJ8wn7prjmoAkynIfRgKWy5WZB5HxMTmc+GBIvq0cobj0bSB34DZR17n57aFnb1kbv23uscTXwd
RmBEN+B+vJL1WqksX50Ng4iiuBJrh/Ojv2eleRrtWi/3qvOF0qPiJi1vp3wR6rbB4VviP3LVKcQC
FI+bJEI6vZmWzPD2OfxFRIFNoaVhb6ZGFwwckorHC6Pi0gNbJsIjTyl+WIr/PMvcLTFk6x3fJVJT
Hxn910+a3mXEnSmtUj2J2ZKjP6emsDfVrLrNp3KSylU3mpyphYc6/Z4UbVoqLc2z+YnuCf0AI7Vq
sVOHxTssJFbFu9ToE/tGEYlnHKMcR8/BybLim86HtGk7epEhff5UPcXGzId2wXvE3Cr6Tgd+Xp0v
DcLUzWFT540gRWd1H9E6wplFjwm9XdSTsVrZ9W5K0pi8wDVf/kbpBl7NpSd54cw78WxzwkiyWbkZ
ur6gu4kavsI1jR2PBV0AtNjG2kqgYfvuv3iL20anlBB5ruVHF6ZwuxEILwPShg8ZDc/zhWMxf/SP
lg/G5Fy49GsuHZLZSqjklJYG5dXItkrwdim5DwZ1lsYR8fto31wYJh6IGP2mEDrsuYAR7pqd0Ge2
crInMnMemkV1WlQjzbyZI1io1laF8Fk9WTgwlgMuMCMLO0LL56f2gwfVf1yiy1Xv0epFvd+gOCu3
RDDRarp4PhHI0p1LM1W+rrTD7LwC4OdTSmEDfWzGJUAS32jTLFJS2Yn3MqFx1FBCz93VTDGo7A2Y
GMkaowCiAd0Rv+0C+6mJdrOeNTlMTB8uFI+/aaH+Ou4AR0zg6upYMiyNlv0v07JWI395oGv4A6ev
xuxi1/EqYdmRGAMwukPMQi4lEi/3ajRpOFyzp3dvqSPEskdaVTqbjj/RHCNUs8y2qZlVlCkefUfm
CwUN5xtiJiN1D3XGTXZkaCIM/es38et78BDwqAxFVfrAJnGz69f/IMWfkPrTPpU1LGWjXs65Pi/Z
YfLaNbNEaORp0xXEhYovbz/QUSJ8pAGSdP/XL8L80yTcYyhrGAxliZQF5vqLrCBrtKruW/CXCsf7
9lwlThVf0b6p8y15Niozg9JyxxfLpHFxN2bJKoVUEXgp30QlEOitN0LtJ3abW3cKCFqUCR8CpIsO
rSgacCRE9WSpDPSZzXFfqdjM0JYyybPr2voS9SxHqm4plMjYBCBYjKbubNLCRNVejk2iH0ErcLap
HcXJudldL9t2Zi2f8eepyLdBSrOst8PtqNEpPvSWolahMsNNu2a+jQ7Ekhl22MvT8NefnvYnUcZq
41oHRqC80Az8eh82LpB2u1+8ky08WshmWgzlFRDpNj9os50StzZ4951mu1qo42t4FD3BnkE1w3O6
Gkuz4rQOO8D2/+Zl/SyjXyeROiNI8Mk4zD60DD/fWrm0LG4ZJzoZCtnZ3zsmFHWAUpy0TYk4BUlV
kQ39V52DdnxXMUoi3S1rjEdjmNlFzdgZGBk5Ue7011yZ0twCBGDw7QqrZ7f66xf7ZzscL1XVgLCt
SRwaHeefX+yYzuNaAIurKZqH7BNn+dFBoTtW+BziiS356mJ8s9gOWv8SYvEhqUTdxqzX/kglvCy4
KLCRSP1Q8H1YXy9GK+3Cw/6wkSuGlskdgxenBdKR5MWZqMu2DUZ2x2g/UM1NoeHFYlnPMpEA7MMj
uYstTyegt9OOF0NFIhDwHyxeXXPVGeQubBGuJtQJUz3K94ns8clfmWvvFX6HIVx0d/nE09RGVwbn
OBEiMkAzhbSvn7AAxByvsdak/UHmiy13y+wRtowfDztjrJrTRG74RPaErjhJznSv7IqtrcAMCwyv
ApWLmCINxoyH0DfjRFGv9TYb9dLXVdENV9bEYTcAkc6IDbk9sp2UFsDfCeqMX6aVayo1dkyH0Ad6
Pg7Lyc/XsUuTCjyUop8uFyqrBzs7xlrTDDemO8Z26ChUOAHmLq5azMGiPhK0WrwszGVwWhLk4AZq
xjmNrBm22wOxkllxttPOau6YmLcPF7oDmXM8aU6uMj3wM68DcohppPlqDBjOjxdfVjmigLo2ujQm
kRSEwQxX0VJfLxL9S7aoPcXVcrOUMzq1FtGp/tAXdmSfSkMd5d8QbT7e+h/mfXw0oDFRB0DhZcxs
Gb9sVxRSOK3zxDkJQ1HKHcEpxm6RnYs+Hm20oe21dMy1m0tkSzlFmnPunGSMwwwegba9uDHo9DZO
yEbS9J1vMM/tOCoCRrtyFA8/12xwmAp4jBMT7qFJr0aOs+Czr9xFC9tC479UI/jDsIw01NHwLsb4
SjK4Oqqa2tOijMtJ4cO04PwHf/2M/yIKYOBpsUyupIl1q8OX88vAcyA4sUxtOXJ2rgkkUofWvZ/t
uelOVF36TDTpkNc+etHyoJHI8q7MJs72tgfREriA4MgAZI1YJZfWwo5EbcTcaJiG7bJQLIVSMZRa
+ZuF6RfFEE8nIgYMApAyYFSwjP6iCIhbwSJR6sPxMt+EAdTZd14cs31d5nEXkN6l5vG0Mm8Oghvg
XhJ3/YWCIl31Y4zVgn+HoP1nIA45y7w8BncmIGWY5788b7alzx5nsuk4YI27mjxcqrfNIhwA+sok
aVSTSu4yY0xkhYJ8RDFDSdbGKNc9Akr1B95ao+8v4bjkNZMJ4JeZ98WzlGn8ZOrItJ84TpnzFqSZ
ekNNVKX0Hqal2zPUzrWTQBQx3zH4A/B6CedBEtgOVxS6HllIUwXqmSa3WNmul7QfcxKREYg2KrzT
QPLCcw+zR90wI2S4hxw+UwN4F2J8w0Nvi6PtKmMFZaGCbY8BQeDfNNZ0P9uNt6gD4uopIrx+4JfL
svLTRK3kt75RZ52hZCQVF51ujkmUGA3FOECGo7IjUgZ9myMsrOsXJVw3G1R2F9F0V0Y4cSFLZq9u
6sh/mefyD2G3bTViwZpptSn4y7QWgQosrwxtbkG5S4jh5H0WQ10xeKmgcOwV00qrTR4L9Ogjr0tl
5p7ReWQjyY/u3EhlS3WAvBTM2eidUsdZ6KJf7DgKdZazq5UywuR6qVBBGPe0bDpOY59IuZni8yoE
ImNIs5U0cMnEbRisMRc7RXCY1+YZh/wNAoTI5BHCixsotQ3jbew0YV6lFqYVEk1T2ZL4qhT7MTO7
lpiOBqdm6VS9ThqhWjkHi3ENqcS0TLa5wynuwIOuYKP70EIylK6WcCE+9s4rs7LfpYttsKzHvVjV
iKm8Q0dXZXtUJhV2bNkl+I4zJcuPedd7xu5iC9OxEKFNoA0EcAYszZOctKUIfyjDrWEh1redZlrv
UQfbuNbnqnhJF2tIH3BElIZflaSZ3cwO2Uh/vW79Eu5AIQUKwSJTYHV4r4vBL88Y7K2CAt4DEB1X
aJOLuhN3FqeNR0W1MDQBfpnSPc34QvnSuxXko0ib5Mw1oezd2JPEnpk1hLaGxINoAz1AOinYfmJu
TqCeXRPiecnLW86D9S00RHc8XNyZjc4uFLhNZIVRVtl35qRYW1Bzdbmr+XNPjONRJ7VuTXn7N295
Lfj/sFfhEjFZUNjCWaw5YP1qeyU7qzWRjyn0uxlWPtbNvBgPZq6it2Ywy9arfPiSL3q9i8/EFkbq
afQDsVZvejHxTQsLOo7/UWkxnUCZLILpgwpQtqAstnMem2OYj3SH6ULlefuYIGcARBMBc/o7aMrP
J5y1yHIMFF2WhigLbt6vwLxJ2ouGN1BDGrVmYecf7olSJVnpGgUHOeWcvkR6ZLbEvtq0w0AwXlRo
7qHp2wn+5kcw0KIT5XcmMoamaKWh8WvQQ1iwktqW+U0RI3Xz8XQq9XfShXMabAgROSn99bUxfr02
6EN1m9kk1AvPXLXgP5dYRqyyBCpRd7ykRHsCy98hJs8dgHWWdGubeGqikFC/Th6VRkKDRknb0JAe
kbVCj4ZRiiISLgJtdBPbgDGXmnG6sCAul6AeUm3Foo19ur3gHDRmnfDe0l7sBjFIPPMtdUhVLlq9
XWpcVzuLvnrBtH6VrF5izuRqeYrJbvkXFOGvP4g/n1oN8Ice7F+Oghowxl9Ora0+GYOTR9pxUkgW
Pix93tQ7Pg0gYQIswefZZdGmyUbTlfVVli2jP8hR120zDfT16gWYEZ3vNcaPVXe4KjHUqX5iVPmw
7aQSH0lzc5dNY7kuwDuGBS8XUgB9gdXq8GEIaoG7iK8dVBZyhC3Se9zdwuL6A49SfZSgnoz5E4va
p+aNzSz9Eb+HURO2Kpua+M8eS8aGrkrHNA1B2ItSJDL6xtroLM9ymvrupsvLWvm7auxPt5HhrPUY
+8NKoucv/nwbQRrHhKhA5c5blyYZQEfkqiVjaqJk7Jq2j2XMSLZmFDT8lxEU2FMMzFX76tC/zL5f
2mkfV/Q/f4pH7v75X/z7DZ8+vZOk/+Wf/3ysS/73X+vP/Pf3/PwT/7xO31qykL/3f/ldu/f6/Fq+
d79+00+/mb/+49WFr/3rT//YVH3ay7vhvZX3791Q9B+vIn6v1+/8d7/4H+8fv+VRNu//+O2tHki3
5rfFaV399uNLh2+kCq+iz//84+//8cX1Dfzjt5e0/Pr6dXr/04+8v3b9P34zjN+RHCM1RUuIkYFW
0m//Mb2vX9Gt31n3TNUjnBnYg6tScRNj1if/+E3RrN9tPPY0CUwWFHTnaPW7GpQvX9P139fcLSp0
dVXKqyQY/OvF3V52ictV48P48e8/ZiRfuEH/ezexVg+/R+msobdH1g7q/udbjShDV3oj01uNMdyw
lzUgteqBycDYRdfzsmTKLmlJ32Du1NlbwcNxAovQPuIK9/wuEqiX0Z1viQGrVxTIVB+8WW1PaTNY
ZB/izApSVbtn8vIZUfbJ6fR51zXptBOuRepfhPYDhByKCoVBSJXE4x6+sh8PnvVmVmYdOk336NST
i9Fl/qSqyAbbSE0UwhdhOvvYo+fRb0xZvRnYVg7SVLV9aw+sqslSHdAcUtrwLQ+N6aLamVChnPRa
AZwWmehloloPGBrBgQT8y7RGwx5lNs+m1n8dLHTydnnHJVX9cXBbv3DzCGlJU+5dE28gf/R2yLSt
JyuII+4Z824WMHwfTo6M0blImVdiB5c6Sr8D25eVXzJSR9tURxqkr1k91OrS9cdWpX+SDpr1Ksap
87MZ8fKsmg+VwKaOxw7LlxUjcYMkSRxrVZCRpO5TLKgM6q3BYSQtq207ORT0xjiCWknT7byMb/g8
p7tGl82NkPHgq5wczrY5wTPNl2EDJhLlSRc98VTIwCY/k0jomj6XUidRUCTdLVHnzaFXjPmgwba8
gS+2tpzH+qQoaIFAIIhAM/p4TWscIOrE2uPoRhUkvrHq31rqw+2UstaS02eepJ0YL0Xr0S7M2pIc
+Wg8QL0suYBprzJyYujnN4BqadpHtk9BjKDLsa6Gfmr8JC8XBCwUJbmWkNuqTpPcNx4RaX6P67YF
iKT2gdWMyyN5ry3gv7o7ysyx7kqX0EHGQmk4E3DNMt7kJ1ciJ1B7y9zFYCFL39bJZSak0Xmr3bl+
drOy3OeuLNEIzvrBnI3sMRudeVsu5HGvgd8+Dd/6mMR6e/IiWzsQ1l2T/QB8003Jpksz9PTIoXsy
vGeNsPQh0cyrqVaZFGSe1oVlDIXdL6Sl7aK2qF/ZRcadpCW6E8Oymr6Wyd4bwlXHwMh6B25JCzrZ
i+Iro+2Xg56IifvazWE1SMvzEyaJkTmCisM5+5aMyldNejsHNGfkZ92kfPIKrQrr3pt30VB7r4CG
xRPTS/OBG2fhTnHyEC/RfGdqNfjZrmaTdfruLV7M1aQfM0HKF3D2bfq5WtnocBZo9KrEcasYofxp
GZOrSWhz0EWE2zXKom3IU2i3VqzCqbNwmPuq2iUlbcHE+S4m7HueV5knJ5N3cQlZVK+q9K6y5t3I
1KcdEm/XkpeIILk8gyY8Nn3ZXnmmuu8nUT04i97suA3OjmU/ZF71Wust9hLR7ie7z8K2atYPbHyR
uNeuSTu4N0fz62Ktx9zMbHeJkIQw0gd+0BTPqdHKaGe31Z4RZNmfYNtmW4NQg73emvvRKV/zCAw9
8i/tPBcF5wRleTNaZfwK1+omj7xHxDnU4FoZAsoO3Si+SZblqfS6XdTld+UgX2nrPcvReYrKNuzg
ouB6ZrDo1AiF7W5DY3hn2e13ehskYqnMY4rxzdFBoFViijYgT78yPb1x0VK/pFDzKYoYES/6nLxH
dnPvJfSg6lKciBv4XKfadulUesi0EDs7PZVzerAT5ZmOv3Orm/hn01R8HmPooXBBGqNLgrpJbhNH
HA24FFuyI44MrJotvsYrukW7sRvJNTcagiHibCOIbsi7NYala8wHu9e7XUEYheo72pI+zsKyvuN4
K7akHT0YZlT7ky2RVvD5JYgA/KbyznFv4vuv5ipwYCz40pmQg9ODx4nvzZtlcAENfTONvNkaAnAx
a8a1Kwd6ToqHBdiu9WMJRMOLGdg1ihv5Y+MtewI46a7Ni0+85lvmze/pouwsRZe+bSbXXiaOaQYu
ZjZJQnes5C3us+Mi4kd3rPa2ir4oMedN6kbXRi0ANU/sKX3rvEeR3TMXs++SCcU3zZCZJ8N3Rl1/
xuZXhcPqWBpRCs2JxlA60e9Q+G9Ub7otNNv7nseJ5lvMQLcJzCy/bpUzPjp7S7VG155fsF2QAAWc
xHdO6qnke/fapjcXQhIRqvlirNRQX5xTNoM5hY76pJbIKgG4D+y2xFsGVd89JFhwYCcsL0OnjShW
3eLdLbri3lO4aEbLz6K1g9/RZX2/0/RSvLkAxv20nU1iKfL229KNS1jzTnc0PARxSoqLPHOckmw9
I/Te3eAwsm0QSKhBgiRq2uJ+jc41GndAlmNqaYEopuLr0I/pQyP4/xB6dYFuORlGtCGyzrbCse+G
BNKHMnD+ivvECgYPAQ/5LtURZFoUeJ0YNxTeOHP1/KrsU3AVqMDC3DNB0Fii2nKxrXPm4vtFFb1T
Khr/mi7yrQ1jE+XXPL+CkrPTMOsNdaO2rWSNxl1S+bZs9PlIH8NBi5J24/xYkhDhHdM6zsUGTmof
Zb49D0pzO2epTtAj/IhGNMFEOvYWy+ewoe+8j8fcT4f61RqSjWjjUPfqkJ0lcJr8C+371E9GFdVN
bn5GBtEf+GBu1c4KHDGEXq0OSG7FZkqJ0BviMyGqWL5BtyQpO0BAuokamKl2wtT9tRklNnVyt2CW
3DWZrIOksW81Df8VNm74ImB5gmUUvEfBCSnKy+8udOvAqdPcB2c/h1xCNWdN9uZwkNNMMk3xmtnS
JB3FxkVSFz7F0CabUVgOlf7YYgriU2IE5S91sQWk+1XWc3ZDqG67Qzv/jBaIlbPz4kC3KtS8xlTS
y7OfUoTACQr9vSeQLZPDFaM9BDIbqWWziYBI+GYeozDOEa8hCx0POcrIfZmqI+BNC3FqbsbTda7E
yUlzp3yPoj7fjVLy1a76wpkoWgJnshXyU2Ahbpqpj67AQERns8W46FpK9mkS5XICYNM/jPDGnEQI
4j1dBSRF/12U+VYIXorKLamAZj9QhtkvWac5EFlNmghwFLtdnXhbra13nbNwG7mhac+fcxmJLQlg
8aaNBaRK2Z+Iqnm2zLLbqLQ+H7GG6EFbo+mE8kUDc03ZRvGUfsV+QYuiFJIBikNsFZra8VWgze6B
kVDc9HSDyrqp5MZO9IrM+THVyYWzHC6q0i8lHwCaf3ufI5CGGKgwhtjo05znbAexVMSdJqimS0wa
JbuNaeLRIUZxNuzQkNrM8TmVAqNS3stULL6Rg+lG3JeUcqvHw3NMH3HYwPQlbbhMXKW8dhUIXvQj
DS0+OCnSMxUuksowzSblrFSXtLhVYlR8L52hzrTNPULAwhbOj/s0q0puBkZf5slZo22a2iyw0nlH
Nbs2AXHJRs3RK5yp34m8m77VfeyM8JeWpZDnEiRv/Wxzcb/NWmxA2SZ0RKETg9dYwC5Z+gTxPgbs
0OBT6R8VR7VPjKQT8ZXp+gDtHuOBtl/SJcHlj70vfaLHR6FgD3OQK6xkiEZEku6jjMb+onYm6i5O
KR2HDbiiqA6wfshuil7sjmkSsqPZjf1iGscWTU+ZdycyuZPHLm260OQAuenMqRpOUjIGPQ4glXzZ
gnbZ64li1QcMbyXvdTBTNnxG5oSe8ydeUUPmYgxKOYjYx2mVT1fa0mR0r8Yy0s8WgxbOJLrSjgdY
qeUjEUDWVy8rY7wEJErgt1rsbNgYUuTozxhEVYMP1Kfnl+Gg0m+zMYuTw0jsWBsyWnPZtZKqe6kQ
ozOIsd1UCbK5QZMqh7TRn6e4U5xj1do2K1GlpwMeEc/MiUHusrbZx3M7K/d50i64Q2bYH/cVakXv
swb83uJ4hzZrC95d6Xc8XXRKfJvBThGItO4LP2NTQ7yig5gPqxEX744xdkVoXoG56drRiNE7znhs
i02spX0R0lu3qX9ZM9pvxthP7DuJMjlsSbN1lRvRwo4XefEnciu0195l4UWKELVPbopwF1o+mfF7
prT3ag+UI4Snkc5IDpl5pHO9aN9cY3S7He1adYyDXtM4rJAPMcgT0ez1WaFvOu94uOzpWPcRgrvZ
VbKdmbTu+EnperUJs2yeq1tVTPiKqlJyMDaylGKgbzonMJVu8mWnWRvSDp6Bz9j3qZqXh7QoraBf
d5u2A2tWrdmdOCNzQl0yb5NlKFE7Yz3YwVU6uIuh3jpCzW91lZg7WHFc17aJSsfvVV18wfyiISA3
zS9RkjxxYuL+1AYYEEpSMW0A3Z8Eg+aVz+S5ZzcMJoHQqr0CJatqexKHNZp6fiJn9RWKzBop46qG
3zVO7+0FVfhnznrQ0FoxO92xKfC1hgnslBPoFBunSSe2XjT3eoBGn/zdPGoxwI2eWxVhY4/5oz3H
r32u29cprqAt4A0vGFzzvOjjsIFM+K2KgRNig/SzJLtDuBckbtZkx9IZ6GzGOGNuSGv4Tp5RhyO3
zr2tbJI4mAxb2whhkrYMAxRumuEOr4ppDpfO2v+oi/XvtahumneUaO37e3/92vx/0Kda0xz/722q
bVoVr9W3P3ap1h/40aTSfreAOTKppFPjoUela/2jSaX+bgHLMGhC0qKyDEv/7yaVo/5OgxJchA0j
cW1R0cP80aOyvN8dlAYeDSWD7i/Div9Ji+oX3/dqq3YtGuou2T68Ogz8P3eoBjOfEupoJcwqx/qU
VjErq92ZXQ/QSZtctKnt8gRJgcoT9qGW+ByGmNOpC0kg8cT7/psm///pBdmmY9hrfqm3ust+fkFT
rLs6oj0l1MSIGhCPnXIfw1iayZsX06vUB2rvrAcTE0SNS+UGJ77+HAH6fy2Z44//D68HUCV8mFXF
4CEq+vn14H6ltW1JJVQVq/+qKYTlhek44Vv5X8ydx5KlSrqlX6UfoLmGg6OmwNahRYaYYJEZmWjp
4Iin729bl1nfyu5bZXfWVqNTJ0/kjg04v1jrW11gmMUeL/72iU8S35VpGy77EWMRjzX8sy6GdlX8
u3zJ6wX5PyNFLhjURvgCVwqOcNnq/DVSNJGmJilm1ThraoHOvd26PLTc2d54c7ha0FkhZ9y7JTKs
sCpbsRuYb4yH/3SD/79Gm//Xp6BKQNEgIOkKMi+vapj/pN5TA6FPfufbpDLo/o1FUkDmB/N0miaP
+UA4j3P6jEYny/dVg4rp3+BMrr/kP38JZIc6BPGighRs6f5agIxTU6wBGcRxAw2ZdJvemWUEfCJn
tDW5FlP7rYSV77QwobOq1mX8r3/9v5RvYLNIz+OxlgRXwjIN/L+uwhxsNlNGatuSL+mLHDTa796f
CNxGLjW/+7n2t6jJV6uLYIXQ3yd49170htOf4zdQHzhG5fTfvVf5VI4FveC66ePT+X9JNpwl9RJM
seYO2LD1XprtYEVMy1w79mpC2OIUV8/PpctsBMxI5QmjsarqVokATiFByYPzbz4QAsq/r5TN3Xq9
YQFzQAZxvb+WLRtlEROvzmd8ZHgTptUB+wvxLLN5M5mzrxmNsfONZ99OHxnk1s8171aqTNfA2IjX
Iv1JX0QdW/FYVEgadCNDWhDau2XL1SfqDjwdyBEM8czpJHELT1a6nekmjDRyp1H88NWa4v7D/ZIf
4FaSMOJWnkHEwGRlOq4RYvdRhXn/Y5nr8o+pBVYw6E+1OqFyly7Gg85vY7VKOcYa7X5JrB9uJowT
3lzhwEmDJi6CvjCi2WtHfbtOoD92LmpBwekpKyPM5g1XMlrzrjvO5VzpcCQ/ro/dYDbB1fesnmIs
Dd5zHQw+rSTzyyUaN+injG/oEkIrAeYQ6XFMaiCqyXcRJMHj5klojtcgezCijM6NNwI7PNSmZIn8
MSu60lgqIIpRm/p89FGCAdjDWV8fKuigz9PCVOYKLJuuH98iMwAheAKKNMfES28WtGuYs9FrMFOB
38DWapEfrapcYOfOt4VW2IFNGKl0HkizngYvPwY5ddFi4Co4XB11RYRozkWxV+qpvCSrZMwzs2JT
DAzQ5YSIg/yHpbdK50DvtJIkNw04QdWkrSnOXJs5aGJJSs05CeiJKIDkS67zPAdVlo2EBtYQLkOH
fytiXZdTv0sHK8d/KZoaRtkifzumGWDX28ZowNgcGu5S/9oWS55hPHrFt2kM5yZxc+MBB3K3665M
BrwO/TiHQnakAJIZ10DGrBtyscctHboHALEm05BkS6xQdiP2/rWw0A4t7dV9YynHDg2JMgH30jif
JmBJ6w0ho782fviHjfenh0tExwDTgmFU0sLAxNf4lFiLvYSIA1NFHbtY4zMw+Wo/Nu7d5MPd3oyC
qHqmLKxt0yHUgcMNDPHdfMoM1WeEKXqT84UjlccekS1Pipn+Bv7QkE5mo8Ra++WeYBOKfEECt4pZ
8JOZndq29mJEM4w4IEJHQVof9eYi0pnUC+pEF6wjftcduBzstUn3YpWM6sik7/tln20FTji/svcz
nbKN47VFrxTwJoWdl1zfQ4V98DbUMAdJHPe9BNp3JsLMuOW49K8M2PoA8vi1AgMfKr/qTh0SUC5/
oJFC2laT3s0AyZAIlk+BVOKtNovNOTuGXMrDIppmjjpSN3kMMPJZaaiZzoase6NqMn/ARr9dvXr7
4pSrH+feUF8mmqaMiXhdP6kZRHFcVdJ40ou0V+I6fXdPmf/ewbk8knQPY7CetzP6jZz2275tyyYe
GbSTT0ZNRBgnuhuzRHunmpzIAjdFBb5clbVO1V4PV8y92JRGYNFzzgigX98RuxrtnvQsMzmqOWP7
V360mAZ3vTXvSTuSYCnrY2+tB/rn8VhLdUyy7qJzEeoEBt9kgpHL5qPUEHdPwOoNDvhFPVhJ5l9y
RhnYoxw2YRFzoGurM8csbGrjtvRpuyM6Xlr5icl8qLyBibDR189tyRQr6cfQ6HBzcz30XYKvWhDZ
qzAKMoFNc+s6HPL0ZxHU9peXWu6rnoCxV737QGN+YhBxyoPtgdPh5uogGFP5UpZls1tVvb71leMz
f+WsgLz/xZuJfGlOPJOEtmg2832aZEWcZu4RB9cKqRnRb83c3ah/BYZ1MHHzvqOd3+7wWWwzkzkp
+XUlK8PlVduMPNE3+CgkTTU9eMGEfjbx04MRdHG+ZozJHGiBHarmNRHAGlFUqpkBaCHWE9yPKJuR
9+PXsYvdKtrWulEtMXFvNdmLD0GV9viAJmu1Lsiz1uoR3vJbi9/12e2qYXtB4eTdEWzAanQ2vppk
Se/7nsPAKXD23I7oL6bvCuoOrTqwJVYq5lJZ75Vtz0yBrZZ3oK+7UsQFM5UnMEeYCg1wu+4+z4Da
4KxfLDuSK1aNgwJr+pvveboR3ATdjoz55a4X2tKAILLVi1tD6Dc2Ln198PjCMSjMKtttWnj75gpN
xraTvaa4kS667eop7nKDPEzhMkGyM1D+eyxcuYoLCSUet5J5zERu2rezW9d/6mQiRq8w7TlGJz/2
kVRr92U2c7Hjd2ZznOaps8M9Rri8sYzJ2U07M6CZzf0nAEvNk8OS0w6XNcv92MtqJ17l1P5xJ49+
mAyL9ZUNp664+TQCEpfb7yEbcdjubQgmIkS50t0J4iG3yG5ZZs59te0HrQgFkavo0rMuTEj1/ja9
T5vAootVbMwi7c3FBYs0xu9UjY5FE02QHfZopS62zJ30C9QIpuTRyeanoXG2Le4Rwd1O2OBPhHD4
rO0CwtFYKRnWeJxNC/UwL82+jDBWLYxOcVzydqbh6No7FMzJ+5aQ3YEvGKV3qEcqvNgZHTFEULGr
O1WUbhKv1Ich+L3huxikPYLznVgtzdi0x9J+HCR70YzJWyihUgyXUVj4mXkoKnHgJZjHaVnGhJ+x
WKvcrdi1I9jIuGJQDd2DZEzjQaERhgSK3QG3tjGXzNPd4ndRWFukMublpr2xLzEmkBvrSEZ3Px9Z
h1JjMfwOZL0njxOL52KVEUJ7Uj3kicN75c7Pi9BUoj0NVf2QeteXMtofnEabx4y3a8pjJ7LxpsL8
L9jj5Z329m0CN/YRT3m3ZwvG+wmrZBADPDT2S1q4d60DGab/rCarORRsMMn6q61LZhk7WcqpA2qX
4FzWF2SZCP+MITIq76XR6VcwlWyc1iCaa7G3XLa5AtCvYB7NlJHwAMK3IX2wet2eXHyjMYZ989RV
C7gZSEJP5Zba8eCXB7JOv0iSITXBYFxaXXjAgMjbV0815gcCgylD61PVyVScTFXCF3OUmZ3JbvSq
ObTIW8Km3W9I/qJiChQV6uxnZZ7e5ljA26cM5u78YDZmHXyDyC6DdJeIbAn+CAo2EzKxMPWbSBjS
74pqYyy+ZDOy3D3goM3fD8qFjjBthoujcPUNzMZjilyR0Fux9u/QWuftWlbCbdobytDTctfIvkfN
UBQlj0Yqq+L31jStDOsJYMvTAEIN8HDlXQHDeX6dmZNoxEQ3q54S6b3zelNTyF3wA+NS+taC1WbV
71Y3bpGa+6m3FLyFsnhhTEdVDZaEE4qcZZ8gbEZMsmVX5fb3VyPCdzIDGawDKMqjVX8vXcWx25HV
LSXIBVd7waOkVbhFACHZ+XX4eAk6Dm0c9XHVIscdMzAhRat84i/k9JslZcavBcL6OrAihNZZxjeZ
uagLlN8+B92yRNsGEKGQOGuZUDCoI/CnQQlwnC1rZrqHkf/ZnBfrBxTxAIvLrNmde+j2ZllddD3O
91WWNDvi2mE3N0v+nKcSFEKT6v1mmje23Mx7TmjnESQ/RioAb+/wdfv7iaDeOcSEDs+T6eSj6xgC
S8bwY2wU27Wl1jul3O5o8pFjwf745DX2eCmaQcUEOGOIna/7psY+dmWaHziijI/Bm+84Dgg/N50C
GUBOUxKDDaTrQfefvXG6Xpaxd6PKTFToyy4n16dGUbMInLwMSQr4FTuxdv4+swIsD322weMov7qm
e+1Ie73wzrrrk5Uaz0WWY6aO/wQ/ByPZ9YK4Halh8LcZDbLnfkv65EEYnPVLwJ5XtNmT7c7ebrWc
F95HGSR4K33s0HITZ+CVEZQg9VWZV8TPTEpfgA3o2y9lc84y4tD8qaYZ34DQ6AIk/TJ38Pj9hqQJ
Bqb8oBVJhT/8JrXbCMlAqF+HXC+HKZgeynZGSqAy92tpMDdC9BP3KrOrn9Rdf6bC2rWSqTs8sIu9
BH68VFpdMjWdnConb17K9gMs26sDiZdVY3FbpY2F+FDJ5xrVNc0j2ClSyNjvmxN2mnLy/QtWz+xG
biwnizZdb81ikqGwpsu2kVlqBfScshNR7rk7re3tpirKn6KQMavEaMZKyfZvehn8vn0gHnx8ASnE
/w/x+9wI+8sCvjMteXULufqeYLllPwz4vzgLqyN1DqE63rQd1GacVtv8Qb+YRdnABZp4lMgruF6Z
GNrx+5ZCgVoD+xWZSuRY7a2bBAhJKmzEQWrFiXTam17Ij34ZEe7AxLpyRxCWrwuVV6feeH6Qukrm
1wQ5rJE5rH1sN6B5EKc5fC3eNyTaJBzs7g2VV1zlGa50y4/8WcI2Svk2md0DDjHYOxdj9ZiCHEWW
U6+x3ckLNMmXtiECJVglSA/cXw+uoAx25+UEQrF/tqrkhxWo+gjcIA1zf7EQ0aDRWfuk2vnTCmZB
G1fvAMVKYNftTg9gXxqzvXVqlubWJgF5m7K/bMMfm9++nb1P1xDfZVC/oHLlrUbOUwXnnLV7ISKD
eita9JbsLL3qz8yb850j5He3dVHD5h0v+kAiF7boAXJdVC5Xw4VJwdqcGeDHfr89JhpQWFPGU+Wc
cr+/OCh/pz3+VRpPG7oVQB4ClFm5ymaay7BXmowNQ3PViHp7CBCZYV5r3NehhYrSVNZwIKH64uO2
2ynepc6+BZ3FPADLxu1GZOUgPd7DqcJEnbD88vo6+bP6S32s7IGFRDacWvDsFzmocW/nfXDx8+2R
uV1zIgYyHMXI2mTK0wfLZY0wsrkXJcyxKogc2+Lf56UTgVy8Ndf2fpuWexiejz3DAzSD+XDG6bod
crBAZxZlwEsz7kerN59UsGyPbrt9bq37Y068Y+o1L2um713cMmHSrCBBxHi0h579q7v59ziado4S
f6xtfSi7Fb/LeCrwjxBKNB0Wl0p0USeaihsMPxQapKqiCxSR0v25dBcnko71WA0/iNi8G5dj1Vev
7NFvEWgQ01XsO/mbNKgvw2rp+RS1tUEKA94pEuGx250GlrqgLnfebHC8IJ+aiJBoG71r5/yQNNgM
9TJ+b5n/UZdmZPoQKQIaXE1y3GZfjGK71R0zJA4q46lnKmghq8SnghQercx3sGk7uR/60jFeGJ6U
oDYM0A+RQwqKigDvkI6WT6Vf7KsWmsANnj4lT0pmtnVkTJsvR76YsTukRjJC55iZdTYwkwAEFOEC
YM996bvV7UvaokkltG4YXlMsfWsX3PYoDsbbDvHyVdFNvIMVWh5pQX64Spwq786KPf7N64m/uE/n
brDek2Tx6lczLRPeitgnuWP1bBHdNlnLOB7hbdZ3KURWaK5sRsfTWGOP4E8C6epoIlKCbPKElm/0
pk+Z9lZs9OqHdKZv7oLoWkMv2/yqcwMwjw2vLmlS+2sJ4IxCjppxtjGvpnakoogX0o6/utU7oznt
DgxJprBIWHHVzpj8YeKqYrjUkLdUYQImy0jnquvhkTxTd78mFtL1MWG2nSPm6KvgVtrZfM+TbR3L
xa3uO+aeoXaNnYkl6qsSafMSLJAR8AiUQ8xALAX0ZrxKw5efFqVPYf7c8mzhaM+eh9mWu7QnFqAq
YQkZfj5+uiBsEAdJoIr84oIc0EEF9p5N4KNsXOfVnyG/WV5x0owZDa85onbHXFQWX92sPCSJvrVf
TcZFQSkeks3uK8Q03Z+gg+ZCafiE76YgGVkqNCNuAE0u2PZNmzugZoDbjvPWH1vPHpl25TtwBQRi
yyk9g4qe42CU5RHsMq0qkqq+Nxg3W37twHQa0c2T8cF6fjLOAkRtaKe/rvg/Vgu0zIX7gJhrSyNo
Jip0TVrhHhXRpXB90J3laXWmgTfIfCyE+CAvpAzClO1uaG8gjHOXNMHabh7wpnYnfiBboGK12JOr
6TIaDSIj4T84lp0/uw2r08Wo39KJWsde0bnmAD44Qo09WtYHvFcIT/TU35RdjYe3OXKsBw+pA8WN
RFAf2gXYuzOI7C0OaBIZRhrQW10kGbMuk33WZHmEFyV/h/9sHi1/fJHDdeML3e60GeN6KwAI0Oou
B9ExuRWeOUCfWb0Hj9x2jcfSnhCABsPdin7ji+SgbDfYBqubldK0AI2xq2TPDrgs0JSWikFqEvCS
R1Owhv2avxW61rEmvQX1kDfZO2u0Plvvmnru0C33qzptnvNUER5B4+YYcVBb3otNdQJv2KCFH2Xz
WvmEsfNocSZv+sm4Rt6rHG9blvmArxDPoM1ixluxaO8oueIgN4xIVE0XlkCbbttEOXvH2fywzT4w
pvk3UDLaIwNPgFR0HSFrf+r3ZCnPGFuQ5KwmIMTrOnhwtv4uYSZ5gBNn3HAfYoqbKwmFwAJpMqze
8xgAk1SBK6l4tuorV9bjyGq6ZkUYq2KWOjLn2j+Stoe0c5GfDi3nbNotzpvAv1TIsd7UVZ7T6/wu
AeV2NhAIhAmwjKrsyhvDrI0PkQD9wiT/UXnZvZ3aO91M9xnjuGgigPyADOiCTYExfyqRzFn1M5Zu
+66rDTJdPb41IZs1HKHu7dYrp5RdQAO81kjIYKw+4Nk4Zz2tDliitooShxEOUel+zeww32hnCvdK
DdMJoMhA3SGd+91b47L3eNMy6O9BfnB35GX90y9kdsIqTb5HWd640pH8E6CfyqcZYTZUEqdEYMza
uV/OKhkJO96lyfM7pHrHHi7HzlJpAHQJiSwDksC82QBwbSxCGE+mYeY3t7W/DXstZ71HjC7oh2hp
1y1469fhfh6CH3Y3u+hwhiS/JE2Zt5He0kOfTSB0WMCAgJRfvHL61yTQb+vCmtY3YVRQ6jwE1GZM
KNcqPUoD6Q6xtQgDDc+OatP9pdHsEKGVVD/NITMRESL+cC1f74Y1cK9NwXUVk4gdOon9lpRoOtSQ
HV0Gqrc1qJudcnkpE+F+sTsyNSAWnka38EKXPHbo3Gt21PMY7JJufpVIMDLfe7FaabNAyej0i+1x
BY2kZWMfeGApgJSYD6Y79+fa9Y4Yqp13sgiLh7Ftx7ibq6uW+xP1XICesPx2Ef2Cw1gPC5azvUEi
y61cFHa0oE12TpcdmKWZdz12snBhihEPbuu9CwiRe9biXuQKT+yARUQrIo6DuxkBou4rgHsbl50N
D+qhbIgyDZr7Bfl1ZI3ajWptDvvAT/nyquCcCeOjSEWF7XZizpEkP9Dez8D1EjN9bbVzrxgt7foJ
W4awk/7VxzN37rOFXSFUvqvwfq72vVPNh1JzNBNj5e8aY+UyJIO9azNA0GNtNfiw9O9BeyIifj2P
JjvgxO+oj4qm6l+KZhopJqw/Ze8WsUWuV+jJIvYGmHzz2JiXeshfW78/a0M/TAmY73a2WaP4xh2i
gN89tkdMF96rlW0nsx4wC4rYSa68SoCPz6oa/9giP3a0qDQrk4xV57BTgwtCsZDPEySx7dNgCgiJ
Dz+Ew96bpHVnCdtxzW6tVJPH7Cf1eQZGdyJC3LubE8KW+/xpXTK1wwgMWsfT6MrcnuKSzZFgIZUy
O2MHtRy6RgVnz2KNHKQrXLuRbwELHHdPP4Lp8shd5NVUdCl3rf1qpKP9QBksf8hJ8RgyuDhTI8O1
oKq5DIUx9LF0jGDnkAP4yIqnv1jLwEHAn6YEyYhz5liA31O9Fjmx8lVKAetzUnb+/CQWC/UxSj9U
nauOl1GgN29za9xNJJUcGRWd6UzK/bZohphc0J1rExuUW4iqJ1Js2FP47p3V0SrNdrJTi2lGzkSk
EGioYm9h0WSDbJaXahpxHxORdmNSlMSBU5wX4pqOQjKNYyjznHgi/a0H3UepoamSl4qK00qbbyIK
PGwy6tVv2XuJFiqfrjqE4VexhKkY9wmjvSuZJcdUZAzQKlKoeWzSJxtssTZM77jyV+ItLA9mqdIH
V7aaNTIdjeRegSpIZk4M9uiWDJn+vDBKpRZzHqdtquLKkI9NZ1LKUHhGFApnonQj8LVfo1jvhbew
uXBrjsaBCp5WetH5N/tPJ8qr7CLNlenc3Nj0YOwnDo4d/PJGS0fTVO3NlHcvyj+iBAu06VhOiRYb
/GIHJ2rmFmjYoJRqG74qcnsP2nZvyUu6Td3WPdLgtK91z1KVg+pXZRl6t/nTRKc+k0IYNE9+wiu9
mavHJq2zS04/vc8WwzoNCJLx+qcxs/13TUgj2vSUZD9ygx8ZUA93bbCqw3qFN1QGEhHZj94tBxnP
jpFnMbYIlooeKsWpNOhA8bCjBlimO58u6c4r0qPHpz4RauKergL/GMfiH6LOvUg3fRKWVgBbebz6
jmDyHzIn708QgrIYyK/4VaCryGDPrxn2meTYarO8b2WNbJOE0xcL5vlV9PlKZWJHs/a7e1EUDLRG
dpVFOwBplVfkaQDGL5k43SYovjEHfxnWZdDdGNLbTgOnUCiuT+K0EavdOJl9zDVcwLBRtrhRgEV3
ftpON3pTpbX33FqxlW7zPh60LFmWAetq48AlcC5slTP/bhnkcDpY+XJTKtpjrMP29IxsZqKATAQi
ZwtphzjX5ioNeO9jAKKZBKB9XYxstRih6efRqzG+64LIDKBMTDidgUx1vvDKfSmSjO6rsCdlRApX
shkJmTLvSmoUlHSU7M6ub/P2feuH/JdJosonUp7+zXepTEJ+GFHMlWE48Gc1WeAtEwd0141p/6Bq
X97VivImnMREMDe+bXJNhsBM9O2okX3igJg8P2ZAN1TfinnFTOSYV3339BXYvzDYZPvZ9yoTmWzZ
sCUukOeyZ2eYxZAIf0+IWBW3G/oRTcNkOUfATWhDybUNGEqpPPcjkiHKD6Y5mrmP4SxFuMK6uJBc
3YN6ZrnFcLdZhx/L5vKstODX0ktVkJrH5LfL2p2Fl/te297yGdQDtg6xNB0Bmb1eMQhYhrD3xsyM
/QKIvfywKSvbY933/k9IcxAmCC9o3yattwkVQAZGsJzMXynBDdmuGV0Z8JBgwooCyELnYR1o9Fe1
fUsWX9wvZd3/bkB6P7I4qz4rI+Ou9GCXiH2pdF2c7GGbCIIoe8uOqfc6vCQTB1edDj5jGvIQ63CY
/bKNkrS8SsHMdiHbgpP9j0bfWp1dHBImyW2jfzRpEKQSd7ARnv12lQfIM/WJ7K/r0Qp6+iEoKFxj
ImqrL2EhrGAVP9lMqYfSgZUN7j3ZbQ2z1EvllQuOInfd3vOsyJpw6hSUyYw1noeUUi6vczbD9GJZ
kVAwZgmKHjESIR45jqfZHnUT9wvfaf/s9BJ4PpBj1rlq9fvpFBC0KHYbJMwvWP0dvojRmH1mtR5R
wIqJBCwBt6kcdmBoK2JiyK1X9ORM7QXWgg4wCIEopwnNuwq9QbZYv0VN+EdeLyUmQ/S0A2CeTyQK
fhEnWaCxzwUIkGHkzOonmawAVfOmZpkhgIjedGnvAxTimqlotYSDSrmiVUpztx0Jb3UH6MLL0hdP
SMpKPqzpDnc62KR/MrCLfNvwvZZwmbolxRQATSW062ytdllWuk84cXm8TFJj7/zVGYwoh938Uc6D
fsuIK96bmgh5cmLzghM6cxYqtUGwqupklmF44SV6BnUmyp1pZ0gMkommHuxGloFVGCA8d30vPpqc
HiYMkAKlGIDK9g8MCrtESDRvH46NyJHnv7axLdqcO/xhMMVbO7wMNZvAqE89TAOFFhUm0TG53rEM
5Ij9rvP8bdkaMe6rYcQWU3BHvFwdAReE1QNqr9mx1U5mfQuD2etd+u/U84Ibdt45ixjkhDBluwFX
UQCkFoQtGIjnho7pDgsOkNOiDqCmarMNjF3RtP63GG0sOHY6zVfTZjFwXM5XpvbG+EUhhMmUJHZu
NU8av1IaIw1f2a6DuG55ezjiJ1Hm87yD+64YQCKl1IelLKaJ7h/rEe3gSB3cGEpzp5qtIo044X4n
n2maf+W+VtauG4LBicn8FcjGYZMQmY3CnsmwQGsXB0qgsKCiBA3GuMpnfVMxLAvLuQjIrrExvjA0
MTyqUte+J8CXM32VZTOGsycM/FKLZvmEeLtPoq1X8ruhizgXKqliPRHHREZPYLvRCMnzXNJdeWHm
zGya+Gmq4IUCLjacbeWS++6s/Y9ca8AFEOhA7i89lOQIG4r1kQ/JhC9VmQ00ba+bnmDJFz8BdCxv
PSMLsvxyv952qTsGV8McRSr7xWqadpto7a8WIqKJJ3YsdsQ54knYxs5wOIVKROQg0pmQltJxfR64
wv3IUkqyvYLGzEMwBPw3/sS+EnK3eGeAa7JooRt3d0Um3Bx/q89uhSUxDNHGm1beuRMnOfKh3q0j
IxmKTyI4NyZ6hcW1R13CvWhzWN9nanW5jMIfXlaVV2VsVjV/gysmVnWqY5LZ5lo8Gqnh1WAdE5AU
Rja2BZD1VurQI7NMnLaeqVzoYScIdgzA8E8x2QGzWyOOy9ghZNKjnU2cjRV6iRPLq6f6U/RB6lJg
9gaOPngTJJQJwd/n6LEayBNTRCuy+2QcUXHVVdz5IwchlKPypz/5CUveguQRJELrGibIcZwztBkm
4AQZsPkPRscejvx2AGXdziucY2m46aNbOMYWE3k25Tv2pB7xzFzPZ/T6oPxJ+mUmWPQNuPr/2af4
sNV6BZWvZfIDuzo6t9GTS7anRsLvTvi2/jD9GkodGW6J5JsT9i8g5fyynrANLr4FzjR0tcLc92+E
on/hVziRhcC24+Fkt9jp/U3RmptuTVpW4Lu1sVYEDQbBtIj2oEvVPdZMNiqGoI4Yy5ar7WHRxSnv
eSNNt5e9/uvP8rdymI/Cp0DtTZaqgz70LwqZQzZ8xUZ52CVoJEgpsUeyk5O696zIhAOOwHDYRBCS
VTk6rFLbkpecBdT9f4tC/1sugX+p//8nAMZ/6Sf4/5Fm4SEO/69tAs9XyMT/eJ6+v/6ZgXH9r/7h
FXD+A5wZTgFGDw4X6Joe9w+vgP0fzJOQ6DvSvtLYrmycfwAthAXrAheBKRCD26bj8uP+4RXgP0Ke
TIqaQKnsevzvv+UV8PEW/JPumjtYegzu0DsLG6gQeIx/kn2TGetCRJp+aCqgHX2uP9wYia8uJrqc
e3ypGoz8xIxLBqRB1Zk65YlvHdasdTAC1tajQbrYObAZfejVxLmsBGWLro49zQ2bWiT8iMsuaS9P
3tw80Ofh5ZwNuWM8x7SubVwGjU7NEM/4nXqBxzm8kbKYLvdjXT+i2zyVufFEcDB+0HKrqUTGP9aQ
vhHdfp9CFdQwwcJ+gC0ljOQEppKYERYhD3ZRWy9jc9WmJZ29XAwXJscBiOJa7atREYVh0tWg+Pcr
6qy0KD5T4RcXPZILo0mbOHvT6LzgBEIsWDsfjqwQ0MAjaH81Msm9HdorfZOOljjWvMVxpqI97g7K
J8Lcd1cR92lCtjb10JHIy+EELLt5LAfX+bLzJDtuPJDHOqCZsybFAH2ZE/+uxnqmYq5StrNMlRzr
yvlT1Kt7rjfT+mC6Rl2H2KXfQ6K7d64gAgYK7ywXUKmiab3J+/yu3bLzJpOHZClYr0+HLHVoqacn
o7CeUcTtHEc/JIW4KdqOBFD9TITC84JSkAD5NbIbj5FNPb+YqHpIHSiNkNt0cvYwidZv+CW38Equ
U2vIe7irgdYtm22FdDrGMwXJ7y7jbV/Mwdlq8X7iwjW6zjE4hOnkCHDkd/oA1unRl2v2x8YWbG+L
IYr8HjPxlZBQb/24dTs78cyp3cE58PKTWpZEyaOBQi7eZs9ZPlrMzKsXkk1AxhyBFQ776znJy/5d
DYP5VunWyW/wvtXzk5z9Of1BZQq5Nlz8YDP2WZ44JeJMUSXkXTUg+md6mo6CS/OmCDI5uCrsAbZy
4yDDLdXOI2WCZenm+b9nt8Bul9hA7DjfDfdFDMv0ovBNvOiuaUK9+ctxrSXNJEAlXkWyozIYrOnZ
XyaieDAkXnyHGHNjG6i4WQh7B5iGBLFsa1vdwb40zo3fdT9MMFTvVdmkjzXcJhUPRsBdIzfhzAD4
vRUs27xSQ3m1Jk8Iul0C+YL8IhSlTrPSBjEDZmUqulbfGl2fEWZid6zKHMQlHYoYm3tOctOzOFjb
o2/gzZkJuyIG3iw01AGbbUcuchGxLwpii0gEEdpetp1xFU+3eY1UtDSWCskngvnnxK+nXUkqlB1a
XV2+G6UQe4S+wckXyHRDn3FIGZabKC1Eya36NLckQY6XWp/s4JwLdhwTz2OQ7SgPy5OPPXsy3eB2
tBxxtILJObU2y0L5v6g7s+XGmXS7vopfAB1AYkrckgBHUfN8g1CVSphnZGJ4ei/+3ba7HT4d0XfH
dVmqkigSSHzD3munlfUnGefugffZ2SWz7uEFqMKja+Sm2Yx8bKyZqI9G88rgF2lFeWs36NG0v7S3
S5HkxwDIw2mmCHzXeMz3TZYEP6TuGUjx2+Z32tX+bi4mUiema0uUqDzkFS7nCRxOSK5ls/Mpqfb1
ittxXFx7nyIXO8DWgVSjSnC5XpM799WCnMfQKYrBUo83ILo6+rVS36YB6os5bdenAd49Y/HMf0BK
7p4JQJIVIRQlQqbFgr6lcQ0sFU7yqVrYGKnCDFd7BagTUEPVlY1jyYc0H6RmHpZkV1yHkNR+VcOy
nr0JpplhAaE+uQP6aL/61a3SuMNcVYRYtkHZ6CTttxZX5XZwJBcPSZg4jtOE6Moun2w6ak4t5LT1
XsVzsCWCzsIrnUe2wo+1xs16N4rxlcWZu02t+Ji7ajMZVsIUjjkW7oqtFm6O4qrbc+Bl36Io/iyd
kR5qgzydNnFZfpYcoG15tlYCBoWLEs5ozGhcmBS3mTOBbcU0onRQXzxH7ulPwHyyrUNg7yZR0xRQ
tLscnnjNmCQMZmsCDBDzDiCRUuuUbRdjTqKKJCnUkgesGD8MZ5ETU9VvjbZCU245LeJsJ5xSx35U
yrIix81/pBj2IiFehHqYgYtZnrGgtKEZ8/UKVQ9AokCFdZuL/TobvG9uEZXSfQ5qFa/UWEDaTT08
jIFGDcuqlXSvrH7h7trwKUFi6AaU5wYhOXH1YI4cuGwDum3crV+GxPAV90scQsf6NefTG/lmn8vq
PRN7dfSLCaVtv3D7BpSUnm3NJ0AcDgFs6RIRHqaiPOm+eSbfF6srzugH6Fx7wVK4VQdXYAiofKQb
LtxL6cN9cWU7RR5KHN2Q6QZWmpyh2n8g5u/SC+d3Q8voZkMeJfVs7BJklUwvGww05OLgnkCi7b6w
sZrw8PW/Ibv9SZahOTeAwrm4WIqWJqOn9KFcq4upcC+kEwd/1bcjKhedRfHCE1e6F5zEoaVdc1t3
zu+BqaU7p/dFYn4qNZ/MtLFD2kuQVaV6XA15Qqq9ya7CithbG3QVZOyYdX+Y29+xPXw7tKCZO3y2
c4PELkiuUlbm5a7jhJVp3OtkfLLH6bqD7Kczy7aRLpnppR/XIG3YOo+AmzdEqW07H8VIgAoGTRoL
k4UkP5PRxOgWLxbuhE2+JohgF7HpIFdH2EgMmFAJWQYSJpOXGw3NMqSuiTljy/PSM5gSoDrSXu/e
IDZtcQiw4WfATd84ssdv5fPcBjwlyhViKYdpxXMmcf07NHjfUGyOBiwoW5PVMSHCiQKVVTu/F69Z
Ie/5MH6hs08xqXiHwGDKjMs00l52mXpIA1NWfxeZ98EYf1Nk8kkoRGRATujtiZ9h0VYs70k+3nlj
y+8+9YQs4XkWZc/EdHa7Q5dbLTfVOOxJWJveVmQwl4nD/tbGR/2aN+TuedrAr5zNP4BCdJi2ndiS
bGRv0ZXvcoQxPELzOGzWSaJ7TIpni/V7xI3tXD1Gz4UZ39RkOYfjZLU7Lxsl/xsxAEBXdeT3JwNM
uhLZEyNBApgUaKZtrFd7i7ezufTBuNJfSfKvLAj/luJkaWWOb17EnG0irj+tdYkjo1Kn3BJfoy7R
31dNfRwKuQNrgSGG4BNoPTZJYkys/wDzglcC3Gmx42W7BP6PNrM3DCIIgk3SgUDAmDArtLCe61pz
/2r/M5MWkbZlIG/kUHhhH0huq6Edo7aT1+AZZdyaVVdflBlcZAHhVzbdvbbEfIkHKznni4/p37fu
rTUfojnT+YeJXn9nTV1+FGVR3l0p4rc4+Kct+4U3gOVAMKRC0855zMy4n4IfwEqmYgLB8p4BYzK8
GwuKE2JRu8fAIoImaFFir2L9GHjPnqAocFItavbJXiny0Crn5dn3O1p+2xfjvUpVmlCM28Y1zIUd
XlTzvNyOI9NOWWXB7wGZBTIEy8QRVSTk1jB9R3n4lLcLCIwSEYJl+PcrE2QWqGwfYXTz2CkNjHll
Qhy9czYSFH0+OxaEmS8K7NBJ67k8l7V1nBDtZzXHoSrb/CmF8fa02u0H/iN9ZoxVb9kvLWHaWcuZ
tNwCkK83Hf2l/wWUg1W20dWHzIoj/LRbPXgNYYtYYiQgOWvuODqJWRrzpj4he2Zq6+nXoP8ylX7C
xPLJaCsPW4fQvAxJpNftULxfhoJMOqIQj2aa7hejfURJXGjYuONtCWRNIV2c0r2+GqkIUp0xFYoU
cghBSLnpRKjMsvaH72et+2pc/fldS2KBtkVmauSoToPp58lImSTvVnzZFuCfavYUCsvENy9J37ru
d0Ur6J6GpAOgQxk3Xb/7uiLyjMyEdSgioJ5/TqKPMBN3iCo9EJRbET4ai37+ilffp/eCAtfsK1yW
HUQXcJ7bwrNTL5qZqF7qKjPAu7UlS4kJZUzhH/xmYWi+M+BdzajSp0F6vzyFxWPvsZ/xi13cZgU7
xJ66gmZPJK7hss+zu8q9EPRDmEnjc7X77Kx7yGWMm5iY8O1sexS3hcOXuA441IJ9W6HbTbeevSQW
80r0R2TElSudxnYSw6Buq1SxIB4K2wt8jiTF9A0TT8DMI+1yFFQ3PgbG6bIg40JSa+bD4D0nFVZ7
mzqg9f5Ykzv/qvyquOQ1jvio9TxiFsmOEJV+nnjWzDvbdfMq9GUpX5FYxjD74qLb8ySZ35c6k1/W
COf7rXcUmhQ/TqIhX3+yVSahhve/HQfrRTns6+z1fXZmBDa1v1WmAlTeJ+1m9fvu1OEUctAsQzjh
qUj9w25d+icb+97GqMDWdfX4rgTSk77guTH3GBLaQYdZ3zBmGv03x6R+Y5Y73aKNa1BlIHDseYJG
pjDjPYvUKlQaqPnoBm++tg5pYdmRUxt/iPQYjnVAmYiVbgRcbXWXRMfNs72uzdalX9/6PTegY5MV
WK6gvi1kKHngv/IR3xPnxwMrPdijmW/93HtJGzKsWAV+9fN8hnGPtNG37qDEv1cwpPYpxodQ2vlC
RIjiJw7yDU91BPemAIfkgvCgk+Beg9jXF15k2HQt2nkAW3Iq7e59NaqzVQ3vtp8/ynK96Wzv3lGr
uwE+FOFSJ8N9zV7L5uoYknF8wpbJHqYF5uP61c9qWw9YsK4mcdzFJTMCNKsAv42WWKhev6DSVied
sZSeOw7eBqKVwPmbiiWEARVsKmTVqEbd/GCYAd5JdOuhXkZzUyzjnSB9ljUID/lZ5GD2hvmLRtOM
lt7An0uYFTJEZBqxPClTUpWqkRD6OlfHmlms5QCBQe1Q7xgHHfuk+tRdfQPpl2Y2i59k3jCvQwt3
BjdNwhyGIWCBJLT26770BGHL03Cf8Dph82HkbdPgMSsRrfhJGkJ9+WTE95Wa3XxAZCc2V2YcfRA5
YmjGaHjA3oLkIShR8ENYF5o+T6zFRN+KJA/BU5PlD22MLplVkLVXmCSjtLJ/BXX36ICWR/CQMqXH
BejwnkXw60B9wgI4ln3VbTEew5Ko519mu3z5douJ3wcvaFS+iLpVENzcduxF4tt87Q9Itc6rjQU6
qQgs8ae0ulkan6dKiqCrmQfjxD35lgJ2JaeavhHZ37gNFrROo0RBZ6TJD9NQworn5s0Wy+2k+OY9
th12cSgOcrs/Eol1RWXO+8rVGKr8Hu0Qe29hwZW3ze5H6w6iXUNwBL4VlI3DN+ydTeKi/LIXrhMr
sF2qDv2F9eldtUG1JSz3HFz3a9hALxSiiOnT/MJn9I4jwtv0XSlD1Xug47WKqWWrZD/1Ux3aFXse
XnLkCgxvZWfQABEh1c0kUmChIPLZsMdohhDLsMgsDkvn6+2SpRO5qzn+0b7CX8447mgL667p6XJb
1pvIOJF2QGnAQ0S7Ya7eRo3ZcrBaj7RIZ0Q/G1w1wJizc5LpmOLoD2FXe+H3qKRt7CNrUZHI2KkH
zyYsusRqFCorO5XYjuYaxyk74S+HMynEKjFG/ahwxMYlbbFfrkdSa6l2Cs88iZE9eMUWSk+esfcb
J7/UMqs2yZzeccvvS1qw1F3fDFucSZukK5UG2nzfyxkOsZpFKMtLZHyHy3dBl40GN0h3FsOgay1A
sEAf5vOAYHmJ79Bie1scWTemMX3knXozmALFEpsDZLjbIEO9Ga+Y1710zzhwE0/GJcflfmc2KZTI
4TRqJBXX5g/7X7xgleb63fWiQLTWK8SGa7KydRG0ocOvnMLZYTC4XelIqgGbz+pGZJsSfJ+hWBoQ
VwC9Jg8iNHW/Rb+IeGuANGQ13+4sunAp3Z2do9wKIqUANEnK8xzbQu2Me7+inJftCSslu7P2XTbV
ZWqNQzE157pfXhBgHWJ/fHIDtMJFMn0UbvwkICvBqmWQs8C5xBC1loRd5pSPJMGYFDU1eH6GJrjm
CX25lHZ116Kc2SYrLNjYiV8BFB9XB+914NWQaHNPbFd7emDRu9I9xeld6vLFZFB33UyFbtdQOpOA
eWj91A8Fq471yXTIWCnxZDXBfAnm6dJirF6BPja4fVqKl5SJ3mZlkL3pHKZVLdVqvA53IzVxVDSj
BTaY46ZM33TvngKhw3rmGBgGeUngj4bVwHIXp1JyFJn1XQWCddxQR6sHpZOF7pVEIvzqElRpRBAH
7f6aYyHgdc4mFM7pO9UBd8ZsxHt0kndO3P/WvRdJS92MxPOZ4/y8jJ4IYaPZD5kgi8aiJzac6QZi
qz5lvvnGt004gljZx22Ymk1Eb9VEg2i63wh99nD2TmnVQluSJC01zJwx2IIYcMNcZgGsY4Yy1tR/
qZHFZg/3X5f9p12s0xlm9B3iDZplv3T2gUuSMHqpjW8vFFTururrr6Dun2Xhn1vkylVHL2lnGB1i
xr2L1i9J6Va7riJt2Khxyig4D5ms7xbpRMGAfC2GY8aZ+6fFRE5XJXieewlNGbn3TnbDDhTeLOrQ
cWJ0oeUtmkdoWn6ucFRWmhxslS5ev2/gBlQHGHCUZKM3+ER0z5Z+FoPC9FOnyhwO3OxuGxnrUpq/
p5QR01wV63JATTAxwDVzqrPUscK28oYgssHQoU1kl4/SqBp3TuuMfgTWjvGO012RVgg50+nBICSj
P3baxFfKex63QTQ3bv+thGzSm8lpvTClXJ3u2Vr3cWinKxKTTWkDEGY4HgT6JhBeZX02RvGLCUTi
nR1sLv3LPJqEGSR8acB9Z0+oyKXj+GrfZ7JN//QkQYZYt7jOY9X11ZM94yhnicbyoVBLd9SuH7sH
E24P2VmyFk9lPmCj0VO9pw4lXtUdJULUwuy8vcxHONFUj70Z0pRNxdmTRPx8JcXqIO2AZNjv8qRO
8L+lkiKBpA7EZmVJmnex6OemHWmB6x4PM9MHh2BdZnereSGbxHtImiZdDky9nesubyoZnta9XTGT
sDiRq2k3jsCygSTbCIOggKOKb0w0Z2RIWumdnnzcujhXFI5VexjOWrBgvSWOzulv+9oUZVRMgEcA
ogTXjGIav2lD7JsFYzhRSP+XpUuqI6Miu8ZBksnpjISPnXOthg3mVRS6GvVTt9r5sSF97yjn3Mqu
oKJAbwTLUIRUKRJBtgXLBYpLj4rBNYqIvRSSA/asRnVAuZ+skVtbHaWL8mtMoYivTpKvUZHW6jrG
kjUySdSbwxZvp4xfZneQn4Om8iOfxsrtKCXxB5InZPSKFzf6JNk4yxZTc7ErrZ7du0+7Iu60slg/
jDNyZpmnKeQPCA1mxfOm0kYVAmMsoEquNY6VsbrPwAseBE7y1B342CzuxpMlFv1Q+kOxV/kKkU0n
zalz7Av5isUJI6a58RDW94RYbuJhHQ/4Ld0zqUJmmBf+Wzddb0eCe066gGBeVq3esdvqt40/ccqm
8z4oGnvvYYveGTlWIdXMrOMTRZsL7buS/nLQeN4RTjXLVlXdg2mQlFEHZI9Y9gDsMqOJqn2ElHVX
o4DwkpGlCsnQatDbOV/c7x5b7auFxRlFoZsbJ8AgXE29Xz4g7BM4SMz+YE/DC6Ph4TibnSG31w3n
kU4Bvl83T4S4GO6T8KzhXGVzEE1+fx3N1OTKOCvUGCEeoBQeRF8wdYqhQJiWeoRacyPUeCJTiQxt
o2wZzRE3LTKsuo49v6Ya5xeKttsxTRAW2Nl0KQ3rFQHQEjkabRyjg3jPYlRtG4TKJAJ39TbFG8Tb
xwan7bs90YWbJmHrEiB74yifukg1jrllMMe0BhmeoSZ5EHQDKCjLYIcApH6EyTw+KHM9e0r5m3mk
gFEJqUHxunQIGIxyj341ObB2Gl4H08t3iUjS5yAeL9Xq/ka9sAO9P51KZoy7ctbOHsWK8xtbQhPl
WcpsHRYJGluXTz1nWowX04Z1qZejXQOuqHTg3xBTnN2DxDVCF/HSMdPlG2K5mDDTjOY3G3j/uxjM
hmp5fOR2S4wzZpbWB4yhYKVuDcKOYdQaPMNTH1IBWGi8OyXDs4wPHVaFMgGY2ZDDCqlCxk1o5XP0
6dDAjAjo7l3FGYPFJg4+16LOzm0BzEddtSbIXP1bHI8QfpbSv8TOTIjyOgCcLqt9NwxRUg50Iyvg
GLeYODlk1fWnbuCE0bFHK6UE4bQrOq45pShgiiNBSPdeD2shYSHHJOfq++4zSj9z2vcCbyxpIQ2Q
EUEOwuIViFC0STs8k3jssskJcUEGu64obGxOS+qxRwuqb9+uX1N7RneI7Ye1mf9odoqkZahyGyha
n51nmGdZoNKG6dN+iK5aIh+tNgHE6Wtc4FWeG8sJkcsRhhb7IEJp/arrPoP9J7vOe7IeEZQ4bv1M
eW4/1+XkRTSLyYv27Ie5yH5nlSVRvNcvlVW8AFuuD6R+fRYCDJaNTf/GxxBw7aHXXdniO6ZlwVI2
xuslNfH7FUwVNxUKjRAcFdI6Eijoc8v2UXtBHk7V0IdwPpF3uNMSv60JPWuFeukktOof6pnIUZ3k
xVfNQnnTiAIrgS9XzZ66Eptxdos9vMythfUMaxj+ZNkV1tYZET4x5UhY/EHQAOD0iHWbIRJgvGOO
H2DX5M13VZrqpi2dn2JiBREbcXM/4IzcJlm6mxkLVI7Vvyb9UIXglGBg+ARLI0gcOEHq4EhSKQWT
FZgIYyciInC7QK5YobpbXhSPlK0TCHgclFaEwvKuTObhAdnwjW67IryOzGhQizcGScnZ7acC/Odo
PxG9x0ah6bKtmPVjUnmnmgdp6FJ6HFwH6X0n+irywC1sWtP8Af1icec3L/2yXlqZ4chL/9iewFBM
cjZ61bx5zyD5bhYvnuB5qGrv5Wj6u3G5HwaDRUpS2PO21N6zEzvj0XFM975RyLup4GBlBzDfN4EL
qUDXk33EKwlfXOQRMdSXCvXWsXS5+UWbee8sEvkxZg4Zw6huiKlt8EBN402srxCMhoT72Evx19XN
F1KFgEenN9uHsTNwpMNGvTcIMduCcvcQPhnWZeiwTIOXz48kjfYkLkhPPpAvaO8yLaZXbrxxWwxi
ut7G72073ZtN/crV8JIORDPIxf+VM0YPk+nqKettytq+tbcqqb6QNhmPzOerWyqmkN3i9U3g9MdS
LvcxEJ7DyGMZIVdtHg0HCndNhMMvvCGvmWn9WX30fMJf3ky7gAXhWTbp1403H1I5wJGSTcBCK37p
EYpRFelDxvu9R85+Vc1LTQkUJECZBrAhcaq/CeQYSaZiRAOgxrqILAWpwtSSTpvWhvMztzYZCSoP
/pone8q6eTf7xgfqzCTKtJsdW+7qg5vWNfvBIY73lBL+kdsHzSHZ04dVeN1NbRdfuiqTo1nLDobN
wsA4XUIS99ZD7tHVr0Pd7mdh5eHqkCA7sZsASocmUg057R06yk3h2kvUADonBj5rbj3Syf05D7FH
nWfVPA9SERrvFJFEuXUxtZ9f3BRs/TRkJ7DlNnWYzChK1G+AKeyQcmDWw8wibB17xsgD607I38lZ
SBmSGvDVB9aE9DS4QSf+4QZmVNrJJcHwv0EvgWMhyCRg28k9xzGjVmHQxnLHWAq6LlaeS1dTlW2J
EWGNlRfRX0Ko/0gT9l8qvf5FD/ZvlWP/DTVhrv1vNWEkAvyP568pK/8ZHvvX//mHIsz5m4l+yzOB
OYq/JGH/SxFG+JHl8Yf1roSS6gjxvxVhpBiZ/OGY9O0rYPYKZfyHIkxYf+P78EVbWgi5fOH/R4qw
f43S8oVNYS0YQAam7fIdr9Tbf8aAOlyaQq7gLctAD9avmH9DkXrVlP4gpEpxSORp0F/dVHkxshp0
E6bdyWYlrJfFKeSaItnlVe+6j//59fT/25UirrGx/0Y92H5l/6obvP77v18lzt+Y6BEdLZGY+VCD
r1DYv+sGDUv+zfLJ5jbR1F4Ve1fe7j+Eg479N58LxOICI2Y7QLj9fy4Tn4ws53rRuZ7FZ2v9Z8LB
f1WeQv0kg4vpnGTVKBEaX3O6/vkymaTqk7SjXfx7NnKdGKDGfANRN9v1ytuvSTFABZ0WxszA7GcF
IQCfCcirhYC2EWMqrve54m9E7AZ95JTgfSJFd9lHGYeis4UcxBSmMf2qxWI9pfLvFxRHy/87ygu8
+b+STK/oUsemFEeEKQRE4P9b+9gu5pAVpf5RLrL3B36obrdDMI0mJsCAPQO0QZ6L3rKskYGn5lwQ
6nGQk3D+xIEokw802YpGrSe5d9tw0xRvid+RTTyI+prLuDCOtNBVqi9FAiKSue6KzuxtIiHIX/J7
tv+lq7ydla2if2oNcBC5U9rNPakwlr2HDuDpSM2OO+yBWSKTn2Gh0VJ7nVlu65Vwjm2ALBFYG0l8
YQZmCvKk1Xb3DAqxPYHeQohokqnAMsTM53Gz5jFGzy5ujZfUW2iekiqL+/2IJu3Hrq9aB5YheXeL
9Kv7kKLwrPMImGsfp/08bD3KORrrscRzjaILQwhMFmYe2eALYOeNYdJ1DulN3CeOYKY8LY+T2VYQ
+cAJkeCMKBABPxuOJxJl2NXnrg48UirJp4LNkGfPmeW1KPhLbLWkz3IEMcvhfeyNgrR73Dvd/Mn/
RmaPJ0VPz2nQeMZD0M2t2vWxa2Yg5xrzMa86y72AIyXKwR6HqWBBF+DG7ghf+xhNkD9Is4Y65smo
+++uoth/ojJA4wcDsl0PUpkaAtg0Tx8uWn0CxOQCchUbTAoUEZVbQfFsIHxxO8ATmzWzAlqK0UpP
7qQRRjIx8W+pwDr70V/xyNMqZ/wWY07XQc2YBsdiisXDZElqwoZUwVM7rhQqjtbpvEP0fl0EJiRd
0wbb7LjiCTPPdRjbVZHtarM7lh4qOrxl1YqDtsuA/ZilfFcDa5EQDxPGC5vslbe09iH2l05bOJEL
kWs4GskwTxuQDFX3AUoy/yHSiGlyU4NE+2bgNt/7IwzQK47JwIwlaufLwkPkMYcBybqLh7FCiCHJ
xohYyhL63nNPpZGJIit9aWn/fokGKC/9hzlyJ7HAXcOsiFss0HFMH7j2AMtPCVotWuaMQC6LcrLm
vu8yo68YG/OL8e5qYjbPzdxxgHRIOK0dVtb5vg46E12tP2kDkuoonaNkS2mFo0Wfs2nQe8Y7tVjk
OaHKnO9ZhBeLgwLkeiuOGOyuI/hc8y1aF9vL59zQoB9SkiPZx2DJnhvyD4i9J1OpsEuYQehwZsQP
BjohloStmwbB65xSwzph5s38YGJjaGaHYhR36IY0zdJfl+uKXNJ9x1LIz62MgqPh7xddO7lZwmbN
H8dQDKDcbtICSdrG9spi3ALK+oIxoV2mNwbev14n7ruAOusdmS3kjOZp2rctBLEH3hNUyVm6EIs+
xsWNW/rId6yJJI8Sdsyv2WCadw3r+84Lsu+oNPJzmnDqamR2RzU03Mp1S7QEGBN9YMT9k6i5D9da
ePQS11RYv2Q2vCUilw4PZynbER2PdNuIYDAi5bH5Nuur67MsRJSv+fJBpIZ/2/hm/YIprehJYEma
z6k0g3O5ZNl1Bw/ndKsKBbexBiTTN035Cn02IChlgv6kFtYbVdLm9wxpmd4subQPCXsgxjELrgmy
Lp7Ilu8tPqksS7aOqcfxQQo29/io8eJs+sTPBe/P4DMSq4l8JQvJ0KFoSpY0A+qUdQuxD0kHDJ0u
bC1/eURlZKQhozz3HvZcc8Ogj88A5+qzmoOOgfngnhbK961k9UBQ30j3mxDs9kgCQ0Ea1XWov9bY
uUm8v5b0FrPGcnwpWH3eLmL5MfOpf5Oort1odWMj33qcs8ZRV038hoPrSa19chw71d/w22OWwr/8
MQfAIwEix8cioNlF9gYeo+DSRZ5qkwCRXdlV8BRpa1JAXcYsrW3TBvRsFqArDDSW7uAcFbSQplum
P4ok8SdO7Ap2bczqZ5O3Q7c3g4TOovXZjk1BFxTR1HXXCLoBbC8+lrWDcSlhbOZdld+sgZOkZFQN
6rdMS6zqq5+1CPw6HX81a2AfrKpGyFv1TbohPbn7lWUw81kXmstTNzEZN7OkMzYlTpoCdciIvitw
roS3xPNu1xLBrzlUcs9JQmotaIJtPTjJSTiyA6jkr58a988W0KNiAZK2wKUSM29+8WhkkFx0Y3bI
mxwxfdNibVxTi55e1o44ZZQv/qGsEONttOITY7BX6G+wK84fL9U/sbn2l6RsknCkmnpZnCD+kGbh
fxpynrLQGdpf6GjpjfIlQyoOh5a1JqKKMOO64EcVAY0bSR0BWVSaJbmDbpO00JlQr2Bq/wBkGX5k
PnSs7McOVB733i1dwvjbskb/SaVahf1kgdJpEOfcqNpZ27AvWdzYsZAPrVj8r4peGy2Dlz1yYFbR
wIgcIQXt3ChTi9OmjS+yLNbfg7lab4qKa4dWZgTR6QSYTkd2Bdjkwwplov4YwZRxfuBFHm4rkBDP
a9XaKG2La17uOPStPhQoYALk9Q54GFEaORzLwsLPYGU9XHmE4YRYEX/2URQrN7tg6rZZbbeewDha
okfZoMofOU4O8sipHV4lJm5S52Qhy22WrRjgYJ4zW8tGsavTSrPNGx0exjn5WySee7WNBBi/6Lzj
aVC8FR5cjh2cIn1m5gbTujWDcj+MA+J6luQuCIKuGc2HpZHDgf2H+6dChn1aUw73DdHnzCPJlgN4
loIDSbcMD7IqCijGMLLNfAbyRQfWgjgdoSYCltJvOOaS3JXvouNFMwNzczes3NlzDiDLmS5hsQRs
QRFUkHrKzRVaVt0GyAER2AjYiSZmcHDdYVISELslVA/cXDCPpErFrJbTVrMjRL/L2Y0yjtUIk9HK
pCwJmK65pFSHDMoHFQ6dIB9j8jPYZw2zjSQCIXNdYHlWyYorc6xPRcbQfK+ChfwpdLvt3s0ohXgG
mAxogOawRetX3KT3HpVSBmSYZE3u/0WMp8QFzMEnMdrFTcDM4j1bnPaBJ7LUJ4c0WgDmVB05fIKM
J9fSt+23Wka33JsN7tl9McP63fmzzeOjJF7jYOcTWodcI5Bx0sBv4ddIVApMChG9DrZJ1eoAQ7Ae
ys7Bd5kFWt+7k18xqkotQGF2EZyrVgUSzBJP/FDVk3lYrn0Hh0nmnZe4RRycFXN+sNFuPwo181xl
kej+UBzdkk9ndbyHovNP7D7Yk/jeyuQfqduAEw9XJAAZzDDniZXKuRok83OoOBgsy2QonDPqLq5/
w5To8AIDwewmpc748NskltCRpu624BnqbvXcPDhxWuUhk/QAK3RrUnTM2oYDGiNgwiBiOAtMnWLh
ZscB7kb0MxTrK2XAV8/+mt0h+3dmWn1x6S3l/UGZNOyYVS9X7xMw1BnqxW3BNugTPlNAd0RwLZ9G
pzwLdUSLqjMb9dVHsVz3bkPTIj+O18xbNumAv/4AG1ZdEVqZzcC7miDmkkpGfKgA8c1uYHWhQdW5
7FgPQzU90fiM3ra1VfaKD4n8vSSo5TsZ8gB2GaH2YP0z+drZMMR50Zw929EL2mOuwQeKVsp2G6Ce
Udveq3mZKTaLV9nm9U1AYqXGQYJWeuurnNWGvvZ3iamcF+yJzYdTtnpPJ5V/OplNMc9ebP4Wo9U9
yK4Bkxp3uO6PyvDsYy3sYTqa8EcLiCrK/IwHtg2b6a8mAP74LG6WonjNE1vGUR+s3bojj6ORh1FO
LQpOclsxdsTx5CLLBEOH7/iMsHY+8vyXR7x34w1ajgbAhlGqFvuDTf6IIgOG/WOg2DOuwl7fUqtf
XxXwGCeyGCk/+br3hyiFnn4u3QJvgx2jJO/mWd6T1SYR9ZUYqkGdD9Aoe1tsMesOh14k/RPlNyso
bn9GrxPwnfjaEKZNkm9444sLkofmOOBCBzHip0f2md+uN6IgX7P5yE034VqQ+EaK3qz4kHEgHfAz
Ic1km/0ABDv/0zOZ/FEYrh6rIOs/2bkETwmMi8jn+RoK36jIpq1XCZWxr/17j9v3TzzNBroiWpb3
EeJNu21SSAphDce623cQwz4Q3tk69AZz2ZCzx4RyskhV8IAPLXcapMlWpM24Q70A0zYosQKyBTMK
1s+2PmiMuKcFAPiehyVhYPSUErTsiI0qIWTUM+d7k8oDsWH/lvl+8mIZwjuLnrxpJNCEAVTzgept
uUPVK95dXA3rpuqm9Gw1w2pHFCf93ltEfS8g+PQbrvYiARw1qyNorGGXLhaav9Ly935CAd8xGW9Q
hd0No8BF8T+ZO7PeyJEsS/+VRr8zwc24ANMDjLvTV7lW1/pCSCGJq3FfjPz18zGzpqoiuisT/TJo
oB6iqiIkdy5mdu895ztha2Hsz93PUhnazAwGRNkKFYs8eUWS7rth5h0Joz4j9yIxPZIwCTlm9/mK
xyj6dLR62E8xGkuPRbUgvVJzIK5BaNqQHAXLqxOpb6y7vIvvWSVzYGC9DMYqwaIChlqz2et9zNuW
5fvbcUqdlxIG5brHeb6xKoOjLT2/xdBC9AX+i1vIBUUQW+NwHuf8S3T8K5SJ2qFBxHWyET3umbit
EzY0msWGJr9IErOChFS6Gz9vnZkTHq6ObdrIgXgOHPzXdtm2d0UYZjvMRNqRcUSUB5i/OVn2LpNL
qhAdylpXVwCBCMjZ5prkfB22DOlSr0yPehcOd2ZbvM9RpY4cL7p9hpIE8i0AQULJ7BtTtvnTIGNY
gYopH3szG/3zmKoJ/A3BvzB4mV82np+MEOKRSZo8n4cQR4O1hw3sfyCLLu+LVu+4+VbI0BN2fHeC
sMU8dExq3Q8YfwzfOczOaxdquMU66aNWbBAn70bNmT5cqNA3bVVV/VE4YrhtXY2XKDZnlnttTptP
XcXQV/WsmznMdtZzA3R7ZTe9Uewy11UfSM88ONCcOnh7p6jEXY9ZZ89jPHMmb+wItoBK+gfbk9qB
w3iLnpTczrVVReXIjqgTpo00ww7a3h7IgDNfUb8Yp2JRfEKF67aiHlNnqzTtTSeCCE8g2mSmIeoU
wxM/IAQGx9VpVcAZhb21AZ2z8jJsVzUQ/hhASTHtG9cyELy4CTYVUg1x3nd8ZuUYxjPy7LBbdwrj
hDH42W2kyvpNRIWTU5235WVS4aVpo+4mV46L66vReHHczO5ToMcDkaYkMejdunfS8TaxBy28mfCn
YWwc/KdCz5uAZve4m1qkLqDgR+ZoHAfIsVJpfs95cMbHYEGLdg3RfGSiQCBF4Akds3r4ocYOW2Jv
zcGUMGdn/mLvOHlq3srzRxupTV0FLbKMazbA+qM3tOw2FlFN5OFQUoLNo3k2Kf2JuaVbeBhxqKA5
R8oqh2ELjMabCc2bcmigXTWt2Xr9gxHLU2Z5KDkaLJWGLVko+jlG7E4PZeSw3q8Lp/e+mlEH+Cpc
ijYiSaeeM4CjNd1O6c7MnGnoX2oxTfsSlWV3OzXZxCC5e2M7lg/At1XgZTK/xTn0uz1i15MVHeEM
zvove3RGcZyRC+nHiDnzGJBtrL3NjahfPNld4yyTQUn/dq0sN3kBc6rfw5eT8FgzcyFgJK/44Kq9
FvX0C13toWQmv0rpPUx7zsz+RBuDlE8GYswWtdGRV2A4sgPlZMF0L3SAuiXGhtjU+Jxyl7pyAC/X
OSH6l3heWG4mFpqxNadDH9vafZuyE3HmEbwK1r3h9v2Rpl+EelVrto2m2UgCuumqTFwN3/LcFYSS
tpYL4NYD3rBGxZNc6wyqXuGR6PuxJUgm6DOtPPklzJANvlnSaC3OcPn0bUg1bmszT55MKFLLqDnZ
dL9z0vy4OaPJAbPm5o+zxukfzdGnW3r6RbQAd7etRJSZ++jKRtU+geCMkyvNK7qn1hbakajb7tUr
9BDEBVGvBIJyjlBvhfCIGhvcXs83XdinBGkwQKXdRcILNnbIh3xHWn1FjfxI0kx1c3YelIF1e3Gl
wwmQ3OiRbO6lEwTsU693sTXQuKxhdqIV7YixXyW5pj9Otd0vmQ7Y1yJkLieNGAE6xEns3E72KC/s
uM1AVACOEExYZYQSOo9oDyDVGgj4QdpSgaIsw3hTws4FoeJlC+xaGaq64mSCQqDuGpYZABgUXdxT
j+ZTLLO/ys77rzrm5BwIDpQ60w3nl+kQ3JFwNC3/i3jE6YjtVxf7abbJfplKJJp22YclDf1munYz
rXr5p+HIfxFQ959GDhZZhhjOhW84ugsA4eeRgwfMozZK8n/KtjgnvtXvomkZxtJ0RXdZ9/vSwiWo
hRmm7rTX9O2f/3rjP/1+z2XHgmwEk8GzSTT8+ffHrog15dBJnnWYTYHUC5CnsZ8k049Q2mK4VJ7N
cD7GNkCrXtP1jxQ6f7slRosT3dj09Gc489fpZhKk+xzCXpvyU19GobkTsYn/lojZWt0Sy+o5CM1S
S7v6i6/wM+yBgQfnDtsVTJUWXIhv/zK10QhZoJmNL8I00G/v4oaEVBSlhYmmYKA7F3RYt3OOSpkE
01Cgc0XeYyyjGk2NT3abSbmbGw10vPH71EarNSe//e9/yEUPAgrQ5xnjc/58nYHK9Ogul7CeqkmH
XUgEY3mSQ8TnYuO+6+Ix+fKzjllNms1c5N+nSH7pU8gtwkYniNMIC7lyGzRMahKz/wfu5F9PjpY7
/Y+sQjhAhgVzxcR2aJiMXL3lMv9zVGIO/y2sUVliSvSH+z9eutYk8gkkMT2qa9YN0eJlpF8Px7CZ
nAOyljm/9otYKVI7ps6gOibJh9iuuuBxaZXFkxLWCkebTGrkZvDlOsc7//m1tZZr9/MnN7nrgreI
kbENO+bnT16lYs5xBGIXs3OeXguNifeGPKYaAm3ixX6XNfcbcV5sZ6iyyfFbsVzG6TVChzI+QR6M
xD4nbY45lhkn+ZYRWBttsJnbkLAadBlVukyD6AQQITB2k/kkBDIwnAy5U9EFSzN7W3NuVhuJjWbp
5CAnIfNNlvxAqX1TMaX3lo4qbJOQzEL+Dsb19yqG5HBHBpID+NvCTWx12PX/4u0wlwXk54tjQ0zy
bB2+Cn8Sv7zgM4MJ6TLUQcUTq/haSzAjrDFWIAVMODMh+BclKs+2IVk+aMhcISXZd6LsKHRIQCeb
ou2G7n+b7PyCEe26MAQWcxbRLD3pDlrtrXR0gBhMdgF91FnP6MaTEf/UxOGIKc8tdH/ceE2feu+V
g7D6QNclfaHBr0+XP38Sfl7MYBcB+2UZsZeHQWdZ+uURBhs44XQMAXB5Y7GcoCPsiCo/wI2ojk7S
0A/QS4ezBJ6BYNJ82f7FS2T+vBbxCbjIjuAxtHxHOMTi/vwozrESeP1Rys9x0pJuCnSLQ+Ts0VP4
Y6TDZXZh04d2/JJoJYjAPG6WldWIzB8iFvBPc+LlUHDTnA0B2tGr3Epr7N8Q90gO39Q1B20Ywzog
e9feiT7Lq01NsQunS2AyG1bSDLVAgPyQuz+/uuavl5cJu2WA1DGEY7mLXuPnLydiJ9JDp/ukMqnP
dFoKoi/6nE9Ph8A/U0X2pJQYuH5DN4vfK52gu42LhjYMdM8LrWD0C/wSJRSMm4nOKNrLNH0wleom
ZkqGePD7KUWuig3kWg8FyASmN0WzAb5vnJPFXERLmLa5N1kpZGp0T3h9WZIC6VfNvR1SDK3//Bv/
GvJr8o2RKjimS9aPIZAt/PyNc60kqazMPztrmatZTD2oIcp26Z2hSoAXQOtp2PKMled8iFSyEyV9
V87klDVdbcXqD/3Rv1ykfxnu8yF0DygWwjLG+zCCASX9tEhL2044RECy7Ua288MSp/mQprAsV1Fv
hPVGWc70ONQDEWOiy0N0iGLywivfB/BNtwnw/WpkUE3ERiT874JY7i5IQWtfuxb2921fZfK7SQSj
SlHV8ozxss4f9NFT1FfLgJOFBplp1YqLgC4KB0JfQgF+/1+h+1Y06/UBqt4UDcmwiTQvy7dtqPGI
YFbGaT60lG+iLbGmiwoE+GbCxYBqmTE2fNfZSpKdxC3HEw3qe4lOmEnvMfURxbtkFeleoJLxw/Lf
J5CmtK1oD52u3luObWxJeSIZifiankwuj4qWMWdY4jlJ87rESCJ9+1CQt8qoXTOzqymvjMfWn+gI
i5LahyQEtOKrQfrnXK8c+NWmkWP36CTHV5HngPErri5mJaNn3PT7k/bfEpZdSsl/fk0Z/0lV9i+1
Z/8DFWWu6fvsaf/0xm3eu/d/+yq6pJuu3+XXf/z7JZGMI6++2u7rn3Vlf/+Xf6iGDNP9DfmPQfuS
V5BDOOvOH6ohDiq/sc5zbvdtgxfO5GTwN9GQ5i1aI/Y8ICCuLpaj9d9VQ5r/m83ftXTDYnpAjDFn
nf/9v356Cdtf/vu/0V+6LZOia//j3/8oEP6xxzoe0jK4ZSaZxvDEPKRIP7+Vtmn3cqBzf+rVMD0z
qaMLlziF+gbWiKa3aIiS1XXo/2v2RawVEXYaBUdqmzIkWCcVdKYq9YCBuXZzgPYZP+u8DGjs+9Yn
Y8PTX6AVxJ9MwNuLn5khMFlk9UwF4jSABoLDE8nDQN6tjONbYJzhMXGYftIONcne8Yv5XPQlnwlN
cnxb0uAh+cd1fjhpKK8p4s016wrWFcrQLdG2nHDinpGp3dwJK1drXSU/mhE7+Ur0sXYp4KK9k2wQ
fgMMRBU9ki9OsJpVoslOiFVERE93ugnkZM03I6SXzwSa1dfvn6VlZ1iSmkSMvXvEK0HIHFh9wZ8U
iO270q21S42A/TD4WG3WRFUTdEKvcuHqoubf0Jqez3DVyyvM/4pxUzPEnzq6hBgKcskXQbXxYlUO
2Ek6uZs20/Bikv9Sz8Cu6jM8ZpDLdkpjIwUxq80ulp8iT8x7Mg6cqwgtyAWIffWaiDJ8NahEy7VH
RUN2GxMYQapnNZ/xbIVHH+7GmgwQEDhS4EeJoDhvqoibiJLE55RfqiM2ByqOoSjqZ8MsQzIZzfDS
KVfSiqBjD74cZdXKGPp0G+K4vRcDDJIVRmH7KaS5eDtmcNaBGlgohl1btc+V9MRbWkE+b3EF3cZq
aC8G1MlnlOtAuucWGc4QFUEIquOwVGxHzAAmm7RzqTpnJvRitD+TKWUKPiVWe6McsdVN23/VLR2P
7BjPWwYC441LkcTNnlkqCZi+hWIcfzIEEgdYHbT5dCO7VaoPX8ceJQhSsg5Xs4uZgiPZdIoIpRWG
AcM7FvG1SlLvzPCqfFFRp7/UcTw9omJybhkl0M70+CtM/rOnYWY+14e6FniIYYAMNB2uXkMLtBgo
baF53o68afx0KRCZCdRr4KuGJnhR3CSM/zc4mIqATrb1jqkO63ccdugLWmvety3vQ4HNtVxhaoOc
Q0Ddq+PjodOBoZ9FZUS3hDJHb5zJRwzO08AMl3eTKUkGBYcJRm9F2dnKm+QuN+bwiGubMKi5S3YM
B5m003zZ1E4vTlHSFTt6Nt6ZcgRfS1rgCMr5eZjVigcnLKvtZPb6LdiH5jbGLhZI4MWbwm5efFxq
a2Ac0xn3t/zOGThdO+jOz6Huup9EP087J1MDXptU3ydZkp3zCZLaAjV7Qo3iAlujaN2OeRel6ygn
jhROcQOhS+pNuY+RSBHFymtq0BEjJGYkJo6hgvJWbdK5t9GoUsJouRGfJKfxCJsVj05JOFuhDH0j
nLJfYy05OzPZpgQnRpsGEFtbECV0T0J2kLagz91wr8sWeQUTZ8RJGGkYH8A6QQRS8WOpA06e8wlS
gVGGiLt1MvQo5B34PacUTpRYYWewHHpmxBhZO/ZKuO3oCB4FGYUA+dAE1e2+UGSgoPf2w/Wg3dJ1
LdRjbRWBkgezvEnVx5TH+3TEonQamKn0Pt7h8W4wT35yDd1dsSzhvKmuyKYIPE29k+DaoN6kktvG
vEJdctNXRAxuo2lIwB8O12VVbuIsQC2RIrnP5JZkusI8uW57H31U7t7o9115T+xsQVOcTuzUr+wl
i0OgREG9uA39H565T1mce8jN4MnsKoSDgOyiX5XGe1gntFKmNVPmbWOevPg5bD6s/M2w1A5l8qoa
DhHZf3OIos0pjU2Y9TuG/Z8qbS8d7ii2v+1i8kvpvg61dcpy590pSGLP7hPxrRRGDA01qgGTub73
sqMdl/0bwG374NiLr8rOsNZ2uPT3lRd3z5ZDvDgCjXVOjV/5ZKp5xpU2SAT2ZYMvAUmOlWmXmBPR
EFk2FEmOaj40iMze+J4WoC2BQ99ciCsO2tq5Ezgl10bX/mBIt6Kndj0n0/PYdee8cZ6k6en8bfXi
CxJR83lDh3VlpgtmI7HPbl4RNG5xCkxM63sexxfq0R/kqW8yoN+Oh4PcL8kquFQWQX7LVDd51/nb
bX1mBaGvjfu/6PubifxJpzgvV9EdO07FzZpyaW+O9ameY2xELXmcslt1JqB5rH5wiQZkTRJtDQzI
fTsbEEzSjWCs57JrxSPETI2QMB42Qt6+qkbbDQWK8n6rYusKTOexGvM1WEbmhQY7+lEYBx4SMuSy
QSJC/ajIhc+78EeoZVf4Z+m3lJ+xmAJyaYJ5/EgwaankTJjZXskHkFxzcbLtj7kn7lrcT8munMJ1
5b3SbtsZo1pz7Ad3PPvAC1QzXYl5LI5jYvLNXHNqglkmtF1DHBiibvauJxOuObbSorPr69qXdw1h
MKE3XXcl9hoT/MPsf5iUNnX/KvUEDMak7UcjR9LiAr6ICvch72EKhB+pPPYFmZebBJ/m5H1Y7gUQ
uymxlFtX5bgd0h9NU10lEpT/pUjPHt3F4kW2Z3B1wYQnvZWEUWOHDa94Cvc+3hUQBQ1Ts51X7bri
O8ZKBm0TRdHRae57eDS9vyWh6uB47LqR90lyMfbPbOVGByN9kuJlGVmJQ+GVnHQkEKWHxLrqCDsF
wWC4mxbCnkk8VLvWRKm/+QwKXqUTLtQD5ndXVdit8i4A7JAwcS2RYKIYm24bfzd7gev4G0NFNBFF
YKsb1FqrHqA5TVpMcqvCeCEHWH1pIdo0si++6+7ZqQ6m/lH3p76+JPbTiNVw3seAFeIYyyTUKIQw
3aXQX6zHybjNPMI3AGLww/r84oFikUeM6Qbo0eok9fspv3T6+JbBJOC22QfUKIPT7caZpuFJgwRX
buY2yMVXmB4bMrs4umAIvVf8kf1prXcnU6uvUkYSDmbkJH41M7GKGDZKPncaoNBkd7PBsAi9h0NF
3ku6Mv1Xa9y7Lk20DKM0qYbHgaVqJutyPjpwIJlXlyKkzzKCsruG+DCz5Dbeld5/j7B3eYO0lnru
2Ayvst4b+X5cTBdoMUo6gZBE1vSkAZrvPSUxied7/I07DbkILPYkBSdWH3XnK2YGrdfuzuPDlkib
4ugiGmB65HvW3XrkTE0VuJJpcZ2NXZA3V9BcNx1CtKRGNgcN0B0uc0ksRBUgo72bvW8cSisXhXe/
l1XNXnVCH1Slh95I0eRex/WWx4wE0lWbIYG1qJdNlD/Fs14/+Mh5O2aRCGfWcbSGybrx6TFiwKq4
MBNPaEa6YH+TS1h+2p2TvRXznW+wFsKRYPZvj9959VjbexO4CRFXunM24/c6xZ4K6ML5i2aBYf3c
jfq9LqEG8xeTAPI4Zlw/1yXCiKuI3On8hC6YJzZtUGRCYqaVybSeZwtSMejFwuyKm8ae0G1Vrj68
1UlD9KauHAy8HFlwgop9WRjDS2X63g6xY/8iUuTsJCjSyK5y8zljLamQxa8bzTEf+MlRwmqveTdO
Tuo14KkGX11rH+NRJ92o5/q3TTpBNEm5p34+4Mxtpg1+kTeve2hK81hJ3sF5OawBMGzGbtv5tCgM
+Zm06oE6fyH6wlws6k2cwmMJGqt9LLn2pVuAfnOr6hgZ6qqIQUlBhNqHHExWqPT3FvJ5X4/WGhKi
3Px2cRLupAP3bGWC17yOqyXlYT64JJkAa470M079s1MGzvQ26Y9mBfLTUrQ7zp28jyZ5QtaO193k
TmYpi0gF5JAaBbC0GV/ykLN/RYR2cTabiIyugRVvF7VIhjsoRX4Bt5U9xAGCS8TgY8edcDt4AR0z
qPBu7trPObm2bI1Z2rsk5pJX7Y4QEFQ3fXFAYfVsjCMTwiUiHFLO4OwwW+7h6wd93Z1mz30wwGDm
M8w+OBdOeilpkBMr+xaX1clS90b97cxPRkzcffkYelvd5QCKP+cvOqLG0hT8R23sMUgwXMpvLCk4
d3Tj1+Y8MoEmZwo8nFJ3fAZbABaryq8AF7xx3pzPmQGPbCZjNBhbkGK27tL7LBsyUio72/z/bbL8
1IrZfZVLE6P9tV/zP7ATI3TahP/asfV/iu69+dElP97/uQnz+z/6WwNm6Xv+3afFn/9fj8XRfxN4
pYhP853FmLX8nr8Z+KBF/aZT5i2uO9Nl7MX/90tP5c96LPTu9Z/HtA5DM4PmOqsA7DKHRtAvqxnG
psykTcJxMyZ1uWWycswyfCqeIY8RIgDTUB4oXUSFEoL0d+VS2+i3xEsbLMUaqaoU26VsJBsPcy6J
nadEMAD6yorR+Uyo0HzsH0d3QtMYXusJeivOi1EYA7XBattZu4Ymi60emL4jTApmrabfcywsBzfG
deSRCsakHtqRtwKoV8csXFpn39DkN9S5AlBuo8KCbrJPY3KHPvW2G2QwSduffnT2AOwzirpJwpCf
mwrTWNSYuwp2KhtoQVRoWq27sGUQDPqdRvV+EqS3KkJL8M8jeUbGUtNEwe1EbjldVcAVvsBeHQ0o
iKqux4xLGgeimRXS67r8wWxOds8zEI77ZWbJloy6CWyIMZoUneCAx+es5VRqeOTQ2vHo0xmNJr8O
YpfG1Z1Ps/eR3wDix6+ra7R2qKmb1Irl2jFDB19yyCwdbD57M7U3dOmw6YbP3LdYnCaJQqAlIgyy
JHzdMCXBXEt2cBC94aXz8/rgs5IEc+vY71lH4t2YTA4H2slKIFBLvfR3KtKW/EfDeBqGgQynxLX1
iSghYA3TnouFQVx1ECVQ8ozUuwPZIeE42ACz4qZ8Hsn82XScbLNNOEtszLhixNINmtvt2MoQxURJ
wHHZhsBHiGmb9qlou3mnNMu1zQeIEnX21M6zln63vRfFao2CkGgmFSXujZbHhAvVOq4BbHGuaR6g
9Pcpd9qCydN40Kk+0I3KndcZsMMSKfeQtSIANjahR8rxHwakG6hg4omDbAwwnu5Cpt30WG0w4UHU
bifytj3mV8ScjNntPHGWQugVyzemEeALSDW010YU66vZhhuyBnxAPrGCzglDQzVUJohQ4K5M1kHl
ffNstjUZazN0B0qBWo8fJQKeWx8dJVVDNSeXuVEo27Wq6dR3QTIWp2SLzM87QtsyzoPl2N7Uk8Xt
DDRzqsmztAr6lQGp6tO+nSLT23SWkkjXrc64MhqpBfFM0OMZZRR2PweTrX4iq26yTknjNk4Azjwi
hIcQIZ+iOdNyr6volfR8yiYZyienlMXwLo3c2hKePO/hxov42GsxYIXCxIj2xRssF8hzeJTcOu0q
Dku73dvTPEBVhNnvrWAdNk/AM534VuF82cBgsoLWBQvY5guwv67s4WsUpfXsz4ncmwhTXwaosAzl
UPzjARjK/EzRmD/4lT2vw5JAODJ3mVeUsKZ4OHt2faDXsMLgE9rc+RjPE724ENhYBN9E0Zd0BRSM
0RYL/XikWwO0GVX9HBHoCz6xtYK+n709xW8VDGohTWLNxGRv07PS73S9H6keGaRGPxzLap6pjfLq
BIUXYH+EHTBDie3CJOrjxELgM8fzfjQLmOcq1MzwStlJfgbJvjgxVPlcA/zhFGKOz1M2+RvMXwLo
k+wigJa4JsGVlbGRoolBEEhwk2gCA8rxcR6UvZudLLoF/G8au6hvHTIqydsjkalauNSp5l2RxpGe
sb843XpAFHtuB6JfHZin1pNrtyg1AG9aMFXjATuNJaH5OenkXmMeQxyJvktt0YG75zZu0XrbkojI
3WBaNcZEsKVrtGBgIry+8eD/5dE1lheZb7LSNrdEImHkaex58AMBrJ0qoGQBWQ+tVt0MSGFx02HI
AaVMGt1CpstY89kbYeINqXse60E8hd4yqDWLeWg36UTqGBlOZnsuNAPDA1EOSryaTZnezlUERR0N
CqYpgfhWrKwcQB/RI1TyzJ3bK1rz6gHPAeymVlPWRs+FcR8DF7vpyzn8iMZ4kc7OsvOyDbQMwrIn
qIsOAlkyo4LYnKBkiTALaXTPEwM+9rNE9RH4M/75UystCnZ78vX6tqY6WHppDVPocTS78c4VAPL2
Jk6KHSF94m0uibVd8ztGAuUj0hS3+A7qPSqBamMUETcRkk+88cSg2cUaio9FWWYOjZqYNLvJvdMp
DeZlVWSvIavUUQtxS9GYK121rvSwvHNENWHmtcj4G/RJvyuZ7ZBb2Av7zkdXR8ZGNUWvrijGx7KT
ln5JSHTFA0xGyxfyN/ESs0TVq9ZUOjc7x62xvFd4lDy5bXlTsyD1Ynh6ouNRWaXw6W4qJgl0KFUa
nyPaZAhbnWH0g8F0od2DHiusvV+DrNq3pYvTzEsailT+ZVd+1E67/ArMoFC3MzIvzaypjH07MP4A
ygR9buXz/1UwVwiYhOIHM4OdvhV2iwUkZfgr/QsxUPbKiCMijZvGBbZIUCS4oKL1CMblozWh3I2W
XuJxdcV44yWlB5Er14pqSy9+gcD2LPeLkZEJzIScblycK+C8jLiz4JWC2SHBxQ9M2JpbV9q1JGUW
55ixtTNjOHot7X6uFcFUh6jHOExXi/Hlx1gaekY7DNV1tV6C1CY6xb1xq4A75WzBkTvecHyaWAnT
nKYCOhQMPwnHn1RYAoAI/JIdnUNKlNmQjHtAuaTG3qJ7BVWTiVSO8SXEep2A1c8f/Vz6Kqg1HbdB
N4aYLrEJ+1t0Ntm1NsqcVJSKMAm+VCHp9xBzUqBgJSyWnjQXAW9gOR60ZaJE/o2NwLguuU0+QZkh
uWuCHIbMjGHW1U5IuGolZgNmPUnsPwqD7sI+wg+2gEambrjvMznmZ11HIEwqzIzHxSwqtQdhX9IW
A955Z8ZVJRiN+yziRmGnz9gVOqjMNpvuY5hN+kWvZj4aIan+o97MS7IsNd19jJPkDdwWocpW4lfn
cBhEcxOzYK0x8o60RGSaehA4l9reNM3hth5nyb6MP9YFEJe5yXMWxdEHbnUbPT6BokzOsjCyrxhP
9zTLZw2q8tA0gi2r1glV8yPN+uQnYVETKinu4bnXaqfciAOK6dn2C6R7ndYsUw70eJU+FnkgTH1W
G6+zpkOn6YIZSYulfx1jJnMwLi3GA82fU1I92fDeKmpzc41smnSEUdeUvB+sjrhCR+IffMDQP1KU
JtPLhCwFN+6gOvhtRg1EHlmyC0en8p07kldHcpRwQqnHiZRCxM7I1Xh8qzn1tzgkGFTgIvWvuMVY
y8nvdfYNL9XdrFUmHfmqCnGCIoVYZ31JnqPtZYSwYGHNgCGNhaetmt6GkuTqLgt5YtsDQMzYMy2O
vKlbHRtHyYK0Ac8vT41eWxpxHfM8o9fq/TGEMF2ZdOPc1BkvTLuyz9ZtGQq6Ktc2bdsOwNzRRdDi
hKjFaXzsvIfBpIt4JAM3w8+m60VJwZ5WcBBMU7euJ7rz3ipvIUegEvaaMypXl/3bH8L23Bl2+d43
mcNxhK8fryfCjz+GDCbirSjiODx2otJ3Ex3h+4anR+xKId3qvYZJOEcb2XtFoBHCXt8rbDo10RMO
VtUVuY0k9Q6mV/sOoxFLPNYzBTQ+gyY+tQIJNh1w8oJ2ZLeRUxk26O9WseuNHxj7hHFUaFKLdVUX
Ew1HDHmPHU5wbTsYhXmFIjSywCoQQgLyTwOXZoz0EDZg+xzSFLsRipHDvpRto0gwN56UnuwnwHPq
mCf9iLYRDgTT6VACYq6Bet93auknFtrsHWpEZDBwbSjoC8J6CY61WfG5HYO4CkmBFTwWgCa3QAaq
7yTPsBWNkyMu5bKvrgD+R9dp31vJq6PNBtNSuzAVPuUqNm+zihiLbeSNdXx0C9P7kJiE65XCp390
Mc0umVpdBba4JDppbSPJf7OKYtROBV+4YvNv3PbWw6Dz1VAtgoSF9H2uFSXDwSUxuT/psxa9K/gC
pxkK6x02XC1hPm/HOBeQV5+pQOs1k1/2bRKBTF6LqaQmOORz4ttX5ugVxmlKcXNsMKxrn1BRe+vo
9ZGefdg5roRPPQppMRLEaTUlOYkjh0+07h9TOmIsAWh+GhorOTrE2nJmi6IPNxOM+btWimdLEWcY
pLoWP2nu7Az8lFLeOUPiPvGd9YaRNOvBKql8BnSVbId6ZcuMFnuN0etx0DsTwi72GzdgVQL+H2kQ
QM6Gr4lpSwxGXj+NQLeTS9ZbQ7xZhHjZvdInMtiRDyUlqIyI8g+CB5ofUmxHXT+PiuchqGAd9/SZ
a/AODpvZi5WWbbRDizxd7GLW9QCXDpMZ4HnpcG0CwHrrTS5yADrC7Biv9/MU7WaQVmqDHitVXyMg
BvGonMykvTwrY5N2YtglAD3v+9nVn9CwmY9ycHqEfwTFPNmAxjaNY3avFvuTd5c2xdyvBk+MPNOO
pxOAnc2crQ2vxhfflQnQ2NGIvEPkWpi8Ca+y1yioJfPyKNu7TeHtEnz4ASI+d0ckYng2FCwqQo+N
J02XRCSboKho5xV1y6LTD+CFBs5xG4EGiXk5ldytMztGgd5yBk/ioS6Zd3WSZHOQOQoiHxFdehQ4
qeufOfH2rxxGCa5AS1Lu9XqarrqOU9CqKKTAWiV6092WZQkeoMaf7BKU3cU1UC2EGXS00a89xzwL
xbkSBtWFImB42vty5nDhOSK9yFC20xbvlklNPDoA7Ikh3YVYjg84gjJCc0zqZPJxHpRehPp1qhwC
xBLfuVEjyH0bpw61hILEh49Kt1aOq8vw3cMCSVsVEMZN6eDxi3svKY5oTdU1qFDVv5bWFB0FArqj
mYNDOHleO5z6nCzmGbKgSx/UkNd5ZJMM6wNRWOeLeGNNFk3qEaqbzfcF7WhCx+MEd4iDJ/kBP21F
NDeWPBPVxYwchBRx2qgCam5ouYNzbPHz2+sKtu1IJYlD3gnNCN+6JZlrUsisBg38JrTxgaCNHsHO
uwA38wB7wnhKJi1aR82szUGOK2ZXApqg/HLz8IVokPh7qE0OZmY6X7eq4K7OXoc7x8xa0nM7x+bM
lkcchxtn7AHIKkTgCz8C2rHh7fyhSXxACB0ES4KSvUMXK2yAM62Eq97scV0ljV0wEiEOLV5TThhr
QQE9cj5q883/5ejMluPGsSD6RYggQXB7rb1KpV2yJb8wZLVMcCdBcP36OTWP09MdlktFAjdv5kmn
7SmC7YlVFSjzgl+eE7VUENGQE8lnl42+eWLGjpKfeszTj3TyGUHx8leXOFDNS4ibFhsJudozV0F2
AY2b4jDM5zKWe2kd57JyOzdHrgPtN6BSFX5YMQbBLh/w4l5FigOVwVXeF8yw8wuHmv+n83LnHC0j
uXBls+qjjnHkXYxr2CRnfgzlQpkadoYpXiPcxcG+WIAjn1K4hOF2zabhzqfRi88bDIY6J2FNFzoZ
gI6gXJY8pSsVL2RQMGlDUVGcb5pD/7TC6XifY56vfT8pYgg0atsRz18owl0uxfjlz7537wXQtN2m
8x7Iho/fq1JtyVY1gNJsY1Z82Zj+TiljBZgqp0VuPTedr+no+icL4gPgPfb712oC455hoeg3FBe1
/QO34vDAkR+7xyZIiXMWYVodMhppoPT4ajbPTpux24Y+KDJy0zVfHteKiVLipcP9z7AW+MNZ97V9
1APawhAUnn4FxANRFmuOB8nSmjswGpHckOIPyYbXS/TqOVx/eGDyo/TT4qzSMHn2scs8geBKp93c
DFVwEk5RYFRx4wvBI/APcGuaw7w0xTvFJ9WpqmBJbNaU6fcwTOAfOZrD7k9FOa/7ywbhJO9aIsWG
94VqqNXyJnseeFtV2wyoDCRJiBERf5SJwZRzk3jV+QplhqKGhsplVvvPuHHyPwI+Hz8R4sO9SUqk
gFg1JVUsxKb5lwMxnkRR5nxcUyQ+uVXV8JmDuP6v5TyjD24grzlKw9guhLloJWfQxQuaJJeHuEnI
QzlUxCIuuveOiVSyH71KwgxRblmbdxBPLdTlVczrv6aZ5qeIg2mhvGFBGwtqxLqp8uqHNRF6/I3L
hmgdBn0FVtYR3d74ZUaFDniqyey14TX1EOYevACM8eV9a/2qfvd0pm5FPCxdSRPXLSF2TFEL4HXY
ISjAMjA/bV05f0DNRfrQkneeWQv27g37XRQyfl57F/M6yCwVPjVgxe2uWhLMKAVzLsF97f9asiB8
wPjoexsDNomocUbSBUt0X1+DCg8HNFSojh6a5X85mkuxi0JG4MM0rCwAAQzHV+757SmQab0cMjTr
Rx7l5Z1G9umFBACKAK8VrZjNwaxnjqZZlMJFdVzqiKhnoAs4wokYU1rAPfUxh0FxpfqJ7zKHwkAU
c+ELgtFbF9Gpbach3cyoUjPwex61HYzZ8oM0C+vRUUT2Ca+TfdclHRHbGMICLYk0VVBURhnpG+Fa
w9JuGcZ4R9/vMu+MqYLxmmlIkO3oOH/KvsjU3tZUkZyWfhknFunR8Gdso+pjalgeEn2nZkFRpMXl
wlsuwplpjA66aXjXi+WVOTids+y9LopwItH+DfYCQ/CRt2ndPCeFiHsIRTosnlVJ/G8v0ph3Nxid
6CvXyC5AmW0GWQCrCiUq7cQqkeDf2tXpVQTVsiPyOexji2mmCChJ3PZjMLGOcxb/lGncBPRwBdD6
TUsf2tBV8oC0po9l3gksFFZc68HOp7GmKjIwrv84NrHzpzDTeOXv1T5qT4rTqFf/jtYnGR5r7YqB
1Ljwf3BA4AmlpXE5DUvQHin9Sn+yPlLvRbfW+r6em5lt5I25m1dl/ZzS33FKLG3pmwSWyoXN4Q2F
K8XUwOwFDLpp+imEgCQyNAWvlJYq6FlH3zCl1N+uEDgXEGvPXRBy386WLD8Qwsl/ZZ3Cwg8wb7T5
waXc7o9EmucxgpP7DN1MZxcEzkZdwDv49ELUQzjvsaq70a6yOQSUaHQ7jEULe1ypb1FtK1tZHks1
Nj1SgOy9XUmqh/O/aRau967SYO8XL/hdgylV2xnaBRogaOzrgPkh/EF2xKOWzCSz6cxwkvGA9Q8h
2vA2g707xcdp5trribl9SLvSVxvE2ZT85hJYJAXhAd9lXO9YvNDHdQ0GKsDHfLiR44N6BFK0tgHY
49RKxHcW7U/NMgwfQErSt6zTQcZrCxLJ1jdTFOx8FzvgkyL7uItG7n24TFsFrSgr4UE94eEPn33N
eUFOuCKwbPpFO/947yUfqz8EzSUI8VaOeSef0Nv5FXiVOJm0wfiEUZkKODK08uJnbd5+hrqMvkig
lfdJ2YR7vyi6j7hti54ykIhL6irG6OR61ZTvDHfP6jBON/3S6XE+nHjRCJgUfYWvpExgyPZWF4/B
GkFWn/VSXwQuUYX5F9SUx+PtYkQBOM+iitawjFjVwVfsAFg7rRzgvVDhdsxq6C+r7YJ5UxRFxNkC
4j+CjziRngf6Fs2vlsTeEZOYf1m6sv9a14WHF47ZsCEPJyJqQoV38mMRj7uInvq7ck6aigbOof8D
6WnXwIwalyU9QAgzZIOVzc/YsgCM8A5fDm3kiZ/BW1BUxpoX6ZoZdBkm7YHekcpWDUUtavkLtza6
Zk6PiwjH9vzojqX6TuXQnNZO0DRhKC2d4DwCkiNDfvWloJ0oZJWjj33eEUrE+1rne6wB+bYolzZ/
waCVh5xNpJEPnXFQCtYSHtccOeW7gUJwqwyJ4WxZ5yVt/OZ3CQDqAOQtbn9n1h2RrSpwZntnrvzn
PoJAyAvEdf4ZFSz3toD2dvFGydU7qBcLWxDGdXPqYGORHw3QL7fxgvj2jDoyG+4ROn0i1Vb0MM3i
nmg+OCB95i5jH71YyOgNWonXPfluaxPO/VgET7cq7yOKhxcdMZ52TPeNP91Z5VNPlUZJmB6hedTb
HOQbLXuDX+MtYgkzMFmZJIXLyMPCSzhh+RUUPgbkcYi8T01vY7inuYxihXyVI5BMV+AwLEo3d3eI
nnbwtqgVwZ1BJl7xG8fwGv7v8+WKSb+RohlS1d/JGtEYjQF2as5k1zzaCRySeLuw5ovIK6/Qv2PV
9axjxDi8AgUaXQzgItgxUzJ4ZUpQQ8VhoihDBGemC0Jlu04ULnfePIIP4plxz1hoR41prIMFGFUN
MB+kOWzVm34oiUyDBV3yeOOLeMpwK5cIvNtAd7iLefpfV0BAdqP580HKjLUx29CKlG9yIf/GXuZS
s6K78IP/dnjRhdeeb7h3XB7l8LVKK387cb+8UfLA0oquCQmc3EsJ+MvWw4++Gee5vuSUsZW/yime
xDUKa909+yBFaL7OBhmwtguaN1G0wXNgmrG+FLmq6t269uF1GTuKCLhDUqVN94IIwbnIXsBZb0dy
XlkbDp8J5Lnmj0r7tfpZ+3ldeBEBhsb9DcgNhH1blM9eTLZxu+rYzTj1Czv9Z+q4HbcrrM5oP80D
1Gfg0bh1Ogr9xHZJ4uQbqQrFjAvL9NVaLw5PDR/nxlXhdE+/tdUPC4VMW/CCGmGKLkdOeK+v3X3k
kiD4DDCcfkm7MJ9RnFucGhoa/0KKszCP8qHtKXXCIpSfDUp5emYU9y5DLgdiUQGMQPaGht6Xwob3
JckNDYNq8DHN0qj1yMrBcY9eizDyxkETGoSeICy3/JAZVxSEjeEdH0KyXpyxqY7+Ms7BQ2oh2O2r
XPpU33mrbcd7KbMAVgMiYw9Xpr/J60gf71kh+Zau6Tj8m1u5ygv1H42+8EtVd+wb3HHTVQYXL1DG
FZtt6Vfu2xyAirhMDYg7TuWl+UzY0yOV/l9zv/2k1GEFcrCHeZoGcNqEM/Y4OJaPtiIde3dz/+sL
iEZvPM9dNrlnYsv6HHRiCdjdIVV4Edi6v+jrYj/ErZzhwLRSHYOhKe5XnxofhqN22hWDDW+/BcZ5
qFrJnYCf9bIENGJGheapjkJ/PEkwWfvBAVEE94Emgv4G8EnaLuzfyEQv0X6g6Z2CXgH/5OwGYt76
8+jup9J17tjPtr8X6uR4eucRkOgOw5B7707GfSlU4I64KOOce/Cy+MFO6JmkjVFQBp25Lt8t0H+H
+iawmHhuyely2BAQmZuiu+MqzgJtVjjRSq67Qfkuo2WlMpMevzzAv/CLc49W6ZglRZVdZxo3VvfE
5caZqEJRyNEfaVnp7FDR7xc8rkxXDPZh35AtacyQvTKphhJLHVe/U5Ii69BEGVfj+qeH8UPTJxuj
Nrumw0zROPeIPA72fUIsIL1Wg4ymfK9MO4r+QOjRBPExp8M3+QxDinpwIxe9BYppGuFhwobfem8R
PMdnqonidt2lA+baMxA3HIt/+Wvhr1XGVUTt4lT5w50eSxs10ApdJeuz5smcPgpInvKpacYw+wiy
ZCmxBNBNiaODJwNDcLNKRzxIyWS964NutEdqD2mYqMCsO8fVdTo0b1Y18afsh7iBbZ8xRVFZLR1c
mGKg0unYgtWFF5egTR8mNWC/bPLZ9K8dOxiwDjyaOn9zvSJNEgZo0huUs2PKA0zZ+D5EDqIEcCTI
9dMXJ8Bc0h0Xd8cYXVrfShjd6eQv2NX7hzr3wuZvzbeGW/4yr80+44pguRSHEjmJr4vyp2uZcFtA
Q2FfxoiAjN09VbOv56ex0BB3t11XJulOT5h0wt2sHDUOG68v6ZjfzC1K20kwuzYbd3HKoTjS/Opy
SZ7R591tVOGTPIEW5GeHj0PIgaLpTj/y5rDcp1nxshGsbHErIi4oY5t8gv9OjykXKHMjN3Kayr49
kJiFw3lJyrmlzj0Dlhb+NCo04bsbZV6Kz3qGoDvVgU53BQ5tRajbhOtdlxC80BsAj67l+UNi/tWI
vLL7CK2KuITKeLnVPkaSM2URbvGAlubNh9iaaTqvOrLJsSmTOP4xWHgqkj1D5zfNKY4DyqvV4i8x
FekzpBHMvKlmrN+zv5rCSzAXlU9z1wQ+0bIuTmMuElTdMqlDrspz76TDTPd32MksXuyAoZirM26S
7D+Tsx67Xdbrnoq/FfO99PF2OtqfXvqihV3yGjtEx44Ya1jKc1Oyyjlq1BgsmQuGE7NJ4w52IzWR
eF+2eEHzcWsjZYe7GfpsvtcJZq7wzALDNqcwTqE12aBxPPpjyrHYdiRBkKMaWy6QO00WmOTIu2HC
h22cubG7XnRshMtiEdMPW5jSpAePdFhKH4vwzVmvOEuepymbnX85dmXkbZ6K9m+XCnYr/3yi/yyB
VU2jIyXkQbvG29STWUMYJGydlJPI8TlBxRZkkhEUeXW3zubJq4tjidsEaIteHNrNc9Rg9nLIevDN
lnJ48EpCvkctjcahHS0Q9yh8IT03r24RP2EQrjlGdVsIH35xO+XNaxfmTfxP9OSKqHJtneZaZhU3
VD+xVOtZuijkF/xth31XgJrl3gE+F5Jtqm/Cf30VYn3nPVhXe4m+3Be7YpUS0nE5F8P92Kj6zZEM
y1vTuHEJy8KxzWGxCxR+GtdWxJOaDTJ5Gxez/Iwj4W3wbJXYfaGFn1Oi2wk85h27gv0QElg4CprG
4j1OsSH9aEouQfjfBXih25ogOPcc2OEnr8eWbPhUtsWvRFCb/NB3dPxSG00Z9biNyjZd7+Jq7omo
yFpibB4y3nWcFkMO+oNhIpKHaE2ztqF4PiIKF/epo3alKRfBUUm0/ysK+lR+WsRQ/4oQxeV5E4O8
Qc5Twa1QieFBQMtw23714ThRpnsLP4XsklkMxjGLVAf3Twn3anBaTLtBVYEhAZsT2foQrm5a0uzE
tTe+oOU09rxyP14/WsVce+kEaBUHZ5Xp4l07Lu18xrUju/uR7nNM7QOs1uLgqKmxD1HIIqo6I40w
nNEARCCqkgvfSEafJMrPU17V4pChhSUHrIpF+eLAMd9WQ82UwDsRNglSH0QUpgqvnCgtqRM+moea
DVb8G1d4t8SQs8alv0xh6lWXHvdCcpT4zcXTHPA/TqHjeKQ0cqdfqC1VXRNxx4rJPgxPtuPA3K7K
pAZRZ5EwroIpbapDSc6kem3rtvZeeH/gqziyal+rl7yoiF0RybK8zvuyqhaCNtHocPceM9htEC7q
4ZcqrWh+CE466U/QdkPxwhu5YRnVqj7ZGd41km4a26kDQmVhfzGCRelpTVGYvkKTcFU5FBJt6pEv
+dS9r3MblwTBJmXml0Frq66lS3ZpzxWTFdoSAEkvNoEbLtUHkUAWqUuTL+l6WYc28w8gJgr3nwrn
lkpMx0bPPouAoGXN8himI6xsFhU+P+RjvlQJmRTurN1cn2k3HGbKb6xj6j1yYDd+ja0LJIlp3qdg
YDcOLuzkDZgund8hg+ixw88FX+hxWSN+T3AtI57f7yLK1nGkF66Zy2+ZhAyFyFBZA/uPyh/TeKCh
C3/m9oJqtc26juCvpPV42rhDGIg9QVL6UQvpFoQwy7xS9kXpcm3lcbpt6F9lAav3pAdOUuw4c1lK
WvpiU+efAS7ztt1H2YR3c4NVY1znQ+Gw6pm3fLydd5/67qBADnRVSf5V4914anD5uTg/8HAVJxwo
MKUqzvD0I5FymYp9a6uFZGsx9gGX1XEMo/nQq4E/FCyefM7HQQdU4UmHFUuAz27uuurdV+6Nxr72
3n960uZzzHr1XAEMmjaeFvY6dG2gdr4Kbk1zxsnjB+FpSKMGsgB0OhHbtTompNLXvYkqj1G7QgG0
+8AxTkM0qhj1SyI94x7oTSuqHzsi+z1i6pLTpxwmGXP+dKkKyTqFzHmbeE2gcmCgHPjSrlCJMkZa
Ry1XdzbqYa4awoBJBzU8twKLZ1Zgn3OIbDJXikygDLvKPNV9Ep+SqGONDsNQU1a6mocZfxi4Vhfq
IPIh4aWpAONfwvF6UXmqHnXP5opVTJd/miIPjtnoBRffCzIyfLHxzq4vxGcQKP7z5NYSFKxJ+otw
OhnGQDtfXDcpgCt8946WwAkMaOsv25mT6DA07P2C2lcX4/jghNd8Za/TZ94TkL3xEaCakKQQBtC3
0BgCdouL/5DOpt6Rr/Xu4wUiy65Fgz430Vi9OjN55WCuwxcptSCvENPLgFQrO4Zugm8jb4hfNZPx
PszX4SPEVLxtIEhSQNumZKMiutWTqb/kHHlkjLQNflPa3r4yORHJZMLQLGfjOrlWbicASksKJVEd
y488r1kvh2T2nTANlkf2O+kte11Cw4Kg+V/fk63d+nzRb69MLb9LtRrY6JGbHjsS0ObAv4/fM9Uh
j4afPUSDl/+p0gGHi2t6/x0PLf4MtQRcEcbBOxtQ67gedXKVBGzURqQYVOStwGAj4IRuecm2+C+b
AStNYlODj9L0O93m1X7wSyKl/7froq3HqP8z1ZqcDM6DNzN7bqYiCQkYZ+zSmmIybw7MTlSS1eh7
r5gn+nIzvo2pKav7okCcObu4SraRl9xo2kW4tuTfhJxgxJt1F4tlIYtMHpYFHHXLqaP3YFiw5HCy
SL4f3UwAMQHXguEnAtk7gUcvFjrkcxni8KZz5FaoGqJ350QHqYgm5ca4PuOQ98HGYcVFOTmaQKtP
9KziAGlyPnrRGh1YlaEYDuqGDZzy7DzjzXhcwhr2aqy5sudjsCJSYmy1V7nyrDLhVa+lYHmPbBCt
/i7s/PLOLhkjL7i8DSXuxt1OKytDvtcVXi/ghUAb14IFrTbrjKEgEvV6AI7NN8NPZb9nXejXD8iS
3t0kFauKYuminZBtJHZM9CUdA553zryiP41OYQB5o9CeE15AZ4I+oJLWwp51hzRZ1tVwl/EPP/DT
1q/ZwIQarQoQjkUaZnCI9CkD9vPYTUV2TSId3ztrMmH/iuPiwR0pIjw4QRC+6CrGWub5Qp2gHgh4
O7P66yDz0FIQB2GrzgudFc7Bw+jw3iSifAMD2rzLeokvcjb0mPQu21F3WdMTV1dWG8lIWP9qh+hX
WE7cNFdQoal112uLfnIdppy6aAqMXUq5dHufYWv5iLqOQKipCsKkFXSx7S3zEJ2UjQ395kCELyQK
eBTpjKgeTWkxFkWcNFrxdd9Us6uvBltLdrAlTPB5pCjgonC+bLn90cATmdk+FKz1PmoPf/8c+g39
Xro+0HZHT/Aay05uKXL+5Ptc3IGvTyku5sqxNyIu7tsyIXDMDiF4sJxQeDxZdnJUsJg6kR7lcQtq
m7yhR6/XgTH9wzqqvLDapkocUyn02gaJMJV4i3VSjk9xC3SzzD2f/o85P/heHt6wBd01Lle7U2sJ
BS9zuT0/9ZPtDKmCLn+l3m96Cvk9bDm6ZXpweef8LHha2xtSMjlSrx5+cQmLlxOcI2dHUbF4qcl6
nKIoZMLdVAHM1bWbs985h+1nRtAfdBcMQi5PDis36CcTk3UZwOcfJzuyzg/879YkyatujUIw4faC
3NJ3sTx5rD7olG37cd6jh6h6B80wfmJ6mhgK/Oq9xzh857Ve/DZE0vrnHkHrOISgpx9X7C50ucdq
fk+pxntISb6wpWjjZxch6ezMBkIp24R2g3xPtcmSOOqYIjr/YMT0fWARvX1FhuzFIc26Id5FwrRy
t0xhGe9Er/PnPHGhaxZhiZKWImyuS67SHUjecWdoiP7x3XU8a9ovLtwMcvNm8sqjFwY4ZXPOe1y8
+zZso7cQkyZNLSSvGTAyTaHAMvoU0rPoCx5KqUjENdLt/45UUL3frBIRAZpVo5TQipmlRV0dnS7W
yzGVVCl8VLYNc9TKmf/+xG+j9ECMrsTv01lLFm5lxoaQnT9WIGeWJEjy0MnOdsFNTX8AeOKJTUij
uCbquM/rR5vk44R0GefFc+KwlbjN/m4ShMA2FgbMxElj746DcAI5nYVgyzbJMhDylgIzC/TSssx2
jmrpMttUawYWZdvEOOS5SwLJ7d88QuFX6J8akwIbRIDH/CLa33jNQRyCDiCNzN0sTjbtEHhP/pwM
zbOIS+UcRBiZ6ExnqlaMlrwgLxyN83b2h4Fa3JC4wa5Lodcym04z5uYhRfMWFIeUv7RwSTCm9NXE
B+BmM8RpO9D9CZqnx6gYx/0n0CpGyKjxfLp/s9b+NzIuboFcdJaIbyC+HC4hFMz7A3970XAt6nGF
8sSBEcSU30FxxOFJWQz9rirUp2Se1gtrgOw5rW7BkjV3rPpsbdd1vyOd4XVYJ+huW22ERDYVEata
Di8uxyHybXY3YN6kIxSOJbbEWSZdd0dfZR++acXHcPTlGnf/oO0WN8gqnz+3WKpEyajbvgv/oOJO
B2QOHLEklmPN+dKWxa9+KXHjUnVChZBNa/+QYgDuvsnetJYjfAncl9YgH15Zyww1+sPch+6umpuw
OS+0IgUgcQYAgOXWh2rmn9EnzRvjKtXpMa3JF1qGCo1x3XF7yC8UU5JrTyZQJEHHpeCXzavQ27UL
YYZveIMImUVY8Quhrite0NZSBXPdyCw+cTERLXcr2I3rzplg9NFmJhPVbkSIUlkTwUjIxbX7Ajh7
8sjeVBx8a4pv49HrDbTaqb7SFXQlOzPUlY0u/MSQt6JzeKzn7UIxfbAFzNvHJ+1mzWEYnGK+CmRZ
0D+6KLM9obR++o59fy63CRCiu3ZWeficYMz5wZ08EfG3VTezy7v1eRGjI5/RpOl31auevxxF6Q/1
7AQn5Qf5Ty766cLaLQhONnaWK9bgH6cPI95eeZh59ec6G7J2CGMUCBwCTKyUfqo15GemTLblbdgJ
7TzgvWo0hRZUN313q6KebBBhD7B3on6IYBzRPMpfF50E5bZrfIE5nWEvdk6DYsjdBqQfnENVqQRo
TipHGsa2RK3wbBVRXGZP9cQm+ljFq60+BNxm9nMdcP/iMM5htvzJwEOFm+IGJd9WlRxJdckOYloR
NvZnDeOuhwtU0zHMCwSrDqr6ipVHQyOLR9oOdgG94T1zoDH1dwvJdaYVmOMZ3SG1vngnDRIDYNaY
B+L/WtaSNMYWt45MM2W4Wxa8YcW9Bi9M1n5MixwxkwByc3QU+syeeDkV3fRslTEbamz58ykzVRzb
7dL79d9utch8l2nGsJnspkBW/cUXVZys4GpgPUJgAqWjKv+1TBdKke6CUADVPHAXG1ZJcxuaOLaV
qYR5o3tSXc2W1aHqQsw9VtFsclPIydj7LlZhNFC4xgHs/N9B37f9qzekZQ4aI3L5GnOlCTIS7WI0
5bkorPpe+aRoO8OOms57v+Pg+azpsoHotrK8N+QBQLNuTBgtWJp06LXm0E9tbfea2vSJR6JSS/3o
Nmrijx2kn7v3dmhn8QwTKQ/UOzJWHsA3NDo+ZgrZndlJWYN1evEbQxO8JnhGmRL+gWRXkjSt/llK
QuS3G2s2nJSZ4wZ2Rp+NC2b3547GQO/CSOz6NM0i+TzLvsWs2kjPme7mjI/n1SCTz3uFLXbYQLlX
Z7/AHLVxQNXsk26i/dk1SKdY52dKqMHcNRAjy/COd1K6jUa2VhdM/NgLqdD5Ltg37gpcShQpcIsi
9jTll1Ank3Mwca0OXhe61wbP+/hlWss7aN97ObXrvh4mNz7MSvUcojGW1psksujp3AJJFVvJz0fJ
ey6C/9a8Iauz+ib/Ewprj+O0gjGRXhX6iEhIHHxJF7bupYHkezNWuO42XaIRCMQ0HFq6m2d0IH4B
e18N9t6UxCN5KTT1M/7Y5CJbv3ld8M3CBWTIegjImH7YnqXBrpENls4hJfHLCredHj1hsNAuJnAx
RmGPHc44MVbQ6R6JE4y6NACMA8ck4jHaAZCbKm7yY+cYwz8qVns2pc4fi7hnMrOzzJ7Q/eH4jpjV
aCG3fvZE25Cm1ltatnFzzC7VY086blEEe+eRXi2I2exDcbIXjMYvrTtG5GFL421XjHoUopVRXvNM
94Vz9nQjo31FYKY71AFL+22Y6HbXhjL77bl5uZ3iAZyi1gXrtRITungI1rI/lgPWNsJ5oV7OHQLs
NgNTOW/6iID9oVauHu7XXjHPEYHrV9wL9LNsiBbN/B25xcWfsxbtW6iriNoG8jq8/LqkX88V4F/3
yAkyfS0N6QNSOZh22nLU75LWngbKiKgxmZFKMncjhi5SomsMEvbGgmzLGfriOniaxr2l3npCs33L
2Yr/CqbMiUgeD8uP9onz3nUUCb1UevL7c+iv45s7BSGaixjyo98mujk4MZMlxCmrTn2Wy5lB2q3U
rQ1heKqLrLt0aur8hy605pKXJAh9zf3aVmY+O6CCz5Ptg7MflP43bGl4DL1GLQeB1z51usyJOguX
AemSJUNl9gGJj+9wSPNTRWDzxFOi90wvE3evHiXuki3MemcQmJIsZ2HW+L41OAdPncAmc3AoxiSt
pwXLU4HdFQ9NMrFtr2LtH8NOm72TcUXlvBy7H5vOjLrM9FQiz+u07twua+9yxHoe5NaKz1izy3l1
KRQYd8nYo4Ioom7kOjS7ZI5oyRBR22NLY8K0m8ae/a9NWy5MY0Fzt/TxFaAexAPgUNcvdjE3gVcT
50g9Xkc/Bo8kJeZVW3Xc5KUTPzZTn3CzJoa5oYIneF7cnIzfPC81VZgpzSkN+MAnauDyw1qI6gL5
z+wnmmHO3mCX54po5FaYGy2nHo19gJBC3oUnrmMCLcNp54652fkddw6WyGF3WHxZPXZ887Yequcu
kk5WXCgQS3YuZl+B/19MpJFQ0sGzzNZ7H3gn9ciroTrqSOB5yrIRmuLcpQOysFdiNUL4aZyziWwu
doHoYrwGQ9Iewf07F4Ffh2v3QEb4gEUG1/Ma5gtd3EXTbCvyikSacolTUDuWJbMcAn85ZRjHiWRP
Q8QFQyrAQKwVTuB53EPhFYhnGiTff2TJ9TEuA/3HNxh1QXg53lkOPS6Zug8bSFdIjGguXvIHrn/0
SxXVIACodNGF5Flz0P7Q7WFGxvmt39N79aWfrdgGWF386oQ7n/tOuR6gGo/0XZXJ2G74dkAO8DNd
/ieGIXjqkhW6TkVK2NnWnsAh3BbTdwWDb6cIQz4Dfyl2FRbneqt7ulC7VlTQq1nbnjs2vE9gEs2T
tV6ZvGSsSh/hoZGswW/MGFXgQkLdrz29kWMPFalmHIQ25uKp7Z2GgXCqK++betUl+aLFKbmyYuBZ
o5M0BGs2pAF5bSSvk82xslVgdSLncagam5OLxx8Bc5E9Iu+E/E13VDydYAMGe5dFEfeeQe7YMM/I
ZzimcwfQk/JdBmJLZAt3WDVn/ybTW2cjNAuADQXivFQJtYhdNBA+1J23OAdInMvrkiw4bhHYnKPp
TURhaXarFTQEML4jcStCcSgF6dyuf3RyNwv2dJ9YPqlc1Kgi3DbuyR9T0oesmcA6FObX1AFD2QTW
13xAyWTxUKN4wTHeeMaW4MODYnxhCNbRfWhteq4a410jaeb8EpOxiA9dw0J/E4wtqSVHVbL7ze4k
527K6s6cZ8/M9YFAUYW3l51rRBE7qzXg94Pv3Cd8P6DhQiP8wlxQ3lEc6d9yIuCQQIT54U4mY0Ml
Q5eF6Aa5esAAgk6qVYe6ls5Nf5psXn81XkUVLFr6cub//h9JZ7bcqq5F0S+iikYgeHVvJ07iOP0L
lWSf0LcCCfj6O1z39TR7Ow5Iq5lzTO/Ba2qEtPwWLfckmUo75xYb24OJnPRkeao6WINsP2hb6+F+
7qJpPppW+4y9Wy5QXCZSQE0zsksYnYOAOA23PrVqOjxgwJR1fiRCamAcbRd/wMRoLNrJ7//I647F
CvlMhxk2inBwEeCm3VPsUFG8GDnY1AgiSpoAqF9MlhcvcH2qyIqsb3rK/FCGffFkiUYk+6q6uTCN
Y7BXOTjuuleVzgsstHmoAiRn5GD47T/MVN0dEBA1r7FnoqNUimAUMMRUzFuE3RQitquHbo+zrZUr
qAQFdWA1wiUsb9CoCJ7IhlvbPFK39v2HYPaMmhC1TXMMKZvCwyJ0clpma/oKFOPjubUrpENR/FHO
OIEut6Gy+ehkMONSY/XbEEvkFp/5zOhiRee6vDrIbHiiWfwiaYxpxR7ctILRWOBxQDkXeNmhJ8Is
3Ilm0Hf8iAAaaA76P4Aq8au7OLDJrQ4ZYA71FHY7gHHSH8koW4hGdQcSpViUxDBrM9BRBMcxtMae
iOhIxzcNW2qWTw7HjMUODbmXsK/AVcsWnjXoIZlwUu8jYnnTDbgjFHnhAuZzp0rhKSKaR9wR+8XN
egBzY3sZECoQM1IKhpA8CsgBSpSnlyJ0gue6VPEaA+G4GerZ2VqtbrecL6RMuCECXiKrw+nF12g0
fEJn9gjsou45rG1oXqlM03bvcQHkTGHJqz6ChF6wX854gTfsnNx7ojmJmsEvc2w8ck9WQjYzQ2DD
SidiHOwpfjAAFONjjP7ulDAo/7WgzHz0qWkHLi0NgW8Okd5UeJB2trZvx2YK7oFeQzSsgTJrFyhf
BYcpF3qLi4pTx1huX22I3cZjAiUG0wypNyNi4JHvrsFDAcKUDaH2+aEb1g2bMRlDMJtxOMmKihIM
j4Wxnrppj4hj/paxMoe+0yAHqGRB4IibP6pBCfEfL2KdYu1Phgc6yltQXijK5wjj9z/jTD7PE4PX
VV+Xer80ejgjc2Hjq0y8bLEJtI8L45ejP7t6300EiVETNwz8EpeN5pbvxboOg4+XOl2QsOYhMgCm
OkOz1WQ7tIeSJmBrY1n4sAnMDf5mu1X2lzWjo3SHBfW3M2cU5PiVq42WunvEiBQeFTGP0a7QA+gt
MPM+268kUkhml4lxTW3WAwLva087c1Bdqmlk0jrfZ0yIUfj7YFBxBhHcQ3yVQ13R+fj4dxb2uGGz
dMzIsV0H/GZ9FfqUT8XCU8Y/xvKiDF9fGVUPva7VOeYXfo+YCONZGcNtA3mC0TidK0xrXYL/RIZD
daLTBEoM8uafGn2cqr0S3hppDiFARkGwLWByRLgDlUHVif3gxa98r33L21SwYoJOCWrc68qDL1sM
ukWqSs6FEAM9G+Q6AEwrvSzZtY4ALEBHYyAcshAoXxw6jJAtK7899vNsHQ7akyrcOrJ2SqhiXhod
KkbLzbaE4IIeRrJqxyOrA2hvaLxNimnIBbbCBtovk31rET79hP901OcRk8kj0Eta3tAw9H+ypULW
j3JSIHVg2bZ3rITkZMYJSOBDbK0diJCBTPE8Xx6TySj+iAB3D0br94nl2Qt1JgpHIdKgukPrnBm4
gHOBas+Mbr6v2iEMiXv1LXWfOW3k3PeLHQhWmC5K/HhouoPP3OYdBWv+NUUFQFtEcShmuYva196i
j7K5uzPEfYj11N7UVgoRwfH3eGeZO/qsTfHEthNqRaKiizEuPsn+k/+8UASXMgGcel6ciuxEugLU
jdzuUAhTxgjMXBk7P9TgaH5DwttI1fMRtHJ5Yf6WJSHOrA0nqL7BKEgrgw7jeheJQNnbeu7Qw21g
Rj4AosHZsA4MQhiWGVBwFzuLm26lKb1duWL9oJEdJpSmUx9bFOvRtIv5A/8rKxA3rNKtiIDDJBvp
BXoHi2OeDlG4mzMqPqww6E7e5ISGHTAiKpittKMbfDYP955I20cy2bORrwb0yIZPM+AzQrF3VOTX
Q+yel/HdFEv7F4Td1GzKOcDiXAdUaCtZjPNjQuRRuZ7sBYxCgyzqHiS6rx+mZCGwM/YaZKiy6Vkz
hzA6IUrE6NrPS5iUF0u2pTxbi4e8xeehBehoUnVyF2veNrMTnEpSLX/tCQUEp3Cg5J3foGM7g8Wq
lg1pAp3coOktmxN5ePZjmZH/wAozvjTEArwU6IzVyo/RgUGelEkIVGkRrOwK9H8BqOYCs0llAb1c
ioqRWcI423xBLm9aIogLHaN79zu7OrCaN49JTn479qCq2c5J0R78EUopKRb2ATDT7H6wwQ8RWxdU
DmmOWJmibuiGZ4uOXqxjHYfhEZT2cmDLBXcW9JK4zmKMo0cUE3R0bYP99xxhyiClu7K8TaUxKagp
YkHuEmztnYxli11uuSit1lYcusEn6Z9e/tLXqp7Yk9YwivBoRS71MdETKCcRAHi4u7rUecHiw8GA
7sF17xyiZh8K0M4blakRVDpjFT6uaIIruv9ovCDZB7rYOqR+EmAINOY4gEjrLpHwl+7OwWavBT0O
jgF+K33xZ1PaiVevai24siyVTLQatB3eGZOAAGrSBpkFVv2BwBc/jGkRM8AM/xyhiccIiZY9W92A
dAWDlPIxDozVwlprxXjIDuE8Y1dCgxV5NnhxOc5nXhTiTHwFxqicok3pRmjiM3sc94vFMHFVdQLQ
UO1FRbxDwuGf8pl63I3c4L7C7YHTYvaSC37eFtGBQ5EQ0Heey9gNvk2Yd7WgXsC88uRaOE0OMKWw
EYBEwCDcrEa0/tDniUov9bmQUe1uJeaofqMZsYOCcGaTASf2knRfeQPTbrJiR7MiwSLTe6+xRnKC
h07eF30DnxXvjO+9dpiyvjufD5r2VZ3v2pFDEHM0gbOnzhCByTsSbJHAj5IoTwTKR9HBYp6doRxO
xIRhgTRg6+5HL0FzCYWH7C8QibP/NU4mcA7JIGm4EUCx3EhVwL0Banyc/81h0V57dlszhCmjUBiu
67JgZj/XRSH/CGxp8nd2D3ZyQOlA+N5tEY6ApAsmgXrfz/td2Hp0u4XfCrFR5ViFrNtldxRUFGyo
Cf6oll2PyotXX2B3CW1TRXc0wYvmZw0X2NMpsCeAn+8xC6nsSRpfPjAiWopNr/uwh9PD4quF3ZpZ
/1Wm7x1EO7I/sdTkJGNXaN2Xcpm26D5LXKQS2bOTD4deFQGJL0UDEwRVe460tBHuqzVWCMK0qOQ3
4IJb42byPMk/VeRMLClnBG/jNFFQB7waSQzQ/AB3hiPEdTE3vyG0RQ4GyYujeQcVCulox+RWbiPb
LONh8l0oUyUz5XevqBmrMFMsGBP5Jkb3VC33BZMfyF8d0qoNP3yDOTeOmMuMOcvwvuflw4fxXER5
tlc6qYi85e7DVuoYqzlqxc+5gitSRN9jPbvDxXJkjGYyCDJEpIp/GWTOTQczqAsv8XQB0eScck0C
o2+MXFYNITm/jPXDM9LxYVNO4UKQpk9NCdcNtfeN86WCD7cbb7OQ7Lb8TBccbCeGwdmn10bSX2Gy
9x5an805Q5OpKvwfVv1opmIWaqu8EcWjVzUSD4srpi+4JNE5KZBTbhfcJzamTXveT4J6YT9VVizA
trSdvy3n3H5TyOsZKAoBzi9BFjwceMUk5Lg2zSqkSsgnqtPiG3Xf5aV+6UPUxBhMElPuoeKYYuPn
FekJsJzq54VOee2btHzoWYFPq8gJfaJ2wwWABFI1iYZwPyDbISwgG//jxcckRdgCdZeDORSO1RjG
x3Yap/AwFh37dnxgy2u7aDPtA/IQxXPR5yzsErSs5TqIoLqsEHcFzOBDwAqfuM0XXlWVBNFFQdFd
1rTk7XvIB5/AX5BVwDoWCmUQkPK8n1OLAaiYlAP5P1TLJxr74Zv2oFjZ3TCDjosnmFKSLItTgnpt
t9D6XZ20WJgUsE2wdwN+s3xbsTu9sY5Ql8c7z7HRyuUOGlO2KSkScq5Mf0dWm9de2kRmCNHsAIJx
WHfniTwMccHRpN1z5JTiJCoB3TeULMiOKN97785yAghMkRe6XzncitDBvl23OBQsv2p3qezC9KFE
Np1/EPcRHDuSQAxMq1FJmAyZY5714FSvYUO1V0bJCBe9L9q7om6WfCMDyDYzuClhv5u0IWq2aqzD
pMhcWy9mnp9Ly5cDG2bV/JGk2ei1KfvefcJn4JU7ylELiWApYT4JkmDnLZzq9r6kijnDUWBREHlC
dUwIUUwew4q0Hxkzqip3dJ8UW0NoYJD3BMXie7cWwZzWiuxbdMPNrDt75GvtlZnEwcH5eaoQ3W/A
mrUZbce0HAkbDrxdjEARwVTFs45kNwLqndRTRABUdJvwo0IC1OXUIHVV8xt5cbh2UUHdZ63q/5t8
gpSQ3mqoG4ltn7lCNTvLLnq3cV4SR9ohTOLpEuas0bGfGmaVayAkCj9nw6z5iQUNhkHHsIg7RSmT
yZeZtGB0Ti4klOoLrrK9iycMkhTnsc1fbQNZ2qZuy06DTgh9J+V6095PiQ3UNDPYfTqmG+42DKLl
vSzG6l8xG+tk1zZbja4TPlqznmI0shJSPhG3R9eMtcR927TFKykN6In58uGe+bwQOoihvFfQmeRL
riw2n60JPOyLPsrGmx0DtcAwyGPNCrq7dIjnkc3KvvwHKgH3RComxqCeLW9H5MxKDIhd+wO9vrkQ
DbD8pFqKVyuyLHkPyLG2zgxMMl4WVoAeA48aNLlvo7Z5NZkIuZaYqtxAaXq6Y1svWyQkXIfHKpPk
JjD7C3Zz3i3WpsSgsedKTRPO9nx85BIminFJomoXlpUzr4rWyfdyLIliybvcvvd1wc1gUQHBe+SJ
suAvRvUPw2FwpKRjDqgf1G36lQ7qsCwRQ0RbA5PAflkeeTEHFGRed+wRf4pVGc2xuyUXAcUhAgMu
QYhnOGeScmiCjeraOmUv4+W/tm1SIkcmeeex/KeCFhFSX0LWUcb1Q7Bpqg6vHA+DZEMWR3i8Qyiq
p7aOJIAb8Ec1/ls8NpRsLNBYEDkYp3aYRyayG0LmlmbK9DWvuxRTW4tZ51KmA0V5PM/5zh4xvQej
PbqPUBkWd+/0lUqPi4NXA7JWkL60zKGB5Th9l56pMpKzTvG4wCqlfOC4X+yVaEkae2JPvPSPcBfR
YMHIU+H91EuWevVcdd6pYZXOswuSETGXlXTzVgy66e6Wea4yRDjg1Dc4YPHPx2y5iEwKPIzVQwcV
F3sVGsMNUuLBW0PQQCsJzdut/7olrB/IFvS/vFyFz5Ml9EFYhnOpSNE1O7ZLFIm/NOzmBTr/h7wp
u3aHQiZ8HHynflv8vDDbVnfmyiRRps8R1haA2NUtu/YzWRyiJqQdRmwdAqdjpjGMONi1YOLwFxJn
I74ETcYfYS+4VPt8kp+ycbN1gmokxKHeS9ZL5ehdvNonq7xHQ7O8UCF7txuLWU25SQK1yENJa9W+
Bjpu+n+lDpPsh94iw+2glqQ4hUuPB52VEDevZNO3oJstyV8sw4R84k5W4V9r/OjNT1J4Gqy3ufaR
WPBcsFpV+oUxIG/mdsAU8eBbEG4eER8iSVxV9symeM5C/z0IS3GZKEqagya8+OiJGtWDOzdXkWnU
VLaIcDMqA0+qi+J2WNlZP5/y1g+/2g4k1W+NMeOn7jlGWWMGdf9rfOL5HmLEFd4RuqFfozGD7Qyu
hpsJ7y2S8/aLhq6b/+GoaooNLmX3v85x/epJ3qAfNlsAD2Ukcd/1vkcihGOcvNdg5ck4POWcvGff
zCoACyLdb+3q4OBFHsoS2dbh1osDnnI1EqxoS2kc5Bpev4U3QOvVTBEeGpgYyzFHCjV9dKMIuk/w
G+Rg3LZB+ku5nTHcylnwjsDAqGeeFKd/AyvYgZKYomEI1xPzP/zcTfHEGQEPpjcpeg/FsL4LAL8r
GUV3HRX4ABLNAZGF+20Uh6qYqvSY5m7yh8Jd1htOaveJknU8Rc0ibxPvaPgpuqr9aPMJD0aeJN0B
w8fwrOAG7Nuwb781GKiHDrGEuoZ2ku3rQev5cfAwLCJ+zmzWzCgjwVdR9eQ/TOGNE+/GHHUKvlov
rPljstnfsh0lxwHYP1YhbtfKN//iJfMgGjcIBsdNlMPe/uTk5q9cKJgIw8lj8cCyVJ9nKif31AvW
KSieFpt9i7GdjNQgYNRvhEHjxfRVDskC74mUa75G55NiTwJmScsuhy6Gw5gnerJG4iLhDZtdniBO
+cDTkKP8s7TQF8igPP0rF6NNez/iCWw3tZpB1PhDqvYRKfaMyhqEQhvciBkhKUbhyxKhrp0nP9Ml
pfjALLDpfRqGJStDC8ut6n2Arqp1m6PtEe+FCrad/g015fh9Thi1d9J9ntxP2CK+s4gte7JNWNoh
TLNdtqcelNNpX4oYlJoiPfdCh478SfUFezA1TZfYg6xt1tic7AOjU3YnNc6A7ybsk+Wa1aKCB4uY
Y+91LJ3Y3nHwwHaLCY1yu7k7pFy6SJh5oqvhqy7q4JzjTKlZFzaZ/5/u8srmQo0LGjbkpTwzN0xk
F1/wZDXla5XBdUST4FQ5qVNFsi1d4MW7JG7nfFv3ZEZCpCji6tfGy+e8e8HitFw4MAtfR2wMxXuI
+oCFKOrZOD1BsXSvrPty5izEL2wLW0btquHo2gpBBsSKiOBmX3scti3dfHUvzYTjOkPzeiHiUaq1
NJb/xNybTMrCAW37O7jpyAMCW5QgE0ob7CcwGGl3tXuMKWwIn6obZHrh1KfWxotGXAtIjPBh+plc
2Zg+9yTftUeqSms5LG5okU03wPjeh2OaZLdtvZPcL54FdM+rJtHdKcNk/zzw9HT7QinS35VgMLtJ
kmy45/ld3sBuqZI7qEWW3A3ITJrAJkWkdrLuJ516smY6r84LXB0puerkCnp6b/uwrLbz6BioaPmM
18KjRwdkVM/HZrLzCXKZW24JKG4Ym+HxOBLEjMZAhiNblMrFUbkqnbjZ9l6TkEop8mvlt2hBck9U
b1EJ04QOp0m/2WMlmHmFDZTEaETaCDf53YImWSOF9GBOWX5SVQjXFr9UX0U7B/qQT/T5RcDUcyuh
7+wSthVYYgnfpeDzAf693cBnObUzb/O2p9aJVp7HFpRnqnH7LVpQvcECBpMM2wUYJkZLtzU8DEmY
X01NaJIOwvqRETx+/6wkExacA9KfOfDtjPmJi1mrZkrgP3optM2VVywdbgelmaXEwWyrLUubjFXT
4seWAauLK+2v5UAC5NoyxbjCGLSy5yBjbHFlhUhFEDmw2w9UHXP66uWmOUnS+Iq1Swj9N1zn/Fix
ToRIE2uCxhpW6YWYTyjz4cEBHz3M+IDbVSdydhqloyVmmtvrbNvw7PfciJlvrxLkB+RlyB5OC+qR
yfyEfJHzPTPYBYqb4+ByQ3xfK5asA4/EdeHZLY4DcgSccQMOWpSyQfgalpn5hpnite8W/gq8DTUf
I2Gmc6oDKe9zBjR/tJcx+sRelazjh9p7y2M39g4Mt/P7lH6ZJrXw+uQJhYqLUGI27KYTk5wZF7Eu
yxP2uj7esBXTa8F8TwtxGWoLgqTvEBk3CMbiW44t/wPZjPXcFC6aUKEEAF5QJOdphIaSQnllRW7a
5rsB23Wn6l7t6L1wMAm7cg8aecNLmgLPP4d4njfgJCwbYpnIxBqJS/mYdr274MvGU7wuHMPmn9WX
t2XJOzdbfkB9nelwX9DFB/Y+wAbJ12SKlqn4VBAO4MvipPxOWrumjeVjoAfJTnNOUB+iLnCHtzSq
ml/jMIDGd9w3CPNsQmozOYNYYfvgvnrs0esjsemmv5F9VHaAghCfE8UNiEPuNj5bDSTSydsrp5yP
RgI8/KYUFdHjgFi0v07JWMi7EIzl8hJGfaY+e0iiu7qNYNVGTkPGmbtQXD0uDHw3odPPH66L3/O2
+/oDfYg6ye7g1dYBOqt47NsvQQZmv23rUfmkfObFPfDkYLx4k8fYpKHCAYPl26gpCUk5YLZN3GPf
U2+Moc/avGv4D8m6nfuv1lqmD8vCjA7mqsOcNOg9oBE/4GnoiOGz3Jppns9HZAk3h92DDDVym6Ur
87MTQqZ5ho7hxgCSAvfAxbFUCVJXJCxbpg7Bpw3m4oKHswCA0kTMkxbl0jQirt5UFA2wdKxs3IMw
oLmHAl38l0a8pGGoi+TBDHU1kWEUIq+bgmCW0G9GtRfOWOqdLiEFr0fk+AQ9QVb67AIX9Grb4CI3
pR96K0Z14pFrQl5LWlh0J94tI68Oix+4td0ZzvdEQBtC3Cfgxvmmyjist5QTy1XIqNjMvbTqvYfD
f1uTAL0SsTMXWE6gs3A62Xubivs1NVjYV0mgxecw4wmnG+bXNNHcbxyLpo8G0srebLILrhgd2ie0
X9+oUc0PvPv0MEGgYXZflKcSpczBAzDIBF60JIAp0sakJJd7l91szWSgD3a/hsVu7hyVRd52sArJ
vKdK7IsQYfCtOk5shD9pfyirWgLEGN13l4kCk6Kxczkehjg4kDTLXlvc0D6oFPiUTIrTv4W8nBec
q/MP9EkL4oUfe6z48LK4NkJq1JJZ9DgZu74qPvYnSNv+iTKVekyAEMKkZpNfqY3/neduizVA6ugc
2TqY7xIvDeQe8y0ulsmagr3JaAARKMHOkph0HoRT04FRLmxFiop+bXdQeUGxohlF+nh2EdtTbgKC
ZpOOwkxHacXWyk6WjbA9HWyQFGXvTdqlbyWtPzA2Rc5WW6pr22agtChqivdRDh9ZX/p8XQV6BqW8
+uzEsfhsgLu8pt6EK1IOeXYIJlb6i5j/tWlo9nmy+Jey7fPiEPLibT2uvmHV+6587Ooe1U2AB+9+
tOnGt2YIRoxcAZzLzuNble3wQREyb3uMMju3SaLpx+8rO9hZcFh2hEIn5Mx1GdtRBN/oYy00corf
FlEnEbFS1lRH7sYa7GsYCfNg3zotZCM8v6kBTYm0OLpzqzx+thknrJY2JH2LpRerDTJOTqr1siND
+i2R9WZXpZJiC9t5n7Ppa8OT1t0I5kRc9JQChRNzc7LGLHmbdXDFeWXtXJh9Zxu986GunfBJYjDf
L2Uz66PTAA7gLGppGhBJ1xtii91Txu8HqhHLA4LIPCNYxBB5dq1EWb/NHMNkBgt+tyyaUlY8fRa+
N6wxiQpGpXERXFaHPI3td9QPhFsgd2anKkGBBP0yFhvjiVDQQg7f6DPVS5Q3KIHKIH9Hjekeax80
cTm62kN/Dy4ScXf6y6Io3WY1WViZhRwuUHyueoJvlY8Oimk6q03jeZCxCmkCuLyGmbDr28UjloZx
o9Mwek7ZNdHX6yxBFWYFLOxzUaYk+UD0Qk9R2QckWeafntrp28udipp2+EJuOG3d0pDhBqc2erPC
GLFaYl2W20+KBrKZCcvgHblRYTBcVDJgrwCZG34vbeyIHGDo9aEghGcNws69Q01BNxrKabytPHOb
4McmO0ksNnzUBYguKa8M1F3qHVCoa6UZawt41SuHjI0n9lMwpBn+5BNVU0/AGMdh0pOWoNojOARF
Esw4qKcoWQ5819G27RbUgNJi+4fN9ttFGbDpHW2dpsycsFkzsmyDIf8LHXK/rMHl8lN8qwvQ5eK6
zFEYbsbAkIwCBUFhYurW9KAlFxqQro/kltxO1Tb2/W0jRI2ISOqJkI3w01L+OfUJ8gIhkLinKHE4
VB3I1g/2eMuehgS1xjEP1RRRzZliqTz7082QHqC0+Ilbh+/bL/EeRUUY7MgS6R2IHDzRlmP9lxP4
vnazGfgiDoMdwxfNxhElWNl5sl4DFeUiDmV1LRpZwL4sSvcYMnL+DGXX3E1yxJZOTfxD+V7/VlXz
SOR7xbmjY8n/TBzSynYs58u05WOjuuQjBG++GliIPsZhUO0ApjtExyegXte5H2mS8OKGSz0TP7Xl
lBcurOnkU2m1KwOqZzX2pP8cOo8imgoXupwnQYgQzHO7QkturDcvIeqO8R65BUs0HBhV2Ewh+ZhL
xwCjm7P5hLAHyXWa41tAE0KUXSkZIVDgrqjro/duSjARjI08oAJiU5SXOG6Jsn9RpaLjJDKIcHDb
v2FUF5Ntm8DPOGT+/0ZUuvzHbiqqt2JOnIdOL4mLlYHBEbp0IPSdB6/LZPUPFJbBW/H43fSu3ZC+
FnHsPpD0kj8LtuabUk0hQHKagGndIQ6RW08tab4pqzGlb01atrNwHFZU7f2tskh/p9gdrjT8n23s
xXuVQ0LGZU+FwIaUZIKq+2IPbzIKv7a70yoPxTpliQ0vgCnd1wx5J10HflvrO1vR93dj/48RcbxR
oWcAXE1j+5wFdgiJKspu6vMKAZDMb7jRERI8jnH3xfcMMTx+35ZfXe6k+wXx/TrvBdNteGfNfoZu
9pT0un2mVeEsCXSr/xH0QQzkuKAk0HXFvKX1/XTNuSAJ5AH6s1VLkA67m1phTWtJwqwFQKiZu3hj
VRbyjinBhOgWNEBIWWtWGoF9cmMGvD02rQ1aYrVtdNZhZahwrto5UaDBNBIUkTckWW6zpaWUbRBX
kdnVbkYglhwn8xsAOuSPnrGGtTIRTlfz3qaJzxr/Bu9A7AQPJ/nQBpspZL0Izy9C5ZQ0dTDnrNkD
jjPcFI714s7sbjxPF/e29NwPBjXpp5Z2e4wIV9R7pyz2UCNv6qOC3w9ucTd9imsmYjvpwmTsOzw7
a/LIUMbEPSE9Bj92nnVHUG/WMWP72OytgRmh0DK4lpi0r9Lz002E843krggumlTue9kp+8MC4Wbt
y8zOf0YtUNxwa1W/ha/MOUOMFcF8J8hr7TL0v9nHKfYJ5qg4OcbsoR6C8k6YkBhfHTLvhwWBlQMg
TzwE9MwNRqEs1krcZOzQS7OxPRBBjlsgY99VyUQg9Jv+SyZ0UfgkT7mNz7yhOkZQlX8wfeEvG6NL
NbA+jYrqhFMgWrWhUe85kHrcKdPMfH0pEvWqi/kliW81Apm59d4g5UYHLPzNDGdoGwxhecRyljx1
7B0+89i7hXFUxNB6t4WDO6Ucn7ibKLlgse/ZNDDaCO2K7B27fehDaKD5XHQvBmbFuii016/RJTg3
mWL6cpP6veF7mKtTzOSDaipJG8KCwL7eL9DVt+SjqB/82JFmo5XUHHBRhhDMl4QlA+O0vG07TNNv
0+UsMEd+il/fZDxZWUVMfevA/3dw6Xy1ujB3FSMab08JFILsZhGOC40HHL1tVlmMdZGVwOr+hUgx
vTNEsfdhGfkdUVjKu4xh06fHwmGnvVOLEFh4sMDplYNB6891BFfRhJZ0M6b28I/H16n3FQv7V5d8
0frLJtP9cemX9knCgXgyqE7o7brIwegfmuJG7wdrc0TMJsidimwAvjl8TrNRQNox8QRuH1TPNI6i
Z+TRcoOjcc3dg/TqG1kvrsydnswUfY30eRKdlMK8gWjJui6obud/XcYrsEgJfZaREyqRcUmBHS46
r++yOeTm5ReY59VFmlED5lja4pS5MoWj12Q/s5s63KpIq/0dkBq/fMIC4JqtATH2Tl4dtZbG+rZL
g7o+0B0ikc7HWj46BhxfOIicxrZcwmuaFD6QOY3W72oz/yUOnckxBMl49PS4RfVQb+PBsaJ7BDBu
sB7Kyt9muW9vTUffjVwQpmGREQq4o3FNmdehkPGiFvKmHxCyJrgOEeE30f2S1rW9H/Qk/mN52pwK
b8joAMn7cBBQu+aet/CGQSabYAfJRP1mqDUfGeUQ8VNFQiAXjj2kmQAe2EKGuIv0RveaMZANuiCm
wpic9SiYrO/8UC6fSG58vZJiCV61Kud6k9h10D2aAdsoMXY9YtxbJLMPQtDvs/xGi3Pp9NINJteO
PMMZ9+nZA5ZXv7DNsmbEOTff75dNE9t8pAKJATqDlo0Ktgr6fv7z1sVw6k9WRclFsJNau4rRVIeQ
N1HzkV6Bj4lDKr9COElb0lps4fDpWIribExFEcCWAr+6xu5TxxcvKdIk36CtSqeO0pYpdHbgaLAS
hzGpl3jPEcIKzMLII9NX2Ip5/BZXo44+DZ754aQNan7sK42l0WlrCHWN4TYiydDdIxEYzCHlXc0r
Fj2ptmB1EOObnd049myA1bCeILyFREMUxyLJ5ETQ1UJoLtFLXT+xAajJKqaE4x/liM4DByM75UYS
4wWjDdHZHytJEpZNCRbFwF3IctEi6igD0z2nZdzFiCzojwsfRB48mH7HfBk0OBfP8ow2JLrZV8jK
fI5y21KHLgYnRLYK18mKJszBbNfa0aYKuvqZC4uXBYssc7F0Spgio5FWn0Uy3ZZTpavPdLgxmHVA
GFRgGEzEauj9rjiMlVmGnY5E9UnGhl0drYLwAgc7ELH2ObG7B7pp0hWD2Sz5A+y7XO7nTnrhcYK9
FqPorKk5gcy4J+2N9CiQe9g++XSvV3A90CBXlmiH4a4aYiY4SPObGu5WmE3P2JoQDtc6oIV2udnH
h2KYpH+o+joyu9DKlm4TTY3+dN0RZu+KgmkS93Qv5qDwRaLGL3vZX/sbvKNxbmGOSF4dGuebEJho
xjhj6Im0Qa2xeSTDzoHv9dVkIwoRAbKRu6by3SeZ+vONozWgblIBgSpHtGHhfOxbL0h3jmvK6p6/
MugIHe3Q43IcBISeWsNbb83ygv5Jmxeii9RjILXghyKdBm6J53X7WlUeoLuIiYzjdjT8PuoyCtrS
NpztafNKsVCPvyMcoF/S6zBDuWzIQ9xkWPfP6BT697ZMW3C3TNwvtTUOf5HAHvI/js5ruVlkjaJP
RBVNaOBWQihazvGGsj2/yaEJTXj6s3TupqZqPLYE3V/Ye+0DblcUrSWK0itzRDu/d5RF4WP7847H
Lv3GXOH1R4Pp6ka2SX6fcxyUez2VaRHV5OL9SEl8TphhRCT5gtFlcihgvaUYQDN+T5jE1RmImCTB
yrAyJ1yL1lr+GMqPT12imnEfLJ3/A0WOSGpcpjljRnughpawNswwTWRzbJy8+a+HNcJcyTTIrevX
yTybrNq+cJLOT8vcGm+8toRCIRki+Mwf89E79m4srhNdixORiF2cU3ZtaJKnlqOebz53IkcVrIk7
BgY4NjD8s8VQeXBXQmczwgRXBq0iJ5A4T+XavGHQIV66o1FCVC2sDEPL7An6NkvaNEkEt3VX0hFy
j2SnFvVIKS31HRPMcXFdGZ9GFxM5F/ZUgMERDW5CCTsbBU5tyJc1wdXBz8AEQpho0oBcGoV3IWMB
q5Q0oAneDDqpZoRXyipE3OYWbxWs9OlQjWP1Y5SzZkrLbJZnNpsF7iF4RT9OjkUVB72IvRe45sUz
32jNYqAr+xNRIN6HcOnhDgwBLYRIvUZ7nNX+GHV16xqRTw/c7FebIXuIMYXu0zYdZ466dmJeyBOD
v6/H7f2ZrVPcnksXYvAJDWya/Nd1aZXvjGEakp0xKVUeY4CN5F2j2nBwWsziGfg5PG7Jwu+W+Emh
NuIBfPS6UTEQETFLgrKkJNxMfJjgQ1vQ49xy0/CYI+I6m1A4s73gVvwmXpGemSWufKIqAXKqy9tv
PIwm84raqEnJcfMSP/w0BqwwfJPKwS7zGWlxJTi39dpa3h6bCzRnTkp8xT0n7yNGgupDNC6puDy9
+AkSDTIpJEAMOhtXIpERioPoqJMsS166hdHzbgSpNW4ZH9gPGTCxJlT8DS+JhtgVzraTbMHJijtj
yEysKclaXBqy1m3GuaKpPjvX6LpXxqn1xRjWKcG+NbXZibbP2SmMGsOeyRrPHjuxegYLCjvSQY1/
YSJnnkTCqSHSWH+Lyi/x0ZQrs0+BhY6V0AIT8/bMJfVRsTREQkPqmUBBicU3D+vJ6l6BiMnlPyuu
CAnZVIIR3ndua7QKlJ62PFAQarnpO1MgmYbPnD4NRc2nUSxiIhTJkXMAnCdgkjTPTdDvlgkv/0ZA
Qp22pVHpZW9ORpzvdeb79n4wGIdZimdn005q+PEFS+5Ilu10EShz2u+WeXKBqiHphiPTcSO5tKSN
yr2tcympoErwMRPDhadytn0kTh0lN87SHFKfxDRE2AmrNygnzGQFH7XUyWQeWAsM2Rdr3lHdORKn
+cGynMZ9yhk2mxuzG9v1UDY90WN2M9XuYTG73D9yW0wMxLMb6HRI6Ieh0FgsTW0TzPrWbFvvpcYV
SQwVjKjke9BjTaI9t/8f4S3safiyu2ejQ8IZ9vBB1quT1OYfwuT5fkwmQNNtBtMF34MwHxZlYHua
J3gxp66xvD/EDKzqpGNm3tZD++ifSCBZvS8FUTQcfXRQA2RDqoeqzK5e52hzp7mJDfoivHACVe92
KVPvtPoBacmUVkzg8i4F9AcHPqxIneQw6KtYRLnJ0vPZhr92LIHhUD5M9e/soYne6G5ASKJdGM87
kdSMBgZnBJpYl2q47yCGUFFWmpI4U5n7wt8UP8+uCSqOOzswQc/FZDzlvt+Mjxl6wWO+suq/MdXM
K+739NIo8WEq9r3hANPxfp1miCtE5KmNC75lpxpzxY1v2Ccf8GDCQS0Rutd+LN6xow754zKaLrwq
5uBbi3OXNYhh3XtwhUyMz5VkENYYDwIJ+iVnnlpsKwZ9UWvk5BTesiC6GuXWrmRMfkQzkcIYmatg
j3aM5b4d5NXHWmnsrZVNktR+0rNRXLrFRq2kBQCxQQV8FjqOV7EDnqZa9lzxWhbIY1fcSE1u/SsU
lqi0mrmRmqa+VVP+540Sc+V3UFeIbUBCbNatLXqnsrA22dSANqur5UvaVQeMd8WoYuJNOTmW/ZIw
6t7FlX+DWGlxQj4Fr6Gpgg/IMf9BOXJAs+rpAdEh738+rrwEzG3d+5km6gmU8MyBx0Q1QvmYvA3G
4OwLn8ewmJaU7IsqE3D1U9oAt7XLOyAGCJ6WYPjXukNxqltTsnYt0GvugqyoLoEVF4e+zOVb45fc
gWyzsR110IM3k8IwjmTQT/MNd4K3y1y0ySCH4mCjhsCCoYZ/aJ+OZFYjBMc2N6wdQeHF1Hh3mcDi
DEwDBZvGK8MmBT6J7aw7N3a4SSEaXLMilfcp6reLL4gfYjoNt8hjZIrgslU/I9XGGFK3LS96tQEg
UYkHznfDeNWm5OUP2862xWiq4bJgUNbuSx4BM0K4Hjd8eoq7Y+kV7J26LeZuN1hjNh9Z55pxqMtq
AEZLZYENhnfjmdeaFEZGy0UbaS8dzdBzVFt8F4tmj+AaM0duDocLnkBFcuFLhjwK0U2rQZUhkJYp
2A5y4CAQICE7Au51GVLPZuOoSAhev5Dmo1o+erNN661Ye7+7n41kmC7MWvB1SAx7Ds9+gLxhk8Q4
UveJcWNfchLAq2oZpNjb0pqQBTD0CdBSmk6wd1pd3ri2JP9wvSTuFTjFbY02pP+CBEMZ6IB2uYUC
cYIQjohmHuCHFZNQErE+J/8W0UQFtywgGo2ee+RItmtTE6LH0IyQu75CKKMX6fHHC7rP2xwZzdI2
Syu1cBtVYmR8BQANmTmq6bC2Eu8ZjhabNP73+buqG46zxQ/aLztmzbeFeBRwg2DhbZ96bLZ8vTOJ
nbsZAS92L9zIuFKxywIN8b1+jNBcOs9wyAJWc8g3EsR+eZvt04KSZ8eZzYoyH9LAh6IbI6/3uI94
zclqhvSZ6gk0Ywo0KHRqy1kOWIMmve3qebD3WFStYG8DNzo2AWgX1B2p1oxOlMovmCOU2g8FO5ad
6FsSKgLZtwBSfKO/d8ZbZoZPPv1bZbTI+QZcI0/KKeDNQhhEG5xrP1s4SVrT3BMtwySRJ4ko2oyg
YvvcEblo4eSqu/QXXgdo5tpf4i8TgBmak0FlKgSJUbJ9suPuxSSr8HddeqDaZD1x36PabWjwPUfc
fjfte29rMmD9oeosMdR1kHFPaukzwgXJ5bOjZlnJEKIVceiYLCo3Xlci6iK4k8MaIoulRUSjTBlI
6K9eQ1jeFrg+dB7zoYVr8WfxxX7VjH39u3rJjfnMoYk7mqQ4B78dDdYjrzd2Vm/ufHZWAREwVARB
ZhBeI294AJQLjwGCZ2B0MXsdniezOE4KENZW90vwacSWYW29/GYZQs5au/BOl85i1dC3n2hMQbRR
IZjRSEtBOI6FGoHY6y4YIgehE6pP218aFBhj7zNvop/ZDY0DqckqgURtRr8EoaGVlRbnnuGIy+C7
cbMDGzfDPLqWRMan47aCcai17+/mduARgh4jxy0rrsZmb1P1T26OTv5mHp1MMHkcfpwpNsriOq9p
bwU1vh+yzuLEKYUgWCfB5ihhUhOTu+NzaArANHHrHBGv2Mmz46Ovu2fV3hO64Tbu/OkKu1ER7E9r
3BelbwVbxCPSZS+LJotALr//TrlI+hBSgHcbuRK+t00RHz/PWUleJBa+wd0n0pjcHUV4Z79mIPvN
F0HLZUCN9rIABwPPZ4gQpSwuI1pAQEgUwqdCGt3vbA83vHk113sKweR59HCN7NpGYCsHTzP7F1OK
zK/gVOsSTIOr62Un5wYGrYcokOX8cJOqUpHKPzjELPOoHFz/tFRW/De7Y05OVWlnv0sq2ktFpjWj
FCAvfO+rU8bEiqKpRBIUoAXq2KqyZIEw9okWr+kZ41rQjnC6ollLE8MAlOFl38wMtGZS2yJWipU8
VQn6LFwV7fLMv/MeA9S37W61kdNFKYNoa4unvv9hETsbIaWKcsPRSPvxnrFtkbJJH2qYrGJy6SZ7
VEl3VuJX7ocR4+Q5LkXOgMfpNOHvwCHHYjvH+XjREwb/cEF2Uu8YMbVqm2D0e0ITQfebd7D5jNR1
3srFXc4dQv0eqmzrPUBvJq6GPA41EAFpTxy0HcsWIFpoC4FQjumBBIP+zxyb/MfoM2rhqUdLebTw
F4uDy239skCy/INSFKuH2sInu2mtar2OFDH3XZ+71zppWUfEHKawbKbGeEyWtjEuVa/K75TU+H/O
kBAKploUsgwGWqIaiAV1Qpj+El2e7gmZDDoDnpo27Z+bgpDX1cjyq2Sh+B9wI/GLUL1+8JMFhVqO
12+P2gmIrZnYpIqxsIIB15E/gvUvuyG1Ak+OrNHsgnrNEYJiFhOo/U6Yy5BvKZ2dx1IBPd8VtUS2
1hoOq82uBe71DErTasMOxeFPa9KXE05htm+CIDJvS2BG1keppd4Kjvj/LJ95HBi01PvCiU2Ilyvy
BLM4jlU4JBkaO+zC2vRCb0lTNqu4Eoa2Cr5jlXWMUeArrfZCVaf4JRXbmihrpbxKo3deAWQ+Fc3y
AoXxoczy+cGYFzIdullckJdB++nS5B7H7HLteKoyiNdzcSwR5B6lpVFdoFpOj73uZcRFUxwQZatn
gn+WJxb6644mj/TK2TO+EDKaZ+J7OaKtUe7aniivHPRUJPx+eU/k8DLVzoR0Ic+3dmp75xkL0Z2s
e/TPhW+can82Q7N3P1eelV3sDs8KZE1YQ91DnkDgHWKemv0sw0dWsgozTeCl+gPDwjs7e/+3xPL0
aAywCijxs0OKopJE6DL4aiWwpERodmct89tN3JQlB+vYR0vgyC8XrNK7kdY3itVoVQ+18Mw7e0rj
LYqur9gnswZWpNciXW1hQDANURdsTy8rlz6+PB8mU2B0IaaNnLDDOfttTNByyzIap4IUlccqh9Fg
lt3ygH6Q0IzOIGjI97szeuzqXBRj/tO2CfiPvMoPHVGB94Ye13fJexnSyXo4hdz1i659OXKFYnFI
YY6+zxneRUb77j+vNYczVKUb6bKLf3OK+TDx1+4cKF9dLFxJWOb7+oCOa3wbUYmx2+3VfaA8GuwO
VKRhesNLR4IcIA2cJ8B1Fv6u+oeHMdgOXWW9mojIt74rrSNobvvg6MF+i/NE/hvxuu07i9AgVAji
wRJ98eq6ufqwXZ8W32rECyP1+iRzN98TH6b2qzIxNuCT3hlAUWSr8r2o2n9kstQ7QBLM8UqmEmet
wYXHDQppV9sOA19UXPsYcgI2GKcntYfUo/1SIpKlWkEeZqNEC3VRiLtS6ewNKlCJaJraEVnJGI1C
DgdX1tMdPFcov6NkBkBEEbPEgAEjLj/WF0xOjvAPFrQv+eSz5Zn9DRVz8MDlIitI14t3nRz/ecRh
clekq5JsmTt5Ir89+USX+4SPpP20R/w4QToil23mI7FN8VtTBJHBHO3TpSM6L31l7Rs0EVhMGdji
o+sPPEAP+IU/sp77WZTG+IcdENcqbWPpzP0Dx9ynV6/Ze+E6UwiZlmmUBQWqJnkRbnPPgJ0x19uc
AbRPa1xANADu3nIU5wJ4Qfyqdu/Z25hQpacSkJQGpVHtRBOUB2DC6oFIMhyh1eQdVzxCUSmGI6Y7
E+FIG+QheeD0bUPvvi7IQj75KiaCGIznFovep1HQNaCfqC/kxRFe4yCrgeA3YiqqCYE+tFbqHFyQ
bAR/gylkz1wzuUmm9bcS6YIFYNDRKhR2qml8F4aJepyQWclCNoGNEE8jo0p6AW64KVueJaHhJOMa
ybvsVLxdSPJ7KXRKTujqKu8HDsp0X9gsIjd1h054hzeOoTxSUesn6Xs3lBCdxMZth5wQgMRuv9a2
ekxbF7BALy8K0ihqm4rgDH5GgXdMmVtyW4f3PK31M9+J3HBle3uB750Zs6v/Mx0z+PAmtJDpDARf
KbdydmuCqD+BIwb0F91MWK+JeLEXhZnDtTB7WjVpqERkP4m8QY2d59m6ouX08lfakHbvW9UclmsJ
Iw/BeXuUCQjzskWw4DQMYSVCBgUZ8750TTaifbN+mjPxIHOMMJ99oXVmQzvs4CByZFloLjz460cV
Bx+TC+t/oIF6yhI/+2PuiYSizRgBmEWTR14mvRCnAZ4PysKYsWs7/Fgec2uKXmJvGM4T7KM8kH+N
jdqop1bFJCAwjBI7hA6iXYH3KnXyU6Q3hQxo/xh+b7s4UIdkqv7fk+LNoC16z0ZTf2D3o3xnZ9Wc
OI3TrzKR1rnr9D9TI1CAkPaVOcI+K4vA7Im8gCgGO7cVg6VhfNTJlS0WllCbtXmIYAtnf2kukTkM
9RXPCgCKomOX0qf4Rptc1grLNNs5AHvqe8hz5y73dXwv3DlHJWikW3N03+DAJm/MYNhCI3q7N4wy
+5yYLjzOosNRWEGNV4Ao70gjuCfMwH4otSf23TJnD7Yh9LtVoscdCjF4lApOEd0Cvi+z0el9EEDs
pRa08X0BlbhiMMEBLEe9ZczTvDSOiSC2mNSuCWJrC9lJR4zc5EPGO0HBnJKOiGobF93q9X9FDAYM
pc9kP7GgibGSa3FQzAZDqxzip7X0gTUkhOYhVYzvtEfqMB01oUlovexvvGDYa+a5p1J0Rk4rXJpn
OCtwbxBqzG/A1JoklAFN58Y12bYNie1cliVr73Axss4XiRWuzN2vRtKKC5zJ/jzPvjrhqVDvXkcP
KYWndgyDl68uSR+BRSKmTfwH2LhfpuO2SFGZ120qC6uOTGvrKQZ8EQ3u0p9tq+X24RqMpBzto1jK
p5tJeEe+Fcz6wjJYnwzTfgn4QCavHNW2nRKaM9/tg41GBHafYas8aSQOz547iNdh6CQceVP3wy7G
9TlsakkPfOZKkge/r80j1bs4zEuniM+gwz/SNpmUHY31KVc7PhZ4/U9qpfsJ2DSEXSz1bkTTIVAq
d93j0lTDoc7m+R3Pfn3whxqsGx+sB2OQnejzrNr1LujYqpuzkZ67oLFfcsvnt/X7PGCyxBd8Q2qM
90ZXGNvCSF/mDNohQQIW4l2ISc52MomMwLFVM3oxkGdj+WOv7zCNhMvqpN+qj5tQTHH8oc3hCkDM
fbSyG8ms8uL4bPcyvS+bsXqtV9c+zTOJ5NhQrKtoVoypdDFEJDYh+TrVN3IAJ6SXx6OzYvBm+6gz
TvaGCAxjjJ+I/GC7CPv4h1hu5xu4y36iib0pEPrii9MY0AeCxwhOQTDjrRf91k8G6qR8qkjVKTXb
zrqKWfejLDzmmTZekWOoq6uMvKPqbjqM2nFXbSZH2pDMMwsnJs9Rvq1zYS8IMbljYkWVYK+y+U1T
PezdefDehllnv+iFEVyA+Apd7OV/Sy3QBXCCdJuBTOF95tnvw4TldRMs7jSFeNDLJ+YmBehw1zSe
Lfwpn2OtNZIJ14gj2bjxNZsk0eALfcOOBOS3dFADkRrSeUDwBImM87yg/ptrUgQczBk5ERyYdVjZ
fMQELbzQoyKOs4ckRK7oR13lGvukEuIvyCewHzf2OkkBKZV67L44ZMBjDbLUM3rmDtpgvOwYHTC2
quaByGCCfNgjliN17NQ9YaFZH4GrGbT7i8eoryz1MYNERH23eGQ9tH5I/GCMpDMZv127MqPGbuun
JpNBxn1ipmEiBF1H4hOH0MQNxUKXpQCaA3kkCzu4qnzovgcupstUet4rxqwxXJKBLQGduEsMlM3T
oLq1CDZMl5ttzDj7u2iJmGc3NV8E0+VDhuHkKU8JUgyLgfw29GjB9IDZMo2IyWTxVpjDQ99CZ7CK
NPttLRtdlDHeIrZi54yAL7+uwUy05WI4bzVq2LAZqjFKAkGGXcoQ8x2JR/fKsjI+2nYVvy1qvDbN
OpyGHKB/TTTOT0IrvcP7wSmy9NYmzTkyIKcI2Ds+WdGiMIYTYsn+n9frMeK/i18M36RBVi7hdCOc
/ZNFJYHcnUSJLPGWi4zFfKwTrvHbc+0wlLSGa0aZ1BIxe8Nz6eq/aanHaw3S7851MZUh/4Swbs44
D8sq/0UDwGGfpcYNr6vV9zgTNcuI7zRDz9qAf07+Mdsq7ukK2s9l1uTXKC3q11Vbb3jsmGf0JBRu
24HaO2i98T6AfFzcDOP1WXcZcHoy2x/yKq6e3VKPrwrG2YG/fD1hfIofHc+Ynq1WqyvP6xy6hc+P
sTqKxK4gH1O6qXfHBqzuw8RtxBuCXDrQAb/6c/1/vxv2q/5p9hN9GkCS9CdCFccDSTTVXQchdCMn
2q8N4NwBPllZG5zHWfJZuCMnCkY1uSmTuYyyKaHzZFr85vYdZ0SQs8KF3/pUAPXck1Dmw4wyb4Dk
dWrTkH7RqiDbUbbJuByWraMa1MljBWBceAybi0R5n23PlHuTgwJ6JE8yflzBPB/JJpqfGuT0Gz1n
8pQhGEwR2k/mMWUF/s9WeX4BRN1cGb4uEcLx4JGsivgZYgfl4sr/NuvNZTswiGYP3fi7xOmQCZqF
DbB1qZiF0gS8wxMzKZiy+gy7hCqKp0D6aBZj/Tgz5fxoXb28kPFdhU1prX/JbbfSEp/1jy0jjPR2
cZ9BLwCf6FOoPj681PC2aXjI02mKJmulN3LQpqlktvdQ0PqzVgYUB7VodrlQHDadp0l2bxW0eC+e
XuSUx+fV6yTmSHtuXirSTeBUsE1DRZsAs9uCFTEBxcU1ROCkbyYU4V3KOpqHiPmdS4qLZe19hmP4
JcR0pQmlcmH5+WhYNuQoHOXBtlCxBNBXOX/tTFeON7QtLxx5AZPMxqeGH2ebzhU9SeRkTGRn1koY
V0GhqHJKI0whzaHStp9FoxJthPMJxBG1wKuTB7hELRPfD5alh7j3EJYgij9iubKPJgfcO25E47SM
un4CtuUCqHfTP2P1kgccqLhvC9N/R4LrfA1t+jb5qXW0gHNuJx8mxDCp4o9g9Po+7VJ2LwlWkY1f
VEgN9Rr8WG4pj8ZwK64aq31NcEcjB9DVEMGRZGFA9sNpZbgM7Cwor7lLLbBNclZFehTjKVC9+6T4
cNmJKAM+ONXh3gcIcsAyla83pGJ7sG9pbdCIzH2LJeltGC1xhf0pTsm0GLu2QppTQ4VnctzXkbng
nUlZ2n0EjN0/CpVbu2pYpv8oP2AclHNJgrvlhT65XAidST9MQibFzW5CzeUxdemGZ/JLsfF6dvNp
1r1xK0bd4wLR5H0eAeOgn0SURprE60r3wwFJy/Co/KG4X9rV5UQk4cNXprgXvRwyzEr1O7mVdTjE
zn/gvnoSOiC89lVvfBsT2UCzrbODB1rtZmKoP/vZYp9xS+uIq1QyynPTnwIhDJuR2jpLQi/5eO0M
QAEOPCAmiQfhDabHQ5yiINtA0ZTHREsbxlGdP954ZBudkrolJ17RXLQwR7Cd9YQBWKX/gKl8eMHD
3d3VNLxknhZROyFrHu0DIQleFGAF26FATp4arGavlp5igBor24880FhQbvrb2m8+zApa6jLYxqFw
+vm+ylvyAnj0Dlj2uhMvS0pSDMuTDbxD8Vdh0wqVx4zJyh0TFldAp4Iu8jOoO0EZxe53HshXq9oi
WPn1C8JkApT3CIfjN00bGmwg1L1jNMGmbuDg+YzjVl8xgk+Pa5oMx5rqoMZmTASLI7Hr20BKUE3D
y2CRNfk70i7WaKxkuc+CeHp1KYDOhItXT+KW5gLjxEFGzMJcblexwM2xcRbkOy4gBx9WIeLHjsXb
JQXx8+mXbvtgNCZeN636bmuaLhbcFmhsKFf2X/2Is7luoJafJWJ6EVkGWoYNwKf1INSaHsYWAjX1
j/OhpbXYW9fqqhe4czyNOs2Na0cUHdadOXNZbfTZ+AuiRFjo7mTKl4jQcdc1GRKpYJbkitwMOpGD
BO29voUIPDLNF3IHes86IeZjwcaMv3LJWXRdM9hlSz++sMhlpjdUHqvVLCcd7wdH6PTIeiERUdpM
RGhMSHvms532CKbJCEzyB2RNFmlVdI6/thSmva1KtlTQkUzWdKR6IIBcptFDc2962keZkKIdEMXs
4jdd+JkbCIBWHemsw9Gy5JWNJ7CYoE2yd8DhkJEgv8QEOiEDD2i8h3U27nR5Q/hYt3MaLT6pWOzr
i+cicAYmhSKrWH0VOk8JO0qRiVRBlzxOiL2e4FShP0kLA7v5VBs7uIw0VJ5t14cW5Qz1Xln7PfJH
0bE9DUBRHStD3OikXrD+wxeCLctfh+nU6VWsJ0ih7QuYa3B7HVoAABXNra7NPRH7DyB0ecoxqVF6
OCk8JxBwhQGzxp2wpwZ0rswVa6yiZwsfMaacbKgIjKL6Lw+aQy7lvQa5hsG2BaoH/97cT7LH/5PX
xceEBpgiG0+ivEm+SeDTTRuc16zje8lMjtrJuB3ccA4txpKIIxAoM17wqoCVsnZSaCrKgB+ymxff
/Ff0BhkzWNHMcwZ2QdybHL/B3qom7Ud9tgjog5Xrnia+SO+KEarlGGkF2dWm4RnnRegq3llS1FXY
gZ9pz5UIvAMBeKY6TkUJY9CbM/F9Y8fSS+iu+bPdyYsqScbIJmd988Jmu1/J+IFMESkC66ZzJkzn
z9QjbWGZ+u0doA3nnvAb7z0hOYvxADPmlz6mAd0JlN0kKYOC27tVAzAoKGEeZJPxCUrWPEL/1Qyx
rarxIzStwt95FfvqkJEighcCpPYTF+uzxSz71xiKV5KZQeQkAXNqeAEYRhzoNHr5Btx8QtOM5D0u
rAXVspqfodn4Z9pFireEscc73gSSMQJIxAhTSRYt9C4AdbopLfudrpzhja6MPX1L8JZ1899i51lE
KA2NtBzZWzhVcFC4GMg1wEXCZmFIH5G1kHaLwCP9Z4/IZngZwILLn4XT/x1w1snlaN7MpJs39vRg
TizEXQz4oPce8KA++Tc3aEBFjq35XfYu0tB56oiRhzq8q5CxhWKUuCIhSpJwmVgRAjU8xLLND1bf
l9y8/ri3yKEE+impfhEiPrQD641tTAYaeIhlirDxfKAfne7YCZjnPGm9o+n64sMZhvgEhZDoMN8I
ms+1VcFdoW9StNh5KUdqs9EMsv8WhiZ7Ews7tmVwLg2nBPll+eDojVX4F3+25jsBz3FbNqaEy4pB
EMlI+qLYR7obZ0B+C2HyidG9eGPY6t8xC21+k1joB7/pf+MuvgPtBB4UgYx/9krR3hsSaOIGqdd6
4IJpMfQmT7Ml/McUti4oLtgU1S05beraCmrB6kAEKQGKgeB+r/zuL0C2EAEPir8WUFX/YuLPmTpo
58EFGRkVcTtvbN84sGxkpVD53P8m3qfLKAWOPtlzB2V185oY7uMITuQo4NdEHdGcV8AZBdtqjijW
iIekwLTTB7ER1RbxJznLgC6cQfbf1dqtzqT1Md/0n1jBZkhXlDzDYI7xGqdmunXW6Vms5eJs/A46
dDmRHVtz4uyY1rPPQQi5R79D881qkFnSiOBzcT87TCebYbTffFZ3FFXseqED3HttEF+N2brLqfY2
I5b2CBgVH1VfDuGyejpa5qANmbLXu5W+Yzu6ffsDJnGIUAsPUe847+mC27RhukgvBLaTejrEqnRj
BHv+BemuPLm3eUcnyCbrYuSMusNUbungpUzg8pHcDHVH/qy4S0Fm6to+e+jUj3WayncUB2d3RYcv
uiwjlNplXj2Kz2XR/1mquOtBTPRKWzYjElOd7bjK97Ynj4iBnVD6bsO8LE4PKL/LXUJ5u/Ebd4ma
obMeWKf4ZzdbzoALmePTJgAtciit1p1OneWMjPUrFaNHPdCBHkcMHiEp+87huGwRceYsXUeQHKSn
3dSbCb7b1Uqmh9FkTlWmAd6L2DyRdYJoam69sJsdgYXRXhy18dJafQok3dGkGtjLakKUfSYU1ZNb
7XE38GaAvBViM/sopFmeuXu4U9ajuklHqkRWu2ApnV2vgXtMNxYhxxMi9a6RV4W0Frm/SEOTCGJG
lkTDQ9YIBSZzzAbWcKARQPk3Cb1Jdfmvsnl86OeMp46i8uSbXX8AmDNtOz9rLrE9vMIKcZ6TzmaM
l6Mg1aS89rG9bz17/hGmWzE19i8e00X6WLBMEES6CK4d4DK8kAfIUsW1h8yzbwfjR4OG3hRTPqDB
xsriS9mTQ8JRdPCyzvshzBERTlFOzZmjmD9Bs9srA6GvS5ve4Qcn2t016cL8pW52trPEx9IzGB1Q
iGentB4ZFjkTNYVnCtZDeESq6Ubii3NFZDA5EA42ZtLKc0G4pCE/Mc0PA7q/0gVX4okxsgLUrhv4
aQP+XJFdFVSnCHiXClXQZq+pMH5A4Y/Tyc8MwKSYz/9Qc5uPlYAKvsdS0SBLz8hVN+rZjdaOvGCG
0oz4KNO5Bxt7PEMMMg65N7YPJN3kn0xHkJ9lyuGzZJaZtUvzQNCGd7FsHQXLr9NkDhO3jgb/BnGD
87GGvd/gApXSkkcdMATKzbF48Evb3QS+ZTxx3aALmr4VuqZ8PzN8/XTsQf6nRx9pkkiWZavzpLeO
rNaR1GSfY+/E95Jb6czMNkKr4d9hIrm4tkeybV47yRiyj3mvNT4HblgQYANdR0aiUjWXqNybEYcu
zz4LyP+ynprQD1QR8g/ByUzXdjmLtU7eM4OocD+2vC36eZ/UJfm92Ms/NWn9qFLGrQ6slw1pZT+m
T2PRpOvFLxL7XrVI6cykuqhKdWycrQJteGHuKiKRtuvqc5m5rt9GlKP+Kyt3zDLl6Czsb0djn1sd
t5Lygot/0zCMGWnaxFbdmtTEFOd27rgAW7d6YXdFwi+v9eyYDViUtPgfR2eyHSmSBdEv4hwmx2Eb
8ySFFBpLG05KymQGd0aHr+8bvela9KksZShw/Nkzu/bGtMaBxDaTpCDHv4+4IXPB/s4n81DJKxaJ
a3K/NoLgKx+KZdAnr+7dHZmH5oU29JhucfquNq5txk2QkF+tuK59YVejIH7o31oLz2FVhwGliQ1M
KiW5S9ls8HV0h7mgIdyMM57swXyEOtlFPQ62muzSYjyDWFErNvxu9Zt4s1I0p1gAbSRXQjYED32W
y/dioRbHzPnVFgGvLN2KUz3Fu7Itvjur3C5ghTn9QXHO/DIJ8QkxJr+dtQxnAlOwrSbOa7A546Mf
RR4rkKzdz2l//xm65Bq46f3lF3jiYoVJt0+crHvlVTpv7amBs+JXffkpgyD4sY2T/+DtAFiTZs02
h9z5L5bxU5aRNdoOQ//Zect1DPLuUho2hOue2oV0Cbpb4Ko9DY9fvmy/E6zea9aAOXk0Yx8mUY8X
Fo/3zu47L6dgwJzScStwiq55hXxzgzuBfTXHZuGg8Um9H912JpJj+iRbdS3tdsOoqi2Cdr0Xgx0S
0xvuuyT1xobtJWiLmMBN0p0Luy7eOhYGT4McaUZFcx7ZyjbFW+NxrkorIUkMV/kwhNEe2P3fOg8W
QOHdtpz4hmUF9tUMdPqRx8R/aKx0b2bCdZNXx/mma6XetLULLzwbJosVOzsjod5arE4rPAlQaxwu
vcauAKEKWpEK/15fXy7ikQDjZK8wYq3LuPsvUuMByknF5qpqIPlET0VO2k3GuFvIStF6JufsSCVh
fub6lewNhpTLWH/ilMLlPrxadMAFwFsUoS7sHx5DFuiYfSKbkIt33Y1U4EFxtaAa7ocJN2c9FQe7
085OS796HoljbpvsLrzmFf1aXclluAquiZ8fHPKRJHdN94d4hN57vjXvqFHk8u1KeIjDoB7GJb2F
KAlcSeBlV9Cy1X2p4Dqi+SYCnv10RffCA+RQh1qa19onT8AGW/yIFr7LCtnSuRWqbB9cop7UtyLE
u+Hw1QpBlmg1OtktnVxM6kGU3KViLlEFUFPY5dk6DjJ1ifrxikXzWTl4ymfqIFcgYb6jsW7OUH6a
bT+n3BbHe9F7wVL+3FpKH/sgizYmIeApa+5tWfI9V2xsFt/4O0wwr6lTX5VqeZUOFf9ZP03kYeI6
dBvYFBPDMpi82fGVEyJ1N0rrhTTpXQnHA+Dif74/+867d0cA5hHXHByw5cES6fPC6gyXU9FsEqzp
z1bcP5UFJGMuFfYW6cfeqlDnvzYeDY4ZHtxeRMXeOJW95QRpAWLhANvSHyrWRlvDczYMIyVK3UKU
jQZo5DLseiQpggyhlkgQBWn3CnV9TmbWxFAWdiM/p1K+3JHXYdJLQB0zAIM2R2nz60ObpwCyYhA+
Qfgv7tKLj1Uduiw7gyL8wzgQHBfgLnt38gQI+SLc6haGsuF7Uce8HAHEOFss0Yy0KIP9tFNxOL2G
Imk2mQjzV5olTlrr6sGT2vtLbIk16JDHn4g40x1nCGdPDeGWfeV7EtoDIWaGonA1OLPBCdUsrCei
aZ5YLWK23tj3S8fGirm1wj2guDyJkhOY58fI8idWFqB2Co8iitNC7PyhpJ3gJBfwlHxzlfyKKtnd
Wst7VMAikBfZcxwJVGD/TKM+O6chfQcuF44VkYH8uhRsoYaBzoacp+ONBV+2NsrpPhfWn8gf1J0D
/clO2ZAkwbFCyNw06CHc5W16TGiTmv6ARmLcdMvU2xNcKzc8a80ejkRLYAh2ok+dHwhsiReceyd9
VIBe+VCMsa5wAvlkRGl9cgulaoBk3hoX6uOdzMmW261OCssp4Z2ZV+PZlaZ68U3Sv41a6MemSOxd
ly7Tq0PXQsK+j+x2F6BTiGo+lyN1RY1bcTekePkfoPCI6+R0j6xJarM2uC7hi1VJNpQ7WqzUo1ad
txs6508R1ScR9tPPyAx3Jl/pcPaSLTLsDr3uX8oHXe6Lyg+wbWoNdiHLl7jf050xsbmO4yfc8cM5
GZMgv5WINf5uEqhBx8DpOPYVIzP5WVSIVaq6zmHP1ch3TThl61PO/SQzC4fn0mOkx09a+7wDiu5Z
yvDHGbIUrar19iW4sq0JZizfhRsJ2NcBiimj127hIrFH2cewPkgAVYaMVkKzEvEAfd9+2gbWEKFm
tG+/WH7HPtN/5kr+znUX7MuxLbZ4C9ICm2bFs4zedlgg8zznorK+QtXEFHTd8QC4s0nwhi5FxxCl
NYNpOawA+P7CRya+6vK2ucPr1gXVpnsGp36te6p6+OGBjaT3uZ5Zvjl1TaJAF5Db9xMa8HCo9+56
ifKjqDOMiLodcRzP+sKRCeoBMz5Od3uYP7rBbeA3EVLjsKQ/tHwdPBa/JzlNOZaYtuZrCjwML2jP
KilBYKB9J+MT2WGGCuQ+tE13LGvsV+sAc94eV2DLkjir2nc6d0hOg+zxxakCLNFMjxLrG2t0axjT
+30MU8pIorjJMDnaw2XBHQ7XJpBiu1Txf9y2l5tPTN1ewQBwD0hU43GAXvFKJlzCbsFw+a7lSAsC
Ns/qZo/TtC/SCEdrz79u213yD8bnsI0oGj1BHPgiGFMfFvIBd6MiEnYFRxIBOhegxhJbs/6RjX/j
9t6fCwPYDWMbAl40Osk1DtoAFZvvJUkCzC9qQq11809aeLpTysLkwIDbgoaVyf8ZBsPJhumKUQEd
ElNFZR9ja0ixeFJ2SBcJeZ5vInpEkb00dFeyxxRFAcc6JCSEuIZiskJzKPa25Xj5tnQwxZCVSJ03
txjf87lGhpxnEEJQFTwMkUL/69IKlCog2Nyw5JzkfC0oMF4NKRYunp+Ngfr/iI8peGgxQgOKBoSp
fdbos6CxivfBb+YNzi6u5vTCJPCesPpaFWD8APUwwx31sgzYa1QRo8qNcjqlcbmssmUs7zAlxzkP
NsvUjovwgeSNR/MR9FcqASgq0vDVMAZOJ+NkxOAkPPdSiKfFaxZUhIOtWQjUUZoe+lATZs+gqPtl
F21adBgsvJy8X9yuyArEvf8Wp+4Hn+pdA8f6vEqs/LLEcvmoffCQTTdhF2xde000rH5yCnvchuOM
XT3XN7pesUDEoLPvfSIOi0k5glos+eKj7zlwBwB98B+57xqQuHlTAU4FeSM5ffn2zO0mbLFHKbvh
ppSD6KRPL6L7UNdnOl4GKj/jcNObrtjm95toDAyS4hETorSQYtgQPF41Xs4tMpro5ILGflW5/Md2
4G8PJ4G8EuCX3qJRDPdXiZO19zHYLvTeb3shXWYnga8W/CO80yxvdm5Y311JS80fuIg3In42fQUy
yP7jRfJMhpYOCwdGAEB4LvxUpi29ppbLim8zyBUCIXNvHnn/6mdD8HU+kuj3SKrxjxnHxsypgQbY
U8jjP+Wuc+pxFR8QVatDnvcUsLhUIGYGD2FfEmChOA8btJvkZ9OX+S2MzCaF3byXtgfVrLS/l8Ta
j7qlI7QEYqmnEn0rdaPneaK7QhoqXcpZHUNF0xcGO+szoSUZomZrxxBBggUwo3a+6m5I1Y7uVqgs
EzTWOhD9nktoe6oWbHQUj6pr2M7uoc2mOySDKr7IHUlpeNFNUD9/rmlhf8oj6zZ5brPxIQ3jPbbQ
cMvJNdQraVIE7dRB5+npKw3vSNv5S9FqR62BFcE2rYDZ3BMn4VfjjWLemnxeqrMNV/5FItU2J5wX
6BVj2x3HqpkAxrZh/Dj2PLZXMGhNuTVNAUgjnath2olgIXW8YY1Yd6SaKvds2vvhrUf9Ygpzy11b
bFw9fpPZMmo9jzhZ0Ye4+amFlk3A8mSOsRPNeIrSBJOggOywMUyGhyqL+AUaW/yaPlKnGJ0OyyjS
XxuWb5ZFsDOZ0dFtrHYpePpVC08gIfFsinVhTII2WdbruLALvCt2CfopJm2NWtM65TlcaM8Vczld
Cr8EqufIRK9LFVa8bfPJdtc4P2g5nyf3nWO9+cstYPlQDJdm2y7SvKC1ji/+AuE9J+V+cFAkT6Vl
v98p5FsqPLptYrvRK9byniRVOmG89/qOjaetToGtwyOXCYgihZFbrPwIdi4VOE8AK+aSyLfOiZsn
8UXwViquljc605nepPkEuCbAFheq/oBnZYpYdeh6nTOnHiSL0QfHWSB397L4nKsy+KOoarr5S+m9
e+AGV1CcWYS57BB5ikaKmdYsqxIiODEF4xWSQAQ/Apan8tu3nD/4Q5eN2g2jv0WtYLu6kIPe8SO6
XMtGQcacUzxeToGMs1sG6+5hCmHEoYkBKoPAmZtdNhvyQNUkivUsx+43bGZr3UmN/MRJtQsDhuyG
765VZXO6heYBXF8T9ztACNR8BxnxaAXGLU5pb55tYHNhM8/CeWOTwjlkVSQfm6X4D4J7sl1Ia5M8
lPqUBu1j1S2vDSQwd2RlBPOK8h9raf/2CephJJuVagNWgFPgSzaMVWmtgqDSEDdSMdz/W69xnZU/
FRnWbaQHjastixYywlaxG9rYP9gwtPHDls3HEuR7P6uegjT7VwQcAvANCLv3OcEP1hC8v9Sk79Uj
QtK9nln5OklBUuUDVOME3Oq27hDQyE921fvYBwW7MhDn6LAcsC3OsJ3F2H+0R694WEZgBh3qM8oN
iyIVRwcsCsWhYEqQBAjnlyHIlidKqRu+NDMq8KDHXRb14ox8w+gsq2HfEBa/JPCb/oJoFgCbYWoh
J0eMHziHrnKeowMLahc/Gxn/xbCC72T4V9KkfqZiiSsHFPs9Rw4AXJHzIfAY76ThjoBbeCFkFzSf
ik1CSMnrQsVPP4q1aAfn0ITumxOZsiEyVOr/TBIL4tENq8VdmUn3Gdf+M0UZ3qm70yhiN3wMlSUe
8V+yzWS1TAuwU1AMkMbPKVvKDbWhuChIKfS0rQxetAW1Ob/poXe+kwCDtRsSPxvyxrmqweF+oyFn
24c6aoONaJvqWkW52XgEx27wIkW0m/m/61XneSMschxjZ5ac6t0TUre7cUynl2Is3cclj/m6ell+
IHhanrgLsiEJXPL3sEHvm3Uut6yOaM+eLCwOgS778TZJof70beL/xz2mPxXJbO3V6OTnKO37AL3D
8vcwzJwfRPz0rz07hAkQycu5qx+kKR8mf7w2LJIgFUQk8qcyK29LPRQ7OlPufTZkytbRFHigji2q
wakCO1ZMvPyPX4P2pqebrQLlJ43+m2XQltyWYx0hlhceNAK2hDVyzmqpaxi8k3NrteEP4Zktoq78
dPJO7yamlRxnwQSEwJfxjvQ9JW20pIA+iTAMsvk8CqXFHtaixSokaHZcdX8jPqk9mSfS3RM/MNGv
uCCsuGTnDJfb1jZpzhhqlifdT80RrHICq29OXWAR3DU/F7bwmFKCcfqQlhiPptHTTVpR92IBGCIV
AvxHzNF3G6GhujnEapK5ITCAfJZ4jmOGDNPND0mYD+9V5AkssLX+CZLcP7lZ2vzLEyxIGyyj7P96
Z4LVEQDxJYU7eTHhQWfeS2t5pZyJatQRpMqGhtnsQA6Yzb8PNAjrnjR7p4uxZi+C80lP3f/7jUkX
8r1ns4KJ1flJ2Z5e4WBQ6a74lfxL5VIeh3KSFjsmjt3apgtmOwnYaCHWwDNQsmjHk1A+zZX4HQl3
bmMH5HUqoFWSHGn5MAtePGTk52BM+aiDufwbCTKD5IKwA/RoWf9ylSDM90457TthHVxRlaQ062eP
GYe0A7EVhCXKORKVYuWBCMdqwmEZ4wSWu/eUji90JGcvYPW7eUU/FCqtMhDHWLDu8GHCSzE1Lv5g
DMzDQiwbTUqLGCEZ6RGrKcqtF0YA0eqgOSQNawy88V60vIq+S4Nt28rua1R2VdLLUc3ZJjaDpdcE
H3n4cWkM4zvMLDxEfjPYF0lX+inKCyt6oXMv2EpHQ92toeRsaQV3/zlkvp8DP4n5hTtoniMGh8+0
A624KlLfe9Dx3NOvh7F/l0fZEu9JMdQtWlQ13pslcQsUpkfHMW7XZy8MosbbQj9FVq91WG06y+Sf
InWLncc0E3yhC0zD0RrVlO98u6NwFmwaaaWAt8fZnTP93LRQyIBcx/KLrgNZPaUIqf5LJ3z2W7A8
mvR55KXUbKM4UvUVprpg/KQtfFCnkYyv2Y0it8RdzEsvXUZhp5qy3Hthv0p8ybOTsFsBvKFpcs08
lOyymFw6chF14Qh0LjXgaikvxIE9KstrK2TWMGIeJ0QVapzZmCGkHCtfFigvWF0xbTcjsLSM5u1Q
+SPJ+5JZcCXVYtrzHLhO+WIg9Fj7PpOTHa+cUTfoMsn8TSfa8qet6CA8+77V/yGJ7O7KWiTLFTNt
3m7buEvmN66McBrQ+7P6J/Q78czls5L70g9jEqwDQlZXie7RKu3CWUNWmoJP4uuNunrKEcuetQQu
m9XioFGu5xSkjloheg0ALgsIr7EVE/jLXJ83b0Pjm1pbxi8Nj1+PZM7YZ3MHxIYd0WHfeEcSqeKP
7+eU10cd91NeVbT7xrkzPGYsNMtLApUYRw9+t+OSt5WPAR/q8gO9GPWNIbQQBwaxieO/MMTDYwea
7CpN+dlXRQieDEDQAOJz4rU1I2vw1o6iquRp9V0qJQbZKGeDVyf75JrqUZxpq+ptbotBf8iI39UW
ygmie5yz+9cylPGJqjjbOVZpn5gLu/5ZUOjMxLemQyH9aKq24biLBxJKI5/5pcqEP50UD3sHK9AL
DxjSOvedADeltT7dsPuA6/kPVsjxnX2MFj+Z8bPLJHouyYI17hY8T3GCUtRfy8mpD/Y9K9TYlI6t
LIXKj6YS3JMbYJDeEfUKmkZrmcRfDZfm6TnATs7xRX04OASfxp6mq+8TdzUQUQu6OJv+GSLtDdbM
VOodHiDTf5fWGCXfOTX208l2J7e4lL0cjmOAaEthVFveaQNTi8fcSuKTwvRk3/Damxt5U3CPbTdS
gB5UC7UF9B2lDGCP+KdczHgZJ4XxMjxoi/CH7FKr1sof7cqloDOZ3fzkkQFQ8IdSn0Ud4/pYomFS
1XGo7RzjtqOTAqOOl9ySMaJ7QpQtLuKhKqkB7fP5YuHK79l5i+zDwkc4r/ya+uur9mKrAOcEJi2g
zl0+5GYJP4YBL/jKMlVEiVdXvGulxKY2sX0LG1UfRRb0fxI3CiQEG1c4J2Y8VqDRAkc4yyAYwzWc
x3qgshfRBck6b7I9uhwtjNOY2BiCPfIrnOmkSThsKPDp2xgPPv705ssLksHjspKPZDoNdoGjSuzp
JwpS3rQFompKorEczBY2PJJsm0A2ujs/nFgd4067uMrKbsHhb2u7OeWAV0DoFsmA3uePz5Vh8wM1
HCgUMARvcZdvZxD99E7JSNLtctPkd6dJmlHVok0W5vt2sv2HFjVguXlOUD4VMKxkvSJWJSA7UL9E
g9Wo9FM607aBlY1uxpUzWBQ81TU61HZkXYwMzHqhP3dWP/hoqokMH216F3h9O5n7X8M8BUsTYqGz
TylQO2lkdfMf/RPWGzZnaBN0sgwhRN87MTtdtw4bcybJzgUTfAoLUhcaFSunMb3ME5wNdtzc28ud
GtKhBxUapwRvbayi+rXQEDREF/fRuxpaL/o3kv0ersSJGxoDxEiWyWK/ihvn0Zk7G0W1sWUpTiFl
vbsmJo66bgf4ZJdsGtyR1gyvTo8q5HJwGLAabLFN9m9em4G+U0nD/Hz3+hylD5PDCqAIzfSVyR8m
kG5LxR++pgR86lPksj09Kwf34K0P7ibHHiMo5NmW7epKSgqfHgenDEnVZ2T8KUXre0lLhKlcryFc
OUZHSSmPPo7O3Zto3808u1xF6T86UJzwEcU0qB7xfPpwUiIn1GS9HcR/1NBcSLJ6+cRbR6Z27+w8
1q7y6kVJynKHjcnGI7mUbLgnF/PF9Lxbn+ymRXjD66TPspqadwI7hltSbXUfpe3qbZFVyvlMpVMd
My4mLL9FEoD1sXTbvSngASm7Hw+/f8tSdO8mMZy1IA2PedXGv5IyBmT8QZ0BoccnWrmni8ycChYS
P4FPZXXntXhMe3I8OStGWLACR0PHLMi+jX+APfTSEiKEHA3OsgDuA5mIzmz8VIB+xMbl42DzfHbA
hFHTbeKQAz/XVZTeO036YQnPge9i/58Gwkg93wWyjY0Yyn0Xa9JOBAHtt7C+o7nBnKFuuktWbQsW
pdU60jOFCARqGSVLTpV1PmpZUkrYeuuU6/t7Nsjoyl+T1SI+4uFudZ3Tq2S/5q7cwevTPXf/jm64
pvXEtZ0i72iF7IbhCBhsj0BtsdslWthsTbz53XP84N1NR+e5GAo299O9c+IhbL22f7Bps6kfelSg
+KdiycjJ4UrOU4iD9JcdmHIRPZG7KONKZFZa2SYiJZuUvCb4/h6sKfN45eCLeU1MJS9S9pOVr+go
ssqH2Wbsgj+Wgv43nPtq1VWW/ORS6ljPJO2BSxa5TxrVhhy7x3NVvg+kJqcf/MEQ7nihe+mn7Lmf
wC5q1XSr8zml5sdITEUB0Y1NSxXEvchZ+kSvZPPsASQmMdIyRG8CtyfC1jVkZc5LlY8Y0e5s3o/B
avMt07m68c2IxwtxTPeVjhmK5u28j44Za17Jcl0knyVA9nmDVS/iAeMXH59jeKHEdZXegnvBd15P
llx7nal91l2uSINHMTKpncBtVmJZgc2ZMWbpJLuDQjwAD28oLAkWco/FwBxHpJzttPoNnJA/1sWN
uWWxNnmYz7hDH4itREcqDnq8BjwsW3sedHL2DIP9ulCxX11zHcD4QFPj8ltOOgBr2bvsE127gOfS
yKCzsJoJIQlOhq5A2+8wB0M5jYItfR2B+YrA0D5aDr9Dd4OEPb0PdW959Ya0SPcJE51qeE1OA3Qa
m/Vz0mt5Qqm4D3t9dlctAp+vnZ/7LbFTB7ZouHJC382Owof4cazzTFL+ZPHeWCEG44tMZTBtSe0t
F7To5TPpHLvdD7MO0IDamdKnYaG3jMjhtMZF6F9qwIjwHEVa54TZ7gSucok76x3baXwMJYb2swJP
5t0at9bmOSPU2+TrEgoV8b9CJ6HYOb2j2ucqnSd2KBBvmUMFXli+BHoEN+ONR4Th8YIzzKUZe4Yh
YwlxkXB+og2eaQGJJG8650tTIRBshpZr8zqHQTPjm3GyqAQ1Juvp5ET3ZVmTukzPmwaKTMQ8Lycx
D5t84jvJGo568ZKydR4KBrCdey86ScwgvnPQCg8h39ID/euyp8VxaczNt2zGYj3FAO97sj2Ao8vc
h6HQshkIvMi0GzHDDyxbjbkXe/f0zbYqTX9CRbn0A1H4knSxSxXkzkVRjbGD5l3RP6f+wFbf68O6
3MN4csQNsZ6Wgkl69T7VMdmZTsfEJFgtP6gRIsIhsIkQb/Mmb844GcrtqG15SAz+103VIIQNhujO
StapvLNFEz7mpX2gdZrLdCKmrtvi8PN2aPoT5i9Wkhr+UT5Ur70Ji+JCZGhqcNov9m+UaucXxQhy
c2N5kcO/DmTyS/PAiM3SAixKTA8WfpUFFTvuvvTfiOv6G2IcA9i42jrbpNq52iFSNtZGlaFTw/4r
y5Jyc7gaGIrcOv6zmG7ajqBYBh/sXLJAaO1ryz3pxLfv8VMW7QMhw7egtFTwx+7S9gFn+gJcSzV7
fBK03LDPyj0MSPOwgyZncB00AwISVEg/5fPI3WELSrJlrFFdvxMarzzyaTjduMflzRuMPuwPvGtH
SSS0526jxMy7QI9hENIIi4l0bgwGd5odknVDVSpmamXNxTMt4Uu4HwcubMeu92NxCJvEUa8Euzgj
TA4q6I8ZZwP7sYYolt8t3EqdFlB0ZP6l7Q5MBkuSPWNPb/1nQGkTDTjU9TKNR6kFk2jVkOKbTvAz
05YqxprLzyuMQAapjRvcgadNZImtCLKBpe/CO7JjuFF5+hT2NE6uhhFTY4HXu2gmbFvswqiEoX+0
2yo59X/98r6Qz9HsTq0M4Rkxk1Jv5vb6rcmSaJ8Jx9O7xHXSEEeZ8F8r00Uv/VD0r04bpX8N5Az7
S0DguCP9Q+cX/+OE3b0Q4xNX9xTuTEr6DTS2nnidp2CcWv6ULmpQcK0+SV+tYbb+q91hvkUISDGF
IiEcY/CMEN4uMdzA55hp/a+2I9QizoLgFex5WHyXxTTM1xIA/oOKev7ykDE86nX9sUq2vtI+y4a6
iGCdxAYS6BCkTbutHFK/a98p5zN5axYniXbGV0MA7k+EIczZYblPq6dQ2SCT4yi06y1SNmebbbhT
JJihX4GRWuI0++FguAOVYNihmImmBuxeUIfDIobVoT1E0QPhG6Xo8tVURFUBHUjnCkdwSZsuzaqE
YFLf2Q60tJxdxT4cXB+16qwWefttcSfG5om4UvRJMKV8Y0M+jduWZfpRVgGNDuCfbovLJujEeBpU
p4RF7Hdqt+N7aI+wONB4Z5SMcKb+3AUJGyXO1H9RZKondV400lCDp4s31mM2soikINpS439UGuGX
wVO0sMEDKhkTp41svGxAjRd0Mg53ePYh/hy/sfTZUJjcrPEJsJlKh25iTUktGQ3OIgxa2NLYBc3j
6ETjddS9fHSzpnoJIFfGV8sUVBK78Wgoylayj5xN7aiOO2Csombr9gz6FCvo7JANSrynPs2ERzwD
snvtuMnAFyjd1NlENAZJxmoFK3lFXHWCJmRRzOAYOz/ErZ99i9TRb8JvYRnlo/1T5mV0wpWj//WZ
3V/yLPTPqkyScu9GI3VYEVkNVLupyn6rubtDer0lGalXsoJHGbNre+xIQEXMiVyPz7OwW/eCBbvT
B2/kb4yBzM/WUVoXzJkmzDTsazfwvvyxt47wFLrpnXx0ZLMFYDgF2d8SKf/bhFwBrpVfIT2zJFma
6Ff4nZ8/lNOQIzS5wNyojeDFgu8v9gxvGYcbwKamMdpZRWDmDuO4ZOMDIwjmblAIjAsmzwFW0l2r
FrqiF26dxyDIsehOs4qotp/H5NYqWpq2w+wUgOOX1POueG+sAYcs1/+ToSCF/8ack92JvXB6HHlJ
PLtyma80RgfqiXap8r+6TlBWpygJgHtkKlsv+v67A0eMcaompb7pJl1aN9+FbVIfnISaGED+cxup
Z8CJQK+tXIBJXJGRc9zm3gSdUzYg0gh6i4xFg0lWTkwMK/a4kwWoRQkDyY2f9xTDtaWsQ6ihGj8s
FpQpIbtekVdDlcpMclgI3AfUyC33RbRPr+3F1pxBOCrR5VCT5vQ9ASGoQAc0S7thzU/AH1nFyDef
Ajz47zhZCEZHnewz6JDwhdSKF1fUXgQbsI8gNlBbenAgJapJkzDwVzPNuDn4Dgghxm/Ir4P7Z8oU
oqAbpicv6XxUVduDlpjHNLEfGCl7nIQlEGF2+l7jF0Q2yLHg3Av9xWI5kNOvCecdNZVbr+HD65rg
UDk1wZGkNRb1h6E4eoEsOkgx3E1g/8K4CV7uSXL1FzBytU8mofaeZvz+K4mz45mljuUoI5dFKfnX
6sfknpsz6DvLZqTdXm6obufbOA0avRU6xj2mMZU2ZqeGUeQxs6Rqrq5rDXrX4lRL1s5Y++XR6owd
3Fzl1xj8kgL/Jt2L5GBoaDoYvv9AUL0psP8SJQ3LPcE6js2cMf8cTAnM5Kwo9RVIOS/0uFDmoekj
0Mirtk908FoSBfVfCFNUJfHSwFhbnHa4GhXQMvyH0fTBYtLbUCdo49pHPUqwlijLfSi5gL853ESq
5yWvs5cA4ZY5Dvn4h1oWLnihn7TPTtfmzYYmjfBc81z/R/5ygZA9YxljOEM4YrXqmGIlGEAM3Pym
Cs5Zk/B/0GkASZKOjRAsa2e16pFtXwbpNl08HbwHjpwPcCd8ssA1lZQIe95qkDk857rQx85ThXXt
mIRwlDieMNeG85QFLZuFatmYTiYBJpzIe80AP2LQyqK6JMBfLGuC4mpQm6nK3fYBc29W/VenmHm/
/CAYByor8eCvg7jrp3WR2Vb8lFrklVj0+9wTSPs2bvDZEJ+WFiFtz3U/yCSxs8NjFhVHvFDqwTU+
/CJWDuJPRB9gTEKKsmsqnTiNgr21IGRUzDpo+A+WExfx36hBwwJLx6EMRPlL8RsNDjxWbU9PRWU7
+sHrKL9+HwU6+C4fXOWQCbWl3LIdI8iX9NOyJRRB3bRkLUb4vPcXeQlnqBawRxb5UNOoI9kGzcgg
0bZE22GNA8b0Fe0rxU7HWparSAhlgWCWxyjVkMmQxXDKQxxMRw60JbjR4K4TODhW3HFzVqw1S0oa
vWu5ePVaxQ4OS66NaR2+dShWTO2qkuYXFR1XLfPnjIkC6VEVSJIUoJnxrxfxN1w7foZeEZmhey3K
tPbXFcrQ58xZzHbWCtKKe9hsXjuu2E/lMlo8Wan+AJnkH7RyhuWiBXlarNQ1CyCQGsmb79gGYWNx
iuCXScMnS8eWy30pUx1+LBSCJMnOdRcILYbTH6aLdAoQaH6cv9ZNk8TXwcIhTEEKePyuWF4GJ+e3
v7FdqAtvvimddBuNM6RcCup03T/z2snxX1cQHT5cnfB4EspJ/+OICT+7eZKIL+XixESsXP/JsURk
k43Q44i6Vi74Nyrff56ZEuxjTxHKVxMOYfaB3wlYnRFtQWl4GHu3sYldYku6+B9n57Ect5K26Vvp
6PUgJpFIuIn5Z8GyrCIpihRFSRuEjgy897j6eaDesMCKqlBH9KKjefpkZSLNZ15DYhT06osUPixm
Z4TiS9Rq+p8apNmcj1jRknNxctzvYzcgIWXozh1+E+mx0mcGAAXT5JUwdtxTCobU6RhWs8GfG2FM
bBwaRN9AMYz3qTlWr/A2wuE5dpJ+rNClkPyTc7WUAiQB7o+G1vpMJLDwOEOOCJGstoDnl6WVvZnI
m+Hf+GSEq6lxjfCXh7zo3TDiy3nQIzenZRc3VrGT7UQYigBjsQvCNqI3U5X2rS4JXWH10vzCEnyw
1Crra+cBR3ACbwgpNJrjPHW+0gEvPrZKdqinmGlXdxuWXxN3mWv31VcdKSftpYe+rq0mCGizKS3S
8oNMyCSz3NY63DeMLvhpE58mt1WHu5BUDnQiCttdtTfgS3coOcQpUC23josPjuv0kPPItzTzN7Uo
E6a5hpJF8ZQA4c43um1Dj0QEFT102M49XVZTS/xHQ0PIT4QDzh4bbapL58mPKhiuxDDeik4noi6o
tKFQFkLh0zZ6VdjFfdGLHDi0w82MewZClLlHcr/2JtP5MdFZwp2bU/Diy6YG9hGjsg29Q8MmlahQ
Jqt6Snt3TWYkjX/cDD7xCqVsmsVIPCFKAoI1LGk5oc9wEwiIiRQN6JQ9G42GKUlJM3QDtZxuZS/T
jYkiW0trySYPQHcNCIwMZkViWzQwY6jy+tvegDPeIVdrrAyacp+A7It4GxGdzA17MTrfM+SF0QFB
vDTb0pv24NNi/HsY+jx7SZuqovkRtaMP0HMWaSXHBWC4DQhQIRy3COagnugn31pusOGDE7syPupR
GzY1IheFrb0WKKzZX4vWRYKz8Xl3DgisARYsdf47BT1KqZ8mi1rR54Dg+YMcWhFPN8oAVfZLCCti
3bhYXOSnkeCb9rALGgeRHT7xF3aNPr1CXrB8ZJKiNGifczwin2nhDj6GGY7/Gzn1Nv5Ylo5CzB3g
xC7RWEOiYhv4laj4t3zD3UvHccIIx+9jg5t1kPg0W2GpGjfO6AMJt4VPCkGzAkiv7vvRfdH6+a/E
c1zKADpYBtirobW1nI6K09wFHw+gzc3qtQoH7xedPCf/3vNQYBEKzJzwSPOq6lPmBQY+AVQCnzyz
pEAQo/7E+yGd6TuyYQUcPQI7eIbY0ONQVHDpmC0o2XtrEP0+mURxrILeaz6BPRqMp1m0oNo1skFD
YV205Yh3TOtxj6gAAv8z5lRp8Ey7STKmiKHAGhreRLsRNcxf+FCRjkZOE9Bmitpt6Tr2h1J18a20
43JT6pH4x4ZlCLUfogDoOFyMyjtrkriSURwDLzZxJLfQJoQA0xVOOz3PSIJazoYzoLaBaRVSMiFl
J+RChDl9rDRQX2uVmv2XzE8HdxdjUzoizOW5OGQYETWJFQL8GcaTXB7oReDZ4Mlh+pLREAO3qmdT
NMLK4G1f0Z+yZp1TIoybTppO8YlmnTPd+vBRY5Ke0UFdj3ux3AdmV9FGGot7WpNZBUPIzIwfbWAV
L47W6gpRprE3J3BAGv/HJhu7Ryur2jswRfYefyQNKlEswV1kPcoIo2u7c/k/Q0vJzbrp1WiKEIUy
MfSvAnq2SZ0JtqroUrZwyLqqPcGSjwVl5j7TbGKNU82JNC4y14RtigubCUU4jfT82XcRjLkNueJA
brY58bVn8eoDiKXG6KOHnmwItybgGK4qjFUMKDjb5S0dUR9ItEINH7jjPrUGM+bcd5X5FbBnHjXU
HKKSusA0geM09gr2AyNEowicjwByw/upTpMcnQWn0x67yemxrytdS3wYSr0RB+4yOI1kYdW3Cqej
x1hohffZLloN2IxB0ec28KTclvBCDqmwxgelRvqzWmjdj6RWNdoh9GNX1OPkT2otefiC98b0Umo2
URu5oL3KHZb1I16Y4UtNR2cFLLcwf9KHmIoDTqnuMW1xUVohb+vSk4qwnYLZjI/FEYOF+JF3AaYU
KYGhbUK7dOlkRyk0y22d2hOMmj7kiA6HEnVEJJ8V9V98DnHAxTdct5BzqQuK5NFKT4geJHiXLhBq
HzfCsqO1z/kk1E3N1n6OejJLNFOmnuzeGLXHwhk1aM/pXNa+m0C3Iy8WQRzCNMs1u286Cpvxp7Ee
Yh+1QVFTljB7F9YOvC9qyog9MbjW4awqVgbmFal206qCnkzp4PyCdUEhvbF7gpvgT+VvW1RtB4uy
K0ZYnbC0moHqZQ6MLhvXXRlkWFMjjRzh9u5ptPnrT6GBKuLnxsm74R68jlb4P12C7cjb0kvjgAFB
Rz7I3zkt8Gf89FIYxg/kehOmK8oWrp+gq4EuxR73GJgY5kj2+UBl35nWbS7zb2Gl590uUlpJM0kv
DdXuIh6yFvbgAF8pW9kpiFJjT+soCL4GneLG2o84xY7FVs+A65nN73//63//v//7Y/g//q/8MU9G
jKv+lbXpI1iQpv6ff+v6v//FtT7/z7c//+ffpCEIkpo2EjNEba4prPnvP74/hTj68U//LyP20wYy
WPHds5qyXJP59LtEJPqrJcknIB9CG4fHjwV7LdyR7KVy6OIPMT2uEJTS5V9jn/4YaVPqxhnEhWJq
uXRTFz+GTt5o9bz7X2Md1MdaV4X7RYdi02xkl47pDtsc2MllHBBS/OXIaASYphS2YRl4NEj3dBmk
ohOkBVr/SqwY76p0xITHAqtn25Z/1/baD93Lit3lMfX5X/pm7Q3UBA1HV1TO0fezWf/TQUFPUUoC
pfKE3Utf3ztGa6ER2igzvaE3SwMKxTAcCG7gT5n6oymhwWJ7YLoJr7OBLBjOIC39jDTPxd6iWBtR
xKpaggLsVGe4pIa5eTxERffc663nHPyUxObu8iQWn8wQrqFoRZuukgrAlWuczkGyQJPpd+JptPUO
lFIxfEMasdvUUiCFZhDUfBml9G8vj+osVk6XQpcONbN5o5i6sRg1n+o4MD0rf07wXoYCmTnpXRdD
dITVPDUrisI2vWb8hW8DBy+WK9vUPDO6oWzFbpXKNlx1OucW6G5V1yJ/9vK+eYpTw3z26xk1jPjl
laGsc0M5pjTA51kuI54OVUtDoy2g8ue6IbPMAIGs4DZV2zZ2h21lC+fl8sIuP6cuFRsS2KFjsi/1
5dRM9IPKATbGEx6j0CgCd262UMdYgTPN9pT96R5ZhMeXR32/oIxqUsZXuiQIV/Pf31xC1DiYKC24
pzwmRL+ZNOufoKaCTe9Mm3789VjzNrVsx9SRuNUXYwmsDk1odN6TFfRoZxgRMiqw48Jjkhml+Ltr
xWA5laF025G6ot1qzZ/3zcQUnHSL0vVsAzWrC6AO+H2cyUEoE0nodCTrmIgmoT5uLk9Sn7fg26vl
PwM7Fl+Re9Rd3meYvYQxmBzvyfadDt1EA8llnzoLZuo1TgRhP1XfU0t/VbMb0yquGxwlPMQzKm5a
Cw5GTy7nTXMDdexy/f7yr3u/qXnSXW4+y7JdHTmB01Upg8Lva0Q0nkbEDsebILWox8HbVsesxt4z
TPLy9fKIy5uW5bDJfPkCApESU8jTEQPS5MkJNPXE99JfjQweQ0M1AJy25VLGR81qryyN5j00mGYb
4oO8uvwDzuxwLkqd30FZS7fk4gfEnQ5dpfXtJ6sd5G2iakpIReIBxu3aK0Mtn/R50824IC5YUG0m
79rpZP1o8JCEL6ynIAvcdQG/dwsqm2SQbv4ui4pjQch3Aw/XWOu6B5A8z8EGVFO6vzzn95e0ydc1
+TGCmQu12PwNnj3wCQbzSetdiYrx4Oi3RZJ8gdVPiJ8jsNslYlzD1Q3/i5EV76kr2F/Ccha3pjv1
lWsWSj2B+KABqpmDvR4oPG2dCXlPulEfqnQwf4WlUxwvz/n9dzZ5kngOuViUgYTw6drzKjnQFmr9
SUZEr3rU5wO6U8G0NsK6++fyWO+PkWXbAitCJemymva8/m8uFyzFc5MY2XsSwBm3onbnJC4wd6Cj
m1UmhuhavPLucbDBVho2NxqkaKH/2XhvBkzBWnSOSOns+ZpeHLGvjIw9aq8a5eDQM6ut1aAtm2Jk
hI7V6GNkiGcnKqjYFk6P1KKnz2FJvZ3eVmYnKztv87sgrKC9F0UQPbiB6X74qxWyLKDsElUSyQpB
pbAWF01Xj201eXp2lFM27ZEsq/a5luprGnDJkx+Ia0dv8UUYzxDS4pPoGKMp4Sy+vgBshOF9XNKR
dPEgznq4815JH9LpaVIgHu9sL09Qn++NN/f8nxGJI20ExRwOvr0YsQMpkQNdKo/0jpsXV2npTimZ
raxADLehMRlftF7FOP0NAEGKtIl3E93qtSBn2ZhSDp+u/J75ZL37PTZRAhsSaUVrsSeho/igslB0
AimTpQGurZXxs48KL/jtFbTdbqtgmGWGRBLtMqAyiEaPsfassKByDgZ+ti//xQ8CfOQYBgJGBIri
9JDQntOBSzZ8Ej9NuhUK38ATFE5cbE4zEh8wCAVETDEWPSW8OEdja7aa+J0UkFrWXaroLl7+RYtD
NH8x3XZdFyVqcGBcFqc/yBVaT6A/NEedmv7WUFJ/xsMomQUrCvTdJ+OX0KkUXR508f7Ng/Ie6K5l
AXeWYvn+xS0WRy31jWOJGHa6QqZjcu98VPv8Nf0996uTQXClTlYamM5Q1/6Ek2pXXdmscj5ui81B
FGvAzuMWMaW7uJbrNsEaqA7qYzAk422DHSE6pWL47IbVA6G+QtMr+JDjUfwznTs1JL8Gj1NJsdzC
JHePLRa68XR1BpR+uUZw13J++x1qTz6azzdeYIXPo2Hb+9BIQIOk1BcBz36/vJLLI+6QMPPpUKZU
WNmxxU8/X61iYZCzJ7cFPx1bI8tESccOP/AG2itdGsbT5fEWD4rlOHwwBEiImJSDidx8Aby5cwNZ
BTYq79qt47idgHFK6Xmgy1j6EO9uknTkBf/LHeo4c1TG88U8dfEuubJgKVDpd5qDakSxt6l34+0y
Ip7UqHplmeWwQfgxv7I5ljvUYVSTLIDYyBQkw8uLzLHHFMgnxhOO7dA3TKHKmR+shGbJvhRFNW5R
H9O026HWi4Z2PaiGVdTS97kyeeP9D3EF+ieSV9VkwdXiwsgEwJ4K4tcBL0DR39FlC5qnFGB5yhtu
tfUX1eoWHOOWct8a/e0Bc3Cva4bxk92FZn3X0G4Vn6nrmpRHUDcW4dfemG2RgPUi//kQAfSLn0rk
Qby1oKvm/qgVKqAbHfA+V1DQVuKpQEE2WPlZja4I7qApcGbHagLCtGJEMojwvdDFbY1OEQ5OqRro
mI5Rrs0ZaCjCQ9+mbYdXZwjOfgVZSvM/GT2i0y8RKPvkkfgabcQBhexW3mAU4qS3l/fsuzNCZu6a
hsG2tQW56yIAlUD2Qi8EoGTVGa3R2OutG3qLSPPIqfhJRcW58tHmzfH2YmHv004TUuc/Dtfb4mKJ
a3jk2M6lB9EPzUeEe4tnx7X9K6MsA2vO4jwMSbXUMUO09flqf3MWC6RkIpDn6QGkBpbdlAxvK2X4
0GjoxHi07261FMFHvN6DB7+QDwil2zs7GOMrQeYisJ5/B/mkCTZGp/TiysUdNMQG2pvYPhx8V/Uv
qkzCbYYD+SHDc7G70XArwpE+Lw5xV5bX1mDe/oulltSkLOoENsnFn5rWmzXQUQnMi1DPDpBqZ8Hq
aHpI0VTa9PMuHGB33AL2sdm7cbwRoJJXCQWZx8v76/2dOGc2BpuLypmiJnv6HejHO5FFPe4wjTqa
WuBC0cWDgHvreshVXx7rzF6WYNsEryaAXi6F07G6Pm9t7Of55hNERQRXB+vecLzR3PpR77+C7sfX
4a+H5OPaqDcSRznG8omJ6mAogjQIDrXCBEl19REuIfj6FoCZKfE8uTzcuW2NKjR5EvEB9/6yBFyJ
eGzoigWH3kp4UIe44qbzuEaGId4iPtGuYQ6g/DFGxZ3v0SUYnQZ16ar8ceWHLEMj9rXi5qceLTjE
PHina03pkjlixnIIaBFzbxBgI9iLSs8PmIqITsfOaKGsTPsI8HGS4iZP27ucPcS6TxhgyOQuzpzs
WYLl8Fa2U4f32HtjroDjsPyB8ukoNpd/8buIhl9sCtuibk4IbjliEe52agD2UPnpASlaOd32gz04
B9hGQ/xF4ak73ZT4qhnfhhq44YoUUIZrK6fMfTM5pub/BG2nKwqXsC/ARbvVZGk39GRMY13pri8R
2Scijg5RiBPIwwSWqvtQ6jaSCa5ALKpepV7rGvs8UxXQIRDBiJxenuCZ3U8CRcxGddqySPwWX2TM
BdzbOjwgnTkZwKlxDla+Xb+Yk3Ty+4auw+/LI5652yw+PoJN3C2GXBYvBiuS1MK1+NCPbrfG4skE
smqHhyjLwm1hyPquNnwsJws/erk88plHxDKQXeVq5Q3h/Tqda53oGGSVYXSg0I0Wf4AHlAId4iYf
/34cWxIDK5h4BmHw6TiGCVxfx63kEBvOcNvAg1zpY3ztjThzlubiGqEUtxdVrcWXA3Bt9K0bx4fG
Ubn9IdCoWGx64EjP0pf0Hge8I/GXyAfvygfUz7wQHF36SbaSlF6WZ6LH1IKVs+G8GoTJXia+4bSc
QN1Fx8m0fLTERgSgArtDXwa9glWqevvh8hKf20Q8EcKi/kNgKRfHcgK14zYqjw74SCXU+GS+a9BH
XgeOrq3TGnorRCq18uXU7/565Hnn0lGj9z+HP6cftyqUMVaaFx0Ky6g2cY8c6Ajk/G4YIuvXgCUg
Zhx+Dv3ElaK48ja/exZdcMVU0AXdPGeuNZ6ODb7bD512kgcL1tsq55/6OEkP+cBIpFeyoHe7C6Mp
WoY6vToaBYZY7C4T4EVWl0IecNiWUOZw1aJl765wQUcdv5AQ59GO+NuwkmBnHpUADBA+1Y7T+VUJ
mPpRGPYhQe/jSDaE8hVeTDfZ1IS7hgbFlfV8/zCSBpGP8AbTvKWUPq/Cm1hH2mkzF09Mbnfw/VAZ
8XOPot+lhXVBPIK1z8KU2RcZgu8BpAyoiXKbD+jcXN5UZ1YblJtNbYnGhcFFfPo7lBXFyvM9daib
0t3VDfBLJCSytapsY/bwFp8yqGRXZv/uDDF5g1BTEfwIKjmL6zD0kNEchGcckjqyAhC27QSipSes
vnGJsA+IIqJgbZupva/Al1751mf2skuNgIoNaS9h5uIEI/Ocp64M1MGB5fVrlnvfNV2HPjtQW2RM
Lq/vu1eOqdK8pPtMmm1TnFmsr9ArnpPIPJhyKqNX5OuQrUHdO38ApRUjnuHXsA8uj3num84dIX1u
silzOcFJ45FJ/Y6wDpM4KCpltPG03P3g4Mey82ctOiCyabS+POq5Zf1TSTBBs3JLLBIljIsK0ByN
OowiNQRyWTWOSJHvUarVA5C1l0c7u67oVXJe2bRwZk7XNU3sNtK0TB1UwTXUYDq2oo2vb8Ng/G6g
tni4PNy5yZEW0JSltEYPc/77m+PawnALUacyUJIY01UjcSRDxVjbZGgXXMlAzh0Oar0GAYpNErbM
cEu97CdFjxnKoadWCmYDastZtM3szMB2baxexNSOa4qbKDdenuWfBuVJBjYXZxyuQvIwok6xmGaF
MIIvEWo4GCjDpw5456nIV0jmDBWufUDUocaMNRcRuxZjZYybFQe3jKZwL6eoDlFk9+Dz3/D/jRDx
RAdwFNspQ5HiBbyFJ68ABM5tAhuVBa5SKrCoRJ5+Fa/xPL8KIQlPDrDEDjgoOhp2us8ikhvcmLQr
6/MujGN5CHzoLQJHtgnPT8ebgOUX5eijfp42zU88PPH4Mr30SoRxbq85NBNpKZouSdfySm6coRSi
UocmL5tnPKDSY9MgPxXWk7pyEb8filoUVTgupj9NzMX3xjrBRFkptomIO7HygkZu2lIhRh12xpVb
d77oTrcWQxmcHIJGov1lg6fyzYiLobYPGGRIQN+1trFl2HwGMt7hDyidDdh6bz0aRbvGUK268une
34kMT1llTqpo2LqLT2egwoQiReYexsCZ7pJC3ccFSryU3bybxACIKAP0BS4fp/cnmTHBGtnsUeLx
ZfKLWmTmd+OsZkH57klMAzprdm/gxmlnD2aOx3bddxCzc+3H5YHf79M5UONN13XAFrqzeF9rpy/K
EnwQLvGppe4LVaPgjp5zGX++PNC5/TPn9XMWR5L6J4d9cy12iH2Vo8F9EfRdf5BAEe9CK3ipBEt7
eaRz24dlVHMlVwBZWTzacdCIcJS+cyiCSgPTZjV4j4ZVdNT7Hk27OCu7j3Fip1/7VkS/KEQYf5ta
ETXPEQulGktSOV+cSqoBhaalo3VAUmr64KFfiNMSefTf3zEkiMSiDieFcGGJU+siW2k2igqHSE0V
FrsmIKR9TMnxr28ZxuH9JJ2QJhfaYo9Q0p2cqbCtAwG2881WU3aEXFSROYqflz/d+1uacACGpgQK
SK/eWYRAtgrwOedcHng7tI0n9HRLL9P8PEHBmMOi7MqXOnPsdKJLLhrLNt5naHR8Zpg4Nw0E8vQr
MkrRWlFVXdGda7/C0Eh3iA22a6Bl17pQZ44DRUqaYfQogWIs0+88xIAQ6zT7ELgZbCyNNtfYJPG6
7Z1w9/eLSoXSIj+igKiWny+ItO4P/fIAhZh+lu9qI4LUHeBT1SG/omFleHnAMxco03IATvLYotO2
eCpcDZ2qooi4U3QfhefOvG1N/E7d0DCRP8EzeZDdlSHPbRwa69SCaTKScy42DplJX6LSZhzcDuVv
HxztUUkoDMLOFbIzsXvljjn3+UA9UH63iF95GE+fd3S6JzEapXGgcwrgABgGkmQTNim98+PyYp65
oGnUkk7TsCTeEsvLpBmHshCdcZhy033Vu6BbO+aQXzni5w4Cuh8mpSd3hg3I0/lYILVyeEsErVry
Urqp9hmDgmztdzmVEbOW9Qp5yG+5VQ1XouUze0XOd7RDpKxMx1xc1mjqx7gGEpzroH+zG8iw1uc6
d1+lDtJaDbAjqjnvu7ymZ3aLpGzAIzRjfAFEnc4WIQk7KLqYtI7S2K7xY3+t3Nz71CJQsi5haIZX
QopzAyKNKCzp8h0R7zwdEKUCaNw9WWzX1AoL87C7lZn0bnFLSrauWb9cnt87PAbdGMqDwGPo2XLF
LHFeIqpGM3Rb44DMT7My/Qi5G6Q61mHfQ04YiAduutBAfKNTiGXmXXWfz1SfnrOMzENQ91cW/MyT
LKlg0C3iwaJcs/jKNqKGSd4WxgE/aijsRhXMriY1rqJV7xbbGh7DHhf65MlLSvMOfTRxrWt25sAC
UKFaQwrgKGMJ9lPe5HhhW0n8eXpvF9JVPwxlVW+CMvevTPbMliZm5bmcO4+gzua/v4l00BI0TNQT
5SFKHXGEaoJMa9tan3Nyn1+jHY33jdGJ3eVPfmaFgdjRriAf5NI1FivcuKbd2YOpDplAXRiZc7ed
MKtAz4Wky/XoASMy+OA3jV6sEIy3j7bqg/bKzBUzWwTuvKYge0xaYnP7/nTm6FBGyPiR9IDW9L+G
9ewA3gVy+vvTBJLGpKw6t+uFXLwvedKjyZfrpL2eTQ8D/bhdXuAtL2J4eUZGx/fy2p7bOy6XL7AV
4krHXDwuuDD3eNrS+6o0Pf05aMo6eKrSHnIICFfesTNDzQ1/OWf03BbLAAg9P1+rVKIOgsL4CuXX
ATfNBlFnXwYIql+e15lbidgDPM6cdhiEBqefy42jqTMKHs0UuPontyOTu4EFiPWTgbEE3rOu410Z
8sz8KNeSV3EIedKWnRx4MRGvmSMPMLjEXZWbBdXEGj0/C63Ty7M7cyIo3HHXzNExWOvFk1aHOM15
kYf3lD5jdUz0N3qCHx1+ZThB9Da64atm9Na2R9mAtHI0ny7/gDP3AEw5h/ohp4E+xCKPHMPEzkKv
gGAJxFuDJG/MYDgEcBDfkIOOVhEInngFPcspr5yQMzVjbluITkCvSYQo0Zx+WpjMZV3mQUIUZNoj
ZEEP6TlhYQk14Q+Oo5jmoNgXBvFDL/VoRSdbbpwpcH6pxrY2l9fhzK1gAUREJpKzSgF58SHiQRNk
0iI+AlDQf7Ez0lWRRObHy6OciWBORjFOZ9yhStQi2R8fTRF5a+kOCi8S37tpnDT/TJ/kaQqL6tCG
2TVQ97nPzMNic5LopXHrnQ6sMqCdLtT1Yw8xTB3HCjGHT65v6s+0fpNvzSAQBrT1xB6uxGxnzhJc
DMIYaqhzw3D++5t3Jmo0aSFVGR0Rgqj2TlbLXRTpGGn44bX3+303zSWRJdAlpLC5eZ3FN2x6/mZg
v3G0q0Th8AIfByuhME0x3WiLtilusRRsva2PdyVmw0PGM78vS2jHE37W8Iq2l7/2+6sLJCXtpbkp
wJ5aRsUEPfHkjWl6jAj7S3xLqzFcsUT6x7Ew+w9tk13j+rxfbYMkissSuga49iXaA26Ubwotwic3
GNJdlohwU5ppvQbwn1yZ3PsdZQDq46zMADSC48WOwje2wfoIcltklfX3QA8ztD05ouj6ZA3M80Cm
azG66CheXtQzU5wBhbzg1BKAFi3eg84q2ghzW++AaBWSqZS60nssqbJ8VcQxwIfLo70/sHN1xiRb
A8Ntc0+ebl8D5ipeKOBtkbp1HhJk0TZe0WJgg/M4erpj2zYrWczIdUrc3o/Lg7+f6twvpDnLfG1J
EHE6eA7Nw+4xxTyYYUpVL2nHWfszeUj8sLwSPby//ubEBiQBFcUZKbSIzABIoWKHSdCh8UpqpmYi
dz3wlc1fT2iGf3DpEwJKntjTCfW2RM8XT/XDiPn7Y18g6EaH39102FT+/T4xTV40QZXGnikei8Wz
QzspQDuNB0SGsm0wpWhSowIOUTm+1v47853ImWb8POeIR3SxJaM+07ARMLrD2Nrhd7y/kscs0pK1
Nk3Rlf14fihE9Rxrbpo7ixXEIaQQqF11yHTmwyOSItle5irbIC9+DQetz3v7NFAm0zYo2Ym5sSiX
IA+ovSLoLa87lE3TWihZmh02p4P3nKvS/CoqT9/5Aai2myqliGH5PCnrIpX9XiaY0XCrFljVYsp7
eQ+9v1RNaBwz0oaw2n7XTXDqDktDN+3RQ+jTHaqz1aaMXfxhXIcrAK3vzeXx3t9zvCSkhIRojEgk
crpn0wqvOhnhwIXYAbIacvQ3duvFhwAxGZQ4hh0Soer28phn5jgHgzMDar7JzUVg1ALzyBL0OQ8G
ar5fNEDNn4cyQEATOYitXmOed3m8M7uKqMCFywtVdOZknM6xcQe0ddKwPdSIRh8yxJFvKelPe9uu
9d1/MRSQdkARpNnvaCZ9UhQl6LoG896kfGhM37s1NB9fUOF1/8VQXDNzGR8wIsWb01nhCN6ifBU1
h6EL60dH090dsa7+iRqHc2UBz2wSm7ozECJqUza87NOhQlQ2ClHazKockJ/XKnff2zi82kHU31fl
iFjVlF/Lps/EO9TaLIoVVBMhbViLCfpuXTl2KqpD3k9gWdYInngcRIF1zfep0qExdqXXSLxVA51K
BnLGs8q5kXg/0Wcp6sfLX/bMpiX44mEG0WNR15n//ibSa9sE8+UqBwyO2u/4scH8ILjNqhJNOrIc
DUHUVnnJ6vKgZ3YuqE+I0zN7jYO6WHi7Hqk0TKo+2EY67EbMwLYhWjB7paGfdHmoc/Ob15k81CW8
tBd1gx6rxUDoY0UjA5vSbAq9TaZn2W0TIFYZYLp2Zbz3oQeVRii+cytq7psvnmTZdiSOgVkdXC4A
FPphuo/YZ+yLLP+I7VG4r2cHMWR+6ivnZjEwOJI/9ScQ/XM88C6ymzBkHYayM44lAoBfFX7dhw4b
KMzUkSFG8E5uRpl9Rx60uJIrzNfMmwdnphyBvgM6zMtNUrh8R7O4tnClV9PRNFV37BFzuO8bq9xe
/o6LlHsehcoX4C/atxAQ3cW6TmpWOg0ypDCdstukCidFe9L+KYsk3euF2Tz6bRhuR9xaVhY6sZvL
oy920X9GJ5Ck7TDf78uWezSiSeBOsjuqfhpJuVAHWXWYd+xAFfjbrMqtayCIc/OdC0IzWRz0hbk4
l8OYTTk27MMRzR8kaKTTQy018JHNXbqafpngUTKkzfhBoI+37kY3vrLgizM6T3kmys9oLEqa9hKC
r6H+KH04zMea3h/yVijH0oP93Uzutbf6zFQhMHLZU8hgzGVPp6lN1HkSLEgDzS8BOHvGSiDSscb9
j7Z0EA1bXXTVA/KVXzH20q/cRX/4cYv9y2QtqvVES4Ls6PQGrFEhbfD7aY6lW2Wf8fzTSsQjx8B7
NtAygrYmAvWPrU+oDneN6nI47q1yaWpLD10ogy7OJz9Jy26PmVhXrlVrxmC6pPZqY3aVb9LGbPFa
bqCCWTriYcVNNUOibXRorBucGvAGRZap/UdllohXlDPyjzSQMQ8SahwLkCRtle6sIdCtVdsM3rVC
3fvPzG52eGoB3xGyqMW5gmkymDquk0dk7JodbtDOTWd73QMxeH8lCn5/iGgzyTm05+1zzCWksqo7
3RyzcTjmdvcbI/P4zut99SdmiW5MXEZ/XD60i+d9/qhs4PnMzpk8IITTD+uJouuRQKBJl0j1G3+m
YtM6SLpuzdC4t1s/e5GoyF5h/i91Cf4zKo0u3hzYXsafv795UO3R8EK0Q9XRBDizRuXPv3Xj9Cck
imBrQpdByhWrb73QtX6FGHq1mqbRvlGtV3zLnN75iB/mtDNw2bqSKy7jjj8/jE40PA/lAvVc9uHS
EDWRsdCMo/Kd4RAh3YWdALCu3orDTz14r1e3GR4dqzI/BEbo33mIu75c/iLvNxsdEsAvABHpHrE8
p1+EdYgSNHaso1e2OJwC7r/16Uqjtx5OV66vMx9/Duxsqg2UR/n8p0P5Zof8qY6YqeHFuBrQtt23
aohWZUG+I8BYfnM05AEuz+/9DqfXD1xiFvmxiDUWoV3uBj3Obq59TF29orWvfx9HL3xQfaP2+Msa
V1hSZ+YIT2muf1LPBzuxGK4SIvSGuLQBZpnRsfY6dROCRaODkJTbqTV/Zi7n6++mCOTPJWolBzBn
oYmloo9MiRgx/6mOIf/y6CPazg5ayGXq/FMEQVE89n5vJn95cUDIR/ufoGau9JLRztvqzZGanMHs
EJgvjyGmiv+AdcdkTcPi4N6Norbeul43fvvbWfLyMRJySXwu8qvTEe0BX4MRg4NjhTPIvawnsQdU
UuEhi7swEPBrEEJ9uXPmKUJ3o2wFLZXCqzwdME4dFNvjvD7yD+XtDopxk4JK6bVvBtYDxQ2Os0aM
GKU9PJZxbKobjYaYi4yT3b84yKXGBNBwEjGUHoPZ1YTCezm2+isvG2LElxdnGWnyWymsUSKlVjuj
Xhefo0HbTOaotx19ZKFRFsPMuVn7jpF6uCPAsrqx6D+/WFOhrXrEQ18vj35mpZDQ0f8AYGFELgMj
DNNEUnJdHTXb7/EiaDQUQN0Wj6F7hCrFJkL8xvvrTQ9wwaEr6FLEoDi8/DpIq6QQ76CpjUn+eeir
8Ykej/UtDKUnbkJHq58uT3J5URI12FT2AXmBEoAVvVjiWlkEClIbj1Vp1Pskcadt5fr+GqvgaXd5
qPfriUU2aRhUM/SeaGed7jxsYWVNNjocYdwam1KpfJWj5b7zM//HhHnZlTvr3MyI8hgNECYp8OJR
zo0a7CF2BMeMlioWWoWG0WcfqOabWYR/285F6XsOwNCOoALEQi5vq84dQywD8RCb7WlBeqavvaiK
NbLyxV3cterK47+MZBmOo6GAB4LsA/o1//3NRUX4B2e+K6tdj+71g19Hwb4VotwSJeC77MCnGJCW
2utoiu9s1xuv3JN/YvK3oew8Pi1emqczNopX/nR8h8it1/y+3OV6H2SopBlu+tC0jtvctFmC6HAi
w2I3FNCmcY/KDAT+NApW+7Qq42c442jlmkmRxeixpc6ACKfsPzp67LyWGiZnGLz3wbOoXS1bZak2
VNhODcJZIY+SbFDL1fSbrCmH732ejpvRp1+0Cmy8Ci/v19M1plIxNx1BY6EwRJ2TUOZ0jpme4D6U
5GI7Dla892QqD6PW/3/OzqxHbiPZwr+IAPfllaxd3a1Wa7GlF8Jj2dz3nb/+ftkaYFRZjSL6GhgL
hoCJymRmZCwnzkn3RjtVPbwnSk2BPymPiErU36NM3UKgSf3PXz8ABLHr0lkgsJQxb47VeFFGBwBJ
Fmb2S31xg1Rb1ZcYzOgO1o31cdZd62OvF+O51bpo3wyAXlJI2zeijWs//OuHMM1BbgbPF7QC0k4g
Qzko3uqqkNKEr4JLBX3JCFTGgLrnJay15rkZnOigRKq54TSuc348Be0A0XamjqU7Anpz/RFWyF5g
wY31Y8as+5csXMMHQay5cZ6vfcWrFUpEPMRUjYlyZLB2nlSrOpircbTzxduNY1WctUVvd14aJof7
p+raC/7XFGEb+QlVopuxkdArjcpB+/WYOIP+EUUy3q5Wm7+H0Yw2yBpuRYo3S3NJt0T1CzA4Q9Ay
vZ+rjD3S0q52bMcufZrT5F8gM/3jRKll47WWGgIsTZgCG+aCgkOqRs5vNatDMMcc9CN0ycVn3rE0
cFdnPRkZ8nVtijyrapbjSR9bBcZjNOrz0m4Pmq4g+mws4x7RlXYjF3ltTP3PUb3+JuIlgcSl4giU
THp0rIi4gqlbncGFvn9eB2R2NMV1fXuhPaH26c+siGu4Bob2W1hpiHlbsfuoukn2xYbtdg8xf3ho
GZE/NKiCHhnMt86LDeGP7qTJk4NW2bFR+z9ThkZPVkz5MpmAL4EHt49j5BaX9HVAeXLnfWkPzad3
HiU69kCVGGcgNhJA8eu7ESauUcI8ph+TFuFW0D2fVBQqHswEqWvKF/aGF7hOAn5tJXGCYQIIJ9+V
4RgVbLVgxQzjuC6mSlqt6R94otBGXrv40udNlvgpysP7+4uUfQ+HiksiKP/4fCCKJAeQxdQ+owWE
Y839vMTQ2iKNGYe+49TLZxVJvw9xt+rnUIEj7L5l2f9TYqRMDRANJyqmJaXtNaywhdRniU45SdFO
64fxYKQMoWYtAsh2Pf4oKrU8dLbTnLLB2EL+3PgJPiglQMpVdPHIgiTrYw1btLPw8Kwoifh15VTQ
7RrxY+YSp1H3VTb2WbJHb1Jgc0X8QhuLyU8poshnxKXMqJ5Pg1G7fX2YELVWKdP0QEJB1cwrvXRy
h/F0f5NvzQq6SuJ8jg7zP6ZUE2udBOiO3WqnIjQURoldNYCh56fZTPMhQTroXXET9XIsmRSFWCqx
PVH99ZVZMogDTXBLJ+bb2l3nOcM+q0YDGsMk/mEpXn/KZmRX2WnVL/ji5/urlQ7zq3n6Ee4vVhzw
f9fmbaaOBgiU9VPOw34ZMgfSmASW4KZOPyZFr+7zJPvucioO9+1KV1fYpUYhHIUAz4PyubYblWri
dZGpnfImTP5wGW4OzGyKnuum14+rQYAFCLTY2Os3jVoUp2CLpB8tvzx6QrfF9Qr9NLeWcVAKlODg
lllPZhdD/kFCt2t6rdg4xtKlfV0p8G/QscAiRFYtrXSJEZ0tTP0Ur110ZLg29FNNa45GiqikTXoV
eOHQndDys3Y0dPV/72/07XF+pUYjnwdZAEBQ+sATqAI9WR3rBMJo3ueDhVaqM6VHF8Ukf1Xj9w2h
ivPMj2T4gjKQKK7KEJAl0Y1sajL7lLqzG9iojDzFU9EgHt/Q2tx44N9anCuIIDFF11+e7+pQZFHW
cbBPGWf4BAFH+wSPMmJakzl9K7g4x/ub+Vo6++3xfl2dmBq3QE1QOZZfnKZaZ4K1xDmtVMn9JjVW
5Oan4rNeha2vtxpkrLFdHvXcZGQQSajjwiPop+Sux7FAlDMN9fGlS+HwISOqnuHeLZ57Z9FOtabF
ARlqkQStSmyEsAT6cfd/vRR4iR9PD4mxB/4UU4CSQ6XgjFR0mNonR5uKZwsW98DQgH40MKlvfJhb
t4LbBiIPISqlEtPSrw/9OsLL2DkjhC6Vm548PUdOKoY0fUKl4pjkhRLATOseEuQp/h+LBBDAE0XO
Bu25dN3sjlcydivnBDzf+nP1+AF+YzROkJaa9uX+hr5x/MzfbYld+C3nrcc4hx+md5CB0uB2cRBU
WZzBvtjmqAWtOTobT5M0gMDl8ig7Mv0sWqwMWMgd1mStBzvsXRj1od5/Qd/vGemTbKd3cf9lar34
Z+OlH/Shts5jPngQdMKoT7AS7fpM2SJVvzlNzF0A2yOAF61z8P/Xi3dGCE7UWnFPyBPD1taO1gWc
xmOMrPDn+9t8a8lgmN6BQhqCfuFdri3ZKQwOCrH7efG8FnG5VdlPtaOfk0y3N86t/EUFKx43G0dt
iqaYvKgBzdyqKT3trNtN8aHs478Ut/6Z5HPxohXqFpGzvDCsCWJPAMVgqUX+db2wYXBCpUwM5NjH
Id63nZc+oKGhBsraaof7eyg/fZiitkoPmTSI9cmjImO7tAwycDAStUNGcultcSbWoOhDbR8vxn/a
wnTelw3wAGCTarkp6uX05qUTYgnWutLsrDOqbmha0W3cMa2OZLjdJmiVUW27v0b5pRX2aK0RGmOW
6y9dxw5tkrSkNnWO3K7ZDRqaIOrcIYYrSPsCw7aVp1EB+Ijyp7cGeTtyX+//gjeOD+Y1WorEx5CX
SSEyEiXWgAiTdWZWD7HasdX3Y6/pZ9WrkZ6NnGbjPRL/f78/R68rhhQPwBBLZo+vD5Aals4wzhb2
YsSZC2QET0PYMvB1f1lvnFOKLUCVQSGIo2pcmzHLWrczajznaq6+qu00Pizorf4zJo67VWB/awd/
NyXtoJ2XS91niX1ODTf60A6W82KqShbQqw8PMdfl2/uXRp7B4nBh5JLSFaS6NDdodiKlidDJOe+r
4snhpUJgunPf6cbEx6KIDi4G3BrWpDcxVacydAFOnN1wzGA0FUyJET0jxx/tstwIdd/6ZLzzglkU
RBng1etPViDZZORqbJ9ps7bHKDeUx0GnVJBp7hbh+60pOE5e+Spw0CKHuTa1LMZgpRCZnmHR/Jnn
xvKkpgxn1WE9v3sH6QuImIK7JVIlaVHDOLld5QzOmQ5C/BENDQMwPOyasd1sYVBu/SWmKEKJFxeI
vlxgzIa0WsJIaFPpw8XOBQeHO/WBObkwJDiDejJie/363rMI85EDHI90ip6ETK+8DCtTr+4anvuo
1X0Ytt3vQ22m5xrlpw3H8ZrqXHsOWpmiU08bk7aOnFyb45xbba4p59QeI78DJfCTqZrxoR2mb3ml
QHaZ2yiK9/SJi7oZA7dqm6NllZ1QOdYvI1Scp3LOzBNU6MZZW7PnZl6bBy5TBHDRNQI6iO2fFkOg
gaV3ygGuV2OvKHa0t63U/pmlk/1Yo+K5h8h9elRgCTuXczGfxrrzdlYLacmUbnJ83rpLD1EWelkE
h+T3ci+rCMcZresouhA42LulbKNnx8yMjQqfXHXk3cMMiB4gWxiiPnV9IQwtyq3FnCOGb73i6OR5
h9xdPr4kyrL4U1qMT3VDo8JJw/ilQc2KMZZpigOYzBoGCoEh0lTWISl69+kS7It0DYkDuKjSr6rs
oiMsH5RzG07zJY8RoFnS0qJONmzRar7hETAl5h3oBdAwl+4pKomdaVWLckZZzH3S+xYVVUBOl2gs
38cqQh3KFrAORrFoBEBOIVd48xXRQCQpk4szdvEuSRX97MWd6jtxp5zRDG33JhJuG3H4zfowygQ6
LTYqNzz2kscbFBr/ujGnl9DoumMyWN3RcJPxWCK/vXFR5ZbL6wIx4RJgUzzwZNqNMJu6ygrL7LIY
UKHt0QCL9gby0ksQ2y4jZ8grzjD86FniMXDRen/Z3Zj0JN7F+jdgnPJ9o5S/Nlz0ZcWcArGODLxw
lKXQYxsOPKWvGLmY7flx0pEzm7uifBe50K0pKX4c8hFJ2NlNLxlCkH4ba+V+iQ0ERVXnP1FEH/X+
BZGACP+1B/scbUSLzFHuz3pLQd2+gbtxHCorKJUK7dksrvdI7i1+65TRw2QBo7FKxzksijGcck9Z
d0tb9Qc91cqPHqKoX5ZorE8jesSnChny90bUHDwYCIlt6R9QxJKildApay018uzCC1R8TAfrj1nX
ou8oxdUHz8yrDYUFCTf1a0cEVzgpEf6S5+LakzE6EU2Lib2oGMtDWq7tU4qg4b4rkarTvapRELGC
snolcCz92ezSDzbjjht34I3rRuEMJh+Ce8GILMX1ALJ0K63d7DKowDHXSEUZvmyKg8UdD+6fgZsU
QgA+qesjtkChBFd5veC2r8a0YsDzUme5/oSogOND05DuY82ZHuewsQOooZrnGAWGD2HEBNl98zfR
r4ASUzWBdYreEDDqa/NzqNHIRVz9UmrjfHA7Nb5Uqdrta7jGPlt0NDfsvfWB+b7ALZBGex3gkAxO
a7jWxZhfRns2OFUoCU76itr65DEvx79jK1iHPI6CNR/0oJqhKOQmbA3WvrXtoHt4LCkKi9rU9c8I
69YbAR/nFweO3c8z0LZDxDzexcyHb/zN9IeheHlgL10S2D1zH+99Gtl2MddLwIdCEP++Nt+vTbSE
NTSm5pCHFIoQ8+3sOrkAnNga+RQruYq7CDwEqaZI+ClPyT6mHpu0HmfIzFEJxKmggfp1rNZLpLjN
qahQN9OHJKs21ndTNwKRBz6dPjJ4GrzGDThPUwEUa153mSvHDdTUWukS2ea+W+MKOFXp+Cuy1md1
8PL9aBjDsTMa9xM8bNYfzmhutmWFm/p9E4hCxJwQeR6TCRoZyvV+z55SlJ61zicFCmfKqIA0Tjlt
9YDzVvuRuhZPCftwXurR/E6jv4GeM1Q2HnH5rlEEFRVKBn1pqDGyKJ05t0V6c6q6lfaSNz9pNUqI
llPFH2CQnT/MTrNVGJe/PMUkskkgHILMnkE4KWiAKIPAq7S0i2eW1s5kcmBn6C1BGKRdz4U9mrss
Ku3jfYciTu5vO03MQGmA5jfwOpF+GtIiLacJhzDPlYe4bhQCdid+Vnp19E1rMIOqH63TjNjoRSH0
3Dhz0nJfLZNBUa8TdXlHznbnOaIwtEzKg5ZZ6qWKPPfIBGp3rpy8/1pabXSseeY2jEoBPkb5kIJQ
QtBJ3BYq0gZKFgouxWMHVmiXjVp4SKf2nY1JYYULRROWPBQuCZn50uqcrvfKtXicmUI7xWpvoEY7
x49tp64B6rDK+f5HlN6/V3vUKOC+JLsmLJHC6QK0zxRZS/GYu0iw2uzdqZ17GGZWfavH+woMvz4w
HFBBSQYLE8A/S3rxB0EaCrlC+WjG9ZBAyFoOn5A8sBnM6qCotdEnnvs0PzI2CZNp3RXnvJnVz9oS
No/gYdHpjs10V8Hqd45q1/42VHHzwelnFJJC2EH393dGfr/E1oAbFYp/qGyCiJICIiDmq9IVDFTT
PzGcAOKxbKd1SnLMpv4LGYHxzEqbL7XZeo/wRhs+NCPaRtz4xucBGcmrQV+G6ExWQiurOu3T2C0e
q4hWH43x0HH8Ysq8c6iu5VZyqd/caFYMEoxZUlYOJPjady49y3UWrFnRunzIrOUxG3Lv33JQmsvA
dCegNSLTOvX+6D0nVIPIokDSTlO5KzJ4/u/vv+RDf22/8OE0FwkhZGaaNDFRu43o08ZZtaDnuypP
ZtJSRTDMD71XmX/cNycnQ6/2xLynYNYVRV7pdPaTRrdcUctHAFEl1YlU81MzsgNY89WHRCFY6cHH
/WjczvzaVamxr2CW/KMkcNo4eG8tnIcDEhLwjkBMxN//1vlhclfL9GQqH5Ek+BMhlMpvs9W+JDq4
u8lxN07Ym8f8d3OSG58G5iEtuygfExrJh3LWq+9pvaz7kesZVGb8Tzcsys7NY/Xohnl/DMG97e7v
/dsrpvAmIEtcNGnFJazgUzqNOIa2Xj5ABx5+pj2a7ZW6V3Z0tWGiu2/w9gERqrMMwgOnASsr1yuM
bhLNJ7d8XPIaaim1SXazKFqMTuKeVCejkjT33cYqb99LjFIeoSvDlAjWr79ra6f1QDGsfGyTpv6I
tHy0Q+tmOE5L/+wpYbI3QbucYBlKvt5f7ZuGQWEIVCcrlktTORGKBqirfEzzfKUObevnerJGwBh2
fbSaMfNDmEl8R8+28Alv7jOQZOdV7JdXTVpyltEIQVL6MYYE/HOq1MVDixpR4LQFM+pm1H5Kars4
3l/uW0YFZRlpB+gevPe10RAtGbe3m/KxyD3tYC728BOtdlrDU578mD0rfICoYtp4R990HzhO8isG
VKAPktzHzBxlrQxV+VivFhxTvJ/LvmvS7qXTrH8Z0ref3E75o4E57hHevPWbhmjEzgXTthGmSINS
RIKCIe+3HyKc/G/uA3iCmy0LRX+9XaIL/D3K52aw1m5XT8kzoO2sD6JGXf9Cgtw6AEGKj07iLXyS
qjqHYVUfaPvGD3y4rZLLG98F7DSTGNw73lN5wqC2abEOdhE/FhOCDvbgLjvHao291hpFgEz9clDX
ydxwpjdnn4iDJ435UkYQwVwZ17sRosQOlWSaPHZjDP98CJTcV4dK7X3e9+JJabXpMFqRd8gdr3p5
50HENkAgURel3IGc1bVtwoqoI7mMHxPHKT67asV4WLTm57yc/kwAKzytWb7hzaU9FqAExGqpDMOw
g1uTUUj13GXGlDflx9oYk+TYhoy+5T5g28qqAtqHTv+shv0Ag6HeL/an++uV3DjGRe2XDikoKLyn
PBuWrqiK5ZkzfKyatfpAcveNkCbdNSiv+UWazRsnXTZHOMQEByo6MMESKctubahH26pMq3/hf8d2
WOLvk5X1uya39RNoRuP5/uqk+B9UNtUhfJmoE4nBbMmtdJOKInpUmy91WVe7bnL7T1GTel/uW7ld
1JUVGeIEcIARJSMxXzpjTfdQo47nivb3x14FkD9Tc954lOQD82tVTKiQqAryOrHq37yFhQBQYdmd
+dLkZZ75jjV+Ucj6UGpyolPV5N4HgqWtJEfEkb8lAr+20gNxRDVV/CMZXTKLrnM/my+JpuZPU1Kq
O7sHNW2kibOxPjm8ebVF95paPiAuxvqkS9hWjll6xmS+qLNeQGNbpkGRrureLoyVsH2Z96mJFuAI
ByTQdGc6ZtWkfL7/UeXH4dePYApbNN+4oa/V4d92OU+cpLRXm10e6yEoNbsJ3AKmXdWolh185tHB
Ttv0kA+1+wUZEMFXrrafGmZJg/u/5I2dhwKCfAUuBUqvMqtp1rmLliWp9RLbUbm3hia56B3T70hW
eBum3jhZNGhEmkfKR3lX/P1vawYBX2trMVgvw5JG5xIumn/1Ikp35cSkf2guXmAzJvtun8AoI+hL
kcMAZZJLYHaUNwDRJutF16anmDl73/AUQCn5mIHScuZma/hael/El6WuKCjgaR4zuiF5hRTZhjTT
B/vF7QtwpV7an7156P2y6s3HNYQ3IqsqYAbzJmf66wZKtwj4srg/pGtkLtJDH04IMA6oRb7UC7O+
ud00eyYOYj9EPvawhOq0q7Io2VtOMuzomg+HKS7GwInGde8yqrTXV11nyGjwAroJdRCXtXrqonYL
0n59Djjxr7LWHGKHqR5GxqU0WkuzOOaVtH9SEle9D5RDc/0DapNt4+1CwwAGPCJCM34rBjTt9Y1D
eH3eX41jVgwOE3UD+JaisngyqL8OqfNzrp3kkCVteGFP0RwCx76RPYsv/b/P8cvUq1AFxXVR4Rc/
5bfzbqbLkrvG7P7sE9MLEhUo/aTny2kZKu0ZOZPiRLtPq313zDI/bactdbDrl4N66SsqlgFAXkIE
JuSrbeXaPFAAT/+pZqNyT5Nh1+bftauHcD80sTaFyKFRDt7yr+KU/b5snBnxJnfuFYoFWO962XrS
lEsPBfw/EAIrjK55sZ3tIV+3m7OTt/XY0eO31OGzwTCi+ww4VE2flq6IO9/UQ4DwcHGE+z4kwT7f
d3XyfvBWi8atqIbbgMjl6KudHG/MlVT9J+3o6PgmoJt937kJJJ5d0fypImXwPh0tityQADBaSpYl
0Ng3VAAIuIfViDb1v4y7dvtomaevSD3OvlYU8c/7q5Nv1aspESoQWIoXVNr2uB+4cFAp/QvpYmI8
pB6nbMf0k5t/0fTUeV7G2At97ppjbXzxG8sirBSjn4DuQEYZktsBkdkPKHqkkR/DMBkAinXPdePY
RTDWDJG1MFzsbL3t1XdeZU44HX/uMvm6wLsb1wdtDEtdKby4inzFoSevRL0V1FEeMQpaRcf7u3vt
1fmQcP6IF5IKDM1B8tdrWwqOjGU2beSnlh2ik1gAAsiryV9qLfk4rY75sTXT0e/UPt6I4GWPBSeM
kHUSJ1cQh8j9/3YdKYhRo4r81XSXp8hbwn1BEvNRb+gV3l/mjS2B3PdsEZWIaUcZyNUlygAWpAxZ
5hCmP1Z7DpWgFKiRYu28buNtvrWGRBbtNXI/Qmnux/WmZlpKaX3NECuZgXw5vm0jL9+luef5Ew/X
hrWbT0gqRGsAKBz+iXEB4R5+c8fqakZrpOd27KuRqU5Y6+jttYytmTRIcisTOF8GFjxrqR6NxXT/
vL+38nMgsiECPtGHEhO1cktmMpUiN0YDGu++og3zBCWXUR5Bp48OSm9emu/aKkqXvaa27s/YdcPC
H1sEXzZuq+wFSbgZlAD4RQ+SxpB8nOLWGFfHm5zYHxwjOQ563n/oK8a57MYpj2q5bpFK3LgHji9Y
bC4PfpDqufTiVt7soAs9MsEAhX7xfSnql6aJjK9VqerBSsHrUrb6+yaNuK8YBRVL2UWU18DnXn9s
fRyimZIWRsup717GIp73kZEOezPPwzMF5OFTZBvTDqLh9XT/O78e298eQBDz+GKq5SByReot0++M
YcIbVBlq7JuE9N1nVeis79q5WMqA/za/GHY8V6c5n/Xvdl8kn2AXHcq/bJSRHrpUsyffqrLlq6XC
xufPTrGgspOW5p8A9a1Hzenm53aIGSlPImtSjh0zpvMP/OD00KsMJAd9z0DZswNVxZaa+/XRoecg
wOrC20IowJCrzPND6b9clDpvLzNMUl84Z9MzxR1rN2tZ7odG3W54IylL+mUQYhkxhiAEv2TG4hSe
VUa06vFitSbiaFGa5UGRr6sTLDC9xH7XDhWvauI+OWGxzpBFF9F/mE/MfvCTuo3w4dpbiR9DNEqk
LAJ7PrHcGIuX3NA7I1vRHGio1MaEzU/emDXLUe00JuLvn6Jrb/Vfa69vuUC5goW+PsBj3KZgYRr1
ojWVDX1AlozTrl874+sC68gXzw4THoQ5zXbtkNUbeN7rK/tqHMAPrVwaLZDsyC8rF1lbLCdWL7qu
NYHTpfUPbWqTf6pSaXw0KQbUo/vU/ev+kt/YYFBnTCaKOA1aYSkvSNOGnzIp4BO0sDuZae9+LAu9
27lkbRvP+VumaGyJwyx4suT02+2sJubJnS9TlRk/SmdeziHIDz9V1epdWcCvvaQaRYBEF55/pOgo
giS0H1ba3tE61QdkpKwDVBzWKUdalVQgQgitU7yTktazbzd1uXGH3lgp2EjOEKMYMAnIMyYuDCAF
gub1xSua6ghOGznKTO/8wU2GjQf21j3g7MBG0s2gpHuDq+lUxVBrJCgvoxmpgWaONmTQTXgoMrPy
7bx9H5XA685Sd2PIkIIqJ1Uubbbw31f1AP3ipGemvtfLSXOO0TwufxQ1F/lDy3WpNmp+b2wn09Ak
cwB3RM1P+ppoACcLg8LVJWqNfmCMH5Dyc29U69+1Rwa3AYl7a0cZ+WIgCZwgB1Wy1hs5veB5Li+F
N9XFcW1UrzgYQgLzsS+bSgsq6hAbbu5Nm9wIlKZY6Q16x1ZNwCku+htZ30a7pInITZdEoQ1V/ywV
iALvX/q3zQmAJyE8iZnk57R5MfXJC4tL2xjdo7129aGnLkdhvimOk9JtDXHe6KwTBDIWAVSEUhTw
N5nWZCg9Atx2Xs8twt+6dxpbQOuZ79ZCxqcBPux+cJHpUL+W5uSlMN8zDe5NjO6qIwh5M020p2ml
TXOkqpwo35UhTeoDtXWv2StQ3uTHroFDqg2iGXjt33HYpvmzRsEht/0KUJj5w/Wge3lhmtRdgziJ
52hjR01ehv+FH8BRxDgQkRbuRpCJy32nzDCaZIbf4QxrWf8t5cUGvLsU3+5/t+toVliBqAmXIqap
AXDc0BlWVRm7Zmucy9HsxlO9tNBmFUZrzwEz3hDARpq6MwrL3cWpU+yhgJg2PJt8cvgFghuBtEEk
n9SLrl9IbYiI9GfXPDMeRA5orMYCQnmt4mh4Sns1H+DlIVNWNzzATVCC68DD4cuRKROgTbEzv+UR
LcGrtxaRfi7VtEcGpJnL6UtrtVN0QJ+lnJ7XKZvcQ6h4YXioZ11RP5h5nUWPU406C+MjSppsYJel
mrb4GuAUYMJA2VkMq8gpeBzZEfrK9XLO68byqwjauDmDL4epizoYx1i5UI3UoCPpQtQfMuBQGkxy
7/T/4kfwORhIsAUKS5bY0YiPlKQfx/PEedk71LMDoynni+P0f6vURTfSfzlCEubIqQQ6gOSYD3n9
HWL6uM5YkDnE9jS3z1nh5RklCBDj9oFiR5zYvtdCuxQHXZ8kC2JZedtsHAb5OeA3CF4ZKgMq/pI5
2evfkNJHVHijxvNa6vq/9rrk3/I2zp/aLt4acr691sjf4LOIvnlmqepdm1q1fFK7yYLIcSqpXK9N
t7fh7z7cv9a3l4qAXcxsEoXRtZar115hlWi4TeN5hJn1sc3byrdmJzu5EFD5bhJugUXf+Ij0HF7H
N7TX6sb1qrxUz5VSW4ezwdebvsDMB4/zUBjLXARhUdg5FDKRHu5DrVh7P8p7U/10f8VyrIu7JLsg
EOQ+c2zlKqldZ05hG1F35pClE4+dWS75wQ0XJ7tkjQMGpFSSgdJZYSQrJAr3rd+6UV4heBaApwqK
CtmZwFWToJ0czediMtNL0QoK28lzgb0xwdSBV90lzEc9tGVqQG6WbE1mvWGet0JMj5LQAWSUDlVL
5bnSoURFcjrUoSrrBq8LVlUP06BTKY0co46ZQd+1kcPeO3Omw2xmFNHn+5twewhgCgCaS7hhUkqU
q06xU5WzELo4r9CqBSO3DfnpEcWdNc7Cv5yyi0CrMmIetDOA7A03cnviaUWR0EBLQhmKnsD1CZzz
uPbWafXO86iVu0m1ioe0cYvnUZu1oHGxen+xb9h7xaDQghCzmfIYtlcpyIams3PusgZYUWVQj8FR
MQjS1QopQBc1G1GkBMgWrwPD+7zVIGPpgkEocb1ErYYxMsQtno0eDvpn+IrWivwDlqbWB7NrNKnf
xBUqLigJJgnR80KDyJnbsX0m37XdnaN2wDPNhhmyjUzzrd2g78s8LLEPcC/5ADIXqKBWxm7ouU4J
d/4Swqm0D0c1eyxqJXl3zCCGR6lvCqgyGyNFm1OZOn3ZKwxtz2nhx30BejRa7L0WabDwqdGW6tzt
/RLoH2439U1eKfljzyb7GhZZdBkqOsv+yhBi6FMi1P6yq7B8aEbLXnbtYo5fw7ZRRh/UF5Il9w/c
rYPDuWEfSC8ITuLC669f2ChqMTqGUOWsMbHdFaufJXG+s3IqJmVUqacc/7TBVX/7MJKzYJESPRVz
YqVrowRCHccfuJEdJwogQqBk2dGqBPPAmHcQK9xf49vmgEkLZA+08fIaEReiQDExa+nN3q5Aq+ro
VU55KBKrer8psORk86KDRBYhrUyrAbbmdB6g02ZwFZlLxS8LO/u+EmNvVCneCOvwy+jFAv0UVGfy
hH8dGlObaoN3TiyGKIwsTw+lHa1+rUEmAMzWDNI5Ai+hM3SYqYXhZ4MXv3+9JBKsk2Yp50AuW4c5
6M569LxzPwzVYZqsT+6ypg8hUny7+x/xDV9AnYS3mDdAkDxJbirJmdKwcpDMI/txdItShcLdGMM2
KMe8DfKoSMyN5/f23NDwIFx9hUAwQCubZAa6KCYFxv9Z0x/V2bR2zCkzHBON/UYb542PKTpz1JyE
ZhAVEsn36FDsaIC9tPNad4uzb5pO/Yf6iPanPWZ2v0uLvH9YX4fL12VQH1dTSf+IZ8fcqEe9Hprr
/JAskwYtbSWCHkLK66uZFn3pTYpZn01QKENKZaZQqotTgT3+svboWZS+ERbVXyCLe/PYe2ajvMyK
UzcPFoin5t+wURbrYieLYr9MS16alt92hfGXkw521ATzZMS8FeGQFOdZX+rh4GlTqQUWLH0hhUxd
77WDPo2FYvoCerJ+j9EwVL/GnjMt9VFrmw7+djMb0Q5H113/rqam9reWr5Ozc1slcfb5lEbZs1tW
xeDnkeK8D3wsnktmswT2mBkx8hl5g2oGo4x+9JrzDOGM70Lls4vghLl46JejWJd/u3/sb/2zgIy8
FsyAqZDBXX8P+DCZgTPZraQDeuzN68s69fDQqXFx6BZkjdU5nDeCkNtzT9hL74gTz58oElzbVBSz
49nLqjNcmMUOEMRI58eyfVWnHvne5QHAIb6iXscsGNWsa1NluhRlTOvrPDeL/s1kalUQBLndHISO
PszHepyRal5bvOmG5duwUrhnHnqgF9Tt5Z5t4UVF2zKufba1EXORHqmI8EHbG2RwJmcH10wcQryR
mZEVD7fhN28/K8kpfT6KI1TSGN++XnekGE1LmW0+W2NhBAXXa09aPO9HqiOPZe6un8p4eh+6RRxd
sDWi20asQZdaJpIYUIzuKsMZzo4+xw2TwbDUn1S9io+p2b3/0aWczeNOeRIqHGp31ytMorrUFq0b
z2qjWnu7m7o94Y3nr6mxVeu52UzeQAb8Ifp0mPBHpeXalAP7xjJXcX8GUa2ekiIH2aQP09Mcqdql
TJkZLr3snYodRIegdUUhQ4xBWzexqUPNzkTWqDv3YQSKak0a6wmEhVf7FJ2jr/evyU2kqHFExbwx
fwIzkEFRyZKma7uM83lgFGE/0+p6Kqba86MsD/fL6mQ7yBtDH3xXtpuNxtx4e29fJ5GBqRS0RPWe
GRvJI2QJ6pCxnTbnymDqtlEc72iWU8709drGH3XVzYOFFpTJL7DydlckY6P7eZpu6WaKL3n1OgkZ
VFIjiBZ00WeTXuTMo188u1p7LlYjveT9YJ203I7w9IuZfrm/5+KA3tgCAEpoBeyU2OP6VA2WHtpL
1bdnazEmEHpzN6Uwa6+ZdcCjWAczbsItFZy3bDK/JNBAVIwAwV3bjEwGw1o7bM5NZ9XxqS60eP5q
t4o7BRU1jhfHycb39oBId8gACVoBY0PmJrcRQieflWywGqpUQ/WPPdp2YK+R/XWBq3wjoLqtjmKL
h5ODTGQlsqzr9dUp6icWdMJnhS+cDjRq6xI+vrztO+qPSgj7oBFDtgnisPbocVe1tY+zRO9elDTs
w9TvjAaKg3d/aMJKcBdQGeCVZeSpl0EtUxZecU6drPsDZdbxB4l+rPiV1Y5Hav5Rt/HAvvGZxeQY
OY4FfQWIOGkbytVylMoozgOKRR2N6llLdjFA3vVHaGbmN6PPimUjwpT4IkU6C0SIWprQjudIy3dH
zSYjsWhBnNe8yQvGrLk4SR1Yq2YuT8YgWhB6nMMleTGMOlo/2XaZTofGotLztDQwLAS9tUzV35ou
pKFqS+ujc1Pp9GCUeLAph8AHrHrDfoq9/2Puy5bjxrUtf+VEvbMu5+HGrRPRJJM5KDMlWbJs64Uh
WzJAgAMAApy+vhd9qrpKqWqr661PVJwIhwYqSRDYe+01JB2BQqMZg5SCZkHvbWSiqZ1cQqHfaYL+
5k7CMQv9z8riXd0IX99JugYZtHD6QThxV+1aK3B33FLTxhXBRxFT9g6UvgIOF3sCsE8fpEk8NzA/
L/ZB0TSdIyrW722M+g4coq+rNoJX688X5A9LyovLIM8DPAocaTip/YvLKJoEFlnkuG9be4j2gATa
CVp0sKMLGUeYd5cWIs3DfLLMaN3LwFjOgaBW69PIq1v+hS9MshvghWP5MDo0odfMd4Uz5wEM1jEL
tQxJoBJEXQ6HATkJkdb+oMN9ME7Y02MGr+kP3Sxrb4NMsFJvETaOGV/SakBvLdiRqgjBPnB3lYC7
ZM4lmFEQXNZzdGvL0rbSuURUxqPuelOm47y07GtrOTbdNKXrizOFa2m1qTG1GbOq18garGO5TA+1
7y9VVrnu8N2xQAs8L62jzVUN11qPprNHF6dKkdTVWgeVSGjjU8clwE9SUDyC5NxWVRlnkz977B0Y
6k2pCJ9HUAFWTwgYBDuXGAk8o+xFAcDZVYi/ab5aM537aNPE8cj0UUwBI3h/SG2fF9Y0PU5CyALf
MwH7m5MPATjYLrDc0ddc9qKg1uA+oO/Z6zhS064X7lRvGkKrOos1719+vgLffGLw71dp7zqpB1X3
cp3TcSBzgvH5vp9DuI8VnQuCWkoNArn3iA6r+IuGvt2AQkpVI3JMoR35/ed/wt98YAQq4ZNCEYAQ
p0vY1xpVjWToWQLdmNpPHtLtP6lWuyeNnO5/CkehA4GHEsa9mKKjx7rAh5K2ieawatVeV3ZXrgZj
SyRg4FSK/vOkmPH/6VABeWho8cEXgsoEReT60f8yIxwNjDdqawj39ej0p0bFX5DiYO9rR5kTM02d
Cu4G72z/b2vklZeD5bNu/thZLrYUZJDYIfQhMBdUM6JeXKNdsK8tv/k4EFjXqLCzHhqLek//8CkC
zYbz34qFod0B1/n1R0UJADeJPgqRKdr6p4gk7qHC9PVQTYjK+Pml3hwFPy4FrxqkNGLuemlYoxgt
+8Bawl1PLfnk9wkMt3r4Y924jfb2kO+8Z5f+txfEyYP0BIwGwDN5/dm81Zcx9qxwF/rL19Idu9PY
rIbP8fLcuPZ7qty3NTiUUzh1AJjiGQKhWc+mv6wa1cxL02DYvetgQnnrmMD+4htUNBsEU4b0gH0R
7v8uG3W5d61IO6ldTjrO4fzsbn5+p9+8mtBGIa0WskGMpTDhvMCqEtNjEldF826EjXhKPEi93aBv
twMoNft/fCn4X61GsZi9YeVevJqua8VOK8S8mzCc6wAQ0doL7yBDi9wnVzpE3fz8em82PkA7mG26
SB/BwMuOL54pw/BznmwL0V8sHDd9E9Kvs46XHCiT2lJfsMyPNbnyfVG9c+hfEENRn2HlwjsVXB5g
uQ5MTl8/37pdYqV1qLc06rsU7Tu8pZax8lLLK8UGHswir2Wy7AYn0gUVTrRZZIkJICxV8r63q31o
OpY6/mByzNmbfJqYTqNGdPuaQxGUxgks/arBBLeBGMnehiIxr0vlnn2HRe/sNm9ejfWzgFENny5M
o99wtyuQPojfULPF3QqvqJRyj6wghvClhRdN3FTvLJMLn8P/3LyVcYLjOYBd5eU6QTkQtqNg/Zb4
cAsp5rajmAh7JfwoYNO1SJfcTV3rm4OKSk6uDXLHa9QK4IYcY0Js+z6ZaGxtO5YAbEutkij/vd7u
R5nwqqpDwhdeYGiwYPiPgc/Fa2O1yxLAfURtwSy3Dk4/u6lSVKW9rLoMVhrBUwsQeANVs3eauhJt
pjtXuZbMzxrB2NYxdpw7PmnzhVJ2O3HqF30QyLxfOr63ayR5tnVvbRyfkY+JFm7BZcBzwK7wdKd9
mAYDWQowIKzd1LTzO+t33cnffDps8HgG6GgAE7xevpD8VJCzWGrbkKjNhWH1MY6xejuh3LzkRp+m
OBC5rY0+opZ6T77zZk9aby4Ap1Xb4q1/w+vLc+W0jjXRftt0M/insoq3VEkINUPvvU7q7R4Bpimm
Ah4KBjQDl5G8To2AThHCo0o2dqKG3OEsKosxUBMrvKUru3Pswij8sSS0XZ4WBQDwPRD6zWmOwBW8
XdC3rPlF+P/Xn7YK+GgjFA5/Akc2MSVdn9WW7E8B4g3gjIMX3dLLe9T1v70oPjAYZOu2f8lGGPXY
qzgkfJ8oVw9VFjNwIjIPmhaK1SeX5Rt3XQi3s5b7qo/f6ZnfPOAI5JbV4nJ1n8B87eIBz6MSbucg
ts0apb4zQQSy9wDTDyBN/J2l/PZSwBIxw8NWAl8V9Hmv7y7CAYKwauZk1/VhvQOI6N4O3I9Afaim
zc/PmzcbJY6aNSBgJZjAgeLyUmR2LDS1ZbLDnwMJmL0gfGVwwyvYQTwo7vJ3xjt/d7kY3qQA0BBH
BdOe15+MT50fomRPYBfpRhvbUl5WV/Ads2iJXU9E75G+fmSC/mVXgGMKRlkYoqGGx/9Ax3p9QeRA
2KXvwXrLn/yhSUvZyfHYVKriBTVDLAEgNhFpUgBqRMHY0hbtZ6cbR3vLW4bY2Hj0bZ3TmVvdFhY7
oV2giDXLF4G29DuaynnKGQJexWFBA8s2fsjDeRuAGgADC+SZ8OM0cjssnElwmiaVLCWCMqdphnpm
KSfrnCQkuIHJhm92DL5RblaVFWYefgmWwy5iIpjyBSxluIHoMmrQhDfO4r1H+rjYUODwCKrHOm1b
DbLXgcTrmzQEEQmB/ZCjXXvlVin1MOggvPfKKcoiJK7nbIhA05yH95CvizcaF141GyAUwHwOIUqX
kg0HPeQPZPlYhaTPqe08OaDEbSTX7t6h/rizjAmLn6/4v7km0rWwRyNvZyWhXixBamglgiWGPzOJ
wx2pzJS20LEjAs2fM/hrcngHTe/ixustfLUOgWti84CaDAAfpAsXt9iMftOT2l+uRC/B18UMz/sw
DPHifrZGXXcYpTkzfe5gi/dZcsvz86jraz+LA4wxCW8d9xAzm5WZlGHfp7OsmrMvZauKsqFRdCKC
xA/BolzyqWONVWtsxyCoyQx+lV6fWg2d5U2ncT9EmhA4LZ5hLq5ZPsw6iu9t6cRtLu1Oi1svFovz
gBDFoTkiuTzmQFbKmXdZW4Nf3aTtkhgsRzJxRWD/rXoSEFiBg0n5AQCf5TSZLUMBzk4kkknmUBS1
KjeN5lc9zEN1AVyQfxqEnL0Uw/Nxz2cNd4MKZ+f1ZKbhmUO09NItQfjevO1i61lzr8FVwDoDR/zH
s3i9yBOMS/oJjiJXwiC3NRBL91m7Rl2FHsaZiXp3vnexieN8wlxmbeahQlnjMy7WWeNN2Jcmwc5d
b5Oi81l9tcBictur+Z/5U+D1waQObxHSvNF3Aku/6MwWXsq289vyKNEJ3iHEdU55SPWXepreUzVc
qPhXI1Zs3cCq10haxNpdFh8adRxUeKW4sn2pE3Af2rLelnRyPhhfC/uD5U7R57GPYYk3I/jOKQSz
4JfRSeQFIwXPFzxVSxd7Z0bHqBC25YKkDNK7W+iwifnOmzvJ//PK/9e36b/JS3fzn/es//f/4N/f
OnC5K0L1xT//fS1e2jutXl706Un8z/qj/+dbX//gv0/VN9X13Xd9+V2vfgi///fr50/66dU/Nq2u
9HxrXrCOXnpT6x8XwF+6fuf/6xf/9fLjt9zP4uW3X751ptXrbyNV1/7y+5f2z7/9slK2/uuvv/73
r52fGvxY+qIa8/x0+QMvT73+7Rcr9H/F0AXWE6gwsHZAJ/jlX+PLH19aPfVQR68Hwxq2/cu/2g5W
V7/94rm/Qva/juJQNqIJX+l8fWd+/9LKkYOgZ5VmoDV3f/njT3v1jP58Zv9qTXPTVa3uf/vlR7/5
55YZIMQNQhYA0KsZCtb35VxImsYKBWYSBdRyexrwrYDz9ViW2Woa4Y75BNeMKMwHDtUxFk4z6C3+
qFQvQ5ZQ54RhyrYDi0POD8PCM6eXWTslGeUJgl6QMdbHeWxZB0iy88R79vUjdoh0kmYXU/JJcPXR
mLaAy3FBKNs5ys7aMYtYV0xiyXVYZVZppYShW9b0E/H7fAoR9d7JlIK6V1Z1aiEVkU3ekSO+I9mp
EBFWcThiSLG2B8h4S2Htco+T4nOZDB/QUG3HytrwRF+FwRaZnKlueG7we8Ace6e8fL0Tvr2xF8U7
qLZD2CCSoNCyO4iZp2N44xuGSjZ456xdN56fPcKLjUlIVD2TwCNM3BvL/TK8Zzf5w0/y9QV+6EgA
gUVIn8JI5PWmLiOrxakyqiImpwr9fRPfocHniBwO/ZTb98TtskSAIiz5WdArr2sK5B3kjF3ruM8A
TW28dUOq6aG3gjwcPhmvz23nAdaYKbiRaa9hSoCfZ7oDQwMTKDkfk4CkoSYYddxas50C9MiYbtNy
7jaz6DY9g3zNJxsFq7TF4ru246mHLOUuOMjuPY/uC/e09VniBqCMWn3jUF1cbsegtEQlCPGqUCHU
BV21nb4hnD5LzCfTDTuO0HfdpH404TOWaYubUiMyFU52/6iNePtnrEXXX7DBBkBzOBM8BwYqOoAt
TEsShNUPaRC8pwF4fa6+vdRFH9Zh5JNQMmFb8JYcfIW0RHjfYL/3iX6QX98sLSiIoMHCZod55euP
lFCMKjXHne3de4qwqDUhF9wu1FJia9FPKjmGzpLpNU/WfIDZZ9etbIRPblJli497Ley0gzKg/FoO
7zkTvIY6/rgFf/5pF8Wk36NQ6plRBRyFMpDwcg57Em7stJVkQ3q5HUJrYw3kw18Oj9936Fc78pu3
eV1rf172oqJJrAnO4AMesgzBz+26tEOIYS+Goi7fG1C/3TheX+pii2qDqhLE4FIz+H7wQ0Hf8/jz
D/PeFS52DmqUzaGJVMU4P6rovjf/CIH84xlBhw0NFjyFLiX+a18vWIRN1jjXev5mIqwOEkA4+O3n
n+NvXwdAQRiU/bCtv3gdqkgnU9PjOhLu4cmwFebBXu5+fg3wL//u0QMmwCwMKAg4ea9fhh5JzTbG
v6poFMcONxZixklXxXvMjcCXs/MWUZ7xskAcMxZVeNUHdroQVmGTfJjQXhMRfXeD6roaTRorwVJj
TR8Hbfo0hBF26lT41rgC9a0cdlYdHJvpI+P2zq/bgkJp0VJ6bdWw5jF8U4tga4tnosfCNnVqkuWs
o2+2fEZwTsYjcbAEZOn0PMBIMO6QZK/HzId9/7KxvGd44TqIL8KkLUAUpc9zCWnFgPq0jfB2S7w1
FuylqrYgCxC1hmELF/tymjJqR3A/1blaHiSG3d7AEDxsdmByC2Fv0Kud3fbFPlRO97VS0ffAHx7C
YLmLy+mDjrbahWvcdGvq6DszSU4t6EgctSmZfUcH3DhGrzRuXE+jq6VTOcJ+U4h6YNBgg4gS5eF4
o2r4yIyPCu2YhXjyYAy2nQDVuuEZJ2dXJhsskRu0WWfeuzBQejYoIZZddKvlN75sS5yN60eA6XpR
Oks6Wx9M99SG38jyaPxPiic4nJ6Cqrkppxrx2yb3wVTn4wL0QeUdcqN1kmxgvl2MPTstU3xlJiSe
0I+jlIXk3SFMti4ke7aRmb2wE5vHwtXdcV0uVvWMdrWYbLaNfIqkRjtHZgvcHSFamoOcdMFxpu5z
bKbCj8u7EZxx2FFFfUocfkRbfeqgdE5BjDx7w3gn5LgzUb+d5F2JVIZkvlpF+EJWG+OOGSRUV01M
Ut+CZjbc2U2QjuvxUOFpT5CTIMsEFO8UwXA5pixYG18tiCxmin0c+cbyGTSRtGpaZGrMefxVJ9Ym
JOOmQgii1P4+Ilcd3jJ4D+wZe/I8TDtGu8A9bwnqUH2C+utHRQCLcGYZJGGyTHGRufBCaIS3abom
10Ny3wzXPeZ0qEOgtc3harPR5quL0EOm0sQ9d3A+s29sGEgs0spYTz90DcKtgQlMosktb/jMiI/T
z087qN4W3uQdHA8UaZG8MqSlgTdo6Z4SOsBa0i2CDnq/yH/iNnus/OW6Dbtzt4wf+jE+Nihlbf+b
U5IDhprICaJbbb4ZP0mbVj14Vp2X0cdBonaB9RTpvur5ZfRpBsJ95k9sh/ALFEJzZqn+zl3aDYXl
e52onN6YClMF9uyUfuppnIeOs4GP1RQhi0eTrT8icHEAmTpEJZ1U58myMgdBD+4M4tecM8fa1BRh
sjXfAei9gjNARl1xmkj7KPDbjOtu4u66wxhBRSlzWBoTfd3xHvdhBHkEav5wKGDQlc/sAcY5eyqb
nbEaLMig4OKxnMVNaTxIXf2iGyFwISKDK8kpju9Gt9uUdpBZdrQdpjKdAxcyN5WuxaQLD1hS38IJ
eD+OJqtmb8/JtEGOclGHVhbY5YPnqx3mdnmM1b8kc9qCcTLDJ1lOx2SOrgHJoESz00A0IhULlmXT
75NoSZEjtFu6MFP1kq2fkMf6Luyn7eA+DiPZsPYuqFOOhyPGc9+1NxXmV7RtHkE4v630anhSHt3Z
yRgZt5N1RIJBJhn8R5ZHBmzaw1MIsF3rWW2GYAQx6k6LrnBwIUeIwm/GvV/WBXKqdphX7acqwSs8
FJjtbgaMV3mHhHH7BoVm7skFvcKSQjOTzQ3bEQsJNOPRA4wKxtK25NEVVeQT4N+txfWxcb/bU5L2
9g1NzBVEr5kVynQmx6Ait5E7nD35GLjkgzITBJ0nEQMynZONBbuW2W0LVdep3e5bV6RdzbcetruR
TWeLsQdVthlz6JUKh2snak4L5zvwJbMyqEAuqsFVv1PkvTD0izwAHOloaiP8B8LEiiRdRnVYM6Rp
lelUEVTdgbnoAipsBq7I4HgKbnpdNC1aQpflcA1ILWTRQne18WN6xQf7NKFWUvFwY9EHPr4Xhvvm
eL74yy6O54jHbY2CDLSoJs49VV7b5YxR/JIG/UONZ5n0TaH1e4qYN6XHxVUvSg/PMGAWvUAMLQyk
E/9BG7b13fdoFT94rq8K8fUymEdjY3ahxLukcGAajRmvy/HhIpGGJtwFFqpto2+MrTadFeWwp9o4
43i9FgCM9psZOtBkMVeDjD8TPArQyIQrswE+npG5cjU4hwFsJ9FbUzAEfawr3/gffemhaYRwKZhz
D79V2s8BDfDWhPsxfNAfdHWvHYQmJCTjMAj2nM2w89ASDuDGQgQUUJ7aHcfw87MoN56P6oT0GyP8
VMRjMdNg24fzGbYcN360FLH3UnFyQ63+Zn3nIAF4CEjz2ep5HizkBhq0TY0ogRJJUwkZH2jobOJk
vAXr6nFsYH5N7yC0atJJTQVoGXcgiOV0MLt2Lh/mMfxca/IBqo2D7aqtBdfMGt2YiNh3EBVTY+Kc
ABnWHc/ha5giczf1GF5o6mU/LxsvhuK/vzB/PrlLfSG2wFLNmBNiWZ5t7IlU3flWscI48RIfB9zj
5cEcTN9tsfeWyTuV8Wugf706KNo/wCiMujEwXZfvX3rSXsYTjJlw9Q6ga2UKsafnqgmOuv3dWuYf
4Yv3XYP/LiHDVzDj/xVYfPVd25duRe/6y1/1/yH66P1lPazY5ivw8X99J/SpBX/y6RViiZ/5D/4Y
+b+ix4sDUFlBYFpDe/+AH0P7V5jYwJwW41ag/XDR+BN9jH9dHRWQyrLmUkd4pL9jj27yK2zjwAmC
SgGV7vqlf4A9QkTxGiRbHW3Q7ECYCvkRAtDecIyMIDbYXFa5cdqRHUEXf5kp8XKQI44QhIVZHYwH
iayTAyw0YVs/0C/cZ3YRD0Fmu7MLl3jVnbpwApuuB+e8gI+AMakhBsa+Xbn6B5pYJTcmwDRlg5jC
qEpHTcb6hrOgHzarAZS08VskgiUUilco4b8FPcJbngMM+q+WycCeXyRuB7CS6ebzoKPhpP3oa2Qc
xNS0jW2nSLmq2zSmzdhkIfJFiQmTvQyTfPB1yXPbIvEtjCqs0FlLyVacRmQTlX06dgoBihohr8ck
ruJlV/lNZuC6m6OpNQcRI4yhhxLxgNRokwVynDJtVTfRMtl5UIIXa1fy3EBVlVrSu6KleZzB78MU
CCTg1JkqdcAs9tgHLbbghThRXk8djJZdFW5hO8VTB+mGtPeuHIoTpea27ItB6hbds12aLrOS1mk2
Qxl0D/3Spy2sint4nMG9bpW7Dv4My/zFa45OiPBH2TXTRjUJckRJHV43mIGlduN8N9Z8Yk0/3hHZ
nJWZe3IWzYi5bGBH6kEp1EwYkJ16/EqTwgubO3skFuO6s41m1EXiCQz0aooXeR78AHM5LsZCueAW
pxMgYTdvQnCdMtoHD5ZSABtHQhYKtsK4ZBMGeXDkgA1LZ0Bpf5hnh96ZxNNXSNl4kNUITDI0flM4
wmaFsX1xFeC23dhM7I1cckQc3nSt0ZvZkW5eY1qTw8C2gI7siSO0Lw2c3t4GsEoEv5b3Ba3B+YF/
mGZp7SSpC/T+GmHZJthwtxuR0oMlMxxGHdAbEhNqpxZM+ce9oPX8EYevg3jYSpz7INqVmiG+alxo
ERHiI25lQR7Jhiow+oE/AZY3FXKFGIvHU1nWe6W57lP4UY3itm7oQg+CIhg5RxI8gJegHiOVBwi3
Vplv2SkOCpjssjpIJYITg8zto2rbW2RvprF8TNyBZBXth2xQZgjzJZg2eK0ZSFTAO5Dg26jUmkY7
N7W5d8olQiTkAHcobBod3JTDCilvMSJCnda/9uIJLWALv0MRXo0LMbkWsV20/iRTVc2P1dB8b+E+
KRw4aQnoXheGxKDka8i9CR1EpNMS8F/kVOWDP1K0CYaJwhZkhDdiCzI03qMK/DwGFb3edsNkNS8u
XqYCa3qeDobDTC1bFn4Igxb4Bm/bO39ZZoAlkzForuH4kFJsPfzQDXK6QQgm0BGLDfGMg7odlqwi
nUkn2ITm08L6g+XazYdWRdEdGexj6AoXaLSw5oNRA5IZR3bVeW0v004mdQcSdQgeQRUOgVeMHVgl
c+/JuoCjer+NQdxDJn1k03o7QfH1ZEsLKlvPRwGZLf0E7r5fTcHBuIbfAn1BewDoSZxI11UuCv25
vXGNNF0qJkGtrQac9HUgDuFFpMapSeuoA2IZIr7DJ35cwGSafF/Y6nCgZp2DXQpn95GH6KIJ9VJp
1d8TGI98ruHpV26Hig6pocZp01o1dpTSdpg3aqrVTsmw3VijFV6XnCPADvP/I6/peIisod/avett
m4ootJbxaGWdrFrAEjOkVUvdJfaOq1ilciAfMTeuyQZ5OnpM/alm6LjKYEp9uH+tSpQ6wWan1ZS6
DbL5SqGsrB7HJ10LN/N6TQrcSiwseJUDDFbpvEzdcGUJBdwMuSZti+aJKBTltbMcOhM1Zxb54jNQ
wtHJVNJvuaEqH0mFLrKL7724NxRTrnvYNK+hGD2B+2s5qY/Ed6+BggGKHmL0mzJuUzrFWzA0P2NH
VYe+igZMKQB72QPvd2QWJ5jIBLZMazj3rJoYe7IQuKhJGeeNxFAeziVoEPvAxWQrMEe6ROrKssbr
IKFSAZ6qV1WB71ZV1oDcE+5EVYW3HEj4weur9gsi3OnHxUCImUrX/eIl8tZYqkb/i9FJo8RHrOs4
HYboFrIzdJSOfxsqB7OThcpTmQQvbObPboQ4jCyCl3EOJrV9hnovhEcSaQFy2IiDBI7SKBNko/Ta
HYsRxuA38aFq6wgdvD+dpC2aezgyIlbZjzHXsWx5FA6CbBHXCSHZUiqYyjLjLk9gBAKtAWzSOyYH
EYClWrU4ZKumh+Ni0qYwCZ83EEE00KgMQy6U8mRmgfg4pAIEb7BWF3/TJIBryn48dq4Hbb74UGpn
0cDHIEwM8X6V5SfZwh4aPP7G5Zi9JDDdgqPuEiSZdC2yq6uKi9SqHPO4OEN7r6vY2lfaba9BF8Wk
iCFWd05DBbJSBjQQ2ECo2vsyqhgeJF2wTyYt77tby1kmWENiZpiVRPbsQHFwPc0aYiFMOj2qtlAS
z3cuvOGatGLIvk5d13zDyN3IwkfCT5vFobQfFpguHrwWb9IcMNQWg+PJg9bVGcwxHCUw5xrTqK8z
6DPt41QRtoFH+nGKIytJAwrLB8YCNMBh1OsvHK7iTgYihhMXPfzzbgApev6mrG14A/Im1Fe2009T
2k/imEh3+BIRrtzj1LtnR3F209fdlq1iUla331pm59UweHVWUrjSZG4r9f1ScRt+NA7GMGXXlKmN
opBvvGle0rBhZAtOJENWhJfce2aagiwmTYjzEIAyw+HYQtddHSX1PlSli34Ey4RKjE6a5IbaeDhF
VaJATct6rL8SR3N0LKHD3LQCHKoz0ItLkcWipKA0JA0+B6yHFPr90PHEVk9wvso0nHd1BtFRS+6J
nqOXuh1uAfjqJnM9Hc17X6CWyvEENWzhZkwOH3wRCQLPjB6NfNLE0RNS1ewTPCQjjPBQhpZnCtWi
yqqQwR0T06lkgt511SaNblKGO6YqawEEW1ljMalwnQP51vidORHGj5ayHirovPMZS2ln9bZbIEkR
Zu+WbgcPPN4uvB5cvLSxxyEFZOQ4d118gLmqLqpu+KQoVYVwXIBV2EepyZxElnlStX4KWLLJ+RRy
KG5BULf8EMpK3BvxaYIomGRzaE9ODpXZTe+Ux7Zz50Igx/sKpj9DYZUxkLo2NnzaLsKgkSW0sRGg
3FCdgRU4i3yYAlKnUi3LHhz86jAy6lqAseROA/Mt4ESsMEGoX+oKODHjnntGWkN0KudhRBzzTMBm
t1rhnm0cnl+DCMC7t9T9yW5knMFmO2eRYLd0aoIeLwJMYUCwuQq4427xlFGme41/mj24TSXGulOT
XZEcuWv9obI6hLEw9dElIUxAFk6/LXTe2bxpYYrQ9w/R2E4IsWex99W4JWBrJOV9x4MVO1KzcAub
i1s0GUDIqrZqY1Td5SctomkD/lfyKKVjDwWd+gpR8WM8fsTOHZuDpqV7mGHnt+maMf5IcTLXmH6K
HkNtTsavgwXhh1fWzeO4jAOizz0k4A01RtZEeNY+6bz6iXqcZ9qeFWgUvSO+LV3rgLqI3K/AQ92y
aZk8cMvAFnUmqhLbZQrm+mi8CDslYkWB2iYjqz8v09A81140zIdhYX69bUeDaUpsCVDAS8uRuVhM
peF5aPg9sN4BU+EIKV7b2G1Mm43QHjUpxL8hOcXuEgQnGvgGllO8rbydYsh7GRJvGrO5lX579hWR
U8ZmbFcpDTF8LMcYiWT4vsG7Q1QdNo3IadoXOIQHDortZPTcFNEdgCy9RLvz1vVD4LyNBGcJaeYD
+Bsjy914Cr+yoRluauS++QUdUeKNG4JXrJ2hbq/UcpcM0EI/qjpCQe1LBbCGjRgRJFKYpwWSRGdn
KjLzY79UHeZfzMpsY0H5oAIub2tQdp95RN0K46UEdedc+sG99oMKlaSJArERssa5O0/zqZG+39/j
GFmdQ2yiyo3V1Xd4rFF34O3gLpupWWpMKMxcIQeohGj5WVJIXuF7I66TUWwjjzYfbYBynwGJdHVm
9TT+FLgDNnamark6CPfqWkQdvyrLKvjaQLITpQM0B18GzNr0ZhXeASRvZKuLpqfwzFTqBplEeIk9
mjxVNfqhDBXw7bRI5E3OodYYa2JHyaHrgKYTRIcJo5agdFFoJtYQbBrIAiiCQEVlYVxdAZZ2bDz6
rT1ykpU4VIFAac4Q3rSUXpjBbCSMCjkyNoKWmYQZsUbuFxptYviIqbf0NxzyYfD4hfYfSgthwams
554D9YNkM4U0K7htYKAuC5AEKnOsKOFZOGgSplRV64vaNM13BfOWuugS5nxEAaNU1vvDWiUR8DWG
oT2XDcYd0xzFMnWsyv4UQu+KxmqgbXK0fd7d8EQE9RYSvRZFnNchhM72hqJEjjI7BWjNkj2CUB2c
+70I7c9JUlMJXyRhnf43c+e1HLd2tukrggs5nHYAupuZlERJJyhFLOQcr/5/wPG4SLCn8XP7ZOyq
bXvb1mqs+IU3JGFgHrq8828rWaIxZIkw/5wFYgzdMWi6h8RXmp8V6vjbYtL8v3VWduBZRnNjOULO
2C0DcSxGJdpdIvdY3UN8zAP+ahViY4ogupXRX+gfjV5PtoFiTBqdBkPudj4echiKhH4W3bTOGJaE
pBYxZCnqfKBrZJMOaZ0y6nth+3awN/xG9922HNtn+LnVozP5rQlouQ8PWscd8DV3fNk/ZaRyNYE8
VqM7odZ6tY0M9caSJv0RsugpCeTYUwqCGtSjB/W+c4ou4AyMbe0Jg6BggwtNPNxkDqYOIJsbeafU
WfgcTc2QnpwulOJjjSQDMa8Yp12cTEFwjfgpWU9fDRoOCT34sXE3VaF4shOs4XdDSVnwTtPDMd+U
Sm/2R6mTLSCeal40N2IiK7uvA7QxdxL6jtWpJb36FWQgXt1YyL5LmMtLVvdF883R/VjaNK1kXg2R
reK8FRDVVEkkPYwiqXmksFDhIRwfzYpsqrXlcAfaHJVG3GBvVSsyEU5Ma5q3cbmxJZxRE8nMvlqQ
da+JQOyjIwXaU6Vo4nsSDDoxQ2JTWSYr5ymdGadsuK4MaGO/0B3Uod/FaqpedwWwFxMu+N5Us/ok
O+N0F+qsgxjC20bgpORI8EJ8roPdkPmjwM0h0puDqgBYf0qKRP8rtCHC66nskvTgRMCUgrC0BJWp
rlNIsjLaeGh5mdm93YSTE2+T3DTAPDXWkDk/JVS7ZVBNThnToEqL66rk3N1ZhWSkB2Bs+CbSuWkP
um/vZa33d5StnqIif5JtltYxfkutLz/3icWZVMpPQw4BHC7AfWbwR8nJQy8Hh9TGUsT2o/GuJdx7
Koi0MVIxbvwiPaD/L4GjD740Mc9eBrCqS38Ss/6QovLBqYvHSlX+pEp0rbaytY2jlAb98EMVUrjT
reYY+NMjhhbOpqmTH+XMRAJH8yyB/d50Rn5f2fmDraTfKB4/hbJ018MUv84DX1BD0whmRH6XDvVs
iHrVO2yySpl+0Hz5louEzrYVGm5aFPUGSnKzEanxqzRj9XeCTAgXnYO9RhX8GNR4n2fxteQAhUgc
CieJNWyNFlRg4wBU1GR13jANOF5y6I1SJz7qxdEhLcJPclqVFF4IOtntf3pMKzZKpz6KKP8C6eUU
GjXtfbNoScfRqwjCuEbtoiDNOciRnBvgLPKkNz47WTGV+6wYW36CZVZ68DmeNIRrpuqa9/nWH0Hd
ONrY0EoZ7ozSOYjJfKSKc5Mr2bHPTDqtFDoSg3tLIaXAlmTnT/GhKOX62EsdHtdq5FrycCXV2a1G
CO/HkbmZzE6Cqo/ERyKue1NKb7IikgkM8ju5SwhLzBm2rE1uXFGyj8vQOaoRGCBnKO6It2q0HrqN
MLJ+n7a2uZeb5jOt1ftKcXI8JIPrnERK5n7aDBbw88/o2f/FVEW75mKzT31HlkuVpryS4nK6VUy6
iVBNN7llHeyKRrKBC1Bk+n+CWTYs9KcfIFO/KWYs9n0SH/NQCq/rPLjvhtzrB/W2a0b9UUuwxJAN
rOEKuXVOGbv5WOdSdtAz3iazoCRltTZ4zjgtrlS4dkest746gkZIwQ/k9d8Qt55gV9BHmkCGKKXl
DQlde8UYjqaIHnNc1nfkkD6brwyvc8motb02r7lPijql3U+ItvpGRRwNKQJmM0+mYpdGIP7UZGiO
OAreKVL0NKUJdaOuGO+cuBt/1rp9NAP/S6tN38O8PaXgi0CejncUE8qNlmuPAANoBRfhYeyi0Esz
Mr5CMQ4RXirXQtHhIaSGtpXrqWWfddOdMajFobcKLwSxsOEZYjtxe28TNa2fGKbY2xPHY86nD1al
/CgTgl8ay/0mLgoLJdtUPpg1Gg91pd5kat/e2ZTQNm0Rf6rM9NGI/G+tLYqdwwtOtEFdQPb/JFRh
Yke+MVMCUz8MG+Y15BlqnYfarrJTLvSMaCSBdQSupK33/SyYgR26QXNQpn9WAgYV9nfNL69yxfie
W12/hwvmzHFRC6BhVpjNtG+1hGFeEE63CGCwYZX6OjBjUMOii/fohh3LhH5bU9poPMeNcwcLEclt
0m3kgcNSF9KhRqLBOFDYpzKKmlmQ/dIytUx+V47Se2jJOtchDoRPdQ5EoCyE+lAJW/tkTtF03WWB
uq0K+dkhy9oLI8EcNcqlXTBKkdj29dgf+iSpn5GCAATYod9ngUJyW7UZH2tfTCet8FOO5yC5gLuM
TZfL/s82pZ5R1xGBZFZvRVTw0nTAaiLUjN1KH5BQScWV1ffxMchKxbUi4FBNET76UXjK4/yTnU4P
0AU+BYT5m7ItrasOkjg8pvaQEJCquuoRzd1k2lBtZY7VToQhiFBnNLGPFD1PnPVJiZtyS5kp22Sh
qlyVBCkHO4VuLIsrDq65iR3OrDaVzxW4omNch+khbRCZVOto2nUF4u1KOB20tLmxNIoTaRzetZH8
eSxB/9RFsdOpnl3Foij/SDjRHIJ2mHA4SnvU+vTrMKsNFD2GY+a06IIPpzpN/aegaMfrIIiUamfF
2jEwSSB9La6/FkYmoyIT3UKxPUQijW+0pG/2FQKX1yH6Jd/CMvml25Ox8VF62KBQ+HlSevGJ3g/9
WcDQbm+D1gCJ5AWi/lRZabYVlXqCO7opkKyiMJ5mz2oIXHdo85+BFPwsalR/UVtxU2Nodk7S/405
JNiCKMpGSoAzhzo37UTSSDapUd4gI+VPjdWOo9TWgZsEerXpe4DxJMW/o176buHfnVSKZ3CPHEM9
+U2CwwMvQaIHKNPY4utg+1tDGT/TJiaBDtrPpl6Y3/Cn0lz2Hj/eroNsi7vMDbJ2Pye7N373xuSB
RP3uh9lzy4TaCkbF/N9VbxjRcozN4xD7N50//VFlgCBp2YNUgFwOVVcd2uBIByzdou9M74gque6G
gMrccoB/bORZHuxop/mnlmvqiya3X6PGaPZ2aX+x/Ogb2clfbWrv4iGc3FJtbokLx22nGRR0Wm0L
eNrfZYKCDX/mk202JDyIttxU1fRDB+W2aaPSui+t2C1z/abT7IZqgqKrP5IIfgTulNrgu4HddOCt
SthM1DHDbJO2Vr3TK9Jb3AwaLhZgMnO5zbrrBWDwwiZbUGthXDvwafZDI3kUYKx9IJz8a2Ln5o3D
Kv8GNFT/UCTjqzzVfY0kjjXanOokqu8QdYGdwPvlhzuaec4tEVemHabO99Wjr+PXtC96pmDrx371
ZUAN5UFEkQv5uD91QVYYm8m2ps+wMMdo0yP00ZAUS2bYboekcHCS1pIuv+soKgTMsTGlvr3R87yJ
HrupHIx9ixhIhDlK3ovHVFKNZGs09GdGo7NPFVfH35ia/Y3c9tEfFVBXu2l6JRw+G3HSAbufrOxg
Y5lxiqupB3Og9IMR3/B1lrgTpR4ap4QCrZtS2gK2HjeaR9EMfEYSQ90OQmPrh/b3MU1vYjQJU0QF
eUhnfGsBRiyP5ASURu6qWWy7fShTdO/KuriVbOMm9TPpV8heu4ffTi2L8k6ljiBgep9KM4z8fJJP
8FF8Vwmk31w3t9mk7ROrMXa1HSBKJcph1+ViizZhhARo4sT7qGvU34baix1HBxhbXuZfSzIb+j79
XelHAiR0kNubybG9QksL4m92WFO4SOYHBj2SypAoL/0VpjxJ0XVD6qyaJJta3hNTaIEbR35ixZui
mzB622TYOHUcblXeGlY8uS1V0cAF9u5/LQA6/YRPpXfYchqDQgskN/etiQaP7u9euvUfAjX87xAL
F6lV/x/CFmYs9v+bNLVtf75hTM3/638zpoAs8DxCe4Pz/iJNCgL+34wpW/8XHGN1hijJ6CMBXfgP
ZkHV/gUPCXE3eBr8fQjX/0EtKM6/oOIjxUNoJUPf0z4CWlgi2mX+JNtA8QIZIUgLxgLRDsOO1mPT
dF5d26Nbafg1h0JdM1Bdgr7mUV7kAfkLGLilN1UUOb1Moa3z+J/9MhoFU1x7Nj+rYnmFK7420gLU
Vki5VfRm0nlS0YG7KnMq/4qIdiEx+/7VCp9hNizxc3wU6sfY/MB1B3eyZMEjpJXoCU0RL0eAdafk
hnSddj0t07gRBa1zp/DSWq5dtGTrb71TrakUnVm62UGO7hegF3Bu81S8giopauU7idSj+tKqyNxS
mNhYvpb/nxMNeug8o+7cKAgnsDlg3WAzPENeXo/CkytN5OVeXGs0XyPUzn3haJvLc3lm2V7EDP/v
KItlq1H6UPy4bCn7SNJVFORAZPyx3GkUJD/+QWiDoe4Cuwgx3aXnXaaB0rEteuyzsOtdojfWE3La
a04uZ6YNbq2lsu3BHqlLXafW6sMwKfQG/mGjX4354D+MDoq9l6dtBku+RjmyBbEbBWbN/SBj+DFv
0VeLkzcgBPJebbyADuaxVEAikkrbx6RJrFMAb3nbWgLx+FAOVkY+932gnUzQqDTkjKUYvhxJFqLb
TeO17dhupVwv9n1ojitH7P22oC2ocnUioGHjSbOgU1mTnIdlqhZe5gPVyYdSugbSQvWsnKoVR4lz
Q/GC6ngpINH6ziOMhvJI6D8UXqmk1mlSW+uY5mZ1W1pGdry8au/nbvYJZ/fheMOaLRGOXSe1FEfR
hqC/DuiUxPgmzCki/3ejLPheGnGw3qQJ9f2m1g65HhtXkGrWvuXctL3+lgW9izagQP6Vfg+C3Dhk
1VWKHDU1HGmi23b5g84OhXGmqVqOyn5f3BFhiux2GQQMNQXjwRBqj7eEAWJGTtdkrc6u0KuhFiDl
zheNXwesEJY5NgwO8hQzVP/8d9+zOLxmq5Xosju5V0Qpuj9+CzgF3f5dXXfNyvX6FpeIhQRThhjw
7BbMcYW7/faeYLv7oy/btMdrg0ysSY1DSFPZDe30F7dh8k+2HjqIKhRs+p5LjTkRSFOE4mPuJRYN
HKkR5JYScs+X5+/9IqHSpaNGSwCFDfnSrq3sJIu2DAa/sWi+QG6M94UDgvryIO82HZUNgrdZ9mM2
+33Rp31zw0Zq6KP95zV2R2cUk4rfmmhKFxyPma6s0rsPehkLLSoVrS2+DNTr69tcTHGgObmSeKWP
+YYf+OS18FTXsPELNQZ2A+OoCFLPJl/ITy1d5nJ8slKRNYkn27G4lUwnvM7Gut/3MUZBU5W1dwpu
vjcU7MvrMonVuxhE7jPM9inaKhhUbmpUTW+sVhIEHEN0xQtQP2XaWHyQDfnyO2cqLepjtsll+XY+
fLUNjbAJEw8ArPO9anyD6mteehLWBTs56syVC+bM/GOiiHIS0qFoEWiLG5MeTocvk5V4tDy+jHKv
7RJ6QLvLG+rcIDaMEEbS+cdSNieeMt8AnJp4sQ/K3ErLDk+Ibo1I+o6IzK+fn0zY7RAhuC0Xeykp
W02W0JH0EJMUP0iDNQzrJWqHm0y3IRIB0ei2RT8rFEzp8FWjUevRj5E/8TSpmN7XxRO9FPW6H0vr
OtWYCJB1HV5iaVdPe/yY8E0pciXfyENXPHx0ilQVPOlM30Dt6QWw/focqNo45byKsRcno03RpMkP
OCrZKyd7vvPexE6wADUSrFkvFgTb8jmRKAW3dtnGno+Jx7exiLAe7UfgeJ0ZXlVdVV37/fjHmkTz
dPnzXuy33o2MXjonXZ6FNBZvplZYmURJCWYjinhU7WiqPRnTaMwYszHc9q0FBx6I+/AwRnKc70p4
s/G2qOMAfpvtcOz8pna+x1Tcvwf4YA7b2EAuRqxcR+8eDSaIFUD+ilmadcbfHr/WSCnA0AryJjPR
dn0SfTdEpiEmT6FsnLQ1q91z6wH/wlJ54TUO4OKNomSeO3O5FkAjSt1pRrHOmJMC2H+h75lxoX9v
49j0itHMPl9ekfdnEg0ENEscY+YJwAV4+6VCraKxnmHjg2/m+0Y0QAp09t/lUZR5XRfrTtqBKj/R
uo0x2yKAycLc7EMawV4ZVfTJElkBqdelw2NdD/qJ4rt2mkHdn9H18GnWBfqxLztf33VZMxxVRIo+
+kxrHICZroAkIDf48m0LcyiWOSBnr6ZMyOanjUT/bG0bnZlcZGZlgnfQohgELHZ7NY3D1NLx81oh
YVivUqdXojZa2axroyyWEFQ1PUmeC68HLrSPec+RSomllTvj3NHVyBmJA1A/c95pj/m5jn3eqAtv
7NI7O5O1JwFEGPy/MGBJhYikqOi+zZq2SqoqD6qvSl9LXIsy145M+Rg6Zj7/W0f9rXKo/hYDotu7
y9vs3EwYtk5diQsU3e3FfDc0HBUwutijtP14SCd7utcTLdpfHuV9XDSLOaH3gzPZXKBaXA50QiFO
hFPohXHanwynLDeSQ22AyL1bWdr5WCyPDdK9mDDgUC9T/lyczj6pVcitwqO68neIrLs61GmAN9bn
ovBdIBY/L3/awu9hjo80lZIK2E++ES7RIg4QttJN1ZAJT2rK2EvbWXwn9INmV5LC3ynK1FOXB406
0BrfTAYc6iLXxD1LaTxf/invZ3m+CWXU9cwXBfXFL1HUXB4dnO08/KunT6YdKTthDxSkQzNduQze
3/Zvh1rMcg6MRkSg5T1kmDPXctL4YCjt6MHsDa7NttT/y/GWB1avO2T3GQ/8f+yaeaH9xq9lAH5u
gtB1VG3l6M4b8u0uYlXn2M6c1TW4kd7uoohYp3FkXIM04SuHMpaRd4A/FYgtkE/lRsqqeEsXOtv5
fmN/S+hn/r28lue2FVM8618RZM7OkG9/AQBKxE4V9nFQquVD1bf5Fws5r23r+9pVzyrvS0yBPExh
4pMTlP6etjUu3kV3vPxDzm0qFIDwynqpT82l6tfhlRhyywmw9PWGXpEAosjytu3aahOYQFH+wVA6
lUN5LpSSfr4dyh+6SgnyQCAPCUwftkq8iUc8nBO1GFduiXP7F/lrnaCO88Ir+3aoJo8GG6mMwCuh
Wp00ASATcWJ/Pxu9063FZvDyp72/ZtFPIYmCW8zVxKK+HS/uKskp6cN4Mfp8V1nVKX9xys5WqlLv
7z5G4WtezORnje+3o5QDSOq6lANvlvh/Rn9fhQ2oYTZn0Q8dyMvgGUQfLvlyOl4MFKgpaypW6G8H
Dai9EGpmgZdocvEEErd/EIrWr1wAZ8KhF0cXnmIMNbHXWZxISbKHIZFA3U+Jnj7EUzz+CsCHnMZI
82/VvrROeAqKPUAMyPJSlG27zILYpNkAgPNsWtk/73jH3PoaG0dHJJ6yG/HZ268W5cQFEqVMNUn4
XUwE9yUTk8QLCrbKASH+KNuZUYFZ0so/eaRoezkd9UPsR9FNoQbBERgrMKOP7zJzVoZWUYnFdXtx
VlNZ6aVQKgOvKhztjyxn3RbwKs3Ry8Mo80Fc3o6AXM1ZEYiCh7MYZ+y1sTYbEXgtXamfuVpAJa+q
4spJJwPtSzM/jk4ljg6uC3uEKIqHCfOytUjx/K9AHlCDSEs/6GWJXhVb2AvIhFqS5GpjNH3N+goz
UCiLuwbc5LZsG5sSsBPvmimKbqcQIZE0pDN+eSrOnGtKDuh+ohcNz3ip19BZXFmFbksuZLH4QbKx
gbOduFrZ/GduKxp4XK0zJogNt3jY52Mn0H6XkAxqvkjNUN+EWCNmpTFwfzlPlz/p3GBAO2ZL0PkJ
XF4iwPO1Ke4ayR2iuHVJSa098YRxbySZfcWtHz9eHu/cFNL1IDq2dAM9RnVxkpzINiBU8nGaM+16
Je63eFzGK/42Z0ehc4qLHXMov1wvrzZLm/UETm0luVabYz5iRsSCiC7tLn+L/f5g6FDDSX/5B8/L
4gULkrFqcU+T3KiZ9Bu0VJqrshkdr6tz/acFTPVQ23bn+YVvuZdHPnP1vxl5sUVor4ipKvm+rjKi
+2CEnubU862DRAS86rK/QpA0/Pikzs0kZD3J1Hi3F4NCxG2QIgxAfIl08OSOWz+S+tq7/GlnIhA2
I40PPpAVnIVCX0cgYWwqs/C84yopKIQBEemtkc+QylCJth8fiiSXah66oCo5xNuhcNpVkh4UnytE
Z3+2+3K66jGsO9myWPMSeNEUWVyiBDmIflNxIz/UF5+FdJVcTVXiuGYF5XcwcwHOzEdaKAsH+ZeG
Zaw7RXL424xseHkDxga/cr1VbpFDiz3LjLvdyMN7X7eaNOPaATvCskbmqO6m4kZkxkzDavsVc7CX
3vvyV0PsQLkAI3VKhYtMTiaz8S0/dFxQOMWtnvS1702KVtmAftM2TdkArRg3lDTHxxAdcxy9ZRH+
Qts8flRjw78XowVRpVEAAW8S1h29FR3uMDZ5QRvcf3g5EWsg8USDFt2GZSOjzWNA+HQ4XWRcKgzd
VWytCA5y59a3U3P/DwabkQtzQEBlaLGecu/A0WoG27XrcLjjtaiPKnD6m3KY/JVVmP+o5SLwDPxn
qMX7W8ZOa0pKa7tSlyl7p3DwDOulZG9VVbzy1q8NtYjuQAz7voWqNxxyu/4EhVVGMr6x4TW2/cpQ
Z65o5P9oTNNVxf3HWhw+ibJPN4yV7YK8mwBh29Pe6ZGuurxM50exCMV5uGVrGbskDD9GFXNH+R5S
ZlZLmwKhq5WL5Ez+OEsZ/meUxbTFtjHJQ1LartaV5ZdyKGl9w0S6xhVH3gzNLDQlVWDQZJjyaD+Y
9b/1qP/3QIzZ/oAgENUTBwX8F8WjV+9dbyUoo8k1W6RKJbDj2oh6bG+sfObZyST0gpWA/A1GX2/v
ywnahgLDmD2vhIrHfwI/l6XBSvhzfhQKroT99MDlxZ1jj9gWdGlmu5YaBxssy2JXgbO00j86u9NJ
teceyJyqzb/i1YyhTzFnnFwWYdnqt0JIyZceuJ+HJ/Va0W1tqPm/fzVUXqV2hR2Cjaxhk14hTO14
jY5oRwTNdXd5u5+JC2YDAtphMi1dAARvh9ItvzKtlkNldh0KDFaCSBV0Grh2dedpcMq3nZymH3+x
Z8Xg+c2WZTq6c5j06vtUsxMz1sh20czND2MDlWoYsxBOZ2Pt/8H3YSSFms+LSfFiB/pZ3cBbjFi1
voOkM4bhKQG+dtDhSW9C1a6uOiQCni8PeiZEtnHNBYplMquEem+/r2sVKcOy3nKjri/2c0sM+G0g
IW+oBJBm0MUMV2788yOipI5gkAKObzGjReVYaHNwBIooNvFF7jVXhQW7N5LWurGEtmYmcebIIaE3
F/vnvhPeb4svjI2pkBsOdpNXGRrhTQ5Iui9X7uIzX8WWVJDRooAKKm4RP+pchqPcMYoix92+D9Bl
0AbDBIakYPnptGuP2bkiAgNyFtCXn+WXFgNGeVpUHZPs8rhCaioltX5QgzDLXbPN7G9Y1UqItWnZ
fQCn0i3CubUG+0+/yuJAPUrELiszcOYmcOiuU+ya4WUgFN7Osya3+jgC9XedHBB2OrbQGGQfzQTo
nO7lTXtuSQnRqVVgMsfuVd8OpYPWrGKsKF2E58OHDs/ajR5AEPwno6CPRd9D4TVbPHymlPeApXXL
bSy2ZytH6Q5CjPj4u+MYANnIGxmHbfL2W4J2qiOw03yLRek3smBJV122coudmzDcz3Gtobr/HjES
W3Dek1Sx3BAeyF4bExuUNRquH58wKvb8E8ItBnnzr3h1V9rOpGJvh0+F5sARhkEKS98W7cqynNtn
wFLoHusE7pzpt6NoipRUpqgtt65H+9BLgXLyJZE+8KRXu8sfdG4oIFeghOY23jv/pSnIEq0fheWi
3WrizGaG6OC0rZsJWV9ZoXND0eMh96T3DHJBe/tVsVA6BMECWEhSXOympEkPBVqdOwjdawHduXo8
/SRCOupdAG60RRCiKBEyceA9XKUyjmGM+C8CKnuq1V8tCdaqFFifM8dutwiycGfUiCg25c+Pzyxh
P500gA4gsxaL6Pch0kM0Bbm98I3IDZvyXqxn+wq7n5VFnL9mkWHMoRCWlBa3M+/O25k1Bgx3UxkW
FXKQ0hX6ySqcCXUm7yrKjRHCtR76rNxj59E92CUcoMtfeu7o0W8A7Ujzm3rN4hYJnCaWOHqmm9iJ
voFc2EC2kdcwBO8riA7bk6eHIpcpAwmb99ers5ej8jbCiTJdUkLMIxNhlbyoVnuj+Dx4BaJ6+yqP
8s9tr6P2m7X1vR5N6rDyBrz7WH4F9yVwGZBWFN0WyzpTNYZ4wIQKPZf0SjfD5GR28vPlGV0+tZip
UjUHBwMAmD28jNSxOu4Lu+w6D72B/KYmnt7iCF8+B/hLP2aUxtaKxMuz+TIg5XHU/FlDZ5lnFUYQ
09OGKmBWZY1/axLszKaDOljVa7ZL8254vVmp3BGEYckIapRjsexhw3MVhppNHT1sffxL7fD3JEPL
S5HzOMSmHRwGdMV+XJ7P5ee9jGnzDBO4MPDyLAprzODkMZ96gvfjFAwRrLLc3gIBG1deiOXSUSAi
eHdmT2wAmWRbb3epYUdQ+DOz9HxueDdBUHnX5rK+I21tsIDJnBVSxPLsz+NRbgbhAqiQf10cPjXM
x7Tr2tIbMq328kGdjl0QlcS1YYwgnsCggjYvbDuelCvawEJf+eDlgXj5AdQAVE4Dp3L5JJYQ523f
TEpvbGo4S/gFRJtUHlBiuLyG7/cNji4Uz/FMm6FdSz9Nu1WIf1WIFyhQQjYsMrX7NZgIV6IlkoXw
C1ttB3X/o/XM+fPYrqBsyWfn8t/b9dT9Wd+MtoEXd8n3xLYRbS7KT5NirfFozswj1QxIQdiSAVpb
htcaqsBSqYy5NxDtHdPSnNV2pPFweRbfnwQLLgGQS/rkpELLVirq3LJZdBUCu6bcP/eaLx3pV6BP
lKH+sbJihvruqAO9466cF8ykZrqYu6z0NQcRyNQrMvgD234swvJBbyk57kGx4BGS9Xnj77EEQqEf
7ZIacRXWFULgpFEH9/vpJwc36bYj8tXpTvSq7hWFVmC7kxTWSa7jGqUtkRc/DTifvyH15gD9pNRv
riazbsedMyEPvU3p6P2mjBN+6tNqOI55Ou47lJDv4qivcDNWtBqhH9xLU6+3xikAggEV8iCht/JF
buoetWDY/FuJgHA3+or2vdRIYQE9a1AuzVL+Efp98kcadXncWU0/aFuEXOWfopRGZd8krY/XuIG2
glrk6bTpYovasKoHWCqj0RjuLy/w+23EnDuzMTVO2yDt5g3w6pWclLhy/DHKPCEhwqAj17kBJblG
tHl/y9m0LGd9XW5UXV3CaeV8lEMgqqlXBm20c5RG39J183pdCba1hPr1xz+KxIEqIC15qtnzRnv1
UUNUFXFG5udJeeds6QRAY0ZfbGWUMx9FcmJYTB/XGXnc21GYumhKhZF7rRk/m+mkbaNYP9RNCl9W
Urvdh7+Jk0XlinIPEfEStIJjnGUQqeUeCmLQ5pt8dHtH/ijedk64tBkGS2TIhrDm7fJq5nRfMjql
VHKvROTluk+U4YuWy+XKzL2/VRiFXF3GdgvkxPLuSsZsrJJGh4MwIZgDNYoSt9Lp3pBqa1ZHZ/b3
7OENMg039DlHevtBkWyUcSzJudcVFaIyAANp4LeT+/HFYXcDlaAcCxNq8YrjONMZmH7C30CaaqsW
UwMTQVprA57bcHQ7QOHOKDtzCYt1hpyrt3Ayr49Rphdjrezb0TExfevibWWV/kpeeW7uKC8681NN
F1xebIakVdK4xJjDwwvbcdFphHcvpH9wWNkIVBNgL7LjXnCWr7bc0Ba9mvVJ5uWAjvZZjR6nbObW
x7fc3LchzuIeokq0WCEguEGlhFruoVCWYlacpfuJaQOJignl5c3wLvPgEJFI0n2gDkl9bdlGQ1gx
TKWIp5kaaoP6qQ16WXumc/yzEsnfNOmuRJs95aNzhdDIB7u2L2NDhIE0YnIBLsOrvkJykmJD7jlt
MOJx0RUbYWVrn3jmAPPHQxsB7cR7/fKSv1ozlWux9mH7e05egxRuuGCjOnkIbVSjLk/m+3jVJoyj
0qBBAoAXPf/3r0ZyptKUYEnkHoAYgZ1ia2zsWms9HyW5W21C1iQH+IF5Yx88oqBSr8Q/Z44A4RxD
A6mmtLakaBg8WkWJbIRn5YgOV+gYuDRIm5Udc+ZgsyN5ggHpKsSHi4+EgZjKRgd9SWArdR9NEujv
cNJL8nCChk0Wy93KiO+jY8AfVJtVUmNqRob2dlrRIc+kjnvYS+qxvDJzTIyLAPkKRIwmfIOgEW+A
O5TVSoh39mhQnUW0gm3DaVy8mcaAAIbkC66wYaJphdTo5wDt3JNdqfovzL1D7CWEdt+gqXdSCc+/
tMB/Vn7EmW8H4E7QTHLASV0mr8j+9korO6mn4M90ioYowXiJ8ndtYNKYR2qHzEi1Bj44s5EA782v
g+zgRrLECMKEb6oetRmvAlJ2GGPhbCwpaD6+XQ1ua8pIJJMwZxbRXMhtbRupmnpyOQYPkyianUS5
YX/5TM5v5tuUHPOE2VuBvco6LrcrftFZmyV96vllE96hrKzeQf7MdkPdiJ1fQMaMSiGhdtIGK7fB
mXvHIFeeMdlYzUNZe7ttm7RVI60qUy8tEDiTyU43MYa/7qTK/Uqi/A4EyE0KCwQxBjYqvZJlH4i/
C6qoL1JPMs1f5BnXhtTcNKGDpHB1rzbdwexTbHta+1jCTo+laF9qwaEq8ufLs31m51CmpgRKYXKG
hy3K4YgVB1nDowW9uuIGTLMUKbB4+vjOgbtLiWVOX813FVAtglOUBBOEQ10JiZY1w0W3aA0EfOai
YzLJOGbwM4Wd5UU3VCWirSCb9TafNlmWSEcJMJrwcaezbOmjfXKWcKbXsVOJLniHF1OH/7zSNgU+
vmGFaVyC3fk3veun28sLdOY+mTMoKFK8uA4L9XZTplaADpESx57hxMN3Mag4CE3It+dD5JySslNO
ERr2awzRd86t88e9+JuoCDIAC158nJicKBOwOTyAqjnahm2ceMicKwcrMRsvwstr76ej+jApqbKD
qUAbGk11F31xcysZNuqeJKye4ZfWSgjyrhHHL+MpQx9irnUQCixWeZQSXmxkzbxcy7tNJPkWWXeG
3ZXuXNt6dIt0bOiqcnBnifQ6yvpbhJRVRF+H35cX5szJcXD2hbVB7ex9ezyq0LkxSlhrktko2AQ5
pTuObbdyG54dBfkD+nxzRW2JbCm6ZmjRLce6qgQdl2hmdfIb49flTzlz8VHeNVlqMNJzJfntHquz
xC700Yw8f+qK3SDEtHVqmFOt066MdOaI0t9hI9Oy5PAsIx5tAJSLpULkmQOu10HI/VZbAatH5D89
T0G8lgy+a76wXSBRKcAy2NB84OJSr7MezacQLhzifsHJ0AZ0TtNACp/wszG8whmSnYTny65O0NQb
xhHbthH/x8kM05Wde24p0dKZWcYGwd4SizJHSoPip5GnyF21n/JU2krgPFeA/OfWUgfqCyaWBjwP
6du1RMIqSLDxi+Djorzbpui2OcBsdqOeyStX0/sPgsRIlDW/1CTA2uKOkEeh95b/P5ydV3PcTHq2
/4prj401cqiyt8rABGaREhWoExQlUUAjh0Yj/Hpf0L7fZ81wimPtgV2l1Ss2u9HhCXcAAgIzS8Ol
b/rWj7Z++fbePBHUMQp5AFsTDCeIx8MJzXqbZdK04DFnzfJZdYH71GYOCuuG1j00JV7qRolbBwg6
88qr9Hhj+PmfdgsJq/gdKGIB3CeyOz4g5EOFOWcOV6C7IGdsqgVZeTxape2di51PLapHxcwG2MnO
PcYZDCNOyX2ADoDZuum2nlcnJP9fyDwAsBHqYKazUpWOAfBBYzlVG3TFPs1j68IpR3VXQAA7sxdP
zYXgBvInqDyoHkdnz05ylhSFtX3R1I8I6yX7OC61M6HU6w2PvMlvgxwF/ak5izSfGSQXKED2mZ/v
G+GmEY3dc1Sck0OR1dAzotToHjeNq2QZaq9TxV4lOgawbotZOSDHcJhmeWZWry9KZgWUhMhivS6O
L4sFKMmsuwUfqGuqq76ROBemdYla6dChpV1UGOG+fdBeBxqMyBtDdYH4HrTc4TnL4k4EXcaITttb
t8iMOhHuT9iX+LUZrRIiO5VZf144YdAV/bdWz6g9Hl0heZ5RWAvw83GVQBmwtlZPZoFErYfh0Nvz
O7EZoUGw4bkTIR2ttm2/5/r+NKqlqoJ8P4tyvC1K033OW0/785IgnI61DUb7krD+WHPH68ta1zuL
YRxzvDP7un+SVVKeuRVPfCxOFK8awa5Lvnm06YlyeWAgPOyzukgi9EOxABa6gQWBqxu3oxI4/nae
fwZKdnJUh8cFbCjI89UT7/clhLs34MQz5/sEDtWutfGdMeSU3blxru/qxM4+uUvg7P/8uzFHWkC2
R43tuLpPOdRcqyT5XjaGuhCBjMPWE38qo8UNb9CIooIHZoEw+2hqLKVt9LXM9+PSJjdTg0dFWDto
UL49mfX1PUxuD4dZb5jfCk6zTF2kazuieelnly5xlwemt/yO+km+C0Tv7ossAImP4Yt/ZUm8cd8e
/8QX5PXycHwnEFk36eH4fWXOcYoo5H6pbHmnkKKKJjtpo0kN5kYhkH+plWXy6e1BT4Ts9BGd9f2m
KatDmzwcVfTY8TZti+KCo0S75aEJ7kSDBHAa99bP0fe776rTvWvacyo09Wy6wGDM3Ltw8fBByeMz
O+rENU5H6hcW0iY6PKYNldyd5qQ12R4C9oi0bFZsqxkNXAx30jPn9MSlg9DEqr/B5iVbOVrv0o9n
RK5JEtjYWBClbY5/yXCuzXZqQt5aLLGBAgboVh2ury30Tkdolfg9T+EdL0uzq/TMv7Wc8Vxb6uSE
1pYt/A1ShldCaUgzG63DUGkbfE1cv7rSRXqOHHRqlwKNoHnDG2gQ+h3OZ5hSiBK+me0tPxZAm9tp
21Q4M+OyoEVp4rqX4BHPZQqnZkbJEgUbasIUD44WMYvLeghYNijwWElRYxvfT6puP759Fk686/Sm
eGRXfD1Al6N7BgGu2DZLEiDPEeO7PEnwFchiVDiGKpCRjC3nzI1zalpsCYQaiPeovKw30m83Tja3
jVRJRyJv1D6qyna/wwX+nH7eqSh9RYZiZEtmB1T0aPXQZy4VlhrZPijUeKWn43Q5loa4sZohv08S
iMUEMsVljWPXc98v1H/Scqmjtxf3xDlgaVECQ8fplyLY4VwhlAHFXRLuGX+xPwUaxoStjrxCh2/E
Gcj/iWXlsDmcACa9RmmHQw3jME4+9un7qtar50DY7M4+qDZvT+jUKERjdHIsmNnEnIejZOYIwHjO
kTTRjK9tCWrQauHTvz3IqVUD7EFqzN6H8XE8CLp6SV6lYj/lCU7xqO9HleHOYYkT2Jn5nByKeM/1
VnT4K+hTueDM0DVeujdS7alNpngjRvNe03Ac/RfmxLYH846cGr7chwvH69egM498Su25SVTPvb61
JjxRQeedoxGc/EYk2pSCViTecdXRRhcE+r+JUovdUo/qwFfaWNdu357QicABiSRAsR5NYK7E9bf4
/Rh3jsI80Bd7mlKIG4Dqj8XOa3K330I2mLbj7HpzFIPGwIe+gHkAnkNzzmz6V5cXuQ/tuLXNAEg3
cI+i9R7ZA4nRI8UoWdbvhMp6GCEiDsFAYwFRVvGflo3X8YCbr6U++BLm0aUSSKNDmKnK9srzyl2g
jxjd2TI5s/9ffUACSMJK1D9XeS5Ukw6X1naRmSXhFnsjGL+32qA2utHF4dvf79fvehD5raPAH6AM
Rd2L1+twFH3qKGmKVuw1aglNOAt8xTMNUbYCRfn3vgjyO3fM4g1WfdreywxMC8rOLG89EzG8pO9z
7DUNNeyWPukx60KbtLNGyCPACXcFVtAbPIacKG2HRYs8q53vtVm4ZwK5V8d3nQPQAF4u8jUygMM5
lOgfdqZkpexU9v2mbSubKNl3CxFOBLRnLotfGdnhklkU7H4hwXm78Lo+HM4WNs5b2oh+iGmiRJDM
bbb1Y0p2OMf7fnzVe2Nt47Y6gXuPp/ZHh5veXVCPNfoqc63hz2P4V1CLqx+pa2n7ejYxee0Tp74V
lafu0txOtli3itt6GfH34OSGCt5qVFmLfSll5u8rpXcX5Whbl22sPQP5Pcf6fr33mOKKIiY6/iWf
dzhFYeiVQZseyaG6cO7mvM/C3MbS5MzmWz/M8Uqi3ky8geoZa3q0xd3MSowCReV9bAosBRZzpzcY
tLQSVHbwqR/Ma9he9+jF4SFX2juy4svALlQYV12UVvP9VKnHWFFpH/VRDzvskdtisMIZUZnams6U
Pl6vCRUpKkYOcCRC5mPCEvTkQLPpfO1svEJUWNV22SJmP2hn9tfr24xx1gQANAMUxGN+G/Z5XgXZ
3d+V8WJ9EF5WfaspQ5c0jovy/QIa8MyApya2cg5WG3j6bcfF77z3pm7gadjFgcLsMCPvsqa0+NOA
j+Brbb0H1KfoGLhHp8YJhK9ArcHXaLrx0h6k2Kx6cP/KXAAuEKCv1YDjPMC1ark0JXPJ5JzeJjru
fQ3uJmfSp9cXDlkNHCeqHERbnJPD4+H0srAFWPpdYsCn2jRmgbFX2o+YmMkKq9O3j8mp0ZCI4YQA
GaL4tm6Y397Y1DdrlY+QJGTbtBu3xR3Tr18qsBlnFu/EzltjR8p6CH+t/fTDgaSVyDrtfXdXJcl8
PbYFCb/lkekoZ/zYzu65W+b0eDSpVujdypY7HE/YDs6SxHQ7DBrl13FAfNItEUaSiFFuR2yFPr29
kCc2+spJA4tJlACM+Oi6WXJ8J9G6cne+Kc3rOHWyLRWqaff2KCc/F4EXEEl/VVk/elGhlwdIeq2z
sgDOpMAxLnoczENnds8R9E8tIC8f1/QK8kLe4XABrdlHjs9aYHtQa75altZ6pyYAusuN0+F6//a8
Xq/eKqmHEht95RWNd/S1pMCuzYqFtcMaZLWF7PhQo2Zt3x7l9eqtTSiYOpReKYUcA+PqzMH/24rN
nd8G3xY3NyIH1Meuwzf9TNXw1HxWPTJicZ5xYIyHiydx8eP+Mc1dF2gFwHxn2JRJEf/xtcd8wH0S
hvOZwHEcjjJbiY5hsGXShM2yUOSD8VHrjeHxj1eNuw4RGCqRFHmP1egDZBnTOh7NXTMjCYhKithl
jaN/6E0nPjPUiWUDVYAqFn1LnsFjeMFiIxBc+5NJlN9iQGQ710PpnRPHOzkIHwfwvbFGIEc30dTG
OrK9DOIW1UxvwcOiD3u8Mxfr6wLgGnes7V4Kj7S2jmvvlSrQPS1LY7f4VffYpRJEBk+LTB80mzTi
3ojHvg9zvcmhbMVVo4cNDOPkskuKQlCXHNOajqyjzl2Mr6fPfiTuXx8XqqHHF6OelHIUcDl2Nm5p
LwV4Q7rfenumT/r69qBIT8hP3Ycy9itWTFDOJc45lc4i083z/Rnp9aS4UXhuRU5ZdGdO9snhYDbS
l131vY+x3HpmwqwpE33HgVkuq8Y2d8JFryhRZRpOenlOq/TVIrJya7hBJMU6Uq87PHkqFnZnY0m4
s5WLx65nVNg02n8M7mEUlCJgvkB2IwM5GqXRF0TZBt/Z9bP4YSvpRV2PHWy1yO8axp5nMt1Tc6Ik
AnnKtSjyHKMGpkZkfdvpzm5qcKpFmb3ZJoFVnLnpX30p5kSHCCEAUMNrOf5w5VqYe6LRbHsXpG6y
nwJ6DrZaxsu+wWOtsdNz0pS/FukgD1g5qIQ2K5MdryD/6GEem0mzFBXInQ0oc94u7WC04diVuEPo
aph2fmXMP+iCaOkVR66F2DhnxlXr9/kSlsWUUFuwhTFt5Fij2qSkHqi9cvrqZz16uYMNpgc1vosb
dc0z0ubhOBu5+jB1pv7R6xHh3CpjTdkqx1BVqKE5fWZBjXUCryZIlMM2XJ2G9KP7TAx0wQZEUndZ
G9OYbRYlY0xD+qKLltaGoGPbTZNS6TcRde+XwnTCtkvGTzhwONkm1Xz7oyob72MBpMkI/XSUxrao
Dc3idWxrGQ6jBHSNf+B8rm+4huXHvzm5IFh1CB/wk45e/SHjy2VGa++486bPFbiK7Vxp7sZq4Aei
leTfTJB5zlQlXl/MbAjkXlbpexItYBaHO3CY/EX3ElK+ZEmLu3pWwXWA3MY1Vr/qIm3xjQhztx43
TtJoFWvg+jtqq/WdXWfxN2W5w8Xb7+uJc0etCMgZlDqaC8dKAwmSDsrOIObjOmvfzUgvhTr+2X8a
KzDr1ZyAWGSNwY/7C1QgJb4yEiEMac839ti4FAY988/vEFoXyHyjSETQfUz7DorALv25sHfDYmWb
GQsOLHrxEXx7xU7cIaDD1mtxNSsBbH34BTNqSJi4+9Zu6vvEj5BT00DOavoHOc3WzZj79vu3Bzzx
ifg2EKjQ64QAdQxQmXJvNgqL8FSjKxuC7OBUy6A7s3gnjoNvmgBGVwoAD+c67d9ysbGyB70ddHOH
N+m0DQzG2aKvZmzikXAlFNz5mFK68tPbkztxf6BzwN7QoR6Tqx+tpsvnQmJzJh4ypiQc5ql4zMbJ
2xrN7FMfjIdt7cf6Q+zPP98eeP3BR8efgdfOE7wO1vYow2gND6lyXHMJ+jGBlQqP4xw5+st5cI0z
Z+x1KZLCO6GrT3mcq5JM9HBtBQaLzH7BM5XoKOzmWDYRems9s54aLd/E1C+/p3bmbMBi+1s6/sPW
zbzMjuylllsE5PAlr+GcSgxVgZy3HU7qKU4vHuaUWLI0u2CoxXXL0cBu1sSoZy46/czVdWIb8mKC
vuW2AAlxzCULkOLS+TTGLnA690Kb8iyKaUBt3v4sJ0dBKwRS4Yr4ORZZ6UtbpxoljZ3mdu+6Pvbu
ZZwZZzbdupePvj2MOC5fCO88AMcIh7qnMDzpg7ET2sJVK9S3oClNtMXU5dxThfgXpkS069Fdpc5x
jPiuhJUOcd8YO4ntSahLy7vMF+yo3h7lF532eFIEGmRKXICrldLhJqtwAuqKqdF3euVUTgTXvHvC
RozyKlUl/5uWl+mnOjUzEU0Wom3UZScs4gtFwTdMsgEvcwxO+58t/qZN2CHy+WJ5/fI8xp3KcbbP
hb2F59CJSOts7D878NNij7odL1ZhDzhMx3HgPjtlEwQb25oRMeP/QWOuLUMJ0ovYqkKR2dXXcoz9
HwEd0heD7P5R2f74EUdUYQN/suwnjBryCSdL6Xy2kx5eANwWaYQ6VDxQq6YPFLCwE32KSoRt3/u5
0v0IAxPaTJA26w+FGPOnpGvxK7bs0lRoZtVLFxmNj234gnaCDPnFZ2f77z4+36nfV8ZOxQVe5G4C
+DfUa7/6dubTvNpuYGK5W/n0oGLpQx9+mcAvmgUQmb4zyB+2Joar4aSJBjuo6ZxK02uaA7sM+QgI
MRxR/EyPxtKdocv7pV12KWleG5HRLpcUJCoe3LIU3eXUZQqDbCvNhk0xJO4nrEaab2Y9lteDqOIh
mouRarOdV/X3P16FVXqaRtaaj6LuergK09Q2WQ0fCep0a0YBTMcNjVgjNJv2XCNj/VGHR8FZ8761
Nw5n7lUyYTR9EnROuuy62Bi3aOPaO033R7CX6tyCv342GWotTfCIrTHd0akbdKlJv3ZmNDZjMmqj
jZsHY7Fn6N12ot2r3MF0J5ktxKreXs7XFyVRCIJtkFoIvum8Hi6nI50ije1p3s1jsFzldfwzcEb9
TFDweiGRs6BfgkkB9EfM+g4HcXEEUr5ZMAgFZyJTOSABWvs9JU3nHAnx9YR+hcbre7zKmB1PaKAu
MhpZM+9ErXBWH+zgXTqmxY8/XTYCQ0QQkO+iKYAe7uGMDKHm2pqradcp+xa1CTcPg55b4I+/DtIt
JH043uBogFLm4TB4nmuqMfRxp4O3pDsGLKjS53Maaa/fMZqnoHzBlxH4msefx19kjyNbPe4CePi3
JRbk910ZFFdG7FjYV/vWGUD9iexl7YbTLFrB7pyto92+iNZaHCcZd6ONVruj0uuyU2VoWNMnDbJK
6FetHbXI8ITO4n1Iyuwhc+XN0P2pjr3jwQFasW3WGpG8+j06qRaySFPCFMvwum8Q3a1Qk/jjj8go
0Jvo4zFjstvDj5ibgE4Sa5Q7QIxgjjssvosECdC3d+SrM8ZNTSBCgYDsi6rjGiH/FnjX3lTgEakQ
iYpHdZsV6IByZzh7OYniTOry6oihfU//g/d+1VGg83I4lJxkkyyqKHet9PqoSytx309iPHPE/tlX
O7p/EWMjFfulC0MX/nCcZqlkNxlBv4vrMQ8u2kDO2ra0jSXfWvE8fbWdFhEQvU6sOnRl4H5Sws90
Ls/RRT2j7eN4k9ZTYWyUU2ZmiCC3hl+9tFoR4iNvpNspaBxzS7Iw2dvUmdrHKVgw6R5jMWUIjSCL
c4G7KCX8tgymdpcUPcoUDlLl26qIZ2zTx7TJo6mn+xQSJRZdSDssSyIR0we4a8oSr6R5KbwsKh0z
+dLOyteixlepvwmqxr8BA5zYF27SAuX3ujoIm3w0H/VhaJMQyU6NrCXOErVVblfm2zgpxYOLCkhJ
uxvr+OiX98MmHvREDy2TXDJEf6l7aTojLjaWMbtNmMdm+aV1u+IR3k7xoPzE/dHGg/YBRDAtuVZr
jA9eaxifB2vwIWc2lVVGWP21Vdj2teNCyjDHW7swTNgazhS8qziFcRjkXuZE88yu2/VpWyA67mlL
fVMiIQamZakhtimhDQmIB5/qTdv4gbijWFPqaBF66gNPnWmEOGPoH1vlFyLKG0vliA4tZRkuwinj
UFgIHe1bt0lL6JxmnG3AYhjv7bET1nYszL65KNNu+GQ5qfVM5QwP9WYVbRGdq+5cTUuL0E+wEfgY
i6a/FuliLtvWDsZ0ZYjW1l4y2Sry9dzdZP5U4lPvJPbPoItdh6KaM4PrtdPEwkdwNt6pkbAszMWo
f7KRXel25C1JsGWndA9Fraka1w0DgzVjMSVVYjfFFN6bM+2ib0F/hIi+ajGR4TI/5X3esmi+xtue
DtqM317TU7hRQcO7LwSt/KJ20ibCZbumwZMs31TSzin1Lp/Mblzy/oYq8WLtml5Zj0oFxUC2pqeS
+CAZg8g1J9PFgG9If1ZWbd+YzijuQWsg5KIVvrgvyFnf+0lbFFEReJXayNanc6lnRvO9W0b8zQav
4BIctD6uI97ZEcuBwVJXdZo733KAWMAJaIAwnzJY7G2SJfPPpsudD+aoXA/LBZPi5CzdedyMHuWA
CDNlOi9YY2Fpb9f+sFyAbOzLKJaJfq9cDZkKF5BUZJYpRdtpTOMpLH1/AmyYieanWTvxV/jG7VPl
wzAO+9G3Hnq6flZkBpSakOExutvefeep5KYVTfw4Nq320y+mPo9aNfRVhBqz9zLaU/eEP7Vp7Lug
sOedqayyvC5cW8pwFFn3HYKiU+FgmfrpzhzSXISdr7K7ClJDFnn27D83bateBGXmB1YnRuSHrTNF
OprIL3WQDl6E3IRWhSPeus+YUgyP8zzqzb5GRJ3/1QuU3FilYdXRgLp7HC5Nnj3SQ+GK1oEUGGGF
sMa3PqAeup0xsHU2wxyzL/LCib/wzwRQ2mF0wzwZszQSTuttwVq7ZO+O5r2XaJ0Pl06W+6Fl9PK+
sBoE+/AQ9tiMfbq6OoiAb9BXXtqEFgyA62A04/Yyxi1A7ThIwTs3sX3sA6cZOJJt1F0S9q4JjkMg
humF9AfGR7ImhNz5hGNGqmVY137tzu+tMtOjMbMg5o/6bF+1S2CwaY3UH696c2xgtlMokRF6y0kZ
MsERF0nP7a81xxUPsSunapNXhYPTktLtD3Ealw9u2vYun7A2MPlzpXHh0Pm8rwMX8p9Ht5hMDL2w
dtvbmJBogazAHA/iZkGm+LG1TWPZuV7jtFcVPpRt1AuF/PbcB0sQCZWnN6uvE3vDHt1pVzelp3bL
JOtqr4asqajoV351kaMeC1JPlMDsp7r/UtDK7KMUIMfejxObe7apsFso+9G58YcOSYbCbI07HWCp
G41lhrBg2yP0V+KIusfjlsuzwmpTXGFjnkgciNLR2Duu4qps0Xd67PKs+J6a2pjsHeFPyU6qrBL7
Ylx0SiakwNZeOGNAOtuk3EhZIpqvDDDRu0nJZKCfB8YHrHFyFfKB1I/Wabuv9mh1Kpxsbc6jtPCK
L5YrXW3fDcrTL7CANtPQ4UvmfBzRmNEUlJMTWkPs1yEUZ/ml9IWOXEmmI2tVefbyBf96LBCXUpoP
vpkXl9YAzioUY1tPoWWhwrHNvET0FzH3sL4xk8HTQniNxHI4AwBxnFztCQWUsrn0vEbT8Q6wiyI0
s6p4KcTQ2RQKRPIE0Ki7rtFyjoG4Gh39nMYjbZ+XZr6Pg0VTeEVVJdd3FztT6GUZ8gmZZld8asT+
L4spdsKa4sF+aD09WhJCyCHt79WoOfpuIfXLQhM3wJ5AqVEsAaovmAImq4EtWJzh3hZTkoWAbJOn
3tHKIXI6Be+I3nx2pQ9O86OmDE+9xxmcLMxsnYSctFlrNkVWkTTH89waYdK4tdjMs6fdDCWSv5Rf
nfTJsqV7u8ztKPbclta0aTSTpyw1MhZK2aUbya418su4zaZ7Z8j6p7KOizqyak/MXKgOquhUMpp4
swCPy8N6HB214dAUwTYplXxe6MPukZuffTpCIr9oO96PTeaR0z7nTu4uW5GPiXGZVlr61dOV3Wys
1DGzjTQSN2ym0lgjx3rXiwbpNNvKWyOq5qa8YS0zyjai7utILFrSRKb09bulgHX+zZ6nuomGXLqP
TedYL2ngQnR3+2LUt4X08YqomOwQZgYvdaj7HVeErN3+Xd517Ytsee32CIwClLX6eKYWxNXbvyTj
4PM06fRuqlifP5MnlC9qMUwCg7ab7cdcaeN32f1Ii52RlcsPXNr9p6lYKmK5hi7RFEtAcSboLT/U
lOe2G76bAw4E19iHdvDldzkU6nON+FwRtlD3P4nJUz8oZxDYNa7RjOFs9gR2NsqhxYc1MnlIh1lL
96pIkYUNsMZTIUQqaHCdI4cxQghnSqNlWqA26oFQj11nep8b35Ffcl/0wx0yH9V3BAByN/J7w+vC
Mta6O2/qxU9HVuYX07Ib0lc7jn9yufE+96ZNlRaL5TIJ+TnV+8GujI+5XnofVDvr4A9LLR0iIFBF
u5m46rQNp7EILgmg3Gmb18Z06S5sJ8gL6+7JYWehOJRCHPcT6T1grZcX4ZQ2KSRq1Akf9Lqwks2o
yeqpiXPnJUdOj/A5U8FHzTFTCyUPp3zp40B7V3VzdZuNxrQVysjnbWV05WpqIobnsqzb73MrYcKW
cdwsjyNEYOPKm8bmc0ZYfVFbffY0BZZ94yW54WFriuBfqGIalUwmnxEIqOr8IyuXqyuFTNKntNZE
AaGs1po78jdD2yidnsbG4/JvQkrdvE5ZLhxv3xgGrQ5EVhKHlEuaggJHX2bv9NGd64+94PaI+s6y
l00+6UDNuRLkQzq1XRNVgTfLsGTP3lVdpz/MhebiP6OP3HPEYdUcNjRPyFlTnJRDf8iCOcwDBFBD
YAlOcmEGmD9iCjl1IgTi0gzbXPrJJ2ylgx81XXdQy96ULqEEe/whb128sqSra19LfIoWoukifT+a
PKmhEFSwp86Ol9BM6XyEU53UdajFfFfOZZVUV440phQjGWXdlfQPzH3vDuLnJKuBipyZx5sgm0oP
iu20ph+ZZcgIG5lmiDoEd7WrEZc6gUKLnz5mXqFsLsJZmz7h8z2ri4DqwLwtqR5hmqq7LRAdnIh5
cwJTc2h6uEOzc+NFVBctfKobs5Ny3uRWRodpKYJ8Fwuz7pHytJyfqxc7gelY+c5lPdTTD4DuXnNV
2lbShb3mxZR0zaSMcmheXyyr5kjl0uNFqbth6t+ZOHuXF0k3FEHUjY7IN8a0TJ8qSw7PMRDwJMoH
lfaROcrmWQSiSyIQ4t73KlswRx6qanHR++X7RQKzeye0Ndl9ljpwAaCqpf9c1AOCp8hBUqcuSye5
wZqh1ba6dI1sa/VNiv0jz7QVTtBykk3hZnqy0ZZEsTyLWBVSk3wp98osYYyZnsoE7kXo+uxdHBi4
a9yBRk2S1dZ4h4hMNd6r3nM/ah46UpE5l0u3aezRfAaDN1qPXkPVj+WetIvWnOUjlf/EjnRhFR98
beTtpfbs0mONfYri6E+jLAqNbwbWT5k9chLV6hdtX1jmU4Hp0HCn9X3jR0ibVbfpnLT1ZZDP6V1J
bOHiXVDZVUjGKp+Q6pL3neElTjgttZNFgUYAG3ETwCpeHHOIo8qVCCIVJgic0G/njFA/K/IPqLQV
VjioKsBhtx/6MXQRa6+i0g/6cS/ZFf5eBPjlRH6SUvAxKyuYr4mmcGTxGsO/LNpGBzRcocscFZnX
fSiMfPhZ5dygmzGf2/ejbjsP5ZCTKGQJmeR1FvcFdw3kL/z+mlqmN1qjdRPYh65RmM2WOcr6YuJg
TulYdyGKXfYzChJ9usldp7mfJryKLjTChn2eg2DZ1kqPv845H2TTEQ7mkS9b/aEZWgJNa9TrbKsG
pXXr0njDA+2tOtjIfJB96C9Ba4VZZbFw0jKThhhUrwdinon9RgkZ/BAYZce4zgX301WqOlkTsSTN
Z0/TpbjM4Vc++TriJJtlSbplUwZVrMAPzAjSEnHJvRxoriA+HuPUK2dveimROLnqlUOeqxYM+EIo
vAh26U1bxtxqfqloEdbJbQ+1/t5PG/fB1HyueKNNSn07+21shsol4qZLk+UeJRWRBow15E0UpH7Q
hOYy6t991SHJaDaT/NFmkGQvIPLGu3pagnjjVn31feitTt/8u5WqusGLcNzla+5c5ybBZqtN+jkD
mtetXjrmqKEhZUdpyDimnlPUssueeh1Fu4IejuLlcbPvU6zI/LUnWHpg4s8B8V8V1xDn0v2VYQjT
iv7rUR22GHBylLpDCa/K8sgoM23jgeqLEMH+Yzqjtw5DywIBPbC4x9Mzl95ZYkfOOxsXmlAQOe0X
4DpnqoWvSni/RoEeA6mFvvWvCu1v1cIiK6txsFv6DY22bHnOl3Ax6j8W5lpH4f9W23TgKscI0qT0
Rs+Q1UzbZHJDh8R6JyTujUuv/aWY/R8H7kf9P/6TP3+vm7nDd1ce/fEf75qX6oPsXl7k7XPzn+s/
/f//6eE//Met+I73Xf1THv9XB/+In//X+Jtn+Xzwhy2+u3J+GF66+f0L/Cn5a4DkpV7/y//rX/7b
y6+f8jg3L//1t+8wReX60xJRV3/7668uf/zX39iL//H7T//rr+6eS/7Vfy8v3bdnkT0f/5OX517y
b/W/U3jmC8NfssEprJCC8WX9G9v++wqRA+uNyCVVsLV5XdXE1vyV8XcQgeAdV3kzMKwr2qyvh/Wv
LP/vsNJW0OVKUuAo2H/7f7/a/T8rt//8JizEX3/+t2oo72tRyZ4fTP32f+u7NBvoZSJhgmDKWkim
o3dY36X4l9LhSPWtt9TiQiOFfNIGuzyD4vxFNzoa5tex/cUvXYW/D4epAgUoDDehbU46cTl7drN1
K/wbXHMeP9Mq/jFSnrhQkLa2TQ9pxuVaviDhzJ+pM8hbd0EKfSMRn75QDvLWQPEh2HRxe4Y+c3iv
/VoNQE38HujFohp2rHMtaAJhY16ZW2AN/X6q04q4aQmS60FOL0laxLckpVTrwIecuQyOur1/DQ0S
nygbdgONraMVyoxRzH5ubpc0L95jpy4/y5KUTVhDt1sGr43Aj8TPZUw6XKS6/Fxnaf/ZJi29Ld1u
axRqPgMIPLE1KCEiRk/fayWQHPVMshQJVX3A6W4GV0Mwoun5rvDK8kwz+dQw9DyBrbH/1j1/OPHV
bbu0ezltcWLsLjM5tpHj0Lf+7Uj+3/Y5BqE0THBhwWPy+BqsXcpwtg8ZHndEgpu00Xa+Hn97e5DD
DvKvb7i+h5AR2UJgkY6ASHGbj9jQinlb0H24tV1kxGdV1e/N3k021hJLqr12sX170HV9Do4WNwga
PlBh6NNwjNf1/e0ZMcnSK6lik3r8+LXJa3G/+BSTsqBKvpp1FVMDz8tdX1qEFKr+M7oKU15H5waB
CGas0NijJuyygICnvm5uXVXcO0Ht3buxGt6/PUWuw+NJApNem7AIb4C1f4VNTRpj5DT2KDnW2rwZ
nXQk4kiyKxJiApA5SbKnOJjzrW1W3W034vi9mKXNHbMUYCP6l8Cc5NeGti3xkJ5UYFlxTf2aDIZz
gSTeeJ3mY3E1+CLb5SJXZhgzIy9eAHXkwHgfKgNlkzAmxHuKW2i7oZbr/d4ve0eu2TgoPsetUvJ5
W7nU/PTh4/A/7J1Hk9xImqb/y97RBi2uEBGISJ1kKl5gmWQWpEM65K/fB1ltM6xsDmlz28Meyqyq
q4sRQADun7+yX/OoZw69GHqruluMbg6KrLdfyrLZyAD0HCRXVfGX05nK18IiM3waZ7pF+ZnXoGRR
jorOns5m5dRXVV/YgbGuBpNCX/hGV72v6dC+A3ldGSBs57FwjTWa1aSJyENKrgUoKfDNUjgX6lx5
ZwPERAMtNrYfm1mNZ8F/fc6SuXgA0TA6dGf5OgQtnUF+yp0Svtu22stoFzPbbP00oU0jzLej37ld
TAfqg+NSZsvRH510OijJOmyE1OrJIeWIA65Ty4NXrdMTbPca5oXwOKNV5rWaukMfVjSlvqbaSuUX
nSRzMHH4rILWzLeon8fmfkXp8zwYlRvh1GUALhzLChHhx64NQIvXsyQAF1sHYJARO7IuTo6plMe+
sZTubPATci5bnrMGzNg2evNotUsatyziPru0duqVxj4Vha2F2+xOp9EcObfRtBlqw+r5ZE4vUH1q
42tD0h8ZRw/bZnhhYyvyFt7C81NOfpFUmyluzBJcdZ593J1fUAncp6NcT52qHsreWTnqkH6aD/Xl
aGmv5gRXkBAm7NtJa8a9MulBkpbjpVzMPMgsvMzwC7Fcy+WMLDWJlK4ZvjmjjA070YKW2JOeUVTU
42VmGGYwzvlTpZG8V6qIffS3UWhwT6Z1m5fDPbP4Fm2g0ievSb1bm3PIqVFM/VQ31UXWlNdaXVgR
M+MUIxn55hYxNP93aVSXgzI+1ikYV0ooV6LWzxaU4MlNuXmVbSkR/OMElOzNPgTRGli2TqlsqU0Y
jHtrjPJ+3aJpGagrQexlba3fQHD4jalDNpperPSFGnujl4aluY0HmyjaZJV37molWO7NISwz40Z1
i+t8m/WwV00Bhl0XULKlmvh6XwzXZqLBImveaXBzIxzhau4HZdFPWTclt0lfvi2uPRxzwiSvdNqE
IxrklvNmjgpcWl+FtNNHuRDr1dSuFcj9pAYWHF48NMYFSHDcmcvLoKpN7Ob1Mw7mlKxQ66bY6jul
NtwHr2mmW4yU3ss0dtupUKubrpbebS049wO91yHBeluk99MPq1N8jIl8bY65droc6zL/kYxbAszS
92EGpRROitUHcksfoDMvG2upLpKSm+Zp36ac47Ojr69VWa+hUrtvm9vG2qBNEzQzUmZfz3WJTnlW
ofM2+Dd35i0zTfE9tVayLp2LlMN8UFK9rpED/KTkyw/FddOombMtrColNil5vR4W5buSGUlQ1SSJ
QaUZ683K/Oe382oEPFWFv6o8WlImNJPbw1uyIt0TdnacveybYmQ3TdM/uXnWXQGxyANVFbyr+3q4
WiedMqKA5NWC2DALUNfxjqWWgGzbSoTcCXFVddI68kwaRa+Caf14narbBd1eQJqwxdLQBm7msZYP
znHoJTBZ8VYU63l0RuNs0Udn+mJ9nTrovs2EAGj5iZt2fOoz4KxyWF9Gz7keR1FH3ezloUrYRARe
Z75Bgg98D0875Wr2UA/F897k+4eZzvo4wv1jb95FtjqTL80NGj60T2NvNeC57XKnjcil2sgaGOe2
PugW0gYCshIvDRJjgTqmSKnvrtOxTOx47gGVTmD2fR61pei2cGp0wvIWKbN7t85rk3XT3jCciaZ5
A+bxXpOK0fqgDWodzZOcv45zM/yVml1jwqNC/sRD1a1eAEW1flthH9+UfFOp9yhXyaxVp4k4pFAp
V14hxSt6fDQPS21b32vaIG7hHkC7EUJgXdkcV/zlVEr5Opqtnfpb40o+uNhAflW1AGRcU2egDD1f
xBuPn34jFbW/BYttWcjJMLQOa6bktw3Q4xaIFCRzwkRXIGjUB3HOhz04byUcGzTHXQYRKmNSXqfm
4t6rrdzIIR30qT0tc7q8ZkBwGKZGG13riL2GvcjKt7tMNRCaq90eK9zsSUKhZ0LF+asz43lOmdAG
fxA1Fu/ZTZrviXAI54OU0JVw7msWNjOR4oYsXNQnVSOsB2vAZeYruixvXTMhm663poGbqbhEJ6QV
eKtS0vDHSWZZeoxHpgaenajWHHZyduGyPHW6RzxLP15e9SaWIUD/0uc4hhhAqFCsYVn24irXCxQM
it0boNC6scgzmpzZi3oDajQQal4UhxZpCBQ2+MfT4ih6Rsfj5JWhIhuXwhp9D4hHoKIXBzh6sV54
DiziATIkiUlysbSgrDS5cnpIBjcAzV5bWGeterY7u/ihotz3fFGkLFm2k6Q/LHQJWVglaWcBuq7g
bJZi5e/mULHci6mqQwAp6Da3qmrmhkyYDrmbFEZFvUo4Nzv6ZOK+LVJhx/w1fRvXUrcvcrF0XTTq
bB3X9qaI8tKxendXG5j1oJ3xztR1jsJu6ZMTj0ZTYmFc1ilUyG45FRPxoY+eC9cUehxWn5ShyY0g
yWiUinInN8+F3Zl9iODIWAIIAY3BicQ6I5JiGR/6WmWJbpxk+TJPtI+EGbtD63fWjDEJ15Bz1+mZ
WoWwjQKMmcgOGbRWWRrBtld6tP2mpwHxyCiWsUb2LPBdumr+KtyUVBKn7L/AM8pnSGHlzta25Zk/
Mh2DMivK7yPnuNdurZZXfe2sWx77nk5gJbfGeNWdpQnVtJhuVqOrdUImBE2K2tjDMbfk7r2kHe5I
fyo8isanGY0Fm26Sq0Eht42SrslGckOoEj9XOczfh5wgg1BJRslWaaC8jISl9RrP7GTd56nT236l
NMxWOYJr78CS7tih1abFk6K4VRJYeT/mHDe36dJFYPCqDNOQhIuts6WZ2gL5mXaD8qglLjdibbWF
IBYNCZHfiAx5t5I2+pmOQ1neONoIlZ0qCFX2qfuyLp3WYH+bUbV0swTx2rFp6tSMNLnqsaRbh3aW
JsRFOrjfZqNGA8X7MnS+hE2/adJy7n2HvBf6oaXwysCkqKDy+9LwnjFjFRWtzps+notsNNnxNzuj
GdulOcAnGXY5Mai4r5bZLw9r3+g2Iu5KHdi34S8Ou9j7kXAxdTpM9NWSQakUG4vYKIWvSxvioh5W
50e12mW0KD3dDEDQyvVMo9XT5lW6faZSNM0jjR9sZtNXs+q8mAWRQlRljpwjsCmQJMxzOMdwc54V
Wls/S8LZzPVmmfUBRcNaJnedI5MqkLDBBdMK74xf07aJIKzHB3JQSmUjnp0f7wdrrAnx3XKihDDu
VNdHs2J+MawpzaLVMYZbqyI85ZoMF3UkPdBOyCxcTDcwqjJXfeBbVfXVmnnUN8q8LqMW0OOrZ+Xm
V4pKlDwgwM3Nw8xdyta3nG6+8ZiZ3nRdtHj57Kz/oa5yu9MgMPbYDwl3O1nGjUnRWh/iAEzfJmsy
T6vV8Lh6wi2pl5pnABUkWUMe2D1HPn9QLayGde81jw4afgQYlrnUwcIprMcEM8OpqlU2v1ENpgj8
/IqJsabVh9CzYd18W1m8+7rZDCPoCTlBCzQlokUuo3XXY6dIJbCtQS2I9tHNk7OU3hKXuH/dYKmt
SQZ9t/YvChQgxgpZdB1ngKp9QHMoM9yW2Kf9eubjT2uLbIjhaLSsI6Ke5LveLeY71bKkuxuGMt2i
G1fePUuhzrHUCdAKF0Lej26TsmnWrWF9U0mCl9QQjOmTYNEniENFUhP1PRo04jgMm1FsFuNbl835
dLBhBkzfNtO69VNSqWa/J7jqYapb/udt1pgaqzVhzZoNVN1HUjHLh4oDwxy6vGHZybXa6cZJ3Py+
JBWP2iOrsXtktRBrQYu7n3AObWSQSBldtlNpTtWrkQ7LIZ3x2KG+QHyheI49+8LJswdpyZSxyi4r
GbFeNIhEpKGJUzYokx2WY+u2Qbm5sgq2FhQJ0tFD5bdm81c9p5/Vb4atuZ95CHiI9nMMIuuvejLP
99IeUV0gQRG3s/Rm5gs2Usc3aXYd/NnmyBTmlPS+ZZOXE5YjVIwO/dAPj+VguzdGUaA+651d5+gS
fpn7OcLCNNimrLrT+9JBsrUs0vQ9MiE4v6QJQqpyyda3diJalmvbyieJx3UNFkeygyvKZNIoS2F7
d6w9zENfbVGZTPpF9qLQirrgrVGmC+GMlXUxq253DX/v3fdLrRcRWjx35LhjjhlRAGaVHMTkWG0g
6Z7qgtRL3C9sDWYflG46GIHigIVhLZ/lwueOg++oDi+CprfF64KZp/LrEfnwE4eifAgTd9m2hyEx
9Ppk5UN6dmYteZn0BiLEYPNZgozNcI0ALeWXlrj+PhjHQtpPrjtiyeHXqbc5cotp9YcN9w0SLacf
DlLTk2dLYiC8EEY131WjVbqRs6sn/ERAMYZ6JyeeY4a2ozF5MLGUVHYvhjPl3mEt1tW7audhg41X
INx9oeDR5YDr6FfDaG1WiDF2IYrLHdQKZdtmHTcBxHOo9aX70hdpwpkgn7N3h2JbnRGTUGC/IUDf
8m3mtzFAjTGmkTeY1XtWdoja9LJDGOPpVXHOiB9ob0xZDqNf1nmfhL+HnD65oQG2GN2RpGMx38s9
SEr5BKvZ3uLoKfKwwbTqr7T8eSjmYLxX32na6oDBW/vaWkK7LMy1xZMk+2gU8JSBXk+8LpU3UD/i
Tcupb6FEfZpS0bE4jZiNqMwV40eBsuzv7/xv/uPfIOcnwuXTP/7PrMo/mJjfsjT/D/Iv3Pzf8C+9
eK/z15/5Gv7/f5Mvpv0vG5KElHfCsAip2CmWf5Mvxr9MfHwsxvg64Fp2I/N/ky+QmlAiEGe753+P
zf9v8oVDA/p+cq94VA1SL/4X5Avlrv/ENVUwW4ISCDN19soBKKJ/PmW9PaCnR5QZuX2dA5/hr+ck
OUXtlu06VvIXrc6AJ8Ee+mDMwj3qwv4GnRQWeXmF7Mlm7XoUW3FK1/bJWCGjs/TCaZB/9FoseyNu
2i6e59wEi1jMw2Imfp/W4rFUhuyCUoBTOaAuFV4SGH2P0tzLq2+G8CRY3XBwqg1RKPo2hAL6GTbm
Sl3SV63M4Ud6tggNFVlmgc8szvKWJg3CH2a/QOl0NuJMfOnwweeF60XbODwSqYd2q53nU2cV+m3W
a0Txbdu9lNYxhd25ys3avbcLMd7NBbF9aieraJkGLaaaZi/c7aMhUZqbsfmCJvpB3eUSpqLe6WUq
/bpD7JKMCwLLhDPckIuTLIvmUOxOxbq3vYdBbW/SpLUOSBKu29GQ8TqlLWJTo3obJuJFUJicJmfc
/EyMQ6DVSRkIJT/NxfrSwRQFmgH8uYnlctLZP0dtOBRa6R3wKMrj4iYUfmzpeNGXGAgS92EwlWh2
hASEKB6WVScJz5i0Ox0ZauQZqedPHWeIVbkfkpdmT2rrF3Ze9Cq+ja87VAES5YZYTRneDX0kVFTx
MNpZlhl2LVoMZ0YGJY/WbDzXgp1Vy7ZvCXqVQFQVOSVti57GGr/oec2aUw80lC5N/+CoVu1bSuX5
Lib+Z8U2JDCn+uC5gG7Z9Sqn0C6H57plU7OZZ0mWiXs7vbTl0AbmYAILsokisSgCuap9YM5552+c
wx+Zq73rAQDioG7tN7DI+Q2J/hDXSvVAlvq9Ij16UaxiuxXFCtPjbuh79uFcWwpOfop+qXPIC4mD
5j466De2xLmsBDqPRGdMSmuFmJvivfZoKlgXhhhhn42GA7TLCQhVfnmdqEhT55pxohzfCvWx6YvH
3i1r8ONxestqwIIkL6W/9Ei3zW5ObnT2H87VRLqUyjzEKMGmxwmQ/Ux80Rp1PJKHvizv2xnBVudW
6a1Riyws2NWhEEorGO05ec8rnhgUZg9kRRkR+nXj2gCSD+AwIOzQqzGRbXqczn0WtZy478mDA29X
BcMW0J4WJIi9fR3U+sJDIP+diaK8mjQ9Mrd8l/IUwZScHNCbq2qwc17S6mEzONSyfAX0dB4zJ5V3
G5q753pxl6BCAPvgoKum74BAqkorClygRBfPliCaMRWc4cf7qXe7KytN63B1OnFn6eubZ5bzlWs2
4gx8S4mwVuSR0iJkDKxKguuBOFU2QYJzRcGw010heyfkNtGHBwQ9KDwpqT87jlU/lUSg3lYfU2dt
9PLYK7nm58RyvDYUjMRVaxRN0FMHcrU003anqshdc03mY8AoWjxoSqLdlHVHYJ34mHDFNupLlCBn
uZ/w+DyU3PW4mp363vkYj52PUbn0iPZF+5yCpWeT06HASbTjhMCU8SG3X03M0hxSBqW86syCXgba
Cw9jy5Thl0DCsz+mG/hG3Qud17M3XvPUTZ96p62Mg7aaTTS4cou0teAcVpRZrCslj76JZeU02AvK
EJKMvUhbhuxxL0ILNwzx/qSqyqVdrQSRGQn3Py9y66pwu/l2L0H5PhjOEuTVMp42K5dvRdcApdcy
mQ8redYnreFNHpWufDNHRwuk02/X2qLgZrJJXwRp2myOzIbIUFGP6KsU3Z4eSXRLLwer53amu94J
1ZLjG2IzDxqNynzNedtCw+i1i34EXpu43pPaZcudsS32/dKp/UUya9p7YgzAklsGHDda2RI7Rmq+
VnrCIerjPGXznqC7tCeXJd37bhg0XPX7oatv5vGY4x73K3zgh9pC/Io/tIz6ta2udEtxn9MkqyIF
hd2Rg3eKkHa2OMkphUCCV4nktQNT0UGDqulbMTPn6zplfF2pDXegbfMhs+gQSVjnAs7DJvAyB/bM
zqoHAimUaNy08WRbM5h/WyaHks0VwO7jSLki3Aeqkda7Zonxsm4T9RsYLNfZZU7CjO1sXxXm/gD+
D3gdDC9YkP9iX1xAKSfjUgJJXoHWI3BlU4eL2mTN+ZZam8Db9a6ZPg5HK5PbkQj2BugdpwPsDpwP
SGwWcjxF3tZsw2VTAnwoJqcZ/ePw7GYAl7i5lEshzMYvZp46kdF7qFUux7alqQ8LGTfh0CpaNJea
9mxlmXhblbz4mhruejZGXb+ghYc/H7Cz9FeUvYcRfd0p08aUJSAvm7hTrfYwtG11q6QEhILuzNdW
Nz9g/ZAxZTpW0DqI9VfbFHe7oiiUxTwfF8eUYSNY9Kp26i7LEdokQSNMh/fmxGq9cSQTrhK7mYOy
smyMb+vW8PSlvGCKId2DoSRPnYs9yRSauNSSbQ+cENODpdiAEMNwWIw50hr5kijs3O3qZaGoDslU
L6dxduPGUb+ylEUku7aRoVpN6BBqa9CCsAcIZPSHj74pBx3cVgvb1mkCTxRDaNIx7YuO4hel190D
6Ocxm+zndDKQstpTcsVXDVxrfB7WJsR7PYbeuFOMpGS+45Qu72vMbo/EwODB4gT2nNgOt0epb8SK
aUMWmnFFb46KHsLMn9xl8u7XQuJZ23FIAvu8wMyz2beaQj0zONybQFXlzJCVW8bRxiiiOcoESODc
CDM7iN5Fpt6pYTnn6Jsz+1DZyr0tCFJeOvM+U8yXVVXkswXLLZRFu7RgRmOUKHE7xsQQhq41HMh2
Hk+Vm4Skv2GhpdTnIMWKKjJrT1OX/qV09K7v7WRd7ZS+uoto6yyRocCaZZtFbJKbchhs+CRy+rrA
7qw8ckX3FbVDGzuKw+RQ0vC+1jhqWtenWfHd5T2Vc3e/iC+jM8cEtLx4eR1BUF6rE4TzYqfIitaD
6Kzj6P1YmvW+70uxczGc4ljpEY3jf+zn68xtr0cmrTF3BTz2dEsjXFAWU3VIAYzYUI/4EiLXIKzb
HnUnzEmKvshxv5bqOvKuIoffNnAOZ/1LHQBaJtp//G4yl1CvUsh+0uxDspNeqAs6upMd1YzOZ4Cy
UMvFX12q8y/nL+0EXwPp1nbXJlmIrbX8tdjrw6haW7gbmRiIwIpTTEGKNVza+CPDfGqRqU/DGOu2
3XNs1T0sQ6gvBmtUnlWpEfecwhCPA4KE2iZG2Qo3bzV86p22WFE3i/Rq56IdsCsMZnLX6BXYizRU
9Shna/VHc7pLcq25SS3aIlh6QQPbHGvMal50Pei0yFjAeQ0UZw711dWaSOuqr5vSQCIkzfpl1RFK
NfbIxJallxVW4RlYk0aN/C+5lJzQ9ck+waEDZROYGDhkB9n+os1sFfb2lHoLgmVIlqsW7IUNgcOH
YbsXtAO4sfRS54Jk9bpGI6E0T3OvQEEvYj6B5yOmII0tnuHpTk3f98e+r6lso8PtgRKMJpiwPd6M
WSZJKimbc6+vWYjyACQhnxS/7QwUu21jHlOk0yyf2Y2jNmpsV1K/1TxlujKw8b0D+XX3SW1lzybb
2UGX6nYBWYVBirQucdkoKlhzvaxfExdlc6RPCNtbr/MCkPotaG36xxYjMZmel/zanCf3PKwlQT09
E+igrQgNbKeY3hHLj8diRDSSdNtth5JdDUFitOvGk8AlbVuc4ZK0C3xxSdB2NQaQWdWfRn0rL3Uk
6rc1g1Wo1VJet63VRpLwNgxLyEqcpnB86tmUZ5YA99tYltbFsjLGe445XhDxKINZNwjyWMtXmEIM
eEKpY9PplDjt5tK35A+R1ggjCPsYW+3RbetjkeWRox/XLX9qcvvsbn8lKKpoffhLV/PZl22n+aPe
RmhnL3uYIb1IrxKdpbdcwIWahK4/QEzF/SrF9M6IPZwaDVOkY84vUEb5oS/kTVbertoWa/QR+FOz
HkW3C+WMFYi3T4rp2M9THSTu5p7YX/EV9OgmphkA3x6JUdS2Cb9Sx5Q4SYNowK2KbHLk4l2o8dxU
OTSv2NJoKhokIIt12+eUDzgmyIuqZkzgeE++7jEv8FSunf5Q87KNxkFiILGnpmH0LluOLcKJLHVw
b9nABEjyKMPMcVQisKTDqgVgEOOY0egvJMAzY0l8l9vIjIhZYAq3Xu1xby0pV2Hq81Mx2clr0mop
5lDsvOfNIridU0mbn+el3WC8s/TasARkxVzzPbXeKvG6NdldPnkeOYu7p7aUW36NHkn3bTK04qrS
x5NZLvatK1V780kYt1KfHgyB825tH4GVi1fw4nrjFitpXCyZHXYcjyNcNeXeiWy4fmH0mIA6zRAA
UjglE850B9FO0ymnU/WyL/I8Nlucv37ZFPK9nknuK0RXxN1SO+SQ4+tvxZifWleT7xpOsguYO8LM
F7X2V3ccL8FCs/6Md5+WsV1qo+2im3KX33Sz/WxMODCR9/tIqQcntGboQNQNbtR5xfw8NXYDxtts
AGO7xMf4kPvMGlqMctcAbR9yIIBa45rMTcbvXS1kmeX0NLAwHJQeLZEsJnriPgRGYqonEFOwSYUG
BcaRHPM+4xWn8nmf07LqabS9aX8htRfF3WVMza5oUpJd3NT/LXTaNU+CHe287jqozBXqDydB5uCr
cvTO+q6YEpuFeAqwWLnGi9BEyEzNNUKClZzFUl3Zq9O+60iw8IZhTMRhh9xn12ftSq1812wNfV1E
y4eQa6uoXSeTeAXz7JWvUDXFX/mu/SI4cDvWiWu9QDKz9iuyuqsrsuR1dcijcVeQFR9isvFDWJbt
GjPnQ25GXdhw9D5EaN6uRxMf0jQXUvgODxCCNQ/pGugQIjYxu2BKu7Kt3DVuzSKt2Nh1b+2HBK75
kMNxo+S3TG/fS3XUb7tdOod/urvydjndsgvrig+NHVmoOQ8CwjvCuNbQW9dXPd1eJiu5TfOFtVFp
LmQ1hKsYnb91FP8f1/w/OqDj/wxs+q91Wr3+eB+yn7HN/b/5G9z09H8hAbf3BEPUysjHwSn/Bjdd
918q2fKmTeaPo+sU7fwXuKmDiJL7wiBK2DMP4Q5s/xvc1NV/oUVHsUJsIGHd1Gz8L7DNfwbaAJxT
oMofz1SlAWv+h7tBpARwZ4qXx1vRmAfQneKYZnQg2ltdHVODHKefbs0vBL47Hv+T1MZ0SFBSUU4D
pBLP+h8VVDU9zwPSgTReYUuwzQ/JV3PKxInC5+JqdTOVvbj6UzPJPz0p5MDxoQDLGhFde7Hy5ypQ
fXDncWrMNJadpVwOVZmxz9uGr/C3f7i+TzLf/aMAitHrI47dJdm7dP0nmW89oa1rbT2P11EUl4Q+
KCGqB9NPVNrves3aU1Wc4fjxd3gU54ff395PH0/CKS4fWGvMPkTO/AdQbSHYmyvL7WOCo0Z/roRx
kM2m3OqwgGgdm57EIEnsKLRG94ZUbjj+/vM/kpB/+n35AjrhOprJTXeQPHwohH+6/nJmpRmBGOJk
3H/kctEfxkHJv+Ha4mCzohhkzc7Mi1bvwhQ/6LETtYXihyAOqGw5kLFij8vR1cb5eV6NKv0DYfTp
ef/4fnsw3B5UbcBzfTJS5I2FW6VSu7hzM/QLglCPwVrs2K2mJZI7gvmHG7KLyT/dEMKoiNciwh82
wuLl//mBUHrpMkCNQ4y2VgWMQmqhERrMfB6xbXFsbLrivujLEDVxEgnqBBJUEM56uTRlKf8gQv+I
JPz521Cfp+7lbwRnGxoJ75++DYt+0+9qrRhu1UQN3Kde40+OPpw7HZetz6BSXE4tcsR8bH/YmFWO
w4wDHvugCeabuNk9Ann1G7Dx7tZd+hTkw8jNx1SO7alfM3Q6KfQyI7vUOCPNLi9cw/pyKepOOVH5
OAMAgxABHTTJlaMJ9dvvb/hHJfPnS9xL5PmV9/fw8xvYSqlhsskFg+rsav5Wd4MRStkuD1Vvl0Hj
tMtj43UM9+uoeddEEZSMWCK97EfMJGzB8tSIZHibNEu53SCGv1TWqH7DHGlDRhTVl6LU2hcS6EB8
aRD/YWgVHTOb1F/pJUKBu4CZqUFHYsqjCdbOXF1vw9UspinqUq/68vvL/cRMufsPuidrEg3GEkeU
7KfHi4oIjnVZFW+7ytIezTIYVqqjf/8pn98aPkVTeVkwahLy9x/mDxczz7jw2MccydJnBVysTeRw
mvrNendLdfl7kviHQe1nt9On9Xq/KIhogkFYyIDJP3dRYO3vsq3n4wyBKxOvxJkvtnDEXf4Ufvpp
O/r7k1gmaZHB1OPo+zf5abkSi16nxjBUMcKH9KriGPpAvWz1ZVO64TwaefVFaFl+//u7+XmR3i9v
950QTeqxBOn7v//pQ/GK0cUlaxFL0KA38DuX82nZ8SbiMNAM36HL6XH1lvallDvQ0FvUpf7+K/zq
DkOZMpdAoGML2X/wn76CMu9HZnU/gTWOwuirNjw3Y41mjLCH5A8hdr94evglcSHtuYlw9J8+bDIK
FHpl2set4lRfzJxOL5nPzrFh2vCzSsrvv7+4z6KA/VclL1fHPwQLzA3+9FI0llrknSeaWO26bQtM
yCAZZU6DXsWUzSSCTSm3W7zbNXnoRZKGSePml9B/gCRTRjLaqYEfuaqTfHgb7X58E3qL2T+bE+Mw
57ZymZiyffn9l/7lL0JEFAVWPPwcbP/5i0AYlzapBW0MAWtxsmcySZyqvvBQCH/9/Uf96qHnzL2P
jhrXYX/6KCr2uqHjkhiH+uRK0wftahyW+azonXsmv6S+yIzJjn//ob+4PlLYd3sQUlqbYO1/Xt82
mx1+dHCRBWH3wTHq5GqdBzuurUT5QxvLL94vg8MPtgYH2YDzuQG4ydauInihiRM5Z/VB2EVxKYzN
jSazG+5GintO9D5KSPuxsS5nV6R/eOB/da18Os02HgoF97OefFQ3Z1bwvMTCTEdfIMq/1NbWu8Eu
7/3Bsrk/yp92O3pAcaziGib65/Noy4Bu74uliE32rPNSG8N5sDf2ZlfdjMcURX4RurAZZ3r4/vST
/uI+I7qgh4uqS0bdz+GGHRb5zZrtNs47dToawE70rSGNReyABbPYVtYuyi+Xyl/pQ0FHkDJt/f6p
+tWj7DBwOlTIWCRkf3rTt8Gl9xQdXWxmKvpl4N3TLBPM//lwJ1JFs/xKr/400/3i52XFtHQmDCpB
nF138vPiuftm1W5g8UwL07tOMAkBvKGpRgdnJ8Xh91e4v4yffmA8l7pDj5Fr463/tHi2nJBc/IoQ
Q8xq17noH6bhj1PqLz6Ejg6eVQfJDFHBn6ZiAZlqbSJjRaCwFJ1/q3gFAmEAlt9fzC/unE5uC0sz
AnsKED7duQoZJCorLMQL+u/HModYQhqLPHkqjbr9w7Pxi1eD9DImb4oVOUZ/PorAcZYTysI+trni
o8i8XA89lYl2A3a+QIqn3JLmNuVg7Taypf8CAG7//nl+HmB+dT+JS/Ws/WIdVoB/PiFKwQ5FSlsf
V6VNbeVkvikFu97vP+QXzz5p09QT/F/mzmxHbiTLtl/EAufh1emze8yTQi+EQqHgTBppRhrJr+/l
Wfd2pqJLKVQBDTRQECqnCHcOZsfO2Xtt1JrB/9zDI8PsgskM6n1neDyGC0XDkk7ymBL4s5UlwCyk
lunvipd/sZnzrmMA5puxVX0+QC1uhjazSuo9tCP3mTaqcRvSz3oMnbbYF379uzf80jf5/AKAQibW
GaI/KP/PL0CKJ7muFr/dF46DRwGTQdKtitzIPngZgicWhggNeRTpp0WEyW3U6EiuMpDGI6i/ovsQ
rlU96MLmFACmJ9ihl3BQeOvszXNzav/SU9qJKQuYxYRd5GwcTGr7trPlI4WLePn7m/Yv3gDc6YjU
L3sv5PhPC5bjm1K5Dc41G6rduBKVD7QEO/8Lw8rxNxkg/+J3XRZGNgabe8XZ8+enMLBDweyvpLj1
jRTxuV62S2/Qlrz0Iv7tr+VBO2B9YuRM5X65iX+pJ2dkYM1sz9X+j46HNNFMANwx1m6SFfu//1V/
SDp/XhEJ3bNpM1zc2w5VzM+/q87h55tTwss1pZyole+gfbV8sYN7Z35tlI2k1e29drlRFcBaIi5C
/x0xd/UgDfr+ccVzdjtDtT+rQNRP7jKh5OOWIEppjfbt7z+tfVnSPn1a1iAqbdNGi2j5n25C587S
mzMaIjUyipPQjvgGVtA4CzllyKfzPH0bzKx/VF6XMt2xgOC0vb3cpUHW4Wh00zizTHXXE1kU1wFn
kbYivhdbrzz6+Rje6bCZdoyMGPAnkH60n/8Ol2x9cnVTTnPAZIenoOGw+T/KGUssBgUrcwtEUbh6
hzYSceHKZOVVJgd7lp9ro8noYKhMx2Zqvc1VsRz+/jriVP+5k0LTgnoO97wHbh+Zg/WZQBASEy7y
1Gr3gWJyGRd9l2Y3TEJ7C6WSQNVlDDcBqxOCD/0cwOnxVkhszLU3ZfmHXbbPU9/CGqQdpx4G4gB4
GQqFiahFUDD3ADrNzD+5qroZmx4nNMYbgnR3hvbewAKukmw80bxZ93K877L0WzNnTz4k6RXi+ENa
R7s8AmDXGSUeswRarlOezAatfckUIRrWeQQ3o8s2btbcCKs/p36xk2J+Mqc6HqOv9mSujQolXlnc
zXo8YWRYDi2ueMQ9ryDm1mO03Mw0MQpIQv4hLBDgMwmglTIflr57Dg2BQsePhReepZ2jZO8PCueR
U9gbpbptkVaHUdY/hgRMV93vXFkcmMhuvGB8dZSMYUjGHs2LrGrp35SxKoyNwcxoVZUG7GZcNF69
N7VMNy5yBxmNiM8K5TAN974OOFfROUWPrpnAJb11UiZHHJeWaoK2mMnrHFDivlmMM5zWe7eP8GtU
zWtTwNAbcPJ7yZsTdHfzTByFF30xRr0WtrkNvDO2iPe8NriI6WM3j4fMta9FsGyt7iZN7dMY9q/T
TIMFvNeQVNgvdLkzimgz1zmWyhAMdILUaD71ZKesF5IItPKOohG7HEaWOOFq+TL67+7iQjwMvBts
m9t+fndbyJUolWXsC/voC/NHOHwASj0OEqHGbK+Z0e+q3lst0NmAO29gO53yCG/j7ITPgPTqVUSL
d9H9lV21AYfL8mh11n2FTTyo8m4ztumj3flbnmI8pS5jOaAEZgf21nSWOC1Hrus83lSD/5TyOAPF
hlMgY1WLtZ+Uh3pZUIBY37F7bD1jxBI/JddBj7dW+k+ilO92BtqrAEVSGam7C7xs5fiMumr5agDF
i6aJfOMZVVXdXjvIa4kRMXauuJb9SSM9ZBoQR0BdjcI40PaJM8c7L9JBGME22/inFBynM0Vo6fQU
I8c9dj3DUofCF9whgtU4KdyHcCK8yKiaK/IGW5yTExoIp8ATlm/Qtb26ZfudWQT27uwE03mtqgjB
nF2fMAdeeS3+i7QmRsKq8xXL5BNYugdT13cAzr8vVrdbqLlilfxgKBmL3tpYinf7e26VJ9cr12Is
ngvzS3MR8/Ca5MWEsXl8jmSzNyL5hkwFobbbxYzDP2QoD0lrrRyjfc9G/2wn/bruuQgTNuSx32Az
ccGQhKdhxtI/jPvUTw5t2fcxs4P+hPdlWzkKhoj9FDXBemq9x8obgTI2Hl+WFSTq+Bn2rkDowqj4
vmFXXNWI0pTQhxanma3rVeOGB5OerDlk9wsXUHTlqWIdAXSBBrjo9HocR/HqzJmqd1WbwR2XE21H
qmacDERuiKsq815tAHVBVWwalHBzI+7JFkf96RfhGj/jqk6djfQFKDqJNQgYHoW3z9MQlaADff+h
Csjt6ub2uu7F2wiP4jkEF8yJftuZ0TdMpmfUG/eQzu/oZvoBnq16dPW+UKng4wW7BskWushzM+OC
S0nNTmGa3+CmwEtbuu8Ykx8ZhF57GR9YpPvF2w9dN/JEle2awPcV9fIqF9mdWb5bbRGHArpEBBR8
mO5mpZh/B18KltUk8oARtN/bhQKgRT25tgLCZmyIrC8kIFiH2XYTgafrJPq+ukGY0GyjjijFspYd
4ocaa7lZSfmYjn2XseCk9k2RcoCGdhx0S9xDxdA7TI/tG7g44GVt4udrFaC8CGd8R8NSBMcEqPuT
hRRrFQx8vcVtI0gQ0z6xLbmZOguCDHNW6KdVaryHInGoUopq/EG6zz3JwR+m1dprbIrLJpuQ3c5k
+qBzSbEJQh74hqfWAE1tuitVtsF1ZYMdI7ZOPOJEfI8S3hBHRLjFpSkJU2QQ9cQriuzXqTL/YEdy
vOpCYxl2lXVRdrDM3qRw5xHDou3ElZwYj107519mG7cq+nRgTZk3GR8emPhNGCkWQxM4jjp7eRU9
kj+R3DQorihd3AZwSdjjIxMKib4S8Nc2xoLksRgEuvgkGNUVelgWeH9Ixm+A/kpzOzKNRqKpv0oY
DW/zwi9fKa+eX3tUlwdZdPjYaUiVuyFxMkD0ve9tGi2LexooFQ6HanyljK6/W5OaDsx3HBTnlXiO
0nFYzd4AdaqJwIuXdgl7NtTZt9pNHmTAC19XteblWiJ3Sy5Z60M8tqYbqQF8FuBee5DYyzCu3Ehi
Bazyqt1mJkbTCR3m2l5sNw5bs701ukaecw5zL7lfzsAJkvwYoto6GA55p03thldzVGPTa8CTvBI6
0B8WeVl7DJ/9VI9fAkHkCZKg7Ags4b3oR2+bqMnZ1z6ZeRwUHtyp/RYoBfGXQ8GDGsv+0SsCZy8X
+pGD3U4AZPt6vK4H0y1RpTvZRiLq7VZ9Z7/RvZJ3mYPUZB7d8shUxz6kOMXRaFvGZqGpeTaTjKSm
4nFJxmI94IQ4Mrrr0RMa6MSbwl4QymI8a6E1b4giX7KYPCjM+IUf5dm2R/G3TawOlDoc6hQLOZPN
VarGYQCwAviT3a6imRbOJkGU+ISrmPPMzlJG+DZ1eUnXy0Xa2aBpLMFMx6LJIKUsIYb6pUrPw4Ki
klio8SpDkahINKjGdXpBPiAVnCECYJk9EbJhxE2O49gavfDrqAvqdvReuDYHbCA849ahpgjEwDU6
xjNOOBTAyfLSI9HZTVNu/cjRPn0kqZc+GaZPWEB3l2Duu5Bk83FnRUO6BfhS3ExLIs5Bk2cwOWqV
BzHNrzb2/I6/DjTqRFSVuzDX4jqILPNN9Pm0bzLYJZoa+R4LXEo5ZNibsdINftRpObqjH6zIRuJE
pIVF7ahG+wcCK1zhDOLW0pzU1mvsF0lkVLo3mo65dD+pBSlWZs6nEkUXyRip4HK1MDOoSbrgKdHG
8OKSf3RMIUCMGzAeTQ13wBz3k7Ln72EwNQhuJg62pTa7CrUNWkuwAew86Ladm9kLoYd4tTvdNfDB
X4DTgIxvJns9BcMobnMHT8hq6CbjzSpmoOqmnSFXGetnkbEbTmYJDb7nWVujH8Q868B0ibEsOjIe
m1LtCDopNglF9t7lXHv0okQ+Gh78DJzDsKp4iG1x6zVOZsRzhssVJDORrampSnZzuVxkrLob8y1H
4+g81fARzAENc54K59ETEaUS97k8cPPsbtsOYtzBE67fffpWDyPTgTcCWyddMm2GpPSDMZWzCVBw
lvqsWCCh/LrenXRYfKcgCeIMJWZcVWbw0Fl1dFJqCFdB6jdI9/TIYp45XfLNhydxo0TRHHU7dkcl
XHIqAs8cvvi6nq6sGtTsJZ/HI910X4M0jhvLKbdOz0Y9R4GOra7vdry2wxYoxLBZFpfvCigWDMJo
bK3adw/drC47CMfJrxpByYUKqv0HINhR+aUCv7otA1vtLVfD3xsGUa86Nf/wDDFcGVOFyB3i0qvH
qWTHcLu4s4XX72QYiAdCYPWmDozsfXab5Vnootp0XbNTtl3dDYH7LImmWZmG1uCWLvVhZk8zq1eb
UAUPJaQjKoZkfHUr170aQi891s4A1R7VEslqqEIPBMmZ6MIZ5xWxsTjqJNw+f2zqxipXPYaO86Va
uOlmv2+Pg/IuWTLoRIAUTSM3IavSu8UlKM/pcV7VpNnycEa4jExYFo+2DsxtkjrTY98a4S7JwnET
eugJEAFfG+6IHxVTFUPPJlfhwxKQsbBmvgV+uvJF+JgFU30HlE90sbCNLN9pZdGokAHQdbNPt27l
SHPdzB2RMZYHnKHOEF+KDDdyMkcCYwQlCle/OrumsZ+ZPL85dP4PyOMLmtquN+78REfAgsaeyOt5
ke9Z0mUwzYWXAvFxO8E4XNOpW6cBpryJOgiqStV8VMZgXQs/857GqPHQO1rEcowV6GJKIVg7uLjH
YY0ZTfibtvGHO7xw9n4J2/ZgI6DFLZbbp5n8SEBQfnYtZufyaA/Lqa/5mkA36JRNwrcuTns8Wq7z
TdISikMK83gmlYPd1jHLtfbJKod2Ud+bFLIbl0gVpDmiW04sWD8yJ2o2C9XKSTZpB4NqbL6NU8oD
H6RrQaDLQakowmXTjeeUmpMzpwNvSQXphpEgBP6pLeA1O2/FqPsX2D6cTZbB+pJL/AgqCZ4tYS1x
WHb2ioGCqfDcB84BGDFVbFuX+OGjYu8TNrRJR63g3HvGPtdztLasxjknlAi21i2uPLqIFJ72vEIH
qVcGQ3wcFV32gKKi3hVpn10tqgDnDu+g2WJdcm5KQFb3TqmXa0PAbjZ1pJgJXcziIpEPPdIMFZc2
dkVM7ahpzDnEs5+2L5nTG2ul++R5Kjp5Z+i26OO8DdptfblEMihneiUYRwKI5Pug1+nGKb+w+7GK
N3ZqPbpWudABunCpmQXSRLDSJr9KpY9ys0mPJimQYWaTkSSxZtjQw/ZW044xEmHcRgay13sKnA/f
qNuv49JwDsn6lwGA+mvQR2+0FcYYssSbJO1xr0sv50hjfQV2094SjMkBIa2X+6BUz4aGT1zYRg6i
fwGjIMin2aVdjdfPbhbIJr5eD6iPKULosfaRqq9MX0Yb11fdJunq/hRGwIKytoq2aaLjWhb9weWQ
d0U/CjJHQNxC4swW1oIlfQGikOLDoQXg1I/VnHFukEocOVdi7XeT5hw5RH3xDqh1l7hvAz5AarsJ
J6bNHxSbm6YW+Wve+P6RE667tno/2RdkNa+7JQuJd4FphHGQtgJxOywGk9zYdXMpNPuruRgwW/bq
Gc4PBxXHG44kgwnEyvBRYsvKixKjVB7RdyALK3cN/6mY66VZCaMr0DVbAr0vDhdwTIQZNYPhExym
sthaWvLBa8PY4QTEhjfWAeaxqb6ZCk98JzbJ3wXN9DC0yR8EJnObDXn9Muh03OnJnTZ2qx+7aLKZ
9wvvucrxC/dpqjey1OVVapDsaeIhcZv5WJnCPNhAjq97KB67DDrTHkB1uFJkjqyJp5JHAg+c7zp3
zK3yCwn+BYtdNITTk+sCluL6izggc/2I3mfAXOF8zTmsrvHWLptKaZ5wAk3pDrf7vi6WuPDgB1ZW
RQuCrNDmOtJKbMoegJytO/cmbJ3gANP/uyVz9aySzt2zoo/HpFdMkHDdbtzBS9/0DPDL78iX6Gyn
fKZXM3zrDb+9iwCQfbFHwGid1+yGOnROSidyjWiwB8wSjUeDzJlonze0lVt3EptZOARkMXTElZqN
zQd27XztzGCo8EpkAxPH3Nybdp9dR8ThxG7KpmsadLxIe+iOBC80qwyL2DawWnPNLaviDAo6JTg0
nEiHO4drSovIClHr4dbtpIqNvPQ2XnFJSQhtik/crwZJv9taE8bryEjcT2UFtzBnLdRQ1DcCoRS+
ANYenzPMugD/deUDuCARIOTMHOVls7VUh+sKrRni6dSBqUdhn690UY5XM5ah28Af/RPt+n47+87C
c+ofewyUzTpydHtj5Z5101AB7g2qukNYDjgPlJNsJaaX+4oz04pfoNcqDLG65A2OSxhY+8qQDGZN
Qa9DduYqTJZz1eZv5mz611WHgQV7+jU5PqyPxvLudooYp7q8ArAXEf1i2x+EDGTx0DXz3RJ41dam
W/rFyWfjVOGWszGzDR5Zu/7wlIx2c8YMMq8zr7lW4/iV8TCmc2m+NCXuAmNoq/VAcM/KFr6KpYmp
oLLw9LjQu+4EMnqGtgHQGwWQEScqfb3EHY7WaOcczLtkZ9p5xts+lZvMTaJnbQH2qIr8e+np5dxJ
RldxWywgx3Pm4O6o5p23ZPX7SG21VQjcDhb8jltdtJAzbNbcwKRYWdEuwKnT1Z371R1Lc6XrytiA
MayfDCmTUwjMZAv5DarSbOFNVgmOpimdb1APvgGWmtfDkmM577PgrSRUPubcZO2jzHUfB5Tlq6b2
xdqid067pS6cVe5XAdtHsYCP5G5BplggQ+ZABqPoDM+fpnSg252Wk7quYHU+1TA+2VDaZD0Kpzxq
ZFE0dGa8RlCNHjHL7eZWywNJbBiYorH/pgawGGY/XbcVLnaj4eHGgiru/LT2vptV92y7ujnjqyVA
bYZFsoRTfozqxN8WATaB0s/xcU6+HM590sqHuVQ6HrAh6FhXE61LMeXliXTBEhth9kHokrcaaiOF
cewTITSP9dFMGLHRCxPTVjmZvcVPvayLGpCl1QBPCBlp2IYDrHOQdNmKodzbnrt8TFSkZyMJcFEu
yZWRO+qB1FA6bQvNm5q0njUxMO27k0AxcDpDUh3w5kVZSNxfwKz8tkAphriT1fElyCe981xxHMqs
u1appm1cTV+jsv+R5UWwDXoGCtrrZyzxkbkDfVQfJywRLrHv/viDwQe5V+ASxidiS7KXKix6mJEf
RU9Mk+dhdrITpgW03uqYvPH6NW27fG07/nDsR+0eCbAbbxd7ZgvRkLQ3dhIR9VRYIe1Olfo7s7bc
eLqc5UWWtrTy/OQ+1SxeSboQ3IKX44HdFQaBaJJ1AfAsTkQ5tRD13HZbtYo3qQRZiFOwkxSMbSm+
JrWe6K2phE5UmW3UkGOE9izsp0H01uOQO/Y6SnZl1TE2QPR5Mzfw51ZZYZ49J0rPuq1gs7pmG237
HBMVJ/Q+w9DLCcOCnAPtZdVg+sKuN/cl8NauRW/huTPeGSvtCfoojU7otbRn+m0Vagy5bvUCGsnT
j7SMSd1kaHkIyvI28wKHmAZK8GxhoOPOJVOdEkcq+dHlAfkolJouFM9L3c74QZNLwjQHPDhv2AXn
ra96Yqs9a7CwVYPB3gx5fk/PiuEw5h4lZsrBICCiIYwmko99nIcpI5ktv0ZfJ6FMdtjnh+spqcwY
qr+7qYgpsBDl4qosrwgb+Tbim125LsZbZk9klETGplt8DL8JhNqli4aTdqKLz9297TWxGVjoKD9x
aTyZows6zZzs1QL6zNi0OplemJPnMfGW2aY1/e5Do3n4htWQyFZjnOm5k5oEMSzb4Q53rkDg218a
PyhZFqi0HYJW7OKHSFNrFyTu10gILJjRhUKHh+BgmUSLBYZ1SlvvpZFhc8CGItZ5Nzy1Fn3xyoUi
G2ETW3udu2zqKFSvoz/44W7GagXzAF4gQlXX22ncxQ+0Tct1RVTZzhHVcDWhTz4KDDrbzHazr/T6
03IFK4HOshwFU45EbgIc/B92mOfXxtiFO05aYCqo+I4DT+mJyqAFchJEe0lIc9wr3z3W9WJSwyrn
iZYCLeawtU995ssrb5yCWwJQmN3riKewDanDB1raW1/yynKcwsOMcf1uSXL/dpqdEg88HR0v7YdL
Lead5DS6FG2lM3wDHAAEBV6wG64mruGDqZzcWJkz8Z45Ah8CTmXe3wI7YsPoGTIp6oZjMqTyis2a
4V2YBKdO+YKplWUE+8Eu68OF82Gvgo7+TufJ5MsSZO2hCEbzcIGJPVv0mLblUo4RlUQ2sLSOC0dk
RI9f+wSxOVGNamuZMIwBxhD/ZEjtrtomKF7M0OkfrN69YEZ7au6q0EsaT6xk5MstBkhAgpOYlaQk
3X1L25mf3ftjna5n8FJXeJEDAObV9F1leEX9LruAOC4DqaRd9M1iGP1dm5T2qUoa8VhYaUk10cyc
BZkkbLrMH0+AGwCxpYUawBIsEfOTBSf7uwaKeQaWVr+ZtU/sTOZPxe04Z3TkQYnkPnGmADRIuWmL
MxAGhF8lYWHZOphy+8XNx+5DDiVkT9z9zckuQjZmTFyhsTJwcN82Oh/Yejlxn00osN1VHzSGHVva
8/ddZwbvc46ZggjZ7iMlpyU8UYf5e8tx2Vcnw8qSeIisCyO47JuT8GGqrHNpdI9GmrnPUVWr72Yj
BN1CqPzgDxVyGc1S9XWQJi7CeuTjDoWRn9MB6W8JJ/aZPKbuA7SQ+ZWbTB6UnUf9RtuE4g5ZIQS0
UgJT48i/+NqlY6AIRWcebiVHOvr3pb1PMsd+EFUvr2dYpzU7IxFakNxa9yqTNbIFbSpJvYSHy1ln
w8UhEqXTU7OEaOe7tsay4f7xuZxk9GIpCrPYUmB2r3KevGiFcYw/hWLFg6bCN7GC6MZBaXjlDRlI
7TDKkv08BdNTmwBC3ul6jo5FvyzdyvaHsrtKmwDbLbLPXD4UTI73aWLimQ5qFDP5SDjUw1iI0tq6
deFuCXFpMgC3TvXArDItDxjYszxWDGAJfWUaBoaybpzVnEQunQ2btz4hwRLutWTayoaQoZ+vZwuf
b5jUpwBw2kMHE2YnBuITNyoYuCByllxSC+VpSvkvLHfLU1pYW7QTVBa1RMVTMroaQJjT3YiTYKke
aGmkX2jDc4KODOFuB0ubX1sZyCP98wKIUFE9m1NBTBW5K3BXjFbtkmZW36Ue1LU1T/PR94ohP0Uo
f65pyPLjQS1hob6IV0Jiy3jr0y6BgsKDGWPVQpMdDeIVYn0CiBdTboBNYwttvtiHRDhiyA7m9M0y
0uKMdVjK1UhW+bjpfRpPkOU5IMEVG+0xFsgQoIlCbH0Iaub6cQ7ot16DWOFpTBMPyYoM+b89YUPn
gdb4Mx0B+Hp9Lgh9bCsJqiXyusdCN+o79ks7oEXnGN8MG4U+4Z/dI11Ng8Pd3PrrPCwd4mabUT/1
ptO/YPwEcWc14TNnBv86cNKJfKAyump7Eud6EPI+m3xjMFCUrFcoaKjHE1jW66gS6bAtsgLhsPTs
2JwM6krFQnrNe6DqeKI5W8YF0WNUKRYA/LUtEoYHgxPiWQRAYH4RkC1DuDiIwelg8WT1Y+E+h3To
G7zbDjeiKzyGEr1ZcTPBX53GHKeGM/cyuUdsx75LM7i+yTE6rLsxzK6iKqpuCTVNSDVM6KuuYFeo
74B9WhqgNSgjxGxzdkQr7D07Xc1DwCj0tbKV/+47WXHOwOLThpw1y4OpEMArww1qEpmj6RKcmhcz
MwaTl6dqL5LFQoAqX3uVFz1mYB/Q5UQ8gQTrcROagcnRVkKDAQxaeA4YUAhmz+kYWfWeHpV+MsAI
7U20bjcOA4OHNEfHUWkeXLaF5CoLiE2cYTA+llGYyWPuyeCdw46u1+2oeDdyhRuFgmAx8Ctcougz
sv/sHXU0KKQWrGcbL/QRv1QzXJ0DFDxbHuzAye7ZijpAR32ZFAd/Hop9HwYpShTejzrWjDi+ZhWP
dsn06hoditrBBCWdipDEj7Sc0y9Mp7icBJDPzY2W4UzRkaUE8DExKrZ/aJgGtMgfuFZbCCfJyHLv
Q7kADFBc3m8lOOhchxfHTzPLcnvRNXocshtyXKxSs97zS/ih0axfKuzduKQiu39QzqwZRSWF2pKS
5jw3bADbaJmmM0xSLPhNK+7BbU9MjizSSSjq2YFKn39Mx9ncEZQ6X/lm2HMNsIDcyiBpva9l1VeQ
k4oMR/dEX/3SoeImTXWldqSochjq69oP49ku/OomU9O46xRRcKYhyIODWHBUS8a9YJMTfswNpskN
qpHkh4k/1xnJ0xzoSTK+qTyfNTLHpU4fIWlZRMzOcJ45Upq7qkDY46VGdt/zfN90U5lcaZyKG5V5
495ILYZlEzV1XLcLFwngaa1OwdhKKNJNQ6e1McLEOM61Wc2rtuWBs0G7uiDaMffbNjPXdVN2FNsm
XdJdxrgGBc6wXPzoJStJE4SofDFk4XRRQ/c4CYt38YJhuxnxpq+5Dv4+6SIjLp2679a6b+Eae9I7
tswTmNiHKExtS3iPLk/3rpRGnVKXtd63ig2FKhnL855M0auiRjR1ZhTKlqV8/CaE6JGhkTXFnuhH
Zz8U5FcXqcejMjKhjUXI5ANhF/uFmc36yTWVT93Ys0mRB4TUnYDlBwotA+p9mPLwqiJiRpkJAlVi
TS4jFBzGYCeO8cPN3I0AWEWGKCKTEkdXMVkkEKibgRw7iKSmRWome4NhTLhhxGQch0HLI60Jvo0H
c1/GtMaN/QSbAkhmMLLGjyz/dwOHo5EW9STNUxFx766XxMJAY2h6bJtpsnLjCuVBW3FmEUzai27x
/in+/19wXO9+tJcULPlHStf3/58K9odv+M+/emxr/vf5X/k/yJm82Br/W459iRH7Kejrav7W1N/6
n8zY/Af/NGNjY/uHFWBSjUy8bMhVUY/qP2K+sGmjKPUvMkeUufxzlM//jzRph//w6BqR4YWvxCUp
AJGn/GfMV/QPH8+tH+H7xdvkEXv677ixf9aNG8jiL2ZlPsHPktZlaabeYS0BiFG154TC4+wiRv6d
kvOijP1Ti/rnj/+kmG0KAVH/4vai8dsekmI6k+VV7metYbxQLgGxnEJGxsRjNr/x4vwsUv/zV17+
/l8EwZndBqOQgbhoRsnUqTgUfJmykkKg8tuOd74DNHurIA+Xv7G2/eoafjJKAIUAn9wt7R4BW+JC
ZLEI7a1IAf6NrcD6WYf651f6rORVBcblam73rhzG4WALJjk73UOgq1Lb1yfKYPfNa+0b0PvdGUZ5
eCuM0eAsJg3zN7afn6Xdf36Gy5f/y2U1KtfgCR26ve9OqOS0ScL8BhLZ8ISrqvq3RN1//pJPYu5s
VB690KDdO6kzPjQ6tD6Kqgvd2E8N+j5/eTd/a5X485dcdNN/+SYTg3QfIJzYd3mDK147Q0vFM/v/
Xkjknz//chf/8vMvM/zJY4JHc7ChBTr5+s5jFz39/af/1X34ZJihTaNGRUbRnpOs+0ThTpxt0YQB
ANdgIfD+73/LLx7pz9FuZhqBqCP/Yk+eTLsxLNVufbqrv3mWfvXTP60K5Bc1Vh4UYs9hgdHy2FMv
1EDA+s3ff3rrFxfpDyH/X26BRd/XnY1W7NFNTfomJWLdPBTKR7fj+eh4YrD9hN+kZjvel0jL84PF
KFocA0Cm3dmrpZtvdKJorKk88g2SHvwJrjM8Tut3H/EX7/Rnc8mct7rF0SD2yRIaNJlaU2ZA7FK3
RgtWFOZrrsrlhyVGdCns/NkRvkfUrumZc4iQMNrG//BmXK7hX66V51IeheVleGxo5FXICsGxEtj7
9vf34lf3+tO6MVRwFgtddPu0TZt7hv7MDWfSaqP/bPH97P8gxIo2Eb6AfeVVqAwTq6mfAtz+z//Z
x/+0WCgNEwIzDiYKsyqejKwvvuu5q3+z3v3q4nxaKgZKbLQ/ZYc8eJYuIhbJ0aWAQ/UfvsafFotq
6YOouVh7Q1MRkBVZafdiI7tTv7n4v3jPzE/VAxvskmQJm8LcK+a8YIcXArAXHUqoSqnx8ff3wOdJ
/BdFxGfbjQ34ZK4CrJap7qZrJpbyByo0KzxJHt3qepJDkv9mb/hF8WB+Kh7gpKogUeaFoYYaKcbb
V6qHwJqmgJ5soqz1wPclRkLZBDH8Zin4xUNwqf7++gIitussRyRiH8GCi7aBmjpydqI0K37zpX51
/T694U4/aVSfut2npWigHc6200KfNuj+gNLk5MCJyVfzb3AYv/o6n174kVm/nUxdtx+kCJsNMWZu
slmGrHn6+6fhVz//U40wCdqHQECoWEs7RAAsZPvuVkQH/uZq/ernf3rjaXgItJA53uKIFj3KVM6f
0CJ/c7Otn61N/10dmJ9eeQ5tdt0ThbWP8JPsHK3C6nuWWvm0McmJsl9J2IEYlgUZGGp40mTBV16i
Z5iHygx+s+Rfbvy/eqE+LQsIgUbXsrhFhhgjMogc+12bpNDEtQqNu//kNnnRp6XBN4zA74D67iHB
6zQuFmaSOgn+i7MzW25b58LsE7GKJAgOt5Rkys48J+eGleQ/4TzPfPpeSnVX2TiWVY1L+wIiQeyN
6dvr827khEsz/30FNkhPg6YuuSj3RNXhw7cVw8HhHjc4JUgN4jBpMrRKYsi6NoxjHzu6qdiKH17s
it8vv9vzAYVt7NMfp0QDr3uH5QWoSrtCYkZNFfL/dDTeZRQZG5+8dGyajy//2PPjEZDF0x9rDTjk
Xl2yhRqo+skKF7c97tb3+EYOv9a+kh1AkhpZt47dmZpF4wgvmvv1kTrUl5/++YQq//obPFpdVEGb
TliDtefUdWqka8E0U16SzPXD1LXucuBKzPszrzIvNV9HSQ+brDok5jPhCygPVnz3pZ9wXHv5ba59
eCU3iDLOh667rCuXuZnu0jhZP3FgWKXRbuzrKwNc5/HlX7o2vpU0YXNk02TIi1EIgIr6QkGF+cmW
VQpWoDaz7ygb/C+jUcXeHSKduDpQXc/t9Mu/fW1EKOkBUZfdoKZtz5Q3OCidJx+3hVkAUny5/efT
j1Rr1IN2ROZhsoVpt+TiVwYtGvMZKu+4TR1WPEpf/pkrr6ECipJStAgwrRakIeTaYHApjWTQ3XiJ
a60rOaChVqsNLmEJITb+hHjf+mRQUXCv9+xK0MfumCHbYo/aJv3yQJ34Jyyxxju9xpWITylq6Qx7
pPELBqcHpXZHRaul2fqlwx5F/Nw1No4TPd0+CPHK43rrIBpIzHrPLp62nkKKCSqDsZmhqvlJ/RR4
59lyB81+VwKcW+QBs0LOY/Nqa9410sDoIbBvrsSuDRolqrEztFq0Ojz9tvwR4Lyo1enzk17XKGG7
1QXM5KZmJ9RXDUf8eMPslDVEWq17l0T16LPm1L1zbhI05zXPHuoZhjJGdl/02lYm89HBMm3lyuyc
gjUG+Iv35+hS9qvXuhKpmL6UlMdNDVh5mSAHQ3c34wP7S691JVJHZOhlZtIvtXGpqodNEWZN1R31
WldCFYh11ouWpTvVd+IDSrdXCauqG9CgK6PRUyK1dpMZOQPdnlAbl0Lh6jkSrS1zugVfufYDSrDi
JlmCyUZ/Y/k90t2Jwi+W73oJWCW6dKL1vXSwG1yMuvdO354AbWj2uhKmaU0pYuACiwncHS/TdWT0
v0ZG2S+aQ1IJVV92KB+6vgGWic722MYGInCJJuKb1rBRgQVy3fDzRHZ5Rua+kYib4eO0memNE/Yr
n1XlHEJrhGlaMihRHA7lm8WlguroDlZ7a4Fw7QeUiN1QpewivaBKCqvbsHDoNnx3J0u6eqnSVYJW
9tCVrUtKqEQtzvjuYZmQ+4teqlTBG6DOs7SMuQ8QvuvAWGlyLmCTTvPZL532KBGPsgUnLTmiYHDm
6FDkawsXlRsAl2s9r0Rs266euVC+c7a5/oz2fCx/U8iEXdDL4/KS0J/ZtbnK9No4ZhqUy0rP2LFN
4PZ9yO7ge01lgByDDztVaOeiG+WNMLhkyed+TonjapgFsvuWeSVrc++wrVQUhvggoYRApXqLQHut
z5Rg3pGwzXlCn60GbghmmzjU6jieXqrAT+7p5x7gi1UFg4mA9ii0bPD+HuNbFJ0rzy4vH+rRYKKk
GGFITRJtfbeP1qnpHzxqSPQWayp5zzYaOQmLRLE5mfXaBXvwPqb3mxuj6drDK1FsY8lqiS0oKUgH
AZBY5n5avXq49fDXmlfmXu703UEUsBusban8I3923w0KkKbT3IF3pPJvnaeHtYm95m1eJf2H2ho+
GjK/CFYpL66tJKUcwMn24riBAXXD/VLMchia5nKaMwT5vwVWpB9GG0uEN5ySc9A0+XVM9V5d+BSM
TAXl6wMVCBllDJjw4ApsrcUXisbKL1SRd9RoDsJvj76zc4sh3eAMNEoad+g0MhMDDASP0ZoAmI/c
ddyo3sqdQv6mYl2I+8Eb3T9zuw7+h3XfKOhz3J464S2DI5KmdjGZN77RBTX+XAw6yviFhWHsC/6e
Z/h8DaIPgcroDj1EA8Vk93BSTfA3lgcT8Wv72p6AvES5D1z/CDwaObm9/LVl4v667m8sHC6//ExW
kJfv/WjMgz8ShV1VNXurffw81nb2loOqn/ECorrexZyH+VDgnUAdInCzvqV8+eXsd21AKcl121Lo
wFnSnN28MiMQkSebopkbk85l0D/3Vpf+f/RWsl6Wcimy5rwPY4egGLz6kQV75YbI6u+nfl8+672F
klSH3sRUA1TnufSpULEsQCp7gLJMs5OUbLoOyCB2pwVRS0HG0ag952iWgbjXengVglZahQSK4pTn
1JlX8D7jwEWUN/m3mKpXPrGjrFwgnmd4BFM2hlt4EeETOuKrM96aPq+1riS8LZ6XxYOrds4BSv+I
ExPpltV7D3p9o+S72DGycRmAtlHMn9zhBdxHsg7cW+n0+fGpIjsnMAVuZ0EjLxKvpkRz6Oz/zekm
jBvtX5nrHSW4DGo0SmHvw9lZC3TkZYs8M3Sywg+4W63Kr3p9pESZJbOlcCBLnYumkq8ojNw++WW2
32jdvdJHSmilpbNyWpaOZ8q3gTHMVr/HiGPFxZ0+9+pD0+b9dCMLXhtLSpzVcNewgC6NyPSn4jUF
rP/LAvyItLpJKEkfj718SJs1jqigXCN0Nz3E7nS+kSKufGqhLFoKiY99jF/KmQJmyvWxjk/kCXn3
RQJexVTRvPwSV2Q3UqjBjFtcGSB6Pg8UoMz3RTJtdmSWdvGDApq0fSWhrFO3Nrdwnko7KOqjI7JJ
PqxSWvXbCTHnfuNRrnysv6TKR8mdwoJq4m6mOUOU69ajR6XsN2Zww7kxeVxrXxnW1Mp52MqCSPbX
8ts88z541N0SZF1pXFxG+6OHN1ilgfoZUiypOuez1TXUpgaaASnUpNVkgp1KR+O1v543X2Qnyx43
vX4Xl1d69Ohy4HN6vUjOxU5wHgS5/EeJsLXS63chnrbvj5O02eEGkd+bJvJ8s6P0FS+wlwfwtY5X
vqpF6UXVjU4QUazkfF9WK8CI2Ni/vdz6lWQllGS1Yu7qOUbBcq2BS56sFByGTU4h7XFpmm6+E7B8
b4F1r72JkqwCXJPwGjD9qKsz97hS/nNOAjHfvfwml3h+ZumkaiAxxyotqGjJeaVsNPsXe9yufbCa
tl4ig/Kd8cT53lI/eKZhfX35F6/0nYqJH6qkyPF+j6PM6KxDPUhHhqLNOgdFnYWkG6DEnJxe/q0r
fffXmOPRGJ5XP4XRlhvREucosNNg6bE1FuZg3UjH137g8pKPfgAgQkzhERyCvqaILHS8sSiO1dpV
u+YPKDGOXsXuW0gwES5r2fcFsMIHs8dOV69/Lq/16PE7aTf5ulUGoqqG3dmM51vu27fu+691jhIl
+7xmi+1sAAAxonwntyW4w039/xpgXbWtuNa6EhdF1RUuLCb4qBamID1r8TeYkNzSqF1pXRUBBklZ
STOu7IhSPbmyYaGk/+SIztGSMsq/ZgqPel50iKFJ29V52RfgerjLLr9Y8ezNYUXGpZk7VC2gXwL7
Dy5kpHjLs7MHGZmqhCzWfAdl8NeAMmCZeAXAfUqZwfSMrwFl2J/xtx3+aA3QvyLHR93UUuIpZpLS
2Vmy9mH0XIwF+jH5qde6Mvxje7lw2d38TDXfPN3V5QqeiyU6TEC9H1DmuKqfZNeu/IA5eNNXsCjN
x3m3MJrXa95+Gr55Ro17ZcRrVFOT+RZ4FOyVGk3d/x8N///pdeTfxeGj3m/seJvcdMixKcPgCtZc
vb+i3B/i5cvPf0liz0w+f3VCj9qf17113TLOLsOzppjJMcujAbpkOzSNe4sOf+VHVJ2e1yceqJWY
b2A1KXfhzgQmxC6x8D2IhCOZ48vvciVhqEI9lKODaVP1eBYThSjN0tkHe7A0byBVbV7hwrhr1j4/
1/5GAY6MK/Bieed+13t4JZLtmUqapab5tbd/dikHGknn6N20mcoMVibLCGIa/MQypO17fKzyM9Cv
WxF27esqIbysu7MPPQeE0DY94En1Nq2HmmrRz0GO2++NgXrt4ypxnCfO3rUtXCfXTEccYH0/SagD
w8lNc/QokWysi5fm0k8hu07DqZtQec6rrbeSV2V3rZf6sBnd9Gwl2xhB1esB8G2aB92qNUFbzAsi
IJGdp9lFhIwfoHxVpzmHxDpjE8Tb0yTnmdIueyiGFF8Yn7cqwNWl92+Bzp//sI4qpVsRBK/WkmRn
u7EMcF9sd7g+FJ9ffvQrgkfISE+fPTE8KwHzlp69vQvKU9L6KR68BTvYuWsD/5Clk/MLtlWVfaYg
0vi5VZbZXerrOKPWukPBdurpI4wFxh+zywJ/L6bup1zG4m2d5N6Xl9/wWv8pwW0JuKoFt/8XGoeN
M1uHu/xGSZNe65dffTQ/uBT8QUD3k3OfJ8ErsUgZYbx6U/B87eGVqG5KQ5heySc3nDx4JSnuPY5z
3GhdJ/7H9G+NO5lAJErOVhD/kaDFQ85M0pNezyhL65ZbDWdM2fp3E0fpZszWfwXUcKPfn0+qTqAs
ratpGzPfNGOq9i/8Ihc80du0MxxKDJppEDd+5Ur3q1K43nFstCgDIxOyURLlF1AKwJFy0FrdOaoG
jqpDNxfJbkQelEqul6yD0y/5UesD+EpkUyzDuRFAumhPBwrtKgfq2BbrRRXVjU/GfTeTSnOfxikc
pE6/aYtXzeZIvbHjX776o6jqqROerdwIojTrstdi3c37zgBcq9cxSsxW3LrtTesH0TRWLnYCmwt3
Gba7XutKyGaVKyG/g+wVY/PHb8rm4ENR1nx0+2nH2PlMKYox0O11kL7Gehp2TVNn0cuPfiWo/hpt
POp20fVWPcU7512tR0GVAzFiBC5AjXgLWn3R7CAldLlk2xdKD9jRu8I+zzMQzAbshtZaDoenpz00
5RSRBnkTRF6eQxoegwTGiV3fuIS50kOecrZt+QCYxziOoyC7eJkCJoE0g4gSt+60tha9038cc5++
RLLb9pxSEgQVuPaoWU8jcGuaSc1TQhfDTqbzLrtMWQVsy3GBAh2D2Xp5DF2C6L8bJgxinj56Vucz
yEnuFgCGLN97MFvnPRXje73WldD1duoxslzE0QJ1PqSS+NuwjZbmoyuR27QSmPtO46uR2sAX469O
bvzSe3AlcC9+YiwQLkTIHacOIZL0tdGgkNCbqDxlsg22ZoSNbceRY9a/za27L1tu8/UeXYnXETCI
K7IsgIGXF6+HHq/G0MwstMla7atquE4k4JK7zYi6YpVf48wJfpZFcWsDf2U8qmq42nGWYE3dINqR
678uOSk7p5OtOce6SqBW/rZs68o0CPi0v68Kx4B3iWnyyz1zichnYknVwdk1IEYL9ksk1kocN5Qh
JGXoOndtUS3HMi1crXt3R5XE2UVaI7noL9MKxbYxrNllz7K7l9/i2hdQYjZb6W5giEZUtvYajYX3
sZpu7kqvdZESs3br50aOcJvBY44//HEDL2vPmxjhVFOj8Vp2KxQwvRdRYjgHOTovUxZHZWclB4xG
56OH/kXzGygh7Abz5lAEwZt4vb2GrCDq353lx3prfVeJYoj+drB5yHfqXJj3wK2y3xxKJHpbOFUG
t9XkNwc+UuRIF9NysznE86p3ROyoKjgPw9oiqLjKgiLYnbLJyo44b296w1NVwQmw0WXupEYED1Yc
8yGAlFeOQuuqnbd/Oh2Cd+zEjLKM80/RvYuhsYZ90yRax9uOVCbbCoeb1u+4PNqtJJ5B9tQl5KTd
qqncwr8g1xuaqiQroeA+9WLGjjXb8UGkyXK/YuV7Y2RecuUzWU4qIQy5twl2ynajbMz2ik1iZY+v
RpCmA0jYFFxjPZQGpglVUeQ3+u1KSpJKJI+BIcc6W4wotecRouS8nNF6LR9fzhPXXkiJZDFmYnco
7Y4MHKP/NPsmP7eDa30wWcyZh9nCpMYsy/XGwehfJMFz/adEdufHJNidub8xOxeaVypAASMSquP3
rdlV7y234jCqDwZpvU7hVkPtXnY7uIPTvX8r8dDAkqnaS9zRitqcPybYsozH0k1xyENH4S5607yq
NOyHjSO+xDGiakycf/qxQCFpemPz9eVOv/JJVelYYMHXtJqVVYoJE3XDOOyME4teuayjCsectmRB
7oCYrsb5T+Dk/y5d0Wp2jJIihA9mDWoEm108/87m0if3NiYQmq0rKaKrTH9IkOFGOJa9c0vjQ5zV
emfO8GWeJrcB7tGyeSC+ysX6nZTuFxl3f/Q+p5IUFgw7KuEXrEjiCY3kXG73a9fqXbpzivP0wSkP
zVaMXdnoWsPvzM4/525/Y812bRwqwb8VPXeBlNjDhWuyB3yuFiDQwtTb3arWxc3s+W5s1syzWeN8
E54RvOcAxo20Ol3VhcXjNi6NJ4OoTsY+rKy1D9N+16trdFRd2LqNveQ2PIhat/8Xj7B/sBjU6xZV
CkbCK4e6RYBiscn6Vlu1e7aTSXP6UxVSfoprCxVMF+sqP/uSpfHwrctiT2+FoEqk8njgMssGvF36
7viG87oGH+pSnPQ+qRKigZfUSI9jPzL7Wn7ax755BwCk1RwwSpTaFI0vAHnZ7I/NlMKzS8s3Y2vW
etdCqPCfxmmFHVJRzWSBxHW3qF/b9a1bOs2NvvnrYv7MzKlqpLKZG9ElKdFdrWP120OLUL7Zp0b8
kxrb0GINs723zfaEDqL6Gc/BfOeWe1af7DTeDHimIAUiqnx+Z3CB+pPrgKmHRo9/LDr9ujrg2zSN
x33v5Wf8zH3nxlNfSTBCme5zENxTu1YAuoXkXLcxAhw+3WGt9ZbyqtxqXY2pKjKPqQ5btTvuoiXG
kHiOaI1HVVpVii6BXD37UYLDMW60ydt4SjXPnlQtVQGFd5ebFUfexdGwaZE4VXJv7/QeXZmni9kC
/ov1XTRu+M0lVoxhZCb1sGSOrczT8+jl8LglZg3r2r5129T/lIp9+6j37GoayK3ai9uJZ7c2O8wS
rOdgXuqJMBxV/+r5iciqlfR7sQH/aWbJeGe3afxJ79mVJDA5zWK4mLlHsKm+xnaHddu4lUe9xpXp
usUaEasFVgK5aeKaNrmfltjRU8Y5f/POo/P0wTWwJdtY2RmUBdx5EHferPskv2g9uqr/EnNq22bO
yi6A2RhVVBeFbRvf0t1dxt0zuVFVf637bOCOMaGBjOfxm4Bp99PeJ+NV1xudXsGEo2q/jKzZ3WEJ
/GgFu3vfSvw0Gyn1EBA4rD+dPDAO3Oqmln6UTe4/jlX+8Cq9Ik9H1Xwt/KfF9IiF7+56r5JyLO+x
3zD1ttuWEqw+hQWdW7DIa6vFuNtXO7kYQJtCr4YHWu7TjlmAT4+egTN5TcXbESeT15RL3JKbXhMU
/K00ezToJxwhAaMWrK3Nvjxhn7QSsHLFmbG2dneJSmE406E30mICQl2W9Una0ltAjOJAFeqFhhLV
IFfYE/c4Ny1GYJ64tKkxts40L1BUTZgxub0VG7sfcfrS/1zGbT+b+7zpbSBUMVi1Wmvm+Qxbxyjv
3aAVxw7HqINWx6gSsG027MopOMvHLHqgsN3+DNk+12z8ch7y6Msb2EQA5uZ81Klwt548ColXt41v
ULGurHtUDtveuLvVxwNr/C5ZuVyt7FPqZl/1+kWZfal/oEzeHr1oXqqhOOATX+YoCaqh1xuRphLT
yTJvYMcnP8L0BAbtkFYf06oYP+s9vhLRrUEZ6W7jriL9Pj0jcUmjaRO93g7FVCZgTuLWpIAJHi1p
k91h9lqecJ+6BW269l2VWMWuGxdTl+8q+76I3KGliIdyyBuHi9daV1bLQw37FxIv/e7579cAJ77a
NfWQLkLVfVWIZfBJ7byoi4f8G/Ju8WGZ2lZrIS5U4VcvQBO0ueui796zD7jgxD8CgU+FzpARqu7L
Nidzac2U2RFn5gaIxjr/cKuMdbNe+8rsaw6CzZUj3Mhf1ik5ZexBkwNg0eSjXvtKxIo4tTwHB44I
t2f5o3Ss/jOuyskHvdaVcB2TsXNGO2Obwqz0yfZK/306t7tWuIpACdfGc4IMg1Uca+2mC/NlGMJk
xvlH79mVcHXxuZDWmnpRA4f6FFSb8bpq4/69XutKuGK7LIo8dbzooqg/dokhjrtRWJpjXgnXuSb9
Dpf5qZXiWLmQnWxpbnpDUlVz4Q6wljm+zghCsMDDttROMQcfsBXU6hpVzTUnU7Gb7WVyzduvW9v9
CCrx6+Wmn1+NC1XLVcQXB4pij6Oxz5pvUIb3PAoKs7SioE/1VrXQT57O37jKl4uRc1a0YGmOLUeV
hE4O5/LlV3g+EwtV08XJXI9Q0vWixBQFW62gNgdsN/N41lp+CF+JWc+IcYPCqz7qsMUK57SKhkBz
K4clzdO+cVZRL9Pm+dHo+HlxhL3tCjDVPmYbet1jP/0BTLD8cux9ln3eDG+/NXEfD6ZKs/OVqC0E
8hA/IeO0UEwPk198txfjFhb+2pdVgnYQE34lK6vtbbGwU2lR7IFQ1Towworwab90xQgVAEOpaNyN
Cqciwz0me3+ziNinmf9uc4Uq6ALd6pYVJt1Rhntach7wZR0fBttd3xl+W8QPvoXvAnT/7muyzdhz
59uQY0ZkVOb3oOW2yZrEOH6ByGl9Txao5efY8dv7HP3c7zXGhwlBO65rLw+RK0lAVWlUS27s2K0x
bSzl/EViiYLFZ9bhimvtq/H95R+58jFV6VlXTWKu9tWP6oYSwSNXGVt6SPo4FnoDXZWfYeDFjnZh
rbrW8/DF3mT90xlnPbW3UOVnPkYtVZLYhFGXvu3kOlBBs//U6xolwQzbZrjtUPuRPcn9TnqZ920A
0KO17xOekmF8i9naRMsSpZTwAWWst8LDnrBFZaL3+EqG4RTELlugKdEOB+OHRAX03a/F/EWvdSXD
lDlwcVhybPvXPfs151VxP8S+nkBJeEqKieGlIIBPOeuKi2TE5RBJcIgxgPT1EqQqQttsr1+DhtnJ
qCjbz0Rvg3fG5lqrc1QRWtJ5QRFP6DmbAuN47qdbSBh6TSub7gDgweSZtYzirq1wre0e8G5w9YaM
KkATab0mc2zIiBLlhQsHq/s8yL27MWQuKfyZ3Osq8VQOO+5j6eJFmNjK+wXrmX/tsR/Mg5DNXU2d
Bt6Un9LJimHkVHpn1cJVwoy6eJjeeycj31h2XI0dfw2XdVn0rqwwDXo6X22F4+69yCVn4QWrD9/c
5I+ptCrzpPe9lTiD3I4yw6fTTM5XDkLggCqMVu/2Wqgqsc7pnNW+SK2E2bhhujS/e2u9BZu6fNdn
vrcqEisxTduGhsYdB4p7uE7F6oRV5zlahzhC1YntU49RxkrVQO757TuAgXsoW3v5R6vjVZ2YzzWq
M/u+Gw0NJrwp9kFWOqR6ezZVJlbt7AaX3MOge9usCL5iGY2wxTRbvywoHh3MuVtWtr3vuBEs7BYz
cfG/uAhu8bqufVUlirNRdI0YLSeaqrI7VWWC1k3MertNVRvWro2zjcBwIrlNb2NhtuHQprcUSX/v
GZ4bkEqs1h0r7hRr7WhunbI5c+k5PowuhhyhvbfdR3hO4xjK1GnbMLMLIw59N+un4+UGBBvwui26
ENfppg09b93fYNRQG+HeGvG7Cvu4JSxmP0+1zrGEVMK+5MSgMrqdA0oX2VqeA4RlP6hXICmkMr1K
9P9ov/CH75b+jmnva+EMeg+uyr6oSw3mXXKyimW7HQVpN0VVLW8dq/69YnzmE6qyL9esu83ZWZPN
Avugk78VVfIDiNuQHHzAoV2Iybb1PjOLLqGiWibpw5zV7G6Hi9lYOMpkMk+uNeEDbqCnXo+z1y2f
bHs0x1OxdHLBCDBZl1O/b+svk3350bBxlp5Y9oVWbVQ/vboyey1VolCvrzGR5ngeF7hoCVKc3isL
WGFYi9759+UMdtnHP9NX9uX/j9IA9tt1igGjG+3AEw3syFPfOzj7HvzP9Rrn88adxteXf+lKTlAv
s50ph8mY9jKaizq/c3G6/icYLTxz9ZpXUg4wRY/Vjs3ZouFO9xLMPud0moXsQr3Nrv12wDnTZgZf
GKiHYrSat/5ksvvUenpVS9hj1hmgDGVR1Xi4tq5rGja21Dx3dZSPnDUMoCDHr73pp98WQR1yJKVX
lyQcZSIpLme6ye7KyE3iJKz25FNg+b/1ukX5qKU3CjPoOWGZfTm8qgHrE5Kmr7cCV/lznBXbltf3
Ljy1dHxnj4b8s+Ii80Pv2ZWJRGbYz+/S45POjv1rKXjuY4JQ7FaJzNU0p6R/ylCnivMHlwtnr3wt
imX+UZR2X5zqNE6D0EJO+xkJuP+2WsvNecUhRj1+q2QNeHWl9v1Tudv129z12/7I2cXyvuqT1Dzu
W4G9c5psvnHgznHgotaclrdYTsr9MMdzkx+5OGjq49iDDbox/P9ekz6XhpTOQl2cubheSdJc7iFG
dpP9T9rYjhOi1dm8+2RPSuyOgYV95WZof40MpqFOLbMqPU2sUFWUVHclmRNTqm2bBg7iDOORXKg3
0lQR5ZrEOyIx24sK0Rt7aJXVZB2sNNP0/xCqjrIRc4Cil5uVYXScCBv35ZT7vXenNZRVKWVQzAke
H6aMdh+EXwV++AETy1zvZp6nfDoHbWAAWXRdTjnMPPm9tD1HnNx/mHqUCqGqKb1k6sd5WSVLJMcL
mcE5ranSTrNzlBzVoi3PNnd0ozhl0Ys3ZVL/SNu40LriFipvbvMmLp+Hkb6vku5epHI8eO5Y6y0v
VDFli+2OuY4DybvcuFTkyuyh6TSLJ4WqpcShrGQp5DvsHEfkHfBEQxxekuPLo/IywTyTM1TRoz/g
WzLWDBtnMHvnsKY1xGSbyufkoZCT++flX7l8xmd+5T/Sx23cu2HhPneyu/nTOqepgBBtpbfui68c
eKjiRyiRci8Lpom+9372zVpCDjUbczvsVA4etjiV/3pm0/wqJCeYlI2zPNN7MWX6KP1csJbcZNTm
w688Dn72lSaEUagit8mwSt9vFxmhgo3fAW2uI670Tb2IU0VugeNUrFlZzuyTlb72ncQ6T6ksTlr9
oorc0qFa57q2RORPwfx2SfP+U+DH+deXW78yaFV5m3DcfKuTTCAqacvtkKZZsx6pGxl/dIC8V70D
QFXmBoxqSoMm4R1YWIZxl31y9lbqDRxV6FY6idzzZBZRnDfxKcmz7Wy1juZcowrd4jJercmqnSh2
c+uums2GgkpTM1mrMrcWQnVjlKUTjfNQdeG6G/15tgrd62RV6OZyWjwaCe23gdG/2aSJGhynuRvL
pCu5SAWbQRMarDTJncjoZxdBkvPvcPEgfXlkXmtc2e/z5JBleiaaJdvzV1aRZaHoG/fGld3l6PmZ
NKoq2OYGj/t65kjaHJpqP/RNMbgHOEYbbDDbb527wZ767+lsj79efp1rBzmqrC2OcUHbLV8g2bc4
Bci2QQ7hRgXIn8vR1Jup8avisl8Zy+nOWmO3zeFgckB4FLEphnDnjMk6DbK253Cvm6L5OPld9aqI
c7MMWS16ywPVdFyHv/y4V/KCSkpL83S/uB2KaKmtcQ1dZDdfTCQJv9ou0aOFC1UtN5TeHlTmQlbA
nfzYWYNzMOp6vTEdXxk/KjDNzh2j2eUuon2x53MvpuqDpDxTL+erWrly8T3IQaYdwTrpjnDmx4e6
6zO9ZZApnq5Al1Ykfdc4tD6XeyhKO3sjDE2hvVC1cmJCOeR6tYhgqYh7UQT2B38PbtXbuFciS5nH
55z7kh62dlS3QcXZTV203+q9L4uQ0pipOTqmO+h5WwkVmjZAThmmSlhRtzcMfazAq1/+LDatIWSr
2jk3GeN8jT078lO4YicnlTjRtWM53MKQPz9GbVU+V1QNef8yipYgyM+YCsTHFGmF5uMr127VZHZe
MgiT+0LfP6SO6x35GHpKWlslohlZX3OeiV38knrjaYtNeSyrTu8G3g4ueenROWA5rMngcgkfSab3
A1dgIDkrR+sa21YdRUuj9IYdy9pINEX9I8euL/Ri0Xx5OXVe+6hK8G5+WjhVY1qR2+fzF07t8zfF
Wt1yhnp+fW4H9tOOmWuf85BmsKKk7dCrr91Qf/ESJ/4HOkZnhONgxFNoDIn52Uy7eY4SyKZaGls7
UCI7E7bc8nmxkEsu3HZAAD1waTze63WbMt8v0qmcJR+tyBmbPOpKeUfZm946y1ZldduY+H65tlZU
9NPy2clyeTfbcjxpPboqqusbzw68ikcvEy/7n9lYW0V1N5AGveaVON6lU684gDAbcOT/dcyHifJU
2/6p1/oljz+KtHTy55YViBnhhlzeVZwZcGlY6AHkbVVRJ5jeLc/1zWjIEGOG2PgO+EruUjODqoK6
cvMhWlmTGS2lFR+9NV2grAR6kg5bVdR5sk8G1EtWhAwg+9WmruTeRvegyfaVWMbGSjZzE1ug9dbu
YcEzKRqs3NQ6qbFVUponc3ah9cKHNVrvS9+L8vdeZHN6Y1Q+P8/bvhKvnlEmbVaR5rIKaGVoGkG5
hrOBsins8yH/wQmtu+oFmCqwS53BSCBGMZNtYruHh7G9Tbr5lmbqeX2drerr9iy38I8yzIj1+bq8
FnbuvXN3ZwOrL+ScHOLJq7uTSRGKfez+rlW1Ik+VsRVzVcxtXZtRhlXeW1PsyetxSnutFaqtath2
z5t9MwG9DkstedcMOA+U27boDS5VwzZlVQItLAPs7k39qZPpL4z39htD68oMqrqKyq6D+bwTF7Ez
z7+Hba8+y7G85dVwrXVlfu5qXwx2ldhRXzlmiGFgcwjc+paMCvuwSwT8d29pq7aiBhfrFfRWO0rx
4+xRA8zNJkO4T3k5haislu60Jvix3JsbKN2DXIt5vWhMjPK47ba7f5rgMSOtBTj2P7/cxRhmzsbh
g1y8wD5sfV3Np7ir3TjEiTZD5Sd3N3u9B82UhWjqPXkMxi42D4NHpdOB07opOLid700Yx3VZfvDH
wt4OyZqbSzTkeTMe8mZotkiKWUznIGE1dpoWOfmhxCBvAkM81c3dJirEKtu2m/0DJalz/6ovh3Y6
FDm3Oe/7BCPus8w4ETil0473WWG70g0zI7ftV9OeQrNNk3lPubHsiul9hrHIN5NV3vhPO2FMTcNy
Tg/2tBjrocp3s/gtZmdfD0M1Z3NYwRfMPgbZYGahuVmuExVsf5dwQezyAzUrHCd37EoRxmYxbg/e
tjNAsaujPOVTXFuQyIpxz7qz9AwzfiVaY7cPFZc4+xuJn1p+3Mx9i3/WdXtRTZDiVztci8APcE0q
+uInTPjiXz6cH58CYffWL8uOx/it8P8PRVeyXCkOBL9IEUhCLFeWt9l+XtvbhehuTyMkECAQAr5+
8l0mYiaip20QqqrMrMw2Qk0TatXZSGZCsy4IQszn1TS2FzcDCcxXGDkHJ9jv8/FMYRna40cMbJLT
eO4M2pyI/kYYY7jlBCmHca5qQl+YIGH61CF66oxASCtOG0zRa8QH8rV631kYLA+WMQVSFmhgIy6c
TK7Km74OwgJxQ+anGbwyZU0GlcJjrKHzddKQ/+bBli66nNFLPNZeI/uLzjvfTvu+J0umfVXNJdzK
7H6Y65F9Ui2j8VL7EFZrbBq76zpU8h0/YQM9F1wl268hXLf3Rs6/BZrS35rA/6gYhw1f1LAx+2Z6
t710cxu++22aVcm2EGIVx1XXZ0OrCKycKVzisraLWOHiiDynsJs9tTOmCYAc6WjzcWbbC4OWhJ2q
ZgZiMonIi1MrjWEFtQKoEBzJmilr5NaAR976aDhF1MoHhEG35i2EXXNapqOcP6CV7Jpi2yI1fyo+
VM2B+9hshzGhCXtRVbewwzqoSh00eEwc2inw5iVhtaBnjmSrFemJrZ2KNUkC6OoFWZsixO40ybpp
nVSZJtxup97Oa3vmkcCRxNmtG/hQz7RK8wT3O6h0orcha2UMlHJUE5Km1jlVY96EAw0hBGk9Kwgm
/6vc3ZS8eDOqy5gkqf7Z7MLiQx93gboLJQJH0A7KCcSXjf4pAIl/2BiJRzrwbi3jHW/3lLjOPdTh
FuF97qsaS7uFw/K87CFzX0Lg0eTaQsKbMWrddm82Rr5crHcYQsBZPnpEonPTZT0srfqs80Mf4KeH
s8VVzkjMLITHd35IE2f8Q2vnNCjwMqukpJOMf6retO5rw8RbFVC6JfGBpna4j1MHLBLKCPIbCxA0
ymW9tkC1mmZICzbQVJcBkcs90p5A/ZIO/v93XW91+njL8+1sZgd+C8+sR2xPbKGdXgUeoSzCJGgJ
nE6hMr3b3L61+RKtK2ymKOF/nMUnjh2d8Xab9DSS5c3NcTx4iSf/XO2ND08ckbjTXRQO71KTsmuW
7XdQj3gvBsagvkhqJAeoLBL9zXWz9zFLytCREPGLZo26CwyYa41XlmAjyMFeY71PHKVgfyq27A8j
8rD/JGvi5rsGsvLlQzlm3IPqGrWeW0KFn27VIW5oFvbGAgZOJASlwV61Xb7G89Ll0VxFH4kAaFmS
oLM/QaV94QiQD7z/mzRmLk1bpcXazPMxZgNy22f400d7/32TEGTK8TGXVv+TARSCGWIWoPpPxGcF
j70DX7HzabCPVTTLghEyGdI86FyTb3qxGaYx8QyYghTGQ9a8ppH7s83CwO/Ef1jEl7Esxsd89TQZ
czhQmaIGK5u30qMdTIgocWRkjUcRSozZXVzfKUkWnzsbkUeklEIePSU7HqvvsfWdTUEo4RwECUEG
Cbs7WerzGoG4KAG2LmPreIHctl+oYPKy2p7lAVwV66yu04d9NXOdIfKCFgJs7QKXOfLqnfzNQlr9
RpoQe47aCAnrCxmyPkC5kZ7hRg9kk4fdtL2M0zx9IbTJ3Q2KBZ/tIKcvHg9Vbptmz4Mw7l+s7fAL
tiQ9cbp+mjV+cUgdzbrYdnkYyaiAEwzLcCjZpYU2CjL8NYaJsFK/YN4QP9Kl/yZdA8h265DgoLx/
WTssAEQpmQpZwYtlHCqQU3N60gugUNFCcsB59dyr9pm3es2TOpyPpJ/fx2b/FjZg5YotwKOBv2RG
9DxdIkVwwoeu+Y/Mlci0qZ9VFP62c/SIIKq7NI3mg13N476v6ZztS9D8hRkO20vhdPpLpWENlAg+
MvuylKIbk1M7IWhZDeBr+Di2+e737j982RHNd23/9v0Oj7Qg6S5oTmzZSnsfbAmKFWIqvkIExn5X
bjhztj62nV1z2gbhNfLtcQz3Z40NgzMKRXAfR3I/LILZLHCJf3HrtnxZrbdMkTnJ8Y25h4rjOUl0
H5lpdHXoI0wygXRxjmZDflTdtr0Y0NyXmOD4NvCILsaqb7OghuP3stjtOA/se68jPDQvM5G2U9bz
7rD1cALiMFc88oFvV0pSjtWmaqozyPHmvGaUfcNSyf2Rjv+BZxbPIVaZjsEQf0DrqE4TJTBaQTD9
SSI9NeNxuJ+ibRh0FodwjcaHhsczsy/ZpAgcQeQCDt3UPMaV2uIsSZP6S9coaHM0zZkcjE1LnJEy
qXtbyE6y6xxI9Tscp/Fhjwgrli44hHE9XkOGZnKe24tAo5bTSA9lEKkAsVwdWiS2hB8TSO6TNXLN
2rE7YzIW95X310aSNy1ZeMLHU9JaxOXm5ybrKrpnqwhYrkd5sXP1VtV6yTli2nNN1ylrkVEIlkI1
Fx8EuLkd/wyN+81hYZMPkB22mafrWIIzmH9jl7Mr+oQ0deZ8M51ijZuWbElwhdlY/MipDFEodv+x
Q+leLLKfkI3D02xuajvk++a8yjfGpv8a6C6aInBT3+S+jWWBoAmTzbACxN1ixHcdrkl9XMGYtVDm
1Dw8CkfmMbeUtCdmkyXfZLVmnAqRrWgLcrYv35gl5xAaI5pEWY9l9BbSF5ZYpLasd0JNoSk67cye
p0uscmZxJdKV1heHPKb1inXhJoMoMSoChIQW7qbfhCUZw7IgvzQVlUffVzaXpvmG55LO4HlSw8Yw
psUaO/42wrssbzZEDOEvYfF+GnjFHGz1w/CQWj3eic5dly391eztdey6i0Pa0SlKm1m9Y9c0vUc/
GPbPBv4YKHKJnz8Rwey3PFh55/C1DBCGLv55qPWmClqNKA6CDykseRNFyw6QWnO/7FN6MLOlD60y
QmbIJoqSnPs17LOQmBSTRsrRX3S4a7Jmhs2xxaO4r5Co9VnbleYjOv8XkSYq4z4g92ZPStnEd2iA
xgfCu0lm4TL5UgbJp6unS9/OCLVo0aRp9H6P8JwPy5Fsx2HqukdYPXzNHLrldOjSbFr2eMyw9pnk
S6AxvJgmzGMRTzgaYkKXFASXtI5HetrDjsTZuAb9BdMJ6yClFdu/BmYzx7XqzFhou9UlYnLGjDCz
8cOieYPmFTudeZLU+tCE4ZA7HV5HUGgZqWWbxWzUBxuP8TsDKYg4K2SOjjDVytoqxJ/CpJu1m8Gz
64Y5OMummYoKFdTlgdD7yTKcU5hScoENvM781/LGsryhdf9S7QoIicAMlg1L2qVFtcJI4GxFrJ92
vboydWtVtAY+duPW9F992Ln7wScOYVG6RprDPhSGLtPBtgpNELYIDhSg3S/DhumEW8OU6TSYUqNe
l0SuzYumKX2m6CnQKm7E5CSO03Oz9t0vZI1DqIbsXKSetkNzduFsnzCjLQ8hpaiLyZ6YGSGohueh
XvCIlyYJXxc7j//5GZ6to+7ZiWneBlllhvjcoBG/h4Esz5t1DF6mzusj1xQLMg4Hn0KLCZvyYRyz
aRU0o/BitFljhv4noBhp0315E2sqCmXVAEzHtBdoNxW2Vk393law9sR2Xy+D0sWURFmktPo71b5/
BQ3Z3Vu/oDuOp+nCYtPjiNVyztKEknO6c1l4tZILr2Z1NrSPSyC0iX6yfnSq1CaOYtzY8QodEOzT
qi2sZQFv2urdC9UnGT7L+SvdJAJhw4T2D5CmNL98NQefgtd4dtK25p3ziWKQJpag+Y8oWFLWfkTG
2GJJb9311LXRnsVmjs5BPUV341IP36IG0Y85B30TpsqkrFL4c00dPOgJ3PXuh82I+VRNzmTMqG5+
WDkcUjPYS5F8TuZF53ImO6qT6irMOxGNwQFUmJ/4mmJ+8dNyWTeTXIEG0N+3SJwMwZcjDnOtPWKF
bH1ZVtqLzJrIvqPoJEMeRRMklvDJrOPMpNhL7PzcH1dshp5xxSWvSsb6g7bMI8yBPFQTRPiZDXek
0a8UN2A1+LjQU4obMxxXc0Ap9kOuGncl0E0WaMLT/7B1O/YlTuWkrtpy7E3d9plyPwIwgEg9Rsll
6RXn5A9WOj2i5NOnYXM4t5taSxG5tM/UNuCGk/Gu3hAmeLd3CPCs5/7DcYAI2boEgYFfmBp4SUPN
nmnMh+VraYVZD8g/DrHOpinigfo9974Jnta2w00csbFxhfaBwJ6Sn9n3kNrt05N60dnW9ynBxVYh
a9E3NSaTitRvUjQbYBBOoMNfhpocEh6lezbtYrpKNklX+CTENAg8RARZXMOYOFsAAB3CjSAXHhK0
4b0a96mIVYVQGAHJwd3GWrQxjIufHo1IPrSVKSVulqtemMb7mThS1ipax6ckrLZLhQXD9wXsUil5
uNwJK9+hQEruBgnASONOyLA+pneYywHIgdfNWPQw6j6Hsdd4RA2rT12v6yPqiHpY9m4uIraZYgrr
8KCCLsKuVhDWWeWJK+fOmusIkilHk6zfbcSGg8W/54BfVOERx3srhhYoQ8C6b8CkyzcEh/YYjV1d
8Ml35YYLM+fDXJ+BsWG824CjAnqBIHjYbh5ywj4rOEEUsYz0a1MNo84gnZdDLoPhfUGSQsaXZe8z
WLdGB8T07YdR40Ze6DQUjka87ODVe16cY9mMG+VRJE5mUA7jhE+tVxncELkuKC7ZYmIVPVehFf+g
HRUnNErpWQ8YHPE/fA41fiT42NsCHaAoqWveMbeyg9Uufo7i5DE2Q/1BdvPpQgX+pdWF6KIJ5lFt
9Ya0MXWGT1Q7Z+2KkNRMwb4YbV/Y5FjDwLATBjS5kzNXuYqRfNYzj1vQw7sUyJ15gPtLl7FYLfns
IHZcdbNhi9zpP4ugfT4hG+COsJkdNAmrQ6Sw8THO1fBVTwoN9Yr0lobUotipdCXMHadn003iaUAN
/oWYQdh+jdyfRgagYvfVKbayuSorO+yow7hpbZe3PaRBFkJphjs8bC8Ngu0/hrEpDZrPWzems72Z
opIaTOwzuATc/rrA2CQwbDXP7RDbHNHJslwl/YmiOjrOBkekYeNJrSzNGEcLRvd2KWGv+m+H+ezv
BEPFJQqRnhZq3WaDCEwJNsE+UhsflRZrbuPuaxvJctNejwdBGc/bXjQZcZsvW8WXoprxawWKb0cg
8/Ss0+1pQ8t1tJPEpcv7uzgM/26dd8e+SR6D2OM3qIcn14hrHGJQ9GIBbBSRrzoVwTFMFVBVWARe
lzHqAIwA4s60rY8VYVjCSRz2cbDD+uYNv1J+a6CEojncm7sSKqXPiDRoKRP9zZdkzukc/2lUvxQM
YeLXMNAeX8k0ZWra3WcLK7Ey3rCB1WiW+60XuccG0nEzRud1D1dbuSZwEuV7+4D+BO8UxQFB9HvQ
lYAB0HX1ArMELAHxcmYCg/+gPlTbmuSdxd7ZANfqGy5Ks76z7EORYLwEPmkK5AeaDP3DBs2K+rJj
DaRp1aKcTPg4LBptqTJvdB0+0j7u0TGMKl9q1kITWJvDYltbGl19t4GGqDgKywVOk9eaIaqRLPTZ
InbmuQojV8plQQcntcpMi5g2bpMDqde0QCB9cmrGlmaSqi9VDeIQR37luUgr8hHhJQCqXuQbzIPP
Dq87SwkkwDjy0YGGFe6Doe/yiTXjAe7kLwlo70nVXbbLZTOo4W1ycchMewpSneatCXAliQUbUKvs
x/OE/Pi7MR1FKUWN8ai3MFrzE2jDirIpF3p094poN2QR3H8+0e18o2fVl4mr7TpwR/KIbNsdtp3k
Ex3HCfVv3vHLASnubUa84FeArPrB1fzD+qR9nHkdrzes2KyfI/QAuWemwg+u+RWebz5boITJoPRY
vlfVYP8lViMe1YxVHu8BVk+d8vzSVSnq8gKxMgHkJeMnUSNj4LjCbwJb1LNTCih4tTxzuU/9YVV6
Yj91s9uc9AlnFyO8Y7mqgO1lFUOvk0UNTftr5xsv70MysQzTX1fgzVp8gqi5+vuWQiLPM48RMgyj
ckNflyBVf7bKLPFHmN7ai8y3Irn2hm7nTcX1gjYFBfB77tqFXYCjL3GOlaTbBwzR54EgTXXH8rKL
Q/SyfTAUIV0wjt7guPeod7EtUL9CKPAEEfeSBla9VnHcmhcOo8j1sNb1UD0hQng4OqIwI/NJY9R0
3TLyh2YX9lIlEF3jQxBPQeACl6WgiuTzilVEA6TOdw9jGFp33BidbTGNtq8vQbPPw6sJHOpsqzdn
jxMWMFSmV7ZWX1MVUlsCAgW/0s7jLwhdGCaaW5eVrYoiaW1EJ9A/BxMT2HDEXt4jTJ5g0ZmB0/GH
OAbY+jPNyH2/Wxsy7UW9Ifc4k2R3yz+qdxRhfCORPyRNY39NaVqfXNX2L5r3e3+XxJN6rFGV8GFE
Qo7nmdjmzfU1hv8w3cK3pOuiV8t8vx/r5dZd1E0Ma198jcBEx2j0yMWFtXyIiW5Nw6cumumjulnP
H2xU9YDf57Xf4NcHnf05lqHSD6jdoz6xAS7G54419ITzheplFiiRVNMtjy3wgr89ndU91hIHMFot
xeICEtqTBBGtm0bwAeYlmbnIMIWEh1apoutFZU4ctwVAUmjFT/hrxavHJMPPDr6u/EiiqH9iYoKV
TO+qDYvuN+di3FDV+AMn2PlNYT3sxa4dW4t6wBsCx2/tzyxcQAqM3Yw8IXY9PnWaxsCI+lC82rA2
6p83PfxP0DoiR6eCI9qUVXj0bV7FniO4dgUHMaqu9ujUhuqzcb2RDxoZwGGR2mbEZyKJNXeGaHVJ
x1Hft/CBDEqkqAwuQwpYFT3F0bTkbTAP/DqQ0M7FJk065AORPxykh845rdRQIpVdvqQi4tiWHvV2
wiDLaOYEA+DjbAoP/RbFLQNXo//VlIEVkengC+Dauy8qr9d/brPxK5Yg2XZQIOMugsqW/Oso8ONS
ppPFknSjmmOMReyLxpQ73oRMyXtgwDXeb828+XzgK53/9lsTsTpLlPL2Stzek3O0RwF/1mIXsvQG
bnmHrhvYBXd1vFyGGh50WUq9NfkGr0qRrxGPn/AyhAbXEoxoRNoEm7gw0Uhs0SnxgtwZq3HRSQqE
ge4h4DU29ycXjYvJNXoxCJNGXzXqbg6rKPgJgClHh35zdXLz3YTJ6l8B0kPfgTwZ+TMhQIAKObO2
fTLtDopwRe05Riaat9vvIQ9iNzFs/sIAd6eymps8Qpr5OySl2wd84ruHZPHJwXX78guCBADYE4r3
3RaLqc+xxtf4jJjKIOonXNgfg5bxZQBX9jYsrkvPbTMsGO9pEAcvVtjpgWxi6Ap8s/I/vIP906tE
xCcREQKnR7OanBEdPrpVbc/tCp5ddpguM9IpjBKs47w5E10BawK2Lzt0qABsio6q+D2lk3tE88+f
QAtVOpONcgpeoEs6fvBhbZLcprup8ggQ7q3ZqJfpP0rXhRw4bRBzms4sfZbK7ccYkwGCtyX2lbrW
62uUChAIdB8PgRcbx625JoD2JaVDHijRkvNMY9qAth0npgGxDJp8mGhheHc97FCRzeuS6h5scuee
NktjoPa7i4K/jeib7xSA7/1cLTHJU5hfhHeDYSvU/cCtVb4CQgKlqBL2jjlusuXWKvE2k2g6b5iA
t2McqfSd9x5jLbyThvNW7133n4ItJ2yfjb2RvWAFTsEa7Jixtl2jEU5E/daM3GYVJYEs9+hmgzws
YOazxVfTK+y19t8p/llley0czzj2un82LQNznGec2nJBm/oyAIXArKYbm21EY897E+tILzXuMFwB
WwJIbMA9rUpYXbdB3qoNa9gQDfbNySxie/W+Tv90SqN9N8zPr+hD5SutWjyIyq0GC4kgYv92UI00
mUY5mMDHB0lawgUQ050IQbm0ddWfK4+d/ixst/4JE/1+Z8Ue3/mWw6sO8SdasKIdebXn/dDS/7AL
JeoD84PUSGzYWpMLCMl/ZGfmv6wf2Hij140770BT/xtNpaqSdoCkDxPFBAukuUPt7ScdoNSGK31p
zQjgmsaDHQrw6b3OTRrhuug4QWnawdhXQKqbdMlqUqUfAObq+q7WuD8AR/WkPkFPN0L32XiKwX6s
238uUuMf3e8oAWAD159lBGWZi2Dwz6zZfHKP4gk2g84d2EDeUI4+dvZnQjrxYH0v3cVaqsJckg4R
O9O8gTuiKlK/BjB0DCcayscjLD7pXvZBO/0IIJ9/SRfz7i6F/3NVbJMEbkwagzscAGstjwGHMXGe
tiC1c3yzNCxqAzoMbeTe/OrasPs9m2UILntX6eRQtUn/A6Z+ibPdpW3OdcJ+buNHmkOC3y350Ff+
MZjnSueTwGZoDiIdd31Qze9RB/3FYWwT1x0rR1CWQ1EN8ETeI4DABGQ3uq0Yu6RFHfhOlxZGcLxc
DQCwEt1597WCZs5wu4RgtaduOCRCe9y0ajVXXMLkLvAEjG6yrH+AG6d9TkO3A5gMquEVsaM4MeMU
EDxSv0TB0dIJ+9RekLgGGNdOyVsD6wFxxiXLRUYjMkONTRv1K/YueLeEuPZvPELJgYWEfZ8AW+jK
FPs6YfnbdUPysE/14gs6VvNVyHT5swM72POtMRs99NZjQjRrO4Mg9gL+5zvCfHLskFFyv7pgxfgL
HOkwG7fdeYs/+gjsCrA91tZUcjKq7c29xo+/4VZU+CImdVtnS0jVoKExOBmYy9cVkROeIL1yQZ9p
MGfDpug/lRAMYeMUrl1G1pSKg0lS8+MqATgggMdNWIR7t7yBPPb8EEi9LIebt05dkD12UMhwM7zD
yrjejxVWVv/WS2BcpqPUsnKZ0bzlMKo07XNLmwm8hG6A/BEFUALHWhtgMu0IcS9excOkaXM/hB1k
7oGOqi2bKNbMztM+TDPokRF9+754PpaJNO07vo8geFuSjfV4TolNihXjN8sFYz0EJRgzPhKz0/Q0
+wAmUk2CjiarsJZnX9ZtD2d0o9oP/+jQbekBf4X9xOWGZGypWnBWYzeGkGXEtY9LuNL3XQaXgCaG
gkeo8EDBQLsc+EX/d+KereWEk7BkwHKRjhF4MFllWM9RX0gS4bHO8d6iaY/37W9Nay4e2hFDG8bP
Yd5v0FS0umsM2P0uNWDB8pUzPZdtDcLjGGzV8Oixm/0rqeTNC2Sewy+N8XQ6TFCFLMXYDqIvHKaQ
4ANOdfP0TPvNx3dy9CHWkgHShuJA5nrD7G3GsPsFetzgvwxR0v2QWPbBFSxA4g8bwR5qj44U+1MZ
cAEUJrgqmeSj0WgjoDiBMeql3VBdCoS0hRj0E+g98qhGobl2IMIJ+JCGzLmADLB+2BTBxclbMr6G
rQm/era6bwhB/SnVvYzx6+09tASMdcvZ0y5s823r4hsxtyXsr1TdwlHhZ3R0O7o9PKEjbzS1ezYH
e9KVZtcsKVAnb3xEOz4hF3N8a4wE5U04G6+WNPiho76REpjw4t5HUsOvcFzt+xYx3hSIM7H7Oam7
4XOt47DP62CVe44XjqsUQezRiha9Yz6HlQlEZcHiarR7HuFIzzGNg+GxESZZThtu8LQkc9PTHBVg
eEiMSpIswmrnD7AYX+UxWnIAAMqO0y0rKJwK5tZhvndGNY9qjwXJvGUYfj2u2wJXlNnvUPdxngWG
xTlTEQBjyPnSFw91us7dEAdN3rTYdMj6dQd81XP0qpfUqADA9LZ044VNDuMgRk9cu8k+rG0GDAl2
hf2Ao91REmI/sZ3ah3DZ2u1Ywy/VfM4KXN4Z7CGKSgw90pYBiaWmTJJqCW5JG0tb7GFL6XXBs4A9
d8VUmgXJOC+/nIPngMmaFF5VKBsqkk+IEqmhxavn+Q1OU/R5SLh+0on0v/Go0BYLrA24c+I2qdEp
DNFviAg5ZAqRmDfsRU9DVIILTREjtvHqv9ZGW5D7VUqRAzSIv2lab6BHtVnx2Wmy30/hMt5vQoE+
idzSlD3T7NuydnsN4k6Zd2pB252mtML/EhhjbE8+QIT4v8SpFovGFV5bOQXORHd1YOj6mDSB/eeE
3f4mul8qKJxuczrBXVAfXM/YCrldoNtijjkrqqCrTUlgNvMvoSF472gKB5Kh0AZfkA7u+Bk7FSG+
3FWuzhGiGJ42VSGfK4r1MeHin1k9kmSWiAQD4pgJih6f4EeScdg88EJD6zE8VfOUqAeGzzsq25TV
H8ik6ce3xFVA0A1CGUWhg5DfoQMbgxdIZdDlZtUm5D9fDf21jrHEUey2Rp0ze/sRLCHvc7mtHSmN
ldtrDO3Agl+ixnRS173qyhBRmHXB+C7ifIiaHTfCyGWPuD5hbOZNBMiTok7JjIIfFYCko746zzPR
XwFIyzVz06gp4CvvYBEzq3EtrQxA6nh8jXdNEKRrqeaEP0RybD/swNDUBxNoehbE1Q7B3wZWyO/Y
Rc4FRpbXSk0bPysyyQrszlhVJwhddnRtMWWgoWtwkn+xX9EDR05xnPPQ7oJfdH/7LTDmty/dSqLn
MdXAHAXH+wkqVfSKNWDYpyU5DwqiMbg+zSMeA9DVEoHqk0cN57EFyrVyfdLE6Qe0XLM/LHDqTvBD
pvQvr0TzNti+An6xEgtgL5jIAXWnMYc2DVsIFgYsEJXgqZMPudQWNH0cj2jF4PM5ghAV7TcZAvfe
DjdICbLvzpyM3I1EGMoAaFJNSWMPKV2sPUhH4qbg4BJq6FZ4i8I3R/YN+wfQlko12dtzx5j/1iZy
fN0cwuyfK8HxWScRwrMyFWLrLpOQk5giSsfmP/RtM7LX+IjHPwuJdj2JJEZtIIZsK3FHANWXiVZA
hCcSfqNzDUFjVY2A7V3S0vcKbVcD+JDOHAjrwNrDPsfr1SBwXeXTwqbfHnrIj8px2gHf4HMRImgy
zMdl/J+8M2uOHLmy9F9p0zuq4YBj8bGWHhCBWBncmWTyBcYtse87fv18UVVqZVJLtsrmYcbGpAel
uAQjAHdcv+ec7zIhojSCtFuncUGNMk9lj/jFEZKdaBTmg6N1NI3DtOpP5xHZyZazUtgy7hu9eYMy
t5SHqGj6aY3GIxEfs0rqO0HtmKytWTtT4Jes/hb1kXM72BxGsSK4UNDzYuHXambDh78YWaRWVpDI
vcZ0gPqo0tleqZDMlN/VJV24kcB1vm7d0PjQ0my6W9qoxc/UiHJZ97hPPzI55OWqti2mHppWRAOt
X6aAAbVK61tMsEtLK0Vk8VWEkfj80dvZW6ql7XNQOSwkfbAwX4FEOWJyKzK/de3pW9w27UDlVQFk
aeegPKVBZhorra81sVYMUxo2puGUtR8OWkmhRtFib2hwTe0mHlRWcMhfnGo76lM9Ia+ajSKuXxbO
ZeC2QXwRxR27klHk1oRsKKsQjTrNU4aWjsttCQYpvuzdojIQkqQxbfQ0UR1P6HOpnVt9KFcdgI/y
S457dPpJXPafeco/RaOC3hK8I3UOQ1QTFTae9VfpFu3HH0sKfMpazNoyTZOOStGJJT/jmIaLfCrN
nySvfk2b/wPD+mewKIl5BmrOsb61AwrWvRaySredwgrgMdosqte5KalLOQLPrxymqzdRZ7JZxzlD
STcRR6zc5/leOPvJ0uw/Fjb7jCNFRYxLB9ctmwi26DjK5rVIfjan459kV+xPiSqKfyN1LTomdSHz
pyQf69eJlvniya6u4OGImnbTH7p0n/GkYVQ7aaHMZSvGKTzOWsa6k41x98d+u/VjeEvo5gjir1m2
xkwI0zIHfa/rZfzHchif4aeqiPXQYHL1dk4q3dc7UWwYACb+WKjnM+U0a1Spuxl/eylUDvLRlo7B
FJ4k+knE/5+syc+UU+08YrFxxnmLYP+qZ4PX18XNH/vYPy13zhlmyTzUZctS/Joo5TNJuvyDN8yn
tV7VfY819iwApnbGXE5D+LyN8g+ROIzPfNMJV4VV6cmyZfpfcizDutnUi/xjI2qMz3TTdKmymAJj
3tZtE7/bVZNdNWYZ/T4c4T/fpv8VfpTXv21J7V/+i3+/ldXcxPh2Pv3zL/dlzn//6/wz//09P/7E
X7Yf5eVL/tF+/qYffobf+/vrrl+6lx/+gb5Nh/ym/2jm24+2z7pffz9/4fk7/6df/I+PX3/L/Vx9
/PlPb5QA3fm3sXkVf/r9S/v3P//J5Kb9z+9//e9fO//9f/6TF/Xdy999/8dL2/35T8r4RRjSlkqX
TFwS1vk2Hz/OX3HdXxzL1Q0bsVSXgHjYHAriB9Gf/2S4v5gGcUbGXOlCUT/xQ23Z//ol+xebYAv/
sV36fjq/769/1w8X5m8X6j+KPr8u46JreR//eOIz090+xUrDoAhQWizj3CEfD6VFKyY2FYJ3rNX5
jnGizcGodecdgyrNOYzzbkrLjBGaXmzmonuIafd90XTrMZI0OjmeVR1PoG5q043DNFKMFJYT3XRk
oTLi4c5wNjdp4salZ1etIz1TXyeG3TyPxCNuXU2xuXhSCqWvhMlwdoz2lXu3jLTxsI3QJrvIm8Q6
tMMU3oaVIyqKEmIbHg1wm4ST3rleiBXRWeOSrw7WYIRfatcIZjr/uJMoDKNA4k1lNQlZzbd2Y83x
Nb7DmKrHrDM04sZRlQ/DISlWrY1/ft1nbdrgaHSL+xQd4IYEwnIti3I8mHiTEa6yBst5nXnmYhen
CJ/H82CH88GSUl0YoxHvaCyMq6waNdymLeMGRGyXr0HfFhsGewyrmglF21RE5YlJTtORM0Tk05MA
BUMfIHSs6FQ7Oc100ZGGw2S+9Furnowd9iivBxSwZgL5l0baoVe7aAEpfsTdbFlkmzM7tr9msVbu
0jCUF5MzEdOoKdU7x7qr65EJA0HYr2SvLwwfnZtV4ypM0tI6FbY5vQVngSEz5vlSptjVnKybkWE1
eV+5Dr50q+YsgGFh2Jq2pta5O9SPXaZbhxrzAt7FsXP25w5041WUoHv6ORM7xSCuwKAaDzqqzMZZ
emS8Ml1uFlNxJLTpgfpSo94j6ZW0txWVPhaiAXZp3aqyxQgRsSVqKUOGiLhw/+j1sU66Xa6F4Upj
0gXnK7dbl0MqjxHd/UeH/tJ6kPojZuLhOItUnkbSPo/B0BdrfYGJD1oXGkJT1TgEMc2shoixV5IP
gKI6AseQ249JGdueGiO5c2zaENyUypF4Wp0h8jg2j/SjMLnSPrYoh8AmucGIlYs3Q41eyvcuKjj+
jeFMyTaWMb149zxrRXLYqfDWnLCYa0cTC0lGP7tvsN/OTd6u43rUjR0jH3BShwnKDhpMcIuWXlSb
xRIBf2+AwEuvojav+nlCXMYci17RZYZDJtBKaEEBixoJBubiFALV/0InyMEUkOVDtevDUFxkjaXf
x8rWeEYW7ujbHeqQR6NPitsGx6MzeGQIjG6j1YnoVhpHLY2frMODnaY2tunIKg8jbd9NEbpnL5mQ
2o0RYhcwDLiFuvnrshtr/YRM0D2GKqlOsdG6Gm+y7OuVJZj14TCteGuC0sl3uP8KX4wyOWn9GOE0
GYtjNuhSrUvkBlQYLhEcXSYybGAtujQI5qhDhIi0B12YxYk2XNPhq9NvpVUabEo103miQnIUMws1
7m1rsPZmUIlvzqyCGyav5s16rjrjnoxmR1ARP4lYR2J2HT8gOkarKQiaK9h/gsgK3j4L2bkyUsZw
9tMb9Tdz9VxaVl7badl1lBBq7MnND14Sj8RdprZ1eoxVVnm1GEyQL22yYXTfzu65KCSeMPblvrJz
2/L6ZAQLWyWZo6MCJdPIPhyK5849Bz9rNRYHUsHLQTddXCBdPLFSEyyM19xc84VROzU2iHKpknVq
017wMGiodc3TBaWeMPmuHeLoaCL1XncIZafArrEMZUVpCi/oB+NiHlJd4FxNE7+oXHfcqjZ39oHG
CFOvhUJ6aQXCudARi/JVlgt732JyWOehVfr43jhcGkBdbjg4o9ornDB7oQ20IJLCjY8uUNOL3NWa
x5rRYDPrEcuCFwfzbdkaD8y+iO9slU9fK9eu4cKMIeFLSzN2QzCNv53M/n8uSTgU/YuSpOmLj/iH
Eobv/60kIdH6i2kpkhAsw3NFQuHxW0kihPxFpyixbVspQ3xfkli/6JLnO/EjJRyHioaa+veShJ/R
4eoqOL1I/+cy598pST6dcjmEmzq3J+RKiZeZEUzn88J3wAvg53okxZjvl3iyPTN80Jp09ilYwFyp
+csoXazxyUU67CudCSEOHVkSstXlrJKfYPp/PH7+/pdQahlkAugOyE/HiL6NGACL53BfpeOefTcg
8ybjr5aqfjrp9Bxq/9vR/reX4jM0TGk4knKQS/L9m67bxNSjvM/3nR6wezEgfDIuoIyZO7OJxKYK
sGgSRMouNRE2qyUuZ04dWbJZDAoN0bc/G9n7I2vh17/H4Z1zXakxqVHPX//uIjhKK2dEMMyp5aj8
0FJPiKCx31RyH9n4yXEoR+tOtx++u0l/r0+/r0fPb/PTx/DDy56pOt+9rGanppjrOduPdMfwqSH+
i7Q1V8J1f3I0/AfX9vtXcj4d43oxR1naiGwfReMr+g10woEj6OK8Z/FP35V+vlP+9r64i3noubr9
64fJ5f2Mswsa1egtssReywKCGU7qrEcZZGuyDl7VWF8otra5Et+aYE+G1Q/TQxVJw2dQ2JOBbL7N
aedaKOBuJfweEwR2MZqY26yLZwzWBdlW5BpPkrmuwppc0VyuSf6Ut8IyxHXPHBSP7uorZ/erGgOC
VybiKeDicwVLdnCxi6LhIaW3v2nt9iHR3HiFEDP58NeHtbDc0VNx8JUNYrghG+hZCkNXgm9lPRnu
JWWM4Y9mUH5pOsLsXj8UX41Wu5z7pDzMZnSv4+DbWMnwqA2kNebY8UnH3wkcXYRBwuiEkfGkJrkl
btR7AadRni4jma70QLd1A0DG3dHWwJA+YX5vQhYiNv4HO4vOT7589EuycXeM5TziLkuvMGb4jdm5
Gw4IrddHtScbhByCBps27j4oQt9rMc0UlszHIGvL+lpWvRZ9dReHUGW/KUedZz32s8acfDeuHjAE
PIkCcKIthRfq27J9s40Rt7YWBztK3nLfl1WFcaCtdlOrdu05gSPjp2HurrAQf6SQ7PFP2uXWpVpj
JOyMSMH4d852FDZ9v6uK2OWhbj6EYtpyo7xqQaR5bU0Wos+e3ZK8S1hT83T1dmkXSu4ew2NOFeg1
NjEbeqZPehfo26FlvYDxxp3UEoeWrrxrkDkJZNaXbYgt06VH6Q9pR1iiDfD2LXhrJN9Q2l8cwX2h
5j739Th3v3Q93nljTp6NUsfbQY2G3IsrSFXsOSAv1nzoRDAGNFGFYnWYXMsmQu9+0YxzZ9VWj2ky
PliLmDijcWiccytbJ2a7KgYmLCjKgMqZdouJx8LmtJPAMKz1yS/qfeLUb1Piz8r1+hSvltCJTFHL
OQxy7KLIXGtRdwBjIzws8EdUxBBPHRxyYqlYwW+mCJdw3zpXeeveuJwMMPBoSKydwarJ/aWLbxfk
m3mKx7U+ZTvMJ19saFwYng/szgQqkcnq3p8SJP7m2Io7QxX7cHoPI+MiM6YViucWq3zVw1PTQI8X
r7pc1tbQ7N2gORnQ0ufsmXwf/vrOG3RtF4q7kA29HKVPCtjDR4s9Tvcm52kS5x2g9I06OECDW81Z
72PgdScDl2z1OLG9ujqiLMsvLK/Re8gw6ZZ9gPC8NdEltJNrEVlBvpbpZZ8VFxV5JTu6DPtt6N6G
4CnMZvH1Za13nFWnZwrPvuPdpf1FX1+l1YA3ZIKw8my584uMXqr+XZvbVU82QkvwPL93mu5n4joU
DwvcjXxaT1gsdeOasYv8z2mlNGAOBLnC96TgFBl9mxYHv+um6t6RnNeEbZZcO3bGsHGrw5TfFgyM
DpTwx8EbSOAih6+wNki7uywayzc1Zz01CTFpA1N7szFM29fUU9Q/Z9OawAAnEuzEqbuKH/l4VTvd
TvJMWKPjPl5W8N2DTPqIt16Ef6cEPxFl+2W+08jXGPpR4qALUnKMtTzEumIwQHVITCashNzCQ74p
sYz2ZUSI+s3KF382HW6jLSCSNTHLjZtHV8YwrKhrfXtU667p/fNnmUO2j0d7A1ViZSB95TkzxSRW
PpapqgscdhszN26tmrxLeFc5JRY3d21XZ/XEWE9mtKnrYVPNw6rNQq8InnLsU/3iLwqeIWAIvIiH
GYesiA0Sk/YK1ezoGi9xc+xj0rax5vVKv+gisat18mIB/sVCnowo+9rQCMAj6lv6xZw3W0tfPM1u
SMLHK42TREFmD4pY22g7KBKrWrvGUMdAt9uzkjDqKZAXwzeWfiPHGqv+C2O0bAIl7CmngpiHLa8S
41mgzeW54LecjDK9TeLoUjHNvLgKC+YAhG9W6W6U3azBisCwIb1GzsDS4zVuwJUTXIJS3Rq5bpG7
tszzST+gKcKfXVuZ2lLgcsESS63NJtuB3dqPgCk3pYifi+YcfMXBizPQbDdV1mKEDt0nPQztVd6J
mXzDvMFMxJkfu33PprHMQmym/Kwqhd9qYntjGC0HcB53kwzVMTjri2WW5qBzaE8MDDJxv5nGcN0I
XN32VpOhu4615ljqGnOOmYHJbJL1oGUfwcIGlDSEI63xiKj9Xg6N2GERvcG0fQHU60IAm/E7Pdz+
61IJl/ffFRV4k6UybYfopxKfZaFYtBapW6Xtulpbj4wOApKyw39X3J3JVX4aLce075I16imyNBWK
JQl96/pR2WO9FTLOj/NUj6XXgRuAk9IDOdoPWbsRLQ6gGBeOSl5mzsWYQcggvwdLLe21y+5DyudL
Pjjmfa3Zj+ilka9Yt6J6rzIXx3BCXYADLLmfOrw3TDSaLgPoAjgljZNM9mrW4m/YnJxru1/yFz4d
p/66VFeNNvhxV65KbA1eTmARdAyuenLdF1iZRBw+hqZqViFn+khdajjwB6FfjNJpvETUfrWox6VI
oXqEPE7p/2A6/YI+uiqHfm87XfBaEkuf8afdCTF1R8jO9bWb8zLdLOzrqG6S04w4vdIHlz2E6U3w
C5r5NZqT8jGeyw2wl1PXdpeG6aQ3ne1qwGryp9EKiP2PxH4Qe+iL4MkqF3UepzB5IelNfRxwGS3l
q+EScAIxdR041cNoRtK35gYUSkKzg0RyzFBVGqXs8MZ8ZSg8VcTESMqPUeNbJI6wdqjg6DRF7Vku
w1+8SqXLKi9rnrtDpm8g0T4nyOXEGQFP0iXUrJU2jjxKjPZQ9Pp8U3bisTSIM/WNfmgwkZy0ZuF+
dcNLBxcHXST17gCKop+Vkw6qQZESuLBJdlKW5EVcbtU4uwcKL3lmN5C4brSQVgA7MlsIe5OqjX1Z
DsQXzeaqzYZqXRcEVXHAJqq6ZB+8mBbrYV7EodAlzIk49ec8fzYdPI5R9wQPSa7aZcY+PuNDNjuW
dWoYNdN+634tKFpPIBQyWDe0elAlmufAsGjPqElwBSa8DFzJRbvJ1Ni/dThr7gpTPcqcOUWEDyi0
5VOoyLsRSLxmIs/FZAGkKrLhhUQzaJe2So5TOTUrZwiuFsxMMqcMIajsGSkc6p5AI6ni4ZwYpxIx
kF21jrEmrfM4ZQ0Vhjk8uUlWF89YN+wZZ0dZw4ueU3VAbRYOkTcDuJOrgUIYJC4qP4JwSQ2latXe
gAYBi8AJ7y1tCWd6hpOPH5mBfaUvorulEhq3Qm1A6+GO0a2XRD8k6VbU0RtT2GLlO0l433d99VLo
0J6m6gobo9eB2qDzlYa7BPyVV4Pq4l31cm+1z8XI/rCae3MmaNeVl43op0dnEocOjNF1KmayvLVY
1tUC3qbHWaRlx7T2y6IMMVXN+wp73KEILvrZ3U0ZRwVNnoRmPUk8QNiXYgubuKQ3agxjvXbls9El
zYkDElVTP/sa/Wc/k90qq0+yKYrV+YG2KFh4VAXt4q4NlhELe9/SzQ7KQ6uq01kiKHleZoQKFFYk
1r6yvolkA+cJO9MgX81+q5GhXWHMH8RrCZlCTICN8sHDYG5MpV9MwrNqoFMjZlHxSLwyhiYylNVd
iQ0pzaK9iq/rZcbvYx7bpb42mvxE+2usHuvhaM/zKqWKkMaLO17r2PYzd9gokN+kdl9Suog5XnKr
f+vHglx+2m2XWruvWbBF316ELrZ3g6xraLzGS3HAUB17gDbC85ORMLld2bu2Fl4dmatk6nISAGrZ
lbFe+20qN7rKPReVV8UpCR7OSNlTP37k7dHsMOPGTbYK687T2LkGvT+GoAnSwvZre6QvCfitYarq
uaaijF4jO3mVtq/JooLqSJhHlufHLs52Un7JhbMOYrmRBPzOLUCtlpTeWeLb5yDysmyz+d5hi+iT
K6zAR9r+HgHVLIpfTfejny6SIpnhmchsWw1xRbg8uWymE2O177Spdnw4OtkKVMA1Uez1Ui3uaWp5
oKJi02TNP0iqmmeP6+jRUb9sCnGUTbT69bn5f7oTeIrfGqh637rP6uQPgub/QxLmmUT8z/uFW1RU
7C7z9x3D80/81jHUEDEtZQlafLqLXAmN4q8tQ75k2yZVA0ol8QBJD+u/ZUypfnFQHKUjlZCWpZ/J
nX/tGapfpI74+Vd9899rGf7YXqHlKB3CwjjxpK0DcvgM+DUc0XHyCEkxN5E6IpcgTdJauXTggR17
M6fRwYa0CsKqOylcgIfGIjhBXPlnUyg+yam//SXYMB2Hj+TcvjzXbN81sDrQJmRqaFUmdZq266Ix
0y1GBOu1X0b9C9YBzkyDeyLNDhShN89zXOA6fAULzfS2EN3xRi6t3HXDABmitkV8q1Xz8pM5imf7
zN+6Ub/+kQi2ysFeBdqNuWU//pEDwIIAxYoj99AnGy0h7MfMXycIV1S1DA10g+onoHzxY2Pvt5e0
bTqJJswo3fg8gwVN2R0CQ44eoKCeLOLu7Fa70wTltG5TW4U2XlTQ2E9xCpOiNELCQd1kengT2XBd
mHz9mMZbmjvN+t/fD/5ni/2q+ijuuubjozu9VJ+3hf8LTQuSnuY/X/Grl/y1fI9fvl/x55/4XSPQ
nV/QpGxWLTKfss9L6neNQDd+MUllKptLSYf4bGj43baAemC7Nl+TwIVM0J7ceL+vd6Gz3pXuKMvi
oGI7jvPvaATG+Q792x0M2IGtBqqiMk3yfUwA+9QuN3gi4U4ful3aJOE+cOwi8aK2XTkstWNdDeN1
MVrh3oGpsutIUB4doDE3MC7duylIaN31Y3aNUdjgeGy1b1qdabva4egJoS0cvTiDEFKrxroZOMWt
wwkGAxvQpm9ktv/uQ7/+7W/+vuNt/LgYf30riNG6qVz8OEpZ569/t2P0g+rzuI7aXa2G+N1sWjAa
oiz35ggHB2QZaY14TolUzdbR5F0/Edy1oR3bzo1lLvF2mnVxSZuVAZO5uZMMpthVRlt9RZMUfsw8
TkgFcbz7tcrCld18HVt9fHMnK96W+Mb3qHjTjd6X8U+MgZ91nPM1cmgvc5m4hUzD+rQV9k1ZM58N
M3zjJDk0iCl/0RkW6FfwbXbzNBOwM/RmS3Y8poHDGORksOl7h8I+2PYYb/sk7KvfFvsPxqTvP+2/
/7At6XK/SGFa8ixC//hhZzqMaCgYLYI+r9AolazDoGpPoxqNzWIDEsAsHG3/9SX+By9qWbar2HG5
+8Xn5n9n9H3naBVuBS7017irtMyLF86gK8Ggj+t0LvodjALgU//+6xL6tS1kJeHCB/jxzTIbwwqL
hdetEf49gsQo9lr5kEwNd4dets/gQn+iquCa/fFZjFxnCfoJijSAgwxATfDjq9pVJknNZePOKaZD
iYOkgYkY6gfwr9077QjzzWkC8XWErkPkjHn2DPGp7ptGRhd49mkw5B1JMxMvQL8d+9Z+0FzShWVM
BN1bklg124q8Bx0dbYndB9KUyQpmxHQXu4A0KMDfWjuasD7g/+DoDAVmsZsdno2AqCXUyUemdJHe
HOr91JBPiZOouA+ku/gmTJjnbHbKLU8g54Uwl9dUHGXSXIatZ7ZYijqnaJET8sG6MBDL7/Wujtgx
KteiCe64ractVeXzKDcPUb6c/22GJXS70p3jNYOverrf1rQt2c/Qxq3shVUnYUEqsJJNM3R7BkfP
2i6bh/FZM9LWWru6bOiH5U59CyW5eBGwSxkV3QSThKGISuGVxRRfqYH+OVb17koxPOZeq0wTmEQB
lkaNaDoJeuVMNtQL8snwCfc5ByIi2VEHYjuvctTPaRWDH3kvnVrfkB1pdm0Eu8uvjLNVKGgeU715
krVNEiKk6154QVzlN7U7A3akm3yf4ew4lo1ZkhY0wcy7LSvXjBqbk48R3Qx9NLa0KmYHThGfQivA
coGZJnfO1KSP1siqkySmsSVcZq4WehWek7cQMmTRXbVxEXReDlmJU3eZdOlqscoACI+wDmGUBO/0
KeQ9E0mto8rJ5LbTNEMraigsMju9SBwZjn4Xoof0kUjvy/Cc3latPayMwFWgPQrzWXSxQSOJFqsT
G76yQsdfGu2aqGa360jjn+Ip3ILYsK4LC59DQW7hYEhAWAyJPuBNep1T+4I0wDuGmmijwuzKZB7Q
dkmc1B+0FqYAYOlbIFb5JrS6t7ZcJO/acde9Md7h6q/DTYU84/AIaDDIpMW9a6jwjol78EzMtgZ9
6A6noq9ASldxZKzU0rlrLnO0cXIJNAKKYh/Q2Jcg6NJgvpGJIRHm+uma6EYLkqnv7sEmOK7vcDGA
cOQlIaOwYg0uUp0FKTUH+7C3O8SWxSWyWRn0uNMkJPNYy53F5LM7Z9HN1ymh4Yj9BVWg1carRpqI
dwwOWjsV7a8+rOat2SSlvVWaSK4LUggbg7TrlT02wB+j4j0YtIhIRRT4KTvEFchjjdkopOWHdBno
XqPmN5V+Fhjm+cNpZ1K8ffocK3wusrjugm4v21JfIaM/1np91dbaFwMez3pSQ78OaODdQ6KtD0lR
d3fAwuhdR8VbTRtmp+c8kHZN5nBIrmYVfQxZWF/1vQO/zTIj40R7mhY7M36rndk7MQA9khdu4npF
Gx/mImi8vko3WVVcJ+DL9sLVTCLA+TLd2UzD9sFwsXragTng82JtDCPJnupBxfPKZm22mL7AYXjE
OQvlNblL0s4IO209mKOZrRsiM2DSeDb57HrlKp+LaAeRa7qNgoIWVO8SPAXOhzWqz7Co03pJYlfF
kN7UoelxClwIUy6PIN/sVSvj12Fq9OvBcnN7N7QmfIy+sw7dGB3xXszpStQuJrY41EGjZepyEEl3
08YZ5jg3CK+KHu2UKa6HqbAeCiOcrkm9XxjEjzat1OarUa+ng3SK1254klrgrnohj+kMTd5zZRl/
C1PtvgWqsKU2YMR2Yi0+WVFSXDxs12FdXVUjXdylLq17EAqBL3sor0axXLpOyRVws2hjDCLfCp5a
b4De8ivbhLjnKgL6QxCkBQSFPpvrldCtIrnnxnU2AcXfzm2skK6dqLvL1F1CiCFho20rziSH2JRm
uJJUYbknmNyertGlO09XdnJLRmJ60KugvNCxJe7OlM1VJlrPcCPnyL5mezp6C+2nQjR0J5EI0wYh
nCxV5HMpy0d4/vZNgHfKN8/q0cLw3s7D19rcykbHlsqE0X00sOj7wHcTPKpjObcXYpCQD5ZcXi5l
MG9bg3Gq3fKYz/296ga8H3Nx6CDSxN6S9xWiZR6TkBPL3gzRYRMLBljSxvrKLsaOy6E1OOLK8SvP
Em1t1zOcRTqNGGiL+aRB5fXNxriuaKUFbfIl7qObvNOIJbhNHl26gIi3uTCsHdMEVj1Emtuk1etV
oHXZZq55bgFUaR+L1gHN1WtcpQnDqYOcObSQ7APxlqWQ42Izbm9dBp3fUrA+oIpZaw0c8BaWv3Vj
LCrdCAdK0NA1LryFGg22Gap9aVTqIoE7tMUJO3iOG6BbRTawCt6cY5rxYUqNL2Fe7EcShsn8VSUj
wmXBtmnW3+LRtdb2EoSFRxvCk1CUiZ1+64P4JiXf2teI1NLJpOcGLuMcTK1/zTn+rroM+yEDas6M
T7ajuX8dq4AgLid0v28PUnXgNDP31SgHDI5DPe5NLbYPkV1bR7bb8Vj1ovfrfldb34Lctq9Lux7u
c56m64TJZ/B2w4C2H13gpQA1URsj7d/WvCGHaz9h9CvXWmJzPoksHYR2l1xmgCABeLreoPF/pdPA
IXgGljbPobYtXFHs4oiBFJEGfdHVnkroZ3CZgbUNybGWPMMH+m6M7SvwVTjuTZz19SYEF0NC2IAi
qEpBa9GJxmeCb4ZfAYZcL6bzEKfNfVd2a6NqXhxjoCJZlvdqbO4Ax4Y3boiB2zGsU12XrU+OcxWU
gs6+W9anvGkgaiOprWqR8QvShS41EKvdAgtRLQCZ5ICYS4YPS3mFLziHn/iiZ0G3CXRw0YFyUcBH
+4sp0q98uKvSSewvmW726DfWscFQS/2VGSunnhO21rE7ySB+CamuVkAYrFUY67epbT0Y+aT7gcja
K9vSmIWhT4+dDWcNrtZVK8ZsNTZ2s43t6tsQQjWtmP+LEf+g0ejQ9QRJifitTZGVuTxFjX2Lw7XF
0Zy48RPcyptGTiP6EhqP44ySPk2Yb8xRfe1ouQotcvkMQsLDhPLjan6d7XIT2c60cXRqzrF7dIf5
RCvmAOtAbunnw+rNQntnwH5ax2DxnK5LL1RqAg+1S/WctOquVW39NDFvriqdr41WPSZtARC1adUN
aestvg9mI1viC7j8CiCktWqGWD6U+gSSZ+iWzaKikSUUFWe2A3JNi921NOZhr3onOmaBbfulG06g
LmnrVzShgaHfL1DtF+RLbmzH8bKzJjpW6r2PmGk56o1f0romd6gfNZIChP0YoUIqe6+7zOlI8FKt
06zCWYPeFx4aeuM7e06vSo7jx2Ge5I0F6SpoumTLKIg7RUXvkeWUtxUXf98TO9ga3bK38/E6Dl6d
FH8GK2CTlmnA5ILIwfQdgC13OQZYbsEttsTzjdZU9PHopmFxgKpD2n6FLRtkvIbkZXZ7Qy82PFhP
2dSeJ3iYh96NiZdXbxJt5T4MKIjGJE+uU6ypq6otr6OpxHNDUdwW8UvNB7MOJauwntVdz4HDL4Ym
3jFRJH4mnsH6bZp11ZDBXBWNCLb/m73zWo4cybbsF+EatHgNHUGGoMok8wXGVNBa4+tngbemm4kK
BGzyeZ7aqquMHg53Py7OPmtn3e/Wcu8AfpbcGRzN3YYC2IRlYVLIX+v1qcfOa5mmOcfCdBM3PDjF
F6npjzyZeBuUIfmh8mEQJW7pw6Br9ftEv2+TQN82AgcwWagtJqZUwWjFNKNtnYWoptAPBcEFpoLG
fqm5krNJrLB5V338OuO8VJbMbOHk6igThE7a6223LjivLOImtp44UTTkF/RVJcH0ia2cLHCTBslb
LBcRL5ekdeUOS4tFD0h+78s6oHEELYHRURSjwJnIWukLrw/LFr6C3JTRWitEEiDKwWi98FXKozvP
avSdN9DhC84wMXzRn7lV7Q3URPGLZIKJtb9rVbdSs15csvOqK1GC6ue0cGMiVEW5kiNh6tQ9EDQx
ErY+NddEtPSidGR9LD095P2dXhcv2A1sG537oFC/IPK+Q2F2qDWdPdJwnwUfSVgaDTUUeFyiadva
ouou2qZvFr7iDviXjNwOHCxhA/AEyRs1HCgf4bIsfT+HBhhn0bn+gEm49anwH+2GsIdMrHZbLEHI
dFk7fDd+JCLgshrIm608NVb2hVI08JQHXAx9RAfU6ZaPsg8btX3HepC1K6MpklunX5vSUxG2nNa6
u1SCGzXUZUnkYG3OnJojfiF2gh+UDgHMHerwdqUV7bnMgnJ4yYwI5LHucPQ1L7b3Ugd5ykpW93qV
A+oj8kT5XrDqreQ/s8iwyYq+wvlM9l6nvDuqe9JVfNzlcG2m3/RWlHam8pb6MNnrHKKXeoHivZOZ
nT8L0HBf6yjWT7Zj71WwDsuyDwAz++kTTI4nwh/iEKrL1T3PySY8WYt3bdszOy4bZVUusACJ5IUp
BwQGizernlxr5Qbpby9Cb+N39tGwCi4+ubjRDKN9CYsIMkSSrETDR6/VWAjmTRRegpyBRJZd7t/U
Yt/DqDQeBEIb2S8o7MsuQ/8D5CC9bzrH/WkCiSFzCnjatUvnHpLnyu7xBYnwGcaXREfA5ZKEWhng
ltehzNkX14dymUSDLs8QH0RRbc6xKppnQIII9BFDaI0gkVBgKJQ+bra+odirsnop+kLf2ZHMZSUX
AtJXofFGQQAuM3VnQu9upPo1DBVhJ9mC9RS1rxnJEzgObvMMGxBxYCXxBgWy7iFV6pRzsVtuRF8P
qMCASxv4rWgujUBV9gi7xbsmFrqlX9lnxeV1nLpY2XiEHKvto6S4J4WsQsYV8hXMFyivogC0X3PL
fUNxzjGjFnCjGO43HwrKU2Q1/h5Tpv4hMgdxoatp8rtmd2bCNAKQydWr6dZaLsg/PB4gNL3kzaz0
8HtDemK7VLRTHNZAgZbTuNlHuF89iWKlH2ShQ1egBx1bBjqZwmicXQekAPVPcYzazkFkKeUXo9c7
MGPIA0k+ETFM0T85nmrdYdAS7CS93Td2Jt2rmkH5itGnD54wIB+pwfFgtujQGw2vrd9LUdIoZ1G5
3ei+xgU5i4N9xv17ExTZNwSlcNMol76zlc65VzRHX3taWv3qzML6Iac11fioQzjzoVoBcyXF6n0G
iZ56Y8Bdi1zoSPo6kv/SqrKnL2Wp4yggJ5L5CnUkZgcNtODiK1DHuLqkX+WkF5+7aGAnQ/MNT4os
RBdse6J3K46R5FFJv+gVQb14mCMAN+Owp0UGqqggVgQF8noE4BL/hYIcsPCUxkFzZxSWzMUDvezO
hpkibpJMs4MVWEoOHknHnamK5H1l2yZWr953Iy+NFfOxPvmK/NVQcuM94p6/gJai/hJFKuHRuYb1
iTdq3MgqoY73nDqkengDbdj3wgF3KgLhCnlYwsisQRhVVotUATG/FPkc3+RIkC0YMRIFgD3XhCht
nqjyf9Xga0l40CxdJQZRBS6kWvZSgK4hSduv4JKco2L6ykao5GfXBf6foKz4aivlIeRdcs3n/+KA
qV5HqE8MW7Uoxqmru0jEzyNMub1zXtf2VZfZ4T6qy2xj4Ey61cK62Oly/6C3BchWCzBM7xdfKnyD
T5xou4dcsnxUF0LwWHP/29QGozLYWmwzyzWOodPdBXGuIiRo4v1wHQfz0KtnJmm3dnVPaAdEqHOx
3MA6wdrEy8rolsi0te+MYrKsjeAbN3D3w34BKXkrGcFJyGVlCx6GVCRWCGteOnGakxo3k1cOef6s
7oKjW5bFTvGq+JLXofAoUOD2lX0ge2pi2QY97PFI3RWK42zrRgbxoIt+hCJL8N2fSPQLcyEVMDNS
ywrO3N2DJZcc9VfbiM2TmisYUKkSPCpLQN+AaGepepm5EwQ8XUTBtB+bxjbupSCAvqVpGhdlm7Je
oizOKrz2baiBPEZ9L8FOaTmvxdBPtRW7TZhtYbl3e1+FpdqrOLVybwg48vhN9M2zOenXsSMdhN4N
vgS1U758vOgDECpfsr4R9o1r5V9Lx00RiRQDUSupTlorVu4KQ61kxZuAdieoorARu65+syFu36lq
12+4Lx1LM0rfqr6UTlA3Im8Z1pq9DPtI+4rlGVrDRhAudgv3WXTq9A0zK/PIhZoCKSm3ynsJSEKO
vwAC0UUalf2PXA14j8fkAyZY35p3DeSBS4bBzcKqvHidSSlvP6UtHTPPie9cinJ5b8I2hzqo8Fi7
+LiJhUJi00Lz+CMKfHsjIUFEnt6kb0HnmA82HmS7QErl+76N8d7Axa0+WRiWuos+j3ia7WUbjHrZ
J+WLVQbRNqRsCkMNX2xQXSFfQkfrWr8EgSsEh6+Qk6dLtUulNj86MIXAnrsYWkplPLpOR9pE0NML
ZWwq8AThe4syBKO9RNEw6uqUU9ZJ+cZREurZ5B5CPXBRA+gtAh5fSpt4lflickHSGRxTgCls7nLw
HYc7BDpFZD6khSTvm0KXv0uZ6FDVKGnrTpX7TavF0kmL2YQ7q03fhIh/FH00/bD3qlNXmpD9orR8
KSvPvi8S7Txg1l+UMCrvIxEbDAB+ImZAlRaaD6ErezDRq3irQWh0FzzkJXuYbzCD7DjaeCkFmWBt
Uh6Cueq/VIAy4ZxkuHEtvEp1jo2iRsscPdJTVLDdboG/91QHI9bk3BH2W81TcFEsAOfUfmP8KAFn
WovKKNO3tLMHnXXpl9pCMMAginVsPNh4KEs888fpG6Wc5hqCjvlOBY2MERhXhq3txmjVtajWN+gj
tFNMjfmL2vJCvnIKyDgCCvt95WK6J8h4Hbmq1O1IlXcv7Osc5xVEdQvd8cX/xSr8f53LTKn+UDp1
I+vtevGfKW/+839S3or6PwYXLQrvRdngMfA/KW9D+R+NKlKK5dC3qGTDyaT9k/LW+FeU0kkiB1lZ
Uj+q1f5vytscRDOSQfKc0v7/hyL9IU/332S3wJ9F30I6bZSsVFLMJ6CpCscSklclShsI6Dxdwl1E
xN5hMSIzmTV5YygzprFDcde1BkdZ9QBvilhXW+EYhnG6lCPzwoYFFc/G0s/X93CbD1VVz6Rk/yzE
+m/vRnlCDs1aEWSqcEy04iBhyUQd8YWT4sVqZvKgU90ZGcmaecVgO7pA4XH91Et+uwBbeN9GWw93
IXC0pPBm0p9TLY1S3WYBdMwIbd4aC9558wixqVMSdzEdMd69lN0ehg+7Y4q24NPsvSIf+DO3/N+v
N2RhP6kGjN7uBIRBzkmrkCVE6nfovz95uoFx6vPS0b/ebmZqkEZVctS6AIL0JPdURkG/osYX1I8p
/LJIkWyFsDF2t5uZ+H7jTDUl4Bo+jlSu9GD6ahImXCgAZCpnNY0eDS7o3uF2QxOfbVzWKFJ2bmi2
4J1Mr9qYjXPyal6zKuVQKPmSqqbbrUx8tTG+yDFMHslLwz4CWLsI2BVCNqCaA9lwLTr/K2ecVDRM
fbJRcHANEb5xFwtHK0TKbMIU3bSmepINkRSNnFDfhmnC0vQtfaZT0jDmV6LDWHMDZFIS/donOohY
rGmU/9Rt+IPfcLF64S5BHhMU4lukqo+zK3jqQ45ihNrnIcg3OqkavrWWAzICVewNm3EN6lvW7b+c
FqNI4fat61iuy/qVgq+t496bMDIwmlyrpYkAL58hHk2N2ShM8JpQo7rurKNIepDk6lHX9H1umLxS
kY3VZWuT2d3L383BUYCQK2lI8cvW0aX6Dgx2Bi8TqIOM6dvKlKyZWTi1nkbxgb0UhaEkmEdBgw6M
An8Jv5k0CaJh273oCOP/Lt6NuUiKVCFQxzH9qDqio68wK2nvO0cPf6e1zY0LXMwmB8A709qw4V2Z
6mNOUhkLQK4BoGOcqzRDEWmKaL+HM45NlYr5x0wzE/NhLP0KeoUcBdiRU1tmd7FVHjwQZybYZ9Wv
H004z00Yzq3eYY5d69IoXiRR1kci8tiT2XYb8jrQtHFaUQLhhxmaZ4T5vF9KeweIihuJd0qRU1w8
IzuVhjl3re3RuaKtcE1v68Q9kTBb2FYEzJMsnpieWk7emtWvnTjCBVPlmcsVgEC02eavFoE2ih96
7ISNQ+3WCWk/Tz+PKUxIWT/O/v2JE5o2ihudDs21K3TnlEpf1ArtidvBN9Xb54C3MdJcl0ppNsM3
vd2dqRA8ltQ5iRUhrQ8FVPPRdzOhwCYmmS0nYGY8kkJkM3z+zcqikufeq81sP9Pu1HoYBZOqoSxK
NSvnpFTdqyH+qhXlqEIQxRa52bb0ellREU4Cq1zlAUnhHkYKbqh3reisI176+rCfWTLDyF2bSqOA
A3smdOQqdk4R2WmIpIK+rKjFmfnrA1/r2p9Xh4H+dKxK6taVU9EEiozhNqCkDRY4B6PYkBYGWe6S
ctPgzzTnzBROPpZXsjbziSdmkjqEiE8NG6WnZrDf2Om4+5Jr74Lwh6Laz0r1UOl3nbqh2uT2YE6M
pTqE8k8tRWFiNYFE7XCZkySoA3LoXXKHCPTL7b8/EgL+52g6JouZThmY8L2Eo0v9b9gik8HSLxMv
jtCcaj2nGKf8ZuurjhRHJ91rAHgRueIe4iMhaxDUhBbHZ9OWD8UTKVjcY9Yo3S63f9zUChpzNoJB
OMHD7FD61uIyj79aRYV6FBz8DPhUxKso6TKA6hDG3zQ51GY++sQ+OWaaaHkFxpfJdQLOv6KmycRd
FWAE8naUxVmznundxOpQR/FIjTKs0+WGZog5tZm+yA7S+lLbtMZBq6JuwX2OR52qWqtyeZFbsniI
bMlnC3da273P/IqhtStrVB0W16cZhreWwqOu457Q9WG111HX2PFylgXf8UPZlE50qY3+nRdVHrOb
HO48RWe4FWJ1dfsHTGyr6ihaWUpkamqTeviVfi+1n5333Y03DXbUVL558e52I/JUqBhFIjN1/Djx
aEVRfqkxWk+yJEHw1OfijqqoDTXKSx4GN6QKVu1PvbDOUlKewL3fweyMV2qQn6EQU51ZFTtBEo5F
vK2l+14JZu7yEwFFGUUyAYNEN5ccfp7T7urkWAYByeE3S3zONFzZGgTBwczklic++PBw8nnAKZmO
JB0dxEkuG/hORi4uuuCd1MkqssNyKZvhuxQ/qyD70MlmLykAChBU2Hz0eE8UBdWvCjrbpjsLQQvP
IPOfSx7PxNqiql0jfQovIr3TjHCFOwWKmBoeN0ZkgMTBdMlGU85E/6lujCKjIDFpMtV0T02fPFil
gCKlx6XN+Q0bDRAdRbCz4f5DDX1ljSj6n59MzJLKEgLJOZGL2mHgvkf4gjAAl8XKw0vVaL5Y+BQL
RwYpgnoXN+7PUmh2QTszZhORQhkdyayqMdpGon3TJoXpx/2b4mZzFQDDErjWuaHRTwGAHADGhWru
nBxd+h2AAxB59mS1Zzwwtx52gLhaXzC/WeTtzPY5sakpo8AnCWiXopYDCi/qX2y1xAqYAt4CEsDt
1T4My7UejUIa0qu8icTaOcWWtZQxmw0x0jUq4QC/e2bBShN7hDIKW2j1M90pHedUJ+axrmvyuaT0
8EB7UOX0DDBmqdiY5xbG76Jon7MBnFGHoFLMO8Qqr3L7WAXKqhJnejy1GMbhTUgsvHBDjnyDnI1y
bbvHHrdXvCcji3dRjmF01c50feLryqNYlfDCb/lUyBxRC99LfoGQxMbfWHp0+pktYWrf/whdn6ak
RX47d2XJOsLrqIX06HT+e4QduBcgprGjrWppWDtJT5r//faMmYi/H2U/nxqUcrVw8d6zKG+2ceRD
+ocRLhQkC0PrPntJ+kEcISAfNW1tbvuf2HjlUVDpe1tOlDTh2ir5j1Xi48Itv8R1swNwYG2KHMmE
Lqh3tf8r7EJq6aKjguZRc15ud3liygxYuc/LvunroPP71DrKdrWS8x+m69wPYkRXqLZYIBaLrur/
sqlRhBF88ENOnTOcBhKCeGu9e8BWUq17BCKwxWNp7iVg6jQrjyIL4AIB4wkIVWxCx7Tvlkn7vZXz
ZfctxCiyLb0lMpZVFH/pi5NqBa/UU+9tS34onO5XEupH0w1+ZIW0wsZ0MPtOhPLv3qw+ziWfJpgM
193DcY4HHtM5o3TAjCzGplu1L8MC9dCZ3h7VYfSuhL6PD/OpHYPBDFUkp0enah9zQXx1yKG13kyB
6NScGYUZaK6p4qBtP4qqcGcV1VY3g7uU2CZE0qW3jQuaodv9mNjxxhWopmOZkUB++2ijZ8N9ISy2
dQxD5PZfnwhh0tC/T1+pQSUgWG5vH11uVoHnPdmeS65GTg42GobbbUyMxMfG8amNHgmZ11aDRApd
b+z4K7M1+kXMZJ/pxFSU/Khu/tQCZnGG2ZNgOvrYD8Ibo7zA/tJo0h1CXMp98gcHSOFShNC3bBJ/
fbtbo4LB/1wYP2qHP7UayXBvxbQRjhmcIuw30mXbZiuPd7DIKBpcq91fhSEKnA4jFcf5PEcLkP8u
AzlcIJWd6fvE7jsuW0O21iP+qexjzQMG/FJJSk+QIJI73U0ifd2HAcbLpt7Em9u9npj44ihWt6i+
JbFRzKOiYSsNZ3YHB+SEQetgTVZt8AsDouvNdE6ZOJF9fPpPn1gJmziofd8+OlR8o6vNT5ZHGQk+
e8UyjasLz8J3la7+CnssrgXzHZ1JsOL5rFz7AsgsvT84PZVtDvxs/T3UTbwHAyi+ncJDF8A/zugp
iKJ1Y6TCOlLSfSk76yC1oU2VwcqnDgugmfDWFhCzbn++j7PBlbD08YLzqUe2LhmVnir2kWKDZgvk
+DWlhOEwOF3C2xDifY+9+zoyQzVblETFFQDCeymjEDbhbY78O3bWNkWAHhRnV3Tlr9wocMT0HRFs
RWaa6V0T2UPVXtbs6iqsD5mVeksVJBJSWb87RE5fbhrccbCrxi6HShXM7G/3beq9VBwCwOe++VEv
hpSVHHGCOmdKtK5LZImcUqhOQ9fpR0ffD7Hpqpe4tW5mI+TEkUUcbapF2/eahX3z0UlkIJDgtdqW
3FvPiQlel9I6+8YzjrNXkKkVoPzZSxdT06QOTfMoKcJ9wvkM8WO1r+rsDaj3xrOqh9kXgameyX82
pSoUPiak5Y6BEgFXMV7l3nkKC+sYCd2DItg7i6LQghvy7QGc6NnHuH4aP3YagYw+p5Mw2OiN+VWy
0y0efvpi6FhOSYzR6TNH56mwNdo/XSg4eT/0BLXee47Ta4cdkHiwZLydJX+mPxONjAuYa12Rc5aN
dWwjczdszi1Wq6nQruDYPNeWvP+rzyaO9lDdlwulkGimkLuD4VCHIuhb1u/S9vWdEmprjCfnrqgT
QyQOXf00RCZVKpWbZ+ax8E1U823q3fX5pWyMDZLdeEvBpLjM43MRrCjUem8MXP8anIn6uNWfa7XV
l1r60EZqBCPTXKpAAW9/gqmJOroDRmoAfXbYFTxH/UEd7MarJKTCzYbtCXR44g8H6e3siv9IhFyJ
ouJo+oC7dagS4sji8DIL+pBlUEcFwEDKFXvRKxZmjmuoLgo6dafpStfd10Ar1qUQ8aoTLQrbvy80
77U0MtSp0sWGkdWLdb/UKMzYGmp+DqnwXg2vkTAYogS5rpDVj5R+i7uG4h+0it7PXAvXnctI9HG6
yLHK85L+ScZpYeHgsU2dTvIGmoYrd5dS/Bf54qJMC6AI3j3eDgMdrhyqoCjqVvAjhRm2KyB/lpWd
Ub2HILxUcLAK5PhekiJ/KRrml9tDdX1RICL9cwb1pNdxSfX1o6GQpaO2ZBukxTNE6l3tdPuijh5v
t3N9psrWaFUE+Nz1aqVrR1TffKTQFJahbrvwd8GwuYj+FxaPE3tq1Z25xTGExX/PCtkaLQ6/KPWU
V3v5WHV9vHWcPv8atyIUVEvx1r1qA/l3mPVatWipjoi8Z5iRJnSq6m8+LbKr0f4nIA7VKCXBsCBm
wpfRnQx6uqike9wyGlIKM/vs1RGkmdF+R1FCjTpeEE4YwZ06arRwIV/WpXnXa9prLOQ//mIAaWa0
z1W9J2lCBJIt9nRE+m7Sx4s8zN/QAigLnqq5uMr4ny4CAX3n7SY/nrr/NYK0OYzsp/CWKQ0PGtjF
n0tcT+N8FVJ2myaFjwK/2jcpHtPVsVa7b3H0ZlWHjt0igdzatr8Asy0pYQI5QAGLvc/KoxhVjANM
kjusniVjL6kHJe0Y+eeGWtgKBaNaK4D+NlH8YpQbjFvv+J88+tVm7qOABZ3fPusGBqMzu8QIKfTP
dYG+jWIkroJ6WrV2co5j/5L38taTdrgkSLb1PNgCru1cO6gVgFckWADQNHI592lyTCQqlnujnNkT
r14n+RWjyBnruKv3op+c0ejpVFaRMPya22m2vT2Cw1S/MoDjRKRoYOSYCXZ8LmXeHLCULlcgd9J7
3Zr5jBO/f5xwxIneFQTTCM+eYPBKYeYw79RiRugy9etHAUR0OgvCQBjhn6GjXJS/t5r7s8Vc8O8+
zujupFeFpMemKpwKTCmc6lkqvxRiODOwU799FHxqE1/W3lYEkhnqQ019ayljiWPN/PTrV2xFGWcC
a3gATtLx21mZrq1sKIlZJNVegAaQNV9ITi40TFeozb/9qa7uHjQ3Cj5h2yHTK3rhZBjGI67xh9A2
91nsXMqi2aZ4a6J8frvd1GTXRkFH7gW50KyGzHgIedRddvHPiOuh55MmPyUUDVryfAZlIniPk3y1
VFkaBt3CiRr5ZRtXq8iwFwQevmWKyH6mS0NMubYMR6tcEqugqgtaaZ3siERskZdHWqj9o496RtW/
6DhJw/sHzjqzLq3rLY7zdrqmOIEutsztzABC+1RqW/CYORxX0OWLCEdariy3ezcslyudG6ftZMe3
8V9lblDLvcaSYq/35BwUeRNl8cximph+yigQUGTr6Xmg0RuvP8p+QtWuiBaWMhSgd5LDWS34y86M
YgJ4ILKBIstWR0qUSGgEIZvazb2kz5yKJuLCOGMGcCPU4OpwWtDcZQJrDB+fhd0+3h6Lqb8+hOlP
G7ZgksescsYiKrw1+sqNCHSAs3i1/ru/P4oDlBpASnJF6oChE0FXNzBi8tB/QFa/3cCIgPifbXlM
PgS12wowzQXo8xCLKFYOYXFTQmE9ts2md58Ja36016JhZGCLwFqOf5JPnU0BTgSEcfrMkZWyw5pZ
OFFEcg7qfFk7/TnQqJocZoRWSDPv7lMjNQoJQaRkWeUR5WAF76ANrDL9fXZJDsN9ZUmOM2FN0DhV
DiHnBHNaWwyzTKVWdiaaTaz3cQ5Mo2ggqmO+kOCGP4E4b/qmvcRDG6IxE72mmhitdw3FvWoUlXCi
3AmMXpJtY9W1uBrA2v06M9GGD33tG41WOq58ikdtmH3SS4qBnkQYvJJ94R+G+My88iR1OxuOpza1
cVIrqgu6UxjWSc26F7ul5t9edJm08ytwRlr7ADtlW4gw+7RqbpwmZtgH/PBTLNDtPA9kXEtPbd1B
b6lgmuRdWy0rte43tz/i1DwbhQM9UaXGQetA/SNI0qJptz1VjzPzbPKbyX8GMz+Ahu5EkjkcBCr5
1ev3rVnCM3kWJcxknwyqDbX2746a4/QUiEgcb7rCPMmZRpl8vhg2MbhGc2FtaraNljvmeFbduzF/
X4zujVB+0OiXpbkPvlfe+4FzqAFf4ZZo3XMFuj04E5vmOFMlan2DXAx0hgym5ZQqFm/zsoTlCiaf
kAbMduvHrjPAh+yZvW1iOoyzV4JkBo2KE+G5A+/GARRBZ11q7e7v+jMKCkEGp0tsy+CMBc0qNcIj
4uo1X4srIQe2NJdnenH93VyBPPznvEtJ0mSOqXpnYFbq3rdk8VkLswSYiOqsDTrVpc3JdvVtYRH8
7PYsecL27/o4rOVPaxb/9gKjXN07d0je2AUXDbi9VsbjLwP+b6xgSd1uaGqohv//U0Mc11pVigr/
TCGqvdBiJ17OXq2H73Qlso6zRLlNtb2tSqC9sQiswfhVAQc29TBbfjPVwCgwWFRsp6oq++eyEvCo
xG+KsvbXvMnwJCmfb3+gqdUzeh7wet5oxcT3z2JTdIc0SaFxgZCEncA+YeRPuuY157LTmpkj7tSA
jAIE1baaYUMMOJu8SDLMOlzC2z2Z+FrjZ/eQ6jGntcXw3Clwsnr1XQdICCpVxCHGFWcOhhOfa/zo
LvkS+nWFn0/N8SkQzxXupUqTrXu2M+bv7LyduNeMH9wlsFaSpeoYTpeVtXRD4+AOUKyB3Ect7pac
2lrMbAVXC2V1+/MN4eXKbB5nWAMVOVWvS+FZLZ2DxM6t1Q+N/tVF8VxIwUzMmRqj8boPqrZV8LY6
147fHns5E9a1IpsPvag/R33izoTQiUk2Ts25dRUEfWMHZ8FGtxBhqASJQpw5tE398dFhwDITIQy1
KDjH2I4sBLt8xoN35odfV7Upijha8poSAtFU8EhF2wmZGT8/IeF5wDWMnWLGLyH0u4X5G8eSVZBu
bAhU9yCO/VoMNrX5KuBwwvt9cZ8OeJPb0+Lj5HZtXowChFDZsWZQFX+JTeHBloqLifPdIi7x6Kpq
TSyXpqvD+whk85vLYyOcO0dZ42SW7eRYuMsp4qQkvV7Lif2mo6NcCGT1SJF0v0wTVJUkeytqGffQ
ybCFcPFZQNsMpEdIZW2mB1NLaRRxNCWra6POBwllZy100ux+KH51tZ6ytf6188UzPlAkZ/5KCqj8
K9PhyE4PdzU1z17cHyyI24uOA2OY8Q6id5tGLPZFOhONri+nfyU7JIoz87YUnIttUS8fwvBaoSaW
hrRmvS7Tb7enwPUJ/6/8RtnXEe7qlnMR46bZKHFg7JKmnNOKDkv/3/OLavE/d+iAYr7IriXzHETu
wgMdszQqao8rW01nFtWHSvhaE6OoIwaCkOpao5z1VltXsBzCdhMAsiE1YjiPfpZsRGhsQrrHXFyT
14l/EGFZ6nsHmHChveI4MPxTDGQI96DIP4QmBJ3wt0IJhJkf0u7Iv839Zjf8R/0hCcN96/8qDX+J
R85mdl5dn8eyNQzP56MM+svUEFvtHHjau6gWO3bQNQYUC8t6LUN26jJ7mYViT1xKIJL/2VpkW2lh
t7J69uRiB7p21f4o6FcgX/q8+Zb52UrRKjDrpAxvz7KpeTCKfHmA+jnTDPUsBvCs464e3Mx2fS3/
uP33r+umWJejQNYkuuUbtaBy5kyCr4JcDj459S4Xy/ibJbbGJjEVbd3IrbSm4O93FBfyLiyFb20K
FhDOqj9zBZtatKN45BgU5mq41p9Tm3q+UvCObRuESyxedn8nR2YDHebQp7li+pytM5XREyBWi7gE
ifWD324iKJx+qoHznenLxJwcO4n01HsGGKjTjognpOTuO+oBxDp9ylTnTRF500i7ta/+3RQxRzej
Usp5lrdj+YwgnpIvxyFN3hzTRpY3t+fI9dMdDmN/fjZRr0JHLX35DN9+l7RviQthUdnUcbBS41Nv
//y7ZkbxyBBQQWBmKZ/Jv/1wpXATFcIeYO/B8MNV2Vr7lDrB201NrCpzFDSSqgdyY7vyGSWtDBzK
VZeJJIg72fT/cQqaLK2fuEfi4vLnV4vLvMyS1IRSbOgXqYzVM3YvVGMkQIrTgbyBT9sya9E5SIax
7A3rrIXh79v9m1hM5ihqVHUner3hwqWWu/ewajc4yG5UR0OFAeFmZlpcPxrL5ihyGHCqwlYos7Mt
+duERwxKc5yN0FV4x9Wgu4O5Uqyp0RqFBkKSJGMNbPN6ov6sOnNLnWG8AFs2Vxd+9XMNaJY/h4rQ
45VA4uRjV6a/YFldRFW6B8v9PKtQvp5vponR5HZ6DXFqrMlHuc43BsilbaOtRAfbwASd7DYCXann
aHDjVElXnSICBjMfRbiGKmaIOLf9Y1gzOS2vDhq/YzTzyx7QUOp68jFMJXuJM+IptPNXv3jD7RFA
phUr69tT8PrGQkuj+Q/6TAMtDfKqSJe1snQwfKztVFgKqfds2/GmzeRlYOu4JSdf0VBsujY8wDaf
fT8cevSv4w3tj9ZAWgWaVqsA2UV2ZLjrr7zBLayGh1fQ9z5vN5rg3HOPx2cutw59EX3TdZ6TSnUp
ko67/RGmJtZoiYS22xi+mgKFx1YQee6FD76J4N5StNrMHRGmGhktj9xLILjXusQhTXDXqhfJT4nf
+OuyMrS7WDXrGZXgxAcd7545G0PuBHxQTxSR9QaU3LrunLj46hofHKX+XIJOXSQSFFoJqoV6kXKM
NQP9q2nP/fmJbzTeI+PMApGs5tIxCPESLctn4v9vCmrvtGbmnWWqA6MYkoCpwHY+owVV+0Xt/KOa
uStrDqo0sWzNUfjA/xBXzqyRKDlSL1ZqgaCvHnollZehjVln7+hzl6eJokJ5vDdWpljAs1VAdTus
XMSUWFjicoNg0wjMjep2O7h/GCxaypeep3igqMsU6+zA09cc8f9q3Yz3TsA3Ulf3pXas4/wQtdpS
D9Jz29cnZGK3W5j6oKPowENIWYl+px3lIH1BB7LO6x4uPOWEqhk9IECY6ckEDOBfu2RiByLS9Ug7
NrWJY3KmqqQwwwSTCj37jtq8egLwD6w5KPuFXxk/0ioJNqodcSmX4n4uRkx1dxQjQorWICOGDCrw
pUTPjyLqdlSNFdagmKWo7kwlzvUErioPFn+fj9jcsPNECmIaUkT8OLPfeandCwaCYtMvnpQ+/Jn7
1oPghFvOwAjIKn1RZP46lhMsMkF85+6jJOgzV9yJNTk4B37+MQBrjBQ0inzU687D+1f4JfX6Fq3M
7Tl09ZhPX4eP/ek6kZSNB008Vo55H+9jvVpIUXvXpI9u9kM3pJ8uYsBZiNFE8P0Xxi3vzUhsMvWo
UGuwsDr5oMf95XY/JiYHnLk/+lHXck8xR6JSchQ+5GW5brX2C0zwtY0NqTdXLDy1Eoyha58+l2aW
aYPRg3rEHild4PGzjLT4pMM5XkgGbwYNcCZuuev/w9mVLTeqa9EvoopBAvSKx9jGTtJJupMXKj0x
CYTEzNff5X7qq2NMVT+dOvfcioyGra2910B7tfYd63EUtIJsHH27/5Vzq6XlIy5jTV3ByTBk0tsO
guIegFNwAh6adAUoSpV7HqrmfcokX9gfN99N2B9ajGF93DsmxB7DXLrPyqXvdsQ+wfd9hpA81FQj
93Dl397/urmtrmUavlcqOzGUF5ZZcZVWbi8EVu5Zs4Tev135wMdoEWQwGIhMeeWFaGNf9ZbXkUE2
HoJHZE9rleEYW+DCTlvXsnb3P2nmztb13Fzmm4DvWl6o6PCl9NSGIzDAGO2RFfW/Xdq6kptrEzbB
A8oLfWgDwz7L/nrlxIAS2S4sy9w3aCFiyqCVEUUYwL1C76OkOJZOu4IkGQ3cpUx3hpdlu1rqAanS
xE4yF2ufQJzCgiuD7W7aenhyuFfA3vxnkTzZ0hPwpu+tFwcRcdUTGbaUnfyqZ+sa1hNjDR6qBdMQ
56SgXrBxG/JeSHhOQXJk3bjqcxwk7FSsDlBc1b8Aerzu66unQRJAX+X+gt9+MhNbF4cjnT0MRQyA
OpS2LfjRwMuoqJJdVLoi4BWiATzTj1C/3fY9KGdcWe7OzCy2cHf9YePeeDG4WoAqKtO2a9KCugSn
sV1v1W9lA3WiwQS1A6X8BLfxaFXqAHMUM4D9ir+Hmf0Kd/vW9VxzNw3th98M26wnATULdNqTQ4d5
gi/xAAQTfMqAWXudjH+USLFdPaJ5SQM5QNsPYURpHQ0I8cLlZ1PELQxwulOftxwq2U0F5kt5rPJd
j7edD1eKEQ5YCwt2Pfy3ZkyLcDxlPqikrRc6se/u2/Kb1ZhvBrr/rSk2U2RZq0RCyjzx86uJl7Vw
qGb3iRbsUEZp48TtQCMDELBVLvzXBrVBgoygSk8qbvaqhOi8bT9SaOYXYDTd/96ZgO5qMTCDwLhy
vQpsDSvf5cgVrao8ujV9FnL4ReN8848qIrauVEfTpMsTrwCmOjO/eE3ZBbkffx+hgtN7zq6EXliw
mGzPfJWuU9d2MModJ4+G1hg5D7UJuS0YTTUrivsx9GTsvMIDY0C7Jl/Cw8wkM7pkHTfTWFoN3IDM
emw31B4xLO2XbDrnKg+6PycsXib4c5k0VIMVw8XBDSam1CrrLg0kxDirLwbU2HvLrWDg/sVpJ3KO
43IMIM29lPVfd+KNg6GTT2JVVqqz8BMcla9QaTHhvUYOk+/+qEB6wa3gr3gWfffb4qig79OVYmHk
mQtHp6N0huNKMJzxcup71Lc5RN3iuLlQAyHLKbzpH4fRQk8KnyDbyBj4RIbxEgkb71JQKBJy4HLp
kF//1K0p1GILlYMYU7SmwhJVgKKHW0GUbP06hpSN/TI4Q7Kyevc9T81t2+9cWDb4B6BSlyLb3KHQ
QoySTVJ1YqIhLIWyVYt6ZpRH25LnO9KuGwFHJL9+Ng1+6ly5Q59pbdH2w7JOgr7CKHeTDvZPiXdN
XSxh/mfSV50q0sINFcUXMLiy3j2w1HmqpnZrXCNsS15g1/FBvPHbYr1yRo0JeZCWrJutbTe58MIh
5l+sGCY2vLXQprZLGYIWJDbcg1FHQbujKNOV131QEr8NBAJ+8PCBIRWc4oK+dLMjG+p3YclxU5Te
uhrtr3B9hmdXV/2wJvI7T+D+0znym4FrFsaCcCBt3bjawF9t6baYmTido5IC4lBkGXHDqIOEMow6
4e88bFlTXK4+qzI34e4IP0jOvYVbYm5ALefjdqJMAjdpaP23NnaDA5RdpA5eY4HcPVapeoDz2Gdb
+Ao0OIUS8P3LaeYVp4tBudZooRNE7GPuiDAS+cbo+31C4ZqQkOWLaead8R8Au99xOAVUw9Hsge2y
APiggGKb1W815UtgqD+IwRtHXxf/y6MmGfxeYvNJGoxn17v4vyCPD7omXB1M+SLsDxeJrBs6TbRv
u+KbNzjh1A1PPhy9gyadTqSOF6Z17jbRxf5AiYTuINzKwyQ3XxFLD3FpbSDQAqlTYwdDS+AoYedn
JKEchw0MGb7IdjzjtfSPu0lLSomZw48GPgShY1EJNzCxbVO4Eonk1yjSr0LAdM5qumAx7s4EPp3r
Y9gggoOcQMO6g30qOEwwizU8uUHJwVwZrERhVh7HcQmmPDecFuWjJLYcxTGcjQQZ+X29uopmNrT4
Mg3Zzqmmk2MtvZHnDqYW0yFlF8GgDmMZcth70/XeuGoTyPiZGzZSgf53W5YL6JC59zLRcsVJXsWK
WE/CrmCvo/WOKax7/8AhhBChEUFsaHI66evi42nm4tcpPy2l4Nu6goaRafxSWfbO8xS082n7ryUo
nenTkkj6MJGfjonpxJClqUm0SokiL/fj11xk0cJm5cAxOivZcPSb0rtMYC+BPJ/ZqJAwOpIlYt7c
ujjaeTLcKL02Lp2jl5zasg87WPfYcMmFLA4sUuSugtedypIzZc/3v2t2RC1XMnkZu2nkIzBb+Ser
ukvsqiNapC9pa+wlzAabvEOJyLxYbAnVYc88zHQejZyoO7Kxs49XE552ehg7ukLrJhjKaifVc2HH
ag0WziavYUBLqrAf38rhg7rVz8r8OcAS10AtGqqbVbXjidEEPdLz3f35mNuo2ikUQ+4Pfhq5R1W2
5yRBUsHbeB3VFCHm6f4QMwf9T6Hkr0pjVtmOU4rBPnrl+3QtLVrlO1EF7nkFZ9HqCJ24R7UE9pj5
Hp1tk7HIAn8+96DP373ALe3dzOLQ9uITkqoloZq5F6/OujGLBmIyBYWbKZQkAivOzwktnuoSmEA6
PpgkfUvz8ewwq4F57rQe5LiwWrMja8fSQz+uSuBydqwPVEFoqB/DMh1DKMBvaoLUsCHfGZKNvh+P
KIssjDoTC3QNOkWNjNcAGBx76r3HZbptHVx+xtLbYu7PX//3v/ZHU6Smkm47wpQZzvZtL8imFi7E
JKqFUtLsrGlRxppQD0FXyT7G8I4OcpDXsiQ5Mj+7JHWWr1I86J0+PtgVXddWA0BVtJAuXAe4kTrp
SnNuD6MoFjXj0Wux/yMCmXn0u9uFCt3MXje1UNZ445SjVQvV/LbAY6BhF1aNl1gUj+PSB8wMoSvS
mWIg0TgW07GbABwf4RM48J7vYOVaBr2MlhiyM3mHzvjpnJpbE3KaIwLdUZbu65iaiIblqW7NN7xX
vhbOw/1gdD0ot1ZESwQyswVSjubOkU3bKJGw3juTwbwIr0d6uyTaPLOjdbYPUtCohMG4fUyraFxH
bv/mQgsJkrjtwo6eG+A6j38dmQGC0EOBVtoxhl92PlxdSTgQn3ThkpxZdV2VzodktxijZjjG/bCC
Y+QP2tIf0Ct4iAzIadxfiLlMXmf2sG4kMGJ17GPlAcMoxAEthgA2gtCLsVArmrY9hyxF5178uD3E
idqWBnwMfXdJ0GBmJ/zBBv01hyCueD5aQe6Rt+ylb6KtifUnLIshW+5BKG/hxTK3VFrsKVrHoxPU
I4/xQPZmh9TaHT7q9uf9WZz761oI6IrKy2FS5x2txHlU7vSlp82yovDcPtCeA2U6uVMLLOixRknF
kf4bzNdWzKavXba+//tnAuSfiP3XIiSeMCoiJpwU98oj6OG5m3Dyb/fWnxTwrz8ec2fyjbq1j+3Q
Ha2m37cVB3FoIZLMTL1O5clcv4AUgxiO1Aa3O4Hp4dFIqmidDkO7vz87c0Nox7yAE6O0Mobro94X
DEJ7MeB9uVqqUcxMvs7fYXhjdSDpTEcj7X4WNVvDHXkpR5o5XTpTJ7KLeOyRp55ELTelIA95VL4x
Ez5ncAMRgM97w8IBm9mkurKeCT4HPLIwEnO8dePXSCEq96f0EogrO9t/W4jrDP61k6bU5RDfGXHT
ZuwL9Dd2Cbp1/xYiIDujHTPJ446Z5tScy4kf6ASCROz2clWn/P3+z785RRhAS/LRjIx7u4yac9TS
8keJRrtHzO7Zce01I+Ll/iA373AMot2sk+ReBaZkCz/KD+iLvmXssQNhMpqe/MRflZm9cHHc/hjy
H5GuGmZfPMc4g9y3TQ0azxQUV1+JfznXDtHFuYbSbInq0/bcIS0N4BC9auwaoIglx5fb80R0Ja6p
HmSUwtvrbAwWWSmDQ/TV6H5DL5W/ASHZ/ooz1h+y3kyWaq6381+H6L37tO6aIYIJNzxu+aFEwxmO
M+er9iUMwo+2C2y36z7ZIDON5XSB7sr9DXEbfYSZvK7gX6cG915j+41RnT1Ed8iJxinKIH6/Up2R
HCcRd/uaRfws0mRIgqLx2hUwgKCXm8m47tLkUtEJKg+WRaHJUdgr2y5hiX7/t81tomvE/euntbYn
xmqwq3PiVbs2jQ8Qsdg3snlZrM/cjN34eC1kJFnTydJO5RkLe1KtfMwm52GopbPwBde/859EFn9f
u/lxL0+J4cTynEsHpVbgPlZjVsULV+fc/GghaXQoZHrjvjpPbnwxO/gzU1q/A/vtBpGz4CHFZr5A
i0pRAVZlrSbo1jKAj6WTCQFzevezsuEtwKpI7eoezrs+tAm5wxc+7Oa9hGnTolSFlCBPSa/ObZ22
H07P35pB8l9wN8lRgrSLfp+Kmo7f/mmb6YiWxPHJoODmd47LcusW7BuwRvshRvvWrhbYLTPhRDcm
pIaMq6EcmnPlozjs1vLaBlizkW4z395ymzxWibEQ4mcmT8ccj6bR9AAvwuRrNB5a4nxWBRwu8nYK
RDFBgnh7f9ZmCKZEhx8bfTYq34aZmEkdFGnbxgCNFJIMZR8NKzr6zqoDfTFoCgmRC3+nkq889uHW
Uj92U76zk3dLWQElZWBBdnfhvN0u4jlEBy0nA+mUHxVGqHq6axT0lZDVtysUFE/+5P4C2ssNVJnj
Fw1tuRZJUq/A+chXRsfENkrhuIpKkUB/oJMD8MKqWKd2FLaq8VfSravA8+vv9+dvZpl0BJLMOqcz
Has590Wzz3rjq+V4b6OTYVf4xzZqn+8PM7fztBg6QlFZQFugOdPE+RXB0DkR7THh7GlQ6tsEHMai
J9tMLNWhQG0Rm3ySDkbi/r7laeg40y82mr/vf8jMn9cZVW7jx6kfgTxVq5QFRl93SCj4sK+hAraQ
VMzMlY4Yh4FWTBHWyjNVck2oBYGx7tU2JISnYaqFlyE26/2PmbkXdMC4NbWRA2l3gbnqBNA/kRt0
RmEvFB5mtpYOBc/8pFFQmBPnFqkdS/fAUlXtJ5vadb+EO5u5Fv7DlmJFQZsGQzCLf1Y13cP2aUWb
8cGym2Nk5GJVxEO1jr2l5H4uPdKpU4TWE7ZYJpC57qN0RGFrb5Tf8HUMDHVkmeBB+JBDX6xRz20G
7Q6yfOTFhZfjC/lwqEt2lZvLf6oUyKmCmVbgoW0qDLG7vyFudzwcooPAoYdad9TF3isTn0DUAHe4
3/jQt3S9Zu3WZQmhaZN+tWWbPXNp/QSxYCnNmjlZOuR78mtzdKRTnps6OXYt1Ch6AeSIWNjrM7tR
xzAzahPZZEN5VqWEOClJ2c+eyuRU5L2drRIE/71fE/RcFmbympncyLk8LefK0taFDolfnwuj2E4O
/7QZrEpy79Da2f6KX059uFnVcEdqfGvjTsYSJe42YQ1raP9/vgpPNVUVIsIEiqpGz3niAXC4MpCZ
/TEmYwbyT5YEduq/NK401mlPPklZRUfbNpMADGIJA0n3+9hQur8/FzN72NOStwl4zL5LaX1W6OhM
IMT5kstValghg8/hCmu9kcaSC85MNqqjnZkFVFgee/W5cchrK9SDyROwNqtX2fxbfNbBmxIgBz/n
dnM2hL1xQZ/v8uk5FvxCYY4BH4CVUnRpF80EOFdbS0j4cjV1fgrFGjD1GQ1Sdz8W/QoyvV03rGmS
radqWAPJBD2qFc1/IvYhEVpzXmwK2BtY31R5ImKJGjuX2LjaUrIiLQyTmOmFJNAhV6sBOp+NYAF3
xjWZvjamE4zi00C/EtEev3XiDRzbqsC2fsCZBlkfd34KZDdOvFQz/eOodOOg6dDOonaSDO5+2YVG
9lNnYrHLYd+6xTbznkHb3EhZrJN86yXGWnTWmpXWCnIJpU2C1G5WMmpWYEQPzedkpeucO4EHzdeB
nhuQ5GX3lnnlGh2MYJF68kf78sbv1QGiGe/gDcSq7OJNsJ4okB+KsKhhlAohD8N6ixiLYcjG1pg9
DjtM/ANT6VIGBPM3b/xOO28Dx6NomHZY2gg/rey+5OBc9+THpGAj3bLr7ZOkD9cbaWQNDPkSON//
uP6DNo/Xj8G/LSbgM2Fbx6AOzgi9cFU2l8n1T6Y/nmiFt/pEFk7AzHHWAadNAXQJ7Cf6S0bax4ZN
awDzn03mf8AHeiE8zdwMOujUgntcY8PT5mIWchPDRBq2FCdP9rtkyr/V+cLba+5q1YGlorL4qEg5
XHhO4BlifrolQbG8gT6ROjDZAc+Qn3Lvc1lreOYK0hGlEyrwbla10aUuBv7o9q5ztkzIcqYjb+Fw
i55JUPql/0ycOlo7VervYOhdvXuRNz3dj/xzZR1d/Bxy9ThSyDEvzGgfwUg8Fb7/WBp8VSTdl8pz
3uL+OPz00nE1RF/6inxrpIKuYnoQ5qgCO66X6BxzkUuXRDcTUmeOMLyLA3DfhhXuz7LrzkklRTBN
AIXD4/EnYu0h7jl8a5K6OUQZzF66YTwkllPCESifwprEv5TvvTquyFZN4w/rZGrZ1oNE/tI2mTtP
WoTtKwv+Ep7nX6ra2HO/zPZWyY5T5b3k9oOTxxBqsVZtprbEeDUrYw1U+aYaxKZuZLZnNS1/LSzd
9Yq5Fae0zLONTeqV9eBfetJ96y2wbNoOqrGAl278ZlvgVRqg0vTcwhuj98CL9scSHmd9Xi+c/D8N
3Rs/QAeymolr2jIy/UtEzF9KyHLj1dZDZJ5SiNfLgQS988NqamgKiupBldsueen9b86Y/nCinuxb
r36M6y+TQ55HIISoyR9E6S7ZKM/tbB2capU1zROu2KVnsP+BA/209lC7XBUQ8y6+ZM4n7T8aVyRB
5EViW0nOg94vfvdX4eg6pQEasB3EBBay27noots6d73Dk9iQ7CLc/qR8+HXI8oB18ouL8uFNAZsj
q+UnF//l/v6YSep0pGcxQtk1GwS7oPS9ZyLb88x+Nt462JSY48ZakhaZSYB0DCcvy6IcJwwDGXno
CoOsEzXv0B4Ym3xft8mJDN1T1S4cvpmzp4uz+8TqqDQzTKKSBV5zcmWm+dHr+MLfn7nMdIQmiNau
ok7mX1yW71mmPrPKPxLY45reEl3+D2rw1qnRMsY8qVq/nBz/0uXce89H1A+gjbGlo1EEFUTN1jHk
dbZNScVTeoXmyF48D83UBFnSGZdyatDdA/HBtAnIY9hLQ18gWjsVTHed6iOxqmlnjnhE2Lx+SB3j
M269VeY3ByDzrA2JjGcz6X8TC5poliTTxuw/8KD8lkTxkZZ9gL65CjoXIroD9T9KauyHKit/3N+S
t9HH0NbXYqczqoLwuEDs9KJLEXtw9TAOSAd/GWWC5MfBGytVl5pZO2u8suDEB+unPYwrnOEBSoFg
RtZXiRLxblndkvL2H+DerQXR4qhr+FXkqNq/2P4wBnFaQa++6YaVjJsvbpVMIJZ7K4Wm4RdUlLJr
umY6XxIZHbpJ/p6y2NnJgU6vo4PGUsvUZ487sW+HfN3EFTOCrAOImQGLC7IKN4MkGfKnuK6/m9SE
4lQlYASaPvjpwHDtIxEHSThbZ5kb0QOV4/eFiZ85pbr4tuwiw5WSqYsYsgeFN7udsz1rttZ4tClf
Q7oGGv3FJYGWRmQbD1XevZQtIHARdQ9AJq8i6WyIeoSdzd7xxHbhV123/H9mnth6r3Tiba4mB5gn
p7SjFS9e6npjEeT1SU8RhJvG3ac8/RD83S9YYMP12S3l68LgN+MjBtf2YpTkUA0x6/4UA/G9jq0Q
yxzEfFP53yngjeZRjmGEDUHAc6ugtWu13aoj/Tc3Ygcy0pXtd0j7pbMUr29mufg92jY0wHixq9Hs
T2WdQarDiB48qyqgj+/WT26UWZB4IdXSzF8/8r8zb+l9V8OJWuaXyYA/32yKlD1VqFdBCQPAszOK
23mQReP31Ki26WQe42x6uz/pN+M3sfR2LFG14IJiWMcAL7yEuJ0Yre+OtwSlur2mlt6O7aTDoqpo
u5PZuqGZPzDSnqNBuQHL45e2HMJkSeV87kuuN8hfPcfCZJZf5X6HC7tcKwStcmKnGFLq9yfq9maA
gsT///nU8Tsnyo3x2Ili73SDv6thXrpxufUqmuk1N7JkYUluF0yxJlpvE7R9JhJZ28eCw9zPXlkw
1QQwEG3kAbdMuvVc/zd65vtMcJhqLDXOZ4d1/v8L416JbAI54FiDQhRUURy0QGpFTnQUTlGuRgOM
D+I/XR/72dgdamPpjr8ZCvG92v3rl1YyWV00HAVJ+DfPZeYjKqgChoojuvd4zSJv9rrEeG5ymj62
ZjP5C4t6Owcklk7Clh4pQDoV9alLvK1HyxMdU3x/jfUcHxjIZ6V7VZ+pgypbEBaa20dakMtokkP9
ZyhPaUY//QwiAsxl3UNTZ3RHBgIMgXi6v2Pnjp4Wvhz4vaGmT1DxAAettmsv6Hwngoa0aDcNK/me
m8PPUi0yUa9/90YE09uXHsow5TSm4sTGJBDpzizlhhShaoeN5N8a8T0a+n0hFtC5M8ddb2LykYCy
Cy/kk2mKEIBsvPSmKttV8bDIzJr7oOsS/hVRCLyqCi7i6pSV6WtWNg+Wab4myllDQm0LSaAno6vD
PvYe3WxcYNJcg9WtOdSCWNVPeUuqvjoBaJWuah8IosKhqwL+sMPD/W0xN3FaILNpMWWO66Feo4wf
svSKAPilU1UveiLfbJERS2+RubE5ybQRBZRwWmff1nTNo4lt7//6meOjd8hcwf1KtBn+eFv8kjn7
Ok1KBc4A0eHG+J1Mg1p4S9/uCeAztKhUdlBdd2lSnkxZihapcM4/oXHyyQdz+tlE8YaMDRS4CXeP
cZ2xnWeMfhAzs1w7UfYkWndF7NFDHbevlhLjmROtd9IQm5gdNU1xgqAXDFinnWWotYzqddZ7H6Mb
vftmvvQqmtuJWvSIxgmYcYMVJ2mpbVzH32wqH6xJrFJmfbu/ljND6J2zxPay0YJm1KmWUSAqE0Ze
mVqbhfl1MUr8oWreOFB6i8zLmeslEKQ8pSiw8yvQJtqOaG8047eOOQHJ4YJ3qlIKR+PQp0aAkeEz
vbISCIiku+t/MPMiSOq3vv+a51te8wAnUSX9Cv8G8W4Uj+MV/p8GpUE8wIAm3XHOj6n4HPibXKIR
3YZsEGhk/n8oMltw+WSKzTjBPXmSW8J3GYrTOQAQAA7Dd3ULE4fAdrJdR6xdikdDNmbAS0AyDRQa
pU5kCagxd2Xq4kwdtHAL1wN5wBjOJhh9XgWmVf9nEgr6RhiyBJs+4x28cOL/vIhuLaEWsIZK+Swb
ctxjTdPu48qnZ/g59CcHLp6QvSBnz0pSiF5bbG1XHAbUEQDDVFrTo+q9NmyyGnxsS1gPPMp/mYY/
blEsbB4alfJiXedRdGAO5ETayWa7nvAIPlWdK49R1nbWhqo6DURmQ6GlcFpMJxlgSEmKcY3GKNlA
UGdcCDgzcVlHYdiEuh2fhvpEmJWv41JsfFcYK0hhLCQ7M6FTb8KNeE7Gqsvqk5VAh7WHFnv55jbT
OR5RI1Qx+Af3j/Vc5NQ7cC2NkopBV+gkumo99NYDWpUPpqrAcMFTBpK3vnkWE+T1eH50BhGh15rt
gP/F+yN3YeEWW0sN8pkIo/fepqmSeQYTspMBYSog047wmH6yzOEFCfZCljVz2+m9tCHDlURjozqN
bHixSytMqvzl/kTO/Hq97RX1UM6LB1ue+go1DqcE/e3kIT/F+b8/wEzirTf4odlfN6Qy1Qka1+u+
B1OSx8F1VUaPrfC2fWgrc7UYi+dG094XkyTlOICLeQI0cc2Gat9SsjZlvXNaPD9NHuK6WaFWff/b
Zo6T3tIfcqFaF4qKpyqn4WgA9F1OTyPLvtz/8zNrozfoS5kpFIgLdcoMA2z8Mx/rBz+mezP5fn+A
udnS7t9WtuCf+RjAVNkpQq8/VQHkm6d0fPQMubGG8bK4MjMymJaOYO4kaQZ7NPA1udhmlrEm3VfP
99dZF+1Sex9n8TqunbB2OphGW/AjhC3eRL1h5aXdQj4/o5hn6WBOnle5BMyiPvVZaKvLWL/y4tWR
+8yrQtIWK5lPD6lfHCt3/GUtsUxmR9Uu1qQAkYzSuEaaA7Pusn6nHn+LiHOgg/dRGcUpI3wrmRO6
xdm24j316cIGndlBOozQYJ0JkWo8PVnMA+ZD9iFOLon0tzGtFiLxTMTXG80CUpdOy6IxrDI5gPGg
Wi+H0KblsxXJfN6tiUMh0k3FUrydG1Cbzb4rhF3zfAgHp0bHUNbbEjcaXMmhv9nCwmrRFmkmE9Yb
0Kahisgc+BBKaGl6DXK7qRQQighT9USUb6ATsRAj5/IdvQkNE3eX9FmBbypjIICH7K23PcgCZGIV
WfKIlnEoOdwq/BxZVzrk7/fP/1w5Rm9Fczs2WD35fdiY/kkk+cEVw7o3QffhPRIuP+QM4JnU9x7r
SnkbSPgsWZDODq1FavCRiSgt9NcVsb6z2nzvK7b3jXZNanOr6uQDzVRjVZTlSxeJQwXnlPvfPBPz
9IazgJSVmdYDDw3iZjyI1OisINf1ZVLRURUSfPZG0K+p4m9izBZg8rPrqxVk2NASKEe5PPSIi7rT
sCodib6ku8pqUMEMaHIGk8I7zoQEUG0vjDp3ULTobmd2kia+w+GQ62ZB7HertEm+lQB/Bm4UAZyS
Pt6f0plrUO8IC/hsOYlxnVJl7k0h18qL8Xxxdv/256/n868SSWHLOvFTWoSMGduhBtaka16LoVsI
YDMxUm/Reg4X4C1HVVjlzTYn3gFCY0CK+sWPgS25o8+EEr0ra/YtDL14U4V1+Sa8qQ0ameIJzwEs
kTuKbbhIRJtJFfXGrCeoLVlJRCg9c62s5jEqkq//tg7XIf9aB5uLIgMGpQzBm/woCDAPnNeHfFG5
ZuZk6m3YxAdhGV5XZVhFzb5z1KMi5ndoyr+MqdxmnQtAgXXw6yXLvpnjQbTayziAAQEBkSo0e/+L
odQmJelRpOPJ7NPf6VIJcW7ltZOfUxH9CXUhGa6YO++tgtKLol0TTJ296cAO3Udmsvm3FdJOfJ4N
vOWGJcKOg0jC4P9kCYBHfWA07g8wM2e6Jo6qPH/MeI85E0DKsvgZwiMyKCJvn2FfoIV5f5iZnaAL
41RObTDqDlWIBGbtE6DuurwJey9aZS6HWnrUr3v+ntZmu/Aunvuu6//+19aGh0NTKuCQwrFTaAZ7
1t4wlAhY4h1cqbqTLabX+582N9I1Cv01Uu5eTajqUYRwEIYNpnu87jqYijSr3kiXpYVmgpquKgbJ
fPjy1HEbtjUMwewsgWZGzdtT73dk7VNv4TKdG0YLCaMr4lRMhQrzpIPPhxny2AlEae4H+vX+fM3c
LY6WJnBQpoepcVTYJA0JeDdB4xxvu6DpiuL5/hBzH6EFAgMN/YbZTR2a5BiLdF92WbyCXuiPRSuD
uReA3oh3SM8hkySb8FohBGUbQn8cGU6U/KItQGw4V8CJtjCS59HThA4cfAAOjp8sJAJzH6iFBWDX
RnwOVBdoYu4L/ga1iQPsAM7tEth3Jsjpij21g+mbBKlDVLp+mulvv55ws7WH0U5O2USf6RLPY+ZL
dNUeUgxeF4HXGKp47QNd5/XsXRJj2/RLRKK5Z+ofPPNfB5R3VhonCXZD3BUHo5kuY+8/wVBmlFvO
WpiNFO4Dlf7vxm4Df5L9avTb7x2BCCn+bSGhmhFOtnS5nhHBiNqtVYesUmqbVQ+TB0JL24He2D/H
gEOOheNvQdvbNHG24Wr4iCK5MeChtjKGcj85Gdo5zdkt7b1lnIiZdGe/aMQ2t8ZtnMH+O3Xf7h+e
2+AeYv3xc/xrviLf6auOAPuHWg7Q5eUGr6Ia7gTx8Fk6W2nEMG58MuJ+5XmhzD6A8Z5E+ybMN4ry
slQPi5tw7pDpBt0wDLRq4UGHe4KIZ8n2WDS2VVPzQI3hY7LFALnw6XlsVFCaU7DocD9zWekCQdDV
RDEYLOGwQ/Ma5g8bw+Orfhg/Kghhtlb6ZIjssydL3Pm5Mr2u5zOyiaBow6oQ/xQBOBXJNjU9GKE/
NDIGVJ1uGxSx0UGAayhsoz7SrgOYqWKAsUOZOCjcDp0JN7LXdvtzyJm/cGfPvXF0ASBw1kQOTBXy
aMfb+VZ9UFX28j/OrmNJUl2JfhERgHDaQvnu6mpvZqPoHiOcQDgJ+Pp3alZ9eUURMbt7Z9EqQJlK
ZR4jkrvaWLsBiwqwoRL11hvBQnfsMnQYO2+S1mAA6iQwCKyO4CB7O9b7u0qrrSVwZyblPV7Euqb+
RzWQDS9juR/IoG8zy/1pUwjGQ5ndqY8AsCfZJgUnPcvkeoBD5O56WMz9uKl+kI8+iNegxQ88ykGT
Y/pFgk+QuCDtaR8dAgXcvqJh6lSgEbLsjzS8Few7NpSNt3YWKfZY5Huv2zBGjra5NGyeSytTQ/Eh
7n030H11DAB6l2Es7B01jeesLN8Ks9iSvt40VWD/pH5ZwShifG1JUEYQQTxmrrqPG7TMXKH1mrPh
TpguW1s4q0zVeJGRBfewVUTjToRJFacLje+Zg2WqYlS6gCwZhqqPFP4uY1Bs0jTeE0usnSp4TDsT
ruhLdkMzYfwXUPwtj5EmM3reapQyWt9qbd94nnfszXZnBJAlBwo96YYn3S4gNOZWO5c731aDQCFV
VoET07dadMJhFar6Lc8rXG7NbovpxiG1Pbk659aF0n2u4fL3wPu2ZJHGXd1LLCltuY6ZswXn4EWj
3NX+8Ia2Ux4KQ0ZdDLSiP0I7PDck3V6PhovHNnGm1wbCKhWzAZh1T7trF4r5shGPseDPi/Sdv3H1
fwM8LHHeQd+fLu5tX1nMO7kyhnA9P4DHFpnWe6BuqtgFv7xZsZ6KqDEjnahNQLdg4e0UzFS5G1UN
uTk7hwCS1kU2el8L73zuuSfXipR3Tla7+FGEqUcPGpFhO1q7OOn2I1vo8M7B8acqxawLINDBXf9U
Jc5Xyx7MnJ2MPDim5XjrF+17EPtHO9YVBrSYN3KcyO8UMEtuWmPYq/anXzNU07qsPoNYAgWiimAX
w63JL5aI05dLKnybyWYPdJ5XdWX5JzdLVxgj18MeEHjdWmHabGEPEjjGGkpMKyd7x8DbY3dB8X59
451XuLQrJvcTASRDapMGfe+sOqCN+8MKgt2YLnzey0NIPNjkckJaCtIxLFxOtkFUmMTujQYp1xQO
VNbkJiX5L2jtBnuR/DZSuwirFo6YnpOKMBcZ/s9doynw+/qTzv6WyS2GOUlRwS8SQq9KYp95wJUH
qL983t6kfg5SNP3MbXBD6iDyaLyHuuURzadVV+kvH1aQ61SppZ7HZV04vJfJyVxw+I4UAHueIKOw
r6WMbKg652c0CwlF0gBsm0dNBqOTznsttP2nACBZuWThMn+5EiFwKvxvLigbRd3YCBSYY+kXT2h8
O1plAeYe38Iv6b4REH5ITLRghhLenW7V6IW6/eJxhYUnScj2MIRgdIQtwlnLohgeKBcbR+mPoBx3
nm9BHCd9+bfvPb2nuLR3PTYYxcn0+1Pr8jQkq9TeyVNrpkeeD6das3WdDcDijTetyx47kFHCpEyT
EMT/hQhwL8fX9J5CHFfDAGwskOCq+6RyN7U274xcLxz/c2ye6eWiTMYus9IKf5+rMC7JvWh6OEyJ
XQzP31zb606yk5Q6jDu8CBD3ytHccJrcj75UqyG1t61vLHQizkn7Qi6ZXi8Ky9Nt3bL05BWq3Zks
v6kcN6ypemoBRtyNyZLL1exTT9KKLtrULETdwKCPozPJIxMSKDx+k7AjdopNJj5qT9+bLVyHUlRG
SUi9fMV8vaUGZjSgHFzfYnMfd5JR2tqGqVEqmpPJu5/MhCO3mb7EycIs9mIFhFiZNEa7TvJKga1y
GgP7XowEjqK2WrNGR13hh21ustCyg3sg7ePd9eeZOY2n9wVOjFwQO21gG4y6V1avVcrvddxtva76
ur7E30vYhU0yLfuVcmHlwCvvZMROGmbQm1vXgeZfXaDklil96NCTx/jFgZQokM8kVGVJbmzKfgAU
xEOVYgDW1zrblqP/cyxz87Hy8o/SIF0oBKRnaWK4Ie0UnN2qDOY113/2zJv5m0i/FU9EWdKwWQI/
6j5exYHtQq7Je0xSq4S7Mu7K11e5XIESXLH+m5cLKPIQ5jfeSegEG9n/oR2CmdQIUhxUwgoF1BNR
JLRV8acJxghyK/8meTK9RhAds1pWDnRIZWeHQ0PRs85a4Lky56NRMd26SCfXH3LuVZ7//fur1PCf
DigqjhquXtEYswCsoMI9BAQMzHJRNmPmpPlbBXxbxjWJIbg03ZOdkechZWupbmzHC3Ojf6WiXKfV
4/Xnmf1okxIqloOr0VCxTp7IXg03b9ZpSZNt3FspMG5ZDU7RmK9x2qdn1PcDLN+MM2e+XThhZrLu
3xLj24P6o8rzQXAAukCDo0m+HVv6lBTmqzN4YQ943D9+N/u/340akMSvGnM8mWa9aTlMVCy7OmVt
cVikms89yiTjma6T6jyFHXsPt48ycdeQr3tugjgq8zZfBhPMJNapqKkDjAtJWtOCzOj43FXtjrdE
REzwx4H74DDRZ1K2EDAogUe8vkdmDgpzEte6TJSs7NE+JV36EzZJt4nqIe24uf7XZyJqKnFaDsSu
iNXbp8qH7yhmpkVV/+Do4YAnf32FuYJxqnQ6wjp60KayTsBxIseKmK3A9MvhBuTvq0A1Z+z3jdDO
Nq+CPCwaniwUODNbYip8Koy44pBhGU+JXz7Yqr2HFUlEs/GtdbJdtUSyn1tlEsJWnWYxh//DCTC1
19bLM+CKBQBHdN1k9SNbGgbN3fOmYuYQqRsTZvD+JKzhuRzUu+nLV+hb7NBSMuL2OLKH1rAOQ6oi
KR9Z/lmhSTx2uBZf/45zO2USw73fK9mfpRxI3x9AUf+Dk/cOZgJ/NHqh2+trzD7kJIrFKERzlm0/
gWQ/9kEk4+zE2uesA/8lAzi/SGFXe0eMHhACCPkFAP1a8rXLn6+vP/ctJ1crvzvbEiXJeIIJEV+X
yngfcKl0ocMYUsDr1mUAgPj1pWYelUzpgviYkJbtDXbX9zYcw4q7LghCN/40HXQVHlQHzjcs6NM+
MsZnxRVc9MYD6FRLAiCX0wqZ0gbNxnJ81Yz8VMXmLTRG4Hjcn9FRJX29/oCXD1Ey5Q02RNYiJmZ8
Gml36wnvT+A6rzZ3XnSQ7VCoweluodj9qzD4/3Uhoect++0Ys2GJmtW+SgA5LMK82kM7hrB73H3P
/wPRcrv6RZJ7YMuC8k11Vei1DeQ6U9QOcZRC7RVGqsoYw4LRaBQ/W/Txy/RN+BBZxXw/y/+AtAxr
zQ1MSUOS/M4zFWoAGqpy26YfsAlr7DdqD2EvPpLiKfBBUi6PWBjSNaM4P+Ymgd8aWhixNa771ot0
SSKKvie83S3hbP2mixjeDcmqaICOTGGuBoz8qRulsElCpm976AuMGpZc93iys7pNYB+Y8adXuJ0l
68qOVyDR3rK43kPhphv2Wcy2rf6Ay8cx4GJbg1K7hdUGVBiikdgbeCRbvblwPF1OC2RKsnGcRGDu
Vfp3npPhQeOjfaYL2exu9Bc20twKk5wguwbHhQ1ieyY0jFX5AGyg7HZMVuHiFro8aCOEnsPk2xby
myQzSFJiC2V/GmYdtH8XF5CAY/V98d5X69wGOtj+QPcV+Gqbb4fB/fDHtbQqmMsaz46of4LVez1y
ZqpCMqWPStcNwGaC4JR0i6jtf0PsCLvIT+Ep3G+QpPYo225UYmJwufCO57LB5FIsyjKIi7KF5Ba0
/quMbEaljoG55L94uWrCwPq/bxcQNjst3IqftGBrx2hdCI+aH6nPVjas5ltmvjcMks79IoPtciKH
kcx/F+y8FhRbigVrp36kfbrWPNkFsn02crrNCArQ659qLslNDgyDN2NeomS/i5MtetFrtxy3JEtv
YyHWgAdj+dX1hS4PJqEeNGm75WMbNypQiKu8WSWsfzSqclV34J3KNioasjKqh6r4TUILHoa/aTwe
zR7zN5t/VWZVhUkhFwJ+bndOeZtKeYOSTRLcZcPw3Gl6Grr4UCFT5iY/xtSGV/rGCNpmldfml8Hs
JT+0mW/6N/t/D1FhlNDzaPCuy36bdcXODrpDnumjxwcgoxeCb+aLTrVOJVQBcVXJvLvOdjdV65FX
CezI1oGt501AzgJAMOWgK9Hb9dILPVeKF46vqfYpeHOW1HHq3LUV3aS8+hBmfKyDF7CkI/crE3tn
yNbErw5F4NaR6I2dlYt9l9E/1/fW3IudVLAMHj8GrCzJXZrplyQx9n5rRCoYdrBQ38dLQ9uZvjWZ
Ej/tER0u6HHZd8AxRCAj/Gwh45lT+5C38cptVhYobzEHH8/qjygE0Un3yLoul2A0s/t2EqsVTQtH
cUvfuYNJTwGo5F0YQwp45Q4xTFKlQNeozcGfcWVuv1UwLb3RmYa+S5M12+tveibNTvmS45gxyGNy
fefo4MZwjEfb7Q+l9Xn9r898xylTsmvMFOGW6Tvd0J/eaIYFjf/A1zdsRPucVMT+xw075TIKmRl8
9FwJkSqngVQ3ImJV+ca94aUWdEcAteZQn05zeWREvYhE31hW5a1NtFJWFXWDDTwExmQhBV9GphAy
pTPmpk30KOLqZMXFXWmjB5WQhMG4NbcjNKL81ZCTp47o5wJ9XSWH51wG2W8XcPSX6+99bmf758/9
LTMxsP4GUw3yFBf1V1HE3l5nKQyam4QCSGWuG6m/gNt4B6oudKui3fhVjhsMyyJw9v5JZolMmWBZ
4EKVEAT6k9s0cWjFFgyHO1euG158OgH83ReedaYam0q8ytLHmNup5Mkz5b1tZs+qVc8GZHkPtOfp
KombQy+TMOsgR64HE+pV8OTDl9kIGAuuJAx0MwhMgZzbdP0S8XL2A0zqi8RPKx0wTDJkwo+ZR6AM
mjrPlc1PieVseKYiGKdBCfcHcTvITz7XnP0a4qBbwBvMVY9TLplbVbFnnR0ZMB6mNMeFotkk1o/m
I7ajROzPcgqwB2vNzZhZkZGgt2a8J3BuZIVe2QV0+JZ8wua+ziTH0ZYXIF+O9Skby1foU+SbwR8f
IW4I3K3gxcJem0k0U7JZU7cNlb2oT7Hv3VA7/x2MyYPom23QJo9aL3Un/072LhyMU0JZzFUDI/Cq
OaUm/2LS6sKzlQ348uNd3eanAd4gUerUa20naVQUzktf8V+9NEYoLbYYgHLZhDV3tr1OD91Q7zK3
efYVsDjtQNeJB2f6arjJ0vRRxHC4iw3zYaicTV05IWu9hXpi5ov8n/1AghmeSnx5yjLnnhf5AxXB
XcHrPBxyvbDGTM0yJaK5Etxoy/GQfyj/snxY/FohCFu3vGl30nEjvysXUt3cSpNMV3FHUxAV0Lt1
5GrU9rYs1LvVkZfOxEgpzsc1jcv19VQzc2mY0qlJ6nljbPYVLg2QZUvKP5liBygd3Wf4hqsABS3m
KM+qf7++3IyIHJmyqz2duKyty/pkyeEutlxgDvpsbWdBcR6YnUxYfFNQy7mbngRlX3Dke0hRhQYF
/QmNxVCX+m6wmn0f9DcF6be9BfiLp0+dkpDa5t65g49GdAk+JLUAkDTvugHOuhDkesKkztnARg65
m6YQx/IxBTABInCzKB+yakUsaFeX3GtW3BA5UIixWphN/UXwXAqxSeakudcFjl9BybaVa4x1N5zX
LdQM/b1wiycXirqK6KgU1a6nfjhaZEUA4oawynvhQ+6OPOJiWqhfgU+ioP6M/fq5art1UCc7O8/W
vS5uikRApS2D5IoBlCD4fkFxS021QmvyFbYO6xhx2AVVDPMKh4Z6hIVi4DT3Wi62Ti8j8wiZksht
p7CUKVV7glXbB6fQJSqznQla+8isW6swIM3cOBgZag6FcLaXTr3Kdb3TPpdQuep2BlBPpZHZIbGS
COrsKxJkb3AZhY6AZ2SrpGveJFvCk88dJlM+et2XthgAwz7FxP9FMnXHEjaG8AX6yONNRosvVWDK
yag45aAbUDo0oelke17FNyyvn3pXbHg82KGjgHfTcnc9PGYif0pl78Fm5mlv0LvKHja67h9TLbYV
DnPLbh4GcPRXQ/x8fam543zKeoUjepd0UtA7VFZ3bWqAUyG3BrE2RtaujKy4N9i46twazTlCXyir
n1PDf4L7yEJJec5mF4Jiqr8s0clHKuD8RHlxD2cmgizKzMcRVnALJ+hftMylJc7HxbeS0U8BvhxH
Ztwl9K0vHmhm7wbILPl9vxLeV+e9VdZTVWza7MFrz82YlSeqH60o0TBJ1p3z5GYMH/iTQF6ytYrQ
cXYwXo+ann54KDZ8yX60g4gy6xxX/1RcONbfz/XtNzPaklSolN6O1Nv0HtQmdXpXWsVhEWV+MeVj
hUk2sgxV0MRPjFuX+3k4Gp6xrxrOV04gf4ydD1ZU1oWsNBpM+P7JZQlrTlpFcK6DGBT2zm3Fig52
p2EHoLern4KebHujgYShfkuXHeQvX1ew3qREY8qmTk6b4BYl+jqPrdXolitRqpu0b07cdo+UdJ8D
hBHL4iMmZN13wdf1uJp5u9PZJZT6wcAdexjzkW6tGnSgOzc/wY3n0DNah3lBXofMfpFlsbDgxThy
rOnokgAGktS6oHAFHD4sI34QBPJbdOHsujxBwZ8/l6ff9qMegfLNDCiwD6axxe29bfp1QzH9epfo
mENx/DkjVhj8zm2wgIQJbkTmAJyeLl49555vEsRB6ZemZXQUivQl5GXJwLei6UCPgF/KQsfgct8P
D3le+9tDJgRamZY75Mea8J8GphB9TIrjQCPCAn+VOmk0eIC2ZDUcwbrDKOkKacRJ4i1UfPMwpQGF
UTnL4drulgsv/mL5j5806RcZQPigVTvmALorSBQJd1cMJdp+dg3hnQQH6egUC9fN85/8vzSJpSZ9
6ZqDdDDIIj/mubn1W8inK/ZyPRouz6XxtyfJprV90iRGlR/boTKCg2PDWCKSqvB33WBDtTfOMTWJ
RYK2KqzPDM8MNnmg7q+vfvFagMUnWScG8Ae0qkwcZZs+cprSNY/ZfigVsKI9WbL+vFxLYJlJsgkS
AlEzoxRHbgL/I7S3TQp7TYMWp0dubVof5WTg7oJmizmT19u3gRL7PM/g65hDGuB8TTIatZKyZ6ta
1EsyAZdPeMecDj9LrcwG52p+1HHbvUD1UwNYCAfJNi2fHDgMG4mh9qQedZjkPva3X/jDHrZ0D30s
n1GXhde/wsWiBj/j/O/fgkt0ecYsy8vRQnYPEFDaBypFY3VoYEXdHKAJ54R+P6yvL3YZRIzVJvkK
Uawsc7DB5O+9+w7ZIjQzc0U854+Wfnt2Onn1qvJgwkw4LH2xBrGv9T9LhtH+rS2fFn7F+dP/f0iZ
0+Zdk8qmrpQvjgxoOCjWRtxDM+boJV+20e2Ja21ZFgObIxZ2+uUkaU6Hsy3VQ4K2fX5UHv8dG/KF
+PVG2gtyi5e7unipk/yoIOchx0HmR8uo7m0DzkxdM/xKRndrsiDSQE+JJo58l65rm91SVy1UcJcD
2JzO6EzhdRa30FIhPYbO/RjsfFEdbHxMjFevf6rL57U5dbCUXI06aNMC3XD1lBiQUQbUqIBoOVxm
OJwA3GyVL4mazkbkNBsCsl1RTcQxhoUcBgAr0kYmfPoyM96Rzt3CFgHqrvaXlMOuKGHSaJlwmlty
Q55JVFD6/W8k6pJyeH8zcQSe72cKz+51CR+EtYMqPzK0zsGp0ECukl4AwVPvg8DIwySFLGpSVXcu
TM+j0r0ZKIm0RbY8K1KYVKQP17/D3KeeJFFo/FgYUfTi2BtAdqn2zSOWEXIj/0PHJVL+zBrT8V7m
BAN4AiWUJRzjuUaBW4DfOEIxnVBjCSZxOfCnc7s0SEfOgqQ82mNXRWPTplEXxBvhu+3KSooevly4
4itIYV1/bZfLBHM6r9PQPs1IqVGsDO0j77twjJPX3B1peE4wbZAslEiX24SOOR3ZOUDtUtE2xRET
3+rGNDR0zbsOveiSFis8Z/V0fpGlDyvkSqyNtvpKxobvuGsYN7EBMycfLVmIIHBrneZdGZJRr0qz
3w6mvWqgWmDpA60t9GWGFbQE31h1FsGrQy9r135M9tff1tzpMJ0Cuk1p6rFSxRGnMw0Lv96Swt1b
QNTmkWd4oP82t0Pwbophl8FEibfFvuuAgh2Is7Hy5PfCzzhXVheOh6n2a9mwputgJ3x0+9IPbUPt
EvVX5w1+Isg87bvfvqFcQMiFBT8fZRQYXFb7C63MuTiYFHxWyz0O90Jx9Ln1DOEIoO7Lh44Fm0X7
6rltOUl0gvpE6MYSx9zWMEC3t72DZl6Pka5oj3LJ2HbmcmJOlV67ygC4atDiSIrOvE+suF8lBKbW
ARmACVKwDwNOu1jRVkexhdlyUifwCfAsSJFWxV1S4ZLiWkuuAHPPPMlgCuYYHoQe8mOfNr/BY99h
P/8I0iryoTe6qB8wl8Sn482+yBOVZFgm9+G50QlkL/j2kKz4xHn82Odqw1S29p028s3kqXQseAJm
N3bdA9qTEbj5pBt4WIOrYO3LdPinK4T5f1PRhFY5SMk5NnR6h9qDh7RuPxeiZa6YOm/jbwVkgUlr
35qyOGYM8EDtb+PSvi813xpwda9wfLqQ1UFCab0ws+184ZFmgmQ6b1RCsRrqYgVEW6ptVoMZz8b+
scvLeEuZs8RbmNk004liUoymXzKZHSst1lCggF+kv+lNfSAiuFmsR2fKw+k8sRu6NPBNKz0WVdwA
rwchgTS1V4sA57mnmIS7gW5Ll/mg8pTn6gm2yHdORuCRbLxwNOuLauEmMXNPN6cjQKiMJbLxdXJM
M/OGatq9dw6qlmZIR7BgexjqQLmPefyOZMmO8eSnNkvrngIScCMBDAx1AMvKrFH7gcv2fmjShb7t
3PNPQh9k477tYPN3FOhf82IFZY1D7btRl43gMQ4L1fDMRWo6EXRZOvCkbxOk7RfT81PwTbybToLJ
wMgYGrhp1KkpttejbuaRpmNB6lOvYEOXgIgnViPDpd0xbFzV2Q9dW3toKC0aTM0E2nR4Fzc899xs
TI5FzSHuIPs4gt2g2BaNEbnNJ4RdPTNNwH2u9qoRiIyBnZuv6tA6EKKu2oM5eJ+1CzDE9SefCZbp
oK9leVBrwZMjVK9Tqzqoso8hCeIt4VPmblNTN4UuduDkkGtciNlTMiSbWul1k+o/2ai2PAG7kaZd
WOZ63/XBXawWJHTmLh/TUZ+JqzeHW1CJ3if/Ev0Y0dH9kL/aGq3KPuKiPiR2tnZa61b58BRzMxuu
lWpz/aXOXLOmcz8gAvPBBmv1qHqIXCKt7gs/CS3rmdqPghqrquuPBpMLlPK5wmCqrey2sddDrkMe
fd3uPYP0NwqKKqMsfpQBC/OxOwAZcBrrA1xQ4lBKYqHsy7dNcu70m0tdgJkybzoSS7O2l6xv5BFm
hfBwtYFRGde6x/bNdXOERu175jiR1zkgO5Vrmrk3nk3vFxUa5kJ4kpWQ8QOrcGl5dK0/QxD3ANXB
xjNv+r2U20VqxlxNPR1aZTWAirZO5NEq7C2q1pGFrBLvrg+CJ0tv+q7eFXnhRJVt/OKOASfgwbil
FpwYjdWI3sz1DTYTtdNxFsbVILX6Az+eT4UsBjlkcOBTvHCtm6u6ptMqqIS0zMkJP7qg7oIp8ZBS
QNCHeNMYbO2zJBrAp4APWaQya2UH2aaJWWRCW8Suh1se0A/4oach2taLY5yZtDnVdh0a3UODwsMv
YoCou92uK+oXS5URdFf+7ZWeX/W3usvv8s63ZcaPeea+sKa+S7L+aVF0aGZ3ToVbOThIJWS7jVvD
tXgkg4ZuqtGApAvGMYMYmg3v2EJvYS4duJMLD/RX4FVmU+O20NApMbceKmTLvsd/pWSAcAkUX4yX
oXqCckwIiWHLUUAg/NupPVVrlaSvJKZpxq0PTLGHUWFpfZynX8SVkSPzQ/nr+tea2w+T5g5zUNIE
SY6vpYNdPTh7n6hD7CEYloLAuXxrdSf5pIbZGhyGK37ELN7ENHQU4Xkscv3nz4zszKkEa4UOo/JS
QMu6ys5WAoPvuL8bk65eN3YAPFkKJgJXd2fv4SppXhQ0YEJWVAtX4plBhTl13bQNbfYqwGdilv3i
wam1NMxH8Mu8gUP46b3qrOMIAqKxRA2aS5tT0dasGVRgddq4TQkZPiVPjccEPyGMqwQJ1LJegUVp
/8hBPFVJJlZ1/Tvm/m/XHNEuZ7m/Luv+z+i48UK9N5M/nfO2+hbsVq8s3jedAX0p+dnE/J7nznox
Amc251TT1QbqQ7QyxsctiTpBsQMSDgaIiKKgNtJk4a0XdtHMHp0abcYJgkAQLFTZB0Kk/Ck0QVfH
AfoZJj79vqDBo3ZHdJoKDoISxLfeCrAXN50J9RZSDH5Iidhc/zFzv2WSdTxY1RVt2yDr9FYTBmnT
h5kcV9f/+NwbnVy5YoeqBNxL49bq5TpN2X2e1VsoI0OUZqG1OBuRk4wyGL4G6cjlx74M0B+GRgw6
s/Sp7sIh61+ltHZ9gq6mVe3MUdws9o5mrjnOJM3ErHSFlFg2AaeYj91z5qJvSo38vY7lSmq7DP1z
1fZP73Eq7NQ5NdEu1+wWhNJ9xr2tG48bTcpdvySeP/OlprpOtt03CfK+Ab9GtgraYpUPTIRO1d60
QbFwws1E719L+G/R67Qt2CqQM7tNRse4GYn6tJK43bVFHET/9p7OT/dtBU+ophNVzG7HrkQo8RfP
GVDX2q+s7xdy8NxDnP/92xLSiRurIoTd5n2xN7SxH9PmGPTZv2U4cg7Tb38+F4EHPijGfFA4vE2Y
+1K05m2mx4UXdFm/yzGnUkrSL+KsO/98CEu/1bbZvRWBH5q2FeaQdxEuOx/5btgADlLzDJpl+t5r
ipVwjSo0cyvkvGzCBI5mawJAR0gx6l/h+iAWqrmZeuuvi+y3x4+VToyCFvw41HDJ1LkKLVhJST28
MVtvF+dpM9E71Yk19dDDTwRFo2MOB/AI/qggvqmgkhZ0zY/e/D20C7tl7gCdSjQ1sU9aBUmU27FI
77WXYAZZ7p36ICAeJeRTnJ2JAN34OsqtSouNDaPaYTS+AEvfxEazcODM5PipUNPgNp5f1JTdut0Q
lRpT3s5GdF+Pub+9xgtzgqkaU165jsezc5IvczQic0ghlH63Uy1Q9QCI6yBSEhdc2ebue4Lm0LZq
sdWKolRwZPaDKId/XWPKk3Kld7LaDLfuun6BytawET0AspXbgGlZ25+s9J4lhh2pAlY7gRIXcN2F
10WV1ToRT4IupJypOpRQsf5VugnZaPDkV35Jsp9FCl5nCKZC9dClAKyGhfBaDo830v1JoKj83uBq
FKvSXwmVQyHYZDXZ5BwCWm1gdp9xIMcNegNJZGkBJ98YYJ+wzqw2wFDGqzEws8DiFRlukTx9BV+9
WMetKY6l54xw27TBPxmC8maogSVwc6igOPFZCFBjWqKb4kecc8xSEmu8HbouiVLG1cqIA7FP0BQ9
NE6KblOLcLSHvD6NxSDeuaZLqoFzPZepYE8sE+G3VmsdXdM8WJa7F1zvvEzf5yij42bYubH1QHv2
izf12skR8Gd7tyVByJmEOhXYauAJ5kIzht1aFdzNgxywVZybi11le27zT84EhzReizYLP4LJjY6Z
vap1w8GyN++yDrQvp8FJBOykKoAQS5L0rcpw0+JdPsC6Ph8jSKxhs9TJp2jAUSMUCGEJLXZ4lVmr
zqAP3GRbmAseijKHfVrJFyqnucQxleRycpRNNqtRjKbBpmHFSjXNlnUmjJr1ygqycJBjSNWPgHQH
6nDoUp3s4CHw4sgmXwuRjTPnUmBPzqIYyGMJlUbzqMi4g0LMi5m2W6Mnr/EAiRogcq4vM1N6TIV9
4UcIJWhLmgA3oCmd27cOek1xU28FXeh8z12tbfu/p6qu7Qou4mw8yjK+7XmXlSHEzdt1r8on6Tq/
FGWoq4EatjK1AuQh9FT3VNEYoCNB2jvgwZZEx2ZOnqkcF2OmY3K0+Y5t1e4rBpBK4JIt7v2honxD
mgoQZ73EBJs5Tf9PJaulwhtT2zzWQNGGra8jCzAiACkIcOK1uSWBtBY+4t8D7cJm+duT+nZyi9Zh
gaNN89iDm+4zedB2/OFyBtk0dG5P4OQgumhUW9AfLIjI3xTA/um2xTlkVv5TOthbvyORIj4NIYbk
nUqpJCD2+dZWr6P4H2dntiMpr23rJ0Iyrc0tEH1ENpGVTeUNquYvsOlNa55+D0o6Uh5WEEh1s7TX
knZFAva0PT3GN9601kFJhHItBF99LP2qOwI8jcshbIPXQsJv2wMs8vdK58tDpIXbpfkYkUvRMeS4
GHpVepZm7pO6cTeaKS7YXP7W0/S/lGS5B2dV6ldueXWnzUrd/0ep+uhph96i2YBqT/9LQQ5wPVdP
E4+FVhMMWkM2oxapX8Cn/lsaBZkTdcvBRIQjccdLrvJhZ8Y50DoOTAtZZK2d45aEFX+r1JcXk3cw
F9BBHy916/TeBE4jBtKs67z1KULf7EPSnMe4Ub4+8aIoKdp90kvhIy1wS8bRQIRlzjAADhx5nQbZ
jahoHqSyw65tDVzE9hL7IGJ2zak2U/ZE6HOORtSAFNamvd4vM38XlFsjdFbO0LmpOBN8RGoHWKE4
6Pqj1nHftenPrsyqCx1sui3a8OC4Mv0cEgQdsjLISeI7tI/xhelzSYbAiPWj5iDnSzLkhAr9e2EB
DDOyiTpJv2lIG/cSYXG/61ixy1KkKXQI6d3ef4iFxfLvEv7lO7gK5n/uFngGS31mnTzxwfpTM/vp
3/75WZ3MLQcoHz0fLwVJfuAI3Zrxj2qg/7a5n+vrUzKmpW2AR8DN0D0qG/AH1oNaiqTM8JiO4Vub
u2ut8OkvvvWxZ+fzHGS0sq5R8QcZb4Dn7bFF5IhC5zF/SHu1CzMX2CkgPMq8Pkd25rlry9lSR2Iu
rieYdxE36HiJK+wXR0gONrr2jdX8lI/tQ99UfzSsR1sUXxidYjiJzCupzGLtBm16whtPPpfaN4Xb
SzbW4wWWNOkl4ak1Q9BJI7O9muHWJck2goELitNUu9iMrQmMb5vmLPI/GnxAvEqKncKlT6IUTqjm
O64PpWcQuFGSJH/hUPZ5EO3iwlnmmwxY2rywRo8TxLw6VvvKlbsNdbUTipFtIZqASHXsCD0DFvAt
tEYdRQKBRRoE588R117Muj+5Ks+w3S/7QAFxi3wRaFhZTZ6Z1NCfVynVPQRyjGCn54fEqPONKImZ
BTF8Mgijwn8ACXZ/5tz+6mA4TXeKX2amBcv1BMk3EM4FQikwNR6BFyFpo4BXP+P0GzKYD9LUA0Al
y+0IamoSr+WC3dxT4Ken//3LTysiiy4i+GkKNZgdtj5Okg/DaAc1Gzakl7+11bF9czONn5p2Gl9+
KhrDTDRlYVw6ewzgr4MULjok+UkfH8gA5jhznyIkFNdFuWdms7dChN5GULzwem1ffPMvwDCbbecj
fWgKXPeQiwPLG+UorxZSf7lFNzztfILlJSZAEbDM2ZcDe8/G4RyJ0sdxZYofuP+xF/ZVcydGZABz
3qXYsY7WbyKrDW2r9wSXNolTPqtuWDm1L9T6/zFXxJqL/jtKmKYnZwBx9w3rKi+sjZWnuD1k8Spn
rV9VDEy6LDUuoOKxI06a8LmOsIw47Y8xtrZWppc4u9rtuUaDczsAzEGHK1xf7/ff4tIRZ267sK2y
c2ymjEs1pJXvtmLTuEUw6R2xaWJ8A4EjkIAVFlWugNsSP4VmB10jP3lcJbih0q4rf8jUK75VMmc9
5NKUjtY1vQEhYLkDoRBcEHoBLyCQlXMqiHbUighf1yJ4QRhoDDep9395Kg63fni2So1VSpUoWuNC
VHQcBIvQAIp2Ns1emuwPyBFeG/1w4ddYmTw35w5m72zugM2AUJokMi9xnr+auCkCVa75p6+Jf3wa
xl9KQxt2eYlYkvHC+AR/LUo/Ec5VYYcY5mzLoug3xZ2f5Y5/0jDbMRO1OUzcDSHtUbTWpSrXLq2W
yuH09F/+EJIlpVtZ2Yh8GrkRZqhvkh6EdFRcyg8AaJpBXkCKd/8L3p5EeOzZJEoa4O6rCo+NFFEA
/cfXZLCRSJ97vXWyi/5qu/pxVPWL4ZLvU7DH6sX37bYNftn4/59Ty0mo4hTCLUtmj9w1ysfR5O8j
mkpbZdWfnMcEMuf6mWbFdtTTQ+U8lyHxGQC59599IRPBnUv1C5tZGYwW6oKF+RIxhEFkZAO0jjc2
ED2aNvz6R2DoSVw8uVH0PnT0FZnlPzQg6mWVetNbQhCBBjgV+VV3/xn92kHu5rzCq5nNqygR0iqq
YbggncfLQHGC2KM4ldATbzst2o1ce9Nt42ra/ev9V/H3Avh/ZjIYirPlH0ct08jjZrhAvORbtooC
OIafRZ/8Enk8BogD+CmNaE/L6mcPeOahAca1pZ0vI0Z9ntaZ51T2y2g5uKoy3pOo3EW2tTGsdNjr
Kjc3xECSZTRktYcUgW9Fof0sGaT71dYC8qovC7gzdiD+BBXodGZ6yPK9m7UA/rljoKDM/s6tGrp2
AhkqUwXyEIVfTzPCRUgpgeOIgdtjN2ZQOGNAw7eUrrnbbuvIwH6c1da8cCtHN1z7jNY2Wt58CLro
Cc7LXWq725Li00QJ2olmMxwcRNB5tslWeu83+0r45dkgQOsYSbuOYZ955vpGX5+ZoSGFwHxZTS6+
uQ/AR59tvMK66ojmhvDKDfRBQWuTgR8Oa+m+4+XRsA/3x9ZCPZu7J4jjcNhvTOMsJi7WABr0zkAi
s83MXS9cKDlXStnC+5qbJ5rSLmu7VMYZ6olNXys4HxyvQELR6qXp7RUfL2y2RtQWx2WzG5tnpyhz
z4w3UGJBALerY/tJULYda/UsneE6mZ51zYaCEnlHWiM+ijyDM097uv9GF8rD3NlQGTzHuVwzzrgo
RmbbhoCUC+37JLEphwOiqH3QM+//1M1NHJ54tjwUoofaFdDDc5PFp9ghz64xela/JohYGoGzNUBX
meMOndLPtVJviR2fcsvawMRyKvHttNRau2VfeozZLK6ZiNOER87/G4PwygeVuhR8B5xSPADDf3GQ
gpI9JtorBEsTkRPE0n97hfN5HHMHue6xczb7CJlyer+TlfiN1K/N/X//tqoGhWJWu3EjFxIquHMu
OunHdgdpXPxQ58IXwyMajGG9g0v1WUYrvYmFbza3IZQgcg3jKJyzVr9jLo91ck5amIqs+DgyufLS
Fh9q+vUvu6Ah1HHFoeOt2Y37iQHfbqbhbRvqnKbphRADOXVmv7Xj7jBI6B1X3uXNrTTe5WyLmbmj
oTNV4mM1uwE3yxghRHvDK5TsonWfldkFDdwgKvlY+cFppN9YeOcOCNy5xUpiGpxpBa0aHLwMRUMH
9mnwLf7J6fBiVOkZWQ8p1MoHNJdt9k9SMzzrbKPJlVmjoRvR88DzXS7MzhcsXvuAC9V47oZIYlHU
ehTZ56qzXlKWv5AayjyXbzrI9e+/u4XjAJ1e6Zch4rqRk6EthQWyc/7rGJZny5S7+//2Qomd2wC0
dkTammbZ54HEwShxR1XEe9cdT3FlET/VxQ9AIsA/Du7/3MKcmhsB+jJHFJGunDP4mb+G0Lwggu09
Twe49rJAhSvF/LbAFnTp2aQaU2BUFMJHzlnDt6mBDVpcn1xAl9vtmH5kBAqFZ9lX186+9FBP8vBY
1u8y7nZjZacetigmwnLWnnmhJs8tACZlptO7KV4xZBkSwfYeK/5tZMzF/07UFkhLxz+NzUePZlYB
guSqv3hpaMymDRgcskgRHXXuC8uC2MysvRq8F4hN9BBlAzT3spVFYHO4GeO6PBgOLa+GRk8kNErp
h40LgbjshAiafGg2fVUg6M4Vhh/pNMNV2npewdKomi3eRheWLU1GBgEO3YRptiuRERn1P/su20ww
b/CnM0I820r8KoxOIzQQom++U+puOqv9Q9zhUkvz+m9DfDZbo4I3WgyqxxkIRbRz1QNY59vIMD/T
Jnkym5WJtFAT5m4ApMwalYMD9Bn5dFaQ8CF9IJ1lryy1t5vEmECztbzN0qE0I5udCTrCWZihVZo7
fIcuAfGTEWCKxOp3uZFtcQIag2Kw0Pgx+kNS1zAGlpvUBNxEo7GHjoFx7In+PS+qwG6rq1kM+YOi
EFpUNnSbkcQNudUjJlkruzNOGP3GMRv7mAiWPiELAmT4kfwuZfOUNUb2DABr/xZCFhW0OMNd3TAN
fSenV9g2ReAQ3VyZV0ur8tyGEBrwBknDpGfRJIlXhyEC0JECZNnfqng81JEmAHAR1zT7tXr5vfBF
554DBgmJk5fMPKMJbiMtDZyCRjgrw2VhlZo7Djg3ikaq1jrbqQjSunrNyuKcKP2QrLmhF6rF3EFA
bF5CxKmrM+Y9WCRN/GbZdED7fggcnB6SMPrT4uxbaegZ3p9oSy0deyq4X9ZFKWXOI1aN5y5T0avo
QMCTTnjgYvwv7Svcag882oNRoDxZhMm2tRzk+xHNK8XI/nGlsWalpy5pG/dgVZzH4htKTVc8RFbu
dU66mWT5fZlssKr1NjJEY80jXfFtDMkW9g/U0+hBgAkxof3dldKzdIi35rVH6FypUHPPWjacgLAM
uvA5hSjRst4RBr01nYsejYGdUY9q9cpnWBpa03j+8hUMQL4UbUdIorgV7iJgQ8rMSZFeANJQ51qr
O9ap9NzYQM5tF3Y6jHFbGuO5zuoTUjwP5dCmXk/Uj4rk39DZ2jlWCD1xB/7cyqxZWFfmbgvNLA3N
cpC2ocLiOS+Tc+tELyGa3E2hDnnRrlTbpakzO7RV4NEPWZQOZ4kLkNHwh+cxqUCm1J6aevQ1e8QF
7ypTe+k1ziq7MNpKVjB6n40iPIepcRzQd0P3Hg235kVE+gWwqMLrM1z6kqwvV3wrC/Q8d27IsLPB
gXgNJLMG57V6vA5dvjH6CyrCNF96mgBDetHNF5Y/meZPDQoFbYg9SY9l9mjB5yJH15/8LkZFjpgy
GY7N6AQIcx9lVdDT0JMmC8Bfq/U1SvVtpQwiHWZdI6rJvLUQlXMGotXOX/Wm8PRC25f6d2Q6TKE9
Q5KD+nCFsEIPEdHx2PcHzVRXhHEN7juVkHfQxzz6FkcIGMJMR9KrC87yWL53WesPbrzBgyg2+KIi
a53eqezcmCRzH0gbD4i4hBrzDLyjj5ebiQfEzXoxu7JqX/TvUxpFrCN2N91WbegR3LQzVAJdJr7F
nC3YGbwaHniO4FuFdQ/2TqVt0mJY+ftuC7zwTqci8qVYlNHQ69qoA2iXvkiaI0Wl8mA69pMi3KGX
Y6c7kWzzHESj6cyLTgXQpsp9vr9gLPXB58YRluhjXonRPRcVQgcNXAXovp78wKl3aorIbC/b3yji
kaV8ZV8bdknjJCgVpH25j2+Fj+vbXCBKHjKFleq5EG7pzj0m9tgUekKa8Mwi8lGhxh2GLvEFtXdT
4xgdiD/YbnO/imprmyCWxon6I+4InxQghEDpWPkltaBTbiJ3Tfr2Nyr51iCa1SNNryIzzC1A8rrP
dowCPc8houFB3guvjt+p0aEJ8i5s4U8iosT5VbQqyHCnjdEl7Y/JVIUPqcBu6j4xhPQEGPXWxyqH
Jg1s0FiTcALDdx47tpsk89OgzEfPVANEuo/rK9NCXZ17P1L4GQdakvDcGd0rHHpARPYYa4QDR1rr
yKECDXYNbfg34vXGS5tbPxB0WbPcrsPzAL1zVl2l+gg7GM0xjrVOg9NE86cqh/y+zQCfW5ZSHy8J
Yz6DZEmqC4k/sTx30XgSRnes2aVt46BxJnIL+roi+3V/Dvw1ENz6O2dVDSpDS8YQ9pxRWEU3eJH1
YAtA3+XvSU9b1qWn0wfR94+VO2yUgNITIUyIpTZL3AXJzSTzR4Gb9jmAYeJrT6Y9TKCI0sOU6oFP
rNSVoJ6kQDhiAFjAooBEe8b8uf8EC/vkuTslFyW327DGHmAAezjnv2UakpW3s3BU/zsjvpQnGrsx
hqorT0guec8M/ixDq/dWZRlLf/psw2qCL5MZuNc5tRw35nVkH6rEWGv9LpT+uSMlbqYedmUXpyhE
clSiSSRRXgwCBhAATMhA4Y+xQ5GwfYiL+AAfG93Y2i87XQvVW7j9mBtWIkTKQCggsxPIgK8IhUOP
CuB+RJNohqNvOFMU6qKVIbC0z53bT9JosIiW6eSIjaYTko0eVSeaPUxhzk64tXVzn8fCG/N8v+ow
XjoSzr0oqRslKiJtcTItbYu1XNcOnVVVG2OA96U7VnXzs6l6d9MKABDuD/WF/effncmX4YgUE8Rz
NJF+dEs90KzqLAp9lyfFqchzZEWQtTVoOh7cqAlz30mugCsuUNZPScrpzioo8N/ZfsCGoBrFri0c
qD/F91h8JiYS7kzgfk9VQoc1vsJCL3puTHGk6YCZ0OnHEoKg0YmRy2bveI/sANZ5Ztqcq6m7uo9K
bZ3+sjBc524GxbkTURwIT/bEbO/TmJzqnotTVUN5XgLA+TRYLfyz/ShWlGcL56R5NjhN0qzt8aJP
uHtU/Q8R1XuRNm9OWP24P1qWHmlWXbI8DtMikt3JJfxPVcqTRbk/UP6I6+iTUyEwZ63WLP3S7Mg3
RlSYesGTk0rfrCrI0NgaDeud2f2FqfZN8WplAvydXLdG5lTsvswAXjh9njcaokoYu2ruyeXNIRGg
nMBzQ/sEjSZrAwrfhbJwk6c/y0zsVFxv+7p56ovyT90jzsOO0jawGiIDN3zm2MuWI/WVBcxkdG17
A6fxFAkfRYyK5WjQGg+JR1Njazb1U5HHr/c/zsLKMnc2hLo5pLmapnJGUwBner+h5fvqNnJhZZnb
FUy0NUDfR6RL3KoX19JeaZusLCxL43Z2YDQbkiN8OyRH7Bu8jjRH6EAmYI5w85WvfFvxjei3aQP3
5Ssnbg0dW4iXM2ahbztY13EitRC4bZ7Nnw2BQj4w7Xozkh2C/LzkQ8C+0yCtZopk5HoeOLgkc6Aw
Nexf+aajEFi80sjygckNsyyw19orC+V4bp3Q2lIa6RglJ406P4Utd6FefDORgOXbRIqgJ2vtx4X5
9T/2hrTP24ZBvx6rB4tGCEQOva7BXi0cNlwa+9Vhs/Bt/x5Kvrz4vAuLGtW/OnVOu60rd18Pz0Ql
p5YZ/1b15oYEgQWEwTDfnRhyuRziHjt0ByvouK3qn/SXGD2zatTbaAPmbtWdbFt7Vi79AUwN9BAr
t8BL6/5cyp8Yw9Dkqu5OWS2DOAl9brzAJJH6+Sg/ytHaYIV+ivF0YGfdrxVL42xapr98FaENynZ6
Ro7EhsJhBMcZ1a2q6z0h9oOScGTc/52l0/hc6M97RMvb0iLHxt4b/COXp7HuYRbZdvydARsFvKVn
1HiX+0J/d1Czxn+yseObzYoKGvcI1UlsbOCaaBsi38lK9Asx6o+kPNx/uIWXOFf3F9LqsJ3AsxG4
qLT6O5BeHwbX3mnqHlYlPwvzZ67hH6Kkdu0aGzIhyk9DDK+msJ9ilz2WbbUyGBZqwVyuD/+S0aW6
SY44ddnhto2V17dnw/wlU77t1jqdS6N8LteWINmKKsQHgSvhMck1ECYiv3U2eb1VIH33275613Ea
vP9xljoxZLZXQXVr89zAEIdFhupBUp1CUyFk/AAyUO+FZuRDUKQAnK0BNR7K4gHX3gh2eSvt73Kg
vhX9NG2yCYfUp4yCcryyEi10DOZSbsENB4HdmQ6y+JXSxwaZzsRMgxZBQXYyfMIxdjYSkazMv6Uh
Ot/cNF3XuBHEQGaWHySdDhVO/5EjsJsN1/svevG7zmpJQjUjDZkRn5DohkBuWNsQQhrW+eNAqBUQ
kx0SZf6pEO/jmXJYabQtTYtZAykvpJ70amRHvZdv5Wi/1/oICA+BvJOsHBqWfmJWQFicSjmaoXPU
aGFtqWXGaAtrTtCPNfcBjlxDzd3+HTa3izRRDxwJyLbHLH/rG3lws8Q3I/WOSXH/Cy39wDTvvxT7
EHZ3UdUYBE72e0qdC7ts22TRJltbwG6PMja3glBcRbd5WRcnA9XwOQqz72EBeS3cIU+5Kj/7Nfnj
7S0om4vWQzLALTpSfsrc5meoyddRt1YUorc3z2wuWS874Jw0zvkJo/mJagSd6Tx8r5yVg9PSPz/b
QGSCFxYUBPwEXmLhCUSoltMpFBSllT3E0quZTfSoyTQVjY12NBV/N6LiZKXt/v7wub08sLm4vAD9
pY3zXjuWin0mjVmj91j/alOgwGKeeflA9gTd6/s/tjSUZvManlArQU6occRZ4xAJCqikgmuS7aEU
cR+Npln5naU5MZvctQZWQ8y6+NRr9UNEelztV89Q1z6Kuly7tlz4JnMhOIDZtkWtMjrlBkDPbYno
8DwaV6rTggCJzRXHzG3awmj4cGq4vWvqPn23QS1vEvkYsZ+qP+iRHPwMMIm4QzNJVkfTscugNlXx
BIeA6ZeRhhNimHpWbg1e2ay1qRfMCGwuUobC1UD4AroQonNe+kp9t2j4gjSlrTXRngbruY+zymNJ
vGmN/iUj/S7mjb964FiYanPtcpHYugptLTlVg3zhjD2MNrKiEKHyTwN0rltGwx3XgLpMT6Fmf1pt
oXYNjLL+kGoPJYs3JPy4/ztLjzGrGKRmrCjgBzoiKRf20KLRu8CWgsJMiHjif5sFc0lyqoVZmg35
eAS5xUG4TYvcoLz2cD/rZ2uqjaUHmW0PGPQmFgNX4zT26jMV2YWr5kDin/df0+3tFJsT1RPNgBE7
M7tTNERBl1YnIy63yC70J6pNGzobF/6H9Q7tQnlis7IRZ1LPLbBPTrEhf7ciBRJOYhIGqrfe3JK8
KU1oP2IAlTZWxMp9A/qdDwJ3j9RbkflNVGbbnDbnkg7E57gp9MJowqv+07uYuxwyY6B5mZbpaTLF
bXTOEDWp4Z5B7VCFHN/KoBFJmAbrLdIQgvu/ufBC5oJpMxQaYm4NckQ8h1em7YVAk4pjigev81PV
9yvr50K5ngulDYW7Qslx1IqzfNNMeWHfc5AUuJmuLHIL/X5Gpwf8skkaLer0bYKFJzGib2lMXzIw
+Dyl9ADOJtMTg9qGRv7LEOo/GrrIeGArb3Dp0ab//csPI1E8HJXWixM44EE9mhvbjp+1HDpssiYP
XVjB58JoZXJlWz02gKwFU1xccBBQYJ/jTk7mP/s1ptvf67H/7aSyuQiaNrYYhj7NTylvs8DpstRH
atG7WVhqG6VIOLBCVQHUxH9GVYFk2NTC1QqQTPvIiBGjKYqzNPJH3pRpYIGnB5M3QNk9UuhB0lA/
WlBAfM10qq3RGyQMRIfkKZMz6Sdd7PwYZIObGV3GOW4888aXuP8qvZJFrz2hOQTuRvlak74ODGKj
TVsYJ1MBWDbW9tqJc0EsxuZCZ9mZGsV1OTkmsV+05zj5kZnvXf4MJkYYn0dGPCVoYFmXVT/EQvWb
a52RkNoPZoeTO25QcTnVNS9ao/lx+I5TZMx/WQnd3Z/mC6dpNpc7Y3kjUo9ofuIgrUwIr1J+c8Nx
R5H241b0h56qo+iPSdiBrIWwdQcYh9J8BUfTVxUqXKH4jwgST6A0T3bobk2oMhK5RhxYWGPm+udc
DCFnnSZwAPH08EOvvaH+vvLkU2m/MarnAui+JnVSgUp9EogUDaGS90HocvZNUn+QtN6B23AcB6P1
GqwNuNyGmqpocB0dMuQ2Gn8EakdhaY9CoJogKigggFyh6muBUM6K8mnh6ef+ADNutQbaovGIO2tY
/KZCrFHpxdn1/iv4q3+78Qrm7gBE96kGFrrixLWE1L5hp5doYrKL+pcWFS3dCx18KL/RKLN9UK1x
Dyurt87VjI3Nx8SLYnrJBgUBVlbRDxnisk2Po62u54+E2W8yyRPfFVF1kQhZg2k3vZa5fdUY5mfa
Ra/2lPZqpEwXHrgq9rc+1i7IECEnePqyING7R4SCkyARprOLdNg/XF68MBfCpCh2nog20VslaE7S
lCoAVwLVQe9SuclNS38zoxbeMiAWYYix5UUarthkHMxxmqLpFsfdEfSXX/df5G0AmcnmSHsA450o
j3DRId2jU/1WYb3RnEeINDB/C3CZ2v5bkZ87Bu06zH3RCRdNXqkfE3ioMhsi9xD/dXgzauDyBnWs
9PQNBtKj0caH+3/gwollTr2PY6M3ieTG0W3D76Jzv7NkeL//Ty+Vqtk2EJgTEupDm+NUILAFJCmS
/NimSdJ+Z+i4XIHp/l3Q4lq4a1CDpWkxO0qajNhuGLv85Aj64BDiOw39vXpTs/SqZv+6RjQj10LH
Plp9+FFpxYuO/sf9V7WwI5gr41VEa506ih37UH80h+5JWPTTrRPpVYn+T1dubK4+H5uSIVR7xKE+
z0qI9fIksAv5Xdmhvs+kIf7tgDFXnOcmCJMaBv0Jgn5klIOv7xVGyLykHZ+6YWXULrwve7Z1y2Jl
IXMavUBpDUjIFTa2a9x5FCMdfZn+EznTZHP1uSqgcmxjnR1ZV8fQmDb9gWTuGo9hYYs2F5rXUsUG
gNbsSFIw/vRRPoaa+Ql6VOenPN/GvSKeHpOn+yNsYTLOWfY5cwdKgcE7Jma3L5FrgFEAmU5WAZBj
G4DfCQWEoFPtdd7lKx2qpb7AXF1t5oAhoc7qk6LGLTsocsH/6avat8iBNLT2JFigk7UtCV3QW4Q/
/d+rJrqlFzyrP6zR04oRRY+GJQ+tznZhYfYb8CeGoADRpNoWawfepZc7qwxVqWvJEBPnKKA+9KxM
jYGOfPRvtBJ/HBc+6kbYPmg14P0l/PP+B10QVDJ7djBFbHhlIpyWHgvbjuy3Edz1raVT+tKnLvFw
i/GYa+DzpE2R+TGNDiAtHwAxhUY1KZrdlCkZWLmEb7HW1QtLe+shi/S9FFLfiwHIQyHBiiiNpH52
KtEHZJSWBwxMqDzLBtgoTFNzawN8d6VGSCCnZnQLrT551TM32YG75PqtVvCDGxOAHgbevdmuuXKA
Wqjzc923rqE1PxX7Y6vn8oCBvBlZhYAYZ1U9sPQL05j6ckRrDJsPfGjto47gpC2rcVuJ7FltQ9O4
XmnnLf3ErIbBe4sQhyqxj7aZlQ+gqpqXpJwoVQDgPt8fI39V5Te2cXNlNNHHpBF97hzHqBj1rVkp
Qw8KiwnplzLHQTeVmV9Ake8p0y5eIvQLrKAZbGDUU71oR9+opXS8zKCIUZSWeMbOs/nG7SH6liSQ
UBdaXhdehahCcA6La0/aF1LkzjkdY7ji4PTzKDfbrUQaQ4D8AuOJCyp8R8btXjRgcYi07r+lAO4c
gCvDzmdC+p7okL2OwkL0Z1wku6yLlEQ6sdnpOxC/1K4ytfw1NQsNZCJb2/M4cpCIUVl7Gyl2sPny
+j0yhL6ynE1f49YbnL7el4EAtVzbFTBwHntgP4KWx+a+A2HNH8IMLoem/MzRbVnZLC4QEthctt22
So94q1vHcOxOkovsjZJmAF22cx7Az4w8g6tn3XSuFvZNmxo47m1fMnWsY5N6lhFeFa1Cr8rJ2hq1
cNPH5k6kgkBEnsPXfeRm5l7LQbxVcV/5wIafQFkZIl+WRQdbzgBhHYGjLvUcyyhX3v3i+5hVcFN2
ktdO4hwdgzPfaLs4kFqHQWWkn8YIvxWKHt/YIypsXLi+nRvhPnVruYco1MXIdtGOv9RcrYWoLZ33
rVmhd5At0o8J1Y9hWm0I5wG3UrEpAOoKqoKPPu9r3B3DXaD3CK8uXG1TmLL6EfKVCb0gamJz9XmM
QLgqd0vcUGpAkB2iKrkOBXSxsXQ7vxkdC6Eg4UuekXdeR84l63gfhHn3JIlxsYycvERoBtZ8PAAi
4vzCsHmPWvw/JUb8n6UyG8DN7lIh+RftdMcPe3mUrXXqicD5JV6LTF5qvM1V7Tko3ymvwvHowKeN
aFH0E7L2ue4L3FeXb+EbMUExLbO83U28adv+p/hLk81jDvS4UvHYZDg+lW9RNeR+nzCQ4+AM8TLX
aDc9smO29yuvaf81zd6oHHNJ+QjVe8oNDjUCcWIIx2LcAXIJXE8DJzgC1IBJvY5959S/OXoN4BGK
UQwI/zNErxHE/TDDRrosgDJMIEYG/ELhPEUuFuzUl7WOuQA4ucPQ/hgx/vTERws/td5gIlOZBTcJ
ZMV/orZyowE7LHQBH4ST2NEvOGsTdB2HqKuAvC7HDLRAg/fpRirX2EXKsrVNTQrygFNIy/eIiqds
E0Ns89GEldyhJwuxgoIkOsoVjnA4tRO0mWM76G2aHqEHwOx3m6wX+0pj9jkVZvuscxJCFjBydMVb
hP5uuav/AcVx/B0ix81L20Z4FXGb95AO4UOBsL3vmTu0jxUAutuYOki7mNCDf1StZOGlA7JvHiXS
Oz8yxoBZjAs7hcOjrSXXvRpLanakFheal5h69ejyRAZ1RoSXjZrrRyrpWCBbO9vQxqzOHCkUv3kB
1G/ipC9lMlpnF8+AnRq8wH5a62HgaIkAzqzNnilkInCLyYpuS3zO/+PoyrbrxLHoF7EWIDTwCnf0
bCflxHnRcmxHEiDEIITg63u737q72pX4XpDO2eNTalKGvp9ORgfTUU8fO2QePyaSm0u3WJRDLybL
Ibbq5HzZ24hY88QlCODXtvydNBMoMa5YfiA2/w+poemHLPJ/bEMb0tCYCfOSQNsgTpjU1MkOIKmM
HT3YATPyVPjlhMS4uT0Kk0hz4dzB8BHm4XWYO5QR5Z2O5nbSeKwvq97z9LGEBFWe0bEwrpdmkpH8
N7ph5MfE9fj5ZaMx1nBWApcJnNnLaFh2xRfg8LfsG7j3rsOqBGyua8YTXxnkOzSvUok1v+VzC43B
MUPKVuPrpEdexV0m8KPAal1AU6JC8a1VKXgR1ucnqdx39tyyFktyAIvpMJpCIq4f+7hMJ4Pn/a7b
pvW0kGFGSgByRQ/9bADWzDnvD31np+GZt6JLT3QeeXpCPw9hp4bGcpKHwe5YcivAR254xMC2iHs6
ylG/Lm1W9n8nzD7hQ+LqSute9y2SBMMydskZgEG+w4/Vr21xw4p+6U45+sumU57At/QefDD7U4Is
O3M2zCbD7zxs7ZrdEQeHOgLhgcUFuG9D6O/yPO3IXdyGwXyYXWXmLjNoCLiz+EjoM2yZMAtv+C7o
SRvaM8R+I4fxsvZyEjVS3SBiqoa0c7QO81aKe9nzUr3xQpHpJHdK+kfh8AOH3boE6U9gV718loFx
coJ6nq0nPQ6F+WrB6sGHp4sQ1ONA8ByexRICu3FuaBC/NFgDknhQ0ODfewTShKdWLOrYTIlcMUKo
MfBqLteV/eoIWorexo22wzOIEWqOJhV4O4slG8hl7wse/zW5TsIzjPZmvAO3nKgrsTOe2Ew3jb56
pgf/RcqpIfciRefgWzuVEQQ/oSg1U7YY/Io0Vh7FMQ4NgcaWr4N8xU/1y9MwUhTQIkY8EehD5um8
nBu/seVY2BkW3Y4XcYHaC4/1LV9swo9jzrbhFwPyRLGGdBqP8WLT8jy0Szne70R5ZJE0jR1/p7vI
7f1WDLPK6jCN6aKqkXnCrrzxvv+cZLPmfe2yNT83WUfdpYswhd8O0C5nF6ZLDNewE8Ruv8bSBgDf
LS4rc/BpLL4P1wXBFr9Quez8CdK9gdzlOIw2enTGyeYGvrtO/goFY+1/lvUly1GLsaIkrYIeeJQP
HY4Ke434nZrnCUYcd5SlnOHa6iXt3tB8OvMbjTiSk5k08MRuxf//0O+7k2gE68X4LHM3p9jjsjbH
9pIFtFAfaB/S7pKWjYn9aS/F3N9tHb6Yh4QVxnvEsS2WnXEPwYiRlQbC+NUta//FkaXGLrkb8rQy
wbaqmic2oQxibrvsc59CspxtVvrYVNPEw1YxTZODgnE2scB33bi8uxwU6BN6FtvvjPICLvsES0Y6
qps5Y4C75g534l7tmcP9VFJr5F/FzJq88DHLlpt+ZDqeC1jcxF0GBFh8NC7Psv98myf9qUHAg/xN
sgk5npajuQgjMh7SfwHjBb9qkNBjCow8z4q/RZr76ULQQgR3Rh9iX1EwteMXDyFAKkUCIkpgRzRz
dnIGCvv71qMl8W4d0RGAWsygRPu++EWWDyLrZv0GS0cWoPPn6yz/ExtKR06NXHN2yvkW1Z0hzib1
iLpvqg82L8ht59EchL7mZaS3Km9z8lRmgx1Yla0ha+aDRA/g2iN4DbDxB+zpmObxB9kWrlG8HPNW
ywKCh7XKUb+T8iOcULS9MzlsqAicVoqFzx1ynfa96Wnj3z3yDnlFETW6/SccNBg/iQtr+7V0BsIQ
qIATttATMwSAxdH7IUPgicYh+5w3STrrCzJOtFhrCE/8eFn0GIm6eKe2DunNSKBhvw0lhTxuuyut
qUTHBhortltD2YFrk1IMI/mQhLtcfNfG9Wim5rhspZzBirDJTxRGrnJDnMNBo+neFWgCCH55m026
Rnpe99GYUG0FQOo/zUJHmLjZEsblaDfUKSyV2HoVGJT6WQJjj89MPKMe180t3L6MqexgWCmS/gbS
n4U858GyFX3vsWTje4MRcxgq0mYaVZ/aE2TJFCbrLLo+BHyVNzQGiLYOIvie67qE5A0W0z5ph7ZK
LFS5110kW3vhSZ+FfzQdGD+vkAMPZ411HpmKO5ugfOa2wbwUDXLuzClzXKqu2izKQI+sCft27tja
5m+J1P18jIso/gHG7LMvbgNpEWOctfgAi7zuPCymeRJpCgQna4ozInqUuC1VnsbLnFAR0dWyZ+RG
DLqH2mxdbXuS2JfS/3rSqv3IykTS5qxypNvfbXMSsg9h8/RSFFnRnAXF9X1UvZlpqMuwox8JGaJZ
fu/iFueulvucg+EdV/mkrOrFj8yGML7PkWzX5DvUW60Lq7th+ZbjG+XPyCS10x+oBKF8XbFEiuJM
t2ICXqt7ZJAfMZ83pa9gpCn785zAZ8IrVAujxyfCMCAo7uuxwlC1Fv15a32ev2Ror1fJifB0jDeW
OdM8J9lMs9uC5jmmNby6aINDmX1f6r8qIeN0EYbfZKJwV52jkQcnbOne1qFMFniy9tYcGr7l4kqz
GQhoX849bOsJgCXzt90kfBF70Im+wWDNyG8/4eZ6bFxr8xck3abtFSVHeABZbL/xbUB83p6Rpjbi
byLaYkcJEmlj+7wzOt8UszWfsTe4DBu5X5Sj6z/OZ73M1Rr6MDwRJvvljg96ax4JNCX0cYtxKn9s
ZBu2y7BEa2CU6TQlt7wj23ZC+MjsvsoMSYmoKvKpeCsWvqw/6AIR/A+JsmT50eDv+l05z/mu/0jP
E5bW0e6aPe62bJwDWtL5FL8Z+g0rjSz2W0PmAo5pNs0hfrP3KXIpXAq7yFVAGntqohvRWiIDbAl5
G/iMsyK2zaNki0owUCL9b2TJUJvSgpw/okcjn35SCO1CBoe0nZIfixvNsB6zEgPQcOm6BsgwF7iq
PZei1PVU9gnBcLZT/in7VZCxZmFAKjMLKzXXHMnmrsrXEM+7LZofvLFw8OE37PeI3HhXGIH0DlQl
3hdi6geNNgZhx4dcth1SfxeGOBzcz4jgn/HFJarZ7+2c6cXVzbBtFf73BEqrjmqso7ggcPyBbpcg
rdVs+gPZECz2SeWWPLO9kKfJpny+7TGl+x0nWj7tANOKRP3EU5uhA7MZ2HqFgdtNCGmxW/qQ+VHQ
vpIlLdUdQ7FzgZEhOLEc8S/uLggPFvGn5kO5xvsRl8IIv5nc+KGD9DJ9xqBgUCCytRvsDQnCKvjL
UmJaOfUTW8TzVA56Pc8Ll3eF8DMUs1SdMXKpFjUmaVsiD9ZgLHncMQba45DjuXLHKaXtjNZy6ugw
YqD+Rtl0FhIUqDZjgNWt8fzvmjX568py8YXdFIfZqdwsaldCLuNyGKDx+9wY4AcDtP/k5zTfZA1z
CSI4ahw+JGzHZoWvbzwXCyC38aoQEzQek5gsZEGgzRT0g0bx5uoPI/p2RgVT6i6IORXLlC9PtJyB
GyIwJXkz4yokYF4sBqImW29a8YrFWPjbBcE3vauhydpARTcJIr3BbQD9LOhBF73vq+hLf68jSd9n
CEr0UMcmaXJ5yMOA7oLKNrCs/B4zREEd0MXdLy0KXlYJMCSuDZKpvMQku6ClM+3QkR2VHP4IM4j1
2OKNoC+C2BUpdyiRo923UNwfmnHYlgr2fWCgNmFhrwfEF2U5tt2hC++O0Cw7byKX0LfymEzJKw5Z
yyasrkm7HXedNSilKKc8FrSC71ItZ9Zqqu+3OBFyWZdSLIjt6xXqsryywOLnHdwk/THTpp3ubF8g
d/eaY75/myXwBj61qFzzgAhAxnRtjQ1oyI5iXeihJ4qgGKtN4xuEh8kZOVrFY79sSXJIIv47QEDy
NVoULZ98Mzb3eFbYbSHaMjtkfktqHwZytWQLP9HO4H4sHK4GVLYB0jj0eVv4KgPPsKHgJeOu/MmK
It6MCKX6Is1M1gNa5FsEBSD8N6qSPYuAFQsjCdIcM2yFZ4OTViIHAvkH89o+zWTCCR/lTm6Ms9Mt
3q45q5EHhcCvsdyvrUgtWN/dY/pew4WmfkQY0oToq03YGjaM6dwMAekTdJ8vM6HyzJVEO4DBASW+
q6kH6+h9lgGvyfTQYGCDIEkUcrpFzEd65DMUH2PXtLXIyQoT6OzOIRTD2xxmHFquyw+N5PCkSRy7
ie15RcT6a/Jli7WsUJfBY+Peuzk96gZnxoKikLr1SNkTriiBwQPvQDzXK9HB45GD5RsHhTyCRC1y
fAaJPPk2nbAxOX9FsPOHh8gPU6PCwmY5/j7GtRHpHrPE56/ybK4tEspvke2ICp4MmXTjyLL/hg7H
R2GS8NY5GLPGYmJPbBqa/xrSSLS/TfKmEWOP82REAH8ystoie/i4GbJjEGVwEUB8g7FJl2NyWY1f
DtvYYKRjrPd/lq0R1SDLBualjP9E7x7YA0bUScgcreQDhsCqsREaSZpYeYutGrMdvCTnMXh2m/PS
DRUFUHdWwLyRb0WI18coC2Fv+4XGv8U4YQDGcls8ja0z2P55HL5aOqaXuUi2lwJ25TN0FUg7Yf2O
D00ZelDIwoGpdxw++rCK24Wx+YeKQ44nP0cvIOYvWmk8DKeRqniL9RhcQqPscS8JHvQJctLOTBuq
/Eq/nmwyor0khcLpS3XWPDYlUb/d2rIqD4m1R6Iz99r1EurBFnIZdmNS156M9Ww5ZEXX/6BKDc9D
0dF3mQ3mX1AxeZpWhsEMduT/dvRwk3vChH4MUy+vKNIqkyoihuHQFRozwNYu7mzA0Lx7nIPjhe1A
uQ7wi8pzQ2Vcvxu7UzQGGrldZJkpfUSHAcImeNo22WFwDjZJMYdtAnKEkphDi+vriM7RLXubbcS9
XJluS2+zgu/+Nad+5bclDYlBYI9FJyW2deQ2znupH8jO1T3JWPuNnPIOGJLdPtJ0s28sjogETtCg
h+8OKyLWygA8AfdkcvRcTD8QgO5INS1k7v5J07RDjUha8aCaPLKDAlP6Hf68z08qw4jp92ZBQUXe
fef/ilE9gKoa2ocd4686tr5Qj0Ve9uVhVwihwt8e80UtcNW/M4b2Ilih3Amq2OmfhFt7B+S5IphT
EM0r5A6WtMbTAVdaBzi2qfPcFI8EHvBYI+YxHQ48o11fdVOyUrQzUGisJo4OlnqZ+WAPI2nIeO04
br+jtWRExnOOMKZEWPqs83Fm6IPx4jPlptc1aycMtBlSud7SoeB4iuEvT485epG+f9sFC34nNv8H
M978S+6l/HLjRGiViUTlNVsLjMZ66UN+s0RsmfUWyrDgZZnT38atywMOhex9Aj3zNYEce1rFspWo
oUHH6DFZd3+/Ylm7WbXSH6zz9C9GNv6rTy1SrnCJhOR2W7X7pyXmtyofiq05KMxJD2GfNaLeIilv
MzXnOMz9nL+0HtMbSoS+h1KEz6jbHBOIrsemz+eTjPPenxAtFNyVZc5CtfQNgXD8YeAecugoMHda
gBrdqLua5J3jv4xQRXdQdIGkM4f58f86AeTBeJq2ylYI3Gn3pzlynGyiwPn3tO+LTH5HTHU3dEIQ
aLvomR32NAJwhVEC3RIg+/2PfGjQyJAWUVAYAKUqn3fQoRcgHtjNcCimEsCQ6Nzd6NN0rHm/JRcu
R5wX2o0s/6XVUD7ueXQ/XWawge/cy6kuuAb24Uc578iT6OI8/ujQ9fnhfbNcYirm4phstn8hyBn/
kzjLz24S3twuI8H4h8LLdr5sqzGvqPtFJnKKffYZkbHqq9nbrr0UTbYv9RQB7Z2YhaW12vLOvnUQ
+j2Wc+gfBg7x41FSp6cjMAsW6h47iLpRAOWXC36ivMkhkenP6NlgzaFgE4II9tSMcC2IdBqOjEFc
h64crrFzQEPgD34qyHO5bvhC8e/WI6IF+/0xtZD5IcY5CfIUScSV5Qon+ttVNeu7ofMMgdLWFTn6
CwpxTosJkkcsJxjCi3mF1C4YhKcCm1X6oPMt2Y+GROVuzN7hTW1Bf+dXfG6KHSliKa8GOa43a++z
9Jrjo3tPFrSg1B0Gk/uSIFXsJNNh3q68bV1x7csCwsLFhfaJM5P31dLuPV4I3GxsvAI80O1x4gDI
LghfCNDCL1bcSh2hqslHjmuoZyFkj5i9No8tIXhdixBTgxWuCSDNRvJ9/+bSleVFoX71V2FSPTyX
PtPJM9+yHHV3w+jiOZkH5U/txrOnJfTNe+t3LNLUbIAze4xJoFayIvuAwBwTCFRGs4K5exj7Op0m
sqCEuKAeO21Au5wZDX8cmiT8nfxiyIW2DvVhWQJgJV3D0FX4wrp3Ghpy4PvSIO9UbOBEe4bJYMJi
5k6iRLr8BOk8R+0Sonh2SDPvgUgIdkZF1XYFBWKbDzJM6UuYlMUuNEl7N6Qozn7imqRXQJBPulvJ
Y6bS/SbD2o2irM2Bo5tyyQE29laTcz9H+OV6s6i3oey2pkJKariiVLcp6tygxWbPV42Vebf0mI7z
9FMPbr0biqbAlr7GHrGtkar0nPBs+DUOc14eMPVODgJNtwxnxCy3uJIXLGZoCc7F0QGoRJeHyxr+
Ego93CNnvPHVjMnyOxPI+hfdI6YEp8sKIWXW7Z+aLCVCwHQJXcuQh8kfyxK+9Bs64ugHyiswXVDT
o1w4WxMMa6jYgIek8gge1ofIdhfQv1GWzaVlqWA10FGCXNpC2xWlgAxdlqtK6YHNKwPlsbHNVcwA
sUFqz3duICn68oGKJNZJIcxHJG0bsGOYNJwaFHYhJWmKmHlQ/HNieV82VVISAqR5GFQK7ayz/rr3
wzairGbTouq6gCRrO0LSdOyAPl1RlskegVvTQ9MR9YB6STwnueGvzOfAq5CXwioEtkj7qhI/o70o
lh1GvabMpjq6ooH0D2zj96+CzqxqLRc1VmuG1HbS93taWfQwHiOlcHUiEhfq+wVLv54taJZQTi8I
aN7+0HSh9MAtCIR6nTByHxdjcBLkgor0SavIfnb73iKRSg7tS9KGrXgYRRc3LOurQtkIqIntSCX2
wHq0tB8ggAWKW+PF4301D9IkFZi07cWpcVsOwPRxD+QL8L/KD+kAQ5Hq+Lsqddv/28mAFDmsl0AL
0sHhQ4JkQt2ixRnB0Cgf7UPVSJ3sTyNTsj1PLkGXVqE8Ik2x4D7JRUl9ZD2sYwcDRRP8zLxsoSSU
o3qJ0EIH1HJz+RPE2vQ1ZHwTR8xSzYUiyfyMex43kxrtjQUuFk8EW+M3sxD0o1nxTFUTsFJ6q8dV
zzeb4QzFfw1whsuiShuPXbN176gKlEflpPm9Fiy8EZttnxsWmxsA8HjqkGH3M3ZZTjCqCqgeWjkW
jwtWmyteLRD8GylGJEdMsF1hu+k4uek0SeafmSs8OzPrugF2hNJsNciB9aEvGmZvQWD15Z8t7ugV
CROmbxwYk/2Cyn/7mHadq9Oahuxno8COKTMi1Bd3ye2C3MBPLDx0PsddGkzoIGO+PJvwFCgRM3e0
CAEDL8xQ8WOl2+4om8U1wJH8UyD/LZe0QJ980SJ5aS7gi803jZli9J+li3O4VxIU4bFnSKxrC5Zf
xUimO78iukmnAsWvgOU0iiM3joVohJLv6vBFAyB1GVZQPuOCwzRn4FeNBeqfVsClEFPCCnjmNuaf
GqmoSRUSkDPeNOEfqsIzpOmNiB93ysjXrRsjqnKHmbuDSqaAg2cd/T1NovlnixJDMFLtOK3AZYJl
4cqs96gkH5Fk4UX7IyYon6thffsv4mrDZTwjpY72sQAPPIr+Bq2T2cuWEPfZ6yQ9hiF3SL4DV9bg
jMFBRzAZEmTQHkmeqpt9WHrU2+KPz1KvT7NxwPzKFpeMBcmDiFChT4CF0SS/8mCQQQxk7aVtS2xi
ajdg3qdU3g/GYeQNbfTvoWnHg5woxa2SdAjlE/l+kgaRd+CslKxdKJEBw/vwyuOyoPl8whkCXyW/
Xy0fLmRDeCO4HahssYGB7gZpVvcdnQACSEXe5g52T1jM1TOEA+Lg0Zp6iANdfy0JymRyMM4vI0+6
R0tbUwPmdBfNJbohRgItYSpglAUalp0XOaWonwGAgLtQnTuytHiDjMRaIhRHkbqFymZCVzRGuA0a
b7bq9ywb+1vg3+h4Anz8MFkBHkJi7q0zUFuXfAYGkE7K3C+kzytAot+JkB5FwnEqJmQmomGtKAuE
81tk96cbPeQEfgEaOb1YJ+OlyEDG9v223WHZ2CDS75KnQBNzaVhHr13nxMkndj9D6N/doee+PCIP
9KOHVK7Gj8J5MEzSVItr0RK/OYNqnTKWT21D09fVuPwAYjJ9BKjbPaCLPfvAw04Oe6FdTUiQ8hBd
CpZDIaPIEQ1hZ7/Lo2xD804UMENiU3WZTaYPXO0zTvEkeYdESALQNO/oRLBntkpxCiKi13w3xSeH
KH/Rx50AHjw0jHfPmht/AiINWlTGeCATX87cbzxBhUH4u4QE0Eyz7NfRFZ8YuL+QoM5e4B7dDsgW
Tx9iA85qBU7/M1UpB5Lf5geD1qmrKKfkYV7Hdza44diOGuyKghFo62zye58ILhrc58VPIAuIgmyn
FtE0Up8g/RtxkW/NV154dwEOyZ67yf+ceWdeu5QVXb1gBjiPepbVLtsWdmgvXjKkzKFrAnjEKWGl
rVpIonKkzGy22qC4gQoq++AQ5eDzDPSwQx4G+YrekF6IyJ12qiFkQbTkSsNaa4gnNC57yNgPYzuZ
wxiRxhMT85Y3sPy867Unsb3JeNqz4qi4S+pF79qikskvuAhbloCPeRq3JlV3dplzkpw2hjowoFLe
q53iBbA0/Ap7GfsLxrYt/gCU2jiQVdtUlP/pORQftN2cfkx15OPRoVZl+ofOkR1ReXFtYevWs0bp
517uwr8LM6buBh93033QHEoC0NzToB/zsWXkbp9seyhUsPmvjWT7eJO3mYUhjfhVjy8ljNMTrr2Q
4ZZMuzFb/yuXSY9fIlnZuFX9YLLpTSz4B5g2kPy4Vh7iHF0vBfw752LLyj+L7zBDF1yoB9CfbXac
Qi//b7lpjjn3/qdeF+QGrDOqWY8yjM1WA9TlGC0L71dskr2H57mi6BbV79vYFuC8JEKyuwej5PiK
hRIVD1WH48aiLm3fXtMIc9pzacSqT8hAy9K67MbhHqBKDjlDK9vhX0ik738ODd36lwz21KkuDS7+
eJj4ihRlg5e1uXPzMEImmCFPFHsnaKwCpYtl3z/23sPFFFF9iam73QBY192aTaAaENTo+htUARbb
HTSvUv32idvEI6at1LxuK+rJq30phvXV9CMephxOR4xtZFvzNxCvInuCEqVV/7Tw/b+FQ39/JA7i
X3MINBXYZh0QhqublozUQJr25Amjj1fHWejkZ7niKYG1qWg14p2xkvJWVmqksNapZIFrQHhvgBt7
GmJha6HFEn94DXLmYGaInpKKO8htsyN1HnmIJ5bKdPmXrQPqLY/g89x3Z0un1VLNDN5XRAFnHqUL
MkuW3y1N+vULPYBKoOExmeLUYx5DuGmsR1zrwJRxPRmQf3Mc1C/SJGDE4X8mIrnaQc/CHhok6fU3
XQ7F0bdhrfQSSdDUZhfIfabtOk/JbN2Bz1Z0D3OcYnnmuhHDeF15pjAWKcH2P0VYrKoRi2YdNGgL
mKaDtSVf/9OAtshzXNJtGA9x5guTlQ90wvjLsp0+JAZz7pfFH28OaYFPKFSwvkzrUCWJindzRjix
t9hJse1WfY5cvU+6UUqRcB+Y2SH/0Q6QBTKFuHLTCYp2YGBLqlh3P4IP6z5AYPX7rxkHFv3XZD4F
MclMtxqEZYiEFhazAodUDtxWi98dwYnWiOy4Z6zvsTtpn3iIRvcsAdpwtvgyVXfFeYIF7tL3Lt9/
pyogfJ/MXpj2BWTBtroHkebcpgexm3H/yzLF4nuH8gDEycSNdX8jEIEFXSWEKH0ahInjUM853cd7
tYPAhhmYwUYXAQ/Y865CSV6GnWA0hd7Jo5R17qGtTnf8CpUXDST31QpF2T/g/S0/4u3rRDgIv01o
WgRMdp9RrGbuhLuUwyUvF4r9ZCM4J/BJ2274i5e5Ke5Tnxukta1kRcULPJJ4+9uR6Dpks4CJ05f/
lE7Ne8D8Ez14Lk1hwGwJ5AXqPBRq714km3Fd76mdnnCYsOYKcsvSHy26R+XjmnbB3ydDGrYbBGj5
U4b0J9QA9RDeNHjcMJuEUXzqsmlhiyfNiFdUYazAyDj65NXizEZFog/dcjS2z7oDZEnkmLEU9d2y
AKDzTtXOhj9QfOWfI4k7Gh8XEKiAtVeBKgyQ1Ng5QG2Qs2QTBFeZK7sXMZgysVVk6NRBaEGaT/eA
GrvfGiKb5RHN7sADQYzy8V47I8xpI3h/j0MJErgiS9wHVJvonNPX1fmVHJF9FmeoZuP+uDm37q4K
sPfsddMAf31KoHqhJ1DMyF5uyEY3DCRxvB3zcYm1RL2JviB8ET6bVG9Ji0B5JL0ULo8vIwJCil/p
ytL4nvYCXoFtwUIOcDRsrzHPwoThGMl4byEr3dmjahyxRYxfS8RanoAI7m2dtx31lchTvEoAMhBr
NRgOBLvMGa1L3GModkFJOZj9XXN/6fEA5D9lS4ESDV3SoUqn6Z7mQozscca0i6FF+yUeISSzN21r
+H5lMHJeZ7ezD1qiX+oIwUb6GzVB4YfCNzvX0Kdvd0C5GcSgPJ1eJmgE+CcDNv9XSrwtFyTsr/0h
pwWQQZ5iFLxysO/FDUQJ4bkwBVKYrO2FrBaahoe1TZr2tmm1w7RB7PJeDCWJKLwuhz/g8uKnlRzx
TeUgNcTXS1GA1VPtActAn9ZrKYOo4X/UMK4XlF8AM+I/LpiEQTXhy0JN1J6g3KITSEVTNpyp4LE5
jGYFDJF+v8guL8GGbMP0R69+h1sHdDruijDAPCqKvP32hrqvDkThp1vh8vixF3T8syWQij83XTvK
22lqk+k23ZKAjnUw5NMRusl9OJT9bDGYrET36DxGbl/dG4AoJ9iHmuSFQd+BzpG9nf6CkvuWGX/D
9bBZR7cA0UeXOyg7VHFPEkyMaki9mm/rN91I6SqRCdLiQqWpfASACyMQ7ERjO//LvFbZUUPKgmEr
LRfUZvZ0s9k5Gab/cXYeO3IjzRZ+IgJk0iS5LW/ae2lDSN0tem+Syae/X2mlv65KDQwwwAw0QhlW
mogTxxjizazCqnlhV0m1sAoNwKUaM8tvA2DsdsEPV8jPLqizn4lVNRZraB7ijZxV7R3hkHFVJx1a
Gi/IGrmcDUvsStICu8UQAyz0XVXfj55oADdbqArJXSQqJ3oAqPIegGCziFhBegqTKGwiJ3vjHskk
JHHL43xAKDd0nP3GkBsPEWfXvRNOkVxKObr+2pviDNapbAwnOSpU8Plr5tQlx2UUG+5O0YDJHb6i
kbmRhF6bGxheybCKTAVFpdC+6+zdqIHjI/PU1I8N/3dqMRCpHM4l6ZS+7tbJ2OJiYEdRI55QVjvl
tM1FMdurDCHYXdRXZrB2YCWxrkgBRvKlAw08q0QAcWXhjpWsbmOdxeH3nLge9wpAaAz9pVeHvrMA
RJqbtd140r32I0rj2yJT7b6oEtthCN02nEtDGnSH3tfqCck7oRmGK7oYJ4CCqUPFiHNb6CHay4KT
fjfqoVMLYFMvYcDBOXSsdTeL48mQJHusuJXgtJcoDuCR1wCVb+48VM5aBbXDxxjV2OK5lvAtvKQI
9t4Qlo/BpOSTGXjBq2hYycveUqbxS081bvu9W4aforfb7745ymozMcHCZjmsp2idz0DHS/JOau9d
cPbhsjEE6OcffOW583os4q55cbAVMzY5LhLhR0mZIV/n2h1JfRT50aDUeejITYCDkrX8XnnoamYM
wyAXpuGkHcCx1B2rfsjLJr5zmjI3b0cLHupVHvYGnvgwWrg5S31TG5RVkLPTLLtp+piZCsxPZE9F
nOdrVxq49su8nwkXMq3Ifirhze0rq/eiu7Jo46WiS1jUNNNIKV0v2LUl/M6xNJo3G2OCYJFjq3Fb
Wzg33LmcimTvpX31jc4kggDQOFRdFSBOeZ0VeZuvy0ppcpjTLI2Xpu9MHGKlCMIFnEfBGeXH8zdP
WxV0LZfEWdjy4i7vOjO6L8a0RW4vqzjdt3HenGp/tspi1jbwkh5t92Hy+gTqtYDgt42p/pEdylDP
cF/AKh/pSIJq3bRivEGU4l5HddjsA+oFiBZYCNgPMFomZ0Wz1XUvcy6gV0rlFflTQoZ1uU6iCcYO
7NkpffXKWPdwt+rRTa6g66VAwWPTh78YHqT9N9oeT5A1DtTqbKj2Z2PJOVO8GfDRiF0Oqn5UOHf6
KTdSzr3M4SxILoP2yCyr3o5wn8YKnLmoGDgaA6u2zqK+r5dDYlhqRwCf+FGWacAnSARkw9av4RNh
9OMGYq053nKyAKfevlVYSJnYsKjRu5sKL8t3TUvm2NtEsKp6YUjVN2CfPMEiW8SuDOZoYQLjMtR1
XHBZPZZWuKuCeWYc7md98soNgldnomCwbssTDoIHSRr5wKsR7oxH+gDSnAuYwNZ7o6AK7qSTlr8U
XGtuEmuypr1VxjHIggtx6CoeGs8+2p7qqIfDjK7znc3v6HVMOp+/xrmdHtbJCzFuijAtvRcnKFu8
CSgElLcsPWRx7CYFYpSGdbHFCIFOL1CgUTcBRNKAZy+SmU0dtfZP1ARgBL7oxww/+DjASLyLYjAW
KzOdtVs7k3hGhtpbzlahSBFvbZsmChsBqLbHsBFF8TQbKRwpTGI8dWTABn88M902+8j7wUd92nHl
vomuBuTHlqxxXr0cPgIQqe2Ma53llAELiK9UqUkv3XkDUh72hybr9UeXFDgOLTgD2N8SdjEEgTSM
4j2klNx4YroPGVIDtKl76ddGtXMyN7U3IpJ8QstRQFxw0VS61JC29jywTv1E7MQeKwFfGUXXXO3P
VRZLZ8mq7OxbXMs0X0DAQamHZZR72Q/L5zsto2owpxcadLXu+tJUETMMORsrRyV1M63ioaVsNoYw
ei5wykFtb7XSjlbg2EGytPOqlrDk8SXpHwFxhgKMs6pzxDeRq28zqy1etWHlDyZ8gT3WcO7WVlVx
bEdEDIsKa41j2ZpikyRz4C3xsBgfWGXTdSlN4y4Ehx33YRqm5OSmOOAsyjgISJaBGLpOISJRzlcy
mlb8d36j07F+7dCrobbIrFLCszBxQgwzT+84fcZ5G0CaeU4asjWzpLHfaeLs5H5mM2N7kY/a7Fft
QCdzzbmARITa7GrCKTz5RUPppNyATYw7YZMZkO6cPnA/i8Lxmmcp9Ciu8jifGfM3uQg/kaWCLI9u
OX+AS0z2rvX8gK/QuXQzK8erqnfOANO8DRmTwTMshYTpEjgD2kvXs1X+XvaVdE5Qhd16a8ZsvvbI
Twc4F6ZCWU/lWlgRnqhETO9THl3z0k1jkMEjLK0SohPYRCbWjjCQYtl5ATVQmH7ozovWDELzm20z
h4qodAbfB7fitCP1O8qhvSyxbTPLZReZIfAvP2rcBEttQ2+8CoamdaEtAh8SwOyQGbufHMojnqJ/
VbRVFV5brZ2Ha1VO0Ys9lPEP9DgAjE7sKrlqW+0CmJEi5A8vzL+c8tgERvwRZbH3PNPUsbCsyE25
H02oweUMzkZmWrfI53GWkJH9YOerxP3MICfTq3fds0AzUW+KTuIdhFZ0/IziOtjE3tzVO50EDgyp
Ms6uh2YYbpqqHwpie7TfPpTzkBmwDZIoDhZhXLfxegzK7N1getrdlHHkd2vHCfTWk4bCs7jKCcBL
T/RuCpUi2ugwSWDtm0a59CbP/4Dg4zw0YZ1cxZVk9OTHgpaCD8uUf557vWkHAdcDeYJZPzEwo9wz
ImkCf+KQnC6ifLTD3VDVRXhjG7N5Utn1pQ2T16wM49rB3678VqkuuS3LUurFoD33ySWVx6Y5Mv30
Ct+cybtWHajwZ5RJBDZzidFYe+LPMBlheHdwgBKLjUjdmTmAMc3XBhwGShgyjHZd54Z3+Qyn7bGg
U7pznFExvEXPtArdbpqvRJpkcuMzX/zO3ddbS1FOsU4WEEznVzOr530VIsN7F4bXDw/uAGV4YzJE
j279zC/ym/l0buwlyqpnlQXuo9nhVUffT/OyHYskvRNRIBnnpNlIrJETJGG0jLJI6lvDqEt0VhIu
6lJNXWG9Oo1TjwCrqs8/A06o9CdyKOnvXA8+pwfSl/BXy0Jlj0y23OktSifuCxOAoFvBdezsD8EX
uxOF6OCeGCAamxkKHiIRe6itJ/SQc3lHYaymB0YRGNqm2Kj98gFOAPEb1En7ZvZrcjeyVnwfYRav
ZMyte1NCvXqCH8wi60TWzPgltXn92A1VXz1NPlfFFdUPxxkcoVThYeDCWs9SLi67lPYadjozkzap
8X30Q98w1nMYIA/Tlm9e+3Uv3sM+rZqDpDmEMV2X8aeOlXmdwPXtto5rRs2dAQ+1IX0TrzACsLuJ
Sk5FHSmkc/emipGaa4QGG94zNOsqmBJGQuqMGf2abIIQF0VvuQdKVqagUOpnbw+1eQzfuAJRWGEJ
OjJrqMgtCuBZkDMcpWF2DTveBkwqUMXdjHYzGuupgwPMrAG791WmNDmjxmARDRg4pyj3vsSBQ7S5
pOwwXaQv7tg0+V0qVNc+R0g/nUWKaChdVn6IyC8PXI+O3RxmsWj7EBfSQcXM9jFl4YuOnttfZwNc
h7Uo4ro++CHKDqwAjHo/hKFfgP64JTJu06phUhpjcat4XOPScaquwlRK66fSxK9+4zfww3sGSlzC
v8d0YS1aWC16sN4jL3U/KaIYleux6DZpAytuA4HI0IcAvdIqrG37o5SyTDcW2C4Lg4ZzHU+5QHgy
DPWrgbZPr3zcUms4jJJzgwEFKTgLPAfqkD8a3QUoClGCPbpAVHuCDshWZUaDTgBot5A2Id0of4Zw
40zheMOUHR8d/DCII3S6lEaTwYXH1DLyq2d/RM+yFoPSt1FP+Nu6q0vr0TNj+0eG9uTnNDiM/aYA
kPjGhCed/kiIcaf00jC4gqYyfpH0Wayddsjnz8TIrU3XO4N/648WM7/eyIerNoITeSC2w3zpunDu
17FrNozn+1qm+zhi/lPRsEV9hll3ynwsSXG83qKK8ovHqSwDa93puLqGxWM8i5oGcROU5CRuuMqN
gTg9jYUXRF/3o45Dr9rqBhbrIvYnDmsSJArzJbM8z9q2Y0GXo3NjRgMKA2fmqsxLVtjNNBjhodPj
RK1Q99TTcLZdK9RLfE9Vc8UEXPOwgxaq8wLnoNGFj8vCB6FEwLRBMGqnM2FMJ7J/2/fu3pC6Ed8L
wPJln4fW+ICqSvZPSvkUbHMllHMvib+bFllj5Oa6NH37KPVv6hdGJreMZf38qggNNjnASph2N27X
pFNP8KM1bxDRQteaoM37K6NmE1Ub9N/NCoKYSAERpFnX/NWo0oO50rE01TeIcycoL4lSg3qvrnwU
x+i3r0jHHe2XEqwn4CTDZwxORp7p1zqmO0qua6+zmTeUDYkPZoGZjN52s2bTAZlm7jVCZqGW7awa
eAsBhLnxYSJC2IAIy2CqCE2nJvDRdbr2GojL92GCFm4bMeOVTMaR2JTtfKwHDrSHmTNO3JqeCTFr
iRRgbu9sH0c7GEiuGzyZpUk44jQ6w3TVGLX+4eLOdXKgrbJhU8VgkMGiDRk131i5dL1xwRkiqYE9
S61EZ9A8FHNnPQYYqV97kw938lQ02ksPIe9zH3j+q+YE2wLk4U6cV/q+nWyoklOKvYrObof2VBVL
1/nZAEx/j2CXHobGcdbakVSlNRNPYHCoql4bGmv0eES1IIu4swqarsqFCeD6LaMi1XvF2i2y2kdO
Hw6M+IL8Wse1/zRGTrClCXLhBWRiaQkO6QQa31vEkRiRH21wgOG8Zi0lQtmDI6bpF2MHa5m2pxFW
F5YCaNrL78rRj+9mbPeOY1bhsZ/DPeu6NHcXKRbLzoqRoSBP0dDXdFsZ9JmTFmCRqLT71ob0FYu4
duMfdlcj1SrJsZunXq+iwqtfpsaEm+eM0yvTq/bZE+hQFrlbWt+DxqbntBWzMoKzhyf8yHC8tBNs
n4E6JtZGpdSNIAzurbJh/XNXS4wXM18fk2YgVimv1fcMJ4F2GbMrbPBv3mpGZ3g1yxZ6gFUULz07
buXGXl4z/BzkPQoS691IJrq3dHKeZpEUJKzKlLhBwnJfCw0nCyJttXUpxK58Sptd10BkWmj4t2+1
LdKHRukWZh6l1cbhOAAMRLy1yNw4fjKNKvpeknSSL5H2EjpuTfEqD2zrsTa707Xlj/mmjQzIsaXd
3GZJxmGjybL55kwpvFi63OiRm7Y5TN48r8Zy8j6EYVJDw1nzyQuEKj83nX1QgF7XnSXEm+3k010p
YQ+ZUHpxIHVBCGDPhgyU4E7eRy3iEbQK6Xrw2hRJtIjuAj7iTSfn7he6CNQQNhrVVmtqoxSxzYa0
lujo1T4Ahh0b0xvVaHvT51W5i62SnCjial56yIzP0Wh5Kxxl9MaLogLxFywYPFlpwtt1boiTuWE1
djcJ2nTvBq4g4RELw5qN+kGoXnxPlUlAZxMz0lsha2vNDaFiM3Gjk/VUZGB1inUybUxp1+M30E3P
2gmGhfUG4Wf/Vvn6DVI8fAwbSUCzIAYLVMOVGNtmZeWNa9NOkQKbYPzRdWzUclyGadOsOhIb5+UY
1jQLZVzUm9KG/bUd5lZtMaAnMHnIB+s0wAiC754fGfHGoAxkR9KAnTBZp5p3ljkCuGiUyTc1hj47
p4z9TWVCIziERo8siRHoAxJ56LXark3WskzGGZvT0t4E3QAUnZCde80mJYO26QeO6KFfW/RJBhVS
ke1adeI4nKSxm7bIPXqkwMmGJefasBqRKOzqTo0/Ew0XFLSFGSZomW2xqAMH+iqyV4xswXoao2rg
gtip+sm0CUcJQcsAp5tJICZpTkqT26gCApjMNCKTMG6RI7eptQDdgplQhEQ7jm2Y3SHin3dNPcL0
SSfjwOeCozHqEwHSRF5UTla9DmWY7z2oPgdcDdTRjtGsTDFMiM6cuA+EbkH507qKzTUzOvhHIZY2
7wzrVYc+pG+eR/y5PnKuo5+xnQTrQtjFLanGzWub4VY1aaWXg9WW29KUJ4OCtDbKlc4j4zF1g/pT
F6JYR30AOjgabbUUsrWXcvahv0BjaR1UKmEDFGiUHwWa5ec5lCDVbu81lCUzpKTQheaVxVa7jv2R
QWwoDGaR3ltHBhRAqW/dNFaWQRVL3W0HMrThPgrvOqn1c1A55ToUafoMtu8/DQWsb8Y6SVFsxo7n
x/AmRmIMav9QY3vCTodR/alszhCjc5iuo6J5n91sZnrsV/VSQmZY4GA2rWC5jAWEnTZKl2M6GgcT
UHjVKlOBkLbCIstSVDgXRXC4fQEfZovhTCX2KiwgporJNpJlzx+cMHSkkatRMmbejwAmO4zH8ns7
ceQS2410icgNzmhQQwuYjKhOAU2t+QdFMZPNgLFOQgOB0ZVANz6DUt1yOevXRLvtg9Egr0QLUGWg
XjWU78BOpy3OVoG1UY2YIwLpSjdmZbfWNb37aXIDCHblcu+9oCvt2009dHG/CyqveDOVP59qzdk5
neatqO4ZRvlXgBp9+hLVvY2G3U5BTHFeBgKr5TcK7bng3IHkvkySqt7NHooy/EpQGyrX5nCeq2F6
oJXg0cWFKeYVfJ2227kllAUm5pbvMZoze2dFZdU95XpIiRg5Cey3fTNjY4PBjIy2nlmOhPDmXl48
G409EtOdRO1pCI3763uuQhyTKHtaaFISl4rwcdRgleZS6zqxN5ZdFg0CoYA4cVwT6MrfxyRtil99
IRljRR7GIXt9evVD42vT2GlICsUKCuNE8+zTJp2sQEqjvcKFzxLfkedJvHJLWbr1Q1CasRPTc2R6
POSOUnKLgXtQLIHXElBvrllvGfeWhNOZKNnu0NeWDzhQBA9tbY1PvaonsW6lZrpMkTsV10ZfDOqI
0im9L0k8ep1HT+dLUEaVbGyvUOEmB4/dVbVTH5Myg4dslej1GbtB9ZzYmss4a/yXpG+hWDtwO94T
EerwYFeU7N9SHDA8qMBY00FM0fqHpqNulm6ruh+wG7EMGgfhiCN4bii3ZpK55HvBzbqOMiv5McG+
f7QN7bz2NBRMhJjv0o26ceIcBlTEGi/GAQU2VkKt/5ibkWoe07Ai8jXNN0PBYVT7wZHerVkT4oWc
w4eHPK3xFIK+yjy1f6gm09qIfjZvNCrc666vXEafjPX6LWoBALQ8DPtnJnYp10AWhdQlsfpVu1hK
e5XlJsticId9GlrusFAKDxvUlMnH4EWuuZhHX/0YHDd9REKpbgOQoWzVuIpeAz8BujdREctn2WSn
0xHWLwPGO9tRxt6xCNFK577t/hpqdCK4BSvFMW2Y1abg9W6C3pdim899d2PBZJvIUWYsnAaAEOs4
pEVbOiJFtBXAcSyDwt748LzcA+NX/i6nUWWuatKiamZADGYWPl05E2nwv63dl+5qaCAtYsBA8crW
tnuC2guOqKCZIKL2VuX/jGfI4Qukg9O2baR55Tqz3k8Z8zDgpCg8hC2TNAwXxx8NAY/ISLM+UPsh
0EQ70b5tSIgob+lSMZlghEtCSzqVV02bq5u8yJqDF4bxTVmlIcPi3n6WhWFlhxTgcTsOtWnc+H0T
bO00wKzDcJ8IYtZ7J3Tc67AJs+CQUZlgk6DVTqZT592VTRh018ABFDJoeFMpqlWjJ3xTAAwlNtGM
LcamDu9gwc/XumNjAshXm44JCjY4DOWwGSgOaLIc+rsS9mSMg8J1wgSmXnKvWN8xdaU2DpO4+Azh
4TE2m9rvkUOaZnBya1iWTS6/0QeQtJ0Z2GwylLxt4lYzHbZCM1paRj9Y68hOzX5h23F2paDJbCuB
U5LZuN3bhHrT3KdcptSSQ70aasvdOWpoa6iTee+vKpkZOA3k3hpq8mvuorTyrOa1ELV1Y+Fqgi5/
VtsymN2nITG792Ly27vWC8o9e6N6dObZfoxjbG+4Nk1PL3DBl4RVT4ZAWJulfM4c7s46HvzWhRxW
vKPX1Ue7m9TatWh1Fmwmi1NV22Jcok/CDkejQL+BqTLKJQQp/1CMzQR6gu0XpZ8/tU+BmIoN5RBQ
A0HJ3U9Seswr7Z1MFnqlH12ryr1lV3OjjbIft1021/tucoLH2Si9WxTd7iMNvXHV1r1ztKDkwrfn
hy4PZg9hrrHrMtsiB5Ym5ltZzlxA0nBPQCvJlZPn9Y+mxTTUYahLyxlN4zbFa2OLqISbX7eosmwb
ndSc9GoXgyUd/TJUK59D793FAPfJ9wgni/oSaa4d9gyGEAAu42LkRlYaaVGaBjuRMsQ16xDXkTFO
q2+d20A/BU2HSAIpbuu2PrsvNGWtQeXNMdr5VdY8yVZkzyYqwwWKDAMzpxo9SoeQcoUmx6gXYwf8
WXVI3ubS7B6w+3KvfKvB5CtSogHUAhJcELEr6GuJLL1JfbuHPeGiCA9n+JBxOmIYQUIVBCkn7I9T
ilFVWdvBIcdX4JkMyRPAH9nxbVR71tU0SPXWNeaHnu3kzfKs+EH2cXbreXGzigS9n5kN+Q5TN+/a
Vm238f3Kw5DTD+tdnTrYVOE6ucBjozmdW0DfsHii72Fsin7d01fjvJbCEIYiAuP8tCntbPxmWtp9
Vd1gbIzJSa+BF1D8WUO+ljYcoqjyx5OvZGx+cPHKd8+AEatZqbeAGhZcZXdQN7HRksZgYE8+zH26
RvFsQeKuADWaHZ6VwInLIpng0OxzgZeK3gRYPqeohRMcYH+maSXqq5TLKoZWr9ymu/EUXNF8obKm
UCCIhnTDGzPOKvCDvA/k8ABbKHHSJbr+Iic1kooZNzGbEMQC0hK2N+wuRtvFHV3UzGQC1+8eBQjd
89zdCJDOnJNA0BXccr8i01tUXg5Z6HoGJUqNzYxWPqL6JXZ148/QNh4MuBLV57+9/y74hP827P3D
MlRXng2L3LYPwFSAiW2FFW6kfPH875e/ELDJ1fW/lqQtZCxvzBrnEE+cvonw9kF3Y5e4BQw/2DH9
ikUXg0JY90Zq/rKC4eiSDpbb8UfcB18EEFz6jqc//+M70tJZMs9LkodVilkcMsFNl/dfJS5d8tk8
z323jSiDXI8aMC2DZ7qfa+g0qyLVB/SpD2EzHwtveKc1vM/1tIomv1wyPpu/sB29YC5+ngOfZYWX
YGYn8NjM7KUR9wcLuu3Cnx7459+/4emn+ps35JmPKMLyQipdiwOL/Fvt9Q+eOa6ZbS7+/fKXvsGZ
NXTUkKhe0J8eOMtuZ1jmsIOdYzDSkHzxDhdscc/D3Qe8nhBGRSDtBGIYenYXjnUy15bhW2mJ10wb
P//9VS690ZkRc9zB++n8QR08NR47K9oOTnYDUB4v2tTdpFGy+/f7XFjQvw1X/1jQssaJDABzOlSF
b98yFmz2yP2H1b9f/YJB+HlMezJaaMcYzB4yIJZbx7nvZ3kFxLBRBeL7SX+CcOUr4kvV9t9veGGB
ibMzwrdxB+qtbjyERJmsmQm7ayqy7yZcki8cTi+ssd+BF388MEQaVhYlsXWAivnRwTzAZlQjrx+z
HzBL//0tLv0o9v+eMkbz28y0FQdn8L4nXretqvy/uW8L8b8vrcN0EHDHBF5VTLLTBK47P82i+iop
+NIPcLbDPWUWqRDw+asi/MnQ6xE7y53kOvvi0VzaF2db3LCKvsqy1j2cEkKcTh+SzPnQQ/EyJ+Yb
3mXjF+9z4Sc4T1GPjJA5TJuJQ9QNt0CJr7QRX2y50xb+yyF4nnzeWhVUi1TWh1Kb/rCqpkHgj88o
uhzkuPFsXwDMBfOvbirHL4LDL/wq1ulp/rFoHVxLXadq64NnZb9GN4YtbLpbUyRfXB0XfpXz6POp
GfA3sxOCWjCrCEcobuWqRTVv59kav931v7fFpVyF337Zf3yNEzsk7ayyPhC/dfSLfuWl3dJKrKsI
sMXvUwQZ6bYOKcTLZD/k2Qb2PJrazvrx7w9w6TGeFssf72/biEwFBFym0lfY+logS8BEhmqdLw6X
C+fl7y/+xxugB/BT1zx5O5jZLf6y+6SOrjFBWSsi2DszJqUCb3rH/SIc49JKPDsMiqbGfSJxa166
ojbGsNhagV7tVdntssF6bArni2PnkqH6b0/sP78ZNXgb2HI49Ol456ePkGyWdmXtbXWNLd3WsDdg
WMyv/uP2PTsmKATmhtJoPJS0CGSSfutk/0WezIVFcJ6FLhQ6olSY7bFQ9sZw+sPk+nd2Wn77T2vs
PAUdnW2AKjQajkVUyVuFJifvZHlP0Ne/X//C/XUegR5kQYaILCGz1J4OdR3vVRHRVQWwFr+KPzkt
n78ccOfx5/Dbizxz9XD0kFctw8rK1gltyJrkrlWIS6Bb+BvP10u788Ml4cPqIQ+MV2xvvzonLn3H
00/3x2LDOBP/TRGPR5wpvSuGRgBJNNBWuJ/8Ptwo+tEN+txqpbFCW8AwRHqdop7NenUF9fw+8nCz
Qa10j9jq9d+P/dIGMM/ODkQvtSDUYDz2iDXXk63eR1uw4r3pZk7vLQs0kKSIRWLViI5l+l8fxVkp
UaVQp5AdkBpavae4iDw1zTRQGMmd7VjbqdFPptpPjXjBCTpfQVynHsj3VQZnKXTD7IT7fnRAAKsv
HsPpff+2Ns6OnAnr0tEIrOEIlczaZKUb3RMysmZk3S3DskFtC667V/MIwX9M3obose72dec94cNm
fLEFLu3gsxoFt95uMqwKyysN5gkdszt4hbA2vkQD9u/veektzs4f8gdqb5hCqLFwkQ5528XkESMS
lE7rfvEo//4WuC/97yIPWpMxo2eoozuaATeSHnfCLdOj1YVf1boXFi0nz/++R4HPe8MU1D7WsvqO
hqJcB77GIMw2gS395GcFky3Xa38m8a/54g78++aV5xHrduMyInF4dGhTqlUnmc9bydAeyQogwMjs
x/9Us8jziHXJvrDzyFWsAnxsci91XrKk+JQG9mkmZqAbWw/tF8vh7/e6DE6/4R8HkhU4tRN4PEcv
3xZju/QwwJI+9Yr5kCDpk92W5I5/r7wLRZIMzg6aTsnEQQ6kj7HcD1aHDmWG35jdMAj8aE6ztUy0
a2MQx76Rr7Hd7ZKcoq1Noi921+9e+P9vcRmcHTm4apkTlMT+OBbtx+ylSKqY31nbOh2OWMHgkRkv
3ZAhqvEZtr9OTgNmg992RGJqVvRPeT59MwvrAQx2TxbtddSmK+D5flFoBrYk7Cy5sRYGGwpslfhd
CK43YE9fJNJdXPJnB1QQUBlj4KaOM3S5HpJsaXjHyDQXkwgeIXe/mXV1m4oE75rB+fziNzu9+N8e
2dmJlBuj0TX4QBxTI/5FdRETpTzfjqrZ6Bkgcz/aiGXgrRDucbLtdlb4HX+Vx/S7SP/bm5+dVaNw
4pbZroXC996c3kviUGzngZEyhtvVBv4ZIbqVqSF0YW1ivkj4iV11PWTh/ZfJ2b/LwL98hvMAeXiw
0Ghnezwyb7jyIcn0T0lgv5IgsItMeLL4QYS++JEO6DYZg3/1Y1/Yl+fJ8liP1r0P4e8IHb45BkWG
71HoonqN8BNM8MNGgfotAepdZtIjDlRnd5OFbCxllDv74dH02rU1Y9cdyjI6MBD+jmNgcR3H3RcV
+oXD0D9r3DptqqxErIxjJHruHpMJUmyqfRAhiG6/aA7/3gVI//TefxxOpRWlHoYJwEwVtop1YS4R
YW0DZb+ISMG/SQ64et7/t5Xun52EQLfoyHF1PVaR7axUUNxqTKlnwzjaGOOuMGe1Xk9zrTsfLezh
5GcJ8XbRk9jx1fl4Ogf/ttTOzkfKDgjLig1eKdhsSNAY31kvToFWNhdIIsYf0mh/GNpexDFAW4/s
JFrWFWgoh9K/n8KlZXd2QvpOBs5vCnXEL3wFo/6lmqt1Jc1dExJ/YlpHnsDBDd1f/367S4vo7Egb
CMbJK3Puj5XV4j6JZaUu/AfMnl+mr7KDLxQj/tkBFodBAH/f7Y44/X3aKjswoHm2GvFFrfMbqPjb
j3Z2RgVQQ/IGO4SjKG8KK9vRDy9bD3mcNa7gGi+jQqxxLclCtW0ZiOjwZ+fbC1XCeNY4+/Wvw1ed
5YVveh4DTxoDxh0QF4+YdC+HqvupTfOjj7/Y7xcmAPI8/t0GSbZ7s1DHIM7BfDdzJY/8C6MxePTz
QUwbzZ/AUxuqPYLpfy+QC1viPBG+L7Ck6GEpHA1HVzeiLsdd1qPa/ver/x0ckvLsfKkrN5eYUIzH
hKyp0k8fRCj249Dsag+uX/zFd7iwp+TZwTJ0Q4ANMbjQPJM17M3tNWxeGBdFYxwizBt3jQMBAwJu
iULa/+KrXbq35OmJ/nF2WhmWA03Az+XjogP9ZwbGqD7Hwrl2jPnBb4pNDV9vIdrSo8cJH9vE/eIc
u7QOz84QfUptyFqH8t8d/4+z89iRW8mi4BcRoEuabXnXbKO22hCy9N7z6ydKKz1OswhoOW8AsYsm
zc17Ip6IRHwbEg3XVLy6/dBmf9lk0JDrMpbMTChnAg1ElpXI8ayg3Pjd9fAtN8+Q7V7k2rrvZfz1
iduGp1FlL7tw9euv+OR7NyfjSUnahYaFrDnDy1HuXVUHuXxVakR19FuGd79RFfPBqLtgHRDMX6mg
MTg0pa96oLPOgW6ypBv9U5X97C+ZjDxELmTILF13xn40fMmVCkhMWMAmzMs1qFuGbu89xsWyUSH1
cuhJD5mtu5xBV92vHBXwNsq036Ru6chqOvVlII53GmVa9G7fqZmP64/F/q8XsInJbTYtld3atbai
UbcS3snWVZ7o3/oxukvlu+tT/+QuGNev7q/L8Nrmdll3/VmyyuTi9TLpwFC+oOJ6UUXuH1rNBj5H
wwF8ptrcRNq9We/aYlg6GZ2Zwozr2uWv6yu6TstpY1E9KamEWYb/vaO7swyqx388uTCNyVKLRb/c
92RfzsSzHvxSxzDjSe3WyMti4VnNLLSMyUDYNRpU2TbqWGjvhNTQsdlHRz+SlFV87cUlBqnkzfH2
ezEzPBiT4VDoQLM9GuUo88FdCMmCkQCS3gMaexZGiJkB15gMfRmffF3XDUt2OXbCOvjqRgEpmeC1
ljQHipG10kz3/K+r1KmwnQmqIYDEsq0DkrgCPP6CEOoB/NXPnmbMVo8OflfWC5PJ3DRsTEc/ood1
bOb9uQcPRqG6kh8UYd5XhGDggprJBy3wNKQbYqCHzSf0oqKJXXuqtTC6z3zWf+SKf73vdPJYfGk5
NtQyfSNMA57FSUb6jIBkvUv2z9svydwgP/WvU2VjmDfl/gywIooONJ+uswLKFca91XVGG7Dc9ijV
dxF5qqPRD/FAH7S18I7+OXT8ZFRRJ2NrKSU5jT1jfWLn6VVPZboz3d31ZCDWUJc8sPUkQL7W7Xw9
YAzxPW09JgT9ox25LhKp45oqP7HES8Gg69NBxWZp4QWYuf9TaXyk5XRjWZp8avVwB/Lr3nPBDfrB
HlDLndUWC8u9mW9oKo1PMh+udafKJ5WB05c3TRW+cPx+amL7mywrX+JKHFrXXPhRc2/1VB8fA1Pu
IvrA2Om1cGNT7bnwx1PlvtW0nBuST4dbdyErvRtk873Lip+dki5ttWdGcDEZ/Godf2wAQuGsywoK
AP2Rd+/BJMogJznHXMMTbA0g1hAI6KwoNdLaq6SEz0mMaltJbAF5TVe5idLk9rs/M0BONfQW6DCc
RmN0Ri3KbA7wZ3XtT8y7fuHtnvvB+n+nLA4KE7iSUnjuctKTI6NFbO7BsaxxCN3+CXNvz2QJSGsl
xQoF50SLzNAu3Vca09YUa0rFpYUveK3Saj8ulWXnvojJiDgWWauGZjKeEi1nm659yYzyAJv4i+1/
keKnf/tFk2VfYSVySU07PcODXQ1B9ZAk9SmpJUaiob6jMfYujY1XwoC3Lzf3mybjT0dDpKGKVjm1
db9yzegrY0kn6gO17LoqFp7SXEF2am0XlpG4VtGMp1FPoCKExz6pbcx4Wrn2igNCV0IU/lbg8cGw
Tb8V5shURE/5IH+5/TPnvvs/mvS/ZhOhQgSSCoUKT1hv/BJYeRbGB84V16pGFjBM3tt0WBMX6ZDx
ZkepH15xdCyt5a8v/CejvH69+39dHXVQZ5gansoqi++EADecuRejjs+2BogMziI6jmBlmASuu+qg
8uTV3L5guAmguy18jDNfuz4ZfSSy1a4ginAeYfQ3gIFWOtlEt4Vwdfsez7xK+mS91bI2BR1VNGdT
V1z2Q9WRZQl8Epl8nwFlMKrGhW9k7kqTcSVpkEjIaGTPZJug0gBpWFX5dbVVKfER7i6ZSdve3f5V
c7dtMsI0YHe6FqDzGbSDA1Tidx4NB3yXb7f/+bn1h67+99VIIDNIXXrt1GyKggA8ygSbILzJ8Ssp
MvqMpWFtGsZHLv0AmESjf2gsPK+Ztbg+GWmuFRxkRWF7Fkl2AvaWUE5S9jB+Doar/Gx0++NfqytT
dznGT7TQslafg6CHcyOX6bpIFx7Q3HHF1Cnem55cc4CpnDD1+Yn+29ZGQI94PWh5toyGmQ2/kOQr
B6lf2nLOTDtTnbhhJBLR37E8GwZx4jRtwi0pQSeib9ll+DjF5Pt3vpbEmOuhbC1snv40+XwyjEy9
4lImpc1oeXCPrPHQQFiizRsAIQI1YjCpdNepTUiuR6uIZ+SvyFbDtZH0oFrTH2bixfs8L9QPl5d5
4Q2a+Q6n7c66qKwuSeTq3NadtZIL4w2m7KbxO9RCVYBnbWHVNnedycgCl0glys8kpZqO0L6TpP2K
yI0+fDL6NVSX25/i3FUmo0pk0NKYQ8Q814iNV61d6dAgBLlySXwzTR3FZpstLAVnPr3/a3Ie7DZT
0iE7V6Za3td53m/x8Dmdy1pwBAamx+1Go8Hy9g+bm36nbc1uauD60/3qbClHOUl3OYeTqyRxPCYB
MxK7kvK+VyV7KingHDz9nLe+tbYUdeEPmBlDtclIYzZZmhu6Up/VsCaF2NLhkN0Ppv94+/fNLDO1
yRqmoKe6wgvWn90AvbUmQpKotWVt0d1kCMRxw96+zswLMu18VqgzEWYqhjMsoy9IPKD1HXAZd6sq
KX40wfPtq8zcLHVS5yG0GKqkeHoa3bvwzOqsPGiUAe96tDoLA8nMDZt2PNe6Wccon7Qzgl+n6doT
ccZN5hZ39tIjmXnBp13PIbHNsitxN6v0ckL66QBlyjv4rUTfDGsPA+0o9wuVublfMxkdInQwhdCq
5lRdzRMyZ9VDblAWsdb2UilpZryfdjxLXmVFrVcWp8Q++133M4U9tKL1hCiW5b31RLcbU1IASP24
/Q7MXW+y6AhcbVRF1OQnV1EMlPHPXQHGO5cf62Z8lYwMJKf5kQIUW3iz/5QbPplZpj3RKcaukBaT
/ISndJUN33z89u2H5GWXMYasRkki/z4IcZdVu2wYiZ7A2KyeInBoRI6I2LxUXn4oSAkZ+dvtW3Ad
dT/5i6bdx5Zd+REa5+Q0Wib0Uu9S6tm32//03Jpr2n6se71wWyNinvYqIEQGJXTPQ2yhR0BJq/Fi
euqpRtu9T0T9aIJawBf8b5/etA3ZUkwhjyatrJmmP+ghNL4eeFCDLiSUkqUqK8mimbt3/Vb+2nBY
KuLOIRTZyYNy/6xK4T7Tm1dYQ9CUclnGsClll8bTzWNujqc+g7xQpeNFWHYy7jDCeK8gyaNjKOCF
mG5lE/K6QgJIeK1ru/opeioRalpBVmrNkj4A5dEtQUFhWXnBkQsdvhy8jdFArRODKk5UwTd51/4w
e0KU8MdZqffWA8ve6D6WY2QUYuwdeKrByUQHx6mzdIwb/UtQ2vd07z0yRL31g09Cd4wAtJFxG1Mu
m5up1D1baRrtakP2tvXIqj8q7WsePn+MAMRuY69R7kbJb48KEDA4fqs8CYZzz6KRc0XRVC+gRA9a
XHbZCqym9BOJt7ni/2lPYMlOVqsjklA6bZ/jkr3Aks+uK3BU0H5wbxeue4/Rdit7VfsRDiqM8trY
DBxfbkVVnxWrfB+BOh31Jr6X0rbawSmQCCZm/bfeJtVuyOeEeGUhu7l5UKSg8aCiE4y1gqurm3Nd
1Cx9C9BPqnrQrKkWc8ojUhC7rEx89xJ4DQDA7Kzk8bGRlZQ5yXX3QoLhZYiidZAPAqceYMW1OD11
9aEV2kNriW5H+i0B+2728JhROqxTOBxbQinN2gjt+C2kfWoT1NJeEXL/EKGow6Lo5DYi5CQLX8Y4
sdb006fDDgrOAePQcy4NHbFQIOg0U28Ye6NhM1rSgw5Hdw1kEF1Z2Q+HWoTqHhG9dcGr2m1DZbhI
0NKhVwsAkq67tnj6EWUBqN4AALAgGP3eZX17MDRlb5I73ckxJ04EqgPyJvBgIMM1CuhhUv60TcHE
ozccgg9+IqabDqzKmiqX2a2YRs+WVpk9HB+9QJQO0afWKnHMi6G+uHbtZLyRV8f01rI5ONhbNAQN
6LA6sU7a4UDC9tJ56UtXD3slIq6zzSBNGLS0xU8VUK/LIOS7EKHstjIE2QITtqSkYMBt0UWfgRTX
67qQXxQViZOMzJ63LQQ4IKyERoERbpMpPHgBAPt1b1+IkapVdUVAWdzVvPltA/LZJCZaBZME7rGh
/XBTwHhZecafqWhE793Iv0Z9fKxrKy4fbM+s2EtWJYowpb9AuxnQsqd8xxw4q0jeV8rQ3w0piVBP
HojVhRGbaVArdaudvD4W73rTADMvLfkLdhnjIroM2gsK6uStQ9rETdC7NewXe/iCg+pOMBGqL27W
fJgo1yPNkC8BZmYir5W8a1T7oZBCUBNdeMHMB/RPORqsatZ23+6qK5aKtbWyLUS5IuQV8ggGkHuB
h+YK7ciq73ix11eOr2R4/WOE0GuX0JRTR9oZwMB302sth54xJGx1yec9jPn4Pl6b+jZBEIh9SAZr
nXXyFbbnnxJZM35rSTVwFo6p+j6lsRTNmzCDcVe0gXYRKogjDjNZsaBdvxOBrVqbtoGqJyPV2wJg
c6VNOjBZDuFX3zfTDZzCeC1AG/1S3JRKLRnN1yCQo4NSpQBSwLZf2pHiZGBcMc8j1Dud4OtOZeMN
rosPBIe23VxTvJneA3RTcF0W8LwDVz9EpfkNzrnyakvEFGzsVQQVIlhkEt5BikZBGPO/W/le4KvZ
9t0greQsd5vryAyy0JJyrDJxnm2tqjQ3VlSivDK9kmfhw8geAjm9VEN8j+3QvbPM7l5iHM9TItCa
JoGYhm57gEmPKZAxQRkr9UMx8kMalQdeMOneK8Jy55o+7nIXEkKfa+usTACJiQIZHrxuvmlSmz/z
lEa6qNKiL+1YE/YBGP+ugAr6Esq68V6mjXQnZ6zj111TgxKK7az5IcHNKpFjpcWzWza/rKSRzqzp
6zM9Yby2gIhOnoRZcuCJboraHJ8i2qd3UKzycQPmGTIwHJAfrV5GwKcMZWNJyTnmWGvrDnr8VRnq
YZupLYctcq5u7ZE2W98u00Pelw91B087qhODRsCayKFc9jwZPTPsNfrrr4SqvYNcF8FbTFkjO7WS
3g7rGin7Jexa21xrdv1RVlJ60SJ9PLVJ55mnqILRXNDH8o0tcrpO7XqE4KaLZ6wCwORqOOJQdZIN
lqJkhWfRcxI8iMzVBAWqPC8PNlyr/Rhl3qWNu2MrlPIEzt9HkVDoD5EpJxsziqujlMqXylfzrSaq
xlwPifdA6poY0Kg3XbdRQ83fGWb/u81sgy4GOQ6Kryab6XXUl95e5CZWPrt8bv1YeZN5pJzmJ79p
370q7nORv6BgG5uNxSZO21ihar7HrQ0/pJBlyymS8YBWfTjoAkxgbwTdvgB2qW0kPfp2xcom1Acq
dmmx9hs7jvWUlTQS1nHwUyNEqKwTKMvvzZDK7EFt770t62RbgOnfxAzI6GIy3wxXLGzitR80NVWk
AH1NGCvtvdQATGrcBMmcWVsaIA31me27cvTQP0KLN/0Xs8jBl4YJoJpUQHqO9V7Z2qrgcSU1QA2c
nfeAh8cHXabHltrsiQGNo1YCEaBKZHRP2U7P/Ri9Tgp4bC1SdgBZaScXDoBLZrBMI4hlK9Szkzyt
zp7f458bk7B57KCYP2cwAy4wcdMXKN/Nthaa9xqxzGe90ORdvePMcTgAWeuzU6RkESR4DTa2D6N4
HTZ+ymgUxtmqy8mqSqMOH1j3JchL9jZwCwnOzKBtuky/67xAQB2iMBJ18Yteud0OW9EjXAn2KGAf
473KnMoyD/mU1nAFcGxs0oLixWVdtgZAmT4MXsgzTExpoeIx12I7Da7lAwadNLeSBymz1p6QqKOq
343Kfm7c/h0uJ421OmsD0T+4aFECbcACIeGeU3c5xC+vgwJnm0t/zMz+6k++/q/lcRiXpglXMnbY
iKKnCLdjNmzK/pjXdO0xsubfIY5jrgEPflV4doe0Cna1/5Zn0SFBtB0yAfbB2RsXClx/Tjs/2+1M
N3xjP7Jx7QFmx3HMmI7Xne/ZOrRV3RwFQ8Oq9vpfWm5XQIpiYNcJLTmAEPwKXH0TMKmqBnq6Qt27
ZWitWbf5D5oBVI/enQZzLaaCAb4Op1WFsctqGaFuk+HYEFWZ1ht1GLstyy9th4YBO4DdujIWvlo/
mDBLC6fOgnELnObFZ1SFPYNHdKf0GeRJzbbhcDR9l6lbj3jPcxSoLA77Wkpa4FGudKcCIz2wYtS2
sgxT56ob0/ZJHeYI6/zRtAAzi/gYGLlyPeEqDJeFh5IAU8EsRrDRV19hYgwPiGTUo2ld52BIHw89
DPCF4tQMVMH8c2T018vgjwamuKiOnZrDSe07mNImu7NZiGIzXsPj2suljW3u0iqrjkMbSP9LRzKz
l54UxmBSASBRypjKH91Ripp/IAfmcB8HXVYEv0AlMofGSrGt64ESXQcCJBfZG2ZEjmqt/Pvt/fBM
AeVPYf2vG8Dxae3lCW2PlIQeI5FtAzyhq6J1D8vdUzNVrWlk0JfduGhFmTiJQBFMXa7xFHtj4+Pc
6Hpwb41Rt25gk6y0VrrQC38gpqaufBkngtHFu7ofPoSU2Qv1jrkKwDRi2GbWaJRBkziVKytUq+2n
3rNXTfc9SuTfIJPgFjeHZIxPUpVuRyNduNMzZbFp8tDSpF6t0MA7bWOvYHm8pe3geFFBR3+rPrmZ
tYFYtnDoOHetSQlAIPCoEj1PHE3lFFF/yauHtk4dOeggtA2J04mlM6yZuqg8KcClldDRaQb8k03/
EbfkkYHpceALYNKjX9FcKIzOHX9M84PQXzPwRzrvkIUw3hZ3qf8gs4YN6pgW8vgM8/WC8OKrKfIP
VjEvxpjcGZr/OCA8XeewqP7pc5EnY/WAYjseEpE4qp6dIfbdh71Pg5LRr5p0oaL9p7D4yXwgq/+t
39giRRQL5cZJEbrblZcxAGn2DgUy0tcmNlB+ssPu3eLg9eXRGwyKJnnz0Aux8z3dP9SwOVeKCxlM
AM/bY9paSSMjtZtUOYWbMHg2QJJfAHZuolqF3T6+3L45c2/dZEST3bZScwgIDiZVQJ3KBaPUCo3O
V0xsHxlZosYsFybNuSWFPKn759SpuEcV45Zs/uyl+otfbXGh71MWDUM0cpyvYhK4FN6vXCrpezZO
pbKrMWSypNWT6OvtXzzTHmtMU4hyC+jOyNLMcT1UH2PBzj9JX8PxCOv/Ozv1L/Rl5WuoniHwN/kj
sOM17pl7r9MuWiE/5g3VG5sYbNPDT9dxG9z+uz4f1Y1pcFEnKEW5xc+cyr5KueN7g7l/VYXI65d6
BP8wRf7/NYUq9t/XlGCt0hAdTjEsVtZBki3VES6G4cb3v8eem1+CFNIlzHiiCnpSAV6EhQZBwBpX
ftqJXRsRm8zR++w7l3hCpIan0qvfJaCAK93ECpZiiD2ZBUfuVZRA6OQK64z++o1RW0vV0pkDZCpF
//0Vhq6VdZzEmWPKvymx3rM3OaWad9Lr5ktWRWdkDa8lhjEzWXpzdf7lz+7bZMS0gPrpkpzmTlhJ
91bqaJoBzGybez+yp86DVweUfND7c0E9i07EVQivBCBquLD+/fwjNab5SDsHxBkYWe607niQvBYs
77EI7b07RE+VVvwIy3J/+yWcmWiNaRKytelUl70IM5vnHVTNdAK7faLf7EVtsi++rVGEHB5Fc5AK
eXNdc92+7Ofre8OeDJ9VMEpa73uZM5AjXyVS9uDrBscUFy8R2xiU5aqy07fFddzcpzYZ9JrUEG1j
NHgj2EoYuv9uFea91shHWRxv/6DPl0+GPRnqgroN9auwlP2B++5K3h3Llh9+nS3cr89ncJJ+//0C
tJaxIit5IUb1FfrWTyr7e6K/34tYrBdjQzOpWGMaNdQAFEZJjqUP7/E6a8idh0CW3TJ60O3Cv1gW
q7FyRXlt25iQ8dyntMM8VNGGXmt4UYaUmEOpqvs01p8g7J+KYq/W9cVixySijgNMdsRxZN+l+WOZ
Akz0k59NYnwzs2gpEjLzoP8viwiixhRDzC+Im9dmsJ4S0e19Q9pG/e72g/7TEvPJ0DCNIop2TILK
tDIHudrwPlTdlRdPU86Wfo/gnMnWB/6ffm0BJUakW5N2ydT0TiNu09ZVt8pzvd2lufyFYnFyTLNi
02k2jvQgILNRQjEz0rqh/9JUt9xTQp0sEvZRHA7PdYkVIbfvW8uFgRiYTxDBmakwyawr244udU15
OIryZlOixNsHeRkSNOusXUIqVXR5iA7Le5GHHrPlwr34fJS0Jl+xYXZjrNkRhLsBQDunLFtDomZ8
+x+f6Qg0pnm9qDdoZG5sdAZVd98lr2om76Aaa1RekWd5CtwsrID4yCswjFqwK+Bc0YGz8NvmBkZr
8kWndq4pcDkLh/Ovi57W917cv1KK+NV77UEo9TNwny0egkuVdd9Y9d3+1TMf+jS652XAuiugpo7N
uU538elxsexsx3HJGkzmwkXmbu00wReXEa4eYOqOjTWvz4OvlmvA/E9/wSHdmXb/U+9wz/L5AgvF
8uUg29je/n0zH+g0xmeMSpZk7lg4VRDcWdKrruQHOS2Xs48zJ6vAU/47VKpxrIPElgtHSuzkW5RW
v+tk2A5qV+5CbKk0VebRSSA8YMVHBcP3pB8UKYddHYDhLlQq9L08rFjNNIfWtqlsFeNWMt1fQ5QO
j6kyUC8XsnmJDG/fm/wPDaxl2kfaQQzGE4oOH+lD9gIp1kZ83kAAG/zI2OFJxyDPlHr7Ns7Mn9OI
soIdjhfFy9HaIIwJ3q5KnetZaZLRgK4MWzXKvy3SLmY2O4Z1XSX9VX/wRV+XkueV+Fc5yxurgHSu
6z337pOBqKzQaOUev1oAB5uhXekIBDA3n2spfw3CQV5lMZLgok+qdRpnBjoZSOPsAp4wWDza8sZr
6ZjWfGNXUQu9fXdmVm/WZAOoaW0y+kNcOjprtsaIztgeft7+p+e+z8nCELdb0rqtWzgmXBHK4nG+
zpJwE5gGjtnA9Pda0rub29ea2T8Z0+Rml3nugKK3cLze/0q5/JjWHwka2KhrVgjKt4rEUSRnQJRk
UN085Nap+ZENAcdAFsesS0ubPzm9T2Y8c3I7TUm4KM0YLcpI7COPA2+Fw6XUcMbEPphl1Kwk09iR
YsVIaexsvMJ5NG4aMB6Z8Y2ESC5fsWdj8Arhfx1Zer918cZFi3/fdbr57O+7/ve/Xk+MMG1MLC53
pDg6mljE3Ch7G42IrE2yVcv2ICsS6ulg06nVJu7dnVsauCcaQE/jPrf9X3TyrV2VvtceG6/+3bJ2
UIZZlTzffo4zH+s0KJpQGg07sy6ctpAO7mBvlc7dkqTxveEoxdZGc3uU9Qtbh7mLTaatsYX4qdbU
hJm9vjV1dfYT6Y4IDXxiWiWqUH7GibWJYOouTCYzH9s0dikbovGLtC8cnF8VQGVxNKUlItXMqnoa
qewsSw/qhtkQ4A6yddc6KXb0ze4W/vS5OX6ap4wLpGhXQ4cTimItSYLz461vp/fq6L/acdGvZLva
aaXUrVnaHnOtf7v9RujXjccnr+w0ZhmORtdTHAmdqvxGG8omMzgrU+BmJ+TNc8SnhC9zfW2oxN7o
eeIQEuWkTKuA79/pcARU6zsMpaMVJNueM/5NjHQU3WgOi8g9qS2Tm3QdjLgGlnQqTa68SerHvnbX
onix0QkDKGDlpFATMeTvOgUmlV68iDoAu318ClkuYtrasMv2fote5un2755beEwjn+Zg60CJ69Dx
PKp++Ru9R/dm5zmN5DmMo8+hXKGdCl7LsfnVjsV9qmGDvX3tmZF7mgXtVPR0UjOEjtE2zzjV30NE
tCujtZ77VHlq3IXK4EwvrzENgabaYNX81xAlJhSB4DKmGhoqb5dW4WEQGGItcacCt1Yy9Tl15aOu
WA6G9QX481yxy1D/OxiKJmgJK/BKEyBZ0wAJah+Pi8c6rktDjuPtnZ7i8JB1LOGFfd+j+aXJSLxL
wW+lOwE1O3IwjG3mx+27/icm8dmbPtl6mxqM47gsIkex0101ts0Dh7iHJkrsVTb6P0u6QAXG97Vd
BPtOG8uNJ2yxKbLOf0MHdOIAlp6Goy9bT7XhPzc1x80UU907fkkGTqM7CGHWK9cQvENRe7bscUUF
f2tElIas7t3WhkOgGffG2EUHK9Iu9Kuc5ZyGpahC2Ocq++vt8A3t0aqMs980xs7X66992WnHf7wD
kxFZrhOh0a8ROSHkWYyxsr8lKbZTVT/c0NvgYwMgFMwJ9qbHFUcHjyu/YhfOVhnNgGiSnNjKL03u
HRv1tyaExj7aKNDQkpI2idKcA1O8IP5sv/iSYhw02b/vdXGfmGgYimzvNSI9diKSj3HsJzTudMW6
AqNXFsmXiGp0j3t8bRMzBKeB99ELxzva6w91y7Cji/6il+7CjZgZzMVkGaFc3XjFVdbdDgyqqD05
4PwWhvH69n2eG8zF5M1XS24EJrgIN5e2j/RiNQTGUWn1tckpkornzlYhQdSkQYwNmLN/vOp1Hv5r
8aFqVYknPGSPlNGsYucPlunn1y6uDXqaQ9NqK+HHThTLFyuS7nuITAu3c26gmQZzm47+xFDjyqoW
YELu8/JMS+4jeBSxKmL/ZF81AzCj0EDqWnWMFI1ZwayS7xBdqkOaKcbSmDP3ZK9D7l/3IKDjmiR6
EDm9/trWd0NxwLtWxDR7qwBoVQgIo+1+FaLYNlL8JvfShlzojyg3XxN1ac0/M7xPs7udnljeCHvX
aW3ra+Vn6sbz5EMQ4sYbfbqiZVxoC2/a9dF+MqRNY7keNhPaEO3QKXKebkfTWyyYP1FcFdajMqYH
1FfOYlVu5gzaENeF1193V4bGwIcaRc7gccZcSdlvVY8Lliq49tqUtoD4ZNn2vrai9xHcWx7/GuMt
5/srlX6X7e3XfO4JT0bxoUXQWMlG5HRV9tNiVYLW7uGa47v9z8++y5MxkhbukUZGO3KAXAanq/LI
VkpAVyWACzwQmLyisGDhnkib3OroLUNKJbJz2csLz3Qm509f6H/vcmuNbFgHRo+xzHZGE669wTy5
/qMabw12NqJ/EhdbUh77vgM3EOyulRLi04frpFPpKpFj9BeDtaKTF7pL2RX0yUr50igzUzaZpmNx
m4UmLRmRY6p0FsRdshtC65w2+l4Y1VZR2jcySvZaLkhdtUr2VmbuKg/kFZPaSjZ/SK1MO0K8FCub
QV0Z07is2Wpt7zV2QMvxuE9oBXVla2VSDOgeNTt8L3QHVTREwhRVWgyUz//GXSX+rWNVDJJdLLtv
qrH0Of7JrHzyPU6Ds8Q/h8GV8tChU9rB59SUqIhc44tLuv2tyJIS4VnZX7Jm+MjHRLvrUoFL3owq
d+12HINvzKB7DBjAsAGPcn1Q8pH7WmNz81oSuEEZuxvV1dSTNRTfFbg1qGC1VQOu+VcmZ1+QUiz1
m8zEPOCoT97CMOkk2xeBM+qFo1N8TwketDnNPlaBH+uYpNrPXoTsIuk4i9rsSBdOduDspN365Xko
dob0lUFCEn7x0Rutce9nubZQjph5B7XJKJ82ciSHQ8zC1qPdvavtJ0xZ71qknFGk3h4HZgbxaV7R
0pLOqEQUss9xL5nwH6SKvlY13tOTtrGHhSX6zA+Z5qCbTh/7AJ+xM4TJURqMnRmnl6yXDsJcSoLO
/BB9MmYrrtY3lsAVToPHqfTVba2MG+qcMKW9+1qW//GXTJZUatNCVsoDHolgKeVFezf174u23SzP
PtfV02cf12RVJWJENbSwB06DMnk1VmIf9IT46IinY81mFtcvhrgMSdPQj/mD6i5paKtcyj3NzDt/
9s9/zX1mDsFhAF7jWEZXQsBAAhpUNiqCZn/7jZtbNU6Tz7YWdyqadHakIkM61W/NxP0Nhu1E3K5e
0aFyUGv90ksDAskRh+gi5HyuujeNRft0vWRgRNkXZN1xTDj7D4h4U207uaO8Mcf03iwD2mqHdVQH
e5z2LXO++q2UIhA7WbkTnrRvaN64fSNm7vTUXJQULsgYdk4OZu29mcdcTDFQ7ybWwgXmTvG1yTfh
lW2YaznDtKsNG1Pw05L0ThF4oHRKcV3x4Uf0ICq9s1jfmTlGn6Z4SwOjRBp2sYOJcFuY+UbRyktb
29/BdB2NqNwutj7NfO/TAK+tM+EnfXHtVyXlXsrsPbI1mudLW6XpGt7Z+789pck6TAxd2IRaGzu2
J5v3ZOSsh6qJsTD79JDdvsTM6DgN63Z40SQDm71T5/avFg5zoNssMNufi2flMzdrGtPValUwj9DP
WSjBgb6sj+vOKEiNB23sv3diqW30ek8+GbmmOd1MH+BdhTwTJc7ildKXDZxkeuT9mHB1FX2njZMw
F91Y3i5Py3ZFo7zX/9tNnAZ4i9ZSJaVuE6BjKn3c0ncsIGiRQBfH9QISd+aDnSZ4JVtV6J3gOVHK
lb54PukPvxLlGxi877ffhJl+PjAz/12NFCUhrybNU466gz0LWo5/dmpq7Wytdmq5OI+2TjQPzvpo
VVsM4fu6Svdx221wQ2xTf6n/Z+59mQwcNG9k7VDTvlg08ntbRO+pULBPjgFGydJaMXy8LPzg63bj
s1dmMp/aqhcgcJS4ktt/XDvMU8V+7jpjYzfJiiAkVL/U0Q11WMnqw8I1ZwapabK3lkdDD3W6Ff2w
/Bma1u9Sth6yynuOWn1lRxFRuRX9aRvXHFZ6dypPmojPnla+pLb52KFLb930mwkwa+Hvud7Vz+7B
ZIiJE1oo+Bxo4jTYNGjPbgzXXkSb0PyWadbWSFdy9FiN+ppm4ZUbyeuadGMXLLzVf5Z6n11+shNM
AxEgRqGH1AK6xvZayU6U7I5mZoavnRH8TFscollM0SriYPWojAP9Q131UnIMsRIjVe1C6QislEG4
Nr3mkPnxRcv49unZeAwJmaw8xar1lS79j7kv643c1tb9Kxt5Vw5JDRQvTjZwJNVsl8ceXwSn203N
IzX++vupk7NjK1bpxk8XCAJ0u10sUeTi4lrf0F7V1Ezg2A5lI5CAdPTUGr28HYWE2HEMFaK6BDAe
govf+0AlV7Eebagf9N90sPGOWhpkHkliunL/XFgFczZ1h34lDAk7rDwBNxVDuwYJF+iQpnSNOnN5
icddhemyt9/wnF2d+UEzWCAjgTZwnfEn2KU7QfV7Y/VuUEMBCdW5sugcsEF2fSyviF6sZKtLd+w5
t9qSFZzaLZTDwFqI3bDo4IAESH8/eSZk0CVpyhaNiZzvWA9KeccdQC7qTZcNcPNN7rihIFAWt+YV
LEoA49zy7AYxHPOCBk21seWqAPjCyTEHEEsGZei6QWZGSfulECa/rojKPNxMqk0atvU9dFUqR4SQ
j7F7saNN/GgYYm0DLgShn/niy5y3AXeskzrcELjcAxaUfempNWzamijY0BXSkTpYTXWrKrC40cYD
VYmtHFtL2fDPk+DF2CUKhX4Da1KIY8Y3KGNh9u3I08zxSvihW5ToD/VdtqND88R1dQX63uZy2Fmo
qf0sfr0Y2FJ92Rm4YYKfBrZ4XaDkkkfP1qDciEnUElEOV5H9hdVt+87M/2ct6sWQvOFMlQVqTi3B
LpNg2ltsXyrQb8E2d2tbv4abwI4yfqSgna8FuKWNPm3KF6NS7O0epL/4DF06R9nfFKzBfGy3Ohg2
fhV+XUVtLN0vfr7jFyPBA7DkJUcp0gCoZWp5W2K4VnHnMBY7Y/ONgTWZVAd2y6MAmoL6p9potpnF
H2jIN5SvvNgpV3gjnv+8Dbz4FrZR9zCIbeMzyigwiDA4AKVQB8rWMq2la8WcuJKWIkkHs4/PSSM8
EKy8MSxPMLc9BpG9iVmOy6LcoWZ4aNda7Eu7ZE5OiRIbFr5dFZ/Tvnc7OxuB+vgeVOMXtHMAwbPE
vW3le5idw53DzmIn10BKurxPliqlc4ZK2wEZHFbwSokt26n5J4q6M++EZ4hPvC92aQ5peaRFJx7g
qNONyfUmhRnGmrT8Qi42983q2rEA/xGPTgAJk6w+RWijaUzepho4D9lKIrawSeaElcoaswQaBqij
ltyzalC8gVkIq+o2ozd1QL3VG+JC2JkzVviAtLkMM1R9ZbuFGtGVwj6xC+3eFGJjMAhlEGiTGWa5
IoWzsBvmtBGwO3jAWvQC/aFJ3bGgXptGX+qEr2WTS0fXLHsD/TayQedFeImLh6at4WE1+R6NXwpm
XYc2vWZ9j15I+WiIeBOV95dX5cKdcU70wCwmAyvg/jrq30ReQjxafuk1/+Pqe3p7QWDyZ1EzTzNr
iLr4bDJxLHiV3fg+qswFkGUoJl/bZpKeFA7J9zyOOWdmtAaYl1BOm0JK4BUVOVbZpB+Xn5gZrCyE
BSSEOWdmmCZwOkKq+KxFSOOV/i2zq6sKlD4Adc/QM9xPpMYMnr3QMsVpXD6szuXbCb45Z1P0WRMO
yHeTs8HTbZxCyiCrjKfLM7f0nqZ1/yLai4GVeT7is/uCbVMKJBpuhWRIJIS2c2dotM3YxitrfWms
2bVQI/Cd7ywb1R1kyLnNz1LghjbxPw0eHRSQwClZyYvYdAH8+ylmzlkSGScltH3FVHcxkfq1drvj
absNYITtwG27Aa9dCpeT+nc1wqwuG4Ad0uLhxo/RG8kiz5YtLpADeGEa8nvLD9xUgvnfdQZxIJRp
AppjWR2MmvsMAsLZWlHv7X1pzmGiNq0KmJHHIWBG3KFNdTdYzQ8ZtJ0j4X5++ZUvjTF7DanUzSBt
ZXhOjE2dD/cw8BscrqMELPQVpuRCIcIUs6RJY3VoQYcpPcMKqd4MXftVQFoLtj9g0OvpTQZyPZA1
Y1e0jlbAipiEqddKA9CS2vghFf9KcrlyQX07gptiFmBB5mfdqGPVAXHxbMDuNKjIA2RDVrLSpc05
u/4ORSVM4lvTx/ufhRRXIgNI+fKbevvshlTU680ZhroveB6BBmq3Pyxcaa6TLryFlYAXqSE/ZgGK
YJdHWsiQzDmTJM5kleLkRIyBqGXHdspg34O8hwp6eVI6ufE/8eyW1PlVGqzZSC7cLs0596Ntgzgx
M9T7tLJkwgEx48oC8FPTLHubawP6Sc2utoSHK4STm/azrj4AptDVRwqwkZNwa6dx/SBSn0HBPqMO
zAlg8NjDeRomJtW1yMz7ldl5+4YHceXXLwJnWAVXuCQ8T0azGcCf6CnjQNgKRd2o5V9NNQ5OEPeH
VQzv0qufFbYyq8h7xdgfgWCotBO1jNs00t1JWWc1MV4KBbNtaqHt1RohGmuppsnMZfbAzoVtD5BC
UlPYhNpMzVeW2NJYs30YFH1jSs7DqVXojHBTdTopMyfKzc1q82thr88pIAN6Lh3jJDon0Hunqm92
/WiZ3kCCtYbn2/mnOad76FVnakkHsGAcDx/KGpgKOUFNA0fYES4PGT3GjO5WL59Lw01H6YvjGQLy
WmB1Jpo8VAEY4OcYIxGbMqm9quCHMlYa7vdQs9dK/8Plxb5wSs8JH1k6JML2xwjYIOtbWgy46cpd
oOINKvFRAtxSJ7X3tS7MOfWDlErFqTWhS0kC614NfXOltU/S1yCVgh7v5SdaCNFzF6cEPXpWTre/
GtVElGXyxk2jRG4uf/oCtsKcg/5hSlIrtF0wYWlvkY0GFK4F9Dq7h3URdyrdonuQkG13BLfCjaGg
5qZJeIK6EgPai4XWrW1BNg03bShVDKMaHM1My13fNP4a3GshfM2b21IacZWbFdiUfizcSQ1bb8qP
g5bXDrzbf1eh2JtqsHZ+b33WWbLSz1kIYXMWgs65hLgXADow5Liebr0lUIxllpzMPrk322glg10a
ZhbDip4O8KJD7h9BamcjStg75MJODmzQcyftQd17Z+I0pwWgl90VSTlgpGC8BYKQe2M+fvQBZXXb
ga0ZMCzUR0w+yyigvwfaA8UVN1HQ/3ODoE3QoedfLapHkLkP1FVntY9hNhJknoPy+kZPVtbyQvyc
UwPMICjhHY06qiA2zIOy/HNSiMMq1HqBl2TO6QFAqwdlmSB6GoG0NpnuZeIMypHThF8zCQxZA6vW
yCfbLGU7uAhshjLY4mwFWr75QPvrZmqp60qRAxhbTtJvA3GTtIbugCw6No9Q+1iJgQtFG3POM2ho
FEAUTKIIJuydRFuh0cPaGYNqhzzZVS3U64bEG4yvbf9glZuM8S0tVh2SF47KOdmghPtnGIR4DSQq
wO5LIMwt5VYm0Pox7kh3AzWlPP3YVaAyotfUsNpN1HBKBPukqPqmK3l3ObQtLYfp71+cPknmQxgz
B4gwhfizB+Gwo4KBpANj3cufv3C6/Q3hT1kQp1yCVEFKUPY+jBxKw8AWSAnBvwZmTBrxonAlHC09
zCyjQlLTQkYPJSrUo76CS7klVgusfVisnDJLBYI5kH8YuKX81ES/sdM+tCMcG2gqtnycMPtwlbSh
pdgR6UY63+foBCoAxAdKby9P5VIyPTd3quEJDoC6zM7Qo+vGFNQ9X7+VsdE8621ebnrf2BK0SNxI
A57cqCvfHSjDBVZJWLskbtKWGwKtMODW9NuhBImjsxLtKi3xjanaQb7Ky7vy98tfdiFkzx2imoCn
BSkyqDQQttM5UdBg4sehbLayrZ3VusnCNpr7LdECeqpweE/PYhAIFcIzI3sXVSir0XF/+UmWhpjl
ZyGPGwgf0vRsMcOBDOAn6SuPVpV0Vj1yFggiYEe83oX5UJHU9ll+NrvmHPXCzQATJ1x4KAs5VXYC
bRx8lQwkP2s/kQR0ou1T6Evbjyl8zeNoaxsnZVdfLj/xwjaaw7ahPQFVlc7Pz1oXjlcREO0HvWP5
0ciS5vvlIZYmdRZ2KiUF5LOgnlWkfnZQRla6XPjGdW6HVwYfP10eZWERzlHaMcRB446pFFgj3elp
+2UQ463osVOZGG5WFV2WjvM5iyKJMslgA5SdcTvZQHv1ywSrR3nUazi58i3lEgOKlKrzVrXvFjL4
Oa+CR7RrcgmAQqlyHKMK2sVin0I0d2oJilx90Em8lloujTW71Vlca7skAailzLXaMdrJTm2yzNCC
ownEmJ8b+whoOLhMD7BY1M0vSJluipEHrmHGulsrtVNSXoEq9zCazde4yUPv8vtdOsPNWR7VEvhY
QZA0Ren+g0rpVaPn122hfe3VU1wHO9tmd+HYb0Dgdyqo2yreXr2T1GnOwelVMEIyicQwoLCqg6Ex
T+Stw8iEFlRfdFHAfwpeVMaKYNICoNqco81txWImswnqAulKI2+iLSjcpTtURuEx1R05LlZZZx1U
vWOFP4kKH8PJ46eH7p2XpV8MLXs0eWBCK7gnTsf750qBNQCmspmGrh5BUdoP98iyYnGbFmtOWQtr
Zw5KjyHK3cIJsTgzU28hiaqOMFNC8w1KuHHW76EX4a6e/gsxZQ45r+G9SSGCB30g6GC2/dfY/Di9
gtU9t0D6MOcYZT0nHBERd6xcmZ9LOBoytHHAE01PkYkqt2lYUBxlWwjh3w8CEucWzqIujdZPu4Vb
rjHLb0oOJfyqL4qzQbVjnfS7qhpXUpuFUDl3VArCdgQyM83PgNB/JHm6q2EpmpKmdoJEO626LS80
wM05eLjsVOk3cQG36BqhoyRnE5hayNJt+jI/9pb8qiWGp0VlBWmnEn0XCs06e1emqe5goQBGjfte
uZIuLqVzxix8sEhoJUM8OtdJuCeNeR9RlPsf+++drb7HgXxM9SR3aeLfRGD411W1xs9eyIrnMGOQ
n8zIsCGelVJrZxj6NCy2h598tjKUfUhw3dXpdZevxMmFlztnMMjC77uaYDhLosIkK/jsNtcjq7Yj
eW7792knmnMuAryy7RoOuwiIcMgB9hZK4/6uwvmUVf19g4b8e7O+OSVhJGnSdDVCL1j6GxD590UW
AToKfXF/bcoWcqA59BoS0kYY+NgPtOLfDYkG/phro2daZH/57FqIVnPktWHmAWrjYY6mPRSILAiG
Q7c0dLuUe6uSaUsPMYsXMqJFYUJC5hxq6nfgp04T/GJVnnRpEc+qMqHWWUL10LEzGs1peHIfD25k
fswT3DAIvQo75cKv6X0ILFOfZSF11fki1Ul2xg39exHHp6oQXqfqTT6y5xbEBxiWAYBaiePq3XUp
4M9h13qQZoUgWNH92CSeX3fZps0r7tJixw3ypcgD+HUwmB/YDaDKjbrPa/vZyNU9zwZQfQq1u7xW
Ft7jHJxdS3Q86hbfI/arLfrevwvmP3bV2tROL+yNRuoclO03AazRYyzFfNAP9YCLYaHgCQKDEL6r
y+rBDuzECcN2m3TFDWxOvDG2VnbB0pNNEetF+aGCfiPTO2jOhXofOv5gA5ifVocApIvLU7d04PwN
kp1nMXqr49Ql9uMfQQpsINGhzCzTPsOVWNvQOvo9Ej5awb2oXV/pNo688caKvgIwrntmzyHz7Ut2
FeTD2mMvbP45iBsq8Gls2/C/hmfCN9sY95OktlU2e9bZm5UHnzbGW291SiJeTO1gsFL4TZ+cbRlh
dY7ZuR6yfWPVnxQsHqbsQZXsWKDiA/n4B5qvmfUshIWf7foX40JKiAsWYtxMjDfRCOy763Nzh9wF
FDj71jKzz80acG9pHmchaBwT5hNUmM4lCTQnk5E3FuRzErObVWLE0hCzuFPoo+iEAHoiQ79JM/xD
1wRXWqRvVk+zhRz5J+/wxYSJnhMTBiV4UbkNG+Oo+V2zoxs/q59FqZ+lDxVxfaUqs/Awc0TzUMbo
a8kuO4PCdV3R4NzH2lWS0/u+sFZwAUtDTE/54mkKM2tqu29DEEkKqFFpZ8SuY5zH7z7954jlwYdw
QzVATcMglY7OVe5mNYy8e0a20HK4vHsWMqY53hfgT5kVYQg6DOTg4xx3o8KATVoMraKugwj72rVu
6YiZg3t9iOkIoCgQCQwd14crVLyZCAMnKGFfkQs34Qmcbex90tU3HAZjPC+RkebQNG91fXv5YZde
2SxSWFylMdE5QLd6eCdDcYgmLxXLKCHFwtfu6gt3lzmyN+SKQuaYy3Ocs/zASJ5cUdhFrryvpUeY
BYJmIuBpcRicOz58quEElWT1Q1+0h1VOyNIIszhA8pwWdayXZ3s0PJObR5DIejhK2cCWlmIlUV8I
BXNgbqmxtLFj6BvGDRyhaADKe2xMOY5ff6CQzYMsec13QQNVx8uvfmn9zZG6zKKZieoNpKn8GGoY
oDqE35WeCaTVOVjOQd/sIyOEI478vdY+BZDws/PgoTZhc83Gds1Vd+mU/ht61846v7IhQegrkgO0
OozyRsbWDzuJ7g09tJ/gzVPsSFBEbmb33R1aWLBIEhBn8k3NjbMMypw9P9c6+S7Liq5kRm+/c2Pe
J2e91BMN5jLnFuJpUGPWJuVlWO2UcJoBlKcE2omSdxZ45iDiCkKIxPDrCihRwOCfRlqS9tpWfvaZ
dYbdfEgtMNhip4skz3bNKMMmcmRFio8dgR/q0eC5nroh1eriCPejKHNKvWoGRxVx5Oggx48woYtw
hsGUUXv0y1gm56Yij31die7Q+Uj7gNBWerNrs2CAlqnsmVNqE0Tw8lJ7ezLNOUrZhvh7gw5Gfebw
ewlZ5Iq22lVRecRaXxliIWrPIcpmgrtAUkP7NIs0eJTH3WNsVC6rCARyu9Yj5MPlR1kaZxYw8yYY
bB5BY1IDvD3Twr0JvSLWazdxFcAMciUYLCHs5pQXG+xfPdCK8pzBBd46whUPQrZ6WCYgWxN1Mobo
1oIive5F1lB/MIY2YVuN29qh6Oo7GE8WWC0QSU2cyq+bzunyWl8JG2/HKWMO6tDTshYBlSgJZzrQ
ECMQW2B1ARmla8ThfDxEa4zKt6famAM7GoGbeDviksmswS89U7ezB6jbmVcEciPFRktKXTlDQcfx
jwvDf33r/498zm//yJDrf/83/vwtL4YqlIGa/fHfu+f8/JQ+1/89/dZ//tXr3/n3Y57iv/k/efUb
+Nw/x/We1NOrP2wyFarhrnmuhvtn0ILVz0/HN5z+5f/rD//1/PNTHofi+bdfvuVNBtnh+2cZ5tkv
f/7o8P23X6aa3n+9/Pg/fzY94m+/PFThv66esvhp/ivPT7X67Reb/mpz7EzKIR5oMDHhBrrn6Sdc
/GrCkBaCI4ZFhD69oSyvVPDbL+JXVPttIEOFjd8i5lT9BfJm+pH5q2BwjBO4HRNBTZjD/fK/3+zV
q/nrVf0ra9LbPMxUjd9+dcXhUGfT8a2A2bOYraMNN/38Zc6Z+RbzW+DOadWadzCVAKARer05pBXT
bvtiVv4c++VYr8PXn2PZFheEGDb7G1IbF5s4C3kGTYI4CbxQ17LrsSjSvd8W8jaO2Br58K1n45aJ
yq5hWAaZtxl4b4k44/C6rsE/9VpoKsGEOk49o4Sv4eVHe72b/3g02ABQ1OLxfMb8qmyEXKuZxbqN
IXxxi5MEBERwIh55xyiFfJXvX8MnKQd6KarqNS7SW4PbJuUUQwP3MRdw6rVQ1EOp9RvUq7K9zmvY
HQD/kt1ELMyviUnrW8Ii+xAlfvTt8nO/Tkn/eG5hUGLiMRjBg79ePkxSXTM5gwQqbM6umZXGe71o
1hLfGe725zAgphFBUCQkhjG/9HNAzc0hV2BH0D4+5i38L+0uj3bg1bGHojLAjFJ2njlWMsS3Vg3E
ZJmq4XaMWlSX/vETU2ZjPQkDTEl7nmf6ylAw1CGQANbK2NNyS3NhbZ2vdAxfVwD+eGCdYO9TnYKV
Ptfflyzvw8jGKx3g4/ExGEJ4URq1Dp54ZU70urGrs2CrRquyHMjuyEdqJ6ukrNcHxx9fwsBXQLyB
Rac9540YshItXFlRJ25qa2+3qfyoD81wYp2MfiArCLyMM3H/z+fX4AhFNl42F3MQlG2XnVaMybAh
ftRvpJDPdBBy988HwavTTd0Q7O+DCFXw2E7MdtMVcLwC/iQGeal4x1Jh3LYQ9wkiK0L8681RNfDu
6+JpqegiODWpjFwFLPxKC+aNLchwduiAWWMP2nOcOLM632ppCbPiOPa92oZcX8UArbk8Y2+sBZ0x
hDeb64JTMTsnUGNp0ZGC3awCkxQKXRKkCzBv8g+DBWtYKGprOwg+r+Vvb0RwHfx8kxo6AgxqOa9n
UI991YIdiBnshnQLzGvuyhbRhqTojl9+wFkj/Odqx0qAPCn2G97VHCKUlIWRpVD03DShZnBHZKH+
ZNu5AbbLWBHdodCwAoWcQklyp0GpDl4FfIieIapf3wQ0QoaVxaXsD3ZO4zX6xBvzIEyLCgpzUiyo
+aYANlYPJbAKm8pU9Jh20B6l8BI4dgYLVl70DIkxzQNeJPJSKgwC1sH8JqBaAgwwbF03Njx+Nb2A
JHf/GGrtkRIJV95JliDim7QITrEGh6fLb+Fvi9nC0KgJMsRWnehzokXb+BQodQ087cmfeGR+uslt
Q65cC/6WiFjU1HGUYAzdMO1587LtRcVVWKgNbFsiN4clM7RMKHGSUXY73dY2lx+KzUoEmFML55bA
bDJI5SJlm8L9iywL5fNaV/CS2KSDEaRuApHj0iXIJloQpZWvu4EdsO+FllcG2BmgUngU+m1orIIb
iEpSRwIdRvFYjVtmkUEeGWkyBh6k1VwlKWz89kK1+bdajS2avg30/7dJkkW2Y0JSS8DAM6KT+6ff
DK7ft8AthGENECHPfRpuQ9CMrCtu1u13Hxfe3h1paN2NfeAPVxC7hbCtFcjwKaw0FntNasPJUyU2
krWa6tCuiEy7Zh+qSuuFQwMT9Hqe5aHuWS2LgtsM/erhNGY5lH3K3oJT+SAGPHVnRME3WgwCGiTD
2GtO2Az5PjNQRgNhQDQPdU+jh9j2e+ky2ivldBoX6UPWRmENhDhlaQH7M8OUXmm3CAuFXYJrYEiK
O5uqLdA1GrNLbuwqjBX6j3FxmxFdC127scqnxE8YdwlSZuIWHAMBeAsOm2/y6MlXNcSiKj8cnmuZ
wv4jIkn97FOYMEB7v6UEBkZGEBx8KPxeRY0YO+h1NKBpaDobvQGmg7GAD3Bs5C5AVCB1MhQc8lNp
6qAHmbwYUViw7EGEeKOoEUBiSVYG8RqYFeqOEi2DFoQdFVgkDQ4LCEsVVHc67Pb40Gp+TQ7M17Kv
FkRFMlQaYhm7UPsRv8u8psGBFizmaOul4baCXJM6GjZlEFTt+SelCpBKYEIKaxcSY3Hct6JsoyNX
TLuztRh2xZM/CTCffWa3nl1DUtuJK+QZ8GxRJIZKZN20W1WVcHbJbSmeCks0ya4C1a+Au7hddU5r
qVA7woza4Pj6AzTAM5Qurw24DvqnoUWCB938RDuWmGQYDXSREW0BbPHzEyT/CSywEWoarx98uAtL
qVdHjZVm4eiYzcchGWFTa2cNTJT1Ma7UKedGc5MaZmB4EtxM6fVcKz5hBQ9wf09kQDYZCjE3YQvV
6h4u7rWnBU2Gupg5fEKAC7JdaAb1FwmDvcQpCx+qnIo1OhSTY7+UuwqE7dTRgzz8plCygLlzNqgn
IylMCrICUmnHH9PqR4JdDxJWUiSgzfX4jL4oI7YJgIKP9jxQ5dYEftd66HVN093StqPBYzle7aYy
FO9v4cQ6ptBvYTkN4PvSGFthFoXmov1cK6wIUteNS+xaMz3SGmnqgpLKGkcZJLEPOXTksJARCDq3
Z0mpnRXcgppvXJZB+qHuhdAcYTXFh8LKrf4zALD1XY9i2UQk0REf0kAPsX4Lf/S3momVjs0XBMKF
TwNWfmyZwJI3jQnRRhb46soQyv+k1zpEc5DMJPa2JEb/8DNY/qPiwXX4rYKP3g81Lw28qiXcFM/Z
g6qen9X1UzH/l/8fFhFweL84N6Yixasqwj7P5L9O0/8e/gc58x91ian48PP3/iglUGr8Ot1lLQOJ
GLg0E775j1ICpfqvOMioYU/+0djVSCH+rCUw9qtpClx/kdTouB9Ol7Q/awn4ETWna6MQzOLT772/
lqDh2OO4LmD416cbkUHagWxJTtKsITl6FMiNmLZyZr9Ogf768Oksf3F0Qlw7zUrWkVNn5Y7V1B9h
JndoBVs5o18nHn99/DTsy4/nauBxXJOTgL5EqcFZYK2i+vp2/tcnTyO++GSbFBFDBY6cSjluEtYD
V1ejl5zvhv6aofIets8vlssb5ZWlR9BfD5TptITpMQaq7GtaXXFIhV/+4KWpx7p5+QR5w0YWMoOc
GgYeHTPwUgWY6eM/usD8NUGztlCo2y3Q9tME9Z5VfOAF6mv/KcK9MR9vg/2xHmf3Li0KEb+Kgp6o
MW4NGCsK+Jm2qbbteL434/amiWG2Da0TvZd7HDG3vCpdG57XiLxXvTBvJPVRHrVPdqmuI0igMHK0
LPij912xv/wdX1+r/vPs89IU/CjslueEnKB++xkK+U4RBcCG/BBGeqTmmibQwsqYA19p0lIcrphh
mn3VkUj2a+TkhZUxx6ZKuAbXSY0dz8nHIYZlcg9XtpUSyMK+mWNRZQ9qr0XwpSFftoFVPUf7KKLf
eHBDKrb31yTA+bSK/wbyIH+rfEqVM54nIzmZ+jNaYqcyCV2tDjdDAkFuEy51iWYf9Zx7NE+OOTG3
kqKTFGebASxBaeOKAiKw1Dqv8v0dZAXRPxhvSivwkHJ6gSm3qdQgNpldR37n2VDtcfyu2vfIgVqI
cANqvWXABo2GtqugtQARTC+oPvbDp6JR26A3T35xncGHDVm3a7bBeUA9r9Eg/1OO25wlSC77cwfn
E2mbjm4e85xtkzLeUKlQXq3Q6CReyKxDTXK3jju0W762ovWs6nvOiNOGw8ZA6ciHjy1sYpETuiOw
S7ZxH43IOfTq7vIyX1onsxiYdZEZ2GNETkP2UFZfjeiKrjravS1igRc4i3vwO6nSJsEesuBnnY4p
2DoJvGWQEI3wJumHw4D2rzRuQyNwG9yTi8zcwM3E68LgVPSxYwLrbCfao15JCPw3xxgW7wPOMk9D
oWZo2s3lOXhd0vtrq8+iaFbLsikqrOe2LTYd+wzOslMNX2k4uHn1eRzRBUe54fJY5hQ731rUs5iK
bdmPVFPkpNv+pyGi2xqwobpyfRQwRqEdhuSZRhxbywQaTUGxC27k0uInPVQeWHROqyQyd/JJJtA4
CUDclljwFTVPhVWCoABX46TYcx9ZqDBAtB/dnNluFB2FDtkm44uJtRU02hWtmWsWPyg+pGo7FwUN
J4KUYRxDszQF66JHR9WyXUkeOvoRxVNfB4bLf7Tj5xyCxKlaK88vBcDZSeBrdtM1KeaeNdyJSO+G
/krZ6G2yJmFzHHJOcR9JNYrXKk2wUBN3upGj1hdUeE666TXNpRXO/Qz3fJjJ7fkIa11qeAyX8CrA
pXr81PMQf2XieKFXUXiXWdJtKIifbNWIYOH55+hlK4/0kkMn7YRG2l4aOM20b5dX2sIBNkcsizBq
JjARjpbgCvoyG81wQ/17Wu5pSlfyg4XgMYcqA0cUhaLDIaM0nNgf2+5J154vf/uleZmGfJGbxUXa
xvWAdSGEU7bwMdpd/tylWZnFuyIBmrqARfXJQhjxG1iiQ1q+rA62CvZG9XB5kKV5mcU9C/icltYY
pPNvc+scld+saEUNZmleZrEqtzprzOVATkHlZfpemd7lr/yTo/BGXJpDkEtRotLY9uRUUGgFRdUu
89XGAkk4IwL1RPvAwy9VDav46kMYHWrqu1FuPHZKebyQbqjVHjUSmID5gCnH+7YNt6I2j6GReiaw
+NLXt7DX2mlpB0VNSJ1U1iFsbuuwv2s5+DOBU6dPtZGh335Qpluo4hDKjSDbQn4yZLSS0y1N3izY
aC3v08HnSIoqbauX20po7/vkefnQKqCJHIbpdEm5jwbov675Cy+s1zl8uQhgnm5QazylUNTrunhL
2mATWHe9D/+LhKy9/bcPJTSsX+22Uo2jxiCte2qDncYOlbGyEZa+/exq2KRhhB2HBCAOmTPKqzH6
NA4/Btk4kAFbOVEXXup0rX4ZKQxA0s0w8sdTIr819ORDhWJlSyxMyjTgixBURBWEhFKc1BVENyTq
TytfeCE6zDHEXR9Qzn02nqy62Fq08+A3cKPJlZi8NB2zAIHadgXAKKYjVaGn2q0OnOXl+Vj63rPM
RcaQbyGxGE+5/1DXmmP4yMK7NQTV0lKZ7U00laVRgSp8MlFx5vFjT+DQDro3zmzWfX/XE8wRwlCh
SxveT2NUe2V8gCGLE0KW5vKHL0z8XOQ4zBMg0hrs1DzzSuzRtTv+0ufO9mYwtlAvSPG5zVMSuZCh
ft/XnW3NQtlaWApzPHVkPynBjt77Pne2HdG4kX2V4OsqA4wV+lBbKyffwvL72cF5sR01hnprM32w
lDctuaO4g63JvS1Nsf56p6MQjl55h7nIioPWekF+/765mO1FJuoIoAt8ZVAA9RHGge98d/OdmE5C
jsX0feGccZ83m/d93dkWBC6qrsoSHxuH16HutuPuXZ87h+HGJZLEqsbnpvKu17+W3fP7PneqT7xY
ESoGNMASCEgJf+rja8jZv29+52hV0nelkcA0/GT3HlqbQfzOiZjtOXQ8Rh96L+PJsB7Y+KDWLrAL
sXPeEA7Cbsi4wkRExZ0Vq7umBjW6kx6p7EOf8XfOyrR7Xky3VIEfRjlGCaDwOmjHvF/zoF/Yf3Ms
aNHWZTvWBTmNwUYNh75/31k4F79NgzDGfzoWdLLPQcYW79soZLb/Glh/NVAuH0/D/+Xsu5Ycx7Ut
v4gR9OaVVl5Kb14YVVmZ9IQjCZJfP0t1507U4UmlYvSQFV3Z3RQEAhsbey+DS0MfdNltWeRS1dYA
LFoxKsQL2WxaM05vuzRoSzFbCfUANDq9cdvI0GpXk3JlRXxfONGW8CM3bwmaupiH2fsl+ZeJZuPU
C9jQiNDjj2bG4qI73bLXtaV6baVxMCy4M+OejFJS/6i1v39+8PfHirYUp22YpE5HsSdVih6aqib6
hGPAin9++vcr+79AORXUO2s1Q6436ja41lDDer/twYvNWAKaQYGOnrcDj2xnlfY3Dtj4z03etTZr
09FFcuq4/oze7K0DXpyFkwE2BhIZxD56Mpp131+hMVya4cVe5EbflE6O99fmW6gn+/lUXlndl1bG
4jjkZiYM7xw9YLbkO7jY9vqpza5F0+9lcVRtKY4KXoPM3HMCppXvYspPuVcHeR9PQ+sDqBx51hPR
oDlXiSCDKvjkFPARua+1BDhDCA0G2gSz0SK78l0X2KL/rYFqS1hPAaCYYnCMRgxOkDbwAaY9VGU2
fQdPGOyMriyC3rlHa9q/aQEvQXEDKfAJTT1t0zo/MUqO/ErQv/Dallqn48CtnNb4Jk6flEBIkPSY
l9fU6C89/Pz7f87ATqB11Z9XW2doAavhFAotXigi/jwn+nnR/ncRRnMXuxqSsAYMNvRxq3PUUmAH
1DP4eNt9kJP3FJoSigdIia5s9KnfAursN1YZUqMIpZmBC+MATaTHRCsOpFXCurT9ylE33TRcGd6F
reYa//nlZ1sTEDjBFgZTCiWh9Thdu/xdevIiOIyzA8MNUKS29gT+37p1rkSzS69rERzMGdyyvsJz
C20zEuabNoyU8unKfPwtj3z3uhYRgpWwCrTPMU0KILbKOoZIgDpaQUUB3dLnZCyNL698UQcvKoff
rfNo6okFlxkLhtAt+1NLczuY8URfzLmJhKhCoLMT6OaH5WwFXm2sqXi2lPufF9c5yfxmsEvlV66W
whOymbZUhVNscSck9RutC0ygl37+hAtv0Vnk42j39AwktWlLTOKX9dfU3Rbjl1S1GmyfvFDbaaui
t4eLyW1Xa23J9Jk1UmUTRdUOUmCg5kN32eY3pframTjyb6Aoauh6jiVmeyJbqwra4cpbvDTH59//
E4AMzZo57zUEIMdGZ1ECR3VbIU1b6p0y+F9oJgMYEGY/M/f7l9tWxWJve4OpCBuIru0sQv2UXfPv
uTQRi62toOcLHKo5bWUbWoebH7vY0h7ookDHpeN2eITG829ai4+fp+FCKFpKk1KLZh3v0Ggd+KpU
3uDoHKVGfdPF4b/Qx31JAZST47RV6gA9Q35bkrlUER0mpMakxWMhX4ECLrtxtOcI9c8aHtMuw+vD
Y40dVImu+fJcWBD2YsdJVSnAM8GCaPOT5TjvtdLmVwLbX1zKN7FzKfTJbeP/7rpUgKA+vHk4mq0u
YCSN7XmtQDw9E9mdCgVthVu+RYAR7rwodz9F2gYdoVGVPigKjQnZeu4dFm4wocGhP1b8xYaB9tQB
ZQwZ2QkEmWJm6xG8irb8kFxZQwJu5aYrq7+HDJrtriBnm5YuWIG9DaoN9T1uBhMzfNWOmg4KrxDV
bcAIBYExUPInrr7+vHovTe7i6O8sB9Kjg5y2wI0KO0h5+PNzF9j+/5d3LkVHHa8o2JSp4zYDrsZ2
YCuZAc2qxo18TZU7tfhT159K88DkizW8Z0h/fv7cS99nET3yUQX3mOGmDSg5GFnmdEVp7NJzF+Gj
KqTamp6CisOvgaymG0+TpRKo48EXD1xwPPbLIhuAfH+ehQspgbU4sHHiaRPcM5GDly82krl6vrft
j1Te1tzXlrBDo5kz2zUwbJI+G3AbNq+Ugr+vd2lLDU/bpK2t83lEa7v1oZOIH8M3y3urfRuaa8n4
hVe55Ox5dWcgA0cRUBuSbPBTemXJXzgIlrqdsHURAzfP77JJwEnwy9YDKv5ac+nSqBcbtZrcvrEr
jJoAwEHWkq5/Xip/LYy/CYHW4hhPawpMWQduGUl3Wmbc6dMmk2aYTo9q/gQxsWQ2YcM6WHFNylMB
SqWiHTRPiYs890vBVlbOV5Y5bVo0Lo2sihjtQ5U4dxpg04qCWwr1SfvZ0xUvHlUArVtNBBINoBmK
bnU1XknZwUz6Pg3+i8v55/AxB+2sfIRbfSPsEGySqKdm6KLnLNmfMtUCgvoSkO1oD8O4V3WjxmI+
qBbw5VgPNfgavbMeke1DymCgEpC0NnThYqfY9QqyjxDnjXR1BpgnA0rNDA1At6je7ux2N1pmQGD4
7VV15GlPo/nH0Etgbl4dqjxAIC+29OZIqt9q9+z0eiRG4ueZ5duKHRstj1pQAybzgxa7PFeAaLHj
jpzy/KU+y+OyvTbM4TgCH2atWxV7Yr4bagyyIz7xSnAKNN91nwzahHz8Vdd9MKhvdasHcHhEK17F
nZIHymT6oyMC11X8rHmarZND9CCt4JcJkYXWTUNZR7P6BB0reAmZUaVaB9t9do1dRTx/mrwQMsWR
IxMldYO8VE9uaQejrURc13zSfIHkDMz9u9FVJ2H0gcHEbTF3KTY3m2lGmHXushgBOmQDubZWLtzG
l27eaCq7tSORa1P6SNyd+4fsIIzsFkExx1RbZdU6JVe214VVubTzLqwsB6IQN8m03oBiBc5RYrOr
nckL8XKJ7Rg0pYelAL6Iqmi+zX85SDOmr9rY0fqxJmuvX6fGXVdnged8iOyBULmpxYNSxY0lfZY7
wWDzwGIMGqd7XJpWbs0eYM28yuG3JSGF61Lqp+49z8hzzkFsqgNb2HGja9CNEL7igYtWJcCgScDr
+kiHHrLuydDU4Zj4XDh3bZZAjE2hym2H+1LZrjOdMZ0UFQsCpJhUQRf87ucgeCG4LlEeMCYuuFQw
j40XFNOJD48/P/fC21/Coefc1gp2Lqy4YlfyzViulPEKVvdCiX4JYwY8nFlTg6NyqExABf+w7C/l
x2/zMoarRzjZbCPda3TwCwnFEs6cGhWZoLYybqv0ZIlHXu1NW/jdcOXLXHr8eX3/E7tdraDzQHAG
pcXoc6WI6PQuvCKwoWD585u4sFOW0GbRD2rVnzMWtd2CbApXnHUqNli69jXF6QtraCnnoLedAqEM
HNC4qhk9VAejn0d+6bnn3/8zN1pd1EYFmtC2suIxj5vuShS89NxFQiENvYeiAiqedrUe1SCzrlwC
L73LRT7RUsq1lmfTFgXVEP6KgE83gTBPPepoV17mpbW/SPK50g+me263SvZcs3dTOXCY0RqqQJ8H
CvTTGXB8LbG4NE2LxB8mE73SlihRjR18qHo3AdDstqizxLH2EyOtmYtp605BVmzLa93GC2t9CT3V
qtqY8nNXsOjEXpPTmkAmkfUaZqfeqIoZ/rww/55h32SOSyCqTYoO4j2Ibo6xaxXwVIyd57BgVk8z
6YKpJgn1fkMLQgGW3i1Whjn6qjhaoK9LNvslZAO7KU655qszC6VSJLzwgpHOj5Q9tWaXzEXpu+1n
1ewVSEgpBY8ZD1x4sP08/ktV3iXKdbTH1nA5dlbbvdZQgWcwAy973LGbIWrz32VTIc3RfYImA6N3
ND3W9p3j/uaUBwxHXQk5O3WuQr1i2xl1NQVGDkMZd1mFU/5Oq56bKWyuKtFdOEqW0r7jqLjc69Bw
NKtQduGQGOVtRdglEtEFg17pz4dUBuUUkEBL3l/Zpxf2zhJ9mHbgxeXsvEDcj5acFPn285vTLkDA
odPxn0Fx7tS8h8TltOVoluicQFPsvpLvjXbkLepkU/aeoSNQ0/c7y+e9FTrmpqbPWvZuQKGwh4wX
Q7HDmdUEjtZBNn3JCWuzfK1hQQLWAGBqbxp0rOs6gmJcCTM4UymhPj8EemdFgwMHokzzxwzEknH6
TCFGySFSvFObe43urWZL270672tr202fHV9RM9aUN7t6KOaTIgQY4t2jUIE+V5Vp72rZvQP3F9/l
2ktlVrjfbbj9NkkoycGuwH3vYOZqh9nw0tasCNLci2Yqomb+crp7s4PtWr6fbennJi4oJhDvVsAM
J4T6hp8bYp93KqBwj870WNCTLh+ZvJ/7Puyzk9o+zO2OpWsVapftKmt2lB0n9lCaW9vYzIUb5nMW
Ovm2hKKiJ48Q8kf1+Kkyt9T4I8DbtbVNMaVJUZ4py3/qTkbw5D66TLxMID3l9ksuh0Aodxi6ec2B
49KKOu+Ofw5DuDhIRlQkaiCWlB0Uom/cA+fP++e5ZmN7DRnxXKmDjLKfr4Xiv5vomxi5xIQykEHy
LB/xYDWN0Rb1z+JreXqXNYqfW0+1FhrVa/nylsbWvFOcN8X6SKvZn921577Yxac1NveU13eWsrKG
apXDU73ksYXbKclAsLsNGKX95fP98/3BV4cciwYURgrzBcvZqtmVrXquOH33/RdHNZsLoyzBjNnO
tYVee5izZBifjHEzqCF0dm4MNItDumBG1XNoMGwbhv55qF+Ts7qw3Ja4UtduW9OBmO7Wq3alE9ZD
+HMAu1R3XmJKq9pu/wdgA0kVn5dt5Dm/8iHWcaS0CrQeoG2bfRjOB5s2tEDXRvShJJumnWLOV84I
viyo6Y6B5uQAN6f5N58OKGnU7uh3TAWrKTTbgwLhTVDdtaiD44Oa1lGhf+leuWqbT8Wl6x42R5Sn
fg1nyFEJUneOs2LwZ/ok+LFOo67fO9nRMg6WBV68ddubWsrgerYyaU2KOz1j9xWEYVHA+HlKL72q
xYlQDqNWmRlWsKZH9kdfXEkSLj12EXAgZWIozbkGoSrcz+3XFJWr2wZ8/sR/ttzk1lTplRTNkg8l
0w6jc83R4EKm8Lci/8+D237MVCkmID5c4re4Kef24zBeU1j6+6a+2dF/bSn+eXze5oaaWyauggrz
ee5sTQkyVa3qqEp1cWZ8umhgpu0ogrOsRlPVSFfUxi9YeeiojqNZeXfa4tNT1Ntit7YIMTOg6w1I
DtMWhp1/jJfcMP/c9oYWUSWTaWVampyBXPedNNSvXaYvrKklbDaDtyY1OJ7bI53Nw/zzpuEu1WgL
Be2qsgI+Rrdf4DR/IyhZW4JmIdBqM4VguI0NJZK4v9r7OM/jNytpqa06qGVPc0hcbDsoekB/E3oZ
Ty4sU2i7q5zBz4avdsLFogtLpgRmfodCZlCaYI6O9637kZcWaL0T+L76kZRgodSvdBoeJGiUXZ2G
OGXSBow+LRldzVc7shJnQZLXWT/M5JSxpK5XvZbM8LA0uqMUr0amrm97EYuYUeq1ajCKCTPfDbph
17QcLy2bRcAQ01jOxYzpUqpjNiSquLJ/LlwXlyDdfDBKrdMM9PHNo7QmSM8Q1EfyEm0dN0d6edtu
WmJ2MwkBO5DxEJb0NhycLhbO423zvQgARMwW1JrO+2lc9SK8qjB5acIX+18haTYTF8/V1F3/Kq/x
Hb6fb3UJ2h0No89mZwC6nT/a4Pa2BD3Spz6LiHi4ZULUJXzXIDq11axHbbBr9rBGSpT+Sjr3/dmi
LtG6FpsAhdUxdtt4Y+3s68aOu95NR7i6ROwaVmtC0AoPn+G8PcXimiz+pUEv9qNOzaxjBXJQq3yz
va8a7RQOv+Xb5nqxK4uUWKPUsUgY2NhpYF4b9PeLDxK1/5keOCryZocA9dDF5rhqaXLbcPX/fOzo
TbVq9xiuk/7KtJ2Z3dSrgTrufz53Vjj3GPS2trgYGmrUsxvHu9iD7gynYUhgIehpoS586/9PwvF/
4QnqEqQ7OSB2Gk6JinOSnoanmyb3v7G2FldnGw8ddjy6JvhxYSEs8bQSYqhzbf7PSFH2+Xmkf4Gn
/332qkswbSpa3AG0cdxKiwZl5QJh0ti/pdYHxBSbuhFBm57liOOyNoIKIjRFg+5nm6GLeKIQQ/KF
TRKCG0Z5pwCs1rZ71j439LU2s5Vss7Cw5rDI5AfAchGDSIQDr2Ce9oHViTmoDX0jIHlgFU9ucSrB
OOFra4BNAEooR6IPSU+twOEv8H5dNwbK0+UbECJBq87GusotwF/tWgtUUGOCUXV8JaPrtGrWAxEb
2FNBX2aie9EdpN5uXNg4pvfjiILKNs9WooZ/s4A/nDbqgLpCww6Fy5CmxWmWZAvHgMmWKx0nii8m
eNA289ojcu15bQJ9u8QFb7mV3qNX2JZP4RS9IkZ903VAXVork2wunFQStIoqmFP61LwSVC8EvyV6
isEioxzhTLAtup3QX22ngvLEbaAEdQmf8rK+oK2B3UmtP73+MDWPPy/PS4NeBD9BK7Xs6hnsiike
XC0y+1eORfXzwy9sqCUySTRcTpae4ZgBj7GEc/WVxselQS9CIG8mTgcNM50PCTJxCF7H5yzq50F/
7zUBVdtFIORFzTsIKOGcgWTjbGhh13qItM88J/7cDgHvR19oWdg0eti7X4r9SoF7rUSamMNwZ17V
Obkwe0vEUulC57G0EehV91Uhz82NOcsSslSoheZlQDtsdfos3KPR3/a23fPb+ue6qvVibEqJ8GnE
2dP0++e3cWESlnB+ArlsI/cKQK7XaTxdWT/nSsV3IXmx6E1BPdYP+bSFM3dooqY9d0DIKDawf1ei
vnPhExaHvwW5UyYZqBlGasctZJBUawzhkesX4rGeXm+bm8U2KAArNccSE16v2f62HoXqLlZ/paW2
WZ0xoBB6eGL4yR5uGu0SPK8ISGGbqMNvS7OLGuOeglzx85MvhIMlaJ71ko8qGMjbjq/70UQLCbD8
8hpF4cIKXCLnge/TR63HuFsBUM6DChbabcNe1NF0Z57ybER0LJ13psx3bg3NUb1urszKpXEvtmOT
MvgRFlgdbD6K6UCvYXq875e2c/68f7a5MhGYgqXopaZuGlCg1NAUCiqwaJq0ChRVDbleRPwa//sC
ulVdQuqznsz2INAVNvJkhqVjR95HVNosdUwk3GrMZgggJRlRzlCURVemP0Eg/OcXdGkGF5vYsImU
okDsqe7RsrkSGf72PL8JPs5i1/ISIDOPIvi0Lgw3IVlcEb93rWOLinoKUWQ2cWgEWxFF7jQ1JFJV
ONfBs8UE6qRtk8mFoqn2hicEsk0q97lRjzPZVBn4ysNz6fbrDKyUFAjCVBt+y+FXJR4qsVLndc+G
eHTcgHt/FOeatORC/fn/pffOIl6UjTG1hsXnraGh1gMP+NyHrXQkIYEG/eYtUDhmtZ6qI9gLjTjr
Kd8V+v3P7+dCkF3yAcrcAuW5xG2zyfd9BnvIeS30l9rbSve2vqq61CSf4CnSYR0AEvI831c3VbrV
JSeA81LUteGO27rCu3SiYbq25yFaf15G3yyvJWDYhKNPU5MW2S0UqLs+0MlvW+4y9dUVHxLowsZY
ZcOxol7QOr+GPEPTfQMMCTRBeQArcH8YVnm2cykM3tIX6by49kZqr1ixvtooiauRUChnL3ceeOpJ
EzvHWBv4X/pTmwJRbwW9wZOZ9IkCgB+xV9B3XQmIoXX5xsNPbd+PZrqhHt1q/MPxBr+gVWAbmp+O
0FoxP4kl1rrzqHAXLtpAUZoHlNgj13KTUaWJXkAFAvbwA5nu51EPK7rp0pPUIFnv2mHapqGqpPDh
WqUOrlY2Bf/b9Xuj3ROPhZkUEVrOAajyIS/vGxQmmplCUrgNhkze51SNLeW5pZ/U0dDQxt+8RHoQ
eXbrSE8f2mwDRe1tKot4NE7zvAOwOWhZCLlW31H2hGwGUwtyaQTd8DUpOz0v4G+7Msss5jBlsVPp
E0Iiln6q8pccXR8a8f6klV8UU2QPfZD1MlLUg9esVFlGnJFVpUHAfOKjT1Voe07qepxFMqmQNFQ+
ZTOeJkRd1n4xdVN1YmW47/KMvC0ISrixhV5aqb80dOvJz0Jdi+JZJ2WgQlK8y/NwUg6jOyQChrwi
va+A4ee8ubcakH+xgT20sjMZQw8hlJUdWv2XJDRsOwrOop6o1skre78wDqyefQVhyZdTrGVeXGew
SXB4YCAaKSmHo1iHcX9U5d6kWgJznoCC/aCNNHSLOTSdB1TNUDHyxegm6dQFfVEHHvp0ur7lvPKH
6tNhxcGcIZ8FNqc0DpCR9l1hBcBi+ob3CyalwB+HktvJnGu+0zcRDlKgQYQaMi8yo9J8sPST8B6z
8XEod0N9GqZ4xF+78z9byllOMmAMypJPtDrgzxZ/Do9e0kczi9E55V4UVHlYom7eyA6180To3Ndx
zx6GwwAcSo7+nX1o+Jbpr93EgKpBIIYAt/4mqg9DvLtuMqRvU/qm9V81/p2jJRWk7woH4ue1sq/L
qKz36fye6qvSAk64gfnDaayPtD7o9RrpdKBgQjUvBXcZaMwwlfum2fMikuq9V6iQWQdmRjmkwFKU
OY3U6Yg6TpwpbMXcLBTN6wCrt94FUwrZBX9vynXb831aTxAqHGNVb+OOAVwB0kuueCu3HVeNeQQg
OOiUgzXspd0FXRfJBpTq5pdrPbYTCR1RhxPvHyFZH+qoSUAlb488Keq0Y5NhwGLDZyVoqpeZrK1u
jIds2xM9tDPmF9aGt4NvYpEq0JAfEXWgv7+laM0rbw5ofqXjC7MCGhuzLcvK74WHqgiwJfMYuLqA
En4CK0K/wHbK637vFSfLPDrqqXEByQ6BRUc7TOtzyCb8cvidpo+7zNTvxxoAFMP0leq5REl1Bsip
RVsXV3T4hVVdsfK4EkI5IoI2aqugNQwAbt3fN/QPH2G241qbsiZ+apSJYdynLsyAK+4TBfog6I2M
wgDIXPp6Y+Eq2oeefPS8yafCjBz2ZvMKpFZAz2kWdtn4VKOO0hMeltoDJHl9y5Q+9556AfgTtp2b
maGXj4HjHirMgNf8KixgbpgTQC5/hfZ+oEDkA+ZDimHtbID8CX8yNUDyRLEa67UFyrkzhKAaAGNV
hdx49uyHVH/uC37QoTqZgeroAdGhGzQGqj6i4j0bUHJpxStXx98awHyOp+xHgfjfzvVZNjMgduOn
HD6PUE7PjG7NcVkaKtAPVPpGgH6vR+arwEf0tRVS9yzbVMHG53Fire/1aTxOfcjnAo4JVlxOa1F3
W1rHZ4MFBdVhO2nHh3kAI7WM2n5bi1dpHnv2bOvg7t8p7QuqpwrdWMh18F+MHsTqlfc2v5NYPCz1
cHM7q8U2fgk0fWUcNawYvX/ICNrxehbbQ5LzyCXHUqJG9VwWDyb2Sd526NJvUt3boi8WtF4Z2tX7
SOgGcdoD3UwxchTnzpZ9WkTV+0HTkxKH3mA8Gc49bP0mtYbPK0hn7IWkoHl6FT5pLbM9aUlkMhMV
tTyCYdRjYby3fKPBjMLIadgoKMSBWQaAFsRnFfku6B9LXxsC+R5dE+uOZh/aLHwPAKdRrkq26urf
WrcpMSSSbYCTWttDh2RwO1i6n5aPckqUoQ+n9BngIY1ooWfqPqWx6gB2VXyM4Nd58s4SYSYePPbK
3bgZjzA56fVi3XX3qPPg9Kwn+TGbmj/wMtIVJalnrKI3u/0lcI3KNY76nLMZEF1LCi2Fcq2XIFTv
21aDoAJB3sVXGSy/GhLX04HAc5LBiw/OZ0I7aRVJWgjBMjHHqVP6WpZFhXUCD3BdZ4cZxetarKTy
aUO+EHgdlWD3a6h58gAVQlyKLIjzQePfb9spoLDoOIeamcCDW3SPPc53cddU8ZQdTSMcq10OhqVT
JKqR4BwGbCyoCuoXdahqv1R1Nepby3ya+6NmPmv1yah7dMbumALsFrjLvemn+nFw3VhD+wkSGCVO
Qpm/dFnIYTbWZ9BzuC+GJwXHHnchot5RSB/PHHVbfAZYH14LP9IMMOpS2fLuVzYo2JimLwe+1vs0
LIEpI2o0eMjFhpVD+r1bC593TWC6SAlmdtR5Cn+G9FA3aEEgYWmqKoSycJB1a0Tmg0O3PaIToTQo
sizIPXhNSyvQHYksC4qq7RDpYMX39MFTsrga9qUUidcqEMfrfa+IQSE75ahb5QKVWXR8i/xLnfaV
vm3IJ1QiFe1U55uuf0ib3rfYWzenUSZOBUMMHve0eJ4LqOHOPIQtUoeKtVm8ieal1ONKQmmuj3tQ
a+BL65MMJ3tfxg5kWohUEcC/eLkCRyko2gKLyIF1EzRREAHGF897rJ3V3B2YRUJWWEndb4nXHDQq
D1UGiBY0geD6tmOQE+sAtVcKHC0wn8Cl6BOk5WQk4p4yFtA0DYu5TvKBfnQjW4195OBLpx4PSMp2
jZQQxb1DXohQ4MYA2tj1L70hsIcpwqlTQvjmxZr+COAPDMJhkeXuBuu3rq2b9Dyvxkmk8FLGHhJd
te0wBTYuFwWMoGCa7ppJq9K4rT5mHG0NEpcZ6bzhovyARWwguWZGHsvKCvXpt4Ik24YQcM8PU/aL
II9WIU7h5KsZs9wyEeTWfOwtGHqY5nkDeHm/yoS378BxMqw/Dhdx5bhRpoAQlrbrblJ9g8NrBOum
pGRVa+9jS0O77pADBNpeg69GaukR74pYK+xoECvOWTjW4BEqZxkM+KruK7t/KO0v2zyl9n3VnJB7
dkIknMhorrZeBmSJxgJSrqAPE9g9HA/mHvEdRJRmX2tWCIMbv7GtvUmqUDCkhURfNXTyxdwkpMbB
xupEMDDBYCdiw2xDR3juTMxar4NRZSaD9Ud6kPmb0HMYHPpiOAdjfKLTK9KF1aDKd/hA4OONbaZV
ASgpCG4S0K2PCV6/mRWVqMLO9mEcHB/+QMHYYzEiI6dsOBVNHQj9rpUidC246NAuUJBL9fYIfLbE
XWBMNOclb4x47tvd0Fr+lI9QdmJ3HEKVOddOpoUjR/a+YNVWN1pcA5woK7cFC1OUIbzaC8TgBqyB
PphtohhMfG9GYsPdQBRO4KhrxpEoVnhAg0nhIrSqeHZGCErT09QfGW1jWok9vCID+A2tgCAPFAhf
uHioA2hGSaERbcOOh7krg1a7AVrfBqZ5Vuad1wI6ZlpvNQIqh7KOhqRo1r86cPzsFK5epFkLubbG
OmAgD40eknto0OhWHRnNeF/NMmmxOV0yQH+l9wck8WOVn1xt3M8ddDcMSw269o/tkKNebDn5JYw0
sl0dh5cMYSW7cuCXo+cHQUBvcpG7KT70pyOI6OFaC4obSaBq7Kdf8KQJ0+65t72VytoYyuVbw9vg
e9TaS27lST7F3hgZBowVoTg0GMnUuJ/lAJUcr40qZwzzLKRnsvSul11MprhzjjDU8l0Q+loJjHrf
Hxh1Ilve6/qUdCj/wAHXhwhfPBb6HafNjnXAQnKgV13cGWmo2zn6Yk8dboeZ/ZzlJGDAxSNzLLMU
FtYkKmYHTFW5Hlz25UAW3JfwZkOEE3tKHyDc4tv6XU+K342ZnyZEGhAgW5YUcxEAudA0kEQed602
ILmDEriGqF2IsV030JTpDHLw3K0Fihi0dXxpt6BrEQCT3VVK7wXfy8xGdHwtvN/Q5KM+hYYnDMtx
pOHyU3RA7yOKQw7Y6LWDdFHimXkWwBEv1lQSVtzYS8gLOJoRYm8ldH5qQZTMcPBa8gEKihF1oVKe
kkdpjY8qpLv7ugrQ7wGnMRFaUpv4wFnxq3HaeYqMBunEsIkARiDoZRqxvPft8lHL6hBeiME04SqB
O6Qs50BiC45pG/XzsyOQEjRm0Nj2yis1HOiekrTAPzYIlVUH2X0+njwDp6sGD2Rmpc8zr4LGyg+z
6YW6ular6uSxL5fBKQjcTWGM4Qxm8gyY+TiaAVyW/MkVB3N6nI0jDMG3c6dHOsV+tLZeejfjPp7n
XZJ6uABnLNQ7M4DFTNLmDpwnhh0l5pcJQXoI9DNy6ozYaQ+ZtoEctO9pb3rxPOR3g5f7XrdD3AKQ
nRd7VqKiwXqAoGMbqvrwJXtU8jJIUz2oSH1Chwv5A5yhXJrYk3dnlPkqnbx1V2V7E9ayVqb/qZCh
2kO+k87zNDA0qv4PZ+e13LaydesXOqhCDrcEwExKJBUs3aBk2ULOoQE8/f/RV2vzWFaVrnYt2xuC
gEb3nGOOQMXg5KAv8yJutKWTEwaGKrZI2TxMaUWK4laGhdUOE7042AKWbfhCqwtNw3wnDxcVvQTz
3aUZSLvAPGp0Gq3FHFk89NZMNA0dvzVrq1A7DCba26uNfTkuMrPxVadcGHZFHDp27LpyF0vRQTAt
FrKnowKTqHTyEHmS6kkqGQOT+TraH04W7eo2XSjxz66IHxnI3AGI4NugbIuIEy7rraOtNw9tF6xg
2tEt3NtleVdFp2Q8X3tSN6cYjjvNTcQhK5gtW+rBFJNr6x3l2UxftAtNUs2J2ZvmNxwRXavQFmoh
+bP9mgAnCr4iICOouFnEdHyYFxnD4eK1zFCsX0Gc6Nw1bwlIjanrVGaZV4cfBF8AaYVuy7fW4lE/
aW8jnEiVga/pvAdWdLGJ9qSANnp7bfa0KrW2j1LNq0yybK4qmsaPcmOVO37DnVnio7TMhdRaa6M6
Aja6Cq8eF/FVaK+jwiKUdXAdKV6aoG76oNPb802QCNDZyLPH68az0cJ2jVGR0T0HZsMm+zGzcXao
PZMgPObSsA4pWjPiB3olhXycuGqcfYxV68JKJ3fgdEVEFM4xoXeXRF3b9ZF5GwIYXM2K33H95rTB
Lpa7lVJz7ijTPelYvpV9SPPKyI2lGmwyW1uNBF9Fc7OSWbUJgfD6aKwNqgd6YyLg/WgicU3I2qa2
bPra0kvycJ1nw33hvBZKfywBogxDW/QDtXooH2durUPZ2pLCEFs/8nkrW88D7JxQ+l1O9yAak30x
vNQX8a9GtfcOgFBqHafWWabUVIVIEXi/qsZbHmwFIHuzFl2xavVliwxZSg8pldzQ/kiKTQl+ofe+
IR+CuCPZq6Y+/1ngoZxE5qLiY2pifTnPHyMFy0x3OeLDrbX7VBF+DTac4KdkoHQCWoOxLe5yIT03
eFr2aXFM2KfrjNyEPNtExCRmzrxQEpho1akYRi8lxa6kL51HL6fThva9Dwd7b0XamohcDulw4Yyv
edfv5OCuimNE+HdlaHtS3Xud86a3OoZZ8SFhaiFzv6Fs8vSHTaend5JRUxl/5PZAaOrgDzXVX9l6
6TB4QxgT6ROAVD4SXLZ27JXNeMsk0Ce2sl3ePFVF4DoztVVp7HobNY0MiNtd+0jjUEfT1mldJAFu
Y0FLN3NXymCVtLk7QVF3Un1fjWziTkPuYeuX5QjKpKB7EG5OVTDWOmAdHFSyVuqBBVgrSF4QKVM5
NSUx5cWTFV5d6ZO7cLJ8mRTL0HQ8ow68vBL8096LktqNVLEXNgslT/fhdCS77ZzU430zFojs2cQS
aakr8WooA3AAZP2FWKdsVY31apnpoob6QhYbUjrKEEINI5V9w3zukGQpknKqdefJwNAFdOIRga6L
zfuhnp3HtBAbvVUOnT4cpmBctbBoZUBtVdrkGY77YI/Xf57oEtV44VtjssgGacNxqE5NRI9JORYO
h276OZ7tTtt1XfeiClgoKl1oH4hlSF7nwiwNpMDSJepB14g2XCiAI0ak3suNTfXbzBzw2DFYQ7wW
U/MuO9UqJzmxllHr5fo2VyS/Kw1pJfLXOdB3BkyDySC1JPVV4g4RP6H7JytwKl/GFj50PR3VQPGK
YV/izzG+aNa4SIMHI/wRNs62r9IdtnYv0czO7YhVM0+ukfCBmM/2QNKN8lEPzzXRHHpkkQZKfk4X
+FFa+bkq7tomGxeWGZ1pSiAGeENBo+78iDp7S3rg2yhg7ZrlYaqNjZI2mEnIUrpIrI5pFCMoGiHB
RpQmUOAF62vyhS65Vr2XFLHXGp7xdAmnvS3djQmvbN1GeeTK4SPhqqVJme90JBTY2FSopenpRkOO
yyy7dXMysG/rpSSkiDLcOTie63j+qPRV1VSkqEigby19htN0S0HfHzmPcnO2kvIk1bXvpOq2aCeg
63rZ4ugTahChxotDudrWzrapVHozVphNbGg8VwszfhXtJQe4CBx1K3cWoCbh8F1jUDPNpSfpxyTd
hLaOL5HOAmjKtaqe9PkYQcO3hfBK8hl8LaszmNRnI0TBMhRv9lXUmPbLyFGZf/XL63+TE7PUGFPV
/G/HfOD631eZaFDO/kwxKBR7UaFQ6+Li2vdglMSF816hRMywk9SvVOyNjFOLVu87CoZ2jk4WQYmS
EbmSYnyMQYmxEC40bW67Jimhs3mPktFLmeikO5EDwjSU0qPWXNrSWo2iWQgGzsEoL8Me/Mm5C0k1
leG79HLtdlN/IcXlrXKQHjSEjeavAdPW8cNoHqzgfe45JiVr2RnE5+ogwdh8DNUvq3qorW3uDJy5
rd+IwxgVy7aPfa2/M21pafHPq/k33bE/GNW2b/tV6+gePq/IJ5wFBcCu64mQOtRNsgqn12LaRMYu
V8m1L/aO+VTLrV8JZRHOsieBGiSyb8vINBXVjU0LVf5by9qvgHgVxmuqQx1eAhhPyCgUCF9KtIql
5kc8qE+VMDI+R7EC+jrn9laq1qkV+qLbTMb8JlN2kvuJxxTax3ATiHVQ1+tewtOzkJdRDErV98tA
MZYyH8LEw+6jX2NavMVtzheWeZIpOGp/2dPolqP9FGs4TDpWerETxVVSePQS1LM5UQ94wSzDVKG2
3g5ix7GxYYGvukbeNAr7QDp8mOxSZVutZ+UhJLXE5P5rnv4U90CMgeVNtv7WdQMkufjkhOZCGzij
jQIjrRIAaZ6LdTHYuWfJujfOJzKCFNcB7hvHyS+0eI9hy4m4mL1o071tzusoVjeBJK/lwqar0/dR
XJwUOFxd164CeoIh15d1Oqz1gdARJhZKdgi1x5TE0eTdSd4T8RZyBCjYmqT7TnsrBVB7dxcaR2Ge
Bnq2ApvgECQSwESSMj+d35P22Zme0/5jRGlVTEd9WIPhwxCU7SUIqhYZvpmiUDhcJ9eNEqK+vGeW
qDQFV7gP1ZMNKuPIG6nbjuKUNoewOurZQYkOsXKQp/dRvVp5X1iG3lCly16STviBFmxNs5y4WYAm
ORXTjwhNZ2sdB+Muu56AD3WUnieThrTO/aweXB7Gr7J8b4xlpcFsbDlxiSQPHH+MXXYiG/OW6GJS
7xqA8EWEvSfRvVrlzrBS8AbcWjoNGDJZbUsm7rW9nJz7VLpretCj4iAF2nnWmr3BkRbqTAHXOJIz
dVu1Bophqv/53hCbIP/AnxSmxb6X3xUpXGvEV1fikCR+Kz2N8WMzkia8BSooMIxKxdWipt2pxqrS
HC8vpy3tf2Zf3/eut7SjFB/b7s7QcS1h0MscLQS93Il0W/S29pLM6gph0S4rX9XR2Wv9WW9HbJgL
GSMa560v+zuDkEHPGd4M+amLlCWd1jJ0YsIOSbrq/KL7yZ5/mkNnrUva4eqMk/UnO3rOezjt/aMU
P+WMirqLXXlJZW/1aGtTmq9165ckLsZLkWykpvXbSV+18lHJ71DxM9Zw25U9wDQN/TDAq6fVHqZc
cTP2YxHUrNujlg2nOD1abeTjjb7K1ODFjE4RO4Js4O1DjcjAgMbPjheFtWo2tDO5qbu9femlbCNp
9D8yP6gilOkBkqQv96CS0qUKf+Vh/u7UpT8Pzl7Wwp2pznu1YurctkTfWtB68V7NqMOd2PYNtu+4
XprMHQlBiUEBLiktqV4kS0FqbtPZvd9EUJYizVOHRyIBsQhuGTfv5O5dbcQSytRCBfrIADKMXPY6
RbqM1S+UV3ULllHxN0Xy2IvyYvcXRf4q1fsT6sutPZgehW3TCziCGYHCBaP7L2zHPrvuDSkpGfOS
84/r2u2ydg6V9T1S/K0jmBzHcmlMXDdhhtmv5e9yJW+YggXpZWplQ/6aGnykeUVfcL8+0fbJxg23
KMxrbexyiUNJMzdJ/DpIg6+YCmcsw1hVX41p7YaZusyd3+SDX7KoXVTgr6HTeCFq9+KnmaZf3Mtn
7+SGkITA38iS6+9YG4ymvPSbr/qGGDSkwrTTklci58eJURaz73/Tfj6531s/Hns2nSHOc8RCitcn
Pknd/77uJ6zQW+edWGvsNFCRNnPYFEa+0uwjbfsiyOYveD+fcXP0K5Hp/e0cF2FLAvL/i+Wwk4ZY
EhiYAtfVbj93q7CixmYuPigbK5EXo0T8oKZt6Bh3sWH4uvocTBll6F3hMFsZ2IdBRpSgPMrNcNfl
Xzh+f3prN2TEbEhnOQohG+eg3iTFIlNfYzsQVtU+7X8xg97U/broHiH66Oahwj3dxMBCqi0cHNJF
Rg9BJ0Qg4D7IH1Tje8pd+dbph9dRAiY4ONTmHpgzIan/ftWfLaHrn//nRdR23retDMm1YzQ7qb/7
71myy/rNfiHKprSamQvrK6lbEN/zvfu92S0skSq65Ji4NaqurNGGet+77s2nbzV6Wou44XYn1Qsh
HhrAIN+79M3nTxieWsw9IsSi28nZMh6/t9PfWvlEJAkU4TBNO+V9fi5//ftmtU+ohP+fkU+sSpYx
WWzHOsQsaB6DcTWiBT4ZyYUH+L6Lc40SMDg50nVmjSdIw3xRZPtKf2EEIUl7PdnGVBNVQiKWqpNJ
a6OrI8dq/lUMOMqK8XidzseysxqUH3LwNtRnR5VXpvQQhQNcqK0ymzgP8zHlyvnfv9bfLSHQn/zv
MrfUJFJUEP9dJi4TNiWiGYhhaMWLVtVvccWvGAXj95boH7rrfz6pKTVyM6tZSlZyNzdLy3769+/w
yad668ajFXpfKHrMbh/uy+TaK/z7up/s9reWh6beV9hs8mwGqWQjJoBRCgCWbMK/v/KG/UMR/wsX
89b9cEhkTa4NvoFEjdy5OBXlXtYfyuG1yxxQxoAB8mbQ9m25t7LXor3jWC+L51qS4LilC1BMoOvM
Lev3fHh1pEtgPcfqC8nq5gRgS5gGIejtdWop4bATAu2U2bKsf2vMSQnBNtWK4/wxTp+M2IPGvLAZ
2STOSsF3yaojt7MOar+yxL0Mjij/jJOTobw78wvosztEd8p4P5vXGLb7vHGOUrMbk2NcQjsoa4aM
rxX4jlk392GhQYmEwROecTK0m5l43fIy6rJX5U9DsK2hZjvbsP9C8P0ZHfyPQ9Z/lpmJHqxLeuyI
rrYcNIMQnxjVYKs5jQD9JrxHxzVChbCN0qvohHXAdyeMvnDP+2wx3uyX7eiUkkDjtRvrQxisxVcs
6s+ue7NZqmWoRxL8gV3/YT9UX5zpn21qt16LUyyV9lDD1C+GZ4NkUVigwGMuhlt6iOi3BY7rm+UY
Kp4ymQtZngmXZiIRWl7VbqJ0Q7cvupWRTYCGPGymGpahHsJy/iHH7Z2jF7ANzJNdRB6mgisFcHmM
zU04r/NQc6M83k/gyam2z4llibWvRN2fPKtbE61Oz0Qxpwo1wRbzAfE9Axr51kFraJlmNxGXjY9M
4+KvzFI+0abc2mddcwbSPGfFBAZjuV9oJtZm882z8Da3M25F39TYzu3iGfsFP0++KFQ/u+nro//P
R6ZIOWLriutGYe46A0gHZBLxvdhEUqX/9+oySR253ONXrrwzHf1et3Frq9RKatFmIzIR60fwYP78
9xnx2VK7+dxTM2ylAZrO1ZakTbz2mx2XevO5m6ItA3F9AvOP+fiVyccnB9qtg1Le246jBzm1nFOv
GgcqOhwkS4YmYXfet57HrZeSnrChiEwbd+Vr7xW/v3fRmyIlwYhZjm0WW/OjtnxQnO9d9vqY/rOG
8ya2HLmkToTFyJjL+cKW4bOnfANgqEbYSEJVaeG0fm1BAM7DyrVabaVlX3nvfvYjbr6+VMVW04aJ
i6U8Q4nfg3lKyKh30uO/H8wnpe6taVEvJ5EmKR375yT2YzgsnEzsbODMSb1Hx/O9Mv3WuyjJdGGO
Kaa5ag7DfO104fLft//JN3nrQaTW+tBPrYKc/il8kL65sG8/SL1kYCszIjCUYAOoj5z933f7yU56
a0BkBiGum9duJU7XKSQn6qsyKvx/X/yTR3FrQ6Q6pAnnCB2vaK0YNpP2vadxa0NUTYkBMs4jbtvl
dOWLf9EifLLybl2IcC+oVazDJtLgIAV3eNancOZO9ZT4gT5/8UM++XpugzxVM7XDLuGHAIteeR3M
F3RYX1r7vYNGvr6M/+wrmkFUSNhi52DWbbwwdcUroRt+74XenIyhYStpb/NCjQAjOEwfvqiaP1so
6v/es42VeD5N3LNqeOJdSlb/vt0/IU9/6W/km/NR74ThpI4YdzJysAk7wARO2hjuE4xZpfHXHA4w
HpEUtWg1ptqTRhn11saEcymrC5NxVlbC5rozVRsCMDKPOlollcbQM1+J+VEvpuukfxfZqgtZ8moM
qlXRo5Prvj2Zq3IGldVWijl4AGaujntGUPy8qiOkVIaq8DrTZBHksDfx6hvnbKfLHVTNSwu1OzaZ
n2Mkm1tvjOh9hS4rBOozGblEWbGas3Gjdo3fYe1nF540m/ssnDZOwl/3vw2Gqd3jrITLCFHSkN+3
WPkH+tlWYSbkKlLUR7zrYBd8UYUY1vV5/u0532xPqIQVhdpUYNrdIbN9CsZHA76RBIGytC/lxPMJ
XkUirVRH20xOt+zSZju1JjOMrdVNzOXFOrcORaAsCvipOqblo8OovFoM9q8rKpGW28ZCR6SWq6v7
yKj5KTSAUN5CFVyFOlod/naa7+r0V6K+IX1A4fBQMDgs9PXM7Hnsl6MOj2UOcTb0RJ17MTzvWLyX
SL5wL3L1tl1kkIWtcUQCtNaVZJky3ZghJWUM6o1fBEabYqf1L0PmrHJbrIwIkASG9vSzVH8mhJSM
YpPAy1DuumwpOfBumNnWittUm1H9AKZ3hdk/pm1xV0ndbkoZKg1MKtEnt1rpNlDKAjgmqYb9q3ia
WpjSw/0EZT7MeRLJ0WImhzYNjhQGaDGO+1J/bqMaDpi+ziLdHSfpXHZwPt8UZVr0NJtVVC7TOX0a
if7O4qdyHv2y2WnmspSZ1WPl2CuNZ/GXIn+aSUEWhjhJiMdrnf+zGg8wZCXZ0yCM95O64DOozCMW
WIuxWptVt2jaE9kZbhH3vqa/Z/XemAwvMQtXE8pz0dYoFOGkc1dDrP00cXAnZWodOxiui6FfyjOh
1mhS8qg9j3V1ZX9pRnuehs6zUVL0quTB21iN8T28aSsv/AxvcktSXBEPmwEWfmhlLomSc0XiRDRv
JARW+pFsPS+Dju4YKRkZtqtwCwY/uobJMoRQsa4DRl/VA08Pmo0StMtBmJicOlsFlacTjGiqcj+y
unXPrK2LIz+DrJA246o2P7ohWMaxsy5qJl6R9l6EUKcRaIUMaO1c9s1Y9YrsMjXa1R3GNSVcfZvs
mKm/Yut+QsoASOoCh0BNdYjOy13b6jddZLjTVXI4B5CJfmROdbJn7JiYoBgLCT2CJB2cpDtUDH7r
0c/1HxPJu3O8t3C+69c0QvfgZXf2LPaKc1ai32OIUFOBklDBbDdKd9QfZCG2TroCUWIuGqwM+Bb8
6MUYLpnSWY7pOnDQoQU5LekNB6HI0MUKSJi1L7L5obcRBNXQRmV9UfDG9OK5GZ9lViLUqJEhQTAE
bh6UUKXyRRtKbjNhP0Liy+xYC008Y3ncxpGbjkhMcpipc74U2laG5mB2EXQ2ppYVbN8MEcBbmWoo
Cjd1oi0iSyMiEYe/HFFjs4+ncYkBFK6DfpJe0tyGOPB70OwF4TRKu5UKdOngROPACx9MV8MqSJPP
BoJrhDs4h6s4Z7XGa1vmy4hphp085NO5lSGYh47Ly4BjtVMRCzsFfHuHdQwY2aXPUt5gSqShxVDX
mbBPoeFcBmsHfSuH9lzFW4GZeTUuzcY89GzQVvtDytAEpshE49aTK3yaE0orzLYYm8CezaLUz7of
o8H32UPTIWxk0H5j1uiqMgKsSfcq462G3dqNT91YrOTYYvZ6Sm0cM+015CClS90+Ijbyqnsc0m05
3ykcYUr83Paw4pM3x9TXVWVCN2zWjiWDzg2LEhVnBvFTkvnoEPzcmfmpTFnGo7Gw4fXLznpyDoFF
UltrYRZdukP3aCuwN+HYe2Ua/ZaTbBtGl5z5Ot/S9UAUBgQo61kXBVtk4c9d+Bww7eqgBedOfjDD
VzuECs+C6+DPCaJhFhOkoYpPVLafEpgeBek5ZTrfm7X8mMOJn3KUxWPBvpw4r7nEjhiNabPKRtMz
u9FtDLBnoylfmsHcDPIeUmqEUQz2DqiGMR81i6UW77rhp9Ic4uygyi+2GJdJyak8MpRsr265Yqfq
HPu/pq7etJW2SpMzXEN/CooDHYCr894IgmnSi1Fhx4wMsHPg13YMj4J8rVjOoVEPQ/OzZiIfCrfD
t97ssDAMK3+yN0YzLmrrsbNfwZa8JB682nwy8g/NvAzJC5Fhno6UJKTo6IufFjqGmdAdtbVOTXJf
tSSlhJekecrjJV/USgRczcjiQ5hO94I4sFjapsKCS8cODAcXW1WXiQtCPFhNadIiB7a3bSG7Ioc8
kLeJ3yfnoOx2Q4FOAy6OCc27hrtpUpnQTJmO8xJMZzkt4OFCYAmjh3C+cBueDOlItoef2hDsG/kk
6Y8iXnVgwkipxlhsMmlrBWDCziFlhFRBYr86peST9d6XnDjD7xJtXjxly7wf952F1M3h+61/BI6y
GSOmrC3MTonFmskyeplgYTCku6bZSvFIKSwo1M5G/5V53h98/7Y24Ze6tXeLyE0MEMSInTMdu1bx
YvbmtkEUXn/oIlkVlFYdRJe4Kch/QsmOfoDgXz80JVdEaN/ij1nNz2nA4RZcmjz3ciOkzlO9ks8z
KcEd7U3XD5Cu0LrHndtE0rrpS1jhDlrNi5PBDC3KpdlBqoIY/O/KFjnAX0oufq1b68iyi/q0igaQ
3gG+YobgHd+a+hSp/bqVai9mM0ZpvBbaqq7mva28NPYvOLALNTM9qxwW0Yz2EiFWBctjTAzE2HeE
iyxmZBFiRkAq+bXe76AVxuMpqTK/wm3eTO/7AtFqou7aK5ewokBl1NfpCOKtys2Kh1Q5dXgezJ3w
7FLz5WDy6FV/5YhQnXRexiGGVAwNphNZ6csSIWe8EejE4u7egMWkTcQPyY8DrowWYpIkOGTRO1Ra
oxq2wjwnnFOJKPyQXtLurUOSwkgDzQ+orBCwMWcoUxISBdLpdotJkLLI6xg1+bJBbS+YTjeQgtgO
5uZ1rnfY/VAJIVe2ymdZwvUaKPHqQNtLe6MOzx0b14QSYGyXTn1wjGPTeF18Ust5LSebiffeouYK
QljFUrnW1NCFnEZdsA2qVZBtVNG6phl5M9uZYcHnRGxh65CzlcrX7buCTVmu+4XaleziUD4REmlv
en8W+TlCfwYKW16h6vhUQZTDLMNpnGWcUoDaK8lEp6bJ+zg7ztIrRwaMTOFpVE7VcJ4S5qThUg4O
M4dnU1/s2fZCdSWNC3G22kM9zovgOmuRd+F8UosHS7k30sYn53ihMySP+0Nv/WjRZWabkW3NpFw2
FFbylRePlUDKe5/jVxufiRTFf3sJxJMsn6Lw59Ds4uQ5QFsdsxZy1p9mHKvwp9OgpeLCyUPZxNew
a2oNNlwb1T4jLaIVgtC+j1DhjBa8ZTLQ/B4hYpPLD2N2KpmrW4QOQLT17VzdOKqytM3gTB63nzo7
MjDstFlWFfR7Vd13ZbQp6H4CKOJlZsKc4vU4E+OC+qlsX/Pg0saPSu5sEQnhBag9BGP/Q5KrXcYn
XVrvszmeBmI/CV0g4c0ryDxrwZ/68kHv2CFkhAxRuQ1gf2oxDwC1dCyFFwhebotMdJA5BKZTmQek
lI2LIThOBHdWMN3qt0A5D2q5aBBiOBbWBfqjgTdtHqOWldO9Xj0O2aoffyTp5JX9Fqeya0YoZSss
LJ2NUdEOBZ+iVp0IHF7wkaGBR8dMagMf+5uSnHvKC5m37zyi7yJypBNvTbDTmAqr98AllPu+CpG4
mw+Gvo+HcWXbjof5RyfvJs6PXH9NUDqMzpNu/1ZI8zPj0g+H8mzp4WOBWDvGYQT7kw4HeK8PoMZH
nEAp/WeIrfeKP1Qy/BymaJUr70E3+fZIGQAr3G30tR6tJlGjZN8pDDEzk963fU6TEkF0Cm+uR9SO
A8PQPtpSu5NL8mLqqKNnNoP1THld9u2PCG9s0+nRYEUr3cHIgCmRiQZx6OB55p0fojpo9frB7J0N
dvpHgarfmmC1Zl5u4pymILxTHFeQrpNcW3FBKYT6vzfvDcT/UXC8qmjwTQnsZTc6zObYxkPUyhgL
5HO0RNBU0wOIazFHop4jjcsIum8Rjp6NaMJqt7G8V8unEQBNyyaEIrObBlTkaDkU0z5XMxEh1/fp
TKtiWLfD5noIqVn9EevZOgk0F8m5azcIIvTLBISQgzZJSLLmLPQQfOBWsYl7aNDmehy3bWLfWXqO
sDY+aBr+uBmkwrrzo3CV4Ldit/k5UPRVhxImbPpjoGtbLNNWenCVTdnnWbc3Vi/v2oy1yG5k478s
jBcJyU9QsDm15xByf9O8Dk2wtHK4zQ9E9VRTsJ8K65KlYq3YsA7xv/niKPvkILtyA/6DV6Fa4kGg
l95NiArRREfNF7j9n8HCX07+W4dioQym0NV63Nl998hGdgxw5xlNalANUwiioSZqfzuH8Gn/xqqB
+sN0EZbtZkm5S0d7I7fzU2R/JE54dIKPf/+2f8Nbr8f2FRX8z2/bzE4Nd97ELSzTFykF0JWeLKry
C2RU+ez61z//z/X11B6GOmOcV8ma183yowi3hUpCkfiIpUvYKwzlN4qAZdxtBedhPyXHzDrWX6bu
/pm1/O2p3+CP+JKXJuuP3xAMZUZdr045WpDah0W2DYSD4oJwyfJuJD4hRuXcck7lKidMse+qHTTX
EUcFW5W/gfNfH/gNZBkhAotThuK7SFop4nGOv8AWOVk/Wbg3oKVlFmg3OKt2CO8XNdG6IHFoEtfQ
Ii40zghDih3FDwkemVsw8S/i9zrDn17x5Lm9lJwmc6R7NQI1zgFfRyY9olnIClrf01C9aKG+NMx+
qc/6NqoGP5JedNjhpWbfOeUPUQ3uFMZ+nj/Vs+WKFCVctWnbfTA9FV3tYWrkoIZVursmSdwcQ5EG
kLkO7jV7a7OTsp+5lblH9VfXz6ncA63ha0OG0IiYjJ29LREDpbNrVS/YhGQBSrZtN0AYkj0YIH1u
UTgikZe654hNckRtNJb5FUVwA6ldXB0G6r6ionhLIwrFFJIu5hlZhyo0sg+dOW4kHTb/1aXDt7O9
I/sIWPUZqWJ9jMpNOwWuATyogkGMWr5O8N9KaQnKDiG9stGrdIGPG/rUcnpMutJr+mhjOTYGWy+W
Rskeb9J6WwGvkbAUh2/z+FGU4a5C5FNHcKdRMOLOomorQ+wdXKpL4gwYj+3nOT42ccxJTM3OiSqU
hG8l98IR9bdAyhiugmVoKJhMWbxqZK/jS6Krh6L80Mp6ndmTl/VXZf+2ih7iZn5JBYWPiWbQVHza
TbeKOW2Q6LXFw5Ae1PQASRRPpyBZOtNPLVf8SU7OVvfbid51NfIqgWdcbgF6JPRZ6aJRZXcs1lJ1
7qzKm7XqQ7TFupNm+rUXS99BIkfq2u1zTfPxMqGJ113MlBaDmd/PCMkFWqNmGJeiDACPsj1itz/B
4mGUvdiQCqKsJCr3Rwo43F+llfgnWnMChGTtcuUYzYeOyrGZwkdDep6SZucUv60IRa2Re6NW+xOa
gl44Rz3Stl2o/Yw10AdIG478Wxo0dMekabUGbrUV+erPCZotTMX6aungrVHk+n1iyV/MQP42yLn2
fDdnSp0mA0smEFQcA4jhZQwjT7Khj0Qo4+av2A2f7LW3dtyYtBYqBkJi16WPOenCRrt3kLT++6D4
20jk+ivcHBTOXNCgUEXtSnmdhOTkjdNXvePf9y375oiwQiXWQXXFbmwP/XDhBPjiwn+bbF1v+Wbn
Nx2tFIUFSt5jDTEEM4ZgeMeRcVzIXx1vfxs0XH/EzW5uWEXWprPBi0XFUaUd0YEmUNk2wa4kTh4j
eTUVNvtM7Dq67f77TXz2mm/2+WImB2W6/lpN9KZZ16oQPR/y/39f/bOHdjOistMoyuee9xwaMgHk
u1HtEJ/iPSd+/fsH/GHy/B9p59Yct3Jl6b/S4Xe4M5GJBDDR7Ye6F++kKIrSC4KkKNzvd/z6+XDa
Mz7isY/GMY6wI2SSVQUUkMi991rf+icP5I/A3CToUNE6iiegmdeV+hw38U1a6VcZ0qAnkTdmZe3k
mztMlLbZTR48ew3lyBqAh9kOwtKur4CGhfMprahmRfnqm/zc4bVkcHdoBrlPkuyyYCf9i0/8L75l
/8M5EWYORVBNjBlxF5qIkYIpr8bsUxp9HavncOogrIVfF3BcGuCHn8LzcS1wZt3GGlF0Vdg6W4xI
XikYJ70U1lsC+/3PP9t6Lf+Tk+l/mHS1QSKBynn0EdEc8hCZ6Q3++Sv/q47OR/5wTQ0se82V0BXJ
Xe7MxzoP9343nm0zH0ssaZasNm2Z7eDVQ/iBxFGUTz7mIElDOyxOXjJuE/NNJqgoS3XBpGkTROhR
k23pvoYJK3f6qV4hJbQ0pWSbQRSowB08woEKW1BaApxbkJ5ar9ur6GsavKROtccbd6rm9Kmcp1OK
1DiL7xSD/IJ01d7/FgR62/rHIgb7sEyvetIPhEXTIVC/OCv/4vb4iE6eUz8Ka0j8lzIraYBk2wlO
MBlvTHH/rl3/z7fpf4Xv5d3/fHvt3/6Lf7+V1dzEYdR9+OffruO3pmzLH91/rX/2f3/t5z/6283L
gOm9/Pg7P/0Jr/z3d969dC8//QNPWdzN9/17Mz/gRc+6316ez7j+5v/rD//j/bdXeZyr9//+y1vZ
F936arAzi7/8/Ufn73g2Vp3Zf/7+9f/+w5uXnL+7eKle/vj77y9tx5866q+s4cplHRzff/t/bPuv
vtK20JLsSLOq+Yqy6aL//ot2/uqwMZau5yklhOtxx7Zlv/7IFn/Vtu0qX9ierwgz0H/5Px/np6/k
H1/RfxR9flfGRYfn5Oc12PUIWXMczYfwlfS1+3Et621iLhfT9nfDTOfMakMorIhMtsqV7r9Vj/JW
hvwaX3Es7Bwd8Qd4r2sMBuIhuW9QHk9q/lK47cPvTvbfj+5Pj+bnt/iIJnamPrY60yf3MpFf+sQ/
w5H/Cu7pF/fOx5OmXaNs7SrjMNX13I96xtmLx2jsGDKopNxI67Ngk1JZyS9W63/yLtr3bEfZNqBK
8xt/+XeV5+zZHmgLN74b03PmnPzyRv2Ksf3zout6HAhv4fignCQcpY/a6gwchBpNmNwVV461Nb/0
uv1cya2v73JdCUcreDU+b/Fz8VwLHYrOCeu7mMavWwAumOK90+eXTj0D8Ss+d2HwTfBUKanH/vxS
+OOh+bZNVg59N9vY5uOFjTJUjD3791sxZdepD1HO+pXKX/pmPYB/PLXWA/S1Msb3hPYd1/3o70qM
SgTkVShVqd3Try8khL40PoFwm04lKJddpuf02U6wbnbC18cRbso67fapBHzECIUM02tfkUFbD/sp
IXESl2l8qOLozWmVuUv6yDk3vnADvNH2VyESvMmT9BSjkVifm5KZkktA0DkeR/tGxAl9uz6nTYj0
ihGd412GNeyGTU/9YZ8dQXR6kcnxZii7/JGYhYpW4rQSqlT4YwL+f1yKKhkvXHQ3+8YZNFwnbzo0
aFe306jSXWg1n5epWW3geUt47xAbj3l3uYwX6aKZOUcgoLStlo3xqq/VhKhpqOx8WxHrAHh58m9i
7hbwBGx2yslEM+5c6lvIp8EXFTFaTvy5PipXR9dtBhbKqKG89SarfnBTUe4LkPzfiA1vZwrpIELp
s9SfdY04PyJn9sI1YbPv28LfAQXBgmRH+jX2jX3hOUW/g8RIaxWq2/c26MYtk1lok9Uo9lPYgEkh
LXivuJDOnpeps0Uc7qHx5rc8ZqjYFsNXNyrJ/kx7ABYZqg76XahuY4xkdhg9CJt9VFSkuBMmc0iq
IqE5mkyXIQP8XVcPKURANQ24NTLOVKCra8gwBZyWAYCwB3Glg2C66fLIvy4zQBN1PKCidOjU93nD
x2wwVEYZvFWwmumRXqy7GWlGnsohjfayUoAHig79hEz5DEKP6rpm9nquM/olPqXo/VSXFm/VaXqi
RfckOzi8tZUAyFBxvbEtwZYH3fCZGbXP3gAGgGxGQTwy9vU0c5aLWHv+0QkiiEdDthrcBRquwrfg
NLaVp9+T3rn2m2LeLLmAsCJS9D1akKgd9vrdnXnS7COv6d/bfHkuvCw4T14zXsyO0ldL0JJyOfjL
Q6n8+rLPi/FH2HuvQy6brUgbc2h9AFoQVScmvbL9CrZRQMsFHuyh4jrJwk9hvk7q1jOT5Dt1FWnL
GTZbdLqHqDQt/BKYx+CI2Wg5/Jmfh08+UtgDmilGG90UHRRT/x8USPBUHTCcee+Oe8xS5nLidjsv
sskuUoEuKMzn6lyUMMGgoSFq67RzaBM9nAsu34epn8B7RbpVYAXRTYjeW7bScnIsNMg62IFW+2xx
uoPvrsb4FHVAOzvoSEL7pdHgaQpFrdXpqj31YgYDHVr2jpOcH3Oin97dIQMkVaoIrFc+b9yUaeEC
CcqbOw8Lq7gvzVIwtoMBgbezvLEmYp5SHQ2w7mbnlDLNPau4na/NCg4Z6XKfpSlCftmInSy7Zbc0
VGNZscBYyTPZHNnRMOmt3QZyOZxPGTas1rTYwIPTYKrKnC0yEm5EZ/FF3WrDNGO+CKxdkbzk5vOI
bdXqYmiqQVxe0agMr1LFxDrVTHBDvjyEIy0zgEdvdHY+mZJ0hlB7YFHcDyr93oTBp06ZDsCMX+pv
ICQQWLXDZ1A7xK+ibjvrCAtU1HpY0OIoOMV5wz3Qzu2Fk7oWnMAkOjfIh095yRgxm+vuup8r4DCj
KuEWep7YWHaI+KuDHtBU/RtQAeRsQefdNfWgd3DOEJAoADFxa9T1bE3JWXU8sLTqk1OfWT6SnhCO
C3yxrVc0wy4zDkS5KZ4YBIwuPaOGucFedpZ4sYzTXi7eBM2ERfXYRB2Ob2Ae2ySakxPrfnQuzcqd
yHL0W3lYkiFDzeFVaXknR98GLKCyU2EKcz0MznKI6vr7klT+lZ9Y1oXCEL8VsZ+uJalzGrISgVyB
gdbEFJkyi+ODM8hwU0zFmz2AHVhsDc2v81gT0yx9nea8PU1FXt7LehzeMQeniGh7jf/U9MPjUNXJ
JatffVaBdvCJ9OYSWbbYhqUD9jZNkDRI+VD2Y7OvkFNug9n65DAyOBVh6KJiKOjajUjmW+IjENzg
S4uWftpbRRkfekXXfGliazNanMgeSu/XeC6afZmEOfrGuTppM4VfKRWBP5bpCLy3T+5GY3n7GI4c
g+5JbhYn7G/mccCVVIH9owMbWduwgg1TWJX7OFYrba0MWtJK10dewNq2dTxcLpmVd88SQyNuTc8a
Wdp5FqyV6JsynLZMNOYkepUCFEq8DBHJTBdUBuJiqSdx02V3zDUh3uejO761uSse04WOcJMA1TJk
MdeiXA7KngeejsyhZDS+F6WiA1WwI2qSHE2ZkeJa95Cdw6pmhGJc8GBJ9F75Cde0WWgSBIU4WVFh
w5QmAIWHZnw3ueq1jNvwuz2M1k61QXvrQUR6TQjtTEDrrNBXe6pu3ETZLNVOdszV0J7nyJawg8bk
cvIEp65nz9DDceknjeO1aaVyGPK16X3kGfQDMInDYzrMMaJRmCQ70fUxaKskvJv9QQ8b2mrLoWQ/
cVOyLdiD8oPD2nmQo/3GPWZtmRxEHr2FIWMJPdX2RWLpL2NTSgIUwlfBQezwZot8MwNcLzZJ0EAk
9gua1QyUy09aB7TZ44zndVGV9dYJTHdfuDAlm86BDxLDGPVEGO2F58wriQuxo8DqSTZA3ukLFH8w
8SfXuisD+upc+O39lNHCDYO6umkLnuGeRzc90iKEWSRalG4BFL1yiJ9Hz0rOuQ/wqGwiXtqxv4m5
Cy+FKcHAEm63xzQlDzKZ580wROOuHvoG7G7yI0EN+RI58n1c/zs6zY4LpwOHnKKIdERvrpxwfCHq
a+RqQDmYeXZ2mmBQvlP1SfYQaGmlEm/Qdl/KUVkvAz68Q69hhyB1th9nw7i/d+gQobGduxuArEzX
g2HcZb4KT4NGaObSVNnGfoSAKQYpGHsziEn0vntEehmDBeS+PcjJuz4TL2FZJii2w+YVJOC7dtb0
GcSs+NmtaUYN48aXU1bEe5MPQJAMUiYmYhtwvawgHT7Grd31PB6tYbwxWehs0J2o3WwPE1LqqvSO
/mBuR4BwCm1tJzQI26cmfPZCfx9Lj9ExC+VmHPR0q+eIVI+++mHly3tjAfcJe/jtQipktHY0MvR2
ShAZBqpLb0i8ppuCSwvZYWXcduOZZtiCkKvB8STWdULtTbpOXZzYA6fXJSvPjeBO2kxrsauhjR+a
mvZH0fAdqEIIdlEOz7weLdpx8BEjG0h3uzwJ5kPv2+GZ6bDcOqmAjAhJcE56pIOxqS9Uqsg/gVh+
UXdG8KQEXE35jlc1nr1DNjnLUS8gqaaMIPo4M28qIahFCXpQXsJCijnMOUqnjj5DdRs2lWKvnnZp
f4a/hpgwQeVmFt+/iiz3pvHh+hH3Yj2F2az3vdTyKZZZxp3quT7SNT0Cxy+S6KL3jGJDiHLeqhhz
hzmgxLrW3gPwqJZpDUk9YBxCwPfdWzG0wdXYLxqln34xkp1WnMsJtejCfiBuwvIUr3FV7IrK3VLp
atf1brqfit45zVbRPXKRpFcTGLWraK7GrZ1X8qHR7F9l2SO8taNzMpX3XHB6J1rfu028Ib3LWras
Zio/TxHkKtU2NgBxqzkXjfpSeZ3edyuQX2TFDyKHuj2iZ65Sn/XHo9psUExH/a7MUVJntUm2rm5B
0FYxo70xmM+ynKJ2m0W1/TSWMeThUkEU9WMu4Zb84cvITtEOS9WD2VZDsxuZz99B9Ryvh9AJr1nn
5hOjX6JlnKQ56HrINmwCy4Nk6MTlm4EhSekFX7fEvgEBKNlozTVzVykKVCm68+sHAEHOW16kyT6v
dERRUvXIZIW+DRGRHnO38h5LrpW9JwceSHrNcijoCJxLUBVbi+roovOFc2xb7sJa6u5CCu97YYdm
Xxc5vLjQjqBtry7vQYUHtghwTCbH2gQaFb7Wsb+bF5udBUqspazU3unK6jqJiXNIG6QVTl0TbVPP
r+kM6ytJqhmyf/ju5N5y7bdc7+h//HMUA+ydJ4cIjgGxuduwVVR6sA5RTkrxlKLUsleZY7B4+NeD
xF4+TXFc3wbBIOvNMvvjbui1OPW1H76pZeoOSnUA5Bb60E4VJKdslsNrXKjl2ogy3NtMT091Vsx3
normp6SI7Yt6GeadthaU6OFcw82yqIpnXV8SS47I29TJZ8uSA+Dmbhp3ET6jY2xCsU/XbWnsqwcn
mku4xWYaN0vgpA9KVqeGHXiFqM2xuWepssoje7XowvFUjpy2ZhvXFsHzgGTnwJJZHB3VjruiRV2i
CoRG9mjBI1z6etNFc3CoxPKJasvQIZ+dDWdujlFy+9FpDoIMMKccX4q2MPseM9HtUpSMWkySsCSg
xoXN3GwdJ6oQOTsl9vrU4PdPnOsBrdaD4eI5m6AOjxqDwpGdaHKjHT3d1IujD1JNX3ObHnHlx9Eh
6uFi+6ap9stCrT+gPdpCsWYXmKJ36ZyMcKe4b3f4Ydq9mF113UCLNESNoBusRuAUyNtGxI6HhjVy
RyF+H8twPCMYoizIxubSiCk9DC2xUCxm9pWbNN2WKje6KQvT3Bd2pi5kUTikvfYww0sjd1mbFaem
4surEwrQTbQSfQtyLjcL7S0kkqX/tYrid6sULZ0gNq+55QWb1PK/dTkMNtRGX8xsZeihyKAQqQ/c
TMURhaX/RCmFCndg5zR0CCrtdiCaYanlLhiKEoyk0ui02JYbPTjnxIZio+2eVcFDUCZjzkuhYwxd
LpYY0jfFLorMG92MRytGtuo5PBfCZgG15g8VKivHvxhyx3zW8TgcnVA5x9hf7K2uS1iBvVnTfmne
Tz6OiWBBhe/1lvMZ6hM+hnhB0DjK74FFr73CuHuVJ9nrHDjNeUjnYauWYLrt6nA6inR8793ev5kr
dKeJ46+LYjmdw3wVcDes7pGVFJelcv1TDjFsH85skcjsqFA5IqntIu1dDL2rn8dZubsptp2vjFU9
mJRkWnDi8GotU/pG2Ol6WeTf9ACQPa/UDTeJuSozOwVRKbq93TnOJgM2h2DPKDiw1J4RTG1CEux8
15dtd+g9KrW6wpbvlHG3H7oUEPCAjtPqo4E7hAJ56tCC6hVUPQWoes3QvQdlQwuo6sGfC66HpWBb
G6UU8sHYhydfFt2uD01yUYZjevBi+L1oy6xStmeo8vaJGwOhiz7rPnVuVZrmj4yiDfqJ6in1m2Cv
i4rpSbAAe4vi5ACWhiOQGQJRh5gD12r1uUrkM8gz2PV5AC7YbcVmqdLhkOXRyl8U43WlteHRZD+n
TWPtRZK3B0+okd6WtA+2GEk5cUt7Og5R5290WZCNvFAOn0eRQnwNrOKoJLzOvgvs/WCz1Mls3ZlG
GpZqtoowg4UrcBTOTdx2rNilzUcYVnGrHVpnAkN+qNbBotv0hPpkEOJauYhN6uUGWLBOH8qEPZNb
t8UxGuf6bI1ze2wZF5/yvgxPph68w6D9Zg+Ws7vmEIp9PcFH1NEoyTGbupckkV+HSnZbb+qSvbN6
78IxF4dE92wTIlcfkzqjNg8YU9KhojyPowQVZZhf+W1UPZZhUt4KKWETUizJOu23QM+BQ49NAioi
KU58Tp9MKJudCe3R/QAr6cau6MbjDyJqpGkBlOr+1eU/LG90RzJQuLfULfMWeGV4E89Lyg7ImvW5
TtPyUFijz8S0LS/DDjL22HXMjQNOd9bWCRLU3H32Q2G/dIua982EKH5pURq2tXJPQHr8I3FZLqu1
WwOtCgn7qCYHnQ6r8kZXA/aMxEbEngy7tulskjjmHEBXIm/FqLgPvASscFLL+6rzooO9tIINZRAf
R2IuiFMR5hAGvX8YOvK+mR1wNLWujsnS9ycTZsOhjr2vtba7Y0HP666e0eb7MUkZk821O3V9dJs4
8XAsgwkDnlyfU9RyBzdu5L4EUkN1a0BK1uZ5aFYc7eCg8qJWQYo0R/ehluVZWZ65LjQBGIEa6zNx
eYbUtSE7eN0UHu0IDnRQxek5yFJ6Dglh2PjQNOrm2JxCjcmozPtqzzXJqtjlgB2Boh7A+TffQSxG
n0glg//BhbrB9MRTNF4bxJSH4xZs0mGJaGiMx8iqSPDBIda2PD56JKVj2+s1y9u+SoeMCbhLarlV
4ZLeNGFRXOaOsEHRyuc0qmkmJIFHyFLHOHYEj1uSO7qJItJ4IhtBnRFNcWULe7oAxZ0fA2uh1+CW
1ZWN5wZXuy5w0BLU5mj4xUvGKLuDK72tTSrvotArT2PIQ32xivclJNOchbY/lAXNuCXv54tEp/Rr
O8S4bthlR77I4DSsSqvIaf1dtTjWM4xJb5e7JH9FykwXI1iHixgSxWMdsTYvVkgOlheJw5i3rzTG
gURnZCyELtkbc15BylnsxEG2zqOptzBa9jpNttXgFHsgzP6xjpsnNrsJHshawbdJAgxGWBRD5csH
qNLAgVC8z1Y1blK2Txupq3mbe/6M8WC1opaU6xlV8Jd8IQWtUtajcWn9tW4gtlU4Cp4PPWp2gb1p
8lraUEv9pjN6BQOYe+LlarkpkqW5s1nU8LB5PKZtd34f20F9swdStiYfAGrcp+EpzXuo+7q2vgRU
CFd2Q9uRaTI7Bmp5/EFCHxp6cQ9JeieKyzTR1quXT5iEdctT2rTmNEqS4elRRhuUxNyBypqvI5mm
B2vwEgDBvXuecrd/dKJAsfaI/nKKBUxQFRKNMZHKnTb1GkmZrXOFbkYiF1c7XyHNHFqXi8P08eVY
utZuyBWpBHpF6Kazvmzoan7q68LDz9F6iPYyYnHgOVs7mzyxrWWVhKdNksQk6HwsXSUCezMWDnDV
PN4HeXkR+lgYuyy7m6z2C+ExNPhHxMhphAtksccG0xt9ksIbm++kbg63gUyIeyqpXl3420dviYmk
CzASBYi+y6zApUqjuaQBHyODc+tR7QubnY7uw/Kz1oX9QwfCw502Ys6aAsg8o+dW+84pxU0x+S8z
HLFjnYySPlTGrlCs0TPT7F3KcVl2NuvdMbGR94zU8VvaqmhkrTk9KK+gYkvst8hkMHhbR82beYjy
gUyULJxwGYUVoNoi/Nqj97zpHTZZ3bSorQignXPfoH2kRCQCMrc/OYHsfUDutMfoGYS7MBpKAh8m
yJWxGW8cIxG2lO3ypeXKve1ElUcUhZ53pcbqSz0QTObJpnrUDU0i2b8FlTSMInjWKCfOXrxE2LhL
o/HWsN/aEAc4nIJosXZOG8tvnp+LH5SFXx004jeM1sQ3f1qSp8SUPWIcGqsXJgTUxlQ9eqhpvZGk
JR4B0a9pTbHLEkIKmN+qGy68J9VCPNnJsc8fRQ9JRP/m++zXGMqyWvJjVrsG51Lj4r3wZ12+j3ST
9l0eN4+2pYgnLAy6f+l3R7visRG4S37ZBvVawM1dPtIoKnGF5OTjbRFpD5t59VP2jevcUo9+ZyXt
bwMVy20xdQ8MFqNTxiOEHjD7jcEuNO4c+mhGgechC9TsooVWEfL4joVaJ/d97LyKMc4uqUHNJqmD
4bYRMYVrjTsuamk1BpEmVKkeXx2Gw/vIyaNjr+RAGkwmrauZYcTO66pp13J53SXIbrmdHDa7at2k
hBY7qVyWtK+s+VWuk/XM0vZXNzRvrgnII3DzYbqNG2PtKxXZF1LhGhAZNuPcorPd0kBttnnE80LO
vvix5NCcwKVnD3aaJZ9Q1Ea3CAi4FdiJDDvZ+t3XjgQy24332TdLTgsrsmNd+t7qGRsnso7iJIh4
osX9ayczfaYPPd5lwuNa9kblk4lAdElKOt8XP8ZHpZa+uxx5pm7rBM57EnnkuM793dTK7mQbQgs9
5l97qreGBpZFfeaUpACUla0uq6Fqj7DaO+TuxAGWbuoe8wKvZB+uXimgKvPnXnqJzSCNJm7jRhX2
GpIlOq+TR/QZWGx71e2WsvHeLYzZB1MG63OdOs1e/6eISwuGMDYv0qdIk0yrb4Hq5EnayfdJpcsF
E8PnyV+evKT8nigeRa4YnqqE7ickck/1xDhkZU+N4JSfvd7/RMoDVGIu9OxoWQKr99S101bQXHiq
Lam/J7U9Y0IJiekI0kix96DbhU0qZ8cAQL7NSnU/Z0vO4AvAO8LAeeyvY88mi4vsoGs+3LKpp0Rl
RzsnVdVyPRI4Ulww7RKMFFRcOIQIJkRI4syc5mPHd3WEkDJ8jRKVXM11hVkZAdahkAVAVHCCuONF
ckNPZKmANQ9hsfcYT+7SNeAqwaPzpcVevY9J7jrZYdkcgCuKwyALZosRBiMddNHes6KIDCtZXNDW
Kc4Ol+Jw1GnRn3tSM6iH3HRbjtLa0JjhumR2cg/afDolNJ7xg+fpA+VcyDqsSc/2IZI7kj04bg+f
cFntHvIuCA9lPiwM7VlC+mypdlp4TO1mvGz5oIKdN9rUDCEEtiEkDsMFV4FCOjC7YVTLgXnKtzgZ
nGNYEjTc64g2narX3By/wVTg4ytKQm3TCwcMRGIAOz1VhGBLs+VF1434Tjt85d+zI/g0NBDb+z6c
1nSi7hCluPX6LgcrK6LmugvIMBXziFHFG4uD27owySYiybTpbHaO9NOnNv5OlW7vxoUsinTd3rV+
3uzikI6H6nGeCfxOJ9HNL56MKNDzBUTy+nCIPeAKhAR0/fw6ShsldENQcTyEn3hk6qdgnnOOyKRf
OONwBrEVsezV6BhSXMUBSa+MOelV8VR4y4yb3imGUvt8ysw29WX2MPe+85x2+fRktc4qwJ+yjO5P
Zu/aAXFdXg0tSBmazW5qnp22VCTBraQCgzS5ZrdyuRTQZrLYos/lucwpKaUG+kNoqlssrAKJ90jS
6FzWEZ5mwIK7Du/ubkqnb2OwRjIsSdmd/dYMGJPGVG0m9i8E+cGXqGxJo1Ga5mB7Y3eyggVLfdEP
YPBwh2gfd5Qh9Oh5JjFPEFcD/Kb03ZGU08rZKTNHlyZU4puVafZZTovV3ykmbFBmJNdS2f3Zpep5
dCm6tvDYvEtSttEgkMT9xW+4ghNnnnez0XiqAgHCUjDf7qMxuchFZTOPNNNpmXvc1JYiqwFtzh5X
YHfk00zH2eq9gxGB+NIUNU10EeiLZNbVp8yT+jHMsaoFSd8xKmd0GY/dazARk9iaIt+m1Wqo9/vh
Mqra4pDILofO2aX3bugRMJnY7LVcZtkELfaN0+3cas4erTlLvjNE9F6jQGMrD6bhR1XF2Jqrfjzm
k0w/JXPgn6So49cpTen1N1RB9OjQXgY40ZagSh+LJRofWFoJaBisWhO8V0o73aSDuO3XcJZRDCj7
1RLP93wgJriiJW8QXx10VnoKXJQN31rv5mwuZw97XUUsV08cqUfHpN9LS+GW0vWyI7CS0V6v54Oj
shuVFMPtZFXOtmvU99xFdu2rIrgZFYhbtZCsvNAAZlhVrnIcy3kTfU5HtHIFnUTnFSSJIB5gBDtT
5eI9olrYjLMVbpVdujjBys0iUI0isB1ix2yG3I6ocSdaeQTlYocOwYFFXDgPaTYm3+nnkT7hVEt8
x+gxIMZiyo6I0zC2eX64y7i8o60v7XlTqia6yRj90a1fBDABuumyzPwTZ7u9xymL1c7r7btYKMaY
lbkd2C3hCca4uDr8hmPQc5suNtIR9s5ibwtVn8s0a/ayIVWHaIJ4LJDszNwkEeGPO6NI6Fgy6Oab
ypW4jVpPLvdZwAApJ5OKBLug/E5wF1Se2VKXprTN12jAAzKHGZTzbN30sU0hNZ2/bVz6trIHIdLJ
TlOiei9aORM7sX4m+7NhKal83DBJGOHFCAgz5TYH61qt4RUl3h+qNWfXLGz6W4JItsxDkBRkTgwc
z3jj/FRVRKfbUtOrgEMXHPNI0dpvpHWTrsJtNonN3uqIHB9NWz+WJSFHh0DNcDGbLvsxSB08E4lB
qEYSmyc/JY0TMy1JelbFhCJzH0aVILJhy9r+Qnb4QdLGXsERaPRsZn3KaGfVhP7eiuasT+sMZdRn
17r8Ys+/8HP9bO1w//Dq6Fx//+oDjIzICBV9ZqL6ME80FloMjJHYl/79bKW/EDd+PBYllYcsD2mr
RLymPuKXrVERNR+I/CEHUbpntv1vqf8QHRpbAON2Ue0YpT86J0io0MAPHFg5+OPie6Qi/+Z3weva
nlS+Rt5mPP+jmDXOk9z2iIJ5WD3ow4xXPfq33BGrbvKnd/ioZfXaviSslndgRYp4UI/kWbDI/fl5
+qAxpRxGGqmE50vHcWz4cT9/6SjWDclSXXPvcgyGPDJUevJXUsyfpeYcic3bSL4Rw+jEc8wH89BU
50Es7LG6F8647+gXDwIlwlPOPP7Pj+YPF5XtiVXOjJhV+LZ2P9wgSS+YJjNjeJjznS/oLx3+/17/
4y3SJx7xvrx+vZxndsVMRv/8Df5wppQWq1RWoZh1hfkYSGAVVVdFXp18GsX80jCtTOVbLt1T7Hi/
OJSfv3gk2ExIjWO7mpOF9vs3gPXvxMWEI6feMiHHrItjPDJihSD2CwXuzwezvgUXlr1qZG3jSlt9
EP8iSg/kDIvhZvE30/dm2QXtHuzKv3PG/vgm6yXxu+NY8qzUgeJN9EzDFUrHTsVEof1itfrVoaxn
83fvQjmQJWmOE892t8t4QxaojRqmv/zzY/n58uVY8NXZnC48Apwu+yNcD7XCMushij+VcdwfQuy9
N8k8hL8w2nw8Ft+Ttjau0kawAvsfv/k2lW0lRL3cMXGAHrLM6TGF1QLhQiGXsYEt/flRrXf3PyTS
nkTCLlaFueHm09KYD+cuHmsZxm4n73I/znN8mWl444mquK5sL/zc4/p9JTnkUY7uL3X6H0zb//Pe
rvZ4EPDcROi+PvN+970FJQo1bZS8K9xTaq1WK2rJ8SXI7rLlDlIae/zPI+qqNIS7k9KoYQfW6Mck
jX9xL/h/OAm0LYBgoBVXDmdj/fnvPogcIT3SAQQSFX2R6ryMz7DBPHNnt89BjMsZOdOfn3X5s/R+
PfSf3vF/k3Zmy5Ei27b9IsxwcMB5jVYRaiMlZUp6wdTS9z1ffwZ5zz2ljJQpbO96q221SwS447iv
NeeYx58POulR0BtZenAJmoflEF1Uro2rOniL+5quXMFxjF7OXsvr87RoDycuPy+1f476fHl08Yo1
33COoZyjGTb0Bv30EJXV3hvKh3ZC8EIJuptT2LvOsxd49HKyYO09ho07jdPTiZ/w1TNnb8E6xzYA
SNfRMw+JSBYNJ7UDdbmrQWsuu4R0QdotHwqguV3Qr3KD52GoLvPBWlm4UogZdKgUR8+RZp9V0dy/
FcuBYD1C+c7plf8Xk8LF68j3kZces8+fk6LtfOTSqGoOSWoecNFSjnRhZRCNXABvwqJHHJXdvCJd
OrHQfDk5OIWCyjANYfNN/vPKdVFDZQXSdohRMtZz2gwBgAPejNS6L6wHs3tS9YU2nEDiivn7eDwp
Pl92Xpo+vQUjB5igKpgUnhyWmXZWdi9D/zT6BytwV+Hw4HkIx+trqtjIr0/tp9y/FyI64p9u+uhx
63mYo/ZM04MWUyyYovHGckg/DlJEhXb60gE4ohYG3KsP0BFRgnulevGedPatlThLPnYbwABkSkcc
wqyd1KmCDKJAO1S+9gH8qzbQbyxtRCPdZuQVco1qSm/YMaQcQjmquaR3GYbaYNL+yKGzEtfnkyKI
DtkhOi9DJafZ64iMzTV9ratgkGs5TQ8IwEDyUI5XPfAgentpDmcDRhop6j74nHjZG8NZ6xFxifLy
PvH8OzvTb7wYZFDNf4YGj9I+XNUi2ytSXTO7/CVsb+XmFE9hw5FbCjKVEhniE/wSG4l6fulZKcne
Av5Wbmwr23jvSvmM7BHZd9+sq5SUlDE/D2nZUttFj+D7d2VIPENUG79E7Z876j2mipWQ2GrLuluI
tiMBkte9pye59HtBL6K7GHN5N2j9RRaVa5Cmctk5zbqo/R8nFoK/v3gMvMvKK3BMO2wO/5x2rAPk
ZAx2ctBtdUOdBBagSyis6LX9AMkJUO3agi+HPW1rRsSODN59EPZLQd2t9oznrNUOqL1OrZB/vwx0
gQ2h7PkIQdXyaHkyc6ouocyLQ1y+WXwJGCdJdVYT9yX0AmqF2vjcdHdmS5LlKWL8EUtk/jpQ3ceP
ZbHXsOd/+vOR6HSaOnuM2ZJ3WnY+0SjZmBre4LCREz3cQf+olDG8TG6DKMohFK9Jpheqh8Ee87a+
1hLT3kMmAIZRjug3Q78hx0/Jjd6THfX98M1r0Z+LhiV0lwEENWJKebwrGp2+xZve1PQ25vi7eqM7
2To1Tnwt/l4cLCGENe/BdPxi8ujoELiooppgqA9k5KzrtH120EdbpjqYXbyOmvqCjvzm+xs73u6x
H+GSyhYYx5gEx6RwbaycZBBcMp56Y4cMSzvXS63/9f1Vjmgq/zvUkiOwTeVA0mj7c6gVSi96v1Z+
qNxd2L2F+S81YTlzyRd1byRV7Ki99PUnuuKLvLziWPJSRSQPTtlFNVx7PYo+r1uZ6jmLaR5mHwOV
mITIskHgwEhw82FI882LQQ/JL45v3OiEa/Tv4cdjJwxlza8KJ4mjT1UY+QWmrLE4TLI598b4Jg7L
EO+Tdiqa4YuPosQGybFF8FG2ON3/+aD6MBeVQTvykCXIP2IqV29U9RNwIM7bkA3pdejK4RLLH1E0
iOlICR/kiSnx9yzkJ2Dr5YV0XM5MRz/BdsK099q6OITlz7G3fmRwr1JaIwhY3ORV6smJWf/3Fonr
sf3gFGBx5jxGOWq6n+tWzMP1M9d+lf0EulFOydp3moCQ+MG4T2MCV81BoKVqTlInvrxdE38m2FRh
GMdpJpre0lsss4KXTMcT0vEx8vPsR9ik1HlHfSd9YD+uvf3+jfj7veOmf9s15zeCc8Gf41zrgYdy
ZH7IQQIom9heUsC+v8TXc+mfa/x+KT/tdELHK7Spa4qDNLYu5dZmBFxn/UQhgTZ3WHUu6S3hbmyz
ExPoi7eFI7fJuU6amK2Pt92FKfBveIonKty7Tgk6Ud39RIPuxP39fR2L0yN1V3zgOJSPD5FliHDD
yJzqUAvruvaye20OkcfE4AeQmOjR6I571zTjrpHVJu8nDiAV4CG0/m5a/IDbvPr+B83fq6OPxB+/
Z55pn5530hfpSCe8YkN7bVG3HJg5KDkWWl1t+vju+4v9vZ+Yb95xeE8VZ4vjjMKBKu0U1hZiV7hI
eo5ypiVyWaVnDYbe//hSfPxYtefRpPp6VEMJR9a/kU4XH7/o1rYoxcaicDd+ZHz4Hryk76/295vB
Fwn6O4cmXVd/HdpMd9BS5PP1wSyILuvkrWkGJ1YcMS9hRyNF/cEwUaqb1LCPj+QILiQKyak+qPSj
Msg7915d42NQnAAhMCE8kNlhQkwZucF/cXefr3w0R0xEbL5S8yeeXO1SNHTUOnR13z/CL14MKukG
qzfGVUM//ohkBQpDNBzWjQM2DtuxaV9i3EjPpzCZTnwZ/56GbNx0i3Mj2xb7r9HSog41lh2Fh9Zy
JvYoiBcCE6/wCGUXQGc8nXjpj94xujzSZdDYSeuG8fe0j31hizbvxkMnVLbUsrTYTq0ONjQZi7Wr
+y0Oi9r8j7oSlI7onFNDdC0Tu8xMK/jzxfYSWIZN2zoH5dVz9rrLeScY4/PO6p3NwPOF4azFpybp
0XdxviqlGgWTA0Osbh4vo2ZJ5SQZdO1gIGTY6ZWIN02DKarNBS6P2hfXmhP2vzhP4hZmp7xX/owd
rLo4fgCxiWDZCMDEuG2fHMICy1ia1MbN5Id8aYc82OdKnBico8nALxbMNpd9HsVW9pNHO4dCT4zW
b3KNd+cZ5mmLNae6iccT37VTV5nPNJ+WWVlaUwzKXjv0rrrViyK/BSaEj9gPtAtdz83N9y/T0XpE
3ZDbQXrPNwbUiTzOVo11zZwFWuWhHRfxsBj/sybOXJf88+/P1/90O2VN8Gapu+WhfGowBgT/8ucf
bV2LYcqdVOPny3HtJKhrTixo4k/6xN+/fx6uT7/fsDRHR/xfHtzpRv10xYFDNS2ilGKBuewQcOcY
5xfy16T9+HcDMy8Vny7cYD7JC8IoD9hwxLACZvXv/v7RUl0UaU8v0mJgWNhQFJ6qjp6aWEeryjiN
k6ZPjEw2XUn5A/TSv/r91lFbzXHbxgGtWB7YJqHSvSq0E6/70Wfmf2eu4/Clpqyhjs+Otd8M2Ce0
8qAUCKrtILeifv3+Hv5a7n+/HP93id9b3E9jrMddlzi5Xx3wZa6jWU7REiSjfmm/U0ZPte5O3NDv
bcOnqymcTc0Iy/VAmdhFqF3vMN5/f0OnLnG0eCFBd81xfttx3GdyaYiLdjpxia/n1T/P7Gi7JkhD
gkXBJXCaIwaGKf39LZz6+/O///SUPOFbWYyx8NDHZ1W6bm+///OnntD87z/9eaHhhYonhpxzIGDN
tMNj8S/v4GjJ6uMUjHiiykN1ZwysTicGYP7PP+0u/997oSQGEoMNJjr/P++g4LAJYqOuDkNKcG22
DmC1dvlD7Y2H7x/VlyPx6UJHK6CqQQYYdlUdXOdaszNaKSf2IF+OBfwJalKUbtzfa/+nsUBsNEai
jqqDTr6HQ3aQXV6T6PT9XZy6yNF8Qvw02OA/qoMd+hscDrdx52CYPpWF9+VS4kqlHEGxwbaONieI
ojo5IiI6qK0KkNUsId7tJuvm+5v5cuxnQAtnC9QfxzVNq6uJ7rKZWlLsI1jtH1Ozsh++v8ZXw46Y
gd2vC57NOiZgp0bZQCXoqoPmXOKwwjvwX7wfny9w9OVD2N3AY+MCbg0G4yksqxMX+OopUUSVOnUf
EALH56/Uqnye4FQc0ue6X+fDFpN3kZ/YtX81r6Sg9Weg7qGsdPR2eEnjYTqm/GG3F1ryMFRXjTix
FZ0fxPGbLg0AbBIlET2so7VKuYnyu5QKNobnO8MtLzRdAdOf0VL+PglhGcu5pP6fD//nix4tL0HR
dqWvUbO3nNeF4b58/9e/HJpPt3T01EY/NfsUttJhVCvb34EfQMjWtCcQvl9eRbJtkIivaDwefaMy
X0XsTP3yMK6D8FoBRubMYpz4knz1ntBYp8ymLH0+Sf25DnOWbDBPCCZAvC82pn1i8L+cX5/+vPHn
n58UHAEsqgy+3yI8PfCxavXN96Px5QSzEXcxiznJH588p5ROnyEHTmwKFvdUbZXwoOMOCyveGvGZ
Zf5Xj+z/rne8Z6yLyk7GmOslbEvS6XYk6u77OzquSv7+OnKGd0wO0vMaefTOOA2+sAYt5qFyznDg
4+1HV0SmZYhPFafoi2hW31/xy3H6dMGj9yUMAIGnFRcEbd5F17BI0vzs+0t8OZ1dh/aJxfcFxuSf
U8GyKhrzGZfQcNsNBg7Jt9JyFs7u+8t8ORs+XeZoxvHaWwRbchkvCzDSbP1qWxrb0YxW8F4WPhf+
/npffTIp7egAJhknRAx/3laZ2rmVJUFxqLOb2CPvZx07F0BVklMyia/e1E8XOq5UO3bXx77iQuoD
QpcpTxSpvpoBlk5ZAvopuLffTflP2xjdSlPswayYytwoG3PywjdPzICv7+CfSxw9qiEK3cq3Ul5U
wGJ2sO1OLWZfTbF/7oH+5p9jISESqM6mTeHj1DPITJMhPioJ9D49FZT75eMS9IBmZKZD+enPS1El
Dzq69Pkhn3AovXL2TQGxfT+1vrydf65xrJLs6hhGE2aCA1Y+KX8BZClJM8WhcuIy6vcSefyNZvv6
/+/muL3k6IM9eqmZH3SR5lgpXHWVRGm7GkpUuTVWw11Ppe0qBpVxHnVoygHb4fpyBvqPZRWtCih7
6HH4LwBmql0FAgUwXz0r/hMtCc+k2fgLWUhtgYddQuzyM2axyOyzvHcegcAgCCym91jTnENk+fYq
GsuSvJ3AAQEZmlYDdMggfzIlZKCv/JhICPQZVQ+gjPLpbLgJBIuKIDPU4iRU4RrFiHyfVO1yBOS5
wodfbDEivKqmCnCTi3zpl+FTjl+rxzO0jgZSZNKwhnxXY/ULp95+d52U+zRiYCQ48LZpDMrSoh0J
vysKDtMw7rMp5fzbkOoDs4SIOx2cCCQEZ1n7voRn04MESggIt0kvDObg0kqiWh9/Z3zJZhEaUIGM
mGQyV5TZyrEgtVCsdqFCAauKjcE7s62ouDHy5NVMCbLF3+M8OvjUtyakuS3RlO21r+lI/Q2nXEpP
YKHVyR+ryYta2wCY9mlFCkAQ2tFasxvrR2125AwV+Lqzlk45wKxiF2dYCo2wlGdCePmj0/j11urb
cu0YHPrcHF+MCkxnn2EbXU1Joq0r/OkrlOLOyqu6p1r69jKzWvFhJcG4JJtt2o56L+E62gZCvnFo
Qen5OlmfFX2DaXaOVIWHWU6Z8TrsCPaYSjJCBklU0qLVBtxWJZAz182a+7yx5SpOM/Jxekh9F8Tb
GheGn36UglIQahG169ouJ9IG9GQ1ReBTMzgXWNNI6BhZBPpQDU9h54IRA5Kw1pVnr0fY7meFxCiM
vYTAxFipfdpXzZnljrg8Aj1hQG3Cjf3yhdnhbBJjNB/9ycbpZkA761rf2ZU6dk6/GZN1VI1vhM73
HnmW2XhXOh5EuQDVUBEE3RUBfOSORh5Bqe5knQ3t+IZRhAw+RzEoKitXNgyXZBUkIBYLo822jhDR
WtVZs6vtplj3hXctwgvyLsOSZKQCmxgZJAuc8sYWr4R/ltW9PENACdsP2g0+msTEZ9nLeGnG7UfV
a0/laNG0rRxv6zmVcVVLQmVprQQsj6PzAFhqtBdUWGEGhBl2kaGatnVSOQvdJDQwgNW36sJAu8n6
XJ0bRU6GsRUNi8zApdS24XDeQ7va2AVwzCYo/cvake+aq2NqUURDiBIfZpfgsJWx8zSICJEewpAl
B8B+k2ge6P9GDDsRpgMNAzO8rOKg29We8H54/hSSVZkXixwo6rU7YrMnHSIReJoBsWZp+KwZoDek
BMcUY2Zep0lIqDDnkKuwCYpFiG+Og6z1akPMxYaLwy8u1QvMVHtTYhFcqtjApUZG3yHLi+ocFAVl
f92/7MHf7DJPITjDJo6IIbhRejesglxlP/3UdhYm/5MQ2dZaDRArN100ORhE8wl9loYnN/KwSWq9
sSnyGd9UZMWqbAkfDl1wDaExe5kHDICAO4FYpihzYjH6Fzb/E97DRJqeaPJ1MFXFq69h0wcCCFZV
OhrygpZsscZy3gMKAtDrm3qLOzsAru4nS3PO5WyieMDkY/cLZMw+c8bPV0Gj27jrmhnIk7KPtKZu
1ftle+ujENo0sy2/LaZ8Hyj2z10GEsbOp3JRlxPSxrj0Fvw/vBsxgfXSg+IxakNzGXMOWrV1KJdh
TVawZgLWg2PTAJQUbL2CADO/63nrKi/dNVwvczVBG9ykWlyiM8vkS+oN+rLEIbkMS+epwiFOvnP8
1mf1e4GFD3Fl9NYRuGIWLdzVgdxhL/U2tcMDkCXpDYzPq2WhunAMj2CVtgXVbEbRampRrqYI9G/p
C8c4u8FNZY1GuCnZFVppJ8tIBGJVpiS0xCEYPx9XOM6vCqu2ysytDWFmQVJ2vOik9BGdAkDLuhFg
J4iT+p7/I29iEgKylGEFk58V4z50ahyCVpn87OryVRsniEHeM3LJ7LZttZQEZL3cjxNZPD7doRLv
PLy5lsAcSkb4mzCfaq/SJ5ouzbAsYy3uweP55r53NcyLNO5XAJvtfeY771Ih0Z+w+l/UjguNsK+1
Be1AHTFgPcChQBflV525DO0i2hq9lOsuokKo875soKmQJtmKfsuJs74EiNhcFYWM9lXKGjy39i7o
GcbkgQa4ZXLrg8WoWHW277DsaSn/1JSEJKloU3REuoF/IhCO2hhTvG+RgeAJxSKKfVuas9UmmvZG
1/arqa6N2zDWxJNNfgWB9C35oyQIWhgC3ein9Go+8QYb6VetgHu0gP3XsWGoeKZ67x/I5oXKbXTY
cl3Evm6unt2IYKeyEGCC3EleYZ+NwZ4lDslJOKYhA0vCBQ3nwamtR6ttf46YURaVmYQ/4NvGMK/Y
EVod+wfbHgnmqnj7k1bzb6wQLImLlX/Z1CYytiHG6NZ7Q0LmXZXiOwyFJNAniRiD0beqfVYQo4Qq
CtSA5fvXBoOG5tINNk6cDfT2fGvTJPgMsxnwlSWsATScPSLCQb05TgskKciSRdJk035w5LAxKjPa
1Zhwr7pYIrn2JUBqT76nJarfGvfxXm+aZt2LRD140OhAbnJUS2YkmZNCqVFAWVYQ/I2HGr4iDj8c
BvjrJutuGhVshFZGeOV80f1IB8gafqNnl2JODO215KOAk7oIIlpTtW5X4Ja18HrKQfOkVhefoRCd
rou85WWpzdq/kHYPSCu3tfNx1j/BpyOzbxzJmmwSufWteo7iS4d1AsQC62Fb/MxKlCdtWqolP1Vs
NOwP2ybDKr3MtaaCzd651/AqmMZj6b6qiggdVWliBbvRvQGjrdbEnuAtHBpe2oSNFMz2ADt78dPI
tObZxmaMETMmds0ibZtqgD6x5hsEaMmN7PWDKEvvzmt9cERtOWzjTHgr381Gwj4RF7sE3mxCT7kQ
O7W03U7N6N/poI5+yIAv4diwmYrJd1wVfuetaakXd3K2YceYqdaNxhoEtg1h9GBGJMV2ahsqPVpF
ZYeh30WjFrXqlug0gHQee8mgV32+cKby3YS9vx3BEhyY2cwFYb/rEhVwmbG1rSuEzjpfYZ+g7jh/
AdJsbRDz6gusQXITRlO6KsaputabToMk4XKvc5xVeh6ForkjePHZrvWaTVD7BhvQvxwHsyLJ2dBX
sS7eBmsetAGNjF0Y2GR7RTwpABxwP2NwNgxU5tDkCrbxUY2zO2uuAjSp5MyypqomnDZFZaHywwu/
kaMYbr1hLJZawMsIBP2+L0W8Qpn2oYyIXg7C9T02vGvIFCsDO1O6eS304A5vMxb6Aa2CwxZs25e1
vexB1iz0oW+3ie+GZ0M0xihabbEpK5+sZHNKzsfQS9aOZJ7atQ+7SrEfJtNTcJaIkmYfhkn5wyrT
6Ay3VrrSzGwiO6Funnnw49boYiys/TjSt3R+qwbKmkcwJOclUDiQBrF3B1BiIo2a35BRPIOuqmBU
sxMRdG2DClZOJu67FOQohpl45RaZutQq5W+siR2UWdjNDSw9DgZ62ftPdcQhZBNXY38o4NxU7Fm7
8tFJqothsJ6w3RV401WQjfa+KcC6X0Au1LVLS6/yJwz183Sk0bdIa9MEZmF169JuOhquJN0TlJlX
4rxOI2Vf17DTLvEf0le2pbNI4XjsrAaPuAH1aAkIiU0Iaa+E3Et77aoin7Nt7IUltMdkjvNLqjLf
qQLxeVwKDjQqDdCNtvArVNwTwcNJr1l4iQorwqbImkc1Ma67NApuSByL0Ml7lXMbhC5070redr1q
0L6jYWWxVzd26MxgfIoLZVWm9ZLkAKd5FJaBbgDVoiI9zgx3ZqeFmxL8zC5K8B9obK1XVguoGdEx
u/5Bt5ZjUJOuVsdUKSREYhQXKbx3Nj+6HbsY2gtzFxXOL9d2eFlU5YNWrLDTs54tssB7TLwmI/Jc
GhCkjQin0bwSYh9fFDYZQkB9LcB7Y3BZ1iN/GGpfdpcCsotWLkhKtvdK46cS/MrIs6AHkRWNl3Ci
iLYXkTVdKlHcxGXy2AINJwEP6/WiNTFVa4lbbXv0qrfOoFerAPDIWpgyJY0ZMOCM38b+zMTENR/8
ZB+AhgZa8Zsd+MOro3sd2S+RtbVEnoHUaoIriK24Qf3JEunSdTqPdUHkD02KMd3IlAkUbXDOjCkw
F5oHEpA9R7czwta5jr2Kdz2bMaydXbFCsttZVfUIpUt57jUSHgCLVv3oO867lqC9MjiK7Ic+0365
htK21ajlz+7oQXVBkMq4mMUyaEDdaGnQkB/iaSiYTXzirAtLSyvJBe8sZEDodhc6aRSrkl3Ahd3D
ItFNZS4UpcFFwRnfWJArjj2hGAmn6Htyhm24jzd6PagFbS9jLbxSX1p+NJG+CxNV1Q6KH9OZlpR4
jFWkm++uD26oyMkOEJkvFxlbuBXsybdhADYFBgbKtDuZK32UcEt1c9ikHDAgcnedv9It5qRdrLQp
HW4bg/IGuebdWWUhigT66l9UtQVsI7UUnNCwvY5Tq91iq22fiE1Q5/YQaVeQJSE591a9SQn9eAhY
bgjDdONVNMRgpJlbxg1bXWAneQAp083bW6Pq37uebJCg6Vx+SzJdGMFtm5DKC7WGAxHjYsTikS1t
xzrDFmiaJviNptleVU3hrAPMiCvDN6yFaAoOgpXABx4GQcxtKvdB5jZYimqcshdr8l/H0OjvfSPL
d42lEQ2ip2Me7pAqJsWVVYoCPGXQ2B9BbA1Q/QZz5Q1RsiazPlwSWo+NRJAVs07HOr+qG+OtEqF+
51ac9djlcSwLAM7FXscCMBVAdOLBfspspzkzk5y6iSMFFeYKrkRuIhrOIvS2AAl+uvr4ywmn+aw5
QgatC/Z5WqJtnVZ6yzilbttnbFtxpsFPi/N8WRFZsrHpjC6cqqmhokwHChrdue5jnvGUP1zDAK5h
I5IbEqZ6cBZKzz9TZVb9CAzl3HIr5sJ2mJmhwkJV90+gC7XVIAEz6OyiFijagAM1XbumGS5/tWER
rscmMZ8i0TYX5gyZWpTkMNG+TOpVwzJ63kkMSElTwxjTvV8GOFVWaC2DlwiqqoFsusqSyjirXeYa
xJGXqYq7NYws+A3KZO2c3H4TEZO97qviZeiq6p5iE8wrf/Q3yBWhOkoGdhxH+SNzgvsp6ocVFSBg
bqbK4VBgp6YMaS6k3b73hpOQwR0XZ0FLzpmWMGY61NldPlr1D6vLtHPwQ845fPXgypHJtEljFa8n
qOiUcMm0b8R8+tcewTHn17EzsFVtsooyn6SE4Xu8mdYrH5Z31yKhokUetqR3TMkMVNOZbxve2p59
U34YOnw653gJW7XXYQYZ0Mn41mWggvh9dkCGjlGufd19RgZebrQ2453UrPq56Ms71OgBm6663xgy
T6/YFna/hgzCnll5wYLDI+xBptSG4BbyXmKbU8FU2PHjBHZik2UdG43RStccZwgu0UcgFkWTRGdN
nrt73zE+ymLEalhM07IoLYCXUn0UhV7CY0/i/aiN1iVGqmwlmx53mO+b1Y8ybYk2dZMGxGolgWHj
Od6ozm8J5fLqTZHW3sKM0hckQQEva/UWDBCmgJoIc29nTPx2Eq8zyGOBmyffKM+z40VNBsx77Fn5
Mq8tcZ3Sg1+D1qcyJztz1TbubQwH8oJM0mBP9aDaG+3Qg/9V7Y2TxAoiDSgbtOzdwtQC7WdC3sOh
M0VwqGozu3Rj5TyQdECVykGxz8Mtrn00bxvoUNaZdOpxBabbXAP8N9e2oXHqMqJmpfktye1xXqeP
TWN751BLq7MgEOWZJ+rgBqhrvcrEBEeXYVm2UW+cmx1D49s+67heWuu8h8CXetG0zSPXODcAnsD7
FMXCNImGcF2Rb3/nCVV+vZmy6VkLWocSbDHYu6ZH5ocRF1EZ+7WNqGGyENnYnyFJBsCnAoYj6REO
hNLe9YM8U0V4V9rgWYK8bteJbDiR6UG0Q+ReXrnEJOwNirXnE4BkviqVkB/IpopHWzUPXpEE5wJs
4DauIaANYfTm1wNN954SsJxKkzzBprU2Q1h70KLsYYUFhnJVyYFAOrF+TSAF77cF34RgbX2d5mZz
xstpbgg8kmstM4q9Vg3ZreFFzsMwqRcnG5gvOusNoM9mkzug3wYtUztplTlrSZndIZKoVwbse07u
brMUsRY+dobTXIRRnSytUIOe3g7lUpumgQTkxAX6rxXEPDdkr1CdIFTCbjzvlsEQHPuSwl1mNTwW
B2T8urLxQYrath7Hyer26HNa2KaDMatR9f6eD5ycS7zGDuuEfh0UFCYMx+vOxs6Zca8x+KhUoP2W
8J7SghOARfX9DU964AJHLNPXwIe3RNJu+kH1FXOcqiSRke1gX5p10W0IvSXQuTTzZQDxH+mMhK8q
re5HBMFopXcekUVu7GygH4B8kUzxa3DMwR4NMrEDfkNmvDfOWcVNZ122NqW5yYCBmtfiISLHeKcP
5btRkthO6BeAJQuN4s6IsxR9J7CRtd4X2cYUZnBpVHkP3teBo+6SxVCVhvxlj/IBTbHOpq14suKg
JpqspAIAuqrZyRL7q9YPa8Pz2jczdYVPaXfkKBI1RbNXLlS6bCbANnpTPRgIUVZdlXJ2spKlkT3M
DNC+vjVyyTeiyawPxep/4aT9Iz7WYk+wFzkdFJ6oZz6GxKOS9kjWFwWEZjlUiIuSUgNiqwkWYvbA
j5EDJs9I4fAhZIxuO5FXNA3A3IOAdTZelAVnfSGMZY5ob0daU7qvbXTnvHtWgCW0tXNgi617Xrii
eLSmovKIZqiNzSjD+9YNOKWY/WNQzDkBctDNJZ8CeauoGUBcb5NwRWLRBB8/TSWw+NT0Fnrk/Rg4
VlxZagLxRnG6rO9D/OXtJmqq5h4lQrvU69AFpFYTj1IGpr4Heqx2A+zoX16l1yveX4TZdu3t/JFd
heEGPz0a/8tM+SQjCUttPUPTzjjkeDvY5WJlERN8r3Kiwia01UvNr5Nt1PaU89wunznZ1qpUxUuq
Zy9xnoqliaM6Ww9OpZXnHefJap147U2iwNe2Cko+oU4RJ6fAWJfQ3qj1xi+tYH3sijSh5iBpr2hd
ab5A7E4/WKfaac6/WbvRE0W03LvIshZeO8T7HkdtR3T0tkIZfzVp9oiPSYZbnHJEyELcWmRxRbkr
FeSD2Jr9NsVQwzOYO3tN5q9e4s8lyp/VrzQ6t8uNuJ1vAB/4ig+HbZ9L2ImEg4DXk0O6m3RwsxHa
sLKU/CBvJATdLMXWFsC0G9pLkOdA/Pu2YH8xZFBljcjdOhj8J7/TFmMU3wtBc05WldhEibJ+kGH3
MhpzJwTiWC5xRJNTRAgSBfqEAIrcTS9lP4qzObF5WevhO2T3bJk65053k6K4siDiUvE0Upvte5p4
D8jL3EsjpemzdEYt+Chk395FtqqfBCTKlTs2xJ27chJXcVS55torm/ya3VJ7oYzwSZn1T7/QSZJI
oAM3oqMW5mjkQwx5xQBnc/RxwVqTu7i3JKDK67bQ+3OZg2ykTtwv8lCDf65Rnc5CKhQt0eiUgptq
E80nVChs9ExM4L9mR2KGHxg9+VqEiyWCMj9Vo2Rr5fKBYxnWgaBcetPEdiK0NQ648Fr1Hv6c7KHc
doXREafShhtwfRi665QwpxE5QmpSyyGxiK+eBJhbD/RcyjBwzsmGeWS9N7YObZGlSXDJNdkO0crD
dbokSg/ucJ0gBNHxqswHYAlky+Qt1ypjrhDxbVokaVe/pw7nKDNW+Tqv2ct5wiavrvffB2cI1qT2
TdmaVshDybK0pAlj8SsNsJhKZ6cCV35jaCSYL8Ji0N+EVtfnRaPDhSSha5GmOGbmrw7zNjTfJIn1
dD10Yf4A552xT56Kcjlm/ZPJUrVKiClYgkZ7VhrxCZVhl+NajgmFQ3/y0mvDV+KSTk5+abGe0Cey
XnLOxueRb4/wqS1I85aLW70WAWE5go5t6sUc1ZNH3ffLM8hB7p4i9EsTtD3VYLI9VZSVHmOJfnSV
NF1zW7o6lVsvrmAcAsENEwACluMHxGP57XWWVs9kZxhrWbrYCiM+3OzqkkUMC7uD9u1UI22Z9pdM
IQf1ykkvtbZKi/PUiNNLnd6Sg+m+GYCDdxGJWQyHFk3kuvl6emUOiXFdUNVf8pKxc9Tb5r4XhMqb
kTasQ7eYw2aMn7xO9K2Nvlu3lhXtJ8eN97Y+b74rhoA+K4dpwy83pR8Hq8ptmk3V/Q9H57HkKLKF
4SciApvAVgh5W756Q9SUwbvEJPD099PdTsz0qCXIPOe3rtxB4dCv11YJIo2p2Gu1b3L8VfrKB2hf
R5nzYVTFGy5p7+BGXRIuaWTu6P1zdv5kMs1F/eRtIC/np9HCKN27ytqLR8S56rryVE+S1ODOW9YY
jGbCjUlynGxbCxe8uGHXjYLIA987ujH/BXWl/+ru0YyRGzADuhmHCHopkdJcyH9JXrQF3HRPDJnI
tR4JSeywnsdnSTEDbI1rrqDZSfLvohsnik1vXmQchFHku7G3090jOZxVZ4HYz3zWBfqKwnwi956Y
gCZQM5CWTVEMFysCBEIMJIykW+5Gh/qkVBBhMAHqbvoYiHzMaJcg1IbNM29KBmiqqy0zpkrZaLvj
hA7rqDup+aVKypXkGBlbJUk0JMu53nn2WNwNJrVtnA33nFrcbSZaCnLswjj32cOMbVvjmmjm5Ygt
2j4I4TR7WyMAovYi6g1lKv8ladqEMcVegc1MGix+aXK/cBHQlpNTn6WPz9YIPeMqKjMoRUHDFvVd
6FTLQ8RkYNc2nBp+eOklWcZ0y/n5sux8PxbhONrJVhUK4nl5X9pR7qgyqkN3tIcnHOUz5BE5YVk7
FDuLIO9TY8rmOBsNIbLW2N4bJyOWuJ0Hxr0FjraNs2sn1bPNCLrTJguErNdsykYfnLWtfzm+7M6z
TeJE5fZi383m/NyMA9ATE0bgMtVUJCKSvVVeZSK8UPPVT5oL9RGrSiSrWcwcQTmHQqPin3KcxSb3
0og9WuVQ3Tr/wfgIQa2UfWe1iL96x6q21F3Sy9bnUL1xmwV55o6XyqSVIjEXKtCqqMXbFvsHmu/8
gz7TyRTnWYOPt3yehyanPoV7eenyeQvMKtdM++1N5o06V0aZ71zPGx5zooYTAOLQ7OCm3DkvHhwq
k/Jck8Gv5mQlMue1aAZ/C+MjD43oHj2Trc4ePJJNIXpSgyN/37l1FGipmi7NFNdUBTy6Ciy/pszM
/9MK41uyncBafzuIMfbC04p3Zdn5fZxnFegyHkKLW/haAReH+Qjhazpxdcj83DkQNpluszJ/zWy3
YCU19GPnmBNfQE+TW5XbKxcCB/YJr59QWA0hs+a96UTxex7PP1XffpI0kgQGZzn6vg74bGyYBWyb
JVCj1+lRcoLaxdWvcYQV2XfzblM7i7miMctcp5xC56roCDubZ2hzMb0SkY16308KouET46JEVJLf
b2hvtN3tMahe5tpIN7ADF7p2vc0yOv9Gs0/WzsxV6xk84sRdJiefX3XLxmZcfFJM78Q/5IE9AdLh
z/E30VB4P+A5BmHGbg19lPvoRDy5nzvK1KzZ+SeZ7nZENCAyocYdBGGyVhW1iJvEdwxeBeufl8H3
NY5sCbF+bGmt/rHYKj35VTQcWG9IKoAiT1ekbCjkaeAEKV76wLArHpcms+40SOZnoyE8eEnITVmS
pA2NtKFBFuj9ijEu3/gVeyJ+q2TlCHpXi9EusZcIj8Au9a7ATTc8ZMka8Iu6NqNzdkvkQ8oLzf6L
dPf/LwL/PTtHEPkZuTeu9sPe4sK6NJ/+NBD3oYbhnHNs7zKNv05sgQU1nf2GvCB5ZLUsu4XQ8kAs
5d1TS/8u+GhrP4MhM3QzOmp0wq7zPvlE3UOAvI0ae0zdtREn6iWqXffaJryhTg7MlOH83Te9u2w6
sSCaGt/qCG4xUzTIGXJIVyPu0zU4WBR4cixDPzH6vUnf+23Qo37b5Wn14o+JtaaBywwww1DCSmZo
FUStEv8cU+92ozdbHzG5c69a48UBRy0Nq9AnHjE5BcAe4qGgY7kKvQTEcG6HdpWJ0XvUq+VPEjLn
aRxHcleApehqeWRpG/nZEm331VZOdQKhsmH+3ehlBilbiVaRmRtXALNpBNcJNXamg07/zjuPnYdE
mf+WPmo/CsNbdlOSuRsrYTmVMJG1Zgc1IYUmAXxM7L99rd4TLX6hpZBan4dsZypABqUXeQjUhHqT
eCsgs91q03YQiixIMBckhV6dTMn/9L4d3wyd3Sdj36VPYB5CVhW0BRM0Qd6J9Mq6GNMsMrjBkKt4
lxBot/bdwQhjH01C6Xk/vqq7F2OwfnE+ZNj2e3c7mVYWGEYb4THkuoQWMu4Zk9mqF7AZNM/Q+2Uy
8eDJJdgd7mJnWA3Uvobc14rUGFBQSqJ0KbNhNVIS8YE4ytyko/vqdcJ8suzG3LF6odkRecsB33Cz
eE50irJ2YS8oM1qmoueUxOIj9GH52juILarZK06GOKCVkjErbfZOo5AbNHw5SMtYf2wPnRlshf5k
5f9wEAPs3KP+yigQSF5WHfA5zc1zjgZAvWXlxkBkBKd4bqvv0cgu0TKTgH5LixPJmLp5BLBZ1QAG
efxDfwVXJZmiBXn8D4rfo1D2FZXjxhFyZ4sXOrHoMzTWufPcGEfHAZW8xsnBS3dEyKfQPjrh2r63
c1omvBOlO/RGMSVX7D/2qkw/bLriLI2vd7cUO1H++O6dvWuV6qwO3cmRW2NhF9KPPSBoNYSp3Bna
WQPTol7Mvdf6q5W/LNU1SbedC87n7Oe6g1j7LdWuAI7qtMBE8V3Vpxl8KcW9eXvwzwNMYzH2MCQg
c1xtsv8b6F9JjN9OW1MWIIfTVP4MREOZ0QWs3yglzXlUcPloWBK5ieuX2P7Q2pPRZHsH8lrYd7f1
N2LQTnX00NzUYcM3Tyz8morioz5spu5nBsBwciSOLFa6epvBqLo4VCNqAzYji9ELjLtQOyM72PPR
S7Jdaxdrx97pxb1qXireHMmmffZ60H7Cgce+WDfWCcYv8HpvXY8/j19NJH8LtqYqI/BtobMndLxr
Ld91zsu4yQ+5uVXGkR6xfVkQk8wWzcEw6N9ZQhstClWjY6n0g1E9RzGRJAMA6/TDAbQqjYM7gMrZ
zUEq7h0aO3Ly4PXqrRZ7ARRBwe4qjRQlE4cE/RFPDPfImk+dJ5vWuGm0a9ufcX0rjH2f/DzqKAgN
CZTDF3jWTHrozn75oMI+AVmUe/cpU+wQX7rftvEyT29Em6zgOjr7HHnbBk4L27+GNKffZqhpSifs
jZ8CVrXkVqXmIF00yg/PdXRJbSr3UHDlZ497XFB5Z3d6u6nZd6nsQBFW1pqExB3t14Rumj0475eZ
m/nF83ivFjar/Kxoj/eo7+Ro7+WEQMq+eY4WlBZd7gWF3oi86FIQp8hsj8lI6W2xK9xqpehuTJp0
Nxo0gZE4iXAXcunhcJvOFgV1Niee/zq2HLw+JFsBpBqt7PGVeoI1sZVByzRI/3kKtaxIi0Hgupvj
lHii5wnarTwLyrimzA6d7iPT3nHaS9hezzrnxGj6+Rx0/dWZXnX/qY22GbLMpfkDqdxq8k1fnkz/
FVn/UvwpSmsgsGr6cEjj2+ljhkZt+2hDMh36KubPtH1N6YEd9V0UT3uh9CAnGbStCRLzaecAvmdY
gEvYz4hwbH2kbxy9T/XcGW+dta51bcdsu6/NRwUPdUPpr015SgHNUvOZABpWzVitSvHfJPj5stPC
rzWk+yYG05mjAGMAy7V2Q2O0NtXbhOnJ93/o8+T2vbniB0lgECOafSTUGZTZLuZ2IB4147idoeX3
D22kTW9mcvZng4mEA5FngIVprRVVmHba24gojXbSlRfdc+c2Jfkut/6ZKN7nighyFA5x868esQyO
L0peHzfhBIiIOmtdaMgCmpWP9TwrmEhLA7nKC93VOlsixTfVfLZpnrWIjJiid4finyyJDhHB6m60
6tMfoq3j3gq17NhSOOg5ROeMN4Oi5lFCi0MdMbJy7rdrVS9HSffeTHtq4qxj662qP3Wdb2Ri4UEe
UAv6JjaQnvxgLyLuADguBJTbJJrF3r/efIhTp0s+9+tSi/7rxmYNyky13VnMe618H9S3o+/mcmsw
NOX+ofK/audGPlqQEieeWzVH9EGyI1bOtqJbTtHvlxuEot25VtN8C8JYKC2Y3O+FM1e13zJ/cZ1T
gujFaT7j4RNlWYgZj8EHFs24LBn69p3Szt60I3Cv93gfbgNtfuWHVn+2oDaNzX7rfmndc8yb0qeb
stya2Vs3frtVs50R3qI8YEJ4tkm7blEdVtpADXrGkV2tZPllxze3awL4WZgaQg6fu+adkqCSBlgA
B1Lk0ecttJXQyBiN/zXO7VG06ms7RzwV0x80SN39oLrd0VfA7lyudPOnnGmV9bdze8paLk9O8Z44
fBfxopVtl/Jl8FDLLlfh3LjdNszTAZGP0V8LXPJnI94WYHvatorfsvGuzx8lQhGjP2rMWLHr99QB
2jlijZQTSRDCniFmCunI6w8FXW9bfv0+oPesDitLJMfWKm6K1Bh++GTD/BIIdR8VOsIBkLC8GD4Q
ZEbS1FuqqAx2vt3pt0ODktHe7kykwC/xo2Uu5GEI5uxXg4HwqILrUVyrxF6jK50dbQu6SLXROwqz
UETLhbaybamzVlFXCa8dGjnRfSifCjF8zoa16eJ96X1AGLBKF5vSeU+iX3HpfYray1335e3b/ioa
/sGRXXk1ltsebg7n5F4le0F3SlPrq2Q5PXQ94/xqcarmJWfG44Cwf0ruqYjy0Ci5uSW5HxRU1k8e
pT1Nzo/8ySHmU1BKInKVF2tByztnCx13gb98xs5zN5wy/5dulWI8xNOJptOV6M+PNw1umpdoT4NR
Z17S5ikyIeQdN6S0kT/tty7CmSkPnER1//mgYbAoXD0ykDEh+OlXlp8btAekQS4iHMgLcC6meZ2N
vexYZfWdPbmbkWvD8g6GBiHRbezsIiBJ1HJHqopa/TLLp1l9uQZPzGeR/tMSBzEcMns6xhrtPLRr
JAChRBWkj5/KPS71TWg/NRRhk5B/QTfvF7iPVk27utiX7YtuIcL80t2jsJ8i9UrpWR3vF2cjk2NJ
AP2yJS0xsMuLDzJbq2uR3Wz0t2n/r0h7HoKj471S1jJxi6UxLpZXx3yJs9swnvT4MD8kU/1HJg4k
ZQ6Lx7wSpgRP8YSucvHkm5fJvDfA6qPD+/ixGFd/CFnk0I58cx/BehNYTdFk9DsJKrmqk0eHulNQ
sKIXBG1uffZ8u78nuRGmJj1omY1MYiNa/DOopCIuZ/1RYXguqe+L6/3gPmW6Oo3mv3iItoXpg1XT
cygvLDSBcCVrT7UaoTAmfUvYEt2uTciYzsAMeF0xEwidtna2kuRCs9HK5QL2qieSzNCivlrz47TL
DhNFGUX3naKlLitKHKp9afwmo7tqzfeMA8DUMyIUswD0uWSAn+AVY/U7zMlaS2eiueZr1pWEowLh
Glxz/PVBz/L6UMQfMKPbwb/htGAqiDfLo0uToWNyQ7dBSy2eTVFsUtU9DTGdIYvNQROvZfQ5Oaj5
1WvUnIvICbQW+h60anH+xq5cL8mzar6ihOxWRJ4ZR0INgim1darDAjg3Vr9T39CfbHNpxeUq0lBO
870r2sp9E7mi4NAbzNe24IGuC+os4m/bgrXKftuxgo9Ay4+ihktRrt3hMJL3A8/NsUvTB3hzxR9Z
IW+JaAt3wY8y+TyOH3azFf2VXgyUGBza0UZWPxZsu/RT+M+/2gvFQKpHFL0ik2EXb/eJO2xG46fF
Eh75VJo+EoyHUu4bEFAd187KfCh8tQ8tm/Y1bUfoTh6ofvwnIzrudwZyN40WtHniLkteZnOhMFCG
YH+nrm+zcOIEV9G6F9abmbdfiy5Whd4FtvXTln+J4x4d2nFi0kjL4kPJlOUc4RsUIIzzMlI4ems0
Lt3kLfVfE9MIB/rRyuW/CXVI9FLNf35LaSH+G+NzoDV64KMmO3vZVzhfZjbEQvyL6X+W62zRd6M7
ngbxotqNgM5lBqYUfGVADLPt6PKH8tuh/XKse1szpFkQNce23hTGdXC3o9g7Lv5/CnIcL0RDEfTM
h6JKtwMNvgp5n6nfe3kc7KOEHBfJT2k5wQR03Gt7E5q0AcTNjFcXf79mbBF/rnT2KFIjgwzxI2vm
Qx8QpI9tDNBmeJssynKGfmUV98n7oaHwv4VeHbu0g9K+1NYLwtVVWk9gPr+c73Z0kdrRcPdlth1y
Gob5bJDnzvLkO38DnfCg/4XclMm7ciOi5jmJMCYdNB4fmAKqjk6Qz5bzW8UNatEXeJIUwRtKM7Jr
s+JPn856++KgV61OhJHAX/Ak6xfRIPnayUdhkndsOvYe5zSWf5YQ65hiIwlWlb6IAU6JXpmmvUXi
NVdOMM6Xvo0g/RnJ3g1UXzNZny4AOwsfD0AXnd2U1656Lsc3rX325JOatyOBMZWHFJ8wN3lwCv6F
5ia7T5PtxfaPXarva6CSfGb6wYBYFm90eV+nlIycI1bBVbc8Fe6xFB8Z/TDL3AeuoCya5r9EHXQq
zxbyhhZseRbAask6nTDT6dnfiAq1GXYx9ebU7KY1Ky43d1X9+NTrFFBgqbGlhNVC9tNmF5RP6zaj
CjZudkP6NtYzBgcJc/2dqi8fs3KC9kCzPirzv1aO28Sa15a+pygGZRfP8eIN90GjpJyYflEj2yiS
sJekjWjjZqE6TLQ4MWwqi3P1n42ob9ZzQqeHEz6vA1BDtMLi90bVULBwSqOtzg+RD66veReMhMGS
V6einiHLcT8C9VAClc6hOXaHjjRzvg9XsvDkWKpsebMIcB0M7S+y27CMCMZt7SCP9T9PIkwyp1Cz
9U8/xk4EDlv5QzBywCKvOLj9vOvJVdIfPWu0CiKT77tum5s6Qunl24jMK4xFUCGFtUd/a3V9mBqP
BqFx3Vb2rp152d1Z7b06/him+gM2Z+cvY+gJ/VTXtDY3SwASthJzcQPLDK1xOoDvfzoMh8IfD5Tk
3OlbXSs1b9ImaVemW5N1LUIv0ve9p53KPD4mlrapoP5XMBm/UhOboZye4lmHxYeoUmawON2+461J
faKJSusT/QtzBA1X3MRyhTMkIMD4ObGstSH1c2W1/6bcE6FZE7jrF/7B4LJF8x3og7VqNStcfM0P
HJVj+Puby3vfPQt7ZDxeqpXpPza54gNa6KbSfGNMuAbc+bCQ/IIm7lb48EOWv62kAUVJZZbRnasS
Wq+CoR/kboqim5mO5KgSQj8s3WWgGLLSxnUOmxfp9K8BLFOyfvQ4mR985g1d4XkinLeKnXez6Vcj
F2afm3j/UOeY8dGKC9qRsleDpPDJXF67pQt9/h0deeQwx4E/ZaHNwdHS/rrMCzId+rliH3HFstUc
49TV5c7qeE/RVBK3FUjPRaqVf7aat8trdZbGFNSOeu2o04TNpPB99tUb6v6dkNMTPVHvahwOdh6t
rYX+AoNacTJPWXkeOy1I4oZMJwTWsKhzjZbXvurDzxA5W9/UKDRxj4nuhA7EcsmuKIhvQNVOnhh3
r+DtJQzqmBRM7jmuuF4YN0sfQ/H/7jZaDOxujcYsSBK5a7uerrp+O+gTfWXUWMLs0Yi9d816LTAE
Wvnj/eGzcyMjbP71qb9UhnvojGVNePVF1Exro6meRwCk3m02sQYep4P6TM60LgDggaV+9dl/Skkh
Dpwx4S8lil9Z83t7Zdg4XFHIa1sT6ZnF+EjvuwNsEM0hJUQoaxB+qD7b56pY+7LY63qF3zPbtlP1
CZtcrKMlQSHcaBspoWEeykOzmk/wEoAiaqIcIdpAF9vhQBJhksU62B01iRG3gWAnNUV6zD1FEVm8
jcZpXtuETnUAEcXUHOuYs9xbXm2kr2PPMNxqvqThEuprfLSj+yCBui6PiIv2+UwNE+a+yE9YRuRj
v94jGxpY6WjtFtYzHZprauquVMQVqwwrQinj95aHd55JlTeGe2W5NBfYZbPRjOzZ6t/ykQ2vwytv
CLyCfJ0cGW3z7PT5ZzaL0Ea2gjhyN5UxXYaMVEPDPIdFFBlkhfSsXE8QSpFRnCRMWNNzJDP28Hhk
3B/t0FxntJNdwkthVIGH1gEZK2ZutOALp3yUUnDIm9C0DBgsN45MDlXUr7KoWVc1nDY2B6ooEUY2
gay5iEh7R3INLt+EifR2JuAqDRZhNk6U3LkrM7e2rleuTae6MF8e8P2yZTEQ91oQk4XtmXjapcA2
hPeSbp8grcDCbDqJ4QYQGWR14BR4s/r24Gfjqn7sawnF6aXR7WzGXTmUf06H5660lg9DQbWN83lk
K1yAZBsX2bNHQxN6Y6+ntaXixBTYiKohB9Uz8fuZCaoz30Nt24Ks1MeOZZBqzcDQ1IaTYW8hrps7
uTZR6PmqeGuG7DBMmR6gmr0uSUSPo10+1Q5iRdQTbIWY2DK7+ugwprGrwbFYKGMzQz+jiT23Hh+0
QDzFXQI1y0jm8PYlWxxaocpgfRd+RUBRrErrKJoC4sQ3VuSuBuGhIqCRtRC4yagKV8jCXeD4vLHA
Szr8nT0to3jlFZw5Ki9+HA05+xKFDZHbxaLKQGgOmEZWrgVe5UbqXLtYRBNvjVwriKfHrt4GVlWd
dA/fscHJUncVSiVz5Sfix8JkEsy5HSQ2xL/uoZ/mKtVpAi0EJv6u+62ZwBs+r7bA2ovmOAkZRose
WkB7jWGdDWD/FvPGKh47ul6leazs5cXKrB0a721jds9UnNxhhM8NX844ie2ghZNfg4dmapfQZh/3
Yotxao2lLISUu+s9oyocpIdJkGDSO6mRn41CKerB+hn6wqaBH0MksMb+2usYypnhkkF78i1WN1Xt
eyZ2mnBpoXWm4VDIR4U95mfT3frTfza319jwVxMj36jLIlKPJXM+rgf+qUHsQtozCtvxgvjd/p4J
3kZx/8WzxwGLm9hGg9y7/UfhOBuryK4KcK6fEgjhCq9XfExlu8XeD73TB2LKr7Zd740BZ1w9bk2R
PeEGBwuFmYW03+vC3Bu2/9eKlJrwHBtOUj3X1K086HVLB4ATwxeJaKehoRYnsm81oTT46fmQXUlT
MUpDi/PIcT9mDQy+71wCHLVPhYwwiMhDLIZpghHiz6tMOCX/PW+i0zJgVFM9isokfvGr6dwXAx5C
xP9O01erAQcD4qx6C7oMo5FiGKTuOs1gF7gbbCyKqK8fXIpGsADq/EnVtE/Pn2aW0wsyouVxXBLx
sXKbQVoMTNC9fqiSDhYgashncBB1S7jVMOknmgQRrUUspzQD7x6yzdntzrTbb4n+P7rDPOxg1368
ydo4aXaaABhxoIRNLN71eNwMkbQvStUghx7ZFrXPSkMNMHRyJFwjGOkIcVtvHT9WxnJmjcedqrNN
CNlddMcJpOOtUJrtrSb9qy3v1/eWs6T3pKEQ07axNdjVQUmCMAgQnczk4MTF7iGEYexdzx7KswcG
BKQkwGEMUwKZTMvKcmIai8Hfa41LGyisB5+MH/ehhvMmZVW15YzuqGf/yBOmORo5M0GIRtnGIZqG
zWT6eEDom4W134wFtGuHw7yaZL23E5IaiVhoJ4e52wZdIUNhsYDE+3HrFhUaywHteVbZxCESQPOk
zRj2qUT2LnUj6FjJcs5mS78j/3tpilJSgO09WKLRvBte3Xgb+o37bZkmmDvHwvvOOu8/Xeo+X1cL
BWGQLP62WLBYpnPixLWid+Gb+ZHAqGKrsHGtFR6yUAiEQhZdL7vIrcp21db5V0Yx8rUWKMCQENHB
sx0Tr99L04AusGeNhcf5GEa7PU4y+V7ybtjiNExxkVeCokyZU2uaRFfPMHB7xkvCc20lJso7cDyT
+Arde2saaX7g8Pdupj2XORwYRCC+Q4tFn6ZlowJtyMcoO4ymc2h8IjJsibOajnqclxTj7vC6lOeW
hJBtt9j43ZqWvnGR92Gbu6iaOmR6E53cXA3WgnaoclcY1bpzaf5S64jKNqMb2/Jc84u2YQRbI+L4
uCFioMni6NCl7PVlPkw4U30T5glL9ROitGSfSQu5khnRckA9WPaCYx+9l0cbLrmTPtCx4Vsku5jY
de4ZuRweoSaxuqkmdb9F6ZBdMg/lXU5e9MpnaE6GY0f2Y751kDrNz5D+mzimatedXTIfOl/i8rbg
scmYKb+pJl02NPmVa70gzwNj0tcwaSpGFtUB6oykD+CkXGeFgwqeiarj9JyTu7v09V++9Ky4aV2x
hNqm8BFhuySPBD0uvmtdyGanBv1ZenQb28IAaHGMc+kU0db2Ruhxskjeibnhvu09/MYOmSs3P21c
vHe9v1mkMj6gnv2XoYogP5w6RwuJn/MoOzluYrOxj7ovhte+M6GA/XLZs0Pi7BHTfM9ybfmruqL4
0BFIbttlGncVbCkNByLl/cgiGB2i/5jMlaX9iA7xvq8NL1ZsQrP4tDIaOc7cIWW5wGHw/we/IqaC
wy3PWkzMrc7/uFHfuY5Z8pEBvbNm6zn1WnPrKBQkDDBNrh1Qq+ig0x2ItROXHFUGqDCAYPGGmRbB
Z7xUzgbNXHpCF2OuTROOosGdylBW9dOealpkH2IY4ABrh55fphOuxPpVr3Vm1FHjpM5xueirIrPl
1s4wwSNj7GwkIU6/rR88T6N89z8/lVRrYwMbV4hb8SfmlJrwt07XReNMoBkxY3WaeIFB6zKILQdQ
RZz3M/8LDigTCrzWy+FiDgQsr8jMgYwWMTY70IVtN6a/lHKlCJwV2FCV+/gWWgiwhNgu+I6GItmi
5tMYVufRi0NtclHO3LsdARBzgsDWAw/NsmG+avICSYcnaEjVNTXkI1uKHrLMZbxw/WbX1Pm3FS0v
ZT5haTmPqbh5Cen4GDRJ6fCnGakf0ppdLGsOc7N5zhim1KpPOEzLhyfaiZzqnk+Wx7VUNejrqa/d
05n8iJownFdtGsA0aTLeOBFYax752EQ6Md96t2z2XT16CHXBGdaTqX2OPnvswBD8kc9Gje3SHPfq
lTSBZNzw0eU+7ZaWAwD0lbFwqNdl5jb0Uxfxj+XH/xhSlrMxVfVHATpkz69xQTQgo3lC1kZEvgF2
8zjAgMoRV0bRn9Tb4kkfvOi3n4URw4pH6d6NvGvETfislC2PtoausNQodyb53udEeZwaxWKEk5MG
XUQ+G3Ot7eFHLWQ37smShNqPbfAQRp/MCfRE+QY9VAwdYScLcg2wvjY7C29RQMkNAOscz1AkWatL
/LgArdlkInYEvQqqJU42/KzxXktbWCF9xFRe5Tj8Fs1wjop4B2RPrAunQn6U8mODg2StiI87tzZC
YpMhDbEzDO1IIZUmJn2V9xqTs2iXD22B77aVZvFMOP/miaelN9NwJF4JWSybCyVWEVi+ZqwqCc7V
WN0/9UgrITauC0YqmHe9r8FAmlm7UUmJG1JPWv1LGSXjN7KrPjUUzXYF4x0mCgZ1nH6UrunkWSWR
wJiL4ocXX8836GN5hYYSXxFcN6LrlNuIZm1U0ZTGD/y1V3XJpBxr7tfismgX+hAz2Tr5KjZAGywv
whMy9EUVNOlMcpGOxyLyceOitWuDLpEx4gVxj7GOUMbWoJkYZB+tALiyml7SKJLrcWnOjep/dSp3
xifBaIYMIcpuUlnFvpP49CS+JRsYPbn4aTdRpKf50Wusmeqv5EInDswy/6s89wc8yw8bVbJnMfbn
gR9B//nxeBjd/xxPIDIoW/Ktdc3UkNjSMcS9Xr5XrWPecToMHwQE4cJ9COWVZ/7r+zqzwrRQBqd1
TypZTOLZHtqg30O75Hyfmby0D/VjZoJWuSw5odvn5aaIuYvxamFbtjv/1hYmSsbOOBb51D0cSQ0a
y7QFvREabpum+PCWgsger/lihR0QJ8V5w+vPfDJKuqgD6AEimrwsyc8EFzCJ6AVaB8eer80i/qIh
fUy5zvSNyPenmVFBTa179YU2naMkwtlLKUgbuHo79iFpdzYXWiM6HhCcV+BVIPzTJOqtuRjK2ycS
h3M0Rc2B/BaaoWa/vGGrdE7l4JHuonyVQIRicn4rEcOGJAAAItCErp3NBAGkp1L9ETQET4xvIsh0
8gtOtRCZf09jH9La1ibeOgHar8GUCHJa4sn/bHt0mwRXiI3jpNcYiLsdjCA2P6KenQLEJaqp81ST
b/7mhfMkHfXU2gNIYTPeLKWdKpm3b1HkZGgfWtCBYbS4+7IBHqQbf0qz0yGP7VfVJxBhbvlG+2Jy
tpN4eHUmn+QTfQK1tbCsU1Z/n5v6CZPVS+HhpLKxUXKXc5qulrZ974lUvpQZM6AtNFKOUoJ2crtW
n7rplTpuZTyV2wXfYHnVm+KtjR+WsdmF1qqUZrjI3zMk/nFbBu2wwBN43BkeQMWqHPu/oip/dft/
pJ3ZbtxKtm1/5eK+E4hgBIPka/bKTMlKtZZfCFmW2fc9v/6OxAEutr0NFw6qUNgooDbETCYZsWKu
OcdKCrQpnELGoRtdQ6jilUnCflhXyoLNIHhQg72Mg35rPFfj61cU3WOnGQZIbbqua6vYm7j/Zg85
093a1Ludu/A6bNLHx6ATsG5NhI44c1pag/GCqdYq+9CrEhd/PPil3ExJriTtVi0ZKpi0Py3l5tss
pcbJFrzX2eJ+xAhzu6KM36qqIEYycxCqMmtZJVBb1v3s4rsk40kXAwjGtpij/KPKRf4OQO3q504R
Kbe6oXPmhi5ufKMrVm57phGperd6kHYiOeSzqC3Q15In1A0OoOxjOBNaE9IAiIb6cI3jpLsgspBX
E2+SN2VSjLz/gcRw2MwBiJ0Qr/gL5xBz01QVxIlOYh+cyqnYSjNE+5R4OqzHRS/3Mhz7j4yXO91a
nvU6zuZ7ntL0hSpX7BiYBUvKHZzPQWV9uS7s8cs4tMOLI30M0KbFKnVlEucpQ2g4LrZPdHKfBMHJ
TRZY7qpI7G5XZ3T0Kb8jsg7iRUUMaz3gIdHbWXufg8c2waHHhYrBQRoTqMsxzlmIBWfenH9pZ6S4
2vVb/iWHUxSIZxosQXIbpe1laYj6Uc3ZlGZprS95VNCeyGdBv5TqaZUW8F8rchl0o/hNogErUtx2
LnJK/Tyb0btYDGjdDdGQnwLT21tKmxrZk+lwnsMYwZWrI39XB37zmV6pbThQKBkH17rvAU39aBL+
RWvhIbZYFzZ4Vb1t6yEdTL2LTBx4xXejF72xctFxMBH9mTetXGeaBw5y1ngwmJRuB9/UN7EXezdZ
06CV64Rc69iR9cTZTuNjKr40IytMPiC4IV2qq4hM7KiBVYK8Z2H2vK4fIKCGr4BuzDp1e+euLOz6
LRVte6wbP720UxLc2mpIXoXr+GR7rX49pvG888FZi23Q64gQSjMftSM+FnxqFli4lSiZjZYnvnUz
kD8/6NDutw4a2TpxVXVAKMGyYAvWco8PFETKPo5FbN57AeN3duKRdEDHzCwreU7/x9yFSZD8Ahk+
xoH22ym2UNp8GezkID+XvvtqZlL4IhHzNw8B56Qm4tz04ssj8+vSx0XgqhPZNJ3xcptuTSiFtnOb
Py1ODA3GoFRqCyOZZZLvlW4okai6Vq3f6Z9u5/A6UkevIzXMD8S37PVEu2pFskyuaOejtObH2J+v
QCGrWk9pbHZaCq9fLcLutm3PohtN1GZdQHyoDSu58yZfboSgwdq3cwUwASXLwdmSO92WFx/4R1C5
p4YpMD9Hm8RzO/WcjrrYWnYxBfiPFDrT/QxoHEpMTf0PyOfcT/I+E/oTelm7aqKOPhVFrk/ZkBoY
bEMR7CYXXOZU1dZj5abOJjUTQZlAFYydH23jvZu+il4oNfyvo80GnojYaQ6EJMfXJtfJviRMQ+SP
dDGCUF2+Li5hsQKjxKYFWLrrB2l+xuZBl+khMM54qTNQkrs8pElY+SEbhT03x1pZCagAYZG+pNyG
sZZ91WMNOqIkN4HMOMevDDCeOYGQilzjUa1WdJuazRWrehKznE+uvZRbCm7O24gmx8Iq3kDvpZvR
bp+y1noVnAe2STvLM+iq5hn/c3tHQ1qRQwyRsGQanHwCfMQE6/AD/cahfiGe4lVB81HP8bCz+zRY
9agMb2W5CBSsEZFlaZwzz1e1S2r1mdWNQ3qgzw9Rrhf75Nhh2f2YXMvEJFS9FmJcKNdpZcenBvPW
MXZxPOWDGfEzJTBuOhKlbjZP6yaZEZtYcaL5dhq1fGgDZ9Q3hJmCde3ZWbKzAzuZ1qRRMHQkbjNk
uyTuAchkOM/AoDpSnWpN3HEGkHRYwkA+avqmOO/bbMcgaKbZkjs4M8WC1mZiSgAElmSSoQ8SFSj8
Nlsqa7O47ugiMYkUmWWu1Mr1DLymVDgYbmfvtYvR41NbhemmUMuLWhRtJGhSCtE0CHF+zhiSqqBK
D52U72nE/jRXM/2Htp4X2p9J1Xxd0rgP4byWGAjyKWJgfNUDc0KbufdkMyC92/ouShCmAhGrzTRg
kpl6OnJgvpYto8mbPYvm9Qr+s9tl3XcZZfHewUW5sXGdbWgb5Ouu1/42X9Lsx+IHzTmtkgCgXJCN
Zt0quoGNa+SXRVce+e7G2VVd4m0zzm/HvIo6+n+0pVpTUCBE0rljlLB/qYXTb3zTMc/OQrIbsevN
cWSfpyVbnmHyloelHOW9VJZZ+17S3RPXLnaVvYAzauV0oA+ADGV08D0bKDqQKykZFiX2xGGxcLSs
73ESw+EquhglTmT7zCvluh7R14mR49jyPMk0Y0fg6DQ/NNXNOSly5wOoADQ3B0E/B/648JHp9y1T
be2j1o3Whqph00y0U80k89ulmrEvqHTATxixodGJilnuaY8Us4zJs4cYXVwTPquEnhw7hqVeRGPl
N45ftafOuT5R7At7VDuG67Qi38VTIe95F649KITNPEIUBYfGpMEh9wEJ9d/ckJ+6XYrxqupmWyni
6HVyZ3HMRd885T1PCL6LHIOlSTn8WHRKMy0s/JtRBRgVGLIH8gT6LG2xtGi+ySiuf4wzxCAU+f5A
tCQ91WFe3RXD9CGMCe8oJnKeKzzNflPXxKSW4uCbarxfqsKcSAFD0KMRuTGdA3ZGhQX5QSJyg8fq
XjV0PUrS5px+6ND5MdJX3IVyA9yGeE4NHRhT3zLiSIakDKV41S3FvJrBPOzClpdNItxfu+pUlml4
fYBZzuYZMaMjZbN8TcNeP7cR9doYEc0ohs5Af/T8Xebo/CCQsFZk3r6aLLoOaWliOB1GIFww/XTD
RLDqeZpSNiiqFVpCUGHiUk17DUXxZ4SRbJWVY3AQOTlSJ8eFN8D8oBfAwUbG40zlnRJIn/x4R39M
7fsRaCuApPLLdfVauaQuVwW77pZRPfTshhJyVd98m8FcgTAN7gJDsj2Yi2TTwJ3CvxL9ZA0Cjiun
r/OAvbhpAnWIxuyZYqlbe8J6zBR12yofdf0aGjHd+XUozksR/9DM0ORDemF4V3qp2E3TyPPtR+M9
p0a9Y6hu+7WuMoRqrbDJVZKGVxR/5otHmzju+peKfWRjM+DyBrSUdRMGuiW3HNELEhqcnuvmRyh+
WEmiJbSv2xvbljN54jtnWOQkZeFXoXpeaD4xwDcy1G21lmbvlZyERyWHlzApgjuv7ZtzGRfDlpMR
vr4xjx/pb5Aab/AHx8CMo9VCLGq1NPF3P4/L01A22QlzBh8dohICQIhRuuw7ec7SCp3F6xwqjxCo
Ic5OnT0CJFOHfinkhX4QDu+2wIw2EFXAt3P9HUKZUIQsHaysYarVN2cUxR3PHPSFKPoEp4GcGqvy
ixsoDBJxaS8/47hTm1YhoDYasWXsiNY4lWUjJRcU6ICmAy9X24k49n6oGa4d1g3dVrdEX7eLes2v
yxz1voVOE9r2aRH4bBRUghUOTgxhXUnoApPSagKnxem3e8h66ktb5o9Tr++zPqy2AjL3HuqneHev
lvLymizk7aFo1E6DRdcRt2awvstsbHZxq6ca+GvVbJNEDkdIJCMzApN34tbBOs8FXl6bATkM5xA7
pkjNp2iBnBPatAgrkb7FWYslWEPMdfvoHeBNvgvxWIA+S6dzWZQcLzofV5PFAWAT6YpqXmCn8I2d
7+OldbfhnDXdDm8aHerFn9bKWBwdbUxcXjPRz5y6k09Edj57cwHZK9B+dF350/sI1f87ExCeEazk
ZciWtDkp0nLiPs06GOf0UHH303trD3bXNZ+y7aJLbDzvPoiwEjdMSv7CtPgrrSpoArajNBlID89l
iW8d0y7xI2I10dVZ3ic1tSXnmuoYFFP0RXpEAgsEZbgmkLnsKvsUEX1WtGwyfXS3aZRDjgRCoF9q
pt4fIiAme6KxZPxNKECQ+Cg2FWxUEy4cpSjQ95ZNHqiVaLe4Z81Gq/A9w1Z5sxjZnEEfhhvo25IM
Rx2vR1bldTr55jQUzHt2p+I1zFq1C32CvulcjmSFIm/byVk9NeVCMG6kxJJWl+3sebw6MflZc12+
JaGHLdizeJ4HXikl2x8cammtLjapGujMOwtoyaM9dD7vtrjGEnDi837AMBrbgRQHZY+jUY+zAPpp
3qkOuofTMsQDUR2/my/IJocBw2msxOCdyF2yFTp9UuTlh227xPNXch7t2m+JPceFP6wCc2Wby5n6
r/HwWShEq82YpYRAujE5+moCiVz0j6NbpAcFPn7tjhbdYYhSB9sdvPOoyQisdFnTnKvLlmcoCe2J
pncjzHzKYw4E4zAlT0GV/2A5hnlemGufqEwe+jmYHp28L1mjEtKcnotj3ET21xkq21lPc0q1j//H
p4QfUM3j56JOYPcv+DsCd4p2kUDb1yYQ+D4WVe7xJ1Due/5n6ObvHbBmbpGM9wvTFE7VVKcbpvNS
9VUN3NlobEh/DTGGAfRH8RzCpli5M35fAV6b5M0SbtRkpLdKaDlswnqJkZgt1a2vgEm5Fopb1i2u
/UjOUz6oPMEMovg7SfwNAcHnaJ0Pm2wMqA8m0kAIRsFhIWKAARhX3VQh5FkB7Y9koM8rGEi30I9j
OkYTfcssQxMB0exgW1Nz9BnCt8GDga+6gPh4ZGRlxyZrdRM/DQXuONjpebJAukdD6+y4SdFudvxP
y0QYw+vQP2WqGU6KNwjOeLWcgSBYCLp+1lAEBBDEw4DcKsL2MJ+yoYa6H5fhXnIa283zQHhwCq80
EPAT9JiTGoJ32G61ast94iXO46hM9jjHIaAFt0qu/Aq1clqCl+FI46enXnFtDvlRY78Nret8mUHO
7nolCSAHml1M6R0ngMD+BCE6bBDRDUg+E8rHcIraF+mluDQJ+CCltxwAiInTHLawRYiub46NtpIn
7VEx250yyCZ9v20KLGcWLJ7PwErSS9mFcD3Zzd+9mABrOnBehCkOqXTEMpDq1ga5O0O+9rD+FYNR
e1oDlMkNiEmoPxMNwWS6QJaWR8s43XtQO/Sl6Fg294OEE0Jspl3LrPqByqA+h16yuNOV2xo74SDt
AXJYrBRLB1kCulnarIKaE7Pso/zdZKna9uPUfS16jhjASai4R++DoC/O7ihQOwoKXC+e0yDZt1N/
iWo3PpU94qnEvjap4RpxUWPEGiTTN48uP6d4DAzdXFv3deTlXzLP1BcbVQth9SoMS03ixyw4M6fZ
4JRPY+Y0wNcnFsJbvvMUB0I6cT1DLkZ3Ewl7ufMdCgvSg4g+dFewOTE1bEwo2CBg9TaSXzJ9YjUv
Dp7VuaTD6m/KEsXTUDNwQGDYes/scVzwYuv2ULJgbPTCPmbpKT3PJJRxx8pg3SbA64OaYdpZhp6p
cHzccoCGKjsSyIFYxVJYyk/qICo2J7vuyU3DIIqGfJInoQq0nj09BB5OXPBr0b0kbw6zH5TbTa8S
b9+7Y35YBlPvg3rpAHG483vD1IgdaXlWCliBbAOEWmkXdC9MnICqpXNDO+CaMqFMOEj6TU9Th5Fc
jGK5nWomxsY5w+lhwQIJFuzDo7StO9vTw44jmH0Ymy76XlTSulEBDeGlnL4PjjQ8znn8s4DFh/tx
ancyGavdKFNNgjhWoK1CtZML1l3axZwdGRSw0wzswKOKQy0qZav32YzamMT2fgLVvZoVOe0hdOj+
JEG3XVTr4jZlokbZDeZrU40odddldibddzMoKzh6EyL4Kp6ab6mlvW96bmgplqYqb0ACNxtjO/wU
MATC8C3v8SHioSu29CGCg5uQvgkYorItRJnAiXCtQxqFyTYOe4tlNSy2asakXNvez05bsKGuVDDE
Hig+UQrPRELV6ZYayRDuBv8ToYGWZ2s9hKLUp2KOvQe7zqMtaPaU3hZeWd078iZIaeSNxvYuqhsY
vOOZN0oM+8ycAOtkwA1SrYCbWitQyxsiw5+06a5mKmYlr2PhgmFqS6Z6pGkPFzL1k5vMwcudgVMz
PmhmlADY69lXt7DAM5bsocVABifyF3my0qp6dXrgM4bo2bbncfqiqIWOCTCAdWMwp2RJEt669KXO
I08921M3YoEgG1CkjPIaSnCCkfOdBpG6J37+gfUPeW6Zwv0wmm5Tc9Ld+xwDj0ynkCfPntsdO2+1
zxaWvaQpfJKf+Qg5Sse7OG39N3pyDO2bE7Fi2CW2UsNAC8ZFtuu4QTbhAVwDMjNbZi+FkBygndOD
Sb4ru4WMRCTgllqR51EJ8mcW/cKpLHFgWkAtgWXrCyWd+wQhgJwE9CAodFARybZE13j6HO0jM+bU
7Yx9Toz1wfYea0hjLEljsuhdErjhGc8rrsAFqZR1GJutLPXOFvkr8le4rdEV1/NgW1SeVnxCyIu2
s+VSOOWV+LlE/nND8uXZZBavlNf0LkkG230gZdzs/CymtiL0RqReuesAKxNAC9x9jGP3Ns0SFuco
n5xDaOMyCSEqNDA+XBqxd7QhvVcZwpPmdDJg3+HpWMql2kTJAuArIjdYiPABIslhmV2iKqamYVdM
ObXYnCGFkWS0rSLbpzkZa4oCEgOtJeBnAQmOXDGuS1GIG/Re6BRZXJ2Eyzq09q/DeNQ4u18sgTmo
QxmCCUaOJy3dfauy+pJXGSCgrBVnaNzLOpbIBL6Jy4NPI+OA6RbCgaSQ2eU2yIApLl7agn45S210
o0Arutj9Z6rnCtjlavI6dzMyumarijp+1cXMgBCkQ9ybKPlHz3LUK04nZ9de6wlIF9W+s9GgUcT0
aSFQfkiawd/lE47aOB7gbozYiCedly9p7BYPlkPylqPzjHULDTzNqid/nuwdqwRUOPovhy4V7iUW
bb2LYTO/YO8E6JF59KNwKNDyLCUBVto0U9aDmgfKvGPQMJIps7LbjXftDZnFVwt81xQjcyFrrB6t
j/TsdWwLI2OOqNPG6FaNSQXWOmqerXyCk0Wv8A58NLe4q/ILXHfgHBqyZLtU7QaRsYIPLlDh0yY7
B1m1PJWUXmcniu9nqBWbpOg/WVTG1eQzUZC8/7wPGHgCWIT61sH0szKUiAzQQGwGu4Y2wSCNLhtu
KpiB5yBHvWlqtEluJvbjSUk8xZ3YA9z+GnlsC6uijyAfYwULsqESG9dJf8ICLXlcARUQF63xKWHl
Bc8hL1M4vhMx+dbCubgZl2h+6ZDMN/Rlhx0ONESKovOpBSJzS1+t3LfBwBGFvDRoBcbotJaNWzQt
K3LSsNh8tIs1cBl/laa0FvPKlGvVmhr8MFtQM+XeRwoM8lx7MR3EgUpWiCW6LW304jXthPyh8tJ8
7w2+3gQzMpHvpcwVqJmkAXot+4Lrb1yPrG3Uylh/htKbwHaiabZFjDm8DNzzZFcYJNLzUl9aAfsE
tr94c6re+R7bV6KWS0rIcJxcJ6BQb2UwumvTp/OuWAKz84TfvCZji67gckw2cypQaaLpjPdcfrAC
ED1NMpfZNClzOTgV3MJzZDO1w5bQDr3orPDzM1bSnJqqpPBgxssHyzC1FkAS8hrC30cw0k/0+tKt
Pan2I4j66IdVAqZM0iDeyToeVmF95V+mA95oPHAwrhWy1lD1L7FoaBZRruHIJXLqDihXKz9gUFFS
9dEzjeGAgjxLH0ZGjVx8MPV47ucOctUY7EqnNj+NxnrDP5KXEY7CwcEicVP36Jbr1BoNnvgswxgb
g9A/12lRI53U+Q2r1fJsq8o62vTw91nds8RQrMieoglzDKfExCWBF4h3eDWvrQgvPXR3UOXoTJn/
XI3PpYu+JxFzvtST651CnOcYNRaOqXqwyZZhFUx5jm4T414T5F2B4XgpxY2d98xUQK7dKzuNn+xr
LEy4MjojmaWfuaITTVJ/gOJ9lddkP239bspOHDDK+2XK9c5iEtoOQAtzCkz6EluqLtftISkZ8wIz
zkep9RDYGZKycUKYyofc2yocj/omym/JrwIm6QPaI1Vnk/NIbHPyAP5cESndSzxcMRserNNmzHGW
YPakEYCfb1LxsrbdptyykMTbjqkRXIKhFzwFYjNbfbUrGtXgty+D5SMoM82Pf/V1FHF9DNswwetq
QWoX11ZR4umLsyyKzuxUbnzd+XtP8UuZBiKBgHpE96x8QWEW78w6cg4mKR9EzaKI4vs/9jnC2nCa
V3LyGX2UTm/e6FW3ZJ2ij15Gw61ckOZoyuDSq41PNQHrFMRTn98jC8+vQ8lSQAuWQemZ+1zXU7Nq
3OlN0gv6EWSBoLPkc9hh8po+5Z34OnP2Xql8ifdw+7wrto0gHcxUHqqOp4X37OREIzMN6pSyh0RK
z9uhoRpex66gRlWnEGP9KjaUWD781R5gcUF6drSvk2I6GMA+kua6c++HNKqfSw2TZxWFUXjyp1Qf
MfRVGzPPNECFmm/rJPfYuzvvThbIZQz4y/Zh74NtHVwfWxAdeLqCDOGY/eZcIz7f09eIgcQW3/H1
hFvN8fzeRLU8TAMQuYQ+It4iOz+ispLAze1yPygQc0HfhF+m2nyAqS+OshyI96rRg7YfLKuZ89od
k6dYmnGWs1xwTJdTGTwYg2kydCvElQK6Y0pD87GoGxpIHHbuJ5egQSwRHdQIiahLKu+uGVq2UF9f
SzQCIMkkUsRDfrpZkGRK05lZIdfzEzMk40PsYa/izGZfCdDFoed1BHrLWjV2fryJYiIpTle1D84M
CZMFBRRMyDgm/IwWmRyJANvPMbupV30Pr8VzUdfDpwel8SM3fbjLfIagLBlIlsgKhj0aZvEohjlk
TIzu6HFBoE0SbDquEjOqNfzBAJvJqXNJXQeSjJu0IQxoJhDHdtOdWpfQgOPr+YX5WDYiY6CPWHII
iBv55gGVSBKX47CyOweGWxeB8I582lSivAPjFZPOws3B2Ltxw3yvHv9FhaKW4Si2yFPLgKSZl1WM
WiiCCfgTKJ/OzwRzE6U+Vnjzd0YN/k2dL9Xekhhp+sVqDrx9FNQtenuXuPEmtHPvlOGO3VDZsSR1
/dcKZ+GhxTrzUHsLs1p7hinGHuEwk1HaBZrpLKhP1g78J2+v21K8z8J7DqR4cDNn3CTlrM+L63y1
BwfUfMYe2xV0LLBfeg89Gbtz2rHzlR1PSu3g1s6sHsedZmjAgA9hP/uahGyNKYumK68LGioVmKVA
2tKEumUUVrQZU0UgBxg3BxzS2e3czqz8bXmSPukB1dcc0AKbrvpQFAcQWwIneJ8cCsep36leqXmw
poKHSbOeFVGL7gbkFo8wuCALAxMH2fy71o2AHhjVByex4lueMHXDFLflwHGm/2JHguh9XxYsGRWh
Wber3hiVRJh4sHp3JTmm4l+0SZ802EGQ9Tilu0qydGI7mtKGiFJKlsbCj/6geM1YEaXemIUgy6Ab
kldx0L42TdNeRMv0x7D20n04T3IDes3ZYNd9xw1AjxAE57lkB9qaLoTIXrXAGAhtr/H4uIcsgSug
ep+1f7a/9ZNbn1va+eSO6Ae1EldzWCP4j5iFN6Mc3xmqJvYk772dl+v+k1lG5ij9hFaSLz5A9uW7
Bgrrgz/675HrYXFr6E/QTfuB21duaeVwWkVnR0qC+OZVI64Q3TNgazBIf6LcO5p6TRINR1t1gp07
ExLUzPXaaOaC712fWV3lZJe8+5XKD72lwnvb6fIHzeERI3k3DTsqp/jIQ/VRdzQtqrzkFOFF7EvB
ILajLfCXtlKsXNcqNhO53pWeC3CFFHPraSGniT+w3PYhG2EX0H5ihF9EYi6e9pMV2eSC0GMQc+aO
QVowEX2sdseEURgbfgrO45GYt15W/LSZsbgB+ZR97+ZqvDhub73XIzpRbquOUKJ+qCkz7+i2gaQS
wfSN2u8Nx5lBcyUmw1DUadP06EbjgH0hScoffDlebrShFfpcdigTWlNeFbXHKdManHDdXCIWoENU
wczE/Ue/giarXZBqx4zDxBXaGjYJudRJ7pwl5kCRk6nVMccod/J7kvvBHNxgD2AIVO/OeIyRLcUC
iaZnGgjGKdxNrdssR98fAB1HXvraBRgoPZsWRJuySThi5B4ihK270rKQ3poGin7T4tUZ3xhIibKc
Zi6sEQHjn1TJNJUHejbWOk1JRA5SMTI9K9g/BcEKMTKMaCkIU/qTwRowdIq54C2B9WZmcgKNxxNZ
lC9JmrKymGLetU6KpBrxpmVAPsh09dHaS2dBS4e+Wlz21AT474nSCHzIrtWenc7U9CKw39A90Jw7
+rkKt97g/gz9fghpnE7T9fRvwbciSkW2xtmU40xbsQ5wMMPKBUaXmLk/GvzrIUWh03cNA7BC1rs1
czMiTt2tfMWM9FqfmTLZ4wVg1E8LOBw3g+8MdGAd2IzWVfqL/TZ9G/sOdqixIKEDNsTJFjrHtgoR
WPBw/Ihmy/mZdJJusYYAbGXVp4dEu8eaU+0ZFDdfP17+k/CB3gyKJn9k86KDkIAxeCWaCtZiVmr4
3nkEDUg81SA1V2VjCJNnetzURgD/IpR7QlJCxx+p51YtezCJODc9NIyEAnYK+iz2iLP0vg02ODXN
me7W8mKYn/DIv8uAgy6ytnkfW1vdRzMhP/xJGBTFD6vHmIlAV/9IjYo5OaQ2Z9aae6OuZAQ90Kw2
ymPzL5Rzcg2OvpZoyw2n1IHcQdLepAyq3QCa97Y2rTwwIsqFGZI4R1umMeNDp52qCSlXdE3H8XYY
LPuF1jahSW0jUhrXHHVAmclmQdxJqnBb5XNzC1vc2TZLXoOOYHiA28Qk3hoCcpOCF+TwR4KG6rIq
r0gQpGpcaXG81k0P0MY4ODtD2EWeHCDGDxntBELwRDGb8SkZg+7NBt4FahWl6VIrPGclk4jWSxXA
YlY8f00M4YWRlC8eDfKdG3zxCThQ610nl4gF22tt4axxOI+eEQsBEhMawwd67aAWvf4WUjN8rQsa
ZcuQifMYFc49jvSrAhw6D6KqyK9Nvk/2Hn8g9sgGZd6h10s/nEQWTnDXkfJkRrKUVtC/Lf3VQGkD
qRUxOXPOk/226+I3zaa4ygaECwR2veeBR5zTowZPg4UNwHiyh3KHcUIAarvCWi2LWiQRPi1Y6maE
F+HfOi0gRwggzQsnYrkfCI0Tk2aWyrGWknclYTxdIJPpYLN94Y21pjsXkVscphpfMtPIUre6lBP5
3gCTFasRepltN97KyzKwEJXHz5YTuIl9Bzy+U+SveMxf3M6w4Aw5449jpg4bP20+IfhigOIQ3IKW
NelmyWc4Y8wsXvk1kdk5Yi23JuBlHR90ndSW87BgScWmFzevTJCx916VjY9p5Bj2FB671qa5Shtt
Wbd1YrYRs5eOto3DnZ1bYmBRPV1WVC2t3RoGXFHul055HyVv89oB6LsKA0xUfx8R/sfJ7crzNElU
7fKf//t/qn8Mh8cMx4TlGIgxyDTgheb1f/vnHWUr33YULSDor/LXP9/rUHPwnssL+eincKnWpZy/
/f0S/56lziUcn5pd2cbR4rd57WhuLg3robzI5Tx7LyTnTEp4mUDk369zvRO/TlLnS0jXt7lVSjAE
+9evEkfN4sy5X1yq5Avyha4YPsbC3MdvNcHDv1/r+pn/di3v12s1hJ3i6+zEyzy9FeFPH4isTyNc
osBn+W3bnjCL/f2Kf7qLnnKltH3FP9T1OfnHc6B7tq8ah9UFHy9JtK68ozbGd/H3q1w/92/fSwvX
NYo32cfHrH69Si9p/TqxVVy0Ojps7hBsOBgfMvtQjz/+fil5/Vt/u9Zv3yhkYicPPNcqR1AMhAH6
5UK+FkvjJ6bhdW8hPNPuGH/4/uOUIri2/+HL/vvV4mn0XF/5wpashtdb/o9bymCs3MdOyKt1dKkq
i8Pfv+AffrFf/vxvz6NPO7lRc1peRHWOaxSWvRXCLr//+1WcP93Ff3yJ355Ez/ek541cpc6PYbRZ
9E2v3/+7S/z2AndDzpyJmEvY9k5+u8a6ks3fr/CHW8V2xOOttVT09367QjYh5eGPKC7fs/LbQC6y
8KnF/sNFpP3vW0WWzEYflFiDobT++nsnoTPrlrTbJX13V5+cmWL33suOHPd766j7O5wckf/y92/2
h0Xpn9d0xK/XxD2iclhPxcUFL49vNq18zEp6nZWPgX/6+7X+8Cj8cq3f1vIk8O1FMQbm4qHCjgRJ
NbgWOX/9+1X++I1o0WgMZ9oXzm8PXLG4SLEOr63tv1zBcePGGkASONhTlu9/v5T9x2/E+2kcng2f
3ePXu4cx2h1FxzeioGZUywX63878dJhysn6q9ZOjgu3QP0fODXPp6NXSdNBEzb745S2lRBwgeXzJ
IOlNN8yr/PtH+9fa4drCFVeHuZLO9b+/frIpqzvLinz7wRnar439jGX+5393hesn+Mfq1P3/K6jy
Uvj3/+Vf/+3Oouf6xNH5/I3Ef5RuLKrLv39+w+f7ZXn/7Q5d//9/fP4mMKjagiu4dCVKRpOtMueU
/qd3+o9Xwd9mm+sCzrni16sMklgSQ9nUA9ILTihQOXYABGlQTEAbPywbp2HYXuwp+yZpKU5O/Xj1
lYZJtjceJ/+B6ZQrzoH7v3/3fz8dhmQn6RePrdS3/d+W/rQMJilExSBR/9WY5+T43/353760BvmY
jvSLHhsQq/mu/9/uiy4387ohKmFTuNm/rSN1GleYfxxk3uXQT/tk+g9Pxh/uDn/fw8nju4KX+re7
wxxKhnhbMnhAcC9W/4+0M9uRG8nZ9hUJ0L6c5laLy2W75LLbfSKMu93a911X/z/y4BtnRurPQLmN
ORig0GKSwWAwGOT72u5v/Hzdth0OFLD9TXc9Bs4cj6ZVrXLU1nmBLqUB+FgSZbd+vamZJnOBukqi
Keyc1DQSuBOmAHjNx/nUTG9fW91acxLLtE0in3BIaVVpVYmShb4N0J/Oxnnzxqc1xdVdupgMgpch
fN+ITNrUFEd5iUEDBJK+Vt6/2TnPBZjCicewvDYX0DQDQken411RShLh1b6XccWmcA52hqY5tq1q
gvfQaceASFeGvtczu86Qy262fsNBaUmyVXIFIry7usCZB1VqlUDJQMNNG/7tvdcZmL9touugBcqK
YeObJPS6Kl66LKXrlJmHNZ8IBL0s7XsGlEL62x31QoqwDzRlbrrGMGI/BtkJGLFCosXGRrj4vnAE
Ao/PHARU037XPHTxA1Xh21aSfV9YBX45yXNsxv78xQHKsJbE6I1F4LjwXGbiTI9EXQiisQXPE10I
mV8WB7rSs3fc4aBYu63D6oyCs3IA8JBmmzpvhWLK2dZNRjsAQtQe6naKnMUTzVgNqPCJxFob24Id
AWKK46ga/dpCWMpjiCfoPGv93H3mJkqfhOl9uK3MGhoEZS5ErBY92xY1/PNE9br1U/pbT9AY5gzZ
zzWsbIv60Ut7v20tMFIBg6IMnVPPfrt47gcqZQrNNl0xGeSlOGIgR294kmOWo1nAn7ahtn+udKf7
kFTQgatLnNATBOFoS9b9dFv8hjt65+IF7YtIXVRT0Rr/VE9/pMoft7++eptoW5N/XPA9lYqMsJks
sJtm+nMbf9K+NItfg+kMMSV4HJ7bH5Xw4ba0LWcxIdcCZ0anLvPzan62ki4NUzRauA1E57Sr8lpb
Wz+MKpcs2Ibze6ZrccavaZAtOn/WFUyqlVbjM3cXFuY+GD4t0FgA7k0d+rZCW4tjWbQ8uGw1zxCr
ZPQf1LU7To3PGNNLY4ePo2VIzrUtm1m2yaMvhThbE23WFPG0uEkDqyFYGC9AQOofU60DSDJRVMkR
t+UMjq6jDi0hmmoKCVjI04maGGXn04la8gz9B33w96MNylJHt2LmaB8mYGxvW1DbMqFDGk3e9zMg
iolBWPR0oyI0p+OAQr19ingWzP4BKPIUIn/oh69j0n8cGYwYPHDx4vvcM09157zc/iVbhj77IZqQ
QHT12ESUxju/A7zOHj7NJfAp9dfbQrZi2bkQwcRAY7aMgjad33eHRfmQzo+Ww/s5k+eqD9F3K9vf
m9Y11v3mcVfRzFXpsx0HyIKVVjNKqfTeNN2nJAgkR41MghCfnCIYNBM+Op8mu5DCOeAyUyDZZj9t
L4YpvJ9GHZeaE4fNpRqe46mjac2t3yofaYgpaeWJtY9e/U0zinszuAfPbAfhpiSQbC7WmdR1v5wZ
L3DavCjmpfWziQ7n4aEwvwQgXS8AxvIY12e7mt6Q2/6hrQ5wpallOCQGhmUb4gU/oNcZ6Neo86Hd
O6jaQz5+i4KPVXAHHl8ePQwxvWvKDzqmJbpuLuOZ3PXvZ7qGMVCxVRgjNzI/8Fb6NYBv+rZumxvM
pnKjOi4u6Qo7PSq7dlSqoPUN7i/2+xxIUv10W8R1cdexPTIR2I4c1YShVDjPgKtgbIKIAjfLwOOl
BzTDJ7v9qPdPmufstfaf0vmuhR+U4TWqnvNIIn7LiK6q0TVqchpYYjIUgv6xQB3f+aB9qoyP1RIL
yr4v7DU3mUemefg+rZ60rZi95BK4dQCc/35hm9FgkmYps55+P1MbZzKiPNRmCGSio3X7fG2ejLI5
8pWF97zbCyfTTNhqZgTWYOaiWQnNzQJLXl4+3Jaw2kbcWCwM9x7q7kCdC96nzUyx5aAO+9C3efYX
tyXFgWPj79tSrvVwVJUbnGNaZN+OWBfiTdKDisNsfe2kwBHLeM3htoDrTbQK8CxN/e8hLQT0BeAM
2sUHBEy0UNzpgJ+R9/6GjLWoRWMd6Zq5KnkWC2C0nlI9Clt/BI06PWYrC5vk1LheDdTgHk3SSdXH
E88lL5yCAYS41i/dA3MWashpeExTSe60uRpnUoT9ktMx3PTwnPq5+UdifPDy421DXR8QaOEZxJr/
WkpYjH4ySJ8riwOi/oN3QLIXSBlpms6e8vZ+rp9dTZYubS3/mpk5robxXDGG8uCSL3QvtP5M27xi
gKnJU/YgWRyJEE/IhLTBmNo5c1o/qj7AwOYBWay93LbcdaThuogDaJS0VJfK06WLBUlS09nAfgdg
R+mAzN0PPJAnIO0DnSuJatvq/JIlxBZ1ciNQiXIylO7O0XmqOiWuZFeuP/cyuFyqIwSXJFGnhWkj
Tk9YMRJI1nqHhyRL3+mQ3jWN7Eq6kSVcyLOFFZriQQ8ZOu78KHwJiJax8qhW4a7VDp0LjXYDguS7
enqcNMmG2tq2Z8tmC+lrEtQT/0gnDe1pSGF1P5jeXddLrCmTol86x2D1DR2eSCHbm5JvYfIUNS+c
RbddUOIWtpAq0KEe9x5gOX4ENOoKhggxpSSQbsWfc3Otfz8LpJNdM5Qz4xYuQ1ZgpusSFWTfX1U8
+37TT90StDUqTF+ngOGQj7dNtPn9tbVBV21qA+Jyl6VZqsCqdT68I/uofF7av39DgG46FMJ4mFDF
BwslYax+rA2qR8lX4JGrL7/xeYNIyYHpcHsQlriZ1KQfRq31wdeDSlGXBLFN85x9fv37mflNnj3d
ZeLzqg78+IPS56fbv39zI9DHy1s6p+XVhZwmY2MetKDxHeDDiuVLQ+2JasOxZ1z4tqTNALZW6D0K
APrVPbF31VphRo+0YqRpyg5Pmg3KTKPDutT1tKlny/1tgRtXurVgiFr0iOlkZELITDsQrBLbhHAr
gwjXHPfJPIDwfmc4j6kDh+kK6K7smGG9LXfTpDxvUHtdryI/n37P1syhixOIVKp5YwoMMigCJsTy
+TfXergtZyu6rE+DFGEt3rJEzw5BgZ3Bb6JomXLTN4MjpMYP6WRKxGy5oO7oa0MJjQVXb2aKa/W0
lBudb4MaAmr1eJfFi/cbznEuRL/084ph4U6BrN2vKQr2NMrS39/W38rhVDWS1GPjAkcydaaQuGWd
mtGQxEFW8TEKPoM8QNP3aYbwVFF91Xmi/AO95pypQEoGhziXHHDb9vRo5VoreldvhICP0FDH27Rv
0Xe4tP17BhW/3faMLRFgKOiqa5kmqaMQtEFn0FKjzXufst7uIwi8ktXa8vDz769/P/PwCLpzszX5
vmNE+wyGLqV+dnqIOO9u67Hl4XS7cUkgAXavirlZ7bj0hJe9b+oQYjPelsMZlvXj6baYTXUsLiHr
o6fHBe5SHXVugV1VQDrhHrELbTg89zqs5dTobsvZyEiJQ7zLQACjg/wpOB50pEYYglzml2a1t5kS
X7SHsX5w4me9OdSynHTDCYCK4H5IoVonjReiHzyADMnm3ezb4d/dvin+c1uZDaNptMrols3BQRlJ
UKahsXywImcicB+G8bTkD93CZLTEZD/LbkLaixhKLjpDyIzHCYEB9DQnU4YFm8GxYYSvCXO4hfWi
pJ9M51kPT1YZrRiauypx9pA+Hhjo3Js024KCCLcmvbe/obVprtVyMhZHfAIuTbW06y6e/T6/o2Me
LDi6g5M/bwvZXLkzIaI/puagjWoyE6Dy3Wu5/MblWzPOvi/YFCimJLXCYvbpWB8Bg8uhL5Ts3E3v
OBMheAeDCp3FuA0qQPoIaugTcOQxM8P/zlCrIc/iUDIp8wKVzOxH7T0Mp3H76fb3ZVoIcdTsJi3s
7AxDwZHI5O/wfvGePOf476Ssv+JMC0aaDSeJ09mPrXd2pOytgfkt79GUvb1suxW7lZTBoqtd0KbU
h2BWo3IGteigOXv97Y1jtCeYv74v6EFPg8aYHW6lLafJuE8yyVVh4zS4+P6aYJ7ZCeamnKaDZvbD
5RhoDFIxSHG6vRSbIiz6R2xKHzSlCyYy3DDPoh5oKrhjjOo4QsSrHW+L2FyFMxGClRixmPI2D2c/
b56hW17ql3/3fcFKUQPlXTSiAnSPEOax725/f8tE9LEaNr2mBkey8H114q1w6PTFt2zIhv+aq4GR
Ukl/x/oNMehbOBNNDJySNFJdrvTMWF0xxZXq09QKaLQfFiChJPeO8xgPk2TJt9bDWucPTFJ2NBIi
ldZWUV6Oncq15F2rKvt2mCVRausewgXRoe2JR0jH0IWTuAHspQy5o/ihCeIdu7xINXVndQAMOKAL
JxAy6u33PrYel0TWULeVc6AXQwrg3FhXzRPgOXcgkyaa77VrH7ibPEIom5knj0mzQKLolikZaicz
tEgIrnpac8A3Fyquut+b6qGnVxGU1NvOty686BjnEgTHaJduACwaCSMIn8/JafonzH/Dv3nTdywe
xlT8XPCHcS5yRvNNzVfzAyS8QN8loeSCuGUnlwspT3A8UnElvnRvJwjMCXCfxS+BBslBYgVq/bad
NiXgyzx3W6bliB6nJEoVLXm5+B0om1GX7P6+/f2tIMDrk0XhgDQILS41AOPJ6Bg6nmFzTI4g7gaJ
clSG3zDTuZBVybN4HzOQbWpdNfsLnDzGTtd/IxKff19Yhi6bl6T2UMII7xgRB5r+tpG2nPX8+4Kz
ZrMO4QQELb7H9UgDYhAakc6CM9SQhMut1eaJgFo9lwqXOteloQwdTtgxHWY/TQCy1lt29ttVoThH
36Cm8ax1VUkhx5ocUAtGylBw35bqewPqmGyyjrSmSK7HW9dzZoBM02BSh64XcXfkeWQAz1WP/hS0
xUH1Jm1XlgyvmoULSrSex3vY29o9nHtwJpiV96lvp/qzbsNJNVEPB1xKnQZJZNtYyovfJCzlbKn0
wnT8prqI913+96C81Pqzq0ruVFsnxYUc4XCNJyWvVa0ZfYNRvyn9pCaAU8a7qfpYu58G5Th2ryYA
9rf99Hp6xHF0btkUYV0ela/elC2N2muTwqqUwvwFi2umNyDxHpgErKY7J8x2S8JgbfEZGozGqCTS
N856nWdAKpAuFyrXEUKJ4mWjp7hO72vefxJoX+i6Y8a6KN8FluSRZnMRmezgaZa8gvTicpu0wDYx
7VAM/qL/k4G8sPbEVAA7QyF326Ab+5GGSHXthOWw4sp/KSjJ2gXUuh6WquYEA3O0SALXRvSlwZbj
yaVj8Los4hi14pZASfs9LIqkzHeL1uwbQ/acvSXGwhvIHii/XKUOYLXkZW3Wkx/nhzxmFP5FM/zb
lpKJEPYVnMcp00OImDwAfCDPfXRkFQSZCGFLGQmAetOCCNjE5/gdo3aazIW31psHeZyKgq/BG8Pl
egM+XAIZ1k4+aDQqMGb720aSfP5n0Dg7ByPdKSrV4PPjF9d87tK3X6so4vzv1/98CDz7vGl3+RQQ
QznLIQB/VwDXPkpO8q2ddy5CvzQQKNkDI6WsQQjjxk8Apx7ePMkZJTOTsL2XpStglmgmvwcED0LJ
Jfnx79Zh/QFnhoq1qB2cdT+Y05/Kd0A0fuPza9M8JTv6e8TwFHUVVHXgZ/iAxmY9w6IMxP87CYIC
ugksfVsgIYaTE0ro4+98fr1ncMVZi46X9sln3SxA8R79aqn3apzvZW9VW0cFnbD/J8AR9lntZoNr
BpyOrvMM9g4AuDCj5gdl2pWupCF8MwsBHpQqH12+Dn3Zl8owxb+A9DP3ftb4mnUMhwcjefWqu0F/
Avvg2Ol3YVwzhX0cGe9NnC+3Tblxa1sTIIIvc+s06QmaVqFRlHDt1b4ON4A31LsRYuE1TEZAxgBb
vcjWbsO0VDSJYOCZUzUWux9toA74g1f5Wg6kRnBvRu+VBqg+SC3AwpD44frrhVvchbBV+7ONVLtG
ANqcW/km9/qyeBz6k9J+CrO/0+jVSUFmnQxJCN2y57l6gj0zUpwecK3KD4rsj7YDQS7ST107Pxqm
DYAFHJ/LKDnaNsIR9aO1mx/CCi6SggPFrVd7k6pVfqHv5r9Lydc3IurF14W9ZoAcUvQOXx8+ZNOX
2XnQ0juveL3thVs9IBdShJDajh5oOQZS5vl+BGXUjL+2YXzovX8aeqiB91Omu6B9bGFSuy1ZZjwh
UlnN5OZQuVT+imhCqe83jtQLxdak4cwDlRYMRaDhK5+mgw4gE9lLz/rfix7uMhdDEyCZkyEOdAQR
dH28qpe+5X6L6yfdfWzS7283EVOAZM7qOhljCP05GVxwsRFllZ89gVFvTZIds7UC558X3Fd1EoaU
5rzywbobhj8GELh/4/fDIEw+rjJ9Yq8efrYE/ahqpqIYpT+bz177MWhsiYCtkOYybUhyQxGEu/Gl
gGJujcHiKuPHZfluipNTl0B1B0Jy2ALPU42SS/jWjlx7DTyH4Ua2u5BnUpsuui5iTmNwX5QS0PIy
O4Ad6EjuFhueZdEKaPIexs3ialQInoAqrNqi9uN/ABNo/2K06/a6bIRKpr45CGyTrgkOg0uzUWFb
lG7Jaj8Du2rXKOZjOcIwBlQvZLmHBsixVHkzXAUdGucyhe2eupbnwdVS+3UObL9yWCl/bmu14c4X
EoQNn2tgmOojWlUz5LL5KXVlM4Mb7nYhQfDnfIRSJ6nRIQWGP4pPPcByzR0DA44M2GbLBaiurhNB
HNe6OHzUuoozjUFY+9bku917qHp76+62ubYKEUDb/E+GCO4AlVYNISoHZtM+dG20t5TXDMAzz/5o
Bh/yAS6sj5YuO6U3F4mLM+UA26X4I5zSajnYKawa5AUu1D13ANHd1kryfbHpNAYwNq8avp+5700Q
iqcft7+/EQLA6fnf7/eEiBMNcaPZoVn5Ubc+UOnuIU2fMNa/k6JfbtAwGsoxjA2k5PAnP5gQc3TQ
vEuKJTJbCWEg1ZU66110GYbuj9oon4Iqub+tiEzE+vezE4DX2/q/5qqiY8vzcCc5wmTLIez5WLFb
szQw1NLybnRUAPJVdotsN8q0EPZ9EASdWqtIccK7HN6I6vDvrCScK33Z62oRrqkQV8+d14f908RJ
9uW2lM3odea6QkretDBFDzlapPV+UJ90hujVU5J8TGQtPdpm9DqTJGzykn4Sw8jZhB6vQzEcleMC
j5urdQfdiM1j6gYVWN76XaCmD67S73Sv/ZrF6j1cBfArwEUyRM6328rfdhS6RAVHLDVwMgpMXObH
qNh37VP6jfHH20K2qqxn0UETq/RLncdqlrKjAoCdDyQ/2S6owv6QtvG4i6psgbrBeklZ7CNcwc0O
qtsJEEPoRUJmkSUBfttrefY0wRRjNkLwKi2yvXqsue8F8FOXJ5jnJdqu8UHIgNH2lwDBobyq0hZy
+MpPjObFARktNsEgBBajbrWjqYOJbHqnYbIeR7TUoQ+mhnnX1Oqn279je2l//QzB2xY1XXhN5hwr
+ydngFAFvk86mrlAO5L13d5B/5Mk9ssXkTHaVoMkmMiW6F2pfiyi+zJ8J53Q2t5AvwQJp4znBE3f
D1h20A/gK7Txjk1x22rbx/+v1bOFMyYN0rEICm7odQn3gfZql891/hyr780KDPS7Mfw+R/PxttDN
xPNMpnDiaJ2dg5eLSzIB/NlagdGjFKDoEPDW8qi59udRjyS7QGbKdZecnUCh7nYVNSUSDu/JaJ9z
l3rAb53Wv1Zr/QlnIpyutvVmFQH+81Fr+k+WHT7MZXtqRud024D/nwjzS9a6Gc5kLeFMd0ZtkRlE
z53+d26+Os6XlYVM7QDxq/4a9Fdv/jOz7kCvkXi/ZJ/ZQjwBuHXIBgOnbLU7mN9V77UIjmkv0XBz
vSxaNEG1oxAo9oUomVEtRbewXg5sN5+4lOwlcWuNB1dh60yCoIcbWHqSh5xOVvPg9fdmubeqz6ly
qqNjqL2bW8lj52YYPhMnREljaDxQX0eOXdDAQd5++8zj2sfwy2BC+KuyNKxiG4PV6d3XTnaISIwl
liDo90jhqMZYkXagjtZ8jMMfQbxzyqdw/zvNJeeqGELYywBH1YxVFUuPGH8Ld5HkqJA4lyHEvDrT
zNYGYtlXslMf0p39YRoebu9QyXKLbRNpNkwRbIecRjBNvAzJJNmF2yqYFC1BK7GvRpMrPU8m0Ocr
32jug2GAKOsuBNT1d5T4JUQImtZUekbWrWl1cz8nH0fr/t99X4iYg5a3fVHy/dk6WfED+La3v78Z
quDT/T8jCVGyZcCRtAAjae2nVHl0om96eOfAzHxbjGwthEjieDxPuOlqpvCYAN5rk8ZJRKyfuA5W
DoGQPiV6kvXLeA+4fTeONa8E7nRUxn/S4s6CoVF3/gRPXyJq22i/RAmH88BjcDxa1BzC5H42v3bD
Hz34AK0juXVuG+2XGMG3CmhkRicniWrDPyAqUux3cPTdXheZ0QT30ntYagqbNGPsID06Mk2wM+Fe
a9297f1WRPmljeBpc12A8vWzUAPoO4xL+V6KJLW5LjYMgKbGv6sZoHyslIkbFQEeitPQeHKL92X9
3u4lsC1bgYsZC4t3DNqLrmaAJicHWzyZCL6wv0x3qmzdNxPOcwGCKzve4mVJwEEID3Waf+/Lu8zp
d/Hw0jmfrPYvZ8gO5SBRast25zIFn65NQ59isK19G+LUAvD/k+4c8+br2/3tXIrg0jwsRSlMoZWv
K1/rGboa2shPMSwtMmAKmTqCY+ednTRt1lIo8AI/7+CuqJtTpkHclxazJKvdytXPlRI823F6Ky87
lIL9hSw9SB+XCfKsw6h+dPXX2waU6SUEUm0K6d8Y0EvTD3NMz/T9Mr2H8vq2lK3Ic66RkIkVvdoa
c4aHMw3mVAdjpm77GwePyfwPTUFMpPPYehmutVqdvNTlROht+8mqqhfNHe9iMkvgrH6jYc06kyWW
Ossexj9tzZaah/BepYkabl7Jg8d2TPifOmK1UwG2BiowqiZufqd1z675G3nAuQpCSOjDOFvmZK3K
gCuk1v9pgfS/veYyDYQAsEwd1BMREhzfWHbat3/3dWHj9zRm0WxBPpmXd3Z7LH7nSD63j7Df+zxM
Qztc3Um9V/ovdvqxqb7HkaQRYntf/FplYadbkd1DsaZWflh+zNMvavyiDMd/Zyhhg8ez49Aly9ab
5lNo7GUP8ZsVx3NDCVsbgu108AKWuU/TQ53AGZV+ieiqLKp3Sv7RnPITnc471/luTo+D/j7yfhhw
L1uyK7LM24TtX7YgbjjwEPg9TRxdeFIb/7YdtwPl/y0VfWiX8SWsqt4I1wuMrn2azPs4P03RBy35
clvKbTVokb+UAoFhsJQ5Ugxuesa9MUtSQNn3hW2v2fGYNRV3JL1mFuMhkzVnbjq0QTMzrZOOa4t9
GQxH2ZCONVzz8oH+WmPnTs33oNIlCfOmGmdiBDXKWNNn2+DUapuPTfw1gHLgN9bhTIAQvOJZT2pA
R8hjYZNxuh92+ce/E7BqeF5NcruxGyY0yKeDtgAkL4m+m+4K2poK24nGRLYQvwYNYknIXNeWo33S
QOB0pynHbJTk4DIp69/PtNChWItHaGD9hkmISTuO1reSlD9zZI+XMkFCFPOGIh6iAHPBlbhrw88m
HOgAhc7jl99YFtIH06IcYhniWO88dqmzJIT9RaF12cR/6di6LWJzi/xPBP0ZlzYrUzWLg4WYr3qU
dnZL8LWRvQ9sbo8zEUIUyZ0hAOyRXW79tYD/8OO2ArKvC5svcBR3mmau+F34QndeKgm0ss8LW69R
GrPWC5ZAce4KA1h2if03XenMOMLOCzpDb2IHny3sO/dUfvtkyB6jZCss7L2wgqjQXl/CrWw/J888
IJey02jbSIB8OmBB65pYHITjlq4lCyV4DE/HfSp9o9jUgQ3geiad8MTySy+tSUDzLK2pE0EoDX/M
zh7fxfbzGGknLfZ2RjwctPLF6b4v1mMawKoHRbH3RLulZLVkv0M4142xq7N2qPgdwccZzkpoZWQO
sWVLF+zSFXRf168GfIok6AprGHN6i7R7LysOZvvj9o7ZUuJcgrBjIL3NIdkbcn8x/gnLZ7N+MMDD
eKMMl6IbuBu6Y63wYuKkpZUF+jjMbfmaVkp8H5Wh/Y5qj/NQzbYnOVu0dfEvSmM/ZVkedTEahq+6
L6cUVLWsXMrXvNX3ScIc0bQHKuXQw8rYPvWZsSshv4KBcl926QtMGjGcoVpcPJlptQscfd/GKQ3x
qsQE6yEg/iybrIOGJmPFtBAjR9Yvs1IN9WvYwmtpd0cl+VzSS6wlPzpXcqO9iiKY4FyWEEWyoXFr
J5/qV9f9GnnpDrrXfZTou5U37e0Ley5pda6zM3ZW7bSueU5+tcPgOEfQoI75cZTOKW0az2XokPsw
TY/imAUhPbf6sq5f1eKHOlWwTH+IQ2jIF+VQlDJKnasth/WYAMdNbf7fVf937QRJDDRS9Qoi+Ber
i99BbSxxUpkIYc+BkmybCo8/r0FXfk8hw+2DQFKn2RABzowFIL9lMJb782p0tjLmPNSWkhfVa5eq
++qrW7QSHTac7ELA+vczATw46JqSlNWrngS7dHwkapym0TtasjP3+nETfJZzVYT8KuTRgWGhlAVZ
PliwjUOUuwPiZJc17WEpH2CuOCVddzCy6K6HjzJt3vpUB46KCy2OBZQK/xOHumqrdIYyGstXYyke
oHtPe1Vy89nw77XHHj48avkecNyXtnTySrPmJqpepym4GxJ9gkZwgY1XoW2htYJd2aYSiRvusc7X
ayY1KZpLRGxxV3HDKAmQWCg6J/T3SZZ9bwmAa8IAKHeddxYhJxxYPs3EssrXvvtzjurj4MlAsDYc
0ANlCyQWl5KaLRqtS4euZJ66fLW47qqfdgct/nI7uq3ntxCzkeABXwF73DVCWmaB+j+VavkaQ7ln
1uPOjv8qrPZdl017bbT3mnucZExU21r9kimEhnTqjIxZM45KSHU786VTP8dwW1rT3W3dNuWsYBd4
nEMqtf79bPvmQ9UD5tDj1HRbjdPSHMOEbryxcoZ9Dn7m2w8Kj4HetUGaUVNGay7FRW2fZYAVpq/L
WPPckh1HmqBq9c2YiOCUkXOyV4H/VHkIvRSj9GmheIGXrPRZcM7K5iK3nPr888Li6BCv9/ACJK9V
1hQfGsusHh1bWt67ysiAyKfPGzabdX7gCpQK0m1dYcAgeu3G6KRExRHSlWOjyYBYrxMlJlRtRn9N
qAUAyxOWpDGmEr6hqXtl5OyQGPdz+qcTPVrWO9U7Fdn32+52bTmCgUV/74q2ARKGEMNbO+8XOyQD
nOdw39Pm/WZSEhd2KngFqIu4NLCLcxeDU/b9uCgVfS7myRq/lNlTYgJvtPzpjG8t7wqihK0zjXHV
NZVTveZwxOa7WjZCsmErjVZI2Pxo8wYtTDgNQiMDwo0G3NckD8adq9jZrm2KNx/feA0oLoRmlwRB
RCTDrZK5U7v+FboetTrZDSP0e1eGuLehCpMRa9bLMDFZjXBDaulm1OJxiV6DYNSfm6nIj5YbV5JK
9bUUh1IS/dckO2AUiA14FpewpQnq4HPYdNYBGoemNQ9v9d9LEUJgcdVIGTXwgT5b0Us++e39v/u8
EFgCJZ3rDujIz9VPr83SN49VcX9kQsVbX3DXF2Nhs5uFlQ9TV7uftb46Dh/D9s2UvoIAYVPYBmCo
Tdi4n9upAEKAittb32wFAUIEaaDYNLltuJ+nsj3QrbPLdukCCNvyZuhekj19vWzAWqPZjMFfniFx
OqpQR7v5azG/m4so3RkzBW/97U57KUbwqHkayxmMpfxVv6uj6WCqMhCS611BmxyjQlRYuXFSKrnU
w5h1dWlGL31l4Hjn3g/q+OYzfRWwliLZ4mR64pJbQZAavZK+WtkHBsUS7c+492/vi/UTlxkYBwYw
3qBlroMh4nletFqZp+6QshYdI7f70tx30bHyUkk03LDVhRxh/yVakM0w4KSvgeXtqv/EiQzlVCZA
WAw3ddqqnRFQTVyUJ3OvxW99lAW+0qTosbJlGeTDwmqkYW3M2mCPn0Ev4658cBcZftlVXoIES13n
09cT44r6KHe9cnKzcfps9ocuPITOcWwkWemVmS5FiHuPq1ZS2AkiNF7mPngywIMrdxI+L+y5pAuc
0B35fKA99v8ECdMH1WP55rmNVQohllQUXOUrMr/MSnMbMo3pc/yoqJDWMtH/xl2BgPUeytMmkepq
EnBSl7aNjWX4PH8a7IcheA3mr72MEvJ6BJijghDFLOs6Zno1k1UgPrDdUQf0oD7Oo/UuH+o9NLkf
lx62czCVFSU4mbP5T8l4mKrITtzrx9uf8i0KZmCdrFhWl/GrqJcwcetcByEk21WWdjCM+2ye97zh
7UfzsYreD/NT3IWwAd8F4IBO8b3dvfSyOH3tM6sZsLb1k41BvLlkdcQNMBl03ynDfQeMdBtlB4cZ
v2J6axKwKqxx44QNHXOLPaI1cxBqVM+6b31Vh3vVemsZQ/j8uvfObnzLqMG9UfF5Y5yOtPJHnYx9
cNtl8BcQqVTqvSIutVUrrevWFhqM3PDGclcyOh7ER9NjHuJIr3Bln4rR2VXSGYzr2ITtziSvl50z
5YJlTI1sMXW/VR+b5f0YvnPjT7d33XVsQgQXZdTTV7hAwR8Z8Kz7MtJ1P253g7NPl8Pt7284mq6y
pTntAD7kInupAkApQViRs/Oqcezq++xdW8O2IDnoNuwENjTFTVRYgfoEJcxAMaLYKExfacaHWBme
YmN6X9fL6bYuV5WTFdWf2W6XywV8TGLenzaR2mlqY9Il9q03Hyzjn44RnMD70OqnrKYjSZUNL2+s
Dg1WGrPRbFMmmwTF6m4pCq8wLL+Mo32jf5pqSUF1Y3koZumEAi6aPGEIHrY0TjPVQWT7bfRpHJZd
+WdDT2dlfb5tuQ09iLcrurIJcqNmCnpYxuI4ZaZY/uCddGVvSLSQfV7QItW9mqotn2/VTxbll3SR
vD1sCYDWfG3YB3v6iga2qb24UYPA8u2m3P3tpLLmhw0HXkt+Kizt62uKuM6pFwxN0We2n06vTRyA
EaEdPOfNuRRkBRouDNcyKAJXBEL5wkNVOdm+Siu9V+6z8O83r7JDdoBDqfAtgw96uddnvYi1aawd
39ROfXQwZSDMG6tAEQTrq95KRyA+mBS6OhoRtTw/ZxiHd8VjcnyrAqCLMyxEEEEIq3GpgN17dTaB
OuobwaEt9nX25sPq4vtXiWDAQZVRT/BV7V33Iysl8el6M8PTRffJuo/hsDUE+xfe2DqdrQX+mMe7
2lueval9doY/HRmZzrW7Xgpa/352LpmNGw0gwgd+Eh7LR2U6yihytzRZAeV1AGaNa5TXSXeiIawz
uk68Yq8l32zzNRx2WqtKDo5rj6IWhQyuGABqXMEEdQxsa4lZhZ8Xc18E7yLTf7ND8X2e3HSYYMCy
FAyVVZNet30XfqYymA73iQyIbOv3k1VRxaEQwsYWHNYdMVJpxOFnZSxerG56TAGzlOTlEhmi0xbg
8oQtJHqfZ2Z4R/XkOTK/vZZAazr3edex2NWkxZfu5OWJpxSe5vrdgebrTuata/S/uG5TJTj//Ops
Z95q6HERURRx/Tk9jvq0N3J1b/TPneHsA0Pbh2+/7iGPbATedvLdK8DPLoyretBjD5hn92R33kkS
x6933+X3BX1sb8naogrQZ4Gi5xD079W3n3eXIsTzes5yQ0sRodsnpdtV+sPtfbH+9+KSrFDYK/iZ
YV+dp8EyteHipIqvLxM0B+Sd5b0b3o/BsxeEb85wqROdyRKqIFOcZs00I8ttXygLe4WsXWDDfWlh
0XnH5/LIu6Nw/w6cwfEqxQp890sCJYAavRmPcWWzXm9r9HJuQIqqoQnHitMFfvtYmt5xMcbj7eXY
2CEXAlYNz3ZIQ1dF2wRt4GtJehf2ziM8NVZ+aPSDrXf3geGebsvb8OALecKGt5Upy+wUhTJL/TtK
+/s4yu/nLPtxW8zWwpg0HWgrGTiYd8JG6ae6aOIctZLsE4gftqR2u/l5uE+41+DJV6DUSW7GNAtU
AWwN3woG/os3v/ux7nQXgfYEQSpZleBYY6y1te0Wgd8MdEqdav3NWS0s5pB78pAB1M9V6Ss2+7m3
W8/yjeYwaPssO9y2/9Yyc1NaC87g61/VOYeSxoOwsk0/C4vn1MyedKO/C2vvra/+65XsTIy4waOm
HHuuh2D7HNS/VNlU4uolQqy6+LxQ5LQANgdV0TP9AhjIOk73i5PsQ4uDSgZauGkvEAOIVi4vpOJr
XwdCVVImicVQ4vJdTb33LZNBXZLc3V6WLb/lsY9LNzdZ2jKE4D5UXe+Ar2372tDt2/I0Zv+PtCtZ
khQHsl+EGTvoCsSWaySZVVlVF6xWEAgQ+/L185Q90x2hwAKLmkv3Ia3wkORy+fL8ufM3B0+Q4RKV
GYGkOrcn4MqgHJROUKx5xiCgCvylm2nNiCwu40SItAxTzZk59BACDmivcV9yemsBTujViQApquRp
4WZxDAHdlKOdIvX+wlE4EyB5b2pTontDbBPYywLy6JDb4xnBeQYubFGeRtZWsrNqyVIziRzj1Sjn
w0CVzcxXIu8FlT2TIJ20bvZdJIY2vUbK+9Rsara/XZVgXA1YKVADasARSapUMq6rLbVf42g8KBhg
UI6Vp/fbm68EJjyY6KIAkBEUA5Iu6Q0VPOKR/cqTB/MZ8+1u/zwyoBgjARYwVBuk4ltuN9HY64X9
OqSf3WfFeP+LzwNDiDyOQA/L70RSamUxdNAjpIuNb3T6cf3zCwbQ0YDtxJRwhJYXIM/YIDmbuaK8
2t9sq/c1ZvvcmvySrNXVL7tmgRLTNTzXgvYfAC5pn0rNYfNsdcqrSueNOmyK4l6tnui4o1rmO0ag
IiHulivPx4IKfzC1I0lNMLTEkYTOeq0qVTaT1yF+r2xrY3K+Z/HNgSAQY/Dd/k+I9JTHhopxb0JI
YT2XW3YzNhb8xNg4QCIFD/yF/k6GqiQzGH5fnQzz97r6MUvUTdPnjyCRXQmZF7QBeXAwqJs2ssYY
oXh+IdNaIRafWfRKqsDoPOX35OzoGgxT3DfpzQXCAoAhAHkcNINL9zEb6mymXUReZ3TlO+SHbYcR
OxifU20Ndr9w+uLOgDJKs1AClOsxqk3bGi8YooN+2tUI1rQazXKNvrt+hy4fK9Au24LdFNSd6IuT
LDHYzpPajKb2LbEbLxwwgvz275saxoIDXwP8o5waGxXLmss+b98K41e+s/jP2z8vhqriDcH8cdB5
nx96h3E/41i4zRsZj27ia+X/8/uSlY/4XBp1g+/Hru98unmmLbExAUfsO34/AjTpkRrIPM5jROJP
k3qorW1zs5+AYQLYeuQYBNxV3nuSR8BNObR+6/eOnW9IvcYkdak8HzEAQgFTQ+pWxgso+hQhp55X
b8Dxk2SjRjenJc+/LznQrRrbkWmxCsRA2WPu0aJaEXB5ybDzoG1AThApdF2uAbqZFs9u0fK3kvDv
bTf5pBcdCea361p6aZrwaggriEIy6jQydjZB/4Ba9Kx5a4avmWn4E5DGEVAJebVW1bo8kY/3yXZA
e0eAM5OMIKnrZLB4i+vc7yriVWtUj2vfl8wFbXqFGi2+b8TB6Hj01/WNWvu8dCFGy8UUyqFp3xQU
mq1vGE92szkCNg6MNOIhB3hRBvvZQ8OryFXbtxyM6PVBG9YKJgsrgCFFcA+Nwo2Qu3bLojfpPDXs
Lc2/tJvi5oGzcHNw21DvRaeEmEd8bu9m253snPP0rXODBmMkVl6Dhftw9nlp/2msQH6JzwfM+lYd
iu7rzed79n3p+WR5Y0TKgO/roJv5zt1ke/37S7/fIvBmbDHtCxnu8+2ZJk2fZyVL31iyMaedFm1G
fSXJeZmSAjJOgxYJDC+CVelF6EjuxrOapgDGvbm09Ns68dsUBM6uA6RR4Q1r7bsLGgV0KsDcsFIY
dSMH32Zfsnp2k/RNHVSvSA51/3Z90y4FEFDaoDyNeAgVUBmbOjQRemAVC2202Uvkme3Nkdj554X4
kxzeRLMU2SR8fk7HrTVOXqm1mEFjrxz92iqkm4Eb35TIXhRvlVemAaYqXd8kofnnjt/5KqSbMYOo
EdESPs/MybPMz8pm6r4AUXyzfUKqFmV8BGRw+VFwPd8sAAxBlEHZ+FaX3HMY9eqVp2hhm0QhEY2i
SDtegplKhvGJnT52b7Zvdi9MvzmcEKN5UGfFyF6ELXJg3yiz4fa5Orxp9KHMiZ/Exe3nLCIWwEJU
MelR9otRMqmnqSHTG6V38S4hN6ceRcTy3+clhzJJxziJe3xet9+7/M3eXFejSwMFPww0HugEwbRA
eMTn51vzqVIsu1TfwMqv3JWqlnvIp7mAOrX1KoGpfNaoFGOYM8JW24IxvBiXZDIEd3llzG+Vdjgy
bX99KfKN+Pg63DtMPkdqEN7N+VJsbRrmlFfzm5tP7jMY+XmoKazZ2ZWK6dQsiyr/usDL5WApLthc
RBEf2CBp7zrXmdENQocw+VK6m7haCbcv13P+eentSIDPT9ManzcmzMhqv+gm2pq3yVqFaW0V0rZl
alJrsQUxvelz15vJioatfV/8/cTcIuCISUPx/YKg1j7dN2wlqpBVGJ4l8MG4e4A6o0dPLu1qEUL4
fhz6UKveNBK4Ki75y80nfSpCTrfERqJkNXKooaZ7deWvsdEubJEYh4GmHiKuoewEpsToqszI+7BT
d27xQNbqukvfB1gClRGBRgB09PwIOqXWypYmfYg0KvjoUu/27QEM5KOT0MBt0CQXRAdhk2tg+kEo
WhcpOo7zn9f3X7hhp48djhi1IwTrePhNoLwkHW1p31ALGI3Q4gclQq+pF7kHvHWZ8nZd0MJOoVdR
sN3BmxWDmM53CuhjhhsdtSG1vSgOtBXXY+3z4u8ndyFzXIyL4/j8wN6V4Zt5K/XCxz6d/HxxVU6/
P9G+GAZ8X1W/anWYhtd3Z8EiAUOBxC/S7KJHWvKWFdtq3CkruhD0MN8q3mydQfGUztliuMKK37Fw
qc9ESc9ebuQGKhZ5F9Jqq/W/GNuUXbwiY205ktqWVl/a9ojlaEkQpYHCNqTyFLoSwsj++ceZ/Ldp
su3A+BFaox2/C8d68GipeOAG8mar8VP6R6sOLV1b1tJlgaMnDgqtExf9g5PNMYUyrtOQx070TXNH
TLpMeGYeEhZN92NaTXdMG9gaycMFYBsLFaQcQP79w3MnbafCU4A8uJOGdZ2ZzxjXbkd4TQoH9BwD
BtY45M/QJt02Ynb1wLH1iVco7dR4o2sPW6XuMCAwSucCE1qafFtbTrzyTnxgAyUrAn9VRcYcLiGA
89J7TViVszTJs7BqebVz0JGKKe+tZt/xYjA2kw4m2NY1QZ1Yjd2+ctH0yzQt3mKCzFcANtXfPZsx
a0vhymOBkN1LGckABc2r39dv2YLqn/1MyVpr6D2KKvS9hM2UPHVm8VvBpA+9dw7XxSzYIgyPgtUG
ExYGv7mSmDRtRzLpsBL6i6Ntbh60BW1wMKhGNOICIUNkx3KmrWWPtV6H7VaJ3ggPb//1KM0CsITm
hMsKcKJreWU2VR2y3rdYYA3+7d9HWRYeBR5NxD2SqcuH3lGrPmtCk96n+y7/i80//bxk3qK0sUqj
wecn683K36uVnMDC2QpOF1EXABriou9yyqnSUkVtwtoI3HQTOytpypXvy5WgqlEKmkT4/pAFZuQN
K/7Ewg04/fmOdFGLlvJyAGFMaDbNgXUYwkhaf5qdmwMGDd6i6iDuRE7a/iiynbyWaVVPbaladVhY
+5la3lyH1Kp9kv64rksfWR7J8KASZJugFLHRpygXTQsjsqtYa4sQv8bw3dY1fK2wM5+UTN8mCiU+
B+nThsFy3SekqAObjT1sE5hxfwFKX786yfjViKb8zzzR9BlDNIa3skroTutj97lKnXHbpHhR1HjM
dW+sDWfNuC+cCKoZoq9exLkoU587FoOSm2rsFizsu+FgYsD5vmJ0DurI+HJ9r5YEofES5V+geAyA
0c4FmXmZO4Q2LGx40R8nTvp7TB/LXmaNrzUpLDz/OHWAKU3ATi/pHQx3ZDTnShFm477LDjF/6OnL
xFeiuIWrIpAdSJeJjgvMFT1fELL5GNuZO0XI6YPmbrO11uGlDTv9vmRJKsyDtN0S30+rF508VumT
m61cx7UlSA+7UXUjWmAhQtV207NdB9eP/NJfQUsKwgYQNsBlsWQMDMk7PWltYwyp6enmV1QWVX0T
Jz/mX9flXC5DtL6oYkatYYjs4vlJtDPNHQvEMWGZ7ukmq1esycLnAdwSQ7OB1EQRRzqIRq+o25jN
HI7dn2Rf39oygMkXwmXBQwogNnRJ0qOxt/pMjUkfNpiAYLwXN4Mz/xEAtiDgTJGfufAHepAW2hYb
wqH5pTu/2M0PKmD2yMIhQISvhJTW+e7X04y6nDIhWRJHfrYDq/2KgMuLAAHC5QUqDDl9Q9LSwcli
4EurMbQyy4vr0FVfo/zWPl5skgnyOkCFgCPHuypBIBiatFKnolbYYrAn7F+7kg29tEmY6gfKGaTH
QJaCgtD5Ls0dS9D8k9uh9dCon13ONhkpN5b2fv0qXOBHxDoQwOE2YMuEhyPJicyoTSrqhHUSaj/B
46yY2/pPP/0CF9A+Llc874WrAWmCaAgR9WXNfSgSJDEnSOsSMJaGZfEXx4LFoG6NQhoeWTkBMcfE
LdWxaEOm2d4jqW5l8MV24fuoeqCKA+SI7A32mDxSJ0nbhgA2+/oGk5hWlFcYh3MPQRTRoFSujjZ3
QGTPzwMsQw5Fb3Ib2skA6ORzS5+b8t79pHzm2by5fvgLp3EmS9KxIlcS0kWQpZRIZlFfqW4Fgort
AssE4A9EhITyCG1zVEx7auY2tNSnrjH2btZ7o6OBxmRtLtDSWpC8Bk8OYNKip1Hat5rlCGFqZLa+
t/Yudna3bxXCIxgugkYqJMrPPx8jYFXiNBMZAq9zNnZzs58O0M7J96WjKLUEIK4o7cJivldSnzkr
cLoltYJ7i7YdRAKXiUXODQyf6rM+TM3f5fS1SX7x+gdTv+XjH0tbGzl0Qb0ojh3wepSb4ZCAi0dY
6BN/2uqVYQb7YReSkXiFuVHTffMygU2yVd9t5hN2KNgd/1FVPp/8IQrS/BW9uojf0LJ5/dwuOpHl
nyLpRVkS0umK0YWTwzHm+6lXvk30W6o8ZUxMfLDacE6edfp2XezCE4QLDKoKwEjhVsrEpKBkN+o8
S2CGvjTfgEYAZuC6gKXzBCkh6htQGlFwOt/hkauGYoLsLnScdlPRfU3qQz/Xvm7uc0K3pfv1urzF
BVkClw7iB9GDci5PdSvKGo00YWRZz7USBSOfPvU302+I00J4gWwEaBOEFTwXM4xpUekc4ReYBBS+
U9bQveLfy9YVfZzwzOBhItkhuQbmDHoCJY7qUK0fmsQOhunYuQ82f26rdnv7jgEkR2xRSxMQw/Ol
FNyMuljXEdgnlbGZzVL3kmmoMNjSWaM6FYctrQq0hKIpGakWOJySKCuySpuOQxcOYIz6UmRjs9GS
9zIajECv4jVS8IU9FKAwHYUu1P3hNJwvzAZIwslB4xUqFTCTFKzgd66+T2ZQxt0cMWHvoA4fnSJ4
DiVHOkmdxOxnkTCNN6xt/d61vOuHtPBquB/lZpQhEXnInA6NFtE8mZw2jMoID1OQ1GudTkKj5LMB
2gZ6AIW+HEFOUpaOpVIMYRvnW/DeeU46Pql9uu8n8pw55aNtVJWnxuqK+i2tDPg9YMc+GAvllTH0
wcS97nZh5oz7r4p9K0cFbipCqA+OSh3toHKxWxvG2pzLsQ+zP0qyVdfQrAv2BpE4yO8QQwGNr0qG
QFfjCbM55j4cI8Nzui8Yd+zHk3b78YsQCplP4MxFT9K5KtdjG/UGR2qSftZ+zN9v1S2gitGKi1cA
fW4XEHPRuelylDrDvs/u4dPdIw+38qpf7tK5CMkr6crGjRrYe5BDDv5cunvMBX/EHKUV5IEurPu5
EguANFIxOGkEzTKasqtGczJYQ0MWNSWGf409GOEj03fm7skh5cHUvsRVEzR6vHFrO36oomz6HtO0
+OFizMKWZPbgjaAd2UWd8R0sMuADKQsz6Ao33hJmrmGtLh9HcIriNAUeGhUq2f2IdTaY0xzTkKb5
LjZr39V2xTwdenc82HDagXG8ftQLFQ9IhI0X7HMijSgpUtdXjICwMw0zpmq+qWVeqT94QctJkKp8
2DgsHjxdIUaQujZwRrHxs67MER5I1m+GlnYr7sHl7RcUeII70ET298KuKWmVTrxXk7BoDqXPs8P1
9S583oVeg84DmE44ctJyC3OmmpowHlbDd4Zu1x/XP3+p1jBcJ5+XnBuQ3/Ok4fh8Rv0oJX5qD4G9
ZmEuH00UqFACR5OKLVpQJQsDvekjt+nLV9UMyoIHYHgLrHTf6it39HKvzuVIj5g5ZjxXOshx6teB
YxjEr+ubtfB9cTcBGAXHM8ITaR3EzhnyZhl9bX/a9j1CreufX9gmGC8E0y6Au5edul3qDGqPkjty
Ze5XW5226VFJ6h1erZs9THQSIAmBvn9oLEbYnNviuMrcieZdFDbKsei28by105tvBSiykFIGvAkQ
AjS5novQS4OMHHHcazxu+I9yDaazcBJnn5essVmYVakTfF6p3t0fvF3JnSyEMjAygvvOAcRWXL7z
nz83FdAK6KQM0/TTxFDKVTdVdl9Gd+7wmLSGxzR109Y/iL1Wgr/0+EAwAPflgx3WvqBMSGZ9mCsn
y0ILFNQzH99Brtt6yeDWXtYaL4XRBNeVbiGAFMl4pOMxb3AhgNR1znOMY09DjM/0puZ+5pmfkH2f
WIE5vnfu1lQeMRMuMPQ7BpL5QvtCCOiErQDFbTr5ev7l+g+6PFrR54JJ6cj4oEFTrttkOZho5qjP
MMZ828T7eC1tdWnxzr8vGYkKHKxEzbosbKuXrCm8pqu8bJV7eW0VkgLxzCIZeCmyMKbWhlfftdXh
BivrMKUwccwnO7amJgsn16/Lw6jvnDW46+IiQAYpglCEIfIljg3kj/J6ysL+V+puibaSiFlcwcnn
pUvcIPwlDCRiIbJUPTDTYIFcY6i64LEH166AZICeESoFT0U6h8GyWWwrZhbS6W4g3Gutbd4/4L+O
uS/yLMgK3+lezPnLGK3xWy5cZfABiWZp+HHIOInln2RmCksfrdrlWaiTByvb0jn3HQRv6jN6fVYi
kEVRwqsWCQpU1yRRpt6jPGlWOCgexFHQZV4U7bPI4/3NNWgDdv0/QZK70OlWVZgcgkztxeWPzeH2
u28LT0HQiSOvJev0UPeV3rKPu99l22FF4Ra3yTZwHGh0Q0pC/P3kROqhRUu4VWehYviYy648Gd8x
qbFYmzy5pNfIRqHsoqHoggrbuRibmhVnJh6PaQwcEui9B8KK6xu1uJL/RFxU0Ust13vbTsO42OC0
S/3FpX4fbdhqUH3plODETyRJD3kaTdGQ2CQNiea16Zb12wlDaW+deCuu6akUyRTUvKnconfTECTG
w+CVa6X0xVUgcYMUByCfxJGOJFPdQVHtJAuj2TeQEx+9Ij9Y5YoDt3jwAOkh8QvQPhqMzg8e3OIl
EA8WTgWzxu34szMewPh3/eSXbDLoCgWpP0BVEHUuA/FOZ0wWL0KMVNPotl9DDi/t1On3pTUUNVpE
Z60pwpl8skAATFFGiNGvkZG1qVgfaTkp1AWXKlLXyJSDhFPeLp7nEXXcuAxTljSeM5hfWeJifo7u
qxwdHF25t4Hcy4xkV/DWayvTa4x00zi3NhhC+dCYiqneMDnI8soJXsrMzLVTlNr1aFM7W3fNF15Q
CzjCYGBBmhp9tjLRS5aNXVVZeR7qjD/xKPqZkfaQj/Tm6AfQDaQLkVsTGA7Zq9fzBqjytIGY5Od3
aw1Ps6B3Z18Xfz+xnXSua3Sp1nmY6MfMCddaItY+L6m1MQI8VSORH5L5nWxs9un6rVk6ArAEwA2A
Rwl6bunXD5jvFk9tk4ZWB1fjTbHebu3iFUp0KkFawIw2Nr2phARzk5ub4f36Ahau5dnnpWuZ9Qal
bQV8Kan2zbhp+0fbSoO6tL3rchbyOegLQioTdQ6gseX8dt3OrpU1aRra7UM6JodC4cGAQecUU7Py
EC33fyMP41AEDsVAh7L0JDc95nmMBk3DKk88EBvfOdm7Ph4VexPxgz6sZY+W1Aw3HVPRMMEGdQ8p
8k2nLLfGOQFcNt1GHiAv13dvSc2AgxATrAA9ungAYk3t87FnePlzHhTufVO8zPrrdRlLmoAHTOS+
hHMhA2qbhpt1AuqUkDutzzGlOerfABL3s0wJrku6XI3g/ARWQfSlC0zp+ZXvzZogjMFzpmf1Ti8+
dbqGISJ/rgu5PJFzIZICTHbdYmwzPBmgwn1mvJnlWuZ5bRlSwBeNkdKYIySwfkBO6JkQ3y75Sr5j
TYjkYNhNU9hFDJ/PqPcJP8zlvbpGcb4oAiAhEDV88LxKnpg2xTMoeXAcjrKdZ80bQDdC9JujbxzH
iRDJERtjwlH3gpAhfafJrzpayW8vLwJxkbiCSKJJ+zSnplWpI/ZJ0TO/zisQpgAQ0a75ewsJHLGO
f+XIDQCIUzqMYoDb2n5JO8/MgqLaje3W3Q6O37xjHLW+1gGwAO85Fymdj6X3MwUPQxrSovHSKUHT
z6HPHxRkVYGRKLUtAzl31t5sDs6lSgdmjMPcDiOk9oJrMeDT3mGeeTvkA0k8NDqDABPTJC9Gl011
68RtqWA7h9gboyct+Xm7GcDoUoLgUkCo5RKuYtZll1CFITRLPC06RsmKMVuyM6g84ZEBYgXIUOl0
5mhAgj2t8lDhdxFRArfodteXICzVuTtrwkbCSdJARwTrLEkYnUmfMcCdhV0bMJP5bvrA27s5pT6h
ty9GlLmQJ0YojuKWFCfnOTpJbD7EYayVGyO5d2Z7ZTEL23UmQVoMieeJtQoklE+1seHO9vpeSW4G
Mv44A3QQoE8YvQToXjl/WtJGy2cttZKjA8IZ2j3FcLrHrn3san1nlcPRXrsm0nr+EYjiJkpVqNIi
6X0ucCjSqsWAmeSIPrcg4yigjZ+vL2lFgrykrkqN3mhJchzoI7BNaHL5fV3A4p6hCASCLsTK8PPP
lzBlBh9QuY+PWvHMqgBheAwa7uytGnbD2twCyUz/s10nssRiT7x9PhC0wRpqfIymTWzcOwwDKVZe
Aum6/K8IQO8AJVPRPixp2KgrSZYQKz7Ow72GxEL2qPK9+eyszrQQunRyLy8ESRYSbkwc4e7HxyLt
PbXrQIR/TMkLZQ+F2t/lTue7Vuqn0d/oA4LV/1ufdFxKp8VmZBrx0SAvM/d5/uO6Oqztn3REjBpg
W7Xw/ZpukFesbR+c4P1voqwkHBbliOuKfngArD5e2hNVqJRaAcFSju2znXjvTtFnPpqfaG+23jC1
5iFV4rWJ6Esi0REK5LPAJUGnz7VvUAuXO2MfH4lVxE9o34yDxG67e0bHyk/7mWzJkJUrjuiSyqN/
D1hv9IMAByxZiLoxEb8lM4QqzzUQe5h38COKV2L0RSEa3k9kpWFpZMbtRmvK1hyn+Kg2P1pkVNLx
0xiv0ZMvWSIBtsdrimTXBWrIKsbWbqYmOaLjyRst7q1xbi+eD7oOEeQAn3mBUShcp1H6hiVHsJ+N
95Tcm1WQlu+3QZI+7i00DhkzlA9FA8G5Fjgl0sQYTZQcXfVrWt9hSot3/QYtGdQTAfLMdBg5c5jV
PDn29i/qbOLcNzIQMHs688cbB4P9sxgYbVTasCLkmc4X02WsIWBaT461cqdsXHflki7pFToF8K6g
doYSgLRXbZmXXVG5ynNlG8ybAEH1Eoc/dEO0Rm1kL1jTE0lyir6cE6ONy0h5xjgkf25ewOrmmwom
w1nH66ezpMUIRFCeBp8D0EnykiYQXvYTniBkCDMvVib3Ppm14uW6lCUdOJEiv9q5xUiXp7j1jsu+
6kb/VHbWHvnK1zhz9+jb8En267rEpaMCOBiJOnTGCCzUuSagvoEWOBvPkdPu8qT1Yt03zJW9Wzok
B5h80WQgeLnFbzix2fZcgk7ESuKj3s2epj7l2uBhGprnro0nWxKE2iAmFKB5HyO0pcX0ChuAuYOg
yIJbXcaRl5gKAi01iMv5xnmK4g4JpL5AFACzAFK481XFxO5jBgjWsQTPYowFaf71o1lQuTMBYrUn
20bo3Fq96tLjYKl+PAZl/xdmABKAgxR0KQJHei5h5nGklLFJj3VaeApQ2ivKtXAemPxjoNSJ2AC4
JGkFsTW3rdv32KJkYl6LK1rqju/E/e+6+X59s+R49+M4kDgHXx7U+ZL7Np+B0Y/shh6jPnpw6/I3
Ym4/QfrT6IZ9HM/Hvk7vCDc3bdmv5XTE5Zd8OtRZ/pUtWyG0alIzLiF7VlDQGR/yevQH9R4Ry6aw
vlY19Y1hxVIsKQfePFRdPnKVMtKNCbBGzAp6rEAeUE67Ub2xTvCxoSDyQFcFwlRwq0iXqSkGYPij
mh4nx/Lh9HjmYAXod1/R8gUDhCkAaDYDjA7ejlxBwriDkaogMD1qhn2ndZrvutE+MdeQjEv7ZULD
4THioJBKPld1vFGo3tgaPRrOvomDcm1i74LlxlsnqE8QASM7Ke1WXvW8gVZmxznLfavaRf1ez/3e
dgF45F5uOSvbtuD0oLUeJXbYOcwJlkuuRl41alMY2RGJEH8C15vdlX6hY1xYvK+dzV9cLiTJ0NmI
yQDIlEmrK9uorlJSZUe1jAHP537CiJeABj8egW6kpUe655b8RjZ7JSz7SFPIV8sWUEMNSGo090jv
Lh0dJ2n0IjuSCjOeMFaceUldm2IAO4qaqpoHtsHdu7gqSz+iZbtjHBXo3hqmO9fO3UCzi4eI1mnt
tQnyfHzSm4B0NtlUpfs7cdDr2w0mQGHwX1ccxiXFBg4T+R3EKZfD3ApAsC234RleveytNKdjpZh4
Jso1+ki5cPlxUU8EyU6DnZV8ajMcTmWT0StVemgq+uAggi2fG97vNZM/1EMRYNh3oMXlVrHYAYDd
7XUdWbpgSJkhTYN6LZrqpSjJLoA6x2CP/DgN7W5IlH2y1sKxJkGKnJ2Rd3PnQAIrvUa978zd9RUs
HRjuLtxJlMaxEHHlTt5bo64MhuuWH7t8vqvZG+Y27WL953Uhi4tA+GCi7Vy0Ekp2iGt6lhtulB+t
XkdXUsDor+sClgwR6jH/CpDeXFqZBpheIACz6rYd6zbDNAw+bssfIP3uhlrNvQntf8F1qTKy6UMJ
4Ql9DK+wxGSi881DzaSv3JSwY1SXviGSzLbp0ey3RdH75dyl0Yb0z7bNtk71i47tX9y1U+mS8nWs
L4BQdNiR8oeoJpvciLfuWqfe4kVz0a0HRg0xTFl+c80sdTWWxjlyKA2S2sXeifkhSqrci5h+GJAX
yCLglU33btb792LS790xfQRp0e/rm73kVrmCux6jKAGWlDt3W0NJujwroKjgP/FMUvONErd8Q22n
85LYWBs5tXAx0IuD3izBXIH3TbL+SpEbbUPK4tiOhY+Jaj51Qm2N8XNhUTDvyHhgeA/+L/dZErXI
x2nEA9qkkdeNauJhOtvG6uCZ2sptuDGhrGeypAXN2WjlUeRmRy3fmsTL1njSF+4gloGGOZHbBUOq
9GgZnd1Sa0zYMTVCqlkoHj+07A8m5HX5NwcDUa6rw0drs/RGnoqTfYGoq2skFSHO1V805b6uDlrr
4ol+tNTOy8ZHOm2J+Z27yDVOr20MINgYFNqPcfjeR38KDK0if67/ogUjd/aDpOtodJhM7LaMHcd+
O79o/eH651e298MWnRhq05hdVisZOxJV8cn80rqhWr30ZRhHn9HZel2Y3OHxj7L8d5hyLcgptKa3
CYU0ysFA86WO7/n0TVV+c1TUo9ZTontWNl7U6n6ZPrP24PZA8Zkr/v7SHTxRKRkyUmlwX/C0s6PS
vHbcAwHETD5fX+niDRTga9RA0Kcvt65Ojs3nucGpZVa3sWZla6lsnxH9Ge3w++uillfznyjpgnQk
Q10hhyiV3edp40/00LZfr8tY8JCRbLDEY2SDQlhObgKxxmlhwVqDTAsJ229kcIPpgflNvCJoSdvh
h+ODAPQikpG0PRsdPGjADh9ZuuWe5m6ur2PpWE4/L7k9idm2tW5gHRU4S1iguo+N6bfj7c4P2mMR
54lOpkucO5SCtEarZ0eeBCo7DPW+6lbwrkuHfipCXOuTa8tIM/OyhIiSmgGLH0vhy+drGcHF07AF
+gnPCFDi0naplT2Zg+YgYPCo8xDfOJX0wxrAmQdFDYDcSARKmqu4aZfSbIKzzTtvfMqstd+/uEuI
GUBjiigSebHzXTI70DhV6oCwIc6DLFZ91j+Y9oo1WXLXBKoZnbWCrvgCDa5qej8BIILj5u5Dp9FD
qfaPrjUDwuN4yKP5eqXszCbWvLQqXmu78HUSrbS1LCm2AR9GZIjFWFHpFa7MoeTDkLNjUnTqdqgj
a0Ooke+zPJt2rd0Xr7dfJMDRwUmHAwQeVtrZHuNRzZqz/EixoxMyM7s++YJC1XUpcgfLh4acihHL
PlFzjHEDGnLMcywru8uHwnPj/IllyaYwHQxNdTHzEPgPpIcSZ75DD+qhL8imN/vvVpt+bXX21FG+
4Yb9aFfu28pvE6ZI9hQM6BVCNN3RLrK9IkWmq1PEjsj6/rSrFnSLqNx5HS1BXJ2pvddnZuZV6kR3
6MF5sJtqx+OpX9G+xYM/+RXiCp/skKZGs85T/Ao2xZ7zeVZLb1YarzE//dVyod4YJwVGCle6rAme
Z25UFjsaU/qoKMVOZdrOSPBopwXfsSF5skczrJ3pOcuLT/a05qgsL/Rf+TIwgiVTpTsx5JPxFeRW
seGpIGr4iwyaKKzhlUOrHviCpLiVlhhL35pZgVVWvtE+FbbqqXR7fS+XzNKpEMl4NyaG56qMFsfe
+lG0e6X/OesrXvnSg43+NjR/Ifa+rLNWzUScOLbzo44yv1o9TArxVbSvK+yuqteo+WVI1sc1PZUm
vRNt34xmVTj50Um+obTj9UPiI0nu9ZjvSNIEk25rj+d3pvnYj2vJuyUH9lS2ZPl4ZXI11yE77Swv
NzHoPfEz4OdsXL4m/YTanHf99Jay4wDn/7e30pVzkAMAHNvNj5GWbcem9Lj6qo3o1uhe3NEIpmqj
mbM3dGsN2Utqg4Ze9GOjTw44QUk3+xrDkNjcImcz2r5r3E3su9atUTMtKQ4ArtAZZG7gjEqLG7jT
8CmGxa3m+nW2yH1eaHetaqOaNToHGq1iOJbM6KlA6SVpmKaUgyEC8HpL0a83+7MRNO6OZqJnrNdf
mL1vm5UzXNxKMdzPRYFDsFOfW83JUhptcmN6dFju6+y7Ql/R83hdT8ROye+DcAdESRWdYnKR27Dn
bjDmkh5bBQRt5RogefHzwDOIJxDNSDIhLBr+40a3R9SD5sLL+WN1IxPix6VG5QNctsivoaAgaQKz
WwKOP0phpcK+PChgrUlXvJalNXxYWhvzKpCEkZ73tmzHFEzn9KgX93n/7tAVL3nJNsAZEu8V0HsX
0zaikepl0mMJRZzsS9cKeKe8IAkEQtD5aNT9Jp/z8PqpG0J15GM/lSmpVsp6B9SFuZDZblmR+Ybt
7OJSDbom22TgU4uRSe9yFsSuswXr6DayaYC0M5LNiKfc4lix2af4m9uWD3mbPOQ8PRQWD7Aa/39I
u7IlOXVl+0VEMIjpFaihB7fpbrvd9gvhESQmMQnQ19+F9zneVSpuEe0T4fBLR5AlKTOVyly5Muuz
H4zkO2oOd33CQ61sIm/ob+rOv7MS96Yhzk4vt4ZOrVkLdHgZh7OwMaqMkhhQJ9PJ72lMxM1Q79z6
UFZ/YSwwRRDaoQ63NNScGySiZGZ7lNM4HSJkkdAkcP1YVq+oEwFqedasUcIWFKqGWXmBbd3MLca8
9MXe0R4Ld9d1j732vS36QPe2dm9VCf9dmpphtMy5AQsMo/Gg7XrZBK37IZ1i3sVJ3YdFFV1f6KpJ
nUhT1K9MRscEdQeNy14899kciTzfelatpnFON1O5c50JoEu/RME0cfJj1TmBaO0gd9qAUnLjlOSm
qeQrIBYfidnsWek9FmjOQQQdZpOxt0bn5X9bs+KpRI6alLfUb116b4PhKKEyuC5h1QJOdnX5+0mU
XU+J0F0JozY6NBokR9k/WVt8b1t6ojhDp9eo6Q44OVaLMCEfZs6DtLiZc7HP6+/GFt3VlqIo0USX
9zZ3ExiENtxZZYq36Uayb63cuFAPoKPFt39X1s83LWUVy0BYD5s2S2jIa8IwFizWk4fJeKzEg2c/
abILmvyj4J/KogmKeke6JCRWHxTiUBevRv2tB7tLs1EH/c1ieOGiT36Y4mzo7JZpM+OH5c6DwDAp
z2zAcBrr843ZzRG3ZDDV8WB+k/yHXn0VzT5LfrHuZnPY2/9jR//dIXA0n+9QltqVQQt4vUIaYaM5
DxMghAE1qr2N2Ef2OtoiZQTunUib+oPsu5Dg5845OxqJfosg5sd1NV9U7GJjQHeDPm3cmhcEDaAI
x8Sfecribh4Cq7+ZqvQ4gqauszcu/lV7OhG02MKJPclxQCfqNGYxMefbCrXvrmrvhrnf8PprJgU8
JlDo6HEAwkgx24lpSZYVuP9n2w6N8rFzxpDbaeAwFow0PRTJVhfaqm6dilSsWM5Z2soW3r7oREiH
ve99mZDr7v3HnOrhpEukBbJo6l4nujdb5Ia0aeeMD12NkN7fasFbfapgdhMoB5GpAPxV2QDD16yC
t/Aplfw08wOaSYJyPA78vQ0+dMG/kv51yjcQamuO5VSmsgOOmRWGWByL7dMjDzKZHa9r6eqpnixK
8VxV3SWGzLEoe+Q7kMWFFf/sO1oguz4yyPOQHq7LW3sSIYRcxtegYAnc8rmy9t3A0AECLWo5PYhm
ijA5HUWg8Z2jd+/n3NxY3vr+/RGnRiqWKdgAzgc4ZjQBAjcvNpazZntgIQMFC9plF8KH8+VUuYa8
pA6nYwJDbIuDLQZMXt1f37N1OziRooQI0GUyDMBOxFygwjI/EecOpByHvt5N7XMlngh7n5j3DB37
Lv/AayTPuid0cZVbkyFWleXkdyy7feJpOJqGtKTH7xDyvnzxWSi6QLd2LfgqtzpfVt356c4q1tYN
ujkyBllZ9lUrHoX9A/6T0td85oHPXho77ueDw754zUG4PLApC4i28eRZDXTBlr6QaoMBGSms8wXL
vpJazWAdVvWo9x/1GZNx+iNjdgCq2dBPaAA6lcBxHtmWXa7V9JE4ACodvKOedTGv3ZNc0lSSLC4L
UHT2xPAw2Wj+wmxeBqA1/uk4TbHTMyPZ207PAMZmv+hsts8Drb6NrNtK1FwevYkCO/YCuCEwoenK
0XsaG7uyWhyRPQcWffKkd0hFE9T9o8FeQKC3ESRe3p7n8pTjZzk60bsaO9+Yj1XyIcMwp9HfD525
IefSQUAOpgw7wHHhrFR0UJYIDPTAQAtkvEJwTifemx3E+fcVB6Hp/cKjhO8PXpiOT7HNtxoqL08G
XK7wP6gpga8FSJdzHXXHyS27PoNHJe2uSfU4o16k4X1M23xftHk0iK13+e+irhrbnMpUVoX7sfW5
u6R8dPsBMLedyM1dUbU7D3RsWi8iUrL3Xdl9nVhy1Gsa4RKLeE/vhWVG153j1vIVE3U8YVbj8kYj
GCVluDSkzk3utoFDi93oHXX+6bq8VY9/st2KIRiaqDRh4gLTO9zIc7d3vOzX7BZfr4vZWpai/57I
Rp0Ny4uiPVaWHxXDC+9xt2BQZKqjzAovcF3gcvFeO1Il0rCrpp/LHDclTavnpKl+lNN0kyV1UM39
GBBOwqESO5TNjn8hFyWQhTEaLW5q35SnWWPRu9hPzN96ZxQdus34ZzTb78oiv9O16obmMnJFsdFh
dOlfYDUgC8bQQWRJYEDnVlO7QN0aVZLFpp8fqaxvGiA2eyCluG1v7OyqxpyIWo765NasM6NOSAZj
sYp5JwztyZBDJFi5ATVbX5EP3liM4QC7iaIx5dSDUEmHmLzqg47emQDSlLt2C+N16TCXjftXjKIn
1TyYXPMhxkz6r7lGfrHa3VjJqiqeiFDPxkqTcpTwaFPqvcus7N7kQxFosy0Ar0RbatF+kvm8q2dQ
PV9XxrXFQTBa2+C1Fwbe86NKHZCfjt3MYrBfhRPF4Plm4z5Yk4DrZmG5WbhrVcjayAdmCAK4t1vd
9A98ayb51ueXv5/omt9qDGkjfF4rQSr/NdmCdK1+H5xgIOhZuJbV0ng/avj5Eg0FTUofaNribv6b
ygyQHn9EKEtAV2NhDQbg/cSLqB2WIsy2dmlNwU5FXBwzJo4O9oB4uk/u/MSPXC6CBNXWch5Cg+Q/
cY2+19I2vK5daxbqoxyKSj94RS9GDNepTNsqk8j0UeRLZb+zrOHFH/v7kfENNbsUhSoGAraFbRiE
TSo9cpX0uY1cJYuhgkC90i8NYsQucR/r2nOi68taiZKXkgkeQBiggvKJ2kal0RIMEgZDl3o7h1L+
APglkDMLtPrQjZ90g8OMkIVz6I5t8hyvLhSMOKA5NTH58yL6GXppkoRncQYWeNAK11Ooj9w6IHZu
jcDhLt/KSly6c6wWUA3M3AAcFJMrzk1sGoGW56DciZtR+4iZPgFqCEjBbSR1VteF5ldM/0Lr/wX3
bDLKpGFSy+Jq9utwsNtdYZDbYvDvzZls6OWlOWBFJ7IUi3McTfp2i7swd9kts7W7vDQjkMHveZtE
tCx3OjhA21K8+QqGWNy9i8b44OhRrFDmDndaMaA9diBRW03oVgYltU/7W/CMbvVKr50a5o2CnANA
epB+Kacmk4nbdWXgvuc/fJCO9LB0V9uIZS69I+qfSAyhZwgXyEVnktkmRpN1SPnZoIpHurFB2bXZ
ivfXhJhL94aN1g/ooLIS1xzmkfQImGrvGX02gY2xetcNem2vTiUoAcs42nniWrh/ZdeEVQ3sBqI/
mli7vxGzQLfBKIesgnL+qZmgGWZATVcmt412UzkgZN/Q7FXXBF7iPzIWMzu5D01qp3rbI6qdaxZM
ftS1L2BqjRwG3vcxGM3HpH+Ypy4wyIfri1v26DycRgRxIlg5pUEWRiEtPEuY1e54SUCN/DlDuzGX
mECN28bpt/Ri/dT+XapyalpvpK2wIZFT+8NQtodGFBGbkY6/vrKVbNT50hZ3crKnmdsB5T9DUFke
mvSDzioMizwa5q8s+9YWedQUdyN5QX9qQKzbEjz7ZBChNdy42fP1X7LmI0/2WEUx1W6bgTERhSRX
b7NAH+0nsxpu87bYD83WJPqN8/SVVzZtUs8HsgL1F//BmO9ReAE7cpAgG+3Iz+5W8/OW3qpT0Wkn
UlLbeP5JjOSgP3UTczctKCz/PmhpkFQZsoxLZ8d3Y3y8vqmboq3z46ULa5s5LrvaRHr9CUh5yn+O
fgzaUUDKP1vyHSZKYm5y8b+5AxUsY6BRLMcoexr7/a4Uj9y4mYaNtS1Gd8Uo1Qw+Bgb9xygRFb3k
xLxJ2+zIMiOYhiIaXG3DUtY99R+L9BXnI/3JSoiHnRTGr2nsglm8Xj+rtYv71AAUJ+Nlms38Fh5U
s5wg0zT0EnpGJGgPEpLsrtM8jGju43H4C5Tu4gLwDkRCEOtTm/OntmZaWSA6sbzskGMAmTTKQydE
OFZ1KPk+Bwl6SqO+3DPrzhs3ao6rxwh+iGWSCeowKq5dGkZnTyUckK8/TEnkgJK6np8d7cMMWPD1
HV4XtRReQbgFZIHi66qUcSE4Xgqjc8fNsK+jOj1gSpO9VV1a9S/kjyDVlxGX6hNbMBsJaISMF15j
ngngp2V6b5Jf7hYD70otCwd4Ik5xZ6BZZbldQXNm/7mogGos64AAacpvdetH574r2XHcGkaw6q5P
ZJrnjiWtwfZQI2sW+6Z7aLx7s7GDrn9n+xtx5arZnchRHNhsZXpmVagcoMFp9F6a6cd1ndg6qkX+
yf1HGN7GjYl1tFO7G7gZWI27c4UfzSAVas0aI5uANrguc/VyP1mTGivNvldVLlBDtnPMxj3QTaUV
XRexqROKu6oaMui0xL7ZUr6vPBqllf3YWfTWBQ9Yibck1/UDwAlHY5o3ZK86MhB2AduwQKLUN1WF
Jmk9z2FmWtWFbnWfArFVxXn2nDCx95Jv9bzhQlb3E4VVAtwicdE2eX6GY4nKKnBlFKwpxr4u/a9j
ySLk6X5e39NFFS4unJOqiaLyE+uJwGRqFLAZD0f/K3c3KlRbApR1cKMW0klxafZa+WkanaB00m9v
XwPe9ss1tnAuqCxTXVbiMTK7iGSps6uRxte3ZmusHcapBGWXhlkbsnz24PvAjOGjUEIsfkBZ8/o6
1lw5WmMxvAO9nAsq/fzI5cBd1lcaXDn4RMx22M3jZy3tAkmsMH8jQz/wnqgWnghTbuYab0NmdhCG
Vv99S99r3rC7vpy1k0dtcGn3RX7ggvyrb7jfFp6D4IL5QYnZhM7WjJUtCcqxcFr0ZTPZNP7gy4/M
fbn++9duA2AAQDWJ4jnG0Ck3a+IKnqXAxMZdUGvHeQxRUJ22+hzWXPUyqg/vfmT5L7KtkginnTBG
KablT17CBCkNOZgiclQUK4yqZhtwjVUd81DIwHsWLWtqNspvUlBoY6RwPEOxkuYLN0jIvNcac8Zm
5/P1DVw9HiRhkfRCGIa8w7k+1wBE21OFZENjvPbA+/y4/vnV80ErN5K8mAaAKRDnn28SSyuKHJ93
Rnun9VMkiRsOCQ2brXFRa4cEZgZEkhh6dcml3aBqbQ467h1T2GE3gmNQe1fVd7wdl1LXQ5ZtTTtZ
27llAhkwYsQENl9RvWH2RNMkeMvVVSSCQg+v75y5uiAkgYD4BzcJkpPnW+fXRZKUNctjNg86WhgK
1EZTMBHDxaKCBibaiFOw2aHA98kAqP2LqMB9kNlJs1vGvCDmEzIc7d44jB0bdxoI3jBOqOPgNwEt
MwWhaSBT9NkmvvGD1HONZjzOIw0zNoNO8ycUJC09KrTB+yx4Ijc0fHXvbOQ+0aq+AJgXX34S/HDW
D7aT0hwjt7KjqVc1XoJoELm+g2sXAkp8f4QorrqeCq2RBTYQnqHJWeAhYTdaN9eFbK1EcdGz21Kw
UUCIFlTeftrqW139POJ5QOXweLhITFuVP2CyV5uDtMPpbvXG5sEkNbZx/69ZKWZ/I5JBX5J7Acon
c0tSAAvR9amzW73QglJUO7QpYSYW+ZtDAV0WWqBQG7sYueV6XTramc1inYA9eXKK+kCbxA10l9Pj
9aP5nd5Q4yYA/3Qd9GWwT9X5WIXr5IVG0IHZownIlrCAcnKt9zapplBk3ugFnlVNwN8lw66TCRJ4
U+e9Yqs/63NfhbogddSB++jG1QSB7ggZ6Da3kIXz2wfcRm1k6RoId/p2fC1ojWmYbTvfopO6DVJU
774nsy4SEEu15H1T9J91MWd3/iTKCA9rsvMKim5JMnjvPBQCQpl5blzivg+duX4FW8X01OqVPNjW
8IoEwNdZx2woI0WnJQPM6G72nHzXo/kH5EsIruf8mz436aGXbKHEAcKrmiUSLOb0LDCo4iiswbyf
XMw563VqB7IgD2OTOsexdu2gH+siQN8NDXpRfNb9+UsGmpUQNXy5z/KXcvrgycca6EFwnRxAeDbv
83YI0eUigyxhYzQCvaQHeSdAmjSHdWqHSU0CgQkOB+6XZdR06LS0agt90QRJp9oq6rAze+/WAwws
bFAH2TNeN3/jAFCDBagOnd+XjDdDXcghF3hySLBsmG0ZSvKpFhuubO2yPhWyuPETV1YPhdkVacYA
qdZDTEJ/MQt/J8sZPbDpHie+YT8riDYQbuC6xsMbfdrgxjqXV/RYa1/0LGZmL4KKJmPsZ1p9Uzt+
cldDqUMjm6edq5n+nTHo2XPXoJYRcn0a36Eb1tlbDStuJzzRDn1aWG8rumMop75EY+BsdHBBXJAF
VAlhtEQQFRM5hKCLCWiJfJ/8XPaPA3lC83c0T9+vm7ni5v8RuWSQDDwtFsLx8w0ZXSrcJrO92Kvu
SH5w2pvijUlFVYSK/2z6biw5OtfilLFv/mA8t7q/qL77Nl36jxzAWRemKRyzcpnYJSU8x3w4sFrz
75bNgW/PsxCu4KfBfNSWOdEP1zdPCTL+kbiEtEB6rFTPOPJzpgc2kzhxkwkcRv0c+YlHQXPOylDv
e32XTg1miBKEFdclK3bzWzKa8PBw9jCgGhfc+bElRZPM5kSyx0Qi3RFOWdTbhza/cYuNy025Qv8R
BDI5lO0WDLQaa1CJGaMU5bTHln0ZjF/zFuRp7fvg1FqIk0CGc9GfLEWvJ4K32aPphaN1R+yNJMPq
94EdBfrfB85IxXpUnt21xUyzR1LfaUXkbw2hUS7/ZX9wHWNGG8ILcLarrw2mjxYgmKkbCzEBjKkH
EzJe1fTYTxu+YVUQwhgfM29cVNqVoE/0Wms0YnTiBOjF2mA3+iRvBnJfFNF11VrZMSRjMGEbh4EH
lLpj1G6IXuu9HQ/MCTDMyp/f2Hz0e8+Q8cFwXRPUkUDynytvm4I2XzLTjok9xo2Vfxi19kNf1Bst
46sLASRhsRJQvaiqO5EcwAQkhmI23rXWDRgX375RoMUGazr4xg38f74M2hhl1U3UjgXwUPOh7p+v
f3/Fuyzc23++b51/n6U5N22J7+vjrv5SAk3atQx8zG1Qogd8k8FsbbsAWsYbEChcKJoirjedXIKk
jcSYx50eq3zDV6pX7+9TxzPWQkiJ59gFTaQm65LzdCSxIculZiD9z0jLdUFPGnGb1nBh7ui0916V
e7FVVnpI8fg51LWkB2/w6qBprerQ+M5074+VvqH0K9cguAltPBRBxwgy4mVzTuIQxAqNLt2exOno
YVCvfrTTuo5cLbE3lGbFcYMlc0EDwSWB40gx47LQGU+cisRWLgIICeyiCVsqIoMeXJNtLGvNaaAt
Eaa8EPdcPE1k4c+8nEsSm1pstlVkIe/ikY+bg57WVBXDKnQQRKF1+wKP43kVOCAy9AOY/nPmloGp
v5P6x5zc19rdoG0kXdbOCkRy0FXPWqZbK3cfz/LaaXyQeNvpKEJNR8uwTQcnchp3K42wZhOnohQT
9xKQNNZlDhcyPRP+BJrYjYB0VR0wQHiZpI2dU2MWwOGFN7YwurHwGvT+zDQqOPr2mGuwnRC2e5+B
mWHDFFeF4oGFJBla4RHfnys7RoMP4HXw4X91M0qKdJeTHSXefV89Zez7250YoCWYm4E2dOT6Fw09
MSzb5F2Vd54dV2b1i2Q8rAC6FK3xQrz+6zxWH5LGTDdsbE1BkP3z4GSQ2EQ//rlMzezn0S+hjXU2
hk2JOSpHy31jX/Jvd+ZgAjrU3VpYg5RNrJKySsfGJnFXPXA0n6Fsd33nVlcBBiQwZPxuVFf88YAn
sDWlLom5CQzAvjED6u+vi1iC+5Mn/n/W8K8Ixesxg7auBOcpOrkxgr7UAo26keh+CfdBoE9Upgd/
er0u0lwSbxcyYbw63mAIAtTEH6dDN5Q+rgF0VPXv5SSyW5rlzoEYDYlsDgZcx0mnQDKph1I43V3r
Dd1DW89mmOXsJ3f5FOdp1DnZvm4xG42liXtIuqEFdZLF0kB4Xr+VhV8zGJgiBjD4uBsuhvESW1it
Oy6/edppIuito++GGbiwtshD1vwNxlSgrcN30cumWiYRrBrzDP46bVjASlIGqEdupV5XV4NoFV2x
CzuBGuCZem1qbjOQWOqfAE3aIXQORPPNbHkAYPHh+nmvr2gJWDGXZWFhPbdFs3AHVx8liXX53nNv
wMv89u8j7YZXEGZJX1YtMdmjTDVAzGKN049tPj4UutgQsXaJnopQwtUsm/Re6xIS560pA19o+8yB
s0QIu0uRjbq+HrUC/NsmoWrg2zUXcnx1wyyk/JMU6Zg47VIHmIoisrT+LmPVbhysL1phvUPyYWdW
9GWQ1dsAr//IhtvEsxXhCc7r/LC4LDUDJMBurNk0Cb3e8lB1QABdE2Pc28XcbFwOay4OhK7o/lim
KqHBTpFng76w4BLydCMYUuswzmbA/DemgX8va2EUM1BswMJMxc3RurKMzunc2GniRHtXPF4/sjUV
B1feQvgCIBDqXOermBrLzQqgzdH9dGiiKt3IkZuLo1c95un3lV0yZOfmC+AhLjACxA5IyxYyo9l5
7zGDsIADFXpoNB0U75iH99olOsMzt0yC0c20EC01xaEwy2zv5u4Y5gZyuUQfxavTtuxxHqY+zOok
v0UNwz+mTSnQ2Mi9z3WRJRvrWHM7GJwK8kI8+lxQFJ9vU+qWdQqhXjz4ZZhLK2iLR54VweSlt4T5
G3a0ZrRgQF4eM+CdRjBwLs0ymd526ezFvD4S/2W+o8WjaR2vn/yK/v7Ojy/JM9xnavTm89YwuFl5
6A8Fggdk9wLHs8UptCVEWYme5gPGtOJRZGblgcjDLKZ9udUBtqLDHrijcCMvY8AuWsJLp/LMjvsu
4Fzi4+x3kV1kW+DYDRlqHjBB+W1qJdL0U5U8p/187+Xy4/UDWfbiwlSA/AbXF1CnwEScn7oJBimf
Zo0Xd+OurCL9pnzVmmDswiTZiDHX9As79V9J6mKYxrwMnXIeRg9oj1niPGOqzDGV1ntmvrEK/I/7
OhGlXKGulWD8XMm9GBYUFIUdSY8HVCI7PH+7vn0rJ7TwX/5ZlHm+fUZlTmi1honOdkRR69wC2K1u
Gp5sCDrweNPVboO5Eo2Foi9cALNvG7dG3Wo39Pa7KdU2gudVRTiRpPpkh1r6tFhm13+tKiMQ/neP
TFFjy8DqfrCtFPfqxp2IU1y0l2Q1rUjhxYVjBoW7RKVvdzUuSgJ/tk7xAraelLM/wwvU+XF29ub4
qdi6aLYWoRhPymbWjh1ElOOT238jbxyh8I8e/7sEtSQPtyNcsJfAJfsfJ/uLTslSNdsI1lTy2gsp
irWUTeu13Vwjh9RNeCHwj4TIV+a196I2nnWvfyZe85Mn2sGyKeh5XDANi911M1rx2DirJTG/sHte
ZLqKMa16z5zcmAOozhqwpfnpZz5ujbbbErOc58nTGrVMi3Ta7Ma9P9yDivs7RtPtTcfcMKVVMeAB
Ri8NhpVcDFkx/Imbnja4aEr+VNMvPP1VbNHarfoFzCEH7BB9n8jSn6+EZS5KuiL14kx7Z9dNgHnx
gQdypeLD9YNRcfX/KMeJIMWKcj70I+Gai1mhLeqq0zJPKOzE+0bDlOX5U1o+9iCg7OrqZi5fr8te
3cYFK/2bPfECBuVkRj5wSr24St7J8oYClLSFDlg14BMRikKYIOPDkBuI6NqFByVr3gbq/c/uIWeJ
bA6IsC6eJgUqwWnqQhMS9zNn4pNpJbvru7R+Qi5GwUHKAqhSsh52l3HDKkwnTvXPaZpNANw0PdiU
aAE2gW6X6xYC1P6xrLUbIfv9JPOX679gVRcR1WF9yz1oL/mLE6sqTLrQPDEX8zOCxo6cV1Tb8e+6
kMWVXsQpJ0IUJ5VwvXI1AiGjqS+c6oJ/6zVSfap7d3zSfH34Wsl03LG56wPKErnxzlvNxcM/oUMO
qUfUmRWDAyMFcs0ld2Njcm6zOj+4woj6BI23ZvsBjfqHOZu/85T9sKbuxnHpI1ggbz10hAgTY2gH
79f17Vjfc8e3AKXDQFO1C20cUzmIOnGQ0QXjN95q3nuddfNTl/kEU3b4VtJg7SmC6al4Xi+oHbQD
n5+xNtNcn/Tcjb3ilqI5oolQKCbkKIuNW3vtnOHOABFY5mKBseJcEMurqsCPcNACPGkBYGP7wiYD
CKbFkxRS381mvU+N4QgawafrW7q2REDD4ExxuuZF83Hqe1RvJeqSffWlJ995984Zmr3jH2d7435Y
8zqnkpSgkaFJ1mlmzYnz8mAloXSj6ytRe91+ux1w3kNTf4Pd1KBeTwopi8FwwG0L/GhQauBWMea2
2bW0419l1rzgus8Ds9G73ZjpxS0vs+J+tDv+OIxC3PQsm48NtTCgQ5udXVNsteKsufaTH6i+BZyM
aY454JRni932mDVmV13Anb/wvqdSFJ+R5UauAWaLAnCJWmOErtPr+7y6CtzvcO7LECM1MVt0RE8y
C/c8S7wvHUluE6d+TfqtBNeqYgJ6g7mYGL9xgckrvMF1NAfBkW/XUdlhWhyfH1on+W5U46vV8i1m
5FX1PJGnqKfb+3avTQbyaVKPAAl9SJq/gIFgwie6mtGLBQIgtaaH8kAPkmvPAYYGs7mjrtmPzi6v
A7O9s7aeUKundCJrcaUn15OYLTrbFVwlz73Aqb86RhOaW5H6mj/2kTQBQcaSolfbDUiOGWQpRcJM
4zc1KAWnChM/mBZYorj5C6VDZxf2DtmaC0BjKftxLu3RjWtr+s5nVCil+4xA9PA/iVEvddBDsqlp
IcZYRu0RekQueWc5W/Hlqq65gFADSIXYRb1XaJVPLbWABzKS6Wda1PdmQTZADavmcyJi0Y+T82/6
CsMbmkWECEw79PKdpt1joig3n69v2YoOICOEMA+sBGgm9ZVQ2UHX9kBavAaL7KNZvfTuc1+90A0h
KxuGtBmK0wseGnlBZTXolxgYeAKQEsJqrNB8u8v0UNIHRAcRpYvJnueblaYo6nuihWOeAOiMamfj
6lu53s++r/iWxqhHDhCIEwte7zEu4E5049NUlZHAhA7Nk189M8ek5q0bd+1oAGnxEL0A10LUPkUB
hOKIqpgTO4wGM8yy26Na3GxNyFhRNZg/MYGgR+SCksP57lEjT5qOMwf5AP0GiQnAVJE9N+Zhb2X9
0ZJ8A7+3dtEv/gazR9AqAho1RRuaLNcHzauXG858IuYnnn1P78FsHjWukz0leprd9kVmYbjVoIes
NND8noNtnNW7jBT61yHXyxtCQId63RJWXC7KuzBn5JGx4WpTNNqUgLEFaCQ2nTs0X09aGloo/l0X
srrZGEUFnDrQiyAbOd/sjKFXCfgTBw2TlAapVRykXnyUFXqkk+bWRsnxurxV1f0jz1WZennj1aDG
xZ2V5gjsF851TCcImRvOaDGnImzlhqdfM3X0lmD4EgpLAA0q/qRE/pz27oQw0Y2sLqierq9n6/PK
/k197la6js/bw+t0q7t/8/llrCKwnkDDqzAGr6pFq2v4fOne+fUDCrN/8fNPvq/Y2ohIdu4SfL+4
MY19szWgZe20wRkMrMdS93XUVsu5sTWG94Ydd0UJYjIHrE6y+4xuhl01il1Vaz8NL7dDTWwFrWuu
6lTwcmwn15U/+kjDmTPgH5yFYz6EwuYhMb+PXhK9fQeBWQGIFIg58yKSyKuROMC12AjCXpj+6B/+
p8+rEcTYlGA4bPB5pufAazmB/nagqocxJUi/w/HBtStPRQeIfjEPoxUTt/Uwh040B3vO+w0pa+cB
/wqqIQDCwE2lSOkXMueUa1ZslodC7sfmaHbHeYuhbFUKOmIw7Rrg2At1M7xhNApRmzFHx8RkuTde
aabBhGYP1LG23PPiOJRcCsoJQM7jJgSfscoqxIC1nrS5N8HxbaXBXI+3peV+aob6cws4eFA4fhq0
SGdc14c1i0JRVgd8ArPkgAk5V+wyR88PyScLoHZ+1wCh6fFyn1rs6yy0McTMrFcLXNXBUICh+rrk
NU8HnB3iS4zNWboczyXLDLx7TpdasT4MH7LSv8tluXETr914qAIRApwmRKlpi4pOTZF5mRVX3VGb
5yDRoiH7fH0Za8e2oExRNQfZ30XjgaDoe7T8GvCmNK1pYIzl99JvksCsnOqX2U/5ESO40iipLX13
XfLq6nCVQ19w711UbUG3bVtchw0Y3SS+cK+dXjzuFBEaaWT4F6JcBygulKLBlKHcSoV0ZtPVGhIn
ef2OehhfZ2S3Sb3VgbaqEv+KUSsrqN1PLfrcIAZsQFWYv5H5YMnA/O4QttDmhum4qokZzO3qycH3
ZfuumW+H5KtnfPyLnVoIdGFQxAZO+FyrPa2iXY23QCzq9sUm49GnyY9m8P43Mb/RNyf3kUT1MRlb
x8I9bjVRbWb+fsaNj3xS5my81FbV7N8V/c50n4jKHH2QWeVZIDgMMxtkQQ6YqrcGCq6FjQDK/Xfb
1Gm3HYoKVJ9TgKqp04AFg87asXRrspu7IQ/1ckJKzNoEXa0t7Tdn69JbqaPQfn5YssNIayDTSayX
O40cs/QdyzeebqsiANaBBFzogEOdi+DDTMlU6kAuy+J1TJoHqyh3Ntvqo9kSs9xkJ4fkGGmZ2Wit
i2dMHvqQU0Ijuyy1z6M0tsgC7OW1qV5UPghfkHRfalzqa3Qy9NKyMCIjBi8l+vsoEfuO0S5sXLsA
q3DKMB5JzvO+BhVH5HWJE3KuTWGXiByGPQPqnPf5sXe1cjelBgbQjLpeHLphqkMTnC633mw0AXPA
FCzdgd46dfOIvkAHqXSQUPelnRxTNDLt9dxCH1k9BGWOTpLZMeDeW+e7Q70xBaSg158QixSBP45D
OGZm+lMrTWBPa/2LrenaKx6L5k7L5u6+myfEwajqkn1CqIGmOWIEua1bz3ayzAalGY1IJfqb1q4p
mvmSrVTiWpgBUDGSz0Dh2hcQXLQ8Th3pfQLQih9ZVhkYYF/S8CBOc3/j0l3VkxNRip5kaUYaf8xs
UI+FhfOuxZPT3F/3gGumjNwhYGQWlnMBwSmYL1nhwsnWor9f8ry8TtKdqO33lfDIvrK9jSrQ2q2B
pBsKbTr65C/IikFLlXaDRqwY/UZfXXfeA/LzeH1Nq9t2IkLZNp+miRCFhUDCMKLZsJ/8yTiCZvLm
upi1WAIklrhkl5kg6Cg6t2JZ55NWDa4VT2P50hv8Vv4faV/WI6mudPuLkDAzr0AONXRVkTV2v6Ae
ATObyfDr76L2d05nOrlp5T5qae+Hkoj0FA5HrFiLzTvINgGVndRBF/eZl2cyfPbq9C0czAg+wTEg
iv3OSqxlQ4oI0CoOU+qZvWTuVr4PfloAChdqbIRJggfMIfGS9VatP00WWuOc1GOQOrg8bysHCHHk
UmeFOgfoUoT8GFSgeqXiuKLAAvAz1jr1udeLelPUirExRmJJHh+rI0LFEWAChOsgAD1dprFrB94P
aLIBMcsm0sygkbUTrw7oyMLyC47c+ajkswsqcwDak+hQmu6+V5I71s++3ZeyoGh1NBDic1Hes4kr
xnauUvXzEiw92YPX2MomMonEI6ycHtwE/7UghnWZNeHVrCFQnWj0PbaA/eRj/e5weLnL+2DVEHqA
gcJF/HXWJAlE+sjAl6E/jV39W4nAJefMeuIVGmROL1tawjjhDgTW968lYYFqNB7O2oQdp3x0dGO8
tRRz5/c0qMvNPEnSs6vDwtaFb1uAvyK/vGOD1BYSFuhoa7s3g2YbpygBMXb2l8f0+WgWBwXqZRuo
CG3BtQnHyNBm1qXWqD11XM29SS2ANjUKE616bf+UdqYZlFWvepA41w9opu1fTJVDwAMhWudZjHIv
suxG93gRs18FMHJAOkTDVjM7/pE7kEbltHXu9Zq1N5ajVC/oIc98Ekf1M9YtuyvAxRcYaWv6k94k
+26ISO5FU1Fstcgo76IMxTbPrkvbtxPD2hesY4+mwvI7N44SaG9B+62/YWjEc+LAyQO0ne9ingec
+Kni8zgC3YJzR+PG+IIrHCnJomaB2hndIdFdANQVld0RZzBDs3XiP4hanI3p0nbL6DhvGRiltuVQ
teinUyFVNSJW6S2wFqAvxP4zVXbquRXVPA06loFhtHyjR06+1fPeeEVevb51I7BudoM6S9Zs7fCi
4rDUID8lhQWUh1JX0zC0FEdLu9XY77isJS8/mQFhT+RjoXdZDQPqGES31iRxDaufRyIPWQ8AnM+a
dAfLqItYq3TgG5s/vT48gq4hkGzrlaOKvkEVbYpQv0Fm+tSXzk1BuFsTDeFqtJ8ccI7Z+6p8nVio
qDIo21rXAzpDwTLi6lgQCPWeGquGiY5qXuCxpHUbBEIvegISHeruUBHfk354pEa8Mawi9oFYebk8
0M/wQDy/wMJYEG1F8h0IxVPjvGszAKcQpYAsmvktM+66xNlpcIMUglxzm5keyUAnODnKV42boPl0
Y5Cb4+CCJujfTQW6AQEpN8AFIYLKtaTvkxn+4MnKbhmgL5HZeHX8w9W7IIrmQCNZkNRfUvXH5VlY
c5Zo8IdmLSKac+kKpSpM0pBJeyqcO22+ibvbdpD447VNe2xiub2Pbud6IPVsjlx7UqvX7gsY+S6P
QPZ5IYc+44pvdBduOOk/dPvjeiIEVC7+zs8Sgx79eLOpyYCGPO1JezN5F1ixjPtR9vOFDAjkxfJp
6mCg4HtLbTzElxKftBYdGShUuUBeoxIgor5IlbmGAoQy6oa9Bb3Awth1Exl8U1UUr3G6XHLZr24p
vPdAX4YUH9qCT6esKeyZlbOmIY1oBsk84bio/pBtLi+78G7S0HmBctISICOSBeWf4DpK1pYgL2vz
Z5e+6vpzUny4+TMkiCOZHJqwQIuhBbOOhlJEzEvn7OlwTNqaNijBiudaKTwT+ny2LRnKmgUk/wki
SuezDHhqYTD01OoNp3x+rEAjxSdZY6zs+8IJqfFUV/I6Kp+NGfH9vhyve1F+ztDx7xfOSAteB7S8
4/drfJ/xrSOZnmW/HPnp5fPoVQXTChqJXWBGhBPSEBBsNUWVP1Pne4Mg2KSZ76ZX9mCKVsSouy2B
dilInT8rrlf9tN4v79aVJTgegy3s1sxonQrdNvlz7wQz37RXirT/8+s/2y2B9EZeXVjioRmxvm6a
P8+p1yDPIxN/Xl2Do+8LS6wTqJrkZpI/28aGDdt59otM4qZkJoRlBkPb2KUuzZ81Y+smQersSCox
IXhCcZYcIfyjQ84rO8coMscefk3U0A9GM00+MIPRBpk7Wbi5zMrZzgVbAdgR4AfPuNS4YSoKyBiy
ZxO5WD2lQcx3lfm7NTOv1D/YfOXbFEaQOkDuACU+pJTOcKeZBlK9qMUeZsr3FArPYCC/dhufGli2
+dFtiBAl17W6wTZjodXcNON18e3ZAJY9cvR90+RxNXEc9Wjez+VNbO8u//7zPXb6+4VQpIppM/cu
JiguoI8cDO5D3geXTZyf9AXKgRIdwIcOuk6Fk1hCWUOfAK46QBK0LL3qSvqZZYoW7A/GAWwKvKpw
TOwkroq4iK2Dxh7qvZVLfPny80637MnnRZDRXNfMgLSqeahY/eAYym8XwjQgcAo4hDuc4UqmkmU0
uFp1dB4vGBv499MFz5u856SPpkMeJD/qZDuU/iTrCV1ZEcT4iBM+A1yQW5zaKNIsd1tzUA9Z/cTx
1LxSgfxzDMffF94RDUttLVfw/UQ/1N0TAG2Xd9QyB8KSoM6NqqwBLBuCKuHQoSkBd2NuDYeyCnU1
Zjc8ZQ+ta/4GR8qfhrNbpHSTW/dKiQ8UYVT0/kDXEv9HW7p47SZkUKY50foDdDQ9MBOai9CH/RYP
vy4P78wpL3aQQUG0CHzC2fCY3nPFUcv+kLqN1w4BeF1qo/bCy1bOTj6s2EiRoKMf4gW2+KyNeG83
Ba36Q1buhjpIgEaqr3VeMAESOrRLLch/oARO91mikT4hvGkPGTCA0MwOpsSdJHvhbC8vNlwUzwF4
AQrAOrvBnNxyRmRh8mhXdPu3y5O08vWFfgAvcuQ2F6G80xE4bV1TZSqmw3SbD9tYVnWTfF4EzCsD
ci85WB4Po3NPdr2sY1r2eSHGomWkQ9QKn++UbbwxjeuXF5ODHnYNBJJ4DAhTn+d1H6GVejoM96Ta
D7I2zJUNevJ54dej9ykaIhufn5CwdL4Y9AvycFcvL6B4YEdfRM0Wj3W6vJaSTimtGvWQtpFX3E5u
IjGwMgYYQDYZpxkHQcyodBXX6nFKVOTgIy8GDoYXjT+gD/v6ccAK5EcM4FTPm8VcpUdFwVYPhRXU
PHBkoMy1YRx/f9loR1EIH1S3Tji+36qPkJApq+18Lc3u4l3B8IYQDccN2Uhn8YpHNipKnTSJ9Plg
aWXyxSQzDTTUX4MI8kMJfG0bJq2zM5z+A3fL+KvRFjrWalSha5ZlGjmkSlqidykjxqaK7eTQdOiF
cduW3tAkzv0atF8PSZukv/BqdbmXgfxBQfuwOwc9+NZundketkOiITGeg9dXn6r8G2da/piWI5JP
yTR3DzZ3F1pr4F7tPK+eM11ru9vCrAMX8kSdDnShb6kjUKR2CS3eqFUndK7FSoi3sr7tc5LsTBPp
yVodk8TToZq+hRJr/EPjyRhG6ARWUBfyTBt02lQd+nlTt/a8GUELpRKe72eXzdQDoQO5B32c4nVs
7mqfKYb9njms3HUJZXuW0c5nSd6GyOzOv2JDH0DnOmZBVoBK1UlJ4jtKq27nwWVe3hLrvXBo7LO8
Qt67IMMWZDugois08lMdbXtbVJZx4HqNLnsSm5E/TSikW+5MfmaOw6lfgwwlhO9X4wCkFgtEKm7d
l5Fyum3s+EdngAb0umzKPxsFdBbgTUIhWhXh2JpWA86eRfOhSzfpeBPrXlNcB1n5x8RnGRW5Rzy2
hZA1McsENEzzfEjLHaZ/gCqvTMN82c4nMczy/gHzk2stLEdoPjzd7rGlo6SZmfMBSE6fsG2mPJhQ
F+edZLZW7oATO8KxYmhemrPMmg8Eql2/5iu7ipaZWqDA0PteWCaQID8dRlpRPU0VZh+gzDfngXUl
Hvjs+0Ko2nCng+tp7UMG1IupeTyXCU6KaPvFxEIzDOZSCIus0GN2iQbeLRodOJnj720WRWHh2N9z
FBzfiyHJ/EyvtMmztQyEk70yb41hLjyXandRAgo38DUPjfKbmcozCnovlx37ueNFgIsfCJQenDse
zqfTy0Cw3YFUzTjoRuKV0dZIN5H187KN8x1yakN07mPfMGbBBkkD9yFpro4S8HnEmNA4cJzzCo2j
13pVcVs/WFy5bf2qya5LSGP9YMCEsiwkCxbZVeEkKUbFyi6Gm4oRJDvaoaeSEZwf1VMDwhEaDHQ6
EG4ah9n8nTvg6wG7WpOVXidLe64aQuEHjPZIjZx1AUGKuW3yqDEOmfM8cjSRvk7Th6PJgLNrmwo7
He1sS8hwBj+whlwbR+R6DhXaMxN2Szvdo+z18q46ezZjVaA5gVVHdw4udmFVmizJesa4fphBtDSD
CrPiD41xQ/pXmv2+bGptA4PO2l40INCoJ2IZ20odOxVI64PevHDlScbc9on+OHXVRAMbKl4xC8IQ
74DTQ5hrHAys0UAOfc7BAvwna8adwSrQ8N26zi+tvaXN/ajGvtLam7q+493rqOdeY7HNXB5I+TB2
D2XzU593TSLJTayt5N9fhpvk9JfNbe/osYuRpxRMWGAu9O1B8kxcm1zgUFFg1RFannFk5hanBR2Z
dlDJXp3uZBIen/kMcXIRGuMEWwvqX7zNVbVXNYRv2PO66tuV45Va7vPmhdB9nre+Bt63RvliO1sg
8IJh3Oa1syXp7yh1/bj6VpV7je0V2dPjfNBov8IbHPiMpY9CBOjY1uxYLRIPISCDvofoShKvnx/0
0+8LLhcVtJS2FN+fmj+jbm8MFHun/MbpBokh2UCEUwh2dN2oRxjSEYYNmp+lMg7r1aFgnoAtQUvZ
WTSWALaqxuhzCg2jeqLN9NzV9c3YdN8Yl0EJ1kyBKxvGgANb3NfpbgeGhURpX1nhOIwP0KzdtQzg
nNbNfU2LXy/7lPOTtQgj/LUlxB1ggjNtmsNW0n3oOM1jfFfL8klri4PIb+FshIbFGbAgA7LUiNLI
DBsgp9yu82Ql9LVBoFMLbHc4QOf1/BIdIcCB6WaYGNxT4eXraNzg8FyeqtVhmGj3BnoODziR9k9R
+DRnqOCHLkt8FdpfV2JOccEDKLxcI2CL1mBIyDNY1Ggjs5sxjD7ftIMaZLR96YEIvjyOz1j11BWd
2hH2l61BHo/BUYUpyHCKGc60IBu9ee7TPctBQtz7E1Qw2+JDd94um16Zwk8KeFyTCPfP0gQu9OpN
MlhqCIHuWPHcKwF0ywyefH+xf/S2hrYZtxqO7yu9D5C/kfnp++URrJzNEwvLVjyyYKcZMK4dLIxs
S5yv6eDFPym5OtJDW5OOVB+02tGVIzqAAW8ZFS1Vamjbj3nyqG4vj2HluADvgRwKEKBYBEdIVyqx
1SSAEKFnTm/8ZtiA/8GjstrtWQUMS3FsRMgoRmOtQOkBY0jnEhLGP/KpAgjsiTRbmu7bRrIskiGJ
R4cx8NmoFceypM0jyKW+O1BSdViyuTxzS5whnJzjQYmC1BND8/w4YVDzcKdHu7Q9qOkXzQV8spKl
ulZNQecD8HCQwoKf9XSjzZpCYiDK1NDKIMLxPmtFMPIBKKRDWctYa9Y29aKcB+wRyuzgXTm1NSRm
205JqYYGNIdK9Xu0hCW4ccj3y9O3bmdh6VzgfiCAOLVjF05Zq1anhnm8I3bqVxSN3M86/XXZzOpm
WIKa/zMjbL3JmLRe61o17OPEB3sMmo9NxRtJLBnOmh1QDYDCDEcU7fCCt8HJpVbcpCS0nX2sBTW4
gl+uH8mxheUXHHkbM4oMglweCbsFOFnuWyiBTpJRLL9S3NPHNoTFL0t3LosZNjLQ801gaJE4s9VZ
wtMeBRJkO89eLfGEjCqJchLOxncjv0cU4w77y9O0OoSF8AGpGby9xfpLEY+VOyQlCet88Ia9g8ze
/2ZA2FFaqWZm0bUkHM33ftu13y5/XuRI/7y3QLX3nwF8/v1onY3cYo3WN1jntrxrUD/ueqTjdHv8
APXH3nIaCN6Xu4h370VvB1RJAoRDGzVN/BqyZpnRpV5Wun5CeZCgza1roSqQ1deh+f/5kXgiLeB3
zLFYf57GOWVm7ZJwSDaADhfJv5nkv98XfTjU05oJ4GUSpmRH05tG5lFXdwkwMiDRQOr9rMaFqkQe
D5GG32+9Ot3L6+U1XPNtBugMEeUuCVuRyd2a3XxiZawtl+rNzF1/snb9mGzGcQguW1q7WYGvQxct
kOfA6gphotajnTVuVXjrid7YbrEhpXkzGegZIUrvTbz5ju4Pydqsju7IpnAbmYXTplMGmyiQeYp7
M5d3mt54Nvt9eWyrzuLIjvAcoZFVTHkzq+FUvinqg2l+i+N/8ZKDEMvf+dNPnepAAKGeItjAi/xL
P05feoKiWI2aS5RKlkpEGv9zZo5sLXvy6GAXWW9H0zCpocrToDQfq+zebjap5QbOBKRxVXuoJgQl
+6j4W60iLnq+PJ9r64Z2L8QPeJoioyPcuB0UEfWk0TGfJnK6j27mqY430N1lK2s70kTfP8qYACtA
fPN0lAYarFGVwijH5EtGH1n3RRle2uSF8mqjtpJQ7xO1Kl5Yx9YEZ0wbPeJ8hDU06t+as7tJJ/eR
G42PGGZD1PqmMYd9ldaBw5ivOvM3ju6GronBAUWCvpi/xuBb6JpG4h5FSPvnWh/9LtGJT3XcJfqy
1jaowFz3tx7dZDYyH72n5vsEHYoqSHuiUXK9rq7w37kX48TE0dIUDGdqqBlTUCfGmzUqkLptNzF1
JA9HmSnhcHYAxFp5hoPTTdtyfKrHoGr2uiJxNauX4fE8CudzhBJnozt4nkRK9oUSDsaf3KuL6p6w
yJvQaNpCMTNLp4NZ5tsuL59acFpOTYbm2mJLY9QGaerTJAv0OPco5QySMDJ25rU3NGSdUBSCkCJY
DcQqLhQH3Za6y5bPb6tqD4q7LTFuenY/MeqVRXSfNIg9y8bjKIFePm1r99ix6eXlcORTHHSAW9j+
ashAj3pLlc3lz68eZnBAfWYq8ZwWXL2Feq2C5wBcVv7HRZBeQOc8pajod990/j1JZNiQFXvA+OJK
QiQNsRVxJrNscKGgDAaXNAKH3lb9U/PdpG9N8hLLQIaLZxA8Bx5TAMKj9QTdH58a0kczl+QZQGlJ
gZmzpj/MmdE8zbzSSQ/QfQIfMLQ9ANXcglxke3lKV2412MXw8CZGbUsUsLLqMWFRkajhEO8sGpiJ
r8tA8Sub4sSEcDaRTBrM3sDQlLH0SfMOZN312+7EgnAsU3VgdlZgnWxr8lw186pKJrwiG4RwW+al
Mo7aBBNR9ty2t2Ckv7wOq98HeBK7euHA1YWtrcVxnBc0x5uaasEwb4CJCS5bWFvphWkHZODoqjyr
0XWDmfSZq89h2RjfsjEPgA78XUoReqtmyCJ8uqiInTUwUZbQrsjsOVTcW9eCGEjqzaNMqmzF3aMv
668RYTWUEl4YhaI5dGxIA1Sdh3ZkTu6zVOJwZINZ/n50KqGjUVI3MzAYY5O0vgu2UyIxsZJMQfIZ
AksGENJLLfDUBEdSuuoMdw5jcjPxW4Rcw9toXg2mgCwR4JrI3S5F7DMwBeusxEbnYjiRHWM7IFVq
GdBwLZ5EAzd4ZWxAGcHbKswVVfUW19E0hVTT9iDI89Ksf+yB1hmoDeoA4M2Jtiva/k+nt3c2NfwB
Os6dLluylYOEn4Ha7adu0Bl3lQpNJMdo9Cm0fJpnvjHL+LJX9t6JAWHvJZDkBuTYnkIDGOR8Uxs/
2lz1CnZdg9oSsoFMAk1e0I1ZytHCdEZtXA+oTkzh3PkoTWQSb7AWJaBfEW9O9MCjJ1kkEUNxrYPS
ujIhlBn83Kb7Ri/8yr7LdGXLOtubyIMV5R4zn1T752VPtLpVwNSCRUL6cKlPn+75si61NpszPbTy
VvdTjdwy0+48s0MPwsSyV3Rtb2Ji3eQmIqrW/tXO/AHN9G+ZkUhmeW0xwf8L0ALq47jihdPXR1qG
/Imqh6217Zyfdp0AybTVny4PeOWMo3iC8g+oWFHREjmLBoAo5yYjOqjL74uOBQwcDS3/U1auj6LW
ZVurI4K+FF520DKGQzmdWy0vNH3qdSN0xsc5+m71jzkBUI3KEAxrdgA4BSwDRf+VlAXTjCTPOezQ
dmOYt23l6b2HvhL/8njWzvORHRGf206QbRvQyxWOzoOdNl6fhf+bAeHmRS0A8BUdBtTsdowPuayb
QFQB+TzJ6I6GuDcqS4B6CEFxOibj3FSqEVZaru5aE/KANelBwESc4h6Kzckmmttm14BBWWtHAmIm
UvstSr2emwwyzNtytIQ4Ex6FwKPouKKRHT7dHmDe0atEGc2w6u4bbd+U90TG67duAtf/UlMFWang
IPuui1EUrs3QAiV6bsT3jlvtmWtu/sW6Adb7HzOCExmzOJk7FWZSo90QZwz4v0itYq7+WliOwNHt
X6QOqBSsygxz+sI3XHu+PICV1wUojZ2FXhY4o7N3WkrmJC1rYoRWF5jRnZEiXtrS7M5RfSnaYXVN
jmwJe3BqOW4t6OyFZQ9RIM13akBuZdmr1aN6ZETYW33PJtp+Gun83+r1QPGlXRgtZBBXXC5HYQgW
Re1xSBM4HKy1Xin3mj3dXF6RVZ92ZEIYgD1qaqk0KU5qUjl3aPNtfUtxe68toUlaGyXfXm/PRvUB
RLS44Q1VuH0Ap2mtXi1hrzPAslV4utH7WdkH7fVtCJgwAimTpa660BqfbmV7qrni1rURKs2+pvv9
5XGsLTyuNtwEeIadS4VmYC8vChLDheae8r0oJW+jtc17/HnhHIKwxJrSZVkGY2NmfgdhbkOC4lp5
fiNu/TsCYXM5cRGNQ4ERxOUO0P2qRLFiXyob50ddedz6Hwck7DMFtG5xzWBNrx0k4x9GQoC72l1e
lOUjoqe3gRmzl8opmnKEQAAiSkZX6tQI0+x5UDJoVTAvNn9o+hvk2zK4gcvm1s7OggxAQxsiD5RQ
T3dYBVkrV62xl9Grgm6AN2tQgnSkkFSU+P3lQ+fj+mtImLzI1SBTrsHQhLbA25byxz5xFS9L8rcC
iZXAaXRZrLO6vw3VgqQCWf4J57Ry27HOeGaEnD85ySbtJTHb+vcNPJeRh0G/mXA6QRmGGN2cjdBM
dvVCdyeZsrUD5ACfi+t42eNiAQh1/MbJ61oL9XHbl1tUR7Jc8sJcW/5jE8IZzZNxzNGNpIUJOBzm
gGu3VeJDFuLyJlubKLDcf0pcYp3Fhrl+jh0G4UgtzLqGeSnRZ9/tGhlma22HOXhxgX4KcRteKadb
WU1rHVpDqRY6RN+ks3Xj5uD0Ayuj3yVsq9uN/y9GBWwnOibBo4uWw1N7YxQrVkVQnzMLP3kfZE+9
1aXRwT0F6lcwPopUGyDOcueJZFpoT3H0Zhdc37CKFaCJmwzFd83R/BfXAbINSGS6C3u0iAYfZ6WC
eluroax+b9cPEFC7PF+r23nBokGlCS26orQFQydU2RWqFuakCJrkKUp+Eyrz0auzBq+JR5S6UOEL
m4DZvaaUo4VZq01Pna1Aj9StkT3qraQ4s2YI2Vdk68E0i0aDZc8fRZntYLlgpsLq9wPJ/czMXrVR
az2NAPqkZ6STbLa1zX1sbpncI3NgALNo0S/mzK+J85oX2ygHLdar7n5cv0qfHEpIXyxhruDUCB4B
GXinUdPuP+zxWwQGrlRCzLo+dUBP/p8J7XQsjYZWlHmACZvdpO6mnm+M9oaku8sDWYsNjgci7ARS
tg6FXrAWAu888218l9TQM96lkaf/iWTU8avGsKkhh45CPTLBp0MCy6rW6QoOa9F0040Kor1nqrY2
HggFuTG5i7JN04xWgBQrVb0o4jKJq9U5BV8HIgfUZs/0zxrHyaIEHOkhifsvDct+8DZCqQgJRG+I
ZJtx7SQjIP2vseXHHG1GELnZ5qTk8Hxsw36VFKReEl+xdmMsfdy4+ZGPRlPjqQWoVM+Vu/jWwTyk
6YNV3VzeHOsj+Pt9YQR5phVVoVItRIbNa7VfrNxP/wJqhbD9rw1hTxQTnVt3gI02mrnPzfkdO3+h
wR3e/7fBCKHV0Mc9JRbOE/BAO2SMPUMZglQJLluRLYlw3TUJp7w2YAX+HUyirb2HDO+/caq6u6Q4
8J8zSHwBbap6QLsKNlYQf1FUn33hMlKN1aU/siHMlh2xWlFccwHtfANDXEf2/fDn8lStmgBxCrBp
yz+xOpe7ZZyRClOl5bdl9LUCi6w6RpIjIjMieNG603LS6RHGYT6qzPUo3xipjBx8ddGPRiI4Udo3
aaGbMKIpTwt5x/XZgYUeEC4TfExodRXxm2j0HSgfTSRyKyStv4+qLOg4H4CuQsoDadyF3QtZ61NH
MqsaEAYKcrj8bq4tr+xkQhVrBlBiRhUI6FNQqAjHIiITZ0pm4hFA1Y3DMz+RSW2eu3aUlhdSVbT4
GMAGCOishnOQg3IkIvV6iu/jkbyiLx8wsLw6uEzWTL44pdNnGlKeqNS7qDjhYaMJCx5HY2ZlfWGE
TRfM2Vc2w5H4avwNrC2Xz8javOEkwwaAnEjWLdv76A5pGRgtUtYZYfQFYIuolDj49c8DHwrVPB0v
D2EcvNPawaR4m6nZ3VB4afv8L37+UgFEggarL9ZCWDlEppKiPaid/HzYdVp4+fvnpxvzguoiajxL
D6solJvYOXeom5ghuG1pvodaDNomL5tYmSIC/gbo3CCZec4+bVboD27QmRySgpOXOnXHbwpPDMmr
4vPZJewoRMcaBLnQTIPARDggbkkcpwNJYKhwFyhU5oF16jvnNuKSt8Y0PIcXO5betvxxAuHYXP/K
e0mWaG2gwGgu9SJ09ECN5HSrgXymjk1DUUOQzKu7KtV2lydy5YCCR/W/3xdrcnM1xwD+Ae88kWkb
t+2Gl4mnMfA5R1dnHJC9BHhfgyNYhBWFXW3WM1OqEneX0U6bh77hm8sjWZkpjWCWDFQaIOFpCncK
MUpapSMqfIrzdQh7GXZw9fM49NjSqPOf4WVBs1EQKPDooQOY8fhmXB9xoXr89/tnRac4L22LOTpQ
g2AGvgdY0HO5ZLHXxoALBRzNeCUjayYsATPLFB1Hox5mOJMpVE5lL9jzk49SIyrhAJ7Dr+D4n+5W
teN610EaO1TybQFMTApdh+DaZYYJ5OMtgsZ/EPcvl8CR742TKB9qA9QZOX2NEuq3nSQAOj8RMIAZ
AgsskCtntJ12b6JvzlaGUM+rLS4pH3IUrbLNHcl5kNlZ/n40kBoQegLi/iGMEcYzJdBBxBSZ+0La
4ba6KOjHAD4Bub6zxu+OaAX4/rQB/SxlwDr159Dbnm4lPy8vjMzMsvmOxqMhWzmZlAxh2RlbnWU3
eV39cPT8+2Uza9MG/g8Uz9E/AR0vYYsRSMqYc933IaWhrafAXRUeNaegZdcjy/EURHCEcB7u6owO
BL2HndXZehea1q40nwZ3b8Wd52QvY/x9olenLhZjn4TcJoiYRexFa3YZkoNKFzbzPrHDPNvrreQq
WVsgnHlgICA5eq6CB0onLe+brA8Tani1eliK9E69ubw860bAq7GouICEUfDCLaS/MnC4dSESSwYP
IIliOhIPsGYCgqk6Qm88Uc+0ktREGRLFwH7O65cOpbJSfTRkxau1XeYAVYQHkAked/HapawnOYRZ
R3jj7NaujQe3Mrf1wILadCTR3nnUiggSpNMoYiBfcJYrTTO7Rmom56Ez955d3IzpBjy/gT6+UCZL
Zq9N3bEt4f0YMbcbAfnkoTG+Os4bq0Bpkb5c3gHrU7dsMiR+z9m1WJJpPGowdTH/RtItp7f17Duy
hLnMyvL3I29jkrgktIMVQ+E7Eg+fnT629qC2EiDN4rZOQ0AsD/YZuPJQCz5jKhjj3k0YVBxDZP09
iL17+SS5lVcX5ciCsCgmr92MuoyHTP/Jq9uIArIvwxWsYK8MIHQgJIVzg2NpCfNVRh1z8qnkYUTf
K+Wt0G7nzNoY7tLjTr24Kn1Fu2XaPesbyfDWTS+YBrzFEbGLpSYndhI62NoIwFP9ARLxW1qS56xu
HmdH3+iz5U+Nfoe+e9WzAG+fLfb18ob8//wA8B2CMhAdcWJauEZz+TBq2CsOO5TaHzIMASu2jXKj
9u8O3fT1viP3hn51Pggzjha//1gVPGE5dVNbWLA6mbXXICRqgin9EZsS97F2EI7NCDFdQ/PepJM1
ho3zYZVfocRcA1R0Nfk3aFCOrYiX+1SZibpYAQ2ql9Spl0ia/ta8IFjSwU8DlgfA7Je/H51nVswg
pZ1GbBJGa1/lbRDP+U5xnU2qxl8VO36/vCmWQyUeayBtPm+QT77xU3s6PNSURDMY2MAkpzU3pKi8
nt+QUQs0NKfk1eayvTU3gh41eMSFvBQUYKf23EKnIG2JeVh/0OjVkLE5Lc/As+EcfV7YBXkaac5Q
4fNq/VT2SWDHoPbUPBSTQBjnFe4QqMrV5delhQpPrYUh5/y9pbMkReI2rkKjeoXsgGfQTRrrfp2+
XTtzSyLERH8CqDlQ4hO2HjgOyx4cSWVYeRYo4V0pLfz51sPHUQVDERcxxRnBCLhdS07nqQyTrUs2
1h93QiVsk+8uD+Pcyy9WPpt+1RWBXrRbJnM6wEoG/lgPUjWerB5+vsVOLIhP+SobctNZLBBnu5AJ
mv7lEax+H0QJSISgQAmZttMtnLR629doj0b8eCh8XSaWtroMuGGhjw1uL+DSTz8/F+Y8JvqIz9uQ
SkihpTd8VZSAuEGF19Hloawthu6gkguIOgAWYgKPjzmoZpKsRH/Is413RLkBAueyiXMHYyJsRDc8
YHYorIkcsmww7SwZxipU0ywg/W07f5joHEC/0iYtt4pabS/bW5u+I3ti/oBaPa953lZhow0eyUHe
b6bPRuEST62LfVwWspBibQ7R1I803OIFzrWUIU9jloZahlRN3zVOESBRf8pdybjWdt2S+1qwoyCa
EWUnDFo6RZ/aOP5gzrgBL4NknVaHgZcE4m/UQMEqfLrtlGEqnGJUyhDS1IDB2L9JCYZRHo2yjqGV
ZCLyiICfQ9UTNw9m7dQSxFPgAhJa4YrLva6+UZqbEqogqgUubmVvWTdt8TL3BD+i8jT+mJeb63fI
sX0xzjTSvi9n2Ley+jszyH0R0c4D6GEbs/LJKF0J0H1tZlFTBs4dxXJCxFY2jUbUaacYDK65X9oM
Qda0b2QsfWvb49iIMKlzn/VtymGkVAOl8aLD5Tlb+Tz2BAFwjcBfIKN9umbtpPcoQRcsNL0UNSqZ
H1r9PD6uLeks9ayQkLg5m6NyqoFijL12eK8koe/q95feKxQRAC5yhaiDKREoWRm+H9VvxU6lr5dn
Z2WFkRDF9a+j6cpAN9Hp7EQRseO+oHXo9snWUtkmsx4HmWNbGwMuBCDZkbVA7CSGNmPdNkiT1SGN
v3dD6nVcEsjIDCx/Pwo91aE1B0RPdahZ743xxyXPl2fpPEJf6lF/ByDMEm2HBLo5Yx1OReQN5o5H
gWveqfXHZTMrFwCAgsAnodkOmVcRPVSNxVCBLqsKC5WhNY0ZDcTEkxCFxfdocD6UuJOcjdXVd4CK
VO2FFl+84dAJUuWdQ6rQHCr0QHIUeZrYvlNclkl89NoKodaKXhkQixN0tZyu0FT9P86+rDdWXev2
FyGZHl6BapJUukqfFysrK4vOGNsYDPz6b3B0db+kUjd1c7S1tR+ibRdupmcz5hhCVnx05O1CJn/P
zX8xPPhGgFNcmKi/9QbFtGZNFOCW5ALiqePUjPu2L37fk4oS6KdZlmPy6ZjxYhrAioxj1hLrvDbe
pehPIUOOrBMQ9SiCwIsFwvuQGNILoF055I6+Ja9jdz7yX6dCUDX4NPzBNswSBqYoMXwfZMXNTDY/
H+Cjvx41EJBmLAjIw3J34LlI6EgMn796/YtrneoUP3Je8YbDFUOzIDB2h8awEpEli4n1twSwZIJq
PWuz8BRy69hHLITmCz5saas+KHiHJbEGaZr+FgThab2iELj+eZWOWBNUbpHFR2ZhyUofbELblk3R
+1TfTsHFKM7L8WICPv2UCtSxtQLiBnlc24Z5PxS9iHUn88rCWk0gPc75R+d8OAB0//wpx9bq0yTR
gWUfAGVpgwFr1fnPMu35icfvyDcA6IWQG1Tey71epv904UZ0Hame2N2tRTeVk6r59ueff2r85e+f
xrcFiZrWx/hCn1tgP3fTWZwwsUdsOoJ66FgBrgai48NtcAr472NU69sOO6zsKfOc547vR77P+6ef
v+bIZiyCGhFwp+jY/ZbnJJ2y+5ELdftsx7dsOrFW30cHzCBAWBdDQw6lm4Pgru9iXzsl8W4BZu62
VJ9wNY8MD/cMTxBaA90FaXKwFbPji4KPLix4nihwTgSr364OMtkLFxy0vxBlfWvaJFY4osoEaEn+
cT4Uf38/+tKOA/AK6ssoL3/9+WyQ2rYriMhOl6y7grLtr4dfEEqLmCYGBxHc1+E9l4VGAlx8GzNn
7fL5ETxKJ2pL361SANgbjig8QSR5D9N3Ffe70uM28IIqKfxUxRlVW78/4al9v3FL6zBqvkAmAmBy
2NY4lYUmTW/s20jnKxasqpCsIc/7awuLWfCALtRVME+HiH/pyTGilnQAXzFJG55Z00pMt8Q7kfE8
tmSgXoARh8QMPNsD69fmQTjF+ezctjbfEh+R4JyzK+RY0dkd/b5FHZlVCOUABA+DDiDG1yMQRXnB
LNpZt2HC1VNBH38+YUc2Bq0eMaQJl6o5Pubr8Og3jaQtRXRbDvqhrykmccFnaj38PM2Ra/5lGudg
GuZ7UxPK6LZx2sSek2E8sSdHJghQH0EOEKWK720RfaChHWjjInrq3bl36hO/f1nlr1naha0eEJgl
i4ZYZlnGTy8GdSsn4K3j3zbsPddr8Uza3eisybwux3+/XqpFGBmMFehcB0frwVToI+zKWoIEWK5I
fl6Z7e+HB30EbC6aI5GxP3BzZt8t5oFYwS13kgr1k1PZ0mMb8Xn8gwMVlaSaiF2Gt/adojW0uU81
JR+5fXBrkLwCegx4GPdgfcCyE/Owze1bDnoqAzqPuoAWu2hS6xSd6JFPAWwLPi2Yw5EnPyTCqmqr
6SYhyS0Y44cbOp0oM50a/mClBkdWpVWD3rNOQgpC/xPG8NTwB1dOuKUizYjhSz+rirT8PR8muoTg
y6JFb4Hd+IsH9OlKyKr35yqv5tum3/fBjVe/jtXvjROe7qWHDpcO9vZgqydLQKmjVQAbV1HSoZUq
nM698cQ2LIMcXG14mfA/8IADAHXoqRUeqeeAVeCsdPKkHm/Hzk3C4f7nW3d0EhCd4P3z8c9hU51w
o96qFCW3ormGKgWFSqB/CnB4fI4YWEOA2Raw3tcN6asOKUIfgMDAOc9rMGTM18Y5JU9z5PYteQq4
VCiF4GIcbAnksGhFa1AbEf6vdXa0OKMWsFYPPy/XkbP7ZZblV3w6W2QKodcgC1Dj+R8tuanp+ufx
j5hz6GjY0JCBftWS5P86fsEqwMIZiIL9au9Vj1Z3Fjdn7jQnGprl/FTn0bGvWeSrAXJEWPmtjG7y
Og7rHnRNdPBXoYmfpv7UIT5SKUcj7dIFBCqlhTv2wBGlA8q7slHk1iHTH2WcVd/4BVAPYstQxC58
uY1GbxW0wcpBX5rCa3YiJDxy+tC+AGQfAOPwJw+xAhICJcRaqImU9eBPl25xxoazn3ft2DqimoB0
P1rElr37umu6pMICM+kM2qtw5w76isbDiVjq2PFexDMWGUfMcmhxbGoHuWLLFPKP04CAP+aJAefk
fwFTCvAhQEEjOQLP+9DqaOyCL6SB8SftnAgeegmZxiwo3TIVYnz8eeWObQ5K80uYgrwAOEG+rlxU
ckQZMsBL1papPyCBUt7Rssh+nmVZ/wNLCnjt/85y8OJEbWn5CoIAt43lXzZtn2jeY7Y3q9SbgJww
Ed8/6T+uN/Ce0BBCmnY5LJ9MhFYqV+VYzLdVL1Apt1Pba1aO9fzzJx2dBXJIAKxCE9D7dq2KAEUs
Bv4mm1o5KFbmm9lwMMe2+YlX6AjrJr7nf2f6VgMm5STQp4eZbCdpmjsaPsXNP7+870D1QHp08hX/
H2mK7+cdDR4u4M8w6QvB0/L9n1axry3iMXDVgf4RZDkrcHyCWnU+VX8+topL18JiahFjHAb51AlG
dL2NuFUlROymCYH+TVy9/7xV360DPuXTJAfWwe9lJ1QzgX6tJ+ezMjvf7U4c8KPfsTyuSOgsggYH
RhYMBf0cdP50G8abZr62puv+lHjRka9ALYCg72ahLvmmqjjX6K/qqq7dX0fKSxCInDDTx8ZHYIGs
FJDeMKQHqwSKSiCN46Ld+5QnkV0nv+9MQlEZQlJIdCL/CGHfryfKUX7VIArmEF/KJr4uHn69y5+H
P8zS1lTCmoYYvnAe8nkdFPf/xfhoawbiZ3kFDkHK5ahKu4rsZj9rkzio6bYnwOPHNgDQ5P90biGd
Fh6uT94wNeVNs6+Tjj637a/jYAA8QN4XI/eIhN1hUXwmXITRSOQepBcpOsMhS5z9vELffSfMABHW
CCkjxNqHrzD3RlvbrS33fp8WJGnji8pOSLPjFQCwJ5JT3xcLcwH3t5R27PDbu+UOpREt0QqI552Y
LuSsfn0d0C8AmnPUwqBGhP8enNYCUL9i9uW+mOqsgRpicQq7/f1RXGYA3gqMHWBlPTxQvbb4TJpZ
7rMuvorjrO/TILHH/+Y7cKMX7SukDg4RCg0Jyy43sdiDOjWjc5zi0fh5249tBdK0/3eG5Vh8einG
iKHKM2IG1vPUlCQzp+Cm398irBRg7gtBHHxIZ/kFn2aIm9CvW9DC7GV93rSApG27/lyfojc58h0o
KyBFiHwzUmpk+RWfZsknYFlnXPN9p8XahnyZfyq4ODYD+oFgYwFNwcYfmNiwqIoxziO5d8sH3t50
v/aCQWoC+USQv8AZ/mbBLdrONivLZj/RGwi68t8bKIyPGiS4ptAliUm+LpBAH1AYM8r2upAZ9d1E
W9ufj9KRjYZ4J/Iq6ANZduLg0tk+aFImHbB9762FdRmoczBWslNEKUdmWbArPu7dghOLD76DBjZj
kRn4HnQ/6uOjjt9PGY+jM4BYBukJkAXAGn5dqaAXkKIWI3bCPRfRW1Heo7sfzYYnluuIwV3yHwsG
8T+0kwf3okYWevQ1njzLr3eV8TPLeJnU8XokaL9OZPf88/YcOb9f5jtYOFZIOoB6nO+HYloFnl6R
Uy0AywhfAwUg+HDRkVlDFhL9pl8XbiDVPNZjyPdUriNaJF6USG/z+69w0WWG2ApOCIA6X+dwZc+8
CIX6vfNqTPr7BAXK0cDmhDaggotp/zp63toF59Ru9/306jgf0Hn++dcfWyHgfmIYQ3AXI6PzdXyb
hWHPIofvwztXJ7G6KNntfzEDDC3yqHCYwGD0dQZWmXnsPAlHCj1FUVmmsd8mc3WqUnzsjiz2/P9M
4x4slKzRpaV8TNM2K4/fWNUdGovs9OdvOXZigQzARgMlgLT2wSRgShdRo2u+l/FHc9ef6vA6OjyK
b4gAYVHwBn5dKsWGEAgKguMaw98xbMUqdmK/j4R/OFDo48fFWJICh3k14kgr6iqb7yNiJXa/9SOa
5eKjqqpVY01JgdqSESQRJ0Uaj520pfcWFuYY/1LECq662W/2Yv5w4wdbPjrTv5+354gLhNcEriJA
CcBQHnbFe0XZ542BTx00cWq37muY15vZ538j6SRx/nuemIVLFARJZBH4gRv/dbs8jfCp62izH9Al
64KSz5KQBYxPnLlj67a0mf1HRQ/ivwcplbYqBkipYxY57KJwM4yZc6rv+tjdAc0/GsiBAcS5OJhi
zJlVhRIvWN9cADeyKmWTdOaqM6egL0c2CFkoZACg/gWXwjtYMeN4HFjKqdjrZnweuJ3BDUwIhA0D
PaxGEz79+jwgSQlYKRwY5AQOhX9iqd2pqznbx80twXmrHoTjJhP+JfT+56mOXF0gnCESDttgL8bh
61moxwbu9+DD1QifgmRwfv9UohEF3GLoFYKPcXgI6DRTpbEte3Zf9mmfn7AKR84YOgsRiYJtElWQ
w4vDvcKiRLbtXjsZo5kfZtMpRvkjhMNIdeL8Ani4PJaH7l7ezth8Bb++Cv7kYdqM1SbSTVoPa002
bNoG4WPc/Wn5FXVOBS1HzveXqZe/f3LFVRB2c+hSsR8tc6kDk4Wju2sbegZ+mRO39f/xmSEY85Cj
hnd+4HOStmDgj0Jw4YIkLa+uIufSGy4r8dL08SqI3oL43oXUDg102p+6x0ccOGSTCQ4gHg8CE/j1
O9GOmtsqiMReeH+1uojdHTpJVuG0oXKbm/nUpx4583BKkL0GMB61psPUspLxKPLRIFKbb1BHSUUE
MdlJpHndpMz/CPKtJ1cdWjUccJMJeRO7qzZ++fne/Qc2cuDiIRWMV2WpB7jfU2VChrXnGLUfZuva
prgaKLJltCjXTu7eu42z7jv3GdU9NM82SeOS1WB16xwxTTPpBpljntklaAeV2779/NO+GTtE+Uu7
9rIbaKk+1IXJm2goZlwrKLZfg2s3mey1Uiuv2JD818k2TICHL144hhYg2IH1cUdhoKneizu3adKN
yE/RnR/7FIRpSyUOqelvhAfBZE1OEWmMbyetM2UjV1n33sm3ov3z86J9O1PLUhGEnJCHBhY2PHgh
WF1pd+SeugvSeVw1xfrXw3sLSQtyqyGc9kPvZyxdyYQqurvSh9TIKFNbnSJt+HYJEdRCKBY7j4dn
qZB+vYQ+dyZ7VsFw57v/an5XjhuiNsbaUx/8TN6JF+7IcoFAE98Dhw5F30O4k9NbRrlBq+44xM7J
uX3z6+UC6Mz1QDEbAuxyWGvrmpoOHivUnXL/5SuX//v98CiwAXmGal6MbPfXpVoqHFEdOOoOzezv
+pTjdGxtPo++HOpPVl/0TdCHpavuZPOWBu6J/Oe3JxNZl8+jH/jqXqXzwYvw21+raW+9mv7x92uD
HBhsmgdGnG/1b6szbEDIKe8Yf9G8S3vbO3EXvh/Upc0brz7Sz0ilH5rvFnQ7ll1ic4v4chzh/gc7
4/11w4tp3lrdr+MzeHt4+YGaQyyOZNLBtbA8vL1RW6k7UyAt2Whofa398IGe6jn9vuuYBwBDwEUg
IPVN6QeIoLgd8l7d2eWqLVen1ONODb/8/dOhGglhHWcYvu92pXhgvyYoW5YpAJcAaEWghHKY9BZe
XBU5xfhER9nY5tdSNqltNymJeFq70f3Pp+z7KQa0CU4KkviYFLmlr5/D4k6H+TyaO6A/E9t85CHk
8E7woR5ZsoU0FCFMjEAJSOWvc5g5r+EeV+OdCU3mtypzfm0EUUhHUIElw/jfukxy2rEiKHuDg5x0
xWVh/X58FM9B1gl80EKHe/ABWDo5RRBkudPrLhZAFf4aaeagMQq4I9x26GF/68uZm5pNTlj4d3H9
6ld3JbReyPpU58eRrcbdw0VHbgF9ZIfOIRoCJrhQpXfX7UEkDcnbZlX8mk8RH/J5joP8yKBDjdOG
OcrSAc/6I9R7TkQqR4zW0riCGspS8/sWqnpt36PxFzOIImvcKzwsa8Y/yHQGLayanAKCHFkzRI3o
K0Nab+HxW/7+6baTfmgB3nGdu2gm25pkYHCzdL75+Q6iPLOcoC9OLCDLAAAuTScg9PvGqClVP1ND
A/euHMJHp+j5JRqd+XYsvSoHZs/Zow2zvaYVpOocGrob5UzgjDVoeUuYZaFOYtNgtNMqDuRm9Bu2
k1r/ceI6TyLw2CajZ+VqpQu/ep/tonwoGLWaxKOuxxNeOVGZeMZ9Dzy0AwF35Z7Jmi/y2fFYZZWy
xMr03NrEKhj3xdiPe2uKgzcPoTB0b1horbUtbHTL5P+ELNZ9WIHSqwT0Q0oLSleurdIhD5Hyi0f7
rKTVn8qqi7XQgUpir2Zr1y7kRz3a/W4EaeIFjzSStMopXwuO5oykmCYHJ1XDIrLcW88KTeCpLPxX
1WgfZbSwfFZSB3UCnoE7CK48MtO12RzO9VMTh23Wl/aw9lnsrkXDx3Sw6bwtoWuYRL1drwS18Njp
+gH0Kvmumyyycnvrzwx1YJUMenaKJMyj5p81jUXSQ+lj5dUiuBKT/UANqR8UqJG3tlDQLvH7kKU5
mwM7K9D85K76pFp0BWsdPxtU/LpVBDHAjS36t1oOT3bMx8RuJ+ciirHoCY9JniotxpdKtKFKwtaf
0azaNA+TaBFYOVZMzybX7dLGqbybsDRem0SKNyzj3I1uvd4xqKAUTZrnepiTCaKgF6HbTu8lGT6g
69Ctpehe+YzMXlK4Vm4nHilQdWFD9GgEexy76MmZ56lI0N5GIKBe43BVC/m3NeUZmXkkkmbIwXIY
xGOr0t6y+N8gAmaJ5TRPh47yfYks09aL1T1w+K++PUK4oiqczHTjquzIh7aNSmgbjNdxNxuddVHv
t5ed1fYbo/g/ZryQrtHoAPqDbvDvg3KQfUoFuuQzW7ugmM2HqIvSaJzKO2BJnnmgOV4UKxiR1DH7
WpWvtgxvp0qLLrEq/mxs8T4W0kpkXXgpr8FKYvzcpNQrw6QURbTuRKDOYqsPwKlfCr5ioiqajKAP
70JDCUcmwpXg4shdkZCSDqsgqMpNW815MvhaZDYapf9BhUGc1XXzwKYxT0hbeyve5k99Z7mPAXfa
s2nq/spAd0MSiJyfCzZZaa/91z535zCzQreLtk05239jEVigVpyc6onoGrxyEuRVjekNiCPrFv5M
CZ3yHPEtqlqPQCURvbHAUtKfT0Xde9eUAGcxd2pOpK/bbKRunY5DHGQhK/8FleRZ2FW9XrWRzxJf
9y1bR+Mw4wD5TuIYsqsml/DEmzwpz7qpgb5979tpUBmZ8lyCQY21IM+3QT1G0EaTIhWmMzLVt04B
ihTtjX9Apys30F3JU0M9Py1a1zfrrlO+l3ZT9Nedra7ZmVpd1uD6v1yEDB0cCPXgNM1uqqxbFrbC
2syD4A3EpgjE6Wl5T0f2YkcVzI10yOhnTdy33bmKymrnDwqdej2vBzuxbPB0N1VV0KQOc3kpXIKG
qzquzQMnkLw/076Vb40v8rsJBBIWuqV6AR/L50lt5e4mmml+JnXDy1VlhT3d4HBe14psNC3LpHfq
55Cg5R/vn8oCE5i0C0WbuoXKofRY0+oKqrnetRppnZlhGORq8s3FlMsxGUqydQEWKhdaHDYE9rDl
4xi9O3gt12NByTtV656tBwDZV4QaHH80rF+PledQQJiCHMS+JLpSpdOUWd366ilS7nSPuukfUGOT
i0YPN5xhVzhvpmfptwVMS9kVKZCadreaDRtTBnDULvcjtmY+Gd96rejGHaLmgVjjw8yrF3QXibPI
kf7OYYG7iyROB66wlQ7+QBNA1nRSWaTMkOCl6HTn03oGimxn1dTiF24wDGPCmvkPqJQqa2NDeofe
xboBT4fRUyLZkE9vnvacrDajyXrY+oQVXpChpuplfSAl0Fran0nKgjZOjPHixI3Y+yBdkzJrgGnl
aIY5U34t9EesZxonAJ76kAPvKiiRWw20qrU0pl6PfKaJdiBQWzqBwYM9gjEP0qiUdtiF6aWdWJQF
DfrEhTM3F/msdp0pdKIHBryizf7EEfJVhSiudTg7WTcod+X7UCUgBug43wxe0nnCesGz8W/yypKk
um37LHIgZ5/MAzy9hPdEiI2b09LehHj96myGKl29mSbe4MwWeZvUdlzZKbxmH+c3JO4ujJCrczUd
M6BqtlVopTNDF7DNORgy8cuI2+BgMeNuWst1VmXhRGnZR9WlO9ZNwnq2ET5NqI2N0QN+D97n/g5Q
bXLjqJynaF/GHaVzNPMVKFbZWkzEWfllTXFaaXcXjCOoH6mQtxTAghQJxikBTf2QuGBG3wFFmm/Y
OBdJpM2/CSuY4pkVaYRC3k0ACoTNkpjEzXTNyvUMBOJKh5oXyUDvBhXvG8B46IpblX6B8TMvrJ6m
DHa5PW+jottHEKuGbQghSU5DU185bJqfy4K17qXV2+YVhM1OMisFVUZut2mhbfqiVPNud4G/Dkof
kNa6dFKizJSauSLnQYfliMP+r+fqPTH2oyM8CVyMFd1FonLXUV8EKi1HYAFclFaQlwno1nZVl1FR
tCnoNsvUg6bPbioCUJ8FvDuDFV6cpahd1aUK7/GAySvj1v25X4N1pHZwPXqnDau0QbS1MbXXbyDj
aC7imMILK8bIgX+qZ6gnc3mJLmzvxR2qJ+1ExaPRVZv4YyQvWO5AVrmq0LPWwVsSocSFGUkd3kSz
jMXKGkY3ySuX/+00CaFe3uIV7zrWwLuSS5518tPAKdoRzDhSLUyhfZdawVDra/AjFe+tom6Cd+NJ
xc6t9ppyB6LMGCVZGc/1xoZshUrnVu1IGe7rwNQ4yDZLAl+95JG+EZVst1bclKlTFxv4apE/gi10
XMPkblTXD2d1YHmZbY0QyZy4TgHUlokigzOsyxZMbsqeF+wWnmt3arrU4eil7/3mKp/dfEW9Qq1G
yx7wf3RZnL+pLmzSIWb2ikYg6daDycrAzUohoN8URzOKBuM/d7L/GGHWoJngwNajrlDHG6+KMkn9
v7nLSTLXFC0KaHBMQlWiA6ZqkJkriySuDD4kEDpFdDdfiqG8g+z0B1pD2XoUNRRine7JrWWZMid4
mSe/PK+1f21cB9xZkfjXtDy6qnLS/0XvDtmVEe3v54hS2D4OwgPLVA881+2qoWTa5iIw8WryGKku
IWcgE6uJ8wuCZQdrLNq0o9C0ceao3tcJVOTgelW1H64MiVckwtvm876F72ZB9aXDo/ksJjx8CZFu
ceeBUndKrVKCdjqn/CUs2zdw076ZPKBpMxcdvLYKoirmnk7tuJdKw+krYGh2pNODyFgdMJJWlYHu
e4QX6e8YzdEG9NzDG3wHlSFv4yeNV6IqU2klV0VuyZVP2bSKa6e6QL+/unYaQ246HZRrGQgfexDU
dVrlXRMnopzoQ60FEI7U6Vi4033YOknuDfOc5aHlrC2H/KOFHq6Zwx9UEDQr2F3EC6SUW5tD7hXQ
I+CnBqvJ38qOazioKlDRCv1ZxaaFYUoNYAyvnqXaC8QM4DSbrWI0O+410rm3GuG120JEHl8HcGxB
Z06rdc1kndVlcY8S4d+2hovX+lXq+v0EG9gjmIjnf3E8aNhwH1YnxK+vsfurpo7qJwDUot0snGo1
VsCFT7jXdzqY4b63Ur+Wjq/vLc+6lmoA6isOoZSbT33KO9l4q5Y1oN/jhX2PKnukN/ZUlRWFtNuQ
WxfO1PACQgED5P3gmaI0oXsp4S/OfJ0bgnah3gpeBmzQC2Wxn19CmzZIQgDytqQcW+9MDPYVaq8D
eBoHt00brydbVvluvyoihQxPPqEaA0C7dyWDMkK3Fnt3Kh++LKgIr+y4NOD6NMX5kANwlORj0z94
tO7OkHUxKDv7Ds4tD0BzHqncnHteCTiKYHXxNAZ5lFghwzoAqARqMdGiK8N22xXaod4Cf64J8Pnw
f70xuhG6E0mnCgnY6FymdV7dE3sq00rxu4bohxYlgnMvFnPm57NOphiCh7RomuuWNDwdUQl94gG/
mUUBr4z0YQq1Qlznoi3ObLwcm9IW0QYUFw7ushtlAGvzc9A7ErVHr4+TRB6V/DI3hWyuwOGx1wF5
hZJS1+9orr3olhIC8qWZ9Cyhkr03fn9PXPbgwJ7ivHrDU0F88RCxzobItzPNT8LrxyuY213U5EEG
PF2NUx9Hr0M5P3nRH15wvIbCIts88K3XilckYXBYq0TlERIKRefzMKOgyXkKcvx8r23DP8PcR0nv
ubfgr/ZX0yQe26ovU17hYjRR99ENUY5r1j55ZkT0PyMWLEbZJqG0fGi2Mp52LnqA+jEm9/CCH4rI
K59A4h6+gdSsOJ99W+It7UKWsJG2V3GlAvTK+ro5Z+hMWTFADnY9yKjI2p5zum8jHvMMOg1cbGev
33c8qM2urBeaThYgqCti9LT1hn7Yw/RR6/5ikJCK74LmbQrnO7sAC+yqDd2ZrOGt/XEp95JGAl+K
1AISX4mcezyBQQRUUBRyEN9FoMKqVq1useMgoHfOYt2G6Cby5Jnfkj+IAv54cV+lLZ+axG/IH0g3
gxILtiiZSywGalkN6spjgTWTVD/OQNWkU2RTXCE2/JPebCXMD/N0UuHMkG8o8p3mQ38uXKt3k9qI
HZ1z6JANYIy/yMfa39d58DQKtBXY5XQzsiDMENkj0jNlBcMS3ytCnyxRWknoM28zl0yk0+yy7Wyi
Yt1WtMcvK+VtYPiAEF4szRe0Uq9oytdZOcPZRnhK01HP8a4p8zwlBr2I9cyGe8vM7K2GvNgzeiH5
sEUySF1XQF8nDl6eITWhdzeDSetBgrlhGxpVVqlTkHoHqjX/QdR5iRseKA0EH6SbEniO7otAk/PZ
7Iymz2hrhXLN2ybYDL1c+4KTJ8TDJmuA2roawB666pq2QyeCa7+xVvfTdsjRwI1ACojHfLEUpI+T
WBOZdlE8b8QYPWPlKVSyGWK2CC7rNJP7lnlmW5cI/sNhW9j2Oi51fE5UaCABQcv+Sutaebu47edV
75fOedlBcRZ1a5V5Rj8iP+puA8t5iQuEVGMbPxQDPsyt/SQo/B2tyJ2hGh54nb+HnXiBcxau5sKN
z4zyrkWMsv8Y1uZO5IXWK6UISxUxiqUWITyTLi0zFSG00RP9E4LSK/UtBg5Dj20b5mwdGWxba2pU
CrdZQg15Xslu3MYB27rqOXK3OugSe/I/nDFX604K+8ItCqA0kXf98JH4eCtCjUCck7zPAgZS3Ynx
a8Sdj06X16t6GBr4nl21NnHYJXXfsZ1nkEedJHmZrFJcNE0YNpmh4s22ZrOBXS23qpiDK+p55ram
Is6q3vMzElb3jZ7fq7z1N3UZcTR9OQ7bMalZOhQCopQxeMTvh3h8FFITkIopaLpJVg5ZjWuR1tqO
zySzmqwCa1ObUDws76Xh/gseZNNu56p6RzY+vGCA+VyWeSCz0YxDQmBjLuZIONfabjzkahqLJINH
wdkbWc+xY268ebY3intm1Va63BkHtMIUbWlJ2fN/UWF9KL+FvHRU3YU1yM4EnOYMbd5/KOWgW6VA
PtG5DM9yH4qa5yPIzB69GfkuO3YgWFoYNOQPuYqi1M9tfe2pagZdgi/gB8RWgbxpEya9PYit21Xi
oeT5omQdPg2xM2QDi+y9Ma74KHsJPRUKwwl7OM/PAs/BRruIbtcjYsBbFTgIHINAiPfOrUGf2sm9
srUDUmIQGKe6KoxG8MTveR2M53hlUbqbYjbuBlaG63EQfyagapvU66sJOTZFn8CiM4PzUTWrXFnx
VcElyeocTS0VGi3DRNFmRIowfkUGoEpz3XRPM7Bo1/hJYkIoFIDg3poRcCFYiFaBI0sCLRUarg2d
TEr6Ckz7TvQ4dar8iJHyvAHH1FOPp2g7ALia0sjYQ6pGy13NNHiykbNjMMZpAGJ78AwW9XuvHI1P
qDqWCG+oyswIa9rXbvc/nJ3XbuxGtG2/iABzeCXZUaml1o4vxI7MmSyGr7+D+1ycI1ENNWQbMGzY
ZjWLFdeac6z0j7UoGeJgYBV0Qu17x73zRprt+nfQL59d1k/8+NYfm2DilE2EzFedXmxQM9XPgcOd
VhHOkyqiwBN6abmqVjIbi3xwMz3WvZFVZ5s05Uhcs1L528rQ/th6bn1BeJf07qDGy8VCSnWGkTaO
rK9chLVqSPZxKyFhQ8KMXqEiJnWcNXPc6XI+nfAO2nf6QP2wKTeK3bJKPHXN4Mx+Ihc2peIlQWBh
RgoZajCSFdQlplcrWnol+3optQBuRVmSGNhb1tq0qtKVIBwm7WyJL7O1Edq+HD6etwLlggIBqAda
B32VjUktm1NFnmok3nwl2ROmej9xcSGxh2seRgKSLv5YK7oMolVa1BbaOZc2reEp4RWB0YXnL5li
5CCYGyiqudIm56kcOGnr2OfO+Mn6yQB8//df+AQvn7/Wb5qtNRBi4/lZJYgO7fXiEBJre7+RKy+h
rTRZShNOdlTQiBLfsodIV5JHlx6PcAKSPupA3HDLv3+RoVIJ8FBRxbRQOx//hNcKD7x9Ouw/xOfo
WSjSCijr9dPtydEkLe61M2oy6WDn+/f7ZtF3vE57vX78qm+4u+lqG/F4ubp1rIOYD8O0s9Jr0oNr
b7GaB0QlyW9InXYu5l/z+Bz/fP8trj1+lUNXq7YKyQlr56rbE9PWrnzhi51EFhI3KBlP01h9A+hn
hRmz9J0LeWun7lS5+p/yGoj10jugZ6cgj8P98A3QKKiUKK0IOZzzkW1xKl0qen68l/5VzYEFijR7
jXqNk7bIY3jAZ50wZKxv8vKjFj6cey8bWHKsL2aCmZRzUgERO/eacAfbD+Rreu9LnYTwnwocGgZm
2nrdglQLjQiTqp8/EzNzzeCaF+PS84GcLJW2Fmn+WoY9OHYaa1Vvngf2QY7r1iBd+QhLH6wm3CLD
4Oej2nxbx7VPdfKlemedxXA/hz4simHXPDnFx2fEq2ZW2igpT9LQsWmmIl3gh9mVfeHCjCBfLhs4
epAqv6nuUpfEOqKotDgdG3fp6Bv5Tic13BCBeX/Mvt0gAIgheETOjYUZ38TrD96ZiibyyuFioc/x
7WQUZ7IRxkPVC/1KSxdeCSsc3qsF0QCUadVSGJGcVlNbPivKn1FNvWHkKki2mQDux1tCVoYcGjGL
gSJrNU2GGDwHg286d5PKXaAeGnGDpkD9ng4xEcjIDj6sIYQqDEUDiTDDDjr/604kqzYhcuv0c9Ru
WrHprkHG/zl7VoMaSaqKhBYj9aKfed1Ao1lcUUqOIYpDhC6UjMzL48xGfNy0d3M+hyOYg4qi3KR1
QkSfynDgamW53azUN7NipweyjfGTgozADbk874gwWfccWadbLZ9kaTeZZv+gkJC918bvFF6DYGbu
U8XotpkcDpuiwdQUy5VVuIGRtA/ybIWb0ZCln22WKk9JwtHz/XF5YbTgvsUnROF0pNdrNr1DXQrZ
nBvtbLOWOtnzpKLxmHfE8N5v562YfbH50hTZPc4AjJvXXTumWMf6WNfOwohdbTj1sCkIaU0twSlS
3eF42/c7NT9wByTIfGWxemtVQprGIDXZmPCLsLi/bl1bgk6FLQdn5aG1DFDFIR38q9I/OXHpSZWn
cOlxruAx3q7BDFVEOPhtaFhd++GC3ixta6yCcxSGu0CSto/vd+mF5+MxxwexVCaDtbfqUWuSh8wM
qvi5Lof7QsmPmnKFgHithWXwvNgHy7xzWliX8XNPQrXbSOZHuQJ0yuJnXqRkcDrt1VdJDapD9Voa
PycJpwTvqiPx4u8Hfm8y4pDFrT12Tl/1cgYg8KyoqGDyHbTf//AJXjSwWpDaYNSrqaaBimjks6xe
WWDf/n4uLCixkdXix38DbZRFF2globEzRsS0grL84XMOz+cLwA9ero5rW0GqhFJXDoF0zq2bQtkN
9pVp93bTQ3f6b9otYFwgPq/Hjyp1FMRQjPTZng+F85yY22I6fvQLvG5idT4oxtqQ0b+kz4bkY8bK
rzFuLnyCf45ZXHmcad9MshCKc2oUlOHT5UN+LMMPzwBHMVGEImfF8/VmwxFDlA35LCXPxa8IHbP4
+ADCc4++kQWCtc9a9U5a52peT076rEXEONzyy8c7/+XjV7dqVTRmZwkenxc3dn/XWFd+/jI+Xm/H
CzLgf3/+up6zTgoxFTrPV3qvslAmqC6heZLmXmxfAydeGKtETpB5I51cmGCrqTwmphllTl48W+an
shfuSKG3azant5vtgtz9vzaWwfZiPa3zFsgMx7NnaVMNsSs2yhK23Hz4o7xqZLUt2GYBCCGgkVKj
hFxyMxcf3td4C5hcWIux33HUXL1FbQRjmxTFs2ylW0rEH4Os3/2Hd3jRxOpjDG1gFkGQFc+f2+lu
TD68rTmLnp9TnmKw+ayXpTQTzRiS3T3n6c8O2ZV65axzYc3Ay4YK26GjcNyvPnNWov4Zy8A8j7If
H5DGfLhzXj1+9YFTCe8twn7zLOJxCxStTKcr8+7iC4COBcvCuYXz/esvnKmxOYt5oIMatI0WxX2G
Ky0sv3E1sxENsa8hViacuL6fJkGrYGezrfPQbJG3mek2ENv3u+nCZKPICXdswn7/ZvXrlyjR8qgl
yc0zkF9PT+5L6aYKGy/7cD0H8JhELKlnCsVysWm+bqfighCDyrTPYVLdBMf86inpwir4qoHVIh6p
UdRMZOrP6V9URZGzNWLPyjCeXpl060MyzgoYmXC8iA8tl5+1o00oetBWFCN+7izOYyoCA/Uo9Z8t
TAp9f5idyUfsRUYi2r//pf75BV6MhsUywh2SywFsMG6t6+hv0cWaEgaj9jyN6ErQHqW6GyJ++OTM
k7aLKbVN7qL8HHfG8CfI1f7PUJrOTVENwd/cMfNjEcifUWWU21xFyydps0omVyBH0ySuFl3dwuuY
ssh+irqamm69Gj1ALB4odk/pAS8/Cs3DTzLUYQ6s4JNkF2gTqnbjxI2zQwFR7ZReQ1qH5PDQIlSh
1Ek6Ik3PnTS7RWQaPQ2O8YxHVPbf75jVEP6fftEImGKYxFC9hnaHqiPyyBLac2zcfN2VxW369f0G
VhP9fxrQAa9SvePC8SNr286R5V57lkXoI6xvhHrlFa61sNosWspOq3rEK1BkQ9oF/+EFVHi+hOs4
vy7M+deTLyoIo5WtwuN1aRcn0f7K+Uy78Alw52HB1LFEym9MpNoQE0eza+2ZmmaAUIM0vQ8tpfqk
dGV4kg2wT5IxU8anDBKEF6gdEZUad2SjSWeJwWq3ltYbx0pNzSejKex9T9GTX+Yw3AVTlu9ldbAJ
zkiJXydSdXDmVtklhiTt5y7PkKjL0Wa222orOhRVApsBwrpo9KYYA5xHpr91q7SXf9dQmd0+wD8x
T6N2gyzpGqv1wmdkeaATFMKJDJX1npPgGI3MUX/W1L/Oj1D7/P44XG0HyzjkA8qKjjcKpP96O6i6
wHZyO9CeiSm6OpqDcTyiBX+/kX/Y+dUys3hvMPLA6iJTtnqJfLa6MXVC/dmaLL/MdkH71dkJojf6
d4R4iL+10k//LBp308+n36byaFrfBYFySVw5QilLIOnNTwEnBbrC4kS4vnmpThvAlCz1Z7Uv75o6
2wx6dFIoXSxCijVF870WIHOCz6CVykYtyyuz8sKoXuh0/9v8alYiK+r7JKZ50SKiTF3cOlJ1E+rz
lQvgm/ck9LwYJ1Vq0C3spDV9cm57xwiYvffECh8k2CZmxWI+VOlWy+pkMyTpQ23HX0dpo7TpSdbj
Ky+qLimNlx0Nq/Z/8CCEDIlUrheIdNC4oxNbe1D7ubsrewehtCQjFyyr57yWszuKQJWHKEn1JZyn
Hhg7HSpNnDgpEW1D3vd2FnqhcP7OXQKUPA8r1IIj/IVGDHvk7dfOXv8W9fUv1km2Ll/nAudZbkQ6
gtSNHtpOMjbxqNRPcTNOvqBq81YQP7yfKqWgAn1huUlkkp3Qhm2F4FWuxO+46NMrXbgeKw5FFgB7
0ndcjZQ3GHAtkbMmy7P4cQjV4lANaXdnKbHhZT1q5Dk2r+WPLrZHUTFaJAj7hjztyG2fN2GZPEaR
jxmsMR81xOra4f3FYL2g/XurF62sZkCiVtNc9rSiYJWZwVVd8y+ul7R1A6srTCOysS1iGmgCPA7W
J0U8NWLz/ku8nV58Gy4YC6GDRZNkz+vtj50vajB/hY/xMN2kcXmvS9rOktDzVn3/MGrqVjECP4iD
k6VgNSjsT+//gEsvSTIRnhCnN1ay1Ut2nR0jMpLDxyzq/TDWdq31UE1XDimXBsTLRpZP+eLWbGHy
05RcCR/VqcDNQkXoibSf9Ch9EHjPC9CbqAPAqxvMvLU5tzcGB3msEz2ib/0ZxeVv08T05Igr+9By
Xn81wZdmKC2HqoiyMihQX7+PUoxDGRda9JhARHT7SMCMREAXK+cqG0hCaX9r5do6eKlNnVpCHJHg
phGJf90mn6ekmF8SPTrmT8fYJ/FzHh/1xnFrp3UH61r1uUvjAvsulQMo/8IWsBqXbYkNLRzq6HFA
SNs8J81njiXvD71LExgoAqlTCqjgNl9du1JlqAn+2eEjfidbORfJx3JNy2CwuADTXQ7wHe53r3us
UKJ5chCsnmp8s8qyUX8sSvCvASK7S5F6RCloLl43kBVFL6mt7pzyYSNvrWtrw4X+gVdFshEeH7d4
YxkRL2aNYlfWpISGc8rE/a0w/sOPB0qCoIMqWOobBvcoa4Uil5Zzom5eaXwZ8itz5MKct6EOgcZm
A+BovxqviSkl2hQN4WNruEHySzM91UHk/LHg8fIJXrWyWllCZ4yLIRQsX1mxwyvxw2rSj8Wa/n8T
sCoIv5KKl1f7jJADrnBIIx/NadqhCb1p8D6+PxMu99X/NbHqqzyECjuPNBGqR03ybbySxa67ls26
MKUXwC1VU0CHwQdaTrQvxpOjiaoW0GNOWWO4kwYG81Cf33+RC0OWbAerL5cBZoS5mnKKHXRzA6Hm
1HWe3uwRHr7//AsdRUE4xEeEz4iHryVIuRzb6dTJzLjyjywNKLuPlVC94YOoUL45owokogLpho6y
V1NvzGwjxCjnnOZfXfqQfe7Fh2cfDRhURWDr5ZusywlhvSwaI7TtUxHexofa/PCYXUJAVCmg4OPC
iF0NKEVqyfllqn3iQjndGcmVo9ebkQS2hXTWv5wzOa31kXw0JDvI4lo99eWN/kcdbhR78/6HfjOQ
aAF6B5Ah+EwLCeH1WG2kMWikqdVP8Jl8vUV/PX8sc6YxjvjEcDYUhtNCPH3dAj44O2oSRT9xTRf5
IbevDNW3twC+MNNMQ9VGfpdjyesGDBGKtgiq+RRlvY8TmaP+jturK8XHAnteat/H03mQv4XGpgn2
QX1lCLw9WS7tgw0lRs5BBSbt6/YFxIAGU998UownvVH9KDCgaN3MGCqIiT00jc+NKLwyMi58NwJR
uFopl4Kedn0rHhSJKCvMvpOJsVS6SbsrC8yFkcdTkfswqC+oWPsskfS8r6aTDNatv9PboxR99NjA
1GFT5E5PgQru9avvFhSDowW6PJ4y9beixTgY/7w/ttdCimXo0YJBdH6Z+WRuX38ZNUQNHtbDyOBu
3LgbUKh4XGCG7kGaT6A3vhmJuTHG3J3acP9+2xf7b6ERUnzKRC2yGvWk2Eu5jKvxpPXOZzEVX9PJ
PGvNtbDnpWGgcuiC1s/tna3g9RvmEwpC0PrTqVdVsRnKqNxnaXZNNb085dUxnH5kaKMMYCggbF71
Y+zkUisSaTrZGiafjrVI/kMdOM+Qc2ycT+/33MVXetHYamszQxwrRRUynVtcA7mPIPnaivEm0rG8
D5n8Zeshb7N+H+hzzGfJYHA7ZzvDrGRmu77+VimD26iRl0+hm7db+VpJtYvdyOEDoDSD8k3oTuCY
TQntTaeob6mEKsznETlKapZeYPS7NpOvrEwXe5LoCJXPFrTVWt6WyrUxVL0znSzcammU385a+1+a
+Fc3AGEKccLVx6pmXQnNSptOQ1v9lZvgaOX27v3xsDzizeB70cRqiHP6SMKsUadT2v1QCsXNi4ex
yKh5dWVUXOytF+2sjiJynNp2GdBOAUfDqXBG6ldCfJdaWJD+y4JtU/N19SYRi2GCQ4sWOs0bQz13
R6u/Rq1fwvir7iJLscgkWFdBOq4WHnmqwYjk6nBqWszZHD+JmNYjxt0icdrWLaKoxpxaZjdO0mun
LEqHK9+LtPCbxc9argtcBZGycIRciw9FpU4aBv35JM1dvG2DdALZkFshPg+lwWeVNjhgmNmgAO7n
tKh9KckyvzSczksxVcAS7YU3Vu3odmYwbyoBFcEOcSnNBTgA7ER55GZVW+8FYjI304r+HPYaHpo+
a/ZxrtqbcGj1e30alEdt7DW/A7dzV4622GdK+Fmr2uFLrmvj79TInb0RxtLndNJ/Sxbwb5QayZMZ
pfmmHWvdtzhbeIoxsCLYxc+qV/DJaPJc5X5f9kVMRcE82M9OlW8lbOeHOh7Nfag3wu16c/Y7c8hv
nHiaNrVslJ+sFrqMXif6po8a6YF8qOxrKriUQUw4UaKquuvn0tnNBIm3bdZbx0Bgd4OwUoFRgOYC
p04G4ycPmzmp7cgl2RajI5UUL0pN+8luqNk9yE384FCP1dX18G9py/jmjCZ7yKgy4MG1Nr1AlmI3
TEvSlnhz73INdA7FqRx/hBvj17jiNn3T/Ug0zNm6kSs49CbFZycv3TLKg1srNOX7XC3kpzbXb0MC
jhXewakY8Q8H+SZ2UtMFOx4ezLCbMOqld8S9lW1oWgTbEvu3YeSzHydN7EIbA3JkOlRkl5x60w+J
tHH6Nv1a4Mn1wz7NvNEoZOJlpI5d3Rwt5baL46cFPA2yZAwek8T5qZXpsA8yXcruZYxVuSvpfQTW
JPrmTA2bO7Dcr8oc2wPIED3svaaZv01NYrReodj5g2RLgw+8Xf1JDatW9wfm7vfYDuVvate1G1if
UuJJk2V9Uie1+BlYufKMO7q8peRx4daq86eRi+7LrMHpoGvODIxpE+Tdn1wapfNcckgbZ3BPpdBi
9dCBjFos1o3p60Zsu4xFtdwT/fwrisT8lE90SwSiy8/tKQQtYwpP4NraJ11GTVQ5sSvXwZD62ZHa
9mdcxcKTpYhoX6MOP4IW5DapNMkPiCiFXmJFgGTGzLrT6uFsSWN008RiLh4qvQ93uKMBVo0tdKbQ
oaCyGc4+v3Y6xlWnb5SODT5aRspkAPQah+mEpV/spzT+lWpT8r0I7f4h0ubKLeiRTwlZDfMQ4LTf
4ugzz1PAB3DBYoSPFuCPe0kpwuesrr6rVpV/aSv1WxqYXI8H0MVCn00cuxCCsQB/naXR2PKlxgc6
2PmiTZ3qIStTfCzGnY84uNyi1rL9MpW/YRkzDLhMLYqtuK88rmP8pSFfHWad81nHXc8kyQtfDrV2
Y41y+z1kelaeY+XhnV53PS9qZ25n41OdflrJT8EBAKCDK7Q/YWbM+G3T1FeGvOdLV/yHBg51s7WS
nZInrWcPjvBnMyh9o3OSbQdrwivwNnrcoJWtJpr6oJWOjrUwsj61OpAUEYPtysIpBE2g6d7EwHOH
OcDmF46yVwVUvMXcmx6bfpBw6JqYs7HJ40yI4cLrqVZ/aYUu/cQpKNxZxxiYW5Xw1DiTbswoHnZz
Zudejt8T+paQvZh6XZ7a9mhG61hvz1YGy0wNYntHoarSa3pr/Cs4l9403J9/9mWcHUBtGPiKSzh2
agoydMJMtWf1kT3Kjw5+JgvlMzCUtvSmsmtv4XClPw2JY48bc5P3tKSZF2ydOGpJbeyqQbI2SWG1
v6RuwuI42pXiSwLIQzgN9r4yIqqdlAngXrA68Dea9FnNu3jXxGQZhSmiG4H84nEM+oq1XML8iznO
S5Revu/TxNhC4mufsKZOj0nW9n7f2XRgMZt+b6flSUideZQU29l3vTRvAIKkXwE35PtkmhS8jlCo
ukwGvhqX5VFN0p5xIyfCjRQ7u+lyXQfLNDXkWMMfUJkKLwmcx1BSAh8L2G+kY9COhqJ19Sz7Qnoh
d8tQQvcOZtwXwDu2VKdn6XCK+T4dOhyjNuSYtK7ZHWAw3LU1jAWu5MJVsxHpUAcfr9GDYgPwi7oG
IAqSowOUx011fP8i6fpt3KX93axiC5dLu9loSP02ddZNnj5JpR8Zk74PQ1nZBkXobEYy/l4dKv13
tuBsM0VJvJlHruGWVGH0jKVkU6WMaVHq5qGB4OyNpo64Q8pSuAaKc2fWSgpNvY02raP/zRxzPjd2
2DxVSZXvWo1mOb8Y1HgBX+aE6fi56DLLrweAOzbEynv4IvCk+kQ+pE7Q7SqprTaR1Y9Hp4uHTZYL
c9tgC4ZOIBuHJpVHT2pS86AjGTn31JP3pFaBtCGHtW9Vfee1qaVurEiY/pyT4JcmtCAextiEnasN
/bADkwd3Rr/NJlva4+yQ9kZggSCIoAU4JUWz8oFFY5LS5ghOT9kAZ0uf2sQJdxrm8aemzKpD3sz9
p7oZNV+ZbP2xgTixYTfLIJiL7kfaL6g+e6pdR0F7nxjdAHHI6f/2RfSrqdTilODwdVUnLDYG0Fo3
pcboIVMDzQcLWN9UC2dBmxxs5AxmpnbcnfVRj38lZp/4osGkr8asxoEKKzKZ+9+lobUuKqPEVRWG
25iWyg1TN/CIWavbhdK3s3Cku1Nnz3vkDOBrAjv0k39nzLyeXW3O9ENXSOKee6SpH0lDToMbJfBY
tNY8p0lYHUcQBHAfZMauOUcUIyjLDYJw81iFmtjWuWG5tlDzOwy9oWe2Ffi80siRFXHUiizy79oI
lC0Ii29pIc9uoM86VJAFK4gvbTvYeg+pMrPdqTBbIPV9haHOcDbVCNakqM1f9ix+NdZofROC2gCB
EbP09aq8a0QJsMNEWjfFVbDvmkq/SaYohF4YxTs4UOXndJYCTzX6bpdmheblLfCcOowTX0YPtDXk
stkVCEhuBadIOl6U7tgD2GhK4WzQFjz2YeQYrmKpEIeAjezioEQNVZqQq6Zl00k60fjJAqIkpqQ/
VbHBeh3DMMABj29fFzGsxra1wOF0zDuqu+8L3JWnGbrCvmz79j6fEUtITWfe14KTwZiE4UPZpvJ9
U5SRj2hK2iaKNOzKgdT1hLrFcnMWIZ+IWrVN0i7o/L63+vOkhn8yo/QyzXioF8aR0kfDF9OOxeSV
s9R816ypPSl1n/7Wqy796sxmuDESPNaDHP1KlRQWkDTwa4NZg8/haF4rONeq1EDZl4ZwtsDp5A0q
QcggorV8Y7bHTdfHoxfkIPRFpYfbRDI7d64Hfe8oIA0zSWHQETXAU15+m0pHYeFw8gdbnxNfKyJE
YvqMp9usbHckhLcJ9VLajFA0E4/DuWwc9WKaxbYZKJ9QiDFw9Sj8Es565IZd10CTqCJjo5PkPkV6
Im4N5DvZMXGSquJQi46JFHvvJ3qjHY3Gae+d0Po9NOngViXjXQcrtgWdyuF0CO194AzsPDk7YZxR
KHlKRHdAv9Nj/FOirRWWxTdNBZVEIq17tjopO7ZtOZ9MKYxNN23ntrxpwtmQSQ4HtZe07cyxG2nG
QzuyJkTqPHo9QTl2FeQa2ZRCfMyM9NQi6KP+YAFbKaiybUQ4/7YYhf0JyFdQeQlX9CP7S5q4XSAP
IEmVIP6TiaI/6ZKVnzM4djc5EAdfL0E/uF1kVl7NIW/HUWGpzT2xKBgxbvkZ7M6sKsM+o7b2vnSG
1tdT6zuhm+6YmjpJ1CHIP4+1mdyKCMREmi+ByknEn6Kkn7b4meG2zrbmanUtP9tqFZ/UUAIVZMQR
N6K63+VikjYwgepnkdWEf2Y4MU7FIb1wAAKF5DyOUQfprgyrL1LbtNw5zfw2rs3i3FfBF0WSlEc8
tfWDkTXj2TLr8CA3CeMDqMOhNpK//E+JHw1aj6aSCWlEk9g5+JEOXLjqU13Vzl5qFBtZjD4EmygN
xSmbSsmVBivZaGqXgczikpFH4fBJC6AUm40hPzjM5udONstNFAW5XyRD5MdyLtxyrMUN9eGL7WSK
6SnW8+5JT6EDacQ13GLo222TBp6d2AfIcJ/TQJf8PkEXE6oDpK28EPfqyG2pZQ30ZL1otzA/9O3i
iPO0Vh52kSEUHzzKnyBtQL6Yoj6WVCC9L1WoEhnAtdGUQUPNg0DBZHe3UHm7H1mB5x7qh3YHkwk2
gkXFnnSoqW9TjukxgnQKkCKq/HSWd5EiubZTwESa1fk4kGjedEFSH0FZhVvNCBo3nMPuiZSU6mFs
A2vXNfmNZgfOFuZqCElwsG8VPMh+lTjOVpgxe3pTts+6UvxO4s5+kDUIcNzQOLMMIF1jScsOUxjb
P9RGyRFSBL2vdk33YOaFfqMUTne0evmPaZWsyn2jHJNRG90Wx79LIDjbzgbq5YgMn+cUne4aTUkR
uh7IUhDZ5kYaR2UHBxB0U2Ynf3W1J+ekhVC9zDQ5xmWfb1OQXB55aM4kAwgP1m0wCA27QWy0gCVk
ChpoDmpc3JENAEQD0DBYYRejte0T44G04kTZAWedcTMuxMlgqCLXiMPqW1cn00YeggBCj8i9Wc7m
o6NO6Q9EZubWbpTxdm7AMCZp9knXJPrSSD8PlNzdln3wq6eQ87nRkurUZQHC3FFVT6VqCZezaLgR
VGTfcQoHMKQoqk+EZIADVmquwvc59DHEPtWspWMfxtCliZ3I95RuCLy+A9ibKcV9pAzKIQCWvQmd
SXrQO8ISZqKXN2Q+yjuhJ8NjHsMUBXpzRhGJKrmSc+ccODrMEln6JDkxUI40K2O3TpzoRNwHpE80
3pWaUxLqCv46RdrfWIYxHlVRFwedfcqLIbq5kZTOvSerc/G5UAEIlnSORPO9bB1MaBp+miS5WxdJ
5RWxbLtD24ReEBvVjVYr8k4Usu3VlS22eRSkXq0ZnwmS2XtYTcXfVEAynicAQkKLsk1qhIJ7WFM/
wEGBbas6s+GWlTI/mWjjDmavJB7HXXkHledvk6XOXqgg5cbQ5FAWt9pNrc7WNpeU26gacs8OK/lU
a2LpQms6dI7k+LGW/sjzNN5l3LwAnWQ9EQWIvSBIF6YzWDwkSI1xREszfipHc9wGs8x1ckzyr6kk
NV+CMTaP8Iih1CVy404mXjOJQ5QL1DP07bomwCVyBbBIMN8LyRrdqDTKpzpGN8e1Nbghzqhu8mqU
9njCQTUN0BhcVupoK4cNoLEs6yCX5c6mIOjuhn39x4aPA3J8VuFAVoD6INa41thIm7mqqkdOy7Mr
oYRza5kRFToGpY2bUbmz+zG7jfIm/vx+RPZNHHMJ72EuJoW9lBRbx5WbcYAtBwry1CsHU72dy49G
Ynk+tTGWCgkKhwJtCXG+yJ8XbdiaSLXmU9ffj8khUq/kti79/hfPf1MPDfWvrcQ833nIMHx/0LBB
Tps/yXdSbwrDxhvPzGjZ7HFjMJ8AChArPFJVYEqqj8aSV42sotWtkRuDKWgkjYiduddcwJe66OU7
rD6Bg1ixHTsebxF0LB/r8NvHh5CzJBaxtVIDYy2Snqx6guFNFi5vv59a7ceHn05JJoLfFM9ZsBfL
270YQEEzdFIjTPkkNep3ldgQMbCPZrUt55+SkOQeg5VWXjeBW2ZIq7YyToGcP5B6JJ8zaX/ff40L
YXTaQAtDXo8LyFoRTObK0VCpGifFeVDaU1MQpnh+vwlznS1YXkNbaicZiyxxzQfp9VJHr14ap549
slWts5EJovTZd6tQr4F/liH5KjOxtIUIigYhntDc6y6bCDXWc1UYbJDjPs3FcQ76R8goz7DYfslT
T0Dyo1p8JiJNmjqYggUeYq6alCsJoqpeG6cS92B2jMLf73ffm2QLz0eWwRxHnoZMZjUKMjXlPAP2
66QWv+dul8eTS/QWTB4HOIUQUHRl1r/xHS0vhJACpRfNYtVeNWhUjpMVYAhOhbCUTa0GBimS5mgE
5o7kL5BkMGlT8Txq0mYoABu+/7oXVgUkbFzZ6VR0R2uxCCHdTqJ+jnlCGsT97ZiYHzTsLWvnqxZW
mWbBnh4NiWqeQtRyOUPS+g8DfjERs72YS4mt1cJWclimbHDHiMCjQpZl0MnhgDYOe+mjnbVodzS6
C8kxFYqtZeq9WIQmhXP/YJFjawvHiyZXIoj7/ue4pHxZqkjhLV1IKc56+CWz2shd3ainmaRZyP2s
OBXN4FrVca5ASgKtk7r8qxzou9YpdlGfefr45/3fsOQsX01qpE9URzUovIZiz1p7gXOJWhPAPdE5
cA+1zMS1KYihwobTlNYT6TWXxMXmaEWhnOkCNlmNj6QlqrRQMk8UfNto5dexb92MKGrbf9HLK5LH
N5N7eTWUYzZmcKRX6961KPFmKXDwTuMof1aNcNuYVE8xSBWw1k8JTPoCNHb2S5ntKx/2YssOC762
HCHeaIIHXauaQFGGU4/hZOgtypBQD6I4BNqtIh5BUXsBNOj3P+Sb1Zm3pYjAoiaiGM4bL0EkKJIk
FHs4YQWlNsWU35t5RSmJ2i/tznQnRtQmV9VrYJxLzUI6w95KTnwZRq9nid62veQ0zngymIiwUCOI
tomkcrlQfP6xrK581DdLGK+5qHJYtP8faefV2zi2bOFfRIA5vCrLiXIHt3teiI7MOfPX34++B2ck
ihBhHwwwmIEBlmrH2lWr1gJ1eHXhRYiokE5UWK90MMYkZZYAdeMKnG4IIP4jgx7YRgqblw4pEcoW
CBhR5OdlY1oeIhKk7Kp3H8WjH1Q6xkYzWYU76NIMW4Cqt1x2p0E1Nt2g2VJYHG+viNmhgn5mRIwT
p03xWV4vkF0umu4UZmn93Jvk8AgK3c+3rcwtAIgtqC7JoO6BSl06EltOoWlC2p1YkhShDhqUnHl0
l9UI7mqHrvl+29xVwMO4nZsbf87ZqVzVfdP7Tt6dJI9KevfHlL+gq7Qbgl+37YzjP10GBjoSGBsx
j9NgpxYzy3O1pDuRX/ikOdk9/bpoDKkvRimt5FGPvTGeYgDVC0fHdYQwOqjSsA8ABH3K6YZKIZGm
fTfoT34KPsAReI5DHK/BAtX+zq2vKQGCq/xUl5qE5pY9bQDcd/QCXIMgBcHSqtKXwCMOX+EDJ7Hz
NxN+3x7TufvurU9dAmbJkp/CYXXRp4KEsP3JFW2NE1gu/bUQ2bWjQxYPEfDwrCcHRXz05L9Ce3x/
IxRHMacy/0b4Fh/HDXO2dtQ2LSLFF+VTniCwQubN9Rf7u6+XzYWJyf1mVvmYPBzkkxmXqy7eC/Lz
7TGcuUAvDEyikkJVolrz8EEKSNorO68+tmgKBcH3Wv5529TM+THifXVuz7FjWpocUeJAL3VATeZk
6L9058cSKHHh82/tjGezQXvqYPZJxOehWg5WA8S2t3//zJI2RGIMdTz/iOUmsbbfqFQRfIk0QQFu
OO9r6WsOWOMubCXt/bcSZAI8hwHy8uR729RnvhRhPOR12gIhlv5WiGAkS8wL0vhjJ+fRhYWJM31a
JoOUigMNAxYqRd9V5WEQ/J2Xvqjeb2ROqInkBxMAk7rwUJ453y8My5ebJtBCxe20ejgVgfsZ0PLW
U7457amSS3T9DnW0AEicO/+wR3MEKw+8+bTPLxMSBchbOZwy2f2ph+LPTM62lCtIMHvuyg+SPTIr
vwYnf1AaIA23l8zkduEqpo1IHnsxIesA96ZcOmtZSTkEhTPYXQHUuM1og0d6yMqCX3WsbW7bmizP
K1uT08iCe09xLE+0hWywTaXcQ9XySR+WFOTnzeh4AwAAIsHJwhEgAlH8UB9sKj6jHBAtvx2sD3nR
/rjtz8zYATfnlQ5LKd1MU0S72uXS0DvkthVSitm3sHhSqh9l4C0M2xQUPo4bJzgUZ1C2QLcvT05A
Ja/CvCZBZIup/IlIEOr6YWsN94mWrqg0roOGluGi6LQHT0C7qslh4jcbwCi33Z3si///GZCOjrhc
RnX6uhCg71CR6xLsAZUT0d266RZo0EpwPqNSseL5dtvczDQikUafoWQAeSYLc7ky4Y8TQAnjtU/9
1LyTna/1EjH1gokpsbOV+4KmOjW4RvFJCF9lfV+qx9teTM78/wzaf72Y0jpHgEI0tWgFO4p2bbJD
7ub295dcmBxWpp+yZwtGqYE8K0AF0KKkKLcvt63MTT2pSXr5LTI4VzhwVUxjIaazx66UX54JTYx1
aqujJNxbYH1M2DBum5sbNPoP6aOlF4FOhEmEPWpBKq4lO3Y7fPep0OfFEneaNLd3z01MouoeSdRa
DjCR0arwoMfKS9gmd22gebYQZfGh7EdkTpXShqEpwwl0DEQKdf9DQVeQV8bacZRPKSnn1WAiDnjb
/bk5HTXhYbLgOr+CqI8lOdV1HMeOhvvUeAAAtTJ4lt02MjcAnPdks+Ux6J+mlcIiUvuyF027d+3h
+MW5V4qFRjaSfGzRsyv8bfGf2bDGroazIIGaPQA+BRtyZ0p2D8JgnTRiv85aCzkJk6A77rJfWWBQ
xzWV9jXV8xQQswLFt65nG1Ll38FB8bQuobiD2hN6+lIS16Kb6mstt0AfxVpzl2IDJFycHXKwEUc3
aYCQhg3ioBXVzL0glinQR7a424TUaU2x1oG/ud5RQ2UWQQ/gq33cFCuA3NKhijL0hlRfhELU/8do
dGnb1U2yoWtH35Q5kjw8ZDdlbQobtAdWsrvOpVXqiJ9aXV+ZgHXWbgHyJhssAJVR8QRYSVj1LqoF
FeCZVdC08pPiq8AzZAmCF0lBLBWRw4c2kOIHuTVQaOp8cY9CL/yxFWg4WC2ERyHxX3MQiUDuzC5+
LZuuEikfRikqn1Jfrcq+EPakqqtto6ADVIVedgpcSTkovmZ8i11P2Vs0q2/62q/u2sKhzyzVo0ep
Fqo7wMSIBpIIvi8NsbQ9z5DWUkOE3ddasPcF48XzI+XOaQ1ni/p0cqcOZXAILa3Y17EIYYaXl0+e
WEibUvH1XRqXkd37lrP2HRh28xz0ihwDL0wAFK2dsEHeTVeSXQtKeleB8N0MJuBq8CTtQ1p5oL0U
4CIuChSHTnaybRfW8nHwdBF8emod46iTN72leus+65BARAkNAA/6klkPXqHknnxwTOQdOrXV9yLq
TF9MQchWemA4dmEEzih3EUMTCxWNBj4VUH6WQ0qjShtVFMydqjmws1TRFvxhsYLTJ1zz7Ba/3t57
kyfNuC9Gxk9IJzW6uAkgLvdFpFt56ZuFbndQbXiOuQmdfi8YzkPjgAOGDHjp6p45UTDIJqeiMNYz
JlGeJFUugkGVbgfgtynLflEF8bGztL+3/Zo1o5OioslXHwtZl36JWR+QAHJ0W1YBXgiS/FrLSrVP
oZk9fMASETMZMZkKjTa59loxD0s0kXW7DOA/d5Sd1aNkki+N2+whSfxBaM71d5VQjVQPDmdHN21C
97UBegfMXLyRmu4FsN+32y7N3bGqKpHJtOD64AV3OXi+qWVElK5jWx36IhzZ92oUPgroBIElT/dh
D6g7Wmr8nj2hSRczhBbJ1GkIm0V+HTbk+mz5H2D6yfa2S0tfn8xSoVhDKqR8XYeoHrnKjVYvPJ5m
dhLjRSVLpK+UZr/JTiKfFQG46BxbiqM7V/H2oNs2iUWR0yM4Fnx9Yd3NeQTmVIdhcuyTnD6XTAME
D0A3JmmI/9SZty0C/wMuja12NIByO1894ntBl+sGEWs78Z11pYoPRooapfQ716qth/DP7Sma2bIm
MCpgtMR25DInq66jFhjE6ViulYcNzU9PoRbsoqFfWAlLZibhFqqRKMU1g2UPhu2P8oDtkfhvIaSZ
WwznvkxeDFWstGbdY0RCA7A9xtlK6R6ydiMvtUXObdUzQ1Pq2qwOBuCQGELPtjWe2/STHrt0GinI
b/8ttYV8xMLYTU/VQQca4Jc91hrrqyIE+0rv7x3uzA+sBChToXR5y0VM7oiS9hPZiDrL7geark6x
shGEhcfQ3HFKbzOUQnT6QYE1uR+8ts5Uc5DxxEXKSXQAvd6ZKSJ00qfbvowzPQ08KaKD+aE4Szpv
HNKzwNPR8ibJDNeyBfkBHWK0l1eKf1c4sD4Sc4rIqC3J9yxZHF0/syg7dDg5HhatMt9lKB4b2XOH
crtF8zayonK2aaVuYb3PLsMzLyd7V2+JmYsemzlCYWESE8W96Fa4quntK8kftd075SfeAnoN7AiV
L8SWoPO79LIHvye6QFJtAr1BCjcuDVOt8z3wf92ev9mFAnGOCF0zi8WaHBd9U7lhLFiWLZf6WCta
0YXlWuXOqd5HNPTm0Hh7sBoBcMlTBhdJaEJBQT7KzgpxRWsAsLX1bVemecw3E5SaZQMkNbWG6VoE
9B0p1KR0m0y2neTqHoXtL7T4M00anRzI45qo/IHARwLR9/ZWoPy+/Qtmzg8qK4Sb0KJA+TG944Ww
dTXJj3Vb6ik5xI1LG9QQtAD/6C+6bWrmBMYUXepwPlKBm5bGwrAUacgKdVsXvg3dwW15sIT6wZd/
1vIS3/acW8qokEA0PXLMTtYighdlhiq4btN+aZeijAK5grpLAx5/f9sril/X5wkzqFAtAnWEsM/k
PFGsOhR9DUmXwnTS514w6rXcORKC68W6MJ+0plln3adRfd7Liy1qfsgpWEBqhCL7E4tN+s0Pww7A
bFVIh8QqlVWuxUWwLiT1OQcefE+01+3EOAs3ES1hazdqM4DCGmyFGoLDG37Vnx5SrEeHlsGXKKK/
J+y95NjmdXZE/1xf0UOiI63uWg9e7pAV1JpyDcYDalxfSPInV7CUk+x4qAu7cb/WfQOyEWfQaASq
PBtYfrjt28rdylANEqSlzdaNh2btQrbxKS4c/Zgnhb4qRLXZZClJabgi0FtV6+HRDdqfScwvMH3D
vWvHLteSu+oTvTDOoVWBf0NFY6wzyR9o2iysfZaLymPVlOaDEVuvg+K0+y7lsnG1wLyH+sbbQ3+N
JHEOIYkbhRVRqdvK3wIXQdldAK8PEvH3GukZBNDNOtn6itDwODWNuyxEvE5PefKj0NffQ7gp2r2h
9s8xsn1fJDeV70uQ2ltBoPkrkGld8+pOOWaZOypUOHgUFspwh7Ai05CV0V3eMlZGaFlfwqIi/dNH
5T4Cvbwzc9oIjCaTjvwX/Uph7a7rzK83kQIuOCwVF5FjCBQVs6SV2VV0FLHpPmjUSt5EBoG84YBP
5mVDozYSlxtpyJu/NeTMNP7QFyEqvnkXe1DNNrmm3uVF1D7pHbBJN1eMh7xAi9RRA+EQNq30EnoA
anguoGvoN6b0NaHTauGQnLlnRoUNuuYl+HZ4b12e+q1mZmpc6prteMM2ib4K9Z+myzbQ5a6y9mdG
y9jCfpuwXby9j88NTi5TxaNRRjA1zW4Ku4i/d8rPxHmicqkpzyQ8V6UIleqS1sTccXJuc3KZEk/R
HUxrrh0PByDd8GBp+u62XzOPh7HpVCPOBskFncLlOPpBbUAk5hhEJXRb8kJ2soWTas4JjSCe75CQ
YrYuLYSurAwAwA27UX5LjrI1BprJ9XppfmYdGSt/VFe0a0rvTq657gBI2GGiCZC7Z+mhyOgoEur0
Z1fX6r3lKAry5zo9U9R21xod/puoCJLdEBrZBg/K5yCmVeP2+M56jyoWtRjgzFcobw2uElSqGV/N
XKXoHecc09USXGHWCHgMeOtkHbD0eFWcBXpZqEUJbXX4nht/TVVxH2RFp5UnTP2FyGHOEsQY6IYo
ZDpAMF5aEuoIkH7ZaLab/4XB2602Vv7n9ojNTeS5iUlAnmVRpcCBqdnaQ0lPuQ8H1W0D44KbBOIU
NPFgJJeV2V+XPrTIWUcgzjRbjNLvOv0Fayft+pXjiy9aURKVB+7mtkV17rQiRjUIeUgMXOGMXLLJ
oTcMpu2aQU5r1tDu6ib/hk67vKaQ+rvsUySU5djYmjlEFmYehPsqCepV48t0vFmq+6TXWryizhGs
Bz/1d25fio9cxjpVL7nbNn1o7WjIEI+CGSgrIy9I0we0onWd1a1TP5aOaQaekHSlfu/qpb63/A6l
L26lF3/wsq0uCPVOdQ9iDHACSEZlbeok5f95C5EXDbvnKujiI9nUjqxkp265VcRdIxp01HmmwDXQ
cBmXXbEyC2Xp8F0YvisZyU5WerTdTdtoYURunW9tkwMaBORm6sYerYK1lPjZB5a6NuppQIxMm8YU
uJUqqV61rorRpn/os/RFz/UvboC2w8LimFmO53Ym7wrLFfMuGTTTbnmv9z505IO1sOJnni6wGP7r
yuR8kK0IGRiyoHaZvcjRPR3xWwVNO+Kx267MnQ5ndqZgEqPq3UQtcMXNX2pdIjoBKXW6bWMKX3q7
iM+NTM6HXJX6iODTtLOU5J2ffIl0Aaxs+VSX/u8w0T/jbb4KcvUQKv5jANWLBuFFTyPV7R8y7yz3
AmgFpBKm8Te9Wz0vwdK0GwHl50xaw2SxgbFoe9vMFIrxH3/HJwz5XhivlMvjSuu8JIyg37dFOqqd
JL8DG7lCOuOg9sr3QlN/QzFySIf2aAz+8bbtOReJCogOSP9ec5lXYgIJZxSN84nS/BpsqfrpIxbg
xwTbDS5iGn7IRTrEqZWZtp48ifSaxcGnpPznto25C4XYQ+fZPjLsTgMQ0anEhuDWsAtn5TW7aolE
UJodpjMDkx2s0U5WmFVPFjF/CoTvsVnTqnnQjAcxfDIdWIqUVWsdWjSeau2xzh67sFrV7e/bXs6u
k3M3J5s8jwWBbizcFOMnsRv5G821oG7D9Idem+vE+yM5+8b7e9vqwthOm8DCTi6kglvANtDERR3w
pYyWYNzzjumjuOyYTb/i4spjT4VOJjDsoIO8P+/vTchk6KfKbFS8XzU/+sG7G5Vn51cgmwuj+obo
mAYLY+kIdsUxtz7d5Z4hOqUmpcTHtZKLa1oNw7UxOOXRrNX6oOcwnOmmm3yN/N6xS49HK7T/yVYX
K1KIUDmshEz4VTYuMwAj1MZ3He8gNbKxM4cOFpge5pHMkn/0PUxGUmlZ29oC/u/lovjS6BqAlkCI
dmFvdqsiczSyx7GxROf7xt567SPCkSPiVb3qPkjMEtSSZxi2HHJQ1n/1UkgemlaXD4acSbs0iMN1
neoezfEpsXtVmLssllMe273FehbiZ4OU1T726ua5zR2dCuZgCN/F0Ne2Acj0ct07sbWihOAcIL2i
F87XRbr1nWIvkW5Yo9UorEE05He80tUHK4YpIACzfXKcGgYNIVceco1KKtoH+YtVLBwPb7mmqfvw
w5ggpkZWuSmoB4oELayjkjQpKEs5t34WvfQ6aOpLXKWfDAh1A995Fs3KJtx6loQCWJryZEkDpA/R
QB5EeY3F8FgpQbOCNe7BM/96CGWhCrS0E+Y2Gx2jMg9fgJSg8y5vAl2v6oDOYjLI/U5UT735fHsz
v+mETUcC9Bi1JB5KlJMmV42YSVkle4xEEpMHWreQhalHkgSh+llVNvl3Md1lyqryaWPeDtXCS2nO
u3Pj49/PHjEcoH2RKZVlI4ad/7TyKtrlgSkvXGlzVqgCMytc2iOh6aWVLoAzqCCIsxGz2SpavdWV
w+1RnL0NzixM/PAryDg0iRefWEMrFZYbYeQKeqcm3ltUQJMY1QRVGtOok9Ne8zz4mBAuts0sh+op
vRsMeUkzZi7lcWZj+tjLWkkuaJw07LQW7qJaJyOsD3/MDBnkLmxsVQq2XSfcJU2yHTz/++1hnItZ
z41Pwjy1Uq044KC0OxWxXuXV0J9T0pPJEiX7kh35ckEMOWhJKcLJ3Fw3UM9VTzTryEv0ynNvzhGE
QP6Dd+BVx5VRekIk5Ilp1y/pAIqIyn2+UrRkEywEVLPr+8zQ6O7ZLgoyTW/qNjbtQYU8A46lhXB0
6fuTM8gr9LLxK77/WvfpCCJaeKrMfX/EuZMpGclyp6gQxxwMSQ9T05YKp0bwrHqqhPADkbtBmphi
Nk0IVwgKSe08xQ3ZoUkJv9En97VKPjAL5GOoSYGXQ9h7PCPOZkHIPNfTG8UACiKvdKgeUHSS/Y8M
FdUber64IZH2uDQCrqgkYJIw0iSHQal2CEnd3oOzk0E/86iKQKXmTUbvzA059HwZRkueWm4KzdUP
x10S7J3bF2NMPmKPxvTI5BgTc9FP8tSzbFc8WFBHKuI2CO/UYjiES8K6c+fymam3MPPMGa9XhJAa
HrVk91FC77ysV5Xy+QMDRg0SZtHxhJ7Wf3ILPrkkDS3bgJ+YgjItvsbCJT07JwYy3JTtaDmfVs6s
Uu9dSWtM2xNJbhYIIi2VjZcsyJfrKgwGIypcHpxZvIbW8gMYavqGqTyaPMhGKZXLz3tD3cKZRC6M
ZFXX/Cn8g5zvb0/D7KoyASwhMkgb1xSB42TQvOixg4lcDNZhZHFvtJG4keJUXBdFLe8NOZQ+cO/j
E2fvWNy/4ipvtMpNlIi8RNg3q0a7TxuocRaeW+NL8laANjlXYtVMwVISoMH3uKoHA1bOkzUckuhJ
CvSV5S0s59mnF9JEnDG0ldKxPrHX8rDK6VHgee7IyKWrIH7HgwiKRKPaFGEhrUwkHe8TdAT3kpyb
RyLh4sv7J/P8N0xuNFK1iBg3tWlrFQydAfSwuWpxVctQc8rPkZZvbtubOydMTWdpwi9OxWISITap
aFhCRtJDzUfqrXzlO84G8s6F03t+bMdePwm9TYgVJsd3JZLPbxzsIA385Gq9sxKL9L6yFKgkFQ+t
CuNHmnb/VNCLqWW8MKhzexzylv8an+xxsYIxJrV8QISD+RgUwdEK4oVurLkWEUr79O+CGxy7hCcD
GeaqkISFoduaeLKSdDM4d233LA92mFJ3jbdy3W4hfVxLuruvpKWayFxcx4Mdej9SV0BMJ8NrmVVJ
YhXrwKh3yhD/NVCzg2diE0f5UkpyLlA+tzUZzVDvOfgbCzjFQHGVquW+chFwSoYvVRVAwtelVHTr
HcS5+6EiKru9YOfmcpSZofNk9HUaBwB9cSoZSkHb6+7Lr0q18AxY+vzEOdGJiiHw+Lyah6sdAqQL
P/96v41CnCaFkREJfFUboVJBRr9reWVkvxPUJbr4oC1pWFz7gA2ee/TlcyVcpQCLXiM9B3DeDuEa
PcrqwtF/vdYuPz8e22ehhd7LqRtafF7xhO+JXD25efqA1tZ9rmfH9042pni+Mt9oipKUvTQVIDUs
526v2wMoriDyVuHv2wau704MQC5DdAxahgfmpQGhbEMtUWvgMvEeWNUqH/7pePQ38JCZS0ft7LSc
2ZqMW54OftC4QMDlxB1B+hvYTG97c31hXnozDTbKouo8HW+C8tkzNglCTyU5K+rCek3X+oK1OX9I
0pvsQWBNbMfLsRsio/KMLtDtJpAecgcK+vbLbX8k8fqsQegJ0Q2uB2Koq3KAK5ALrNTePempmBu7
0FSSQyxn9abiti4heq+1o6uYAzQTbfGlNRpvEwDhPmYlTXqNhSJIJ+TaUcyj+JQkUHu6Zqh+C/yg
+5wmVb/nBGu/0UqifSKaCQ+N5ESHTNGhyR7on8jFMtgUPr0cK4dc2jYUpXwbUvj5XEI4tksdT907
nec85FXe7FMjQisADqSNqVe+rZQeAgqwfkPpDbvoIIbeHTIrhbc2ujq8C4zme1Hofw2s35dSJJ4g
5QmR2A6tLSjz70MuVvsiCpqNV4TZg1Crw65zQvW+TnOtWTl5Q24Kzgg4+nXXhrclXA9gK9e5pSo7
zQt+dn0Jajn1YJ7MlHqj5o7wZPVJ+xBafrglhd8A0AmzndWKKm21bbrR1SH9rARqtMojMV2nXe1A
O+B5W8sJlF1PevSTU3vx2mtC48UR9HTnBFV8UBtN2KegV++zPNDXIHPlY26orxnFHNBTprrq0wFG
d7Ta1oILokoqwYDCjRjfC7n4020lb5OUAhW6evhjLZGeze1wFQzq+MCWkaqf7Amj0n1VbSX35DTa
zorCe5o8af1Rv5p9uU+kJenhufMdAAQ3FJgB8lWTMKCCqkGj19s9GZ63i4UEdl/3PoLQ7/bOmDWD
4B09oAAnrzpBXZhJPRGSyJPaSfUqTbwHJt9u6/cDZkhOwIpGzyseUVS93ONN4MUKtJyOnZrpL1Wr
4lUlOQuh09w5AkQBK/Sys9cnM1RUcizWUGLack9pU4G8OVpIgVzdWKhfj+R6o8guJC7TTC+Hv17J
Qp0/6065VvTHPvlaWl8dNV3fnpUrT9C/RjMKJlEORTS3x1k7uxlFoHw0/frBc2quY31Npf72969m
ffL9yeNgyDhxu4TvyxBgmjur21rvzrSOJugzJe9kjmLho4tnLnRakCCr4fjPXmVsSvr+vXRhMuac
GBt53sITlSrlpYVYz0RPzRP/OTfv/WCfJJswXmjgWDIxuWkbVwghiYz95waUaAoZ8ZbS1O2pmJvq
cy8mi7Y3ErFSPLzQy10VQ825+Z++P21wSFGoBpKBLLQa/XXjGKr8420DC2M07QSgYU8vIJz3n3v/
m579bYqCOscH1uvZIJmTYNrMM/RyI2yA6RZ72FPv1KVy3nUbMQt2BFXzbidLdMXd0EPtTs1M8J6N
tFmJUrbuwgOSjUFyrJ2vsSKvK+WINkvt/an134L1J/EPXr0Li3L3kfH893dM9qalNKUDDbf3PMib
Wt6Z3kZvPmCCbDFodEioEAuf3C2C0yB8UgX+M8Ijir5vnM9FsH+/F+cmJtvfKJrGCEmEPqfMGCTD
1YHWzdsmxoG4yOowYecmxoV5dsIQM5WFAPnys2+8SvFWSA5Gvta1BUfm9ue5lcl0cBtIrhC7jJUD
ixF9yR+ZC2pq1KJQ0bvq5/S1oQ/cEJXpVDxC3Z7B1LzEojHrwpmJyVwoASFaGcms7Aqm5LWZHG5P
xOz3DRgFRrwmOYvJcioFKcwrX/eeXX0F3oUA8vb3Zyf67PuT328pGTB2j+/X1hPEaUHyZNLn7X9k
Is6sTJYT4l6aXzia96xFOzm4DznxlyrFS46Mfz9bsW1PZF7EBhPxivqvaa6t4C5pn2+P1nhhXG2L
Mz8m12JrRglQCkar9ZJdTnM5VLcrU/tRI/xlPMNLG6Wfbltcmv/JLUl0LnmKxch1/Q4JkGDpaF76
/uSKbBQnKfVu/D4YT+Wkv1P7GXKZ8cH+3/U7xUkKgPxoeeD7EGCXf6Il2siFn69NQl+lCoyiCJiQ
gdzrq/7zfxr8afs02BPF5Kz1nqvqTst3i5xu12sWMiFksS0iau6LaV7X8xqrCKgCnOhp8aCriX/0
lvFbydtDoYTvrs2NzEUq0tWEvMTv00ePgpiQS/O/eEq6Fyf+Hi/SkVwHK5cGJkdJ6ktmNvgYMPt9
qwMsEtZiFW5uT8m8EQTvqZuRv9Un0QryCjGdnpZ46tVkkw/VehA+qeWCketVNXryr5HJoRsqSqEF
PMpPVnmsBps9ftuJhe8bk1UbJLpQD44jnkqSGAkSSEuZ/FkDUMJQjINLmJrW5WFIwZ1WNibkBEzG
939FCGvd9mB2GgwYseCJ5yU9ZYoHgZorpUkW3fNBRpmOp+8R64ZStFHe/bod1y2c9KgwS1BvTp8i
edtmUiMwGapebioHdZKlhujZ0TqzMDljAYHK7pCb4qkQs89ekH7WpGipgnkNZBrdoK9FogsPdolp
XKiIbRsKlcGI6YG7UoP8H9kTHxAV+CoAxjQkwBFuUf4BaJStPM9HATM9UDVclYGwAtO3vT1/cycP
xOCQagD90CBUv1wgsl83Yt018klT1vmLICFmc8qH3W0jc+MKdg392LdSwPTEEfveaGpHk06B4sUH
s9PiTZ4Z7641MLDUt6Fu5JqBl3Cy1kOrdRuxFKWTj6Ke+6WhwfcDbpwZmIyVmTlNM9Y4Tkbw4Hf3
H9mr579/cqIVquaGRT9Ip8FZoV+Tfvvffv3kLMuHRqN+yOcF49Bkx1Rc+P7sSlIpZdAXzPtuWuqp
sy4J41qVTpm6rnL4qG1LepDf/1Jgks+sTAbJyWP6ZhKFExniCgkU29/bo3RdGWQV4QDlBQAy5FUm
cZAnaAH0P7548uNvmvQ50UM0fk6e/CT76UOBtrhWOZsmonFlsJt2IRUyt1EofMJogt49LM3jaXsW
u6bVkBVeju6GacI87SabhUfEGJZehq04x6GjUmpCbmCaRkARNs0iCdnesEsdGH1Es1hrQli/dEkn
7RoaLI8aCmoL6Mm5lcFxLdH8Rcf4FaoiCaS6rJFzPLUJPFZ1Gg2PWomCZlpp9R3UIfUCR8ecPZOj
Bt1vaK6pRlyOot+HnlK4JbeqpO9pmzuU6PPpu8BZGM252Tq3M1mLfS/GWtrno1/O6xAWB6SOXm4v
x7kJgweda5R5g0xusiByFFQHS+qHk9One+oEj5roIPvbdI+RrN2juPf+ZyBDdmZwHNuzFRh5Eth8
EYNJ+Tpyhen5Juu/NGr7gbOU9D5MOkBh6Emfnkay4OQtoKsTXEfr2lqLQ7q5PXRzs2PR2AnIRiQd
rox/P/NEGfqMQLTnKeajt5QhpPX+BC+BzdjYOIJZae6cHBVI8/quNozrus3WjnLKaCsKwp+33ZgJ
sM6NTG+1Pqqg4fIwko6EGCbyUFls1CtNlncfMcTrg6OBMGuKCwzQWg7j8VlgVYdS+A11RLFUIZyZ
Em5m0mGgSmAaESfxVRjGvm8IoXKK1VfX+hO9G1cBEJDzhSzMeMZdoQ1SqRoKQZCHU5A+FuVrk+9D
T1vH/ad3jxThEhA6ehLG626ydps8l9JeQNrGRwgKXTRqZ6cPWICIGqp+ALkETpdrF3ktrS8p8J1Q
3dz6cftYdc42L8LX95sBZsolB6c3rdSTiCmTCtXsTe66QXgUB5RqBzgWlnrRZiZdJ/s5Mo/hzlUv
WkoDoVIN3GlO+iT2T9GfD/iA3AdpPQTfrrq0dMFCedkM2ObUi9EEOsWZ9XVwxIWzfmYbwrgOT8co
KgIUZLLXeyS3za6Gvxnc9x42zF2YVa++Fy4AWubCD50mcVOSIc64LtMbhRkWekIlPLEsZ9SI7ddK
5B/VstrBk1CtwOwcEhdVrmx4SIr0V4HC6aqGePn2qM7cO/wMViAjystxCoTsdCCpmhUMp6jpdm2E
uLcWv9SB/k1xPDJc/cJCvCZ9eYPwsndJb+oaEMXLBd90KliephpOGtowuyGTgt91YTUHn3Bv4+Vd
s+2tAal4XYheUbTWN6mjtsUqReN7fdvzmeBhJH8fa9Am2ZEpNsstzEJEBng4uR59TX2/6h1r7dJl
ZAQLm/waZTc6rQD0FhUMXSGxey2GChIF8pOsp/Wj54bfQqEDtT6ENcRsepo+RYKi34mFWq5HVr1N
LRgfePKy8XlSU8wdS+6Ts0x3IgSmayjQOzSgFTN7rhRjoWI8O6JnJiYXcdIGCULoynAiJbDSu0fV
EsAsoq4JGcztuZs7asbnByTTIEKtabbDGyxExKVoOKF863araIn8e+77BEfMFhtDu8LQhO0AbHjo
+1O7btwnQ1yIk8frbxKdswGI+hW6dukhm8yFBSOWBhS/P0lRdtCUf/xI3ObS59h11537SWqeb4/W
3Lxwmo3j9HayTfYcOoqelThFf7qXjW87wB7f3v99WoPphx7Tvoi0Xe7pOldJkYdVf6oOcDHo3tMg
Q0qyELXMTAmbSOaGYTONCdRLIzziOiNveu1krTLnS1B8ve3D/OfZm+NVTxw2HSPVrXUhrLRTEv+T
aEffWkrGzsw5v/9fA+Pfz6LURCmFIkowwFGwL+QCL5qNZX6RtWbb0drcyIuED9erjOAObvQxtgAM
Nnm1eKHZ9qIfaafC2/ruPn43YAC+M01DKQ2/RpT7pUNV2xQJyDYDQbaVzz55ToLN++fk3MJkyMIm
a/RSK41TMvwOkc30FWPhcTJz2V/4MLnsa9+VgYwVxql2tpK0hYylXNgb8xYA0dAowT/GuO7Opl1x
FC01iMRPXnlHajYNH+Ql/aCZ7Y0T/5qYbD9orEQIq3uGCWbuWBhPQzX8J/nABjm3Mv6KM0e0yJSH
YsARXzwY0V5eKhiOy2VyJsJNghKLRNMVBdzJ96F1TrqqiYyT5v3QYT/s9pn/Q/1e0Kj2gVUFqpRE
hcgpPk3LSkltxfTHGKch+l4KINven5TAkX+/P5nxLK8lnfPWODlms27FbQneyFF/Z0u8TPMD9q+d
ybRXZSf7TYMfrbRv1IPjIRG+c35a9fb2eM0uL+4OOEhov4AA4nLi0ZQSehI++knQfkbCGq6JUF0H
H1ldZ0YmZ1Xu1HIyEiSfxMr85sU0fTv1j9t+jONxvcD+9WNy6Qa9LPpKK+hQ1hvf8ybcwYfe/x9p
X9Yjqa50+4uQMIOBVyCHmqnqobr6BfXIZMDM4F9/l3t/V53pRImqz3nYR9qlTaSncDhixVr+HM/H
63bk+qp2cBuCxkoqGxnq5T7XCVTsltGNNLQmNmESb+zflXGAGxs5L/AuS3kSxWc1QBSSeRlpRLyD
Xd4MP53k/SNAaRLQP1mkBAZbXXGrG/vJpHY0sNvuR5ZtbKi1AaCHDiIDQP854EM831C00aGtMtq4
CfkItaImSFsIuHx87yrIZj7cfPAlUENVx0AnPPGge21E3Rwspu+NN9e/fzkIpJ+h5krBCotXjPp6
EKBFqGmG9DSQxAEx411tFICq042Q+vKQwwxauUD9gAbrC1YEF0rodUs0I1rm2m+0PXWeS3LfFwdj
i3r98pifW1LcVtpTvahbWNLmD15zWwLLSIA3gqj19YmTl/b58Ti3Iyf25B7hNNfKmnlQraJTAOLP
oWE+76PZlEot4KTd2Gxrw/rTZ4+9gN2snhbXay2QJTpG5DgJdgH04ZOH0YFum3i5Pq7LY48eAtnQ
/58hNcVSL+jW0qWhGIj+efjaAity3cLaXkA5Hx5Y5tgvjuWU0gqMDFDA5WUTCquAaFoOlsG+2Gdj
8d0Q05fr9lZGJOH9oLPFK+VSNFMD5fo4kHmOnMn5yShcjZO/uwwifYxjUJRIpRibshmICYmKnFlz
lNsv6d5KN9Zk5ZCC/BxKb3j4yBe48vmed9xIE3zeeS2G+zZ9YFt9Q6tzdGJBiVpsZyjnMoYGpeR8
HPoPy1Zwt2YALLzSz+P/4M/Oj4ueuk5mGtUS5RnkQXrqj8k79f4A2EFS4MSEcqGUiUvnGjp4kYnI
sRfhhPwgmzZe7CuJH1hB9xOoVRDuoqv+fCBJvZjGOGA3jd2NGQeV6VfNAU13iRbgONrLbqAh3Spy
rMwe6mt/+viRbkKspBgd2xIMpT1S3cYUuN0QbgoJrmwxWEAiHWVvpHjUeyCGVgwZzBoYm+S7m1b+
3IRjcbh+EFfyRxBIRPIWrCsy/6kCdhkzYzaMqNVw/rDYy76IO1+vwLrHbpLhIalv2Vje8PrdgSys
ot6B9D1g4cjVnU8eEr1uOhtIsncFVI/F+GNqrJ1eWV+hyrqRIVubRcgsWIjIUSFCNvzclJHZJQFB
MpKu3rEaf03kUUs/X5/Eta1wakI5qXnBAT8fGuRbey0spuWh64qNmGDVBGpcyFJAL/ai+6PRStIU
WobcJhrK/LHuHw192rCxcn0isAQxjqTxuBT/SqsJRKYQX4+0CVyLHnsqQRlCy/Era0DMRiD5nnXN
hhtdHReKB0iLSJps9egWWo5nfoXVMfvEt5Gh/Hl9aVZWX3I7gKkA0TmeEoqPq6k7ZpTHS1RnD9Av
geZ6Ds7J91814JDDxxHWegae4udbDN2dbtElSOkxoYV5K4Jy66G0Mk1nFhQ/unRCy0cCC1gR920o
Nzyo/M+VwEl2SgPajJQO9CWVDcyBQDdaW+uj1G5u6zKz/JzUkCReHpvceHSTBtJJxPIzbyvRszYu
NOggFwowP/iYFCfazGlbp0M1IISagi6NIYa4u74B5E+/GBoeFGgmRRwAJ3C+NmZMFwvtkEOk9ZNv
d/eLdpgn39zqw1y7g8BWASVdwMuQildz4LWOlnqiwY7Jp5uh3usdfdC1Y9vfUlccSZ+GRVUdEleg
h+frPwwRcRsuWszjRUYZ9SqhJeDDjqrskyaKgA23ywBkG3s/OAqYkhNDxvlcLmYvE+ZsiAQ1QTsB
ZS3WbJVO1nYESAnwPw/UFhfQGZSHMifnbIpK9qpJDZaNs7q2HxBygqwYIc+lHAYzhjnh0KuOmtLd
9/ClZKA3ZuKGgm24Nrmz1J0nr+4/zGvgqlLObJLo9lSW1RhN3YtIpl3BvyUaihdxss/42/UtsObm
8AgBFhevX4kjOF8ZyyqpVfXYfUbqHOkMLfEyr39qur4RLqxcEShd/LWj7ADRjWQarHyIst806R7a
H+bXfqofmh8bDmltFyBR5+DaJsBdUMWj9qDkYyaf+6gYw963tlTs16YLHW+Qy8JtB5pnpWY9FVk5
VtCUj4aFRTNaRuKmfXHc5R9GAVQHthkokoA3M89XhQKoYEwlxXkp0vBXAu2O66u+5raR1ISMFDYz
CqzqqtcZI1MWD5FeRXX+2xpfEcCT4Z6jZSH/6lT76+bWjg5IBFEnR3pTypWfD8fVzLZiDH4m7sDd
n761/EcpUDjeShf8+ZB6ck4Nyd1x8o5HezL2eScNlY8m+rGtar4XIj5CpO5TYw5ghO6frKLel7lT
BRb7mSc0xCJvrN5KGd2TapiOzIbJTlLl6uh07gpQxMKvGs2D3fcPU1ahiguGHRt6AX0f9mX5quvF
PfipPB+w0WPmmh//Yc7hq1AMQQhz8TDnE/HaesCBA/27X7KjOz47zpca8nXX7fzxEBdz7klcAqBb
khP6fM5H8IXPGsQqIntyQjC23NXL/JFPI5qEWghALDQscyvMqle3T8A33/u1XTpIdVRBq7s/oD0U
GvX8OLgoaZLiwE0GxlSy69BUfv2Hrh1d4H6obDzA41vFSw0Vev9dsPpHjB7r5r5Ao6SLXvvrRuQG
UyYD3c8ycQASNaTglJVHFtezAdpcIkt/qMiBfHv/502gTNAyjIAbm+x8ruvUSAaLG3OU1ZCjfLWX
94OM8WCEe8MlCogmWBTODYgpNWK7wu+viyxokA8DZPL6EFZcD/glUfP1/qRYVEwhaJASrkNQJ9KY
GTguWFOb5375YdofU/17DArb5sN1g2tLcmpQOqcTn5Dw2ivcGG/8RrvXOsN3yy//YgBJXXg4rLvq
3VDjhLROos+Rbe1aL5z/YePiFQpUMyJdIJgcZQCN1dqQt6VjlDie/+gan1KyUTVdCThgQaoegc/K
xWNHmSKjd2un0cfIbPMvmvD2vegz3wMwsqi7FJRd6fH6lK1cCKcG/+QWTtbEsrKiz1oyRg6DRuu8
H5ss4NkHvX//E/7MjuKb5rpwupbBTuF6D/ri3rbp8DEF3dH/NhwluGnJZFTVJLBCExJuxiNtP1bj
2+zsrptZ28k2lAZxr0ilNDVzaNAmJUOHCHTMfGHfx93H699f8ZDooaEoy0v44gWLLpjSc95AZSey
wNPWGYCwAPrRbQSca4MAjA2PXuhLILxR5oqCGfm/41iJzO+Kl7reqE6sGUBKD/loxDdgZlNcsJfy
VmdTO0VDivCySw/XJ2nr84oLbl1zAA1vN0UNtHCdoNiKMNfO4unPV86ingFnJyZ837X2U+/H1YGQ
W85301bJecOQymE7tTUluQVDZhe2zGfus7cEzEYGdOOVuW4IvTeg0cYDTX1iVG5va25aTxEFF41n
ZUFCF79wXnTB/HnY2F5re9iBOiYe7ZJZRX07TbWGf5/NWH3xxosPrn7PrQ2nIldAveNPTKgTh66F
bvbccYpElx0KnPP+pXMCMNQxfk9B8T1tbYk1b3lqUPFibWWRrhAwSMdvJbubsvu6eWNbl8D6zAFw
CboLKA6oYCMN4lvAyupTpHm4lNG+ZKWa36Hl5B/ODy6b/29GOT+occcMWGBsO/DeddbBg7jodQur
64M+D+SjwE4CAsHz26wE8H5uEziAptWnu2Icmwevn6DCBc7mO2eGYHY56OPRAaX6MS0We+NuW5tH
BP9ITQKd7SE9eW7eXgrk92d0VdbxB6LfmnM4bjVubplQIoKuBv8pALp6ROq3pUhC4n3w0CpxfRrX
HN0fNKOUbL7EmdO5qWjZGSgiOG9dOOgboexa/QDIXrQdy1lCI4uyq914WmIuBoLc9zGxG7/rP1fD
/cJ+LHbu1/Sb5Va+k22Bq+T2Ug8var2eA5AzvJFaP2gsax5ccybRQN5Gt92BEHXPjTuvCuOWBCDJ
2tjua0vlQacVbORSrVXNU9ZmulBmCD0Cv+4U4PZjjzO1xifBNW1jwQx5dV6MDSkWXN9AiDrqzgNJ
A6pCM8o+7rjsu+4p059RXtgjlR3YbdgTETA4enPq/BbJbE3fO/ot1Y5i2lVl7FvkO5/u++qHDmao
vLhpmnF3fUeRtZOJphvMB6iTZVnl/Gi4HJxirYnWKAEutN4J6phAlJcGeKYHVXtvZQf01iIS9mPt
m23dFM0znEVgQVN7Np/H8QYBUMjZVor8D7P9xbxRuDwkKcFNrD7aOqeKC5ehGwhZA6u8B/mn3+tH
XZuey/q7VuXPdNg1EKgunfu5ecjq7yItASUefS7aQ2x6t8PAQTic7NwctFr5s9uBR62bNoL09eXF
9EnYBVpl1Xu0K6p4rAiWt8k/e27qL+JR719E0+wJHtPcReoOkrnz79LeW9V9ad7yKkrnFI//KjRI
u2sZDWxnDvI69lEVeKb58/X1XdnrssVC1gGwB/HOPl/euHWnOS7RazFCVPJlqY3kHsS/zY5WyxaC
YuUYI7+CNiMZCoN+W8YcJw+IPBk1u+2wZFzr+H3Rlct+zqEyaC+QbnIF7z66xcBfWs3bUkVetQwA
KPLZ6MFBlvbcsm0UNslR04kmF+Q9FNTJy2O3PFZtsp/0QBPtxqm+cMPIyyPbCHAV+gLgteSkn4y0
IkVuccjvRZl7Zyx3v68v2UVoga+Dwljue1SgcLTOv74IzZr0gqB+U9teUA1F6gMPPAS2iLNjZb2f
alyxp95cUwMaTW/qowm0DDNLDb/SgYBANnBj2i6CTmlIVqaQ/QJKQQ0CJDC06Kd5iAjk14KOJu4d
ui1M39WyT8aYLgfM9xYuanUyJbUUWmhQMbrw9R4bSpNafUTm+84ivpbfifpT9+4HjhzaiRm5Q092
BCKYfjRmmDErO9Stwk/nt+u74uIgy55IJLCQc5DQRHWPd9RknBDRRo5IPw+iYS8VFyQwvZh8uW5p
ZcrQAgbNaHRiSqyNco7dEnJAUGCDpZh+AwXMk1Z6N/HEdiMbtmjYVkYFbj/gLRATQtxQzXJUmSBO
0tgN+v+e6+GZsRvd+Xh9OBsm1LwG+ledvKxhgmi3XZL4DXmctvqLV21AYlgScROZbzpf/hL11DRr
Yh51mTMhN1OOCGIYewRzvLNxiFZWBy7BcWEGRYiLFlMjaRavr3mL4vFOuDe2OHbjcWbfr0/aylEF
OAHd0hKKjsBZ2QNlzJEQpHkbeWMJJce6J/Nx0BrDJ0jd3NV9yo50ENkGkOTCj9uycowec4wOrMHq
c4cUOtN0w6iBiygDnkCIpo50uudTHBraXfLuvgdpDhUwAKbQKHhBum1jX1j9FNfRLMw7q3tj5VZi
4rLq8OfSlbSVKMUj0axEV/FSDpmZYLXYeIu+Fx7fcaiPETigJwsFq/5LkT3FzU3pbniLlRtKSv2B
UwRoI4T0yvqJgU2LZtRtRPuiuMk1RwQQ5d5681y+F0AUAp+Egrxs5USYdr7vG6ec54mKOkqG/iMj
xutokGA0kzBmRQi8UBGmAw9JYy+Bl+obb/7LQwe2ZFQVkYFFVwn81blxEoPqboYMX5SAZLfQE5Ck
6H4/bJy3y5k8s6K6D8ss6ybRRQlSeP3ThEQixCB21w+b/KFnsS46xk8G8geNcHJ5pDYFX9hEyoiW
v5f6BepePghzDtbwMCRfeQoq2s/XDW6NST5aTg1y09DwAiqj1Ayg2uRrZAu8u2oB/gPbAj3LEOk6
tyA83nQuiGGj+nd7xzbcxNbHlZ+f927lFgs+Xhh3CwnH+OX69Fy6WKzHyY9XDi3T47noMqyH5t42
Hxd6LPOjxY/XjazuXshPoNAr6fCJEjEk1NMSuzPLKHduk/Z+Se+ovYGOWJknmZhG84ouIeGuHOfJ
MneVVxUUDMCRDnY4f8w3tu3651EQB1YKYCmVoqzNawj0aUUZzSRsDccX6VZe6vIWgl+RFHH/Z0H+
gpMBlMY4AjJZlhEz6H5mcC1leuS5cyA0vl+WcmPd1wYE1DSw2cDPI8JXvFmaDbTuUL+L+tr1J7MI
ChJcX/TLYjicJPLg8qEN1Z2LEFiPa3fK5xkjKuK72cu+JKK8j+0BHLr6ndZrQU/ZwSLDbUq0HRFz
MDf1Q0b7jVfhykV79jOUiTWdqvPqQi8jYY9FkGXzE2C3u67uD47mPaNn4VfWio0r6ZLp9c/Y0SuL
IAlcLCoJSw3iUFfrxjKyRyeaPXZMu+zemb19C97HRZQ7e0wf5nTxicdDsxNBMecowudPKdgt9bbY
NWj49q8vyMophLI2GlJRlpDNj8odMoC3mgpDZxFZWiBTIi6qkPGtCu6Kg4cVD8VIm0huZmVj9U6t
TYvjMGC67hf3Ljae0vwlrWjA28Lvp5e22HDwqwbxxAL1lWzkVvN46F/SRDnmZdRWEITu/HTZNyhU
ZulDazl+x3WkRor3OzSQZ5vIVFt4qVy0G2laLca8hzswm+PAdguBPnS8kW9ZXa6/NtTeiaTGa66n
GFeKfKSbSgXqrxAEf/+mAEQSGq5wBejcUYM2VyCNTUunipLqdW5ei/JTYXy6vu9WXM2ZCeUAZsJy
CjLZVTTox1+Gd7j+9ZVpOvu6/PuJ3+xxmGK9xQBS454CKW3Z37R82PBlK7fkmRHldqlHIydmAyM9
ee318mCWBUjKliDZ4gndMqScnqZt2xl3XBXZg5+aYQIcZnFTbgphyltdicLOxqNcyFB5NUVRwQwV
Q1AUPx1W+txO/Tjdo36wc9h3p0EytLICd2oOFfQloTlSTXEg6idv0AKG6Fe/10vhU+2+ESzM6ze8
1oJpdHzPK45LMe1co/FncJ1WN0a5N7L+oyDLXng7u6l8z/gF5hW/Kl5Zt4SVAVle0Fg6JEwWPcyz
9ODaP/Xxc1ElfpG/LPr3GZmavjYACfnkpQ862bp9V/YojtofQSK8XfBAOt9F2TgbMSsrLkEa1Kh3
EGLfcBnrFsCbAzgGbgU1e1rbS8WpXfDIIHMwuWiy3ELyrpwEjOGvBeN8DAka5pfayXhUk49jfMjm
V1vbXT9sW4NQosWhH6Gy1jIeEfe7Ydy3VXj9+yvb/2wI0v7JYR77Vud6ge9P+gObADq+WcQ+6TdO
80pEcGZFWWyd2sNsGVgKx6R3yNT5SXxALORTvte0aecN36+PanXWgDUASahpQNtLAW0uholXW8I5
3sD3ueP3WxC4re8rD5B+0Xt03dbYvPYXi32vi5frv391VSRFpuSEwfNT8X4mG8TctAbmC0Sz9fCS
GZ9Zg2LDFph/y47i/KwJ8WIWE9iBQ8ic4dAMd7H7KPKNN9Xq+lOQZuCcIxJSy0Ba3hUg3KE8KqiP
6k8HmT7i8/xVg3D2Vtvw6qE8saXsaFJmppfUmLt4kdrcIhzG4mbsttQ6t8woW7oSvHQzA0PS4oPL
bX+uwj7fYpleM4L5ki+G/zrvzk+npFbUO8vjkVu14ej1AUSbDm3+btIDpKoAWgXPrSz7XqjgjDmP
XavImghL5BfDk5s+W95tuziBtZUvXdtxsrgMwCQqOReYfYfGZhHbkJ1bXBOi4WZxUwF0kI/eTcqS
979DULUhyPza2HdQ3jufPfz7lGdNhWGhiZiHkNkD0bwJOm3x5GYbXDprHgFtkXh82eC2veA1Wmje
jFZSNJHbf9Jx39rm/rpLkD9WCSAwhL8GlG0t0tzQRJw3IE7SQhfqTPmbpUOC7hc3D/+bJWVnN3Fc
67GOabM/FFOI5ngI3sbDjZg//oMdtN3KZmVJcKQ40SYelzJZ0iZKTBSp+0k/ZiwOaVKhWIz6vEg3
7K1uPQd9V8hwI/ZW4wGNptCtGjGu1PxR6T+IXiOf950kP64P68LXgUEPfIaIN1CkBLmAOn09Gj3s
hrNIEPfegZ/TkUSP2YcpHg4p0+5yc4sTm/x5mZxtDtjEewIpWTS3otquRAnMHRbBMb7IyMGrSlpK
grozrWNNnfLQjAndaaxKgnSIq5t4cVhQL2396pbxeDflUx6CFdy7Bd1/trfKRIQjwtWgKkADZnos
3xti6QHdHvFXbwzoXDmh1bHXIpn6nZdSDcxa7ujnmWaGupkbH0buJLtOdD34udtpN1pTc+s2eGY7
sWb4w7yQw0JH6os+re5RkNR2RpYNj31eOm8MSfpdXttPS98bQYqNzos9BNBA+NFD+ulDPd+TqXhp
a+fmNYXUOr1xIRDCXrQbjU3PVDNustFgOzN1xI4LiE3DE3HfQXdNMBh2GWQ6Z77AyQuLFL/Xy/UW
wEcHnKBt96Lz+Vc+toMfl10T5HzRfcNAYigtAb4GIZ95yJdyCUYxfTI1rQ+1xgTW3ev4vhvFgJEl
RpD1rR00KK8cjDz5WFSC7jNNuCCf7dyQD/EU6CT55fRsDpulYjut7iufl6YGjFIa+30Wt3ttzDLf
mPEHe9DysEulvLjZmj7nTevPFOD+Wvd+1Rmt/KZcrD1oG2O/c630ZsoRU7VJbIVmYUKaIB4GH60f
y4FPrN3rFtT+UiMzAigvZIE+julBazLbdysBaTtww/umjRHmFJF/QRkLK/zkL2BVTW+HEiDUdvCG
fWaa2hO6TPBChkY52hoyCHtqGZ0Pnde3O32m453XpRxHDGpqeS6sY7603Q7FLYDLa5ZnUdeYP5bZ
1t8AFewhkZJPQTpV3J+R6dh6Blx4TskWD9+JphqcEEAEz68BAcq5eCQj3qtde2/PjW+k3jMf3zqb
3gOC7ee19sypeefkj9w5MFEe+rh/WZqDrovQQGUSEYVf0hw7IH4ogffOuylo8HarUgj3cSBzlyKc
wK1eUN13Z7Rc/pyI7k/WHAi4meqWj8lucBkS4Q9J8ZhMNhwd8634YwLATdw8GantW90hM0BBYdkv
ZO42puDC88kZkNhbF42TyAorM2BbhZU441RFc4ur46W2Q+CVu3fD4BQrSraLVTNthwXzPDgxOAK4
D56IsNM2QvuLkOjcilox4ZWYaKlhLEUToMV4bD7H1sZdvjFdasXE7O2JOgImmt/E9QvIlw6h4W7c
51tGlLej6xS1zZa5ilgMRrE9yZ5YG1D9f5wt5WIQZdWl3jRUkQaERx5Yta9tUipsrYiy7o1XDmCK
Rl9Z3urWroDScYD7jvs5d82dS7vRB25jBpZKL5F01YBg6OGSa/SHQQCz+9YU5Q+Sul+82cn961ex
EpQBcqYDOeXg+Q8QFZ5Syi8bPG67QH4uIH32Y0S2b//T51VY8FgV2ZIaUt0e9Ym62fVbEuerv1/K
GMuDi4qr8vuTLutydxqWqEy0z8OsZ76TuPbGJMmPnMQO/03SXyMq4XM/6rnuTc0SpTEM1Hr9UhX2
J0/zfs5phR2pv2meQBMfqNCuT5+yb/4zDNo+cD9jjS6kPJB3yzoSg/OVdF/o5NP+YG6905VDdmFC
TvBJdsPqKEB7XQnmZIQs31qyK9tj985C2P8ZAbRAUlURFNvOjXSkNFBPgBFThChFV1vztD6Iv99X
PEW8aDq3Ey6iie9H75AQdAkcjXmDCXh9Nf5aUTxF17vLUI2wAviebvrZF3NrHKsWUMoDzsoEckDl
QKrp0hd9aixR0etjyNz0KzO6R9Lau3/YV3/tqGl8N007SzQgQLBn/fMsFajBVOTbafc+hMB/6w6B
NzBZA+x7QSAG/aoms8BNHNn1QzWibyaCwO71oaw6gBMTysXtJS3wSwwmkoGhdab27S1Jv9XNBUCl
fBB5EKJQNq82VkPd5RSLUiOgmQz0Z9Aw5reT8U6y3D/TBUeMNiZgcMAhI3/JyVksgPpaFg0c44Xt
oyV0K8W4trtOPy+jwJPPM7enXjni8+mA/tJf4/M4WeH11VibK7yz4KyIJDJVCUiWTjOzJQccN23C
jAcJnsQB3Wr9WFtyUA4AGgdPgt4sxec7oybyupshySGWEHlG3KOu/ekfBoInNzqFwQGAm+V8rlwW
x1lCEsDGHSRf8/aYxzUYOwgyjPvrltZGI0NPqZolG9jk309WxSoAXAJxo4ic1h0PBKiQMEG6dsN3
rVkBAhMPYDzvEd8qm1h3NJtqmQ4P2e213Sw2HMraumMt8OxGrZOgwfp8EBSKZXoswJu9mIhlUHRh
jrMb6iPtNxrZ1vYwqNWozPjhXlQ9JEhgbSsFRQwqubo/Ft+qwQmqcuMxsGFEdY9gM+/MgUsjdRLw
5nVEUOhu8YWtGgFPMrK9RDJMKzus8EQ1IlSZsSJtUGq/Yctv+g/v31wSGg8ecQrQolpJNUzq5B5a
OyI3j73bTnDjECfD7+tG5C9Vw6NTI8oOjhtQgCKfMkdl0fmseasS7nPzDSvj1f9iCogovFIBJ76A
MEzWWHrCmUCyNuPBb+jtnaeR57EWDzynn1qyReG5emzQmgGWKDSrmKqr4ay12qKxlki3OfIkNxM3
N+6v1ZPz14JahynwJO+Qj1sizznkGnhTHhL3GG8FYGR1t0l9cDgBxNpqkzyaJDjvLUxclS4dIouH
Cf2GjHWvScv6u3hozEBMfEDHY+l+0Qa6BKVu4E0/z+4BCQ2/TscwBy394frWkbezunXQDQamJBAi
4nJVQqqxZqTQBvCr87L9XpLsweZDGmhOnwU9By2CV+rjoanKjTff2rKemlV27JLwCQnXdIlaewrq
Jt01W4Ikqqbcn7scmHQThw6jw3Y994iOlw1eWmozRhZPIH/iUBNc3HKPYJve6Qvp7pDC8h7nknn+
lNUmqiNaucvLorlpvIYfEgMKwhrYYTZeZGsbQWJiJdUqrjcVCoMehjqtLMx4Pt2lX4Ym1NPd9TVd
tWCghw2Ja3RRqK3/WcpGN8uw1QgyaYXbonHpU4180HUra+dGErpK6Ct44FUrUORi1ujBRzOg36D8
elu0N13/nLOt5rgtQ8peSdyq6scchuJFjzS9Dh3WPM3lXPmdZ71eH9TacYCQiawvSTyt+tCcskTA
X5s4pZr2YEzLrva0g5XVzw0phM+mXGYSNzqR18Yn1wmsXuCGRhPq+UZFgi2N3RYCZCx+qq1n9Hz5
Uw7pgY31UpHYfw7EiR31UtW9JTfaBVFbgTog9C/3XdP53qz5evHZYXdmHfUGDnx+OzL9hvdG+P6p
PTWvBEDlgqKNZiAAqkjYLUErXuvulthhafi6sxE/rLkXXLqYTNztMq96PqVZMTcZHcDHaLYGRBAs
ZPmXIduY0LW9ghAI5QzTgdqVmrlx88ypvQTrhrfXeECyXdybIIKF6lXPd2PBADm1puJDV6ZbusSr
lhG4INTz8A81yDdRJ4EiIKay7Y6tgbpHqvvC+JgRaw/yceJshK4r4QUifbTcuASxJZ4V57PZutnk
DXEMskbtGY97dLXx9g7zilTy9S2y4rgQGCMSs4DbRzpMcdlWT+euzHM9Alw/EO1PbTr070R+y1Pg
AqAHSAza4VCxlqfxJNrvdLIUizOgEVp8jMXe3urzXtl6+LL8OuhwLjFDvE5KMs4N2K69YF78Zqum
v/V95ffrrUiqwWQkMjxw1kH+DJKo11dh1QK4duAGEeZf9KDoyH+UbDH1SE8L3wjFJtnOmgEAJNED
D4ZB9KUpDo+7HUpdpkMi92HJTV/T5o0RyA8oQQ22qvw07n6QJMp9drLGSN2wLrYg4GqBzzqEiMFN
nNs7bRruzNk+tnZfBO3kCb8pttTDVnw5yqlSegWEYgBSK0MbqkKvtB5HRdT+hM7qz5q3G6uX6wu0
bkTqo4BTEJQF8ryeDA/gBJI7M7pJmEBFZyzQ6hvrcZB64hM1y40AcdWYgcQhiBJBR6y+kiyww2t6
BWNDR1+GIf8AIkA0EZb50+JuxWwrfg1NcH9tyb+fDEwDwTU15gJvfpC0sq+kfaZZaGSfBu8zKpgb
m2TN2QDnDlyfFAS5AKIDAe46rQPFuhGkjwjV/N7CgzZNN26Jtc2OHlmpIQhOanD2no/JKGLLiUWH
a8/sA8/rgup9PQ5/HBq0E8CQg0HAnymbvU0su9I5Rf5YQwbxLp+HjYlaH8FfA4rHMakAS2YPrSqr
2dPptv91fTevrQMedvA0UmYRypHnEzS3k9MvMdS28rdFv3VN0PH9yxJIXAr2MKgF1eS350ypyL0B
6aryJ0e9elO/+vKCRP8V6Ow8CjJJLIiyBAQo0Txtc+fJzlCNTm4T70u2JIGZzuGcb2R0L1cDttC0
JzPUyFip57GuFg758oU+1eQ2u8vid++m888rRzCbCoq+fXy+ukfrvrcVM6ntH5gcELnB60vSRYDz
1Z/vcRBPkLG3n9BtkbZomxFPA1pSh+aG2Dfc0EPa/yRV51vaHeFOSLYAPZe77dy+Mj5vWWqWOJP9
pHmfGtsN2gygAbJxYlaNoPVL1vXAdK4mfUZvqho0ettPJHtphqcGkK7Ceb5+bP4wGJ5fcnjagt4Q
9xuqbxeifLWAskqOEPgJuflm344lRCLmxLQ/pEOWv2KWzaCsy5fKHs1PtcfIUwcOGmAgGAFgm/Hx
1uy97m42nPYR+oKoPgK5lb0O2uAeetCR3FlZmkR9NZQ3uGXKg520kgexMnb6wswsmDMDDCnVAKS2
XS3z7YzYEYwplut3HSiDl7Fn30Cgljyj8gR2h9wlr4WYtddksUHxsaQ8GlM2PQwtOlpiytKgSETh
QxcZqoLl4oRTMZDqgItnBD244I95nY+HqbbMT3Pufejr/nc2AamjpTrLAyayXuyRB0tvIE+YvNWL
K+7axR1uXNpkdcDGhv6e9ZH8YsayxXCyttryJsaLG7nEizvfqXKrhuoxVrt5YuneyY7tFkfJ2qE/
MaE+3cwubquUw4S3H4p9uSUYt+a/kI8ARymoVwE6UwKKusZMzkNCn3R9AhLoKIDYK8FTG98m+jsV
3f84gFNbygGcm95iSQtb0P05JPovYDDf7e5NoBvR04Q8G4JAtVxEaknvgZv/iYx7vrO3sLuXARGi
Ynh5aQLhg0oV5yQc6cKEuE9k/jDgCdTYnU/E0drK4qysuVTMQQQLXV34EGWiujxLGo2MLghzvo53
lftlw3/gWlXcB+5ctOsbiJTRm62sOdL7Gk8Tjz4Rs3OfZ1eQz7ndaB8FM6dHe9TZRuOSShSDhQd8
Vy4/jooLoQQlNAbIKxkFQzuWvTTN88SXG+Kmhti1WSECCNnqPg78m6vzYjeJont0+irzIZOJ/hM0
AIQ6yEVvO7fzPtRwUS5AG6zZL61VYfJdJzC5UXwDBsx4XnpXBLVWDx+vT9jlMZceHb3egDrIKovy
+xNG+lErRfkENiYdnHEoUfjtu4srAObCqSOfgGjxolybIta2UjLlT47eBCIG0xmd/dwOr4/kcmdJ
K8jFIB5aCVeqNq2NHAo1Txogul4a/D/SrmzHbRzYfpEAidpftdi9W06nk05eiM5G7dROUV9/j3pw
Z2xZsG7nAjN5aUBlbsViVZ1zBGj+r1tYm6s5JEXhTgNLzPICjBmTUK8ts4NeqJ5pA0ak9p4Y/1y3
sjYOaG7hIaThoY335CJy5BJdYzrPDzLx+VEmG4O4fEUCvXvy+dn8yWsk1ToRCxOfp+a3KQmV7iEU
9Fh3+7TbfxQuPp8OgEIR0cFrIXG1dMGopthSHbG7SJk/2o6Xc7GBb7icLZAPQsVvLtuC8GHZygwG
eTt1Ot4eKoKOtz3nN9dXY/ZH5w4F38cTBBI/axyHiaHGiaun7UEjbfo4qE78GaLB8V1mWiDRooO4
1RXV9sZYbEFYV0eGHYCM9xpHYAzu4Tbv6vbQ/Rpy74N6e1iZeVz/fX3hh1WZtZmaNu2hThPf6m6H
v8iHoBSi6nP4APpR/Hu+0dwsr+sULu8wovNNeqm+FY+uTRBcFtpKkS3EWBYHRWeaUWoGll42Twp9
UPXNFZhfsYvFBx8UYOpAMYBQbplx0XoSZ8xh5NDBVshKYfpgruuBWs4L271hU598xjuP+5YL+GCl
4JXhu90AOpWOyoTAN5jKG6du43cqbdD6bb5gx2hePrBBRROr1e8U1FGP2UCcIOaxs6vdXPFKIoEy
zKErN+rkGb3e5pNDTeUmjUs0/o6CTy/gKJaWp4H266ZlZVoFvbDbncrT6V6QWrwATYt8u5UItJa0
ig3VxkYF+LCp7I2X1WXcgHAdjMkzyyzyAMt6SZnKmg2daxxMfZBBhxDliaAMtMdBKR/iEQXAjVfI
yqojgadhR83MK0g+nG8riB8qU41c64HkgaUSaF5+EPg3Hw1oAM+8bzADjOFi42YI+RmbauNQxfpR
k6B9Q1/lda/y3si62FnwWEiyQ1kNjWvLcGuYrI7WnakfEP+iAgOlwp+8KM09FLR7f35J3puZSG7i
uCbfMgPCBCYFWQ7q+vXGL7m80+A7Z+E1JHffRcbOp5O2stUbqusHw9xN1R0giHIL47S2YoBIgEYP
+W/cm4uYbEpAhpa3ln7AU4fHAap3G5NJLo8p+P/RymrPWKOLGKwGJ05TafZwiCltd41O6xc9B5WR
5/Iq+6RnMfkMjMZPKSnfDcWo7aE72T2lVgGtXO7SLWXItcWd8zFIA6Aein202EBqZyuirRVxSI2s
D6peRbutAwJMUEGODp5yOIlah8p4qpXg8CC24omuNYHMRHC4MTeXbyATbVMz1h0UzXi2L8K7ODPs
vGKmdpAcTij2GrcPOCAibmCo4fVlWFlmmJqZpvHvfIjOd1LbGOjFRPvhQbduc+uobdH9vzOnLM4M
JB6groi0Gmr6SwPg5eNxVTbaoVGz4k5Nkbgz+2E4UqvTQkgj6NLr2yJpPBO8nGDPEtZdKh0UBDkj
yLxI88Gc3G7XAN6O+rhsQm7G7DOz7GRX1cDWb0z9ysk62wWLBKOZsYLUajYepuZWcXdMf9C3CIZW
phwLC6iqjrga8dVidVMJfIpoYEKWT7pMPGX4cX1NV7z7qYFl6SpDjkRDwDsezGcXCBnjBnxTrtgI
sTZGYS8KcQRIGzFmMKK4Xtp46ZZE49pCnMySPbuPk4jXkjhdJCvHg6N+L5LIivcl/3R9ni6DapD3
YR2IDb08pBsWl1JMu8nVhNodmlwKw8uqohAe+t/LXzWANz+tNmFeU7mTP9qcTB4uyK1g6HKQwFzP
RVPLnfl2l4QnOtQk4qTT+8MoSO+7jB20xganFdoLrw91w9CyAUVO02RmlPQHRQsA7ZT5brQ27qRL
p4WLG+xA8yN+7sNYXBimUYzAR2fdAWEjaGzKAoJju8449ltMCCue+tzSIgquxNTxSU+6g0u+aFNo
xvft+ELKnQlWhqwNamufdHc51Euuz+Hljj83uzi3kNPui9aE2VQ3p9sitsw7EMr1tx+2gmId3pGo
bc/EV/NKnux7VYsTY9CQqaXoM5zSr8UWz96ld4Bs64mBhYcrWDNOTd72B5kptZ9VyuAnQ1m8KEUm
IFGpD7vrA7o8ZXPyGdQCOGiALiwrHo6jaFmWdRjQC33RCt+R+wx8xr5e7huxEdeuLBHIK/GgnMUC
IR67mLxkbBBn2hk5cPAY1PvYDa6PZWXukKwARBoxIBqalmFsJbKC20ZFDqJ9SNOda/tau5M/rhtZ
HcQsoYUpA7noMmdI8FC1yiIGLREJEIj3W5HX1vfJ+Q5Lmkq0oHvF+0g+F8ZX0NFc//0rjgCT9N/v
X7jVbtDSsjAU7SDyRI1E07WPGtqZSw+c8noNVhqSPJWaWm/kFFZcHFIWYLcDmBgaRstrVeEam0pE
dgep3tTpfUECe6vetWFiebG2TAUjmQVK7iyHUJaPt6JmbDiZLROLa1W2RVe6xcz6Pd5n34f0ttlS
NluxgG4KoK1n/DPi78XyOHmpcL0up0MGqoSgzMEoQIAnt8zm5fo+WDXkoK0Q5VQo4C6zuhnJFTfN
JMgDmup2IuR+YAWyqBIg3OuGVjYccrIzcwlBwgen5nxD9yYe07RpMaJkDJ3ppUUDAknKRyMGQHaL
w+YytYRA2UTFE434eIJdxOY0bgXXXR5Zaeox/Y9Jj2P3avW3Cae+vdliczmJZ+aW1ZahTyZe1DDX
T9+t/JbzwUOfzfX527Kx2HOTLMfcJApHo+FjXt4Y4jnWv143celzzoex8Dkj4NNlHIPcVTFvZ2qh
dvzx/zOw2AOppdUd0VDJk0O6b7sdCBk2LuZL3w/Hj5QJaiDomr7YzhMZrNQoeBLZo1A9CcUnxnTh
screUQPsVB8ez5m1RYxjdHRsh6ZOosQSoe2kT7G5metb2coAeiMlM+cQ5mTc+bkZesDmWWLHkSwC
7oCT/gjIa48qUnuUbMMZLGbPQJoXDfPIjIOAFARQ73SEJ2EN6lSxBoqK7mgYg5cbtynICLo3zj8W
ALybsZFdBHwG8TSypedDwm/gucJcDACtvzWvvWQr+lzs5AsLi8MyEqil1bMFOJe086ot97z6fYLQ
BQoVK6UdpbRrrqakPSZfuPJ75BuX8+Ks//PzMTdIjcKHIZN1PkGkzpuhUtPuSMCiilJF7hfD/kNb
F58FFAMZOLxukdi5oJEB7aAEh2atRNbeBQVCMXwwgPnHgKuiNIXqF6gB5zGe7iXKVDU3MhrlD4Dk
kK3r5GKK5t9/8vl5K598vgbCQA54LUUsD6Am5qXKL2ZuOJOLVV7YmK+0Exttn5hZR1Ma0V73TPBO
ig9Wnt8nCeJeyLMTnOyLVXD1lik6692IyzfqhAUSa9eXeW2aTg0sPJTFXbsgbudGtOHqrmkZ9xB2
GA8V6n0bs7VmCpgl3LgzMT1W53y2Sl0Z05pwNzK0R9DQ+DX4TYTcKAqvLQlSfzPrIAJIoGPOjUiW
xwarKwXY5z4Oe22AXFWplBuHY20o6F5EzRkdAdhmi3tqKLKsF2PNjk4/gjSK3dtC32ttHnx8cSA4
DqAS2NyQ11uYSdyqKURCaGRnFljjxVOqCs8tTf+6mQuvjm0MA0hD41U0VxPO56wila2AioVG+tiE
Til8s0tQSbD8KS1vrptaWx5U9MDmD0gh+AkX2w26PKjbZS47lmWpPucqM15M6m5RA21ZWVyJOhgg
C4HGyyMYe37q7c+/GANUL2b9bfSwL58o4PWRVq017JjK0QndwbYCdFDT8LqVtUVBCXeusaH35CLA
d9GRl3W2yY4u+WMNP3j3rVK/j+VGwLViBVHDTBYGTVvjIujOpdmD+juPj47NPbRxgX7IM0z+fyB1
W4Qpsyc7szSv2YmvRAScjWgvi48QsX+wm+I4EJl65tD9KM1klxL7uajIrw/PIahzZ64tTOFlp7FI
UotIit0mCd55ae5l5l6Vj4m92YRI8OtP8uP/jO7E0mJfQwdZawlg68duzEiAYnnupxBjDltDMZ8T
hQivlVXqJ1o5+SmAh/e8AsVuntd62OcJHm5/MXBUH5CoAejtohMZDzakHtSWHbkLWqbykzKVnm58
090/1+2s+MGZzQgwP/QVXSrBaJ0Ey6jZsSPIw9GdmhTanrg988sq6XbXTc1n9mKGT0wtZrjLHcsd
KsmOkxwiRcrS51OeeqSjXt5M/lS43jSJIB+ajYzE6sZ1oPKEFgpIoS/fpQUIsYgwFAUI/oJ5U1L9
Qbn6iB1xoLH5RZX9d/B9fTCB8M9+AmcECoPgDbh4n441ki/CqNgx0et9IapQLeqA2sXHnQxKrej5
RYUQyOtltrfiemHUVsyO+SgLf5Kt9pRJrQ57EEn4WZE4G/fm2iKiJXvWXkViz3xXKDtxAm49qgj7
4NRsO23vCjT77Cwm+dPQPypjmNZhqVUpnsZ8q86xtlFx5WjA4bmoKy9brcphKkmca+yol3QfyyTz
amsKDYNtTOi6HdR0381cNF5QKG0jbIbHIebOHJ6a/kc33Fw/CGsuG4H5vybmv5/M4az7Y0GwKj7W
TeHV7GdrP7rmQ+Z+vm5m5Q7FfP1nZhHbdiBeV8ZKQYgTK6035tnbkG0BPldnC4XR9xUxLyTVc0cV
+uA48JpOF072YzOZIfjgNsKb1ZGcWJl998mE1XXe9xIC30edN2D8QNr8tnSMLZe7NZZFrNYCb1AN
kmIszM3AW6eGA8cjuYMK+18szCz5Ce/+roBzPhxjGCDuNM3rP7pHoZp7LW43XN7aWCBID1w5gbzn
RXhbZ3Y6tamgkYPY0NPasghjIQ/2SNS/WBskY2YdUYwFxPDng7HsyokT6BJGOYuRxrYiyciGz1kd
DPpRAWRBL9xFEB33k8mUjtOoaKQbtIb8JXTJ7t3OKTZ6LddOJp4DqEOiBI9e3sWRyWhtlKSKadS2
ee3rpDH3SGf7iEUr38qdLS61tYEhkkAFGjyYuOgXO64Z80HvGzjvZtx14PqxrJvhowXc94vo1Mh8
uE4Oz2QonS7r+YZwwfT3lDWP2VZpaW0caOQFxNFAw89FyVGHerkltQQ+k4bWG8125u/rJ2bLwCJ0
gEoEgH02Y8c+KwnEI9s6NEa0wZp9udUVsGVq8fKwpZKZlGMsKpylDdkR87fKb/9iODiX4A6DcB1A
u+dLUojSBJEAApIYt3V+T9pj+xeJjTne+dfE4o6pBvBhom1Hiair+ilwzpxtIIDXzsqphcVZsVij
ETZiEFO2G4XmJ1MVlhT1xHHDXa6FHKeGFos/OROKFjUWv3B9nt1Vw5Ob36HRGrCSJMd/f+HQ0IaD
EBAwQHTALmau1J2RYG2UCAJvdRmk41ZOYO02AzUC3s6zT4Pa7vnqE6o0oPlqYYD/0qqfW2CKtQ0M
rw895znjdBERit4cDFzDyAVUSkAn8pR3LxxUqde38Dzpy2Ae3WI6/D605y7aiXqseJckJWLqsioG
j+aqta8VfSbIUrSbEZIX+zwZRONVwik2eC5XJ1CffSbiULTFLdymCUG8TrNyJTKAEpi0mV1sY8ut
ziFe7miUAqfVRbCZpbjp0BqkRJVtFUc0RNG7POX6TQGCyN31iVw7RgBsAftszXBKc+FvrC6pZvo6
BaxvZiDUV8MagiT7hvO7sWKrswZyAFw0eCpctOO26NVw6hTbTo9DewjiDyII3u8ZSFX/+/3FuQGT
cNwUrFMilz3YoB2uX65P1NbvX/gbvTIRA9jzsRGBO6TepjrgskXuYgQLR9PQ1u3a2ULi+FrhaSiS
flF+6kflp/b+/6AEiuE1f/QKCjse1W/o8/Uhrm67GUSEUAAKI+8NNydXtZI4Uk/oAKfdh3Huj66v
lRvbbcUE0p0o0MI92Jekj2TSRkCZYieSPQmUSfp00g9c/Lo+kHktFt7hzMoiYBdlO6rSUOyIxzpg
2sWOjyxKXFQ5WCF+G8lWd+OqPcQd6AaGWir297lLrVUbeCALtTNq0p0LijMIeIHGN439sdFvCajN
P36Y8ABG9wnwGTMKfrEZTVvRUUdtnMhOxZt0i0CV9dfrc7i2UiDwAsEhAuuZ8G4xJvhxoJa4DcHZ
RxI/6/Iw1BtFqLVpmwV0EVRrkPtcxp8tFZNMy9SNLAUy62WuPSlxO3q9UXw1bTog4ZRuRD6Xcmfo
1j41OZ/yky3eEr2mdZK4kejFXsnbPTN5GBfOk5iYp8UMLf3OPk67L/3QHtRpDEWVf7Jk/JCS/NaM
m1tZbb0u35vulrsVhRmISGgQPcYGWvymMZ5m6Q3cmII9V0pyFEUWpkNxB9KGADKrv0aGH1eXItBj
feOkrNyj6F9A3AyRcATPy7TGCFMUzGpupPd5tzcs2vkdySs0WSqu34pEfK7i9Eeau8PGDl52783e
DpbBFYEowQHqejHqNM/QJUYVN9LK3niANmpyA6YV9TGpFfNhqMHYyccsfuibsfpUjI0adihh32rF
FtZ/ze1C2ACpJKSVwL5uLZzFiBbiLmlQ57MS3fSbrDU8NlXiIUuldpPY2fC9qPPM0zRBHlifisDR
IR+PmQOuvm6Mz7QlPGA8LX1ajfUezVxs9OJGqR/Lmm2Reayu18mPXZzKXqt0XSTUjUAyFvtxVUkP
SGTrpZPQvKo6tMeKVjUDN0aDyMf9wek0LU6OVgukDfqERp3UAye+yy0ZKFtV75Vo5GwtZqd0cjwB
xALueoSRAjLDJASmhg/+tEUeNP/UiwOH3TX3ByBDuuSHzuy5aRlA06jRwU40NLsx2cqLrnlPNB78
r4klxYaoWF8iAHYi4Ea/FKXyRbOyoxCbcfCaHbBsIAEC6gX0vC0mrBSOYlld7EYD+8Ta1KtHY8f6
39eXfm2+cAkAW4y+AfRULjZdSnojnzQ4zTJFFSADiZD76bqFtXU/tbDYXNbUqoRmsMCnm8q5qa0f
xU99C3y0dnYAX8YpR+rLJku0oe2WpdnkrhOp3PYbjr4N97vW/5pIATkO7ttJeH1Qq9MGKgQb4Q4y
OstKMtVKCKcAPxPV+p0ody7ZqFSvrj3yUZBZBrrxokE0dQ1KU6G6UQ7mrdDKhwoRVQNFIDvdepS+
L/HyyIBJ5F9bCydZIAVWNZpwo9Fwfpux+1C31qPhykdeVGjiMY+iTd4sCtTcjN4w3UCC6mi0yUb4
uLpPZn7UWYt8Zjc49w9D3CqylRI7sddLaIPmuvmT433kaVY5vU1aWm0EDFsGF4FWmjbG5AJ5EvGX
CRBFbrwlaIy6ub5R3mOpi9lFFyFqGgDGoZ3lfFglS7osTTI3antb3Gp9/QWkrJov6Zg/grWNh2qb
yaCpLfPForl+mwPzHdhgzPCH0UBvWDyUwZQ4w008gY3TgNrJDmS1g2+WrgCm0TR2IotpwAFufGjj
hnsocsQbg1gL5hDDIAePF7l20ReXdorsmsmmUaane926Mc0bU63DRmRATAbXJ2xtVU5tzSf95JrQ
RFL3aCVDaw63q0+OltObXrL4lxODH7saarpx962dZFDtI8OIR/IlnYbC0cuckIJGo9hp36ts4yCv
fh7pHqQT0NdgLoMwU6nyEmziyJZn9+DKyzboeZYsi++h1qzIDoAdLiS4ivPpctpRG6rCoJGSMPls
8S57kOgl9ATiM19v4rdhotYjMFY2mK1L5weY81XmFao2HO0COoDXF291tECWQ3UJ9QE8mM5/Tcdo
OdVzbUCPA9X0sy2g/5qbx4sCOB50gGvoejn//uTwtDPrGNlNhX+vqfhSVmXY8dFrbZJ5TVH9SSDz
c31MqzZRwLZA3DwHSYtg1h4IyFw7bEihPMRN0Btfq7rwlQGPz7dajTfKBGuOf5aCQ2kXySFQoJ2P
sEIphdkURw0EWBP5mSIb4ZCtUGx1mU6MLDy+ykEN3poOjdQuA9Mv6IL+Yh+AIQFHCqmnuaPrfBRl
KoB4ShDryVDTbx2+MUlrv//08/PfT3xEr/UVYi4cqnjU/ziJDSTfViZ1bR1OTcx/PzFRC5HSgsGE
1A6uecfE3ug3zu7WKBYXnu1m8VRpmKT2SR2em3jj81sjWFxvrNeT1LYZHJuq3rGWfp9K9clWnY2M
6ZaZhb+OoflgSgYzSbmnekB7f9zSrFk1AY+CMtAMlV02IrhtqZcMoq8QSAwc5WZwUKjbiAVW1+LE
xGIU0JAEhqWFiRivLB2tOBsHYu1WQ/0KFwyYdUALszjWRWZBhH4Y4ERUELKjxLBrpu91vtEavWpl
JnZQ8TyZI6nzTaunhVuCygWXQe/Hh8Lw2udiS1Ri9XGPFs1/jSz8YQ9fCCLrikLqvHwCGQZoLfXH
YRyfEZt3Xu3gDdFPxe9+GgPWt35eaZ+uO+S1aOTkBywvmXHO1nYNfkBRIrPE6vuxNB9EqT/nbAzA
GvEXxXtU1ME5jTo0uDaXJbU0a8ds5lGOusTr5V6ZfF3Z2B6r2093kTFxwLSH9pDzhcvconU4w9O/
ie1dDrYfaW3xT65dYyB9QRYK18sMcDs3MZEEHRt4AUZ52VjfWdzmn1E8JjvV7rQ71mfdDVKSaTCA
pPR4fb3mDbGMgDFzMyIRWHckb88t6+DLKGIHfq4c0leU9o5GqgfV2ER1xkNXFgT87xPYMNINz7R6
GkCpY+DqntWuFsFICw5J3YZ+X5RncrjJFR1hAuLq/WhBdxEZ+WZ3fZyr9kAqCULRmWPgnSH+5MrQ
OsRiKSBCUaJ/Zsmf2H3K2eemerluZW33AweFUgsiBMDuF8fPRria54I4EVrrQg2hj+AHwV/SGlUF
bSN43bC1zHQMQBekCsQ5UTT4kbMXSOFUyETFsSfqb9dHtXYATka13J2EqcIawNEfDSTQQJPo//8+
T863YCYaS+mQNohS503Ur1uaDuu/fsYqzKyrSNmcf17JcqRCqYWMUOaxzBtE+Dc//7/vL9Z86BR9
Igq+r5WvtCy8ZJOja+2Kdd/RFu+8sctXKvjlmBCV40QWf9KtvUlDld5eH8TqxXFqY+EHmtHW8Y6c
czQqu+WZBqrd7g7PppeWK58cV9xrRvFJywYr4B15VcstDNw8S0s/dGp/sQmaFtwjcFLYY10F3YuX
Ytq7je0Nw1NVQwJUHIX8dX3I79f6hUmk/WcOcPQYLclmKbxB0pW5Ax2BOhn2VUMtpJOn5FPfUOOX
i2fnQUsHZKCrhMaPnS2nfdvQFEWZrAfsLH4dpMhugDOoDxaS5eFQpdOhiOkYxHn8Fdzf5l7hVoNM
jRg/HkugkGuCZRac87gxFnu6cHrDkiATjhyBhFrxFHL8Y281+a2cHFSnZ+AHOj/xil3sCRWE3NoQ
a3YEDVj26uTfry/AyrZG6h8FT+jtoFN2GTlODQTWKomSZMWqZzNJ3qSptl6rbgkIrQwDUmH/rfP8
9xPX37S8hT5V6kRmfycqr6cbV8uqIzbRQg4OiZkZf/77yfeH2m1qBqFDfL/eoQC6F1T3Jr4HWDFI
jA8CE99zCu6JtcXS4wmNPpIhcyKwuaTZbbaFvlqdLUCGNfCPQXBrScMTA5usDXnpRLWr3wLV+zLo
zs/rC792F+Ph+a+J+e8nE9YS2TS1nTiRAZFLNf+JxJZv0Pvug/y+/0wV8i5zChiEDsv6HmpGPDZr
DAUVafDCWqYCLfpyDCtXyTf85+oeAFrBxWkEodeyHJDquAYakJJFpGofq77YIRkC7Yz40yTz22G0
9tdncHWRQN2HmG0WEVo+4Zmi6Hls4c4Z7dsmvdl8RswpgAvXiPSAjbAadGFLHgdTaVQQbTQIeXuZ
/ZaoCfvcLtzcG1Wh7LXOJXcTyixgzWfYgMCfYaukg2V5dapJL24rBdDsXN2IeFYcBhL6aI9AAIef
Zi4Ocq7wFjLcKFtPxNjRbtxZVdAoGw+Y1akFGQyge3CxYNQ/35yKzdI2bXM3sp3ee+qgwvThpUPB
aO7EQdpqhjOff78wwHSnNgim1O8pGoum4Prn1y5yiA7MgmwoGiAtvMjuVLwkrTa5uBo0EBCl8S/d
KAIrTwMnUT7HObqn7aINiT18qkv9gU/9RnvgWlUd/WHm3MsCdgMQaJwPkAwQXKkg5B5xy/Fs/VEH
J3PbPWfF3Fs97Gqz8+PS9tVNEuzLPXtmdxFBTGRklZI7sGvLHy6Xr5Xm3IwGm7xOh9739WlecWGg
TMOlBWQU7sflMxcAi5FLG40undFZtzHkwr0pnmhg2OKLO6bWhnt5fzgsDiRaBlUolaDhFedxccew
mvR2bxdwZQBxfzZBwXXISa99sgtd+5OAoCtQKyKfxpxWgQvC693ECWk8FSHOI8rvmPuh1Zrbqk+c
RyfRRQDBGnZbx2rvV0orvKoxep/V6uh1TWb7UB4XD7E5acfRaCArUXStb7vUfa1BIT4nqKHuqSba
RiS94kTRyIPWBFyloCtzF4MUeFcpXWI4US/wE4Z7YxLeaBxV408Vb1xBK64E1KoQdcIxB2fJEjjp
6hMrrA63aDIEfVtjosLM/nx9j6zbABAeQ0LH1fIkcsQktHZw/TgQ32PuuCvqg9k6GztxddJmSTxE
aci7Lx/wjUp7AcpQBznpBtwuxg1lxhNwqbs4SxRPs5Wb66NadTAz7BAgBqRbLoDNk5MYLWH9XM1V
vg+J/mwl1f2YFUc5ESgOFjHuP+qpjRImqfEpdz+ocTHf6iAA+s/+IgDKSpqpiSlw93X93ZCx+860
N1LYa6d7JrFERUFHc9ny+hOsmxoNpwryEyW5U1zSPI8cXPi1lTm3UHIwNuZ0dacYeJuCccBEHnL+
+0lAJAuXk5rUKEPqj2n7lBrHtHi7vmwr1xpgov+ZWMRcqIlTXtswMajUk+5PNd5I6KwaALAWZOG4
3S6wAAkZBkOLkYjT1CcT/bkp22oj2LKwWHjIFBhKrRK0TI07YoVb0cXq59EOhRwROEZBMXO+CPE4
jm4Zc8wQ+poV2Xt/rq/AWikfuwm6IGCWQDpxmaqUitJw4YxogSv3Frvr/9glXtVh4niNDMUPKsMK
6gR2oHy7bniOKJZ3BzEAOwL1K7zEcjcTZyIdr/G0ztWngn4h5mcDtOU1557kr2L60W8dn3khLgzO
sldQzpvrqosQJFZcro4F4rQyLXYo0zwQpbjjhTN6eiMBrMooBJjQ8HZ9mGvrhxbDf60u1s+FKkLR
gnskGgvtcyH7175Cwf26jcs1RPM5dM+Ad0Kkj3rB4ooa6trpyGhlkS3rW6e7J2wn2EPCE79MblRe
7trmFUROIn2o7GfN3SLOvxgjwEmIrZDam8mP8PA/36PcESUkK0kRUTtCCQkSRR8+ZAsLi0PWZ2NM
p2EqolyHHovf1RszuDWCRfg7VZwapcT31XQIpgk3FN9fX6ML530+ArLILI8O7/JOV4uIkTuQ6Hs1
UqKJqgdc74Lrli7c9sLSItJtEc6OOtoTUPCeQg6XBPy9nwMxft3M+oAQ0QOToKExeLHoqerU5gAx
r6hvd/VwZCbkr718iz5y1YqBsB2CvrMc6WIwal90mcLsPEqtxCP8rRk/cfVXvyXrtbr+iBvAFAYv
e9H0Ke1SdBlektH0qqTootmYq9XPg38Q1XmgyiH5eH5ADMradrIrzBV7TssnLOCGgbU1n0UkoQQM
+raLGFU1hNa4tCuj2N0LJ5RtqDYbGxgKwEsHit+FdpRZcg9yqhfRaSnboZdDVkYumijvHYVT8LtS
w7MSdURLvTb59gjS474TL0jNPqUAJch98w3apEFuWreJ4A+9+gZRDKhp9r+rsQf3CPhnWusOD5fd
bsqnp1Evv7eomdEENBX0RkhbBETNch+6PEVQtQUKhKpJ/Rz8VB4Fcs2zzfTNSC3FsyclCQUDhnlu
8vTA2mr6qN0kPkR8dT/3KUvy10nGU1Cm5BeTwKdD09TyHHZoWXefpPwn4it1V0gl91AFYiHyf0St
W7+PjcFH2kEPXEG+Olz+NEhh3LiZHT8peZyHLR/yry0Q9o96q/U3adPtsyiNwEd50wF+MhUPzGgC
J1Nv3ekeseEnJZ+cvS3qygMFch6AWFgJJ8Zea1XDu7AaHa/46fLYs8Wdnu9tcisN13f1XRpDc8OF
UqjxE9DDCjI7puGprRjDUQeBgVmWHqUhY7cC4rAB0kvmrBsMlnnkx2vFt9Ac4vrp4KO1SS+9adRT
Lxkz3Lot125KLdd7DzJqfyqlaQ5s6p2AKrrxqjTKW6Eb1C/szAgN6FP6BZvSvasXv9K2pV7LKAm7
RsfVbUxsT9RRQ+ZsaHxAiZQdnfjPoR8dkJpwN6wTAPVbWefBaNW11ximCCrHij21VJPHQrQihIRS
GbhaQ3w6tPXnLm/SQ++09n4ajTHIQIT5kAyNE2hd9spq0Qa2kv+AIix6UtKc77qBxj4Z0n430SF/
hZauFpadVjzxFtu2r+rvOXDVUFou0wD0cPJBF6MdFpT/mAlN/F7a38qctZhGyIuZtUvCVC9H3+76
eEdy8xmLh3u1ZQxdnGbp1whtbpBwOEqzLVG6zmlYQ23JH0zJn2lms/2YuS84utnOAOu1T1OieWgH
NgJHiPZuQvs2emqoswP/s3FfGoJ909GJFXYlquF1qWkQTzXdKVCLPnnrLWaHcpg3eZ8Z93ZdWkhV
5o6nA14S9qA+uEvb0r5tC5pjDlrLV2pH99q6YH4vpPFA08Lx6NigJZ2olZfMj6JWZJUHyRrmwdMO
eB/hOe0hFzr8YZVV+C1LtdCd3OKtm9CEnQnKQ60FcZBj7yDRuxuEAPtghjQDIWN8ULCYYZI1Mfou
FOZliQPhrImnAXEVewf9ApxZzcCTzLZKv6VQijL4oN/kdHL8zpDorIea+mseQ7/ERcYIzHNduyd2
3txrLeiErHSu1iczXqjpYihz8yaD4hSEEUtrysMhHjs/NXNYT/L+Niak9VUlGb2xpyzsGNdvR8Rk
6MWq0FCJzn1fMh0kz0PKApsNL+VYVSC+1SE3bP6WZa7vC1V/M6Ck6zWj9TUDm+B+5Jrtg/Plj22w
NugG0fvCxIiUXh6gyqD4hsKS0G0K4ym2caCNkomAMZH79eSmIUglNC9JLGcvueIEQ8Prx5yjjbNx
UyiV9eiFSbSxCMlAtRCJl96LaZ7clbzEcbFF4TVQNAgBAs+gSYdjXGY1iv9MMs8qkjehmABWZzZH
gZ5i+pVG7hy1KW+gADjcFv30DQFk6acgmQpUgOQCZWwyLGrzP6RdWY/cNrP9RQK0L69SL7O3xp7x
khdhxnYoSqL2/dffQ998cTebaKInCBIYcKBqkkWyWHXqHIJGBjS/tHXn3Yxm4e6azFTlp6Q3CLKk
6AUFqgAFrtN7sFxATbNmcxl39U+r70EyV26T9Z3gHK1UFQPplXhkS7hzvR55I8ObypgMDyboCxcz
oiAIuhwEyS52nvb934CEJ3Kq2QmOHBjpnK9e8bnzFI8k1fd5eHT0BNd7g+ojxfdZ2oTY/4GqGKEy
IERxLh4niTlhRcBbCERFPWwuT5B8FRBV2ehcBRpECKw5mWVSpkYZT2mE4xQ6upX+ERPAeHGcsYEM
rzAEZtd+7QUjFjp5WtlzbX1vVdB66SwdmRCeH3Ovow9/hImUbnIaEhXUSzpLiG8B8kKu4oybi1Vr
OmBDlnHtgvMP5Sc76PEEIR/xVvDa44nGadlEoGjf4NLwtKxER2m6redbCyfw5eX+jbg/eWTzGPHI
hLDDu4GAA2agJRqScnfToZh663c22lTNftik4FDbI1B5RXiSRT26qh5zd2Y3zoJL3MzaFJFN5oer
kf7l5SX4l5x6jJou1aO6IIgBqVFHSzPT7bCs7tabBrSe+Mmy8SZ7CAM/IyGa167GpQojEtIGs53a
FNbLGBdNOHWHoVNUzaWL74NQDOlYNHCK9UAPiP4593wWZ85bj/vPrW51U9WxIfXgP0ZEpn8Ud9YO
NyyLVyM3QlczUDtHVHt59eVGAlQ1UYTARhR2YtkOyEJUaYm+1zE86L3qySm9PkA/9r/vC9swS5I+
qzs8QGrswXI/+7tkMw13xkcO3SMzwpmlW8lUDQTDGNh7kj04KpKzcwD+b5f6dxy+kAso8wqUf53G
4jyp7ilLNrm9blcr+8QaY+PMxdZLzLs80b3IRMtp6vbbwK62l9dK7nV/foPwsPasoR+SOkFGBTiR
NAuX5HVyrkYF8IEGKBEBCYmKg5hBTggakEDsXcZOQne2WYSW0yrONOk4jkwINyTk000czW0Z65SG
M5SlE+8OZ9x/tCJ4tpelAACNGEgwNVELEQvAWfdk3l1eE+n+ORqL4N8mhGcTE7I4sbNukO6YMsX+
lCVTjpdDcOxgBWA5casyLueveYBg2b4Lqpc8VewfhRmRbbn0QfUyeRgGSMWe5soMV5KFtvk+Wwpa
KcV8OYIPQ09bayYb44FMFFaDPjSr9uPykijcyxHuM5qgRaerMZbWAJQqR5KrpRuW+YrytNwMOurQ
xs95sIVLhsEMM6eujI3qcUV3d2G+GPT58lDky/LHBp/No1jSzdFgkaxNCbykC47qR01D/a9YtjZ0
5S5bkq/LH0t8tEeWaO8SIKgwmmT9nuna136F1N1/M8EHe2SCeEG7aANMVAvKsVpbfwIbx81lG3w7
nMUyXDD9n0URtmNpLEFhu7DRMO+VtLHlTdvZ/g4tvJHaUQA6B2tSlPj4Jy+ZFHaoVtZ5M1k4zRAs
3jPoeznIGOi1vwk09pq4pI8qQwWylPtegPQkbzi0RTzdMqwQpwRgJnaT7WDugDksfl2eSJUFYRMR
faXdYuD07Nh2/pm2u37+wMkGAkjUYLlg0hlnfVLOpMpNnAS5sU+qIoSWSFBuSaEi2pDtIVSroBAM
4D1a1oR7oA4m6BGXPkbS9eEwsKh3x7BaHmqq6MSRbaFjQ4LvNaBJG5zaxVWgP7ReF5ULUUyZyoLg
avPiIgFbwQJaleYFmfsPHGlHIxALHkmrT2Zp4vu990M3v1rNfTsqNqhstxybEM5/kxqszpiHc4Zr
AY4hatUPHS7OQfuOJH/UDD8v+7F0ykAADKZm8Ck4Ygf3Clb10RsSnKDjV2dwkdhRYE9lAS7eASAA
9wGp0UU8TQC4HgU/DSQ3jDasnP2YvqVjvhmC97JSxWbSyQMcCqxVAC8YrnDlTJPh55mDl7np3Wfd
xoHi3BvZW2+m+RFXPjLEZ/XoqEZLWT0h51nGEE1EoDmv28urIh0I2ox5/QMgPBEaagJMuQaVy2LD
qjaJRZCDjcvyHaWDSJtutPTLZXNSJ4CSGSrIoNGFXPHpcNBBlRsVxHhiFDlr8uoVCieT+sDR94Wb
LWcuSJdKHpjTcNW4YNoc7PLmANHxywORncpQSfh3IMJZZg+TVVAHA6koWEPIJ10r0dipwF+ojPDF
O1p8k/qBZnkw0i7t6zh2T2AIjwxD9fKUXdXIawRcggdF8LOHhlnpRmOxMi6WbJent1P1U1/ZrgEJ
eRoghe2U2yVPFCeo9DI4MiqsVOpmbQtcIS5O9ABCLGUhm9oqN47VbT6wUpBMAigdmC3893QS2yAY
k5F7eG88OR1ypXs6KDapdCzQO0SJFRjos37J2e6rvtYNFpfmHCbBQ9v0IWUH33+5PBTp7jmyI/hD
4GYIOauFxUiTf81rxUTJvw5ebc44eK4qqpMlGXwy4OuN8TDby4vmL4o3h9ShISb8PxPCok/UW40m
7ZFI+QYaLAeCcq5iKVQWhH2pjwvoeGtYyMEx6cTj8OAn10KW8S4HZhlshXAq1HQFhxq8jNqVNrJ4
DN717Ms07mn/9SML/ccEX6qjjV9MrEo0Y2LxZKC8+1aPiqyZbMeDEZezIjqOgwj99PtaqheuTxCc
L71+6wIruqwBioZfFufvanpNmycIEXxgvx+bFGYNFXytz0wE55Q0D2Ofb9y13sy+cdfOKkV3mQ8g
mgWnCfYj6NaE4IxURj963orgDOXbpXmzQDCqqXLzst0CegIdxJVQ+D2jqfOtDi2jFabQT6pnvXZv
iY9GsevdAIhvhDOgMEUCSHBmlwxDXiRNEeehue4da3f954FO9DjJHlhGxHO/ZyMawlDEiJ3gxRkO
pmKzy2aIp67ACWXYUGfhy3TkxCPzx3EosU+6ImRzmKtgG6rvC4cJumuLrCA4DZ1iByVEpQSe+H2D
i684SCiAy5MzygmbBFGk0aXu1D+mwDR4/ns1ptvLCyDeG6IFYU9Y2Tz5Rj33j/l0o9dPbvDaPkAU
47KR322wx89iWMFjC6EdFsH0EK2ersOsBUsAnrP+sZmMg1mTHXjRXwxIhYJFnpHPfprFRcBLAMad
pn1xrO/jCn3MgeWKE+Asc8t/CNoHUKcxgOIxRbBkQQGUmNGC8Zg0wTPTg7e+TAbUuIGCGfJsD1D+
7WzbNywje6/R3600T0NndQdFKkc8/H7/DLzUgUbH7znDcPtd0KCyiZ9hkHEHiYL92NnpBqRvr3MN
RI2d6/bWd1gaWquvEor9nVU7XQxAxG2QEUMrDIzEolYYsZLC8UEU/riip3mfjAO787oSXPv+AtKs
ZK+52peaVP5jvXR3Seb81VrjL5u0P415eB0JCr00SD7rPmVhYjL9KTH6dtcCHrdNlukTev/NTWFM
ZUT7dQPh1lsA/kPAYHeVt95ZwfqE6yzyumRTDBBiTuZyP7g9/0Mf2ktw36xAkNLa+4VOlwcHnc+b
gQZZ5BO6W2tnTz22H3PU8LqG7PQMiBwTV4U+fGaml6KpvHgnxnAtdwqOD2iZ8KiHE3Ph5j1132AA
q6m/Fu1j94WRO4sokkbCZQFueLRBovsI7uCDLV4sgA5l1w1N6tFY9/TQc+/amoTelWP4fyPovUKR
Ch1eZx359pgOnd2ONO6t289OcnN5h0uHcPR14aDSjS7vMgNfRyfB84Kgzai0p0RPVDhP4a34zyig
suTxU/2sv7+kS1eBK5rGRrqfs3tS3IJwFCCJ+xZ8WipeQZUx4dRKG9Dpe2hIiV37++SAPlQLTeDR
coK+QudX0qmYQ+WT+GdwwiRCgXCqNBeDy9EPnQD8kXksoiqideFO+WcKUctHPxd6S0VvY52XEWiG
0Lhw2/y1zpoW9ZbBeL3sEDIrQDMiy4ZupnN6aOCSzNRG1Qg81J+HOQq8b//t+8LNu1pJz0pKs5iZ
+rPJvveF+eWyBdlqHI9AiHz0yppxJWMEhN3q2U2t76lK1pJ/4ugk/r0UaBFHbwOynpxb//Rc8Uba
zGzEgrf9S1/eJ3keMtsEHhMAgq67LpI7M8ZX7CgW8h3N0EsKb9bdabNUfrT8uDxhsu1yPBo+oUcG
UM3xJkJNGifaZ5CPk2wOg6AMkeLbQP08pJriESRzMbQSo2cTT2twzgr2zAQp6cQc0ji5W74DlHp5
NKqvCw5m6n1F82JMYwsk3WALUAk6ydb++NcL7tWvbJmMAL+eDhAcHrZm9Veuv43koMI/yPz42BBf
tqNlWe2S+TU3dJi0H/5OK97+20QJl2MGaVN0ZOH7pRU2gKZuL39e9vMdRI0uVOZB2SfmTryqdBYL
gnTx2nkgTF42ZecB3pvtL5uRLQdQswa6z9DjetZFAwY24hMoBIItZB8Ed4b+yTLAKG1aoLb6edmU
ZJ8gtYGAGJ4LILaoz1sh5E4TKM7EZe0AGjjtlt680+fu1ajLG8/Sb1neXln/5psfsR6aPFz0gaEb
UtgrRlLqTRMEJNbIRnv3u71Dbi6PSrJf0NfGeReg24QgQ7gsc+Yj9w1OtthwyCuzbg19VeRVJBZQ
NUP3McIkA69RYUdaljZpSHuQOKF35C5QkV+cOxriInTfIM5z4Wgi+MWcKbh3bW2IwTMHIO3cRL4/
vhCTKY4t/jNPD33eYc9T3VAgxLtUOPRtxtzJ9NoxrnLfemJzOW6Q3W8QAFfeHvnISWFP7JzG2nOD
cADO/o6XhxBWOKs+6u1MRiigAjoMkHcKWGr/g3oPfX1oybzVenTkGLtr/QEq6mipRH4HFRHkkU6P
nWLABQps+BiX3nrTVuUhTVWkzGLP6O+RIYGEzrffmoZiXO6bi0cXOo/gtxpDooV43UVGfVPhBVGU
fTSUeEkQP5ypF9pMU70lz48MgKRAeWmjpcJB9VUYISicAchLaR/7vfs403STc0y7W6ICm9256QDh
XHSKNZa1XUp0QBOgq4Dw1bY2Xi9eXf+qqY3/Xd80zag4YWSujCSwg6wB2MXQ03U691q3AJHoNH1M
dEuLmJM592nq+2GXtIFiFmTezAnnIUqKKhTCyVNTmW8VHYhQuxj8XlUKRPO6K4zNuHy73ptwciGD
A2IKNHELc5364JPXMrOLmTvfVoXxydCK6+qdv52JU2+jDw/EYRBZPB1J6o2tjkxUDy37reFl4diB
6VaF2jo/w9BRfWREGIefem1fBkUfB8XDaD4OitUQ8gr/PwZe1gLvHjb82cIDbwz4kTkAwOeHQ/pr
LlIIVL5Vtrdv9GejiFv/SiDHmUkhvGCrFywoPAzQBzK+4i3wwqzhA0cJ6Nz+HZUQYaCxCwpa4CWI
9fXRcO7KK5nCxCGIrAt1MtiJm+H7pPzFrB+1iuVauuhgc8BuRKYTvMCnntVjk3a2no/xCF4lCCVs
ynF7/fbA++FfC8IioErQIaGTjXFe3KyfDH/zgc/DnUAEgHBbFykHikJ3Gnfxhjhrn4MoqRQ1Rv7r
xBsR6RUwD+L+Bfu5GJx0rWenjTXEbkZvGDpB+nbAA398YEXymlrZW25YihFJL0XOoQwoCMyeiQBS
YrtpB4BO7Ob7YEa7ypMBVFVObDRckS3tv+dNe2OrevBkngCuesSySOXgH+G0nFwvNZC0GpAvPqRv
8/J8/Todf56bPwr108UxsiFYsf2LTda/5Z0inS67VxB68VYAzt8jNnP2ANX40NIeYrP9Qgd0Cjpz
WC+KbJh0aY6tCPGKj9yksRiYpMRfirdCs+1blhDnpWla7alajTJy3TkJ6Zp+p0GXHkxrUQk3ytYJ
JQ/06+NdzglcTyfSLt167ZH2jXModhY7R1MhoeUz+a+BQLhsAEOpPFKAXrhyN5m5Mf39h3ztaAwi
SzgYh9DWOWNX2T3dmp22qX9d723HBoR1Qi6RpjlaEgAQenfeE+sjn4fQOS5jMCbhXXa6Bm1Ge211
ZpzKNwaIvgdfVdqShS48OEL3M29v+d0ue7RbPCenBgoT2Izpd3RfbZmf713z1moVoCCpM4GWCaqZ
0GM7yx67k2s4zYDTU0+e6J1ef+D05KxP/3xeJOy0zPWf01OHfukwFfvODA5ubm71enkijnlI0Wbx
gZUH1wTIskBOh5aH06UJihJtryUOz+CGdgwxnyqokITW6GDlECrUBDlh1qkBfa2StnCDOs49PZrG
56y9HZrmVkez41quikyPZC+CRwfEcVAw4sMRrueuXidthAZoHFQ29KFGVIHmh7JWJXwkboB3N+jv
EF5ySh0h9NOb1ByWfmniYb31she/UZybqu8L27HxW/QDDPj+yA4OmJQylXCm7GDGc87Faw7JiwAl
59NV6VIyT/NYN7GRfSqsMXTmajPrT3oByJb22KTFZmq+LyXbXPY2UU6Dx2eojpgIZ0FKd85tluTQ
sSuCtgOrkhZWJuqscxk2SbZN569tco+OZSP5Nrp/JZAK18nN5GeRkX32x9e1T0FVxKKi86LJ/nsu
5lvGNSSbR3tUJCdkTnT0G8UDHVTOY+8OfRfX3RZCmcAy91fivcRpEA/0tLBY7YKnIx6KrxWNrSYD
W9br5blWDUNwIm9p7bS1MAynfEZGkll9OKo0AyXhHqfaAys6irAAsAnBqrYs2ThAOjLWWTo9LUzX
DlCUtYCXXKtwJNTbzKP2urCivbk8OKkDH1sWrnUTDI0OFDK7GDIYUWPf2DVQxj20Ec0ws2Ov3+V1
vKbfLluV7UukFSGQyJ+VZ2nqtGja0nBg1C7TEE3Q9c/L35dcYyhJgk7KAm76nGBoGhH0mYNZx1nR
RbT5q7PccNZ2I/2PdoTd34MveCKGVce2vdPdkLkPaKExqCJbJXNA5Ckh/AmaLMTnwilZW07Cmmaq
QREZ9fVtsW6TZnt5wmT+hwQc+Eh41gZww9NjTAOkqu0SXC6QPAsd45NfHfJxM7df0uqWqpxdtvrH
xoSIP8n0Ql99GLOXEB3ruam4imU35fH3uf2jIMZeaE7ogO8b9XPAvi/NDel+dmaKCqUiPyLzM+iw
ADaBTA9/qJ1aClq7NqH+3EHn5c2jQLQ7GRr1N1b74/LyyGYMUTeSlkj14K4URmTW8+xPc9fFSa+F
QGVciZvnxyhnsjQC0PQBAiFStudMt9cKnfrx+M007ml1e/XPR5odVwF/7LvQYDydphyON5VutcTF
Q+r+5dlfP/D53zUvtDOD1k0IVmiPl2WdBXNM6FdQcQA19xEDnIEPvazojxATejNSrb4B1st4tItI
07ZzpwqEDH7MCu99zjrJOd3wEsbL/3SKoO+EpmFwrsbVEBg7arefm6T7agHzN48eIChj2A3tQ7KA
xWmk93rp/4S8UejPeJtDTy6D2AToDe4oa3/WthtX2Xj9M/r499lCeJsS3dBAgTXGNpLlel2Hweb6
RQTDJw9tccYhKX86AXbvufNcL2MMqs8wB6y+zxWryN1AnGLUSPgDM0DHoJgvzRqwgw+tNsbuuoIn
w2k++wO7aQAK9lKgdpduVgxJcjoAh4pWKyi/OpCaEOasM80SoqJ0ipN2QN/4sL5PfgOWjTa/nbvp
7+vn73fxhPPpAjcjOBAxa3CluyjVeGG7PASV4qST3EEYBz4M9AISGuIJZCVOndmdP8Rcgj7bTdrG
VqU0ZdNlmjrHJkJhBBvt1AMsq+59ZhRjvEBryEvZM4RIo3ktPs2VqkoiNYXyjw4KQlBWizknSHT7
nbuyMc7s7Fuz0k2fFS/+7N/0g6UIsCRHN1clA00W+Hl5tH46KoK6Q7Lo6wh6kCLc1vjP5XWXBXCQ
rQSCD5VG5J/ERGRg4wAAMekU55VthPowPc5682hY5Aavq/UWD5LdaORPTmbtl4J94Fjg6sy4bkGe
hbvjdHR5VUyeZQ1zbJvPrvNJhU6WeR0KfSjV4w16TlMLxRS9ZdMyxZ2G3qH0TbcPUAW4PIGyBULI
DTApTvFzVtex7coFWbQxJr27eddQr7r8fZmvHX9fuPzqFdnjQMf3zTa7XQGBL/v8bcrHlwBgkMum
pEOx0GnFH6MeNKJOV6Oqh4KsazbFjvY25jdmur/8felyoNLES8LA4IqXFE2MWQdOEzsU9DPtvUVB
HPEBh+LFrH9MiPeMlrZtsOQwUQbor05Z6CuCQ9lygLMF4kImXiDwKWGOFs3Q5t5d0L6/89nTYj5N
w42u2PSyiQI5AIqggHuhGUHc9Lk7zODMXeLBfDab547uWxW6ULbWOOUND7cl76ARLhejXZqKOt0C
wcNXLRrmz5eXWlZH5rpHXEKLJxrEAsRsdWBSKho9Xr2GfZsCMDoUNoi/CG2sUO/XcovC1nLXr6BE
mcay3rCybZ7bOTAU+0cyULC4AqEJilNAQcX21LK2FighmmtsgA3OBYcMa7eXxyqJvU4sCIfYPHST
786wwDVF24honxPjAfRhQF+z/GFScfuIatw82j6xJ7hgqgHwCgzxCkHjLuqXrzqzdp7z5OdJ6KS7
JE2javlE+mU3lCRqrC1Nu4i4IHp29mSc92URV7oKUiTZFnjFcDogoCHQeMCDp6M3k+eXlU31Gjei
WT0wr7rp3W9NUobdXHy5PNuy9USUDm1b3L2cXPrUEvxKdyDUiRR5C/VWtrWpivdfsvswFACUUXtB
05R4u6eBVdQEgPaYaH7UmI+F9qS31fVuiW5JvjPwognOGJomq0Ow1KGAOWdvEM0dv109SyefF3wS
fGJe5hV0BHCQRN2+ArP/9QYQbDkoMSLkPgN3tfM4O7QK+rhbomxnLP/x89zfjv0pWyza1Pg8SZdQ
P4yOqmtd4kbokPrz+wU3KmqXeuAl7GO6+uHyfc1UFXCJF/H+IcDC0U0EiQfBgG4jRTVBrT12UzAy
hVl538+K9LTUBOTLUE/zcJ+KKf1ltqppyfHoa2u6L3GurtO2+kDNCHAcxIfoqYAYopiFXShY/RxK
5rhxojQsVexYsnU4/rwQtZPeLtClpk2xQTZVGX1kmwEcYoJzB6gdsIue+lExegN67nMEmH0Ncsx6
o4g3ZEuAUhfaPtBwd87Y7aXVCiSoM0OUL0LHRcei9cqGKH7c48WJ1wb6E3kGh/+Eo60A9kYwZk4r
0hOOEYL1SEW0JlkBFw9n9Mzwowi4NuH7PrGH0e3n2JyjQQszlRQvP2qEdzNUC1HxBQk2p0Hj9o9+
P56EEO0ssMIJeVyR/K6tNrLoo1/dZ4xs8llRUJfcRCfmhOlCvniduySZsLGjd/2tG8PavT5OhoIl
uutsLDvArYLPFmM76s4KE32xW9k+fb18tEriCXweuw2aJQHeRYLP9mMJ8tuymWM08Rf7YKXaPk/9
7pe51nYELQQtBek9I/dkrdztmjfp1S8apNnwnoF1SNmdZQtzdKcnM8/VTPQXWINn53oc+KkBYYnY
0PdOoplIBj0v5n06316ev3OHxud9lDqRvcflJBZ1QA+L6DPHM8abUNu0v5rO1efuqQHhnTSMzJkS
H4kZu93N4xZUvLO5/8gYXEToHAB8lpOcaAr6+tYH+qh5ItrB2Vz+PJ/h0z0Z4FoChBUElCgXiakl
zXb6iY3VGDObPszjkqLsNVLkzear8z7IKXBXBtUZtHdECHPbAoHutN0QM+i2eIzudfw7L6qEjGTJ
TQ4a5elPHDWeEC4ES0dLOzX6uD+4c7A1dVVySWVAuM3R46yXdmHBwORtJj8JU0vhVGJDJ855dMOh
IRj0E1CzOgsYRtKn7RDABLTQtovzXDsvRfe3M31jy40OMkcChv+lz6MajbfD0m6WpN0W1+PqELEA
L2YgW8vxSMJlgARUqS1+7R/AIhb6fhO5jgJbIXE93l4P+PLv800MWkxv6OZh6D30rFohEHbbsjI/
OUWp8HDJgiGt9bubHxfbWY+DDiJMuy4a78AckGuwJirQDHl5E0lNINWOyhqnhxATwnbid2kSZP6B
ueCKZiBUv1LohLsEQmtklbgiCJDRwkVj0WDSNYMGh2kB/XvsqAgDZCM4/r5wkHmgq3eCMQsO9hL1
xab7ev0EHX9ecCaqe+O09Pj8VEczQ/eqr8KZSAfggXcIEmoecIf8749ii4b0U104a3BoGYsYaLyB
oPvAGI4sCHdV2y4gpjRhIS2f1y94Zl/+/HlwhDuWtw3zGBIZXmGKGogQln6S4vNt9rjYWh42NBhB
Rur+oP5w0wbarWF/ZEzHRoVZQxOBXnVtHhzmBmKLUHEuVa0/sk1+bEGYtT432yVwYGEtICsT0e5W
KQUvW3pcKGjvxaMEKV5hb8wpBMU7lPAPi6WHjo7OgKsTDVgXzgWEMA90CiKzVWBViI6GxDuAUH1+
6cnnyyt/Hqeefl64UWpnWh3QmXuHcqEcWJQ6u7q5zf3r/Rfdrz4ePxwmjbjydIdQYlnFZEMgV68i
MMA55dvlYUiW4eT7ggNXawmgOrJ7h9WKgmZnXf8+xIsG6H6kepDYOcPH2uWKm2htk4M3f8pClj1f
/vkSRz35vDA9GUEWoxzx+SABd13orxvr+mj0xIIwQcXoFPYKneIDmp+GbXF9TxDmB2EDcg1wVjSE
nq7viExZVnp9gntOD2/BcqDwH4mbopyKKJH31JpnVTVIUepgEmw1nH9lG5bE2TBQCkIUHmIJqyJY
lNoChoDfpqhFio91w6WFbXUTwt3gvRu+O9bn0fyuqeAwMo/Fpf0/K2JCw8w0b+oYrID6eeOOAcrR
H1hy3EfYdDjb8RIRztcZjVHUGqbksHHZEPkg9b/stPIR/Pm+cLouderoqT8mh8xKQ3JvrR+4IKAv
hAeUARg/3Et4gQJsCf5gtEEdSu3NT9/o5vLvl226o8+LXM92Z3fJlOPoNub7wnknzrupKaJp2RSh
qoG8JDoSAIkQpqgr+rqzxjo5FGm1M1b9EfRBL5dHwQ9o4Q2FyiXEvdDDgaly+U84ij3MwmvMMg2C
Q5Oj7W/1SMRcY+tUAcRpyA7YSqZYdtn2wDXEpTDRL3LGTTQ7g0NGA2MyNDuCQEnoW3lkgYo1VQDG
pCP7Y0isDa1sLoZxhiGNfjKn57TqNha03rUpOGiJ6oCXjwo62aBNQM1R9DXT1arFNuDMVr91t+NN
sd4v3s/LSyX1BmAF/7EhOhwAmMQhHt8wyfdk2JJ1UZySMgMI0lHB1vm5Jb6nmwTCIh3ymIh3MqSE
whoA2stDkKwJqDkQ7/A87HnD05BYYA0uKvdg+a9Zc9MwLUzTb5lGQ0clyyYZDExBXgwlFjzaxS6B
ash90pajexgeffOzM3y/PBLJgqM8i6kC7g3a0CLorWt8jWRt5h1wRGwo+8HK6s6f4mCsFYvy20+F
Hery8wvvWEBjYVHYoV5vFX49uYd5rJawXLP7PC3vBtfdpPn8Pk+Tfot5fTUhtzS55fb6YaItHElC
30MFVMSmk7JYwMOVeodxLu8g9po+BdWOsOD6g87lnRaAq6LJ+kwyEm0QdjtUMDMYe7IdBoXbSefw
+Pt8NY9OOWeakcJJsFqtWW7zee90t5Me68td1dQhYXU4DjdJqbhAJRfEyaD4ZjgyunZulSUtBqUd
3OALcGrTl8uLI9lNJwaEqAkJt1kbLRiYhyXSc+Bikf1KIaEA/CT+/HLZmmRDuTZA/khOIew4R465
bZIa0EPHeXpwtb8aqkqoyoYD9hkblQgQh55xspUlpBTRka0d4CJhnbw6ZAodZ94ZRbnL82Z3eTiy
1Tm2JrhEniV+j1erdiCmMYQFAUEFye/bYFBMm8wOQk5gViHSgehfeOGxMk30InG0Q92ut0PdPVBQ
VeSFqnwvmzzAV9EKi0scbXgCEqIBi9pKWgzHpEWYoPP8gDzLBOYsaO5dnjiJHwBOjhwaIhKJzLTm
TnnR2VoaL3aDdF6UB4qjVTJjfsBJr0DpADC2SP03BIVHK5sFB1JsIHlVLltj2V8/hmMTwuJ7ZWM6
tC6RMnpO3f2UKXxLMkWgvOIcHihEnTMp6Wuj2UPl+4e+Wm/bqt4ypqLf5cGrcCugHohKGmI3oOHF
W2FFbDuPKV5Mga1Fgf1au8+Vu7MgIV38lXRPnbLzSjamY4P8749OM1qtc2BbMNh/6yDZgztA4VeS
ZQedJI4mVAotaM7yvz8yQJBJqPW+BNEKSI40iDCGmvX56mUHtP93ihq0QKDPOzUxTtlUTpYFopC7
1QOw5Oby5yV7MEAsYPOIgwvLCzc1npVsJb1B4rktrWjofWjBzjf1+FOzat4Tu75ctidbEl4m4A1+
XHRNOFoaY+5mYJLSePLv5ygzFfeX9POc3JMDD7ERhc+j6kxne2jT2PN+zX0WBoqfL1twfPff75un
q9HRpfaXpE5jl7Elcpd6Q5Nxuxhjp3hyqAwJ61KVYKBpGAaCymNfRKyIOhVNtcgfyZPcPHcLeDzu
SA54Ox2Mubo+9TrQBFUz2XVe/cDy5maYrQ3zzYei9IoQ9bYNug2bsER1JDVAXs2WqwWjxd8hvnoy
QgZrHRMS257WHTorh/JfbZnPQZAMG2SZ8y2qGvW9PSMI93vnW0Hc/n6d+i6s28X8qTf+9rKTyg6q
o4n5DbE72tZNTlZoFmJicHnt0OsY9sWLNh0IiU1Ol4degmlVvPwkfQS8XRM1eXB5SuSqKkSTpedi
YwRYefDn/AX8UugZzecZdCGhXY/d3puqOjJ8cEUOeVBDgJh60ToMY9i0kKLVu7rZUDLQDV7M9ibL
aHGPylW7C+yru8DQ74BCNUiYwPsDeV3BcchkU7aigSpOsuW1YPbnRpsU19GZ/5+aEN91Gd7izuDi
XHLSh6D8orlQ2f1xeZXPjj7BhHBW0KRps6nSCZgsQFXX/RzSYeOBfod+o7Z37UXBbUFvGY9U3BNn
V5+HdspE7zsSVwb6Ocs7c/m7T/7+wHiObPCz8chra6D+HAtaYXE/axsGEXljeq/aOuzG+9lSobh4
tCHe5R4ePRw6LtEI6rMMTCkTPzv86dkpQJW60gNx8k0Q1Irk5Jkr8GPqyJQwLmMkbg6u6zRuPAsB
71sK0GWiItOVXRy8DgTYBxBXwKWeTp63rDqZujU5dKUZOcVNBcW/y8ujssBn9Gh5tGR2khrglcM4
xOOyzfwv/+373N2Pvt+3eZYWLr6v/2LZxlHJm6h+vvBwW3SX9WWLz5cJSjKRXSue0zKHOl4A4Uxx
u0zXmW8kh8m974pl30PiOc+eC1tFjXS27eFO4ElBwh64ZNSxBHcqk6xmpp8kByd51ILbCaS8/mCE
TX5IbBWFkdQWPAq9S0jlAzx8uibUmnXUOGwNg0ofgxS9YPVz3S9hUBlb01Ogh6QzyIlkORTYBUrq
1FjdFHqA21I7gJRvCymabW0nX9NK+zmRZn/Z16Sm8KCGbGcAMgsxyUvHZiipraP20dHIIg9mt2xN
8lCg8fm/GeI/5MipJ4eijrbCkFncUTTLF/1t5fTR7CmuX9kZA61T6KUgNcbRC6d2aruf7GBE4WDV
0tuaZY9Qv7vpFqJYIgk4H9jmIzuCQ0wDXqkJKJhRVAte0hwKyRQdc4MZbC22PmrUjCqv21Wdtet1
fd9b7Nvl+ZQ5JNYNFPuIMQBvEMZJHK0oUc3CEywfw7KGWFkNHVHttUD6t/x82dbv5K54RxwbEwZb
uXNfmYubHEjpDrvCtiFJUng/68wf7qxkpPum7t3IaqgeaZaB1sQSBH43kKrG8QWPCs2xr8IJMKqt
t5jVT5p6XzWD3fuJi6Bs7R4S12RhsBTmg2MARNEiU7vrC80JRx08CRWayCINoSI4z/tgwxBChnld
kk9unie3ddcG92wp3Shg/0faly3HijPdPpEimAW3QA0u29vYe/S+IfYIYhKISfD0/6JPnO4qFVGE
/UV39I07yJKUklKZK9cC3x4iHS+o8jY+Cg0c6gNw7h/SCvr04GX17r0EmhG5FPczAHQhyHSywygt
N8hlPt41lcU/TM7Q7uKqMwK3dOJHkRd/Zc/2PYMsl2+PpQi0zBk+kK6tA5FP1AevSexPVdvdGT0K
YWgfsCbpl8V9NntDkHqTGfAYlekEGiU7biXlMR/Yt4l0aUg1HT/YmX8iWhZ+ySbyFIMLdz/PlucP
7ZgerLlEe7Ypx782c8fw9rJeudASyqCLyEE1BNjSf5okzrakOVRGJdoCYZPX/ALzQbdr+umZEv1x
bkTAqn7j+r+6eBR7yrHmaDKGTCxLIsrSnQX9dja+JxBcmsERyQK7rwqQGHVGnDolSHk6XydPC7ry
3gYoeq5fQKZ1e/LWDk7oAoGbBfCl62JC02tVlhEXQcDgW/PzPhiM77ctXJ1ky3QhnYakBAh6rnAt
Zgyf7jv4hEuicfgOasay39jYqytyZkK5QYkLkEmrz+SpKAIOme58Iyex9X0lFrMmFG+Zje+Devme
R7fnZ/Xji3gRmq+Wh5DiTl1mkcn0YvKksbT354I+EldsTJB+tcyKzy576GyPzHFroA6a4UUry9Fv
aFrtUfWLT25voUqVjKjsumPho0BdB7zMpn2lGeKQa1kW2HrNfml1p4cm1Nd29pznk08ab6uZadVP
lrZTPPwxEWoixkCPikvBnh6RCfTWxvexNPaNFm/c32tWdCQYkGNCr8EVXas5MRdMVAiAXJ1AFPXO
BiuVSTeikS0jpjLbCUutZV2BRUsCELn+bJn8ocn07rbnbJlR3Z4Nc601S1bc/TzlEZ8/lFv4hXUT
HiQNKADoV2zKA546oIxAOWGohyyApuhRl0Pm129vwoGDQpoCmj4LwfFVk6BlAn5DLYBLnIO0v1T6
xiG05v+6g9QSehx1MEUq/l+PBMw0PU7UYfI+mJ5+TJh5YlMaaqMVvGNVANLEoQfhnSv1EZzpoBGK
Hexn/dVJf8f0mL6ZTHmZLPTWaShWLGUkZTQp6uRdagjs5vwQs9Aydkm9e8cokIvW0ZaG1jq1saFp
dEuCq4g8tXWW3k2JkAdnkPGhaputl+7yULuIyhB/glwT5w0uCSSRlN1SuHI0Oo5Ofb2fPuZeafs9
T77NFfuIlMsfMeOVIl19i59u1SoSv8A4L8Bd9XFSoV91tvNOf6r7dJdoh6ySvt18yeJdM9/P4Nq9
PZ/LklwNkrooZoBUAd6hLJntQu174J72FPO/SQVmBRb7I9pCTXrfgG7xtrHlyrgyBmYK4O2tZUsp
V0qsTZPTZ5X+lFdjfE9NvIkmNhR7oYPVyiIZKJOpvbNKiIFaGd2UwFm1vrwuMa/XVX2w4ooxTzL9
adC7QDO+CfESp2RjiNfVaHgN3gwI+5DwuaYySrI69Vir60+u8ZzOht+PJ8gc+lD8yWiYxDsEAV7+
8/a8/uP1ysQCC4UWJsSZ6PZRkzJdjBdKUTT2k8XzZicpB5e5SdIdazrtWGqtGfal/jmfSzH4VMzt
Yei6Kpjnrv3jCldCtpzrH7w6Fb5XUygjaU53MEQqXgez7T5WQsy+2Uz549iggwy3lPFiNHO11xNE
BtpUwlEbyZ4hGv8qp6Y8SiqNQNP6Aeo/WhlQkJ4UIS8Y3zlCS/dkzuWubdA/6YM9JIFSpm0+xTNx
PvaCgqJLr7eAUCvXBTAOFpKwoKlArVYpoKadrF2GLrWnjpaPvW7u9bz44Mzp/vY6rJzmF8uw/P0s
mkk6U0tbq7OfMlDXtvo+5YEDzjG8mG7bWRsOzlj8AyqRha/n0k7RWx6XQnefbPfI9XuOoOkdQwFc
8z8TyzF1NpQaD4Cy4DBBdN9E+Vye0umO/L49jpX5AkYMWR8wJC4FYeWEzeY6z0c2uE9u/tHSj1kT
8BweuCVsvnLsXJhR4pGuSedeK2CmsMsQL1zd/JOOoYQ4az35ZfMKKrDb47ouGHlgwT8b2LKAZ7NX
GITwlnfuU1x4wdy5Ac2Au4vZrvO4H5f3xrQ3kVcw9J+y3PXO2+MvdJ7jHxfvTkAtFPeQDU1qgxTu
U8Pse9k49zFrP43uFkZy7ajDlgIN3VKkvO4uScVk5ZSgEydveOBJcLa1PklxXRHuO+kPIz9Vlu2j
g/L27K55/7lZ43Jyyxyd0Pko3CfKPw3iAEF3b6u/cMuE4pgMDY2snxv0zST8lznlPwfJdrLcKnas
+f/5SBTH7MuWUz3BBJryKy+OzZLg0A6juXv7hKFHAAUoYAlAgKBcu5ShhaOeDPoEMgy/Nl4G9qlw
t/i91sZiojquoRVYv84NaLgtaCqBV7IGc1dNXmDORlCXP1q2MRpr1RKIR8DpiJgVvFOX629zs68y
LUHXQ1t2e5m5NKjnefhslh660hwmvlGLkX2sa5PfSTbutbxKTyK3m7upLdPExwBAQkGIeRpZ1dxV
SV0HvUmzXW2n+SkTRXVyGIqZI7GMYAbR9KvtcBk4Ta35wMuNYS9bZ581rg29AG2sEpBYZuKlG2bn
T1bw5l7ahbtHKSnft7WFfAwFY17bx+5DnjpDMHmgUMw4lR/0OWN3k5fhCmx79qGbgMpFswL369Yh
j5not5h61vyaYrti0uALV5TumZa1NmhbkNJHxxP5M/TorNzI3G6ZUHw6Je1AS22BkniPpv5SdC/c
3aiALJ9Qoh00gYOcB1VVFIHVR5OVMeA/GhY/Mdl8z0iW+S5lG6mVtcyEBVp6kHWh2Iy2diUBDEaD
dq4cDwkod9YhJAL9lGMAibYUPAnZkQh+agv7jrPsEOvoeJy8O4d0u57GX4vCOtzewKsDRt7tn+TA
tXbQWJnaYPIC6ctUB8FBVnxt2y2Q89q6LZxkUFZBWf1KdJR0okmsygCi2l6YqOpm3/SWhJa5vhG8
rDxw/uEN+v/bV4ksrFmQmRAcFM34GfTnVvsgHNPv21M9P4/l/vbMrZ4VoDPEwQf6RCTsL88KnsvR
QQjrPA0ZVGHKY8l/YJP5o/5y287aCiEaW1pQsKuukkSA2Igsay3nabZ5kOrfvXLrXbhmYQHVL/gj
NBKrFbISwsjZ1CfuUxoIqKR6my/BNQeATDlkKaDft+jbXE5VGfeoJPIUUcMiRRpm+VFz37Ea5yaW
1ToLi0wvr4m1mGj15xxql1oQZw/Jt7cvBYTh4MMgd7rO2NhFNllzpgEObL+QOMp2b/88ejmXuij+
vYq9R4Phmh1auC9oIp0cre9bSP3l/lKPN2S1/lFpBWWHerwNoqMZ6rExZNyHoB6G3wjx7njr+maK
F5Oou41V2bKnbMhuKDWIhKKkR4r+gymsQ5X0x8RA6Sb2TrzrNiqI/zSM3hqfEo6I2EtMIqb4Ke5q
ATISXX+OU/oH0ubVoZ2Et2eiEH6sJzzUqPg7kOoVPO3JcaaT/cTNVH6+vaKGsXZKnD8P1bPe0vT/
h2nwBpPdN3Xm7A2XFYdijL8izTjvNVSJMiLMR2mSZj9PZnzX9UO9m2Pb2VdpK3au3bThrA+N39c5
nkyW/ctEIexQTE1yqmbahx1kc31ixOUOvQfWLmWljgZ5b0BaSRDYqh3v1R45hayVV4Zpy1FFQ8B1
KKjGdvXUC190hQgbAyy8RaNDYrFAZa7yhuG+YJLdeZ0nuS9cAHdpDIEJIDVEMLDJ3lc1r05dYnp7
i83TXjayQFu7XflEotmvRRv8Iedw4yRrIQedZtRHYWb+7E4Ukc0w5gcpmH3MdD0OHA0lubHttBeL
IvE6IyMPiiif1tr0QYsT6CjY8+cS/9eHdvCq3Uzn+dCW1it1ip9tbuErTdUekyJ7sLTygOOGHno5
a6d2burTOMoiMJux8mWNjtluToYHNmUENCLFFBRggfHdPpleIGqX+nWRiEDUWRw6dMYfkF3dVSmQ
SZAg5Z/tKhVhr3Mt7B1eHNB/YAUE2p4B8OndB/S+OQeIvjm73gV1PAgkZcgE4MjOUH/ycnfU/RlX
5A6P7NIIxq53AoCgUBVtaySaE5Y80rxmYcPk7Etg3v3CnP80E51xNOvabuRGA5y76PwqR3wJfEX/
Yai4trPkVISTmRY7o7SG+3ZkOjqy+gE/Mv7eC8f4HGeDfvIEHT2wAejzlwaA2nxXERNoacjieF1e
+RBt9/YQsflbDoP0wZhZ/k168sMYRfU4F4hvO69iL/1EwBTfj2MACAcNuNVpAZhv8m+ut0/10xh/
lJXrRQQ0gofK0EFDUswcOLjODJOkAQYYijJdyPvZfsgrVj6WqTYHQ197/tTWXWhUZf05NWgTzW4B
Z4QrVXegEWa+NkoNb1yGKFYH2pcSYaAIO1B9rzENKEmRv1pF95cKUX5w+94MkBs3/lpN4u6tMkkO
aHYeH0p04IXENPK9tHgdFl01+SDna5+KBmBVYiT1vmra4cSqIofa2txWO6ftSUhxXt639uicULfB
QGXJwkIr/owi7g/DmLJnkjEWQHs5+dzWmtH65kQAZEqSQbujPJ8OZS0a30z09KRnxDsaWmcHdE5T
qNHo7oG3ugy5Pg67phYWcDdtHMzVmN4xs60Pw/x36I0ghd+2qPSEJvgdNvKLa4c1Ch72oj0HXXK1
AVUbBzo6nMdP3IEkd1n3jd9W6R7/818edw+O2FKVWzsbF/TPQrWDrIL62pJJb4oEzOlPjfSOZgOs
K5ftkYsYp4LBN0a3FuTguFlAQNiwVzTUfDJdjhbx+ClNQtSX6y2E3Or3keW2bTCHgDlPuXp6kRlV
xoCdKi1orwr9uYVwxcYYVuKohewBrytk5lAIUeIoWoHa2WuZ85QXBw2kZ9mOjG9P8FyYUOIogIpy
Yk8w0fO9Wxm+ARXE6s04NuSvKB5AuC7Rl4jr8TJYK3CJ6GYKrWUP9FQnkW2EAStLgQVeAFhLgwNc
+fLzg4En05TbkHJ2Ayd03gwixK9HBRMINrTnALxtXH6eaPpcl+6cRaxs/ZEisT19uh02rA0AuWSA
IFHAwxiU+Sl1kjrpBBnnNglEis75/f/2fcWPpF53LXXwffo1s/aSbPjQykGCbiIbfSag9QfyTklx
1YlAxpxBUaS2vRPzvqDdMJtl0FFUCLpf7xjKmS1lqnDZ2ZU3tyyS+8n6qGkvtz+/OhRkniCti9fL
VY1WusR1nYln0VDQZ2Ce8F+L8T0C9LCqN1Zly5bitqwynXpE/BKZaPsJZJJ9mwcNqOjOKQIjr2wf
JOJfbw9v5UChyCcjw7o8y68Kt0SbErObsixKK5BTxQ8T4ycWv942subNy5MDfOE4tuAUl/slpuak
DdLLIsv7YJd+sYUbXOZFCfpBMgk4Ka6uRZdWCbENj5kZIv0MTPHUlwiwOu2XHo+72Ht7Rf3CkLLx
3YG5blFj45v6b9f9VkHHOxaf7C22+BU/uDCjbB9QAesVqzScL/N3DtRa3VK/BEmZnTy3xo/ba7Pi
ABe2lO1DXBDf57qRRX0dmfFhqCM2Ht5hAnD7f+C3C7rzcvmtNO0so8by5+xbZ+2yaedoG2686gGo
pKPLGQD/K+SoPZVOlULFIhryYgI3R5mlnyDzmL40LYMcrllrG5nIFZcGFyVaDdHZthTTFZemM42F
MbdZJKzd7I/W7h1TdvZ5xaO1HmoRWiyyaDRitI5kHzJXuzNMbSPZuT5t/41C8ec4HdpuTLosamff
jb/XbJ/W+zjeSJpsWVHcmU0IbL24yaKZnOz6jlifeAsXCP63KVMcWbew/p2HFWEggq4bIBSth9bb
3zayVnzDuiNIxqrj0FR16ngLOK1m4aiZar3AYwFKIgZDMQosXNNjz1HNNN0wB/9FaZVB1pdaaOHg
C8sk5xvjXffA/36J4iIQgiYJT/FLaBya045oG0Pd+r7iG12aAiJJcQgZ2K8hCPduz+TqGQfCVdys
KGdekcSMY06MbMRyyfa5zB+N/iXOI5PdQRTqPRN1ZkmJdUChpCMDMOD2IX/QjzO/mQJq4ZI8+/7i
/meJR1ESBw3U2ESeAEVQbFl5kFtbocHyeLi64hDSIihDZItq26WRaSBg2Biw2mWBl74MUvJz7uPd
0jPRJoPfl7/bN/ciL+PCpQouIvRw4ma9NFkbqZ0g1ZxHxeCb9nNlRbc9YM3BADGwF2gJKMDVtwz0
xNNqzr08sg5N/zTnG9Rya6cOYDLopoZ8zDXEtG7TxpOJAYFq+4fFg3HvGXsn/nR7DNetBJgkYGLw
6nNRNATS4HKSinyMjWaClaWnXXyUWehk90WCPsCQAN0wdrM/kaAzt9ReVycP0gKwiTbxq5oA6JJ1
Ox9n2AUC/9MoNgL4tc+DrxT0q0tz6hXpclxUEEQUYxEBmiqzPWM/b8/byvcXKBO2/nKAQe/zctqm
xO5m12QsivsX67VpNjASW59XdgvAutWYefh8WkOGj4Wp7MPbA1gJm84HoIacvKw6fSzAZeDE1qkV
2kc5olRoi61TftWO6SI4B7YM3UvK4WKAi7+trJJFWivC1v3TIWv5DrwrwK7/2ViO6rMDrMwGWs0F
XmudFL41QAyT1ahGvv1NjloC4Hlg8obopqpiVguHjYjRWdQ0CJjIJ40fby/JyobHu3wJAO3FkCqA
lNDUSorYBE+oPQMM9zfvmr1F7gWaPd5uCDsPlHOAcOKIUeYrs7uG99BfjMrkKTX/kv5vJ2lgTVu1
mrUBndtR4mZDUIARZgzI1H9WxYmzX2IIabfV5L62WRbQJB5meABePda1XiSlNSMXMBpTGHspuFy3
Um+rIzEAjkRvIbji1frirBdCc/IpjUCdkfiOVh/drPpsUnIk9RYn6tqOgSjAv7aUE9mYGpYLvJZw
bRme7zVJjAI6iUPDjufdbUdYiwbBEbzw3yKD6VyVNUmRJZ2dDmA0QdTnIVUKsos/bktORsVDO03/
Gq22kzi+/Zh6uyHW/uRWvPESWR3v2W9QTogKktagLMZ4B31wAlG5O5BBP3uZuZUdXvWTM0OK28/t
nLkx13Dkuc4DQm0tMFuXbEzpqhEkI5ZCMTAJKiFs1RZlN3dWGkGsE+ouW/JFW59f/n521FFnkkkS
O3BEN9SRV3vHtQauLYA6QKwBQg/F99BjweI2AV/EQLwR/WTsQZfoYbrtdaub6cyIMoYeQkH6OPZp
pDWRaf5IHfNgGGWgGx9v21l1LJQCllr3UvZR7PB0Ku12sePRu6k7oPjgeyjf3TayfESJa5FVQ/yn
AzgNwJ9ihDIXcrlNjrvH/AvwU6JtRIFrg8C7GNTiwAaAi0x5xYzQMW2LzMWCVztehB7fQf/1HUM4
M6EselqVc9EVMOE1uyQJaXj78+sjQNC/hHm41ZRtl4GWtE4mpMprBwSw0MCYul3JN57oK88LD/C9
f40oVw3XCqgFOkgD4jVmt5HGToQ8kPqYFz/65mc3bMRnW2Nafs7ZNuzypk2yBOa49ilOGRg2DvYW
ofyqZ/03JDXpWHFZ5hqAM9DkvcvpgWwsy8aMqdFGSeYKAt1YFmmj1E7kcWLy2Gj9zi36x9YqX8Ro
7VFQDm57w7IQV/vlbFSKP9cNmlJamcMs+Z6YvZ/FkWdEWTUeZNv4aLW4bW5jof7RUT9bKG+cekcr
MYnJRA6czCk4UIwYMXW/ER1uGVLOgbGPJe5PGHL47zh9diAxUG2pza8dnGdOrvbL08TQhdBT5OyS
HWPHpn70Gr/ZwiGt+h2CqQXDY113gmQJYw6VKBgQSD3EeRZ272ieXLRX/rWg3Pg6MVEfB0w1orz2
x1f0273nUD4zoBw5ziRy1yVwsi5/qo7DFvX36lov5JdQWcC9ooqhCloh5egQBJyW5TP53Exfq3ij
X3n5iVf75MzG8hvOHDcpyrKTLkQDdI8H1fBntj+1/V6b8Tb/e3uLbFlSVsOkbTLaPEHecdx1s/Br
tL4b+hBkADK06by/bW3du/6bO2VpvKxzzKTF3BF6dCBOwzbOl+XX3po35SJAf4Rd6MRFNU1/yOKf
bvaFg5N9yH/dHsY/LHPXdsD7v7SjIn+inGPMzaZpXva7TNBx3w0DfxQmsE1C0jow0P2/Ay2ABdYc
IFtGCKEFg6OZ340eQiAd4d8MbTQBHwIe0mgy+7msyuEO5Ch/ZIJnGXTZ0BfkdfQAbCvd6YNdBy7J
pmU5dD/LmzHxXQal0tkRORqnXXPXemBjcNG75Q9WO++dMraPHMSoG9HI2uqhEAayLgAE8AhWQoWq
JpldTkipQTkHKfdcbLwF1lbv/PvKKVqAVDA2bXy/9T4CvKSlfzXtl5Nv7K2tUSh7C+1BLsRaqjwa
26fpwe42BrF2xZ0PQtlQSZ9nJQqgGET3MILgt8n+FOCvTfp7vBlrsnXYbc2ZsqPIVA/U6GBO9gFI
pXn8Yk+HzVthy4qyryB/Melxl+eRbbV+1r6mluvP/EDzL7c31tbaKJGVQ/tUsBajceu/AsTo4xbH
5rVOD7jjz5ZH5YmrtAWcxIs8yql37Ib73Lsn8R2JP3P2O9NkMFQvnfhlene9vjd1chq2KDg3plLl
hdMpm7siww+I62CSYZIekxndgne3J3LNCqDQ4KLC80GHOPPlBdL0PcTGZ4nyR+lFY8rvOTP8hsxB
lls/3mEKShtLzhbspSqcJGmSxqaDx6K5RAcHmmm6B+bM/cHqqzFyQdW/ccav3r9n9pShFTZDO2wB
e3Y/+jGItKWf9m9WB4KbANwD1T70RV6joXLeWZmGxsjITWeIzk5k9K1qq/C/5u0G0olI+IHHAxLh
l4skCySpgfNhkdX8zCC3Wg0/by/N6lSdGVC2Leg3uJMJA3dKQo8LL2vuOR/tNNndNrM+DiRhQYu7
1LCVFWFFIUBzhIArQ0MRQJBbhNJb31/+fhYNCTZbfIpx2+ZfIGNJt/ihVj+Paxz0lYvcp1qcalPa
MfD9oyiaf7W6Ax6o75ies+8rwYJEtT3vCKr7+RwkwzPG8b99X5l+Q7a146YoULtj6JW7raTT6lEC
VvyF6wxdk2q+eLYHysHUhQLh/Nuwp0BWQNo7X6tZ25inVW9FqgPpFAv7Tlt+yNkye62Z1NiVeBjo
jl8CsA20eGCPY3h7utbGAxQ5aAsgEwwgonLH1L0c47wcAU6j7gK1KcENNdth3xob7xB9bUAmeNs0
IOBQKVTVxs2sro1E4qQS6XBI4+oTadHWP5CsBIQf+GgOAac8HcIqPYzFHPbe5DclfcxjeQCV54G+
g3ITSaqFYdwDNA/nwuUEJwngWZWLUvI0Hl+78Xh7Xte20fnXFTc3q0YMQ4wrp/tmTqG5xR6wNpnn
n1e83JpILZJ8Angp3VdtOFWQnHi9PYI1z1iIU4FNBdILzEqX8zO7UzmODV5dXm759Sd635eBFFt1
kbUAcVGBsJGvQte9eurnXJNdR7Gf4iT3e/tDB7aR/Djyl9rzgDTfwtyuLsuZOeUOEI6QE1gds0hn
n5GC07uX25O2TIr6FAIADyAiByDoqzq4lzpOzmI3iWbNfDL7cQrTGLWk1hxPdWeFHoBZSdy/9sOW
v629XMEciIMJmxhZ3sVhzo6LkWgk83RQeuJ23ZejDE1u7KVBj4bRfRSjt7s9zi1zyuk0G6V06wrm
UjTJ1aPc5w4JAX6Fivn0BAaFd5xSoPhCzxno5oFCXZb1bHT5UIMUembguDay18bM0Y2aA7ZJfLvf
Eltc21lA61oUcwlrKq0KI2K0u6FNo9wJh+YAYjp0C9yevA0TatSt1Z7ldHRhoq5edf6lTX5J7/dt
E8uEqH64gBgW3RM0pqqHbZfbpe0lKANPzX3efku3BOXWhoBnL5LYCyEaaqeXCyJZWiauzfKoapAh
seS9pb/U7lar6doozp4nquAbvAx5cnd5aMU/q+Sb3Hp9rH7fxT2OFlOKTisFuZAW1CCjwYFVsg8W
oP53txdhbZOAzPPfzys3TNl6ojHQKxKhmTSz9/kfke9i/cDSjZP6ehjAroFkF70eC1Gd2rafTl5R
DjPwRAjUfQuJ42Hj7r6+CsARAdAtBARB54nQ9nK1kYeQNHW7IgJBgD+yb2AoFNpJFlvvjGuv0jUD
ZH4wBAzW1ZXDpwzlTwogTF2/DtOLME+GvZGQWDNhWWhtX4BQSOkuc3l2kljAFY6aGFhUkQ7NyxA7
3ciyry3GuYHlB5wZGK2pMnkFA7zsfGC9u82i+IoFvMLA3oN+AhuAHmU1Mt0dujkty+h+qj+L8dNt
p12ZIKAhUYgC3B+hp8qbhZT36DWEYK2LFum5CvyXhe9VWwXo63sfDgVWNgdvPVBYqZUwJ2mcObfT
AiDf5zLeoQvsuWDPErd/2Z6s7s2PgktryrVPKkfYwoW1/Gh/YFu0MSsLYkLnY8HdowMNacjLJZeG
V8omYXVEMteXL243buy/LQPKz0drJXq5OhhwsxDQIdnvbq/5yv6+GIAS6lVEUm2u8f2q/ibt01gG
nTxl9se3W4F8FGR90JmFzn5lZ7BMdo3HsyZCPrM+DuadSI55fbxtZG2qEMvjMMR/cEMpa1ELPdY9
RuvI/tV4Xyzj8+3Pr+wO/Pz/Pq+sRD8yjUvdqaO6GALeBmUfuvEcvMOIg6sbGihoGVLjA0rJzGor
qyPan0Tq+T3a+Nm0kfhdHQlY6wxtKRQjrLp0Wk4ZIyk3eETFJI85K4ZXi2X9Z2tsvPD2eNbWBMSF
BpTTNbTsqdwKZd3YdsbyOuL5fWSQN1cbgdo5+7oykNKZC8fO8fXOPglW+6ZW+2J8M7geRgCrgy4z
elNAc345W7kO7cWyxpLwRKLL7W6aIo7W2S3V0JWZAm4Cc4TTF/01qrifTaaYUpD9RJb2XFdR/vaF
uPi8EpAQXLykLfD5GPujjraOqRWXAjADCQtwKhgIPZe/n119oGyjtJEmB2IGbcANwN82irShN+vd
RmS1askGZBZpmMWUcgXaWlbaZjbzCD7n5+BI1wcWjGCTuu24y6peRtH6cqb/a2ZZrrMBxchOD7EJ
M3n9pRESXVyeb9hPsXZPSGSSLhinX7ctrg4M6kQaOmmRlVDBdU1bVV0yW1h6WfrQjZn4Eyk3zuFV
JzuzoUwe5OE0Xi42mPgNKviwc//cHsTKdbI8sYGbgn4kOkIVP3CJU+UFhMgio36Y5xdS9QfW86M2
thvrszaSc0PK1qdl5hIUJEEjGrAcTfRyK/BdWQ5IEwGpD1w4oO2msmEGWtQgwlmon41Xje47887a
gpmtTJaNLY/QHdXza+IZ0JxLlKwGSLZ5H60MFO3Oz442/jzubi/Kylxd2FHmCkQQXtm3sGM5o8+L
12aLcPX6tYOIetGeA9HSosmiXI1VwiYgzKDo4xkNdoob1Inht60eAD/pm+LtwN1Lc8qJjJJEnFc1
WKfz/KuwH71416aHygpvz9oKdd3yTkAifAFpgE1H8YCOt5bWGCkkYHTQ+osACJq9DlWLrv4s6TeK
7oC8+hTX8u2eDbMIJnHpIBhXoZM5AFXIGdVJBEaJ8lVm/+PnF2c5O9hmoy+9xsvBOJ+3ATMWkoyN
E3pZbeXovBiAcga0tpZ7ngDDL7rDitDhB8K+aik4T3ZxcHuJVveojXYadO8hUami9xHF5FmBKthT
UWovOvHSO/Dxtnd69Y7KC3zhzJJxOWsm5SCvWLRHXAFWxqCoNyKZ1S2Kg8YGGRGYldQ3kQmS4N4e
0aUhfmnywOoNX16bKDwZkdWCOOQ16fI0Cp5aOUD7Mhleu47vctO7h+dvBJZrozg3o5wDXTla3Tws
vQHEeB2Y9XHq37M7AP7ScEsieAWV7eVCxNRuRV91LEr4/SSO8nDbo9ZOMsND8I3gGMkONdhrezPj
3LTTqKIL27ARiswLM37iKbvTzY3beHVV/jOmds9YGq+9ilMggOd8B23nr1D18IfR+nN7TGurgjwd
VKN1BMtUPZ3BWqTzgsLM0J3+ZNrGbl//OuYL6sSAgqntX25Sm+A7AdJ7csJ2eCRv79BZqNX/+75y
eRmyq/DuAlzd6l48Kg7g9QtAZbRxKq4txbkV5e0I5Ua3sTSMwuaf9iT96tANA2uOBW52qOcimY3m
FuXOYhobhpZja1ADHDACohhx+dJp8i7zyC5FHX/D3tqygHrMRiYHaTVESpf7ZKy82qQx9gnCNf9D
j6fkbadaGw+EvfBlwJ8gr62MRyu1wmLoyo5kd3KGRxcKC2ii90L2+7adtYXBobgE4sulohaJ7H4u
rN5oYMctM9/p06NB6kfX3iJyX50vSHVD6XrJUahCVgS8aUI2mK/6IR9cn/XOxoStG3BssLWhwA4N
tssF4d5QotdYAq0h0p0Lifhsi7x/LZxEgmJpzlkeESr6YAYYj06uxNklSJiNsd9bz/2YhiAm2hjL
uiXEeujJRHCsAgWSVndbt5sQ70EYh5b+4OdgcZLOxvW+Zca4nLLZKvLEpTCTjMAjAVDRADbP2/bg
yi+3vWzxVjVkgWIrCj8L7/xVab8G054h524JYP3OPNrj3tIfQODh9HjxB7HYuO1X2k0RTJzZU24x
HkMEASxVSTQhUK5Q/TbFHmRAlc/2BWguQwaAEn9HhuHCqLplnSbNUsBcI7MI6iIkW0L1a1uVQo9x
4U93kOFVjhwdvI2mziFk6XmPbJjCqrlP3S2N8C0ji8+cha+DNjlZAbKDaG4+DVRA1+mOTluP/7W9
ijQikN/oCEd3qzJTpmfIMad4XHLntRteJut4291WB+FR9OghxwDlHMWxe880uAf1qag32VMvp7sF
ITZAXei2mZW+NqQwIEC96JLgeeYok0Umo3HBnwg7NWkh1R2fkibemySPZlsG07Sg/KyAD70PoZyg
j8fQKd7OhXn5G5RzzzGYnXG7SSPi7V3tfhqSjcNo7SY6H6Syl1LLZp4wl2at8T7jr8Sq9nR2Quj/
+Ja2YWvNMQB2xmMD/o0QUXkS9rKm9RhThOndcc7v6N3tBVvzC/RVQjETfHbXOJnltnWR20qiSi+f
R+k8EmN8btGIctvM6ijwEgD9qYYsl8ri2swIy3UgmdAoPLX7PCP0ryFstvXSXDtUQbK8aIY7C1Ba
WXmofklwxiGWFhZCNq4fqvrOK1I/AT9yao+hzT/29lactXZnnBtVvIF0RtkZnZ5G7kKnWaXAFL02
aRyk2pYvrC0WMl3LAHFMALV4eRK1Zfx/pH1Zb6Q+9vYnQmI1cAvUmhTZOp3uvkGdXjBgVmMD/vT/
hx7pnRRVKpR5Nb+ZuZhRndh4OT7nWSoIdwAtMHj1iWpomfl1Fma++PX5r/Uhjr/oVIMrrYQlwd+D
U3CUjkZE1xTvrl5HPtTiUEo34Hxx+aW0MTG5oo+jTu4a1bwkpfdQCS3QZfoIYbQv0FYFAI08FoWI
tLzd3B7h1ZlE5RvJCzYVkEDnM6l7ckr0Ipm/GY3Re3yEffUu8az/5YKCyrI7Q5vQYFkehxB9GgGs
G+BE3Uxoc/0d+z9us1aYvDIYrGpovQFIMotiLAZT56m0zY6BsWLCqdTRDooPO60YD7fn7Mo6RxgC
q3Gke5B7XmyuFKqYpWVizrLRRTN7hEwOCVPtKRW/bwe6Oh4IPMwaFbCaXyIMZEOHrO6hXGB2+SGV
1q43nNDkZKXLcuVMQtINDAB0F2d/4sW0lYYNKTtICT5q3j6lu7XW/NVR/Pfnl+YuJh3z3pzw/Go0
KNFOfeC5v6RprFwPa1EW10MF0FyaFdCr4A5HZuIHGgpgU7WWA12rTEJxBQLT8GMCVGJpsKp10Fgd
UXV9zMWbr7FtK5OQ2U2UOyqQUGY3ihfDbAM7e7q9Fq5ctWdxF3lLWvuD4/T4SA5IirSm0KR9TepD
pSBxS9euj2srwsLgIDiHlX7xwpzkqLRWDtoD2j0/WFmFPBtePz8eoObAXsN/gqS+2ESiJ4NJbHgj
Gv23TnQbHUQY/x1g1UhjK5ShK/vVBdVvfjGjDucu92vrdjUAp20KJRZk+R48MZONEmAvqv+hhTwf
ogRIMgiogbt4fpraqY1afI1SRjnxTaGMvQCYxm+dze25+1eHXryZzuIsbtqK9KKpUwtQtkk7JZoT
tl25HXW+y9pn6GruLIOFdiJCCfIc2k577jXhWK9hi+dz4dZfsTg3+hxG7RAIxu3YW4Hd12FZoGM+
3hXqzU+GoNAhrKSebw/9cmWicz4TSrD9UE9b3lcNg0BADzHHR2N608IiWVmV88SdD+ns55eadMxA
Sqsofn7Kju14TJyt62whJG5lv6ps5di9PLGA9MchAoYMoJUXUsF8rHXBZMnArk4eUzc9kYluBPu0
wT10IABogKcajqu5zna+JkVep4bwgSKzHOiGVO8VALG0drbwZLz9af4VypeT9zHSYlUStIcTZxCI
RNKHXAx6IDTzkKB9AzHc0DbzqJhBTRAxt1y1Gfw+pqb1RugYWlOz71kZARYYDcOalO3ViUbWgX0J
eghS/PMZoKbOkyGBElPn/rLtH77446w99y5P53mS/xti8dqrLGOCLP3EsPF/9vwl9R9MqAAWzyn7
fPHvPNLic6ZWouqhQyTanBh7kGLrjsGUhFxbeamszdria7LUzqjZYtYcGz7v5aEfX7m/5it/eTTP
o8GXQXEc7ppLRAFXUHthUCx51ElzTEYJL7o0yNxDjfLC7dV5eVidR5oPlg/FC43osE6sEQnW5Xro
c4jv55kC1DHJs21idSWeSejIpQ2rQ30SciX8tdlECRrusfAcnDW7zsODcTz6kw9+zOirkOl1lOnu
Li1ePz/If2cjrrm5fb5Y6axKIG/bgTGGjJTN8uPDF78DLlV1HoM9AfxP0lLInUHS7J6QylkZ5JVd
AMefWfkcWiQuOl7ngyyTpIGM3Ew7RU0DrufkXiX5IamcfZuDrGOvKd0Ylx8V2nHoR4FIg14OoALn
ARPLz+Ayno5xNtfyivGO0DcNSvY5j8FZ1+DlwOm31u8Ct/072EOY6cem++VZL/DADLAqwe7JHgxv
rVF2eYsgocHrAM8D/AOkzPmfhRqnRqGRM8WV8SaLZkPabxPQMon7R3H72Pgrd+LltGO64eoKDBC6
Dhf+YXCQKzTNhqdDkz0P5Xtbfmc+Pr5RRLrx87ML7CzUErqNjn1Xk0lNcVEmgZ9t/XxTNCUy+leR
PrYTTPu2twNe3vfYNdasDIiXFtS1FsedwTST5g6FRbG1zWVEV+7gqz8PDClas/BvAiT2/Es1ULqd
JoepuEvhgGn8tZKX23//lfc9BgBkFkpK0OjHWj2PwFB/MxxYdcdifLB7PIDMgza9dV5c9FtuP5b2
HzY8Tc4apvvqwP4bdglmbMBWdJoiV/FsjOY/U+3zfQi0OVCxx5seHuQXXsIycxht8jJ/KPoutNu7
LEtC29pp3deVCfxXzDlPK84jLS4iQiZBsyLPHxIwVQPLKNqtM+jvVtp5ryXaMUGhavKt89z8ULLG
PhQ2aSIBe9UfVaK6d4DjICvp4M/TR5dv+1mip8dn38J39St0J5wYtUYVqqwgG7Tp3dc0SX8XwnVE
mCkn+aV8fQqpM/Ktx1rxzcrcL7mo4Z3HSbVTppYgDJfpJoVa4kNXm+bfbEgl3xMTnUZTqvLVY7jN
GkFQhB1gMpeVzfjclmUXaI3WP1FP+0rdwn8aTa3c+KzWYUozsjRIq4LGQ0q6nT7mThF03LY2btk0
HmxjPHmQvHBDl8Ai17METDmZmaaBBAR4Z8kCgj1Csw95alvbhifirqRjc8gNpwvSVqoj4EjpARz0
OsxVT3fQkLMDhix1w1Ep2ErWmlHam8mj0egjGPBleQAgC9dHz3loWhkQecLRvW9DVWoPNO+mNnAG
R74PcIM/6mrrdeJv4nc/bSgTDZm2V7kVQc2+fKY56e64Lp+o1sPJaGzFIYd53wY4TzvA8xZK03Ce
DWVj96HbJUD9yaaLBVoF3x0z037XLlhP2ZjLF9vXtDvltyqcrN790ZJchFrWlw9ON8GCnkw5vrCh
ptCYHPoDxi/eU40kIAbX+bdynATqEUwPgUDLtoDK8o3pU3erMuhh+G4yHBPZo0xqlcl+oH4Dalzm
bkxzGFBpNMfQMIr8YDIYEXE1yLAbzXdRe9WdlUwqUo5HI6S5fahVkXDDVx0+MoU2Fs86/G1fVd15
z4VZ5yc6zd6EQD/dVW4K3+OEebss6Uro0OFF3MB68q0thdhNWEEhI7PYAUuck2GlKHb28PY1dLhP
TybkGQVwDCGr3D4wHOZCS7myfuqTpf01euSKfl6qCHrM9qErC7GRtV4BG6hjsodSC3JvyDfC07WN
N9X91tUMGZkOFwcCi4mjZolu56YM/mxJpQJtMtqw5YkMzTw3d8RukTmVnrNy7l/mS6g+QIkeCfvc
El5ykArhqB5ifPRhhJBmDXKCbzXPyhpXuoGX+eccxoUSJV6VOP6X14twcleCEPEABD28gLuAk9d2
GoADXLmjrwX6eFwurgE70Ro46hT5A3qgW9P/1mY7Px2hFfnr9nHpXkmJwIgwPEBCkA6gk3Z+37hd
lo5FNWYPo0XJT6gigOibjQ4/JhYR2NOy2gg78Tau3qs9LkaCsZp+1JC2O7pG4QfQ/NKAJvlh6lXo
9L52Gru8DE3xvUFLp2pdmChmGeRHVa8eaakP7x7HDjBJtoUQuhlyoKzCVh/shwrv6B1a1eMGumjD
rOTNo7Zj9alPeuvZg4XnTjNVspWJ3UajqYbHTGhaBLG5t8nn3T5z5BRqMBqPJIibsCARZJdDteld
9KzalsT/NVUoIact6ESuyvyw9hPrNLUJDzrf25qO4M/6BESn53ttG1oFkS8gMbI970q64/pEt9wb
na3dORZeoDoMiLACkNZosAspGVb4CJDtRjQ6HqqJBd8NnvV/+8ywAz2Xwy7hEOGkBbp2LePZQ2mI
BsZFtH0aqmlNmf3KdX62Thd3YFu02oQ6LX0Q/luu2oCNSXR74VyL4Mx9ShMukyDZL3LWqfUbUnsC
6bAxBpqjB3TNgfZKVgxHWDRdgZKYhd8Xe81Xfs1zPcseFDhghqeC0q6CTtMCtHgiMvtzjCuYuGsR
0UVGg2j2e7+QYC4nvJUy3mB3M8+9Q3Lp3is4p22MqvVjCsGCItAZpy+qN53/YTrRvcahYuM1dJEe
GRnsQB1p0AfcQHWg02mrVdPn26+zGgKqDshc0YtYwlXNJG2KGhpQD+YQWfKxcDYqj5wpyNeAYNcW
x8dA8//+4fGcZLmmcLMhkHxI7CyoypV3xbU0maAQACj23N+9AK9X1JjQ0NMobBtVTCf6ysQg9zQf
/qpsgP+gg1qmeWpT/Z7T4U/TrpkMXnlDgT+OywbcOGQ4y7I+Lz0uyxaLk1nuqU4oHNMS8+vktkeQ
8HYpTZ5ub7erA/54wS32WzG2ZVXpLhZI49b3JOvH+xYFvM3gCHOjKic/pnj5Qpa+Nn2oDBD/Tiiq
HX3dSFar/XMbc5Fho5SKVTSb2KB8vbwzRgCiRJ4lsavqKQsoKf0dd3zv1TFLK2hruH2RnrO9zB0o
gAm3ve9KxjdDM6BfOLb594RS4wR8SrJh6PSEijTpa224ZeRLrP4O3WhYYuj+vks8tUXi8hfQ/PbU
+owf0j5tuiitDLaFA7R8rpgiT7Tpk9DgbLofqNm9wGUaJ0TmjpFmszILlF+M3yesyKdkku5T45Xp
36Tz6i+pjgz/8x9qJkPjXQ3107mscb722SQLHWQzKzaNdtrlg2W+lpajP7umKg9+m3g7wlJ6RzHo
bZpjj9M287emMtZU8q5sQrA6wHhELXcWblicn4Y3WUMqJituGDtmZX1cK+BeC+CDZ4eOD0CSqJSe
j9Rsq6JIp9SNq3vDeajW2jBrP79YZRBhGjNuaSTu5ZGxfTWGt7/UlZQRaMv//vlzCvbhkKqlzQxX
4c9H6bWSvzX/L1/rll8rOM3Ue1wmEBmaOdPnMSbo0hlTmZG4cRk8UkimuTxoM1G1YUYGt924qVU/
zcUqCKBlPRxSNd4ctQS+o7xLnz0jDUB3sbYF9Gyecg1mlFIfh59eR9wsFK1vfwNqaa1neXXiP/zR
i4lJiITUlypI7LrPxaHrVtpri59H4QlIEqwZXUcRCiXOxZx4lZ2OiS2MWBTwXsz5PV5hb5/6tHMI
QHchsI61OQNqF3twsmoDbnSlG3vUFIHfa/SrTpMBWacUK6GujMYHUR05AyAZc6P3/AsD0aUNOIMk
3omw7ggYtcU7IIFrydBisc4jwqkCbAnk/OFRt+zKSLMBL6jkMhYt3MkAXhHyjRpraePi1fEvygxy
w3GKHX2hi5K1eDk61TTEyWhtmPVqC7oh+n0v1lB7VwOBp4NXByCpF7RWo+uTQVf9EBsANx0atCU3
tCMFGo/0u4EtEX16Pcw9s/8XbnEUtrXbK5MgXNvmAZ5B0ajSje38vh1l8ZT6z+zhVYzqFpp0SEzO
l4IpKlegqTDEcpgb+mTnTbFtD0Ge/+QllqHdnaq62N4Oem1hwDl01gwHBBKkzvOgIKdOUGQbERRO
EqP5SLo2yKzPEfP/jQwqJTZICehH6P/Aix+OSmyz3uKkGWI7cwP1NVmVnbo2io8BFruITK2wscaH
WP8K+Edgb21jDWU/z/6HpOViDPNG/jCGxGUTYwoh0j3ghqX2O1QJqinvtz/HtYU9y1Ygr/INAJgW
7/ZK7yHYLxBFyUDzd9BZJVuy1ki/Olvzgx2kF7g6XrBEXFfwgRYypnDbQkE6mJB/2uTP7aEsoSv/
ZgynGmoDOBM8nHLnM0Z6r2sLo5QxLJ65t83gqCNR3aKBy+4KZzf6X6d0dzvmtdP0Y8jFas60pmys
tJbxdLLqzVDt//9+fvF1BmStrelh4nj61KsHwA9u//7lh4ECHExK5ioUhLKWanDtYPWJVooBpzRM
ifW4s3/Yql3JWy6PGXBdoV4KsS+A+sGrOv8sXu40guX1FOed1jyiDgd4cKd3LMDjcjjSvtbeCttO
ny1Stne21qDccXuU/8FLLveS59kWTlT8F1LM8z9B11K4CWlaH6eE47zxQYbfFniRKcBl1PCOvYHy
sm2jvpGzFIU/qqzILwBVGNCzCYFBqiPV+OOXqi+dfWbAGWK0zOFrAmG6UDQmD4WpaSFy9/yFegAJ
tyCR7l3wPsrA9lh9QGXe2RqZqWCeqSTKTqa2qWYUqSqN96zy+YEZwBVXpuaH0h6/SpzNkU6MJgI1
Ct5QeQdpSW2q9kXZGoGWwjK16qrXBD8byQE4lDqlph3aRicCAWm7YMxBZUA5M9uSpsKrRdD+zkW+
ts3csoh7XKjgz4kuhtE3/GLa6UtdVEOcGTq/q6wumLyD0SQM/tVpC+ZNru2bZtSicWh+acxGbdxs
+Vd30OShSsc+6jy9jXK98A6m1x0pRektoFk9HPGc+YMD3nui0oOGEJHq5Hple8DROnzL8oLj/SeJ
u50moznKtBmjyeY1C2TeFVts8b8Tc1iI15EWDfA52vLK7KPW4fylzvRxO/Yyj1ndyaemSQtni9Ke
OkydbIKqZtbGGkl59P0phXpDZ2RfJls5G1toYNwz8sskLTko0pabCSW9I+y1SR+MldvinB2toMD/
50TZpCP/NacCcgCjg7ll7KBpU/7M60ZEg2vIjVU3gxOUPPnjEUY3Q/dgtPbGy0q4eNO7CdpGaMSX
LBr1oX6cKtf4Y4LILsJRR/07QB0/CxLVQseaE/egfDHdp6bZblmFBnej+V3oa74dQkylbtEIqdI7
n4jfWWlZMHBxmwN3lYWmkZbHhqrZQVmmG5W9X+78Hkr2wVRwK+CJroWDydmTXzRyP5ojmCdcOom9
nbykyVBTL8UdjgIVGX2CMmhLRgKyiDeNqBmqXxLdV9REWnCV6VD0Npp8DZwLVG3mAYXAS+CYFJ2j
gbRh46piN0FhaG+1YLhw4WevOB/bXV6gRorENI1bUNOiPO+yU+s61abVpB6ZkOd+MmC/89vJLT3w
gCB4arTvE3/rQSQ21c5jngHHb0pfgd191Lr6PvOKUJZJecqU6FDOY9HgRPXXinLrR5enxUuKTstO
+Sk9NEY5HIUhaOwPjXePqnxNAxTx8GUcCrf4rnbJXTb1zcZO6/atrnv1WlnhVCq+n4jf8sApe2OT
QYc8HBN3fNJdaaN/lXyHyMmvhFvNu9Z5SZgbMH4Nqlx5sealfqgXjhX4KjUiGFrJEFLj7IAWzXBE
XWSyIpBNp5BXQu3wPPB2XSsSIzB5lJsb1sEkTppvngQoG3d0yYJRGWgVdH6GJoWvAY2pUA7eDnph
nqic0mNKtN+Nb9q7nFd/UhOTylnqb/AnJH+dSmtg4QwXwEGDa445sSxE7edvxsY+aABU3NdMd/es
afxIOjiVTVMj+MoZ2WiVYX7xzLYIBzL+JIlofxtdah7Tws0i36jsk0b97k4jU7VRlt3eJzXc6Rs+
+PdAo5AAoBAYYDuQzZ5MrYi8zHDD0m6aIehVnq4URK9dxz7UxOC5hTcHAGHn53zj1aZBRSniBscN
nbukn4Rg/8sxQKFBUZKYyDTM+Ub9kJV1xAMcw8lETPNXMyURkz9K9u32fXV1FDMmABrws8He4rZS
hTsB/l2ImAeo64Z280l15/8MAjb3sG4E5vbi2dQPCS9hWy7j0kQf8FD42776HxIj/0OIOe/8ME8C
D34jF4aMew55732/klNcS1zml/L8L+hSLvmIDTyvvbwjIvb7+gh094nw50p9egwQnECpFoEAybx4
w46VlhlVP45x0x8BokJp7/Z3nvPR86wEvw9uAuQFIJcOdbTzOTKGqRDCrsbYlkkkyV+Bxi1Vx8SW
G2azFSTI1WAu6s84AoAWXpJdPWprmZ6WY4w9eyink6+zcNKzQO+dAMDa2yO7XMFQqcYzGe87gJLB
2zsfGeR/Gx9PlylOfzbW3lvzT7mS6YMCiHQSqJM5oVtaNpnKqljRaWOMJv2jZYo+mBHAoNs9y9RO
g7zzX+2ieNFkeoSv5uvtwV1Ze6hhgbEALR2IMC4huqPsUltYQsTCML+yRv/SuPkfiycrq+PKHH4M
s4Tq2qRTmqCDiIfS/atP3ZtCtfz2SC4ff+ipmLhb8G9Un5ZrojBa2edOK+JU/egtb4smWSQnHg3a
muDJ1Uj+DJzDsWxfsApSDsc7w2tEXFjTndvKNJROG9IOpQ028pVb4F/hYrGxZigiAfBIhzfpsmKX
+EnTWu7I46Ye6i0iDaFett3TYKTunT+Y40bAW9ouHkp4/gadV6XHnMB22rS74mUqO8A1zMwPmoao
TS0IyOdSrmlNXdmPZ3/jPGMfDkhb1QarwNuPO6ZvCmqpgA3VUTUQIzCqt6lc09G59gXIP2T5bNd7
QXkA3MCTQI7wOG3NOjBTbW+2cjMO5NQzEt1eV0v8Pi4YUHpAhAJaEjJakHI9H1wnHHhA1A2PDfOP
Gv5k2jfXepXTo9HdiQop5VEvtAOcUIOu/T1aK/XaazP7Mfi8sT7MbIenmE9Fy2NecTS+zeFn6w6v
Y6H7oarI3pLJn5XhzsfZcr25Og4iF0VI3KqLXtdYKI91Fucx0ys+YwiMfWtlToRmUQeRdZHfNczK
H/BIBPi3c9LQRwYVOJ0hQtw9a+yJa+cTquF4Q+l48V6U9fqWlQzEiD7uhokGvIGWkWR/RrqGOL62
oj7GWdQ+xmwGo+sAD1TtyRA5eC1amDMa9tWaePK1oxDDwXEP9ZrZaPD8i3opa7wk6XpoTWjp+4Qa
fFBAbvv37c94dd7QHQWMHsSgC3NYIrkayWT0ce+3eKhNe7cZNxmnK0quV8P801nFSkFpclHTwTHM
vWRIMRhS7YU7vXS+Gw5esqZJfvXzQEYDLT1gMy/kETVgSlx/En3c+rA4FnUND5ZyW8GKOtA7dwVM
f6XGMyfDZHZ3ICjuLja8nxd+CSeUPnZLJxod7dQN1SMIpWWYeEAhIAPa6pX326zXUtlrqQDMJ6Gh
hWwA2eByOgsjcfrJ9Hls+y+6tgcQElusihK8NaYqotpbN6Q4cVYKzPPaXu54JDcuoO5gY4Koe74i
RdEyF/1rHpeo0QDLJwGs7xhe6eCgMMff1S4gOGNCX24v0WsbYcZ6IOsFwx9N2/OwhZ+rQWsRVuJg
oQV5QcXt/XYI49r69GZEGnJS4M6X5Tre9RZlpoUJVVJt/KFSUJcGfjfpNSsAM8uLUgAIw9Rq2BdZ
sbl84qpIk50RKto4qJagTNBUyJlLoX+STzFfLNAtm+3UbdzuF1ks6EtjP2UFjyvXhA8TRY3lqJlH
6bzdnoUrEw30LwrJsz6njrbf+URzBzCrDCpmsdTfxvKP0VUrqde1dXsWYb5TPtxSUz7wfGAlgPzj
dn4Nw/8jkCga+fylMyCeMHxFqyQg5hqF78rteBZ3sVPLEiCwkiAuh/iknYYej0iy58Vznny9PYfX
ItnYHij44/y5zDiSCoXN+R52ip+1DoP1WFZ/OFomn+TM/VsUHwItta6EmdgWmwRSKfM+ye6z7e1x
XFsLH39+sRZ8ndPcTjCOEVBD25fA2621F6+uho8xFqsBIK6ytLQ5Z2niCamnWyfh4BTbsv+qzAqK
OywsjHw7uc+3x3Zls0PwG9sJejvooy7RlDC81gTQvDy2mnLagNrZb1qTZ/egYa0pK14LBdkTZ74i
YNOyRCBlzcj8GgXm2PeLexix72ly3zkrud9akMU8VuVgVi1UyeIEJei0fOPuz8zogtuTdm1hfxzJ
YgsRl0ML30PqTr1DOqPfyN42Xx3ri70mcbwWaV6aHw6JdnJk3zAMR9Eoc0MUgrgTpvyU9ytJybU1
/nFI87x+CCQtBR6KrnCfJdOdnjrPbmG93561K/kIFKr++/3n//1DiJE5ZWJpmDWCp3pavWcWNDwB
ZF9ToL46FKiGzVczSoFLyLPZty5tGbZSkU8OqqKOHo2aqje3R3Pty6BbCmFIsHdmVMz5aMoCCRuB
NGkMG1H/WXYggHaFDj1KnIeR16vh3s4strJbr03hx6CL1U2HnI5JhS1ksHsgB6kFQNi9Vr1+emgu
emTIpoCXg1jMIrfpaOGlHnh0cYYG2ZOp2nGvs9o7eA70CqU39U+5L9aodf9a8ouMalaAAEgRAg2Y
08Wmkjp20mRgeSjtifCfHSryHexSRQncbC93LZGRQ08JzU9JMkadOtwe9JWDA5qoQHdAxhCX1XLV
1MIHmSbvu5hbcERMUd0fv5rWSpAriwZB8A9uRRsE78UYeWLobdmWXUwN/5ilQGE33b1AA0KyYyNX
U4x5DS6m1PvniQVzwhkkswhnZwM8K9O8i7syf3JYogdm3u0kLX46fKaDFUUWpNJ+LWUXdISGY9nm
n7875xIZeHuAGkHkcLGWJKNJN0EUFpi+/Ifffs8GsSaveCUV/xhiSdnD+zmtCXfbuDD2KPuf8okE
eftiohPTkP7ZXrNfMedddjGtQCMD2wQQFSpM51u/EGDUgbXUAjCZGkd4vRB4FSX9cMe6XhwALuVh
oWy1SXkG76lKk6dE14uoqSTYJTlnf4T05v6ypDp6nsLZ+OOY7Ue7L4NW+sZz74NUxCwhadDBvrZH
MlDB9vbz6x06NfNChAH1hU6TxazaSm27jbOq+UnE+CoFf0GPUazEuXJk4QTB78/6zYDHL9agGB2z
Uz1pYyO3UQo5leKL6J9I9v32cK4c+h5KmEjWAWHFS3RxuUgf5Gc3xTdJnnrn5LGV5+21UaCQMiex
QBBfbNypEgPWU4vZ0jZDeyflT+6CELZyp1w5g4BKBTwZtQ74sCzLlhZ0NfUJwOO4ZM6RazxUot+p
YlwJc2XD4GnnzVhw0BRgvHm+fkGiKqqWpToQWOOfhtrfk97/3Qvvviy1BP26pIHu/biGXr2MOmMb
gTTCWx3uMssXVeb2/jQ2kx47asojJZQXtaYWkNTOA7NIwwkKcYMxrZW4LxfGHBZdLlAhZo+QhcIV
G9XQahXT48aI7Fdp7FbW3eU3O//9RR6A5zGykAa/XwKtFRBNwXCWJn0kRhanMKYuSnsnhv6XmdXf
8C772XVq22iohBqqCiHslUTKAHBh8mIFTSyfmk/csh/zxNrn3vjUSB97xeQnploZ6ZZ41Yfmy5gC
o5I2O6i+bKDF8wLBcvS/JVj/6bhJUOzuweCzBPmKvvYRBa0MAMz+a9WRfTE4UCvjkVWUx0LKHe7/
lTaTucDa4zEGOinUrHXU33HeX1SCKuLlpBgw4Q0tHlThieNQc/NUjYaE+pJpPGdgWEi4eJv1AwRg
fwGW073A2dQnkGDdJeSkfgxUzCKS6PBDgJ1UEWm8X13ToTHRi2llN1wukH9/JvIdx0U7dFm71WxR
uwDukNPkgWP7LY1uLxCDXAuAYwmHH+oISEfnpOBD3uu2xUSnmjunyiNl2Gbexsmnb1yo0DKGjdJq
wC/aNGoTAO8qawt9gaPTWVnUt9UB5bt30idIfbrkSXO9w2jn+6rqDvipqNanrV7UoccyJJ9Tb4a9
D9yCBx21aUQJofPSB73viyNEBJzAYfYfc/Lu0toEJNLsoNuY3pfMf2rrLr0b6+4kaI22TNZuSA22
aJ7tcmsSf1OrBSwqyTngChnsQt2KBFUy7MbGe6vyPgcufIzpWEEPx+AbzWB35pw+ZVZrBQOEwQPh
K35os0kEkPA2A+mxYQO/TivKiiIyXe2v1+ThCFKul1Ug69Yh7bU2cKUOAA0hWVBMWb9N0JABEomy
76NH7mXVv2WOHw2Vd7Cb9sEx+MnJ88iy6HPf08OY6Ae79++SzAmznB+hYPkGnZoDtckerOGoZUBe
cRUVA9tCVvlUjnyf1+0XN+kOyknvFWVb6J5tVP+9ro1o4M5GutqJZh7OZJgeOgM8jdJpX0/uF4Mk
z4xKAA2hRBEVitynnY4yfzv8tCv9rbaGCA2JmJTmph180FpZXBUDPZSaBKfJGzcmxSrwzA3NnPfE
UEc97UVY+XkK3JmfBuPE6LY20gygjyxWVo6S/pA/ZyN2cW+/a5Xjbu1iaiJUX2kwDNUPK3W7Y5vl
OyKSiKMiRxpwfmEXWghm75y0PNhuCQqk0jHXHii8iZf8zDPaHVnnG0CD6YAcu0MEIJ0dgGxOQ5E2
P8a+9LYkcT5HUMVxgVqjA4iuhYMD+f98bXzYHVlCdYBDjfFESBPyMeaQiuyaFy+lK/v88qA+D7TI
2sAyctzeUshAFKB0f9BLpZ8vPnwMAaD4+ViEM0gNr9rxlE2hyr807bbtP13fOA+xuG6aCtT5Zp6u
otwouau1H/paruNdnuDwhkKTBbpooN1dyG2A2dckYB06J9K50JdjqtuZnnipwDYxqBX6YKJavigi
path6wPVuDUbBRCgrv0y+bRpLBElBS03SG0DJSVwnj6ZT/qD1IpnmLh8E2MXgWs9HNTIGI6MlN7n
PXybJzh5ATkEkn6h2texHqwD0fKwS7TvcJR/ghkptEyG51JZT8BCQt/Yvs+GoTiNpiwDt5meiV9t
pLB3Jk400djfkuL/SDuv3bjRYFs/EQHmcMuOCu02JVu2dUN4HJhz5tOfjwL22Wo20YS8Z+C5GZjV
f66waq341Ur8b7GXaDattdIG4SANvoj+Zxq2r5pUP8pifhpUaRu0+QlZljuvG5ELthTbDIb9UAev
FHF4lzXtMaAcvB88L4OIQH6sfcmOKvWLOGhczsVGbZWNWJZ71W/JPYGe91vpwVXlYxCOz1KsACUN
rUdypc+335frkJLFAjqCMgpdU1cJcT82qbQErX5CXZQwxChyO2+Gp0YOnjJRsF39g1zjHFgMQqcp
w8dPfWAe/SRpJnVV1GonVbBepSz75rcrJ/WtZHMZYF2YeEuWvr8T8E7rqm+0k2hV4icm0dtnJPa+
DUIGYA4qCRwJTdlK4t6lpDtsz20p34lBKO7K5C+MfIc03jZwMbr9n6LY1rwCp6ypwAkBSfyUiCVt
6WBtlaHdZUkxbktULl+iUKoeoyGJVhzEa7d3agamCI5uEU/MWzD5bizREGVJC1PeyRonQKfvm+79
kPb1cxdZhe3BKsJF5A/1Ka2G7MPBtynRFQxSDc2JiZL38j4SyyKPNOgcThEO/2dKktEeWZhuJfTS
r+NhXgIdhh4SYQutPqZMmceA4PnkZ6b1WChl8dVI6uSuqQtl05KFO9Df7n+F9E74XHSC/h+CEc09
OD3ZST1RuQ9gp7pHQcx8gRtEeyyDOtpDLR2rtmb4NGr2BQhTuuOD5yGN+13kaf9lpew9N0OWRxs5
h3W8D8X2CaSbttNiD5YrSlXii5wr4q/KTXIOZ81jz+X0WdJGGoXQk/vhilq9tzLD+mq6Mq/CIKSk
I4vu0Rgr91Gt8vahMP3gJAhBAbI0qo+DVBhcL24N35EUPDRVDy+9HBmfq9Ydvriu3n1t05xthqf9
R5IruFi4LjYBXByuXfi6kGysTPc2oduWuwyM8SHS0rXc9PSMXZ4dltsgf8aDOjGrzrzNKFQ74nCz
PSkVvJOyvyu0dmMWClzFyibRiv3YuU+gh1fc3IVtDi37FBrD+kzacLbVzMoQzEAOulMGFq8J/mbB
V7++i33QADS/Z9rP27fedTxOCRBoA/EFsjNXEAcIVQq4SZX21I0OWUK7Nh5S9Zsk/L5tZmlUGhYm
ymzwkPO7bgiF2OwNtz3pmbFxPTWxkyH5bvTRLxGWxok25mWEbOLDKROAJBObJ2ll8gFztAPhntma
JJnwVHZNc26Tu1B5UNc8ieuwBCsTKwhMGpNuyGzFCqMtcs9Mh1NYOOi8f7zlB1jepKwCMe7ECTfL
+3QtymmFiKOSWB15rUgVbKnxvol6sUZGtrAXAONOLb0Ab2hpnLlESignRu8p/Unqn015z4nqjYdu
DWewZmW6BN/d42x5CXZ2LgpDCWyhig6x8qOeaj/a19t7bpr32QG+GM5s4oTCj4ZMxJCY/SUGS7MH
Ufz2fzMxbY13Y+llWEEiGRORtfH6U6VuhG4lYXbtlrD8UwZgajS9poeoI9WV6mSaroq7O9o2/s+i
3lSgoYKVB3ZhYWDc0CYcBmzpVyyjyJ40Y51J7SnSjJa+CHE8RK4enINQkXfw19Hjenv2lg1O8mmE
n/hesxs2zrJSbXJ0aTxU2qo2OqoMKwVd5fbW5raphVkE4AqcBq0diEfN6ae8WyhRG9UhwVk4tZUu
30HpO8Jznxe/E9/qn5VaDDdG39E/ctvqws0AxGRKdoLiu6b/Vtw+agohbk+aWha7chDFfWsMwsq6
LexzDXw42J0JtEMi/XJsmlI2KKbk7UmC7fNz0Q8R6TBP2g2NsgYfe0PjzM4UZWeqdVN5CcTrLPaD
qNejYT1qTz4KYp/aRM1sCU7Bc6MXFTyjo/IrGmpakwzN+1SOo/Az9KPgqLZ6ByQ2SX/Uoxncu7gk
u9z1x02K4DBotyZ8slpEXdoMvmVJFiNbmdiq9USTm41XJ/EutgyUm2MfcrG+tvZNkRX7vo3NbVeO
3iPeTLPJrVq08Qq6o99Xv+pcbUFkI5+iN1mxG/rs0Is9ATsCHptOScutghNiD3q/K/0YMg0zCnCx
es8Gk7zJQ83bq71GASs2rLtAmSoKoy9v5ULQ0AEpfVsP1fgbpBd/pL7W/lj9SB9QXte7WpWae1nq
3F3g1zTrpEV0FtMGUFpDwewPnafCKTZrObYVKYSgTS+rzqlDt0tXtvzStmBLILung1O/SsfliSeP
Ih3dJ7UW3VOXZdVrBC/eo1Rnw0qqcsFVoioxPe/sddLgs4M8lm6u+G3UnSqhSfejrpnnyG3dcyFE
ww6KS2Xn1ln8aMix+4fAwP+HkSIJRCsUr71GyfHyAERVJNAdUHboWw2/Shj3WZzyJfFQsbh9nhdu
kYsUy2ycDSLDCiSN/cl3bbhVTG9rts4Qntt0f9vQws0IXQ/OEiLTECHNa6h+3EEuENLjVyOK0Xnn
UXv1pGgzJtHKiK4Mgb0nlDKYOyoYRL2XU0fPh6UXXRGeVetRpQ2y/p4ClTF+fHA4WNEVuFfgT0O5
ax4+SS6EDJGuBee2/d5HHahJyXZNA4BbsLIVlsYDDIf2a12lp2DuZ4ZRrlKHcYNzqCn3LNdBbTO7
ibP7WDePtwd1dbkzKCplXIdE7yA255uh1Uba9PTwPCQPxj4fV979q+PL561J5YPoYyE7MMi57CbA
r8+lQBesEX0ZyHvq1bgCV3krG17c6JMdi37eCYNJo8n0O969jL0lkifqy+BsKclWyfdqSqL6OYhO
bvMEkUFYP+cwB1L4scP+CULDlQ14daTezNO6M/UzXOPbzTqLklqsg3PRGVOG/Jnu2NeGwkro5vcj
/Am3F21xVona/sfczGEDWJvHvgYHWyRrkCBGG0n77n+422k2ptmUimrfJdrQBue0q2wDWv9q5Twt
jIJdpxhUzZFdYOUu18zzwXeoHaMoAnVjJRJtgC9Jdnd7qhb2N0YMCbZkWgCvIkMhMnyoUU1o3uIf
rv6yhqlYWHjwayp1IrgMaCyZHR/2nVjwsofnXCQZIFDtfEg9tf0JuZy+DWMDlwAO1O3tMS1OnMy9
QOPWxBMzW5kuMb2xk7geoOfZyGaxGaw7348/fgkZKDritPPSSTTPXC6PrhVC3nsj668gqKs6af8S
VhMf7coKXQXVRO1YmQC8/LnKSqmJL8eBZkTn+g3RaPbivs5Rd4RS8avJvU7PPf3Oaphrh9vTOKck
A8WLZXDTKBEhTHDFAiAUBdhXuILOSuHvJEE9UCXfC5n52svVXZvlf0pNO0X6uFWL9FFu/t42f72K
RNsqI6AKrXHTz7Y/ZKWx2YhBdhadqt/Ete19GGwDfOmdhXmtO5VFGmt1LFA21p7qokh/9pHcrm2U
xYG8Jfy44snbzwZCb7Wr+JKXnft+n/7umz+66dyequtDTM/l9Dq9cefDNX65FdvGiouxTPOzGlrV
JuzUcivm3VpH1MJ+wAwqWwC+gI1chSBKL4dRKZX5WYzjT64oQ9Lp7zLrRQm/pqH6aI7oYUk6bQRU
Gutk5VBfjRGgCngV/iH+WYCUdLo5FqE0nquqte6qUKj2VqpXH/VxZ1amX/HunRQmcYzEHMdz6h6C
AYQFBIrJYO6K5C6LD+pY2zyetxfvypnBJIkYkDLkvek2nW2PYvQqLZFT8Wy0vfuYEhOdk94NtzI4
1q2llOFHNwtATzJZEtlA3mKiycshhm7oVYOGkqdhg460gfCsPPbXA8LAJH7Bq0Uqa94l2bSZK/ol
WebQre1MHG3D9OA5yGw4ZW5P3fWOnMZCIXLClXJTzHNZFlnhoVfQ7pRD6WiF/aH33YfczLfcqGDH
aOlPOqfU1Z9RnZzcWFxxq65O9sy8fDmVjdc0yB/33md9MH+Mmvyi+fWha9dyg9dod+xMjpOIqwgX
5rzAIzWJWg5aI5xbPdfpnLFaO0uio1dbX+Wicag7bptquNN7CdmxD1ecJ+NTSYbUJ6Rh88sFznhT
C4zcPfdGvA/jn3kd7eLhZziuHL2lbWORx6UBdYpV5oBWCC+VRkxG4sl0oFT4lYZruzGe1PT77U1z
fZEwHiJlRdFlnX7L2aLlQwxTexW5ZzfeKdEpWtN3X/g+tP6EdeSCoAyYp/Y5EUGrSpZ7bpInExaQ
p9s/f2nP831yKwhqiDyOs/ML95xlpm4gnGuQTuwICqmpQFsPD4B3apQI3BPspRTJ6urYA8vcpl1v
HqEECLa3f8niQGUTpCxaWuDvZg5QN45Vk8qkhdpqa5wQMb39efnK8YEwQqRNjdbxiW5rvvEyteyU
XlHc81D7+Q5uDXR4NQs2oBSoahhL8feho3WSBgYoN3UDro/WDQ95IGr2QKvT71qM/H0feTS6V8j6
5lITH5R8/GGWnrmlD07Za1E0gPUSvF2cN38DS3sIWu1PEzXqaazkZttCRLMxNPi/bw9t4d5gZJTX
UC6lVDJvx1cLKaX6arpnwYhtN1B2Xmw4Ypp9NHZ9m0DYrNGlJHU4DyAQa5BHo2anKKZrZ3G4KVYM
XIPXLi3MscQd6jhdLPjC2QWNmEaF3atytskU43MyahuzTqn6CXZJRw4l3YNqNJ9bzXwYOuvo6emd
jqSC4JdISHcnVKzB/gVHKVlLFixONu4XqW6w8lcJb0mDE9CTTLZpftJNRD08u1jrobgKc6Z5oMWQ
tAcLCzLn8iGIS60bclESzkPz5Ipf0zjeymIB44y2T4aVC2DpWIBPxy8m7qCMMwup9EjttDSIvc9B
zqoWvwRT3/rRoQkOgyBv9LW++6VTjk7JlLwnd38F5Q2hMq1IugvnHkKy8Fj8vn0UFrcQ7axsz4n/
AiDN5dRVZpBVrYy0YNdrEi23EA34moIXm4epHY4jNcTakh1EEsJH1zBrnDAjhrfe/S4rhgcwVnF3
kDvFz7obu7/6GIaxPCEr3BlCvVeK1nggK+893/7VS3uK8oJK+Qwo1lVsUnSNLncxk1KbXz1K1AqJ
XmA3u9tWFl7ESQL2f6zM4xNtEKIoDzThLEpsrE342qCqHH7+ByMWwd3EMMk1OXtOalODvCpNuSQq
EILCYCbbOiAkR3ZC2pkFyKDb9paOChBgLvWJeOiqEWiMvQ4alEw4CzoNByMQPOtvDMVaQRAtrhyV
ZVsGjzHpB/yX2VEB3phYVcbYBD/Z+A1cu0mzzcjh55IwISZXrvWlkwnF+/83N/3/d8FDrGZyrsUM
bQw125MOFtqmhvVSy05Qyna5lvpfNEcbogZLIEnKeUVIIe4Pq7wSznJ6KHxuUBu1hoOq+TZyYh9e
NG64qXubsAGw/SxG0cCjlIWEbwbBylHwgtfWVQ6dEOzKKjjk8bhCSLJw57w3N9/4ZQebtW/2vPyw
dtH4n3y/PZy178/unNioEoOakHseM/wkO1kjUJ/TQtOZOv1DqD+FyeZVKtyoRaWSKAedh0r9DcEc
ILjxoLU4JzuuaT+y6euhiKzvxMR6lsPiVUxadN9jnA3jpe+6xyLPj64YrJz1hR3Dz5oSipO4L7mP
yw2qD71MQgWPalLZQHQhLu4FBOcj3z/2XrIxyzXw28IBvDA43aPvToQ0hG1Ed5d7Nunq0SJYGFPG
beFZDcN2FKQVl/E6zT1NO1nuN35oPjzbp0iUuGkEYuc8tMgeGGlzUsZ0L1avevyc2Wh+DN1Bcdsj
6kaHSGbdvVxfubQX55gKGUxhEOhfiUEPQg2jJeoIZG1dWxWQ+Tq0+V6vz5b1LU5X3qFpPBdp/Wm8
6pSjI6kOMGV2eZc5SJJois0aMd2qsbYzpUev/50hyeByDyTmxl0Vh15c04lZRCPAJ0c4u1SlFkbi
Jivds68/ZT3UBTpoUARfR1Wyjdox+u9wnQuqb/N3gX9ZdltBzEi/ZyUhwZfS7JVAy+sT442nyBC3
ltehCKB+Ck39kPVHWBg3IFZp3JXt3j0KSMiEKhRID4E48Fb4tlCfszixRfdgap/CQbA9iDiDn5p7
1KI7Xf4pWN8G7W4s7vy+W7kGpaXFZXtx5VJEuValQGqCYKMN3LPXv1btLhnOKWVswx9tafwFo5/d
SEdZbz8L2qe0C+0s8slADEhJ9bAGwk4AMXFtrJWo3jTv5rtg+kkycsY4anN5QVeNB11KJOuse2B7
622PEjUefySVm6JQdsMo2INE7eohy18VmTeJ3gK1+CGI40bTxp0a/uehKa/Cljj2TgthhZpS5p7g
vH/d8NHK1K1brOU0lKU7GNFeuDmmtPaVW167hdGEoWadI35NGuY7ny1TeH/TbtzKqEx1LymSX5n2
rc5PWWLsImXXUp+X/YMi7hM13JeiSF0ntV33QRLiQ1x+Go0veXto1XOVOZX10qnHsX9tazgk099J
0W/HwDzm/t3tt+S6EZcTiD4Iyo5oDZCDnd05pjmmtV+56lmrJbv1PwnVfRI9DKWjsd/D/KUu/qgB
vK/7aBXKtTCHUK3iPEMSDXZsHuBV5dCVrWeqZwSDm/yUr2QKF7xcUq745RPnOewes9tbBbZMY1Gh
nUNdPVm9f9B00lvkQG/P4OIophw/lMrGRK5++UgYFSm+vCi1s4kicO0+1tIHBQ+m55iB/K+F6Re8
e4Z6rxnbqmq0s6g6nlbZofLt40MAmoPYJlYAKMxmqlL1tAcgoqGHk9joQq1xmy9N0dQJzUIQEFzl
xhSa5qyKpO45qez6mPz6h1//7uuz6SnLylKamq/nxZdU/mRW3ua2gYVrk4Qw2TaSOdNizKYHjl6l
9dJCp9CintS+OYe9+TXs8y+h7G4Hwzv2WpWs2FzavOQ9AIrokPVfZY+MTu4kRN61cxtWvIiVUT5n
be/t0lZVVjbwlSkOPjW2KVfFs3+FqAx1MiBB0cQO4OwyfdHb/dh8FCcwMyFf7mBZz4S2zYvY8dOh
vWtkJdqVjR+fM9lcY2y9et8xRe5ySi7I8FPNfajRy9LQgxHCETu67Lr6IIahYVs6FMB1qPxuvDXq
06swdzJo4S2Rn4EA7wo30hVQ7lp55ETBN18H6P6z5AAFa8mqpXHR9jHhl2jEQi/ncgo9kFJoJ1qR
ow9WiehQss/N6sHMu1/EbEetNv7e3vRLuwLiWzo+8MwQp59t+mJEnce19MipBoiyRT/6UnnqOZfV
jxYhmD4oCsmd8ADRYj8PZoDzStY4Rk5sTZqgeJu/inrlfrs6wDMbs+0XeoGvhq4YOYSHv+Ge/zYq
+j19JY5v0KrrZZ8A2K/p1C/bpBceqUUKH28ysO8u7ZGix5D1asQ7GtiIsuldvq2VV6ogavtgVmuk
94vLpfx/c9asGU1A1wk2LiVyutbbJgSGYltsvH/ZFBMAiyWZSs9z55mOLo+uwjJ2YjnapL3haIPl
jN1aznPpSIEYgc+T5wig98wn6czBlZQwz52oMvwn1Ru1b2Hh01fyJXC5cm9v9EVjYMtUSOUAGc3f
70FLPdj43cwZynKbqdSlsuBuQrHTIrJy0y6ZQneBagDdE5QeZq5CrOZKgEpO7jQVt1H3MmSZXY2/
iBNuD2lp76HUrXBwJz7O+V2RaFkTKYqQOfT9S3shEr2NMGp7M5R+63L4jMv6KNZqvTKRV688p2zC
cQL0mKrBb0xz73a8D9mFaIRYreVHSXi0VqL/tc9Pk/vu80ibN2lQeLkDZCTcGmu/fukAvf/1s/tV
D7NKgK8wc8zXrCBoaxGaXrnq1kYwLdu7EYRaGQNBZgRjsKP+/2EVnNn8z09NqJZJmfD5RjwKULEe
bm+q6a9fhGl8HjUP2i4mqB8o2stfL3aS30Lpkzu1MB6y5L7v9nnyPcye0v6oyYdiWDO4cFp48IhO
AHLjvVvTdL6brqbslbQJy9SBXBaditoTHo0IyWxa3IStN4Ty9vYAF+2B84K5BmtXt05fjplbND32
rH34TO3zT2rubpt4g/DPJpG3Dt9EnzBxV9UPbZACXWj91IGTL4xtsw8npQZd3ljuxjTyz6Uv7MKs
Axtvfa0TYQe/5TmOUHzeDFXUFZ9ljZJhHkhoEFly8yUbx/6hMf3Is2X0NJ5ZQmlEziNW7rDT0wpu
NXbeJuJjrmjBNi90cZenQWnr/JU7N0X9Sa+a4MHzQ3fTl130uSqgt5FzIUyhH0PAxRa9Av5VwOSs
draBv2OLOuxBH8ddSvqkteO4j4nBPevoi+L4SEAn3PW54m5ZpvAMXVYq7ZVOIXkNcsOmFgEmWS6S
185spLNYSK9m5v7IA2Go9mFSI9kSROKuE1COAHhRQVWUGOiqKqH5V4LK90URRNm2ek+XINwpvug5
VIaopIeOKPlWvA31YNLX8Ms7cBfmThVKcUdXh/vTogMG9RFUzTdCFMibWE21+ySm712vYIyTciH5
lPSoNHRZ1MGglBhMT1eubLGFG0DhjHBNEvdScZvfAGBkEOREmEPjCv6TVNJK5nlhC8PtB/UExXuF
PTZzprTaTJNIUxPHo+chGF+l6BR09y0TeHsfL1yWZCm5A6ic4wjMI6KwQ4PDrYPUoT/dht8vL00g
HCulloXJwgcgIuGpJOhSZl6bLymIsOVl4iT+nftsrPUDLH1eYxWm0t2EHp09xtmgjZVE44tjeF87
xA+VXFk57YsWiAmmZqWF/IaV52Ig+GnqBMVGa170tVLqyvfn5es8CYbEbfm+au2sHfnH24u89vnZ
ZvKsyNXEgc8bDwpxe7i9/fnpvZhdhfSMKQZuCmCrq6uwGmIP7rk8dka9oSuluVOUMy46N96diGbP
bWNLY3lvbHbwzA46wsjKYmeQHkyuE/n59veXDt4ERiNNQGMzuY7Lt0qNkl43gRM4tbfLospuwsxO
pO1ai/fCuaP1DW41fHAIyOfV5tavFUo/CUdi9OgNSs+IfR/dXn69PZplMwB04IwyrzkV8RPpIFKD
xPGVxqHQAM+IfMy1YX/bzIJHQVZlCtTZBHDVz06gB1NMoohe6QxCZ8tWs9O7cKdKtG2d9RAG4raz
3TW6i4WNMC0Rrj452wm2eLlQoZqy56SsdPzPQpLuymyNKXLJADl2sGYsEuDt2U5IjLA0jSwrHAWg
KT3tazWThWMDqya9tiq0DBPN3+UAgsxSoqiWc0eTt8nTU/8Cv0G4cloWdrMGvAweQdgfgJvNxlCg
fhqHsZs7Vjw8t/luCMJz1wimPUYfvyKxBCqWXc1/5xGRkUpqEfaMpqdvv+GPc3uLLa2Gxhh4E8Fh
85xcztZQsUSpGLLFANAP2x41538wQCeqDJLCpDY5mypR4IbXINt3KAYV25g/H/8+7znxItcX7/ps
ALGUWUaXlEyQIR+b2t+vAvSXFvu9hdkzWxuFBHVUS1TixbZnyICgvZ3Q/peZK07D0lpAiYEkICuC
6PPsuPvBOKCfpRaO97Pwj9YaEHnx87jv1GOAZeCWXC61gfqLOOh64VTZy1BsZGOtDW3NwGypwy7K
G1/BgJocJPHgrnD9LHyemivpItoypg7F2fSoTZGoOk0ZThWUf5UK515OVzCqCyYIACb+GOIp7o/Z
ZjLjfASq1OWOQieqAdptZYUXttLF92dbqZJEhAdjvt/51V0kdF/J4UAiFRxjOVl5O9aGMpstpa/I
EfmYghlf7Gzp6+1jt/ACXoxkMv8u9syaUc5KgUNhlEfuPZfq1Br94+II6C2iQWWiV5qvtxCUiV97
VuaoekapHViPYA1rLNyLK4JigUGHLaQW8yxkYjRCprsZK6IWu7GqXisVJb862bl5spLjXxzPBPBm
Z1FNnCedpN7wQfSauRNGj+OxiVZCm8UVeff52enTxQKtbF3n81V0Z4i7SkJ7Mbq7vexrY5h5BxL9
Qj258NxJk70Z77vj/+nzb1Rc73YV0UBXxKg4Onq6iTJbWANvLK32GzXU5OJMILXLXSvTsx75GVuq
SNvgU1/Jf4TADT7XkQdBngJ5yu3hTFM+8+DxP+B8oAAC9G6+g7NqaHtYZTOni1PpNNaGv5Gj1oI1
pTE2Eo8VxGCB+RorgbyGVVvYDQp5IUohyGbjZc0WqkqiNEz6InUGNaG56ljGkE1+uAY3YcM5OrT1
AYICo3Y5nTB9xxMJYupE5Z8kf3XRHc+/fXgKL0zMxmFGEq37Oiby4KeuBHexdTBhueqtXQINVuN/
uJQ5DUnGOwV4j/rmHOnrJ6OJ6iyBeyvEKDLSeFcltpC027I95/4vIfz4gYKpjCeZh3+C4M7GN6iD
oOhUJpxBs2lc2BrDP/jbFPfp3KYFmRakeUgkuGanK36ROZq794Q/nfHxN/Pi+7M3LczVqE77jGs6
Umy5/xON29tbYOHOYRsjd0TfyNQlM231d5dCU4dy1ohC6BjKpmSW1tyWpaMyJTRpGSFti3dx+X3S
aRKwpTF0oH9B/VEQdoWycq+tmZj5FaUHSz1ktKHTdcXObDpHaopzUBiH2zO1ZAZXWJsSNhONw+x6
C2h2FA1KG1OQbXE714dEXXHn10zMjrzfWHJvIXrrxO2YH8wMWeVIDt1dVCniyrqvmZodjcKNQ60v
hshh3T4bnf9J7+/G9un2lC28CECr3kh6p7VXp///bnMVrWmNJeqZTpXuQuU46rYIc81/t40s7eD3
RmbrkveEw54lRw7iub9HgS5iV+pW1n7JBgw19PFOmUCc/MuByMjhppoUxo6sQWmxSdqV7y+sBm8Z
OXmo68mvzMvQJWgyy3KD3BGq7wIa10b2VLue/eGJujAyu0vQMzbp5QiJq9FdQZVvjbVqYZIuvj+b
JF8Yy45uN/wLJdxq7VO0iohdnKaJ3H8qkkAkNlvqAD2hJPHMjASUPfzIEWZb2UvLBozpwSVBf6Us
ZiAzNUDQmDlNqz9qQ34P+cJj4a5lURZdF/l/zUwz+e5cRC2FpyjqMzAvyDG0h5ESTN839uB9UqUf
gf/jHxZ+ShBMSXn+nS18ytOYiQh2O11Qb2hURPb5+baFxQG9szBbejfTKJJVyGhLqXm0Rmsj6eeK
3rHe+KyaoR2sYdAX10kh8z+pDmo8vpcTWHla6IkwDTujHB4Nefw7dMUkpS6sOBDThrryMd/ZmT0t
QY+upFY0mWPI2QAVa6vvpIrwPu0bxW6NWoAftktWKg/Lg5uQV/jQFLNnu1xrIyRLdXZHN5HZHRr3
3mtW3Io1E7OHJigySk41JqwAVvx770tIa+ztLbFoAgr+iQqLfMIcwaP19FbWJRXtUHtK2z+ocgRr
PfWLq/POxOx5yZMxEZoc9y7L4NHVnAB2K13/7Ue/pX8oF9C+hRrem07dFR4pdaEkjUs3dRrf2shZ
fHKTbAvfEqLZI1yQibaWzFiaPvwmcoZ0taNpPNt5SiqIsToYqSNnaMH7AXVZuLgjc/PxVXpvZnY1
9FzZkm8wLkH+TeXXVopf2lo+f2mZ3tuYXQ7AgYaiVE1sSL1dyflWi52gLexa9Hb6mjzbgssBNOh/
5212tQremGRezIAs1kYtXyCZ2bZyRsZh5QgtvXZompjcl/RHXiGsRDmZes29zJFT7YEW4kfF91dM
LO0B2srABPDvQnra0wfAY+wBake2MpxH4aWx9rc3wNIw3tuYzVcpdYKrtBqQgH6blzRe/cM18P77
0xjfPXXaoFPzAGnuEPaBNoKUoW3tak0mZ2nV6aow8M4I9WDdu7TSgncqdL1PHKmXaZ84l3W+VZJf
mbz7h9kCEIsHqE8lsNloKjcIkDuOEscVngLtzh1XZmtxHGDP9KnCNt2bl+NQkq6ygkpPHIgl6xgh
VR/V4vjw+/Yoll5rfSIAmypfUEzMrKh+7/VGTlApIAvi58dmfFWK+9Zvt4bibdVqzfF8y/zMn1G2
8USyB5j4SqGZlua4LPU4c/pQGx8MQRs3oVAqW7GXhENoFupRb9uvLirOu1zWhp2n6OGu7RrRpkLW
2FKhD5tBUUpbDoRsE8hWdu8iObO9PS1Lxw2SJTrPphjvSpLXgIGxG2qLKzd9ieTcHvXvcvMPb/t7
G7P7Vm9yUZBEIXVE2RGKc6mRh1srRSwu77txzA7DaA2pl1jcTJWVoxjVPRnK+DWTlfsizLewdxe2
SpL0/zZ3s2skkWD+6UzmrvyeGABYtm3xLxbo0yRGol4PaPfyaKD7NRpSQXZxzBA2ae/89j/Q3Cvn
b3ELvDMyG0YPe40xDKAx4dbeqEJgF1ppV+GXf5gsvDuKnIjP4ZFfDsUQpIkaSmeBsge/Gw+jTMKS
kOa2laVnF+eLavCURSTHf2klzAul6QYDH6/N6N754maHxCrtofjix79vm5qmZX6+35uarrV3l3wI
ik7SyfU7ff/StZ+Ulc8vrQpXOxQ1Ijk84DiXnzdSLTYiVwHa6cWPHrTLUufdCb75cYgnjznMZ3ir
UH3PofSGC/W73o6cTTWn/UwUPgum+d/tmVpaFIAT2hvK7zqJlCMAIwljlDncXgmU8P5epCcLulVp
d9vQwpyRc2PdAQCReZlXbsvMS11BMegLqH/F4a6Q9pGxsizTNp2t+lTXMd6kl2gzmj0jVhYKUI8J
9ATkfzv3WOvWxhK8TZfeBbm/paNulSli4Xm8sDgLW6KIYDBiE7DPejtSToVHmyalK53uxo9Pnzkp
lgH+1K9vGz8AtRhE9DvUQmL39MshCJSYK/7d4nBgXZ96HKbW99kJVZLEHw2odR3Z+64l+SHSj2FV
b6Vsrdi3tBmIXeSJRhoQrTqd33fnsympyGQNm0EVvhk6/Zbm97p4/YcZo+MFch2QAlfdtJ6s597o
szapbI/CVvHPYvfntoml+ZoCfoixJvXgeQlfz9CzMkt1ahWCHyWiL0Tqt2KEmzSsHNNrHS2QYW90
+ECE6ARQZle0ENbtWDa0GlhqUH0u9Oa1SNw022hKSOMzrKOf3dQ9B3GwF5zQU/dCrO0zHKCN6+fC
sR4lmPslMdpZ9VjZRR7qxKdj+h3B2+DYjXL0N6ZqsLdG2YIDsFTu29YbDuYolDst1yhUCHJ9RGKi
d9wqT+2y6/pDJKjhlo3UOmUcdqcWBgFkcDr5dxbXwoMOKwN98pVi/RLzRu03cmo2W6Vp5O04Ft3f
Wg3LjZIP3Z9yFIOvXqKFv7wss46ZG0j3WoZGk9nE7QHCna9hm8KR5Y3eMRD08SBmvrqvdbHetAKE
1HIGX6zk0qoQR0H6BwZt8OR6iL7IpPlBT88aeffCnckhRB2INiea+OaNmlTv0woALQne4UvYbmrP
TqM10oHFrcWSawRyBHTzrVWFahRDRs15Lw4o2XzqBTsPD7e378IrCZKcQgh5ZMrUb53I705hNsaG
gthM5CR5tfskpuXu9vevx2CSaidFDVGxMR2Ry1MO+ERI1YpT7g7Zn1GTdnUZf+t86TFBhO22qeuh
wN0CtzmlPB5luh8vTWlZ3wZtHmHq4DYUdVbSbtdtwdAPULmb6FtIgV6ddHTQxiKWqLUkkwxc5Vd4
YvSEbcqM9sCuvvey/qEvxdfBNR/jaDzISvZdDNfq8UsT+v9I+7Idt3Vg2y8SoHl4leSpp9hJd2d4
ETJtaqJEzaK+/izm3nO2TRMWnA3kIUADKlMsFYtVq9bCGY0RIDCUgiFPqsHoRdXq1IPjAXJwmrN8
r48oKjh1t/dBvnT7jV4n7WLF/9oypTc61wkw8pigGpYWCmx97C6HYum3rP3ot/5zvnYkKHcQ1SXg
TEwbZS3p8J6G1oOwAFozdEy2jBhPo3k/ghdLQiUGXolBviu4qFG0Qe+jmnkqdIQj8rsDwO72S1Mu
AgyGuFOij43By8uXNqZalfWTlZ+WbeA+tGsYbdX+Y/TZQFgwwfohk9ERrTVrZ0RjkabDhxIM+EYO
pHbm5a8AWa4kn0pbFk5OcTyjxSTlAhNmlKHRlOSnBJzZj8uIC3DrdXM8enMVp0Fz93g6vjCcpAFu
Uxg7RP/68tUVI0+CYMrh2+au8IG4Qylue//ugF5DlGNwybmCWLsDmL9rr4aJmXhbYPvYZjCTaeVG
fX06YCHIM6FbAVwfLu6XC6lLwxazWeiZViYYYd6d5oe/bA30nggmR2+vSGnLA7oI/UZEJkey1fWt
2zt9WqCmTcdXF3XNyMFtG700K0l2Og+8j+aIaZDbVq+zN6zwzKoUGgIkHkZCsVV9Ou9FBhG51mBE
ILOoV9antAR9HnCigOL0qspNSl4UXU4wNVp/rWaM+k8fTXcFqKWwAXfDoKON/YILSo4HOkWLt2mQ
nSDlZyxjHFRmbK91BhSB4cKI+PvZUUsEKiPPYYR+t/0mzlH4uHtPEA8s8GSDwAxUktLnqkM1B6yH
TX5iE0Tfev0zmDGfTTKsFD1U68BYsmGi/gtiBJneFtMdQ5eVJtbxbnZvWvbp9iqUj8eMJhg9AZMB
jdzla/LNsUdSjccnWhG5exMUWLcNqA5y3D5Fxxz6GtfEwzOn3WLqc3YCDJs/lab2KTAcum2Rf4Je
Bem7N9c/Wg1U2O44jRjq6qsHvy7dJzbmxhoWRblcIcwC9BGahnKVuNJ440+znZ1mjPCNMxRapuTt
9oIVxziwh2hJijKie/UFgVLEaLgGxyutd9dN41K3d2n31ORBbEAbhVkrO6j6mnABBxYNrAPoi0tf
U8rccqw8mp/ypP1InfYlaLJ9P5Evt5elOJ0gSA5yRlxVcS2WD1qo9EAcGOPDpzZp92TUv6V1cghA
eJMN9tfbppQrgpAXZFqRXOISJvlkl1VOnfnZCWB2EBx59cvURbdNKP3gzIT4+1l0aEQerjNs0jgZ
dSwwYpGbl2u+v2ZFChHt3BJML3oIdMXetF6c++GcOIjOViH27GwVtB/buvPx/MWDKoU+H52arCQl
qiVg14EPAyoFkxjSLbhzMPOIey/CT7Whbbx2sCmOU0hVosgiZrCEdNflCojVIb7aPupsPYifHk3/
U5B91udHz7o/E0GQQ20CPI1Q7pILriiS5v3cF+lpXLTtGAQbUF7ePV2NkXdRcRMA5OtajtMUfSCu
kKf0tQ7C7Mf9Hnv+dGmvy4BnLuQ7U0B3orp6Avr49vP/lAMva3mXP1+6DrQMA3HQ/MDPN5q4pkFU
dEak5XxTl/MHN9XA9DvMv/nYPxN7fmNsrS6qOigAfQIPm0AjYihL8gXE/LLnQ0NOpDA/OOOR9T8q
bXgHj3sR9lkZ5Zazq3pjA0WorUuMT4XxF9/r+S+QecJnR08au8Iv6Fz7qNfJ25gFh9uvWRHbMNaE
/pIAqQvCB8nhXbuZJqiJnvTgadaeKQaDgvuTRZjwQMWBWh/CtRTbUt9tvNJyySlzth19WKwHLVlz
FpFwSs4C7C5uD7iigxxZnvx0M6cYMAZDThoNqq+mNzYYbTJGjCr02hMklAh4NFEjqr0E4+UBylJp
YwehxzGbXVjtWtlD+VIt9NoFDlxUuy9f6sRqs9VnJz31xrGkX5zmN6lXCrXXHPIWRsQEGz8IVTAe
IwPPaqqPyIyr7IR4+wtNy58pFNCK/nffDFvA9h8hd/ZmFSaEmPskXcmhFEEYxWHkLGJiEMei9Gn2
fpoXVuGnJ3DnRfPnJbtbG0ws7syAlAVqLYfyX+KlJ7Y8GQWkp9GWvHu6CCYwoAZoBlB1V+nyoE+J
oXcMiebSbCZQvdHm9fanpXxLUKMF2TL65sDWXXqBXwxV32ljdiL5lESFNUPorqRrqJw1K+LvZ2du
n9tWxSA3esqhU2ADwzI0a9x+igwSr0oQVGMe8ZoYPmA+Zu5amqHI3XRzmHFk/fkyto/LkhZ7zgz+
IdCJGVvevFbVE+Hn6rsW3Cm4+uHOLuMCGnvJg8lGsq41w4M79w+lv7ya0/hGuL3iEMqP9syU5HPJ
DLxr1cEUQHRJOA4pezHrZYp8PV9zb+WeoZ8n6HzA9isH3cWpLfBJIOv3hl31CdLKtx1P9dIMjPEL
pJugo5fCT5KBIz8YluzErV1Zzy++9WRAarHp3O1/MySi8pnvWfpit7UPQ235lgz2o9Z9xGgAZjbW
4BqqFwbWKMGlI5jv5fCezHmfV7WWnpJy15p7vlKwUT4exRPUGDCodc14RMqCLgyP74KX6S1p/uIA
BDoYGI7/p3cjeRbaRszIOUtPg2OQ2FsIe5uJMz25LeZNbu+IMmkBTVQgpp4A0ZJrGYyzLmfQ8Tnx
TuujpAI2cC6K9sVLesh1W7kRplm6m90sRolqjJ2cQcul0N3f1jQEK6UC1ReFwhSSCtwKBIDl0j0w
kTQ6RuKTkzv7j0aZheWYxGm5u71kpbdDxRlUiqKCI6dpKWUVZE2r9KTX/U8/r3d8CX4XDVpeffc3
C/IBHIWoMzjMZFrIGkeWM/l5ejLAlbaZGs4+DE5TPUwgkF85YlUxV1R5BdWPYP6SjliuDWPDM+xj
6g7zh64ETMZpjk7n8pjMhvncksaOrbbhK5cGpQNheBt8uGjMis7N5aYFWuY2ej6nAEZVR5YGMcQQ
wr7kIWfga0MjsPSgqOV1AYZnwE07oTeQcOt+qC4YTmwPauqgO7sm5M/T2mcLKymu3Axt9TQkX5u1
O7fKcc5syHNALGm9xPRhYx529QS+bheys/xgTfePxGMxyDYERA98GHK30MQAkFFUJprExd6zI49+
uv8LwBQ5IC2gK8WYgAQ9z3Mdc+RuTk9lOu665guahqHRv5trkumq71kMlXno0CDGyKP9BNowfIQq
6MkCQXKC5ivg0xrwO/evBtcExDADV2OQtl06oGORCkwrIz21fLuYUeYfesBm71axRoZ5bkVKm/K5
bivLmuhpAoFW67RxOUP1OA0r7ddfLAfVCsByMRLqybefUberihK9POVW7LVRH4RJ/Z3388pbU+4N
VGcFUhAgLrlwkQCD0LoNiJQGYxjCoKUvtdV/G5xi5d6hsgMbYCxACRUXJyku5dlsBbMHbtRq6XCf
skgTWkG9W2j3dvu9KQPRuSXp1ARgYWwDYy5PhtVsKxCTQ2HnadKCsCidQ5a5sUv07bL4n6BcHLIy
e7NrY+XDUuUFosCITwsNQ8i6Xroi6fIOVNQLGJH8/htYBI51ugZ2/lPhlTNctBxAIQdQFJBx0iFp
MGeueFbRU9A4r3azQFkni6cGyyvqCIcNoOk29Ein+ckCEKeYgwda5weMMse337dyY5HdoymKIYHr
ake+mDTACP6pNps+7rQGUiw+6M4B9/0LQw4a6QI6hxxFilYFLbJsGBCtprnIXysnI9uRDbzGHpK/
KK+jlQyaPlhCaiCfosXSkt7t8XKNbhe89OVf5I3nj5dclCZe4gwzTpDRcMOJ+OHw+fa7El/TlXOA
uUPM4KFzLYO723xwx8okoC9jyy+PPQTgRKDVg7U4m6nrN7eNKT3AR1sPoVHodMqeGJB+BvMs6K38
DxgtCfXuQ+mtscD+Ib28WhLobQSJIfh65P4RyPUgbkm76tTbEIQL6uWDk/g7P8u3Nhm3dlZsWMjD
gcU2dNsX7blOjQ9Jne67YepXkmVRwJN/CiQ2/4DqkKfKHFVz6rIJ1A+YoCkxOgOITB+l1sK2hl/5
seeNNKpIA9G6KngDSclaxFbtrSD5B9MqwJdXBQgKiS1SGZjY9zGuH3Dja1NDQYfjsrCZG+8fsEGv
6Q+pNhgNGahLAE0KsI90sub6NBYJmhmgl3oSgJ8g+2Kb3287kSqpAhuXAdij0A6XwxlzF9KPM96p
5e/MYmOkWzPYWeNfVC1FRTZAFm7CjJSkeiTQ0rIBrR8aiDsIEu8m3XhZyjVFPFUSDj0D5Fa6SIc9
8zL+Z4mBRD8IwC5mfA3cNErIb70bw9T7Mrg0HAy+EhpV5825PWmDbGvMU+jPIFyVUen8Y67qdqsM
iIaAjgwBzVXZA+oRX3/jFCJLOGTk0bm/OQMCMfBKiXz3WhmXUn/EZcYvkLWDR1NrQ9YsK9+scgX/
mpBL4qi1LwXxgfCt0p4e+NyUL2ZKphUryuoqcjWM1qEBgFAopTmINbzVW+CsnIx6X3kyZ3sQW9HI
scdpPxdJsRtpahyavkwAwcnsbTVAh3LlV6i+V5TN0bpFKRmRUvoRZAQHfe+OyLW0JQLo5kuxzPuq
vJ8KUPB0uWCURFxAQ0ryOm9JM2OhYgIuSSKOesC0VpVQbdq5BfH3szoRJ12VYrgfZIBB6INmw9ne
Djrq54PzAhkU8Da69Hwn6fzUq8FcufjPZTzMK5VB1TmBhraYU0aP3pGRFaVVQ3OAIbceIYoMHj4w
v0QjkC44mVLQOudm5BgrK1KF0XOTUoAjSPRBbAewb09o6NdzRNuDiS6eNe5vvzpl/nluSXKyxe4B
taM9LqeZt6/aYl/Z7mag+XbInIcJTCxh6ZEHHxwGgdZ/rio3rnztdUjylcKDcg+RACONxpGIzODS
RzzijaSecLGw5+4tKKcHINFX1qoygVEKtIeQdgq1zksTEHh3a0YB4cToV/rqJzR59EFA+377jaoO
DTABiKQNM/uYrLq0MtbAzHAf/P2zO8cpebNzVF+fa+epd8bQ0z7etiaeJucwSNdQi4KyCwgqpTUR
HXLTMwWizXIrGkL4fE/L4JAW5TMprMegHNeu56q+LIoZ/1qUPrZA69A/z4Fu43n3PDKaRpXePvAR
yo4zHR7nhmy10Q05iI9D37MbiEit6TYpN/LsJ4jAeRZPTMqXJVsoSDzacLbilK5cctXPRx4Mrkd0
1uRM2BkhsBoYDc4x8tEsfy5gfb69a6rIjjmV/zMgJRZOX/Ra3mLXMsoTwHerw6CXPy17jdVBFUYw
dQhUBsRsBAPy5YsqZ3SHQENfnAhm/EJnGT4alEdWUX63Myf+izUBiONASAtjlfJp5VepB9Ye+AVK
R88et18zm8aeVf26bUbp8GdmxOd3tvfF7HPqdnh1jpuEKTEjomP4jmiboqhCunY9V27UmTVxNJxZ
M/RKmx0bixKqaGmfhixtwsy9e1BFOMP/vjpHl7ZpQISlJRTATxqUMMhWbz/U3v0YxwsT0uUOozj/
3wT4+8xp1/0Cie3tjVHGvbNFSD4NXuq290QkKq3haU6NrxQwx5Y6mCtLPnhk+tSZa2P8avfG/AKg
Bbggy/UZNy2ZnwczOJIDbMyuqLepG3Z/ARoXVIFAPCILw3VDCrHos0ya3wCXHmhfiqNff7793pSL
wPQFaoQQprji60o6ZwjqlBWnkZmo24KRiujOfh4wfNNWK/emNVvSHs1V71MXxPknUGuZ8x5s95Oz
adbkPpWf6NmKpBfWpD6gpxQr8pIgD5t0jvvWfhoX/1DgyB35snZvUi4LhXVBeQZaWxmPQP2ecb3F
oFc6PpRimIVHraehpPs354LzR3Qa5XZ0Cy+jAbHq3gVVf3ny54MBEs/oticogw0mS8TgImgEZTlP
r3AxYpLi+tQG33Xto8V+jvn7bRPKNwXCfXSFbYg0yXjThLFuKDOsoKfR4hyguDDSPUbub1tRnp/Q
c8CsIgTC0AG8fE81scqRiP3oKflNa31Ta87P2yaUC4HsDoqIPk4cU/JkLcmCrPBAf1VwiApGZAld
tDbXajSKmIbKL6gPQFiPNq1cfwN+P9E15LqCv+2A1Zoh7/s2bCbnYzf7z16lvfN8Wet2K+4bF1bF
2s8OnRrAM9cjwLwDs/SCYbgHBI/IdoZPXbX8Y87ad40N2zpdG1tQuB8kPAFIBNG1j/qNtGsVc6ax
9DFB5fuPLSvCjjy6gLrd3jelEXGNAngXLVuZ+IkA6+xQHxfrxtoty4sWQOtzd9uEwvtwaxcYeHgf
7mtS+GH9UFashVBXWUZdNPL7nfvi8cL82e74VcUKM8HjlwzsWA/N/fyK6JQLTVIBbAZsU0TXs+f3
Y8rLygZ+usdwGY+qlURA9XbOHy/lTwMEprsZWisnQjdl/gbWjZUdVnyZNrDsf/gVgRCTpTAwDJ+Y
QQ5wC+7puLoS8Ouke57hdtCs8QkoTQHLL0pZrpDfuHxVGZ1ZY3rAn3hCa7QicWf+o88knM01xUlV
IACQ5g/dHnZfhusmRd7qVTpkgHBgUL5093oPficeoDPJtI2ZZ7t86t5v+7HqU8GXjaWh93TdfVpK
a0QNHQg1My+Pc2A+Tl37NvG1w1PlENASQqiGISikSC/RMGvm21kO0DaIyJcX6/7PBcPRGFdGBRV6
mjIYaVwyk1WDOZ/Mdut/zdaaFqrr6MXzpYOA+lPjNRpw/5pzKBxny+yX2Yy61oc4/MMYvJL2y0Kz
yLLj27ujSHIwBoMqOiCeKEPL9QpaBQyzataEacUydKafpfVItcNU7RlZSdoUvocOFio+ohIpiH4u
vdyjI/RCCZlAM3LShkeeQ6N5+Wa2x4Z/1utmZb8UXgdrALkIZlRsmHTjsWiZ8VGzxhMN0mctd49d
5bxl/bi5/foUXgefBuwYd1NBCCFt29w4i6ON/YggPYY8fQ/+Yk7pwoDk1kHQm7wZB4ym1+FQb+01
llrFe7p4vljgWZjuMDaNYjCe79MfRItnfeORX7ffkWLjL0yIn3BmIk98SrxlEkt41SeoVZU9Qs2L
q5cbv3pk1RoBq8KlL+xJeUef9OnkuPOIi44XchOVP2Tq+AXboj9Cz+j24lQOIOQbINthYO5JLk1k
wTCVoPwbT3n7ydkZ4+vtx6ve3fnjpY9mGHQ7oR4ez8uQFru8j4PhpXOiLt0191M/AkKM/iwyRDFU
LF9DSeDQzm/q8WRNL0ZP42Z5J+Za40Nx1oHsHWgwDyifazCdSUGbZbfmcErceKxBBWQ74QBVcO7f
zywLxgHwciL1EE1COQJofpGbOiPDKU2rMLN/Livnmmrnz54v7zyrtBHjt+Vw6o+dERf1imOpPszz
x0s7P1mMFqTHz7cAE8kfl/mha1bugYq9wOgOsHGm4aJLJNMmdN2s9x4p+xN4KnC2lNa+Xl7oGj5N
wVHmwwzaDj5gPTjqpRDGi5IaBjX7k2+PGHydw6T5UiU/EvN9Kt+KNnxP9yi0esf0t+ZHqbvFfIxD
9re/o6ulCvwL5KjAIQcYJzp7lzGIEtvKGPp9x8wA6Yfx0fefafWtKFY+1zUz0qmT8GaZLQ4zI7Tn
HPOj5b3MA6ohYNO5vZ6rGCfWgysj8ipk2VfMHXVvVl6aMfOYMy3mDd3Vg7Fn/hCRemlClji72/au
nF3Yw8EtRsExnGtICytITY0AgNwjkpIpg0phsYaoWLFgSsVD2mrewLluHp3x09y/OWs8JOrnI9NB
TgBXkO/AAMNmjVNZ5pFWfTw72UuX5yt3kmtQiHhLeEXIr5F4XMnnAZvc9UPTGUcMlTmvyRyQDSSj
9LcSEoxxzdziHbAGN9aZzV5HjZNDxUwe5eaQxJRmxqZNs/atavTgmWB2+O32FqpcRiR50N0DZ8CV
nnW7jBaZ8sU4plaxywLqx7o5PJtJO4c5o489xIJWnFT1ylHIQgkNEBlckySn0ahZ8MZt4DTOQ7Pt
h5VvWvn4APPbHhAAGKWU8gqfogKgtal1dCsv7LwfaWGuJJGqVyZqcTgQARUF8EqKGl7Q2xnQtUdt
Pub1N4P4Eev6cLEfhmmtV69azbktKZPk1OuYqxOsBgCNqtuXtFh5X9doALjnuQkpELdTNfMKBEjI
gtDl0qBS/Kw1ZoJ355ibYOT61umral8D5I/yM202hoW+6W0vVC0TnB8IwkBlo8Ms/n6WDGqFSQri
Zc6RGRtgwNfoCVQBGMm+YLgRBBwyfrSdWJnm1ewcm+5JT0Ff/Ni1+4z6f7MKcBTgTMPndDW1VkDy
3suJ5RxLK3LnkOkrW3V1+GOn/ii1IUNC0U5Gr49NlxfN1DlHyl68/m1ZMKn5FxEdxwcQbDhGBNf3
5UY0PcvHrithwv5kPo35CoZGuQKEGYFZRJdarmVzwqg5J9Q59ukP1Bkj1wX92rKyBuVuY/TNgoMi
YbWlUx0w0xyyttjtugznjw2Jq3wT3/ZXpQmBJEV+BEIXQ/z9zF+7pE2ROiTO0U02HkXTjGchzX+O
7PttOyIWXjTAxY6f2RGh6MyOx1qSssVzjmn+lrJN2m0WtinyKcow72KwHhxia+FZuUVnJqW3B1iW
VdcIq8dg2mZ2CJYaIBdvr0r99nA/RjNDVJ2kEwAHbjbPwQgvQCYeQjlkU6VQq5jyr5p9twLknzf4
f7ZkQK4LzhCupdw5Qhhln0KKe6peb69G9cJwtkOKzsSMMdiRLvfINJBB1ACtHgPUyu36o+YeCyNb
CS1/6rqyJ0ASEC8LpoA/k7alm72mBFuqfTSmyv3QV94UzumsO5CVWAaGGs3wk4ys2i+JvkCSySVR
NuUPhfM8WXZihVNpJ5HbUOcF6EKzg350YkN2emmbsOZGjvSKWh+6zrE2cz24Ect4tylGq4Uup0Hs
I9IQ9yfXvfSwpCPuzZwX2ZbPrvuF6WUegf6WAz0GtZ/RasyP4BIZQ2Kydgq9OnkJkBWygUWE7LR+
V3r68DvlLD+ZS/bLdFrynlZGtQHxUxXVDMgjv+TlIxKpIpyWetpCDGQMAxy4ez3Jyx+3N0918GCK
FZpP6AwA2ikdflY5eH3NCveY9w9+8DCsMRipnAMYXJAgiHmnKwRLPhrTXNmIRQn347bTNugrHXJr
7TalXMaZGfH3szgB3Uirz1B0OupNNNjxuEZxvLYM8fez5y9mW5DKxPMdHArji2OeBvsvDrcAZIBo
cfqiUCNlVVzzgqplnnVsi/ybluVfGssewrm3Vk4H8aFcfkhoq6EULBJxDK3IGF4Dci9TiUllHNLE
OwSDZoUpH7Z8oUlY9v78mM3TELcMveP7XQ1TxgKijJI3OO4u36Gp895cmGcfXXvLmk+Je++9HZHu
/Pnm5fO9GiMHtpfYx5Q/4Z9G9pW5DdZQwypPO7cifTCpvdhWL1ZB3aj6OHhrce5qd8QicOYBECoU
nKVFzLo+L7qDRSx9OLuvffUGSMrtfVD5MoZHbZgBQevVjYfmQzA15mwf+UIgwGXOZZjlPNatdMXT
VMcc7iAYcBQKxFcDlRrDrdtBT/AYJMz+aJVOth2nJP++EEJem3ap4tsLU24N5hpBM4+ysy4fdXWH
EXLKW3ykyavzbE1f/9vjJf+1nF4f/RmPN4zQeDSDlW1R/nocbrgEYG+gknnpvvbCg9qxa+c4Qb2w
3aMP8Bc/H4MBSDwxaoJyxeXzTbdiqAkiEvOHWiNhS37/t+eL9Z2FyM7klQ6JF7z90Cufg/re6Vzx
dZ/9fCkC93pvTq04SMbPPg8dfVfOK+6q+i48VHhR6RVMoHLdDyd+lywLPj3mH5ixs1ixGxhbMaLa
5XMj0i7nCXeIY8GIWz02UTGvzCwp1wAokw+ZSCBNZII1VnkJGFmYc7T8D2b91JkRtzf377O44YGf
yRUJn/QZgFUDPAqT7+C6fECiVP/NClC6wFAeQhMOxEs3SoylK7jL3KNexTx7y+qX5W5IPFwJc1BI
VTG3jhaftALPow4HiaN7NPIRQ0m9327AklOvnOeq6IdzHJToOPOuNShQcoLaO3KiIyRi2lCz0+d5
THc6KPtSTN7d3hOlLWCEUcsFgv1K6diauQ2+IhO2Rr+NgD+iD5mRtLulHHtozVupdbpt8NrPkEQI
ln1MJYMh2ZeCSenMvlFQ1CsWPUycdOOBPhQloNtGrr+VSyNSRFlKiqG5EkbydkdpRPztf3u+WORZ
xPIzRq1EPF//Z2w/FWsaZdfNaxAJ6Bi+QKcKCdfVNc9xywYvMMeBkY27WrejqdFCzKVrYdP1T3Sy
djiF9dBiQr9srH5oi7mywmu/gGV4mY8pQ2DI5UEXwIG0IZ8EvVTLDpYNEVRANbZtRT8lzVqvXrVb
eCA8Ao4G+gTv8m1OWWGV+dJbx747ZP5+Le9SeRxwoAg58HKcjlJcMFI7tWla28fZAmsLRvggLQg+
87WpHPEYOTs+MyNP22dULzp/YUgitbL3do2T0KM1GdX7nFbmkWRmQUJe9tlhqRn/x6vm9O1+pwQY
AONvCOICKXj5GjuqpW1ONeuYoBJdzVHV8ZVgodyoMwvmpYVRg/AOUn/rmL6CHL40D/9tAVJoSPr/
XUC+5OHMorJaAwYJT7rao7MFSHGhBt+Kpy+uha5LGpXN1uhwad/b371xrdKtfFXIk9GpAysILi6X
r4rxukirEXclJ/jhH1JjBRmu6IyAagRVOmQ2gLRdTeyNFIW6JkC1MTFfh/69QQ3F3o0oowDPHVEO
ESJ/CTPwLuUod43GdnDT8CW/v8eEXwHiS8jc4DzHrfBylZQ70EtLUY5aflY27hsf73cIlFNRixQj
XFcEFgQMoTQZKuc460ct/2ysQdJUm4T2FaaaAUJCW0X6Yoqp8/IO+cQRIi2Q/KpX/FlxX8bsDbDh
oOpH2ixLZNWNY5WetyTHDBWk0vqx7LVv0NoJS3sJm3Gtg6kIc0BSCbS7eGVX5HJaC+0Zs2iCI2mS
mCW7ymfbCbR2d28JXhU6pCLFEnDNyx3XObM1f3H8I0QlGzRGp/v7GQbul38yRBTtcPhcGmhSw2JD
rWG2tnn/CQWg2z9f8ZLAHyLO1AAT1tDQuXx6n5HEKiqOMeQEhby4sr4FawgThVNdmJCOm5rSHCRO
MOFsNZwA7co8nCKE4QqOm75ovOLCKm2AD9YChr40PfkZlKUSL7KNY1ae0DmI9DVa9DVbUrwv5yzJ
ah2UK1q6AQc25ly171763K9RA6vynYtFSZHfmCZbM/qenoYa005oPmYZ9B2fM+BoXZ/uCSRIwpFD
pDXvwm6ExOBtr1BsGebx8NGIYiZ0k+UwNnOuUdKBVcj5wEJvWNky9fLOni953WzntGY9ODT0Zusk
b6b/5DTPTr2nAYZe0wOzN072bJOVe69yVUDbY0wZdG9XlLi4r/qz61B6SqcHtvHWVM6UzgHUETgo
RDFQ7hYHRmYNZg4OjVx7Ht0FPdbXfMj20LqNZ7JSoFMtxUVdBiwkaK2BbfDys21ro2GkBN8FnSN9
0EMnXRO1UAQGgagFtRCE/xAcpK+2bUGpmc0+PiQMCxj9c4sqmnY3YTRQmqiUiDYEOLQwl3K5jFJv
wRyeWWIeJcqNqMjiZe1IU63j3IR4k2c3E5Y5Lc/F0PYwlnE+vfndY4tWx+3vRXE5uFiH+BFnRopG
r2hDsY6kjB2wm4CMptsiub5tReVg50sRv+LMSuNTDNRzaChNfIjq4lc3B2iN/Mzynet/vW1K+YWe
25IiAPQQGqZlsOUvzZ5Y+kYzjLghgDuO7Hc68G3vD99N0sQk4EetXNUeXVurFCE8jMsGdu6WoOfL
ogIVvLZ/Yu2ONHs7v/9mB2A0MjYf2GHwPUieXmaYJTInbN4M/iDfemm9aDK2zhoHpOqTPTMjX4co
GisGOgRwxNQMA2gu9eYKOkjp6qDJBMQSKShQJZf+kZlaStMG9Gl8/tZbBRCPP0x9JYYqPf3MhuSD
Fg0wkpsYoFpI48yLcrTuhshYOyAUKwHYGQweInEQi7lcidU1NRlpCSIBaDl6Xh5Vy2uQ3l0eE4jq
f41IkcEF1Yzez+D4qOuXAtTA5kM9rmAUFICYSxvSllQocgOKhXSE9TvXe9JBTAA0jLFNs8gLMFT/
tVujB1B9uVgWOGVA2INBdxkF35YWyAkaBj9Dx9UZvtTJQ08e+VJES/vkel97fa/psZ5ubkcM8ZVI
N8kLs1JqlJda7iUEZru+DBd4OFqukA7i4TRsenObYPDktkGFJ+IqgcxVXF9xgkg+UjhBYaDoU5zM
MkaMSKZdvkTuGru64spyYUVykt5nWZdwDDGhpWPyg2cfuul7G7A4yzVoIv+4vSal3wvmDIxlYYJW
7uuNnts2kGYEaYv5j6G/GRBQWOPDXjMh7VM11Ubp1DBRt2Cu+JnTjT7/vL0KpSucrULaGaANOwrV
TwjwmebeqL7Z+XsAZgA2/nKqz2X+UCUrQWltTdImzdwfc1ZjxlGvvQ1j37vuUOnTir8pjWByEThA
0e2T51gg/ArdJR80e9x5rJLdiHJj5f3NQs5sSAuhZdcV/QAevaqMKhb2dVzp0e3NUS0DV1XcLv6w
ost5XWUUmQ+wB1g30o9lFbLi03Q/Jgc1ehQnQEqJ3sAVHU8/cbMxBH1IoEVDdjCbfT1+SOY1dJF4
GXLEAWYSxRCUSQ1Xzre1gozA0owgOBghKryn+se/eFNnz5eOuiJgDsjyxfPnz2P6Vat/+/3K+aDc
jDMTUpaVmXRyppwXuK3G+fBCs9i09v9tFVIi5XZ9D8aECVOY3YYERmgVhz5bi8WKdQjednRoUCG/
bhdbLjcoUCvNqfK7rcH1mPmPjbnWxFBZQSfOB8G1kOmRTzbqDi5JnK45Gf1DY+zt5sDTlQ9Qcagg
D/zTjREUtPKM36glzDBY18J1x9iy90VfbtrsV8p3t3dFaQeT8UAJCRpSuZuQalMz1xVvTzZoYXsO
tqdsiCvCw077ctuS6qWBERHNEyjGQ3xbivdotdM8GfT21FRFzPLvmeOGPXReb1tRJToYwv3XjBTz
m7ky/bSfsCCDxWmeA45Zh7M2RsTaFHzY09QPp8aChPXn25bX1ieFTN5q08K1pT2VyHAm94XaZlit
FeKVRmwACgR78PVUq9c4xK0XbFc7zg9jNu2W+S1p789Hcc9GuxY1F0FmLd1D7L5nvu327al+13VU
XU4J0KC3X5YiZAp5AjS1UTa4pvkElEiQ0sK9p4IfAqeMubU28rNmQoo3yJYsMFfCBAZyftpk/mWu
slgodgON4ADoCxxhgM1LvoZB2YH64JcBsVK5bzv6ggHGre2vlYv+lKOlA+bCjuRaJSTPygU3Koxe
FvwBozK/2tHzYqum1lPhZcYB+CUzAlrO23BnSsIi8fzn3vZ+W6PunBrBTsJSSDAspKjDXKtA89TY
+WZyvd8ay4fQCrgTtzobH+2FlofWJr/zAUW9xdZe3aaxo87Kqwj8Ce/ZOCKmevanRc+tndZ4wZ4F
WvK61Lr57JO0fLeNCtqCXWCCqIT3ccJNjPIOTRV5TZKERqtnKLAMQVQFS71P3ardNmk1RR3x7T2n
zbKtRmeOkBgQyDkxK0aToQ7HIIMkUl50h4WaepROhv0e2Biu1GjjvQLv2OFSow+fx6YaosR1hw1J
2wB/DXQQvrHm0TdYEnW+QT5D98KNbZuDJ8EerBHjIeK/JLfL/+HsO5rk9vGzv4pr71wzB5d3Dwyd
J/REaS4ohRHAhEAATJ/+fVrv315ppNLYPuig6mmiSSL8whMqUVdMHNLUtIeLPVsOh0F7M4iQH9pO
2RySazKfkwZFLni/ba0b6SoYHFss3K9z2inYs9kwrf68Un6zQWMFglB2WS0ojL+pKnvKzEIqJs6J
+Di2N3qdc4Ws6b1Q+b1h3uzOs6xj2fZUXE7nvs9Ze8VA1xGbP9/M9zra25mMNAaxEpCKWDBv4oyF
UepglohzH67JDv7PU6GAZCi44k0eBbOzXaPaKX3FAQIeVZ2n/gwdgjr2DiYezLkxfb0LjK1PvXLX
wjJ3Pc6xaat1VMGd6YOmmGUQFvXiAu8Y2KH0qekKker5cTZRtuX1tOa+UniTSn6Spn4dLW+205zZ
ynHTvqQqpcWQRap0o9Ut5IJuMLpEad71Pi88pEy550/nkJgl5xykdd2P7J2y9OUp/PKUEMZgUwmh
uvsWiS/skqbN5PJzP700dh96qrLqFDKxAQvonTD8+yb1p8HevJI062EbOwT8HC4v2jmSSBat88Tn
y4R/FNmNG4mNDr+NbrKpxYeGvjMlfjfxEBH8972+2aZnX4SdSzD8BIxZsENW1rXlOr1Tpv7tKPCZ
gkPcxRjsraYBiMtEdVPKzytcwPzCk9vW5lHyzlr93XkAayeA5lH2QHj45lHGxKH+bCN+1n3lA8mg
NkK/czb/5lQDgOBfQ7x5XOsq0tCmMT+z5LEdP2bJO9f/3YNKvwscQxAYHJA3Zz9rpUajTwvIqN6E
8zYo1nk7NO/Ic/5ufqPxCrQWwD7IYt/saRnrKMjMuAmZ3ozrkfgUW81TRx9mKDj/ece5PI+3sxsJ
IFA7OBbB5nzzSkLrBzxsM2yflxq1oKD9P9DpoJcvwuz66J3m//df/stwMfgtwOlBTPLt/qbWul1B
wOXnjpgxjyfpo5/Ao2GH3ybzbgaPgUUWFTDO2WYOUl1CUmba9tMc58Rxul3mpFBFapx6k049O8SB
7TZtlHYFsNdd4TCJ8tWUxPJOKbM8ehBvruBRm4Aor/idq9VD1Ki2CrX5HC2dfYA2RPLA47gpERbP
+9lDqbSONFe5EqkoLc2mL0PdGChCKrJdYqKBTh9FPsiVP/T+pN/LlX+dX5dcHBEfqpqAQr+1hzIT
3CaXYGHndi0ite3r69rmPHj+81v/dZX8PMqbVTJPLJn8IcAoaRH1O5KVf77+rwv95+u/WSUw9wsE
TcC60+t+vG36/fyetfo7zyl9g1KxwiehnnAHk3tIVzRZ8nF6leTD//o+LiFFlED2FIfx20RWmRYy
hzOlZyNyNRdAxs7mnbPsN68CMoYgJkBrAdy7txBouD3WoWTWuWUI/7Lkq3LnzZ9v4jePCg13kG4v
RtAY5U0UDtkIt4U5Drmdp6Bc2mPW3CfTrrfv5Sy/biX+T+Nc7vSHrpcXOOnI+5Dcds4LEpjCyc5+
Jso4qxFLvPjinQf36yb583CXOfjDcH5KZz+jGM4NPvTNLWHbpf/YhqcmeE8f69fZDOolEr4UkMIM
/eg32zFRql+Xlri3UbwDxyrh18a+s2B+nQWXIXAwXtjivx4rMWWBmALu3XK/SGhYGdZs/zwL3hnh
LaxrTbtG999HqKH8XkzvHby/e0hIhy9aa1AP+oVU75mhdjifQXin8ca20Z3sl50jxndu49e3noLM
C6W/72xVHFg/v3XZRO66tsa7FTHfkd5snUF+9QgMD5f4Rmn7ztr57V2lQF4CA/UbpvwqYa69aNxV
74yHqCZ5yt3cdb/8+d38unIu2HXgVSMgVsFWfjOVo0Alsc9i93Zg87FR051Ohg5n4PplIqhhr+s9
1MDfCWR+fZAX2vW/cvM3Y8aUN2vGkTOr5pXjkPRhj+GpQk57lr1Xdfz1/jAW9MwuRu44r99yP2mi
PVc1RJ59gPPj5ayc5wBAyS4I9k128pp3bu3XqX5xvINVN6YjmNlvgwyZhWuNBy4gxINqrVdfN0ZV
f35jvx8CSPcMvXeUOd88vX7t4pgmrTxPah1BmW2cjeHN/1pRCNkNGgDA+EEpC2Hg5R3+sMU1Qy1q
kDbFedg39IRH9X+4iR8uf3ltP1x+0YzKuXZw+ejTKeOf/3z1X48d/PjvgTgYkJfC/89XhwS/Y12r
5ZlqE6EFLfpcGT7kgjgn9PHLP4/2u+kMSxxs0HA3Rsz85oWEKNPUzsQwmmjQ1dy1A82Ni8pcUzg4
vP8vgyUgzSA0uFiI/nxrYc0D3Q2dPHO177rHCAV0mkFGQQ25Tt9TIf5dxRbL9F+jXebiD6/JQQCS
OjFGm1RdMLLmEOcy6ccU4nbxveo/UldD8/TTn2/xd0sW6KtLDf/y8t6eeR6btDUT8oKQ39pm3A+2
z0noFGbe1fO2j99Lsy/v521i8EMZ521etRCoHnoLQWqIiN1ZTjPCFfSL/3xT7wzy9gw0dDDWmTEI
0+4xpM1+crwrRSB7+edxvivUvL0bhIyIGALgqH/xV5At7anXJfxMPEbLtIdBpVzqsRB1vDj5TBbI
arUirZR1PzZj2xchic8ua7pyCkbo/HHu7CEew8qep/fwTG7LwNKmdPrVHEdqHxMIjb3zm391J7uU
Un74zZf1/MM08/xeR16P5Bw4iC23znNm2JEo7xkGipshGAsOX7ksnHdQWzk1RBR2fa96/7td9cef
8Ga/WzLS6rrBY3PXj45zCAh9J9t9b4A3O140om7KLvdon6IkV+07l//d/PqxVvNmXwCBrDcSBd6z
ULyM1ivZ31mM8+fJ9dt7+KEgdPn8h/c0NHBXql0M0vTFEhfsParEezdx+fyH69dCCt1dbiJMi2Yt
l77w/7KP/Pcv83/QV3H7/1eC/ud/4v9fQAkZasrMm//+8+WVDzX/z8t3/vtvfv7GP6/qL4PQ4pt5
+1c/fQkX/mvg8pP59NN/Km5qs5zt67DcvUIG2nwfAD/x8pf/0w//7fX7VR4W+fqPv30RlpvL1Wgt
+N/++mj/9R9/A3/mh9d4uf5fH15/6vG94zLQZdXm069fev2kzT/+lrp/R8/qcl6iEoNNI8RrnV4v
n8TZ3+E6haAww8GWIghFMs3FYNg//hYG+AiA8Av26r8+0sJePgqyv3uXqQjZFQTjvgu4+3/d/E/v
51/v69+47W9FDQdvjPnT7ox5i5YxytLQKUihm5a6/s9zgtZe53YpMH2j8oaiHVgElSqZVWs4k4Il
ja1+eDh/jf/jeGBkXxL4f22hlyFB14esL3Lvi4bP297RAt8FKeMQNmnDwOc8qde1qknnbIkFWCWQ
OuJ53IXO9WxWu4Pl/bRPICZUNQJGuQCxy+M0jN3XTvrOTUd1feuR9j5m3joUIAKoyjTK25sOeMJ8
jK25app2+Kbm1evydvBIGfEufB3HTvc5dDKcjbV9+AAAfgIst2YjLfpZgaI3B08qXSSM0CWpb2Fp
xLtcR6gY5Rnh4QcaZuSLpzLn0IClKPNah63CBR1ywyGFB22laAVA3B3yXtCd6+l0Y7vuOhFsmXJh
Iv9Z1k346tU13eqJ8Y3r92Lvz9m8V/MlSYiZ21SrTuJzz5IAkhn+Wg0QkHpm9aj3Ue2mH9J4+jZm
crB5PXZy56L3ANvFgIJsClFJ9hAlvDu4InBFbib1Rfd9XA5JR/JgZjcLW5MiC9GlKunKd+h9fq4H
v0E7R64lJjxDFwHYwkQEeahjeOwkzckNIOmbdmPF6h4yfzR+Ns4XrfqbNJ3BA4w6++J0mQMgBY3z
VPamsBNFbb2Nruv1ygt3dIhfJ2PcQjXe3ULki0yaD9KAMuD4PcvjXucx8xEI2drLIX+HpkYaVytX
NOfRPOdrMnyeMlkwG+cqS0D2aET3sa51kq9D6mxTVl9FMhiqaBVFy/vjEAtzn7RqeQqN3bdZVHEA
4ghdd3Ef4ClOVeguuy5uQVVI6wOLaXjgnH6dJlOOTQbgqyVR0asXr2kqtrRb3aXOSTWGFs4yyZwJ
KNJ36atY+rwOhrP1tdiZNPpkJWiQKkxzdASj3O37sAgCkuUWyXM7sQ84sZ9YFNddrhxMw5z16Y64
QRUz4hVN00/7MNZtnQN+Y3cug9bIFC9JPg/JuhTt2vhfJKr9LHdItuR97GIKnB0TO0ULJmbja7vP
oBaBPgtkn62pS9ENtuwXb7gkhJgQYb+wLYG++YN2uxpdJD/J47C9W33Wg4M24oGpqfnSMTeGHI00
BfI855hB1XPjRCShoH7WwXGK7F0dBzR3lyCtoNc1bhrHSD9vezZWPIBgzRDex5O/fICI+7ydp3lf
ZzyPFqE3JIrVPiK1uYYOd3276p48WRr0zya6i9hCtslgmi3t4ux+7FabAy2SLGWf1sOtxCeVbCcF
HmgbhLnTpy3eyDg8rpDqakbbl6HL0bXqvW5jYmkPQ+N53xIy0n3jksK6id2hN0ZvXObOpTBMFp6p
tc5N25ylq+TBD8VapFMWfHKShpeOnI+z7518dDl2re7vJsSBBdrAy55oFV9lLqEgUshdx7GFJPMA
MsXFXL4x7iMfrJM3vdKfItrkTRcVXWtUjqgNYCNbrDa7HqAnsovGZOcQUqqMXreLQ7FKuKjSVmb5
3N10vP+mHXicwsgWZC3MqmhMkZ+402OzzGjYKUQmbNnjl85XCPCfa9OVc502N12jPsIQYoUz13jQ
U33vWTxIOvplI0dQGucDW9I9t7zqutOakPM8NdfdAjVSm1QBZU9LJ6Jc9RO5Xry5qBv2Us80KyaW
irzv5FPdAKoTd+hU8leHKeg6sjpur7J5XXfdorY1pImKbGzxq92PcazoEUldcxfURThOHpZ7YpzC
G5rSuM4VMjvvNGbcPzoIIkqDxnLXii1ZbVD27qoLrFbMeDRHR9pfGUhoCacuF98BTjlm/dYJvXJK
26R01w508ZTDZiriBdSpcned2c51Hxyj651n3RW7QX0IhhXCR3CR5aa1kNwdwLtbog9ubZ9j3m6X
BI7m0CXr8cI67H4uK52wrY8Oj6HNZPXHVumPi2NUobG3lF1Er5vUn/JgGeciqEO9myZ6F4AAubPh
oG7WhB5F21aMDbygWZo+AOD63DetPCXRcJ7dD464bIjEbrWRY+6my2F2ky0RY4UaDISu+wLddxwz
WXzTjDIq2hYCyGFEEdIty0bGtrkOR2sOvcISytoXv5tqrDlVDXJcypZI87L4fZcjR/wWdEvwMjte
nLsi2sdwXCxcPX7IPMKLpo1e0p5VqUPc3FjufpDxcQi1cwNV/gUTmMm7yNtOGT/E5pvOZv2E1YGN
EMnQ9Zz4ohyaiW/bRu8THdFtpKctdTNIVzF1jWLg7bqgPdNLgm5r8JhkbbPX8Bgu/ajVZTMGyTNx
p+NFQiH3avrMJucYz7wiYTCBeqXGkig7Hlorp42Gun6hRR099gM0WgIT9rfr4G1TMNbRXyK6Cs2y
ASyyLYbWfFAuaf0cZ164BV9tP8ZxxYCquLy8K0qSthDZtBR+vcJfEIIHdS5avYO0mberWwbVK52C
KcOzktWkhXxHAwA+7WFDIZJtKuVzl/nTiTfdXXDRUR2W4Bj72mz1Ij5DVvAFkjWlGheaj/DSgfBX
u24YHa550uVg6dwsTtCUtO3A8EDtu0l0CNsQ7xtaFvtALCxncrloFIwhxgJzPLZgbJHeK0nrnZUS
sIL1nDFXjXoEt3jnUYM+k1bJlZCJfx8Pvr8RM0XBYehsKYbRPXnYbYsY7B8HGLI76ip+ItMMZIcx
TakJ6rHr7MonFah1y5itYrnkhk5QE2PJzu9R+Vn9pZIjwC1SN2DdhBUVaV3Ftg5L2KxmN21MS0Ag
N1xm4yEO+ypzYcmdOe26E16/9R0nrrop2qwszp3BirybYHAeK2/K2zFctpqS7TzwDTRqoZTWrroM
jfssI9B8PF9tfZHm7RJ4mxlmJFjy8joM6wdiV7g6LPLKyUY8QmpVgS5KWrijQ0tXGFmNcYYtfB4K
vRKz4yuqINCCLGIXcsms83IjucAp3pVhC7xDyrsNCwngMrD5TWlb2QbxQ5KRfdfWpAg0dmNgYfKF
AAcXavd+cOZTHLVJDubOtY8eLPJ/lZ0kJQizWvdZwDI85zPsegfP7XZTsPCKIh65ojGiJpvAb4QB
lpjtUkB398mEYGECQiKXyfhAOI6sfupfRmQXe+2MUQ44xh3qb1Wy2vBIoxpaS05i+hymo+5eMjIU
wNdlJe+090ypGgoYyz9hzexQKSrB9fBLb5ia18aNzKZmsFiMwoaU8WIx5Wr/s4XM7d2KurJG87wA
gCWpNCIsL0sbnL8XkkiSp849AtKpGIjV+RrU0BCOt5yyb8Kx3hlisTjJRn5lOrVHIzifQlLnROrv
YQ86vcZZNm7fDRtvTscNpEz34NO8xqs1lWXZzl/tS2/8FFANMlQz8oUNwHTsE9rC4caOsbfhnRjA
opXxuIt94VKodq4v2ofyYcRmsq1pYI61caGntSJgMxOm1Zpy7zFT8ZeA+HqroIuUr2gWI4IEnKsZ
3BlTxKHm3h0IGJ9BxpcbNQ4fI9XPUynbznsJI5HkaCEAXBa2EurT6bxr4nWLAGxvPHWfJMuprhen
CsdG3fd1OFbwwIu+2oaJYhARPzltthYj9RqYplNRaQmretXpdQdpl5XnRvmvpukJ3KazQR+iWMDD
0Pum0+CLtwpbgoh41ACPEKJeolqQWyE7WUVCJ9s+C8QO/rzBhFMDKpe3abo8G+qmxar6cBcJ8dRf
cpOYg4zfag7hW2vGTRf6n5nudxmd1ysEidsEMXXStNCeXtC2Jm185I7rVTrK+kp1qsn9xB2Lsb6O
J47tpg9e2RAjaDd6BxudYe+mTnjr2Chn3e2YBbBrkL2sTNI156Y1YeEzzP9ouUvr4MHicV+hp4p/
8iV1P2W1ycPEohkkvdsOriao7yxPa6M/D2lzp2lw7SnKMde9+ZYkiudQ+sXhJYe6jBOOoCOceEEW
CvTf1PrzcfGi6RAgirldU7veUD6ulWcoO0Y0C3ZNgtheJgKGcGnvXlsQ0dSkvpGMFp3Hr/q1lnkK
9U7aDojUcJ5Tu05lOID+iTGCinZMXE2WTB8CkjpFx5zxAXljiPO1zgoksvZbnVjyQAT17qKRT1+h
Wt4VAMJN176EXDM2g7j7TAfinxiQnLLisSXVomqLyGuUH6Bvp7YN8YMvdTQORx37PoJxfy5H6Zzh
u+DvgcXYiKHLNtQ2uQ3kt1iCKROCW6eaOMj7NH1irlNvW6ALsWvIj6EHRJlD1jIi0LoUwwx7wkaS
csxs5OQQQtlHYVTGjV92l6faIT4sVLx60IBxkSu62Ta1/nhqG7m3I5DHWHn2enSp3IQTuLdUzSVp
sINyAgXzpNZfTIguEfdsCYGUNbexRYm9eVxrbypMEEiVWz25V+voXXei3i9QRdjCaig5+vZzwD/G
6JmwgCN3kAMKBgjDooHpK5lB6rpbgR/xiyyYlkrR9SNftQbAzonVDYqQ2SGMp0pCRfM5nZp76Lz1
+9C2AZK/ydtP/fK5Z1iMOVyAv7ZkuI/UvElUgBO7SXKKr2YUiEfHacPrujkjO9g3dudA31u0+9jp
rmou9wsaqZ8maFNUEfOe2ZDuAjZeI09di7UbXgcYP84a26UBPrRdB2RuYWcrr3eXI/Udc2pNYIo2
1sU6ukiyvQBYZyeOcqdOhhNUY+ZCQ0oFop9uuolsX3SLvBGGbzo8xnsZo3rS+/HOpiEEONd+z+P+
6EYIYaY1mg+EOVExOC55nlfNinmV2i0S1XuVCCJALQwkb0DmCSDhQ9NDYNC/QNScXTUWaWYrArU1
ZDnXyEk+tzSYNyqKw8KEU/uQ8RhRwXRJEGJql3oz+WKoqPTAXZ56cp9lcAEpSJd0FUpl42lWvnzo
jTUndxnYUEC4vN60fcLufKLiql3ZtEEqKbZT1vJ92oXTLovnCOTeFpYfPXAPABzj7Kcku1LZYk+d
A32bUtMQK9dLpjEHEOleDmt6pF487CPXIEQJuo3PmKiojbojdE+fg2i8NVItRWcX76r3oJ2kEnka
A4aQFys4zwYP6QboOmnlJFN2jEZ1GC1svKHSOe8hshZuobKNDoA1zcadU5XTyaufyIJ82xcCcNnY
Hb+GDSKaSnZpnszBCw1wpqoODxwhAPJWj/nPcdch2FRxK2GekrmAfvKXmdBtRsIcuhkzQlB7ADuN
Ih2HjPw6WhdoY0dsrGdJoUKHHnro8JY07Pyts/bp0wLTHTYjTINHm9hNiMNKAE2xPVrnZYacYdVL
/0Es5mj8lm/BVXSLZYBG8ELElb9iTQLLdHAT1HP43DTYYxwspDFxNouM60eNLS0dlI9DlXdXln4d
AdkCP3nklbAp37sNtJplghqJ1/qPrpVhKSh60TSN5hwF02XvetnVpHEMsACOA470gTK+wAtz02Rb
j+gWwVvIT8ITH9DQHDcLAwLZY+DaJ97Fkm2RJx+Hjd9kYw4XMh/7SHYtYnis6rr/PHduD6tzQKVd
ijCqSdqDo7Mgr63lObC2V3JyvlC0jIijX23XbtyWPiSyYU/AwLalpxxYVMT9lKOL5J9h1XXbQX7k
KR1jHPZTN11qYH2+OH5Uipk5X4XnNFtg/x6TZPZy0SdBJYAcpU16DPp4sy5eViKeX8olbI8wPu6L
rG4Q6VB6743+TS/mq7pjrLLau0OUCvtWL3KPMk6fFGSUNnONpDigJ9LUJZwu6rKW6W2SxB+Unu+a
ednj3L+2BuJBOt5ESpTSD3caLU4QQEUOYFoRru0uiacH0g0Ny5N4htaQ795dmBW4IdS/Yg4pixHH
BNY4QzYbIECjMz1lirJPJJxRODRybjZ1V9OPFAz0ctJswQ7l0Y0ONCIy0yOuiKMabjx3nqbOJ9I1
7GpdeAlPdXZQk5uUjDhPHqqjr1Lg1DG2P0QG3xgk40BEB2xD2q/9zPdIAr2S6gX517iJGwi4DrZ7
Qsdyh3IMfw2Zwc8jVBUwU6cb2NBtuHH4Qz3QEZocaXIJPesK3j04P/zAXM/RnBSqDrxtn8wPskeF
kuthfMYtir0Iwg+o8OLXcYoqQxIBcTgJviVJFm/8IWWvfJnuOEoQUDnE0ZWMDvi0c1cCQYTWsI9y
glnHh0miTOUOSAZam4ylsPOEuhwKm7LGM2ILvwnwvlGfWu58+H7nqOuN28DLti0fvqIOwyqvW0Bv
iOBhlSGxKSLuoQg8teOLwn6Yt7N4iIZwH2t+1yTy3EGAZLcuiTrDhQH51BI+98t86xBUasbaOiWb
ArIdZncq7RSiZ9XX/l09wYon5fU2nMhHIemVxfwFZMO5s4T5x0Sv7Jys5mCSKMudZtlPKx+Li2xP
toihaOicQxHAQcWr5xXzxsMwmirCsn4EwD35DKldjRJVhypfgFJraLNT7E7DzcQRs6982ElHfrYr
KbiwW0/YZLMSHJx+dpg6aODLvn5B9fiRB/O3ZoKvCvIrdS34WKYJ+MwyHE7otSRl5MkZHN0uy6Gf
o0CMSBSOL+mookYVpRrgtbsDd9DsHFSC62wwyC+X6Vb14jhqWCzNdOqRR0xmn/VS7CeYuLdwr2Qw
Pg+Fs+Q2c7vcS1bERNjsc0pQamoJ1A6DtkyipogcvZajp14cxVXVR/MeAa2Ddi8PD7jD8Zogd440
atWDTy6J0AT2VbdS5CnirjOQ8pgn7iA+V9MjKG/2mIn1QEfSHgWstK4RJmoUl9tHNqGIyCIIA2Xg
DT3o4RIJtM6pbc2w0Suk6cbsZZ06egsrpi1R0bXKwrFw1HpcWv8TS8ytvyzfMsS4pLZpubbuIe5q
1NyWGYr9KD5/48Q768E7GhQ0M1eyIjJko3oa5IH+FtokKwHQVQWydV0G2r0zoX+j1GoeauthL3eM
laXXgXHgzh6ejQMyuIKXdp/G5zQyDxFilTielhIPAtkorFvgLZ84bSkccxVPxN3C6AaRAnA3WLM8
rYQaTkMiw23UGuxrk4ONQcM4VRF/RynCFSLWm5bjaeMsrTdicgsDUn0i5ImriQBRPRVknjddgoJ5
jMDzPk4deUuZE1SKIGvpe2ZvuqE+ugBoorqF9AVQZZS64JNBe3vf+ck1yUbosKEyjvjJovHS7Wwr
xFYSfeAJmBnJjHJdiw3JteckvmFeTCtPu3TDE2hQZaKZ85AGt0CO9MfMZusmhsd4pXhS1QiEfRhb
Vv7kr4fQE7pAKyPeOLg+3If1Jgzslc6cPRJTlFai5ZUHzWswxGBiwIwUx2S37yXdSjGUdZeoXTqa
YgqeUua731BMa5ErpG2FjK9+Ta3zkSD6yQflhfsBSLRCE88WekSg0NbbqXPOTkTlNmjU3rTeAru+
sduOMtnPzU2TJLvAilMa67iE21pujOvlDqw98t6r+VayhpbGq6FM0/EbbN4ULTaX7fxoJKcIFT9Q
z2ntbrNl0Kg0feCNTw8WlRsX9rfBo0TanrOgOcYCWj0dGFBNqtB8MEadkE98ibvgntboouGx3o9x
WiI28yB60dJG5mhMmzvmmbFAB62uhkWWJB2GgjGmywnxDBMTIinbkE+9WeJqkeNcqcxX4Cf4Zudl
NTa3aR6e7Nx1KIZNobp3F2sf0Kc9AXN044NU9oqc8g4YUe/KmqnuryNlNCK4iIHE6Ud7gYhpvrQw
F0FPnMbkbpEirhBgahSBohV708yDfK2XYUsu/QH4MTt3I1W3iXa/hBDGr+am71HhH3doD4DtpcJ7
CVYjapIrdk27jTKDfVQk0ScndK/hUlO43glIxTLsU2c/qw7ZyMDR9RlbN8t9Mn+WbMFKn9cP/sqX
LQSe7lCRxRZgUbgFTiUIoYjn+YHeyL6/zTqxC6DnT6YgKVKTulUrg13WPtaNLFEOu8NW6BRaLSNo
avSB+1g7czN3RQsqfuWn5mudwhCphIDZExIBZKljsxltW0Lf+GKm2p+R5xVk8GakaZDnVk5z2zaR
LaUz3o9tqHKgXypJ+s08ip0jvaxws/FmMQp+V7VfiA40qbX5f9SdWXLcSLamt9ILSFRjcMfwGnMw
gozgJJJ6gUmkBDjm2QGs/n7BrNudorKTVvetzcrSypRVIgj4cM4/nRCqI5pffaq1qyh7RZEabTj+
8OvQicKYmNUNg8KNrWHkxs3UyQ2TPK/rYgyYGg6DIIwyKhcgZP0i6QcmezeGs3LD+UaZQ7MtR8Gf
x124UGEQLDJqp0WuzU0u65vQb59M5hQsrEnKpdH6D30J6TgJN1t4iaIRal3mLOWhXrRBI69i0n0b
SwRfTKeO1jH32DJ1hk3pnau+uRpK+7aD5mXIn7LX7cWOb82Dv5x6z6Lpz6/TMLipfPuU9oDZ8ZCs
ZhqhaohWomV6lHYI9MD2tbO0w6iQiiFnQxPSJtrgUnM8Ax8YjrGAL3HuQ9N2V2MXXMXRxGb3yJsV
plqlwrqmpV80YYngGXsd503fL/xoso5O4fzMWxucYqQwyQqIEDfYhH0ZilXgz/Eeb1tG5cPsK4LP
+3hbUhuKhcJvsGn8VOyCZrT2RUh9A+cUMlWCWj5aWXmWnrvLBDO/TuxHWNdDlNobd7SWJB2euSl3
GCN8Fkk+Hss+mlIwEo9ZLzhY2f6TYW5pQfh1RbHOC7N6sWVv38sofx6qWZ+lOapqlQufARdlk0TL
LrIk1sZBE2dY+cnan6xwkQTCvzUSdYrxaNMr2N0qGYV9DnU1fW1c+vW2Cs2Db+RfgGmrFZWpsYwN
Tx0cFZPK6ep4NczxXSrGZDW64TfbEDcWNYkunvmyy4B0JC2LeJ1ofDxASTTr/WPC1abtZG16EzBM
LncUmMe5vvAA/RUdPeRPXi7CtgAU1eOpCrM7FMkYXHoTACOnS+rGbZkCOmQSlcG8SMzkxeVeMrPh
nM3jKZjSNF323VgvJx299s633q3hklU6RCCVCZTmq2TGLFXUIL1NPc23fgUqkCTOVd4E8y6wWrWI
6+HadxU16hVjyjex017LpDqMfb7OJ69bKWCtO1Xab75V62tjTNLV+yOn01swZ6tBtKusoS2dy4YT
qdfnMMxijvJhWRElNhjxa6XLp8jdFdOwtSKMNhUNa27ZL2FQx6sq0PuZMVVUepYONhmvAc6hoL2z
gP2CAVbCNABEhLEP0rLeFg7HWERi4gqpwUtu6LumrtZGLW6ycfyaCwF4jVyHqeBXqivWDB25S3To
X4mwDxZidq5kxfvQU+gc8P7t5rI+VTP84ju+mlc+EGUgz6KWcEw92SyFKY2VRxD9KjBrjtZAgaAp
v/8yFTpYuZoRVYs8LL5oU3XLUBrxEgfNQcnueuyLne9mr1o6twYueVgav7l2HHMfGQPyhNG1lllW
bVynBs8oOcm9vFr5hvrSeRY9mz2k13XrXHl1Q4/hGtVPWXhQlkNgIELxYpIkSuO5Y2bxwktDRLgT
PUDpZNHKKxS4HdbptyKNm1XbRM3GQa/wMOs4R13TlMGegCcnWQSEn+9VUztPAgOfu5jcIdpGlk1+
3jsxkcnMTZaNN/Epez/JXxI0pU9jT6prFJfuTSPQe2yVVbO8cuOLwHV1O4VecZ20oIubxKXPHh2H
tVza3U0hu/gY9a5xDga7fckSwg2bcgzeQtJj/MU86vQI8mBuwtmHvZjqPr3ko5Q8Vx3ne3jIcC29
2Dm0KvQdqJNQPLSDLLfWMHrQwF669qYKBY/MZviSyd1OpkzfhDvrpRN6QDq13RbbMnF8etQg1tte
Dfqmd4jfN1mMG8tR7imrCuc5si8UrqmZzcVUwUXuNfJ1HNVxdKzhFfw2XU5hvMlginKz2tWjdSPL
OjnytqpjV5TOV5MQjvM8dP2mY8QaFuuBYifD7xeRWRkOOP9Ums7baerIiKoneef4vfWWu9JcWwVS
52oKJ0rAduu7OcA/ne4xzNynQHZfEA/YMKrhRihdb2oxiO+VKPeeeW0G4/XENNkFKyj5msiJ2sI7
yzG/LwwiVHKg4lHG3nasPBPJZ3XhWt27MLMmzHQIpRbdkJk/i0hHpyKp+SWHMTwGzZDeTKa/9jJy
wpYwIl69CbOectt8bCs/0qt2NIjHrFWyRL/VLrUxtMspqQmUxeNc7mqLaZK5S1uS5fggrOlAOmS0
hCQKzmXUrmTJheZcEj1LfdlsLfQvMq43YdfZEiAAqYyN5oDrYZVAW34lfsBYDeOgaepaBg2niXPr
T4APqpnzpeqSXa+iAaiOzCP4Q3cPcu+vUT1YNASYQB/i8jLKual4aE5piAFbtQnEnK9+xHXbnabW
srqdrsoZyq5JQHH+LLblqs1i8YJRf0AgUkEjSPE65N6SFP58519wl3geSAj1jGIFz0ZzbPrZle7g
xLzGi445c4uvUKkZ+yGd/Ke6Gfp1IWsYa28yrtLUI5DT8eduKXJjumnGoFtDDBQX5HhazC11dDS7
Ey5vOp9F3zXFtHB7u3iN0ipf90Y9HDzdzpvKVtk2KxxxYGyxWvvtZD7Ns3zjsvrqOcG+VloegSK4
/GvHcL9NKvIPTVYUXHNTcQ3S50J1ZupojJG87od6vC9TL+TzEiN1i4j00dA2mb5AtcNx6KvyLZmm
docBMnfoEtyOu7o5RHPPaVMYSXldOV6+GMKwf0u6OL2Xbt8/j3Yt45Wo+mlegnSC2tt6DgcGBobe
w2i7eqf6Ru3ArpKVF3V3RUa4ycVNcajZ+Fg6p3LfcVgfGJ/VHAMl0B1JGaYbp83H69QsjLeYAaDr
Ju2j76byzZ2yKw29Z44Ol3KnyOfT4XhXxHa9YmpmPqyzdgxPsWDUTm6kMBSpj3mmwws6oxyh/cpO
pN9f2V11bVNSr+m0vS+DFV1qQ0/tdQpak7vYYZqqRsziIn0RXm3dk80T72WXd7BVdD3MwpmrUwGK
suuzaUYiNmiHwQbRt6zCqcP4WoRzqa72knCGJ6R49VJ0pDpgM3prDdUsZVVX16ZlNQfLcOJH+APt
rfzIUJRn8QmNlnmpCKcS2tOLhn0Rdfq71xfVg4Xi8rosJ80M2Wv0a3xvyzSW4exk5zlQw0vTTdmP
rgy8cNH4DsSbg4YHxMGMh2fV+gX5bkaQLi0rBlsu+p+xnPqbMJvNNWjuuE4adHMyd5M7kkaHhZPl
aEXGIbkdMklz2aV5skt64n0AydPw1tYcQ63JtjaTwjqyt9rV7JveIp0BvyZyVPZO3znVUkUZX6sd
fZ4+iF6Mzpuui8BDHQZYsmjcRu3NuJk3qnOa5TwW/YaZpf3B141BiRjHq3gI+Z2zNlnVhjfeVioc
vhhEed/yN6UHej33u3Q1ZIwkchMDU5Nbj4gFEuDHXMhT7Lvn2GufREKmQozId5W5saLk8YNd3Fv+
nQls1mwN005P8RwM13kyzV+7vIf5Tef8RfrhzxFr0e1lIOSKYdXGSUaoIq3QSPZO2uQ3VVkygqls
ouVguuCADDI75jQaXOh5tFZJGaKXS+MzMyQkQqQqZjac7YEqELschsa41VGebBKrgEmYS+/Gylp1
yGQXrHUdduukdZbM1UD51pPY1Fo+S2ocAIBgzji3UkU0v7Cfg1REp1pV+mskRxDCqa6HRdN2wfch
HMP7PLKbRx0R41rWdfAaKSl/plk23I7OFJ5aOdaaHBY328EuBMwXjapgBw9wqZB8P7sltC9WK7+o
srd8HtQXA5ZuHRsXXWHQpDdG3H5JsLQvjTTzviX9WC4vXc46bEimWIVWOR4dq86Bv2fQUplVp8kp
02WbN/yZWbkbbXDUB5ZhP8xyUOYCm5VoFj11lk39hOaKRrfyr9Vcil1pO3oVOUP3sxCW2ExmyWFS
gtdxAvIIHg6qXV4odeqH0V0VKm9XoZ0BllpI+Bj+ZJ7oaGO1M4CmmgUiTe8usji8WoZgb5KOEdlr
wqXk4qK63w9xWVRXg9txXIsWSTQrp3vr/IE4JpckjAPeAr0cQMT3UH39KogQ6s1BehHN1czU6Hvv
qvJktenGJtpPwdwfxRAmaGB7OcDcdWJt6Mp8DqtgWkOhwcO1t04TAerT1xqsoFWkxtvav7cmJzrJ
NJkfJle2xzbWWbzspLgo8shNnjKBgnMoLMyKRDl0Fbo8YYDToxM3NmWEudQadHwulOOsgpC6biCy
CZCtqHdp1lTdwhpldMglMD3EsrFCFsfEzr7UT8rG6V/pwLwwfWiflFm8OYnr306Tl7+OFZrwpZdd
TloButLm5lsitQ39Kma9lWiIN1B1VG0Z5A/FEVHji4ZKhy1khdsuFsa49Azp7mXRvTHb8JaRiMEz
iACMU1M8+Q5ln4MsahrT5GdS2/m2b1pWKyML2kXpEpwG9JGS+CCyTVHL6ouVDe7NXDkGqKxT3QdR
iOwQcth8TOCUiVIpkunbaIxglS2go+uGBKRwR6ofuWO3zSKz5HyvEGwu0ykf3yrnEqJChs53wN/4
Du4HZHhm9G7UlcaT6jlks3CK0ZZkA0LTlvqS1LIbkmm8VR8Y/Y9JhvaF2RptsWQ0rbkzWzyXRtmg
3TEhcljtsYciAZ0uGipGSly589R9t4jGv4sMH+uuM5oXTRcvMWhoNGwjkqvId/p1NhENY+XhuNZI
01w4to51OYyCS8No6HuS23F0VoZj1neTosRFD5Twy6GhW82qdqgSyZ876Dihs6r1HJWrqJwAQPnu
8QLUr7+3FfDnotStvPUNqLG2mfpHw+7cR6G6lCkRFQysjImWmcYqmxdTMe5QqrdXomqK115QT7pT
l9Metv2W2YUp530dPDZ5774ZIaVtWE9bo4ytdcZfuIr6sT1QtCHfN1qLCRQGCBClf3xnptJYRznY
S+wpmy55Yn3mvnxGmxQd6TDKO4vIKVDO5FJFjvm8wKcX3EbQzrdloxg56iG/i7IyuzO7+qvfIqWd
Zmo1LzKyNVs6WJZhOUKWdOrIKG7vvhQX8rIxL1w985+RYaFxp0FK5MbJdPIcte6VpUtaQ+UmR1kZ
7stQVclqSAnpQcA1ChRfUbefRm+6TxrLQCncWTaQOWDnOSnQNKEFwHuZhRmYuNMmO6W68ibo1Pyt
zmP1KLvKOnEOMrykdF3rO/PNg1eZ+e135BzTfib1dNvDFb2yz5rntKNHSvsivHe7ecYq1sQvbZnJ
DeSAfe0N7kSd0XX9meF71lOeyu5uLNoUxScZPZD18oSaZyZTIbb2wkhMDjrr++j0+UNr616vPAZQ
T4uRN7es8NlJNLWxPAVBPxy0J9BEK/4saHz3YRaNe5eH6dgsHK8oxzVhVhPYisWmkyyRxRwE2SkJ
sxaOvIEt8YGqH9yUw2vVg1rSkpB9hlJ4bOAairRpzU0aksVrYVpdIhwxwms7N5IlkUNRvJuasTVu
sE5Hq2ES5qZMSu/ajNO+34gmSp8NEabHEKUwgyB67zyqDNlbYNA5Lowytx7cYG71woVVWJgVdk6T
jnnt9F50b4a9v+7sRlwNg9s+hghvDvhe+oWos+4Z+DhFxNUjZHGQYq6KegRwxZZy76jUWvg+Wtyx
bzjgak9ta53f+3Z3sqURHnqtnPXoh/OBpIv8qZoltp2uvHh3gAbbxPZWOqKlpBElexDS5Fuf1H25
7Cb/QtbbyY4o9nZtjSrZlAUirBSk5yGTIl72Us6r0I3JzjdCebI6Q5Hp2g6HSfFXT/Fkb/oZ0XXc
euFy9mL6vhmtag6QZIwPEUXyobIMY5G3jv0ogkrgk2D6ROTX4bGvgvJ+qmX+Vg6YnBa5OTBtQFpw
ui0iobXwC/fCNTF3IZ4j86uDEumUNyESGcuftq4p5W1iiR78RJlfk1YPRyFybripN09+JKNl2xj5
yQm64lw3Y/LkJFG3acs+xg6dq5OmcLiCpwdntpvMWDh0Y0vuUQI6fVOtaf79dZFK7xRob1wlk82I
Ryqnp6oCs54cNzwOUTVtktr135i5lbwIpMU/dAG1FaG1WbqzU9AciXwTZFiLFswJcG+cqfW+uk3G
2hdpigdmUkGy8JOSCizxCNuK8tkAmwUJNjRC3Im4miU8g7MHAw5fzCDJbiPHH7dVk6jn2U3zVVF6
8/eodkrUC6I7JIb2dm1x0VOJOZoAkwdz0RtAh6biwQ1pJK85qtQHcnX641BZzdVUOtWVIolgqZwk
PBsj4prZs8QKu8aIIp70b1q77oeOx+SgRZ+86iGL1mPaIPcRUgZLqhHF0d4GMWFkxOVFi55T5Xve
OJL/hW0h/w/ACKso19+sLFBvjUrvqO7GXatlt2DgRPmK9rw9pH2S7kPluS0KPvYft6lvEtIeDPE3
vyZwIg4w9AatX24A5ZjwC1S05FSFimZTXre4W5ZFh3oxdUdnrzGjfKVUj38EiBcfLyGG8ZZcPHll
+pGH4bWGW7hYjwJ0e3n0ECXEDi06ywh2jjeK1eTxEx0GM0AF6pHhc015TS6JWo0Ns61XHtOLtqHr
lbQ7cm9MaWNzac3dmkbDu7cu2QsOjrLI0da31g7El8pyu93YW84yclX8YKmS1n5sJcDkJVy/LmM0
ZVU08EJ7MZ690nPfRlFPzapgyZLTNmm6gvCKQ96GJbfDk0LY+NPwa2CPzoozSEWNiaiuFQvaGudu
Wub+EL8pWYidUw7+xkbmDO0SFDsriaqlZN9QPqOquqrZlVQ3fZ7um0vjBFIyXcmmHl7DwA4fo1gS
SycCiLnR8+u3hgy7jYwRoNljwxswJ+tuzkbAD/sC+zZjc/rDyWNrioQdbEUUZetEutOxFIgaYars
76Zbmy8Dowt3Qznq08zYjqcq0uNz2aX4RBoTfcZxtPtqr6eJwMZOjevLDEKcAiJYeTXiYzw0BNHV
ulwgcS/XkntSLZuicr47FFHHApvDPgFQihZ/JMwgakozjnZ9GDS7vHK6n8mM0AYBM0dlTtLhIq8M
VCUWWel45tFk9eFM9hxTrMFMjG0RR+2eETDg1a1dglzNPxqY/Bs3KNBl6lxD4fSFS91H5gNUqsiz
hx7uM1unMBDYAQtY4bwTFWQvVA+KTcqioyn7bDelhjg2+tIpp6m+yqKp2CWdo2imIwgX3xvV0+xV
8JWsQ1gq6qNbSoprv1P9dzc25b3sJjSmbVphjRBRg+oqTlejg2QxceqewEBU9T56sdVQsEXaLlL3
+Wg8uxkFZNdk9pUXmPFVqZr2cZzjEWtGLm4jPEFXRSPKlWd24yZJiK76w+kGum7hqV07W+nSqY1g
UzHgbuO44FGqQsybWI/cUDDwTDW/GBMUeq1GzjQTRt29RlGIfpQE7IRJgYTvLKKC5eZ5dvOV86FY
05nMG5zHxF9OuV0t/lAoZ8bS1O6WOdvJNoljlBwt3ewfXRu7fuxk8W5ET3dOQqTDhjula6YU6q2i
89j2mIL+NGn/22j8i4P2/7iXPzqc/5/25V8sz6fqR3HfNT9+dNffqv8vjM44k//3f3uJfzM631/s
x//rUDY/CJz40zn9pz2a/9efTmec0v96z+b9zelM+tG/uJOFLxgTwJAPExvyv53Ojv8v2m8mAl0y
XaQjL5GP3MPvTmdM0O8DH0niJyIlIDriv5/ul+/0905n69fgi0sMOkQhycFMZAhcm4D/X63OyMnc
aDaM6JwY7XSOJTT2IFFvyV4bN2zoknU0dMBeND8q0hWuhqrLduCw3dEFmlqFIsPPGaaNvq4ukKEg
mjpYhDAxW8M2P80i+RAP8v7AGLIF49qkSYjre67DX/z6KOJcL4DrPmP9NW6x9XbL0U77TdZAHrh9
/lyPwnkQRRDES4N05G0ducYniTu/pq9cngEXIm5z7kg4UvGeh/GXZ+i4ljrhZRmz7lxxCmfP/paj
etoLRbQg0B2SIFF38dNfVtbfuMQ/jBK8/Fg+kI37nX/yn4tn/q9RBbEaW4rTtjzHbQEj02mveAFW
tG8meDIw1RkitaqiB8XY1nhhDiUIT1DNvk9XF6Zqg4DQv7U7HeKYYdb92vYa65Mox9+Xkx2Ylo+v
AQ8/QvEPzvk8dKBxqyI7d8FUHLUYaojDlgvAtfGm7UzMYnvdjfLGIZsi+yQq4v3b/18T/fsLwkgP
7ShICPDEx+i31mwSEqzb4hyr5iZBtPVASZnc9IDCGARrdeW6GVf2DFKO7cNqoPucYBVkKrlKp9ha
ffK9Lt/jl8d5Txh1sfSTZ+WYH3Ou5sQLKtmV6iyqjC01VI5+nUVv3UBItfkmBmr4NvtGy/WNtCHF
7oczU1bTMTLKIrpOC9zfq36Yukfz8y/1+0YibsAlqwjRA/n4zK79dTVR9Uo19p1/qiuz3KN7mG98
Df+IDF1tC78h+70PiB6YKaGzJDGukBynn7yi9yX76ysiUwopAU/AV7M/Jg7GSafF3NrxeayaaOvK
vnpEY4zy0DC827awWMeoffzbCINhvcxjiaG5HaAsOQPK8xTHFqBEknntIo2yL5MQ96FbjotKxi2V
RS/kwSCO6VCUrX4NteXdUjxWS+In3M2Ujg/12DMX0Sk9vDaB1e/CpD5o08Lr31s5uJCOivxLkV6K
SzxHCLbNuXus54mQUgOxYtTV/R3IdvkSxhdXGsUy83erZLJQFCp715RqOgVRoV//eWVd8iQ/vDXO
7MD1pO+yrswPny4f3LQRY5ecoTrdoyzMdBcDXD/HNBZLpCXDTQzog7q6ykFW22L3n/94KTkAMdG4
ONQ/ROdEQTY7Qmt1BsczrszaQhgeM32EVYqQVZeDAQ3O0FbGAL1WqWOf//nHi99/fWY5uAH3o0M4
x99kSCJDpILNzngkWBVDnBSI2IjLXgRy1q8M3a1e3hf1OJkWEFRc/LRQK8/UxVngL0rhereVG9Xb
MvSlXnVZFTfIL1rrhvF4bNTJnviMIozBw0Rb1ntDwWR3tam2RDDwrxDoDj3cOXsGbi1o7qEapqeZ
9C9kQ33mWytfBkAWSo48lJEXFk4Xuq6FxiGuFzRETXqxnVs3fROaDAAmheVRouq4MaxAvzKXQB7A
W/Ln2Bzqxy6YwyvX0NMhfj/Y3QYgt7Tb6iVXFX//P7/d31+uH/g278il+aMq+RDqM0gU7rqR6dng
isdHwBl3riwnQnqurJ0VztP3glCIRU5qK8lVkfhkcf2avcIZjtQDIIEULkZa898/FCQ5yBM+87A9
QbdXL1OQXXbU5YTCooAnq2jlJ5e5dUlm+3U3OZcjkAoI1IDQvssb+ett7jETJjOkPlHfsInTOGiu
sqJKgfdpBUoc7SupFFCA6Q0LEt3rFSTrxkjwHP3zq7d+vzAc7nhGvknCbKAGPwRChfUIXVn54ymm
Kzt2fksf0dfmcggJzKRfMNU1sZbhWqd5ip6C1YSrPHBXA+OFsgQcf56T4dlX0SfZo7/d6g6lpsvE
xUvlyee5/Pu/vKEcZqKi6DFPOCXU1hqH5kqgr0NiULovVkkSgwgmizzlWX2yGn6vefjRrnR86p33
LJ4PR52FztwvRSdOflt5jxUJNeTEFDAEaNn162DX1o1AyndGqNctozATi9mQqQbg1t4yjc1qhSJJ
70Z43x0IRzf+x9uFJcNBZBEWZF52zK+vpjZBeHRti5Pp6O4RWtZbFoBiX8EemmMsVXfy5jTGisOC
BxHP3O+frBn799V7eTckHwkeg1bi1wcw3Sxlyo2iDC0D46llZsJS+UhFLDsa8Tt2agvXrq6jxoCa
rZMp+gJsliAT4qR5DMrG/OxK/+R5PuQg9oiVh1TH4kSuzjNc4JUVJD8/+Z1/zex6PyOYJcjKoP6n
3PtYuvjWgG8yQhPqNZMylyhD+k3IabwvmlAdewaQHpMUS1ZhltXLmFZyh12m3ntDke5jpr4TTCCs
7q0sFCAvOvRPFu3v2yUgUp4i2IemFO7HLKdIk2EvRFaeoxFkR4BBEomjciteTGzhbJGZgT8tvEL4
mNNS55Pz7PcDNLBck3hz1HdckvKyYP6yWV1s5DND7+pzo13iArLY7R79zEco3fak7XZgA598cvty
J/xygpJb5ThohC4VP+Xch/MhTm07y/0+ISU+a5Z9HMFtt0npbPyyLNbvxyj9UAVAxMDWzOsadO2y
OzfE7q2ZqFm9zAWOabvxICLaAIHjiOkt9ubyGsrYu6X2Gw86RMuO8P3Le9eSlr358M+ryv+4qoQU
Hsglx411mUf0sRb17NCrZD/1J+KzKvRddn2Qom42ohX3U5dxDUVWeizzoZsXMGDpa5/Wj401c0tF
dYRLj0pzj6GBdAhlAPyU4YhAVrtnPQX5dZkUz2RuUQQMVjp/Nce+JLyBagPwun4AstE/0sBiZuml
AigTt9wHrprvRurQtyAL600OOjhihZfoOWfbfrqYqfZpeUnMVWrcmX7DE/q1s7On2thZaYpdRQ/u
Kte62OSDF5xC+LSlLLW76ibprwfEk4TLqyDflrouNn4wqW+eP6IOQISP/dyPMUOoMeEnJKY++1jd
uWGqLwan3DHpjGaNery/v0w2Cmb4LWTtmyFE4F+MhfEtlzMlfIS/w81nefC7zuq3aWPG7sqL1U1l
d+nPODCKR0845T7qKju9jlC8P9pFZR6SMOcG7BME7rFtvaAm9/a+kPUmCCnW4KJJ6Prn7/9x32Af
FJ5F0+pgZiDA98NBKgNdTAkDaU4MG6EQG3uaBZxmN4mQJHMMyWcjVj4uNwodSlLfpAujP2TQ+a/7
tE0cJDFu4py4SrvHRjf1dhIZQmWyWuCC//mXu6Tm/bpF+Wk+oxuBlVyOpo+9qCG70YaIEadJDlRU
qmqHLz2RAwc/b8fXnCYL36yPnMgxonRH0zmshdcOR+roR1/FPuMxIt5+5LfYFl1gVfDlJttPZtRu
5xwjkDnFw2cj5t8nm/xysHCqWJzFDkfa3/SoM3PVtbRb61QTZ4NFEOJ9SYJCfSzHkUcqQOnRhDZw
vRgP+gfG3L4Fl5K4h1H42WlXX9kcFKsgRzHrtkb2MLBJHz95tb+dfjykzeIBPCPSlaf99UPOPnQ2
SZ7Wqa3NAdbUSSxSa9JiI/B/kdRVBYhTgvAhGzLrZrZ6/VAwUDovs3aJduOHNOHxP6lK/vbFcZ5R
PoMz8wovi/0vlwA/k2FNtWUzIEjKQ9ta3eNoeZygqvTuE+q0A37mcZ/ZzCb1jKz8OqCAQKA/+Fuf
UU732NecY1J2tCXa168CgPl/8tre4U9H2Gxx88P6l6PpMNcns8CxtHVTV3N2lkn4FGgyxfq2HZeE
LWQ7r8WbyGy/u6qpqPdm19/TnncnXJWfTCn+DdTjM1LJAa6JSxX+EbqKXBygaaCtE1Et8iAKVb0M
YcUBTdobmkjA+Hsn4mV+snoux8rHJe75wpIkoruB+AjqBRjVs8YobBI3gui73ackyzESfEmx2a4N
e9a3yVzIAyox79ax53L/ZxP4P3gKRAVkULpskuBjnnSQ6jHCxGCdmABREenIKBKyL5DcJS5Ckawv
vyPzD785xSiWyeXPC1zV2//4IQC0YRzFBRQnVP/DovX6pvec0Z5PIA/xoSy5/63ZF6+pEhY2L10e
qzG7wdapVlpKsLNW+J88w3sr8+vn4BnI23cFJT3F24dm0NNW1VGZmaeRxgMRgYu5Jr9sXAJRODfD
XFHlZ2nqboppjm8wjln3Y1GXP8pexfOKqV3VSxihRV+2uukeU6dv98Yg7FuvruRBXtrXSA3lvrFQ
PORMvd1X2ST0Qk6IOTckyps2DY6iTCChFBzsgtN6s/60zee1frzwqJ/5NfniFkuPI+zDhUckX51G
vf73GZGVE60UjNo2niV2Bc+zDk1h4OOPamSHXnbHre7fisCTh96gkiwjKbbKtKdjU9hYEl2xHnHE
LkpMOuvsIpOIWqF/oANzboj2fG6cAVRjnPWeMbzeWRlt+4WLcVi6aekt/4RIEVQ5p3rW/kTKik44
tFU9bOdYIOWzx+lu4shYdTGBCVQGCEMQO1g3YypBtP+LuDPbjRvZuvQT8YAzg7c5KjOVqVm2dEPI
ss0hgkNwJp++P2YdoP+yq8vdVw0cFE4ZRinFDEbs2HutbxmgOk5UMPLS2/0WDotx6lHLH7sG+EQo
W28rTYxJOHjpZ4ik2E4W4sYSieWD544xC99ibUk//95aofXIuVceDL6qgx+k1jGsJv08hVX3c8Zm
sK3m0oQRY8fnhHNnHyp73qH2L1+xwBvfQHwiNU6W7oHDv3NjtZdCryq9fhMAU2deF+hzpBAtcGdj
qXArEw/9UJQHwVzhQYdNcspRUtSzjI5uHHwxU+MBHogLKC7GE2RUJCSXfiZur4VzP7eUKVYFmoSU
5mMdNOneo6M85lmyk0EbHCc7Gbc18uG9HfXjaR5sdSiWNhjWP8RoocZOy3gUfAu937yIqDNzNZy0
o5vDmLrGF1EMP4pZhhcUHVm1MrB5HOoIfkLi5B+57MIjdzKoscyp0W5YyZ0IO+M2j2a0K0WXTjdu
6d1bCiKiX82of42wgdpllQdvOVly7fSPebbkvzKNeg0spU/osICm1OjRaAEvf8nFfndLp857gj1y
jMD7busg82H8DWl8whQAmX45q/xq4WYsXd+6nSnkFntckmnvkFNU30vGz3ugLrxy2kPzTEcZ1Hu4
XB7TxC4P156x7jSP4fqlOZoHGVHJfcukdM90Y4J90YxY4RcY44pvTt9McCJmRKAtAt93J+rPqsfs
xHfarj2viNYccD63CA+kfKbwhWF63Xvu1D5X80i2ofa829RrxLGWaly3VV2upK0bRJBuTnzNchrF
2kdNUmlQAIVROM9cL6uzNcmOqEdhHCt0d9tgcNFK2Gm5nugFfxtKXd4XIb302CMzFs9tyqTbmndT
OlSboI/bvY2cIliUJMbWyRuAMUX42Pdivi1CPd7UAxx2REv4jljJK9OOsWeRN2W9hbB905U5LXqy
HDvbpu26bE3kR/ISOAG9hSk1ko0FoGltV7X7pdHp+DMYDCCcbnQwZShOiV9h1NFgcpIhh3wR2Gyl
mJJjJR/bMQg+8FJ+jZrY2gogJntgKsG90spHRlEMN9ddMeE1e+EY2jFG4YOlRbcZRgVARNkfuHzn
izbZS5umf3fqxMZeUJT9Zy0amETLhSNrTd5JI+mRira98zF4Q/NC2ctCW/qrf7Xy8RKzCE3XnQ/5
VCYfsmb3MzJkUfyeDGv6QOwtnRDgFXGBmqBi34Ibc/c+16AXrUBBoKScdmPeEzfZmc19NiTTbnLb
+M7I2/jQB0V16fEinwyLUScACqg5ANNmDl0kvtPWctCvx7XQXwSE1ktU+QlNG6KmVmnmjdugnR4j
O9THwfSrN6JH2QjbkbHEumJdw8jwGcA5HqdMU2f6LdEOv/O1U3J9emry/fsZE26Cz+Mz0imi7Rwf
9z5XM2o97n9nw+rVJwE13lfHa4bvObKDM7YmcefnpfFkd3o6NoPt7RAJOgf0/sPBcoGzBRGqsTnN
qx0sCx+sggEuKELd27e1hqqo2pdAwHwu1EzJPCf0aa5b2TTa7UtVoR9Zuamyb5K8YWSZFQE3gNE7
cuTYr37Org7B7dlOoWGNnLIzFA0scUZLSmQKobAr5a2DQPsIj7PcwzmWt42QrOYYK/Z6mqzq1TU6
+rholgd+z9LeNNiGbv0x/LrIUX6ggGIWF1TYkouiN99KP30sBhsx7ZDvoizpTyJ24htfKndXq5l0
VQfeoEui9g229WFt95BDlRhIQKjap8lGGoV008Nln4tznuT3oB+yEzRShL/L+x12Ad/ctcPdZLGF
CNoogr3Ndjvk/RO4c5oJc7ilKJ1/pGEwn3vgs3+1HLOlOMpSA+BSkpHmxle1V71Dg8+JjQHFI7jk
EFwwat/EvKUFpjadDJt9b5bG2tZZzNlmJF+FqG59w8t2QxwPJ3OIyXscSvMZfOK4F62ePgvqvg2d
GaTX2VzH4WoWbfOCjYnRcxfqdFNF1nfXHPGDlJWB/ySD3eVEFq5dQ9Oaa7LpiOSrA7EZ5Pt+WqRh
kZZngpS2GB/APYauvFhj5yADkvrQMSrZ6940NghnfpT+OJ5JrRZHyUhq62ju6Cpw0ydbmv6xnDo2
NrJjdkQlR4/KGFH/YhYBDzzR4nMhgPBW8dbnbP8v9GjUHYI1eILJZPXvkOWa52ur9Fruab9MH7Qj
8x9z5DDOJ9YTH4jEum/4/qb0XEAxCHouGHMdoBUZOlwsIcEd+AI6E66y1m04TK9qItNhrooGK5td
X4i2SfdcaxZHYgH22tSCf5Z+dwAfVPob6AO0fHjBv0T4KFdMTcNzfz0hNaS5hrnloXIcAmU61GO4
SLqMt3wGyLKHYWyjU6wGuLfLu2xTtMX4WB+7pXlWhCbdeg+vZYaLdSMVT6oTghZ5xhUQjHkqwqfJ
GfxTV1XGnjLIejEN/1DIwUMYHXkQJso0QP3RZ+KhAGFKVbxUpQNskndTjQa/vkzEw2hbvDOhMu03
SBH06SHZc3brcuCda7nH1UgSZv5kGDQ3yqWOLOa+egvr5ZI1RnPGG+CL7jFr+NM5Mjn2gqlBCB6z
AkNRVgggZ/dIByc5ppnlf4b22F5A+aKvF42YD6o1mlPalNACjbnR31xX8+MUs1larvPw3CKxeY4r
YdwJkkl22pnHfi1gSR7KaGL3tY0AaEvv2HweC0G3e+9KmmTYIUaju2TR0ILVkOPjUKR3MoL7uu57
ftwq9YL+iQFT891EVvq1ZVJ2C9YwFxtfM4EW5jgHh2uXB4aK/b1oIuOrSdVbrkztYEnpKv2jrG0m
0U2SqEPmVtzH7WDoVknftOhmYxuRcWvv0sKbb2s+zhs7T92uet+joe2I8qxngciursz3dADWtC7y
ZDiNTKwbGAGoEKv7KfNeAqjhL5MzigP7aA/yDJlgitWNqqvgLYMXW0bM1m0Kje3kZ8aGtY7alnol
NtZ+bpElUNrGJo+A66LjfPSI2jswtwEq2ODqUdj335KgGm4tKVw88/2wc4LIP81lcgQ5XFBEpOlX
ESQf6Deo3JKIWReSUnBcthabeETMg34Rf2DSIw9Opz7YZq5Tf4449Bd0DOaNTVsY9TeIurpdJ6qN
sE+TJLdpR8f9ztqLwsPI58vOZSJFvfZxXNwEuRN/LfzKu+ANqH4WYeVD0ZvS5IvOQzf7ovA5cQLQ
+UyQiDr1VwSiDTChAdMqLBI717fAbYx3MgaCTWU1sIfGcdorqPfrCIwGpO74LhfOcRry7miLYbwM
vpXt7EzpM07aHzptuA5lWaoeVCE4vDkH5Ac7ogM+MB2hnoG8D9yt33n27SRyK1wNVRh8ND21PKCF
JmmOsihcMlGRQG7Ad413fdOE3T3odhwfK3oIWu5dzzZfrQkk+toXI11/lMKYP50ZpE1AI15pLhc9
0X5rjQ+IaaHiBjCbTuGtr8Pnv+oHhfdHwHr0o7sqdRaBOXPpa49WGxF22r4rD9rnHmtPI1V0Hhm8
33be8+oQ1sCrc/1rmWmlE4a4tjyYccYdyEkshEjX2gNOfQpZgFvK9a82EfWWWmbeMd1ysQndvMda
YC+NRqe9lzNLA+mrdeHQZPro05TK81S/pfgqcduZA9oMrnIcw/zEaLk1x3lFUSDK8AtA48jcDD5m
0HXhqOqtk5OqMfin/s8uHTx2o2UvU8VyISggg54cv/ROvg+uRekRuRvC+PK1XS68SDHpy6JBQUqS
CvY6F3odKMQ0YMzSjYJfvVt6f6102XbGym8rXqoKszI1CuR1WuvkRKvmznCD9sXxInfnhzGvYRKR
jr58jLJq+A8acXXdJV2eGu6hYjtXE3jXOJTiOIPdQdVepRc96xL0XFDQF7WMZOmg8Zsn8YChXmi9
a8J5vJny5GfXAwXoNDA8joP7ASDBusfxesiTMLphdwhe4qGmUMBWfIFGHawod+MbA9HL0ehDzPsQ
2XH7qPipKXP7zDsbDIBZwbhnbms9lsAqX/jaeX5Um3Jbj0m8bYm9hRoF6oaATFT0zuyYxyoxdkPn
6XPeNuqiC4P/E6uPayfEGjwu4w1oT9uU0SacuUUIS8bfCcCdz5PQoB/C2Ey+FanJw2kiUAeAwnk4
gViWWNH09/SCndNoALNU0+JIun6xg9e8WKNF6zCQ/k3Oic7tRPUbelDeI/bwm+tXO2emyQ1GmnCs
C5e7PQb6/FtA4f3UF3AK0iH/YoCwPXh9HOfrIbPyrWtl/nNuSuvA/c9e1TMWGFh08ZY8oeSSJXCW
ZyqEJwMrF9CEIGJ9oPO1dyMK/n0+MAO5ruBM0tSLJe3sYEoXQNYyDvjrRHWiBSnL5P2gl45FMgYj
Tk4f8v1QviRG+i3AjXuXQR2DiN2400aQI7keeru7HZooWJEd5zx0U11/hkSWPzaJBurqLw/MJaPl
RxPQYV2rATXPKqY9/DBAar7EE85Yw8cpvZqzFPdTaps3YmzalREu08sq1+M3K+gkfS2Itqupi9RO
iyxdR3E/37iJMmFSADQdxCjv5hrB9gqu7vu1QRMrg5clgpWpt7MOpte/hFOB7y/4B+W8WI73BQZU
nq6k9uS70UixaVoHMc1VYqRiUXxXYxTdX5e7jsPooaS2AKq8vN1SyXBNN8R5aEf1LJf+temXUbzB
cOEjLzdoCPgx3RI9GOxGWMuaF+0bKQscD//5r+3IgsftBXNFi6tq2mCFzH6GvY7yy1/6xnszs6GE
R6W5ay2J04ei7CF1Jwp4zxhq+OhKMaaYuXbnGwfb/woODKC2MdIUO6akzdcmxrLSIzsHZtr0a+ra
5O66uwE+qyCFeU9pnYpL31Dy7a5dwusViU6HRlAeKOs+cirvpV7Kyev1jvOIZiFiOi6l6GYeRCmd
asUpGd2WQFofBpQIL/N1I65NfukiSk5ZW5owvkZUTh1qAAAMY38yGVZfcFPCAhwlfzTroy51/82r
/WjrpNq8N8062ZXKkG8eCK9DOrpb8HveheaY8ViggVpfO32VgxSrtQr09qy1/Dx4Vf2msK6tLaR+
a1V3EDqXznYYee0JpCiXmjHfDdpzDyRmNHfFVR+1tLauDUl0kuUX5Sbj0W/ikovYZKzrKiI9r1xa
RE1fNo+yyYqLQlfz0IcQW5ix9pcOtcheBMvGWkEMI0BTnczl4EuAdV6SMNOgD7LhJ6Mbk7ZIb4Gq
HN2d55iUjZAHo40aqKDH3MzvTQ0aDHBawgzCCT8JnaFng7a0L4Lu25Sb3YEIl4vlzBD/ujYH22VG
VEWW2BkNesYg81h0nqYq7yHwk0HjesnFS5kgu+PC8mvjkrwGV7Lxty2UPZL2vAljfEuWjAwVsG83
i91jN2X8Nt2YDZ+dx2hVXmWH13MesAFnVDAvjYBAk2Gz8wPF97AMgMoQBGeV0f3hAH7woni4EDww
7ukgBTQwzOnxup5QEFs7DCU0Dsq+ODpdWO8L+rAHUAniRuACPugozw4wGrdVERGUYPbJcy8reBk4
yShqKMy8TN6a7Xwj3d7+1lRu+0K8TvUmqsA9mLhndphtk7PFDWFlqXF6lnY4PkeuKS8hBs29Xzhi
72Wte8z7nmQG/EYBF+vbsDTs76yp9A2gvne6rvo/DCF+H8syiwpA0mJJIZP81664bjNRTmXLyDFo
1TMN9O9iTstjM8BM7y2vOGKZEfshhyGXJv2XvseYY9kGSFkifKIff6l4NVqtPYCs6P7fP93vyhIG
RKAeAKggKwl+HdN0Y91Ry8v5zmTNriUKG3mVGrhugg26L2V2AuSbFBuz0tGf8lN/l1c7qC1NchOF
Tzab5/yiLIkIjPEhirp3fQwnHpvpWL1dd2U6VfB5UqnxhZqvQ6EybhJt5dw7VZn8kKYqUX3k6e7f
H8bv8wucC4LeUxAG/6BUTOtw6LvIEHc4e+BS5RWzC3O5NpoBnUEJ+ORP+rzftVZBKCwfibsThqb9
a1o9JXefVXlsEEbC+aXoKxJUkprhd8uezDswh+6jUY79nlMqPJMIO3Lh4cOtBt3WRz/1w9d/fwLX
xfj3aRUfiMnhMuLFL2K7fx/z2qlLXdDOxt3s0icLoiT8rGd6vGYdDbu2aX6qvg/3sSOmQzCPM2Cg
+GFqRfUzhAG4iM3NjlBFMpLILci2Y1NHJ5MIjQxZoXhxeeFvuqFL/zBj+wctgmAVmYFFyh5f3q9K
C7MPbdUKMl3aosMd2VQtwIiE3pGE4Qir9B3tc3tPYjO2ZtcHQBMREHob4GhedyVz3yKc4eMjAUpW
cWpZ97XZ1jdDHMjT9cwQuRIP//6greVB/v1B85HRZZokY7ukDvwyFixdWSQJpf9dIAN1G5iNs+sT
F8ohtgZAf9yGWryIB5iB3hu+6oZMluHNEhCk9HLZoa8kdnICMvKHz/X70JrPxalhBbhh+HS/vJIY
VSqf+7B7NwD1eS3LINpnLpS9BgorHNTYfgBNuclqUuLKyA/xtGkiihTinbPVzf5RLMUQ4dSkBjl+
89nh39j0kSr+JD/5XWMrCNpjwu2ZCMaDX/UIi8B2gMQDxfE65bn2wdJJVm8ppf6KT9bTjOQS59Tq
o0iB6UGBXdAFzp/m7b9vGoIHtbwrLEEn+FUuSd3FoWMy9LwOdQH4zN/DBW5JOze/RMvU6N+/od91
N/w8xHghQkXsQuIXcchg47U3emXfOWUEqL0pPhnJQN2oMheBnvBOgwrrw0AGFYMYCoN//+n/IJ8V
JqN0Vodthrgafpnxptj9odDyqo2R1V6G1qerPfni0oWKRnbbH5kyyFuRYxIdRxR60tP6wUtCrMtF
bnwCw3wWQx4/oEj605P5h2+CGEyPL2FR+OL///veVZdJ6ZlD49+lCuXsVSR41ZoxNK7eGidq/iA4
+Ydvgj0nQNixnBdIPP7+8yaKX8zwEqYCZ+eN53DL6/EbP+WqZJSTOwazpc7dKgwrR4+cztUfvorf
ZUK0Ti10q8su4nCU/v3nG6QZhT4kxTtpeN0Bl0p8UwhVfOpoalZW5m2saZERM+Z97YnfOdsTKYSh
7ggcG3wyIvv+D16tf1ocfCAarb6FUBRG2N8/kYNjsXIq37+jb+e/1BlJBKsQJsCuQlREM8MPfrou
M4Wk5gWJJuOm07LdW0lCmhkksmprtUn6bTDj4XOcF8nDvz+xf/jCeEo8aoTVbBq/Hm4VhlsjdgJx
51qQ4FcdrtsD/IfhM1sGtdKS4+e1YL7uV+MII2jz7x/gHyxSHK44AjwLQT4t0V92/XYs3TBNOu9O
9NkEpWxyafcTg0ZExqn02vaUAyfYWc4YkRI+qr30ad3+Yd38wxkv0Fqwg7i2G4rfdFK4HgBBs6nf
h153RFZeMJMbW+AwESNRY56/CmiVK13T+mEg6Y47O32QvuxOTpkQoq1qqbew+D+62Co20DfT7wBK
ujvfoKVCGDgsfhnQJvz3R/cP5xJGikVfwuuCjuaXpaW8gdtkhUOpWfY4ulYBIaA2sqrKX24my+iP
rJH/HtP/Tzbk5zLnf786i//mQf6/cyrvf5RLmHHz639q+TT/0wT930/3/zeNmYvC/9mkfPtRNn93
J/PX/+tONoP/4LIhQG8Rn6ERZYn/lcPM3vwfqmvWHgpVBOXLkf1fd7Jt/wetI7mlHCmWzbbFt/tf
d7Ll/CdEsMkGR295eWnE/5M7Gb08e9D/LrwM23IDRFhhsJwe/0PAKBNcc3VnqIMmEm3tOwn4JFFa
+r1wk3mfzu48rnx3NA7pYHRnB/Sw2oCg0v1hbsd8XHsj1CL8e1P202tcmEZ5XmvGpiE7iQvKKFnn
Ue49LBy/DVYe90BUOkTTPq7br9WkLIaEaUl3nu4fxD6pCW2Aj6SKNb0cRYOkRpRT1cPRlBlMllD1
F6IF/RvGtBaTU6/LFdbbsGPaXvpg5axwtl6r0mh2Ctd/AetkzBi4F/HO7CZkjrE12D9N2klyk+uh
uBlmmqxJGSKXN3LxOI9I9wDiZ8PZNgOorkkxFCTHGXaz8giReQrlkutLTQPhNrOZtq0opptbCzDo
odNxsHfSCKywyFzzxs/HkNDiUXyZGFWEtIt9w18NWWTcE3fYPSmnSV+xyOp3EoyGkwp1c8K8G5wy
d+6+jNdebA/IAhCd7rp4ZdBRO+ik7JnuG5DeeRi2XhTyyRk4afnNkb6NZ8mvW8I1zFCtaf0vaSyT
uy1lP931wsofA+bb+9Azq51a/KAL1dmHntbQo0nH2n4swghuahBXQGDTPKNnRTKNQwcXavU4A1Eb
4FJXzCjXvpWgQHe0SRap0dU7bujVk6DBIMjcceS77uacZB6itZMo9d8LSrFdmLTZc9M22ZqWMnA3
pd4VEA0mX2G1c8jyuU3zju2TWo2+NlocMofDCO580lcbr5fpYzcpAjJFa8FDI1UvjVfwnaxdZ9Jg
aQaif3ad+yyC8GwnCHGmqpVMUafwPk8ZacUhCeMxiWYrRKhET8W+bp8Z605roQaSQoxI3PjR6L5S
z8X3wm/Gj2yGSB2WVndvI5WBHEmDvZWwdkVTM1EW4kRK63zWoNJe0X5kn9A/yEMtK7K+HcKpb0sV
Gd+5FOqt4cLpWfkliuSd44z+fWwa4XFqCRXAMy2+qSQrG45fpp5VkuOBbKH/gNiZeyKZq2jNyN7l
8RM763da7JBF4rBVCAdWdmjA8snrLtrNUE0P8EqMn1noh9+9pXPZMVWagXA3slwNWJG/oN/Q4Zek
ucV5D8idnIL5gRwji9UMxkXtSx8DA3HVHB65yrBTpcP7lM7xV7OrSCExpXlHNWw8hbnhrFvPSe9j
yPXApir5JbIc/TzLgIEaow6wp0VsO5uxDItHhHXtwxwU4skg2vxDsJLxkpnmgvDWErqaCo+R8PVt
nucxrR8rX+el6d+x/XkdEwfyVHKQ0cfZX5i0jUheyqHyN5Iu94VM87Hjdxwa7MujoqluhVNCe8Qq
hk2KhZ86rxnOEyUQmB5H3/UADh4moRjGpoR6f1h5QGtHlG55N4DMYYk1EiBTM+YHfrp7aUkl/LD6
0icFiHTosHHnRzJPja1HYPLGNsW8hNjOxVaEkF6sXhprEVv1vY4C4nSqavyCHMODo9QPPN/FRJJZ
c34MZUrWpItioA9ypuqxKZ4olvRuyKFn0g4Ur03VIMsc6VAaKUblldH28jTb2fBjGrFvPEWFHRyc
3JmfRZeLFwBDL7Q+t2HWUhDc6n6Oz7NZI0pPhtFYzwU/pR1b8oGi0UR0TX2xohU23rftNF2mXjBP
8YHXkt0SEdP9pCEhQj+16TCRuIT2ltyHZYqApH0r0fE+BoyZftjEbfNWuSdoUfbF7lp3E6Bc2/Vx
1txlltEQl9OQ/1wFwb7sU0jHg+7v4XtX5zyO7RsMvNPXDGAL2oSebLaa1tBqJnAOEg24dRCveqwt
tCdz26wFc4p1AomyXFWDtt6J4czlutVFclApI7e05rxdVYWufljz/DaPQfBMk4W8XWEW/SGzRLSd
VURrLze0+UyDrT70gQWjCyLANonMFDQuMTe1qaZ7evNY0P2ZzIDJj5vbrhjGZ1NFKW6duPtoVFXt
Ck6sC5LHeIugkJd86GPUfdT9j45GGWaSZq161wEuV15SR6VPVVBYsAmz+s6xOzpHKbmPq6Ac5p9F
RZZhJiZ2XsRR1VbbILptTAZn7elV6tgVUUgdMeDcrqwPOKvhoUAmu7er3n0jpjB8sQe/IamChbaF
zCieE8A+94lOQAjRhjhp1Rl7dl5zx7TUvFS+jPcYrYdxpXOzdVCINPHJKkNv30vV3nQVmCSXMMOV
jseafrJIv1iU8Nte1/qJkb736XaJ1fO+pfZz7kJlhCww++iWm+LWmXv3bBJi8qN3m4BIkiAsL7mG
uM2tx9iYQ9S/laNDTt1g2+8BdMp1rQfC3Vo7d7/yV8goCOlDI0SW3nRXmqN7IyUyOnTIqrkBMuzu
onwm/Nv1CBy0qo1JsPA2mzHXDGOV3AOO+wsprImQC3pcLH6CFpNNSq8HKiJBPEMuH9GmhSfE7nzi
rJsPwzTX91ZimUcgvvbBMWr1hF/COftu6R7pPgRrD81btXKdDOFb2OLKZXhm7SszmRGSoDV9NMtO
fENZMD06Axa71ZR1yP50b1gPsZt4HqQ6kbxmhbaPllPWHyZaxn0AqhoetQsYirl+jYC0IBOCJNia
VGZFBtERFIC+ZBpVT5eJcRPnUQpATzk8l8av74NsApobeGV05xVtcsyauv1WOimqnY4iZvJz9QPZ
fU5ISmZ8iRtS/8bejS7A7usNPqD0kbRd+dMPu4ws0DFCgmnXRnfs7INkiADUX9Hoik/zinREhqYT
cgpCoIg+nCNGTolrvIICDj7R63Pa1GaYf9QNO2BgTAS2RmV+wI1oIUYxjWPbSv9hRFI30GInZtGN
EcdpN/JvEiZ7IP+n2SEaUvjmyep0eFBUbztexuqCM6LfB4txoJeOOBi1nTD9mEBQWyasXCFy81Tl
U4ZKxgIJ5+e580ouTrzPlEKhFU/xGZRrBOSTYa6BpPI8WmEDz7tvABLEQbamcQuezPZVycJB6nxE
aW9sgMIU9DCSbHruoM4e8RuJW6e2xkeiT+W24jDeRHzlJ8DGtKKaaXzgaCsOEyfOQ8IdLl5FpoDZ
meRzsyLR1jqiWJHTvnDrAbKeAN7mDdkrWDq5k23Joh4qozkONsEM21GNnNyFl6lNxKhH08kg/Tip
OUsc2bwnCgJwO8v4SOZGhcwK48FuaEoBL8cynqeqC94TXBnP4H/bJ5As6sbxi/bTRaSx81xFiNiU
GbziyvmYPa12wgtQb4sBYUSEX5+k3I2hncRbI8XLn9y2GW7MyBqPSRCjPW3xlOzaEC1kUJr2YWzk
cB7F5Om1PTv9De2MZuumo9zK3G0Z0yZm9l0hC3yQBCu8TXkebkrbFWezybULg5u8s5LT8M4wWmvj
ysi9T/3apCrN8HWQTlbV9QrPcvQk7YQ9Z15IApSIzp72QUIexRwghOqNlPBIG2Dm3g1kU62Kvk53
aWyZ27QCjMyh0UWHJEuGS4Lg5h7ju1iuFSZBK5q4mjgLMo4hKOL8M5q4P4AB6oPY3mmmnlg3mfyj
MpIk5JQD4uwQ2fhNXATw7YnugWtdOMSSxzLeNmglvho4tndON/n3kTVFm9FWPQl6xECs4cLIrR9y
LKxzx5lee08GJyNki1h5pRqORTeR95EBPyQRoDzRPVJb4Gns9sTwTetqyuUro3S9SyQaxALxzlIZ
N7WxTZicPuThQHeF1g6U79y+ydDJPJi1SxB7lVbGoyXi4hjBCjopJbz3djRLEhvTbBuGfnZWfDe7
xnLTQ5fbYL4jUd6lLNFDWZBuuU6Z2930gcebrrthO6QlqlRQhuN3TzLMZpU3dEP7OdvaHXl8QjXm
XhgtOQX1HBKN7vpIdf1hbRARy/y7iujv2Ij2I/OmTIb+vm+94IKiAK2yiNyZ7GPP39WdZLNPjVwe
l+bmNyfn5sx6KI0bj5frmfD44fsoYMgPETYbJ5IoMDI3/BF0abNvu85/HUuHCliO6OoFmF/kg/IR
aCZDvw5/LPIcdevXYOV9j9buKuDI3+WRFb8oEqJ/9ASqP3AOhHtnmJvz2BfNN9cz3CNvhfdTgcri
Gh3MDxrY+acazeB18DIr2JjB0pihSxu8huBuwcIPUhPn5M1rG0c54YUZj5g0+uJC54l5dGzMLnCd
prhjMMvtZiBCN0MMVxAbHxLoR3UGsXLRQ9hp7X/2XgqsyonrLQ/f2/aN7a/JpjDOBNqQA8xs4DVo
FDTOIbYtfD2km3QMZ7mCdbyA5lx7655gyEPDXfVeC5jJsG1H+6RDNHltYBh7/FUCjwTmxheI56Hc
pkhY8Z1UyXfhscBXfGnpyimy8Msi7ihXjlG2O1W2OVGD6Na7MApfohI2bGNlYCIt2sIhjurJX6NL
Srj2taRUc20dW1JqEca5Mi2+83cRXirciyvU79EpCiwYz1ZcmmS2eMuN0bvPGBeuDWE1PprGlApQ
jHn76pCX8y3ujKxmjp00au1N4ykpZ8kmUyF/wtaKB8TQ8fCo8g7iSm0a1TYsAloLKCVTtCWJfUFI
aZ1tyd26NI3g5+R2/jmWxXhkHCFOrTYkuqs533AbGu6VcoOPhWq5cVy5Qwlbn2w/c7cmQyH2TZ/E
Dmw0zsabm/JYVm5/16a5vulsX3/YHqGUOQWZhxSB3V4W4XaeS++dn+2gVC0myBcpWMwQw9gZoW5w
7oySOm40rV1DP2NB87boO5F5g6jvYmJ1jWCDkcpCqlfUe9xKPtDernlCeWre4vMev7Rumek1+B0y
ce26ONpBfsPHWtmK0h/IgdqVrBaVHTwutiuvHnmP/Ea+T9KBVg2QPN7Vdu88RzDI0CHm8olphrvR
XghS1rP63WyW8tUxqvlnBZNr38ZBciE1qlr7geYVFV7+PiDSqDALsXkYTZWffCvPNrCF03U+KXUr
RZHdoeZibYUzsRtmn89rGaPeHM1Z9P+LuvNWjlzb0vSrTIyPDmhhjAOZklqWg2CxqqCR0Orp50u2
OKxsJjP6xjjjHINxKqH2XnuJXzh9NWMS3UkRhgrcSqBOYu9biaU8UfqDM04iYTWJ0wN4luXeLGt1
FXZ965dDWaPNjImZro293zRY4oFMMar1YMELQTESiC7nlxNJcnKUEeohMjRz9NNMm1dDqzXdA0LZ
v8aitNhJLYgvct7Cdyk71GUnc+pdOjrlS9+G9zA0yINqad4DdTSpjluZ03spDzjlCqPgQEVAeF0H
9oLjpyQsPw0je0Tk7uAJyiTFfqf3wq3UZwIeGm31PChS+zsVSvVXnB1vuh7ahtmeGPpiif34jKKo
gyDiYFfweHFNxuqjKK3NJLVxsByKucR28vjcoECrbaGj+zkR01fzrAt7DbgjWDWaQUczDJhO8kH/
wcQ7RCV0qkFLwksvhgZBAyTo/QhGHrJNeh6kaY97JO2xq4GJyuQqoxgz0qAupjFRYwGfFKMiO6ZY
VzetqqvYbBRmS8TWpc3AqOhg63lc3HdKFr3GwMo2U90NLjuivMtRVvhlMGEBBBtX8U6XY3zGkCkE
nZdkChS2ITf597VMWhAOxrVSHOQA6Ea15yitPbGSniPI83aolvlPUx5XsiCFvIRDO0X+NA8hNnix
qOyQ/0TJSyzJ+9MswrtpOoY5zMEzc93Bzxw9eVLqX31cdIjjR+NYUJ6NoHJpMqSrZWojV8CUGGtQ
o0EAlGrSWhUUhC+pKEx3SY3DrQ3ej08doue/ThU6bU2WTg6KaiCpwW83sWf0mJzYdEg4afHPejF4
LxLtrD53UfOOEb3HVwFd1SrpaSaVk15slqmQ/lRJlj+PYmjgs6ZKppdEGXZdeAK3v3VjikybcrXe
w98yb2DMJpKb4RUH9w31sBdagyhT6mboN3MqjzxFpgMqo33LDU6xAvWxbmG41Ym47WSg9jPgOdys
ia/kL3U43Mz4XFx14MkeFApavy0H/RERnMKWDMHYalJWbCoSSLgvMYlrxZlyVdVxGVhQH5nLLok2
+OVi5rKtHjBtYLgsIEqOWkfuHDrEx8s61Di0YP4/5FMZQgOm4zZ4PY7EAYWnvJMjnCLcBK9GqC7Z
eJsN8uT0+tj+KgsKqDk1F7iE+Nz8MU2iIDw9/WHUcIVgrNNfD5rFQT+EsbmCui3tQOIXMNK7oX8Y
lVYP5KGJr4rRyt8GNEN4NRnal9ZcLLeVpA63E152fOlDXTqm3Jc4WbSo89bD1N120YJpo7QkiyvC
yFAAMzdTkFpA4Q5C3y4bzTwOiDp6l62gsSCKCMC5rSGvfHCL8hD5mME3xCBjuY8BS0IDwxrQzktB
+NPip3Ytdr34Rwz5H3NZ7H4VGf3nENM1jBx6djq3Q2dGrMyro4v0eow7nNvh0eTOHGnLD3OKq5ui
00NbLnrh10h/12vFHmBep1QTQX/Mkd+b9dclEWqgV2H8qhyKeHVQMqZcShzuFb7Ra03rEg9XCwfy
RAg7y5HG2dxGFYYuMwS/m16VIBoafaFsljzun1KjUwK+AaCIGC17MZlGPOEUSs6ULjZ5OJDCFp7d
fDwKERdS4gZ5jLiaf1L00Y6Jq7y4CXU5e8+VUj068WB7s+D1xB4ZIzRUhkT11X5ovXnMpkcdWZMj
kGW8jjRgs5FKVyZTkj8VcMhF7x56DBgAvliUVXqgDNIGXtdKLNIfcpckvyy8z9d9FJr7VA8j+gIg
me2sr7Gc6kOjcVMKXDx+jBRtKFwIbJwgOBGinhkmCyXTnmrQm/R4uqp8bOVh2oBnRxRvEuoiKJA8
xs/eaOs1PFdehdRM+msz8I5JeXMgT2OUAquFZb4jTYvfQeCTU5dmq7iATcf1ZDXNrpfMeE0FJ2cB
Hcx+5tvWgNpTfgHTB0iimqE0+NuIharYdKTzyisAKW2FKCfLC0U06itVzl9S5LR+NEa03BtRGd33
sMdsMTSlHXYlwlruDpU/96Ky6VMZsggamx2Jvpw4ZDe6ZffxhBr4ohv9g4hWs6cuebEF8ESDqG8k
ZpIZaE7ZbLqnZjEzqtmu88JKpgeFFKynA/u6ycJKuMEYvlxZCL3+SqW8ulKScfFI50DfRipY3UZS
PGyUeoyzy8PVYcj1J8lE2OcIlrdWWqtXjlEO+VOVyOVjjDvK9VQtnIhlV1m+juk4nfZekN5Mg6mQ
qlihP0yl+DJrlCmdnLYec50IRYaSQTCWJLp8HQ/pvc6p4GqG2t4XcK+uKAlGHA56vIllVb/SRmw2
B9R7vHiR531JdfKWo0Tl9QvtLFvG3sVnoFPgxVMfbsmIxdUYZ9FOR/gFXoxxkGz4rctdJUYS3XNw
OsWqrtTInbUqZxWhjnIVAUOO3QV8zeiaSLC+kS8UxM5RIPDl0mA+5GK5QI/UUYtbGhwQBCk9SKuj
XyIKXngH1Y7SWe3TbBjjjvkiwwqhVbHuULV2Vl9aVNwStxnVA2N2ivA0iCUC7roivpLp4VJDcDpK
ijg6iGqQ2XHTQkFUpLdkFvon/HkbVwHFso378vC+DAfMsPKwSe2uL2qy86TO0X5XB9ILUDwtPVXY
lKbfmcD+bTpeHVVuW+C7K2ukQXEYCb0rApG+P2oRI18gdSHPeShneomtEL5pQL54NR22ap6OJL2F
X4LekMU0xF5DSKOrg0Kt6Ji0QidcFdSxWw9NCxVK0Krs4aDieIDJkGW9d+GMX0E36Vm8bQZgwqtM
w+GeSoYA5qiRfOSvWwda35N+nJyFs2I+D6lSAfdr8ftdMUcNA0yDrWg7442rvVhdTFBGGNi6V1Kx
m1ftsQmA3S+u8PjnpegPYCCNJzo2NWrTlB5Gv4vglalZ/M6aOE7vmHkcrrFRBlqs6lOurXQxKhkC
5en0W5wODRxTq2sr1OjRNSKrgG/HXBY7avojkvE+iUcebTzRane7BHc8pz7Io5eBjMrdJR6NO0Ho
xaAwyWq9DtvPOoCnghw9qm+NFMB3TJmsKZjFVoWprni9jC5FBmml1VbReoqFMPVrLAAxlk3i97Gb
W9Ut4UWsS71uNk09F7fUTPTQdcwAHNL0w3NpmOmyZbpR3TVVnv5aGgS6cpiuN+YS8oqjZUWO0EwY
JFIdog6qdOtR72qfngTHGVwHDGCqeeqvlErNX1RxSbtVaypj4fadwNwnD9HDsFuzQF+FcyVZfHwX
qsnGfZsKMtMHmugKZSTDTHpqbYv14ggmb7DDnlQIUG96R11fu7HYwM5sstDwMQ4wbGQ+lDcaFYjD
g6T2FDRtr6Im0raGmPbPGB40VA86jXBYjAPOQZn1p+xTiuZoSvZdVbcteAwZzjddvueI9gQRAYe/
P71YFK9dLBkRs+Gev+bqpHhH7jDuE8Da9uLBpH4GPQVa/aAAg1YyjHvIYwt5O4zwTxkVG/fH+dfN
SLvTUQQImminztOzWSTq1aSbCxsvKm9pv6Wb8VDJQRjL/SbJY3mlmULF/E2aHmfasbvZmJuNnBlM
bY1S9PGaDv0pwgcGkGlGXRPhQojS7uxa7XI04Jo6w/RqbYbbCiuJGW5NQ6YE3W9VZPdKg5V3i+uE
ij/RtSVkyirJyvGJctfsYLrW6VrvkO8Qag0anY6pmS1kdbemRyShQNaOOuJoipj5tWyNm0w4ukPn
Yt77TLpGb1qUmS6poj+GC4QANxO74ipHXugR9xraPdwQgwTkdobd8RTFLloKZRfeebiWo1HdyzjE
YL+UKSwJk3EX8nfK7BpTr70DiG6vcdYmXZQiJCMQH4jYYOAr0SNB37u67qExHonmpYR3cJSj7fAB
Hfl/jbH5/wg9Iyugl86jZx7ekvGt/Iyf+fgH/4GfAQsjioYIpNUEX/kh/vUf+BlJQ/cf6IoKuMYA
Ns9F/hM/o/8bcgCWIgKIBXYAKeu/8DOy+G+aCe3gqGoMOwvQ1/8IP/M37PY/0TNc5G/0zBBJJmtS
lHbVTrqeduZNsZJvMizptt2j4H96Gzf/jsX5X6ip3BySsmv/z//+G+r1zzWOXIVPCB0sNcSJLIFy
5BYezZMNpfb1+18+wd/989PHS376aYPhsyAs/LSyM+5wFXo+7PDy+Rn9US9BIMW/UZn/XOIEXzSO
mtEtcivumnjIbvC7DD0jShsv7ZuGIwfZdrfAu32Tj8Jqluke9Rg8rcZWnKhk+phqDZmPop8MOpap
5GSUr/SIWsPFHzhhHqPAYy1Iu2bSa0dj6uSaQ5X7sEtMb1RlHD3R0fH6EU51RLkV4DWCB5hOYooy
CuSepq3dHiezQGp08xltIs2XOzN6l7BU+DNaGbaAlaau0JotGL9PR4PMonCtGfjJzOyO/DyvmkA3
ij0nh+hI0R3+ZSu0XipPwwnCSfM+Bn+amVgBC/UaWTTLi6YCTe1cfO9MDWWANO5TLOpqjahmmfdR
o6A/NIIaHOnw/WaM2HphijhLkeIwDzT98FKnpkJO3VSBjEgvnV4zA1NNAngwikPQZvJbNo1C0HUm
WjRdC3Eq1suHuQEJhNTSEWrUVLsMuQFbCCGxR3NrcQk0e7uiMN+NrMdVR81FpxjA5ozo568z0SgD
nNHqrRzjZSqHDLktJcTsGhkNmxSLHCSUFLoZ9WuBS+0+harjlVJRBxfW6hE+/N+Bauj8/71WU6Ef
wmaqpZ0h7QR1nxjbZlnF+NpMrenSXdD12zFZm9Y66pMLIMvjDvvqksdb+bQ9rLDU4oOQK7tCGWnU
xwOGNXOGIXnPOaVzNAdhPw0epOD2Ao7/3BW1v6/YqwcDoy82JA+40hmP20ogc65deKATrOs/u/EE
LmrMRlTPxw3fwEcpbH2f9t50UxyP3X5jDW56F5dbzkmUQegn2pErNQiXbkqBWvru+w95Imb7zz2c
IPUtYHq0ha1lZ9aJZ0Xtw2gUkFMsN67TvaomXllYV3iYi7YIPwEg0asGBdjDYPewaRbVWYoAIQh7
lJ5jKQSPC8cRYCHub4fXUai2RJQLb+sYxL/6/CdAckwG9Rwd9GXHWMYthiO30wbVQk2etFvtVy+v
LryRM6fIB4/n0zrT0bjBkxHESDoETfMwjDYjIhl/vhfmr0D4FBUWjukd4q2xGXMnOVI47PrREG66
fsUktsr+R/S3//o0HyY2n24EYN5BWGZh3qnBwXT70S2VnV79tKSDZ43r75/2Q67zi9d6quSNhibI
1jybd3h1u9n2evCFHR0fV7vK9sNa82kSO8W6dw/O6IkezgC26E/OVe2CW7yt/Xukgtazd9845tUm
92S73146aU8A+/88/8lhZYo9GXvLrUlmIIoMP22J2WRfOmPrHv6gUbPgkjxusOAllbTrn9+/Eenc
9z/Z9VCKy2HR0mXHMJUKiCFgO1negc6S1l4dHksbHwzdTC+IzZ/QDP95ypMg0PZIYrU98nBmEK1i
R7InO3Ms4oyyifxL7/JcqDkV5x4iLY9NXHF2ehAG/VO5bnatg37YKry3HsvVsDF9hKq9eB96wjq9
QGn44Dl9tbjkvwMoPk/M3TEO3YkmVuvaW5Jep4rXmP5IThAj85Q6hvYQW46SwHQQM5cxGyMSVb6w
uq3jN/vqBk6iGyKGhzIcDqC/DKyN+/wJ2tIVpSNgCtzUQJylBpOlbXP40UYAHuqcCZ8KWNkI8EnT
3eNYP+G7aONaTLu3vEH5iPG3h0BdVr5aSkPTZ/YRumFM8WMxE4fU15Utw4+bwVeGDoGYtdmvhXTX
Hu7M8kHGSqHOt/Wi0NncCNVTK971NORL5TbRntO5p95+gndti8h/cYcHifZAInqhHN1J87VCnSno
mTsn7wZN+DZch8tLbwZ5Jm8lhNehsgBgTbc0AvzR6CiKg24xXfB56JDcRGoHDAT4ZWn4UrKO2n1X
6qtJG+xpvCPdGaf9qPcOg35azAkfSp0dTb/XJ+m5s/of08BJzkTTUzp8jMb4PZb6Pfq17vfbTj6z
7cSTbWeZSd71C2HXDJKthvLePt9Kq2zbA9u4kVadt7yZ7+KOxvFztx/v5V17IeCfizOnlKykn4e+
iLlyJNzIC7qF9H+YO69RxdCfDvhrtZEHNvT4pma4vsqPSb79/qHhB3y5Pj/y9E8hXjI6y+yKZtlN
eb9fAKcsogqSnEMNC96gMYebJdXWFoJF6vBUVqNrMYLByMTRTOTHHqK2fmmtu2WCAgriKJtpOtGX
NR40lFP6lNmjVPuMzeD6zzZmybXo5YhG4Bm6awcAL+oQVHXm9A2dtnHwzAiJgzHdE3M3KR6QDMwc
CUK+kV0t0U4KNxEgnzB7baYdOGCsWSvlHtNwuzisZrX29Ljf9TIJK56U+Kt//4qUr0sWeKh/xxDg
p9MQYza/02q3quzxZRbWTeHPQf9HrhwQaaxfj0ZEfU9Py3p94xbN6+ZRZj7u4K04PIEYuqL5JCLj
lNjTTjWc1nSi7OH7+zuR0P3P+I3a+N/3Vyx9bGiSIO2mPogRQ+ydApyHT6tJgztAD9+pUZq6X8zH
LNBVW5ueCfGVM/6OekdejeuDsqvb24N+LfSOflVeCn3nVvVHlflpaWECPZlDR+zt24NTS0MwSW6M
Z9FYwscs9hJdrmzFCkNebIOEFiBFsCJMBITiAlv3TOwVj4ncpxsIxwITyZzY2NKxLPCPHXeKJFxY
FvIxCfgisp/qaGfkLRU8QXmXNLX4Y0rjZYXvFBo8QxnaaWMNvjGEmn+QEPto0kneGLEibXCbtHja
EV03FdN4VS4AmWNa5UvYt67asGc+r1qslGjs7boSMFlHXsBfLL33xk5q72RGXWy9Ie/eUTykJ/79
Kjr3NCel/1II6NNEvCsSvXlY0RsGimCgq/P+/e+fO4mPpoufP8aEx++xqb3s5s14ZfkYInhAHJyG
uCp5f4RfiR9vykvH/nFrfvVtTo79OWEAO7b5vIujoJfCH5hPeGJxS80aNoRXWC2aPXTuYNlqsz2k
143yL77Gk+M+iUcJXWkyxroMygqoTG8fhOtmulSDfLBmv3qykyLEGodDHpXmvCu8+ofoma/v7Xp0
15KtP/nF5rjfUQoiHpmr0r7B69SR3XeEEQOgCT+zn2Q7v77/nh8trf9+I5p1srl0uBqorBjzLpP2
6vg+H3zpsAK5lvwontrbAQGUwNjii2abdhMI6In4yUO6F8SgoX8juiAhpD/F6xCt0LiNN/0F+vcZ
/hpeVn8vM3hkEbLf6bxLkXK10h+Z+dSlPjqXwfInyxpnjCbHqt8VlIgCrdosvZvEgTzPOGfS/EDv
0dXazRJ7s7E/kte0S0n28ft89bpO9lcdiQDJgfHvEIlIHOGt9wevcOVnnWz3whf5etHTzPz70TGI
WZYC+cQdYjBetxvv2n0dkLCV29RldLrXX+qbdFV6lYO9WFA8aa5iR750oVaUj0/y1ROepE80XsUy
n4kgc/5sxUEnI33AhEBTHeyydDlYIHhJuatg/2uYbly956s0fFomFz9KdW2GdlszkHi1DM1tdLv9
CXuPZ+kv5FjKubdz/Punw0BDWKuYTG1GKFj0NGHfXYPIulrmbdMiJ/mYQw1SPKWBdc0Uc9hgighk
crbjKhCTKwWhzNg3M38qn8Bnacqm1V0EoZkHi+t82GOcPcI4SbqbtryKGxW8SnYhlp3Z8dqpMVxp
ICaNKgxy7/7kml7qELpczUbXzl5cYpjb2sxR7dDFvdyJ1oBJ17obZOvEWZxqQ01ld05+oet29iOf
BFYoYRokzZJ0MWEqqk+BYb4WyxqRpUREj1t0euUK/Ildjinod42hHbkFI86ObChe0G/s/Cj9AeYE
BdhypZU5I93K1nQqscFdlNsRSSRxEJoL4fijifDVojyJx5lgHIyxOW47cg+wOT7YQyFyl59wJtwe
IVDFpRVbXomo8aWQ4Fzg699vR+XrzBrQ0N8LjnFjLfYLadmBSeQKFJruLBu5cPFQs2CEApYOgC46
4VP7nF2pqzTgNMJapaDPdR15yoxonp++SNsIHcP72dPvEfX7E17pwk2VPistCt0XVtiZRE07FVkp
wLaYocmdmgH4ETdaGT4ycI6y4Z6vM7fcxJ7mfv9WznT7UFD5+62odLRT7KekXXLVrdWN5uYP1Q4/
LlIBwSkeShtVY9vYAPpYRw+VI2zxV79w7ePJ9MVaME9C8CBU+YKZBIOTjbajg+JOHvi8vXEh2zzT
toF59/ejJXUYD0PN71uQfx6me2M1PAu/gcBI+yP579II5euslqnVyWX4i5Ggsn3sDum4Fhnu2Dy1
trCfVv3iyWuDEfOWXJRUX/e+/2oncjz/lBgn2x7/qqlNwEfuoNmIFmrUtzK7915T4GFp9COvk91U
M/j22iRysp8XrnpmB5knm7foQ1FQ1FDajZu5phch++2iu1H0MvaeIvEH5b0fbhINHWF9m/eIMSg3
/RrvVUAOhwsJxXE2+eWqOdnGMWRDAWQA23ha6TWQw80BLpblMzpC0K2zD1S73iz8kW9EX8uco+R/
5GJHqgWq5DX7dPCt4Y8o34yZi1NHYt2aR2LdBpKggtiLBFXe7uJV1NmA6JfXC2/uTLZhnCRnnRDm
o3zcZcp1+Fi5/Zu0ml8PMoEuvbAkzmwm42Qfy6MITcDiCuat5D6gnnmN4t7FkHSmW6gZJ3sVpOyE
8go/n67VnJr5sM2DyR/WitvuYQPSvMPf2iFOrOcbycO+obiw6JQz2+tUAAFS4ChbGVeegftfJU+K
X9+BWdiUwbyq3Ga9+IC4bqQtBKcnYa/fHILkcXKGJ6jKdnzF6ndHP9rTvlsf7i9G6DPJi3Gy57vS
gtyKoOHOuhcO8ELt/kp3aNISoF+AjK4Jl9eXMqUzU2DQa38HGFkUD+LhGMfgvgmNqzvWXQVrwpW8
dJ9ciMXnmhaG8vdFTEkV9GLiIoObedCefdkD9uNDnXXNACCvq9vx3bzutrAGdggb7rtA3Go3c/Aj
96rHf3GbnIQ1OWr0oRm5CcXPVqL32wigZgfC+tJpdy79ME4i2CiLPcgVLtD5tX18rjbQXfMBlpUt
ugBWyeIE/1d8YU9+zGW+OOGMk1gVwSvKrOOXi8OflenDQ6IVkTitK+OIomyU2IUYK9zHAXateWLH
e2EJrAtf9EyBr506OMUCQB4glZxLT4e38Q7S7J9pZ6z0e/H98CAErb88oXHx+/tPd6b7op26+EVh
O5uNytVgDwT65uFucVD3sO9U/rO4kn8Nc+I6cvAJcAu39Z4iN3TMC+/5zJGgnwSn1JLNxWq4dmar
HprfduddOt1PTKL+66TVT5IIEHOpqR+XJJhueq7B4puU8KJde8268Iq73G2dyG89wA0rxYei4KVs
mRvEbt9k9+CHJI/aftoyIqP8ci+ZzCpnwv2pAKYKYbhL/327il7pT7v+abCHDQDVXbVOVoWdemqA
On3mtU+STUP0z2EXXvd+sZu8LlhRSa9lF2cNHzyeN67ideQb6wtL4bhbv1j1p3JaC2DHTD1uMpgn
q2HXe30AZtDLApF5IZrW++YquVFfMD/dx4EemM4lQUzt+FG+uvJJEKtyDBqRWZbBzV5hhgDfMzTd
GivC2Z4Eu0wogfYIU+GSC/1Pv7aavXC4GXW7pt3wJI/3keUxUAfoVz71lS/fHiUFAMzXsIL8URDc
NvOTwlfT16NQXusCMFe0m4UJlbWa2tUEGReLl+Nc/HePKIqRgWt50hS36G+iDlDIdXR3qD0UUpvF
/v5dn0hJ/rM8TyKmUoCBGDTede9ofn5dB5LPgMjrHyPvmW5TgKqtL/qwmLeXdvq5+vfUHvaIpjAy
kUtCfltD9A2eJL5z7w0uLlgcgrEPXMD+LTENbt3KQ244qL3OfZy8KpCcdh3b9xce/kw+eirqV9VJ
epiPmbd0vexGTw9Up7pGY8idbHndupEzrjERu6n26QWLxHMx9agS9blpkQmTUEDbAE+G3oJoXKc4
m9g3ShjAyMxEjN7eJFYeCrRO5pkqKJ1Lwfx41n+xsj/GRZ+6JaJS4Vd2/M6gjrziKtscnLV268lu
7t1f2rjnWjLaSRyN+2TRpYqLyIHAAGkPBV57z/ttF3sLX1hiI90IV8Mar1FrcTG6WFbD3eCoBZbw
tvwkrbMc3onLPFK8CZkp+GVJOn1ljjc9eXl3ac2f+ewfu//TuzAGHAKlCb7D8i68LA8MtuhmNL+Y
rLzBOFOvq8KNF3teK/fjWv1ZP/9rq03T/v72kiVWXXP89o1b3M1/FrciqMXHUC85YNQ41lIaeZHb
XFpsxx/+6psf18Kn50yLjs4Vkni7hVP7d6jc9zUW0DZR/VbrXfYWbXO7a1w1dq2HCw957ponEVQe
8jbN0c/YzbfWNfO1ovXjX0PnTHYv0yyylR8NETEz7mZ9nyQXmrHnLnoSxEZBacKp1UBVTT8k7clK
jsqs86XlcsztvnqNJzlfh02Z0aAes4OaBiVP3kd3lZ/t1XvxBQsu6en7N3duUZ6ketM0Ngc9h5R2
QACLghyfrzoWX6pObB3LjBA6RcS3mtILlzuXb6knkShEPKFAGkza1U9GbydX/VX4hMnKNWR1kEEP
zardLZtk3djJn3Ylr6qN7DN6cbvHmLz9+0c+Fw3Vk5pTSdJlEXoWy/hHc8M9haHykt7gVrng6G1X
f5QNHIKr+Fa/+xcveBKgrAk9IixBSWmvrHechOH6ciFdsSGoa7/lZ/k+6d0Y6bNfES7p0uv3lz3X
I1NPcsC4NPIFALq0ux7uD3fd8R23j/n16Bbr5Y+1ie7LYGBhbQ9ettg6lWl9XT0eVt9f/czmUI9/
/xQFuhBvzzBXwVWKMZYWd3H91Lfahc1xrq4/1aesR6tG3fPIpQzkTbdOvIMDuunYGqV5Hb+9vYmr
xYNAQ45YXTjL1DPNEPUkxuSljv3cxBPxLndxulPBiYZ2QW0fbeWb4sdRXWTN4X0tPofPxqYznbJ6
Stba3TiusNYGcbMwlE24yWQ//VGe8tauNubPSnPHZx0tpm18W1xY4ude/klkOqBTNKGgQ3d0i2/q
Q3LhLDlu0i9C0gf07tM3FZDZsPqWn9W1lxClP+PH1N1Fr2LompkjzcH3K+fcSPDjA3y6TGQgXTx+
RL735A6JhLXiy5qdrlPwo175oMi2/qDt0ZW1o0fdxajs2D+LrwCWUiTsD77AnDC90H4/V3p/VDKf
bmaxhFitW1ba7AGdZX3FjujkvhYgKOH+Vpz2OvYSv76wa86Ah7SPKcCny+FqhY9VxeUMO/ESCo/F
j33UEX3dvYEz5gweSYyrb+C2euU+urC2z6VQH13LT5fNIVgJxsyX7TfHQkPGxmeVJE6Geo2dbLEV
3faBtJVf5Qdhn9wIrnrbvLfb+Ed1S0FGBwChH80XX7pNsW+uJy/cQpv9fjUcY+QXa+6jwP10Z2o7
6F2ZdByD3UuOSl0H7EcGbofjDxOe+MJVPmrury5zEq4wydCiVJSkHa4PazHOjqwyYd/C5MqM9xCr
YiNFQgjOMsj1Tqi9FCSz2dEbOcCnve9kARGaAmI9WWS/EhMWKwDiLvtpFHDmMNMz885BwTvp3C59
rJjiJGZ7KwBmUjIT/8yfqugXWuQgqG+HE1ao9az5SDatUtO31Fd8mcbSXIeiDPGT0neABLBKoyfL
QESVe9MepvlHkz400ibUxadylIIYI/KlHzDdkzeZhKx8/pzV1+iyYl1Ifa83rqAOtJm1xPn+Q30g
ML96hSd5HwJootSPLWUNhqOoQ7jCz6iwm/tuI/dB8S6GzjJ6hwuh6Oy+PInGMKYkEQk90lrhJ9xQ
LCM94Br2zMwvb72pvNGnVbvHN1OgZ435CZ4sAKpy8AKp7H//xMdz9KsHPomyYtcc9dC4hb7BrDnj
TPDxS1ihF3jhAufKZOUkB8QmqsjbmVeKDKo7e9kqJQPsVsNPwVPX7+ndsSrNA3krPID1+/6hzk3x
lJOMUEULpcFJjaw2mL32atpK2/Q+2mAIvNH9LoArMm/LS6H+TJJ7SnTKY9yrKgP2BeasD9ocrpVo
ekAX1B9nzbXSYwMivaoxzpbMyllmrCtRcpSUX7OJgEOnrKqxdxIKt675oQIOTXTa5dBXvn8V8plj
9KPp/Cn2FKVaq/2s0KAjudgrr8ZKuR+uUacTXKX4oR92BgA5J4x3eHGEmtffA8mVfAzalscQuDmI
NETdLiz44y76YrHJBn//dC912SF4FfJZzPmtMR9669K+PXOof2Tqn34Ybu8hncKKjHx2QmmDKJ8j
leiErVvrUUsOXtF437/OM6XGx1v+dKEipcHWTTxBC0Y6xqdyVAQvNbbdnAd5vG+nP99f51wg+sD0
fLrQ0gl6Gh5YVEw5rg9vuCs/RreGl7+ZL8vT8CO78EXk4z7/6pOchCAQ2Ajxarw5NWivml2+jp3c
Nd3FsTimdfAUlBSDjXzrtnrMV3QXni+d1+c26cctfXrEgVFiIcVcurlRVGcAZEw3Nfph3KG2s5Hf
lTdosKF6Gf9+7tudBCKpgeGrHR8VObVrSkRvcadV7Oe0rGa/ChL31XAiZ/IuzXXOXe8kCFlYzo+4
zDFRoVln2Q9Idu0usZXODaY+ou2nl4dfFtr16PbsOlAK8xVqDHa6mqB8XJphHPfkFwvjlO8SHwYJ
KhcLEB1qZfyl3dbrUXTj4ULf4VyS+HEmfnqARD102Dyzkwb/sMHp/brY1BtsYny6XNth23kHd7w2
V5CbNipT7C0ead9vrY9D4KsnOx6Fn66sDe3YpQoRka/ykvsIGwBwX1DW02xJWy3VSpCwsLbzFQIR
Go2e3GsrO3rF2iDqPeykPWiRdccIdEZwCLkyN7lWbr6/t3Nl/cde+XRvxpjWVTjy1mvA3j4M73X4
K8ls4Q7a19a6ld1hPwSF23QXkuZzKcj/5ew7liNVum6fiAhM4qbYgvKlUslMCKlbwpvEJ0//r1Lc
gZojxI1v3l2IJHPnNst8oRy+PZDWENakAo+C8Dbt0lf40EPI1FH3kxs8AKcNYVEUe4fWjV/ytYRg
oQb9CnnfHsmQqEN2EY+kdnBON/evHQNgA8LD/xjUvtg9355AU3FMAxFPyDx07IZz6+W+9ARMiJXu
wKzdVBtm1absw+cHxTXvqte1Pu7iuZwFGTVWhwGOFkj1JVsvryXki6HjYlRbqAtE22ilolu4SL+e
/u0F+ZQFnE7RFUlH0WSVBAPNleJtqUMwB4onEye2dz93iLNbyUsIHbmLJJj1MZBecuZCZCgprQ52
WJMpt+iAPoTkogtnpPjqYz9cxU2wLbJDdwQ9sZPM5Cy07kTs8LP5iGIkQ1YMyYTK9BP0OjYyFHLq
h5WTs7Cr5hB0EgYhY/doS220iAzI2ToQKTMKV7v8j0+YZS855Ewgy1Xcu0F/gtwiUgV7emoUpQWj
aLDGgMK4rXN6F+LvHCOe0SFLITGJ7wACqN0/Q7vQTy+tVzipN52jW/DQHoAmrN7KlXO5cF3xs+qR
QR+WKdDNRpOA+lC+l20ZaJOP1QbiQpo8J/ZAxWwSGG4VcPWxpZ4izGerPW8hqBl/V77Q0prNkpkk
iElBOET2XrAqHPXEbnpohihugYKzQotN34kPGkXt7eN2dsipZinmi5t65VguPf+eZH0/ltDU4Cl0
vHZo9Qyf2UPvQ16qX5tJ3O+nH+4tfhZahLtCXwUVxd10HI/BW+/BiCA7KY/DJfSHwRDcMTVAfk0m
U3n/fUEX0mp+lsEECjQ+NSiL7PrO1NFSQSrol3BQMMvTGkj95/IEtnb/LlkCVYGIg9snYNrje7aN
yMot//NiwbTo39+FtnKdBzV+FzolRts3UDs+RNTQ07WLc+kBs2hQ8bBWqUYN4g0x+qfFVTtDVS3Y
6efeDHaCz7mFnR+5a7AGdfw55ENj798XarpQhFmdzu8yubSa8UwlCk9xu1UOcQTNAWvCHFwAWfJQ
XiP5WnTn37fAz1uafHE5v21pQYRQnHxfR8CCHnFg9nS1cF4AiRLojPxzXDhNFvMxwBKGB3ZLTuVN
wlxPYub0lh7X6t+FBIfMIeNZrcPXrMiAA/KIDWL4Vn0evdQXK8hhou9KIDO6pUfcn1pooNP0+6r9
HEuJPgsEUPGYOh5KZbvWw8CifBTcbNO9q2s/v/RRZpGABX0y8gPyG1VHb4qXTRA2yHunrvz1X5nY
fyMNmcO1G65vIPXF7pNIBnnYzuwhOgZBjC1k0+Ds4UD/vBMgKbXS6V+A1JI56LqUIYCaQsJkp8IS
8l2Gzi7wI0boRecgxygb7cMdMH0rT1uIOHPUNTxl1J5vcA/dyz9gsVYSp4VvMkdUQyG7qQUOVsST
Al1GduPgYCrfZBk29Sug6q+O2Q+fZQ6qLqEqqw+piuvFrwD0kEFyiv32WpzULcAnvnwurOrYAIQF
6w8TXvem4sRWBGQWoN03bdvYEAH31oBfX72Vn/6aWb6A8Yw26BBSBcgIzH+H96Eoi45ecK223Q6z
DJPZ0OX1o4OyGTbdBtKjFtDSgBzJL78fsoUIPOeixoEMq6MBFSRE1KDfB2ry0DObw5n4/fcXDvGc
S1oNSQPR4hItGEPacQcIqBjcKbj8/uMLSgNEm4WIruyhtljh16fsNd5F7XYMXPW1pzfIcN2V2oBx
gbfs2jxqodlC5vhxqH9ztc6NKIlA9Jhs7QzbJKMWvCkyMbyLkV7C5J4HicbMbtHaiHMpkPzHb7KF
AGFzHzfS4f1Nqp1BdHrFoR6Uz0QQPjdd/RS8orz/fU0X8OlkDvVWxFbOqgKPSzRv0j1Z/BQLMy5s
ktpwNofSMjhKyMxKOJlTiLgQX5w2fOpVkYHmZ535sCCrcyutdzHQxHIqoe/ul0NkSpMRwIMS9i0U
JMaOYmdzO/CzkvblrnuHFjMg+bR6/v01Fnh78H78915sOTWQShXfKtlNwD7CHq28qA5kiKx6Ozij
UV0xFEWDTjmNn+HL+BYfYRoG3sNaE+LntA8wl3+fP4ajCveeASRqh791N0j5+dIBo0pLtstd4qNx
/EcBoKy48Fb2vyW3ZA41Vxq4Kaj3dtAd0CZvS1910nO1jTGibE3uBarK59YN7JUVvhcEP8SuOYZc
VKmuwc7i/rRb76Ak2bdX6iaXeC+/j7vAK3cQ8PUAN8Tsxw3N5PD/wTD6uVCFZOS/q6s3gzSRGAkJ
mEbwwsJ+8qbCUyG6WMK3yc4hLETZ/1SQkDmyHBreoi5kSBqhij3Gdv8QZC+jfhOffl/HhTtPncWw
Cv4gatNgo0DqFWMypkPV4wLuGFsbnC5dMnPQONSXoJAGlfwdbE4eJ098hKBp7gYn6emeZKMRBoQ6
A3ocnDGcCz+5fyz3FWaN791KUFnIu+c4ck5WaJ/AbWYnkgSi/0W4L5t+5UZfaLZAKv3fvZAHckJk
Ga+nlRA+r7ziyosOSjviSbrV6k6vPQb0pNDbUEDX1oT3Ar1ozCzoU0lvGuwFivxZS7xR9buAYjQp
mxjYFJPf3+X//UHe9TK49d7oDjrMMjYiZohqvq1qB8K9Ou1XdtnCRTnHn5dKEaOMQ7o4HdvwUWov
UCFtYkeCPkqy8hWWaoU5zlypuEES4ljY8bfoKm3gvQXKWtMb2R7pjfn7dl6qFeaA87JROrXpWtQK
HbxiJfJHiB5FjOtleOuZI/skemrCpcbGXOalifNLJ0N8ijs1Iui5cnms9LXs4Av2+UOAmmPMu0KT
o/beweTTrQxpV453+vJKuwtlRyUQDS4aTfWJHEUwvOIEImRuzSanPCiVKwHAEEEGa2qsIrsL1bQ4
mYCQ8ht4RJCPCoYVkOpLEvwmANOjo2s2nAQNOB5O3FOnGwlxY+jrd62l47UyMyS2In7w4GIKcQLf
0n0Cq4YAVhMS8Yt4X9MRSv8W2A62CLKm1u548vr791i4h+Zg9gwmLnJVYXLMm/WD4n/0fuH3buL+
/usLB1uZNYsYgSK3ENSIw/Ifvn0JwpVDvZCWKrOgCCVByJSH+HRTfsQ8oYw2Okxcw1WJqoX7Y44B
n5RElAuCqnmA5Uhg5Y+9L/mCjcJjRH76+9osJW5zeHc3ZgmnQn4e0xlodxipUXnCJvcSJ3DQdNRP
2cqRWyjG5qBupSSdUJMUiyWBpJK9qHVk9J33+1ssDDfJHLkNF5iGxy7CBkIVexQ6A8MNgjQq39Qe
UElbTAFs7Ph6U9yAW/bbW+2m11XU1UJYnEO67zruESkjdHCNDMLYKNFvxVbbxeCj3+cruhm7kx3Z
gBXrL+rL76+8MECCb/m/N0qZJhFiB3Z15vVO4DYuDBOv8Ta3NUt2NQeSMtoftlP/x30yB2YzWBzW
YYEjOvjjUfPTPSBF5MRdYOhg8k/6iV1+f6+FwyrPkqaoLvsk17DpSRYa8OIyEvn6+y8vBX15FgfG
tmkleD8ixYA/Syo1aAhHwL8ERxUKyrw82lIDx5DgceQVm06YhAcwJ+LALMkbVNrtriKSTfrPlb/m
/tQfAr88ix4BNFchs4+ysLUGu7l0+3z/0WIxRUvb9PtoJd1e2pqzBlIa0aqEHztKZyHd8WJvNmMJ
08ppm4+pVZPcK5px5RAuFbryPY596yAOhBfvKIM7o574IKn4wP0YO84tQdGSVx6ygHIhc0i2CAsm
Xb0j7ApPtBv3/pDQTvfiC7GAOHTBFqq3oIO74QOMeB7VE+dFusFQUugrf8HC4I/MAdlAAAGvcX9N
QE/AS6MmjLwNsFHNtZis/7wzyKwqg51hz9cCmmRp7VBowfObJrUaRwDNp/W7aOVWXOrFzQHX9QTF
XHXESnIbGF98fTJwanzQ2aChwaz0uIabWnqfWf9o4qYMDgsIzm1jA35SQRgs9uJTfV5DGy1UJ3N8
tRwEeZiqeIDiNway4/O4XwOGL/30LGbAZLiTYfKGrrj6KJFbHzhSCkY5vKlX2u4LB5TMwgCV1E7l
RjyACW53CaANoqNLQcFgg7fEyt27gMwjcyj0OBUJ7PrwEJLbENbryrcoMzW0en2pMFJ2gAczhGhc
sPLDAvoJ9FPULaghxzrkjZzf491Sr+OrMvoWHUQZfgODgL8hxUCZmG1+VGEtOG5U6N2lxsDfNKvk
bmU8WAn4dM1zzjYKFAXyveb0QA2g9qn23A4iSn9//4OWwtUcK82COMyrAX/Q9NBb3LY8iHZ8dgVX
lg3wKVYaEEtLP4dI1xH8FfgBJVPLnuTSgysqX0JiGnqCk/JKNWaQbhPDHqwAswlj2Ej0S23DuK0K
e+U32KzG6RpWcoGGQOawaTirwbJTR49AHsRTF9ZO/BIXzNRVZdPLTiwN+0Tax9KZJTAg8/rkBpW6
XPD4FqXEPufBwNwGRbSyJxcO1hwp3VVlpAcUfwzHCrODxwWcq4xEBa8TUpzRCvZoIUOXZpEH1Wre
qxFCXKVupglTO/lCI/R6Vq6ChZz2C5/+bUt3Uwq57wrvUHRgIwnwk4Q6biSvDQIXMoQvacZvP1/Q
nmv1+0UD4rNb7WBev5UOvQmWsw20Dtofvx+EhfD8RUH99hhORzcV/nP3CqB7g7K0cacn8Lu1udxS
bj6HBaOf2hPhXtyJEJY6hQ/MzI6pr1jqc/7WP4nPKpQjIVMU7gUzg1tWbaRWCIWVtRnX0h6YZSWx
UGVF199fD+iWdPQgy65HuVUlK1OmhQD+H1BwInEDXAzvfE7FpwekAyYc+NqVY7KUtM5RvTCV5JSW
Q5oPm6hINIZb4WgPEEW3tcHorMlvTfXK0MKUz9nm9/2wIKhA5uDdboqmsrzXy7C/0xAYNsKm5OA4
YsCpccSoSdzUiaXAacxNT9w9WLKVJy9ABclXc/DbVhSLlo9LEU8e/4Bvl9WWAEwaht526JJj5nBm
coMqBt5U36fXFHJNSL3stTRlgclD5pBfPQ51lkK5AlO38LXE15wcYgYIkA/hJrDYS+qyfbcHRtYC
eae4cOcJZijoSyVbxSk3nQngYvSx8g3u+fkP1cEcFRxGOolECZFrMAurcPrtdG4cyazcxl8TfVn8
zve48221a4GkWiQDgpgf9Oeix2qa8IixgDiyqAm55F3gyDac5QGbBIhr5bgsxMw5FlgspoZP4Fmz
02Lxk2uBPdQYpIar4s/vK7dw3L+21reXYuj4w+QLC6cfI5Ax4W28UgEvJTBf1+q3X04H6JkmBAVb
sRPf0ATHyXhq/8CFjTeqXX+i+/gRW9SO3fJU7sR6k8Vm5ssv4o6tLN1SxvKVY3z7C1QKleAvXHMN
jYM3qAXDtgLsg4Yz4Cpjjh+aEYVrDfml/sIcFsyaiUa1jMlJDyywkfRmBfLAX/6kNsbkT+hz/YFS
dvM0+IMPN9LfP95STfIVBb+94ahyfACzdGRLz/mNgsaBdPSPYklW4LU2v02dVVrtPfz/cMC+Xvvb
k/pKEiY6ArjRXTiIpBiqO+JmLfYUYW6l9l5oZcwhvp3Gephdthgpa3m3gdnqZDYprVeu7aU6dA7o
1agCVTkB+zF8g0YUZ/cm5JhD81FYA58sheOvnuG3NYLbC4u6jvI79SG8YIqcXIdPcgMiCTYFcQzq
NbiEwon5xX6wssyAI9p+1TPnXv/89H1mdVFKkv8H65pQBPi1A0vn3NXtAkIEqaMmdm3RlWO1EDG+
BhHf3rIRxiSbSAe8FZrhE98YTDlonXB3LzZ+39YLGdYcxKsmah3CPBiVBszTy03NWSyCTmsORBLM
GGvIGyYr1eTSppiDehnMhKZWRfhTh4cxtoL6rVOJqUIAvwtfuGdufI7XNDoXEp//4HADXc5ICBxu
AXdwME0rr83/drozqs7YZNbvS7fwcfh7+fDt45Bc0GQ+oNIuECLhTUmq3MzGBFpA9RB1RpXr/co3
Wop3cxhuH4lBKFTdtItgvApYMSwe4+Y5C6wOkMgcrpKpJUGQsqRGWXhksvr+pagjS1o7bUvX8RyW
q2paA+PUftr1Aezpth3j4W1qVAVMmw1YFIhBDYqkS/149PLAY38Q9rvwI892Vc6vbJ+vhsAPp24O
3Q1aNdehyw/Z1foKnqAhVIk1TC+8akfSLhntKYACmzYduuqQtvCzhTN2TGBe/5zHTkBLs8/o4zAW
JuHB3IQFcMXUS5JtJCgM62No1x21c4maebBBpwMipDAnlF0ForlCvhUrWLEmbwMmUYUIiUDeFuNr
o/5lnfP7Xlr8xLOEJ+almI4pVpjbBr74WVyBrvBVkznZod4I5/JapMZD8rjytIVTz88iWKwPhVD0
8P7ozHDDQ9RzsDH3dcK7eBbU66I39HohVQ11ZmPlsCyoBpE5cLgUYFALAyrI/YL9LV6bBp2kojiK
IWQKs8e7HawQnogMYa3pWiSyC0dXQylSO4uLnaJOR0qvkCWBUQGOAIR1FcUOJaAVIiOHMze08jtm
VaQ0eqGAI8JoqJFNugNrlZUz+DUM+mn7zWo1TU3bSZUGeAAFLeQmME6ZiAMf1zRR0Ym4amDwwKnS
iNGi6UTmitHflDtUZf0XItdGmP2Z0reuFFwWfmjZUyGgoeUNhDNqsmmTJy45dlC5hvax/hCkMEVv
zBhKFnIybHOccgUa1Q0AYEFmUeFJwSCHl4sjKd2qgn0sf5aiD6icmFUEYbmIg4v881hn+55zM91u
YJTB8HNQxNGlYq/qmqnWtgIK71CujEgXBnXSHD/NxSpNWxmivjx6AYLFXYRNYaFhe6NeBNwdtzLU
/DmqS3M4daIwpaMyYTsNgHoCQWUjhA1GWIKaza56//L74VgAcEn6LK7H2FDZIEPfubeGPXxTYC3/
WbvAoMob0cXdCztdXMaCZnZuslOfe8GGo5WsGqJZDpUh7lI0L50Ld7c+ajZ9ZHYNmpnQ0egPLRRD
tJUNuRAxYFX37/XTCQKBxwEOFAJyWrxDUnxLjpPN36WI0mfVbFsQ4cGVMYXEWis0Fmhr0hyJLQdK
y4djwqMlXAHv35zJhOECKIvKMX6qNCusjpNwHao/XePwZxqYTDNG7ZkIo9G05ZMIiiUYbH86WMNL
mFrxsdMPe8bMKLNyNP3kfRIpKxX7QkkizZHdiQg+NCchRRQan4aToydYE6gTQmZBsJvwRQdrH4Dv
+oWnay2RpR06i+JT1VZjyuOR0OO7ZE7oKZvmtFaeLlR50hzQnbCiSYs7TaEHwcJF9S0e5Aor7PXv
5Io2OcTcoSC5ZVv5qp+Lz/5SZ+Z0EiCh7ZbbtSnXQtdY0u9tgW9pD1Mkvcya+2E/K37yAq8hN9kL
nmClfr/NjvkenQ8O2m/5X4I/5fczKYtfI6z/xl9o1//72EYjgHW0IsT08+RKeP3Ms+eKS9+LvjuX
ktKqQIVEcMFNgSqaoFEgdM+ScInl0K/jxqqbYl/S0BIRBYszC05a7JT1uS8fEni+454xKcYOsE40
JLg+heN4Ciro5OfsbxR0fhuyQy3nG63EdD6p4P6TQHhZhJB02iABgnl2owdmTmFDGdfbKWjRhRns
MAttWIFnWWRLAai+fHvhBJ0Zta5AfqR0dFGw6Ejg8wy9Czgy57uso/tBf6Age0q8B0yb3RYavKfl
oxDY7aiZnPiGK89qg8HptPKtiz1e7k0BrytrL0lCAMmBdwIPp+T3vJxSM8temF6ZhfoZNvpGGxsz
nURq4bpJ4SU/PvG5w7XoqZdanZhZCFmEtI8NkZ0ikuWGJFSHMI8gpskG4JzioXKmNrXbbvSRLGm1
B7ssH9P/1yDMtvDthNl2Zulp8ShHI3yqyUukZ+bY5O8wuD62Y+QJuttV0D1tC37TtroBwoMId+cq
riGkRHAKmZgUUFAicdEZMPhG4JIUu5jgSwCJK/ElTd1c9JPwb9l0FoECEK8RI0o0RN/CUHtQdUkP
RkpX8e2ZDsorXKcPeq0nbq12Sm6ruZL86XORvnclzSHLQuF0UOgjVhBqWjB14sbCCmEg6XEhnCly
2qgGVpEZfa3iX/aiYjPSG7KE4AWiv13okLjm6udIqcNnuSyekvy1zdp+J6eyK4yyVfaptskIexUa
lm1KSW6eowia1DopPid4eU9DA31JO2kfgug4dI+1coyixuRgCVE5DEoUtN9AEx8ZvVpEp6g200C3
pdBNBTMJfFbksDrIYbGo6R0mNF4dwbD1nFIGqtnfgBhifJJAJ462Sejlyaat/LE+NkiFozQwpa6y
Asg9wSI6NKLB4FsL2rTYuhHisGLlnDtCp7qNd6Tb8czsyBnC4hnZoBCFAJzGXfpxFzWAtCiuXJto
YKs2nHwlM0hv/LSHV0Q+ACVZ81YtGAHHthlP9wFEQ3LMUSCFBjPx6KLDsJGBkFJWhyF9qLBv1WfG
w2KMwt/yQda6XVl/5PRjxJkjNcwxxLdqxCaR+kvTRq6WkieM68AQU1GScKMVkwRwPz6CzGdnoko3
I5xxoboW5DQF13IQSw+e2UeIjRyzWtjXYm3DNnryWBs+dYLmhAr6idMlFQ45iG3j8Dql5RavwQbM
JjkI9zS3gE5mr7dbxofAX+v+IAW61xbig8TIBZ620lULhmaTwwqXiyxOGrOtnKApgcNb5QWMhwoI
WWFrEAywamg9JUZV8ibJniQaWSNLrhApHRi+eQRrWqo6JT3000RNTeU9VbLzPrfHFIYhtZOP01NP
QVCH1Vuvc8hFjTE8dC8ZU7Co+bEf4KHLQU8q6tEqjwEvh8UJF2KQ1doctoqcxQ7KM5BGYQgzXEch
cWp1skpZMku1wUfiqSdQqxBt/s71gupLuSu4IoR+6Z5TrR5dFR6S0Tbcj6z77xC4Qo67Qobavai7
SSzrDuWbciNFQLTrSvVCK3KqRBbs8vBhGI4d/WiT2oDzcMvclF41fHUlRreotcA7wOnIldJUO95s
pK3CbWKtCKyiO0yQcNViuuOizMvR7A/5NDfrWL8GMBe2etyGEqc8iG0D6y8u9bHAg0uzPTpPemhD
hrLeqYhsRx6ta/XUt9AwBXMpys58b3DZK5D5mv4A5xC+f1f0QDY4wDVeM93l2QYOGmAbJ4rZZqbw
jv9JJy9pzQrGGpohDKYAKCMGApLRQ5FfiQ8DfHjKHT8ZYX4phVMMzavCblHAhNTRhG0bnLnpM8pB
0Sv+CDnkO+B9oUKsNu3Cx76ONlySeUqUPbYJhSBtWopuk/sRBh20yV2tj1RHAgtP1uEAPCpug/uq
k0SI3adm09WjmUKBFxKlMq40GVHwLuW4DaUrInnMYAvEIFn0KmOUEMpbHfUVKQZIUKiVKcubiJ9a
sygrPCFs2z0t1PhdeKhjZ5TtIAPXTzHF+3gWeMvclVTVBRkMAtqjagpKbGDz2GFDTK4EAiUGDyk8
DbJoTWprcBqsFNV9A6MdLUQQnbz8M5ug7QLax6WCJ0MKIzSvVVKzLeFRlxTDC2m649jC5Q3OCmh9
MLvIdrCSS0XIlcHJrrc7wa8km4tsKmFmDFWbFs/VdDMa4hYUC6zaW5weGsjRpiiLBnAw98XkSSlq
SfIh8VAaIBYrDwn/mE+cUaIT0PqqYgsNRiz1I6SjXLnZhcQKI/ACaXeWy0PV2w0kuwgaATBGzWHv
1D5M5x4An6S9gIpZBDWc8wob5iKaancx3AXII2OIR8XoKKCeN2JntmyEYbXV8a9a8leFQ0WLMsaJ
PzoNQQJM2hJxCoAXgGZhbCd4pS6ZougIgq3X1zp8lEtfuocKQ+n3ZbHFNCrMDwqza4hto0NNjFI1
qwpx7oUbH/LpWqJoIZ3VB54ITlvnFu1Gh/MnenzPU7jF/JHgcEzRG1ykHE3Ud7pC98jy4Ns7oJOv
Cq3d0RxxKGGXisleiC9ahfyRoArNqrjdJbDtKeoa4yiM50xCJ1ufRj+B+Igd8g2uGJYeFQ19IyGy
E0V5016j2o6LCZs2MSVF3IRNtoUUld/fFx8dXW1InQ4OoXSCK17p9Aj0Fb4FOjftOPrQ7TAF2lkF
O2SY0vdUPdWtqbd+FrWWOFKXdX1h0pruZPQBFDhpE4keabsTuYdAyraN+AZr5YIFYOe3/UmKuRMo
JyaFQChUJq+dip4S5ysc7E8pJCbHQTDIaCZash9GKiE8FQo8Ost624lqaeoTQ2YlbMTwuVPRMuqI
iqSKb5DsISmLRNVh+Zi/Tz0u/ESVrCR3AF6GGLJeuiRUHEY6qDA1VjdJRofuP5qW/F6tcH5TD5eA
SkAiLyefMM0RC5SVouJGdDiOwzPmxQYljclDO7DOB0uEByMriRnJOz2Tgcsu2FafKOyJISmCiy1W
HqqhcUCshH8k3GTRC9C5HPbJfPRcBKrLBW88WgbothmT7uvqGS6nrh6KMD69b2YQgYKCGNq5rl05
D/xK1z6ZFEpWn3CnvPCCin8TEvgwxfjUck9dsRqwYujMP7YYO02u9gAguSxrhq5uAfimyEKm+pWx
0dVryDz1t1x/FflbO90IQ1pnV9l5gnWi0DoMxh3Qdw+8CJqVSAVMUUkugyh99OB3mTyMUKD71gGV
lh9pXO3LXhcNqeA8pcKO5eqN2jti6fJ58oeo1I70FhK697FiOcE8HuasdaHYQ6YkBtjzI/ySwi0t
8mE3KA1M8Yo28iI2+j0Etw2QeS99KeyVlkUbie9fStzhG3Avdbes34QpsYtE/xhHeKyWidkrt0RB
+g7IPvrs8QnW7jDlFPL3NEFh0ucwvxug+NJTq8kA32Kdj2zWowG3LYRkE1WBC5vRG+T7toRwLhuQ
4vRF/CnpkFQO4TUnw9Re1V55piJJw7ZT4E+OaAmURFkccDlvJaCLm3o3Ja+x/sLLCBUHNdUjI8WB
L3qYesKiILUrNJkaubE5ilDSj5DZwbh720wj7J1BxTJivYt2Y6tt6kA6Vmq9kzF0C6t8O406KGwo
BurAycLEKoUCy1fxG9KWGJRPbDeGuRNPsSmzJ54or9WIMk0otrmAA4WOayJ/JM1LhAypzSs4xoMJ
YFNZtqeuOYpxa/KSE4nvDWa9mlQ8cMKlgnhKPTzCE3WXk+w0tiGYBhp+CYY/hw5PEBsGtfeMIWmT
npq6fGGSvimb9FZEw01Ef2YUT7TbjUX0Ad8LeF/C+QweWT0LcC9ifpNzINMZQXUN4YwpYAc+tPAS
wVlI7bQ6IMKWpS022xRDaMFhuptnDzrKAeQa97NLKr/VxY1QwLsMtz8dsEvgIH5VO+rRGGGXyhbj
gAwV3gb+qjCrS8AcIsKHmHXP8vAXm9BCPYb4YQZ5btdRYgXpaAX0j6LCblz6KHt7UumOIZFrhngn
SLzBtR+KxhkCXKmLR0k757GVq1AkR6u7hAzFiF6qVLxIcnLSAwHeRFzqMdBJqMIQ4zBCHUpLVJ6n
KPOZVj7SGOiBJt+IvJnzELQGiSaTLVX3VeSJ0p8ktBBb2/SVqFgkMwYNI8HKdZsqtkl8DcCuLZ4j
ydIg4MFzO43f5O8YMNayGUIyvHgZpGdZ85AlTKObNuhkCH48wAe1iXxVd2SKmxplylYeu9M0aPsQ
ghngG/FNYXEY97YtUloIpvaK2UPNqk2hmYqcqP07TvB2gkuX9BwwN4FZQw26eJyHtpgcCH1TQF/S
+gTGiCjteodX9ik6txDBhN9YmzpU9ZXygOhZ44bpk50EriZ/FiEsOeL8VK2l8TBthVch0Sxdew0h
qVPDGVv0ZMwggzf2GAGYQO/6w7noqNNtBKWvycwWTSe4jAhehQNFD4HkyMFe02FQZKLSqZDxtZzV
qYdWyhGLtlkLtdtJP2jIgklKbQF6UGgId3VqCWkH5yKEbGTZTR56ISouSU/tENWCmOJY85ipXViB
pm9rVSzcQ+jObVpUFGPrc23k6AI0M+N7IyGGSRS1w/YjgKtonDGH9iViXGnEtduHbi1nUIJ8rAk0
dtxcsNUswEvU2yQLrTKRkBvHlsKPx6FUPTnEvJ1If/kQYlR5vcHVfuIG4nCZE0BhcXwOwN+oi8xj
vC0pfpl/qgg9Y4GywxbQLg0STwSy0tBA28Ykx+voq0q8HuD6kr011YmA9VEYmC+1cPpBBMgMZN9p
b2fMKD7g9GDQUrnljSdGh5Z7hru3yw3wLdMgEgAxOay+1lrwcdX0vZAhMwq2Oq7avgRJLalK9MlK
Of57l4ZEtayq3Tkqh+FFpvz4QgLaoFWpdcTnuNKRhtFNitZGf4KaUZQ6CtyhgxaVrwjKd1J+ajhr
YVFDkH0gflaP/hDGrqjDOkKZTpMggjGVOi3rvUKo/06KEu+RAl91Piw2gJqYUGy6tlJ1ofnwGYYo
3AjkFIIgUt02Ki6VBv5UoOkXnumKMSoRqhcWwMWWO5ciMxvYUeO9LJ5171rWR24YCJ+cJthlF/xl
wyWlh6kxq1eJ/h9J57HcNpaF4SdCFXLYEpGkmCVR8gZFJeSc8fTzsWfVUz122yKBe8/54zcc4YD1
g51ncJTczr91AsbSsXWX4TnAGf2+ugsyPTik0RFRZ/pPssVkI1MPdYLBzzUE2rIcadospSvNXl89
qoS//UaVXtVuk9d2rD7tCVveWLVyk3xnSp7WRXbYepSjATEsxQf5lAyCJZJfpxf3Eohd3VAGv6Vv
wLLORYVd+k//kk7qu/IpLB7l3pIvDY6kO3Xn5cltSA+D1tkwx9q557LWIgewAidrp5GH6GfVseXf
5vx4M2jbpssPQ7otid4c7TL1GxIvrZOS+jrl2YiKS8NtqGRmC452AoNO9aYTKhVex0Z2h2IzZt+J
7oWozqWtelBQIlYraYtfRppt8hDK873BtdYFqbIvinqb6j4l8Fhdp/4rHhw52YbprxA/wvU16r/H
bN3WkteSRlU7rH4lMGHUEhK8oZG2a1yrPlXGynGKnC0CA8t2DHJrXXmp+bDG9JhrZArr/DJeD42i
g5q+XLW055RHI9tmN6WO2ECvTepylyypI5dEYKXxATWx33Txi2q+6CetfsFFbhKkg2ymdqxvYWzY
st3IeC9AJspTN26llUb4DKqe2LBGZw/ft+mOMUHAti/Sc4Cp0norrG2tfcQSBsR8uurqt0FAbwrA
REn9xGFWfqgt3Y6C7qrNS1E6sfjTycT9ll8W+rnirx7PGuy/gre8cgn6lDQAjoNcfIIz9fEprLeN
diuzQ6u9VLjnkYAXuOcRN4mCy6W3tFtJ3jIQrNVPGbo5veV54RiAdr1LHOpGBqtK5/5pQyQRPh51
J/7jSgqpGpzVt7JTOWa9QQBooYN4ODCO1LjMvpnxnKYOJCLZ7kW1Mb+4VLr36ldrvKh5zfWtiief
nntqdXqcHUQa94o1nsKiutBgulFqPkyK6sWrFfoUWMbmGz+LUV3Kmxq/R/OJrGFhfWsVJps4sdOk
PNY9ezxLtR4XSJkGXxf54dZDeC+FFcs0jUnaViUrLqtBbva5lftGmfLGExFoOVJ8FnYqGdIlyeEv
RVO969ySOUOYHLPM5u9adY6WTVVcwp5H/qCzzpQq3wCSQFEl/pnezcWOzPOS3ax1Zew7wKyP7Qm5
2sYwXpbqXCpvTXjUGGgrWLDcU0JnlIMi3yf4rAcF8DDzwK3ScttdK85Bwpk7mUeWveZWl56h/xvW
XSGA8frNvy4LJoy/xkOhIkfk0sQ2OP/j5zJifxKpZ5e+SzUA3Nzk1U5LPEJYqCCxDG/45S0TLLdX
AxjQiQlkPSfGW13+DvlDb7oLeDsqBKV7qXtbzfjuPvi7lunnrLSbpoUyNK6IRS2+vs4Sgxgsoq4u
c/G5JMeVhJDooyujTaFc0tAv2cejjWG9qbMD7GYd0xYcTPGVcos6yzY4qUYWMUCgnP4T4y41ex3Z
URbvR0ZZzhHdbjue95eUe3/QWeclzpRVcICGGCnacssExLKc8D5SPsSzEM44qjcks4N6WRjZLC/k
roseavU95R9da6t4igihsU5lVdpE9OpgJdK+q8BR9BMihrGk1Mg30jO7Uylzber5xlDeTcaK0K5W
W0QR210asiQLLo+/TDsr1bnIbT3yI+VHs3JH01+zyM7Tbdz6gxpAcnANj4Y9UedQv5EbnObElgmH
pbx1dGnXxyE9x91dKwFw950wuSOegTT/N1tbRfxjomuEyNaZUmTmmHifrVjYMkeY0eDYTUMrxqbk
mWd6EZlHNnFrbqdQvfVVBH/Cz0dQC7Ws2qb7maqAN6WOnbT1zTRoW4aX164RNl30G+p7PdytiGBj
x8j98adJGdVIcMKmr7nx+0wP7+zI3QnfMLNgx4Inv1og7i8KNcgmKwrgksi7nHAF+jooiZBumyh3
8vY902lDLyA89unA0Ghshe6xmoatJ7uCvMOuskUjKJE407Qhc536xjGbXVV+X3+V5C5TqS6w/N5D
bPKcy3ppiwXfPv1RTlQ6BidWcUBKImg/HXDr66KaYNubgtD4lnM0pxi39wQMk7Q4wQjMP7Pq9nvS
yBcJCRDw4is3kBGSYCcHsv6dzR/tueJiiYOE3BbGtPBXz+8TSmCgrJyjVrWVPnTQ6Iw64zmwI/jH
Zuq2C2pJzfiMlEOnkpiTeVPMhzS/ydOeJyFvwAhtBTte41jdUeyRdgL2OrJ6TwAfjPM4O6Q/KeyR
0rsA362CJAuN7owzkBhiDGNjNL9VeJyIlba26qcOnhMzNgeLearo1Ro2uknuwPskVA66x826/Dzx
wE9kv4b4Is6XGUkRq39d+Uvn1qknTnYlOGHndv2W2Gox+WeO2ywtnXmCCROHizKGm9Uw/SgiZ767
lDNvGOunRrMBKr1TWl+j0W3roJl27VtDCSgJ83/sniFSSPUeoVY03fA2ICj/NP6GzIkluxJJqA9k
a4PLx5yCcdfDHwyuzB39q6Q76bdQSe4nTDAKVXeI/pn9xyxd1FeFGAJ5vHQfyuJX/I0Ud11WoMpr
GUkBMwiNZTZbfJj8WxXRVpBsEZ6glcaWKxlchm2Bz8HPnpAdR+8p0h5Swknp9sUesN6Sf+PIybuv
JPdBWmnINuc3Sdh3rZPNQSj6LHz6n5oZdvuZqj/18ADkpTJ6k/6TGalvWWnykNVPTYNS+QXIe34M
52bb6gd47E2+vKjcusIACuvVCvjgTMXsYyABwLyIf1V1ZZXI9UCNqk0z77WKa3pmb90a2Xcj/Sja
9Yn/EwTFySYX5/+Apecjp27SlyQOiI6xbK0K4AdQcYkAQ/H6padbkSZm8S3nK5/4zSsG6ewG3ryB
azXCm3iDN+noZtZnv5nftPyW8kzFNWHiRNVOV3Xb18da8Y3FCWcPtARBGGUAhHAXqBvZZXi7yDfy
W3HbSB7PmzH/G7gWopdec43QHiI/rEuHSthquq0xkQd7q7kBFU/fQ9TY1Yeq3vjaxc7JSSrX/bH1
gKonLA9fq75PQ2oNqBgmrLBhqBEavrXlXYOeSd474XdtbZkHx1jgPfbPIgL1qWOzraiwldq1pMoZ
ih/SHozITc9re1dU8BWJm5Do/Q+y4oQsYIquF3dELyVw/futigSA7ub2i/paS9vnmp9mQS7ZFrMr
FTkm6WK9b5qc0V7O6sspRG26UATZ4PNq6oUHwi3QzweclHui9R4/lp5NvYCbku0xDjTjKCHzkw99
E1jy98S/XLejsa2zTSncw/qtfpRyuAvTN5iT59JjDYj0W2K+uo/uoALpt7NiK/ml1ffSyGUuYVt+
s8L7HCMKqWy+BGY1iUF71ZwUSoyTuGNy1mHIx404PgOQEier0HbzT2tloqpf1bnYzzpLm+pNPFsZ
NtSN8Kpjdih+VUX6rCS8tzlY3gyRgbuqlRVujv1SOr1eH4z/X+80NlQ0QC3TZMe0NFXVQ6X/AOeK
fjEa+UMAgNgI2vDksKvC7lpYe64hE+RZKzJQItpqou61VZpdt8RbuaxsfaiDtg7/xLT+Z43mlyAn
fgO1vMn0xFa7QM8yr5hU1zBdWR+5WDZl5Klss2eETAhIN6bkVPGPHH/JqBHkfWj6rOCUDbbKVqr3
TxgudkT9D8q++KGFPkgUQrfx7FWn5jY0kTssf8OoOChQOi4uMOdA5b8sKq60KoM/901sE9/mjZrb
St5qeiVUizYkf7O+k6FOZnP4LFWXZbzpbNWcDllDBnM/7peel7gAE5Ox1wBSy8mxulrdZ6SJXjoR
69ZkXmRkFyAALxue9V3ydRyfiz1A7UxFbt0+52SReH+uoLmd3ajheK3XA5hauI6fknlLlPRShduU
X61pwlUVbmSLthnXBEH35zg+cG9Oi7dazFgv2l80/U4orSMQgA0DPhEUhiOp+wnpokJaVkSils1R
+xx6YYb7J/qwAHz35ykKynG3gMRCVkElKNHFKuEv4Hm2mrRfdSB32a0zTsF1Vy3ARNt1hY07cAsn
g23qnjrfSvK2202ouxUGzZAWE38Uu221HKsfA81VZoxnwGVQinE8C8NOuK79C3UWeChH41MzIz5d
J5f9wgisOkLb8KsTlVKd5NusbIuM7L4tJXebjNpGTr1x8Fi41fZVta6oXYiTRk4gyDeZR585me9o
Up052qdMGSIDAnktJlFqEEYRQVJ08I38QsDr7is3PocpMOTtQlIRdV3zz4gmsIDAO42c5erAtFa4
GTRxOJM3rsRBN56K9N3SD8t0zGBZAXq1ndqjtwPcbZ4lgHPj5UMC2v9BNA7syY0hjxFFIp/xbVxO
jXTr/6yfPNE3Q+Lq4Xc9A2AlyW3Wh0+Jm2HhNw/xvaofOUowa9qPNPmp9pR4kKJK7wjYu/rRNl+a
UWKU+MyYHhkjcw/8Tpk3VmDRVBWe8szPy5s1vrSjK+QnEW55yPY0sJuKeV8+GlDPX5FdG9zTr3+q
8Fcz7cxi6UernIk2n7uoHdfZ0fi8Z5vkXN1eVAZXu3xPJtqSpMKNk8+6OYhfJr9myNy5+Amr94FE
VzU7swJCQsIeqephrVKnV7k/cQx20i6qur3awgGSSATFWIjbdWSTADkG6vN4l3tmp4Oev2crdDpy
lgFxQN55Kh9vfif6ZlaXfcMcJ+uO1b+s0ilv7Hki9NknaMNT96HxrDhV3aX5nEV4fltVfpennAJF
jeWyfSjIVhqGjed+k8kMFqhIcrsC8WNkQOljYfRNP7tXidWktnslmFdXuVrnsX1v7qll8zwAggJW
SBHklvCXl/9IJasLz/osGTSljxaYJUoDsbScpdxEKGQLRzE2dSw68jkpocOd5+z2uSxeGAY4gUTz
q6Fv9QR6jsUapuhkcR1UEh/65Kv9rh7YaCy6P+R9M3xhyX0xyPxWV0+Axly/whG1RPk6fQrPJJj+
RUCl0da02PZewqEhbmdWpWol6O8QKahin/cMrIJcu+FwWKNjtnw2yUcUu5b4T4SiS9S7nlm+9jKL
7qzDPe5zEHgL+ofiDjHR3yxJ/BoKYR813DQhQY/vJti+UH/oKcesE9PoTgj6+CAyP84cdo0SlaH5
smhEXOl8OQj11d853BWp4Ivw13G4FSc+oPQ2jI1nFZnfGHA4EHfrqUZLF0GAIsQeX+qQcyJydF7t
uvpO42MCMh1FdouIJGoDsy3shXY2Foa4/dKEV6WYEAdNaPKxe/KGRAbDO9LHMvbStWSGANfWuaUa
3TWyyV009Dh5BPCgZKc+nza1ZBwGGH3ynQVbkS9DdKNiEq47shBIbZi3R6Nlvc+ucU0iwJhrLRoo
EBO5DjKdchuTLbzIvZhdEeYZxKS/m/XDlHyeS5ZxIEVhOrTVI7d4JhIAF6ZTM66OkinbpXkROuf5
UY8XtT8V/IFR/uC/ZqTIGM1Lrv6ENWnZ91REni+xgMuvAjW7sebNa0/MEcsuc3KIKpyjogikPxnQ
3oo9kJFmWZFDhrLqlPpdqPlQ9jVH4fqorK8uip6/Zc/zn6KK0SPWhINqMHcntqxepzlG+VV8cmWb
EnCioW9GJNqFkf3rdCDUfCbT5g4Ogk0HARnEwIfYvZTxXwcPv7Dtjn+r2jn/CVVOq3YcoNYjdrSG
M1E0zY+KkShpP8Y82ykmmqw43cn8xSPT2FOLuS9m6TaQSTDtSvU1zM4qWsYofBe7qXNWSzoN/Ri6
rfycNqvPOE/9Yi/Mn5YEfo3QzR74UYb3xLrK8ujN+a5b4anCSxmBKCmXPtpVMszhVRICzXRXK3T0
8bet3Bh2RTe2lLsy7WrlNhHeEnlk0v7Wqy8ViCnpt5oK3bJJWxonS5D3jETY4tpP/TEt5GtOfvSG
+rK42GnEKBbfaotcol9EWOcCpnN9TB0XaWzdiLHmnZvbL31O3gQLrr1eNa+URvgnlI9KW22bgTe8
HzTONeN76EFKuIGlSTCDITMfYbzs6Ol7jYbdLL8ZyIorLARJc9eE6NIBarcsGIkhjIcEdh84zRTt
MoHYzRhaPE0RY6+WtauhR8lNUREINREzfblWW9WKbpVBeY+KcLT6lqPMlTVlKzSoGYv1vopPCIgj
JxItdP/HPIbJRQilhk9lIHujarX3wqJKTzDHnTqNeAHIVduopRwMVhzaTWpk9iA2ox/36lfUGpEH
E4pqYYkPZoiARFVGukMlpvvyFApenweqZOFvc/AdTMr0LnC/h9p5GV9ZP9t0b5l4J5rEKVEklV+a
rjoGRQjrRmtZpzLC9E2cMHYb/SXCVaGkiCUUq4ylTBcqmiDhJIQNmYTHbO4VagKb6pqbwr6RhMk2
BcXVyOWQeVEtx+xvg5Y4UhksykMz4b9kP+95GuRHO7PiF6gp6hKuBM7SfBJ0pBBXim0QZLTWzbGN
67uuS1RujzBRsouYXd2lknYaCd4EJliYYk0gLEqPGYODRIcrUD7VmIzKOB63bVe8jNOgwmqFsF0E
DMem3zQiXyaGOdswi9AOhU7dtI0quXHE521Y0CSDnC4OBM+hK9tzIVu2ySkizPVR6f5ZqbkrCBpp
xqGiwUlzZgsdqqbUP5rwYlTFNokGvHFDAr5f+GJ40kYvpQXFwpal0AO/CCfFJNCWpIDymCoMzjZT
pCEFlFAo3BZzdMCnlDB1LsXbou+E1pOtXaX50Xwbzb1Kmyn2AN62vu4vPNaR11PYAZ2lrmD1qQAe
qaABk5BmSW46K+D+kvFGdCrXfElIU7L+6+Z2B77CNlr1dtG+1rRmRGw3J+htwdir8VXX3I6oic6x
EnAmiN6Em2Vgs8jXgA3AwiCFpdU03QFHg+Iif/AqAmyHxXCUiB+33kaNuR2W2BtQIAwyi2XzHk9u
MwxBkyvbRu1VuDdGphTNIaJnzt/35loBpw7mt8G5zfDbj4+8twisUT7r9gfgLGzLYx8lR6kKcnl6
Wa1f1QTsLthQWnm3aJ236HwOtbA14y9FpbRFcLCfkRa1y6Wutq1SfIiWT+Wj09bIX6w2fLRlQ4FO
GiIiQY03S6ojVPojMaSVyYdiwG6495IYyGl8W8LMDhuTtjvV1sIEJUQloMMdu8XvWoO4z7karJ+x
rUV3EBfTEaQocSUt/JUq9Ki81MrQUShZ98iGU5G+hUJTKv4P6IO45iZfCxFJZ0cjmBFZeyTYigMD
yNvRDYWXpWkwNNY+nmeYPMpvUDFNEPLVHIGN1dpsx13lAbVVlYrkbAS+Mccy3adzAy4VnxtMbQ3w
yJCVBwEyThmlYEWJOA/V5yRZXmJmJ+S5xyxJL+HToKiAOw2M9yu+lQLVja7roisO5eDp9VMhdpy1
vaim5nVF2llNuuWVT9EuOnd7ionJD+OtPm5WswgspP4aA5XKdpLiTapQKSi3nle+gV4Ki5aRrRdd
fXyM6z+1CWT2TgU5WYvSJmY8waMnOJF+7eTjbFjMOrVDs3Uoaxu556/419VE/4X6S4YCoWVQLg2m
dP2RCQ0bjKA7c3Ev6+xNMhf9tEBzgyXkrOZP9baUKU4+noz6rMfvQgtKvRPL6vnClQm5k4X+Ves8
aMoHmhZvyLCjiSiIY6X5q5HyZ/ZofiRR5CsJZEUDCpeJqmUvvbmlNojmpb9ORoc1M+NYNyQc7Xga
y58s/IpH4E5eYXP5RWQwMWEXKX78HpRiESW31b118DrcEeJ5VH0jvITSUQn7+Jzh3FRQId60ef1J
6nHapd27mft9rv9qRULNyuhryMXo8vNQylfKSZ/oDRhziBWnr+2sf0102dbJhzUmO0eNmyl90D+V
d+Rdow2ZLTS/ppv0ORDDuWoOS4zgCfWqKRew/IWjx22gxyixXeLtjIUmB56uzUS41HOoLeEnRJg9
IbByAfPkB5cvshMkXC0qEJGtu/6XkOxXSByvqtuW03Gdtkm4l81Tp6V2xBGTje9je4V0glqeCohU
zypB3hCdWthybUHSvFHkWoOhicfs3yjEp4xpXG33s/BvmCyPQ/uSqI0nTG+qohK9OuFNUJwyE7SL
xqxX5MgZxo6TNr9EuqkFfbuSAcL471bhAG8qXfjvj3JsI2JiQOalrbL+JWETK4r1EEkkdYNTKIBA
/ZhCqy4nM9efKibJL8Qgrx7rQuLHrNrtKtuS9NmH1c6ac34OXLDZwzDQTvEbuyccCA8p/RUDAli5
2xhg8j1ejUrJEwcwfF10LKcgHfm6s+ivllenqGMIEoK8CzOa0BWw9qbCb2HqKEhRNyK0T1I/jrya
fJgKADtLgrFeTPa7bWOO51lccLeMXVITqgqhXeYQ12rP+tkQiKJ3C5iD4o3jX9wY5hVlQLMZ43I4
DzGIPsf+DK8VxdLiiCI+DwugKn0Rh7Sxx1p9N5ChYPCodO1cl4qf4HPZtbiSMa4IZWAW1DkKDN7D
YvLCrogoZzmMnWei00ddk/u7rPdsHQXEG4HUiyUXIOhIm/S+HB1mmpxqQzU3jZyeSsHNEYgMFQFz
isK6aAgwC6KJ6zFvA3kUkLTOYIAMYpdBiG7RmDvLrJgv/bw8ZgHcUNHE1jFl1MOVYV0bieo0a76C
uGbtvX1uyp0c/VUWKfOJdFYYRNV6yuzKMs5yB6ucn+TwFZV67mbpv4bCkfk+tFyadXMLzYtCgDV6
wkGkScB8n7PvkOWrbe7x9ClxuMXma6/fZw1UV3oTAQ3TpyLonqqQxQp/jsNjc7QmvANh3DQvxgLJ
FGq5FBhJLD9C3KoFxGm0wslVYehYDFfi6CnP5W6AOA/XxgJJNbZTm6mPfm3cSW4wNIevczIGSmg4
RTZLr6L5Ew6CzbWgNUnyjkSKXgYdQUar1AaK4En4asUIB0r66LriN1pjULJ7vXbbJg3fBeAFcXhN
ZiDZWEdw02l5FsTGLPP6oOqtRKfg8dtwDpmaIWEEiF5UPcjF7yWmZNBU0BUr30ViHgAvhtUUoZOZ
TbDlIH3jHNcqDkzDL8s/pdQhGHsiiWZp2ItzLBEW/F1Nd33AJwQmT8Qi913md0sR6KB40fCoSEkf
4lecWMjdUSGOfNwcD9PbMCENVcWSbSV1NBAVeYUdMtQk6BmjQdDBpqbnT5O2XtlcoGVzNnnL/OwM
8RqV1r+iLhigwS/1pRDQFjzDHRA9+kXRvvc64x2AW6qPBwKJU8FDNx71s29giELBrEKImE7bsu20
6VOmTkXGJhagNyC0CwXVi6Yj/65TLfwA+OUAa351uf4a+WbRcUgx0lHC9rIzQcbAJMJVGI4mtTR2
x37hLM2dXEfULEpkFxMoJ2nJA7YuaeCcZJkrKu1S8E8pW91+7LeDiAhkNfe0nG6wFc8SopbWtPM+
8ZNwoccYeEa4LxHfWCMdauMFCPLQjgDfpn6WoipAPl1EU/sx0yNbDhX+IdRqJDwbPf+7hP1gWV5W
n9KAbdfyYmlEG9Z/UwiQV83Wx5C1UM8xW7eAw7nQVXAZtfYwJ8xknB6RtTfbLrfMYLUa4NdYfSlT
0D5mIdGJKqs5KANKM1NqERuLu1BmGE47J001trqIp7ATR+ZSnCidhjY9tmAL1fCiTzoAkqEdBcO8
GVljS+GxWtoXnYleMWOvMwGLTZtjbJ9ZzCsQYFF3bzLEKdMcVKpyohQQ6u4NHnLBY+FP06/cGPsi
tVzV5BuG/+LPewXdbYspiMZmm/DXkjo0/ONbJU2elv7j4A+WqtgnlhGEnc9yHA8H7S1Es1PXdHuj
WukqyQ7BdldjtJFh7+LwM2w5HXlQENfEyfpSR5rXw26r8wwUa77VRMRVE600+llH6o3dGupZtJv1
V0Wp1YfDtin/WXQxEf/wnJwmtHHljzXcBfU2GD/owOLkEYkQKejYBicRHhM53apu8aOCaLRUR2SL
M9UjJrIU9TicGxB/pp6V9DOczoynVQ+GVfMWI7oQDE/shZtctYEVK15LfLy9PLkYZY62bOm+YqKA
X6pgFO5Tk/k6SbZWspfn9xozkjzS66aKtpl0T5pDl/LWzkcBMPL50k8c7CmBLcO3pU1xoMrhNtOM
fzH9tmOT+7OhUiuO4a3EeFMgyJMzHZUZwgRd2ifMQSrmzbCLDt14m6bErxesf3q9U7AQYAp0CVR8
+uAHlU9KGCE7kV0Z6oYdecQ+X4GWsSZF2rzLUHtooHRFfGv1LyG5ibqDvwj52ucif8n1twEvLzWk
ug6fVbniAU2n72Wu8NbX5adUpec6IcS2U/qzNBtv8SqSX1Csdm0teyHf1xYRcx3tduZWAhVL2Sqf
n0MU89c0sCC2fE8YWsQo/kGUxH28Bzvm3eL0rIzMjyrk5xlU5mGoz3F4Y5mJK0jhfRE9bZNeM6Ru
r6XfGsDpdFuEN+b9pAnPowZ1NRMAIEYTYuuwZ98Akmf/3/UZOnBtmi4iktQVpa21jEHPcmKaSb6R
zfIoN4uzasVuiTX5Sl8WmlilxzOZ9LNrDihwJSni7M4lv9aWb9k0vkr5YeTn1RzsvBUQuMgdkqzC
io6mNj9QsFeZ5Y4hMj4J486QGltFMfL9UD2npCos3qQWVJ9V2InSfuD5KJ+M+DPlgQlnrhd2XuI3
lBJKa2E3riMjEE1PailbTFCZlkd6c7xebm2Dt5qMfNVU9lkBydyb4W7OlJuaxl6mKU5kzRgy/Dr1
JQGFKRL3QXXk1i/To2CGV0wRffI9TcYlWj606AfLL5Q+26iuCY4cXyXtkgrKuQNvb436KMyiraum
V+mifjXmDEVUbCgeyxxBTsXkYUn8l0y4ryaS2gozVR9GmJE6OzaUgubT/8d2IUdcKmWsKWYjQKA1
WIKHge9Lm701RnuEcXIu76b5QAG4Kt81pIGC9GF0ZoFZhoOlfjf19ZXdaatz+5QSHIkViccRM5TQ
f81rduSzXhoYj6hykjLHYmEgHlqCbF782IyOApqDZk4PWlrv5EjDKzNr3lDLsoMPyM21BvRJ3DUh
6EFSx+9tJroqyjacttTHoxyuOq8vpmPUhXYEzVKtC/r8NXUU03DyakJL1zXSo14tPQZiIepVuHdG
aw8WJ2tAkwMA9lZG5DbRCqDjWnPyCLD2pEyfHMCDdDeXrRrypdnYLRn6r2tMjAvq9SuDdh3deD5U
64Ku2+y2FqtzaL7WpQ4rc1t1b65eeiYKqQE8UHt/MsMb71kpEqsn/FaI5ZU5s1t14G3JawSKVo1k
Kq0FR1LM3k6ijg9YKotd3k1k0gH2pqnTssFHidPA2zTTtDNq/UoJV+10WnXputsS+4riqImyr0GK
JeWtbypG6YiFwK3yUNk0Dda0yhNhXxVztvNnChNbi1Ke0nnAQH7H2ra1xNKPpEz2V2n9nvXrxIxW
r2dL+CnmO7Q4q/rTGUo5DgG9mrnaYZV60Lb5oqHfNHcNCgizC8RY+hq7GrFxsZsBZORyZ44/kbIi
Q0++DTkHExe4Ay3ywd77KjnMhIFTTGd+xStLW6isexUmf2WmGOYTvhfQlMVduNCXk8ALPooalgRp
kwzzB9ah3vpJlD9JD9auOxfaCUYTunjBdyw0x7gtHQVnfqq1h3w9t2ru0/3qtnBISnFpy08jfV9a
7kM85+Y+n9C0t8jGlWNLRlXWmoCVT97CqwwsVImTP9WI8LQawytqtG41Dq3wpxCdm+Mf1lvsME+x
0pDUePRNFydRTD5d1wf0DdlFErtQvQvNiTLOWw8RtKybdjSOTrUeVb38H2fn1dy41l7pv+L67uFB
DlO2q4YEmKOydIOS2BJyzvj187D92dOHFsWpU9UX53RLBBH2xt7vu9az+GE6cy6NkYB3rFBQYkSQ
ijUxjRdDvknkjcw6R5zX4wp2LAX+yQgPyegxto5P5waY52T5EqduQHVSW1I4UtV53e6LZppQ7vLu
Vc8pUhbbqLTVz+KckUWBxIweBVQe6CVQLPkbROWTSPkw2UfTVUBnJbQ0YEucusKu8ZGkEIMbIcqz
2JzLCveILkGwp7MpaLxmUVgUbjINqnTWDd0mr2hybINmXQ2vg2qHujaVo3UdHqt+qyMclYN9Lgo8
mn70mifq0jBNrt7Jyg+lkK50g25vaaHOxCIpfLD8WLI9p+yHYZt6klPFvj3W5iqzLOIBMXCx1c1q
+tu99iSqX1qSou/SV4E3PobFuyU1Cf4VLA9FJ9m4VO1BrpFBRHMhRChrrr3zGTUfbNe58+imqFJj
AWxU10nr/FFsm01AW6YxAEiXa6H1sIsJjl96D154fiqCo2YFq4IrLbvSjO7LVCmbZa1sTXHQIKOy
lA29itS/aCHW1Q7TMYu8B9PLXjBsIASgMTAjjs0J5aUbAUxuNcQlw5jaQ/uhaQplo4YygZfP4WNR
Vy2pAHQNxHJjKlvDUhKHwS46FTRnusnCGEKLz2osbWuqLHrr9TPXrMlcK9j+Fn0zH0kKU6ISlycV
qKavHoMyY7RXnkjSnQZrRa1l+eAJkv545veJts4+3/ZarVlaEgUEz6KmoFroN80euShWKKwpwvBc
jHsknpH0EpXZdKwgFqCLL+hBvxq84nvvvqAZpGGgsMqZG5bvan0odUwTA76wrk8+0wrT81C5rFUb
FP5S8WQQPVwmDcuwrj75irwpC2llnpkQeXLIYRjpmRkssvZYUkCmtzZK0cSjGGbSQDYkXotYZ3pN
mxX6L0KO4B2F/dLtPj2sypbPRs53j1bLcik1h3yflojV8Nm37EDJodXw+HXS3j3vInNaIor4Gkva
CwgkIWuWSRy+Kh6+3DQZ7gwyBe6pni5YgtYqta/20MUIoCTcDU7FWCubOxNsD/L9wD8N9VIOBEeU
HdNolnRZ5jnApzxO7n24WayfRiRrMAZZqpPQgMpvUN+8aJ8ktodMG3VoMKByGA4BdPMJ6204AkiA
fcE4JOM4VTp3GlaOX1Unuc7njCW7rfx1ww5KiYSpRhfSiGlhF+5cpkLk9/fqwAJNvzepvtqVO4xT
I4lZakPJEpL2Kzk/cMGM+LK5om8Q7hTufacSzmgW8/y8vKD6VuRvWH+bbmYGuNrIqdKplXOuWBAK
eYaYyMzoVsM1yoy9iJYvZJ8hRUCddXzIbtn3LCWwvuFj9IPYHtOU9/hY7YxOOHsjj1R5svChKGYY
cPHkHwKaogO7uEd0o3AERM6692T8YxQbZl7yYDaOO9xJsFmEJcMSa2tuzUrhrasR2ISzRpv25Rv6
b4+cX/Gucld+9zBIy9ZdRJ5g98HBDTcxGlTL7uX7uJgN3a80caz0PaA7r78FGk2qp5puavDqM1d0
T2LsGIRRdVuZQqeQgqlJ2deOFfv85NAnVM5N6Sz2DDaewcJmHzFpWO1R1+y038ntU6rem62+Fzzt
LefdGZs71sK22O5oUVZi81j4q8Z6Vlg059TD49bNnMrS3b3ZdFO54qYFeD0aGTMYmxai/9SuMfZW
AfSwQm2fxYa6Vs7m2qIwQX/SHp+WsM4TqWIlWu0sDYnPGDJFjQm1xkTZ1yWqLCUbFo1g0pHKqpVr
ZEwLzSDPW4RY0wL7lZQ8F+IpDod5gadkyEnrLccREE4b8EPaelDcpRSWyzIvFrGAayoW5hJmABMy
TLLxz7kwveOPv3xzarrhXsxqi1KzvsolkR2IhIqa6ubSovlfUd7Lu1c/ItA+lVnA6PQ4pDl8rfs2
YxWPLHhdaiyIBmx5RfIGf27ji2ymM7zBoX9sjZTpd5ibsHL6ZF7re0Xey8rSpDREJ1I0NjFb9mrY
mpo00YqiXKmG79qhr73QowA8Qru79EFJ0WD0ueOtpJ482VyEeL2ikc52hBKfboffKgxxZaLLeLMA
ZYnhR2KifvVp0QyyOqeMm6ssas1xVSrRNlGq+0BF+ivEj4IXrF00Gprg7bQqUCZmjhmtDheW6S/k
EWMEpLU+G2yQGy2NwPQIA2iilE95iK+hczJh4zago4dEm+ZnG1JEt/jY8Ki2TK7K2bGsR0x0RaGj
8tYVhfOs76hy06LPJi67Rl/uMQ0EVTJpCvFFKNxXIaQ9TIdK16Ee+NovnZd1GTsSAn2rWvbBTA9Y
rvjDlxeG69RCyY5hgRWUllGsG84Kz3TeWI1jIGfzpdRx9aPvBdsajY4mUq04r89jnLipbq2kErjT
g2yAkzPQBEUUeOmw1YUd4o0ny1zDZVgJT55c2hYdgjr2EW4cPb4R8u5QK+xxpMebDr8KCzmIQGsG
+Es7YIwyk41B9bBEaNoESItQB04U+oJJnDqVWty5WbrXY/9ADPSyT8xD3mzDDrhS03wiqAmFhSns
vUizQW+8SK6/dhNdnEY+JgVW+bQjrQm1rG3konUKe4TFP2OppDPX6xso1WVmcOSlY2JYHbabiTj9
GJ8xPk/O6MRjN8E7eAOd+D2WWrnMCs6jsNVEWUPJp8584SGv72r36cYJfM/yZu/1V6pWofriECuy
tBbFLj8LReVyO8h+iCRRo0skDXnx2kQdFlmt1FjR+/RePxvPpL2kjj4qhBvf43uWKq+tv36PqJbT
srVQ6Yz97ozRjfG10wqcjTY6L/xKslPEU3LT6X26wjak7iDeOLRx7RKcL/sfPLOyVvRRN3gz9CqA
XRheuueKGPN6h5oequn7iJhOejjYbJMmXrfKspOWevPe1wAPKh4woZjXFp5FXCFB/VLEshMK1i/e
YpW/YPxSoEu5mvqkoPagVkdZG6bywErN4qSKO394TpmGq3elkBYBOhDRwmweevq73z3yDsUEhTVz
auI0c/OeCIpmEWrCKlYrZPYQ4MeGFS0Geh5sBU9+MtG9B5JJjBLSWcHIfhdb7JXpomjKhRTVq9QX
0CSphLWyKvwVsz+Qi5XM3/UxDjyFbu7Pt1Q5P0LfjQ31r9e1zaM4S1JxJJDR3+ztZOUesnkw+bCf
qkVUT8Q5EhNx8ixMsdihmZ2susl9Y5sTitRTb/7lTU94kbYimmjn528k69eesgs8n28KciUYnrLx
5HYBq0pE6yEUL6DmX0pDnuSWQpnScyjhnZthqFtRjwZhh1NJYV0OxpEuRlyzOls1tK1alp6LAvD9
R1g9B6zNE8im2qHwD5YULwwU340HfX2g29QBMhU1eYfc9dCdxPwx1tb9lzacD2AA7hoXSXoXKk8C
tMTcQdXi7UUfetVZJrCTOxOj03OLTi/VV/he1cZB9ngkedox7qlOj/7joM1EMBkR2NCtwIKmsQ2W
gHSieaRW3mstoQxHFoRJ0RlVvNeztKP0PQdUeHe2VVKv/eoMNC9YEKckvIhb5QSKLj90zbvCvMy7
i4cjidYxjZ8x39N77XP8/sIKYWZp9pMOmFk7cWFCpdQ/qCp1T8YzbVxN2Si8xlgvNu2CFgbGt6pb
6vCDmmh3pnUlykMPVBc5mfyryhkE7IFdZAXkj43oJroPTUWX7DezIBl3WBV5w/i+PBFFnQfdO8Sl
hzdIfYpl9RCEWy9DG2PtE2SIgAlCSkSVUw/LSlbRc96b8q5xPwm1qfu90heOVnyM6RprER3rpxIv
lk7AR84ABaiEO0aikiXfRwwpqbgv1aCBwG3ey3l7KJv0Q44M22LPI/HKT1L2ePDqYEQM60izpuwk
gtLpIQaw2WQFNzHDD9klGb3PZz69VjKvc2+RuO+VuEtZSLNtz1UThi0ILBmqCfKmRRQz6yg73mEj
VXoFCW7Kt4q6OSpT5HljCM8kZ5GoEJamPA+YAnBuhdVjOayadC2jNCjRPKOlK0Ls30HI/Kk1Xybw
NlfE9qh2U6Kp9ZFqAIF5eBmM/tCo2yQ5QoORvKWlg8oJHJaKHcnuFX60CIec91rJwYvp+09RukjF
qZU/RvUxT2Vbar07gXVf0rZYn4kES82p3+AwqRR/3mfRBBF0jhSySbL7n8fz76Dk72aYCyQkj0hr
WkOOtBMqC3YVCI5C+x5UrHNRLbYIWnU6fz4LtjGWjoK6TyTc3xAk6Yd3fjlB7NIrOBAjah6xu+0K
40tQ0Tkn9dmU8Z5T4hLZVrKOb8Gu+0cEyIAS1j7CZjwWUYOQUS+n6DkLg9UMwyNaSlVF22bbCas6
3grmqk1Wli4hs3iI6bzFiGTi6pgPiyGsDi0FodiiZJ839TymcDvRfP+oBdYpc7VpZv6q3LWL7EdE
5p/U99SEnbzuj1HffShuu1D7Yargo+9jsMGyt1PHtz5dKvXWGMdb65sr70blgvWZ6p2rNaqUbIdj
SH8KNONnks9k1nNnocWUIjg1hJ/v5pVVjnJxMw3Xz5tU4FBZ6EtLMy0xycMV6s/Nxb91BPkMw/7j
RT+kuZn7HT4O7RxSOp4qOvv1jbfd90Bt5TIKJxXKLmQ9FG1D2UapKKIdxPRzLiTbBU6oWyD287vz
myf+Mv5GjfMhNY0x2mY4awR5r8TLn6/NlTfjZboNC3+11IMmohucUOWslImhWrOR7b2Wyk8/H+PK
HTblv17/BmpqTOKSvHEjRlYg8MZlkkd5kwHj+/kQ5pULZF4+sKKFOjsW+g3tF9xAgPZKAGxIT8HB
al44MVGEJl48Q02yTdFI5NFGCE4u9HHBHZFr9XbS7kaUwMJnVFBfDqKlV9HUKYWZma78iClZouqb
ozGvqOYlra0llq0gjg3Oav4inbu0+NhfwdGLKvPOj0+SdO+HrU09bMoLuJS2FTgwpaIIGgWvTbrL
kGjDy7Bi3i/SW0kOZtPPLOEp909SJB7LkdZemNitjwZPgrZshZTihYasuqdCPbYkatfJDkFFnxN0
0L/lAWhyMg8a2iKDtRK4ixQvCetJT/34KJe0Y/xkV/aYVNjh0QkNaUYFcW7cGMfSlTnDuBhmYs1G
W9MrWgf13BcA2OG5fRFU71H1MKqs3ASeLGb39u+NPOOMYv5jVPP27AakE+K69nL93iijak//CbtA
kmUWlPU0BRESGzbiqgg8mmloh5+ftWsAbuNi7yQKo6jk6aCshaqkdze66Swa9HuhYY2ToglLDeYA
6ueaWFP5+kwK0WmFCjVnx2a5obaZUTKzxMC88fD/HqzfzA7GxSaq85Oq9fxCWftdJeDBjGtXgSWf
Cq9BJsJyCuj1/epkdNpqa9DY0WURlYMGAFOtY9Aehtqfyig+y2bifKnDW4eOmVbpuu4wxBWRXB57
g1WOnLnVQ2fpIdrXTqJ7fh50QAACpHjxCNmlMSv3xqT9e/7/7qQutmeNJIehCHd0qzc6LD6DOks2
y0AqYpKaNq5B043WjJi/CShbNTPbDgEEn2HvKcG5B4Nmowo+0ya5z+NhriJHThC++SRNmuQFemhK
y7JZdCUtGlyoXZlTkAfcaARO4um3ounP77DvzuE8W/3xjPaq5YpyZGWAnzpaU+hppuK7+w5tOqT0
DwLFVHD+mQtNoVhkI4nM0Wl/avf5MWjfu0eB/QY9vI9ux7AC1jMf1wJSJU4fXTknROQIkJwPvQS5
sTDCd2qUwGXlifVcf0XxBnE5z+FnTDA7xRTeG88lER6qI5xYnwqoLWBIfiInEionWlUABHA2k0U3
R0FepwDSJsUbhuZSnCQHGJWm6kTVEUjJ6HvoA9eU0NMbOQL6lbeocbE/kwepyEagThtg7TNlEa1o
S2xQVE58UqSFyYNJBJg61VdkqU79mYUYciKQQZbPdOKYdPaOke1OWL0uqKudf8tOppgfbTApU5XK
zLviYG6bx1NchnvsDLt4zoJ6A/UYkeycZuAynjeLZu075gxL1d99gi/ee7rpuaWecVakKU+x3s/l
uXjEkgr3mdTvzgaf5OhLLvOkn6g2zNLp5+ujZ0czqp1r3N7FLSD+lR357wrIH49hMDZRz6wvE9xG
19HGRTI9XyJ9wmJuisF/Esz8xxuT4/nkvnvkL5ZzJdNDFJ2P5W6F+3RJPMFhOAHanqbO36yL/X6K
/jgdq0YIUsqDsXEtxOJFtDNlVHlpz7Lr55O4sijSL14ttdgWZh91xkYSzhbIhsSbIszgpAszKy5u
Rr9cmR30i/dIqlgl2PWRQgndzrxrbHV4ZC+B7MCYdTrpBdXaHD9i69Yi6coo+10d+eO6NVnXFm6M
+L1tQMlDqBSKVULhFbgcEJXOzmWSR9IbD8KVRZ9+MX0rdFbVOKZjxotjPorvCn5v/dalu7La0y/m
VU/V8yFSFUJzPOPYFljzgCT+fO+vla/0i7nIMBIz0/2GimSZQS6KSjrqkW/p9RQfBbjrXh81RzSw
zeaoa/ZST6c30IBNAfH3nUTzWXOS6wrsWoEd0BQ11ZHM8ib9KDbohGXgIAOiSDJrQKSLQrDWK1lc
xqYvrhvIEXZfY2NpcXQDnUrNV1WG1UjirovYLBgtY2MmEpxP1wWFFYvWrwbY7DTOeyT8sZrBLwBJ
9/OVuFbkvsyeVCSGmRkG0bbzQjhtetoOe0lIGxqqvPUln1fISDzlApht6NDe6BxrTJWFIPUfUW0K
C8lruxs5ENdG5MVUSie2HNE8kj1RgeWB9818NoVsMJG1G++ga2erX+wgglLTMftwCF+JgnmJam+S
cjOd1kAEp0mG6HS9UW3lNnf3gV82qzjB7QbsNcRmlY92yCR7Y91wbexczKH+kND6NvSeZ6igYhCs
TERVQ1DcWKlfuZjaxUJd0BU9FHtv2AjFlmQFuZ+ZFhSZG7fqypfXLibPqnXVrFcICQjikqo1XNhq
28qi8/NDee27X8yZYh0kcYE+dqOb0GRU0XqrQKXKVfcRt+GtB//KxKydD/7HRInt1B/lUeQgAyWY
JkQ9nmTtKkxUVpf+2rTG/agMxgT6uS2rCFJ+Prcrs5p2MWUWUGaKwpV7XHCPTfKahTcSp89X/ptX
snYxW5oG3dey4HM9aRWlZ5we6mwJt6Xv6KP99777xaypB3VTpNn5uwv0ps1ZEKU3XsbXrsrF0C9h
UhhlwiefeWl1dN+JN1Klrj1KFwO+IUc0cZmsNmj8QQ0Pko3CGHrezxfk2jC4GMNl1XmeIPPpmuFP
iL1wZQDx858/+8oNVS8GMKKc3gvP39zC6yniGDq709M7E3aGeOPrX7k4v9N4/hgCfuJ6YxsjZVFl
DN8KbWMd5MKJmufPp3BlLaJejOMg7UYP9G221ZGIe+LoTiTDkJdqC1aPTDyTB5W514rppmcy/M+f
j3r+9G9GgnoxsP0YodWoptm2CZqPLFI0KvlKMo9isApZ1OB1gKX786GupF4q6sVo1psm45U4hlv8
N9FOfBwTLMlT4dg/KpPhxoNw7S6dx8wfdykPAjMnfTTc1krGhiEtAtixhfkRGmg/c1zzt5J3rz1x
F8M77gNLUtwK/Cpidvw1cfBk9GthwIxWvbR+fqOmc2WsqxdjvUiEWFXRd25b0QweC2782rUyd/Hz
LbkyJNWLAe97oWd5eRluVW/WBg9huxdvBcpf++iL0U7nuBZcNQ63AmzOxOjh5DpFeeONemWsKBfD
vTNYXUotVyV5go6e4qSCcCaBEpyOAFpvzbPXjnK+9X88S5oStsgxz9eetlw7L3/RswlJaXAnPXCN
z59vwbVR8XvV/cdRBlOq2yHmKCFsq9IOW6IQoCZMcMA1wsrFMlDcmMGunc/FWI+COiKOmCMh5EUJ
T/EU16xZObDeS6IZbpzQlRuvnP/+j/OxSJt1owye42A9t/FrHFdgL04/X6xrn30xuutEs9w+SBKQ
BYcWlys8bL8OblyeKyNauRjRGK8qRUZGvlW3wNkbjGVUvQ9i4ajZjRnwymD+HQj6x6VR66Zt25Qj
NPUT/DF8eTe++pUPli+ui6W5fpPqebyt+r2gbkiTufHB10rY8sVFqfwhNos4ibc5hn2Lth3aa2zK
k+bkvlS4FYmAuiVKuHYS8l8fnHyUGt9MingbIustjKe6uvHUXHknyBezXCOl4+jrVrQ1R2GuAuMo
KTsH4NSNW/PolbeofDHZNbFaCnnKERoBNnsN5eLgCl91CddSCe2fn/0rZ/E7hPCPh2fwAirMWsDl
wejaqPeRS1ubjnw23grAvnIDLrPkIz0bdKn36dbKyVNc1Wg0hdefv/yVCySd//6PL++HimCVYxRv
x1P7IH3kX+4LxsOfP/va176Y1mqlbmPctPG2HnQN2pb8XKrCjX3nte99MZnVwDg8I+CiN1+qQ/je
kz7zjz9/7WsffT6dPy5JLyL0KkKPkUV4AP0pJGWyChNkDHXCteDMurH1N6/QxSA28kRvvJorhL+B
aKQGa/7P53BlypQuhmxakHoFb4wnpkb0sU5n4sFK1/n7rV7ytc+/GLlWU2mp6XH5SU+UHsj7OscZ
l3g7J6gNfj4F6drjczF22zwLfPH3LdYmya56zw/CHb0F5U2Zeq/mYuo6iDB/PtaVF7B4/vs/bnkt
/NfTJPI0CTsddGO+BRM3//njr5zJ/4h6h4fjSRjY6PvIcBo+4urp5w++VgkSL4ava1WZHldZvNXk
SbZDgowSnGyCBmHv1/CgIj3WbPfZu7E7v3aZLga0kJE3GAycR0TZ/6l8EO7wjNKsmWd/8wAXo7o3
y44mPweASTJC8Nnpr/IDpLzxXbsx3129YhejOyoEyVRCDuG996f0FH2pX9VRuEPfXEtz81RvpVtH
Oo+1b3Zw4sXgRshjyDRf4233FY1TpHwYjKGa3ckqgeHTcuV/NoufH4Nrz9fFaA8FURdNV4y2Qory
znAsRbgxMK4NQvFioPudKw/xWc3hC5BwMo/EtkpjIwphjp5sJeLhDsioSBMqzR3eOVuojdwx9arZ
1VWmzrO4zla8513n51O9MvGIF5OCqldZreRStC3Ik0V09+I9amdF3ASfwc9HuLLuh//x18mgEjsc
7IQabtMTnm8klLE5iZ/lk3F0X9jF/HyU72+ZfJkTbhWZIRKtEG8Nn8owZfOsLG+cwLWPvpgT/Fzs
0Lzz/UWq+olBtGno3vjW3y/z5cs8bzFRhhL/D9P+yGOWCjj8lTbvIUZ2hf3zhbl2iIspIBMNMBFj
G21bqF745UF76LQQbm0dr338+aL9MdMnTTqQq8uyOUnox62HYN75N+pE368bZOtyvItKTbQkH90d
QXcTrFPa/Xty//NlubLel62LMd4XgSaYHZIgshv7h/aANuecCr2v36p9+1Z93DjMeRz9z0lLti7G
e1wEYDAiToKcNzJkhnOGxAScmTQP6L4R3qzceEq/H8iydTGQ+8C13AAx7hYVCiwurQY6OO/cSXDK
b60/r43kS+vDOcRahXrH4tYn5pbgFRw/rFQco5wh/oD1b97qV14Zc5f+h6JJKuKXuWwFoYSusGga
7cZ1uvLAXrofQlHqR7egR9EKIN2IVxZeM4BZP9/ua1/74oWudEIzWjigN3VOwAQLOFe6+/3J/+vU
/2/vMzv85yNT/ce/8f+nDLxa4Pn1xf/+x0OW8Offzr/z3z/z19/4j21wKrMq+6ovf+ovv8QH//PA
9nv9/pf/wT0b1MOx+SyHu8+qievfB+Arnn/y//cf/+Xz96c8DPnnv//jlDUp9rS7Ty/I0n/885+W
v/79H5LGoPhff37+P/9x957we9v303v2L/f/hwv1nx/337/z+V7V/Lqk/KsuKorI0ycB6jz3trvP
//oXDYAETg5RlCztLGVNs7L2//0fsvyvMsgRw7REBXSOfC43Vlnzz3+SRN1URYmgcV23mBn+67v9
5fb8v9v1L0iJDlmQ1hXf5jxLXQ58GI2XnRcv6s28sIp2bbSq41q7KFMee4V+aoA19OBqjty5zw24
uHWdbiJLubFK+l1i+e64F7Om6KsV7rysXbdg0+lUSvdil+1S71HyzYVYyNO9VpfvbpzbuqfbjLKF
ka0EGIfQbupFzA+IsTnVx08RC22DFQu1NSCOfYc0vVPRGsGjMyMMQtMo9ZAUjcBuP/64v/+8hn9e
M9n8brY8XzTuyp9vE8NqqHV6fruOgmUvfobaRxy8SYqjDvE0TF8hYRT5KZW+jH7XnoALEIQxdgcR
h6TV76zh0FmgP+Id4jcCnA4JdnySPkd5I8mbbS1gmgES9BgRMVAmM1lZERkCHSUFEdqvsrfiK1IH
mzQef5ktqkW6Td8gBIYTdSbaxaycDwvX0WzMjE7j9PZoCxNiuiYwoRzPMVH0CNPQjpx0L0w+CBmc
VA6mRn8Tbghrq1VYdM+apU4NeSbHD3K36/1FWCxd6VXPd3H8mPLSFzHkPULfJ2IYVuKzhQkiOjtV
QS4PGoAcPKOUrWcwQpGiD/EKEPEkW0UFC7d9joH8jjnZqBYsfoA81hkRbCLk7V09WCSD4OafFMox
As4ODJDwOfBd5QMH5H1E/QamkT7NXWCfK3K7umSn1k9FuoqGhaItpBxI4EJSF31Lhube9FZSMRfb
pdL+opRiy9DU20WSzSL+DPSLhjvWuRMA1FgAkgV4i/wD295jpcw1ENLjVtsS6IUol4W7ZRMYgnEd
Jzf2kmn9JKhbvSLxcbDVco8dnT/SKsPcwcaogL0YvHYYJZGjt+/qSTw1yoTAv5RSuI4lpQIKQ8eI
T+OBke7AO7guKQbFVEdfvzdBGMev6bziwlb6UugX3X3w0sv1DG/ic4dDQPR2lUvizENF7PFIbljE
OswlICfitgsgE2wpWyeRS7foHRe2RO9oTkom18l3egPYAlHhE8Ww/XihGGtMHsoTqADFIo5ylthE
KAfDU4NvXIl2uk5i6FPVzooZrEanWipOvIofrYW80lDC4e1xSBR3p6I6jz7S4Maa6lsB63mEXaxH
el1K/Nq0mrVwHx/cFWCmhb9XdtpWWaW7fpeu0q10SG50L34X1L6bjC4WJWFfKqoYcbR00zzB/z2A
jnjz77255oS7ckcM133qlFtzl/3NI172R5GGkS3u4x+W9mDEVvrTuCzmICW3OOT32ireiRt9IT+b
O+Xh50lLEn8vf745y8uGaRt3jdRLWrNWID5NKdNTN6hItnu2dsEKB/0qfuiBwoL+eRpW0rJY6M44
ixYMgVU5a1b83ay0lWW1SjfWCVzjpjzU+3wWrNNDQIRRPIurhe9uawyt0oT4cORAHuBVzOSkf02h
oxH/LkCxFCfRMAUMDKvHl2HUEO4ykbfkBjYfQC67YwBQB4VogysR3sI0dCRHB0k2Bbm92WWzo1HN
e/K3hyWMC+0l38hzD9Qni5n2KJbEts3yeq7pC6laeQAN1261AWlmnG1yWMmIWRE47SdCpoevPsGj
CIxxon8RbeaDjpsnR5HcjwmKKvO9uCt21vqhmrPvJQhSwz6bTUkOXVBoh47XvJTeZDiQ5+vCtcFH
OYVo5y05wH7MJsRNgK+amnauzfHWCPC2mUpiQlUXjUeM+ZwUn6b4tJh9s/zLeomqU5y/1sqTnH55
4rIkGDRc9Cd5262F19/cBUwDNgB1DO4Er0N0+hQ/wq2yDL5wnqqxXZ68j/EVqX8bglqaJB/9QTw+
IcnxsnUPsbQhOAc71lTQF/wHQR0l6tJ4gVuN/8hrhwei+oJUM56C3eAEC29RPCnF0SIzyiElh5tk
Lao1JjJ0q8/6nXgnHuOl/6C8NE50lmcyJONttsA1zyCq7V/ECdn6LLK9vXXg6ks4xRHG1lOCilqe
FTLamXuDSb1EmT2L5ulC25YOLKzpOJOPcOJQwTqwh5xod3YhTLErzjAf7MUv/7CGyTMpp0TvTCgw
c/hwaizjFzIq982THvPwTSQ7JArM6ba89JaG487IcV1xivnSmuAjxE4a2Ly5/Un+jGRs55H9h1X2
6CnMyU8V48B7SNHwZjHOY4If0g/x01oXd/lr+cpDQI4kgZMqCLfRxg9nWlPV4fEEIQxQd+p9ibMU
0M9jvNYF3BktnqF5/aCdcdd7CY1I9qiBowKBQtAn/Goi+EhPvTcx6R/Fg9nxKoVyMlPuxKVwLN/D
nXYsXqQjwNeN4DBDO8oGzfs0mg5IckN7nDzoU2+R3QkvxkzbnC+mMAUju3qrlxY/Hc4KlMgEvMyi
rTHNJ69YKWfNgz7DBOEMi2L22k9PkNJmwyb6FUKseq3fgwNpW/fNS1tOe06JHecByTMRHXwaBNHV
uOKdZfvTDk/Ze6SAIbNDgOqFLQNuI4vjQyLA2xYdEl9Ufd2eI9IIAeHFLwIFBRACTWC447nreQcH
DmhrCu04DmbprF0z2tRfIVXlF0huRro29Y5iNgLdFEodVJRZdZ9vdXIehzkMiMSmDrlhJI7zZJNg
ViSrI9polHO9YyA8ZW/GrN60bJ7hGCV299UVoO6WhNSI8lZo55UyE2k+KTNSDWXTwcJKdrTjLdSV
MgtZLaF+fpaelQX5dktVm5jzuFpKs2Y3UqUsdvoqeRLW46E7tifI0EgcK1KMiEsnGnAAgDmjNXTO
sD6FRKoeCc8CXUCGUOrPC9P24iU8kLIhVs0OrI1JIgzkMqLf+6OmLMpqPdYHWcHZOS2g9NbaxIht
eTy4w64fHHIP8e71q/w5vY/W3rreEMia5U+y9JobH1b0pgvPxos3Rq+VaCzOEs8A2y4cierBG76I
SCWlM3yMj3FfP1Rp/GGkmQMzLwPyjpmX77EgVAgr1AfIn143HbyZcTtBUe//El5aChHnZnKeTLOi
eMvkakM6tp7LhICRCxBY3PhoUnwmn+arcScfxMOwT3C2ARWu4bWc6nd8v3ft0XspukPc1XOR+Aq5
B7WTE2jHmpB02wLoB2S+4M2L51oKIPWcljap/WkWPKrl0o+WcWoHLKHKu5Qsx/re/Kx/qYTcIAZi
u9xuqETuSV+7Z5HTDC+qoC//L3Vnthyp0mXpF2p+Y3AcuI1ZQ0gKKTRk3mDK4TDjgAOO8/T1RXV1
tZW1dZvVZV8eO5aZUoTj7L322uuLxpxcbP/OQ0ux3BELY57vonie52M2ExRyqlmufFV/yvRhbk+y
3HRv8Yc7/6r0H9JdnK/mY/wSF0CJzkwOlGKJqb5ndJ/8wpXM4qXi8+ERJ1oXvFM3f6zTgb0b9BOP
0fJC9QkvJaKj7yiFM5mdE/0nADJXQWXfdWZPPFQf3OXvXU3yM/Hw4yd8hHOIgxVzLdc2l2xImPpR
Jq+Nd2hT+EMvhIp3wfPkHOmMhgeqZ3Jj5aM4VTC30gOskfwjzLcEcEHlaWCcWNKxd3NDij+l3t6C
VGHXnkI024v54UZKbfYgwJYZKxAnrNi6P3i78aulj2zSXNLf2R8S/hBe84+ufbFQR1hTZwG6tlvH
3s1gBi017o4q02RHMI+CaGEuiGDT/EW3yvUx9F7X5BKOD+R0cM/xnZb/zKS0vrCBcLGcve6UD99B
8FCnjw0gWAHEfSfDO01Ol3z2BoKm2m3XjOBvWNS/MZSbbseuTwqk1nsIyoel/uVBiJQ+r+eb3UiC
vPloFviDy58ivfLajChgYFc+2w/uxks0bjRPvfMQTE/h9FRdIC6+Vt/wi78C9bP+upm7Pos39Ry8
pytRmONHyYT3Tu+WV+/nC3fSHl/8O7HZPSnMdFrs+ebEYqoTW/XdTaoDarexmrCrU2xu0eibtDU7
631OZfuQeR65iKQY3d32gI/rnpBdONWs4P7K1MV/CxOYw5AHaU9Me53ecv42tlw+vbN77V98XmY4
nSxMlt0C5sFulov5HViuCcAJm77Yz/XdysRhOx04kNVvtQ8fy2krPqNrfNAvNZxxopx3KW0Cmx1v
488YGY7FYf+YwHMT16F7KG64ArIh99OuAiN9gqXzi+lb/U6OOyG+b+2l/uuo7XLmhBMiqajD8o36
VfxTPi7E7QDz3ch3ABif5N22NxFxwXqenRIC+v70nySuYWuz4LEJtfRPfcR24BaBH47ScHBf+Zph
obAc9j8KG2MaZzfzoUhJPnK4jNwpOMm4vABW34r3/EbI3lR/ZYldbuu5T6U+O6TDpPcD7ZLWHz7w
LKqcA6my25wtKofUJ9ccu4EoW+eH139PNWs1U3OuBZGzOCq8L8Pm3PIfTvX/li72fxW9/otQ9vQ9
gxJX/18IY+iK/w9hTLWZqovv/6qL8Uf+ly6W/CsJfJ+Mif9Uv/6nLhZH/4oE9Af+r+ejgElklv/Q
xUL/X55IwiTyZJRIFiP/UxYT3r8g5Lh+jKJG3xhi2/xvyGK+9+9OiP/dLUX8665MAiFDGfJT+P/H
qHV0cHcynTjnIvdBBYiRQ7kMPnji3q20OeuqKQvSMLq+MdPHgoSP6lJUueI2JoK+ey8VSaF/Ze7F
8bPs5GzJALPml997TfRdJalyTxXGbdgRnTbeRvXBvB5I+1vXe93abnqpy7BigTMBAan9IecBGev0
6Pali5Zt87HJNl03eN6LrQL40lVAuicDLKe41joMtqQbmeaq9diZF4nJoXl0ElG/zuMsyWnJ15rw
r5bFubGpBdkJdenc2yQs1adYy6Ah7XqZ9Mlx0lCUZD43lHxTk0QBfl6jm+LsZUNIBHolxkO6JJa2
rV4k8SmQdsrsbdUiAmBlxj7+IzsnfvRL78awqwMkkXSeZq763DT7dPbYMh7admzPum5I9l5mcqDI
ujCuZWfOoJ8+NLl3y8IrVTN+Nabyo6csTwr4lkOo9CnzOl//QaPsQNI6JcvizmTqn9najTMLzY55
9lRAxRWTelu8r1Gvdo0bht3Wjzv7Wwqjj1Ool6PXjBC819IXV+OOEYvaDaluLrtCd32egeaLs7Ar
ePEtFaESAM2cfFeFaeb8LYBjUCe1gmXtthpvw41GA8gpVnOzxskiDmMOxdCz+azL9Skbp3QlZ8Ql
zVTOBnsjbi6vcPedDu1NVrNy4nourCxTYgEGeK5EOnNnL5qf9NIEsksBHuJI3lW975yipaRnwr7y
ykl2aN7rrB8JxVoqsDS29ZzprWniyh6nOCqoyaWxangJIUCrpzFsxO2wjHMXZsBGGsIVIM82LOby
I2vAWTV7PdVnHwgmwHHPZtsuFpIUsziXOdDyVExx/GfGbCjuTFIu5L7Ec9WBmTQ2qA9e6aVQXJwm
jKDn2dFwv8c3YuBsxA+PkxB8GsLC8v3cEtiI1rRMTY9K5RUhMOi58oN3UulcilzwocAG04hiNpzb
tLnLFsfkL5HXBCunvxrAfau5CcnAhmS8/BRBHudEwyxmeiM3mpczSQWz3id4YrNdOgunwJW+LvAu
04K06BamYb1fQh9sMUCIogC+rMGCzEt5y+0M1sGBKhhPJCylE3tTxLnzm5NPCQ8z4Sv3ydI4M1VZ
l2bvkK1sm50vvS6/l25pAAqPXSkIHxXExwwRHtmuZFOoriYN3UjIhatgQ2JemHwmRIaZZbOYqrB/
o3xR4a8xEmbgjlBh5XrQzaoSaySIrnAkDUh1IUHma0CMtmOTuKKZrmQanfPYixzCVpPUVweSUutx
vC8mv1LqnhQU2cC4rJcmfJNrES/HxZoh+NkFlm4mSPRIcLirA3lNG6+nFfFGglnGJpnr97mLCHVP
2oDg0bpL83EbryOp1G5ILUBAumiAyLsr46VANKCKfaJft7kNC1rJwImSl0xZzWdfxt2fbKEOc0cr
nBPAG6fBy1I6Yqsh5PbowEJcG6cFFaxB5FBUF25IMFBE0N2XjInSp+MqBjKlbOxGXyx4wuuuZpcI
AZOS9kbO3ATtdinc/torCy+qqgKmj/2kxBd7M/WuX7zlTrBENzykVTM96gUnuQ10RZ5myJc6lP1t
mzgrsvAo1ewBcRCe6/QUCsX8uhaz+uqzbH0KmL9svITA5bAW8zN7Z4Pi8a/cZwEDi/4faWELomSR
BEVTWINgUtC7C+dHxloK/FBaAFClAYGV9RAFJ2Nk/MdtKks7zJ/dQHgqKSY1+bbGQ1foIJHHHvte
/QpdbaObOfuIbcSKrq4ZPKRW9/uCSO2L8Uzzt4rT9Sv1CrbSmlDY7jA5agnvpnUgWirlEAfPuvcJ
iBD5khHFZY0b0zcMUPrKXP2qnMr9qpaUiMBJ99nZJ0jevvkOZZP0Mr1xx952d7Yt+2TDQ+Dac6on
gu1YS5zj8S42OkeC7lKHbXnHndSzHIvpTXmJX98po13+qjB4tUHPTrVviEbPK2i8cds17RFyAR2L
69TyxV3ra1VNfCTWia5uNpLTWqUNUQYxMLVlU4Z+aLY5Yazvme+wbC77ohw/bW+qjyycQaPzO7iE
/tZEBWbMvc9959kfTWt74gWq/jlzY+6FzOA/y7z8dRlrQs2KKXvslc/9Iwja6UU7pG9CzM6DzVae
SKLW8PKFA4nNRG+QEZd6vj5qp6TZq9pwfXBt4PxwqxZ1bBLJS+pNrIrXY3w2BkIg2Qa3bJO6JAiI
MxmPUUpol8WgHxP/ym+gNcDaiSiAwTo332y+9U3oP0gxvmkBYHFT+NW8a3CvM3LRRAP1vMRgAg8u
ZzkboPg0BQGMHTBVh9gmDaNmiHT5VpnSPamuRN3AEspNMKAAKTeNv7JpqX/4FhinGwvOjlbFfWq7
7Ie7arqMaTVP/i3gJzUAv3Ed1nei5gViooxtwMhpaFq929jNd1leiupJgdQc0LaKOXqV6zqJbS/7
mQinVW70QGJRGpHeB9thKb8hfIluIxQ5J24zkP1ZdBMnlG3SN1etZH0uHaGxsHUeyLbpT7g7EEZJ
93gvnBk+XoMVt4rK5Eka3O7u5HvfaVlwGSQ+fXEiXQPvqUq+/KyM6Fgy7ynyy+qur6iexLgGu0QF
yVPa5/F3Ju3fqq7RldIxgkhJKPbkkUndNT4jichNLoObVK9pQZ+9ihAZa/ad4HkOVPNUF6QQ4gR7
6QtBkAGlJp1fWuxSiqlN580taVhRcpqrvH3gMiYaPSOLfVbCPVibdawM5/ah9G4R9GVDwngCRPS0
RHN01R4Q9MrVkmTAJro4Zdp8+lXa3iccS65LZHC1VtA4PfJ+m3A9SPhsn9k6sprhNiBa2fpFVPW9
qyI93C6CTrpcAQWqNibOApAOhIX1WHpdTQK6+BGO8+88te4xk0FK/C/cDe2hUfQDOdeVm/2G7VJe
48GbDwWv1VPZlDX3LUAq3QU8ZDlx9mPhPnYjk4QkaF7saoo7HdFpdUX5FAXNeOodJlJrnHZHHRn1
KKaWqWWf37Tcvs+KF85EwLCwCJIaOJkngxcCw4cnMaXZXxEl5c9ATeo1aqJ+j1kMxodkU7aEFU1b
ztti4bKLQSw1Km/+tKs3fPSiZjwYioQP331pJx7kY7lostiIJW25aXZjKw4yXvOTm9JRY49pd81K
GF3TJs3PYA2M3CknJUO3GEX5ksVp7m+WUZA6Rk34GKSSDcZ1sgde1jc+IWy5sK+HcOuAiYxRiYgn
D+p8vWsTo2jx5Tt1b/ky6sLl7TUB7AwW1is2ugey3HSTv/fHWZ2FXYmpLTmx24BNWYxe/Rw8jeOS
Qocu0g1mvZZQ4fwfx5HjcQ1uyTyZseHbWOqc8J/Zcb4nfAUPaY1dbwhgiII/6KYD71ekWVmp37ll
cC5iF+dMP/TvHOsYqm8MftPiC2itl+yaEURoFgHOYOnYf9KSzOh1QVAfl0ydVUjtFlIOHVUpsr9+
Tg9QVAnhnYPPtDCgaznmHWUZ/RBVYdgsmywnkHbIp/xg8gJse1cVn7M2N2QwOEYlg/a88MwNC5jc
qBX6zsmd9JBkaPmODpBl3DVcdnpkpNvXNBaEUMnwZ0agwMH41fRgBXfMMs/+j7j25ztXt7w7ZEso
th+1/+Sj+1SVwh4kL5Zz09bjLo8G++CLG2mk18uDt/bPo/C81y6cypOoYa83yRp/yVy/t3kfH+J0
Ssg5qhGgQUsRcuMQpk7pdZcFQCxcN2mPKkG/kuxhveVrnB8TRshvREGBJWrCzUp4zW7SQ0m88S11
b2nZTG5hEOh8AcOmm+E1I6eK4M58wA0ApWypSV+G3hLzIZkU1F8SKgICk/bOD+Em+gBM73XHbGpM
m+VrMuNPEtzrh7AqSCXJGslD3v4YlwLEbLO6x6TGVUzgi1nNLlgiF6rp2hGLPt8QZiCI86J4HWeP
eXOnoHcQwE1CZ0kOISmk17YQ0LU7UX1x/f5so7A/ZgW7HUJS22C+3RGLbNCv4uAwSf3NAbNAUWjn
pBXq1aou2qmaz3ogaPqwSFjCgEHQLueWBaApFzuKgWELDvVNRCHieSDsfTg2qGfDrf9thPgHCJVL
UNWSH+yKwOha5Kdm1h57W7zGowXhmnqY3V8uMGJ8Q0KH65qMqjIArLAiqmvb4ToMfDjVZCumT8a0
rJp5TZke4jWc7r16hmU1rIA3aos0AUhvqLfhmH270dKdY2htd62WZh/USf9Glw+2jjLjdqxNQ2vE
cGkhjjwgOuGSqdh5G1UgjquTJA+jC2UwSwNgfQ536bZOh3ft5Ml3MpnuUij6RDpUWuRkxegd29D5
MToNqYp1hMDljvlbB6yFYU09vQltf2vowJC2uwoObNariQgkwt/CzMBZ7wa3grWmUDuTbHmt1y46
cbmWd2vetO80u/MPG1v3JU378KESXYDlM2uedS7Le6soQuopQBZw8VKSJjURs94qxNflU9AXfCb4
93/Gfl1tmDZHex5NRre8YvaZ1PX9CgP3otR0Vd548WDFbcxcLg+Ju/TflZzJk0/tdPLcTgDeYYhW
F0n3nM0KRBMPy2c3Bwktx0BVl+fT9EBx8NErzyO6SNdnCOb5I3F387fMKQhiWzJkIUJgjgSkYiuz
B7kuaLMujXYb5yCtIwg8RF5fGhC/jICAsiyNbw9ZivNDs7H6RYeykKfqSYWUHQzHkXv4vnNjex7z
4bomzEzW0OfuzDQpVsBItsmYPyySrS+WVci0rzrUDjXFu7ROp12XBbDzWu9p9nS6z6P1vQMTtB/b
zOeWQk4ohvGZC9v8XQc50kpkXXsssiC+C7pi2nYiqeFyhB7gjvFF1EAdIl/MH0VeNHuvu71U5A0Z
lI56X8RTf0ybVl1VIi8lLlVImaTs+5YaOR80sIw4aJhP+AlSdeqdE2/oNwR/jTvHdaeXIYoAL4E2
Y7hvLJCe3BskqUdZPxB8XtdHmwRPRKfcHtmOx9hzv3s3zU5ZXJDjyTex8ctZnsqhGE5rdEOe9viy
ppwkSN7n04NatL0QF1Jc0rgaHnpnpff0goFCIw/v+eXb+0Z3pDsHXU/h6V/DTgf7xJ3uCw8cFpix
6ZqMLUANUzhXPOjNq+suxPRWWArCrBc/TQWLoO0Iyy3a1HlwhK8jJGVZnPo4y551nbJEGnV/htUj
lttpLdzcDrQw7e7fKoKJk3oK9zu0pIQojcGMm4KibaeiPMNr7yeA3WlrxaoN1eYkvvx47b7rtWcW
FqM0ggmR+mhL2b8MQ8cUlzZohhNb3aZvhYAZlFX1PkP4/OVGa8g0w2F3Nmwl5c047yRwDRKW7DDf
g890QXKocudaCWYxN+197QIJbsoBWjx1yIvOe+9Ye+1wdKMw/eCVnDJuldV3yVL0Pl0BwSj8h9Ty
qnxw48U7zW6KOayIR4C4AYsX7oQBggqYhjFs68e8cOcHYaR7RM3y8Emszr3xyjNzXFLzRuABLJAZ
4q8L4tzdrF7/hrJyi22R8vnqdRGkS2Y/0FKIACMNdV97KHb4DJIbfqHwmOblE/YaPdidDMJvmNse
cIikOPRLRw+t1iDeewnPbVH27ZctPXt2u6k6+STSED7Tjy/h0hZna1ue1KU127W17UF0uaBuDuef
VuSwWDwVMVUaY/u8RKv/CUPIHFo/V1dR0CZuBrcG7YOf74a9C597G1j4RQuWKRx+fyTx4+lmbBp4
35pJahs7y6suQVhG/vrYLEBk/RxZZtPF/nSMmoxQidoyWosL9lVp789yYM5rE/AyTtuYvczAIaDn
mBtiIW3jPWt4zgXNFB3Ml+YSlrZ4y2c0H1Tn8OiOAuxR3hLXTKzPuusk4YmLztyLGdbxwfFdUhyn
lZCFipTIOgpuYcdYzLpkFpQ/WcXou+VtmJSm20r69sPSzewyS3VzvZXy5zAu406X+KL9agUWCSGZ
N58fMEuRrUfiGqSIHer8dKzi0bx7RGaQyBwEjr9J4yndDRP8E1L97d4Z8xUjC7AFzGghkJeNDpz4
j3K4/27aLtoEgo68c9NJ5DuiW7utnRTh4YEbuLs59MK9XHh1IcMv/QlWNiYgHt96H5cu1KWMtnb1
m/EuK6HMWpsPe7+ZgGHbaNa/ZCNv9fMyed+OHvOrJHmJCVOwmvdc084KX8VHaZcaVjx2QDfsFHbJ
YbnBHiTiT7qELpVCwzA06+23yWrSmA31pm8FFaUTL2/xBKKjEWv9Vznj/MctPMGPEXk/8ckSJInC
fCHxKXmceYg9GveBpSKZhx+ZolMvcwiObh/NTNQBEUoJiG0zCQRjz9XOluCk4FhO+QB3jJjnVulL
XKvoIDid9KkhuAF54/Ck/s9GpsW2Kyg65sxtP/W8LJtCg4Rv+gVsXr8+VriJt00AGW/sgj/wu82J
0vZvXEyPTgmNHNXodzxMTwVfOLuN0eC9rEEnMAR6PZhgsx7ysoJrhu62Q3X27yu5wh3lPG6oCzBL
2UkCqqyRFuIPsXChgynksM3dRRTqvituL4raufgdY0iK1+ss8Z7gvb3trmoVUDmta/ijKfs/WV5V
iBWxRwVSEt0r/ObZeqwB4N9d3igj+o1AzGRWH4xvjk4YZycqrrcmrXBF3TIVHTXS8sqKvko23T9j
7dWfa1nA8ubSlAGyeE5u9d3c5NheVVHQ9rfBwNQ/9L5tz3VBYx4eubbfFoEeEcih3CGmndexpw50
tevcLboi6VCSiApgm5PsfrEzuHz0eTDuBpe0cATzfCsHlI7BWYuXweTdYxaGKUv9gdz3nnhFQ3/v
mfUeOsd5D20YPqVxz2CfRCaepwLa/RK/ODCkCIZdnpBtYk4avSjw4XMV6fo3aXJglqKODYYSRSHM
WtogiKZ3XUZH6lvQgGIx835kFeE1Lqv4p+ctFFbsquxbpUBtVIv+GYBthk7m+7TaYQbSULdvQJzk
w2orfecOvTkImr1TuioHCcX6B0YmyYvMPGxMUUP8SV5Fz22YmB0Vln51QzC4KQylVyV4KM1Kwksu
svEjLf89IW6tP011u2QFkIZt4xnUtbBhHy4tMgA3hcND3Ps+yDcLLm3pUnMsOwgsmykjFLLIxc/Y
Q2BVFguEGWvEBq91fmkkgYuMnGFnGg4weBB5r9xOv2SiWY+a1MxznIbmmnmJc5zcQOKUDQpUNCuD
g7MSPM99np+yPilfTJxP+2bsBkAsNiQGO1dQ+yoQTEEEmzeRoHJ0GN44N+U5VdWjkTo7LjGKtFBr
w5y5SR+H2qz3Ewyy+5Zf6+8aR/jxLIbsOo1IWoCejECbJfvFccrXReXca+UkD05h0nec3yi1ZY/V
x+a4Xbx1MNcIcygmKSdMHnQdjPQSM0/CbMEA6s7jPk5FSAJGaCGgpAbLEItTFue0B9xRzxLXW9lJ
ajtn2PgMa8jcN4guTUumZBX6IAQKLNSZ0j8iIlnI8B2zYLuAEt/EvFX2YkFFcucFmVtP0YsbxFwO
rCFAeM6Scte23bkdcKKn7vQk/OotDVX6EurUe0CQgPKcwFA7Ea9YPKHr5tuon4rr2NnxMLBOyCXm
FNU+iPt5H02o62AKimsxj28T+JNnVSTjE78I9ZH2Umrtepm3VRaibja2Vrz1rTrOxSTgx9XqPHdd
eMJvRAfPnOocz037koyx+PZzB8UTyWN5LQXMxXmMe4xkZj45pLI+MnVpqACnAGU2yX85dvpuYYyO
Gz/Ihw+EKTJQk0Dmz6PEmRX6er7vOl6Fm6Rj9bBStj1VazNwkXXJbnX9YDf4JIHXiL+b2jPlZUhh
oG4yKqFT3PsX1Xnmd99Anbdz4qCeDV+JTzOyccO+R3bXv9Y8gjwgMD32OUVSlNSXXjL37UJ19kOq
/bWKcFxNEnM9zapd9v6aG0xn/EOINwNoaOLwSwN8HEHDxyq0BmnXXRgqN69ln1H/J4QRXmnsJUTj
RslPW0bpUGz7bG7VVvPa9PAWLWGx9f11HH8344Si4viGGUwcltF8WKNkDL/afmqZydpB9KeSaGYa
LDF4eh9Ohf/ba6qEIe3op/OLmG+Yn/yWKSViVuKmJjIZdEvPdIclnHHeJkQSuoCAWlOyazAhJhk/
eNVjX6uDdkb1rgbe8CiViiy9xbYvTOJaYKUyu2fZVGR3Rd8WI3YbLS3hkHn8cxJOk2AsNPx3OxkO
jKSYvn3RpKln2EtXYu9Rx6YLVyb6ghfjyHMav8ex09dvjtX57yhMLnO3Rr8sw6G9nxsPMET8MnCQ
Nl5bxMC2mXW8Fo0MDA9Bah89tXbMwj0dXB3fhzGxAsu76+pBTI9hnaq/qhXm4gK/k4eZjs1AbIvC
y1Bl4qvITeDeTWVXXkoaWDxDi8FoK8lahAqVqPlJmDlf710EpuRaiXhA1cm5G74D4WCAMlOq9V4k
LRRhWTJW4P6lfa2XgA9xQkHLeXWLqnvSOek/u75spreoX0N5KCPhzu95okGc1aPI8t8jgAGaNIfT
E6oGhmTB4pY/Z6I8ScHnugb+/AwypDhWKaXZyYN798Py8joQp4qZrBlDnHqqZTOlNRNR31UB+d1N
nflaSCc88IH5D6PjDvjDDJpf7f8R4N717UoMhwT8LOB5YEl9+BTSKtwto5l+UfJCKQyG25RZ1zth
qnHn826g6a7Y5mO6d1SrcU9tL9azKkqxHXwAC+4c2H8SXgRvjZ8M/hZbASjCMBKXiqL6tytXcV2N
iT/dHoRCArZabkzFJBfIWf44+bK575hX/1ZhNx5s2bKUIqfAHG3PqJbROwhPBmz9o3STGNWrR/nd
kBzenaPZBH9m3TeQ/BhOVUZ/inniMg36+5AN1JwRne6v48LiHQDX5R9UT3en9a28Mr7/Q6nlO+uI
biik52HTDEecjvH8AloPnafIqHa5of+dH5VgpRiRhAcj7910jo99yyNrZqrehlO0jYdZXaxd/FPu
SHXus4Uj7CyEyDWYLHbSw7bgUxmcC57KOxaGP+sl93/20vd+lZLzUzkqvy6zlU/JgH+tS5il9G0K
1VPY9BStZXWNCIe9YzbzRtntY4avI3PEk8BXXKzxWTgJU6xptpBNiyA+cfqjN7bv3HeJMfUSq0l+
qtbymi3aQO0mp2NPM5vxMBQ9vGquKPcJ1wzsLWa0n3Gnq2s25MvZ9ZcZxOSszoEM3rmR/OvYtyDu
GuazmNnoWf2qj5gZBm1FpwO7bPZHg2EDeXqVoWK3arp3TRRBrgDmZ+f1Ne3dP4vNTLYZC0QHD7X1
HkLQRIsWJowXC28fKpvuViSKLc9uiysEIa5n6rZxPfdBI4vuqjiKT9qV+V1Vhy4dd9DLw8rltV24
dD8qQ5D/GKnfa+ZzZXA5Zhuwff5rMXoKMjNSjY2C6JAtM2sJlDa3h66qn3qFGUDKvLtzs4DHKwso
9jMTwG0a8vw8eL0PvjX4NQSZpAwtobjX8bBss3FmuGvZDVBNqE88Xv6JUXW4bW5FfM1BfJ78NX61
cZrs805fSK1l9SqYpo+8rot/RrWAXMSONPxJ5sU/j12vfi39GrwZrgDsfIl3ndtx/gefwvJPn6jo
1DjAOBjxvYqANevOTZdHx+cxSzL/NfO9lzKawvciSfe8FVzKPygRVZpgd8TbGPs9jkN+huIItAKc
Zgye0QnxnwROUG1Ss/qvZWnZzqmX37bKv+coQHSr/aQ9rXV1lUIqVs50/4JuOZtDN1BcpNp7zOKV
oa/oZPqQLAsu4l6o4HBTYTdOxIi14P15GvwbFWYmP7XvFmYBy2IwPoiACiRQ+UOVlTe2TE5gd1WO
HwRqoTyLKrxyNLAj9qJKNrGUACC5MfoZUu46r9HjROoaol/ow2hYMcATmLV33VUNm7kJPJ6npMr2
cHuScyKS4KVvymM8ajB8gWu+OfXObqVCeyvVXO3HBMdJbvizcZ6aU6goP7xpFN8LM4OTDDT11bx4
/oY42O4tc6ocMudqriEa/V0BmPN1GGcqhL5i4yUUCiclFkT/UzFKOJV18uXqVN5HaSIeBjWz811l
+V+qZfTYvHEq8rFzHn+MzybM/yjRsBqRgj5qH+MZ3PVYDXfK45l9XPkwnhcnW/UjLhx5YNEW/I8u
ZvygBBST6cyaGqeMcZVe+zdOS/pjHBXs1HzMg+dhkiNynvAZ3DtBTuoaw+NTsvrRnddn66ZyhDw5
ci23XVCOjxI2SPHRjDa/d9eM/Zp4CI9Vl2kIlz77YuM4nFtvDtMje+GAMYrebQkZjaocUBy2ngzM
RCVYsWRgWord7LvOcr/2ODcggUps4DJawTuWOJ09Zxnmw7jKoPhBJtaNIDw5S2GOY1t44z9NPLHy
l3q4mzbG1n15AZ3rj+wJ9uE1UrjydgJItce3RFPjfgjg3vHFiyzUL0fyUjzlDHfnYp80bsUv6o+J
ZeEzW0LnaoIijM9ThevoQTQwdnaBU7OvMFR5M/4arS+cZ7xkdXZhlGvMfuyFGH9bGLsVNrDCcZqv
FSQjWxVenLQYntA4YRds5qGFcfuddK5X/UNcspPuGfoyh63/jb3z2nEdSdb1u+x7DuiZeStRUqn8
8uaGqOXovefTn4/Vs7tLLEO0gHNxgIMZzHTP9GKKyczIyIjfxNOFRQZ72VrllOLOSVnD7MrUtZV6
us10hMZUAfI6pLj8gXrMBBYaaCFeVtl4q7LnLwJRV8Fx9FJZuo0GemaQeExrZersvRbUexeq0m1V
0/vQAP7Fz4eaIjgcS4uvI1rlf6glVd8dezQeLNyh0aH3dTvG63wcflOhGH9NRa9dNtCtHzrNaJzL
Ps2L5D4fuWztM6WLzMshL1lzY23pv4owwFElh5jggIyiZeM1gDm9WFEPqdWPf+yA69Jgmh7hGn9S
Y1ObYS92gGjQbCn1ErBia1Az2SgiD3/nE+2nY9xkwFNizrc/hqpPR4Vs5EKaDf+slI6XHHKnnA92
OQD8cnVHl8NBONz59rZje+NGjLqP0i13WQ83vgSXwTszUWq8a+su1PT9QK0XkHeX+In1JazqyfRA
J1hF/AskaECJjS6oPXZfFKVHPYcyLVjO6o58MSJLtBIdGlszSL3ZmeWoxD+aJq3bC+6SoRXthWja
96ZeqEYE2FC1QPCDGvFpAAStB0Zu5wRhfhj9IfniVHot3KbA59l1HK+/pcCNiQejpwXsHaNqtrbn
f6et0H3L8smJ3N73wBkYkprS6GqOR9t5l+N75X8hVCbxl7rmKqaqZp1cyGGsUrfhEplf9LgsUmXI
FKcBtJHkPieoYhh+s+swwO7uoj6p4o8giowG3kDhdcr9/8y45P8L4Oy74nf2oal+/25uHor/FyDa
NgjpNyDaD8mvsPtdn0C05z/yF0TbQbnAckBZqzRx4OLOatN/QbQd/T8oD9jgrTXp0E5/AtF2/gNq
1TCxTTdsSncs6b8x2or6H5QOLJU/aZn8QZax/Dco7VMtEccEpG0yihSqdISQSx3bcBzG0K4b1SXv
kPb7nOxsCxYt2WgJhAKnqsIrTa5IMp9KZzCm0Azw4BS/BbUAhOBOJQA8OQTY+fn0yMssdrWEFsKY
sdeefIYXJAacF4cxLUvVHPJu+1G24YluDVaBqZH2gepagC90B3tg76ImUkHuHzdm+C2Pv8TJRQFQ
Mrksp10pt2Gxxf6YkuDoH8tP0E4V59JObgvF9fJtg28K/CpoJ6Rb+I7o26kg5nLJdrkxkM8mpI7a
DsSAuNZu4aU7OV7kVzOIt9rYsHnwpUm30UP8y3hAYMGatsrsQ+7WANYhjv8cf5Y9iG2X2qwJkdjW
3XC6cuR1BhAcl8ChJwtzi3jndJRQ3DV5omfrgG+iO7TjBFoaprV0CusrznatYx2UOp0pNcYGvpf+
VRR172MribbW5A/bcbLfvf2RXvpGpqNJcIqObZvGQk0lyQprzH2GVcH877kzUA2QdbFChX/U0H1C
RHhccY6u82LofcxUhNMV19X6OJQmPbvAOXaVWzqumR2C+qaXOdSzn1DfCnTG7OohzT7Xya1m3aV5
CsFrL1j+mLHC9EJW9qiBgN2K4b6SX2JYPJl65+iXmkMSfBd2NJAm7zj030bjk41As9N989vbIf7R
ZSv758XXEaqwTaZOn3fR6etUY+AMqROpri+2mo3HOHqmSbTHuacfVUh+MK2jmcedbOHMuUMuN1Z/
H1n8LSsZyKI4tMVdqu6D8ipBJy78g9V7V5pu4qAnWnPDvE6qelf0x7jcBXiORrfSdC3D2oAppbX0
DqePUHKKtce3V8OpDNRfgUHYjkosZBFqYhEYoG14ALZRrU/gL2yMctpT3h+4GuJx7rUdu6U0t28P
uRCH+mtMSQ9NWgRp3bQXc2lYU0pr35ooxkGkDx8SzDhuA8u8BsZLpaLT4BDE7UUuCYdtgemlmBz3
7d8wL/LF6jQd07Zty7Il773Qc8mpNzpVZg9uS1ayRcvEqKtdOmQ/+7FRD/9+LOFQu4cSxHZfKrWZ
itOq4J8mV4SAnoYWK0zHAX6FW0DRq93+7dHmyVu+maQJz0Gl6Vzl5+3/JASPhZFPusVAemNc51EJ
Ehuc2CbVLfQEkupz7DjbKK7pVIqVLf9CYOH8dEyp2RaHrMWB/HTkYRjKuGyQ0qZuAenebCIMVm1/
5Yx5YRQOdmmzDzVVgzx1OgqoOD0zeUc3aKiat1lJcd80xpX1sRDjelyjlupIyVkGp0t9POmeTGMc
GnlmtHSxYQ7sBC0nUETBzmg1ON4U6DdAnzMlBhs50H1Wmn4lSL9wNljQtEyTwGmSrsz//5PhJ9lT
5QRf5HJjnZvKD2UDUEYdOwDm9The+lbosoJXRn0hGFga2YGGThOjLjMTKmaA1RJ/Asc3xIdA16hn
S2DsyLLQFKdk663Zb744IlHVUXXa/+pSuDHWytjv8Vt0o5w+iUnXjfudB4N3SrVtodB4myLpr3zc
Fzb/o4CVNXPl+Nf8o55MbuGlkHK6YXRT7c7CFRJ6M0pAncz/jMJYWa4vjgWed973bMalRZRn9khS
xoxFg2Pfj6Gyy/Ej2tgRciOjoq1swZdGYyRVWuS4RBvt9M28JuT2xQLBUvdTN+o9HemcHslIh3KC
tfp2pHlpJ9oWRDbd5t8E0tPBDNUf6P1xZ9JDYK86rCZUVcCzvD3K81fSVcPRkPqixA9KaRGpW3/q
fRU/exc+rck98XvXxT9Gi5ajboQrJ9Oz2InYmWWa0hSWaZucTqdvpM0LnF2pupEafqqqyDu0rY9q
RKx+HmsJOaeL3VrrbZpn3cqXe9Q6PonbjG1TRdQdh3SJyHY6djBCnaTlMCcY4c+pyj7VEZxNzKVp
4eTAXNQSugRCA0Az93A7g73q6duuiMKVBftsR/I7pGo5uuVIQWa6+KreAMi47ivV7afml87u2BWq
eRi9+BDrAOxChd7N21/4xVcnHSURsLkNWebiE0elmNKha1XXiKmyzUidvpTvoghbSb21boKhv9R1
39rKkqplK80/WScpGY3x2g+ZB1p8A4DkFpc/rKRtc6n2qCoCwq0DnJ3SSbsL02amxymXalQC2xTW
3QgXe0MxpD5UExySqDu2jXJhyeBWMbtgJeV8dgRw3eSKSMPUUE2i8eIIQH6NfqIWTQCyCn8bB8Ec
i7dlhlluX9kQVYLLtAj+vP0tzGebWlIllrrJlzcN7rqLZaj79qAnoRhdVcshzv7puB74/te8+M2O
QcfA2sCo8GCkB7va3svpc2rfmrix1N+T7nPbHnXle4BAE2RGGDHvsGy9TPoLvweAH+OscQDnHlu/
gcSjnmGidJN88AJYJrtCP+b+52j81gUUJt/18c1Qr6g1a4/R7/TzkufOaR/8bVJna7HOJsXWIpg4
HDbVhaleKtw9HevXKO5Ter1V/a3MgP7ad974MU+uPAwcxo+onNABTgMuMNZt1X/WQCn75TsTHEPY
fLXbQ+N8FcVFxqU2P0DhHeW+LA9gMGD4d26BjTryGsrW35X2vd/vquaI8ZjV773omBjXof4ua98p
/i89wdHryige8uwG/alvQ3xhUNSy3dZ+Z2joJbjG1+Fbou/b5ksXfEiSW2AxVnuNMoFtoWBgBV+H
8Gs3AdanRfdhMo8GwjfhFlUqkPq9txvfz+DuaaP2wIkbEEX3TXWFEZFWfsoltXnW1cf+ZwTfJHyf
ebvQP8TJ1qMM+Amx90y9D6ZbknF4RXSI6mknCxfUKJdsy7gCHC7QWM7QEKLm3H9yvA9luxXOtdMd
SF4UcZwTUcAGpXMFnFCoF903aH4D7AwQUg2yci6qg9eWt7XbO1XfpzH6EpsCNptyCScqguus3Qde
vA+b49T9SIMfQ7bDKwxohzpdmNXeSVG9QJtDw1tVGA+qfVMeY2CUMEG7nTdcIcCooS9uHrFdAaz0
9oZ5Hi5ZU44wBIUlVeXCexq2BWdTmjmkTEFu0IfT0PSo/GjnK+mXLkr0rSCqr5yIL21Rm+zXEhR0
TLF0cgD7jArzMGf4/MU27eh9iATuy9svhm7ns2hI3quSlukq55KmLkLBjK+gEuuMbt/dAcWCW2nr
7wwcvUxEtxBJFOr3ovo4tu8H85dh/q5hv3WIS0F1w34xwDw2QzloY0Pf61zsUCDzNeHOwkl6RoEH
W612bfE1gjudtbuu+xq8m7tm75WrtEZ6ZpPvgndcWUx905IEIhjkXzo3KTh6LBSumpvGciG15jy8
3MoDYInb8oOOSlWytRF1Cd0UEcd3FBRyCQf44N92yXXRXqTGXqabI5JNWbZJfnbNRxF+yBD2GP9M
e1/d0cFDHAc2Lpue8vtmLGlRh8lWtb4U009YWpZ3VaMJggn5eBvC6alh9HytqtsiuNA1UNbu0H2g
HiAcjNUAuB3aye36G0w8powtsgnKvSku6/obXdzmnTd9yZNPqYlZLbus076L2bcn7S8bDRQQyoy2
8gAG3SzujJpiGMjEqrzv0su8vXBofI6/3v7izzItboyUsalwECLn/z5dyk3eJE4Jd8vt7ah0rbD7
aVVIaSmWeTV59JL//WiaxhmDVIbgxrFYXbqdmV0NhsjNemj8JjW8vkQGxwGb5Wawht8e7fl9joIv
lSghkcRgxy4Vo6u4nmvz4whlT9B0TwHG+wZIYnCl8HVYeXbsYNtYxltasB9AEFgrx888e4vDhySZ
TNbSBPP7WBR5cumInCIP2pj3HSbJcZ6EoNN0Wa/s2he+oY6YhW4Dm58ndXHE6YnsDBNYoZs61j6Z
KmdmJMGC0Dz6L2LSV6b1eY4yj0UVB6qoRcVhcRmPylymbYfwYZXbIKyUS6lS3+Iagv5X5noZuGlH
BMVKzF2+pNDIT7gKUASgjMlfnS5UUXhTaUGNc42s/1bkPfRRcaNPP8o6VFZecHkjYCiGQfebfIEu
nlys0qgbMh+0NvVmTbY3nHxFDMDDLuWnudWre5ddWLmOEY77t9fr8liZy/WCV6NoTzOOX3H6ipoC
fAmMae0aWlaT5iOR2lB1ELrTUX/ob7NOdP/6VeemiWEQ8PHW05cnWTeNTgrssnArn5olPa+bEiYz
ty2CWvkzGUTgciNBA8BJV9xxnn9PpHEcW1BqIeXk7nX6smGigDvH1N3FC5rK5wj4PieXqUau/80k
3789tS+NJuEKwX2kAWMv31M3LFwTFBTulNxvdypQUVHS5I4QzdnR1F2zvnr2JXkgu8Mx+Ig6TaTF
y0EYbSYSS9QFxVDNvVk2IihUt4SDsK2K9k+c5msWiY+FmqfBRugGqQglAJJyRIesxfKBXaZoeeul
bi7up3AvY2Ac3rWoPjkl+muoSKkFGRzooQpgkERmDaxOes3f0KSc+u9xvJ8UpM0Q8/sedJ9osYNd
34dgCqzius1v+M8Rh+JefipD1iOagPyzsrhvtU88A0oHD7Cg1JPrJvH8R5U03Wje9ZR/+pffkvd0
BGUBErC5kLx4TwH53BpFnLljUX3w+krZloUJ72xA3M6yC2Mluj6LBlRUWDRzU0NK6gTzt34Sw4e+
GO0hSEMAAlzLwG9xoEsgmYW+S5Lkz2QEgFPV8L7LzPu3X/TFkTWGJ9k05uLV6ciTBsCuycvQHaP4
dzBghuj0Fvp6XaAcEGPfy3raglDSJ7ky8LPdMr8y5Tnq1xzW5jPzMz2Ma6OMQnqG6mFUfQhrocPl
Z2zktkjXirvPWgMEsHleNXOuhFABXeyWxEIQ3WqmAXJtTduodqsKlFJaD0ert8fbvB72meyyW9pW
vjt7CrlQ41YC4WOh+nT3UP+lO0ntl99Ca+R0so3CsYa0GgaCLxKiyCipCji/T1pHdqijym2GOxXU
4oWq+R87hV4m/c7waCIYmCVHFvyUI6WoxqBHd2MMLAoBKx2KH7QTYGNskOxDQJ9INHvVvpflkYs2
90LIsS2NjwL4cBPtvfKhSDfoaLKZ+E82oYZSRKXsOtSipuRzH+4baFpkIBujYLBrj0cjrYXcx8qa
f+mTWPPXJ47QMqSyfzobXaQJP4WiRlH4NtQGMIBW2lxNUQR2z0MsYQYRpZq5M2R+1Skj8EfaZCs/
YplnzDcdsida+iraZiiPnf4G1bNC2EKk5lqXKJsJyalBIFDZfXYGx4eEisCor+zf3nLPVz7HryUs
/bFLSxw9HTMRQKKaqmzdqZncFvNZStHgNX2TMoW55gr87JQwqDvNwmxSJeGgsbEYLAOr2ACdm/MM
exMZLRabGrcdNKLcauy2XTtZK+/3bE5JLLhEWuwzdZ7axfuJMHAap4YXFJmVf1GP3g21v30B2Whj
jMmD3xio9Y5lt3l7Wp9FssdhQSEItrigxnj6pj3IW683ufe3PoifKER3K5CpcyMgmG8RhCB99MUh
rcEgDfVQraSOC4coh7yRt9YtQWjhPvCsj+sP05jYvQ2PMA2dQzzgPBbRpCaeHVE4r92s1X8DEhSX
HGo6ettWF+ybEIclL2y8bWIhlfb2fDz/DMRXPvqc+ZgqeJDT+YCQoXeKRBC/U8qrymphowBT6zlQ
2xq/d6DRX/o13/JnS9ug+UoZTOoaMC4Knadjdh7YTLMDS8GdqblMlB8JIjuib5Xbfiw//tv3m4vI
4E/mVabJpSBhmOdd7YRV7ipsm0OpcpFH2uBSlWhDO62b+VJecoJnK6v7+YZibakawUIXNlWSReIu
w5kPleXwzfSuhJ9T7+jTq4cEozC4vehCRe2aLd/zSGnw+eZyCT00ehZicfnKrFpD7CLOXW3oEJFt
KFD0VOg39tR6x0wHxtjYSY+kVIoTQ6uXKJj0wbbT4pUz+/kWmy0ISFPIqKWpL1POtohhUpdG6qqx
jsALnLZUJqirhenWK1FcL1lQg40MqzWtNBCfL6zTkRezDqWndZDMYGTHdQbh7ToZSnhelrPzo38d
SE7Hmn/Lk2SsoHTlEK1Sty6V76OY0AtoDfBT/sZobqcGn/Wo3GuWGayMO6cgJ9nBo1AndbEZ3EIU
WYybhnAKizagfoCC47Yda0hOSuavnHgvzSQZCNmQAMWGqujp2/mTFflKoGcuHMTZhMAGY90jPOWH
EJyCtS7lC0tXmsATWLiG8ygdejpcBOpUTjn0zGhIfoZ2/Ad8M0QDzbvpORhyr9zlHP9B4jhHmhY+
BVX7+HaceDS5XcwrP8GyJFczaQGJOv0JfkWfo/KheuTd9yKYK3EgRGn4Rdk1tE0I/1UXXuUId22Q
tXkwRwU6JzVEBIm8TQxi9xoBOlQDDT3faWn3eyID24sgLbaBArwTLbeVo+R54GbKkKtgnZEkMmun
v7c1rMjQgNO5QaTcFR2yimiz7e0qdhN73BuBil1YiAXM29P0bF2YNKa4twLio1hn2YtEQSgePI46
it2Z7bdHCe270g9baTpfjDQW5wwGpR2tW+4c3CZPXzH3BLSVOojh/Fb+QZMx1dBY+9YWiF7R8fm3
bwauCpFc0kyka59BFME7qH0VUCpF/+1HVdbZRSHkASKem2mouv37wRyQKiRcxlwTXLwZQn8wzKCt
uZ4Ficu2D5ZndhsI9Cnm7Paftwd7dhYB/neoP5Jtcdyay2LOqAyAYWDjuUjtcT2OUPoupXiYaVpa
6nTHNKCl/PaQSx1gUyzGXJxFCgJDThdybxNeKTYwwg95gRp3nLXq17ZGB3waaIAhyB5r9rDVgurC
D3R5GZOfbjNo6dMA52pQzCvHEzDjDWel5vNs9/D7aDNyo6TUbKtLgMswQm2lcAKdvBAK9h5Gcqc3
P8rcQ6+yHV0ZB/ci6YuVIPPCqAQXSiIMS+hXF/XKNLRNvXZi+loWLYrQGu8wJafKVKD7hh2B/N0o
Yu1LzGfeP3FNcIs1bMpqMyR5XtZLTIaaICsmS4GOnu1h2pBcNQiMXJRR5+zY5p9g1GgXo4L2Tyu1
X3Xcfh3N6SoI0IJR+qmYJTseUAv1VmZiPj+Wvwq+KNkBJQUW+CKOoCRa9Z4SRFRO7BtDprdNiXtl
W/vRsUA0ShrfgtC/DlG7Wvnwiwyc+dCp8FHwmyWvIZgtq31B5pstdWp2Q9hcRPBjsTobL6oySfbI
++oHFRxlbYFB9DQ/3I1DsAuRk8uPmVVV3/1++ryyU+ZvfjITJIiSO958noO2suaZepJHDJHSOyrK
tC7iCrZrlPgACFfxnWonayqCfp4fpkZ+pVuvblKU8VbWx2lweJwOEIhzpYEem1SXmKvQa9HUjxi+
q+mEQoD8qCDqNynqPaQe+JcdntVvv/HpJvjfEbl+WTR6jGc3sGJA6YuyZwQWXPe3+M4Pdxg2TLlA
cCsYjYuyQ20Bzu9fIff/0xX+B+m0J19gtnJcWC0mDwgDP5zSFfgj/yjKU2QzSCSAHEkx993+oitI
+R/OesC5FMeJIY9lj/8qyjv/eewkzcrxAt6iNgNY/+u0qP5HWJQSZp4DN905M/lXVov6fBT+sz8U
DB1pV8lnbeasc4Jkij3jCLk9RIMamQc8Q5X0vTO22CtKhJFpBevKF3vosIup0LKgPFzGxwn5m3fD
pOTolTUVOi7IgSU9+nUIvaSoPgZNo98AtBIPRVv3x0BFEWLniTTbjtosTGL2YRMibQvR+sm03//1
m08dEF95lXlHPNniMq0lsK/WhOZOorsZUXD+XTuoeG88SzGHHd0QsGQ2vG+MI4zauvarAstGT6Ah
AviiLX6jxiI+T6ldQnQth0ggNNbQUsvQAr5BYFj/1itC3EIPEt/51skhCA3MPIxiSB8E8pcYcHRp
+W3sG7FvHVX50nbCvJ5QKFmJrqdh/Z+PNUeZJ2/Y9w26u1ZkHdGEpkdjomz9UzezVN1Gka78iIw8
+WJNk0Op0ZcCODD45zUD29OD7p+xF4nwYGVN2Yt8OhrGpNyTNGvfSll7X7uhxGPk7U94mv7+M8Y8
9pP385RisOy6n1hcxvDTMXC4CitF/eCMVoDQbDgkK/evx8L2S8t+kRlmEd28qDPRtWb2/jiIsWP8
VKmfmkoX85XIGS+KCGtxF1leBT8i6dzFcvCgqFa++knIUqVU24ofENs69DRiLCRFY4LcqgqdkoOi
1uPORGfzl4amyrU3JHG+MkevbdhFyperAXo2qJMcptA6ZHK6RPJ7xQDwtUfrp9PfVn2le+PUHEbK
B36QXWhxsbJyX3v0IhGJmwq9ib5tDp5e3mlq8F5t147Y1x69yPZkUBpRYJT86joGPFm6Rk6Q/pt3
9kJEeeXJ6iJncMzRR16SJ9PH3wcTstHZWqXytUcvY5WdgMxI8+agY5KkGxDf1dY971cvgkSsD/rk
4OuDX6iKpWgEsHxc2Tav/epFDEizNEwp19QHWRrvAj36XXnmX/kDLjIve/6+9ujF1kdTsZmyHAHe
XMgfeYKEi13evD0hr0Su5S0wG3phIlDDAsGAAA25yUFXTU/qj0OZ+X/eHuO1n7/YlUNLudBLGaMJ
OhjvllnKB0P26ZnfdLEzkwitz16yEtORxkEF4xscDfIM5/34xebMpEhMLY4bdKYQDhUQtXEtOO/R
i81ZJ2ZaI4lErj+AefZxqpjM8sM5z4bFcRqukLSttGTgHuHo9Ye0oMS/SrN5+XM+S54FJeW+Q8jn
gOKwm8NLrJVqZbLnbfj85KFgcPqrJyVEDaJJCSrAhL54aaxdeFUsPycdOrOOb0XvfSR2VlDGr73H
YsNWaFPFwcSu6tMKT16fDsha5/C1Ry82rIlmkK/7PlPEZSnrzYMWrAIcXpmiecgnaQASFZDAZVUf
Amw9BZZ3+Kmdt2QW2zQtPFOHtF4fKOx/btTuK5yHFQTYy7mLswQpjIHpOaIp6oMTRNYe7A1E99zL
jqHE7dRBX/XivFdYbNZI7/CtyAGnS2jrkNxR/WkdZVhZna991cV+DbLeTtFf5lwqkaz0fvfZf/ns
/zLAYx5/+lE9ieDJCBTuUOoVUrze8CXFO+KspAi+9enDiyxM0rJhUhIdJ+6oOCSmsz9rvpdsEayc
skArSsgAllph+WBKGN2I15/39MUG1drAGIEv1Qd7EleoMh8S0FjnPXqxQYccIjxSXywUC19j284v
qxy9ofMevtiiQd8mY543bCTZbYXduiPiyec9erFHaz/w+65rZ1/G9LMszR8FEuLnPXpxjJa1pWco
H9UHHRZsLLAP0PvzIotYbEt02XLEc/mQMeTzAjn/0T5zAS62ZE43OghqYpbIjKOtov8xvl+Zjnl7
vHAWLdtPSiqMIctZ253hGKDIPBIj8txt3wfJO3U05HVtg33ahl1Jwy0OIvNOAwB+4TS+ihPI2MUt
GnO+9bUVg/gWpDYurWjQubHUnPsceU4cHsPCeUA+XXkfosN3oQx29EnFCgOlvVmdENXKQZPdcTKQ
JPKBZ+6rMk4gkJTBRRGEvboJVS39Neun7et4HC96Haj6oCB0qVBYFhuMxRD9r6P2d5hYyJ71om5n
IQ7d+TjY2MeidK++V0Y7b4C2K817HQ1B7DVzuz8rwwGndhp61A4bJAmG6YCYH4LNGCNU9nnL1Vmk
CnWqIfqCFOOhkOI9jnzvZzLYyqd/5csv4g4qxAqNc5arFx5jPXHtPDlvIziLsGMnvtcU6BAdpgLy
oxW2PzCkOXOuF1FHK/IUAHdSH6I4Q0a7hq8rvfbDeVNinH5IB1XqCdEZjNVz7yo3w8tc9847s51F
3JkKFBHTLGONtLTxahPge6yhsXXeD1+EngAcS9YG7GLExHeRPV5N9ZqIxTyxLwWIReypOZUkdT8+
ZmvAOsJr3h/OC2tLeYDAiAf0yrCjwl9pN+D32ydrh9OCDvC/dSQwx6efUulkVxqqWh+wfgweUKDC
ocIcceuYPPkxIRZAwJhEd6thVXKJXH23MVSvPG9rLTvcs+7Z1HYR8TrQ+ivVmCDF4DV43um4JG6i
lp2ZDvVN0m7pWsN1jxnSWctoyQnkzA3GvNH4IEgg5TBZpG+c+a0X+zZse0z2UpaRZoYfUTrDCzjs
z5yQxbbFYi1uE6SkebZyhwUfoLL8zBlZbNt4tKsh8nIAn3p1n+TdTqk4W86b7cWmBetaadb8sweA
S6V/qZW/z3vwYssKR5umxsI2VENKoNFT5NTX9tUr0WDZQyu6LKOlzqNRni59ZPLLeiWEzcfOC3HG
WmxYTUMujIXdzB0pJMNtmsXWWEOBdozhrjAS/7z78BINSYd6soKSL4pwq4GAZvdORPRB3575BdP5
77CzxIroSla0SemzN6fJ3sE0mnbUVjzqeyFGUEWTbvViVC+rrHIuh25AANsyE1iatvrHlKV93mGz
FOgoBnwtRyN93BA3gZrhbR+uvuNrS2C5k42i6HN0Tg4TnodD2twXWrBygX6kZry0CBY72Y/bClgF
51jTx2jSUgRMbnPUX7foEHr7kO4ZRko4Gu+AONA56lGfxJZDOYqwlh9Ku6u+obiVXZaFrF2kU+S9
o4wWuSxTgc4sznLoD+8m09evc8Xqr1Kn8la+/Cuz8thce1KwmDKlj7K2qw5akaqX1oQguiVrx317
Xb329MW8VBi24B+Lbw6CxVvECbZWr64E5jkpe2HKlywZrW91ORYCxzklFx/MoW4ucfYwHlDgXuNY
vfLraVOeFHOwBtVLJ+WrwvtzSfXxaFzbcK89ehFDkzxCrQU5k4OBC8Iov9MGOO+DWosgOoZB3NhY
++DfiH9JNyLRqzfNSj36lZ+9xOVqvsI0ODFXxdqG3Jx9MAWiumetFXMRSFEYSCAxsz+rETsx0WQo
5tu/znv24jqCbbOOxhC7iSPgsvP6ZpsGw7/DXf4dO835ZHiyhUwrsGD7Fd2xKvMcKeoO1yl6bysx
8RFw9MJCX+IvSqyiIvpx7bGUrbkTSYx4XKvgKKbKfa234aU2UEPDJEK9alO9BioBW15FmnPb6tl4
RX+pPTZRKC60AY/CDgkPF9Hp6GIEHXhe3rgk5nJP7kVpje0RlpNxUFmC25EDa2VhzB/ppQlYBBEP
HJBtF5N+wIVuuOwqKz1GSlPcNRaYJcXX8wnXYJS7314qr4222PQpFm/1GKn6oZK4OeJwal/LITRv
Rk3UN4FtzC3S3hlW1FVe21CLODAGYaFUEf0L08nFpd6iJ9x6fKG33+WVGPlMVJGGq90B/zomMilm
aLt69DsE48cu6H+8PcQrL/AoS/dk8QcqtsBwPTUERyDDN2mMMGZ2XrQxFhEBQlWbKAHXWlA/f/yw
+IpnyFlNXUTAT/esgkI0rlhc4ZRkL9Tf+njmdCxigSVHhJxzwVrN0u9kgPGtCAtx5nzMn/nJXDdT
M2SguY1Dxs5tmqxHimo8M0M25g/85OFh2ls06LidIft7Rcl7gzHX4bw1stjA0ZRVRQcm/KhkjR5s
VIr+H7rQOq9RB9/79JdLffDsZpxYJr5+23OpcktokCtbaIEK/Du6G4sdWiWNVyhqZBzwoIyOaOuU
WyEwT25zHdnrBEv0NGjCnxFZ8YeynLXWK6FcyaxQ9ghHK7u6dzyUtDPkCs+bzcUBj0R7hlxNYhya
EKiQ3dV4bwbN8e2HvxIx0JE9WQV+qnNy6FF9DKq8CjaB37XvnHZSPwszTD69PcYrEXapG2T46LAP
iqxgnOBFVlpl8n7Ob5G4H9EznQX5zFyvPrw92CvxSV9sdEsbMwNTSeMwVv6naOoPXhOvPPqVm9+S
Z5GhPkIj19YP7HB5KPAL2ehqdKtNob/LBJH8vDdY7HpDn6wK3Tv9kBjmH9VKL2gtnhcFl9xZT2+m
scR38yAhKh+xDJ12vebEKwvVmPf3Cwf3I6HiSUiJkQabMMIrD/kA+vg66mzlU5onMEtxGs43QaRX
n6UXGvdc+cJrpZuEv4lAwm4m3zTuq8nBw91KpvEGKbz6j+a12X70/Oq2DVL1jjM421M7TDHPVL5F
gQz2KcILW1rT5TaJGiy0WjML9hOK59dt5Iw3GT7cezMd8i+zodQ2AvnwRY01de/g91euvPQr622p
fVNYqVKOkV/hHlKHB13GV5hYn4c0cZaY9KyywikIhvIA3CTaYOs8Kzw4a+39BTT/71D3+L8/+V5t
LwMxVkF+pBdsX8YgQneRWcZXY5UEhwRtTuSQAg0bccuf8M8Vk6ejDZVNuzrDcsvLfWVydVLL7Bo4
qLfRAxwZtnKCOhfZmXoekgfk+mmIiswwHAxLbQ6K6nTXMpixi9icrZxVLwdAe1nvNnvcRzEz6g+l
pmiHtuqwzM30fJ93iBKctaG1RY4w9Yk+RlNYHkqG2uFJBg+nLqozn74IF00YFT2+D/phJsW/DxTZ
Xmk4T6xUoV6J3Y+n5JMlEgitxibZ1w9OKIf9BCvhPqgJ5Xbp4fM0lM4nY6izL29P1MvfAgTy6Zc2
qYPLrpfTMWFRfemk0V8lYznc40thrHzuOZV8IUQtmS8q3spFmGjTMcIG46rpHfNzqg/Rx1o1k2PR
D1zOO73CqtePtm+/1GszuMgnnCjVuybU1GNdYZCxKbE0gsM/YAo9Y1IvxzSfPqKdUa7eTue84KVX
XOQLUVursu3s6WhZ+GRsvKxCjqtXw2OJQQCO6Dbqa1qi+5ehQQuw7fC7LNoOoj9YhQMWnTBs4ibf
YTKD702fZExG9LsvC9xtk7BLd2qcpt/wwdY2uTI1t51T4HyIGUF9jRH68Nn0evtOh2Lbb+s0qe5l
9X84e7PmOHW36/sTqYpBTKdAj3Z7iGMn8QmVESQEGkAg8emf1f+Dt+7tdzuu2qeplN1uxKVrWuvX
tPcg4YjKNCLfI7nqL35ugWLZTANoGfBFoJqToCpAS9gBkf46W/hdxSuMFsEALPZ/fwzvldVvNyTB
EW0CisWlk8jx9lUbZC5/QJyEhoIOHXnFW9SeRhPCZpJBcU3jnl1SOE4+daroX8iaqocO/SZQRCmw
YQ7IVhCIC4Ae4YP4Z7bDR5qId+6T4E0NxJVEeZWitE6vxS+Gn5dxCNsPsr13Mpi30ucOUAiUbos9
Wd36CyhI8QUgjvlVUVjsRVGf/LcUJngT8eAPEBDeOHtanQFRRjeu9uj3fPAo3/uK3kS8ZOZysoDd
ntqQelM28QZaa2I8/28x4u0S5hr1USHtZIHjIZEHK4AGd7My/SMkUK4SMpY7WGZ5tJQi/1Eacc23
/+WlDd6EPrXOsW5H2FWC3tH/iMMO8D9QdwGkly2sKgdR/OynNegB/xmaGz+q9iPj4/e+zeifQbfB
emkjcVufVFC8Op2Cd6n9B3fTGzXv/5dhvHWRKAZwdV3bWbjvDY2tioAvN3OjxU+q7AA+UGtheB4U
DbyIMHnvhzQBO1at32fwZf5jV/etxA7gxpXmLBgPeFO/LghRNcZ680d/4fVr+v8/OHgu/vPrK5p8
iVudzadVx2jsxv0Nz1oT1SoPMUkxExXHFAT3m2bhpsasC/rpWGLpaxyBuFz0vH5wzbyTzEEf888P
goy36ywA5odhgM0L9AfhMTfaI+3GLglEdbo/jpKrXYAZ+a1LwHgH4w+kyE5GB8gDRA3P0QGMYnxM
DP3nepg64FsBV/pg+PnvlzsUZv/8fDGWDkcFJPuhzWFQ3sYzWEQgRoKyKz7ygf5fovBvD+NN3Jmn
WQGjw5bT2iDXz5spmmsxgi5RJqNOMFBZ8nPssefBfQ4I6LpwlBgdAJE7OXV4KHaJn4zDhtBHCoh3
XoD0rV2b6NWaTB2mhXBP3H6btOheoKO60tuNW2vayk8dOkd1L/B2jNGVqBavQ2JK0rDgIwXJv+c8
cDT+5zcPp390Y0znT2b+Gq7Tvm98RZWv8+xHNGeHdf6ITfHvqU761hl7WprJedicgU1CDjBEsnuh
+uAUdmlbya1ju0zCx/Xv9/l7x+lN2Gq3rEtVPoXHCGDpPQyb17OARrGGcGP54Bb799sSksx/fm/b
NqD/Rk1wdDCoB+wKHphzlL8MCTYxMCFtdn//S/49AKdvPZ63DJ2XeZPDgXuYRTiYhbUfxd93fvTb
RVaQcl1KFvzoBT6ERXhy+X8syt5usebWerOtVBwo0FInPTnwyIrtI3uzdw7S20VWbApDmM68OEDA
rAAdT68SMmYMvUND3h9bAcP53ZCpX39/Au/FjfxN3OioUTGI6uKA6XN6mPol+wUIiXlJU2QujvcN
LM0mARMchn0Q/E9zAiGWQxieTPUC+zX4PRT6o5jxzsl+axSzUZO3SWrWAwFvNIPVEwWVzzUfzTve
2ThK8+th+T8l3Tr5YeuaSRyCICb7br2m3XFulqJ0QwuksXJMHQI7Ng8EVXy/V7NZ/nQ6Acn371/3
O0JOcNz/+QmExxIFGqbrQawSnqMiLK1fyikLkF37XZHegxmwM3q8j1d/wpLkDqMrWAZuWLRowIFr
/6AdWhlObmZYUgO3IUbIP5vpAtloHfH0nOj+gw78ewfxTZSBM2Mr0lCKwwI3obpP4IzmOUtGzLUZ
nH6Dzd/lafvhcP696+Ltai4L4qVXmxGHgoKaUNvEBj+jNZY/ydbOqCAhNqjglZT8hJx9+xWuIYBv
quNuOoMmbD6o+f/XK/2Xa/Qt0UTktBt4kCwHn0I8XyZ5y89CQJ/dLAn/gbKnPaQ9D0/Yt6u3ApZJ
2XZYC0yfYZLSHrPeqrGexeRKAsubnV5XsK8s821JWzjgjLGKn4GJvirgUIr2zgL+qwulX2bimifu
A/QCAxf+TuTsdP33M/fOHfjW88DgPOeu6dDmaafhng8q28dWY6932rbtdrE2OYOkOFSw4lo/GPW9
8x6/taIlZIrVnBIIWrYcyNQ2Ba4UtFd9045Mf/r7n/Xe73iTfSoJn1KpvD0A3+zgbGv0joOuU4d+
mo9//xXv3IJvl4Y1gc2lmQN7SPXC6i6J7GlLRH+buS64I7liHwTha/j5l0P3doMYtKdg7JvOHgCs
/z572n5jTufP/+2PeBPg+23mKjbwfw+GmJ3h6bPpMsmkPUA4JR7o5OcPHvp7f8X1Qf2f4OqGZoo7
TF8PRTbtYTBbT0B7//1veO9HX//9//zoYhzM1vB2OFy9l/oFt2DyQUB+5xG/3W9FFAZdhzTzQWxZ
AxSwSC4sAT6yDIBOPfYD+CDl3/+G9y6ft+uuU9g27WQhCTbLJKMqJnbbgf7qbijqkp1vTFbbUR4x
ozjn6ksHW+X677/5nW/v7aprA5ufpsjMgG0FF5yYH6cj7NG2//Zs3q66AqozafRrRjx2Db6n+M4D
//2/ffA3J2okCUvTcRkPazvFuDFdcLbcfPRA3vta3hyqViuZyoKgOE7gHWYEo1hu7r78/aNfP+K/
vNLpm3te8qBZWYeSD9z17LJRFlTtRJMn3cfh699/Rfq/Q/pvv+TNFZ2RFal4irqXh3DTAfCb2w74
u9DvFU/7U1eE7Usj+h4OqXS8U6HiYFFbXVpY4wx1uM7rFzhH2JI9x2eeoSkZk3vZw+JfNp18DfJ+
3md9AefLsYd9XsxIvhdrMP/mGxAUQ7Miq84s+x6oK2kjDWDcPoXF9htiC4y8GMeB2MUow8eSQl4f
lLGwpNYJWX5xz92exsnype9i9xi1hKCNGvF66vh0nE3jedVKDaIs6eJDa6P+yU4ZrpJJbMcJnbtJ
f4ELflC6Ze3u4eVs0esdwdLu54QdNdVLWKJtCdjwBnsyHnyGoXYApucQYTQd5IX5wgrLLGyQfX8D
C2ajyjXhQYAip4XXMtq/dygdxqqxaf8spGzuyCbc0xiMpGQLhU21DTzddVjcbctgXYKnaHJDnWOn
8Rkj6+6wDBh7VMqs9lLkndmlUZSuO9lRfj90Lb8kcME4NtPUxCWZirG61sU5BpLwvIC1xxTdbCYx
U5lIEh+L/3EVbZ7VBRjYx5Z3gMKP7eR/i76LzmwQVFZFR2xSBhzk4WrxQ5E+Jhp0hdXNA+Yu26gf
hPf0Z2MBxRiCa0I5QO9wgRmWhAE+rIufk3gAQxERzwGNAF4y7lW4lcLXlxAOs9yhUFUewjGET7r4
SjKR3lhOu2p0llTg5qyq7OHoE5XTkM27IoFTuV07eUS/qa9zHa+fOfhi494lCj34ASIpQA0gloZW
b9Q31IhYHQBacwsGiUqNJRubLYap3Ax7tcRaNux5J+X62c4hBT8+p4gDU+iwOA0nT1nF3eQ/X6eE
nyI0C7ObdbKhf8zwh/xu1JJ/H9oZWeuYkeSEwnC5E1nQ4bfCYORAugXc0gRLJmBmZCh3LQDkumq7
xISVzvowrHN0tF5F3wowETKhnokmySUPN3ocfao+bw4s+QVuRhXMJmWl8iXoSnSz0z326bEjm6Z2
pocVVeP3MGomXS7cz/D9MGtayw22daUw2ZVWuY1BUiUspzAXnBQwFHgxBswNhuSYOz1VKPPDm3mL
DSwtI6DhYU46m+F2hViqksqhVDAK7a+auSLP/qhoGDs0I5QtU9e77thtvq+bidqjmuNmrXg7mn1B
whYkpWRxHFgYCyM7LwIAMvgVu5Hm7o5bwY5poTvQV22xH1IgoGYb+/wE29I8r4UmIQAkC4dvaShy
ds/gwA4mvY5LVaQTYM5kAuVBsqvQCAS/o0sKcWM7t8EsuQ8nVhnTs58smBtzNyrIqu/hA7X8YPCH
HQ8Zn8Z5t+b9TwHF7lnoNGIX6ZcRyJw01MHLNBd/goF3Qz3iqoA5ztIA0QPn7/TeSc+PZPXRbw23
m3tDU36fRBGv1iQdwGL0LfDkS0R8WHLLgJ9NICd/4cDR36Mnph/x8c2vpc3n5UAwt39aSSE+J17A
0SPNAb2d8ZbvYD8Oo7oi9OFJ8hQG1euiz4l14GGjfAFCj1L85I2FoBUuyBxvWwILn0j78DNm+Pm9
VMu0awfvPi0UNQ9ak332iD1LU7WsjUgtYL9WS5kW94ntMKadtILLpjNnETJTZcxqJHGZvkAvLerR
gXkCo0Nw0ugWPKKbme0YGmAAQJHRlmQhaU08nkGKrdwjBAj6viCu+x1oQfZ5btLfgibZTyyOINdq
u+FHKDPEgIBRXkK0O1ZLF6PohKfjvR4l3TdpK4caoDtcAFmfQ67ZbstuJMqcTSjHHR66uylW1T8G
dB13aW7U3sAHkGOfnoau7AdzF6PnkyX6utqY9ep2xW5JKkbg6fkp56i/IFsf4924wZ23tP3S3Bqa
L7+KBRwoK8HCWXXSXrnhYPdymg3lHHPQnVwuO8TWJK3awC33U2DsMZJqfJI8jpABI/zPZedovJdc
Dq5S0NUcgnQWMULB1n/JpZ0/wxUNY44ik0EVy7xLynbrxudOzSPmhoiIJWub7mEW0EiVWMgGamg0
oHVN3uy2aWN3VwxnW6Lzlz0na2b+LOAP1Bj1Yl+UbIAgzalKyihhuOmwVU+eqBYoNBog679HdoqB
sJpIf5L9uFVbSooLnAqBb5oVe5nzweHmgk9xZcHEeA5Mo865zxNVgyc/ISxasGwqKSOwrK3F+hGi
pWCgObRd95BEfSpry2C3ViUdcQ+0WzGn2hInSug3h33W9rQa12i6M1ubXQKDTwyn+wHge0HHy9Yr
3Oo8mYYHucUQUTRh8eBCspw6OEUBT5TkHGkAi3cEPqKXCc2EkkJvBYrwosaxGnXQH0jK81essGBt
JEvMT5/T/gKzAveVtdyeie3b70XTxIei4AAPb37ZrUm75tAScggaMj2Do8jX6HdgsvYMAlv0u6NO
HimSi0/zmrKaCjB9CxFJ9PKX+ODSTM17kcvxGXM0c0ibOT42PQEGSIb5YRx5fmMKNOjzbEKe4uDD
NiODQ5NBBGUYCbneST3q/LEo4ERdU0lxNtKuLwRMK5MenlV9vpJfKbboale0bj7w6/JXSROT1wwJ
2aNri/45zhv13WHh86btlvlJo5HyjJAazbjsQjhaq6IAPRlxEeEXMN6HTv7uk1gfhwW3zxJMMzhd
Eb/lsASvY9Lysc6KNr3tnVtjyFca95T2nYFx3oTgLgzVZ6bF+ugjJ/YR79pmN7Yu/23DPt7ZIG3y
88rX4WaUSMzAzCo0bPGZtJh4GxqrqoBtx+PMfNhjfp8G9z0P5A+iJvJ1nnT2aZ4yuQ9dlJ7MRKAS
Hkl0YxuI5YFq8pjZYf/RvFCYfOVotBXIs+LQ+VfYMWEwsRUu6yuTjMsrj4p257Kuh71lzzWIelms
AJOSOLFspPqhFX5udnKxycGowkMKbfRNsDb+yEzf3zu0Tcd9Syk5bBExa7lipg23WdkA+5Sl/Tk1
y4uVeVxfR6YLGn2ZvB2TjMdAx43JjyDEQh7khZL+mlvdAoLUTPBeTxLQA0AWgL45XPMLQUoPRBR0
VVfw7bOmZLB7Q1ui9r2Gq1TbAB3FrIc5gO6gay5doxhsAxWWOEqVK2iupwlGYyBJMhnVnW14fnYA
FfFfFin3HvkVOk1SSHKzpgSwOJgZcF9KqLtFyel2iGIii6shI5dVFHM+HGYSw9OZ0nDYwbISOafg
rLtkhXEHjtkLDijvxgUWkktyxhbf+JMkBn20VJEfLHakq1tQQseSkGa5wPuJ1KTL+qVC4slYGZNQ
VwN8T+ohycW0E9hbm0rWCFQzUMXpFbdbMsENGcD2HQS/WM+cOxE+txtNfrUKzmzFnM/XnU29PgDy
WDxz7aOhnp1EbuOQr2+SgoA3ocV6ph6xfJsp9iIdNv8ykaETOi/peBuRMP4S+BkkbsQ6rKTPwQXm
pC4vg7krYP/Wx0JVmHVCITpigQmYpb7P9m3ksWQX50N7LIY1vB9F14MBlu/bfOp/C7Pqw+pdc4f8
E2+S4XaX9P43rP9c8Qlb2Ck9xmoy8VG1U/rdN1bZyisXRoeZUxDejCI6r7aNA61GAtbfcaYUJKqY
VK94JYFx2HcjpPUS9fexcNCRwfv46qbP1LSUKAa3CNlaF5I7Z+ehvWtFWI0JrKx2HvnTuisKnWCl
DxLneT/Z+SYaMm0OEN5tP4F/3fT+71VkCHLJO7Xqm2FP7uZI4yXpjl4T/GEe3tM3I0a4d8wwkM7D
zO/sHNlzEnX5q135FFda2uWEecQMb2WGwmfCa59lmwsqrSd1INNV3h8mFoMC0Q2y1DxEnuAzt6Da
8C3Hae09iF/hRsQFX8gaHCPSpEMVNy0GgbCQXoCIEzMg60IMGDzEcFSIGnhZ7LElzx9YL9WPnsTN
pVArJSWREolCN1ECDl0TYdkonjf7OZJj/9IBpQAfaJKbWuIGeFWTA4oRDZD1NPZ6wJpkTr82Aw0e
8eLZ23FCbVCyHHtAc+jA2DRLlN9al/YbPBHRK6oSRFEYyfnU83O3bgTBPexxMaboB/c8Fo/YIiie
hUnXzwQR5vOaNt0xI9m27nROsRMK+BcsZsMmweHKUn0aItNdMPW/ZqBq0Gm1bh2+4/76fyU6+l81
8DljJd3g/hiRFH9g97g2JcR96W3EgJC7NBBW3Mg1nF6hkol8xQpJTz6J/CfbRQg+rUZCW4Kw7Zpd
vMnle8y36CgkC74ZDHa+FgnWqs0KFOBesX58dmYKX6MlQs3KMraPk0bfUwQ6Vi89dFDXyLD22JAE
Fw+bTWcDIGtbanjpGkys5vVlzGXxOCexf0Gd/NKsECvXbdb3Pwu9JCedz/HzkFt6xycv6o3FHo9Q
ADODnJymmNsb1XxefZq0ILO0+uIEDzAKSZoQOgAZGCS7Kz3ptohFFWGBQ5RyU2jJDsF8k8vQPQVp
bGoHQdtFoEYBsyUJeVLNGrV+LWl8bXEsgWPwkG3TYL+CYnODPTFMWZAUfEvmjn/x+cDDMmjS7LUR
8RxXQBvNv9AZkKiGGTp2J3T0sQ4DN3/ykpE5ESUeWoa1XRVcSz6YQvObiC79IUb31QNaEjTPZI6Q
I8G9z94tmKCtYBoCbVSNMA5BuSyD0CMW8sFiKyx2X5sgEY+a9eGNFIM5ux7/rXRFou/BsEH5nYeo
3SM2gZWVDZa+alBjeqzOZCoqs5a0d7DV7vHsuWtuEnCvTg3wgQ8xdUClm35ZsZEHc897bPKYp1mQ
8GjCyN22YZzdw7SLwQ05zS0uFIkXTJHQn1ZOsj2w5OzRMOSG9YLqFqDWVtxlKQw9e+R+aFxM+Y9s
5fIp4GtTRYsXrxno7QZQr2X8DN2F2sFi1Vw902ML2A4EB+WAAQE8iNXEm3JYJW3rkLTqMccq4k9o
epobTKPB6DPNON2C/BmeF8AgkZoqcTRT5isMwvOfRVM0nxOtZnQD1FaAzuzjU8+AEa5AeQg/O0vt
/Ryy7QUh1ZQZnEC/wnkg+4rbeXqJYrrp+jpUeChG0kwY2KzRHSkAPkYGGKipRF4910tW0CNBNQf6
M67dAvrXsfsxBFbvfZjoPSJ5uNbhQMEmGtox+hO30/KCRcMkrrUO8xdHscVUTQqqY3i9Lj8SLhJS
Gkzcd8PEPThdmfZfXEZIiy0rtGhIR4svxabdb6DRUOCDzZxWm2/Duzmao18uWKbSzx3k4yLNYWk+
Y8QY48JGqZ+5pnhmlCU/CzuLG/i2pMDQMuBlZdTTZxlbgZzJmbtM2eKJqmXFJ1lZ8SOZAEUzJmdn
YHCyPRR+SIF5TtHtMqNofidBr6+clnXeS6yVi9PCcafuVDKCn4mRZPoJYkykCvDDc39cR9KjCieL
WqGnO40++IX0RjxzxzJTR35mLxTtdr5DGPTgM3nfINeM0RxpuIDufo6vCOOA2ImUWkYOt2Cg3IzC
bwggD+8xZNtj6T2/8C5g7KBQek27BZ2CZ1O46Mi7aw7SG/Ao8mhEqZU0PmZIIxi/jdpw+z1rmrz0
k07Q6BkLVhY9n57oNCDCdVvo8V/Dxj13A2kvk563i6MNlKaZE/60xMA+lxiieChPkXvU+IrUPRo2
7DZa04SXMNLJVJ0uqUh3MEKJPw/C4YJbB+ZwUyXzENZ8BfsODQQp8JOwB3aJ0mXbM9k1Z2iUxh+Z
7dMqDMbA3CAY+g4ZawoOcYP2xcH3o5RVP7XxMR/J/DTqXkpghnl+XNPCbVhJl/FDT+m2x1oNvR/H
bDgJNaE/JWUXpGXgTfhVRliEKWF9gn5WX/jSQ4tWQZzQHDMo5U9xF0efFtX3tyOTE0z2guHUD37E
kKdjt5tf06PvGuAWxl5geTwAM3ihwY2xgbo3SxAeu1mpHs1Mmn0XGrNvvAPC79AF8Ng6mLFNO+ca
xb3bxIb8QUqEmxx76MwiZ2hZkZ03CoDwSqipzTqiG6LH7SlMB/Xswg2XZp/kTelT1r3y1EYMxT0O
srVRK++ZHNFe6OwQQFmehmwPgFrOTnBLGe9wqUHhCMq4RwMO41m+SzoHm+/GiOh7WgDgpYOcnmGq
ZM+ZhRjK0a0VFfro8VewGcc72ZANZQwy2TrR4HJWeGhu2MMmAXn0EK91u2zD3Tggc8gA/3lm8C9B
g1RFoapxFIuTxtn8OiRXkrfE0PuO9JrQcpG63/fYs/0tGpN+Aj2n3QVbuD1OXZSdUJQxHOfQOzyj
ZPMnrIS663L1ggWNfqWAQubQ+KFs03dGhePOrlu712QKfy16ZQ+c5OvZpwL9ajW3y/2VOfDNoGVc
bS22ezLsYO232I4nOgjrEakgeHTBBrcnk6N+h7wYeEIRl/BEC44zXJZR7AbzbtYz4FFkgVovBlPb
es0O8E0ovoCzSp+MzKenIhqbMoP3+9cRw5cjnF/0LnWIG3lvvue8z5+FDiQ8qYXSNVYiaFPxoAs+
TUYHd7K4QmVUbs64sXGrTUWE5EMLamVNVbR+35KQPBimPNsJSHx2smibGuMRxqrOseLbkmGlpdqC
luZIcWmzS9EEHOpsWXX0iaV8tp/9YizKjybYsp33wKs0CQellqikA+s4mFsKXGS+IGWUVPNDnrgw
AxTOupM14MeW4SDD+EzX2XyXGSXqCUQ0duisGX4O/3v0wwqCae2EFrjnxs4tZQdwbAvp+kKewOCa
pwqzR0mfCwBy7c5ZzJ13saAot4KZHadktrs8bOiT7ND9CrdOgyJOC3bb5wV4kTmGGmUKKkiO/ONK
x9qwG1aiFy+/xTJc9g3oVhdkAuGTG4EJ92ix7aZcux3SM7AE0Qu4DFkX3HrFaIXisPhqszYrQ3y8
IxvQt84Md0eKZiRaBGz4CaV1VnXjOHwSVuf3Ip/1IdyG/otHnTghXzPq2dt+eujZOH/JIvR7CEwh
DkOUmi95kTwR5PH7aOqSkwoZFkxC3CVn6vTyXWvk0Znmd11XRK/RjJCDbhWpeLh0r9ZJjHb06vdk
W/xXk2K6TRW6jGWLqHmfsXyLynnKMWKxS3SiJmqfMaApnsNZjfsJKqkDVGZQgIFZRC+YGmCXKYUN
LCspBjePfWLor3am+itgDUaWgINuuL3hjrwbIs6etxUyPu5a+RuNd9xV4GckchdbDAqYscl9Ol7P
BRA6GSlTz7SsZ/iL3APA21ym0LBkJ+dCPXoz5yCjJ0Sfsy4K0MHB5gmCYBu680ai6Iyy2t5BHtjd
FhO2Y7Cj5Ea0eApiYIyy9g8hC/JPGBM0NwP0TKia2jD/JN1anGgCF3gR9t2X0UXu27Y1026KN4P2
XGj3C4/ioYJxnHuGiHMq0XXoXiQx+mxJuOxwBWHNX030PKDF8wv/NtXogwwPIh2KS6oBZqOm0zUc
6fmvtk0aNEdSXmdtDrW9bdtTh3N7mOMeWhJMWEFzZio5x4vtbnQwFEjzmkyUwrHtogYEkKoDbOgu
Q0N6K3HN9eit4pHsFOZqA8j0EzLdYYtB4FjQmJgCNXxnTReclZndcTRFejt6Fd5yw6DZMPlyyuGN
/cQSBkuVDNwMh/vS9N+UaoFvpH2jTnZKIfzDuGHFcAIJxSNmbbDnHDMQBSezgnc/8AmFDAYJe7QS
su+JIXa3rTJ7cNj9K7C31XPsBiltVjgq8vEXmwigeSHCetc147cVk9IjwfZt3aFztpVbqOE14jPB
4HzHFxJC9RcVr+i/pJc2A/ptXhxm8o3DpIavWmIZbAr8Aa2R/ossig6fO9emXrOUwyJ2yA6k7+Ov
sNPDodgEx+ILjnC4x1lkWFkb0Aah2N4UgCBx96Lb6wyxazcAobsAyRM439Njjm/vXinCdpp4f1ip
7b6j6ObPNu76r7mz7GeYNAhNaJSv9dhhxIgmtxsvlEcah0eAI1/4Jrmk0ch328giOOXOzZNfHLTB
Cml32aIDeZi9ojvqPV4wLDzUuJDYsehJ+gdHcDwB7of1KVtAPYjzcNOiLbpb41yTau3HqKKN9591
Ec23UxdOEhczZgYV2wpzQBr6iqpzuTr2bB0yxyw4bxHLULGhndXm0iPZI7ya0Iy8DHzGqwnutjx2
4dD3qFHD/M7Ma6hLOdjwgpJLACwyFHtsOIZnWNX4Vz/R4jWL3Iw3KR0YLKl1p0IgCbz7Fhdbke4I
/rh7lsFECIXTuItZvN6ZNYIaM54icepxX+S7oR3mR3BRfRmE1u66Nik+cegkTyuNcVcAhnCh8Ee5
gX2muaygLJ4xqRuedeJQW/SQFmLGm+6j8HpjwKqoNF0XVoHr4GHfM4kYrjHtjzZ/iPzaHqJcBC8t
rl0M9ZMQWgM48xQgjqOdX2K0sL4W6L786uGYAfNFxTECzMb2mPvQnQZ0tXU5ggx4sDkP92jFhw9L
N7ISydNYh7ieztAXd0eHP+ahEKNCorj07AB6UHzDUT9ilU2gRBqcKM6JQSzDRL49eTTAHgh24KKS
6E29jn0fPLZzE55hehyeRBDOlwbUq/sk4eaXGOXKbyflF6wmpDM9zrFJX3o7zN/AkI5+rIZP+zlp
IaTNZ/9l5Bjh3tiwYOF+8FPQlth2Wi4I7uicUIqLmWMrweF5fHMRDBYOU5OEeB74tGafYGP+9+In
OMxZNmKlT+PNEUVy9e4Wxfp5GAoA7UZXjEcCv020eYbl09ZleViiNWfqji6wZUyT/GbubXgyVJJd
A+vvM6ZQ67c4a8ReEehw54A79Ako2Tcz1hUbmMH9BCsBw3MTFmaHcZisUxU1f1zSFDt4TLDfcsvR
RKacSHTZlny/yD6MKjctdu/jhf6k8TIe41nYCx2XFrm1kvGr5Em0GzFmfQjXdIRKy5jobkSj5hhk
Ebnt7OLuUBUoOHdRdLs7U8z32J8EOiP3RL9YWOnglPucHA0j6cGG7XobtAsX5RqOgNIw2d9D9wZQ
NwPmEccKBBWFVjoGxCVAaFKVLpgXW87MYDQ2qFh+QfiDfBlX2GlIxWaqRqGFAUNB+YTVi7BOtkgB
5sAISmadxxXu+fS5wBZfWrb/j7vz6q0bWdP1XxnMPQ2mYgBmzwXJlYOyZfmGkCW5mHP+9fMst/dM
t9rh7INzMwdoNGBL6l5iqPrqjWRIgmjN0BEzn/4udM38VoDHnuu8Ulfpsogbw00SeIdM7hkA4z2U
HB11LpINjABAk5S83s5m2vIAZPl8y+LX7phDXeBJLX1d+q7yTHQWfg/3iNdpybRburGz21SU8ass
cvNQ41x4SfsL6i2mRdx1BSG3JRDl2jFnxwPSC19Jqvgi7aZb1erA3Jv3EHiMEasuakPQ9dy4vLz9
RsVYDAUHv9/EQ7rmqQYBTPI2iLVKX3NG5tyWJMXMKFfIj3hxXcefnA4uP0zGe4KTp2vSa/EfZwLd
S9Nn6pYYLj3QHWI9FF4iVBuw95vUHjsau/Ls3CiWPCa2k95ORJSCwltmAm84DYch6rS7mFTw0I9y
k+ZqDfw+Tpz4Ps7z8Zyp1kV/W4HHTywft5Y+gdkUcllFU5o720YFwKU/pmLhJFD7TbMcezdohdKs
lIVQpsPspqFXsv4vOM8relxTYK9gTMFfNG0myYYArm7LYhepHNvUnBzPUBlOeWGRYtuOllTxeun2
gwVb+IC0JDxzLtAHv46Ux1DpxrURFsoWsG/cGmFkGN6w1Mk+AY5k4yjd6ePkjuljhDBhV1Zac8rI
rzhqjS3OToG7zM/0LltJS4ZUSXMZ8k2RtnHqVVacfmZRtdpbnb72OBitxN1Q7N6qAXm5hfGlaGQT
ZGoJQVoQjtstegsgNhDl5OdZNapB05VfnKQeTMrdMJILYwnvrRF91FWn4NDQhjFu7w3CAdx1xPiW
+DjAkmIz0J3Jz1CMZck7/h/TVxvcP6ANoRiQNfDbBZ3jSnbcJX7UWYXlmlG5e9EQ5FxpigXqUvJ6
kvpgj1TbwU9n0ceO4LwTKZqJ15jKQIUxryaOVdsr2Vx9lNT1bkKyebBgybjTmjCg+M3xpDQi8mkj
tsSq1i033y5hGlKg7ThTOvpEZtih3F1uGO3PIS9sAEvGCZozDYkEae2AvZuaPNXCDotbzYjLh7Cu
siiwm8il03I28OBEZdJknkumwSuzVq8yYTRzs9N7gAL4yhSIebBDDq9Gbht8ezMyBM2RNSv+wkzf
UweElUtP8vBhLOZ4RKdjiXFjqVMx7mWdytKTRMopn0vwmW2jQ2mzDw+v6HhM+6lIYAe8yK0Uxr48
Fgk7nuw7n+tkmhsoCPulnlUq3AnJTYEX9DJbNpqO1n1pot4M4qXRrxZoIVCUNFJnz6qkuepMszlM
IrWedcpnC7ZSp9A9Y6HNIkRRdJPOoXXf5iUKkwhRkyG0KbDHft7nDi5j071oP0rQQ99hCWPaN1sR
ceuQ3HOwJCIsk6q2UR0rg2SKkiIH1A6HtZpIfAr48NDZFOMTN8xZN31j7POL4ahGe/1lnDtMbQaQ
2Tm0RzPcMu5O6io3h/oJ9LR7A+ctnmJpiTuhGo3uJeiqDlA6aOPSllW7UgTN171kQEckLrJzFk/T
19qc3G0JKAM2TujFl1hdGPZbXUabptXVEwaoNmgB6diUHeluEh7szy6xl7U/uIpJ1XPVf8a3ll5F
SLrueJSjc5ul6pM+lI5XGtN00kMxX2nGZNExMM5NQDEVZ5F6tu4cpVV8dg7ra9bJZW0mZc3eW6r3
S7n0a97/yTesRD+ajLdvZndBlmxHzR8rZ+55qGCtubSgq7akXppmr+FFSWPI6DbqYJmBCOwuhVEO
y6rcIpqpnwdkOAelTbqD6URf4aDC40z8g+ZBc8pPmHTotk3zxMn8Lk4pRFATWzxX4tpMt0pBfIAu
qBuBPG08CiYpd6u16gBG4O4b3cEPmg8jw0vklAkqISHlAf/H8jo60QwLqeFVAVK/a2nuOubo0F9F
r+RPJlQj6dxx1dBJjhbe02BoDg2PyJohOl4NiuLe8AK6t2WVhVd1b7Z+z4C3nmatCLJmBr4mnDtz
0XxITt8EM9j3blIl15VSFs+jkoGALmEJ/xN25U3G+cT0R0xmxh/6+n+pje6+zPnnPy4/84Jsv0Fd
1P3nf/zlT5u38vycv7Xvv+kvP9P+57cvU2Nz6X77yx9WRYde56Z/a+bbtxb28Nt///t3/p9+8Xub
3P1cvf3j31/Kvugu/zUJjvjnSjnaiP9Ev/6the7u+QsS6Ldvn2f3+o9///btfzTQKZbxQdds07Ep
vKfqVb24Dv6ooPv2JUGltavrjqDVV0dt/L2DTrM/WELVAcUuddeWdgmm+d5Bd/mSZgpURUi3iN9E
//3PX/z6DxUx14wL/ePmn2+RHf8jNhZAHpe+SD6xSSiCbnxLwPmTFl9LKouxh7P+0rnKxpzjrYE4
I0CjgGrCGF9aqe1CO2mQc2Q3omyuYvoNVwRfn7Ji0E+GaqwzxTBPonv6dgn/pafoqnor7rrm7a07
PVf/C54T7XJ3/7vk6m/Pyfmtes7+/KB8+/4/HhTH+QBUati2obk8KlTn/vM5cdQP8JuG4V7uDh2G
l698f0wM9QPHSpQ2Fs+Ba+kXW+T3x0S3PhimA48uLEM3dCph/5XHxP0Wj/I/z8l33zsivne+nETJ
Z9mNSYOCQzQ3bV73V4Ai+a5xtWUlHEW5UdlPYVm6Ide8WBGuu9ERD20Safe3Zaq4PtMeq3mTh9s4
As51Db3/mqNwx4U2p19Go6fMLaXZD2ozGd4ywI+V2uWc+MZeB4cqx3VO8wtqPjO6q8OkPUflkHom
Fq3UNzUD7QwB7ycnD+XdkpHpIxdNfUuZHAOSM5vGa9TU3hplnN64ak7CPGvz/ULtNTLROHRumYG1
HfyA82lQhb5L8iz7gnQueaIwFvFtrdT12ioNstK73DkoSLtVT6qpc9LrsPNFWyCIbpRiP05AzLCp
xJPkkX0b5nI+G9FYP9Z6SeZQN5LT4SPtKexA6xAqTnAjb3FSTDe1fgFk+j5Snuzx0kw6IP871/Fc
nyx1EKskzsV1Bzjr0Ip0YLaFLMzFtK3Dcb4dkir7lOtCPsRpbaE/TNxxW7sqmnszMpbPQ9l1hzy/
nOfRXsSfQjsFImbhcWhYM7sjAoPqM0gNYgUyb78afa2cEzPvX7EaqcekdafWj6XgeIRNCvEhxARE
x+I8IqHQgqZdjP0MBxZ7eh9JgpXtRDeDGiPqY2gizUFM7mgvVT3nLyUC5t3StdWrBABYvColBClO
q9sBddX1UqEg9AyOcSgbMsofCdBqwM4KR+/PVk49ujelSI28wUmVry3MbwDdJ4l0anLtuXb0IfN0
u1ex/ydD80lHVrXLp6X7kseR8qVUKLhYNNGm/jD17lUfqe1xMYrrwgqTk6MCz5eNiquhauuvTeSo
aHpG3YEsrAzjtUkFscfSmFdtXr2OlV7fF/nUxF5Ki+dLF3IERKG5YIafFx0z0DhV2XWG2ZqpKAOy
TJMSlgIpPg3vFd6LxWqUSwB5zoSVlnNJwbk6hE81foWHgf47HPQ8nvex7nT3mmIXUJAopqXhWpuQ
veIq6VqcBVaN8hV7QbdbADfBmt3SWXMFkFJjOUbAn8UKGqfR/oI3xvxkp7m8m8o8/EpbRPMoVFme
yFgKq1XkpOWuNkZmHsNskLja4SU6SIAQfELWIAs/ndR2XxqKAq8Y2dVjpbrRjsNWWXtjo4QrOfCx
VsKsYtKiJyNCvzWwwXmZUWMKkRyH17XRoemJVQlgt1iWfG3HDCpV8L2ajtJN6+aoXCc6v5CvNDok
iUOV7qNNmNrsoW5YHqpLnkYqEyQWTMTIdxtdnYstFE7/pDcTcVc2XfGHRZmqm9JEDc8RuqkOrtZq
+XHQ5/IWr27n2bjxrppRiHu0EJRko/uKD+ju3TNZrNO6zXh4faWdps1C2EAfhB2ROHk7iy6oraid
1na7qBtREGIZ0pSzaspRHBtOEjYqaDrVYf/VbArS2fykIAYIlupRcyVfrRJVfqW7tNwl1ZxeJ/0w
3HaDsA5YUKb43Bua3gP1gn3xFcqDOrPZ14WSBlbLEXWyi9aXi1Hrq4oehdcibaQfcmy/zwhs2+VV
B90TJlW9b+DdeupjhHuDcpsydNRvG1MY8i3Ks44XKK7KnQ1cYAVqY+ZIrCvD2sZZyWm9W8SJHHPt
xBlFeWpS0CzPED0rRj6UNsYRWaDWnKL+zYT8/JwQhoE3qEjHhyLtm6cSDg6kVG2DJKmLYAG3+awh
si3QsWAE5xigyDboNDe5klE6rBtnyQBthVJdRVgUOMWhUt9nVRPrPiwKS2EugKlwGLiCIoBJ33dm
Ujg+Lv16Gy6q2xL2VIsHlpvhJu+TcTVE9pVolcXXoyTugkgX1j1rtLzWBq15BNgt34amaW5HBEuf
6RatfNbDJEjQ8r2YWZ5/7ERevBi2VtJgW/QWD2Zqdx2/o5VdSG9UIEFMAuuynnBL7Cajc44kE9R7
wN3la2E46uuIwGjFMikC1qv5WNFQBLw7wAnVplmdIonQH09VMnloflzTT/SB37x1WnOV1651cCUA
zzYay/KQEOxxQnqkHai/0r2MSMiEZIU53FnkHwVKY6SfEgqw7+p56u5yaoFWhRiGs47e5Drl9CM9
ll77BCiFTzTqjRREUoaE89R6zHE3VuI7TNejBV8i6xBdtGY47GkoL4ISxcRdN1vLJ6ZXeQgJBpC8
ma12JnBs+MztW5ZNubTDwWH1bf00L+IoyCUmLJw5tUsro7u8xiHbD1R0DWKVhdh17MmRCNrQdHRq
I+9iJyvgqznY7sNQUzfhMsGHl4q0VkMxiMWzJJpRGfE8eaFdhSA9Jkdhj1Qry6WEjQAuDvpp8ylB
1ebz6qswnwqISCko9lLiJuRpGXVENrZsnTTQgWJ7D+dA/qVxHPuxbpZkX4KVfwpb2fkZnGLsqfRV
7jgdVs9U1y37xupUr7coy/TlRH37VMyjP1JXCCsSdto9Fi591SY2ch6IDcw3RjLctUZb70EThj0x
ySJwnVQfvcRuKxPfRhLVXov+YPbilM3AQ/YlnhogrxYbETWiKEpapUJPFodf2Fxa5xjHxXCm83j+
tKjN9Dr0VBdeHCvO4A36wtmksZAM1wjctc6QATL5tCbKWlFPgxDtNjeTej8ki3Vf1C6Sqhgn9/Vk
lGI3h86FGNHmE3qs8lm05jJ4Hdr2HHwTerG3cnTHLtEvOIAR6RplcphMeTPOo6uCK9rW5HE+t+6z
Sh26QAnz6gSRetE6quHQrQvNrHfLGK/NVO/Xehx/yWfUG65or92+jALIxhckf8dSs9dTwmo0pctJ
UzhcD8S2tY5VnZekrtjDwuIa5aAMRJY4N9IcYCD6GQwrc2osO4PMkk3VZU7kSb3BJYh7iIsZQTyp
Td6uQy3Wg5IMyH2OjJOlLKVlMqusejNIM7oq5l69iyLD3FiARetiKTUyhBLDfa20RNnYI86XpsNT
UBoSSYJuRKvQRiY2QSEHCtdvtXQ9zL0LFRWp+KgqjtYhboF69okLat7mmEkVDr1b2T2fMS16tQSl
HrstMi59P2YyPdt2rN7aCTn1/uiIZRcuvO/ASFUY+2nf6uDo+Fx2w2L1X6RVZzuYTxo43XrxVdmu
QoHIXlUY5ap6if2SVIIjV7S7WIGEvlaIM578iXu77TJZUcKtNwOvJbnPIBq2JaVfkLOyUUWcX0En
O8dQoV3Rl4CuXydZR7lnV1Dh7mgnD8vQ5rFv9uiDoMIU+7FP6hFNFAAL+JxS+kvqGjvWs+HQNrkw
1kmoZHUgYKAKb2lN7VjLcVk3Q975RKNiZuid+HO65Mor2sSKnaDpLXB1EuNCLa/Wgv9d4ZU84p7B
E/ss8eIEIk2Ws6iiZc1ADR9cdCnMUK5NN+ZS6YQ8uM0afx0q4iSkkw8GqjrIi8wQcv7JqcflnvyO
ckNnbHus0aOifqqnszOK9DqF0UCLg/7H0BpJzKA5r1lSTAicPmL3iMyrqJ/w4qaGuhmwoQiviEpz
vNLE4NSXEgAQ0b6Nm2Wn9Z3EnOTG1ZcmSuxzO/fTNZJ899YxRsvx1cJSToTXiRWBJcSHKIkbP3Vu
1JzMyMmuRq00D9roNk+uGzbzPm2xEdAVVOVHdUnb0FPtWGmfbLYpH/GSs2xLWPWv2BiMTSUVWG9Z
1DjpYC2hW8MqYeEI5VwGenHICiRTUTagBM7TDvvcMvYVhxp9EtcsIJa8aJics27VcbTN8q6SgV1x
6BiH0tLXFEvSiG0q4a1aKbchxyy0846iboF68z2AwvRxUYb2Ed4DPiXTUJ/ag9zBJ0+nximNje58
zp1aUJegwWsOzAV38UL/96Qb1WrRVbtaiS6ObsixQejnlp1ZeWWTo/sfMk5YY2RcIze0yg1veyiP
5jBCq43xRNGgM+IY9qZicHcZO/OhNiLMBn3f1JrPSo4kz2m7a93KQmbtPoLuL7TGUxVlXlEnb6Nc
T9zslb+rjJdEjTPfHKISojonx9xjnusmuP2MuV8du3tp6DbSxXgUH/uqFY+1ZY8Nq8I87lGpTkcr
ZEjvSqEeSywKn3ulFbcEabLflMVCfFWkhafGdo0VFPG4N02rXaUgwc+52ae3RJtXg59XlXOQbmZ+
qmFsvcHMFU8tiv6mtmusDc4i1il2wY9tHd05qhrdJHKAVogbiTwhqe0nznVyXI+mZR6QINhrEy+G
eq00S6/czWjFz/ZoP+GxUt96JEFeTMLrBeO8CDaRt/pJY7r0uti5u0snqwqvtayw7hcjWh7Q/6yt
Fq8Zx/uHpkF7OsQm7utBSbBbzfYqm2YVlfXEqoAjZlyClvMRInXDvJ27UnmMTdzXY1ZCy6HTr30j
QXqfG9b8yOXGD2u6VXbxtKQHVV1MP5vt3IdcYorq0ug4twtmm940jSc1ctzHJS1CtGr0GCWWzsnE
lkEx2OKxd3P7hpO0au9cqAckqMxoxMt1UMPJKPaktOorjHS0VPQCHYbnmsm9AWTouXU+BbGhDYEd
cVEZRcJ1m3dMJAopV6RCpnkAMBH7LYa+q0wf2sNMDtpNq4/t/YxHi1S0Lj+F0Yw4mlDGeAimail3
WQeCAT6nqd4IA7pCDeWcK5oBIx7cEqa7KhZ18GlScydP8rycGrPpmu1cohfyYNqG62XGjXAZjKh5
WMB1PYXZJMhVe9FWRVVVuGoNTLuJPploarpuJeviBmGwi2THRVzoYsZnKg/x+rRzaLD2dfPOburx
S6hoJb8vZktE/KS1YzK6EuVQ+EohRBawMs/44LTKvh9K6PXAtS0OfxkbyzNpozYKKnPB4pW3nOcV
mXUx4wTW6FFlPzKGOI7XePDQljkNWqcIWOE0N8PwLGDGb5JMmy6mOcdEhZqMnxKntHklie9ZSdSF
V1FYhvmVbvZWu9XdRg0MHrENngHgD8WNzjj+jMBJpmI/d2Pz1erRkqH3Wa51wbHfnAy5UxsqSTDV
iO9xp/8Sbvn/F/qtXTLRfo5qXj83zy9v2b/t2uy5eG3/gm9efvIPfBM1x4dL/5PuqpqFZP2Snf8H
Dq5p2geOOcKxbXTzGq/9f+ObYN0aqzwAp2NowtQvUYv/hMHFBzIIVcO1TcBKIYiXfQd7/xIG/0ks
lvUuYlgJoQIgVtuLwuWcpJSFhfmeA+w5Lc1gmSDCDeUT+9p5IlhDB3XwXJ1Cb0NutdDqvdGoXoqJ
c0f1nUT5KTD/rX3tb4Cry9v/13CcSXR6Odpzu08qde8otQyiEol55+aYWiLmcVRxSKfylYJf6+ig
Dfdqs1W9fOlf60T/iBsHaYm57DnwPps2aI6mEDZht7rw49xGz1xk97aLDyDrZhbkJWENKpNbHaT1
VjOrxAup08r6+Mk0lv2ylPdLnpz55B/nhbxn9Prjtshauc0bhSBKp+xWjOfS683lDeH2DlArSBZ5
rdIoBGB4X+f92c5TdMxtNHnkcnwyRkS8pAy8jI36UcOKtSky9W4mpwcbD//qO+tqWdrgTw/ld+bj
3xhXrkvUp+0//t34SSbQ32ruuoroqnoa9i6qJoJKHZ/UDAxeEZyaO8L4uQaxGBH+afDrsEIumzyV
hb0rLyorc5LBQA0wMBg1BijOcmm9EWbv5cPn3tZghafrLgHlcdJMrp1izHc4VVM6AMFfXU72K7TY
GASWATOZSXT0UmNvykzr3mbggBUfbura3v36V70QRz+Kqflb095EuzqI+7Cfw/E6y6JDUyQ3VmOc
uMjbbijYk80h82Ga7cfQ4Pmd7fGJeoxkRbl254mu3iKSWMeVvGO42QhXf+mdLtws0MB4kLJPBrqN
CyRakCAsr3uJYPk3H/0nrsX3NX5o2PCYKCroVSi3M20XudjHqs65GVrdAP03w1unWQP/4dVws6fB
Uj9aKY3GeRSkCDcrm1hDQkrxKdZ1Fow8tF7uakfXIMjfLm/lNN79+qO+o86+UyK8oe9yjJCcRAJz
VLPv+97X4iIopAvegyR06C3csPKlETw+TnmfGcnd0rTM25FUt0xcflNWR8xdizdRR/jrz/Ozm/4u
+MhiatCEwFHmYMDqEb6Injfrdyne8EU/fqYuN+xPBGERuVYi1abB0Vsd66w+th1qs9pCGigG3fUH
u+h8vCcpDLy24QVlN4/Ikcz0/E7mRBcg+r8KZXfoW1S4MsNBJ6iAQD37pGbpnaa32zKx3359LX6y
nL/vvcOS2ExUpOOuKzLSJt9cckFSplCB9RAG4TdLivbjYHpLvLPYCta/OI/7eq+V407H4WjVOddH
bgbd8czL3NRU597E2y9+F1P6rdnkR/vCu50qJCKomLKi3lMrcIdc7YDDAie4GZHxMFpf0eSHQYOL
5IFMKD8mKSWxBOgExRYKcx8PBsqhaRAd3hj1U1Jj6G2b4YtbjqxldGf4wnZy/9d34Wexi+/L9iwx
K+RfOtW+G4en6qIV1cFM2ad6ujdwSntkGGws6T7oeruOBIF/mNEeGz3SPEcKFF2tXM1q9yknYSqU
8txhwsvJ1h5Rt6WRdRin+KWO9dvxAhQwc6gBogq4GfU3YZn6T1aj941+eEzrMTKNeo+rEHeOScE4
ifm6Yd2ri/4o0OTVek/FAGwSErK5stY9Z99eKFdkRp3mLPYNw7pRJqoB9P6W8s4DGpUXFtotQjTA
S1mrv1k4vxH1P3guzMur8Of3s1CyOYeI2CetAm/R426+BI97C8eMM2FT1kpy5sQ0019olKniIJHe
llalXoHqWl6eOYtnDyoAE34Y0sFI9Qm7yCugFlZd2rbbTMfpOiYfjVB7mNGlulpfcl7BQdQSFsbJ
nUmEcA3C6MoA89XBye0eXse8N4io+fUD9bNYW/Nd6mGIW8MpTa3aE3nhW0V8wPyzzy33jY64bVn0
ZwBgbhe+WGPNEekApLIusuJ3wevW5cX+0UV+t+QXTtfgPxPVHrGrSm7TnPtDztCD0TW6rhgpXJOY
AFAPzVfU8UtqmC/kCXR+3KNM4mBPPAlnKNWZQWbRBnLsesX+UXuT0BDYtgnEcI4km4gxcPJoqjFz
Ld0N6jkTfbZv5xZ6r+aQZ8PBJHXAox3oouJ3xMp1andd9PrRqcZ04ypym4X6M6EZDqMZ4VV1jnZT
U5imODo/LE62M1riTdmUaKit1duy0cc12TufRUh4Ri3CawqGTEBe5UzC50Oa2Y+Uhj8NLOKemZXH
HGtiFRHuMVrNGqLs6dc3+Fux0o8u8LtNzFbb0bEGUgnUiYG2lfV9O5h1UA0gPr2hguREOufGxsC/
03dIG8dCX1ksigE7cbqm1qz2u9R8diMgqri6nP5DCUTbdftmxFzaXJJ7fv1Zvy0CP/qs73ZECHVZ
D6gW9qEZnZvhZA9noyquTerG2wYi3CSCVWC+x7GurRrmAocSBM9F1uUyMLQy20y54ZXR8jUpmqsU
Q4/MTrbibGpwHnpht8SZgGJZXmub22bB3WRKftdwH7oNI44VNHW/SsvPwKDb3NA1mOXmNrVsoOlh
Yw1EPoTaStFvMuvI2gtwcsyH10knQsOi3zPKVr++Dj+9Z5eJ4U8rT7iwzkXj0OyF4pob0O/sPi1S
G3qviXea09jIOjGOlCrG1RKckydTDZTFRYouludYaSTpPtBScV5kq1at7QAzZ77SdGwghhmZ23bG
Vv2bD3v5UD+6ae+2bGV2wE8Qje6TPBU6ule8DNgE51NYRCGzsnMls3rEcsQLiBrA9s2SFDbplkfT
0uQtKv78kjsQxddOnPR30IdoV0m4PhE2oPvORT8MWKP4vLPJymp/M89YP9uI3u36M7a0i6am3AP6
dvCpOAIJb7S2KJy19eBWywqyvVs1RoJ3ySzHYMhhpaxepPjV6yNlTbeUllxV/bwlFjPyK8HMXGVJ
hBvRMv1BDUnkwfju45TpVllmZ2uapVSPWDXLq+xcxYlqT36rxU+9K687+E9flzrOYkxLW6K3dK9W
qI0lFkQiPCdcMlZxT1ddR2UEyU0iZOi7TI3EdJdBlLZbEgSenCa6jkdtU8G4nniLdnUoz45SrJIQ
H79n91G1kgaxdYZltjsIxZT36DLVq8W0aQfrsUs7hmq7lKuBhgdfz7JxRZOr8ZsUlZ8Nve+7QYk2
tFCIZNUefTrXq+Iw0bZjxb6Xh9MFdpS+RJfsE7z7Npl643VKBVM8tdXKLTCdlkaL3LrUHrVW7NPF
uBkS42hg8OR0YoirSR+OZlH40Lna72bSnxxz31eOlpcqdzupsn2aOo9EUX3uJu6BUEcZlHp0bbvW
o67bj7keXU0ZuH1WNqyUFoqOpbh4ffT4ukVIQyj47a9fuZ+dk943lRosudFFtbBPai2+0i7VtKgS
9O4uNIotKQLjR6G7dUA9u1ihGcbTlRTjFpn/Hu9NZEMFz4IMITCjkwyXeNP0ofzNe/WzjpFvYMGf
1i59mG20ymq1lxGeWtWo0c4ardwYGTp5hqhpl2LOtBXrioInNC0uDLCFomVl59rgT9l0oX9Kda2g
UQNPILKy4kH8zQ7zs/OFIf66smoY8Jyq14Z9YaY7fdE2ZAoEquKcbAcHEa+60y9rtJ1+rkU3/5d3
690OnOu5SioajEUYaxvMBhs1R7Aex84hCh08MOqmdXF7CjtIMTqHSfhA3ulGR6QGgoINGk/ntRN1
v+lY+UnJFfrHv14CbroYawwRe3sYHowks3yjGwjPSqdrlBOc6oia8URavMHmHgpWCSMq70xO/T7J
WmJldEqymjX5UsYmQYlN8mw5ym+SsX+W+m/8feNTq16Z+n0f4RkAw5GfQ2bmr4RGIgAfSkBpWeMq
YxiN4+GQgoaRpvVZFeWxiUEDEEup28EZqjWIQbxnuhxvOknEnaFlt2IwVouVPNk2BzrCcFbkWV39
+h7/bMd+3wgbZooA+XP6vVYPD6JzHVQLkzd1iuNVTf6kpd3nUbJBwMfAQnXPNuuzJysYBsIqzzk0
ZYvmiwEHqYNceN65CLpPbNCbRHbyu6f/gnT+YKs23u15hJktkTKKfq9rI1GcanLS6in1KT56Neqe
01Mpr7CE4aZY6qNjlketZLuzVfIqyesgncoQ94vDhlWHyMcYzvoR07/ebb5dxf/XQP8pfmnKtvza
/W/QL18qW36F9Kdx2z3/RRqvXX7kD4jfFh8MR9c0YoGFCt1zwfD+gPgt9YPjmDpWBdvVXFe/qIj/
KWG2oAVs3bGRofMTFyjznwpm44OtYpEixsoxXUul7edfQfjVH8/rtvMtb/tPa710nQXfY2mtANad
8IjRh9TF2EnI9Om7nkSEuMnJ5ZB9GvkaOU6kHGNXodqKukPMglCYi51OYO7JrPF3WPBJ79OiHYe7
+escF0jkXMSwgZRuv+N0oM9gGkraBdVcVPTJo7rpCRztnRtFjAreMuyztgefln8saWlxQKFj4juS
ZcCOqFNX8kUMM8UTGE/Gh0mtUknNoGYTiu3UEaIeFg2Qj2Gxv+ppDvVJ0HPa7Av0WlezWlrEcEWp
Yx1lx8JzXITVOYdUKSJ5HbpLU3wkOt4eDzOZTiWJ0proLoWoTQPHu+S4DqhD6HJU1CihnGkdJv1C
VnhXajiMjCzsEBeMuITL0ZL1Yzvrs7uZZyfT8dqA3D4AgNXXOfyke7U4gojL1OC4vndVM1HP2Hs1
w3cRC+dHpYzy8VrQjTIZhHGkpL56pVa6fY0picvBQSczhiM5qlP8GVpfq3ZyZiojCVylhuyGRI0x
O0b60kNlar1qlzdQ7bI6AfqyLaBGHgfthtCaizZSRYlMUyVu0Y8Y1eb/4uy8diNHlnb7RATozW1V
sYxKXmqZviHaid7b5NOfxd7nQsNfLAJ9swcYzFYWyczIzIgv1sfeqdFJTAITI8fa1QM/N743mdSX
iDejll0Q4LBV2/bW18BPc4Nv09j51Relp3zA0KnKZ81qsua6SIw+u5N0S3LOFUXV9K61x44PYKPv
m5KxiJDIWHmmGKcfaSG23FpQDILnLgIycedHsB/1LUThkcRM2ih5AzcCGvFLTAs8kvA6prZ9BMHv
HBxfD6kwBHTwFBszTp1HvzWU/q5J0yK6sbKgA4QMkaT+TU7Pq1oQLpmWf9cqDG51tYbRhojVsE15
AyK4e8LV24YBGsIpfE7ousTnLfdt9NyFHHFJSwGEaoZOQRX0QB5s5REF7uQQ1NyWllre+pT4geT6
qfPu6XbhX9E0WumcknE5HnkgKUq2nlciazftdHo5xSHnLShscX2FAjQ2wlcazPIa8U0qXaVxVUmu
WQWp7Iqq0O+VMlVODY505TZLc/AMikhba4/4KgZDqUvwhewykTuXwiJ0+q5LYIAlo2m/IxPqBWlE
G+FDKlX2NgYWfLC9XN17smK91zliBEwQxxxQWwNlApvPSmwUOy1gkfbaW1+ZwtjUBjc5d/BDu0cB
HPntoTB07bfOXfvb2Ac/1c6XH8fUiqPDGEajtzMsPNCOeVnAR+zA7G5Q7jvPmgBGkjlmj7DYR+x8
i7BO2mM2IjLcxMr6vQSgdRW2QfBDBQIkw7+i9Wub9GavnRospvNHqA5JjHVpm+JRk6Co2tBv61QP
JQg7GIc+8MKq95T7wYttSNmRLNvUs+zoh0cH3QnQTvHgFZKnHIUBFnTXZPVjUpdAnoDBFLtBQ6qy
l5C1FPuGmn7vNir6J3JVI51XfqbJN3IQA1/WMXyJzj4N0WhwWq8FtxjFOVaokDGONMZmtavkmqhv
IqU8ZXZf/VFGP88PqY8PgNShWYHPAMEtV5oXABT857ElSJFFXW89pFmsSOg4hSbv7SpKoyOdk87P
NAIXd4iHPPgQspJHLxUdHFcx2XbyaOiXH8Je05JbVNcICT3NV8/cu4AlcDcVPweR3srhSFM1cFBU
tGbXDeeiMyClK0QVxC2ljsBYraXgT1QZzq0lxbd5iUL+qTU65a6uchSxdWqgAMmgvpWRpL9XjS5d
aVrKVSYhsKIIET405Cz0LLT3qPb3wcBSLnWaWFGnnY1Ui/C/DBuSbmVvN4ULbwv8K4qnxNqyvH3r
GgSiMr4wRcb6J0fbBKsHtDfXtBiX/hMa5CzegD7Nmj/1WDXt0ZkoqbCMeutHSCoWbhftdzBCgrqx
H1qYo85poD3i1TfJHuz0ibR6zC0OTCTZVRnVUBWggC1YEd1W5T577RsVTEnLUlJo9VD+q53lqWhS
lGFUaNcfCw2kieFxoK5jS6P2Qy7WwBYyj/tH0zLUqd6beDdaYnANGsAF0ArfWC3oCPoUxV2h83NQ
E6u68qLKIHb2TLlugqY5gXYOU3r2N7Rkmt116jAh/thBocITDDIby4UCeyaSQXLS72A+1vDufbW/
lsxRyo9lHfc+iNigokSI30e/h2Z8prdA4NcUsePshNeZ9HBwviXpFoHGhlYeChAFcfbSSA4WIUFQ
VO1J6XDtBFKC7/e+aKH+bBBDF7UrBSXKUFwx5FNdFIn2pudWQCRukaQIChzbGAlWuWsAL6ZbQ1CT
dKs+t8uDZRsC4yjso05GksbKRvYNoG0I76nCCFWLowfoLtVdCq8idyGP4BtjKqrsbQEMxaepT6U4
5kBuOrpgwix7jkq/fRjqIHf2spJU1HBNhZaMAI/V5uAN1NlQQOFA70qDKUsPuBxRP/XagLpXR89+
e9PgUdxtzdrngFzQeY+2EpGoClslU2k7YNP0+xO8HgsL+iaNgCyo40Arsm025a3WBWQuyemge4D6
hzIZBFdgXTUW+9+mJG/ZfggVlCkEBj45tD56W3e112PGSc+yKm9Dhb0KbfIgV6924En1rlRsr4XQ
aA6U4MuhfpaBwIZbvEi068pOje6IoLv73beQ8PYQBahQ9DGZz7OJtpxkESHnIBls5mQyakM8OxUs
1U2uqr2MnUYj0vsy6LS3wijUaKOjSGVHdDwA6zSN96kb6CrNH3WtDtZBk8jU0hULgeE0qHjy7ZDx
+/6jTzJQvk3BstHakbZIHjJ8dHkDqdrc0tjppbug7z2HhJqjvMLGHvjSSWjGEEZamVQdgL3eROoc
phoWFSS6thywybPDB4rvyIRYBcQwrA025qg6ZOgciNnnEqvy5wJOiLXlzIhlgqrYgD2oh+0iswjr
x1Gp+kd+t/wT+PiEmFSzLDzJYx1wkGtQhP8aO2HDDhkCAKtD2vRiF1mARV/8qjaro8nXj61tZSFj
/EknltXsx3BqnveHzHk27HyIXBtTSpn5r+PnIKRGhsad4SCza4lA4iz1eVttdYCY5S5pMZymWcWW
r0M/GzpOW3WSndMxHF61qLVR/nHso/aEhGvkdxTDD8hxAyknP+z77Fh3SaAe66TJcreuJtMBfmvn
uJ3FgnWjtMVXqdVKKbkL1C4envJ2ENl5FIFEy9kg4vQ0DAgVdpVF1XDngRC0CT8qTUKjYiKNBG0K
9pT2i6A+O00jmqMymuBde8QZ+Ok4umacdc7E1R9Q9p16MEzIoT9ilKEkRUn9DvcCfLTyoHVSG0BO
jsiGZJGc7k3dmliLSnMLsyKqd6pStgan07QJDqTlMVtJ9NIbsXnJWyw6avw8drRyZBLyQ6+0Hjj4
aO1Wto2w+mZj31LcxAFHBvhs2XAt07tR7WX+8i3OKRxoMB7RYGyqRtpeR6DOMW1JDD1/68jbmHcK
Kkb7KBRbe+4QtdF+FSbFXd6hVDlWKGiNHcc4qMaUfZ2M1K9DzropS9n5A4q5op4XKuCMLV200rVk
Qc290os6hIcN224yiimwcygjw5mSs8B4rCtmPWhNVTYkiY5gz5PuBxPHe3TWEitoUxZRYCZu5vCd
9pqQ6ZewdT+FiWE2gBFgmVfPepOYTDozGIf8vchp3vnl5ASFXySflBFHCGZu/aHS2prLLietpJo6
b8DabduEfQTtSj5obg3PkZ8fOv1EN2DrSYYJbEBzFJcpHyDuDz01zTePTptg34d+Aykvs0jsoQjU
eh/CS16rYqdJ/NOjXhTTS3r2dLBdgpahRgrE1sHDAwAbsSCAAZa0tqZuIw7pKKijmtNyEwi1otRX
S46bRexKOy2MBV1s2uTTgE7fL4gKA3SvjsvdSxc7vjRuqG95qbWD+y7Tk2VanldQ/e4S2sboh9Ms
WgdzzkTU90P/rlN62rcIszRV9Q5zaR+0pWWfbMhw+EoYzlA57yjG1RpCNDfSxyy3imSLX0bmc6r1
odgAeST4WcRRzzUUBRDnxhONNt7wWc3wTMrFeVIzM4wOSqd1QIlr+tF2HRGG/pi87J9GLZmcGrI2
0B+gSne0fXA3RS6MjldxucqDeS97uoK2Fcc7GmAAOLF9jTB4rkTde90hqBXtNa9G9UNtKnotyWoO
P2TJUp6o37XYb2BEAFDBbzV4BnmrF2er78M/WEF5NWZRapp2HBfzmFmo0AEW7+HYWkDBaE7t/Lq4
TTmTHFmE7Ru5e49Wla61j6o52h+RbHE9MuXEgpNY50Pt0j9kJTcNXwXJUAyLJ07h7qY53Oeo1/gS
7WjcR5g7VPR0AmSR+by7vm70bqcapXpPwzD6eU3xCm3TpGxvSFsy7I47KWmhS07IjG2E4zm8ILrx
fNcp2PV/DYqfwZ5ThxpMNM1CDmsrYYUp3O1oEbCoKVATTow7FYFefW8UwgZ/jIwo245cysAH0T8b
nOmRMmriWxJoGw3HhdANue80JxSB0o1oWxotVS3r7euaBmjO61KuAQas9cJ8NZLa/g2qTm7eZaWu
h7vAkjpjX0d6W9OkZ3g8wpAZd4kR+z21duAZ4KGL0rjubMluiEMKOv7akLKOg1VaRuCozJ56Ztna
ualtMTdSXhSZTMdm8IXxFCsg33E+YHpvk8HM7RP7TROcdCPQTnlT5uYhbWNcD9iacK2UpbIKb3pB
mHPjqsOgSkeqQEOxl/cBdBfOZeeKJp5kJxROqVuuE/ZjH5QOqDint4EN2nX4RrvCpLf3KgxO1NT+
5oFAMwhKTvBc+qX5Grf0zdBzG4c/Cq8Zn2wrAy/I9evFa0VxsP+yNPDGce5J5NCpKxVdY24lQDsn
RhL3mtAkuCJV/IAeDbll0gx9um09uz4YPiK8Uwr6OXDpz1e8bREb5TRvbaPej5wF/P2gcWNms2sz
2mc94iYtYn0ePPmdZOXfi7jgrKPWWq5/SKXtB0+pXgckhRW2KpIEtm1uQwRV8W3sNMl1jb+AG7WS
36H6UfBoq4DH24+Tkr/fWhIcua3H1pW1uyBUDTRCLR4pk/JAUsjfSEkFC4vUxXaEU4clFVfyjREO
buzkt6phiW/o1VscGm1ZnBs/z6pf9SB77Bhp0/hX2J6nCBRkO9ScDuCVpt8PMleyrQOKv9zoFi3D
91opgptGo6l66zeFdRrtQfJOqJksfYf41g+/pT59J/dkjVobxBWYg20LyOmBvGEK90wD/d9iR1fS
we7l4mYoLfmkYVdxFp6qt9uuy+DDGR67aYPNQnyf6br9U6GPP0QdwPGEBtPQedJMO77yPa2AE9Z2
2AOPXTi8cA2ikVeSKsCO2hjlzVnCvKvYInMVr0GLNUswphmeM/jU3BbYyH0kimWVGRdfhZDhiWRM
z2mHn9y5q2yckGgDb4etiAesXBCKSbgcGXyzgw38uiaRnhmh92QZPu0cUiSFNLvGST+1MA7Sleq1
bcHbtJo/mQ32iLQ7KPCNQh9tedDbVHvH0X3osImqvbtQ7QHieM4D4ACHwuLQI5Ukdo4Y9ISFep1k
evYnAY75YJNkfQfUJcdXWQB6EDJ8IhtIKk38VkeNvoBNA0v40TA07UFvPMqUlWcJ9HmD9abi14Qi
WstcOcNMLOByj+9Ir8lg4nSKom8y6bUN5CmObA0GeLxD+db3HPNOI+kK4rMOBTcCzlAvgTIOp5IN
9MEWTS0BkRvIyyWm1z/oDn2WXW2hrBWek1z5xeFXQWWO/tMKdpKMB8ehcVz6cADiAuFVIv9JTfzg
TbGZXKGNJhjRs9Ee8jxE3FuFZJG2TQrBYRtBpr8VfqLemv4ofnhklr6l1KXvROE0ytHJlBdoCRtB
o4Dhd8+YhtJEVDW+fxUZOCORZzKCs1EGwYkPA8u6NpFRUHBOueHVFRUKXr/xDXY0HsImJ+hq20o4
/WympM6HNnLuZTVoJD4j8JCPDujnO+wK7TtJgxfH1kO/Pw1FJY2MHjWth0juh27PpVuP3SAUJPs6
WS/fNdkk52B5mkZKOJUeFEdqTtSRmoJv1We/dNjRf2zRFSjBJWHQJVel9keWZflv3QARu7XMsoup
mTd0JYYZ+WDSX4H6BFXbrt3C6dv3Us2o3/eZRj07qSp8j3IH8ssG4ZMHdhVENb4ZdOfimNGOz+Ts
tWE/dOiR7oa27r+TkwLH25ml/YeFpR5NE6ovRmu3Dn4aN9pY0SxlFlp7V5qOD6a3tH5iT+iZK17P
X1aNyPLTX/BZjdIrdsbul2O9miquRzSiBxUFQ09fy5sA51+9WVm4/VT+uP9fLeqzpnz6m/+nQsVY
M82dmpBJJLlWuLE6VnjNhjSRyZC1Wqje3MC2MWKbNKmclUebyr5fDTdTvyXEojZW/lL74uui1FxP
vkaHsFb5/VJjwtPMqs1oeNhMGv58UOfcTdsBtl9352jWqQzpoxk9f5cqvbHzUrvijbbnNvReQtP4
teo1vPSAs9pzYDWylNdjQUttXcKJtZMNKVf6c1r/f0W7xbaKrzk2POSsnlxbXpnHNETBSZuOdIkX
u/geVVyYm1wDM1jZ+4m9yymffjEZLxJ6/f3fIFk07viKuQknEV+sFtrg/tscmheRhRNmtVoWLkmX
j7Qxn7iQkkpy8m9hoF9JicTFQ6x84qX3OxM/CYQUihozlsXkHNgGYlndc1VZs65dmJ+zgu1I22U4
lGhfxqmtrJAPAcJX1Xosqvp0+WV9rYggezat+k81vNyJah2Qd+F2BRmcCq+nKRqKAF9Ytlw4gird
1SnNgdxp1urQ09v5YtnNG0f6hj5sX+MsRHuQnOO3XCbHwkAb5b9I9Ycog72c8sXCAmu6tWm6sBbn
HRz4EHBd7OrBtRR8eqWBBniJhOGNB4koDw8w7GxurrHxUhQHOfgJjPjyC/5SPcT7nYUYhZNb4SCe
d1HapudAFfoGUxiI/EU0PrZqvroOpznx1UudBRuzEoAIi4KBAulqUOIdD6KnN8LJHqUaYWwttoWC
r1yzootaerBZaOlGZWrczAcXww0sfYJ9g7ldP7AtANS//O4Wdh5jFloSPda4YLeDm8vZUQarQcvE
ji9FYHEzE0hL/ZGlKxKOr4VLfKhZ2PBjA++eMB1cU1Kgw+ynMQcPv7awekkaZavHqJUAVkXRPf+Q
0ZcaL2Sbpt8jefkZ2PbK8lh66llMGaLcqi2fHxLmFgnW/oZiHUSvFzX/zs08KfKtbqzsf0tDzeKL
ng1mgx3q4KqgQxpKepn6szMxfZIG1yMGjJq8IYl5+Wt+LVuzOMb8N9QE3BNkumIHV0ivjiydChMU
SX0l8FMUXIC5oJI7vHHqj4K+BZOYPQSjK4kfYfCOo8blH7FwwJj3H5A4Su24ZNaSbHdDMqOZ8QbM
+OCrT6b5izvnyiakLrzaefdApKBPDqqMGIfUk3TqOeYeZGQNVhZ5/wtLcDy53jt4GMbbNLOxcdy2
LB7dr65ypzikfbmN0aPV3Gym6ZVXlDd4SWVvwDOiDBMYVzYWNIyzbfLfSH43UVKtacQWAvS8KwCc
zFhWPmyijrP0RnUeDESoWAVca8p421DUNVkMzMKhMnfTQrz8bb6WfzFBZiHMB92b2FMIq8bum2WO
7qgxPezhlOuOqyreXhEvVl/sfN5i09z0Ufaqt2RGCHTGtYVV3JSJjRDgd0N5qJToqATNRs+/y7K1
q633y79ycRrPAh/8WS0J6IH+O40JAI3306oP0HU300ye5ixLBrvXbUP6TIiXISS50zxY/dXqLFam
oPRFsNdnkTFQS/h3MktpBBeJXJZs1qbObx3WLM9LfAq076QEJmLW3kL+u/LoS8NO//7TYSEpx6Ai
pT+4UkoZFECJw/MXRKncviciNkxMXkWFd4hH9S7uf6+MuzQfZyExio2slLRmcAclBJX4qsD6nbKU
hfmkVTcBzSFxgtKOVlAbkd3KoEuhYhYcq4SWHcxWeFhL2uOwokO9mlwqEKu814o4VuYPDg6GCEE4
sKuLBi/mjCqndR228pWBcd0mS/Lt+nY4TbAvPvpcO23JTUXelI2hCWTH9fuWXJ2Uhfcrz7uwoc91
zolc4Xg2/v8N0Nd+5h4G05V1K6IbplarpTdaf9P3B5N2kVhxWXJ2D7LKeAFycbz8G5Z+wuz6h1Fk
6SWyN7iB+kdP4wdzTI+eF7pmsHKimCLJV69wGvjTBIZWFWDlMgyuQ+pvW1rOR54XR6bS5d//dTuV
Zc/1xQEm6ZlccmJhJljyR2f16NO+s4db4LBZlj26H9P7u4P3OLpQCbw88MJc1WYxKYhFZgytL7iE
OfDfTfHceP4PO5C/FQKuhih/qJperuyhS19pFnxUM20F1Q4BuLFFkGffjpOrTqPZd2R7V8ZYmuuz
SBNRvE7t2iDA5cY32YweV48hCxvzXKorcOS2GpuLQKpp1/SB7XlDOPhE19P5VbTd3vTjJ4L15Q+z
dL+aa27ryNZEIhhOt/LbSiBZaV7S/CoiXhExmRLG2P7414f7exr5NL+hzKc02xAop1tOx3kiUuy9
x8HKiz/+d7dZnesLU27CTvxnKUVqwimaB+sLzAnt1lW18I7Y4A/R3k6q35yLL7/CafF/sWb/9sJ+
eiaMl40ky3im0ox+TpF/CkPVG12V505ZmW4LcUGdxYW6Vpq8Mxmjl8URSwvXGg2cweuV2+fCbP6L
Ffj0CGDLoGAMI3TYNH/PVe+eG+bll7P0w2cLv5NrOnmE4IoUil9JMb7nifVmdfXvy39+Yamrs6WO
ARXaAFUbXDShv03h39IWeaLGTZUC9erlMZYeYbbUSSIL7N9MYiaid6pSVoU2rHxohtPlv7+w4NXZ
4UGJMxrXrZ7DQwcKCxdbMbHKHtS8PJTTGTF8WD2XLb2u2ZEBhU2k6BHhP4rNK0Un+rKHjrL/jWzx
P57N59zoGD9vqXUK4ZqQXKdLBe4nGw3w3bQ0phZUdK5bAkpVHFbDytJ5828zyacJXGparNtAEV3L
q45TlOeixrF7epvVm2GU7nQ7lsWLIW4JaZe/28K8+HtR/zymT4XUwIfJbSvrIxoaBRlNOgKJXVmU
C3Hl7/n+09/vgOE1BjunS377Ufbk58oJt4UjrtA7nSTl6fJTLI0yPd2nUVIk6hQteuEC8NsCaIMC
00S30z6Dsd7RyePdv40zCwQV/tcgG1vhqph/bORAoYcm/67KDVbu3cM/v7RZQEh1ZEBOxONUSnrb
5u1tBbILxsCdkMKbrv/HTzMLCRR/8JNoOuH2Y8npLN47eQsWJ38tpPrF1/4tu6rMAgPWKF7tkTdz
TRMflb836V7btvj1UXDtVgZZ2Cb/ngs+ff/Irzz8ohgk9GOaOb1tqKrTjZXd2Ea1raSh+08TQJ7C
36eBfCnudElhAkz4X9ysbnK7aSebN86iQ4DWIV65KCw8EXyo/wwU5EZtIV+jf8rqtI2E0ZGmce+B
Yrtp/GCnNp1rKmIlQ7UQUeVpWX16KgcFDYIUDraOiO8cUU8GU+Wxssuf6CdX3ty0RL44YMjT2J/G
GHTHQmPFrcP2OyrhcdltZGLp5c+yEMXk2frX+6SWPBoDXDkoAO2O2TdUhYg0Vt7P0vlSnq37PjGp
8DsBUTJ5asWbTeqBhs5sP0jFbgStFQ3Kt7L4t3Upz1Z/FhgIqnO+Bp1tVO7j+ju3ZIdOhAnjqIIL
qKGorzzZwrYtz2MAfYaQrrhl8EjctPa2jCAzPEyCpRLPRgMP2NVT+tKUnkWCJtb6QWNndat22MtF
saOH9fZvhhlRWxCM29XItvi9ZkeEXEhWUzgO1w9DOpClUfyXFJcwCo9cB0T2UMXJZvU88vU7tJxZ
TDBrQPtOyXNx6SBsqnl3NFBfMvt4k+OUUDedf9p/LGcWFXzEiRboRcJP0T8bvj2hzEhGxeOwAbMs
YHWsJmamGfB/16s1ses+r1e8tzIZc2eBP5FG4ZSrlHwoO5P5ABJ0hx0PKvMgGVBajc2j6ll4Gvt0
oBW94j0qAX5Il1f20sudhQ1wcWYCDogzEYWj1LTua9DAEbKrVrFAyw3PdfXar9XMvo5RljMLIy1x
3C9w53OToP7jhEYFKwWR0+Un+TrIWvQD/ueFmtgptr5UCtdXi2xTFTgEeOpT2/vbXtNXlvPXSwwy
y3/HkNSIwoLMGMi33aKTXbnpf4oS6gg3YZPstxKG/zgVZ5EDbankGR1DTR+ECiJW8uyD8jO+lvQ6
rwzydR+1Rfvlfx/IonNRwSqFjT0KvpdO9YZXOPI0nKboFNzB9bnqu/q6Gyx3ugSkk8+F1v+k++J6
OpThxPmUkdXmvwfinh0vf8ilWTILLr7Z4m1NC5Try+2dz9oGa/V2+U9Pi+uLRTcZ4nxedHpq9EUz
zRHs6enxdPYeLN0WK+ZNlzjXU67w8jhf75dYJ/13HA0okokBDUe/BOewDtQwScDHf7zoW/YsdgwC
5D68eg4vpvLL7uxrcJRn+HE/Lv/6hZhgz2ICQvnOTixOeyMa6D1+EO1R05He0n1U3wRZjqIPMvXW
ybt2oySlsTIZlz7OLDqgMG66ICY6ODoIeijEN5zNruo0JVlC6mSjTZycy0+49H2mqffpsKRWIpHq
nAuARf2qV9tdWBnP2MGt/PmFMGHPwgT+f1mO/wpPIiFhd1hFspW/RzGHDCW/apvhKi1Ol59kaahZ
mAhGqNiVAQegix6nw38+Jii6DxTurigsj9VaYXlafF+tnFmgQByZjYU5EvmiRMN0AElTpRwncX3s
3TSoEJJBSpGEmuZmqOu1Q+3Sd5qFAhTSpV4MqnBFHsLgVo+6Yd7BJr/87hZ2DGsWDWhKCXM55a8r
mfoW6sNTHXTPHubWqwt1IZRN/l+f51mkhxz2Q95aEdIFkxvgycikX/71S397FgRgYg3CwiPCxVvv
cUqXSLnzdvlPL7x2axYAejkqRWoxf1W52JZOe5UZ6u3qD1967bN17jVqLI8jr10OElrk2ut00l7Q
ULWarlgaYba8rQCvcKuQCGBes6PSpmd4SOonqUhWZs7CARhbtv9+WDFGg+yM9LLRiAXQ74Vjb5W+
8r9c80vYY4y2esP/e5X/Yu1ZszUuwgrjJJ3Hmex8HC3AagzbgGY8R7J/nOrtkqwj4OzwuuhoyRwV
6/XyPFh6j/NFb7Lx43rJPkN3opNF+wITlbzUdkmwEr6WRpgtcKnKHU0JDe5iiOCHSTlbptetie7W
y1ZOuAvrZM53wJasVcsKcy5bGxo6QcyP9QLPQvSdq0pp75a0IipHN09s7C8cFdc6T4ofMqturtui
/CEXmKl6Xt+vvK+lAWeLvp7Mm+CawPWiQ9nmNgIZaWsiofCRInumcli94y18GXP695+2yBE5smdp
2EAbIv1tYlN/1EXmv6uhivGzQbX+n6aYOQsGFX0sdYBPBwfQYthFicDFvTXCvTIqytGnTca9PM5C
SDNnIQGKMfe3yVJ7QJjXWfqBlsajbCsrj7FwdpnrR8E+2vjdwFuLKu3BH+pruYnPFTs/BrBUmfXY
WTlaLM3mWSyIJvY3lrGTuWJ5pv/nVSnsw+VXtPQMs9VuR3joNiVr0UN4Pt108brF3r0+m+zy6hrK
eWmU2YonSSWVgWVzYEENapvRQa6y8xBhZZisq7QWJu9cDxoUWsUBDxFL1Tt74Hw/pUq6DXzjgG37
yhawNMRsa2/aNld8EY4uDM0X2aH6SgLEdCS3rGlkvPxFlsaY3uGnNch3oPyi8Bh4lbXorwN8LYc2
ogF/DE52269M3qVhpn//aRjs/wanCniUXh+KW1zL1ZMTSSdud3RyKyuRa2EBzrHYGFlj7oTFlDtK
TYD5k7jBCwZmoRqs1JQWQqMxW+GxXAkzpn2QDwDKWBoxTnqZVF4RJQtgr/vV/OHSfjxXdGq0Ooqo
JwhjDALV71andEQFKaPxvaYJmHpSiVFVblfb9fP30uubrfvcq8PWFoB3pr/+t2ZF+h0l2Zj8iWiD
y9B2Ep2nbBhVEoXkXyzFLjeAyxNx6d3OQkMiK3qmwkhxKY1H2fuIvY1GcjnzOujcbzE9I5fHWQgO
xiw4AA3T41guMFohr4jVJWVB+UEEpADa91Zdu8tM7+yL89RcwhkG4HhVo1Ld1NoXYwXbQr4ahokl
fRfBgzCn0pYx7OPQ2JbjB8aOlx/ua76aZc1lm3pamDbbt+qGUHex/3Q9TaY1fs+eXRQnQDMuRKhb
xEly8oKiEsQoMCgUenVyhfcbLn0sfwMCkLeeW11Y+nOBp6VWLY4QlFeCINJcWW5oBQ/ig5B864zL
ayNWPuzCtjXXYqJ11uPISQ0EV2CfB/rANw7gq8PlN7swPeeSy64L4EMlPpzIkLZTsxlNGEOlS797
sqGt6RHz+WHXKqsTaJr2X02gWagJtECKFIERMT7xu4rbi66/DuU+CeJdLW7y7D2Uvg3eY7uWN136
Stp/AzQcWWfs5cBwld68GozqUFfDTYFBHC2CKx9oaYhprXzaA0aafzlsRbgJw0akeV5rrmn27ScX
1+o8cMe//KUWwpg+CyTwwgav8nLD9ZXsdwT4lf3tZDi/L//1pWuZPosfkE+yZFQnuKqaHBpdOg2o
kPVMhn4SH+1R/UH3omsY1Yn+tT+Xx5ySBV/MhbmeMU4kbjDTzPYUHFQabn/DVoGd1eQ3cGrZeU6a
tEZzX1Aw4Hzz369U+4HZ2UNr0B08pSzLo1Hd+KFxYLAuv60ZMrL3MXZ9UrRfTxIvLN45qTXv4YGn
BaMqKAGh9jx33oOqQ+sY9pXxxtgD4PK+uY3ql6mrzjaDLV3R//Z6p/n6aV46Tk9zG2BKNy3qcz9R
h2nVbvD/yPq3bmwOtobPYAsD5vJwC8tgLn2EVWfamHiZrlEdi6J6SQdj65XiOiytfxxhHjt6MEVe
ywNVcnke6DhLhviH7YQk8HaXn2EhGs7ZqFpBX3aXe0SnUeByoiOelqWzOtIkO6ZXVTBgjOo9XB5r
YT3PWad4ATsdyD/dzUJAY3bXHVK5ey/XyP5LM28WLqSsGUuEVbpLx/K33tDxi7XXXtNSsJiLGse+
h0g17X2aD3rI+dnmmL1f9/1TosY7we2kANVsZiuRb2FmzUWNSjQGsTlmJm1Aqs35178ZEv+1wH/m
Xz/GXMxomgmWk9gJu4qUvqiO/i2Jq/1q8W7pAWaXEV+XSn0cUtOFHdCBPKPZpipRzStq/70HY7Wy
4Bdm1FzEqHW11OuQRlyvaJKtb+UnXbLFNipT95+m7FzGCD0mhE8E79M2B+hjzjnUSnBN48pZZOk1
zda34oF1xF/BcFV8IHayoGrsWzQETqyyjYr588p8WrqFzFWNuqF2chExkInpktE5+2kaB/1vq2BE
nUZOVHQRrHxoMrtqTYa4EFv+EtE/heNGU9po8A3OcVKzB7x3NYzJXkavU9M2mo/6Lcegy59paXnO
FY8qcLYKCVXn+skHXQqm7T37uCP37EE9SCgUemDhdirYsMsDLn242dlBBEUGwy3taFP9WZTmgwX5
TS6f+mwlVP4943xxUphrHlPJDyHHO50LBPQouNU3EkyFa4iXrhNGm4j0hJ1LWwo5IzkqD0fYDUZ5
Ry5x3PmmnOXURjXk2WPl+zvfak9GemP61YkmojBQvjn8f8s4mzRZeHe+O2j1C6N2s/yKf6N30N7J
TRuh9F2myQ8phc1fjJLx7ESta61xwpfuOHONpSbbATa66GANM/ZHnEwmS/lMCZ0rWdfrp05P5Btr
HIDdKmJriqS/UWDpvMJb688ymtxXOkpbse8GTW8PQ5fhFq329R18A27XVSN7J1o8ggfR0xK+ch9c
+PDKFIk+zWnH6uNiDEgNln627fFNT4wOh6jXaDUFvXCt/dt1/mkEqcMe3htI4MuB9KJDS4gN5bGf
aAB9B4NkzXpsaZjZNcGrDCmnz1p3dbhkdLN691mc3Isg2wEzw9daXTNAWIo9f8+nnx4ILqzZpCbb
/hR7mqC9AaHg1Idk2Ec27hMDnUbdxgqHDcjRy6tzYVv4+0s+jTjGI1Ic6vcu/ubXqId/BKY4j7K+
UkxbenXzxe8Xhv3/OPuy5chxLMtfKct3VoMkSIJtXfVAd5e7JNcaCimULzRFhJIESRDct6+fw5ia
GQVScIy5VZtVZ0UG4dgu7nLuOSXLYUwhGxS5dXLrlUAmCyYvSmv5Fo4GI6OZxt/wjQGdBihpecgX
LT/aobxkGXhqiurMzyvxAQVR8tw1JQJhDw2wHV9uZqhoh6bbrVklFcdYQ0MJ8hHgzyeQwE6d6UlO
y5dibEcQYoKaxejB6lZpvakfNjtDhAiBGOg+gBrrMuiCG5ZBKK5yDKukCdlUNGMApmoQ7WMaRbDK
Fu1XURFIpQNn8uwV+yVMd+htOevYqsBGyeMlyHrMJEyH+6FHvcb3j2wqDI+kbqGUG59aII9eAADf
heSvCkCu/TzQiwTSu7vzfr7z+0Z0veeLhA/QvBjlMV6sXRLzW6Mzofv1incP3lQnHwf8ejZX9AGw
Vci8z3y+Ao909e30BDS9bAFRLrZf9fNM3RHi6fGf6XhhpwSU2DRybjprk1ZXjYxhw6wN3BZRviLH
ctYRA0n97wsXcLAZguIS6ZTybsnfejs9rCZRkOe+hs55EURGv/xzl8xXMYtdUgCjSDFUe1WQLXCm
cebdO5D0kuLRaYTBe9GYfF/FK4JHGuSW61GbaXfhTaTYAXWyb+tmt5K8Qq7iNq3A1MvmFz4X78bZ
ac6I2j8hu66doBeM6m3gvsj0HVKTR68yQc10TqbaPoH+46ruCGpeTA7BNlm6cC+F+5cAb+IWKj/y
55A6/WXesO6a+2ubtDAREn0+MT9UbFw8tiyF3j3yABOQfdYqheunl01lUvP4PHSGGPLvJ5DZoOCb
ciRtQBJ3I+bwaTQmSTTN4+CG/v3bNkrevCsanIWYvkmXTJug969BFPggpvy4xN7l7DrfHNnYvwIT
4pQ7oLj2oFoHdQcc37xsjmAQNNxx3QVQjCCY1trczRExtm72vaagXZviGXykYqVNQ1W+Cb4a+wU/
9xWhHanMvA2CicYIHtMQhIhpEr4XnftaLV9zB5Du0zZLN4ZiFsHyOgNH5Xi7IIhf+8XZBrLZVNx9
Nr7juhVTjOJQOyDlrRDFOYVzMyCar317Y8M1XWU3ra3xHf/8ofVVuGWST0U/SMwkX6zrNKGvce9t
ANqGg0jnGOA7MEKbcuSaq+yrmEtvSfLEjwP4PrBDrg3yMTRHkxj0DtC8RXwF9kW/BAOvacDPnSEI
GPx+FLCGZKAJxgO/yjOpppspdTeLU9xWc7sdTRg17bQUO0GXwHdEizA/XjHvoNuUZXeALttlnrFd
z8tboJ43vZtdONJvDM62ztgzxXhYHBlDFzxxuzmvoFjdbxsoUlyMYWhvnRCMqEswgrGaP+bEBvG6
H15D/DE1uEy6dVWMSw76U2C3MuRnPPsuL8MDXKj9CIhyDIot4+5pzK8K0WSsqKaZFv5uAW11VUBB
eq6vizrYnb7DmhvGFDuBFFkHQYYK6qroG4gW/jUcoVdHuPOlHLrnIIBMC5gLT4+lWzDFXnDuD8Tl
sEmkB/DdYfL2lxeIAMATEDc2JmN1t1mxGrBIEwidUVwZ5WOGpAGboZ0AwpCyhViolFHSZYfFujw9
KQ0jm6+CMz3WkTFc3y8bvVpbMbg34H17QvYHyoGWvAdys7/gOfnaBv3LQJIMLKzpNiXdd+kJEBOL
aWP4Iev0/p628VUM52TZAURBcBeo9SzFHWJcW8aXafcyLa+u9eyV5XdjC4/m0Q4Um0KAkuBswcMa
UF8eHLflFw1YYE7PRLN/KqpzkMFkOdX6avPuaBf2q2eT9ylJ96C/nX/YVZ1v/dFJDylNf54eUVOv
AvPl7zbSakongEAlnBBA1ABd28TuAxcEwmVrpIUqaQfCNIRdOdkvsaFHQzPNXyK9H4LHRhZDN0no
9LkcQuKFO+6BWHyefXbpl9klC8RrWTpXlC2pYV11m6YYy3FmWdZmo7/rAxuKk6D97QrH1NOvs/+B
Yg7BSe6jNRk6zTBUl0lCl2Mb8p+FZE9kzOqNRe07YHW3jcz+6uzKNrj7GvOo4ltT4oFQq8ec7PRP
e6YOEtnpZpZWZbhVGh9HhbSS0WUSfN3+TvRyDyjEZmyyG8hC7c418IFiFUVScjvouL9zIbs9IBHK
O7RhZHnSGqagMbuBYg7l5HROu6RYoiXdMJI/OW0KEj62RwvhvjDVPzULpaJXUUmuZVzinXIWis7U
2tqFbXJZ906wNSaldDdmfcQ+3BhQA/ch4hF/N7Jbvrx1KFvXYEadoIFkBe7qsIFn1rBqmodR5UZt
ayLhpvdYNZQ+YQNWcxrcDk6yW82DEdr/K3n7idVW4asTtQLkifF89HG7pQgae5qA4j2VdlSOBT9A
YymGZEkh98zJD4EF6aE6Dx5HPgMTVM7FNoD+BqS1TdSNGiOh4lzHCeIaIdjP0aaNzqNV5B51FBNs
SndIFBvhWbMQaDiCK5q4qANNTv9QLSVcX2rxCzkMzLB5ukm4vx+UVDYIWilq11WVBhsooop74MNj
gx3V2BxfuVAVOHLRzQLDnTfeFW7rkzPllwI8FKcfI819VTGhcT/QEXkYlPZTqOH0cxBl9QtkAApE
ilCAMXGRatZIpQWtpD2lCURbdnY2excxuIDv+lx6309PQrPT3jq5D1c1nieQp0JXFALf8Q8aLHcT
T68snGyjwdE5XirXZwW5GMkT+N9At2+HIPg+lZC4DWlyIBOccgsVbM/7EbYQE0ohBILkTyfJEYsI
gQWD86cxEn/Dima5QHoBs6xX+YU+6fZNm9xkRf8CHG8TidiZNlNmGwIO3Zoqt8eBgMiyVNixPrEf
oJhUQpIPjPGJKOROztAJOb11muOtokbritZY2NwH44DYVna9TcFo1JHWAH/VGHGV+bMYuTX+kif2
vIJGeSr3czpu86qGngSOij2gXQC9AtVsV4YLpZuQ8sJmVoF8YAmsjE+tp6xrHgoO7UuvkpkhsNFd
JcUgBFMVJNRdbyx4wTar+Ar4fJfX09uhMQcqCDQXSTA3Hj7uDtDEnCmkjQtn7ncxEz/AdL1sAw+S
YafH0kxEBX5CwmUMixxXymXe61Au+6psDWrDmk1QAZy0WOK8hJLGDgKQ0Ddy7Dcg9u/d8PH0L9fc
DRW3mU3Q3/EnZHC8ANIjgwMImASgzTqciW30VexmMUHuJoYcEiTcuxvbqtDJlPIfLPbf+1AaTqpu
FsoNTy0IJfwKCfpQgOc2eOS5FcmK3hiDDt0IysvIoPAKHTaCt6uPb5Hlt5CsQU1hQtRxeiN0R0iJ
pOrEhTZh4WIj0PsV8nSKbCr/Ov1t3VVQLvLk1IkPnTdUECgSZE4edFd+szxDwvLIg/olSc3izevP
/cQtUwGaaZ07rrVgnRgJdigaw/eDBwgBk+3qp7XOLW1uVp8zgW10vPPWToVoElrlZQ8utJ3VzvkV
hBTZBTRgTZQ1umSZCsq0A/Q18ADLNw9QSCz2Pck2IGO5r+13JDpRFkf2GfCFqHH68zZMBWSmoBEF
iTRWcY0JnZp+a7LwIYZEqrQHc+lF8wq761n/4GvMU1zHThvSHRDhiGsXUJf4IJbrF3LgATiV5cJu
6VSYen11w60W7sNwFe+TBEokdJfkrhtEJXXaH1Voo55VNvlVBb2oGzflFbTbO9vkOGusp8o4OVkN
hF0g3LkbxvlLCt0h6IgCpWU6eLrgXYViNokNwnkbwPTCebelv2H1fLF6tPaSRRCe20iru5r9BR6N
ARWmW0TFTBCHDpakmBCEyo5pGB+70d6kRXLf+cWLDx8uMGGtdUunGA2XxmUyBD7dMQaJH6hKrtz7
g3ntNBZVRWfaNgXObMRxaKgLJ733thYwuCMaUS2QkRl8Mo3lU0GZaK9Kh6bx6I5Iu9iINBWAG7jL
FbQI2z2BhvNj5Y65wQxpatG+is+Eot4APSksWVdMdNsLvkqtcLR/tG0UV85rMmRPPchfugRSgH5w
47T5z2aBOh9Y6w6nTb1mVVUaSmsC0CoPMeFxrJ77YoAIa/WFxd2XKRgeTg+hW1PFbOBMEB8N0xSq
Mf53DwKca+oNGoD38ICujHyIuoko1mKwC4qUEUYBa0QIvGO/hfqd2Hph9mIMhTRv7i+G7w8WqWBu
7yaSYrGS4BFJkouWNyaAgG6VFIehHwbkIlr0AKU9SXcE+UK3Zhu/zJ2ItOyyAlbh9HaEn7+4KmKz
GZJe2MBAABRWd08pC4rboraglNGk1Q7kPyj3EepcydENHzJItRoOmu5VVOGbbWiB2pkSinzVvoGA
kuXZW/y/onyGFHgkhhqitwSCnGBmP9fc/gIlftgwa8jtDjqJFLqg7qbOgEiStxMwHT3+Cx24btpE
dk3RqhCdXlvNAVERnZ3Dm8SZMd7iA0KUIwRqp84Qleq+vVr4D3MpE0944NvwIGo1F5fSQZsDagOt
YXs0p+JvsAqZQbzWgUvUieanb413tA7QTgQGI2iY7dCpeQXZvvfE8e5Pr5Tmuqo4izCLqXDWOMKa
3Ks+cV+SHLBXF8Jz0Esc3k4PonmSVCDnSFMmeYdBUgaS886F/mJw3ZoafXRfXzfqw4bUEnxncwmc
TQwM606U6BlMi3JnF6Hh7daYhF/PxocBPGpVNcj34YZPSwRukls4xzKsrwBCNpo03T4o/oFjJ6yl
FGNYw3TDi/ox6+uXPmz/7OzzAPz+L4PwYRoZhD6ryQfiKqydi8CFxnBbdxBJrJkBr6u7GUpagNLY
EsmAAfBmNpGsncuMha3hSmt2WQVoFkGFqn6MixGD3Cicwyu/qi+JHb6ePqKa9VdpJ5eiXUhH8Hkf
2prLqhgMEHeToW3XiBjQzWA9Xh/XH2a+GyWGqOBc1pX9iJrRszecxxKAt/z3zyNJS6XX4BoAxfiY
gBxmO4PvBMqLLzZJD2WeGhIbmtuggjQJc6H8imT5DjyJ26Gtt3g5ZGE9AH1otN86/1yFZ6bhMEx+
Dy8i8chmlTZDBLoKP8zf+qKMpkc/gd5xvT2999rRlDd/8UIUc108F5Ao3c9jd+W26du6eotFa6Bn
i3dEWhLeXnZoubGDTnfklCtPWZ+XHYfL5+d185DlbvEE4b6aR6MlrSjrCmqw8Zp7SZSIgKRp4zIX
7hLvsjmqoHw7u1Kc56mrOE6viB3S9ECcD10+EMgzocW9cFIRiRKA93pyuwvmNvX301v1+fPoqfBN
yWYwxfUNdspC40KRXOXQFO0y0OPl7vc59A4+d3BlTX7E52fd+xuEE3LTHQjo6c5zUrqxiCv+ymey
bHmyVNup8ssqCrs03Z2enGY0puzTBK3v0rKzNQwB/6nt5s3BnleprdkH0xpx77xxOI9Q01NRo2nf
oJ8/aXEmKL8Dj18PpEi+6xEoDoWbREtJDFV/jb8JUerf7RKEcxsoReAsyDbch0t64zIBXXTURyLB
pgtLNPxKtNNwcKsCZ194Evn+0ZB814R2noq2FG07iBqZGOBImw0DBQx432BI1tIpOiNSG9rEL6sW
nedn2xYCuMaj87m191QoZkBCUS+yQANmmd36U5716LuYm6PlT+HXs86LSnpZD23SxU2OPBCAYHSa
HoMJaiCk2Gd+nSEtD8Lx0wN9bqk8FVyZ11PehAwDlaLdhoSCyK7/OkkJj8skZKe72MrZt8goqlyk
dNf3PZiYc3vTxsBlr8YKu3fILPK9yBd7DxRJaTL7q6H9e87TCxV/Rc4ibDmz3J0E7mQEoQO0U96G
oNxA3eRrMDbbpuz3vZQXPhD20QCouBGAqVlRFYDZiXjI6gFSmaIVRy7pG8TzrtM4vV9KU6CnG0KJ
U2Qr+nqpO2xaDk25+bn3h20KdtRxfj59KnTmav3fP/gzbt8UNIQw825qR8jmivrL+mz6FiTDEjJs
cOxPj6M5GirrJdw+C1LEOBpeRu7q2NpOItxREIRuGEsuEUJfLIBbXhqj1c+fS0/FWIItaopDSCLv
6rm5HCqUvGPbEN1pjAJbh/y4ZJwkucXx6QCt+G3ClojBnzL35+j2XHFkyCB6Dx6Ku/OzARRBbv8D
3DDAdnXfuGcIhnRDKF6LU3XOmCQYIlgzpna2nVP3KsirNkIscXrDdRug3Evft8KCzRjCDjNoIVri
rVtmU2ZZ4+x5Kn6xB+yoGSx8fZLWoWign1cu2APfr6YNXNrbOqEQ+7JAOQu1uAPkgk31iPXifWJu
VLzigGCrSmfc+ThsURToLqEX6m9JgOQH9e2vUzVc2sDtGvZJc2tUxKIEgzARDepSaPd8IxmOGp3m
fDenP4IMo0rnz7oswmgq3eC8V0KFMea5APS+QAASBN4XK7iI4YmBO34vmsVwfbR7t96rD/fHTuuJ
xSVCKDzhonUPQH6C6IJVQySTeBNPybak08FYZNXtmHJdrbId6zxGUO4CSeZW87wpgO0WWbYdx+Kd
1925qDhPxfVZPilz6LaDTiOvH6HnDjxkcDgzu+CpqL4wQXWPj4B7gkpms04mK0GNKcSLEdelMQsq
qi/3ybBka6mSQcfOstunngRXbuaWgPEYzIJ29xW7UNKhaOwGY4zyJzR9oO1MDivTfJdf4CCgwEfz
V3FmCcpTAX5DbZOQTA2Aan5w21nsy4wQ0DgZzdFSCSrthi454iJwgQRxhJT5JUKmWzbyI+voRRHT
L8YGXd1IyjPtWxIl6gCGoHHifTL/6nLchh1ID+gYHIe4/jPz5vfTlltjdFRwX5HF8Htd7NDkHUqr
jYbqrqAUReNvNCHXcfceXJ4eSHPcVNSeP5FpGANQhCxA0wNWHIVNeJf3w6XRQ9N4NyovZe2lOL0C
dQC/+QFywgs0rNBwVVVH9c76cnoWGndAJaecE78OJxag1kDHFBEev+YsR+drdeb3lbeaAKolwgLX
fm59ZINiNDzUbEtzfzBcSc1LrUK6kbNPWZ7byIX7RRK1tv/TGD/p4kYVdYgD2uV2j6RMF88PxeBd
AibfAZcVX7MgvSGy/8uXBcJkrFqSzK/Ci019XhqMqvc3RGLFSpRikH0Cz8FxGMWVQ8SFQDAXWeHw
sjhsl5bp1SK678QrXujEtkD6XM8otSIA3cOlMOkJaw6IilmUss9Dv0eKqOrIdV47b2iEXMkWDNun
OeOeYhqSpA39JVvgWXOX7EBh5X33vD55DcFSfh2uHJoLoN9Ppw+7xg6p8MVS1J4bl6g7FagtHcuq
iZ+8ZhgXNN22VhGFhRMci4DafyGv4pqqeboFXP/3jw7DyKbQWyu7Nuqc6wLaCRgYTU3kGiukMluG
SViSrsb9zbp5gyeIVdlNmf+gjG5Pr5nmfqnQxMItfcsbGcxcPHSbKQZ+pSC1wV/TGGsVmNiAIXtI
OSwcuCnIk2jQnrMDf7ADnMVAg35bj5NnRWWztHITxwEFMsK12vNOg0r2g4zk4IwUKQW77LekiTce
2HBc19k7cX6E7ODW6k2Jcc0uqdXihFe8HjKk1Rbo8a0xke/wXSPayzy1fpzeJ90Q7u/HLLDhmEh3
HWIhHMxePYsAIl+FYsA32pfV61nDeEqShHDwbEDwG+bA8V+moUMmXIoHt+0BkSiyl9OD6IyC4mW1
eZXmxEKYklvTMyCGoIDpt23F7hgfVhb106NoOpA8FeZJWvRUzQOieoRE74PjHXgJPYnG77a9U0Gh
N/lrQXdywzzIfdbPTT/szw1hVdSnT0Qopxa75XtIddrL8GWq8m7b1QCXhvPD6QlqjoSK/3S6VM74
z0r2ZncRydnliL1qPHZo5m+nh9BYVBUDWvkg7izjGs87pMDD4SJJ5whtQZAC3aGEH3m5a3gnNFZU
hYLOMiaWNWWoHCJqjVs3j6DaeW/cD908Vuv3wUi3q1nhSeHtyoEdoH9+C1/LabOdXzVXK7kIce5P
L5jGnFLlmjZTYpW0Rs8OAFHOld/HZGNTMRvsqW7HFW9r8UGFI1K0e04x2yX+9KPok60LsipjZko3
gnL/4V9lnLdAqk9Oegy6sN+s56qU+SErU1OCRHP/VSQoSeelDHI0HZGipjeQu8r2WZCA3qkvF0Bg
eLYr5zE1rJkuplNRMAUBcYOTl6uX50Z5MG+n+AHl9cxFQcK1b/Ia7azpY+FYBhOqefRUyGkuisQW
DtDl1C9/chJ/j1kZR/Y07ac5BGcy4PipCywjQEvnXR4VhVoNtjWCSB9o/JWYL7WfEy5kFM+LocSh
ORQq5lTUY54nI3p/RAaNxKIbkfpn2UMS8nJXdNXF6aujMQEq5nQpp6wqOvQFwtVxLphH74OlYxGf
eGPA1eheBFfx1coC25/YBN1uVvDsxvyhQ418zMVdNs1/DmW9c8fyvhtIjg4twKxF64WgaDS1E+sm
qBgh22mRGZxsdIE4XRMRPtw2TnVfmZLYul1STE89Qe+vrtG3Seb4rfDTdmfNwyGW6JqOLfbXeZuk
WKCwskTeAJ20G1dRbtJ5B3Co3AGba9gi3Rop9meS9lzkJATWPa3773bhZij4yg66I11VzF9OT0Jj
f1R8qQcdaM+P0fDfe9m+DWLEldK69vxgVbdCjHduykrFmC5h25EgLoKdWwnnCa2P8nJkcrn1eDdB
zg95v/MsgAovJa2c4oJhRqD+82xke6zwyNuskRGzR/tMh3pdzg+PKHhmGAggWrabwARQ7jiz2VeS
S3SHDB0HXThKd6QGW2ExV5upF6wxVGe0Fnw98R8GRgt011YeBxizDm5H6feRu9huVC3j3fo61VP7
0hT8C6zUtDG6DJqXXAUxCvC1NnUv1rJubu0zZGV53LcGW6f7uOIB85YXXjbh46lV/ukJ+6FJTHq9
mk+rwERwUHOOfhTgWpL4ezWKV7thpnqmxo1SGR77MihiN8W3Wck3C3qEfYbODbZsOKu2YfxsdEM0
ZkDFKLp0zhOnxUCyFxGp7PTWRn6kcpfaYGc0xlIFJYJh1LUY+Hx2w2Rvljo7xDyHJnhwZeys1p1a
FZI4zxnJxxSpj4q20Vy8AsSEBHJSfSfpTw+mBoqb0bmnVaWZ7GgrA4mk7q5Y3DFiQAHYs6mxQHei
lIdFLoQIkgGOb3XtExRZ72RgcYPh0p0o5T2pB8plCy2z3TQRZxNU0H/oPU9GdbVsZ5u/OSX0V4vi
8rTh1+268rp0fZ2FEuqWO8G++F18RBQg6+arEZmucf1+HYUPhqqfFhJzH0AUe+2GFOEVwNcRfM3R
T6LaC8CIZZsPmOYVU+GKELrpRwH1x92Asnvni60/Z5sVXjPLcE0in14y3Sjrxn2YEutkXVnIwu6I
KMRN1nAZef0AO5unFH10Qweq7Lk0RE+6O6OyTPZQ/BOuB8Q66ooZ4E9lvcmH5dvqL/es+pYsHPJE
Jdl4uX1hO4Up16854SqwcYbglDXWSARngfUdyjvd1k4Keji9gppDp6IZbVfOaRys/KJ1I7odcfvs
AfT+CaKPptk5LbI6hldFc/xUSKPb1WlYrBSgJEAbMH93c2/LK7pdLbUdeFEROLdoCNqdNy/FLPQr
+dOSpuA5ZHh3y9J+HWvrEqIOfCNGanj7NfZBFdEGhitAphBNTbYfR2IN1fDytK0dpe0zHKv93BkG
0rw4KoJx8Jc6DhjatZjNL8Yy+zNkw72FAtPpxdKdMOXBH5IpDhYA++EJhs9D7R7DLDAVEz6/olRF
LDbouva9lQKiGZP3xG1v+6TOLrjtHuzMumJsNHmZn59kqmIV2WwDRB6DyAJkcU3pcki2N1sJDpy9
kTRVQ0EA5frf7c3Cuy7jA0U3rWiYOPQJGQPURFKLQga5Le5LEgPbJ0NAODYs5cFXC90Fw9b2qAfB
F5Gn/bYHAn39+4VwLsYqdkzUaJ/vIVVhhm5IZre3UHr018KjN/pu1Js6DDSWj6ooQm8kBG2dFc4f
sGheAi2bYEwgYEmj0suuenkTo5wKWhZzsVt3bNZpfrDsqEn5oMRAbq8Ye1lFiRt78VVDkO+N3KoM
/euYZnl1EL4N0MOvW/BfP6b/Tt7l/f+GorT//h/88w9ZzQ0EIDrlH//9JAX+73/Wv/N//53f/8a/
9+/y9k28t+q/9NvfwXf/M+72rXv77R92ADd380P/3syP70hRd7++j1+4/pv/v3/4j/dfX3maq/d/
/fFD9iWEwx7fEy7LP/7zR5c///WHsxqM//r4/f/84TqBf/1xn/KCVxUv39u//a33t7b71x+24//T
JxTQRjugjNAVDDC+//oT2/9n6KCmDZIGRr2AwNCWsunSddR/hq7ve4wBMenh3/njH63s1z+h//Rt
n4ThCrqmju2CovD//Ljftuf/bdc/yl7cS1527b/++Mz6MttVET5jZ8XQfhHLEU0dl3ScfjiFoBu8
0GA7tEfIQxbsIl7I9w9L85/RP4722YFcR1vNzocDycYsSXgczsfe6X5St3yd+PSNkvLJ8r23zO4N
2axPTcw6zvoEfBiHzDxNYruejmjwm6EKGYf2w9QEyW2RZd2DP5L5QcYZu5YlDSDGVdZw3oY0venH
TKAdVZbkcXKWVkSFJwoTDvyz92f9UcptTEp3HtFiOB9L1ryFzHO2fi+WKzwXpmLcZ9Z7HUF5r2UD
Yl+w+AxH24oPIHk6NsjCouF0fq1daSI/1A2i+POxM+cjYYKhl5ZthkpubXHwCUPP0RlexzoLxYWn
ImsD7tXDETQL+U+HOtOhcTJr4y9MPHSDRTanD+OnagbrQMqLHSR4fwJINx/DKqi/UgmQbiBjuUlm
xnfo3xwuKkq7Td0Q+4DmLfLmF2l/gUvqlVtOrP5ogarhpY475mzQspQ9jlO4JrMah9/NXuw6IE6m
+VVaD/XD6Z/86RuCn6ziiSQVrnDTbjhCSzV9AwDH2XpVQp76tQwWMavpOFT1fPFtdipo1jZFlkYl
r10TaYtuzVTIUWw3IAC25HAs8grQ2fS+dtsf0Hs8dGKMqqJGeOLdj/SFOdUeynvRVLAtz8KdN/SX
owdBRRsqwC19WBKxs8pszwPD0nz2dK8ro3oVfZvlaIIdjrW4dpsOEPDOcE40B17FI6VN0lg1VHGO
SfVchSJqOd9k8W3YmG6UxjCoOKRqSIPamrCpw3xPkgvCbrJqf/rA6FZFsTkOSUcQoMMi0OaZVjfu
aACG6tZEsTQULVuz6+O7KaObLLgTIGNc2n7TVucIO6/7qZgZm/mhdFBzP4K2ieDrgync1a22Yl58
kIPZbEzZNdoxsx3t85tWgG+3RtRxes11AyhmRYTOADp1nx/p1EChZQC/FhV+s6PdbAiiNc+oCi3y
Ct5WNfB41z0hEFASCDR5+FNa5dXiJZetP5u6PTXbrEKHiGSkHJqYXfMk3HcEMjZOv+vydOMEr6cX
S3NAVfRQLwUnQeaw66rvD8VU7mspDM6G7tPrpD46ATXl6ex17FokfX+R5eTdbRw/Ou93r5v/4eOW
DBPSVfh4TBxYsRRZ0mImf57+uOYEqZCgora5SKsguLY9+zh3+aPfZPfxXD+e93nl8g5jgWQIj4Pr
hAePLZ8vXOo9kIBdnPd55eYOoCmE/qrnX8txPmR2fD1YUwFCo3Z7+vu6fVUusEPGfLKqxL+u+35j
51+b2sSmoHGGVYHajNQQnEJV4DotfVBfN/Ezo+MrmMdv29T5MregKklZc94lVrErFrhjSsSu3vVs
5SDEgT4UT6ofXV08ZmUltu2wGPZDYy1UpEq7DGHt5hhISnFdE1CS9ABYJnF82dRFsbEr0Kef3hmN
uVDhKi14cot+xEhZYiOLN2CYmEFKUnbyquOBSctLcwBUyIrNyxw1NgzTUSeMnHByIuYuBuut+7hy
scOQdGkDyqxrUVv0isiw2cykPUeMG68aXUf9YDaaMW95zdefzt7K4o32N0n1OswGY6pbf+ViFxKM
TuCcgd2QDyX41th4MUInrm+n7ekN1hgmqlztMHRHp5xhOUpJ00M8yPc8s3osUOIbknS6KSiXu4SO
2iiSEIfVmUuUUuBvIWySEYhlyR6MVWfusvJGk3B0BzqNwXXn14AqJqALlfXbWYukokOKoYYYQlUH
10PM2CGBrjZij3A/Qd7uvAFW8/XhEDliSRvZQsOZWDkSZSLe1haoa4pWGEpnmjugokHSKrQW9E75
18TpQbJN6Db3gS0//et1H193/sOvDxxQpzoy9q9tR1jR2FQ8Ykl2nl+qwj+GzK1sf0Rmq2lHaKRZ
r7JGGj5o7CoawC16egaaW6Dyis0ueiGoDLA83P069s7rkNRvjl0WZ35fucazzCDKEDL/GkzucdJs
M4oKaW/qf9LcMFXUNS5LLgX1/euWX0r+AD6JO0GDrWWlF+ctj3qFu3iRKYLQa9HxH6XbhN9EnjRf
iqEykXPrNkC5vVnOGKM9NoCmLTKobhlv5TA527SZpMFAaFZJxXX0zQzad45JDPGb11oXjSMiniWb
Jc52p5dJcw9UQEczVclM/ao6eqLvnt2EufvQz01ExZ92PuClUbnAEhDpWUCKFMcF9aBN5nUCqpND
UfzJfCu+Jd0UvAyFX5Y7aymGJCLMElB7DdrhCVrx3eXpOf6SK1XbFddfoVz2NibMjstWHq0RWMwi
GZvvdkf6SzdORI22+czlqP0SziGyboVRRQv4DKFwW3dfWA7dA1I7X6c04A+g3vSA8l+Ca+Zkdbpd
+BzfA3juXwH4PUcUPKNbnsYTSKCgyHqshtr4aGvcQhVmXobDhM511hzdqYHq5bwECRooqoWB56BM
YSGDeXS8iBcVmhV56wpT9P4LDPHZ8q1n54OtzMWUhLVXFschGLYAE32bav9KDvFVyMKbIUy2eZpd
We5Nh5/VyOBmaqeoTfPIsv19z517fxn8iHmpqZavuXiqKi0SOZwBCVQck8Eerjpae5d25lm3WdjW
hmvxKdnCemSc3+fs+nNOcqsqjrZXsfY2TMdhifKiEHAzGh8cNMmcbSmaZVOUwweyH7gFypDCQyqu
BQHeDRfVfLQd0v08fYY/beRhtqMWhUSQQeXIKudrL/Iu8Jhv+e7xnkXsf3F2Jctt88z2iVhFgvOW
gyRqsOx4iJMNK3FizuAMAnz6/8j3Lhx8oljl8spaAMTUaHSfPsfro9hDz9t8xeYshK0RR/x36GIs
4rLI0FOFUpbX8kexn+PAubfD/k1/v0g+Jj5qpZPfKwO7vq8hGf1vd1qHc1Qn6M452efkjgd5GzCE
Mj3mveV3IiCbxLe5r4fpjq+8bK8bvY90xucNnSMnylhdi0PCjUfkwJ7EYDytDOf65iQywYSW1QUn
cE8PbYgXs1+FvQ8tVh+sJ77ua6EagLtjZZNevx2IK11xVlMhfTNV4pBP03lo7HsjKwrPchpIKUIF
7faAlsYj3XIuHm7j7BZYnla9z1WQI2Xm3jTYWt3d9UHoMvwtjYuWDXVTHBtDIR5evGmgm3HlzTEp
w7Ee1+L5H8b+mhWTBlINjcJ03aVHhFKLnzD2dK+qfbkHuziQWTOZxwAJms7rUWW+E7AnG0Q/kgDP
/O5YM1G9xGbL91SI5p0VHES1KJIDdteIC83x1Iqxe0NzwHCWILuPuj5ruh+4ph5KUmuvNB80f8yT
efRTdxBfeqUgbffvyemVzmCd5fBDjiKzpv4JPShonYC6OVkjtV5YfFnvrDdg9QSIpw9DF5Wi9yqQ
ISnk8fbOunzmfxeEyOJmEwrCUGOficMI0dIfQ9FALFrvCv2cuK51hLmDxG+smREA9DM0dlxtxeJc
H5QuAxd5ZukUrnhxLN2zVhTHFEpPdrsCY1rYzv9BLjqoBsqMqjhOtFS9rBH1LgHdTEBxTx46RTRf
IKjD/SQDFxPNcecxr4sj6wbDr+0yBExrLay4lOCRUYvDmLrONNP62Lj1Ls4nX08RpJ7fzTb3Ov3s
Ooj5Wl6qvNzeCUuTdlmpTw7G2Nd5C9Gk+mgNOvDqnW9Aw6wYEN99+FoH0h3jjtASma0GHeT7VD0O
2TElpUdX+QgX7kxd5lWkU8YHcEbTY0Oc+fcsQP/dIUcW9KlKd3WTalGXN/Q7RGLFsckz+JAOo/s6
Jd2zlegaQOcs31HgtlZuuKUZldwXzQBbLTUNesw7Z1eK6dzU6lvBzeOYlWtP6A8T/d8DrMssjE7T
orR87Orj5POg3LTbPKAbI7Q3WlD7TgA5BW+K2JZtuxPdKsH/gzv+wXZ8Tt9/wOev9StZcmT/YqRj
4c4PgQjNzW8wX21bPwlr/y/zvh+Pd7r/6/lx8sB563Ue8R7//BlXnKMF2yFjIbu2HnS3zutjOwHR
z5nhNXx60Ajb3N6o1z0TKNn/exJi3sSQOkVRcQLyuV8k0+hmqEdjxWgsxGBl1GPegjoD7FTFMVFP
RfJkQiMQosjF/AZ//vb3L+w7GeBYdrqqgQy4OI7KRH1qKhy1G2DCUvUHB+KRX/JJdBnpyF1INmrA
YB0nVoUsg3/o4tnqfM2Ey+hGrgjwJcIFPpI5CyrlD6OJ52RK0KzpDi5Nkv7vIqt9QlTozOPm4cBF
2FlA9SSo7bOypqixtIuk028i60ydbKRHN9MfelpHoFEJbi/wUtOSzzmBzhJWC2mVCfWtR8UE0Z4S
KysOzdLpkg52j6dcrllZflTT5u/M+u9DUkUxyddE2a+3T/4DYASLhE7VMj/yRDvxjPzNY20PnNTf
23PzEdX4r2EiMm7RFjZNEhcO+RDMQRGWmyzE/oz6O3Yug3n3VnrqRquC4VfnNf7wl25Hb/RR4xaW
/lp96/X1ITKsUeuTUqk4nh8GIEaZam6p2q2EUa4/QYEcu/T56ZqeEWDoBtrzQ0IhjFRT3t21MxO/
HZJ0PkvnP2rRGQFJ3OmgG1YSIuSi1Z4167FPilEckzF2ggTPvdBKmjXU89UB46Okw1RRq9VnHU5w
7EyhTmYQMHbh7fW8ul3QtHSMIE3B1Vo1nL05f7cStp+G14kaK1ZmqXHpIIGJB82TJj8I2kRkjLMN
NPGeY4voK1fJVSuDr5cOUwOArlEoCsg8Oivg/K8FufbJfmtXQ+gLI/hP/n9UxvrCLHNQiHUvuvIA
jAe0YZViZfqvBgZUQ07796U5dU6H90E6ZN1DTXSElzSDUNCJJjrc3bJ6LO0k+5WVE1Kit5f86g2J
Pi+/f9riIoEalNaz7KAmzXPtzkXQVeO274dXG7RcnqU3b1/r6LJqnzoqjVpzM57OB8U98Wnw6yT1
lBjByNnyhjgNbveyNIWXpfvUy2S3s1YNbn5ISlYXHnV5/L13ExDciLLXjmAEnI6xqus/xkkYK772
0raQrERiq2rexTHCR3q+L6FOk/aPCV8j21hqXTru+VzqrEBQ4gDu0R3jA2K4YwBc6oqHtNS8dOQV
AJFN1js2ogIlhM22bo4Sjebb7dVYMFUy5wUrSsRwc8ved+74QAt+Z7XZmm2+mI3/XD3YuNJprzni
aIxkFLPOzwkYstVyutMzZauB3t8Z3Meh7u5QX5N6MTLK224cVmZswczIAAIKTlzS28UMnEWt3yms
HqJ5tI2gy3Sy63MBhYTbs3e1qBrAZRlBgFQLWE+EcPYaq/QteEz7COyHNEpLxGZA2XfXx83kTUKQ
HdII1Kt1R7kbTMvwgRWFFOPKZyzMtAwvIKhUQtjNEQeuClR1JYFLG5yveFNUavxa49r0KT5uP8xF
BuLAPI4Gk6/lnBYOtAw6EEXXaDqDUW+Y7uf8RVddUG5Oe9b/HvMzYuIro1w4BzJNRqLUAxtpOR+q
HuKLgCvPfsdjzWuz6mtmQsYg6BQleXPPnb3BfzL1D52QwFDW+CuWPl+yEmNn5U2fNs6+YM+25fpE
M6F/VO5ub4GFcyzjD1QtL/oyGZ09i8W9PriRSdfel0vre9l0nwz20E8KtUd7OswFVK29YUjFvhgb
zUcElv52ulj9SajC9haZW7Gy1gt3nsySYVSu2s4JcfYzALq9+jMXL27/rnRvdvb39oQtLIeMRbAZ
oZYKJSeocrDsjoJWN4cGpm+U9pqzs7AkMjOFg7yLiyqx+aB2+oulO/4g1uqcr2cPVUPGIagwO6QC
W+deVRoOCSDO/VlvOx86WH8L2048JetV3+FqGxhgAtqOvNMeHLee92arsBPv2u98sHjUt6byAyrI
qif6afSZOiNc2xjsezdlbjiMhboDKbpA4tFOvhS9x7dLbgbRhJshgO/sK3N+VHiMZ4G7S6EWtrJ3
llb28vun/YraimRoECQ+dGMivAxcECgv2qhmsQpjXbhfZJhD34y2bRd4U9WiUX5WQ/pHGDn7piAk
6rVuO77XQlRbq3BOxHDAuVK1eN45LfPNTnV/0NZRfJQfqH7flcV97LjkZ1xy5vV6zE6TFXe/assx
IhdAEy/TWOp3nQ6eblq+GXGdh3NJSx+ioKkHcmbthYxl4duDEO8j/I5t4bjswfwQOdKyOQLpXLFp
gefxG3fodhTYoYOqWb+TViu2Jo0RSnVRw+hxwYaDYARsuU2HpgnR+ey5Tn1vGfU+dacHc6rV+wq6
cZA3KPNfNWtE4aXCaU6mLjS/IaPLv7iCkqkEV91UO1ZbHyb1B1cRSqv7oOXvtw/+0rEk/24PVog2
rpS6O+gNSqIxWpHsEc3vnr7WvGQtJ5dmLksma4+k9Mni/M1VlC9+ueRP2U7RFSxNyEFxWsgDzihx
sLqsWQl0fBC2XXHXZGAHWNhVTVWd+sDcKrDd0kvbSxD4EUUtQW87Xj61EXTo9q4Gc1GUbJeP33oh
wpzOft2xrRDqJmucXWq2oXCNu0QptgVoKjguupannrkmkbKwgjI+JDMbYODFZO8Vimp56AhGqEL4
mgsgg0NaKhKOnJw4TBSU2xBFHMZn5Nj825tjwTTJoI8BVYV5k6b2Hq5SdoI0O/VikxT7uKtY8bXD
I2MyUgh+WzTu7H1R7Kb5odT2lf779ucv3Moy1V/mgjMmvzTdoqAhnn6rLPdZiXJQ7Sd1v4QhgwSb
dPin0RwY4aq113J6Zw/lS8e07YRy59tjWNo80vG3iW1OrXFBEtS1L5ou8cx5+P61tqWzzzpq1PDz
xEEDvVWq/mrKlbO5NPHSyYeeXIzsoBgPtaEGZYbSYAvAT/eb2udBqycrxYELu1NOQtqcz+NE8Uou
XIA4tO8sf1+t5NE+UqhXzIuchYTRFabmgPmUKKPwG9XqdpMCgh7oBWuuEpg5G9wA0u6c+eClJYGe
lcOuZEXz0zXm9KBn0cxnsm2Tpo66ISf3rklKyx/1SzgJSTrVm2IlQRQhyRtzk+kNaIutEnyLnkuN
jMN8ufl2QvHXj1jtXsEZRt+ziYswUetuo3YFyAkdZdrg+nTOltWC6NoyUnBAal3ZvLpI//u2Qco+
EHFK+JGyvAcHFJ9BzqDo5mORGFZAspJ7YlTLY2/m2aHM7Hynm9QO29aY3ovEzn+hlrLa2maXg7kC
lBX2UJAtsvn80dZARerrcZw/uW0yZg9CSwgAmigDmb3RTCoUCxRWVKupudWTOHmcoAwb5ZMW70uL
2ZB3TnkQFxUFk1xJN01mZju1I0jxs2FEMbwzeHpWdGFR5w2qN41+3A7VaGzrQQH8XKcOSqwhMO8O
/jTF/XGoK+ibTGZtBLWu1AdULvRPAoW5/jgwZ9qrcW7tFFPY3xUU4obxNIhvxUhE6IJl8M6m1vBY
07TaGIAehC0gxarXIPhCPQa07z2gB9ZT0eXmyYCEsK/iu3eFw/TnmMxT49uiR325opX8d1nxufeK
uQZ5RJWf0tEtUOrfV2eN5hCsMlT1zDrT3lcMigINrBPARz2hh3jueIjVVo7ccIgeJu2Y39mgokCM
Pav/jmVfZ7u6m4sBnI5UtGDVt2qU2djunvCS3LcOwv5e6fYN8y5YSgiAA90aVqICVkaNe1/Bc/57
O3UKvtNQR4/2VK1PCoA9VljWFaoLRZsyP2W5sqECENKWmh9PACgbjRM/6I6YthqYEsHuYDaPJcjd
38xGqODvjSdoHloONKQquMrPKIyNQQozQV6ncXu8Ry/6CqNXzvP0OLuiB1+78CyUbAYjdmnQ2I+K
gbtWdxXjjbVj+60cQOuglnXzksfZUxEbYktaQc3ISi8JXyflfjLPAxQzqn5X1BMomK3ZChwM+xxf
pGN8ZbbUS7lnrJtHoxbGBmkRTfWNAnm1r12N2sVef/LaDcTQRKa2zj6HOqIPjeVtqZNnUzWnr92L
cjq8N+YxTvpBO5BmwnsIT4MEFCQxMZKVDhZeBR8xok8jEG1JRiNTzH2T9LWXAgezz2hperltTzsn
TuOVuNrCDSanuCsurDaZp/zAwYD5uyAEmkttan+pAAAV+dJdk6ma0/JMqw+tUZAQdbs0KsZhLVe3
MElysloxHSFmZpv7SttadeYncIGIdsfZWu3ywiUmZ6tToVPTLExjX9B7gkBf657ytWf3UtuX6/nT
Cs9NW0K9uoj3umqP96Jo4r9cidWAuam54uMvBFtkDA1JkGhv8m4+9ELTgpw7r32TwKZBHanQlDNY
Tral1X/NrZAhNW4ONeHBYM4+M1+txPIB7faMDD5de2Ea6sMveUUyF1iV6mY6ixZxO+rO+3qMi3Co
+fDrdusLEyZn93WaIPgEdYwDMefpMGqp6+UpKwOquVNo4HCAKg/8fLZbdV+ppFANOdOv2xB/MSsL
0dR2PFJwm3qu1r9NTh/14L69PaqlYyJZw9EuhljpEWFISwhWmwQy7X1TK0iagyZYT1NlxeW7jqrC
YCRvG/csQtW9mR1M24m3AGgPYQcVa7/LtAwzWU7ZM5Cp7qGGLgyYbuIEAsrd9O32KBcsmUxwRLWJ
x5MzxntS4yE+YSZjF/mm241fhfJhZJIzTkBiVXW8xH0eOyCE7eYhmNTuj+rGPnPQJbzNfCKnPIv/
3u5wyTpIhrNOKehSdd3Z6zaUjVBss1Nc+KNqqq0hwK/Ol0ZkqS4hCr3POaCPrT3Wj7mC23tUQR9+
+/uXWr+M65N1K8SsUzLa/KCgLpsjJdvMX6vLIrIwF3ecFgBaix+Q0QNjEyQ49kO8Evm+elQwKfIO
LkxUUxKNH5z5VBV/Cv3O6H6sEstefXmhdfLvpMyTWoOlonQPqflH6I3XISdQxWD9rAZUUb3cnvml
TqStmrCBpa4r+GFmZVjBZDnO0XSrjTA6j6cr23NpnqTtWfYU4gwZQNP2qHmu+4ZL/UiMt8xWV0ax
0IGs/MV61RT5jP2jAZXEZ7Py26Y/dkXzB1Gl1dgr5v0/r0iNyCpfYmp7A4QQgFY0b5SNRxevnotC
0e2FuHqE0bp0wU8ssQyC1NihZMxXSij6Aem/SsZ92ZHXvv0ycZ8OGIO33QBkwg/GNn53mTed6lMf
sNB975/AuPNYrxn1q6YPw5BP8pinToN5OqTRQLwpnI/2xvJpQAPuaVv7FJ/hf/1xNu2GbquVThes
h8zh0xKhQ38Nq2+UrNz0llH4KjWfb6/Lh5N+beqkQ16mVnURTYDl67x5owf5xorUCIwOx84Th9J3
/NsdLY1COu5VGkNFZcIGyBCBaIxXt1+rAL+essGiSIecCeR+eY+XX+/q+V3RN+69RoFaBs1zjPS0
aRU+z/Rik0Ie5FS2Vhk4yG5GWirUx0Y1x63TDe6xYG22c93W+O4WzRQhvUuPdc4K0A5qva9BLfCu
yacsQGmbC3rKDAG0lfv0I4B4bQ0kAwJSqoTOM+bG9GjkPPDX+KG6s/bOFo8dv/VTUACc7Tvmzb4a
FD+G3rM2yr5/avxx5QuMy1Rd+QKZ42dWU9zaLb4AYdkAh9NXvNcyqrzaOz+F36LM+11u6Jl72+OP
XyLQfGwO1ft1f6l1uQB/c6Bvs40SOOFaXdKCvZA5f6xqnJypA/pMNTYpI1CJeNbI2oN1ActMZOKe
qhgVp7cwXGXXhzxQPHMHCiZP8f8Ong3LMYQOkMRFgAJnHAB15VGwOMuSmVLpKBTFwFmb/HkzhqiZ
O5qXQ4c/EQp/8gX+8mgIas/1bK8PzQCk1FiE3kPEBDVgtd/shv345v6ENO9b7Hqm8Ew/DeOVQ7pA
tURkWqDUSDpOanxhh12gHZMDFId92+/CCXOSHZNtE1pAWQ/oMwlQJXDbNiwt9sVmfDLfA1daO+Mj
lgMnq4bQEWpqICx5u/EFwyNDBtmIRGF8OVyjsQFrUMl+3253ocSIyIDBPB6JMhdomL0lLzZW7LKR
9GC8y3bx9mfrZR5ceo/5Y8Df9f1lpfbTEd74qV/xzz7SMtdOrWT4nM6mRezgC0z0HW9JWOxS1KAl
4bCLj/HR9tugC92TukG1QZiHShCHTqhHw2b0q+9rJ1Vfsh2S9QLsjNq43rGrH0Q4bZtzvGfHOdBg
RUrsHghyheY3EpGo2VHvV+NTP90Pp/rc7Psz2VHfvDeDlSVZ8ANkkGLbAnHVK5gQuw04DFjyzcaV
dqkWGHYNAnCe+1P5CXkjEH/7SL0H/UF5andr3X+Us19ZDxnD2DGgOWp62RGB4b+O3uRlQew72/RP
fp/sTHAo3+kH3IDP8cY590f2y9hUAVSaDylWRwtZSDwlWFuXj/jeta+RXC4O9JyTpRdfJfOU8/DU
UA/I1nv7OYGDdOzPYJX8rd3fnvklN0IWSVPc2Y170Fsc5rP9SO/Bd3xCYjwUG3NPjljllQjBR8bk
2qAuJuSTqcANPpXgqMRm2zdHet/eTdt6a3/DhD7a2xlVo6aveqj63pqR2N4e24IBkZmRkMRn7tRh
VadUQzrW8cHivGJvFwyfLJMm5raGZhVmrRldb+i3jgAkAbwRtz98ya+QhdJUu6NIBuES7TYU6VxQ
aD2YUbtL7qqdfmif24C8lebGOPcbIFJ+FyewwuIqp6f0r/5j5RPIdcdCRkFaFI/I/nLlsY3wadRE
zjbZjVvALfeAy28LHzDlgGPzj5EDI9VspxWveXH7S2ZJnd2ZNC6BY1t6ymtzP52KZxKJcxEhgfuj
3GePbM2fWNr9MixyjFlsdrXOD9Y227En9ZQ/WvChnVdnV58pMpZf24oyKNIhKJHQY4wpMUWQ53qg
92vqSR+hySsnS0Y6TiJXhIME3CE98o21NV+Lnb5L9s4xi9RNG42R6Rdnd8VSL2x8GdnYdyPCewkm
zI3PtvNDUaO4/X57yy0ORDIR3OmdJuUzXMeH6huKeuL38ofxTH60iFUhCOuliZdBzGDwlGitxmdp
OBfT8ckqoTLM0ZUKXbbd7IvsEAPnYVYrtQML9kcW/wK30jQpBmIYilV6Od3Oq+ywSy1fDu2nz+41
lGImKQI8XQ8ZhvR3NfCVyrCrsWONfHjAn1oGLGpKLmV7BwYxmpFmMD5vav7c8DeDYu67tUO+8B6X
0YyiF2mTEvXiURt7EiI4vckD5Vtz6ML6WEX5LtvkJztq4ffE4e39tTBpMrxxRmA1iVtYtH5+Kugz
SClWLoOFKI+MatTSuVf0BKuB4I4Xq8xPjMmHuljARb1yI3xAAq4c8v+gG61EGayLAemC+TX7ldyR
fbajG+2g3Nmhcqqj5D791t3Rfbzy5lm6sGVMIhiQJsfucNLjn13muZmnPZnfq4f6Of6RjAGej2G7
EdY2PpBj8jbu9Oj2Ki155zIrk22gRt9KMFIk3z0zPvMNotRhF+nBxUEufNCUBeld815EVdT8cvf0
GwFZw8VzWDPWC0ZBxjJWs0OpVWM9+2F67ZzNlJqnHqTytwf40cy1pbz4wJ+OmJ4ms100GGAbtqHp
qXiy99vp1OO52AU/n1K43uXG/F1vixNkfg89Xu14pnvd3zLMD1BYg8vp3pentVK0pdFKtsRhbO5m
bUSwmPDMIybQxQ4kNRoAKG4PeOncSY8dpGV1ELLBxnaASjN+TIu/txteih99VB5/msmyNi1q59ii
4JINlTNYGA/NhkfuJj/znRU0eEJpe4HdQU9iV52tXQeTcrvvhVmTkYEoNQLb0IRF5IPm9c2vzCTI
q67M2FLjF+P8aVzFMAurm2CpEH0Nkwsr8wxgiRne/vQlB0sG9GUTSfJ6xrfrZ/O1ezJe1FP52B3i
zfCS/bFfBFC0K17kgpWXwX2JMbtpUaAn280ClRc+iue8Jv7uTA969m6Dz2nW2Npte/EPr5yrD2f6
06zZFYknomI3vBL/p+blwdPPU+HhgX/6ne03v2tvk3nf0gCRotLjvru1EOxVvfcUAbHcez+8PJT+
y+0ZXtjxMiiQTbxo2IjLrVT1d9OCjqClrTS9FAH7OAufRgkwRQk2K7Rdh/W7Xvq89jIgvJ6bR/ub
+5Pe9VG7ycFfYz7wPQtN3zrkX/NhZa4loTopbVssptnUoOIbvXqaV2zi0mXzMdpPowLEyzK1GSY3
fha+Go6nbJ+f4ygGazrilCxUtuqRBBSPwxJsAt9uL9PSMZMeGrSw51yl8M8m9WQYT1X6C4Kct5u+
XoSrERk42IBnSikFJottlDM7mofsoXp2jnzf3mN99tnZDtqVvhZ2m4wibJKktU0DczdyoIQc4Q32
SnDAvn6iZORF5U4q1y/Hd86fa0DitNQMhglijJB448aKx3m9YAxTZf1r7cq8YV1roxd+1s9i30Su
ByIZxN/UM8BIb7cXZMESyYgLUvWK4XKstarFRzbckRahN1RlxUN6rA0QPglzV2XVysQtLcnl90/b
ucfVYFU5ejObp0b/1eor7S6NQnIdKqaivIFcXkj54JviLodehZjMoOofy7T3LQaiI7KyrRbXRXIM
9AnZSxZzOAYl8TIadXXr9xcKPgMR7gxRUVSNE+PZTq1j296PxZeKVbAfJH9hQuGWxUpYuDG+j627
vH5JnC/xrRAZyEUdBZRtNtalG+fnJi5RaW3vxVQ99Eq5skQLSy+juYQuyobXgx25OZuDgdD+m6np
axtr6Y0sY7mKuYyrWansSNP1IbkIv6dbZo46xCg0K1LAl7ixUQyz5XXZ3AvFGLfAAfR+3rvOjtt/
WxIPvk4h4uYJk3EnZI5TrFzAC9ZCpi3p4tGtu8awo1qZvLz94c4scOcH120As11TGVuw2TK2ySpi
mrDKdVBTOunnFLDMs55bgAfk9ZrtXuri8vunw2u5TjEMo+ZG4E7sfk2Qn9pWRpacdV01Vq7SpS4k
+6ChyL9uoHYRlYiIevGcnGrgcIBgXIm2fmTnr/hCMoYpdoA1YMi4RjpJxgMxAAEr5yEPZgvAWG3K
nD8AM4mNY3Bn6455/ETqYQK03NF3elK3mYcKViDfaN6bEblgfXsj7s8zyrn8QTFS/KsVGxVVIZtE
aIgFpk3/UhG1ftLSmj4SbqW4ufNyl82z+0AIkOS9YTdhaSVdRBII6mV9N2/sHtjqLKdZCM415YnM
dn4E/wywJHwEh49HioxHTEdtnDfPLTJMarLveaPuL2SrUZUV6netq/kf6HnXv1F9RoB9V1MoDxBQ
TkatUfcX/Tn9hY+D/lSBFiOsVNNsNoOlIjWX5MT2ywkRlI5O4D1quyyyUVLmIec0qZuiYy1orvKC
wONwBgbxrVE79bS6lO4MdrOdjQopvCQB0Dlt3aDmLuRKNLCOHoVdDw+KK4bzXE2IbXOg629fY9c3
jiZzCZZumVMz7ZwoUa2o7MDgxPip1bWVh8f1I6y56r9bv5wvktEol4tcrs+Ox7tpPrECMHhk24uQ
WqCFDOqJptHt0Vy3lZqMXGlE1lfF0A4HarILNzVqZzK+JhW4MFUycKVCfYxFTdIeTOVJqe408VRa
K5buetNEBulVYxxbYw9O/F4hLQ6WcRxSW/d4n3xpmT/ExD6boF4VTcaJaUdcySq/rHPuAUoNMfeW
qsHtuV8ag7TU9pDY2VwmSqRXuc9xZqbsmGvNSkhsaSNdHJhPNhTaeCnJ9NqJxnx8wrbRfCW2dq5u
/xSNg8oWq366PYyFLSRz+VDowuO15bqRRcv7BniDsuQrN/mCD6/JJD1MMakBOLAbUb2vIg0lG36J
Uu/Bm+oB10FsKVsUFgeO3qOepoq9jpb1DoH4RAf3MNxy0KBMEFoS/ZAdmANrcHvIF7/4v7Zdkylm
KShWWM8VG0PWtqLcGlYH7SgTNHwrt8fSnF62zKfF64c6H93SdqNiaO5rVfG1Wqw4lUtNX37/1DSz
iZn1Gnei2LSaLU8a4qVxaa20vjQzkntM7MlUE2hSRwiPMz+HnJE3OQDlqP05aZE9vj3/S2OQ/OIi
KWnMMteOit76ljhip9bTWkJqYQQyV+hQJ8CaKHUc4d5xThYKD15MVEnfdaRRv9mzuvayu376NZkx
VK+HDAgIx44aa950KOwifNzx4Utu9v/Vu31a5aHXFVbZlQIpdghricpqn5il6xHRh/wHU5W1iMTS
KC6z+KkfFaVR4BjEbGlC+45aoqesyPZ2xt5vL/TSYkjnQI/nKnNm1YlUDkAIP85aEjjtvuAr18hS
+9Jh6AqUvgI4G0cuithRWFYafpfEp7bo7uaqWelkaY6kM2EbcVpD4TCOaoFSuVKjnuFQiL1BO/dr
syQdh7yIQYJhwtQXxWOeMJ9q+x60LrO5YoYXrhJHeg426qQVbgf8bGcIx3dQvrXTaX8aBp7uYx0n
r7TXiuyXFkS6E0sW29nUc+3QmC88a7zJRNajrVAnuRLrWFgMGQ9cz7NREt4NBy12QhQDQpBmSM8F
Z99vr8VCRFyTNTMzy52GpKXaoa1zZceIUb+UtVvtBua4O1u3i8ei08qN5SjiXRhVewb1BEpp7DlD
dGca0vsYO/7BTRur91Hf4Bz1iY6QJWO91zTpdF9brhj9xL04DGoyle6GQYkzArmEuSYj5ly/3mSk
rqLl7jA7DUpu49z0x6oPoEKx6/SGeVrVPkDg5XVKVknzr2OgoLUqmRDFpWVs9NqB1aMNpvqYPuH9
V0wBtMcH1Psx6JeJcWgAwcoVoMTKfOLeoNsjakL1NTv2obl55UqXtTiHsksMx6DzIbYnwb3esFqU
G8d4UQdGnMG1EI5e/HbrEu7m1Kr1T3MSbJd2vPf6ttG3pEvwSCkREFBrzfBmTrsnas8MTGhK4RfD
6NxN3Mp+9VBB/llqQ3mu2mb4xWZoJ9so9j3qTpa9cttQQ1Re6p3fghKQ4BWmw9mZ2+5gCk7vAaZp
7sFQi7p2lGPRLZSVNCh5UvHCnGG+V92++B9nV7YcKc8sn4gIgRbgFnqxjfexPeO5IWZFbGIR+9Of
7Lnyp980cfq2O0JCW6lUlZW5E7w6kYtUg0btcE937Wz1T9nY+junrp1jQhL2dQZgF92q6apvNT8i
NNdctRM0lAt3dHak4+VONbR7ncuy6AMOMqlbH1pIN6DWXg6jRQBIS1R+xK3WgN1lVigMKNgTni7d
fqao3gl1ScCwDpVc6YTjRNJqV1Ya8Us3H/TNMqgxkm1dgvMQFaZ2oKah/XX+/K24Bq5hC/s8BSnd
ANoQMS3zroFI7w5aON6F1sOwhAly5nFaDW3UlskvkJrfZMJXQY5tsOHZrNg/U+PUHxyvTvD0jhr7
vYVltcu7Kv6RqK2alxVTboKV6cT0UqOQPFIFHgEAZx0EXtIhSd2bzKXvoIl9uWgdTBCyXhKGOmjl
Xfs5UgqSfO+reMPEro3h9PsHn6PktJOqq+xIJYhqdEW1S8r6OmXDw9zhEdv72eGyMZwW6UNHaUWL
wTqFxZPJec1o9VrKZne+6ZVryAQLTyNovLwBkV2YFcSE7MK+VgSKUwXKxje+fmUrmUR3k4w7Xvi9
HRW8fHLaEbQ9PYHSff1kud6P88P4bClcn/PT8D7M0JIWoqgp7aNcs1BoFNLbbpCXAOSRPmTtlgzb
Z4f61M3p9w/dgAAfwmKgvY+6vH233PLAydZTbq1pwzmLwVOkrEb1IP/svnY6PmR2tbEAn63x6asN
UzQrC6vpyz7iCoQMlpOQo6D2CL49nIWNh+JaH4ZBGoQgLqrhS2D9EQmz/KOn2sektMPz67s2O4Y7
VjvuLFMad5Ge6XHxnV0v+teLmjZxf7KKG98vkzHy2gpiD92gXj2/yTawM59tfsy9ifareQMpNJ2P
EW+TEFLR+x58YSnusnTY4tZemRsT9KcpinA5dB4iEHjvQXWFEEAOn+yy2TmN68OOT/Bi6y2Zl1E3
fwGPeuBXl7ydTzNjHNk+Lf2ukWkPR6f/EyvGp4C6ElWu5z98ZUOabIUgQLK1Jl4XUV41d6AyyV9i
nUNUtBb5RoxhrQvjyOq+cwfa+10Ud8lXMuS7EUct6Lvc3hjD2soaBxe0Knk223ERjXN3CzP64lXD
7/PTs9a0cV6tCnqblivHaBQsgC8YtlvWZq1l46jmCUpBwBg9RkkJKHwyBZW4zMaYqD34hZCO190Q
5RJJ9LkCdaD/6oJZ+PyUrCynid1LW+qqsSDYMV19VZH4tXAgDTeDA+V8+yt3lInbs5nSohqyIYrB
gV+IP5CkOS7ViYwQWonuVmH32iiMAyuqtkWwe+wja+jvkaC56ir6nrfJZXvehOQRUpbO3LAhymw8
flLnKu9u3Gq4sPXTnvpgbfp0yiE7V8Mm1NWwK+yWBn1u31pFv1UdtTY9xpnFY0RDWnBJIlulP2Qm
IkWyn3NdfTm/xivm3hRJbDuInEIbqY90nD5YbYFYurDuKBjJ3ax7Od/HygH7V8PzYZKSPC4R56i7
SNJbZqkjUmyH8y2v7VDj6Ka9rVPHQcuTrb90GSDj3vCsk+UY4zIf1LRs3OafYRdg+k3EnEtZHYPd
aogGh/6Vc4rgYNsFDk0fWu0exw4xI+0jG9p6Mt/ocmXdTVa8qeaa+vHUoUoDaZQxRX8x5F+CUbZb
V+WnEZfTsIz3QG6NIh+XVkfMHaunbNHDTdKVU7kDt2T8TFONy6F/wiO0zneeC7xRUFsnL6npeB6Q
2nftMCapQhZYcDAdLU5SBVbTpwKpsEI9zLxtfiaEgB8sowsiEF5nZ/vSlS1Il0p+of02YQWV3y+E
xBNKvpzxxS79h2JOns/vr5VFMGEBjpf6XuONQyQt55HF3nXTuU9xslW79Vm4CPNvAgKQMvZ1sZAq
gojfm6R+1MTxfdm6qL/kFrAOLPvtDMUlTHyn1TYMrZ6FL+ZcDBHonefAq+zXCgSGJ9Kz/fnZWjnn
JogRfJOz47foIGVPrrops/fz7a6sgglJ5HRKrbLhQ7Q4t2n2u89u9fz7fNMr5s9EJNouaT3VtW3k
Zk5VB7aGICMIii0kypnN1V1cdltJy7XZMXyjhBIKfrV5iBJELZvpfrG26lrWWjZcI2+wOfhf0XKt
vvP2F926OtfaNayraCxJRlDvYt7rvRzSOzpcon6NvWhCDC0/zovZS4eoWEAlGvv5W6vqIyiWga5o
ustMqAkulHxw6wEx/puWzODnJg/gbzk4ySUIgNMYDOtpqxHUymmSwSPt0ysEPyHZ1EN+7/zO/LQq
+tS8cVxT6AiKoe1xXMvevbLkIoMSnPVgD87hacylDtIl7sFX54GNrp1ye9c7AxLuIneDsVM5aHaX
8X3kIzglPRva0zGCMoEF0GjgcrBcsZ5WDz4ryg1XaGW3mChFmdYN8xcQQhJdVW9Z7mfIc2Rb4JGV
g/oPD/7Bh1AybfMmTbobv+B1mCBDfW2N4ACSLoqreF5vsVut9UP/69DZEBMoW4nLZJyXPGBucSdT
/w3cYHRngapnw1Ku9WLagqaYCvikQ+TWT537ByqQYdpcO2zj3bG2FIZBGJXVd42FraPrP2n204fK
6vlNudawYRHALjf6CUXDHo/gBICkPNnY7is23oQegqq0a5Z6gUHwyteMgPwiE8lzFvO3i77cZPla
lLX8ey5FjDzYkIEG/mBjTta+/DRXH3amBIdG1qDaJsIebPAyAiQsaCH4fv6711o39iPcvqmvkaQH
CMPbtyhyocTZIax0vvWV9TTBQJ7tJq1F8O15QYPRupsu0lyF9TLpuvzKhi7QMlaRBbo7ApbLZWz2
ffY8lVv36drMGHsRYWy4yFqPkdA0GOQt5DahT73hcnw+McyU8WoSMsdtp2HMbBTuzw+k+3p+xj9/
sTAT89PSualFgZcEePtvtKxCu3Ugrv3Fgcrz0mzV1a59vnE1+S1CD1Qg8OBm7hed6dBpt0Q1PmVe
cH1mQng82o11dqKXj+s4YyAytcmp2JLtplaL3dwDaDCozt2NQiFW4CnAeEELLXZ50mQgYKrtK4jH
6gii0MvOGvx4X5+SylZbn3DgSxv0nm7BlNrzMPWUd8/5DFmhpnLsYEjr8hAX0oOltMd7N6v9o0Ob
dO+WCdsVpQ9PIt2ScP3cRDNTZJlkmi5S4Drj3C1DJeWh67wXLpUTUjzvN4732kIZltqtWFOcjOpN
FX/hPegtx2Sj5U/Lw0/rZJwPN6fgR6CDfzO2gfydn5iUw/yPfk+BM7vP32kVQgI5/Xl+W6+Mw8T+
IJJeIZ2EzlqkJkv7S7xsQEBWlsEE+2SOrnRfFdht2Q2IJYIWufrYKoJy2qpp/Pxtz0yNYA9gg6x3
aBG5OvmtB3Ib98lzbjnAc2qyT5IcqhooUi3ip8um6jTSD/dFW4xsqFKcTTa/s+bahlLE+YY/N4jM
O/3+oeFqpm0/ctis2qt96NTpIaipnq7LGmWR57tYW43T8n/oohmLtmHSy6HbvtwMvFyirpn0X+4V
/R0i+vXufDdru8m49GII/RFPTFXUldl+GvzrjOnn802vjMBUnld+x6mX6S7inqInQmgQceqXbgER
ylRfn+9j5fNNufm28MisvRg8Lzx75Dr+YTlbhYL/8oMm2uJ0qo2pmTWu1UE0QzR5PqijWc720MWz
Qu6OUIqVTBRxIDNAsjqb9vtuqdzDnJ7YwkWcT/tSjvKYad2/CqbVrZuldlAuwGtUMiUg4h6Sp5Ly
5pVwZP8TwJUOmJXm0EMSa4dkZQ1ojpMcUj9tX5Oi1zdUONoOrNbLZCgnW/2FJLDzBaCL4QBgsAsi
okxMD+Cgr/YQtXH2Pi6PkOOR55RfiWvF5XEohLsrl4rcD73dXteklwemaP4EmUnyt0yS7uuYd8OD
gzaOul5qZKkd7wp+Sxz4GeUPUjdIX8iFbzKjfR6VAZ34fzd5bSOZ5tg4oCkX3TGRU/c6NXLeMYaX
qR0DZN+OHQj7HV+DPfL8llnZliZQrLcS4cQ+ntqArecB9NyRF26hDjv9SPrhsm3pGRfCoAeUBUBC
LZrt7Gdqy19LQrdumxW35n/AYYBiiapeiqiZUcgHPZYXteSRVO7L2Hd3VA8XXpgm7J5IHwVEGtIJ
bEp2I2JClUcu8/lM0H1XS8vtUwdPkLHZdfY7iX+eX9yVG8YEtjkKxaaLY3VRKWbvT0F1ehhSXkTD
UriPdU/TsM2gDZR5Qu56mjiH892u3AcmGG1gqSPyAk8qq3b2sy4PiesEyag3tuyag2HCz4ZZzCIl
SD/F3VAlYd1bw16XwrubmJ9ddbGqdjUBVX3i9eoeCq3ugxJ2fCwcCLyBQSO5zysev54f66d14bCL
JiwkK1rfLbiLfDvtm/1Q2vkdtNfrkAl7vJoV1BwsWON93aOSpy5osR9Ty77i41SG1O7b70nllvty
jPPn8x+0YkRMDEnRdvYyopYyavNeB6DlTgMhnCuaE7j8Uudh7zVfh0r/Pt8dKuVgnT65GEwYXtmg
NClnp+x03crIOlH7Lx7ti8BrmuUbIXq4bqTffyX1kL5Ojit+eIWbxjs6L5a9G1ElBpb+MscDs6Du
nqZdHZG4b8A4WsYPvZ+THSHUPRRj0fxwpDvcge/G3acL42MgCJMPsT1mBwgmlD+LoRR1OLKZX+fc
qoKkW7KHrJutW9ZI+2BZ7vRI+sp9nJXv/pzmrj9WUzlrZHEsb8e7an6Xld8+dlC92OumGt9ikaav
0h3T3/ZUyjvVDl6Y6IYc03lJUMViQ3CZ+/XyhdUq34u+qV9Fhzxxgl3xx6sc4Odka+fPSHNM4QjO
HJAhJ9B1gTrcQ7ekNACnACBjws7ueQ/mdNknDaQXeoTSlMryI6LPadhX9X0ziOktVcAOjkS47wNT
yHuwqjtUnbB20NIQx+GEdXIbu/u2pJyjpsOzQ94QHs6DW91kpFQhXoGQZ0iBkLSLGfcnHZa7UbrW
HxfyQUcpRLyzKmhfj4THQTli7kvV8CspPRKWpHSPVpdYP4nmMgR6Jtk5GQM9z5xI583rtXUYy6x+
dWvQOsycyDARAP5g4ztXCaTToTXGIQ03ZfK1R0nmXozl/IiIIAM2yFaPOUWpSAYJ7iOtaLVrRxLv
W/DcBrqgEBKjVszDYgZBu6L+37YexmMc581OiLq9VZU/Ht3BZU+AphTflqRPfhclcJ9lNpIMs5pv
yWyvuFj8dI9+cERHSmnb1D7CdJKktw5v6B2PnV/nD9OK4TSxWbbd2U7b4+nnO9UDXrV+UKv0AE2V
yzIxzERluWTUzVBO/o2vHoriQVZ/vPmy95JJ7kaUQH3ErLooW6od992ggnjF5KndSH+cn521qXf+
O/XNLBgXBJZtmXsgg9LMv8aJ4ht2c23ujQfxkGJv1fC+op6Tncd4kDDUIk08/P9/vGfbpr54VyFd
CU5rxBs8z/2dAcb+XBTNVhXxZ1Nzat1wzuvSEqA17qao5OQbxYVi49V6/sM/m5dT08asV6j+pqAu
sKMZCU46pI+JOz+KYSvVs9a8Me2lj6IXNSMPVms7zPPvDOBpXz6e//bPnNvTtxuOJ7SH4Hmqlkax
us/0e12AtsT9laUbx3WleZN/E9U6i1YLnnQu66xgntujsi2IRTW4epCVv2DbYxAmzSbo3EdclQCF
jjFuwcI7pGyr4nltAEa0joochccLNmVMG2fXeYOzb3yKh5Kfe1cFa+vD+XX4zEk/DeHU/wej2dI4
9cfFt6Oqksckh580shoOAhBKuyWvcc6arSrTtSGd9tnHrhw7t/E2BYSWlvRPLkfUcNeo0vb7ghwZ
xLZ254e0cuJMS1opn0GfHSpANevuRFxfLZ7zdr7plSNhWtKKQtezhTBrlNG+glrLwq9rlFXd+fHo
b1ijtVkyD3Wbx4m9zNhTHjlYDG4J9GJ+aZ29OA3q/86PY22KjKM9aYm9BQHeKG5ncs8Lwq6Sxrsk
VIM9ZYJRfYgEDH0GFHDdiPhGs1zvU+iZbUzQyrebYNQRoWaPjX0f+dy/aRi/7eVW0nzlMJgg1Kpo
oIbSoDxkclAf5LZXiXLDvHcO0MQ8UHsjwbKywiblZNaB7mFoizby7OwPKaz02qqmpyn2KbBo1SVJ
otMiGKcNpRuxclWOfdSkBzsRJzT5MkGDj22JHXz2nDn1cFqgD+cZbwIQEsSejYxiCoTbYxMjY0Gv
M8hGZ7UbIuO4kbpcmzDjCgUlfbqoghJgGr8h8gsCh/uFv/PE3wiCrA3EOHISwHKUEHICghYHFH2Z
1cBrx0Mw8W6H1gPVuT+MobdcJqNgm5SUWWdVhRj9Nqrs7JbZAjpMydP5c71in0wWyn5h49ygiinq
JvA49/dskrti2oiFrDRuIle5GrWtKIxfMt5aLN35pAxct9k41mutnxbnw25S3jjRVHE7WtwFcM/8
C8rCJeIfl3HQ2SZwdYBcMwyFY0esc0KgP790uTz2oEE5P/MrVslkl6wkzWZS9V3Uxc17z53nAcqD
G1OzYpZMuGqiukXQ1m8QxE+D2n9Hcd2VK78oPYdWs+UFr82/cZoFE7KE8goUoi33ReXCDuw6+9Jh
o1525/wLUnxYYM406fNGz1Halw/UL491zS/zw0zAapl5c1EmLYoeu/JtirNbRxYbb6e1dTVuSpLN
1Go5ruMiswIC5hDRdvvzW2bFrJlsj/Ug4xphyy6CWuUIEGc60Wu2FONVA86lvcdyf+PCWVlaE6nq
uY72M2xPxBqVCnupuyDDQyWoB0I2FnetC+P0Cr5M3jLETZRDPyK1UfwdarfanZ+oFeYu0Pz81zag
uLjJJooq4LJFsa6ldp4uxiDh/VeocV3NGftLLUiKdhDa7JafLswq77bgnqudn5bvw77VVuZp7Vm4
fepehioGXVPQxATGyYVCRZDN0OuFNE6x90kGMWkhfH83oer0EFdqgIJtrN/OT8PKVjShlPGU+GmG
wqoorrpAUXYL+pGNAp+1pk+/fxjjQJFj8aAkC9gaHUCIVhMgW1PnwtaN+7tSFepb+7oDpPgbH96c
+c/5CVnbdMa9XbMZpB412hVufevZ5Aq6ihG+e3+++RW3wORwTHImdDzD7ZvFN2cmQYMqX5VkB+I0
O9tHtFYfz3e0Ng7jLVxnYqzLZiLR7HiPfUlZgOBuFtAJ4pnne1gxNSa00s4dv5C0RIazFl5otaQ+
tEmf7XgxIjOj24vkpW3bRFd6NrTrxQgCpMyj3yenCAgt3+SWRPbaKAwzAAZnXK497lgdMxLGPLa+
VAhtPdRumh19O7kEdwbH1kRZVqLgkF/CQaPZ0hI45b21W6Bpd8OXnGx4ait3uomMJIKAEHfB3i1s
BGO94gYi9FTPqIb/VfkXPsRMgKS7dPrEZNbB05znICP5u9/5W7wGayMwTrWfl6xoe02BWch/kDq7
Eb5z7eTTIUmQXwah0Pmtu3I4/pnlj6aJLDmTse9E4Dr/K5aqhS7PfGepOd+4uj7NWZ2W27jiy4JD
FR2R7GjImv4PY6rd+SrP93GMzFTTUH1dNszd+YkVv8TgwQV9REF+gIHQfcPVUEa+79PD+cGu2GGT
z1HkrEoZbA6KsdvXDsxIweJuMUutTKSJpvRlK2I+DDQCjoUHKW/flwoKBKKtri76eLPmwhcV0pjJ
iI9fgFqSy/B1Jt3f822vbDaz6ILnblFSUvOod97rWuxr1FtQcl3y5aYo3873sTZBJ7PzYafxQRBV
loMDeOJz7nqhk5VBTzcm59SImYrDJjOxpqQB55TNO2xj4T24Zf6cKP+H8MnLIrKNOVr7fuMSB9rK
I8ieUgi5gi2KOWX6APmJNojluGxYrbVRGGdeCrfiJYL9UQxT1aJ6Z66HsKunMN0SUlgbhHGnez6T
PYttFrG6sXeo43Lu+gKStNxKp8vcYROGKpOZ6wQkKVGTxDjkSeCObii24LNrAzAuc596zCvSsoxk
TZqoKrIlgcbuMrzwSuSXwLrg2JhQ1LQBB4T0PRY56n7SL6R7F/4G19XnJoiYYNSlncDWjmx05PJc
hbPtWTcOtKQ2Qi2fn2NiUtClPLUaBrROBEN+mybDn4roty6T32rNf1f2VtXR5/uUmHhUBvLg1qZ4
EAJwesXgewZFz8Ee09MwadiWlOhaL6ct8MFgeLnlpihumqOkyr4kU/Y8z8M91d3TXGQbe3WtC+NM
wxEfuBYlfNDumcAHracHIt7S4c95k7e2HMZ59hhoH7OqAbKIVe1+dkugjYmG9e5o+W6J1P4K6ET2
er6zz08GMdGzqdsLm1AcCi1Q2T/XZX2lp/ilKQu9kRBb27vGTZ4QmkNnDOGvYkRmfHLBytdtbFz/
U/tNTOSsGnnWJjldIhucxIF1gjDEjXOnlLpFlPs7xzQGQLJlgCpDV+b8hK2sjgmgVUtHYjGARQlD
kU8eikmP0NCy5XXvud13FWeltbOXXP09393n7x1iwmq5LianY/MCdvQh/cGhWXVIspIcbEAw4lAg
eBYuGaqEwnjSYutlsrIpTKStQwfL9hIArCTbx8BpFOU177cO6Frjp1P14YBaC2SDrRPhBgfIAfT+
0xhYUr7U3bwRmV7r4PT7xw6056d+O8Q3/aDvJkJ+Nl5x6C1rCxSwsqFNUW3EjhPogbjQWB3JU5UA
RJIldn88v95rH28cfhfZXWjVAmduWz+m7n5p37TeMFtrTRu3OMTA0hZ4EOuGlfcjwAZiTsGgsOGE
rDVunHLQbp3koub4ZvYfq7kOpX7W7VaJ9dqMG9d37+QSMaTUAiin/lKWAohvb3HD8zPu/NOW+F83
kJiYSDz1VYykCXRvEog0AsczVH8FSESec5GQPFyAmi0CNyu7K3DGUcCLsq90yJZfGq56aHeUgwBa
j7u4F911CwfjBsonfJ+BR+KH9ksH6dolcyLXsRcdoobV28XaGuOwLNIlXMD7A2kQ2ev7EgDZHZJb
zo/T9RLGXTZGRRPrcM77/oFZS4xIgRJ+WPaT/71XNfjVfQZUx2RZVhkOXqyGYEp77oUg/v7W+BNv
A+V204vWLkilc11qQOU7ne4mX1p/hJVzvWvAQPvQxhZwBJXDdbr3BeteHFsAijV4Of+VZVmMwhFP
irclc5dw1GoK+URc6NXPzVeWWP33MRNuBnIYJXY0HQKo3clrNwZuGwhn52boeghKCfAljZ3uX0jd
/i1YUt1JCbvl2VLOT0Waq3hH/KT+KUFeGBQZaYKuLBm6yr3xChLO3ZNIk/bgxLV6judpwd/dTy0m
vRN8BBku6FJuciJhV7KBPHoeziV8fv4LIBh+VJb27lMh+MFJbWufgKJyJ3nuXHeg4AtrOtUhAGNN
6M6Oe1hAfPMwJ2z4SywkJO6KFpZVDZBbCUrFm0MZkzpgg+q/W76jvrYWHfeZzZDB6OkUVkzku4nI
cjeNKQ29uEnvnNmRoDqcRtQmlnrc57Fk6bVX9wO7gkRZXYaWldjtDlUU+XeSz8NzBQDM+8hSMu2Z
5m5xsB3LL8NexcUt3qLL9TIQ0exmuxJfm9RfdOAKJ7taBknBAILD4XkphVIHz3kRsMT2dhOrxm9q
hLjxLuFutQdOZSjCQlP7KLRH71KRec8oXHNtUPIVOuiRN7xqB79sg3IQBXihheXXIGVH4TXhRbVc
02Es2N61uYwaqEMf3CwLQbMHYpC01cECM4BnAhleC2uh486VjjoUvIqf/H6GflLPe0gTxy1QIKJo
92AEV4c4r4YT+aBXkbCtu/jGywvxF7F+690HCfpbleU4OFJVtNtr2tbXNGb0WAH//ThUVdYEXqmq
u2xpbHcP+oXlm6cVCdylHd+Q02X5zm5T1oZj26puX1G27LvR4ge8OUZAgLh1rTQp3gDA9169wZ8C
xx7YoYtFDXBmNT8llaWv2lpkiACgtrJ3XbUva5K+lRXSkx64LL/FgPVd9UpZey8rXxC8sK/n2tc6
AIf08L1JJnwO8dVurhkJsNrkhixl9ph69lIcwQ7NxYZZWzHIJpZZZCmdYAqayAdaAWtxIobwSZgA
SHjebq51cPr9wzUrPFanIu26KHHd98QbMnC+zqjGb7ayPP8ClJ/ZZcPPdlgCNQHH9W6WB4LSqMfx
bf4BjGJzB1zsk/Xd+eZ9G1+6p+4uvmfP5we14tqb4FzZiIrJ1PNu7GYpA6QYYuCT8sXKglZ4DTj4
l2R3vqeV6TPjmaiR1jNHiW5UpTbkmV2gekqn+K2srUD8iqNqAvBjOueZPzrWTQ1esE50oFIVu0Q+
1z2oJOrlcNEwTCx+QfK668YRkPlOyMOgYv2STcMEQXLrIr5L4pqpeaf3alLmyLSW+tZVPJAN2zgj
nzrXaNnwK0THLGlDie+mQCF2OIuRXhcOj2zpX1nLnEAaQr4Ck3PJ3iKumaoHaGEa7VaAf3XYVe34
hEKb23LKItwIG07Yp0uOHk7j/HAk5xomnVjTEvU23/tw8ajbhSpfQlnIY3UZUAndnLr/0A0vYLln
VF1GLRJsLrRmp2TjQfepo4eWjbdBjndUXdrI7lTzhNRhlwbl7L+f36lrbRv2yh5pMVt+30Qe2GHL
1P2qOvX7fNOfnmV89qnLDxNS6GEGOQlAdDxnS9g5vnOjmpgDsd0+XtaD8Sxwaqm4b7k4A5nMIjlY
2fOC9FRoTQPfCIauzY/xPOCeRXUVjwrcZ9l7h/xQXsvd+a9fa9p4HEBZYhLjjBdTzatQNn9VLIPL
WjZOcOZkPiNU+TcWrfeKR7oqN2zDypqa+fmO91O76NzHa6nu4b3SFigkqvLfSV3KjSlf68M4ryTt
XW47AvKifRNwArdxOgF6N2b907uMuGaCPstk2eaOhBPFkKNHWcvyrXLe7HKLdW7t643DqkVCOV+I
f+PMd6daDDv/W3VqY/pXtoyZV9cNyiS71lmiTA4NXDDb2km/Fpc8hYlrpl4X2ZX2oFQTyRw5XZFq
BHLKe1A9b8S8Pg1MoX1jYSWEOlqILMQ3wA7SAJxIURE7AH2NUPIkv4eybgM2NjeSbRFG/uOy+R9f
CT0aNtkWuFoqj4L47Fu/hO27/5UjIlYG4pbOELau78nL9P1L/eQlwfLl/Nn7x0f1WZ/GBkBtxLLM
NAEys+L2Lk4AAQ3r0VM/nXGJ/3BkJQ5cyP5bllklJFPbjn+Z8zw/1DPc7aEumiQA9Ig4oZU2zd9m
UvND5xbpn6KiIuhtGwWK+diOx7zhEnJLbd5+pSiRdQ6F57A+SEoPFfPLXKS/8Xgq1WXHxsyYFdVp
Z4BfFkLLaryr5gbTWTjFzq8ov88tZA7OT9/K8TSzZ+nkdV2MiHgE/wmMCT+tNkoWf4fqqvPtr5wg
k7MMDG7+mJ/wV74XBzasSq8ugqUR18ybgYlQoEKQ2KgblcMBQnpir7O4OfpsGg7nv37FlSGnUX24
UkVRQDOT9SzqG5Ee7T7eOxPqqLXs7xo7PY5tuoGDWbFipohZXQ7WsEgPrDCWLt5QbeKEA6rMgZIA
Xd0leDUczlPfHwZjjy2ZnKHNAYVLb4aR3QKy+fX8PK2ssokmQNq4aFk2NFGXFrdwQl4qZf8+3/TK
Bv2Xmv/w1ZUsOqaUY0cu+ev7P5P8F2gcA5pf2Lzhb4AyRNpOj4yfmxQPgNE/Tsr6DdIrhddJ+u2y
IRiOR+yNHrUI/MkalsKzy0CxJZDJk2epy06xCQ7Qi+Y8XSYWqYmBVWgJh/G7l5SwcVuOyL9d8omZ
NTECsksGUDy7DFmOnl3bLaDj0muT761t+795k8iHmjF2O6PYPZzy1tsXBMi8gDCWRiPqfLEtEvAR
xaNkBzJO00aYfWXnEWP9RNMyVS6oL7TsW9ohVuJuWca1I2msWj1BCA4fC+odEZ2qVhsrD+gWG/rK
riaGxzhnpKUpg/JH4f3oRaLCmnkUk+N9owuIF87vu89HAHChceA5NFQXCqPSpsWw7wfoD+T2UARC
ThuX7+ezD7nI//YAvl9e9+CSiKAOZwdMkkCly5aw2trnG85EW1SQJUwt60YlMxSYwRgjUaUlsudc
9vNW3H1tBKcF+mBePN9rSSFYFqUISHM9PyJM/Hx++le8IWGSh6SFGgRkLDK8ZarlikpRVuFQlySA
z2IfrWIEqx54WZ4WV0BfDfVDy3fS0AVMFaJCjL5QyZUP8qMfWVv7T6DmyZ7/j7Mr661T59q/CAlj
sOEW2HOykzRJ054bdHraGgPGjGb49d+ze9WXLwQpN1VVVWZ7WrbXegYgkMSxC5jzqcgEFNb/9t5N
mtTqbk/1IcDq9lXn7kg9wH+oTuqj2yfVRnz6E4j+f/RgS42TwauHQZjbs24Uc0wdUIN51Z6nKYE1
uvWtTa3HBPdT7o3Po99vmXD8wWm991n6v/0z8DEFAmDwz2nHdqCzybCFmJvwULuB14uI5wI8abvp
swiU1PSY9a0PEni/ceC+f/9mSwdLSW0WZHMw3RTg30xQ/ZQu42FXWNc5IXFQIb1tjc3VZaAffrzk
1rbMIqyUeeJAncj2zxJIZG9kIXG/NcmWdN3aLC6rzphBjGPqcbzlRFSkHgDX7a6xndBJvkKpbNfq
6XnMoHS8JRL5fphky7ozciNQLYei1tl16h2xvmvb3WfJXZ9vnB5r7S9CDOlziJLZw3yxq+tclKeq
x8MkhStRPm0kw1ZmxF/EF0IKOBnRrLwE1X0+FTEx/wYu3Xierv3820f/Cl4lQOU8DRTyxHBSCuYa
/H2YD7k/9DxtLKj3L8DIpv/vFzKPdKWf5eWl7RQ0ER4cFIwoCDjwex7yTw7RYpOixAXimcE24eUD
S+BT7v70Nx0M1zqwiHB+A+MFyfl0SQcRBZyH/Xjt3TxK6Az63tePt93aRxZXhTalrV0J0N1cix5V
U0A9tYHij/LTEE81VL5IvRFS1mZ8scG9NLDHYbBKZODeoKIUyiCNK0HCFoDqj/uysmCXZWikVcvc
5R7waWT47dZ8BLJjOA4eneLPfWBxZ4Dijxg4ZAHOMIQZo9SM+oggnT5S6IFvfIK8q4brQ1pjsbHL
2WatnaX8rKaUnalJstipoc3cJ1PXhajMNWlksURf/CmghwFFVXAyRJnFqBeLszW7AVBIKJ/7s8gi
apvyWIE3fge+ITTLe7htXWtuVxeagl5AdG/gnzc1ZzM3cCTjY3KnJCJk0/bu65Co/sHzA32wTdW9
9D1PvkxOW8UgPPlfqKgYDMEKP65zpwrL1nViQBjmuLHkD+j5woqZ+eJBdnW9g+kyKrzdIB+cbmq7
cNT29DCW/hgFI/Cohd/IvRzN9HXiwAG4QZOdCiPnIwN/7qw9Kz+zhOcnTs1/ns6SvTNKecb9R1yn
fFJvfRGIH4AWZEEoa+H/lkk+HVjW6UM92/WdTuYiqtO+vtHlswhqju21TbS7k9PQ70dD62iogvkt
D2a9z8CM2rG6SO/9roDCSudAgw+6H/aVMG0h4VL50BZynOZYDE351rPgNwPtP6oyi8HnTAaXmXTD
wfiEQgel8S8mD9rIt1P/BxuY3pe2Vm/cmcVbR0Uap77oomCyH1JEW/ixl3Q3Q07nBATbr9oX5Fik
gzp6ANpeXCOAZRHOayGGYT94RMUTqiwRlfxfo+z0Rc2M3/tuUdzVvC2/AJrmhWzo/X3gZBV0YOZf
n9oG3mKFTl3J2wTvojNt24MmhQj7tnnqx3wj+bcSKZaVV8OBju9uUdWlaRJqCXfevMv+GRtnimUD
HaNPdYMvjiAD3bjOmKy5WLX1lObJozDN1wJCQZ9rfnH+MCKost1uunheFrb8sWxFaAB2/Lj1Wyvv
XA+Xddag77NmgAHkucn4oyb5CwLFj881vTh3mPFTqT3unWtFQ8+6OvYnG16cNV4F65kMEAgg/7yv
TE7Xnrinj3/zWuhfHC5S9Rpc2GHCa46EXX1oGYlZsvHUWGl8aYhnpaCOudxMF2rKyIfeeG2BZgjH
pU/99qUNXjfnpJ/1rC8zbGjiNAX8SDm4Vyc8szbW4sqOYosdqybPskpAn84mgU1lwdI31+piko46
ZrB1/LgfK0uS3T7+15UOqghy9BgtL0X13dGvfff2uXYX+7SqfVkrhQBoaNo+2ODKy9CZVbqxKm9j
8M5OWmqF3GAeFqAl02WAJQzQogCkfSnks25YSLe4givfWIrxCKbTCSSD6jIyB0qKwNJncem13b67
3Uq5P01XAlTXp4D0Nluq81gwS+XQJHPPpYMpbxiUEpqwnoeNwLnWm0WAIE3lJI20XDxNZXMGBr3e
1wSHKB6nVUTzItg5WZs9fzz7a5tvETTs0gbuvaPTZQzguZyFlf0E+bONrfc+DRYjtYwbadV3yYzW
56Jwz/XAx5OVOPxsUGGJIPqc7MepLS+OJV+dTPSH6ebHZTQ4zfBO1LuPu7jy2F7K+nRe1nWqSBvw
T5LseewGb5foIdlrL4CpG+OnZgx6qHKZ7Kirimzcx1e261Lmx7atwQDhNF165uN8fWjlFofuvSmD
QiFfrI9sLtwcwC2gn/1DYEtIloMMmL98PFjv/exb44v1EPSpX+TeTbO0BZm0vOZbbqTvxchbw4ul
QOH9Az07XVzKtJi7sOmEeGybxP6tZ5I+SSGLw6d6sDxOcJ3p4FoM2ir4yLkWsUq3HtUrY7M8SaZS
tmNngCjz7WNJuzDXWzIH7215DM7yAEkbOblDAHFqkUN50D5Z1TNyYqHIs50B1+jjgVlZN8sDBFS1
zBvBDfhT0LNEEeY3w0SydWW6vdKWgf7Wh9uo/XU+dR5Yh9qmMOfq4ejt3JPsxcpc+DP14Qw3gxv6
8eN+rA3WIiswEOoKZYOg2nd+PCenGprtppfRPIFY7z5+/JG13iw2WVcJJ/Edq73YeCVA+XqSR4ga
B3vbMvpcF7R7gwM1bhJpkG6EqbUvLnZeZgyYykp2l6HJ7hriv0DP9U549hDlAtZNuPCeFdtSR1hb
yovdqN0JWUeJGGIBpD04LMzdDertyuwso61Om4kmFrafV9r9PVwPGiDFNZQgAaWNTGrnewgxWRu8
s5UxWwbZ2Xak6Tmo45wlIpoT4OCbxMizz4ciIsDthoHXZd/IWG4tvpUwtnyc5dxS8Loi3cVOh/Lq
wD7nUVTtDGShcMI66/LPrYalHJZVNzW3xtRcGBIAYT/g2bqbd/Ihrzc+sLIClopYpG6GyrQCwMgK
hs2kDkn28+Ots7ICloJYU8nUgPoMvF0GdcqEd5KyPkqnhmB4Req4TvqND60EtKUmFtziM8tJIFHp
8nzvdQApz7HjHT7uxZoQ8FILq7EVplN7PTjkAokUl4xHCgelu5xP1SmbUaH1Okx37sPsE4QH9lhD
fW9vUUAxYBw/7DT84F851dnGtfDdkgUC7FI6i0NaqnSToL0kfjOFeSIPfT3uCoH5G+3se2XVL5ZS
e+IDW2nXAbb13Gx8e22kFyEXVJXJlTcpiAF3DZs+VuOrv8XuXFuIi0hL03S0Co2V3uofvvyXfgY4
cRuuRTx1bv7eLk36C3WCmOnXwuYRATr/4+Wx9qsXAbQFP7oGyaq/mCbbAdN6bLgTf9z0H4j1Oyfp
EojrsGpqASvvwXf1xggJMi+CoLC+0LqG4KVnqv0s4REUaGf6F1w1F4eD45Yo44rsNLnZEEEYOwA+
pOp3eaecg7RE+ePj37YS/pZ6TMSlFmquN0VbVYU5t49ekUekOLo22Ug1rAzsUpapdWwbdGILm7o4
N0PMtjha77KosB6W5qFIFZEAMmq4NkTtrjqBTH8xLyQu42IPYHjI4mGvT8G5fXHv/AtIH9GWoMaK
O6a71GxSTlMk4wi35PSOPviH7uTtq/1wj6K1dZX31aXdq5N4HO5A8No5l/Sc7IIXvYGyIn8Aoe+s
piVQNPfZXKQmLS5gAto0GhOJPKjXv44ctEBoluOmkTK/fHRGcLlC0waw4aQjLAsn05LvlrCQMGHG
6a++Kd270g5g8GDhIllGMxzOKOy13PxqLEedh6JSN3VyJUCRcX0SlkkZhIbPMkLKvQpHNdOnsVBw
nXNTePbYfQIHOQNvlETbCK4uOdng6TzAPtl81VXg/A5IIu4r1tXfUMOCDLHfeXsGC9OYu1Ak9gJh
rpYWxT4TBtZNcKECq12YqPcokNkjXpbFzVF19MZir2xQlSSMpI6J3Y+vGqIWp6wxyFL3Cmnv3gHy
cIJ4z302VWzPm3y6r7RyIKnViP8aLYFWN1DcEWEFG4kwB/juWhHdPSuaWXaYe9T6N4HM551TG4I6
shLx1PlQhORzn/4EsyUIU1pbr1SL/pqzjIfW4Imor5IfnuLkjabg4YGhPz/ynPi7uYSM+EzhjTwS
k5VxUkx4MFtEnTv3JrKqqw5yenNS7QgrrINvm/bLBKupXZW73YNiw/AmvLlMD1Nq6Ddc8pIwsR2s
aQuG5k2d5jEHcT5ETQD8sLLBYxhOMlckt9mFFzdA/mgFp2IUNDJBCepH26f2Djw/TkMlJUwQC45M
18RoH0+lo1hYNbDSCztem53JEnoHtDZ5rioKoBrA4QFy2fWbGBA+EJdgrX7x6sw/i3mwhv3HkWkt
btyuiH89P1K7cQlqLsF5zF5H8LWyVGzclFYOvyWdwMH5zz2rDs5srpBc0u1O5/zH3LLj5375Ldb+
9cvbzpZjebMJmeRQ3hfK+5aDA7mR7H8XanILe7de/dV6lot2cjo8KxJG3Vhbifh3lh00LOo6PydK
QXonKTNoNgxprO2S7/EmnyJRoPKhlWs9Qh4LvL8SB5HdjurSQY7kYRRq2uj82oFym86/fl7dm1pD
aA76686Q4C6aHcrM96Fd3NVxmmQbU7iyOJYeyK4l2nZuwOn2A1Dl5DVRrx/P3craWGLYPTFqvxk0
PdcZNkEx5z9aiSUvW75xHK5dQ5dmuxr6lsnQNvTsBmVx8SnwQgzvmXi2oOFfQi8XgqBprEjZHUsv
i/2BydAm6qEr+vFAJ6oOlvjkNXAJeoc+U5GQSeNsnk+y/FpAwlWwjXfjykJYevMqXAKnJlWgG1UQ
eqyACh5PQ0EOSe9vLII/lhnvnYSLWyxcWUapb6tgwP56GSYp76pEkVOVVNbRD2pAp5OOu/8FXTu/
4vRQeDiSDJzQwg7HSXD80bRPGkmgGDFSxsj7B3ul8/pYEEKi1h3kMUi0OUiv1uekqmsA34TGu8Sf
j1M793vOXeeptqchxNW931u8QuHZNOIt8KzpXDdTfchNUd77QZJdC4fRo6zAzOV+Vu4qmlq7yrOG
WM9+ABd648e8SckVfh1kF5ikiNiIv4F74xyRAGueUlWZ3dyOLiqgwZby1cqTe0kdaHzcKK0e1ygT
5+WuqGJ+j1d3V8abD52Vzfonkv0VEjo/q7WwkGaTpL3mIztXLd9YAu9SNhENl6xGVKmF1wRYZY1j
TBcOIKKVJwmY5bMvgCgKeVu5JcTIXPJN0eDcNTUQ/J18U312pBYXP6SdE9ySrHY+S89v9mSS/FCQ
ikbEB8j046jyXsaaB3QJzxxmB+QSFzrutJmqGGgwtZMjHMwax3WP+ejAfEUHwcHm6avTFZ9RFMTY
/Lk4/zXumYYFz6iLAMdy8i9kBF9cY79OgbfxdFiZ1qUyYtFUle5GpO2keOL+W5K9fDxYa+0uXmIF
KEQmzfLs0rblXolp54ktr4SVmLSk4fBpcogaETBQ2QirfojsWu/szBxYvaXnunKALKH3qWpZ11vg
p5bT1bgwCu5oXPb2/lNjs0TfBxqXrby8pUqBk83osat/ftzw2sgsQumUpIpzG3uUdP2ZVt5/Xd/v
fMB0EGk2CigraaSlhl9fp3CsFTgJZBsG5b1V5ZGtHqxmjBq1VUpZ68YiR5DIvA6GgspLN7Nn6I38
qtzxlCf9lWafvN0tAfjVMLJ0aCnMvQs67WCjRXeuNN5GQFvpwBJ7P5IA4u9NWZ9l4IqdajsSBf7g
vmqfe19nTrYIYyvLdEk6yqwW7BaYQV9cNe98cSwcvXPkxipd68RtBfwVeNjglkYQXFHhiUdDwNJf
Aja95RKIxRHB9uMVu9aD28f/+ggq8whuDCvWafZALoasElESPH3c+EoMWhKOtJ91GTytIeTNuyR0
qwZOP53akgFc++m3r/71053an9PKh7RowOa4nQ7D7MVgWnz809cGf7GTHYvNRPlIoVfTns/7ZoqH
dKeyjaldGxjnf3864oQQeH5japmK8SyN6i3/vrVBWWxdgftil978fdrszU5/JawNO7PxKFkJPf+P
g9G3zjiPcCZivd3jrkfkrofP3HlEFjQOOi2PYjBbqMf3JgCyfMtybmOBDtPOiX8efHO2/OwlzcZ/
piw5Z6negru/N1i3bywGqwPxPiXUAfo7O2X6W1n8Qv56IxO61vbi/LUn4UPTmrgXY+aTw9LdyJJ9
438KW0OAi//fFTTWdZlyBvyINYgflQ0JtaqzKVIl2bfWbL6ybqt9+TTAAC1Lu5TiTexxsG6glJXF
yaj3XDevROs32pcwNR8fWDa8UIqKqQXyD8zc0scMyhKhFFuate8tuttPWETBIB3bmjYu3niNIw+p
lWPlFQA+d1514xZzciCdv4XlfW9f3j62iIY9l/XUlGC8Z5Zv7mdQxKJb514+jilrrd+Wyl8BS7EU
D9MeZN+efDftc1n/+ly7t+/91W4/C2W1XQHassuca81sAeir3MogrSzkJawHDuJZbU1NjyQBHoBh
AoE55L2s5H521fT8uR4s4qHFFE1AkRhx3Wv0qTOVOVgza35+rvXFNreSRtcOwSpmPcphAcxST2YU
3SdbX2z0zpqQ6iud5OwacEikMlcYMW1JMKwM/rJs7BeQofIDDkPo0YeBfZmw0yzsIZ59b9pIha99
4vai/Wv1FHJIgI+skrODIlYgeezLKRbVRqJtZfsuC8OeWzMUvFl+GWcnAHIGSlsqTXk4V+UPMeMR
Tzdlgdc6sti8Qz7RYEpHnBD+YQ4YItK8U8GWu+9a67d//2uYxsKlBVFFDl4KvDenQ9VQqLRVG0fr
ymm39Nmyc3+yUczqL2P2j2/PkLD50Tt11H/mJobAtjTbmqsRPuhNMFzkCDNJL2DFa2JxWC1/vMPW
fv5i/8JuE8g/DRlBQMmjrGtRCHhwRlz5tjbZ2ugvtnDtyIDZVZ+c1ZB9d8rgxBv+gizSr49//0pk
XrrJVhgb0VpBcqbNIO762oYsbB18hqpO7CVmAX4NgdPYDFzj2j5zZv0rAforVbuVeloZ/CVkYWCW
zucRApEyeEPlFYflKU8vlRGHjwdnZQsvgQsshVJYLlCsqIpCh8OYXWFgFQadHTm13Fnaevn4OyuT
sMQt9OUICWCoI53niako0Z7zZHeO3NhhKytoiVuoUaCFQMTQX3CFiAtj4qz6xdS3j3/62hTcuvRX
cIBEZ+7wrHUvwDmEdvdzBEy7TL/lMIb5+AO3YPzORcxdPEe6GwMzsBDbIFMoAQVtgy8lkyYyJVBF
0EAU3SN0KNsuxkN0CyG+Nh+LTW00d6u8hiBr7U2HwK0e7Sp5+rg7a00vtnPvO3AGhSMIPOfYHLXI
nt5yjvvPNb44kHWaZ12V4FZv5f791FffQJ7dOM1WfvcSglD3KZQIwGu/6Dpw7kA5CqJG6GQjtbOy
RJc6YEU1DLYRIN8KEF0BaIi6Mg0HsyWAu7KPlwU76BnWeZd2/tmp9H8V+zWqe6SSY0YUbGr4Z9Kl
OGmWWmAWgypkDggi0vYEx3D2XFbDYa7ZRjBd2Wn/r27n9PZoB7eNYD07Qsawog4DiOabYWOK1z6w
2MpCeSWp4Qt9ls0PlOL9feVal2ywrq0C1uzjFbo20YvdLGrRpoOHibaN2g2zfWztt2r4FMMIM7DY
t5DuHFGct9C6Z4Vus/MBemJbta61HbDYuYq00NU02FxQ4wd9tmh/GNr9+nhY3svv35bOYuMmQBAW
5WBAPhcwHScBi/wacvNQPjwZiho+T+4SWkINpP6k5vQSBDJA+9PmgI9dRtHH/oT7e+vRGLCPjerd
u2VmdGlZYeVDlc9Zb8ZLpq350Mw+XjfA/b2W2QxT+A4+9VZQtvuuxbXDg5boK567sMQKUnUoHBLE
jTfAPc6dWnLMaDHs+sJpIiQtkq3Lw8p8Liu1jj9aCeGOe2Gl/skZFBvDJCP+z49ndGWhL6u0Rd3m
SaJ1cE4HPyLjP9J8s+aNM3et7du//3XmyjGhSOTzESZ7xAnHMvjBKn7RGMPP/fZFICgMlbRqcR3h
cKrrpq959ZJ3GzT6lVD8BxL11283ZlS5nnDfdOY+hLD+fuzhLeqH7VTt6unXxx1Ym9pFHIAf1ZBJ
keBSG/SvuW1fbL3FlVz7/YsoQPOuUWJ0od/XWhBqmH47juJ2ODWkv4PoE+CfYI/vPu7GSkD+w1j+
a6wgtkyqYqjci8jSR6crj41gF4urh4yb6FOfWBa0COLAKDKoQEDYaA5bCf5nESgvJDDVSKQXf/yV
lflYloghBO2lQ4OOwDZ9X4zqQOatU3Gt6ds8/TVGDZk5LMlG/9z0FQuhgCh3JWl/fPy7bxvqnbvn
shYXAD/WBganVW1QyJL8zBX7Ms5bLjUr87ssxllwM24Ig1VCMhWPVmpFSYPnUa2v9tYXVlbr/1PE
sh3alBS+k4kvL1nS0zgb3HiGbXCoaFnFo3G3pGmJ/ydX+N5wLbZdORuPVnM1g9HTOKgGJd4LRTL7
NCR1dXB00fyGpErzDfsnfe2n1j8oKlNIYLOq3peQ/34rieftCkill6FvN9Y/Y5nLQzCO6Ze6zehX
A6VjeNUM3VGijvB4o7vfMXDmI94UQGjSUtzXrstOdKj8GAXxGWQlbwKOsZEHHK9lbNuGQD0x0GKv
u0ntfMA0ftV5oHbAM0OfPW90jAJj/x0abnqKjCXxZFV9/uIwA7dEg+fZZcpYAr0U2j8mVir/K23J
uz3+uxunbjMAIADRKq4c+XsIPP217iy6LwEkeAuQkHlERXE8t3XnnXKazk8W4XD87uxxPg1GWjKU
Wtgnu0iGhzwDQbXO2+RnYLViH+QpiEtcjUfBja/D2WqbF8gIdX1U5UOW72GaZSALTorLWDAa21UA
Uy7LHp8KYyVvsx7JDwuPfQi5d/ILh3hzFWYiVdFMPZWGtYSe5yQD+LtVdk6hls+GSw0zvAwoQSkg
iz80U39Gr+ck8mZi6zjLZbuDTcoQdklpXSpvsp+Vp0HsYX7i3XFUHs+GByAVcQ/UFVdndMcrDdnN
VtbNXkqf77G9inIPJCh/0q4z0V3KKYAjrgPte5K0jh9B1z0PvXw2r8zW8/PAaitGRY1gLYh637iq
32c1yvyVnrOzVWtz0p5EXUZKsxucsty5SnfxNHZN7KcO9PYNakJONddnu9TNyfF7Z6fGznuCOWj3
Da+zvsMIKOc4cR9AD0jfH3EZYWGnaVuGWK3B0wjY25eAuhyLxrHeShxmh3KEyCMcUstY1KV7mEYI
3ljK+KGc5vGn56fNnYL7wVdwvYt7u1F1jDOkfhg7Pn0DPqiMQPXpQij+mn1K4ehlGOqeAR7u97ou
/Z3xIUNbdbX6BbXJ4bH2R9T7kry/a/C5vTuCQw+obhlTChmmQLvmAdYu/d7JYf1Yt0Y/EwbvaS7q
SYXQOJnvRav9NzESvfeaXD4Ca9U8aBTPYIlKEwgwj3VMJ6uI4DEe7DpKuq8g7EJLIRnqXWn7xU70
EoNu92bHU7QyJO4QCczE/QzxujsGusO+dwMfUzexvZuyYkftsoGjt5dcaxSfwtQFKq4ByPUYqLz6
x20gp+QWVXknZeliJ7bqzmtc/2keEnlPqmQEmirl32zAEiObWPbT4KgmLpQNlGxlGGDEVeEcmebk
aI9YmVAvm6/KIBsxCpb+mOEwcAgKNzlYvtPtGup2XwmdvsMLmZ68ZiaHdmph/dlNbujY83gPMB18
CCiBxj9UyYsjT0b3m9/1805DbpiEtyJ7KLrRvVa4PUfZVEsRBpPHYjvPf9vMUZeibYKfTpCxUAhR
RG4Ar/G9koH5CoLt12SGDTN3xd7zuvzoTYBaAkU0eF8zMYifcy50JMtinM4FY+257z0rci2iYbuZ
z88+70H9DQKQVgdFi0fHzaoveZ//tJhj9nbK9Zda98AGz5y+DTmzZVSYHiR6qF7sahXQK/cK+BzQ
Glhr0ojvFH8747rBEeoyw8Op9KvYnokVFnVAY6H190Hl1gmw7fmrti31IrTRER+L9DvcHwxg5KJL
/w1GZ3aPbWbyq3BgdFBOQhWAAhf6eSJZcQIUgYSKDMWLOyAHuxuYlxyK0RsuDpvaf2k/dkUkO0tf
WQ/yIzZZ8MuD8FgI5CfZwaUA/bUhC94CphoNJveikVtsL/uSHAc50Jgy2wEmskH+O1OJFcous/fj
DL/6vZdwcZCqgJRt2+W8iQqeysh12/RQJCx7SLiCMGzbYCBJQnZOxSoYZxByniBGGHUDCNdZFaQP
wvX853kGI3Po1fRKau0fbBjV3Pn+OMauX3I8+rvp4PljUUeBlZhQ0la+zVlqx6wM3MPczi6E3VoQ
Lyddvs6m8qEChF8PMKUTMQQdIL0D75UKWn9RgFfuZG13P0RpIa8w5AXQFk361JWwVmoc3R+aysIx
ms4oTTfz0IUe6a0d9bP2GwTi00dSde5BDMUQt9w1UW5ZeSTsXt2jUtvth7RJ7yZlzM+60uXVt9pq
L7Vf/FPMAvZtfeZmEQov9N5yiXUyGdVHLAusEN9TJyWcYj/AUminaptFXjOA21kgbteYpi7yBuXv
CfXtV63UANfxChJ2fc78KcqCyvrZZg7UUYMkf/AGyNyx1p2vclDia+E4/jdpFxm8AKr8PoWSy8Hv
fBoPY1Kfe4IGIMqmEL+b/jEzTXtOiYTHOPD58oVDFzzsWeI+qaatQwXBo+fJFnMWCdPboMnUafIG
LRxyhowPXJbdPD9QBZWkYmAFArMHp5uJtY9Fz1kUDJTCJBayPQBdVIe2ltVrCfvYfeBX+Vd3yv5r
SxBpYwPhqDsXyoM7IN7NC24S2PIJkfI00WE4ufA9ccOaQJ87IqKH742H0Dp/oXhmfbfHkjW7opAs
Sp3qy8yrayGDsMQWNwXCYk5BlZjcxD95SUrJg6fKpN5Bn3XcZ4Eovwbcbs6OghKHakp1pDwBSJE3
UsOVdwSW8b6FL0AT9RY1Zt8iPB7t2jdOFDQ4fee+1EmY5rZ6thUhcT66MMbJCvKsc8cNy5HiXaCQ
jKA1eCCm9AprZ00Je5o1AQMAGMFYkGH4bftttYPl+Fg/TEajID6wOYRPESrUXtD89GevnqGAnI/f
iU9GmDmRlLo42bLAjhtcfr7VVle9ksADUwkCR2rf96aPDFaLCkfmJFlEJld8ZwkOAFqR33Vhz8+T
KQNgGAAJ7sMmR0IoGgYPVjK88SqQL7W/txIoTECFabinrtUfEAphHKN9czIa+kEwNHKrUJsA9yhS
WeK7ZwX5pXRce6fsejDwK+M6hGplYAGsQhESJ85PKef9AV4f8wOuYsGry2GKjjw1LEsLQAKhcm//
hDlMHk5TDWaGqeHoYkCd2eUtyw/zKO068mUyQ45L4g0QGheeS6FsrPHRE9Lsx7poLnCSRT3JT8td
zuZ8P+VSn3vFcvjsUJE/MD/VFwmQAjCZ4BqGcOi0rtQSekQBKkO4p53lvCqt+O/e8rJ/oQ2M45fP
bnuWMy7LmUJBm9h1cYTUpxNXHfg+Iziyh8Rz+pfGsOZJZThAijGnkMNyZx6qmuUCr8N09qH4Ys8v
QwlGTQxjmqIIC3jCsrMS8F+rsd9e21plsWgyx9mVyaQefGYnwDEy5Txw5TKEIlYMdJfMynpzyhlM
4BLC478Fh0kDHZv6CkgHCmmSzbuBFz1soUimopoV0ElTsCqA3NjURlWTeP/0nXLDYhyHXely+gyO
zXjNu8RJQzHNLryDRJX8bG1ueUf4vwLM4Tr/x9mZNbeJfG38E1FFs3PLIsmS19hO4txQyWTMvtPQ
8Onfn+cqf72RXeXL8cwghOjuc57zLIu/PEB/wfudCPhppzn9oeh667RhCQtqaOXj3kvS8qThGq0g
UZc6AjvfJ2fIMNT9WM92lC60so43YG43SnKu/HndwmLZRB82Zk0xo1TePOoyhSnUb/3dphZXBtNG
plBQQyp8WOpp2znNG56l+VvxnaQWfDW1AbMVbRuxDyn1MhbjSNHUDtT3Qw9KUi3KCOs3ocbAGVuH
ZS/Z4XI1NU5o4VH2pUowIAuGhTtuqdOuGkunvczL9Cp1++SU55IOZ57QyJtCmwO/0vRYCaO+GlWh
4t5umhuTruzI4xWhmnyxm+26g/8iittBtclejk4fjCKHGk88SY8uXZQhUrb6kPmDeYPvb/8D2615
uPJWbdhpdd4+9J5vxGMqnevC5ryA8LDeu9k43TfmIJ1gwBcWb4ZiufN0iUJVjcV6yPsciq2mk+Sl
OVn/rG8wql2hpXHPsfsM18u5scwOL6y+bft94Zf2zszlwtlOCRI00DTCwbCLfdJk+tGq5mq/4HP2
RU+19sdGkX1o8Wc7zc5cYX85lVVUFUllB8Vaoisr2y0L7U5fXmCHu9/7jqCzXGKFFqTWkjXBwsLd
tabQT35auf+US1OO5LOWI8ElBCJR22XXXj6ksVbL5Y2bJDo/zLeJP5Rj+qw7W329aXX6LxFb+i4v
sSKvtlrsLVUZUelKK7I3fiRwzwy9zbQV8UJW8S43NBKknDbfW6Owr/21rlg3lUFQtkzpOitxTHW7
z0MCEdvnbCz7XwrLhZfay+2f3L8qwsrrjK8qISVOE5pG5pRRfxvKVJ8Do9WNXd/2MjL0xj9YmH58
dzocoxCLbU8Ygkc+7vkIFYZxki5tnVDJ1ZjVzZfWpE6KxrrIGyAkffaRqCZdlDnFuuszXGqpicXb
TWG6FNHiYYFHNEJ9kEYumZvrxnd96P0TXIzF26Ve2l4P7jLGE7btS4gvyMDsVSvyl7aSXrnv55Yu
Jl86ui5ziLKuH+I8N+1AJw+M9t2fMW/MdQpXWWMvNvY/vZqKNDbW0nbvMB2ph0f0sE72kjHGyuKC
hjmHSdxvX+EJGKe6RS7hbn4f+AP7fDOkNluJpYBNHp3WS2IlDTvuSNnIo9ZvxFUC6dAIKh5CGYh+
6X4xKmgCo5HTd9stLNwv4WZSiY2Y9SxN/1TMxZRi9LX2duAycHnGY9DOohSRImBI64sj8XBOQUG3
OYdxrtkRUtrR3eQn/xgEdd5TqwxB6q6OESkNh8SwzytlRWlykPQHzT2JfEsXbpbnou9DI7ygDM4z
P0q6Mg81IK1/k6XD0U62PoXtWjd7vGeRbKBmDDxzGp/dpEb75Rv+lalty6/U8+Z9sZKOOPMQvxjY
5z31lZNE02SZbEJvHlQN2E8ga4J4A4ypxqt5mhrMAh00CmVT7mBpad/RVaqjT412rKChXxOYbFUB
/nz6blm8IpL1hKeGp9V7t7fLm3YWIC3g6Buhapa1t0ziH1d/O25U2wEAEFPCtN1uK3qjyFwoAIOK
gM6Dpa01byN9UQlbq6lvar92YgfLjL2GBU+AL22+S5xc3WDGsxx4gZGBb3Mb+4ld33RYKdMKuP5+
tPCHculkX/pK4GIo1nJn1KK7TxZ34vfdijpmz35sU1olwy+XR7dc8XkkA+BgJXINk3Lydk3deneD
nxhX0khIkRGblURmMakYl8jp6LGEJ6rlyf+52ixT7A6ld91piX9oBilvNg8GVD/N+ROSwO0n5WP1
vdDmOawbjvBIblJQn8yVuhWV1mxU4MAYuXScu7qUxbWGUeA1nH/FCT1l2Q6vS+NBNqP8119ITA2g
7Lv/5M2iSazyBGF/ra9PIQnv7Mo9LdLoeiJmIybMrrpJxAzy1RQq0qoakKvvDcIQ8zpO9GoG9oHG
wGCntE6L0s0Ib5R5ZxeeA8ho5s9940qGfcVCo6La9Lvu1fkDqykNykXk125ppciYbItac5UxspYx
CyCXVSqAtZBENJvGcRQmS7GTA+4hZmmkL9RQegxnzj2Oq+qPfqHam0Fr1KFvhu4Wi9rlwdWMdN/b
hnEa3Ky7Ls2y/kVoo7+Tq+7thelYdbAUKtmDI7pXSjVGYOrV8iJWc91jIrKUAftWcSv9TUdiJcYv
Tjbaz1lZiqhKazMLZalbRwpB/arTZu7fnfv9XAOzDtrqXIOrG0enWm18b5acA1+Xh4SsGBUQd+OG
Tcpoj5Oiq6gKNOc39pycnElTc7AZ7WAgX+6Fd1jqxDvUnfJiQrlmP06mjpC8IfUKMBC3xHeGrm5C
59w0fpxJpa5ZrtPeq5b1xu/HCrffZXsdByvbbxkKMRKl+MVcw5ivB7lZXxrpDSdi3pm8l1pCTZpo
i8JwXokmHEmj/QHyZ/0rGii3gGndzOTGtO80g4mltoxY5WK8DCNgBs/4YeIk+jh3YrLvy66bjcjG
Dc0JO5wxX12M2J7AxdwblaKOizwjb+7KyVW7vNqKu2bLBLGLnX0/C8PlwCy711T65RcP7UdEKCcj
UAEfI/Zmb4hLq+pjfVnKcCVp+do0Ou+gWqPftVVt7Lq8pRUSChGy4/fIi8Z8ICm6aO8TNtLYgy1y
kGOX/q4Kyz224+xhta3UHlVsf2U2ffNkyN6jnmDg8t3IwEtr+vaYMFFUM0457Ls516+lpyuiwTNn
DTKfUbPHcfyqWUZiB6gXnS6Cv23cJ8qrD7rMqdhWdNwlUQdI97y6JhwwLTRxxCMHVAJt9N7iod4o
DPplQFYJQrq289LbQcO8N3HzcUdFaLz0TUckWzr6Jj1cD8mg6LYvm1ljqGfZJrNcjTd+b+pFnuyd
YS7/8aihjl5Vuxahet563W2AYuG4OA6+ppBmC5T4P1s1lAIOmzPs59k2viaL6uJNGnKJOjmi+WfV
f5kV6dS4s+s/9SZbMaAdScPZ2GqSnnxIPzeMAwmc5U2yOHOkEenyu5y0V10f5h0+XOtzN9nVTvOJ
e23m1XgZeht1Z6fWH9IsQGY9f4zHOeueW4qMuKnTMtKzNuIQi/Re+MvBWxdtr4hItQ7zQjqU0zsk
qzap7Ei7LHXw2EnVYyAcBSJvMw54dt9qsxR7qyNFghe3S1VFC7lqu8mWWigcWrsVGSi2aZW3Pcls
8nFitvVf+rz5VwbBKg+NHIZroIvmbVDu7WjF/INMqM+6HDC95BzbtzWqVNHU9TGjy1tCyDfW3s7q
dj9v4tfmJu6XVqs8Tj++TZmC1hG0tP3yXZneTOBpp5Kt5UnH5S+UKcLhfkRz1KpmiEamgBh2T1QC
bRctDm3Q1nhzmDlArqJwuxfmtcWNZrJdmwpjGrNf3ZPRLiLupzL/2VQCbIGBxk1X1uzzJXwqfsG8
XXE3yPIxBC9uMBXLKVT8yvzCxpDsNpLJqV1NhKdrgp1qSh34aGgpDDUKp31bNtsVmQR2SCtG56GK
kRIbHNxcE9xF5GQ/pkz/I6oOjlW55nGWaAo3AM31Q6Yf/S2BfPWPrcRSziDVNlz9qsbMd6MgSpcy
NlUuQqN7g+979c0XLrxrXy+5MubDqsWVcq078SQ2+9s8aEjXhzT9tkzGq9K1FTOLubYjAkp7zEIs
O2IC/2quzfJ7MlIAObWQ+Vn5WKEsZbbGlsvOEwC4+3qwWTpIr++OO6/yve9bW29P3ZrVaVhIu6SR
M3E8LhxfxZmJqtqSvhvjJkcr5AJDE1e7Xc2lpvB+7vUvVopUE9Vq+aWcs54YYN27klQpMcdYc6NP
XnKXD0P7QsjuticUvtljj9+HlsyraO44Cfu524KaqqTBL03aOzK0nF2GJvqBgrO8VZSB+Ni4KYzB
xNViazD9XVcaBv+4yoNjKR8V+OjFriNhYdSWVwdYcX238wWToK31r8n+q2NnS+TDgLXyaS5arFtW
LT10/eTfQokYY2lSYpdT00aUq3KfTD0H+Jy6U5Ak3vaVmtC+dYpSvOJGjBn05KgAMdJKklfqN6Gu
9zgH2MuvLKV/C4jlsJ9Fpj9ayqtIA2hK+eprhP4a+trvcld0t5MBYl84RffNWrHkXjeJfLP36sgZ
x7fXi+5E5V0a5XXphYOuL4HQOKOsJs9/VA7/3WpU1q7MdPw+lmGSV/6atHszYfikgSe95LmlH1KN
EChG0jRK6dBl18liZ9cTOGiQeUhVXG96YQ8CKEhaHmHdTU9V6du7GbDikFqO/YA8x+SLuMxdSIYX
RL2uIKR7xRTgbdvuFGayhW78AxtPfNfGRNyRyCv27VvySSJn95hh1AFh3jVPOEUPAdOjIfKN1I7U
ypizyJbvldNtEZUOV53bctdoBO+O5dJdGYbrhjXY9r4Y/SXy55wQHa2to6T25CETvPWqASIIVurw
Lx4qyb0us+SklnYhRntrjm1JK2kXi3+VWBuV9FSUT61T/WIE08QLId+xP2FJntN2htqS63u1zfys
qigJgaOyuuUNFVFBIXK1Vh0ZUbOzHhOZKdLOsSNfkUPt66SQvMXWfD+kzbynvvBc1raF21eaYMZK
ZbUGSzdkB5xNp+NsMW1t7hqo5W6Q9h452UD/Yd8sqwik3bhH4ZnjXqVzbjOyHO17WMR5Rjh4a0PQ
XMbfHUD/nW1i4PKYAbCmQe4Z+FKsMwtTz7puZ5Wi+Sms1Tp55STujIpkq9F1PCdcZMmkKi8m8oBW
T6u4g4kDGxC4x55fiZnZWSdBM7O0qUO7Ftg0t9QncdnZ4rvnz9uNX28WFpYcRrsGsXbkVguAYcaO
OCcJ7jGYAY8kAWu4zlRlEWG9XkUd5eG3ZdxsWE69X/zMzaadY03vajNW9Nj/oGZpt7jKdMyVCiM/
Oqbj/OimsjmmbqP+mRhxjQFKdefGHVJx72cUlSCV4sYYW4v3mQg6Gv2bPHfTG39u+5t55P8OPAZn
dtSwRw6R9SanJT443TeTqOrYTJvxgMs41Q4zquJq0DCczMcyu1Jdt/0Ys1WqsGqGPl7w/P85V+7y
TWWOul3wXNxplWPsmUw5pBh0xU1fzcNtbS71yckN61FUlqYjZV5k7NY0ESz3ad83o39dFfX6oLbJ
R6m9rnvRZg5Sib4GsByzknTzif6c3QmItjOo/6v6FgQvi91qtehndTMNMznNP6VG2rsyjFIHGFOs
C99qkh/W2JlxMefp3jWLnPA3b3qohT3HLXhJ6Mo1PQKgNw/EzYhQJr2xS3Xff3TRKT65eWPvdeEV
N90/HmlWTxDwiUrJRmNAotCZXXsrRyWRUvP6hdgYclYuYJHf7RVXJSXd8to1SpfbXZOdEMZ6XRYl
3ZsuB/tWd+buF2Nv0uMN03BeKHQmKxi8wpyjyXCnLCzSEqhj1AYc5kvArGt9ylrIRptkgGwt80PW
92AGjm068VKKsorzZGbrn8wq9ky5rAfPUun3pLe1XdLZpbebl1q7VsabeZFoRPMj8w352lR6jvVP
Yyff6H3KCEqQuLLdPkPPM9TxCiWAfmizVobO1qTCzvPeJvOkodsWDRFlqLpLfO4+sNKcXNC12G68
0d5+55mmhW05a/EsUO2FjV6ou3I1ti9CV9kPz2u2/eZtyiBcUlXhip9QyS6Ry9se9d1pNbMXb2vK
vfLt6l8px/IIxCSfDWna4WRqwDZT6z6bk7187/KG92Ntx9eFdffcMeM3971eTgc/o0KYltK984m3
v6mtAd7LNI6vutJLlG5Vt9Ny7g8eSqlhdwW2CU5T2Xgc4U9s0qevlaBLrbfbocpo+HJOwUjmkHX2
lYZFduCWLkVZout6bNs1cfWmWXdPvqScDqRrMCbJ/b6xYzvTp102MkDxN3eKJ7q+o1xRfwUlNu2/
XVKfHvGnwrB6Gqf+y9Y280gLvnZe2FhSC0SWrYdJ6F7Ydqq6r0ubRrgGAvjHJZ1GHKdV6pDo+jFe
6SAY9Gqz2QTT8BaRkrKfQvkQHJFdUTPwgp7jhyBZ6cNm0fnms7leT4wiXkrPs5/c3qpuKJqw5nbX
6tCvZR1NDWMKb9xcwJ3B2E8e/fTC73PfNKKOOder0LPN9KHHy/neXZYbp2v/zcZG3Pa23UdDOTMJ
r0S5H+hUAn216li1vKVBMZZlhEOXeF0Y8l9hejXcbRyMkY1b3R44uMWAY/GxQ9posj3HjjWl64Fj
2iO4jtO+stqKe1H7y44Q4+WeNM/8CkjHvTcYfoRkNmVR37dgB8YwgZFLlcRMjNbDmiNTWGhKv1qe
U91Bp1wwd7Tze8Y8WejwA8Wm5LH187ZEwwoNYjSb8XoYDevBNFPrld66Je5jmEZYKYu+t2QCNmUa
ifGwCKPYvc2gZ3gdJQJYgx6EiagLbgunJhQqr/AJ5N0syHcIW6fsbogHIUc0A9OJEAUmB97p4tQ6
Q7rrTby+g6qsOM4WOVDSN+6QGHGaBeMtqEc2NETZS/rio8tAj/kSp+7cg5lbmaluGX/IYEmn4gU9
rVrC2a7qX03ZvK5V0u3LPHPiFi/OzxHJ//Or/IOTV7plX7kegaRrDXWmbnR7B8ngutCUR+uYfI6l
eu6jYNWJWWcwN04OsGGNeokeAdC++sj4+gL579xJYRhJK1z8fj3lna/jzFd7Lewpw3slgtf/gOF5
gb147qKwblC/2tkgBLekG3pgx32fuPgfwe8vVLzzrFZaCkzjlKdhQzUdMaGlDS3ejDqNMMehp8h7
XNFMAKB5b0IUE5lzNUCo07oPiJOXvtcb4/GPN8BPMdfqKhv2c/08uI8dTO73v9ilH+Xt739cuE49
ujbEOZhBMjHBB1f77UDyf//iF/iY5xGuYGTlxEaKmnhFriaGULNL1u3j4n5Afr5092fqh07jYFjS
HJ/JtaSlPORzB3zpffL2jf99NlIw3J4YHp82Jn0WdtURXSmBxszGdf3DKN1LD+mMAL36Yuv0NEtP
EB2pdW51szskox3k9vbB9nHp5TkTQ6T+YEl+1OVEzFGYWr+bdIje/4H/emWKuDPrAHDXDFu9yT/q
Rb1vzTLW1fD8/qX/KlPj0m9//+PFbI0JGlRqv3VD/S3sw3/H1LIDwnNohY3BD1dv/kYU80fr4K+/
Ah93RnsW3cgcL9mmkyNe7PTeEF44Fl/aQfuAF37pSZ0t4ImuxNecwTox4Zhu0r71T4JckF/vP6xL
Vz9bxRKDPIiAPVKauTiW0rurALQ+d+m3j/zjd1BQ0XKmWf7R3kiRLrpYa9yPHGP/unx56GfLd6XF
VZsJWb71IJkIczmMTHtivazv37/5Sx9wtoKraQbUYyZ+kk13a+Y0CqhC/8116+X96/9VZsQXOFu7
g49rYzJi2pisaxYtSWvepfpbSeF4wty7VScfJHOEh3brvJutXZrpM1sTH3y2pJ1UjPPmoCjxVolM
1NBuFwqPsFze+mBrEB/8+P+d/f/v2NNhUP3vrz+mVGKWj1gagus+g4xiVP0dhDpqSvVL1d1JWPZj
0spDL7Dre/+huheW/nnyZGqKxtDMitxGV5m3mvCpJOH1bRHQP7CMl3ZxBvNlV2nSJl7BJzzWcLPd
OBUJltyWFo6asg7FoBZoNEmxm7tc3kFmtPdMuq2Z/ltBKchAkALNNbtXwPsisItqKA7ZNKoMAtG6
3RhTV3wzq3Y6dL4YbvPNUzcCz5r7MU/MvTWJ8Xr0JvVIeC1dxTBVFsBJI+Mp5yWOud36KZfSaKF6
ex7IQddQGLQMpq91t1gfrKHyQ9tX6S5RjrP3E88tAsZzcI8Ik8u/Jmb/DP1a29elMP+pQdcOzDur
fTcM8kpa7hvT2DNOAoXGaU6wLerNZQ3XsjBuV19WcaGN5r5OUzMuN6uAHrQxXvc1m6nqMqmbNYFv
nY1vVWRVOfdYDM+7trdplUild+nd1rLdlzgY71x7Na8hnOofHRoXFuV5PuAMVmcwivGOsPLf4EGR
yCtn+sCC4sJOeB69VpszFAHUxUeXIh0xZ5p9pGG+sNbP09ZsIqi2orAI/OyGexL4ZGQn2tM2p2Oo
U8n2UxtPVnElIHO/vw4ufZWzndcui1wfTUozPC3XnaoRnCP3MD4oCi78Ct7ZgedlZsFISMM3mAG1
52WxY39hF/5gf7pw7+fRq7Oezl6/bOxPgM1Xfg11q5+tjxzfLt3729//OJMGuRK4aHMmebMMVka9
LbC4D874/oO/dPmzB69pXefqmDef4P3eb5uCzqxPwWo4D5+7/tmxNxOsx9Cf2xdrEzZJElXtbV64
0eeufnbm6SO4fIHr9TFhEC4OY+4ynPook1aYl37ZsyMvKTe9wJsuOW5db4dAt/IOp66dzzyfEFly
JMnhdOD8aGY0+dY/ed3Vv5aa/16TFU37sprP1pCZkcresD0fkWUM3y/dNTl5OSMcoOdKMrbVtWq4
ZogG6xM7fOfBNyHV9k7u3jENHPdWNmFcK6YuMvVsvUr1DHpiMeSw0DgDn/Q08XY0Yuph0Kefmahz
CX1pXu4rkst2XiurF9/JlyPYcAL63lqPymd/az3f3DHYop+HZn/nslGl4Tip6mR5uQd5joCDcpFN
UJpEOiZWue3xaZWnZBOw7jWcMadCaEdnhpgAbOoDByvrJxDe/NOuq4Y0M9W+Ojmxnq4zOd+zXDjP
ozYtd0qftltc3be3AYBdgpdXG6GXonoWQzfdLqsGVuHWEpGQUKSFuub32RftrbaSKxLBly2uVz+3
jzIfLeCYXPxMmmp88Sxrw9l80EVobUazx3/L/uIy8jxqhqVu50Rjn1yrX+RuwshfSeM5yAXvNWec
1dfe0bxr3bcF07ISaqmBjz38Rpcc796CKd7ZRVwWxCp74wqZr9NVkMPRenrTt50m2Qso7AwEA6Up
O8hyA/mFo4BZZNL8Ri6gPZqFwJnfyK0fmj31v0SWqB2eTfM16adwnNFTX1vEsIUJ0qcrZCtAfQIa
E4a8z3mi2TAXPCu7rlzJBpy1fWDKvnzSOvLFcWw1Pwpd+nvnr/vu2WpFcVUPYhQUwLayT+kqp2dY
atnThoUV/DRCjg86o+y7fKN9tpp+ipAeAcchM7kpE0vFYLjbB6fbpZ3prOxL8KzFm23xj6N2Pa/y
Vve161bMH+wcF3qg8/jhecZt3sNH/+jIn8gSQtKhiVq8rZcPd4+3Pegv5eR/Fd8fG3flwFkH7PGO
ilhch94iqGuGWYP5ilRpDjZDjQG0NHLRxulRN/xvikCJMHc/cm75+xlun3tgrRUUQYjS8kSEC+mI
yp/v/LQg98eCYJXDMCBOb4iNlKU7Derr+xvy33dM+zxCiYECmYme1Z2WTvwY6/S3gBrw/qX//j7A
Cfrfg5DLUtBuKHQM2f5CuaWIFmzre0eu7f79T7h082d9q5tIt6vyjNAMv4Gqqrl3q7k9vX/tt7v8
/2+DbZ8d443YxKCvRHcvGsIAitQFLm+gM7mAljHc8W8+1Qba55ZYqejNtObDTrh355HjYNVdEaGE
cIQs6Pe/y6XndLZLTO7We8LRFuz782eX4dSQqE8+prMD3V8JE8DQQZ2s5vem+gDFh6e1oRxvUlSM
79/+pRfp7FTvpkaWEDbEyTXtCR+Xbgznse5xmOg/Zeyl2+fGWK6WW6vf8RGZ5rgHr2P+GJlJ1R5E
26zweEbSWj71Zc5dskY8pHXNqy2c7hL3KzKBdJ9YOAShtUm/vf8RFxpj+9wpyzZgMVRrK075oqdX
umCbqjNr/lamJHf3Pux0oDDjqhys9EqVb7pgbaxf3v/wv+/T9rmLVgK3CrUi9RZDrtfSnk/biLSy
EtmXvBUfAN4X1ua5g1YhcuaoQy7owW1nP7TJGo/DlEUzBIJ4drPhm/C07N/3v5D4+7lgnztqMR9O
sUFCMDJ5i/1oO1N33MSafoENOx7tYkMVODgvqz/kJ3QhCDuRktUw0kvffaiydv3IFv7CMjgPAPOq
MtWKzetPtjZHHK6RnSEa+lzsrH3uvFUSkjr0YhanynzVNLRY1A/GBObu/IRQE7//LC8ccdbZblEV
k15KM1En0RT32DRpV3gjhoZh723DiusBRmQ+v6g6aT7VSDKg/t8zqHDGtU8HKU4eu1JcNKCEc9LX
QdFK+cmPOCt7alSPACDzdvLWQ9E8zMn9lj6+/7guvOfnNlxbI2136zR1mqUTu+WygykSGVP7c3Qa
5DtMWN//nAtr9tyQS9iK6B+Z66exOUKkDdZR7fW1YQj6GQ8bXBnfvuAfpRUy3ZV3N0U4l2mPekJg
iVa9jJXzwQFxoQyGAPG/10/LydK8betOEspQRObSejBr9JxEaq5BrVddqCNGPJmzYV5rrmR6SLVX
3Nqlg8G4P3btvi8y63MvxLl117Iu1pY5AmgE+5gABVUMmoFzT9t97sz9r/v942nK1agdzdHLU1GB
GSsZt9a4Gw3nq6yb20UbP/JMv1A2nKe9TWZTpdBE2HBmJB/SrKKpUFn0uXfubCtYZgmuriXbqcOJ
fWxw8OpGeLZr0BrdB8fEpfs/W/x+mWKb3CKJG6G5SHxl31hF79/9pZV5tuh7gFzXy0v9tBB8YOMQ
MM3PnLqxQguYfxT5eGHDP3ftsnoUia2JYwzBMOFi7mAZBuZHb+mlY+3csis3+3K0+nE4iS0djhIp
UhZm/QBtwZlz/6RB5N355uTGWm5X+2aDW+t7sH6WyYW2jHjjgxfh0rc82xtojG0cKzP91HZffbMK
sdPTPjdB1u1zYy7d0oqswBvmNJYGfJgqENaTPX3genbhJTjPQ1KkOaRIabnzpdxiu3PaUMka3WZj
o79WPsxPInk+eEx/36Mt7+yNW5BZW0RoryfvTUe1jDm2vINsgynTQ6R3zQdHwd/XDDSh/91J/ZxM
jBbru+Pmzzr0VSsLpG99sCAv/dRvH/rHxjUUBTzMxeaoFCV12svkIJyAiPv+mrx0dfN/rz56GgIA
j+KiwObF8Zs9A44r7F4++AHctyf9l47wPCBnSstutSescjLy4P5dBknkEtOs3AhTkwq0t5b1hw1z
stqNm8h3mVd7VmRYaXYaSYIvgYAGsuDtKbN3C2OFYzehlxMa9muhm1TDHZamRLkWWiNDDx+wSFOz
hItujyPkyjyLJuw8rgz43TCZSmeHvENcZ71cf0pjS74n47I9uk2nBZ7f6qe5ospJtcU/ZIXngUYZ
KpoQA0L/sNr1W9NUVrDywA5br/nhhl9NHpa5K5/QQfQx6h3jV9t4xePYdd1x1drui5ymLezVll2Z
OHfA7TGR/aaV7cZzs3k3s1sQv4u+4iAQX7uBUxMl1HbQl6WeM+vSKrlblF2MEONKvEJyrdmP6CMg
0iZZd+xKZf7cSBhMsb1HQ4nGd54/8Bv9+9Kxz6OHPNWkXbtO22mTA5IIF++KHGkYyGFRhHM/Prz/
/v196djnBm4wxgZhd7Y6jQ5k5X7O1oCwyx/vX/zCdzi3bqsz2bfFxMXLmW25/rGSKplCd7T1+P0P
uHD3565tNGhF2wsqZamMZy9V3X2XMab63MXP6rPMtF2xbJl9mkryPqseqgdRlB/lNF269bcN4Y9t
pWjFiLhBUackgx1suv6d0f3V+3f+1/RWXIDObdtwkEhJ4Bp6dPUu0EyOgu5eiHr7KqyErcvuNg1d
TO09VKZrx6goFIhrgXuf5W8IPAfXhlCIYljlhYk1h4JNjvzibtI2L5xF5R1muzVuvLlYrjrXN6Lc
t60xyHHZ+uDZXzil/quZ/3g6q2OTMFA5EoeiFDVH63xLxXS9VRV6V7c7jmn2UbzahQ34v0rjj09y
AdF0ZRrypPt84cKfbqHaryGY2Qdb8KUPOCvoMomOtVfreqrSeYsYPSMYHxLnhUB2jvb3f/C/f4Z1
jgIjoTBSWnxGSJikLdNXxMt7eIGf6g2s8/Ey8r68UOyeR8SZQS6yQ69fo8775PM5qxEwXhxJVCVL
W+ueLBO3DvUTEf0HD+bCDnTOkEz/j7PzaI7b6BboL0JVA2ik7WDyMFMSKW5QogIyGjn9+nfGK314
HE6VVrZle5A63r73HGUoVZPQeYSs5o8kTIfWXU942kCF/i+v3lrmR3rI3M3ZbdNTJ6EotS05K0+D
yPf/9uuLdaYziyHrJ/COkpnRqm80stmGn//224vxTQ2o4RWp7Ser7BFGmtPalqr1DelcuflLL38x
xKU6VfcauScnAWDCmVPQ2QEUg2RvDbt/e4Tz4PpX5w3zOmjmGHhkN7zp5asmj/SCf/ywi5WZ3sY4
fEDFnTKHBOoUXpCTtaA9wAd8fvOXXo/xvzffTlU0gXeUZCO43S4m/WXL3rjYYiUOVh66mysr/o8H
B0ssBqBhGhNWPIN+6ovvjvhpCWrWri1fL4zTS+tUxaqKaCarlDyO3izHOAFJPFQVMUQCM5HKN5+/
qo8fQS6zIm22xFCt5vmkGw3Z91AfXzrHLnZ5XlDr+/k1Ps6Rgvz3v59jHnRllw0bI+aW/Thjsi81
YzV34OA0o9m7lfamdeOVb3Ih2o35+3+v1hh6EpPSVp2EpjtvE9MwHHCNMoCN7jXVfQRTw9cpR/bD
wdpQC5purG68Nrt+3PLkMqXHQN6spyyxj0KK4AlG6XysHATYbVOJvZsMwZWh/dwN///mQy6NTdRe
lYhjiTJqhIFX8Hze0+ma/upCk7DPf/5X16dB23Etovkklb5rKa5cTVF6Xu9c849deEne+c//ukA1
UdptauzM1Hybtr80KtnEdJcG15K2Lv3+4gFMNQSBiYHvBIztze7z/K7MqbuxxtH9ST7/tRnwwnvy
FkOkLuC9gOOuTlmdpZusmJpjT57JiSr+awHyS5dYjJSqqajjgr13UupXDOCmIl0ziuPN5/3y0nta
DJNF3BahUDmrjyo+Br3zooZwGxZmvMmn9lpOwqVHWI6RKVgKWbvOsXbIeNTvu6ZfKefa8uxCP1jm
ls6ZFUFpo9aA2s+tLqNHbyreP387Hx9OyGU66Tk9JSKRjYTfSFa+XkMrVXnh+aHjPYZwL96yKMoP
ep6U21RV1ZUNxoXXtcwn1bRRbxVEmGM2JHdGUr3CirsXTfX184e68MmXmXRd2CA2nkgX6+y1m0WP
Wl5+H5IEzO6VgenS/S/6dlED9VW2bpyIqE+U2oXejrqr2rfa+Z8cgEIukxuLrIq9jDrhY1P2ByxA
f7rK9SegPaIYrs2+Fx7DWfRtQ0BPniHKnYrc0ilobgS1MwDvwjy81rcvfIplrg75wjNl4hFKjwr5
wJSTHQz2icghXNArE+/HawjpLDq4qkpyrshaOBa63GizWAv7Jpifs15xKPnl8xZ16U0t+jcqDDKW
Da4BpmJDudehCLOHYnCvTOeXHmGxh3HDFJGCSyEWoGjxBJzH3kLEi5+gUqaU+M7VXsud9OXzZ7mw
UFnaJVPh9jVl51QulcmT4ZpkgZngcMr51e4778yB+NOq9vHzi114sqVkch6TTBs9LTt5cRGcHBdC
ZtNp00ZEYIBWYW9oX3GN6v+2WZZLoWTeQqiDYcd6EkShH+vG3dgbX6VpPn3+OB+uuxzPXb680tVM
0ZdBfCyj1DtSN27A5BpDMrdLDsa1mL8zktyO10kSNL9smEEgkOfEvjJwftSdzpdfLDLLKMeMGdXh
kRnYIyQuS3IZzvyAzP/8AT9q6OcLnL/jX6sWd6AiuPPskFwwtRvqJoHg6XyVU3/t5OOjBnG+wGLo
9KhtswZDS44c7VrbarS6b5TixAcLJA6AwclUp1FmyXxlcPho6jxf7vycfz1PMGgx3PM+PBJYvrcM
TqthDX3+qi49yWL0DGy9t5LEiY8ZqL77MEf2EThie87aAU08+uDtje3nl7r0VRYrpDELTQOaa3xs
I4KIzXcjsw4zqLXPf/3DU7HzS1qMoF3rDQY1APFxdt1NO89f2wLDUOYA1BHJH8G5RZwwdOP9eGsS
wJ2kB4arPKhfP7/+f2dHy3X++fqL0TWIokBG9UgSpezWZflsEl2hQm6vyV8aUBWwFpBnfrhDBP0N
pkUvil3Gtmqm7lqAiDNM86GDdlAN000Yi63pqNsEOlo05896t++9+RX53JUCx0sNajFUZ6lWNKml
w6pI6z8RRDBYt++fv4cLnXuZC6lHIM5dPWOV6upHPfZuctGs89Z+qUp78/klLrTZZeajqxKn0iu+
tAOoI02/lW53qKy9CB6E849dbpkC2WiZ6sNWxkd9Dk4GZOi4rK/c/oc5D7QUazF6lD2plXrt8opq
yHx2sSbfcjfk4H3174GZvuXtF0NrQTqXUB+7jSa7k51dK4679H0WY8kkMtdtpyQ9phEzcl1ArELv
nW/LcFTHIC6qK095oYktkyOBCwj6aBMeVTc8KK879hFc6s8bwPleP+hqy+waT4taWXtmenRmsA6R
bcMp54Iw/dpw/W+XWMxRIcfrUUHx1rHJDYhI5vge9vVP070moYM3c+lLLMZDCpdVCn3DPBaTHm1F
10z3LUVo+0J4QJ8xqXSke1tp/rN0m6reM+73B+w/4pvh1X19hMhUOWcChfnNcrRizyGz9tU06gg2
Bdz30XCNe0uD5wpOJfgWFjPKPqpzrJsmNNJDXdgB5Ysi+mZZGQchIIzcG9OdEAvVcBCgxVSz6WtR
5uxqopfZCfRKuZFeGTW+hUrSL2VXeuumiD1F0Zsh/CwV+rpIbfIthW1AYyvhc1W1YfqtZnGqYgXZ
ijS1cB8ITtrPAMUtScaxWgVZNFVg+Kxwiyyy3Rf4UA6a3mV7GgO4VKtoVkPQS4bTqTZ91UzZsSgp
EDQofts12tRsiwkN+zSY8icIcudUAvd4MSYB/a+lmOMntghtPw1O9dPjXBx1MHmoAGebTUiawegj
EA9WqBlczA5Wqq0JPgX3emBDta0KdTYQJHH0qxiMgPCUhaVmlVPr+awqjYK2Bl5aF+ItmcJ5YDkT
Q3owQNNnvK/UF9Ltfg2SyokuBIAN91OPv2hZBYl0nn4Pc414RRiN9dQNzUAqZFnKVWmb0dbpYuog
MvCSludN700dE1gvB2CuRinanwGIpRc4mtObm0T6c5Hr6ZO0VLEN9NB5HYeuzdaOSGDETLO7K2Hd
/LTjiapBvWhhaahpqO69ClyIH2ZioDS2Hdf6RLIuC9vBu5/TyoMfBOVOUGo4+jPAtjtY3boJ6b0Q
2qrLbIf6olD8ob7G/mqZjVrXUOUP+jQOPzK9dG+8zJi+6fzSRp+8/jcIX2+jbGiDkkxCaJgsac2g
dgzftAZ3FUTe8K11PPvEd6HY5D+eRzB6eD4aarJ8bWygb+RRYh51OMgH3r21o6DTe6oou/wzckg8
gIuLzgmCdvFzHk3tARad9p6JznvQAF/zqJUWvklp5LsmkF2zAmGrQ4zJm/qMO4p/lE3EKWRYuvI9
00U7bL220W9h15NQCbPRc9YiGAvXB+dJ0Wds9Y6vpeYE0t6I+8NgFe5TC6OM/9mCu1O0sGXA/NxN
rUXzyENZ7qScIIrkQD4i4BurEBSy8ltXr5NVlQX8ZuDAwLHG+CbNjfoZrYtzE6ZZTSGlZ8NRl3aq
bzw2vBkAHK15yQEh/LFqzumBGJXguqbcvSGoZVFWU4F7L8Q8b6NETkfHodPF4dCT6ah/T5qCg8w+
h+RoFcNraKCQSDKJowGSBiKVMn9oJJOSKJgjRr0KV4U7B9vKs8ZjWpr2rdF75hH4jO5bvWkjh2u6
u1Ko8VDaoGBLILfmgTJpfaMbWfmuWHCtqO7qn3qnIMKq5VTZpEl/y52631mzqW08yeYuCuGyQU1U
0PWitdf2a9dkoENKdNRVC6EFkl+7S8s4pVDW7Fo/asbeW5v94N0iLwnW3DKoQaE/VyVlX1lwFi55
4Pa0usrXnTknt2dBE6zUwezu6rbUNpBuu02vxEQ/HOtgryf10K/aGHTmpkg60AMAzg9umhr7rozU
H5Hn8gXu1rx3Ff66FSVNxiYxCmi8TeJAmEOd87Vx7Xxvj5oJJxHpwc5Iq/nQTV1+Y3g96C2rSjYs
V9Fc4zYBRxsNa9tq5cuYDYSvBnizCN40uXKokF8PYeZuq1Yrjq4zdDemhOo8WYm2Bx5vf0fJWlQr
h1XEipE33eFpKHaSHEZnW6YN8B0BrHgotRy7SzluzU4zvs1a6Tz0XiR/yBrE11af7JS4htc338dE
tx8LS08eNHRNu9Htg5e2jKaXQJscvx4SgIIg/vwYANXNDN3r1Mss3QPpCbdtKMpNoDfOQ+moaCvF
FL/adPtbOPYOlcJOeTN7heAADAR0YUvjPgKFzuQBM9aoVLhuc1vc1JXm3BllD2jV81L9sRUy3LdO
6965sUMt2DTXB62gqmMenNe26u0fJHdjYulr9k0rIFLpo9sNxuhTI1Wv7V4r7DWPJtdpM6hDQg02
RgxH8jXNbls7cAHaIojhv1r9t7CX+VMVQjzWmtHDDWsK6Ze6LlZjm/I9+rww7ioKtZ9gdNY/8xyH
yKpCQ7CHvlS9F1Wk3fZDHR6MnB2zjVCEBH2jqPcZASp7xcgdnmJqrO8cpaw3aSQWhe5Z+g4+NT5q
/UBLMkeNccrSD+5o5RsRinyLrpaaTuWEpIwlge6nZMz7NCEFRSkOfkH9q+WexVX32ASuB+C1tH9w
5pvvsxRy+zppYv23Udf5lx5Y1p0tOVkhp9d8oyawe9HIhfzSBMoiA7KbbAlotdM3FiRJMKDKFN+c
mLJtWxJhqbTZe8mCHpdCLKJhWMeVk5CFYHq7MktBySIP3I5DiDStj40zM8k64DKJyBCv2rcx0yQQ
22LcGAZLBCvM4KYpQH1VBeirEATrmLqr944pct20Uwskrw2BJ5NqtBuNlLqqoAoQx2GP1hK9+oWW
Rdu2oxnvINKNq9ahP/WVir47uojAsabO16gYErDWMO7nScR3OL4S0NlSnKZkeAntsXtvzUqAQ876
X3ioqjP1y0ofABaJ16HGkiU7xiEdwix+JbPHbYLoLglhjJfNmzIgDI+RgY8Uxcp8M04hXEIvL/y8
1tRNOxvePRnmgo5QVwrMYwHxs0NOUdRE4lZ5N4tHcFbx2UPRoqNMkz+mjWEh77P+rnbi6i6bNNOf
W10PqBGtouGQlqmVrr3Rdae7PG7mXW7F8oc22vUDRK90K2JpbQjhOodwkribSM/cpzKYWH3ZffSQ
lCOI/kYjvBOHibEWOtYBFJLSS1BFdJm3anDSgPPCy3QUgdftVBwkj8g9UrHuVZIpf6gc77Yi5et5
sKlmM02sEk7dans2KOy90jnP140kncoPSa+b1601lK+9TFGrpI0DvLfoK+++aA3GPhjoHfKGKALk
q2Lx1uVe9zXQR93vvVrdE1yTal02loawK45SaNKBnu+StskVBPtEsHs35g4BjZPaB8sF+lnKyNc6
XGpZYKxn3Uz8QaMMXZVDtRM8UOb3ZJkXENIyNW5ZEFnvWj1Wb2qO5SPV2WcXTNGmWE4TQz3ELsc3
vYAjGla292OsvOz3GETFOmLei3yX2Px2ZtHz2jXehN2sjcsXCIWAyssUzeiqS3MzX7Wys+4L1/CE
b5FO91okg/vcCVjkrm6ZTyFgZrxddmNs+rCHf6bNNpgVx72tpxAV4pQ0/T0Tlc7iaXDEnSTDt90M
FaIEN6i9LaUY/YObzeVv2Qmw26le6r/brrfvpqBXlp8RqAS5DT6d72KmCQmKQ4iVzxS7ctbLozm3
6QvcrOJEYk6yTiOXbMM8jY5uVbb5yiPj6Lw05pCAVbO1BwY+5isnOJNmVajr9zicwoL6XY7qlOaG
3kZqbGQN1IBgBCNS7ZhDTG2navxew9CC2Uk5bdjEtSu/tjSTquiOZACIPTOch7iN5sFEnMptl+Td
W1bhdRG6Y+7qPitgRlb1T5hGoti0bhqtKUeffapX5/d4BhG+YqupmPZLzfvi9akzoWQaiu+xpiEo
mECM3oLBzW5ba0q+ZoU9bSJLN57m0MyOKYch3XpOelxDnamTi5ZE428y6JM7E2b8pqzHPVD7nWdZ
A8UHc3bP5NRQTq6mBCqynUKHIwFSgaZ7zIyO2n7yzN1VN2nYWqh2PBq905y8CZxgR8HMzplZdsSV
J0jaa4K1HCcqyvpuesjcVDzEUvaHzAPijmYGBmheu/fnofMWGyeRRQ3kxgh+8UZliGCo0ArzE6Rh
PlfhmPZuYuGU0t065yQkvgQrItNzlmP3B6mGAeytwNwQltPPmoX00aE97MmUM0C7ewVlT+Wwx6SY
ndrG9bYORg7f0PRpnWC5+BGHwnls2N3lK5Fq/U3oQYdBdNRtxrGlQ2qNqgxSVi08Tckk5n5lplRn
jHjpHhyp8t/UYbOpKNJwoiCzr7Y4MCt0qvEUrrUiat7lANIUsdYQryVmpbUXhg0q6ky/0UpXVH6Y
1nRSnE7jNznl8zbF0/cTau15nwhu7CmxRHFnqTyobuK5d/eGN5ePIyk9e6qnwZjOkjURvPy82gWD
yEjK0WJSG6gp2pTQgvcSvf20BjHakhqIJqXWTSaJ1IXRT9bFt1CD3IR6Jvqtldbk2x1kykKPWb5T
fg4qfrTE9FuVoXyUeZElu2GyddbOI2sKv0rr/CaY8KaAic7zGx4SGpRlW3TNLIPTgFirPdW9Fq1c
xKyHlu7v61I0eyxflo/xEorKkCXTcWI0PMBIB/tDgWB4FwdgiYEU29i6epznQF3x4GBDrL4IHFNr
q5rO+HPd+eFMaeHbJlDGmBt+sq3Y+FV71vTUZiLcq86MTn0dOVtAx/qdVzfnSVdrt1laxN2amnpC
ISV//G1WSI8ElqYHWFnad8g04a9Q6QlONw35BGSRgP9QIeaqp5m1AIOzaaK1i1W1js0cYRr5wtp7
a4iaVe5UBC2xm0JsVOPFNFjPnHVfM3M1k8I+zm8pSfPGqk/KeKMDUQWza/ZsbnBPMaHErY3ytbLb
rW6U3YFopliVsc56xFM20qQgP/RstOIVxUMTUKOaldg8CJuaiBwRrZOZ7+ZoOgzgQ16c8skkvylm
Ax+SGrYmGK6fTLr6NnKa6RVgr9wVw1kLYXeRA4/Andch4U7cQbqZV36aNM19OQ3NA/86fTCVg20N
cDnAglTa5Y94NiWAfpuughT1aBlpuLHbhl2/NWb9KZumCaFIrjaR0Vk/CQ+Yx1I1ZrZNzLpe12Rh
3eRGC0l9zhxsT0RnAtiNRBtGu9+yQnEdH6AlCggqP1BJGsXWHKezaaYztvOQp6/5oIfQQFmzCVQr
32zgkpB6u/BdTSmo056qkX4YpiPcBTZy0pLxunF17XUeUKUGRIXWQTgWqy5G6rCqhBx+S2RHW2m5
vYUgS70MwBKPGHnluLKMJDxVXZ9vZD2Rdp4704vbEKTDvjRV3/Flta9BAA0IHHJn3ZY2TlmBf5QZ
nXgNKGTrKMi4vNGGzCamJPH9FUTGO89T70WuDYrATI5VwDHa5JttttPGGHLY15HdIuSrxjXbaQXd
umItGTYDR6l2iFtuJonorhhTRvWQ9RYMxoK3qPC26Y56rqYx/Y65EF9LP3dorEg/XNfn7C4wwtYJ
Shkx22yKX8pyCtajauoXObvTKRw5sWVrXz7Y/Mwbvh/9ZbYce996qXGjaxGRHmrWTG+lQavdNqEL
v7sXpKrOgJsezuGNkzZF55YkUxYqDngpf8xqazc1U/Rskdz6TG0JFr+hng8Fith9yOZvV7U5CGw1
p2sTXvA9xqAA46Y93lN7zYxTDmJbe1V2R7WOCzwY3ux+mJPmzZyG7P68yFvrdmBiKqZM+1djARRr
mlkAB5bsFsnA2RjmiCOqZaGlm1XMZi4zeHFM/XqToOpJlFgDsdReS0ohtkij4IyA1Vd4pVX07ERM
MWXJgY/NE/rsYooNRCp9PWmFN/uIQq3TTJRk29uBvYHmT+bf0CFIRGSxguuKDjAzrAi5Xi6+Bq3N
imsEHraqUXzu+k43NxOcq4M281WcrtOeBOsdhVWoje5oGkr4VZkXz1QwggDwBkt7MsahufdSb/Id
rJZfkX1ouxRy/k0tkBSXRlzu8opt1kp40jrC5QjFSqXR+FawDPaxdBQJZ0gshec+CO8m5vlXMB79
LzW63nMBu4xIj8uXq7viENn0/FUSBNxxKpskX0fMpemq1GT7iJ6ivqMHw7cBT7vV7bi6JXvLPMg0
HLZFbwUIWgftcN4SgmrRiQz1o2sxxKDDXHUN9jmS1CflG7Y972QZhRvRNBqRtMx7aM36bHuJq2Hd
2rr8SVragCcZquyXIU7sDYkfrPOatniw2sS+zYTmJXuvdsKtAb2JYDQrJrpefRtGgcrWZNdj8HKT
8tBnZvBo9WkMuYF3szXdkqdyjULsJ22WxnrIGfG63ipuz4LaTdkP0a4EWkuvsfppnYrzisEtyzcT
i8VGSq/pVopTUwzhvX4A5V4BAU+d18TWyttq0NkNBGbwVGdN/EUfUC2VjiH2/dxTzTIrWbFLrSqi
EpOd7SBvuAfbCsuDV05iS1mRtcoZBG8arwWqP6b1OwFruFSNg59oFOo4jQDj/TEvwHXbxSjh4bCV
L3dTqddfzbqsdq1nJMcusHuUD7auvjPOV/f53MuDaPruxBmpOhlxJu9ENef3xImCl1S05S1WoxCz
YmqssSInINLynqmvtR4il41VGhTWiz1E7McxJiIcFHLeudLU/hiTIzaDZvLPudOnv5nUYHWzVsk4
9cUymM/V+Iicpf1mDBYk74HmPmWDup3SEG8u0bltxX+MREwCHZIEqy2LapDAq394bAaeY6dx1oxT
zspLgnjruqGGPETpNyblROsKqsyLFtnlF4I58qaspeXTrXK5zkaVjNvBo4zUSdPCXFuM6bcy8YgQ
2mIWO8IOmQupUzN+kkTWGT7qWHlv9WT4P5CO0XW+IJXhqXLN4EtQhf39WI31l6BHoXTIMEbYW3Rb
1mvSMm37ptfN7DYx0v/s0rZ5QAlTC98EEpWuRoLmoJgG40tHdBqZTR0kR8MkQrN1y8j85nlxP7Kr
FribceykpY150UyfUVtinCkxtuzkrNmEaGO92WmjEWxKwTJnDXJ8OGqzUUWUhI0CWH2OWEjokIDG
iuwrd+ib5zHLRhxDVVr8SJAjkb1g2+YjTPJh3yKJuhvwgx4DBsPfY6TSNysr8Yx4RfMVL1jjbBiQ
sVtwSLr3krAntdaerx1ZXToWXRyAt6XR9zXeL9hL5XOuOwaHLOl3TmHE2XXBih0LwueHYx/l250P
MBdH3Z3eiHYsNO0Awr25haMQsTwfswdPi7snIxiyR6WlxSG3p/TGRhS7//yyF0/MFsfWU2/VHJiF
+TGB4IBULTV900zHtZimdp12vXTJ/5oJ5aZ1zN4JtN5KB5i16zABb0npz3aGlZYwprCGrCbAIbuQ
XeEXrNTV3aQXzXcFS9wf41rbGU36pzM8g3VZZN4o23VOVdEe2mpuAp/ZhrBCkaLhwQhBNC7skuxX
5rTEIdI4GFHaxjPtoVHjJggjIu+pWQ1YOmqp3xKxouYzZmMdE92ItT9amod/UpY7D2HSYMKtINYf
HfTi6a7pq5k5h6BRPwhYejlHSCiw1Ib1iXvTx6a8zTrjt6HM/snqB5culgWPfdmkqxrl9DesMOge
UK5/NRI9/6rUyPGSZF+jeX2+MzsiFlWsJY9tbA03RqMNu0jVVAiCEAh9SS2jPxaEQGXaf2frBynN
NSwYjkZwJVHnQpNdIlW6KLQYcCLO86RCWu3q0TpWTJOjEIggkTauOWkptp83n/+45h8cGy/hKtPZ
8MLslx1NszEk4hS7+VWPjfTbIEqpnKx+DS3RXXhRljwFXsU6pCf+8tzhbX6+cg/npvrRPZzfxF+p
PMmcBgyTBkIBLA+axFYiVH1Qab3nbIv9nEMpdTdssgT0f2N/+fyqF87il9SVBqMYuPwxgd1n1i9i
5nAmVaa88l4vnGMvKSuDpXMGIkV0zLwqOc19a21d4Q33kiNjTsyS4FqOpH7hSksYxWzLMCiJ/xzb
giloFdbnDAbPNXAXurJ/UintR2MiwLzFqnQArHabRtZPPmWNNCpE0KcGEbwkadI9RFEvCUM5//qO
z+/+rw8bNZT/kqiljkYTvBJzzl/I+R/+8QMuUgUgocAJjW22KHMUckJU2U/CyLsrOWCXmsdi4iCf
UaETVeEx0bKVcbbCh+GVDn7pky0xLrXuUNPct+roaqAJ3bF3nwSd4N3s0MIB8bMZo8aKNWys7xGd
IjvsOVny2B+u48SYWAdn7YMytHhnj4l7cLSovAK9uzT2LCaTjmWkETmdOpaE/v2ojl/iFm2YlQbP
1igFEvo+2f1T/1tCTloYMyGVprxgL1jFFat34+fnv3wpE2aRzdP3VIPWAwHMxkVBwxw2/Jhdvfgy
Z8W1EpALrWPJLHE59Jpg6tkHZqCHguoylHFXMoYv/fSiWRtJ5tkAr9RxbM9GZ0oGXz5/LRe+rblo
0R3bzijMYOI0cz/8NOxIUo+Vycdk1olARyYIoZQElO+fX+3SR1gsh4DwOAGqnvA4s9/Q+jvJX2bv
Sgn8pbxGc9FO2yo2WC7X5XFALrYyOtTH8C/xG06FsHccu8TmgShfOPkGi/lkz/ICgTgHMcbB5CwI
55GZDFcSr87ZTx/MXktuRliWeVOQ0X8UBPV9h9h0O1Jom3e73rEPyo22I4P+lYtd+IhLiIpjo11A
gohGS1T7TtOfAvfsFs/mX5ZLKiwn4lcGqQvTypKn0kyloedRGR6nYDoKFe5EgvxdfzeiK+380gXO
T/jX3KCVxdBldRAeUQGS+oD6MngpjdHdxejqTzoMlWHzT01xSU2ZVeRUHPSHR6N4COsbA4Q4NtEr
7+nj7mouiwOdKhSEFZAZFCmIbaluGv0a7evSTy/e0Ojg6xJW1J4qz97HjbW1W/2fcl3NZQlbpOKE
jJkKBYPxJVBPqfdPQ6/pLYZeGWbhEFd5iw+d07+JwJ4Z6g92dKXff9zVzGXJmmEp1XBuqY5KRtFT
m2vOaZqcfo0xxvWNwLR90ROztAmCXFkG/Nfe/3/vNpfehIhC3zqsixDqUsMGKS+n+QscDHc7T5wK
zpzfoJ9mr3TSOUrc6kkQ3WmisWKSEONuE8ksPjkkQe/MSpqFPzfD8J38w5DIvTlLnLEcBfiWCjlw
ad2SEHgyDeJAcgMRNpJnmluLXf9aaUrzITL0XzVPCvVkj9H87V86h7msQPMSQPoW4OGjEzbuI6mJ
+sYlz2YrLFddaWzGhYa8hI8Sz01J60yjk2L5V/p4xvqVHWgvg1KpOtihBcJRRpkGnJSVHLrQiuIu
wg44T0kFi0g7Y+MV6Yg0iRh/06tcQoUpu9eQF4R70Wmqdw/u1uynRpo9qFbXvptT2HNm0dsDKTLj
eKV5fzxmmd5iCkX2bDe1jlqeFDJBRpGKvzhFSKZAJWznRLUdisLPP8ulKy2mTw7ydavBt8D8UQS/
es1SCOF7Fx6O11U4cDEn6lc61YWvsywU7LVezQ3mvqMXtRw06kPf+olTuv+0EDCXFYFtn9TULLMQ
EI18d9zytmUfvSJ79Fod66X7XwyTIRXgRQEz/OAE+h1esXuLJMN/+gpLtH4w9DrUIhdpnK6Rpuqc
umS+S8KJ7LFC//H5NS7d/mLIFG5KFzc0h9tvn+vKXRdxfuXLXmhE7vmSf02xeTPZZeJG7uFcxy3i
Z4MUO5Mk1imxrjTTj4Nepmv+7xWGtAtyJx+cg2F5txgTULOax6R8iG3ymkuyoQrjl4qv1Thcep5F
98Nb6tWFJpxDao1Phl6+TJJ6EcmBZ4bo7vPPcekai44nNasiScGRh6QK5r2NjaSaWulzkjyvo6a5
8mU+Xh2bS/xZXwmitNUcHHo7fXZb+8bSxyeS9a602ws/v8Se6TX3HXiFdyCVynsdbdU8kf7jkQxC
ts2vz1/UpWuc5+i/Gtdom0AJRts9hGywjrU3EbFvOGhaGYnBMPVvF1n07cHuPSdpMvegV9o9VsSX
SFMHDnCu9L1Lz3BuBH89QygifZxRzMBVsx6bmNO0ykHr2m/+7e7Pl/3r51N2GqOFYfQQumRL5thw
Av7WXf/bry96d2/3TTu0rnmo3R3nLER+SL7oxyv3fn7DH6x7luW9VT32Opl1bKPQrw5YgoPvyNh2
I5kqhrv9/Aku9LVlfW/QBOhh6VmHIAt+lQX5uIND8rntZIlvFf2VJdz5fXz0JIsezf6viMpImgdw
Ql9BmhHodYenz5/g0lta7EMb9ha4IAzzoGPb7pvyTbZz5heJ9UB4gLyQuHr+pwstq1NbcsMitKfO
gRB2+TpnU3sISkXJgFeHP9Wst7tcZck/RYHMZS2qNrVD/H+cXdlu3Li2/SIBkkhR1KtUs+yy4ziJ
kxfhxEmoiRqoWV9/V+W+OOxSCSg0cBrwaVDFaZPcew1DJfkRsl7BmB4Y9R4uyVjg5hPy5XaHFhLP
ROejQuRkSlB9YUd7BHzAT8eBvc8lA+qlVQIAkIxAEghwoJ2au3ZDOmv83LEySv3ENSCodPtXLJxf
OqNNQMFM0amNIdvaHYDz302SbQYrDk2Uj1Pp4XQJI7Km4Lr0NS3cjE4fFQAWxaE9syNk033w6HxQ
Ch6wbR/NCKq3Ax4AvHm9q3M6IdfmTdlfiCDHET6KB2OgiG2wAz0C29r6BLvbN1pJcXhCaBTq81W3
ckteoFITnZoL1GIKUZwL2yGNDN+xJgWVycaGX5rVFeLJkw04AFkEpy7UGKdNm8zOV1j6rmkC/RWz
u7LjmRYZEzDSUodn9DhV4/xqx1DNDaNuIhRFYThan6hEYRIoBtKf2soDNovXWVVtzNoCTg+qnltU
wTrgeNn0NiG1sxJRL1H/2q/S7kplk7AGuoTOkXjTp2gs56BNuxG47fH59nwvBDqd7DvAMBm5LoMe
Bw64lN8aHd3ZPXTOVjbLX4XJaz3QImnh2MkEE0r3yJNoA3mtbRUPLxXq72OX+ARPNwltznku93kj
oXYGczfL2JIiHNovaTUHpvnqAJlEnafUUj5wwAduRiuDu3CUMC0Q1yYcwGsBDaEshRGRAbgzOxT5
BJDxt7sGV6fwTrEqILfmuHj6iS/AvoRAmK7M2wL3FSDFf+8JQEyaia0EP6JqXOCuSd0E3C5YtQ3A
+G0m25UQ5qLeBgQMZytd+MyBuwJi1FD2fjGrdgPIPPl1u5/XBhIVKf1MlrziikO68TSMXywm/RIB
wrvIpf653f61FM6lfW0NMZbGWdQVML5xbXvjeh2BgGYKBBfw1D58oHOgz4k6zjbv12jL1zbe5ZPa
2sjBXipTxflJ8DO1H2nbBDCXDW73Z2G89IO5hLg86JKwrrZM9Y2r6ihixPc6/SLpsHIcL/x+/Th2
hNXxIYfBWxb1wUBpmDrV10bGdxpc6ifxZEvHBsLePXlNBghMZbLpmxMn6jW2kskMWlquSYAvDdbl
7x8uxH2CcAuTcX4ySOqXETB6YIc5tNi4a0XBaxcyzLV+9KQohYEjBLPOEbKjjhwgl98D2vRWAQSG
/3MlEi59RTtgwA4eM1lY/GRb5U/YnD02nqx3njm8dVn32DdgUd1eXUtTr50ZKNZW3RQLEoLfX/nK
kNvaqWXADfOOF9BlvOx/Z4ROGe6VRjaHE69es3wf1c6r66zcvJemW9vrdBrAbzMx3SSGuxWAPQP/
n3AeepBX7hsebWd3ltdChqaBbzwIVqaY4BwIwicIYCtBf6EDetCfDTBsKIQqw1kmNPDqvn4En6v3
Y+Sh99BwuOf0wizoBwDuQmANIuSdOHkbjDRoAPKmTbInxu+7Bkq/5w51M8RNAvUcyKl2PuPq3ROA
laVrWrlLA3X5+4eNHdUdlFhg5XXC/wC5CMZR/0eqeFvOKx34W+DS7x6XIbrskA9fcGMI/5rZlEL1
oTRfZmbXz3CqLpAXtslBWZD1ZsM8+jNlotxEdZLBQMtJtgn8WTZ2MRt7BTbjXtW5swcInT3kKJw9
GlaTBJxYF/UqGO2B4CIMZPOFdYjsGRypGnecWRnNJqH1eJ7GqTvITnjfcELZfdA2MVkphi3sc91m
aEqBZy6GOQlxOs5wB1Tfs4SoLZmM7e0FsDBBOtqlIiW40+DshV2cf4v68SmPsu3cisQHb3Qtab0Q
FnXQi2GILJvjYg6Zd07t4XBhG2Xm2eqepsTd3+7ItUsu1oFuGyRTDtJ3x+ywyvC2aBUI3aOwv95u
/OoN99K6Fm/hygvLX6eEUytzAaMhTbbJKMwk/AYEqYOcsv4lmhL1JW9G2EBKGCPOTV09ww+6+j2B
X72DfT3uwh1NoL5hOXBxHKzKBb0wTh+AmRSHQQDNtKtpVb7HrZuPK7eQhfWjC4tQWMYQYAwhhUi8
P6ULzhykcrYjc463B2apfW1coGQgPGC7x1BQUgODO5Gt2RPU1aGDeV8sd7STiNVsHh2IBJx6buzi
VgHKlIg3I0H563YfFlanDtDMpmTICoYPgA4O0wGniM5C0S99jsRlLRAcilK69x2rugFbAXZSL2Yc
TMicxfRnGRc+yKcrI7XQER0gSKD/D5u6Ng0rBSiuPcW+R54hCxHm0Y9YrG3mpY2mPUp6jBTvURc6
Ycp5EPEsbFNnzXd8YT3pzlmROaTA0DSw04aFuNX/HgFCZvnr7YleeGLo8KrZwasDovQpHM5a+sMs
8/5HwQfowAAJXO+IjPLCL6yifjfJBPfT2x9dCLC2tkPkAKkFSFG4J9Sng3wmYoMwsoeX9zmB3N/t
byxMiW7ZMTs2AraZTKGyXctPK5B33EzdF0J0WwmEJdVENrvQi3o7iHm1hTp6sk2taA00tTDpuqOE
BRI9AQ6DnVqv33RTdWTZtElgM3x7dBaa1z0lHNPkUPCiIO22BJRl0JbnYut097VOtatmXrUTUIDY
DqjY+0P8KweZeVhDwC78dF27KSO4x/atiYuyO55E5L5BpeBoxvFK5FtYm7ohmknKUbqwNjnZ7ueu
+AYQ2LaHp4ec18xkFhamjkFtjFFmRW9NIRk6EA0ZjJ16ceey0YGCA/egkFvg+Q6pXKQy+VdQvkFx
tPIVE4Ol0blMyoebJTQfZyADMTpG2vtm/MntIj9z/uTlyq5dav8yaB/aB1hL1aoUkChPHiJQt0n+
GXT2wihWZnfhOCBa5EkaJgtULfEIKnqofY7ug9HwOFBmfu4r+jmScgXHsbRK7X87okDEs4FE4ScA
tkDcz9w9sUDHdeZmJQQtLSPtveiNoPATZUxhJ6FjkD3DjHglOi/9dG33Ql1DpQ3BM1fYjh003nys
LESIxHbvGxsdl2fHIklrAZ/5GIHiVY7QQqgqNh3GvK12d8U3HZHnpCCiptNl+J3mzO32f1Wa/w+a
nivNLywj+/L3D8sU2sOzimMMftty7zAPpNx0Rm77MfSETpXdZXvTUT9vd2VhS+iIvDzxJBEtJNq9
4skC0glsNA4LDpWvpbQW5lvHZLZZ00ivv0Q8WvoyvuhJcaAX1+5GS81rWxp6FzVLLfie2K0bNFXu
t44Z8FXvhIXmdfOiqO17N2pApGuQmwNVzSnwwhjcIHYHc397Bha2mqXNdlJ3npipVYQKL96c7i5k
7Ptavsz5h3U0ebaaYZRTQTujRmWlheDIbKzF6qWffRmxD43n/ZAAFWkWYUvh2FJ/MdZqVgt3Rt0X
KQM1nFhGgruJ2X52s+kMv/JnN4bYu8gneCdLO7Di4nB7iJbmV4vYkStFUmV5HQrYLSCZ5MGsrJHG
Bgiplczb32vnlXTJX+D0h4GCXlZvOSWbwmFs0x2T4HYmSRNBGcAuPyuvdQ7GxNKwEJx8EmBznUrY
gO86kL+huwLFkjYq+t3ATcgIgDp6IZDGyQaFQjsGlxbMZVnExRsig71FRU8CEqDEpulz7/X2CC3M
s+6d00WApxLa12FaGvaurki8zals7ztnTG3xGzlLsC6dOuQ9zOmq+geKZm+3f/jC1Jra6h883scm
+FknR0Lty2539Tz8onzN+nypeW39W9NUUdq4zomUfYuABjmCMiWbGepjt3//QmT+W63/sG6cXE2j
0YO6H/ffFBsh1lL5fQtKbRevfGGhC3+Lxh++AAhl2TY2sAqTSd6NyopOkIY0IONA2+3tPlytPyOL
8x9vJ5HXhgOBvxDMtSFIi7TfOajT7Oqmy4Om9iAMCPmErTfI5CQsmGwbMnHvu02alxX9oXsREPh9
DdWwkI7bPIqDBsp4ZRVM0ffbnVuYIFOLHaqCqM1UtXXYQ0BmYylVgnQMTMtY1XznVtnuvs9odz1m
1tA8gUbpKZu2DuwuokxszOwhKauVA2hhGejeQ+3cJx1wCHjLRo2vijNu3GmydvwvhQ/tuud4RguT
3Cw6gccZTGMTQLJ9c3tgrh8UXDccgmf6WJZtVmJ+bea7YkyCzgLM0oeg0nyYmqEJPC8aX/o2m1fA
gtd7w3WKQW1EZsKVB5MQ6B08myyCFVA2eCsdugS9/54UXPcbIl0E+cMmjU7eqPwKuluR83nmUVDx
yh8henF72Jb6oMXFKK5rcyYOBR3IYIHhAOgCea+Vt/lS41pUJKqRaQvWLCLJJ2p4v2eD/7r9s5cG
5/LFD7vZgwxBlaukDKVDjDNylAe8a8G5Nzn0WaLmk2T5yp1gqQ/avvYSmeC8nivkzvvHlKD2b6zB
7Jaa1vYytGwJ1OyqMiQJ50Gj7IsodLa5PULX9zH3tDdbV9dGXBexe8psyhqoczrTIyuLBkblRv7n
9jeuxzyucxQaD0+rhGM7W3hWkazeNNPoR9AbEtnrXV/QMfAsK4ryIigXxswI5hTyzIl9AqjCd9Of
t79wDfvFTa7D4GMkW2Y4OMFEWUGIQTRUIigNZlBMKYQrc2tf9+Y7PEh+Rq1a6dTCvHP9mjO1DJ4s
kQwNOAp4Fwp/s1NQAxpXpv765rD0UozjltwYJkQO6iDKwqh2A9/fR3NyfwMhb+OKyL/cHrurdD9u
Wv8py6S0gPxV04dqRI0PvDRA18r5K5SzXgRqQVtG5+/V4H2SkpzEbD9CMBG6i/EaRP/6Grf+k62u
PCjjQaLkpFBdbvnlwdRsh3FeuRFdnydLz1cXdjFCLJm0YSTyF5KoH0lb3/cagzLavwHMYahx2RY4
ZNAW3JOpegRP+r6Ut6VnLfFgMKGxnrdhXhb7ApIAgBVW0+QnbC2veH3TWHriEuhMz3Qm1YYNNIG2
czp/lSZ5UnG1iy33mHgiFKV8lkaxcpBcDzSWnsd04ponJU1boCGg295bs/vKLc/eDZPx3TKbtQvq
wnrSM5o967rZMowm7PLNYKcBgKaBXVr3LSdy+eqHMwuuplAcYQK0QQ73rRbCeu+3t+HCOtVJzzVC
R2u5SQt4E/kO/eOvdbV2G1wIJXoOs4LanXB61YceXquO7Zyho/9kxYMN/I4HREc3rByzSzOsnYVw
zk7cya6wopTYkqTYMPErcV7meu0cX/qAdh4ajcGrroq70EadAGJgQR49QxjM79ZqBVfZdFiGOvcZ
FDcx4tbWhsah301BtDe3yOVvobtbbYZHFN83c/AwPFTn9pwfik/2t+xJ7NZchBbeVmDc/Lu6ehFD
Adm7fB0SVTlOYD8bthD0LHcXN/jKd3/dXmwLe0TPdhoTlKs50OAh9c51h2naQrP6dtML61jPdEKR
iEHy0mjDUeSbkhqQKV27DS01fVkVH/YenOJJ3af41bMBpSXUE+CUsBKbrqKaMe96hdGDWpS0WR4d
J8uihyGNKwhzDZcEJ2BdMpScdI9lArj3AIWrIDXUvLMRDN5gExH1W5N3/bfE7OYv0TzaKyO5sG31
guRQVBY3RNWfyj6b/BbixwUIcjXJvjalE/updKL97Tn7W8X77zPF0suTWd1FRgZVq2MKzbjtkMz0
BRp80N7kDoegUFbITwIc27fCyf/EQ7FrZhZ00/xMbBAYrKhpfQxA/w2qLBCC6GAPiUBgAqckowjq
7Vb05fbvXDix9PwJzGh7TsykPXF4L5zbIo2f1RDTwM3y+AHaZeJIaAYJUeQI0ueI0jUi3sJM6FmV
ARTbpJnM7tSCtpFBu2QLl2/I5OXPESN9MPNuJb+x8CG9iIvRnF03wodyB5p/swoyenYhRMrq7yRe
q0UvfEQv5U557MJeBTYHg1uGkGwG3xWGyD4di+1IHNNvabyCrV360uWZ/2HD1pEn4xmClaced6dt
wuX3WDYvrde+KDvjGzAT1pKOCylZS0+5WzAXKEkUizCKIPoXiLlu4u3gpNMf6AMDHo98rPo10ylq
t5Aezp5lR63/TWPsPrWQdsdpBWm8GN4FaQ/TrMGhB6Bfp6dKyP449ylKf1Cd9Tac1/S9Y+78zm2R
FZs0w4lK+pGsFLoWIpyeW6uADu4ohABP0Mgvzw0canYqNdYYc0vHy38Sv4LLGj4N9Ql2TJDk4nzu
zhmMBnKQtiB1j3QaPEzSrAfIqpo9d9eQFlC/oi7Un9sbeOH8/qvZ82FBNLDlmcDf705zHpmfS5mQ
TeYq48zVYAL8162lqBbON0u7pSVpZcW92/UnJD+NVwZB1gA6+NSP88hYiUULU6XXNEDIYB1ctdQJ
3gnx/xyZwe0FUmhvtwdqqXUtYTESqI+yrkYgmB22a+3COxNR05UwszQN2j1Nwg7Ay6KoRtG/iiFR
TezPgzm4p8ke4TtDxv77Xb3QSwFS5Q7Dla0+EchYB6bnDQGsoJ7va1y7DbhOHg9534qQo3gno2zj
ruF5//+RfeU8NLX1I6rYHlIHbYc/DP/N8SHq6f9yNzwYAsd/fNz8SPxd7T++heHmcYd/no7H3XH3
uNk8Pr4+vchA+McX/32//71/+X383fu/2+3D8/549PfH16N//P3A/WC7z/3t+XTabrdfDgf86/vp
c3A47c+nAO1sNuEhwH+zDU7BIXzc7HZvm0+X/ywINm+bzWHzdoj9zr89lIuB4bIMP+xL14X09Dgg
7hCHtT8Sx6OfIshGbgpOkIGdCvZkJRXfGm4OM4kUqtPKJPXr7Y8vLHU95w4tiShOavDO1eDumWgC
YAlXlsjSrc7UFvo0zA5k0ph7nGA1DHat3+bGwex/ZowEEaTcqPEyJP1zjWciPm67yRfTYVuLpZvb
fVuIQ3oenhQz7YepVSdzMulxNCbrrbIM+W7EUXbfu9HUchAm3ltybF1Qp6AjWNpfnWwtiP5lDf13
F2B7/rsqDEg81bai6kSZWR14lf3IIMaaB25MptQ3U8v63Y00FjCczMpN1lfma0en/LWMEvhjuW6/
d4vSKoIkvfgC2QJuJnKqrc3ozNDByza4LQ6HYaTkE+R6s4faNNT/VD9n8JSfYZDhGw58tX3q9nSA
PZONLnopxCG8ZtjPs7SC0nVmP0/gLOXH45A8QTK79J3ZKg7Q6s1g5DK40b6UyFl75QzF8pTCAhrq
txkkKUUL5bk4xq8gEKsOOfj8e3AYvcnvOITqYaJzSbjmQwxZSpcOQ2jVCn6eEMOa/JTZ3ZMNgvXG
mMgMjUzBzqYo+1ceO8jwqzbCi0qqgMCv6U3B1+mJNawP6MjjLaSuG1gHGab4IqMUGQrSEugEw2Uu
bVr1wAz3vqKAqetTpF6fQybaVPDLaQto75o53c5QMbxHGQQq4HrhJEngRAMrZHVKoWT3HKUiC+Dl
mK7U2K8fUeCV/bv2QL+H4Q8m8AjHkpG/zPMMXs6JptNKHmch6wlyzr8fcNLGAkq2co6jV5+7wYBB
RX5sSg8+gLBx50VglLA4KAlErQj37QwC4jJayZNcD3ngW/z7bcE4mBQ5kmzIzPiRemrE19vx5vqF
GxD7fxueTGugcI9UsEwzmn0KLuyhTFn95LqtfYYuRn5qI2eNcrs0RdodRZJ4ztoyk8Av5SqcyrR9
LAUU4E3BEuGjxDndFUVNPUEdK0KcJgZewazM35UsYV5iZ74p1p53Cx3R3/7uOMYiRTL35MxsW0r4
RrA8OVvKPbO2XgOYLXxEVzciZuyOeDi4wMZt6v4nlJlhfHguf96e+KuE/8tu1DJjY5L1Zcvq7OR4
nUkBVIQew8GqY6g5zSlOoABuJAZK84y0ll/1nUP8FEJZtW+3HQwmkqxzVnbW0hrUDiTRXqjSDctP
KWxsdoYokp9j1xMrIGxUWwGB7BCKCsP+dsevn7CmXltyZl61nos4YRb8xNrqwYzJJ8N1Vh5kf18m
V85AvbLUT5k5FxVY2WPpThdLwWoQwRSP6hvuTOODIxKIHjK7fbHkxaaTj6MdCkmno5e6kIUdoNC6
kcVobCA3TL6O9FKeKuACcrv3C4tKL0K5l5M2Lmh18qCtcpijyDpBZXZ+rGboDYM940Ur4XhhUvnl
B3y4IApYaeeQIshPY2LDDKuP8Ig0QNM8MoZipxXjmljBemZlCS3ER67Fx9HsYTOWMwWf2mw8RBb4
gJ1buivR9/qS4Xpf4jifbVe4RZhNclvUJxeeG7G7cuW8/tO5/tMNq08EFr8Kezt7SO10CwvT99uT
vdT05e8f5gAPWFaBXAgmMYl92/06FSuraKlhLZDDIUbItAa232IMK/hciy+3f/H15cm5dv0eh97M
gKNlJ7tnX6WCQaYDCaOuKAAFH+DDc/srSz9fC31OIuHyAz/I0IjygCUp8QfiroFRlxrXohn1xsI1
2liFjYiEHxvWny4ttrd/+PV0JteFpEqH8LwzgF0HoAoK786ZwhlEFuZD0RGYPnabzm7gks3uCpUw
dPt3/fRVRlOjBk21qh5hbOcL8ieL1+QrFjaVewkcHxanF7mgTVtAhdWQms8NFx7QcE0c7rvM8r/6
/B+ah/cVMkQll6FDMCQFjANJCn/i2/OwsEzdS58+NI6kIJmKBrBCC+Y78AedrD9O89Vq1xboUvva
xk1Ns7ClqUoUPs8lvC1HGWYQpe7uCzmutn2nibIuyWHTxiSegEAI/HKQlL5vaLQdLB0HDhg0Bbol
hdtd6jRQ3URqBOn+hO8SkHxvf2bh+sJ14QqYl44pXMirsClqoO8ktLr9ZEjEnia82A8w/9vCmXkI
jdK2d4xa2ZNjyRRGTIa59lZf2Om6kEXXlSVpsSVPMAt+uQiBq7J9vd29haZ1GYs87m2VMXAKLSip
+EYyBIYo10SLL9v3vzcUrgtY0K4fvWSApsiEWzdcMIKSzs/J+J1Nn50EqHlwr1f2ycIe16Us8gTS
yw6nQIJRBQ9zOOsGZg0twsqD3dXtkVrYKrqqUj4PuYmUBj15MHVKTOmPfAxY80qKl9sfWOqDttcT
JDybosSRlFPmT+LbrJKNBV34260vzYW20xncr62atkC0wc5zJyYLLm6Fyw95TuuLYbZBNvXkJse8
ye8r5QI19W/wGrrYzIsWHarodhAR7F1QuByHzX0dsv9t3VFZNI0RoycjLx6RwwpRH/8KvzLIcaRb
GAfCib7prJWPLc2NdpAntTBQFgBJkuajh+0vzqmbPFipSFai2dIHtMMcqGVYzrroTRTle9zSHsxG
nSpyZwTRBS3GdrBQNAWSjpTmFv6kO8/O7ruz6hoWA5sHC8JTdVi3BBmxCUnZz56zJrK+MC66gAWv
iySFryB23ZxvbRBf06KHxdrK22FhTzuXv384Xt12biuZA0BaS5iUvnTeb7s7wWhsZc8tNa/t6AmV
K9fx8OPt9Cgb+onVgz9BGt6Ur7f3wNLoaJt6tFrF6OCOoTK7PWPsK7ycUeE2m+Pt9i/tXAngjraD
y3gC6rU0LRxusNMdXFiC8Xjtjrn047UNXJbwgpvMyoVOdg4TMQJHHZj2yHr1hrCQY/+PNdNkwGDR
y2Hny+CTF7jQCTkT1OeDcsYhgYoiPJ4580Lm0nFTzzbynjHMZfO8Gx9cV0pkbQE5UBZIufctCB1n
NuEVMwo6UAhilw480eP3sTKfYQ13NrNuTRxnYdXpKDMlc1kUVuOEtYxg8vg0Ti8JXJfs4u32olia
Ny1UCRaDxoQDMDSNHob1v4as2bhQW7rd+sKv10UO3FhBRl1EFBwp5kNXLuBjG1Qj9Q24Ld3+xMKq
1q2POPKQTAiPhq0zB4m1GZD3ut3y0o/XnhpI0sWZqvHjGYOB2vc6+6mGn+WaQdRS65e/f4hW4B/0
MjNLEhbsJ1VfSrvx5/olc1ZKr0vDokWrooGKYB1FLORT5ABs28PZbRYrp8TSb7989MNvd4qmaWP7
MjKDhD/wgwH2Usf/Vzv9SqhaWJV6Jhabue8JSXENYBLYFAJ7zbOQa0vmepKJ60hgDDX3SD3ZIRI+
T1Bx+SlzSL63nuXtTAamY9S1K0fSwj1NBwWbamCGspUTetboN2PkE/UKZ1y/t2VAk/81ZrqyC5YG
TNvGtUJlc0BACp2SH+rB5DtIi2xoN6/JcS6sJx0mzLM8HesYPTGLGII9n+NkJQAtTIaODq6mXMQu
s1nY87g5emUtN3KS03bOAXH2nBmspcTJtre39MJ86KjarInmqHVKFfJ59nYRrA2/p8UAC/Wq7oMc
tqmJ3wueHeI59lZezdf75+qJY1i8D9aUSwvWEwcIp+4LKg6V+ill9zmrVvbj9clx9eSxcObEaivY
V6g2MTdFHT2qufBWYvjC0tIBw53dMRPvSTesDHhZl+wQgXpHnbW78gImgOuoYZ4RlQ2GS0MXG6PN
S1+Z+8oV/iByVEcNX9AnOBH669DqpZuE7qGUEhguUwg3wd009T33ZzL/rKBrN9aPZvqVNO8mfy6S
b2b9NOL+1TgvLR67t9ffQpofomT/Rs4c5sx2VICfX9nwilbyKwOqOKskpDAmmNVL4jOjPY4qhrNj
+3vk87CJe/ZqxuKYWM6uU2pr1a68L2roIGTawlE4orUVRgkEQqHDf7HuPaKYvhL+rq9L/h+YsTkm
Y5cVTgj3jzBqCeR66y+3R3Kp6csO/3AESc9snThyGWp1gMmOcFer1mQmFk43HVk8VBXMwAGSD3PQ
01M4HhvqAb7A/rwqM/T39nblKq5LJ7SJhOM2Ql2YUjI+xqrJ9iAWNWHcRh4ya1kUTJUyDlAIEqVf
K6sE9AGXPyhM04M1wOBYKOgwZ9RWMeAGzXQgrYANeTMNf7wZ+k6z6yXgWsfm54Jb5tc5lu1PZhkw
mRrKVryp2ptDe0zi7wRSGp8Sq5Oj34Ia8ODAD3gnBm6cIXFmbB0VJY+VZOlrlDLQtcaCu2v5pKUZ
1J4jnkzmEpJ5wKB79WsM1TxP0N+3F8dC0Z3rkOaWukgXdLICqaXuf0UFNXYiSsrDaLrNu8ARcB6n
3CmCCU7ez0MDfxAf+aboeZ66YT80Xby2lhaCpy5hYfW0SW33olwNx1SfA1MtW/aZgw9w3xb+yy/4
sA9ys+O0UNwJ4XAYiAruwAUkqY2X2wN5/fDiOl67he8BU/ZUhVZhkMcGOpq235WT91z2Tv8lpyrf
SrOL12y4lj6n3WIMOeUpyArgUOVtt0N+9NgUEBQe2fhc8PhMh3rldrxQEdGhydAY9QDvqeww62AV
C9OFrj47ORytVVE1YCc2MC8yKexv3bIf4UflAOezcgRcjy6uXkCPVMrK2YnMkEKXIlCVfbDh5+Fb
U/k+NmoFEL30EW0g87SsjSFTVphF3zoglNL8E0U5tbnHnBE8SF3bZM7cmeauiTy5S78mhg0vHZje
m/AdAnnivpWtI62NsS3yJs2qcAJJKRFDfwLaKg0AiLVWvrAQgXSUcI3jts5GaocGcc65U/2Cfpda
afv6DHAdGQz0S21miRzCuinfpSpjv4S2VlBO9ttgVp9ub8+lDlz+/mHzZ7FCrc2NQbiyxVMylbu5
X9uKSztEi85WNxsDrNig4lSIXZfEfsHch3gaYS2OLMqQBBbqn4StDddCnPwbyD/0ZC77qIxJSkJV
lA+kmJ7bgv4UUb5201maDu3eFVe5WcAXi4CdOXn+jLCZBaMsvS2/nLP5rOga2/H6E8PVoRJFXsRS
qZmFhYTQbG9Hj62Iz54H3xhHMB93ix9sqH7eXgDXu+XqpVaX08Q2FZR04FFJmlcOGpQJLc98zDf3
feASqT/MyzA2Vek4eOlX4CnZjdwX/RevP0q3XnnpX+8BLiP/fkAyljeOhIrOPJ+L8pFO5UvcMXB9
yEoPFvaITnUwASmtzDypQxZ9Y+5zOazlg69PNKLgv798grs1L2lpA5E27PLJ+AkKwAxCO39os+6d
zNUPZmQr87zUCW0aUK6iDetiGnbJ/EjB1If7e3O4PcVXzRHRDV3tZkrnyk7jBEm62a4/13DvfIb3
PH9OWz5+gaCYs/G6Wf2BRaqzSZhX+O1Ydz7YHMB5JRAHj33ToNbGbV2xBVJe7Eoiq52d2R4o1hI5
P7crYFxCpqOqKP9kO8N0Yu4wbMa25nvXqY1dI5ruUZZus4Edr70Sgq/fJlwdeVnUc2VmuTOEPEE6
GNsvq5+h0dh956wYzmMVobrUFnJ/exivRzAoJPy7HCyDKmlBRSGsPHHIh3ZjAz2DZ9t9rV8Wxod9
OMlMFCC64qga5CenhiaK8B4zqb7f17wW7aus5jmzoEdTI6EHK9yN6N9ku0ZfXxoa+98fDw03OQgm
plDUTeY7UflERvoO5Q25cqe6/gE49P77gZL3vShMoU5dCZVnAKZ9t4HwSYkD9/b4XI9Spg4wmvK2
Ua1DazgVz1sK90pVBkQ8zd7X2+0vdUA/nuayG0kBqlyfPEgTYnfpO3XvUybABv93dOQIb8VuKNTJ
SmRxbg1D7VIoDK/E1+th0NTBRY7ieBcPuJ2NUeYL+y2ByaLgMEJ1dzTaQZ7urlyCqR91Hu+6RsJ+
7VR6HSzSaN+EKXTFdrcn4HqANXVYUcyUIl3q1adO9s1TB2QlYKXJmuDXwvLRUUVmX+XCHuf0xE1j
bxmweBN1/Qhh+jooBZ9W4t3CItLhRc009YAcTtUpFeRQInMazG6U+5Ya328P0vU7oelqQQiVNcYI
lOhOpS2q7ZTUufAL4uZbgJqSn2kVs4DXFaokbrwjVbx6l15aYtr2JgVjrZKiOMGwgeMt0717beUG
NXzbfIdBYNerC0iyGHyN5bm0GrSANUTckk3aOkfPtCJflLzdVoO95qS71Lq22akUsLbvp/TUE1jo
enFdHqsq5ivH+VLr2m7ve9Mzmglo+dJNADMzrPoJNCu58rBcyNaaOsSI8rZ3RZ+6cGAff1kzRVKj
cJ5zIl+spO79Ia2PUTs89rP3C3p8a3et60e5qWOPIFKSG96YFKfICSGcAKROtlPkyZ7HA4HLxu3l
vbB/dNjRxP6Ps+tokhRHo7+ICCSBkK6YtOVNuwtR3T0NCO+E4Nfvyzn1sEVlRO1lI2o6SJD9zDPp
gEaQq058ZOm9USCe+DKz6rtU9NmV2dn6jcsJ8dc9njQtmWxuUOnLXk28awfw/ttrSc7Wwy9//+vh
tW7Q7GNWczY0WfYI6oYwyZzqtuOw5vt4jDZW19qULa/qUaMohIJQK277hB+lx64IpNF/+V7/XxVF
q+2/7886pwTTo5SnCgYOFggrJbtncZcvvi6L8cGr0fdvFCQBFsrrfeIUEzAqIzgHc57APouDqOl3
ZQdTl2yg34XdQkthXhqIH45217UHavPyaYIklx3MVJW/057Unc/rur1jFG4iNbFdtJuQvgGhXNSx
r5Jp9N2Z2be9iyLX0soUGoB2EphYymcOt3vjtyl17vuSz7tqUf2DHY8KuEI7uy3c1jsxkjfwkGD7
ou3cxzKPs6AcqfnKbBc2hRPDfZwx8jJ0avTtZbZ3seM2IgARLH25xOS3vemcO0i6WyEjJX+ecjjO
EVm9ySyJf7p9Xfq9TVrfZra9X7hFfjumsL4a3bA33rhql1m5M+0s10ojm2vxRNCNrO8qNzdpkDVm
fMibhtzZVl3vqlEaEoC+gT59nqmZ+kMsClAPcBkHSQ3ligjuFPw1SywSxB4M0P1FJvS2xZUQ4mTu
9zmUfiY/50WORL6Pm4suI4vqrq7v3FR1TyhLOye36br7eKb6Nma6jOI5hR9WM7u32gj5mNoDP/Ye
DqwhZ+o2HhP3BT67HsQh8vycgMS3n6VLfmhJyhIq3OBMNTm0S5XbFsesqPtdrOLqV6knOwKHrjh4
ws2OBI5Ce23sdu8tND3Ah1L+RLLc+knqJlFBWjZFZnaayNJwS2Nuln5146H+BmU4OLnYnZaofbNR
nmHW6vqtNaAKTqFijn8aE2gGZw+Cw8LGtxYGgh1viwwqKhXP9oOY5aGqKyw+s4w7p+itvc3YdADT
qPZhlBnvab8gpnR1cSRDTKK8neYbUAXHM4zk0ztdSXWoHS7h4dY4IQADXeIjzZi+wB4wOUpQqR+T
bhG7Kea89g1l3q7L3JbDfL2iISvq9JyXDtCaGq5gWVJNEViWPNIMPWLFXLAOXQCZCPiQ0STciUZz
M4JX6OKCtcac3FstfDxrq0tupZ2a732VZYFK0u7GSAKfBBaTo8rqCcQfYkMGd2Fc+1BIG3Yc3Yqd
CxXe731ZxmHTsv7c9F53bOMaTMk8b+6gezmlkJ0d4DKY1KjDh4XphzEwTd0Iv6rzqgeUJyka3zVO
saOzcIGl5MtXMMlpFNe286z7xLkDDT+PRj4D7wyJtukk4Qti4ZIoh6jKUht0O/TbmxGl5KZvkj1t
0vqZz0W2L4GCRx1I57vJ0uqZEFHsZQyoaZEmTwk2IWiewgt5npPzAo6/b+LkD6BZHsQDteWFblrO
YQFOwB0aJ95Z5wsJvEt2XA6qCk1H4C9UTuah57NIjoSN4p+MOYmNcgpMlwMN3vM+te3Bl3JOQrMM
wglGMDniwFuM7SvMzS8Cq5pQ5AqEBi+roiwf3DO8YcbdZWtJlJAlnPY4awDngjDSz1nBWsxokx1b
5oAHZfMW2qJ1+k/sDeh223JBs0XVh9Jppn8M7+1bLgr6s+ytEVi2ugo4EKuHdCyX+wLeJ8HM2ibs
MiJvM5WqfSJFv1vAaYaqHliobZBSM9ymeiT+5Pb0ELtCFvd5EXs70qLw4jPjwtrbqZv2JxVVxo8W
/q/0hTTc9hOlUUbMJprfDnLu69BaJtTjPeINzpl5ELj+3L27RgnpcSa15Y2oAk3D5IPDZcLClqXv
lEX6qQKAvXZ/6jrPUZBVas95DaUmiFM13nwG8fNzGcra+8ljiQeTUyhyD2PMYG/l7h2NHuDH1/pG
grL2fHIZvNgHFTdnYb9kWFfADIWDycLc+ly3z17LDLK56DuvSNqzZ9U/Bilv4Z92RVNpK+xZReuJ
LG1bqTk+uT13I7g4DvCr4piGqo8+NTx8FbFDdTgeTFXFkH00e6eNf+oLrrFCmQ9aieOVGsNWaLUK
3HkrQTWJx/5Mp+ZBOAKikubKCG2Ez2vAsENKhLFOCXyIDubbjoIpHyJ09q4Jvmy8+ho1PJQKpc/G
lSfTlL8o/ePk/Pnjkd+Y2zVi2NF2Zffaac+VC9WBUQWpXaHJdC3R21j3a8hwYpdU4GbBqizYY94v
B5C8dnE/v7EmuRLWbo3NKijv0skaJyduz9bwzc1evOrnxyOz9dzL3/8O9mcYMAvnUm9sl0cjDXhE
ydPHj94alVUcridowZIq7s4d4xEVN0VaHmVxB+Lllf20NaurHQsyN6dLjjFBmKzES+ntjfvw8btv
Dctqq3ZQ7XOJwaMl/VO1zzS+UoDdGpPV7qxxR/WJpbrz5D2jILCzCWLeId67sDj71JuvsbK44C0r
nwDiGpG0+xpWf/4ItYqPH87/rfa9k1ytQY/ocE/J2M7xcYi1taMJ+BWmAFhwZJPaTSTJI/TDTeS6
KTQsF1eljwoIVR8QlDwJ3Jim066VlTmLNh4eLPh1gh5Vk3vNE++7nXfFG6SE+lvItWYvS5OWKH1D
HLfRJr0tOzrdAQhUR24zL3vWd8sJRCV2m3n9kgASacOgZKmqJvXnUZN/5tpqolFZf8psmn/Cwb4J
h7zNitA2YqrDCZdLiiAbDuuQLspQEIKb6iXOEqOHfLeojktWTcehZbQImoWYuzSlSgRGdg2mjdtx
AOmhJaoWr9tLw9IdGAnOk6ZDC4PAAWYCikPpo3KYtnwL7mKhZSADn0Chqi9sK4ReA2jC3DJ3HCpq
PxdWmJs5Nmrn8XaGDdqiW59A3DEJLZ6qKOdTfgvh5uV75yGzg2dBgy6gLstDqvtp3EOenf0oRrIA
/NZYZodWFVIQmSnbj5uiv/PiJL5L50zu1UzU0wLH85CIIbeAXFPpbY+9mvh9W/JbKBV1PyY0pQIx
FN5BpW4XJm5Lfi4i1b9cupAdST2CupkpXmZEnCFZEhnCm5adkFazX4RZ6gzxJPYKh6M6bLuE5xEC
WWdXpG2BPHaYkjki3pLtjBUnAEw2c5DO9T8ZcuC3edLI3KXtPJUXGRc3lU5gWzT7rjisMWhneV/S
mU3PjumzISzwRaFbZoirPQ0TMfzVr6rcnFU5uvscvOlnNApGBDoZJGEqk1QwYbSEDMvWSd/gtS0v
96/41tI+FX7a8AziYrrSd06sqn2RS+jRd5MACa5s7gD9iQ8jqSGKMMfIKUzsojBaxB074zUVOfPE
Rb6oc6usg6b2pirykny2o07k1RkXZ3firmsejUnGaCH5sstV17Y+/Hu6wa+l03+nxAEpKh86+dXD
ltI+xeb9AlYvv/dkh+uWuMUPtdjyz2DH6teMiuU9yoCqBMOaNq+8rcwLKW0gtGwZL8UOBEF+P2nP
QcIzdlDkHOP+DtWR/jS6lxWwuNWZNkw+jDW3Q9EDpaJVo3ZF7hHAtrKu872OzYBNTmivVXMDOaK4
DStHFSdWOrBNqrmxkL+y/NQJ2HM4pMt2VdfBEwpZWohQxEVtou0O0PQYbjT2dcSJaZFVuWbvxouK
StlmO7vjlyQj76JqHpCQ5yO9qSAV5DPAQ/ad6YpD1+ZOOLvdAGhbPnyjwKXVSPcqaPPONTSS7d7o
RzUnKsi8ZXi8pBUPOKkWuBaQOWwHxeAjZZYGK1fmsE0uhuoBEDn1hCaiq4FH4vNekMyugzQR7bEY
6bQz8dLfgjdRHJERipcUuf+uxJ79nTg4cpDJjH4PbDaea4Yi1H3TvKbCc38UlXZCSBXqW+iieRH1
SjgaWUMCBwrTxpjy0rD2sRRzkvo5Y33vU2voDhbhc2hGGL1CrXuGZaoj/NZxylPeFksAhwTrsR1F
4QVIpMU+H7zljdpTcZhKjHzMCudbV07lzwQOo1GBA2+fS3t5ztM4/mIvnjpqknZ+lUq3QbHBKW4y
Qr1HOsn5LnOW8iGtMx3m0J45GJ2bU2xjelsFwGBpp/oAqw4SlXSGIhVsdyJmEv5TAF7jL3oZ3oo8
Rdc6YzakB9uWB0DHZQevblQ093b9CtXxKexG1qmgqkVyKnFa7xoHJbGcgl6Pr0D26lhQOGhMFe+U
YulrOccLPFRdA/9Swwp/ttsJoeGFMJgLpJao2LZ26ga6aJKD06CAVw4SGs0jjOot4BhVa2cH2+nj
Y+058kHUfAI5gqNy5VeiaHedC2sT4ijz0GlYkCO5nu9kwfNbJW1TQrXFc3aTwzpUWngK/1cb0zIl
zo1dT8VLHNvFy1jAD4jYlRtySbNXxx6KvcuT/Ax2eXVLBjt5LKcs25VVJ/t9T+vyq9WTQQcuNt8J
ZruoSzhFt4+n0vyyeDaibuf0AWs7eoBtSbxbamwBWlZ5UJQxP1Q9jHfszNJ7zG7rZ1YGcz3CaFBo
xLIF9Pyoz8S0HMe+t7BzyxZGXVM5otI5eV+UxnmSQUYlaquLcpRySHsDL1f9dWq4QQQVi6it4cgw
G54AYiSar41jTxEZexWIxOL7iffJtzKe8xvijel+iGv91ACEGiZmYZDGgta33QzIx70hg24I7U82
Su5ny6EGb0PFDHH23NnFpVyCPE88damokl1bAiKns6k4TalhASin8X4CGdGfa5wtllx+kp4nP+A2
C2lharkR/mPsZ/DjOMHApcO66kToeqO8yRFL3dsG3SvUM63ud1pAsmtIOvcL7h96jquGLT7ROEV2
6HC8EMu0URLbDQ0ro8wEB820eMiHyezAROtuUGWHHX2saYFiXTu8YX843xQl1qmYS2xrRzdP7dTT
Y5yVCzimFE5KBDpCEgz9J7RPDmmVFntESxorp3VusHedh3KW/NeAOl9YI+GMvLxuDig46ntZsPYA
/hsLKpY2ezP34qiHC7O7dK27tLFoEOeDdYfAlBy0Yy8h7w2YJ6KJHzKlrOc2p+3rkJHidQTqDc6a
zUNaFKik1v0Q4mrI9rZT9ZdrfbxRwGvsDJbkwekdG1XhWIckxrXeOVl/U8hWfO8ULoCQp6a8KUgl
bwdolSNxUuPOzNbwW/coo+Fuzx5yQt37xepQWkPt/Etb1+VbjqIfmNYoqEFCTe6g0s8eue2SR0/l
9QOH0vk/sxjqnScKcR56/gRYhYqaxMn2tejqm2Sm5JmRxvods7p41qZ093YO2b9dh5PmTmY1pFAL
0GGkQ8a3cRb0jzcKesIHm8ju4uaYqth5QrFA7uUyz69OD99vbqjzW0PV8zt880gkhi7eoRVV+T1p
4BSwDPxXFQ/5raur5TVBMTZBY63Sz1BUzd4aXQ1/cM23QPuj9/amsr551BmH/Spmlz7x3AaIZSrB
OfJ7AC2sQC4mt3FaNQWLnKzMJz/RcYXCUd2kB1zYPepexKnuoFEAhe4ul3dVaY03MxDZEeynrdfW
EOseHPOp9RfYdqEUOHEQW5g3nmrI+IaODXVcmKdwMYWjscwrbKRrrPW6ge5v2Ydp7+oHNC2Au2sQ
gu0zy0bRs6BfiF2i8mB4sResFnuo0ZbB3BfksdKmuK34wPZ9wbDEVc1u4BrZhi2YYHcZndEhAY5h
7w3CfQAJIX9NTOHAcoh3OkogRRvJztIhLmf2pp2LsEnrSeEbFIoPnanlwzTYUFGlloNyvannCOMn
f8ep8p5RtzaXdswQuZySGzXmAvp3iI7Po5b2N5ENcFktJgJPHUqPoufkqAsQyDB58xzRKknuc1AQ
O7/owMI3UBcKm8xUoUVc58mdXCwMinL6fTZ6/E52tr1z1TRF2QCVCPAXkvs6dbM7i1vZblGj99vK
oAmCUrbhPg4H597uIItkkcKHQZR6gDaWvtNIy//pbeiTwgmtgfifSYajO6NWzN0WXsxx05nbBKHe
Y2HgOlS1Vv7YW5I6IVTCZpzxQxMxPe+Zx/gejA6xZ87cPqJc4bxQ1VlBkUN8UDnNuJ87NJVMW1Lt
p4CI+ZKkzT8jSJAPWZHaQTuO/GlmWQE9kIRlLgScpLoCc97Is51VMkyrDgX+mDbntCiDfv6G3qCP
xfRxSrn18FVGzCZ4KaQ2g9dN3Phdfaq631pdaTNvZNtrtlmPAvBsGTx7wDrE0R8wzxdJOELp6uOX
3ygTrFlndU3twdEQZJxd6yTS9N4z1xzKtx59KcL9VZhpu8Z24s5CHVje4dpHBnKlFrb14Mtg/fXg
ZemhEmSB9s9t6zQu7itoQ1eKSRsFwjUvLmtbtBaMI0655ZzMwL/mcXGDXgEYeDN7aWN15RM21sya
SyYcpeE/C5UjFGlCIAmg1Xan6t3Hc7q1aFZlK9RnJXJDCJRAfMOfKFBO1ve6FsFiJ9HHv7D1+qu6
1Vzreu5TKk9JhfyRwc9wyLv7ydbX6CIbxBV7zQ8bLZ5bnUafYoj9MkIClQdpWL7y714wIFkL+Xyt
IIRF8045aE39iu1eegYiOOeiP6mh8XMkSK6F46j4nF+1vSZ/ZVYxCeEl4Fq6OKa70UfS4hMKS59r
llgbq3btLjH0YqpEi4pZ7E1jULPkVGXdQdX2GEJl2vhehmLOp2Z+zQkry5x58CZqzkoD+aTvi6oO
8vLH5x6+2tgljAzUbKM838bPlYMusduDknLNlWVj0a4pSHYvIAds8UsJfQit7Ct3Bn+2rinRbBxK
a/5RnUI3vqgJAnoxRhaC9B4+gx8Py79sknfW6JrFVdkxYnTUG4+q61FCQbF7CVOTQ7IpJdr9IbqC
f1lkPDVBUXTl3TJUGTLGAjhjxngWxQ7QEQWlPWLayfptSjTxU+DX/EkAbZH24P1+/KIbB8+aJUWJ
sk1ejOw0LHcExIIMh8MMfAWnn+teru0aWkobNPoFOcWQQrxJclL7jeWYH21mfU4QyV4zosqEOmU+
1u5pqe2gno5QE8JUMqQgV2KRjUFaU4Zi26V9Yxg9eSTxRf67kA9gg0LC7coYbSzENV2oUJ5Ixsw4
p85DKQOeGYesLa9cjxtbaE0U8jK4+4IaSCFB/NTXYzDJ+7mvrhwtWy9++dG/rnXd98yzILyDw0s/
wgT+0UGl6+OFufXoy9//enQJxQeSwD/lBEbn16WoTkVehp979OqyZSPzJtMM9IS8ORot8LWz7nNO
bTDJ+e9r960Q2rMpcsIREtZ95/c9Vo26MihbC3EVFGtQZZHlY6Gggi8LL2xQqsj0cwUx7o+HZmu1
rALj1NFZb0ZCTygV+CXHGiffe/728cM37rw1nYXJBIiaeIS0FIVdaeXMJRJM/SIhNlW71Z8ut+Yr
n7GxeNb8lgTVidkRZIHm6xswHkFcXgu+N2ZgbdeweBnqhdKlJ6Brhx1aRuVBIj26JxpZaJnF5edU
Mew1s2VZ5lxac0pOVAgZwE9WB4yk3zxL7j6ejY2pXvs3ZJNblQ1t6Qn90sCIF77cmfra/bc1TKvd
OyaNNzag3576Jug4sGnVN9Vyv635547ktSNCkhSeQMluBlS4kmG/5FEVuzvEtq8deiBXLsetIVpt
ZkhNQSzrsplhCgMtv8W3qt8SKvkfT8DWdlhtZtRyF9UWuFXs6svcoqB1qC7Wc7WPDtKVD9iahtV2
hpODEXYs6anUDD3SJKy7dNeNv5CgfuIjPIn//fe8c1CuaIWEV2k8IH5KXqRK7tPij4KnaOs51+7H
9ybi8iviv7/Ss2rUHWzHj40FRrDnaHaSMoM3C/PaVzhv0ce0VEb4s5dnO2CBYAinUvTbKlCv8c8l
oGF57o0Pi7KnGxBgyLHOUyg5AR0ddJdWlo/N4AD6pgvoZaZei7LkABo1kEvB2IzNTdH3ZeGPU9Pf
VBY0JpQmeSBAL3xCGZtH3gQ/pYIO6RcEOCPqmXBJn/w2T4ejY/I8pCCGQ8logqgbMLIaI1RXp9FL
xXhA+xH12LF0Dm6dDl84jeMradJ76+syaJe//3WDklTQFm1XikZODuBkvoMsBwyVp281QImdvsbX
3pqby9r7+2eYGBw2k+bcdYcW1VkFZgNgpFdW8Hsn+eUjLr/619NR66N6Bhvu7ILE2bFqZ2r+iTDg
8ujVGcUWYwRK2O1ZJU/Cdf1l/PXxxt4aEfbfdx6yLIehG2ibaf6jS1C/Q6d0cL5+7uGrM6ktpzQZ
PWDpYgd+IVkWNd4Ld+Poc09fnUka0kLoqRfLadBny8jQGr9A3uLKw98Vr7mM+Oo4mkHzyTKxiGPG
8qoIFAzYd9wu0Y71dBXAlaU5y1KicJwLRDaBiLs2KokuAwrRrju4u8odXD/hvuxa1yR8NuZqLXEE
Hn3Xt9AqPC3J8qPIFTghrb230CO+soC3fmB1dFEgvFnt4Ai2KI/67BnMn7Dp//l4ujZ2x5qwTVw7
TupLuFZ61aFl7M3tmz+fe/RqWzNQvTya9fQkAVCJ0wcyXhuRrZe+jNRfW1ok1eBYGiMS22aGPyWC
p8rIK/fRezceltja0WXUotd5cwmbvPoLwP6vrHf2SsAIU039ld/YmtLV/h47m8NPAKnJSB04rN6C
BeEb2E9+PPAbx/aarxlD099zasc+ze3PYnGihv6KuxpynTyysiuTuzVKq22ugAxPBZBEJ+E9d+JH
3sto6brAzcYrkLOtj1jt9BjyFGDEUPdy97Rvrs2dQ1bZdhwq1aDWovKRoNfjmZ8fj9nGjKyJnMPS
9GIYlH1iDlSVcjfKa3Pg+fePn76xYNf0TWIBsS/KAkmRo/3K/UGcKw/eeu3VDe0ATD4Moien2bje
Dh2Xs9ubh7Sz7P3Hb771A+tNbNHEZGVtnzKhD0sGZc85EfcZIbuPn78xzWvapquWmoLEZk6Jrm81
oim/Jey57pHMMfUT0nifC2XW7M1q4LlMU+yJYTZ9BEWMW095+2XumJ9K68SLa82brQFbbe15hLdl
7lrLaRnmBPpAbryTlvQityidT87J6gJPVU1zKPkl57qYTtCg+Vro+EfGP8MExAH4fyrxciKlmybT
CV5jMCsUIZhnrwAiXzn72OU114XNy/NXOxtd5NpWbYzDzwFxJuktvYNbPIOF8QCGxwRwYA2NEqPe
vN6QM7Li5pUgOo6AWEv24N9lJSwP+Bg2Sy6bINU16gwA1x9MXUkJWbAkA5YK7LZbq0xm4C+tFN2K
0hruc+bYXytB0y/L4i7/JNlY7xg08B/BHKYnlwCnpGijw8mjANwtep5+f2qRrxH03VQAVxqz9iTg
Cemn5XCbK/HgymGnJv3HY+mV37lEBO+MLF+N7ECZlwJk0p5MbX2PS0B7dHdMTfFQwp2dN+bb5FxT
yNk40dageoAhAbxpYhhzEhqCEJX4pFj++Xi4tp69CnjIZFocCm4HoezxAMlsmOWShV+5HDf25xpT
P5dOqaHe08GjS0Qs7n+YYtrZGSyoP355ctno60m4CIpcfviv4GSq7SmdmsQ9j5PK91lXQRdFAh34
Fepq800z9+XLUpVZmAwZaI1eFYezxVKQlqi1a5oiBR1wzL98/DL/1sj//2U8sTq+y9GMSDkbcx4t
oR/0XGaH1EpYHACkkOyVlOlr43l6fmKEZ92uS5zBDYtxoJ3fWbUMaeYVu6QQyg5SNSQsWhKmjxZs
Kn4Psoc9fAPo7nfppHLwuYUGVPTxi7+3BITtrTUDJDUji6H3d3arEegSfqbKvkIHeW8BXB69mh9w
V3uXQ0bwPFUzdJ0yVK5wJ3+ODCLsywf9Nfsablzu1EGUCghY6atlqoIxTa68+rvpz2VtrS6XLANC
m6WanWVT30D3bvGHFJZ9c/GWx3lzrMcelmfFSzXmQLXHXdTz5TDWAFObpcQOle3zx9Pz3q19eY/V
DQSGp5irMWXnsql/udkApEIZ0mHiQVu3P1uXXzMGuqzT/1+/Ym3tKaGxRSA+0p0t4Rq/rLKzV6Uv
1gwBbThAPH78Ne8vNvi6/XfOKEx07HQAHCIGZjGgsXVPVHGlu/n+s3Hd/ffZiVE5PL1ych5Klvtp
PD0M6JZdOWu2Hr46KCnN9BDTFvqKQu86kL4AnPx4SN6fYG9d+cmKzMkLMTAgRABK7uvEPFpF2x4R
yLKwa0p91/CcXzmlNnbk2s1LgGo69aDpgvQ8+s7FMUTfmWvWdZeB/v8VBE2w/05ArcGgIhfxKJ7F
/jg+eaAaVPAmFTCaaroZrNEGjEh5ZUa2PmW1Qe2slik2vXPGMe/bE4PyEzkRemXbvb8bvHViVygU
xaVVXAaqRh+3OUDwALxY0DVGL/rUxItVXjdU2pqUFYPBDjC+GIeDHMXJsoAxRdMckNrD535mteXQ
xvY6MGbas0EVtJknEG2r4zie2dxBgent4x/ZGK51Tld58SgmK4X++ODAey4BDm3cuQs0nmrrynyT
fw/2d9bXOrGgDojgnoXrHiQSUI+XSjwOtSoPeQvIfFCMcfyQw6RwgVaDXb9VjSDPiUz4rbJ7zJ92
68DQhQbDhH8KNQxL7hdn0mmwDLQ8OAOBBAsbaQH3WhsS2vMkT8hjphuQFtLIKUvv0MTueNN4lRdW
nPaHLF8ETH1cMMuIjXjaqkfPV+UARIAaviE0obfTMMJ4ZHY8OFIuPGwc6CpXMpZRJaRzHNOBPwJJ
W8OBuK7uazN5d4OCzv2EYjDmCnrePu8cclCWTCCIHjv7jg8XseBJLoBzNpClaJb5Bf3RZO9RDqFE
d5qOQNEziKMAwu2nOlZ3qBiIgDMpg3HJKGgCNnN+xfB2OXcz6Dx8MfOXipFHZ8h+xno4A68s9rYp
+hAaABBu4ICJJuMusbI41DrLTrOtMsCpW+xpKWJ5BPW6ARkjUX04wl4HvkALA0Gh7QPHYzEYoI16
miGOBtfovlRhxSx8cmp7w8/UAgmMJBW4eRR0lLDUCTnYbcEjTCl1MOwCwNLUU6EeUEJ1wMt4GBLD
TWT1tc4Bksyra5iojQNlbTuW18Dd20qMCODc+UC1FZ9dE3c7Tl31qevPW4NYCIFdtB1XQI6pKchr
AENIdXWDbL3/KlKwehCoVOPVZ8OgRzaBSxK4gGoHMPxrgo+3+cZdtc5XGdjg2dLE9blz8r1rQEke
bOsNGPnYTy19A6zrtd2+9TGrU6vxRAu7EDaenbE1xxTN1cd+Thl8VcTy9eOP2Tiz1gpD0hm9SdbD
eG6pNYcs4yVYeln/fSnVfEttL79yNm54wXlrUSEw/foCehAMljGsuVFQaNnXXZP+lqWpnYgJiLIT
oD2myKsK5xGY//yP6h31VRHp0SuXzUb8stYcUlUlXfh4NudkAsOmbmewlLJrzdGtkbz8/a9IXHBL
znmGrtKiOqg5lr/7EYE+dVjoGYiufDxdGyuCru57tPwypO9cnIz4rSkS1fILbPWuXC5bw3P50b++
gMOfnUNTBTU9k51Grg4CBKmP33trcFZRUQWNEnikF825GsdHrmLjcz3NfnuBRAIvd2V0tn5lNTqg
P4EcBGGZs2mqAPb032hf72ovvoNn++7jD9mYAL46X7KJDASKNcBh0xEi75CeAfrYvq36wlyR3vsX
5fjODf9/1RsKXWRZLvRsbNXBvSRHk7YwBPJvIJQ2R5CrqoeYAT9gxlgfdDd5YDwVyTOANlOQ1qy5
g4Q038tcLs8unVEklx25T3rah1KPYg/EU/IiADdpfdZbqED3E4GWzlwdk0Go2BdQw6/8vCMwNPTY
cC152Dg217IFwImBTQES4Tmlv7XgPojvPryQQM9668dr6fDGClhXWyju3wSF0OlM3EFFBkzW+1QS
9du2jfuHVK48frwMtrbK6mRGH7bDtEA+wlX6dW71Y1ItV0LVfwW43pn/dakLwlDaKu2lRzuz/R9n
V7IkJ89sn4gIJjFsoWaqJ3e32+0N4eE3g0AgBAh4+nvKq/7kUhG3VxVRCwkNmZIyT55zbzl9Dmlx
8Cih/MU2kKimy3zoTOqMmxzMW2+o7hm+t7hCnyvHqPelzaxzK4bu1bEFOU59Xt8Bw2JsUddXJaTm
3IwBC+4ObZBbMe169wdZOKqy28z6xYe+TwDyQKldyTjE+rx+2JoTkvAiDa2DGI1lB+rSYF8003xw
OS1PqA4Hf4aZl1/NqrffDO4WuzTvgwPIqtoto96ImsqlOWb55EdDbZGND5KGwzRTdnR7Lu8oiuIO
qCR1Y+FUBXggIap5qZBs48mQQXYIUE69JX5XI/EmkOiNAQlv7+sqcJcNbeqhPIYQy/6dByHUyXpA
ByMUp361Jrx+by/15XF7ZTlUXGzXshlghzw4dbOT5OCRot7G7eTGysJ9y1ENzlb2lMa1qMDWvpim
1KWtj0j+0p3cAoU5gTcsmyawixVFVl0Xyra15+USnZFzUqansD2y5a4wVxIeGotQyT36NHW7BRDi
JMtKSN2RwXod/bleuaZoFoFcBvSfo0nOTkt9M0F5czJL88mmFfCV8ov0QftVBX9mc15ZBp0LUY4q
XnMQC8Hf4pIAXgWRH0uou1bBW5XP+9s7SteDckx1+QJB+RIaPIYc7s0JvA99jaowSVBHRYPPkbz7
RDmpAEKoCj+zRxQ3lKiPf6fFNsuzz520RHm2I6cS+lndpqele2kBcUc5ADR17ozwz+0p0u0mZaOC
NteWLO/CU87LetOMoOETebu93fhfT3rFpFXyj8lpSrvuikuUeilLiD5CWXW0M3Lh/PI3NnGzx0mi
Npe1NDzLHBXUQ9vkoGQoHLJtrYLuqpSj6i39SqLUxR0P5Rbg2Ypsyh0Un3phzHMDCSPwDrCIBEWO
srsuiEmQFqdq7MjWNvz2KR9LeeeSoN1O6XZMp/EeZaFk1zZewfCCnmpoec/jxoOO1bNlN15UzBwg
tVkW6WsIgrl3YTjWo211w5nKajqCqK9/m8o0O5fgH5JRU9I/KDI0NnbQCLDEDaKAQxb8rpVkgiKa
my+4fBnTkTnmDAaqtqVbj872vi8D42Fp0tZcmXBNoQ3q8f9rvhB8s3Nme8YJcYFd3VKQuYCLsJj3
YIUzDfLqp2+o6z67w4tACAEvhBXfrblzqCxhuCv7WdF06Uma/I+/8E05tBvPZV9KaJq7/ppcm8ag
VbawWdASJbMwNVQMbLsKhZsWxCe8V79hm9tbVteD4v8EW1C0UoGJ3DWHaAmWyAx+CBB95P6K+9bN
lOL1jMzCQ7NDqVuQmqB8gsq7xQ5FcLLYi1GsQS91o1Acn2u0vSMbjIKHzxIhxDSfIQB+7ntzxS1p
3IZKuzPkpCZhNiP4GqBmdunJY5qHa1VJ174e/PbqJjb8lPqeNJxTwX96A6K6vo9y1mqT2WtAmstq
qn7p0sNlcT6ccss4Qpl56dwTRNABEXbb7p6Swtyxyl97QF5b50sXl8F96GIU5mgife+cWE+Twr8P
vKMNyA7onKMuXbnB6vpQNmuaeeDNN4lzAm9iAwAnpXKDVz39MntgfGlGuMtxNNaQFrpJU3Yu7koN
6QML4Zi2OQ2gTQ1H786Qa5Fj3aore7ayUf5NUW+HXLrN47QKs/MCxvUt1mrez01T7f//Fn5ZGOW4
pp7ltVkPbPXAIZboDOnLHBiPIjeKs4k67dud6FZGOba9GtKPIP10TjIjM+g5cbkx3N9m7+8Hyd/8
stvd7ke3Jsrx7VXDPA4LMM9ZO/zPNu24puUPOYqVYJKmebVgeTZahK1y6Hy1ILsM8hmKkneF9fv2
t1/zIVgItViZ5ZwCLzexBDezE23yg5Glm9tN6777siwfjI/LkDbExPQj/fduZOYc+3R5T/H+/mQH
inUHY85TQYWZOCPof9ovveij0l8JTOi+/vL/h6/3QqfxSuJMiZXd26DZAj3KrloVa9RsTbVYGbzE
eYkAVJOAzmw4QAXN/AIWouZsUeEiLhlWu6BBknDlYqCxalUGsxxyk042CU5LKH8L2z7bJS0ijO7d
T5f2k50oJu3YQyG4P3UQfGS7djaRicAbHOzGvwjkMG9vKd1uVSwaIELei1E0CV6+9xYdX1hhrWT/
deutGHEVCEIa0MWcityLwM8V0dqMFvJ8+8OvctvDztSKZRCXQCXKGs3EADs792yKWMKwzwLzN2jN
4q6yTv4ybNNw/jlXa7rpmmVXa5jDgpYZqGOXpCQ/pW1vwEIVdWV1sMnryqgux8KVI1wtXbZx1a3c
GW7cWMBgGhpjdgCLOH8B4ehwD1Bv98wWwzqBeszZ89AzXya22Chjss2vpsGqx2Ey2cpj/9qb+TLB
ijMAX1UnFoiuJX0+IQnSgUNERrKTEcjp7qz0f0O44nV0s6o4Br8qEHVqkHh2xoWhhsTbek7/ms7y
LfXb/nPGpGaNsjQj+eQCedoPxUwgguSFD6XsyB6ovXrTQ8iVrwxHs+/VGDvI9+yggLh8YqW2BBRs
3MxO9m6TfiXAoGtfcQtC+AIYCss6AZcIvieoCPxmDFRSGevqX7e3ocYr/BNKApv6PAzMOXUN/90F
RdKa4ZfbTYeaDa54BaNDVVLe1inq5KYqcuVFNtiMQTj54Pfpk9UE4OUe/+eM9PF2f5pzQS2V9mpn
bkQ6L0k+vvkeGOCGKQ6CB+G04EZ8+1wfyvOUsMpADRQNT9KfN+lAoCFQRLb3p5BhBN6k3e1eNOuu
1kxLnzQmKybrVLrL0chYFeF294aEb7Byu/sbkrzifNTK6ckhfKolgaACsvfWJm+hHFgKm73mab60
8cwMN+qdAW9g5nAwYFKWPwy55TxOEM2hkd904KEinJwa8IYkYcrIc+h5pAOci7Lvvj/QhyxMqzL2
IN9xYJC9TYa5zdYyBJpd+zd1+OGCIW1m1GTszVNplXdV3m8c2q3YtK5pZdcCvmsRzxxRGzJ7w0NB
rXIn8nItrKppXS0TDsreksiaIu8EGs5jj5TqPSrZ0hUL0LhXVdzSrdu2E+bUJw0oxoK5lqAKyO6y
3HpxQPq+snc0Q/iLAPww9+kY1lL0KNIKgMa8n3PXA/dkuXZC6Lb+5bT80DqdJ0sEF4ahwQ6PWZC+
QGj2lC3D623L+mtC1za+4lK7qYQsKlgnT8JtzAOv6nxToC51ZzH/j9Vlxc6grbWj3QAViLJyjjlr
3YM7pQaS3fw3Rax9k4W0RGH02D2RsHVeGrDRrXjM6+cwUTVoTdpQwLG76dS0I7LfWQEuVP5ST+5T
gBB/CXLTDZO4fd6eC81Uq4Xk4YV4X/hzkzTCOfel91vW7aHx25VHgGYzqtXkfC5GoyW2ecKj+Jyh
DDj86skaYi9rMrG67790/GGrWFnDQRW3OKcApa0/wKbJTgIcSSdHXgTCb8+RbhCXvj/0MRZDBRi+
FEltnL2yeTKtMypq9ygAX7EmzaGlonIzAUCjXXmoMpnnw+A9Q7g0LswgdvJ644/j/nPDUKxqEAuj
qJexT8VQMjz3rBNGBSq+ajz53bxyNurWQzEtUjiLKVNoKC1ifBSO2Jsh27Ga7m6PQeN3VMCtHQwS
mKhhPo0jwTWcJqJZw3TrFkHx+SxYcuR+BZh7Ib8nKPnlCegVIiL+v3r2qnhwg9fbY9Ccu0QF3c4g
w6vHImsS+3v/bdp5p910HPZWkuL6+NN7cZ+9h+zRPKeJfXiu7vLXNSKx62tD/ikyXwZjnBn6NeoX
HnKA7KFdsiaedX1lyD+QXNufqI+Ua5IN5TuV5N0y1jg7dE0rNj4gd8QyByGWDqWUi1d8CbxPsVBA
F1Qtv6YFin2sfG4TUQ71NresP9XSgj/TH7a3V/u684Ca23+dR9mZeVAatTyRvgKfGpAYX0xK5w2b
F+ctm701RhBdP4p1j+PsN0bRcYh/0SSswPQIsUFwRe5YbqwED3T7R7Fts3Zq25xLrEMHlGJdf+2c
9qUsUSN6e6o05zJRy6fDKYTUw8Bwq3DHb6lbonrsDwEDfpEu97yeNoYNOTFvOEkQq8ceiKqngMS+
MUa92ca+A4GxgsbgNPiUs4E2zn+XLgPt5QTxBuC/qDx1nrNPl2llV2imMlCeEFYleqcJccMBRf8D
I/WjmRlbu3A+FfEkatl05mbQJB6WIWE9K2Pfcl7nemlQ2rW2Fa47S6IW7lAWgn04rWHt84M3nhFU
PYROCgr7HHzT2eb2ftBN0uX/D+du1kFSp2pqiMyz4Tczw4Q7y8PcV+PKftP4FRV7D5hvatnIMiVT
yXdO1UWkXKu614SrSKCYY4Oo+cKXbki60vsFv5jUofGaOU4X9wPd8n5+crL+pWPWrqlXVSp0E6YY
KOhER7etzToJlmYLKq8zoMMHz127zOnmSwkelmUGrTA86JIWAkd96A+xEQ5r6TLdtyvH7zg5ziJn
IEvn8o3NReT5v+xxxZCvByGIirTPKAUdrYeDj7YSGbi5aoufOOrN2AsX65dw+/zBlJ58dfgIRgiI
Zq30ezWRjdNFLaweLRQQ50vXJpwKEOg+FP09SIURPQY4z7R2jrvcF211ahA06JsHK/1cLI+oirmz
YfXg6G6hazOJEmU9UcvjpRq3IIyO2gXKXnIlOKXxA2ohXOEHTpUvrEnE5JuvGVQgNyMxnF+sFmCr
KzMjthgg7Z/yB2pp3HKpJXIGH5BZmbisiL2sjwKxrCyWZgOqlRLcRlRtvrTeT2+l28QZom3h6hXf
g8/698lJVKD8AN1ucCnjaMPxTH4YoFC7yBl5f8BwX27spc5XFkQ3CsUFVLbp2VMNvyNtFEykwJMM
BYq705X3nMYFqGD2YmzBhc0LliyGOJr9tKOOvZI/0DWtOAAnA41WA63aJESYaWTN++gXK1xaGvtX
UeuAWU9eXsEvDoX0dnIJNqYNfIyzWOdsgfrD6Bv7aQnJNvCDNRIQzUKoAHaSIjkvC0RIrMpwIB86
/BFFCYal0VmTe9VsKRWentZzz2zUDCVAx8DAm13l3/VTcEpR0/Ipg/MuPX84gJ0yR75ztmTS2l94
mEVpePBQ1Hm7cU2cw7tM3IfGydIEIG4VdWKw75MA6RUZADIy4rJ79W2yD+wVi9DsK1UVd6jAmNJV
IfohVjx31THwnJWUyd/k0xWr/ovJ/TAGcJlPZg/9lgSFEf1msMwyDnMH9a/gEc+iBlwRUVqK6c7n
vnNAQX26m6rMfYO8Qg/OFulF0L6EZITI6ohZtf2nKlMRDfJCkVy483NaZM57aFvO08yq/gxZhwF8
IzXbopIebMAFBXcvtDR2cpzKi/5K9YogrFiJI+rWR/EkoiF+iWDUkKS0mqEYle84EXHqyndfeAmh
FhRLp8+wSuKgVEHs4+IU9TQv0AhlYdylYBrsD3XZbG5vNc0ppRIPBBz+vE7zITEvtDkdildkBELt
TVbdtY29cjpp9pmKw55BDz0YDJ304r3Pd22xBvPRfP0/SPi+G0qwTAwQqYsd838kHADFqCIbcbq1
k1X37ZeuP+zjLHTBbicLmZQhuKB5YH7txbL91OSrSN9iqa12smbchAdIHskJCEoLAgKQ+FlGwCHd
O1Sjvdzu6prPDUyoPv13GHB+LltE1yQeBMwqTn8NZnAws3SNPEHX/mX6PkwTBc2Dm9ZQEU0z/8yE
QGALkTSfmX9uf/+1Zbh8v/JooB5YOIiRzUkWuI85cd+CxV9xVbpPV6y5sbpqrEhQJ52FJCJ0fwJw
KIzeiq/QfbjyMhhHd4SEpT0nlTEfc9/ZI2SzcuO4dspd5kS5FtSkdgOjKxbElV577w+gjVHQvHvD
Grey5tNVcG9rAXPBB9c/5VAOuWsAnz2yYVrTnb1mu/h6FQQ4h2TxeubXkAMr27itnWQg4b0sG2jD
mZsMIrwr3kezvioWECxL0P8xsL5WgVIIBo3CKo+GwllpXrMKKg5wCu2OVVW1IDOcbwwAwVKQQHIB
8XanWulCN4LL/x+Mi7uh8OgwjQkgjPKIIor5qVqGKq5Cn6+ERa4daZfVUOw3bYRFoKEI5V+P76Bd
V25K5v2YJAo+2VJ9Cb1pN4zTCkRWt7EUY64zaiLubbHEoCxKh6O5xjKsWwvFlOcmJRX0eXCzrO1f
+QTJNPDPSAhz2WcqpjU0ku7zFZMWKZsYRAPdE6TQXrpgfuVsXvEWVymWLuug2DSqSsgM+RuZiBBs
WjXYAw9eHeYgmQuN9n7JXQke+Iwjde8BE1rEofT6L10LdfCMz+ZeuiZ09IzRNIr9EMrxt6CTtUBr
G1pdUAoCvoDToNgNuGac7UYUoME25BPvTeurNRrNDodc+CdPobIJ+azCjlDD0ZeAKhXNvdnj1WdC
Re9nARRBVIRF93Lbt2u2twpCBDCXB01FgSNf2hMInKZN0KXPvFnLKujaVyKKYY+EZgex90TYbSwk
+WHOUKprxZfbn6/ZdI5yQ8j72c7bzp4SN62OOaThIGe+y02xa5dixWA01ulcuv7gAIIssyGfjXCr
F875wV2cZ7B57PO0zCHyFzzbYXko+uYzST3sQVVVJTeHsIFwEGJCHOI+EITLq/9x72szrGxy3Xoo
vkam7syKtLcTxxohSIc4yVvmVOQ0crIGZdYcLioqsQpRvdhC8zAZ2iUGv0Bcj29ses29MRZr5Le6
dVecDQNfcJEVzEomL7hnl+k3W3JYOn7OslV17b+oLPUddVkMxdlAzpNChLzuEpCmTrvi3j6hvi+G
qCyE6mI36uZYbIy7cWvu0uj0nG3S+/rN266FHjWuTpVbcfN5sqsKSnbTyOuvjcyd3cAza43hVzOF
KnLRD2UbmAO9aM//bqFYuTgPU1ptXPp02zQ1n6+iFC0rs8CIBTKqnAdxGPhnf/YOn2tasXo5FXbp
9KWNh1MHyVfzyYMc9O2mdbOiWHvJoai3VGja9oZjjYIlVD6RPKrTBtq6XPKVW4XGRlSBlZbPxGqD
aU5E1kPaoqfTe1G7GQqfTC9u7YJmEbHoWiJfNyjF6KHcNnQUVOSJB2Sjzx8E/+6gqr+lKxk4XfvK
ncLNStYxKC8mubFblgsp6zcXj0C7X3FaVwMaMES1erW1O2iLG46bmLEbB1/lHemj+rWPHpdTt6Vx
d7DfEWxynyHYujGOxvvw1rzVP4G9LiN/4x9xW1tZN437VCGJwdjQJcvAi2R34d6dgmUTCvacEr6W
7tdZjXoHEUNFptlzEggpLvcia6HGaVrzykJpWldhiNUMSvZhyDCPlnMcefWj8T9HB+apWi1BKlqL
ZdRNOglJYZ6N7HmoQjC837ZLzcSrsENsYdABuMRJ6snYB+YI5vip4FHae5+cGsXwcXdwDOlfGK+m
7Nh105mm4YpP0X375f8PNwgIevJgXAZwG1rNvmd3S5DGFlLDt2dGt6aKcZtGZkhokDrgNR1+gyL5
CJ3t3e2mdR+u2DV3JCGj3ZAECYioEm/QMI6yWXxySZUzvKh7d3JrYYNjrL3roZw8mKimo4VYVuZd
NzPK8e11eV6AitEBi05+5Bxa8UYN7tPbc6Px4H8zrB8WtRTQQTVNy08mn8ybasqTpknvbVrnIEcD
IMCf/JU0gWYYKi5TQrZejmlHEsL9Oi56KRAhdFdut5ol/gdoN0lhDSAWS6j9QqCtNPIu4vMn3+cq
zq4B31bmmu6QtKP8FZjLNy93v5VpeJ9aFVvZRprDRxVsyUK/C61GwrqcYHny/DbfghePbixv8eKO
unx7e8GvvwOI6oGQlG/gNaUF5g/+y3dZfYLSLMuizO3YBsBT89XsPQHR5Q5Q+NtdXh+aq1L8ZQ6Y
JyyQ3p46d9yyEqUOAZlL6E/nZ6NcrSLScK9CmPe//gk6aGaa556fGN2ES49b0Z3ILLkVYOvaTa7h
dlHN2xFs2W27IxWXO98pxcGA1syhNan9HhR4594esm6zX/7/YFbeRJcahGpOAv15pHYsINrf0xI5
t5XdotvvikuDDgtL+eWY8qfpDsT9bkmO/WKutK5xCirD51L5cxf65QjdPLoP56+5l21x/d2VwR+/
/HV7hq5vCk/FGo6pwTxXXK4g3I9Ie0wJgKsWjaxg7Q2qWwPlDlKNUG7pQjAAFiwL46wE84LXspXA
qXW99X9ghlPO/Tnr4RNMh/bxkPr5l7xn3WOHatr7vlgASahzuZyX0GQQrGDdznSrdr8Asfsibel0
UZ/RNM6qhb/fnlHdFykxCp/SvIEDcZNsrO5GaXwJluWTTV82yoftPLsEcXna2UnFgXZnfMwR4MvX
Esi6D79skQ+tG2nZlsLBY6XKRyB0C+LthrQhKw+466byDwaxcCvfHVpsZtn/WIwH3kL4ufh2e8p1
bV9G9OHL7WJO3YoUI8pTux2DeLJ1IVLM3m63ft1ESKgYecUY4kIVTKTreZSb51LWUEOvIqP6HKcd
CZW7y+R7fT1VhptUZXCU4DODarT7bjXWWpxTc9qocPs6b0oCdt0LBwAfI7MW74ZbbUhe4ig1RESd
nKDLNYUY3XIoFo/3tG1DCtdFog30LeAQ2XY55M1DI1vJ82hWRMUs+pbXlD70JxMpabnxZYNccSvA
fj49hROk0m+vu2YYKnwRGeGy6TPPTdzLZa8pgyeXjWdnnldGoWtfsebWHoUUDkaBu0BUVCDvLoFe
nD8D/AMDuopenPhkgK2nZwkT7E3M/QvrnbV80lXM16Xxy5g+WByYUuVAWji5iYzbmVsIBJTpVy8H
GVcQuPHYFLuCTkj9B/yHnMt7s5i+/837f25pFIMHxZzvAMoKk0RQ5Zs55vRkuG6wtSBHuLL6uj2m
WD3ATdyYQKOQTCFqFarLkQiy2IKMXoz03Nfb49C4XJVMmA1V0zgLzkYq07NlZ+eBFCtRDt33K88V
CzxH9dItVsIyN2LyfkK5hen8SUcZ3/52jU8JFCtn/kxKBs6EZLF7FPACmwEh+nGoHxoKNQc3PQ9t
tvKa1liKCm00F2ZDcZK2CbXgvhCMR3oOWcWdQ9tPvYr+wTBOQ2DVYTl6iYc7eO2/OvlKw5plUEGK
XZYy2RBqJrKqUFcdMvaCWq8hXoKu3AW05ofbq6Gbokv/HwzS8nsnrDgGUIG40KF3GX4WZ+WWpVlq
FZM4C2I6QQW6/sXF5W08p5BlnwFsICmPrObZ5GuarlcRxfArKj4xL0UFPBBSyQPIwPapcID0cmjz
IqVpHoDCJPnWrC/ynPMFSVVwUVWbgPJ8LYyt+QBXhUt7nlvQgHTIlI+RCGNz3jdgjSqiuY4NL3YM
YDFXHMx123dV8LRA0ryAwh7gKMH8OGbzI2juVuzletP/4DA9gdQYCUHY3An7xzRVP7pmjeRRt5+V
q0rtSlKbF+UGlJTs5+7ezL74/ItbrjHG6j5dcVvGWE1jKtG+b9K4Zm3EjZXLs85CFH812E5gFrSy
E4sVdbwg0w8VQmLHABa2u9tGqLETFYKJqPIwZXPaJ0XANo7zmNrNi2k9dsLZG90p+OzNRIVdWryx
2OgHJGGBjCuoWbPxty+z7e1R/M2p/JuoIirmcuKoYs9dnErtxnmGXlZcn8Sr/zNM2qPYksc5drd0
Wz0XT8G7+RzeocTuXB6qp+o7++7ZW2Nz+zM0O0HFZdYsG+qiI2DeNdlL7fd3w7wGKtU1fdkiH5yl
57DU7zoTGR9bPDl8+BrwNcFrDVMt+QeJWQ8m63lgJSBqHqGGCIrtNM/655GWcwyUwIRinhIk7iCH
WB6YP6TbUkjnW2573cPs4TJeNCTbgEwb8tBNhTBmEdTfjQWBTUAfiymiQLFBRq53fuT9KHeiM82H
us76eOx5tTd45sdEZsHGKqrhUw8gV72lWCxsbZOLOZnr38D/7Zaw2gjjJ1C5K67wulOBpPN/16MC
d3cD1ZY5mZq7vgy3HZmO1Xw3GN9ub6Xr7RMVwSonk49jmlrJ0m1sI8JTdGuX7/m0RiCm20+KU2z7
qV88iTS4lbuQQfR2IJp8vv3puqaVqZFAhYwIiCFtuzj+lvE52NsLWysH0E2M4hPB1itlzrwOYhbm
1y71D/mcF1FfTk9tTb7fHsHVtwLEV1SvmEJ0L0V0W5zsTu5AKrFnIjiQlB3H2o0HwV64HDYgUopR
THRAUBC0k8UKLPrylFI92aXri6P+YOio+zYHu+v602Q8Fba8B4/SHb8gohzvfunl5vYIdb0oD7mR
Z8MgkLA8FQZoJMpaDJBtsE88Zd8p9crtMEyf7Omyjh/GQ1o7H02UjJ1QT/Xdnu0Xp6zyPXQPxqgW
8x93nPLd7TFdOy0vM6e4SL8FM+QkTH7qShrGOTWteHRmHyR1a8AOXQ+XHf9hLJbJi9ocMGs4ieWD
8Jl8zEAeHoGela2kI64Zz2UQyhtuhmg8MD0hPyGq/5PUxs4f8EC9PUHXTOfStmLzWT8ZY2ng82fa
7UPjxV7MrcH/lGb9uRVQIcW95I4vwZ10kktm0qgiGd02VkmiuensFceo2bkqltgyDd937aw+1bKi
34o2teJWuPRohxVgrnjfRz5KC1ZcmWbBibLgY2vNbFzM6gTUmdwUnIKqv3e9I6c1XXmT6rpQFpzm
Y9YuFvWPoXUmAore9iEdxScXRFnxphKhiZQ9P7l2W+/rMneOjguM+tD27On2prr6/MCuUjmEZVjy
pa58euJWuczRBIDOj7wQRYzUF40t1/LikTlNFdVWxeNJ+GSMFqsNV/rXGIyrzF8n7TQLeVqdwFl+
N7fGc4Zebg9N17Qye2EB2gpQfdUnMAsFD4NJ/gxARK3sY13jyikJeb88dYJyPFkoRIlSkX5vwT2w
8uUaI1GBnGL0AWgC/e8J94jqR5XNELHi0qV3lsP5eVwa8MIYIvwMiP2yBZQz2a08mvpwtcdOyp/V
HLx43vy95WtYN42JqFBwORZ2aCyyPk2kHgGentjR9DsLCqy4n35uqZVT1yDCB4NFQ47MtPptlnpy
j0hn+YmICuZHBYFPDR/ywSmBw2FBzKqHsIEoHQ0ib/ly+/M1nl2FgVelB37C2mlPUFSU38EQDQjt
sITTDjDEHLThaVDsb/ek27aXNfpwBM7uYI2Q5IG5UavfCxGG53ooqs3nWr/0+qF1ySbXRlqkOXWD
GCCzKUmc2l2zsgyXxbxytVKhvnxhbgDWrPHU07mMmGlAoDstKOpq6m4T4skQI0L7q3fY10+NRqUg
7eqUZbYPXdVlYV+agr6Imq5cEzQGrsJ+rbnmRmP6/OTNPI+9FFGHeiR3bl8fBla4cV12K+Wfmq2l
on/Bb5RJHrTdiRrNV4gU78PC3c7UODSjeLs9Txr7ViG/eNH2AAaN3amcjed0Fq+BP38XoIddMW5d
+8quGvO2MMlwCWfgdtCBmbwuAwijrCl9aExChfsaM9LFXYjPnx15D5XiETIDYK66PTe66VfOoBIC
h6UfdtCdLSDa59fUACTAO48OfzDcYGWNdSNQzqKhToeyB031acr96dwbudxXov7krVmF8bJubMTi
uvyUux1q+2T+q5ksP56rT16hVCCvJ1MKqXTRnWRnjXHX0V+hD6XcSazNj2YDqUjeee6QNiihWlzK
N+699fNDla4Y8l944BWnpDKNUgNRdoM048lDjtPdWOXkbTgWG17bNKZ3H1Km35tLwKeFot42DYYy
KRd3PvjQvNtZJbR1eea1cd/boPjIjPTFrcyfg4cQcCYr5/H2LryKWcAJ9vf/D44ZGJglF0WTHmta
OUEEcjnx1IUl8eOMAyLstGV+oGktEHUeQwJ06sIgb0aRnFjMzUCD8K2UMvtqpNWaGIHGmau0qClb
WGYhQHIqmzRBXOfM8+AR5XRfgPWNe06ejMVcK4nWeFsVrFwGoFVsHN8+SQ9cN+HOqDnKPM2t2X7z
ws/AuDDFKjPqCB2HoHPn9Ih1/i36co6WZbkHVcDvkKyto24jO/89XydrKuulnYMjCtK8NtwL24hz
uaZuoGtd8VVD6Zpmy4lxLGZf7irbaR7spc2/p0vjr7hDXReKp+IDMsMgDTCOBHtbcA+CIl6256YI
o9s7XeNv/ypif9joDjBu2eLb6bGzGr4x+vpOMjjeqaoOMnTXNpTG4aow5LAP2JS3LD2m4Zs//LG7
lRuOZnpUDLLBQLkZOKVx7K3z5DWxHJ+hRbJyjP7lH73iqlQAoMeIYc7Dkh7NFHxWhnScc5v7FqTT
8gzuJrf4xrGr9jftR28bZFMYWzOlicH5skdRMYd/coOoSVEkNudZuJ0BiFxJH+kGflnOD8tWpEbp
WBYG3oguhrLKRiyPhK0Jg+hav/z/oXXIEhRNcWldNPcUBAKsPNrmr9sb7qqi4sW1KjbJReGk9jDg
08eyjkSxjKDMaqMSjr4W7S6XYMsVAd62EzMjCc3NLbSIV7KkGsf2N/75YWCuMYIwTljp0W6HhzTL
o4kMES3q3VyCGHgNlaLrRTFa0VKzcDnPT3XnAIJkho92bvu7jLgPSzq2kLk3VwK3uoVSHqIQpjdL
FjbZCdeZ4pCigHDnz+3/yv/j7Dp2I8e16BcJoEglbiVVUjnbbXf3RuioHKhI8uvfqV559KwS4M0A
4wbEYrq8vDyB0S3ToZWdu8QiO2lqd8qTaWTxt3bOz8Qtj9cXwspvXwKROxiRabP04hNr6A9n6Mp9
ggzbifut19u1Bi7T826ygY73jEaS+DTPlgoyI7PvW7gOPcVxme6u92FtdBbb0EXdX/MGEaLtjqOZ
BKTeeuVe+/KlU+9+PHwtBsmHwjjBLWwMO8j0hm01b4kBcnzlg8i2FPqMmdnN44zfDf8xiDIN8VfC
7B/jnP7UDX1IlGf6yrDhs+wdrg/UyjFDFptejlbdxIbhndxc9qfJNL86efncX1QedNpuVAXWJnxx
HuvaHuwEpsWntJxDuCUV1hA082fANIhbSxhunmW2Df3d+DR0+V3Kul9FOdx7U/8Cw+rAzNhruamh
uDb5i23tGHmL6i46QplzK+04dOJq4+D4+NPe/2l+AtHAWtrjTGvKx7pOX4qk/NRm8JaynuAo91WT
iSxi8BwbGDBmeuTDxmH88Yr1lrKeBgjZTWp2WUQLXj2jfpzbAQqWIJE0LUyxOO5wQE3KufsqtctP
PYf9YXh97X68rDy+2OTZLCU1OpVGlBPfdrI7az4rZb1c//rHO8NbCn+WlXKFMaBjgx5g/rq3SRm4
ThXUn3LUczkgd/8NJVncTwpzk0VWMRR+JY9CjYCvZp9B2F++v9jbeSsqnpDMOHWZfSrwfisT/siz
z8BZLp9f7GpEWNp0l13dutRvQc7vyHevfDSGT07A4rR2CYcuzIx9XRQAd3Ypif0c4bz02pcshWPS
9Wm+DPb/R1xvKSnawT5KzQzx3JyNI8nt/dhar9c/vbKCllDbJHOhidXXSWS2ItTDETJTd7gY+l1D
9p9rYVEtdnjviaxDmlFUf+3i3jDtByO+G21z47r9ccLkLWVCWWMaljaRltllDexP8ifOOHazGI9Q
7XtrYC+1cdv5+BLtLQG3ZWNONitiBNax8kvkl9C14ayDEiN29vxUb+pursSMJfgWXm6mcqXnnSx5
H5ddUPeQCITJ6/X5WPv6YkfbCYIUmAY4Tc3pNXdBKJ4L88Xut+Z7ZbEucW+z2wgeqy4+1QU7egUN
G6N//txPX+xmMdkTFCexm83c8ie43fZcgaG8ddFcG5nFZk5L8Lap8IyTsuEQPKI0IqoyCcwKke96
B9Z22+JsHjVzHIPgAMWR3GWNn/BXOcBNJHc3GlgZ/CWSFlUEi0LVNj55LeT2BxQpJ3cjCK389qUM
aGFWKY5FZMRq6kKWv/DCCmSR+6x8uj44K8O/hNJaYgZwCo8xSAHSad8hKJ2suXN37WxsufSt9eHy
93eJ8WQWEnAHxCLPezZHHPzOoXaeWfzJLGYJpC3MTGeF5YLkQYcbTmRA4nmjWrES5pbIWenCI1XV
CHMwtLO+2qnRB0qlf9tkhDBjY/bPlajTjdvV2ipaHsp5Yc6TmvCGODfzrjKqYmdJ295Yo2uTQP87
CTJ3mtIaxjKqycUQBuqJZE9aKD21soEHysCrjSFba2ixnzOHQ3ULKPWIe7fm8OhlD338wyZfry/X
fy+qH5zK7mIz67zzHNvrkujr1/uTsbu/zZ6sg3U4z34cVL4KSADwqX+Og9+2D29RH2ogBzw/BSxE
AuUDfhz2oRlBYfa1ObkHcaMav/Xb4NkIR3/0f1//lR9tKo+wZcpOh5mT2cth80OtMJ7cqFbJLo7z
jYr8R0N8+fzicHc7oaAMUvJIkv7rYDh7N6tvxj55Zt64MYsfJe+XJhY3cdjvNYlnu3E0DXI8IOof
BPBjTluBp2HVoWm43T7N5UPMtqRU1sZsESXSri1zNrM4Slx6izeGA3igO2jgb9SRPtpdlw5dmn0X
hBKjyDKns8DTdYddr41vTse/fW62L02++7SFd7qpH00Yd3pvqtOB4027dsutc21YFlFBEkMAuk+8
qMrK/aycb0wkew/GIhtxYYVZzP4vWadQNithGRJJltEAdpf5fd8KK7Ric9qNeUPuY9urd1bcjJEx
tbCQ6Svj4MBR7FhBoy7UjiTh5wZyEToaauYuaTFHXKRhXbc2Krbqrq4q9ckGFsGj6okLXA9zIaWE
5/V2VHEA9udLT7Z0zle2zTKxn8csz50ebsaNBb3s0XTw0DPTO8gO7JEjPKoG6gCqVs91zX9fH7MP
wU1Y2EtC3UhtYfYaTUpmxnuole/ahu1T4fyC+1cPukr+OgI832TZi2wMvjGSFtb2MgxfWl3Ehxh6
tVllpk5kjiBsps4sT1PWbZ3oHx27l68vY4FrgSldwWtyiMtjbqSvcLH9aubkUHHcg2e5SedbiaTL
pL/HYwqDuiXCnB3/jUn8navqPh/p2TNQ4L4+Q2uduQzhu/BQDLPrNYBunJlToOyUu+oXBTEqMCxl
fs/ierotADx9u96Y+U8W/KOZWQSMXEDhrhrn5Jz2RvkTBIYuO7YOVMyCOSnS8ZSXcR5A+rcF9Gqy
rC/Mqfo3ozXsE95Dshs7M6sn2ly0VhMQEp8tXvUMQz5lx7zN5p889/I3JiBP7WeJnbyhnFbfmGll
7SzDFDQcRlI8Qh2gD4ySUrjOtwCHju04zjt3cosSwkOvWfkLnlk3PdGgrkMa9Wsb55hX2+2+e6Ls
fQZTxF+mNlzPj6mOIaun8u41aQp+zIlt73p4uN6Mou8bnEak/5UpbwBJLk2CDlz8vStI6sMgHegl
1nt7ohLzjYKOHwoO7QeHZul5LlLzIA05y6BTwnhLbacJY3jBhq4rh1Nq2E9xZc9BBbbA0bOSej4h
+YM2JqmmYa+78nedaygGJoZxm6VQh4ZTMwpAkAQMaz6Mu1zKb/0cs6DG40iINwwXf/LoPh6n9kVX
TgV+59SyJwyp/pPU4CWz1O0eZ3WE5DSshoFLVUXAWtf63TX5n9SB7J+vUU4J7bZKcAl2bBPRsSuy
3Ify6WsNY9a9XesugnbcvNdTB5ss4qbdF6JA6vNpBSJ64MUsYX7Tg2YdFxNEmK1BBuVs42bNS9va
QX4/va910eCfSe/edO00+ZPCZdWFZW4FYApuCwGRfbZvvbmm6H8if3izdjoQU734CN/WCiiBiR6t
OSYQRmRxfxx5Xn2xdOW+2eMk4JnmxJkvaOKhUG5aR6Y8e/bToq4S32oxCAYshZOw1L36lciyjlqP
pwcgrtJvrCiTL0YyxvsSLzNjkCrF44DOiUwDERvwGx1tY9y1hcIbnkmqF8tNW+IbhmpuO7cAYbby
kh0sHcqA9OUUDlzYPxW38p30kkn7nWt5p1wn1bFovLREJTrTDx6v1KFraI8iot3cNzSnTzkeMI/d
4GRiB+i4Y4H8kKRTWJXNYN7ZqM+iLsgI3biAr8XaRerOgZpTVsX7s6vYWYknm9obqJq18Lc4cEUs
YDKRdsOZU+ONtNUf6lknL9XHqtqi7nyIHrnE8sWZG1dyUI3lluckx6CJvhI/a5TW/JFS1GfhHfpQ
5mkTAhgzxIFrtxPfJ/CO/UlteEP6RsdJ5jND0L+plSQv5VTnkI6F12QTlq5jur5XNclnnnDwW5cX
ec07Refa688OnVTQFM0U8GKrSvBRJevy8UXWnnozx/6BvxklA/VrEZ/nrLpP9fhS2vyAZ8YZZIB+
43xemdnltb6e1dhmo4aZGmQDDcB3PXHM0rshaYLrB81KXrq074CjU4MVDlV5CH0dRZwI5Or9Lk+4
uXFsrvVgkbDnXp05ahD9WXWuFxmO24pA1LnzxXXq5i/CdHH4XE8W57M03MRwsxRePtRJfAgx/4jd
/K7hW17sax1ZHMiN6eaUQycWftz9XmpIhjq/u6RHzNjowEp8cBfxYaAOsaoJhuaSFrYf6+FrP26h
ONemeREh3E67EKa3xDlVw7MVw2g6sQIyTY/Xx35tbBbBoVOcG7ArN6O+UGNQ4HgKbFUj6WhvJ9p/
pgCInbfkSmVeX5WkmeFUqZ2TS+hjkiUP1dT/KajaiKQrc7DkRElIITHYJZFz4s7djfKS7F7LZMso
euVa8X/c0dSpIMnjibNTHibX8Sf368jLnTVaflNPMKBK9xc2y6fmZEkRLbQBpazG02eo9wSzee/a
kddOAIVvvGf+w6R9kKEuWVCVHqoBrtfD2TrEh+won5touJ9vzWMeGoEbTIEO6F7dOPvy2EXinhzr
w3iE1ffuev/Wpmqx35mGnXCssaQnO/Mz46/FN6AdK4t5SYyakKwMfTyKM8nGlwSY89CU8ZOYyM5x
+dYpsvbrF5td6hQAM1GS8+jNuw5G2MJyT9cHZuWAWjppyDFritSzeFQxEsR2HUJSGe4d0h+sbxJq
p0XXbSyxlaiydNUgo1cZrTd5keY8giZc6Tt1/xLr5Mf1nqzMxNJQQ8xGW8yeq89NGrTK8UEgVX3r
d1P1udNvaawB85mWVK4NGZgmCXgc94GYxJfGjTdUbFZm2b7cJd/dGQ1hFnNaMX122/EWJKUdQzp+
fWwun/hg9y0ZcFZeDQnL5voszVcqbtrMOcdEBFy/aLvfOJH+aa1+1Mji8FbSAfPYLC6OQu3LBPgY
Fk9q35rUjf+YcGl66bq4fAQ4lgdq5AJ1JoPs+rx2dyp3inth5d1ZcxCBmhpea00joWrJ0jo56NEB
Sm82CjscjPrNYGSrQP4hyg2nxFLi36OlzuOkIeeyNuvAnrIJ6SfoERxOrsDr+ZxNYIFfCIMd8dSz
lbIiC9oxo9Lv27TbWFkr07NEb13KfU5da4mH27dK3FSM+5750GqQbdONJlZ2xxLGZRlONqoBGgCu
+DrglkayfjexqHK3FBtWtveSk2gQ2jTwLTUj00LBAM6XBlX7mnyy/L30OlE5y2JBkFA1Ojk5k/OX
egwav8kXamzZPaz1YBFli9xySNNzfRYxnO2dtjzVmu2qpNvSZFmJtUtKIqoTmYLT+gCzY/psCFhA
Gdr7itm3w8lInlSpw5SQLQXRtdYWaZZnl5YZC8eNoFj2o0/mSMMS053bORxYhepN/Lc1P/MSfdlG
lxzmXeiKeT62dtMPZ+iivzrecCvk9Pt66FqZlaUlSmGChxNnObxJAZTwhax/0wu3VgIQd72Blc23
ZMERz0LJy+1oVMRvonpIHfPERQEhkGIP3ciNRlZi+5IJR+24GzILuksiy+5MTSOVi40BWvv9i7Bb
5G0lWDtpaMQ5CcS7OD+SJonfUJJu9lLCdnMcSPrr+mCtBfklr3Vw7Ti1x57iubt6HCoy36S0YDcN
JDp21BV4WWMezY8dM3SUJva0z0T3x5qh9upZBO9tcAHgAR1zKJTWhArfGVkVAJnNjrltTLc2ynXf
eU+7W2riEnv9R6/EPmuxsafWM5Okxr4TUxsOMDkcAXprklcqn643sLZGFxcmA97JqF46SD2kddQJ
/dq6w0/u9Fs00JWtvOTN2tD/N1zRkyjDA00IfUY8ayZFucvNtjqWaTwESexB5GeWbfipHi05ieZQ
p3BvnUmUOPYtPBwPAyg8XrJ1z/+QuIOAseQg1h7phn4azaiupqehqV/oIHew/ioiD5JI0eCguufl
dn4SqTMcE9qWb40z5wHykNE32Nzt+tr4DDLu8mMuO+td9DKKoUFlMTEjFDB/0zK7H6c4CaTONwZz
ZYcuuYo9SDoG6lhu1FZQq+leHGH4jE/BWN7ESOY/N2OLMNDkeaXkmJKzm9Z+Nz9MrfJpd/jcxy9h
7d0IFQmUV5XGCJleR3eWmmK/9igK/9zcWhIrm3RJVxzKTjJYYDrIgXhglb8netJ1EXZbqOPLT/0g
O/1nLvSuCyxO6TSlvY6qwbxQbSs47A7DlpT82hQvIoA3DLY9a+5EzMNLM+d+HFMfLya+l7vhnH9y
jhdHetlD3RzgRBbFuWG8QlytDuQg49OY2uz4qZlekhYTaud8SmwZecYN6KIBY4eObj33f0jVwU5b
MhZjOpf1KGCbkOosy4JMsvopNzw3KhzYAu/72hM/m5lL5UMW1iqCxJsc6jddXGT479y8NoVL/8Q9
cUJN0u6vWxfIZdsS0OLr3V97WV0qo7fOOJakZ1aEJ/cA1ITUd71i9HGO7jsC7yx7VMdKlDIU9Xgz
ufbGNXzlBCGXXfFudc55D7JunsZR1fKL3WzLIyyoCtbLcsv3ZbVriwgxxUUqinGwopzT6Vnanby1
Gtc7OMpufctJZFA4YxwOXedCnbdGCR5ltR/Xx3Vl9y3ppHjFgg9pU1lRUrugkAp8XI/D/vrHVwZv
ybmss7IuZviNRXyqn0C4rXG7qW+Za75e//5KaFryLKXORoPA2uJct/d1Tg8KFBIxdjsv3hKKW2th
EV/rzuo9N3OyM4d4jHbhQ5E1fC/hOe6rWHcb4/SPEfdBDKTsv6tMwy8rbikFORV4xak0wlrYB6Sm
eJc81qy6h+0cHb8zB24undopwsKh+K6cFCxZ4Qv2HZe8jYLE2pQtUrIcqFgKUIaMmsIsvgFJwHbQ
FeuCwrO29ELXmliEZE0JQATK1BGHZbprNKhGNHvubXRgJeAvCZmiyhUdmMWiph18w/kTF8zPvPve
cYAAURuJ60oXlnzMEpl9W868PM/5IOtgKPCYYIHaK8K5EVvySx83QpcgKapkZ8DwQwP+0LGg8eJm
N7VtHMak2xJgWll4wMX+d+HZDqBSVe2Ic03LPvWntFI/m9yxvjRJYz2OUiLiG1xZ4M0yk/+28HoM
nSY9uU2YDw3KkJ5O8DJgxHi3CQw2OkE+Xm4TpIRBBgw5NzbIyjZc8lSl3WTMspWMZK0eGSdBBe3S
3E1D/NzroeTjwWb/BuhdnKckaed6suYo1ppEudb9wdOGuRNNYW+g+FYuC//O3ndNKA2zcqaTGWOt
/ppQzA3nVMiIIEWp/Gay5xD2ZR0Wba/V7nO9uvT2XZNDAo3cFtaJcPtzjd2U6m8ZmGu41m3Jj61N
zGL9CBi+eamDXjhZbz1ou3LvIUvkhlCOusDuRPa5Euw/vNy7jkAwF7lkgrAUp+5xto0d4eST07KI
eJBmG1NTthmUMh89+9loBXzqcFoNMIh4SIZpYypWDtp/hc53PZhM5opO1NkZOgPnvrVfgNDZSA3X
Pr3IPrWTzyDXURmpebgBFjBKs2YjsV1561oSHYcB7suj57IIVppUB3HWTjuj68udQ1h64G3Pdgak
QCPIN9Z//5lyXl+4a+0uDsSiyqCXCU3OKNHqyzxArqYGJZdDnswv4TdqyOEbyTngM0hYNiZo5eBY
WpEAd485Vz0525BwC8F7BMYHyBs/pzMa5SPyzMrdAnquTNmSDMlkChQvRjYayvR+TipYOfCtTHmt
I4vlMMraKlOKjsBF1U135bgbv8BVJbRCqGElv73Mb++aB3lX7pJ7/XB9vj6OA3SJsdYyrjSJZXcm
il3kHMxbizG54+nchgntjMP1Zj4eNrrEWtOstfoOBc0z8hRykmlTfzEKtiXMvNaJy4C+26JZHZPZ
IMyMoI/1LVcohWUJOU1trvYT6Eifyh3okg4JzwJdjgC/nk330CT3In0QxsvnhmexaxjQU732BN69
efFWsuwZbgXh9U9fToz/z1DpEpjsQhwGyC/XjJSTZMGk+dGiQ4lbV7nxZv/xqqVL/46pauPBVlqf
DTv3R/Vjylrfi78DNuczZ6uWsbZ+FlujIG4cG2aCAdLFY95DnzVDAn19hFa+vUQbs1m7Yy7xSkE7
5XfVHyI/mQguQcUFlWkippqch6ySN4BiNAHu6lCATKi5cb5+HG/pEkGcmwPvh6bjUTeULGynEepA
KCxZYVGLctcDrlcHIv+RQNFfC1jgXh+ylTlfIovHOukgu1qa0UQdO6CqeMk5of7QQjZjql6amtmf
Cu50CS1OHT7mk2nrc+d9kc7fqdahwDqzxY+s31KuXdkiS119bXtxpl1gv8t8nPZaXgANCUr9HWRM
NtaY/a/u8ME+XFILawuFFsgaoppoJMWe1wNqslCe+eNyKJbdaADL76AGbEEsF3Xi4uBkpDj2UCXN
oNfryAyKYFDf9Bmec3E29CICBlYGnmlb+Jbb7RqIu38jJS39TM1uWI6ltgImPKH8vLFB2hPEiTLM
VNBwMoSTjtkfqyL8VJrIz31iZt4ds+MGuVOVhGQYkz0dHHqTpTPbq9JL94MaR7+ppPvG+9x7MU01
9b4zZ/Yzrgv5XnLeOoFVCHVrzFVyQ+H6AMMVpx7DFspNByDPkigZ0uYnqk7TviwRhCDnWgWpJ8ne
y7xyT3Exfy6HqTpIgO4OTmGIXeLh4z5NlXtsTdP9AnvdBOXzkTymBZtvwZAdI+hPwZeQl1UA1dvS
JwPv/FIM8dFI3Bo0TnP2SeoZPu9s/Re5iXOwgZaA4UVS+NoY7JepqNTZIA45IJGYwjynUyjVRYWl
ctFxa65vDDgv7yRN5PNYmI7fjab3RA2AMf2x127UJzbdS0Gqk1N0yHcgmbBrYKAQNqZV7LE/631h
O/ogS9G9CW2xQy7n/EvngEXRCVwLrQKA50APGfedxmM/B9uZQ1Tl22dhqz5SaTOem8E+97Cp3E18
Kk6ygap+M2nnoOCZHsJoN9mVGe3ueO6aj7bVuz9ZMqD0PggXt5RmPjl1VeISmoxnN1fylksz2SuI
KeNTYJi7nvWrI/2A1xDm7DMGYnAP3Y22LNzAgu2db/H0wagMepLAa+9dXv1Ohs4+oWZKnk2rfynK
Yjg6JKe/AEjo6wD23tM3StUUzKMLsDSulZDTKhKbBXEMQnWnmjaolVSnQnR96LVlFgJw6T7kQDg/
V4Mn77qh4juvlfpbbZvNFyGa/i6ZneRmytRfZckOEGuZ37u9G2MAZHrbu/0XR7RZNGo6YUKa6ixl
096lpiP2QGS1PpPNq2t36R0XGGE4D1enGF88xa01HpqysqugnfoibD1HvsUQM4PaX0YOuEWzkOoE
1LjGyfaO4iDGtb32S6fpDi3V7CetVHUDZizB9lHVL6Nn5YkrCT/DJO0ODNn+LjNJDBoYAKsC+8cJ
GkO3Nx3I34HHGDpZiTjAim5DCJC4UdzhQWCu+nSfj+74wPFy62sr4aHRmvPetKr0aKcXoVGEFJ/D
eR4uvTSQXLZBMUu4PHROWvkx6p9fndaBCYIQ8nG0hzRsizEJbemIoyNNMu6EzecAdRe9s0tcCPZo
zj33hpEFnSTgFCReqR87j5GHooOdRuU1bSS7QR0q1lt4gc3/xKy2ILuYx2HC8LwfMyc7OianHsRb
+xjnKjigJ1vo6Q42M3kVxNLkXyuS2T4UglCXNqsYDIdm4h5k1ov6uwn+RebnmJ8HqStWh/1IYRsD
313z3pONd1daPPnumMarrKrORezocNdIEUJ2tSz4vhKqv9ECSL/aQiNGpcQtajDj3snwZOTUKEHU
YlaWDwi0ftApVmFaOjokIvHOMxfjjvMUYqGtrX021O6dOUzDnUQJZ19MRnObmiU7D6YrXrGq89eY
EfYFa2d+QsF3Rjw1+h4yMjNMEn1Saghja64OsMcznvD0CDU5OhFQO9IpgCRje0NlyYwwnlGmbAc2
uyezUnYXtB5zUbBuHQRSlZZHSChwFM5H7M0KykovXZnpwLgobBmllt/7uaOhAwbEzsh4nPiiyHi6
y+wBp5qM8Uo8VBk9li2U7BwoxUBKsJuPnDF2Dzv5IZSlW91lQGkc1WTrIDM5ym4etaqjVIBIEpaT
+7mGHFuVGk3YaT3usYOxTBvshdat+31O5uEwIxcH9SLuoZc+5Xw4MZK2X0on6UNGCn1bttkAB4jc
3Oe89u4omfmTrOQEDLcY93zEzQ10A/Me+lvAEXc0+dUrNuybUaR3CSJO0FqahbljN0EBIhh46CSO
ZkZ07mckVvvsAj4qOEcOhPQLGtFxac8PHCiRp7roymcyAPXU1Hm9E3lT3IqMVi91IWO/0kn7UuSF
U/gzVs9JNITsi5mSfcu6B6/nWZhZRJ+Yssh31MKdY5y7Xdiolt8B3lv7UB0dfRuVt1svVbzynWwu
dpm2yAFVFfFY4808kqVu3uB/U+1KVrgHoES9wwSdKfxv2vupqaxTo7L+pWEFjq62iZ+mUqmfKWCF
B4Cm3Ec2dOpQSpFjnxCYABHbOo6GcE6pRzPUm5v+ZkSZ82wheH9jpjG/lEP7W5bUPMFZoP/dT7Mo
A4ny+O3YS3lncaP/MVlt5tddMvrxmEx76N+pm0npIsUQS6Z8JNs4zAtiFwjgWEU7mEN11B8nS4TQ
/Ta+4p0xfx5Fk/5QXVmEGmHhniZD/m3onQH0o7QOKNEUI0n6L7AKAEnBcIANd80WB0ucdzcDDC9/
jFpfHESUiQfLJoUGlLokY8PYjc8DsYGerew8ZKi4H2QCSFebUH0Xt037h4w59wvbc8GkwitzIaGs
XpM0+5r0eXaT2vn4hLitbxB6WUhibT9VpapvBELcsTQM/pcpYCfCRgw0cickXXXuQaMTzglhXhOw
52CR8nWqDXtP6qY8NZU5HWGdAFcNs01DybRl4hGL6TAzUqiHpn2NB0tvBqUi6ZIK4bzxTrYqY9+w
u/FXRscYvczrBzCQrY2Kz1oWu7gi9dZgqZ73ePnLQAmZc9aEVBhjwLy53ahXrdyzl8SOTo/CsTuX
R9iHEeiuYxDjXOqaZucZthFcv1t8XG2lS4KH7SnHEhOgGWTsPH8a6E1bGTdJPu7tKj0Z1mCjMME2
8vK1Hi0qB6idewiiuKFBa+VmKOqTm8CVNSvEKTaqDUDzyv1yyfFIYHDlZmNLosFQLeiA9jFtt5iy
a9++LIZ3lY+aZbWbqZxEohFvonMRQlpvi+e79vHL39993GsIrbxR8Ch10jpUra0iUBCrw/V5Xvn6
0rnHMqvSavJyPFud8b1Q9NdEPyPj6xHQQP/7w50ZuN+2dMCHMEB+6qzq1LbFHcn7T87oolxjANXo
OnONUbfpECgpZ1+U87fr47Kyj5c8FDGppigrpH9Iheu9lZv1UVFlv02dO22w+Feu7+5ifKoORFZU
a7DFDIehFARA8GzdIIf41nj1k271n+tdWdtdi5DkwgBT1RTCDbhMBaKTQWJzfxoHeD5u4SRXmliS
UlhLXMspJzNyZ3hOmL/6SkYd30FGbne9DyvLdElJcRKCH90zHZEWKVI/3vSFu1E5W5npJR+lgt+B
biphnpPyzcBp1HePvd564FmZ4yX/RGRxp+G9xSLXzvJdDHneMDe6Iozb4pD3XQ/xQ1Rsro/RWluX
Dr4LFKoqi9QeUIRK5rg+C9s7jFYVOl0NYKBFGIiG3hawe+V0WFqYcdKjWsMVYG7S4qFTZXZQUqf1
cXO2fbjR1Ds6z0Bpxu6WnMLaCltsdmRPtQUPohxHPZ68HcngaiLFG6z0Yt+lxUYdfqWOt7TsKWKS
gQKexJFOnsYGnOCehJX+WiWVD0WJXTd+M6eNkuHabC12PxuRzbVmCeRs+5fJ12F4sKvdjLnKtjzN
1hb2Yt/bEP5y596ozpqIU22Jnzwew2Z0yo31trInl8QU5cZJTpRtRtouJeTS6Ns4D3oj/1gZniUp
xa4bkXGKQl2OHNOnbnNwGfj+ZrYbLPnF4MlGEF4ZpCU5Bb4w44zbgBmJUf9pqPGcDfII+fGtfqwN
0mU9v9uUVEpROTOgKU7HmlOFmu3dMKEQcX3Lr+yKpTtTV9QmOJ54svwfZ1eyJKeuRL+ICMQkaUvN
VT26r9vDhvD1AJIYxCz4+nfKq756TRHRS7cjKJCUKSnzDBNU4fVYQM/+qz+KXeUE29u/sDQ+1+96
8/665E7ISyiqTJwdeMF+JbLI4KQSrZyXl8bHimvu1zIMGeiMuHZCw6E+ZL0+3X71pSXk/ffVW6I8
0s8E54MUqgv1H5H+yd10O2fo66ycEhbyoM18wGUKZQRvhl5JDqEEwUn3xPxEXcpheqSp3vt+Ou+c
JF3TAl2abyukW1Mzv8dF9VyGZtuNf/qw3rriR4cyxu0xW5hum/Cgo9IZgwqN1alH3QAlCq1/h9WP
2w9feHub8uB7TgBRCY/hTlEfQ1V8Rrkl3zhD/YiKSrC7/SMLC8qmPagmgJzDEJDzVeXAMfPnHEoh
KxlvaXSsYEYVqmMt5A/PunZfU8f9NDrOpqcrSIqF9Rpcf/VNqPGQteARXtmQMtjkZaNinGsZ7qru
qWoC+ChLsMVuD9LSTFhRzST0Ifs2mS+8PnLt7ILiX5EPMcp/29s/sDRSVlinKoV5H5hvlxqNC06/
e+ZB0mplipfe3grsUgUCpSkgWEAReK1KkIXhSnBXAAUd80yvZe6lT7A2aMetDbzOzHSRGphIzxPP
1RR6KCGalc9YWqlWMBdgs7QF1+Q8JtVpdNtfjmQrIIaFEbJpDijN9SXYfMhLYXAHeZyvk6ju4Mr8
grban9szvLBabaZDJWDUVxmvuQTlvGkjdDa1Dl8KRV/aFPIqpoSjxu1fWhgnm8aAOrMkcJjpLv2k
0Tlowq+eV67cIReQ2xC0/m/QNdLLoZpU4eESKu25mavYrYIOjgn8SKvh1IzuASDL12yevnukfKSZ
/23k6qmbg+dIlM+dJC+cuC+3P/XvveCd/uT/eTM1LqRn0Lc6q4GBJ04TOHIZOR7CyBkfWFmnj1Ou
00MSVPriBEEZw/bDO7mp3/+gacc/+YMBL2r2i5cAqi9x6eTtZ5CU0KXvyx7/hnrJSwCJTFTzJuCi
3VE/Bh4MO32if/mBOwKwXnl9zENePEK4KrobS+jPNDpFzQxSi88zmUxc9Rqz3MzeIZcy2WMEx9jp
++Q+wW3mgjoIuc/9cDxJ3HKg1qPJnsy9LzYuNzVQjmj4zKwrzij75d9yTdtt6c3kmBkid0jc8zaV
2A10TthFOkUCyihQZHOC/wCKlm14i8w4c50+KMOzL8lI6HGITLUfoQK9LQOkZTl2w0PPabSSzZZW
4PXvbzKz1oZrn6OgHXnFo+/rUwC95tszvpBlfDtR5jwBMQhwFt4enOBO0ufArFxm/mJ231tMVp4c
a/g05UFYX/pzcNB3YPjWbRze0WOxSXfl0XtUp+QxEDH0mvfmvnjsV7LP0jdZmZPjpgakg1deNMuJ
3hVjMRRx35Bg5yk2rvHulybFSp9ZAW6gm2TlxZ2nf4Nq+prrbE3mbOFcZ7NF0JiKuArhQNTMTnuX
ycCJE7g47LqKjzsUr90NOOww18qnNRnwhTGzGSR+F/Q8Y4DWEKPm72PdZBV6dnMXczOsXQgXUrZN
VpjcOioZ8z0gLDz6GVI086MStDgTL802SdVEB3iSfESLF9U/m7yQ0cSHzAccZ4z/W2noW4UoI7OP
SQJ5NnWhaRht4T3inyPkOkj2tcEhFwx1fnf6OoItthL4C/uobRIF9TL0Fq90vmj0T/xaJQ3dCl4x
aqevbZrbKWBhIdvsBVxz4U5Rdijwdga+c+KJF8PKkXLp/a0MQCvZJ2Jy5ksrypfUmY6cjOdw1v9k
GStWXn9p5VrRHsLSgSLc9aVzyXZqZ+AKYOThJf7r7eFZer4d50HeyDSP+Lnsq+5YCDPdUc3KrVP2
40qmXJgBm48AtRsniyADeZZpqKBpOf6sA/axAoONvR8SmpAQtgLniAP3C5m1/HNVo3U8ulWz8voL
I2SD7+s0z1MoCKK1YarsPPS1jxKv2ifdtAb8W8gcNvZ+hHcKfC9c98z99FsyACMAcu6vMgPwtpq/
CBN87PpJrl/4ZqNtEWZt6TftpebBU2OaIM59fQYYaQ0BtiCM4dnOeq5SlUfTKTpHChAjA3gTZGEi
Z8MmvitBcmmgadUkw3ke83vPXcPfL3DUPBuAP0dKhFOtvDMm5bH2R/LZGOGcATMoPqd+SOPOcflv
qsz4pUXHpHaJXBnSpbVtpQD0CYlQnl8DSNJvM/rNmLXAX3qyFfgegBOJg97zpUeZIxZC/sPMmoDJ
wgb8dxzfLAQ3hDMtE11zaebmzkxyNyo46PXn1s137vTiV59vJ5eFhW0rlEyhctI6FADKt4UAwGf4
JyvEHKe0+aNl8ViAuXP7hxYysa1TMlfJbNpIQJy1TDeQQ+nzLtZcgm+3dmZZyAI2wzNgjPdTT6DC
oYBJBGQxP/VjgvoQyDgfa5XYbE48GFSqOYnO0pHdAymIjJWZgm2pxc/bw7T0EVYCyGCdDShIDxAT
bNNFW+/Q99mQ0luZhaXHX5fym2UFW4Ck07zWFy31JlLyrKEcClXG48fe3v/v4ymksQqTh9HZZbBT
ZihMAA/66stKrLz/QljYJIt6GOdgFKBU5bgo6KQ8EeqYDdRLd3k2VjFAVnfGc1dme2nJWvGdt4qV
tDS40Y1wSnW9JMNts5430GcFINTf3x6zhSziWtv77IReUbCouoLuPw86uVM8XeEyvj/bxGZVaAek
P4ay+yXKGrGpAgO1yhKnRRWuFQTff3liEyqKFIV2PUIgY3L6U+jDxTwhK+Oy9PLXjPVmqSZzVrfB
hLzdXCFszjYEoSaYf90e9PfTHuHXKX/z8MEFZ9TVbn1JBtJvyzz5CgGoT77yK4D/gF1XrFi53y6N
kBXQbm4qgY0clIG8OAXJsFe0e7n9EUsjdP3Jtx+hCiBWFa7O0OjdAMHbCYijuYfbD18aISuUq7ZK
AbnFlX+sREzS7+zammAvDKqaXUNWjudLP2LtzZSCtDx2oX9mWfDUC/0wthCV7mkEtDY2ujQH1PT2
57wfy8AM/nesGtBPyJzXyVnSYTdC0mpThMzdzDqScSDNSjVt6VesWO7n2m3IjICDYTJqdvEYsk0P
uZtCyt2HvsNmiQS4RZah1/tnJxzoQ+p4zTZsWXLIpGwPfMrkhzI5sTkjPS/7FjoU/Nxx9j0sIIcH
cWwqyEpqXYgKmy9C3abRGs2bSwbtJ61lTMOV68bSk63ILhufRrpzmosPDYpLGgxkWztps/L0BX0b
YhNBnKFtBkMN1Ee1ftIhFfuA5WyTDYU55TVA0tBYnOon5QPtABZzsmFhyiHkX6CA2JWtjKXfTgep
12roCyvOJo0AvMTh9Adx/UJNaNI3PWvuR1Z0ZyJ6/1J4ck1Na+mHrHygSOaBzQbEA6AoaLNO4fCz
oqTb4fKe3UcyKFfyzvs7PLHxWKQq5iKcS3yQD+gB6WIJgrzXq5g6F17mDxXuKLdDaWmlWCkBjmec
wwIX7abxu6O8I4zRPxikVhrgXQ66W40nT64LLWx0ZUD8HJIXIdYwcQup34ZA4giUo1qd1VjlSsJq
zk0rgI0I3MLQsVlJAQszYfd2WVmmQzCkxUWHv1q4DOGSHdeAknZ+slfuXcPC7e2J+HsJ/P86LQmt
8QokNFl8qBheymQWBycV+SEdzfQbdJxdKrR/GSDCFZeR1s++H2RPCUxZDoXHzDGBEOFRzV6/8ioL
a8JGfc49EWOWJ81FU3kBtOaCn19ZFAvDaYt4E28end5cjxxu+DU13rfepSY2Vf0Vfaqt3xd5XEzu
x05+NtgT3YdIMqyRswqm8+iU1cbpkvvU0c+3p2zpY67r8s3Rw2Stn4DCQM4dmg5xK2u9obr72YZZ
d8gH9lSCZSD+uf1bC5nHtu0K4F8BtHjunVt4FgXFTiS/4GIb1020cqlYCiYrtYleKBeKd+5ZA9jO
h+Y1G8YLqfo1I/Ol51unHIYyNmV9NZ1pVR6aElyz4dUZkw9OtZXGiAnbZlQJJGa0d3LIlS42VPCA
SPNhf3sCloLCCk+RJlI2opnPEZsfAqmOJaxPbj96YW5t3GTdkb4PFSPnQoUXNSooiOiTzr4m/sro
LP3AdQG/WagZ61BmDLv2YoLmWCUqir20OaVj9q0voCd0+ysWjrE2gjLjXopeNvT5EwocIPlCnCH2
HBAO4OfMypWhWpgFG0kZKuAo8xqrVEr3dfL6F1zdV041HIPxTv6NrGimfldkuEO7kAbXX0TlfApc
9F2xpzwgCjaZJpemA3POnfO13tVfx/f3fvL6lW/mJYHcH3f91Ds7U32aFHRTBKwN+nobBS8CoJhK
uej0enu3HlBDENs5/XV7rpaG0Qr2sYA+q5v7GMbOe5o7KHUk/vb2o/82LN77KCvQE0jZaAZqLORS
tDgwb+jOVZsbuetqU9zl9SiLeC44PC/Ae4Erae7L5oWYeToRA1h1TOeK42ISELL3w2BONxOr0OKu
Tf1zrIeuwLU0A0tWhqR5goJQB+1kNaTyoPtZbcounz7UvyS2drjoxhBCkdQ9k6oEUawT8ZTDUC+X
a8jJhYxoS4aXLiB1ZsT24ValuXQzHJNAuKjuMsfJnm5PxkLg2+BMD9IFRUsxzxnGhjUP3hWYHTzP
ciVm/vZG3plsG6A5GGQTM1JzHiuIKjla+HshWfeE6r04NiWptm6Z9K+g9UAYbVZabkCUavYhWEhH
I0O+7elUfCJNQLau26Hz7+czLox8xJ1IlsdIh+Trx4bimrbexBqUoXQ9KHiVDII/YEl9gvjNJZ34
Gc7OH9siwussvPkJF8iGIookoLBpeyxDmm1KpN2PZT4b5Mkc1OCY0cG5hpkgaloPji+Ot4dmIRvY
4tacm7LwWvQHi8zU370h0g+U1tEacmdpEVrJRgp0NdRkiksOSLXKq4NPyAWiaMeZDysnsYW9J7Ry
jmdkwYjXjpCkuC/o3veKQ9nB84vHQTau7G8L4WqDItuZzAotzu5i0qCB9WXQPkGEzdsVcBNe+YmF
ibChkW1Q1/ClyLqL5yX9EfQJLx7aes3DfOkDrAjwMzdi1ImGC+8OFZTG/D7d+eCN3V5ES0+3Fr/J
8mz2vVBdBjalIJhPSbsVvfIeBFRJVipLC9NsYyMb5Qc5iPAdzqVU7eGBNb2GwCz1cc04eBUgvWdx
TftBr3zTwu/Z+IJKp3nlKmDOqg6WRtT7Xkleb9TMvyekfYrS4eftsfOvh8h30qiNMJg7z8+myPHO
5cg+gS1Vx1LqfBP6yRhHYWK2gGmmMEuuH1JUvuKIhgdFpgM2qDrO+3DrOcY9TCKb99hB240ACVuD
UdI3MLrTwQBms1f2+7xRzpGjPQzpmbTfAsUAs6/eQ1U5rM2mVdL/4oBouwv7Vcuj91YF5SAo/zcl
Tu4MSu8Y5Gc/TLO4aOXnxIw/pzz/fXvk3ouY6/Ot3CImAgvgrMoBZ/AOUGR5ioLkA9W566OtnAK7
xtzpM5OeC8PUfdo584EnzRpAeWlgrAtLw6BqEsCR9uxm6T6Y/4HG7f7aSfvYsFiXlaajapBjCYqz
+u6CL5647ceebIMkAgfiHZHBkxsFeRR49YWgkN1+6ff2CQy4jZHQMkrLltfpmXpkyykM55J0Tyf9
VK4RexYG3YZIpEMlZmkK2HYD9hh6n4d+jh215jL0Xra4vr+VAT1CW7hoDxLETAAwN/XoqjFOQ+nd
jaJTn7ppxnCxzB1WDqgLa9+GSZQJujckGbLzRM1wP6cDygGKfMTx4vo1VuTqVldRJ1kKgCbRMY3E
E1Tviw2t+AdOHdcfsELXUyXLRe2Lc5mKu6AuD1HrrNx3l2bCCl1DBHJhV4vziK05LIN9CMPHYA63
LSU7r185/C6NvxXClHqg++IbAA+cvZd6ysMuDsTsrvTMlsLBimEmIicPvVlAvY/8iWZyyBPVwOAS
vac0bD5y5MAs2NCHWbXGy+gkIEoPcn/zhdE/t6P5vev09cFWzSElsirA0RfnYkRfTrnfWAvlYlld
wiaHts78u5jpSagPHACvv3ZdCW+O3g2hcE9pRiRr6b8CbNVCMyjFTWq8b5hi25nPa/zKhWmx0Q+w
8vSyYcCAUfMla9WZ+v94YwJuPFtJg9cBss8C10+5Jq83n5K63tD70hMgufa/YJZ0h3N/HA5heLUL
8uLcdEeH03zliLOQEm1tSkmlIjKCSE8p+/uwK0e0GqL7sUZt8fY6WPoBK8wz4qc1Gd3szGHlPE04
dXyahu6Db28Fej/zq9R645xM+W1qeoA4njisUG+/+UJ8/5+8ZKe08nq8uRLuQ6/6U963Ky3fpTm2
YltPEF4ax9o5EckhosH97BwomEJc3V33U9aF9zSrxDMQamuglPeXLbVREGWooqFiwjmhAi+2dQeW
IKMTTBTg67ttWsh/3x6096cb6/e/qxdIl6mLJE+hu5FNMTGeeChNNO+rQpUrP/H+vMBn7r8/gXMy
WAwRz6DJNEJyJu/gVxZ5H8q69P8wEYFS1KGVOAey/mfKy2GbtuzYXbHfnV+uZKulL7BCHJgO2kk5
ZWCnlXE7hJuwXCMpvL+yqK1FPZc8MVkQiTMkeLdzifRbjFfZ6T3T071i7meIhn0oPii3IrvhPAkS
Hxu4n4Ub1Ze/omxa2TyWBsiKa9mMpEr6QJwz5Tw1XG8jr1kJvaVAsHZtlMP6Aarg4gy20inKfpsy
2qdsiqNpDb76/umDciu4ex8GC9rD6cP3oeukHgnxACB4Ed6/QDhtb4fZwgDZCAhIhxeldjH2dQhe
v/4hP7qAbMwDM0krZJIgIXnRXd7MZez15hu8s38ETDzNkXNRYfHp9lcsJIv/A0AwVLW4QoYNkt00
h9DfeoQU/Mry/HtR+/+NlNrCmBWDa9M8G/885pMLf+wkgId26LaXMiPOL1lFPfS6hLlLJkDoOrcI
72rXH6834ul7yzSs0kOiLjlc9KAAwNyHrpjJthdwXk+hXZZVwFWrBiblnls7D1CNVrvbo7KwQm10
hYAafBjSKDlhlt2LmXX5zKMs/T320FbI68FfSXXvn9AgKWjlUY5qXw+bb2g25t9EwfLN4PnP7tQ8
uZ78oYr5qYIjyzXBrogdLH2YlTDGHCfa6iqAGUbHOaFYt9+l8yDybCUolpaTlTUCAa9PN6TJifry
e5H7v9raXMahfbk9L0uPtzJH3g7TFAR4fQ50AQwHx82clWfKytfbz19I3batuBqJiMicOicqy0M4
Qfwwc7t/KQnOotJQrdMDLLXXxmohgdjYiULDRG2Eht1JOG4W99x5gbrgWvlhYaRsAEGgwL3pyJSc
Zu/VmDTOCfo37krSWHpza/vncla8nokDA6UGRiusG+SjPxGxvz0LS+9+Xbxvjt+NR3KA42cYuUdb
vzB7oslGRtHKnXEhBOj1V988vQvS1qEudn5dnwbU5dqigtwHLqkIw9vv/y63AYcjGylA+qCJUoIP
yJWs9oGpvU+pzOqHekJJxVcpeJhFn29zl4ojQYvuBcjVaUMDvabjtTSCVphHs0751FbOqS09UFyc
kEKvTvKcbklNpuPtz1z6ESvWqzxw28EDAZOHmB+4xRW53JTttDKKS4vMinXaq7yrKy85aaiqRrDa
Riv7g3duSq0Dghg8aEH2TnKaphP0c6AKt8boX3htG0kwd77W5Lp1dBF01BKeoOBURWvC8X/rZO/s
qP+nv+RQXOe08s910LdPSan8Y9k27r4ZfOcRim3wmDeBs+kg3bflDHVe+Nv9DnkfZltkG7YxHuBN
blF5J0YlvSioi+ZYGVm0ssEsLAq7Aeewcixmr0xOZfopzP/xyB1ZC9ylR1///iZw82CYi8DVycmD
BqPcRA56S2mYA98gqeA/bi/qhemzG3E1H8uCpigKj8GIxjifs59szsjn209fyD22yWzXQqC5hPDG
aSqgqVs7xaPOhzAOk/43hy7m7R9Z+AQbBYIWVpanHlZg5Ik7lY47LfRKTC5MgY396HTQ1chtCXAC
D2Wod249Yamt9a8WRseGfzBHOwkdsfsawzYUZrWBufoUz7uif709NEvvfx2yN0uoc10cftrr+1fV
PqmE3LYV/8dRzZoT6MIBwnZrl3ATKYFYF+ecatVu3YjIZ4c1EmRAp/6aTn1BNhAD619nGAHtbn/U
wrDZndeOMUg+RYEDMrxz0Y14LsfmAFbsv55Lft/+iYVxsyGYngSt2FVtdCpqByo+7i/Hc5+nDkDf
289fWLI28JLpIjU0o/rstA3b6pKc3KxcI94tHLLtrjHvi77KyrA8FwlFYxoFpe9R0fNdC0XWrfCC
eRfVENnJSxfowUyWa8t5aS1Y+2MhEpOrADfoAkZ+xT6CaytRqH//hNrDps3XNpyFubFBMlWNwohJ
UaSm9RjPmb8NYS6MI9TKHe5dpDkOMzZGxkCVQ/fGv95RGkhbmf4E20ZwnNKc5luoJqbbyQMLOIEM
2Se/gYUnPBD6LScN3wajgtl6EbFHBm+olRdaWu7XaX4Tw0qZxu8BxTpH/dAeAp+zz10wSxqX4YTu
iFGQJ7u9KheqCDayJoOmZV+4KG1SaGkr9VsASRL5ApXgO8nq7e0fWZg+W/ds6EMH/o8VjjmV3DYM
Zj1Mx1X59fbTFwLLhjPUUGr0uiwpzr6J6H0Ha+VtE7b5/vbTlyLLugeIKpStcLzyHGS6rGKqSPXJ
iSJgGmbnqi3S/BxneMl5iae/eO2UrrSFF+bF9rrumt4NZN5GZxqAzwRh9O7g10PzCer40SHSIwpL
fsM/ttxswAMZoJ9YRyQ648x0roGZUn0du7W6y6KVc/TSHF3//mZBS5040OCW06Vx5vK+H8UYi27O
VhpxC+Fi+2mDKOgpCruLiyoOLp0OY/K7bdJNmKxR0pde30pzABeqKoJC+qVo9L5P6H5Mopfb62vp
0dYVoEXtvSlz8Bfa0X0GIOdJylVlkaVxsW4AKF4bFnCC1x4/C+R8lx7GHmXsNXznQlzbyk8Euuum
yml5MWG3CfOvMK7bDM6vDw2MrfnEfAUx6MaBWYbwnyGs/RixfiWmF8bcFnnCAI/KKzz4rzuFjHkN
g5UhoyvB9C79HpuJrfKkteIAAAJlY/J+vFe50Js0876nGuelGKI07SWtvf6uzxzYM0Lg/QBe4Rqa
dGHGbUknVU0uBNJB6jdTZOLQ59+4zHbRbPbM7daIwUs/ch3WN8EMJ42k6zsIQfph8S903r+00FHn
wHz7XfflY5Pv//cnIuI1Yr5K2QIN18cpUYdQjh+LONvEmqtmHMZI1xek1+Zg5mzcshxuIrfffCkm
rHiOWAfLHwksbK/oAzxoLgTHSXegh4893gpp4/dNWPBOXIo0gIMI4Fi+upNy+FietrWIxhDyZDB5
MmdeOd+qGvuazv7cfvOFjdQWHYIXDvTasnBE7zyLNjRK/8wDB8t7qj8xeGVveg5CcDE6WydzVlp4
C6dTW4MoKWfDkLUhdEOiTRSEcdc+pae5p5t5PrC8293+sr83n3cKFrb80HRVpJ7a6Sr+SZtol1Rw
OBgSrjY6mcdHVNXpllVoqreD34H0wmtcXXB/SY0ujjMx7C4fe/PPDFvvmA5+cRmimWJiWX4cktL8
0LM77+bSIae2HyKwpl2jdgRKn2culIBDVNGkrykNs02UFu7RXCVfseqglRxEzq7zSbSFbwE9BWXW
HUUiwoOmkLYNy58QnjP7MGfpk9/l7k8y5J9qI7WzIcHM974z6q991oujbDu9cWs+VfHcOOG0JY1k
W0HK9hgFgb+vxnw+aJiVX6BfNN35UPPfptprt7Jwmr3Oiv45Nd38VPZNEEGajTg7vxu7e8fV/n2C
lsnKTCwEn2ulDS9rmKZUjOe6/d3kX6n7yOVa1lt6tnUGSJKepRF8oS5QUAKYqxUCBz7wDKA2P9Ri
ZcUuBcn1x9+k1grmU1PNEH9u7+9NOIs44eaLZ9wwLkXyIw8deGrCcjYa5jWVmoVsbmMnBSo/PtQn
4TXlJEM8eqOAxxh46FVehlD2WNOe+0uHey9IrLmBS0bOPdFll0IOUAwnAQ83FHTCu2hM0304jxFs
iqGL0vcBU3FgFKyu0tbbT743bDo4Qn2e8izChgB9gprP49M4ONEXElROtRlrln33E9Y/za2B+rgI
Eu8HTuTiZcrKwN2moaO3k4C9dFWybquzjGybvCyfyqojO1VBmRSXLHShRN2lX+oMmjy889t9C5GW
GCzw6ORGnGzVXFe4TffOXigdvKooUr8Gvyp3LBqRVgJgHZxtm3rFQ9517CkrZxjgwFBqlxM5Hoeq
nvdSBXqbg+IVc3gl7Ys597Y5dYZ7OWQByuh5vS+N+dYCE7IJco/fU8rMmfUsO0CBLDhB3qDcFijg
ga9bmccezDyYw6GMN+WzhHyjP7wAew3XeWgKbTGxP8c0qfY9Fx8D2lAbrlJV+awiVpozOG9bmd7x
tt9wudZwXliMtkBHVzaGEybri0cL9VBnPoP8i4KJOzx/WVYOKxeG9w+AkQ1TEb4yuQ7S6kL4Tw6v
rdXK+PvvH9m4lLySgycL6JOZXu7DCvFkGPzHwNAcPwZGimxcSlsnrNMjBA/dzMR5252zpojHsfvY
+cXGI+cM61cXBhmIh1+5mJ6H0P8ypM0av+H9EQLG9r8ZrgYkSUHLNbtEZbPNUglxQ4NNBZzzkazs
AktJ1Dojsar30zyl/UXjaCeccbrnfvAnUOy1nsr7qoGNkSRZvSXwzlv5yfcXFLXxyu1V1C3xcnHx
wvZhZup5yquVCVl69PVw82ZLMEYlsEDrxksUjdBKfe5xmrh9bll6slXamEJY8kWsEDA/G58jw9EJ
jsaPIbhhjfXf184cCaPuFlyZcLrgeLCdijVy98JGbAOSOzfzwPPysouM6mclxDFs0junXbPRXnr8
dbTejLfrBiqDa14Gb+np++jn274GGZ9WwQfr5zYiuXMyD8rnfLiwCNXEoYDeI+vjyeF3gmU7I6Dq
Y2DxulJ2Xvoc69jiTp3XtjLIsDL1lzlNsc17xzrzPnZhsK3SPcdt3XRososzkn5f9A1AVLpuP9bH
tpXZHFhtkbQIMRfFt0A4G39S8Gzj20y93g6BhdGxcckCrohlAxW2S9X8JFmwc9z70Iy72w/33+Ut
ohRgo5MzBf9OKCslZzdwCpwAWp4cVdhDA9dkUfNgmF//ySFV4J7GGfXeGLIf4TkxddOA1OQ6z/44
ma9h5Rb01KWBfoFug/g69Wz8PlaBe2EQv/hcBjL6KmtYjpXdPGQbr/ZLQCIByjtEfuPdpXNnnkrg
kJ5MzfU5c/3oVWMD3LfKx7kfWOl9i5rpZhja6N+UtOwbSyGj0ZeC5xtcFOgn47r+N130sIqVoF6J
OCiq6sFkndx6RMqjaIpqy7PM2Qehpy4CTn/fgCmPdgQumLvIh19BLKd2uAtgzndMqipBoS6ZjiPB
ZokrX53dwRqVf4ITKVgNnOrD1I4eHOQD5w+8hUHWHbV2f8rJqx8zlsP5spFhdzA0bA9TVJSnZnbb
XT7W9F8z8+Qx1yzc67CHe3oGvZ7LAILtS1WM0Kmpxgy2p6KoJMhcunimzKn3iUrSz/BUKMCjAOb9
cU6Ev4vcOvxT8Ap9hrEMno3h+PyozHhMcWWF043q9iRU1XkaKpDcagGNlqhvX8gAN8hdBj2f78Hk
+bu6HaPpLod5bHnnJjVcBbV4CIOkQeegIhtmourOy4MoRr2gQYs7kNuiq/09jZziHn8rt1AADzYR
pOp2rCPORqZpvqlruFCBo1XeASk2gfMKM8ZNRBu6MU0771RP2lc/csPPnezD49xk07YcIL8kGnjD
xj6sZ1AJhHoqQK7jpgkJZjJLGWz5/Og0OX4IjSCgzTMIlYIsLue7qtbJP8E4JUet6/nMEIzHpjUT
5OAicWijwd8yqfkmHTT5N4Qh4n2RsmDTcIe/zPXE96DUm8cq871/gUNhP/ksxldaYXk4ENL+6dDU
halW2E0bXATYRs/e9MvlfJM4bbfhXljOu1oE/G6AbnpoupOXzSD/jfylmEp4ALHvsBoWGxC0y12j
ANVoovAS5vUnLw3Kva78atdGegDpHQ4BcMNpd3DwJD86XN92WZEPn0das/vBTTGoMEM4mh5mXLKG
RnhdDHRHRQ1kRliNx4z2DTSs4AkPxMOgDrma83vowPj7BCyAfZqkGr7YeGeRyxLILb91N40DhMCE
HtODcMBi4nWgHkuicU2OtP/os2TY4XI8xkXEnWE/QHZgGxQO/dWjIg/5ihY0PdhvDnEdTOPZ09P8
mv6Psy9bjtzWsv2VDr/zNAiAIHCjTz+QzGQqVSWp5uGFIdtlziDBmfz6u6hz+naJSiVv2eFwRFml
RGLa2MPaaw3YJgJoyoMDQqKTPaTRbYZism/xyL1bbNd9z5eqDVtWkVMj8gj5zRQ46XRsVRDZqj85
qYKU5wJuad1gBWtSF8FSD0Ug3LbFMSDiCJlc4J6UABzBr1vA3aWsmsNS0pSdAR6EnnHNYhqonOag
xcKvJq1b3VoShzrNdeRr8OYcScpo6E6dDgSQr6BNZsNj6kKEM9BsKb63cVbeilxX70ER3IaGVMkX
6OzWv+NaV75qYuMr3trcm2PXIJGQ15Y4ot8b3GszuOt9YvHqvjBFik4ue4L+aTUi253VWBu/7VOy
+MLWbumXJtfvBuDeioNwcrA9KipsCIqK6XPhDOXbAfwIjtcwMr+XbSvCLNPWh4VyCjwchd4moFk2
iLMch7ffiqSJvltTMZ2jOl7Qp8nMcj820LT2gDtSD7gaYCHjHJwHHjSQsxvUE+XJWaDB5E313IB+
AdxUCLLRbHE3Qv/1Fu1ii3uCFGva39dk6T0dtbl9aC2dPiYr7twsksHXh3KojeaZoYYUa1aXGmGR
TWvoy7vzu1kPANjpyYUkdjKk+q/rT9hr7+PGRWQ9arutqabzYLP7KE7hp+j02ySKescHXT/oQlZg
2+dSyjpKW1WY26Vv3qim9XPVf7ei8oMNzwv3dq9r7hVfd9vuYrnoqug4EivTkL7jnXuMIdq942K9
kmbcNrcg90BMJpFmzEQqjyZjbwarBdO9gIgvZLFvrMW559H4t/ApYts6YHfI1VQTaEVN/gEA6gO1
7gtnr9B1OToTaj0HPzm/QBszVEfq6pbkpvpLwr07d5waCDx06MPsrT2G2svnSmz7ByDtOROoQSIA
j4HZlOW3Pv/el8PHv3NqxbZlQEi7jON40eBkcw5mbKGc3TSut9Bkj4vzFcSAUBu3unOHoe5ycNOl
0xCdE9qUSDAn9edRLQSixJy8GVt9O3fIyaSxeQMN5fhUL0N3KPMxvs+XHA0rfboXI762bZugGtuE
doN4LG8TY90baN+0NrSRwZDxCSKtD9cXlT5xQLy8q2LbcWA1rcmHygZPMh7AD3M/um/HzkSN341I
1i3lMA6oGiOhlhR9M/sAgalvZoroB8geK8eDmm//2IlKaC8Xs75rNGK4WLble54g6oIw+8weSyVl
iYuPxDmUQKDj6TWzW/myzhYA5VvQzkYUASvjEvrScx/5XGnnJia8/VKDwrQLgKOvOZDGZR1509gR
OBMQczwgJ9M7Xski/dBb9vTOsVXqJ+gLtTxa2JD8hTDyV7D1SnKwmlJ+YdM4H+pBRAfCJsuzUYl8
hKi3/G4vgL6Glimaz5LJavZtt5s/1JXTBfOULUgrot1dD5l7auuUvx2GQt/mOq7v+wLQCmsqjeNT
2mdTkPWdow4oPxnoMFOFr16RlTa7b6wvCVmszKu11YWtUxV+yuO8CipRJDkkkHX0jlhOhCUX3Sfo
htsfLSNHj9AaIYTMHjq35idKIP9dVJL+yUpI2B2NTsejiy7bDxMn832dkeaEfn14TulyHhe8gmUh
E89Gae+MBKm60U6BXAb63jyJQMwjXT0cUyMn5L4XlwZLn5UPDYc6cyWBTIms1ApLEK54Mnest53T
mKAhY/UtH5bkuMxpcz+zMoHOvK2PeWs95iapjolgEfTgBzDrgQ3daC9xaesrIAYrT6k4g/iiZg/W
grvcp5AWyu1GAoBrp+6DDf5StJg1k7zvGwrKpDqx4rs5GanrV3aNhYMTB56rztxRePVAIk7Q20yM
zjzCYaD9oa2KxI8l+NEXq6Q3ThTDvuWzcuM/q7R1zi0FwhxdTQbZ8MztuW+Ujr7OY2Z5YH3kPpcc
EjNo+gAjjbIRpaiY3JGJK4w/zifwIHQfaavGUw7B+wPNeAud0sq+pcvMj12Zt7dJWkGdfBbZEdI/
6Q1OFfctVbUniIcXfhLx7N4dp9gX09CcEdb1kGQ3NYgUavct55SGdWVBjTa1+P0kZKSPM/72bUfj
xafgOn471gx+DHQzT2IkjT+oVdJ6GGwfzlN96CadeKDnYNAptxGHUXpvRhxTr5tbdGgWpBYg9Uyh
STJF+aERDf8DOij8bUl6cogX5NLythHfmONkp7mpMvRewgPyZDN1d7RNrDs1D6M+ulGZ/p4lAB/k
8D0/W+74F6/GPKzBu++LZnB9ykf7qKOpfpt2/fR5lqq4r2yEIH48LtUHC/w5KHiBJNUDYLXQJyeS
Axo6AM7zalZJ59BKWZ8qaPccCwjHB2Q2sMRFEX3qs2gIM1bQEcU3y4YhURAfspWBPk2teH4SYMpn
QY9I7WOlK5RZoNHUGI+rrPoIz3NpoKIwoGNhhC7QmwLqL18hPo8/K85t35YqvbNKB38uBKlB+0wz
uIlDNM4pmnmUhmmMC5QvwD5o/37dDL9i6rcdFdLJnWHOUOKy1q+Jig2LIFwwgsWr2nEwXhthk3BM
F5zHCLRqZ7N0DoJMQ3wKkZBBTZ9kPO3VES47ZGLbWoYqTtM2Bo5fUY7vnW4B2Ur3/voSPZWuLjxU
2+aypBiU0/VI74t3zZv01HrCP7beTRZE39DbZAL2bjm7ZyvUhw/J+eSAWP7LtIPbem1aG4dZG8B5
qkHoW9FB2wF9kHzPg33FZdr2mc1Z06JfBIWXuSMfki56NyTsbVGKv64v2mUnVmzbwXCv6ZqUqW8h
tRCKvvAj236f1d2hKZhXNuM3Rf6OBg1aX7cdYXiCFFxYrBFa6dtgbpY4gHSUPF6fyOWIQshNnXGO
KHFVRGr03xVn22YBUexdR+dwqX435V7N/7Xl2vh/xTSi+p1XI6B5/KbmpfaQZ/vSUAhuZOP7nOmH
uGj3mBtf2/qNe5cj2MPTviS3Eo/mN1CP0y+QmC8C0+Jpvb5qr81nUzPRo0gUkO76FrbrvVTkbWep
L5p2Ydnk6DA1H0Rch9eHes2+bK5IMpiyTqFmdVaIwGYXDlodH6b+j7SJTn9vhHXkn6IYu3UWwsdo
OgNpfZ7iEnJvxam1svd2oYPrQ7xyyrYdVjYpFBtGSETXOQTOaBHQ8Zygor2w2tPZ5+uDPJU0Lhiy
bZNVZpcWM2VKbpuv7Ku5Wz7m5zFDvdrrv06P7f1ZfYODTL5fH+1y2Uy4m4vTKNBBNDYaV1voPiSe
aipteeD0lsc5j/XZzmNzGDMgRb0iG6zqKKy02YE9vGI13c1tqrOM4q01LjwIfU4Fg2Br9sf1Wb1y
d7bC93bMQJqtRnFOk68MGrPx8gX+l/f3Pnxza5CQZiO0nMWZ6vljOusf0ETJvdj8PXIosW20aoYh
auiQu+eWu11oSyZOo2HVThX8lTO87bMaGUinrQRYshw07iE6OPKHxLGQlKqWetXZSX+UqbuX6Hnl
dG07djQcox4VQWghQWWxGv6YqxZh0uwtaeKztPUmy/gDmC+vb8wrB2rbxBOLKZHViMJRCii9h0x1
8o26i/t4/dNfsWDbJp5KlV0Gnb7pnPA/Z3vxakjnIfPoqWqvq/y177/+/58sWJ7KUdV6QtQj879K
zh75tEdi+NpGbK45OKmQqyQG5VOT+Xyht8iHv+vVguJN/hGIlsAdIm+Ue9Rpr63V5mp3rjSIvMh0
7oFYcgvj9yiXqGrN3u+pl7y2WJvncZyJ6OG8z2dBBDz8NIUyHGKc63v9Sg1PbHtDZlkyyEpA32Dg
vD9Ey+z47dC0gUkmfgcKzjZoDbjxoJyqv2s7J3kgEaUwz2mt5E67qHiVenAKxE9x86WbIn4TRZW+
bbM2+9pDaOVPq9iVx3tlJbbsndBtBWdRaxe3iyIpAEfTwSpUd7y+Eq+Yi23bIEGeMxmopW/XxvQY
lYyqtLwmSfypsm+qeq/h4hVPZNs/OCRRlOmZ9KAJtY/C0SFSq/7Ux3cyyc6cDJ+JA/ri61N6bb02
h9PReUeQ1cluW+erYbczGjyuf/Arr862maweGiZnd03SDtmNrsyniarTIJM/r3/8a9978+4sxBZT
NkG5N0o5IHDyIyXtX9c/+hX4uti2kknHbWU5C3mma90qBh4UAn84v9pK2xNyO+kJzRy9N5XIb3I9
R4c6n5y/57htiYQJK+XQTPjgElROnk5SCjbf/iGzZwJdl2XH0XnthK3//yfj2tjV0KROWd9WyD3o
qQI90XADFjHoWnUnLctzOu3gF147BhtXF5WNyE4XBKLL4IBX873hy7FIPlzfqdc+fLW4P01D9mwp
WSZxH/O89yMDZjU05b+fISr4NMB//jH9n/hH9fAvR7P97//Cn/+oUIFK46Tb/PG/P1Yl/v2v9Xf+
3995/hv/Hf6o7h7LH+32Lz37HXzuv8cNHrvHZ3846C7t5nf9j2Z+/6OFJt3T5+Mbrn/z//eH//Hj
6VM+zvWPf/72R9Xrbv20OK30b//+0c2f//xtRbX9588f/++frd//n799TH78h/eYPJaP7faXfjy2
3T9/A7roHy6VlEtnRWnafC1bjT+efiTJP5iiNgWMwmYUdMDYLvAvdwlGdf8BzW8EvErx9XfWH7VV
//Qj8g8ohhCugOeTrgM+hd/+5+s925//3a//QF/eQ5Xqrv3nb8/NguMQagNrzaGuy6mNATcnw0FY
PTPbqUOVDBXoXUeghxuxR9n4/B34n1EkRYitHIduw3haVmqYFa3DoqWQLCbAj+UWB0ZtIAAC6KYM
TB3/UoDw7zE5aPY4FhK17XXmP535pUoWJE/hrZaQqjjMSCH5wJDvCf1ubN86DEX+zuHMgUvt8i3f
q1BVkkrXVOFiSXHmNp2+oc6D1lMCLmAIb0x38QQ+oSXjf05Ss8BC1ndnphu2/n99BwcVZiEksjFy
G7jACVd9r4YqbBeLP1hVm4LkIkMjehENzmfoVcp380j5+wXJ8JvMGHNwezIdZlv32rOMOwY/3YF/
H7Lrh4o6SGZQxhRfT+lqhn5a+kGhlORCoy8cUTq9sQqLe5Zqfg3VilmjG0EwYuMFw7zF1smwUqJJ
PMZFmNbD7MsRnLtEWNIrUqvZmdCL84vriSgXSVrcEMG36kfc6ajdEp2EyN6Y23Lqpi+gLgCHDHo1
PpFpsv6042bY69B+bq3XCYIfmDuMOzjG9IUmbGQy0Q2VisGjzN17yA2zd27Xu9/ThRU313fsxVDg
xRPIcGFJsXVyu2MxdQdjd7YJU2znOQE77KGQc3YL2Ivc8Y5fWJynoThEJx2lcFY3LnhUA6M0taMJ
ra7NPqJwAQVYt9nJqa5m63+zIFg6DIK9suHGw+CQrXeQaVqMLKvrMI1U4TXdlJ9oNw33ZaOat+Cn
do/X1+/FAQF/IYUNcIi0UW3YEh2kMPFKzJMJKzk+UJa+WXjWBr01HMrJ+sOZ0DF9fcALq6iEgyFh
tCVj277EKKXoJRYS1g3Sf345ZxFgMoDm/Z1RFMPX5wLHcQ0Mf7rIbq9pKRhQdpA6VSiK9+3BtqO9
1vWLc8EC2oojXehsT4Sbdq7jFrwOx8aAdi0bf5/AXLwzlQ370NORwHsKqVMbDwLwlez5XKLODAan
EnPhbPHBNAX9MhvReLPYn0t7Fm9kBA0dQxfgIos+PRqq0VYykr1+hUuzBZbdxjxdnNMtjTHVAwCP
EXZuBKMxiA8UOy7aiXYO5CYP+K/pugxHwyYo7+Fxej7d1KD1orUxXRWBrVB2FMDKZDiA+/zDDPRE
YurUSxnzGKnCODU3UW1/n+Ip8+LGQYXIjixoFTU73+ri3GHMsP62tCE/8fxLcbSwRg6ASOhY6z9a
EQUM1Mx7zsalQSR1YahxauHfrLbhp0PLnDZFZQWD1HWnQ8saNLikeLxzni5YTAWnQnKBZ45iN5+P
0rYyrzIz1WHUaHLq8zr9mMOqnafW3RN7fB58/GsrpaAEQDNCIc+7CT1nbMbQN30dDlUH7wlhxwGs
cjqoUUL0+ym3PChBzoeGzHsyAy8vjSQEwm+CgzSSC3fLgB4JiEzxuqpDoP2HbwCI6rNuYwvSNm0d
MJ06t707Vj9anOC3Y5kX54KzyBeRs0d+tm7aM4Muic1cl8I+oE3Q3raEWkSwqoMMT0hj8xchVnao
56E4QAuOeXk/5MF1w/fCnmOVXccWmD7sEvz3ze5GEsLbhYWMAi+z3G+0iaF8geN7l0UdqvRlFc2H
EhDTT9fHfXF2Ma6CPwPhC75e3U203jlibLKxh+eE7/RWuLi1hYqdndfxwiiMCPROgosNPZdbXJil
2gLQh1mHyTw7QUngAJps+HZ9Kk/3bLNlGAVNZ4hU1ihns4YjWi+KOZ+grRYVf8R1CtyB0H6aApwP
CEQa5IN+SAA60GhZzWzheGBKCJM+PlKWa8/W9ZtqahoAIdXe4/ni7iLkIS6oxV0EXoLJzd11jMpk
PxIdliO4aPvBGT2dz24AVGV1uL4KL+7uZqjNIvRRCpJjs+AgUVDFLACXATzLlEdpZvuDHeMsUdwn
ntpy5whf3GRwNsABQg+8euHSDQsdST9qZOsn56CFSXwjEse7Pr+Lo6DPDiEQkXDnNgmSnNXoWgT9
cTi2vR2yEvsKJfbPvz4IdfGacQKfztki6ABgMikBAUPY2CCaWXrqIoc+2jsLdmmrEJxSWFqEFi9M
DDogYjeqwXQJCLA4RpLnX5NodJAhHqu3WYa60BgD2pg3FsS/fn2CAu4Ah7Ff/azNgRzQmtQXeipD
tKCmn3lBdGA1416qjK/WY3sjpVy3CZfeJltcwASUvzv1cxkWvdV9MlLONwoSYqeoKa3bGWpUvuzm
8SYpkyTsgIO9Q36PHcoSMUCcoIPAs1Dtn4PCASdCgFyrDBIt1Cfgnb6WvJjf5VCAeoPAfggFhc5L
nhtzozL0G05NXJ/ZCmnXZOoDy3L6d8zlwyGP0c6ni4Hc6h5F64g0wLZxK0XPN0v8RKIzpevghuRx
H4VlMeV3dbmIYF7gylzfggsPDAwhXhnkQkDE8QJk0kYzcWRahrQ04lYXerzD0iQB2MvQnBDz5PH6
eBdOG04z0hMIVBw8r+vF+slLodMIHkyRlSG0i63QQWUFzeExC7MKHV4d+MQDOrh4Y/S8J+63Olmb
U8DhasMu2zYio215TRWyGMZqKMJlLleZasb8pV+agOVN9kHgxB9iFw2XcZsaD3LK9k4J8YLFeDb8
xmL0uGG11bcFgJF88svK5P4kmr1q2IXt5CB0E3CZHOSdtnwzObCkddQ6GEVx5zTB6zxlsV150Evu
jw5r9sAdLxcVL4mACXRhOzhEEp5v52JN8KirpAgrpkiAHqqvI0zmNykz4ate4DJUCb+3EgBUy2mQ
N9cP00t3BZLXMFzMgU9K5DZOG1lMhgqwsjAz+b3DeRQA2Vq9s5ZqusX5InduEe9Yyyeb9PwYYUyk
eZCBhBf8orsbmKmu7aO2Diu7NHHAU81FYFM6gFrTrgjEFLs0fjMXnYXKbWxBcEnDXzw2tnFuDAGN
AJQLy98Rx4JSZ9RoxP2AdAfrQ1q7HN1YM7RX0JFv0YfedmL09qdtbN7PcZp8vL52TyQ724lg6+BZ
K8EQfWy2DqDNMYaYahW6bpMl75ETG3/wtKnHW7TYsx8I4yZ1P7d9HwU07nMD/StZg4F7jkh1AFOf
+jIVCwTl3QnvgpgBc2xae3AD5A2txzEroDNozyilehCvaYBt7jue+O4yd+9JbrkAF/Y9wi5QeNux
P41DZx8BzG0/a+DSbsCOW33vY/BU+LWs69qLx1beI04LqLGE/MZiCSCuhV6177ksmx/Xl+alnwSF
eTj+HP6bzV2+HrufbBQEv3O9kLQOHeVEty1cMoh+CvaZIa+5c5wunGDFGKEOQx4KePHNUHpYAD02
XRVayNJALPuNPSrpRUx/lDOwP7SVaufNfZm5ldRG1gtRFVIYDtu6LoakbSKbVIfE4f2NKMfoPKPd
HFQIAnQpFEy1UT7qwwR4OFJIDc3uW3fce3Zeznv9EmsuH+k38FisduXnJZ7aKqdtVIagekGIUajB
nHs08YBSNAb2BOSr9i2J5PLn9Z29NHm4OZDXw+UlDszG83GFiJJ4cXgZdimE67K6Indw8KyA4w4E
AMN3d2mSye9R57ZoaG71ERCAJbz+JV7aTLoC7Na8EvwtuD7Pv4OyQEdAkgVPoGb1x4K56U2cdt3B
hdiL38cJgN5I22e3WdKNx1UGY2d8js9/fvGfj7/xuqJuJm4EpHlo0v4x7rR8D3XXduedv7zSP81y
EwFULZxiE0H/sWdT9c50S/ZuAn7ikA4gMMqAz76NBXGPVs5Adw+KEi9Fx9nOWb80U9QoxFOKEvZ/
c7u6Fnn6gZL1lLHkoR048WxastP1/bw8inzyYBWcqM2ZSuJ87OsGXqwbgUils0v60ESz3HHUXma2
oHxHOXEow6ODutpqtX66MmxQbcOlgbOclbVXAoD2YWrRziGoWpsJUu2bfhoedISchNbgzZ3bKf8h
ecEOy2SJO107+Qncs3nA8y77Ze/m+Zdb/ZKfvlwvoBKr7BZnSlZLSAs9vwOLbx9cX+mXhhmjOODp
Zo6L5MyWrSpJRmZ6G0ugeV18AuZSv1mAUz+geX8nVfDSj8JI4LtyHQeYMYSRz+cT1U2cQ5KhDKEV
hxbkRjP0XagEJMrN987Ve5He3nAbc2hRPG1pU2E4UkQ+q5hA+3QM7mYmsxsVWdbOQl4cDzlYPG4C
5YhtDant4hHt2CW4IAc0dpesskOrTUSQGIDoSllFO1nDy+NJtP1zPCPulv5rjMCiEc8YL9K9BS6v
2D3kM699Jds5pNE4/Pp4DBl1DAb3EImAjYnVuiXJCPXTMEk1OlxFnxykUz0uNlTR3aXc0xm+4BRS
BieYEkURYTpbQkMrrmgeVVYeIl0weCLL/+pqBI9dd6xifW8RwHGGBV54CiY6y5zTSAYuGAEaG+Kp
VfymQhE1yMGHkwodFFV9BMccYMVRkBRkz+NYT+7G+iPBhoOzRsIvKyh2azo2CpaHOdX6BJ3kwY8i
55iM35eYo2d77lSQWdLdMcUXh0UJEY8vvM0X3YBuHNtJp0QeMtKMIXOtNehOc5+02dtYaHGO3YUg
SybaHbt5wTqjgIlSokCOwUEZ5PlNHuIKvHDVlIfzCAyaVWcGbN/JnlTmEyXJZlk5JsYQFWCUFyUj
aEksYxUleQj2fekXqM8dXZ209+ApcU9jA2JmGrnLY9GlDI3YPbqghkndOOiACqALK9Gr0zg7M79g
LRGfwIKtqVXgLNaf/2STW9XoqFyyPHQrh9ww3cHNIegDZwUaxH7ZMPPVnADvgZgTBYjnQ5likEhT
Y/Z5x9NQkwxhfNyVN12uvlwf6cJ2wmihOAwPFlm+7ZNeUkO4bGUWGhOtXZDoee9ymf360sHtg+1H
SgyXZIvwasnMwcZTZWGJvrtQDrb6gFbG9JM2w14cdmGXFCqo4P2A4ZAIKZ8v3eBChQJfIQtVDIEZ
VHGmo5s2MwjN9F7v68WhUCBC8YagGLUF5fZWVU4p7bIwKYcFr0zSeAu4425En/Gd9/PJom/ug3Jt
gtgGbgtK3uz5tMrWrvp+UCkqCfb4UZmE+2rIq9AB8C9o8rI9NaQhp0XPyVEYwd8ultA3UHQYb5lM
ondJyjmQGtL8ydzYMZ41OUBFxUOgpyYNyFDmPlgbUMcrrAz8CIVYifgGtA3TKIBOs/LbuSl2ACcX
zh7Ial0I4iJ/jrTH5pT3ROToJ8GcJlRsAjHUwpudPt+5S6tT+nzlGJJjtuAIjLB0Wy0uu4TuVzHU
aQgyvOFYObU4DI7sw4lnVSiEFR0NYorj9Wv18mjgUcDrjAwg/GSAaZ5vF4PU4VAWSRoibZQfUzQj
H0yFNIXr7nWcXwgM1iwzRZVpBSnIbfgzWWh0TKBEE/ZNZYFjRfKjzTp67ivDDiCfSX0D2ZJ7Z0RO
dBwVBWUnCP2uT/flTjKbAvsFV4QBcLb1paHn1YLsv0zDBpkWsNCB6NSZnL1mpE3rO3YBHg8AZi5K
angZII7wfFX73gLoQ6kkLGCe4QLEln1oMhIF1hJNqDhH7FTMbfemLit9k0RNfD8r/T2OaufNMg7M
A2MqGHnmxexEgC+RU/hi2GakHmBycEM3j6KNbDITlK57APUbKx2hkjzF7cmBagv4KzR0PcDojZbw
oQwKCuqNBe3b4KBLl0PUxr/WG/KvZUIqGLjZ1azb26SlI6aRm0okYdwK51s0z+Q4wKoEyZQ7OzDT
l24Idh2TR9UB/hrSpM93BKT3cI06Jw8JjjdSv23tZT1y8XOMph2hOfO6eEL3PSS7d47cpXOP2IVy
pEqBb4JL8nxo2nfpMDOThzRT1mGaQOwksEvIuwzjqVvqN3y23kZOVEJgbKahTFjz4fqpv3DJEdNA
AVjiAYUF24Tk7tj3fUJBpx1pUx1AcQQ+6mru/Qa+w85sLxgxiocGKESK0tWLLClLwWA8P71qlLZn
KwFYuhx05+G75YfWGYwHeuxfBtQgUsONBnCUuoQgs/l8hV2h6znL8ZSiV9kCqZDdBCi7/A1Xj+Hz
4U7iHwA7txgkpo3Ui+FZSDmohKZs1bXIrDlAK+gYkAjC34xY6Y1o2QyVQvjUOorRmTbhuZWlU96A
sa3+/Os76wKIjnQS/C+kp5/PPAGbo5DTkoVLMd/lkhtIUwy1l6iK77Q8X7CcFE8ETKeEV4LQ8flI
PLe7WhRlBq0FkS2eKEsJDp++3aMNWd/SzStInypEEsECg2nYjDOX1mLXGs4XJOX8aBXbRp/9j4yS
e5irYic6uXRcUR8ERgqIVgor9Hy0rqEkcYCDChE4Rsel5fCSU3AtzLw0xwQdKsHQg3jg1zcNIAuk
zfk6QQCan/nnWaGUGScFJ1NX6bGuRXwUCv4sA2Hu4fpQT4CV7XIiCiBr0/2Kntu8RESldjKSCAfE
stEaLUBzBgYCyd5EDj2A2f+UOeamzZEShSIEG9z3xBhvqto7mbaBjpFxH5s7Hk2f3HqPSP3SY0Sh
a2UjT0cVNn1jk103t2b4eFlYIOPp5wB9+mKqbQ+SHmMASnTnOGZNfbc4tLrBFONDHy1D6Fq9ABQo
3ksdvPJ1npBaLmh3ttgf08IVyhvcpWyY60MK8abbqWwei77OH0Z0K51wAWuvA+TWz0WHZnPu6mMM
3u4wyVHUu75xL3PFCCUdskJhAZpDme35GdEoXBM6wtZkKA/doF6tPMjNGj/ShN7UJQMsIFHiSwUp
9NMMgdIdM37ptivUJhTBqQGqbOPxDi4I6MiArVFjjdDdNtyv4BeHf2OSCBbAMgxrirzE80mi1wsO
rzVjFFRK/ARJzs9EznaA3LCDTloK4js5EC8beXnXVpztrPHFSSKmfCoKC7YNKQFgBXlDP2ahjEFm
0eq29cciLnc8j0uPL5oWcKDwL0CQ67f4KRp3wSJixhHHKtFN46dsIseyS9Kg75T6eH09L05Irrix
NRfFt878lKqlV/n6Gli2DBMFqo24L34Z7f6UF+UYB8UyJBg2u2ZylQEPRrJQx8qcR9ErT1h0j2Lj
8lzQSLKWrNAVsrHMZgIzSSGwOby3F4gXkiywyumXceB4y9DRAPuIyJjhJDzfnHpyckgLTFmIxBUH
UqkGRwsY+sDwt1dbvPCuYSTMA3UJRej2RjlDw9EXi7OO/rEFLGggriR5JW9YlWdBltfVzrG7sH5o
mmGIt1bIm9h6+qUzkSonmNmETp0AvQPuMXfnNPjlE4dRcPORckU08aIjsRaQyIIrFILetgT/viMO
8YAX5G+MIsAMtnqvzgsvx4WrNRbr2mkxm1uRqiFA0FLupC4uXFSg5IBQhiPwBEt6fhbw/iyUJX0W
9pkdH3lXzsEY6/rggEBz51m+4HasKfEn6AJG25IXWI0dGTDqpGHpINdUK/kDmuUx6IGyB9LU/blq
Jd+xtZfOA951IKFWdBwO/PPZNQk4kkqQk4ZuV1rB1FrLIUlFspMpeaqPbPwN4DgRY8MZR6ZkG+QP
A0lHq0PnSDbD7nmoNpTGl27ajqfGrpP73iqr5ZBSN2+OgOeBRWeBxz2eQWcmwXOVRMutaxFuPBiA
Kg3wCOZfmoSaj/mi/nSiZTlYU+d8tlFoIx5xu5R7WdaoHpADgBA8U7sDP/dOTR0vFab7EJOxt7zE
hq5NCOGfDE65a8+xzxF4/eEC8XrMU4UmMBKDLQ2acsrY7yLaKH4YhnL4Kpo0Q1tRU45daJyhd70U
6I8RNFuDCIsKIFA/air6jSCszry+4uVNCepeVBuZ8weAL84ECRIk/DXk4u8bMx+h/2m7fjv16QKx
EuY8jBKQCaA/afG97hRdv98Mcet4wVftlDPkPnpOxdeiJuQ9GOIAFZFd13xJjN3+viyo4vpRCXyX
L5O6fRT5FOI3IZbiFA4/MFI4vadqJ1uZYgfwUeUZew+CzM4B2mrMcx/Mt+CzMLmbT+AbEdW7BnCz
E2Qqa2hjLr39BmvWL+emzuJPJpcGyqXUPJQC7LT9nEDzrVroW7PyWxNnLk8qdVPixymdlNfUNpKN
rjDLF/DYS6T9Iyspd+zPhbB+zcsBR4D/SDQNPT/VhIxkbB2c6troWXkAK8N2r6UY6/+Sdl47clvb
un6hRYA53JIsVnVSS61o3RCybDFN5syn3x/74AAqNlHcWvvGMCDZszjjCH+omiXQQhyD9ZKsf8zt
z7fvpL0jDG9IBt6kcZC371Mx5AsVkSk5J2baBVKk2S9SMVPDzefxXJNX/C3MJTy4N/YeEWgjmBpS
aFxf+evPFb06hEkFSLAYJ/WeWR7utHwqz2U6/aR/c2Qhu3MjUok0AE7whrAv1z//LXRpwlWRzmzJ
+fCp8ZzMKP2qSv5ZIOocfNhe8M1QNBEof9JR3/bSbXVp2qwkvTTtJv8UCi572W4UvwavgcRfbbkK
veaT1qaxP4aR+dCoVYvSGiDKaJCPeBs7i3v1azaXpVziihJGPAUsIQWyOPWGWSr9uAOVU2dSfidS
+dft/bQ71xr4kLWRuNKCrue66zjsFkpxZ+i/zkk34srvq9kIFqvUDg7NXnlSpz0KeRKyDIDBTXQ/
2immR0B/z9YCQCtCYTzQI708IWiIURJKSmg7A2izKM55Fb4pLh0u6a5MiyJQq1HzOmE5J+hfByHL
zu6++lnrqvy23bhTI5u3g0h5ycQFoL0cRMgNe5gOtye5pT59e8p3cixqtASAusxZ0l7teH4bbzQc
CvuKYKdBivCHpquogxbfVTHJp9Sx8lPX6vVZbjLpolb90eF6jZM3TyWwZHqiKwmRNvKmagUIZipS
S+UGkYuMPkd5Kh3bWz1TO7P/d7HMkz4ngZk1X8IxvQMC8UjjwWN3+FJX/TUp5TcLe3Rh5s+WPHiT
6D+pvTP/edhAh4p+OthSuBrbMHKAUhTVa1NiNFtU29LCQUG9PHI82QlOcIlnHuBKgYXTNilFBpZe
LqSIsvyMWGffq+U5szPl4Ft22D0rRxcYsk3GKVMMvd5gstBgRCdKGDQS8OOxdvKTmXXZJV+m8G7F
Az46Ulq9lIVA27SJjZNqNvI5b5ODs/52o1NHA0nKllvJ4dtYTO7VqJFp8wfWnM6+ngLmmRZ0YusY
BZVKbeoDN/aD8bZ59hj2Lfa8NQWuWC0fM7RiL7WE+jgJY/mjrjXrcvtg7UCWKP+uUDdzhdCwua8n
Gp28FDiQ5QRpo95lWq9JrqQ3Tup2pYayzjw3KHXNc0DFMnSVNrPcWFcrFj5Jnu0ai6nEkZC+K9q+
9lF+Pbr/3l7v9ECoUauWugYOr+KIvx38dGrUDrlWJ2itdnYxtPYAVZWuVhh+GVuKR6D8Qqtfp04/
SoCAMteoer5Ap236YuIpEIbtA7YCH+fmCB+5s1RUc3X6RsBYqA+uf/7bT7OqelZC7qPA6uLHcdGs
2W0k+UOG19ln20Ax5/ZKvbkCiV4oSyg4FlGBI5+/Hi7q6jSO6yU56xGa/KGEJvASp8OTrReaN6UR
LduwPSWZ8tdULUc+Sm+WYR0cEgh1XtplsPmvB18m5IOGuE3O8KFjBIij91guf1GyLHervvpl6MP7
21+7O+BrxZWghhrfpqaQSItdj9XAZTZUIQYFRfcRteXGd2bZPum1gdOE3R0Rcd/cbQCKAb9w0zPJ
65G4/spCgg2FVUFylnuTV3MUjleE89GefrNv1lF4x7hPNCAv232DrarlSBGfVkdKdRcZcuYtkohP
cTv3pzHEle/2VO5+FaUF6BTUKaHrX39Vje3V1FtEoikafBjPREMQDu0R7u9NeL9+1W+jbO6RAmtG
RcQ1C2ZY7+oSXibFBvspNLFxoatleYNaGe+jdjyqTe9MJ7fzShoybW7oV2bRb8dwMvV2UJOZPmlZ
9GdpyaygW6YE65N5esqMQ1rZ26eJiG8lKXEY13bo9ixIUSSpaVjH57BS1Qu0I+2liibtvorYqa2d
VHfd3IvzPABMVyKr9DFiid3USaVPtxf2lVl6FZbwSwAGEvyAFEfBZJNjRIDCGgk9q3MYY8UHRCZF
MLn9l8QQ0D43u0uZ9s6ppyCNNG+mXuLP5Zx6FpeZ64SpR5DcnMAn6f6YyafQXNkhc3yaE/suS8rO
nWT5w9iixJ07zxroJ4wFrcalnvBAQcQ8tV135O+0s1evvmizV6spraW4iGLivPlnYWjRuwQA0N3t
edvbMXQ8114GDWYutM2B6KshtNQsPrct8h+jUbSnzJQ/g4YZfFU3jkhNbxOmdZksGzAs7QGFyOl6
vMnKpXTprOiMaOg/VoJXYjrr2vsMuq6fh8aLgSEUXphV/MgF3FFaCkUwm5b0MGh/TmZYf8uKmqIB
yxW3PS2FZnclLOno7FRaepK0EdVauV28UB1JiIWpB7ZYjlLGnbthrdnC114xMwBTrieApCXKlY5V
TdruQxGl6icnQntfoUf5Cb+q2it6ynmuqKwjn85XuPHmiDA0STgBHDV9fbOhuC4WZU6S+Dxi6xIp
S+xmIUYy2Sjoo1mURjqcoAoxfZusngsy/CAs604z659kuP/URuhlYz1QLR1+mXFGS0nA7paGH9Sp
LxFUK79t+ieQ2ylaNfUPy0AOss+L7hThPnt70+6cjJUIxMvEp6DosT6Yv11zPVLDxuwwhxN6toFj
Yf7hKJDc/4tRSCBYJ5q6MACvR6EKSmKJ/w/yOJjfsqNVTxpm++BF2nncoZJa1IhN0K2ktdej9FmW
SdgeRWe68YsHp1PGC00od7nJp3UL2vZrTeXg1O9OIHBxRKuA6GtbJaJMTnJnsLTo3OrOz7pTlJMR
Jfnp9vy9VrHe7DeLh4j695qnbiawbFC7t2l5wpJPq2e9NnFj7QiaeYWN+yLCDoaEPjuBOpI+S1Xd
eTVWCycgY8lHMDGjNw6TTiVPN56HpdP9zhCSy6VtBcLM7PuwsVZjoEK4E5ZvwpXEoR7W7jTZRAmU
nmH7bsPMNE2SsJNk1qZ3RtdU0YkxhyP37P1B6GYQmXMFb2uBVVaGjV0ziGy23VlLc+NkNsWRSOve
KITLIL5XDAjLfr3NNKvLRtoRrPgC5beYrcbr1/Dg9pK/LdEQKK49e5q/8Bzf8JXyPnMwrOq4UiM5
/eK0CHaDupnembhOuAkJu69YdkVlfYxOYTV13kBFx80A4F7GaR7cMkN/KiuK+iBh2AtUADHJjABE
EdTg5vvVqDLzCApvwIPS/wDSorkRpBNPzpf6Xjba1G1xJVyxzVhTmQKaU28GaVq1RzO0DrQ5FNDv
AdehcUP/aYuiWBYU4Pqsk4IZtbXnKJke60iyL4uc64GRavlzUY0YPjnhLyqb+a9Qjwg1lmH6UBml
8uH2cu1sCpv70yCff80nN3Fq5LRj09qlFFSrAR4KRYobh8D6/3SUtftFyA1sBI7vthzb4i9ThAvS
OaZQJ1fu0uYuFtmRjsLbe5RRzFUwGZAggcwmScIABdcxZQkD8lTVb6p5xhh9GHBmSaaLmiujJxfq
5N/+NO6BN8vJsLxAPKyUm6FpX5+rNpm1Bvu6MBA9ajyJ8lhpefVzGakWn/AdHc8VmEjHrZyy0TxM
5sSLEVrT4DZ0OhV3lBde4sqSEWi35w+AVSReYvnZTB3nYzTo2fepBI5zcgD4JWdtUfNPcaypP22a
B4qnV0mpe+qkzd97oeSTX+v2LLlD1uX63dRMEmZvtKMQ/g8ztfeFtqSf0mYWIYyqxME8Lo8xWLM0
gEt+q6TO5CdGGYU+anSS49mS2qSX1BTR04BJ5WODXeRf0yjFvjk51Y8k6mckf1NIVK4KTu/D0Ff6
Z2Wc8l9FpxZ/p1VUJzCKZWOk52IMbGcnITmQkr8zvXPeJSjEmH5byAwVUu+c2OVIoJ4wE6lAGpgw
bpchi3/i5MwJKLM2+SGNjpK7cLiTr5Fa9l/MZYZ6C/D8i4K+9eI2GnvgnMZqcR7UDhvECkzdz0lX
+mczKRzQX4bZXGYotB9yoOCYBymq9Kg0ehKetHjUL3Gv0YDDe0l8jyV7/FpUevtB6OhB16HcfrBp
KnixkT9mfS6hSGX3MlZXS0XVpRjDT+ZQGw/cLtYnQdHqQ52m4SmnZtT6TeFgmUtPz7l0UkrvD8M6
PM8bu63kvysr61YbFCdJqOA4k+HlUujgPLjM0XelWIba7xWlf4edeDafG6OSdO8/okuRbKlV2kaJ
FcP9rHTng5SZxbtBLozPSPkVuYtiYLhahHYvERywyC3sDLQmCvS4sZNpR59tYUofxiTPv9w+FmsM
e33HAeaAKEtnhGLQG7hy1DgW/jJpGERtVXphXORoRCvYBrbm5z8fCeUfIifarRQRNtE0IUWtNlFO
aRSVhoeqjX91UL/fyU6bHMSce9+EEJ4qG0TvtJa2wQwmnZgaxYxEThDUUd48LFWIcnQvfbv9Ta8h
32b6gJcBY6La90p3v75TMruybYlNGVRRi/gPorCfJIvWJfeBduHxmP1Yb2ldgmz042iAl5XlR9fp
RhwbkDNBArEvH0zwu5ILr3/EWGkTt06IoX1kInE7mblrTM4UlHrxWZ37B4iZjWuG9ugZYfujSG3K
Kb1TPjRS92/kfE+l8aHrwr8S23wwY8381VdLdGlTrTp42XfWhQoSNCZSWOpIW+P3qbYWXS7Za53U
DmeE0P8Rbd6fAMSGfxypMyMo9iMIgGjhm6DZjkIwNpoIg9AwS3/IDXpLvWX5qLrLMM8Fho46re0/
33dU2lcNpFWlidT5eh2iMBmRCF1r0jiqfhs67JgiNR0v/F3zv5hKWBUUjji4VC42h8lSOt2JC4Zy
slh2+yTD+QujVET4uiOXwN09rnBg2d9g+qHHXn+WY2T9iHaAEwzNSN+/BA1wQo+0PbWL6pyEagx3
Iw/uSTKUwcfYt7iriR4Onu917rYHDe0RkjtEQznZm7k10ZOYFUt3giVVRKA4au4P8WQHyULzEjHR
5lM9kZYIozha1d2RV9D3mvmt0rfXn2/IeZxKgnp5B5n0VBQNzk9xbd9LA3qUWTJGn+cybU5qZvyZ
rff/O9eQqZAkpokDB24zsh0h39BE0P164LWnGeEYGhvOkYbR3qlUVtYAzGd20xsjijrr5aSYnKCQ
wsRvUzP8AbvkESCUddB9fRvDguEi6wBMAVWAQ3I9kzqBTy0y1Ql0gDPvaFFhpZIkRzCkdVbe7BQq
RKC4iFPA/l6PYtA8dwgyGKVAAwct+DbQlEk8yVXaPBWUXA/ump2wkgoZ+wKQBkUBbXMUBxROpor7
NpCKuH52ZkQ2oqqrTmU55Nwyg+oPnZa7WqvFz0UzHjV597Yntym5AZ1NWhybx26slBAUDcO3k5B/
tmaYPmiY2QZQcPIPs6M3MBkb3Zcs89Ptt+9g4O21gIwuMVXNwLIty4GqR+KrmlqS26voT8RpGfu1
Fou/8bU64AnspA9ARVbtRKAcJOGbklJnTksDTIUFpnmGUEFT+rYmxEXu6sabu7j8iH7Rz9sf+/qG
bncVvWkq6Fw/Jt2W613Vm0YaoiHjBJMhMEg289Nk8UPcXGhh7w2FrgZWilFPg8apG0ltHoSdwfU8
Y1aNDstMw8T6amAb9741OvOduiiOl7M7ApXn5FLrzugNQ50HtFHVO0FBDYgZWpRg0Ar+U63/2RR5
9HL7o3Z37spgBitGNWursIQlbzk3HRNJMyct0PiPlDtNmrO7HrdQfwnnxlP7MHuQalV4OWnN3e3x
XysZm0mlostq0CelR7dFicTNYpFc8bJ0aLg/yXIinpLJ7p8aS88xcyrKJ35I/mh3luO2nRO6dVyP
7yXSNn81+/DNzBJ3eY/DM+EkHiEycLBusUccJTQYMSM+h0qkA7hFpNhlW5pPCXajJ8jz8mfDHia3
rVrLd9CJO8lRG/uyCu5gYnTPXFTlAZU6tKUUjQbylGBO2Z96jVaJjoYQnXU97uqznS/Fk94n8zdF
ibKj+Xl7kyGet0pBrS0wiBzXe07uRS3JDbvI6PLhqbIH5yQnsXZwf+2c4xXJTR8KTeCVO3k9Spwb
SajaNdEjEuOnKJ/QhqvwpI8abJSTOcNdK+/yoKRYE9xe/1dox3b9yT6QjuSqXvPy66HLRMG1lvCW
BCrN7yp8Nwf8rxy192xzkkMkJKv5+6R2+NvrzWR5i5FlX8RkneCbTLOXjL3+V5E0/ceuQqbdQ+pF
frTluCwQ2g3rL4hBKC+SrPQfkTcd38eLNf4xiWKFwdOPQMKc7Qvj8/oLMozQEWNfJ69QtIsUic6z
1KkCZlqXPh7mvW8aGqB/IvhAcvojFNnO203uARACCsVay9tchZEi9AnzT0KzHMjtrOJG2VWtuBhK
eHDbvwIq3qwVLBGidwWJ8e0FKGY565fFxI/M6ttPWl8OD7VUp19AJGZ+r9Wd45Z08/+G46h+g/gx
Nm7bOz+khgoCZeRkfp7hJf4MwSQ1vj5NTymF1NyNjST9S5UURN1m1AG/iszoYrcp0Q305jBUv2Vh
qhwxwHYCEYouTBwrhqaAvimmJa1tIR/GqinJEAWJbbReJEfywcHaqbDyXtjruwwRi+hxc7KmJE/y
dmkIUptxTAKlTezGBU06IcFKtCm8Kk6SizoW4fciz6KPrWNgBhyKRFwSSST0b4ArksuVc5e53eQk
Hw/O385Luhb7IEZBmAaBttk+pWNJaWgJJxg7E4te5/uUNqucWn4qIuNSldnDUIp3Tkh9J9JfsIX5
Gz/hp2rO76Om+tDX42nEd9WQi48DBf2q07zMmi44vZ5Uo8JLFzpyxBHoNV6T3mlcFTWOg0ne+wSD
rIuri8oo9cTrA5gIs89A1dsBiR7gzR6ATV7hFtzqxqPidJ1vrWDH2/O2825SJKVbgoibxu21Xdce
ye+4mO2gc34IkS8PSKnmd0UFFNgeUP5t5Mx047rJTloEiPv24DttWYS9Vooo7QHu3C0sWIRKaFUg
e4KUFrBrpfWDErZnKW0+yZFNSx2HZ6kXHwtHeYlN6ZcOn0FN2iNp1915t+gWkRmBxNoCXRSEfaOs
7uxgiZx3yhiv1fqFx7NIohNOxJ1rhf/e/vC9QwsEm0ToNfbbbla8kQXMOla6UkaETnIbp+mYk3t7
lL1iCgEJbXZallTBt5StMpHRjOh567po/g5PcD29KAlV9ErupqxoLpOgKyPnrfnJDidIcomln00l
qs/LsjZnk2K80K6OH2fE4B6QINMCUVGdncxY4Lpe/3lTEm0PADIr7sde6x3XB6BdNKloK80O6kHN
HmjjqQG0vtaNI7U5O0sqPUWSNB2cut21IBSGVYkyDcHJ9aCUuxeIoIsdUIRJKVbWpquVtXEQH+yd
M2qSlgHawaJytHlczaWpGi0c7UAodhnAuDCpgI5OUC9l+tkw8MZOlsR5wOHN/tiI+sgDbT3G2xcP
+D2AGcjPACjWSfitdQ2yv3YEpm5Bk609dGEirDDg+kJvwInv4Uz8ur31did1RXHZJMd4zmwmVaoS
kFQDNQ071hV3Di390kHc9/9Po2yDfgP44UQN3A4krWkf+7aAgOxIRzZ1u9+CDoJCnQ/E9ZZ+RC1m
pmzSsiuVHtX1XrF8vN6PJGl3RwGagmoKsStgqusVEkam5Xo/sA2TOOKyNT8WaKodXLh7u5AsE8IW
vCYasptBVBuXq1bhppviQn0W9pK8WxwCLWm204smLJQHphYeeV2qJ4d++cGFtBeeE1rSEKVrRcd1
c77BHMTVUAtmMlcxX097hTiLCxDK2HhJyR5PHRaJ3iRb80F4sHfFr6RFJH04ffQIrmc3U9XapEvM
hbtE8fsG1Wi/NrNvStN8tHv7JbaWI8jf3on7fcTNgdeFDXxD5spFoNSnV/BTWOpygeniLeMiHdwu
b3W1Vtb6inBCK9MA5bNZ2Lrpkz7reVDEKBXf8qacardC9fdUtzDBYx7Zx6VF0rGYpS+x2Tn3I5Jv
/qTZmdfb/T+1YsUHa72znwHEcedw+Fdzis1aN45k9+QrdhAhpXQpCn24/1/EpTvrejXK5ruXIW6i
aL1n5gkFqiQK9QCVLZN2Wdu+z6I5QVXuKH3Y/TIuNmWt2hj0gK73klFKo+Sst45WLiNR4jJ75prG
377b9lq8QGVoLFMVpyu45RKElpaVut4DO1FiC2WnetTvJJlOKUAB82x3fFdnOuk3Xcum0sWPSV7c
RDakzCMNmYx7Ix0W28X1p4ow6CnCX/1A5dl1pHKwfXB2VuvmhYHepzJz7qO6VCpXaxyoyf0y1xR+
KMuvRmVOHnlazz9dKavXJqLl5C/EEtGL5oj2wElxL88g/4QkC7oaZvbWFsJE2VkpwThSPFKHD0bv
xB7d19qfYiU+tZFif2nSbg7mNmz8Vp+1+1Ir9B+0FodnxQjFfZxJkrf0oChuL8fOzQnOdAV68qsA
ZW0uEIQnddy2UL2IF7NxuSlbb+hCkgfqS16e5fTFNEkJBkP7asvN8Pn26G+FKdCCBz6C1AcQUgM/
s+s9l5OnLvQpwoAsamg8J43Gpzg0hspLHHhmxaQojp/ZbfSi1KseQ7Z0Y+IqoXivUk+I3WRo6VTb
BQmsj5OrdErrScRBWiZivQG4U9zMFvrBz96572HQkjOu1D+Qc+tJ+i3qsCbVkNJxrS856vhEu/Cn
NJrd2RExqgUDMgwWZa5AbkPzgMKxc0Rf8YavxTjatJtrwUkxFjcX2wqUGRUv17ErrXUNvcoPYse3
1w8tWVCNKzEKd4QtiEoWVqOV7WAFYesIX5ay+CVOm9Qz9Mk6TyQcbu6E2cvtzbAz6NrgAMVDiki0
vHlZ2CdVlSmYUOih2tbuYjvz+9JRvoam2jyW1VL8bKzJPLjOX+Ey1xEkHQhAiVBxIH0DrLtey6LQ
pgrIBuDUnljJD+UMg7vQ7jTLXRAg79+11VB9kpsxibyqNcpPSdhqHaF02GtETtaKKHRggECCLbSH
Lm7tmbJsHLV+FZmjfZqpg7VeHwPk9FrNyGUAJaHyElbQuVzRJrjHOqJM1Ue7mesa8Zk+jdy4b2Rs
k/tJ+9FzDjrQVAXkCLkJy3+cIht/WNShvyVW2UEyRl2ydBs9bQa/W9rlroFFUwdpy1HxCxmjak/P
EFFwFUlaeE+E/EKVQZZddN47+94uwiy/hEZZO15CTelxSDrR+5Ep5XDeJWNxKWAZ1YpSWQbPqKNS
+CAUK8Cq+YQZNtmk+DBlVp+c5jn5mhlSW53kMJyEZ8Ek+TaHg/5hspO6cunsTuIBFbHJ9lE3HK2h
VQJB9p77prOYCKQO+fTEr08fhyZvdC+biwyYbC9rIAX7tDjYcDvRBZVb+I8ETjhmAUa5XntcOBIq
f7EVII4c3VPlbl9mgxqIHSkaspmoCtZKFb5rHHA902Q671DWqILSpGnc2qAFdKv686xNRXWAygXx
ODWEbdYW93YY2a1mBsIJxUXL6v6MWWl9un3U3gZxjALHFL01sHOk0NcfXgk9TjDYMgNs2cSlIbT1
EdnwcQqZyBTLI33Qo+E211arOW3HjWIG0K1Mr5Wr5uQMQKVla3UXSIY/z5+okZNx08HE2oB++PXn
JUJqpEWazWDSquY8dfS8RSWNB1fH21eAUdbUibQeTaUtcbRpTQ3J/tYMzFDNfC1spw+DFmnAHCXG
w9320QLh4S3JdMSsW3//5s5CyoPiB7c0ciJbvLGIKicXc2UGQM0lbxYtcme6qO+SzBr+VNmbYo5D
UgOsn74lENTNVKbGYhnZaATG4jR3XC/h3WCpcnLw4Ox80aqNgw0CaImVx389DIWbPCqS0sD8WYoe
siRVLwOwraCsrfLgDd0ZCgor7sRkiqsK8ubC1/sYtYIihlOdSCUaaUvtYS/h+FW5HBXgdodaFcxe
K/I0AK6/Km7jpG1GRw8KIykDYgT6hKM6nhUuxYPNuPN44uxF05P3k8rjVmuS7iUOy4uuBxgaQ2rN
QsT94sh4Jy9J9lVpFPlMoXQ5WLWdQhzTyCnQoS+vXpkbtICsEJ5jNKyhU0p5oh7RMJsqHlFh6feD
yBp0Dgf9ZYzUn6mjJR8zDagmhh9JMC2Og2CWodwviFH4ptC7ILIzESxofdCZySIkMMPPt2+9nTl6
LU2SugEUpoJzvRwkxyEpx0KXJ9dtLjvuhsDTQf5dmjyML7cH27nzHDR9UXxkMYAorz/mtxiRxqhj
o4ykBxhcaw8EhMZZmqUBQTsMLmYpH/+YXoGsEHAq0LNILxK3XY83imrkCIN6DhegsY0CxTe38+Tg
q3Z29CsrjEidZQf+fj2KlQ5pXYmEUcxZfzEdMZ8isXTIuXOd357At7EuF8HKiqdth7zGFgqMx44o
tNSiNDs3ynPotBGKA8lR/vOWf88qrfRTJKAADuD4cv1FdW5NBpKcaoCuonQvOXb40mZRRT8QSZHM
TXSpPNl1Nd1hkzX9m5fNHBSTPt01aDM8WxBaHxyTjrSR1OWCaosQXk0Qi+1FEru9FS+ttyiS+d4Q
8Rz86QRREKGmvMrYklFvs5BOq8vOrGwVqRNaG6IKf9p2E/03g1DSh9jF7HBurqdHqZe8RyRXDTCe
HoAklu13M6qLT7c/5e1hQXdNo5xPBE63ZEub0/MoS2H+U9BflJAqbh97S9eRu4GVQQU4OfLv28k7
rwdUrz9LGolY08m0ArWSuvtZNGWQzXH+71hmyX38GEOqVPrBo61sobLSkx4nUxygKzT+lWNnRGhr
OS+piSSIDbw4IAywL22Vq3e35+XtceNn0v5ba/hrG2vzM7VkqQFJWhY+UFnt1T2BYDXKvQsAQztY
6B1KB2PBoKCUDm8G1cHrKcGXxgEzh0d0EimZB8ev8ZWyVDwayFMQFhXtCuSZ7+SqbH2kfmZ/yHTJ
M4u6OLhj3h58fgi69WuNnSz7zWZwyJth1FjB1CNrOIZoh2uzc1TH3IFMMgzfSU8GQhLwmuvvjYpF
tCHAAVo/EbkLrLBLFMa9W9s1mbVRobwyq6MnsJp6qECc340UuQ/Wd+9TiVEpI0JNhQa/novfHoky
jUl5gV0EcWTpuATGpafJvf7HNymBPkn1iiAhtZA3wZVc2Uq5uv4ESTdafjiP8yXFp/50e6+u/5fr
oJRRYEuj3rOqa2z3j9w3EywldeUOWoAubWW6KIv17xhblEJUBUbZmOX3KjHAQeizd0heZaxRTyGn
2Vbf0Q7tQlHrTOJSWQ9da4SnNhT4WSvF0VB79xRQLEJvipfAoTZ7Bs18Tapm1mvsp8IfUtqKipKk
WP92POqG/ueJzGuKRp8OxDLR92blFJSMW2karcBU5/JO7RPhiiG2D0KH3a/ifl+947mAt6HDoMy4
gUsTVaXCsj36WRUlmKS4JPn4WZtq8f72RnmFbrzZKWs3lBiM8HGbdmc0CeUwts1g7soCme/e8Swj
mfwYSX8virTKbWHIXND/NC8j4UEA+QRd8rGJnxchGj+mYuhKEDpISrDyEL0+erMMmWRoc8VFynt4
6rEbeYx7Mtm5a9FcDs3q0TaH0e+XFfs5RvOdRULjARKTS9dRav1SNSEmvBgLaO04uWZpu0iw22Y5
4fqTGmd11tKHckLc4D+V0nRR0jRoKeYQKStpae+Rgurh0oz219uTtbc2Kwd/9bsHjbttHWt1r1Xz
QiVOaoQaCJGFASULsDDwN+gfa8oB/nfvFHMjrv6RdLO0LZ65UupYGAnV+dZRa7fpcu2L0RnKcx2m
mlcjwH1G6MzwHGBcB8d45y6kGYCkmUMGCGhicxdOUenorZVwSw1G/dhPaEorom0vt+dz57IAr8cL
Z9EsBNS4CfcA6U6ZCas6GESHy50wqkuilY+TMbUHp+pttkEV87eRNm93nmtIPIuIUxVFhqepxYgD
ABhxaQEpZElYnTay1Pw3kwh1g5Bwjdm2AvcSdJKublMuYaOYzoVTSXRz0iM49SsKfHOCeUdWXVEE
ocg6NrFCQhMpBlHN2wkW9FQCMfZCpydxE3MYqJEW3S3aIF9s6sjA/ZPpXgW3CjWuEpd8Qj6ZVK/z
FbnT7+RUQ2AnH4TfSck/VTeqTwAiFEgSRnlROqW677Lhr0VAQnMUUFBDmPfPE4IRj1IXml6ngNyL
0rCAEbXE59t75a2AEbpcmBMzjXjIrTWD6+e5Gwon6fLcCrQontVA0Sqp8iJJs/8WFT1CNyll07Wh
fqF5kYzzM74KeuOGRt0+2KNetX6N4P7FnEsQW+gb1d+yTp6Oanl7O5r2DV3ktU9qbBuScR1HlV5R
xMyaHpkiWSq8sRzV+04yjpCUu0NxG62QKgTq7M3zF0tNEhmKsAiEs9qvHfUjDM/00pbAWA6mfu82
WBVy//9Q65//Hhnlos+s2DQDyTSsJ8eKq6ANy+xRh48XTE5YfS/IGD4lNuFnXzSWG1GNOy+d8iGN
pMXvUFC6E7A/DgK2nXQR8u3aaydgVCBjbH4XlXomd2AK9Nh0RyMOKsxmF8f6rjjLcywBg5QVkhcd
lmGcvtf66TKo8dO4Qsz7LHk/V9KdqRRfSqPzZk1+11qSNy74vd+evtcndHtACaDhwPOmc5lv8nTK
HNbSCgq8tiSFdFH7cX5wjGg4dUlHIR7HnCBX2+oS4c3gVksJASpGcEmNlwFUXJqf5kkbTxIy56cs
n9OLJIT+zunT5dEcTXDzOp2N1FyUr/9RkRsYS2KlYFSz+YLC8HgCLKTTpm/sg9ttB1e3Up+JMNfK
Ct+1iYfmpZ4jK2OsVZft51y1pYsez+Cnsl7c0XPoPEkb1LOk5sv72CnAODoJOXyeGxjOE5renuWd
pi4/BxjQSoKHILY1b8ImdJrT1DGDeAXPtE2OHpEa6Wcj1HM3FQvCp7aUQEBF004W5r/NUAxw1EXm
EqCip9jIfdDAeD2YpnVx3yw+NQGAcfBdwItfnx1HAjYkeOSDNg4fCZ2Kj2YW1R+7AVHXSpb/NROr
uuSwgwNtQdXw9qTsHVySDTqU6Hohw7EZXB2HLDXT0AzIeGZfSeBfECw5Bxt8Jyyivg+eep125MM2
wUKvhGNLDZdeYYmTqRH242Mxi886HI9T2jl/DpWCVYc2I2BOmqFozV7P6Erz6JPGMoM+Dq1TOGmJ
X6soCt+eup1+FMOgYqNTWwPs+7r9f7v08jbWFGmkT1JkWe+iUSQ8KsdfF7V2/Jl//z7OKHM0jXGv
RSX6u/aTLRl+3E9fbv+Qt7OLtdrq6EbH0+K223xuo7aKGYlRDaZZ/EXOpXqGBG86wkQdzFvRHezX
t88Kw4HwfvVqfKsMUxsDDmlmoQb6Ikm9C8Trfyg7ryY7kXVN/5UTfc+exMPE2fsCWK68pJK9IUoO
D4kn+fXzoL1njmpVhdb0RXd0R0mVkKT5zGvGYCqr9NpwGutv9zOejfWrKvDbFJNGdb1bFdSzYrHc
1GXxM5bNpaLiq/OHQQpVX8JMmjTPl0vZxIXdOaA8lYLa6o2+2JlKNju3G0itXHUpwX9tAgHsgC4B
7wk48SyoxTlUbWhjfb+4cgga9O3uCf/qXW/ry+7PS+O1oUAmoc5JlQ6i5/bz3+avFhXiEwhnAX2o
xW7MwNyIwcMhyo2LC0O9NovO9lr0nmBYns8iUrTwztH9J+uxrHuzkfKqi1u5S8AZXseybi8sw21V
Pz82cRkgtwctDgcSbdDnr8ZxrYo0a3i1VVDZmqlO7TLMKckMh2oXi7aKNMiM0VL6l3bAy0OToQ1K
3RB4aRed4zqW0ciMPin1PX7c3aHBiyyooU1emNDXR+FogQuJWt959WLFk77VvUzHdFS3wmGkUIJM
wiUbptdWCK08UjhkighKt8/62wqRYyeBFPDZNnV0GGJqxWFQqrC12u7CC722QvBSoIpHwgO66mzd
VxbSX03X6nuR92WQJ4sTdeloREk7TsEA9/hCSvdK/AHWGGo8BHkI5BQnn79b6+c0/+tY7LM588Kq
04obzUNcyBKJHRQo1O8qVlEamMhSg2mIjaNoxXoCj9GGXe1eAsK/nGoeh/IwijOE/sB1nj9OLRp9
4mHxS+s9SE2izfYzF9gexMTjn7f9y5l+PtL2JL991LgnkYXLIPYkbs5ONd4IArPA7yoV1Q6K2NOf
h3u5Um1gVWghIi5DXHbusdUjwFBVNS+2SYMc/Daed6VetxdIqq9Mn25z81A2JM8jRH3+Ul5fA3tp
/BVxur4+ZXaZ7GsAtSfyz0ud0ldeCCArOk5EZdvpcnaj9sBSB6Ox1/1qo9aMvvEYgszJL2RNr3wl
RqFd5tEB3uKisxeKhT26jrHu7T5tKc2Xt3ER3+lT77A41CXo1Mt3ovYGfgQeBqR+rrrno8kxZsrM
xdiPhtnuUVIpUe3ptfd/Xgq/vvXzY5miJNz6X2Bb+4VMuV+3VVKKTuzHsY/NcBZL/GWtDduM2hl5
pWDS+riI5jJeiWexzb7OAT3LfdI16XjFH0Eaa0RSqL6GQFuuwSgq/Z3u4v4YGRwWEUjU5E2eq3o+
xfUqP+Dy4KCLJv1MvRF+9xO4qXyPH1SuB7Ec14/5GndzMHQjhNR00gyaE/lclvepNzttVOl5q4Nj
0lhKRQcAe3Gb96Kc9RF/uK2Mt2xdlujPU/TKhyBTRk8NNAiqoedlCoHTdW06k9gvfTUcuiUTZKdp
+vnPo7yS7WyIGvTtNmUY/ErOqiEpsTxsOVTi40Wj25vN6V1drx36hGhP5De2VFq+TZyfRXHP5g2g
f7gqzHPDPiRNbL3NHCEfh7WIIWECrLqw+F9e38A5CH8QcCLieqFRPosiM5a6UHtzcerrjZsamXNa
3XWDBioCOgg07r6+xxzjkj7ty/lnZJr81N0I253z+jmWivQSffq7HZ4TRwPAaWR69XTh/V4ZhZwN
H1EQRxApzq0BCPEsbc7Z3MOYzwi/rojVW4tzwf7mlVmk176JDFLY08EBPt/UTYc7Jdt63SO93d2Z
2EaPoBQ35qAw6rD2em2nVWqMTDldUkl4hb664XE2fUCAQCzkbQZ+u2TasjOnVhk02K2R9DhdqvJj
R17QXZWasbZBr5XtTb+IpL7Wig4GcWrOeG0kQjVakJua5+yG1RqepEynG7L1ND5YsWrf+1Rc07CT
GkwwCScO4arW1wK/W8claJvauBtiSJbR1Or5pZLZa1+NnjbBGoBaxE/O5rNo4yExO1xI2rUdo6pV
zd434aD9eW9eGuUsENLt1vVaMaz7pBmyawd4WJg5lXdhBb68L/k+fCEbtAGIpvNwa/aKWUPyixVY
1G3QdJkZWEW9hgkH0IVU+LUX4t63kVcFngHs9PlSKOs5x9EkZ6jEElGZQ3PPvUVEf3/aQM3AdqBe
DpT7bNoSwKFupjy1Jw2hYGdXc6SZ8aXg/uWtvEH+yZZ+wRvs85SpE121GKMFuF+Z6YfVnoYDYLfy
0KDaE1aw4C+81SuUfeprdLQ5imgYvQDpzKtTdiMNvX0FdPq6HIypCfVs/ZiYMfrcLJNgkbIOF82u
P8VsrXvCOUDLvdS+dvXanzA+mfAiAsisTQKJtqwBEzMb7dHqWkG7PP9uDSJ9z06uL5w+L6dq2ygc
pIQUtL3Prxinl+4oWmvZd5Y+73P4DtejUZqPsb0YOICOzoU48xXQw9YKIusjiuEDnQNhAQeUfbpN
lWql/1DlWXIllubjaNb9fjHEe2cx8z2iIvBh0CY8EutXqNbKS7prrz0Hle4t2t06vdzlz9d7q+Lc
EcswA3is5SdgPyU8J9plD41Mup+aRjWEJvNc1TuzndWbWnc7F0Mq96m25uqS2sTLfU5StWmzEVCA
RT4P7JYysyega5u2N004s3PHGxthuKhSpXHhSHm5z4GbUEvYCMoUms4rF26e4vdTMtQ0zckX7HXG
qAf+cSHQf216KRsTstDNobl4fndiYeQ7k1POeyrLjyjvxGE50d5UKyovS3mzDvbV4s5WqBnTyR7y
r+T5l4BUr+SO5GhkM1s+w5yeow8NZbtTqdJ5PxdoHtl6Y2FfZyT3pWW2AUW15phlvrlf6rEKh1n1
V3GO6UKTJUNYZZN14ZB4ZeIRbkWCiV478gLnKNhCUnOYNHvaV5ljvpWwaKJ5bJILtKdXVhLsd6JF
rnN6gr/m5LcbXW894PU9oyBP06KYn/TvhhUkfyA0s7/wRr96m88ThQ1QQL2S3hS4gnORlBVpirKT
+kADcsG5x5FpCODFw81j9tYlWhpLWwNbg5V2aKcS/229xNc8tCcNPnwfz9YQ+bCzrukzxU9232UV
3r/lUJ6kE5vV0fUHqmn50JqAWbN+Z/cuAvxmK7MnkIGTf0gymwFS7BnWoDelXiCc4bl50AC2rwPK
/rUegDmVbWj1TXw0B/rc6AsZxh1s+vUmc3v3rbAW3I1FO9R9FLtKJAHyv2kdouM+7nQDNcBQj21/
CfJGTGhwTEZ/o3JZhjkaMejxVEX91Ns1bu290PTPGaW826zBo+2oKuV8K/HvMXYezjoNGGE4cGGc
4/QR9GlnLVHp2eN0Y/pVT2/CTBEkTMGfga2gi/vni/cFcJgwD+IxiIZNKJfzbrsIflsYQtaahXgZ
NBUQWDuDq/BzGk/tAQ0i/w7KMG4DQ+q9KWO7/OJpRXKymtm9tei/BghI04/KUNqW1tRdd5VrqCAv
hP+h41g8AkzNb+gc5n8zItme2Acgt8H9IU6cI9Q7KTXI5WO7n63aDdN1dQkj5/VCIPeicccwm3YC
7VxelbTCfT4x84w4AWus3euzMDCGzAeU9ISRZgGyjzUCUKSuGO7N2ZBGXrJxlSanGa9Lvf1iVNWI
258BajZUM+j5IEmtpQwGaWLoNbQ41R0lHTRo8nnv3GcjFqRINqXTBzdt5u/l1OArVTvVKZ8Exx8O
ZM7fTSF5OxADzCB1g62BdxZwlQDI0okgf9+kTnrnqja7McvUf2MMTnfSNQrx9oBdH44WXfMW5qt6
m7vN1g1QYE5yK5dGuPaN+Wb1rUvy6ucH4vZoXBAU0gjUoQKdTXytcmoPEr/vBbtpqINmui+a5JIJ
xXl6xSj0MhgF3DyFp/N177YCaxk6DvtUdeUdbLT+Fk7YFI5Zbd/KuHZukbItdinavJe23BYy/348
bkNjQYOOJYuXPPksxIgrAzE/zFr2pV19qJyG5WGKuQ66QozvFuyf7uIeqrHVx59l4SDwXCzzhXv4
/DqwuefpnntcN1BmXkT12Pfaxuya035azSbMOqe/artUO4wLweWfT5hXh9o6WFwGJoCi7XP/dsAg
qaplg4d221p4P/pCmSfVZB+dSl7C+b/AkW4v5dCOhjINqwBo4PORkBtvKulW076NsXIVKfY+blGY
7xzV4eVVoP+yIP0XxXPZPRaiXneW+bex8jwD+eUWOfpkGTBTnz+Dk2yzPfnjfvUAFphZNYRrO1w6
Al+Z0y2LxQiHJBCppLNRoAL5cELjEXptXYAT7OMQTvF4XVGXuHCZvzYUnCObed0gLb9gGL99vrQH
zuc2zgi8ohSRjnDhVdOo9mqZLwnsne/IbeqgnbIvqKKbaMg/n7rVNpc5TWjEp66oAffQfxk9uzh2
Jk605mr2b3E3HfbegsLZn5foL+z87ztyGxpdJ0rQiE+9FNGHXGl2s+zGfZKpEfMxUw9sOSJf4CPR
radr3QTc/e07LOmpaYj14IwgyUa9k9cq9eUxNlI3YrvZe9OsCrzyrPWxjev8QlL22rcgCd9QiNCz
+K/nMzTR1ohThLj3Ygaq4KByf+gSOe3AwtoXpmTblc9nRN8wxIQFHBFUG8/2EqmGGrEVb/f+ILF9
t1bUR+d4uXA2/IKnnQ1jc7cKsPVbyHgelrZFUsRT1si93rWtHRWqV19NwSoIEuV6VwtGPZA+sOK8
K5e+7wJlOaBjc9Oe/QDzYdkEhdnb2V7WjhGVqWV26Kxb7i4DP4vjjI4b6yFuBLFfrivzh8zqtgl6
2+65v3F0uKJ5pN3OsSV+QBfWYOuUafLFpIfDLV+2I6V7gbduoPy5B2SUd1kflk7tfZ+qQvywrXF4
Ly0zSaJ86qd6N2KFgUziZHt3Hp7HCJPb6fI501I7Dnpp5R9gWWJwZzjTlO792HZ7CPP6+MaedPxc
E7PY5IHQ9xdptT5WRQymiWSMqp9ZhXgbr+9nw8z2udUabqChtZeElAg9cLeO7B+sGF7M3wy1ANTQ
XNtihI3hCDb/+YIrvaG0u96We7tKOVYVVtF9btUXRtku9LNFQJdkc5Yn3NoKJs9HQbBFAU6u5B5U
axdVvhFHCAcXoHLobktXiyOwj5fu/189peejbhCSreZkkX3hBvd81L4pIcihn7KxLKwpkEiRqqi2
Ms2KVKpZD9LQi/tSVv0crqxRC5XFTnyz3VTfeauCmJE5Kv6CPtA675STqbt2LBr7YDVDn+4tA0nd
uIudgpYWyc1uQZhfnRy/y94qmKoYIqfQmHdZO8RGUGMgsYv9FIU/kwLDEmq5ueBYtIlJRdSGERhw
qyGBFpw4w7jHYyQrkK/QBXL3ZotZKTZkC/7htZr1wyzN2An61qWkpNix1sZSVwJrL8axxkeNbW8H
1oxCcshBrA8XvuaLwBmvCBhakNN+daNeuGnW7SAqTfYF1Ro+Z67ldFurcVwfslUWFbSKpggM0Zk1
D+FN3kNbFZSO6x5jnLVEHesk1qn5YY5rBj4OYnEwVuzV0MpE3oZ5iys2W2wtSRHXftjlUiIviyzV
8BEYnH83cv1mAZmwP0dzrZrq4cJdsa3GZ+uGjjPgAlJ2XOGgFJ6t1jQdzaEYu2w/YMYMPWeyxjWy
TK19iJWvYQLkpbhNSc+Htl/CG+uiaZE+krBMChAhJ/8w+7jH/Hqq//Vt+d/Jj+bh3+P3//pv/v9b
IxXoznQ4+99/3csf9buh+/FjuH2S/7391f/3R5//xX/dZt+6pm9+Dud/6tlf4vf/Z/zoaXh69j+7
GnSiejP+6NTbH6Qfw68BeNLtT/7//vC/fvz6LY9K/vjnX9+aEWUofluSNfVf//nR6fs//6JI89sH
2n7/f35491Tx9x7Tp6x8qr+/+Cs/nvrhn39RIv8HhFgQ9Bs7m51O0DH/2H7iu/+AhQM+my4w7W2U
T/76rxrh3JQhxT+2jICaG7AhgslN/wJu6PYjftuv8I56LokJ8ZD11/999Wcf6X8+2n9RJXrA+mbo
eZrnawmgAHAJDh/cJIRJt/ActijkKP110YZjkWfqwTam8RassJeyX9C8jKQ0MXEb7MRE49UWC9vW
muzqYGUmFijJoDwzmjv8/S5c/lsc8T9LfHsssD7UAmmPw5oFW/T8aLQL2jZ1mfJYWKPECCKmELKh
AmpLZKBUdoMJsbzV0pjaS9eaxUNtiPnvgamZeDr0oHs3Xr9BBHKOqHCbaXSnsVkOiVaZzgEke+8G
tlMW0Huk4PV/WzX/+TTPPsV23P/+zhvNjYLTJntCFk/w8/ydC99XRt2m7sFa4n7cYSL2qTAWPY3K
TBdf8BKZ78vYZ2PXM0V8GgaTEQzj0l1ygD2DHm4vDgJig9ZSq3NotZ/dSwiveLaicHook6GhWY3G
zYNFZ/l7PMT6HcA/1J7NHDlJtJjW5YvQZP0OB5xE242DoVMU9yE3RA4HZXZhWTyPCXmyDWpOMAh6
guYA8pHPpyhpcaZu0EE6ULOeN0nn1LGOXY4J0oWPcb7+GMimuQoDEvAEh+z2IL/lHLpPE92SCG7o
JQPukpakaj9AsP24trP90ygWGL35MCZRo1lVHMRDHf89RNP2stQEQFQCz9pIz+e4VoCeWKQt9I4B
8eGNl2MHunOrRRnR3HZmciPmzLgwv8/joH8PSfeDxgNYcVq/Z/MLhr0zxlSMOCiW8jNYBpARkKKL
JvQay77mn5JSU2p2y4Xi8PNmzzYwJxmEU8GtyBF5vt9VVuEypMbuYA6VIDSRggOn0BxaLNiCgFpP
shg4+p933Mu35eMCsrNpOHASn4MK6wb+/2yK7kBhMz32focFUj4V8/fa7+R3AKfQbItiKi9UX7Z9
/Gyfb22UTcWXhBi42jlEA4MIXR+HfDgkykKCFxJL9xMY6pIeVJ5k48Gl8+WHaky8ejNghGb159cG
iGA+ewSC3E08fJMf3Wj1G17s+fJOZ0yXTK+ZDqrO9KCOh0869r1XJupft+lgP8q53btrIyOTNsQR
t9TkykvjPIsSZS/XXZe0AWF7HRn5Yr6hE9ifkkH3j62/lI+Ib+r3nTLkoZ+LbxUq+zuzNrMjOey8
M5yhwjMriwO7K4cIManmPlGKMl+qKvtKa2KZR96wtsdU4dAaTEL6bVClmfa0+njKTWgYJ7TPfxrI
Nwazvl7Xi+meej1RV64/9UFSJBm8oiK+JptCA26oq0+pXNITXl4/ESLVbzDlygP8nrxgyHPvXSHw
4HFaO70vF15cIJ2YmPb9yH48IQDnX2X9VDU0Kdr6i174n4alsqI+QdGlkHUX1gh5tJHRw/hzzOm6
acfh6Mdj7REva0nozcJToYvmkgpMP383LTk6dwb8+cgYm/nTsmYdIvFijUp7RArD5QbYa+tUZ+/q
AZuv0Ot1Czlnd6IeGSQQECAqzvC63HTf6HNeqBBqAwfQZM26fz1R5vL3ymvHqUYuryhJUvVCbld1
zs7KozivM5mH+IcUq7Ubu97yHzytUxSC8TDEqJfnGDw7dFwswPFOMGArLQBtPxf8RnkjLIgdWNcM
OUlrSV7UtgH14Xp9aKqFA1A29lR8VP3MsUztskqjxlLLQ19NunOQTcq/Z1fm2RvLHvhvo6Y9874k
vXCustRqin2GR4PO1HhTnjOhzeTihCTWAQEFb8CYO2y9Go2Qf9/Ii44J6sHGo8P6OSQ6v1YHJD69
jTWdX7L6i/ycKBDkgTm61igCvbK9+NouBYdYmfScM3mcCz0qR5+nTnLJ8/ZGzb87kScskrYg29ZY
Q0UUVx6PhySi4MFagGgU0/sEk4e7tZ4SbBcnZeVB4WS5F8ZUCOqrBZU667PpVChHxIbZqyibmubY
eFwbN5ai2hBhokaibjUjv3rWCtHs20503XWPqn9/VYuJtSyqzlM3ZdfLz6R3nn6CitfOocl+Y6II
F5qoSOubuqZs5dRo5oUQUTBG02HyqpOt5+Vb/OswBPVhyro3leagYDDbIAHuEUFetHcJ4lLZm8wa
kV1R6NfV3zJN/7FmuUJkw1+t72Qzi3+7FLa8lxjfjOFsuaw4Z40R2qsGnGyDvq+YqcmUSI5am1NY
zzzR4FJZEtmNJe1QjN1qvy1zClkgvhRGlVWB+HYgMjP+VBkNSaCT19edVRlT6CyltmvV2vWBbO3t
LEod0T+NSSbFtd5QGTqWQiyPrpP6RkAWO+EdJuwVfYLB06PJaHL3oaB1HdlYUyb3SzNlVVD6+pod
3XzkHIMYjhK6OyGkOCYlnRy79Ls+lDQHuyZoC2deDnmMiF80+E06h46d1R3dE9uj1FZN1oOJl4rc
F+bYygj2i/qyNskK/axotSQqipnrS5JAssQy2wilNW85pw1z0DnYg0B0cu4z/1BXFWHMWNhufJ24
qwmZtovjJGJfGrvOrcr20Hhub0cYWkACWVduqKovbmtM545UDob6pkItZa9rSJUUvtDgejb1vY7K
yNW0lHMewtfFNRBgQ9j6fnFv9NZ8s/qih/hcr+n3adNDe9/I2M8jJi0O6yTTplBMOtOTYbx9bByZ
3MdJmZp4DWV+TDsk3UzrUXIPVJk1XaC5se+ETT+jgZda9lc119s+aqtl76+V2uljbN0v+PBel3Vn
BfhXnFxpdHfQPf3DIlczwxcw0Y7SWkYU3hZYNZWVmu9HOjR5YBvrG+7Q/uhZc36op6HdT6qNy5Mo
UvtUSY8al1jzo+/U2lVJGhTCEGqg9M7zCZql+pqlysRbyM+uc69Obht9/Sj0oq0C7B3GMDNrNwns
flWHtZLzO8pqRhArcqYwBdw9HLwJ1NuQrfMe0wOivp6gaOFYbvUpHLSpPnHuFfWumB3031AstX6M
JCuB1jvuU2EaHwWlljuLXtsptVcvstFfPy3t6O1WbSNO9vgtaE8lDBRYoQNOKJWOLr6HBbO1LxPT
j+9QnfHe1Vpro/W6cpxbhdx5U2x18PdcZ7w2E53bsyzKB0WnLAkrWGifuqrp06u1KZM67BU7K6z9
JL+Z58Ycbhev97+p3h5/SEKuHSpzGTqpg+vhOY0KX0w9Z0M+OB5fXLbcW6U6VY0OctjUJiQ3MWBI
g7jR5Jt5zNsj94N+o0x5FVM25tT0RH5HE3y4R6IyC0SzcmNNuU3xhdZAUjlgcPuSS5ru5jvfpHm3
itG5Uo4UX7eqKhT8lLcPCBe0yHdL/QHgYfNjlobaqalNKd2YKJztiqyujLD05/xUUCd+l6VzuZ8z
md5mSTucDMSccCgtfGII7LTxZuhv/AJTnR3HlPfDKSzz1Le9znHdDxCpkIm/hzVLx90HLxVKB3lY
wFLKCrMxle+L0tSOyeCzN3KneOgMf812cW+lH8QsnCMUm25nt3lysHtiBOTWozTtv1MknyP0FLx7
vFmX+8kz3uB7kIVNXM+HBfoz2vv4tIsqXiMinbXeOXlR32VK106uhdS3M1fiG4Fgf7MQ8EQjtWD6
9GgJBZ2azHvd665St6+vdAOZmthoIdh5o0S0kFZKUA987rCVU/HBUlvBufbT5g5L+uIe4mptANtL
JmRx7X7e13QRip1COc7AfieL/DTWT0ttasGqKggUYCV3Uz1O+2FDfQJBCqapuLfiQv+IdqG+09rl
0Sjl+7KcHwfPobiN4VQd5GsO/CCN+7tVGSt4qta8skX8gdT9Z44/Tqcn3ykm0sVOjdtxdOm1cDDu
Mk/dLlP6ZCcrTKnNVMOykvcZkMNgWqlq29763mnHey+Pq0i0gg3Zybscxt9tvzhZmHZwbW2/vDWc
8dGSWUpbZVBhM0xRo7w60JcEJycsCn7iF6wCorJduw7prtLSPoxBIgUuxlA7S0NtBynpk5/Sgojd
2kEirFvvst4Bkea3IkynNf9gVd7PYfSyU1eWn7VNOmqA0U/3nEDLxcmIWvvHUtRPKIAZQQZVMlzT
eeOEVPOHpSm/cgTfcqo/VGYrotwbi2D0oW/jI0ulfoLjvJrlj1RNHzNYzHu7nlXEDX+75mm7Kwxc
v1NnUthBUZhNbQTmirWjNJMcuq5DPgO71yO6g99kPDShQ4kB2LteRL4a8h2QlDjgm+BbFQ+R2a9u
NKSpf6DOnAfz2id3C+nJsRG6ilw/fleN0gm1zD/OjX43aagx4+OahZYmkQ0daSx4bV788DMNPJWS
qGa4JuwlYa2fil7YuG307u1CzeJIBeLNomJ5zeFpBnFp98FaTeKRM/F9rqx4l+aJD8FEoTjrT5iq
cmwu7+12aAKnx7QnBoAR+laZh5UT46SjVyJcBvep9Ts7wkQB6wcpAqjvC9407jejMB7sWntnKzsJ
QDjmfPxWR2I4/pBOQg/YEni8NLbz4M7L0ZRiL5B3Ok6oewQZdeHDqnVy76kF7c8E2jZglitFUHLU
HVmcMFK0AE8473sljlPCpQ/HJz2qdEWS1Y+FHzUjMOlCb/zTGss7FxnYoMG8OGw3b+pAywykzCuJ
SXddp+poru59UvXvJmXGOI9N65VsBwtVA677fJ3y3TKact859gdd5ur7hHfPSeuE+dblFng7D4V2
VeSpDrjYK/aatySPaVvX7+p8XVFoM8xPE9Z63zLRNDRxhGMFkMHXjzYknENfuUQYVv0Vl6Cu5eqw
k6eqdj6gtk4YJVYr0I3Kwdrbm66rckluQY94oVgRBQMxVkTJ2GCKNm+GIm2XfALnVm0FBCuU3UwJ
Q2lN5DgVmJk5FccCbsQuMbpPxlyad3Wly7f9IMrITtuDVbd9VKEE/RG5PC1B9NZAytCwqjvKP/U9
Pav90GrmXdFiIGmMgwf3MBXOCcTGrMJy9Jow74j5hZ4Jlpb+Jh6byCr98d738i4aRPGT+n/k1N1u
TgtCANN1y/ut5YmGryHaPshanfw/MZ0dqTkm5i3CD+GQFGkcmIpmATWfTG/CsR+NR7QdbwFftntM
edXVMNZZOHQeOYvud+gAJ87dAqDousny/l0y91xHEEB61MYdvHlSsCVfray1omH0vWprMCxjqNV1
v0O/zz3lCSXQEMKQ0gNPAcwZ+pUDep4SZ4sogfDgAJ8g7Ju34AtQTjmgDm8dp2WpvpRthepcyX0S
Rz4KxXHUIY09UrPV+uEKSJrd7utWGLeiHOIrkPQzCzEzszeTPbuEvVZm7Aq0cx4nUeX1IVYAdgL0
egjjlhQoGCSAGT0cudgPmjSTyAUqdiR6BGSUNs1sBaDz6vt4XORDIRarDlVq4wsHL2nakUQBNJtj
oPggov1urybnAyqmxJg4XPdXonPaT2qy2jVcpoQ+MLGaeSgpUthhbEpXBEPVYL6n9958iNfFkEHc
yZnRQHF3Nri+wPUL90alInny9Kl78sdlvFoqz9+12LJp0mgV/Z1svY4nx7uJe604EdYxBUUBk40w
/eegcguVLL/H26zJTiSB5GtK6TMylfaqnbqs09F9W5I8503EvJfa5NGWRTnOgCHz2Uu673jW9U+8
lncipFqm0EsqP9Q79IxYqixyrxdHLTXskIUo7gddtx/wwHZvMgr2n7wyb7nZuXruCV7SE2m5dTvj
XcqTatrBpYb+pkNeqQhQyOecBIPvjXvQuUg7ODCw7KCrtP6IGgWYhaWMyw9ZgoZbYyz55xVXth33
8oLn8mrZAcUe4yE3vPXWwVEhaOSUvNcrE/sr/MjtT03e6zcVgCXEruT4Vlu8+XuhRvlEBnkP5mR8
0/b1dKydAQvNCQJHoOlyYglaj0XT5OiDWOuVN5r2e4y11aNYvHo3j0UZzIgChBRal1ASY+96YVTv
/GYRV3lKsj3W1RrkAtB5CLTUnsOWylGxs40+ToO16daDnIzsVLS+fTWlyHannXC6SFuJO504JUEh
37fNwF1rSYd+SdJIzr7LzVrZwdrZ3+bJe5sZ0qNMoxtBqSF55a/+gywVjuhmQ9XT8kHOdU5G7XOK
c2qR7rtlXrA37ET7VcYdSW6b5c617k/zG1tzvCuAiCKYk/wpG7oVQ8nJCxFew2Kti1V1WFqbZN2X
6birwR3fpytRglsD4qS7WltBBjT8sbXtIarWdgr90dVQlDf7+DuG5P19LJFUhRX0dehAIUWGgxyh
icbQzs+F2hdJnx2n3KkW1ChVilJNZzARatqhgfsBdO8Rtu8UwqE8YPxaHrGUN7BQGPyPtl7sknx+
mDlw75bFPAhrvJk0fJuW8qEj+JmTEY+bYfhCG34MTZzjrqnazm0IgLMPFpuvBf60DwHZJhHE6VqF
Xm6P71NPP+atiL/2nuI4nnP9cUqtXQ6DLAQCKeew8URSHlpYZTNhiHL7uy4R3hygLed3Rx1pavJ3
px8GUlGU+gILsWMRzh0C8mGxshKiZqVa/pD1hNyB0Qy+f6WStoojvRQDjoxAG9JDI2Z9OkGU6uHo
NaIvot4s3Op6TeVYnDIz934mYCDnq2Zc4hD8FGXOGK8kv+gjhFnIA2v3GgJhH8wo6c606qNMs4+V
P2fhYvXXljS/FvqmQ7ZkrZjCaDSrm5R6FVZ6V8uiRTL7P8ydyZKkSpamn4hs5mELNg8+j7FB3D0i
AAVlVEDh6fuzymrpzqzuRe1aJDd5MzKumzmonvOPeld4wZshymO5zh/DOvlnl6hegs294bKpi3lI
dAMLrzDzxoUl7weuUciOKm6LJbgIldJUYSL4JAT1EIYCgVm+/FlUdHXs9Myj/1bn1X6a80tPfGVs
GDWl2gO9mLknGaD1U9o5dRJU5i61+2dHomiB1fgqpcAQZfkPsuGX5mr3mS6Go5ULTAYt/qiirkB5
bilLa+p7bIDTmTm9usul/9204V5oUZHF5oq92YmnrjNelDdyYpXXOZQXe2hLULFofe9ywtbKLE0G
qzjJof69+H0D0pKPlyYk0YnQjdgTls2oXlEoaI51rAZutE4254EDZwtrL+NuRE5H8FQdmxniBbEs
H0aYhbHbYU7LQrC5XV37w3yK2vmnsIibF2C9JuZk3XIph+klqHr/JDywPxehTVQA9KQmX6h9y+MK
mKNb630Q0XPWZvbeTjP7LRsorAQUvk6rp57GxhDnyTGZ8CVnS+355Vcr2yKL1zw0/I0n3HIk7sqh
hmLKa72eAU/EO8B2s/ylCrWLXrF5pD+NU1DTw7A65HfzwK4RlyNaEILxaz2yO0d84wuX4bKzSMX+
LSidwqLsNs344NZFoL4qhyz8jUeApXHGFQhaEU8046i90Qu+ACKaciNRgq0o7qSZNsTx92V7LCf9
2g/zU50bD1Y4vgHhJ/j9rINb9eWGfrh8wy3Hz+6FL/QZ+fGUEsJpjqL9YPih8Mac3xgR0YD0oIxT
EzwFhgFm55r9tTKGSz5l3oM/L5Wzz1Y1mYRodkacSq45ImBG+dhnDOFaIy3ZjvZsvgPf8sbZEcYL
K0WicMhk2l+E51ZH5KhmD1CTiacsqG+fL7d/ZXyVbdyUEVSoT1XJkzchpOeEcqOTbQ6Gw0yfjUcz
F1XOgcO0OVRgEjElqXiXpP+u7MVfziMSJ/sUKem+mkX6B8B5uksp3DqlLTZxnCEm9QmEto31tmWh
Z08KMnBcc/4IzbaMNYfhU+CMyPYc1R5b3Xv8jvCOA8+Iu7UKpqeg7scnMVO2NngYhEu7/1mkGI9+
ZeSfKec9jKKBlL0cy55uh9YEljZLL9yb2MFQ/6gTXkhcaXUHpC/UUPpJRc/kXZFhuZs94fEiTPIw
jkP5Ca287oPRUpt8neuNNVTNBin3J+ejPhnsSAfJjUUTVoaSZ7VUdrHTyfaTKYJcGGHI7ussi5Ke
7odTlBPrFuOArjdyWorTGlF3MEnHO6bEwYE4ZXOayCXwX2ug77durMWuDdNu2+cMvlYlGTpw1Sed
BYip+EBQiFWdCLspNlNhr+VGREPIA5rPJ4cbbmNTcoPwcgS3aAMIIUNWaNxxxZDNJwpNmKPTzuxK
k3/x0kl+UvE7Pned/up0o7ZGlnqPoxMtTEBL9qLnIk94xJ7oCq4uzlrrJ1FJfNtRi3q8R2GxH7R0
fs+0UJycPLB5qnh014n/1aSfYjfraDpVFK3vxiLL/g7+ekt+bdovg7svzptJX4xh/EE52D+m0riW
AUZU4lbLOFIlwyBt2/mTyyG9MyFCNpWCpg9J6UlKX5lOvFDP26LrJFR3oy3xlhGuPAOaCgdXibfs
K+7SOztbgzeFsCOeurLdBAuJtGuNFFWGoPB86uJD12AfC2MP0EVkba2q/CNzaW0Lz8+P7jC/LKs2
D63f+4+FES17W63R7zltunebPMAzrr9031Qe3daIiUEkAE1b9G74uBkLz0Hv+N+Gn+nHoJzNJEuN
4hVWwbsFy9/CNRuVhHllAY/afrwWY/8UpSFtLbly//Z2F27DvMP0PXjuxrGN+ch4FG4ko8qbt07t
3eitdRy2lU7yqHH3+TQVG9X6N4JBla+dP5U4D/vpA5vAup8ijcNGEu8Ztrm8Bh2+3tLqy6el6p7t
yc/3o6JWxQuEv/UdYg7xb8lftSPFPb/t+Sn0O+dlHkTJZ7PD6XWCxHETs7GN4K4PvWLb9QUAGCxU
3DYTCzrhNvSWaHdl83Ds5scvR9blniTyuJu8Qm18kgfZ/1iUN67IWTYaospiuVB9vBHONPyYkEZm
YqDBu5vbToPTtEb7rRHYvdeEkd1xRdXg8rn8WTrb7qEzI/upnRo3oy6zteSmFjRYxug4xXGcgEyh
8rKtt8xql5ZdA/U2pfcEsBtbCqHn2LMG4xiVWECIGiuKz8luI4cy8Gw24hnuRBKM4Ja7Snf+Y1vq
hRcq6EAhA2xBfG55nLvMP/uZMe7LtQlq3qRw3NeLlb1yTRmbYiZwSjrwrovXdW8wGsuTNbg1nUAR
d5UM1ato5vJo+qNx9RxX7IQ/enbcFWO4I0MgSLQcAm7T5RtjNxtygCq9BvW8tC0pq/i3nb1XYSl2
wmFJrHaZY3t215gFrYnttGmOZcUcFa4e60YKW1q3o/U88KUnpTSCe7BkdxuISVEQFxUHmr3wJHs5
pLWZGlve4GAz9vJdh6L4MXnKi4QAqJYk69bllAzIjfDW9SjTKnvAhNTscAlurU5MBwg6AMY6dRgR
s/EAWuNTdVMFCVs1qOgUoeA0qjARlpg+2r4er37hmqdqRfoLoGAkNuvTJjLK8lBE7HBrXbLDZQEA
15SGj6ig1sQNpuICc5BfCUIJNlU6Le9DbjZ7HfrDDUINm49g8iO++/GHucpKhsJvPoQ3DBZMr7oP
29W6Y730/op8UUld+N4mtAp1QHPBQ+iP4ddoNQtH9vgm5iDY1mGOjnHmSdhXqaN46cKXKiQBNwjl
pyMDC4+ylvti8X9DZNWbmTUv1ljpkmhp3JjtCEmYkb+4Xn2jmbpw34fN+DEOGfskpPC5shmLV8WF
A7snXnJHR7CpFaiZrBz518LEHTcVS+xAyMBxECZDh6fnhtXk1onrt9QTh42dMO7041Gvq3itgEnW
TWfJjDXT7wgFTZeHZURIEy+5mjo+hBi2WMMqBJm5B/mxtn2VJlNZ18cxle0vTQQwMA6ClGIbKPM6
FeR5ML7SEJzcoLaLHFcUEXomKoTZ6YO+yuGoBsJo4QWy9L6QHXtoPy6PHsAPCeiDemvJ2IHUX2e1
blnIChVDAPix7DKbzvuMJf+vEFmYHSLcBNl+DluLS7ahDOmGaJG+NDXzeXSc/KzCTP+uaCABeOpK
5xjyHDXJ7K8ybrNx4VbS4V/TzJZXqnQLKusozbAo0YB1Ua57LAx+KXFnCPNDIYhLt6qrsq+mlIDo
TWbf14S8PeaOTLe9isrmvJAFuFFZuz5F/ryqGFWYnmOrzX1ei2GwafaqAg7YARbeKWZeFmcY84Pm
Ef3w+zT/Kd253dow4zHE/1ce5D9LYIFFLxmBl4EnTMyPPle3nY0GZyJxC4Uw9GnukYwzCHiY/JbZ
PmdlGb3WrkibJDAc77O22vAhVwifz23eUh/SrO4ZdzobUS6Db0fWgLSSymttiIV1fhrVdeaEKWME
+OPZ7nr7YGZQrarKICmcLjf49TT+e9ANZsIwMWfJROL7s9UF6sVxSuPBLHW174nvUPFSS1VDsAfr
ccgztVn57vK4JKXXSvIbFKQH4RysxsDKGoaKvSngzzccgsesQhEAjFdF5z4k+7Mn7aVPXEat90Kk
YQuZEsj7esgGkPglLxO/xBl00FZTF7zZ0Xy22nrF7Ukpll2BeoJc7knpst296zrSjltYXWdLUqPj
xp09lG+BuE1V2Y3tY68JDj0NHHHn29OBOd0YEnKP+bX5i28zD01jkyLcWWnENCE69+4o7k3an7aI
nqcNZVPV1k3XG8adt8+YJphwibQiAGnoZIjRLhuzOxAw4zwEFg1jJrDK84gUfI/dsGe8L8yRst1R
vgypACYNXDffAUPqTTOwsXHWZG0QcyMTj4o+gBe9UP4So+VbQSkCjI4t5Y41s4fSr1OBOYzFxlsW
aIquOBH3Xi17BxIRZrzO6pNKYRljKRc7GXDKPU+03SR5ZwNS9xZH1CZcudRaDpthY+IUhGfvIEUy
uzk2tev3OyevQ+tpGu3x26j74lFoP1g2bIbBbQhUaNSX2Snum4J5CGv6ujVgDVAuGRifkj6taQRY
OkXzYDe1+VasiLmEDVmg9bA+GXLQBz8ytIoJk+Lbn4gVQniDk7MTi3+0WZzmW+PZjH+XxAl0Qrxl
lTBUCWygMnb0sbgbJqQCZHml+6FUfK7SrK5WoN7LefY+ZaT9PF6CmTXMyLMDo8p6zmmxNBO3osNx
I0ZdCBinWvEmgJpkzmp/rNYitqvtkBcJsMZjXyfl7BV3HRsNmyh3CaDHFHRbqJQRhI3xPhnwhftS
Dpuaz/IWpH5FRYbHmhORhoArc3mU5prv1tn5jYdcgf2qHF6JdoiW7O7dyNPp5OGzCK30oLEKxK6D
EqvFS9Wp/ifQJttAK589fyleMWOUj7gPxNa0nPHJdkO4+rz0A6ZB2RnFfiWOcjmx8EJVGM3o65Ok
vc3ZsgeA8JEWqTSCQZ8gyZGgNYaCQ6Q9xElVTrUPd+VUWJuiC9L5abYK/okXdoF7HOvGmF/13C/l
+z//icwX4C6yms36NYvMbnq42TiaKtaMm+CHXYV2yDapV9oaE/lhsVEVN9ViqaN+C5vl/7HctOXM
SDFv8EVKYPNje9NDWUUnmtPi8T7GuqT2dm8unMrxOLid/sW77XTfuDNQBfmB0X6Gdmn0+EBlrl8N
XpbhzoAe0gmxp613bqeBk251cKaf/6knqSLKCA7DyESwCXSHGmMi2gJmwfJEjTUBQsvnsihZHJ9I
uemYPGtaDhPnP4RIpvanmlSSNke4dpPmbWuL5NpYBgaOGCvSy3gk5dfp7iV3kn2fGkEOlzYKu/0c
DZ9Lq1N8DUiTTDDoUGoe29W+IeNZjcp88M04hRu6zMrzfhoGcjAPTJGHjGL0pMkiFfDfgztnbiU0
SavGbU98sYxRLNp36dibT7nPDYk6LJ+PLAk46dugy36sSs0vbJNXBasCETSWYt72PW0JSYSVYe8M
tfnRFnb0NMyquCsEdx/x3OFLUzTl0fWYcKdwze+sQReJkTNeh21R/Wm1W5bMsJbCCN8wjsvMMo/F
1C471ADu1zx65XfDZPs6Es1Qx4Md3FbPGnoEXmx1v8lpEg/plFb3RKdljHyLOJfCnu/8iYxgFSr9
ns31rk1DzM2Ny+sRQ37Wh240nvKmfFgNH7o/IEzsyL5D7yKq7PaN3KQPJQGHC1d3l0mBCOvFde5v
6UXbfrFAhkT/ge8g3QeTDF9mh9gII5jKl2We/TfIbnvL0kn3lRcQe89U+WvECLGtfCYX1ZK4vuHk
HC62CtEw2X5xKqhIu0rN4l400VOJRRLuAPUZbsj+E4T2qxpHee7KqrxUvNmfucwfQya7i2W6H0Oa
rdnWZcZLhtWuNm5pIoHSSOP8ogk268qQZo439Dpqz34lrM0t+2rnTZV9Ebbsk5z8T3NjNIb+Zwjs
f8u38tJI/vPvVpR/sa/8Pw0r//Kn9n+amylk+Pe/6v9LVwui3//xv6wj/9XV8iU4AAb19W9WGP5P
//S1BN4/aMy9ReXg0KNu3MYq+k9fi4+vxXFukQU423Cc3vzW/+lrca1/mMBIRBkQ84AG+mZ5+U9f
i+P/g2w/i/Adqkcwbpn+f8fXYt8UzP9bZI2Jz+UniNgy8dFAC/27R8qRubVkyJ+R2LkYGINyUUcX
SvBCpo7zrbqG8dnE3rAVM9tleVOBhN0cbN05jTZ+7tuvHIaafNlBbCMt2+NgyszHd1KCSlTg+B/L
aIt3/sx8H9A/clj9zvwUmBi/s1lQsOosEo2FpZIpm3u67rNq+3/8Pv4vfhEykP7LhyTr07GImrPR
eJv0+vyrjBu9D/kiQlt7nPTlwSqG9pUvFxe2DtIUIZeJoAiPJ9nbfuqribimlJm/puuCgJSfoQ9r
lAmm8ziG67wPdRS8RfmaPWMMGEbwj9kB5vPyEC9hkT3mTWQfsH9Oj2EZyRss4fXWhr0jR3Ky6gkc
WfvfKVW2G3Rf7ZRkOr0gqARZJMsA3QCMucz7b9/V6qAl5ZiMteGXrm6qJUPRqLSbOkPG6BogvkY2
MnGKYNtWD31F4luy/qPdsPirGgQgR5VJq98vM9GOwGYAyi7pr3EfRNWlndPsahnoOGs13ZRIpd3e
Owx3t3qYtvuJoIieywbb6Wak4uSHQz36QLpVb4NqURsU1xFsuso8uikw2GZbnZaTtWkJQns15mn4
cInDFrsSU+WA9EUMCLNTkzQKHSA5I6xMvi3wwgkaeMJZJOPZNlgk+dyNro8Bo/F28k3uuxFrD8nK
Cm3EYhzKphQPS1g2+xSsZidNU/wN29nY1uSM34WpgE91M3u8EOtpX23lGBv8Mfpq0X/wUgWFsZtX
sz+UaVk+zE1VbEr8wLuumRyUPLP+VF5RmfGiJ/lbM/R9rGlmnSFY3Os0IYZahNO9uaO0dg6BT68q
FTe2as0AewjNIrZAEHTrejeGuW+73+yL3j0g9w1pziZ426wtwP2abFMZIxCaMPuTgd/srh2HZr9U
qd6QNKN2RVsMXyqkYXPs7yKz35JTsSa1nJsD5cvDERtw96ha20Hh0ekN4t3Eo5PrNycR6s6gKZHM
WNkur011rqluhKhxjKOoK+uNfiH6r9E37psCbaaoTPmrdFXwODDF/L2JGm7lx0vxTFc4QXVEeDGr
FQT9tNYyXSD7wvFUN+byGZSkopkrGrq4YE1GPu6x2DtOKneyzjgJ1uW4uvaPcqb0gvu92fAmfHec
TpSXLCJx0CZgysx1bBlY6nwj/OOE6kppdoJou9l6EwCJByTlDVl3n03ltl35ytJuFA9ziDTL17V3
7jRwbub3+zxPT6jbyWVyaUKX62807kf4ScT27XgBRJe7WgJ0ZKQYljbD+9JN77NtIce0f/pK2BvH
zP4Y1nPXGncrIk9ZtTV+3fyRcK83ysBeer8/pYXzYmT5c1nIJzvvDgIcPnLkhrgzogaKq+OjYk9h
PplNcsSivEyU0XGu9S84pb+oQH/rmTVj/OVUZkMRlpkFrvS6RIiwy+k7d9yXvLR/LYBTV9/wm3uD
KuWkIOPlAdj795JnkGdK67tWGZdyQb8MKWINMFIzs3P/RwIoxpVrnFpcU9CjKM3XAYa/Gl7MqN5y
IiVOyha9jugl3Da8qKJiJBf9i7tUF1QxsWOS0jpjEVk9opjnGJoj5kvNi6TPlYPWxvmpfCBko/XV
dXTy/AjPUh7qsH5xy9Q79bTVHFQuuh8nN+qNoKhwpy0iA8rlnuzpD0Pk4R8jQifqk8ov5vmFtcrd
mp5qni1v2tp1lb2j9GKZnKKEPp24q/LTxBLmive5UWpP2P22IYknKTkwq9IEvfrlTTV0gZMl1CL+
qe3uSUinRZjP8a78u2Wu2DUKCGPo3eBG1oV3eZG/0KTDxF7Wvyn0JuKvI+CstdOrCsbYVchbxTg/
BegfECnub1v7bRLE4FmcyELb4ABDzm7ea21eg5bsgXBiWq+M6+TP03Yp2kd+uRvdhweQ+XZn6iCH
HRueFMlawmRYHZoBp0++bQwFVZ6uR8Mtrl3vbT06BD16WpIg0hjouvXO5qSaRfNoI1thm0OIZaPn
A537yAr/w27bqxvxuyp6512ocMsu+zjmEqWu9WiNiNbNUJx6HwEvIPRFGOjcZTqh4G8hgjIc7KYo
7okDveelfqaNPC4C/rbMpyCsgN/GIBM3NY6cUKOTXm25VZOHTJcE8aJt7+dpurTG+NnO9V2KKwby
/Us5RULSKCVHOX2Qi1mc13AwsIQMeyyTV2sJFI+r/5SRV1gh9kOPw25kvHlOfbFA4kUOpJ3L6RHR
MrcaDepmsGyJ9SBwonGOczajtkXnbSJWId8prlK1pSv9oLxXW7EhsfZChtKTtvX6juwvUNmDsvqL
lt5Vt77Yu+0f3q+cQLkCoamjycdHkJZ4mSBLiAP+Evm5dekok9yXJuVqMbkO9UPdKP2yhr5xwqL/
hLYpiyNJbq/C6RKvwlmgJKr/cDbw0Bgy4rEmDhI8kYNHhQexQlsODaJMzUBxKsx62U86t+JhXLbK
+WpnX2wWd2Lbjgw/weoaJKAa5fmWfhFki8HzAog4FKLeTcA0zwZQ+82QodevKRif0ka+Wcq/Xx3p
vOmg0uFlScPXsBnAiKvdNCMb8INTiMKsqrztEImd9G9sjNDX0Lmo7i1skUNMLr+dwSgepHl7le14
bJY7AmXw6VtvgRG8ukuXrFMZoi0Vn7bMZw69vNx5skUWqGt5r6oGPtkZfgV+/7BqJEj10iYLaoIM
OZhYrUNgqbewI3GrRP6D64XDyqbMdGh/dxaOtiAoJ/KSCU3tPbR0Qev+nurgtVkqanK8dtrQdfuN
8yOJlKE2BbqMZFD6iAA14zli4WOSfB4z+0gG2aHuioehbJ9zkb9WQ3FODZeENkLc8vpBB151V/fP
I7qGSouNlqQ8pRqItH5ZCBaJkaM2PCB0L8/5qUR0yfXVnQRxz3GTeq/8xJ/RyHeW0jZI5HY5K8qM
JvND53pTFuAXpfor0vYaqe6Eb2cf9dGnFsVTaxh8rHBrCc/bp5l6cpqqRfHZuUneFr/ysBrYcwG/
fSM4ZcFytlCsDxLZXat44OlDhpM0zUOXI37oVytpzXyzgiJmN116I70EexXZv2m/wYG2JiTcugQ5
HAuNHroT3UWEI/1qHFx+h3DLZ8IHE+8fbGStPZgEWTJ1sc/aftwYAnVPS7/RVuln3Fx2Ys9py7+Q
sqSxPd80RkSjIf7wYIjFWDzBLk2bIpzbg5lm/NTQE9OAspWqG/w4uB8gj92di4omHleT4d/1s31j
iVftdahNq343jtZ29gjwG8xqHzYpek/bGsBZMyc2B8s+FOhgE5sZeyuX/EORjZ1X1cmo6kc3ZxKb
OUjiUQW/oh58pNf5xl+cKqYGHtSCqWIz+QV2Jodxm7zI7zJtPYJkOCBJZNxGHZp14ijfSFR4JL3m
arnevGmCLkpQmvDdd+kfTUYEsc6PDYB/3PaBsa8MgT/A5gvWHIVi43Ek5Uv9IYeiOM0OczfP1tny
luFNMrEdsiw8pkVhJlPfI6RGLArPnYxr/teKxA0b6d9KY3xoA/vNdUOaVuskzXpODpskqdtD6ZcA
CfmMGzcK7jXMWtPk5XExFCyLZxJQ4EMoQuaQ14nC1ya60AS2g0yqM6qWfBk30DaA4niDmrR/xD74
JlR+IJDsSvhD4vkd3ib4zix4xwjbcbRNzj63NTx9g1BEl6/BakKvtJrGKx5Ua1FvfrVcXXsGW18P
6Dre/WxN6JJ6sMfoUHT6ddboj4Sxb5SHqOmcZYOgioF6l2lez+ukz4Vj/ukGcPYMSpKR7Gyn6pN+
yTzGJXVeHeS2g4dUoOvA7gdv+CJUfxv0/AxTh0Zj7JdfWM5ATcT6xc/6Fc7ZhzuYd12R4x1qaJmy
HQN8s56+Q1k9OgsSsMHTpBhLZyN87yZX8QgQtXrQuSywi5MBPpiG2VG51qUwzbgWHQJwmnAG0q/c
Lnup0Q/uWzr74nImwbLvu3h2l6vIJnJRkBtkoLjM0GPiSw7XDF+s84Ti9UQ70sbyUSqNYkTnR5Wn
jlHzctCLF6dUYwILv1k9569lYmiS0wVj1Rag7gU1+rKFk9k7TfHWO/1TVeKAKzhyxxssPnRT7FIu
P5d62o+iyV8qJzPrzYDQCj7ej5rDHPFex0iW2RNl+BEFckDGNpZ7cG0SdSc7Otbe5D92TNvbXgd9
laSNpY8mXUaohQK5sxFT75FYk9WkPPs9bHKIaGsO1kPdZIeALCbOEEB/oSG2LKLl78XgkoVgNB1M
iyZr85S7UfrjVb7zYXoTdCDTBdR526bFA4uUlSW17lheB1RSSUW9MWbI0HNeAATZ4iCm8KZpy/lT
smBwZhT05TIs9H9nH56Lox5em7XcOhJi2m3ntrX0zut64173U/W7Qd1xhgkxDoYVuttyEvMRYnI8
YHAx7oLRJzyJaHxYLOQNT4Anzg7BE9MiacP+R4E0IvFKH8W9tGbE+ghqd3U04IMhzuq3x1l/aUxR
07lKSNKr33fTj72myylUZfvhE0ONyGBFjWxWi8aVZE5lkpONmgSzVR/sok6fhWrCXREZzmHEbP3b
1ivOHHwypRE7xizDQ2FKkoIIHQ4TZH/6L4Htxj20vB3bQYqMcpm3WIvkfnG7hWgbtC2/09HVD4wT
tMdS9eDeUftXsK/owTvpsuC0Qrv7okofN5Tlq4MilOlt7gzrq3H48hFq/1nrKHhea+rrYdUQYnU6
u1OOc6zy8i0szDbuVGHu9TC0Bh7kxt7S/9tcjQifaI+bj8UKN70YhhumYOCP8SC6mS5845nUJOz8
aVfOicVOieyiRqlMf4Sd79PA6V9vmoA/8zpNvwQR08eeDMgd9XFMym5nXFdaT65mOnIVprM65ZHV
7DLMZ3HEbr/HJJV/VZzoqPL9hXltpY/wMIVB+VAOgThajTecIa4JtZ6xS/azh5jIavVhDlMSwSqv
ee8yOX8hrX0fNM89THTGCrWve8db4jHzi2/TEZyr7RDlJUvSiJPWNVMCCsoe8k5PFQAJROKPmzfi
7DbuPMetw9BoBpa7ESRgEccv0gffHNeboLM9TcPUXTvXLzekNN/zY+sX4df+vrfwdgZZ2EM3eXed
wwrXDKiFpa3vMFT5vNbGHBwGPGvnxp+b3ToM67fhGtXGcqHqm8nSSJpF9diRP/JJ1YRzRLsEO4pQ
+WlILXnFF7+wJosgf6W+Jz/0S4HfQ/mdIGHOz+EilyFg5Qq8O13OwPMO7X0ULgOU5V6Pb882prgJ
CvuPLDzxyeYQ/h4zqIAlndNL07pd3FEP+l4udvaSzgHMZ+kF966iIhFfZLFtHYU+YcK2v9p9ZXAy
WHSpsUme0loW92ZQcmprb9j1vRbvbqTqh9I25T3F1hlQvzDv3SaYH8thni55sK6/Soubzs9H7zG3
QvRdpbWcXdIf76NmWX9xP7hMxmHtb8rGHW9WF1Vzh1bFtUXaaWPiburf49AyQjKzXghbqB+8qHUT
OCL79WYxiHNbteebmfzFDAZuGRY8OoejOjOSaaUDlZZxe4f4GgGpOUxnlpTiGAWtf8+egTe6ooFT
em6ehKtpv7Sokw952ggkIt6w9TWVoSMNOFgKurFJlGmhsJuWEkWVYW6Hm7w9C/irVaNuOd34YMLA
lO9LmK5nnLLO1vKM9BzY6r6d5bNP4sw+SifNjMNQYReAN/0o3ec1GKbExiyDxM3zWIhvXiUXZeoH
4b1jHCHhOVMiQZaeNl0UFdhzxVTnz+sY4kewfQbIEL1eAPcGbuAv1ktqmARTRA1CLeQ9XvBgmEb3
2NcNasM+K2l3RZWwq0UTXEfeS0JuO4SjUo3GXYPaKj/YOOXwKamctzto5I2oz86y7AcTlQfZztel
QUAUq26BsfPw9kBi97V6wYlVvhZpNbhkAkbVfecttYZ6v62ADi+kHdTg1iOLH4u7yyIa9qH/ItsV
62TgBptcIC8OcETcV0wndNHyIya9Yw1DHEUszGHfdPjPS+YfXy/dNkib6oRTpv2x1tY6OjkpHCCb
zT3RKlwKtBZbk13e1SWqaOSg1nuo1PhA4Q1HVMoSe+3RF+5GX3wWlbTyc+mu6XM5rfWegK/hw5aG
82MUpr+nQ2I5Wjj4v3Up05/Zbu3v8X8ydx5LditZlv0iT4N0wKdXy9CCjAksGEFCKwcc6utr3ddV
ZpXPsiu7Zj0maYwbF8LPPnuvnVrOcxOm4iRZK+NAVAtGu1AowvgSWRZgH63Db4Fi9YZ/gScyUofm
Ch/t8GroCKDwsx3Zgc9s4j/CIq4/O6x6vyIbFXObRYU+DCquMaykfcSsd/ONJXmhXopS0DcxBV36
gMNSoSgFID82OsBQsx1mw+RWsDQ9egCyOYLGXcOhPo3NlhnYfQ6dadyPYvYfEuI0LywfOAS02IQv
lUkderk4OLLSVoD9UbGzgwax/ybbPNj2hWvvFnRxQgemnXhgNM1wWnwWu8xMCbiNDg+Hsx3Qac7j
EurDZPBPFngL9lgPvI+oz52fnhjMnt92dfLI34IfILWCwCjn8ju28TNNlR3dj03mvQkOKPc++BSb
AmNu0rJOw2NXZzzk7aZxX7sW2XinSB29NFTI7umuaut1uWS4kDPCRWzq1i2Wwb1d2d6RQBePe/oH
9XNbFMOWzRE5UiKN871eGnFNKzl9xW7iIFct9XM6NTXAkSl27gxQq4d4Lp1NNQZdvo5LmEMNBe/O
elKiUisX7shLS7/s0bIK8+rMvTjOE0+kVYiK+iPMzHc8zITHTa0QjbE4kLyWFyGcNa48cjvVQxTH
DewJa9mqemGcsJtu35pDPHkTe+1a5CjvkXWXyyY4e5OFzxMcj7602nbOhFstvlEblybXRL222snb
0DQncMRl37FpUKJr2726/qRfuqZtXmvyK/46EeNyWnpUOJxNqdjaOSJWaHDXge7ysMEEUYC2lgzO
rhrrBQcS+Xrlcb6qtM/BdslZ3qMJvzLURedBDvWZAVPvHOgwz6MS9mkisW0jbLj+I6pZfXIbd8bv
5oHpUQRcih76xgaUDo7KruSqcJEkk6YNnqlhijnzi9S8NLUr33Ut5N7wmd780a8O/Tity2I27gbU
V/IZLYkQ13ok0Hn1MWEtUGiyHzjTq22iWr1JCjZPpLRTdTtgYAIeeIb4W50aZ+8idE9vxrTynhHD
rq6z4zvuJlrmJd8uTUQ5ychT595LdX2PCwWfrZtXOTgFUeufXe1nX8hVBaN8lSTn9Ga5czIRPpoC
41vRNdXXkjXVn1uJ8Y6jiHkdy4Z7olDez6GjlpLtX11AzpX1YcLYeGxj+MhcFrm4AqAp7js213eR
V4tj52ekNlIvua/91r20GFdW2oKzlhdWc4/KxJXVK+czDTNKyIt+5pDneH6/zeNheEUW63LM0HG3
javcXRPW9LbMh+UOT21yTHkqnXPOPK9cH99dJTkYoC7to0z1T4Ki2pelGxBfJuLUjyWPmmRjLy6X
Amn76jEEcnKxECw3dsWBeag1CcqurL5ZHrR7OJNQKfzCnrfCCO6drjXKWnl6LC8FiTwShOZRG9Qv
2x+Ll548+xYmhnNiG0hsuw/dYgtHoH5NckOfdRDrPbDUdpN6M9knv4/jX/4YOsXWSXk92EO7NRLV
qL7Zd/heXUaypv8djKz2+15YD1JNy11v0T9oJ46DdV2aK+wchicv6LD9WoXPWQ0SLqcZ/RBFOPAy
a3lRqXrRWTQ9lUFTbknS9ROmaYvQ9sRNRaORv7ziupGSoWIczSr1S83ZGuuqJs8XiiMo/vwAxILc
Vx02T5qXH7mWQNNnEFcfZRp2Hzxkxosn5+VqZZF7TphrLmnlLa+x4zarPpDNR55o5wdQQBJvrP5+
FVltv1RR900iA3G2TqJdg6RycTxWZ7iz3GJY800sazOUwxnTT3k/AMb6BOF1WNyQxnvNz1rktSGX
P3TtESF6egDi6/VrvJW301abkoNMdFZeIiasBQDOQ+ZbPIG8sjmXVkBEDgtrv+U11nyJSg6vPIUQ
OxhR94xWnK6c5TzbYb2x3JgyrMr9zouZit6hvPUFLLmry7We5hRbYNrvJHiffMVhpX4T2rN/Swx2
mJ5Z0E1RMe8Yb8erXsjoZjc0F0ZMcEaa+qAg01wm8t31dHCgXtvdzbkdPaRj23DyTb1o37qCXorA
t8o7AwMGl6e4K9JWfsXS+oQrmbypGt1L40bzS/AqPjGfDSMXq/VccVbqkvc6N7AqQuhomCrx0tF2
gDaSTsQxs4VDV9i4Fgau8A0kAECRfMFY3mfAfMwRsqvGzVZdx8LGbyrE09Bp9zzk6HGMv+MqiW7z
u7HvyUHO71XGGmXi4IXnmY8dsCvdECjnV230PtCjfKZq6NgAlV+xiF+YRJd1nWQbJyhf40i/tsVC
qNebrSOHjNPs4t0a+tvPXvTiMc7C+yJr7kYydGi2F7e2PqKqOoettZqc4jjZ6imbqsdsJHeSLTRX
ly4ZERU9xkYHb7a7FCBohmgdh2IieCCPGSdPubLGyXrn2EkqV2DDrvqnURKFGnxh7bSYXhg2GOuL
ei8pcVkXgSy/CAO1pyWbMcg6Ug84DjkK/sIGe0tYxipYiymt953nl8Wq5uDb7NDC5tNEdziu/655
H3n07ZfEb9ZLGrrvFKn36zhZ8Oyo6iY1NeMTwX1KR4gxsvwkuIyY3eUuDtY5e+lmAoxI8VF2mSQt
A2oay2Nf+2x/w7D8YLfNTF10ete6PrsfI1m8T96dxWyJb3FuDoq5zQAjdv5kzcSHsOoooNqYoMLo
Cp6SXVI84svw7hhJEXu1msm2ymi5G3gW7qegJI+7DO+ZIbpDGDvaLHmPlM9kfnSmJHqzWknd7qhY
GGKjZmgACge6xgFpsFJhOO7sruIlhcuveYxr3NoHy2FTpVud80uq2amN+HSzMFu2k6uI18vbWnZt
x2OPvGz1+pWC6AWf95KfZ7ebL0yL3raZUUUrRuUCFPNofijWht95naCPzW3cf1izXz9hzZ9YFdnE
bWEpnZGCK2vj+zXoowXAFbdFUl0tIWAV9CRIeVWPrwTw9KXDd/MphenQ+DhlKFqG+u67bfrpNGUy
eQeC250nDFzseefUPyp2zHtQHYNLSFkybQ4pBvymsGIMg3hhyjXhHd63S1oUZm1x6kBggfb8jPY2
vJpqyBYG61K624466Ms8UeGxjfvJiU5AFAQZ4cXTJdV3dkVKmB3sM07MjDRH4F2DcMzZ9efiKGZi
k14w2U+sDFvkhGrZcyYl2Sod7N+jF5enyEopuZldmzBw7mdMVbOTbvPcC9/8JJirFbvImjumSuq3
YoF/PdQ8iIe2rR7tybZ98uZAUMBj21cOjN4R4VpQbRXXZBNVbXFAS6xZq11JQ84W9bbGFOThHSgU
MGlJdOBkNcFLUYQIVH4SZ3eaufSMmT3dQZ5jD8V0m869xwuWmJmM8uCPo/P0YSn8kdWubtx713AD
rgdXGK5HWZyDyk7ZF/XtfUYS9J2l23CLlIiNpMhyzRubz3frP5siPl46esPjgP3YIYTXCtzR4/xS
+aZ+lbDDKPcZ6xWVXv1ukX50Z9kRyLLkMXHqD7dK3/1WokqESUgk0xqeS3upob3X9g8A+85D4eT9
hrPX8NElwiG3l4lLU3UwMKHTyXXTqOIB72D6PGMvfcQv+ctJUe22yH0N4lPuWx7IDWKfBPUytl1C
VvWTzVHzqapy+dB6ebAJyFAEsOYD9TXekh/ZXA+svQGsVjPPMNFa4g8ZBLzrfpbQTjLNOx4H7jHW
nrXO49IlluguCVtRW15VVyc4DwjrNaZkdGm0/asRERybwfcvFjuDE5nO6m4u2/DIqjDekSH9lUTN
cxFZNbEK5kXUVf4P6jkyxLuazw+jgMcXEGRPh+VW2+pPly/LS+YkDviz9LfbtN1ZgFXfMoHPV3hJ
2T2qcfjCxhx7amjM48xW55oWOfJntPTsNtiMrRIrV8+uCFpvZYJMfTLgMz61TL+kBkv5ODkVmhPg
Ag25KmOwDMK5OiRjHpL6Cv3fXP63REvvvXVxFR8Y8hOkJqF2zKMHlaXLwfglLJqwlsFuEDiyXVWx
XCsaG1hBwjrI7zXG/BCE8l2l+gh0oJGP1nDbYTLYER4t02Cd0rk0rgogBfHaNlDpV4Ud+0dELPuh
rML6wWSJuSPcW1+zMQGaPmAV34Kyto/M+GwYxhyxqmi7P6WVJu9G+HO64jcIVkmNItzWRfm6oHy9
o8YhnbW1d4kZKeHbNe22HnEFFTGyCsvOAAhG0d9nI1mLhtzyOuyJP0Wt12w07uXV4uTVZVjq6Fio
go2ko3nKqoB8NtHCO3eG9Nf2PU6/srKHVQ4JDRdIyaLC4SA3Li1AlVY9uokHnFEV7lPd5PMVnHGw
HpuwfQvGbYslYR01/QONe9PKYFIgOmatGyxN29oEHgQyOSgkNZzwt+MJHuwFlcXM1gQuwA3Sc+EN
xVkO/YytP81wMNxGZvBMMEy86aRhZryjLeKMIZNb43A6Q+nS93bQpHsm2/x1Wdz+fvZh+U2zVf60
mfKo0F3aHxGhsHeZCvntlfp2niCVhTGNqNpEsL1K7OJVN/Xr2JWbiTniPpy79mSVQ3BnrEXwO269
q+P1086kpj3PXS32rOQJ/RAZfkDz57PaLozNDbKRdURXjkibWNM+z60GEgbGq31Xe90nnnJnYX+v
ou8kToKD7bY9PB04k0A38uwZjCUrS/yH45UtxnigO600XNp6vDixM8Vr8gMFnCWVut8WhrsNEv9V
DbShbbQXBzgf0Goa57Y3F6QOTmbgcNl3tzjSSEfKSrLmerFtzAKeqLYDectfeTndHqhWOn3XeHUe
SEcDBgEFAXmHNGULdsNaYX/8DRNVUOA1vwzWjKPFHk78P+45R1/bRgkZcZCedfvR4VnZR9g8ET49
J3nKu36tGJq3Nuvi6wR3LNyA3PO//TRhj+9znrtDU8vuBsxeWzjbLV2N+tgWwcJmg0MPG3LPm4hY
xh7behFSscRtIv5dxcTfComwwdIU4FmuVB70+dBx/tZoA0x5SnkcpQcTJfF6FLqqj2lG9oTDiKMo
FiNY4OEv2NJQ4lzC0CTxymhceOf/2az6z+Bufo7Q96Dcw3S32OkF1t+Q4mlqxxP0DeCXyUSsL0n6
bep2/9l5/r/ycv+/GbX/x6aC/x/d2h7w6v+7W/t1+fX7X7i1b//oP93a7j8c2wtk4PmSe+gv4/X/
cWv7/j8U9R28mG3fAjN+c0r/l1vb/weYdXzatkRVt+2AP/ovt3bwD3zfPmDe24bwVlPwv3Fr/zOI
+3aVkpyhYVRSdcBPqG646v9GW6euRAIVL5JDGaUtoPOeWLJoxz3bsnxbdY7zMsau+Tc1Gv+MeL/9
p5IPfeth9qkZ8P/evuL2gwoyDzieNKUkVDooVjFLL5eZvGoeMVopu7jmrgNmi2Ue7TtDUkz2vyGu
/wsLN1qXxEpvew7q6N9uDHecRpyjVobbpTymNSw8h2VjTGBm3cvyo3QQRfBx/reL419Yx20Q33/3
xwcBiWtHBhAv4TP+vQU1xXI8Cx9vrvD78dUwOtB97M5PA0vHhe+BqYOil6g4R7ephH4kNpu077DI
tc1MGpIT05fup9H7GHTjvLPjbMZDmi2ufGUigUqhXN80uAD8Sh8SP3OKZ9bKxrnYf011LYFitymr
O44OJkWVRIWnO14+BC6rv78mx8i2JmfDoZyVZHQbOAVi5Dtd8pTGNHNYw5hQesN312bHqqRIe539
NdAaWFbNpqohsKw4zcd4xznVvkqVVL9z6l+c1YJLKu7kcZGhf6wIMP6mggoo2W3+FrC1yKLFag+i
4qFR5kGNt0NW722C21SPVyhiERT1z3qaWkRkvOUW8spKysr6U5D6w1pbPfNyk8+xV4hD1Dj92rF4
jQ4R/0kWZGzLSIDvg3Yudt203EvQD9Sy4DO0W3zEUfRDFK6/HTGw7dVN6xDIcStnzgOOP+JPMea4
eRAFEBoGpwTLI8Pq5LuF/NXPADXKVG0IvHpryaj1uwml/xUOTbPhTT9YT0PsvcNk11sW8GcMrVBY
RkEFAj1AE6xUYuO8Kwq3KqFxVjWRJRjkAEBbxDox/4a50nfHUeHhXyVmwKs8qyYuHswkEO2tHKh0
Zoigs/Ihi0l/VZ4BofLG+9HtMfFHmH/5UmbpYSKjOmTFUTkLTiQWxuAeQBFaXk98zkBgoBP0p55s
old9ZMr2yYEeq58p/rGmQ5EP8S+jRDdc2zZAvvT/UjJzD6gAs+fQb3tutHA9/SWKLtPYGACtTnAV
U51hKE/BwJ1jg+Aaqdo8JTlWXrzai088PUKoZa/Yx9vEsRTOJieFdZr8pfcGtF8zGLRV8MQ2QrqH
AM4UAOAhi8UOXKL9pabAvBYLp4tdDJCD82pNDnjdjINvsSczBany+i8JPMKIcO+N4ZxhTP5LNQ/L
ZPE3yA/z8Mu0RcmSxDVlsSW1ClClao0PsinvKcQcGQghVdTNE5lQ1H0wydVHwPOVIyL8LXAQosls
OlqS+cnIiE1JUROpfhl6ay7OzTTLAWk/12gopscyzbrcgX6mQ/jTQyfQ3UDBy2qHqlbH4JtlV5+c
2/6FhQOrGHaYrGXKkicL+CSJFdHLUhsjravy9hm8XDzv3Ea7uzqTLIuSvvCYJsoCfz06cmkdrR7z
FrdvjC2XenGSzEMHY3Yp3TDaQg92+u3gYChZs7n05p94iGR3ofNEvU4yd4vnaWHs2nCMCV/aKhrf
+tvOjWl2akHAmqnYuOzS+EUnoLdxdsL1+MldDe40zh0/fh/cdtBM6IKTV6eTUB3K3K2uhAjCaR1n
wBp40medfHZHgpvfvSv5p1Y5QwXiFUm/m1cQODkry+uOgxOQb2SkHEvO/LdkmyyVPbxE2pm/btJZ
ctYah8K6bItqYYEMpWvVzr3GUpQQe87AVJ9JJiZPPoEXfyckmY+NB6ol2fmgJL6Wgo3+prIilwxc
n+LH7PVsXmko1Tj5M8c8Y8mJCQ7aoNWPWjk59rcFVuOZO9eNLmOqI2B52bQ8kbsZCyw1MYnLVCew
IJUGZLLOfZwTW6gaDhqPEua3skpfb2jjtO8jKHTDXngYgjegj/SXNXiYqUCiqw+EnPkzqKI0fGkc
X6LXBQPsoibK941U7WML9KbDXOESq0LvAhlg+aO9jyKKNtaT1aMOz6aLzpI88XTAbkHyHYBNKxl0
gvIrcAv1WNsBi2niMglwQECVoG6D6ZO9YENOvyuSrchTXIEDp1ectaF48e3FeRDsbGval9kW5WEJ
76F2MSiT45ixerdpKjfEtjo4lZ1qMO05iTz5+JU04fBsMo8FMmp9tZt8XK7g2PE3eg2mvUPXpujw
juzS+2AGhrIXbYDejGqR5reINJI6UF3vJkM2hth3Vs0POfGVe4EXrYWn2LjF0fcsxdvCkjl4k4kL
aZOM3ZIRbXTces8oxt6t9yd6LngdR/cJSZqLZtsTP/QzHShbaITpXvODfPAwje9VKzB0QcVIDujp
CVlblupevRzbiazmCpQc5lAMTdWPJsynBvt13zKNalYoPvCilwyqEqYBUqNHRZT1Lk0qcZ8OzqAP
PUXCXBdBt+g9YaXwqTcNzNKJ5z2tYhfHsfVdaelmeFeZg80G0IBIdj0QkNccd8gDXgrjrnTcywfD
HgWzXIIHZj96rLM2rcSashfjTD7FEfNcrGm1ZsWX+rO54yXLaSjPA+JOVtITPWrbWXjbEbOf2nv5
RL/B0LCSRIEsvv2C18eGjrtbGQRPHLGuvDCGxswoos8W8OzkhKl15g/7YT2GubMhRi/Cu9aepye0
5VSfw1DnCd673u13Xu4Vy6kmULYH/90mRIlsra8sSxasD5WmQ0JxNOyOHeImhwXPq78pyxouYSbm
6WD0qAboWq1/5TU+whrtTPDZ5OzcNjOFcYKL3F6su6EHOEbRhVWeTVpP4aZrbYw/UgMT2eWZikce
F/b4O5sHyO3osAUiJjsuQz0Gp1qAJ7ZPGVQb0wHt6SKGLDX+rgbC8iw9h68+8O+h2IlzbUK9ZbUV
fqgOf/Nsv/ceqEgfZQwdk7nbMcWmU7rfsfkuwFT2p5GgHmyVzoZ627KHlRjurXXnUqZAzgL/JCby
JrsshMo/Q27h1ahc88dJVHTKx6Q6NmMNfzZc+hNralSNdqSqW/T2nVvlPcumUm8guUevQhX5z9iW
bNF4Kbrnpo2cYB1gGrx4cKW++wRDuoAgcsKYxOubTMAOQG/6ETS+9Zr5zdOob8RAynPErqSRewXf
8WlR3R2nVMJvTXGJXPejBsa2LcrbHScafRzyvtsYQ5oxm2Mwwcy/ZBHgZRfOfGq7wTqYOA42s0TL
LNBtDonVp+egB00qpGCRr4hYk1so7oqwvOdsVG/6LtM7zwqfdJ9zLOh4zMk4ZSmnrq3CBRaF+ckH
uJkncQNWh57RsKAsosSq5/lnD4YUCFyYcq4XYQ8aexR3bOhez+PeK0mgYuZR13Kczc4eguHA4+GP
UXW+9wP90cUKhksWHaxAscnA5S9xP0z2UN/nUQcHZ0pO/J3oNHe6+Yqd/Ecd4wKnKcHZ53NyDn3n
oJNu16nykVMzKwlhPUZ64CgF2zLG30ITqcdrK7Gz0zKDenJ60o7xLU/hzyRm+CHWBAXkKWLBSUIt
e2hsQkBJX4sr32CEQcTOnpKFnT7MEoBMKzESRcocLFipvpuShGQ62821rBe1Bcp4APVTPSostwnW
mqQ5e9SxfpW1Vocbw/WPs7TZZ2Pl4ZWymk+ox0h4jW2fJ26OnVJVfsLhxtIE2PSAivs+ZcFdvQD4
mcQwfA5uHb+CsnyO5Ww9sS2DpKagh3lqE9u3B7Fd04EkyL8uK3CzG3dyIXTc7Hcq/j1mOHK1s29b
F1gZhIVm32fjncPV02WBdWf146+obLk8gDFFeO0wmH7W4XivPXUcmukYIZ7tXU/lV2V9hzCtO9sH
FSSSQ2NjxNCS95wK1An5PV8H4K6lhJ7YhfY7Bxm8i8XIxVeVk/zRsyTMkGS3NxO830TNXlYxzi/4
sbyF8O8arvK5P7u1BMbsIMm7Rek+eSUoTSf0HucleHIT3+zLxZF37OVCVvzs6kc5B7swbM9couZF
6vwSWC5LgKi6UMNEm3x2BapRblXesGu1SpfOJX8+dthrj4RI3K07xE8Fgq3ph3mjKc6wlE2DUpK3
sBqLeDx5CneB5z0JZ97nMBMOHSnbs+W2wdeMMv0jBG39ErtacoxUxY+5Cpy7JJgKPFZz4N0lCTUh
aaOTfFVK+5FAVL4V0QSCImLJlmZEb0MWdnuxzO535KbpW5lytGKRFV7YU0UboSyqQZfxrSB8t21U
05z8hVJpfM24tCLziIU8OI3JQrJQhAerboOf+LHRMDWyQBPUwLOGAAhbOZ+8lr4Q+Pz8fYm9gz24
3vle/6BJaP2p56T8XBrreW5H78W4vOvYockbOTzaZIl80YEdPw3ZCG0uL25ydlDAIe0n1oJpvZnz
6A2t7txaaboDGgmQpq5Gujekh1Awz738GTsyui48vc9uWDKONfjMwTinV0rF0p0w7n7ki1lbIwux
OnGtbSDNBr21RfkXt2Lp2tqgDdv3tkdWWdZYM9jYR/tU5YSyjUerT2S7CMHzQsnEHAHaKisxfAYq
7h+zmFWWTE2GNa2PVh5VkWdvztpdP2XkN0S68edJvETczTmzTOX/CoLpURGq/fR8PAaMm5ScZXdj
gti+TjkFDxvTmiOusVNtk5/tID0fJ2VZ5Dta/z3gS74O0AnXddBX10Sw8llTs4yX3Y3LnT2zEG5D
SUaYnMNLlRUXYl3uGqZNtdZ27m2WgaPAskT5kzayOslSblB3w3fdIGSsBrSEe9cd4JNZM/5mn/mg
FFF1TpL0vW+n/k9nODs4ubG27L7xNyb9yFofy07ept0V8s0XYSG6uGrrGPTeobIoDmjAnBaMiatm
0IqK3aU5pX7tnIqKi7WbcOluqBIqJ+QFF2jOONA0+5wgGxNWnJrQnR6QdkO3Owq8QhkDqeV28ikl
AKtwB04Lu4s9w5qGJG7HWoqtpTuHPGiHkA1yNW3hlDFDK79F/y1nSWhoiVLOztuxcAjohdTwtr+w
HRgor7MofOiD09QnkvaLRTbhznKRFHmTdzW7nl3Wx3D/vuzRjtWD17Wv/ch6cJs6qY95NFv4W+F1
tCzjhEQEB20eFfmEZYUbq0tmhqa0HoIf8XSDenzmhiRBdZgaPCX9URVGh5yOUl2lJQ4bFOVpvyy+
PUT7QbpEJFatcedh2TltF6fFaZJz52YGSPZg3ajPoFRcsUuYL8JrBqpJUpFW1B9x11DQSPcGwCcL
4k5Y6HC31DBG2jHy150HjQuI916VZLpNirIPOuVZQ/4jFAF/YUsjM+YQDzTapPBh+qr+Axu9YUHM
77QL2le7arYEyKHpkWvWRpyAXYttdgunea3HNLtAkVc17oOWZwC5BMv9OYW2BlnEpdmmRBssHyui
dgtAN5k9kF83LoE4qawfpd+VJ25FvYspKnhMXfIAVHMwQJoiO7Auk2vIFLTZkZmDseWD01e9POvF
A/63tBb307yU6wmWLcNY/5iazuXjdFPzHi5ZvayjXpM96yZPbiMwlSCJbJHdq2oGKCsi2H63Dmmc
nTVs1xbATwvdOoX66Nhcr3EHYXcj0DCXFdoS8sR8S26R7glwrSBBcpCwVeMcx4SXrJ+yeNs0c+C+
J6kd4d7x8+Tk8NVuMlhtK/gOhBSDsXi1aKOC9qanS9uNclMs891EzObYG/27LSXMZ6db+3oga0eE
3ypY2uNWPrpVN1JoRMosWurl0VvG6FCD0L6nnrN/FckNx1nAqygA/eQwOpCaxvoPOf04X3Wj0110
P9i4RsVTCn5/LyCkbzoeQ7uxSG4oa7HTtrvRtlWdCrwYezVwrqVHpwg2qfERt0Q9Bk/MuT6+MOGu
YxK2z607yU8hYuZdWdA6NMhbXvFmt8CfcepS571xVXO0DSErhNlXWS7X2QdYSYbQ0XtKpx/dkW2w
z8L3Yi3DH9IQ1Rr7Sn3sA48OmC7sjp43H7LKnh7rMQ7XKbf6PV5dOgxz5TCPNzOM3Lpm0A5cV+Cz
MhEtEKgaD7hDCHZWXBXv6DXRljVOexBlVa4TzwqISAbh2vWC6IWDYnaUGFEp3BD1Qzs4T4Bhhm1h
5+UjcJCAoFU0nQpMEGJHgOuv9rVmI2JZ7qAvQDQTPubtrOi5nsVAZ30ikuBKSgB2RDEs0clpvHBf
AO6ct56SwX6E8nmJcxqHyjjznxunADtvdRmfj2ghfUb1CIBCDz8tIEZvS84/8TOFaSewEfO2/phf
axH4D6XhMKzV0D57FHKsRlbma5WS60XisIGuodFtSASTnYYZib4GiqR02i0dUDut+v6XsbyZHLsV
gUWAVkRCdYFUGRHoYT78zpgvzpmJK+qZ/GTfQyq682zydKaPip1QCw9/ehLeGddpVib7HftQBoha
Qq23sV9ShJLbUv/AygO1Gnl5GwVNdzczX18UP/8Lwsa09RnvP3qJTEmUe3rzq1zFq9yQvRV40nFI
TLwLExKwok+mg402PYw2XAeaqWjKwaL9NluYaQru421X4MchPeLtu6ltyTuURC88z5D5ZfJ189T+
dhb9J4YZdkA/rvwNOdXhuYn9p9kiqdkvORVEc2CuUb2QWSfyscokR4lqvLEq5hhUCIbSLPN+sIIA
r7MQs9Wz5+3IyxlOcbyBwzQK9kSYnEvZ9cshmmhwwdXsbHoqAmlSsjBcBb65n2KXpX1Y2HtUO/U2
x2l6F2j/N16Y6gEzc7EPpM0xJJnSr4Z0Lkg9oe+GgrwwpRHLNqjoZaNyLz44EDoex6j/MWV6Ty5l
YxRnOj+MTwRrZ1yBw7iJKg3bS1dPfldADDW+gMLBOrda6XHWO2aeiKmn4fauID8+9WJij0zR/XZK
afzp8hIsBuyr0tHTUZVhckEwxeLeJO5xptT6wTJRvl6oqoAB0Aa087AJJws/5jiJOAWOeUBMMzTa
/QVwSexL+rGSVV27EDZjVXff6FDLV577kozlAPi1wrZoz06z7hIqoyMpxX0GmPKIdyi/s9CuSl7w
ffKCBlDtHHYPVE815MC0uZR2WZ4RHWv8nd6BKsEQ8QfbpwROeuvDDRIxH/u2mx6yKE0O1RzF7yHn
DWKTdVgka+hyzbCapAwe56i9QSpwiyPuD+l+ohCWys9LOznP4xgQ7830q4nbAHALv52RQNdsLHPI
TbvXNFc+MQU/ThYVgQQbF+qoTGF11wTn0q/WqWjTyyU017VbYRTdyYBwP//c+kA+6IaPmTmx2HMI
aQ6o/ri7of3+B3tnshzHra3rdznjmzuyQyIxuJNqyKoiKVEU1U4yZEvKvu/z6c9X3ufuI8KyFcb4
RtgT79goEImFZuFf39/trWthzspZ3blDuORdEGVV8VnI2HE/5gpTNilq7CJBy3CwWL+MQrFn2VfF
ohJgIGBrHItx+TBlJdfw5Z4MSL/nITLAbTBr7mtPFEeevLHN6wUH4dWryUcuRWHjK8Ex+Eaq5NAK
R3LBcYHj9VZUcLq3f3NjiOKRGuS31St79uJ6OZDRrF618Eqfo1H5Fwgq3J0ytCK7ubXEm6j/AwgC
rKQlzUbB3VRzhOMssC/KqUPTRGAK4PQ7D+r1W+7HDdNmc97UYhmOvbTYgNM68m7LCSkNJUFD9uTj
3VIc4nRWD1cj4hPlODNo9JlHrsUhRVrYfv24WEX9AYcm0KmoAAEZtRhCpWPiHct+io/DtfCsGrzk
meTLCFpK9ugLPIRwKxcwILv1h4h62geemLDiKFz3aa1s8XRNF1HIXogLAqcWBmKBOB2F+niSKSgC
qgj8N1ea3XPN3w1opsvyE8fV5qAaCrBwtFyeXOV+7oMq/4RbEzr/uZ9CqtvD67CUkO8+bwGSiF2S
Vmwr9IjLCkT1z8PUbR+cnMIaZ2ocbHe2Du52QDnONoUh84PLabiNPORkvXfihk0NQ1yn/mX0Yuve
aQrQCI4Pczzzog+Uzo6gE5Bi2ggnuDhl+fQ8jLK+VVmf7SPylyfmoqKOZUZRkVtgmQB1buvaH5FI
rvEXkdYPdR3uLWvtlmOVQiO/A3JJggknZIuKUDIHfjOQ7KzH7Ta1xnz+YA/2guEZqUDwo1yUv4/L
wOWG+saMxFtoh8PdYof+dAMhBpP6dnMt566MKFnMxta+w2JJ8RLBC1tQ3TERy+o4Ol3zliQ8Je1q
jEgDwdyLO09mN0EtC+gymB57jQsZgP33WkDute7rNrd/4zFOTocghKqqUIZjKghqdGdLDocsa533
qYVt8x51ydr5PMS4QDcyBxW+LacLjl+3A/aR9nFoluFbiN7JfspJNx5IXm7PXY4eGyQMiXU0RYfZ
t29V3b6dILJiAUNR4Jq8QqPMfUo9QZHCQTFTUKiq57S7QhG+bMprHoa5PeFYPYpdxAw/DIt/x9q4
RwCUXwYUcAIfJki7pH95+b0NSYaS1ssuCGWDXVxE9zhxgxCNBXfeEaYhZ6/CFYfAT950brveZPYK
H3ybh/1Y9/swuD7t1D76V6onUefvF+w81yF5BRzqZlw2lslx8U6QZp+WhcewtoPbalEPm/RdsAv6
DJSrqg45jptoej30Q7xHkqk4UeZ4jMvkzpqa8QZ9Mv87/6qGHDePy2f3ygSznNsUfj5THTlbmUbz
Easb+VZyCzxmyfIaM599FCp8UYmRw5RPB6DNr4D+vMLTY2Oz6b+rqnrcuEnsXU7zbyzejjvE9K7I
HopJhIc1BayNGrJtFvwZV1s+xnN45xQjNXdug+tE8Rs2X6/FSrXHFLyKirI9UOn83cuQMoxgAp+g
SsVvytV+aMrl9yLuZvw1YTPMjHbjyduyGbdjSwHRIUyr5ELlGqag5Mh2UcWNdwAlgLzWd/CeyWPO
7ok88EicPMQqoc649dZdX814lUdtcVOOcEK28Z5UdYqEIvZ+3wR5d0p98ip7U3pkX8AYMCK8UO9S
DvTwVOxy715J8ABuPzA+J9hYd1ASPnjYPqIB9Vt517GE3HLii9hTeHqi9j99COdu/kAgqJ1yKirW
+4kZuqHqQnMYIBZULQ4iMHAg7beUnxDKq/ea+ytEaGoGyDSSo8W+GGXb1Tgtd+xXPgcbEr6O2jVl
naGvqNBeYp/7xWpKav7IT+ArO32msNH7fl2/9qNd5r8D4XW7Cy7f4JBiKvNqqg6TbniIeBVbSCuS
mDp3/szFbm7dwH8N5a6+OkimyVswnGrlcDcGZcprA4vXhSKgNL7ngSgt97GY7O8j6+nu//yvkixp
OEh9ct1qugGfOjQf/16b8ockjZNXXFfnr//3v65SMSXIKArynoro+0O58oMYCB4tNrY2OGNvUMmb
wi+Gp9kBh84VGU+rA65htgRmMjHi3UqyF0Aeryr7clDRp2qs3deoF3wLh8iikLeLTwr3qeKZvN8j
ybBBs8epXRw77+r5OZUzhXhCVSAssEhp772gopHVJ680ehN6Eao8nGPD13d3f/yZ/1+q9l+uAEP5
11K19+m3ofpSIkyrhnRYr9/8j//Hv3Vqjq3+5QfKIbcjeN2ilOv/UUUd2/2XA80TARtSMUde58X/
6NRc719eqGyHfyi2e6FTC//l898AiroSGii3Lvef6NReqhitq4LuKp0LNJEWEjhMX4p6oUg/4Bn8
i7V6px/G4CeKrL9oWVxFaj9M9iUNnK5oivlCKvF3L89/x67js1nTV+XZD0032WKxyVbLZchY5tPW
ecq9ctqbNX6Vl/3QOIGriqXI5oukGPSw1OXrIo+8G7PGNdGqaqw8nN1kvgg53vPSyo2pUNO/AxAc
b/yt/gcjDrb2x56HeL/V3UjPEclHN6D/K2gibL5mXb9+5x/GZeFAbLduP13gecldFirAdCsvlGat
azrJOE1g4PERqahpp2PQdLxE5+ts2HfUnj/2fY3WlJqpYOQo2WAmUFDYK3/xRV+qHf8TQNcV4sem
Z155qNZfcVRya9s9TVXa97eby1r/haKobdmPawQ8y4om685HTW34sX3td6kS79yhiwaqF1nBJ9fj
5XpczcbL11eFInKKNfKHSzClEOXKsn3ohP+PhNP/GTFPWxiwFIHG6FYjlWvqIers+pLDM3xlNI88
bWkIRWGDUyGpb5ULRYhFMj5bVmm4pGnDspBURni3AFNN528JRewOeQujfvvaoLhuibtk6Y2XxWmo
k6TGo6Cqeovn12btaxEQjhMVuCoZLxhxY7g51Mgex6Q2i15fG3XFRJTZ0DAwg/XQO8GxX6Zns45r
y7EzIndAEzJeWkmpNd7rXfXob8NkOC7agoyLrC1HiFkXWDfZE8l2/7Q6vEaadV5bkWMsGBObKspL
23KWpi4eiHC0vTFr3H+58jTNFgdbTNc75an2sEZO8xtvOvmXv2/+OgL/e2j9T5j62opMYbIKGpsF
xo0tPAetggTo6JXlU7spXuQikdrnv/+la4d/8kue9onx3vZkL3pWG1xx7xxOwTfAhnOzb+BpXzgN
hy2IEeleKiBlKQ4lafp6SbHMPZj1XvvGM8AeXjD+eEbs3COiX+ro2/EXsva/GhrtGxeWkrzJlgNo
4EB9ohZ2/Uhy0v3F3vVXrWufGJOHLOUlntaTEWs6xeU1rdrHvx+X69f72VfVVhy3aNcGDGF/yTox
f28L4d5VzQZNCEc4Uj1jtOY3qvKE2Ui52s/ZiUveqBu6CySVB6/oB4p9ind//6f8xTi52l7rxzG5
abl2FxyrbwKA3ysAb7OmtS0F+1LXz62lu2xV/8GTijeO/mLUtKNtKWgyazx+6PWQOA/lUNxmnW+2
ETraei8SknARVdcXMmhf53y9xwLRrNeeNtZzQAFq6LOVUFt3Tpbk+7JlynAp0Aa744m2GnBgvBQh
0mQVPvtu89ZosF1tsOdxzrqmCYeLmpL7zJ7OaxnfmjWtDbatAlJF+NFcqNfb0D5ZnwT+SmZD4mpr
byJVPTU2q+Mw4mi8OVjm1bPbfDDrurb2jk5ULAi2+guyKB5ZEODke7OWtVWX99olR2cNip8qg7zn
eSuVhiF5XQV+uOhUjvRcpMLdBR/E1+R+39WhY/gptQUXpLpvZc1Grwer3pV28ExqxvBG4GifEqs2
0LNF2l2cHHgCj2sxD7pGo31NXfw4JKmyIxy0qw6mcf1FOcMTbDLDM5KjfcmmQ0hVgyy+LImPmr4G
izpCNT2a9Vz7mA3vWmRSGRRPtHsf41HMnAwXQe1jYugddiU0uIugqpqnLuurktt3s25ru5ngUY7i
DKa3g8g3Wes3PBqYbfqOtsCSma6D/IqyZWx2EQVi0jZbS/6o2P0hcBrMavrwOtaJhTzf+51kgdlX
tLXVNewlUICGzR13vK/JmAgsVfvfjIba1pbXdV66bIT0fHExTObBePwWOb7ZKmVrIRlS4522Baln
uUKckM4RKaTZUoKn0IuQDPoG9xwszS88bjyS0/4YlaR6/35Irm385OimV1A2oYWbvGR7X8aawhRK
tqAeKN4+vpWlK0oIlmFndF+ncvPlnxHmJbiIWHRUysVwkHGUVje8Yi3BL/6Ua5z/7E/R4n+t/HKh
SrS7TOvyIHr3s3TF09+P0l81rcW/ivMVC8Dru0IDnJKXq5hKAN8xCyayuy++b9xT4LngfnCBCIl3
TP96nXqz9KmtrQDzpvxMlWxw28pjbFiizYKf1xiOuHbIqqnHKpfI4gEcYlucjIBmf+UP9fMR59Hm
5ZiUSjjxlrINNdLGq1D5WKnX7nuTzymVtg5wEBr7YGRdxG0H9epbDlkHs5a1VaBXm5Wrjpbh4/DS
iNRZPpi1rC0CsT1ZwEYixjqAITwE8hmxYvyLGXjdgP8cOrwxvBxte4LkHlBMdomcNh/wPfBa9VQF
lajf8/os3xn9CVKfjHU3R8uAXiIsN0wtUtb3gLpJo8aVFv2qa4HeZYx8tsSnHPfONowMP6oW/W6C
SzQ+10gnpvYwLdUJswTDprXQz3sWXYw1IJr0X3ubqtjMcIprY21vVKZRiNJe/L68b308u6/6RLOh
1sIeTPYkqloy1FWClQMV4VTSm50/ZagFfgV5GwMVzogSvfGpXWV/WOvMNdpK5dW578fT7QiakRpO
xjuEjlNQ2JfjBGk0KqEW+pY7LTPucu0Fa/abscVpfonOZk1rsc/gAqGUxP5QCVhy3r3DPcusaS3y
c8rh5gWJ6AXbu0PWvwVvYTge/suhduZ4xFKVoUaRfGhCAPxAasw6rQckUgPPThkPr1z39YLNkPzV
eejau5+shKEWkDZiSVY/0V7GIj8sLmsh6AWzXmsh2fpVgUEjEwS47X50i3sUGoYTRIvINEPilKFp
xwwjc598b1x3HRp9s9alFpIOj3OSWivWEi/Ldk4nn3v1qxzQNTp+Mt5/mEP+cJGQS4/13kjWU04F
QmV/5KEI6p5HRfMi1dcJsdlCmTX1g2aLl9TCtNtwQhorKjJRISPL6qFoA6Iw+sJSj9OoBQO2zshY
ug13avRKu62DYWDWuhaq7ehYQRem7WVe1ksZtueiM9w8pRara+YgegNVeKnH5Y1duW9VGvzbofYf
vlRLqcVq2aXKGXOH8d7aSwCOOqL8wGxA9FkPSU9Y0BouFDz6SOFh/MrSE2brV6DN+g4JaQThoaWq
LoLNiv8oNmxmiT4ZaPuQP+IEJa91wXUfXkAJYW6/UJRjNC6BNsW57OfutLGFUouEFH2zu865hSxH
9ZzZD2jzfARV6WclBzmuLhT+eJBOPMOmtUluRZAkt4yZKPFc4cXicWgns2Us0CZ5NDYwPVTWMizt
XbZ0Bx4Ej2YDok3y3nbVnA3MxN6yD5Qp3MRV+casafflNrpYTuei7esuM2J+6pWLpt41hVv9bta8
tilliDFEBPaSM3nqPC2JWE49RWDfzFrXIjR0I1ViNcmZKHO/ZV3y0QrhHRq1rYuO1m0I3NFB0Jz3
EYjY7lWfjqZta+EJ/o4KKMEsLDr1zcnbfeMCoDTrtxad9jQGtR/wQdEO44GgFtUA7WtEOJnNGKFF
ZzuEc+UqFq48RZjpTOXt1Gdm00Vo4ZlaXrE6sH8uQT+/2kqsI9rASCsihRaetUcBUOLEnDIs90Mn
wss4/epofl2yf3LIEFp4Jh6S9KjpuJUXay/eOO3QZjch3NqJNxZnwtUCaNF7XPFkRj0EZNJD4vW4
wJh9cC2CURt4RVjU7QXA+PdcQlj3ZGsmppK6JsnKMmr9+uvjyIB1XoW3SXIld5r1XA9fZc3QginO
Ktv1feWF7zmefTRqWhfBZJ67lFND6ggXC/v7lMI+2boawy6z5rUAnrYeQnU7coyXlH7anB7LActz
s8a1CI6oxG3zimHB++xxippPie0Z7t2+Frw2MqakapgsCDjBXVbvtsE1yyD5Wuzixzwg6U5YjD0q
vZL4bgj7J7MR0WJ3wKisyTfw7KMHHjeKJ+BTo2GORFenVGikKYa7nh6xEmg4xJR9Z/gl3Zebaw/1
Lcslt73UFh/dSWKHPppFvS7aUyPVuZYzc1qPociIudyvVTIY9lsLzIJMNyIsyfHRjR+7Mnro89As
S69L9gof5PoESveylfjcRthi7FLH/s1onuiSPc4xfgV8hahX9edCtSWezYim1r1Z81pg+ssqJAQQ
7hpL9CalLCOaHbPD45+kRS11rM71XOo7+Ch0PTwq6ZuJFaSnRabvRAHEenbsHljbTgTiGyxPw4yG
p8Vma8XD6HV2e2UCP0HEfKia3HCuaPvquA1OFUuaXrr0AjHtcejjJ7NPqUVmEXZTQAa3ucD3fu8u
2ZM7eYZNa0deaF3ePFD0cQHbeB+N/fsqnA0zADqOdemhOnojUS+m7itrwH1bVmZnaV120rvUV6uO
mB+W9BZry7sybMwu0q62W9ZpH8oF/8BLgJWRLDA9meu3Rt9RF50sGz45mZM3Fzsbvi6dfAXX1HCv
/BMWGkJ4qja67QPO32LrFarynVm3tYi0BjhnYUhEUsD2RjbJk1LWyaxpLR7DZvXczWOB9Ub7HXAC
fHIM49HV4rFWk+1tU9lcZGu/A94x7GKXekezfmsROSzunOXXDY3qlZsVb7/dMEN+Mmtci0msQNoS
rDp3ljq08P1z1EdLzr3ZYdPVtksnEpTEdOwLAm+fZVavoQaZ5c915V3pYUg7xW2Dg0r8aQrtt5VV
GOmVpa68m6ju9LBIZcBFD5mggkSCOVxiFvO6hMhvFjiCicv5hAL0/ViNlOv1gdkc10VEnB8cKr9F
cwnG6m04qGdoDp+MZoquIUpYmpK059o/T0EP4rUCcddFZtPQ0WJTjm4WxjPTsNnA5lC7CZe/HI5m
PdeiU1o4ElTX/K2FT3QPg6kMHcOPqcVmRh3TanUk5EQ/43ebTVRrw+LZm3VcC05gE/MAHK29RDmm
92JRjy2AQcMh12Kz6qF2RzHL4Th6VJ7k2Q7PdTNRDvDgl+d76uKbzR75nku/3MR+9q6Le7ONTdcS
TXle4bfKKYJyaqhNMnjrxJORaoMS+5fdhu4QBGByeHCesZwqZvhuvg0g1uhz6nKitLCSaKp7CF7E
DW52v8Oz/dW+eb2m/iTTosuJZjvKgBKhCxuXOX3PCjY+4egRXyJOt0AW46j5VU7nGpI/+yUtVNXi
+lHS+M0litpbuU7PmZOZPVnYWqDOZQK0/pretsDZ74ZkjA/WAs/DbPi1WAUaIbeIfeOStOJe2N5Z
Yuht1rQWqEggPOqFqXtbag/oaZN8TacyMVu+dPOLaPHBm8mFw0VXHHtrelxjZbR8UTD9cr5XfgZf
zEfsM3Uu5Ai7uGLyhVHag8rsl41vchqsEBvFC7Yp9+HWvSqSzOhS+G97gh8eL8lsW6Jq1TVZk627
ou7vatewTBJ4/ct+w/UckZmz6o7DmMHVax83wPFGMwW76JeNd/YGKtrOKHOQHtm9+sm1rS8mkxDP
lpdNQyOzvDZgQYcovOzwiwUcw/uxYce9l60XqtqmHCQYQF3/psuHd7icvzPruBaY3L09zw2s5tKm
6u3UwOCZ2/dmTeuB6QIaQM8KyApWU+XU+3wKjcKSqvKXA5KFvFNuPk9PBWx3aA42BmQz9pBGHdfV
OPh0qtku5uYyutYtKvxvgyU/mDWtxeXSlUFdWqwn2eBQL5furWwxGxNdilMMGHMUQ0yCdpA18Aqo
Q7jSmU2TUItLx67zZXCZ35NdfPLK8d6PfaN9H9+Ol98SKEkYrRbJX+WV8FHKpytOzmy0tajEp711
ka1xEpI4h3tJKY5uneaGrWtR6UQ9nuMu+V8v3KDOyfbVCm3CbHfQJTnUort+OXHij903yk1u/b4w
bFkLS+mPCltt1u+8xfel6YcZeCxuC2ZDrkWmip31itDnawbjbTVtd4vT3ho1rStyomJusw6U5WUT
2Q0Wv29UrozuyoEuyMH1I0DrjF5DZfX3ZclvKmWW0wt06Q3OYqHwJhZYmTXNzbD1223elZPRnTPQ
xTexcJtaVTxvdIuAdGVdmiJ+NhtuLS5TlSAVbFFriMAFW5ze4v1i2GstLiN7ymTcEzkdrgeFIv2W
FGZbpa68YQ+u3G1hksRBcCLNfhfZZkugruSnMCCuGosPiQsz0CenAfjkx4bd1oISvlM9AIBmbsM5
rb3i3rd/paO83p/+fGcIdJsq0oUFxV68A8MuDPzPJRLTz0XtNOkJkyg7uFFhbz+uto9Lyd9PnOte
9pMf1F9n+3mrJLmKHB8GO0r2uGvG90vcqbttdlv0LVNRP1FsAY0RW/fCbDEW2rrjtqXrQK/jHAMI
+6OPFRi20Xmbmc1YXRfFC0IURikfH8jdYxu7D7VTm/VcV0UlKkBmGKnmUtVhuUfK+LkQTW+2HOuq
qAgEk7sBY7zIIDqCnHzlydXoHSQI9CNBBIe2xoXlAmT3YPewB2FymulFuPi/PBRI7HIK0THeUJ2/
V5P3bmjT5BfHu2sbP5mfuiQqThI1z4lfXxo72cMv7J4mLws+4IhstlEF2sGAqpbSxU6q4bgOWxMz
ki/ZlP0qdfQX4RxoB3aSJOm6OuT/S4kVMvj64VuT1m61j6MQGHCct9ZjVNeGq16gLUxp1HVZPSGV
8rL+A7jSBzkORqneQEczDWOFVxum45cNI7KdhREqHmaTWX1RoCul6rRLo55ZeanmwPuegDVH1zTj
yvH3i9x1q/rJJBLXxe+HW7DjdbzrkLwHgzmu7+xoyT55XZmYha24fvwfWveKNsBfoGJowJKfXaDe
u7rM5kezvmuRu1jNUmwTL5hiwmshgLe6n9x+NssP6GqpLackbYBTeEmmheIu8QjH02zJ0dVSimTG
jB8jOdnZges7+HCFd0Gy/WKHd/9iZdAlU5Xw4qxKVX2Zx8HJaTlfXw0IL1Kw+tPU70I51s8kmtsn
6NP2uyobFoujUSm/hn6Z3yWYBmc3+OSoO9xvrXehh0M8RiRx9SYd8voTHtZdh4mVvXwdcIxtbtjo
++je4Th+N1ktbU3NFF115ouZxjkQ2mpRtX0DlBADiM1r77q2echqZZZi0sVM6TJP/lxM6sy58FuC
YV5dW78bTVAdt1OouupUTtO++4BgvdvMttqrx+qPYQW7apjSjnbjBbckPM6HIv3Foecv1gNdwjRF
Thr0XAjPdpaEb6671VuuV+VnswHRtsOqHlcVB7SOtcFhWeNDk341a/n69/yw0jhx3hVT3DDUdrlb
oruwNKt7D3QFU5TNjQqiWp2r/mjZxV6OZnXYGBi97DOeb7a79LQsvOa49uH9jCzNbDi07W72Kswc
app2IFV7/XYgsWy23enMsaRJfepsmHzV1Zw9jnlGDrdyPhp1XFcwibVPY9dt1TmPN+eALfzjVIVm
KfZAVzBl0bhVgaRxH+MZKW4CsPhm3dYiMk4Kr18oIDvLyjsIuM1z9mzWsrbJia3DScqp+JJ5tod5
ASP7k1nLWjBmV6/aqa+DM/bExX4boEY7FZBos9a1gMSNxyokhkGIjO3+gKt3stuSpTDbnD3taIpY
PIot1QXnTAiM0YRIjtXWpu/M+q4F5oJxSFDIJjirwcsfYM1Gz227mE5xLTaxS3T9fgnEOZwxyhPO
DVB1w+jRbo9ZV8ygnidxduzp4Naf024zuzjqAqYUZu7cO0NwHqAU19HXFu8ho8HW9Ut+NNoe/Bla
HlRziH3nKXPw/DFrXItLcF+YzEa+OGfz9Dralod+NntDDnQB0+ptGAbGQpztFr760Eblbq4Dw2P/
H0e7H/azuApSX2yzOJfCe4uZ2mPXiyezMdEi0wkpEbFzmuZscsbd4dL5ZudaXcI0T1kDA78SLN5r
enL6cTxFeNQYThQtKju8IxyULuLMupLcSMseDpiaJkaS30Bnh/Vr5vVTSehMijJJKS5Y6RgOixaV
84xoUVSjwJRSHSKMX1LfbKHSBUyx32bOlq4CE/CwPIYZtmDK8c2EyoGuYWqkpaJ8pPVwFs2xqFNv
b3PKMvucuobJInnauzPTkLql+3rMPtSbb7Y76Aqmwcd3ty+J+n4Msy9cr+SMR0Nm9Wariq4xWPEv
oWB8w1+ltk8JlqZDUZod3HScyBZZud9Fy3LGRXbDJkg9U1totobrPJFq65wwdsbljOl6cmzyGJu8
CMMIo2VF13bl+B1AE3X4nk2T3HrcFE/d4BhOdG3N2pIwSO3EEucUqFUWVcPer7CEMOu5dpgIiwnt
hUvjuJL6OyzFcPTwsaIza11btlSL74vjhOI8x3ia7/w2stClXD3KDX9AO09QjSp5F+z8c7k1h2nr
9q6rzG6DOimK9HrY2nVhn/so2jtOdPZm13Ciq5eXnxXl+UzhiY3XEWWomIokrjI7BenqrgY4XlH1
sX1urfYtjl3PbWkZqYsCXdxVVkmRN8m0nd3SfQ/+A/Yclr5GE0WXdgXe1AxyC9czuG6MOFP1Ycar
0qxt8XK087KbtrZMtnNEwahLAiidnrGKMoMM4Er8svkqzxbXyySr1hg8BFV57JVtdkvRlUvUQyow
ZdlyHvFcGIfiWCWR0TIudOVSoGanZ+Ocz1VDUoyXx/zqEPbRZMSFrlyqA56L7FTNZwqiUQGJhxpj
H7OmtUMthidDsvXWeCapfZB9cs6lb7SII0l6+SHHphj7dEqmc9qvO993d5YwStYKXbRUA51bpBON
5yxYjlkY3UzRN7Ph0CYfRiZNUmNIwgyZ56dASHEKcTM0ikqq+V+OSFF7JVZKWFhOTisPCbSCozeb
kQSE0vYGKvw9N80wuilmcSiF8xAb1jwJpe0KQeYvaVjH07nxxlf9WB9QohktgkJXLU1eG/sC37xz
W/Z4/eY5Xm/hd6OPqWuW2nlp8XALxnMi5HnurAOGskZroNDxQaGaQsjSzMDl6l1cVGt1k9iDZXTm
FLpsSSyZM3S2MyI886ajpZTALm9wDmbDosVl2WYggu1lPKeV9bRl802aB7+ZNa1tDRLqwSLsbDw7
Vn6O3OpNuBXvzZrWInP1qXtKxTCeQU09Rq56j7ui0R4vQi0sQXlOI1eI8dzkxW0xr3i3mUFPhC5Z
6rNkXWaLXhcubrY4f9/FhfzdbES0qHSKLKISrMHZKvgY2/MR1ybDAdEumdVQDCIMFC1TEr+V2FCL
X2F+rpPsz2+EmOK8XALdqvDx5JjHs6ybVR1l2cn0OEWd+wm33TrYyd7PzPJMQlcwLQPGzbUaWcy9
9M4Fmzk0ltlKriuYstFXCdQDXJ7zZh9RU2B3/2Op9A85OUKXL0Wb16wuDuTnFSP1d73dpPdRiSmf
0aSRWoQGQSvZhKzh7JWJjWlbIe88XLvNtnwdHySTKRszkbLiVleAgjrkcWq24uoiJs/2w9mD4409
a3Drqf4ecuON2ZhoO2fNOyU0dqs/4zy/k110anJpdOkROulwy3kE8+ZkOAefw+no1YbNagEqgyVT
TZEOZwwt90Jm52WM3hkNhq7qUTJj9SO9cR4tCa0lO8H4+ZXK5LpW/yT4dVmP5y+TnRSMRiqH6G4m
ik5WkPVmu6au6ymXoJmxKerPXSbeeWtY7irVj2Zxoyt7MLVqbZTywzm20GeNXfquwZTO6P5KWbe2
KPazp0Bv9edQlTeZlKdsEUapSKELe5JEZukUl8N5c4q3GOsdRLGYJQuErumxFg+rBzycMMd1vzuZ
87keHbN8IXLKl0MSDGF3tdbuz279TSz5IVep2fFHV++IYmzdaGCwMXveI2e4gW1itm/q6p15xbq4
u07ouOznUzDm3VGEQ/+LxfV6JftJ9OjqHWVVziihMrB1Zt5lRrH8pW1KHL63PG3942D1sbPzWvDH
ZnNeFy3O/TJnDRTbc2lZ3aGrO/sQFGZ4b6GLhXAcndGhN/05ie1t14Rju8eBykiHIXStUDm0vhVO
RX+urK25aYKsOciqrMzuLDpXKbeGpQw65iZuSvZ94UiOAJ0hOVjoWqGEavPE7bvujA1ncEjK8qMY
CjM+mdDVQgLL6XBx2+5cK/kKB9E0Dt4a7Ru6Tihe2sGn2Kc7e/m0m5X3NU9qs/SHLtgZknTpqoym
u5r6J1biXTCPvypU/Is9SRfJzoVTp1vjd2fHAYRT2PdDX5ttSLoayAu9cJ7GujuHa3iwZbSrSrMX
caGrgWZlw0zyS9zd6+hma765dmS2hul6IHsJ4WHbQCUd1ztADtiHg+E9S9cDBVvqJhYspnOXV7tR
LbuwqcwORDrSaC3rnPKkrT2XdRx/DOclfdywIP/NaG772t1T1UkYYYzVnmNgLKKIduVieCTSFUHh
sCbVmNM0jsTDIV/HbC+bZjGcgdouWo+1BRCW1lsnu8V6+4SM2ugBCC/Slxs0DL84VnFRste5wwG3
pOqUjEhuzUZcO+A213ozb8Pi3kENxFHuTdiYPegJXRWUzqVII5zHkao4KGujqpjfl/2GdbJR13Vh
EMtJFPUJ7U/D7BzaLf88WoVhBlG3TfOT0IOFb4nT1KvLsHo7CTnQrN9aWihJsWCe/FSeams8zC42
z6oAbmTWuHbCXYGRjFbjBye/93YbyqPAMYtNnWpkD6nftmk6ndp08m/CJN5uhxVncLN+ey9nOeLI
TsYink65FdxbSXJUU2OWxPb02Ax7RwwksU9YPs47u1MPbpSaPRQK3VGrmOfeRdo5ndJufe6wI9nh
p2147tfZRsoqyUr010EZYyzkZHiG7m3Yc10c5GF7hbm3Gk8qhswaunOwp/9mSQRdH1RGyWQVi6Tx
KHoLw+ZDNJudCXW8UVc2Vb9W3nSyimbvZMlBTtIsMHVxkJO0q5XM7sitMDlMbog+6IvR7NaFQWPn
lJMfrNPJFtmnwipv5rwzHA9ty2STXLuknqeTaJe7Zkpv1GaGARS6MqjhGc9NknY6TVkZ3ajYcnaT
X7tmF2bdUxB/ESfjiWM6dYs8tHb2Ltrad2bDrW2ZU5mTV2nH6TQMzoMbx1B8XcfseZ1Sz5crFcfj
qajGiQko2ldKyZpsc2e2VOnSIFnZad0m+XSa+23PD916cjKbJ7ouqO/sXKQ5H3MrbWsn3fpoic0w
lfonWdCURU1rF9Op7nnmWPMtOEKU/2r0NXVhEDYPkxipRz7VS3u7lcGOQTLbdXT5ix0ONXlympYi
3xd9um9iMwsToYONos5ZW5nT9LJsN2q6QjaU4afU9spubG0I40QOjq7Drq6yd6HdZWYHCEfbLVvK
okS3VNOpyuy98MZjFRieqXRztEzY8eTw70nN0Xcer/ZJG3wzmyNaUKa+yrZqIHC8zb+p7fq/Ofuy
3shxrMu/Uqh3dZMStQFf9YOkWBze006nK18I52JSokRSoqjt189xdc1MV3QPehBAoZB2OBQKisu9
5557zlRkQNsvG5JzTSPdrW5oGjkdO9M8heqbCdKLaPnxOeml1yYPncFgR2TBmRAfRD9eFh2fk14I
dGFNM2OwawfBm1Ye0NdzWbJzznkxDGpgFKVk+LHrIoG1RgJ9jYue47ma0UCxUlTXTEdRb5VKr0Zr
Ljvcz9kubTiZcAoCf1wkrMW9LOBYfFlZ45xZSPph7YnG7ic+rGvrDN3O24UeJvE5tzAXTaKowH3n
+fCt3eKnqV2bC0f77JxMWxKAJ49ry+jG06wk23bhlc/WY0vllhAkCkdv12LlP2325ZIJws7pP6OQ
STwumCDg01Rgchdz2190GMCT6K8HO7GJHJzO/LFf4gRiICDkjcoFF179A2z+F264zFQi/Ee47Sj1
FcgpX9jULhcNNztnAH0k2Ok84NZdtB7ssh5mc5kUHTunANE0DJcUBmhHVHj7wnxIx+TiskXJzpWL
XJ1ygBuRPw5M5aXvtv5xyWf3X6KpP87afwfy2TkNKB83pEuGuCMBaEqOZJVDcCdt7nkZ06nlT21D
mwxVyGGWB2g2DDC+iedpOAz5YppDS7qaFWTNF3Unt6WfazhjtuwyaJGda8/ELc6raW7d0VIOzTlK
3+FL9u2iZZKxv862SQUx7+BCeNxs9zuLRQOk+DKbKXbO4phMxGQaKnfMXH2s26wuaH8ZLYyd0zi2
retVBh74cZlsWPT9tBZQtcwuWybZ2X5niKiXjdYfI65UAeecjwbZ7TL1D5ad7Xl+6o0be4y5x1os
BOWmHLP4/aIHek7n8A2foFSNW+exfCXjfBUNwX8pd33Mif+wSs7ZG1NYb3JiHPcdioot0TFPL+v4
YufsjbEbuzlxmCohNayEuQ8tN7gdXjQk5zw8PsUJApDFHWkbXcfNUkEZ7qJggZ3z8LKJZEOTO1w6
n8NijoMrBamGC0+Cs3lSdyKe6mB2R0X8bmnwAVBsvkxmjp1T8RIRednxwR2F1l0VT2u3m/Mhuihe
ZedsPM5T0oEz95FEpj1Sj47NAj3lI78os2HnfLym6aSiROPu8WSv6qaXN/k4J5flNuxcSMzns4Dp
LhZRP32GDtqt8s1FYAY75xKR2bZxjSly5KP53SziAc/gv2zl8f9jeX78/l8Ch2lOQpFlLVCpnOlr
qAvpk8+jlaCv1KVfL1pK53QiikY4MpIYW7pOs2LW7juf7GWQNPs3QlEN49fWhpjvcXMI3e+Lzi5b
SeeqSDjdAzSQ4sokX0XZRKQksDi57LA4ZxSJ0VKrN1xcpv0t71uUXvqLqubsXBUpWZQxMbqmjwmz
QdUl6j4Q/DLggZ3zijq0rA9kjtyx/eAQoO/7a1erC6PYc2LRGM3bUFvmjmtT37KhK4exvWwJnbOK
eA9tmTSimIOirgGUSl5Cyu0yE0J2TiuSQ2Q2QzEqmR2PWkYVcvqLCnTsnFSUmKDpApCKjnndHnii
y6xLLuIrwXL8r2ufmKVOVsi2wSEsQB/FVMj6stoCO+cUxYvLWohzYJostABjI0suwrrZOaEoTIZe
DQEuPMEC6jYQeV24JrlM3oidk4qa3GckCr07prybRTXaXovCSou+u4u2wnNqUQh1zwy6hB9P05Y2
9p+j6LIeXvZvvKLY9mvdI2Bply6sQrkcZ5/Ly7arc5pPP6QWHswIWbqWHeYxL2ROLpvg5ySfgLZo
cWpx6ahNT4BQKmkvo22zc4YPh7jINkUTJniQy1vFO4x5i9LoRc/ynOHzQduGvCfRRxYJepKBl/su
G7PLFuc5xWfrWD7QvsfVa1mTwrTOdOXSif4yfQp2zvSJg1U3cWv1keuuLXrkE3YVl53451SfbgyH
nqveHf2wFeBuXatafr5s1M+yLNm43PW0649wwfT7WcZbGRA4B1x29bPoeQU+OA5tvhzrHAB4bB6S
ZrzsWD6nEW1REA/KbstxWoK6gjLVsFsMuTDsP2cSgevrZDKsy9G02YsA7FvoeLns7DznEnEFYwMa
9usRjn4OIlBTeHC5ukyBhZ3TiYaQDai48uXYpevYFeB0RF2Z9+v886JHes4pktpAlnHBIw1wy35u
dkn/3zgi/5nKyc4JRUZRXy8THikKr9N7jsfLdkLPw3fTsxbKWhAUb16CLe3c7rLvEv31xN4WYtc0
J8sxGT8FLoDQ06VPITy7su4EA5VzOcbKF6NvizG+zJ+AnVOMgpVBnTzDKMnZ3TcpPdALDXLYufBQ
um5BN9Z0OSLFgOCh2dqiHi4ERc4ZRoJxqL+7YTlyVqvPwI4CX6xDGP03hIGSPzLb/wCOnJOMmq5H
Y7/K7VGjz5c9w6NYnqZkCuIbOaIv/xOkzah9dkLVMOVdN+XM25LM0QrpUW7bqStqVL10XwBJNNsJ
tjWQ1Fk2IYcn2iVxf02H1tenYerX8c6tos53iqDd92qElNdQ6TaM/dU6JnN2y2DoQHeaR6KrplhA
5aHgcS5eWRCHWdlu2AKqlvdmqFycwGczyoN2Po41wKgHFvog3quRMHFIFvCmHmabsXKL12XZoVJ5
mrqQvSCI8t8YMeNt/GIf9U5+Atwkncj2Dmzn7x6ftpYxXEOSIzTwoG4UZSR7D1CPhCQOtg2B/v46
FftoNcw80Sac3rcFcmqQWu36CP4osI+4MksUdz+o3lD1ioO2M0fZpM320ljZLvsxS4J1n6LtdLhC
C1ObXQcun/rbuIt19BWy6Ks/RrBaqMssGZvPTqyxKHkMSmLpqbHtVSdmMdx1UNhcnxNYj9aVMmjw
K5XIdVLCmSDm+5Fu3J0+bMllRbRa2T0qzPVc5DwM8m8rBn24ikPn4Y3Z5lHzpW4WTq6CGf2D1ZLI
sdtnSReKMo9QH9gl6RLcz/Em2Q5SBGtWMuZ5cr/Wtf40h01jdkJ6zR4N1BVwN6PWH3JkJiNlL1yb
FcvYaLUnULyJ7pUMh7bsoSuP+tQ2QdFU6g7tN6maQfifmRdBmevUjNW2gIVeknmkUFrveQLJJsqM
OWQ5CHZFz/LtZXagaxVNlNmgnIkSrNhWn6o9BKdJvuucF02ZLYP/4tuWQgNTktkfojgJ0p8bFKyi
Y8QtFYeIwgO98DaC8U8A+SZf8j6YTynhKcS7QZkR5dbb8A0f4yCwm7bTCYm+TQpoJVr36pvMqQKw
bpof69iRCUJEIZD0hWEVFaOOEv/gc7ZyWbhQTFvRdCZaq3jhgd57la116QR0hOGCs228NNqgb3qO
0sztBhuCNstawusyzKQS+5Y7tlQUZPq3uRHLVATEGPhy6MbzKiMqn557z9IvAA64rOwc50PR8ZnP
B4dft0efReNW1G3PsnuUDhJXQBZ5NgfeZfh3L5c0lkWQ9C0M7BUEfpZq8F6ur3TNJXh80L5vzM+0
zoe8InXno5sWspE/w61eyCHIguX7AAuVr6tQ4TPNtEqAWdTB8IkLtREIzCTzdh3LGRrFZcMGS3cj
DxP2MHdrTPZedK2+Wj0PzUHOqeoLF/vpvp98q/dYW5EvTTzYH3PNgPxxSGj7I4yEguYQrJP4kido
4baesB5yj0OXfp5jE5zUhN8UNVRd0i+jzbrW7qAr2Rq1m93E2sc64a1+RzWPJjvIyoSZB5eYR8lp
GSOoKhd6ErHUpUJZyEZFQqJ6LfFl1+HOQnBgOvQBC7MbO9uPORCkAtuSsAKPC3khf0IbW02flA9q
DfdSx2lf2F4ARUuazn7WlJD6R9ZHnfjh4ELRV2TgCLHruk266xry3cuVTujW3m9Dk7y0iwqiUpFp
jveDkd7dYTcNlpLV3iR7VE7TsID8ouo+o30kyj8LQ/kps6jroyWaO3GyyZK8tz7swN5lqZ5vtdYI
F8Jucl8g8ephvyZ98z620/hg5MLTorNYUUHptlB1T43fAl7RDTFGAYW2OapqxEv9gVjMCRIkMrtb
ci7IQQW+F7sGoVpQ9lkqol2KLjNRuawOTCFTFwe7Jgjmt0Rnur8yaquiDXtHMaPe+TG8n8J8wlmT
IYCUnBWSr5DiHe434Xa2do8qGPJthy0hxR0KxbE764wzsh9bTuhVANjV0CpCh8tLv8bAy2ji8reB
Rul1Fpn5NhmCxpzytO6iQwyPi3DPsAjGWxyAp261ZQ8pSL/Ut/mc1Ogqadh2myW6vwGshdM9Am8k
LNdU82ZvVDrLYmVAjAss0PwrFDvXu1yyNi0hg/x72PT5jzjvxbfQEqsfbVpvmAk1lbRMSJ1VS08V
DkSIZUJ6beXQLAxhh6Xa+hubsv3ElD9pTfodAHRZQcdG78zID/WyHBlpTBVLlI5cGh2GiJIip+s9
75ahiPjWFTnE4QoJiSfMy+YRYYQvWnTiln4J5mKDJoHK063iaeILblJz04Th7UJVFafDK5+DaR+S
pq48DJEq2JXfbOmwAspTWVCNsHereDflpTTBlBcUOnqHRUD/Crtzm97mWfvs18FjP1++pZyPe+iV
syqZ1PycTsJUfQN5aygLDH2ZwwTQY9pmAttPvCwnKNqFBUyYnhVDBhFgh8fRpj+vWYD9UPR5wfBw
S3AoaMHoektXfqDNcptPA9lB9n6BkWonyzFVdbk6ctcm/ncMY7Lrodx4BJD1TTK+7aJorkBr5VW3
Nu/wI6l3gUdFOYPjGQKApd3LRR7WjvelyMlYEutxrHj6QLrs3q/pKbLgCtYxKD5oFtZFKvyhY31+
Y1l7K+QyV0myPrZ6sGpfL8HvDNZVhRLqepy2Wyq4KTh1n82sspNLsmEn5uRd1dMdVygXlxpjGLdm
xEowS9mT7AYp5/ZxAkDCfJkMtiAdjLQuQj4g2oriyO1llKgiW+RUhq0MSmb7TyLl6TEcOfTDDXlk
aCKBulJbRjK0hfJD0ViC96QaXQgTeL+7NmbqCmBFIgo6o8dEAXQuBt3GDzCuT3HSiApfiOtqg7mn
LGy6uYeQ0+R9TsQoqnyqw+faRH6t+qlF0ZGGjWpuaExjYAeTp+sd3IbSaiaaywPPWqlKfD8alnHQ
CbpPgUwtJ2IiepuQQJqCcfSiFstgsu9mjXVlmyjIrrJWJF9s18VLEa3j8grDyITs86EXX+a2nR1i
PvSFnvKQZQtm5gANY27r7XPOUAndZRAGLbtVh19gD2OGYmjq4Utqe/4+cFR+rrvOY3S8wprCcupT
OE/XzYYDBEDZXRIs7fpp0DnXp5STLNwPISdgXHfByHaWDh2rslZzsJ30LO5cLJw/tBFTX7ttVB+M
dck0iMgS0yq0bp1RX1pzX/Gxxb0ytMu0j1Fe0+8uhcvcZ2lI64vQAmwFRjr3r6Tteo+gKqvbYy2s
fjHjyuzvZkzn9zEBa6kYkghM/gERMWpXs6asgoB2mD1MsjNmF/oWOnVKr606pnBoeiKUCbWzRmJC
9j5DOyevR3ipSp8O9+M88w2hyTAq+FAtXj/Y3vKm7LyOKDaWhowFENbY7XOnN1oMiq99iaZnet9D
Fl899ZCbcPeDI6TfW+Kd3DdUIDbMI3Qdl/MSohsY30KP+8lGTcUMIUcEzWG+VkgFbyDz5sB/pvQE
WQ+XXkPNPEQ8Fm/bsGuxz3whYbQtP+JVgO5ppj4YD4OFhnWFvuCGPyrYlEZXfZQxgaFokqiYJipl
SdKww76S8KWY8TzbYwxNamgVLwrNdzFvGvsY6EU395Qmuq5ihLy0GA0UkB6Qt8AunLmNZTvE1g/Q
WqzR1UQyHKXbtK5b5VOZXDcLi+Upo3wEvyZJvQQN0GWimJqtf1p8NryxHqJ4hxY8+qBMGvinl0zJ
+d0EmQwLid7gz3oNIMOp+6TlR+jdIypJFjRRVNOI2L0ITDZcj40JdgoH+RvzUfzs+kCdkjRHQtHo
5YStkMq7OBrZVCg1LeyUS94wpAAT5LPZtr2rKXYvyOqytGjtIKJyCMkxFFzuAjV3YzUFWc8OEQuW
pTQTo8vjSJtxLSPTThX2uux180pAVRv2xBprzOrXgKTZsutaxAI3PXbe7V4hXC083Bf3ItGGfCOj
i7YSyU6jD2OwKrPbcso/sYzl9W4Lgome0oWx/Jpbvz7DglK+g+cx8dL1RteHHuFWg3rS3NNqY+3N
OHVzeN+qj8BIewHHHWglmh952LDkIeVs29lVu7RE9e+4QNJzKRzMN00hAnYbD1uODBHGMRpWJmJ1
ANpYxCqfME5KWSuFeAzG2o99bYNPapgkTqJRpY/ZnEp/v8XODg8zXbtvetZLiL5iI4NilSGOJ+ei
AYq7dgvvYi2nh9opCyP4uX6Vzbr0r4ImZiojgTazKM+CoMICgFIAb93HDr/2Q47dPhuHctnmoT7M
agtPUzbWDYTaNraUziAXJtBual8R1LVJoVnYwFUdN/K05XnzM5ZyfgRcHn2u03g2O7mN8srBCRdB
0pisLRZkEpBTDeZP1Sx02ol0lEeJSl0hly1s9kT7RVyryS38rh4I/9xP8T1Ms1lhQjTvhnKUuxRm
9FE516Dw7ZJoqdW1s9EMkbA2GiEpx1d0uXCby924MN7c+SbaggOZFLkJs2H+IuYouNVBysYqSloD
CAEtSelxG5BX7GgfRcOtcKH8tjRaqoIgkp13Q0x9dp3QLj2uuWrBpgqnHpwLmki7s3EfvKyKsgIg
QlrqLG4PPur6D5rNdzuRO+YtPC+CLNkQU7RpUOmURvzARe+aYuJb/pjP7fZmYsNPdObTnZLIBIt8
6Whzm+EMX7/BhnaddtuKM/Aw6skeF7qJr1b71ez6OdU4beRip70WlNh7YHJIyqcQ4SFsSPkP5NDt
k3IjmLb1lhz7bJqeBmyWV+EaieSaLGOtHgDjdz951uV9aeU6VmG/dKcoFohv1DDcjTmHriPEgLGN
2ZxFrz14W6wIIRC47fplM3ejbUa+E/Gc3lPYq45HwUekpd1K4u9Y2R9gDUnX4NPQL61HQpvbG90u
9hiHnr068DE7xFf5NO86agbMKhyKTaFcnV8lkFFlxdqkJiiXvJ/Ca65inld9qj+OhLZ+orW5UxOL
KqW2U7OtfdHElnyCHeN2YwnMO2/DKFueN5wV/a7lM1rMBwgh7Hpq0uTK+mUJT5r79Fk62JZh0GWn
Sjjr0K8YNRad6kjpjYDa34faYddx61KJuZ8eEpZiH61p4B6lzASsh2WXX5t2/gnSZ7K9OfS3/9Th
BDVfgHiqUHJdyyWAEOxh5utKipWg+1Cn4zXZll3MWlrvuk4utyJsjovoHtbOsRngRJhe4fAH5Qxi
eETHZYB+qB8rz+hxWjf3VNPQqxIdRzDcoC11/RXrMujKZ45tn4JNe1r4loVv4M6r36fQR+xIOpxJ
5RTFS79vVjRCqRb+CHwN51vnpwHhlzLBwcfAO8p5mDd5ItCW9terQ1G2ZEMY2ptAkQyDP0vyrASZ
3F0eszzdh2CB9k+gSRtXdvPa+eexNvU7igyjqXAET4BhjLC4yobuHagd+ri5CRaMfxgtyUNsOtPu
Tb/B+Jf5YY2PMRikYcFzqJYXc03ZfZOFJi4nbOy3xPD5TdZtlx5SZUFAwy7UQGUb2oS0akRt7B66
Re53JhdUeWF6h91mhM6GKg2jOPng74a1bL0Mk6NN9aSu6hVr/Aq9KPYpVTmNr+1Qt5jUzNTVpJlu
ig4HmiwQytv8tEY+NAXqPB4BLum8/JJ92NJWODNggRKvsB/bM9UxVw1Dl7f7NNKuvjPCcGQ94ZTY
nR/l9G2EHBcp6RSizjjJzGcl7evsCWJoDS/7IInrGxIB0XhGEpCvV5GPVvocChgY/0glWPp3c6ZG
f4pBxgkP/STa4SHrOhv93IRW8gCBP/4+jZ7W1xTZ+oaVq4b4ntYACCo51HXwIMINEiEFlShEYKW7
bMAhStHeW/m1Qzq9SNgrvMDMKIUSzBjGdxHQzbArAuw67CGMNTkR3aRTNad9FxWeYDCuGzTHRIcm
zHu1Zx1G8GXulAt3i1hWVk0pvDlKNY+dfvXjit0NJa5+ubcLQMrCx5FuC54pIkqop4+8guLp9NRF
NaztDNcJKDsz8ukCp4j8kvjGDXvPA0AHfvQW0W7iqL1T8H0LKz6naf20aBLYEv2VZC7tsC3jQ+qb
ftdpj7wROUin9jyraf4OGCmedzpt4x5lK0TahQMgZT+B3jpZSEbiDVdtRpJQFcJ4Oe15CiDztadC
MloAv0B3B1ZZFNz3JsBO2zmZQUQn0Hm9Finr3HSjEGXJpUimMORvIspzWeSEqaEYYRz1JhX+jRCp
ieei6zZ8D+jqD29AvROY1qMYOpaiGfCEOp1uw3HGB7SVWQi69hoE08kbMTCCObY2dvGnfO5mvksE
JnkRrql5IC0Z1fdsCKD6ZNtGNFWzEpmCUhCi58NVHdML++riLci/R5OxQB6m3jc7UH8D5E+dGlmZ
GkfyYkEsvl5GgztvDh4jqZqaG3t0MNQ86nzI7gGWsQvLMdFZg/BALTWkG+wxG8lStVqZYtPyT2uM
v/9F98r943/w83dIfA21kOPZj/94Nh3++5+P9/yfv/nrO/5x+Gnu3rqf7vyP/vIeXPfPz63exre/
/LDTYz2uj/7nsH766Xw7/nF98dN8/OX/74u//PzjKs+r/fnbr9+N1+PH1bAl6l//fOnqx2+/UjTj
ofD393/9hD9f/vgKv/1670a0Rf1yNWKV2F/+/stuNIMZ/S9Xrn3TP/7DpX6+uRHXZdnfsjxMaczQ
fk/oB0th/vnPV5K/QV0LdKI4DtMIIMGvv2gzjPK3X1n8N0iKpChVkIjRNP/gYTmDHRIvsb8x4LZp
HkU5BEwTNBT971t++GfN6Z/PCYP058+/aN89mFqP7rdfkz9oy/+3NoXLxEgJ8VmEoG7FwvNOXrt2
ejBBm3xG+PdDTy1sgQiAmqGR6tZsebgLk+Zd9ppfqSy922i37bnsbkaACUVNp1tsGOzHzHqhi3rL
2xJmq48zD/tHBye9u27Nlqt0GcZPvAn1gUVtfE+aLr6HdQvgpq27cfAHLtJ2cdXmV7ETeb5e+41/
b0n0mAJgrTrdv3aSqn2YjqxKifix0logvOBZkWf2qVvFlWuy3+kUPVrL6iM2RLub9dSVHcR1i7iL
HkXbfPOm/co7pKZrVjcofmTPg0ldQWmgC9Dp+4K3G8AUAhgSMk9fcXq8hL34HMruqxGQwUhtBg3g
4E1SlEt8+w4POQRghN3Vm9iHQQRNFTMCHwzdl3Ww2IKAwb+idPGtptmzW9kRJ1pQEKh/lotL7jgL
TsSnwQ7Wc1GBMPwaqPPHeRpmFe8h4oPmghgx16YPZJzs3kvcXUMhMbcs5IUL3CacCJ99ggyFBmhJ
1xEGq9ftO9RiSTXm5AXbwHpYJ4dUf6UjEDz8b2bNjxT9rQXad3SBLht7z0ORlKjHZNUQ6weHKnSx
jqQF9GLkDxERUiy19kc2Of51tjF/FU0q9x5SjA/t1MqHqQWMKQwSLWq7wiztXOUeYY8bBDLjcYNG
Ts9QiOmV3VF4W5dNjc9PN2K/JbGhr95iBqD0tyFQau2+3wZXAcD9EbTsMU8DZAv40imUD8rAyHcd
yPc6Eu+1nUPEdfrGrEtWKYshEkClUSD2/Iosa3Csp2DZYZrU5ZgLchSz/ZQqNJ05S+PjihpV4cHT
xqxlcB6GM0qFtSALtFXcwlxpRfFMswptX30hwvVlyiQiFqAIxUSn4QrJujplmsBv1dXRl3YFtIyj
6ysX3B02Mr/AC2UtUzfJKqbpo2Mc4qA8jg6CJHeBm+I7ECH77zpAwmBBFwdYwx5R6bM7ktJHZZof
c7O8ND3uW6GyemuBp3zufN8U8MwICgEIuITyxnOCg3Xn26A+pgmuAj+9Bz1Ej5CaWlyxoLJZsGh0
VY52oUIL/sz75hsIO0/a4+mbBmOgrMvLP8ZcWzcV2MAeA6qnos/GpgCH+npW9oHM0+2UtDe0pqba
Ng0ppQYrKTVpXCqNye5GzM54iQ8sNLJoDKZu/NFfj0qEuMm77CrXBJPb6Ic+SuvHrUnuQjzNYljt
a7CEbRFMCUBHEx/NCOwMEM0R2dbX3m0vIl3bjwTihY+YJ+usPRz3srGqR33TDprta+Hrg601ph1D
oo5qEVZEnblnR1S6y1BrfLYj9pfmI15DJ82uDQZQW/HdB+JvRdbebBb3m0J534X2wUyYTwTCS/2G
70QgVldICWqZm8l2pGKcqzQcJ5TLmvfA+tsePvJVFIoOkubhVDaEozA5BEBCk55//WP/Mw59xwzI
8w41egglEMyilm8vQbKGJRm52QFLcmXSS5RTKJ5xD0JLyQiWSoJqhQvZIwmAyYZZYu4hkMXKbEsX
FAlRf6izKNiRgDhoikHTAGWyuDQDXTCjJsB0RcYxJIbidWHG9mobgah3OTaPtB9eNR1eP2QiitRj
y1/zHkWTVT+lg+2LaGHuE0CNuOziZB+TJdwFdZdV2FNfFEK8QrvsGRlAVBDcDKDu4dVLnBSWv7FE
vnfxDPmqFrl/aqdx98e1dRSqCmSRqwk5EFeb2A2eQDRuU9/WqSUVKHCucgL9t+jLs3s5a1mMc3TQ
cn0BVPweujotN5ShTkigb3samHIWWLKtjuvSyPamX9VN3+H9OPbucjffRpwvu23AsZSx5qtmw+vg
u/A0ZpIWJNherEvQtj1hIoZxBvht9r0sdZLkA3yUgwYpYxrotXTNNtzmXmGuEWSzM7peUCvI7iIb
PU4z1h0R9inv9Nc+aD43PdI3ITEXVI/CHFwnkQFyUBiAetRlvKFao9rkjkJZ4Nii7/gpUjbdheP/
ou5Ml6vWkm39KvUCItRr6udVs7Qa9zYG/EeBAavve524734/GXYV+GAc+8SJG1V/drAxXtKS5syZ
OXKMkWlNY5N3qXIczEP3kbZZdmRa4NcaiQoQcq+60yAtLpR+7ZijAtlHqj77jOlR7hDaUSdOmuH2
q349aZlN801iNpWwfdQQHbMwat5taN5h7c+0tLzmGW8eGF0fP0EVuF316go39IeZ23KXiH+MQehj
BMCH+0F5ljbLvdSbF2PVNJQ5o7VPmKHgaDovtI/aj8WaM+Mk5Un0QvpGJZJ5eWQdSjt/YB18LGcW
taVbd3Zhfwml+KssrNlX1ZXonUwyzYY1vAnn8irPlnvo/h/DjoK5ntP2XCsb8J0OixvblL5x0nRO
RpEt4Xm1awqGlOZF8aBI4XGpzdyd4uirFG2PvjKJQLiEO0mpSs40dx/nqU6dJOIeFR7zuIT2QbKW
+7mawmPGEBu/mov0WsoijlJMxkyGT9zR7M38Vm+5BSP7iifj0zJHoHzR12wgyoDuD3upzqv9UocG
3R/uTkycdVMS096mSxJAjlL9BkSJ/cmL5cCKWS2T7hUgD14u0SFL2G2txLtTJs5AhvFxh0PyOGrS
scDa3LUL6W4wCOXDYAsHuIC7gb/iDAheHKYhg4gUkxNNRINyEcKRIVE7U7s9wZgKfewjk/UNl6F1
dSNczttR0e+VmKcR9QRdYwIJo0OQPBoaJ28v5Vd1CVYry4rbanx1OwXD16QZQHtowNq4fl2qhKMs
vIt1+bqHmeHYa1vjJcvGWPGuDdp8pZbDv9Fp8zi+zG1g8y1SukM33yd0lD+3o8mXybuPW37XJUXn
JtlUBulK01Ymt3JFSVJTq4QcNWnsnZVUsld1xNlQDktHIhH01Tw/6wrlc7VkhpeO1UNRJcOOvDno
p171xzL6mmQdy49wlWVEfxkWAd1KMkcN9vDeWMwWZMXSdsDCqh9TFAYSVBUnHfmPWrM0LX3OnZSe
sy+N7XgxNXVPR0++llNrp0WqcpZY7BpQQccswwUCYn01TtzfIucx1KUqA8kaOQw6YmQS87hhOTy2
BWEnLzh4596gwbLwm6InnIFdd05uxbejpA67pWWhZtixMt+D721q0deqzh6iyV7ccUux47wwz3sN
rjkhK/Ni6m43nIvJi0NxB3mQdJrOAJQx5RC1desaY7A+4uI8QuxZpMcIKaCn14C4ncRGz0M4Ec/B
MMHByo9C9VjExhNI7OSnlb64JD33Yx32e8CtLrBDLfMT+s6ebeT2buxZwSpt41NUcr5tgQVrexrP
c4RH1WLdrR358rzGQMaJqXuJOtOsbjmJGEvHY8xM7SjHcf9dl/i3CtXz5EtbddVT/7IM/aVyffVf
/RsWq4RzUFDNVFShmrbQ6dr8qXT9rxv/1r+5973/+48PlJ7f2vIft9T0aDK+l8Zb/fvbj/xewmrG
OxuOgwb1VBWaynC2v0pYfmIZqqLL3I3CHOTNXuVHCatp1KmyLWyb36K43Tysf5SwmvrO0nVNsUEV
LYsCWf87Jaz6bJP1Uwn7u2fxs8it7QetzYtWIQ6SZreGsWcfxT6Y6LqH+kKHeRrjoDJGOv/SdaqP
9+FgekOkHDpDT48yiIzTDmWQt8bFMNK21zJvsLsLGO75gxBz6I7AnGD8ZuiwE9VgnM0PxEqqlhyy
C+Wo4gjmiFzCEUv8NFmfciP6pEtxuYNoM51JYPFOOS8uTeabqbZqp8ji8BooMINUWOkHTvgatgbA
NOmtNwGShU5rJ+BYY9UysleNTVpHNDoSCMnBAs5FkFBmVymhycyW35bDeVcIHauY8kOWxvWVnmiw
LelqEX7au0rXPoN+XpSFeQMAxvkhUz40IoZ7FV9UGnU9kGVvJ9eppJxR8Z3HiRq0xrL6wJjDmTGK
1oXHMHkirWkxqungtZbN4TaoftnJ51pdPMmUBG4bpYqrz+pZMaxnywoCpenN4hYjXdZJlr+B333u
QhOYj/ok2rpzNEGzjUlo7HCC79y0EwfgvMFXrCU6K2tj9pVxceMuO2l1lLlhad9mYY4zKmQRFRs5
Wo7zt7ZrnkiEOjc2cHUgizj0Su51WeROpfhch/MhxMwyBE9VXUjbBZmL7U+hdVkmFPILKoa0HnqX
OTaVo5L+XpprtYuGHHpbmubW5rgwFfTrN6fjRV6cvJX0i7LN6CzIaRswXYJJNZ3e+tDbsTFSrNtJ
ebRKvDaGuEuOSxLfxgDPlSPKonaMvh1hj4fOUK0QRCFQFLEVMAaVpzww7b4p5+pqgYV61rfTdLUa
pBqjNEnHtew+dV1sB0XNirPyL2OpMdGrCCGXqaGvG6N1FMaaenSfylOnLGfMzCsDaZzfd329uErW
Q9xVAY03YlCVypyvOYrt4jJLu7tQWX3gOC+VBydtn8oh2SXkrqnWBw28ArBhCPZl7I914sQRZFyo
eO3y0CwKlJfGqyTTxVztui8VLBCgsRX1qYlUt5Q/jRUJQkrnpy18KQS72ZraZQNXyWBz2FezyANs
sOR4Rnx0TG18yC6ygSLJrB1Tu9cT47ycEz8UTGeQJOXSQvtPZRBRLLduOY5B+1198r9zavwbngeK
9azBexO8PA3l5y5OWuDLv/6Y/A7A/P5xfwGY5jsmvgg4nrKpc+r8M/orwJQg9rKmMscGw4NNIPEX
gKm/A9fQNMvi57h8bJLJvwBM7Z3JhyhCQfzGwYV3298AMDlJkC78FP1t1dY2FFTTKRosFYT1V2lD
UwlTlZS0fW+M6U3Wwz5oFFPyTSN9BL6tyeoSQMShqR/7tLd3GQxoj1KOqVVqXX/O5G7x+6Zcd1Q0
xgWE5BUCGKhMSY/unFMsh6a83usa9S+GuMNu4LjZS3FLJVxEC0eBluxXWiC+IYf6abGn6kxZ5iQA
ebeDlRERXtTp10u3mrtJyT5rRAX6JAlXoV+5K0bKvsKsY69iaKFnSWmOUAZYae2mzpta6rQMfI1G
KBMs6po8ca3iExiJ8BQbaveyoZURhWdH1WuvSXIhMqOl7ssflUW7JtycJW36tViTx8QC8dj+wg7l
ez0mi5c6yOjV+qnLSeC7rLkd7PxMkgVYQromcP3BP0apeogFwOxYoSBdjbreTYBy/qqbGS7PFKV0
rp5UER5ppoRHq5c4c43sMV4G2+3i6jayxvO53gC/BIw1GUFSAZy3QiB9tLbKKmZyaCBi7r9u5fSu
4TA8JEUSX4p+7SEPVetyCo1+CWiiApdQqD4jnbSOKaRnSwSFzUuCG62czbV5MWQNoKc5w6h6kHuu
1uUl1FEgK33aiqOJp7D9VWXmD9PS3pZLdArXvvbVkn9sGCVDXYlLrjZKX57hLsFkXeTy/Xm8kOu2
hGofMU3uiNi8G0pgSpPSrGvzB9iV9c7Kl/nY5RBLVnWWDZBUaJ/VMPf+2FK8d2FDEpzIlB28HtWm
dp5lTvcacrHbZunTBgtny3aPQ/5g24gM7EjJIRVUV894VJLGw45Zd/VDndqgZQrYRbNqnNqcXftJ
GPrFsi2dWevOmUgkOTb0wDP4OcOZZTI9FLke1a3TWYV6k1NqPyqK3Fwn6/ARQnugJoPwVlvbV03y
WCtUaMZc3cZmP1/QrHzowvY21NPC1dLytuNu04bqSi6ulK6nZT/N8a5rpcxP1eLRGrKvS8oUKl3P
Yy/RNXwDtW4+llWu7/QN87Zjipoilo5xC3qysBTUTVTRl9lX2t5gGso15WoZGNhG7zBegCeRUfl0
S0ZjWQYqqpiT7dLNNO6HJAWkCK1hdsKMOipd8iu1Nfb9LEWeFpW37cI+g2f/ZCzK9bhRAqchZ9kl
5ZNRm5IDrzN3afOyCE1OzETSl11YgOJ1KSweu5jO0yR+WE2QdSmicsxTHu1cW2Pp0grF9aSfKga9
krKYqwHpLjRMv4/W88lgzcwG71NOKDNzLIt4Fr1yVs/JfJmoXRmsXQdAS06DYLiL/MpuyVEiiqmJ
EZKunPEBhtZMHry2dbeuwJFl3HyEU1e7w2JGXi0DOTdVFH/tK/qYGO0eQyl5CoUePAMgigUdWKeW
jsbGuLIIi1uKfyDX0b28o71gRzyAQeSdh1eE4TY2uPcGjvEkTV+35fOcLse+okHtjfoCMG6oqyN3
8dcxmc7pkj6JOR/v85QaWKXn6zLvUjhJwq11dly4U9qXwRCp9IHyFEat2n7MRPQII+6zkMfck7Qm
CehyAxCEMIEV2hiOngFFw0RQXbFQ0wqsSIIR+qJfJUJyUgEUUC9GcxwwAtxndFAuhdDWPal683EA
CfSx5y/PirFsH+sKEvaYgL+FEGSe143RA7Sy2eBnCEKc3a4qpJx22csKi4x6NdlLApxPTxJwNH34
rhD930ku/mNLUk22N9eF11OQWzqQ/zj//Lntv/3SeP3xi9+TDcnU3tFi0JnBY2jPpSZKxe/t0u1H
Cr1Kqka6qbb1nFP8SDcU8U42mSco6/+qUH+kG9uPZPIT+XvzVTX+TrbxbBf6r2SD+RcME6Si1S1d
M22F1OdFshHWqZ5VBvzDzC7dXAdbHxHQTCCLEk2BNFT8rBof+kiCZFSVHBDL5NVppMM7SnJ3GXLa
Q5I1ul2WvTUA5Jk58OLmhCqrHPxCNTT5pb8GoPkMaWrUvDqbJqfvxhJKkXwa8uUxbmqg5Tx8kHo8
2OJ8vaphWJILDY6eV/dUagvbM4AJInltLd4rSgvOXU8cldG5TbPxzIpygNqBArssxBVqqs6zJiv3
jWxs3LbV0p0XZToMZLHWjsXedTto/ipDJU2RQZ+BLeJDDjvVKxSO53X0tzbUZf2tvO3bb9/688/1
S5zn3zBjR/i2WZj+YbvU7ec+X35k593PUM2P3/2RnivmO91CLCkjI/pBFfjBL1CUdyAsKsIpBXc8
ZVPm/rVflHd4a8j8kqwIoJ3N3ODHfjHfaaoFl9kkobZ1CIPa39owm6L+X2tSAhuilhC6xgV+wWTi
SRsXfbCwGjt2RvkFLZpXqCG6LCWQ2goRBSqh6XKI7O+Lgbj4CqPhlQtSi/x8wQIj1FztOGVWWUMk
YQfqIDdofpL7ZKnfcFNSfq05/vWtXmx/OVKmOIfPfMiGm2nVPb3svQm/RwYr+OP8GCLdQKlxarV1
w13cnvxVD9+yzlM2sfbvnukLEXduFsqS6Jl0kNMpqAraB6FEs291lK4gF7+S2X58YYc+qSvNxVn5
1hjxZ5Pd3135RY2FGhgef8O4MYmsQlRB3yYHY0Q8GkHWkMerqbFOVmZ6rdQAQL/luKW8tohe2DVk
sEoaQzTVYaHPdTlc5Jf9B2QGiDPQ0Dk/7a6r71/iZyYMZJvfPdSX/BcJcmTfrVV4KLfAqdvUVVOw
tJdQPryhsr2Yft2fr/Ta6nnpa58sk2w3E5PeJ1ME6wL1QNBDC1XHiJKr3KA6C9eArIXS/Q7dEQVm
679x6e1F/eYFvjS+N1dpRoY59Qe4t8EoX/WTFRhthL8vbfsMelzHE9VPjWCWkam88WjBon970RdU
NGHPUiVba3/IVJCmyfYwKgaM0gObLaPPkMPxEE+mtyYZv7ZKOep/CQG0ZRbR9EIc6o/1bfINBfY0
u9Bjwg/teVg465vr8rWn+SLWZGGbCi3TmoMtWU6l3RUKDbLFfl4+KxENwUcjDTsl1d7LbwY45ZnC
97uX+CL6GBMFxhS21aHfmZab3Csfy/MqPo9vk0bs4qvyoB6nwXKy1R298UtoHmmNX5TnGOTMpyR0
voTpSUE1gNzhLLswBre7T68M6fN4Jjmovh0RaefN5+qiuskHH5K53wSGcS751PFoYi+q6zQ99Oei
Vj7kDTyvDzRRnS/CaVRUDlCw97127HTXViElfOpvxptOnCu+4lZnoneBNw+pv+yNg3QKl8O8mz3d
1cLdErTHyu/lHWqqQ7lvy13YfYnP24tunxTHft9e2Dcmn4iRjTPfFTfSbrhsrhrLKZNrPXxMP2hn
USCQCu+jU7XHdFzxV9SxXxEf02dtvfFR1wkYF9JxwrAjaIMysNITVrdvmAS9uuZexGRlKhivIy3q
gUIJhq7t0f7dQ+Jl+tWYXlkbThNqHqP3HMGfoQ+8sbeeXeZ/txhehGRJm5omm2X1MGzbV1YdcmYI
XPDH1Yc4TMhLEfa0D4nC8BzCytjXVwWg/kIC17+5w5/97H53Fy8jtDkTPNUxPAj9JGsVnDGceJmj
NdnpsVvDFRWbg1HBh3ySTyE+Dn5lRMc1htlP0WugXNnYWLK/8d7ncULXj0aLOjTZSGfLBDE/Gu1D
kzQ3yGXbyM4cCsnxOAkl2VHT+k3SepyJg9eo+aUkIT2YJPgNKgV2MQ2ofRF6Gd2YOq1w0zz6YC0J
i215n9L7YVh2vAOo1NxxWD4lZXxJwkqPM8e4IdKvZsU4X0qDjkfe7LTCckSzegutYcsqLuIRO4O0
8ICpbqu4o9/UGbDIi72MtH63pPpAvW9clJV6aZeT29ePkXhQ+jcYxK8dJC8nPSClsiEM1+EhTPZp
89G2o0chyd6cDFcWzrcxOL5Z3yziXKyoTHnjxOE3DrFXYvrLSRADcwBHI4MNqoTNY6wpXinQqmuk
AKHlJZF1qliKfat9b+O+mtW9+lUpMX9O6/RW4GInF+GhKQO+mhGClbHIt1PTqaqbeFycLrlh+Arh
PdpblvXG93wt93g5OGIF8C3mSAoP5oY44ppT1jQkkAnGkGPstD7p62k0rsvq5o0j+pXc8nmj/2TV
qWtYBWhGmx7LQ23bx7xr30voxraXmlaRn0nnY5tfGQontame1uhoH/585VcyoJfDJhaJ0WZdbaao
4OxTo6sQy8ZTZ0tkAsup5v+3NOjPl3r1qb44wip5ygXsSvVQLfJVHMq0q+420t4Qde/xASAzSpwa
Fw0VDOeNS26R+Dch6jmb/um5zmvXlppmK4cx7E9SsjrhdCPQweIW62OAckqIhuFiXT4DZtxKtlhv
BWm68q9c/EWU1rvFRLlFyjePp2yy9yEEV8HhkFZ94ShYOsB5BI3PCVFZ1p8hxjsVuX1ZtNhitxfl
Op/WfDrkTfip1qozTQVSzwJ0zE6jpa7Uw3XeiW6Xacem21XVaVkJRUHW7misxspO6kM3xs1nUfcL
JYlKZiDQ3M1oNQlaMW82RHUzD1De4u3gduMV5tCNtp6m+lGHB0SSGAdbf80+lGIPGXXeNIR7i0na
s1/RqXAk+gQkdBLMzPC0ZB819WIqTqH+0dBvBvXOnj/U+lOv3xflrTIGmRaM1tPY75n/O3YH2djJ
SlBkqLQCZd5uGiFzOwd4BEvjPo4OkXEwYhhWOxBlvF2cOgQLl2r1bBQLhciYzq5VSvtUw/2mHe6Y
nHumMX1yCFf4ddnJZqYedrd7c2l8AEhXS8ZdNtiHMfLisbmYFzT5qXbLlNBgWA6yvF7o4oNmvh8r
IOBl2ecRZyjbva/1U5obu9hOgljMXxUs0S2x3No5bJZOw8aoVG6WTrzX+wtkfQctN+9srTwvteJL
b8cnC9sNRUfM3sWHpTN9NC5eVGC+gUxfsSVfWbovkyR2NllO0bUARuXnVbbRgCfxdSLoZ6wLMUd/
X+RpsDYlVDsehtShG0qFfCbH2V3aWIclhcj+LU4adNSV0zXg9U9JtMdHL7e9HDdnp9Wm83gQfmq0
gVyh2c9LhPITasmIog7S6byWQFviOGnqIZJqv1DXK+ZTuAI8dqwniI1LYJjHJslPohbXStzuy372
m0Hz7Cbx69hdacBLsbrHxeQ2n8vLdBy9FNmopciH0K4mxwrCudkezSU15V2ffdCyheYBwgm4knTV
ti5eMX2pS+hQJe4Da80MwAFSQHduMmF1SdMEn4r5YknEN12db4f6vEE8uIlenCprJ9eCFDUue1VO
jlOk32Szfg5QfjtF1iM2ZczhZYKjrO7jPN8thnHWO5m5XDUZvimNcT3K05kqMgyUzMMkD4EBXqEV
uFuE1cHQ6XZZYm/GV+g9fRQcJ9E3p3TI/Fj9JNUh+3e+jiNU8aTbYQrnWs+Sz7DKdlEMIoBLiCZ/
JLI6mYWENrlSzOStc/K1QPMiEcNDqAUuH4ZDszAgfd6LZoRdCM85Fp6xlZtPBfSMPiSlMrESe6t6
frY3/E10RY3yy/lsIZrQrU4bDwJbP9jv51HPBi/GHeyCC20wWM80VroeDyhMGypcGW6xTPIiEj7Z
vG1wohaWcK2o8ercdOUaF+Z+8KySflnRuFW4TzGrixQUYNrq5SJ1MyuDS33XlZ9kmWznazKpvh0a
NFd1zkjIO0IKNqOfkRQNGq0/qAvjC66jEVbjTQbeiWjTte6K6a1pJc8T3n73CLZz9acDZo1HBsiP
UXbQYkiD5SnMj7l6B+2BE8aBjYF1yAA1EjV/xIiI5aqD1w25x5Npu8iIn+aDXLoMcXZK6A41Nl+2
qp2RuV0Ujelf40z1xuH7PNDjdzf6MpdS9HjVjYxJ0Yt2gOFzsKTeg4wawN3u9RvZvmhXGEnQCTP1
uoXbSLcYS4v+jEncu2Ky3BarpaG+StTzEV0Ai0w95XJzxKnLH+LWzTN3GNAc5x+1nuX2SM/dbfIw
6KBtZA32ZxjVdyivo6z0zLDc4d3obgqJdTMxafBmkXw817ChQHhAxGiquyLyE3t1C62DN/klL562
EsAwsbtCIt/NGVJzy1EWpK56AQVLdkPiVN1/lqYHJZrcST2rDViJ0nLdYwumZjKqnOusP+TxQU0v
dXQH5poBn7EKMXtSyuSs+jDX/a5SxU5A3sZE3sWxyF1SjDH5+FY1nDnM/agw4Wt9KnvZKaw7ndN7
c+Mh6A5r6/45b3k2yP3d23qBnkhWGWlZxwT09EykSlAhzQ5y1bxa+iqIsq1hfzD62yG9jyYcRuZP
TXxtFKO7cYsXc/BXtLVMZr/D9m0n8lNKNw7bnjZ9LrKOk7XcGswbmuG7Ry006zDzh2xr0Q60ScMg
zdpLO6OnyrQ0Qp9TmOqhMKC/MbMTOoCnLcAHoJ1Tn7llBqd2XPd6k7mpaUDqLY74H+0ztfHSgnPV
KP21qSDGRb5SRh7iNgd7EefPz8l6JW+WX6A+zJ5QakFn+mDkn8JOhXVvnnN4n2Ts4PSo39PsvWgS
+xoB/tdaSu4GOYgt+VzlxWFUcKG1zWE0m2ulPegs83SRLlezglCQve9i/YNadAcseFAvq2izKhee
rWuUWxE9RtQkn8yuPWMwwElI1V5TGfiSfx7oDNmcpWuUIaeQApHKfsxqXErpUsqby3oyD1ENSbdp
3WYY9sryoKMhYbCrM86VT7P9vLYwbkxq2IthwCQWH5FI0MgmHAIzkOPBS++bzel0q5ir2zCFbNVu
/H/HtHD6kLMgM2D7Y7wX0m7+82N+0QH7J/T9cgRWFak0DejNHpPG9ITdkqd31wMApsD1ZOkvZ4m/
zkVQR4bXdPb7ItQQTs2MpumvmsUO3oYVn3sIv9sZL4qIdRlDuByKdBCM2SB4aSd5ueyWSgHOpD2e
YUSpwQzPremO9Pugrbf9IcrECbEZ8RdKRNNft46F09iq6rK7LB+W/P0Koz42gRWm4hHy4gFY/6ja
Dr4h5KCiv1nxAjxq6BhUez8Zhz67eOPBvrZ+txP9p+PDqmmG9lNuHhr4Q/h6fNRAtGrT6yFSoh1P
zVPZR/e07E/VfDI1yVt7aPj/w4u/qE+ytUEp1Y60aQCEF0X1mlKcqtr+XOjDKW5UFAXjSYP+s71G
O81PGE06kv5DTvx6ef8Kwi+/SFvyEqqW2iIVSQvrEgOsk9YYHjSAqzAF469AKzfsajKu1iq9//N3
/j2CAX/t1+fdZpItK/NiHBTK2pJmkRBXW12/ISc5qQk2Dw5MsD9f7BX8AsOZX68mJzKupLDXDqnZ
vDeJzUaIQYzxVY3tkyHuiqT2KsPy9Li9kozlZMWYOFIH/fnqv6/sNfvFgT82pQI3SjUOWMB6U2EG
63CxmEgl+JpdFgYqJkR/vtIr07Jg5P36PdVxXfDBoU5slkuca7xUFO9lvuP2ZPEqCNqnrhHurKQc
lZ3moe3gHCA1TbW3lvLvQXlEHr/eAV5Xba9pqzhknJZ4NiD21zbG687keaLA8eh8B2ouXOQZ+AVp
bzzjVxBg7eUYsjwflXbSF3HoIL1m1sdt7zbhfadaJDjrSeHRm6XkzXV21VRvPu/XXu2LGIiTGVRN
OriHeRgqFxywK+83rgyKZNWRsJQzFUhKpJy2lw7RsRT69Rx9xNLzgdmOVxF4tNZCTQzfam69tqte
RLG80ZIBd1/7UOfq53CM/E43TolsBDiXkfTLJ9hvJyU03lpvvw8cwDe/vu1GYz5ZNdb2YVLTR8bj
YVzVHhto9sQrocW+mhheVUGufjNUvra+XoQqHOciQxKscIOdk+iypxq1p00fw0h4sdpdTQtgcf2x
sQJZiv5nserlQKYiHox5QjZOxj6eotU4pXTLBnbwFhYZt3OSaVYqnLpv7OJXnurLEU2DgaKqzXTp
EAH9bQGjYp/Oq8bpvZyYDOOEOhLaTvEMI/x+zb9F4rh721HiP0mlw159nd/xf8qvVdt+/pnXwb//
wel4ZwlZQzoj4yNkCHuLNT84HYhqUNVsDKSN+Cy2sdp/Ua5VeNUCGIUfWZqpbe3lvyjX6jsYGFC4
FUXh75W/R4J6no32r7zLUjF8sRQVSY9pm4qs6vqve0+1ccjU4c+RXmI7h/+vdaXjNuksqCbcVR6K
jQ5bHcLeEu9HK+/34dBI78OmPms0OQrsnJ4iZnc4BXPsLyN0/kk4+jgn93Orj25i4AGIfRt4mE4q
nc7jl0JuH9YIb7yRUm6zRg8srcj9eZuAAsc6O+TmOrhyh9htjPT2oVUS6LjiUz0hhigr7bTM4XvZ
jLVd2S8YZDbtSREFDrpz+b42leFindJvoc2cjGrFwiCCAJlPxYdmGUe/a/AkVdWqDzS1X3ylUDCf
kToGvCtz/0WX5BtupTgfs9Kdqqn1bcSmaD9nHCPrRb2MVkFSqYDNlR0TUlEINe4ymSNs0cr0MAU6
9a0iYXYzUCXhnrbrpzbCN1L7WukrXkCTABo2imAQ8XiX5vUNHshfoWYyATQEFO0S40malSNtkhhN
davvsc3d2xW6DnzGcDnDZvi4Imf8Pizi/9t2JTX8l2nMf5BNDPRDlA6ceq/v7B9GMbfYGFb95xKt
xT//+N+9Yv75eT92vm6+g6uIOEJFIoewjjzqx87nJ4YwONO/S+Z+dovR3glho39gexv/TWxBHYMM
T+gmIcBguMffEFu87GNsbjG6vsn6VHQg4CwvzYtMNcyrqESxJDXKB31Rj21cXqetAjaTF2jGNfZV
tONzTqiDLb/Lq29Qhm9DUd1jpHmubJTqtAO/l84ZHHkTruMu6mtUWhOC9eQ+q1bTbRB+78ww3SPo
mNEdbEKCKgLIXxA1ZtgIlvfwVA5WszyIyjghJr5b4H+DUUgoTVfNYw4teqOq+jbiboyAq86RXNl3
WqrcFlLjJ6a0HyNUDlXTbvaj5hM52uXQa2cz/nNCse4qS7ojmmL4TNtPJPtm2NzdpX07F58KgC0m
b4PYaVXoILtC3JtV31rsLJx6gGvcT3R/9RKduZFYjSPDt8CUvXfHannAZ5PfmbNPEgUqBrlF7cE2
fgTfvGX+JTJwxRhd1O7eNIIpRVp1LyYZO+BBXG5Zc2coGJSoz8NB9qnS7abCuu+UOXJjLFZ8YPed
rod7u+ajurbTMImebpkusQ3pUY/2Ej6pE+wOnGLx28Ca2LZ5tvM25rFQBxyaKxnUi8EgcksxnGVY
4jW9NAZjWlxjvmPg9fjsoHnP79K9EvhEmhYfW0FsFzCnjZ6/Frp1gZij8MMEDESkTePi0fctZaqz
Y0sQR/DLxX1Cx4FhjnCpzVvexNo192m0fpi00F9k6RKg/5Sn4E4Yt99Ik/zFqGCXi1lvHEVVoKB2
7Y0ymHeyPVxIdBCn5Rt9mqskSj6VSrZ5hJbfoqZBGyN2yCQW7NWKb2vRRp4s9GqDSXp6uelm6FzD
u+9Sez+nywc71c6WdH4whghDJesCG0vbMTTpCRVfwPiR20gHwu6WroY5LyW+sdh7XSpDp25yapkQ
EVDa3GBMsVdG+cOYN/eZAnpgVfc4kV2H63C+qOWNUgkcAqriPlyXW9XOI1xS1lt86fFOrTQcoPvc
ZUx3uPmy264Z00AZVeMjGswcV+pwL9OqMGL9zFZpKoRdWaOja79lCm+4VU9SnF2PdujTIHMtLd7D
sToOTfttFNk+E4ov0uJcSbZXEIrrWR9LR4ytb3WhL4nRQPjX06JrArNRGFIyjSC64aUGzuKyxz5J
aR9we85sLE+q0gWjKu3l/8femSxXbjXb+VVueA4ZfTPxAD1Ow67IKlVNEFQ16Pv+jPwafj0/iT+w
JP0kJRVveWTf+KNCIZKn2cDG3pm5M3OtBWRJhDsNgMbHuBU/LWCuTDKv01LegoSClGGBv0KYrPtu
UT9brURJTIvasXq6NHQxSJUL34pUPRilEbUCk6Mu0km10t82UbuXFOm4zVXiXhb1UIpFaCnt3VCs
78ROCLW8CjeTVSGo6W+p0N6J8vqpWcxvM7m2pQNRLsvHfLt8yhs9KrTt01JXX9dWPi4amZxnRv7m
e/zzvIHwVVvm77YRKi9YtPAQhmS8DIvop820ZFkvD/UOlSDc+TXfcb1mDatum3xeVtKphu5f4voE
kPTXvJpdSm/+G1fxMo30/SrgBdMs8HcUp4xXBzGYTWkM6nuRq6haT0mgo2kLLexmgRJoebLK5l3e
Vp8qKC7aLT40PTCkJAPlX30vuP9UhPCP0foL9/+P79rH+jNK+H+DJs4QTTqj8cr/7P/Pj+Xj9gjA
Er7M//0//9dQ7L8F/fb45ZFYIHz8rake/0BdDs/j/z+/+1+xAE5dk/HbFgRtL4GXpq7S6E9Dy+/Y
+j9OATu6UtRkw/qdbY7n/8cpQPlF0UFIUFCTLU4VPwe7f3nQ308fOsh9oiEdBgJgl6+OwzAE96Vc
i/2DHtMn2InHStVd+HTcRpxcPuwXVRvkzVusiRxY2EbPTh9PA4MB0dlniLKbr7togWXI3Tgq4wO0
JV4Pi/yoqg+ZVXjCzjYkSkCMl6FD4mI+0z4MZn4GHtgMqGpXgKqIDYKlLtxBHQ7qqvs7vRtUul5K
th0G27scqYMSeHsittHStTdL85tUacgV1I6eaLdVWdw37W8pTRd6V52QZfKGSr/Pt/ls6ZgUi5p6
sTagq0jgXtZAyfWPxghPC4yx96jkGtDAiPAYLzlaCW0gDuWVdaF3Qs0elUSbork375Fq8aDr+EjK
90FVSc12o1tm2ZcUR1Okya3er3ezPlGjJv/h5L15tZTGfQbp4f6VsBhGMwhGOD2WqIBccrHm2K7l
OPXhFaSYo7rryGQVg78nEtZJOOQky0Y4Bz2KYadajD9vLRRnMG+HtZB/SdEt8UGhqYGxtL9acey1
yuXTuhEPDKmQ0gki+PJl9mSdbtedRkgFPWugMO6MKnDMjrIESHnaIMGLksex9/qBUQ6HljxZrVYn
yQSsS8FWzTYPXvM30nJPab9XywViR8ARGpGHzpn5pVXuhq6aVknoH8C1uuKqHdOdVb/b6B3UbrcY
9mVFX67lPLuf9eSYWqWn9mjSlMZVhuMFKfYO6RK/4wBJS//wa1Ku70t4CMemDVJBCymNuvkl9lJp
drVMhftfvgVNGmTQC21kqWxIfq9qvbtp4vV9NRD9pTz2XD/R6vWrFE9kkOABoIDU1bUjLGDS9qcD
zaJHvcEFFUqnrTTdgXDimaEyAUlABlpxdsqS3FpKHzWscwaVuKLUTt2Aw56F6tOykx9OGkEa4L9p
az+WWs8psLiCBSSclOTW0qubSjZOebleJwpUtF33zkpityyFI3oiD2lGOcuSH+Y+8SXikS2ubgy2
yZqqV4Xc+9DinOfkM+APV6+qm6TlWpHyKWGh6SRWiDT6SllFZj0dWKCn9BK/oZsJ/chf7YAsKRAP
aNTVFCDlLx/sXEA0XCMQ/9CL1n2rW/e5CO6vNP1tguZLBPC7SEAsV81rx/w8LtTW++YunoNGrVH9
Wq9z9HX6Lj9lkGSJTeIjtQPnj3xuoQde6vZGj4V7dZvcrDROLWzyk6KTFqBeLEjrse+6SNv57oA3
VyvSSgTuo7F4Qzt+iLGEQ1w5qaIGNfstN7ZjVkDHpCMGVfYHEBKu0ue/xVCWLbNO0TDNKbws73sz
d1uEnzKY/pus8nSUXIpx9AmxAzjMfZlIHyY8f55mInP4ENd96mEcAumFGMW5tWZnRV4VXkLPwAo1
Y03v6XBOlPm6UigbUh2vjJVM3oXDwoBmxHKuLDmAwe/ijBIUdjDlsiXInFpXafcela3reGnDpvhi
IWVwgWFKWA3o4j/3MrcgA1Xu+8M0wGWLlma+Y7g5TkWtguWPhZtnTvRv4qtXbe9PHofYHuYA3A3h
1ev2fmKnCn7odnhgrs/TiElJtAANN2dQ67Cj7mAtWmjGyS0oW1rXLE/IW4QQJhfObTp+So+Woo+g
lz1LzdBGg7WrBZRPkO33qhrGugrFX3FlVpO7NtOHwaSfXlEeujj7vO8SmX3LodHv9dmJt52u3bzq
LeuNIJJA4rVzkxVO+OC5wF4BnHq5qNVS7gy9uIwP6Np1EIq1wSJP7tYvBX0H+Ru28aml9LVtVNBm
gadhh1wqr7eQ0CtCu+BK1WY8ALP2DRuuE87jRnIcO+0BUlBib+3UA9hakUomtTfb0hynHB7qN/oz
nzSjn18MqYX9hk0JzJoIGe6rupyi0cuhLPPysHAQuuRdJFgU5Han2tU6DX86/AdEGRCH94Yazm0b
LqMGZlrzK/aTWEyu3uhX+ahcjVBvYa8PSK2cGrDSa13f5HVy7LCosJnDHTOd5bm50WTrJtP6D+ol
OYKNpiNLfqiE+U4fuc16mz7AzX+lQHzWl8qp73Q/yZMvVdUFMzVuc5vOYqm5SpF9HfDasr5eDzmD
EAJVZv0OED8kmsnW25vRDQ5Swu8l3oMSb/sxgZJW5Q02EoZeIwv3g6ifViU9tiXkXT/eNvuKeTmt
uqyaCiQd4p4det3H3ErIW6Yp06oLSkihKlDK+N+RPoRYZN4NDnLPZnsnnX5BCf3ua108Fn9QQA//
3c2gmptGovvbqf7y2DwP7v/8ut+DexmGFJ24GbTlzoC1p/N+T/TJMGftm1FXZc14Stb/keKXIeKS
4VOxAGwapg6Byp/BPS8B8LBMUabGDMszau8/kegjkn6xbL63eZgcWXcD9awbQeOUbZDRV855lB27
w3BFz0qo2C09qbZ5lg/7r+qVeaV70FjN/uCQBDpI7yA4kK7j2+wKjnivPtNREcbe6ldefr0E2UF2
EBY95KfisYzI0SvQxm92G1HLOuZe4q6+7kh+7BSu7OqefpijwptD1Zn4eXXloHWLu/gAj2KwHlNn
c7qwOw6e6oBAOtKQHwkhvCgu7R9hH8Hm4ouBeuiCIsjdzRP8JtQP7bvkoLiSW1wNQQbh/1ly26j1
Wx/rcZXAa2lLvuKOoeoK572dKrPNU3E2wu5KPhjXetBdbefU1SPVvRzKqyyaw9avQpJCPmm3cDqY
h+Y2vhGuUCA5WFfNuQq7Hb3kZQ48+RE9Vp5w1gJUaCKTDlik9c6QItKfQ8sOmbaH+GaiPXj9DchT
RBujl/O1ij/YXyNvcGP/PrMtRwp0N/NkL/6mO8yr34b602WonhTyDW4XkDsK0ZCJBt8Tb+LTesiC
JiBsdGB1DKegdlN/8bsIhbagP04uNE2h/rE/0nrkK47uKofiZHiLbwRFJAXLTR3OfGq5q25T/xJY
txPE+RFAs1sYcJ0iqA70+hUB+UqnDjaXuo0T2/khPeQH01e+SYfiBiKPz9anMWy4DoQh7OnegZHL
HW3DmT3tMJwWX79uItVHJc0rgjYU/cpNQ6hKbuPr7YTYmSv6oov+kN25+nV+J56qL5f3tKUQaSQ7
LaLdzU5/Jbq9h1DDlXUeouJd+1B7XbR+Q47H0SLDrfiS7CY9zoEc5oEGDm30gOn7+RmhIrcMYpoh
J7eFJu6dcWNEMEox21mAHKR/KW7qA0JVbh5krvgBDu8DuaMP1GNd2gm5WNMbP2f8vLliqN5VRyWa
Qiu3N8kxr9Q76YaVGMRe5pdexz5BJefuy3QsH6Sb7Df2D+/Mb+nbDrLB1g9qIPjZdfEuP+cn+VCe
9HNzNO/ys8EO6E95lB7qg3oc3lD9hpLpH7b6q4aJpUHRQ2866QynrEcbJgK6buvS8R5OtmG3XEPv
fvtGws832JVl1EYXV/XowHZGV7inr8oevOoxvVmc0hFtpAv9xYOgxyns95mb+RC+ObJDcy5kIKHk
9hE7zC9CCXScnX/OPMNjFTlQljvoSfqGX3gmz1thlY9HNTlUARIM/Btt+D/cKoBX7VY70ojtAbcO
kiALsq8wV5bGQYNq/Ovlt+phDscjvW8PVMxQeA+26zYkCIQL1pmPd4JjOMJ71e35GxXJj6mvR+VR
jaCUc5sH82NyliMJ1c8TkoHaWb9mQUZJJN9f7rQ7Chn+fDDOKCMl0XxITuXxchX7g69ea4HS3KDg
4MV24kDcel4DiFxZ3uu+H/zZMW2Jv39DINJ5/FjanwE5etAI2ZutuYMnHhBosr98y/n84rIneW/s
AFZzNrty+SZviLTDcsrDOcgxrOZVF46AJzV/piPeltzFm3hz5qP1s4UW61E4Jh9YcW7rPOq2GMHH
6oCA5eK+YMNPqN868lk41qeLP7uTR9+8Nx2tm9LR+K24ovzom555pyJcFgBoZenJgeYC7XKBm3ul
Vztk3yPhejvs45bn7bfkWk9sKgow0Ti51/ipxxaIurDx1CAJRW91CxtqYxd1JSdzIezxendxVEc6
QvTqICLgF/5iL3YPGBR9ZhaVYFf2ZH9L8Aizi9W3V7eONBdcLSWEKOddXSjedWFOH7fxMXF7ll/2
a8+3E45FAh5IYBnn3Bqd5W58Z0Q03ttyIIQtX5Ie2ofEnZxnjv9vTieU5l5GWv9ymfvfn7lMtFkK
DgqmeO48/XzBldHVHEAC7nZhxYGJZ9K7F793TYc7YConxzilPAkOjUwOskeu4L6jC9mfPI0fM2bj
PTy7/uZV9pfaqR2o+uzUiYOZmTTcNigPWzgdJ7YhTEP+vmWpOrmr+8kM9GD2cc3geXOfHhy8Isqe
frnY+7LZnSQvuJAMORBweTOf1gPJ7yPzEGOoet/ElMdeyRYWP02HMtq/cAh11pjoVFer3/FTitHs
vIF/k9fT+BoAFrZNZ/8TK+hxX89DSPMNv9MwHRV3pO2jDrSQxZKQGSaPFmflZvcv7zwpylkso/v9
RnICBRIpGIPUNd3SRfbPyyM+daZvyzHs7v3E3cksH52bYWldMWk4ccXHenHn7A2/eczv+X7mFdkj
B0UYTwxG/8J8Sm7lZfzTHaKKA9/HdLOmhJvygYKJ13FJ2zcei9O6bMDfAKEm7+LETh+GY8faUYOL
Swe7A2eRo0cVzxkkCrZz9WseJyoxruUDbZWANkNcFEANQazCQndFb3ah47Q3Z0da76/tcwYUgYeZ
+BSlQjJ+OEbontgIgFjZjWy6iDyUvy/lxrP4nOQ2DFJzDxWo1pNkIxTrxtF+O3uoNPqoVoVYAp7e
xmphgniHYO9LD2YwJq+OLr+a5+WwMR0DV23y7IkngjhoT2k0HLp9obp6IFzvT9pwtxByKBYs3Rh+
H5Re77wDW8s9wHNs1843MiG2xeWmWAUUmp/mggoSF03R52mSRy6+4D8RPyAS0dBieWHBcjmhfBwD
PdTDEa+cubFnhcIRG3QUbpZwCKF78vexVKK8fY8kbu6lTwsTMVP8TM8DaoNed4QIzgtGkz2Dnbcv
ifqEbQrLfSVjXUSWWIrxiL0+GJli4g6nxWEN3uXXy69pRL/15qbgx5twSLBBBq7eYH2rAdypJSsP
7W2/+42ur6j3yZTwlzRYQoFdvK9U+PYC8PQ+tWE/jJ3laEUA64J9O4y8BUSdrWCBZw+8oZsS6mKi
HSFMIzpHMMPWabdVKOkxpTJLer/Vyc7cmhmlessQBqtKZi43jxkN2FK35sNyq15h03jWlSudK3ef
75aLgWQoJPx1+Ta7cFFUwurFDjGS33Md8Nvu8+FkvAcWNTYkpj5YeC7LlcSnd8Ov8Jk2mtgJMbZI
4apmHAX7gjBaDMyz9lln+4q3W2DiYnpnc9tHIWgwa6jMsf2b9wvbsSIMWDE8CzbYZEmDDGFkyzZ8
KOwJJIhfHcK2MHYRnvUt7hOIAobA9Cy3cQnmnJJJHn0m1hUPypNtE59W+OpLWKzd8+y7FULT3QyJ
PGp2qqMQf7bcOjC30wAgCD+SMqedM9tIa9uyJ/mgRhY+9uT1uJT5lBJbzDZitnZxl35prvap7g4a
F1oyDVhPXm89i5DcDPL7mBC7va4CmEvd1FWwT11wOV70c31d3W5f13APFBBa8TLClT7EcrDV40Di
bdaVVdnzkVOJh4JVUJyTQ0lvgk+Xptscah/IxCE5NEG5neCtSK9JCJ+H8/AVPjx7860AXKpDEATe
5KH0OVKFXIsPdbhD9tBngdmpuwTwutoZjA2zDVk8UVITtD7slERQBLfEOTlHisyunJ6oaA+7BM4n
nYOGqpP6oy1+EZyEM4PltN4et7QeD8jfztPVekJs3gcHCbmCFYwEamsIGnrg62WYImBmjZTYsa7a
UAnQSSRkLxwxao/aVXyPlt/ID+I746HTH7be008EYl5K1sauApOjhBboisMpwM6YFrDVnn4/Y0yi
8RhHzQPzy0JRXfl64hRSH+WbRUBG3s4e1EgmglM+qV/Me/UmC5ge3pu/S7gc/WP2FTjTUb+pAprX
/aqwM0TMPNQNklvBE7w+rAJcJGHmHodKF1vzkkDwOu6zIlJM+HPMealySpsauAt7xhgWRFJawB/s
zhnsG2LTR+hWG5uusOKUnZKGcw3088Hitx5hXohwlNqFyFZmkfVJ02w0FIdf5Xex6GqsE35o7nkz
Md/+eIEfIpXuaCB/Wckmc9hE+znMenpuFl9IvvZRXY/CJ8JTFqAwnOIQBUA7uVcSW46yProEqd84
tZt/hOPL/bzyEOPPi7v4q/dISgyj0NumbbITuUbDMTzV1m2d1TW4LWt35LfN3cNQctm2+hQ1knBm
CNLDFaBIzlwcL0UXciUfXCR/3dCMG78NmNWRtrYG2UIuR/5cRVnUeymi1P76bfPhRWa4PbqFmGLl
+NUxApp3tsy2pfVvvwrbIr0aCreyr/tQKHAZiBWRsbaTL+VdebUlgeo3OLc9rCMIwqzFrOk25CB6
NjxWO2Y98XOvcsnpMpboS7ynxTbgc3hwrF3ncXQUHC0X7+ybpmX0lrB7D7ozfw+298VNu5zz8C0P
9nh2n679CIIwHpdDIhYX3TriB0jS+Mr5AH7M7nHZ+0VNDv/HAMlMdI5BIjrnICDzNwm/wzfjFw3s
P+3QRNJ7VCcccwenxmEUnWZYVPCp6Izv98GkcwwNam/kYif3woUguYOR38NBsLyEurln+t19g/G3
ojKA2uSJ+oRGe96J+3XWa40bUEPrwDq67yLmC6dEgeL9xYdGA6Ns4ntzbw7MEGpMG0ca7PmXMUh3
M+zts8wRAKNMWHCaIRT5NhAxCj4aNV7uLfgWAhebD3DBBFJ+GqF5e5VHe4xNsSDzZZsTiOqu3Ayc
FF77laM2HmY/LgpEFT+Ov8mO/8Mxdv/7s/Ab4F5WbU0rnQlSiTQrmHVJLOHXvS/EKR7I9g0fUisO
BwAegEFktXCu4NDJ/kY5CgsIaw2uDgYPApWLm4TlzR5vrZG0+4UA9lK8gkQuicjUvlzHD/E5Pvcn
67qPEJmI6MAmw2ERsQ4OOSaC6uWgkTMa3pf3m5eEYxQT7y2OjsWmuLwnasLqMJxLH7nosOY/CqK7
0ziPRz3aLeLkm+/m/djGFc4f1g+rfWPghKpgeLjY9fVwzt8NX3c3IN3v/g1pCNh6tFCyG1zAcGsc
V/vzzOamW+vJVNHExD+Elzluz2y3EeughdSdL7xMhRwTDMWsg7w35SLizN2voAZ2FLCGkmse6JAj
8CV/5LYjRjv3ayaPxBJJut2lXDhYLoSojO+QOXE2v2SI3B32oNXfndLKfltczATv2WO0+Hb19+hG
I9FA1GzL7y/uHhvs6TvZa/0BQ7ZPBL40EALdR3Tq6XbgNSMo7DBTPJEBN6LinZvocqiV20Fnu9sN
qawZiz7aC5E0lnx1cuhHSRBRsX/HrWMGqOR683vh9sJGU7zVQ/mWo76G155DHHOwYS8Vj83BOSvz
c2IlM1iJf3p/jyMBDREh7jE2pwXuAQkaRxuvrZv2LH7IbytQeyKhXn5e2N67EQGPkThORRDWOgBo
M5Zg7+5rcuHnnqPWEc0M/4FCtDNFvU0pFxtR3q66kx763YCE+9GWwzV7duE5EpjbbMDrPUSciH/2
EE/xOjiU6BQ8lB7wJWcPDFcmbopwrdgS5AW4dCwCYRmZHIK6VjnthxKD/Zg/WS7s2AnZvavkZnEh
3ff2lAMtnViqknj2x7uVst0/7NbX7UlFqxVlahrn+Kt0jTwcDdvEycR7D+Ld5R2itWCL/Yu7B7Im
pnEPLSW/vqGbiyzz+FGLsnfaTXMkq3Z7+Qxb9fXyjaq2r4T4eM88gD/002u0Cr09eohvQL68m4/t
UQqUw+VbQ34TRLFz8WSynJufRTqB4XjiAE0Yw9E4mgmJOcT5fbhdl8Qa+k1/NB4uB/J77hDhNL3i
0LBEshPKhRwxzx9xjph+V7xCoJB15SGqF8k38sfxUJ3wQgS0Mr4s9ieSnB2pCT0cIuvWTNzlM9w1
XdT50K4dresywr5jxUmfk3lTruWr4WhEHL29/YCfB1b49Ah+qj3rvxjeQtZ+2Jf14bEss+E/EOv8
D38aYcJ/Xp55+uz30owgGfov9BfJOg1WsmkBd/ijNsNL5i80Z+sURmTypb83XQmS8ossmfDPSooG
ckPendPvXVeCpNJ2JcPMaWg6H9Q06WcqM9Kelf1XPY+yj0Jzl071B35XSkTWq76rZDGmLJPE8SGf
cjSae8AHV2udGaKjresUWIvY2/maJDSRbPL8WwGw8qspp1/rRB8Q6k7Gq3JVqjtpEy/BQJvO91og
jXj/GfrNp8uD8JOCI31YNNy8RuEtKxfem/r40OXjTSvJ9H8g78GGrjo1+rEReZlv+30ow2TCkRJA
B2cHaj1z/ONsLHGiUSvfhK1BeQnYREInxRuNJvtjfTXhu4DNzitMf9TecfJymOXS6UJPC9f7uVmm
QNI7/Gq63KxdIzrlMHDaoeMVut0xLu6lcjOvLp1wpjnu2KfAxHWarSNpKi7eBdqzd5XJjAsSbTI5
0mK+EUNJ0bXHAhmAME9ahV7kNA7SqSPdOVviW7iul6n+fcqgLKauSPOgqJnKE43bsynbgG/1GyLK
7w0DFTZjqpWbJUWq05L12tezFkrKSTqsakWWUt3aYC7xkRvdrNVI2rdvL0E5VESm070G6YFHf332
/aH+lFn6x37Q5+2g/+P/N8ZfOiXZ/Kyef+4cdWmkaegRvX8sviLTUb2wUH9+/vcCsiL9Yhq7iBJM
vi+MFB3Rv+zdoVBemxBb0Sb5p6FSjF923BZEwf+SHP7dTu0vgehSTRFIl8Y60X/KTO1+/F9mioUG
+tQEJWKi/rFDz16ZKSAkl0bQyuY2qb5BXLRilfoCymiDiKysvaZPUGzk4FAS8JCCreP+jU6a132i
f7mCV+YhRS5UscCh3UKUZ5cQ/wxwTzR0WC3nLdLoSDS722z6VOmjsxMiWsKXn3ew/7mV/F/MDUtY
nX9e4zZKU4/ZCwb4/QPfF7Um/mLK+ErDNMEWsqx5aN+7InhFoW95J12HV0lnef+5qGUoq3nNwOGI
6NTQFvun86Ur4rvRAxWi7mrZP+d7XwathrJL3ODhEcmm/0xij710BZqgKTkCH9SiU3Py4eD61lR5
9pjTcn3C6peukgOjKfJ17/tbk3BqaBqSU3ooxS2G6ldZ3vSBu/d5ts+eLmk357sSHEI3Km0kz52g
1taLwAmYdFB7mSaIwSYLGMg0rl7ZTBTJ1yx+FNRuTlHkmyvn0pbo77VQ/NDnS6FZm9JP2qaoNyb6
OHoGLR7UGsq7eLuApyzaRX0vQXXlCIkqfJwgddnsCdnly7rRC2Zk19KlXX8FMAw1/Arq6L2cqPDC
GLMQbMaYQa2RCb1l57ouGPaYxNauA2K82y4a1aE4X5xBL5BnK2tMiD3N4DimtC5GpzeM+WtptqNq
A3cFSSXry/YNcQC4xeqiWtHRtDb909aPll0JIjpWz1bkzffpew7leOohfz2rOw06GHoGIGR5Oaso
z5S5kLa92xkokVWIoHPX2wpAdNklaYT4PFdfpBYq5XL2lOETlPiBkd51iMfVYuI3xruYUoLhZy2I
tHyNunJCvVODv673s2Fw4iJzTQlxRNUM1Ub4LjDxjzHYy8Do+zJlR1ga0Fz0lfbWoudr4tIVY5Pk
Q++qRZK4BGMNPAhZ/UYwsX/L6zlCEmrXoQdoAr7w5SiSccnSqofJzthqmmA0nmmNqF0F70r16WIs
VJ+6rHHeeDK71X4xKkz2O9k9MgzAHHRl36LPIpgE2b281UeO3XVXea1aiael2sadd11cH1GmU76y
i2GZsKSkuVUrGofB2Ynp57apqpOWbc2pJNCj30asSKanqXASczn/kHdS8ZBu0EJ0NFsGq75pZOTM
5C2Rhic+8dc3gHkDuWDK9LBCr//iBrAsF21Lit5Ny3l1IeSjSaWYgTHTNW7Lud74PY3GzmWOKWiJ
U+lnm8IGFFvDaSRzjbQhpTwowI+50rxhj3I7oD8lFG4FlCrYaC/W9AGcwjg71d7wWNFkdpYaYble
AA8FKNjcjZetRvEtqd1JS8c39s7LEJPFp6EpgPGmhfUJo/4qXNZmARDKtED9NKt9KPc99L0mtFSy
+o3+RzKDl7eYn171zD6NiLAooBaZLmROAy9ntETwJ54rRmz7/n7b1f02jJRbCAf0pJU3zjc79P7l
AuT+doCXsZ/3du3Ll6M1RSH2KP11ribqEGxpo98i7ePUaibAdqWQlN0QEWxuxBDdC2RO128/3gFP
Fv3FAuKUiVnibkWWEeoOLy9gioV+m9SkcxPdSkAlVtTXJwhyS+MSw3+mkTTcZIpxdY8mYddZTqN0
WBrNQO156pFGXqH7EWeLJK9Ba7ky3gMM2Dw1Ty1UcEZ4LVIVfrYCoWIFBnoAsClNJrUOw+NAIysy
INp9td6qZk639yIJN1VddFAnaZq3zFZyN+SCeT+jZR+UcUsfet5DvW5hQ7U1hYJyHM3mQcpKkTiQ
TbBo5AGFXI/WER2SLO2mg9S05CQhFfTWAgLUp+n79/nivxG2P1tJf+lVDR4vj/+BQkrWPk97PH3o
e+yl7A2puv5HDPXUX/899uIVshuIi2DkIfnSd1qQ3zMfHDU0WBhMQPE6gibPSSd4CaoK1ilJEVFH
h+SnhEQUbub5vtsjP8Ngm+t7lAcC75VdqYdRN+I2IbzQStpeJvjxrmYKXxY2LlaM9SDESl06CZQw
A4Tx5EnWg6FrfdgTB62ulHZKguqOrJyHWS6OWmcJmw99+wzfoHIZ7Gld8+tB2bC/aZ3Qo7VC0ICS
zqXa5dsE4XoQYdyLSwHWwa3OtDyoB9A6MfQRpPjlKaGrsW5oytgQOvb/vWjHbVcdliSs+T8fFqL+
8eVJYX/79+WKGtQuELXHAbKJ0d9P1t+Xq6r+AjGBsQviAKXQnyCwfyxXC2YVTqUWipXik77U86MC
ICoAYogQff/Yz5x/X3tBdNl1UkYSSUQRjq3XdFj1BcxP3sky+rlTGx/mQc6OaT5Icbias0I1uGla
I5TrZBSFNxzwy3yVoexDg2JUn1AUHIpe+Ye6QwWyUGPRU1HFc4U63+4XdabfaxbhJ332NG6+e53n
gfLr28TPI6tFVkyDx0LWtX3TPovG5mqQNEBodNCgSewPgwIda7/6lzLRP0jd2F6lSb6c/i/GlBiL
rCp5uddxpyYU69pUBmVpdVMAGq7dV3jSkw9IZApINrd3em+qb4zJKntufEhmkjTjyKcSUSs7ROXl
fWrTaIiDyulIbRNIXeMxh3B6Iw9sC/VavoNYoLn98V3+3YiqzGl3t3mAnV49xQXB0L5MGwrOS4f0
sdjlR924yL7YKct7URimN6L5vxlvD6yJ2bCuhFGvxhtKhJcvUkfdWQEFOZOzndP0qtdJ8JEbXd4I
4/9m3YBPBzQswyeikR56OZ/9YA1ZtspUVQp4X5sVzjihPGfVJNh6rYWKmb778XS+PhLxABGVsVTa
NgFJqH9JfG5rYpZbsSE7rz8gCGEdtMtWvTGHfzeITr4LuhVAarA3vbwrWVjJ1Q395l7ined0WACL
2JcGQZof38xfZ89gTRiAQIgE4X3ZQ9Rnu64rWrhAFWlzk6W/0EXXV3N2reiNnPiTYAF8A8mY0qKc
D9WquT83NmaV8zDkBlhPbc8+vBxbrvKq7tL+4s7zJjhz0o4PUjqLyLZInZ1kNd0TNRP9hp15PbP7
qFAaYJtx/zy+V+vlUlxigzThhXC6jitX1WOdljZTSi7+j2/vLwNhyTCgiAsil8aNvpraUdD7JjW0
izsaOfJBKew2ciV2bwh3/N0olgbaTQEUzerfN+OzBwhF9VIKWkpa3ZS2TwXsGqarJamk/+Q2Q0QR
QC/3sh+M9oFejjN3epvkTXxxtUkvvqjYVE/UpOpa1KvpWONJHE64KLf+eA5fiTvs+Yc9SQboWsEt
i7q+e6hnt2dOcZkMeTG7OtAdSromp4CBarSshAOQ6SW3vLidAlF5a5m83hi71BzPD5VGlQMoe+Tl
wOq0DQLAdnAjhpKclkJJXE4bII3Mela9RG0y2hw3mEx/fMOvPa5BkgXUImkDDewVmZeXwxq1NS8y
1s6NzX5DMhX5txgJ9XjrkJ+qGyH72fwO44HXlDlfQ+eAqXk5XtX0i9jFCL4kfSe58MY0YWwV+Rtb
4S93BVmUDJ8c2EGQZbDKvRxlqVE6mJLKdDdt0Q5rWUzvKxgmb5Zei+9+cgIZCjFwEpgA9SG/erVO
Bajr4U2BqV5JLRpze2tNbCNdMjrnRjzFG+vzL7uP0YgKKYTtMZr0lwO0ulZjRlLLHRDajvrRpB8k
Xfs3cDV/N31ILDKHwGvJPL/K87QINWvCxaThKG6Nz7XYNJ/VfKgHu5Tf5Hf9+7Go2bDdwA7Lrx7V
uBoroHXdcGcRcvJuGbIz2MMMxD908z9+VH87eaQ/yCyaEnH0q9tKjOKS6xcmT07QwCHDAcbAqIaf
NZD7I2I/US8nICen/3LtyYNmLVNegPsx5uZ+rtv8UCX57xx2/5gnfR3zAHp+Mcqre9ErEiOKxrKD
3RzYTM5kbcoEH32a0N5Eiu3hx3P3uiS1o6wZkFMntNIKBdhXz6kX1Bi4P5PX6+Py0LZ5hioF7IRF
Ri1YymEC4FXZN4tBPADNBrU+T4D65IlGyELzxWQu3qhu7yO+TCZxRYRgVAX3pfOU7XpmqtOiNYz/
w955LEeOZNv2X+4cZdBiCoQggzrIpJrAyCQJOJRDC//6uyKrRWZkPtK63/SatVVXFquIAMLh4py9
115KRo7XjeVGM4z2vJSGt+l4/aNWH97ISzfvP38Mh7f5t2s6NNI5bPkE9h5G80/XHMpKyRmKIhnl
JoL0ycFcWGjltvAG7R7m2T6Jh+miL8ia+fzCf3xNaEuyL4eSx1rx64XTlpgfrXSwuDejdWLUhVqL
YVRRIXTviwPDYQr+/R7/famjKdqvVCEmxT0O6TSfp6mxNwcEyGnloK+zyhO/09VtIzRzIy0pv/hS
//iOOjTLOOq69J6OLi6DzoIay5cK7V9sJ5B426ULqtV/8zT/dZXjDi/WdjedRs9bKWucz+whRb8a
+HXk1PZXGQh/vKHDlM2MQK3pWIJRqElr2DTxxZnBuK08Tz57cvjqjPDHcek6HBE4sR8KvL8OD20Q
iZNkPLbZcatdYClvN8ZT8jAHnv0iDafacZR3tv4hIuvzR/nnK/sOy5LLHHHcE0j9Sp9K+PqrYsoN
AtYbUPauLrSNQ5j5bm7sduW6Qm2mdsy/f37pPz1adrvsD3kloEIdnVmU0Gtt0kYubQnvVlW23Akw
I1/MfH96836+ytGjXbxu0q1OIROujWxDYc2OGqOjFzYD8Pv/u6GjpaMvgxIcDm9e5ZEwlTUZPs1+
+KqN86elw6P4QBEioGbqHn7+0xzmVXona5MbWpqKyFjTJtE7YDNmeKPIQuWT5/D5bf3xCf50waOl
Q7da3emFiTXJLYrvFaDmVR5DzOymwYo+v9SfhgSVK58igMuxwTz6shqaXsMcsCyObWt999pxOW2n
+avwwj/dEIUUtCi0i8BYHX7+0xNsOjttAGqjpLWDOeKkG5+ZdVDSO/XT9ec39MdLmUhlbM7kKLiO
hkSb6klaywx7cXUwjpSaRPrklCdDnPY3n1/qj8+Oqg30dfayv42Lws5Uy3kA2LxlYzKoGyK0NCf/
YjD8+SoQWPWDHoFN7K/Pzg9y8M8t3HE3rp0N4rj6fEGcdvrf3Mu/r3K0PVryjiOMxje0tBmzfAJB
UFiy/K+uQt+OSqLNafh4HMS+LuaRuU82yoOtOZuhkWfiiyHwpycGNQNANlVDi/Pwr08sH2Nlq5J7
4ZBsh4GZlMzt1leFmT8MNOqtrLr05g69lKOrdCYE/GyqDbLaMsIAWshd8zpeHITjJLEEX7ynv1+N
t4JN/0GScihYHM1ByrHzIY8d3GW1U5lR2vq1JDOawMFzst266ostze+PEEYd9Xo0NqjH+Kp+fYSG
SRCdrhMaqLUlsI7Fg+eQ+F/FN/zhphy0t2xHSaU/1M5/vUrnDyDcqDiuZN8U6KO92mpDkqrB4TZ+
nuf/8biAiGhRoqCOBlrquE5PxhhbitzEWit0543aFtTUpZqnryoxPz73rxtC98AqA04It5AS1tHe
EyWssdTwnVdqXPLpNa4at/HWhqfphMkHS7+Qv9zZVg5U2bOJEBitqY3G0qR5mpkxZwnOAvxkT73b
FBsJ56zZBEauB6GM/QC3MuWQqtzEupdi6e1GBWiXYIqvclh//3oOjX3dY6PAwvfb2TlpM5jXrcV5
YeCdReLijEk0WHYjNnP+ZRbq8SrrG5xOqKdCyEHIQq/n18HAN6Y499DRrlBVl+FUavnT0KSyWBma
sjEkx5Zdh5/Pesd3yDUDtL7AqAwI3MFx8WroEiGLyg7odqvAP6snyzKoIllatsqHCkP/55c7fqvA
SR+amfD6D3im4Pik6wRiboL8kIjXph6FCN21n0CMmV/Msr8/yYOuk+wAn+dIp/ZoxdB8eNSyT+OV
VnhNtnKL2ntfygz/nRPXz04+GP8hd8ry6RijT/APazw1ieOYHYrAE2ViE7hGP7UndVfhDJs6/4vH
d2ioMQh+frM4zvHrbfR4dAJ5jMczRjt15BGkcj2ZBbimgli95sQDatzuham6aZM0+gxKGtbjY5oV
5G4NZn5VtKV/lYzWjA0vVZYIvYVYg1Ui0/62yfL4RZG7RV6a1uO1d2z5qPLkLEiMuyqR9olhQk8O
7Sy2cPGUQXxplOzMXbecrtnoFojdqLzck6bar2uhslvT17u9ZgZNRdAlesCzTFd1fTYRxrea2Vul
J8sw06PLDWO5rLwWcmPvivLO6Ydpa8XCPtULpr+18DLngUwX3Phxs1xqZvNemxo0O39Q+Kzj1Hgr
M7KQJ6PLno0l6M7qzitwzBosq5ps0ztrEOXGsyosrXwScrFjuAbO8prDdxMhou/+FpmbBLQxLpVJ
ZF9lAOdpNG8mJ9QmhXtJ/ARqQT65yVpXpd+FtRoJN0Suh5+pt9WJO5X+GeBwKAWF5RVRqpHq3Ti9
uiw7ma09Z2gjbexgASxto8OOqPTlwhoHuVlsO8ePk8elCi2kXdna7qAkCS3uLhagaVlEJp3+5MXj
fJ/ZVERy03Si3OnAJtRZMGy0NLUIBR1NOIialpZhOgjIIpKFcUzM/iRL2e/e97WHI0sznMOTqpIE
YHk2TWnkTJqCm5lQidzEbomIjPxVx3uwrGJyQhk0+v0kbe9xQrVShRIZf7mqfUO+FFmFMiZHYPxR
9EZ11vEVD3eaUUgEiq3j+5Iml6S7mISu3yE2Rh5TT++l8lLjuiPMDz9da7pX3mIE8Y5f21GcVLlN
wWB2TRKDi4XOWDb1hXHRWIMJTqBo65M4Kex23RR9jVRHJktolrHhniV6mY2oaNKxvmqYdOBOlY7Q
38aBtKlNFTTeQ26l2q41eyXWg5+UD+ac7Y10katFDliUF9MjWULDagK+NKvxzPZMt5DiZfBdGX1+
vdQD/JihSDG4ErR7MWlmPIdIfezI1ot+uWkh2gGM1Gt3WlH0bBIgfiIh/7KaSomjloC+5AS12+RA
XSAay5HjRnhGCnorx3hwatcqLTeVCPCjSZXrYS7njkDHpqsv+46LRVACBUR66YtilbkmOYSSdXe5
yGqR42+RHGOotcxJnM/fLAiwvEdTLTti4NEeR1D8lnTPAgnb1jQn5aw9Mr2zveuokjd7wnWSiFVC
MLO8CppMAxLWQ3wfIh6H2Uezk3TYcnu/dsKARFI7RG7V3TeT34CcIeE1eYbBWVknXlLl6PiyREON
5vfdleYuJGsbzEtdQDzhoqd0O+syjoQuaJeMXqfGVSA96Yea14/8YjNecE/D1/fWrp8s2grhXcCr
ljcBMimAcBubd3VYTXqVYZBe/PraH3mTNulcqOskUH61it2xosU0Lxy1rCZx38qYeIBII+ElXVVM
Y8amTHuULX4zIVSuCSWo1hYyvnrl65rpr9MuV/daooG/16xgsdaeyBIjnIo5vRLEFSvSN6v6xSZY
98qZ40msBvjsy0oanY1FGmXReWooQdjaNOWn5I2781kdLMFj0rL6rdrOVP5Kwd7HZ8ywRjNcZRPs
kTZWr1OW6xhjKn98GpWZe1s7A5zLdNYlLy5qSHtVykSn05oicQibTGR8XiNPH9xWa3SAy9Okrenu
a2KD0nneTg7ml4hkNgs76CxdeBFKb3riFpqFJEM1VlGb0KAKidnJx3Wtd+gx68QqzRmjtg9sUrhz
5p16kzG5F6zt1GgZA6Wxy4y8808MZ+yKVQB5FN1c4M3TyrZn8yFNGuKje0vMCulmTNK4qsblQ0ci
kZ6Ofp3PmzFN3PMgF6xWo1PrsBX82bg2m3qBI9eqLmWCTb2PwciDS3ZNln2Skrr15Lq9gpPRt4pW
15wF2YlddyOWKFkxhcjMNt7rSYxYaEsHrLTH3jMiTQNMc1zVwt/MntE/qKCHLOwLldcnPavGTV4L
k7VBKjIiWlVYWE9jLyBDuIn985iWzZuWS88NS2Oa7DBr+g5HOLTUemvIxYKSM3jud8ZXjwSZJdhY
G8rgDmprGdsIfXUHqq63CbROx9a6SWWWEbDdaKVO4qqc38AfM/347tKlq6Hw2n5j21VKmk8yT15U
l55NukOHYj3STbitoW9nbEU7BsKzxW80URXExRShDLP6ddp22pPe2tbzVAgKwGNZWo+ZXeYOT7TL
861BWxmIrdfCMWzmw2Ai7zYI9doMzg0nS4qVqNv4vdHsGQaTM0kvJHDZISDDTXsC2KlxmASQiOHK
N2CWhp7UKGNQtOvAYC02qXMxRVnwSmkyk+OhLfm3XqgC1klp5fjArKkZNo49za8qZp6+dM10+Bar
XAybIE+nZ9sDzZ33hW6GwGsZH32VlO/awLQY1X2fBjfSJeso8oUGp5U8cQIehrKfZGR1c+qHUk9Z
2kat4QsMymCyVsuYe6BbADujYK+yBoafVEJuBh42kIN84RYnI6l13ISFrg7RJO53x58t66zxpAfp
oKpg5lWWr4Jdqi8p9Jmp8GXE2yVEVMza4JO1zRQbFaOVdkwCiZWRwWvIy3SMczPMKS4E7B5EEnCQ
IKXjpF1IIJGtLI3IC6Z2eDRjJvnTsc4NUI7d5BAtNyyZsVa22eWXROLSpg8lSO1lLapxwqGeFFZz
oxpH5Vh6O5lmr54phHzrySeNqTx6Yii2rIG+1X0TfmdV6rkS+gSTY1zIm6xuuklNJuA2p29jYx3P
7VRzkteMlmpLbsLRDruhbKsTJzGQmRO+BsjzQ7qayzsP8X0Ub6JIzfzRMyrzYIsYSuZJjz0J0Mf4
kPI8e62sNnXpLvjkK9HGK6fPO6g/SdnXV7FZEDOKKsY9zPDZIeDDLt6Zrvtk7TVtPUR1mipSiEuq
UNggGgnkSkzpO+zZGM69OTe3eomKaWM7ytlWNBqKTUp/U4T9wD8hpcQzL0q6OqypI19qaDHvkb1c
sw+6aG0zCzZLmbRPNr9bW/tprW0B0I/TViv7Xq78lj1pCFs899dxOU83Rdbb7tk85drjaLBIbuzE
MyBcqEpN66nMWyPYNJkzt7STkv5WWmU2rJGLZUtUav4wbgqVJTs9aYzqdJA18RltO6Y4xXy79h8K
qZF6UktPvIyoANUh0JHFTwWjCjY5X4QVTQPF0WhSi387F33VkOmSOXWUDnMeb5I5HdLIMmMfBJyo
DKgZ5hjsk2aB7Fm7mXOmCW08Qy8DmpeWY/q05Jb1lGWVTO+yGmXzltDs7CqdO2atthH9rl2mCUBi
gAFtrQVFxo6RKs2TV8xmGZmUK4BlGYbMeN6+XW3wr/jX1dIVH0ZeLl5Udt2ghyMuAHbOFr6SlZ15
877w6uqVWdG8KytjwRNgxm2yVVaWwWS2DJd+q3KniJTL9OOgr7C3ZW4Ob4vWSdiLqU91M66X+mTJ
+hrWlW8XH4Fk2Yc+3OrYhPN+vJ7t3CcKSRrxe2a6PUeX2mXn3iwqf599VrM1tOT2nODkBTyJZrIw
y77oOMLFRrurqpRd4dhZXr0hC4fNdk65aGUZmQXCNLBqwKWceKZQV0vMTtKrsymMrRpETVuBhiGp
5rthJ3aUJcuHZ8l818PYu1JktN0M5nBdtjqIQX2oL3xaZ2xtutZPSPuOZXed8p7f1dMsPmLhmMNp
6g4VVoKh2bhl2oI8qXyDgIZedRiPRtg6rqdtsvyQL2Q1qnwdirF5yDT7dub8c0itZlMUOoOAU9LM
hrUdiUpdZXqnVnorGiz9rgmdeUhcfcU2nCPMSA6ikWbxvpx8HYILdpFzP9ZOVeYDXlpm487Wk/lc
5S3QmH7xL/zUazbmEgT3AX3Hs0Ane7jzKoxTgz5pd7WotKfSzqvbqR7Afpqtfdea03gz+qUJAjIQ
zxXuGs6eSpsAIGYcWg9fV7uqla92Kdt6IgbIlUgYPQ9wyafbkuyJKCaJ4dJ2SvBnDRHNUtMPeerl
nZqrE2OoSyQqvTo3R3eMppY3GrLPAj1Kl0PEjmeIRj+zH0RTQOzE2vaoWD3WWp8HRPI0oB/j2b9w
NSokjEkTdzPR4EYk8+W281gLEe/bu2kR/WlK4ZogA/0cI9WZVwFT8xbwQwRs4/QkRbtKqfAFLq6o
fDIwVXXCfNA5WZ94cs63Us7mk0KLTuGvyO6rCstC6Ca6d6VSAsPa2T+bl7jC9+1WfHa8VPnitmex
Hew0mjAfy9g1p9MoHoPSTi8tXSuj2ta7qBaAEOfC0R5S3WrOl9ap7nzH7vdQjBZ3M9pxwUF1MkG5
Fku/1pfswlKjtbFy72nklBmqRT+luyQf2oFqriqqbG32mh8uY9MRvJSKhW6rHjyJJvOI25jJBku7
AAhO2fonKiGDfZkkMCg09mcYqdWH7wPlzpuCnXRuilXA6VlN+rNbu9qeLIX4xEx6KEEiFSeipgoR
pprIIgK/rmXvdNd2YYg7IdwOisuQX6TzrJ1SjphPePmYw8blfUCgsWHdMUInc4dHylCYpoa8JxCr
y7/HeaJ2km7jeeHIl4p9FwcKywuzmuTpblwEGaCVeNGSUt4h9DV3ldZ26yam0EDYo8sz9vUCTWwz
kpsuZRHFtkbWk0OxaZNxlicgJIN4XI03KmiDM3tE6BrZLkQspSoGcJVP5jp1R4Jj6Mfu9KrSdujp
dyM5zKe2K/OzIXfu7djSrpVvzMR+2UDF9FRnPKpZPrhp7V0S+rFPKtd7LzObNcFNrGsvjz96u3sY
uIcXTh2yjUq8yM9zEaRFiHPFXTt51t2aqux3hRLtiaVP10U1WLw3TKbh0sQZ+mLXukaFwZbL7qcn
MQrgVYqD7zzEYoksiwMI65FlpFFZo30OOd8TCZfbZfxoWEsOwRIHjxEtBCQcWMW9C73RNtRJUTcs
1WLOe3bnop3bbat3I8BYrRr2aUUsJGdQYz8mUp/XfHynjYKKYsJqIBl7Ce2m0GAwUnLYz5PDjpVg
MPPMldRrQxyb1mMNyp/It8Q1X9Fgl5vUDrp4k9vE2kVqcLPLOQkq8LwUKOLQb5IpWTV8WxAVmSKg
yhSHbAl7qv3vBlNszqvnkoATDGaxxbMGENMjDoZDZZfrTCAHa1Ao7CoGI5NS5EkDrYQjwBhqwpzs
Nntjlyn1YafleBSWRZuBwamtwTjNK38aIuXw8EJtmTVW4HT0kzDX01Gu3LrwrrVYuMAUleY5Ye5b
Cwlk5pJGWebGhANoifUgtcSQIS0JV3D2M/s+9HVnupB24y1RZpTBWyu17tXt+/66wCbWhbFmY4sc
mbW/V5rw8xVrWmlt+jZoGJio62CSZZ7ZERQo7W9VrTG1oaIUIBXJ/2VhYl9ZXwxUT5Yo76e83owc
h4IV2fNNts46t7utRoJzwwAZBnwjO+9TrJie+UxNCxOoKFsPqOHUEymTiN6hDkYiEeUnI/Gdm36x
44u+M/CWVPSa4nAW2XQZOLWhMacnA3Umt6m/ef1CubhSXfxgO/kMlKxdRLKy2YJ9DG3uQCQrx/pF
5mNTns74dFB2T7HpXWjW4ayMPdcHlCVjYk1dO2ehMVmjzXBg2w/mLG6ap3r0uYdyoVgajBSMQmZa
np6Z1HCGfGmWICvnuoaFaOT+xVgV/l41Y9BuyizOXYo67TKvvJkj+MrDHKefNqNKFDqDdtpkOLsI
lSFmEMDUMDJFigoh/wqNx+xtg8onzNksWr3cSr2D7h47T5ZTmunaKZIsX09UXyHGjlixo4WcBXXC
Lrvv1wXz9r3bWPF7krHyRIvbVHtfiC49N9nMYRQ6NGgo9RT+W01HclwnXq8zBJM03mMi9CETmiYG
RYnakxwpYcUqsjlqfSvGmAI2AzDjyOcnbrpG4CXrUKM+3IRTko9zaPd2y9tpLla+8eNgvFCy5TAW
jB11o9ovCWUUeqXNrBl+7UddTSIRKVneYN5JXxuSjyzLcyhzRWl2pwa1totqSerhVlfSrrea5JXi
JNIcjHbkJpkQsji41BRGSFtc4ZZlAdGt0XFWQpE0Q2BHIPzIiiftDNqHfMvo20CBhQpThUabVfpq
QRVy2eRV9mLMQVZFjUiXK3NemAAHPJyYm1RVgQK1nf5ySL1KrFKr0BiRaWncjYOXeNt+WEZ7hZLP
zsKiRpMb2UmcLuHYchzbkT/PF79q0qnu3ZAkioHVp69n+1tP4ye/aZuuai4y9DyEr6RkTyu2bwXN
X59UpI9mKTj0YB2UIozLWnfDpKyH4lDHHpZvfl9oYPSY6yjTul7O+YaG9bUcCp0NcQPkJmwCE1do
n8DWXwfuVMQXzeJ4Rkg1lEjINHaDjuibvEOujnjeRJBVd9OAP35SwF8XrPTy2uuZRwkndpQflarM
6+slN1rjQl8q/MPB2EtOI2U76JTErXzYusitOYZODc8ptpLSO53HgIhGKhK99rBQFYR3NbE73DgS
8VkVxtiE9PsZuzlJJvNMH+AsWLxs3lG/HPvrrqvJxWLKN8dbp/M5T60H09L4JstSZIeA7rhtyAV2
7JKRo03TTbwQsvzRSr3UdilasJpsYLICN0wsTXtLGpiJIK3G7fkqU6sGj1fhZhnKyBC25mwdGkLV
accuF7N7Zbh1FfLmieZSUOqTZRjU6WjISCcG1STBsx4mMDi9kjXIe/LV3I++s+dXN+5ppgRUOJxl
FVBQ0NvNELh6blGodkxYOmmiT0xlpaY0WARB7DZjyCFQo0RedEbnfgvmnFwq1WlesBeFSeXHEGJk
SzTY6ZLQE7YtDgLspIxgZ0+Z5l5RNy+AvqZ2p5VhY2Q+m+1MU05+qS3so9q1xQFB209LYXTn0qRU
FCVao3F2dKYxEBwql9llo1fRZQIW0nVzh6XPyZptnUpvWeteq3m7KY41rQ6txarhGbAHTMr7splB
A3nNPLLd1ljLuYopUi0nqUtq8zcEx1lKlkFW9oROt0sgp20XOzK4LrN+Wc5iGYjkzOV0Dz4TDkK+
sugQCBr7Y5uRE0vBJj/Rirav93SlYnPjVLkzXhauKWnAB0NT+7s8RkirwqGr/Oqq7qXXvFQGTa7b
pdCb0mG9m7W63v7oXv6fm/Z/8Fz91Mj9zU17KYb3X3y0h3/9b2Oihvv9Lxrf9PjxU2GVOcjZ/3Ym
/vgRKiQPqfsPZ+JBJvAvhpj/Fw1M9CcY6cjB+6Hq+RdDLPiLPg3By+T4IL32UHj/B+kuPxRc/26Z
OtgGDvQBH6Og63lILY5apsopPGrsWv1N1+oDGdf1Wm+Vaod6l5M6r3QUk4texBUlTXPJK9AcpJRU
rQlFL3DVFC5iZh0UpcJk0QZAYU3OCXs/U/0Ucai8TvUG9QJ6lO6i7vT0VTFx/u2B+L+R9z9ktn42
8k679uW9+GXs/ZufYzl/EaEFngZxM3/Bw/TPoXfwcLP8EhBkILKi3ogC4J+mWOB1qIiQLCGMxsTp
8qN/DDwz+IuMTfpmpK6hxICl85+Mu7/lNP8eeAcFKPgerDkHlWuAVedIbWqnZSc8r28pzs9ZtmIg
qsc2LtsbfzbVYyyHmNN2PHbvi2fV95WpLcUmmczJu/HStCUQTbpGul4OCJiVoty+aVKtA8scl86l
0QdsgPKgvBszVK1h0jmqXs/0Zu/1vN16NKyrVT8C8Fs52GPBOFt9h1ZGao3cUIqEKmp7kCOQ7slZ
P08ya4IFS0kjW8250IyN8H0CQwzZgVrIzAtVtQNlYLrU2mqyyyyNRhw/1N402byT1t31oVPOdXXW
27aW8iZxRthq1FBNdsylLW9NKzaT0wkMVrFGn91fsOWK5WmMVNtAYdAP7cayhn6JEhEMiogNwwdV
VdG7PhRD2F/I3DWGE0uTQ346D5mPkWHKmtfZHQo44HPlEDsqC4MOQUKPfTViEdnl7thTgVi6nBfY
1mMdljZNiigufTZnRJ0elui6GG+atonJLZrFtM3cAiOqquJgiOZh6IhwJ2sR8PhU0Y+mrnff1ZVX
buslWJ45xHuAfRBWRKNQrEimXzrnVj9P1SbQJ0texNbwQiO+n05AEKVsJ0unpdtp+166cjMRwKnQ
KyRNWWvlWTh5ViFueorpb4HmqX1pUTAO6TnGJ0nSmOQNWMI/l6j5UQtINvHRMPc1GVNL7J+NbV+B
fi4Tamp1LAKAPriwORsLdyFESDr0Eed8LKHPEj3OId1ruS+DsxRnx5ZbpbI4SE7NrQjecXJKSMlt
YkLDzhL5No7SIQBoybVnChvIagpPLluv7ZHCF56fk63IOh5ZlaF9D/q0g4hN7ZcAGupS9rZTjv9Y
j3a9m7IRlka6TIkVZl5GWt1AoOZll+kTI3MQPUEGGhIDsuQN7WNZbHkO4MlYtnaTLjPn4iqutzaH
KUq6omtoa2boxnXQ1ZXRf69cCoUXeDGmM2H3SVIeYGtL9ZjrzeCvcKM38Q4JkiKCyKlADtbKi90t
pZlhprGeUoI1wTwNB13EvBsREmT7zCIhEcTOUmm8OX1K4IJeFemJabJPgthd21V2Ymg5go128pOZ
F4j+TpQ5ItijuKvKk6kyF0WHUpl1dW7lftK94Ygg+KAXzolozOoF37MEME0tlUywujEUXC0D4DUj
4bISszhvepqhYepN7RaPfbBRSPkioInlF16kI0EYcxZmO3aRTJ66gaHraM4qZWAZGkKhiL00qRlT
SgxWsKiQN9D4PziJ+JvzgCT2s0Xt/r16V8N78fLzuvbjv/nHnsoJ/kJx6Fok27EHMmlt/3Nh0zxA
EDa7GMTdHtZPcCT/WtkMlsOD04eCqq1jiT6oLv+xsul/udh7+W+QFeIXNbH3/ydLm3WQIv57ZYNI
x9oIHjRAcIRc8e+QrZ/k7NR4WFkddHyrzcXq5GJ1+P9NGK5PN5ttFEbhOuIP4cnqZPXTc7r++wo/
Exh+1Q/+ft0jXamOKEFT+UKPRt4b+mub3nz++4/xp7/d2NFekfd6QDDPBe6vVEgg0bMIr0V4lYSX
aXh5/b79tvt4fNvdfn7VHy/VJ4/TP3rpEOHETjnyOJ+b8P5GhncIiMJH/vD6fp6Q18Gf37frp4eX
y7P7y/OXbx+3387ebqbwi8/xQ//72edgP/WzS8Gc7d50Dp9Dho/3NyVBTM/3j/dnr+/0VsJH/vcM
3Ci8e73an149350m4ek+vD7d70/PL/f78+hyfb7dn273+93h79a73frs+fbyPNrd7qKn28vo9vbs
6ibafZzdXu5uVmdnH198ez9Ulp99/iPdpxQyrzuKKXz+18Oj5PO/vt69XyfhHZAqPvr+nXDBu1dB
Lsj+nfJ/uN++371zS3fz4Rt+4N98qMPrpzT8eHm6/Hh7erlJw93LDU/86fqDJ35z+3H/8SZDMsD4
pj5IrirDx5vz86eXt7OP2zS8efvinqzDM//sno6E6HUi50LEc7ziQnwDN28fZ69XBG2Hr/v3JNxf
8pGr8Pxpd/9y/XJ58vnAPLxOn1378Dr+9Jr3k53k/sLz1NyTxn0Q+nOSXwu4Kj16Ianff361H/yU
zy53WJt+upzv6tTsBy538XzxeLM7uXi+ej57fNxu784uHpNwfb4/X2935+v9/mp/tbk6jLDdze3N
2e36cvfFnR8fGn9MBAfuNHnbOA68Y6so4CghjSyLabYlq8G/a9MyEtM5tOctKEBIk/RSvXI9Wfmz
ml+EZq2rcW+PD7ZN19jeaeoF0cs036GMpLr+hevrMAsdPyi8//hrDyxc/djfoTgcUM5F39zpJK85
D5Q+w0E7nZdbPyCAhvxsWXwxDv84M/50TetojsqROOjexDWZnl4RLoZ7Eb6+Xr+cX788XV++3erh
/dtXL/Svm5ED+BTSKSwMGL+HZe345L5ogKa0oVG4ZRI0EoZQRJSUNHCWflTfPx99RxwHImaBa9t4
zvwD6YNz5eFF/Gn01Y6g87ngOTO72aWLZFkPE2gf4jgdL97RxjDJW4CFs2pyjA3YUYPvWeVo2Rca
7+N7/vEx4HGwgOsYQ+zf5jBL6MGIwKFoenXrqKTH7qD1ZK8Uqvz2+T3/Kib/xy3jarfYLjDYj52m
PW7axpV435Sqm3Vj9vRBp8V6Ge3J3NdDL754q46X78O9UZnnW0UpD4P+aHXFxVoNNrjTld1L5yqA
3reGjFt88Xb86Qm6tBrpfHHwprT+6xeJFH5OLUPHtdEvIKH87qXqayJisiX/uyD4/7TU/+l+MJMe
HC4Qd6hj/Xolb0gbO5eLt6Lw6q5Sis0091Ufff4t/XYVbsTHPA5/QKeYcGzk7pwUk12M7HLoWkKj
fMVZbqrT//ReIGfreEFcywfhAL//13tJOJZNqetxevlf0s6sN26ly7J/pVHvBBicCVTXA5mZSs2D
ZUnWC+FB4jwHySB/fS36FrqtlKBs38b35M/XCpGM4cQ5+6zd6jgZ+qTDksSPN58/y5p4ebN1IWSy
hLECjOlwZrj1Yf9YZb5f+KXwHLW22QVmkt+VlKHaHsfeITrNXPw6tPIR7TBWt/hSLZjkmvZWAyws
1LAXzrRHeQRbcfkO+H3jIgfO6MeGNSy+quzm89/1cB6RJYKxacPc4vOSKDn4VTsrc9C7D8PGnQZr
X85IBdg5kl0xTNn2/2+o9Vf5460kAgAEJb1hM2hx34QempDbzJrNeq/XUT/+5WiH3+BgNIeabWaP
fINqopyQtMIPB2kmGxGjFvq7B/s9FEBEGx4VOPjDuUufq5lNGMEDsEWuTWPRE7QrjXp5d6xB//0q
YWJZzGEajIB6/Z54f7zCXHplYdYmbjtm6VzmtqVfALB2j6zFdzsm05dVyLWHznyfWfH2Q9WgjDs6
1NUGyisK9SyddsU0GlfOjIar8RL79PP3dzie53MG8kzwM2hD+53h/HNijIlpJYMGqCxuKfxJfNZi
a2fYEzoWd/f5UO+W5uFYBydPKjUaMAVAL3HR3djXw0N12T35v6yrVU352J1nD/MNgofvy2t645+R
+ttMR86Hd1HX4a9wEOxOCrFHMfEr1A/mF/3Ovbau6lfnBDfzW7Sk0w26Ru2rfpOtVjL93rw2760j
h8fhNGLRI2F1fVK3FP340m8/sIaYUpe9xCZtLPFzQsr52KmxOxJsrKYEb7ZBhrHoZ135STDo3nXo
4n0RiYbq9IYk8Sk08gmFsngiL5wFCTzYqhPQac+S5qtJK4eCDD74X90S0VmDEkTzlsD1zm2/fVqm
3WCngUjOi27alxbu5tolRtehIBfp+VpgZt99KtRz/wNRjxDfFM1WUXMq5vlk0X8ZvFVdeyTpGOQO
9lOTCvP0Vy2bZ45lNCzolj+fZB88twNCES0RLfccAgcfGHW+XywRj4tmx/+h8th6rsviyP72wSBE
jVR6OGcM2hoPBsmEM0jDmKeNNZf6buzGW7eo1V9hR9jLiBThHQG3ZsPhcFh/iT/2G+XMqOytftrY
sgJ7TloyKKR37GD46FF4X7/5egQ0h/hHx59WBXM2bfKiNy+odGCxOw/HOrkP0znrs9DrzBbjEQwa
h5cdc+I3SNoRJ6w8x1x5KvwvvpnJS9Uuw0kdp2aY06l+hOt1eLn8PSi9rrw/3qNuH7zACJldURZM
hbH36jO36763kPGxq0LvpQc9SdpALAki2WgQfz8LPUGGcyWfEPTrB7GObZZaVeYVb9U2843stAip
omMc2c0++nbsJSBDeUj4EgdxqOnNqb50Gj7WZezuMrsA9kzkcoS8JQ6PiPU90rpLxGbwLMjC305E
rajHru5LoEnwO4KqaOywRQFwg+RrrZPP6HtzVe56hwbHjD7gLaTG/puvir01TibTCdVWVpQIjjHl
s8SRPvrfvbZ/3lXXXw84AEE/Yf+KTn3768UGynSkx1gQmn1shJHsqh8dJI5rFJ8mgpA8unPo19ov
gB1IZYi4v+3XGknozaWLQx/a0++f70GHt2dyoL8L1RAyyIjyq739jeyGlk5hjfh+ph5GuZGhAjr0
8v2I/ANdcJVeLKa+TxRXIF1X4eeDrwHCm9chdJ37LJldzhgi+oNZT5tF5w161m58wFBxSF8Pm3Xn
joVxMiVFJ45she8mB5PPWA2d4GZQmj/MFOi055jFrDcbpFzXhSafGnNSQeTOz0VPt9jnz/ZuRVM2
hXytU4pl64X2+PbFalpZqc5zscDO3FVQrI2X1bAMp47sx7veBUdY1hO2mFns7T4f+d0G9nvkNXrg
9VK0OAjLCs0fRjCr+cZBCxwYWnPRDU2M/0fy3PnNvqqr+Mh3fLe4GZG4lkrXWipxDg8yVJGKJLuT
oyVFkKmjEd11WEFsPn+ug9mCKoJlw0nJDcQkLjlEqJX2IArpLniIE4mYFyXtn8hg2SHb6zmbO+1I
8PN+OHfdi7lnYr/k4mzw9gOC64orT3blxm2a/mdaSOxmOQLqAOcE88gqPHiBPBo6KNIBK8QPfPPh
7jgSpUdmLsqNlKm4jbImuk+Xsvm7z/R7FLAKqKMgX3BaH+z00TJLBLdTScexmZ/QA55970wzOXKU
vXtvzARvXWZAhXl3h1wNoAaxUy+8N7sZSm9Xmn31aOhzU+wGRH9HPtK7FwehElClw1P9dmg7mOvt
5Kfa0mQ80pJhd1DoVVAi2D1yeB2G4g6FJx8AGZ2i7N00bR8EUTMcvqIdGSYlceSduo1FVqyKTT8N
6YoqrFt9Tm1/CCoaapzrZuqqb0vjabhF2zStbQtR1dj5on9InlfflB9ajPTyxUNTf1kXSTVtkyqV
UxJkCYrmTbtk47in4RU2LJpX//bzdXSwDf7zMOuFDS4pEfch6JYu5BaAb0efqmGLW5EqT26zxcii
rYyG5lVw67b/Lj5kSLpSmAqr/Ihhf+f1/4gPaZQY5WJX5QZXFJyIM38O7FQdc4g5gCyiKWEYZ4Wx
Aooh0j2EieZiGiJ8KMpNqxZvda+IryYPE0J9bJczMXnNl7ZYjDBO0njXDyrZSq/HAJ62TxR8fbxH
BigeP3/Z7yfoGksSFFsrEZTcydtdpPSklSIQQaVbEGSkmY0CWqN17V+MQvZbEOfjTXI4P9GOprS1
M0rW2ekXL0mSG3SR7ZEj7aNnYfdYL/uwG0kwvH0Wrfe0yuysYkN78HKeDtpwYqSi+hdzhUDUMNa1
hrXVQUSSJ7WtFY1fEIWOOM8r2uToK53/zbPwJCRiGAgG7dtnWbRxbomyio2KRPFa0wSy7eMWwPvn
H+bgLP49I+nDhyu4cvlhZ78dhgOz1+Q6TNHX2q2W5U1QpUu7ETKRJ+T+8lM3zY/F2u93YIEpEyGm
iV/peo95O+iSyhiBsSg2nhfhvJ4ruppyDSlL1pX3nz/f+ykBfcpD2WVQeeEiezAUhJ7eNnyFp7Rp
cnEQVVtdZEuRN5vPx3n/SMwFWHG4CbsrNf7gMJ76mS6umgxsFefOUzMRJLdBT++Ys/VtaZgvnw/3
/rOhmCNsg/Fnr0DIg8cqROf0nNYMV4/uWccuYe/mCUwMoqDIOslnRLk6n/bkb4ddz06ONJfrC5K9
g6mfzVVmonvTQkenI2vriF5rT+xWq69RhM12INizsk2MNc+R7O7BLYBpys7pMRsBVfFyf59/f+zP
qhOjVHqisVNO0TmS5/I0d+PsBLc3NGjV3J5oeC1dtYI2br2spiPP/f7rrsPjrcvmRa3osNrkZzLr
SfdEoaKhY7ro0ookj0wQH2zyjLd/ZLd8fwCScIEvRmBHRQ2m1dv1gZSkUwXdDKGroysPDH8FjpSl
QIk14xqmNo3hjeLIDH6/UhgUSjh2OP56Az44CDwaLUvg9fg02Z62pX2f3pEsU0dGefcmoSmCf+Ba
Zaz72m8L4T8+ZDwoyx68RaOHa9FPhjJ7KKjy7Q0UU0d2tnfPwzwBlYUXAVsMflQHOxs2FEOHza0X
6jKhH2WhEBMJ2ob/ckWso6AWZWISuRL2v/1UcUyLooahWjjShHpneEP63BJMfKNjgVakGBlagMDH
uf981HdvkVE54cjIrXVAQqS3o9Yp/2c3GF6YR6o6qxxARP0o8tupo8P786HWneSPK7BDKhurJOqj
gusaCbqDaeGkQLAX2vPogXG7B24jarxFxKmlNDDkdHNccpV1aaLNZExrnTkulToSr3/wIbmorn50
a+r1XU4CmR0/dRjtEHhi/9R7dGu20qvSI4vu2DAH8yVPRzNdtM7GULKa7ibEj3Ew0wn7t1sJ5x04
MATN7iqoP4yEaANXdZZIO1RE869maZuXTjL7d8ry2iNP9G4bYSiSqhgtrEGX7q+z6M1as4qEDRoK
ld/RGVnqhfksa1PeRmkP4kXz2U8+nywfzMv1ZGB2MlfWNOHbEQvM5ygnFnZoTkRFWmNWKvD1Uj6A
PLL+9krK07GX2Eg++B/R3tuxZm3Iyhr9bphkQ3M24LR3aVgAl/7+iXD3Wq2HqY5RPX47SjaPValx
DQ/LGj+YrWZpfrmNSVCDghHQJI68wPefjHmOXSDZTsuG4XNwwLbYi0Re1Vph4XRb0VfDDo2qG1iN
dWcqOsA/f7j3U57RGM8Q1OBIfR58Li0xBkOgKoZQIUR0oZIYpTRelXp2ZCaua+ftJsJAICx99nKu
P4dpRassGxosGyukamXt/NGcv050Gt9ZJCxOnWXWHs3G9+4+f7r3k5FBuXPhBmATAR5eI0vyB2MF
e5KYwcz7cMyWfgpcoym8LeSC+pi1yEfDOTqLe/2Aaxr17UxRVof8gxg0zAYHakduYKVaKXHtlrS/
ff5kH303FAxkxNeEOJH026FE2uSRRc9cGE/jtGuMCot3LEf/eqfC9PKPUQ6mPj2DVQJrgKlPn+yM
RL+1vs2tZje7djC0/eeP9NHb43ThWQie2ecPdl9ijxm022iFQ+nC5aMh1L2LE9e7MDvPlkfe34eD
Ee2s/mwQybyDrWNJC8QfA0+WmJG9s0AXbXU6DC+M2VmOvMQPFjT0TEpo9lrgIl339lMt0dxj4cpQ
tKv3t9Acke94uX42pAVdz3VV/vVhiaMhWiTiq9U94dDnafDHzkzr3grrVLr3Y6nHe98t683nX+uD
CchFgHUMRJPz/XBp9cJvatBnVpimVnZdZYVxWg5ZdvsvRln5quxOpkPf0Nt3pxJp1L7L9lSC3ggg
ESYnApbOkcnw0bMQV3ChJ+pFI31wldK7oVdUZekOptd/PFeut6SnXZprR8ZZv/TBHmgStNE8R42J
DekgqO+gIIIqzKywGoazrAJrZ4/F2rqGwooeFfKCoj3ymT6Y5wxJDx33XjqvvPXv/wgAfBo77Wlm
yAYG0larImpHlnYP3+WYnuOjkdhlWcCkIREkHYyUJBF4PHLwdK3ie7xTvg0MUA4WULWl99Jvfz8x
/hztYGJgzLJkk7JMvIa9Gq1Pnt7Nftzv/sUoeC6sbY+UKQ4vu3oHtmKYHTMUoI9ACBf9ORCF/u/P
4HU+AORmUhCpHe7lmbSLXEZmiHl7sZXjZJ1REBNHDuAPtiFGAQBu62uodJjlM7W4lQKqeCh8Yz61
RDNsGhkvDxEtz5dJP1ZHGlM+WFRQb4lgENzpsOYPtr3KyZ0pA4Eckhhzr3HySja1p8ojh8ZHo9C3
TeaKmi1x58EoQ20mCSpk5oFyjdMRWCnUQKAZfz0PSNWSVfydfUDF+3YVZXQDznjjmKEPuvYSFy/j
tHPS5Mgb+2AFMQokbG5aREqHByCkKMyYPGGGhViyr7GeecMJ2Iwi+Qo5wj1mxPnRfPhztINNj/10
6a0KdKUmY/cXwppmOzhQWvO2Rz9kVP145CWuP/Bg91s1HmRNSTSznA6ukcYAWa5uWbKNl69m1J5z
UZVlDI1+qrd+3uKt1ZaqHldfGGlsP/+CH2y9q48QAkM8etGCHcwT0CC0UGY8rduB59gt+NkhZ5xq
0Mp2Iux+v1qy+kBNG6/+F8ubtCOAa3ZFlGgHk4d7eiKzzjDDBdTVq5KGAptHj/Lf5qRZASuPnD5s
oPBEGm/naB2PndUls4mYQECKhke66b3oGAD/o/X25yjr3/9xnniln+R4vZghH204I5ET7VOvco+8
so9WAjEgPVVIOlFiHEyVJoqhf5HIB3dU9VWoL71rodRt9RfED2jK/n5uoNOlDM1FmevVwcmVjhAg
2pjRbGX6ocPVnDN5nPzLGGzzpnP863HS4yNVQbbC9bh/syDY7F3y7fSAUX9/B1eXXEeMJQcG7dWt
vG9E1E57AKzyAuW42W+Mxm7roDJgg5pVXVxiizihx5gbD9MOHHx3ub+aqLu1TO9oB579oLeEuhj6
zFrCAa7zBPo+Lr/kTdSagZOBKA6l05nFjkSpbMKxtZIvEaGiHdj0/Z57DQyHEH42lIjGcWDpDpoy
vhqt3X+DELEAeY0bUFEDPcK7GDt3RPc0D/+0+MeXeWOByM1NN6thbbtwe624yVGpDa4cdzQOz/cl
xP/TLlm1xLUd12d6prsvvuaL06o0I3mSQ7W6sNM5pohtRn4MnMzOrlFSl1UYt1Ox77Qpj7cSd9Ef
tUWtMxgGlAoBhNT6om+6Fpv3FBT4bu5cow2yLIu/tZHOOQcOmWfq9cw8nx19LqBkDB6F0hGubdjM
Wf2Yw/ykbzmLhntKLmD8RwkDq+TmnwcxvmN3sB+zmd4SMhkBJi7pEwwFOnVNw6nx6V5U/ysWGlRF
e+rze98rzPkUGKL32GlLdesuPrSxMtWs+9Gs00fVFzI9HxrHrcNsdMcuwOmt3hfxkvu0szblEhqR
hCqnN612Y/dL9hQL8oghHHlv2LZO76FEQeookRaKBeZMqU2XS++U7YkrgQPTe0B7eDCpGPCMBcNw
rxlNpwIvscxpCx8o/TYLJ/lmAhiBf9wrwz7Vco8tf0AT+9Ij+78g/ctLm/uuvtTtVnVBpANU0OJJ
llszc73vmW6RjsgBc5ahFMg0w4L2+TyAmit/uM1Ef3eJ1fPj2M3ddxyD7csiks5zi9rRPa/HJpkg
N7jtDaDICZSD74wi0IFQY7CmTXFoWFGbhUY/N1DGMFcXQd1Qdd6481h627FvzFM7XRJiTNLv6Ct1
k8RdnDNYSMeuedrDE/yRG6q48aex/jUkhf+YFEOmwgWVwXncdOWzaMCwoa7SvqatsH6S9XNdsEK1
l4UO2dx267qjfpqkkIlDJx0tUDdDBUtIB6qswioZ9WvpL9hx9KQ+7j05j4DYKx8uzpg2bkjuynN2
LT35FGUSpzg3mUCviba2KalYgwvvTBGYJgcr0C8jN6D7kR71J83TB8BM/YA/bzGrqQkKy4NdAbPR
2BpzZpc7Iq8429XkkBpeYrI8FZy4025etP6E8E6b6GnKXWBp09DIcLKs5aEEMnkeU69Jt5rZWL8g
UdZZ6Arl5nvHH9ttZyo7CjtyGxZZ64jWbSfu/Dst8ZfhTKdg+0i9drF31Whql21dOM+4dyt5ys2p
OtchK0Pfd0gtriACa9dHMj7NlxaOAvIw0ABgeod8p6H4Hk8ngxv3bumX4rJ3R/ulcDx1Bw1rcQIv
g0UUdLyCHjCh7PQN6KPiXmu95EEbLevamHqDRTmXY4zAupROKIvUe16Eaq+g/jhYKRRl7G/RsdX2
ruwEXjqmUkCZ4Rr7eAStLG8TkBcIVCeCzpnWI+wtQbmOPhfu6bw7e7R/kK2auiDJFvXAIeS4J0M/
j/TjCzy1d0IzbNgBRqmqnfLy7Absm6dvpsG27wcxQuoEJA1VWMluuOoxa1B8kL7Kw8ZwYYzmOVyI
wGLRi3ACmYmXb9ni0Oq1sjt3YW7/ArzmlYFbJPLb0Pf9zWI28W0NgfAZElr7ujgZNLhWFQM1blEW
GyYO7jN60Xcz4ISoeklTQi28BZYiuW51urICuczzl6wEzEo7YBb/BLpdvjZMrXmjCJvGvZiTagxU
4vg8txwfYDz0Z7GtGUWQ9Sq7t9re+U6CC1oeRKbpCkWoeI1UWV1rmW+rrTfP9fepZVEHINTNH6Cx
GrUfqOs0gDTz4jkp2glXYUygT2JFpWmTmm1dnsk0HX6akZXl4JY19QNRudJ3Pu/70s5qH4MHCzDH
1qHnCaAql5yVe8zPFLFmjoGngR86Mcp0vAXnqN0iCtS+z/oyXa1Vn+cJ5gJnRGmKhwp66YCOLx0Q
ujhLYu5UCgAuSGyFSMZaWqRuRZ5YZyAAhp8kG+T9pHDjCBwYkV/0NLN+YuDAiaCmqWOBFqL9Hjvj
zNaYRau1oCgNjuaqgLLk9ckK/xxsEVKliR7aRfcr/XypUs7hEynz8tbUZVRu6xnK86ZRRZOBEPDz
m87q5a/RrKJTpWT/M+kwUguHig/HfGPyBg2srnsONueHn5j2wPYt1EM8mtm3pnAaqBycRFXoxgSb
muqcZ7/Ii3EX5w1wQHOwGiJeUxufRZ6aCz4UurNlXS10QXZ1cZFjLB2v2AIhA0y7Ot6Oiy8KObk8
/5qDuWwC0PGYyEXouKNAb9n5QiOxhociUZA1GkB0KxY2ypOdXShw5E23xO3ZlMytHegAR5bNvLaD
7BYHN5PAcxdrBMQtGNVPR7BxltOUU8j+bj9E3gJ229GG4YuhEdRvYy2B5xXRhrfQ4lrHIOKnCCyF
2fbjs+nB0mXnSOr6pEWL2ofWqPyaTdfyHvsepGgg4wTIxlCtLnggIYFEzOlYytAiHtFRRvnDV9B/
7q8eWWK30WIuY7yWHlsCLinezwIuxGPbKhdW6IyDCVvVtdbHy0811c1PLREx1iEe3A0cNKJI0Hjq
Z5dtpUUA9rIm14JuxrU+sgD0s6sN6byL8jH1d0bqZKB8mya/z+tEwULpNKwbDDFBGNGsWvsxyML4
0UhRD5s+78hA6K3y2HQK6xEsC6FQL4toPnHyEeQephURbS5Frki9RMSV3iYl4MMwBLmKTH8afm65
ga/aXNvlY13X33zyk+mGtYByET8no4Et71DNO7XrSDNu8rigzB3Rzpadl4mYMTpxaiaINXuRc15r
Tf2ATHXJNzlJoG7by5xFIxbHEBcuiPRor8bFwQICCKsXoN4xXZR9lfmYjbYOqNlaQGl0i9PHN5Nn
Kiuk4a2YcJzCYCM/GdE5WNjQ0BxBhMZW6lJ36Qv7jPp5z4MXmZ6dr75IZUombQJFDKkU4sYdfmNC
21oTTJon1ZbxvZuDSw8RKXR5vKmbzolPURJpy4Onda1zLZHpLadN1S7FmVsVyxjAtyfCCFNC9+Jc
w8la2w4DPkUnkNTm/DaB5H8WZ9osN7Gpa/rZSLxtnNlQauQvKyHQHAPRaXkBgtvWi+1Ql8NM7k9m
gHgHL6UzBCmaH23BIOvxBkOUMT2zcjq4v8U0eEZqj5yphapomdHsnyHLLvuLTswEf2wp1vClIMYZ
ztWYzNatKTkrdWBZhdFt+dlmtpvrePK/LmVBE8Jkj56/n9gmKCMR9kQ4lOAp8qVu4q786k1GzlcV
OE7Hj+7gKT2QburpT1ml4LywVoYi5QC1uTbwX9reaW+1YxtU2HLoXAtQkgd5UwI8MTlLRegYeWfD
HS6BEOYcCPbqnqIZJ79Rcfei5cNdDEuZOGcuHO3xBPMnEPdzm7rjVyHyZbmxEmrRzWlcKNzRg4kW
3tSFMeQm44sXReBhs7QB2dOaWqnTFicT7QEmalpcI++l2OLicGMvG6exI/2MhLHp4wcT9+mzbJBI
lsRFXF3A+FuDhGwKsO8B+6By3sYDKth7L4ary+5BBXjTFpGlvqSjvwJjFS6D7AhxXT/1g2B5jSQP
cphQS0e059jrpayXbGtmo2IG5vOlpw0IbUIq341aEUDll/1Vo1cj60c37KLdjaBQl3MZkWd/JQdB
CtBUmWl8d6qq8y4xAJHjXeMVtnkiu7RYI8e+HR8oHALcBwZZFvPjLORYycB1h6i7LhdMXQBSaBlg
Ybg3Hdc+P63lLz33csI1iRqUrL2dXNUZHR1gVs3itB5x4Dg1Ms02OLdEX84Q19qq2KVJkmcXfp+k
JL6mzB1vhK7qjtjJGr65I92012aHXiQwuw5DZvp47Wrr2eP4qDKDbdpzJ6vdWF5XQt4pFv8OKZbA
vWUGXxuSrrCSbatnU3WCc5oAr2hJl1sFdnidvltUp1wZrPLPZEsusW0I69pldF+j2hXRleo1Qrxx
XsyvEdYG8OeJ7OfdIPM0viuN0jU30liUdo70gy5fvTR1EJGalSnaVbLRuJd8xGo3EUyKTRQBHf0h
/MJy9i7UYVMGnZRufbK0iu78ufdEF8x2L8vLPPOi9JKrLeGEnU6V2jvKHbpLjvKouFY5rPN7Pkhp
PEJjGgF0alHu/WywZkx3Pl2i6Wk85KBCU3MytR0GZM1rZKv+SbjLAole6wb31JltWEh6bNjZfoSB
fOf7SV8CVEchF7a6ORXn4CHzGlhxDOBhQHxxhu7RlBhoDNykKDZp4qYH6T4HwgDxGDReis2WXk2R
sxkcAqRg1oCIQhYWzXUha1asyoa8acGfzeMPBVrPv8npAol+pGzXyRmgLdM7B1rt5Y8qJ6FxnmaA
Ri8SE2vJq5HfeLnCTGuaLsu6t7l5+gUMsi3xLIx6K6GLZ9/oinnfT43l3CR4XWcdYyoTDyJofeWD
PSRa87xkrXpJgUfb1b6KGOfOjeUcgZJNRbktRamfuR5uMhnFO9ubvw6JWbevc6ybebxPpd+LG0cv
ygey3bW7VYMe3VhgaOddOlTRdmgyupN5U9lrzFLytxneq+YuqVTTBW4iAVvy6N55Qf5VnvudztW9
QEh+FpEF9oNc2cOFY3c2S2CFWW5bO4mTAFW38SongfkfyQVOhJ4X+dMeQZvhceKqm8yliYNVg/Fc
UDsYY1LNquNkx8+jwcPQYvuJ6229nCyDKr7iEpss23L2rDL02raPAsuW1sUM18vc1iN40JOetloQ
p15eDCdgSAsDfbkLgxgTZvd16bKTcTbq5mRwmvGiHgTWCo2fDM8cyiVMWDFF/Rbnl1aDMJblUPDT
DlckDtxpmxrABUQ76j/MPq2MfZ2t67vT2454LXN9jIoKzJPSaHJBA5dkEGhPju5kUpCrS+zJ6MKs
ncefziScXwqPqQJDNbXcNbKcya/por10O9Nlpi6G/Si7bLC5KtN30uK7vuC+ZaTfceqp+12bjso7
4T5ZNVedpjdODKNY6XGAt/D8y3V7+p9CM42cLNQcO/+OPZZ9YfjRtIS+Gnx9a+vZ+IXsSCu22DJ1
XwrPXDBkMpYUiy5KIA+LZoKEryaavTaw/uW3zvPdOHQmC4+eOc37NhBmo7+2Cu/NrRLU88N50uWy
zzRBSVKDF/7Ch8NUb561egwhUsTPnl1oJAWsbhqx4rCyJ5GWRhO6huTQjP2meq570Oy7ZtTmKDCc
Ufs2VQuQ3TCvMdnbSxtVxnY28Xoj0dosQ9j3lcCYTY0YSeD2YVHdrermh2tmNa4JWpRs/UGVL72R
onAY6+FJTMnghiiaNH5h+GyYzXFd+Aq+YXUj6kmEbvrKYub6yknvdYxekkBKdBShMY+vSUVyJ5yb
fGlO/Cy2fnVmXCUUJsrp2oxUDN2CqJjMpSfzHHuNajifLVv80uxsgJPuu8O9mOg5UPkMZU2QeXf3
xaD7S2gPZSOgZ09JtfEnMHWVzF0I6XWXPoFXc3PuOgT8Gw0Pwooz2Jpr/JH88Vvk5aLNuSUQZ1gg
l3NvtR8rDPd8MTsTL7UozuC8mIK8GRuL5PJb+vU3ZYiuDq2IomRIxR0XQc2UIxdSrGgXoOO4BwRC
eTrI3iT2cJy0JhCMpJFAhNKinjphimHILzW06KVGTBzKIE8yELu4lZs3BEHNai4YkdMnKOxf2lQx
slWXMfgZj/MaQyQYpBspMaI7zS0Y7YGzopG3HcS/V60cDDu0vcx+Urmf9puoHFoWez5M2maoBcnh
th275GocIbxvI7a06TL1ioLdp/QwkMq7xiDeypvmghixTcKkHIH6r2Yhj5bZogV0524Yw5RNjwum
HNphE9Pk762ZJfclHiKcBdGVlsbet1HznVu4atvbNK777zNCNfKMYyPSUFoyIZqQKzcyRxIy0bA8
qSVMyLKQjbGt4kujF3N5ha8hTpBGgkUIk7GYQ4+jVmwcLkQnJmDn4XRsHYl1D0n+io2D2CFUsYiN
jVs3ZYxDRd0s2yjyIpjMvZVy1dHBHG9iqZoemmJbJZxt7shWVPmkKwbV1QmRay2u/K40cFiLZWcF
AM8KtRnQUFZbTetSuXF9CTi5zq2k22sRFqr4+Wj2C/xCjVt7QpJq43txfDdRoPnil+UZKai22fDj
QWy2adRDk/E7vDCswZ6NjT6KsttiwDXOG2Oo8UkyWmuMNl6+OPp2tOf0tRxbLw2VWszktAC4EDsb
bimj+tJFOCqF4yp33Ey96V4h+OJm4iCne/HKqOCOT5h43pS66k/MhZaXwJVEjLA/jfFODq75leXR
ybBD/HaRd7Wwg1IrhivoN+QwtDIfEX9o+ra2sybeCNzVvkVkvL5mBiBx5oKnf4voX0+3fj2TDkpM
RP9h72dFcZIKiJOwV6q1prpkZMFF7doq6JJU1zZeAYI3IFOifemyMsX0Sa/1n2K1QSDIUV1yumAD
qU5wMXO9wBir5lpVZAAuEUTpAzeFYYbEhcfRebbACTovMbaUIRdfvdo30i5j7I1r9iosY7yvXoNX
Q+g16910oR9GxncUNZLypuOWcZW6RP0b19LIEkVz/bPRXCsOS3yZX/22Xe5tipkAp6seg1zC8OIi
zUfkFUJZK+rJTp7I5sGzyQfcsgD22ykHGi+ZfNLcX8MRXUwAlZiwkLRI8vNOFq2/pWZJuEup+Yyd
c3lqbQgPAao29BtYE03jCelUbS+x8UmCWvkdSStt6pJ/Kn1/BRe+bl6qL7J7eZGX35v/XP/pTyDm
XRon8r/e/rH/58/xS71iot/8AT9AAIi3w0s335HUL/in/6B01v/y//Uv/9fL759yPzcv//s/fkIE
kutPw2Sn+pOWiI7sj6Lc+vP/599dfS/5d2d19+v7+3/wD17R9CEAI11Bv0o9hZZVyoH/EKvBBoNl
Z12w17IN0B3wf+CKJtxFxNg4s8ETRvWwtmH/D1wRbLDwTG7WNIRwwcen+W/Yiv8UcP9vHQ/JGl2f
v8dfddL2imp8UxMdVeqD6iWp6AOf39tGOdBfUhsAX9vOd/e0qxfk4Knnn1o9HlQ7jbZTbH4oVPSd
Jc/jxZ1Oe2E+TKWBMdB/U3dmzXEi6xb9RfRNpgQeL1VFlUZbsmXL/UJ4ZIZkHn79XeUejkS3jsK8
3TeHHUrhhJy+3HvtxJ3u0MJ/6qtkbyptvKVaNT9oHGbeGxqYn13VT+NRmekUkKu4XLPAAZRoVfcW
00Z909qFbC/NUfeiQz61PIWhyaIJPEWKCMdtJsbAzcyCcDzu/JOc/VjT3vRC9l2/c2WZhJQ79TD7
ntvn1B2qZhYWP7O1QNB7UezCghEQ7g/zFBpMiV1aSLLnKiuaJmI7CMTdkSIBgH60nKuxHmR9pZzY
PSxcswl8j3rtI7gj40E0RQGbLIrsW0gY44VblYbls/8EjtEt5U1CuwVbHTPpD2WW6N05SXBc5C04
4NjYiampjWPZT9K658CkCO1JhVvdRdysX7TdZEUc+xNd1ORu5t3o7msniS7YJ3jvzbYPBSsn/WSx
OUchdWVnxeBrulZ8QoEwOdd5rcpbCn1sBKJ2Gd4Q7prtUla9B1fgwbixvHRitvUU7RKU4vgmbFr7
s9lHLD0J9tL8vZBEMFzKRevNkF4yYla1JOrZ3O/g8GK4Dlot5CTWlCL52Ot1LK9kz9HGJuhLzNFl
0kuu8dNEr1tO4rH9McH1wbUCYlDuNpkfUakvdWRe5ZIrpF1lI/vj4qttF4wbIiPYJZ+bfLcYDXb5
rM2jlmPXkGV75lqksFNamdqnbPSaZWd2gguvCGhhtRtbScQeoRR2feh6VfuEGDErL+NMUuKY2AQE
jFmR2L5KEC1RPl6+dkYKAIZlTrc5gFviEyc3VoaC0AvxzmjyOTriIwo/dO4Qfc4tEr2oDJEGhr0y
80jZTOPsXR+NNkBql4Kmn08ORV7BAZYCAYcwsjJV1V9xb8xumq2h88a2VF7sz6yWN23kkO5KNAR5
EPpQt/WeXOXkIhxd6weVxkL6xpm0HM5OBXT5J4DZqlSWHkrNcq6JSjBIvKkd75T/BDfH2QjDeXEA
WiQRN9j+PFneTUb/LH5OmsJFhraS5DREfI1PzNz8noNgDKt6zPovbqKgzfEJON9ip+09KMuTeGyW
bn4wVYV1iDuhCjUDUPv3fanXHfFKs62RmFQV2bVRYr+56efY9I52VcHkJhC9LK+ihpIS1Ryw3f1P
gje3IdC8uQZPCNslWAbKN1vvG2uI2gso2/mVTiiFHmjqzAavuNhZwITMA8xwV8DJCRsCVukVqaoA
MGFjHCjkwxtvf7LHS8mai3CEmNTMKD5ghoBSvjjDoijSAy8XZ4y57F3rFv8XbPNBLkmQlCWRnWki
BaGiP0nosHR6525RzpQH0xmWTkGu/d57pWcGKK+nx6QpsnuXSE8fo5OpnzBqOxxRqmEij5WGnKB2
nOkNqUzliSpxrO/1WQ8Jp+nJpm2OdogmOljCqaX6ZlwbkySKD997w32gGxBnSOlkYD/wh4rol1be
m+QreI7qR/d8mf25dP5nDf5/tz6b/3V9vurHz0n3bEE//8Af67Pl/gaHkVLLH3kSZ+XnH8uzJX+z
AQdBzjhbT7iBR2X9F9Vf/IYeCtMUSmXnzzX9r+XZ/Q0hLs3BaTBxv4JF/mtf8vaPZZctzYvIP7wF
z2Q2zlk2DDkRXT6yE8SpP//9iWRpzpzeOsMg2Qe3U+lHRBf1O+Ye5Po7Lk89iplkcCnSCe1y4n6g
lxRkNCXQk1BOFfqObzKhTBpR69y5XRVaPtq/8NKo5j7ZlUNYFzvpTU2I3CFWEyfcGKg9cWJReNNn
Mqv3BnEt5Ymgt+lrE6VItLRQaMmuyXrd3OfdMF2eA3DZenJ0u6NAE5EKRV498S3kyO48C+eE7/Y9
p9McPojyldKBSokqy3YmxzNCgZ26vOgkt5m+rhpxo4UQKk5lm8cYFQsLaotlxNHemqzkbWE4S8kN
/AKsJUypvu/HsuIOGEx7d+Bol7wRS3e7dJl7O1UCOJUXSdQP5Amndymr66do0uzoQJjUOJzAX7O8
2DQbT174Ab2hIIdx4Y9lRzATGqPCmu8Zp5Jgoloz34UyjPpvXk+h+ZBTGXIuQQto9iU59WMUYHmR
lKUWzlH1zOToZ05occ0fz426jbT5LFUasGOzLlSGfntWPrg7CZiIeUj3TmS66gu4dS5m7sqYggj1
U7M7KQtG/duuqc0e/iuZembkuOUpNSt1NdV1aX1pOWq/KcaQiMoycm0mbi99m7MZVZh+WDMTmch3
oa7n11yBDShmpmXmb4cGkY1yzZII20l9jbMO7noJ4erRjozxlJN9dJ5p1a1tzp8JFnRIhaAbfbOz
CSKmopg3+Ucny0H7s9daiB6F6xWJXtiHPjWIJ02Q0hBZz0FNn6c3Xe7J1u/ZBA17t23OMeQkqzWj
y3XIlLWJxz3K1LyGK3qunDwPn5/+c5c/sF8GMPF8d2tVscdnsqAWjpIkiMgmOBoixNrMzpxKYgbY
lrh3NoB+bVoUnqcWHWVZlvJkj6a6AiPo3CmnsvzFVfFNWOokY557D8XEa85S67lu8M9nRUDtyHOE
DReAq2elSiyyPKPEQbx7ggTMDLO3WN1cl7edZpOfErRFlvEk8uakjPb3aVnEdGUqI/MO50tkCj95
yV1Nay1Upsd4/CE7Gf3wJm65leaVJ42703dGnLHApGhLGmRYaXUVG6Xcl3H5Q6bujTk61W3FYAzI
SCXqYWz7bB8BBv7uzXZ6p9TS/V4MnqzP5+MZaHcIz3jXxnr4obA17fschdVdbbn5bSG9Cj1Sbare
F8CY3F3exIRLTWEYYZzNyJOPOVsUryjF9edK3T+6kSWWP0ASwRa2kganaIJgixr9Ps0S+74qmuGx
r+VDFifGaY7y7sIWUbYrUZuiRSNMU8s65zPynvato436hRyS7iHUkWYhPJiv4EfGgVN3WQAf+NdE
xT8f9WzGPvsoee84bJ6/cW8oYyUJptwvjdF/jHkboDvUElS9MEjqk3UgWJ948QZh409OqH+uNE/Z
9vq/jAyJDh9aloO9B6Hq6nd7iBmLueVrm2x5UWakqOpp45GzPav3kFX0W7MwumBI2gJlVkt2XkWB
ePFIzaiW5UAYzPewiLRrazaKAz5Rgyte688kohfXv5+++CenU4YtNV1B5xDniQJZrMaEyxVuUcm4
3+cuWLqlyds9N6HhO9X3rB8L5qQdxvaZqs7cG3tOE/0hHFCG1E72iKNiPA2JtB4xMLdc5RrabRNq
7UF3h+IkE3c+TQ73D1FpQGmJw/hPR90vbbj+322l2OX8z187lH9UOv63ic4Fk/Lzs80UP/JXlIRJ
9AM+DYgc9CkVD76qP+O5iJIA6ICtkL9Eg23L/1Q7NEP/7Wy8wTdHHYQXLfixP/dTmm3/Jqi3SVAC
tnlGZNq/sqF6vp3iF1kOVjb5j3CkuieOM4xzrK/9x8Wbv4T9hycd8S8D6oWW19Tw3I5EZ6HPPOgS
d1Iy+QuBO9uaXg1RSvedVU9mdpg9560gqDfXzdeMFC899qrso3rHKKHhobobzeWG3MAJcXYu99ue
nN32U6E9mw2nRdeYHfQhEBXK1qT54zDz4szw0nOvpswKvcw0u3p2IHV7uIQSz9SQzd67bc99/q1P
dtvkwi9j6VT5QY1oIvAGosLQrI/bGl95HJwZMZolp+zA4idPUdl9HhE1bOyX1UZncblNrB10OiaX
fmG0XCdNdNr23Az3p51C9yrFKSWD39Mat61donckBew1VuFLb3Q1xTv1WI8yL/MDjqHpqkp7/SZ0
X2PNvdD42jdmd451Brtkh9j4WsPok5G9bXCe42+e9kooZYgK18gPhKD5EokLdZwi39j4anQmQ5u1
MCuyQ6LqNyEqjJOtUJVuep9rWyq8lkq1ZHodSOLKvwKSiy7w+HoX21pfDVArtzJsUG1+sB8XteNq
c1uzq5HJFYcxJynNjnhN/YZLWTSvr/ErX/pKViOzNF1Zc02XHaIpPTbRWdA/TFuffDUyh0zvVJ00
+WFwKGPmU4J6ze3rjd29GpxxmYdIvZlpXS8/elhVd5Qrm42dvhqayBWXkRJyfnCoIeyxU5fncOtu
26Ov8wyk0fcFmhEm2/S67d9X6pc8ZX+v9Wu2FHnJZbpAeUIKMtxwIZn6DTd5mz5DczUwpbnE6ACs
9AAI4KLiGv5zXNnm79saX62atXTbdhpNcs6lzH5vpEBm77VNuW3cr08bSyGSOrFkegjbJFjGyjrh
tZuO2559NT4JMez1SNAxJE2jtiVEF8Jt9xoQ/4UBujYZp/jSO6TZ4b5plC+scWcM37Y992p0SsxW
aZx06aHF7E0V1vpGVuG24XMuID5dIkrc8loeu0RuK4wDk/o91tNxY9uroamHtlMvZp0euLvk1qZp
T4VTvAaFe6G71xzfbiDLpGl48GyMLkmeJnIxze42dfgaVzC4MdJCmwdPaVaY5UNbFG+3Nb0anCVS
PA/4THponM656EznUiDB3DZ6zjfCT18mtcXYalCDoLbAKGfvG2vjU68WTORQbQM6IT3MKGJig8lb
OulrXJ6X3uT5759saFtUtLOQMZ9JrVmUaYR1kN78sK2/V8tmjiypRNadkkyBx/sY4vKzPzkVdoJX
7KYvPf1qcJJd36m4I3w0RgDrah/jxtz4NldDcyb5awpNWq60+bKLFMH17fJ+W7eshqayAToNzoLo
txi/aFp/HdrqNTTWCz1yFhM8fZ+VcPqJvKH4gCtM3qdiesD9YbxCUX+p8fWWtqwTwGx9coj0+KbU
Og4RYmy3rco/61FPvkQjsvR0rvMYUo17DmgpP3Egei0A5qUnXw3O8Hwt7HZ2fEi6DAG31no+hb9t
a76+GqAl5h0z0WlcJZ+8WB1gNmzbAf2D9yqwtURnEXmEiM9vlO5x3NSrja9zNTy7ZsQ4p/GtTNFn
1orMD/tsa4evRmbuJqCAi/PbzI3q4Ebdhzby3G0HznVAxDigNzUiGnc6Iojto1FtXJHXDJseeUux
zLzKMe12MBMw8crsNVjYCx/hGhEBpQyZ4UB/F24tKLBXgJA9bdz2rZxLZE9HPiRLLaUEHeOhHbgf
HqMUKk4ybNu+/SOjYhh6xMq0XonxNs/G7/WCMnrTfChWgzMNmxBrXIG4W3O5nbCsA4HI4W5b46vB
aUXuOCA/4eq+NtI91KJupwNq3jaExPlVP520MOJEYubRXU3B938r1eO2x16NzaZwF+KinfhgJmT6
paM33A2j625sfTU6o2osx6yuWIEIzp6bU74sG9/lat1s5tAba4+WQccSEG1+IRu93Nj2at0EhIoy
/7xCZGOj7+PZLneown+JL/bXoRBU+vM3qWrXzKuq5QPvPezMy7AfMMZtenJ7fZcSt7ksMBzReHed
zMdi2LRmQiN6/tCOUfVET/Zg1Kv5WuX5zfJaONu/z1UAtp63LIAOTC656YcK5VHkt5uWSlTBz5st
rbFv47ZhHXanC6l3V2YY77eMmJ9J1E+Hold34ObjgRGzyMtivMGD9cpl8Ut9sRqL+QybHKovVq44
Te/xAz2UfZltmkGIYHneI1PRRJkz8Qqr3HqHI07V4aZBbnuroQg+zEErznJjzeS+HrA4bevo1TDU
c0trGsQXB93Sv8764i9YFLYNlDWjufNk1EE9YEuiwv4YZnONmdF7jWT5wotcpxMUUZ61Yjp/1JXW
HBajQtDea5sWGvQ9z1+kiYR1rtDvH6qoVJ8dV+nXMWKwX8Op/T0/rembiCOaIfVoHmG5iwMbmz2A
gI3PvhqWKkIjWVfsM+2sqT8uYdXLwHR6e9o2gtaQ2UiITEsjxQqfp3eZzoU1d6ubvsY1bhg6fJwP
LeMHm8cJnGe5SwoY/9saXw3OqpYDRK3z4CyOhJ29mSe1bblxV4NzTk2IjAaD0yzdU1Yu9VHgi910
eEVZ/vxTzIosbaXJLDt3hpoDJ+Ie3HfwLm38GNcEq0YUM+cdfkGDvf0Kj963tDas+02dvg5P6NWi
TGNEbGnp722nxb+07daRS+Pn/dKHuQEshk7HwHNGo7YIv/Bwb3vs1Yrp1HhSponG87E6xcnNoiWb
9t6kCD9/7Nw1OupgTFswjN7mrqYHALWdbcumc54rn+xgnXnRDRznzmHwuuG6F6K8rrmIOGzrlNXS
KYWKsqJbZEDEKhSEwSov5rG2N7a+Gp5ZqZPk0nQyiAZVHL2mWy7g8swbu301RB1Hddh5E2bCcByQ
IkbzIZbptPHZ12OU1MwZfbqEc9b25KguejBxGN82oa+jrUUIhuashA5cOFG3mLOWfT6nr2GGX1hH
1woqhbe0JodRBh1UckxKdrGbdd3aNnut0ZoeFAKx6KkMZJZoB9MIJc4GN3u76YuUq2Gq8MEjQnHt
IJwSxqpwo6skkhv3L3I1VKs5NiZAIDIA+FUic6vNi4xkwW1TjFyNVdmEughDWhe1FPcYh9gdDaXc
2DOrsZogLga/WMoAeoeE3Na5j4XV99sWvLO65+k80xRLDOIjJ7RrNtKTlsXm26Huurttb3U9VovC
64yOb6bKDKiCIituRsPWtm1f1uIgrdTMGpsmbzXtAWgqWS83orO1bQ+/VgiJNsTmp9G8a+hVQLqG
vi/caJtICInV8453IKq4MlG81jq+q7WpuFaDO247z9mrFdVN2sUQCW+V0mR00HB3+yAf3W39vqbq
20IvvDJiFrOtqX5v46H6EVeQUjZ9M/ZqrPYYpc4JkTIgBd7Yh5V3drMnv5b++/d+fZ0nq3XZ0KiO
ZydVXrsu8koDs5xE21ZtPH7PRtOUzjF2pUgG2Gf1A3InKBy6u+0qy14zXVNspiYOZvhyQMaCeuRg
kOXy1yLp/tMzq7FqocZKcQayepAhEGDM6Q6tVWz93Ffr6nS29+GZZqw21nycFpGfnMgcvmz6ZtZy
ocEt1WJXI633MBEyXITEnJi/Rp//u2fWkiHMFHWbOgXfuz0YJzaQLg63Odu2rq5J/Z7RAJgfhAx0
okVup05ofg//7n5bz6zWVTLDdVJBWZuqzrDfpGX2BRKwtqm2jeHr+edeR7qH3cOxz597uTdHYzjY
VpVv2+its7Ptnrm97gc2qbb11nCa5MaWo9xWLVlHWWiDN0p7aKHJgl3b5ypZDmppq42PvlpVMZzq
GiYkJne9jK5FomsnsUA82jZF/iOCpo3drh743F1JoA9eIAyNFoibbZ/MaqgOeo+t2NAIdgM49N2z
KutYUYP9tdDEv0fTWj4UEWeDpphKBiVS/VADLbgY9UG9smj/vGz6jwL9P82v1tWyGz0jz+j6th+9
g15lLvwG0eO2twAawAPyc7ttL+a+ufIAUBybLDXeZ2zxN850a6kR8EZNaYBKg3Dp08dqdtofuTUW
24bc2Q/3dL/WW6AIeshuAYyB7LKJ7QjpJY7g//7qz/uDf+u81YDO69xsW4xtQTpoeLtEP6VQPYoS
q3df5/sM7CTWsTHatvlcm+RyO+s5ZTGxxpYmDxbojgOaVWPbYWstPhrssCocpA0BuUftTtiEk4yW
vbGuuE5MwhoSy3bhsOWFKnzD/hZQctqa2yaQtQQpPsvqnSQHK23PklOc5p4cF+Dwf3/NLxwUzdUI
17twTKKUbYroCvUNxIm8GgkzfL+p9X+okOwsHPTzNgVwCOhgbfRODYydbZvPf+iQRM2XrLGBS7th
ziH2OM13FVU4Lbc9/XloPCm8TI5sRnum/XaeYQO4i+Mcw8HSpm19v9YjTZrKSo66HHQj1X10RUuQ
fF4Nr5RdXxjAmC6ePT06RIwz56+yNbMh2mHzBErlVd6bwkzMPQQY4CTc1/1azvnfk+06p36gTJ8a
TuZghwZaD3pK3Vajnm47+a7DBVAmLPhDqVJFObZYI7VA7hBHcNj2oo3nXYWxX05Cse+auTt/KBNg
44gMrHfbWl/tpm0+mNma2F+0YhyuuFrrgqXptgmsCLZ8/uxEeTTZFNmc71K4937jdaI9mNwUbJyZ
13olnZvnPGLqCWqwZR96N7R+NJ47bXuxP62AT8aYheJHDcAACJnDAuka6hGuw7xtAK8FS1lpjsOA
NTsYh2l6N5SW/sZqo/yVAfbC1HkGvDydHgpYRpmjAVhvDb17C0kNnienyG1ngbVkyRW2FsP9dgKv
AyF9EWJQfgfrnVzUTV/lP4RLOFmUMAovsBtIESFmn0CbS2fbnlpfnX7T2gLRoCovaNvUvC3yQoDw
zJzHbc++Gq9WZrtlHLte4LaYh7Te8R6iRo3btiJr7VIrsH/pPcRWx6rTCzXH4KDUNGz84FfjtQyr
pXc16bEnzBABAaX8Gkdm9X1Tz6wFTDOScG/oDfpdavMHhFEdPuEhKu63Nb/aUUsnBhLnzB6OWxBB
e3vJJXyA0Ju3FavWGqYmi4upjVQYVE3aYGUv5FsHKdO2i/y1iolQjwlidhkGsGQMPPXtgJRJtdsm
m3XwaCVkKlvIOtRLbDRSFN790TRf8xu/MNmsZUxVYnsV0TFeYGYdVYFCaPDKcm/je10N1yjDD4oC
JqQoXjb3KnXi277TtlnygFStJsocvxLBGGEQK7b15OCYt13ZY9jf9lGu1ldQGF7hkp8S1JUQBw3W
5OeiLLov21pfjdfGbGegzKUWJCOiPTmQw2YP3B9uad1aa5oc+PBharVaEHuF/iBN8K1qjNtv21pf
DddFkY7Mvl4LwmKeDj11t+PYafqmOd5aS5uKEvZo6+VhELU5hNVmzt46ZmZ+3fbsq9V1Bus4nS/J
AsBIxk2sa/X7uFjy3bbWV5vjRcSAevpZC4Z6mB4NcmouQ0csm07mlncexE83NU4K0KFnGiuJ/A4I
cbpNwmJbQQlEzfPGw2IEyVWNYeDYmjpzOUJ/WuJ407bAWoudCJkrlZYNWmANtjqQlZse4eluu3wj
Heb5sxshhDJ7sWFOl4QNXdQE8L4zQ6nMjU+/GqxRAR8UBqUW6E5mItgYR6XvCDoQ2wbUWvyUOqar
1xQOzmV3ubdMN/xoWkmybUCtxU+Z3UO7j5lq+rmpr+J5BtgXTa+dB/99BbHW6ic9tjzg1nYYDKzh
lwZmqQ+uO74qET6Py3/Wi/6RPQxCc4gI7NACN+7taBf2kzhiceqDrI5h6klCl5Ztg3edl4YEzc0L
a9LgbDnArCPTwF1StRtbXw3epILdnUQLU7I5mZfCiiy/obywaXNprcVQCVooAGdRdGxHm5zNM6Lq
gZgIt9l0bLDc1VobA1TtoAnXR9DyYQCvZDylqt04O6w1UZBqIQs7VXusiOTY9/OQgR+tkuXHpll5
rYoCbBsnOs7mowPOat/FdrsvoP9vmxzWkqg0njWZGIV2tHr2rnGVj8c6tbfZetiKPZ/awtjTQs20
w6M9l8CBSTKQ362hiTbVusCKPm9eIO2P26yLThlJNOT1kBJyI7OGSL1NXe+sltuhrWETugAHHGUJ
fzCG/rpTWbTtq1zroxbTcxJLGM2p7TtL26s8UmAZ4mKbLxZAyPPeyfqSWKTerU9jZjfke/JWiUlb
Nn44qxUXyq4UYRbZJ0os3hElgLrLzG7bqeQf2a7VGbV9Jqedklp9nEe7/J6TePRp22tdLbiNO6Rj
kRTqgtyV/HdbT9U31YFH/e+tnz+Of5nz12qXxgFvEqXTeOE5Wj0GA8Wn6dSG+vijEp1OHA8+jlc2
yrC//v2XOau1PQOoNFtGry7iuTOjK5ua2jniqIPKVF7PRtxr8MiKNhVXRKg61k02wjo/Gro5h99H
A37g7Odl2iQxKKtKEb0Ua4vW3YDhLIdypwGKdwJHanH6pS5HsFiOIabZ9LW5kMZlXBFMQWzLEnoi
SKHaZ1+06QzV9BeLmIFPzvlHJvaqSb3cywny6WUZeklx44CEKi/tyFXRp76Efk62ZdVOzTvwfn2u
dtkM9B4iGzNH9EUzRqB9fiaMKv2mjRq82d0ERi56CFETkLJkWRoUdFXNDfcMRLlM10U3LRKQrz64
3Z7kmSy8VwMwhJtKLO4CwBV5aXrv1H2mD+c8RjE5+1kRQfQhb5o8PmJPKNWF5/ZQ56JuKIZqP4g8
J+zLifulvlga60w2FVpcPxoqN8tbt9K9OtmNjSW7ayQZBvjBcZxc91thKb2+5WKtFo9Flw8GQVJ6
kXDQq6bJdcC3AwGMzvg5N5vhsNNmXe/bGr7WlyUXdlz7IyG5iSIwYAqJSkHebMDmj4mlg69bQ/BV
B6Klwuo2ncvOvmsiu6UFF2oZGNWcjFObCB2XVe9NSthdeusZy5CfPI5Biv9QaJHB0bVEUVwtrpvk
d+lUqNHYs5cg9yK2CVe5aXuTqy8/AWo0vFuIue1y0mscSdSXPUHaPsVCt7VPhdnNhCoCXJ0cUnjI
oJsqijlkaYx+BzoRKBfSRxOoOh672ST3M80H6oNCn2H0hVPp2OkRFBBY3F29tJod+ktJmBUZpwCj
1efBbMfxoU8MN36oQxsEPw50uCrExEljwpSvmRFUd9lXtvw9aY08/dEJh1RW0LnaAt54kBo/tpPx
kE4nYMFmrh/nImxzDSpdgUrN10uH33sovSQiekEQp+v+APIGi90H1h9iNqxdohAetaXr7XTXxIu5
fNVheGjfLOHAv8Vw0dW7OFUegZxqJKHiqpyz8wADthbXB3zLlTft47IavOnKSipTbwKCGGQHEt+L
O1OAqjRhzO4dNynG7waljf6+E0ijPwFQV+I7mQxGHhihOiOMx5ToikZrPxKhKY4DsWQwm9kmyGwC
SdnYwxTv2Z8wzEUjGAwNxOXuq97Sk9/ITDdURBcX+nxZUldyrrFUt8a9W9cOzmEOsvldIWVyOeqZ
eOsZpPB8q3vVXjZoMq5Nozd3Zu2kgZKwKHRo0Ps4ScL0nZXpY/QtktK0jhGps85CAsQU1+HNlFdd
dj122WyN/W6yQi+LHvuYbzC7sZbYM5JL6O7Fmd1ZRVXzoWUysapDk05OEu+RVI7VZZ5G81DvCYiJ
UjKM8lmOH6VGtMJ3zSSi+KEdHOURIxlTmRd+b1rdcgfGj40CsDUpiOrIRycDHcxko021X6GlTFRA
NCc80pMjBihGR6yOknyXAhhO/QPbmSIgJgIU0inE6fBCXAJVZ9dAetWnaf0pAaxJXM3ENjP3iMIb
SHDz29LrI89fNKuGeC1mMEaPNjOvd98Y5Sg/mTMh36QqDUh+eLZxGK0fedeY1V0Sk1H1OFVFpRc+
fFDV34YiNabPRIWlCHjSWajkCPV/aKAX1SohtojEuSLRiU2SDhEg2dyYmXENXJ9IBJJKy5qiW0Py
NBEruaG1+uPUj7M4OFYmrR+9xvEwvyD6xqvywMm4PQl0YbTNbT2kfVmRuUZYXGBzu+S8iwEGiC+8
1n4MfXeC0U8GIlYj7+2kEsuegjbuhvzbkk619nvTxR108cgA6Fn6WlRORk+msOq0Gs4N0TFvZEze
7d7o7EVciMTqWF0cORC+yeIZfpuBFcZ3mZOP/ZsqrG3jSNdE1tecDB4dgyF8+uiBHUhPTGXuZkU0
+AQylZDLa4uIKITyLinRPnduf+RlDKUx7pw+76MHDuJVdxKN0Y6PbT5apbar7QTW9CHvpposDTVO
Yrjra2almzaN8zMuBqkKsRaugB1JbBZhoG1V6XdObHW9X4JpNVJSIsYp/0i8oFyqOw4dKTc3DU61
VF3Njlqcw6i3arri9lSzhW+Q6d4f0YHr1uyHFO1y1y9ENRdfCGq0QHqXXjyO4TnJwFKp38dwajKY
AVH8JiXdigk+DCfrM9yqvCz2y5B2+uhj6mmUJKWaNj62EHjbNyRFplV5BN0dZ+6x1IfGFQc90rXk
yqhK0c5vRnc4X9J7LVk5y425LLwrv9a7vEmoqs6CLLjK0Iq02JeSFNtyV6vzqZ8EU1NTd6pzW8Jb
QyiiRn1YRqqPpd81NpHnbwgYjT6FpIKxgZgakjy+6/zfl9CHU5sO36xx9NCOTa1ejn6uTWV3sgx3
NHeRJkISB9lPje696HXUsZHXkvrmcxtGreFHEi7DXAeK2zjvgflSGIk/WImnBYQD9L08NuQskdZY
lrExf5mZPpurkKg8cZnWzjK+J0+wHW4sMVcE5nU1XE2S53lFYiAhk+G4xA8TwbYtXJa2c+CKwrrs
kmo3T2TMfmANSLXfe2d2SEhLjSIkQDUlV/576uVl875xe7OKjlZlxmS/1LmsvWtb1G4kd31fZUO7
S3RVJae5nBLh7T1ChNQAUpzJ6X7UIAgTu2bVVvnWRNXVX4Te1Mm7RWRiIHHRSYgB2RldF5XtrqFP
SPrQIyIcOUGXPRz9OKrwKzm6YebvvJKs48yv7NjuftcAtkffVRparUJxXIz97A8oHNJPXka2OdGW
Y56aH/XBS83Yr4EwC0jFbr9oFSm0kI30Q7uUioAh3oE52/5AkmF6ZcuhkfdceJveu2Sx67zjTRh6
TXVY1klJXQ4yfExUJJGnl64V2umHfOnt8qtjJMqYfas0JyaK3Gt0+RWJKMxxnwTOPPkYgV4l2DVy
NXZK/kSxpr4oWlJlCdEmztf40OZ1IjI/GUSs0YGy6/i0YCI70dFO2PWSrQKZEfRIPtiajmEEMknP
fqvhvO4nRa7CizjuW3owmyf9mh2K5X4wc6bGQC36GW5VLoDLHufKzLJgqo2xOccEc3PyqYAb2gJg
5oFjMAR50V6NomqNtyTiEsrgyUnqvlOUQPNh1HZ6vkshwoX34Kqn5kKf8pzIVYv3w/YcAvZD58RT
g5eyjeZP4eLAovbnWIOO7OvAla0bbWFM3Ik5Vanpq9pbsgokvrQJt3XSvEMKDKE5Sm0WDZLuyHMY
rcTKDqYHkf97m8HsglMtwPInpD5waX2yCxapj2QpOc7llLqVTaY588nXc9q2fpc1nT28iavCHG7J
Ie1i4Milg4+Pc/3oXnZl23Q/dLWUw0EIzyH2duj1uDqBKk37x0xBxnhn1lYe3w+jZkKCJ7tWnz9k
SZvVJ66h41H3XUHg+odG/B9759UbN7L+6e+y9xywmOuWobuVWpYt2ZZvCEdmspjDp9+Hnjn/Y/Wc
GWEO9mIXWMAYDwzZTFVvveEXGBV/2ypP1CIyu2lxZh+ZbXd+LGRrkP7jtqfsq7XN58w9VUlewmjN
Um3EJypWo/1djAV2TbYoMKybCSK8H1qFmc07WLSYr8B+btubBePN7bOuVP6wUgPatxjyYcE+DaP+
ZmlG2CwmlmvyKcuyfKowobQ6+04rsHF+NtA8yu8LuiPGocvZh5+xfGRPBoUdSxu6l5Am5Exhfcfh
TpMPKwIBC6XWrOn2qdaRj7li9u4Nj01pDOmXVXYej0+oL9Z7d67Lit2Gh1N9h6R2PvpGks71R3Mh
6URa3HH1K1yDVHvb6dhvHKcxK4pH21YpzsdTgVbtqVQWGESN3O79KCdH3Y/xNBXHPh807JQnvfa0
x1S1ifG9AKI2Hjn52sWvhbFiYYY+NqtS5EYf6sOU67edNcbyfa1qvB+WzrMRas9GTz0ttTWWV7zl
jU3Qb+4Ab2HE1Gd60Pp5oCc+FpgNR5PdakU4edPgvtUSrOyvuymx3FO+zWUJ22GR5Rlvh2JL/Goj
+jwucl1s7NO6seG0SeLex027H290fU6dt6jLVVMRxLVbDgm4cW+03haD7lTopFsoix2szbX1o+or
z4101eO6EMJ6tuYIhYa0viXrdCf8CRPhRFU/Jskhx7gDvvVWOzGY3C2nKHax9biNp0LflSYxeilu
UGmfS5A1WP4OV/o6jF6IIURdnqfNVv3VmG4MlZ20xFgMTyO3xKOyhl90XlDlN28rnSlNaDtarg5o
gsOX9s3E2/SbuHOK5mviVF7/cXTBwt6L0rRWCj1YT859onATjrp+6KZbZ0bu/MqK24FoL0Z87zOr
E8stpFSkJ3wHZ3T5qWgytRy8bJvqx4L9i55Dvon2iJ2ftt07U2+hRu9iEphONLEMWd2VRW1smEPy
ivEBHDWsxvMrHFctbQsnJ87qLIi11ZWoQBoO5qp/3xn5i2b7JbvLxk1da3ILB/rUrHNfFtJr/YpB
+af/7t+/6Da2RsyOwpftCqfy9gY8gX4u6qb47+ZXl/wuo8Liiwxpw3457dEPF+3jCtvg4b+794tW
I06LXVubzXzVOhlOfGmZf9hz5Vfu/Se+7T81pfb+0S/Dt9w2iwaf7uKqSWM8uCLL2faazeriKxtk
l45bQJ1jiOcYGst+rTb7oCOY/B3rH4qsvMEQKGMh4SVskHRtS2Ap2a3YYHeryRHkwWgMrbHy+IFe
WUl8NNpGKh8HMwOtdBNp8rPnjhnOzFMmUpZ1z5gux2z7VQWcv1pcF/1IfLPxT+/X/mpCHE27LrNG
anaIwJHehLLZ6KH4drxZeNbR4fLGgMkPVTEoQKHZ9LM2HUdWac6oaNuD1h2WMu67k6xMw751plgr
MDqFIzdG1lBoEqR0iyZ9f6YUd8iPhkGN3oA+bd+r7h5M5AxTQcUpuTxY9PZ6h9A1UA4xYJdGlOXa
WOC0sDS5GxoIts95MBMMjGPhJMZynJJOzI/YtTID8UtnqtIFb824RJs8iKmm12Nr2oIuSrslfRro
GNA0oTGjARShXL7007XlLXI6Y4yGpe25mPu5zsKf6/T/nAY4isf/Nl75S3uWFx5p/5eYou2I+7+W
Cr/9/uVzfWGjtv+NP1zRnN+cfdP9Lg5u2j/9VKA+I0fvYG3G4OlfVivWb7t1g6Fbgr9Ar4wN/4c0
OCZpKINbu4I+Di4OwuP/RBmcZtOL3rBrOB4V3u6x4tDPlX+SiOmGyWuSqhABnqJDF+VTkXwrpTlh
Mel6xZ2uLQnZ41A8M8RajxrWlDlTrEL7hJ+v46EDjB/oiOfVHExotTxlwxx/KSSGGmGH+dubOHYL
K6hrLd5CICb1J4Azg2+U3d78K7TiVpqyqA84mm8120GMmw+aTJS4Y2xy4t/EzjBIHDGrUMck9geW
fvZTXcr8MZ/q4jFmcDSRgWvuuwadacqYyVK3VTWyQ9YhO2vTbuybT1lyO3YCehb2HYizmM4Yh8iA
YiEKg6L7OJgijmla4tUWOvaYnFOSF8xfnd55GmnKemGn1fVy3NSo1I2YljiS1rLWfjqWeGl69khB
jbtK8Uyz6FtJCYD/JC6ofEOs3anaMGuaKlpJgdVKfBiMZNY/Yatl3rnO0nwwU3Eu7RoxFoyuaUGh
UL4ePBP+OhSeITkYaTOEGqwVg51u4ImBC7mNq6W9TljWLrp+rcqpNsERV+knu9STmXbDtEocaATQ
p7rHc92n0CxN7BzrnK43HZbPtaW1TUALTjhBKsr53ZR7+bnvbf3e1LVc4+HWHu3eRuZFYA1YGSJP
BFf36FJGvs36ev3keXEljzSDLGJQuuWYXsl6joB0Us0lyEi9sSwDvJsr3JgeaaFmHVc3M31eUKZf
g9rBXI/W7izXgPE4bMLGZfwxwqH5Cqq7OOrY0rSHVYriR2V4zreMk6+93hBqEUFRMy40OtU81WYM
3a5MpjYJ8bbRal/JsfrSrb0CdtAzWjj1Q9nfqTyR1aHLrDQPc0cWaZDkRfcA3VP0/hBnph3a5II/
DFSkFGqXjjb4FqqgGkl80T9aaqvelW6Z77h5oxK+Y6r2utts7+PCEIpuZj/q3e/Dm38USf8yPr6I
ov/PeS7ss6+/jqT31eeX5pL7j/8eRm35G9Y2BjFE7GFT7KiP30PqHt3+CKGG8xszG0wohbk7aBBr
/ieECsKwrVtMT4Wj4wLyz8wkfwoD/DtrcuGP0yf0pC6wmcac9lJhOBvcLKdetgkononZsUM6ddCS
TDdDuazizZQxNLuaKHfaO61eZO0X4+JRuzeNV4ea2p2Q98nYD6XFGD3rmorPuL5Osd9Wo8t/UxyM
fMAJcvBrmCFfvX6Yya6GJd1jqkjr3QyxwKVRSPudVk/Te9rJqY3NfJOvvks/2QotqXDRcfRWfxgG
Lf0IzIqC3MP4NyfgevquDpYoOi0NOKyTEJ1d4veKbSPmQN3yDBVddKGxdCY+vdJtVxz42k4cbFtz
ymgYRDMemMDZ13bq5fGxavHcZI6jtu26MzthBNaKe3Yk2UK4CtGRKA59ge7mo6TXdbMMRer6VmLm
/D+NBkwIklVivZ60hDmvH7fTRrfb8i2SGe0axKjBpHROzXcY4qomoEqmqSPc7hVU0U+jpBefFlMi
XVq4dzCi4hy+qBnKWGCRkzsWBvE4gJ+mUbOp/uaqmk9OXDoPOcER2Wfs9wYjdc96T98xoC3lOL6Y
Xe/EP1y/+WUXvPn94r9a2LwcHO9oKcfDWNXCUxXKqHuJmRWlSqp0ll5YjYV5FpqzhE07Y5aULsO1
0cbe4R9fT0rgAVwUvyPjT4S8WJ9KY2u53tJvh3HoMmy9OY6qoem/CnwkX+FsvZxV78/HJtK5Go0m
LnfJDGOAVHiGtLywTHi0Qkvma6shBY6zuHzl0V4WA39cijBiYARk8TIvJv19I3sHxzsvpKXi4S65
NF8znNutf1TQchnCj7RJ1nTD9XYzl5fVVTYPTb4lmUttYXgRJsTtIcVA9pWrYDXzMpOzDNuwSeRw
y2Noy/NcPE6BnNucbbMVDHHcTzJyFltbQpHM5noNHz1rn0aDkfEzUmdCO9a0Vn+QDBgqivO28eKg
TjskCRgH2TS49bRYlvtlLlORMUi04mdK80wxq6E9U/u5o4zYp7HElCdnhlKfCrvRvsvcaas7ybxo
Oo1M2T9gnj6sEeNQFlBBkKRVW1u2QdO06ysRbAPjTIwB5q16ToVFohSkclurg2Mz1MNsc9Lc7GBq
tKlnUyNGDMy06jAvDSWPWY/GxEOttXuuOuMmOPlxlZrMOWxqpBtckcw5DmzUYEsDq0wCsB3Ele2K
JtArRtfXRazRVUoKxy1PWk2D41CLqmkCUVNVncVGbKXmReqRsTrdxvhmbJaKlVhVhR4luhjyw+Rm
qsQJY5rX+LaCh55FTJ638hzPunKenIouW+DVQ25/wRMUu48WB972mKJ5X9/oTR1/rAwGtKEEEjZ+
XKThfd1yvXywC4ZqpMKtyIY3W43Q2PtKpnn3YK6Quh9pp6r85GX0du62Yp8M9Ax4yjGI1exklOS2
YYqD1cfreBo2NbW3W7HkxfskW638bWsMuysIWlrZeWNebdwwjhtXZkpxza0MXivvJ0w717CtvA6t
hJEawS8Y4HnhxhDvC3O38m7WEsae6aTsye+0vFffYqTo8snPh8QbT5glS5M2negd2/eqTtOeDPAP
yxXElmE7iYEz6rCo1p2OVkcP+6lPx8Z6B6s5Xd6XeZbUOK94y3KcqxIansDje2JWtNWJ5sPZLuOP
pGamcy1cqxt8R0tE/YlvkcJVSofZFQmJpj0Zn41kdLXhqMRStV83ZRjzHPA9FszQPJnNgenlck91
myLDobjJsJzNdOAUPSckn30aJa5puTbc2ImJSQEpnzcDsavm6rqTLUOdlPb4wZNpAlimmYlUPPmw
HQZYE9Knu2q60cDdAweot7Q+tN02Gicli+aZGR8aHduI3rw/DrJeQvoAQ+mXfRLHUVYwAGFzrWoI
3LmLh2tvwDA2KhVmjZGFG+XsO7G3PnlrDEu+tkovWhBgw/WWB5YRIzfh+CAmu6stB6IWpkDfZKjF
NSaaoyaMNKwMcymOWKZjvJdJtdLwTcHQYuxi6smtiQ1TctA9Ma2n1FD2DabuRn2si1Z+yho3UQes
aN0EBIFBD7NtM9e5clChHXx3Gx39GpNr0/EHV2Pu4uHeeGcUk0zu6aZ39mOaLoZ2asxRnwLwA/UZ
CoiriEqqKcKuipNHC3iOFSStxhHjcdpURSDG3Ky2O9ruqtTCfpNmxS1v9DFc7rx0uc5YtX6aUUwy
ksirza8WABHyhP9ISRyytqQjT0cWwUja69Y0Wpy/w7EuS4wsvQzfZs3dVGUds7mOxWs8z4ujjUoH
30ePE05w4ujmJRyrruMkzbo8DendW/dy0auQOpSB7Ca0V462CwK/+/NapsuBsx+kJLkXhwHZGn1z
201DvZvqA830ij7cPIeW0djvV1tmb5WpYv7MSM4YD+lRgxko9qapeqWpuJ9uv6RQ+41Q/+1JOvAJ
oGMXGDTZ6r05uHSYDGt1nROhPPlCRx3r8SzWXXnrdbHl/CNEJh7RIH5I2HSbVMnxDP2i25fjWGlp
ljWHop3XEAnVBgeapoj+PjO6PG9NpECJMMz7hEsxeIn7n/A5h4gp1rCZJytKVJIfJ6n/M5b5/iyM
s7GrJ3ffc75LyYK2Ia8oq2zFq3LQH7reMq5mrXe//v2z/OQu/vqZuAzmkfZuVke+a16K+XLGDfVU
xHOYLjmez77nFLF17jqzxblLuVK9Xypt3q4MyA7ZUdcS49OApZK8rZt2Gm7bAl2jY1svuhfQZlnl
Oc1bOT39/V2+5GXzLgxeAQWb8Gy2EG/lZSZl9saMT3tJA6ot3ciWrRXYqhQHKNqcE14Cckqzst8X
0/+vwP/XnvD+dQEeIEtSfck+/2p6uP+NP0wPHec3qhCbXUb965k/pYl/L8KR8vqNpaRL6Uq+kk75
9D9VubB/Q4ZOsphdnYantxfs//I8tH5jumRKdixeigQK1GD/Zcn4R130dybSL4MtC3kv11ycqnEg
lLvT6Mu1QldAuRrD6UMGAHk1D53JAEMfX8m6X0a3n1fxLMI6j8RVxKXSROaRIXsjZqE6INfaA722
uEcymDPQxbe/vP3/UPj9pF7/e4tyLQdXG+6bcgyP7T9p8Xp0WYeqA3xlNXnaflh7TjFYQYyOP3iF
VrVnCeHZPtjaFrc/KuUtzjunt6W6KvqyX96rcm4dl7O5WfsbVWnDdGqW0XUpzckrSC9r04yA38fj
KxXrn76EI1ghNr0W3aL6udTwRwLCA0pXgQSUT2V5T+/MZzr9ysvZt/7Fy2EVOgZnq0dP8ZJyP9d1
y+QpzjCszb4Zzoqx9HbeC5l1WQ7dVoc1BkfdLEJ9e+27/GkNOJTkJqbnrmF7BiXry5WGHg6GyYak
TvE/tb66NX09oBseNoGMtmPyKI/AeH8PSn9pBHnRmfi5GBwCINUKhysKhvtL/2VkpwOEaSpZ5ocm
2g4qnKM4LK69UN3Y10ZYvxJ3Lwxpf7+atBkQWEBpyWAuHtFReQoQw8wObWR/XcLsbXLawrelP4fZ
leP34RwuUer/6Hzlv3t45cv+h+Xj7HMJnZPWsMUl39OUgMSGnmuTasa23793T1k0Xav3AH2u7If+
sFyn0WtP/POjXa6nf18VF+2X75c2/Ejnx8gOc9D4IhRQDfzBB4ccum+TKHtqwwQ7bZDf/hYMd3Gk
hVQ7eZD5yaE/eYH7pr6bb/KH/pQcXjO7/Jky/ene9pTgZ5ZnWMTQX7+9WzcAWBChOcCyP5kHcvqD
d0277eRFxRn08cfsZriPlc8v6018bx2MG+1KD+fb5rF5013jgOa/Fgf//JFcz943OCbehKfL4T1f
bernckwP3jbpza1ue93bIcn64WZ0TBH+/ZJ4mXjtqxH1L8HZA5aSRPrn3vhl7TcaIxymCvkha8al
DNfSgDi+L8/XZGz//FSSJ7LpIwOFExwlL1804L62mueWCwEqdarRCyb2SDBu22sWb3+KIS59Js8U
9KKw78bY7eWVMFfQak+tWkS9c5SVExnyus6KwKxfO0Yuhvy8vf1SNIk8fqM5tY8Wf10925CKpOxH
LvXZuqYcD7UoDxXtWN8JkI2N8DUP3eN6qM/qLD5vTwhu3+TH9ua1EmXvnb5Yxa6OFrhJecD8EQjw
xSNr4N+3aim1CNP1sDoyP/PBOb8SJy+XisMQlV8WcuHMCrzL2CycbAO+xlap8eLtsgAi7SuL8fLL
cQWYJnu6Q/+NpGVfQ78sxnTESH5MVw6eoAm8N+Xpn/HcWewWQ1uOboFVtOCrXez2xHCB0a/abtMJ
uBv1felbw6yif7anXDqdOvFdN4jxjnsp1yrLuZ+GtamiOu+FPytoGC2l2Ssv6/Jz7Fcx9sG2RX7H
9OXiZal2m4D41lW0xK7WhF3PjgCnyvjmle9+uXP3C3m6bsPmxHMbgsTLrzLpg1E7dldFylkJ2k3v
0LNhyjc6TvtfPJO0qQSFoNIGXXZxqbIcmk7jzaUY/D1po67OZZ38M+Ium5bxPF+I92ZIF6rkRShq
vWESchzKaGvw0iBeuGeLzsrh71fB5WJ2iZIOSQyNGYPfL9lpeU9jQWx2HtlDuT3qczfdKbdyr7wS
LTKvsOd/RM3cn4rr7emT3M8OBnov3x34wMqIK8w5ldllYb3mlk8W/JpZ8X98KoeSkQtaaGlQjvy6
RcccQIxt4tJZIw8awQZVJ8se8pOl9eZJ9ab5yop4WaZSQmPpLngoChkWhnlJ2V/VVtqQ6RmZDD1A
Bss667PT+NBDCh/A3D2tqteEPHiWywyY78Uxu08aBOkKpdXLp3SLKetLmRVhTB/2bCY0+NN7p6+H
1cto5Kqu8hllulUABItAYhfJ1oeMCCqNUWI+P5aArxFUrzpdP1DNM6Aok7Sfgk6ayRood3Z+DKsy
76m3xJVdl4N+TKZefDHTBkcnVNH0N7ljqiZM3aTywtVL1cHT3W3wcyYKwNVbA0xY2VhNEgwjLC0/
S81x8NN1sh+dLhWjn6MidAI8Opc3OHHJgV40fLYI1Ym88mE6wblx4DJsN25FeKEjkiMBz0yjXd7z
jWMnqApTLu9MB+F56aciHYcAnDr0LK8cUjewq2oZuZFieuhTOqDhhlXUm7JwxuUoQFrfb2M2P8K0
40YVE9/KTxeLW1ymrvzcjglIuN4rCY0FE5a3DsIMd22sD31UupXlAlZxxURLr+zFkZcJAhOIenyP
4W9W+ny9WoWlOQkVDtq0jr6tq+mbmSjT9fFkc8+OGqc6gliQ5z4NM+cB8MtmBVu+6dXBTsVU+uk2
Neeam1LBXnx/iFsToG2GGhLwskZvaeMikzYfAO1VPT/tOC7tGDvj4HNpaYZQW4vbhtHvG095cx3A
C92gUEjTXPzBoh3tW1Vbq+u1VFxt3pJk8Csimhk4yqlBPMhZfWrNtcqMk1hd4DOJXro/DDvtQcsw
uQDu647QJaa8bwY/kSB6A8gr2hoUeacxYMm0+E2B4O0QpW4XZ9kVXVtJ56ybVfs5N1ZYlAxhBtIQ
TeKTsxqmkr7Y1uVO9o1HpdHKgTAOSTcJx9xuXGSWaeCHElT4c1psNWS9RS+7EK5F9Q5YK/CcBHA5
9YkqPFgDumYhGFPPwxrkWb3GPsC47ilRE8MtwxrN7XZiRgKEc4xVdgKeE3uRjRhaGaU1K9Bv20LB
dWoMuIH17DGdFljRwqEaVTDvwt7sps384Iq6fg+5tPxmeJX92cXDUoXNMFZmMNhAqX2XA/A0g0B8
x57e7FPnmLmIcn76c+VUeRdo1M1fx0zC5kx6d/rB2tracKtjSyAgIFdA+sUwM/kxer335WKnuL/W
llceGFQAbswhmzG4YjmtITKqDETGWW+fpQ0DcPWlQlMhYA7lPbWGzfZqB7tKYO3Qiz8ZkMYGxvcc
sTDT4sYLU2OSN6qM1wSa5KSPwVqrDh7QhMd0jieJB5lgKJcjAEMQtru4nufXFJRf+7zKkkhvS+2d
bqJc5/dppmuh0bj2At8DdJcvt9Qzg9ZpywkIVl6Wx8wEGhrEjPUNwJfM+KM89/RnVPANg/eyuE/G
nE3Pygb0zlTVQsJIq4opqBKzPNZaOQInXXVqRV79rV3Z+Rg09jA8jaYxvfVodAreowNOs630pT+2
Vj7cADktN5+jV/9uLGMLftLt3XOuaGmEpobQKoSjFkm8dIEP54QiTuz0qk0NvMdzPNp/oBLv6pFR
WNCxWG+kTq0hpzUUk6i6yB7t1QibJQE21GUx5Jq1a6w8lPrYqpCJ4vUC8+mdXQvtweinuQqnDOmI
aGo0+3ui1Za8UoWVdifsyxwTaFWfDbCOhVXDRzPKJXTqrLf8uKsM3SfNEmejz1QayFrWk7/U/Zz6
yLvUuNcNKJb6FDu1HY4lLE5fi724O0CobLfIa1SVHNdEJEY45F1sB702pVjPpzEVg5VCqL1y0zg+
IjlWMB01snINzFRmn7oNNDCoOG2rzolbgJRiRxU+HOx1C7y5g3aU794I/tJUWRd4006527Z+SQIg
hP3nZBwtO1oqqzRvxjVtjJPViiUNUpV6kNF1i62W990Ywqh08sBbu3EKbLPtksMu2vlB9kqKgKFj
mwZuodRt2SlDBGPlYTCce2XZwX6Y4vlunuKsiNpFKBS7EqZbgVWNkxaO3j4QWVF66Xl0w/qY1KNh
B+Y8Zj/aXEudiJ0ee0zqRFJcWTUsxJCBNqF93hgxB2vi9dBKJr3/rtaW4W2rbY3m2+tivoEboil/
ji12pPD0zPFzypJvo1dlTkAJOnUgjmfbQ+Ah8QzfQI6k8+tsTDj2rNre2MzuSHxaIZX7TQ+ZI6CH
Cnqvr2TzjHPyYPqpKZbJZxaYZ76G56eCe2W4NwSUiYWhqsHiz71CtDuvqZPTczKaS4Ndr4e9VGrn
wxiquAWs18Mh/rhzIhqgLqA743FLgEWOlRLXKVL0W4B7uO6eaNUb8A7m0npoxml8BK85LJD7bfEt
l/V4I70BHhj8BvgPhmNqBidBNd9PnqrSQBmz+Q21rU0dZxoLbZDHq5ygkXQwq5dqzB7bCXakr3Wm
aYWe2YOMMufE+lzZtft9dWW8cOl0pFpVyWLCk+1IICBIrcem3f94Hu3mi4SO5MBp2tOSXqy6gNg1
r0QvB43CIAVvKiIAnEKclhrb8jQwnUl7hswHnEgBWDIRGVP1J61xR4geGLSqgBWXfxysjsirOy05
B1yt/NPEeGkKoGDv/Nt4Vd+h2ChexrzPuofSapagndrNihha6T+cyYBF4jKaNYIeVBmwUH0bnrvK
ZBqpaZDHIPcZ43uANzByK8/crNDORfcu56AVkaPn07t4GaUexZa1bIGzEeeYnJafrSzeN4fbZxab
oczWb7m+QHHtNeAIYNO8slbnLkMa5cjp2/QH+PLZ526pxBaYbKmrsctHOyCw2h/KwspGRHCH9K4d
qlUGbie3t6ubQApxZ+F8w71pho2H2FVgF8y7kXC24QmVS8z6jmf3MXPsNdQT08sOmSjsAURCVuMB
EEP32RjT0tG+baEKf5qARbQP9ai7PzZKhjTqTacyYD0P1XgEuiGE38Sz2R83YoUZNbNp3cq2JR80
Oh2jHpUy9450ukFPwBfUdjS1xP5YjANjRhh3aXpoOofm4eiUYBbMZPNAuvXu8qacLA+8bWW1X5O1
34ZQaYuClrOYxo82XeHtLV0j68iZYxt1xTzHTUrYufTVWgF2mxHh9tPWlMNNyYVvWOxTFgonbwEW
b0qaMK4LZvF2aeY/Yk/hy5GOdRw1GXDaA0Cc+I0OH8yNVrFW7x0TvO6bbM21IjnF69y1P4Y209Yn
evXmmgckRjpU/Fz7ulViaGx/M4dpDjfS/vmoqhVAhJ9n2eScGzSA5rup1j11NqskLh6YujvDCfK1
McMjmCcTbEk8f0wzpg1R7yGc6lPG1pAHOs8EMV2w7aAjtjpJwryjJYqscLMHT+tIGNey1nVflgKI
McoIRRUaZpJ+dZPJ+74sG8dRsjSpOGptVVjvmf7GCjS5pT9b3GlyVYt60+/MFtztNZOJzOqDVSYl
MFujpyAMi6Qe+ptebqqRwU7CusWPxSYbL/MKXJM7ZZrlhLmwoaITTmNPRoWTrV8mY9lJdsO4fRq6
xHpvAspSx4LqZkKAoGi1uzwnyJ4kGPUuIGrbmIA2giN+CV1vQA8Db6aR6WZeiuED5MZ0DYzMinv4
k2knPhZIfuS+UyLuezRAMoJlmCZzPmEXR6AmvXerqBttBy48HsXztSMbwjhWNQ4Ytr7t6qOrgAAQ
6mNZ7qN/+ThAnc0+1siHf0QJyZDHeIZCeb1gv/1VwlCEAZUjyQbacLKSoC/tbup9O01n+wimTM8g
BOkiPezE2ybqB+CmD3QoJ/ds7DCNaDI0AoiOY6bmu96EAJVbl8J6m1e6avypjyu38mVl9d+NpADf
3nWkOMiwGHF5nYtNUJPXnMv3VrEg9j8XvfngtOQhZ9dBWeTDBBLbCmWv2cXsQ/ot7CuP5NB5znS+
TbjNFP/Au9kad6jOEn2H0ey7z7KdByOiF4WHVOHshl4lENXkTVeucFk4zEdY9nAoPV+O5VJEOmAM
ME2boZFJQlVIAqDfPVvH7JsyEI7oet7mUiA4UKoaFEO+rlNEHPGy5xF/vArAT7OOb5dFm6u7hfN/
vEc7UqOewdDXCh2zdt/Vere9neTovVnG3myOlaN3X+0KKMu1jXZN+dDk5vwBs95pi8ZUDvK09tUg
7ka9mfSodZeNs84ekvnZmFcL0anJaOaorsYWdrIVC/F2KLL6E/7YmTgaXix/iGxT5bW1URmde50v
Fbp8Tf3aLQxE/eeuS8Q9To3FdoUGREM+rXug0ADqaKUoQybtLfmhJsuKQmCB6+ilOodiDt/im2kW
GvgWOEYoyYzbrOabBucVLRwyS5ED6jBEH5OVXtzZMTsgR6bW7wOOBrGZSMxeat83ZSaSG5QNNiCB
GfiOwBqzTHh+zPiB5EaPRTX52VaN8bVpoLjwvrF0DkUI09MXC4FCf8pM7z1EQaTTMzwnn0y7a8d3
NrJ3VVDiGP5dxdTKh022/VdD8zSq7XrdrsHhaMXRTMbtXaMmhRJEnibfB92au9DSqtL8VvWAo993
c159BOecZuG2ZepOZpuRBHZTIDRQdDM1ikXj4JuH6kZ+Vel19sPot1YD5qjs5qPR6OYYog/h1jcN
6LRnjSxKXi1tg9STDQZoogrJRuemRktoF7cYiyerHqQXFDMU7zc0HtMnnHKS5logQFFcAaCAMlHp
k/ehxfnyw6TiYTpQnLYIsdh6iyurZ2XQcW3N0CibrQX41jSTcjoOvNvTHqCq+wExyTKA1TCLoOom
6gfUBJbbsiJ6+Gle2mZQ/m/2zmS7UiTL2q9SK+fEAqMf1OAHbq++lyYsueSibwwwuqf/v+uZlRXu
UStixTyHkekSulwwO3bO3t9mX+Gz4dd2Ke8b4zGtWBBChA/FfaEn7PJpYffDpWXMTn0/90Od3ejk
5oljvq5DfzFqHEO6wIQ4kFy0MGG+2WiV6KMM7Yj/teawECVVuzbBINy13jbCSW8rTgqoz7EAmVsr
W3M7ZFqBFnK0EfZtJAJkSbNnBM/RN9ISl0WNVYQMOo6pH1RmBW+L9LC/dGOLWoSczfpGlak3hhhf
Hc5wq6Mw7wBxrD/6LnFuHAdiwi6HyycpO4TxRccFC6xE+t7tLC9PUySoSG5RzwEc2phssANrgFmX
5yqfkzU7sVhCbUQNHxGKKbU93bc1xTBHpRKgXBzJTXdjHcwiZ86bRTTdesEASweaMWqVk766adI+
LPBH8v2IclcPFl5VG9+4rfdHNyEFIli0FqtNCYt9CKnTR/RnbVLO4Qx/R0Zunkx0/RjBv/UD+AxU
klQUGJuU+TSl+frq0FV9mcZSJgfPzZG32/rCC6YluQaCMEmTLGyHYi1vFnzVvAEmiKTRXi3UTFbq
rIFVYGgJuekkOcSaI1D+0anQDwnnJzOYB+l9NL7J+5vIKrkUmQJQ1KONWojbJVduD4vQvok7zX2L
1zS+c/I4jk9WqhVzBFkj362pNjFCRJ/YRYVZeGTBaG1f7zpO7UffAqp0hK+X3mRk0ReBPdbrMU38
VotSBx0hcJ2Zg3LLvbaCquxp5M1q7R6ysWiovmStsxCJaXwzVG3dU7us93FVrPzhxuz1ofB7EBVe
Po3vrdXO38yisjEg0Z3Eplxl/cGQpVWGq8FLtDHiRj6i99BfTdrJlI/CZp7VjjMAsNHV+EV4SXF/
dcAdRyRnZT/BipB5FwgPh4ZJVBIq8JxwjKBfZHs/IYgGlZVW13PN2CXoQCy9+IuJTaJv5loyuUix
Rulp7N60Zl7PwWy6yR38JDePmhRYQV069H5rgDuXYNio8/Hw0swjb8+5ysp4sHejU6Xats8Vaco9
hnk79J2uu5nska18ljq+jHXWvjLMeTjMUjPRNo23CBE5LsyEANGkR2vVY/h0iKE32Rs7BbkACoLW
APVKQk+mb412DjlB+dOR12dd+JIMVpa+ttwspM1kXdiqZ65e6CW0L71b2g7lV+aKoIMswwlCJj+8
7zV2YCyMKUKTdHozKtNIQ1k3yd5aGycN+05Y903suG8oK90mmnOLL5eyR365icail9drjWVAxLQb
BFiS7/lo9R9+J7t2U6k0+wLjDP7FNKbqcWj9+VWmenXty3Jut9pkD9czzvr0vD/13+vO1F5HNUks
IPhbkMuCuLhtPM94tAH1cWQ0KlcFnVBrGwy+plgenAmYjlVO6YIsfGleBnqtepTh7jhmRQyabSxj
SjURx94HyXAjfdQsW0+OlF4R+FnrH4n2gWYjKQiqYKjXxdqwYVN3rKbyX+jR0bP1/L58c3orO59a
a2OmMuk8P7QKQHJhmXTNR78U9RJSegGW8+b47KKxaXIFLlMpg+9yGdsAPlP9jbRd/+Bb1piHDsQu
tNolluPNutT17ZLpVcfb3VApkyoxZBH0C0poXZkqDSeDdfXoN2N1L7BUf+FeYcOXeuo+5Ik1PSgl
qiXooIBsFKWlEc0rWl+OxRUq6Lgpx09SAuJIk+5E7dck7ylANWr9XsvvjSoWmxJkx9HpgCRIs04V
YBXNhH7V+JAoShBczy7FHPCeKc+vK8/zXwd6D19tPPV7IcB8bOgpD0PIzE4Lz6dKYou3ieMoJzSx
KBEFVFkPazqW13TY4osBNKiNA6oc34RFtwj8lKyOazK7nzYRjeAcMstsTlbessis+CwA6wz6CcmI
cYnrEum0ppXrp4bPqQhozvYvyTqr10bBMwpQCC/vfjEv+NY7lzkI2vb8goN8idiE3nIS2GY5eWHu
r/27gRSBl9Y15y+fhgW/jejpx3kszo4oJqsq1Ffd/2YNIy8e713XhjNL5BoBsGjeLC0rEbFPsTkG
9CdSzJtycu9NxfGVXa1Vl5WW4oC1SoqJQB9dp6SU9iyIGUMjQRb0NZX02FWfMKPcp7MXDRHHuFQP
md7XjwJEHyIVa66Y3S+zC7Qny8UYznFfpVFtDTqDkCKLr4al6+G/tBm+/LSs/TcfAIZLXyimk4EO
Wd6Zbtp+S6ifWvA++blBoeX199Xs5kcXKsmLPc01b6aVfqdDyRIXMxlHBuNb3UWur/VHxci9Duym
imewPYZ5yI0xlxtf1tljnuKQDPVGuHdWknMCztZ4QHA/IAOPEt1Dymm7GnC0zplcJN3eZLabVho2
xS98YdBIrWV9LokY1hCMW/W50ujgXZ3cVYQF9k52cy+tkdp3KaY6DPX9B1bqWfD3jc2lW9oGTC0a
+Fp0houoYBVGRjhpnCGk0gpuziaHt0OFU7CXa04ueOccMd5M0qAqAtEDcW3oKv/WbfzqcdVbaQW8
RPG3WTHWDjwKYcVAC6RWYAtLv17M2n61xLkoYztTSKVyY7KDCf1jL+YAbP381Mw4e0OPMxqAo3MI
TSDV+Z01Lbp4G8NQ8bqZ8NZBD1RTpgcNHQQ+M1ShKiq5iUOQ1SpfQr/ohQncCx55NDtLDzBsbNNs
k1V6fHaBxMR4eRbHkUtWf0cEfz45/sNkH9GAi0oBSZrvnGXRP08fldsCD/PbcqOtCO1dujd7DOVP
f/MijNnRPgomjMynOR/+fBGtcLpSLZURLaCOtqaU6anwsmH/d6/io0lBOoqqz2KS+oswJWc9Qz9T
lBshtfYyd434LsHR/Ld8bj+GxAhk0XN4PIGovH+RdeSwIVLF1CZqmizeN1pF93LoYVLodf0X8+hf
xRBoX5hIC1Ii0ME4nLl/uW39ujjOrOxIE36NA71lqJswF5vH8q9G7b8+BshTMOTy5aCDPCu0z6Px
36lheG6dZUDBjc0kpeuSdp4TddKgPv7z7+iPHwkPIAphBASc4x3xy3VKuCKJH2cWLlDT3NsuO4rB
rDiQAhvPn1/qj9N800J7g8WXwDV0Z+bPH6nFRe7UaIBQxi/mHa+1y+atiWpbY0+9NScojAx8Zv1v
vlBneRbOCRxfiFldrM4/X5ZkKiMmdNuCp9e0W87oxkECdNr++Yf74/eFAsznhWISz5v16/eV5Sw1
7lpgDvK68Vi4VDd5ZzR/U+bxQ2p2Vq6ghUCB4f1yCzWgjDQ8cmy06+rhfm7Vtu6mv3KO/h+fxefx
w1nDMm6xRPx8x+xJ2hN9J74ohjBbWELdgwtF9/uf37Hzb/m9bI3Pcs4e/aG55eX9VYgD38Ie1dCa
kdMBunHW2NhmPiQIOqB2VOmZvPnz6/3x8WMNck1uHVIwF9Pvz58KSD/53DOfiqODuM5s19wpW/aQ
L1ztZi0YMqSeR3Hw51f94/vFbSQNjtEtYiBELD9f1VcrifVlaiJhMdbAT+jLxdaQBfWIR/zHpf7j
r/gH7+3v7nr0Prz/13ewSMNy9V59/+9/3PI/dL93V/z49/9CHIjfgBugWER+ih3CPuca/wtxoP8G
rAzhN4sRrxL/4t/mCpAHhmeAPMCzjh8D99e/zRXC+o3JNdvN2aTA9gky4W94K35+0yAeWNgPkJjx
JsOh4S/5+elwLaxAZFT2Ud+11qXhVvkRuuZfCL//cBFGYUhh2eZR8OGs+OUiioORBpe6iwD2MWrp
DHsv5RL/PXsaiid+Pa8xN5NL/MFUkXu91qBZJDoBJc+JkuUhtRkpc6oBRKdrxl/UFj+LXs+sCC7n
nWmHdPt079d9i8MhKR/UmVHSkIaSSX8KmUUZgZbaTKmNJTuS6kqPlU7W7nfP1s0/V6jfcwP+7yvj
ncI8he7u16SUZoh11Ft6F8XlWF4kzljvGKoCOFfwTNBlTpFtWcsht/vlLzbQn9eSf35ml8vi7KHS
YTn5+WkZF6OIq5Ir+xKp0zSNiBtavUd8MiR/AWz446UMfCbI4s/P+Pn5+flSYLlVOfaeQpy/gIXQ
8ahKv2c8OSxL9Of3Ez0fv+x/d4Lz53I56eE3sU1Oq1SLP1+swr3d9xkIj7LFeR/KRlXHTLjJPQwz
B153XHdvHiyeHlaGidhh8SZ1KG1VvZVgG3ejzWAtAFWJiGyhny04uiCJXYrsyys92mB17b4ALmsi
2l/6NhYcRIVHJ6sz6Q21DV73kLNl/7Iwj3q2xnh804w0e6ANY5oMZFdlhHE8DDoKud6Kwx7RvL1J
6Ts3Wy/p1rMuS79IITTH521suMDL73ACVZJTJ8S29cnG1vkRr52ywKJmJb0lKNOAQlLhf+GU9rXQ
kf0C6QgiKTo+YIkn2pgudG59eY0TFb/R3GSQ1ov4y23YT0Lw/fXnpDjSHaa8txGQDGX1CNVnLSP0
cU4WdGp9zEDqPCzQNR/T7hz7XcfODNXAFasTJIjJXnPPWD7EWRgUVfaUG/iIKwKjnElbmJe5Bq6f
gdPtJsEWfm7yjymk5Nieh8Cchzms174niW9wqORA3YF71Uc9e++Z9ehR7KQ6MLjJ0U4KhHMX1eCN
PygBk++0LOQlxGB5xmPK9EW38wyRbNaDbuxs52EdEIugSnPLTy+bICDhjNMvp1yTVyJf1s3g6gmW
jYwifCV+6robfP1YtajOAkujTxF0nQdbAbEqNMvJWQka0tArbBELAsFaGsNew7FbImWb2l5WpXNl
EDg9B5Wf+5+woftbULZZu9MFk4KgKTt5SVMhxZNSrjVMu3bNn2JIVQhh2yH2N1Nedwiy8jp7Zyhj
OUElZ/tETge5c8YydvpZ5TVfo0dy+82ImI1uSyLWfepYTZTE0o00xmrFfpjm9ZNpwFlptDBiCJXB
JC9YJmf+Gr2ueSonGi0984xnjSlbA3F5tUXAqtzLEB2O80L6iKBn0TWjYoA1imfwBmVotkaJf4+V
8jC2nYfVPhu/QdIz7zqdDMKsWcevYejzKJkM5pAyrfVboYy+/ovwQ3FeoX5+033jvNsZuCeQ5/ya
YdUq0ucHCDYRPdQw7304ut5u8h/rM6BdzRvwaEFvczuUA+nzvpUfk3nqmTtK/8r2L+bqGhJ/tJiX
XvwADgPE+nbuy38u8P+po/4Bw8lCIv679fkPtdQJ3OHY/L6Y+vcP/bOgEnhSz2wUjnFMszhXUW78
s6AS+m/o5GhigkeizuBM+e+CyjJ/w10BPortkp4Idci/CyrLwP6KKN+nanDZVTmf/Y2CCi3gL+WO
wAWDNv1s1bcFhd+vBowyj8EVOEUd6nWf3sw90JaGx/+QWi2MzJV8AoIO0xoFKplh+hYFUfnk2u1n
0pRvjICOQg3vuV6jNYHPuWmhRgRug8yDtAuNtDvXvE2aFNJvjy3ereKHuXP97dBP76o9N/1n/wdT
/zrJYVeYdfw0uWOUnOmVZRffcNao9qm3aOEkRbi0jJ10ptNCzTeVvtA+HxtkNZpxiR5O3HfTsfEM
iNFdcmTm9Thnw3cQEShjM8iXtcCRAaUqjmLFyoncn8F51gGnSuNvhj+xvMirerYvZrd4Ea5xtMYq
OSWWNCPUQAcDORnbUXERC1uFHF/vsJtUuxrKf5TqCeiGwbhdeykOsUZoyeK+CLNprrLMvlWLdV+v
SPj0xQHT7je0/or8Gt4+EZutk267pr+pSMM8EzJD1S37fNTsHZ6MeufnFQYIYrYal3g8SQ5qm7BH
C+dp6PVg7XzGLGwkgDZoFzPanU3zPknmq3OzxbeaO91fNlK12AjnTbd2h2xmH2rNAwXCxaibGy9T
FxNxObOk+qv6JKxyANN5+1AWDPVr6T76JBeEWWw+0V6EUaOBFBSOgVmsexQzCZtLzIyTHBPwGFa5
yXE6aH2XbWK68/OUfBB8FUIH3dEwdCPGs+KQytaL8n491Gl8X3VGUFf2eai4wtZPi6juTTTqFi3R
NN9gAqnCRZWEZBQHTSV7Ucu9tJ3LrPS2WZED7oAymlhFFiUF9mKZnBhtm6GWmz7TEOjVrtu8GEbr
wu1DBKqNMsTCuhW9+z3z4DlbLa3WEaJ5I01Uyxmx8bn6GC3jIicFJDCoM4JCuGFbFTuLlBV0OyUb
HQuvu6b7nCSKEN78e6kvb0iMdosn++2iatLhqyetL24qR13Th4qKfnyIYZDFqMABGW0MesnnkdSG
zuwuQ3BPkks7w432vsmy2s1eYW2dWmgh0SB1CF88C3LVHCdX38fGcDeP4kC34MJs5oOjoYKh2tXo
cOhguS3I0zw/T5zUr/S1JHRHOXeGx4SqmJoLLZPJpu7kvphNtM56vVnWIgkhrCyhrXwO3jbSf4GD
yUru27rYJm2zcZf4eVrAYhdi+CYzXApr+oFu/4nBkDyaiRUtI3h2133vsF4mAk2WDgMWzNEDE47y
QznZvQ3Vd3aNC9NeLswqC4pF7s+QnHBZZDTZ2S53jOuubnduMd9CyR0Cb/EvUPU9pjK/TRCdEEtz
L0Vy2xraXVbztPiMzuRCrLFTP4jcNIK4MLZeuewcnRwCRF/PZiMjlZpXIIneV8rFcDXlbec1SE6H
y6Ft92veWOjrfOg5+t7Iab/Xvr2P2+bTHcpD7n0KxnyB3jf3k6Ed+7jQocNZSdQhA956NQsEaj/q
fERu4DfrkNnmh+d24wFFd7Vt5yemXKc4QQZaVdzgjmdK1OKB/0DaBmhzQeA9reKVRzQOy0JcoVer
NrmUsNtZbKSmHQ1HbWM6/NcSRufB6eyt06gHoohQo1fXo5G0IYSdXdEYMmTgUkVEBtmUCTAB1zZ9
9LQpcnBiyMJ/znIz8kRzyazIiLwx21enqYh858mvH1PvsfIQddLi3LZGukTaZN6eZy1Bso6XOjb2
ahZPRdftBj+Oem/5INsqHCySCHBMWNus9/M9UjCxMUonJNsoQI12pedzx0NPGWhmzonj0yXnl6BR
GQpnXl04QyhAPPFou/WNa/OyqRUzViwYRCzx4ASiNw+2Uq+Za99ZjLJqmPJ0Gm4oXp+VjTABjHMX
krDjB1XHslZZV+li5mG7jp99gwzPTFC1mk1+q+YRFVTi7KbeP39/3mM31bfM/jqu1NihY1fvU5oh
ga2620bq22pFO81AnzidZXyeFP/VWwn42Jp8DCKXvxFqUQaK5MlJr29YCpANaNOzUxjr/TinT71V
f3MS58Kv5cdiiRua+S8s54cu1g/l6KOawD6M3/tJ79ReqF4nibM7uA15I2PG7c4XsS1bDDvsHVNA
vI8eSHMEIrbMR9IrvmkkoLF5jdgyGJq25XC5gPEqxxm/zaTSjd+ZT7VTucgiygHYWgtWzbrwlrKD
xup/TYbnbBc4RKzySJhnJl2b3HXGi0Ymb/Okv3h5eVytatdx5EK1KTC0+O7HOo+nRrXXmakz+ay1
dovcoQWbLtj4k/qZLC25dZLsJjOXJ7Kvv49GSrU6DQdrMe6G5XzWctx97Lu3ZIpcWs1wU5XyvVnZ
UFfDDTxvvMKZGg6ooKKhn08kn2aBV7j7Bu3veSvvN9Xs7wfX2aSKQeuUGSC9TfHp5uKGr/ORhau7
KIp2X4BuC0fkr2Hbqjt3AlcGcYiIJbiyPgFNITbu73Ni3A9x3oSYo06D316xdZAi0g4ej4VOyFMe
Yqdz6PA3WzSxtwiSGKCRhAQOo7hhOstJyrvNGiQ6iqMvgvCyDFaL2X42Jd/62YPA62vXplV89MI7
pn6cBAui70uqGYa5vsF36LvPEyPgcFh7DDHTsmnSjsiXrLnL2urFMOXAni32XYPQTPOLluEgIWMG
LO1zyTWoCwEBuWz6L803981KKFpam18V5iOt806jl66Hqq14tyZ9x3B/jMzEwDHFmeUya185rPKn
p2GGRXUpxgOqsSvEwztwZhInHDoedOksD/12qhAPL6A70CEe4JJBxirWt8zxvi14p0I3oYWkbMaP
br4DufnaxHxPjgGewGnmoJ1yvpLivRdWejKX+ZTm7BHCH+9MVK3BkFc7s8WFkC89j3NtXmR9ZYWW
1qKyV7icMHCMu1qmWejjbDJNzu5DNl2WiHo3owMNrkCoDV28D60Rsplc80fbqw6LrD/k6BgYCrNL
mcxEJVXTEHZDtkeAOW2NIbWi3C4etEy/EHac71jI1AbhqxckcyY3CZOyEIHWiKaIee2PlD2v5Ag5
2NaFhPkcLBgwIDccObvGYRonz+CC1HZdpLkz7UHgyBnzoBr0ZJvapLrZySQYp0q0W5bJ5/YQxmCv
c8W70aIC7NgLtv0ycMp2TqM5gqqG8RaL7BKY2btb8nUhRNaDiR5imOHdR2gcKZ04Em0YAA8j9wyK
fLY3si+vncW0NqXtPQ5iwTmYvU7rcimq7KLv83dXwTrscMNSrRcjigiJnArmRbT4GYF0sqUUiDHa
6LWbE8vkfm9NhVQPRSdCbbKZ2HEtme+VJS/RfGJSHKdrTZg5bjnzdphZmI1av5qIMhksczh5pOFt
lKbdV9O8W+bhBAfumDQLfg9lfrbMok7uPN2vrffYW96m07yvCXdkCFDSDst2OzTk0jttAWixarZw
8Xm1NHdTVmzhMKEAOtbFHI6NW0Y9w362pemV1MtQWdBsU3+6WDqd8L6YFR/NYZQ5dHVzcm+mZQSQ
qPKeJTN/L2Z1YRg9PRsD4t4qpiuET37Y57mF4wgWaXWmTuoW+7dUtzx9aPVj8TnI5jGO60O+YBWq
zE0L+hLEzfoAoAxWZSkfarxLG7IrT71Ade16HHxMKLjdvDyIuLuArfFQxc61V6x3PTYWnuGKr3V6
MDyBTcWwv/X+eDno+YQjbD6aeblfMEZbqXlIaE0G45BTcbn2ZskpqKxG3YwlgYddpX0XjbwEgp5S
D5S0O3L/OrEHFAXleJqIogjFygO59GWkq5VpbWkjKyziva35NwAvD0OffMVmqnYMgTYlu0quGaQv
9Y19hFPxXHj4KMukelPAAuzOP2hW7V2gEqt21VCoY5E6Vxb+ug13D0HZuk2KnDQhe0/ZBdcwfWnQ
Hh0GvVUHiGPDnvHuuCU7T+1l66Ng0FP7kNos1z6syv2iBqpxltXjkg76ZojL6Wh29XG158dYWqfF
xI8mM/99VBSufUmC4eKjTnHtY6vQ+tZlr20zjFOUKTrCtKwcUWvxqPaDf5xNvdjSQM8ifVrIX2sF
giH7JqVTBpM83zA25QRa9M/oli5Ekz15sj5lhOxt4gbeYusU72bL22g1LiyWKdnOnT/xUx1l4GgH
nVkTq6g5LZq/KlgIa7gZ14zILZIVEenI7LYj0xRC4nqylH2sbDMJR8mSOJtEITdJh0VAxWHscBQl
9e3KTKubNLXfB7szg8zNrwZMpshnmu2ZF9ycrzjZt64rg2L1riyqWCCZ/BKLx0KTG91Dj2zYGQe/
pA1AmNIWtv2a6nl5c0YzrKrskdf1A07cNWnPnC+w+VGVd59+S/Kntqb3Tv2xmOUzYm4A52a1tait
OcHKFf4RmXWDRiOtKFbjLTWaOsSanW7obC88iJoZLkVbXgjfeDfSlhrO4Kfwpen0XNL7YcWw0A3p
Gqwl9rSi1CNn0ThA+Btp5IiUrSxqnYvF015yZMIUgkyqT/gYcV9mNS3RKuQYgi6no0mauIHB1kkg
2afXoGaDpTpSgpgHZos3LQrZamhJbEqsfToWd4557de5DOVZgCbcLqrI72jbBR6wPDqwOpEt2VvM
lGvUp87J17WJX9/hpkhJ+AIlFFjKWTaOJjJ2dOt20F/mScYH0VrbmkPuWpkHp1Yw3j35PI82qTZy
fZIu5iVzuSTmBvvbctX0ZreNXfNaVCQQ+e7Or6vD3Ey3dYE7UpAxsDbNKev1S902LzFXBjT/H/HQ
PVStfQ/m8wnFJcabdAhso98rPGAwNh9oI1hB6/c3bpuRsOQLqiCsdPQGX+NmMALVr6TWVuolz6+q
Xj52lY1EipjKPXCrz261jrLnaGpRgcXT+RiP27xoFa1snOJhjGoptNF+YlbPOBjXRwLbpmDtIfsl
vMeBGWdHrEB4Pz9M8TyxIGIuvs3GJSVfpHw5VY5/2bTVJdaroz6XHK7H+DrtxvJge/ERTwjr2cKU
wUm/9668aMH+OXq101pO07otCc6qQsvVAsrMl7XCO39jt++W74agvgkv1cYtMs89i6geqj5jIzXi
QzVc4e+ETBA3d7MiCKLOqgorVnpPzrB20ic1ROgBi60cR2p9V79aXOuhKbxHsye+teIf4KrtjH2B
6bxRKBWbTxtPAGb6Fc+bG65CTTvVtXvdMa7a3g+NeNw7Xf+QpU23rZd3O8epLV33UMxfeTkfcjoJ
Va1fSzrAVzZEBNVonwZ/0bPFCIbYuBcyxZu9GorPJuZTeOMyXiEQP2fzOSG6eVptRGEHA2K8Temj
iW199AK4Y6NkSenU5ai9ifgISZLVdgY9PnOu+dsbXhS/zsRXl04Jt8zHly8GYnMgv12OtqcdbeIU
T85gGpvZoA0wiaKIrFhbw17Z9z8aqf/pK/+DLePPesr37+oz+6//173/AkH88WP/GtPbvxHdAmAQ
URp6J5Q6/9NVNhm4n6kwyOFM2nDu+f/5n3AX8RtEHxPJjXdGt/3gg/yLgUgygclQkRE+3ni0LObf
aSo7Pzinv5tbsGcgBwAoBbANVBbQnZ8nlAleTVgUeL9KaTTaLk6S6ntm+awXdcc+PNsM0ES3rnoo
MDiweprD8rTC3zYOI1MrtlinKr86EoDpZZJ2tBUWtgHliXzH3ojCXkMBz4Y3cZbK/ETuOfLlVGgk
DgWC7u+njeT2QHn8WK/AtztPr08GuSx6aJpxRxeEEZIACfEZs9ffuW1NQq090zESxivs7pwleiAJ
zFMTUGcCsFj+ady8z6J0Xpek6LCQuuUdw0B6ajFmY5LnLKpkRi783WgwmerAOu5aYX8lQ81bVHbM
uSV+gxubzTvE9WSFtCmnWzQwVG2FStDFm3Ez7nprVCbrcmrtln5A25mycgGUHdYqP7SyWq1T3M+u
eSzYEjkXp11+nyVgEnbmNC9t5NKiGi6BqGe7huXpEudEQW+REOsXncCI+ZHudVcf1jgvT27W999j
ugM7Ky31Gi0WOY/YSmT5OKdNxtjJ8FPzvsoTmUz7M+mw+CCihNC6gNw7RYeThJeze5qc78qRO89b
rfhhRFiAJMlumbamgB1HJcevKZ11AX2CSJu277BLYd8ytO+G32jqRkjbZuHnC0uEv6mRKjSdFoGc
9Fr9cq5sEnTDZAXNfYVNsmw4MwogFpMZJcJRBTE/wuAcfZmjRwIqMiqQPrqy4iQUta4+J6az/ME8
QZfMvPvuMEnlOziI8sa78NaevgZdjxGUHsal5xhrlhb0jidH1Akzza0JVea7UvZqnE9J/onmnj1c
0G6xVg+XLtmA2zgdKkYjs0IIXGIpDhXEh/JysEprvHOsiiaxVUEke7XtdNmQMYsUvlHd6D/7fuE9
eAzbobDkqdrq6VDcus7sjXeMwmv7MMVt1z9Nmuc8xauff6Z6bVrXshnbtxlVf7ZbXQ0W9ZyVQDRm
H10Hx+QzZsWhyaFarcoi0PhF+tjTbVl2I2NMMuDdevqgkUjft4DnDUm4hPnRyzNL3G3JgSSPdmYz
M9qO0e9gaz1GhKlYySuyUQ0AtEpOHIxaTE8UGiXeAdzcm67WVmzkdTJde6kxzvuRoilYkRr5W5P8
plvKChp9ACm0KM7k8lqrkWuPNfqDsMetsB2nijlS4Q3G0WBPo/E1k4lGoLT5QNM57sMRFBFq7lWc
SVFOdsgMuwMwiB0K4H4yMeNYEzkRpQn4Ydp05kqEfeouSXtM80L2+77K0jkcyrOSoU6G9hqxoy7x
ImjF+oBBj05Vs/AsBpMhDeu64sAxMLUx3c9uxlmDs31ckggfXvugSKAaDq2HbTTsVEW/NCXFnKyz
whlxnQvQ5mQUkbdOomuKS9Vw0ncciNa+Mab0erFj3d6O9eA+c/al40EnCCwUNgrBlxIbU39KWovX
P3cz6/vqtOZNy7Tl6NsTbd0mkfmX68262k5lAz5k8AV0ASYSnFxS7PfNkczYNoKN1CHK7t1qX+kc
hyJiWOsniPbiZYVezglw9Zpngirs19lQA3aLzsmSyKiXCaCoHZ970y6AJ1pRGQdifjpJN+ZMZG5Y
k+C6pe2rEgb3bRyB7JFgjBz/WWNhhTlBxoW3TQerOjRI5rOtR2hzHFZnhH5QTT5Z6DIHW0B8r0Uo
7FbC3qHbm9VlHTJRSsyte26M2MOamtkJw23iHoQk1zalBWiVA/YAQb5B0PeETy33jDnHl0yr7Hg7
jF26hlqMJfL/k3cey3Ez6Zq+l9njDyQSNmJmUwDKkEXvJG4QEiXCe4+rnwdSn3PEokJs9W5iov+F
1JKIAiqR+bn3eVFWjLOgw8R48gI+SUHEZR6r0kxK+kXMETNWn4bt+JzXoePHWi3N2O01tVXswcuT
skrQZtfhrGBeaY2aTHWsbI28HmgdjjVPtOUVoURhXgY6TtfIvVTkvNV93WgtTk6KvsrbUx6t7ceS
+QxG6S29zVxEx8yzQAerm5TJJ6UGZ8GhKI743U+a6sc9JaDRj8IBMP921ltAKIPRR56GDogaeYbT
6bSzqYfnAeqpPlh7pnT9+h6JsCXHc5SZASiAWKbmlF6jEw9sg8aQk9c+mD3lxcCuglB6DKf6qEOq
cnEZE8/GyOzb3WwpaA4Mu58dL7Sb4o5pMat0zahXu82YGzPkkCDvmhuMecP+GEjdQjVoYJ+xxy27
fcVQrL1XJqeb/E5aa/7eVPn3KAc+tg2E2TIxTVMKaqGctGeME6LlXhlHeoyhaa2NLEVLjV3O5JB1
paUyrmjBak3qQlcKbF4KfDo2dswQEl9BhoAJ1/FW63Z1y4eHbhTnIPfa3B6MT0NuVFTI58ZcuquO
2izF+hxu1KZK8hFFD13umJoRqlnANgmbsdQiRj4kU+v5MVL78DDHbCPHMe9VBBEaP3PZoefN9Evs
RibtelELsEpT1kTkBhMKu5uEarL0tHjQnsNWWtUmE6hmXdmAkLkcsf7a2+NsX4G8apxH3CpKmy1F
H4zLLKPeeJapA+dT2qSwb9BhCLW46lIxzhubAeMrqnBp7S59h/Fyss6RvLTkrMAfcZ37nNVK2Lg5
omHow8p8Z1RBsLVQ/GPEPccRGb+uJQzVkqn22jO4kwifbZRe5TOMkfgT4IE4xEwytcncExxUDrkS
Uo9wqqi4A2CiGY8KLJhZRdqaZtoZ+wb8hqw2oS+5oXCaV73kph5LG+tmH9HIENEi6moDe6TeboPz
BudqdYdcKlu2yMnbFLeYlpE8N+aNgBWQ1TTaz0Lymxc85czKhxqAEUbEWpyvh3yKwue+W7LnhGIg
KXQCDgYEBM3YTZ8VRuXDdZLxYZZDa9yHhWIgK8wNilxbIsOgp3XVT9sKBGlw7J3AXOiHLqG4j2fU
I/6CK6gVbxw8nZ9x8+5pxs8Ihbtqsp6TTFdrf2pTjfnnLmap4E1cAVYaddoJIwYiqwfnMlIVkCKP
h+c+IR9nd4CZsJ1tpx/2UaNggDekTHGhwAlnG56EzD4FrG31AkePxthNqZFFh0QLDTxLzIqDwFys
JAeFN2DPvZH1OuFjtMDGfMa9aRnQidC3RF3RhZhG7anIpuRKE0p+b6PVpM8YCGn4XY0Fj9uawJx2
neAAVkui4TaaGYI07QFPHKSsci36O82T6tAOdfWo73sPVzlL8TFCNtOr1EALfCWEEWi4KBfOfqHk
3J7NMKDdnLG8GFNStT8LWtX+EqDSHVxqT/ZzzUgkfiUsGvMOB9Q89dQA73I4R3O/JZjNXs2ugjYC
1IrV3Ovta6lSwav6QewGDBqifabl1e3Cqzpv5dyyRGOLrdPkFg6hRsEWnIJ6E+BqchVj2PG6NMkI
FyA3yqsaOUi9DrWtNSp8rln6Uu+wcdZZNMoYsfRtRkzYJ+hs0dpyRlWjXFMspL/DEoQmknJHP1+Y
WQT+0YIM+JaneQ3inKEIhKR6xASIleetc6gHaX4qlTQ5L7tB0ioNVHoLKUblgzum6vQF9sBMddqi
bbHpCBkR0LaZmRNaB411xHswulBEgDVQ2TZUjloDf2a3KHvrmkDd+YLlT4lNc4ejfUftpN3MWs9L
IxPGKT0C3eE+Wkar30PXna/NoWf3wS852UNL7nkDosCEW9I109eUYmt5yAeD/a/FHKbeOqWAtKQa
I2MF3dSL3B8rKyo39cTuvvklgf3NEDBJ56+DbOswEyoCxg7ZsxiDsk8SQjTuWVlj2+1OU8Yeny5G
eJcUASOsWUSzKjcLA4qhkl/LuCv3C2f7+MEnOB1z4hOgE4NQaTDTZWr6+ue/CIQ4MesljdktK2Rp
l62S69sAX97XP9/nqf3JjxuVJgP1TAOjnzidzV1o6UJig3BnTMzIUoVp88pl+sE5asy/KhtHAVnF
WBXF0TWc4t0WtSkXJmRM/R4ryqj6YAj6/X2jSCEHtw0TbjtI2rf3DRuiDDI9Ll1MP/UtgqhkX0DT
+7uZeW5bt0ARqzYMXxW7lZOrpCIqBysijIdRylyP1Kkx6kHxgZznZMqaq8AYdYSgfmE6eMufDD4b
k03+hvKc8gAJNHupptmkD/X8kMxh+JFQ7v2TQ/3EFS0G7ZjA006uJm1SdWALBbGRw0szG/rkq0EF
B+fPa+atsAexhMSqAvWWaSN3AbV0ch1G0ntOHt4NukcDXH3FIHQMYGJtVFkVfoqD2kfig/VH/lqf
4ZIWWHsVF0vTXFHYbxfF6inBKZfnrm0W7WsTm/IalMdwrka9ea8uY/7Czg+/R2GdfrAeGWp8e+l1
rxUaZSj0AOtyeXvpVBcTFfIlp/fpcHSm5BWvkzHygKkQsHt1aBgmr226ZfhAiPBu9fCQkajAi1+9
Q97JtEpTpZs065QSUqDTtHYNhWpRC/JtlaVrH7i9i3XJv3nGuobAQ+f71B25imbe3qhGhySPhU2A
M0iOnY7hPLTQ2Tw/GANoSpfrWzeBERn0kOyg2BmNFVxCLow//eXy4nOw7Qp4wBCcMal4+znmVk00
qcAqSzoEBZuxWMgjRENA5ap1CtPRwMv7ozX9m2+ZqqAlNejhCCJO1zTTgvmS2iPbYGcYjzlNh1C4
ceKs0uFCHcKdE9pLAhqyccL88s83/O57BhsDdsLArJIg592OJ5JmTYOjlfWDdZ5qLKgbYsVuX8NI
J4/588VOXl6pMZi9ajBQuZpczjlZznNr9uqkQ6WA01Ce9/1gpZvaNj9nLU7MjU1x8IMLnuxK6wU5
vNhqqflyh6cXrJyki7SegYSysyiJJsbgrXTUD/bzd7eFztDiHV0rwswnv9tp7TiLALVGbpfmld84
CVAtvY0stxy1ZE8P7KOD82TBUKrmguvlWKyWbZ5utjQ0B9hKVew2odSeM7LWp4nNj6IJtNCQUlCE
GCH+YOc9WSlcVNJLXun2SIxMJF9vXw0m52E5MYZDPXb8FlCFocPcf8s0c/rgS/vNhQxtnbPmP84U
/WQvgNIvKq1JQpcRaWaLMrjW0NsZ/tLSvxU9rRIkwObkGFzQ0U/NwUb61mpMJsBMQpUwHMdNZYSn
nrP+6s9r/4cS7pctbn1+qPEIKxDkEAGcKuWgbhgJwESgmiupW1RJYVPzHLvhIqmNJTkLFiu8kWUb
XMINZA9ER8I0hj3lS7Ab9MzMLioxZaP/54/1/mHDqGSanWWrqzRJTh520QH6TNqYKvFCbgdehfau
3Se+s/7q7y8lWTnkyes0/unDjpcsmoqIRrWohwerHx+GvH9Q+fXfX4bglbNLAJWzT+8oiRO9wiQV
fLlIEBSJLPP1xNY3Ttdk/8HDs+kE4dXBSmURvX0l4l61IEYBzBpbxlUjOBmXuHFNLlSa4IN9+v0r
r5uI8lAcYO8LueHkUlRZshTCVugSZSV7Cs6839PQM6qWssfQ4ggvDMb1X/78LE8yEdYs4T+HA8oK
Foh1ejINWJoGiWQQmB2OcXaGTobL0egB87Ud6xTC4dOCKOAAWG52O7vOP9hZf7M6kW0wObBaN3Fw
nKxOMmaQZQpzHeE0VNq1pWbaMzPOxAZgkfhAf77b91fjVlF+ChX3Lq57cvjneVb1jlUDEGqgeeYK
tW+ze/g39oL3F6LbZxFZ4QHMKWicfJkiGe0QbCXVzgVeC28CvbP/6E2gK62tghgNPQ1kibfLs6vK
CbZrT6vDXBjg4jt6rKce0tr6q799dOhldSjbrBXu63ShjF1nh1JUPLo2OVvvCI392X/ybq+0D7IA
VNfs2NbJg8sMgwi4plVq61F5TtH1Wy714jyJum9/vp93gYOJkIw4kKifPI087O2jMyK0LklHuSPR
BRYU8Mi8j+/mNxcBxmKb6Jp0+/1FOiuf4zJh3i2TRXGnQw1+5Y3St399K/aaxaNiZIsyTqOTfCzR
Y7dTsEkHGd5wvhTnddd/FAO9X9K4PAmhrdgFNgp9/fNfKgbEt3GsRx2o39LUpKdzb8Ou1xPCZ5A3
RPB/vqnfXg7VPfJ2QhHjh33SL5cLMP4NLNpCXG6cHzKkjYd6plSRmdbf2Uux04LdQNdGJEkybbx7
WSVANkF/QGGWBpGPh3lHea6mJO5lHdsf+YO/WxKUH1bZGbkeHj/vck3MtxnDNIF8JYGqbxXyP1+N
WHx/fnrvrkLUqDMPwcbAesB+5+2XpSxpM+hcBk8KlltL2dWrZvuvHxxX4aGtOnqOY86st1fpK3RZ
ZgPvNSRpH/f96lFMlp5bt8SSev1BueNdEL4aSaLMY9te18Vp1Dj1srXNEIynFafxo5Ql4wuqrG9n
wQR3kJjhxd8/Q7AvjJRwUhDXnewQQKbtmq66Ay+eujJcx8GbHDvZ//VVuC/s/FgNqnwXM4HtUsuk
LhnIzZRgPlfziXTQDqYaROXfXglDHCpfxGfUjYxTahMWI02lxxjFa3ndM+Q6aTC/EjtHNfTnCxnv
QhmWxBqZOVSo2C9O10UbjmMBSWHd9ti7EQlOF3EQaF9zBhKOVStBy49jVV5VDv1ODIJl5okQ06Ed
A8mMYi1RmpgYeqwowEKqjJzNeX9kxAGFn+jy2BfW3F/23WA8GyVAezeNsvbSEvnyGDkztQMKn/OD
qXdldV4HPd0oq0YaTO9Wj2/oalNx7OgsgOpPTZif0JSdYE8T8wkSt0zO8sAIP7dGN0Vbbc2yHiZc
vy8prDPVTgenxO4AbejDyFx2eNl2eaBjW67K6zrUbEYgmWk4OpOAk2/rYZD4eikxHeKLcb7jumXm
G/byUfPCxpz2CxpS+7KLW/GcYLRC78rqKfr8+et4vxespmWk5NTuOFhP35s2s1u8hC1ng40B7Y9U
Keg+fbiO37+d9o+zlBYjhV7oD2/3goDHoZoMx210u6ScBCgxuCycnhhyVIJLgRnT4e9uS6rYPWvM
VUHuIhc4rZyVzZhRIjIUJkfS9nWCnr3LiuEjksXpw+MqbKTUV6mQUS0/LWAntgIFgYmPTTNJQvGY
MGsxlPzuz/dyethxlRWZRO2RjYCS3Ml2HQB27luw0Zuh6MvzBCsFtFVZQAaQg4T4INH4zS2RofGC
EvoTCJ+GC2lS9XHJoOOmHxV9UyJyQ9Lh6D83gb8aV7wvc/773+u/eSmruWHwqvuhzv6f313EL6h5
y9fuj39r971cWT3t6V9685NxJf7Xp1tl6W9+g6MYuJ+b/nsz335v++znpwi/l+vf/Hf/8F/QoHtc
I/7P/3op+6Jbf1oYl8Wvenesxn757t8J5K+/ZF/6d3//5xSjYFjRYuJLJ4yjMUQo8l9TjGB3/mH1
/ViGpIi8SP89xWj/Q++N5QPCkwwOkv5/S+O1f5zVxHmFAZJgEbE7fzPFuC7BX4obpKQ/Kv9ERzjP
Ukw4WaKDVgd5WVrz0YnzzhOJha+Vjn0Dc68Q7Ff8YSVnX49l7v/yfK5/XuJXYM7Ju8GFaVGhdflR
wORmTi7MRJiZzPnYHAutB3RtJgAyFa3Yox5LPji4Tt6Mn5dy2CUNOnMrWuntHgYBOpr7sWiOCLUy
N+0GczsZZvzBDf3YcN8+Sk5FslDybnBHfNtvLxOHbdirWd3T7oQ5rDZ2tG1VI3uwZnM462J13Bpp
JjQmpSbb77QEFdJkMpKIgN0Zv8RTJPxRb00TMU7d7JRFCzrXFCXQZG2xtKsaimfiCsxpv1VSbmst
suoN9nPzgxjm9ikd6vHbEEfKZ0tBMWQstWNs4ikZLgfsEwFkTtGMMYGmPej9WH/uQmGdwx37SqtJ
vWmKYvS0dbJvVQPWjObLfHp2FkHv4M9f+2++C6JjOjOCpsjKgXz7kDTR5poY1e5YxwUtULZhP+in
/IMs4+TUWr9xyo+8IGtITgh28lWYiYpeF+HYkbL441B7sr+M6hGVrAlV6883dEqW+Hktkg2TBggl
nlNjwLZHPccYSnsMcCkll3E1BE0QiLZrTbJ/CTHmZryKXMql6+HORrPth27XzurGxhPIbq61/gtt
60Ncl1hRIV8Y7V3uXEnIM6N2yTSEm6JNi5gDNfJHm9ZCX+d4ItF4l0fRXA+k651btbcBw36R+qzH
T8lw1pYuE2ZgPGm5qn6Yan4icYVK+q2CRi9ZMFGvWH1PbXCVlPNNmnauExwh2G+m5GY2vwfd47wk
52N8W/bdNhNnAe34SiDbnkHnbKUd+tqAiZf5xZLZlY1qs+hv4dl+8HDlScj58+FSn4OfyMyjbpx0
1Pu4KIayFe2xRJmz47db0y7UbZIW32M452hrRHzEj/BLXjP9YS0ODPNuiO5Fml7GRaVujSBixpYB
gfOyycdNjnyvgDSO/wQDtvlQMN/VqvE1yli8h5LlfIIk7HcRiCeBdQrOWuJbVhndIbWM4Rzus3Vh
4jWyKZRaQN7Mijtmz7CAn2IAXzn+LlpRRR9ERBqnwMkezWp2KKzDQAaFdcp3TBNNrRL8ZY5Ga0vP
wtZvyyY0ny3VYrh6IYdXZ5zYty00XsmQy09hW2i0p4FmhuM6AxyYNRIQuhsGQ3SuQg6LQ9nguMVq
3Raww+whGfOT+zT3dT396Fs8bRL++BYpnqu0cxhBxI307Uuv9BHwdEvAwJpHbG8Ae7pt6Jg7XHpW
d5yx2GX2nJ6PNuOCleifkDjPuz+/pr85brARXh2EIQxBGzpZSGOhD2qqpf1RWRlQgaMk5wzDGru1
/f3B5vPbS3GeEsKiWlBPz4FCj2q8d/r+mNDvoWMWIa2qGYGIeqbF/nxXYt3ITs4cuq4U1qisre3e
9c9/KaeoorNbgwHNY1ap3WVu4wwqkWXejEM3nvMw5CaNllWj16THSKjgnvtGB19fG1dzX5rbsGVi
b5mj/AOm04+84O0Hs4hrDNJcwD7v25OhVS6ox0V9DBuo5gjIVmm/yhQMUTDTgCPuIFZo267TyU8Q
4qUnxwQpZjGO20Is5s7MxmUPtAv/h2VQL0PGqT/4mt5HPlT/Oagt2mNrDfQkAGFwPjK1WVbHEtj7
bV40pY+eIDtjhJZUc44YWW0X84hoo/jgyu++NDpkqFPgfxImUKBa3/dfvrQ6VEVvRUVxPqet7Vvo
Az0k5cHfnrQoUyBV6vxPMARxSjyqBqca6inRz3O1mbbqapKaWMXfWRpjgspEDIUO5p2I5tiiT94r
M1RNiNTDcp7PAl170yDBw4mI4LWGrGFsf6z3v8o+/r3U4qr6Xtx1zffv3cWX6v+F/MKUv7z67/KL
iy9Z9+VNfrH+/X/lF/o/K3GSFFPnncPDnPX2k70ldIilktWm8c2s8C2O1/9SSZn/UJuQlPg0zWFY
bf3i/qWSksY/9G3oUAsCWRqe8q9gplzq7R7Fvr86w5ssD33lc67U1l+Xu4rAWwlTBYGmBKxuW742
6l5vBG5h9jcFAKd4/tJJeS2yL0t0bfcPfbkjPN6Yc3Sj9slOJkARkiMjqH7b3o1BuinbfaM+Sl3b
S0A1cS78ELPGBtJmsOxt+FQakbPxaakuzDhx10uP1b027TqRusO5Ur2UFLcVX8z78MGcbtRsZzVk
vF6O5w+tzgMH1AbAfan1eDYEIMT3wCZ2ZrUzUdtkUXNW8n9Zq1Y3BsWSew0qSBU3xbj5nuUMRDA3
r7bXK/ii07/r5TVWJEAqm7uhSLy0el1g1AfOp5nhXZHXX0UwX3XqfFjDdj1ldiXcN2hdU2yJYwUr
ivyTnX6lZuLGWDtbyAfw3NiY8WqSyqCC4zcoRdX0RcOUszTu1EDbRcOXSZaPaHxwgiftmBcqN2O5
z4NHZyi2ogq3eRmdh3Xk03/cikkclHLgIXbbUQzbMpRImmMvtao94+aemF6nMd8xrF1Z+GM86/Vh
iLAfKD8ji4hwRWaMdqOmjTs3lzlEBemEPmhMdwxeEFLn8wStf5+p38XyYjMF73wB9eN2jfQFVJZo
/oqKlMpdfO0E0X1vRz4QFCCxfpOmOxVc6mR9UuPlMCs1Sp/RR24AfaO7CIbWzcQuKCM/QhU3Cc/B
2ylcUiS2PcYyPHK9drV22qYSo9JI7maoWJXZ+001+NaEdR/4tVbzhFb6Kv35CN3+iI2msGs/qr8U
SI0UXJnGWHfV83GIzuKoxRauRQSaeMMcn1eq5i7lnawJmr8xdevWzD4UQGr07jDRuG6aZ3VCAoiL
WmHgzb26DoOSHkO5m1rWt5H5BeaU6Ew2BT9Khu3BbHdKqVKQLnb6aKGzG84tQGi4EjN+jQrKvqoA
V6HBD+NxU2jZWWg+Dlj1Lgjbs4usDbhRPgNvwnrF0HgWPea8WDbkxed0xppmYqViGhG/gKDwK2iX
g5y8mrfNxoWa4VFcb5u1UkseiMRZx0Gnlqsl1b5AYZ07I58eupSYvLibvEK+gOHYFzkckqmYGXqi
eR/N23rC+22caCZpbmZdmw03rh4HcVel01UeeL/shL+pJPxoHv4Sa/zcYAzGIBnlYRjCWgOyX85T
BnE1J+rifqNlr8ThVps/pNQqqe9vzRVtcR1K2CoKwz2NfYTkcZhxEhRD5FfLtFWCcVdmwXYyq+0g
xXYIoaDq13kQbWlg8c/AMIivxXS7wLuxve57hCtrzL8BQyXQe+u4Q6nldgQJ2qTORgMbFN0u9bbE
gCXXIrC0COWpGlvyGU9pTUJPUh+Zj/U13mZzgNxj847XG3s5mvq3CHfZpFDOzfa8zksvaw9J9IVe
RQvwc0h3yuojj7wUAycmYTemedVGtzle28b0Qbz8A0H+p4d6ErP31sxMNg6lgAke1C69Rhvt4fG9
YVZykxfPcyXcQv1kWjyUHUP3/lznH3yv8ncHh05mbdNVYqhRPenUFIOi2COKuU0qLEyGkg2msphn
hS2Gv15ifkWlkLfuElngOKA8uIZ2q5uHQvlUW4cp8NPyiq1C1R5VUsTeV+YD+NXQ3mWOh5/lRjX3
tLfYTK/+vBxPag/raqToS+hvrZ+cxszb1ShYMbFwMCppnK99l8E2MbGHP87p8sHzOQlg/3WhtZiC
NJqJ4dNvKOwzuCmrsQX4DgC/CM7WsaNdbO/D+qNrWe9uax2uYAIQ+jlTR9Tn397WaKuTogVRv6mV
I0D8WysQh7gd92Fe7gdzwAVn8TC1AmIsPyGZ5PyVO2Ec0tJn1h8k30VmWau1E9CeOXmw155Pipd6
UmB3mj+poeJhWeNGisnZme+zorxLqKOM8pFcnD24+4bpk8/+7zpZfYgHfG7W3RzX5iq8HNsXocc7
6AXXi/BIKC8mszmbrnT1BpahL7XVkg7oiADxZMCBe50R1zTScUNeTMWipZNgKDtXG3VxqINUzyTR
h1KdjlMGvkKwlYyTbzUZIL/HzLTZY2uk0qGH7m0fAoNcXnPlGjDjWRPt7NZiPBy8Ey3nbrikc6qV
jOHiJhULQawCWaSGJxfcq9khtjFD7PZWcVOiYJFWtYV2vBHUYBseg/V5CJvtWD0BOVyPYbwqd8b8
FEESlgjLgnzZO1HjDvpdRVUmjqfNrF6ME4yz+ZtQj6lde+Yyoi26x+nUrbNvs52fqblvJsbZTLMs
dV5t8c3iEUgc3iF5jcWXnhJVZF1ZglLh1dDR+z2k3S3URbaq1XL7KUzXgYofJ0BePnWQFGvENipK
d8BxbqsdR0EGmuIU3m5ylACZ3ePDM+8WOeO+XaGvs3x9pQvaZ2nIBHQ5sXvOYBpGV2+PNbynhvb2
SuOqF3lAQXNvZ90O227Oz9jwQF55SKz2E1yUtkvcpNzP3LxMQbNxtJF1s6ReNJr+KpyURfilkK4T
I07ahZmGC7YgtXtJIvxOCXgk7wn+i/S5JTQXpLXHLHQ8TIJ8ndiMyxXYkjuNfkiGANHoY4p37Gie
ae2ukLt2pV5j8xKYj+jT/KGv95Z53fU6W7m1X49UUloUWYmHdetOKZq9qhQMRJquY14aMb7fwQ3u
qwEmMSLpdiy9LVSeXPtkYwmhGfwzOKBy0nehYSPjhm9G8DhHZ9gjH9BHbkast1ODmt/CZHdQbIr2
dtGMu0w+DMZwIVfqtWWeiQouwQOuTczr4h4ZSoRRPn7tXqrRhQpuU+7EVq6jAF5Yf1P3L+OE4Qsi
0oFyoq6eDTMhQRBvRmtLPfWsdagfEcVq+Ws/msQjJp722m0BxzSrxgMWZq5WoXHam91t1VCOkt7I
uxWA0Bp1sUlX09nwE+69rNWEkQzafCWoVOea8G+0UQAzrB8R1+GGvXBEisfavuoNClfLXhJx4Yzn
LbnDQa3cG/FTP93TCDtgrwV5L7pDsYcuPoTGBfdMuwpgtFoVCWn7opR8X/qnsdfdyIkQfo1n8Mvu
1pASULrfY0GdA0DUo2EbVS9F+1TB1dOINef0SjfVbdd/Ztb6QZ+AcgEwpL3sE9/Jdq8EF63jh/bj
YHFSNtDlwletItQ0ACXARFGEa9s0UortTEAKmgFxPblFbrrjZLFUrzOMfOXEWplv0VlubIpf2kXI
NtsOT8hIN3rMuhTg2fXFp6HpFvbkoWsu1bNW8SuDd34AzFseqJNuAqXbSu0aQkvUezoWetFjrURn
VAMR4aSPzjj4I6RzOzZgjMILE9mVZYW+WSM9K5Zdnecbo+h8ORebodepmmYeIuvNBExLDVr4rjbi
1WmfOFhFIyBtiFvoe+N9hJDhOWzmLcLbA9/WZhof++RBFK8FsZKSYPRmZh5TTocAJlGcPLbUpJdS
eMldNn3DBG4D3H8/MYLNU1AU6oL41KKWAlVTuWrU3CjtbY1Pb4BcqoD1ZTa6a8b7eAEYgdNWiHgd
rCt23ZNvF3ccDS3SwazLgMefRw2rNDsM9nmtfBEj1ml8lK6k1aVcpyOGzeQrYQjGqOGTlpTIDWC5
xss4YsEqeG3xVZCsVpga81T5zHejjFa2LKRtRFQbisLtOYcQ8G6wvfRXYaNmPRnzXa4Xno2Qb0nL
M/CqgC3WLQ8axDkJ+S6MMec0gCC61ld7ORuc/agbbmpc6Jp2HnQPqboHygGxfZcO+0H9PPYcm2vP
pCEFKw6GfgU4ecKUbbwBIREP+1DdVcGZ3h3ldIfjYR3sM6ICWxytpvI0WAiO6uzbWvVa5Xs7Icr0
BbGPY4CQS3EE184rwI4J0ND6eSkeq/U6eXaZN8mzEkC1NupnyrqAO2H0PtZl60FvY3vRtu1031jh
Mcb/YWDROjh4IsQAOgB4aEJUOXvjiIiQ4fO5si4V8u9urLdLtKD0Lp/tePVx9pSpPu/GBCXmVieH
Tf1Qne5FeSjNyyH9PFjPQsseRGO6unjNoXfNy7ZKUPlHWCJOrNNlG0UA71QSk0jzludpaNAmboGN
BSREUXyQ0I6UwAeIv+lx6NDRJSKXnC028FWgVhUb52bhC0uWmI6b5aHV32gs1Qkc+ELqWsGsYkoI
AKcDCcluOjztStcaQi8SZw2bqVHBgJP7QTwsjn6jlYY/2REvS7pjYGs72RjaO8pTzVY/lsOW2uIm
qvAOPvZ9vbEcXJ2D6iiyu3YdYQGzZY9gTa1PJPeX0qZOUj8E03dFmS9bmYOdGyGD6IDs0lc1RrgP
1GuJDqseuSz5Yj7jAokOZyWM8OJhl9upxYWDgj6AehKkGDYEpPP3I9y+PDcoL/R+i06yZFlX5sBA
hOGu929DUKoi0NB6sTHpMIFL3fVFch+XGNSX6yGXni0Nr3VHVwWsSDIpvqlCHtc8umTuVNBdCT11
CfyGxZ5AQp54upI7NIC+1ktxoWmVb0aRn3HEZEDc6Ey5SYWzgpN7hbqPsL3pgK+m1eylGO3NGZFc
eY6xSiHpbqU6wcnozhB2c3W6VHiXI+oqXfBaT7nXaiBtisAzrOvJOatMEOzgTuOUewH4pi+7UFc8
i5JPqqHCB51gl8ZmyZejJONndPr7oCLVHHDTyqtdI6s9PINtrtqX0RqlyPYqgTEjK0xO9b2Y8+3c
MomXsXrU6gJ4rlcyPVQEpZf2j+hM3R6onhmwUhOE/3hbJdNlttrOpvlF1V3lKeFH3vioJVvy6C+0
hi/7JjzAAwgQt3ZeunI1e0C/whvM7AzxMCzEEIIf5hXI4af6epljv82TbWIuB1qN8FdJ6KHnmfk3
HCe3A9t+XQiKLs/tNG01ukUp32OZGV5gcTrkwk01ok+eER1GdwCvWfkYfUp18SbAK7jMbnXzc27f
9Z3uDriY28UnVjO+J2IGtpq3EPciL1UggIcRUp3nFgpOBNVen0mVy8Uby8dGW7aF5PsuH5aCOeON
VrVbdTG2AB7Yw7ZN9SXMrF0xXIDe/BQ26VkPKrNOPoX2J0x6aRoMu3G+kHijYPeYXSljczkCLVq6
ehdr444inKFnZxBvvLyIb39kdX9Vef7/ce6Fosov6e+7uvQd0z9v6tI//v7PurSuQdtaFUc4+ajM
KFoksD/r0lSYESrTylx7RCSwv9K7rH8kKj6bVhauD2sZ+n/q0vw8+vkGU0429pH84L8ZfEEmc5rS
MiiOv6GNXBr1AB/0JKWF5dZMSUfFL5YKqfOk0dg1YOjWfllFmbNVomBCUSwRhiEilO3iZoluKJ9X
72l4E+MAFU5NmTQggVLwG+1kxYmfFHVGVQQXOyK2BoiOG0US5kATKpE8V6RGAS+rG4eWLOcjK5+R
yqdixDnWQ5cqFE/iPR2u5AGmR7y8UlagOIbmT2mDC7lXj1FGaFCrVSahWNUyBJRDjYFNz+lqUbNR
ig4WsJkXzIySbHZGKh41EXVwJ7Fu1vu72OomHTJQOVuaH4RO0ZibDsBm/ArvomMzcmonhRQru2mf
Z1bf3mKm3FFeSCJDenXTaFOOKiedjFcp+gEZjdbhoXeB32ajXtsI/b8mTPwKnuaMTHba9FORdI8A
/3vA7sVUaztcEkhbBPkYFUJnaPChV3p7NY/IlTl5BvIy32eJSdBJPqUTNrnaOIVkyiJ6aRXzsQzk
ZRfiPo6+FCx0t5tVdZNM8nsfRzd1NsIZayngbooeVhrgb+zlO4fcIikv8JYcH5aobciI2ubIALT0
jZIjGYvmI0ZMR9XS1kh4mM+NufqKQfzRzuQO2AGnlvUYlQxeF7PuNo2uHLUKr7HFie/Mjs/RD65m
tYxYMOQrHOJJSlcFPk56XzwNuf25gbrmVnOmj0fkYXB4LcOd6//L3Zntxo1s2/ZX7gfcOGDfvGYy
W/WWZMl+IWyXzb4LNkHy68+gz744UjqhRPnxFqo2sFEoR5IMBiPWmnNMf5sokY+BrNynkZ5sA531
DihHSaWiP3SJv2vdCVAR03WNvxYb1kRFRFffUdiXm2SUm76wIMpQjBn0/mCU1tHjD+ygI3fVARvp
yq88Y2f73QuILE5oJkk/aBKrxGC7AVgBaPCoA2Uym6uW9CJbTM/TAvkfmMhHPwzXXhVb1rqSYDJy
R0ctNLX2PhqUse3hs4IOoqoThyQV9U65VsPEJgwuA8HlTRlv+6x7pRsKwCacv6Z+45EcYu1bpbK1
mTv2QbPISqpmw98NbNHThhyrVHj3VaoFc6M92eH4MDVJTIU6Yvceq6uS0AkEw/LRajh1dPvZhQEz
8/Ht0zYg3APAw7yiWd7Pm8o0QVhGvog2tQbRLtAVn1KfWbTyCtJCbPkpsWZJekZYbgc53iZu5vBx
AXifztXtYGr1mokTxCQnVDKu9rYzfRoamj910hG32UGR9a1nPVdbDU4H5/E5uzG70OaVNK808Efr
WnRPLaTAbbOEaPjTzJF90Pe2lrmcRR7G3JffIJ45n0gKt5Eme2EhDsL1r7tquBqS5qYX1BGCOolh
0FKAX7MJo4xAXv0IRyrk5ZNGxnfVcV5sFQ0PKZjTe9fsu73I4yd/GBp2un64LGdWBaPPk5aPzq+2
XibiH5It9tdY31pqWtdkxpDcAGScXeCir9k4RpNWkG2qwtynyul+ZhNFQoi7TI50Mg/uBJwXvPSN
Fce+cTRkLaZd7V5lSX4cO3ZC43oasCiz8QasDS9LbUor1FEhmATPu5WoDzm2zZLZnKrr1ui9bOUA
zIgCb4TRVrKf0SwQnXqShPLWpuy494EmtGuThJ/oYaq4tePgBXE8PtGsqilhwNLpOixZ9Fw8IiOu
NTs8RtJ6ndwyF98LE9kcIdYr+L0kZ8NkTDyNnYge0spofYTzmiq921FI/4ZG521SsU5miY+wJqzE
veXER5nUKIta6yri1vR1bt3lA+n0mSeIc2HRXmlDZ0FuTEf2/ygba1P/VaaVHzhku6zMofkpVRGC
HnW/Uv7YmERnr4hDLji/1N52GsOXcJhu+ARAAe6K+ZkYDSqiod9QhDJvCSkDR88aBAa8JazlWxWK
8i4qFTgzGwietIB2l+m9KSClZpEE9AZnbju4Qt+KXu8CTNUedmfpATsDpGr4TMfaltSo1JWezjet
NZgb3hf+lTNqL3pDXdDy21g86FFjXyG3WzLJIelzAnt0uzDwZo3/0+4z2yZuQBDQ5sUIw1ptZ1q1
fZvxhT2QQtIGjhN7al83lIMcJaAhNGt4rjYFFb4mETms9IHdRwDcX+xQvbp2Rc3c/9wRhFORQjAO
zaKdbq9n1qMpnQ89i+NrgduGA1R/QNxpz4fRp9SSN3dZM0GnUbDrTZvDUdV8jqRGYEs4emudDcEm
NuorYEekECU/xikiWCiO7JsRtcMnKm7RP+bwMydsG0URd1C0bXYPw3Y/ZfnDctyxdVrJYXaNLD8O
tLq5S3CNr/LC0b7abfNp8strsl0/Od43mnXDdUSla2zlXs7hHcqgG63qKRxNLMRO1eRbbPXVd5+W
ZQ0zVMX6Dfiq45TmDxnZN2KEO5Rwnj/qUbcezRLUdhXEmroRJBpFk06shS6egeJCVhR3TcfbFpXy
UBjRzzrrVHRwSR1cG3Z8h80r37KVufbEr1p/6BegIYcadg4vpHRgXHLSGnCxv/Fr+liYcdjWJ3kS
qCb7UbMOVrTQze8eNc0hpreZ/gNpD7xEdVdFxVYb1VqTUJ0BhVGfrsvoCVcZrxkdNMozqQBL3epr
EZNG0N1K2PhCvjT9IcEDi/GdJTfkO/oT5exaLs0DVwT92GzzVO2Lsr915lvL+zq3rPHkIsCxXA2O
u3a9W3wRN7yy92xC13kBCk56+2YGQNUrlvkJQjpF07am4IIm0hj3nd7sHPdHLu07LzHv46LaZI1H
o65lGtFDFV9scV2Y1ozXWaN2l/bBPPg3RT9sfHZguRs45KPn/saw/pEa30/DSO7RdXG/ouMISW8t
Z2cjQ9jNot14orn2ia9chZEahlXV+dXDjDTTiq0jFohtbLA5Gf27mkN+mxX73rlv2ji1eR0IWYxT
4wZEEid8RdUVHE39QFgTG5VFI7hWS5HWST3JcZs4DFh1h9mkP1DiLjZ3OGcCUhaYPIQrkg15VH2e
IR0cd/BK7tRIM9dp9LDjYdfVEQFl+zA3wqCypMojbJZkH00F5TTIi03b3lRpx7tfdq/tZNE9ris4
Yo47lyzXYSIfDHSihbxzY8rxQ6GTRdTMd4bXXulyuDK6jTS9KTDcSqPpULgskVX2yTaL+vNo+iCi
I54AtFUIcilNxMr6hSTq3vfHAyoy8h/4XqmieIwARiCftfv9UJKJFk86GRDyStK0Qt4xXXta/NiY
iDJsCyAdcQF5vqu6dIknUPWGfwjtLF+tUsVHRVdxZ6EAW0JaBno1wC3WnhF/iw3n4LrpSxVR+SiV
+RhSBYnZgZmoHCa3PVh2/mQwcikpkQkH1JvhfaZLGvhEYlIrurW6h8ZYZjzmp7o3tyBp133TBoWg
v1JN13qiTTxfbgwn8PQQuwLS9bAmXGWfJNW0naNuM6QNk9da+4rJmoz73NECyLXdaiEfghAMYjrb
tdBeyRoiZUsPwqmm4FjdpuMEc9w1n1tNviz/lSPzz9qYPSap+Orb2Y07dJ+Erv0iBOZZ+ShWZNnH
Kz8c1l2TWYgwiHCZFRGLU7htCAEpxuaGRspRmMWRruYajhz6gdF41K32eYSla1bfiQ/YRS6hpsD+
r7TcYQY4XxHPfvF79cWT7g2q+I0zl6D7RzYhRrQrk/p5rMJbq7f3PVFF27SnpFzL0t5EnWY+Kxcc
q+NQsbM9m9Ls3LDmUlkUg5as7TjLD0ZibVzwlxrS0ob2jTMFRWTzIGcP5Xu05cRAx2scd6ByvnZD
Iq9iY2z20k2uG3JncqolfdcAbswfovDol+YXrHlXGfOkG6MNvX9667HGDwWYlkt/C0P3GJXFShRE
r9Fp2ts956w0/kIDhHAF9sN7xMbfDM0MRvoqFZhUj5UxpdJlhU6w+IM761i5VQD2+Zvbiic/dJ+i
fNg51RIMl1NsctDiZ1ehMHzS2ggO5chG/8m/c9JhDApqYqE5X6U+mt7Zto9CAWNzRqT6ll3vgWSz
AiHgID20yww6DParRgqOX08bwyi2rqrdY1ypretOnxI3ORDoCQWgvA4lYlh2Kawwm6atvuaZsyG8
NFAwJTjKBO4wUBLPr+vQPsbzXaXVK9d6RYSxMbtfUSU2/Vw+JBMarprMuEoe3agLRu6RVd5ptKaL
sqsCjlKw/tlRRRrSLGdv28Pe4suWRfDZsy7QihQ4gMSLKT633Z1bjo+NHd+0Ed3k6JtyIyMYJ38b
Oc5NFg9B2qnPRC82a1Cbw2rORPaECZZvw+iB3zHqu6FFAxMm4pdDR0DUCe00J7oN22i6cvSRmnce
T8jvh6nJf2SRb0H3dG22eFpWxeEulO1EU8H00hcE0biSPWu0oJvNVfgjjxNyZCFajvMnMQ6L8F6P
nHBnm0sZPSx09StFUFyu3N4htLsGsLoK9cT5RvJD8dXXWpJ+zLwrfsW1VcZBBevuuihMf3pERuKa
K7CJU3MTKz89mIijZSCiqUSz5tsNQD5NpBjoi0wnDa0H3zzZeuusU8eU8N7CTn7TIs7ZgRFzXl27
5DzAKQjDlh4bPF9/pUMPU3ywivhr7rGl37aW1I7k1A2gTntKDys/NzL0KWkrtDVm0i7acpBwN1oV
jlvXkVpJi6K0YxpL+i1tn+oFiKh50xvYDszGjyAxUyJFIUfCVb4axYQsBGDohmCDNA3M2CLh3oNc
6KwS+Na4X4RAi10XMtyUwinrK5C6OVurATNVIIAePUftTOIjaz64z2QgC7o3dfZ/yp7kq1X0Tr0u
ZB4CjDX71tlmQxJdz54auyBs0uSWH6aeItHX18ogg2YFiNd9LGh5AVCEkPGUjnX2lOGToWofql/C
1lUdzJrEJKTHJZ1wTdfwDMB451ihRo1vq53babltrHxpdFbWzLYdN+hMRjPow3U0APwOXFYMd20N
nCUpzkvnU4iD4MlLaU1uMNcjFNJrW4nrtCVUeN2N2Ja2rVMqoti1ucg25lyOXoBByVYrxMvmnWXV
Oa9/37t3XpOPZPfVVX/FttJDf6a7fYUqhi/lGt9Wviziyu6IQdbTR73Db81+wLfnJWYLd0cLb/Rb
khXisy7zKdrlbpZoj4pcwmXZs+g0jTOpZC14eVo3Yv5RJdAgoXoWdBowt5ViPS2s4f9RRP+r6ur/
n7peOjEf1U+fS8JZ//mdgvB/NkUiv3U/27cy39//+f+UU23CC5ZwXc81TKTjePX+XznV1v8LPoSB
wFb7rdd1qZn+R+ZrIPPlLIwrCegGduHFQPAfma9h/JdjLnZuvoGuzZf0X5VTl1rpG7kYUBRkSHB7
8L9R2vtd632rwYMvPjMFEyOAfOus+4xzhOFU5f2bm3NG6neKtVlGASzlW4v7HPvzohh7o/TzTJWY
teyNAAAmmkJs/F9F31d89NB4YTYDYzI4MgATai6p2NWF4U+cHctFWkt1WnehI0CeOhk+n5OiCoHr
IUvSkMwUGuuuHuNdkLV3Qb1/6pn5z1gQERjHgClxMpYJMtQwBO3NnAKhVcxPPqB8RCgjAMVhB7Wb
DAC3TegnlbT7jOTLx3f6zPPkRi/Wcg3zqWWiNn97pyWmQTsvBJcapzShMMxsQS1fghWeVOB/XyR+
TG4qqjLcmScXCW3Ymb3QtgONk+H1NOblV8G4Kz0prGsty/ofH1/VKbh0GZAXB0G67aBGB97y/rL8
uqn0XrkmtfJhXOuQkw8itaEzzaFRScKVRNivHQ4p294wHHLZiq+JVpVbsjPq5wu/ZbmFJ68MvwVL
l+7QibBPZ1NLucPVY0Jli2EggdNxg2lM7oiYIPx9oEpLUsi6Ctsbm998wCRMbG/lfI1IzQlIDWvW
H/+cM3P73a+h7fP2gXsFNjjfojlpUyDHDN9+08JIO2rQGeILc/vM3LLhqCE5AMBh8B6/H6qzlsLE
KJfXCLbw2GSPed0aF7AiZ6+Hu4IFlLXRWWLH315P7lIbKUuINj6v7BFGB5UJN41JLwrrC1rZS0Od
TCor7LzRSS0zgOfMJsCl+er29U0Xtdnm44d09s75cGUX2pWP4/T9RRGyS6WJpSmoKSgBA9eaK2X2
3r+eCh5pNmhugZcudvXlet+ssllKBbN2SQ+2Q9RVZTFPB2joxYEdSPsXQ2FYgVpCq5BOy3LBb4aK
eUxhabl1UKii+0wEi9jPXmF8jtpQ/kvuC1wovnG0+YAGenQRT2ddD4+FYgFxEcqtd0RSDSvOdpfY
Ocu0ev9S82hgkBq/vxF8JN5f0OT4o2ZWhFLwGdd/Oq2ZXuMi89eaQ0VUEWX0PTWGcP/xtPhzAr4f
dFlp3tzFfnSbwg3ZvDqh7n2m6jRQGdLcbqXnuCw/HuvPKbg8KogETEObbu/JE6uaZrRs6VDRWLRk
3eg3x8bqwgv+wT8/DPDVoHcx+3w+C7+/jm+uyNQ9dtiD3QZUN/W92dbuXuM7gqSy4Dbqwr4Azzjz
2NA0g1WAz4l183RyIJNxY1PqVPvaZinKzZVah3hErnBiTMcmRT9Oou0lM/yZ5wY/e7mJWOfMP9jL
bhVHpl8g1st8k2TmUhbHvJJd4KW6vHCBZ24oIDGAKosVTMNP/X6KxHEzjLD4uECtH+4qW/aP2px4
QVVTZrVi3xsvLPJnPrV8ZW22nOxfDB7kyarYooceDRRrAeZ2EwJxVwIycBrkj7ky3RXROIvHq5L2
txpifkEKYt89+MRDPiQ0CYcLC80y2sl7yQZ42bOhHcCLdrJyJl2ZuUXeycDOTbrMIzGKcFe7LoO5
SorWpxYYhUuao6PP6zTVCef++LU5M8FYl5nMDrUYkmZO1oWhbMEexIzf+12I3FLUAXjmDoeH/q1P
/fjQ9MARPx7zj+lFTZgtBAxB9A2YcU+uWWFen7uOzEiCo9JNOySICCuPE1xV/vx4pD8fNkOBgAa+
x7WxkJ8MVXdm5DlApgNVcrAMCtcIdx5dq4MkRY/ookZBgarAJs1Ta7lrjATuwVNWf3Rz1STBx7/m
zHVjbcaXitebq/9tmn6zeKgyn7veEG3QETqxcoXbfLJzPX4C8pRe+Kj88VrBx9M5+XCCWqa5cbLy
zqVHio8NOaXW8KHJJMUtJCIiWpGObKOp914/vrQ/Vl/Gg10GdhAqoIOu5v1r7KCRcyUujEDGvv8j
47C+BY8qDh+PcmorJ6+G/RDfSxgaUINhML8fBrl7CB9JcVl1Fl7prZ9R1CQCK8AWaNCdsqTcECCM
6ms0Y/KRonTjwkA4qtrr7gtBCgG16siiGNNdxKycvsj8NNti6+gAvVoQa+9/mmPkwOlKkxcZ6fdx
MM1xO1d5fGH3uFzgu+UCpjn7H/5mCHBKyxR7M4WSnmym3J7JhsuSOl7Hw5xdJ3MWhUHd9MbOpL97
07KkYu4Lxd4mX0NcmMSnBqzlGYBIc2Gt0cDBpHuyYkSNnukVJkdiScF36C76wSYsK7oIhn3V5023
StqazrNGufqVOerft6ovNh6hM4Exk9NZa3Z64bN89rYgN+euLHv30xUlMirDzcqeNyusEpoqOCDR
0iqNrGI+ZtleSzSqc4NGanGpzXs12pV1YVH7YyHltgA9AypL0oaH8en9kwFxZovRXaZmqjd3NXdj
5WRTdujBGf6aoTswR2f9wmuu/zmqaeNdpuRgQmNiBX8/qgP+XERVrpBLmi+WvC2r7sYLRVCC2lpQ
dXA8D6aDhiyertKZxLPsQJra0PpBq2KS0NHaRvMFo9mZ30SvmmKLR03IpSD0/jfFvj4S107rw5Zm
f02727htax0tqMUWQqQzDbnJrb9/vDT8ueAxJQHts5eACwdo//2gpMyrnjgXLSiXiNTpV9ZurLEu
Nnzain/7yXRYwU1w83w3HWAGJ/e8UFaJJAzbnJ3SYzQL0urBrZbYPKS9h63mXc9YwI8fX9+ZL9ky
6mI5NJcPyCl/TrcIqQZtP4Hd5TbGRpke6Y62+w5WaUmLIIz3CHzkto4LGOeGDJFx9NNtZ1wk4f35
GeMHAHzBeLcQ/k9rFXS1bPCGyRxoC7Ul5sx8FbpV+0XJ3Liw4P/5WQGczN4EUupyr3/flDfLXZ3W
y85snoIxt8N/ijJMPpe9+eXjW/vnIBAEqfPwItomqKST51mHk5figJmCadb1n6KKzR9JSZ/741H+
nKCMwlEA7gpFOLZ67yeommI56nGKa72X+cFprVpfCT1h4W7pisTJ5Hubj0c8d12cUCDvLR8MSPsn
I3rzhACzm4IQTMbelI24MdRgX1j3zo/y+8wF5oGd9ckoWiR7k1x76jN4YCGkY8JLi2z7F9fCJhmu
JHUp45TKNhNVqcakxcqts4Ep2tS56tNovDDdzjwjsldcjYVkqcz89pq+mW5Zr9FQcD12i8ZoHKqq
WXLYwuaThY4s0MlHuXDv/nyTLN2jOk2ZkagbuDzv792Y9fgPbMYrvEQczVQIfyWtvHSx50GW+PgW
nrs4iMru8pTYc3sn07zNO2rQLUIoESKJT2kjp1r0S9PSe2ZPeWG2n5kVHK44Tiyr1fKBen9lOsmF
TjN5HarcxufghDq/i5t+//Elnbl/y7ukI8deIL2nRmyynKhTCrsPUiv6WYR4HuzE/NKxGu3+ZiD6
EQtJhmXiZJKLXkpg5LCBcFOWnxoFT4Aoufk6nPsLi9G5SwJ6bWJDNhZ4ykk1SHjFkHih1gear9f3
ZmWbG+EKTDn1aF54Rr8zcN5vJpcC9/+OZbx/SLMVG5HncvZuarxSAwInidl3Jg6Q9S98MDMb1a0q
gZQFgy/nkr1UPZL1WLrs/giFq3BDAuRrVx2U2pkGnNF1yL4GmstjSWLrkxJl/VPag2EQPFdMLkYT
4ouDj5/Nnx0JZzHjs+NivtHh0U5vmYzTeIATEtgErkLLMNubfuy61wmi5sb2ybRFiIucBXsNwug2
CbHmWvVfTMXlZkKl8SihuSebnn7iVDsZckAmhJQrMtjsAqjtdwsC/MJQZ17kZbPHdoekFvZXJ6vG
BIYfsBUM7yZvspsSKTHKw0jU1xIF+aqOzeYSOezsiPQVbM6tAAROi4d2STzaAJ8ysKidHBLT6fck
B6G4jFDA32Byju8/fqZnlg8YVIsPg50S3bvT5WMGvW0ZkwoIicA75k8o+gwnvTBzzlwWNF/aSJhA
+P6fggq63AqnQVlEg6c4plKV98cmS+V+1hJ5J0ClXRjv3ExlwScYiRor+LHT7UyRGqljVABKokkN
WP+bHl2VgcI7TasnVB/iW4GmWgQeDcWHRPr+d69n/3PhvT9loHGC4wy5FOr5ElB7spe7/+Yzp5GS
1Eo5YthFj2SvTFInr0crj+/M0huuJiM21pWDGqIj9HVNs91aYSORN52I+gA8J9HuVlTcROVoU9jt
4i0H9kuwijPL4NJ/0jhFACSDF/b+J06cV1C9CBXU3oR+vXTEuPcLpd8DBFU//v1kY3Lz9vomm1rv
ZBn0VUQwcVFg+I9RfMRV3RDCaEfbvxiF99ajubeQKk6mtBK+Nxt1CZxGr3HBtml1rP2L4L3lTzlZ
0lkIHcBa1IvprZ/ctwSBi6pNXwXtNJX3Oe4gqA+E3MPWdNW4c+RQfEJ/Fqo13RT/QnFi2UH8MTi7
dPYXxMzZp0eUMbGtMa+4kVQp4CLVSQG3AP9yhDZ6p3K0rL1eW98/vq9nZ4pL5xSCFxiQRWPwdjI3
RFoNlQ+uAQ7Xi+yRnmgaurzIny+Rgc8tSsabkZbl5M1r01KiTLWKkUrwnEGJFPomnnN1YZt2/now
mdF3NkkBOPmaFYZVUuyVXI+d1ETj9WSgJsTx4QXJtdeP793ZK/I83jPmIy3Pk9mSZmHfCMV6lKlM
306Lik62Wn3his6NstQ90QQt5fbTjWfjjqz1dgt2Cc81cDP82Fk9XorDOreYvx3l5P3KdK1tdLPm
vnEEe+wrktnG0ETyPfnuoY5Ael1aRpcncTrdzaXOysQDAXvaulC6BSsi6hRTgazdyPKw8JCXrI5D
VHgvSvr6cTQ9+TrWWv5Mqra4Drs+ubKKyXOCjx/kmerAUpOzeAcgRi7ZLO/n5oAcyxdWq2Aw6Dlr
9phsCi1+GXVX7mKn/DWYSVD2aMGTrp1XzphEpCMnF44zZx80FR/yq9goEyj3/kekfRhr40wyLibC
em8PereqSGC9cEjTl/X49L7TnAIeyZeb0vbJrHVrkP9uxS1vZeRezUWUPWTsPW/5VrZeYIROd0za
yN2kU1Z+Fx6QgZCI1leDutw3jB36pX30uTf27e85eWOtOnMVecAq8EJS1nrJDaApQSa2ASzn4+d8
7g5D3HVJWOHIQ7jj+zucAZxy6GfAl5hMCHChhb64zqLNx6Oc+4jwUVgKi5wWbf9kLyt7Rda6ilWQ
sufuVwniP+JelwbSg6Vl6LwHzAPXGtmWJsaMtPq3IYvL/oRmDeR3zqqc7k5eZRqvkTtHtgqq2C+O
2NMkiOpCfvr4Ks89NpZYbSnjEdF1Sl+XmVeXdgjrx+9L/UDpBrd9ZGbe/TSPxXDhlp4dDBkcx31z
IcKdXNIwpHC/6VxAfcM9hp1VW1exC2HGM9SFt/Ds++EgBmOPx1+4ld9PEqOJs77zKMZIc4q/5YYd
JYE79+CWEFxe9cqwvysqa8DZMlybq2hAtINZXRcvymitZgU5HLfpxzf73NaACbJoHFzK9KA73307
m6xB7j9oisqKZu6LSAPdojr3fva8Yu9UdrWyrMJ++njQc5+EZZNrod/g6HLa24yiPjGyggV6qvJk
AyXxvhdVuu4d+4veic8fD3bu1XS53TRG2OLjEH9/hUbV40ubePdpYRtHs/E6iCN2f+E+nrskbiCr
H0BVDr0nryawHqVRTOKbU8XdS2HY2VNYkeroRHFzHIFn/81VmZYHwJBFnbn7/qoGPbPdgogAWEAO
JoiyuJ+7QT5+fOvOfr1cByg1jROXGunJ7EgQmXPUoEUSeVn06Oudg/GExPZUL8TG8GKdCMm5PZZC
dl8x6fqbNDRboC5K/5vbi66DeGufzvFpkZaW5ZBWqKYCbKwg6hMZH5ta6PGmcAjZXhVakT1/fO1n
pw0tNWI8kTPqpyD5BpbrgF96DJTy/QATpRWIIUm3H49ybvnhitAWwjknMvfkk5nE0vBUAh0zxAtw
a7awR2hOdQcAipfCVpdndfp1hu1rsdhRL0N7+37G5NJyEKxnGE0iU91mWBefQ7cr9yOcgU3BLDgA
7VCvpRGaf3ErqT9rS42YPchvrMKb/XmtuS09Y8EO0ByTz0kFPK0oSutCd+vcA6PAQ3GOsyLROSdv
4Iz7Pxly4KSyJdkY43OB6d2o/L/5CJI0tPQ0FxWmv/yOt1fDjqZ06mnEsj7qG1/5086Z6kv8xPNX
87+jnLzfxLY7WLYZRXM6fYPnON/ohBX8xcGQZjEHAJRTPJqTtbGJmPfSouBgW6G66ZMwjzeq1yl2
a750AjkVIghB3V7QFp2ttywBygyNyo4l8+Qelh2+LZ0zAVwsPNV22bj3YTe1z3wCnH04jMOhRXq7
m6t0uFN+zIl5bi4lkZ87JvjsKillUTyjpvX+R1izDh9n5N3LVWgQWeEPu8HR6m9pGya7aS6tfzRj
Nr+Uht+ux7zFixKlnX0f5en8F7vHt7/kZJlNS8epwe5zEHPqHttkbGxTX17KzTszpRDt8wWkdkM3
5XT3ZtedFSV2xYloHjLosJEJoXbMCen4eE07Mw7HDA487Kk48pw23OtCN+qi7WDwxW1xPcJN3Eka
ahfumc/TOVnOaK6TKrfICmlEnryGqRE3ZRTneqCa2HjAdxVvIZqPYIlKY92HkzzO6distTCeYKrV
tXZh/DMbp3fjn7ygpVY20jZjPbA8ge1qcKYfRZGVO4kua49TxsaQh85l9/G9PfO9QJ5EoRdXwSLV
OhlVxjLO4igCXa332n3B2XXjlnJ6dDHI/8VI1CHZ5dN0Y8K8fzuA4MxRjlc/IJVhumqsvtnMWSMe
NbO79GU6M2FQKBGPuvTQPdSi74dKVFqrMPF0yp5gDUYXtKeBsS74+IKWtex0wnDYRtjiUAKjEPd+
FE/aoZS2pQcR1qsEVEobv/jYg6fdYANVuI7KMrsU3HBGF8UW7c2gyyx+87FwMoIsOh+XSygb+QuD
Y383WBic52Tx0FZA/3ZmrwhRES4sodkb9Z0fOtZnIxFXHm7rKgF0E0EM+vHxzTh7y31tETiyr+fA
+v53qXKY04pieDCajJtnOfT0VJUXbjnwhz9uOkcKZD+cF1ElcGR9Pw5MFeULYq7Qvcyu2rvT3LzO
eE8tff4CNpKkIm+B1A4efUg4P/FT5dZVFsBj9JFc92F5GwkaV+sOfo8AiKB39lOfSBEBovTKm7Gf
cSj2cgAhMDSRpx2bArL3iohTzzlEppHW20QCHAycKErqbYV572s4LrhCTIQV9Dcx2VdINMZpP8/9
RPGla43ouogxfEK54TO/UuUkIJ9K0J67IkS+Fri83XKdyBG1jpZS9oAID4q991r4m6P0AHzqKsdF
qpdW7m2IooyuJ7uen1U1p1RAS5K0V6PX+CBqBnAlG49gye6Yqanu1gl+FjyOMXnc/CkVFCVDuQv0
ts+Apk99CBgY2lL1Rcq5J0WJjIRy2+qUQNdxndruppVliCNYkPO5HSMbhozrx8BRuKTQ3Q4qdXd5
jHr+aNSNB3o+Ms10I2Mz6q96syHkh94Wxr8UIQQuT4dUt7wXeBslhQacoZ6fqPWMmZPkUCGs5vNi
/NF3adpwq/TMAQ7ptfODYQOoQk4OpGbFGVM027hPFNxeejDjKkmM5MWgSoQnC8LJTdWI+tW2WxOK
iCuPNezrkD8tqeH2qdh8LKk5ZbgLpkYcxcCuCf5DP+9rK7T1VRpNPrBfPfQoqUdmOlzlRh+5WDbb
9lNrJxbsTi+jeRB1dPJ3ee9k4O3D0CVvx5XcqnAm6qFNoJeQxJVOdE0z8zaJJhBCfsx35kDFLsUg
2xmtsXbGOG+uG5xdBm73Vi4267658s0QdSMBpDNJEf1irtTDwW32g0eU+p1BjsrnsB6GVzllZK66
Ss/7K68vne8TU/gbGVXqTuo4Wr1iLuj7awomppDa4lFN1ZNmkYFOQrVUR7eCW7BC4aR3az2qus5H
hFyM0Aa8yLvVutYXe5X40fil97wORidELcyoXTcI/ndJm8gHzfw1lpaIoc6Y6W4QUvyqEmplgEpw
C0FwKJnCWplPn1gyYVfM5Vy8kFaVC0CdVLnWlHPjr2laewfCoIufVSuh8erjkN6FkWu9ZAk5q6sc
VZgByzmOtYAEqVAyeQp00gURPmB0I+AsB+LBWqBk9pS8lAQJZEhUVFjdj8YssoDU7wYgqp/If2w3
rqpVlpdlvQrdevjaEWhc75sOd/PGTSP7JSb6Z9jphkMMAf078y6LR9+mw0x8a4yGSWy63J+XsMKJ
t3QoCzCWVubXGpxul+QGQ8z+XRblAot5yA9JMIZFC2dzyFfCn/R/JMcqkkzN4TtsGCHgi9kJSRZe
Zr0keCmilefWoLEyiPxZMCL+kRuUarp38LGsw330PbZ1wL3gSbbtnNwbvNwEtpP82hO4hdFjDVKg
FDDO8vLgW4llrZK6NPWNlH0dwZ0wAEbkYwP+x4jSvH3ohUHnfowT0LuNlpV1oDxe9xvHIEdnnczS
h+YmYgmyHmBatGraJVmKY1L5aiitJQd2KKp0N/mSt9PQYq9AdD9A5eJN74GdGZiuAzoqeHiSMuyQ
1flm+TCOnv0oYtUYAB9mWaAucJS+JECQpFD0ELwWeLM7EZRBNWaFRwISkF1lagdiHcxZ2YTOfCyG
ttTBLkIqQXHd262LOE6MItTb74gUy1E8aELNDhBc8sZF/lyNmQeDnzRZo43X/xdkXgytzrGCoU3K
W4qW/qMNvOPJNqSgDtr47YbEk/yYQqWAnqFIUnCBN8vGNZ6nWIfh7PitfAbjVTOj8kqUF3Zqf8hx
PUQ2NPrwalDLRLl0ch6NkJYOsFosggeiR24XMIj/Zu9MlltH0iz9Km21RzbmYdEbgpNIURQ1SxuY
dKWLGQ6HO8an748ZUWlR0UNZLdusc5FmEddClyJB938453yAW1ZlZ1ZrMYA+tpsO0GBSfnNN4YQv
AEcI5NCryOWwaXv1/M8r//9bpv/tKj6jmvvv/0TK/glz/RPSeqXF/o9/u8MDk/230+evn2/R/Mf4
yT//2z8c07bzD4ohk4eFpRhjbgIj/wygtM1/oJcFZoCqiSoHmOq/HNP/TK28qhOBH2GzQ2nyL8e0
a/6D4eZfbdb//hLv/6hMQdXCxOUl//nPf+WfoiL5j8UU0IZrkuWfhEo/+vtg3Jx9wsj0VMUkoQ3h
3uQ5vuV4/yFgjAv+rUhJUC3g3yxeSJ5K+5Zlxo3vg1xciALeNRnHaFq3qyHs7y2pSVEL5rbcg2kn
GKJLVn30znSNW620AI9bF2tGTOTJezy/b63Xuuck98bvpeBA6Tp5U2akJ3ktSU7qTlS/HUAldQtQ
ZlOZxBtqHYjzkh3M8kYhMXosM68kLomoomKpMWITiuLO5YOQ3SYDqVOG9U74xTkligGZMka0Sdhs
wozllM15dMrrhqQ0l5xmDgd0Tc0zvqcXWS8nXZYnjDLpbpmJiQBXxvkW1zkHUC8aZ0MGD6exEP4Z
Hrd9CtJ5Z6K1riMidHRyg+TzWeOp2imXVM/c/eVo3kBuPVYOdVqclZA/EVsPuCELpzTliqXbWw2z
tQ7EN4jJbxka+9arKJjM+jUYzA2SQetJAiPY9im4BkCCj46FE7uHtDxTRm6raXztpIM0aHmSZfvj
ZMZwa1TNUymC96UODl49pVunsL8bOKeFRcU5zcalyZOjGbXqfvB696Z19SYnAIiwMc99NMIiOnSo
ufpq2RlW90U8xH4Ok5/aMkxcAMCXFiVPYMYpyersCRUsTAhXcfn1pOBoDiJvspvvoO5IaKJEfMjs
6inrHtArAyyoErHSuZwe84kaq4rUExPpT00CSuUW2wk5yKroeJk1qeXbqMjr2BEAhrwQQoaRd3eq
s0lpcRdO61kPu7werA1Z9e0awLUfU6yBW6h8qExkWQisAaE0iK8M6ijOCRPaTaNx5Qu7CPejQG5s
83pHNwJxNfc82fEZoByy0Ymwq1btGNx7pDdOKQnuRmgAzuVGSvmFN5a92PB0iEUawhoTtQC+JNr6
i6S2G4xPJNKR/U8fekeXcu5DhPqWPexmCb8eOdV+LEh/8qcgLnICBbs6u6b5kbRniy8RNCEMJ0zZ
iPFgL9Bb8GtB0Xwn0+o9yAwCiF1SAJJKAWmFMh+sMhFcCqVex8qpSXy5sgH645w4O57xdWdKO3aD
4ok9A9mYZSW/ihGOF4xEvN6e4b4DEin4R3cz0ZJDUBm4Nox+ssHGogZrbT4Cw6jvPXGusuRdVAp+
WHsIm22xvPYkz0TEaEckgFkF2QjKCLI7L1suqnLnPaJkGK/dnk1KE0c9epEm3zAOrFddLX4MZLCE
khvzJlAAUJ3oIw1Aq/C1tTwDQUT+7g05J1QKo4NPpYt9Am836LvXpbZlXLh0Wj7nzh6RzHjv1F6w
E1ObrmsFMM2B+FQ1/qaPzNWUZXsEF+bG7ILf7uKcIvhHd2WxfHr0MXdZ6xEvL+7YS1BRVvxoP+0Q
MqTbia9CMtzmqU3IWWE2m6KurYeetDKoW0ZLiq1b3qpyTFadx/crmqD7pNBb3MFdDWP/S1bVqneN
ctt2HmGdcOIaVj7w0aEZNHb7CxmWQ2mqKHDNn6HLD32W3We8jH05CxHb02ekM2JWiWpJ7cE8M/pY
u5ZxTEg51Dk5uBG5j6LjO5M2mofW2hnR9GFJEnBCe2Hv54R6L4k9XKGNImiwIr8RAcEreTC3xQjK
F14iCdxLcCBk982ZMkgg7ESWgqBRcB+bqDT2flNQkhlpfmyEvQv9aQSao4gRLmHxEPSqPDmujShY
PszSOGgn+Jjr+jiZaX7X1Vj/Aq8eN5DU3608WHt6uqUuHuLZnX5FxLeWrtimoK5CdzkRBlpjkWyD
uBNEvGp1n/cUW2Qfg//thyeTRKtRLmDUPtLWIvW1ld4p8CHvGm9TFiCwn5a9JJo0M9VnKMMdYuin
CZF/OE+vhoiGjSmnd+gzpyKXa/JqViIHwrJkRnRKg7G/q9yGnhBB85IXE9E1TbPWcsw3Hs6PX2Kw
DJKkQHx0NcTsJc3iMFougUKw7l/TL72zp9xva3D0MZEk0TMT+UXgubPy05cxnYsT0brTR94PEWm7
/o6W/y7PBi4+OAHIMiEmjDNVZRhItHhmeCmm9FNG/XEw9T73NWw4ohiCURo75LjjW1FlaiWMlKx9
l+vQ9+XZ5ToV01flwXYGYPQeRLC9guCdTmfYERTnb8Nlo7VJY26rgCCH/C5HgGwZ6ki6w++0hexj
+gOhYJF7yOmeVoQxg+IrBheMwvCrzYmPy9tIQ1TLntNAWzvp+79mpbtt5M3uo2lO8pK63Ko9wfTt
ytJhCsNHutSmrfFc6RzeCa7qjWhbb82EId901wcucrP2hWW3PikgAfeeaZCtldfyzk/K7mHKCuMu
RUR/IwZlXtIxzH4ntq5utY/+TVZJkx0zI1U7J9LBW4MzCTBIv7i3Fs3Rts7m7LWlvL5BsLLEclmc
LxIfk9uK64SyojRiNU88tJDwrI506yBo+tc0TMUnbgr3IDljNxJq4EFlk7mJzKV6SE3ceWljMr6k
ta33RBZVD8wZ7HNoGPmhIha2gAoSe1e3UJ/rdhvlZkfCZSbU7yhEUw1bsondMCk/fbe4QvCUd3Dr
Wp2xjdpHgEWfRpTo7zIqodsVtXyKery0nBecvlN3KHx0s7IpxgsKdfYs+PB+9dOYXEOWXOuGCNKA
qDJJYJ5nq4aUyqw9OmWHX8qT5plfATILX26O967T94S3ErWn/Cluqmrr9Z9eOMVEjMGDM8lg30iR
ncHJ9eeiqax6g+bPTVmBd91lnCLjoFoAI1MPzMBaMjSvhe+Od1HBlMQoExVHC5Ikg8FjtCryqOPA
z6HSkHgoNn2V+29zBdyEQUIEpsaudm5f9F8jOz6C/21gnOns8SNto3wRQWZurYrGuJBhWDCrMykb
8p7qTo+l917SGPGDHVtVq9wAs5CJ/Mh/48eNuEsC8u1CtXUSwJkc1epzsCZz1+v6VwU33Zj99Vj6
x2Du4oiXcdPoQT/nFawE3mkvHD+KujoaM6wV6MA3djcW576vvXWgU5fqrOWI8v75/upVQkxAYlf2
Wncm7PCA1dTiHFyhyRoGhUwe8ToA+3sJBElabbXwy2cFRtd6jouy4girev4WvkVgTILqeU6GF4UJ
AdAUMy29ZPWGfOs9drR0K0R0FIBgtrK1xdmIxEnU4R7p5rPGBn0NApMXVEubcvAvUXYcbb6AC6m9
xJq5K9U05p3LVJkxSrutw+leSn1NUrVESR064vnM+RLTMotYOYZ49ohmIx00RrV900Pna81g21Zt
vkuM/IEhzFVAlGI9Hs1DnScvy0L+3iADIFuYhqT5kvjtXQ2OLq06TkVoP0z29hOJN6uhF9FlSrGQ
+pi3YXRtQi97cfxO3iJpdZhhWvTefTO/RV79xvV9LHxWfr329nb4W2KFOQd2md5MAsIUA7Hi02hC
BqgN90c+qnU3zevO178wti6HPnqayvRWjJAmHJ8k9In0cm2YwEGyrdFmo+ANIVwN2kupXglhgKxE
mVgxoqXdu7enpSE2kDpeyHMSMkbTAXtHmeQ/0ehGVEfFSUJ7XYX6xcog1jkhCn4vXzb9mLSMGE+e
enYU34EoH05s529ndzk4C3wbzMQMF6ryMfKMLI70YZY0H4FoEBRHh8qauTkxe1kkBPfjyhqn6aPs
ZL5zzeVoMVGjTmvjMeSR6jXx7B0bnm1ZkxA7ec3BHSjLudWM1F/Jptab1ldcPqhQqUZ3ZCKywesY
HTWNf6cq/np3OSsCUVYBVAwz0tvUc3PmcYVz282o6f9Ygv2XZgr/z4GTr4ve/+usYPyc/xqphmDy
38nJjvUPdtZ03v+UEuEUYMn0B6ECpHLElxNTHzMCJE1XJ9KfkWqB9Q/EkMQKIBrGnYoF5F8DAi/4
B3lGyDKv8TnmVVP3XyJU8IP+suKi+SGnAkEQWVUY8nBcX//8L9umvNBsEFor30oG5fCWZs//8Czh
X7rZ9O8dtrCEOo4O5K+gmhNc6pYyzvRC7v1cWXJe1RAXgj8ekf/j2OJvGiJsv4jL2K7b2OuRTUMy
/I8vCsEG4c7KSGKAP9FLJk3gFX2o01Vdu72GFoqfauUSFvs9ZMFQw2qOuNDtmqsNJiJd9l8+zf/N
GOVvJos/Xg+qYJyyV4uF/XediOdB5m3tkPzzPmAEacvFpfQwNRprz26zx4wBR0tt67aamq+rf7lD
yqgjmVPHXPlzx7iWsOSGfOus8ec4zQLxmRcL/L+JfcV/ZoX5X98+FiJ8rEwQsdGzevnb2xdaorO6
EPNmtizLsLUaMbz0eqDWTeWcf/V1PcChdsAYxL0auj5Ow9z99HOCnzHd291/8vbZDML+9pSh2cAn
wVTTIVCCre3f1rW2pRYmlBSUrLDI/PcooaZ1O5v5JaynnkZg9pxul3im9tYl11+4K8g4Io40T2zi
eF1noaYls/K31+VcmsGYRQVhlfyaDM+VNxzS1lgYChct0E0PmQbssWY0P/s2iB5kV1Z3qfbGgMmH
WVRxbw9ZtQ+TIgUI2Svlk8jTeG+Diob2lDOG6mLZNknLX8RiNXuj1qsefRJaaygH0jK3QznN5V0H
HGy68azFd7Yi6tLPKaEopTtM/AwU9WDWcTkjQtmzUgPJWTHU6q5Jujp59HR3TdT1UuMnmjwaJsdQ
szq0LG2ePel30Tpso+mCTcDmh2CELA+lLAnhRGU7fIeqtn+xF2bhg/1nCla+4SfPSd5a+75jbcTV
5NWEdPZ4ogB4S+hLUdlxDwOdEAZqMeQGpIA6PM9mUcCQ853RX2Hzh3zYDnlfr1yqunoXXB+J2DEV
AazSUBFRHJnunwIm6g23/zQf7LDLpk3OSP6HISgg8XFww3Q35ZHZ7aVlF/SuBZ9H3NompLKV4zcl
wx8p25hJNkGqdtRfjGEc7gEytDEE90+l601auf7eNqL7KQuH9SJEtSUljFx/5yib5VsMXHB92QOi
vQJtroDjwJvKLVmwOyODd2mMgDJtJLPOdeizNQsS6VlQDTcBYrnA/xWx6wkJx4XJkPCaenPfCCUO
MNQY71Am7LooPHhMC+BZfXTEFqHni7Y08sKeNyXPa9ZP86ZowJrmhZsf2DvgtcIBvNVeFbI1VPhn
VmkFpgopy/RQ8r+dbWr47v48fKFZyD7ZmK2nMfoIqGY/agIKmVWCsGnWLN85F0AqfOWJN+Inq7t3
T6lz7rbGrVG21QtSKPss8iV4qAxIVauxcLwvmwiP9CbUdnLCwD9865q549puCJPeMCAy7qnH03tn
mIMbx+vNZSV8EuT7BC6kMKtym9b0o9bQhnHQT7es6O0nr0nzjVXU703rfzqjc6jy3r6vevXaNBZ+
WdCBJPznW2LOAPD4U+Qc0Vw6R1JbYpqU6muI0vrsM5rZlGE3vmirsjay6D8N5MX37C4Nh20TTVPq
awKskzYNcXxU4iNnvnbomqyQ28EUfXGXZX0x7ijGnZ8KIemH2xv0sD7ME7HKk2JKjm4+agl7yBvY
m5ns1ldZIA3ou3oahhvsPhUDW61KBWOR5S9shInGZTLbtNz6BQn4+3b00mgrJr8H3zuHtPgg8mBU
tFknTtKds3RNE1U0F/qt4DfZgp24aXNiHcmsh1vLYyLfQmfuXPK2q6m+tfBrETSMpyE89qiO7L0/
S25PyEdVoc/oDZz8mCwGXDsZBoX4ZlJr1G92PqYtHT9pzqA9R1LR10ZdyHI7+GEZ6J3vkfz75eep
Cr9SayaVEx7d0M0hlCVO5ldMLHa3t3EAe7ejh1T8McmRXu3x3tnmfrbYkAOlI9y4XrH4xfkL/TKZ
mHkwI0MDs6Jfc6x7zNgRcFAAQsWb0bIKn1eCBHT/2TFCt38RZgl3cAkClX2yjTSrlXaWcPk2rGHA
4zj1fgtSAziI5W895psAmht29TdJGIkrgW/hzN5JOcJv11NvTS9WSIJiHDH6GO+oezqmqgO4un1J
vrL9ariFoiuLFoY/ZuYCARGBHMaHzhFj1m9BG3CM7Tq3m4sLKgN7PPERWZpvSz05X14V6RBY78S9
96AF4V13TVM41M1JZ4ifPELHT8Q5TBjYDTkPSdwQRSyOrBtxVaxcAbp1R5dNjqeKrOyNflxVt0nb
hNZBdSa50czYWnfvVD0I36CTwnwOC/AudLZu19wN45LbT8YYAXGc09Eg5dwfPPcVQHuQHfxwwBFb
TFPKiC6QjdF8CLt0iDOT7eyEX43HFO+cFU1t7KRrZ3yeaMPJg8UHq87hUmtSutue7QGa0j6PNjJL
G7lNyIx2rwDngdnK2jRHGdGkpcJb0O44bmVvmHMybI8nlZOqtJrTcEz22i91dqdZdbQ/rkOtcurH
eagOo8NxcueSa+9trZAvNM4Cf2J7AH6idYrfxJ0pZqmDM+ca0m5op1fvTn032Ji3990kTLEKSndA
rMAoC4hylExB/WwMbWe/+bIVyXm2BciH2AqW2Q1Jnx4juDJF5nLdt66o9CkqVBedSq6zlKVIr1Cs
+A73cUm3XUf+U0K/T/PIY8rMmuHjCPyQ6MC+3U1lVEz7su5dG84L0zuI4ZM33/qmiIpt61tVtkJ1
w1dBGE7VxA0b7SaWEqncU7gMTnI2sijNvsOAeO27Fq05aiQp0kcS2K0XEpNPpnNcSHFPRA3bEJFE
nZjxMCXvnRi/yV5nlI9oom2GzWRBH3Z6ezMQOxC2w2aISvi75U3rt1BgTMKgPLVJuXBNmVz89Mty
w03KxstP6OSZlA28q7l7pweHoVxf3gWLZz9A1EUWMPRIF4ub0Xeo2Jd+V3CcQnLbqW7ZJLN5H9Xu
b5upAlbp8BzZGuzclO0X7CyYEieXfTyhfZl8mpIAf656g0/8BgtsuSTafljGwLjhOwVPNmmdw1yz
NTI5Aw8ODEVm5jfjkrwFsgRuqV5nkLyhrmKimYgcdDiiWCnE07Lc+K46MNV+w+O/yrRO7z01e7EX
0g4jULrBFHUJ9BIdx2TWWxc90dEeo10O+6sLH4qxfsH0Ve8HaUM3EsF3NWpaEqNKVn4+79ISguap
rdkUmlVueNsgSuWm6Noj0/5uJ8Eiw+lu/OdM8XIqYO/3QCrg3KXwhVzck+ytxhJsmEQi6jntcWwi
ualq0+m386COienfMLlBuSn2pbIu5tyvrUUc8MHsFNBXo4gavk8Oce710N0UXnqWC8Ao0znrHCSt
7abjxzyAK03HFsLSUFgx/HJjzVCB/QNLhCqqn3LH/W7H4CPo5WkIfuMRlEeHb/PWryEEd+zkCsJT
z4Q1COSVo8N84pqzb9ogbYqy3hBwwXkSTvbOkkASnEjVYKZT7uxEPsJAn27mwnqbFiO5T2ZwPeNU
KgYF6bPbusfZqud1WkT5ZtDNxQcbyHM8gkTOeHNUE9or4lTDOPOyuJuGtZGrVwHkZDUb0XdXs29y
G92vwtGRa47TOUaWBHHA7/UG99krA/p8W2R1tTYjMz1J6re4s9z3RBTtrdchUwsmby9FV7xG/PZ5
viDlcZ4hPLPHy9037YOABwGwjICFoj7bqongtDx3XlSBu6O0Fx4Vxtl1b1d71ZUSktMwET2Zn4cp
r062T6aD5VxrL8gJkI5ir7P0k8G9c2/o8UkMafNEJRjbhQtko/4aB2e5lUmw8VqoDw16JJYj49a2
UWJhhV0ZQs4nD2003JE2u63QTx3V1RCVZ60l4jly0k3isw2kUXMfM1vye1TVSdu8m5nInnO7bt8t
sMW7XPU3c8VDtpRFhPhsObZX5MtQ2BvDT38TNk45NQjrPMPh4hJkRQ+lzLrrw/HeaBGjUTLXz8x+
mA4lnfpJGlIny0qDepRhc9QZ2AxcO6sqBQYecvJcAQGSvUxK3Qu25bs3hdxllp42nWj0JwgDOMrI
qeCDgDucaivbMk146nKHd0MWD9ALmhWyoWJjyOTerKrXIVAewdb2EOyKGj6ZU/fp1jTK6IEpx4gP
32a+kLV3bDTdY4/aNoYRv8Rjo24Qpe3K0LxBUJch+XLAD1i6YYdA2Z3b4l51dUHLCiGcV6wgiSX+
Nhns7FVKrwHfi8AYUR0aQO5u44pkCsa7IPWN9xTy903n9c7GReG2ErqbEUeSZu5oxoUNMtNjNsFp
WzzWkRCA5Z4F37BRDaiPZmlfZBmyJuH9vWQ1UWzkgwlmgKA12Sh45ZubAlChVPMutruYZwCRtyKo
h20u2dFh/s4fbQX8xqO823Qw9s7XpQUfRjHv6syG92RLkNl2Yr9kU5M98hFyNxZho/YL9dIqNXu0
igV0ZBPsT9KC+tOheHTNDmmQ4iW/YkgYplXr23ji9JDtskkMP7lQtC95Sa8i5u4Y9ECSywQuuRGp
YZVdPxsBzfokyya5uCHnrtXamyDP3quOL9ZsV813MuqvaByLWIFO+m4r1k4T93Ac5Em5tSEGMUXV
SSxUkPKaxuIpyTKKWr82t2ZY1LfNhNpzwn74aovgxVW+uoJakreShc6Drpk7+ig6sXRXoCxWch5B
VlRo8PXD3LBuXTlEkhQ/Gc8XEhCXUnEHZGTop7sUcWdJ1MYyLqgTo2ak6m4qzYh6WRrDZrGbeCBB
lD9WFJ31Em7HXGFctobOfOd4kfs2l30bt1JN1TdxnXBiBu/YcQoSmRoUa44N9YbzmYDeoNrkY4CS
QQ2WR3PUD9tk6l9HTxLdRqY41DoAkEMfbUPquhU6ufpSJ4JnWo3VRUyCMigKjsVsJTc8jgjqXJgf
KyXFdNfU3pJzKtpqQzr8phYVxMDKQWGnmHsE2t0OahCwWDBNbFF1ptyXaRFTpYeICPI3cLKoJ8yO
/YnP+4gAw92KflFQlsbuKzJqcTs1CH8sAYzPmpkYkaPQ9KdZVXfKzm+zAevBSrrdEGNhHXdtgHA5
yvwShiNNDbRZB6QY/v4MyiutAi7etenCasOu6m0SVLr3uU5vp3npVr3jzqds0rd2k1H6trtiajTf
C13yRwNrREhTwWronFGvgjREDeAXY7CbK9t/tBaUijLC4GVVqbOdkbidAOZg8V+aAoSZwolfFGbx
Xnj2p2vACDL9QH5N4BEZ26tvi4eSwv+ZUT9Td98aRrmqvXC5ac02esoSzTEVicazNpj/zf4JmT8h
U4R3i+7YJJBnioraGaFdxqNCLQRIavQZGvjpdT5Sec7WpWfZNQWoa9ZV13HM9M67YcUs+kNW85+s
YjZGORvXYpvPpUwRzXhYhBrGVUUN5xLwHs8XuKVpAKHaRBkW6PwFd9+XJVBZhUvoUZPzFW6o76/L
fo46y7XYyLDRCKJDXQ6/nb4/eY6bE+4S3UfB/OYIXjU9w2ObXXks/X0mxz0jNnZ5FnF0TKjhkcN0
qxPvdnDTI/vc984F09WoXxgin7xp1Ltl4TzsVLqvGQi4ISIqYgmp7YWg5y/6retpCuHGYWEIkyia
jLWogb+PJN7XGGVG8xz03HZlAtWystM9270AavvyT8HY4lerMq1/j1VxO8/lNuCQUbaxGfB7Ikx7
sqz6J02jndYdWlqawSseDS0DsvuVQzXjzONNltp7d/IPxK5B0NT1HkzQF3K7Q1IiVWHgkqF+CPr0
NwoyPpD0on3jzlYQDfN5j+wlzq3h0o/9GRjQrzwNrLgS7o1okDSXP5XRP6Vz++n1j2zrHzoZnrwE
a6jSGejKsDxM/XRi8fKICBV2G/XRWhGXCLiHZ4bLS7KF6eqUDZmje+P3kHqcBpkeZHPJiMaUO7xO
CX/ot8EU2yHi8l0ipQ+ztGiaY27NwxmBLU8S1S70nDmkB4lF2FV9rD3JEs62PORrKkyjH3TI6D9F
owAiDm6VnPEocFYn3EqAaH2jrQ4B6+mjz8q6ezWHUL4wakVgX4+qu5iLnKetF8FFAq9nM9n0FuEY
oON1zueDS4dnk+nTzkFGlO8ct/afTOrejgEjO7WNQBUBwKsFsUGxGjCZbxPDNOJqSXKq3bCdig+j
NeE21uzj3jXgZmedJyx6Vyw9yy8aM3VtaFl0bqpqcp+RxE9Plkw48CZD2TQfRB94AFBL7y3MZwqH
QSJ3WAcOPcrZH8zxwFibcOkkr7v2wBTUfKyYHAyxFwzqVGW6vqgFWf2WHmRC2DWPAQZ1xGd32FVY
MlvCM+WtryULfCbx2dofGpucCVUE8hAKbD430qqrj0jMBQPVpYmuvSpg2fsyHcZmP6Z5wO3X1WqP
Oj15jKaWUzZPy2HXLiYaNiev/OHWbCJ9x7iteWvTxL32e7J4J4iAskclFrpDdnB5/dy4lLjD7Bnt
KdGu9zulQ9UbpVM6lLxywTLnkYOdCR2VnLhkUwPp0VDmF12Vy3IEzpbxtlMzTJTv9XIJJzh3a6WM
vDn4hbbemT8m9e8wz6JbjxwqZqDlCKqL1r0peTgbNW+bTFXpHj+Hj4gbKpZ7jdZIYCMa5vLp8MGi
zRCuLtfDhPaAqgklDV+psfwZ0LSyxejpnFcNE/9nUwQGkhS4e/3WSrr0zOQg/bacmYrUFwZFFdQp
tG95CD/XTFCSHtm2gpBbynJwb0YkCvmaEzgvV4snaN8Smij2kFXdxJYzAT71JlDltGxB8By5nZFv
XXbLzmrpRja2CkLoXVO6+hMOqGnuIKhbkH2zBpwr6vKcg5Oo/xsKERbVREKiGxF1T61alyjYYyPP
5KeWXQDGVTvJLwbwhsfSO514XsrgzW4G94HxTYJ/J+/RqPG207hqwy3j2UjsiLVCN/xkdisuYdEs
zymDiAGO3ygyDjED+m0Of/ZL6iWXcTNadYOQYWSd5TEufs6DibN0sLULIg0NFKJYlaeZi8QBowfI
0oIQ3GnpxWviBpnahV1RfRHBEAarCBfxGBdp5n3IDqNQrBPHwxtBhlJ+YbPRWlsblVCHUoWd/NYy
jbFdQVMY3kdSuLyNE2Tjx4RY95erR9xLCeiDngrE5YSWZbSsp6VYnhpmLqQDDmbK9CwJ23UJVlOt
oF163yWHk4yD2RmfED/M1tEw63aIW0drNPSmDJKfPl0gRmZB5y6raHY8NG49ED+tswBsJhuSmp7S
zkyUvhPWnJx/jQS0Tx21cdKguGpsVf/KOZfOcO1EeM9Yv2tWEGERKTXMRtd9XiVWjPs22jYNFgyU
Y7V+6IVlXaSpo/OCzSL4zdK983fs37MvnSdpRyHsmG9WnvEcdaoM6k1h5UW1huy9fOdTyukDL8TD
1xvWcrj1Cp+TFs1+kWwMoNZiUxtOilpDWUvNUCyjDmLsUmuqOB5+XBvdZ226CwVUAQSOAVOBdrYc
7fo+ndCOxkOheOJMAvRPKdOzS+ZJZKcYwgiNKwBsn1ARiVcCG4j7IXRzXuJ6xrp2MgSiLDjPzUNU
NzT5jfLuHZwR72lTiq9gEvk9CoJx2M74UBIaU6dJV0MZ5HhGWDi0q1mk06s/DIr3j44SmxbvNZ+E
5P+LPMHChKgPNTMY2OoOMxc3hJiqS+hoA/qj6chumxL4p9ZFkw2vFTjHZO8XqfVRLqN8aolzwEiF
VlOvHd9mMUAKVkUbw2P7MlS93d0qPbvPZuXPb4PVXl8FQo+fehnM79Ymn2alCFd7VkYTvQs+h1NZ
+p2J5gFxTGwZUaq5mzM466CK+OhUmedv5HyWV21GmD4OrdH+LI1k/xqQNDHhVHSCe0XK4yWbBvCu
TWoxc/OLAkFVO4bUXm1qV68cz/SnntX6zIJIsfuyGslc2wsHFsyljT9rhcua2VpfGvbjWAvxbFum
/40Wbf5hS0FfyDL9yiCWmHJivOpBs8NO0ifrug7VtAtdkrRZECULUlSgHCR4O7ZsjxDL3XNmKFfu
Wqvt2L8Q4XkOraJ4rSZR7/irnXmF+8Nh29y2yaUdJ4XF1hEEsTuB/vFKTC+xcLL/yd2Z9EaOpGn6
rwzmHCyQxh2YuTh9k+SSXLtLF0IRCpE07ouRNP76eZjdg67M7kaijjOXAqoyQ6VwJ82+713bfkNY
QyCJUG0LasaVWEWxQdZfuHQClKldkt8X8ZB/L5amXj1rZsVcM6ft6qnLYminsSpA+ULlbgzHNtVB
J9KjsB7KDsy1LiVyPRMJvpdixESw5T6Q1c9PwhhZXOJ8cF8k1zuzDRm4A4Q8EFc0+mL8zAxCzzeS
cpQHnEXB71ECH2xl0+ERgj0iGqRAkc/wq/zx0XMBY7bp7LjPSHbofQxrEIGSWE7JEoZNc19naMsj
K0hcFHjjFL8sskietcwVkIZSDtbFQfXVXvRgT9sUEJu/m7VoThSSgnajI6aSnG184LSVojlaYatQ
7XqXOJkmIHY7iiWNrgDMXv5UwmyWCH7bDOIwoPBWT8sFLbfPr2uHFbNU7hVnPGgqoQWzoHB0mt3R
uzV0WvrcGaytUQw7OG6pAJb9Y+B7uDAQuE+0N3s94vI+m+o77PzSiwJbSu9QaJpduzbPpx1mrfZX
vLgjeUNIZL2rQRjA3MuU0/Y8t5mXHRu7S5dt4ZSIIJy+yT8Nvo9mM4xh/TIsub4txYSmdvZBETc2
zFyLvj9Mu4MVZMynU9C0FoL+pjZ3fe1k70ajsgrtZ149IzWX4nXyfPSMUGBPg+UkT1VrGGRdT0nw
HRIPfW9Sln1DcKiT4dgU9K6kZmB8jkVtXrLQo7ADQic+S4cFQfRS0RFdaRS1OGXpeKfr8icwvv8I
se7nWzmvmixXtgnmLlnp4L6MbX+7tPgpd6TxNMa5LL0lOaxvkD6ya4hftsQley11MQw7jXTv96KV
+EJlOyB8UiHoPqY954MHh3lJNjm7IGkgjdqiJZc/HSxta76cANsuBevbBko9e5bKRxOlvJjpQ08d
95PhBO6dTG00+/Ek9V24WEzgwULwBs2t6BBYEUzzHbbBd7cGo83aeq8nOprJcbwiXGt5Dxo344Iw
MQNzF04rPGsOiOKnYQF4K4kVh5ChJ4jL0FYoRcZmLD+n3kdOPypV2VuF3A8avnAVCBIt6JgOvVji
rrVi+3HQs8ntKpV9QQ2mFvCXGmgybMIyw8QoE8huMffVGWKVgjc2g/I7GeyZBZ6G5GtGYfcBOksv
x7mN8U7OumM2VGIN3E1dqmLhmcL2SruTZe1EUXvNzpyr8nYYhuqpHGTCpl02/OXDRlk2P38cf3sc
AYzxbbA8GRYoLfaPRbPIkD77XpA4MfIJJNlnx2P+gTc4SG7MseGomFy3Og2LUv5Nj8OqB4KZScNr
q2GVrNFgfWtmugn2iqVe7IbeautNLeLkK1xmQP/FUtkv0TT1y5ROjAgwUnazs6gRsDew0sEVyuZA
HWGEumlvFLrg3CgcRjI/aFO9S025dj4nQGq80jOByNwk04tVrIeC7caBwApBmTQRy3XwNJgwx1yr
q3elmRoE56pfEFPmVj49BBwZF1rJs09GLtFgVRLFkxvAvW1YEFxqgrIp1ZtJaFBJak8B56h5M94q
00JTFJfNtO/QD3O7oXhNNxWvrAWUkpXz3hhc66ULK/eGLGeuSLuN3Q/lMNAdpNe398qf8ucM28mw
ccw5BLZPFVyjl5nji0R7vW15c5qtQdkHIypI+63GcYGYYjIM5qBKoixNORyugwYAKiL0BaNNvyzt
1yzm+ZQmpcp3iT2rV2deBJajOe6/gHPdc9emC4dBOmX3HB3hXTklNVNDWBaffYAwlUwtewQ+Y+p6
IGGx/6kstCaImkX8bhQ9c7ufu5r+eKfSd3R0hbjpTWk8imHu6hMJkCmXiWkb1+Sfgg9R1Nxc8iV1
br3Kr86i6mMnalW3vgfedG6cQd9zl/bBhkTs8sldOcRtWECns2m0za8y7zNrr4wsv/eyKjS3Ku8A
IAaapaq9V/guCYwcNN5tPof+munSI0g1ixj3HNJV/QFb2z1LpBnxFdCT7W5x3BaXhKUMVyYnN0m3
fCehrlj3akfNNyr/4xRJPQW2KEX9qf2xRUJdtTLeUvAzPg0yyCmY1qgPrnKL1MndrNHM7xddWhaa
TfHFFiWNqBtd7+yw82bRYHt8u2iSFneLjG0hTSXOqBORWVpZQKXN/OXAA3Q7sxkkvetGsVy8Tpe3
k+fZWcT46KMktn3GwNwIpuoWpE898v3C32nCkSp6X6Q8z4ZAeBRMYuQBwsjyLoT2GnqdM/MBwX3T
XLcuYQi468eByIOkWN6y0kDum8U+ijOhKjogyJLEcZWEI17/np35pS0T+k2T2pyZ5BNVIFbGO3Lb
D0hXSEVR3RdJeOx6SxAkPS8ys0GVD80zNHCKY66MxepOWRDji2WoWpIArMlh30XocOg4Ip8MO0wu
WSqgdAOdYNAmACLf5AFP/IYnqXjlyCRAS6AN+x7ggk+aEWDcsDNmKUDoOpcu6KeNFYyc76w6We24
80JpEZuxyRRDO7Zxm1mhDcZJ+2dM47wNo4V2jDpAU+dvbm23pJH5dXOtyqrMt6mbKRVx8tf2vjU7
km7NFBfeVoZNmdIwHjSPZDK3FJtNrcZBaXjlbZYYM4JtC1vknWnHs3k0u6AdNiq1jZcQuAgniNMK
cUzzsLzhwu8+G500BGxOw7rhmbLxdp0ZIH/wlMPEkplej7Cyr8r66CPg02cUaSRD1Evd4BdzWbZZ
X1P/qyopLdl4Ik1+GSZ95HJMA7wk7vQ6IVLtsCYRAMMP4rJHe46q7aobZj67zJuT5zTT+gMZhH3B
/5m8JRNgAT3dMdCyjSjm3guW4U22bo7TDrfYCKRFagVAboouSsc1hdSsFMNn1U3sUu3gTVyaTQV0
XGC+QAJQN4qGb7lg9nc1Su3jys9wlZdiePKs9bocKZ0o9zB7EEsaXR7QFLbpS6DFgN+ITU3SlV7r
Gshw6BOWwWVZKY+gu07L2ficO3u+HWXl9Mc2HbMXPrXsU5i5uosdpZ1NM8qBtiJclfWW6zN7LtBc
n4MQHTYWdMPa8WjItyBmoAUIw96H2m3MzVtMFBNmQnIWCLIAPhJRni/ZEemcwuptxtUlZsr9zgu0
VLjSF4KEx7gZ3g1q6vkZvm9VXE6MzAdX5fi1QgSW9g69XX7x3TafIlXYarlukqJntQgy+dUpw77t
UKx8WdViXyCaEAgOiPc/qM+jSaim3uQyVMb0SMx/iuLCzF6MfhoNRD4D2KQkMe69lqH50LiDk+6J
WMBoq9kzn2LLxK6WW+DGuPEqfPqIqtpXagfSMwBc9W67Fpa/niXLIz8gnL7jGB/nrpThauanpi3B
OAl+w7A6Gr975GR3YYf9NGpwdnpEnE+cgOAK266wGKg1mUe/yPxOgXLK7Fl7OkzRWSS0HMTjkP5k
wkQ2YAR8Rl4Tep8ZrM17ERK7v3EJRrqoHufORpLhcAqqECGE6Q5NhQisZBDL4RIokAdZ67fWDJKo
SEWpNoUeOv52xuxdnKmbwh0Xj3yh2neKTzkN1Sn90HTeZ9qr9wYxEWvmvQe7tQhpcoYIVXBe2ZQt
cLb462Cj3PRttLmskhkbNE6LChmJEZQ8rPiCvoqYzAkGJtc++dWcgye3Pmvswm/tofQ0lvdRdfGz
CGr9QUDBjLeM9KufHbRFeZVNXA9lLn0PB4sLxI74Aj9g27epudPNzHdoDaTAl8OUGrchhWSvzaTy
+yz3MEroUYB2YHLoY4bxAgBUZ40e4L7m7GFWBszYLFgyI1Fmo89ot3ohYxNnc+apoN2ZU2EG20rG
jBNaLggG1BzPL4rctnKrfNf/7s1l5rrB7IOsamKBkF5Rvy5uldo7NVvqrSPNaNrYCJv8jSzdQUXK
zpJfoyGs+5RMmdVUlvMjhK4nJ6rz3Ify0C6wETQ4CRukQkkFZi3lfR64nb/PmYGqqMbQFGwXZu0H
w1LrWmQ0jIZr4B3s/8D4uhPV4nV8BeV0HqCSMgYBAL0jdXjFbY/0rY7aMg+x1OkO1nCetXkir2bE
fYiitL+oZHR/yV7Yb5gzZ86WYpZfGTq1lyE2WI5nR4fj1jObEjC9ErDY0xJiEAbtKlZouxi3YN3r
g0rFcBMZjdfXJPtNJADRxwFrR8ZHCAIqMqk28ZoGszpZZBOBpA/fXEzzL63mLgOYHpoLDyDuUBLi
Zi8qsml+ZkUF3c8IjT01RTnf1yEywW3lWFkejWbGBEZHdgf4ljIRb1LDDz7GZe4mBJUJXOiiXPPd
cudaj8jcHX+5bfFA8LrnCNmiUTVmSDB47J26af39MNgF984UzLD22sZS3ZNOuG+hjMcb5Q8FcjZH
pT0KmcK9q6xCf5XeKA/pMOefTmaUbz2FPSHQZQ2WJWZY+L2l5y44xPVk/fKAjxErGIuhIk6/4ufg
6qYgb92RD0ZFyvGO6nbIpzrIfHAMkaxweLBMV8pvW/Pouam82FMOnwpTgF6t8UVLKFIjEOE1S+PW
WMl0/wfvH24C0KpIWwZTR7JwkG3jntHlzkTGd5tYcuArWRx33KH0zNMdkxtSGPTbjhGBhswXPFFD
dmWXs6ivl8I25JakGZWyqrkKTxF7maZ9b+GzUHKESHONyS+iEpnSh14MEuJ6/JoYyDAMw5g2uXNv
GkURRgiuVXjknVoueAJMc5OyCDwmjcx/y8VpL90yomuhFnvBzmySFrzvaslZ5XiqerL90eGJXGbC
f7xptO7ANtA5tej2XqWLlyEKVOu/WR0kWxHnrGQ+OOqGPQq5RoGIqNot0imzXV9KNDutBEe9Mfsc
hXVsOwa5AaMxT3yuVINF6TTYxkHLBp2Gq9nq8MOnDE0Z0MzPTCTtcl2UBDHgUONdY/curWkTwG6i
G821/dXOQaqPSIitetNUmczRYyxcS/HE28vZa2AIk7YQ913qLWM0EnX0zkjcfGSImum9yaQ1PQx8
0sFGBMgsIswEGdROWpGylPeN8ztOPNc5ZU7nfdgKSesGsDT8biWDI7cpBP+LQVx8A6owy5fFadRD
MlI+wobGSAqJmfjfOUY98iDcyv50GjtIo6JHc4s4sfJCDAoGj31qtG95OxQ/ZQxEv1Ut0W5RNuZY
2coYZGtj1411OzUsXMcF5iPnS499tJ6j4XkblhIcer5Zi59C1asgkaithBhxGa5Vv840KwwAeAdB
whaATVZo/7UblPm78ZwREyQwwT2+lunZKG09nlJ2/YWTpSRvB826hz6OSoGLz2Sh97kKk3vurNCO
BqH7G4dk7GWvgb4BN83apTpS+DXNNYRUW4D04L2R0tnYbkavB6xquChDPp5pmXfDyO28xxcJaoIW
VyscyIu6lQV28kfJjz+jP1kM5PJzy6Afop7Fg2pPxSFeOE4jpi0enCYOCpA3qhjzdgcvEqut6kZP
RjOUX7Hz06XUm6Rr9CMRaPbLgNM8jEq0uaC0aV0ke7Qd5o57Bt8yyq0U0jyDzuEMATZw8IZvxqUW
fHhFLc2NWLDYbexJlemOwFhv3LXrngeXb+P15zlnU69NoyNHJVmDm/Kx4SkelRm8EakmnKsK9W4c
YcSyH1tOqzqyMEX4W2WOHgd51bb1UWs83xvaaqYXyLL2l6tcsAbZEFayGch9Mzbz0FmvK1TxCTGZ
qT16xrTZOk7GYBj6A+h4x93oHpZYOklUILQANxu7EhK8K2Z0T+lofDYCM3UEJc0JLxPPv5Z2nYu7
1jT86tinpvqoqLdDFIAlYdrAKeWo/EozOHu1MMxP4Eq8WEWHLn4Uo4ZSsH3J+wZKMG1nYijTk+uj
6IjKlmN6EwpZMe7iGEm5nSqcFDZ6n/Qc6iV97Rj8+wNQmP8TJMd0tt7iYVn3cPoOyGgTNE5+Luby
mNmWx8MyCvsn0AW7TG11OIDTXPe/alOhbOHdrZiz2EbpvuImGbfBCrlct4uJnpfEdmzwpevWoPO+
1DwlyejkyGnzZdz0egEvzrFa19usDywcL8Jtv5POcJxb+qyDeF/oSpNRDTOK7YuUiRaxlJ2XWxNT
8LXdu0mDLsJNCIOga8Z5gKZTn0le17D5o8+HlDjNwu3V2ONbNnnWivfZRrvVYYl5Jx+km+6qlpqt
aLbbBD2S1Yn0RowT/oU5UzO3Zu/Gd7KzurPfT8h2ZGaG6b6AB2N1q5csRgLWlngwFh95pJS5zc/S
awyMO+rkWy8lexH53yTky5zMIMjkKesi1+yW8FQFhZXcsBVwlGKESMor7Wjjl54Ha601FECIcc+N
t/V8Mq2R9cU+d2m4rGYZCGZmVVYotfFnD30kDdCe/1T77nA/qHAFTmZhvdfdPH9brSt/EwNgfkDR
kGgB9lbeEJ4Wxpugnu17oIPyFca159ZYYy93OklMDo+h9vLtxJ9bdqTDMXwYM/obTNOG89ti+9V7
BhjeDzWkCZdW3AZ5FPO/4592RMaLNK2FfPDAEpF/DDMsK19YjwTrUMjWIeGj1QaLM/YjsvKJPuQv
3nLNJ8IBkMmJCDKQn3vrtT69AsUA2QR23IqfOdyQexNnoVMSk2eH1ptEfFoeEyuG2OuFuaRRQj2P
fBzaNi5/lwiUpghlE9pfY7HJIXDGwf+WMUVcUdiFDs8csOC1RiaM2KIonGfSsX0fY26zUhRIzBIG
cNdMdoo0sJiEPJdaWM79LIl+jNnsBGkn3ZVhZmfHbuol217XrFc/MDXA0c7LEKGRVKzLlPvYYImN
30Y/oLYzc1YNmx2hNe9B5wUEiOpF347AIw/jmGM5/sEw4k0AAypyiGD7mTDV/vTs0nurvC69+WGg
2BFWs164RVf12yKmC0skQGW4C3V+/uHLgFaTIrOJZ8xBH0Kj4JgwfImcP5ua4sJOki37oQmAeX/Q
W26Oi99wWbaFwWroOSxdQ2aLX6AlIFRomJs1JmS0Fs6K0SqjyhJC7qoO8/lQtBZEd5EurL9p19vb
Hz0xR/iBhASbGwCETRpeHVRHSGE5d5LwoYRyL7Zx7nTLlnKsydrGrqGTbe02JFrL0rF+MqWH/V6j
RP6MnbgOboq4pzH5hyaJgJ9PE2OZTIs8Wjl5Q1E5dWgXySnsjW03+eHNjzTuhxwRk96KklcDNSo3
EQNOAQjWlEHw8qOL8Su4nfK3hJXkIO36Kx2YiShcnKtm94MoTieJ1ZjvqpiUWAwSsJlMoJoIBzQ6
5X6iuHWJftRmD69M+sUW90L40QfS56Q3HfmTavjuM60cpE4tJ3j0A3QmY1Ny8l3mJ+swhZmeg98o
0AQZhZojNtaF1TcnoVTH88kM2+QzGFvlbUWn+o+i9/yLB3djYfUnmmZjV3bWb6qJMmOSWuZij6aY
pZSE9bmOgrrpkdemREUQYxT+NEKQTaTS5X1nyxr/YCXKT6TsMOEA/SwUttTVDTGka+wOFFN/9MCH
3ajEHnGsgj79BiUr3kthpM5eIB+9GsPZDnmAGstqAgyPCLIMzShGPtQ77o6QeDGXxawNXLXPaNFh
s0XkUUbF2NrPP1CQ9gYltdQA14ldbMyxLc5Ln6kLIYTpU4MWICN7KTEuQ7o4l8LpijN0cv4StM74
/YOWl5QBrCfqSKOrj8DMGB+IXvPH7Q+C1Pq81Xa4G4Web3VMounGjGOLh5SIZLL022FVHzg5AdHk
/vObDv2NS/BZHOWBj/aaiB16+rx6FQSzqMjNjxb5ggrsBil8NaH9o15y6qLcVvXvH7Zdm4uFRmlv
t5ivWG5VwVqs/aRYvWIZgH1fuk8KYDBFUlrVz/U0dNXfBfr+OTMd8zTqbgBkn+o/2muF/Ze+Aj/X
HAAJwQwFjeqEbVc9h2laGhOZ28o0Gs4Tq4y3U9sUN+RDWI+JwGu6GpIWQv8TM/9V2oVZEupU2Kcx
7xCTFCSepIgeVyVzlpvthanJfTYoBX6yJpbjzUgf4N8VW6y/53+EQa9/D+z2Qeiu1YlMAKsl/5+d
8g25qaKcgJmHMCQFHeWdIMXK6YPfGT4TQl/4djX+JTuIN6Aw3TnNAi8ErHPCv6kt+M8Gb6r+yC8X
Hu547EXhX3IiWVVVw9FF6Z+HNnDbtQvMsUrRnEAlOx5RT5jZwl06Loi45CzncG+QwQqmXhcmBSMV
k0/0Nx759a//l4/H8i07IA2RMcD7a+/HKOowmKaEviQPXTecZ8k13JT+9MA5LH4r3ymfxoB4gV3X
TU16HNVq3mRIc26By5GKFqxMf1ebLP6T8Zx6h9AlrNo0bcq03L98aWkbL2S80T0ISTvOXzKcxJMB
IvrFg6Z+T4PPnqXYLdV26AccSwkilyLqWFfcjSYk5mfVaGPrp8HqJ3CEuSmWHn1aWfg9Nw4BJnym
jgv+HqbTumEMWXHW4Ks+8jOrCNgtF63vudrko47L4mTXc49ZZMm7Uyws7AxkmHevf/NVrF//X76K
wCQZwnVN314Jmz8/qWU20DxXJ2RMJ0G1nMIxX0Duynmso7Iry9UKmbdl5LFA5FGCLRT/Xu8jVGpB
U7Ae23i8iTX4Sg2jfvub3+2/eEywk9N97hBg4fnOX2ocTHIljdiwAXy6smhJ2lZoZr3GrB/S3PR5
7XUu443pFxI8q3ImwarY0edNJoX8NhrDfwYaLP+uBv6/eKMob2WaslzmNLIT1ufon2IwaFUUZdDS
ElrMM55PUaQWaQkp4UgkXhBrTwigCwcQ28xu8ORdyRiAkAyNXM8cxQinN398UP9fx6SINcHkv49J
efvdD/9j81nl/5yU8sef+bcoVdv9h8sKjPwlCIWJr4FU1Ik/87//p+38g6JNkyAQ5Fi+I9bs+X9P
SrHFPwhRheT3OQ0tuFX+UV8z6vOnrH/Y/Lt0yASIrQhM+ZeSUmgN+tNr9UcaiePSYA9+Rg8Vj/Cf
nxEvH7lns2CMuPCvOdZfIVzVuWHu3jLSJ0evXZD3TwxCbl0sN8EynwWGmn1Vmn4089AhyB8T3HGm
d1ImPnHTCHDC5vZyrj1nPs6ZbNkJZuEcXAeicDA1oXDK3Gclo15ftNwrMGo70eNPbPKcXK0qLqLQ
M/yN6+C9RwCzRVJWu3uboeduWvxXQ1FFTwmRsR9AR75jjYNMDFb1ljMUnWtlGw8CmPvMjmRe+95U
ntxxIKiprvRoR+HYQU0Aht50vuttCBJDmqPlPcZFpArB1pvFIxabve6mAX86nFxmdxePeJENnC6J
RkN6j45t56X+KXW7K1GUB+bhKye9yj/R2926xnx26+oz9tqPaml/dl11TYvSDmUIFtAGM9W8Zzk4
Y545W0l1LiuQc9dejlNsPc9M54bXHLx4N/nnKpBPadc8Vbyc6Jn9O4LZd0lm4S2yCLhPbvJiPk/B
Ra5pG1kMfF4cgjk8ef18GqcWuQMgDmLlD8hFxfZWPsACPoW6Q0foyo9hbh/doXyDqDylIKB6jN/z
enmb+uIqtoaDrvsXdxS7RPl7u6kedNLtfY/AnCohCtav3/tyN802z4YR32PkIzkHVc1kvtvFKWl/
Y6OBE5envK0fRS1BNsvkxq/D/cyVEgWJuCEliN8kC25Tq/xubYSIAGueEd4R7XZs++BeoMv0g3q7
+Foek0BeLeyC7phvB3mPfoLajnuVuLu2iz9x/nxVPnvO8GAIeS/TfKeXG4pDo8Q6uuKsWOCMDkPV
+1hdBen8mlqkqww2Dm9tPJWm+Gxqcczte3TWWbQ43SEMi0Nv4GA3/OFiFMa+M5Z9n5AlFj/XJJQ6
xWNnxQQDzAcl5IEsdJlm58xIrozQOXQsbtzMd/bg4mwO7kQVgG69Lv1bXKkrp+s+Fh/BWekenSbf
oVW6xUV77ZfOR9Yl5zTODwif7jVYBW59/p9IUNm2+PiZ4K+M/KMfrWtC2Y8uh7ePcn3WyAEtjz6b
4ABVfkuCcnJHj8Y1RWUfuIx4gm6Wrt9bo/mei3cZYHbke2qPVRxjLhqnb7LSHpAPPlWjvSWmEOdx
y6VqX/nVpTJacvg9F5DU2AXNcLKn8JrGh5dsVegP6Lv82952owAxR2c9hmp8s6S/d6bbwL5V7o3w
kOhOvkYuMp9Umt903itNDddmUuztnGQ/AFq/sg8iwzDQJx9hAd3mYuTTxfSE9xA1dRA+W+OxVY9O
+xsVxdaW+660tpVL8O6AYwIx5xRcoVzZB2bPSCL3kKO3Nc1lG5LcQd4nooKAdiIwqU1X+8TgI5i1
y3vX6C4Az0ct4hdyZqBImjVj4Q9Z7sPYuDeGh5yn5WMQhzpMrrAd76blUJXdTlfjscfa7pK867hn
AAmSFfviMM3kxbXjnR2ab2CAv6yAiN0mmygQwMY8Dru5vXU9wnD9KjkMfTNt/OboJNcknjmj8dqz
ASgBUJvIGf+cE77gLD7bYYdXQCHyIOk96jJ0gJj897P1Uwf6MHvLNgnxC2IJ5/FF2rTz8/GVhBoy
P7v4OwVJJf4xpkEkvwllfqVsLCH4OW6aqvqC0DE5x+MSTgQRkHCuoVb2Xjo9eQXdGEVgwQBaThYh
BwrfggqlPH0OHyE898lJZXPbgU4AQ5o3IWl2toG/WKMecyZD3pD7FtyrmLeVZsKUKE/5larxPraK
kxey+gW9kjdxmT64Hvky6Nt5OPxjyR8F/0PMNFjiPa+WJ2wFn0BExLsV6Q1KaIoMhso8ujDap4GM
zMjTTnnncOE8umUvzhM8+p0wL7HcuX1coFER20kSApi9pAme66YHWOuHlpDvzN/34S2I0WdRgOnn
TblcCwuePOmPsa8fhrLH/qehSMpllxfNoaC18aY6GLCv5ErmV1B6yEpWj1ffxS4xEdNNiHnrSN7T
PqzbetcmGShpA+mln0S8XegTORRmfSNkcEF58VI7sbFJO/+ly1rWRr6snB0T/oSA7eqclQhGiI1y
IqQGY9SX8zWryRdSxF+Lsp/TbrwhTrON4iQ/BpV57xjAjZZlXghgiD/JXCGqC/RsyHg75usKzS7S
uz5JoYwLsRD8Q/BwEaI5GypekEl1b4DuWOHKbu0y8XamKd9Mbx6uDFsSx2PNt8QP+yK9rKGvptjM
nTygB0f7ki8w48aXmYtdOYaY/ZYD+q9pTRbWdMowc1puccf+wbyBUNQrsOKPy8VU9reh227Dak+q
uUSA5NqgGMRxYN2YSUM17VNexM/WEn8QWfwQNukdpsPL5EyfhGqckXvsbWf4SuerVjwm9WRu09A4
DVxKz1NLu5A0TVzjBOlcowmAJKvN7DDVbJUpvoqTIcF4EFrXWyg9m+O7eLKLBGAf8QbYX3/XjUt7
cIgL3sfrJ1Yw1UciLOJ9jWTjFmsd77QeXqvWsberk+1UoqlFtOQnpyzNbzOP+3sMEspd4oIL3mnH
344x+PuAmsHtrOiYKxpkk3mYDdcMGF+Vh+M/zJcT8HQceQsmIiKCxqsqdvMTeqr8rvS0ecgca9gH
HeCn2Q8BGzL8rSIoBzvZRll8yoHPkLRQleGRiuqETn/AB3qAoiVzRl2a+b3NnFPiNiB7YXy2/Ykg
j4T2IA0iPQ7Bs4HTBDnJ1cwxYpvTsevB51heNrZj3iX5z7AOvU2fJoo4TH0XTO1TqwOgWNBlpOjG
A2bsZGc35TO662tNzFyQEh4/tmO6b5DWtDD1OGIxMBoDSRGkWlx7rgpuqkF2C8SV7d812Axuabws
zkG3np5tTnGIHEKMwZauHkrqhfLQvm5M9yFIdHBFWuxlMAzwoexIMJrxuAR2+EJmoV6IjWhArsyZ
zZhI13g3F3zjUzuUh7Ys+kPa2m9V4/u7sTe+f5R1SF79aM/Mf/6TMQ5X2oSNCBCoQv2rq9bweKwd
gicbfSs68TPry60YxZdivnQacpGzf+/S+Jf2p9vsV0daw/fwv9Y/9qtGoYxxavijQOE//tv/a2GU
wmNn/u+3rPff5e/qTxvW+u//24blEjnJ7u15AQQt3RDrHvVvG5Zj/SNgiQJVJAuS/2BX+r8b1vov
/ftGZYl/WPxjPwwtU/jojf+V6Enh/RlR8208N2LNuORnYmKnIvrPC1UzQJdlmCc2dUg4/cGWzO/n
JSeuY9skQ5jQFUCQFpdbglo0OwmoKfdAh+1y70PfJleeryFHA0cYWG3tqlU4cJah2RKaR02Zj8by
XQsIyohIJP0G7+G/BzXiOqRBef0WIL4A/JmmCq5AtrXhg8MSRBF8DCNdBMsm7gIH/wrW0KpFLpxr
zQ9J43F8sbykJjGtaFOblafvpIE+TzllRxBvagH+mMjZc8qHDCmsa7rARM8AnlgGgJBNWdmJwCqF
5rOv0tNgKmO6LaasSrdLYZIuQtAmuXlsOUFPRHbmOVf0SqX2GuDeuZqmqzavP4PBpPM9wJCEk61i
L0Br4hs5qheU0whU8hrU7UBiDqq0VA1DjHX2/7B3Hstxa2m2fpWKntwRFPDAHvSgE+kNmSSTFMkJ
gkaE9x5P3x8onSoqdYq66lnfuFEnpJKhQCA3tvn/tb5Fc5lCStcYT+SY2fKJjYbRy05UaiP+msAI
JAjb+LSy5C7V7KJ9HPqqL2/LqEOUm5d9MkA2Tt1kyriK6KQIkVGLoWFmasPFGJM0ciVG2g2Atvp8
44Ki8A99kJkU95ChaWHJqiJBGVt63AIKLdLjKKXTH4KEqa8IwSiqORjAxFuWHGNVjCNZRxoRznOM
Ql7CYUwJdeYmF/HVSGdQHUe29W9yQCIbEPvJ9UHNC3OvfyvRiDMJAwVYiMrK05LUamctWHqt3sdF
FvGrjIp+9KK2cdtzMghTivFJXevJOjTtMngrGh2fF3NfuhoDq/Qdg47MrYt2+im1EBoYfiync5Gi
5qKIj94FnHMebkhfK5MDvkq0fvQZjXuhm6W29sRo5tsULYtHl10dIGdQ53dG3ClX6Hmqea2L4ipv
GoSCJjxrdD40iq9YfGoMP223KOykuVXzTtzXOCyfQ4JP1DK3vspeSNKFGWn6VUZJ7QVKKd07XWvw
j6pyU95rRQD/vA/1+D6Xe/mGBnM/T1toAKOnegcPaFw6B29D7kJhCFowWZOCzJButByqXVtk8W7A
2oyFYDDqx87o86vY7/RHFQszcmlfr91ZSh8FVgL5JXYHL6WWWBsplQe7KJWlJedCR0vzdEOmiDxL
afPN7J5NNG/zG2fHDEmIytFolE9tXGOJalQT423IP0GH+JoS5nX7nvIW6/0bmuRyNwwZDeiUPR4v
R7TQQ4LubqoEaoGDdjlsERQVeT9zozAxF3FKkZajdKz5TlS7YYQ8nYL9Lpik2nObygXYB+FW0UUs
K324QBrhJ/eMg7B7pRUgKOpWnStfYAOMC0QEnmQ+0NUc+HgHfEIOBESDnZk/utCbxxhM2ogNYqTP
UgbWpWDnYi7UGqcZYorIf4s008QbjB33Gu2HOKKkLJ8RHdS4piLTQmnV12rNvxRkt0gUcazCREcV
kZR1y2DC8gm3Tm4VeaFG9YjuYNBD9Yi426+dLES57MierN534E7ShaJg1kQ9nkOCi8owspbYioP0
KanwT24jvcvCtZSPnrKITazfy2TEVYWmU3QYOzWTDgMn2zZTHa3xQn9f5KgqHLj01YiJyS3M+JtF
wy486qhJ8mWtYaOX12NRDuMNG4J6Qh0WarwDPYp2fF5RvUNo2WJL+14sZdH++5yjaaH4V8Hb0jRZ
IRhOQLrVBQmy1llOp6/2amRYDR55HJiUXKxQzuY55sKXDyvp8fu/+DFP6W+vowmbpGiNePPzvovR
KT0IQiB/Y6IUzxDEh2el9NvftFImGO753Ri6YK+lg2emSP7zsjh6PRIj4h1xYwptjQEv4GAUp9ds
ZftZkUcVrUNeis9vTTlfjKdnaBJDT6cWC9L71uBjBTyGdWbzCbm4NknDraUeu2kie4C7rDFESREG
SLI0WvFZARRNznK6o7msW79pXkxF1PObR31BZ0uxmRrNs96FiDMrRFFDfk7qURAIvT1LLVVSeyg3
n9/xrx+myjmcOwbBg3j0vXX0oeQPoXEIMmVE1e6l4gSSWFmOyFx+k0L/6/0A+VApaKuaDvn4PEI2
tRJknFXG+UzwPlRCBVjrpe5+qPsfZPU/eAsopmtkz/PkDMUUU+vlww2NqJ49w0yBjWH/3NmD8up3
qrf8/Kn9zf2YDI+pDK9TidehmX+8SGwaMke4EKGlRDMEZZNLncS166MKbOxHE+RP7shUkfTwZoMn
t9+jcj/cUUhmQesJpMRsGO4luaUa4EXBb8bB390R+1C0aYwBqvtndwQFTZMCvROTfDpDCNg0dbSL
2hQ/P1Tgop1//gD/ZthBPAT4btCypxN21gCDocqwp2kxi0BiLdWyFgsQLvHi86tM3/TH10hlQ20I
k66ILriIft50Fx0ZBQAR8G1SO6tgsOzMhpd7MiNvs1R+/ePLcSygASNwxhv6ecycVdtakCMEoSYt
BV97jvY7gLsqojKRXWjDoP9hCD1wU2FQaDMU2vKcZc4eIvCvUC6g/85wZKCFrb0nMosp3yNdHkzg
EGqb/OaKv44SrohHnQWfaU6zzh6oF3ha0KZcsVCzDPUoZB2WCEH1MCr+eP7nUtOkoZm2biM1/vkV
M0gEaeMQZSC7736JB7xbmoZKT9ammYRaLbhFBEhA6+cf4d/dIIOftwBvoK6/Z1N+eNdKM4bTYTTg
mxSlXUk5CSJqHhXLioC+1eeX+vUVoB/P7P7elcdRcfYsKf6lLpteFzM/ZKxAsqZ9ZtWuP7/K+Ssw
LWiaKaM+4SfehLNNQVrbFUbuhDEPgug5KiNpJUCvLGowi5cJbZjl/+B6Ftp63eY9YAL++WMLXS+G
vUCTTiAxnfs6IdVNoA/3LdMKYkfLS37zGH/dJ7A3oF8qTIuFW1GnT/TDJxY0sKMtMh9nCtnctLxM
tt6qb0UnXe27bSkE/ZzBLLo/jbHXANxazCqYBNl2adbZjQLUVsqhwZNUdIl+ivOBLJFYZFfYveqX
QZHbG9xt5W+G569jRjUn0YCCDIdtwfm+QA/EYCELElNllh5HFcvaszox1D//EH99C+ivaPgVKUeQ
da6e3RuFzBZpNgJZ0KfaxgDkwhyUTWkE7m9u6G+vxEdCwYWL2fLZp9eGMukqJekamaxUtJko6M30
sdLXiBkpUn5+W9O3/XE54COzVAohqIZkdjza2W31BN3hsEZVlbnxCnm96UiVhXFOo5Kn5dvPL/br
R0XohMwuAbkNaRnn8pPQykp3hN5CbaWdcv5cSsVGJn5zS+8T0s/3NF1GGNyRsDTDOnuAvp8jLEot
Srkustt5gzWKSu6ggiw1pSwVOD9snmnYWiQ4tDayzkKuJvKn5Fv5cuD1MBzV9RHvNkR8Wb8ZSH/7
EKYthcwzQDtw9t0ZnDRdEC2CdpVJ0KBLG38w3f43D+HXKYAUAgtVAnsjxuV7he3DFGDnnQvGgHaC
XxHTl41DdgTQE80Vu8pvsMGijCOU4/Cnny/iNxgWzAE2y6p6tkXvJNwW7RjB3eKxrnwDL18FZOM3
s9tZci0bIw1YIIu8wRum2urZIoHvlhpA15izUhltEypaRBEKXm6B99NVDenCLxDl7g3CMQhxRZfz
7fO7/OWVASmIoIS9mq4xwM6Hl4XoM6nNnOvnSbkHYkXZQi8VZBrpQLd3JJdx8fkVpyHx04Dmeryi
k1DSkGXTPntJG4gSgc80j1/C19NbFMbkvLF2ePpmVMJO/GZ9/GWEomI0OfgI3bC4rqr+vHyouVaT
d2PCNa070j1d1KMZxtfffIy/jNDpKsyobOJNNtf22Socl10LT0cDcBm9A1YzZWWA8AVLquIUipL8
FWhF+5vX4tfDrMJ8QCOLPG/0muwRf763dKzdEujl1CXCqUIqy31gKnepsC5svzoZSfusI82AInjy
M9Qen3+OZ2IyyhHoXNl2Uxxii0ruydkLUgNz6ZQBymkvgaKVSO2CY4lwPhqN/mgWlNEs2A1XRdV0
K+CH1bpxDDpvr59/G2efL/tHBSM23wY7OnXaCP38DEIlS4meJ1MztFJwlnVXT2ad/jeb1b+7immg
zOJ8qxq2fnavcYRRIA9E4hg9iRxBgSPJHiPlN4/0bBTpjB+D1YQdAFtUi1/+fC9BqnZMRCibxQi9
ZZm6pniqq8COnShoykaelTAN7aXZVnbx+PljPHsrp0tDhJ12O+zEOSZO39qHKdZQ4VL4Y1479HOl
axaNllwCDeXTUqLzW//ZYZSrIVOV2UJabI9Z1abH/eFqJtUxjwjb2qk9OhART92nuBs2+I4s8Ffz
z+/tfSR+mHK4nD5lfxmT5A6lqD7d/IfLgcRyywAjhSNrtpRNiGOAyjBNKqtbtXLY19smJDNsXiml
OZwKwTe0MFOK8itTxFJxoZdiDLt5Q1PEfCohO1pzvUUoMLdUTzm1ZgbSaGbnvTCvYvY77caw8s7Y
hthoxNJ0lbFGxs1OOUN6gDvh6f32/n8P8D9gGn34pOdP9dNZeP0/kqf0/1T/iJ/S14+9wPev+6fa
UpHJMmP6pzhlv59X/qm2FBSS2Fex2FCBNFiI/lJbKl84bdgUZFB6TyUZJpV/qS0pOdgmyDlGk8FW
/U+ag9b7e/VhaKos+3xPHBNZDBmjOl3Ij0MzJldZUg2ILIPSbMJgX5TahZcTnA0jcEbUOJMAAjLN
hCZgbylGbi1cpBBLYj3aKRrr9giLy8oVQnTIP4SK882jPzEk3p6QWxkJUIaxTwnIm1IfJVxhjh4g
7G6GOHeqIkX8VlV70Bg0H8kvV/XiCVkmWJXwRoSXVbQqoUPqsyFfuvZiMiduRT4vq5Vhbwv7eFnT
L7GsA8Yd39/jfWxWhb5INAc9lFuD9Z11DbaT5RDOZpW1GEK6FBsZhydALX2eN0cRXQH/D7JrNwTc
jBbOMVyC0WYkAM3odZI9JpZC3wAKuIH2N48vXe+tuNXka8RSsMM8nH0zLWLRHffxkqjXr/DaBqRr
j8if8hsKJNA2TpLiyEAM8EQG33zlOr0p7dmpiC8y6Y7eAnZd+NJ052aSRlLILFbzQxGuZEz3gEYr
qV+5XjAptfByjPNN3O9LUazN5iqTVmTyFIC7EJNjBUYvDTpxBW2fbOPed5r74UV6lB6HF/n9Z/n9
5+lH/6l++/6j/6S+1G/qy1//a9/CJ1q/K/2lfdNfpoxtdBMqM9Vw0VZLd1iKFdEjqoXDD7ajaqgQ
I7QZgVV58hhfhNVSpr6nZg9I87DdwuRW7+MnXQNUAKL6BGvwupcJMF7QMp0pTrbxxwWBAp23EliS
3MsowbC77Pw5YSHmBOZz+vESbYWmXvFvWcqKH8mpSbJLu1xbdFBGWnLA5PghNZa+tOi7+UPv2Mh8
ynimYRPeFnw1P0c3vTPx18RMPLaOfjkrF/w9+4mYdlzO1uMqKddhTlfvEvHiDDKZJq+AjgJqMvul
BlXjyH0SZlKkNLfmOg6emX4ajv6zi5qqOibBzkq3vbpOd642z9dAARybDACTbGPpxasuE3OvbuJm
6a348sy/6/vrXnskRfRoystQup9M7DrTuU4yj0ecWMdSQdvPHrIl/q45SYazxJLmTUt0y3xi5+i7
Ep2q1h/9Zq21KxlymjUvJPytmoMw2cLLfOh9gniRvji5tzLcg+Ye8j3AXII6tlm9t68eDWqvQpnr
kN4uy3pL8LyX8VI7g3qqpGMFTzGZ6vblPJSPtPu6N/8UXBzmy7kdb+23JZSlDPnz04FQq2BGpVVg
1XDGcUmQRV4hOnKqC3nhV/QcF4KUU3QGJ+my9Rf8iwS8Gd4CA1cPbK12t7G6j5I3N/hq++qMRAVd
2hMaWD/1kruoaH6Tb7JSDY7uIIMNNZnn8MOLd9GhPCewfE0ab1yHjhI8e3aD4WpbIvKt9yk68Dza
Cw6oLu1RvjdBUOtRfmK7CgNHvUMDWFwnxVtk61S/nSTuFxYbj+uRvYEPuhBee24zwVwiQAQsu05f
SayC3aY7KDyhOWMuFA4COH5tv16iVeBb4xMNZ/1GmeP9TGSsSo8RKAnf+iY66WsdLmNjHeebQdsl
YmFBqbHhNilfoR5yp6tUXkbpXSrfTYY90u4u7CcV12HlV5jOgG7h59tpKuoqe8FRfJYum/goDyfa
/Hq+bL19c7C+dsyHyiy7Sq4Ak/If2CQoM/yf9LI5VIf33+b3vv+JzPSqz5irxmlCI/vw+39G5VTf
skPQO1W3YWKEhv11QHk+YRvlqTE3J9gd7dGx0C/QgynDM8MehK7UP1eghtPqwhhiRtJXSV5gkQHo
vNAKE/4RalGUG7EM+BV9qHRtlRKO4I2XS5z7iOZKN1WIz8ewZh3tbXy6rrr0c8JFbpOF2y06ex5R
HoZlQGCla95XMvMqm7f8mqeaUiIjBwT6gOHxbJ7tGZi3Boj+bIQmYqPVJCVglVVEYMxoXIv8Pu7M
ZTxPl1FrAXyCNPpk7nFvdk5BxoleHPzsgrz5jDXRpTuWrtkb4hQe/eV4kaMt1x0D/KN6n5b6nAg6
x2uJJ+iJarR5d5Am2Oq4GCL1WBPmA1lvJhVP1KIW6dbgpQ3qr7rRL3JdLERtLFVrXIQZLvguf4PJ
7cAUgembzKCwzASg1ki9BW3+zGr+EMa0HEAjkSUQOEh75uzNj0ldLtwGuLU+YKK+kjPa7l7reNBr
7AZQBEHmVWou8APvYhO+PMYCeGzzJCsXXffWeSRpY1foVqZJ2HIg+8tQHCWNDGkfme2M7vVcH4Kr
wEj1BWbyRQ/J0CnxGs+Uqt2p4jLpbxQEiuS+LSJVX8hpMWfLQZMgB5zQteNSolIr9Y/oRS+iUNn3
RnwJseAuic1XuDx7Dzxv+j/Ymv5vE55hb5vcNf9eerbK2G/+46Z5fg2qugxe6o9bzx9f/c/NJz1K
CvSG9l63/rHxNL5QkKCorFEroPb6ceOpfaH3YrJPpeJHr27yBv218VS/UIeiRCRkkxr4u7rvX7KB
6uzXH9v7HBnZVP686WQ2Q2pu8KOp47L9edMZ5IVEyAZAK/i446xITN2JRUgEQ9dsWjtehqq9Hy3l
K06QY6l/I3YNSkFmHai46otscusm5jrJIgcQ+KUkmdus1S+oVezsLroLEOLK/njb9sQU14W1Jdx7
1ZYVfvGWV1h9HmRvW+ryNXBUf0ZuUoo11nhN6HCBJiTTQHnD7omjpUq6VRyjrc7C8NkCj/0th+Y9
6aFU5bZPRbMyjCK9wDlsbFvbqtHzK9qG5CGMdbHZ3NVRgbFajftHeXDVeQ/O3ZEQp12RTvwcVaAr
8uzSK6Efofh9yeWgn/uhocyHskq2ngAtnhqWf6kplr8GaIwOIKcWPLXhcBVoBOyWdWleE5F748lG
9mL5GZkZXq3MJVUmui5sDLTAWtpgXLUK8tsK4MRRSkalnFpfi4RpcMC25Jie1Dk5ciFI05CoNDk/
lh7ppSCCAT5CAotNicWwjLN5SVDSgxG7ZFfxlzi9bqMEpDo02k1dYHdImFfpGzjkS6xES/p81uzC
JHMQCG38Ll9b0Q6uxg56/8YGnVEmGAvqDUFUiOZSDvogH4zxIgiKWT6w2wpd/27wpljR7MLXWW8E
waCzOK+eDc9apmpz5LN/6PNx0cE4UOx7NH/LURSzQE83I04ZNkOShVtDONTJ8eMCzuWmdNQ7ILL3
ii+1M69vjmkxpA85LFc2ja2Fi0FBHvdCZIgxhxkyLhQ9rzaKmkZ32iQailP3IsmjTTnG5bJP5cde
15RbGKI3lTfI656UzMsiOmhStjXc8Jve7io/XPK2La1wYiyoI6gZz7hpUQoxgl/KqIqPbG6MddUE
27A1HIJeKtAurTTvGrpLWgsbSIlIa1LSVwaC5JCCqMz5tsiIkt0pdy8GOG4hiFM591SFse9LNdlo
+oB2C+QirPOKjmPtXeqkN828CL6eLrp7qtrW90LVHxUD/rfNuApdFIX6ymeT7n89N/84NBXrD9NN
UA+b1//8j3993Q/dr/FFNkzmVIggqFA+OCsN/kTG8cpZ3jIodAnKWz/O+qrxxaaxQvH2vQw8za1/
TbnTH/HP6PLU4+E7RCJ8Ns1+Nu2eH/U1WgmU+elj4I2nhGgxt3886kvNmKGC9zU8W95WG9iHDGBw
fVcb2eaqCp6hMCJ7yb8RYFAkMCTkDHEY0Qw8QAZGIAOc/br3zE1KEotTGXb2Pxg7/2+KyacC479f
0J2sorJ0Hbz8NLqmr/k+riQb9+3Ue2brRR94Ws3/EpRLtvVFFu+shKlONLVPfowrRfnCF1i058mg
YkhOnvwfS7nxZZK9Mero6011XvuPhtXPizl4G9pueODZN1BAwh55VrnFgNTI8SCiJeYVnIG2jJuM
4MhyK9UJKBKRAHwq/Fi9KKmPLZix/TnhUBKAozBDL1DlDx+e3fH7NuLj9uKsL0CVVTGUqVmn6+iN
qPGeVVuhzCBXZUFeDL2tnHzUdpuSpuzcV3IQ0U0brFoo2Htw3IDOB9n9mqqWfJUG5Xj6/DvBsvzT
RodnQ0+EoraGCAmpEJ22n185Myviyi9qyOnCIGnNBgpgwAfYpIOn7OjlvLKsTpWJEpqjbQ7Kqgef
vbP91loQcizvIacpRzjapEBAMroHEW+sChTiy5H9ydCk8bIh3jWeB0kiDlAW+mWFCWdWjpSoUAm4
KoTdLG6bvR6F9sGFUX6RVYO85XjFG6xptDSzMiiPFZSnazYQ6YWaWMYOOg7Ibtw6rLbCVN/IBjJX
SdS4u9iI0gPcU8vJmngHyAT7DplDDvDIZtVp+ktS45VuM9yg5qCtISkOr209poAXJeLpK4pBnuVd
63G864Wn30F8gk4Ap/EJmq2/7P2LOLZrp5C1F2T2D2YoX2Cfue0gOC0LOjGkgwaHKPPjexuxugN+
xr/yXMrbVs8DFpVi7MH+k4WqFMOiq8rqMBbGONc6F4mPb1S3aZdGji0Iw6wiKvFVzJYNTFo/w19O
jn2KGAeCl3Ypukx/ses2IJO0p3c1hC8JQl1iXWxJvnQxE1x1RMjw/DTXH2eqPHxLiShgxyT78Yw8
AMSdgVFRQ/LNUn+KsW3FW4bufspfctelUJyow0xlZuuqpTQhtXe5Id/jtZDxQBZiluCpgseUPKNw
BqvlvyFhfcwKv8buR7eCICt57dWxPGtzIvZCuTLXQ2MTdm/GLwLjAwR8owCm1m0IgBiwUhr1IdW1
egXwjqMueuaZYXQ7ORT+rRoAESHYCQDTiLm9HRXHz7RnQIjLqlfkja8ayTyoJQyt7GdPliCBNvKL
vR/7Ocrm4TVMPHORdy1A4U4qV6rUEaFr+t+UMCefPL2PKhCTQG6BfuYRRr8orNduZNx4/aTZwfJr
SeAgRqIgwFZZlxpQQJYg2y42MklTC9iB125TUomkr+Ogf5aPeTwQtdbYrlh6nAqOnM+H9YDQ/xbp
HB9pIXGEyGU8hkXlBls3kJVLAGc9tew6neoKVr5Tyso8pnHa7tO6o6rcyQCaFjnODsNp1JzDcSOZ
Y+SIqvN3GbPJPFDxnsKJBWyOAOIpkOXoSirMlURKJ+i9SJdwHXsku2OVJ69nZ5Lw7V/CeYQ0Bl5A
MqnkQKHFW9EN2IB7ylqICvKiVzivG/2ILbik5mcZiL9XOu7McNbY0WXnLiHeRffpmG3IOjyBWTXm
EB6B0bsNPMiaAKJo7CpnNEaZv+rnW03vjGtgwLXjjRmIsIJwFcoPJRygTH3C+K88MeFFxxKDRQZl
x5I3rWxRCvSiwXhMMH9+k32ruRJ2I58kumXUDzkMzFzXKl4lWuYO8enFEtw7xRxaTrNSzv1DDRdo
RliAura6yl2EtpxtXBcEkhXX4wq6ZEIPFtPO2hYh9aSEFwtncnU7BKZYAfFeq0rVrdUuAO1Zs3zM
ZaWrHrK0LW58gEaBgyjJ3HVlDmRuzJXuQoBHX7XCohwd6nk7pzxBJJmcpau+0PBgDwy0Ui0RZ9kk
1l+jY8FWEzNcj0lv1Hd+VGF7GVs/oJAGdW0jG5Yb3Y2iM+1TqCmJveoVm/QcyKhGSeCRXaBQSqGi
ucSD6+FSiHeLQh2alIw1YkHUNDcOeQrBNUnS2ryz0B2dXCvdY0bRL6PATY+20UE7KL3QnumRrtwP
FImCItM7Bzth89Lh33SmruUm1FLC9UJKZpgq21WWT/GdxUAnMOyNbhE2leLYcqBvtNwKVuAx8TMV
VZ8tC3Lftw0bO4xEWaOcYhLTXZit1VBBDvCMYSZDCjx6hveo9S4H4HKYkjwHBNNFZMW3NsZrLBdB
oxJJyen3ZbCMm6CkZ0Ugjt0fU6PsjwyZ/ogzFLJhlvvQ4lNfKvHK58oJMalykgL+kiCFdNO5Fa6X
lgkDGw0OFy9qbnwsIWuqEMmNR8j5jWpKR953kih5/geI+XigRuiCB8+wvEVQAXb3mHM5YsfxOkho
1MYw2Z6MrAlWfdkywNsxucbz0RLErAHuAqNt70WobfJOkwm6hBV6KsdCw6qmaBTneqHUN4FUULhV
Bm8JtohyWwOUgsBwsiHp65R6jsFIN7/mzEMwH5ssPLQ8Ygd6N4kUmI6qE0ZNb4pnCFzCdr1iRYBN
4gRpJPaQ8qMrLa0lKpqy2jiiK82rlESihgO8VML/KdIpcj4fSfErcKW0urZSTNBpC1xG8bWUegvV
zqNbY0Jero0hYxpo+/oELJ5w0pYeW8jMPAQ2/reRs7aIFZf3pe2y1pG6pjkNOFGOHq7Vq7TNtJkY
6WkkJq2qRMlx9OdJ7FAoWEkuTOIYj/iWWLWOWm0Eun0s7DlxANoD8fUdvtxQkAgqgSvk5HjCiFc8
eIVsHvyEYgF5mu1FKNEqMz2dKKuhFzxT3jvPJkJqYNkguwE7BxVqvvcZfcZD6oZ0GeogvC9NEV03
PnvCTO7KhTeWLtHcdn0jI3QPHbORQR/nsaRtfCgqw6IJqc0K36oKCo16/gCI3d675KHJJMc+BXrD
OOwtehFpYz9Fg8pSJyE3P7YRm9Q5IUPYzeUgXg+d792aSor3KkpV80oriwYSEnRc6JK9QmxynBhb
AzTTvHU11xlbi6inwaztcm6SHghLs/XLrQH4gBNSpVWvNYbkeVSbi8IqOTBJoXssR91edjmldBxC
KcX4OD9MCkIyNoQkz9/fQXWMGSxUhMhj0w3MhwDv1iHL1S50G8zJU0VBjQtiWgsFEJnfxts+EPnD
+wRB3lizD4VwH8aYwnhcC/ciV4pEYwcn86a5URpsJoi27jCysoWLMw2KbKtTARs7rdEPMnb7U1kn
9hyiqHqKm0oP8I3paAnmIrS1+sYt4voV3jpTgWl2TDNg1o9j31RAC/KBnq8IfUtfQ0vmXdO8KS3Z
Lhnwfe32qypx2dWZqdof35flQp2aA21ViLfU98ReZHb1mlayoMatebpyikKZZ6t0YGVnoiyVbA7x
DieQKLBWOiOU436ZeN5A9am250Asu3tkJbYjgzs++omZIIecNveGVucP2EurgysISKGUr4PAmX6T
nQYDMjRwI8xMN9coEXVd/uALoyS1vjGoqGNY5QYyfWB+EwW7Bb+nQOcbSfRmghjf9CD2NIcUcX1j
J14PfKNX+qMMJOfBjob8vuokxif6ZLJhlNrkj8w2fxjGVj6ibfdWeV9w8SDGQVg3haDSGLIO3SRt
0u3KDB8LedVMTN7Q8Ls26SFHiqPV98dPlou4BIX2/ajyR2WbU5bw36cm7n97Op8u9E+vN1WJHxee
JBM//WLxXjy5ar6Vw/W3Cdb5V0Fj+pv/t3/4owRzGvJv//kfLxgl6+lf84LsJ0P2dBj792fu/2qm
2vlPB+7pC74fuBXri4KUHYOPQi0HH/dfx22BsRu5GWIJjoS4WKYD3Y/zti6+yCgKsXajp6Sm/qGO
o5tf0I8jOELqyJmbKsyfHLhRgf985LbQgr4XkxS0d1MNaqoUfKzkEG6LOWjsQ0cWrbutGqCdMa3U
ziLExAc7QdauYAMpaystl9ecbLCX9Y8g2QFJqzHRBEQsnoQxNAMNVT+67cJsIRWFAz9y1vmnQfVp
gvvGykWSIBKN2mpgmBMYNECfACoqOFWDhgdYhwMKh6XUNfr1PiQNxI30nDaUlWdqdF9XRrbXBLip
ZjuoNqw+N5rpfQl4swrmmUcMnU2gTZ9ve5OWP9rJQ4opzqjsq4LmQKp/lRTYG2IAxmBtigRBRCyP
l37XYWAeaQi7auF0hK+jWV9I5QGQM0dfaU4Qx5aSxEOvdDUEh2gFpnZZELZTplR/K/cevNIa7QVJ
4WGzIMJ3XnqPZD7P/G6r5I91LWZ5YN+beF45DTbaQwOPJieEt//aSo06p6OnrS2RzNuKTmxl0m1u
5NsC6lZadbdNpL+MSNnoh0e3BOapNNoCQRIAGUj7uGJnEaaZI2n9jjzetdXSflDEstEjWK0qjAnm
07XeXbMxAwyS9ncWVezK5tB1aRUgZiRmuyZRnD7rL0uQHgB5OXpPGQAjQQNXRWguS19e02QFupTs
5f7Rb0NxFStCvstyuzhBLW4Ospvd1UQySWX9mIiMCBH7q0IKRiwXD6qeb2ts9Vl5E/rUoYnJpf0H
F4eEM2/OIg+Vs8zWMe5gSzyPtnTgeLeryW+b50hrqrHbGqo+9Wm1DXmaUEaK4A6GrYORIUFqK5cL
O/Svyae66fSweB5Zer/Z+VeXXZ3RD09lFM491z5i0j5y5nPi4mqS6xI0AinXnQutJ1QvyaEs5lYJ
5CYZ96yis6rUT5Yuqru+SW+HOKpmPWiCdUDS9JK8ryl7h500QMoVfDBHwEa0Uk4I6S1Iu0WnHIIx
vlLNfGe6UovwgRQHW3fAzF64iswByZtTnV+TB3WVC/cuy3ikSH2iaKvHKgdaDuLChN+SbCbjvukd
cnPj4l/XEvAevr7upYxuN+lSanJrq71jWK+hlzhZtoOKe1mRcwnZdG4bO5ae5dDSUTVp+4rqpPri
JohfRm/nDeGtSrHfzw4sQ/BNWlju7eOYPIvqytTDreYjfchWDRqpd64iWCWEJX2T8f0rw66T6meY
2TOI/5BX/CvAquRG0GCGVeaUFagbkgUHqXLSIrilMMb+JfwKH/ZCHvXlyIFcMRHTsFz5fYHcZBvb
abwX0E4KkZ8K07vK6Rr1BJu6rYqDW1ljFTdBc9sFR/8ixy02qTG0fi0BM+kDK9gZdnhUovKgFc1b
FwSPSdn4i3EI7zNvtFY+2TlFq11AkyZ4SwoKQD7G8KKMhXc/5rl91cWc82KXHZjMvLFINap9ettu
x95GcjOKZinlLdgAX+o28Gp9h3pNCzKvPKqVcVNq2XVkd4dIlKuQ08RbhDHrLrY69FSIwWeF6p4m
EPuEe+UDw6l1HXnB0qj8rSdX65YgnyaS5yX6rdKqHseW+Ik6IaJtCrWNyzUJsLACpRu3tqGdhw/k
hkL+TsHygCdcpqCsUecAzfMaagq6xNG7IKqteHKJlPCylApbq16m2ltXIJEKzf6+0XfwMqh5NS1U
jdpbtKbnv3Zuh0eOvCc0V+UgqNAjn5Fdu3I0qwRHn4zyI1FD1h4Ltev4qZ1xnCLB04pksapShmlh
W82MTCtpTphhhOd+HnrsEGduDT1KK+4T1UagUsrYc6SKdWKUX9rCBluYxf9N3JksN45safqJUAY4
5k0vSICjSErUrA1MCkmYAcfswNPXx6xbVnlvd5VZWy96nRGpEAm4n/OPSHwWgDbHdsOmeRVu85a5
CLKj6K0tD6wE3rVJv2VX8D4X7jqnG2fmJct2Iy8H0QGVE2juJdUPt0rIwd/25p+6RZPLqwFVajbH
uaj3bFgfTsZcGXnRrojNQ96hkeExBPfCTPqZIo3B6xua6bxG4LjKqQKNZn1dK+uW97FSERlPrpFs
9fkNGc1auNq7TguZSxceHK+Vb+2F8DVql1hOvOlqIDXMpvaO1pI7WWbXxHYeTYP2zLVekNJAgvjZ
lekHpkE0eYNCNlEEI3qzsX1MxV1nY5EhQTI5EEwfLN6DZ8XvZZoG8VSto9QLhu7Osh7JFuEB09eJ
Hn/A7QYCbpqA7G1cq/Xk+xeqrEjr33ftXRe/UU73oXW81M0BaTk9LM1qKElfNtyQqseAzu8g1+Jz
M/Zbt9ZOtire6RLeO81zWbRvnqSQjlPwiN6UhJCYLQofDnrhqL7lmRWbhG7lsyOpn7kJcJKRbrsF
IIdojPFOm/IHcqLl3rpps5m8l51UVGS75yqetm7i0zwIZmuBg458y7P/bc00UDYi8Dx0jpndo0Uq
ii2o+1FlzX5A7hVLxgzTdknIG8c9UCxarAIvn7Ty91qrn6Kp+rJQqSgyVsBT6T5B3VTyBMNJbQhz
Hx+HytgkufctVE48emx9947/2hu3RL+4P1i8+eSkgbItZcsGKgztGGkWuI3No+JXbAtYIbXiXTka
B55azLCE1rem4s2IZ7VXTce7KGjR8LQlo75CsFY/NYrUEd9HMq6lG9jEMHPbN9ss0XdGD0azGJum
lxtIdrKoUzT6cinSrcVRRTHMxuCGz2v24sU8SiSFrEak3YGhy3V2Uwo4456YxVv0F+k6SwocDWYQ
pksd5p5xrGuEW9keHTGd4Sj0tw3gJT4AkuDzA4krOyo2aTmdjsQ7MR2wKKd7LjEq7jrqEQt3S6Ni
4Kj0UrdiNejaz2jSMeu7gY+gxyibR2mWD7M2XISjrlpShwqs792kuqMYnMe86d91/bcsze1Q/xqz
eZi6oxF/xjYZbma1n3SWPW3auU2BuhERB6+NfuspPCXyNHofkTjo44vBGx0hD8TOM8mDPb9WfhU2
+rzLs50PIV7RHcd2S7nkizmD0E+fXemF4EwbZLgpf3GEIuHr5LuzArKDnyjnBZtSu8lIuC7Kj+w2
4PV6JV7b4pZ3Z69rsFWP+iHbUzOYIiGwjNpHYynW7khOkDY8ZpPnhCmdM3WU/eoer9KQH2NrukuR
HKzcFlwj2dMNcVTFHFROqZ+J2EdRZv1ph4YQFN1ikql3RHBsdDPm1JU70girtZBp0EDd8Ao/ODAB
nae+KtnspmUg6RGNGOkaB5E6+wIgmfR4tSF78dnLurD3mqvREd7FY5CIhyH9dfU8WGhL8Wv9QKTN
AVDvHidKGiyll6zaHnmAO7w0scH80YfRrbbWbOlotKcNhpEXa2z3KaPTWStSWa6pX6dIh4PTTGb+
oEUkaTyWykHiS26eIpSE7yLzam9DYBItkwfTPg0lij+7MH+daHmuJ34FHDHrOBncKwAbpfTzxEpB
PEpNZ9RqLB9s2X45no5eQ/GdOKo+pqSeUV/4QSJduBgamTrGpZ/z/VR/E5NJBQSLQ0loyqHQJ/YA
RId29jgszxWVcT79v6Lu9mYOhbcIMuxq76QX3cFo25feWnZ4Vl/thNIQV5yK1DhyT6wnwVxT68fG
1AHtkxNu8p3QBPK0ZTiqrhFraVElNRInqDluiZjEokc3ExzEQoYyS46NoyPNQ268OPMKB+m6rIen
rFt2vobxr0+foPCoUsSUV94wkKW6GysBjHJLjXPG/tkrFbPuoCfhlC1bwGlA19gOZNZ/dilbwDTo
fxhd23en4vzHdUd6HUIoDo+RKKRc9OvIaedbS6lmBxGFmJTHExm30rTm6GJh28Vi3jbSMHdkxdv7
IothaKLHgpaNe4owqePpWvncLi0nblKXsCrarPKLWjKwTAORqjVWZeCjqV0W3WKW3ka3Ci7DIW+4
8jfuUNwkKHwYSaW9Kq+O7jXBqjeaFHouvdrMkblfWhNRz2A/KU07g5L6PPAeT6SslUc07WQgkCeG
h4q/HZhqHtTjEHpuor3ipkSDU7nRBwVj95Qkt6jJmdgNkV/mzF02Ysq7fZGTIChzdF6oGUJZ14fc
j65ua+pY6OQ5SWu5rqrqvh0j2vSQ5mZ2SO+bCBzKwEIq6oi/LatPw6FON83i7tuwl27nFfiZyCxZ
TymjW2Oay3pCmLP1aq27612LDsuOvpAuTdcNteZkJHGRtbFGmpKuHezRehJakQSkCtTrgk3LrqrA
VeJzFJ25qauh2aWWQLnToIVfOod2pbE198w/W2kgtZQyW8+6rFadv3h8SRtZgQY7y6Vv8j0JWA+g
YRdytNbQhDCR47e7QLtZ9MA5bRxEzU2dVtxRmnhxh4ZZk5dFDFgnSqbH3tDY/urUWS9TlVxUtXTb
2mLH7Xu+tmipnLW0S7pVCP5Cak88b693H7IlyKg1rqYUu7lz7+qmCXuzulBb0R1zIros7x3l127y
3V+K4IK8yn/a0aauNvrEYEW24x/Pf4kn48U0useWPh1blckhmpM/mut82m33UZcdwNtwxUCarTVL
XDAsFWG7OJ8y5lXQ05BGUUZmAj07yrtNtGRp+l2yxB8TUmkDjwCz1ThiQbU724H5Jh+HfNOlY5DI
huW1pRp8U5MvQgx1Aaogz+TfL6tueRBSJTuz+JAGJbyxPtL8SGdS7TZOaCPuC+iQPC2Q9Gc3q8wV
oth16RE8EY83Y8tLxxUCYokcnpUwHb6ohyEZt1okB42jkEBnW4F7q47j16JKHuuqOEd2d5YiD6h1
rKg1/KZCbAVjKVDQkczc5AnyG65rRXZyPk/h7AEEF9mWrfxayHHT5+SVze78iRDk4LbReOd68W/K
mGPE2bFoxvtKH799aPOAb5al3415H6s3b3E3upPINVojhvaKhh7vrc2Ih8Ry168q6SNcdOM1kbNx
ZnykWX+fJtHOXmgNvF0kwmnCwsvodLNuyyrpq2jNkRlv287myTcOlWEe9WlA2jg8o8AnG7Z0t5Fy
N6NnBLkxBSmJoPR1rW1GSRrJZpJX5l3bK1JowYcGU7wuGars1ALeMDrWbLkiFWyfDA6jlPuJGIE/
PRwGErm8XpIGDKShqDRd+UNOnaRPgDcj6jxGxr0pzXMPV9yb2guo4LiuNdlw48I3YtGexl3cyeHO
pWGXUVTtx2Lu2Fqzvn9lIhru/Eb8sbjrqKEL4BeZtJMOLG2M7fNInwzhWVIZ+8Sc0zOFQlyImpmg
tV+kpx7cCfYnmGxnesjIe7mhGY9mgyEq0835jdTfw0T89QS9RJL3SJ7tkHVfjWOHPrUYRNgT00tL
szqPqflTV1AvXj0159iUNLTYVjs/U9s3Ieim9F0EdI0xYgyzPg9cwG2MgJAKu0zrkHdEFTqRrl/D
/D9WM9/gwksS9hOqcGWqy1j34Vh1a3vkEyRs7VLwzWsYSKcaVbuebqhsr7d6j2LAI4gisPrbZ74U
gUdqb0wqCdz+S2TXIfgz1v3Jtomsj4i4XcgmM1iRaQx6k4W3b+VsbahrRu0tJ+vgdPWV9Nf0bkB1
QH8bIXdkUm7LXh0Wk0uZrBBFjnaWP8FFt0E5jzpwf5IHmsxpWrmxMGmp/qBODW1D9vfZMG8o8cVR
4FpsIrupd+kcHjcGoVkbnXjhJkwVjz1suHPmkM9fPQGwR7f37bx+H+aeOmfoX7t3ym1rYxUAlJ7P
g92p57lM50+NqpbfvALsHM5Nqe3SJv5jij7dxpIgnyGnqJa+LzoImxSfU7vKkRuPxQtxFWFKF2Ms
6W0jovpxIFRO79Uudx1nO5r7Tlm/Jq26uFm0sLTTBwUNb2bLZkSpMENoLCdSjl81U9+XWnulnaoi
niW5duQvreLI/u2TdnubUUxngri5S7KjZugBFQZry+62Rls8eeYfExuKUcjQt4arX41zUDbmyR2m
bzE13KJNvR/b/Ji6ZbETS3TNsDQ0wtjqCmhqJmpvN/Y8+sXtc0mK9NqW+ql0fbXRae5DLmCmr0X0
3mXqTvRXv7w2TrWrlxZO34kvAFMOnXyrvNhKCGmceI3xscAxY0WzqxBjayDxuVmk5abRlzQfZzwI
69E+p635NsuwtRE0UfRM3DDWCY8O6lQhbeVW0vpEC7QqCi3yahhFljcwjwM1zjtKQlCzmsbBrbn9
CoNdwGgex4j0Uiu132kOHFZVDpnmMKCD0mPl866oJVZZ75CzaUPWOX7otCJdG33pAqw0x8x+6mI3
sDnLeq5YYirCKk6PRW0cPAewJwUA6nTC/sm01xj2qCcCRaBuEuH0bsZYgl1rXvWz94r0t13ZkYdr
DuNGwmUjNdo5q/690y4doDSh8h4NuQ4Xz2yr7YyYwOmywHIXjiMyPeNAj9X0Rj/wLzz97+2tgjpa
46XYaq3+1hccwERmXWXF74sZc6qCttqDgx461947ib7S7HSdjUgiXnOeHRXpD0NZf+SWfou1jkIh
i73fcxxP/WN9Oyq0p9rxg3qhn5UPHivyaRytbaPfDmd/W6k/yig+Op/Q1OjNAZQYxs00ez8ZG44G
+JkPZUCc4foW/ey4wyFX/SYpw2rAA/KYqB9qxgrvjSigVZR8c2Qf/ZbO3kGsnfz9xiA2B71MtxKo
HZlyAKZAmLq96TpWBsM4W76GMweLlF11xzL+lfQ55EZ5akn4qGN96926fOe5pVLHIncfcURqr4nB
XUUy8zZa8uo6+YYllw+QLHuRfCRIg6qi3GvjfWGAIOfOsGtLa5eiy25s596uHj3zs8DsJ+YkJJLx
WhYs9K2l0acwIl1o80uX5seInY3cUTM0nAJhf0uQ5C1QQhsenGX6Kq34uza4BVUn7wtPBFkTP9ij
d1g48Roo2cJbICbKpDq0uni9edmc5pV0/goWJJpeDJN68vhXwSVQINWK12q6TL298ssXVEh8uFiT
nKW8p4iZ8HC07pq65iNUhOqcraP6sMi9g5WOd3pbAwjHwWi+pUu/T+X0VIiPYqKbcXSJ+7SIkK9W
jkoCIzrG9ruVertK3lLXffd5sHE5Mj+jHUy3aYPar7/Qm1c/Geh5ck3bNcT1G7ViS/QDN3pMs+go
TGddKTKGxbzJMPgt+bTGzM6l76376r5J3PWCRzYvr5P1VA3IaoQoT04axv3HIA4zYC+R7li43LZH
H5etSUeH4zHaO/YoyziW8oT2mEZVHqdD7u27dNlr8aFiOk6yMGdQTMOqeimWS+GUG1v/0LjCsztZ
H1Ts7jLmh0Q9kTZ8mtKw0GcukIhn54CuhoKzOPBIPSl4ZG5roaXVu3T5jkwFEa4eihptjXr1iPiM
Rbcigf0EvlxPN9h5wXvCCjmZG72K75F/h6gKt5m5S6z03OIVprCsqPFYZxZjEsga7TYBOQx7t7Ev
ZM770SvHP3m7Vag3R7s62sXJYfjUdnUPVLQxU2NVyx9VvZjdq4jCVHD/SffalPxRoz5FKXCIKHbF
6Gw00k9XpfbSGllIjyPnbYkEzhKht2xnae5qPHweNo26RY/LcxtvG396N7OHpQvmCrDctajvlHdV
RQnBsAYe7k0OlpQzSmwsn4FJ7zzMjDSitiXyHrL2SXha3UrJDd89aoLC1fiWvI917US+mn+rv/yl
kZOU4WXY5exezE4hnS575MsraAJSD7JVwjdIYPDAA6e7IfmY7m6GzcjkEmHL8ygcMQfImoSbp6Br
RvfKvTV37GbFnTTAa4vhrlv6eldp8tIn0efk1B90zQNkDq8E6TWv2VhUB4T5TIRGLk+z377n6m3R
l26ld/TbFuldS8OGOeQAPcM6HWToJUGve5tSu+DHWN3wcX+et62rcRY7OFQuEZpFY/7Qi2vaYWzX
ZEi7dPpsWfpldq27mTbSjeq2SszpCh0MxkShP+XwEM3S2SGBo2GJMbqU/Mn5c6rC0n+ZjZcmO5si
ImO7Xy1aE9Y8orNZbCJxV5rjvdH9mUxtn9btXniffp9eM0BYkd5HaPI9tw3dZabstw+ZE6Yci3Wx
p2Uxid7EdKzsR0Duc1uajN/9shakbqzoOYU7a/rHpciStdab775Nv4b/7o3yTjpm4EtItiaiLANR
kILgyorlpNMQXsVfFthxgK8g9IWivj5y003jVmfgAhMoSlJDaI139Nxf8c6mNKbau9Lu8ksVtWh7
FwqqkeggbuDIQhvqhUuy9QAkfO2dNZs3yoUE6ob3HP1wki8Ysc0HBCZyRffdT4TEoitolRnj5ZAq
Aufohmo6bEW+qtAeaTLIMh7mxgCcBg0NaGTcjS5dv/TJQfC22ldNrU+1QONq+KWK3PeOXtqPT+Ni
fTo6L3nlq6sBOKT89nfomz12CW0153EP6wXgj2JE4cGCElHqwfcz/bO3NWfXLYN3oKz17CK+bOzP
GZ59RQyJAikCYYlHp9y7/nzqBrMhTDx2AhoJFJBg0jygI70uA8vHYCfPvogxc1PluU4iqfNWdfEu
Kw3zoTQ2kW8mTNeXKSEvaUbBsipT89NPSF2fSWFn41TWpeFIwvUzT7taWLDosZ4idm89n0fIX44Z
ZrGtN/naoWwGww6dOc43Lsh7YGGHl656jRXfRjNZKrTa12nydlpif/qmvckdCx7bEi+0BbOBiU1X
TKtc4NYfmz0E8YZ07E3bJXsp9Lve189ugvs7o6K+FkodsgWR8+CT2ZC3ekANub71eZLuXWc+GnU8
egQa4AmucrvY6NKd0Suj+3sVg7SyUACSbLvOEkmgi8wd2JJMoXGqxE9pPkixcm/92uiT+bkBLdT0
SxRhRwzTQTOpRYTEMY+Dxe+EmAgMFLyKbNXIS+1NFMl62+nV1TZFda0N+FF/jtyLjEWzNasM6bWT
ime3k6d8Ks2QTRNjtIvk1ZCsNiPB39hpQSqWRO8fG0CXEEDfuJ8KPYmpQ3L6nbkUUNWDKhckEyKd
H5qRwtOVZejGBndfstNpRFuVpvGYR/LP4A1Gfq4iQdVqgaz4fSrd5ne8YbwxbTBrOQE00SDb/i4p
bmM/XoYf3kFEbZE5XJa6dUMzbwFXygwuWGrNqeTvIWSYcZRhm+d/ARljjSv4CRXCZH6PEologVvj
vnXcl9EHIaM4Ypeh3NgkQ2W+w7jDS9dyuAxi0RAq4RWiE9UIdKmTgLGk/hsiQebcop8+yBT9SWgg
6Xe0h9h3TTeZn20M5x0jd/hhiJ3K1dww2etYjpMJG3/Ul5j0lgagzUlutoWl2k26Vd05GphTHe34
LnrORmUfqqb96UdDXmw/YXGEjeTKVe5aEmQG1KONFqPdhHidfBPO+Gk4G8Vsv42Vj53d6DqfRHtF
iISlayNhfVj5tHiywzSriZVkodlK9KzGOkpu3jm0jC1rMLXwP63l5o9DH5EsXqkO/mSh0HxaPhCo
lRu9XIofPyOYMejAiWBiR4lav0yr7KEbYhdfFdPbzY3Gl+yz3I0o75ktBBnek3g3qkFcGj0S7z17
zV7mdnkSE0UvorXFuWR/YMhBQb+uuWAEjVOGscZmaq3Av8kY0AvSwnmvjfouy/BB2lPibVGXp6Hl
3ZpKUNTBPeXSIWbglHszgn6qbLxvaSMghdDWETcibrmgn/a/ilYzttmiUT4iW/sUESK30RkRDgDU
zFHcpxecC+rVHdW8Fq1w7jtj7jZOMZL+50jbObat6Z+93HSDUfYIYbCWUniiAUiohio4zv/xq5ho
pt+mmsbaEhW4Bsy20g9t53F/Em50NaifXTGfuagXfdhcFrA5qFOtBpjL0aPHZt+dUIRYJOrXc3w/
gP8So22M97mj+P16T4OUNtxp4w99crJvJZOxSZsPrzKrHDj7NjcRQq81qb96UbS0m6ZM1c4qC+9j
zHsc9DrVW03ALaZdRY7qx3WpE4pK8mayOfouW0usygrOCduWEaZoqSoQisg/+zGgSVv4lJ5mrsfX
ktp7o7PvVdSU3JqVkYYRhYYgG47BplhjeKanx7wH3yEPpXNkYZydPB+0VRZFJFMB9q9zNCR4qLzM
4J0V9R3QBvB3Zo8BjqjAEzWVQnPmPbgypoGLUvSj3mZjWNOIgPGGFiuvbvtrVKj0QbJiNMItzxmz
JJqPKfpN5a32N2pi7yTr9F75ct4mebU2qlbfDK4JjxstgMRSiHU6yvhtyl1yMSb7daLm4WL1lboX
ArX8mAkz5NcSfNZRtAND6o9NHhlvt6NwY/usUUJW8/Okj3wJPBPXOBf2dm4lf1elPEVWq+8tq56f
nMEBdFGlwVSIhiYFnnjQEZg+AFRJ1LntnE4305nvBMmUtURDaJZNOUlfPicQCZFHflBZoKykPLQ/
eFPX8EbEWoA3zPuh+guSxvb6DYXZ9EyxTG6bhoXnpi7G1jIl8wk87qseIMypwN76ywiR3OegMYVa
qjPdgWxQ2a2SmD5Ha5+0ub4jtYxHeDK3M51AS+d7e5o0APw9t1nXenNoWLUfZGUNJzhLa2M0aj6Z
czeHVA7xjmWUQ/sENl1VVDknHCfDZR5theG9yV+8OgNwkr6wBlQKajibkCTNCsFwxLwz5veK7spN
cgNje5Fc57I1LzPf7bBiODFDLRburqBqMM284gH/2nA3Wm70WmuzDuCWvxngDOtS64xgwYuGH6Xc
+KM1bYyRKKaIqfEZJxuaW/JHaMkAG63nYnjxJpOImrqJsdw3Tg+atLi93LWNohtR5eKUZRbEf1zr
G8YfaKRihnCx4CkX+NGLaxuoskpQIIjko8on89w1DgbxfPkA6AGfqSf1FUWYfyzs9J2aMI4oMs1D
JdtlXPUQ6bSX4LIPpSoLFnE9giymhhm0xE1DdyqqgIGh59JgEKnyjmRSwnRKwLxi1dPCA/jyIWI8
aBzYTkU2ilRRENd+/mlUfHWRQFdg0iavr/L0Jr9o1EQOdozkpG/K6Id6eO9uBvVrkNYEi6kh5MmK
QPdrd63rk37gAc13vpjcrzL3UWbCSV7QcCDLl627LZbEgeQxhHbWRcLvXee7qB9IrWlj5ex10jMa
UN2Y7XnuI3KxZlbztGsKpE5Reu3RNTJiemMdZlKku575Y8WP9V4pj+t2DcI6DGDpyNcSewYd6V0n
EtI83VJdRD70oEaI2M6uXhj37VSpfSaiDL3nMCyEN3bZq2RHQPLVpILgnVj9TmWTXqxbvm3tjEDT
eaI6gAtfHRC/Qugk/P9IBLKX0bjzPNnc59YcfXXK5aMjCJL1iFS777mvFwp9CkK9Fn3OQzfWIAow
CkDAqvgDAYZ90TjJNwIM6iDGMa3RxtjJgzbTzkEgSX/E50CFXtIbu0WN3TtpfoQl+TbTtFlISh+b
9ASMVYe0pDBFJ+q9YH/gTaw1AMMejcfTEKnlt6DC5ORH0UhgwkJajBDoszvb1deDjvBvqRXNijOo
BVpzpLFFQo0oZhJErOXktRcV+zuVkV5FNXm/d7zKOAg8uSiRVHVqMHwFaUY9tapR87Spe42gJzfK
NbP3xMsbB8Hr0h8H7a+uNydstWT5aCIln7reR52V1TCurupf9I6HaqVSvQWj690jcR3oE6cH04lB
DDu0CPrcnosmM7c94QgXpUfQ02nu+s+tM2DEcwqCMKjUCLV66B7oZeJioASDW8gtOUn7hSzE1qPZ
oFtm77xUaK54Z7S7xDSsrzbmw0xMgccxjhtY9gokz4MZWkXkxD8sWdbx3TkEJsXSyaq1cjkicjsz
XjlMvgZIxT2sMA2MoAsEzmjzpkpVdormjHckwqdi0l60TJ+OP/v0pp2KCOYjob3xniZG8jBav/tu
lMXtdDMpLVvg7JXr9IwAxCBvXON2my/asYmBKq2hgm852iOiw7bHDGqhqC2PVpX2Qd/6NutktChe
eu9W69RroA0MKPYfKAnrnZsj2iJVLFK4Etf+g5UwehnKKtkVwBmQ5zD0CseMrjHYZ07gSuovgqKo
qFm3mnYtKCotjXZHhcKLDgI4rL3FiO898+C52nGIKsC9doI7rttlX7gFME0MEJPCeYpZvg+Ut2jU
7EXe8KLV/Bcz4acJgHx7/vlL8f4P7f0/rNL/ERHwd23+36X6/+v/RfT/T/+j7U99/ix/un/1D9z+
NX//6f/41/3/dAYI7PP/vTNg9VPE6VD+Pejh9hf+wxng/NvNkknE7n/m4Pyj2A2DvmVRBuLrZIzj
Pzf/K+DBNv7N1uma8ImPNrE8uf9lxMczQLsN7nxThy/ATWD93xgDbkb7v6Xq/OU7oNHAJ20Sz7kr
/sUVQLCnKsjSsVe5zWWOio5ldHgdCusYjW2/EYgB/va5/B+c9reP4X//iaQNo+bG3UDoxT/7EEhy
rKeMMAzuQ/FsGTlaTKBlLXuCZX0UPjOaHEhem8xXf7D/6GZ7zVL5NZdNt2o1c9MO9k/CjJz3aC6a
7q02ZzZ1VK2h1Xnn//nfinXjX/6xt+Y7wtlJDSY1U0df+M//2GGGWQXvFdypE0AfUW/M2E2OjATp
ASWgRsXUmWS73uuxRLF5PuQpAZRJO7EFLc9zXVGBEVdQgSbmSHRVnHcKasgRojtjyX63U+S2CKLm
dYcH8QNy4qGlfNN0FrTdA9KtxbvEKb2cTW5uuomzrO1dMxyHeHyugGoC2y3ZbaJ0R24DZzM84ZcS
/VkxobH33FSsmsF5YFQEwYHJxaRDXmkns9ZDa1LC5sNkt0LFd5PM3EBnbl63bv1RLiTijUsB9tQl
BmFnTucFCQfzQ9OPGu752Nn42Oo3fgU+PNyW52ZxSWQa9JBerbOLJGgTlQxO6K9n8yfKtfynQ3yw
GWJNBb2ACrEHLdTZtEAg08fOaxGVltVrQtva3vXct8WSjzYC85o7e92pAt6IyXuLOirfus2y3JFP
6u+zKXoxFMoLXXHM4iK2VrrPAWh5AvqlJaBTr5sOvZp28MfmGd+ofl1GOYXlMlLCpY3aySfbIMvy
6hU+NNtGs7nlO/R3TV0Pl1gnBInl1D6lDOplkn1Tv1beF36U3tmVPtDcDKi2TQEAVnmZ5Fs4ri16
AHLe+0a397YPSLTS/Mg6enPholldksdGIDyv//K3QkD07B6rlLR76Gh0h7NuPad5CcmS+3t/EZ9I
z8vAoA1pPYMtrhdRlaFRmPfAJm04EJMQVB3KvzRpa2KlIJDGvAYBlretKIe7TOi+OxXzqNaVF/1m
ThJ/A9F9dhjAYfeKEpO5k+Cxd8r6YcGHEJSxoQhm5SnNPLx0WBPJXzCsLGjHJN6QWvGHfvL0U3ja
y5QU5sWE3LpbEqPbCqmZxwSZp7vUxVvjdPpjPoN3JroLVhPbURfg9rNOhDNrofhLJWFnybSuXAmr
FcmzjxryA7c0tAsBVrAA8U0q5+Z7LWUg0mYDd02b4nmWziUhOOupT92MD8cu92WL/Ek2dXaOIjS1
eeHbXy72DLTns40bVbUbSyX3tV0gY78ZvrPS90HOsvi50dUVQWXGS0qRd9vP2FSiXZqgxZJOOwWt
0eMdamURIibZtW2pQo/t6FpYyEztQdpbUVn1WdP9BaewO70PS2Q9FPNNuYW3F6x1TKKtQEq5Yg/t
qm6gGxoCsrTn6QTGauGQT3BiCjfa9gNGLnoQhq+CSdYx0DHKog31PsFwL+ZTOrnPZE58W2Zn3REI
7W672htCO7+REnge+oexjMgv1eTGpCNzqzuIWafJbRqCoEQXdqmVBvmgmu9RAWvHreW8R1H3UuKs
hT2p0Jyn0meOlQjC4gnHj1UNn4so5dkg73Lnts5rZorsmbWte+jMISIcxIhPHEMp5oPOCHNaAcMO
5+al6v2atQS0Ht+Z9zFrVbalkXN4kA3l5DKtSLDK8nHt1gmlz449A9PmiPJSIhlFJD9B+pCiZXX/
C55mrNLZjS+2JXVYe3dArdnXbw2t8HNJSms59Nd+1o1/Z+9MluQ20qz7Km29hwxwwOHAov9FTBk5
z5kkNzAymYl5codjevr/hKTuolhVkmnZZr0psyqpGIwIhA/fvffcs8zI4LKWoyL94d4O6fTkiOB1
lu6LRHcOua536XVJPeixDJg/bUUxeg/Gd+cLWQnvnHSJ2VUsku/e3GD85Qd87LwEhwlHNgYFTVfH
eC6K1DtnrMqTOFo4rqhHy05hrzj6qiO3buoR/CEosaPrN0wH6GUWyCHlqRl86bvbrpdElP25pySw
7+xnNWgvP1SJDTAXZhiKt00yuE/t0s58srr5CDpbH9eBAYlLGqe4Uql3NqgEj1tefRfDInZ5H7WX
QTe1xzkOSsZfKlHfpJe2B0KryW6M44yG64r5UT34+oIB2qkaJhx2SZtK+u2L7j7RVckNrVqO6Rw4
5ylXZ58iZvG2Qleb9zKyyZNRlqoHm40e9YbddJPQfXwxrKa5h6LvIQfocw9OA2QQpucbV+rl4Ljt
urMZVPY09Llu1lLJXR0zCB4yGd/RSMIB2NQVPHM4GV0scfViwvDJ+R7GTBTXJeGpD1gH451mrhIf
vIZTOL+aA/WsXORFgZIhAjQW/H0WpefXeLRNsg8itfFLq028d9jnvw7ksS+FBZHBZR9Lr8iysrvp
bNidcShnRtd6JCNWIrW3XZEEQFSw3Cb+tB7Jzj+KvkkuskVZRG8f4gdToH0X2/esTqsbM9ftHgy8
dxI1Loj2lPuCIcudQUM5GFm/aq7nTB/oQWY3aLPjkjd0uAMK3DVzVFxXrpsipY4hy8QyNRi3Yhda
s0A9ANkJPzWCZOd3/ek7dObPEhx2JQH42grYdN3fZmbNb2ijIltZJlcROxCpyImoxiyZjVcjG6Vl
j9tVupoeubl1B2fIsYxFBIdvEuL0Qx2Q79IiuaIr23/1OXuQRmiaWxn1AZAYRLixpGm1GCZMDoPj
ZqjC0BL6yvfOAVIkH1aRbYHh0F5S266PXtBpJKTiIz+xlIiCtpe9V8UvueEhZcmmoTwjHUfPzoVb
dOP8wBUVd36Uugzc/CA60sJn023iZ9W2agwzsTUrdnhj5+ugZ0Yrwg/m7wEWvXaND1U93y3SNCd7
j1FIsOm1Bt20iSoR70yI98upC4Krvw5GO0lGzw3lzaQl2r11uk9rPifHfsXwbYIpuczmRF+l41y8
pk6+HgwRyG3J9nepx3nA9RHb+RD1urjAt9CRO8mTy4nOuHdnPg1dpzpt96Jup+spXcIzX2b6IcD7
N0w2AwSTPk7Ga85HhnTbNXDFWeyf3IikBZm9S3fnM18+Riw/e5uecP1FW1y2nuPfkksIt9HgB1dB
GJmLJl6Gs1WqO6QdpB6wWUUQle8y6JODdBgpqqxBO8cXYgnCbeD+IGNCitnXHnQt60/Ldhr75jgW
uXfjzRXmH5lfZQFqYqPV04TqSvgIBTygDbxpp/bCYD0MZe2/dMwS7tNxPU0FAay7+rsG+obJi4v9
OJWb0i05wmfFvUJR2efdaO+RpQwb2xpFN+ykxcto2Tzpjm1ZHfv+coAPXrgAZZu4CN8TH7nMzFq8
5Hkav0YDerYslnhLpBTDH43A4V0mmuluIveRb8YUN8pKMRahjMkyq8uL7lLGDBdacBEYYjlAChJe
FCeDlfArfQO+g0OhUxWs3e1d4tVPgSHEKLzGRWco5Jlv5YWghfIR4eMaIBcOBKH3g3KqKx/P5qn+
cEOAqDovPNxNrYYzH7vjQXYKBxNGsVrl8V4qdrIxKz46bVfGs/730oZf62R4WtrufuU+do3r5g3B
/CtxiOypjTPs26lAZqmfqOBGZM2zT3TrDiHjdEIJsVfuGNHl29ipOE3WPHyTMemh7McJEH/Sb/E/
dtuqkvaYJ/CB64UGoLYQ5ZZWvO52rddH3dLGQRU7SBszE41Jkfby4I5v8jQN1ddd5XYPDOuxzdbs
oNAxIGi3yXc4RPmmMwS5Ro6b9DfxskuG4xI+y7ZnA8Muh4+a2T0238Z0TwDVsquSZOyZxB6TYtyQ
aT+e45yoryuJoYrKALNZbd9sfCJ1HEYjcQdnI4DKkwWHaRix3K8gQU5CTNFN0YFBnHyY5u47fjys
6QvUzYIK8cEtIJRLYlZT6OOzHNwbytFgOSOYMiBUX1TnmOOs8/k2qIFlTtVwAKSzXjZkNTCJOjq7
ohJm10wUM/tGw9KsHHJpysPBwxrZhgFKiRNcddqv77IcGoU34IIoimq4YEBpsY2VVfs6nNqUm3y9
Kuc5wm7dvq5V883t1wm+DJecjc/wdEMWa/yWlkzBJeLIo4BT224wfPGgzlJjpdKRxX7RBtuWgdxu
qYaTURArC1G01B5hPxxj6xyXpgPQolyLcEYfcsejxzVzTYaPtHTlnpoIlmMKvvPtOiDIi9FZdtq4
n3sDtnnG31xHEXTYfP48TWN8O2cifmOEtDLrgt7SckKCjEZA2WN2e5jLtj7LZfBgahjnTCLvdRl/
Q+B5rIYsvQja02R45So5LOoxxzR9FAhbn+YmzM96ruVzHT4PcdQyrSOwW/XLjXta6VRM7iUrCLbF
sbL7ug7wZ1P4xOSZo357FdfeebR01bYQFGHHov1u7Fo/lukpQd9I9wwq0C0jsZCCa5jArZakg+pT
13DO36y38QV/p8/h8lItKaNDr73lwi4etJpP+n4DvHxeHmSLWyMqFMgoUXJTjtIQxaok+jmg9FNg
zXVzpmtiiBHp9cp9ib/fSGvB6WOK+MF2eF12Ih8g9ZJprPdAmi66uqwPPED7ED7mWTxzBHbnq0lU
xcFwF9+q5CFeyvKalnW2rBjzBaS251ZVxyAd+NKTcL3KV26vqxtj92ZdXEcnePTbzHnhzI0A44fL
OVH15E2RCtgS77AXdHLuVjqIX3VpL1SJH61rs2WrYqjeLXd0qt6m7qIImfdvA79znw163BkCqnO9
MuM4Rxg3B6VbcMHcZd9Xf+neVl8XB9g9v9fH/t8Y8S8AIyfCx5+MEVvT5F//g2aY/zi+6/U9bbns
fP3DVJH//++8kRgiN4WgkfJAh3h+yGzqN1a3J39RIlJQ1HxAJAGczX8AR+QvQkkpXF8E6gQVYeBl
WkTs//rP4MQL9cWpQYbZnDj1x/w3Z+UPU+F/8Lt/BGri2/nj6Iw2JgiW/IGMNyW9hvKnjiuACsSG
xqD4deq1nlCJbAwJCvm1564s8kyOEF8445WbFTQzgRG9QqInknRKWczDVBwKhp8r3A87fU2HyXs2
mRoLctprQ1Cz1rrYz+sE6ov6dS8lIj/MnJwBH0XnRJQxD4qRoRDFDjXmljlk4HIj3bmBBmEW9wMT
ysQcfaT5b2/HqsJPWzrVi8MpksNGKNJ128iTGSxhHHuhxMCqmmMGfAFfn7/qNCtpVbExmnoVycdp
ykLenuSMTJn8DNGByD0efKkm/gcMNEcvH0WBkzdG2CMyrq+HuMZfWQujL6MRfx7Miyrcp8rqyzyo
4ke3jgFMLAl5I+YAXBebaLyZbILlHW9fT0hkZKKw+mONzm/xewylK/b87UuILqm+rGoUK5TVxZTb
vJzo7XZXarVRXD1mjo5f9A/E7YYPk7GMXFYBn/uuLx0MUHGdx/kO8p6OgCmY2D+ugXGTK4pa8xHi
t5vsvd7lOEnaMGPC2MX5lylwFXUfA8gRPyslfsVhknQcj1V67RQm/OLoOpo2Fn7GW1u66s0JunUh
gVdy+JPxTP4emeuYJgV6jx/VjATGKsmeFQYsil5UM+MIccvypo7q4cYI40JYiEZALipLeMqyaJjG
DTYWcRWWHcKstgkR9iYXL0I7NMgUHY5+qt/0sQ6V1ES2VjvQ8tLYcOPVQf6M8ZRNj99F91yoOv3W
kN/BdpW0KgI3X6+vMKrYAuq0q529WoJfX9p1Wb8Jt2GHcl15t445LRdtp0LBzBQF7oDJRMB0DC0s
DO4XuKuiJPQu0fbwO3U6ZyTQFQXVG6cp3CM2Qv5qvbK05CxxcQ4lsS2A7PXMg4p6ulGgJb/ls8uA
FwooPtAx9a7WqcIubWWYPA6xTkP0a0N2iQkwY4tKe37NUdbiOg6HsMr4hSFcDo3D+j+oIeBx7aYv
Jj3ZsNfZAJMJmpre2DUy2aMTC9qMbb5Eb3kxOq8R2gKneIu5WbSEquzsBhwICjFm7M/86OB21ctZ
Q9Vtt6sVs5WdHychYwvobSuG6tB7kT0S3KYczfAUiSQYtzqA/7Yjt6q8bVBnDNaxXbbFTrochrZp
76TtXTzNM/g3znXfSb6R7oxjZ70rAfG/5nMl3uKk1u/Mw3sPObvmg1tKJm3T9Amz8PSpggz34E+k
s85GvHpEhYn/TGcQVwl/CeAND8no+eQClGfoppAz/qHZW7CD+1WkY1Kn7oAX0Uua+ylcEJyndHW3
aqCB0j/lccywvmVGEdGzbq7J4nk4ELFfN3CF5DieZcnIjX1wg+BioLQZ0EHfBN8JfQWfhzjtsj2g
RyB/3AiVZGvW8W6uoKABrRuWZ114XLmLqMzWXci2HxyixTIOhW/YfAM+53Ga5Bq0yQC1jfs5sFzd
8ZVFZo9k2ESXEprZi7YcQ2lYOR3iEy5KL7UfzieYWUm+2AElR/KNGSmn09PlusCD/8Y+4TQ7yYBq
IZILRMaJcQdu+RGofCvCosro9PDmV9NyE0O4z+kqGTi40n4zzTluMg4fEmOtj5/DmQtHbbFwDvVN
neqG8GdUiM0yTfZ+jjFPUcBowgehevfdzOXJs7GuXrELI/8UchlWgX8iXoHr5/icygvFpzFvVZcU
DplX+OSbxl2ZsUUdTrxtzBCJNT0NnSMgPjNu+zns2k3NGvVCazmp2kyJMDg2fho9OlWpMdbhnJIH
J3LdGx6sGvC/HhiJ9Tk8np0yJtfUJKTeBzMaAQGai0jxuIJrqC70sjrOM+Ny/vWMDSveKqcfvL0S
aoguMRak1JF1XuzsLZv2l3hSPpllaKXYTZUCUexQpnbjhuX60LZ8p7vYISUPcSScv9mmqV5DG7T2
2LaJukwCryKXmRv7NmT5dDs6Q3gy/ysgPBzisbA2+GScjM6r3JSwshKbZX9Runjat39QDNnXafiI
/NCn7YOKa/ETnjrAkM1Kjq0iHgpzVztpds6+rYCyQJcRRSN3jJuay4W0yObXs9DfOjP+W5jcj4rx
/7vt3pvHQb+/D9dfu/8F4rIXcXj798fCu3dtfzwE/vqv/3YKdMLoF05/RCVQ1ALcJT9i3r1ffJrq
Qc7JiBMfvKv/OQc67i8sNoqHnfrc2A/80OUf/n4SdLzoF1+6qNIxqPcY3tPf6hA4Cbr/eGBCP4Dx
HiJ0w47nD1U/d5JnMkkdGktSyB0rXM5Wrme0BSV/0Xz8x8fy91ehLREGV8TpVfyk1GpszVjd0nSP
H/DBKbCwxvnXbFbXXE5jDC3jHTDLjx++hd8PvT8eck9/5s/vjIIEqcKTRI+azT//oaKTkErT6MyQ
208WuXedBEsiQ/IrvDlf53H0r+cG0+OfvyZfyz+9ZkQRDyuf5wHy+0k+n0gsLC0e2l3n5K8eG8RF
ZdKV5Ze4x5+/0r/6RPmd0zWJAn5qsf7ju0NVy1UawfdeZjO9tI2LTTR1q5spHeHIN4l39N2JokR8
rOd//sr/9B55PUGWiUWYoHns/9S2TG8p/RGB6PdjEY3EV4PBe6xbycSgTERm/+IT/afnk98O9ycc
GCxqFBz5f3yf0vQ6NV5ACkax+4LsGg/1qT7nz9/Tv3wVXgkHE0YPXuqPr8JgZMEKFCLZVnNyDQUt
Y9vFtfb3XkVKtpUAcwh3PH7UP5fG+qjxwFgTva+GZrmLR+EchBc2f/GJ/fz9nF4lOjWThoHgU49/
eu7JHgamqZigIj/7m7b2pkeI9uFF13vJ2d9+Q4qX8QJX0kuBg+aPH1vpSyyodWOw0sW4C1O891P9
3zsLe8K/vq3+/OXwhiL6VDHYSRnJKPrpEdDLXNko7zgxTdTkOq4dNtOypn//y4kEZh/X8wVUz/in
nRNbZQsoBjfC5EThxtQFVX8WtNrf+8RYGFjrA/54FnYv8n560BZJXrvWxQxcLS6gAoMlOEvA8Ad/
sTyc/pwfFz9K0HEmnRaHU19GeGqn+XHx40tA+4x7d69cM+9rXGvActzycxogShKhDpq7P39j3h/N
OBxtabWRnD7YmbyQdeH0z39YbrMaUApDYhcWHXaL6oTpsZ5THkLhFhdB2H1Ngzo+o7fY2y+ZNJcC
YeYK9sLyF+/cc39dE35885iLeV7YHZlt8BGon75KQ/h6VCOm5Cll0EJXSztyaxlXmgi7oqavYCc5
8vk7HCuBOEycMOuXpKvS6B74Pi57hwjDO1YPg0e16mdzjTd4Wj9JwVp317KX1hexcTIOrX6tWd4t
Ej5hB1ifD85cFvlO6JDGxroNVggojH/JUZSn8q+pI/bajiTOZzyAEUyNrnzy+X3Vxyw0SpzlzBdz
ckU5SUW4+CiMxXA6vrldxjC/H9EYdmaalu8m0Sic45CswafUAxHfbbKQ0lI3xev+MEnHLJecMedL
W0icEq4aaooDm2zSu2zhao9fYG1Lh3gvZvMrhT4rdylJhKs2b2kIBXmFqGakC7kjinND55QBSdDI
BI96UOSXRQOMfMchtnzq4prbc2Ndc91I6yOdMOYMsIfUNQ1V9vTDDUucIDh1Epzoq/Vac5BVZnCa
48wUjJNCR+z9yapXo2C07wgcMNtwQq6vm9bLiE/JgJRFGVQIObRLBvg+XYo6/NUCFnXlEECKMQSy
mtQnQ1bHPSduPxf0hxhCv2gHHpamvUANeHBr1RD9nE9/ilvOETXzvPsPZ9Uk4t0gbxQw68S8FUOP
pyyvM5siomBexkITP0R+539xMgYeG6+A6bmZg5LobRFM7nTmlgJRMy+8ab43XTd9Nmk3f6ycyV9a
G6SfbB/oU8FEC/8un/CBIO4THTLJHH4KiuXk0kpioJFdALIn1HFMW6QTObfQibs3aPd+diyYGq6H
IdQ0cbZdqHrO9IXBSpulBGPU6R6VtDzcG1Vm5uAvLen5Uch246TKJbgc6hdG8z4KGp48pDgsWO52
LpL4jFaLEEuA6BLgXewXDD7mMS/xEGf1mVMW6gvsyO6TUy/h6+R33IDvojGEK3aPLcis18zaWguW
SInmLE9yQFE5osUDX5kIKJyanHxfcjjilhvP8UtIrA+Xl2OY/eXTLIrLyEFRIoobrlR3MiJHsiAF
ASeslL3HTckA+SNYpG6DMuGKj7icUy+60LRwlWbwb65H7ZVD8rmMVn2bglwgThCk4fdVVB1q3Swz
PNDDTGsEwwpn0wT9+AWovqRgl6rrewY5WIwSrQAOIZI2jxlUFeQPAoS3bXvij3QDxMiNgEtJKa2X
jU/KFpR/6KiIn8psohRhJmp8kwEfoC6vDvz+gIP41Bo3RcFnrBA96iEZMPeSKySgZxLHGEYSh6KJ
rUVI8HdZk8lrUdfeu8o7BAFLjONiCgVXWvj4y3KQnh4cDPMtwGen1KFJKZb2PGcb5SvJe48W+ekg
qOfeObnIY2CCJ/wA5A0YmW4u/UtVsmrtDYinfh9nDjge+KkLlg63ARZnG2f4IBqKgkmELy/2biPj
8SKTisTvqPvlgnEyRgkxOagXrdDp9yXGa6X3nnaDa9l12beWDY26jiHC4gwPQ77bYKxfaF4w6Zm2
Ivi8REH2pZRu/rJ6g08vwdwDHUo76cGqrrnOd1k6P1bxSKgeZ051jnUKwG+00O/Hm2irZi+XlM7g
RSmc3UjM36albx+irCyKne9C1kRmnhWx3GyFnAFupAr2fgv61fVjcJ5EhJdx2wHshwXDGP6thcnR
o+bDH95U/CqIS6VSMrXNTfjBNe1EJdRjXx2TAJwhvrBU9edytP5xrBSHnZFp6GtlFOgmpaaa3vUu
aN91bh16D6oIrs4Se5/lqtZPtS6pUig4Z8BYcURVbm2aTy3rB6WIGwWJPjuPOmgdPMv4Nce4n7+u
LoaEbSUGaNbkjkdzaX13eYiaMvqIm74LWJA5CwAuywFlp7A1vknWgO9OUTr4WQMnvBf9QBxuCkpy
iymjObx07ER74QsDkrIdsxN+ELYV7KcVS2fZkvGfRj/7ZhFNMcZGDJz5bVhG5k4RY5xjuFg+Jjzz
UBsKQdiS8DTYGOu3tr7EPF/eAq/IJfTXsI2IL1eWSEKm+w+akvxxJwOMT2pQ4NDKOe/RlSk7u/cl
jqWqceu3YR47MnOapmvVLRHlt4vWxOldnQPZK5ynaV6XT3NmB+LYieDRr0Xnf08Z2yznQCBc8ltJ
3Y0k+utFHpYAc9i28V3EWM8yF7ko05V0Icaw4o7QY0k8qrDevbueSk9oA3T6gx+JAdBFW3QP7Uxe
lDqoDGNK0szVB6CfeEGfbwHLZZGzXJH7HtVBcPW7F8NYwj1nqAd+h2mkPOJA7l6jfCbfM2sPibnH
3PMC5xjZPya8DxZu8RfAMNoHNNtYIiWMeBNxJMgUM4ReqV3dhdrNQfm1inm8UaH7EFXM7jcLkd4L
b6amYKOypbn1BozXm5r6lfsYjwR6zVD5J4eEr5A/VrdIKHHwxsvaYgPme8mS+5ktjvjtYN1rrZRH
ur5MzDNrTulv2N7jm2JyGfghH4TvvSvoT+20eQ/9lUAj2dkCNEGLNZw++JXKEwTn8poBJuEhnGNt
vFnM5HzRQb1+siBauy3GMPOQ+HlwG/RzKffrrNlZohPTYB3Zp5qQyNSJIaG/LBBoLJDTYEj4QIfg
NRQtbjc450cc8BbrZSkE+BRk7O2qc+e2a0/lFQDLsveAg/wtxwD3W4BhhxpT/mw0GsHjsOuSwP3G
JNm76/Khf+eEh3EmBbDw7NCM0aApcJIRKU7B/RBFybqDwruCClkD/94bEufJqT2kb6Jf3ZXVCvio
nbLxG/BOErBWkJvbGCa+50kPJno3k5q7M5gzGb8OMfakqvfseZOOACFckZQPXDMJ6SD7Bgw7T2ox
idWW/lPtMrCOQmchr+0L2ey6DrrTJvZFP20w2hXnBio8yoRhygEZC+8XwnUU3VUQEZYtp6yw269B
XD4VQBKrLUm46lstvHqAIWS8uwyclMNg10/oq9LTGmyioqCESfgLZhaqp8zz0NfRtQ6gop8xd06q
fVAbr3/CQCtgPdZuYo8O5wbS6MhY+LfqZAx3SWnwyCZAynBep10DaWBEsmIbisiwpaXJa8bWoBL3
QeBYudc4/LKNbE5tA/GgA5piZ4fCuDkz80vqq24QJHQI2GZwZ0pmp208hQTy/UZ+xtiPi3RtY4MK
DzEEjKDmB8Cn73xz3Y4UNUa2+tnqGrb74HnoBshrZkcf8niHiuQle8nwaUSTKduDXuyq9xpXVXFo
sjlrD265prD++pJYKrcnqPFTPLbX6LozUe3I0+SLMp81Q/Q4D4xcHHbUSa2C3T1mlh9xNv7eq5HU
3dgFwfc2T0nY9b0no01LwpK9OJyU2oQ4sYitz6L0DsHgW3e3rGbgepEWHUWxfa8eOM9Zd5vAGnoe
uSPgIY+Mfx7QAjVvRDoTWW1Qy960GfWVw1Sg3RVSgbTA2pe9h8TW4Mdp84nExvzMp1a/93Q2i21a
JCsOIpV131aMgQ8pmbmQhHzGORh3WfylBYjTbsyigQY2C+lv7kBwSeKwbbLdlKMt0bw2qwWP51xj
xPYH19tBsGuex3Gh10wxfaOXvlcvSR1V3+dE1CHI/rQ/j0fiopvSH2R1nsqF2KaAY9RsgHMN18Jq
UCzAbNUjvkoEOFAH/riRDh79rU/n1hdPB9OKPxCbLtZIGZIex2fyDa8mZVBxNQruDoWdn/l9AVIo
nGb+yKqRo28Zr+Zr6FOvs/W5w7HEAqSCctKDFfI1uTlKduYlg8FRLF+RiSOE07Wwn9c+0p8UcWAk
8VUs+PRdANrg173rxivdSwdE0pPECkXIQZaivRwGp1D7Zkyj74QCawrc1hVSZyDsFyuXRrKqpTg6
aRq4TRfpPwVxN91miJH4ycAC3mXpwAYHCcPnXM1tFPiQrD9iIhqGckHTIoTrdn7N2jgBdtSswYTg
1WQQ+Ufjv1meBG4j9Nu5GJFE+jVPS+fWaavxu844BGwG23CgHeuCL8ykgFbrIcfb00x6eloaq57G
4vTLrAsn+4i4tD7Onq2yC7OkSFhTOgVcXeJoyHekPmsqNLwai1NDkvO+CKj82auoBfA8pxPQp3pq
4/MGwuE3GAVk+KIwxDNeyBZlrCTjuMDbaImzlE3SLNvMUc0bhvASp3moI05M4eDO29qmnENInSxf
ExTIgjrBNP6EgVobNk48x/DnalXzfQrKSIHVxBcLLli+/DxfyVY2MKLJrkf0sdFDtukrT3Nr9yr3
ArzxgOEpWdpPsiIhfll0UeCiadENsi/HeDwxnj0ehLAb4LRRH+Y9Iy+F97g/F4x5/J1A4Wrf+dyp
ybzHPQZdoMalvWVHmbsDC3V9m/V6+byauH5WfguZTdRz/pFoEor7cW6GN38Y0nc7zkBzy2alAiHC
3goCJJz6j4WPlNqNMVQt+1fIlqlF8Dh5XGuoQGlTiK0+FVeRWsYvKoyzV+sGNA2mp0o6KgHizAOk
P4SCVYdwzAFEqoI8W8T+1dAEzC5Cjtve1ln6dWHzAmNxMXQesJ8oS9HXs1xyRojBZZPyGtqgA7eX
tAvslBptr2pb8iOiskrvhDk5AfRixkemnYWF1YMzEXimxyUOqKZpN2NiJD9kHobyqClbmg5qNtX6
Au8+NfhEQcQSbSjVwA0jUu+KG869q/L53XG6wgA2nGFGVKVHoiJvUvgTAgsmaZq8plKrH0PcBpKa
iy9J76qvgPh7fxOE1iPsLyKynS4HfxIzXU1KtvUzAkSWGwx/LTVUNfiNPl26qzw2/nVYd8lzUJC6
858Gr09C8azSgQoATKyxBiNt5yiLnjDw5fqeGUQGWKlohoIKFW1fCUEBKikzKsSAcFCJUgYUfJOy
N+nVmBs2xAirndzmVT4cXRheWGEyD5LUuEQMODvdBvMFwVpIamE4OOiKaQb3uVZz8RYK2DlswGG0
bPO1aGLyRQ3/GY8Kj02MA+HaIcnw4rg9qq/olvbFndfgsTB1JLdgM/mhusTMX+cy0zHTwXa5Ggs9
f4jYEd+HomGjE3guqdaJ8BzgK+WqjxWwqErOMxJceOVNxUg6Axfftg7L6W7ws7vB8QDPdICA7/Ah
QGxMLUSgsxrx4tNsHQkRkLw43viWmfE2ZbvBy6aXLNizDAD493NbNeepqsL+k1fYyL2K8RLl+zao
AV4NBg1rj2uPb2ojdNUAkWB/pSFjEwg3h35t1MTSQrd94XMnTKLiqi4agpJ0NtRjRBlmNuKNlRHa
PZzBbAZyYiTuDLyqafTR4GfJaG/x24GLZxZdTN0U66c5z2x7AxiwjQAAz7gbNq6TmuEiWSNpn3SG
47VhnDcTUUCXx0faxUNg75s5XpPLblbZcKWXetTQFUNk/1vGRgBBgeQMDJyhvgR+cUdqcCW+PXQN
hB0ThtVN2k3DmBwmkdD6E2Qhvh/P8vHtbTKR0p740YJBnRvyPA6/gywmsXQyTeb3nRki9wwlWlFB
BFeT6+WwxDGa1JBkM9sk1h63r6+8bh01gJmQZslxN4Y9BKvNAFNmzCHBE+RuNzpOi1lx5OTW9n22
/Ff3gOyk+cjcbIKNHQVrR1Gp9Wc6Q2WJVffQr6criFtV4XsmyLX74yRZ1vqmWaFETo58y0QRQK6z
LQfHuU34EOrJZzop80Bx+eZd0Oqwyft8GVx6h7klPLMcFpCOnTVYaNQYyJGMPhTF1uNwPNeitu/R
NOaK6efSMCwcaFh8F2MSgXEscLeSFGpws166oi/41KhzRUAqDB/EW64MFcQAmHNP8Gznc381R2k/
PcmxlSApqNks/Dvb4J9iZiYqmWxbTLf+qQigcIBWwwVt8KE3iSlfhpwldltm4Zrtgkb2xfOCRael
dKuP+stSS5k/zMWMcdULZwwtfmCT6HJuKSvmPmmtqTGnUMoI+ZLCU3jLLPItvDbLcQ7bW49xQR39
luK/8xKthV6tmtnrpzrRyQOaT+uL/Wz8mJaKVOqinCkKNLO3nmx0cxqd5dYb6H2Fg55Crd2XPiYs
hspcmBRlhK4ZcEvhdGex3cwdubarSWmfTXl0ZA/OM+WXYNY9bH1k6d80q/8zD/znyYHx770DJNO/
amt+tA+c/g+/uQd88QtONOliEhA+m26EMPabh1T4v1Bjh3szCJE9MQggvP1eWidD/pHwThqgkr/W
1v2Pc4DYusCoHCGI+x7SSPi3jAPoiSfh7R86C5K6DD2XV8G+ILEE/WwiHeGXUH8rJKxRUZIkgYx0
8E7zvMqumAUJ5lC1oCgwIYmrrROdyyq9HenN9hmsrtVlX+XqrAmaL3gPsPnFUGfXVgLAXhzCtTj4
RAfQUvBGNta4901qlyMs9+qR1DT1PiD0T902F31Z40/l17gxLg4+GioAnhnr7BgUmgswWWfLOJxQ
s6PdNTZwd1DWQet69H3E/iGuIDiTr+ws4DhiubXC65UpWd/P5FmOY919ZiBPqLpAkrEG105qbhsO
LLKcgp1OMvdKJRQgpX5qDugsqDz6c+6p/u7/c3Qe243jUBD9Ip4DZnIrUTnYcmiHDY/ddhOMAHP4
+rma7SymbUsEH+pV3appXjpg+RtXiY/UOlOyErrBZ+F2F6lYlHEM/etRozfuIGjNyCBMBHb9XEgO
UE7si1UM/Phy/vD5lbVjfnUqbyNm7tNoxu8Zk2pkoK5eLeBZHGGSGoy8twuMS1JyNFf9To1s5LkU
cNEnYOitEXGzP2aAq31eSvUzIw5ux2xs9mhb/o64GW8FgwUK1e8Q6+Fhs1tzjmhP97uZN7/YnjkT
TvSDQ1kafXCXIQ6G12MBpbNGr3vU31VIw91rnTs/YZ42JIdatQ2bxoOUS5dKvIRfrkFBbguFizoa
azvA9wShlpOSI7GwMSZEoNEdUUQWiJOd2TxO9pBfDGLvRCruuptdhAcUX7LTbeaviSOHUF37g01A
EyokAaNBpWOk89yldKvQWF3TU9qYn6GsjQ2+DBwLWOnMhZDKDE1lMaRB80cGmDwIm09TcMFME+Re
BBIQurULCZ7RYCRUM5A68L4yENUO4x8trOekMCOnqKM85x459TY5j5bu12Rdm95ZKveYVOWbR4Sc
bxEwVEgDtJtkjfk6tXfeM+85dA0IlDUZ2cTZD45zb4qAQWQ25rIHkl5vhAuWrZpSCMaq5xXCAgO8
sxk77Z9uKhASEBHFsUjH+iSNeHjR/XKIeVJo7kGf5K8OtI1Vnb+YQEqhzWS9tRvITcsW+BjxwWCP
6z14IOxl/80MvnrcY9Ey2ExtHNHrrSNG0GSynru1sozubIrJPrZujVATNrW/UQAv7wvmqESAItmc
31l+IzVi9pBestj2UF5a7sSh9H7GfL6GZUfnL9Hh1FZRVWCp04E1sMXLBB0/eKzpOylfHQVArQSW
8t7pJHtkaVtDFnbn40hl5TqmqXdN2+20y5eebFrfw5xfXGpsHUJyfmv1z0uSWAimBtR5KApgyds7
xLzbd1lPzR3bFlPN8Y6wIsT3OkBLRcF0adg2QUjjxUQeGHdsIuQKmDy3/CGDFuV/+YxJp2Goie+l
OT5L8vOXpuk7vkp+QMWKg/OTu8b91rYYtxR9ncoArkEBebg1o2K8aVLv1eOZRm25C5LBLszL+JAM
/iavAih7QfjkcRMGnecba/BUVURI1N9SKsFRmYGCSFsDLnIQh8ea5RRrisR0r0rjbrIk54DM3PiR
9u6rDztnzQKX5ZBn0HoU/tNElUpN6xl7vU+38ezLAvZm5mC4INO4+xakJ//u4J4NTAK06JZ8YbHk
o8MMff8wUC9wBgPf7eWUUkZTw5kjBRdRaVhfZeAWr4CogjX+NbK0ceeThdWkbVleburG1jvbbnFD
W66/E7w5APnSi7EZyq7Hl+vQeSHZ0ziZTVBsmP02XVWKSdxphoLodUt3FDfmsdzk0nxg6vmY5/4g
l+Ul58RPGv84abEheLg2w2Hj9D4vo3l9XxkRe1sD9qOXBW2499pvz3dWIED5sdNzDCuod6xrMQWP
aAtHBrRVPfQ8jOpW5uyG6xmqGYAsrPGDu7K7/qNEaO6Gt9GRz8SAKUmabw6i41+C9AVBMRZTMb/b
FBaPia9wkpLbpbkHMzGjXY89OtOEEr+xTl1YXXZQHjtgG7JO5c2XtngIuYCckRZY2BUEzFF/+g6L
F0WD4aQQyTlxXzSCkiqnkiCt+xrrady5dYjDwcV7g3xjQaF36+E0mMx62TCSwBDyH1+uYB+67J4i
t9YpbSqi3JBCY+nZUYvM0DwZb9w3Yc7lTfxgFrQFJC0/eTuxH8S5fZorZDmJXXxltmOyL7o8vVg1
tZw4o91yJyngjvyxDp60CpIvw8vNP14AFY3blN/tnKZMyWuTvLxMtpkfQ7JVlwXf13sHVnvqZvub
HWfCtTDzvpv7pqolLb5DiuDFb08wK9vOclmK9JzHueDFA+933tdVUb+MXH6vsy/0Q9tmHBSSQBxP
oFftcl3WfN3u/43MyK9qxhJ90Ts0fUigl72D95hn7jt9eOS1PJfwcMDCk67gD9W3DoW20527gKTm
FZARGmCGm1aAaKBn5O+ycJvlUGpg3Mm+PGMQIGjBYb+lpuxZUZYDg7b7jqsE7HMlW5iFOTLpsJiH
JND11lch5gPPK7+HQYYXvlifivDGio+IZT7wIXGo0wLqWuMGT7Ls/WuBGXQ9t4u3B115jQP5wZ6o
O0x6+ajc8t61Q99604tV0+DtHudcvIzZJA5dHhb7HsTatnIn9Vbi1lsXvIr50GV9MVj1oaikS4xV
eAzOEz7pjcEadq3xWmxJvHeY42Wy0VXHsp1oz25cQK71nn7IQvp3MT1yUWM76K0cwnLrjNREhqS2
78D1vXkgA3KyJqVdMQfNX+kQq48K3PLW0cF0jDu83VHQ0hDXStoSMhsmch+6BevJ4JZ3vtw23It2
vdtKEv0hkPGiSne9OZZ/ShP12e14Zw0j1XLp0MRRW+tyFzZFRAcl01pzaRMs82yS+2h03IvRzZQM
dSRXBG2xlvtcq/ITEM5zkYtVKuiL6CgSaMkrSS9+ZEFA717QEU1xHJD6VJRspJhfliV333qc8+Wc
zruwUNnfAOQGcYK+OraVHB5VGzx4s4LSkrvwYMu0+86WeLwurWmM65F408bVQcXWNnnsmiF/8w3H
fbVhDT94+i4OmTYtUBoyfpMm6qXgr3gOE6uLUpdbmhr8POoHLDiciewRWdMToKRhA81g+snjgJq0
wNjaCwn8TgJyZh36N7GnVUcUZOWGeuvn47UJLfrc6KvwRnDjHoVefEnZ4j/503Jw8pkSvuTg9bZk
BnDYVARrWvuOVha8p9P0Nrqa9hVBn47LKDclwEwGVoaCSTeY72hI2j9nqYZ9Gcs/GXU58wIYf6j7
29iDho9ponPT8GjOAk7GGEdc4IfdsvRPgfagzBVbNoebuvorej9qpTjlFUorP0zzWRrBZ69iQOgo
L0OgXoeg/BfM1hbEIVgantZqDK70UpHgb41LNUw7O+iOpJI3UtFgUKnnjLU28T3KsxaTqkDrKRmT
8ncYCy9Skz8d6753zzqHlwTHMTu1VChe2xFqdRE4EVHu//HVjEqJz2jky/ZiJHhBwBY8+In4MFpe
vegSBDkdlo+Ks44fKS32KnHeqrQBc25yirFF5jWa0oFmqh1AWkGGeKbpjaasic5dTfGBQNVj85NE
OTrzhcgCpgOdsrkkRL8HzAMcdJFQm8arAY05hzDL4Qik4da5zpUgcco6arJ28PZyvkgV21vTTp5K
IMpf4wzTackzai9F/2tLwPRot/ee06SPTLwavBn88QFlbt6EGU6ckE30Ayngqx30twnnFhGazPzy
00JvGZ7kLzI7rNZJZN+0lF2nauAA83l2huFNVFn1GtLZTT00ZXRyR135vUBhxVsBsAJlU2sySdMV
asuPV5l6Y9tNB8mdV6ktEMGJcBHdddGUTNiJ80DxptDudqxt/zKrImCFpet703JsH9NK/eIX8qMF
d9AltJPX1iK0FzsKNEr7nWVAY6H00/ShZzjFZn6xuiz5CukYk6uO8qhlreCYrmMzoHyOmNEXnsf2
5CLhbYfgrpuk44ax01qz6qeSrfW3o196Bub5oNzPjbOnJP3i+cv4TJHJzQsAmfpVfVOufJaJfPeL
7uI13YTNJP0GPlmzfE43oxHujUwdeb/JFR7X9NjwCr7QoaMPnEfpSdqY2oK2Q8IuhUfPeXGOW6a2
sK6WncN2As51YL/FzSSiEtnoq6rt7gMGR2R39E3aRpQNFIQyrG4UZaZSu3/KsrtvALu9M9r7glVC
hca3RzmydoXLUz2G6Ll4YE/OmLwONQjvKZhvVpF+e05Ms0UZ5Dtv0F+DgiwB+S1w869upEpHT7YP
ut1CLnQZoVvNWQTffuX0IBFN2qDOJGo8rAbFo8FBGcfCX1mdvTeNr4H9W2nAahgdb59aFMmXxqNL
Wu8LVwiJLqTvQ+CMTLIGu3rW9oALFkis6cgGzfX5AptuE2w9m6rmFg4jHQeYRLQp1qRh//Zpc7Cp
CT5ZQmRXZymmTejnPRGynlu11TyHObcZUFjhSvn6MxjjcB8MgbcnylZwwwkh0WYmh2u4PNpG+Upi
HZi2o0mCAmHl9znaaf2HSFC6bowB8yfQAvKd3ONOC0imjcN8X4Fuc2hA4fFEWm0yKk1FyaBcOq84
1Atg9GbL/GUZh64tWgDSfnU2fFgo7HZ9TH4lTzdkFpj+y0Kf0iCxmqT33qTChAlSlZZ8TDVMz9pM
FSRVZo7OrQZ8T+PwG8KNh90i6DMX6XwuXe+Vdge9t62i/I6V2bzAz7U29ZJWvw0htOPgzBULGieP
Zisu16UNQTSEPhvZlh1z6Nj5VtFZ+14XWfih7bL/IsNMvil1fzOrJ9gZFMQ4KefbksDKV/iGE0By
aNaDFHecC0X3Ppt+LFtSH0Uwq21c2PkGFMbynUttYDzwqFYHZhSv4sLQT3w00G6LUK+TOKWfa/am
Yd33NT0n1eA/A4kjIIfn5ga1237qbB9ue2NM5b4baIOa+6nik5kbmtnc/tEeav3IBTw4E6AYYdPB
YJ0MUvkEFHFMBD0ySDbRTjK1TCAKUhL+uWRTsXTYFr6XHoLUEC9DYKaXuLCwdRp+fslociX3R3dH
jNUoixNaxBujHN7rgY+hm8L54AglDrNwqYGHXe0F/9wOnBJsA82jM3KyVpMznvrKerAaSGvuME4O
1koYQSsxd9yYiQt+O36td4wwbP5NgD8+/TBPvVzebVFekrGvr6LQAc63nC9mcocqqM78qdGKR7yr
vP49l1KI/zeu3OxZwT1PxfStc2NZwyxKnovWvtc/+ziOwyT+oI2ccmlqZ8fI4lp9v87zo0uj3JSV
mhH6WkQX8OT+dXYgGlh58mGlQcy47dMdzwXnEpJBAzNn2Heue2Z9xPSR7hOvGzigNH82J6VQXeNF
isV37M5qZfHXOTFvIp05IO06XTxD8vowaPLGpWAiEw0l5hxqPRJvPhq09kSi9W1G0QEfk6xpEZnL
wN8PfgYIPjdQ3NnBwdXA+zsd6rFIsLmB7cHDlqSRCSgtmmZEi24Qwd5TffFm96bcV4SG+YuZy6nh
u32KyfY95IkDEymT9ltQiIcGFx6yuo45l+uFFVzQCi/qkirdGK6O25Wm6mUUy8CXEOu162O2nqdK
3pTCFiCw4KycBHqmZFkAeCTMsC6M3S/aTExR8LQcHcIo+7g3WGdA0/Yy29gJSt8eZlq7YSqva6Ax
tp1jypym+EVX6p9iTMM1y5yALz0HAhxKd9csVrbpcU+uEApp9xCtcWhM7rz/S8wrr7XrtWUk1Xpq
Y01/p8lFEicXMI10R58eaD88ueOZcMM2brx43bA9zWx+Z+Ezb+d0x9ehDUHZ0Dg4zTg5t9g9tr0R
JwdsuLQXcw/58OhELjp72TeVbE7l3fHB6PvoCfOaS7940W7LfUmnKCd6DA6eWzB4glaG2l7bJ8uJ
eXtOrTh23Txd2J7OD2pmkOQSaoE47MoosxJ8hU6zhz/WzatR+VuXCo3ILIcvYfk/MUhezJJMuOCE
SlF/wGs09joENOZPpQDxZiJJ4AH3dtnQ1+siL+Cd4VqdLBfy3YthplG8HJNRRYNrOnj5s8W8OZO6
14wvW1qhglVVh+HONmGqYJi6hSlBrK57oGvvgsnwYcSZtpoFUNS6YyJCZYFIbHFs6X7jlf0fvtLc
HaV7KwcWv3Eo3rmYHcORIRw4G6fNsFNkPP8hXyAHG89VyTZfTXXyE1NelgIqwL/k0FW7NNZq5AR/
M0V47AbnSbhw32jL+Uczcgi1tKz+lJIwtEMfXeQtLHtqe/o2qyzexmP+RI0NidUiHt+8BiBUZ8EV
WGd4XbGNJJFnyg+NkjJq58kIsF2VR2VQT2DwhwyLkCoCtUUbwaqMIUr0uA8W2Z58z2641uvh6nWm
R4zcxxnTNCTa3XMAJpPm5d5Y1/38POMQ3szJ/I69h34yUf0zmxaet4h3qfaLczFbcMnHYDciPu/T
rKpP7GKNzaDlkUBXf5nbctxjxeBMoQLwlIf+h++N8Y+FtjnGyysE/Pol8Qoo6imktBNEw2+u5ia9
NugEbe7zKplTauDdea0Yf6u1MwBjaqitKBmnU0mvreFWdwOoyBvk2oyCl340MG75Xfog0oUjp5lN
u71AP1RbHDkzpVgk0dHg8h5s96wHWX5jTclbmBlksrFG9ba1nsk+e/zji3+XoCFoUc6QLiwSMUBt
qjFmDbnUhf7xutC5qiwx8iP7bmqBAZoGH+YAoWvFEan+UnQUBlFtNek3e/3paLXJuB4MU87I1RZ3
+rzq/sz0BhPpnrD4Y2Lmu/ImyJvfyVOZPAaGDYVnIVHQA4wSLTKbcJyz4GryXPl1snYmW+wgyAqe
1S684uIon8cql6cFUEW3MkKXKLqMRTTEQ49C7CxcdPLM3PZUnuA85poXiESecFNlvAwz70ByKnJl
RiCC/t9bDwOc4NGnlm6BorIcFxHC/mQvPvs/ncOjNAFC7cT826dZ+abJ+J07Jz7yv2qOdl/5Ww1O
f+XNVC6GMz2+8QJbE8comprU2JN1Ak6oHT8h0d9wx2aHRcMLJKuQPFFtwtafa41L1HdtYLF7jeOM
UUQTDY/ZdFnMXxyuYwbrrd3kPqRUYirHIeeiZwLv6utsiODEzBszphN4slhqFCXadtbFGAqgfJi1
h+Qmb+Ykwr/D0E5fLc6za7rw+iPqj1dmXjLwhRVPnDV2C33sVdzfyn5+JObOqWHfR5Xcu85dM24c
NfIQj6oYmeSsnZ0u8oC565XbzSvfUWvd0O6jbPEhaZ3zg+SlD5ZDU4U3okH2PzSvmk/MpZVU1DxA
ssqLTQ+cTwJPaV7uRr+DLQRO6xnFaAgQukc72ysn5beK6VyYfH2lyefXWXgZU55oPzTscxwvBe1J
5QDKPf5dGoL4QveBu3yit8P5naBwxnZOnxz2L3w6gA28XrKjyU1339N4qLwWTq2Dd5Iu4afG6A5x
G7MYIuCG+fHufrunvYa8Nv+Ykx08zEr2h1oF3mNXjv26jMt+6w1J8oH8TfX41OTgZn3vPTSUxwkj
4CMCFeMVXhrvWUErKkYD4BigFKqnvO6Ld/ZoFfYOZgd4LLDv0n8L8Iu6MP7iW4NmgF0DSnCxHRi2
klybBzAYEP/jfqdV9RPwPecFDwvTWC21dyislO1JXql6j7/AuXZLHe4QAV5CkxWA0zAEqTT44UVY
gOej94IdfhHE1YXkLd40F09tI9rm2aFp43L/MDufHkS3sZ1VVxdPQgjMSfiVMScgUOJ2o7TFKNTa
oFl5haP5ocx0tdNt20b+gMGIbuxD62XpSpX5X8Akr95UHUe5rAojZ6/pImxLoKUdNetU6TR/ArZD
kGQptoG5jFc+jFm11saj72AE5NlwygdrKgfu3OneLXEGUxeNib8Jxk/G81uXDsU1rcvljy9YwnFs
xpEzuuqpKvOQ0YTwGEJ6tnFAgOJB6ORTPWcQHlhT3YRl0wvYKZ/m+fBOgQ631ZSQj0gF3ltqvIuX
lrGR0twYTEcZGoegC7NnnNjtlq8hzipajvG1QSTd4hXUEaegDbXPy0+JV3cRY+5f3p0W3MORt33D
IhOXEVpIqMD/1umzHRjeyS6hUXhNftZyoOUDC/QlLNo/yXLX4mg7bz185WZ3MIvlHsFO9WsjgwvN
7Da8OqYZwM8WlmIVNyvbtb56DwZLMwVRCbn2aiVC/SVJB4MdBN2a2gII3z4Xw04LdZjjsLoGXuqe
cC01kcbI6JTJU8wPfkzacD3n92VW24IxETj5uWtWziksGtyDWJRRbN46PMRstXzeZnZ3UZPhHGuv
HvfY5yNj6qoX7ojUkY7Wi9FBptSueqzMltpoipCIj7TuGuglfbMzaytJ9ZnTAAGx7Rilt+w33Jcw
Btc423e9Mf2FrJPiXau6+OYprMraqMQO8+BH7hk/BqEbfjWcRqrP6ADNapbeVVP/XyLqsB+u7zhR
9rjePP7p+v63I2C/UhUX9rbggqDUe4D1mSEAXdYq7PZRLtN6auQxjEcMY/EG5DHrbATktaqtl1qW
awx6p7r2MJKa2bjckiXzrowAarNYkLQzoSOZj/SamekqNTle4+YOzisTuhn7OPI9vmU5ZjfuEGje
ht3CZSu4qfW3cPDyY9qqczrQ/l176SWFuMBmtMxpja+RQMaxZBHsOxi483SfjEaGPRQIjd9kCLkE
utBIKzs4dhMKc8hlaUrnj5IFRsJTeuAvBGOUumWfgm+uKPY6tUo8f/cdoMPKZj+2+NpMmfU/c0Zv
Zjsl3RNeZ80ES9HEJlMT+ilBig1ee39ZjWY2gQX0P13UwZPZYt0vO2/bUpUz8ZVB5raBtzCLBKpx
ngMlM7bXk947nfIg7FT3svI+u9ap2TEvQbGi8w+j71yZK1GjBHf0cu11aT4C1WpO/czrS7qApEIc
3HyIrQgin7Z0KMi5swcr+jHej7s8xiDo+T3rC4/FY1lZ1IIqGNu+aSWn2G+O5lIZIIxQK/Pgo6Xk
g58Kfzi8LfoiiafWKSdtPhv2ZYQvTpPxPpHNT0tJUovhr5vqXdYVTz7ernw4obatJbZtu+YRT9n7
mh6dSPrd5AOC8McsWlxcMLVU0L0XGnU5qJ8xMoKumvl+Yt2mG1qvOm9Bh89w6yG11taug/2Eo/ba
TcG4VQOVglY4vvG4HkdBK2fQ47/Q1gG5FnVt2Ih5iEp49xnPEYHBjabBbBqxH/s2W2FAPlWXkwIo
bWSFlLlUc1IvvcI6YB10WK1Tw/z2M7zSPClZwKowwStMnH1lUwFZ482tFn5y2VEoMFIkFQ6w5u0D
lwPEBuMoTQIIJGNQ+lkXxsWOYOtyWIg5P2Cs6/jOlDSgKn/KVz3JpQ3tPmKNavo4cHXe5XkxXWVH
DfWo+z1ZY3zCM8dqLMTrMho7qabqER9ztzb7gOPKCeSDRadqpLHYUoqezZFF9mjvxQhTORrjxRyt
T58A5MrAVnzg2XDyc5qU9SNJZWfd0Ul86Oqee4DijSba9nvyXHa0Qj0s4MQigxUp73HntQtYo+hU
Fu+8LXALVApk3D3pKpv8g0g4PvFaFht4qkvkt+I3qJz5IfWhL6ZT23OVTOfIMfsE/dr33pay5wEu
2PIhrNf3amxFlROlDJlhf9hcWJSqdqHVEBDluAuQI+xRR33ts2Cf8QRyLG5cZe5jv44cDL1rM0h/
uMVsmlrtfBKC+yRtj9S21ZsgnxY47z3R2JZ0HbplnK9sRLL3cDYPxJpZUY9RpqCQuXf8lWlNB1qs
H1V6Pxez37kOt9LJwQd7kqM2XdaLsC/+WCFIOZuyBRyGCwUsPk0HCxP2cPE8Z+sKZH7asX3TMG8t
dzzuOsET+cV3w6GdsJiQaOEVgbBleZPRUcwFKHzkkyB3xbXhwzZbrt1d3AS7HkckkLw2ta4k8vgp
kLM0US4fE5f+Z3PJY6FYTsF+GARJhnl24L9RzORK1gBTmAJJB6zFXvzUJmzzLZPXWmbfO2+LIDkD
130Ox7ikd8eFqOsF3Jx60HBZnBpMMvju7eKUcN9XpN1E5j1C0nrw0/ppMdI/mqziRBQ1aLzH1PGf
rLS0VwsK4FoMdD8lZvicWDXLKyyTGzOjGhDrOyhapyZ6Jfi8INlK8c83gwymnOE3b6aiHF0QUg/X
rh1kr3BM6akYJJnkLWvpPgSJhwS+1DZUVeJaSeLfVAs6m2LFUhP2z0zeeqEYks2YufTuMpKGtCe7
AkXar5WEeGbhoqYKDCkf0tbivYTQ2CIlKWNthkS8Tph1s4hbvxtG/OM8zq4CmuYWOU+68PTWJSJ1
g1qcHJkm/S2lGHdFS3AuDXhZf6Uf48AjBjY3S6S6wjpwRS2ioXZKqCuonBSfBziVGYjwm13dFrto
K8wHX2Gnxo6jSX3AgQnjO475fsTaEJ0dKzn4MmkuEgMjvbZE0iZ6x8p0lhRyd2/A3bgh2JiVVFMm
t7ng1RywgsiozMbc9Sta6iRHK6W1O5g3dluj+C82FavhoDeBl1GY0mpBLZMLrlk+Co6hqRtvGV84
qqCaoy7UVUzWg5+r17saum3xsx2cABi3PdJrKmxWBSGln1SHpeHrPE1N5E/GtcktDgUPwaFnr8c6
vXnCZsZyc9lMaO8gC5KtkywPQZ6sFxLYm2lYALia9pNpzJDsqb5yRfGSV5gXhKuelREv7Iz9cONT
BUy6rkbw4gLf8A5HPqM4x7jqtpM7Q4a9QZsbsGyp5u8SKFukfajatQtp3ZbobDAJzoPPvFrhst4k
LeGL0Z/VE/Okd/J70fP2qYwz/aXurrD+f6SGZKud2tqqKkvWfTg9VzOXOZy+uzSYpo0fC3LfcqD+
HFwj01nCRnyAkqbINOLyJ3Lm2yndi4ttbed0OjKX1CetlbFrctWd+YuQE7OL8oNQkLUm4Rmcq5SJ
r9bju/bscU9wRa+NuFWRSCgqJ2G37FjdBde0rX/JKwCK0MlIAiZNHwk1caZxPlN3LzZtGP8tq56Z
TiYUKrctYcNw3II2YXJ1mMqQa+JzKMZP1rDtHrMmr0+AlJFhD+HdQZ3sx8VDqF/G5LFHnY3ILrtR
3rN8iZUDDsGF5uhZenppmVqO/FuvqZ1C6cWIuqNjQ4zsher4cTHAD7kZ50Nj0Zrp+UP+wqRP0Bsh
mT4DO3xsZNrcagUweaYxjk+VgoKkEeMJNN9yoXoQXqlH/9gmDGL3AA2F0Sjsqbc1YSa4IBFvduFa
J65D40VbsMhXE24Xj026Tw7IqxvC8fN8K9u8+xlLV3OdzuLgxR2sR8ZIWAEVuWPFwNixMaXaD2j+
LBtKuHMcbkVEUFdEBitidhcsRCODn56eTbjJs01/hdKWrD91TH3susDn+88aaohZ7D8hIIQzZnft
OphzpZzMU2u3ivlIt5emk0O6JVyABwSmeRJAtLaTR6Jvy01bFSINQUmGMWJgoYQUKfW9gJs6WsaN
lEEmXUoR3I9o3KlNvdG29mE78WTAEvyrXfj57iKHVVOC7KNVhKmNMqd2Ty00BeXBo1XRSeRzX0n7
Jbz1ntlGWFvFyWlYlm0geVDemDujGXKbxB1ioPZFYT6dYtt60SosHuTIODQP+XkkeXczB6vfkiH9
UjXhZIMbTkZbKSBSqz7Cizb2dHfyvCqLWS9BRJMO/2fAOx90HpoXs0sPiaHAbwTmo43Hfz8otbEr
/6EKEOL94V0y08Zhv7HDadt2w0nw6aRZ/aXC5C3jNS6kbCPUgHPshYeJwLywUPmYDTc0F4PkNAdg
Oj1vR3oZPTs51klPOctEPmZAMDotbVJHWSedHVNQsAH2aZ8I9fFvTmzM2SANn1Y7b7US8bJaRn9r
yolJO2EEoqlAHIcpcZ9qyTZ0pWRsfrV+RtHXoOPhzwId8s7Czr46OK3wYygxjBqbPHBji37dMdxK
DCRNfDYL3b0zgN1g+ZMSwhVCwXjSDrucmwudPvfQHpeGX0g1VHB4ZOttZ+IKPD+QFflVLu2H2jgA
jD+LTG35kl5rPaxbCBNp45wN1TzHlfsdsPlipnD+T6jYzlYGsbGdMkO/ehaL4hXm7CsUHgoDapDh
QOTppSrdDTUWvLTxzUN/7YOpCL6KxmdNYNO4sm6WiiJrKLgfU8dkJ5MUyEhjDUAYYFDYY+VuLIsu
XFWZD/3Y9GMUokeevREhesXlPvmQy/1bWijvDzTfZZVPgNdQTagBTm3mYd6J/tg9lFJYr2VeMNjL
FOtPTSGiL0OHVYMZb23DsD4QXZ8Em6GjX/B4cEEwfko4JXjaUxW+lpqvSU5+8GjpINtPbgXot7SX
d5layB4skH+xU6gLmansJcU3y5LCMA6VVfP30ObX4Fp/dcj0G1Bg/WDF1Udf9M6F68r8Jiwr3mOh
bm4zVqBdi6fl2+OOcOh1XT8QqHYex9SzTuBFs3PLH/eBU5lNRkMaDcVzWuVNNR78LM+/6WTEFYxN
I5wAhZJzKUllN/25shZ5LY253CRlE81ekm2axgz3imr3N8JG35kcutMwoj57Ba7uiT/4NXPnMHIn
51Z2ST7uc3gGn0nVTpEPXPSZ53XNzhQEfeqJA+7oc16O/yp3PCxd0p1mMcRYTIaM4qhek51ynel3
rPCDpcVcITLNWwAGTeT284/hDx0lTBqoTa8TVjldyhvLLG7+MCM1Ao/bxoryF65ps/ecKf7HIw6E
dSFUG1l+TqVA6352Tp7PkW6zqO2C/sfngMPj4S79Gksr6dFBIlK1i6l3qW9ZV01p2ca0s2+VGKwV
Ric4erL9bekt6fYIUOVWGb3/zA3M2pjwSbbEmon9p/ozG1g4QtbhsQkCEelyflUGROAQeWgduu4B
fJC6ogc5JzQ2juP7sz9ny4cvsWeySr7n5q3qmf4vXgUtDv99+x97Z7Ict5Jt2X+pOdLcAbgDGNQk
EC37RiIpTWASJaLve3z9W9DNqidSeqTlsMxqcs3y5pUQgQDcj5+z99qj/hr1nneRr0MPdyqKz3mm
7c0SEuW7DPyoWM4KQCch63c8/Cy1BSbazOFul/SEl0KYeyzgCLN6YscPVoA/uLCMZT+2AtV9HmXO
sSsV7ZfJaosd2rH8aA2DYroumVU5i/OFswfz406fpNWfdzUJmsxP7f6ohQrOJdHoB6cz0lPMQZbu
hwxOc47ns1+TPmCqnQP5c7FEdC79iSr3seRhgHUdkj/NHUGeeCAmdiCNw+8mWDqJ7sQxDrwVC0Op
Jfhkkh73XLgeOTcRQktKhuy4LG7ijxDbD4Ki6xuqQLSRJg1gh0Y7tZ+cL2oEVDvVROyEoXwcAh0e
LNND3zvSaWTtFuFX+iYUR7oR9znjfB/spufj9WvvstY7A3xYkk4xXWJNe44XIkYZT2JgHCkAYYdZ
uwT5BKABXGW+RczXkfBfEo7QSfg4hp/xgjzARvy+AtsRztX9qYXafewMMqWnRcl92c6ftHTnhyky
rpFj05gmRLaPTVAppfgyAA8m1RFKTAzIStW1dwIedFVk9j2ctRaBU0v2ZJq3YL/BrcSDgqlrhYei
CMRuAL9jslXfjm3aHnLDBkAeieRoGbqEt4Q2apvm2fjZLKpb9AfKT+gioqNdZ7IzHVlBdsya4H7F
VGE31pn9qf71gOADvLOQcYC4mJddGVGtmSZdKC+h27iBzWH4C3yRrYAqZgiOsDFZE15vORvQnN0J
VWd8pN5m6dGL+4DBymY/q2nplUZ9rMfYhWKQFmtKF14Sw1BHTHPqIup4Lt0QrwEa3G71cWOqf0ZQ
4xxjiNBh3nJsKtNLYcTiqu8N6Ue1HXBfzBlcfEHyIqxjv1RUNehEmPF2PWsOotwJjsQ2BJLMk8o5
V7ekKieyuhnN2rrGYasurHBmmG90U/+AkHw8NkM1XVB+NczYjOdliNb+EHZFHuzrqq2pd+Ykp7e0
1lthTk7HYo0Xuk3mf5I2/yN33v9r0F4LLOY7vrs+C7818avwhvVP/GO8M6H2Clx1vHS/fHKELfwf
450Je9eRNjwkW9oKb97/Nd7Z9r9MqTjjC9MGI2nZuPXaf4c3YLyzlOZPCXdl0f5nxF7XfBveYFuK
pxW8ocWFbAiHr1GL9hgHJA3wEI1hmFwPEG62yqBCh/5digPFEZKomb2H96MvTbmhi4PLJbV66PeA
/JJH7dZaMidX6RUctaBdsTwJmdZLLgPiXLrlSdoGDhD4EhgxJDCnlpFJtzh+OimzpOSbGgT4WUBX
xaLQZ+sNbcLqfk1Koki6t72hHGMjJxNUS0DKIJpcM0MbbnkhIiTJr0NJNj0k0RxcADHksgy5U7Jh
Kua3J0dlEEXSgCEKAVJ9GhKcCfoIKfhYPA55js9OXZsWTAXVPRnERk+je2ko5tP0tD0wJOOQ7tdp
s8LyBR1lB3VkF1XTMShwK7TyyH+Hij+xhh1BjshUXc5naOys7mbyhPVdmQ+NVzJ6FRFB9/Qt0av7
FeBWvJVHmljf6s65CgwC8dzkvKo9RqsTNZOGs5d0u0XyJ3tnRB5ckfiQcRs45qzYghbl5fqPHYKs
ptlErhgH6iL+CEkaQWT4FbBzp7ee8I7s5yI/da5Xyb1R02N2CbqL2UsMWiwmWIWf84JdQk75Q0yr
qUub21iX30O0OBtd0QMe8dKvyWiaLKcKmJqbfrKXeh/3doSSMbptF7HvsuykquHWxsvE7X1q9EOC
S6M0voSutU/aEnGSuc0sSFidvkT8xU2a0C2XpKZaY/jkspzvVdvizQrFfeTcxdH8eTBXOXl0CIsZ
IWBP84DZwRYtHfqfFJRV0a+FFWtyuosVor+AeI9NbZ6Xc3LKZ/vGDrzdasNybaz/KPAyc2Qcqu+0
yM6dUWIvWNseXs+di4FdGbnPpHcbOwiTWoxpkvOS2i/JAx70vdQw97FPxb35mSHtedvZh9DLEAYa
X6FpXZYVUUJp/cxokvQhTUOazY1fDVv4TRs2u6lRdwy0XnobgcrUPkCD29gM17ZQTLaOke2kXV3T
wNiuXv7ExJGPfAHOqbObTetET4qh8OryunOZU0A78ofgLhjBLrVFyGgzAwIs0s9QOesNyBlMGdlR
pwNDU2Tpjqh2pjDOdBDXX5r6smciA7gSMuOSNg8G/5lpIA6cg/46LyN/yuYLx7U/ZTlQZuEmBBMP
RKprODbhtilmgbtQwETLanLl85HsYdDDKCnzvYzjc1UHPl2ydhfQysBByQQ+c06KjDrURpfkfXK2
RtckYvdqpH8yhPFlGsijqLIzsj3Izer0jVNNpwatcSmgm+gA7wIVJsOg1vfG9Ao/zMkcOEZr9TIR
48mgYj/whJhGfhJj0fkEv5l6rK9To/NurAUxW0uSUn42MfnZmKa5HeboPtVgxtDo3GJLOSdriQwQ
AGVHg7Fc2GQ/dVPjHg781ebQZfOW9OCS2Xf6ZRYN4cw99kebGLREg4hrCfJkiHmMLO5oxnyZQVqJ
xhuH4QGQKETTcZt59vWIaqKLzC0EcyI6USXEeY8fGcG3U6f3idT3ecfzF5ifVVr4QdocsoCv7oZn
jswZicApMWqOP4wUz+m23Ex5eDVPyyVxURein/Ar060CxaQ490eyonVqH01vdTFp0gqt4TIPWRgo
+XlxXybMMgZTWe12R0n1iv/Rl/ktpQ+IGmS7hMFFT3M2ntvBfG229ZkuGmQuaPWkIOQYmZhCXWon
J2ae/DypPqKSJuBhrpEhdzOGTIHAfQDGIVCCuKX6ztieLpDLV/I4bWjdXAr4D1MSnzmGvBSyRr3l
5cj3fzaprh4rq9Gs3OHeRF3AjOciEMlXe7WHxtEppx9R28s9lsrLyA59oNIT4d0TLdkzRP08TkXt
273aZ7aGgtvcisx6Wdxyr2aVb9nWpuOsKZYonabW3blqenTSbu/lJV2CaLxwen2yRIfqeWEqMDo+
v0Ds45g+BIZz1jn9bWnXF+tyNAXRVqW1eZrsn0bg+YOi/205PybazoKcXSe+UWIa9qQZ4WcFe+PA
JVuntIvxAiGc8cWZjce9BzLCaILhetmcesXPbk1Xo4j2HInS6ymYabrkqHg4F5BScTOSkhLaYBTL
5Q6Yal5X07MTTUe7vHcb7AxefB6k4rLuDJKVgxzlqCfz2T1zppIkR3eCk+Jj9GXZczpy4WhjBuUP
8LndUzR21SNi4b44jk0Ak1iOlkdTMRlxAJUtW4unJUGQCM4fpsXLHlFbZWjEBqVuJjr9RP1Z5F8w
zGgfwZWo73PBpTc4JGYOcElbXCgrYaxYp2u2HqpJhWof6Vg1NhJcMDxuADuRSSPdywfpg/7NFgTb
Ufvdaxzj3upblTHvleLCgtLnMa0B37FDo+vF+4zD2ODHlTde2GmXjLtpEuSR2w5OArqzzQX24UD4
WPq5CYOYWV2yijf8oszs/CeD4fHZsRoRXXlQsTHRzQSx+h4d0UONdxnDhmNU/SFyMWrvnYbRyBHZ
Gnr5YmaiiJfPDprzqZ2tp053fFsqJJSKNdOlzTzZRF/FnBLoNYxDXl5keZ/EJ7SIuj2VnZO6l7LI
AYSqJSWPsG9waxIkzBHB1IaLCNlpRyaAzG8NjkNElFwsCX7cwzh1OTkjLLY4MWh9BBjDOB8iVRCG
vZuQ4cFwxWTBaoAjBTOCHGYiLZsUhb/rkjm8aWDS9X60BCLHqIv6ZQfsDOAav13MSR8L/NEZFhNz
UTum5BV5QeYC+UlG8NIyd/SO0U85Xo1TRIvVkxUYemh6XXtwhjYJrqvcbvQTkcjkkAMadxdmjT0H
mXYIkTpXgySYM1ULB+G8JVvmEsdHxCrSaebSdC+Kpxq9QYdcq26HLU+AzT5Ml56e+ZDqaLfEJR4C
HIk0iVtRUuMQ9EpAHlRvwo1s4geWI4OTKdkNHplaviyxPdEJXjCJ8/6IcT/SpX8BtK7z69EVSA34
8btVyYw55IRwtO19/PjGGS0d1V/TbLc+B5BTkF1VTVXsq4pO4VGP/FWIEYOZaC874I3RrhGHpy6I
105JwbT2ULeMpb5kuUoRwTENhPwyT73eGuB/ZiBfQXHDM7tUZ0hwZgwv+IzOOuayMIZr4JQ7BpRd
dW4tc/IIrhjq8cLm0hwVepNHfIrDRVCPjHpNj4xAwoq1xTproQB3Qu4y7ekWm8sy0TBm6kKfI6By
ZzERXTz5XUOX5kQmWJ+tIlsHdYmeCK6iPWJ/bYrEDndJOIhsK8RMalFW4Bm2kkGf91OFSHU0Un0x
8mLC0A4i6AkcKjD8GLJPMQwNEw290GxQ+DDfxkSjYlqPvkfZy7/BzVlta+CW095yR5P2StS4qyXF
AmRIJln7de4d/MdeFYwjFQYWYN9NgtTZsvlIexfYqHs3iM+I/+DRoR+pA41AxSlJtN+F2VL+yNt6
+N5bdLhRA/eadnIbKNBcffWzrUPcpAPpKACwiiHotzbd71aa97XHXy7ziBmBSCIS7pXFrxRlWQ40
1FMWfWvqJGZF46ONbsql/TOhsQdZv20BuH9XNMhzysBxRUiMMkbJGbbngDjaDAlmUGSHvMzj+EDa
i3E7m/mCJywswy/KeQh5Qvwot/sfHcN7daWiuL9Nh8aimxUiON+4OvSebaToNsVvN1/jLe9yP+pH
E3+kbAJkNA67s5H1TNK5wfreqWzrGSAVdiJzVERP4lKpnl0wUs2OXO7SOuQBY97NKAKLckS6IMfw
qiw43nMa8SixHZ9CifXWQ2v9XFau9aKCkYB6J2SwZNST9dUcLZXsOttx0V/OGts3ybAjq56Qds6o
1pUvDO5o31vVQK+UtiKAW8KYNWIu/DIUCapmALSkpXNXthgsNt6Sts9Tu0a3OWPPz9fVekDeVQKn
31raZEsSHuckeIk4eMikxtSUZXdWU9e5Ty8ZVVxZe2XtR84S8DQ5HhsvEkDkDSYgwWwLZA4ib7NI
+wwqOuYTFE0hXE03Hfdz5cCv1kNgTNvRKuvbCF0AvpM+ib7WuvF+SIPhz5ZbXcFPJCiXIV8IRWZj
6XFI9kzCprtM2MUt5+f+mzGPCAArXuR412OvZhLGmu3sIOeWJ2RJzUCoq8lEbUpNmNjKVQQmOjnO
XDB67WLvFkF7eiMx52JRZFIGpFYrZBqa5pif5Q3Sc49wLvv/85Tibj79+N//S5Mr8T/3dbY/i/xb
k/7OU1r/wD9tHan+RYMGOoqWRLBAzScU4x+ekvsvQcQIDUBbeNJhp/jvto5y/uUok//PJPDGI/mG
Zsu/2zrK/hd/nel5q2vPox8k/5NMTrpNv8GUWKpciytzJdN2NOFPfITf8zNQNTLxR4JGo7phD6jJ
eAy6CotAXJfH3+7JzT+Ept+Tkdb8i//mNv26lCvhP0E3l9ICZf36UoQxEBvRsxmbFucmLmfi8m/T
C6jpxUUkwuowNnn2OakQ81TxEJ3ev/zaWPvj+g49rDV31HO566+vj7RgJk996fzYTsPoRpqRC4oC
58Kejgwp8YZNDO7GQrZxOUNF+hlKsCtMn0N570Dafg4TJ7ihC9dgZ81m1mtM9jV2F0mVvg9S+Mx7
c0ny4uCg8Xypx9pJyHtcWY81YRbYATNgwslQ0liImrqgoC/Z5XIzcTh1O8QZhR14CL8hq/07yILh
kQGF+Rm3VHHpDSzau5GAoM/v3xQp3+RVrQ+A69hKW7ZafxW93rXfAlTmSmCqQrrpj7FHpQ3B0/xW
DAoa21wp6CcGtsZHzl7yW9ZqRCBkxcYjpmN09ewnVv1jyREgbigdESdHGTgCQG/VcysnZEuoZvLA
V0XiOkwoQpUcqGStZxp0SkKLS7tPQWcC8IggS35XfVRnewN9/3R0u6qE3ugynoh1MN8pBODYtuH7
E7AAahFBpwv+JOlnZBSp0+Y7gg3mkQz3ProaOE6ZBNMzKr2mwEjSPfEbeXvi+FBQaMDmg7flVbrf
TmSdNLt0RB4AvcKOiCnJ48nxPfwp30SGiHZT6BkFT9ubjr7kTOgY27a13K+BZN0/MjYZqx3ruFz2
cTM5DoQkL6baWPruHqdjGN5Y4HNM6ic3+uY0jqmP4MQVtkhMX4OvG4eqv22Lpd4RI4GKomrR32/F
glTfj5pYpACVY0p6WnUIM+plsHtOySi8bGraSdTbbhlT62LgNOmct0HQojKxdXYXozUmhmcyCrk1
cepTq7gMno+xnDzzmS+s1Tmibo3Shl05voXe4IyXpLJ5wX6J3Srex8yGgeDwVDDOEvRRT4FlIQoP
BlDbuw69SHGdSFIh0e/TvMU6M2YWO5xsrk1dLOXWypzR80fVFpilA+JNvveLHcV7UNNQFfmRwCgm
BiJwFFcEkGwdEKkzflqI5igmEgC1do99z0iDKd4LUETD9v2H/28LEoNZVzoWPj+h3mQHtQx400EQ
+AoSzTvoiMNZq1taQQA+1nidbtotg1HuB/A5Gzfrg5f3r/8mLWl99TzbsYUWnv6F1Hv96nXSCGPM
DcRCJGGxI2PdPgfdFJ+Zdi4PpfSSi/evJ/+yAnqKoMBVbMDuoVay3m/vusZjyKHH7pGlrnxOG0Fo
MxVQCprS/dbXE2Yyc7G3nUIERhaHOGV1ZX0vRwb/e/iRGipzAL0BM+25ZSThv7Mc/8fELfl6wrDu
ELZYc+UUwjRGDNabDDEzF95U11i3ayMob0pvZkDLoWQ3CljZG6g4tGGBYx2LIXc4nU6m9K3OxvyY
G92h5Sj3wY617givdyz2a6EwZXvs3cTOvb5fhdEWgnGw8FH20iobkjGkUb5Ovz74Yf5chBU1gs2e
5Dm2q9SbRVhWqRqxoQs/KsfhRmWdASETmP3PHLzsT4MODJPrRGnEAE1EObjMMbu1rSMk3+BNkTOn
zTw+1WqxMLjRjgQrbdicGgz6Odu+zDnAv/+R/3x2aUwzDkL3x42hDnl9a1zlKGcI1k88LNV3aZXt
IZiCfB/DHLwnEsQ+vH89uf72//1bOELYyjVJ7TKVKVxemTcvKxb3sg8Nc7U/ZPYDSjePrJ5Gj73P
FMXa6nqE75Ez4oEOlKYP49ggXRzROX4Q9PX6maB0oXgRliTyWSootWs19/s7FC2qkpVMaBi6xnib
uS5U2iGdP33wdf92GZI411mfJhjHe/PogTxkY0yj2jfKybubEQLT3qpzfQeteH7u7SrYd+Qyf55b
2zif2yS0/AncidhQxKTpHpt8mu/439Edovbs7v1P93rhXO8Bs0ZWL9s0Xfib3pt1pHITs7UDPhxg
q+BUK9fYTZmMDvBSPoeEY+1cyCDboMaNiZKsvf/Pr86Z0hVKa6Gdt3PIuMFNaoOBQvfZEfHeZWSc
lGls0DqJVpb3VBqXzA6BLEr03zuyMsYP4m5fv67/fH9a/4h1LdZtOuSvnwHXERE1Hs/AAGBm8bsq
YNLVJTVCLULmMfZnSACgke/e/+Jv1sf1ukqAHTXhdbJW8Ia9vq5Vl9psKvSsAOvKmPEidocsrKmM
Bpiol5Rqzs5ogTkpIo1oD07ROO1jsiaQi6hsqfaIWaJp+/6ner0S/PpQjnbW44unPNv03izaPCPC
wsre+0uQIXSzw+4EMrp/sDN7OYeY6D6+f731yf99IeAmgFzEHvKrjP818P79BbSmBcRgyiYmCyJq
UhQUu1TSHCC4p7vPOYfvEMfPKKY8/cH9//Od/P3Kf8R1osgqMpd5tg+ou9mGKkh3gQMv9v3v92aX
/nVDUajaLHIe9xXX6+tfGT+wzlTdDH5WRfkxRJB1aTVWSjtKFp/6zGnWre5730pnTzKKASffCT97
XSgubbLQz9q8TE9JYxff1KDcD949W/z57HNOWFUFQgNcFu6bZxCjOIJOTxPTV403YQ0tLSYZAjG+
+BWEwo1xkGOiT+5WIuKV6vMdrEk8x8aBsKwp9VHxpedk3oNvDTklig3QJbY3a4G0sAEgrp9zdFTM
TyLksFswnJaDOU5GTzqCUbFD6jYdgLpmBx78BYOr95iEIrxw2DKCXWq4yNN7ETs3UcY+Cko+619U
5EVPtjHR0CngaCw7oSrMEDngXuB0UzU/4xSvo103uuaJ3lFOcy6H3EJTHbxKU2haVa4LwMGuR3Ft
VNLN0ZTpgfA7BO5AwgA0YWX35OBsBV3ca9MY0bu3lTRPtJm9FtOVSc6X6TFqZCReqXuSKcaACB+4
PpvGDkxSBOd5ACfjaDxZHA7AFRSY3NqzeZ66fR6XMttSPbsvbm0YM8k7un7QEpDvpubcNm3DNgWa
obq6+WkGkZP7lsrVsq0yIz5jkkIxHWIkJ4e77z5NyiqfsiBuf7qhVS84Q3MiulXbJD8jyQngxLNp
M5hqZ/CTwEbH71RtcbNZKIg+CRvRz14zzUHEypDe3SSCxPh94poB2otSztdFn8mfiF2n766MoivO
xoP1CXRL/Bg7zswJIG7tSzRMTLyaEn4omj4CX6hFEVf4IH7R6QVdDrvSnESXwv5GjrmpQtawzVgt
fDJ2htq9yiorfoqsRV45I40FbFkz/VmggUjWiNRs6u1kRoR/agceSVlV9HxlMS8gtpR1KpoMOyJk
BGQA4CPTH3OfLg92wKIK108FJ5p9ksnbCPnGT6t5wHitDI8fMWuTBxdtybdkgIPgM6ASX0xq0x8c
JWaymDBCvGiATk/kMHQFBIlJwkTPZgV/GlzMp8ZI6y84HcQtKhnvltjPtVc+W8kZSmXyzNKCG796
97yJ/sEyXYFvKXEs0XN0mBH0zvMqkae5mjOF3JAOap2p1NUBXm5zteCVVk/KWqXC4Ty0B46Ihm6h
lLQTk6B9lIwJOKd6LKstoaTRNa7QFLO/iktOoOk0nRJ0XiQkYGXkuxCHEJ8RqkDQSDykOELgZ9qg
lYKI86nUZf1N52nX+soJUH/QGkCnPtHMlj4isvrFzqbom1taiBbVtPRQD2KMwrhTYTZvQjzfCCEZ
X6W7FG+3ezY32iZNI02N0zCbTA/TKAOcSOpI+z2A4DBtHIzs1RlfH2pbP6tQHtJopgTrLaFoy1QT
k5oOdSZN/sXiEI+KCJfowa7adfClcFesmhKb5JZAzERGtjwsZOK1obXPTMiYQBpL84mTO+kxbhxY
VynvIMNiQXzF0dQDU96mQ0K+W4kCJrh9lwe7RyDM4ITUspIfyt1yoCYgZOA1r/gZ4+6iNlaEdqjx
BgDyIt2CmVJoPoWxi84I1SFYzkUl+mHEPz1sddfTM8pQvj/ZFjjWjWO4vXGCZukAo+6MAElCm//I
Zqe+NYaaqV9vzI4+GLEB2tOcg+K8wZGW7+jD0BzXTcycxkVLtAGA430xDct96TwveMpVsXwqc8KM
uK/T+gJaXvtpnheTz42nZmUkwNHYqDhkr2kd1/giVUjh1VkgdTagYixYlci39myIqkP1KM3LLgSw
udPkj7pYTDJGNNVQ000gX/AOvuakMB67LY4vTnrRxkz78b5iNIv8Z5DtvLPnBNGiaSpShMJlyC/i
WCpIf25HKzvxSnGORGC5wbiT3QsEHPOmyvAE4I5uFP0cwJYltl4iEfwetdzEsL5iBtoVQ+S3k5ZX
VZlY0+rBD49yWZ/8gtr5h5J2mPlTOomzeI1q2eZZI+1LCVSK7LMu93pCzgbD2JNmQ8nVZjbH0bRd
bo3RLH6CUkoe+Rvsl9YIkG8kU118cfNmxAOypDGz3SBG+RFajLK2s2tjSmJSxGQpEiBQx6yJ7yR4
WMKCPIVJwDKt4to1q47QhxrymS8aT99NQT0/wFIZkBeY7vQ4ZOVUnaG36+uj3SJ7hufeQM8DGyrd
bVuRLH4khUHTmMFQQgQhWcIvrKHyyksCjvJ1644hfGE8B1uy1TuQxJXA7z1ODqVVU4OI2IgSMTwa
6jJFCadCEo6ue1ba8SIiN/gmi4AVMcUqNTII5NNMUZoJ1HdVVPnXYlkcpGeBoBvlN2XqsSKQnTUf
4jrMrUuJPXvFW5UJAcCx7Rg7y2T2RzigcuEkYAAJ9qXoh863KwlGeZYRUDMipy1ydvVwm5aq36PS
0w8otY27pZRLd1qyHKri1LInElojVkpU3/cHMO+7bCyNCwaNVXy0g7SGNN7cxRhaClytIRLzur3M
vaL9mWdZ9Sjr8aYZGP1R3ZwhcWUO9kGJ9+cBiggD1xKSoaq0OKq+LvGyktczbrIRbEMKGaXA/BH6
oDGr0scdlj7HKuk1QTfJcp2YDM4hnKwlAmQtxuY8UiPtWs2KucFW5vLxnaj/2lQZTqeuJhmEgbaA
ld2KGc82LZus/6Dm/8tJhKP4+tFp966a1Ten8XpCtkRs4OTDQiHu07Vg6Mw5ksy+kt0P4dT3dqwY
ykcybU50l8QzXq7pU2xNa/iXAK380S0V1h/nAvoRyFLRwtrmWkW/vqdopcAipkzrPFKkrbNBMNM7
TmNpfUOfQQvWq2IPVaCJHxdWD1CYqklr15ekyT3kwsITO7pyuPWKUoApCAWNU15k7RLsRQcWUr2M
fipTR/nWyzomd17kEgKEVXqY10vOFL7owX4gSYMJALkfDL7Zm7wPoVVl3+sG08DZUng1ODNEqsce
ERubhDQYEw7DHNwjk8UaO5Zz+Cngcf/WimCywLn11gvtWkFmbWjHm9Sr+/wXPg8bOhCvaduOzpiu
VQgOzwDfmTjis0L0pcNcf87iCfd0FFjNl4hR0j0MbHQjeTHUqEvBLR7wNptUel2HBdymy26cW2WC
LFSFPXYirVOCk3AuvBCvXuvVVISDY6SoUFvbsnEnt9DnoDKxNblDs3zD75Jg0MJcW26c1hPGtghV
UW3y0RhA4GRY4YG2xN2wWj0RWBWQXdH1lMEuC/v6sfcacHi9ciqLEFGas37RetlXEsJD1hJVZlhd
1UAur9OmLwhVAht3zWDvO8pHliLArdHG4tqVHycpCBu8Jd21t6y+fhpEGUpFA+N2LaqqZXaKWZoQ
J6+6pFIlCBiBfmpsRo9ku8377/ufR2S87LYGF8XtVxyTXz+aTQhgR7TBACQEVZn8RSpILPaCAgNM
VSBde/96r/u867NPV4I2qslU0TT1r5nPb31enJpCjY3LsmwW6tyDp/II2Q/JJZym8INr/bmUKSZq
XIO2pen80bPtCTaOs6DsSPpErMA3neiELCFNEcc4p7ld7MwOGygxyeJKF535QTvuz1vLOZyxKq0H
hqW2ta4Kv31VCf8etJPR+g2W0aslCqoDnE0bklOPZ1bDK37/1v7l+GvR7mDtdlaZvvNmlammxR3T
lvICMQBK5AogRyH7ae9SsHxGMTBSGQbZ7fsXlety+qbnwRqq6QaawlO2fLNfMCBqBhQ0a/RhXF1k
HtD8pBXD2cwQn3xfTihjgPHLiPqA+WnB/MRwtR95VfOPJ+N/bNH/5euvZnUg6IyqPFbb17fbAIZE
PwJBTksOFW3xTu+8cRwQ+eLbciJ0pKg7xen9r2/95RnjcTZ/dZjQmb0d1KT24ICjHVrfytrhR8HT
YPtyaNhuxhg8/J6gupRoc8YYwaHQE/DnwIvmb1EHmJlmTRdD0SLTp8BLv4T7WiqMagHJV5eeiR7L
N52GA4oNlLPbQ9EyvgirpUQ2oTotc4V7JkpsDHkp0YOlZ116hHRJrM+YgOHqNKX2VTuU6MILd6o2
2MIyxFZmEW5dRtmT39ZzoLch08T2gF2tZTQnDKTLIiaXAzFfYH3wRv6lTeVYptBMJHGFME94/Rsx
PHBywkBG5JC5+QIkgt6w1SLL+uA6f2nEOXRgSRhhSEK+6ZtOkMGVO5IbevCcEvsfhS1HConDA2Tt
bWBzwvSp6AnPNpvxo+/452uveSEwtTAXcDXeltffcQk9U+kJ/aY2I3nw1DSipEtcv/JWCErijR8U
PH+5no0ew6bfbZvCfjsJEkNTkt2dd34QessVO3qNZ6yYguuOlz/Gnz3Hxge398+fkaGgxx22GIdp
vQZ0/b6yOT2xDMQQr5UeTuGoc5Eo8DyjCH7/7frz5aKXA/7SYv93JC/36+vIvmzbxmYBd2a0wrzz
CWR3zn6hbIynPqfjoajJTzQrh52VG8nN+5f/y15FypPD91PUYRwRX19eoAFcxIAqY5g6d9/3YA1k
TwZoLkT59P6l/vIjguL2mKqwYZl/9G8FALmMFZpv6izzfdSHhGGXeF52+C4bCBBp+/CfXxCm2/rj
MbpCtfP6u/EmCqMpVyYzTtc9oq/8SPBE/ql2NN5NPSYfXM9cd5/X+wS0FW0yo2JmxPv35pUsi1m3
WvDMNDnnK8w1hdVtWAaKbU1w20G2pJ0d0rGfP1Xgi/B2156NpyPBmqqcGpCWTpOoIpxM91cRXV4o
YUmICQXJe3+XdIZCs1kBqd7MpVeJ7Ri28qMhx18eR+S2PPqsFI7nvn3s8z5q5WzRY0KuOp81/ZRC
/8cdZNYK6JyjwvBsGg0Lh1OC1cWcFvXB+/DnFseiZqOIUeuUgWnD6x8tpLXWF/B+facNQGi7uXWY
xFy9dAG2BasLiQUXSDTef1L+8rKzkppCWehrlPl2za48wLFtQwjRhBl+szDOOrOiZLn8z6+CAovJ
Le/6OmB489VKVEY4jTsfE9Jy21AswYZwqvP3ryL/chJzPMtxmFxaLNPmm1ea98qhvwIRjE7GV/rL
zTm2UTrjHDtOcdVhJYZhdENTmC56V8OIiyPzaihyaGNCY24Ph6wRH/yqf8yPqYldqXn7OdyhdVLm
6+8+LI1Xx+kEOCI0gmty6qqjOyflQyerufe1GPXOrYJcbOCcJV94CIqNMvGBfXBv1su8eUMZ7jDD
Y29GY+O82ZyLLkSxPhB05/W17cCTtc3PbZojISY10NmUTt9FDAFsDL4CrPZPtxk80jniSD5TRxNr
VKauG34w2PrLI+8yaJbrWNHkHr25N+3QurljoV0fjeBbYYfzyUIqeiaGadkRKF8cRoQQH9yJP6uH
VYDCAIleHqM8+03h7maGm01hhOO8WPAFBWG2lTYgTvrEte+wGewWQAMXEWza5/d/g798W4y07KsW
ZTyf4M2qHE4sygnRtJy1U3ETMXO9NkzcHSEtleOsmu47x9Ty2/sXNf+8qgs4T/JN3XWje/vulXEe
rv0y3j1dNkB9VW92VxQ2YI5aNliAUGnXL7i6PcY4AcVhD/EYXMMFvLTuEQoDycdlZUeFP2MPJcYo
tAmFsd0+mzZ0useE1mYlr9Cizbd96to/o06xflkyoEETqglzYm3nhP5R8upDNMYmVrew/S/qzmw5
bmTLsv9S77gGxwyzqnqIkcF5FIcXGCmRmAF3x4yvrwVldrdIqsTKeuu0zGs3TUkigIBP5+y99nRW
zlHzxUL7eU1H9sCqbqKOYax/LMUYBdEodUAdkVxE+O8OOF92VtiKorQ+/Pm5frrUz6MnAkYr9JHC
LhLaX3dJeZSBCa4DtOdWezsrY9yTFeCuZZK4//SFZRnnaL30s+mjBB8HSRqUxCsMlLyo7qebgWju
Az6Sam0aAp5rIyK4YrK5tq2q2f35HsWn1YGXNRCLRMy1XYfP8P4mI8gDboS9CjdVYd6g6sYKMVEb
13h/j+Zp9i6LClmgMdPgo6linzeYaK9Egga8a2Mfzp1qzpt6mT7+/Ml+88E8mzo6Y3hRJHsfFhQz
LG0yHMS8hhUUnSVB550gRbeP/3wV6+f59t2syRYfrdwiVPbpBTjL4PrllO/mnVWq2oKyissz2KUi
NJJ168vC2mJJCx5Q8tcP5gjvgGztkRiuqMoGGqh2TYYeDmlorQPNywJPImWaFQgp/RSOefBS4xcS
26QaqgC76Uy8zJCb5o1hqP6iDJpWgXcws3jFFknhlbaAr1BCNCE0CSJCkoMzKAu2eh23i0mZphB6
zNlOtmNTKr0TfReckWIUkYjpU/FemXlCcXFyUpPUWBxzNqmPDYVDGIqPjRBoQa1So3Fy/JI4QJqM
82unOjDWdVIQRqUTMl6OY7UEzQ26a/qF0m82hyH3CKnxyJSdDjI08OoSyhIYWElwwB11NEv96zKY
yCmbY16IN1sN7l2oxv6HG9RzdZSUZYZ7y7cl4kOtMRYy/0h7x8mV5plGqAyGo+9JlQPq/ERXCW9Y
b8Qle8tupEYPTkXBvAbDCOq1jFBA+0b86vrkYlOEBo1Kw1Y531PlWDW2NNU95nXkvNGGtk7m0UJC
auhchluPzKoKmGtRndEMEtnxnOWYPDwUWeh67Li9oQkII8/kmEd5fPrJF0b10q1MbypstKMNxyM/
9di4joMNsa1xpL6pXKBoILFRI2/cvkXbOrTV/K2SlXlXt04AZnlcJAgAzzEb0+Ghkor0VEWbrhnk
BaEbw3eANaMJxkxPT+0cLTRMJcs7o1NEjCX5Aj1IvNzG58WZriRMwzIjpHEDqMsB2S85KbPIYRNb
cXVkIkvSR1QP4FrnSkI9d7LF9uob5JmTWZIsvpN8wnWIosV6A0Gmm3Wkwa9zRmKKg1VtBKDZTEEA
brUYxMLBqs+Q6gHmhXxG87Ms8yHGFVQtrYOyNuRBtZIIGWRtw4R6qOscjP+ViUckin17T1jb+CLp
/NqnENrDnUlkpbPtJq0yEnw8AoCy1NEPmlnusvaSoCZBTnVnyJCq+yyBcdzRs6+3TTFiiuqg/EAo
snR4HRILdJuFI4mY+JujF3z98qWZ+wF2EOLjh5LNGlZxJWbU9ChOUfGksGdWKlDuEjlBKs6KVBBj
owUlYOSnhnUH8kJCb5rVd04A3aHMbRtnWonDb5PAEPpOdRWnctMTclE5M7Xn1nV4MH0D4ATOkR+o
XUJnmK94MuoCVCV91VUYoJHGkseQXCWlCn+4taceinmB9rSJ7aBvsYQ8EUDIXqehj5kLvKRnQDde
gvW8Azy26tMKfBV1YBjbNjopeMmB25s7QPhuelKw+zxn/4+jWRu1hfE6dGPrizXq83y8FH8tVKse
Eh1Cct7Pk2kL8SYdKPxiTOsXjylOCkPOX61Hn/Zu1F3wpoSUXpB+okR7f5k2QlxFB5OGcTfQQtW8
Lk+FwFmXREZwzLvUXFpFgHfQkdO+SGr1iPiAd4bINKBVi1QMoujROCGjAemR7ekqPwJ3NO5qvgb9
xRr1u9XTJ5scn0tAd+jTKbyh8NbT6TWx0zt+tYutyr+rvIDmRUbL7YQmYEbOhDeO10w80bWi1XwA
iJxeDVWcdyeLGsoDFS70PS0RUnX/vLj9ZgPDKRdyCJ9OhKzz758le9CiwikCvKLM7Jd2QX7UTtU8
1nXyxRb08xGIr40NL2JmEr2WBuT7S6GoqAuYmEAEaf2SeoySn11nkL1SFvEuujFU+7qbgjWdo/gs
Scf6pKfb+8XpcNkSvF/KfepnlCaWrYygBfr+Q+B0tFk0aX1SnDT2w0RKQKDGR9ttnfO+k+KLo81v
L0crhMaE4I39eM9jTxky8CmG9klvn8dmWb6MzpzDmVo8T2EafTU2PpVgeMg0Xjy07J6/MHne3x8h
A+ilRwpYHnSYI3S68rYWkJoK4FyA7sP2KAoj/4ggmOC6oTW1lejuv6ph/O6uOeKyXbKskIf8YcNI
Eu40AA7BahXp/tHWs//sZtkrYnBSZ+dI3P/Td5h7ZltGwcaxUNp8uOdAFLmfsxNc025qDgU4VFR1
pXfkg8744kqfh4svBChSxJ+c3yx/+fNfdoJROBmJQ/91TX8rTdcpOpZx1WkHkPsQ+h1Uw755pO5Q
xHsnc6nSkjiXns5RxMrOwHauSZjt7lMjs25aMqfaFS6Uudv3rhR3niEiYBupe77kTF2ZNN3LlTLH
oiCzaCDEwpil+QKy0cHqifBwX1Bqu6tkmDyTQhKj1uKYfDL0VXg2p32Q7Cynh8kztVl5SSob1BEP
f6q/kULN+9ENi3STFUTubJXOqufJF0m6LQ1bvrjEK8HBHQeH85qDWKY1ALEB9ChNixRXI3H3vh33
b9SeiSS0GoBf63YIdXwGJ21UV32ZoAoAekhOPMWzUl7++Vv4zesleLM8zrMWX8PH8whNh9ZzbcVR
aCyICvCs07Hkvox+QI+FzKP6Yo78zfWYLChpcsKj/fSzP/TLl46NJp0RKLFzCSGe8kgiA3WWD2eP
hNRiMyaO+dVc+Zv3DE+wQ/WK345f5sM0hYvLNQRjCBHuPJ+PrGSrWNr1OXKZ5rluEyT2dSNIZhDT
jmKYRnSM9tzPvQcZmtMR4rVg22ek/Wbk2OgvJrXffjhWeFhgHLOD4EMFw1ADeY4OxyElxvTeTsIc
SHPvU7vyvPmLA/anugUnr8BkUKP1oMH60YjQduWQGLbPtUI4pqlS6lR2s3mC6JTEWEjh+wi59Rc3
aP3uG+eIDeNhqdf7wYcZpaszUuVd7rBPQgxScC+96KSC4eDspGMRGtE15Jju/KGw7hNlYKYkkcJc
CdgYUPVARJKOVeHLgDtJJQvYCxEzMojsghZgpu7RabU3hJIBL9OED427uVTBBb/T8bdU5LptT2Q5
QYMyq99QCtMd7Iy+Db7YrX1W0XCitywRYAJzPJuv8v1k1jNkR+IkxTrwOv0tpRQFOsohTl2KKtzG
ERnfdNyNdUxU9zopcMyjVYQlFYHxO9Uq1Ed/Hte/2T7yeQJIcRy2TfOjt0ULGYVoqZFqVTJP2b7S
mVnRNIq/ONBjUf64CfiJkMPizOSBxvzD6NK4UUPZDMPajKf0qBNmTeQaktmrya/w6UMPYgEdALQ8
g5cgtkawmMJF6UoAbiMqhlUR2ckB9q+Lv732ymuTTYV/rBz23ZzGGwFe3J/GK0pG431aGCYcrXSA
POzApElRXSUgRCLaiyd5nM8OEVte/YMjr3jNrdHnFG661TWG3uzUn8LkMi8QFa88g2yXXUCEq2Dn
GKl7MUvEW7mPmG2Nlsh7g0xXzLsJvgxDw8rcr1qCPyvn7zZPSPtoQrKu08Ny8I6/f2Hi1odmkUoi
gpKQ9DEPqMACorMHdDFzj/zQF/dU5axrQI5hu0ElO5bHsgycb6kb2WAhnCq+igAlODuiMuru1IjG
8rma8EZvJDFiiIr59N3WbyAh3Ph+pvwta2mq/3Ii/iO041n6XRN48db++/JjUCBoBcdJ+5///u7f
/n8DQIrF1v7fkwLO0+/P+jnuWI5eK1SoP+ECP3/mL1iAEVj/QliCtWfRBiI+WrxFf9ECjMD/F1Yw
yIueiQXGDZejQlVTq/qPf4MxwIGM3i1TJgOXSfP/4gKE+S8QsVTaKSI7NEEc93+PC+DwRO0a5wc7
aa5Pq+DDyQ82NLQCWG47jWV51XBKv/Ed0qZsEIdfuFXfLzw/L4VYigWfXiDV5I8HBRC/0s3SUEOB
rQ+K+GFQtOCUrFtSsk9aFHS/fA+Xfw2iX+kEny/HI4evaXnQGNi8L2vuL3uMXOK/HFJX77zOvnUi
ImwF7nzCmJBnEoI+ZyQw/PmK71fx5Qa5It/wotQAqxl8uGKvGxf7AVdMHCIGh0YR6qC2UcEo/POF
PrSF/7oS0zqlct4E/vfDtMGZiw0m9b+diqPmyNY5DETR2igxZTwd1yLJT1y/aW/dKZPEh/SHZBpu
+E1PvQMubPL2FVF4FliVkOKlpy9MEFFbz6IA7qr8GouP+uKQ+OGoyif2qLajGuTrQBuAE+r9t5Hh
AxVFGBe7zCB4tVanU9lc+nFIeDQoSFKc+03PjmUF9avazkMzfLEB+VBx/vsDIJ5jsFF2ZrV6/wGW
zpRFuSLf4WfPctReNaYlfDq7cGyhPhrVKgnjQyjYiBLDM5f+KXWzY2j2z6jST+p4NNatOX+3apyB
f/42l1v/f2vAz0+29MU5ceGBY1h/GIJpkCC296GRRiQvdVtsUzUtU5uDV9vRpSMhaN6WOC4iSnDu
4GxKaD5f7f+D9/uzZRZAYsQixKRigw5Z8CS/jpZs9klfTKGoEXQYvxnZ5D7N00SQCqYU88BiVKD9
1XN+WaWkdIDwvI2GmaKZUaF7r6yB2EQ589yswL3mx+BxuoBBHagdO9vvb7uowxwF7nEdMEKA3te3
WCsOGD7yhzHaWb0d3Dq0541t7A0AO8fS6od9YWS+tUWBmsptHRpzdwo88Sf1qTdfPNn6/XVsF+Il
qIrsvIpqhXl6MkIol2l73/DXvVFH5ss014M851A1A3KwfRDV44S1MyOR2QI+FE07srDCfd/pcuL6
AAdFbVYnwDIqjEhTCWG1bvpXYljBOA9eF9HPbHT+3Bht9E3n1XRgGsrtrRrHeV/Bi9zllSJaOfXr
8b7pJpHtJ9wp3rHr9eF+dDLyqDxtDysfXNp5gL+PzElDvpZc7NYmqNgj+ikoThMlyHzOzfbNmsaM
UjS5FOcFgDcywBp9inqfei8VObW4exTjGZZ3X++Lri5Obe23b4k1TEeeUYf3FUnXUM1Go3yofC86
r+ZwOBN+C0mUiPhD0aY5vBTp9JtK2jhN2zxo87WmpHmcQLIuV71TT0dVEQlr16Q9vjaXMAEOU6GK
iDr2wmGfWGPf7ZsBvRXca/IWELN6p+HcoC7JCgw/hGgZF3HnyumQYClAJhCzndsGDfWlrR69GSOX
nSXtjmdJKHKJcKk9LpWpD2GcSm7SDfLloDAgMTgo7RLrhQJcb+Bu0xuscU3uEqhS616RyMVSlpfB
BQEhU4x1l+r9BsCxfTJ33hLgpT1q7Y7d3jkwTExiFchLtRxFMVBk2FuOc01pb4uKaYrPiMQwkMlk
wNQIlcyuotyR4ZokOuM2rgPyzLQC/lWpStjbLu+N9MWdYcitR6/wZpwpkvziSPvu1WhMUXII4m44
h4dcvGl/cl6DNkLC2yhRrXOYXkezmVdnOLDbMx5c9qZ7corcCcj8NMC3LDCGBuFZnpT+jzmsbiQa
0zufwMsTA5XLUWoHOb1mnAMEjmjnIpIjmM4CU01Kzu9u6NEo113kXU0hOB4xT9bWzcN44ziJfUQt
BL9G4WQniW8BeO0cdx/YpJ0kDsL/zEIHnsDsvYOaVj9HWXVvjHG8tuypOCLTDs3cRIhz1/svZhzA
7SROCuwXEFUMJcGq0a1xFUdBM5ItN8jVCNWMwepc1f14HNjSPxkcJY4MKv4btqf6kNWeA/5cW8TM
ivPaiG22xN3FJLpTYdXyGG/CLs5K7G2mFts5aeejWQQ3YAWAsTWk1vUGiQdVYVyYNZopV8RLE68V
2EF9gMh1IM+KMa12NlIIYM5h94AbjKxiZV2SwfeWUZU/iBQRgxsZ7q1Bj+eQzYA1xyx/IRJ+OMPz
MEOgFekd+cTpg/bL5KDTptz0bXVFHgph337JTF4uWFORBvSueCYb6bfECZcZ8Masw/kb9wYD12GI
VX03X8H61HIjUVPRki6Le8c17Z0X40AdE4QF9LxQVNCwSWk9luzarLbGJSeuhzR181UQDOGt5Sug
lEN1XOUC7QkCK6IHzFKfF9pIrnPiO30nfXRyy2FrVFcnnstBgfyc2b1XGK/Po6zLT1KPJFyBhuy4
TwDG1SlQYoMM9IM9DadyiMddVRfpeVVSVQdBk4EOYge5lY6Gbo2T+Lwvpu6Nool9PLZpszctfKVt
Nsr7DlMaAVYkZu49jlsbHReHsqW7xQHH38Wy+ZE58OYCS6sLzCay2ji1aewpTHRvbcyzXhVhZuQg
M3Rx5A9sK1bAPZci+zciQ+OtGYzzqTN6ZBGX4XQsvFZtqtDJjv3Mt78lTBb7OK6tvaGldYoXEPuV
qr4D+PMuBnzA+7qmPkSNjtDmOD4KDHpMXU1HEvPZbK/n0ElPUeE5K9pszlM5y+mhwI52DBUxfPF0
Oz4hlkBl47sZ0Rbk/5y2bYV5IklZVwJZTHtZ2u6lqtkVZlna3gJjnXcCBPFFUCykFN+GVqmUQP+K
bmdIQpeETqRDlH7r/ij2Q3fXjuSoQuqxV5yaHzV64H3ekF60cvTUnLMkO9/HdNF55lqdmmXRELpK
BJo3IoJTSTLviU3K146tXvpqPu7r+TmXAEoxKBaYaFryI4PopWF62gZldR02NllbhX1pdxZtwkQ/
lxBKcGvT185k3Rwk8QSiT/XlnHgXMhluyFSxTpS0vsd2oDe9BQwpqTCGYSsed7EQ68YgIkr1AKXc
rCDnylAvwIb1hY7G8BDhnp3D/thJ/e+pmFCA4ynceinrduERP8jjfCqnJLmcp2pYS9kar5afXcfk
fKLlbdcyIIxICtY2Y2jSV4+O7KGFkLdLwyS86jT6GofUMojgHZnmMQ1jOGl1rlcmGpcVyGDymwDN
e1EoXiZLdc94z1AaTG4zns90tXfJyLu+MC2dB3Yb3vnM6CIQxGLIHI1dVtxBClQL0Kq/lQP5btgj
7du+IK9zHYTdJYrRDsZU7miQ5l54oeMUOBEf+qao0/4p1EZ6UaH3pjtc1zC1Z1zFp8OUhI9zPpOh
IiKnMIFzWuY3RkJ6KBJbazKWK/WaEzLaoolw24cZy9GVMIZxT1hfTM5xWTEpyi6Hkc/ri4Ih7YmB
X+GzAzs9jQHaEvK32dOlkoRCAigpK9GxDXPiMvIYpCLnfevCTcjxNeYRT2dV6vpb5BkjkTHuSP9v
HkMkzZNK09s6zWaSDRtiN9YNCerf7LICDozDqnlrOrihUEPH2kXoFKREQLqNvC3UzF4v0cVTrapu
484Fs5A0xGlpK+c8BRXpHOd27EfH4KnGZu+V2j0LgjT74cFcireEg9nET7f2aamT4EiSJHAdTiUt
yZT1+T5jDkA90FY3Y0eiVumMJzJxHI34syWoA3PW45SPzr4so+EE9+NwNMhYnqVT67zkybLDXAG+
Cp9ArwZvRanGPW/5fDX4cXQEiTUTGzSR9t7Ck7pqGPdiR049nW9NSBOCErxZ7rrD8rUNpny6zKzY
669TxO0EBKZmyRLoYZz0W5tf26AMGzs/lGukB/F2Xnxua9Rl1XHdZvlpTs1o3MO4Hh/EUIZnpiLy
MoTy15oURrOETW1iV0l5V/jFwoU2+1fZBdMN+QtNuAHXrA+BUCF8gDHO5cbSpvmSNiNzONuk+kbF
UOkue71MBnWIJ5vGFz29GoUw32VETqAqeCH2k6qN81aNSEJUORbbzBqwBmHrfDASK3xo+N3JlvpF
if+56K8EZ4Rjcpba6wqa0J4oufbUB+dz38B9S9lQzzjrTBSK3+Q0wQnWimgKog9mokyUGdaELiL+
cdh3kglPFPvYe9+K1GUjpmf3DG+jWeBbyBB9hg09fr7abEd2lYjOe8rZ0cpPXC1fmeE1CP3UFmWw
tyWl+FuzKZLiW+sa2WHqE3YEqBsMospHt/2WZ2V8WfpBmS395PxaWZpAXSzN7dGg7B5NO3Gtk8I2
aFDSxXaLpph+k5Xse4gR572WKQBCgLEn5ExxlxzF1c0shuYxa2F/b/Aq+m9WuIRRTd2RMidOIaPZ
3NFr61Z+mM33bYrD1SIxFklr0c57KyAWu4/D+uAR1LylHmgdJQbUbDYPyVmu6UnBH4ZtT/41yJQI
iRn04R9WVLYdmO64Ysh05u2cADH/eYz9RyVAzOX8/cf63/+sSrh/rc+fy9fm4696V1ls/vPnH8ev
9ea5fX73L2QZU4u76l71dP3adMVfVci//8v/6R/+XdG7neTrf/zb97qr2uW3xaTb/1rs86ja/ff1
wYN+LZ6rHx9/4O/ioPuvRWxBeYpikUchbilS/V0cpMxHkBKNEgEaCoXz0qf5uzjouv+ijeWidl0a
tJzc+an/wxIV/8LOshBAFy8NP/+PioMfigL0uxfHioWNZKk1UaR4XxQQsc8Zmv3oWlnWoyfcecfB
nUl6Lo29W/nl5pcn85uKnfhQsvt5PT45AKqAUhHd9vfXy61gZgvH9diSx/EKcjerjhVbux5f1671
+naP6RYjqk26Y5jXxYMma5JWmVMfZFNNx+0wkmIqCVAvOrExOot4wAJjwRcVm6WQ90vFZvmclC/5
yqjCohZxl+f2S2kxJClprrICU6qvn1Q9JMeJrUIQyUp90Vj5/A2gI0H7Y/JFA6z72Vb75Uqia4Q5
N7Sr+jBR+2Ecvb0Fe5NOZFA/+SMshz9/BZ+/AW4NgS89WYzgtCLf3xkxIyl6xXpZ8pF0kfHmrNFW
peTG5tNZN1SaqdMIvvjef3OT1DC5mhDIqdEhvb9okRUlAIZUsy/xjTVU1YWaCTtcd5M6smvj7c/3
+LOW9f7r492yuRCGFPQcH8UUYNaoGlHwWKMmg1XTpHl/h68ddgBln+YhQwxCs74T5A34UrCyztq7
UUXg/vBNYvtWgy3pnMaTplQJq6xeUlpMom+4h3nccCI07ppQ6O/JUJlPKnUr8KrWHNwQXCnU0Z9v
5nfPjhfEpvK8MCA/mlt0SggS5Ta1HnuTWDit833JvuS0jPN6W3XWV8isz68+EjGabssLgvjoZwf0
lxfSzWoJLA2VtGum6oTymn+wiszcagWo9M+39r556TLK4K5R86UvbvKPvfz5L5ciMW9camMSjkJm
r+hgZEc4JaovrvLBistlmGLRf9MFXnCN1KjfX4aCqGEVmstQtB63mSQ1WxCK+zL2tsAfCiXJBVi6
qRJ33rpF3e47Wc8rnKjeP7Li/vwg9I5x8qAMD2yksu8/SExNkGifkpjjHtFi0POCSuSgJ8VIRaBJ
YQfYcSgOf37Iy4B+NxZwlC6FX5u/AFN/VPr4gwbmgn5xXRV2trYZ/atIGdbaISJz1RC7te9NzgcF
25D/xYPHGcUk6qKnAP/34X5xzXP+QMtCBK7tr4B9Ec+eJeTqGaV1qg261gP1/PPM09ZJ1wNGCDI/
5mRqfQW8+zTp8Qx4x0xmctsSSFLeP3jO3tiN60yu85K0VyOtT0scTKukaYgbjkPjeDaDrzrzn5/7
YnNF+M7cbrK4f+jgeBUSjUrBLCOjTO6n3lLruTVdyF7EOUY+eCgoS7hH2LF98Y3/5oV3ly4MAczc
N87CDy98S4aNGhKvXteen1Hf1/Kk7YA92lWcfgNOn28wBILdMvJkm3rUc+IOgn+nrXj/53fv01wS
8EHCZbvCTofNz4cPMmZBXuoS7fGidFqR+ToiPCfmKRs4tP35Up/mEi5lCw+XB6F30AU+rGvFoHqr
df16nVdQnhXhAFuce1+pXD5fhbeI4QQVAq8cK/b7F4kTN6XSkRKFMk29t9IyvR7hIW/+fC+fH5vH
jLWgZXGiCvPjrqwVwwghtakoffgBepqSLqqTA1ruK2v750t9HhmsKTSG0bNYgJU/yjqiTPVJZ3Mp
QyeQNwfpGLs2Dbwt9ct+Hc4c0dYFoLovbI2fBwcLGg1pR+DY5Ay2LHq/zPyp0nDpLOApjU9Y9bTg
icciqk57MSADagG6lSQmrjyquX++X2rlH+dDn2XNZLMLBodG5c/B88ulZ5cCgipkTonKb46jOEMl
GGAJuUxTE9gTTIwUTa1JKnXTjfHBA5j30GNzOKkJ0uY7cEo7O3cmYjiJa6LDtHKCaumFGF6KjT32
JjLhPDYdCsDMq03uyoPqHKLLKPYlZ0lTxg1NBstp9pL8ekJ3oCVu9SSqb4y/FgySCzGdpjntIRKg
XPcMhXvdbH04HMfS1vEV+byI+xvfS0m3DxIyt6geYcEMpjq7Hrt5SfzszWcVTA67EkFJeDWFOh1X
kPvD63Z2eYcoZxKUCrMRNX1vjuBkRqdV38KUA9KWqDuE9YJK1U6xnqCi0eR3YLWIlHvkdNL4HqWj
+40dO3xEtlKI7uXcXOZd49YUN1Of1CTTuSKBZ6DOCZbniP6PTSDLWBZopMGQEyltKpwpOrhzdOjP
pAzG4Waw7dEAzxCRtTTSeuo2wxCZ3wdbWY8ONJriUlnJQpacGnoeqLCpMGLopytWRjOB6lSOlznd
0yY9L6S+cPWEK4jQAtiotkImilRUOSRnfuVbdxruKIf6tEeOSca7QGJU2fAipmkAizUVLjmRVoYL
ae7zBJdnEQfInnpp+Bvq8KneOhn60FXY+N3dYEkOBwmJuRL3Vuo8NgO4Ilr15kRiZiN7dwtaVj+V
kB2adRrXDceXETJm0hMLtEMwhVYptQSr0ZwoeS7JbeFJWATzULoeKEjE1ew4uwboz7DLiCxKsT/4
cQEz0MZcYwgvJdyQ3eo34mj6BWORZVRlCDMiHwaeEv/fMav7UMp52Gjqj49IFmh18oJTtLerDmU1
ge5UskvwW8Q/Z+O9lqTdr+sAetHKnszhkfAh3iIdZuOzL+H9rMjiU5eJ20yehLgmKel0ARS7neOo
+XxKcDxszZYGwYbAqWKfdB7ZQElX9vMaKuYoN/iaEmCbZEFdSlf5gMPSRmBDoBm4zfsWf1MUJVO8
7ZJ0OEuHIn/rZ6nitS364r7w3OHSm82uZGNMJBlpfnl8buGqy9cTbzQBLwXs+xXs2eFiQKF8N5sG
OinQg/KQlDY5AXGDp6tE0tfvQtRq2WZofe9lqHpatkiVi1UnK+GuiIjjlY0xbzVAF6v0h993gpgr
pap0a2vaSWKo4f2bQeFR/CsSiJIJSWKQlpDJH7p4JnKCKCi32qZZAEeE0C6TqByI/eu2lRA/52kQ
bxM57yY8v57YiBZidLiZ/VnXtO9sD++xK4wTiBKi2pBxFpebsTJpp5YJBbKV1VeM9YR0mFNaPSQa
9l3VNRvD8UDdtmUB+LGLTaPdlFNrAoR0jYF4bqNwh1XTyukls11wH9pQ6WVrLCGNLS6qdkWri9Ar
L6i9BwsWlCY9o9DVpiIOY+sXijT1tMd304mODxuh/rytyC+7KgcOEPteenGyHmR5JAFGXC+j2tl7
U6W8NfNT/2jQYr1vZobSSlCQEavOo8K2BkSHVXKSZfgaIv6eOSIizgBe5sbUlieLpLREUbweBovS
QUOf5yZtu37JD61rgxfVak7R/rkTtQGTDh3aF++qqQbmBG+scqBDTVLfkVCbY19CtPXDbef2qeVE
XO+HvnHbQ8TA3ojYpOPc2j1nhRZZor3OgJlfe1VayXXcViOMvT6rrFUREF61HobRRILTqOgid1LK
4D1yAwFiMzHVynOXSVokdFQS0DEtyMPYvrdQw99KVAPt3p2s7glfgSoOdjuofCsGg8ZDUlse2Y6l
q7elJYgXROCiztpJE/RR0XR/TfwkPGM8yqekn+rvXmaRce02NfZGKdDZYnss+xP8FMZ0wlksuTAD
VeRbE62mtWJidn+QC6CzdWpI66nL6TKtkyaUF1mrbLxR1eIFFIYwz0QHFYpsrLLJd73nNjbgEWcM
3vg6h+p6aHMXdDiisJb4bqLLeKli60eGP5wiL+/NBlitf9cYRvFEVdKcN4khoAqPxdCZxzU1MCI9
20UR3ZbZ8MAJMI9YR2b3Yq40aOBK0mU9ivoU8HAKnLwAHGUT7IiYdkQiEQw0X2Xkfu+DkAZ2NDEY
Vkg7YX2m0uoDGHEj5/OyL7HVBmWNc2OmuxivQEQYB9XXE2QfNZJ/qkRNeEkiDUy3UTZXpxkVWHNL
kQwcp/LJoVz1/pzM9PIrw9hbTp1fqJx+7kYB7DQQYkbR3UT1pVmPRLplBF7Z9HfLoWX+HVy5lRRC
QBzKaH4hKbBJtryh003ZmYqnUZLGuJoE+q7d7NXEXaoabi+TZBFq/tSrgc6VucJ/2pYEcEyVnx4I
fvQwQpW5/xL4UW6zEgwSfYAzMLkL1DxkyUrLOsUAaOk1ZXBugcqI/qYcuq2btPDzfJUmEcbF0JgY
lDGS6VXb1POD7c2S8UQjqqQc7ttvZR+R6m4lEuIavD1yZjqjqB6RyhnZOi/q4LsI4yQ5BWUnn3rR
qRLr6uRcOwSrFKs2tTPAoCZ0JSvqxXdf+earB1t349OXpi/Q9NFb3JPWssp5VPnO03N9qU2L7wKE
mHTplefRaRp09g97Htot/Zb6qaR5cREl2KBALNr6ssgN6wz8fqZZ8IpHn9bVZZAaOPDdNGpR+AIn
3oZ9le9Q+LPImHayQ8NcH9I6s1ahX2PqUnZFBllcG91rLdP50XUT59aoneGEtnsaUyltdLKt/K55
HBpCFOm3lt2mjDA5njk2PbAj+uzD/TCjM1nz4MyzevStaS2yoAMBKufnsQsbcUjUnN9i07WYVy2W
G1wixUTcXdGqU+X62YPjRtQsQoU53VJLmkZb5UUKaoPT/wq6HgPLzMkC1NIHRVl3VKA2wfLfrFl6
p7eow661KoUtieDoFQE6bdaLm7meInujymm+h00PrrsZ3ek8I0fNo5M1cl7teIXoXLdjqK9HZ6gQ
WkS1f6sG2VeY/xoPgBm9FpKEGxE34S6rItQxVMai586y9Y9maPJbj4hziae5s+TKzOrmrkyW8k7U
aPeBl9a/TYDiH7POEUmCAG00NmRfA71hU6jCjWOmnr9SdEvVxh8C4mtNS7XJLsqkjLYZkREuMEcQ
G8cmieUH1ZhjujcyAzarVVjWA3BdFkSv/C/2zmRJUiTN1q9y5a6bEkYFtoCZ+RQ+hbvHsEHSY2Ce
FVB4+v6IqO4KN/dy6+zdFblSUpvMiMQARYf/P+c7AJjDDpioy4piplcQRq0NSFOYz5QJWuQpep/5
u8yv8ufOUwP+1X6BZ41DGCxaVnXZpb1gJtrBpfTvdZzDPuBWE8kHavPho4z5i6Hvp/OjAQz4bNQn
0MeDnVdflsYx7zcbyPe20pcHw5ULPn8isxXU9axgE9a668IRhKYkDH6y9FgIyo5OkmYmZ5k/EyuX
NUALSreCAkwohHXTpYMN8hBbEpkiM7HdkTcl82NWb1GaKl3Yrcl87PhxbAQ6lDW+dtujwNpAimZ9
PjUJU5KlacV3u9DZ9iF9au8WIzYJejLM6aLt20UP3HFCYcSOIEPI5ubk5U4VynmyfpH6IbNo19sc
cSA628Ftv0OcZ7luDDPOQuDkK2zfZDJQQAlxJppyOODYN+GYLzWqLWMRZw2FCN7MOE635FizRydl
qKUsqwa7iHRzWG40MU+k0puUZe7g4oApi9d0rlhJVuMH6fN0V1Kth8PimQJYfNJRO1dVXBG/a8P5
i5y5SeezppjVjmZwpnaiLGk4uCMe9h7FgxXqk77hyplMf5Dn7sJfGA1Ce/NirSPPrTJt11RGJvZi
GlM3SuqYTgWJzUsfSrOoGUt93IDNLEpS6OOCA7LRk6+BAghjaIjB3f0AvKGw9u6kFPOAyMAXuLpa
Qs3oVUGxeSvEEQGq39lZvDi437sG3Yk30sYoF7nY0dx18oNrLesYJn7PMloADigs1nv25vzpIO6d
OaaOZk0/RGJbEEsrUKrsjCteoerX/izfMNh7vl7JNq0tUfmIST3khGlfecB9rQDnenFeGLChgonE
ufOunhhvcdna9+Ok5gufxsinydBR2o18mSgoaAV/jU1kQia1LfjXHdtBOggtgkGnkz2nOFbqXavZ
6i52QSvgyy/cB3xA2hSohvhGKl7jGuO7mjkGOXi2RaixLQCLmk/q3l5qJjZitIzbpFmdH9KQ7PC7
OM2D3qqqn74lh28QQD11nQ9r+4WMsnELzs0TKltIBHvYy01b3Y1DZX0eoQMgMbJT/Hieb0jEED2K
7iDVBz6cBFBxsUtZclP0ojnA9Xho10+D7BENmL2iITXkyromPgKdNymrTMSlqyGA6BeOdCgAUhEM
pWvHu4EtL8nJGere2evNIvTVmqtAU0v/pC2mv4Xa6sYNcGoimZ2pn6JyHHIo//rgXNDzQwMHJybl
xms/vfIHcM9R2gjUUvznCrYmRlM/FE4qvKiSqvjWlYb/QeW1vCJvbZ6CruvFGlLbLL+ALVB3cxJr
P1gW4jxIZ13Xzq2pIN96riZADg0b1w9rsk0pc5zPxo5tkk+aGfAZoru71juYnTt88d26HM5gKmTn
Et3kd9JTreWAGp0022HLvY3WFtRc4FtO8myPls4La+o6FGyOCLXpNonKVBpzsYOvwQPtgEdxXt5o
ZXYhSe7mN4FvZ0H09YjqoZbvJQEqZyk5eqQCO3bx18pH7ESLNlZXpZbwtEkfzq5xZ9o/8x5R5ZCZ
/SWGQnc6Y+/GYU7hDH4yV9d5hOPIdCFIxY6BytT5DR7x1Q95ceUQIuJExCezBvgGMXk/bUs1a2QN
LV/ESkcFwRXnXu0A59WmHm2i+42modcvKFY4HqT+hE48eQHsIhWEkfOmU+R+JoPACDblxHSHDdzd
EjnwFrwm8dojDFu9zCNcutcuFWgI7hA8JdNQNnFwJvw5W9nNtd+kmeZd5MA/uS6sYv2qpJRXQ7Zo
XztVaV/JGqUYaKvGZIEnINSCKtJZbBBYRCVCqLZH1JqPS7Ln8Nj+1dcydrepYDHDVjaw0seWGNtr
26jh0RCzu+wmbwa+S0NAJxrcswnx1nWVhrax9h8drXGrgyNn+/PAV6wQ8HX2jyWb1/sOl1MS+qWd
5pymEuDyTW44MmhIRqcK03ECCUqKM5cFkzD/uGi8R8yKlX/IbBsLlNUAy+c0MQ7FxgnZePM2KIjz
2Zq8K78uMh7zlKbnVm8KIp7tlMR5WY/WsytymhekJwz1OXYcZ4pcktYvhqIeWwS/DSnoSBZdmtmx
0hGCS9/w9+5M4S0Y8py2TumLKhyBj1RRTzL5NS2wVKOpV5Fa1sl1eIrdob/pMosStY64JaYOJGp7
X3XUacK6Mvvv2cJGM1jZ7OVBpfTxrloTLY1EUhSf6ftwMoX07VvnPV8za0yDW2Gnj23RXaT5wFYS
AR/nS4RGhtOxO6xID+bfevIGHZXznBk0a4JWLhqLYT3mn0ziKHza8TYJlqKKyzlIEhgYjEPyCQ4G
5b6f9M68q5Wt/UBCYlY9s8Spq8GoRBpthcmUDceMyr/u8tiJ6Hs5u0R3BJpL2cDYYF6Kif4FzHzb
9UBxKE6YXndBLSUnYd5ahkAbOVCG3WCL9UojdtQixZCaQlBM7YASrSUtgSrL5BvFR8W91ft51DbW
q0vwrrQEhyPLG23YgFOKxm8xp2fW31HufddMP6giTpxzQjTcGj0wGTpIakUDnyXZ6ji5IBusbHL1
+T+IOzH0Wmq8XGqJtyi41/vZS+T1f9RxAU6pmmn2lkQeRjqL9llfUiPZnygdvy4cMyAs3C3OZucT
W9X+j8Kx6PohXuctbbggK22mxnKlada4WR3sq2xwFGdvNJhsjvxDnIvhRIPj2GDDCR34GS4nna42
CCf3qGZudxg34ooIK9+WKBw9fZmDOS97aF1dvtO1MsalQG5DSWk4ympl7vvBX/5ua4IfQfdyg8fa
tA3EUVdLc7yhsRJSMhAImhdZNxrUqi3nunRUffP+837Va9kutSVUYZqhIX3cPDLHXmi9zQxHVrh3
SdZ0E3Tp2J5oCLx5lQ1eiTOefs4xEndwUqynLtt9KzHWXSkb7WONVPSEyuP1VdiNYr+j18GLY256
OXYQ2cduQaZI2Nk6wmorJq8DRxaJ3+8/s1edI5jevBcDbp0tcOIcdVzrFJftnMomhFVgnHXbjSCp
o04ol+zEpV51jrY+imEBuN7iFrm1l7e0FEh9yYujha2L5GJdgZRoSZlfGm5FgXWV/m4Eo3Sipfyq
b8RFLWrV2J239pt9dH8WzvbWYEWg2M1JbpzYpc9Q7g+9Uz93sbFEA93WkPT48kSf7Mj4vWkVuDL/
x/TNqo9k4eXt6lq81Rb5+qzJxO+clHOZovxv5bnZLJ/gQ1lXmjKplQmwD33bj5cNPRo97FavjVYt
aU88iV8xzy/6+vwYcvwMvkKHTGrzqOHpQPJuOGzgVEqqgVO8m0UqURWJEwofmQJDNs3TFXAKyN9A
uUiCktP5ZCOp920wIyhefYoknnuJcaB7JqElvhdxSSGBPPkTM+er0U/Ix69vC6s6DfhNT/fnzGkQ
lxR7cmxC11TqARY6HH1LL87eH/tvXWXz5SM0+EU2ORobTqzQIbdVE9qV6X2oG/ezyrX2twYSAzPS
wdvfz/dPz+mbF3GN7S7QbZnu0fw3jXxX+lhylLEK+2w2uvKWqCfv1Gh79R3zxDykS2Ant3zR43E+
WqqfqhoJN+0l+9qaJwqvTDBXbLa1YKAlEBh+Dy1/sNM7UnPycB1G/F2mk5skM+f1WeWY2SVeHABN
zuT99f6TPuIzbUKWX35i0H5YIHTzGIlqkuVj4uRqwrZyfupZ0n0Z2+5ezGtzaUHUvyiHpQlXZ6Qc
4s7uiCLVJpnIxRYlElB1ja0onxK5/en93/Vqdvj1s1BdIJZC86MfISh6tMw2NfcmrFqj2idNRnVr
Ip3Cr0RxsXYT1KSaSIXF//7+dd94W/Y2JDbJJvVO72hu4CgCk8RgUBSCPegUe2wiY2qvs16dkga8
3gUwIsBXIeBzQB7TQ3v5LVHlnbS1y1hJ8PnsppaghqpcrF1V0keWkPxDPJjEWkGtuXZ8IG2lv54K
VP0FLXgx9/AjUPZAbEdJyDR0NPeX/sKWW9IemGwT16dZmLsStU/g6qARS177ubEo/8JZ4+ovP7fl
Y2GW5G2JCv9t0rY/y6HHseKm5m3Vl/SbQEWKj+mypc9YHK4jozXo60nb/aTw+u6NPu6bUHT6KT3q
GwOGKFATkJenoxs5fnEVQqg5bkeMeSJRXxzSve7ByFQ7RwKTWN1YAxiB9kHz6eC+P2S213T0BB0X
1Oq2kjBqjiU64G8k9vUKdKJhj8+zF+sYqBLzHu2Oft8t/qlP4415C5y5QEtClhRr2NHkWNN7JWnO
rMISPeE90jaMdrVtnViU3vgQgH2asE0doBfG8byArCPLDcLVwjrtuo/45zpmLKxt5CcaJ3aHR8jq
X3MQKBYQLIhXyLU4TphQMAKZYeCt9NJIQ8OqQIW2C/A3MJew9wmKkbNuUNnX+VYysz3Acn8ysviK
nUp8aU7dicnn9ROmiawjcjN+bbyO6ciU2EDPTRWhkhp2YBtLFY3O6hSB4PW4QaiDcpc9JNMAGqGX
n79vJrS1tR5tCN7GTzU4lYhUjfmsRrV73eCQDt4fp6/fKNcDPcdEY20oi6Mp1dYKgA8m17PNOtsP
YO4IVDPiDaV0Ci/95qVIEd8QApAKjkW7GXXRslMYW91x7M+dTZS0FsQYEOWUnxinb7yrTZeGun5T
Rhr60fzlF7S13JIRM5UZkUaVsA8puU4nrvLmuwKAyzBFWWWLo3dFkKZeqJkbiuky8pqc/rKmEhRK
ZdOjE8V0YgP05gP843rbv//jgOqqTs+8vuOu+nH92AlvChCX57jZqlPK3bcuZbHWsdBaQA3E0XTS
+0M8A1FmGLa9F9gAh8JBlv0lyE/7xAHtrUux0DkcO/0NunG04CXm3CpjorKet9I+J/syDixVYRjW
pRa9P9iN128MSTynCrLQqS39TtL94wmSrkj7WCIsqA3TeO7ANBwmMkpuW1Iw8n3T9CIcK3tkOVvp
dQ/9Avwpb29F2sVh7rQdFt8u9iK89rTrMtl2EeYK48Qn+Xrwbj+SQWWgY/Od4/wkXbJvbEcmWfxK
YKwNcvcSCs3795/F68cO4hIDBIxoNtXiWOlI6R69NiE+MHvb6pDGVXnedWKN7MLpTlzq1UnS24Bt
7HdZh7dj69FgarJR4DebS5q0a11E9FXcJ+XRg1ww79aBXoKzCidvObWLfeNt2zTqWBchFiCzPLou
YMJ1sdlMh9Myiziok2Sgym/Is8mIL3nwzT0vf7hgqK/X5mRPl/CumkOaDsmuhV4tw9ydskdlFLe6
M7kPRjevJ17165ewhYGx19I32Jhx/GQSX6pWl6gPetMbP2p60nwYdaoIKcHAJyar1y9hCzhgTCH9
5yVsOKI/J4+uKjbvblaEpeb7X00Tk/1E91pFs25rUez2FNqX9FQ56fVYhluG1cAxmCV1ykovr4q5
uK26FpFy09nDozdby73Xr6I/cXOvNJ+bKvg3t4yR9opG2DoE0XmFQv5O4fViVRWStpH6J4ozws/Q
rtFPnAiTAoOii8AvaZa//zW9cZ+UZdgu2y4RQKQSvbxPckcN3wROFrKX9nd+M+a7IlXJx/ev8sZw
YTtJCWg7iGypWy+vwkSJGm2QOQVwa7qXy3SHJ6L67JSsN+9f6a378TGkGHh5WKnFNpr+mCiXLoH6
rE0IP3Q/3sdtNT27ut8+vH8V460b8rEuoNyn3GMeR7etTYtJpxzzUGk94QqmpHkCuVtFLpjzKANs
sRNDuUS2Kek7wSPYKTF/MwoZ7zE1mDua5YgI80WGBg6T/8WgYlhtpzBCODhBvHwGyFqo9M7DlmKW
DjcD+qkQHkMTcWQo6dWZdI1NEdf7VpTo7zBJnLj+q3fAc2HUMDXjdeJNHE1fzJB9PEKnBjIwFY+p
5hcfyL+pTlzl9Vmf/TWbJEoRm4eDXefL2yy0uRxYlcm0RdOwIMlO0wMsPRR7dUmNXxSFd+bnHpIZ
oFTVrkrXv2wjnQ4Furydlo1y12ul+5jSjYl+DY+/5Uf9n5lN/19D0m0D/d87TukpN3XGavfjv3l0
21/47Tg1vX+wlhE6iKNqaxJsFszfhlPT+Ie7lZTY77Jt2ErR//Kb+nDqwI+z/kK24+8wlv7Lb+r+
AzY5cEdKjMzUNBn/DozuaDSxYeHI5m3Xp4ey4UmPPxqzNSE14KWvKVtduuvwuYXHdNAQ0FzJdfEv
MqOqL7dF40BFxT1Y/UJz10Vu2tJHdX36o/F4UddJ/vjHI3yjsPdyM/Drh3nU2fhh7DE5Ghz9MDfO
tXwubT3iCNJd1kBU+XyHmR/KZxY6RN/8rSl0uyDTmsvJinBEDFLH9Dpbn3s8+aVJE5OYAL33+ove
0uTT+7f1ssLB7hyyNdcCPsjh7XXBfO2w/XMo8KLVU9ZBxSukHLj2On0qy3zMLbP7FJfk3jp6O55Y
jY5O6Nu1OftAL6QytgFDj0vmsWdx7nFVsrNWUXwllLm8GOp25bjgINjtS6s+kEY5I74GpKINHmjn
FYbbAS6UuGZuETeSgMYv7z+QozXl969i80bNhRIhWyvr5XzmtmCgrTiJI7J6tT24NPcM4ecgg1rb
osn9Nb3P1XxDa2u4bBcX0ACunzMhJv1TUZMzzqH8DlkCypHeculHn/h526z9r8LQP38exV8s/Fv4
+rH90ltdNPQkR1DM9729LHwLMJXd/6WaUZ25S2EgKNUaUC8UNg6GkdOC7R2Ivko0l3Bv5Qms38tt
4a+fsxWMwDhj12F7ePS0xEoQS7oJHh2kQ4CwkkXt5CYSFYSIf608Ve5Vhbj6xFM4/hoZOpTHmIng
YoJ3PP44UFqWGPRggW811zAvJysaF1XeqdJa6H73C0T8OoOw267Gh97x5oMGKDFaWZbC3PSHw9I6
xQ5jTHuhwZx71GmInHhTbzwZhve2Z3aYLahDvRxHakD0ZJYi28V4ke96GasdctUpspNYUY4h+tTt
K//E63i55vM6DH3LcSX/nT0kfbdt9Pyx7zLH1hqJZMp3jRsnsLuG6bBiWT1RW3vjKvY2F5I4Q12U
WszLq9T0Xf2M/t5OFRD7WPJzAUrHqu7ff8uvniDmL+i4W18NYjQv/OgyGVMHIcMiKoiC+dCYqX1e
04IaiUiX8WEdM3EAxS1u37/qr27Tiy+My7IGcmuUf8jQPLo7ade+Q6XEjppq1WKAZI720zZUWu+b
pUv31Wwggl2s0iEtUeuXfhfXDcrnfp3NOfQ84iEjjfUS+I3fy4+FBm/p0FhorDYHlkOakTljPbKX
9r7HaUS4jb2q+zx3kqtt236Tz7lx11HecnbwDXUvILJnuEpWy1BhPjoLsKtK35KZ4kYdRqaIw6Dn
ZnPNY3ScAKw0H2BttXs8vBN2HGWi6kz8gYhxkRryKW2VuNa1aq73U2o2F4wTwpCUy041LIDAdWGR
Fc0cmKNbfhxwuegBrJjEhCc2thPxjJOo7xTi/7MWAScIFWNxMjKPpvKrdCjo73xwcE/KN7OYjExN
g4kiWTxCjBxoQA17EN2h7zhwiLE7H2AvfpyzuHsCOofMpOrr4fcm8N825N4aRMxOFpIINi/MVS8H
UYmWjmq26USuWWlQzMr4gDlU7ESHysday+k6LYlGfX8MvTyXbJ8hQwhvJrR5/lvwNF9edCbZa7QS
ROmV1Yvdalb+rqtbSDtQqf/uNMMsqDMJcof8j+Lyy0sNUHbYScHyqfggSLOh6xenaRG2sG0uGOIL
kdlaeWL+feOhoryyhA5Gn43/KzNtkkyxWgsBJtOXHwg2QmTvlpFtxGjOXbYrQvb633+mlNzA49O+
w15rHc2njY0WC78AN5pl9p7GN0YhmHp7q0vcE4XSV6sL1QaK6JxatpoA+6KXz5TNHArXqWHMrEkW
4Z3pzuakRaiVzyhZVD+cuN5RXfHXePHohlAlhP/PjuhovJSu0zUjNsKoEhj4/Mrzf/ojMrFQ2Ipc
QK8e54Pe9AZOyB5hkx67qj3ohWO54dp6zUFsOsLIzHv9tktwMkbU4ZfzocasdeJzemNkk7VJFIpD
l4gVeFsa/lhgYvw/syYb1HOEn12N4+YrbGMYte1wypT/1qXYmqK+NQSTsXU0sidiIjE3oL82UsTb
M7rS81zTiBtiMj7xAt4Yz1RDtq91E3DQsn55V0tqDl4+5W6E4Sy+QoM8BCvb1zbwhkwEs0S2YtnW
36vH/3rr4Bbgj4AFJ+T3uKEByDHDEgqSdnSLmnoPGSQ9Cne8G8o8vD8hvR7RHCbQ/FCIIDwG1dTL
G4RX55ZYTAVqZiImc7Jwd90KfNLO6Q9TDylP+Ldf7xCoPaC1QIoG1MXSjwZ0nFpFhZhSRGRuOftB
W+SVz8J6YjC+dVcI7gCKbzM7bbWXdwXjV2sRqzhRJhYf9Xw2HqwqHa8tAahMFN0pTA3/Sf6LL/cG
zCsbbnt7XyYb35dXLAvf50hWkwkoJo0kkEzVkmaAPdGExhADCLmx0piqPvzjQXVrEgCrxYIVDwZc
Ls9rc5yOnt/vBiArxJwIAU4rwymIlNmKi3BG4hg2g2L3MHXSOoNmuD6wge/qIF7a8lsWN8shzaz5
51BlDSxdAmT3HcHic1Ba6Tzum5l1FWMpzM8dirLsGvFz/1XlJPxExLtXt03b+0lQO0P5pcuhCQW2
npDDBkN1/JFCG4Qj1ibYiGbLnJ/jhl0X/DBShjld590l5zX9m90DHQt59dUjJL/useBt/yzSIb6G
zIF0fJpWIGhg1vQtTkSrK1KrYaPyMRk2DD1dNc9OY8v4wndLZ3uI8XLraBkIUhsvRrwfigzTwVKl
/bWt9Qp4sDa6aOiLteQcKDP30hrRDhPxl6gfpuxwsKSJqP6CB91VO4XR6YEjw/QJkfGSYD2bjeRq
LC2V4MBb1HM89QLvbesROkHHAnk2oX7yE17rut3L1eJIh4i6Iskv64Y1NFIkvYdMuQ47JmVJK+BH
MSGRSVl9W5dBu8cOledR08Wb53nzfge4CwR5DJiXCLNAHPBtcxL8FOY0c19Floz7PpuTexB4cRua
OKdu0DK2T+zYpEQgmjkA6qa1BppbdeYadJU2EL9XaPDdswbXOc5/PM7wBQapBZNUgIvIPNPdK+Lt
4vF8FJ58LBskvvipRT0FVrfUF9LEyhAUq0eIH+QR/9BRDL3U8TDU2MDsdAlb30dz7cMpzYIM29Yl
b1AZIZvOmZBHVPR1sCSaO2/vlj8IGikjJzS2xuvRw7iDR7B3H3K91toIr4vnfQDj0ZxrTp1+Nxsg
d4e8seLzVc5AEAgwrc8zq0btP1l6cjeJ1XzgQkD81ABWclb1es+4Bg4Zp+30o2uQ7xyKRvFrzYpF
LiBht7sRfXZSy/eyG7DNy3zkW/Xao5DgYVt6+ZEDLzBKQFVm1BHfcugIEolYgs0POJDnHVuOKrD0
eY7ceO6pUpzqZ74ui3B56CHgJ0ARccA9KqiSSth1ZtWYUVvjTAyMau2ivtzMewsy1Eo67X602yQa
sEdG7dD7N77duDcmLzzynBE4r6EtJ3aZr9fiTVTMaZYdypZRdLTsS63yZsJTRNR5HCqQ6Re3modt
vSPL5+79pepVCZDHv5XyuflN2esebzGgulmj7UorAoJUX452Cq1bEv1oTr36uJC39Rew/Bq3HK44
o8eNxbmjCRcMrnzO5CO7QMMuJxRl+/d/2OtNAi0aRE2cehE3v2pDZqBnCTAlFEvvG3mlj7M/BxbJ
kHtI0jKIC1E/IaE8GVvwesmB8YKME0nVhmA5XuR0H7xlMc0iKhEhXbQZEz6BPsOZl43jfiU0mBSb
wr11M+melyvmpi1qevhKRmT1eZCkn73/FCiEHa+B1I6hEtKosoxNZna0O8ajpvCVWQk7iGm8sNNy
dfaF4DQYdFYMswAnW2YeelQa1wkogyI0W4YPLj0dSwpj+Pu0UD6FHVO756rABhpWJZ2BwFoJSt51
PfvLMAZc3J5zUmaug1yvLpIWcC6ZoZBZwjaxnKdi1PUzUxRA6mqjI7ezGoz+zMzTBItF3BBWMCI1
goVpMkmG8+KIT6mT1CLUl8XABViYVszHNGbXGEJTVHkmcV9B5RX6gEBUE9+aZSAhLDUGibklhW+O
MbSfHxu7s3BEaSSShq09J+cGRI/PVmthsrFm0B1R3xHMyx8Gj/ANULpd7qpl1AnRpEDFupZpnoG+
1lUIAolGyFzzxrHa4VGsM6krxmp1NyPzrhVCCTaSvZ0vOOIzJfqHwaWCsBtN1A1ns2dqhMg5+gcc
66K+BVUGg0Up1zIA4evlUzcmFsgRGFQHmuTUudJ2GOqow09kBU0m4WSoZbMnW2Mnb1Ujne9549Xa
gXWxrH5U06LLh2xltnxcwQmbdHeblET1pYf1ZuG5Hy9YuIfzFfPn9aasna7IvISwW1ikEUVLqRr7
PIfU3x+WVBYEe2FuM+7oG4978v6sDp6Up8ewUj3Q3Q76UHxC5ZDebMwIgcclnx/0ROGpEim9B95m
srnax17DMpS1RocxjIi+fW/pw7c0jmfCsZfkG1gAm9jfInOe2fSSE0ae9wK71tbazwhVWChrLH5f
OEuO1KxyGLdhios4Pt+iYgAKDTMUVxsr+QEYeZYHWTFo9m7uUvkwDGKb+tVSHuTSeMNuriv3oelm
FzgbTOl9m2ETDxvXApGiDzGRLFJTo75fa4YpftiiJYkWzcRNvmSeGRbwwRccojIlptaUA4CfZdAD
LfcTL2j6rFooylMF3Tdt0nwFzN4sga1IROgpMuVBPM8OOz1tgmm7+E16RqDdSAYn0pQRw04B26QE
dd0fujJ1rvK190syoBPPxEO1XdJdtOGsVnYKygElB4SMBdJ2G0sgOXLFvhIxHlV7RVivDhyxZizS
HdGexZy7blD71eBG/Yo84qzBe/E5cdR8plW+l+yy2IcI7RqAkdZ6EV9GOcLolKQO4GUsaDFEy4Ax
NpAKw/92gNWwOi360jG6avV11iglRpYq1edVW8GikRFDfjJt5ubQ9Wrb5CTeZ63RVBbgEfPrCO3m
FtbbDvrjCFsChA7j60Ktdv7DcQdSBwac10FbZtMzYMdeD2dSj74Una89oFQGl8EGU7urpAXlJKNa
81FWXSyjWUzllyL3xOfJ9McHx8iLn/Mkpg990oID0IYWNEQFKP7R9NvkuZRkZAeQoZDe5IW0YZn1
qZkEfHJjtQOF0ZS7sjPohFKD65aQM7YkEZyU2iaM48V1gtlVwCW39tPOtHGMRWa8gYessTRuSvbX
UCYw91YHmJXWVxIhCzcsi2658KYZAs3o4M0618g5r3cjPn/6U6jJvuHfT2Yy0GWhLl0sqdN+5ZB5
G6tu/qyqWth0oWvvsRgT/KZQ563ILCdQ0F26Jh+MiaT6wCAQbQlJePXKqJ0HE/tWUREMAHDVcs5Y
aGhtz82MiRzVoZ6dt6PbaSB6quy6gkJMqLDcnHWWV3rGrhfJWkW1QRxn2zbNE8g0NBUZVH2IU+Y0
fMeCztTmJbl2Q4RAkeyoAoxTKHmw+Mx6kPm4Zwv9aZaaD5yID7Q/+CslTij5dvqkx6aF1BNAO3Qi
RVpxk+lNh0yloKmVeE1R3LhAwEXkoZ5ZDqvvk56+dIU4m5tR+8Sb7js6AxYM0i6d2XE7SQnqDP1f
tjmhDf8zFFQZABrKYct6OVWCEhhauvOLUTxOcc3ylRDA8j0zVh3LNXkUn6SedHcdHpE0Msa6vuoW
omRCOB+2A0XMVjFaZphHkerQYkRrRVBN0HuNek6E2UyByRb6c0zE6HOfavF0ljY1C6okzqSOeJnj
lQLXQecJbwtY+Aa6wS6m04DfF+CBJ7eN2kja8eeqR8lyltYWubU67Jc4InpuJiuPDGFqwBXtg9+F
wv/fgv+/m6b937fg93/1zY//cz5s5Ofhz0b89tf+iX4W/0BwbWDfoLqFhgXnwX914jVi4QSKLtDQ
SBoptbHd/if5WZj/sLaYNv6hgzaNjdh/d+KFwb/ixILcg2L3ZnL5W534l6cgXGJs8xFvsuFEPUKf
8ajeCvYuRXpeQwdws+FugFd0bvfJA0adbDdNS3wONG7YNRw+v1rGOF0SRtOD7xzlRZYXNZr8mbAL
kX70Fi89tMbw3Ztdts2ANu+U4Z5o2rysN/3+sRb9a3TP1Popg788svWUELphK5i64zreG3W2XCOt
OWWx/FVy/Ff55/dlePqbExDBM9Kal5cByRXnDVCaUMUGbuC6NNyQJDZATRaWfHYZQK2C3D83zZYT
82yP3X069ZUKpJsTQZFxst5Rn6v2eWp5ZwQ9WQHoeURLvj/mBLVk6whZZcGgzzp/rRORd513nGva
hSU2MO18vUvh6UQj/IOPhJ8mfWj7GgiMnBhoCkeVvrJ1mGL5uAwVu9csbaof1BnpAptdS7JEUdEa
/mNgvyGM+GVFePlQeDA0ITguuzQej3N15VwyjVGngKSik+Yhl33du+XjkLjTtUBxtkQOx9XDILI8
DeNSibMsMSs9oGs835f0iruQr6E4l7K4JtOi1ne1aM27jAIz5R7HqaKF5fzEr/51ijz61ZvSDm0W
ZyvSxI9OMdQU55UrgJidyf8N4nrudnUmJvZ65UEfxXpn5OOwt3pQvzaHrpvScYH0+EAR5saAnkBI
RnvZwHv4bupI7AO2m8RG9NpNTpALEkWNKFThZg9SmhNLid56Q1DOoIwaY3HX3/Psv+1y/fq5x7eD
zI43QQ2b9sXRB0Arc/Ag7xhhbyXaR1nHJeQ8x/wmaW5RpcgcUDhmGz9mTrJZ8UdwVgIdwd7Nx4Tn
n3RsXWZ4qE+cPORTXLUc5Ma4mIdAxkN6z95K0fUbR0WfE56FWqaFnp7rx+xaLJV/xUEoiCCJS47j
iEhJUdFEB7ptNIqfJSAoEhdz2lCc2R0Uu3PthSMkkxJfomrv1lnKXay1I2ZFjQwOVq70gdjY+DP9
zTycRFrdU/Zr/xp1fnzurLjYVjTObF+TVEF38bQvqTn2Z4vhDd+HEjCVVGXKHTRVv0TTKvwPmCS1
W/LE25umWqhv+tLI7t7/En7Zmo5fAio4QcIgrf9X9hatq/o+1jUjpG3R/3DgSJ25OY/FKj16nyrp
RbGbTTrmtAG9HTtq8APjaN/nM93kUNN4J7gm8GBOtxlZRSSjUWV/6KYEcUKJWuaG3TvbHGERdxZ4
c5J/8OEWzQHeTBQYM6yWD2PcnAG16Gc8phkvilxHokSGEVyIMV3RSS7S0CHYi79EJZUUZpJyaBey
jtXa+FSSBCT3BUSGoBnAkdawZdIgEUX+UdIsAwNKOFVo6Tm792FKGrBkyQY8sUHIXbldERgcQuCa
kRGys1KLg6I+FGExmNWlhgv1A4VqR+xBMLXX65YaQ7kkvWig4/E5KVkW0QqL8Cqt+AMoIjPrNjPF
Dcof4NsQC9OzrrgzR2xeASqcvd7Csqjb2P0kOMcOe7gA6cfeoy4buZl2qZmxhNZFhHdfGd6T6Ep1
BZu1vDdX31Mnvr+t03D85nF7/id757FjN5pt6XfpOS/oDdDoAd3x4f2ECCPRe8+nvx9VdW8rTqgV
yJ410JNCFlIpHprf7b3WtxApIF6jj3e2MFCdS0H2djIBL3xbMV3YY4oy9gIilLhZRoXdppa1b+US
id90Ws7KZeuahCSNvAS0CgjwZPFsIsvDxQzyMZGdFt6qpwnV9JzA6zk0mnxozSHbqV1fbzRtyBl3
kZNZVGfluI9wrdWqZ1V8KmNL2OHfx8IvdenZE9ElzPkMA+6crPfPS6U0qeVkZrPkWGOseJFqDJuE
YqUdxIThLMm4+NRMdGQBoKK0QUgZ+WF2H5YEVJVRq1DPHsRN38Aik7rc9KW42+idCvsGIsSRKjGI
16xQ3tlDYfYGrvDN+qCtLb/z38+vR9GIgFZU1mTe3xudc6/mTRqxPgSCmhz1IkHYRPbhXGyDVLrN
kGOgCBPNmJzxrt5WeQWFr5eYFPF+zDqHhokDBHOZlNp1kPCBwyVSLxo1LQMv7gfLrcg+OzLUKao3
tUlpRZBWMlRAQlxh4qZQ6NLdaFk2cYaK+ZxETv/MIFQGQukg6PMiEMdmmQcw0WrisOPAfmUmy7ZJ
mT5UpZ2f5M6MbrMgYeMfSzKAXzmCnCXoi3Kjpi1u60abKBnO+hEPwX2t592rMWeWK82t7ga/JvSB
lK3v1qozhd2vLxbDCFMkHcl1N3XWbU0WVoiZArtjtPFyFyAa2S4ECLmKRQMvXySIVwV3N80dAhdz
zjdjP2meQnzKbuRX2qJgBsCZuuaoCziz/v7hKn948auNH5keOioRAdLnF08c30zKp8jGAJziYw2d
5CAI1H1oufhFout+hhx2I+qlBHhWJ9urrp9rGEp7y4TgKS9rPJ2Ic7IT2O4UuiTv4I/WB6IJ7QKY
sy+ZkXpfz4tGs7kzSBut5qsqSgTPImfgmT5+cgHAMdrkRp9vYa5+5zr7+viRGKzKNAr57O0Jwfh8
g0IcB2Zej9yglMr0AyWTg3MgkeIwFK48ddaxARgJhaueWD5cJbMHa4o9XR+4g14DNtzrHyJLzHdj
7hda+9OY45ehIWZRU1CWgOT//MsqMw8KUc8lRyrU5Eo1isETgEo5kjHsUuS+25hDvd2ZT/ROPU4n
+4ki/DdV/s+dDj5OzmH05Gn9oAGjuXw27uMYsGFNz96pqvEdUJ6+HaxB8nPiCr+ZIr9+aVwKQgCH
CXod6ynr8+1O7bolEjOsceEEJiA3rAdurHYEUto3QCGVFxZT6uddoVVXrVy0L9QWwwca1CGZp5NM
0VrThAP54VQuDRjVbzBo15ZxCF08UwfdXiji2kueLWvnTQejR8mA0EWCeq/NMkvuxBrYqJOWzSta
fTA9EvC4PZnMk+kBjftGNaj94dGatN5RJ6IdYbSefXicNSHIFTXlN/YebjHN+GuoPR3HyFzusear
HrDV+gY6s7JbkjDp7HZUL8tBJWeI0ibgRWGMbtuEOryd5AOytUCMqndcFvNtvDQHsW/Ku1VCxka7
Qr5DC9lsXmt1MR9YuOFvCSGQVCkjy87RBvL9wiFWvVpve6wK0IonNVuI3oibW8Q/3auc9MuPsp6N
57DUzadsTM2DIsjG28g6xF630tNTOBQ40CScxEej10rqsVFKquqKasxh6Wp2bd7pXT894VEsMow9
95zwBgm2e1tuVCm5VNDyeTBm5Phf3/H/r7z8j9UT8H+uvGzit+Y1616b36su63/y34FbxJyQL2Ug
OdcYe+uo+3fgFqFaq+KLbwFpExupVbXy77KLov8H2yxmJoTXqyx/3fr/2wCx/ivOvjoeJHp0SA2l
f1R2QSbDsP9tFsSsg5ZPXH8hJDvO1WcLUAAiHa9o+VOS7Gi37Kq7/EZ6WmsEnYMZrXJ17yPd53tY
8Edpi9gDMPWGg8bBOsw/tOPw0e2YLS6Ku2wnXGYfyYfkatuMvDfPeB8fOpqkr60nOsWOiq5nbaG/
7cItG8HDshs+1r6AbFNy32cuFcu9/hpdqT/jbXnSjvKrRVRhtpUoSD40d7Dn9oJPPeOyczO/cNla
7tIH+bo6jl5wnewUv7yRHcAPV7NXXzdQPXrXvMu9eKtCh/OLy/J6vCfwg3/TXi9HczMd+4duV98I
l8q7vCd2yh833VHfpBeaX28Ct9vCpt4T8ezoP5Orcs+vvFAOxjZ4yG8Ey7bezZ+Qz0LTjQYn3PYo
WzIawnZG6Oq+JsgBEp7dXFq+thXvw+my3lfW1Vt/ivc5f214EV3Ne+tyfuARHrmHn7JX+IgV7HhP
z9DTDsWlYUMV9bPb4E7eMXodALfOXe4YHlDLo7hXjuTyOaIfXZh3wb7w0Zc7qtvZ7F9+FIGPQS16
0rblXvItn1Pytj8F101S2sIheDG26Ua9XVAEXcNL7TQ78Klyt5D5aOW4KSUR/nx0It6cPoN0UApn
PGg7dJZO4U8HwnOq6YjmPXfM5+52LlxFdUY2oU/EQG3j6+pQb1ae+a7eaq7uJNwXLg8eS7KLdoaf
b8tNeJD3xR1t44v8ZF5xhUcUTYEtehD4Z9vksaOB2eiucaNs69ZOPgipER7Tw3A5bsyf86mBPv1o
3VBFflQO3W1zaeoApjfLgL5oa/FDNVvYihexL3mEhW5Y0/3+1dzPe8ibLkEA+UG6FG75PgcnjorL
ON8avmSXJ/57N3bA6/v6AfWP6Bu8kQ1tiOfWluz6mpNybUedrVzw0MBl6O60paPVoGq7I1Ye0TYh
0CKt2uPgj5iz7fxNcye33kQuPsjwdJU7NinTN4nPEds3ttmH393hzNMf5MLlgD2aPKYXzlXIlzxQ
Jk7ryZ7gDAa/on7JT8uBWLrLlYuXI62xGW98RqIz7SbDVqVLHdxuWhzXc7Ld9LjBn4BeMZJ/so4Q
u/EzCwiZh2jpTMp2Uk6dffXe+oYzTV6xrV0V7KjbiY5yP1zPt9o9IZRmgfwbXQ4HJzub6Zg67Xvv
RvZ0n3mm5GwJBFjI8JYdWhZidsxJPmalmzir0GkY7NHary2CeSu+TyoNEz5d0Qs2hKDOr/V+eSxE
ypd7WvsuPolkH7yXd/0VAedR4ekDd7GvdygVjddsH19qd/VPzufb2bgNLsAPep0/74ujuul8Rfyh
3deeDHfqsr+t3MJwJMVvL4fTbA+gpk7ag+pLDoFprj7ZMGnQ1rO7NijusLCuhUuVdAIww4atRDSV
nLHjhk/6ckcwtDtslLtmzwi29XtRdiRaf+U1bVujI7M8s03DTk7llfphyrbuTX4LlXwP9y6adkZ2
yl7jW2GnbyzZL2yh3kw/BXd2xNp7LIGcYwa102vBY0zvIgqyrdcprzxf8Qlwjaw+6q6FauBH1TzS
31LddLPiccfEXraqjhflpGRe8TYKdqxvDQuWCgTgAyfV9pkqlZ174w0BwG4ouXp0UCS2ah49KT6I
jscHwFd6XBvyafkSUUkBOjO6WUCYSuYrvnLbL9s8uprQwQ172UsfdP7Ms3ow5FNxX+e7/LF/jBcN
vrJtbitqj42NZvjUmLrzYugbmpztQxohBn/oUt8SHxGUlVuMCGIHaNTDkSrSS3rq6SItm1J30t1s
vfKs51sFKd92vB1vjQe+Kafg477obsTBaYGTwgTfd9epe2vsJNJtgdSSCOLP40dkHkPrOhTc8bF9
FK9FnAm+KHu94MNd2fSCs4WMWNwLV+ZNu/2wXASOueiusryToL4aJ1Honf4JKURa2q2vBeNJCm8Q
e19SyZoIqn4hVqXP6arXxkbW6boPgjO9J868gUcOaGgHGtvp3Phm9GZPD2aHo7VLgSq64+95gpB6
HdFwLUefwUFOZLRvvL46ydZJfyM7xo5d2Ek0zKMd04YdovHUH5U4tpVNTYmYuBh68RR6ULjlqsv0
lmPjGFzhgUSJ/NlSscQgUjvFT2LxJF023YsU7sgv6cNj+1OBZ1RX71pzb11q6aEnx/6oihu39nqb
QdW7w+TcD543vuetp8PyZiTaU22rj+HyMZykjN5jJbsh86RXncgvYG531iATg3k15V9c935Hexpk
Km3VWLxiwUIe+N5C9DaLB+InfD3NHwU3Gk+kLKe3SCDIpbEGr9gIo53s+93ogtF8M2/MC4PCnNud
yB9okd298T/dKdvPx+BSc3K3fhttbceleKlEFXvZETQ4NR5hW+10Fhf1Jdr1b1Vtj4f+Tbkat+pB
U22gxMhO06vyaNZu/TRqV9JWd3tX9rnXEUa1b0wb/iEiMoVqxir/s4XSL6It3ypl6Zhg3HGrmehb
N3W1S+J9sNAR2XbaI2Kg8KPf4UKYFgpKXpHviXkgcrw0Nvtoz0fG1zycQNlqid1vY/cVqPBElpGv
m/6o74PuSiz32ehMnfshNo747+rCP9qV330fkfv/UPjtGj72l9148+PH+49PW3H+/L+dyJiKqV7i
jJdltNRo0/9rJy5Z/4FWHdwHVBx6NDg+/nsjrmJShotvUulUcAn/2qP/10Zc/Q8cm2zt1yostSWs
kf/rf37qoBAX/On//w7yOwOpUR7BuIO5E68zzjM4h2fFCDMg/YejJulYUsBnNOnLpQXsfCtMVufJ
S9NfqMY4XAMnCdwxUIDad5Wy/e1h/aG39vnE/K/fsFJPSO/hXKEqZ0XUSY859TZItShHSttygUls
SEKD71T9Ttv++dTxr0uBhBDxVK4VEP2sKAdButXg3gtUd9CREj+CuJV4wvS75NxfWa7/+3jDhSzY
e2tre7XXoic9uxDqX2LV2Rc55KjMPofqeYcGt2ZT1w36xWjkCRHfQY3shPwkk9VpznVyWFB1vmva
nJyGKRTuQ5JRSMMkeYwFlfbOHZD1CVXcUNACq/W+JKWO5AAaKsaADovcDmqyc9DTR1yqQLpUc3oD
gcYv8aZMUlovrLvxwyh0w2unMSxs8P1USCPTiEVbnidt9qYhk0VUVws9sSqET45kUIMb3o/k7GDt
XPBbgSMrvwOvfHkxtJpXPTD0MArRXxAokyLDuwHtAtRletfrKfQDyuXf8GfPDp2MsbUExRe/mro0
Pvyzt1LX/SjHpN5AC22lrRASZzIHk8pOUjLvrUFpPEnQ5lUgV4+eFivxtUoSBdB8MkQmUNTwqc0P
IQ95RP9sCBCICqoAwI1JR00ElPW5SAYxv8tI4wshWMqmGxB9yBayn9ptlCXC3d+vdda0WJ8CHz92
I07gK1j4vJcy5RO3FiBWQ3UT30t5ClksIstmG5ZZ/R6mKu70Qh3yR9jUa7idGC3vcohaykO509+p
aG0qT8Lq8UxUwUJkbSQG+CHSnB1+1qgE4ZAZPb+awUJAfCWnbB5FMkYtW6wqKOZ/v5v1yfw+0Nab
AdkgGhiaZKBVZ+W2noBqLBMFH46Y3y9wFOGrY2frO/VUydbH3y92PlNxMXLMccYw99JKPcdBCVRm
6YnQRFbRf54CdVE3Oc/gsoCLe/z7pX65sc5uDNoc3W6cTKux+uzGIojegt4LEJkGpF2QLWGM+6tq
lCw0pO/byqoK9gh5xTZ61tTwx6I11hWdStNAHlnRXxCzkIAKddYSy5M7QyAQy4j0tyYMFnJ2wqIo
YYuXpCuhZugid0rS6mIQjGlwkgnvI+KpRn5V+VevZBLObP/EYF6YObNiHxklPIi87fDWdirxCZcD
C9z1uMza26SZ6JJVXEv7sqC0bxP2yBzV6eXCWTSOxAt613O0HSKUZ9/0NX5JYM6f2rpw8jWoTL/a
mUIgJahPXmUJthqVQe1IcgWcwJQnjjnmNGj3oPGbJ2JCLMlGMa1zdMdI6NU0PS8psCYfU9bSuu9U
pbtmgjVyYk6a5Sm16uxk6INasKUaU9nPhnH+mJZwVRDWZvr693d/FhD/a4QSgw6DhDx6cMvnxn8Y
cqDTtBVDXJRJ7mtzMVCUDUoX/R/S8wIbqg3Ry9x0Wt25LVZBWwqIn4PmR4TKQGa7XYeDjhjC7O9R
7yt4uFls4PGkUvTNADyfudcx8ftvPZu6wLwyQNc5NUmVcUXrQzBrjcT75pGsL+7zi5XZ9kAPR/yl
aOIvVcJvlsy2mTF9Z0Q8jdmQv2XKmpsuyellPiX1XdgQfTjPZkCWjJJdyJJCi1JQ0M6in9b6q7//
lrXX/OWnrJgUA4PuigT6PFlXyNTDoC5Dh8A1gwNi298ozaiTQNjgmauUEMNqYerNN5f9OtOx3aOn
zeK1Nu7kswdt1IEm9AihbCFaej+Cwn2kFo/1ilgh1CZoTZ2/3+efLogdA8HT6kylx/35PqelGDAt
gQGQ0ba7xVzq2w7+/xpThDamM/JvFqavXxJcMVZA2ic01WmUfL5ex1cToZdZX3E9uJU0AH6Gx/SP
v1euoq16gl84z/MdL4mjZAmN3FXUWOq2HcXGxSX1nbn6j/dCZVtfESuYyM92GqNZYGOwuBc69zPg
nLR2BZFL/f0N/ekqK0oIlwrNJj6Oz08sD+JhGFTi2KDqAyVEIeNpHYGo/xdXWWGQ7JrxuZ4/MS0E
RWOOzEZG1ZOAqHVKth1p99z8/TLrsPk8rGiJ8lbYPtI1+6IuEeUp1vScFzOm4+iT/af4FX90k9Kj
3zGc5gcgypRU00L55gY5M325NHYshBzoWkgrP/fCVdOo1Gj1OYHU/OVit5R3XS30PimmhVcuFiXI
tFtILu8Lv1ff28y6S2ItQNAOgvrvT+HrFkMBeoPEcz0rgsI4G3QaDc84Uvt4fdjVa1iXVFAVtQJX
P0/ftGZ/dZo/P3EVuxtDHOEKIKDzj1SPw2YiyTnAarJYD4x2i+yYpB8Mp6zAsaOmbJt20xejfNKa
NDZsM0uCY66UAWr5sI8ekkCOpV0b50SKTmqPBJRttyb4eY/YCutLv0g4KuMudyylTQpbHeaBwomU
Yj1v2d6GttSIA/CeWtTCjYrCP/xmtH99nCo7NZqxNLpMtrzrm/9t2ZiaKhrnQLYIDBQHvwgxDglh
128XRf8Oo/11umTXwIaNgzyoCu0cpyuRQDSpEq0nIa/EHyOJvkehC1O3k62fZV1032x1vt4ZjFZV
xC3H5kShs/75ziwtz9cIyMCeZ+SwMP5p0XZdItFQIfL7m8d4JlpYdyTcFGwVc5VTSF8s4flgBKhp
yOzJZFT7lWjgtDXbar9UWJmDpRD9MVOMhzwz5Zu+tZqdqKQiMeJauvv7+Pg6S8DkkCG4/VJA4xT8
fNvKYMYDITABlci5epTDscW1jIvArps1r7XHl7XLMlHzpDjXvtmTf33k63RO5gFTOodUeqCfPqZ0
VqU8h8pjd1WqOgR2qnYbN0ThCPRB/n6b5zP7Oh4RZ1hrb5Qz2vlaSMRNhOUjYdOd9O8IRVb4qBz+
w0+IvBKwAtDroYKuUpSzBRdNGw4zZDsgXJf0IlySwZ9hNRwHRSu/udSvc9jvc81KHgUmAUplrTV9
SQdIUq3E7osNEiMNcUwCoto1HozK0zBPE2GICqCP7SJO2rIzkKQFvMpCmN1pmCSNHpVp0UfJa/Lg
xbRFsFY1RX2sIYPhXhynwbhmtqGsTFKdJqIlEWJSRq0itDGZjOVVbBKGsklQlT/+0/fEbeFiwDQr
IaMy10/mt/klURF9A1Bit9nm3XYSBMstB+k7St6fnp4KZZP+u2IgfbbOLjNHFG36rKE/VAz1M6rf
BGscZuWEJkcoP1eEkte2aA39bTMI9Lkkpcwkm7chPaVhhjh2UFWSGKyYDYIWJF4WS5GbNvWEhJkw
QWZvnA80oCgYTJdLIBLsZpaARm1xUgIJFmwjVt/sXb6UHvkiiM0hyAYtqcRycnZPKCa7pU4S8iTR
6EhW3ry249rPJrJwr8JY98qJ+NCpyuO7IBrqoy5Xyjdina+jjHHG+OL6CietX7Peb2+vzzNjICuo
csZgyPw4CKhrxEv4zZ3+4SpsAtcdjSpxofMpKxy6JBlLEBpSTZBzRTrMbgiG78hB5456uC5AfJDn
4mdhk2aJZ88TOBUbdmkiBxRi4yMsCutnDzZgi+/TvOtjBbtqL0a9l8a66MatOp3G0RQdY9DME0F4
84vUzfXt34fHH37UuhiyaCDBE6HnnZ2VIim3lqTQAGnINzDLnW6xSQpnL/mdd/8PnxPzGIsTOCCw
v+jTP49EIIVkWwvZ4BhWqfVH3BrEfuiFRk0RD4YBdSQawsJpDLWYvUru9cQlAs+Qr8Q+lO/+fttf
3jgbjVX8xRcOuI9v+/NvIV83r5K4pTfXBfFRZ/F3qdMO/t+vchZ+hK3jF8UHBSfUaFbFLwdRkTTI
oCNycspijLnI5n0qK82HgGnmXqAcZFeajt9UmsVTPY0jrTzVFF7ERhZutTnVNhBABgKqA2E5RET1
7TN4k5t2MrVbVZ+/8/iv39+nFWD9tVBUiaqAPo0r5PNDAekB3FKsEXXEDQRdkQwfg0hAt9Vo2n3z
ZNaDz9m18IjJHCbYsyBkOvsYphav9GzIhSOPeF6ogQ8xOQqCGZJj2cS9F2YdfCsh00g96Vopuh/x
QYvexO7ORKUgxg/opLCQd5XQf7OJ+MO3gSpYA7/E2suie3Zmk5NFKoMExLjVFglt83E6BUnzzdYe
Jef5E0B1zNqu65ALRaads7W9z3upC0PCHRY5aWnlBDCfbFGshsSToc7uJtzpAt7ppCVtsOAX2CoL
ynPSFV1qp6khPOfxLN6TVyU/qoWe3OYpEEDgP9l91stoeHJRjV+ruYICQMEVy6vSzNJJziIFlgkV
7tieuMKdGrRCeBVPw/IhThxiHHaXU3jQxkk7yby9FxJ6hZ8Q5JCE0mrokQ+aQfCA9xxBhlxBT2il
znpnb21WxNerEzJ7c1FNpCilojimFRnE37KboguyJlivusx9QJtktmcZC5MNfUf4EYOfuV2Sjqha
VQwXmax7raxsBT/GE4SLcEGWERUvtdbStxUrCYVYL5JSbst6Ywy+VM/ae434tHNnEySFm1Bj1P1C
m0XZTksLO2tXmpMI9pCWy3EaxCzemQRqvmjROK61uoieNA0NkIihLg57K8TSTGtlHZOjHMKA7dpO
SrdJbYkoLZEzY5aN+mFyl8ZcHtuimIVNnCTVTa+UzX1j1MtVoIdYyjmist0AB5xeAK7vHsjYGyp3
MNv0B6aZ7sWM5uRIKGg0OqHYm4R05kvxLk564cn5nM875PYxzKC+1PGQWBpd5roshR91J9TI1uJi
eSBSPJNtZQgFeQfXsaN5L+voaEPVpFXOIApTRwfxJdi1OhpvpbZM1/MYWNcaWVejZ86STJR10Pev
hSJSQeaDVEJH6ZrslayJagbdvSynIs3bZTP0YndBlal4ipRFedEhTRUOOAapoTOkRNmVRFo7uald
rEb+pM4cGKelHFdGSmnFmxLY6OROk6z3+OWDIbRnAuAvrLxuTW8pFHYVYlb2zUWP+34GNpJhLhTA
qBeuZiCJthOzrjunCVruWNQXS/LkEkCOWyoWNuS87Y0fuBKFwVFLecypz6bNRIpJr+tOoAaWdJkV
kANYd1pJ3Q5moeso/IU0trW6STtnDXdGoJFInH/HGSehbAY63bVFLVDecLMXOYHz69MrFlynUie6
iSYuhi0SOpuuwLv2IJSAABB8kUcLdTbo7qpYGGjm5En0VDbQNJ1xWYYXclIb09HJQ4n8XjeCE+1b
RT4GSxLdD3IXNQ/9IM6CA5ZjTLB1q33rkH+AKkyJQPF5mVElIBtoHuhkfUrUQIZJt5oDBfDqPo7p
KznSICsMykWurjMj4kzP3m3+MQ3E6aVVK2cb3G3DXYo7vkV8wfacn5MXz90gRSHeNQPgJ7CwlL8n
F3ZSrBnPWRj1T1NlKuiI2JuJdDaSjpEtdQjIjMVK73oR6NQhnfVOBp9hFkeoAFa0ydKe7kKcqFNv
o7GmW9G1IsoswmGnZyxTM6ySapiZiFSxskWj6dV9VdHr3JPyNib7Og0YsXA/CzTp5kqQwrJyE/N6
yt1YCZOOmKmwlINVWITgwooc2IA3qiy5qyN30wnpsBCFm1Wj3+pT1jtRrQyNS3OhPEEJ6dDtjIk1
czjvc8mNE5KuLCmU0Hkm1cikaM7RxxSCUvMKevI+tkJjrxeWcJQVyojOLATVG+chlCoBBdurLBwq
yzV15m0nNXP5PYxAPDpKBTrQjYpVFi5X6wybFI0vhFqkOPU0JKYXhtI00/ksksDvyR6rdmLUscPv
zCGvtqKYx/dYOdXI1Yq8UW0jUFIYLa0A0ksh+vyXSwJX5ZzH6BTniAOfq3ZpQZvJamDjBHKtxN5U
9e1HzMmkxLEzKg2AL70Tt1OdokCrFVLFjKWef2SFgerL6DrlSe1mMhyBubB4jG1sJU47yVbupTpZ
9lnZLIOb53NJqjv8sh5yRzykLlgMdbkqzCZ6A+NqjkfNYtnbdqbYDo7WjXR+YovjJjL6pIcC0Isl
ItPBBE3Rx8vPBTPz7SQLHD7lUAst9Dr0raR5cUPB3AxJX98uYqL5US2dCNFDaB8MB6Mh17nORcZp
7AlG+CZUxluuCZsipI+Er8nNGe5IxiavInQ9T/u7Ijaupq64Mwe+GfqVyMfgalfP5FHsOFUCrUh/
iHHis3/eaYO4LpCXGAgvArbp4DFRsEq5m/Mtm1qJnH+yNnTxbpM6f2xZ3tWqPaDdSG7LJL4Y5+Gg
6dlbAkhOa8rTIj2X/V0a5ngs3yWOc7lk7FT+hnYmIbeLvDhXCMqeDN/ghOzGaiPxVAkeWRROgFHH
bdhhESgvYcTSVVTUs8FgXuJ0xZ0YSVF/ExSGHtns+aYtHYgD9VX+LPoDQ9SkEFWymF+FcDxdsa43
sdHekQ3mixg7pD4vTwEh9CQV8pYM41qdsl0ncErVJ9AkTfPIXuOuBfoE2yEaX8TCaLbibGzKeXnR
I82rW+sUyiiWzeZGkfN7srq3WgwBJe3kG7MKrxPd2GnpvRniis0bt+cgSFRpHB74yjqvGn+mdQgY
GBlzDkEpD7t7qQpPaiRXNujzZaMs0a6daCyF8XgLd2kzDoJkV6qxa8AFBW3yKjWFU3dQd7Oh2lAl
9YOV1lJmhU8T52kS5CspojQX0bMRS/FWjjvXsoizrEyNqraAlLPB6gb9ZdOV0a2CojfC1OgKA7Ft
JEh4tZCF/IwrPdeeBml8FOonBUdTKCTvSZd9EMmT21NbMMqn48rpsHA+mlZ+if28J8FG2iWhpLyY
MS9+IqZQEcZpL0UofoP5MCKgBXbojrL4UfIBeXW2fABcGenZj9p8OYbaY8Z4snGouosubsNeq29G
cHJQQgQyoRjroyea5QeYtO08DRdGEW60utYwkSVo67rmWRbaEhhxepXFzbaE42MkoeiIS//GwL8s
zTnblXMB7MlgiqvL6aZvxtoOlO497VMEvbEAYQY0XMMuaTIaZyiL09hV4rGBDeuzMJuPEZ+OuhNH
7YTWamvO7VaEaL81q+aYEiKeG+ax1tQSXkgX22TGXegJAuZAZwNSxtM2YDuzidr0o0iwDIN4+ZHI
+d1oSs9Gg+e6bV+HAWYhgs3KEHdjSFI3/Q9VDJyiLINjmmvTg14owotshdJHTr7j7GAMn0EjsQeB
tIWPh102Huhry6xkuJAcxNlEKoVluV2LD2iyotratR2UakeE2mU42GQk7M9NCZ8warNYwWzZLU/J
kktEsUdzDBUuqHBIN9GQXhhmrUveXFPwypR1bWll7KWOyL4d5bg8GYJDROk4AMgHld8law7yUgmS
q7ZSfBlYmL+cnGEBDklXBJ3XoLNOa7NVXGpJgihRhCuj2p3SLji1AWY1NsKaEFkuFE3q/XBoQj4i
pYYEbkrlrsakbXjD1DVcvi7n2DPo6/EXdGb/ypmhuK7laLpR9XFI/DSM6Ad0RdKMjqamVQAEpoLx
UgN/+oiARbx0KpwHe1LK+toYGF4ufiMTgqyZjkxgnaA5Y6XMpDRRMUJlP9VADpSlQDo/J2lPvm8H
VCk2QOKzR06JLW9hb3LWaeo6dyaWlxsTc8LCSki0i2C1HlCtkVCXVMFA3COD7bCg97C/JXViI6JN
UvNeUTvhj+SmfgNDHVoWCgiksA0LCs6VuUwzitOVNPvRWLEzzdEj/ZwDFdzTKDeDZod1Nqh2JVhG
7yqjoiUsJCMb3FFOQWVFlMOGQ20saMNmaVBulAz9x0XNFJsi1exbw6NdFR6spIklF0YjLLxB6LWf
SVELdG5Aoj2qA2USWzOy6E2ySKjz9LRr4PZhjgf4Fna8mX6mLRn0Nbe9tPjnWmKdT4aZr8iEpBMa
Ow2NJXLKJFxYxaVEYf62Jvltoa1Ze/EkLfcZYQihS5EieDDqtniDbioDjNIK6RX7v8U/9mKFCK1f
4dmKhHp7WAhplpQMoVBcr62+qOitxGejOYT7ss4Jajf7EASe2tYIFbCg4jizjM7cUkRKGyfUrfgm
HSWM9nVWPhppNVxQaOC2Z6Hj+dKZFNbqL4Utuy1F0koAyK1auYVmlVbCoXf6NJBfmLhlywmkhVUd
CjZbN/zluUmXTywLnMxVuMN6Fz+FU6EgeE5iY3DMXEcajWuvfxPVsLwSm0RhUKtZZetykj+MaQaD
PsnWfi+6G7zaWcBItLOwMJ8SC9EORsU16zQrqnHXKmtSriyL+SHudABhSg9zxNVAFV0LYYtCfQxm
Ormx3ieXgT5aC3byWVe22tIMF42Sm6BSm2J844wBitVUlq7zqyEtT5JRRxzpcyF6q/gPnvSUgA7W
X1NGh4wvtXdIhzbZP7T/Sdl5LDeOZFH0ixABb7YEQIryJVVJpdogysLbTNivnwOthhBDjN5MdET3
CCCQSPPevefiI3J42vJRi4rq5+IVtP+GXtF/1nZU36F86PG1IwjCvMOm+7fCpvlLCqiTU4EDbOBQ
CsDKnJWAEfhdnzY9dmr9ndnAMQzGbK85u85UC2OvEBoowRkMmgibBT/nVdygYnyksdk1gTMu/W/K
LaoM3NLwnu14rB75s8NboYERwTmB9THx2OIGklMkSn3Ryn9aW0VPbZ2JN9nZWhzOIsNkn1Ex4ADU
mIm9o/bjDXfQ+ZKrriMUHqLkHDdhV5vsZm0ihNm4eCnlDuAOcxOMqalMu0xfZBaC605ftTgpXiMP
FezOdCb+3dzkHS0uu3wgzKkY+e4LNpNKEyP+hgaDXaYBajXvDFmOt2mnJHk4zGt0xyBjxOUGbvk4
GNgCHN2YAw3HiAYdP2179c/oqCmeD0vtXuvGJFVPl5q++LPqJNdLHgEompRRuoEDF6TbxcqEnj/X
SxsDtXWTAdAl7nLAij2mlXKjckKlp0Ndt1D7tPc5xva/KcEAla3owIPMq9g1ClVBHw62BDByyxza
+MjQ3v/rvHuqxortvwudhF1tPvUv7GYVEWqANmY+FguRGLxE3GRzFX+NVVt8q0WTsHjF5WiGlCsY
E20mWbS9iWJHIMF1yX0CAsfAkT15R8ZcPu3scmqsXTfms9jVlpVoByLq1GtNojkKJuEgkAc65goo
fV78mDhzjc0FdNDKA85nD7OPxTlEeDWu7cVU5A1CCMMMi5KDSNAAO75TzUyJUSu2zhuM2yraIQ9V
f84tp9b90HTqW293y199HppfxOGYoB6n1rmTo53gyhnj6MucpJ5+KOZOPoOEl1RcRMoQizq7KWCM
O3F74ABNYAVFtOpHZM8CMdY0NHkwCkpPOzctQUwnIxpj5qw5Dcyp9dJAxD0YREv28mAUw0rrE0tP
HLTdL1g5+rIBIqEAemXZqrIvlAJM9Vp6wukC6UQavEMnX4JcmPGD1CiFhS7BhQuE6MFQwrqvCotx
xcoV1H0cP1pdw2AAu9Imu9xD1+pn89ID01OWhbTpTiu+Awm1/mgqywsrU6+zXzYaTjgK0R0Tdv/l
YC52/SPLvdIIkQiW/lyQwH3Vl3P+m7q/fWdMuSRw22ZM5eyH7T3hIe0LNAznuRqW/I7ETCYx1TKV
8urzau+ZwrKHekND/ElBlYbOaWF5yFJZQ4bLfDeyODLKKtk1o3wjo7O40HzWPjbibLTJiLrfAbk0
HDZlVZP5WCKWYO/gTVbFR9ZrXxsnng2/zJWi2iU6p2FGPtUtzCS5+seJBHWOSFNxnRhUJgDTxPE0
hyVF+lcb0u7EIbsD3tqWDqdjV60jhWlk1jhgZSanxagrkt9OmpRY29LKbMLaNYV9NCY0QTsLpB+Y
z0LBh5eSUHFH/ggnFjZ/JrvttOlAsEZEBWKcz1QQ/PkKdM3bSd4l0gGMAtHBedb6RSY+jWCoE8Zc
6eoN0LZ1voIpZe2krrJbJP8wful7T/8HCpWzVZaYryJtU9CzlJD/iWoRv7D2Z/0VfZcJkk2O2t0v
u9L+i55fy3bE6k14/ZgTvdehkzX9c11aju+tAKdgqvqopUw6pm8AvNs3FkP5mLNYzQE0qOI16SX7
c5JlGqQk7P30fS3oH94uxgrN1GMzsXytoK4URJUl8aQVZvG9S3MEC3VnkaypLszAVyMHDQUHWoI1
K10GSTSL6/0xna5+imeapWGjVcsbvVAVGYVcKm2vAkyFSeaINkIzP6ScnZhcdrNLMRRtaNO+Yn0e
v+nmas0y64zyUzvYcFsdyto4EWlF4YmcFByNhSIKXkeVavdmUdGJnatligM0RQX0pz6pnnO2R2wA
2a3e8uuyf2kzsCGUczkooejN9F9elP3zPOXznYyn5GsWGwhs8tGNb9KhELu86SisdZHJ0VvCvQHR
XjnFL01A4kqlNXz9/LvbMNHW/hPYcFLEIPRR0Ke5efrh1Tly+MxIaX5PMrJAGFvRK4BqiuzU0RYr
7HND633+zCQeNYJbmBgterpErynIg5x8AjoLw6C91xfKWbsOBfmDPrv210FkQmGJJu1lR4EwflkG
1R4vKK3es8hPmkQI5lbVPQE2mDTcbU57Ius05eFLv3QmzgSxO/L0pZN3zyZ9hjdnFMMDpCXx1Djp
dM8JcfrWTLYxHjq01zQnDMijO1dBN0YZVx2vxOA2zWEoGvVfOyzdXbREhb1Hzxqpe3Ci5WPUDVjB
k0JP550H842yOaTY72ZGNkIQJ+zMdz1y49UcrMlXvXdm2K95n4DahCB214vScgn70kebNTSObjNB
/+JoTepU+lHVDr/Kxlh+F/UETl7jE6LbMHjVtyKmdM0iwUbu8wFwZuKlf4/6l2YdEvyta4FDRaVo
M+qutK6tGyw8UWgPC3J/pWsvOSQ+KJAYbCgcyScm9x1kibMR/nid13UCbLoPRHCZ9trMFzRlbv/P
avK6ODot3SWqBO5I8lIv2f65VPr6kLQe4CH5iBTk8x+/Icy8j/71V7tokVAR8IZPR7+uGElHQb7x
uyxu7maUduzZhflaTfQL9AQDe5N5xoNR0VKkz1yFSlF+1fuJai41jGvwKxaIYEFBzoyiCzf38c2g
BlhvC1eNjWVhs0xNFZDrkqKFT2yVttOrLtkTGflUudkUXngMW0HW+l7WDqOrw26HF795L8jcMr2L
4oaNHhEyO6DHzj+vptFnlXCiPYPIHgjAAAEzW+5thpMv+zx+gxQEYwe3C55ZR6q3IjbmsJ/y6tqV
Kl2JjNJw3enRtwu3u/7yk4+e28VPhzzCwAyEDej0rU2ojApWitpXzARqQNYClXE8sZ86oR/7NOn2
rKYYY9kaXtvcfMixr79O1ejVK2MvyDloPtFIABNdG+qdK2LdgD1jJmHduIhpJu1SyPy6e/lww/h1
uGs0jOZWYdSMhTbKEZtWs9TOvk7jGFR0zZvV7d91j6v5wgNaJ+3N9VDYr/QQPjYwIJv3SbI2xTcN
WrNtRcN9xoY6rE2zDcfS6o4o7cBU9Iv6NDrQ6yht14HhDN2BqbP8j3p3BhYNbKZmBzXHCik7fVOq
NpeTQ2/Jt7Re/lUyEYWLS6CbTU38WE6VfUGitr75zQ9HEY6wj+Isv/59ufg/MdAUqVbSzVQ7YCNX
D7Ypqu+lPTi3o5lnF9rz5y6FnpoP1MQBqpIme6Iac0nb69ORRpIag84HWYbnN4/YHe6q1LvEevqg
BOCzRPCO3sDFTcRLPb0YXEKSFFo+UNWhf5NOHi4tK1/+8yZ8nQs1mhQ8PH7bRtaggIWnVpc0vgac
HsDWpNynlVax8+3tl8+H6Mcvgv43ZR9kJPhgccmc/qDa8samcJfSX7pxueoLFR/26JXH1qAD36f5
fxX2Qqhhj0ItBk0P/sHt9bKojpqewgeo0Nk6jH2Mm57+f6gSYfaQLhjoLszeH+coCyEX+xKWFQQz
W1n/ILXR0QTraoFFgaOvHj1nutveOZ3mHHKRU0fuY/kMBxTQalnlxQWJypkHbLCzQ+JCI1NDUnb6
gJuoakwOBaVfppV1b4xZHFR6213HBviE2GCn+/kLPbORxI3JtTDyuRY6ys0QrTPwHXpfNX7w4/j0
9+l4POxC/2rcBV/G3YVP7/00ePqZn1xrawGeY45I6nqtm/3XPRc6HA7/nm++XLjMx4/u9CqbrTHt
nlLtBq4yidcJGjHlqwuD5H1h/fhDTLawCBh5SRtpXT2Sj8LhAYhBKL5Nt6QLPA5X1g1RtBByal8E
0wHdwpGWcRwsj8ree/v8rX2cxFblJiQppOG4V7dgNw76Hb5hUAUmZS2YqYN7JA+z2Xdycf/z0+RS
ZHaTgoYnErradkD2BltKSK5zq8evglWL5cj7r4p6pkmVRQfm+Br3iB/99Co6dEbDncnpoItXfG3j
ynqazYzOWA6t6PNn91GtuNpMABNyFZ2AV3UdP/+32Cz2iHjFauHlznZ/PaG78LuB4niLmKGghaHG
P4pSGYMMy8E+q/SkD1K9sS9gVc+9Qo/aiY5ObLUZbu8Cc/pqlsoo32oypG01Hs2sevG6RL2wuH78
HlhbsZBhncVzwiJx+nsxJWW1De7Xz5R0PCKEBfk1kQ5w4bF+nLlsjTGJsR+fN5rszWWQjLj64Kw0
3qUc+gPJllAwlob61c6Y9DLU+7l7qWUea8S2luobeGv3ucRD+zzF6KzMuPX+RCRAZT4q7FHfacuY
VLu4bqW8cKtnHj0lO7bmuNBxNm4fiMhowKBlyfymsKwwc0Z15yVyPrYZIR+fP5V1uj6dKKAd8Fzo
v63qy+1b7lVPaDM9Cvq9Q3kb2ZXzJTEG8Gj8zm+dbpAfk8tJ/PexpdkQ/5nWyT/nfHT6xrXF9MAx
UpXLnBT9Qka4rutOVBfdxbuw91g/zM0P1HEVYGZgimAd2QzjHJxo7kAr8BOMsWVAl/Y9PK7NqB6U
tvDYKzeJHjoxEAQEHnX2OI4t2MLPH/OZIa4TQWtTC4H3ygJ6+oMVQnS0d6Fxq4nyZq5HNyyAP1wY
N+eugvllzU2zGeb2ZoS3k556ZZpgsrUmESKt00ObFMMLv+WDj5q5kJwbPA2Aa/lJ25pq7A0lakok
VeXcdoFQ7PznTE2q25Xoeo5UxNNQLgXNFNdd9uQqQJigc+vTpHNuMldMdxI9uN8gYQKPLmL1FjM6
ssTOawJJQMd10WsNMU11G5QDzYrP38SZb4vDHWsFJTv2FFtOtYGWc9ISMmV04Thw+tH1oT8Czk19
5/MrnZvHDRiz6FqAuGh8XKcvHXvsYFFKZR43FrbYy4D8CVdw80A6PWXSwYyP+pJ0X/JusY9o5Ono
KZV3//ldbDD/aymCVdFyIOMzjxMTuvkAGgIIyDyitDvJ3Ba7GeXqnVXPJtL3SDSB4ib/uikxUH/l
6kHRx/QLk4/5Z3InYOS8ff6n9QJRl9hua7L+ugXfpYbAAyLhYLC6o7yYBkw7NHEz2N/hgJJ4p5Zt
9jLNWnXhoZ6Zr4xVwI+tFcMLVIzTZ7qG+pQAB3JfIdnlGx0F9znN0dBAuV9oH+bKV4v+54U975kx
g/cUJi8bXxb/Fcbz/wtyUUuUvSMLMuQLxBG9lt2KvkWu5ibqhUvp70axzYRlc5yn5PguhN/Wsmjy
5kkJDRniFSqWnaUNdAeShFLxkBWIutShpnctcP8BMijz/GuaL16oxkb7pUqEh4KDdCmvV267vkr5
RlPQDIQNLdnXxcbzQVupQDvpLW03hIZw9BZ6mKuZvhrVhnUdA2L5qee19rOBkv2rpoxUhoqc9fsB
NblCMd6ysflG9PawWYkSmoZWwzYz9TH+2aZLBT2icCGzOYauPMpEGzNf673iHi+p/V3JK+emzhvQ
fRiJpvu8XSjaDW6r3aPCjmVgDrpCfqFsm789DJt6jeSpAeLNjugQ0SoN2e99Zn/tpaW9kgrQfDdQ
ZZP70TjN/LSYhakfWyWhwueUrXItx4bmH5NYdu15yUwjhNbqU6HGtkkqKXmz6GTGbthRtVCshzoH
3RGq4+L8xQZTdFdtPLd3CafXNkDi0kQBGAHBJ+SOo4cMpCRqMa41fFIae1AoklGJbM4rESX5GOdR
xdkemee+pcdAzIgbmsFioGt8cGPLindiFlC1PTHO970958aePAb1rWz465iq4uyli8p4Dmj5dj/t
uoRS0RlxnoVOoSTpzi4q/qhXTYtOsLu1ksCJEQuKpVOTHRRpSX6AIoHqKoVJo4AR1aArNhvYau4k
F3lYuhjJHrrxpQ40PCnXHJOjOWgad/gG6QQZk0KNgtioKWuOhRU55W0JFfg6WqOedjk1kD+0XJYF
9ryaFkEu7eRu6FMbUiRerbui9Wb9IBA9IS6bVOTGiD3dvwmNK94nP+3WacjjCM2i9xifUy4sJIHD
gBxxalVgbqNSIxQwm8kMZzV3/1CYmfLrTp87nfwG5C0k5s1KgEobNLqrjMtbM8Wkc0h1GNMgpZRH
ax7Esg26MaW4oU9rZglnZeqNo+XFD6qcDYSMJhmb2AS7ufUbHdtFWKt28bscWo7ybZ1Xym4Z10dd
29ogD0oayzIEGz41+wVzIcy6hsywqwgTl4vGWYjMp4fbLvvSHs2GJks92FcLZX26X0JrDEZ7gjaK
wVdSEE1q42YZFFMGrZrPP7pOi4ZrS29k7yu5XTgA1hsNAmptEYuGTmYqIDZWJj27rqBW0yZxvhzm
YeqAdCOIaO7dHnX5gdYzaGZCzpxvyH4dAHAd4cLHpRnQzcZ8sXOYde74HDt1bF6xMJnQPAnkva0R
q78OrFE/EwUodpizLqJvKjFhBygtGy1UYrs3HryeZGXMtXqMLSGN/6RSrb6Odc6pxBGaVd+aYmRu
7NSesZLZNM1CdzB71NFdFP0y51m+CCfXXQRUo/O3ZQ9Gt2QQ+RjmizLWQSf6IX4YXMrlO9qjZoJW
P/LekAhG6GWG7NFCvvJNYd/+lJRjsS/VkT0bOk0MT4pbLMgYLKldZ33ZGWGu2vGfGfP6N1QH9cvn
6+tHF5vtUN3GKYvgSIUztNnalR6Ue+H1JLtwo7gPRCLIQjXyJj9YGSicQFoy+jmW6Jyp4EnUk/Sq
35TEsK9nozH7Q6x37aEqUp7OhVv7uB90TOBAwALWqjalt9N1q07cviNUhFuzhfltpiOhXs+D1WOi
0LPf5COZv8e+IJOxQOekQgPXGGVWLWqT7EK7IyUz8arXAgVcD0ElqX5+fn9ntiYO/TXPpJuh0i/e
WuForc2ONiCU1UiChBE7I1iDCRBDWV6Uln4WRC6CoCM3ckgGMASg+Bm9HdmLjWJJX2bG8BM7Tvc4
DGIBgmtHqY5Q0iZP1BwI3Z6TiT8IB6WofFexTG/ntC3EU8WDUS4bumk7iAoQzNq+bUTw+a/7+PBt
jPdk5SIK4HC7LcFYJhE15UIJBGOE6xccMu5LRc3/fH6Vj1sT7H3rACRLhdPF9vyWzoyeYeIqCuhY
vb2NoV212f7zi5zpr51eZTuQaM2OqcZVyt2vp93xzQ+/fLlwiUs/ZLPH6ohTJdaDS7B1gMz8F9ld
+HfYVbvnfJ8GWK4ubCTfyYGn+6zT37QpZNouuT2L5IKzP4YEyUL8LO6MIzCbwAiqfXvn3WsH5Sm/
Aqe8V/x57x3qfRFqYb23QuxQu+puvnLDLlAv7Ng/DhxwFOZ6yAK7yMyy2eJq0pCU+9m6NTgiQ6cd
WGkM75LV8MzzRieFi44h6lFl2rzSTKBOTGAz+UhTuqMlLXVvZ1P5KEikvPAlfDyCr8xDmiY2fUcs
/psnnVsVh0nAOmiVaxRd1gh3GoGq+l2afXeXlQ7TdQ9s5GurdDFc0yxWLrzsM27YFWVCwgQoSYtj
0KZ8l3kkXY72VNFeJZiOkkZu3FWRGP7Yo9rfz9EIsGUoSb70TfBQvyvBwAiyTCuuixgBSUDeVvLa
sWEMDRJnlKOl5f1TYlMD5wS76ufzji7Hpc9ufdObIYpHU7eRlNBCdr11pPxfIZDaYttPHs2FYu19
6tJbnl2jJALUqfJnMfQzElZV+73kS/oDy2a2n/NBLy/dxcemH40hlbYKaCxKUlvET98AwIkBuFBB
yYfoJqfEQUoZNA+6Rpag46lzJPFzwkrQuRVuhza/WaaRnULifOliw/x7Yao4M54ojxqWyZGMxtKW
UTgUIPVy0hn9KFOHA8GA3lUpyLXoRgjEsW5O15nRgGN2WzXMCUJ8lFkyfQN2gyNGy5UHp4oAlmL6
D+kizVecreBBa5F9QKli3kk6bhc+gHXu2rxHauF80hgOKM9saQaagtl3LOC8DzlYeoQR8oi4BJvj
vBRfTb24VOM4M4PQvaY3pLH80MvefNtDj82wjKbCt6kH3SOWba5aOU//ubKGdA+eHpVUMITO9qBa
kEREX8bN0QtaiRfoHJ9IFdFk/gI2QWeTt0yub7ZkRhO050Wmv+C3/Pb5WPj4ZEmn4nwKSZXOrLaV
3C1OMc105TJ0A17/PdVqF5C3nF+sxTKuEUamF653pkPEWZgCxLs8AGHDZi5zBqMCTUgRuc0095e3
eNkf5jbtS5txym6TwrwjWqNFi28O4PWt7Bi5zhiYuQv22XMHHUncnD+aYPqOVeR5ftlX9gWS6XsN
5HS4QTPi/L92D+gSbjvIXl+hKTOoz7ldrdWPmTsSfVF2nv3bNppK3w1oLh5VLRc/DDrKHqj2Ho2g
Y9TmHQKnsUMWaNQC44MaoSusVxcWjZH2Z1x08ZeqSNofXY/7C2yDsK4TnHLJhe/lzH4D5TNTF2+V
wgvz9enEN2edp8cJhUyR10hCK5wVbOwSFH3BKO3VXjlqPVEAqNmfRD/GL/AUtBHttzkQCNjVl3KZ
1g9m80R17ogUNJA7RJ+sw/D/JmKhqyKbZh1mAx3yK4nHCeuTNG/oUlxS53zgO5oAztb6losGYN0U
66fX0o10xvABKVEsmb1XJ1deV4tdPFtOnj5roF76HYtsfGBd6HdkQomHwrDiG6HZzZVTdcORZn91
n3vS2+VkZROHTSSaxqEsv3C8WA82m4eyggrWTBgEMzQsTm9UJghBJSRKfzZG9c2YhMS9p8qbOoNu
5Qglwco6NEcPvsuFEX7uK2Qrwa7BJTyNWW4zPno1MrrFqIlDMvpG2yeWl3JWRb9DCoVbOw8JrgBk
2OSsIXN0Wu/XkA3jN08dhBoOSJhd7GOVuFWE2ycBaoIWH9YwI3ElV4r478/nqPVmts+JBhrrJzxJ
qnqb2dgRw7IkaVr4Ru4WtxQ34sDWuku1/3Nvg4ook6Blaasc6PRteC1Hd5gAue/G9fBMODlmVxpu
f6Zksh+laKd1KJmQ8zFxXCDlnDkCs6bRHAU0AkCbpef02o41GpM5shIsImoPnHnlDeFVoy8SBcs4
4iDowF4dTXsMwPND4SFnIa/XaL+Ztct/T6HkyRJJd6lWfO6+CENmfCEQoty/lZ/FutfRxSQhhBpK
ZgYlppvnmjCwnZN7hLwnevbL7CysNqVOrburtK99ruZTaJWuc4zassH+Fov/LklHx8BnQ+OEVYQv
6PRpwQPTmzzBHbMQr/VcUpgJKR9a5LvRj/x86J2ZtzhDwJhc9TcepI/TS9mzZoA4iYRfe4AfuqYv
Cb5M87t6tC/tOd6Jn6fDHHSJ+15meO/6b+atJOp5+Ykp/akpzPkBW14ZerRcSdjR4uYe/zXBFXnS
YJdSakmvpyOf+m4UnvGaZx11m7pckq8temBtl6p98mi4dYyK3eFfBqajDLjtsoVwNiebXxfgAuRB
scuxfMcrVefeHaRh7yXdqB8o0rRXQBLitcAQ+aIp2m/da9QXLG7qj84W17RCi/0ytPkQIoXOXvo2
dV8X2fJ5RASXxYc6c4S6j1JpfBGeUMn1qFUU27Jl/FNczbwlyLQSqAG58WyGlWZwaGApZUKwQ+NF
f7URP+IhL7yJyYmuXL9bW6/UU6qSSI1aBZhNYb/KFx+kuqQIjIDtJY06nZALJ55+RRF65x2bxnmi
ZjQsr9Y8wR3QSoxR/N9ThXVZ2jSDcftN/wqd+eRgIsWZcXLaxVcjtu1Lh7h1qGxeL3pLncgwerZ0
lDZTLv5yTFEmRVIeZ3QUvWYGZueN+ya39CtYITEWwklcWGLOTPSejugOETnuHxUW1+kAzsepX0TH
hsqb8bBZqOxvLXzpj0um2tRrJ8cOBMZJvA7KcDXS5wpSregPhVHqXzrVW/Zo881jjDOKk53aerfE
UVoXzutnppl3gbsDVNpxEGNuRr5hRaXSU14nel0pQkf18oASZRZWwHp/pGsIOMJ2F1cHDQiDjelD
rczKbTHY02Ep9cTPNUKaLzw54+OnTwiESW4DCDOKddv31SPpNlP8fhiXZXenJVMGWgvXUxVMpVr8
xT49TRQr3SzdZ2JsKroadaqToEQos+/2+eTtwPBMyQ6DfIpgukgBlXhNnX1NiJpfsP2NDAaJNPbO
0AawJlHTKUqgWRAtsBxzEqXtaYxWYLZ96l1hj3dsHyvonPpu6hl/0mXEWrnkefbQzXb0W8iq7/ex
Z88P0JXba/qSzVvLVyMvVJrODGT6a4gQObFA39p2ZXGLxHBVWiKbF6WHZ2PIP5xUNTKS44hkbW2g
r5VkF/YAH96GQ4EYzcnat+QftwrISJCq2cL78LtCKY+Rk4lrPHElEZvOpb3qxw0kF6B3uDYsOQEy
7Z9+M6yrNFmYXXy3gtUURpPS/qGNoX1NoyT7oZg9O0grBssOKm18zkeFgAdqlNZdoi/an07X/tld
r+7K2Vi+Wq0z/01sIb/QL1heP1+dPkQu0I1eN0YUONZdPorC0zslV92y0rZtsDBYLr3xuYLg1I/z
aO1NrZ3TOy3zaifglNV6flalCCYifRppdLJvoz4GUnHx4xJ4O3EF8Tg+kEPQXvi63wWNJxOfwymP
861KLCJ0MnVzk5WUDW/PwGBMpeHnRO3432yVmJ+8Uo9eHWsBietM9vw7brLsZVhUwEJCF2xxoP24
ph/j1QRP6RQtfiNtLOOjOjQol8cecOERHiR7d289oZmeHB4QmIMFomDmCD82G3xZ4FzygRg06i2h
ToOzwVaC4PLgGfViXhimHw9eDoU65Hq8el4HepnTN2I6snLGfMIKP5Tmcci05FZtTXNftlCYOpS1
wZLTN+418FpJT1PBw7cakpF+adN8/k6Qg/GBrnXarexTsoAaRcUUk/Tlm0t7dKdb4pDoynWcxtpB
H6Y9Wp6jM1dj0C4kTfeFd+GY8T5xb149ZUsWPBTSSA22rz5ioqqFs96DLsZ71AysNMmQqW82eKto
J2KCelGRwBtzVHpQMTyWUdWIJ0H88LiqTAKRVMtxrCLnijB59c4zaU1GkBZvu9Hq92kVtRBspulQ
tBSG5ojaHk02Fd98XoTEL3RkJWNfLtsOF7uQ7d6tQA/UqoQYXrv6jdt18uXzj/LjTMUPpRuDzn+V
oL3jsP/vqJtlmJ6EZ7GpEV70FeYqe6S6d/bFrLZP//1SnG8ZaLoBXsra7E7BxuSdTDFF9CYtP62w
4RRKjNeYBOurzy915lVy+KL0shYx+WXGZtMtHWWOW/RzfiWtKMh7EiLVggRa+NN6qFvxGFjQGQhd
HyMkluwEgwjPN9E4fJikRK+UJWJX6FM6uBqNzOLMoMTXE/sgfxjr9lU3sFNiujf5xpPiuZim+Cli
MxXKnCa3yNdQutrMbnRrqPdTXvY0cvtKPRr2TKAggR637Vw3l8QkHwrIFN7XRW7dPqHW3h7RCWOf
UZkSG5w7s/1XTaqiCgAeKY9OU3QvXo3SxEeTOSiHgp+C25diWnrFORkI51g0NJLAyPfsDTpFl/t8
sbwvCW3pJphGU70iNxs3Zzs6SbmrkSq+6LIxfn/+4tb3cvoJspJpGkXM9SPktH86IRkeB/1kebfN
Dum91keEHmZifnNmj+LIkl6ad84Mf64HTwAfL7Kp7e4Az9jktUNU+qo+ROZunpzIN0cbMIpVZuLC
8ewDWx4oK6fTtXvMDheP8mbnSBIdve1cIbQzl9HelaK/iftUeekh9dxgzYVLmeMe3U1KRRDhCo0Z
1QSSRK912EIrVzt8/rQ/lCreGzUsyIwaim/bo2np9qPu5aAx05Xp1NL2PyiJbly4yrmfzVdP0Dk4
dCicW/cOkRJ5Xg4YE+u5c29BxMffZr0tfMxMyREjuxVEeWne14DAHmezpD+dDdOtNSkDULupe/v8
R69DaDPEuA96YDgVaYhtSff9ko4j4DEsI2Bxd2M/Ui2fGn0vurYn6dXw/qmxxybl86ueedQnV93s
0rBx5BEEEb4/D80JIlw1GJOpvfSojXM/jo0LfGgdP+7WhimLHN0pgBS/F8ZLV07x98xqkxBhlOlH
Xpox7abOa4rL8FnIOQ9ns672BRs2xtisfXOTSLug/T33w9kKY2xiTWWUbYpFSje0WmUktMw09C2x
rVhXFjz4CxP+x5Mjml9sp2RIc2ZdLfmnE4djLomeEGBJXpFjfxelK54SXRtfwErHf6Zo1t/0RpdF
WJdlddDLBTst1BXWB7Zo5DEbefGUtaiTd8U4a6+dKR2HLXGaXvJInnkc74sfYv+1l7Jt4Cc981Dl
8IJiemmgqLzixs5b6/j5aDszrVG6Bn8M1lvnH9Zv4P9WdXw5M8dBZBCzC6loGdI5XIoM1Tdx3sHn
lzr3g9g+cs4x8cvhYju9lFt7CwoO5pDZidPbai5QLsICXZ4/v8xHiy1HuPeGMgVzdolbYbcVp03l
mTBzJoI5npGVaaRK6KCdvyJVGYd9Noja9dMhGZH99e0Ela12mrCwRaoESt+0Key/cuUmEYjV7FrM
HWUQNWTA/Pcv3UDuhxke2bHxwVVK9ANENIljql5Qx9Kj8G4gv1xKtzrzhilzUvzFM4A9a6swr5Na
d2VKMTPT4gq6mipCQzFJZVWc5dInfO7Zg0+m3kHkAfXebYepswDqJEWJYqIZOQ2sR5ay06qHqqTe
W9Qa1L3FWAK3qp073SCyMK8rxY9i03tYWiJxe3Vg99t58suE9uvCtv3c3eH/Yy5H6mNQ9dysqloz
ewnmuQrOZheRyIvU9K++xPYvtuqaezezL7OPGcyB+yYzzDqURTU82YYbQWDg04gAJKmlIEV5An5r
YM6vdnjWtUuihDMfiqujyoLZSAsFzcfph1LHMLNW9ZJPnaI79jq+2cW42L0/swCww0O1vE63yMDX
cfN/X75Z0+Krpr7zK7WD3VjyNUweodo6aXw0A9I0cEBl3We1SO5rOLTAm70leQND+7poihEgPmou
zc3r3LtZcQly1HFxr2OHw/XpPYEg7dCz0i0eamf80pgSj7va5v8AJC97c5z7K9QioZKVfyXH6dCc
vOYwUiQLL0whH4QEDq0rk22IQ92am9msEUA3qxY2LBkXadU+1X1WH9ooyw7eoLdHCbv+l9kQFj64
WfKSDfOMCn78k7v6F32Ef4NDGsCzRv6eAUl0X7v42yYOZKE0J3Kelzy+MLN+3KjQdgY7g4MWxZdp
bcY1HFnPaireoqKghJVMb3fASr2bwpiIHsJud1CK0b3Q3Pk4ShF98GG8PyOqSZuD0zjGK124byl/
qPJuri3zHpWOeWkn/HGfT0NPxxxMTcjU2XyfDgkZp4ObDwKCUuQVvxpp6E81+qfvbjOa97AT4VPA
VPN+2nYCrpWaiq75lQVKCsBLVLzYiUx+CZz49y2gJsS6YgJDSAKR8/r5mDlznxxDOE4huaOVt30H
ddELRapNy+5Fi64K7GF7JSmNb2MljB8I1i9F2pzZx5CEgdEXBRVRRXQ8Tx8MfNf/cXZezXEz557/
Ki7fwwc5nDr2BTCBSZQYxVc3KFKiGjkDDeDT7w+yd1eDYc2s1uUbvRTVQKPDE/4hiwmVSZKrPEt9
cwBmzY2CYV+mmfOLqzcCZI6t52+VmUxfsDhx5p1jDUa5pQabbtva4D+UhDnJtomi6qoJk/Td1SyC
gdNTc3wDLZcbaE5STZW7f9ltv500S68Fn1IqzhrMBaqrIroVHYWLPqU2/+dD4QJH9RaaE9naalIG
K+6T2KAwM6ANtEWGEDcDNxn8yR7PtdA+OCM4N6EK0dzkA9ircEZv7Wk0SzoQXW9moCxn/Z66gfs2
G7q4Ujx1Qk0XNWlCqSRTXio+4ZlT6oNpBbZG1LaEUzYPcTitwoszxANVBBW0pt6KdvA2hVmkvmcO
4kyUeKxg5aCEykCodhAqoghwOJZbJMB1zGWsMC3coAJ//V40MAh95Mu7zk9HQ8kD1KNnb0dmbMmt
wzE0X1SZjTS9oiAn6RNnYudq156CTiw9ssDO3QjL+qFo9EuBcSCy1aKvt57Q63CjeDL8VtlIUfsD
QHoPpwEyhDMr84ODkwYwbXEAuRCE16ShWMlxnhQhFKxsGv8yJ7W8dHOJ8iSSx3fgRcC2a2P6cHqN
fnBw4sUDfJMolY7Z2svBFRTtspm5BIQRbisKjb6RSPVMNvVBsPNL7mDBw0Ezw+/j8JONWi/TVvMY
Bq1tv8lR/vfVCAVIBfWB2Y/pvV6SZ1qXnlnVV5Vq0VrxkniLrroJOAktD/B7qt8NjbO3h1TU5072
4/Vrqgs+S2NtUVFZbyAnWmqoGfSdWs3dAcVj2wNZWVngjnQN7HUSSeD9UV7YKmYRhrObhCM1BCxr
2LW2HjrCL9rM+YY6PrIRQwQEKFLT59Mf6/hYN8Gw0YKiE4El3LrP6GYm/akKv/sQV4NvdhZBk0DZ
ZDPZiLj6XWZH+9MDHjcNSUz5PyomHGS0QZYn+u20TOH2DJ2CUWhe1sYWISAbke9kCNrJSP/iAMW2
swobd6slZn1lZaPcNS0Oh8NoiPtebe1rWs5/jm6jhwln36ImY9OsWu9/Y3ajRPS64jc0QzBIaV3n
e1pFyV8hO/592V7uFnZVXOxis8wtUB1q/UBxKi93YehiRcBVRg87brXwqwFIFfUvPBySq25QuK9P
z+DxwUwbjROREJpCCp/vcAJl3bZSbVQFRN2AW8fQZjLQBqk8QnjUkQBQEWNXBW43QRhBzPI1rXF2
px/heGlbhg2Wg6IyKDsqlIePUKFmS3iNjmMrqldH8bRrrze+y7Hu/lTjANsiG+golyqIMJCphwMp
EYUIFhMDNTIMNC1N6JTSgTj9OscnFqc+6YgJpIru6Jp2rnQKAqIOeY6RhoQMdYf+aIzo+p+OwpnI
CoNIuBzFazKlNUlV7VotDZy21HYLvHCHiKQ4kwQevwu1AZs2FNOy9BdWM1aTDi9q7XispkVxTfGv
3riYB2xPv8sHpy89QULWJTogMndX0UHn9bOh1SHkWpl6n+JqlO+CojL8JYRfZD9ZX3ETSnwIttj+
9qi3ZVo/bBAtJZ4umhlR4SS8zgRlJrTcnDPX+fHyJEnQwEmTNJAArv21OJC1MMwymKRm/SNMMx01
sta4T9y0+3ZmHo4zuqXCwe1Ku85iV642o4FKIodFqvg4W3U7rZm11E80vb3qkaTddgkdRRotlhHY
6qhvQjtqH/u2Ec9IH+t/LCeBbAJ5HSUo3p1Lf/VNkoKqgKTdw8UGcMFU5/HS1kV6JgQ9ZnfzvsTk
HJOsHig+q1cWSj+FaY2PV6E36ZPHfe/HLv0VFItBoZhqQuEBlfm0G/ofBonjBn2b4e30vB9/YcDN
5Ez8D4o5anOH5wKcZIiMMdyzASWyXTSRAlKz6JG1r8/N6gcX1qK/g9Uv4TZGrWsWB2Z4nLN5lwUu
kN9+Y5UZFbQ5zjrtGksRsP8ysqyfWTk7sU+dyvyk1QsmxnLqYvZNHF51kEtDgusioBPnzGXwQbuY
o5GDC0gjhuPGmtYfyU5EoZGRCllm3AVYEJV7+LDR46xZynekTNGQzHqcAcakG76YRYLDj4WZrr/0
Iv5Y7WEp9rEX9AWAjdbP6rNg0ZBFSpfmQTv2GZg0M7+0Ea/+09tnQRDCaaGsSH4ITurw42u8iUo+
WsDCUJW3KovLa/rg886NLPVPT1OGAmjvosBrMt7626MPalZ0m4rAk0a0GRJD7MnI/7hyjHQualqo
OILXRBtEP3yhIlTicZJIn4s4qy5GIvTAaVxnc3rPHMUNFNQpPVGAYuMCDl3t2zhz5hEt4DLI3GJ8
qtPYeELgWjw7Rqtegl22fWGrzcWImDlshrn8869GEXhxlmTrqjzE4UvG4eCVhU0WRYS1lE69gnXa
Y6VSIgV8+k2P0h6+l7sAgpc+/rJzD4cCHJZHSoubnK6XuPLkfqFrmDldAZdGhvysr96yqg+qeoua
Cx9Q/YU6QyfpcLgWARmvGsiEc2jhPpd/sbHxdb2sbenSwZztjZ4mwx5tOyMwXExtIHqRE7mAGTQP
27VFTWBRtx7uT0+D9iukOH4yugRAAGg4rW8nV3LpuDW2HpQHMH6QPWLJgVo3qgmgQpdeYKUjJhBj
bojPPIBdBhN48desoQ5H294wf8QClOE+AifwOnfGdE1Put/XqKToAYpAOkD8vODKE5U1oSxAK30G
/ePNHZdDloMtFlp/D6DC7iCl1Kr1gCdED1QAAYM8oPyKgVakTc1jFKJ7HJhCmqAMOolCsdPIKb8i
+AT4WXAAB9C+KTuqQsFquZM4v2yLzkzjTcRc37aKFyYIjQztdY9QVeqXHXInfjQj7rCP6mRGzx6U
KpTswW5u6Uu5id8i5y7BjfZGFIS1rrwmTiyvvQjEHmz72GCRCoEhdi8d5Vtpd8VX4YQ6nnbN9NI7
rfFDJKXyrVJjC5yAYUWl3+upA9VW65VbDHAVJBVMWaHyTHRU3wyLxtCmGjrUf4mtkFFO1RkFJdAz
iXI5q1G8H020j/a5sKMZl5IKRTu3rFAUwANO3Sit7n3LgZgj058Z+kvVFqgk2kU33UDHyxPf6K2w
+1wI6F+BrgkT8POkVZA6h1Dqz2aV5LxcjGy7UG3UFHSzxn0hofeJdAAX9ueqbvTWH4lZHsEC61Ch
US94agqZF5ve63AcAc/bOExtM9ebsFk6G5Y2oRrVeg7KJ3Kq+ucZi8LHXHUjN0iquqOlyioRGxf0
GGqg+jzOV3NFhI1wZ5HTdui52LAaoIa/GZBlHXxWmW3hxJrRrsMICKOqsahQ2CNP1scND14WmxTi
5I9kbkd2N1VP3Rcj5jSGVnrIUnkWRkEAs/rn3stnEnwxEGVSYE5BMI+y/EGm1o8PntrXzynqX8AF
AVcpeI6ZeCc3qaoFndYC044JoCJwVsbwpcDqFwx3PiKHgPK4WDqiEcYs+M2hVsF+inwRSucJ+ZCk
DIzIc2+ruRluDGZTC3qH4hk2HaYctzPfCrvbepZ8nmzxGmAxOpPfJ6m7nVAMHv2+rTmLTx8FHx1R
FqkipADofqT7h0cUKKCZtrGJ9KxauZ/LIhsf2lb1zoxyHCpxErqc8kSIizzkOjSkhqDnapRAT5HZ
NpHzLjQ9bH3VR0tYO6ewnoHg3CTujIAS9KsJY0S/FurnJh/OVIeO4kOkoHCZhbhEQ5DkcXUka3rl
dlKH+RMaU/gGB6/dFOXcXtd2OJ1JhY6nFnE16jwukkpcOt6qgC/NWmaEfYt1aeXsKyMLf1atc867
9INRtCWjIeSFT0kz+/ADmt5kOS12HYFmd+lOmsJ8jONWnEm3P5g2YhACSpoeQMbWrWU0yTGuqdDR
bcIhxVmimXcYcS2i7M6ZxOmD9wHZRJcSuB0qomtZwcagM+5gLR1YLvdjGjvTLqwAtZ5e9seAG74I
/VDwEMsFTcHpcNp62DVtEuNEjkZ2g6tPAT47mNV0drd9WIQVGgljXyN0gjazryST/FobtiyD0ZIJ
XhNV3V/2Rp8NZzbKB29PgEwj0CahQP5v1X9rozozkT1HsqMp7C1EPnebagjpnH77D0aB+w3MCvQL
rYn1y4fzmDRJSsvGE3heUHwgwPRwbDk9ynEpYCFdApzi0kSclaLD4Rw3Dh5Mme1UxKyh/KKnGNX4
g8Hxzf4zAnpo0XaivXqHDaYBe6Oqd3RkrVsKgd5di8tsSXV9fofClhTcnVnydPr5jsNeZpkslYKI
Z9HJ0A8fz0xce+4z6g5aDbEwiBfZb7YqZ30cm3fzaE1PIP4QgHKgNOa01y5Pj//BnqKk6C5aFQSk
AHIOx0/1usXBkjIw4ELjoiywbsWCagzUDFWPPx6KxjoldypmJEhr6LDVp/YgE60K4FdhZ4h4yJY6
MuyzxjlXMjuuAiwMewq59BYWANkaYYnbaxbiq042kUztZYTPynMye9NTH1vRhY7I/5e+19I7EYqY
5rBufwWHlSRn1t4vleHDAJenMMApA3fwoKiuPm5E20kNY7AwNtpg8dUUzupLlPbdW+ZOvDOkDKfz
ZS0L9xpVL+M5b9Imv1ZpBaICB7z+eVIs/cFt7ewLMmd6E2A/WiO2wmFr+MNsUZc2usi5bWRuWtt5
luqPtJOjgSunoD6P80b+0w1lo29KUUaKT9XQPrN+j9cPcmi0OgjgEZLmWj1cP11ij5UWToi6oIG1
Ibswg6JO9Be4kO6ZoY7zpqWea8ICg2kCFnJ1LFlqZUDTQWJ5MoxYv2pUfXb9KinNW9egJXZB/aEC
0C2t+pye+wcjL4V32CkUCWn2rka2m3pClAQLnlGX3XOR4AliamO7M5za+KZH6bgzw/qPex+gT2hs
2rDoKWUfAfKwCWlZPQi9unNL8wgtDOsrylzWpzaMZ0KY9Bxx+Fch+WC5LjwYzns+I50Pb92+TUkr
VJTaqiBNtfohR/TTDjR4mcauFm5vXE7CEA1uZoYCZs+D4uemVfbgeEXPadpl0ZdYhiQUZaWgzpWR
2zw6XW5u4EPodTA2KORean1dfy/bormPuNXUTW5F8V/4GnnomWLW8aWFqoxRY+GqA6ZRSk/aoCTZ
thJlmt6MYWorPoaJNbSmvmoav3aVXNsAA9aUDZmO+VNxpra4SHBMxl66btHGrRtkCOM5nV4apXGi
TTUnYX8xCsITv+CU6v/0lEPknK1OaxEMDZnFsmF+ayA1FrIj6CXh4DW37Q2lsR6OARbDJvSCzekD
dbm6Dr8X4NElpoOvw+5b908FJClXjYeeEraTfUp1yG6L1laDtafoLhbMFLwHR78NyxRlv9NjH93e
lElQwkVtFBIrvYnVvQFTSwEbMiN6Ql/kCnHeOuAXjH/fTv/1ffxv8V5++ffLtP/6H/78vayA8omo
W/3xX5+r9+Kha97fu0+v1f8sv/p//urhL/7rU/wdh83yZ7f+Wwe/xL//n/E3r93rwR/IyVH6uuvf
m+n+ve2z7tcAPOnyN/9ff/i391//yuNUvf/z79g5FN3yr4m4LP7+nx9d/vjn34nKf5vw5d//zw9v
X3N+L2jK1y5+PfqN99e245e9fxA5wc8C6kddlaX297/J918/Mf5BQLWEVEAF+CqLjGVB1h398++m
/Q/oMvyUcB/Amba0pNsSWxV+pP+DQJe7UuMAWFrC+t//95sffKP/+83+VvT5lzIuupbfPlyWKhL4
S1HSsRGppmu51uLoLaiFaFxGFFmwnCttpQBx2KhnwkdjdSj/GmYh1jMFdETJ6A43WiZ1rD5C9FKx
bervbb1Vn2tbxZ89Zs/f45cV30eVjaGyUWAMX3QF5N5JTBxQSW3k+8TF5B1HKUf9GrVcXv5UDC6q
dtPiiW0j/nJtFXb+GKVTll+nFvxnH/kR69aTQ4QnbIHjiF/2YwLMTB9c6dPBVf7KQ017kFkM4SzF
gW8/SQdEUJR33kNcQn+kk26pG6wbk2vKGyn2U23qfuZsReHot+Xyn4/y+0dYUubfzoZldojqgCeZ
bFDoQstH+u0YogdSWCA+qTqFc9AgX+vM7oNZPAmLRfdfq6//+0DLRj810OozzBGXhWwZCGHGr1OF
62nm+rYBeVoaW033fMgoVx0qU6eHXX193ouQAyU3dPTBjIKDO3w/gQ0Umi8qbK+J+GooPbmlvI8v
ceiEOxNjdOL7zjlz6B21M5ZRaR5Q3ad1yQ25OvVqkMShJ8fQn43eW9j78TbNnCKgGKh/qdO8LfwW
icedTPV5E9Gp3Y+TWW0ydsyZXPhXBPvbvOtwb8C4kj1SM3cWGYHDCWjzwgLHMyp4AJcWLPc+sj5R
gtRHPzbG2vBjujpU/oA137pCyBF/1iz/VMeJFV+IIfPw9O569QYcRAeyNmymr3Epw3vKbv2d0pfe
dFU1Gl6OYE9wRDWhRk97M+mninjdxlKxcxfvvF5meEs3pfU8KsYg/dzAMoib17HeluNG3am5pg2+
0Zj2hItnMt1XYqBhMSLwx/UtLeWqFgm1t9JqqU0OmTpuPatNvpEJq/WZ+3JZiuspI6WlH0w7nbB8
FcZZtkM6N/WoElPah69p189TqExv1XhW8vuI7bt8HkRyiN0oWBA6rsbKYafagtweQRoNoQuvc+3A
bfvuBpPi+AstIgQZHNQeUPpVb5VUqbZ5Vjd3VgJsq0G6GUybVPoby4jKqwnf2m1JfrIZU5O29emd
tDopfi0kd2E5gFKiDrEuvrl4uqVTibHvVChynyceFPF2xk+prNTqHmKrLLenRzySfWNyIDvAYyRL
I453jcO1iyNQltbg5IIWeabPVua476GeF8O3qWpE4VOGQ/67VqPsArazp/rSTkN3G1tt/2o0RvrU
LdI6waCEaO/PmMf4Ekq1hXxsPjzFDupX/MxIzgmErO61ZaIWrxN0VCg+cfisSmkq2vTTbPJJqZo/
VHBfuQCGZfTTs3N0stGbXIABNMlJXCHZHU7OhDC+jbZnyOsUxMZKhA2I1rx24G7v4GXJwHWSc2ji
o3yZd2Nj0EIGX0K7yFoWyW/XhUV5QdH7HNN7kJMwUZASSPaWVy/EhbKv/jKraaZ30mRSgrZuR1y1
qL9NIHuc6eH0+38wzVCLzV9VAioi606cOQ2Lz1iJvq8hIH52xryjlx6eW4MfDoMKO/QPuGUc5odv
nFsZ4llWhbXkPKiXmZ2W2zSF/B1ERuikfixM89sgx+wy1EHwougEL25I8+g7Bcj4tsxczGF7uAmQ
jJEQ/f+YAoI4EBMaid8awDSVuDBGBraXdRZ1CCqryiXRjvjzUcj1ULOEe6stV9rhDFSiQcvfaxRf
JFr3xSll7tPVMb6efpd1ksLKWjA47BqVPWOu97oDsUmbR+ZZM6J8p9htuq87Lb8Ia2O+He1UXBhm
r8OAcMLL0yMvX3B13BOCksxCIQB2siYQ6rgnWwgLI8eOqibSUmXEjmW9KXeJOXkbdFHKT+CglBdn
kjJmV4vk7vQTHBUfl5eHHQuNFAkm0POrRdaKWu1Nd7lxZEyxUcHkvkmAVc5uY30GtGFfVk0n9m1v
DJchccdV2ITVZarZ42bOnO5Kg+X2yRIIlHcujdwzJ80HJz+ZPs9ogFgA378K3dCbhkQcuwL4dKN9
Tm27vxMAv5Zm5jzcuJlWNbvTE/LRYli6HhxshFJHd81YjLFRGCiZcM7mEFnb+dpEUPytgKMPfs5o
NzFo1U9T604vp0f+4FTFcIGYg3LV4ni2Orw90au5VdJrNtAU3mSNwYKs5LDxhNnEftraYIERpXn8
41FZgNRvwGYsiKDVRYcOdzNk4yKwpNQ/XQnAa5JhuFD31Ra1Dy3uqSkNc74/PexRJYdv6oItQIKR
WHXJBQ+3NorEQ+2WtQi6DKMJ1lzZXrRKrWt72y7qK1GUoQXHU62ULQ1I7QrxfmO4MvJe+Tl1i1U3
BcVZXNR4RvyMdcqRF7gduVog0lzHU41iOA1Ib5rfEP2Z9Quvr9sQ8RKASFSPzTrbkpnNcqdlrvvo
CjMf/HYk+rnQzN6aLls9px0/5nNbBK1hN+V1i5m4tZvKOL8wBLHnBpVp+0l3RwMvWkV3bhPZm9Ne
b9qMPnaR2L3fOX0xwZnKIrDtY+o1filRNL84PZNHPI9lJlHpBixEtL2YTB3OpOEpWW+pMzvY07vr
EDUTeE8QsIh8RbjrRdEHSZ6qm3jI5E2YjhMln1j/5HmJeTGl6Py5U19dJpHh3dadqn8eDEmWefoh
P7jKOL0hbIH4h6WzPsgndBLaYgDMr6uF/YM2kUQWoR7O9MQ+OE5BsnFRANSgS7uOnk2vGSc+PHFX
VJFvwB5AtUza4Otw/4w3blhON9oC+dy4UOSDOHXUMznfh+8JPgewLQhVWpqH36KD7xRPEyVAO1G0
F02f2iBBkPIMPOejT04+tcCp4CgvHbDDYcjicpXkWWBoWhg38HiUgBZtvpusHhWMKa+8y5Ie6N7S
m3jn1mP8RW9n77KKUz2l894Uz1HJWZ2osxp4WmQKf0rONlOOT1L2N2LUSx2Hg2XdC508NY07rMHx
EkQKoYO5vQWIkHytSilu58nTqNYmX8dOtc/cqkdNywXpTLWfS52Rl/rj4fREpjGQ8RA2ZPTJ9pku
cOiwpdy7lSIuyhkZBBztnZ+UfQyqkaK96sDD3diSlnqIudA5W7bjRcHjwDji/loC8zWrFFkn2N9F
TaykuMMmL0EuREV3to14vPoX4IC1nKsLqv2oldOiT+1ICWg30rutkUp835oJHa6oVYu90mrapTLJ
e0nSj0+uSuu4SSQ2ftjCbyDAleYug1COtTEOlKQ9Vi6DMYnedGd29kUdm5S1TffMjl1O+cMAiGf+
lX1CQ0GpenXnyTTOy66jRCBl+WZyB1SoYtP5tBEdPhdLHN+v1Hl1dcnn9MVycxVMitws8ZVmfuaQ
7KSfmywOksx4qifVforLhZNsTfbb6YPvw7WIGx9sURjC2F6t46uc0lszQjbQ60i9olsyoEeUqvQw
C718EYqCTUEUY1yvkFEtDnNm4RutOyDuNsYwXSy7OgPJPI6plpoMbU6Emgy2yOrmLYxyBJFFdDGW
SBUquJ6WlITMNDCbEqtlGY/hmZjqSFeYDWlSBaInRkWIk3m1IY3IpkDgMfV6oRj3vRzRTJj7eXKu
8laW3X6oEBv1kbimbVRigY0MHqm5vBBxCBkbnQU0L6PM7egB69aYbeC8xXvHnqPxBb8bsMLQbLrk
s1djDLaDMJ+jzW/ZkXbmqv3gRKNvQlmGggmthV/2Zr+loOj2aE7a8xrOoMk7hPqSi9KdPL/M8Cou
GzP7pId9gh6Dbp4VfFmO9NVOIRzV4cxTTWcSV0e+nZQevEVHwc2ij+7jubXe4zaHDNElOar4iEzG
yh0exu0NxuGW9a4acn5MGxckoLCMentmWS8b8+hxkGhAXp7MiWvo8IidLDRIqgHGR28W8aOsE2tD
qdcLffyQhpcKhHcLw3lKnmrZjkFieQRoYYWQ1Z8/BzQoJHJdaOEAVlcrK54qNbMF7tWt0Oa/egwC
bJghuvYpHpR23hMGhcW2sFPzGiJZlO1TV4r4qsSF5xyJ9YNTfkFsUfZdZHnIIFYzooQIfjqxoJxt
1j4LBL3ESZxLTz44MG2dZJUuKL4xLMPDUQoXAxwXSVFfOp6ofKtOInYMou2+UiKsfXp2PxyMohIF
iIWQaK4iyyK3vY7+I83Jciix+Unc167IXySGSM+nR/pg8ih6MmvQL7i410ibFIVqSxPLzkLY7DIC
r4r3ThafqUgfOQJzDkHJXUi52GTAVFqtFgdC9GQimUtQbsd+U82ounRxNl8Kek+vNpKa+iXmQt5m
ws19wd4mlS8U8UOXfQ/NtMte3V6jvAZi+mceC7yhVHzcA/4xY3Gz02MQowi6Pfz55FD+MMgOHfhV
awAMlUbLnfBHxgfe1bZx5yEnplbmmcPtg2thEWel4AmqioLAKnTN8poqiGAUhWZ50C7ExVhvtSej
jHArT/v23KXwwYkGrnqxRac5Bg9ldffXUaq0BMfL6kJ2PVWH+S9djzBMm1usjZpR+DFWBDfwuLHg
NLoONeDIRhVtxJ46xpxyU6XxfNlTg/St1M0v7NYVu9ptdN8jZb4sFeMGYUTEupOubc5E4B+tV6xP
IGGyYGmhrxaSPpejVjmh4pdkUKSpTXyhTOqfIiOX5UoTlYtm4aag9HG42aOuUXorI9cFeWldNbMV
ge9CJuL08vpol0P2osjmUs89utVmrKtNidYngv2ht2lGG1unyjMWmYAct8s/Hww4/aKyQO8PJZjD
VxpnS80b+Lh+hVXhTYz352XZUl8yS+GdSQM++kbsc0RCOFW4I1bfCCEmYEvA0v3ZcjsfDnx7mQH2
uDv9Qh9ElYuVBWQxks6la3P4Qmk0OQ3UWsUfYqcLSAKaXTl3dJbb+7FFM2+Iz929x+9F04Y9AxoO
4CfC8IcjWrSlKiCVIhBkuX5qjtVnq1PGMyv8eFUAI0LL8xf0k0x2FbdqqPlS8eA6G3oUKlXFCTEH
nDVnqzmR2J+ew4/eCBAcfWBwWlwzq5OgT1AaU0BeBIuAxgbETO0LsIZnDrgPolCqenAuIdGw2JHg
OJy4dIqmuAxxTwmHVvneoBrpw9URV9iUyos+MWO/TbLmXk1FcovAf+VntKgDz5q9TWUhLWAl6Msk
joKeYWJDPWn676ksvIcRYMUnU5+TZxKt8Bwm/IMPAVOZxj201KX9sQr8sqE04txjgbW4R5BClvRd
nE56tGxD/a/TH+J4MVNMALiGEgexurs+kk0rpGSiLdA+1YEZXdAMnBQ7DwqjGZebsBEPsSu7c6y3
Izlf4B4H467eEW5EP5YlSxqPwHBrNcZrUlXoomoJ9lp54u4LqT4N7WhpvjN19mdvSF/z1AP5OmE2
uBs6OLNTKsvX09Px7yrkYZjLg/2biUcnm6bO4ZLJ7Ym2s4cKr61GdXXXTrOiPKnVnGVXVF2s5GEu
Bsw9dCG0nxh8xk3QxKENyrDpkurOqobCC5pGUW8LG5nLXRL1CFVQ48V7FsyMecGHz8iupak+Lwdv
6cvQaIdgGFC3I172rK0HfHAKSnXWdD+mQWD4bhUmSuC6KRjYpPWa9GpAOM3aqN0Mgx6IIawOa561
ZNONqaEGVMDU9wyE3j1Fc3LeWcr+jhpWAuRENMX3odTi9rrrrcVJ0apM1G9GY7QCnnLCKFKyvG8y
h1oot+7S2+1KvZA+qJHpq2HDV9x6jYZVsQjnsmGe9Oqa0mI9BaD9wdWkcyq/jzrmeXBx+rHhFz3r
xglTYWHfTWkKmTEvenbQJGD/9fUsfRvJkOe6WTCnlqw8/KhRno6CWB2RdJLQEFK/6jXtrVO04s2j
eFkQr0VQslLmZN6oY6QAelAU85FGsSCWGRqx1VzpWEHujVCuWkJnGvoFbopwTM0fbVtl+ma0BvNK
hEOJEJk1DPuiKnCt1dTK8akeNila004KrK/t5u+10VdfbQoV5swMy7CwDLL4urwbdGJX/KQM/MG1
3HDynVUkqJzqSdOZYA8arATR/3Epw9AU8qF3V3Ifu5GJt0EcRcY+auLsPpfJ+NKC43gZp/zOqPvk
sontRtu6Yd68162ufU+Huvwaesr8BTm+MoV31lk/XDkCrVUoc5VfcAqqUAgzjSrZGDC3wDLAQtBA
w03TiPe2YdFEF6J71IYejG/mtNozlRFjvkqsyDW2mZNgWZxHkMw2VpFPe/CEmdzJaMK1Rx86bBTz
odK/OOzdO7WxwabHmqt87eLJ/Z5UDfT/whXRg8HvAggeW0jraihNG+ZSJb+1GvVyKGSK+pTVSf7J
6tDOCHJ9RAErbTQjv+pNp2eduaLT+GKNsP3BssMHeJ66jumK0G4kZgWZn4xqdztMcfaWJrm8zUyn
e0sb/NgvUQNJLmvIeP5cjDaLU9PahzJJIs2vmzi2fGq1k6DuMGo4q5eNs7XsXsco2CiraGdro2pv
VRy4k60HTG3RtglB/2ORjL6I2cWgJWVdha/mOGPfmecmWJR5gqIeqLilIkxSRfsRwS3b95zZerAG
RXSUg20UfXu3b8XGHN0m24+uGH8UhgKipEbdYDNXKqJrpVbksT+mXfWc5UlRbrK6hRSu0MN86x3c
VTH5i5s+qBCUnoM2R9NgjxUuTjSV9IpmO9rxlF/Has2hUntgZC+UwUqXTThhm9G0Zezn2mRc87yY
qYImG36mmlM8aj25J0Q8S/YBEj3yCrqL42xmPZKQ/2Qev5eeJjFCUZXwxS5EiVCjm+A7LEPvm1oW
wwvWLBnfbaYY7lP6gqJE4a1O2b+qZgWq1+eflSxfKl7UKR/R0p1f+qVY0Te21uKqW5TeYraXRZsI
t+FntZbY7A6R1X6egaNDb5wt/S9niMIvMUc2utdt3N9TIpgR5BEAfgpgJJMf13g+7UEv1ACTjckc
rmrXjCs+eaNh+KkV3ueiLbPvXatFw0Yms9xaVQKLTsSKvJub2Hqrh6z9rEp4L35lDuqbrPvMWXSH
UpXSea0mVEmrCq+sOP3ZN5b6dUpUHYNjsxV3wL3wYVQAhNiopUqLKa5cdfbLcrbNjU7P5l4ir1wh
eYX0PDJyrXM1VrgObczahLHYd6G9wYu0lteh0ufjRk3i7FEYsnb3VLzMR03vOoFYUprcq7hZvZG+
UWUPQ9N9xRI3/RpPffdg6sM4X6g4asMudNjdC5G++4qcc/jrAMo50tG9bxz8vX1kxrFCdQ0l/FlC
6vjaOcJIH2xjzl44uT33RkVOz/azqiq/d3aYRhe4VtSjP8gpm8B4ZU9uhp76rla5rPDkjYeHRqVh
tyV5peVST71QrpV6CvEmniMNbqY0MhTvhx4BbFsrp8lHQ3O4ieGv3uBkGX1S6lB9bTW48L6Q2fQD
pqUooEVSkr70LKT3AsMsbDQCvMj7hv8OmpXAP5rriEs7u7IGtM9SL9GgDxeGfttlUDH9zjJa7ULH
OIKTwwjTz20PtGwD8AgMGV5IOLlEVDATsEacpZtEn1AYBx9OPJQqE3RoxPtbeiyx470yQGjw5mkb
7SK308qt0xjRk3TnRt+Hrb5vEpxeMkNEV0Ky4SaloeGZhgkakT2if7hc9yhfbRD+HqYL4c7KbWvD
8wxayxTfZ3PK281sSv1WCxtNQ+a/KS/a0AIjoESF/G7OpoEjJWdlSUPBWxqeajO621Aopgxit8E/
z6nMcEAaq3ffbDxknjO78pobT5TzNs3jLPbVOo9e0Jswcf22TVS5m9xU75C1pU49C0j7+64zaF1y
OAj7EgK3/i020Hn0FVyte3/SJufLqGm0aUc15N9TijpCryF08HCuxlLZVKpSfsYBwYuDeLQ6dY8P
txQXvTZ4L4D2BcCKuEXuY0KgD9xrM37iaFbhjlEMDm+zQvtfzJ3JdtxItmV/qJALfTNF4z17SiQ1
wWJISvSNATDAgK9/2+NVk6JUwVWzGmZGBOHuAMyu3XvOPk3ckHQTEMJkIogfnda+w4W6EtqMaXwJ
M+RyBDH1+uaGVbVJP05JuWjwsU4i3QlbK8oQK/NsQEDza3lJuXM/nMFb3uhq2iRpl6n3FPhbOYf1
UNb4yoVo3qkJkeQ2SzDygM+2PoeGs1jvq6ob1ITUfBrxEUonTd27VqWl5rPypjIwe/qgpXnrjjK4
08ppeuzTPL91gZfe5bnhrad25O01VyS/lAOGehzaIchCNZd04P0Z3SOpiOP6jeKPEwh592YZp/oy
wOYyimrG+apWHXvdPD5ka22+VcR/s2hta2UDp3e925rkgCiw5cLMO9djcLXBv8vR1d6lyfhT39bc
QStJnhbKqMwAn9lm7c4sFn3eWdZqEKI6LFOCoxcZDHYLc+cxwRaPFfniS9T3prM98H7kfaSmLO2i
jvewDqtM89+WtcrrE1kWbX2uiTGcQ7+Qa3kGJjCgaKn1eiDWoC6rY+Xo9o0E/mREYP+kE2kG3bTQ
RIcw3DhSXMMNRFM1iSC93IoJWW6nvamt0t97Zlv0J+WXFXWCXg7ZTkt150reHGzkUXKdSEiX6ks9
aOUTuTSBSgamDsR6j5rthB7wnC96BzYazqAzExhlVFi/xRRkVaKcslpjOQfVC9opbNFp0OlfncbL
np1ONebJ9FR+6pRnbLFT9YTMV8FKmc2jcj94FSWWlfrlITCspTz5s1xuWjponCPB6NTEY1uyjRc8
D1M4K6+WyeiOngX2TgTzkaddHdrK95rYChTP9epo3qVSutEkQNAa71J3oEhD6ipJ+ZJrAaD9ZQwe
jcZb/F23zumPeZ4yb7epOquJi3HM9mBKB91z2/n5v2evTPlsFCs3pGPot05qbteLI3eI88U3v7N7
qq+8TA75jEjKHzoyeOiY9M19b+R5euzNdHjT+6C9Q8tdpUmjL2LfLXOFuoEcNMrq3phVlGmTm2T9
UBac5Ov81rblxNm519fmMmxSy5JNT40h6SdF7KDblWNsLxQFob465rarx9Ubd4PbVFjCUK85vGGy
KiMbA4ckgmAtZdKnrYoGenOuE1aybsm+WvLtKwJ7cWtw3FEJFQrNfmxaHUGuSMYYRix51Se+Xqck
vRqzEGFqCMgW6B7sFY74yl/5H9k2VCAGUf90DiVWSKkIbmmaNYAAFCfmJy3QPx3tGYxjMDWJKcFh
+uvpckV71Q7NQLySY+b7XqvGn17Vplgs7SwPPznL8rd+O8leTd3MJogM/ajAcKyUqtaa2H5ER1zD
HIzxMpbjv1vNdEJTb8xPzs5/EJbhDLuqtpAyXZW0H9pUlkBr0Ns0dWwiCkJ9mtsp3LQtIIytVj/S
vFmeXadl6TEa8aXS/P5OrIGdSMfk/KTxgofg0DQZ1RopJxVsoM/IsX9qdrjozWmuohgBmvLrr4+I
Uu/cEdDXSi4MGqe83sJAlbAeZ1+7n3q0EbLt1k/u+fWefrgPnOxRWl0JxrRAP/TVvIxdiSeZq1qd
PGvKAHFSTSVkQ/Dnu9HDR1f4ltwi0anPyFO/X5vu2lVJiucLv+fHjqiZBWnlt1x72MqVIdjiH8a5
Gd9Gs32nGk3vrxkJ4ahpn1kh/jAF58oEk15dNwi+PmKAqroO1tlcePpWp0ekP/2QuU1bY81REPpG
ymvvO8c0y7q/ULACmtHn8VT3Kv3puir/pLX5+40HUogqhBEaU3DGh7/eeFVoJCCR2803XeSJQ1Bz
svRUJISUWHkId/6V6Xn5yX2/Pk2/3nekskh2GN0iZCXY99eLaoMR1NuG1NPKSuuE9YXjwkY11MGS
uvAP6v0/v+9/eP/4vWFTM69GW0Hf5cMF9UIq0SOdHLWu23UTHsXMJhx2U9Sc7GxuagAosdkvGdvS
taw0/MYh0s/8MdBFu9sQ9Z4MJREz2UWQR4tpUxv/84f8w4/CZsiDgWSFicBHEeBSzn6fmyqjFOnd
cKloniPEyUtrpwvjxz9f6w8CcuwcANcQG6I81D+OHhZNrxvVerix5q4jEwTGUtSpYNoia4EhDXXE
A8ozBXb2IjelZXsrh3kSwq5o/eSTz3K9278+DdwY+vcAPJHrY9P59eagyXPc7KpFKYLMmS6tRgwi
pdpm3i41po04nXxv51cuAqWW7QecqGVSZmHM8H9omh50n9yIP3RgfXyWjBN8/vxVlfnrByosX+un
Fb/DXMLAFPVmI26n3Oi3yn9o8o52d5P3+6wTPkX6tsa1tMROyHQ+DGU5v810BhPZj2n8z7/U70/I
9XMxlkJChR3mozZ7MFVgrRNPSFk3day2UcdMt+KkynztUG/iM6Hi70skUlhmEdhNkMUydf31d5i0
WRc8kAzV28V/WRlhhcU0jVU4BdcDQrZSa5cVwUZX8PLyyV24/vEPTwUaIRwFPBIu48UPN4GVB99x
sGWREF0dTzMpJwtnvk8evj/8pDx6vAs4akjA+E2X57rlZlw1ijkHyOcK6fX9QH7fjqSN8ejX7vqZ
fef3Mod97pq0zpiMFs/HqUJF0wKZExutFEN25wA3ituy9SJ7QqL2z4/LHy7lMYfDJHp1wOkfU93n
xhyM6WrbyWu5xds0XvODaRduIlWfLbDXbeLD3cKJSswJCx/Dv78X4P9QA2UeTrU5B2ukVN6cXdn2
L7nd1D3zxha+/pypJUy1Zbw0gaYfls38tzkXXYwkU4/6iX6y9LruZA9IMoXUtoT+TbpzJZwpzrHe
ciJb4jN28B9/HvIrkQqjUGUE++vTPQcK0WjG20Qnq/xJ2PuyG1fpPEBq2o7/fCd+X1EYWHOviamg
ke39FsM347CrAOXlFHCa3twNshp92F9C/SgJbCYkw53rN0JVy+FUKhueGXSsfH4XwAqmZNgG0UR+
g3IsthhmmA99HmTB4Z8/49/KiV9uIXoKkJSAzyiL8Xp9qASsSR/TWt/yaGNkuL5khQLGtWD7CKKa
PraKM21e671rtPmyn5QJngO90Yi2uPLSWHmOrnC2uwM6ENb4nehFh0UQ6A2J8rzLKfE1o3brloJx
nVrWrIsaWOZpaGJk6kMFQWc5NY413MimGCviRDKVjJmeq6MmU52RhIZc+3ZkZmF+8qL8vdt9+OqY
iq5zcX4B0Iwf1poUsHFFy4takGJzv2hCU3Gt+9U3OhFWF2++BPtPN9Gr4mq1637H1nrN2vOc9QZD
ECpyUXQkGxMI7T2N0iutbzXjhyerKNfvJC3TSiwDe+sAanLrQ6ow+a1sOr68ThgwcCtV5CNzxiL/
f1XL0M3EcQuBAwsF8J4PY39SHOqKKjiPNJ0DH+mkXtQP6/KJiPL38gpdAac2y6GYp5r8yCzkl/IL
I52QkMq0v5SNDNR+bNcxj+vGHvbF5mvbl3VIWxrfRdscUOJBXChk38Vzz6yTjp0TaHGmJnzc9D1S
M5l9VW6fSJ5+21LQJRDHyQ4K2wCG9vWf/8ci5dL4NhQDvsgzSrXP5LhBABT6J1vKn64SsAwSQ0VR
g4Dr16vQIXFKXlZaSrmX0SFHVBDNW1n0nzy1vy25qPtB5oBIRddxPUb9eh3t6rIeAdZGS9/nUFhd
I4Q0QmpwM7XdvswUcPPr7Ah8qj2eBqeonN0/Lxm/1Qd8An5PDN2opIje+fB0LXo7W2LjE9hmp+1G
W+9CD4faZfJUNtPQm1QCED7Ym4wN7//50r/t21z6b5AGV8Ul/dFbAIp/kAR4M2ldxBYtuFVurgEB
jyw6xgPgkSb65+v94aZez8be1XYFJeEjlirlLUd3S+tl6iv9qGr7x4pD/5M76v1+lavlmxPR1dN5
Lcx/vaUp5/OpXme4Um7jvFQ0ratdHtj09geqhjwpxyqrGFfmOHQKXbZzsq1309pjwl3oNIkzbbX5
ritG+V0jyGsK7ZW5sSftTh7mtq2hybvEomu5ZB3oRrrto7lsjwjdzNva8yZvZy6FRx761lljOPNJ
v4ELCrREVtVsxxvvFOnThgY9XehjwxHJ8Tp51629NoQgNXWm/62mPREtW6Y//doS8wG7jZvtGjBH
QcKYNm1CwhHtOq405ALxZBNWlNCGBjwTVFlm79joFccwdqoXM8WUHQ/0WR9sJk3dc8fpeD0rs9rQ
p6t5EolqcINH06hqI2z7iYwpptzj64Zky4hzQKIqLvO8m/lFZWfup2oLqCg2q7vTtNSbwEQSihCP
vCwPGWIsLBCqTp9LwjPex97tERLo5TK+9Yyjj47XT0XImRAW999P1//kltz/91bzAZTy4X/+32ko
vxBU/pGu8v8lN4Vl63/zKX7jphxkm70P66/cFP6L/+ammOa/OHlAnsIz4HMe+w9uivsv7IX8/xxP
OCrDQ/s/3BT/X7QW2PXwrvr8g2tH439xU5x/eTQ66HPgxcGFg3zoAznjv2/Kn7kpNMWuipf/qBuu
TmTQS1esxfVK/kd0Ske/VrZBQM6zr32jqDZE/ZSn23RgmOocLPOaFDg1+s4fmVma6e3s5PrBawCe
ll5u7WA/O1FFQzouq+ZLyhxuB/actp9XImFeFj1M286Ctc08lj6sddNb5nToHff9Cv6990qvP7kb
5NCp6/zQqd03Mr9/zN6+ken7MJrEMvY+WaiY++5piwja8KkVmUObn81C05KehAlGnb4KTtTJ2b3K
Otrdk2PugS4dJ3wIIYLoe0cLvpVry+C331ApqotGzEtIlK22z11ICKk0tN2sadaNcq+YWk0MDJXb
rYtTH1R4XafNPtfH6lG5GTWiDEr/OeMUneicJRPBEeirmv30YDmkD8bWWNDwH1ARmzF6Yv2518wG
/2CnPfc+6i/IVKJlx8nml2qkUK6vI1JaB4518OVAiLTvZXWohNS3Y+8F2rPk37j+nP20MNTIiUbX
J0dPWrWlsAtQe54LjYxpYJ5GHhk6rzjDvSxeCexq4ozpo7pOGLtXWL771uu0JGe9+7Yxft1hocnG
sChtbQzd2aue7Gy2Abl2mxwT6TMkWfUyCxKNLwrIPi20C6LjMUznullJySuKJJ24dXbhMkb3Bsq1
SBroksLeNwCnSc98mVclMSSuzbEdivWgp+13a7V+dvV2MxWbm9TAJv9NS5Huf64RMIakQ9ws23Y2
+gcjO+AVb+BQwCXrxJX9UU0tozkJQN7L5fq6Gvl4VlS275rUz4bThFuvJtDho7XfBCIdf7WfqNXb
4zg734UgHE3T3hQzZ9NL/+qq7K4atn2r9ENjNI9D4PEF6om7SnPgXpIn+nPMXTscum24liDktGa5
HeNzUxwKjJhAgT5xxXw2S7/eS6MJ7tkQYh+dgnKGZE0PAfvRJeshAPmGJuLWGf7C+HXYWkt/V4Fm
U3PmQ0az2sTtUsx6e6RqCpgxMrEGVW+uX1dT8ucsvQLMYLb1BanjkOiVeBhFjWBh6f3nVYzNg1qR
ercz6gSD/JMDOOj5NhgwE1ARWLQLPXSsbr6eqxbhk8r2qFvNI8PXLCkBsSU1mLkvjLRJbHCm4iJ7
GhaD0NOjO9bZ0Uxr/3XWOutmmTsEMqXs50if+i9ENr15AJFDdSWQYGDJsI3MrheTv6BFgsjs0i5f
+6XpoLIIYx+Ulh83mFYj/NFfZo6GtwwtM4IPmRNW12FXN5GvriynuHhi/k5wKNvpOvC50nLNI7nq
LBWjTo+vs5GxcpoLp4IQw6DWkZV1hk6mYefepADXHhtHWy7OyIkdV217qfLAfcNu9IRYxYvGrnwq
8vak9ZYewokOIisg7cqa5vxxqeEmefCij1QMEIKDPTxD1CDTGqaVyYkfzFNexJby3LMvF3FDpC7v
8FM3NEGC8GSEGYugwybMcCvN0NQwkFSzqe8cP+vuUqFfpL64e/qa6mhtnvdYYO4Kr8v0qWft5xm0
s8SpGu9GTGMdFi7rbKYhY6iSZYFoOfsHQN83gVHshd/ugf6zQrjz0W+tm3TifRuX7/hbLDTM+JyR
hYSNzLYUO8sct15+cfqHXLNlGIxDssmgSsge8SJFk/KSDk7M6Pin8Olo8nVO8zo0UdAuWcxUpQeB
zXBXR4DY9E3xELSbA9W6YlRM8s9OuRZIaZV5KEuq5d5pivIAF6h/dvQhKVoVFxXldj6ga5PN19Um
E2Jgbls5zqmd62RrjbfV0IHF+96Zs5Qd6R3cHhxYwZHJvE6jzi2e82uNE7atPh2F0zA+xjPQln5i
LsRs6czcCAzw7RVdm/dFtS1/3i+0hPkN96AqVdTJMef3b2/McSmAD9bpwXY2N7LWH4Cllr1Oxt6e
l04dCmt7mWdpsjs4WbysQr44QROTqjc7SGXGhYc4mO/LAY1BJjMc5VOflPNUJNPmRAM8j1OeMov0
6galWd+EqDpvV+byk5Vp9wbSgPtUQObvCU1tAGb5aX6ujI4PplexNxb3Wtq/LZYqGLDma+Kaonh1
MmRydtHwJVl9Ig/Zkek1WWhKHh5rnOY7VyNCOF9FzIk9YZBt3dIitoCDWdsNChr1dc7EdKhxyvhL
We0dIut4PHQZ52YvTzTKE4O4y0peVlCgYQlfcwhzvzf26RqYYS5IVOrZggG+H65ddvJz+9d5XM1Q
m/qnZhz8U8vhAlkW+ybWj/S4DMW472STsoYPS1yX7UM7tgldremUWe2+6cb6QO6bfpog3jxPxi35
AUsstxnZVL0hYLBLPelwaF/G8m3zkXKueup5YdlNj9ZEdHSKwCceJg22WpXHPITGwRN6cC8rzIlA
+Ag/s337ULOERF1mBjv0lBDj+AruHjNxKmAPI1NxtKzkv0brYPkNxwV5A0+qvYPz/sUqi73lTomw
R8jpTJvDLr8LsubHYHox+S/sG3n6vea3QA00vSHr4t8t1YLJEUKYuxXpq9Dm5THz2fjSUncIxFuN
/Rbk6kKSJEPV2RXf8m6Y4e5uQ5p4FGJFUrLc0L8pDs2WWVG+9IjzOp4mlckdy/rLIqbdOhn7tdDO
W19eVPWaNWyY5Wsw1beuUzOIHUEIdHunLHnZcuuRBhgYhBfVrU9t6Txk1V9Bg1AmqAmTgqk/aLFR
3QQpibDWserkqynZXOcxnqfuDr/VQTQzbh0QdLlAnwSjn3XRmh5xnegn0dJSB4QbFmTZumX2QrL9
jJLJfRRzPh3yhWGHP1j3HW1L8l8Tbbb0ZCKoICn6vbUEu86tT3bxugpnJ/Vg2IPbf69UfaePZlz3
5hPHqNdez0+OLW/Hyb4bOnE/8cBsS4EcbAi6eMRylODdG5J06ZaQIfpRo2wlN3Et4nRmOAajJLuF
W3/YehQ+zA0j3b9GKjTtN79CMZ0X/jetWsxkHHlc/IntYe4gugjeNYW3CR0wO1kXztWYJqmVOcdS
uOZhqdp91epvm+ivRgNji1KV3gtPKw622xqx1FKCDJT9hN3Diip9lYlnFeKxH/hbruiz74U2fMvz
mTQCs2bHHirn7Miu3QeSmA6vXSM3H1ICk/ObZtV+5oF3MzgLDxfKbEsMP9Y8uFlRjQcqj4Mp31VX
dq2w7MQqhjGyrh/LE8MrBRt/Q4+yXsTFlYuiqXx9rY2J+1jOzSsPGnHnWv9SV8ut9N3vrdSfGo4x
twzdflKd9acON9UraKyHRp/4VIirFtIkXO3JbowHnwy2XWbO6Z0xLo8iNx5pje4HFoOxW68/orWT
jmr3Kxc66HrWvTOqKp/w/qpjUf6UiEnNxt+l69TebDVVD+aOSNrIqHQ7b278uSIkpO+DO4JQASBs
jXjknbr3m/oHEuGkszGydlqjH2ckhgkRRuiFZtOy44HJ6sVKxwWfK/xioWfnbhyrLURl/DRpfq7j
PVvXL4j5vL9wgftR3i3VJcWWGV8b7WiuITW5wp/ifG5ZzDshY4PGAF0Eq0YXPLRhUBUFDEr3Tl+3
NUEYT4mR5UfshP2FWFjzlpOShMdSvck0faQVWbylQ37x2Omnfg6SvKcKd/NanBtjJEjYrwbUMnxG
o6ML2iGzfkfPbB6ahZkPARzasfNRMoYGLJqwvDr+vHIRZ8jmzxoJByKE4dGczaCezwUpYxh+OpI7
B0eeuqUfnlS+jXdzWrgh3dfmWVuRLLueICcva/g5GLAGR3ZLASQ6yHYF7SWIlVqQoPUsJCEywTe/
L7LdlJldNLKm77fF7qK5KUdQk8Q8opTsYlrT8kQwUR0K23wHgxP8WHk/ZoRm5WNb08AsBSH0yptA
r+n5W+5XFuSmzDgyhG9PTSeRoGaeHI7U1sYXO89QwqEs5iENhu9mOotdNa7nFsJUHbaVEXwZJPvw
HGhuZOuTd4IZk8ed36yJ729r6DXzShxt0H1FRAZxbBGOd4dnHaDJYniHyhvtg3SXJpxBTWsH3zTS
aJnWl2VVRpwhwqz5VWt5VwY9Qs9KveVAi9tY4MLAmiZWcQN6IL0bKlRtQ+2t+5WVMpl6bbvBeRnE
xtaL/Tpu1jd6QuZOutNyMq46wci3WYlrYQLyGDLklxVayNld4olW0062oziNQaCdgplTMRCQL55R
6S/LbBqRAzb/60a5/RWfMmOPDYsrq3uzN3z61QjlZNTlmBF0xIYbXFKhn1Mhx9hoWzR1Xjre1DA8
Y4V9604EJp4+rxz+PVvTEomgMm8Ga9oXRvuogpe6zTUznBpsHl33buRNmlSe0NjJU/NgXimNWyu+
B+1o75mSBH2YrukS9hjc9p6urEu5OmnkjoZ9j2r/jYBY50s3G0NEJmxNPonKXlbzqsR23PaSosvc
p3k/kMakOTdVLp7Lwbl6MmznyOC14Wlt3qaG5ysdVLySbHdya1mH5kgpT6SrfzavbyTAnq+V0VcP
0tIVeoTKiJEz3VsZmimkj/FiNe2l8xx1w+lc3YvZCJJJtq+zM6b7GQHXpZ+rKSYlaGM5ypazx1zn
Ui5pOSdN5aSg+bYSKeK63dYIx9lnqfVHDTsIO8iWBwo1qGnfLsaQvvqyE4cZi0RSzKmzCzq2HH3x
vIPHwTDyvJzUU5foXIyOJ83gu6QzgUEzM/UjORTug5UF64HIyXQfaBVM11ZszqspgvUB/qr5SKHm
/GX5w3SrdFlIikBruROs6axEuf1Da7FOWM18zKxeJILR0UPjfs8FeIb+HlLa94zxViOOpnjMuyny
3YM1tX+t7OmnZsO4E3R9cwi8UewCeuWUnQshJoFwtIfa7Jwwo9H6FRFeEWsia7/zRCoaCYN2aJDD
XjRZxLZWbo8lGUuv/PDlWVle9dNObQVDCL6LXwX1M+gOFtYSfbbQt2cT2gxAjVR9zRsjeG2XiXPL
Yoo3NRftcU2t8ttgIybdgtRg2ZkHRTS613SHVRpx1QGmn6Wof3TE3RbRxJRzZFkytioa5Cp1gkw7
D4GybxF3f8WJhrabTecptzIzcX1NN/YTkasANZStPSqKWs51eJBebTvTKur/Wr5lStC4zXXVPbZu
291XfMd93VE2RsDUqstq2Qt2lFYYd9i99GNhNUhIV180OYfz3LgxVW+9uEXZ3Kr6CjNA+qIRVFfb
+RC1S7o8SdUuW2xxSaxOwr3VC6P+qvWGfWwMbXtsxpGTqeHV/XGw/I75ZA5bLF+QA4SL6Lx7e6uc
n6nMGQtSErOJ+V0ZLWPl0iV3Su/s2U6x70xwq8gVcj/mIGr+BSiTiCmVaruKXJoD61KfOEKz4tXY
PA4LHUemEjX54nXTKc80Ev90eOjV2cW9p0Uc4YO/smC7b8iT+tJVnC2aVoxnc0hp2XC0CtnmAo8m
mSMAv3s+knexcqo28LftzdR/J0XqOMugi3TZ6az2bQPWJENQJsG1W3XX32R9qY5wkk6q5MBUauc2
t56HwYhsYa4hPLzdxHFEZmP6AKm3P9hXq61ouzEid5KT+4ZrNBiGePW3/WDf9A329IL4QDM1H/gW
R6C+r7brYTSxk1L6eSxdcfQHfAsYy9z5VSxzVHrGvgmWSKYgVws/nJbbjNL1cfW9MXYALjhEQcB+
gQfDtk7Mbxk5Rc0WsxStGWPfaJKBkYmuvhIc8gD4MjabZYfx6tnWm6QQ6cx86LDUP6uRDW22l9At
3EdnG7tnTobzNY7sCp3u2OvcJZp9B2+atApaI7PYzm7uuqeALIyoKMudr2fflyz/aRkr5LCiOjir
s0RIMMg6M7HjFHb9le4Fnjwai2GZwg4M/HXvqKLdO35wbnWfs2LunH3L+e6P15puLnKSyP2ACl5H
HsDR02ZPeMC8Z0WEcP5cTYpvD9TaIztw4vWrigwchQcPrSRCEvodJh3L3EabbtV3zXXBc5CVY7Qp
V0DeBqleLnWe7vjvVl/FRWnC5xyTJsDJ4+MeVENdh92V+N+nsQSPumbOo8NopqSF0iykmRXjD1N5
d5tv3BCHFRctXia7ss5GUd6RDSqf4NW5Ox7Sd7AvVnh9JjvMZVxyve2ylfMJOdqEkfFktIy2rJ8j
yGJz3dkgHKlhiLtyfZXUVpfQgX+ynS4hP5kdyDmrIPvm+QcBVmITKI684HnTrv0x/2wsOFRQAkC4
CwevP2/+XMZ49b6kvfMoNCMj74vR6KTdWaa1l5161/PqJiv51pOpOA64ib2qby5pXtQOO1V7bPDN
bZlehhz8zlikp6UeHqlWbyubRnFXu2XSpv6bKJwl3tbrup49zq3EJVQQh9Cn5nFduzzEkhwXC4ZA
094Q7mv7tmSWViF5DAmDNsJuEPaRnf9rCXQqpfsYzwosA+xetcVZbR4Nzv6cE+NOd7qQQ17A7Iq6
0VG4QTF58USSqj17J9o1hOQNHkvQALtfa6vDlE0nl2BEmocAA6ee9DCNkSXmxtXvDovXXly9OazW
Pd1HSv9F7fqOHSXFzbYuLW4xfhr6YNOpxuuNIL8PJ0S4Ub206jCsfQhghi4WUo+IBuD94te7sZp4
35AVTHOA/oFeG82y45xBUdOWR/yge5IH4sx9Xxafw96QsqEHPzwUnlaJErqufvZDStPe3qYbvTX1
h2Fc59jLe5ZXMVdAt8iUxGVELIVtFoc+RW0G8KsPOQu916bk1bmmj3bajduw6NUKJ9U8x3hcU0QX
jEhPuRAxWuq3Yfhq+Ej6guAOHFYkimDnCYw+s6x2G5xPjHCW/ZQWl6Dw426GMrnYaQxwKlgMrI0v
vfETkcM7BfoSjoYYElzx91VrpcfMUWdiXHnphdzOikGpl+r3zSRuSoe2Kwv9X62u7jiFHJtleRnV
cNHXl8AcH1uBpI4uE9K2kbIASsNLWZT7nKOK23NTelQhdTqcCjmx6Srti2bekD/FXAPJvy7PMDJD
v0HbBRLK1EHPNpe1ao9a4R+IRc7OA/+ecudDk627bt5rw8WmS0UJZJ98EjPT+gtdh7BKv4jldnZZ
T7ztyTAlff5pVwT7ma5oP+HyXUnPo8WidC9KG/+GgUqYy3MpXliIQioOXEEMNbB8eMNjQT2q7CVe
XVzPm3XvOl/wd0aG+easf1XjF4YtHPU4DLIbjJgZu02dBxIevX43+q+jrjFiN9BOTIw62COm9nbS
6Lghm6laVjROky8Kflvkd/V506UX9kWgnkd7tWJJ7EhiMquJatN/npmc71plPtqeXG/EOHAKMTHp
bNNPWwHbgiBsm/Ku5oC3C7A0n+yeSQPVS6zlvnHu0uW578dbQZ7iIIrr89xys/Kg4cg4Qa3zuu1i
45a7co/jUnqHXOcQyswa84b/UG62m7gw5nq+A6e71c3OpiG/YY5GYK8N0ruxGhyfhK8d/MlZLzSz
7PrBqqefbED0PjzqGDuXF9SEOCyr6zo+rf5dWk5qj9UFZX5F24OFl3nGK2LxmTCRbXyADeBp7S1p
BWGNVzQac8u9K4iGOZLnQQNXPtkVvWGXQ40QbBxqM+ItzV6nyV4v3uLsqKyZ1oGt6tcwcFwPglR3
Mc37bWCfNfdVUa2E9qhghzBkSQzlPecoYMkLO+ulftf3X5dhpr/dPFeah59xioma8cNWN05Lae+W
hvlau/3dMjXX7FQs2XJwaj/d0Qj/L+rObEduJNuyv9If0CyQNE4GNO6D0wd6zKGIkEJ6IaSQxHmm
cfr6Xq6svhnylruj8u0+FSBUJJ2T8dg5e6+dBuUSEecQd86dpU/OPuvr20S3aeXW61iPP9S0cWmy
IC6RpXwsMHuzk7En/pZCTKPfrgtsNGFBR0mir68OtmY9Y8rR4Zmmg5zmt1F4nZq2CvJhjtiFhA3O
sKp9NKT7miZRsu86EiCMNsERiwTxKnHh7XAVCGCu3VvZFPsiqTCvbRtB4CSCum8Vf7ayzVzf6Uve
rG1z/FC2brlpcQ58mMJY39VufG152UbEnr6O7G4zRCW7urpM11Vl7Qcr3w8NRh4rDv3a6j7SyX7u
e5Sn1cHIc4jIWTFQyP1JDqRveVRLeNJ0Kg1P9XcRVfTz7BAGijGIwtQtPkyp/FqM1s4wB1zhXrID
o/dpzrU7egsvRMsEuJoCo/YeF5Jj172uaGHJgXa/fbXE3qOgzlMdw1tUzau4F8mmaPqXoiFgBEGI
L5beohtMOnQBU+bW6HpzY1vjsMFe+zOmpl4tqdcGS5V9i+eQktHm4zVkFFoIdr5CzXKX5tFFjUQP
gjdMn29hd794bB01+vE7uG60PQBWbdnc41dv7H2B1hCjqxX7bd08hQCIUXB5S37VEQ69k138lnvM
9uID14bPYqQ/LV68Lxfm8hXxp74+8wCS9Em0BQ98WK31KLvRXKTUbA4YKhRaGV85Q3pFzy3cjtUw
74YGxzH8uNyPLLGrlsWPnZb/z4yEz1HjPqkazV/yRX+JCs9YTaNzB3uXUgdHqX/YsuDIxqhfQp8Y
GL7iPz3M4JpHPrvJipyxxIfB6+yacvxRQ5JcKZB2fpgJY7t0Ueq3BDptotlu77Jc3Cfp2JN7yWPc
9l6x79u6uIoawRJUT2odqpbYpU64gWP0X8J4qbd0MMz12IbxWuuK7aQZT7yPD21C74bGVkypRYJx
s/QMexdaY6GeTa/gDPDTjfPI1q1trsdcT787rQUQt4nbq4WMXWyZyqKlN5vbBO4Xpj/d3iSLSjCo
xeO+mexurzlYlWRZZH6VtYdaLzWgPaTKP3id1mKaOvx3yB/0hG6sggO6aSNC0Kbkk1ZQ4KGe3xkD
IgRTjLnvtKQa9F79GjFDejDZf6w9ulMfvMkqN/SRUt9scm09Auy+FYvFAKMaiKhKD/QmmT7Nqn0m
tu1zDo99a7WLvKFOBOTSMwtPMN8RsXnQI+rObcWOGIdwe61BddnjpEtfIMJ6N52q7X2raHCjDKPl
POsPRJ7Ju6XOYaia5S6RffW9xzYYTGar35hNJL/NY6d9qrJyek30coHlpGYaoRHjgKL5Ymilw95n
uaud+H6OzQ8ajAy6tPwADxbr09SIkW4oIwx0p6tyajBjG/J7Vot1LIdy45otNu6+oBJKMolmgfqh
oDjHS5+yjFg5GA3XHJ0PUWKZ68KtXxwwJxi3PeQGmJ833eQtQVTK+bmf4HR50HNfcLfeFoaefGGq
QmI3ptCVgfO4cLiGxFjshiSp9y70SZ8ESJyqSFtCNyElBNMnXSmoLIXYIDos9nE/G+sWB8m+itMt
Wq/s0Aa7rcK8vQe08jW0u3yDFoIVrVvMzh9jKgmMEt1a1u2V1G/mSP/a006INWOrIR/tRXloVvH2
oM+fzJVSQuBwt586HS5aledVgMFf/KUT/Y/kWP/ThFaHQITTOqvt1zzLv5bf/9e+O/xP915wdfjL
v/RWSEb/5RLlruODsCxCMw5WnL+CqjCw/wtvkn5gL6G8REHFX/07qUqzjX/pxIIwAQTppaPIRLfY
/RVVReDhv3hC0ZML/pNoA0jM/E80V7/rPjWAkq6FZ844kpq2icKrWmR5kE02vWZq+7rPMNHbCfqo
vhVf0BdpL+yAee2ymuUngWde1Ibjz+E00/6aJd/nOtkM+G0/Zu1wKazmcP7vtGB//7Ija1mspdjz
PCsLcgITrk1rrjEq85amqBFuzTILfXr/TEsil7QqBPRPJGS8DCiOtibiY9pYUHCxX+cRUsPc3IZm
AvWv6oydWx12xQwpP7y78//WGr5PgDryfv39S4/UpXqlAMPKLAtUaKDTaGlxM6ZiEItb+40kwfga
5kG1GciIoocAcmDdM6u+4Dc8efQjepSg2yGHuM0CPEX21nHrca0lkb3xGoxmbdyz/alqlODoM9a1
MQ7XThNeAu79Llj+7zM/5g4Tk5os0EozZEOHXNjaGZJH7JV8r+zO9u1R6ghIEuC1vcvO5Pzl/t1m
8vcxj+TZA255UzPMNKgzVVD3ErpYeWXOYqh/P3+Eo3yevw9x8Ha+07N7lsOYbhmzYDCimPF1E28m
5ITPiMLHIF1CBMOImAjsBZLg1kXJEHzot160UFaMa2njcpBWOd3KrPtWNo61BRGgfEMzwgs33fzd
4vf3LzzSwlMCV2XnjGlgHoQjZZek9ISrbpt7QgZi0cur0c6zKwbnJBEAC3oGkphuIqORm0rhJppD
9HUzQ6CdyKAN6KNhkoWupmumsfNe78hhyxo6IMU09xfiVk7dt8O/v7uoMJgTNix2GSwhETKptJv1
NKUHApb7dP6+/TJg/S0f/fuqHGTg7w6h4izKrXSs2ITo+VXsioNcEgufjcn3Go7KtMIXVUEpZxy/
lHO7VxiAroaCkZ8+KSbECAE3cRtDcs8QUmjxkH3qy8gKIHmpwE0pbJlplX64RM0Odgc4kontP51y
BI6dMghBm31midOmCEPEOYzHri2a/PupnlLwfpxy2xnTNbngzarLqpqdNZ8J8rdvzUh52zFqxf35
a3Hqah+t68yyltSxnCooCdv1iepxaRws7Uqv50sB1qdWHv1ohSavGKbgPHG53bTbJgxMUSDFBRR+
dVdHxacRlIPVx+AohEs3rxDzhRt95Pj++0Yfrbi1FirXoogOMtqkEyOpFOLXSGjDRz2Khx/F4Lns
StLcJYTBBVriK9T2u072SMQaZ7L1YOmN/qK/9XDCf3rujpbgevJqikybi03FdjMu2cDUvSPEY55t
d1WV1hWQsnzTkECDHKoaN5pBai1p11MwMDq+sDAepfP9v6sCMuv3x3/A6yML3aiCSEZJUJpoUTNE
cj7y1xfqX0GHuWg2s06gUgziabO00tsxef7PMhf/Pv7RykystqUNqZYH3ji4KH41b40mrPnVnF8D
dos2/+TZFvJoeQ5njzdr8JBmpRONfpg+fOwlmx+jeT5/hMN/6f+/oSRr/n4l21zKBTZOFmS9goyD
WBslOfKCxjbUnkGJgTR1Nj6dP5g48TgLebw0Tqkq8VOWgefo83fXtkraeC4YH8deNLntUKXQ6Sb+
GmYaU4XrPNI9iDAqhFlVWzJnHNrDI8mcunX2IHVuU2fk6iTgvfx88LLbKW+d7NCP199ssw+/NgR0
kjUfi/Qzewb1mb5UBIWvr7a2cvQWIWScxSuMXjDXxt5FKYhMXWY7B0PJg44cHNUzU02ybj130Ffz
ZN52apjvREjreLPkSu5zwouoPxLGgJu8CF0PBlBWT2uHEm3nlHiByTgS6kEz6+Ywqivd+wii0rwS
Y5xeJ1IRFTI5pDuuys7UPs1Wm/2E9VggWJBoRW7mZoo+E23pXicqnby7QZbGxnYmi+mOXUQSvl5L
6qYifcLxZew2DhqWMtoCrozA/MSV8yxUeuBlsXH+qYWp9jamidyYoebZARRD8dh4S4SkEDE0uHtH
Ps8d6pCNYYVJzUHnMlxHeIERRjBRfbUlDZQVWnbasF0jsbIUnmjtG9REDAtor3VmFQdK5Fd4QVH+
EAFlINVxGnegh6vSr6kupmd0+Nl91g31vinzfmdHptYjH2PiCYxQ1N5qyOt4XoF/GJOgA52rMfuX
7ciFHuzdkpXGq6MPULVGlHCZPxpOdu+kqPWv4t7uflQI736OaS2v28atFZp05I4UCdUG/+bQgZJr
ibSEg8RsL7QV7QY2rN4zEdjcZSMb8w9lUaIwsmvTo0maFM6rtqDfWR0m0eOqEfLA6RkM8O1FUoar
eUkskGJ1Rl8uNiONCf0Ui9d0pncukBCh0k7TrwaRW28Fs2mAZVE1ly9NrztvEkGItmXXMvUAjrHL
P2JdKBsfClhFbkXqUXCamVl9sIqi+IjQB+bukpN6EWSNamp6iL2+jclnsPdlOsg9qB1NbZOx5Xls
s+Y1cWv9qbNnZkxCGzKkgTW6h7WDcB2jVqyrR6svKRlQmTWEDSad+aQsWmnrpEfBjNyIELMRz8i6
kCgjnFbKa7utoAeJJdxA3xxh0LSFsfZSNk+rMEqXz3K2yWSP5eKUTHKn/qmpgdOsbGvW0i3q3t4f
PSveWdOI34COeP8YGTzWTHA9nvW8j37aMWYsZvMj6FS8YPamxSoAcEotTaBJg6ZU19Tp/dgbzlMf
T+q11UEubDSn4jHkyYnW9iT4WIMwTh+7GOXNCquj/Fbxqh3kwK37FII6/amJznnzosFAUjYP9o9m
FuijjUa1pk9PdXhJtc5M6Yq68ls/AA1G6CPKH1VkpaScdPSPI30Wap1b00QCOcILcFKGKr8iblN3
Cv78J+wXamvSsH8GbF7TuAgjsSd2IMT4Ymuh4YfkCXqdt8G1DbStVir5OUU2OubCYzoTM6KN8nlC
lVtE6PLTovnq8jQxFyr0tgnMqki38JhEvs4rT3weOjWRDRRVV2Ohx/umD5nG96nR1IE3EU6iR3M6
YU5AW+BjvFm+EaVV98GM1HLZmBFikrBbRhzlS1R8CJscdRU2g886tLXiSq9D/TZRYtk3KmawI2q3
+mgBep5WSs7ejdEs+M2zttlanja2POZhcmc0vL3cyCaw4d9CJrHJofNlBnneyN1lPYPOY53o5yQY
ZoumYjtJ+cOu9AQsVj7qb0WUN/S7LUb4+1JO6ltDxVpuvZq1c1W7RoQrxNLy21lWPWJCp3UA+fU4
/1uk9ruwjmj/jFptfdZlX3wdmEbaAMxMVJayaBLmK1nG89wNtEhZwlky/QQXarzS49i+kZPFa3j+
C/jnYhV32e+fW5pblTu14rA1YIqO1aPkEciGdTYirT9/iMMW4A9f9GNHWQ1fmQTfqGIvQLtLJPTh
GbEaFwzbf+6iYJv7/QQ8Br0ENzpl0DQ2OFwpnw+Gi+suH+cVWrPxwnX6c0sEbvrvhymH0UOrY5RB
DMVzo/c6INpIQ2wyLzeFhoV0nNGrOcrmxg+heeHSiVNnd7StKgE24WYqq6AI9eYjpgVOyNFSlmst
t5bXBC4Qog4MWVQCBJ/QWMzDCupbhl7cDxstu4GK2eFQCWGYlh4jeqxVqNU79EraLq0GiLHlrypD
Y9BPLwEL6rWwm2o318X4UBfT8NpClaB4NmkurEOXiQ4UPN6/nY7WefBdrZEsqd7MwCmrUT/gju9t
4IHd8JiEKvvYuTrW3qVRpnPhXpx6ZsXv96IZhbJVDSuTF7SDvyyifR46M2NXcQlPc+qZPWw33m1n
J0UCW1NUVeBkM4rzfhZBlM5zcP6NME+dwdEmKllMYGCQDoOpqPKNUWb6zpI1MxO0Yb6VVd1TbsNi
XkwL1PcoLX8KhXOlWsptWSXIuA07XHs2ZuXUQmEXU7htLfz4H+sB5RE2RuT+eZcEqe3C865B6tFS
Wa4ay+vuSHK+RFo78XQeU47aCUl/43UpNZuJrEErdgUxDD547u+TmC9Fn5+4WMfZMRGeQi1q6ixI
BmHdRN2EFqKg8B4dysvzN+Tk/u3ofpdMW7VcTHkAjCTetmNs+TlyNIrvynDXTOagwBAP8FCWDF1r
ssn3I0TRnR6Z4Y8LP+Hw9P5hmZRHz4Rba70caJ4EmuqrfR3OhE3KMn4wsj55bKK+RyMUty+lUSp2
3cK+TZvCfkRN2fjohGd0JPmlEM9Te7CjTXWJ0Di0p56pKgUzpkYUcIVujwiG0PAZRZVuXHBv/6hd
Qs7T768ajRo3S3s+D8oTLG5OhItPYEkVbVh9uHBt/9yzIzDk92NM6YigvV/yIFVjeqMvdocCj0lc
alrDlhmiAZWlOlQysts3bEF3edhMN0Y9mJvzv+DE5+M46tmN7bbIvCZBXIeiIMVRezuR4f0KlgXp
9QgHOIlExK0v4126IG05f9gjEM5/9wXco8/77M75ECsrCUJMGt9TQbbDNjkMw2J3rG+UKByb0FQV
EmjVFOMLUtjuEAEFPbNW84DSqc6wPi0EX0mI31OxgWeIZJbClWyGWOgjX0Ct9pOlhGRmOPYwbya8
oc8AwFE0oBZebmEYGz8QsCC/Iu94uM7RhrLRsURImWYxCzt/qqeu8FFnogSrVFHCxkGsJtSDc3xo
F9d5v1HT2NmYp3miwaCDU0e4EZbf4w695vr8sU+sUMf59UtblT0c7SiQpVN8dqJp3qBcBtNQp/V/
Foj29508HPvdF0mVJXVOwzFoSIjtnDnZY565B4cX/VHimrs1dvh4r1n1T6Wsdu1Mafl0/vTMw9Py
h6XpF+Pj3bFphxBL1uCNTw7m2K7WhF9rOY4wo5hfkLPR0wPiumMGIUJEIGYEGsAY0D8b+TAhn9Px
Gqx6ekTRmkGqvCvnMBTrFkl3gPKQSG66LoEoEgPoMN/Bb5nuFa9WgjtAKj3ufdzyTJUatoTtOkHi
iPV5rOf7pie/bHf+HE8secfJYbIfGWkBQwlCfGho+JAc1ARB3IjcI+I1ydLXJs6jCzXrqet59LVx
jFHUFS6ZIDOXH0L0j6R5dOwR07tcG4xd5435FyvCWHT+3E593dyjT4vupHNaecypShUTkKvUo14V
QMriQ9SMmdRb/Dxym8vsa7i42qtEBrFSvKwP549/6vU4Wn0hS+f1gho7wLO7+GmENjBhqLg1izy5
MJU5cYhjWlPL3MWbhjIOmMepfZhgl0FRUF3nDlLC82dx4gk5ZhNhMc2KGrxx0ItCYBdohg1bjuwG
rx5W0gZWeoNE/+38wU6dz/FqRnwL7REvCtigdxj6ydCVdJ1Rfevu5vwhThRvzuHf373UsQstYmGf
GRQ09R4wIBF7VwpAiABldmGPmPb8cawTT7tzOMd3BwLTbk8a0s3ACJ3yOq1ngQ63CtdGZSFm1IR2
q7wuu+p0dQ8OQT64ToEo3Kjqj6o0ja/VWIBfi40fiDTYk1c4I71ef47GtAwGDIbosXIMyET+Zp+g
TzjbBczaoRNR+qN2iPNQUbbVWhSAFThocNc2IC7dpbk0ZPezYb+lrG60EZKeclmTAfkwAtNC3KxQ
WA/rCW3yY8ntxbnXUvikY3aNZav1u8501osTfnH7pNkSL9BfeNBOva7OYVPy7oL1eY2vWTcpB7ya
ngrhIOlq7lsHV2VFzkLO6CBuTT1ogRZtB/RCn6OuUb4ocj04f89OPeuHGvXdL6gGp5CLALUBlzz6
QhxD+bQgTPJNpRv+oGX0PtrKGn6cP5p5ovR1jtZDmA5a1c9ZFOS9q9+6TldtiPVcgrpr2/04wc7u
nQ6bucDxa7kDqRYTfVeSdy3wYE6ID6d6kbEmqUvwRiq71RHiT9amI0L+i8O85TAnREpvkgLEvhEX
H2kwF16jU5fqaG2VgLZxuagocFGCbYRZ6ojKyvlugXbVJ1nyuOR0kc5fqJNPxtFKSpgNETh1EwVm
webREnO30/N+/uYOM2ZOEjmuBifrruM8jp/GjNgIVKmkRJMrdeFsD4/gHyoB+6hYTzOZJJrec7a9
5qznpNV8cjIvpayfGGuCWP39uUPQLAczohiIjIgWuWkkxHmP7QYuWefLaXKva438ILNYCEyyG3dl
YHC5UGEdlqM/ndrRkqsbS1IPNV0RHerQiiircq1nQO7H0mz98/fvxJJ7zGSks5day6wRrDLPmKVD
c7oFUPnWeXg5fTb7l5p6xomH0j6c47v31wMKMqHwjTGuogBp5DQ/ksBTXI9tj3i5Cs2dZ+f6dswj
lNKQGh9LU2mbxEnoIDn4p9YO85NVN2kzwl5XXM1kDayxTYT/8FofrXAiigTCbz7XRLakjyFgDd9Y
zJyxlG18PH+tT93OoyUMrxSJToNKgj7O5K7XFKAg3bPBFZAScf4QJz5s9tGy1SEonbDrcwhA+1fu
aCDG0TK5Ne1C7qw6MQG0GGrDXK6+cMRTJ3W02GgFbMLa6xE5MpLwHahxVzyyOBydurhQSZ1Q4EBl
/v3ZEVgwkW9LtqquFj/T5y52g2zNh7xta1D6B69fUw1PHLfZM2mPAxNnIaZGUC9oxNV6soxsY0Me
9xdJlDcBPsqnXdOvW7Ki/tmLZB0tQ0o2oIVBJdKNtWmZjxjp5tTFEOIwSXOTpdmdv8MnXthfJc27
9yjE6GO6Eet3a8w2E/Vivl6Ix9rG7Kv9uJjzC5/8E/fVOlp7ZEFUVd3YCe1GtezZNKUrjey3TTti
PDx/KidWbuuo3CObJO2NBYXCMIzhZumldds35aVE21MncPj3dxfKcIap5KkvAyBnOErgiG4AESAB
OZABzp/AqUMcrRnEWvRC5YiYUgJtcCd47l1XL/eeI8cLn9dTRzhaMvBQY0uec04ilt59nVXozKp2
eRiG4tJdOPVAHS0ZWoxtRVqyCKIm7D+GoV5v6ikz9o6OMQ09aL8/f7FOfACOqZv89HZSmUgDxJZP
mN7uorRzAEZoOXRaEL2O5V14rk5dtKPlArDyuIwz2wirpIFNeM+ySt0GJoQeywuHOCXSOKZ+g5Io
0cwPaZCmiPlGbQqvdFIeYF6V5o6QnN5vDnMxk2nFJsmMftUalnnVFp67yV3QHOevqXHi5omj6sSL
bdoCJdvouGqgvozy4JkybMP4EjYVMnxzTtv9YJIShYpDfS26yvhiqw7LIi4D8dbP2nglM+KsrYw9
B/q4nG2EFxnMY87/wl+/5A81jDhaRyry6NjeI9wVeDizdNGfZkuhj0inrdlm7aafaGyjP0TZ61Qe
yJ+ZFEvcMlsZqXFl5ba9Rr813xEctqzG3CLfGP3YJxUZ3q4nw2Y1kNi9QYC5rItwhBIHLWmlsvi6
BYPeEDWCXRL/tMIqqTOSvcGQ5HxyYm/YFWTNbUl/wqmkmt3Qa3JNdowJkADgRHtpjTjxRf41Rnu3
DOV1k5qEFKUBGgtznxqwFNtDblqtt2wWIbRrC+HXUdvKC8/EiadfHP793QFVZmhyCvG72Ugj/CqP
QQlhwtkaCufr+ZuKqvyPhak4WviIqyIVNl6yoBVCrqspn7d1xBdPwrd8C1smPBU0TRSvzULmaRh9
Vg4zK1IzMRyby3yVA+oDZtBGkFjAFxedDG/DCI9LkeN7GSL5UFl5/pj11VtrQxw8/7NPvSxHiymZ
l4u1SH516NXuo3QU7QVWB9+UC7Ku1r0Ub39ipRNHKype6yKLHNPdxXJ+gKxa7TLZKbzQ5L9wlXZL
hFji/CmBGT9xK47qL7S5ceZNcQrtX8IbsFTlXSdNASQ6p+Je1uA1IkzxuSP9OtSKWyOpBgIsYei0
G+iFGGZIFeWdR4TR+glllYFbsaZ8Ip+yXLWE+lwxGhx804Y+2kYRrceSF4nY5Hz8wu0SLtgpLYT5
63V7M2ETuCqY33+Ph7AFvkWJ9gCNYbinPSyectLnHrBk2d/jpoQGCiAx7+AKJ87tiLAjWcm+g96R
CjO8J8LABlwOSusDYfcOEVq1U6mtBoCK8S5Y+zk078reACHAHpvRnrkUV4fYyXQtlx4WpS1o+rqz
jichYbhJQleSkXEF8CAPQCows9RcDduOBCfkbsJO6AQda17xw6Frt8Z+rbnrZBLd53bAUuf1HtJZ
oKuSMZ9u6zM/bQm/6rxWHyu9+NDjzrqyZ6a/nSHv62hoEYfMJpb8NibHdZgd8lOnzjVvqrHU4UTo
BPCSidOhcOH8ku8qz42bEDAlzDWhQrVGddZunaaKv5ou4al4BVLEmdA9yT8WpWW82n1jXuUx9q44
9rpmpxclfSlo5gL48ji2uHdrnJcC4x1eeVW5vkedEj8ULP0GybIqFaD4y+lHBdlt+IBWtvmQEsGL
+MSTsAtRjcm3Juxy4ZNTlAeRboHpLw0nJByzngvSykTUjnc90aLfSf61X/OZlgPWdqIK4K5a6Ucv
TQgsHAlY+DQmMQb2afQmAAjL6L30VU8M6bBE9bdUzayLS5YD72+jedgbUyoUptKe9ntkN+YWzZvi
kV5MsjdndC2wc2xtBKxqVNhbjcF7ISsu+amhJUx2ZVcUgDaKLgymHr6Q37UlQhdrRti0skYBC672
bJYgGCrK2uXZTDCYaEtEgSpp0i3bTxu7d1lYxICNhLQLMQhzU2PktHw7dpPb0UkWg235qD8Cqlig
GjjAz4j+i18iGFfJrWeUGGL0etLFflgWHbzjISl2UxUSOWTTaeW3pLcceBCql19GV25DD82EX0/l
/ODJGfpJlkt3N+g8loBirdFPnQ4oEkiV7mbM6znDctg2n+chib52+pJstSFPDy3LGMee0+kgMZlS
Vz6QSn76GOdonRLMqr6grfWo3Kj2wHVASUaYprn5RrVkOK/4VFvfJKHhL1rYFdOKt8K9Sk1jmkAo
l0BphKun905lq9dQQZRlvNQSLuG12P0Y0sonqBcAZ1TN7IuBpmzTD4wVKvAMmv02OHO95lnQipUK
C6gYfdYkL6oM3e+VsjMqtLSYuCSy66JNAl8fXTx5rOBRZL1EfKJDWCrjlGRboeWEUdoluAuPJpeN
TVuCj2i9VjHWwdwSrap4sVEnqTF7JjIWdSWtuuIFEbxmkXEce988o6KtkDkWaHt7PCjeoBDbADgO
to0qGxwcfW4fYj9UbbzRZGgv24bO8R2ZTtmwmlhBEmz5CxAMux6g5gryHhmJ57O2mQUW3XUu8Ils
qsXrt5Ye1s+YpBD4Dzohi2LMPKDzRf99GAxbrhZ4FNs5kToSIQMmgWFZUB4Wy8RUa6Y8DbIfGIpA
urodYJbBsAlrzzenMAoA1aTmlVJLbW04dXS4ddzm36UcRrUuRkNtoR7Yn6XV6ixdwGG5Qs0weHth
oThcFZ3NGfD4DtfTkkXeCrmbfa+DC49Wsu3HfSGmlJh2mdiPvPWgCEQsm9QveJLn9Rx5o18tpWoP
SQ/xN9sebr2i+RjpTtKuyTWQgOS16EfB3/MkII+DSlYm91bhircQHM+0Hkg0blepY9r7CEOFu8XB
XUYbuSQIG0rddh/rqcuSbaUfWtwgRPDoN1RPOHzVEFLX9gyJMJnOa0Lg4ZHNhQFlglac/hrOo5kH
fRHeN4lw7wsxGM9JxRB/yfQYbpNZE6Gq0lxi+aDTF6JmLK0bDMlI+0Q9kk6n5zb4D1gJn90KC/vG
7hDvoU5s7rvQ7G+nZH5BAXwYlsu0fNayBRII/fnuez451ex3SCUrVP5Z8SUHHQiAC2O/4YOsaa9o
JxeLb/DIrue60sbVlHi6hpE/U7AIvfFDnMrpS1TBFNx5vdAAPWU2DIe8ScaZjQb5dvBQNB19UwX4
CK5dthpkXn6bknZ4XojevasBHViIL6OlhkQ7NgnxLqE2+A4PTqBXHQHqVVbh4ddJGSUqJFGJ2NVY
EN9i3t3PFAYtibTMbfEEp12IhHeIWvCQZcPoXJchQGU8u+HeOgSrHoQS6ga5iL1CGgkNpjQ1PObp
TTK0dQlpGhTH/5YDDwZVg7cbyrT4hJqInxZrBBmdL4iME/WQeSj+3pW/OjJhBzM/WA1jfI5sQ/fn
IcZuk40w2SP9lwE/2WgR98JkFdnnzahfj83oQQbIIFR2OSApffh6/uecqP5/qa3e/ZppMeuiHg4M
5ZGsZ2jqzrZdyu5OJjHhIYWX+yGheduIj+qFI54oco8j51jm+8wxM6wcWpp9NHEyrWEo8I3kBdsz
rZ8uNOVObDN+DU7enZlRjeQOmqO7g6NRbuLczG+phWCumkn2eP7inTrEUR295GGdtbULM22ZaQ1J
5z6fZkTOIRTkf3aE4+I5LQyhMdnagVB76VMhHtLcAH1jz/qFrsep23HUi4C4ljPQYzfmJo25Gb2u
uK4Ix9niW612hvKmCxuBE3uOX77Zd7cjbIXV1fGk7aIsfmWHvdeMEbV5EX8nM2neZ07vXhBH/eoA
/mFHf5zo5bR5q+PKiIOQ4FQyQ/PowZXtcM8YzFmRf+YEwgF20XZpeYtLTvhVGxkAY8C6AfTRAqpz
tnwjiOUq6WE4hJPxMS1GKBijGNcmpfzGi9BrWpU2ryPVFzDpKM3MPHEeCLupAXwyCXbomiOnKd39
qKWt389WsRkGF2SIAYrIkGZ+Hy2Ax+FsZLeh6zDhVfN4M2j1tInRf+7hsjK8hknOcmYtm3JMi02G
WWHtKjzEbJ16ZE/QLs8/aafmZL/mIu9uUBPlKfqeXNs1TtntDQqjDfvmeI3PkjTi0ErXpQePsIeV
eNUlvf4hNgwqCA9i7YVfcNjm/um+Ha2MYZqDoAvLcGeHNtyNohoiMsNN0a5a/DQ713Aac+31uTSQ
QnXd10NSw2rxpvH76BnzFXaIdA5wIMgLE5dTzavjNDuGTZlyC+YhZLHpmxEBoV8M2bj9y6u89O5D
K5y3yWvETT5bNiEFjC4IAbDWNeXEgzDkdIeWjJsfWvIp15bs8/lLdeIb8uvb8u5eiTgC2qyNcdDm
ZAGUsKAekcFdykM7sSSIoyUBxKQyWlLJdno7DTczYmifInfcmh4phRG+jwt5XKe+PUcTCaK3nU7p
jtyhhupWRmK8WWPe3UvK+H0RhRaiHjZdQ6bkP/wkHDUj2UVMZXw4IFuz+jHDZPaT/r6zd/Pk7fyN
OTWNNY+6iaNudbFFluXOHZgGlkLo66qIs62TGN233nHR8ZNhyfPRtUGCJHDd59X07dfB/yNuxW3y
1lZd9bP/P7+lAf1iLrxVMJ6SKO7/638a3cI4XOfTeIv9248D1uI91eLXX/wba2GIfwGkFo50id8G
s3hIC/s31sK0SAsiz4uAIe//sncmy5EjWZb9l1onQgCoQgEsemPzbCSNk3MDobvTMY+K+ev7WGVU
V3p0d6bkvhY5iHh4kGYGA1T13XsOn4l5D33+ibVQ6g9lKQsWxn/yLjyXp/+fVAsl/rCR9LqYNR2s
ofzJv8G0kPfVwn/f9hwpURkh4kU0KyHUIuD+fWHY94oT8FhGa2YauGSTHLdHVXLzmKFiBjQKlo3G
/W2PDkvbdtTbKGDBG3kcMbd52CEmmIaVRXuG45+E6jdk6jV4vID+WuI+pT64/4FzvpWfG+2ymSIk
ILJ1tsKoreVUuegx2qxf6xT0gVlVw7qnb4tohcJvRDmXjS7Bel/55orSTXJKENlT1HZheJJJ4ESL
3I9bDNFbMWOs5xDTZtNd/asUgH2/9/z+JrlS2tKDSQJkBHfT728SjUk9ugUvJbbS+hILqtWs8xOW
yVMSvAydO7yknqz3aFvCC3zn8qfuE4W3o0cKtnSBZMJyam3jYc4T+RKGQfViauE9JJZrfJa6zz8M
3Tif8BP+1ZjvL8GC++frm8pkiiI54OLDvn/+/3DTtuZyiPPEM1bsarwjigs2rXablEePZtyzz9n/
0zQXyVtQYF4K2IVch3l0usUQp82rogQIFKt2zrOlCK+OFftZllNXM8zDf+Xc5Y3869uMyQ91ln3/
j2tj3/r9d6UlUHpxN6iVkiz9sVexDP2w4ArkP13OU6oHt+nL+mx3aNIvtrYqe2P3cO33WTU0qAhi
DmjWI2QK/6ENMrqgCyMWJFFZS8QRp7JBbl0i17DTl8LwNSoQJ2QWZYjO41EzO/FejLAxd0k/yPp5
hE6AlMjqAdflU6w8vRiZzxmrmhPB4uCk1eztpyTkapuILwSrqvAS5yQ0R29YCKbCecsCV48L0TXt
OnHHFgsl+blmIcaovNEUM5/ywkTCM0RmsGanO++H2bDkDVeoZ+0sGXlktCWdyB3npuULtRH/RipF
AMNKmvlbXBjlV6ir/oalpiUp7rXTKZ0j9k1ZvYNbFqw4AuFQco5qvj84EaLHiJOS7yUVRXsxcWb7
1kieer5QlAOdQciHFsYl4zBt0tPxzK8ySuko5VGYw61VdaOPnc6as+wLqqFzNewoEFHk7IdIvaSt
F55iNUh7R01peszM2HsaW9d4ctoSMQFnIe+qdtojAEe1K0YR/egppA5LV6Tz+wyz9jKJGGsYQtEP
kwhRsY2QKx2M0TVP3FtgDZKWuqFYqEjhUvqGP5jaO/Lq7bVqk+BgW958jKsmujqDtk1o5Ng33GTO
yqVjBhOJXSvbdJOVnF2h87OJteeSQ6djRI2SBiKcmzcvYGGdoxvaIzBW1axMl4MzpycNWZmGf0qC
WDorCOqESDy6qmVR2U+KaXS38hGJU3h2RzjEk93ivvHrLYqWGGvClHeok1q5VdxuD1UUdYjE2Ny/
Bk1aJls/yInpeSajyjXcZaM5G3VZqsfYidQbrCuxq2xjOHbkhLC0mN7n0JTDtS8t78GduMQ244xc
6Ri0YG6fWDfFt8i6b9wBtp2Twe9ug6vN9zbhDGCVFDoCO130SB2M0N6NbgNeS3dGR/s2Ll9nbgav
JYdUoC1Hz/6a+8T3V1FcdluTbxfWlZQMzQKgKkOrMCdPaZJN/hxLztzLhL31CnpQduwrN9iWrVVv
CJEO7amRQftUyICea9sM4cbXEy0hVaB18jnLXFaDmw9rH5aRv9M2Bt99URlsOsbCy0616zRv3Nqm
Vds05d4UbvJkBqZ1bBgUrr0gnYkaxBNPnxbzi1oFYlAewojcpZ6foch7qis/+gVbvxPrqtUBBoLZ
aYxrQDdGr1oSwudyFOETp639cQL1hRtsHsM1Bdvkl4PKJFwEZZifp9x2Vi1x0se+caePCIfs95LP
YZvoKP9R0/ZdF25h8TAaJ84D0xT8fDWStO+MsflBJT/9Xgs62hbQULmZeAsPOSfhF7NyYwMSXlbt
IFQG1zbxyjMd5elaTcrb1LUsTmHUJB84d2KaTvDK4sXo3nm7ngJtqKzqOxBnvhJONEzJhubz/B5A
09rJOsuexViY7N6zDM9Fo9i0UDNPs0f2E+LZcZ32ZY6xCgOpyyBUFWHPjDipEAgOwXNZWxm97j4w
DkWkWojLWj+2ZeBd8AC0nzo2vVPWO/onoINqxz0vAEU/Zx+xqwxYfj1mTm4u+UfdV8y5O8Qi7pY4
sN/vMktg9ZCIS+odNL1qbXg6IsnWcTQcqcqlGC7m+EHpKEAB7YI9DGL01jue+8NL7FuFuUxpLvAG
lyxAFMeXWCos51NZtfkyDC1QO7s2HWbdMVO41qkPMnXi4xDZ7aIP2goGDUx3e6msRnAUbAj4NpKx
295UY33jE/Kg+Me48higYfHaTHMfPGUz9HPMsznZ3sJ4aLuofIbdMJ7IQhqPBSTIYSE4vzoG+D2X
JSPF7zFFtGo1OnF0gJTHOI4x7ppbvoXnrg27fRhmxpW7kG6PMyaKBPo7zIawseVGJ4Y7LNMylgdj
CKsN8UbGilWYQhildm+stW9al8qAIN1BMn1lSii2tm7wk1K2Dc9mE9ZqVQxefwXFVByMJk6arT3i
Y1vR50lvRLKkXMyYRredCHN/Wbb30zAzgwyhaqtCsVGKO3RTivFq8fi85bxiRGSUj2DCx/ljLaoW
bmdvu8/NVLo8FktU6ZaYzEtp5wFuu5rHUdUg4JlMIviMMdPLTAbjzYlC9I889YqXOAygZTtW2RNW
HYxH1C963/EZs15yW/2mJCcjkbLCPXtESJWZB9fRasLHeFK5B3rU8HZjnBf3lL+1Hwu7eGonBq6T
2WWXVgx0NHtffNm2262J46XV0jCN6cs3giJZJIgING+9420aNrfgyRgFRnNmbcDR+AeLE+DpCATE
cBYtN99VNrvhOYSvcJrp/x9bP9BPgNNZZVg2376VJhh2aq3uDofQtVWsdWQmm4CjIE7mx9FQ67Ry
4ksi2owJW92dGyORa8Np4ktNO+kI5lScRGpbZ0fUtn3P0LTPIrLUfExVFpznOrMOqZrM5y4sAsjU
cRM+u2KmRJ0ZQMG1i49pEP20cD05/GxDYy5PFYOceFUHhR9hZSgcAgVz81ANlrUvOlZNqzoNxJqJ
h5Xvq0TIZq0GnOgHPUKy2Iz9oHdGbvhMpgIS70u+/9yG5sJPnxszdjeuiuVx8kb7tSmxQghkErtA
ts0bk+QeY0JPgW/2cnSCLvf2jIZ8mj+zZzX2I/y6cNNbc/LK/+3OFQ/EjdeGnE/nedK9CaAaxxjt
3t7qYOctGH/yQB57+Mhr3yiz81i68mbnTnxAJVEd0xmtO6AbE+xpRK/kSMxwWruskvZT7kiUoXcO
tl9gbrTQgfwYWBQ8p5VZfQRmiJkVmrq3N9x0WEcsqSneeLI88MQYd1XmGwNOxWg+RDY34HVujuKp
z8bgaDAvWg+1RWGvckJAtbOgvxOjZPdbngZ1o+RDxW+3bjnaiVaYHlUAqSZ0GQEk/oMuZmNrwIBh
8uT7W4ESYAMytb/wq2e3qoMOsck9Y/7liyHZ+MKqb55jlBujK+WpqdP4nPZB95GGWpxaXDZXyRP6
UvasjxdGpXt+AISYrT3Y/c+YCsyx9NFnlQITe+bUnCMGaYDqCorisQ7IH3Ge5FirvkhjTAwxp9jB
3M3Xoo3D71bRZnffXbkBV2KcrbRgMYEKo+FGfiersY2LSV+OXvzuekb5wKG3sQkEUNBFE8Q4MwOY
dEzsXfZPUnErKMgYwKjT9XEWbXpGNiF3hSyrfeyL5kj2Ov1hKE4+UX+VB0NJmmpG0dvPOtCtt7TG
LDdvLg+Di1nyyGybWX04+TB/A63bq2MihVcBucC+Nxp9+IvIgb7aEUWjOOmycwRe+FUlY3gSXlS9
yLE1D1KbE/kjBRnZ5B68dUO32bttqI/AJeY9/BezYNOBeCWNS6/m627055qkx7oZy8g9AkOPG77E
47TtKnN88rzC/Z5o8gObxByy704UV9duMqx1ydLgQ3N/+TE2I4g5p6yOtHZJqMxlGazbtI8bFktx
9BlSxZNLL3H7bymHuqcurcWm92n2LkOvq7+ZAdoO0zRJMtS5n+5H6jpHwFIGK2Ysa1lDS5SxfdZd
MpmlS+WEgMgZ4OfRZRaZ/2CCcOshaUA6Yk1Nvzew3fbchWykN5Pw69do8pBNzFjbPMJK5loXZiJO
tDdwPQp/vCk4M2+2gw7vDo03vxuojfZOVH/lglffzgGEw7DzL0OqkxCLlR0fYi3bQ2Hl+jGomL8B
451vGc2m77qGE7j27+CNleqyURwCfzC/1YhRil1Z1nV8s6YEPQiykQ9ldvWJMaKZrqUx5o9uAhb8
GbaHeZV9ALW6yfMmWgLLT34YeFar80zS4Ec5GJDRvVS4R1Amorww66hPMBZKCL6l4x1NUhnbTkaW
XhRofz4dGCrBWjpIOgHdtL8C7XafCePQo47H/lvBl9dCh+cqcwcJZty0LdsqtqDjrXS5dIl+ePn3
SPONs8uwebAiK39GdVb8UkB8jxz650/oqsgVZByLPEbw54/ewEexNqThQXQwvHY/TFMut1XnCO4G
trqNZHhiSDxy/KjNct5azgSKiOR/uB/YmpaXxGaBugoD1yxXXANRcVQse+MFyKkeTkHhs6FnEMuS
vguqw1BiIkLmYGenqWnycZfYRv9RKIy/ZJ7v8B4r8z7IVFVbq/LLL7eai/cYFsWls0U/oB+0y2vs
2cPG52+/BooHDyc6Sotl3gIabH0PAEYxIEyx6Fc/2ipP3C0A52DXoUF3qMa7xXcRYZOQdzioQDr8
WMXx+JNwVPWcjNp+aRk/1KQiTchp/Oad3nqJb/2ikB09UFtmZRfOWf/DKFzZbskbCCJCoeSqkcCi
Xa8RhEy1/ZSJsCy3ZgB1eWlrqPNhk98Na51xoSVmb3XnVBQ+67Zcm3r2PjvOoNKlM9eAvio4PgVa
zVKjak3kE4zweKPo8j4YkSZVyRrOdtilsXhe2FJi7QunnOl+XBKTYFtvXGXdNN4y1YVz8wpf9Ks6
Urh/87BlH0RQ3WOP3dscygiJQbJQWXVriLAIMk91wlPXHYNsUzZ3F87M/9RrxRA8Ix0wRucy5am6
YAJgRit74LRtFRpJd+ChpV95lPtn6UUI0DgoMu4EmfrY2bX1Wcva+BxtMb3a3eQ+q7gKL4BxWBqC
MZm+OJ5yHrgRtZtQifhkgj3jR/cdjfIxq54Ka5BPsF2yI5l+44wCb3yAqJXG65pw1UBUAajWspwc
dTSn3nuPsoSNnW3Y/nmcnfm1ZlsPjapsHromdn/00dS8QH4lje774WyvStsaSFR5YbDr/eSNSE36
FqlpPg5h2u90q62DFrF6b2zqzAtPBsFN2GX67rVQiyowi3plNnn5aJqOsa962e6dPPMkXHnNmVFB
uusuRNfBpatqwC2ZtO6PBwnOjTM1l3gF6qnHUUqPghFxr3XZ1vm7QpCOVUrM484L5PxIqbo5syDs
v2ORbrEwF516DHlu8pAZiz2IDb6lLP3fHdINbxl4VsSfPuSuMG42BBKLWzeUnbvKgAsfcOQBQYo4
AnBWk5GOR7j8ZbuopoEVGGYCcU2VCDd8ONUJ8ByXyWTUpPRKJoXyECSsLOh2T9DkrBBo0aYEgtWs
U1kPBsD9uv3utnx4sd3H1Dg1WzY8AwbkO6fOwR8abW1cog66PTUKK8UU28Muq90sfbAbb9x3xLin
tdVntrgadsGV6unBP0b4Y6cn0BZGgiyzTaqvEMBb/NT2CkUJenDUt+tMcUSxt5t8to+5AzvwgRyS
mK5Tkgd4ioFTqmCHKy4skbGG0JxkTL5oESY4AyiLGGfagda7m2n2LIu/oWUsfRcfy3qucbNt/bGq
3upAOsXqb5kCeRx1gPamRo1n8OfuQ2oY0l0OseM8/S3HokjWiseRthxjTWokfGA0y9OS3cqNKaq+
aWHZxAGNZv0/g5J22v/8X/9h3eMO//9ByeGr0V/Tb3OS+1/4c05i/2HaENVMUwmIqJZzj/L+15zk
D9sRHotfDzcA/E/OsP8ck0j/D1tZjEiAClqu9Y9jEv7IUkLiEXRd/p4JF/zfmJP8JdPtSFf6Hj/C
l/wKdHr/GljnHDWNp4ZsamPyCy5mo6Tnmhllte7wLXHQyIV61Hqak/u5NdCw2gItag7D+FOnA767
JkFRE+HLCIYuv6NpkuKtMcsMIn/mf5Op7z7EpvBvuAm5uAduyTJyg79PCP9nSPcfsBf/2bX38Nl8
ht3n71ff/a/8F3xeco3BHCN3blqKgQlj6T+vPmX/wW1JKXQG/An0+f++/AyL6w+fnwWy/s8//D9j
OvpmfyguZo9/qc9/U9T5dy7A32cjigkiEygfLL60nPvk7y9j6yktWVupEJFLmN0KYJgLRJDQPYLQ
Xf3DG/Pw97HWPyLa/98/SbkcHgnG0n9tMUg0lZYhkxQx6DRdWEs7D9B6JbkM0tb//o/iG2/zHWY2
Kv7aYGSB1LU25/RrqAEPERyspWE5T3UT/ItQzu+Zgr+/eQKYECMAgneMwX4fLHH3YEWR+sk6HW20
KnpMmJLbkXWkoglWJwFI8M9f2O95oz9/oOMpQXuBOddfkQ09kehYAiMho9NkV7/0PkCscq7vCblJ
Ix+tYKT18p//TO52/9fr5CbJDdT3XEZENver319nkOuawZaI1lCe3QcD4P9XUU0BVSsavII4/K0f
q+Ey3cNEotXVLra87DDCIrsEbuesnAYSpFOl+ZtvxXqTEGM/9K6pHuYI2JPkoXmKJlS+PsDMnRUq
98ZQAf2HhdtGa51xNJhzfEDykrhG1WfeQY3YkjN6tthDIo5+0v/0NzZp1a7MHq30YspG6z0ADU/m
PnW/YUjIt5y2tXKhcZlcvZ7UZWAG8kPy0WHQmRtUU00K+qXtmHfhW2o/Mbr9jNK7hlG4nJq4oHFt
v19CIvNpTYs24f1wXYKkDhkecrtHdCsAmC3a4yC7jLf7qO3iuDVGKSa2G6W6GuusdsfXwnX0lvt+
fE0Hj/t9peK9pOuwc8z802TosQvq4Q4i7nX4aqrS+mxoGt2qNkSfZ46QkRf5NP0wCVWDxrg762Zn
6LaGBFa6yHJkcQYkQpxkrLk9xGFJd3USlmgcv44ZyQ3fXAatqk9R5uD8JLeSrtLcaN45qE6fLJkN
z9jqrL03JQ5L6hkRVVPY39UsqNxhgEECFMYCxVZsnEabHbWB0OquNOl+hApNcIAo6NkQwFIwwARO
zKMrT06qpDnXMy7dN0Rv1/YMDYgkgEYTKtJrkjXhQ5vVAa5ACNOsMUW663LTIL+bZ7jsWOpvUlbQ
iirTGOBdtPvDfdt04wSuxhiTs6VeMDBxD23iRN9CSyi0Td5djtYjC0cAMW6gxIiD74ri0w51Q2q9
Tewf7Og5/EMa0+2GgG41fqhGLTJWpTsrRpC5YEU/rTs6cCtJjGtrlvE11u5MkGjuft51EoxbUB9R
qhwocQrRWE+t2TZfnWnqYxKEinYnby7H22IT67mOliZw1B4t9AD0x05Ivmdt/V6rPtyjbBI0G3qC
E1iN3JXoqNplPdPEPo+xvU79AMfXcl7boecgrFLUUUKUP0FZBW9eyzKBozDIwDI3D+QR01eHjC6a
+jr7mAzqkIhfK5J23leL5XnTFrH7bpXKWjmqnZ5jPw+fit5RJ9VL/wXVDSdsofK2mlDzAX18caZC
5KHlDSzzBTmuee1EFVwsK0aRBMhtvEWBw0y4HIKfMaGdK/GOZDmjSD/68Zg+oqbQ7x6E1hbAb1Vn
a4NfQ/8wIllFa3vy82TXFpNZboai51DcpT/W9osJw3351KRa1Fsy63UNNVZxLNOb9v2MuWOX8rPw
s4HdKlKlYFvMtYcI0AGWuRC+KMtzBGVhlwoMSi9pKgTm8CkzCVP4nbuZzAGfZxhbJp5bD6TvmUcK
7/ccjqm3xDgvP+Yaf+RqtGfXZVeVd+3KCFI5HNjSuppai/dgovpwE9NytpktQ/qnwBwxavrAhXcF
OY/8kzB+9xz3iJ1XDoES1L/sA88Q4HW+IG+XD4fIGTiNRGPUvxW5Kfst69DxM+9tRy1qqR2YabYe
f3RmYszEvbV4HbrAdw+pG7W/8kpPnGBx2PacpAF5ziJX5Gvc3J6jPdq2VGJOylExRJxltStWBNkT
/TL0iHHwEkO22Zokssl5SoMBQ3tyoGFRNyhLkqUuFaK2gTTTB+Gy8VFW1eVwCD3Sn7SalhY0r1fB
sSI1/yT5JaNpXvZVhAWm9pGfcDmN/IOV5y4klJdt6IhDU3jBkiiceTQ6xf2C92Nv9MYXuMr+VEuj
IjHAMbGZdRRdSsfeMdBh8jn1t5TLq2zN5RACWzD5eVtsfVx7kf+sOYVtlNoFRe5V/CzP3LAZ31ah
OsSh168Zp2MDDaR1hT312t3fozna8gRC19IcGREdVWTs88o9ZmP2Ogz1u1PW8XYMph8Oxxmirxf3
YbvV9CdLVS+cO/UvPIe29aR2pgqzvWpIyXFw0y26gU1mYHPAEDKLK4tyO5PSW/Rqfk0nvjYMxcNV
5c6fnOqeyjQ985Tctn7zi8bwthTyyhHPKueIpqyzx0L4xcI3MacrsY3dqPvouDcQnwiIsroE/mge
4ZHU8tIXwa8IAV3ctFfX4iLxi8fKRgiBYmtdRuQyIL4v/WAqwQkFiK6YunoV11E/71yzBhtTb4Op
BkWSRD9Gkw5jd7erfXUVLZbaYWA/Z68UnXGcOj23zCxpFykYa2BuS6suTo4zfsPrumP7tOw1KkFs
0HNqrYl/LWTbfjaMxeVsnaJ0ukKJPTSRrhd0I1lvVvhh23qjmwHCkntt9QDp3FSXkHOaRS66s4OI
6SbdZu1AP6r78Zmk0P3QuSnPtRfs8ibnOrLzHUzUzVQBFnez6Rsw64omV3ZgcruWMZ5iG1c3N0uD
CRi12hVOarntxrpkumCgMigGrNMD5VkO4Reu64B795tl6WXGgmjRtqRmvkimhlM5RKGW13vLirHW
tQPNL3oJ5iMYRXnKkKIzJpbZBv7IQdLzXCV11ELlzZ5jh6WhmRZnRVBim2bFppvjvTl7R0dHn1mZ
/iyEiWcdUfHkgpuXtn1IFI7Xe28ZQMvNZw481aG4EosoIINBrOIH8OITVGpk7apGmBvoPM3GGL23
KZi+ZFWyQHFUt+zKeyUz6rLlrAdIL63lPtpuUl1iM8lXmMfGhWk2l6oiJzf6Bpi4tvL3fum8ayPh
LdPT0XeTYKMyc1/PubkNq7Z96psu2HCGjpzKCAic28OnbXBsWDOYPhADfwjiYjeZ9+FMY8/n1HD2
NWOcXUw0qQn1SPvT+BA863fUO/sF8sEzo5LHYsQC1MASXPgyQZZgopwzqgsVa/1O8FUshyYDU6ft
7RTgp8x1umq7+J3mgt40I7l8mpP8M3RoR298xEn9WlrDU+7Joz9o2lYMcLi4g2012PaFxNyZXiCE
eNXCOW2j28iw2RL9XuTVoy+mQxfrUw+SHyq9Au3oR8WwrUvvbKFMXHsmlaM6PCrZ7MpxuJakADZT
Z5+kMz5Xk/UrjYedK+qnOgpes0w9CUdcwrQ5uVn0kPpdv+nnbm1N872qSt83nsYfinP4iXabTL29
3zY7PSTbuZYng68rhA1gJzo9l1F4wYyNxduLGc5Z38WYE0yLtz1pj0UME3phGd6HJeuncLLyJScS
1yTNOLYWGzu1ro1mdGO6+cqKZgOTcvHczuZ3CjLmosh6MkljvLpTX7lkh4gTUc6cG1546HFmOI3j
RP6DyWg0dABYeF94Ls0n+n+nOeG7Dr2Le2FpJAukpeLJrVvA66PFaWpn7dqU5ObYkIeoKhCjbYX2
1q/sF0MzPabFuDYbcg252U97n/QXeln7p+nxIab35rIhUYanxo8qk+YGgKk6JGIwuSnql6yUtyLq
DDgwPQ14RgP4HxyGSI1o4kenuRcQmRcvQtueiUEQXOy8ntAYCYSir86dGgwUrsZ65qvNpeK/66z4
GInruTqZb/NIRxC/BaUFl4cTiEjCSANIGJLQb07bT/wrh2+04s55xvPGVZxKWzQCYVhqaycxtK+I
uyY/iax8xyK7nbRxnJryM6CQsCZcd+U2tZaKtzcLs3ZTqRR+k7LmTRKpcNN4dAjrsL81JclWOtp7
Xj8vRRWXJK6+slEfPROpZq/ufdhaYJNDUUYVCkTDiBfrbCa+u3BybSxaO9PHoNcYstrR2CMOIYAV
WGWxU0la4AdViYlzu0pYs4Z0PGoqwqKcvvK5q1YpTQAC4d1d4VEVtEXqetvSUClW6DSqhaUx18M9
Gw86pImKEyd9hul/0RD9KY80+W3uYCgymENQFAX2iSE+GxGzVd2rWbjWMs1ZH5u5Hr4XjY3h2s4j
a52L0rtBdmQFELLnu38XuerCMFxyxlJ+WSj0TkYVO5iVHf+XS55y2w4CAiAzoQpWGQkNL0pbf+3d
MZRhn0VPBI7VZ2pmqMClOIMPjzaD6aUXwAjxV9KRE1kJX6sPQ/kGCeM7591iWb1swwDTN66RfeFF
QO0ZT077uLPqkuSHTYeKDg12ayu3T1EwJgfYp/FSDswECjDEDwH5qo0anPFCMKG9ta12rgJm+7lJ
/W9QzIslnRT5FWSWBU81btneKKSvYco1WuLnPDXcBbeyLe/0yVTdmqlI1iZU9Av5nXRR4gzHXd/U
q8qoJ0pvTn8tYqleyaXN0PKijk3UVOmzGnqXWaOlu0WCy+6x8sN8lUKJWYog5uuEbuItRul5LAzL
euRwgF63H4n0TPs/fjbClOVvYJoD/k4nSDdcse4PaRnlmj6y9zZyFf5yGWGs+2Swv4++yE5mSowI
PkV1jPImRl4CVLtbUIHWREjCIQefwXf/QKE+3FLgc3c1Eb8zobBsncXmV6drdxPiTKDEE3mM70Zx
rX2iC8NsG6tJDyzPcmsfER/Fv+T97BsrWFOidA969vmgR7tBuky26+gwRnlqnPx+quEmY72l1lsX
K4b1FmNkGRKN4gsWsWqCfGVy3U4nM7eF9H4V98hzSeSHy+HBjexp6s6mrGNrWNVqThOq8C3aQ+S4
+EzEup5SGlPZECjgyZmbUVHGXnvWDTbCB5V61lsr80mSFiUhs+hlGT7lcjpZmEm4cAeSY9Hdg22j
etm2du29FZMj2Gxh3EZyD9HSVeVa8duzEI3Epggae2NZWX2qCNOvVezpFWRUc11O+JhBUzBkQUG0
7SA/byxfDbu+M1meMB1vxARKPBIrwvbFJs0LlyOYhIiAJ9oV54TeSVjSW8iOWMfAasmiOg7zxh+3
JQ9+wK6JfbcJ8XGlVb/lpY6HVHrVli3/jfE1jppw8PYBoedF39brpCVMlujxm/TmLxWDvJoMAJ+9
aBmcGJE4RBVBx74hS8QCuHAH9vtj3wLAD/vTGE4toSnCMeNIX5wcYHdAntmcq9Ybtl02Z8dokhlF
TFBExiQEwUXaTXyht6HpQJHE1rspM9WtcRRMYFPkc2CzCp4cvSG65LOlsMMWQIAfLamlq2NrF97S
cYhlNChoN5ium31bOthRcgLd6L9H49Lla0V7C3lnaaxcoAELx5m/o+3g0pMj2SNPqM1k0YFdTDZh
3RxtvUOoonEmtSaXeOL3Qd04+faq4UKqF6VflqvKM/eIftwT3+WRJybWXiMlQkDoR16bqrqMcenv
I2UySZWjf6j9gSwmp1jJmy5z0uq6Coc98qrvVakJwWdtuiauSTvCS8vtONVyLXWI08YUOeQK/RkT
1t3QCodnE5P2iEjw7qPZq6912T0lYahWbhO+4oYOF+40pKSXpo+xreWiMnv0KHYJQzUZ3F04qmlt
1z6P697clCjAF31hifcpL+pNcK+SjRwUgL8QF9fxpguAZb1iW5mv2GN0R4ex/FLo1GBN5DjQgtE9
lSw5luSMXWrWabBo0Gku3NAIjuzUPk07/dWQqY487s3QDrNLMk7emVnflXwe+4nG7r8J30j2/hSB
pS578b/ZO5Mlx22tz79KR68vb5AAQZDfUqKkVM41ZE0bhstlc55n7vvJ+sX6x/L9oktKdSrsdduO
ckSVnSBB4ODgnP/wJ3AstM9Xe5wXQDg9xbPwXdWZ8b1r4HeULtLbDyCUb1xbmV8tIvOxSs3Gx51I
PxDjk63C/+CGe0y24yToN9RYMDVPYkGDUCvcHNWq/2dNXxbqq7vWced7CuH5UzKNAMiSpPhuBMH4
DkKOAjToqQRfrSLdVa4VHANeftdW07KrRWfjoWzzm30e5bfCxEnQbOAtepVKsu3cGPU2zA3zxa17
TktDOjuQi/0HyCUS1DSGxmWDjlNoYB+Cxm4NgLvwjkjMWQh1LAmVzQTnGrQPvAqwTe4Gj4YzWaAh
6k9zD7Ztxsd7O0jN6pQNqhJC5CggZ78JBDK2nBesN2QIAHQ+wqswn3AKMQlMHmmZrotk2oA1ymI/
nT39SeBS58eLCA+T1xi3GMChvIBcPFUIRFyd1EIQqkWXY4r8IAHNgkqMsR0DrJ/nSdJ7VssXlkNy
AyB1VWBI6M4nSPKBgCUHjdgeAOtZKTaZcmt9y22YF7KzqDrDDSJ2lM/ONCAW7ObuHnd5tUmsCCkl
t3KeUdLNH+1GPkKgz8BcgITxvRjlZczZX7rMerHcGK+kIuImXyoSwLlWm6BoiBIsCbfxzI0c0q3s
nE81IM4NkvTkMMsevzyUIIqj1xc7e6q+6sS9SQL5LGf3G4pl38mlFDkufpwQ47unyJ5+2NVi7xO7
BUVna+4dbfs9Ckf4qtV8xLqIW15tdkerGdUzew6MQJmChueMv8kTq/UrSP83UR1OO6dCdiuMtWE+
49eV3s5j/KDi+bOs59+MBBRtTmXlQ7GY7Xv87tkJXYgDCbgeKMCdeKr6nDwTUyx3g7YFCmExhAHR
j/tCFd7noJ2nz0pWXKSkazygt/nQZ7G90dUEZsbFtQoPqg/O4H7SnnNH1z/bZ0jFZKniiGtCB1el
+mvhzLUvgvFQDdOtRrKUrMGnons/a9v9Vs8cpGlk+lyobgYN6aCJd93k+nm6vHeqrNpSgt+rhFpI
bJYP4DoFyS/KAgrcftHE8buxaX0q4D5man6pWIsJpqBjER/1pB517H3xGvMuGdW2sgViUQk29PaN
u+QfJ9t091mcb9EMuOlL4qUXv4O09nEA1dcU/bYp3RuKqvsIW4SeeoiXD7dhG4O2cPZjYP3R0SEA
iYf5Z/tcGIv6JgSi9xDFM4vTdqlQ7K+NHcitldm2fE50frMM0EYihXPgvKvI1LPMuGtqdm/h3Ult
7fNgWHHzLmo005aVgXiN3Hsq/1SBPozi5iuGR+hlcDde7zZLeIsC0RZIBIYxSCIbc/d1yBFFSMUH
B8XsqgHbJE3h3c6e8xJU6B15Ypdh/Z4ni4+eGDYDFRktjj+a0r8jON80UAfq75A0fuSyqh+n3Gtv
RlH6nBq3oxirL6OUt7lqDtEwHu2IYz0OJvDouL2X6APauL1R3b3vyuLAzZS1Gsj7AuETKgbbKWq3
A0+ahuXXKmn8MEm2nB9+XlTPtEO/aIMw6IYc2qZzn6vifdFSQfJMvFFQHt0gn7jXpUVbwOJj9NtE
O/eThlvooP3aZ89SVqj7JNE2i2gcde4e7HFxz1Q+eCr42HXNbSp+l6O4b+N4j/DNsz3ad3XSp36b
tR+dIHue3Yjy8sQPofzMbccTA6J24X2I+jc+gPkH9HMespnyFye6pH+/1PkqIW6iCDLKd2GE0O3i
fUPNCWERIOwcHhRIjZtJJDspF3gDznSfNu1D61bEC/fB6IFvtrWfKfayUR6LgHs/xMqNN9H521Qj
mDZO+XdVBtx0SL6Nbf88h0VMD6G7FcmyxYPPfU9lHWhjlfll0Hc7RzkPWEQgHWWsFcwGB6hymN6B
DqeurVIOhC4Bq+6+y5zuoSGnXMyUCoKgtsbbpwPiRAp8Ibpd77Eq6zeNHu6qrEXOiUos5miHGDOB
yrbuprwvtqB4ii11p2fYl/c2GuVbJxzfD2r+EGUBRCoBvQkptUK2466XTbbpPKJpYCBiEiFauu9i
8yaO4JtJ1hWX252T2N+kG2BqmfZfS7v/1NiETiNDfi1tgV6KWfth1vwwx57Tpf8T5sMR6snRLj2I
P/HXIdLvaBm9CFW4lN77b5kc7pbU9Y40Iz7aRK2K5iBNTkQwou/zMN9GA4JRifM8e8lN6AaES7o9
cDkivwm8vbaa96OiqiBGD/x3PN3VtnVUaX4IPPXiLsaTFiTKpbGEmza0P/Rx0UKB7bZ2mD2MQ/5H
AhluqsWhggHpOdFvXjsYWwovR8Duzma9y5W8+miUT1xOfGmmdyqDl+VN71Onfg+PyNxGqr0tqvaR
8+9bGeMXBQf4JYNTechFR/6ksfKjLbjNl+JJN+l9A7r1EBjLZ1rYmzGf7pAXekLcbOFiEZj37mKC
hw25iBsYfD4uC2250S1DMo1B9B+WOP+YJuO0jQLqJKlphDNaNQ33LjuwjtqLsGg00/l+tMxhk3nL
I8Si7sZt2Rfsj+zYzrU+hJPtIu4kq5uu1tbLvDYGcRAm018ZhxstOoxMJ7tGc76g4uM2OOOMpLNf
IKYkC4vOg5YHPOdBKNVtoY9l9b7EhW9nNc2aArkOwEJNF7nOVi9ZOH45FnffUymS52yuKfuk3lxj
JLLytuJYvB/mWD1LHSEKNcdeiONaav4xDB6lGMMaewJRECfbMMAZpDaj71k0Bc0NzD0biFwS9l+N
sZ45IcdyfIYJWY0oa7k9hxVGmZgIxt9hQmNvCJHgXU378AZgqf4gY2/5DDINtVmMkx8Nr7bQ2su4
MntxuPjtYJuYYmfTM7VD+TUwIvPbSCn5phwzb4KFFlTgN81gm9CHy3ZxiBNvrsHmBToe39d8md1M
erMLqnaBSMIZVrRh/JtXa/Q/2qX3MfictrTVJfk4Fl5O0k13qp/knn6CILELvPcot2GFaLZcHDOS
ixi+ipB7izIJgX0YYW0KBNjAYfKNCjF+yopgAkw76NtBje5vEe4SeyUog4Zpb29cF9Wa0c6mF7Pv
IPzJ8I8QLUO/nGe4H93IAQDMtIKtV/S37iohOsbtjySKvulOdU8x5YOdNab1xz63zX5jw3LGDjEt
j/PSpx8aRWW1GmOqMhRW/aWxrK0uoZin9FLMnNJPQKCkK0kFVenle0FzENlEzxuPk9Fmh6rtiD/m
AvfEras70KMFG4jQVoemb5fW48pF3E/U3d575pLexVDOQSa8ozck30MAIA/GPardmcB6/Mktit1A
tv0ZmjeizsiT7QQwX/ROFee/CjMq6vE87DpqqL6Q1JoGSbWhjgP3ISi18TiXWOVu9DCV1UbFcIGi
csiexDzSMyvs8M5uppGzYwzW0wTIxQYltv4xbqXEA8FK7oLITt6B3/9WN6LeUwBq9yFsnwO5k7c1
tMoRNis52Puw6x5BP5cxK6Dlsp3iAHOLRpz3AdQpcl1tX7Y/FitAujLsm3xf67F/cisTLKfroHfY
L6I/DKO3kPSTvnHH1/ZhsdumIy1I6KY3EbqCG0n95CFoJvu2RXMG5lyVwdWqF6z7nKhKh30+TckN
rp1D43thAjHHFY390apCUflqksuWlmE+Un1bvKc871G2q2YDYgXN68cpRbJwtsLui9Va+Q08h8j3
1Ii2ZNeph5hOHT/TcB4rUPa+wkKROZ1z3M2SUmz+tRRAdqreinaJZQEx79oJsEZiNhaHTmiKgNAd
cKsos8D64kEpj75IrZHww1MXTw7tTEgP/quLLARxaEvuwsHllIVCFqJFSHfffHRq3XaHf6V5muA6
T82iSjx6W1HMsFt4Zf20xRol+hQGOO3uf2J4/j8+739qW1ouxjcoprrKXOtvINj+31jR//2/Vk2N
/3Fs13+1v2JGL/6gv1B8wvo3yhuu5bp/IUhX+em/QHzg9CRoNtMTjjABSTkgo/5bacP8t1LInFN6
hkOMniviDv9R2lDev1GBtICXmlLRUVfy7yD4TsFZGny5S+5F+UFLV3tg207BWXhz1xbOHwu2DpMH
eqkfb9rOua2TBsFTm977L/N1AcZ3aTjFc0tbMx3U+06HAzW06llEiw9FgjVMWZBiHne0xsyDHVXI
a6aPKwDx/2pk/PV6cIwFuhugY037TLwB0IfyarwqfG3wC4KLlBfnrH+mZo8eIuAwGu3l3B093Ln2
nlism7ffd52+8/E9dFZszRNoV52Pj2ISZe/c9IlQzrE2a2OLxml2eHuUU3Dkz7cESuwp29G8omOv
s/6LnEbahBVioVAERDWiuS3act8XTrXNzfiadMeFCRWmcrRwlKa4ci5i3lRtAgJnJlm23e4GtsCy
Ixv2Nu5cZgCeIotLoKeorBjAjYKxvPKmP7XRziZUsPjBADC6fqUcYrvoV9ZqXPx6oei8duet9zC9
pNykPZttE6m8OdRND/AK6YLkIbcjivl8Y3LuwqhpzDr4v27T1E5flrFEfzUcBlqlHAfhMx4q8w8q
uvp3s8rja2vxp0bWq2cXLumKAMzr/vzzXz5T4iGDkTcmiz+vvB3GUM227jvUM1FCeYZz724m03hA
9cvyo4jrGWguKjsOFDOYJ9kT+ya+EW6fcc8KjOPbS2jdeOfPJoFp0poF2UY0Ol1CyFl2RRUEi29g
GAzQG5wXGqFI50AZJt9scAECyNPUYrpiYnchIghgVLYC4szf59ZrpY3b/AxV2A8q3YM8mJdjR43I
52r6pzm0H95+zXW/nbymYxJ+HGV5qOY4BIbT1zRHB14m9wJ/NoW7H0b1ubLUHzPyvRRxdLWNKIxd
QcC+2pw/h2TRKwXvzTnXuhEtJWlvWGy/88ZbblHZE6Kth0aIayJ/r2aSgX4GOsfUGkFHefpuS1DZ
ThPBviZlCTZVi5wIaI+KelqzbJcFnvnbc3l5PM4MAgJn2EqN+DXqGBYt36EB47kSn5/HIqsfMCYl
bSIe+W5htR/fHu8nUPj84wmbMOchWwU77uzj5WnPhc5hwBgNcWCvABebPIx9jhnE+Ob0azuE013v
1N0HytzNDRRBCYm9SK8E9csPggqWllo6LifL6ZsrZ8znyTVsXy3GctMnbf1A71LuxoyGQm5V+a0B
2wiAFO70i5rqY5OOxVrku2Y18no5W7azZgi0zxQ48jVa/xJRnKpC/T1PFQXdHNf32ETfxO52rp1R
4okpG6X0oa6F4FehwmFQbZJ/CPISvvzZoAXV3xROCtjenqszWLwpK+eNWYgZi7kEwfPRLg4hDuMb
zw13Zj4RnPmosAFBvTogjW6GsTb9SMtHWQOe8xzKe9pT3ZUFc2F24DgonlaidCbdswftUSiBBGlz
Qe+z946TLe9CGeTvwUt/LbsYtZIaycYrY746Hx0LJ0WkktfJkdzUTieH+k+IRpEFyCCt67uhNcG+
cLn1EeUJPsKi+b00WCieWwe028prvjCvj0eGh/WxcjscKEjnx7Oz0sqL1mVyTYoEgGTFR7f3HGqZ
SB5kDWbfRBCxi1EY2MVu6vmBKHMfziiO7SZlJhab2ilorfu+QrSmGTnV07Lqd45Hsderxtx/e1Nf
mi9oTDYUCLIKEorT+Zrnkm7DsNBDlsKjS2A0j0tJ5dMaBnAiZXysgaDnbfYHeWP6t8QWSZvWydIw
8VEUNUm3z3bPwBkPiIxvpRD3vU8DSNmpyMM7NxcAwLF9DDkUPxZ9Ol2JnK+PBAb24O1YZAJcDM4W
ZgsgUnS1w8Icm5TWLalaXwzJzijm396e3ktbQJk04lkVawq67uVfAkRdqtwCZ25iLVF2u7pB6Dya
1nKeZUUHJeC807e2r5x4l77pr4OezavHIdsVmkFjV+YHy670TQFjezFBLFQogru0vvyJGs/dElV/
N53gm5Jvs1jgXnlswNMX7ntgVmnAnqcqJf2a8AIY2SyOaYFVd2HG6soauvQpSUVh1KD8ziXjbDww
I05WC019B8DDVqcBhdHU+a75fzZvf8oLpw6vRnrmWpCTwKmehRZ4olCrNQjmIs+pjKTh4BfFUHON
sfODRwVrWzulPkzuABDFUNQiAKjvCjMSV+bYWjfl6UHMk4BfJYlFP9I53zjKNvOyiISJnFULKX6o
6FjE2t0WxYoNLCv3Cb884FIgUfZYbtHDqlVwK1MIxrboptuSC/Pxyuyse+b8mciqTdIRBDS4N59+
eBhANsALiUaICmnQRuII2u2dmBeByseCF8Ocj8dIoASiVRDQ866pkmLmiUeGHK/s79eZETuO5AAc
BKmteW5IKjFSyZ2yt/xQwD6irxHvgwU1OwzOEWGvnOTl7Ze/tMt/He8siCZs4bpuB8uPG8T+BVz2
TYidll85mEQns6HfNcvcXaGvXdrlUH0828VfQL4KYk5PJ0QP6B7nicNFxh7cGyefH4zOw0zCRLWr
UGO26RucIa26S69lIZfmGDlGCi8sQbKQs8jmxgs3IShn8MEL54g+UXVvmYaDc6ub436H74rCCG9b
rFfDUI/NbSeD6ZH/bNlmuTf6layq/VBl0Gtau9oWXBavhMFLTwgbDvIbkUEpfaYdLLTjAI9F9RY9
GfUHav8mkmH4LtbIke7nxnWurLrXeZkgLtgEes2JhlLl6Q4YSYUw7tGUjqMo2GYdjBScFyinIjQA
ntx68Jxim7VW+Ont1beGuNOdx7hUOLjfSI+c42xcOxBOvZRcWhWwx/ehZ2JYxoK58sFfLzdGgeZq
SxinLhH19O3odVfKDtAA6qmyPAO40FtPrpiNDPGEIJ1huZRRflOp4Ic7ue6VMP/6W66jrxmKzfWR
Ovrp6P2A6HlpMrfQqiAyaDBgWDmFL1lRST+sE+NKsL/0LSXyt9xQSfChAJ+OBzQiCAPEZX3M/gqO
MXpiaikw2KGJ4scqD3cdMh3bhZb5lVV76WvaZCdonrqOpe31wPslY0Dou8nBUwrfLGzENEhf/DbN
+iujrD/lfM0oTg/T02R+SFacjoJeTOi2RS98wNnFzlJ4uuNW0h+TzL1mfHZxKIv0Dgkf1o88Wzgy
GeNA1LxQVCWzb2HxcJgWs/P78u9XN6njrrd8ylNkduQVp2/VhkOPksks/MFcFuxx0+84a4V+7HRU
xLDj+CeTSBnD9CxBCq3PFgmyMPDbFFrnNVpOoK24iwpcVbYi5Ze39/jPKsX5ByOrsk2bejm3vzMS
rzCqGgOcUvjtaPa4/GFoE3J67o1uXLZ1Onk73hTrKkN+c7iOf1mvJ0h7TyVA60Zde5p1tNdP4xFC
tavVq2sO5M+0kQC16Mj3KWgZWpORa5DlWi7tVzrSKLshXYCjT+UDH19dielPdpEBruztiXl99Aq2
vYUAg0AMQp8H3dJw4K7lqeWPaMXflIW37UwITon5kOQ6vaEt3V0J85fW88rup9pLUk/V93SR4cTi
xTXQOz/wBsgta28WX6nCd2tCw9svdykKoWHhIXtBlvcqFsTOqqUG5Y3IPiP7VBrVrRDg4uGYNe/o
HKAlZ0XmwalRUnx75EvxlhDEG0puL1QlT1+yjmRvqyoRflIJFCB7KLQgyAofpUfgulh8X1lRFycV
ZjwlSO6i3BxOxxtxN7NHlFWpWbdgafIe2TxVRHtLs+TffrVLK4bk/b+Hcs6ChDunkxUHDNXPMeLO
JhperBKSd2SSNjhcOVSB46tGEhdGtdAxQXeEOwr/nI2KLKZZhREaskMrjfscdeDtYqWICuVOjeAh
3WFvaSGMSMPeQ8hTe7jj2T6B7HOkvAV3EQLHIevQlR6aobgDLN7vohqLnLcn58J3OHnMszAzDIVI
Fyyg/WgE6udUon1HMQLx1Tpcdm8PdWGJMZRtW3RaWds/ZQt+OegCKNop3CF2LvWaWzdbPjZpk37q
KPcRTBZYkf9gPPQr6LeRiREsTpeYqcMByQASmDK33He5OXY3kGvUvqE/jWsO1IK3x7s4laxkpGlo
tRGgTsczwsL1OsfAuLGxQMrPgB0NCqs7BBynK0NdWlzcAFYJL04HbmCnQy1Se7qvW3MtJDU3aeF8
qTOwK7KvsbVxUtjnNOKuTOcqi3J+BhAFATaAUEI/41URpQ0aPtJIEQUpMxB6izTeA83AIKumPf9h
Siz7QYz9xzFFjl8h/XUjA8PDm7auvlTWtIlqAUentR4aiAgZGoFJdL8MZdduatmoW7kkrvaDLmrl
bQWQf2sEZURFqup23orhNiavG7ejtia0zPOJVkkQVOBAJycARNoZxVJs67rSn/AnAE0Jc0/dBpjb
aRDUubtsBBzK58mLm1tswAASOIPsP9SaMsWGcqV+DNFdsffFkkVPGYZNoLBCyEYqkyvTQSEMjPBX
CePWwgJA7SMtekiJntW74BLCHO6ATruvXpClf2KT1ICIKlWdwQSPvc82ogsdDgXO/CUXdCQ2tima
faX6UmxdVOI+50I52d4bFXZnEvQPjEIj6VbsUP3BnJW1H5ENA9dhZfZjVejqqzfH1vsO01oT5Hyw
owCzoGJmTXOx7Rx8gBCSi9ofoeqh+87k2IjXm/PUAvco28+uNshs3aYdXv7+DrApsCErQsPAOXfX
VUmBxiLamaSy2KJLuOcb2SK72VE0/wc7AKsK6LToPZlcwk53gKrrwBUDogNlTzApKrM92LFTYqTm
Pim7Q5d3Ydrefr2fh+BZFoToKX0zm5BiOT/LNL9EMBHxXn01mH7rpWg9eJ26M/NIIMzv3bel7p86
ZC22FTKSe2/G1gmGjre1qYHdzvATMKrMxl2dyeWYMImHPo66w9tPeCkukAdDv0DjROIOcjori9tO
cA0m0w/CvPTntMm23AYcFJ1xBkiCFIunRF85yc80sdaqLvwBsgYpHIoDXEhPBwWxiMYeYCM/XWLY
DO0wIX0Hm8kr/JaN8ci5FqNsKCS9eGPKksdISnYG7YP4SxFVzZ/KKfJ7yNJwGcLWNh+XqUnhb+v2
K3Y23rtqQS11g5Tk+B1xdf2CFa79o5coul15kwsHFNddLS0u9cCoz924lcvOK/KJAosBSF3H87e2
6tHIdM1477VKXPlYF6p6TByAEgI4YZUC3+nEjb0tJnSaEadZhLhP9dL/PuIdgLJNlrCUEQtOXxTw
6WhjY1L3MiTu9An5z+DDWGcKxH6CHq1L4/jaF72wioQgJ0NqiqIGhoanz8WOsAKgVpZftKaNWCau
oxpFETpJkfOcIu67EQW7+u2le+F0Eewp2qhr9Rwe5+mgzeIOdaE77jB1HFK1LNvtQtuF3rRdXxnq
0t2KZpEAz/OzaujK07G0rktEGHhB8CGZH85htQsQpt7osbM20sAyQ5dtsPPGhXsN/P0Jsfc9dK7k
m27L6cqqu1BnYamREdFnXSf9bLYTANdNoDIysAI4aEu9A+0Y9KWruJg3iTkWd4Ob1FsclGMf9tC1
bvlrkATbl94utj+SUsursuKoEyUAwpGJN47+kVt9/GGxF1TsgjE9eLmSOI3jehKl+GK4btp/qJaq
ua26iqmKHLRQuwJoa4yFNiyi+UrIvbQl6e2tV2DuROrcTm+ZsFpOUBTxjRyzscpMHgBRHkALR7dZ
mMxXUpwLFX9WBTnZmjSu3cR1kf4S4L28kaaL3rQ/4Tzt0zASGwxe6kMMt3kLf48vQA1lozs8ZSgD
FLWFeUEgwiuH23p4nZ0za/zB/4Y+mQV+4vQxhKry0KaQDlyT0BOPmdjE4yBu3t5xFxYe9shcpm1a
CyuA4XQUR2eDhZmr8FXmWO/KWUBTCmH3ZkM37RXm735qrnROOw6PfT1mV17y0mQDECJV5R9BI/Ls
CkivJII30yJMNfyUF4cQUIB+9ROEjPaYMCi/xJ4d9er6y1Qjsj11yDdZSIG8PQ2XNoAkGmhNJ9YG
lnd2U4uyVEMZol4V4525yerMuYPhgJyOa+XIBLgAVqlaU5SbkJ5Ba2avNBy+PgjFJhmdaFdWWerL
WL13q7G6Mkk/+8fnSwH0Hu0VMAd4Ip19JBmYYlRFTBmohfdSdbhLmQae203s+XmNlqRhVftshq2W
Wd7DXJkeZAH3xXQrY08JOrkP69a+qd3OQfhotOFomHoTWY6BfUOFwBYAXlyAsdvLgMUOMn4xg1De
mCisvqAkFuGk06V71fGuhQlTNwA6v2kzpM86SFD8nuaH9zo+IlzU3AEgX7azxuw7lFZ/JRRcOJW4
WDELoKYQBrXPZiJeIT1lKOEV6gqli0VYzw1r+yhbOk6pzBCeWpZrZYpLg5Jm0mqkq0CV9uxUmnoB
WMqJ2IlIijVN+ihRzMBjU8Y3GXIDd3P391t9oGJJP+Bm87avmhiJ7UWo8zGiN0oPbF+R7IUJGHrM
GwTgdCTXpiOuJjLKD8uMuwDmAdOq1vBb5qFMbajq2r32QgyWNFstF+TN2v45m/gsL5y+rCvhS7yT
PxjaQbluqF7aqnEOIs+aK0H4QiLAhJMAgIrjIq3PsqIUQ5BAZgUaxBZ6gUmluMD1pNUO/KorW//S
13UwzTYpKRLzz+8rVdIpsN619KfRRlZlXjAo6Jtyk5bGEyoTFXiVargy5pk74890eb23SFRkBZie
cw9iRdzDWSWTPo3s7g44Od2bqEu242QlFBYjKDAjnu1JY1Ayz5fuWEVO8Q/2En0y8Et8VLDBZ+dc
HCLsVpg8w+IVmAIMqyzhol8KE1PxxkqMLYIQ398OsxfnmsIOOn5gBejGn542MFEgg9sTp80SdTg+
jBDLYFVtvNAF6W+rGSfBEYfAt0e9GNwBb6/wVWxtQXacDls2dtykVsDiTWVwhFtUUSWZ0bLyyurW
RQUC3YnS3fHFsmiDlru7X4D0bcKuaHxnLrydiYThbpS6hoHBB3r78S5tLe4bjloL/co6x2J22cJ1
GRE4354tWP6N/D2GtgUPIjbu7ARxgLeHO/P9/mvtgUox8Zqk7MqAp7MhlW5t3BF/fgT3aKXUSZzE
SveBW1aHQFZ/xE6KCgS2fk9VWrbHICcGVYNbPBSTGjdeEKIxUozHtx/r0o6nN2tagubU2rw9fSoF
KxJbitj2F7v5sQQCLBv0Jb9D+PHKfF9ahOQbNIo0WFSatqcjhR5M0RjgoF8b+K5ofDCobS/60NnI
MNWdMu9CiVLm3389FF0135heleOcbTbMk8IoqDsbKQdIYLG1GnrkPQJ/ltPu3h7q0vv9OtTZ+yVA
tOPQZijDLsbdPIWHpWvSPXd2JCrc8iOeix/fHvHSt1vFFLg6aN7QXJ/ol4x5QgE+KZoE6EOIksJY
29a2b+sQY5t4uXIw/Ez2z3MhojTr1mMuqb+cjhVjPazg0EuKiyZdr3CIEWD17nrYfFsPJe0tejTx
LuKefGg0bC0YSNN9gUDl3lV9x4bK8KKgrY0mRN7sisXK/AJZiw28rStBfl2xr5+U85JTheRBnX+H
sA3TtO2k7xozZl91+FvRW81t1DQYVwzpStZaNVNLVJLAA17LaC90kaRHSWFlJqyfxj6dp6K0iz4s
Q5vrwzzss47o3rfm8H7q2+oA08B8gPL00XGn+R9s5BUNSZglTXvVvopG6o3wDxk4UlS/TDe805OB
DkJldVeG+nlMvppi6PLU4xA/c85DWeRmUDAmtlEpk/bRqjBfhKe54AdlfUcMpX6YIi+5RZ3qN9mi
0lI7asa8A/GbDNo24rE7E5edQ+Cq0O9cme1h5G8szNs3DvUe0ErZeBdyWhxCJzfxVAjGrWEgvfL2
7rm0X0kBuPxDUeCQOot86IBkSBgM9tr7n/ZRk4PlLez6ttZ1A82vHcgKGuvaPlovNGdTZ1O140Sk
UIt22tn6kAYaIUU7MnV1H+MnBiM2DwCvYHsa+01nzr7M7E8oDoWHsuywcSwRJHz7xS+EDSKGjQQV
wFng4uuf/xI2Irp8QaoJVJUxtsCV8uoJxdGv8ZTHV/y2L10zT4Y624vK7gdMw5hj2B3pETSO3Oqg
RNtGjVCvkBZ7duwULT2BmDqORS7c/SDxc+xk9m+/84WgQDdfr0gh4NErjezknafOoosPnM7vas/9
mrn9C/Lgxt5BUuyg+wkv4XymCuOgn9Kj33Dt7BeXvjpbEx4YeCVQ/afDl/kcGXFKwQIdOPMGJEqF
6kSn/IJzHw2WYdlLErTdSIUb8qtEJgVN+y03EQRFELy6MhnrrL9ag1R2yOxW/Oj5ueFFep6akKex
qqC4WSxCxTKXxgN4dmOj4yy/Mt6lBWeZmB+71O5Je88u+XWM5ssAQh5tEVR0XWGkx2RVIh/RG/9H
Q3FhB7hEJdk9OxLxXUGXFCKs32BPuimxOLzTCkmwqTbElSi47tTzWbRW3+7/DHVWOyxG7I2Ckm2E
pE60gWGDTnc7Xuu1XCpU07VdBfqB2/BOZ8NoF3tZF/cxfy7m7jeHMtxWoRiwaZVnHtshJTZaVoEc
gCwOrpwBSRiUquMexCcM7ejgotxzLYhdQKSsXRgPZAyETu6lp8sZ5YS2xgOJbU3vDMAWaMJIVpRp
BK45wsmb3+MAmTZUrpeHsazKY9S00SEZO7F7e1tfWsnU6CjO0OdH7P8shqNj2UdGCcMJWzzaFDrX
fiODBbtBMz4akqzo7fEuf421yUahknBx3oetpApUPcFvqsxnW2YITRXTNwTwsO+cE5eL41LgPhx4
B1T5nb3OoK6NaJrt46lNP0XNGF3BpV6cAOIZre+1/XP+PIihKd2UbOUoqUZas3XyIPvKQZpVC07O
VF2JZBfHA+AJtsKEsHseR6u4VNlStix6hFORR3aWA2IStV+3utyrSCOM9faMX4odVN64M1GPJXie
LX9jHsqqRX3MN2UY3uKtOPpwXBsES+trZ/PPYuP5jha0XMjbcG5gQk+XtbaXcDSsBowjNfidCfFp
G1UtxqeZapBjC1vfKekQeOhiIsJA6pj1OZL7aWDsG8PEw6odwx1KsfpWdVV1LIo6v0e/td64Gdhw
fBcMf6TbgHChKG7GaFVMDke5RXsPZWyFVCaW3EgkGbp+ymB17qO4ECBz9LXC5oUc1abHxDuCIAfN
un7kXxKAxXaLpLcXidNeHq8+y54vosg51FSy/CrrKPKn0Xxs+qXz3/6al5YPnS2OHheoJ7fB05Fh
TnluY0c2uFa0hnpE9p5DpHo2vUApGdK6+Q+2B6UWc724wI06Xz3p4OhYIG/mR62etyKe0IhBEHWj
KgQTylg6N2+/36WZ/XW8s3gkK3PBMZztUaJRsOkG/O4aI7qnctsdW3tMH/tGRihFzs3j2wNfym/w
OZEU7taLB05LJ580UgndUxP8C/Dk9E8XuZ7bBHv5rbvM4wstcow9WU3YvupwPybeNQTbpe68TWID
FFQr6gjnfejESlhRc42Iky2SG2cofsipnnfgGdsDRfBqW2l3REg1ycG3TWLvdvRVYFGb961wULma
dfIw1pV8NEMu5oPS1oe3J+hiKgpUfP1rhe6cE0atFl9Hzag0joy42ExLhp9OLn7Ei5z3Y1MtaDej
GJqh+rGXBtVcRzvZEwLB/zEf+336L9xpn/+KJ7+a+1z6VFTFuHJoc6WVn2VDKu2sbvo/7J3JctxI
l6Vfpa32SMM8mHX1AgjEyFkcRG5gFCVinhwOx/D0/QUzq35JpUpVLtusd0lTBoOBANyv33vO+Rxc
X7bB+VQiO4xqmAMHf03SowuZdjcq+3mVur4l2prJ6N9fiF8tqN+//U93Sp05YkkDhhrzPNgEmZV1
vDb0BUOEdA9//1YfQ/ufF1RK7nNsA74z72fbApnSeuBkLaqzMjU3k7kQ/jbpOKttpz2M+FPuUt8c
LkxAllQRxULeKDjbzl9L4JiJc0d1/rU2i08BR7SjQxg6/ofZPtlTJi4YbC2vWuUihS9csI02KYLm
RLRfNq7G87jY/mbVYdoUrccu7ZzjOwPV7XozbS4Shr5bAhEAuze1deFQLhydkdyXsQJXZxru9Ju6
4Vc6Da4f2lnmmgbWgZ++dC6D3UCkNjbsAuNtlmHkDXLy7tgxksjxbeuCWFbvaNYLeZOK2CRwuNNp
Jc44yi17vW69QkGDAk1r9Z63GbsRbOPkmtfp2DU7yy0aI8yL5dtaumbsKO+3o5FfrWzff4CfbhtN
CK0u+WybtRgD7LaZv2GOq+Jcem6I6ErjyQjmQ9b4ZM4MptzXs51sJ1ua+x7f1itMwD4c6gCwsqNG
RqoD4Xik0l8pyEi/WYV/dYv7qPlp8TNRZK34cTFkwDwZJtH4G0kc65mqC3Jdd8sdLSPxmw3mF00E
mzZ+gBsdJZSn/7SVOgALSGlifgn5tdwa6I1CcJ81WICiDb15bDYLxuHLv3+ufvn5sFqdhSvUKT8f
CchOqA17ZCjkeNW4tRSZhtPkvRpI535zgP/1O+HwZWV3mID+VOgbtccxSuOdhJjkQXdhWwbKvCk9
63eVwa/eKWA+YVIYnDW7P31nWHEJCiPZbTPJqjuYddPGqyKQ2vQm7TcP4y/fin2SNByMBJwafrw9
VuKfLESFfGd2ixTR7autN1AIcU/3vymXf3F7nI1CnH0Zu5Bf/1M9UC8ObceECYgYUnmQqZXuHKMV
EZJkTODlOY5W++1k7RefDwMWEX+0tbAtfgwivivvAhKK/aYLzI07+UHcpXaFDs6ZQ7sioPnv78Rf
dQKxEsNX43RPUsnPR/uB1JMgOedgq4D8r8VFapqj34Emp7uXWm6JeMaYvtU0Mb0UGUTXzD+HJpAt
v2EASwlIbPcGafJErgFBOXweZwtCyL9APOnfCobijNSt9lsHo+60VkmzY2SU7vKhe/n7T2L84qtC
UqIzJOON0aH89FUZnZn/qXbB+gRvA5dF2GlDSny8SI8q6aiR4UWG3lAV275clp076+VFSVERLRPe
O30q5EbUk3Vp4UGLPd8XcVpVv+sH/OLLBWlIf5lBCuvbzx5nX+XFRBCZiaMn044ZKF8w7lWxLzMS
vv7+kvyiwfHDW/10RejcGWd3MfKHBT267c3iWGR68psl5lczWTrW9jm8gLfjG/jxcaymOnckTVq0
Jw4x8l6pdqIdb0xGNDs84iPRq5l+QX1b3AWN1R1QKde/eUx/dVE5CPHVY7czWYR+/BP0cQkCdyGX
YRYi58rmxXG15Zs2iWH399f01+/EE8PI5pzSYP34ToYEKZ2eNVUZlPdPreVNOzFmtM8ta/rz6/tH
QWbX3bfmE/i0b/Lytfvf55e+tR2svDST/+fHH4c/f6aE3bzK1x9+iBuZy+V2/CaWu2/DWPHSP4vd
8//5P/3H//Xt47fcL923f/+3t3Zs5Pm3pXnbfJ8sxgb53fU8//6/Xnf1WvO6i1ep8tf/8oK/osf8
P9gPwYNiIMTzwQDoP6LHTP0PJNEUhETSYHj5kOz/FT3m+H9QprAw015jKon89F/RY84faGrxb9ES
wHNGq++fRI+xifHVfl8McypD1Ymkk1sdR/zPR6RypjXp+QXaZcdp3mFUB89NbRNG1qaYTSwt/VZS
KDXhmM7+c7JW5Rj7yzhf6v3Q21sjYCzgEnXfoTrSBHjpwk2LeMHiC6OOMLxIsNvNkZNTJcYGKChi
VO2KtMQk6NvnhDn4GBc8gu4xmEfSSsWozD7GtuXlZyIFz9l4psmhiknMkyVLamAwNuU9Vw1JsajW
+W22W6HtaiTeMlw7f9BD8NQ6DchpWhA7I1Ehh9bJ+yImYt6AsmnrlN5zoudkeVbFZwvoNw1tV51j
EjmdIgewMsvBUw8nvsrnHl7Q7NrEyLS20PdU89oxMawldIZpvVFB0rwPK6temeNkT1Q/33nVKm7J
4fXSjb6aw7ytLbN6rSG1jk8LQfVlSL89uJTU1VcO9IkynAqAZssykxgwj112ILI0r7e58I3npXGU
iNzOJsK2b5L1M0mMHS6IoOle53IgmhEODx15XM44CuhWVUmYKU0YsV9I76uYNDgTq8xsEZLC6gAq
c4mxBSdo44psxPgOgDt/TG3eJq5Q35RRM3iaFxVTCgGu0ift0sgCb+XkLtKHpSNenWjmaX1SeUWq
ZTNmbOI5ZLkWAVxCq6aSIC+lXsyg5uo26HdC+TosLizqxB277SSPBFwmpOeuiO/ipkJHGi7EW3dR
sjbeYVoaORIJVhhfwaRZR6vDrBFOhkjLSKlyvBoqRhAcmfg4fL0WQE17SmZn261qPC61OXaRSBDj
hSUIFDui6FbJRg4ec71GYJ/aK3IBPgfSJzNt9oRFcWwq1lcGszFTQ4Z7i90TNaybw3gxKlI/NywY
/A3Kg3+xH11v+WKRafTZFgX78eC38xctSPoVXp5D+3m07YwwpNEGcilHjFyhWDjPR8TgNhdC1yg1
snzob23NK58KY9VJV66c8uuUNACVstxzH2oM/Vlc+gX5QX2fwtxVUwMSgbr7s1Ql2BWih8nEXrzz
V99iSQZbGYyij+d21J7oeZTuXlVj+g4LZ1p2zcTsbjNZQ15eUyBwHmgDE51PM3fLLuuZkkcoYiwE
OKbIHglKCIaosItE7FLR0ZcppLU+dqIgczdfTHI15TIYmJkowLMoq00v29IsgEpWMzWQ4UhT/WIo
qqmIynQSWuj2gXyZx956SnxKz41lrHYWdZ1IhkvLh9AaGkjVxLZ0NcAybY0Hh8BxPIcHPAE1AKM1
rb+Qg5CXe18bBoBZMi+ul0ljboX/ZwV0QBguUfJaZg6RLZLejwS5xU605B6x+6LnvLTT/Crxoi4I
ZnxB5rDOx9nIkntvaXma9bUlajTvcnXrI4wwjrlmV85+Jux0+jR3emm8DL5ZGHGWg3vBBW7M6IHF
OnwW3AxnGSX1FgRaS9WRSWQq+mzfOHffyZooRRF2BB12xN9mTnKbTiaS+SzRBrUxpQimC4yIlrGr
VWNnV6UV5O/SnQEoZWS3Biw/wOdDKy+tYQeBUH8kZjHwGSfMwTczXeGgTC76ecaUMifFVVR+uZ8L
zYYJlDfe0S3XwjxoAj3T1l+AfnxazXZJNuU0lPredolH31aidN7JRVJvw0otexoNPSe4pHMkKMsE
6c1oC3A2Uo1rFcN7bhgQOoVfRnZrQiPBsu6mJH3UMa5LcFLwhtcvTlKDF1MTmwiWLKaIm853UGZa
TW7dr64N141ibmw3le5BdmgLJcodNqvkKFujsULedniCwTd8seigJLFo6eeHEvYfQxXDbkkmlxqS
U+GMvr9J5mQ0Yi9z2xwgn06y91gZxUHTNe+9YzBEywJkgxEWirX7kLhZYMXOZLBK5UnWetxApdIB
m/Ve7AdU+JHfdfUEQAiDGIn+Ll5B0dj+55xl39hpnDu+CL1LBEtGQYyQMDUFCHdN5LrP8lIEB0YE
8m0Q/WiEsFXWe81IkvuBCnzY177/rHltwhjVLtZdlUG4XBMxfcH/lZKeRjUYFsOYqNAxFcy/ub0X
ZD1eTgTKvY897eqdnjXLXmqZZNXkLd66wuneCcLXh7AydI8tZKoUAdDuyv41wW+ckS6m8wuLNq0R
j5vysyNtY7rXCsO/W31XPvm9MaA8zOfxhhMqHMdyTaanMtcAeyU2iGF8p6Wz82q+F1Jvl+qwLgkO
nkXPlnYretddgfwUmPHIgkBRhrXDbUJDqp0tKudTO1ZzuqkVCKw4Iw+0DRk9gA6h9g6eCYLKvNgO
kuy1HEY4M21X6GBFyqAdtkTFG3akuhm8EovQ+s7nUeKUaFS0u6VQvn2RNHpBDE+TTZLcOzFfZyLD
L+3WDbZBtXrmC0UeoTx5Q4JP5JAHT1doQsj759HzH5W3l/mbaIf2Xf5Yy37Up/8qdP/fK4Jpfvz3
ubwXuczG1+bnOpjX/FUHu3/4VJq4AM9qTx9D1fd1sPOh90dzptOy4l/+ow52/6AupXvPaBMPG6/6
Vx1s/UF/i6Y+U7/zPzj/pAw2z32c76tg2lUUwgh/z/FFyA7PfcbvmhOEmlQssU638bzzmbprWF5I
07PNV/KfZYlfWC1PlB3qHmTdCzSxJNLX3Cu3eIYq4xzR7g2b0pH1SQ0ki8YwgT1W7FbztdhUSEfj
Me9VcNPgUBlO82wAgBGDOz9+d8l/0cTH0ffTB8FLzVnDZJWlw+0wTvvxg/gDao9VE4ouy5oF+zXt
s3Hnr5m9HnuEDfCeyir/mpsiOHm13n/L2d3B0vXwNCP2vrQilp/Wbtg5UK43yuzSBwnm7cZN7Jqs
E57h08wModjIOZV3eipzJ2QsDf18dha/3PZWbWaR5vtVukcXPvd7uq6E9E86jAHMEekZX9q31eeE
lvsRGgARgD5cTPgzopjMmyCd6kd7yWdQkoNeCTzFPXiLFNHRW0eKp4qn1JurTVYtJEjRcwDfBZoA
7k0xI7KB+Uw4ZdwQQFRRqagyY4phGT1EGdTXEaqehSxVsnpvMkuiNw66Evjl4CHD2RIPPvWYezLY
ZBgWbl2/Aj/dDLU+xiXzoCnCKYtLWdauMexdosin7ehP4qJhRfaPHJ+SbmcMJjscRpruq597yLbW
wDkVwq+jElSUOIDdFc+FVwibxjiNtz0Ssl6EfgYRizCdYN0zYk2fnXWSN2jAoWdUs5mrDTuGuvIJ
EDVCfWwoVLBiaG5sVB4ML0b78wojLcV/7CZGcV3nyqJcDZr1ayIFkuo6m6x3Ajso61B2T/dGNUKo
qKzM/JaaPTyVrDxTeYBdXxkoz83rdm7MC1r5+EPqquUJmPiLaysVOjOzgggPR5/W+9JKrenOc1NJ
uNdQL9Z27p3hWq/zgJCtafWYKloKZo7V586FPzik+WcordqNX491ujUYuTw2rem/5R9rsfuxLrtF
yhpNQ5b1mt9hvngfq3j+saIH58V9/VjntY81H04p67/2sRdgJWVf6D+2iI/dIvjYOfSPXYRbkB2l
+thdbDVlr9PHnnMOB39eXCL8w8pe1zZsPnao1OimdDMVjv3JZAczP/Yy7WNf8+ZpAmaSVOx3FBrs
ffrHPpift0RuPHZHMgWdHQUYe2b1sX9W562UQzi7qqj98QZMBHutpqR8Ss4bsGHN63RvmUPxufjY
oXN/nl7sXlW45DWtm0NwdaMZOSDLssPysc+jV+/etfPmP37UAeu5JKi71vd36epX742zyEuO0u29
SxXBtko9oT5qC4bp6Uk/Fxz1ufRwPqoQVPdJ2FCZyI8aZc2W5H45Fy408bjtUMzIt6rTzzjhcRlW
HuxzxWN+VD/DRyXkeY3xZRmpsHba0Pufg3FUcp99VFDBRzUVfFRWQzp7sfyot4qP2stwEjIDRi0h
l7P8qM8W0VGr0WOgbksNSjg6QFRzpFRmG//PGk/DGhoPH7WfLgR1oPZRE2ZE/XcQdc614hqkmDYp
fIcvplMOT06TUlda5xIzVU1f7uqPynO0AHFuVJVSkbIVmfdSK3mKl4+a1TNT6lcJJw9hxMTRr0Sf
28TJXBHuByr+trUMKG8G71fCVz5XxlTNSxWrj4q5gNy+EIUj5FPJmhoQb5nbktp/5BBCQqDnxjKn
Rj6B8K3jIUfhn/IzZ3g3KUF3TtqydecKCOA897UTAnlL77JAFgoPTE71agxQKk6BvnS0sR2ZgIM7
c07CmYATJ4I7gztRuDN0Tqb0uXGTUjqn26zOaerQdq5b5IYdsKiG+a63laVRY23G3nWVi7WXe44N
4PVGb/J8IkvOrPAAIeyryTnx3reIPYyaqnS/mmNgz7GuKqUuXFby+qubZ7CLeLjdkBmyNHkziz5L
JcxgPWpajrliKNwazZLZLCdORH59jgGZX0u/NC7zWQJVYEW235gAmZxXfR8eZwJnFKahS5NnDKT5
KSDX6YT3eXnIFququMmH5pbazL/2stK8NZN5eOcwZ36ZVDNzvCwx1oU8vSVREcPgVSG2fTJPM3B7
LOyJdEVcsWJzcJqy9Jr4IPaIFredHZLiQTRMn6TGhd/J4ZUTfckBaQyGNmRwk1uR6Dq5gH315EMO
kJTewrA6OeZ3z1n2iaatOr8KBRxnMCVf+kwvxnChgwDhOCvzOU4mp3zLSLGb0aD7Y0GY2oDs1KdT
c49wjf+7qvEeHuW4WJBDeT5uXIvI8tABilGG/bT4S6SZciRsr3Og+6bcYhtvmsjFwEsxrOhbbae8
MEUb3ExCyvu51jO5Ad2V3JDFCEiwtDJE8oDghR9/VCb/vy7+N+Ql3xVp/6U5/Klq1Wv5c1nMS/4q
i80/0Kt5aIFQkWEoPAtA/iJTnAtm7BN4nNGwGMRN/WdZbAd/uAYiafq/mMbOOob/LItt7w8miEiK
KHbIUScz6p/UxbyQX/VDZczcgeYwN4ZF7xpX8E+z1mE4R0acPW+Mj8zs+bxc00gMdHi0GriDMupM
QVM3pQTMIwLBqq9+QettHY2Np8Z2P+XlIqIlSIwh0qozWDmxipdzWtYhmcz+mXYgc/eavlZKFfNY
FySdkM9/73T09WpnGTfD3NX31LTObuLUFi1glr+RglSclF1mnydPrXeFKDaNr9ILUl20vU4WWuwR
kfRmUklupmZWj50anNDvHe026YgC6QovSEPUXj3W3aneE5GRRUvviqMtG871jySphWX6UmXeNi/s
t6loboLyJrMfCeivb9tV9bFj1eqwsmW442R/7VKr/mSzfl8TzpaPG0Ff5Moj2f5LCnHrbvTa9daD
AP6ZaJgKsnkxJeCRAzZsHMO3RZW6h0C58giwpqK14stjZ/mR5wQT7R/asfoIczJpbR50rMdbkepu
HGDC3E+Tk3xm/G1fJXZvcEreDPU87RTT7G29FHqIqnC9atbigRwJfMJan1YqdhlrX1g9ao7anNZt
q0qshXaaXYzOkOwSl07g4LwRmjluJE2Sm8Zz5ktl1ahUStOgHaBBX7XzG8I8ETSQoLWlAihupzJ4
ZGIJBxCrx2msBz5ChfrSTYfh2AIO2nTGcHTrutvowv7K4co95MJRIRCie83RnMuA+A+I86j9GCKD
9jO7LnKsIn2a1gY8kovIsncH96HInedeT50bTXIQ0HrPugBRh2Utz+l3+EvQAbMa7N3S9G9JAYpu
WmprzxasHc0M0IklrPZ1rB9dkqDTyCnErauN5uXEsSBSgXxnUr1oYQVQ6LqGnbpp3FZezvxdMRUX
kkuAm6d1PmOoSHuv7vwUnOSsVL33yrTZqXXERETgS6TkLB+NyZseZ8WFU+WiP+FPfiCeVZ33/BQK
39AfCRFQW9PBGZNWLY1RGq11b+qRj3+KekKws5izOR3BeZhb18rsl86aQF5nC1GYotMv16yfY0vm
6061vRnbi5tcF63fX3LAK2Qo+4IQS62YnxtzXvYOB4DrtsHuFqqFeBMllyedl0TrnKfpobZkHQ6W
bu+TRXr7KjfSSPWOdy2C2W0jiFLtI42UJSoFVVHj11CCVzPbpLPpHcdAcyONSIgYeGfyUHcpd3Qx
LCeT0c621ALxJu2mpaPvwieppfFgp5Y4JEmuGyE5Ns1RYOQ5GLqwtnS+n+FRQ2eWTQFWrddjQh7u
Zpx80OW7KfjK3fMaFCDTaeeOx2wCt2wNvgoLMtiZftttNKDj2mU2MYiD3qbbeXVfVj8rsPssWhBT
YHGkMotsWyvS4oGlBgc2YnZVr68ZKK1uiXrQYwVC6BVOxOdfN1MnPpFbro66R3x81pZFzBlNnRzD
rk+JaRecd43g3i2m/sSRifh5Dp9cJm3haJiY2mGcTA3JZ2fuaczbr1D7qGos2H3BnEIaN4YO1XLV
n3yzMz9puWkys7cvzLW9RDeSP5uufze05bOWY1rqwNBdebbWXaDfyg5aSXt3WYGPuu511tT0MT3R
ANY8d9omMADzpMZNNTBzAXyMNmDxoOPBSufvIVwrbafyAhy2H+mp7X2xkRQ8zMOc62Fte5+AdZaA
+/T0lFBcxsU4gQRnI7oQNSwCt5FpzXPG6tsSiXRYXP0mNYovubm3bW2IF8/caqONMH3vunWGbJna
0Cq97dz1X9Dn2u2Wc+oFsXYl6FsoW9Bicu2O/vJ6bflLBxzNOpTaFNNN6uJAiTHUZSo3Za46GHtG
QpbwJA6iMgeaB9OTVjpFrOt1lDtF1JD75oS4ayORFhRO4NoNT9tYZqlOqWE2h9F1snCUjbknhe8T
+ZnXiwFJsnWUGQ9WWV+NpaZupjFPn/REdvFoai90uWU4p45/M9aFtQVdHecq+dw43qE3zw3jBTLr
ZAd75rlHYBryk7cWW3h++OUn7+DJfitTTT95Af+VLOnSxShNc6IF+naL6vs4W8G7VRQ3jlmeKd1a
EuLgfNUD4mkgGhpXRd53R4AH/carqVqF8Nc3miFUjQPPaeF2kuKS9olL3aeVusxCM3EdDvID3/7S
vQuzfM46lca2Vpv3WiMQwlUWLMZ5+pbbKbYNz4DnayfVfjU15zmHRn8xdLRqNaZgnDTsk+pSP26Z
e2IpZK2ac+UcW7byA9lt/TZdy56CebycF7EcPeZMwjJueci2BvE1JeLnMgu99crwy+J6rMowcHuO
da2pLICAE6NSKm46wMqvdrPiQL0lEwpRYdVm7wFgnAeSSbt9ZU/Tzlst/Qqs4ks7mBaazdQ7uMNk
HdxMvKusqhAvBgLPTdD6n8ouscmldnQiW/P0BMVW2w0SK3RIRmAJuxSZZ8948ioNxu4GpAy4ctks
O+ix9R2TZx2QZeAekaInl7Rm3G0PL5J2eNWeMpKSDlrOeXaeBjovotAedJVxdG8nMqeXgt1OEosl
Qz2314cgzdHk+X43fLP9hcRDkJYIs6jmI499gtOm44WeJu1j0LRBVDEifMTlMN4UKmcYJ5fpK/nH
bQmBG54gPfP0si5KH9SsjNJJXXhmZW3t2t07I9LdqtL7gy6XbktY3cYusk9O19pfy8nmwrJlHyrd
qi+UJVU8DhzoEh0FJ/Pb6gwydt1Yt7Tkei4WZ99TZG0yzfQZM/rpy0Dw7ZT7hIAHNAiXk+vNYWlj
Zev1LaKTyOocYOycu8t8PPTgR0RQnEbfNKN+ZfGeNCvbZkV1ifM7ytPFOraqs0MQ5gPOQ4IfyrG6
aAmz3/YDYqtxPq5B0t0uKOlvx8SttzPZ0Fs3Xd6Y9xwS2iXrwPF2Xm4WAhVkirE231ldAa02fWZq
zuhnbi/1vLnyUxj1g7acJETBqOVG3o2OeCKX81J5DbhAztyuLgYibUW0wnxNavka0AeKtFJpO3Oo
+d2kYenVvtbsQ7UgGj5HovdB8JYZgYcFhpuYZ2RLRC07sBiDXQaSZSzP2WUvsmsywrMyY7702co2
1irqUATL3bKQHpMIzv5cyXkwrG1V2BeM6h7KwKi2WaCYtXlUXGl78gmW3OXNdbBkImpXZzekCwmF
LXCrYpDwPhc4j02qvgrDnDbWxMxIJ++PRkgfLpa/ST3q7xDBwsFP/bdWBY+Oe1zM8bKm7A4bywCL
odd3InH5+9XJ6guIcVzjpCL1SPdYZDKPvbEyaEXSUgy7ICH0xc53dmrcl5q3NxhObVbOEtdJJr9m
03yaM6k25VITpOBlj9Km76OPL1aD+khWX5VI35Oyjye92GdN2YedEjuRU60sJRJFy8lvkwSg69rV
9YWmu8TWKApfbJ0Xy4INxtDro52a22x07ZAOeB7DiJDH6hyB6ZaO/yngu+Y0oBjOnunq6gmjmBZ2
htE/rku6VVl+lTopm6WZgx+lQ95a1UPT9ggVuv4x9cxjMW9ItaOZ7dTydk6LTWKk52Sy9mj0xXwN
Knh6Ms/LpqboMn/RpHWv1gY1XGbkFxpPsk+hA8mNBX3cYwK/75zcjA3pNyHKs2guSMUD0S6OmtE4
+yVLbWbpbCefO07n4VBr5nu1Fs5LBcl7brUoW+oj1f556ABkJKUrwbgjqubuquQ25GwxZ6Q62XnY
0PHLWP098U3Rb96mY0+Po+cuRzG/Rce9xouOrFvkjXYFq73bYAb4wqc7Vpp2WSt5ZmUO6lpXpf8g
fRcBBE2IK084CUXR6se9Boug5NduhC+csKzH4cnAhBR5gbomTMzYZivWIiV77aQ5NJS9Nagv+yB1
H/ySzjKFS7czW68lJPJusUDJVwELnb/B6R/BJwSMnWQoEl6hFsIm9pE1MIfR3eXCn2j8LTJybfOq
TXLy0npcvbC0j4Of7xZVPC9CtteFdHChlepYNueViSnBtsQiJSf/KsejcRps1eO8Jq2fmsQNnWky
eAjmrVu1l4s3vpCBBeNgXi+HAKDorNvWQRUVUbIrjOqx92/YAsxQW5OTnGQbV20/P4FV5lzRT98a
cMycdlI9tGVyRNVBoS+0KZxg4FHyE2XWZtYl+pA72aPp5BTp8jh3uHC9/HOlmH+v9ZCGtSuSa6VL
9/OwMLpJWE7hK9ogvDX5pcpJV/Qt6DllZXlb2E7bgRGyXdWPjV6ylAfuuzKCT2Zb3rEbbpocHDnP
6cF36X8L09UfqnM7caxtnuNqWaJkqtl0Gc+G68Tf2QWIgCa53tbTREZeU72aKRIwM1u0TVm4FBC+
zGM9X803ZlQ75JIb9BpYaxtnpzfJsSlbCHoGS1jqd2mckm72RBRKTB6dcRwchziHsWMX9llYC+/R
NNI8qgLniIIq6qvgIjMnarXAmg+dAd6emMRghwQLADSqmdVxLqFSxCxgyWbQMjdcKofhRuKhNzs3
shk6X4rWXWKVm2/SHB8pjK6R/SQ33rremk5+ouH3bBYYtKqG6qdGGOn7SUJVUhi7zNCf7NIDPG43
1OW+mcS9mAAUi/axDdYRnmymX1pAqIhZNSvCBfzum5/Xy3Gw+omLOC4c6Kqas70zfh1p/nMXz91M
iFZQ+Yel0YrP52bnJcks485jaE/CysqArOgW75WYWnMnXFs1nIbKCkB8nXzWVmU9rcuAJM0lJiYv
iikib2HaEIPRMoFJ190CAO8gxNo9mCPPWFIP1shtOJcpCzgF5qIMVEnFkkczAX9PtVZN9nYM8s9Z
IWkKrKzSIdZTFzywviygcLEnqa5pHtzefhnnoT6kRVsf+9Z0opKkz41aKI0bDeman5rk4ePvv9By
2z40o/Q2nmy9W1NPGLJCpDmw6uX3jeMWW0542lWwLuy6nvT60Ens4UpaZlOEvq69Tkkpb0cJj17a
0nnXas585brA1ThHXvVD2uz1tIKw5YBqIGmXsZhyiv4pV7O+BwtdHngY1TUPlGlHuptQ1q1+M4X0
sZNPTCE0K8T918Zu1/R3k2iLl3FwdU5ewtk7mVlwlw3aHaK29eRzFIjMgTO96BqHvHJ7Zm9J/G2K
OWHnF4O2kW2OiN/wClCARJbeBohbdpNAYhfMRnuqtGGOBmtwvzDs8E7GOND7L5D5RhmTlMgeFG+6
DjyIyrKqeOxXtvG5ses87vwlIXDQ72a+Y3PeToEltv04+aeSTDo9qtU0UNV4JK7Amhoj6ZTGNead
Plaer8GeTgZ1qnLHfXaXWr8UqZSA4Z1q4/VlT9pPoCEaN4aD2TCIrfMSGyQOugc0O689vbtbVKOv
jkb3r7U9bdcHmTg4pMRtqoDW9JSxXOEoss9foR3jCKfyazduehYU15c1Fcom12nRJeuhRcWj5Boh
8opqd92WxEhLJ7vHsC+BVGWbbh6Nr87o+UeK/GAD83rd51rv752u63ZZM+qIJR3ruenHqGiSKtKb
egi11KKqpJem3TRDJoncnevsqOlDvheaHbwhpu/26OW0Lx3Kq61soV8DbuyyWAa2+VAWtfvJGBiX
Fwj7jo2HsqtpUutu1ekkKdoz5xSO9EZL6C+w3WswLXyx771Z3czGhLTP7DwEkmb1FCgnvyftx7vS
9fn/snceS5Yj2Xb9FRrnXgYH4BADTgBcGVpnxgQWkQJaO+TXc93OrseqIrv79Yw0PrOuHlRWZN6M
ANyPWHvv9NCYg/UYjwmHAOokJpemb5+2TJavdefcsk4SfISlJly1muP5qShtSjroF+FTX5msjFSW
V7egZ9abhSPfzeJ1VRrg8EP71cS5cbJxoLwDlJmhaZIVKQAQHTCnLfKDC+h2n+Ac92gzsmEmoMrx
69zYogizTCVfZu4tQFjOhKeULXqBAkwYkhmTlZjYYSX6qrRy5/8DHtwFQ/nHJMyu/G9PH+X08b3p
/8iEX77o18xfeO5vzOYZ7eNDgAsUGQu/D/2Fb/wGywK0CoZvoZx1/xcMI21gGMwqfL7oEj12cd0b
mlGn/+O/S+s3wk4QkF5cSi8Cs39n6G+ZfxadsGFCbyAZVvF7IiBDZvVniATF+bJam6P2+RQ/j2y+
n4pFNB9m72zHdjD901Cr8squoDcDxip6N/ogCMHQx7kFouvJ615W/b1OGsbImYemVtsXi8rLxhhi
GGe3r41kIEihxxiodpLlLvFcpsbGoIaT9DUbsEzWL1KV2XvsWPXj4Fi0xgmizQfF6JsOSRZXbVOl
RzdJ5lOmTDTU1ZK2odt3DQpy1/3sNTURt/k2RjWNYr6LEc3A4ei8ocU0rLeUpBSXWXuxfqlzxsBR
kTrGTRoPaNC7rRIPeb/qh0pW6jvOu1QDhAebLcZJXWzsR9oRVgSMNMFd0TblO0lVe7RKU1XsFhUR
9VQdrn/MF7nooKtMpw3kkndf+8bdmGvjsdYRsfoOTep7oRYlnhmlbcPaFavy36AP7I+CBcg5Lsmu
Lrml3s2RBSggqQU6x+I0R3QQrIPXfhd1iVRWWWvLR2ptznF+ANVOp4m+K03kTkzerRu5GGm+q4sC
8IYEnhoQuy58J9oc7yeTdP2cmJWVB3rwEU5t9EFBt5h5HsJfVTeyhA2p2+reJtvsO9gNHvh57+T4
Z/kNglaXqrQKFRHfL9hTO/glt2Pz0SyDYUXm5KdHPIHbL8aqvyxF1wa5XYtjWVE04klw+TPnPopz
82tlawv7pUSJIFfiNlY0nME0TfSDKHUO8DvsRXP5Usj+djA0V1c8WhEIrf0+9el7kRKFQyefuTQI
eGHDlaaUT3BEboet7di5jAGy9uzOA9BsVeubTIub1Rlv8ZfbgKMqG19yj6nD5hAdg6JDrAHF0PoQ
d0jHilpQMXjZ8Ly5VfGNLTloKFk32UG1GluCIvW8t22TVpRKAuCAq583JDV7s0zbo7Z0vAVV7ck6
sEzK1kHj4pD0Gu19zt5335f50+RmxWHxVJhU/GsfQfqusuqfkAhQVYs57ZJBiB9KsgBfhvGjry8h
26P+gor5oWwsFcIp0+NJOuGU7rTJxWW9PL47C4R4zN/6krX3yaKrCu3UgR03fYHO0KW6KGfkGxz5
x7wc11NiURpKjCb2tT/0OES4x0X7D0Nc8N/nsn4uOv/HgB9nyHodAXXT34M9QMq10FYsrv2LIASB
Vs/i63HTo6RgFS7JCgZt5K615XJEfp29NwRif+ltk0bUnGcztFeUw8iFIdxL86GhPMR1KAcY0jLb
mYsx32nu8n1ZOa/rNpShbhbr0zQ4ZIOJG/tLTxnDAxT3YxYApLVhV+c++4MVN+rKxCB2JL2xLITN
s8ooYVUXmxzhKZZYZc3qm5lA7wCJbZ4wz0nvQeHHzB3yFtt3qzb9RzdmtYNdOG5mq+2TytD76AWS
YU/8WkPxA8IOvFEPLMIWV15To9H91MY27fCm8RhelF38TKQYsvGty7zk1pi9YW+vagMqzqwhGlf3
0b5oz73WjfU9mpDu7Hfd8IYULH5a1nW27xt/osuXdhbi4PRZ2Bu2YMZanP15Xu5LvOKfQA9VzqzH
Xu6LjOs8SuQqj8xgmqeE+cyzntztaBfaP4CmwC7abnH2jHaIqPeTveP6WUjAsnicJ10UQbFUG56B
Ntf/uskprPHBZMnFoGPCpPQaAUK70pnB2vLL9UHNC81I66jhkr0cnxm1L/drnoMD530z/VB0DNG2
DO0HPC53BkB+/HP0vba4jxOve+urpeUNdlrnqe7cQV6XAHn/0naVq/QPq+3LNXfx9TdwWTdxmEea
+udrzqzrbFXZRM5O6t+2SWsFncNWSBfnKjPPDhu9oCC42uWHtMtclgptMdb7on9mEPRW1F0WOd42
3P+hVvg/IJx/0a7++lR4VhBmilaMO/gvn8rKMWpL10ztgbqscBHxmyrnV8QJTsA8g1GD3J7lhl5h
rL9ZPIxg3c2AvZ54LjLnFi2zDjD2GMOmvvTpyFhsVVUsSrxnq6zmcBvGn1WDwngY8vPl4fnnH/8v
lhu/Pr7E0gy4m0hyaLI/f1Od3h3aBFn9fhzX+uB36Xleh5tkbj68BZlHSQSz4zf3ZTeAtJnZIS8N
+6SYieDMsRuRwxPRUx2RZv4Ldfr/XtOARaCGR4xnAlz81fTBFiQHaGUo3I9aHS5t/VqmlRVoJUfU
nc6Okfcvvf+/hbw8NxX/+6cc+H+OFj/8aC5iw+Gvv9Xl0/wHU/5/i1qSF+0fl8fX2Y9vqf5RD/pH
9heVJV/3q0KGb0E/QTwcT5AL6eLw0/xFxfi/8WxBvrAO/IXL/IGKcX9D7o1kDNwYr2h5Kbj/Xh9D
xYCVX6y4qLohzMk6/F0t+vdXkm/dP7RKuQDpfzg4XANlJk83lThuRRc/zb+8oqMx47yA3oEHuOqj
0QHp3rR9xx4YTjbW4z4hI+gWS5ORwveyll829JX1WkSGMTrPboFPAe3xeHPxrDoUHN7oyD+FTWRf
xf6XCtKmGVZ3vlPMUQHNmOvieqLCw62vfyuc2Uf56JmnogUy95gLkXYHc7fDB8w3gy6LO4CcqkHZ
V7aR3UxDtBBvxlU1bi+C2OAsKEz31OZlBamsnKBGmb8H2bbv1o6JtDdVXANGei8E8jYPCXlQyHkK
LCvPDromks2XdXqIu5yLqsNv82+Pw3+9N/9SZcxT/k/em3H5UX3SrSd/7Co5an9/aZzfmKWSRElX
iXsoICOP7a+XRsGEgXDhHoBwCDeQS4jF7woL+k0eZHQZ/KRRmfv8dr+/NLxrXENILEiDwukMLcFf
XpJ/9tLQwf71reFN4V25qD9waYN4+/PNsLbYHlpjYgfmgFLXGpd1p6ukDvym7L91betzKoNipXkl
H+DFwH46Ye1yI6+ophkPTcUGIBsjGEAXax4c6XuvTNQ+1bDpwyZnNltAWLiH6w8S9T4onl7x+v66
LSAaHWNwT2U/LdN5NvBiDJy0RJqUXvbjvdWGur7WqfLP7po8usL7btvZyFCwJZdv61yCyVKXy35x
QtMsxVXtrz1rpfizW/z5qybaK1xIJHpa5mwN2wRSc0sM90ZLZnQOluHs3pi5TihTd7VucBFqhzaA
T9n2XiINRPeVjaWT4R9jZ16u/Z7ZHVldeTTo+uBa64tXx+8Jm5dzYRYPKVb4l6Gt8EJfTd0hJ3H4
PApwtgLlaFiN8h2xzYOZ5ssBxvmbmy7l2ddlHlQMNhcZX3k4JbJWx9StbqpPlc3WIdMoA9j+d3sG
UnEwD4zijM3SIT+cDuJsInoHQXjINhQ7XMf7mLVjIu3LNF1oqs/LAsg0aO+9HXoW325vfjYogNFD
96462hyTV2m+IU0zGjNI5ouvPOkMrMPWm3LVmMubGEjmwBgoOFEJr+V2qjxxPWeDZCTcd7dzgxGq
9ghVzSiAI8SrjyA9CuoHg/i2Zi5tZuZNqQhhJaGdnTU1L+3rQEva9q/WatLboNLg/y64od+9WPla
BkzIVsg69UqcwbMxxV7oKTJHynR6BebV+0KuN2oeZDgzhrw146wLILG8kO90G5Tpyk5ErLhyMKK3
4yphtze96ZmNim12T4PswDWG6UbbLPubGu8Yo694ett139bWXl0+Qe6VH3Ebwx7La4UjeJDDXxNa
l95uU1xGQ2x+Gmvi0J7lfPfaZt/axteRaQhHuAhklVZsQ62rEkYmSBIugtpHlzixfCjr7Y4Awhek
ffviIpMxF6GDQb2VYCR7HZO8uyqv2+kJxWzTLn3Ymyw0Kmvsn+fWOHpW6gZ9bH9PZsWCsJ7fnMG2
Ma5iwZ4OyxKUzLiJbx+/Iit6btMlflKim45Zkls7K8XiE1sEzGzMszl4Ry75mkjw1mEA75oLnxwp
ftYgjMJBgH1muwwnWAM/YAv+FTDbhuHzJHy0Gx/zEUKv1+BW07gcJ22djNzzjpjVHFpV56COZvVm
6P5TO0aB52YzRs3lh5Ck1rx3CGnaY4f0TnDMNwKlXoAYzWABFYi8EuU1qT5MjvzNP6BExaHS5XOW
U3nb+ksabjbf6GZwr4qRHSpqKAY3qO/PQ20CzPuOH+X0j5SuSHUbmQF1M8RKWcczdTcNBJDFGzvQ
cp/ZpNO6w/xkqfxrls07veHsRlqdRc/Xl1GctgXtK/IRzkbzYJMcB3hEcopPoAtaLlqFPamAt6pn
OYuTRKg3D3wV8OOosjHbg4RWVLEGSzmvsB9Xd1DPZBJ6EerrMkKyCy23cfpHUq5XwH0n1qg9r5qT
7fKSeAmzGFCoMdenfL4ya8DCXGQyrD/seVseAUZPOAJDPJQuU5oK+wB/IzMGr+BbP1k/+5hYKKEZ
I4Uqjr/jIkYn1fJP5r74Pq0I8jIevyTWQUYFMtbuJzX+dTkVvKJN4jCl6CwST7u3cvYhLef0yFwq
2VWd8bnBghxK1+lCHG7ifYxQoez1EjRiXK9ylyZ6hgrm9eHzYGCXHOPM/VH0I9hrCTfgWdPNYi7f
GxQziKGJmEOhcbIStM1uPP/db/C/Kpd/VbkoSu1/XLncNOV3IPg/lS2Xr/hV61tUIKgVsSy2aRhJ
1Py9ajEdKHf+5cVSzKUMuYg//1612N5vmJ/4ODqST2H/rTT5j6pF/QaNBaDoOaR12fTQ/07VwtT7
Upb8URqKMR6jAZcPgq08hll/GYZ3bmcTy0jOV+73THNgznY2kMFDXnRE7cyT7ARkUXIvTNsLjNyV
O2ClKXQBTu4KG1v9I3oVY9gzkPIaFuMp3nMOyWtvjMf9Hb/hdwsBe6B13u2NIYWAcxPOrmFRr4bk
VG769qq3m/hLTnbdgcIof9ywCSA71L5RjvAPZZEMZ2PwwP8q8dNs5+VGOusTYPN3WNTJ2rNra6HI
yUqdAzmMk+QW7Db7nHJUB6ltji9bUyW3toqHyE2s2bhXWQOrJBNc8GgEYpPTp5uF/tZMmZE+X/av
6X42LHXMupUdYF9Wz1Mj39PG95ZAWDn0SZrMVoUpbry6ezn5xpHjdWH4j7NYaCYKZCrbiMLsnWa9
YYj+qtdKYIhnrvEjG1gGh9OiSGROmRkGdbZkJwk6GgdOjhGnKjrEOYN+MYnafCMO0b5enAHKdfYl
v0h6H2lTtV/yt+3qcLSIS6wLLBjm6aNkuJ4FfWMAuBEueFdOl7gid4mdHZvT+G5Iq/bTA2uGd73c
E61jH5knx3cIx9Lp3Ce+elEV/edRwAeLXerGyzMBA+phsEt4FK2U/GZwK0XOyg8nsEU3nGP4Jqqr
wsx3peHDcIzjPH6oyi2vWSer82QntgDJwc+39O1813nthBKox5B85HrJ+r5+hwPkckwK2QSqv9R5
jlBXzOYUhVUv7nTROuMJ17PpCj2D6iM6gpf48uGx7gwZhdOLIuXodj2W3o+rf4/RU8KIribVrNAq
fzfxwg4vhh2gweZNMS0rG3iCF7Hx8LPjgvIfS2E0sOtGLpISSxbZdeUwDE8wGmGHFJgGe/duKFD/
D5m/1z3ZsvbYrPuhGq+WxntLHER2JSLVAEcfjUX1vBfoofYKX/SkW28c0C5KM7J1sJWM5nZWB1/E
2FTENdSL54Y1ei02DsxKEWt4gzmHnXAAwcwHZyG7hccrsrBlC0hvy/EuyCSiMYZgwtjiSNXbV0g/
Et0anoZ0wymttS0Vdfa03xx/DhVOz/sp3iqiN5UdYfiRnSjlr2coHb94mMtanVB5XiZpMB7WBVKp
Y60JDLKxGbBGcdY4AwVZ4T+pdO0PyC+6QOPcyU580Ue1lK84IYS2NrluRes+WQ7+/pYw4OcTvrBa
rMIPk8LAvmiQAnbEOPWWdyNH55xr+9pN0jeFdeM+HswQMCE08S/ylHxBaN49d5nv7qnGH0vh/SQT
zb7iWgROs/Nv61aFVsY415AsBGDw3lrfuitKjhYzL354dvN1LTMwkY6wVVCuDApHhmWXfJJyTwmU
mkYAzKiuZFwup2p0fqw4v0wpP5DBS4hdm8V21y8tUzwQswyhPB9RGj8Ug+790s/Oz06N75Vv3i6z
3F6TBKTKWFTzhLlRNSFVc/kcOMoMvH8/FT4OF7hJAs6O02Ieq8Ro5sgp8jqkDJ327YDJ0hxnt9vG
u39ZlcVFQKtjp9hSTeXLurWsDsxxaJH7IGq5qxm5a1lcI9OKr511RgM7VGqH/eBhsaoitEbzYZvE
9oCe2gvBdn+Mc9ucS/CZo5CZcygNR+AIxPqOUF93vZVE9n5YOFdddahvyrZMQ9NtPXjwZmxushkK
GdF4BkPZOlsZ5Sz2nrSLjRT5kEtpcRJZyT6vYFuszpY7dKn5A08Oi8VNm19tY/VODU/7bpk7+6Ea
BnCQSrfI/sq+fW1FGXNyppy9eyQQmMBURJYRXkCXdonAHDA0wv5jN/eAZPNWkqnNy7KH7Jcn4D9A
kG1BeJmul5q/bJBY6cH5QJQf77cW62EzBTZ0LyuR2EMBu+FRAgMLG57uBialRlgyPqLa8quDMbWI
Jacl5iZEdz4Vrnnbdn57DZQzhCkNyWMyCfsaTIvcVINTryUY/Bq1Qh8lPUahsCPCesxwTiCjmSgB
VjBsv96ddXPvumX094aqiptEFTEaItauvJc3Q9F/mdcTSZAcg05/tGS9SxsnuwEavG/Grtn1l5C2
uJy2K1yxyjtvBkMRfdz3odUsBZufLUZAZFeRNzpmZCa5o/c1HiwaN+i+0+KtjhMcDI2BGXUi1V7m
a3y/DRxwmVXvCNOIzJE2zXKa66zDGZB457tqQgzc29j7jC0KlwlZwTRHRlly/wkRKWUmuzWdrB22
TAvqii7fkxqNIjYfyBCT+uwMiHpjHKddVz0h6v3MvJXA72kSx8H1+4NaEDPLTU2wwWvulzsMsO59
i0dvTdtbx3PvLcNvz2S06NO4CPspL7ufQyGh/GRz3Yqp4RjA9dUlViUc81vXW9JD1+ARpXjyHjvB
XzqA53mqJ7CwDa71Oqnry2LQRA7h5NW1azXGPW12fqZDHk9lyTferJLuLq+r9p6tL599qOSn9BiL
NnU87Y2GLbWf2zcswZ/9em2+mrJLjzSRPI+j+dqLbQOvbrnQsAg2mbYoXok0Po4FUtURTchDxzDs
Cco1eV3R8Y50USE7Qqb3zRzfZm0BpckAiF34OAfacR6npb38lmN6NMnvPDi6snbEBVUnM1d11KR5
Dk4k+nOnZyPs7GG4qVV6bVWzF6YGCyy61o8Od7Fnd1HDQ1HM7ZUjG4uXv95OqI0oomQ+31hqhL1u
On3u3bo/8lNitlqvEq8jPCiuY7tFAm4sZ3I182v0nYJbzfFPDmzTqVm38tswmzYA6mpgY4QPeuO+
5kmNBZM1nyeJcdug/PreneLl4mMMBpvW7ss8+/MdwhLvjsnVi/ToZVwLutxmqiK46B/FGoNcJlNz
bNjIX/WcK08edPvV1tKnZ02CAMqEeR6Ih3ezr51l48uueT3UIVuz9grQqX7SmuUsAyXFthZ++KqV
GanhBIbN8G4102THacqPQhkYnDW9/7ERmvdFzkZ245mbN580o5OdsMrtY8Y3zUOFNXD2D4l6dJaN
t08vzWtVKft+ZdvHEE4N+Ga4L4yA1NHifr/CHJcZy5IaDzgkMM5oh5SCE/z5K7mq08/Jctg156sR
VfBpcOG+KG63seqOG34JP1tZT48TVhpXRcesOhb+ukv55e+VO3ZnVFjpTwxCfuTVGIf17ABeY4u2
B5PS10YyO4/aAmZxOfpDQmhNGTGMwkGss+IkLBthHld7Ql1NfJa46XkZBPltyn3Oy8sPPJ85BQ2r
bLh1axVNg+/va5QoaqdV33Ggijw/sV+HfdfKOrtDertkY3+0sazi+wQoCbm97dupsG63vjO/FU6r
+ERsmGq9DT95SXCAszFA2OOXDw+qCd84O/3ytjAtQAFb/NCKw7kpLedVd/hg8Py197OnP3N3Sk5L
ssTXOS64aMSdJuoEkzjKx/GFJWG5R+/01WXCuTOlP+69aWJ64r0kXOaNbZzghM7KmRiPNW58SE1C
w9qZrfZWXFcjor5kNYZnEsaeOt2ETpPecOHRjZg2Sp8sauPyenKnhwTN2ay+L9sQIvdEi+XsYhl/
28gQPyz1cF97xghDt300nrjNyqFnjW4O+zYXxt6m0GTFTc3TmXIH6EzRbbq7wUa/XvWHtN2yU82s
rc+t9uC5Y7LzuExCZ6y/t8OAx2N3ijHieKEdSXYC1vlVoIoI3FJ0kbGaZ7HKOirnTd7FUxJjwmjg
MeOu+VuDWDRYM3/Yo+zwjxmRURFOJIgqrOXTcsEr1FzXZGnQdAyq5KNs8tviCzTPksBgDp5dNjr6
4Nmg5su86wy17g2KDkhsls3YFJyLIf4p8/YMquKTr8gYBTKhesL5Jj6ts/SQLCV9VBVTedbFUBCK
GfvnEUBoX+SZ4FyDety2mrQuE0i5dOfsqKQ4i4Wn3GJ9dJyAYa+TBgMeW8E3FEb/KVOScCRrV4Wp
3K5XNUZ0G9K/brSmsCORIFgqL2HlvSJ+WPX8gVVEflMJYd1xIL/Vuuuf6lyhYdYmBdcKiuyu9hH/
lCXiP+JeJ0Y1miibr1u+5wBbujon4DIeCiU8hpb7cfD8YzPbz2VqSp5r/9ijlmmsMYSCO1Ux9kNx
ny+4GvuvmlPFt4RzzagdXt6eoPJR1wZ9kiCAVKlFqbwM+3kTHKPNmEcqRY/U+vWn6BzNd1lkkbvU
3jUOxvGd561fPSetjhCZZ8ZACGitHTe/SNMbtfbDEXtKDR1EzCyCyeYQwwRtaG53Ssht39tGd1xo
BbB88/sjoPwLU8IxrDoxH/1B7z0/TV9KUZTvfnKTwa1cXC9njz8JiWhdML3WDjV8nKf4MvjxI1f9
tMdx8hpw9AgTQWqxGR/9hB+JnBpMJ8WuQ0ivAOJUl3PTMV+jVOmODWPSnTGPVNk+DoD8d6as8Gwt
1n1fWK9lDoKk87k4MX8br8SokQ9rVUMpsz3RFBpuj8kqeuzFJVG4cNMd6sR6n6SQ25VfPteJQPdD
eHBcxcd+GrCrIw41Gupa7yRT0GzOh0jMXolTZl9E3WqWeyHG9IAZ/xYsNh+ek/9kYghlod/FQPQC
6RiZOm5InoMlZ5Vjyvoe9VJ/LLbRPaaVbo5rPsSU2s52wrXiodpaXkyXinnbgXevp3wpLlZ+mWaf
mX9fUuseUjZIdUdOXjSmk6RkRDY0w8Uei0F/6VspQquy3jv+ilEpC3wwOSSuC+/Wzb7NtLJMLNTM
N12e/BzhFjpSSu0vhYN9tlO9F3nbIH7EyaCcGfJMaKdq53ujq3fhmhNfQqNsVuNLgew6nOPyNl2O
Mpn5yTtv1uJ9YtRBbqwEJJq0D8W7xks4wxVxDOfYudT9drJaXsbZytgDgwDtKiJ+zw2n2WEqOysY
6/4LQvE2EmicLl54TcTKIqEdlpL3ZVPnvnKcqHab9YSEegjclTbV7+YnB+xsZ5kX/ScOsiPEBbKc
J6P3rUB6Y4UVAI6Dc36jJu8B/TgAJEgMF2Nq7kR+ye2SOyjQXcH+8OhKrY84M9lh4bD3iKnYTFyr
jmkDhckfiQOU4UxfEse5bvw+NHpzR5VtMCT2cUmCV0Zq5bnMb/hBxVM9hXk1sLZ49fyiiKZpmO9N
BlkcdVtPBAlwfKycsCOwMTK6dTshZhNBZ1bNlawIBhLkawHf9zQqraBvXi2hHib8dokURoDVebsV
081oER0uWsNd1c53STnS9XFtEvHLYAAUJo7d+cyyPMEkZfnb7O5quqzJ/NHZZQnnLozuc2aZIKFU
/I7CEFtMswi2tVtDnUpvl2IChxKS4PV+XdZHBAR3Zc8dvPrHFC7zszXzPjC7tb4ZGf4chch/Er1J
+kdn5FiDgbf7amNMwaI9bGmw2Mr5P+tiYxhU1t+mdKa3yPlewYiKs0Todka5i6JtEN8klAL7CUAe
t2H7ULdAahkk3oEYHxPF82bhICSHXW6xAwN6Xe7izfCJEOdxoMsobqjbLy2o9cSf+eB5434tYn2D
AkYw/EimXSyQ+VVL3oZQVM9uG9/MJRd2o76BFxxULh4rWvBjp7NHVmQMH43ysU81+4NyPa1V8uA1
tcGeB1ma7iEikld0Rd+NivB4CakY9ezpQuyC5sBu+3pn2Q1JPGhML+LFqBnenIyEQSQXT4sDlbY5
1X3nrZ8lYhqyW+oQrx4jTFMToqzF7FVK7lBFqg9mY/Wy3TbVcp1I9zgY9bmz5w+v4gogdWg6rMky
7aBXDWYYYwX4ttX7quYUMOl2WWzIr5YU9cE2xf2Qeu8lSRnUzXlCIniDjOMesxRWCcrX4VZ3DJbG
9efUWXWY2Oyyi2r+WMv4In/F57RnEeLhxfQ37pT9W7wdqmYFBfEstobsx/bjlHyURI3O6cKGhJjP
vmeplbMHnWxcQ5aYPBKCYdEEGskD5r1ch574ih733XH8ewbQRAq6ZRZNybivpIhW3ArhPatQ5PpB
6OmVaQNm1y2eGkudVbhcJ7ysmPkF2E5z/WxFfCjW+k5PSA7dt7VpfuKdi+2Ba5VBnFb3vsOJkJhu
eW/6jthbsuzwUmCIsplJxDQYCf46HJoWt2pnQNXN2UDnQDOZ9muQiP7KyPTNWGJnIYvux2Lq16Qf
9ktufhBNQjRO7NEE2SbjwMw9ojxjhCcYk3M7dxGGuVs4rd4dJtzvoC2fWIHz9xjdx8LH6mhyYQSr
ZWsjtHM6EGCqAQuqAj9U+M3a1PsVDhU+Rp0Q2S/hJvtHb8D6ODW6ZNdcVKzYCD/hypuHfm02uxUO
OBA4azHLRE2ySAbAmNUg8IkJA3PK7kXMxnth5+inFixsS6t9pRnzoxZLaIwM8tuuEU/NZr9rXX9z
6wXm0scG2EI9Itds4vRNY+zzTGLbLPe7a7hz4OkWAXGa7/u5unNWXUZLggEAo+ksBIF/EHwh41sz
johEOiDHPuPTzSjUWZnB8ceFdZ2vAZRngp3FKrE1KRQVeGGE1iYSnngP7F7EPDed+G7HDdHDGcxu
7TF8JEybv1aT4wlYMyVJTSzKTJur3aLfpuUx2+6nLXDQ1inOcEOFTrSKKdwTQxxHRqZ0iRx3bBXt
RMtg8zD3w1vZQseNufeQXyTIq98xyRU/yQk6iY5pI6phw5H38VKcenf8SLx1Ds3NeoWvbELbSu9W
0ix6kR7HBbnJwCu3yY4YCz13YcPFflcg0T7C+fHv6hyHm4l32K3SdZ8axIr4TKYwc2lUqKA8Qncp
HplFYOvAeWO3JyzMndd07Em4bT9pmudDZlxPy3TAGeAeEc3LUqw4GkzEQmVNfF6omIeSeWf2DZPf
c6qmLyMOF7L7yEz/DQvDd5wRnNdK903kupt7llhFJo0dn3SXkoDB4YMudywOBe5sQQePGg1ufZTe
dli086pM+1Nr+VrkQ3pkkRTx3fIQDDMpbH54FE4tBuyJVRaR2a/vGr/QoMrNL3SIqPAWU0WiwyiX
4VUBMF+DuFOEzY51Hpz2W8uVByVRLGei/rJDAQh7skHgA3oHdXTkjE3R1H7g0d9HXdU/rKNgEF8+
e7P14LXiiyI0Ft5VNDvT0GwkWkalaOq+p4bubuJJ8HMY372mmUKPRI7A8LB/d9O4wB0bG41erA5G
Kx4LWGH3V8zRr5bSvyIr8hoLZRlm7va12VC9mk3qB+ghZFAB1HPMie6Hu83YRsd9ip+GurNdMw+g
zh+WUbOEsWUgx+S5ie17AtPvlzy5p6RbdtNgIFeat2NdqTtNVRTUWP4Hg9HaXDLOSrSTro4epQRJ
SAMuCxmZMGqWD9OIRq5C3WjNaR5hkxapOMM5BsaHm4V1dDq46MAdjOAMb/AfU8YQIQ6czV1jdOw8
WYv+W/vj/xwO+v+cefAlDeqfbYjrj2/NnxfEfMGvBbH7G88F6RkuMRAYmkkLRO0X18avGL7B7gFD
yr/tgcmC+X1DbP3mKghS/Elg3nBDw/H3d66NXyIInYg71+aMZerz72yIcSP+84KYVfP/pO68ltvG
1jZ9K3MBg13I4RQEo0iRVLKkE5Qt28g54+rngXpX/SKpTc6es6lyV6uDvRaAFb7wBhlxNBn+lWyJ
KlDyU1yb4ZPRu+3QEp4eqed6TnN31JxhNi78Wei0KzjjTiNybD4iqrPp5qmTLIOlsR+HxcjZi4DS
3YuHVHeSzZbKsp634J9eQWhtsNpMnHDRvQ4reoTzetN5K4QZxMYhWq3uX6p5ZScrFKfm5mIst0j4
Ib8wR+pDTl5EhMUQ3QBxYWcEKnaya7WHPLBbJgZabdFidDTvF25ne++a08yODbM4NjNK9U689Nf6
3F8GTmSjZ3JUuhnk+uYugHNtvzS2vxXv5WO8FnkcErqFvMm3+lJe5o72dic4MX+I4ECSXpWbeC7/
ChbuvFm9YMjxiPamPY1AJmnsIaIrW3dBwgNbR3xo3+RdM2vsozvD/nuPoqFmv2yOLy+Wvbub/mGY
ldt4Xc3f1RmUb7vclltqbZsI3Rn7LrET+3Xx9OTZv9AY2yJmNk8eEJCzoxd8gKGoz6ig34lLysV8
jgBkjWU3L/4ipTDAn23Y74H9xLuyw3Xt1Py73jE+4LDY+oyD8Ff5pjjRQ+2gDrsFaXM/WOEseEY2
6AGmPSB2AI0NNgNGyjlyLD7GpbiG8HOnhsSXELAXyD9p/L6tdgwO3ixfVqvGlvb1SP8Lyn4yl/f0
Zppqwy/d3HfGoXwdF7FjOsHWW7MOXvo55G5Hf483yHYqOSG0Q7OeQKA7FE4cH9CCEapZdMx/qR2N
Fbv5k++xcFT/aIvi2CyxcnHqD6KrMrLv0EPA3URbv/cpRX84L87AtyZIGf+0O80WouWkPr8EifAj
JUeAsvOMxg7qm8YOGUB5Xr5TTYwhO63B4fjrA+aIbyVy6n8bAuPGRnIjXCCncCeuYbtsy7fhvaMv
RYWf9i0RdrHyVQREJpaXI3XLQnSMbSXO2/bHiBBbfG8dQ1twqOL9yHf+Vt4pj+W2WzbPunEQflm/
slHE4y9ApM0myOEHcRPd+46wh0s+C4Vd183FWRnRaLJB+2NUiZYVP5cysaKNskS3NdaEZlhDSP5c
pURHI0PaKdW60e1At5u/wKOJ0ICidViKPDU/fUp823pP4a3MMCfZ4GOQ+SvFcTf+IVyHW8AbzV/3
yB/p/IJubh8O2w3zL2biY+EIHAEZnqv03F4JIvMnGtIKrR3wTH/1d32X3PlLin4mKMeZMFc20UJg
gU0YV+rwH5hwsAakpUNpBiXrmYsqFOKDdt3aeucIaA28suoKzQ5+SIeommlvDnw191H8CBc2WEAb
MZuVim7fDBAZ6KwPHsyy04W/aBaHYYXyKR3nO1SReTug8Cj63it791lYRM60g0XlefiBJxpks+oX
8yJ4TWf5q8a5YczaVzp/B++u/62j+fFH+NWg1URSzqWrLIp+pS1T70dBFDk8kZNJq2GXLtTZYpgP
6C7Y9Xp09qic3f0SbNowUJjvwt/Rvb6BJqr/BHtiR39cBHKpb83Mt/gX2X+5kt8O3s76iTcDqjTh
QX5QDoEFkhNk3ts4rOuZdFR28pu5zZG89lCYa+wPcS2NO3M/H2fG0nx1bSRMtrTh7fyXfFgrD0tj
Jt37f5V789DOaNA9Kpv7Yg1mZ0F3QQQMHK1pJ6ovaskDlfc5xgeryOFYnv/86a/CcmatRfvRX2WH
TThXZj/mue3b94Mz10Dgzj/oMDrerPotb/nJFh31Nf35pnCYU3ynTLCAOut0C/8ntXSbUM6WZv28
n8crbTbOu+29vJBm98TDL5XvqPtxwyPYVImSdbZFUWNu7rO1yP8CCcDO7XaGMgvQPP4fQEG6Hd9r
m85hQvz6saWlb8NPJSayFEjis2inv0VrFa+Nv5pm82P8981Yfs7ivn4hi6M6swTk+gI1kHMRbRIa
59tii+Y5wF+byLT9G8qbykGVkQonOiEL0HwNf6vnyZoftxDEwNtpXFX1RtBsSiOJA0BGWjbDonH4
PRRxl7G2EGIHVbae5Snu1A+PFC/XFsrcO2jLN7yHeAa05cAyAK9dsiodY4k+mPNT+fkMA3XzOFv9
FRCVcOQ7/c5cPKN0SS45c01b+4kUxbrk3jR20j3s2uFAQ8BpFviCO8py+queC0cDG5t37limbyzJ
+LynFN7trLKW1ZZJma90Ku67LU19HfET299ZxfuA4uRvcm8DwyUPSY+9Oz9aDm0jNHqXQ7BvvZWK
Qh33YcyUsSuBVoutay6slHaFPFEt4puy0S3B/u8DyP8LytH/R2SiyTr+P8eNi/JP+uH/r4nDk/6p
TkV2p9/5TwApICz9L/zTdUweFBU7VCK+f0eQALPUfxlweRQqsBPYcDLZ+3cIKRg4TJgqLB/LMNDG
liaC4L9jSHpL/4KYis4u8ecnPvG/ghmeM+7xdpThZyAtDn1DUUT5zNSwhiSOQE437ABEucB5owrt
oLDZmy1wZNBo7Y58uJtL6ENRvVPGTZOiQS6LUYwwP2kW+lq9o8SUO0TVFxeCjtATsF8EWXRgSL0f
NE9wIgQnTMeXsm+eiyH42YV98+RGjboUtSJDAzK95cN5hp3UeKOI2EDWMg30ihXFJHL/aqvRFR4a
9RRCdnE+muvCasX3vEUcsxyF5edEKYHMvCrwD2gYDpu8yPrZl/Xwb+7WV1trZYJn/g98kykwA9VQ
EUyA54lz3hlXSw90i2q/NAmktotXEsD0kBZ9mK3aSJinZtkvJKzgfMdTZe/VqAUdYbB80F+junbQ
d8ruRSl76lDXUmwkg1TaL4j8rJJIB2wNDSd9bTIt/DANI9mHStRsOqUykIsStXDdK+Tbgj+Ga4iw
6haRLyARcWZVNF5Rgaqo41JulmSUjcAuC6EBOnT850T4j1y1CSR7/vzQ5xSkpVWFlWFN2cvHz4cg
9Sp0I/43nedmkJCV2iWapTzEXo1NGTkTsUOmVsVfKfAR4dQrzuQMKPZKcy3lo00NdxFUsUtZQwyV
9tacpnd++k3YTWxGiLcKJADxbE4y8lf5EKjyjspfQRyZpr9xgQOsZFTUI7ViUN+UqNOGeQS1YB96
eb+JW0soZhRlieEgC2CdAF8tuzGxy7VifPIKwQ1DedK1s0yuCioYd2XV7cogfEfkFucgs49urMjJ
O/Ls6Q0kM3DeVT+ZWhMS+usXafETLWFKjDsxpYqFg1rN4oMzLmr+Y1SAKkH6Y/wj+TLoUmTNuHlj
oVwkeZ08YcWBEhZKxFzvaLCF9ojzROug50HslSgAkUkpnmolLTybnDq816swcBSAFMSPqYmWhVBC
ctesnxPvnW6Lj9SbXUmB+qj2ZvJuJOV7gKaxRxkniSAST3FHnUL/RysIcCPtP3xXDQiBOHoXv1lu
UBoRhEhvvCPp8ktwaHDw6jKmt5JyDroux07OQr9HRwsp6FeZqhz3OU6IMEUkRZgJWVAtXL1dqFWY
k6HRO3zUfSRjyfLwHnG6p3SGn0z8+/phIp2m+tNhQq3hE1Uu6/jrKOcLpKpqQEEWoezEiBLcEaTs
oMNykpVmnXTiOENJt1uPWQtje8yKBf1/YzXEUfJ6YyaXWwiPbQ13UKjMusohd7qIsM/zwjQXxJ3Q
ZwVyBzGiB+qo8JHCSm0cq1L0RehlYTCTMnF4Z8sR4mcVLzACe5nPI51tZDdDrzvXZ3bK8tNM+LUy
aH18zi0Ltp8xTfzLeVMrce3FtdsejSj9mcu8JlPzo5moTapwvby+Ppp0SsX9HE4BwgVhXpT5M8Rp
Ol+Gw6a69FTNbI+JXLxyB4jLstz5CLfMgAIBXi+swEFu97fYqPlKEV8L65eZKrQblDGy+7KyKDmC
LLk+q/PVyzuwDJnqE4ebBGXg7OMIvdaXaqeLx6pXijcVxOUiCcv0H375fz7azw8SVC1EeJmiapqK
aHB0nT27AHa0KTzYkmKl2G0VC/OKrvfd6Iqmg9oh4jy0veFBIo5tWcF7mHTp8vqTfvP++dAmPieS
CeFUVajafX3/owXupUqb4dj0FpLtVZov0JKt5obM3vAN8761jB1ixOEKA1fZ1tDs3RlmdJ9QnEOw
ygLtJSrtiKA8NOcbczvfrVTmDBXSt2H+4757Prew0ho5duOjlSK+iIMg+F5ECNClpQDc+aAo0ASM
wFLW2kNEVRnitaxtK6Ko+Y2ZXH4pZsJaMAkjMSyTzxYEnUEIkmDDjlIixUvNI+MGryKR298jT1fi
c4CdAaxvjHIVxONujP7te/gy+tkeUeW0UWSUgY99l5QUjyi29CIZSZGkxbNbUIAM0hwqYxZKdH1p
tIB0XZih5d1asBdnA5VYFqqBggXbQtfPXkMfSWqPmYFPzlUCiCNUB4+Z1iskfLJjGqYZoLMK/1mB
zD9t3jKtfkNpCniLXj931WgcwiZQdvrYjzRM4/LGyXURrWKmgeAGq1mDQWRqn6f/l7MEDi0KPUYY
HBUUjJzeNcpjp4wrDbLgHbhP7p5SbO7DsLbu9LYBGuzl3o05TEvya2Q0TQFJMAUzEFIL0oHT7WQG
aegruMQcRdW9LwZNfICiCm8UoY91VUuSnTWuf28WAPuuL5LvPo1OT4c/CRq4+vluvjw7tHHNS0aX
gUGILpSG5eEnUTCzBKxd9diLb6wFeYpyLp5UlWTCEBmHkamo//XgGHCkrPHPDY+aFdOAdMNuXeiu
ZntFgiVEXcBNqcCQuMQ3y3JEvrUTyezlRFcWeSYpqO6FQBbKIp1riKjOVMkDyBdmKu1Gd3iHxqM7
Gs4LOvCfhacr3v3/w/sigiVxlIFEXgRxQSCNJdTLo9ygLixEyugEeEkjjDSxcuHJXh9uehsXbwt8
DFerNF2xZ2/L7EW3EcY4PBa+8eTinLXME9OHou3/ykILxI3S3zo9p814OiTbVNSAuRKjG6p0lpJq
Ec6GvmgFx1ArIfu68isq2O66owtQNBRDsT+swZllD8KIZVCKio8X4kmS1c1y4hjNqfcKvPvr7+Fy
mZKik54gcjAl69bZ/kg9owX5wwkiVdRmVJDTstwecbeWnNHNylvv4LvhEBvRMeAhcyLCOF2kY5tH
dTPUwTEVRkjQJTbdykzQPCgxZT+Wv9VUOtCbWowIc9hhLJepHfiIySNk52PEEQgiaAxt1XqD9mzi
MfmTF64NN9bG5yzOvhTURNT/NBx6Jv+201mSDSQFvBNoJOQA+7aXxucaf7u1b8VNMYMkPAL8iMEF
2w2UZzY2FjbzptflgDXrJu9QdPstTu7xh+kVDSw6iQJtVOkoe8hVquzSWiu2Hs7MxzTW5NfrX1S9
PAg47nSTj0mp5R8txK8HgUHnmAQk9Y5xSnMW4+ZiHssxjVyLdRU0aKmRX9AdawJKqVG0dAfM0tC6
HV6xOrRWw4Slb7JoVRY9HJgm9J2J6DQDgO/ovgHeAQPsjTxda/DfcfmVRtrP7trqoZappW5R29Qm
k/D4j5fiuKABEtHT6BG6HdopKiL3RSw8woaod0MZAdKO+nwCF5qYseOSM9SWvEYRD4BvQ1p0491c
bkG2HmUTCkMI12jnAd4QYWLQj8IBXb+Gs6/KnVQbg831UT4vlbP1o5Blwb5FP5Kw/SwdxyNPyiQE
HI6VAQZQ1XID3VcEmiNuIqdsJlX3qKjnFejXR0ioyuSZgHtM3j35bjruZNmEL2Uhnyep+U/ZSJ6b
CCQvt+yTPvRvSEejyewlc7Eq6PbINfZCMvUmteWTFCU4n+uPM72Us6fh4JoS+KkprGhnTwOGfChZ
UcJBqSKweqUcH9BtDD+uj/JNsMA5hJYJqkLkF+L58egKOYUvEVRaELCx3NYgpvV6UnYl3atVvcfY
EEaem+ZYXYo7rdSSGzeQdHknMAMeUNcnwjMN8tNtj6KXrMLSBBfXGk9Bjl/SveAOtvErhAxX1IDj
jehOGudWBx546LdKYS27vtnl/l8PWfs+tG5IbH265J6+emZkUmgyVeIotJtOZzQWsSugL5scRq9W
VopLIQz4kkybW0X7O0qTOzMLxKe2KJLHTsPIIa31cSa6LYhWsx7mXVdWDlSQ/DcGF90BlXBxnkse
jileZP7Xy2S6R0hbkE0VqbieHZqG0amFFKnJoZWhaAwd+vSBFd26QS4vUT6NyMHGABSY5Sne+xJW
xSJ4mUFTkoPpt3RUG1xBYgmNP3do/i0+8B/Twcu7CgWzKa6GS6Tw49ly8FtY5llnhYcxSDxHHmrI
uS7KbyCrkBRVxFsf+5tH+5/xKKGf3Y24HIVlqwfRIUS1PDAxwpKU+q6KgL5Ca8QHYpea+QaM3ExI
6KwKq6JNl50yQMssNl6/uL4fp6c7XXqU9acLhOK+SeVuumW+vGgvqSEcD2V8yCPMAZAFmSFW6C+7
rIUMpkcEiCDxbeJ7jR5xfzPB+254dHcBqFBh5qA+W00aZnNxofXhAYXzcakbZfnoDoWxM6B0+UII
6FCQlV2nYjFmq1JjrZShuwd16m3TdrJUEuCPbYaolFaeSE0ideV+JWBMtsPoM9giJPR0/XVd5hkg
X1Avk0QLljMdjNPXleW6qygU9Q7VCOmaL5jMILZAaVZB1XpIxywqg466iVjR9YG/OTcpWlCyQdp4
qhp81uu/fCgjBl6uSq5/oKA4QLIIHrDvHZ/bVv4tmt74o5Ys2mWlqMzgnbsggkErXp/C5cJlBtNK
wVYcMUDt7JSSEbUFkjn6B6uqHtK8lA9lBfsWFk964y1/ajWer0rKYGxHCmF0Q872JIqXXYEMLkP1
2So08LYRzEjZNUKGNG1S3edoyNz7+HHltL2b3IUYa8Uz2gb3zQCp6/pzf/PNJREBRNIIfGfkz4zs
y5uXO0MfG5xKD8pI49GFSnRvYoZyxB7wNYD1gntV8igmcfh+fdzLC5n4hcLHFONp3FVn71tXwOMb
GBsfJBy4lgLi1jNLRnbg+iiXxx9fc6orUA9DZOyzUPXl6bJKdcdISYFklP3EyvCg9PsRTuy6ihLT
sL0+2jdriAqwSsGR+qtlmdN//zKaWqDMV6dZeBAK6ylG2gF2GPVUKgjd+vpIl7c8+bGpmoT2ooQ+
5dlOLeUCLdUoDg9tJ8E6GZQ55iLli2fGHyhnib81ml7z60N+93AMikIbbEu6Z2cRVFYEidwhAHSQ
QkXY6kr1grsnas26+Of6QN98Myr8tFcl6vw6++P0LfpZ3464DMr7IpCh9se1vtKD/k8jQ7wdRGTp
rw/3TaI0FctZG0QnvFHjbDtKeexSZJKlPU7Zxk6TpRJPsGC8RxWXSocG7NoM25Ufoc9Nr87cFPSu
MLEGNQXjcl36rrwqPQ35I6U0vI+mxqSyyfu/ig/MOCzyapaMUbC/Pulvvj9H1bTICCEsvsrpO8K9
zQSonCn7sjTwSm7z8Chk6rYGvL1PSwFpRwtK5/Uxv31RBlUZemBUg5DSOR0UJnGe1k0h77UoXQ6i
t6mrp6j5qwjyHwKqFXQ8Ox4A8SXJTMQs0w4h9hnZRnWXVQrkTmufzRHxEzgaM4xvVlBjb5wpl2+F
w4RyCOI8bMNPdOfX/Ze4WOeGXJ8HGVp601gPVScq9wXsa1Usk4cuhXB7/Z1cnmJTisp2mPIKiqln
ayfPK4DZ2D8fqKCFdmal5hwSfLO8PspFh4lk6esw5xWHlGC/y3TDO+jFQi5RFLfiTauBNqQ59arH
4+to1svEE7al2v9CruhW++bmBM7WmzYEHkQ0yzuwOtBnUQDpBBbgFzjCTS4vWivaCbH1mrgbV0ei
C8ObG4vv8lAgLGG1m1MtREco8nTtdW4RIVqUcfoUUFe6kLGG5q/kqcj6Vz+uv+7PKuPpBY3FHNUd
ynh0ay4aeviXhUEgi94BNsiDKBGExTmiDkOayJDxlAytmbD8S9ICzo0q9JskFuZdrerpSq04iiPJ
R6RdVq1tNXji37DOcdlMY0AEdm4Wf/LKpbjejDiGpR0YSGHwloIR4TqjomEO494HXOfGRu4Y1J3h
nMno+vTxsAuxKlzI8PDvZTPOF26b6L8UAf5FnQ/uaz1I7tbkI904ar779uwohLNoLMoqZdnTV+8q
RWNFeRAcGtmyNnoywkIQig2OpQullZuNhtcyJNuAopbhZXMa2dJzDjT0+ke5jFNMbjz4xDrnHa3E
s7u1FlXKvaXkHzSW4awLo78WQunLtoSeTJZTAJ9qfidxLf79r8clgEAow8B6g8RwOnO+3Okyyo8e
pEvv4OXwBUIC/WPWmOhyDPJBJIhb94lerdKwNu6uD3zZRMOsW1Thpyg6IQU93dOR0bJrioJmwgEf
Wow5TfNv7SahkyhyjH69FwTcjR0yRLnwIk4i/IM8yEvUJcFG1D605CoAFZSrexw3jzempjD02QZh
Ria5K+U5QzkPGoPJEpTykLUPLflnThlklmNrV/mvOiV6GrrRo442MQR3HaZnsmnw5kZ3pNgNEbp+
1+fyzQk8FVuocsr04fXzVmNWVh6EkNDaB2XU/7QyGriiMUY3VsFl8DPJRNMoZgEqinTeBMrigHrv
6Jr7JGv2bez3kwBWuezaUg9uPNA3l5gGqwGldxlECP3T08+OqIgS6HLn7hMqbfPIaoFNF5AIC0Nv
cUqCWxPnsnRj0G/KRmxw3p7yGSnDVzgdNS3kQC9D39qLSZTlwH5VbVZlwO2x837Dqx1OXav7Szwg
OH7DFOZZN7pHZTT9laXi+mnXpWHNqjqHkSpiLWXmpvi3atSX61/7u8MIwB61GXYiTvd42pxsx7FD
TBTDK3OPMEeyyuRCR+1pDGd1KTc/OEB+YmSRb3tUHDbMylybhYjdZeN/3JjHNM7pDrAAF6h0Qogd
6QJM99WXY8GKBBR6Cjc/NEgs/NC1OF6TQKIkw4HkDHR2HZ1kbSXr4KbVoZu3xPG4n/WzXOiheuRY
Y/ehtu0m55J6jINFn/vQCPBWuItjX/hvb0+qD0SLMlGbQu/7vJYraRTMMw6Tg4iE0kzsS4r+dfhs
jSPyyqP1Xy9hhlNIb2WgbsSm57l0RKrgdq7ikUI3IeDFESdWXPscs0zjhY4LhsOlG984Ly8OgmlQ
fTqnubRVhCFPv0jJEkZgmkE7KjEzytLg1+tkuHENfTblTz68glI2r5BCgQ5XSDn78OSteiaKubWP
Knzf8Aqx0E5A4x31vrUVGI6J31niLbvmD07umbDuI3Hfts/YaIfoBt4JqE3hoPPRB90yQ/FJy59d
C1eToOXv6o3JXgCmCF3Y00S9HF462KTzNDE1xLFIskkIUPTmRtI+GGMZLqc86AnoXISHewM9uMS/
ZKhgEyXQZtLYpW0l9mJKlV80VoFl6usbu+fijFP4EhMwh9QFDc3zeJaMPILNN3iHhjb6wivdYIUl
dLAuYTmJvh6Bk6YNTMrg3ZtiGC4tiV2ldn6zrMFPebD1zca2Sl5aPQR/PFqRR2Bg4/L6NKdPefKp
IR3ynakg0lmkYDOtuC973MUbN5cFUX7o6sBaaO1hTDZSRCEqiaTEuT7WZVGInIpAgw1K3wsG2tnB
pkZjRLRIHpcLpr4vM3WPOhw+6iEeVZMc3sZHHuRuinfVzAzvdF8SbXoIv5QGAjcqdcHi+oQusz2N
5GFqMXERAZQ97/2bY2MRgsjWoVFBvfdNNfoOSR9FSlBDD83YBbuytd6gwclLVJnLuYHUxSRrpvAN
iz5ZFlrgzlytqJ5MsEAfObx01CDcukSTo/GQz7HMv2CVpfrGXXbx2Zg4JUTaL0Tx0kWaqkY5Xksi
VNDR7+ZjHxhoamRHenNcF/R+rr+m7wYDskktiyBkGvB0jQDEQjOw1OCdRtGw1bUUDYKURiM6BMgM
WL58Y7yLU46Ho/iion/FLmWtnI5XpxV9267h4VIfHSzZwpyxhdZ3/am+HYVVqAM5EfFJPAt6k0TP
C7PU1YNsmv2sxVx4llpKceNW+qxSnWwwTgAqgFyjIl4/VJZOHwZ0dBjHQm8cEklut6JQN88Z2tRO
U3Xag6mgBj9DlrvZhAbaF1UFWaMGa2nMOwFIzLyRkN+2PVVvDxnBiWeP/uD+NerBeDWHyn3sGsR1
8fkVdWQACFhnsU/5hixO7KBA9aU5l43Mu8fdK3q23A4Qt2405h2kd6j8oTt5XLmpAsF3wBXYJipJ
1mGJkq0n8M8zIJz5T8tvV7lIGXdmuSXa2aMn+1C69RZxmbBF5ZMGCQoZAdhLlFjZIZJQz/Oolxa4
RwF5zz1k/dDyiV0Uc0TNu7GHLxYnNxXeDUABScsN8zw2JmsZ/Sa3xIMapJhdAwC267xSmRXscYVG
w43FqVxERcDpZeD9hEYEy0ixn37QOtEi7Jf7cS+14sY03qRWea8bcxv4WP4BxPDQNzHfM3946OLI
lsB2F2G8UvrAdicT+3IuK/VKxsJbMP7gSBSrf+gH0ybGDx7yW17Ei5qGcuBCJ5WPCj2KKPTvchpJ
KUW7RHg2W+QraMccG7SPMsQIsRVDze5Ga/wiGZiekv6fCUadwuE5LaMheO/ELh/3zdCS6csllCCv
iH8HoKyv78NvR4Ih8U9jhK7u6fvsPNSFTcT89m1oDD/ob2PqXqXrscYA7vpIl9kmD0VBmSQXzgnE
jLODDCig5Oo42O4zrX8IKvWjiuOjqYMAxClmFbQIHqpD/TcoUXpDLTAO40PHpYy1npNjwSeIxY3F
9BlCn5wO04y4FIkj5SngmioCX67fSJYDcRD9cQ/Xvp5FjayuMxn5WqNW0aUEJ5cjW9zryySWzG2I
CGaX6htUXKW90guTqiXVklbPEXRCpR7t/7i80Wu/OCVN6hEGAFeRqujU8j+dYCaS/BmZIWHrboVr
XBOIAKPqcOPDTI95+hqA37GRJ+dPbIUmAtPX19B2Vi0XlozGBXnfQkLqEmE1K9bWiDqg5OW75hty
0Acls1AQRxNlhqKPZ3fwUZZ64E+KgHkDRdd3f3f+BIYKAp9PGUlYCwhqcmMZfYJPzmZL59Dg8uU8
J94+C2OiUM0l1ReavaFzC7YWeouGim1ZIo0y3Ne+wnUEi71d4MXIyKGFsSSD9w99WvovmI+UB6Su
xWWilDqnFEA6qU/RfypLC+5t2QwzP6+s9Sg1yaylwW5ngeEt28YQYI17KY+UqZTNxFi0GzVLlpaC
Px3Ovx+RXOHLCQrEXRdYEjtpPdRLtMCRsUWncjcORjDpSshr1nk39+sQlahBDjY0H/8kQ9As21yp
H4OhMxdC4B9NVPxYiOhgvne9aO3rPMsWNPR7RKy0e27tbaWE1rIRku7GrpC/WXSwUTSa2VPySYR2
uhzyqAxEnKL6vY47MYoVuE0evTrCKd4dQfzDm8Zk76WSQvee7ruxD1R1uAM7GBzKsTD3Sk7W2SQY
XhZ+Xy1HBVHQuvHhclRef58DLbkb3Mj4o0oJXOYgR+VZyKuVRfX1xsK+vCtoJBD88wvQD+WO0wdp
cRnXBt/v9iWCG3O/IxFh+QLrTJGJZnV9FHXgJnY9tDiu9KV0C6kw7ZuzlYpKiCSpGNqi1PB5l305
XpKCHkclJu0eM1PjRRIqAM9Gb27Qo8YQBZ7RUgqD4hlNteq9EshSmr50KmnSRmjMwLm+yz9b62ez
gYcF2srgwANxe3bYYeIot01eG3vIe+Fa1DF4t81RM7Y6CmKj2Ygts6vRXghbhVJ7WP1Mmqz5kJp4
eKDhUD0prYsQDMHhLixF64hhd3Y3IJ56L1RJsvdVK1pACEtsM8cunN50uKjHsJ2jkS4vEmvAgQZR
VbrqiVqiMRPU+vtgFP5jmue5dWMNX4QlE1BzEsiYQKR4Gp7FsJniUfIszWavSHmJhF8VIkqghkug
v6gqFV15ozJwmQZbU4+ZMiQwanA355aOHcj6HFUGcy+5QrUw8nR8J4FAhtHKq30TlaITllKzYPW3
S8zhi1kZq+3vBnP6nwDw8MkdRRnGOhy561/9Yi9TQKABTl8aHNBlpjK02DqmHrXLvKDJ2eLHs87l
zrsxynQNnSwtuiZTsk2vmDRFPcc0IYYdinIwWntLrndtJgsvtdxtUjSWf11/nO8HIlPE0QskxXkj
NUxwlmt93UL5ukl3Om6oM+ybq2VeyeGN1PwyO+WhwPFN3fbPIvn0ar/sXoy0FSxvYnMvtEPyG7kr
BIrMUnzTy6TaW+Hob+MheFWEuHD6IpsCxMR69ERUGa0xqd4FRPcA5eb6akgGtJtKIXzVM6FddSTh
aDFQUoQCpFl/rr+hi7v8kxdMa1u2WPgXFtpDgztS1tbmXkxxjO9FqbJ1pAR9lM7bbhuZg7UTtHR4
HovIv3EzX5RcGHrCa7MQqGewFU5fWJtpPoleZO3NZgzRT3gwekN0OtOlSoYNVDS4t6pP3z2swVaf
ijymztOejlhqKJJGkWDu2Z2Rg5q+7rR56t3zWdFEhpbnb016SzWCz/2tCtNlasnjUkOHOA3KBjmg
s9SyL0PLj7LK3NfBID2KKdYdit/UzliaGT4WDTZTuBEvBmxuc+wqzNHRYimbpUrlLVDlJ2zwinbb
aSWtumIQ39HkgR8T6GOB1W2TkEbi6mSXI1TIJqrF7agJpa2F2DJJgKcBUw9Cid6sps9HGJyruvYR
m4GOgOR7E9fwjIZ40VblsBfqHls3SazQRkOaz84m2cM2EdCiCCxEMgFIBqtSDIKNP464342QhVXT
XbtpgXKZ19a70EILPys6FS6yDDkDo+oBXU9Rebq+eC+BnGxt4O7YmJgwl9l+px80LH1cDppI2WdI
o9pd0EJiLJJqFyQIA9pajT5hzau9I6Z/LupYmoU1onW5BvKGWPExqHE68SHgTeLb4ATcpKt2hqui
Ty5hPHB9spdnEXMFowD2kcKapJ7NVWr1RqgCvCvDuJJ+uiZSkiNUbm8MHq4PdHmZ0YSQqBJO7SF+
PFvl/Rjk4H5qZS+NB4JVdzN0hrGq5fxpQNHu+liX9wUDTMBR7kzAaucHrJH1ma/EmrIHLdfeS1Wt
zTAZEJzro3zzRFzOfCRK6UBwzoE+eo9lETLwyr4YZOIvhNzmceL/8tU2tw0X5MH14b55KGDstPY5
ykHgWPLpqiqkpClMlT4lym/0OY3GpaXmds2N73QJMYQ4xXNZNEC4nFT5LN4csrJrdPKDveghbtX4
YOcHF1d0/OIxS9fzu2DowwVGGOU8rBIVoZbo8fqTfsYZpzcxPb0JJkIED65JPFuUcV+PnVSMChJP
UTRXkrhD8zgwD7XmHoFTDG9Q8bgStDLDFibH3Uynat9bUL4Rt1d2pez/CDCW30FeaO6KoesXQi2a
S8WMsoWVu9XBw2scGxu1XbtxR+Gure4GTPNqr4SgXck5snzJXRhp2X0MVjubY/OKZBbUZaf0An8T
pkjsXn/m7167our0IbinyZbPk+TSH4rSshp1H2ASg4Ko0WO6QoilRLG894zJ1luwDlSkOPHoFABr
kIz27fokLlKNyRGMWvaE5qCY8qmz8SVYwGGUonSiKHsTZtK60TQUzeBV3mWJ2TjJ/+HsPHrjRro1
/IsKYA7bzmq1RMlykL0hbI/NnDN//fdQd6MmhSZ8gRnMwjNTTbLq1AlvSOuftV6nB9DKjlFgLHd7
8Q8ikaozyucCBEbAzPx6f2eyEgadmaOQ7usXpa3RGstS+aHRSiDJt5f64ChReduIvNJ8A/M9O0qy
iQumCDMEgLoh+OXZ6Y+i9aWVXfzRF+UzkkdywdKYMGfpuzByCS13VlEHA25NjPaxQNkeqRB5GiFV
4cXEWgRdoNQ86on7p4ig7Nx+0GVqgX4foBQOs0KqqS+6DEK1GjWxnQ6HJ0UbHpUhSZ4Nutb4MmTJ
xQ65EpO8XcmhPni/8Bemfg/5NGzIWQgZ6yrQ6DbaTsYE6JDbnrz3ctRAbz/ch6vg806sZ7OCEb7e
MAn+R37ZuLYjYJw+xWiRqnIfP99e5IOaCGYY53vi5U/zktkr1BvPrmB7WU4eq09MCb2NDHfnrPp5
fsHerPikZtrwoJktLiS99Kz7iY6Dk1kdYi3t7iLTq8+NXq9ccMuDqtBShQKMBoZumnO4biFjwwY/
xHJabfgh2qq+D3FmPbp21mIEK9UYMxkdvHDE1+OzcDVr5S5a7ituV5vlVXjzvP/Z1i4tyZMjmaoC
Sfvh3KHnuatqhMHV6LmodqVI0x1NyzVo0/RBr68FOAIkVtO8BXWE+c0U+4FkDYVsOuaYvcZRC9wM
IYusCz8xuv2pIvC+EpIW8i+YemKtOg1eMXhmLjD7+FEbyV6F1Y5DbtYch1IPjrk9BhN8s8Qm0DuY
VimjUxgg9aJ22No0urzrwDFsGdw3a52YD54fegp1AnELtpk1HYh34VkSeUeBSnhu8lTf4+JKL9cK
QkT2mazcV+mQO3Vqyf9JticQLkBNDG1bu++BGsEcV79qEoo6CiZt+0LDnzxXVVpJKvf6Px9MBZY6
v49EhcA3Z/eGQVJKhUJOKWuB8WTY6UPcNP7KEVgiXGycsEG3vNlYgn+efRtAx00oMy1zvCwZsYz1
ceDD16A/JEN970dJutPrcdinjaQcbLV5qca8oZPq2n9XIsQHn4XrUgJux+yIdFC9/iyuGBrSWCE7
3SDjFhGO2V2u6RRAtJDCdmOLXPvh+gMagilixnFloqSmFncNzMHvlZdbD3aOgg01X0lZM6RFcucp
6L7bzVpVvYwapBYS9DI65PRE57m+wcC3EqFsOKMixj9ehVxShm5yip75oGIf0YdfYrkaf2QoXq1s
ibfmyfXZZW36h8zZpoHzHFkjmlENO7s3HNsO8eg0L3Wh5pvIRkhLnMfxd5n8V7T97yxEog/nxtRo
zhYNiU06kudBZ7Gtuz58MOtq01r3oYGawGTHp7d/hK3f3f6gy0SEvYvKAhBapLfom1x/T9/PwAZ6
vvboW9rftA3yxyT28p2ttf7KSssKYqoeoL9P6Q6Uy1keInlhJVCaVh9zGbX+ApuNQxdjWVUBuMD0
zbZW0oHl8Iq1ELICe0OWOan7Xj+aLtUMROpYfSw7JP4sKdGOIg6g8wax8VtJbf1sFKhJdlO+r0eI
n+suxhuZjs2M4YsfnhWah7LFbjALjbWkQZ2edr5FaLDTsp9A3NIcuSqI7tmg1objuY+AAvIy32eD
/9vXXkUi7wIEl7A8vkds/ZLpcb9FiGcTKb9qfXw2vOq+EifDQuvos4BvLBBKt6XHUsFH5NloJ1H/
mEIcGXOE1yf5px4Ubl+d6uzYCsyWbm+gDzI/aBdk0ViIKaQMb7OJd4Ga4n5MDf6iweZ/9fES24mx
LHGTafJnz7WQBEWk47XBYAJVdrinVS5WGDbLmEQloZC3wNeYasXZzkL4S7Ex51McowvkSx6L50S1
902nPchtAdov6L7cfua32mD+9dhVAJ+ZtyAtMEsJPLk2Sr/3qIb15Kzp5b5lUOHr2S6qqn3UfLJA
+yOHv8Ht7DAO+Mr6QCON7C4psq+ehFnJ+Km3cIfRz757QQR+E4rcGfp9HeFWiulvrG77CI3StP50
+5d/cJHwruBNEUYUsJL2rAVWSBnCw5GqOJTV/aOfZBHWi33omDnW9dxlXPA4gO11TUjHqtL0vRvA
/a9GgOi3f4n2QYCmwUMfjgNK7Tu/0nolSK3WTzTHxyBdpfAKLbHNE+UpwvTcjj7J4XOCPZOFwH8x
1HccIpACw17o+NAr4ZPtHxRfPLX5116cQU7q5ddQHEvdIGb+DqRHHRW9/EmNss+GV5wKOz11pvI1
SO8MSfCveI6J1R3egG6LplodYAPsA4Soo9+uoh8LZXyGTv8SpwUNvJo5yCjMr2ljP0yiAZQua/T9
SVZyHg+og9/EXOiw/J9y+LtTZKBTost5KzklqkyaIOyPOBhH30SPUiipT2A+DeFnGn5ogwrMUlSU
Q+WL3/8d1W89Jqxe69BN6zv/kKNmq0GixlLlrrHUH+MAFMJM4+cuiBwMTOr6S4aokKSfbn/QD4oH
dCVgRlBiIn+BTfd1vEUwBjW5shkdzdfHiy8U1A6oFp+S3E0OwajER8yeu4cmc8OjhM8mYPQoGTbw
qZud0KX43mzj5s73WmuNrLAsngAwkEkSadH+Mt5k9t693A6fvCEHEez0dXDGDBrJZKPTT7IVW5sR
Yzaau0n9g0R0OJDEtb/rdAwO+hhKG9vOMBBI+te2rFaCyEeBk6Ev3FpQDAwu3g7I+1+FBZsWxlDa
yIXkc6Up30lv/buQKf1zm/iYUholOs+lAkaNTvPZ9NU1ecXl7U/rQ0ZACCYyr8aY3f6tsEMdd5PR
8dToJKMQAEYAxtb96PtricZb7TiLmSREQAcl+h6oukzx4N3j6q6e2W3tDk6F++4Zna3LqBXxWYe2
9uBFKOMVHTSZMpX87x5g2hoUUMKGbf3xnls42aVhzK2Yq0HzYLeK/NMWnnlSSs94lrCBfVADV1q5
V5ZjdVoJbGmwS4R5BRG/65/cyFFgFYXdO42UnKFV9E5QM/jGFUahHxjoG6xNmVT0pvZcSYOPgQ2D
c9cO+nPdRh6m6QQOnK+Gx6pMekdOQuux0xFJzs36UkZ+saeCOnpehdx7WkRPTS1+eQaaLCuh9qPM
SwOOiJgYSR6AkevHSJpRC/qqUR/DMtkhkuBilxM77Yh/np1rK4stzxpZF3UycywgT9hDXS8GdM/y
9aJQH3vRyLhuYzxaVOWf27FmuW9h/TAuJqZQ9XChXS8SYRiTA0WNHVfzU6ewqk/YLuoPY5T/c+0/
LcSIlL6WzqU569PBfHdbTalix/REerKL9r8yts9hh9Nyh1N0Su6/KaPknzWcgKvrDAMhrwCVZfdd
P1+buZEdSknmBKbtfcW37bsy+J+1PALMYlvNKcJl53D7lS6/27QkPAAV1gz1wCxbdmFlm5jJZY7w
LAML8UK5YEa6Ao5aZmoTApD6lWoDvqipXD+X1KltgsAHuQ7Qj31YDxY91yzcmwZq2r2i4K8Xt9HK
MV4mGgZdVsRxoKtRDM4Bj6aVem4wmrmTDnp35AoWn6pcax7L0Pppl9qF8TiWRKY6XDKXFsfKeVhy
A/iW75efxb3ADMUYRlXujBKy+cmzGz8IUFlda+9VjFFpKn52k/akAXfPml+Z1dJMQzaoTF+KsGZQ
9qUgd4/q41jgjCqw5VJ/WHn5ZHtBtm3kT769JtT40U6g3kLGjaE9BKrpz98FaltK09wagoKGMcLR
GHgre8vGFuH2fvtoKzBxof7hCiS4zk6WJEGR1rFSRgEn8u7iwOflROnXwUoQuw+b8skctbU84IM1
US2CPU44t3i42adQisGocClMnGm8j1vZXtOrT7pIdoE67MPC3ZZ+Trb1C3GJxzB/SWzrU9aKLZf3
WemSJzynjmm3diaW0RlcwoQ2YmsC5Jt3dvsxG5o8klMnzLpvtWFmdEQk427UElQ1iny1LF6+BBB4
RGfSIWYwBLbrz5srZRHwzI0Tt1r6LYpj71AW1vg1GBQgV0oANz3Wwu4xqhTMqTT7U8qB/pIGBdmQ
icBg6YIx29iGp35K6jS4C3NseBNb9z/f3iAflCoTgJ7AS36EbtIkt/5+H2a4Q/ldmaNsTvJyqkzF
vdSdalRbzYhee7t+ctPqUGa0+DayMNIvxahj/EW9sXIHLD8QhS03JxktmDR6kde/I7Sw6Iwr0ItS
iSypKjpxaCq7wMkOO49BztZE2pb9ZtYj6ZhCJTPq+WAKxGERZlCynKD1IqS8inyv1xaOuqV2qK1e
vmQdugJN0Ie7lTc+5TPXKRoYFAaiYPCmCYo2O5OKOaoCL+TGiQJJ3wdYUh/bQRdnF7u+U1J34tn3
cI8z8xp1NCi93wP+FIxEoDsj0Phdl9hrcjkf7FbqQ4BQgKLYBG9107tgFKllLyUMbZykVowTmayL
C3iBQ3tiZd8B29r7Nu6/334PywDIXQEmZmo866hlzW7fevC6Igv6lkY4JaklRyaGgMid3V5lmcOA
VHojiaBzyvxxliiFhS7CMi4LB7GMCvxgUh0tOZdwV7WDlXnrRw808Ydg5wIQ4Btf7+C8jovBstzc
6bGqO7hgWugJlePKPfvWZ7nePhP1F3gFwZX3Nlewgg9KOZNK7mNYMYU2hji9I4G6YLNmbJUqKPZ5
pv8SVZQ+R55df0p76a5sMKJTTarsuIxgbzBJ2Is4qbaGPv7syY4OneJiAcOth55AjER1jqv7gJnl
73/9GuwtShNIw+A/6Rtev6LSqM0BEIX7iNMnvZoI7l5mpNWxK2nh3l7qg8KPRGRKKiW+P2F/9jmq
BD1fIDGFA93jZ02l9ykoW3ffRZ53SALL3sRE75MqCQb4FuasjVVXK5tvWuL9p1Ix8SP9MujcIYkt
zx+37huzTPW6fqTnKQ6dFXj7wB6sr9iFBqcuygKMwKvKaX31krWxtyZAtmAWq6g5TVEGhWPOlzZH
YgVDYAa51ZmPDYLP952lFHdB4R0wMUXpTQr3acjJ9lUNP2A1+h40hnsnWiiANTXHp1xggRbFhX8Y
fOW1d9PulAVys7/9meaRBzVTEHGM3qaOBhfzdKjeRR7b8+CNDFrw1NrFf36Hw5PAA+JO0qPMUUtA
s2qQNq+311zM4KZFaaaSp5J08o/Zol6KEDu88vApUTXvpfNsOEZ6iIpMzNjT6uFfo6fqn4Sq1Nu+
EukF/fQEm+Ux1ze+nq8VBfOr7+3nKBNcbspQqLiu30EDnABYnhU8dcL+FSr1a6Liw2NxItMia1f2
5PRsV3tyevZ3i82OIHVzQMveDJ5wobTuXUS4QQsglnv7FS8fCfLiNM4lwSUxX9yuMo6dQ98GT0pt
J5+t2KUO4Stvy743TjJV5cppn4d5Wh0y4EVSGU4a6jyzMK/Q0wlcLFqfOk//NepadKdHdY7Xp1i7
Kj9caZrhUKZye82jfKYJarimD57wC7H0TYp+1ybuW3XcUECG29uv8W3+fP21eC4yX+B/07UizZ6r
i2BzEuZhEMj1NlfDg2pNE6wAGcGu78ft6Daf8gjkES1x2DjmXveGk5SMhzyJHoZxgGNBYzymiCG5
2SCtcvBU74KizDnwopXEf55RTd9gIp1rEyiPO332W5HSM93QsIMnPx8USCCp9WmslXSft2hRZFLQ
7bJBd/da3q/Vnh99E4ZdOnKOVLTMAq8PUBpZZZl2rBwkuraRm1C9R0fXxRdXS1dq6+XxmQIWCrBE
deT1zSmevYtXYjQGvQyQ4vIDM8Eqsje2wu66le/+4Sq4CUxkUzLF+WjT9aPJ9dgLn3K4jQwMIlIx
2ISH27vro0PK1UCJxtZCxGT683fPYiB0CE2xC55c232MPbd1Svqy50J0/WOAltrd/2e5iauL2oVG
xne9HOAdHE9yzihUD3RIjb+kmcXeFtYvJVb6/e3FlvcK34keObMy/AbIxq4XQ21VycNeIsz1rb7p
Q/9PIRXIdTVhd4wT6ylUqt+3V1xuQhW5BV7kW5cZ5Ov1iu2IO3CjdYzCNQNscdyXB+Q/G5yli24l
ui66HSRoMuQdGh4E2Alqfb1W1OqQqlJFB7ahHpTKPfR0Qne9VUFJ7jB362qxs3zrl569KJ5y6oOH
WHvK+i/4h1clsEPtLINjxpZ848XjIRC9si3N9AuWC+5G7uqDFauoSWUrP3tRa/Kz6fHRr5yk+gD5
TNv+3Ybr8sDobUpMB/tlpnGJipOcnpG/+qG1iwo9/xaiGrgx6tp4lKW2PbcySi+hadcrO/+Db0Wh
AzWX8kMnFZh9K72sSyOM0Oaug1q+n8bzp14E8FoBcK889PRM1xHcnOwDgCoQnChFZh0/NPz1wk5E
76S+h2oTyoGHXirTb7c33/IoX68ye6DMy3OjdL2BVqYFPl1VcG+w5GOkMthyvfx4e7W3qeH8oSYH
Nujpk2XvW+797kPKAvEdq6wG/J/lg6jcz7mluNuogljo4wpwLrrvIvQujXzBFdLozmHxKQi/DqGj
uxel/+1Zjh4+KZO99LBtinabG09A5Zw4/1lFv6rynHT/ebW3HSVEeA6K8p81/hqbS1b/KEJ7T9tl
07jfO9TFB/tsW2i61Gh/v9b5k9dfAvtXZ6ubzihhXZ9CgZW8/KLqz2L8LEl7qlvRPdc2mmHhUS/+
2u1dJ39FN7+lJYnzxsb0/wp7m+EN24YnY9Ia+oVrZici/C1/M1OPfGgs1U8z+JOmfxNY8parkWac
h+osK99y+9FqQEEpuxQ5YQGG28QglwbG7fe/qG1IlkGOTUrG9OZpIczOP4IIQe9TS4EgbBhTNrb8
FRV+/Xdt9959ofge6vCJfAdlQrtkQPs2aO+aa3YuCyc3fgVlxYQYJHNH4Hs6Ze92QRL1FoQut3Pq
Msd9QDqH+WnQ65/4R9As8uM/DAKxkoz137IVbiX5ZzjQ7Us3DWAcTHMjbDeD8RJXr1b/3yj/seVT
bMHpEI+N9lOArsjG/CHK7vv6EGbmNy1TnvXkp9kzQUYdY0vrbiUqLBMYYMLUpgw8uHIXdF9d8n2z
M2LVUQI42Kr/WdA93QYQdQ5aqqf3SPZvVLvQV5ZdjHTVt1EdmNDJDw6gwywll4sUmTO9H5xG4yOF
ZlUc+xEBzFh366MWgspDf7iVXwPVPdZJGr9Ejao/BFmcP0VZqz3UTeNuDeCx/3xh05rBKRDNUXDN
C3BkFkW6H4eehNOu/pwhYH3Q2tTC6CPbFBMY7famXgZKHF6IJbT+VHtCgV7vJslKPGkIMlZD9vYw
5E0KCbZfA0QsBqS8bG5pQv8ko4no8ezomFB0FTlXoLYn4s4lItd3wJk3cfzSJgl7sPUZp+lbTxbe
NvRAaI7yr9BNfxtZrm7SsnpBb/RYRvG27eHdq6NZrmQuy1A+seu41elbUDjNq8Eg5I/rAYmDPNc7
ZL5U8Vm3BQaquBm9MGZR/95+78u7kP8hrx45U9DIQLuv3zvOOoVBe1xyFAE7u7b96tB6Wb9XjbXc
+YPzBVOfi0pnmDhRXK5XGhNt9IUHdMFE8mznBUAbof42G9cfL55/pLHm/u705svt51t2Qfji5Bwg
iQBcAwKbXvi7MKUmGfgiPx6dDob41wSg4j3jrwy9fXlwUprajp8WHY431PiaEL+zWqBfFQz5tlY9
4BTUeRjnQuwwYMFvpLhsMYzqoh+3f+YyYbW4T4kE9EImbP8sTwgw9wiHykC/Q3UzyF2V/JwWlfGY
a2Ow7QIdM+O2WZuAfvDtaYKAQgZ7TTUzRwukyLmVbifzRaiYx1626HhjBwEcoF3ZZQucIOcOtjko
SOg3lE9zMcdBDEC1LBvcihIaO7mVjKe4HL/EeTSCurRr7c9QodNl5/EzU4CNgUPm99zW+6OGtiJu
5tFn1WvLQ1ur6j9naHBTDGo5fh7dijmNTImT0q/6vHQYb3joI+lik/d5shLePtqG07Tv7W6ZvvNs
G8ZFDnhGL0onqEaQRbE/3FuI+G1k6IMPtSq0Q9gXe0mpgwOJiLELzA458LR00ItQ9wCz0kPWSN+h
no3beDJgGaK+X/uR01VzndihgkXtzsSQN0Ff7vqsWHXDnW80mVM3rwGiX2fFLcuzFuvda5oCm0k9
GyKkO+iXES+epxrzlb2U5P5rI3XnLvln20l1ks0D30BXgSka1f317zFrBblwvcwdH2raF03v8sfR
Cl+TPrBfRRWaL+0Adl8E1kWUfuxYhm/8VNAMxX2w+xYGJXOTQor//aqaRH2AJTIzoT6fX1VNjfdN
UzFVjT0//xxUmX9o02jc344IywuR0QjXL5h0tB/AfF4/ewOOuy6A2jumlfiXZgxQ/jUGa2X3T9tu
/sUxfwUsQAcA+ZBZ3IljkA5SkRWQ8amHIFQW+8LSx50hfID2ffiPQ5Lpg7IWvWgSRxUw6/VDdbqV
j32uZA7WYvW91EgkgJ25MktchjXiDINe8pbJiWV+1JRa8qi8jRyhDs+DXF49Z70c/7ZRYbz9iRbS
cTwObadpjMWVPUmfXT+OIo++GQu7crjIEPJoZPekmOHRCKvhmKEL8V9eKqegrocfbT8EW6CuzbZR
1Ai1aPVzaKZrGmULzOz0g6bm1JTeIAZlzdKbvAaHEWIq61R+d2o0fWOFOVJd2Au7EJqTSNpmSae+
+BzkXWZLe6nu7N0oNc03XBcn9qdmZwzss25j+2jX2CjwXvhvrU2U1O0+7BDF5W7U2x9WEjYb5CWH
z21tS3dVFpRbKa7LceOrARC6OFF/3X7ZU3pwtVOZ5pCekLJRbzAnnsWCvOlHFD8HyZEqICyaPwYY
wWf2uZHRCkkSK7hrQWR+zuQ8uAskMW5vL7/81oxIkUxjWK5N5Ld5U86K/dIew1h24j6JPruWfcrD
sT+5sXoAbQniva3cI5JfP9I8jLZ61ho7E0sHZexraDNdujIIXGxyfs7EWmLUjh3BwsnGk42a4VIi
Owzw43OseP5lgAL4s0jctXpzEYmmpZg5QrxjfyGBc73L3cavB93OZLoL2fgkdLPa9gpz8tsveJEe
soqFRys9GdgSsEmuV4FeEPtI3EvORBDexkqdnNRM7tAcG3qHo1W+FLre7gtE11euvQVPgEEQTV0q
WPpqUAXmrWsA40Vr2XXlYOeMq1wSVa8Cp5Bdn3TKfVHLw8n09W+pBBgxzDzwk3j9OUPjWy+DiaEs
A+UW+xDPfYkRHD/lLV6/WVn8ALf+RJUubZCurM+D3SeO8Cvucdoyf7V44pwgkqiccqSzDmqPJ2uX
i0MOSmIXp7r4zthEOQwYtq5s5UWuyePShYWwyt8MS2aJeJwFdovjNZPHokQalf7Vzhwx+wwHGbMA
1W7QtjKjtabRFNqvzy+rTiMa4IQ4Ay2sNM3RipJWq5yqKo8gO8zqq04HUOQtMOl9Q25daNFWyY5J
+RltnE3XnWsIGSJ99ULw4cmzV1W7Kczmmkav89ntEI1Q8kkD7SRCrKzsn3mnHKI63MXZY+0LXBAO
SDj7DdMPOTnlroqPJWI7Qb21tGjvKbx+H+3DB3jnXqRvRZ3t/LY7hGZ4gI13MuNuDxd3hyJeAkTB
L5H9TP1Tr6X7Kox3U6IYI4wY85+5+j7qT7XmAfoEsgLG2NqrenlILcyw+afXSVhAWwctDnauuAPB
fYxNeRt5vyR+Ta8dG0U5Vu5wTOiRICJVtn7IxQg9/vYZW5a/NDiYj5nUlVPfeD6STo1KYlZVSo7b
jJtcjJjv4jGIfpt9EergOQNv69iTi+0UIy7hv1QjIpRRcR4M869Qi+wu1lNz5zKi2GJW7e0FrINd
VVrqA+XbmrDwQvcCRDnSX7S62DOE/rnZhh1ZrixihRaTXmenNA+KC0qtMk3DTtxroyc/+lIcbHxg
3XJnaXuprN19FavyPb7X34E4OKnJiHwSlCm2YxR2B1e10yc1Gddu3mWMBGPAiJ82L1MH5pDX0csY
tVqtBvBSOd2C3ZD03mFQzOL59vf7aJWJuMCwhsST0fX1KnYu6S3kwAa6n4WdWNYlO0NCpe32Kh9c
dWQzoNaQR5paYvOksGxS35XUqnnCCsk8Mwn7ruCHsCkT5U8vwelTtQTbx/ZIX24blRUiNmY44tzt
RcE971deyVGXgwOKUxACjJQpn+Bnz7KaLCn10hNR/lTaqbpVs6hzrBTl7jTw9ENQ+D8xKG73HSC/
bZqReokyNbdBVL/cfi/Ltz/BON7anlDEIYJev3098PoQ75f0abTNn7aGO3PuSdnKNbhYRAMOjwMG
Uk7MmBdDktSuPAw/QuGMCG9e4CTS/av6bCUaL5KpaRWkDdn8kJQoAK4fJQzYpqo8CEdo2biv4zbf
N0bWnuwcHIRl+eGhCTrjTgyWeQQjKFYy9AWKCVAk6GeC0NTzgG8+28iqMqZqqHf6o94FCLLjzrqR
exxrisz3dlSeGiwt+oQbO6CDbw0oqAXJf4Pdqpsgip/UCrmySomGLaI438K2BUjkiRZ3xdJUnno7
NE8WY+f7qGq7zYDd+/72RlhcoFR/8LoQ98J3ZtICvn57WZ8kdV3rkRMlhbyj+5TCqQppGHX1sZSD
OyNopLUzubg+EZ3hrp70ZPlkfLnrNUutL3mNjHgSnJS2NZYmT12IfIjZZ9pvM1CDuz6jNy2Po/6A
JwY2l66R31VjYB0HJB63t9/AIvukN0k45seQFTI/nnUzbHT23TwYc/gWFo4reqB+KxAV/isGoa2c
/uWBYHAGbR42NHfJokL1e11zIwFcoRBpdDDbCa6ElOLKKovsk7fGpoSJMn1VxirXr7eB4zDQKwgd
12zSQ+hjgxohYXZA6tz7WiRd8C3KXP9QMvZaWXkZ3RAFwzcU5y24jlMVeb101Heu1hh17jRdre96
X2oecGEI8SAMD5nWRwcPbuemjP3szsTnoEWwcRumWvvr9iddhoRJ4IgLFwANTfg5Wsw1O41ZTZU4
ug5OBFmR+ljr5lYOh+45D4cBKXQGPJnWIbPsVsrKW1geKYoqZPIBUL4Jfcxy0k7BKWKUusSBXuNv
UkhTR63R2x0n8FPYRtY+lcM1X7VlTw7wA/HHkqhq6LHMO9JIoo4IfVnKIxeXtidBzfdkenmyqyPN
++4JKTn50gjJP0P2dEPbx99kfYMku2dED2keKdusHnOGj6r0Q88bDn2UR+q9Gkv2v563iV2NLAYM
awauQMuv90g4pq2V9730qAnlC1Pylo6Thn6P265cP4vvAD6DIgh4C21aeN3TaXzXLRcJeIk8Y6FR
OGaSfDexnkwz5CfKMvrqJu7aLHn6/11VBdN6TB6mBtSkwD/b/GOppSWjfukR+mm98c0+2BpeHK88
1SJcTasgG02tQ/uZ7uv1U6VR7CIY10mPQiRoYeMPd6cQsTe02ceVDtcyeWItDTrLG5+NQDILjXkf
yEkyVtKjbygv6gSsxeAl2mogov5oTd8e20p6cHPlJTCqjQLWvthEpWcfvYRpadpb/90+1m9K1fM3
rIFzIKVguEDqeP3samOVQW8X0qPl5cMuNXx3jxxIeJYztdnEkmsfQ8mPTqMrhX9zA3fMDbxk/4et
jCrq7XVi7zHVqo6lZ9YbnMfTg8uo4mhYcXFCbfK/3oj9E/BJcZQi/Y8bRfmuKJWBMCXUe72Lksdg
zPyfheEOryX67ac4U/T7JtAMp0hreUs8x4JVa4sLF5n9WU6bVYedKXZfvwGGmIBzyDdgsWEff/0G
TDMLw0bJYRjKjbEzOujjXSs/R6GytbNO37Gmsau6Eu0+1fK2RSmKlYRhOSunrYBfE1kXyKCp3Xr9
E1zDDBUvhQ+ipOKs6uLSqF61L0qzv0/Q6ztXfvyzG9vwPpXQEcRkMod7EKr4bURJcIljXqjqjfIR
d9r2r1HH2s6tyr3ax1Dww9w7lSQ5x5Are1+Q/ew7uZculZXk5yJQ660kkN/fjgOsynFQjYfUDbSN
lSXiIqtygediSqw30W0K0qfbu++DEIs4CH3ySdMH4fZ5PCl6kYdNEcGyGVRx0FCjdw21QmwjkAvC
ZVA3l0TY5a6MxlPcjS91Ee9iFftbqa30uyRkBksSWLsvzD/tHU0Np7E6dSW6LoMePxIeCGUVOQYX
wfXXsTxwVKVVCbDiWnGuBh/ZxBj2UmiBUQnKsN9UrSqt3HjLyEenlqETLS+bi2+uvhdiR5RPnAyn
8LzxBd2w8kHyw7UR37S3r/b+REBSwWROmiCIoM3uVTScCx4CEQWJ/a8MWrfP+i7a111YAChd9SFY
Rj+aCoh0kUbR3wfSMD31u/vDMoi0ejzIThjlaHznlUFPpOmr16zTxL5wS9wJ1OBxqGTlLlR9fRtl
aMcroq92Shj3L8De1lK7xdedfhKCXuQWBDYGKtc/Ka3QATEH1HSQoHvl72QbJ3nyO8mAqXiaFHwZ
3DUx9sW3fVsSRDsCPtQ5bxq6794CJtG9MWSu7AyB7m1rpE93YZ91/9oCRgmJmeUk9MqQiKb49YNJ
EtLVEQNRRytl72CNsfXaIN9+SkSmvtw+x4vkkMyMZZhE8QJhi81OSJh3IdLDSOlJZdQ8BtF9Y5eY
Adq2iLcIDKnSlhH7XkHx/QxReGXxJUIGo683AUm6QYxb5piIMcLTLDDqxOmQwDsiv+ieIt0saUjI
MuRNLK6kfVdInyXLz/dtFcs4FWTtPqEpvsk73d16njGshPRl2j79KGDHvJeJVjjnrVtRK7jY/cQJ
VK26o6kt7bIss4+RV+qbiKHRXSspn3y930ZSiHJTEJ1cJV5rqy6xYPwMuiOTxA1lBIXE9SZQgVRi
8tPFTlrID4MUeA/obap7smyATHKR7WI4HTu7kaJdn2LwHUfpSnK1PF9kFZQOFA90ExZWGcnoRVwt
LTzxRnvRNOHd1SHKWcLP6x16XvtYLdaO9AdPDU4LgDQcHQmjHG1K+N4dsBjJzrpKstgZ8rREijW3
f5S+wJGujmhddpYEvIPOQUjHjE1aFfuqt2kS3D4Uy1N+/SNmeUVCjygqyyZ2RBSIQ2GIcB9noffl
n1eB4M+MhwEtRPw5PCypbVlESeg7SueDsZNksetSSEy3V3ljpF5fFLRhGBlC3UYIkJ7r9RsNBkkr
6iH1Hc/udlzmWG19jdVgB1fp0OuvtvIU6uda/ap16dYMtQ0g2o0dN7tBYDfcPJrugCZzgFehtKmD
n8oYParpWdf+NJ6GafyL4n9xe5wlIqCXTbe1KqAmRXwiMz9YafcFItTF8tqvefkjwydtX+a/UDz+
9+8FCZA7EGwDF8GcmQzpp/GaQPEcfFXurUT8j7kva44bR7f8Kx31PKxLggvIidv9wCUzlVJqX2y/
MCRbJrgCBECQ4K+fQ1f1XEuuKE2/TXR3RDskJZfE8uF8ZyHIi1AfVjzbieX9i4xBIoSd4CYSeF9v
w2d2QYUysqsW5vUHEVqalVDpHWzCd8yhVYGYDpnNcZNkFFy6w9ARLwXvQn3wjf7F6NxUX+A3gzuL
w9y73UHB2COZ4DFyNZvGR3MDgYPuhpD+/bj5dfJDW4Zxs60AsKx9vwqKKTFVTYfqaljl/eyuyd2o
qL53sFAhCaWmOOJgAN/+xxdFOQ2WCup6kLfeF/RMgUTFYtgLra7qzlaERZyDWI4MlnLZda1jclSi
H6Wd/vqgOBLjReKoikhtCNzfzg8VLAxdYT3AWQX8wDBqwkc3XnUeD4uXYxhV5/XYd/u/f9AfURxv
BxOuCnISiCZgzMGp4u1Vkx59tNHK4UonVysvM48h4zDs4DrWpxwKg3XeTdBpD/cLOLjufN85OM0F
RTmfifIggFVF7aWezmDektL4xtRfgjHJImsPrT14PhJqIP+CNqvnO39maePfef3JZ5c0AQxcheom
Wr2ddcFZVx18HlVaY1tN6n5X6n6vYJdpPJ1rWGZS1T73ID4XtgNnNpYgLDKNxKBZzoe/fyXbSenn
NwJIAggdEmfpxrwBQfLtG6Er5rY71/PtgM3hMLrIRhsRCHlwuOujNwcfBU0NLfop+GiJ/FG1vbk0
/G5BRkLRvmU6AEp4e+k46dmKTam7hVkmSTVMaO+mLryWRFdnyHBBC63Cuy7jviz8BtM7mubg0Ggw
yfvIwjLL9ATJvFF95CANZEPbJ7sRSyZFgOvd2iN6aykf//5l/dLvg70ETv7xZj2IUfRL3OOyVC0L
ZOTc4Oh9gJGKOHLQpa4E61ThiFAenEnlXeiK3JlRwNjFjYsycLzrJq6Tw6KRcjwBUo8sQeS48fw7
GxuZa1611z1pyAfD/ReW4MbYgSgfASVYQdH8eDfJRvD0eD9J/8au9d2gEQ00OAQSAwg2P4Fl/sUp
J7iRwcwgc0nJT9Uah+kYJVMGF+JyNyKuKkO0ksm2TJmbv3+V75dTUPfQ3duOspuKA2jx2y+/5avD
E76Qm5JXrGgiR+VTxcoP0KO/vApkMog5gxYfndq3V1lEx4Z53SI1bC12iOHD1BtHffbBs/j4mJ9H
MoA2kK9A7/Z/nB7e7w2m9zpPd054w6iHU1kcPXYISRiY6rOFUvS0Y/cZTgFH9IS+TnOVc4Ng9DYc
wyxom9doM/CwaioG04jCLnAETmItC94v7SEZEu8IJ5YniYifdGJ3jNUMPsrxQxO6S278gR8BwEdY
NnA0gu3KmJHKY8UQ0PEiKfvwwJgYMm912h1QW1zR7SlsPTUs4RBinQ1jENzHbdThVuhYNG7cfbCl
/TLP8XbwatBqwKqLAvXHceSn4rIW85poZAjeoAgqwh3M4DObmbO6AP5/vmT8xHJo/67EF/1a35Uf
7G3bOHr31Wy0ezB6NpwSx8e3IwAuzJowqckNmKAHyDsDSfMo2Hs4R/z9IPhFRfbjMUHHgFsVFOqg
gL+9EnIZ4x7LArkRF/E+2reXy06ceTtIsNOq8FJ312f+Xjyagt6Ee3p082Ff5Sx1dn9/H+831ve3
Qd7exhJNU23ckdzAQjgN4RPXhV98sZckAt30o4GPz3rzcjfdLt2KMpQs8Bl598iBv8EsDFZsizeE
JxpXj2pIkg+O5e/nMCp1XASkauB92LHfm+Ki0hpl2fVgVdeIWuR1Uxegt9YfPMq28799FND8thIT
mkNkRkTvVopwZvB5XcVwFU0Vop0hwoZXNK82yX6Zw0njC3oG/fUIMl3mtOtHg+fXZ9xIhn/APMC7
30v5gBpbCFRx9dFtI8gqLd+OXh+lWr67ClhgG/0A4bxb3x3Y3raM/TQR+w6QUA9HiitAu/2UruD/
HjqctD9Y2n94Zvz0Lv+4DsBxGIQAJMOcf3sdKuGbAdJfD+dGEJM6HU/7mYsbMoTf3DX0YFkZ1TZl
Fk5SENmVuZ0jcwpFLQokLUUHGBmqfPTYnLrGq4s21jn8BcH0nH22C9xuj1Phrm/q3EX4cpZU9N6j
7alx2yRPRr2zPjB4njjhB8edd5XSH0+FphEaXBtr+723goWkvNQDnmpMqhsbAAuW+K5CqERT2PzU
aVDBxFJ4bvyfTegf1w3QPsIqjnILvdu3bzOJq2UaE9lfVcD2HhIxD8dy6l+jri/T2VnQSKunDybD
XwwU0FVAXwbahsd9T2doA2wm81h3V5oG7FDaNc46H7qpHyvVf31d/nf1yq//GBHqX/+Nf3/lwqKz
y/S7f/7rSrwOd1q+vurTs/jv7U//76/+6+0/8Zd/fnL+rJ/f/KMYICy1N9OrtLevCqlDP66Je9h+
8//1h/94/fEp91a8/vO3r3wa9PZpMCQbfvvzR2ff/vkbdMI/Lcfb5//5w8vnHn93+arZq+yeh2/q
l796fVb6n7/R3+EACJARWCMqbqw1+Lz5dfuJ/zsUNVjq0FVBOQ7lM6bNwKVm//wt9H/f2Cub8+ym
9oERym//UHz68SP3dwR3JuDPwhQTYgNoDP799G++gf/5Rv4xTP01rwet/vnbOyIJWqFoaUGhBj0X
DkrYyLZl8qclwotXtdhWJqkSo3OPKHUC9qJ2LWIZSwQH0FZHkBoGSheKMrRIArfpC4fKJQ1n4qfE
XaaCNTM5xlGZfF6bZXgC6b6bYZjgxN0OWc8tiFYiKe8Df5JnwJNMNlhqP5gzb1fzH48B36Vwy1pF
gYlV6O1juIGNRz+WcNBuVn8nfKOn1K0ChWxNvTlJ9uMtXzC0YRHSnrmr635QDLxLQfzzBtAIB8CK
wuOXBd0GCO+Qs41TVXbNhcTidNIz+papHsFCLEsfvW9VmfIo2tg50Km1OQTNdx2Mss8GOAObVdLM
T1YcwZiCoWg7XpFk2ax9xmQvYiXPwAn1goKroUnZIJwHiACdDG3A5HODhPPgBBC7QaFF23UXzro8
/vGq+9V88KjvWlI/HhWhsZsJXIjOCBLW377roaKuoe1YosPWilucHZNLtbih2q2rSKId4+tyCalS
E6VQuMYmm8SiYf8SlD7q4oQ9JWbunqksQd91Fz9BFwHJ2R3BeRmU0HxuGoy4n+bkn6P+51EOVgLu
6X92qO2eEeSGkxF8GkDgRC/z7T3PfmBQsQ9+qoGaXXre8qrhvV84eMAiIa057zmOatD/3pElWA+0
nwHDVTp8sb3pr4y/DF3OB97nHvSz+1LSTgDFT6ZzxNHODyur46+VElYXQN9qm1nZjw/BivZQ1yTz
0db+tIMg0L2OLd+B4Bjs8TWOO6fXUT4I5e+Xuh1f2kUjwyLx5VNLfPud+4lzi5Cp7kjrZNqV6Hlf
Ckc5WQAXlYKapc082apzsSh6FdshLvg0D3c0NMk3GM49yBaGeXwahyfOhuHRoV2UT57fpiAIjOd1
pZKinEZ7rdjQ2azGwqggU1iO/dpAN4dm54mvw3CFZirLZGn8J7j8lhehh2IogfU1Nau6LHU9tzmn
vdi1spvvfN9p2pw5CKtdQpgkrviwlBo7nyh1LlDy6bMKnKrLpQF7ukt2iwzXLEHALQD2z0SMSJ1v
4m3/XxxQmHF41UUAsPrGQ4AtYgcHE+2XJazyfoHXXMUQAhCZ2s3KhGNuQ2MKErSEC2TciqfYOluK
stHXI9CVonWnI6JFvZ1cel58ML7eLz8oEiB929yikAOQgJv3dniJCGnoPLRVpmIzS5jtigQKBmXG
PRFCfp8W4h6sBvLsNLW9mt1WnkAIftIOga+jbI206TI6YA17gWnyCIHAXZps/lbb7Ce0V7kFuvVB
nf2uA7P5DqC6QD8Qugy0BaEZfnvXcDbHQRpHU+QNOQgSFX6cJvO6YFG3wC4wgmhfm1evNPD8qDy/
cCurcviblZ///vW9PcH8cR/gp24iWnDi0Pp7ex+L73C2UoLQ5cWM9wnOtXlDxzpnk/V2cIKM7gPh
6Y++s1+vis0CWBRKLRwzYL7z9qouwmKIMyECqreEIdnPzOOngMrqK3ICweyI+mqY9yFOAQ9ti7ZU
6YZ9K9IFYvHPZrSIJmNJ8HmclLpwoCWC57MXn0fjkrcuYK4PFjCwLHA3Py9gHsqzbXvDkQW96F9U
uHKGdLl2ZJRCezBk4UShN55emBU+ouQJLfcJi3NPIgQMBP2Q77VBMAMjFXS6cAXIkM3iZc5AnkH+
59dhjUTxllhaRJLUewcBkvkclPJl8J1D7fD6aIyWENAPT74d3SzwRvjuD6q8QyhTfxaNvbunXfAg
nWr28jUG8d7Iyc9ZopM7hINBGzVXXqq8eRiAY9LpMnbxjwz8CpJ6ygn2SdVdLIyAIBMAnVhsbNN1
NNOTIr4BgMaSaxxoIJWaShc+RGUU71Z3ZV/qhNojx2EN1OkGDhVJVe7aqpVrVsUcB+95jO6U5e7B
Qcblvu3RJQlrWFlA/YmdeWTB55DNIcvWDh++Injl08IdRNWMYLikgW3ni8FxAiejkTrKmcjrMBzV
jXYG8y2A4HqH5ay9dAWBO3UZmPXYM6iq0kYQmlfcWUAmHf0TC8kNVzDKEcQXn6ISYbJVWYGqq6b6
2ml8cqzKoSzgy+IjQaUriwXudemCBMyUtD07qkiuR9lFBmHiSXUFX0mFNdutoKmFZgOu+IKG/IBI
5OBFjZFX6CqCDtaZIKwJG9/w3eSLej8If06hK/AzKIfVASpsW8R1W5f5MEjx7FVc5Brclthdm7O+
qqdLC8ZyHtflctFoBFJEtd71ZfiJuCUoeSN7jKrGSYlMSKpMfYotKsWxJytg80FdAgzjF8Gq9L4N
1+Slx26zH6Ix5qnpuO7ypRI8hwQb33PI45OO5cMKrPukODJlEfedZDDW7U4UQtCs9ES4V9S9dpXz
hal6ubUS4aFOoxBhLYwhORu7qFAlss49SfaNt4pcNeWnqvX5zTwjGqyLLFQZqIUeytF6jyijyRmv
YGzlVu2ZD93w3rNMZyxu7X0/dk5WdULcaru058sQ20w00dPgzF0WOcF8LSNhAZs69RHuesFhhYPo
fcfjfdmZOROTjmluYiTDCjP1XspMPGCEJSpv6mHOK7XoL/gO5zsEvXwpRVcfE72Qa2Pq8CLsFT9i
m6OfxhbeWw2J+C6K+jLvK6fJ/al7hfLb2fd8WmiWLL6haYOG13EdE7Xr2QLjigZHUTmyVx7ALQyu
QAB9kU++4Ga8+3KAarKu1vE0uahOd5Jw50ZjwtxAtd6+DLw6Ad9aChlI/hW1mFsj+H4bQRChHqFS
ILeISZDZGsvpcRjJHahSwbEnyh3Tzu+9jIQYyGvNmzCFfZPO+ym0oCFF8eXgsOB5a5Y+OSAeHDjW
noe4A+FZKAIWidewAvlDFmnzQNhT1To/ZJ9Ll+q5m4diUDWbd+FI0UfRjQepUZuw8pOjo2jXNk39
KincDXPN+uFUK4ehsRLMZ10FGRDG2PjiLONXOsJtI5YkzhxqQXVnSbT32sqe06rScDir1ytFZHhO
wwXKJLo++XX0nWPG75pI7TeMeVe5pAeDF2Y73YSA8WRJchiTRvsJ3dFnU0cHnnQkAzVIHlDNtPSR
JgyhawYgLgq0tZ4fKZlGP18S9JzCoANZrHZafQXr1uqrbflUQCwJjoWCm2UKjuq6nxDem8pQgWQo
dHlIGovkJ5QCl4zBJxMvanYu59EMd6wZ4KoTCVXvO9QOqK/d6lAi4DdFQjrsdzwNfWdslxcLb8Tz
UfDh5NRhiyBNJDkX2izdtzoSbabk2j9B9bqg1xQFL1Nppzs2OVj4LfpgyoH9uAnmUxON8oAJ7V22
iUiK+UeHywBuBPMvFqAgmWUIsqqlU5NVA6RTaQ3GfbmnIExUKfTp/LMdLfYIG83y6GEdg6VNQBzM
gG3uCyHQ6ezq5eCWLighXYvEXRF6JaxzS5/Yol4GsjzUIE3thDv0Ol/CyV1gMeF63+ZphbjSNKoW
f1ypmZvoVPn+1jrfpoFFr/PYj9YN02nymNg8omdyI+so4t+mpEQOCe74Eo72fp/xwO9MWkWQVqNQ
t/mEuVYopeMcWBY24KYx9V4M03I9D1bBzyXiNVwuVu+SgmaTr9L1zxoo89Kpj3rg3Iu3XA+UEyzE
pWRhIUQlxU7JJUC2lKnhbuZ2qFHOeY2MbQTrgDCKArHez/VQ75c+ji+wjyePuHg33rota5qXcgEj
7TqIRsihwfy0LapgT3S7WpZIY668eKNcs15/M8KdUcko71JAzX/4cattUgVnQup6b8ns3Qt4WBzC
ofMu+wnD2JMQhYHJBAGzh80Yhzdwr6zGVlVil7nw+kHBjXB7+nqZk6IPWnsrExug5iacP/B1dUDY
rSxKIJ+bBQGxeFuOppG5XRAadclWDnsQlJPBczNyDA0EetAqDZyw9HYNDpQKudFzDTHf9kHuABGd
WmRyEYaqylcfqjRRJrgP09ZoybpSfE4mqZF7z2NxS0RCx8zrKh1niWkwYDkLzmA2gAdRw4pvQ4mG
6pw4NJrx/wUQtabhTgZF2gI/DZyIps6ZkXQNT++DVHCI46gT4QDpoXeJjRPJGd3iWi+noZM8JhXH
q1vaBlJASdS3gNPkEa6RbARTACm6qCiW8BkqVPfJg7rZgga/LGIneGCuG0Ai39fYaU5QjMe7kFQU
AdoJBihb8pj0RyHLUSKTKUyuh2R1igHRUvlMg5kXLQisOyh7WIEWst3BMuzGlWvw3EHzdgqtPJud
wSvUqoabZFzYsXLW+ZJNDMlyyqxe1i20vPe7Vi5F0IRfOdMeHL9wmjr6XWcPiezaK+o34mbqSHBa
E1fnvBvwd9qXx7kDRDsnyXZSU0mSIxmc72Ja0hdPjR1WHzHzw6g6ce5pS3Ja1t03RVF1jGTfMjdp
Lnwbo1IRU38AyWH4Pli+nPpSu/eCsanN2BrBDRTqbA/dy1FMn1fdbaWK8NAOhzr9SpQthMQ1pEME
xruD3cvRPwBVCTDwqFASGra1O0QaSebYQf36nIzYpsFo886aLoCBViSgc8KXUU4oJyJ4DrjLQCF2
cpbXIG5UHoBRciZ9dzl6jYF8IpAkyhRO/lBvrNUpaDGzs87Yx5IET6gx7yirbiQjdeaMQp4r63r7
btK34MyaNPTtDuCPfKm4zzNNOTxwMeKvxIJCyoa9c+PMQP+XuJYwS4J5+QzxQ8JwlnSi0BbKLyHm
NtjoNQmXq0ojpZzzhl+pHuJ5oAjxF58N5Bo0J565MyLOmwqR4QGofYUHIQo8NmV1Ul1bXkbLpG4G
NjYPxvGfBHeDg69iDp7R9OyYkj9KQPLw42QiSdF0qfPOooWWlOqx4mP0eVrg7KaCSn6TdVDn6xqD
Bp5oOaZrNMcoDONgTxyxW+M6wJ6p9Y1mg6tSzExAhJ4PIdxEAnz7/rd6CB8SYk+rZjzlkA//r5pD
jNmgM5SGKr7E4aUqQHjtkL4RPwwoO0GvunJbs6TDghOb78kXFelbhHt+Ja33NBis6aMrbmU53bVO
c88Y5DYtaFTMffhxVv2PMOx73uO/b9Hqt6j3v071V8kV/67/9rf2r3yDkdX7X3oDi/9/goNvfg3/
9W+k+RccHCAcMPA3EPj2B39A4CT4Hc1udA1xtIedPPqy/4bAPfwEBCTAiR5+Cr8N/OTfEHjwO2gq
yH0CaRYoBd2oGX9C4EHyO0BzNCGxD0GPgV/6TyDwd1xIwA/wLQAjCeJjkKIiQCLvgAC6etKtjJs5
q1jXwkeklt7B5Bno3TRH0MG3VMkO0qQgvi7LNSpkjam4JxOGfP7TS/sLoPI9TIlbgUvH1kKDh1AI
ktXbWzHBOI8KXpjZ1ElbVB0ti0nKWxtXH+mtP7rSO+yH8pEg0YO4Wb/0YQH9TJ21rWyuopq4HyEt
G/r1BrvAU3kEDHLoD9EifO9CBKW+bRXYnlkFWiHcsdScLV6A/M567ooBGukc8DkiqogN03LdsuHj
5COM6a+e9+d7ePdm12BSDTogbsYoq698f0xwxJrMLfX1Ry5Q20f98rhwgEJHzduU7O/GUwgbkRll
p5vFq50uOIULRxbFrQNXS5B3QA7ol1nt/37g/AJm4RXTDZBH8w5diPfsmtBZW1D68HgNvkVwDGBC
XBDHAfDDlXPptDg6lKxeD39/1R9tlfePCt40CMQEDlq/0OtsNdqhnQAt9cTwp9ibJjjRTWuDwmSO
yh2MOgD6S/j0bCpfiWIBtTbyFKyMzRe7un10CCvgk0XvRnIEwD6swSZOde7g0uVcDxvogeC5tq1x
rh0dJHsHsm4/6Gf81chAnghyDQHfgh/8DgcEn5sbWB16GUzcCGq0tmwPzQLxGcxFyvbT378xyAp+
HR1o1GxKxO2NAdB7O8XtGiRAGMDAYqseoM2Z6JIA4WLDDdo7lKaoFUSZm6CDMmCuCL2g4UhMqkUI
66B6hRIKUm1eAndYFGvhE6rFheeA6oniUNMxncLB1wcgu/4AIZkOEMG86uXeMukhBSw2/MEsdOkf
VmziDM30qa+zJkRKdUqrwJgD2gzjd4ITHaJmvXi4HhiMSvPQG8wQ5rRubG59aDxTKtBqOaBukDyP
m9GI3J1wYrmWHDXqQYzxzLJBjl4H2LFdvwwc3Cw08QMSnmQ8QVBNNfpfMjQ4c/YhE3CWGNYwV22J
GsQfZxyLoJCGo93qxF+9CnlPaTB60klVPMa34AibvaRTCG6Bp2Bpiv/paXPd0lNBCAxn8wXJeJ+0
OybXMKgsQbaWgXgIQYikp9kYfhPCMbnfWz5xmvbdSh8SLaolAzZKrsBoGD/jNSFqMJ7J9A2iSLQs
QYmsZd6vZQfWJ63C1xlAJVJsPVO2mek69TUKLH2q+yn6BCLc4qGib6KjQOr1V0Ua2Mkj1MT/FLbD
ilyvuXr1cAK7MRyie6CfZful9WMe53JAbYVmoUUF1S4EZCmE+DxalZQA03hk7xo5gB0hYDp5tzpO
VRVxyc0deh5wjAeABlsnQ+wM1+5YB6ki3QoWNQp4nK/7aULcawyvCRvjRAtDTjomqZNQMBnwUujX
aFgQfLm2Tv1dN4FX503gtBdBOfY6xUk+MflqXYrQmUqR49jUEDP3WBxvsWfSrohITSiOniD1rI9L
WblmHzlwQzmygQfBsY7NxoFdezCq95AKNg8D/NlpFqNRO8EgeG5NyjmVDwoG2H5K2wQZY5C0B+FZ
gJKbQ7y+eWUEMfhdaVk34QRLUT4yIChNoGpyOQ8QU8CzX8GHO0DK6uY0NC43levC709hpxlTnBCR
Xe2V0H2gicS7rz5r66UAZx7uiZK5DaakNQDs5npCg85xVjfThgLWsmoNMVUC2iRpo6l+8LGT2SxB
goGfrdpoIDj12tIChY56Bouo8i7GAKDeLNohSM3aAE40CXEuq56V4QGRkmhpyaiK5lO7ColOIBFk
3gdmWpcdtIfoDY5+iaGgY+u6XtrAEnSAJDQMmwc+wiM01Y6ZAkhSgVDsYWcY21MJYMM5ETht2qcF
ZpmmGMQIREsMelleS8Wa5ayaGf6TgqcYIZCe0KV7IZhkQZYgQeqSB5BZPqqoZOaKaNIySJZmwImo
zfh5gIO9yuuymtwb8AX8p9DVMDeDqz+X+3IGjupqjE6WuZPokYaZqNJDOymR+hJDIHly0VaMzpoR
8FFKh7BtMgKIZz1bFuARgOkajOCoXLrcpyy4GzzCgnSiQ6Cx3Ej/2hDlVClrXdgf69oqxN+MsGY7
oKGJo5Lx4J0dYtHkofcUOj67pqKaX7xwWs2nshc1BLjtUJbjF47Q0lVnMLlrB/fEiBkJ0CdPhv15
6ZcjPfCojgy4sAbsB3B85EiEBzACNoNXfetMNswTMOerDoVTDa41jHB71+R1VUf33RROiJhfVopd
cIDmK/Wxl8wnAoPAfj8HAoNwIqED0yNoM+MMcgd9P4KjwQ594y0CkuLY6GzCh/lpQJf2yYYuYnY9
K2IOGQII0DuDvJM9L5e2PwUKMvqDgpqH3wF87ZFu0QzRYztF5j4ymy2RJ9kJ29A6pUvrISF5DYPq
nMtp2YGawXJEpLXZ4qJTwmBJ+aC4X94FbDE8BRIJxGH1Isicl354LlkHp/x59JCGO9hbxYR6QIuO
X5jEasiCY/NYwlwH03lrj1DUyQS0ETCWTh0bl8um6Z6RIt2h24LWfzHMYs3VZninVVcXiiVmF5CZ
prDRBcCvHYq4Kdl396qGvD0NJ889t5vmt43bwhU4dc7NZwRqVznwuhgm3kyHB5Cf650jk+RTOyUO
8hKrGyMCUh96P75ok6Q8uVLTgjMH6eWsR39p8I9L734pZ0h/STfLh9gVOgW5aT4AnDHPoWmAQwWI
PpoBtYUYBXHVwT3PqB2cVNhOu+JQ0vFpXJF2mSKcI35WPZyqKO/6AzhH01kLMuPnZCHLYQbws+81
lij0sOOtB4b1g3qrLUSwfAW49NS2ZXeQnBUWVlGpIcBnYeFkxA4YdXMCuUYgY9lXwCoE9LSNV34J
5sBDewBxvOkEFObFS+YzdPEg8BvI13gWYZsBdvsytquTaXCiU6qadj/1Ei4RvAHLQZT8qVzm6KlU
q7j3sb5lqCbjG8euftEbDgoNnb43TESFk7BzpcavgI9kbsbuhg/hGUCwZu+Q5gl07Os5aRbkQ2A/
RsaClyK3T8MaLCBARe2UZKUrZep1g0FkgXR3yM47oi95Tzo/AGjjiSwZxnE3N4oemqAMj7Yl8LKo
Rz+rHQPBE6qAPoVO3P1UQpYt81JWdu8NBKGx8RDAVtuuTS7J3E6pNKRDVuP4JRhGdjcQM9Vp7Goo
6WS5gOtJK3GNJlG006Mpz1Cz3vsh9S7hFIy9hYwDvFC9owSHvxcEmLniL2wml01SHolcna0noc5i
zdcjr+hVHXDwEid1wYiospImThYO2wIys8o28IfsL4QZ2HfUhPELBUSa98laZixKFmjLgxU52pGK
8AnEQrcdoxVJaZUFg9Onls/YebFxXjBrytR2QVkEfXu2eCgEwtm/mhr66k74Gz1YcghVkxnufp+H
CA5Eg75CZ19nsB3fG+KrTDj91zJG2yxY4zGVPnLN58p8WkLlnMFd+qZdR9SUY4NeFiG1k0s/Rqx3
tHY7X1G562FdNsXBgEGEWOBoQX7PtGY4zZC0dnSBcq88A5GQAC6MDaL57A0PZLVjtP9SKRPf+QOo
7bGYM8ed9j088tKkjE9liK4PFc8BEpPT0lF3jmnOdGIzVbFP2i/v7QTZlRnlOTArkgtWPUPOB7Io
DpygV5WXfecUUS1GdI1Gdr7hhE6JsmbS3lc1wqJtnKHep6Pn7lmLetgvuxjHkaXJoFGvi0QR/LKp
gnJfNQ28zC2vo0/cAid2rf0OfzQwEQabq6lfs1q+CMRLQctDhlxFdcaF6DAn7Rd4ZAPmiqZidRJ9
4ccWC6rlpwAVL1oBNdLJurWaH+KlrqNCW0fuB+mbJXcjxN/MANgM6hHpwN4fsXMoQxPdrrlGcfip
ChE6BI82Zl/QTFrBQUD43w3edYN2QSuxuE3OelNHZXVn0SZ5YjOIqykN6xFvra/6JCU+Gp2pmYn7
SjVDdHMTTTWAcgy1EelGERpJCKjUQ4q9Eq9+6GDqgAIkGs48pkichk64Tp+Ska71HiaOY3ImVqov
G2PLYOeVYBS0QOLLbCwT/9C7ih0Jtlgc5coI7nJSkuXMbbvk4CwUvnfrOqFfOKihpSm6X/4LvDi7
LkO4uqqLxvfld7zGjmIPGNxcMZt8kzb20BWDPnZO25FWSLqvAqTIq1nTL8m0BGiMITfXnAnQJi8V
wBy8Rsct7xu3N1XeMUpuIQjpePZ/2DuP5ciRbNv+StudowyAQ04hIoJkUMvkBEamgJYO4cDX3xWZ
1d3FrLqVr4fPrGdlxSQRAnD3c87eawvNKK70cZVlNCBBf0OhYGz3Cc0mk5vaJjUA7BcDSd5lkcR0
9XsvYiw6LieVA0db097aDcqrachoRmH3RG1739VdysCBLg0Ti6VHtG42WQGWMe3479mayV/uZi37
1gGkLIOJJqqKOql1457OKrNUZ9LyM4PR/StDqzXGcW0+jb49mrti0uTz4rvDEKm14VNyzaFBBsys
cQs7L3WOeSVGPdrMeeB/Z83AnT670qV4m+onx13zpzytuVENs3EfDE+xe3lj6QH9c9KZeIkkGV5l
Jws+q7XeoIVqE2SD1W1usrX3rTidkowtIS0VF3fH6tUt8LsEc2N0B8Os1ulsNK3+a2K6+Wu9NPPt
yV726rVWf1ZN3Sq4t/G3x27l28/jgF4srJp+25fSaEdO05urwm6hJxaYhe+MYb5Nxvuc5f6zlfgs
Q5V9Uh0gjU+3SKyD8yg70F3BwI0JJFdUy52FhvxLSfoAy1LaM8ubVL8ekfLTRrO2YaYemSybpCSf
zJ+91hrt18FbrVcdccODcGomThDurTbMIfckQen5wxS5E2OgXabWCl633yxfHE4KDMIbmUnU7EwF
rModb9PErvNzyUXuqoUzQUDnR5v3lj2W7JKEYYRjJpkygBvc3vHmtLerho4j7O20eiKitv88V/p2
XYL/ABuj2Z3NvZD2D3VhjifVfGYvUT/6fhHZiBHMKEXpCXG0dZSEirClIvIT23p1mgTNAiqz/LMm
0Q6x0Sa1FfCGZEffZ8y/NbkSt+hCKHKs0QUEyslge/G2tmfe5rkNBfQ4r81eml31qDi1u4HR1M0X
bQJWw0I89HdzpShAdUCnHRxP2acxGHX9S5+A2Mehqy9uKM3UseIlb2HiqXXlyLltyzqGm72uR6jG
2gJtQAFmnb2BCKtN69pwIGlsC2ZPyRLdgqZajNOVx4eMmRqXdDJoZQyxSw3hWHliR2nLdpEtRYpc
1qzsO1iUBeoXjvCP1YqhBH0RPo5gG7vMCNDI1uOByXnTx5o5dGfzNK+QJcfUWCjiHOOsRrVn7Jiq
jmq3OWOBfmU2/fXSZoADmM0xiyd8a2iU8Gxnty7nUiPQ7GVoY3tbJKye3hswqYi6QcNIjBq+fVAs
Xz0hp2zvt2QJBXRVtDsv05UX6NKtMjaPwS13djcsjw6SrjZ0fd4mJ+imvzU2kuWCfKFjevDoVdR7
KBXV7TAq3wo3JfUkHspszrmxTFrEczkiL3YXDBhhws5NPTajUiLHJlw6x3tO0ILNoYuReN2lWEun
nTSS8u3vm1rfUeof2oBQlE8UllOm6vcm78eeltNaDnRYJqQVcal3m92hKKLrU/PotEsMVqU4jHQK
i5jKuL3qlJbuptnUHgrqxkuZbpmx+/tX9KcWLC8ISTvIU/p5tvg5mCH3bVmWZZphZF4/zXkxcR5v
cxaCNAdTtuk3//HlLLBENLlh2tNDPLUY/yCiL9N+cCbl5MRx1WVkJgyIMfzlBxxA34DGi180exmK
fGww4wqAX4pqH4sUIs6f9JKW2aRmrtt5NG5ZArG6TQbvCbki5PEs09ZXc24E4xoMI/Fmj84v1Jp/
0S+l5cJpmP4JDq2f6ceNXrf0D5kcrCzegcf+Eayjo++1BrHTf/i54rzXTRMKgA7BEM7lx891JmQM
QQuXUsO67fpaEMNboCExRmc59E2Vxn9/vb94a6c3BeUKdQ+i2J++R3eSlW6fOvemO7CVJ5m64IFn
CdY09Yvv8E+XwmtB15CIWfgCJtDuj29NiMUdAI9zqfTEONY5zTQ25YDYDPuHJ/Y/Gln+v80j/38z
58Ay/MMX/KehJCR9vPPZP55y2jDNP87kn3w63//AjyGl5li/0fzF6U3YHJhtjDH/nFKefsSUEWqP
YRp0tfHj/GtMaXi/4dICHgPtj8EcEKx/jSn5kdDJyfNxS+qAVtD0/nN+evNj9fxhjvprp87HJc0m
+cfjyIy0nIQrWH8/3zDrNgx0/B0/ktbQhdbCCeAkxTlJxqr12x8+pt+v/Ue/xMeb88e1yGiF+UZv
FdPSTyMRWltbNSOojMbGZg9PU1Zuxuuxn8mnv7+S+XEc8vulSM6ABgAAxzl9oX9cOhWOQZ+OPyEK
p3mB8C9m76lhQBYZaIp29cBzqOb5zCkTLUqW7mV1FWdWnfzQtH2txbc5vQOhXcQ2HbgIhgoQcD8Q
ArTkbIkaa9IvlqSPg7Yfr9fHwM7HQr4UhoWPr7fwhtpeFlBq0yooQ2SvhwKvI1swi2FnIDnR+KX4
7z8l60+fkoOJEwQJY2FYNngSP161Iry+mtbaj7rCs0MybG9pzn2rTL+6ddRwuTA+gtG94KwmjDJU
woit1fEvZ3oijQ4QrO+KKM+928waSxS/MKDl9wbfZTc/Ka1cdrlhQO+DkhSsm8vkp256+nj+6woH
pCq79h5x4K2apYpHSxMB8i4rnOhZxrabo/jVsyipXZqUXbKGw4D0tU67WLZd9SwHLRREGf/KvPAX
HwnweL4IDMKYeH92Xw+LShcQ1X6UeZOimKvtUKzll6aq8yBnkhZNMn0BM+yEhkyOGG7PK6x3Aeo7
5xdL+c/MNh5MQGUgYgiT4CXBQv347axt6VonhFKk+zldu+Vk1+jUyswSDt/WFyPxaLof52ZUZgYB
u3Ik0eLEsLH752V2hl8wEP60Uvz0cn7aWnyLiVY5t5hjta4MUtGnUAMGPxTT0wAb4Rfj09Ob+/fZ
jweCq3FfEqhKAhqQvJM15g9nn1yltSVASnASTjCtLMScpJ0z/+IJ+O6g+dNlWERZKRwL08pPn3Ft
dSvCs9mPmItmcEd969I05bntbfuVQcd5lwktSAx6hi6UTvRjJE4cpMMGm7Wu3DuqvuuE2YRFNR+a
xv2C6Emi072cKiO53BYduRUerYRGYdyh58QE4NC/kVrgz1diy+eQMdPjYBvXUyKti86p+miT+EH6
NGNGmXdtDOItWJ16vDLWyDOw6PYpI5AkaxkZau7eRLoZyAnas6XQqLlV8qbpxZeyWT6lqd4fPbRz
mk+V6ymduAaf5aTMH+ecdoOH7DYghgeXQ4Zuumw8ibyR497frzJ/eR9j6TuBcgzamyc/6h+/ykxV
BGfRp4lcZIBwKUJgXMg4G9wGo609ZHPWXhh65uycFVWMm0brvLZRPpfn5li9//2L+XjG/XFbsdad
wF0cyTgDfnwtrn+S1SeJF7kDH5mQixPUeqsH+mcf0Z5cZIDe/Fcuzr+8KJIN3I0gHcgz+3hRaEA1
6wMXbdKbeRzRf2Mfo/nfX245ikGvZDqYFr84T/9UPf14qxiBT+ooUIRAZj5etVngtM0ks0bSns6k
z+KNbLvczyURnnCcQ01OrwTHaAx/3dcVafBFPdsHcJu/gpL/jI/5/izzdHEIEgBv9Z9t4MlId6uj
/xilw2KFKzMtOglQjjJ3ASjagy3ZyGgL+1QN5wlYz6hniBybrkbM3qKwAEcaU0KmG0Nx+Pvb4ftR
/+fnn9vyBCA+LbP6T/dDmVdpyuLjRX79Sbh9dV2tV2s54kJ2dtSmFOW+3u3RbuPuCJkhrpfWBLBu
tvMJPJM9RuUpm9nQ52A1GUIgtf0kaeSGlczqsBB3uTnIMMPLulf+xl+jKAndBiWCR8DiXFyiZ/Di
rtY+qXyNUh9alFO+OfrM9BwdY66qY7kUB38hNl1oaRNOcCuYz8KhRUL2hgVPZ7627mRrbEfUn73b
KAYztRk0qbzQ9H6KlhrgXsUHnRKTEOFfcaMcNGBoMGjJS+sXafN/tUm4J/c5QhDjVL1/vOnsrEfC
nrgefluG+mLCAeONsTnmj7lp/p7J+d8K5H/ME+b9/5ZF3rX1W5PTTvnBGjgBBb7/xu+6SP83Sr/T
/cxaY3Nz8+T/QAOY+m+mY4I59k4kPJxcbHe/6yItjx9ZDtstbkmwM6ci9Z+6SPEbbDXALBykKWLo
LPwnBQfMcu6Bfz9zAFF5DZytbMc8FUbcoh/vkarytKrIdDJ8UWB1n8y5qhHL0dzTKgeJWV8l1yYw
xPq23vJMU1AxOrebIk0JvX7wGkRJV4NdmO47neXRDxLHSjrG80WWRNXA3CtuPWn7bzRZsUw7eALI
6ttEZhxXXW3aYSxqVRXMQ4Y0e4BAPmmXzHctPw1EXbXtsXFEod+1CE/sm7ltDfesX8zx3psWxNwM
1G/ERFbkWT6V1jPYBa2LVN3ZdP9SMPluImntTymOPTzDjdHW78h0jAlhgWiW5Ji45UDoUCYMpT/q
q6iSq97T125v+ZXX7ETqr2xBNok1IR+RcRIEZM0nK6sTZ2dW86yghfGtMyj0cfitztjRBp3EWEab
6hl6F8xY0bwYDWhzT/PoiNXOQsJ5mroY8xopl/SyovN7WQtV33e4Hebd0MvlqFdLa3I0mLMp4C3k
r+O4jXe4anDQr7lU2Dxp/+zWoXC8uF40csasosyziCk5SdY6MaCMQpFCztWlZbbLCxKlzgkEG1we
V+mQG8zaNSGDlNbv13wd16cSa2kKsQarci4tLps6t5Ua2uPm1K4VDKOTMvvJjfRLgx+EaXCi3dV0
UtaosqR8Qy5VAQpP65BK2Tpmo7U9r0zs3b4PXZtB7LlZJ+YQJkU2XhSaxC9Fr7Z6zETJRKfzqkv8
TVg8GJ6Ic4OR+nsqthX1KBOJuRbVZ91ujBQvInUjItbCv3ZL21BBsi7lGBnGZF/ohSpeKzmkHLwK
lTByqDdiCigivG8p9hDOFVqqekTsnC73tkYnKBKbKe8ZgGd6PPhzt6cQ4YTXlwKbfModerlpajYC
upd4SbFDTX5gg+gysF9aThXYJjaWMEXGFW99l5nMrdkOwsYox8OAcukU0VaPd2okjDswcq99Hqah
H3GQ8+qD1Ozqa2JaLHT/1lwagXLJE25z7fRSlTdtQMfn4aHp8/yLZ+b2GJaimJ8XWGF9NHZifZik
49IoB7NgBAsINO2w5qNdUyAP6RfsG9njYGwuHdJEkRmWqGwqIrWs3bdepsxHa/b320bzxQi9Q2q3
fWPDRS+UhYLEO52r+Xjn6hOisVIGftHyBZjMVqCxw65lU9PyL8w3xvU4ZuVickIWzq1RlOkjAQOU
PrT2kn1GY5YCZUzEi7nma3LSVmhzrGt9cV1VGvAMe6ztbzWpx8PJ36rNgaxcZWGAnZdjCm/uIa+K
9m6Y3IljmivNs7LxEWogKpTPtAWM8ej203qYUZ9pDDQS/zKvK7tl1+85veig8vTY6suZeIHa0a/R
NSb+rhhLhGgo6DryW3sCRAKmQfJLt2jL11YMW3XWEK6T3thdX5fBZugrZj0mCv27WKWUYY3d5VPr
dsTUJjMBkCxw2mCEmajLzx7VktoNRtc5SHw093FUc+2GJsO5KSiY9tZxPxvlo+FocJJIzKiflS9m
IxyYcnwemrW58XDgFMzFwJ7HqMhFuyNXI2lCzei119ROgJ6sftU9uPAjGWQuHvhJLTGzbyi9GIOU
6PVeHByQ8nxEaMQsCpHusSGy2tthuNsYKzroxGK5JpCNRoahMpBS9Myai4XvyHGU9yhMzUe1yvxc
7mxjrq9Oz6q/y+zZPCSqMK0gNVRx03euWFlaquQ2qUiOCC3R9Df92JMqao4tMjHO4OmBi84qBKBL
CqTMcPvBTrCskarVX/O4N0WbRRbV5VutLxw/h4VVjZZGTQ+iy7yi2rkLsJrQ0RkugfnHsQ12E+Mo
nhaHuWkGdyAkB95iptVV2nlntR2N1kZun90k9R5bcxq/brW3XVauyfkLV3n5KosZP5HROkBD+cB5
7c6ibWk0ENJ1L4HSTwhNrG6INjLPUe2W3XqPnMwu9outcXIvmKAOEfPn4jQRwuobAPdO6p1oSf6k
D+A3T3xr88BktU2+eHOBxK6ytzkNB8FSGrq8SlR+zUDUg8dWU6sNoP4I9jbbd7LU79Kt8VTs1WIg
PKmwprN1cc02QkQ/320+aQwBSk65Beswp8+VPqXXLqImaON1DVe0zlusi7pqt2tLLr4eeSJdcE4Z
y/aFk/ZynrsFIl8ohYYKDbWOKAVRCNxqmoMchh0Vw3KjxCfDGVMB68eX8L0WJN4B4lLrmZakcafp
DQwPE4XPCQHSuYeFoAg6MJgje5II2hRWjEYhHS4+3q1QJwXmjVKIyaAEkjwxZKydG1hBbDHb1FuS
6LqKEHmBKfNGK3k54QBpdora1JRPk5WZtxv/Q9uxZ+l5QHvOeGRjastze55MdrVh3uI8y4UW+0OZ
dEFTSxJnJPttt2vTYc0ihkkT/9D03ZfNw8sdd46lXfmIdWrCXwmQCeu+W8iMqh2PzmPVLkHWnyoz
sZH7zQBXTp/5G0l1mnmZn1Iry2+6Sc9FXC2dyfOVbcY5kEcMgl6XYYpLPDu/97FBJSdcyODFFkeE
ISLdS14kyeqIAEpL54bZWvG8IYEr3zeUYFe9Mk2Erm1vjewPfIs0Bpvx1kAEtZ7XpUG0XIVOOlyV
01tB662UH25iFi18JHNQYZaibCcpXeWRZtj9keYi21fiboznayYeJ2ea7z7bLdJJzhpSPLalb2yY
os0N6caobQwSF4UrZlglYWOErC8gTDquFDJLbcdgstZmO7RN59ahw0Mj6YQs9oNDmIkIEBlxElQF
mIfCFzmExI5Ak6MynVTRUXTMKbYHzVupnTj6ok2ZzfdJU1gQfS9BYFem6euIvrs/B2MPs7SrqxGK
ECXxHQrrAQCNh7qBAe+aTzujLCzsadAlbpmODSneefoxZ7WFRPI4bN7pUVoNcjDZDIojbWdLodeZ
baJ+vWFFb74y7V/WVdw5vihfF7dGR2oCeNjb01QXu672KhnSAeJurVXRrGE62QLGL7MEpe900vZw
YPgi6y/6es3R4krPzj5V26RBQLLW1PFvjalK+ooZPA64C57SqXmaZ9i/MaJJ/dQOcgAtPOlDrbR3
pY9bedmaVd8/KJ2WF/u96TVf1IycM7ZF3YpPU1uP5i/6FB8bfVQDFhGSfPY21QojTuenDlxSmIQH
FAPsHX4Mbapk3An45/Mf6qO/GD387MY6XQYQjKvDOWFFBqT+seigsiZwYuzLCE3k2nBwINTCcEeW
R86MhUBCb3ZHByFDEa6Csx7q5B61aT48fH8h/61Z/8c8daD+75r1vmrnrz8Xradf+VG0Gs5v9mkQ
QZNQMP2lav1n0WoAtHNxIJFTA7fwlFrz76LV+Q1iKLFwFKYkPnwoWu3fUEtZFL/fnYHcY/9J0cqY
7lSV/qFqxRioU3WapwwVYDkcAj/eQBuvYHYmpPprp9dP2Ge9d8hwnB17IH3cUClEj3BN59VDoegX
XVQZPDOhvVl49pkjLp8l2lZmIP7QHrKVrSMWjWte6RannWhEPf1Zpk3Gtu5uNL6MbF4PenUSLU+d
xOSMq7HmCGYwlAytkflVLVJ0rgXOB3zoe6tDcLgHi5c/0nEx6Btb7ZjtlrpPWBitLnkzuwJHwzyI
Cun5ZrkdQ75ZtdHWKCWiHJZTEQKVQRQvK4HqqyRmWUalSMrrKZW466UtpIHqJWkWdkvBS28Ai0Qs
9H3oS3JOzkVrDxdlKmogKf1C9kPpOcjabIAlyEerkyK/VHSxWkreL4MhFYLaRBpvBSqKyyIZl2Nf
qfnoGi25dliS2VLk2tSwOtBynNRZhubGHeQJ7UJQsvh7d5oJDuOAJs1YDc34UqQpVjh6EnN66Nni
5qgHHvhibhYur+aES+8nXeehX0vE+5RUdSxRZr3UqW19co3UfnJTtbyWvd9fJ04+U+gph8ObPYiM
DOgW5FnYs1MKSFz5TK/fbOcAq8Ghs1Cbdj5a+rH1sPDLi5YOvtAQfjY4zn1ND/qO7LbkpVY3g1Vd
gF1D3gS517cOvIqmd8IeGq0sBrSjVrTm5o416o0QqFvdOLbI+2dve94Q1x/MdhuvwOtHfkptaaPA
NmuXs0H9vhFD5yW5GdpwyzsaH0j3Q/gYl4Y97h3Yt3CmHk5Dq0wznir5teiWmz59qpz8q0WRWKT6
Sz41x3rOg2bzricmSpVGpZInZ8as6eFiiX2SSagysCwaDgwLNnmrv+XxC1DqI+r2mz3bEbLAFpjH
eavKnopfBcoxmboiu/aSbA8j77gBOd6bKC8Ktz6OukeTwb3XAQQVCSB7qjfzAeq7uCdWvP1c6PJM
KG5Bb1EqytxKw6Ih4NDMLtlslhHPNLvvSzvv5rAbM/ogGvmYODdW7YVkQ4T2/fTNhI7meMUNeR7d
RfNd0bzI5UGuHlbCcjcl03mWzsOVO88wWLHDzT1y4SMkq8izphtHoiwXW4TR7tk33nT6xJYXwoo1
LLpP+jMs3Jg57XNVWnE98J26JznvzYpeHCxUIDyfYyJ9JLAZoQZOhb5yUOgtt/arY823yTbeC3eB
qe6EkDy4WWhX1Io+6lXl2DvPB/5Ag1eiAWexxPGoiNQG++I5F2jA8E+MKSSjC7oOAF9IPSnsoycL
0q2zsNKbgy3KKbZ4LdQWh3bE1KE9ZtVnc0ouhAtaZX0xHXgTPngbKgs9v8iTascjCxzoQAfmc+Zw
HAKw7q5Qq4Jczp8yCwU3DRo3u19846FXTbvPLP9d0/w37rqLuV55ODJIBb1ZR1p5uzBBROjcP9Bm
n2EKKNS1tQihm9zWyt0lTsMAzllEYDcvzjge5xP8g3FzWCowvRxGzkani+Zm21vaqKJk7qOZd+bo
PeBKsqeJjXOS5as9rbj/rck0b/MBnSNSrT48gfFzC4b+Ah+s7lEM87erJdkndgmBEcfLzoBic6Gq
Sd0pLrP08yeXxgMH2/lyBVwotvKZnua+xSSDWlbby3I6szfvvt6QQ8tlR1QqssRrPYfDVG27FtNS
a3Enz7K6Quz9DkgNchnaRZpudh6IvsJRxyJP2IDrnMPqc3ZbwlMsX6jLX/taHdymLu6bpd9bKxbX
Wtx2bn6N5t/O9WNaenuyfR5U615REQI4KFeKobDrh3u3mO9MbTmz6Lwb8kbDYQas6Q448nHoy/Nm
fJvnBuOinIb7yt0uZ+0bzeTHVQx35nLuL8NuHuggdJyVahXUCXHu4550MkJ+u0VdpEwaTqY2jXXZ
KPLrreiP+PSOeKVw1fFgLnK39rdZR0/X+Q7iif3qqjIxywzHJfPIpm4xh0o8F9acuhERfIGO8y1u
XX0rMQGhqGU8OqBS7gHfiG5lqaFFHMLf301m8k0q+4wIuEO+uMkF8JThrbadMsLhcHA7er0zHZ4N
53JYzvOjtSBUz3ogrziU0jJuS4dSfNmrYtgj5jyS2be3mamwz27jNa2so0w+D5V+NKhbvabdjXMd
lyfNYQHPClpTnpkYGaf3HsyWvjo3FAYI4bcdkyq0l8Rx2O+beeZvzbWr6PzAg5M3em1Gi35heXPg
CBkZXXbw2xphJRiw7E1sI/RMDfEnFbAkn4ZCoaKjiPb1Le/kkWrh3Sq6b3VuXEwr3FthbfCOLPRx
+a5H0EolPezcmj51E0+p8wDhwnz2FiNFcHbUmopGe3dNU4rlF0Xp4zTYn7xtMHnaPveuRjdhfN+G
abdIrX0v1yQ/J7IC7g4Fc+J5dGysnahoj2PJfaHSWSKZ6zfrljrRut34aF2p8aRe8HC1DOqysGMH
W4U6IKFlFczfIOW9mWjbkaleb555aY7q0LOYGwYF5uhYtGvTY+prtM0X/wAGNtZmOJd6/jIw4N7G
8pguvXGrVfz59UnXR1ilCtHoFe5KNv/eLmJt3NlIEdhLTw1ym6fTRiEPrmUVL5JmzMWwqTNnsS+V
O3yz2eFKOGWR6okLoUVgrwvWPLbVkkrDuzaGZ6uuAxamx02ZF2lbB5u3+rdjcuOl7rMqyrPe94HY
QddT78zkJSWzujgpmfCOhlqa7XuRnxd++lBMXRGYag5RE+8mcNjhlOFiWpslhuX7TIrc5xqj86yv
h2GQV1hLcLzw+LTjWbnirdiEvRP+9CUFNx8SAHyJCPm8HVM4P7bbB1aJ4no1HpwU4b2TzeJsAfxE
N4F+ibSPqUjOhHshc3vP8kF2w6BdFrw/RydJ199PxqzfpAPbPlzK3Ii3Ar5rhbCFQ12KfNgqatZd
9VY7iHUQoVvrfVWkO4hyRLu8wvHGod186mBI4NS7Q02AUuZVjOhkgH0623ybyyIuUMA35Se7mQNF
omihcgYenAazY0XzJweCpHvklBpfJic9YFQ9K2fjWLWcbGsSx6nG0HKGqOhCV4qdnTc7+0SgYbJQ
aOpGQxPhznks0ECMjIk3q31yWmh1+aete84KCa1vyOF+aXS+6JUvjrVLYbZB3kQ7Q/uL8JCrpZ5c
D1nXaPK1OedeRjqdBX7nkJv9WWGSvjLzRteL3HNfht6+x+6SPCOpp1VeHDiZ0HY3gsSEY+RoMcPY
OE0+T5Zco7qZd136ZTYt3M0n6xjOH0r60waroPdQ+4dqa+MmwdLhONyiI/udvj1SGwGxS62dN9wu
HMVvccc70ZxTamwo+ZHYcyAGCIlD82nuv2pWit38etYv6m6M/aSBpYr6vrB2VffuKRU72dGd31Qb
r8y5EwnjSMPb51B+fE0wt5T1teyyc3tsL6RepS8Gx+DbdRHb14m48h6rXQv/kW+vYn7QpjEzqiwo
p8YheSZ3KRZeBDoSoTU3ebEE8JjGp5zJwBlpGqFvYpzjL6N50XEUG0zx3VHc04HjUBQ1ZX9Y3DGk
/RBmfZPtAf69oaoBggUpKGwUNujF/QK4kjgz/cGmG+8TrdDT6BnZlPFQmO5I25COG55M+Z7TkFWm
+DJO83Lb0EQXPfsJXqI1Tc4t96vlra/9cC5WTt6lTibaReFll6thH/J1sm8bNQHYumAY8rXGOi9b
LVIDwLGEU07jUyjooJiIXglxFhxM3Amu3pMVW8Sno4yJg1w6227KzN3SFw+54vO367NMvS+VOlSF
uCyyYe92/l5WNlzTr7gOYwLaIyf5TA/rehTLLhULSiIrLKYqTNvmInWJkKD5WWTNzpjv8C/W9R2v
1Q84AYd1Zj85bCKYmm5Nv47MyQhbs7ksGP9j2jxYabnb5m8ip3Qw14dBOpdzqh891sErq572dGSi
aRlujKINi7roA0+QlJcJEUlDu13RFxiTBv9oEZE9GKUZiDkf6SNj1CWGHBeWdi9o24ENPYI0eFUA
Sg5p4R5U3yVnpZOOzLq0a9+dOMnQJzSKl8q9w8GHcUoPjRLsg6b1gW5Xw5vAgdq73k2T0igs4WMN
IHF0F3y5K/SgQoR+DrIt8tLmUnTILLIpDXEq7viH3zaQsBpNbPMUwbVCMS/1qyR9WhvWxjzORdUx
0ITqjFOVmWfc0/Ldzzjyg9x0cb9Py2vmsVSbzXDYOPnVFMCp/sbAj6dbVEzpTJzKGrRxil48pQxi
KC3WAa3mQkhDkOXzeWVS61G4HM2BR2vM80NuT/KAXeAEXazu67VI+tjReC49StHQIptsq4dq1w26
tXNLQKxtlwzwC7fxAtQBRHO4r18BAA9xbmjHsuw/9zLZMx+x+erV3ifCIkYnuSKPSy8KkVgBoyi6
pB2gADyY6qh5fewOVbOfaVU6yxxMitznTT+zJj8qpXc5WcNzQ+JYTZbu6uFiwKOJWi2FWufLtzqd
925valG3KjNeijlci1As/saZfTsrUjHf9QIUu2lGKj+Z/g8Vg89mcPardxwTaw5cKAAmx06r0Z2z
vLvt5B4EiQN3sQU8eeas07ctPzt9dxNsr44/Ulg5hxJzKEhF4xijnjI0vBiSsO18yntga0E+JeO3
xLQS87AuEN3x+elDssOr4ZEKjKjfY+7Y6agI1KRxmtpgwnOgbAEAlXRgr0/9S7xfJjDEqGyMOvIt
0CdXDUkqA4uFoS7H1eFB1oQuzzHfpWZYcxx9SRJDpYfUVom+d1rHwCbT9931XKtOi6DCGSAdT4zx
kQc3B9xhdFqsjNW98X2PE79VTNiiGQeZr4Xhps6ZHIU/UBkIK9snbUvNI0Rh3HIWorxdt5mKsvS3
7KUgexx/cYrvqXQ6f/ghdv1vL5JeJG3kv+lFvjX/uHwb8qb9IKE5/dLv3UjzN4wwRECjWqOBCFTx
X91I8zcE5WRoIMp3gE/56GT+KaERv/k+qCXk2/Sy0dDQY/63hMbDOwQPDCLwD+HNf6DZtz4KCl3e
HbYoQFCOZUM+I+jxYy9yLOzGdBaKPtflWWkcle99xH1UztKL2lUCd89EnIAZvNZme2/0+ZlVjN1O
N8uHqjDjqVnuOUtRmxM7cBxa+0nUjBJFvU6x5skqznzUvQPy3jPCG5cAd3gVyR6Cb1biDna15Gtl
LlZgzqJgrmvgHdbdb27H0W/264P3v+Sdx7LcSLZlf6WH3QOUQYtpBEJeLSgnsMskCS3dAXfg63uB
mV3FG0zjfflmz7rSrCyrUgQCAXccP2fvtaPmQ8BQLZ50SCU4Wk+TDzsbScamR4KxwVR5DD1B6Tie
mv4znkq1wXtDl8BNnuvJ/lOT9o8e8/8f2XoO4w6e298tA6z660KA2fu//vd+eGn++PZ/fl4Rf/0b
/p+Txf4X3XnsIj6PPv/1n0Vh+M6/8MOtSnXUYThd1vHKX6sCuwosvmBl8eFMQjjw70XBX1mtGYjR
ooDBDCaXf9Ki/8VB4ROoSNwMDgr8BI53MeApdSmkNk062Yaf7bsORbzR6KuGWXqIr+zg4FXd/HS3
/maodMEpWyW2HmMHhhXw/cgB8S4MLQ5IcvQIkRMzEVfHQND4wwEO3MbdOq3epiqYKZLTYjv4URMD
AMlmTbDuwJWAC3IP8ntupt4RS35Ej5FZo4mgyh2a66A0vf3vL9ZdL+Y/A4wfF4szjOkXTMTVZHex
adghBt2J3zAWbfCebOgSB0xYXYeUwC3iZ92BQ6Hh8s6viEsJ+qNpYtxF1cRUXyCrgnxDc3VEM9Q7
4Zcyp4835DQFpbGtg97cAE52Yhvnf1wAoijb0tlr+ueHNAvOtutrWLxdtfNUgwiI9peNR5ff6Gvt
D9OqAjoxhbsafODkSI/qBCgZFwUho0/OXtJ6f2rS/9GW8D/OlbY+fr9ZzNNL9eVl+Prz+rXXf+TP
1esQ/cRzSgrXX36yf4tCLfNfuC3NgLwoVPEhDJB/r93QJBSKURfPefRjwoac9683WuD+y3HoAZGJ
Q5IpPg37nyzeVRb8n2eTvYE3GS8ya01qwL3qXEhC8UGOSylMazcHQt1ZzPuhMBMx6mxaXa9cZsrc
cI/1xoCkl5uVvDam2go+/HTD/mY9rzPGXy4DUTcWNRcv6p+QvZ9MJw1LXaBH5DKGHKJEorUbnVo6
98lmylXyOV8Wu98UQVd9HHvfpk83RPlM6mhJ73Ps+uSOSjJwT0mKPHrrZqk4++WA4MWc+4kTQuDi
AHjjmqlRXl0zpYbnWNZqp2Nuik6ev/7TNRcFe1Djt84O5R6hCSu4OE+gaLTolq6m1PZ2skyyR8xB
tMnGwj/VJo2lonetq3Ty4ehyNMGGniXh8Mb2eBEEg2yBS+PazJU9alKzrJf+06WNJrfOMkh48ZRV
XwUzm0A0Y/rTmTPtQTE+FEvunBphi3ghmfqYL97A2JQopTeu5HW99NeF8FLASrTGwVzyT0vaEbPV
/xCUREBJ3Dppvs1oMu+93lD7BLlrhRpkQdW0zMkbRqbLZ+rHTWC/RYDom1SAF3PjIckXC8YHvw/8
abbJSacgFMbC3JfQCYpNCEsJR0Y/jvEbT8brDf/HtyY2DEshTjaG46uk/OfbT3s/QabXOTti6WEu
GTrqmYvZ4VGERYCLQNXDiQAT4jzU6D4qUnE286jrh6Ak9+iNu3Chv1gvxgtWvTdzN1wWgPZeX4y/
hEQy2aa9sztDMkkLDHBBhYWLbNOabQCDQjZtcR4KG9TX4uvqpbMWy9n6XZ8ihP/3vvhfWeYO2w0f
xZrBVcf/YCv8+cYo12+WpITKHvbuTLNvEv0eN25yk45liiSLmvfTmoDGC7yrbnM3md9NBi88xDv7
irgthq7T3H0aXG1c6yL3SFEysmO/yOTD76/01+f2x74IzhNDhR+5F7+ghEWY5iY8fGPOgBJSZNN6
JQXqWgLfttE/37qj6z7Nc5cef//Jv65dTivYdXzuk4sv1b94bNt+QUXYi3wfkmq3RxwzZ9sW+Fmx
UUZnfsprYX9AXrR8J0BDH3UbZlfa1fm+DAP5hqfEXj/r57cDwmbCcDlA4WbiKH/pHxqLtDD1nOo9
smTmzmWvURVgj0yya+lUy2NTR818ttmh75bZDZm+TL0gbzDXYRTL0FoeREVH/qrpDWv6YCUEJzep
Z+zJqCjwHrXjMO0d8PvXhuegq27tWkuS1FqEzi6eNSaQswYN+MYdXn+819+KkCi837AWqJ1/BEL+
/BQWleN7uVWCp/MkZNVRjUerYVgDRDEHg9Y6e6d0Zpy2dvEHXmXjSJjA9NYezXngl4sI0EXxB28m
/uT1UmBLBi7Y6nFv+x2RQ0L2LXwzs7BuIhm8a2qmY7//2n/zY/JyhYOAkgbVDh7215/oIOrorJng
Oe3O6pPptC2D7Mp9ts2K0rAH1LPtRKevezxj11HnmefZW2hP2zJ4ICnvq7B19X5afKYoMxSVroXp
HkzeVWbNjKuzWtRHkE/ptMm8unUhvKGg9B0j+OP332PlhF/cOb4H6X9UVWwk9mW6GMoOlwlNMu2l
oGEQD64pd347io+ukfZXrYWXDtIQCTKQeY7dkkL6gnDxBNzlAZNut4+yFABiYvuPLq89OsGeWl0A
4V1SOlPcsYO+8T6w1zv7+oFbWeioqFjTOJvti9PKCPrLmOWg9mE/5N+h3BTMA9WIRqSaH7Iks482
C+Y0enb9GBjqjwi05vWqSIxF2vs586GZrD2IXs9t6Ms7u3XGWCJwMZAEL/OHhSTMDeGE+q7Q8l2Q
GuUJeNSN4RRFQGYSr1jTmKZbzeTtjRro14d4XUYWWwTvWRzTF1/MlqB7i8aa9sloEv0DSXM3Qb26
o5KbT4njFm88w79+HoZK6jjUao4P3/3i/cFBxwHj5em9rXXz0ZHGV4qONWt4UF/MNMcL//tn7W8+
DyYAHR/eA/SWLp2cQzfV0itH7PTCc9+FmVd+MxYdXHkeoUCh6r03Nty173XxpKzaGizRvknWs21e
3NCgLJowJZaP/nTrbUcnSDkatvUTznjABPMU3BLD5D71I7YKVwWYYsYR7Cp9XdO6HwOZPjvSBXAr
tf/Ge+nXVceV0fkKMdMCLrhcdQqJlSHIEttHlVMegDJY71fI9Saq/PFWy5DoGELwvkmm9pwxG/Hn
ufFV0vDPBIu/+3i0slRyVLPr6f/15tX2NXpw0c7ExpX6nWl01mewCti6a7QWkrZurA35ldlrd84K
I3jjy18YaSmi8PPxXz/AILQcLh88EiwbGh+ewu9JzbIJx8h7HtwO2B6IypGDt3jGwB3cyzQ45QzD
T4MJVNmZvbDcFqHD+GHsEmPjF5U8oPNK3/3+Of3l7oAP8S30loDIOWiu/c+f32h+NeaqNntn71MK
HAe3sO/I32DSa/f9R+U5gEPr/jFjVe2bSphPv//0X0sWWkj8wTvVJJeVJfr643OBZp7cV4e8n8E2
HlfP8DtlOpG6LYgccjEH0rrfpsh7SB0GdVqgiiFpx7IQTUK1FvIfl/5cEBHIRCq7PuCoy1NtSmyW
yXjFZZ9QCGMmCXgzMVt5s7IxUBvK69Fo3NPvb8Pf/AhoH3wKfnrNPAz0p3/+EXCvJFh7LJcAQ4Gs
BBuu9V16HjyD2g8O7qTqP+A9W0dJpDFzY8Pu3ips1u3v1XvG47vSG8DP4FK6RhePgV5BkdkETxgH
FrjKEqJcsS1zgqdOs23254GQrvqEhr7P4pK/5TozplbdO9KaREx+bbM+vMmbaaoX3TpWD9flr1Qd
yhyu6pIJk/uzLS17RGpGyjDzrqqfvC3jyUZtpTkt2Q6eDF27mRvTxE3r184hn4Twtow9/ZNuTPxS
crJDooxQrkT7ppw5PYCfM4O4WzLvKc9VkW+MfFySg1A2A+gG/6p66/6uv+Dr+2sBIaOLx9YSYsW6
uL9DW1dWZ0n6IYQkJ8e1W4IysuhpOcBSIKkzaVLXxxgmJIreKNRx2zYBvvPS9crdjPVSkgKWijuL
SMJq25mB0wFBnPvijSv99VFkUgH2AX4HvVFaS68fxaAlUCpHXbE3aP7EZTV7JzmaH3q7im7sfK6O
YW/NX7yuPcwg3ve/Xwe/vDQpcCjQaFN7dL18Z724n5oPLhgsAp3yYM+s1Hgsm3S697PIRPnD4YGp
YX/7+8/7UT69/llWipPJq8GD1wbv/fUH0mAQvpU5AVzaZvzSGQ7IYs68ZPO65nXiGG5LAqlHhsEA
NhYIjrmjZ92e7IqNKDBkfdsuQRl7aSaunNrrDqupg3yuim5InS7hxwzv1kbNgvoKy+UbJcYFpGNd
HKjbAaEAW2GB8CVeX33GQBx6bm7uG57wWwfW9bPVgIRuUyt9X2vOvJU2YBok2KCuo9lLtlYKnrvT
XUD3CJPovvfLtHmjZrXWZ/n1TXV46fEfwGkM4tz1V/7pVxxombTdgrwOe2nFQJ/3Hr5qhrxk9rkg
prWbme0JDVSXbV178tsdOjf/Wi5OcJYe8pYNrH34qWIshptoJmEVSbwxqyvVR/S7nQFHznVnq+y/
c+HEf7DR+rQ9mJe8vnCeBBtUs4FEIYROu+kjIKa7cvSJXQv85FMje3R7CdBq2ofOGFq7wrLU51E0
ebq+qlFkecZkZdtcMKfeMDsLjmOiW2ptdN64h7AfP2SBS8Dy7x/j1YFxece5ZJ87zuYS2pewOtXJ
IJsta9nnvQmSOXUs+eKVqMYqJ31ooMrv6zQ0PrsD7t3UzsRz2FYFAmjd3BaShf3PL2c9mkJJc0DI
cCtf30fpTJw6qPn3fkDQaJo4KBlsnZPW64mbRPioDgQThrBV0blFF3xbWUt9w5+cAntO30Ag/VqA
eQ47rk/MiskdIlTp9dXMVVvYtdBUOHl7qJxkLrdm3alHZJzJ2oawr8gdHfZS9kh0/WF8h9+hilGD
TbsF0+MWdf9yvyZBYpiYqjfK9r/ZgTgBhYzZIo+33I/m/8+LxW6aNBjMftkTq264Ny3ta1CjSd7d
GwiZsCc7eRZ8IPhVHjwEwuY+NNBpkn5Mphkim9pgvquD1rqhf0YvOfFw8Mc448x5a5RLVp8Xu3Ha
uAv6VRjmwSDaV0tOmZlzannrVv/Nc8hgYa0maY6wAVzcanDeWM8RA+5R+KLVAUvKMZTAZl2kRrJG
mS43jk0doab02eCe3DugCY4OipED5gTvjf0Ru9Avy4It3aKI85yAr3PxHPr8ehm8X2ufYaM4FeTG
3DaSXwP7i7lsXAleR86g0BssTLsEZysdJWHeh7Vu9lk/mUcpVV9vCAwKOJmkEJDbzBnMTYk+aLvk
tUKXAi7lOfCglYs6Kz73do9/tJBf8lYXn6o68N+/sbacX74TR1ibbwPtjCSiy+PEUJSzUTKa3Nss
sLvMKp0bH5bBPmqq8mWC6E/YXd/tbJNweRfXyLc8VV/4IToYVXP2KE00Yf+NS+KA5bHDrZ2xyx5F
0SKSQfqSIIUbh+vBF911zvO6oa28xDaGjgNMb5jhvJVu2RdmNLyTt8EH7+8WvsrdYkL3/f01rb/s
61cQbboQDQinGzpklzsQKp1ek1FF7NTs+R9mNDlEo3jtDTU98e5Ga7xzRVAff/+hf/O80fLlWWMu
tqILvHV5/PTiw/GNUZj0AR6e1D3Q+LSPANSDQyFqfbCyur5iMN1+zIeiuOqE6X9XTvmCUR6Osw9Z
61CGcrgxCA8mn8ch3sUWPm5RVW7KxXIhKSCyP7T1ZO2MwqhOS9Mlz+1kF8+8aK6FsYCl+v0Xsn40
DX6+jy4/67qQSenBTkCj5uIbVQM4An8yd0CFV2ycXnzk34wNngtCG3VsTN2a2sFEIo3ZhLEfOKMd
nXQtBbDjmSMnyEDZLwT9OKp73+D0TmO7QS2202Iy7dvZdAzw/eakh8/aqvRuYhxxWJoZBNMEPCBF
8+U/e2U2f0xwGTJ6acr3rcaDk44ZJLbOa5rY6C3Z7caoonovnB5dYsIyKTeS+nikdiO2uyQBiv4z
9Kp862eu/uxBTus2S5lbdDWJ2jg7QqRqN7WTBT6gxjyAONpYYtci6xKRnNeuThe3qk6Ja6rbwK6M
YTt7TvLArSP1pyiG8tsw5k6xN0pNFE81pel0NVHlJEcbswnoN1sKwRc0xvJEhVA+0MgZvsNYUmQw
8eXiWs0obBkPKKKErQrvUSv6WwJGCvSUHXEs21YbQm9HFa3C4sDrrW2BxYqzgjMbVwjtemRvLjwJ
k+ktpyUwkHg7EjMCQjW2vOzrGWVq0vjjcBReP4FJXeSwd8IC2XoCRWNn4jW8w8FvmGerZca2K5cq
8+MsDXsIOH1tJgclZWcdnFJUj9w8tsOhXG9UUqbmltW4clZaP/ha91hh3jqd/DKS4oFkO1+Nx8wp
TU4orx/IrvfharOl72ort86FWTZ7IxhYL+ilbpwFGNAGuUa3t3iJn93WKU+cH603juu/9Nr4AAQr
66TFZ8LBen99FaY7LIj6F2A+RSdPBKqm5wbey64K89t0VM3JSf0nLOg53dR0uCLMwTvORIGQKgH8
MUWwSB8oF99+v1wvT09/XhU1DnKfVQV0cXrqenb/fkmhgs+1+laVGl/9GAz305hWH6HMt/vff94v
tQs7HCc1XrD4pGBsX9rAu3LKGn+YiLkiDf26UEl5Jkum+hROE6Aor2dtpG5zC7c5PYmlJoTczKb1
mGUhpvFLC3r7VGTLe38e6kdEeMWTB4KfOLvAvwHIwh5BVk2Ar0gx1DGFZb61v3GH+KVebXAUhpa/
ypzg/1J+XfySeE+8zsZxv+uskTjP1oUxeOqrHlx/OMjR3cA3zM4JViZxMCtneep5/mD8jIsZ7ZVn
qRudhliTSoUtICZFw2f8WeXtJ3wUCsgIDh+ib0uMHI0wX9KypO6eGrw9G2DxDcREs5Pvh8a9MhIv
rQ9JoAjC6YWA5JGXbaYfsnrV+cIl8QHZd0HzMfMXxcYnRdeQLJyTe5J2Zl4coURJsWsR/1Q70Pbt
ckrDqpH3EfCIAa146J3X83UU2+ZgeQS0pC0+gmWqv3QEgnf7orLLZZdwkvgSjAC1j1oUWD19Arvw
RbsDvlk/txb3XCwQmjZWOMzXS0lrDJwevxdNu+ErG0Qln2nCDF+yoSFXG4JgxnEqq6363CxNAxhi
YqxHoojj3cLwxxMSmjmijGJa1IsLHMzeu7ooarY031KH0V8HTChdmvQEgZxMPp+xrburZC7FFsdv
hTcPegACXg1rfjNVeaiOVpdXzZmYCXe+KYYajVOjlu6gTJVACmVrn81uWe+1/Zi0EQXRLBzI/VNS
uX+wAYX3IIrHbiuLvI4dDfmIeWOBF9asnSN9sf7JdWRjHJN24SzhFB6QJo9G7Z0y6pUm45Vgj8bI
dIsYXbv9KcyN6F6QUlBsM6stsZyiHRvYhsXy3GAhUztsGtW90UoYMAYGuBvdKDlsyTUSBJP5jThW
uvCKTdIGxrADfubrnQCpYu/5q8BAvIzG8GYkQaN6CoYat46XBNlZh6sg3BrS5gl/RA8BXgM7ekZB
P4r7IGib6YCuXg27mRCsr2XB2fWUEs/Q7+ZFuP4O03j/zkglaVxR3zR4I2vIiHu65ZXGBenSJUM2
P1wBTZnbXTUTPMl5vswQSLQiys1N7keqv8eBUFlbJ5+bd1FBd+lah9wE0sAJisExVhD/w0FfbvIB
8+OhKwo1XYOSsviLZTkOdPXA4uyJ3gqLfbt01WPDaxZOYQN90aunsrkXFmyiTRGO5GSa2iKOh6cR
TZ8ag/SmgbKJz23R+WNDwKWLeyBM9LUtnKV7MpbORyrL2lQnqGfYJOxFzcZBNx6+PzccA8ZjOE2L
62UOEqyZU1jzrZ1OV4fFJvTrYPnTFCsa+vW3EivhmvpiZu657iaokXRHw/4YTRU0dys38AjYeW8R
HUOn00W125XjVtGQXe549HCd1cqdMT5n1bBPjX4O9n44IKQSVtgda4KM2NQ5tXDIw6evbJecqNpK
MFfnwXDND4lzgTumT2Np4DlIwjx6Gpo1i4sNZZrjRqKIj6dlHcUopqDPlbIH3l6hEHGajgHBlRbv
zZvO8kp8niml7B5AV4J/egbqBCiBhLFN0ouuAlhWWd42d+foCXSOa52bevaepMjVV28YgWD37VQT
Xg4qXextRQ7YsU5W4jQoLkdswN4Nn1wCRrwtjlhQVJPorGZjWBXGPV6nWFWkGVnqZNrFOO6UGvL3
pRrDbwpZ23u3HGBSk5Gyqi89ZAFXGHMJORlrFXq7dG4aSuZxEs3WzXHikVpWF1+S1lQSj1Yr3kPy
SYcD4g2FRl8byxJPkCDCQwXDJNtZVSrL+4wnhug9t+kkUR980T1iFypGbcPA2RWBxjwYldUfBZih
eicj/FZIHSBHPJiyk2flJlR8lbtYimnbauPJ3CL7bNQlKh57zNknWi+jWmGwPshd7/mEvYk0gCdH
aiALyMfEEKeTJLLLq0L5ABZUvlsEqTlbQdJHcRP1heh2kn6B/S4CD/edu+s1VzUHLHtHwKX73phd
KHNonZZrpYT45jiDoN28oCDdOYGU5olIS5w2EBsH/zH1IiOJPY/MroPWLP2DpiKedkWlU+ynXe2t
HIDGOWEg1ycDGg15dmPfQsAi3Hbj+LKebzROyJGHEm/vvjIsLCwpwKQy7gNJkRaaJJCSzMZ7xqOX
hi9pylbujeNIcleHUEMm9FovLkujx8onTcyv5EuGZuw2IQ9wJlL37Ax23ZwNqtOtF9VA0mSzkJ40
2zWJUH5n2s9l0Ir8KTFyXuVjpaLhjPdokceG2pSKTY7PHVC0K8bPeOZK1ihMxsK6L7Pa/zjJoNWH
Eh3teDO3Qj8RsZdBQKuxC9+h+VVYLZfALjalcNliM3fxQTn0ck0Q6zE3x5LMZWq/glRFeN8myozC
kskZL36teEfn9odsHMnJcBY4eFc8ByLBq1fJRzUFybL1g0CFG1R41cCmr3EVWtrpwgdmB7rda6uL
vmVFuDIZ7J4WJf3hTmBDBroEe9Li34JxrzvpydNXC9igER01u9dmWFLegpKKAEfvDBcDhlVO8y0a
6X3PCkldXKqeOJyCjEH80/xfzrGaiKsiyaYg/c5uelyPKqvez51TFVcg7sv5NIRBhTPTrlUdKybT
51xW1Dph5SIOTvwF9Yex2qKj8UduJ7f1tkRciBuhdgCU5ZRYV3PQclSbimDM4qVaYC0NtW9dYUNf
GH2mQutrwI/MZpcKv3MHAY0GmabBfE5KzYuwYRJCVZDT8HLE4j8iO5LT1vfArD/XVabM25qxWXY1
pqP/Be1a1DHytsG/Z0T0wDns06HGLd/LF2iUeFK90eHTOOUvwATqoNtNUzRM27BdhEdWnhJy6zhL
NW8mcKGPuDwXuasWQ38ddWC+BFb1kLJauK5+hKPP7kKDaXQq4m+7ljBCwNXOQzIvNqZjutxI+phA
WTdGYQIY8NOSxNbGoF8eRHoC86wjsz4CJawntDct1rs8JA6t7olbg7oYhmcJkNA4Fk3FvTGtOn1H
thIvEjpx41G5IksJ1QENyZNS63prdW1EgLZE1XKiJ6NPLcQ0+biQJgnFe+ndb0GTaWtPzWeYD4sx
BO2W9U5+d+1k8sGNGEQRNCR4UikpqI6aJaMcFiKBWU2WcdpiCpXRmfcq0D5kqnUTE0FgAVo3m2Da
s2v4YjdUk0/aZRQBPSGkWIbHRJGYtl3ZLg9976hhw/VDffVUP257NnJYJErRXq86t4sTrwvdU9Ak
mOVzYzAYCIYwLcchXOQLjU/zpvWFYYC7a81qk4aLaO/T2h+Tg9n5GWNNy8FJKjyrnjZOlzccqzMj
2uetoZdDWOWSBoQQmXcgzsqvdwZj0eLEF/STxxZixQkBWrLcgFFR2R14AG9A1mcZ5qGcbes7TSdH
nQm4No2ta+Ipmyq3tneBJN4irgWsPzc3ZXBscsuvWaO581Jy6hi3wkBDEEtdLcOtMmDdkCfopv3R
FeWABbi3gjZmsbcwF6J0S2A9zu2a3InMz6qX1KqDd1UUErtj+yOEN9utevs+gp+V8LuAHgVboINP
8M/S8L7rmmLYd0nJPhR2RTYd8x4r90eTUVl6RO6f3UmydvordnD6MLiw9a0K66g8O4TWom5jRIiT
Vveq2JdYOT1ISsuorguXhXoNGkFQC3duXp3yOs2Tnc2k4T7reyqMrBtCnK4QY5lr52GmrrMIXt9V
n5PjhRwafdOhFaNPgSEInexbUIZx7jj1I488ipYcSSyaKxLXOITlvdvu4Q5VV5bNQTOevNkPdlCS
1DVZwhwieAfDJ0uVOSV0X8j4k1mLL4GEsvZrkeDXpGisu1PSWFinMFn5Lg6K0sMm2dsAn1wEYzsO
LAkEJbLPYaj0JhT8ttLOynNSXIkO/BKEVF0sX8ycqOyNyrP0jN4UGLDuCm6h0fPKxq8eSvI8HZBA
i9MYBhbRNtwpa4Y2Usq0/5a6E4MvXRmKBFO8O8fEXuovjlacSrXqQoRSssWFThBo/00P1G+nNq/G
9uBlTcBBv9ekoiqYTN3OIDa3hl5EzOgGQOLY7kPg+htX9MLdTmUCGq9u5DKey2XVxXq1Ozyvq0Ft
+xq/9pY48u4988r+iVBycr+9pSsqWI1aOezNZBLgdOUoBqI1LwQmTTf3toVw5EG2JFruZIYyED9l
+l2RSFle9WMPFzbAxXKWVYCH3XS7Lj8bRaQUHJVqJeOEKEB8di47JkqvQbEmjfE+xXcS7mVtNi9W
Icr80OUuhhP2XvmgOEqQnQnO/WvfKMtIY3NxzKdocuurXKbNkT53s6U+sVoGkI4ZvEQYaW9zTeVN
xPug9ymRt+FzJNH6xeHSMa8QK5B/R0dftN99PYtmJ0hIGw650RHvPIbu8jylYzedmCgl12RiDv62
sK3BhQfl2GJvWT3nWfKHqnDnF2MwbXKiG4p9nvI8wHdsspcR2AloBGsYoljb/DOk0/Cl6yDMkJmE
tvs1J/8RgmU9EXKQdvqJvl32OPSt+QdPRUn+HRVSsyEWsltOlPIyu027vslx7E/VV0EU4pHc+YpY
Ft+gPgjg6syxGyihHxJqCzO27VYikq6zlXNm9ZZ9wPKAxb+kgAuus6Wxw+sAY2y9wZMI0iO3I3oG
Q8BMZOvbikA6GBmBuHNqP+q2vA6wGRcMH71Y07YjCpH0s3iZcAe3LJekJzVD2El9TxVUXjduaIzX
WWD4x4g6zr5xZni9VM91lN8bELuJi52MSW/s3FaPvUls7MZxUzEfWl4twTumPM2wgz4Jzp+RUiQB
G+jeuevK2YMOM4IENQ1YVEdWTPTJQQe6S5CT8xKgaFlOkV16dNAB1sLtInY4fZelPeWAXaUdJWYd
nLNoHubY7NvU3YKzJGGP8tpqz26GbyoeUJCwPTHIO4aBXsiGGOgC4Tef3FvRLi2WfMJz0FwXzqL2
riAj2Zwz84Vo0tDYjlQ6Z5RHpjrPpM27W5oO+fXaloLJo3Jr3vWhXfmPZM5bu8ryFWqVzmbX94JO
yCvPTKb2gAM9YSJF5mkbu5mlrgjXXoad245Wtc+aam37IqP0A8wvEzGM/I34wND75USzgXYbYRXQ
ewYiW8x9eermMqquvC4y6ZNHzUjHOU+Sh0EkRrhfKZ2nQQWDjIskmT4T9EP6b8/Ef45HRgH9XdZG
Vfsc9aMR3TpVEOWIWYqAZjsCbF6Tofo0RA1vK4osygYCM4O4AQPAwSatSNMYuyABYmxQMZ+Gokns
UzC7mPWNueGd0lsi6496WfdMo+rbhvKDA/MpLEdvyDYwucz3mrPsvJOK0gdyWNct+64oyXMkCT15
KQoQy3tdc55i5oDynjympHjiJeP7R2bP9njksTJH7Cu0za4ML3fMO+5y8CUzGj+BTJUURBj1nS7u
LL1Cp+plsf6oLbry28rE8/2QdEme7Rqv0c2xIJnpEJStU5wWrdZDopDVuXAb7HcWgxMBuNnSH3MF
rWmrW01S8lilSAeijKd1Cz0w2ioSQLJ4DNG/xHmA23/xs3xep4weEF/Rsze0HqgxODChk+0HRHK8
mzw9yls5LqjeEdbIWNmtkYPNmRRomjAL+1MwcBy+ayqzfK/bsnhxpnLlfzuumZ7ZcJdoO0S1w1AY
iwXVY1n4D1HSzduG6ZC1acvKuLPNsU/glFlD9djZUj11xlKInT2U5amt2f8hwkOciIGQ2RFR4pDA
+masbsi6T3i2QmIxzHrgxJ70U+eePf6JT5JRaU56i3K/RLT60l1dJE134xLLjACvy9N5m5mc7Yka
LQHRzPQl9VUUaXd56IhwJ8qxwaCyFbTiP6o6KIYrnkhQVpZB4vYnRwz1R4t8GgkYr21dkDLF4m0T
OY/qZKVte1NmRh2+H6RdIPHws+FcNWUHkIMaFkL9JGgC+kTjjtx6ejsHAbkYdoJoq29T4AeYotyw
+M6Jvm0OXVdCJfD0zPC1gQ7wZSL/ckDQboW3EJ5p+HJpdniABcn15CnY242Na/MB7Z87HOgZ5TtG
0wnlmq6UeWMtZjjHuU0GwNYJDOehoctDdrBKo2+o4EZ7R3RBYR4LCJGwMYDq3WdkEAgaFNxJjoRq
pNJdRrCBSzNdDfVC9nQVkDO4G+cokQAY5l5tDL4RcbEtqQD8MOjCNsy8BaSdPKi/IbFZTmFFCi9d
QQQsVRJiPjMXKzY4aRFq1Yrm47yUpc15ac6T+yXr7E/FoP0s9lEykrIwCqPcjglIIo72uDqosgwh
zpkp3DzufPGdJrcKHiD/gsPyQmUMjw6vJX83IAxp9sMS4Ea3VOLgZRdM4M/muNjVWuSGehsZYZ3d
OA304VhVQ2rERs7ZhlgKV50ITo6yOGjDDmW5XKjbNMf0JzHTyTiHstc1QVG9eSOdNn9STsdRTIQz
1DqnJW9cQmU8DPYQlnGQE3Mezx4Mj2u7m3QSA2nh/Mh5JrtPgRrbhBDB5trQwAhuoADk/ZnBtC/2
mWM26hYGRDDcmsHswQEZZ/KotdWX8mU0SkA1c6iGQ5uhEa860/hc+6wbpJYqPfxf7s5kR27l7Lav
cuE5DfbNwJMkmW31UjXShJCqpAj2PYPk0/+Lx/jvPSoZKnh6BwYMyXJmMpnBr9l7bWrDiqyavGmu
UaUuwSlBkJpRK2iLsw+mDLRWXxQd2d3OMNnbtAIkEmO91Tm0CK29W73K8d8Maw3OuvTmxX1metlA
U7HqkiFLWrbtkU+cNbBhfLOPExxW07ktNEf7lCWWvp4H0xjhohS5G5wg1GVTJHyiMHd+2vvaVdpP
Hdm1Sqlll3CUrZepoji1Gmeixsaj2lJDlKN50JbaBHmqBWVh3jat1E9UlANz1NXsbhX1knFUpUks
bWMEVN8QVPz+a9ujmbmBpaSK8+zUzQtxEt53dMCmDGU1SKgeRQtO0urE/US2rQr1Tu9pFro8Wy7Y
OwcijAWxPl3H0xwkToNsa2nJcAiNshqXK2gv9fOquzyUlLAyM+qd2mev7K58wgGUdR7ZTMy+BGvr
P5PRs4njE2ZPUUkruDCr7Jc4pw7+Xuel/K4TKPuVdKB+OfqaIvpOc8v0jeHeeLLVaHj7Tk8A3tRB
i4lbEhHxCaMQJBVKPRK5Fd8Mw15JwLrPHqjbZqB6H9qt053MzPCe21xf3/K0G7pT3zjAxkVe6tme
33PjHgR5fhnLpwGAW5vnZJ7UwTb3ZCSs5DWxK5xP3pwZ9MRem9XuV3a1S3JFt2jDtMyMkdTjiiix
hwYNEnTH2ZunH665kAYEDQarvKFshKoZ9591t7bUIGEOqnuKKN56e5+RLnHd5xP7PtbB+bc6kDxJ
nEVWUTHb3qFIFfQwuVqdtdusIAcuAS/TGgktvel0jA66BlM+NJ6l70gppKO9kZ6r6j2h1P7XacZJ
cYczKN1Au1PuXSgdx8htOWo7u0ohZzJXU7Aw2iRxj46cyrfG7B0Jm6KphjfIbCOCHgXRZ7d2YtJD
5FH08VBqgfjQ9ufBtWRQdZ9UEFvYiaHvCAPWHs9226bLFYy8MThCJE8jHkw8B0i64IlVcps+EY89
NrFuZcUxyEAhn9NxYJ1vpcIE2F6AtIzyrNOLn7OzZnmokGM2e8ep3PWSpSRvrCHzcDtBnNSpY1qz
HIsUMvc3uudsiRbD1H5CCaF/ajQSaQlY0xb9U7Vyz9ysmPoyfrpBc0xTYA5XVWchUZpbBvRkyuU1
SQdFrpmRrJb2oSeSd9mVVcrcNJUNjMB6yMwgylJY8BDuZtz7Myx8BI6+BWhKS7kAOyOZFC5Y1NFQ
LsvWOgOQhGqa6m5FiAbL+Ah6k2UdslJHZ6qjkvSirGbdHSb4V7MX1a0gdpwSqt0j+7b6FnXI4Ozk
2A35ZZwaSw9JQgeFUgC3u8Um5lJiCNfUQtio3RjzB/0uwyX86mNdAgq5zvYxJ93iWbUcVzuCH3JF
DuCcJLRZJkcZs2QdPx4Kjgch2THv6P2tk1Yooj4wilpkbfSWuEmHssv209IP6sBV4iGzJEYFE9HH
W8fPChg/I23R9KdkmicCWuyFwWbv5uha1JiOSH1tsEMRs0ItYy2EBD6q2fuO0ep2zOImY24JJXDS
lM6iK+t73I0GkQ/aOnnfZsPtP7cceC8UTCMovKVuTRZEg3UtTeD/YeHP69MCAdM4o/+VOSsEqC0o
Xy1di63Gk/3JHxtZRgA/fePoQNJ/ZazAtSIJb/s5DflURoUJ+/NQloV/6CWbuFAvuiI4DOiWaZ/q
dOPl9sn81Jde/QpjTrE/ZUlJmHriJUeFnpgUCJo68nR8r4PyoHz7MrXNyuZVYz62EzixKd+8XoKQ
ktVoXyhO8dX1k+P+oPNp53Dwl9qhwSiUf8ZwhWQkqTP2a97U1cygM4H0ZTbGLGaL5G9jUNO4LagW
CYFKkTGzQpSIChgqd9c6Wm2daEUD1l8RNMteFgnxFTP/k/uyJMOIbPMilydVF/JK90hFgroadD/m
3IZtPU2kRZ6p1wrGFNjv9znn77ivSlJDjuXEvIZJGmvTSK5KVbfS09El1XxO90A+FAxCv2Dnx84g
7a5YFzIXrJbE/JmJHKT3zitm51PRWUkKE3dArgCkej2S/Mj2HDIV8+qwI8VFj1x6VJis8OvbneEW
Fi0UlIK4HWeueDk7ybmfG13EfevqX6H9bOzARc3TR1K1/6B7gEO0uT1gtOPtfOdHELlOi2aMQVwn
zJB6ZijRMDnjWdfSCb9gLd6Ensxspg2vB2fnGvu5JoKC6ss6L66fkPCxmudxXd1jXndFWE2DfGz4
zVK2C/HF0Asntvs6KGHRFv3jn4Un7wXmPGww1fHGHRMJvO6+E20U5VK4E9uRfY3dEzSYmZ6k5wWs
caBpFn3B0qTyZuakLOs+kIx47/WXtmejEqGNMtgG89/fvTZLqdW383rdT47Z344OkrRksA3C+4qA
dB2XJ9aMGpxtd3YAxaqSqHPdxT2UnrKsPWYGkA2pWbogKJsKYIwqfUb5NNVI4lSfEzRjUVqnFx50
4r5XpfqceaZab4w087MdVarKKd0bBMuzkYwJ+wsX6GbpMZKL7aKZur2cIMDuTJY9LFRYyjhxl8xl
c0NEj3xOYdbjyW7BuM3ahBx8aQf1mGLGtsJqHd4s5EshA9zqGdHreMdio4t1P5sFMpYJZqboBw9y
PlJSII5S51LzJbnpPYXJ2n6TWeL6kT6wdYOVbWbfVvih9bKjxNaqF4bMOMF7m0ytUDp1/lZCvb4X
xmLpdyOIOTbfyOemBymIZzkYNjIrTuik/urMENnCvlbaV5QqqMl1Icke8xtb1QxVC40BtpUnxr6c
2vZL5sKw+Ehhb7/XCW1fO2EF5gaE2GyMvyq+bGa7S7mxvtMCbi1nrL/LsR+dTC5/bA2FESlvnb53
Qf5lclvI7GQg7yuxXoMyZ71c2tOtSnnPf/4h/OYA2e5GcGKY/m1QImjuf31bkhGJyahw3iM6aW54
mOlPgcyGA9TM9VPNqv7QcjdAlgw6MpDGxHpyXJWEFiJdgqbklO9MVVofyOPei295U/w0uEamh/QG
lMivb2owG3j9mPL3WtGIcxfU49YftNkJ/Pi6U7SaJweFzUeug+2X94uUC+ACpo0tsdXkqfjeUex6
A4UTlMZ93zDETrueyjO3uxu088hH8DezMaNn/qSR6HBu7emZ/5vqlgS/9ShcT9+DgQzunFzv47XL
qZX+/FX9p3cHzoOzFooTX9i7G8hA/Jyz9TT2nLC3KifVb5fmZXvdmMU4fSB8/81VSbVHLCSoO9Bd
3B7vCQGSpbK0RsGhrQ3297FvbYHbdunjYdLTN3OhVmvT2oxTu1muq1pnAl40HtvoZI3/249NBCUP
Gcb7tk5wzDtLzQDBTtm6nPdJqoaHnIZ9J/s0CIBEgS7+82v9/lgAJcYyUUeWidn4/dHMLHJETSHX
vUXgWsfGgaimarLYAdYYqTh4cvky+vT5I8XAB6/9m/YSRX6wXXGEkDj1waL9Iv3uZz9hy8Q9T3iR
fFAlA3/fnEprB5mvjw3H0+QHN5Rpvr/f8c4zwTaxWOFygJL260s2NC6an5pJjCEPqYoP0AjG76TX
8WCV1PRWOk4nmJz6hNgvbwm5INrywNiKxp6WSD9Vvk1Fohjpjd91Lc/70NBW5pE5hQD3CzN/eIRU
iVFSkGIZpSSYkLK9Ti3QhLVmj/Lnr894fw1JTTTYQfgktaB8xvT56wca8pm7qJW07Uibv9PvrNWu
wqX4meO/urTCUV9av0VVWS6caaVHrIeTB8wwus0Qy+PX2Y0W8NC+Ffr1OGrW19kT2Qdh8//pTW6F
B/5E/oO2+92bRA9elqy1D2Nde8aevNJxedRrzSO1bJiN/ozZbRy+fXBp3pdrXBpuUfCU6LZNHx/7
r6+KXEnvbAg/h6Ye2xPznobKzHYeqNGSeGVBfm25yXTsFpYlO1VtDaPyLHFk+fyRve8vM/Lfz1l3
A4eR3vOXTRS7z7sKSGhmWuusmw6JoSOnq1EDXuq+N6+dXKzeVeOaZXpZ6fnyG34RiXHAcZd5p47e
Ce+wx9JiF+CCtyKci8F0hcCVnQWasc64TI3BwGYpev5E73qOcS3vnRv2KaQzuJbftydlcpztaiF1
eTT7JrkKUgQboMt7hsXNbKbddYmowTvnNufcOYOBnFw5K2O1qFdMdXarreAhpMzjTNYKFrB/GtAV
2rWix7pCbN+/OKBjli+CgITstu4qxrhzv6yXZkoD92LZnW3dmAPCpdTJdPdKcKsVoT1K/HcEeNIY
I791Hz083UmkgtJRd0jZ5BwytMQJ0WF8PXxwe7w/Clwet/pm0MDCT0n8/pRdiqFiyjjrB4wGegJT
IADrybQTW5nQPQhWVovXL2wd3Z8wOklLQwBY+CoMknQsLqSIKjQ+rd5NH5QC7596nMMm0VBusKEf
kMu/q0+wderA1sRyWItBRsMgGoyoOb9WsTlTP7Cf8SDlZ/D3WxPYBt4TgCK0NtQf3vb3fzPg1Eum
lT0xhAeUatAQEXwZ9W1St/nP0tKaJbYwQSDdylCD3Y8EIz4Fo5/655GxoLhdJgwoh3wUjv5V+CP9
9uwgLrpn6iYJ/tvg4SIQk33J0SAZX2pCGubPrUzbIm4pk+e4aXoyRB2fzUbkKJ1yv19gH10nNVN2
jCt/XfAa6NfNqidiCkeufhZ7sxLFISEZzhT8Myc3nsZUzMux7+1iffQM5N4kMwG9hUmcOMYxyMnr
sTUsbNG2Dn0hZND/MdQJUxRheIDrBFM5CrtqWLQYLlv51SyFcdANN3HPhbGgusWUlegEAuBTwlgP
wYTa3+pvkWx3DutyaqsDC7BSYtNcRoIE6Ar6eLS0KXnsWdIfXKbtRUhiTP06W/pEBvKUdT465Kb9
HHQmBpS21cafTV16xFYFqnjl2cHEpwyssXxhOWO24SBT4/Mypxmhmnlldc9N7oiToH0qT/boTA9W
3bgUJklSb4kIyfxmcbJyxNdY4kMrH8fPvlUF6qRYFkLzJL7pZXtkBbsWRakk+0MZUMdt6Rc71y+s
n0Zh6gxg02H5QXqW/ckq8s57y3Mf+bkmWxdG/ZgkeYaTWwlBXo6RsXrgZrkCq17kYdWr2SVhAi9p
jLymIL1PT8a97ZWkAJfdzFyRlQ9dDFKfESK3n+rQ0vIyB2dt1W3Nu3BAnRKBnAf4VfxMHFwa1jXU
iZr+4s9Mf3ceJF3mWW6TfOUBudZb2Sa17FDPnhObGVKbo5izxXzCLIvD2FyH6WwbXXryJkKkY3R8
hEogwmWhT4hv4x8L6EZl5Ei//zFnE2vG0hD0kS30Bm2H4I1tA0K1QV1aHkByP0OwJ5OI/rc+Mpfw
qoscG3FRsBLbM5N1DwNW6klSYiyZfh+yKmuwFiuYb4aRlmWYd0bNzgIE/BpyZvM1yMqxkQ5PS2VC
XDXFnZkidmeu4xR5pFmKFaIGAr4JLbcvP+lImx3Seef04k+5jV2gdZ0fa2Yy3seJ4pPaVCfLbck/
z6KaY9W/ZTKO8AVS/B25Ot03un+XONpWIzk2K/vvdr465p4yil6HRHHgp4Q6En1ql43HPlhOII4m
MgjMqqR8UjIxRZx1RIG4Rm7kcTVMyOu0svocuNlyqpANvKEhaU9u7qdsgc08t/eNBR/lVFl8gwBL
CjSW+GL8JiLslQxd0jQWf8d+0LpKTSfgKT1VCH8Hp29Q5uCHpfiGpXCetFY+MY4du2sxNPODbhQe
DMuyMa6QcBJzuwxeW10xuIQP6a2elzwoc5XBJZv6jNDxgT0NppXV/FIZOhO1PsUwuGOgxuWukCni
ITOEPkcdZSwBE/k8s7KCTNex4k7yO60o5HJcZkZbCNcyk9wGwaQDyw6+BPJok4Gr4axbLFogOIWC
Tb7jJWSxVk26qBjKZWoxidaqe1T67YvNkMzb1avjPKTT7HahBRP9sm5u+Z1OiWBFXo5WZNfOuXpW
bP/rs+9PBE4g/X8px3qtwmXRqjWqmkzMpynzC3LBHJ1c73q1RbiyiilDbFoZDKdAxvwqGAmQrQpL
xqjSL0WOweUYlC25In9ZZpJAkMtkFmvzJDJ0gEDaiEAIK3aIxOaiKANNzy32qNI0FayBkoyoeLBC
8M2cuYhXlD57culKGP1l3uKoMwM92VcyS1fUlWa23A922QUxcSz2XdUIVhyVLeuHPnEdM+r0apOD
rGijw22DM+xKIDRk0zKee21ImdbjqVy95mTYw/qiXALbiO7jTk2hd7nPRDzkyEuQKGURI3xciOag
8SOfFOGv9dIsIoTea+6XhFEo2UKBE2v8QR16jYcAV+pO++pKhxpprlPAHojkvXuVzxw/lRySr2Xp
dV44giTi+PEDhI2DcvCULNn6uELyKnez3ZmfqNuqLHQnJhEnyGCbfp34vDRcHRJx4JIXW/6tqZm7
WbfJHJOm7hUXdk3zUzazI+Ucn2f54Ig+f+vUatwXet3Ko1tB3OTA2iLWxJwYzrPBXqXZ+R1UoDO8
BQ0fpSt4HLFTezbyClf+hH6vjllwupG+sOoRhTE3z10jzSnq/AoVOscUO2ZCVWd4Hktgr3dtpYu9
FiBUCteV0K/jMlAq7RBuG/pea6yS5pQtgHkoJmx9ypp9YontQbp7Qs2J0JW9Wf/A4UZOzEh0Ajne
bT0mqGsK10eC6MVYls6kTMwDbsoRJ9hqpvM2w67bV5/Vq87I1yQuxF1mxztOLhEQn5vet2b01eNk
3M3m6ruPicutF+L15aEGuonZVjAl7c5zgCNFWZaIBzPDvIPje5oPHdVDz0GONWsXIGLjigyMPgnR
XcVdMXX6TdCj94m4tONXa8k1ApBy0tO9fcopwb9RRgDzTmhF3HkzXlB9NvWep2nbJacp1Yr0Igl5
fTTUEpQnxvb4vRjXD685uqwKr0Wb6Pe+XtqxNwLyidAeyQ7Jl5FVO6NpnwcnJVtPVojX9oYn65KF
N+Ar9Kz55ugISpZnhEw/5JzKr2i9s5SLCJrpoHo8G8h1q3S/pPP45Ek9eSWTnGw7EhjnWBJe/i2n
UVz3bVrWPzzhI+rr+GWWhN6ht8KiUJcjUZIEpXM45czClEo9HY0Hzy58F86whhNGznGnVDtfPFoe
dsDGOqmjpnVgeAZaYHpiAF43ZgGe5xE8b8LGVptbbz+MtftpyLNS7F2yIkjsdq2ef68HxaO3Lqrn
8ROsV1Odw+ME/lOdCgJKE354I9/aUIHPb2vHvWoS2JGh7mNw2CerjUdyTn2sff5sInXWsiEDxdsM
y3qPea8BMtgTREmw0GyXUZeXC9t1NyByyQCc+DZ3ot1SGRvThgKeex33ec9Qf9U9tJyDz30QiOaT
UWamQH429o9TsxQrFaNjh6W5TYgIS5ZpKJZmY4hnw6zFNqOzarcG7dzuuVP4BQmLlq/M12W6Yp3T
fgNohdPAmPXJudVYKqvQTxfjZkVAx9GzGs0cVQRqyqtqqMZuRzxk8tWZhPOj5ThxdpPKnPpSLZN5
h/mNBQ9m5yF3L1pF+meUNe2cnX1yIbwoLzmsr+BgNM2GNM2amOdBasemMmwiQdAB+ejkpjkOBg6t
a43N+/VsTYMNsDh13E92LTQMPhJ459mv+JKirZVGPCL9qQwtHSHZ3sw6h+hnfV2iINdJwrKy2n/R
xCx1DieED7sKEIx/lCKXOH6XdNUoN4D/xIuGmrfaeaxrghuZ0EdEhmmsfkgOX7ve5o47E7q9pdDG
VNXDeqRAT/oxkvWIzx/UgxFlRDkbMfpIMkqmuaBQFOTVZS8NwhFnX0x1a/DY0jSA8KY9XIOQ1spz
yUDz26qPJmPgsU1fE5fvOsRNMw5XtYEslrBpq3BvQRy508/eSaYpzpHtT6cqW+17LUtt50BF1XPq
I2gj4HVB8bEl6NnBF0Pa1XGWKak5/L/YeJp6IDd3aS99VhCTWemxx9CijDNNw81mO9kgrlJbBNlD
4SpSLl1Or+mk/ELIzx7my83+2FgiTvNMJ+VrRUVyXbazuzH2B6FejEk0tONEfBKglLCUuvIKmUwH
lni1eCjAYWMHaCfLGFn6uP2yd90yyVAUzoXPalYa2CyRXhpU/S3aFIT7mrqDx0oEL+bb+l4MPbJ1
D76dCi3F7oqkOualz7a063vEjnjbV4k0gPIyLV/0RaREG/65X/99hkSlj3rF8D2X+IX3XBICkxzk
AWI8IFCrb4A+fG0w7JGnMWOyb9L5IxjvNjj7tS322RPADfEBdEDY2qZLf2uLA5rvguSy8ZCRoPvU
Q+sPeRJkD0oO455tRTKGQaVe4MqM19S7H/nE/9PLMwAAJsboiEnlu6589F0mzB1bCT1ViJbGWgNp
0dt296hs2T8FRi9+FkONXqpO+yvN0n7++XK/f/1tY8N8BPE2yBTms9v05G8fn/Hp0nWYow6Ma2p/
h2OLKQz12AnR0xBD7Wjj1a+nTYOHhp7aso3+/AbejyW2KQj7GYodg6m0ab+7AA3VhA7UfQEPhnoc
ibU4a2mjPwd8dKK9xumLw7P4g8n7b6iE7VUZBYEHc1lXUub/+rEFVjyzSyRoeS1/YmOTnidVDaGJ
NDWN9AxTg8h8/5IZwDQKZN4PoCTKD+Y/v116qHfOX7AEz2YjFGx//7dL7/sKczDfzEFShtZnxwXi
dtHVOKkQ4GG7XlpIUdWDbO3urQyEfgtCZej3f778fw2O/37/U1QBMQFVwB6WxA/93ZWAw1LVhoEs
3Guq2Y1TaXvf9a5R61vntGp6QLViemHHNMXZLHHDT5NCPN0T9iqG6yHrjeK6sJWp3eVVUPc/1dAU
eH5T1xMXYXv5eqQCWCYSFQeAL1OzFnGSNN7M2S2RI9nS5bzVOnJ68hZVTKgNRqFf1tkfkZe3slb7
xtbd5JjBriofcVvY9QuycN+88bMRn4Ujk5Ekqw4F247E3249Ft6o7DB3GYLsxzqwCxzjGAx3s0Zy
l8If7NTP7N0XIx5Hs3zDKaoPO9WhGQwbOGGfmb4TzW0DSSkueTknzgdD8t/2kp7BXhleDJkugC09
690V11HOLl6uMJJBcY5mhDH7pPbXyGnN9ClDB3LlFPV8Jtur3tUU17fA451D3myr83FJw1pv6uOf
7wLjt9uAPRj7Nx/QpceQDdDbrzfjQAyh0MDO7YPeB+ukMJZp56FCF/c0LCUYAJ98YjxHhdWGwiIN
Nh49CqObjnEZP5EKNOjTTC5Gd0LVtugHxDsGeZ4TM483rNT9k49LXhyXhHlRrCqt/eKR6oDEc56d
l2Z0fJfS1Wuftb4rsvOcIfst4OK2e1Hqa3K0TZwEu7E1Ab/OZoU2AywGgpcyWSgNBVO/uEiTBrHg
mE/eBXeGqs4MPxz7XlnZ3OwLG5jsJ39wRXui6hx0dji1tPf42pW2G7TMv8rBHdoRi1Tn2WzXrkDd
284ds/IxIRXU8EjDWAZ7pNGF19Hta/LZMHfhfKNDnpg8hcYwOEguDHPI7hbqVO9M98O+G870msUL
Cb3jrWt2FQPEqu0e7AxlPqYFY1pOLtwf92k0wGQJLbPQTiHPcB8FX9STmmrrW685Y3PpZ6YvsZTg
2dC9moncVyvbFWTRPWJcSY76ui9Ql6U3augU/XG/+p/tyV6cMG/E+tDzwyKtHmaIG2WUBpLQV42h
mueUKqWdG0mFZHAV0OL37MJYEwbTjTNlQR1BZWBgDg6yi/kW1iTCUrjk+97xx29NIWxiOSCsnGdD
oIQdZdbvx5mc6ZAijo8gR+kiYFLgOdEH2OQhJ6WhxT0U+fR2yiDanGu95DZ30BNN5Oc2tXoFb4pW
f8cNAIoZuOoAiYc9mGZdiY6gO/BDvcZrCbc4IFr1l7sm7/Vml2pe/0JHRh2M8gUhXJ+bcr4VfdC6
DyR2Fme0TAZycd8tJC6ddDygeaqNfWLkRN1W2mw4F4x/fOgUJlx6A78gecHZDvI8yH27g8AAfKrs
jOSHLQfsT8Wi0IspII3nvpi9/rxoHUomza3UU5n3o7djEKyPHzzE3ldK8Awpe50t62bLSrHe7TgB
nDe6TFcBTAsWnpiD7n7tCHWhmllPFTfaf7nG3V6PMmFjePF9GN675xW16DhOJq9nlZr1CVzxK9ge
ZKcITr5Lp1Pf/3wm/bbD5fUgY/sBORHIFkCu/nokeVrQFDBhML95DjYZr5tvpQj2HbbHL1kJSAaG
1VRcxmAigDFVtrEbAnM+sGr3v5iu+JZ7ekV/7NqscT2IsqCiyXqrEpUmUYBQLqQcqq/yZqquJC5o
7KWp/fznz/B+6759BD6BafpsXgxff3eq0p4lcsyB7IkZygsWA2PvYYOKXG9l5CpM+Gc6U8CrES/C
4c8vbW5rz78/2JHjkMPgQlvjuQ567d0ytq5HZJFj4u7JCVtd1Is5PNxeVRjGEt0Zg5vKnHAPoTZG
6dq7AqmHprL1ZR5aZ4zMAeh3SM0IyKmnxcaXZ41Envs8C87QttZXt3C519yVuQTGTnqYEDdPIPe+
M6JlFq2hXTepF0DJYfw07f786X6799kBcG0RjXAEEQL27hmqVVMiqnpqMCMvWUQY2fRTZOBbSaok
91UztOyDMtXatnG/Xk7AgjDrEaFRMFIy/3o3CtCC0IZEe1CLztA7EaTL+GMJlA6jJQ8Cu1PpxWMa
UR5M0bkkQ1NXWZG0uG6xPqT5Etq1jqsEGEfAWsftyqeqL+wBAUKKU4B2DNuxJy0cTSu76ietHOdH
YbapOKEkYlafEkVe0BTrR8x7JS0rEYinHAnHa0NzGKtteczp2z/9dan//44W82jj/m+ETvRt+PZ/
flRgj5abb+WPf/3j04/ue4rM4N9/dnr71z/M7R/8O1jMtP6po5Lx+K4NAEHmFpShfvTDv/5Bvh/k
ws2FyN+R88ev+X+TMt1/GpzCaJf4i62G4n7sQTvKf/3DNv9JhY09nRkn8HCCKv6bXDHD/UvO8P9u
RH7V1NvQyNHGBVv/8l7KldKhBJ7A2uJ22XQm1muz0dfOGaRu/c2qjfHZ5NG/49mLU2OZv1pBTRq1
OXS3fp8kV2DL7e8JQuUwyFL/xF5DEixO3eCMq321ZnCdeOx73gspyv2hKZJKXqhjq7vABE+koIf8
VMLWSa9PnVOwDtqNk+Tdg9ar9saAT7QDjD7e6Uzqr2cEvU/9qokQOAap0s7oRCbP7zgfcAB2gak9
ZkNrR1sHeBqMpWRwhTRtt+pze+87i/3J7mBRWVqefa89fyTUK1UnABMMXZpyuEf8u17mwXWO8yDN
qxWRQVxTm+0dhNFXda+ueZrdCdOIxUxQs5EwizeNTwkCtJDHDj7ggYTsILOSb4HP2FOvjXhGN4rU
knCgtTHfEgX+AhNOjJs8bArv3BENeHDygTXKipDZlWcK01tXPKqlftBIfmb0haZhZNWwLwP8aMgx
lXquumm5qgBB8u7H4QebGPuQFkV5NFasEEXZbOQRtXw3Mql/sseyPcGn+cyaR30hu8qCaGBrB8Td
DONwwJuMpFajq+5hypvXqI2aR1XpS+xBNzh6tTZ9Fmlf7jqXPNIdMTTqLFvYLEgAxydsMA5VsoQm
Kew2uCXR5XUEf2VkdBslZQZGtpI2jOhsTFwDye9ykgfcDcO9ZTUBSl6hHZpkZNja2LeOltgRpuk7
rx9etAlVuGytUC2mA2uKwSLq29nGteHI8QYZ95No2D+yRgtFPn73rPTBwSsTz3l+rSdmc8ZwhY+o
XOWejJMa9Mt6GSZYQhreltIJiwZ0GvUzeEvBvq2cHifTZ6Leg7u80tqe9f7QNryJHmcRrla3Zo3m
n/zWG59GL8svhvQxBeNigCSkqAvdErsG0tW9PoFdFluAV1rFqn0zW7R4Y7CqnWWyX/Pac8IEKcS2
18ftXGuHzlWRDyZgZ8okOdejjGd2c9ddoMYwDSgm3N5HEG/ZqJI1/9VQmr2vW3Ked/h8/QiW1Hi3
KPhZLotuvwrCxWMWoS/ajvAaTOOOtTM6DRrAtC8wwlmDyeJ3heLU1tiYAGWdzSn40XXGSaNVDr1s
uBgOK/nZ4rG0bTmu5TTjAHLEfqIWihkjXyZzzKN1BCnATnaKlZ1fIHwYZ3w1OAU0fe90BunUFhgj
hMQWrm1Us5Nv30PRHHa51772WvfoTThVDJ90eTC6YYHJYkdOusM1t9fY87Rvc9PlV4iUsocOftku
Q8EceYyKTdK0wrmgbNh57uKHjI+7HT+E7ts62O6lk74NJUTHnO1oYT4k4paEvxm0gvxiFqV+mApD
PbE4sunq2/HTaDrXg69tBnuNNShIO+CIrC9+wrM9dbZMr10x209wV8yoKW4Hqv/IX1JwP5hGsGuo
VzwKKXWKju6XxeXWz6SXoNX20Njm3WBrL0G74eO7fI30Tn5O1i5yBzDZ1VIeybrI+4jtnnfFRrR5
sherCuEavRYyu3cqZ2QIbO9ILLnWLOMEYv6JSLgSa2vGPTk0n2gr3qrF++aNLf1V0dx4qcS2XRSw
8evkKIs0O1NL2NzqbodDh9Fkq5XlNXF8SBM81ofmyqIlYQz+asHguUrpk+H8kV/WZXUeVVah4rpw
BYIcrz+MOVRMGA46vtQKUUlj2HT3Dbb4PpvxliHhgMnTKBB11XrocGAg+cqc/SwDTsMgkUx0PDxY
RS9ChPhEtTObXZXt7lBpVHuBKCYSqAIvi9Wtl2DS5MNCYtbXtCahIfLkYNxMbtnd9kl6xiB6/z/k
nddu5Ui6pV9lHmDYIIN+cDAXJLeX98obQlIq6V0waJ9+Pk4NcCqrz6lGX0+j0aiqrtTWdhG/Wetb
sehaOvbSz/iz63VJcUSuQ20GteGkPx2tcI7G6OdviZ0tN67s5bdfVPb3zNsGmMO/N8bcChmgzZ92
rnkfS1t0ELRjurZydaMyIX2vSzDD4x4ZO9uAxZQQWu9mP5Uy3MhqoCwyaKpfGrWOGLar8qVfkF8L
Zz2luPSCJBH1vQbulmEwMF9sVqvzps1ASOqtQ27nH4tbP8cVoAFKZpbZHAM3Y1d8MdSnyMZAFXaa
W0YAP+kzmGuIjzbNsJ4NGqMQbOdOwlON2ZpkZkKubFG6UIjqrnuoVwdoVj+VGsakRbNOnjZr7+bY
1leUH4UXFcwVnixdQ2Ka1e0Ah0kTR3+16zuwIOPJ94uGjKtGi3orR78nskrU8LlHeWXmQHxDoB3i
ua25pMYMkfsuq4bxc9A9yFoxVfXRKLr2BUGd/WQhVyG3vU1XIEZl7fhHhFTaR4fD62EUQj5qplc/
iDbtHylFcFVMNWgaBxZmXyXoyeFJBehpUUH69nxL9tB6jdFrOKdF2dLnr8UzYqqXhhF7wJXXXPx2
Ns/ZKucPXo+UC9jpmu9lhZXRkRb4K+FfWqIy681nd5mTEciF4IQkjTjjrDSZPx4aJq7h3Nfjgxjs
XefZCCt8PYuS2H/Mc+wVuX7D7vZBw5p6Mps4RNyT72EjPztLGf/K5OTsF1NDXbYcSvun54FP1t2D
skYcwUBsxH6MibRIQd6hlPMR22Rlg1e0QIw55tPJMsYPb9RQH1UcFPAMtfZzKxcvJibJuyohjS6Y
17gPvdQdkP03HzgQtGgBnLJ9fK/tbjj4Lt/RKeP+8tV40NbEfraMYYooI8xrveQ4Jqkp2dcATJAX
rjtDd/v7MTecZ/xr1G4JysbH3DXFzsNzeZcmdf+RyQEe4cA1A3+g2xFNC0AFAsQptSGnZibVX6Ja
MP/+5Hw7bv+5lO76jJF+4sWp5KHVB+unjZJgR+3Vc4NCBRskRVrfGRe7gawJjZKtedzJCIP7YWrW
4YCY9ZMZ0otvqiGSvV3fNL60mKt3nOoo8t7LODuSI3sQfC9trb5KvOYgYia1mV/PwSos/SXjPcb0
SszFhUuo/h5z8gOrFQbWKtrkoCOcN4O8zJOfXV98uJonbwVpt3k721emWdQPdusSj2qJ9I4mUrx3
chwvNfquZ4ZG5u00qP7olEtN/zsbYTvNkMlLlX+NtR/vxh6dz1qY5jMiRFzFZt15v8yK0IFA2J1z
EC3lLHLayLYq4KVoB5zxdknOejE0UV0d7MmduPUc4I6EzeVaWt4ljUzPayMkAFnlIQXIk1tkp0O1
y1a2/a4YtMhI4mEHGcE+1SK7H2Brvtpmitsbc3HQ2RjWg4yZ67PrOX0TNngDybJOF9BteZqZrKTB
WufIvmwEV1rONKg4mprauUb86JdXmbd2dOczft1Erd1hyD2QaMiHsdmWJCsVVt8f2yq9IFhSZ3g9
5mVI+dmSZMUjpPHqJGU7nNbBFa9YMCuwmCuTGE3gMAjtzAEeVnXsgb0V2hGAZRB49EY98Fk7Rg3c
A6dZdZyNO5HFyGqtGS6vtQK1CNzRLfiWWhrFGUkXsBS2z3mGfueHBJ24Q5OAmbtu3ibSFfl8LGRz
RXzwoRvRXiMgrKHL8CobkejrGK70GqPRKaSl03mk5k7OiBTZhqOrCDp404gxNQZlmusmyNyW2gPe
A9iv7TF9BSVOw8Bq1+F1ksiZOs/MUH45crEhaw36U50UQvBAcGSCleRLI4JLAcqDLOIXQ/WgiNKm
28Wt6T4hzkGXpcikeJhzszrAWXH3TFsgli14qDcYkck7X4lwbD2THUQGdqdvigUEKRILx8yrW85/
8IMJhVyvkNGuZZXdxlqX7c3Elh8COYMTaHnR/BLAJ2CmYUtViTPhS+yexr7B3wTpEe9aTaFhKao5
fPMiFEAtCL472uviXFU2d5JZyOoGnLE853VbPgnaAA4mmjouEEQQJr/AxKz3B6/OcOrSAvj5WDph
05M63LaufcW09x3jso1OSgG38IfMPtrGuJ6GKubIw75e3y4D7P9tAQ9gLvFDJXNKFfSzZ4PL+dwp
Zz2UWoVHBMzFZdJg32mMmfYDoe0X+PLaroolKcs5AJzctrRdSsKWBhcb9SwAC/uEtHMFE9NDJmbZ
H7VutRz5R1yo7LVovPqpMF6daVyLiIb1Qe/8T8CgTSAWYvdGzE1KVclOU10ZOoI+uWKW5QbpxtWv
lLXcph57KjZT5M4VGuorB93J45qaD5O0zh5yw51yjDsahh+D/9PEHShyICTD5J8yELuHAmEbGbgP
DR1fMJqTf/aZqhM5aWUnPh8FKYOTeuMXfY/HGniYal5xEvukxObqwyms7wlgI5hsJ1xxEhrVuicL
43ruZg1GQAu4xk1/mTbfCA2iH9J7QcPgA51w8+p19lr3araGF7/XBOk9+Nr9Kr5e02IMQchWN9LE
E2EkpXdcF2w7EX2xfQ0OFeFMbEe5q+nPLTaCoKepCByqxUif3ThaqC7nmmwBjaq3X3O8AkN9QEWF
NUWUWOqKPYg/+1GulbbXYEMfOsN+H+PUe+MgLI7kMP4AguikoW/nqbWhorQXvcb22YrGPvDWN1EM
teCo4uJpQgsIviDPKC98Ra9AQx8IKqSHJo61GThvrYpgwmZ7aNokznedPrphojdxZMROfuAPstT2
58csX79AK6oICs4WIZEjIRvb+A7hFP1O576YqEQbxGVxfrL8fPjM0fYBBlOIRvnq7MwWUpqf4wwX
s3bjuqP/IAhhykIZe9cdjZE3qGuMbOUtVndCsDrc8x3qlr2jrJ1tIwqf3A4OjLkJafrlmgVYGfg2
BWanbvzO/4LG7FD81CNUtn43a+JiZh3QBKfzo8XrngdgJFJr0Kx3Ngo8o39XypmONJV8Xm3ejs6H
79WNznjE5YY4J+dCmpIbth/WGSDgCrqp/LFaOhsXc3TZz9KA0rzo4VARxtBlN0KTyQlhT+C2/Axk
2wdEn2lgLLJFXkr6dQ6YPXOMqLUXCh7d8ChAePSxNz4yJUF6LuJHbncefFQorGAuoharZegzV9rx
7plUxKUVoDBSpNV1BfzA9R7J92NndKcOjTt668WP4IhzCFsG2QWJdcV9G8Ra/FiIT5ZXqF90e9mz
Gss+4c2jc+3jczm6P9x+vEBPwwKGdWGSXMZNYTxyV2BNLof2jLOfMUUt6LEm6xLDFDyB3DoKJ05C
24r3o1SoItk0KhkAHF6OrBb1IJ7A2BkGB05S16eUeV/YKQw/m6v7XjoWuAag8oS0tUvk5P3r5NvD
bV/UelBn3ptvcaqQC34o4gH1cxFfw5kUxzZGh7qsiQjMqn/G+r8n/OeqqeRPYBTuTm8gLoDSjw94
AtZz3XdvplHL+6p3n1QMrIqFMXXs5KsDFLnxpmRegOwU7KfV9SdadADukGQjYEoJtIbEYXnpKFA6
AEthWd77ANw4SzXjk/btEwPf/7W+ilNbgqMW/RqRLxgHCSMYIDvjripavk8JymBz1GdIdrYdpoSx
hxrXM4sG/WQ4/AU0meyCveIWbFRg+smSBLJi+IeCOMotR79uywqospk/z7F5o/eJjluNVIGCGAEO
YklLjxgUXl6VfmWEWQwBOhn7IzEzAqzT+rEV84cynS6oKojxRV3xGiUAZLJ2hh+QM8WQEGE2EXfQ
1jH4CkN7EE53TjoYRjGmp7DBBZaUTPQAImaI6ahecTcdnQZbNgq1d4OL55Yo1GvUTvxGS5QrAlAK
vbhMdf06SCM/ao6e7R0bWJ3hVXxsht3EiXIj0DUT/mEY9dGc+ZSnVewfEBneU3joO2fwQeSaGwza
nSO+6ed5MTlGGhrMgS9oQAn4K6Uo+/aW9MvMGtY3xcJWHh1nwBEFZhMA1i002CMxJHSniZ8dOtxV
wBbVgw0p30FLHnJkqwfoUmzHyje09N0JXXgVQnVI+dWudK29d2rngAzB+eXF1MlZjMxgfQeg6VBj
0mCslYVQl4FFQM8jUVNab8oWyQ/fH5PQXTFLi/KqHdMvoCAJBkNeN5eS7M2oeOFHhgUOEPPVGMd7
Ip8uRLzsrbZEWV/YQ6hm85BYWdimJIolbl0/WbCCDrM1X/qk97g4lmm/LuZHVzjnKlZXRvwDIG4T
mHP2XQK8CbXtE2iNDCtJuDEkK+MAeoy62ANiW+mZxWVNnft55O0CK7eLezSJa0WQBAGeO9IHuWqL
PKHlrHcCRIpTPQHlPxkFHoWmpO8ry5wd8qwWenrhL+azk5q/UB0bV+liQE1KbXOvpY68gkMJlrP/
oXfjmwZjzk9yXE6y+4knYdwDKCzDgV5wJ1a4qylAuxRddP3JPYvbxIZ8Y5ryWNTz+4y2JkrVXEey
+5YANw1nvmEIHbjQ1Id+fhOongPlsKB3qtQ8ItzLrzNIZFdGJ+ynNeFwB5XLp8V6RQz40YjRBLF/
PVTrcOza5KtoqhXQkz5fbcGL0ZDP5Z75N2ULK3l3vDIy/TINXCZzv6CDkxBZW1bdFYj2Ydn5aUE0
hCKa0MddscdfoL8jWwvQ49o71qv9EewuWOfvvtn1fP67+Y5VGiRXeRDFr2V9GfT3sRFRxt24FiW0
KLP4Xux678FA2bfITe7wKpIvh9E8gJk+MsJKX/u81E6J5qx8Hq9cTvMnXbPWoDa18mc6CKKBalM/
u0Ku94wzEYZrCvG/jglrbbX6TDkaX018s3BfPLp5fKM0ZzrgssquAeW2YdvPz1NMhW6nlzRJOPuB
RoMGB7PPyuBNWNVx2GB+zYopzyry8pqXf95rA3noA8krnHP1k/RnTqrWGd4G7Q0fy14sMyhn1wl0
s4K4vakwF8xIjxaii2jyxDkx1lPBN/FASfLlaNkO7tRFlyJkyf4Tw8cNeq14T3v0E1nVQTQdPhOU
UVqTHEo/4RVDUlIJrEG+s9Ow2gQ5NFfc5OvZWW2PWEsW56urH4CnGJd0toddY7TW60KhBLIG25wF
PyPs0x4f2KqvyEka7zjHfbunnSoptNv+Xoy5dsrYGKDkKWumtw6Rwr5nffdkvC1MV4x5/jJdfh0X
uMB7wZedBiQP1+lxSeyjk/EhxMxTHoasOBnI1xU3LoGgQea+t4ViZ8qfHJzhnEzpcr2yKdq38D1H
oqpU5ob6wkSFsTjRfvR31XA3uOZ+8fNHOeRrJOuk+tGr7JLHGrOv6WFQdgeEioShVPbPNVVTtlA3
S9mNgJRc9wyraIxqpLn6mLlfc0mmrEMpsei9dsjdzr5Ih5uKIZi8WOjikwk2g9MwQOhcvgh+Z106
BrMmt17WNAHeUUfnZqwbcKh2jTXLWcUyYKAncXAb/7XX8yrlpSCKl7nJxKEyMp2Ds9BfMyD91bQ1
iSYx9iJIUou7W3ujv4VB4OxwtQHotrgmTTqu44IIFpTU+uRi2z6SudyhwTew4bQGdY9leBPukkkF
jmz8674bBwJWcp/vdU2IAluNuAw7I3efMfTY4TTAF2gop06jm+NmWjsn3Qh4Q30dG8DJwAGMyU7v
lIcgltYZGt8S8XD+Xc7s/VMD/0p1R3xTqDfQulww10OwNvoHlNUrrXI2lG92wp+RvgobZO3oc8xD
g4f6ZEG5EDO77xgc824xxkfFvfzNm0vERe1NOf7BMdkAm/qrRpz2T7w3xNbEcZl+44TJ6CaZiHkD
4MmVF/LL7smhTUvA8jJbnYNTq+mtwUPzUjB7DsvGhNVftCXxAgz3uyy0GYdm5jtaYON608Me0GPV
jwMH4S1Y3OdqVfHVjJLsHiuL8znqfYdZgz4hIvyhjZbBTF9U3iBFKgjkuam7qrgulSr2BuzRMDfs
7HqZhvZtcFf/PGlVvGEdeqraUkVmH4vrepbknK31R9LJO6ApfZTqzJLIGtNOaZ+7N3wghj1SzKzl
DdObR8q+9jJklf0OJwYee2on08uMoeE8YDthzhRbt0s7YIQs/Ek/+1i/Llhk10eUZtmVg+mHugOn
K1etSG7dknq4bBLnoErPI4FVeq+TNcufo43Ovoq9Zt/EzrKbpA7AZ82tAOUC1+K0RlVSGQ9W4RHu
K9r+rUaue4WUtLk02Rr/lPAj4LsGdWI4zBGlxae6qn9OLoNsa/NTtWv/rIi05LjRkvXnkOF00TIj
PjAqNS8N/qe+0D5w2MR0Ro46ikof7omzwOC6Qq8EK1Ue5gIfh9P78tLHeEyXjuKi6EnVgrQGDr6s
ZqI/qIuo8ToR32Ww2Y46cu+LkQxuiKeopkJwkUrwApzXmtUrIwY1hwScsMfR1/JB0uHv/qfFF1lW
HtPbNR+hKYx+fYm3dAM5r8nOTBIPolqScsRY8u7/A6HFppf/74UWz4X8yOrv35QW25/4Q2lh6f8g
/xa1KSpsHX7+pvD6Q2khxD+MTYiK6Eu3UCbr/ym1sMU/+H8Ameh4VXULStd/Si2sf6CL8JCDbZpm
0+Tn/e//+Jr/V/Ld3P2hoOj/8vf/g1SjuwZUaI9Q4zfBj7sFnqFI930TOQAyxL/K3ap06HIxyAmb
svDPsN+sMwn08l8Imf7LR4FCw1O0kd3af5EVuVnrVVmLsVAjiFqjJSsUaoZq+fzTy/7/ntyfn8zv
QrTtyWwyKUbC2E10EwnL7+olZVdsdJ10RHnWDFSuehPGVaIdcXFlZw7//lkjcetCg8xx/vcP/ZeM
4T8eG7EWlAPIJTqc3t8fu57apptEPeK0bqjhoVUzHGZTv63uFxw48qrCAE32lLDLGdu+n7woQxrv
tai6OEor7viAeKhyDhPNxYFcSZ24xmrQjTn7F7/rP78bgLM4uXgQ/BDMKX//VemdR3y3+hgZqake
ehj+7KYs1c27v39NNlPDnzQ8vB02wn4k4LzjLg/zl7cDr7c3bdK5iEgYhUXRFLN9K1TVTdcesWXM
TdqBI/gt9ZNMOf/uk/Rs8FMOMnT+C5Rn09b9yXcwsFY3OjP3IrfXnAg/j8toCnfj3z/F7aX67Sl6
dELC423fdHrIon5/lM5ccGMaHbYtN+/hfnlgBm2zfYHH+Pb3j7T9pL88kus6kEA3XZTARPL7IzEf
aiv0ekZEfNjMGM+J4aOzqKOGn7VLWbAy+fdfQTRgurmZVti62tvb+6dXMBsGxqrO1uMtFmY3Z3Ns
OLSAf/+8/ulDwoG4uZLA0GFRwrHy+6OgIoCmkvMopt7GDzn5N3vWxHqUz5mJJLB7od0u/7iDfjsE
/3xO/KvH/MsHkxhKa7GY30bCA2guKvLNWAh/tZXjvCqvANmUUEj/u8+TI4nn6uvo5zap6u/PE0qw
RDo+sk7xtPg85qtiWbfO50JrrDJg+0CnQHbhFP+LL+E/f24c3WIMw9HEB9T865mY1OwW8o4aFfNm
+TDCzf/AfOnQ8FMOB+gVin+RZ/5PXwlOQP5jmA44GkCJ4vcn2hAf1ZcMyyJDee2t4bcMfwe9ynHR
ezRaf/+qEnnNxfrnLwaFLL4qHsi3AGDZ9l8F4qSAYTTpipHtZkzGEsyonHaY9nh9zZUkny/hSZJM
Df68PqDuA40uSF8qwUWx7LcN2RkfcznrdPKEc47y3Lell2DidhdtT7Zx5zJBAxkezHNLnArGDauh
yrJjZ1ePW4Iixxqa1MXtZ/M4DFtbNErAGRABhkyGFVGs7a3sK8rWZXSN+jyxRTFfKfrcjjyuMuxX
8wTjwzd2Jll+3FtAA8UxT/1ZfVpZN6Ny9JapQZXodM4Rhb1P7K0Ta1+GrCY9grfQvjWQDOyTQ8kO
tMHGEBDYtIE1pPumqbetgG1Ey8iAMxilP6LKkwtJ8RUm28As26G4znUfSQNZfYk4JJqd302dT/u8
usIb77QCRd6+E277RlyEpu3zNbdb2vbO8q4sFxxUUEodNIeBNf7W0y3DPLIP7F/IHfZcRNUJkWiB
W8Mo+OJ0tGaLjQfrzzSM477jpW0nUUw9GWWu9azQ1NVB2yzkvgqGJZS7QLfFTvc8LMvrUKuXZa7q
5OCXhTACcjTQTiQCxsFlxUJwFDM0pp1VuBDCVsDK934LFPGgL4b/I/ZchQqhWcbOwYTGuJzsuXL2
jMeJ68K4tzpCCfDoEUJ6WDsLcl2gkRvAnswv1EQShb+KfTqPo3Y1pTPgT00D1/LkNmSjMGBIGCRz
TRAi3bCigNNrEJEXwGlwijth9DV5LZ1ijc4Unb+OmaPn0YCpYkbFUBuvOSqfgsSiwr70Pe97CklB
a/urGE70U7KoBtFbTkIW5uixe/EYqSNgQhDshzMcgeLGxg697NFLxCRUcwEGPqx/oqFV6zxKfIBz
EGOCby6c6xQbVcuwmvySXlShI2v7QwK1bVgCI34PipbIubdOKesbaWy2hBVZFxu5kJ1sSOdCqMuc
z93LqEztSQgIHnvTxPjNSHHDNmAyNYBgJTk2XihgU765TbVffPIZaDpNOwKJQKb7QkQja2AUtDBy
hTNDSl5bwdcii5PsjGVgSsN5VO19PRigBgiSizsCx11gM2A2BvPgkgz62pS15IcUGkCPpBeErWng
nD5Z5hr+TZY3WxiacBY3nL0CWUE+wOIM1jVlVTJNsfHT1waUHlbrLTMfL0KKQh5HfdmVWPWQeDsu
o94CDYbtXy4NEd3mpq9jsr4cs9TwrX1v1lqLpMYDroOqfh1uWwor/EYpYWU7dkNu+1RpEIUeuATz
bI8HOx1C7rfuZol9JtBwn6v3IZl01KVdfusZ+GGYJs1s4BK6RpR+yFsZcPua8J6FyRyQr67+rqZx
SXay1cRj3Ser/6MQLPr2XQpfNQ3BQkv/B2jiKr0zYYIRKTmiruTnVHrR02i3sd2l0EGtinQMfZKv
BvCS/s50B9lfIPIPjyOL9/SkN1Kwgx0UTtIiZImgd3tvKQXiIlFuMJYaI9RVi8O42Eux9OKuS5Dj
PUxuI6wuZK4DnbVCkJEFNrnH8mdeFMb8xGI/r498N+sSlWZved+JQzDpHuM5uRVi2HRjw6LNqGKn
adUgYucUAgrD4w3A07Tcjx2YZub867hN2M0fruSaCYFirsmpza3iXseyL6N1Wtd7cxnNt9lTZrrz
87HcEXEzkj5BEMd7VpJQpVrysjHzrb9SOOw2hOw2vx3GYpV3yGK0j5it4A/oFu6TS5yiweARXSwT
4bT/9uE+3ukW9I6IdYj8BlUjYvTFgBuD1lR5t0e25pOy2qzFgShNXUXeuHFfCsJGncBWnn4gNDRB
Js2+5QYUALCSxDNHPGRkvKFszUDdp6w8nWCyGuzLia787owHhDh41+uap8zg+KSLX5oCdkTpoJ8o
ULoNdd68u1Dn+bLn5kD+Kg1IF43oeroAp4v2RYQwmqmJTK5Xf2nk02o67RKQ/6fnUS9NATmbIdpe
dA0yGfA649FLSO8hlJExK9RjrzySGxLLE6A+52MqPBiXuNCGNwyzDGsrC3pF1ObLfDMgM7nH66hJ
SPPAOdg8OamGbpiQiR2Z8hkJOWQXIfXhl/7GI0dCDSkOiAiQD/VRh3u4j0rbKqdwJDNCP5T6YCbQ
9nLv3jTKTj5NvCpJaAwm6jTH0L8gspgUVmoiC8/UJkIPDQdbwGGxi+F6ciHehXALrUM11qYiNbtP
eBfh76AdXdK3xeb5Rx4kt3rH7avjo5olW+m0kOBbEnIC7lZtRQmmerV4xxFtBVtTFp/c3G6LW0et
mfYp8WEBrNIa34jGdEqdXYGE9ocSbuzfkFJfQCexuDue9GW0tKAiJ/i6ngbDgJfikSKjs7U4uvCS
vkksavOwxvSXhGZtt18OaKd+Xwy55h/IeHR/AYeWWhQTG0gmnVNbL0lnynFnA8OLD3OJfp5Ld7kF
SG3PB6RBuKX8ZUntoMFl9irgrvR7Fog2HSxxB6z1i5qIvxwtCE3ratjp3rCntiK+d4oZYvpNdjdL
NNZQRhvjg70mKy9wkKxKkckRqSzQonyUeGbfGl15IiimhkF+bM3m8zoZ2sI7a4BDXsGofGikLZUR
m3ZoUzNmW9QpGdM8hr39/INIrDjZSz+TD0nuIoqgZ2mH0Cv8ZjrUk9frYYsshwmmLRD8410E5YOq
DS+DF3dnpzerZSeNLWrXotT5zDgMHzwuZTYzVixXBr0TUS2yLtIec92s1A52CMelQVQgiEdPMpDv
rVVXp1FTLqJAr7DeS28Ez1OQOzQjzRf5sOvjBdpWDIuTi7sd9JV9luiPc6Hk0+JxrpAyWA6bdJNT
M/KztdVvpgRVz7Yp4l0tlEofXOpRLWLix95uFnLBgUBU8M6UmOD2hISPn0jZkJ8lwPthYzo5VgNH
oSfhSHI04o7T1SfdvBpGyilZJDe5iYL4qCD2kJ8DLNgEb9Ai1iZYjNqxLZg4pzFLuTK1UEmmVUUW
5ARJ+SEmT1GdMQTY3DxgGl5anHbbmWe1MUq41LztWkJdD/rkJBgyTFAxOzPvKHwzo89eJ5JkPqSY
ckQRRuahR2Yd8Suu8tYJejNG+YqRQvwaORsfnXLwz/rUAvKa+1a+QOwtXpRI2BYjOebznOIfPiif
bVvY+G6M/rNxnBbZzyJfJjKmuNvdof2cm7R5rIklee6x1HjU4W2LVUTxpGWb2U5Y2N4mEsCxsi2q
fC9i9QuyBGFZfV/PRLeEnUl+ApwTo3slzwTHij3r9blhL4cKbDAAgWpEQL1oKY7KgPgWTxLUBt9w
x53Eb8SFQ01qM9bQmeOi/95ZkokU3zS8t5FbO9MQJLCSUQzQGAUppKNrolBskEp4jt1gxZW7hKO7
KaVBmqUxMi0dyb9nQ+474ysH3IK8x3mEbm8VB3Yj9bUNHuxNUtnlO5OoMxD9vU8hJ7IcM4e5dtPJ
VWn9Gi+xRiXUVNUNb2cnCNz1FKssNxX3juoXwt1qWQNfK6tHNeb6o0Aq9tznU0Xc7aTib4hDnQqS
bBnu/HiGrNx5hdT4rC3ejRernjQmOScv/tqBxUu6kvQRSuv5a2Q8f2MhEKDX4I0dAxByPcIb8J8U
vglLO2pEPCu0pBA5Wi8jCpoMDBKWW0SDSAfdWbxqACGhMwIZQ79H/CqsBTK3Tnbu8NWJKVTvV05I
yUdiRCRCrmz8uFjshhmolUmwLBaK4Iygll8G/xi6AKGBn9CexjFg3S1vpzymFZhdvwJy069saZTy
wSSJbfvToMcLymHVAEfMPeKeNFHon7LZmd6TxEao4NedfQ1YwCSBtJ+ax3xINA5n0irpLyAOyKCL
ueHPRBGie5g5ip5HLB+fnl+38xGBiHVbj2uZXjgiq/d+MavmoKbZeySyzmGLMTfDDyUx6wVaMpmQ
sWa7QuDfxC8eH4TiZImGG1wf0QmrODeo/AfbvWKcwAhSeip7NvjuAKTMEGEF2EZ9QgChYlkbLgIv
ituC4g5i4trROw2W9avqNwnCYMjkrFKPWiVtZaPCmv9lPdC3RGVAzeBAZfmAjnf08RjvWC/4bthX
FcxrrCws7MjyQgcyajSxwehm1RxAeESob2S2nu3Y27pb8kraI630sM2wknfTAyFeYwziyDCfDMwz
a2AT6f5OOJQlIsPO29smhnscyFEpJL4uexPcX4N56cZW574ih5iU1gl83P1ABG+FB3WY3kfTr59g
3ZEAyO1V36BqcbobBoKIfqkmqD661diKXDT2a8Qod7aCesCFgLVg6e62dZTaJ5rPijatFCIBhPBK
EqfSi6/NHP0+EcDyUhf5qqOkWjPBPlhrv1MAh2yV/XL9qAiOnAOv8ji8DQK2ANBok64BHBX5L2e2
0wdaqyHdx1iYf3R2Nn63YphrzCkZl5AspUa+ZU8kEANGy47ZYBYp+j+lO7+cXF+a23oxoWV247r4
ME8HMqJj2lLCeMQiqj3tdv4NR3SEx4l/5ADes0nPcZ3oO9KhJzPE9LIWISn3+XemTQwTqxoMTlAZ
YiWoObEKJ3R7qvdAgDe4MhWEkmEogRT0uquFld7SUqaeIz6EUWlXo5zVOxqpjLwpycEBLTRXD+xb
QUd4GPpzylojZ7Fs2yWp8gvQUbZibfxJITDUIZA23Emx5vB75E1COrgu+eQHUJA9JIiF+6jZtfY8
uGX3weZ05Q4nb+lpqLZ+JY8bEiw0GTuPM+USMo6KGNLringO8+CPMCCZOxfMJbCm9T9Fb6Vvra23
pBOJjIk9hA11RPjs6YHqV6PdOiSyaWE2r+pEG0ohKYk85HkU1BeHdlLVU8EbXYVE0dpHmJNWdx4t
H1qBrhJ12YLX2YHO9YW1A4wwsQBBQtFUrKTtwkrSwkS0yGqdAu4X6emjFSy13T2Q4gVKrLRMQPad
XWE9SVYy7CJ32LTvS5dQaoJsl/dQSdh205bhGogVJ+5Ow7LVBpU22slhsPv21sI+8+4rJVBGtnwp
I05gVIfeMDBAapmSXOE6wfAXuy7dx0CsKNIVEtxpHCQZlOABaXg+ajZZIhrWatGDeWqs11E2TRs4
/oQ5bzL01Agm085v58Gz8V8Q0goX2VdzGnWI1zZ/mO8gaFjGISItZ3xRLnmtgaVG42OgEtVCD8Y2
a33YmM25phuDXu5nDeK8USsAbWxcDS1biG4FIqbaSzUtkn9jA4J67B/eJhKsUF5kEP9PtnT5HVDP
pB9kjfEwNXlI/v9h78x640bSNf1XGueehSCDwQU4mIvclFpSi23Jyw0h2xL3JbiTv36esNSnLPe0
a+pcnQEGaFRDViqTSUZ88S3vctl28ISPbT0nxojNY2G548AnTEsTGKXaBJqtjFZuLRaJVbmRLaKq
BydvulMq7KQ8nxj6w6mEEg96A2uDcANQaIHLpPW0Htq0r8O9G8Oq3qF0HEMXkyue5662CsiSrBXI
jvQJPsFRszEarBK/Akk0gzye0Y/ztpJRIkRHjE/PMDz2YJ5p9B7JXiIn2DnlNN+zg1d1kB1dEUpF
lR1biiXkD4CLgwJRDfPnFpm5J3SvJdpl47IQKvr1mwuD+MIBaUWo62Lvk8Ik+GObOe23GKp+vh3d
BBStmCf1RH+4IPFw47Td0WvBlc+fnIFR9wzinpRcfw4rz74BjxYjaZ7GwT3nE4AJN2edno3jWN8x
xRD+KWjd5r6XwNo2HQD028Kv8k90LiLYchbKY/tOd0zlgYQkGviJOeEhemILJTW80I3Cmb0CDgW1
dEX1BsJHwqCyazJQ4dFcLxBT4FQ3hzGI3a8yE9H7LhjaZFv6SD+c1gCXzgMiV8sXXy44gtl9QT8J
RV45HcGKFuktFLah2WFQhnSp9DvfOaa9hl8LrXPZ9ZOEQLaDX5ExwWL/3jqrw46AZdg8V3U3jCgU
SPKFGTHEdIvqJSohMMHG8h4qd32/aKY1m3Tt5w9NC/J6O0if/KBXlJvH0e99WFKTUv4OaYnmCjNY
wrk7jSFRYWSGQGevAbjuKe2Q69DfvBpc/Ks4n5MGUXmV8hIrTKq7YPDnEG4Y0KFNb0f5I6ZYDm0D
NiH+K6mqx+3ceMFHUYZoK+GTwOENmmLkg+tsIVvvUFlY1iBwj4XbhJQNKok/hhbtm+2AbWO9oWtH
U61Lffc704QWFgjRoNhkLbTWXVUX2ecU4AqpZJdhOGTP8A02tbPmwZHQPH4KysqLD0i0VmTaguaS
wdiiolnMFSx0BUv/I9rYNYY5wn6fVUEfAR1NJh4mDart4HT6nog5XjsjiHVq9gIwM6ZbzrMsuvyr
g7I2Bz5i8vHZUlLg7N1ltD9FymgVDQM+ktsRohmsM5zttyluEd4e1dvVRR1XpbwfY0kkcYUbRedQ
3if6WWVtxcd0gRO4XSwZf5Jwom5D2BroJMspulsQK182iT1nt+GcMdMNw8o5xjIfQ4BKY3ltAWPt
Dpllg8dd3Ci497MJi6e2kzrY4iBHnQn6zAkOtQdcEwa4bUSi/WEJ8DH0o6tEMNEHQoZQ4UVWNvWn
iEYqRJvISZ5FiKDKAQVImLRzWDQfXKaqPDSAzV+iXiHTtHIT6kNDcy/e+1OBzJesUTYgxQu+TaEc
Ea3FFfmj8LAjA6du5/fpWLeQ452KiVA3j6W/xRPdvx/nXHPqEx/mA+Sf/Bvj5M7eMkPJqke3jYye
dOdHn316f4idpkLqr2PjoqXSawSS4ZHkYXxbj0oU5xBJpiephv67rd0ZoSM3aYeLtGfisumsyQoP
dVLYN67E3XGLf3OHjD467/NO6xDfPofOxKklQkBH0cNy9N1B9ldoPnUfhQ1ybuuSqJxLZOV6wkbr
fkOwHrlerSN6shasqY+ZQEZ5F4kluMm8Rr1b6OZ8E2DN6BnNvvU16WqqIXwf0+AMBTnwxMr2m2dd
eaXFEblYp5mjQm5UJ2Gi4ljaXOD8FCBtPGjE35uGPLSnLfsUhqtFZBqs8spC9T/all2hkH7v1/xr
PLUZEJ60BiifIHDdbyCGKh/ceJojrZRJAuyiFn/cTj34JaQgHLDQbQBH9VhLz7+wcDz9nikUkYig
zAWIlyhd7EvU7e0DBoUQCCra4ZqkNrLTS+BcsITRYk8/o17MMqEqwzAL7zH2L6Z2/Q2a78uXGQkO
yjlJlrshCUXNmg59p88Q3SJDtcXSfkgax32CNp2OIMi7+brQErkbEUmcrHEDMZr7uWW/k8lAXhG5
a4e0+5KAn5YxywIl+Cgd9yOjymWzUExn50zQ1M0k+7GjHAVhj1YB3cO91wZ0ASRtGWdP1tCgDetw
YnIpyRRvMZ8LP0wlxFtoXTTlIWYPlXfZeG2qdigZxPZ53wXqGs1BcWubVU1yxVG7031jj2QdyLQz
KyqjibFPo66gkoP6rhE1t26kVTpQP3FRqXCoWtjLRVs7YAORiGcy1lpRcJaAZcN5F5MAAlOFbPm+
wYAXOzZMBphTBXWbnUUZfYsrnMNpCPYOB+Mpp/dp7cCGp4DMYJJ/xu/EgloRQpLaRRSUd2QiVr0n
0STv8pF7gpVKRYCgOaojFM2enyKZmmP+3q0rNs8TsN5pTwfEo3kLSntFMCwOMSHWAGT2xayjcrcC
9s8wclVQ8CofxqtNTUZJHeWpjc4EQ6zNMNHVgixbhs9hiKXfWe/zi01bt/55JE0xPlJ+nuw6hQUY
AR8ibDVL26ETPMrirGK60QJ9jMZLKiVvwB/OsW5oj2Bem+KpGG9bIaN6i8BA8uSubdntUqZ9RuWV
0vkAKNdDHyGZW9TK6ywDQtu2ywe2LfQJhFU4jYeVoIBckIigIEv3WoB2/DqmgbVuZ9oyPkQNw7rA
3C5nnLuSA23tIkMQQ7Hl6MGjrIhYfdRYC8Ftid6pIgrbsxBKnwnftM83fiypTQUF7JE0ePYPVMI0
akbUPK0L8l8fFbsxFckHQc+6h6BBHnZo5JKwvAETWrRw+NT8Bpir156R5TMxrGlslpdw5BlsIgUK
zaRyihqNjIV67IBhBftSN+5HDkvUImWjOWghuonuwKC+yI6yLoYb21MMOmwbws87hK7h60FmoXUW
x/74iWk/jeKVCddA8VsENv56GaZqu4Lj2T2kqvSD/VoPYKPTDsqvJ4qS1VFZ/TsASemXrk5TOq8F
HdkNXrHTFU180tRBheX7sg/DE2iWJT65sds0Jo9NrAOuqAk6enbl5VsLvhAKwbOmOJdqRW8DyHTT
bzvwuBGxyHHJR/CLmo8SRoh3QGK+NCwTyxAWwbDQwR+9zy0UqYLhQCqglUOsbbaYXkNl4ZOLz+Fo
ictRd7Qbmlxkz0wn8k9zCmRug7jm8A26UdN+p3wBZ3WAgaPczzXBqtSkrUx1vgQ0XctnZNUYa62F
a8U7r5jtBhmcul0u6H7Vw771BkaDkV8VwPBDsAIbf26ID7JgTrhBgjAYn3WZJIS2rqW1CtM6jj4w
bEh6aqmpfZxcwxmxEl/HUE3h2pxNCYKfcGjCwNrqMFpRcwEucIwtnNjoFYdpsBctsKQ99Bb3fRXA
7tzQVxrO59DHQkSJrHhYiZp6nzF/by6L3iOuh6sNsBcMslzfL2D/UX9LAg7fTAtUO6ygEHhN216T
XNQtU8YdgOI4oTuLZ8mutXjRIS+wbjlvJhXeBiR5JfrSne2V9L7wkznSdxl1vHViUqvHMOyH9aGJ
cak/r72kgWpEMc+N0r7TULZHAZLNOkOnX/hsDdOILuIUncmInuq4lvS62q7ChwCqKhYHifQ4VFRV
W+vBThFn3tLK8KaLaRpm8BNlHh6ihqOMSZDbYzObexQLCB11RgUsrGuH6d86nPMflDs2AbqD0KYU
zRBu3AJ0F6UZBMcI0vhsXATYz2TwGeKeSgZYMU3xinHApmm87nvPIfXeWqeIWtBiHrjFkKlxt8Xi
qnM3mnp/Dxl2oINYRXO5s+nmtrRqhYOpdGf3yyYHBE+jA2vj7lJVLRo7lsKycgsfDfkme0iz8MJm
fH1aF3Rs/Mwv7EOl0afaerj8hWcODskOft4D/Lc0KZae+jGjwT60TnoGvhAcMc3oer1v4jzNjglm
q8lusHUICTFmXc7nOi+8b7Vfh99s3aPsM4FGmEI6a1btnagZDAsBVAIg/kb4yMjSxceePp+L5jmo
kBoFSZyV+KnT5D8f6YjiwTLT9d/3rp/c0FpCCpn+Cfhx26IfF6NnXwzVw0LZWtMGXzv/HFBwKu4Q
r8zVOXJ3vQtZahXeIW0BBuxnO6Ct3w+Kma2boiR2ZceSFH6lryXOJDPD5Ab+ohvukd/VzSeHI7G6
lRZyNFs1A+rY0rKgyydTT/83UMen9Ftbd/Vz/59GFe5bzVGVxkn/Ayz75083zVP1vm+fnvrTY/Pr
K9/8ITDbV3k5I7325of9Dxm2u+GpXd49dUPx8iEgdM0r/29/+Src9mFpEHP7VgNsMe8Wkxy+QRor
kGT/Hpv88Nin3x6rf2zTfvmXP3sBKNvOH64K3B+ify4azWi3/VMKjt+Q8YKuUiwW1OL+lIKz/wDI
hnMwmERgytIBtvdPKTjzK4A2vJ6UAAxm8LfwyQYa/BPuEenPkGaBCqSN2ZcHHPotnKwH3RBPs8Sn
gsjaDnepexf1NP2ww+h3XXVEhdef3wsPlvTx5lA278L0xkFcPkIYQsl8Y9HBlzHCASEz7/ZDBaAQ
eOZyn0z3Yr1O9O3Q611GUlBtsvnMi7ZLcOfV3wL/Op6vMNhR9vsf9/91Kdy+XPsLBPu/VtUvP/6v
D3XJ/35dXW9W5b9drf8T16DPU/v3a/BUV/1T9RS39ZsVaP7oVYxQ/IGLM0hkAUQRK0uz0F4g8ogR
MpIElq4Cfhe4/k9LUP6hWBZoFwp6Zrgjsg/+XILI64c0g23jgWqLvwWRd3j5L2swYIED7rAdFyMx
zzNr9CckrKUsRwHNhoBBoQKXpW7JWSg1XUDNyQwPd+4RS3KRZnT2w7gwuUIeGAWwuSr6+IhUcubt
m2Vm5oUGnthXceBddR3d5T0u0X26W4tFUMeveNWXnnEkk8EUmkkKUibKAUk0Faosd4gM6K3bu+2T
785GA9YK/UO59GoX+BFSiUBmcPLQ8TTeuJWbgYlCoK/auHa23ONODj4h1WuEuppeExhGLv2HEZXn
rTs18r4k9mrY2wOGSGJFIZEEr/2yMHY+udTSUKY6v7uXqOmlW2y9Gfzh/EQXx23AYMBMAVAplE0P
yrJV0xhBOHHMpCXvaum6Tx6Fp7W13bYm+bIoTCxSc4oUvPc+93NPBwcBHdKFKPPhhtJlgrFGc6y5
Ak+bXwSiaYZrjkwnOPN1nRxlCxUG2pJyxNFFN+dDQTJ8kVIeMowvCj/f+rksr3OmttiPcLs/I+6m
PnbU7v1moat16a8zKANoRbVRLUHCdt8wwrInp1m2KNKTzTai9GrujTPeAm3U4CRcPd5rKnDMveIF
nnesotlH4xl9m83gB3yJhhL8OUd87jSrOb9BTkR+pe0lh7OyDJBbCFBI8nb1AJX7tEA3unDSEfev
qRiw0yrtwvAC5rvaHYNhX61zee7kNsjJEeSIBbMTdFZV490d0lvnOSP/GFhu+lHbTfjg0QuFnopK
BEyHwUOhOw1xQEPoB6hFqcJ3fm4VDyxwYIXD6EWMXq0cJJQVGSHsLlJNuOvbvG2v87lqb1fcvC/R
BQkMUqGmY0+6oAN0ZBr7AZsYm+Wv7HhfAPCPyRo0w+c46iCaxlb8iJT9kO0Qy7TvXc8aH3H5dNdd
NxsdqkLHeKDkI/1oyJWxr6iLQgbTAHzaz4IZIti8fphPcW6RA8bYAlLd1jnOwXEfnaZsEXwGutg0
OoIEbqdD/nlOhxFpgRSuX0hfZWU2bQVDftuFld8wG0ATZ8MagsIYAPtjtusgybOd4hr2a4IWOzNG
i1BiYILedQDIJoMR6NIcycYaSZ55Glvg0wIUDm5r9fkqmvEUWl18oYhAR9+xMqxG6t44huQotl/U
rmzOu9ov9UGV+CDhrRGjnGeLMVMbIIanBavgXRzq+c4Hv4K++qQtFmbqIj5QJp24K1NB+b1qMCm7
LEKcb+to4DIfAG2bOsXxx1e+xN86lv7tmfPmZPp/LUOyFZ4Pvzufzrvi6R/18z9Oj28yq9e/ezmi
LFhXNrbmIRYC5hwQDsfNyxnFrwLYLTL0BUcVT0Hwaa+Sucr9w7URp8YbWrqB93OexK/MrAf3XB9H
cKS/7b+TJ709ohQG8EKEDJoRykCQBt7N2yOqpa2HFWQMhgzyNwIyj2CzjMwKpj19nao7bJAxlMIk
r27oqf10t14Tmp/pFD8g/X/maD8+HBJZAAdaSb6K+IWbIhwrLJ0JdavArUvGzno+5C2gtA3ie+GB
wZlDGTcDz22w6z3vtCjkJh+0MsRjkGJUWQgrWlVwhRNanqD2BT7VqExwBnp5cdlP/CP4/E/jgtRq
kiRaXHKnUbzE7IZpWQ4T0i7nbxNAu5kWL72WEozXPm5V/7EVTPA3Aa2FY7mkzvfUHunx150ckwNI
oXjjWqlT7zFgbNCcaZerKErCu3Ip0y/9innfJrYYBADxmuYHD1lOzyrUoyVga24yNN8QB0UsjZpf
00prHb9+XnpbnQI1he7Lbf7/O/Q/wt+WMGcUY1XxWH3/OXs0f/K6M22bPea4TgjHUrEHjavH6870
nT8Y/MJ98WCgOY6n/tyZAekjCs+C0oLa2vuxaV/TRxX+Qdy20UH38Nk2Mte/ECp/R7D8ZWM6tiFw
CvM+rGLmq79szNrrF2zJs+mk50EPjM/BDxcMvYeURMfpYmkFVyw27MMZpkwI1E0IkOmHKCBXvP79
PrXfEv8U1+JTzrFV8RIC/er8ci2+gt0QQtM8aSf2nGxfSJEgf9enk3XPydJ4JywmuzjdwYbwh+IM
b78x+8hsLfhQQRMEVtSXeX1uBWQWIClSGdx1FijR899f57/cMuPAQBQLofbA6Al+oYSNs8DrV8ni
BKYW8JYd4rd3msNKTh9rt0qXXYkuQIbYERL0YNq9pN11XRvUH//+ZRDteXLCrKFfn5zEEhp1sKI4
wWBIq6+tHAkZDjhHWvKkhj5SRP3soaZTxU14mYmx6C/QpayDr7+/DvttCUyLWDge/gbwGaEJcy2/
3I8IB0DayEiolXCrEvuCVAOymNeTRorLJo1X5wPK+xNdTL1YDuZ0gBPPMxSetnOEYvZfEPb+T5cD
U0/BdPUM1yBku/1cDc2hiiN6kf5FAyiruhtimdCdRr8IckU9h13lHuJ1wpdzE1r0B8Dlgm3uRoyU
0zq/q7tMLsff3yFzA346f1BgsXlKnKFYqdmCjfb2igqJSiLqSv754HUFClAYGLTxGTZ0WNATuQFk
0+Mv8DZ0UFcASvOsDCchf4nP5D5/Uqt/PgZNBvD2MnwR0K6A4eNLG+7bL9sLKszaMvOH2bMwmEfH
p5Vd2l4p8Jh0wZIIxy8axUJjcnDtI+6BNGvihk0C4Mfzmz7iTJx09ixcarVttTATWbaTZZkm6Agb
P172KLAty2XMnMZ7pPAMun0b4NQMJgw4Qf4Iyh85T4xDMX59jEaX/wJwiPtg9/v7/YOU+dMNlwHp
RmhLch6XePEvTZlZjHUzjxY8kInx1WaiHryPQtzKd8o2zRYMeCCwFF76NZiK+YR9bYnMoCe451VZ
Z8FZoXsL7bGO99jibI3wlFtly77P8Q7dol4kDthWIaLxF9f9livIBvJt4fkK/zvmJ4T9X56Qs6xQ
MKngDu7kNTLb+eVUpveDPWB0ropu8d/1sPzm772Mq/yxBbyc3FaymdvPKE70FlRRaaFn+LevCgYx
0DVFi0M64LHfLl+3qRpL4mt7gH9V+zCrugKyDRhrZjU3TlQE3sUwdJY1bNHL1+sDTBJ/fLdO2J4g
eFjWK9jE2XWr+v3vL8z5JfBwJYZpBOzeNFNCCJZvLwylwnX0XTIphGuB+m9gmSGWecXcKce/DytY
5R5raHwoyI/+XOaPlXAmI/YZM2E+gOPinzLqLv6bi/yav5vVsUFZsL9q0mlyL+i9u60C6AeZ7IiA
aia+k+NqPkrTgbbKv+DC0iz6eYOa7wN1GjsJUlUPgbdfbvSyhiknrggx++PtDzUap/Wl1VdRC2tg
alPwc5FEJAlxk7q6/P3N/DVsAu6R3EyEimimYqLxa3SAU4nIMPxeHFRDm5vklwWEnXOpupydXXZ2
BbpnjfVofleMhUTXVSPP6R/ctA0ZPTht27Msfn9Zv4ROSQ+XnMmRGG2QFpBHvX3EjUIHfkBA61CC
ZssPloO3wIVlr/BS+yT2rueEEw8Mc4KwqA6GKv6r0+QtXVhxASGF0w8dCkdy6v+yJdUUATSimjrY
lrZx0whW+iswMNV315lEcUokc4nbNnX4Zz+f+wdcV7FR7qoiU+d9iWg0EFTEJc4EyQK8G7gV62fk
teb1L4KHaTS/iXlkj66NiSaHnssxY7KWn5qAflB0NRQPYMANgJKDbfy2No5Ouu5UlX0BIr9h4vn7
p/Mvi4auI610LKlg/ePVYfLXnz+0L+Rs+fiK4QawiuB6FGuKPXQGY+AG40wQh9yAOn5Pv8jVR0Zj
UXHSraIv2QNycJ2/WCzUsm9vgmuaquYh2Uh5KJPYvr2eyGlnibRwdrYYT97wZs67lfUaTjgiI1SK
1BVtvhmc9Dh/SeXo+uN5XnqrrtHAyKobT09e/5lZG4dVJjsOu8Qd4RZs7CExp/OA0ji8LEvMsciO
YIrjeTij8hus5kgrrFwf5grU2rP0G6v4AK15VZ8zXZt3ID3z3neoPuJ+hc2DxnuBbmTmRO/LdYyi
fiuQslwf5MIn1LswZyhc7uGKh1G4L5kKAxD0cqYNxTZ3W9jjdJNCzJD2U4mfEXJhxaCL8EwMWc6f
L0ubc6pma24+OoLQwE9BpaMu2JV+aAIi7PcBA780LEz4gwLBJm8AXvHCOXNjshSJRlaXnsWZ1RDw
KB0qb35Xjr43zbumE+PyBX3Spf9oA4CGNu567FDkLEDm81az8HQkz6LRskAUxSh9lB7SaZXrgghx
gJtuS13JAYZ5YuUdE9gckg/OqyPDNiwgcw9vt1alifk3zx5sdQxoN3eotWE+7yNYxs2eixu0rrxJ
3llgWR1xho7AQshqPMByxoDKVY0yzwfbJw8NY4dT4hZoghej6/ZytYhVUIscVsjuBLJsHpTCAALT
GseCa+ul60O0sF7hiONrYym4d6rjhInaGlHJC5YRGIVLgfRU/qjScESQK1JO1+SHeEATe7iwATmw
8BLSMW79DAiUey4sN+PGJs68DrsQ3QW+8Yiv3vqgV3znHysQnEAK4izjOTWv51c9oY+L2FJZckui
SptD6PUnqOgjN8jHRIVv79GJqx/A0xfqXdDJYn1AlLdFyhZF1WePmqS7L4J1ah7TsUKBsLHh5OC9
2Gp6szttrwmkt3QKMWNDAdAyHzonIanWFuCR/wgDXVt39pKaY2DWi3la7ZCTjdhFJdQ9hneBOjTp
Mk67oUqWgcZvkXHJxcuV49W81I9QVqoFknLGyLe5a5zJykM4rQJWBPznldHozp59SDvbvhYm12D2
zhBgEwSx9q5BsKUh4hsYvnPs5FMskQYSbhX2xQmgRiQZJKi2o61cFkV9ScPDq9MNWiRTdzuqbPSq
fQqqAwB9HI7rfKWhzQURYxNiRbYDz2fB2G2VJCokNiem2qJq7qsP01K29QOiOCNyq7DdBX4rIATn
mYbnWssva42qeA/Mnm5qCnrVW+mLQgWayuHCcWq+I0ptiNYtOxpvanwniiYmTwFMn4NowMSdez2t
BevAwZaFl7maxdPgCKmgs97CcwG5tykcthYSvCjTNXKfeviQW9eF4Tu+W5vIpEEpTqvuEeGXnsXm
qxxncZweRvN/+ThX3M4OvYDs+WWXAXEzf+S2hTnnnRX+cfp+lVAgQ7gRVZM/DmWWcJ0Knj17hRBj
HnoKNdGEtbplrWZtJrNPtsWUBxcM1x2/jIQ+w0Sa6iI8ZpjORO+q0SnbY5mTtSHtjqSu8yQAboCU
mOPY7ItZNcTOmAoG8Hqa997obJtyNBkbmqtWsB1gU8m7UCOs9gD7RORntubkDRASKGwwMeBKl+w9
ERANaHuRK79hzmJmRTCanPoq0vaCStzrc1oVZpw4Zc2jILSX80jS+vKF0yT3Q3hgqT2Fp2HpNY0H
YCnDN7+f4+EjtMXUt5newgg8dRgXzGIDzblBwdSemgFOXcwa+l6DpLFOdgtxszrQrwjau74LAVB5
zeyB40mQZQRsCb7mMu+HeIQ4WiA9fhxj6vXrdhjhSQHTy/sMDUsLeJIBnEfxgxu3DhccZSWiLK9b
QjIf+a9iivsH/ha+Mq5J9+nq1yBpwJC3ONI4S2v20QSGZrnUIbBDNguW8xQ+Q+ybozIYgWtd9n7a
5o/YdphlCA5aq/M475SxeY2sMgSm5Xb8KTXfzDMl1THJIWoFkEYY5iAwWQBtSTMD+W7XHmaox1zs
Sg5jml6xYCt93oKrg1Nt43GB/uVUB8EFqrwMNxhpZbSbtomXmhjXdL3DMSc5ixAErUK3KwLIYT8O
NhJkNY84N0u0akGuQ6K9BZkYTV/RkzPn9Wu+79qRCdevZzke6xFFUmVNZh8lC14j5Z69b0rT1+M3
S2qTKLweEg54JbZma7sm5X8pHhT0XKIa3GzNn/m9Z4J4OdRmTwjwUJzFmU7NoVpNnTk/KyQjeFwF
/Ddzq1zfbP3XU6+W+DAMWxpLUer8s0ngoRfBJ/goJ4cIUVYTBtCCu84IUb1k2gWiXuade8fsqBC0
Cm8Zq8Vk71UQWNzLrBAkMX05MdTaqargOW1bL2PLQm9PuvjdIqK1aO8zJDAtbzuJvNaHxK5zcEqt
26FTiYGLFRNt3ZfaisbczBdu4ymsll3HHgzkBROgmHOw73VLgICzV/MHvp2afED0isphKxi+sZTs
l6Mv90uzbshrzNZD7siz5v3o5D96CC+f4OeictXOXxyYTvsyLcwBquIyz8VZKGHSRIfFq83xVGrl
6f4+d1qrKR7aFmx+ztQztUT2JXGQf0Q6dPXB2mD8MxeQzloYnsvU2tdDCXyZ2DiiQkO+U0NpSc+6
ap5YF7Ws8Ja9RpTG5qGLPDTfgqqw4EY2LGn32IhRrvato4uyzR7Bf8nWvokrBZEcSUZQ5ZbNZBQQ
Vl8xMhTkfqgF2OOPOwWxxnw+VAj6MKnldbp4eE0L7DRP+69NtwTDPfB+yWZ0o6QHTY8CL0g65DBM
GE4TH1eOHWo1JieUpjXbb73ElTRvUuPA9JCCb+Mm94uX8zhec4/UaWter23XfMkyCcmI30+t9sZ3
baCRdbgYw7KC9lAV5g2jthz4OmA9azYRbUxrJrXCMgVxTlp5BIzaBTLtyNCsCiUqUwGmGsr9Ypab
eQsfNRbSkrbpQXFeK5hBvHJJupItYoGA5W1A8Lr4scHBwxrmVL+s5woUqFnPoTC76LUT3SQlALyt
LCV5gEzhWPJxtGF5y5wm5cQi1yg0PDPdAT+/I8OPV9+sEPM1s6IF07BDKzV3Losi7lK070Sai3Jv
YQIeX5P31+mDP1pt9SlMokA/QbilTTnYlXB7TIG6pvqEdragoaizPIizjRBliyi/PTcF3xiqk7H8
c8k8d1lGG+IjVoK6tWFPpSvN9UT7P7x+ui4cbut8XZePKNfKstrBC1pbjK3a3CENG8F1hvKU9Hi9
dOiKqjqF8FYv1jjsWdBBUtzP8eLwfyW4ZUgQC037Adm+nIk/eFAkZOa9nuOJHxY61Yve5QUL6pb3
VS34ANgd1fe0T0ZIopqpMXAl7k3u21f9GNRZ8y5gGiCKQyiKUTFoDnMM7s6aEW4rwS6N1Z1tx0HV
H/OwM58vYi+Y8XiwavOTW9iNe4zyJQcqXTrOUN40HTBlpI2hWHYAIf2lrySNQKSmbDR3W0Q6tkyo
XG0fRtuPFs5IdDay49zVgmtLdEVLFBTnjIw5PgAyqaz21M6VCXwTy9tEvKzmAI9esubXkN0w36Mf
T25jFURizzMxXo0MSac9ZsNL9th1jUqqTYnOU2zv0SqCXZ6VCxRQgnMRK+ReOxV+zJw84MlO0FaR
7AfJb5fLqYeRi0CK5QNf3tpWoxqjx5NOfYB6ls268ZAe6Ry6ExCKT0B0TLpaAvA159nLIZfNnDOQ
prJl4SvAPzEvqURsUNlIclk9fGBZmKKMAqQjZLzUpqqtzAvdTtBuRRuJ3ZtVwJjn2yia3e7Aog05
0lkoJJPrj/IkC7Mf5wKSvsvl0MC75/MWWntYN0lT6TpYwnE3PcLakO7CxYmAcjiOC4vj+jVc0P01
pu9D05ioT+IXtajb1gLxjfaqKzunT99RJ0ajjSmLm6GsDIPA1CutP5rQvnSWyTGzAMP4CZ3hmJ1K
vPKJ7MmknKj/gjG9h1KvV+c/ctKoNLfltekkvJoyC6yPCXjBNPicGd0o+IYhOo3cUwdGGvEgK60G
wfd8cLM2P8JCSJbgLGScNe/rQVT6TvZSOzzrgdtG1GDVKCh/jmHUNLOd//MYrzwUpNBNUt6P+/JS
xlhdF9saXofXIQ/fBfCVY9fqiWxihYJFhyxBYABIX8306Oi8hOWUvJUC6SVx7uOQtmNrSTMJqBBl
JZ6VLyGvT4qQfOb1cIUXkPJAEK3B5RVd35KuIJZdwcoabl4yn7SPTMyDPmhSBQfaFEG1f0nX46g0
5WAtrB8FxQKS8YhavWk12FD6OOnQfxs4IILONomW0M7a1vsihbV3OTVoOThfFiucp/VMcYPnaccK
CcL3wtU9dluVH4r4aYi7HkercdH5cU0TK1qxYLNGOW5C1k+JtWai3QWBN93Y7ZE2cx480SYQH3Qd
6flLMkkzgEliHuOZW45pc+6McbQ8QAMBO7N6q1zP4qaX6wdSq1VbZ52xsUsvFlqFOt214JHzh1ln
lvjs4GWPhcCYOKm102gxxxD57AGlDbQAMAN7l5Z6RRINpkYaHGs7BeYFRAs9GgTRZ/fRjorZObeq
Xmdfs95BMtNda/+sknhqVBc9TEHvfO1Ha3xfSnuIbsYYhZMAiGeccdNnTYL3jLgKLhAwaYMq37n0
/TxqliJv1HGpiVgAQmGXVnLHMelG6cmUZtGZsOe+qujzcudIHn1PdQcYm8IGXJcg9vD1teJ6zbJJ
A0zW89IkeKlXLBmZA9cdEqrKOGxI4H1J8V7t0JllcrdNmgpA86F7KdRjvm+9e1n/KGaad3NedtW8
QM47QlvOWR4pU9/88aXkzqPVpJqvee7rlvDVaNJqLUqThVuy1+IzbYPmqx6X1Icp5prnflghFE/L
VvkD6ELo+dE0ErSdgBWGbBQIph/piEmt00ybaNEha5Vd9bTIspsab1nY0aWF0PmFP64eblcLRsKE
DOYSpg6yKBD4+NBtkK4GilVGppgBZUGBq3Nbk4IOdoh+egkTn3ePlwb9IKwE0Wx7Ji4VhK61QX1v
n+s5ReaBqmwqPrClvATfn3ppBV62CHv0qNYt5XTNA2ym6zhHQBeDDiFXOGi9p1FWYOw7d09AQofu
iVxiyL4mAcgzDPRCwTLs2qXPvvbwLnFr6H0apDnnhde6w3ZYhamn0mUyzeO1QvziSzPBgqqpvurG
e8pyST59FiGMxuvc/83dmSzZbWRb9lfSao40OAAHHIOa3L6LviM5gQXJIHrA0Tdf/xZE1isppFKk
alJmJZORKVGRFxeN4/g5e6+NyozTZobjsn7DqzPBXf1sHnnSckuioQpGq8QjGno5HQXqMBbSmoqB
2ghLH//QN6p2r9vFTc4OHHMll+rXGsYTp2hPRA1EHQok+LHpBu8eDoqVwNuQ5RDUiooLBpdveQ91
pp1zONnPcr427WW3AU1/Wb4Wl/38jEKVh2KjeSRQ2v2vl/TSdOK0l+lyD6RC0gZxB6vDqTRJk5kp
TVOlrUshEQVxciqz5HrnuEG40BZUO27SytVNw4e5IizJy/DsHmWfK4lbKE7jr6klTeCM4Bkjn7h5
Sjgavr+yOj9FUTj97AHkmLWcgxA+m2ijGnl+gkKgl1r7OCvao2r73nyZdczUiAkvWRwQoy1OG36P
cHgMiYbsH3+9U81C/9Y8HZgwT9vAC/T0FbZKJbqtTUd8OWmLJVPvCH5YThol93KaoB8arMyGyVOO
/DDE1bDmFbi8NWu8YUQEJaQxM3H0DJgvrNZxLRps67gnumI7+nZgNPxAB0Dv/GumCuVqqTRoQKQs
DvWvXh59WK5Y23rLY/9rsxj2QcOWIu/cfMafArNqlHB8+5EbmDQqd0LVaveKMnmaApaTupE4YjGn
kddaH2JLD1wX0douElJaowoHSQq9h98KVXJMNPMqSaTZlAInoWcEDp+vEBrwznDhxgXXHYvm8g+E
yUi2ALEXk0VVrWE+LFuIOO09+8J5Jws5a+n3vc2YetDUSzHO105kDX1CBIcaAPF8MOB4p/VYSOam
4zJGlkxkPee9vB/4yZBSgTV0MEz/Bn0syRgdT2J+nPORRKtwjPo7V881u9mowspGQtldntSNi4vZ
mz8PeRq4bwhI3SurMTPAnyQCpGuLRhbJxPRixjUFL7ZYG8a08cHR/8XBC3DfsGcl+iHpL/PG342E
xFQ5A7kl9Y6cK9XfpcOY4PcFXWZD9Btb63mewF/fEGUUlz8QkSJwdlIl3z44h8uM7o+TKcU8kRma
YlbEvP/dYaAINw0Wp2oHMy0+jaxkd92AQG7NDqkKlzzmwRPbjDJSX7K4TcIzU9ewpjUejOM+r4g3
/4HXFXDRRzqB98M9ri4KQxPtlUkT37bfTRdJhmYC47t0gSx4tCfdDAOZWhn2sY3wItLIDdlONmqA
CDZAGgCjp8sk43CHay7zHh2HBNWQaMJJP2QljOub0VQyvWFWljcf8Jl/O5Z3Z3ERdvroJxfvyntZ
S1dP2eQxtNnpBvNU63VetJ2ymu0QkXM6PeVCdLhgfaYlqzkY5Np2Jwgllu4q8eJNdt7yBrRzmm35
MOymBmCeNwhcbmFAgKjD4B568JgYRJUFs/fKyCQeT2Oue0CZwDG2VYxkmfZS755iWP6Amno9GsmV
b7EOYKobw+rBw+FOSIwGR7qDfcpPkQA2t69/f0Mt98u7M6EAT/AXv/BQvhuTh6iIaq2okkZB/uid
2WTwsDJeJvLW5uJVx3iW8cUzjfzp/+KDFS9QTBaw2xeN3++fp1aVYd73drdDSp0OG1/iQZe+G0Y7
My+q7uTgv8Xoix2v/QBa/RdPsvKQ75hIWFE8uMuN/Lsn2SssGMMzc1ZwonJ8yBPpvTA5yt9m1lL/
szd5+OjbUadig4uPluoU0M//4HH5i/OOaGhxmKBbhYz8brhashF1DDW0O4rTqtlV3Yi61ZAYldca
sf1wp32XaGw7Jb7pH594H42HXGbbJuf+3RBeVPiWldLtTlB6E9/YB3nwo+GZXscNAn98hUqQdqWV
X3804f6TJGex/DCOwb8j0DDb7ybcZZpipJ9AWXqyIw41dJtxUSEKn/1vl+99tldiM1vMd3YhnYts
j2bIRUvfpEFzLk2Tk/PPzwVdIh95pIO37f1VSJpSw+UZGtYBwACXVPn6LVO5f6kseA5vmGGJVlFj
1H1w9d8rMUitQFRlWpZAn+KxBP3xFpx1YeoaEdJugZyqzTQW6rHWVvM46AqVVEo/kVFgaJUzUY6u
kWz//mu/H+3zJvaBtqM04AFA8LM4+n7/CMQzjl9r1mDrpjbD300FCrEh9WLQjcwD1sJMTQhBiaUh
FFZKGjcwa9Izw/d5ONmsQzd9q30qLZINmxWDoN7d/f0h/vn5WE6Pw9/I3Pnt3RHCcum0EUQcYRwT
mUj9paZP8ygM8uAD0XwyhpS5oFK4Nf7+g//q3CCYJWTcY31AR/zuyXTyyCPMcK532h6qxy5sI1IS
eZhoQQnoqZvCKcaXlKBPIkSTzD3j8ikulMzWHSaiGWDuJEoZXWSZRq9Wh4f6g5fXX+hECKAADuWa
iDNQib570eoI+7MzBNWujef0W29HCU34qQBQMUHrdtextKD0cOHvbcBTx4zeYr+2mfFXH5yqPy+k
LCSkRQiM6RzO+7eo1aa91hAgiIyF78u9TMoQEXOlZRwLi6bAZhrgdRF2nzCZPoVWAOXCMUP7/oMr
trwq/vgOo6JEpoIadLlb3i8rPtBhWfkoFDu3nLHOpR0p8pjyaK6jX+mXWJCg/0pkSw5GyeyDz0VK
HbSbkFBcpaM3E6A7pwUhpcLrPlry/lyv+SRdmIv3A7sG2qs/PmlRmXdVLudqRzXi2tuoV9mFyUN9
XZlmeKa0yJ+6NimejFJNeiONlo5yyAhwL8ohf6vjaop/rnn/yFrwH3hS92/l9Wv+1vx/Y1wVi9f5
b4yrb2P87Q+m1d9+4JfvQLn/9iyBHZRJOi8L1u3/9h1gHiC/STqYVqWglnJYyn45gmwsCQK7wVJd
sczTf/xv26pw/k18BbshanmBBB6z6z8wHrx7n5geUlKbxCneYayV5vt3OnooAT4tqq4i2NfepkKo
KW5Sp0qtb7ARLdRCBuI8JtGWNHYk89LF/N25uv35sP1eDy3evdqxVlDzY9l1sZf7FDXv7nNg21mE
pKq/lE3FsMjqa9d/cEJKjOMk/UgvebCWvA3qemyI9U7AEJ2yHB8o1B5RL9oBcKGBHa0+OK53a4Pp
If+0FtuHRxDLn4/LMm3Z0iISF2toM3LRSjeGVROrgXjwJA2JoEtmWjfkedDqT3NcUxtlYx6i8uzj
5JYkthTglBMZ3knCgRMfvYmXYvN3axdJYVLylmFBR9hOP/9dNZaihbC0zWYtRiDVbczSZEhpa0Pd
GqOZ6x8j8bXtWaRIR3e9haZ0NTpeob6y/e9qbIWyvvfhV/bn0GoJTgca7ce3A7AOefvBmVzee787
UuK8qFIVN62PoJpf311hUdInNkZLkLwxZuOxp+8QHCvkT+MqrNgAbyM3L94gjXZ3kCrpEYI1Id+8
ckYSLf/+WJaP+sOhkF+2eEUUMmqMLO+1vUUcBWPmiuFsBV7fMoAFu3VFcICN4xJKuv4MVAJF6wfX
6t3rjtcLWn98d6aHHBLL2bvCoEDq4iJcb6lEBeT0bq4rf8VAwzSZOcyyepxlnZgro3DicV/yKjZB
ykHw/uB19+6O4TCo3TEeEE6BB+1PunZQrUXfFEOFVC6xjBPNJHBMTp6M2MF1GZcfiHaXG/CP55rL
jq/AxQPiiD/lrDHWyjDh6fzMsDtNp3WHtZZuXeWTHLD/+8v6ruZjM0QmFI+CD1BCLksjh/K7jVkV
MPgMHYucpMSYuo3+eQoFsdHnnGSv/Kku6HgeCUehsf4PP9qBhgGsiPOJ94bf/vjRxEBnto+e6eQa
AjSEcnNGNKm23BsCIfmiRsImcFuFnVF/cFe9v5ySnQdgTWfpQsAveF9uUguw47cLfWroa5rrqs15
0n8uR5E7cCf9/RcV8r11heIWqT8hZuy9kceL9y2kJtZjUBq6Z/5jTOUWevX0g6nQBOMSs7Xc8lyT
I4SCHZOjD80gAVN7zjMvkNtAV9ON7WFLJo/ZP056wsZeObip41KdA/RjW3LxoJJillpBwuxPmZPb
L5XvQsE1Dfd+8F1Cd+uC/KOuvR5lED0sWkKNhd0PqOF2FVOD1DmZBj01463PMmCUdLZ/+G1Qf9Vd
00NmFtkxsmd5ze3wNWebsJdm2l6JUSv2zma9ZlwmDtmscolm21LnGj/HXs2+ejRGqW5iCIn0mXCO
jhpnl0lv6lKPJUk0hgmSNimylJNiFTQT4yfbFUC5PAIuJgBGu4XCenJR5e6LIH8adDrf9YM1bt25
BI/GKGsh17uHsCmjV921P7yWXidRHmlFwHRKDNMCxsrRGe59f3TWaCl65l0SmWUROfqagQ8hpeyC
IzhG4tAi4lhRQ+vnQAzMZN0xVfBhi/q1TjtrH0zS2xUyKB9DLBTb2QyKDa9ngREHoSvY4JoxMQLi
K0emtw3kjTupWlRkbivuFMax+740+x+oBmHqJtJHg4uFa5VOcijubBzSK48jwcsVkie8loXLHL+j
/P4C0DMsAY351YUYV3kadTuvZRS0ezm5/r5zNWP/wj6VkcuY2KkYT5cV/qeI/6zomrbauoiMjTPy
2fmSIGx7DFQafU76Igs2LA/JTYrQ5kGowL7BC9U/kw0LcS/qaZwxiTtXLvkZY6wmfz35jgCZnCux
R0QbkRudE5Vdp/ShN0xSk2/pKM+WaLLGBZxhhgmyUaNKZP5QhQY31/WIAas7lcH0jYG1XI9uA6w0
mRqGl+F47n3H+4TuCKh1VOeAmjDmhORVeCAazRphsJl9tycpINk3wz6xqxTMf9ZfV54RrzQEBNNL
GYKZFcrHEeSV1rJ4Io4ODIjPFeqd2dtlVswgBsnhLum8dGVZTb+uh2m+chj6MicWpABYDGRXiCse
UDpdllTJ9eSV310Gv6tBh0ehp/wB4cDLJFIkLgqPEH60gZ3oaH4mkGHfy9xet2GnL1PYmQCbupug
7AdCuOdxC+wEcUg49tvYStn7G8HEXYcJEfkIgxDmAfMilYBqZSVI82GU4pOamgd3DvLruIpDsmnD
6QIKsdrWOF/PhnbxLzVej9B5HuoOUJsveC61hQd7Kz3wxZAPCbZaEw0xvtkoS+S67FIfSdeYXQnk
2+lZRUOWfYrSIDM+x5jBgRQzlCAlafK9JLrSPqKW7wIA/o+KK0f7HXrEfQFN290MRdW21wpXpPvi
I1YLnmlxWibN8TlO4hNkSrLbVdn3dNzIMHIfsJGZ32uF9oxysKvn294hq2BvxaoxN6glRbb7WZgV
BgxK+A8MsZwjPC2OqpkSezsi9iMlAECnE0O2JhNut+iLCGZKIqq6pkMst4NHZ0XHockCtV7Sj51j
bxuopowpTq8iEaKM70fdqUtYmLOzbkYClE4S/CCcV+ioZX1hSOL0MNEDXirbqlQZZbOoWVeeuygd
Gf8ElmeS74SmBgpnHjZbh3XUXcMRG5yL1JlMrxC0V/Otg46s2wBTnYO3eeL5uMp16rxa8NvlSU/N
/FT43GIhKdA15bHrhryVEFwH8tNYCc5No1g71g2oldNslRr8tR24DK9B9uFLJA6Z8Tds6Z0tWjQh
eV6F6amLGO7ctsWo3MfcVWW2FbY/kE/A3dmTcDkorVZcWLiLPNLOXLwV5CQsLBxE22cLf2V0NP1e
hwnwMBUPSGFNrlC09YrYr+sdyMDiym0Hy94VTWXf417hel8qk/QDd23QzU7yK5E1iLNR4eVAHgDt
jT1rF6s8cqPJHkwubldUxc6BHFTsY7PsG579HijEtlAoQ5CTpQAw0QAjHWEYl5redzwy4ElWpZg8
6DCEmE3G1kua3ttLojGwnhHZk5CJQvzIXro2aU2GHanyIplehSd/9Bzn2R8xpb3lxcBlMZSpexKQ
oijhbTnwC/wfPlxV27Bs4+RiFUVKSASRWPRbqtIEYsjrKSidN4cIaMaB9hzI1t7Q2TaZywu71nfI
AMwlk65ymnvkLEqsCybZrGORDuMn3VqYRHqY7JypCGohTZJ6Kliygi5Hb15hMydCooHt4wCvZVNF
bl82RWidsH2YcPqirOhhu+FEqsp2UzbTMtNFzt0lpH/50QtQCrE1YhJ0MuVXPfkGaXUM6yxo1h2B
GQzP5fhFouF4EvBYT8QvIqGNhUbILdxnyvIXUObxka9X7IaCPRAUIRRjTIrOWFSGjBa6CXdZ52V7
63fja9Uj88xqJ94HKlFXRgswdAAXTU2gm6M7BgZp5EGxnwHfYGV26rXrAOek4jLvNOvKxm987yb2
eqR1MSAfXEsSzWEFgpRQYnyMvtdtq7kvdxi0/NNkGd2WlL0Zb8fIwqLKMd3MPejne6nCbAPHtLPg
JaF5xRWRkOFOjLpNyElVXnkyzNIjWn/zaOFfOsR5Kg626GmX5XgI42h4FmADvJXrhw18Gah/Zu7I
cz8ufEtE/yTMDMOKa5Kd+4K7Wrac60iXxIkUhZZfrVBnexv8IxzuDqJ93hXHtlDVHQN8cipQ+h9r
6KHbokmAt+b1fRXKYtXQDmPEj5haELZzD5NU8e9C70mCMFLrwlH6UptFYa8mgD43yVATiVeANeaF
NwsCYlrRr6XR9WRAaZjT2DwIs2XmE01rm6G0ua3bQfzwA0xAyeTYz9hfsbFlUMbXjYZlCQZuSdCL
m5ZwSnTa1ZaQHPmcMsOXO88Pc/XZqbH2XPfDlED9YfFl1ymbhBKwiaJNIRX4cF0osEoTwdcxGFQm
4US7d/oh5mV9CsPYIjywDM6pPVhHa8wgqPd+2O+JRBT+ivnVdEjbcDI2dck0epX0kKzHsIVO0Nbl
LTJ5Ciq+vULFT8dzpV0vfSzQYo8oa3rrJcYC/ASraDxFdVPet3FgH0lcy/XGgRF2NKuRVkNdNySk
YCchk4O+7c50gVhucf20yGWdNPjeElDwLEUMUdztdEtWHuIBQuUcdmGrGjtesSJ7uiS3JmlhZI0K
uCbwMkKgWvQw4+i1YtfVXXiC7+qvtG3z3uoTjOvgnOu4I0hHd5cprusvvYrTB5EhTIZy0s0v9uLw
ZliRJUTjoIy4VjiL6PhDXx3WzJETdFc89ielpuapZcN/x4IOIoXUy+SmHoPs0HaD3kDwzaZdM0Bn
34YJUc0rA9frGumN2+38fAIBZbthc0j8aBg4v2gt0KemEMCDKcnO1hSCCY7m8RXLnLeFKyke+q7x
14jGi3WUynDX1KPc10FY7pogjx9TICMo71ENxrXs18zt7RdObSU3E2OPDSAp4W1Q6Li4YKNpH0ZN
ca7YN+1ttws3le3Z6HgIlO2vferD2yo2hyc39sggJD1oeBpt4rIg+KaXtEvzK13kV0Y1td+GCm4V
2G51g3au3ZnjJA/MtfGM2IOHEicOT8qHBLshVQzvfprUl9lMuMUai7Evq4Vx0G5e38hyNl4VG5UR
Muo8f+NhtfKNabvF5yye9CsCkGHvdOo7GPc05ut0QMQMsj06ypWBzVXsJwcnZjuW14CLN4ip3kjk
dU/GwHNRF7HYJ00276Hn1+yviuYK0Hu9RTTwtVviBHcjo3cG9r14cNkFb3qiwg7syYmpm+SbJM1p
I5r8HHodEZRD4N/BSjYfW/YAJ5Mqdm3V/nCNuMRZzwrucECcyjbuE++TbILmmmQaVh2jjfalk+L0
dbR3lGav97nTyK2Ah7XJFIoVw6kuQgmL6genUTUODRY2pKUqdbNTORDKO1WF+IzHxdxp9HFHLJEm
kowloUE1hyBwbaoxwrTsHehijoUD2qk4DzazmX6rbY8MB8Cz2x7BK4VOOx1I2s42k9uxHUVdu839
sK32o7CHb+THPGmnTk8pYSonSVDNoly+dzPb+8Eeq3zo2UdeI5I1my0in7TYgjgf7gNCfRlTNZ2+
QbJSeFcT5LcRu3+ozlEOZizGF6YkJD3ZSntllJN7GxfSeJRsr9Re9UGcHJLCS4jwJCzhC7WP2KgW
+jkcifzetE3rE3T7Zk8IDGJqFZJ5cBEifVZjZqOvyOpNWgTy3kzlQG/Mz45xaX3uhl7fE2pLHVUF
/W2hq+GEYT5kzfbEOXAnzArUCQ+Bqfp1UiKpj0dBSSdt9VK5NbkGdmbcxIn1nLTCOrjRRBPQzCIX
DW521TFLhvvdemfSSTkIIOHfWMpQkEbG+FJ2Guq/M3jZcV74Lgwg0fAgJze2xOyN12PtTRee7Wxl
E6xzGavIxROTfmVrnNylbENw/FbWXQFVZ2MvA5uxsNxdSDYIxUBKwgLA9PSYY+BhHJbFD4mv+2uH
8l8fenOy1sxj8y9wCfUnXVXVtQM/YC10Xh2yuDJeaZyyiM9ZseOO9tKDsmAZ07ImFym0A/GjHpx2
PXtettWOAxKPPta28evYhXhS25gvUsDpWrMybp2SsVsbR6hE0vIlauv01kqz+t517XQd2SgJI2My
C7xT6ZUfU5uZuJsOWvffYyet4WRXjQsEvojxbXmp/jJ7ibPCf8sGteC9zf2HrWBLNfyKuB74fQwu
epWY4pbpfXlCcB4tMuTmbDuVuhp7y7mmrWjfNUAI8dCQL3/oo+CMv5Lc1nLOvDW7mshGtSLsPZEQ
w7hlqNg+RIkqbjoEk6/+kvzAzNH8EdHQoLIP2K4uOTyE1ZDH4piteV26PfyvkZrwUjhWS0iO7s01
ylb3pAPTw4TtD3uUD8feBOZO2qqJxb6R+appxUzMkme2bx298mU32W+I6Sv3WenMq9lJ3C9Nalqv
M70YJq8d6xj1PidMNd6upmTdcgLeMsd/gamMk5Wgm3tnFhobIfl6wDGzgxgQlYkqbfZDVSfH0IGj
GYbjCAC8EdPFyCxcdFSI8sW0qvZuMTHSEpGSQ/DObGnlE6HA46vbNMWODnDubEeIheyiPP05D4fp
VlWT7Jec6CVGsZlnuaHdCD29TbMvGQj25jOsA/SGs/D7nShSvlhRl843Pw/HN16W/ZrJfHhB9UAs
Qol0gDy0yXnoSLztkfib5SWDEMCKyVxZr23CpzfwGtP4TMsoCC+BS+pFk9I5+moOofYONotdt2Hb
JV9QAQxPWWrXA8lN6OqNwl8lwm2rC0yfoGtfRhdYWoUI1+ktGwR5K1Src3szxg30GUrDcbiaRERy
dW/5KxOmfc2b9sqs0/yNXgklBxjQ3rlNWxQmZYCAHimqXjM6NpJT/9sepo7oDFwzfGUviVsmc/Z0
YFpyj2aQ6J/QJyXjubJi/tRirlxcVaki3WKeAv7N1JBcaVA3MkvlCTO9us8wzJr+9dyhjd0gYHD6
x9BvnSsomIV7pYfadL900MnTq3kgkmUbuBnRlF5stgV5Bmrxac6V4qemKqOJGMUI3S8+riJ5P1n2
yGSqIMqea8KBsUeIUZA6e8ihbJ9ZuIPxmxGRFI5Kk+ia4KnGZm/vBIMA2P5YbPM30mzb+d6bsSaD
JZ+RHKwxo0/1fsYpEJ0VAV/JOXTArtzaRmsRH29HuOvpDViEFqwdgSOcSp+QBBbDMTe98KimuEsO
y6T5OsNTPd+SzR7EmKVzkJN5MLN57Ca78YAzWY2nTuijrRFEcsPGPwWnZp3xDixMMhvde26tpqak
PaErDP9rhdk7vyV9WZu70nMauiAptfSx6rIpP2NcpPVt+gPa3o6VhtlGH4TjiwxJ8XHWAkc0oRaa
7d9eidZq95SmNAsgkpviOMVgL9ZMhUjtXTlyyk8m7QU4o57vpFfDb5gHI641myASKdujFgXmpbkj
tgaO4JS1049ZqJqAcS+clfvDkzaGpvXYNdxPQkTLyKwsOfG2UfMrfh3cKCTRWOxLW3dmsucGThNf
MgxkyTkXNp9deJS2n1iME+uWWiipqZBFdWeVmXhNIdljpc7ZrdXs4e163MYhW2OeHM2EJFhqGdOd
kPG1/dLYrSXhRrZvuD+qxhD94y8XVdarRSmOAGm5WSQAHHfVSlFSPBFbxW5EByg2o4AS87ERQUh7
eJyUXnnzkJysJvKcXR0kLFKibmcb+Bbx9DtSbqxiR5k8JVvIwIUkJtKdi9skSfieJNukNBZnK4mK
UxaHhCMlXku+HkxDGVHHMSUjrNRTB16Bg3+ZKXWN7TL4cq6KuXGqFS/+2bqLnIZ45yHGRhcFqJxp
cyl/h34rb3cVuVcc0+T5Z1F3oyJepV86Z2nIxUTrh3MkaKkIdrHtDjnDsaQgxKoRgB3RNVFbsfCN
1anoHX7K8XryKzgfpjxh8JnVSQawDo5UPH0/Y8lfpqLOb5e1trE5P1jkx+brCnRGdQxqaSJsTgkE
uBhN5vbkG+u2300dwRRbf+6H4npoqibbQKMwztxchk8cpAPWlU+s751EpPrVbwRu6MlzyVhtiRs9
sdW0pjMzuA6MBRk1xSHDdmeSzVFOBWjbQc4bHyFJco0JRvq0FURTEBlU+BssizrYzRT71LCF7/oX
NkZVDJE2HXOYIBA8TrK1Ypq7jl+//PSH/rSp0KZpifYb57L5RtYJfC3h9NXXCYn+bZhziQ6TJerm
u+/bpMGOouRyd2Gd41sFuP3ikSwqPyHuZzNlzaH+bnOpX+kRpfaBoONy2rmjrzA2xWVgbyYWhmC7
PGEs0YpN/QGlOrdGm2TT158PZ1sL7lFl1n51MOGEROmqxoM1H4pe4M+MXIvGIC7tuTlZpCEOu4xC
0d21NZ1EhkIYSrZp0iRnXLoFFAzbbotNhMtiOrmTVYc3tgk89JwYRYZ9f0wWMkUTlQn7yjYWioT1
YpjpPwLfixHz5IO381qfAF9Mfsm5n/wqPHqm0D+8xhyiH/YSrEXn2QqIFBKOQ2enMizAdQxF8vyT
U3c887FVLfinOl9MaGGZMZpbzzZf7tayehYO7RFRurfmPNwPFnSPTZP1rZqJrE2rbC9br5xO7NgZ
Dy90MAx3Cb2d9MRrwE2vZK8SvAHS5DbdMf6ls25I7RY7nfjTczUV08WaUobiDCJq1s+f5ocxBcm8
TuqBUI7U99z8RIa7ibbLiRf6WKtLK3iOvUhWe9+QyhA0yqm0WacJNrrJHHpiN/4YRyWBMvj5d1bb
xvZ+zHrmWZEcYYmtSU4z+A46N9J8BZcvy05NrgxvM5gqOcy4OuWBxOw2ObLd8J8QYjsR4ZIM9zah
MlueV5A50Safm+qr2cdsu9smFnKHRjr6VFcqGDZOmmTW+uc74ueodMyxx2zLOBEPMnbL8IqTJEtw
1xORSzXD1PZZTwTdX/9cMb3KSsVTX+M0QolMxssa0ohF+qLhAG/dG03HhfM9IkUPToR7mhXYLKKD
NY/ES1lcyqPuIydZE4LVNt8hswTtBj3jMpqHFu3uJ+qwJ2A/ytmYZMB81sIzUTxOakaM7pV6sNo1
WfYulTIX2aRmCzHCHQqv5bYQU0BNbEBf0reDw/iCzmc7GnvAsKN/Y9D5xDhdhp36kkklsysyz9xv
tBmq6dIYreNsEl6L/SMVkcRSRuU73wakKvWPXthVPL5j2R+dxHD7S0ZG63yPU4c/ZGrsdrRBuJPi
Y2DUkfMtKdxpsavjkW3PNo7n6o33Cam6G04Ztv4V/evZuEbMS5TpAK/APMCHWhrCRmc50t+whQ7G
Yb2kzrjfgrwOYV7A+yovqpZ5GS3LlCBlxlQl0evlaBn4p4XPQGE4F7i3SGKWqiSfqMrtvN+6UDWs
L3Xey2ETIB3moWI44DMiiH10KCtB25x6uPaion9o6qzXd2wmJsgpYOHUxcu6wVkniZXnB01Y+GeI
vCLhFoXusfSwR6YchyKvlLim/5RXW3Z6rX0KGZrSbId3Mz//qpGk2dlUXVMISYDc2oJXF6oMr+Up
zvP5OiSI+ruIJ1YAwxWLV0dRVOovNbx9h14A5KGrhcw0PigNYnMTh1DdDwU5Kv2jmWAYP9K6IF3c
MIywXmfQ3ruHmYg5cTAzdj0HMteMZwZNzWEYzImocgR9ySXoJcy3dej204h0xwjfPI/Z5yt7VqP4
FGKj+Ir/KKm+kVmGL5+dVOR67WqoopEagJllZBI7mlvhV1hIQ/Rp8Mn6epVTwL1BkmDk/2DAMlaH
qY2C/lhPSbyxZyOd6WFHjCLOdoF6/KoJKeS3Qe825sNEP0uvwuXEHqBVGu2lwBNcXAdoMbAWYpxN
XyRzfhb6FKs66dFRBGRzZyPQdRgfUnR9j6LY7RXW2RJHVzFVjBSzpGFH1Ygo5LzmtzbQHx5fb/b7
/cQhE6Pc2YQl32EV5LVaxq3bfM2Lrp4QVoVDjGaHKVR3Rv+sy0ONxk4sQ5Z4vsx1a1nXgLRUsTLA
5C3xpgPbs2A1G2U7fYKMUsV0Rwo5XOVVWzj3veDleIA1wdpcsUNPrxJ/cOdT32cFeiANqMgb10Q2
NvExboLSvyUL3PGu1YwlgFELFYtLU0SL5amH8Tmd2TN03RZi7NS+eNKI/S1t4Lxrtr8Met0ga3qF
WZgH1aZrab3UdE5LN8y2OZoKQ5M117fCvzIwZUHFjjMK3W4787Fx8YHY7Z0KcNm+S0xBHiBF1Lgo
Wv4oYpHU1LWLZn3fl7lrP7QOUvuXInEw4o0RGZl7XzBxv50zrtAnP/Mpnn8Tl/wjael/xpX/j9Sl
f61SXY7m92Erv47u/2kuzyLs/D9LSx9e8fD86zZ+q+u3f8G2/tdVXHVv2btsn+X/45faVLr/RsPp
LAJ9hpDIh/+32pQ/wn6mXHSLguYBaqJfWlPH+/fCz/LAT6PKZpVFCdmUXRv9z//hIF5FKIfhDo0q
clTX+ida0/cRKRLpOU+w6fIhi3oIudYf7zPH6NioFryWo9luDt4Qv/CZu6rJL17MeMXBxbtK5on2
mGijtRfdw/U6z0WgdqpP9sRhhVue/uggExIIW4GgZKCBhkpi6xSqI4U9Pzv5fAKEs4zdH7oy+zLU
2Q+HBC8UL+fONU6YdSF70CJdxWPyHePZcfCdZ2YgyFWCsd1aXQl1ZH72ictYL/8jCWloN0nE6jyG
X3MI14fYm3uGfoq8etv7OovmjYQygzYBLISqV8Y2NRncITy/4wtf207xJTatA1nsJjENAcUhvTgy
z/6LufPajWPLwvOrGL4vo3K48E2lzmSzm/mmIIpi5Zzr6f21jg2LzbGIA8OA5wijM6BGlXZY+19/
IHREpSbK4Ae6EAsWMsGWZY1SHU8NCim6lNxBnHyYl2A1kD3Emlr9nFX5q1XmXiEF247di0DQYDsP
hs/+NHmkqb6JWmOtoMSG3iAV1T+3FbcEeaHNWmVDUTllEj5Ywu1UKcdlMVMPt5HXcdZvohATrbaL
37FdQVDLnUDZJBlSp1sUd+JjzjZwVOuAPrSKanYilsKW6fX1RvKOBi8Bb39r8pCILjSPEEz6G7WU
nvJWwBNlfB30+bFt+XJxqk/2nEdv42JsFjOpHCwjK3R0ceW0AZzaJfeSqOk80tiPgrU8LSPvSdb4
Rigbba3v7/quOqZi3TrJzPOk1sJhCgoqJfjFJlCCltV3Wzyq5nqsfYIOn5E/OkQmDn42kJIik2wY
CIvoTOoL9ZxtjOz8eOdFtlLGb0E7zeAWWeWFvSx41qxSqpccyAklCoGV1DudgJ9Ep1sbSwIeHO0E
PI49EOdCpfPxAMGMSlOmbRbgTwKIi46gUd30wmqa6ZLaxcQtCPmA3yWaXQr52RGsvvMoR9p73Dcm
tOIKts1dkzhMZuIDRJp0hRpsk0bEMG9SVxOBMkBuVJfZoNh63t3MBpCShhmvQ8AjlikLg12nQUAY
izcqkqMk1ubSmFWl4nXBD48up+5HtbSV1PQEjHE0RL5+VHfHHMelMPGBw1//WL2O/5A//yR7X9Fv
UZNacM0vnu0alEVNuvz8D56mXpC6EPZGuDKzCnij1FZzoq9xhqTOVLNv+Kdf5C6/r4Zi6bKpwZW/
5h0PvcTxPArCFak7mLiF1qox+pVQFs+42i9BejNqHBnxPmBAts9/f9JrWvs/j8qiqkOb0yiRr5a6
AqwIYEkOV3Bf3xRNLF2SlB0ZQCVZRtaa3x8ipykfZHuzIAUYQtffb+GKFPv7DhDLsaRfBAT0KT6/
7IuaDsslKcRucDiocr4PI31T17kzq5lXBuk3r9u4Isxfrkd6AvsFamegzmvr4kIR2wZKZrgKqDDs
roEOMj826S1gMJlshAWAbFv3EBotJ9LGx0TVD131Jtc419H5T8lSNoPY17oC4TG0llJw835XJ8Oj
WZp+L6drpapvcqteLe848hSX0CKMyYDpF9ajolfuitk0KQmNDWTmH8kIEy9sdwHcPlYjTzSjX3o9
YRXSZ69TJsAXUqQ97v2Nw42jAh86L6kltLsQq6Jo/FEr1n2OfycHAqWBw7wIRISr70bdPCc4i9gq
W9iq6iUQL7WFhIqFWRZi2IYP6KNcs3ya8mM6m/fRIj7OGE7acWPeIDgApjWjLRFaflldmrai9v9G
pvN/V279f1hL4T3+xwS5VHX/Mxvxokb67//18KNpox9Z9l8I8qGUav/MCfn9f/2nhJIMkgmJUYA6
BVUf4Q0T95+cEEkX/5uF2JMYKuY1mDdKlv9ZQqHJuQhoILmjioV+rlBg/68SigARWOmWYUky2n8d
c+Z/Idf5vIBigiBdaO4AiBoVCgvoRUzzxwI6SnmWj5zYT80ELRJLEBsi23kYdVwgp9r8hvL9+Vjw
z9UgLCAvA4zUKSc/X01PwpGZUuUnI25TP78DHSSMmyGudIeSSo4GvBGv//go/2GL+A/XVEX4lfol
dIU68fLzP54wT4hk7PMJivFs3AIHlOupm1YVPBfiBIwVRNMdycn/TJn/YyjDf3itqgjYiZUmgtEv
rxXQ3+pLKctO8qIta5C7TTdZT51g7rJY/16581kQw3slgwLCPhe8vFdkYZ+fUTcUQn0zUT9Zt9rg
mxpZpvA63sXJlghUbZP3GJpYUTz34VlKbpMe7sytUqw1jtcBdjMukNMi/bAWOwno0b2b4btZPkz1
U9QfxWHTDR+KujETr+/wdcYk4V5tb/VoRzVUa8Bf1NVOk6/M9oUoKBytSAAknf2+bzZt5Kr75K7E
0kB5n8t7dThHxU0W3S7Giy6slmplmis4AYqBxOJOVE+mllyIXXYty1R7d50orICUemMdryZ5DQMb
RqLhKCcCa5SVsVVItrjQHY1b63H5oYMMavgaZ9v4RX1K32TqOOG4aD8zIT/EwMtVDEXxOLZECea/
TPFlNs+a+aNOAlqtvV1Ud3L9hgGg25b0euRfQ/DaccKnPRn2fqtsBqL2EqAtpX4OljsY7i0OAXgU
aP3AE2vEJDwjw7Ul5UmId8201fWFePAKr5ydWG0rrN+ORUyCvE3mbomYPrR8xkJYYeKyUwPXGF96
gVPAKhTopW6M4psxeVW+/DNKLI0NFTKCClH7av+uk7AJc2QPpxHPLHIxAny82jlwZ5HDQRMEUCXa
WNkj6KFLLdT3ZacO39zDl3nBZKBek3SEW6ZEQtnngXqpKFHu6OqpM39gwUNs70gSpF6NWPcQyPqN
Kvg/XY2qkGXNQvVKXuznq+FO1NEUaPQTjZqHICJPy4C05hRDsp+aqPvmal8WGjJnie0xuSLz3rw2
zSdQYOB0NmX3k6wQ5z3VrtoZDwbStG7Md7oVP8xNkdh/X91+S2T+tyiKj8pVIR4peEtf5DvWlVxo
DqBoqylUv2bWXjpjHeWD+YBERbRjM60x6mgXu7mcE9p0XBuGyViuovs4H+70sYBFCcVhwxmv9KZ4
cPUpOf39/q6KOO7PUlE4oCpV2Qjx27n64vDphTyVQ+tcVAeKZb62Af/fXGuya0F3iW1VXM/pGn/Z
jTh6VeAOBixGT/iVMgjp7vc2PFn13K0TbG/9/NDspG290bbGapltdIcRXc+D3vOMDn+waWgr2NLo
1lTEjl7SXbaFre6DAqg2NE7hXdi323KtVTanwrfwHG3lXfOabUM/WgVe7eHGW3CUMmwpcUnhffn7
2/i9EH/6Wr/fBjp1UcJ5AqnV5xEZVsgaMdWzzuYD3mnKz7B2EtkumQLUiKoTfBi78iHrbPkIf9ag
1W4De1eNj7yPmO3msSafBf7ZuTqMu+RX+cZzGBUEym9GlfVlQ7m6z8tR4I9NswlFWnBDZJ2TTbXH
CXY0nWhDL2lXrmlFsIx+SLzb5/Rm8YO74Vm6LfbztvcMGAg3KXKgyAkO0cZah4Ejn5SNUjpz7Mfl
2uq9MnOhAWaRW0Xuku4T0jGnhw6KLP7VMB05cbYOOxjIbupF6HXWxo50sqN0N51mHNkMeNX8QXfS
iDN3635F4K2y3KrAOhqEy4NVHufgh1i+dN2pqB2Fvu5zdhPYpY+17yq5qw7lrZw65bk5JCvB//v3
JTzxT4niP6OdtBUF2SWBwuqlovvzvcEHtvIAjv45fhS30q20WW6TfXuT3yDPXAtP6mNr53eoUKAB
p7ju4E3Z2UsLz9ennZbgE/+KwytHEbNEdLFpxmPTrDKsQyWnuZDTYZGvetMzYn/RVlHtFXDSRyfu
aaKuTM0hY77nGKNCUHXafbIDZype2XdoawvRtq6YdH72Wp+Fbb8xn5JX/Uk6DDe5LxzZeICOkztC
HXKT3o0dn3vR1lQ8IDeR5jIf6nKtqK5Q+gIRaDSdBw9tmtjZHMWSw9/fovJZ6Pm/3iJVC5w1RcNx
8vNbnBNqnJya5xwcgkP82G9hKj8ETuVm+5pIRrqZog3/IGodLFms3M4P+qb3s12xwznOte7KzeTJ
PuzlwpafSLzPDuX677coKZ8Pw+hQFVSSLPaU7oYlaxf4888vXanlRKpxPd9lJpaKq1LaJpC0Gx9z
OshkMuv/Lq3oIxPzEW7CcFvFm8y404e7pEA5stXHXVu9qNaD2W3b1jPCA/YmIt3wYJ3ETv2zMn0U
4V257T7m2yhwhcbmPNrZjUg/xlbfU7CjH+Gx+pB1ry8fwvnZbG6lyePnwIDZbCeRQ1cDLq5m4OCO
IsRvSrrOZ6DBtsYOY1smN0qOBb0bcM4klDJcdygZFF6wxLSzlNus3A7ig5FLzpzcLOmhqldRcllk
qf7ixMDO8IbWsNMblisXD7pCgIPLxBz6X9x83a0M0UuIqrD7t1ayFf2c9rtE9sliG4SVPr/N1Irw
GaB6uD2sjtpQvLSnDtEsO4PeonIzKo6HJi4UY+IgOhNYIxXNYYgiGLQxiF13UL00bDlD+0Ila4x9
Pp2M6Dj0B0BVfzDpVt/LxWTnaBet8V+WMvQ4dAp8proCImOqV1M9yJGpLEsknuB/kkU2JRvYqopX
B3LrLLXxzc5xXcpclPnYLAGxkMmH08rVxgH7SyXtIm1OoWm+tw2lm5KmuDjWEKwizBS/Gd7XM5DL
gd0rMGQ4HoLAXH7+x/rfxaLeaooYnhM9r+1eqhcXV4efiq5e6vxtlAB+xsamQEKxD2tsqMfQVZew
WVuVsW1KHGr+9Q2h86cTwU0B9iDG+nxDwpjgwoVc4YQU8wnmoOZTONqRoe9Dpc9ILEDuir4BI8Y7
KxXQAqIw1dF+0cW+M8Cn/uVBlgqPskajhacg1jauLcNYm6YQR67lFDSw35ce4H0EEaxr31okwV1y
5JC84m8jb3nKP8sHDBpoqlE+kIaEe9V1u2OKlQ7osRdPfVy1uNe3IspghDhTxcj7+xu/rmY1ZPb0
VAjuvDRXSLC7euFhpkYhljGoSUigKwOvm+ATawtkVzN9VZREd1NJ/Wb/pFT+8oQowXX+4Tm57O+t
4Y+BNzVyhUSskk9pui1NCFubSH23MsVJy5sFmUay7q0bI/xRgHUrNPaxzLAV8cYUD5qV2lX5otX3
ancKqsdCPE7TrpjOc/U4t291xyiZzlG2H7u3WN+p3Z5qOS126bI2odvXh3lZV8RrqFhyAt3TByEX
23nODbfLoZ5vjHqdyiWLHyc883ZpvHhZNwnC7TtYQXVwLPqDpq9z8UWEslqrAowsBDCHVPiAZ+4s
6EpbOaZH4BtsveqzHp5662SUj7XBSWhtcCMmEmNfVn5m5aM2e+V004buqK/Z4wbjLhM3lrZrclcq
PpCdUg/sdZwr4T1f/AyzlRgP9pBtWfkXGgzCk5k8yMuNHJ04YRu6e/EziXmLwlZWfwWI/wZEKTeF
chfX9xnHW73bJtIK50p3mDcJ70pgo21cQ9jHsNur3PQaGL2KdphLv/+JvT/hOT+I+cBI/bWNYgc2
ZaWvCGiPMLNuQU457Kyb2Ck1BMmerG44P+vG/dDfR/xR+jVOo5zb2ZnMx97C/82TlTUYRRxwcL6s
1W3lKclu1L5xrPqya1OWyeRp41khagTgXu3aRHeMoaEF6imKiZoTEC44FWoGaOxKhaW+QJq7VBn/
tprG1VBjzv4OyOay17VCtIRjT5dQOS36ezHYebNAc/fEOrTNcpfWH61wA8GCNB2nD+8U4lyVLaQx
KTio9WOX+ywo7fQimH5mHHIodUidZdFOtTuTo4B2N0uvQYgxDHpViHWbptmOmQedptG3c3JsVQjc
5L/H8MVKf7DcYSsbe6zxlQeqOug/mIlZdxYJBGjqR4UsDn9QfDlwRcFpze0yFHYlbgtxiwVyiBgV
UwbA/vdAX4m8O3Fr3Q3p4WZRAORvo+QZEb6N1MOuydaU+v2i3lUGXNnm0YAuA4G5uc0U36Ad9Z0R
i3wBZ68WR6yNMEaiUy1iSapfnVnMtq7CGZL1KVa2SN2pFmAxbTD68Qhm+RhgZB4WKEDPquFicBjM
dhjayayTIHUnLltcF2wfURpmw4cq2mfq2+V/hAnhHvljoDv5AIsSnqwr48w8kXHgC+f5ply2iXGI
isNtCdaWOmJfUDWrG1hotjL/mugBpMpzb/IKSn7bl9Mml7CRx0g9e7XiHzNGm2A+lhOUSLLOUUzW
6lp4q1BOHAzBlcJdiPZAJ67sYegHxwxrW55/hOqdUkGAag/qshL02wtFiTpAxPAzH1kQmtt5/mH2
e6sUOTCdBHqTYr8fXKyUg+4kCmB2pSP0W6Rcdj25oWYPiws1Dc1FHt63WukF/ZsUj24iEGbT3IsW
ES896R7WuU/XIttAc8COGlM+18IXNHTqdLJ1w50fpX0vH2q6ppgoiTdqfGp+jG4oHUfC35YepdUh
01VMem614CZI0AwMK615V1jbooPcT2tYzA5OZHsS3VrtUQqDdRpyHK9u685DXBI5Wv9WTtq+72KM
N/gLp9qupjeUSLnxS9Qj6GAYci+RL5Wromlh1ftG91OKHahyrOu+YpSXo1CAAG6RPR1O8UDAlKDe
59U2mDcIZS++xojkj6FC0Jj+VmXvmnIv283gCtNKS1d9TM28Ti6ERPYCyny/NO0HPuaqeH2U3wRM
Zxd65b5Ia/4kPPSw1t5pfZocXmpfGT2rRGznNdMhjVD128Md3iMLR2B/YJa7bDTZKtrMiR8Yq5Ke
MH15xKF4m1QPXboDVvWzzF686eIYYivhRnT3CGpHh4ZXwaxvD3HvRYavry239Vgfopc0tMvXcGf5
5Q0u2Mc6gkxuD6fJ6zfjGguJ9rYHS9U3BrjLKXoNC5tesriuz/joD3czziDYcW6qXfKE5idw5jsa
z+pT8c2Z73en9nNpgxHqxYJVEg2ZE/QVTlRSy8N5KORT0iSmR2SACIMP0a7KxqUrauz2WLknYoGk
xwDXCjMy9kprl+kAOzGpMVAxH1rB2Ldi+s2e8aUWBj+8+OWp+NRgsiFflZ5W3eSxEPTTifgdOL+a
jMs84qx/W1Hy6LDXyEpH3K3j3va53lLQ4yKLnMVTElNVVFr/KEYi5ggDh3zI0+JyHBPrG/MqyZSv
10ywSkBLKFqXN08P4eqq+oX3l8zSKc+wpHBEA5/ZNUBUfGEa+3Xhgn9PiqdL60K+SVCmME5JAmaN
BYWvNuYvrBXfWH4qiIyl02c7QzqFeKNOwotRY9w+3MQaa8Zujn71+nEZf0n5s9HuxOxtQMqaHMvk
sRg+Fug4CigW6gLHwDtKsOk0pInbaw41pwQKbxs1ebRuEvnF7DSzY+HmQiWVbONmUxiQSV25dxBb
MmMg+TF16TxEGQpXW/Y1B+3tDkBjTSFy13ocJh3wQhfoaiX5mIp6g9964Y15F7yWH8FD+lE9l57m
ko/ksq25dI18fGK84SV9yt+kl3onbeTX+U7gd+04Bk5MTpxIG8XGyZpfRbheJD9dToOwnouNYuyn
8a5Ymcq6yt+G9OecHyZ5Jw6+MBzE5LYbN0JbQHBkp0EYqJ2Tei+Wzzk6IiKPN4vsx/VWSncWIE64
yeJ1ofgWrHtkjhHHGxvvC/57OIn39UtKpMILogvcAwzwTomVjSUQqb1tvMRvfz8gcND9OnjwtEOq
c0FAvp5G5g5+jJn1yymSXKVeT/o6Sfaq6ksTuheYLiSOuZjfyHCGIxmdlsPAVl+t2m1UxIL3hfHW
lzdg8eZywCkHlFHFOgfNY+RFi6/FNooU8HLyvdpT9iI8V7lT3rQOxTUIAeYY5y7wRvI8cCO6Dc7z
s07YwOyXpa3dqc/Do/QRnYrHnNFwF+6rNTe0xZTQR9juWK/Z6E6NTXTgbe8bHve4KR7RMj8OK0wU
oHhqTnpmuf/QLvYwDqiypLux5PaVfRFlrqNbVAqVLf4oWtdY65sKo2zpXr/V/WobvRalkyHb9bDc
/gAJZOOU7PZFO6Tc2kE5aJ7lkJ+0Sle62/rhXrfZTBzRh1WOU/6PBICGCYXz/StYi3gO9sG9OIJ3
gPqI7/KGhHkwngSfJLs+lNvxRlkPa/0d8s7glb78Jj8luznmJRRAn/c4HjHjEPdVXrLgXeuN81YD
QyWeqVjDFBCG98q4m4fNrJyjikyYaW9FftI6/CzGdolNobCNk/hSPKGoeelHu+eTHPIHyEv8MiqP
X00AF2Wtl/DlHdINLyb5qVPD/uVy49pqd4OwM0kAG5Ea5M/tvB3BMFnf34a1sTJzp1tA7b0xWsWK
i589STYP47v2a0AKThcDbR1ULDunR5l6IEjCsIYKkoVOMPhVumq1ldzdpNlBNH1DxRwBzhiOEHb0
i4T7gkwf1FmJa5LO2fuBtg0st0l2iuRrko8DgiT5ZrmNxrsUiDVc6/2HGlNPnRVaxMM6rleteigD
R2lvR44midd1JCisesM2q1VJ2srIUmcvDJcAMphLExGrI4v2HZ3Ib04RV27AII4owC6dHg1zOErc
a9t/Fa65aQT5csp7AxIW8jcCUSfoJAP9DqItt116kpo98oJjUXqmlssuNHF8UEQNiBcC9t/n/xdE
itth28CPRsaDlIbX562jQYpWjn0knaRnC76ZJ2oVHVYo+ZzpvtmnaPV9WWp0CF6igUclrbwvaISY
QTVPpWo5TW6+rrf9zbQfH2Uv8S1vPDI1YsSZkpNH2366r1KnkT0JiPhBPqr3BNKaR1DyZDgmKbmt
+J9wHuEk7MekhxT4TqxM5AY/l4dZtB3tR547mDfqnZMZGAi7YJktY/soG1Ahb/GAGwfPyC8bVJ94
UBkbjmWdLR5xn2Gi384vPeZ1CVxHMgaJt+Qn87HayS/NOtzk+85btuEqXlmndCV43W4+wuJbga0+
8eduWd4fix/jvrqR/ZF1SblRiaRPiCW5pTHWJp6GLq/ZIlvoIFJ2xyk95Cr34apHBPQgvmp9WQ4R
VeGhLRh3EluO5KgG38YZj8LDZW08iEduP3zFcy58EI/018Rn5UNgjcx24MTk+wQvy+LSh+FAxBqj
H5WT7hKw4ki25i976ltftdlvXdlfPprMFi1beCjerMSpWof7TR9G5h22Sb940ZelZr1s9efo1EJY
ui/vOQoJ2+ouI/3t11Bcdk3r3TqOpJ5JjkCAbG23bwQJ4Y8M+Z/eWP9Reuhvb+NnYJOtedNvrbV+
Sn6F7M/jttln99rPeSsf0jdLATi2jSOgML8L0zZ5UAi4tghQ4ggNu3eH4Jmpuuj7bLhrg53Z3oyW
K/hpuc2G9TztpwEa6DFWD5gzxKgwdVdQ3AqVi8miw/LgZsLKasmpdIWeXKxVHPkES4BiqEjXXgGs
dfTAiQsJT0sYLXb6BM31wiwQbAwiumPVH2R5Pfe+PJ9k9ZC2pKE6Lc9d7IUesfCtgM1KqqHBf6zC
LTYFxje47n+Ys3QqICFBnDagMF41VsxeMSw4yctpWfLqVlDiYjfk+O4Ew4SLV6fN/3qNwEBTkmiR
IMswmbyf14ik1OdkJAX6FAAoI6ZD9Nc19bYU0/fZJJj07yvSxfn4MwIAuEPNAU1cIsiAxfLz5ayk
UnA6M9NT0gaVu8z5myYX/VEx0gYR109RYsGcOSVFXQkHF8ZFNBWwpQu2VAzsHBQuF7E8rfpZWHVD
HDkVHFofp6Off7/R689wIY/SHARdh82JS/IVuo4xnZh0SR6fqsUqae30DFNd71wOOziDyP3m75eT
rrHcy/VMbBJx9IIGgbno5/dCIlKOBiyLTyaZRLsMMdiUQIHHoqJ143j5WeucqDCPiz1UaDRaIhPy
t6Ti9aZmzW5oODPyPNjDJWqw1i0c9UqtMvYV6ZV/v9PfDNo/T4Fw3uBPwKJgV+HdaFdvps2FOoCX
vpzl157rYYA42Nm9cKuutHOwMrck+t7RL43O4bb8pTyx1NMUjV+z1MGmh3oFtzs9Oaqln1OAYQsG
AaK/yQFcYl+IEQ27lCQajgBAP1LM/o+hwY06rK1Tjv5d2hWBo9U7qrw6QwhpFzMNJ98yHeS/mon+
ONtIHeJsigif1iepA4Lq1vmhkAFv74TgNFLuJ15ce2ACFCLzjn9VBDt+K735rs5pctnInlglQDIG
SNY0USiXqOXYj546Vj84VoYTJ06UuA1FoOZU4zev+Dfp5foVY55JW4f/4Nl7tQakumQAv2bieama
fdHnqasYk+ZkERtlhauyzaz9MRTsn1VKdZWLt4gcPxIrLTc0RY7ffPCrGavjtKuxr5sMbcxgxSvM
jqNwBOk9Ks6yHEt0cbJbVR2HVRD/lGTswXCoHMp1Mk7WN0vFNQ78+7qqCV5IA5f4i6uVgqi33NLb
uDgPGL12EqSuakowVtADO8cEEzBLb72/P+qXSc+jWtjqcmCiw/GbIPpnS01Qpa6VlJoc0jIZvMbY
zYoecMijmk+wc/3XF7tMJJUZZAF2S1cLLxaaWlxpGu81qZ/jqKDAVsxfpdQ/oIn4rjK9Ls746wER
oDZQDl62latKUKkVEXA7HM/Bgh/KUrTU2jItm78/0u/N4vPA1TQLHJ3WkAgt9je97Y/WUKIqUyuR
aHxGGQuYRSDJdI+MbdRxMWH6U/Q5JofeeG1mR611Q9FDN6hBaC0e+nhTFrskOgnWbTXtKs1LghWR
k46W4VPuYWhVdR5Bu2N9ozT3uHJloSu1q0lwLWScKaGKvhbsOskzOChaOGV4s+o1yxr/BUujRe1K
Hxwn6VpPlErkNSPcvM/vpUcUfqKOBZZT3VB78fPsMR1skRyKyJNwfKH6HJy+c6CmL9lNqXhdvJ7y
m8Twx9+HeFTnJixxqDe1XyteaKySXZevxWCVjqvhUKz6b17yl52CPYJ/0BayPJgw9T7vFKoo5FGc
if1ZTBfH0odbenz2YsnEmXXNc6+VtxFw/t8/7Bdeoi7ppGbQaub7Mlh/F/9/fNjCiEYizHXxTE8y
4RiIYV1OCpaiaXC7hhadtEIWYz9M60LoQtxGq+/ay18f2+BYpUDR1iwJq4/L3P3jDsRwCaNRm4pz
JqiPGfplp1GjwEnqova6RJbdpPzojTL75sm/LgkswfAxZQoyyNei8vmybT+nTTxUzXnWm3bbmSsB
Lp4WaU4uhcI3+OJ/eMsYIisGq4IMTxCe2eeLCZ3YB2NTcrHRPNeitG6LLKElgIXSsRSKit22J+fW
ooWUVeU3heB/uDrM00v+ASxAjq7mFYhast9HeGw1Z6EQCQjXF3cowoPSa7WrxfFh3o91ktAEDB/p
zD3/fYB9fc2WBfdQkVEpYkz3u2z84+vKalyFg1k0Z7KMd3Urc64RMe5oet2erPbbdYr3+HmZ4mrA
YiqMeijn10C2NYoNFD+tPUOt6NYAWWO3mQRc0npZf1TkCKfDopppMGOg/ffn/MIFhQLOU/KJAXJh
pSjy508c8TSGUNEBIyIYklsj3kfwoYv+3HfCrmguoYQyLempMwTbYkNwYIianhpvdCuEglllot8t
om+Mqn5u6bN/c3vX5Tm3p5mqwm5PYx9F6dVmn1QYCDZ6KJ5m4sId7Dc+ooHAMeIfEf2ldPcpBgyo
67QyCSZnZe44RNfRUxfLNLvUXPXJySs9bBRSp1JOeE/3HkH2hVMl39zqlxEDXRUfaF1is0bEfH2n
A3Gb+lTo1dmq4G8vLR0Tq8KxK5DTnxHuit98uC8b6IWTTZgDA1QiC+u3Tf4fA9Rq+1YqQqM8z8ak
QCmHt5IFffbNHNQuld2nkSmbeMghOFFoBMDEvVrcL/JwklYxokOiR18zt+QXRZpObbRsIvREex3x
qIe5EE1gta52usZ9WEKmHHCjuA3E0DqWgZX6wQK9ZzI03KvT8abSYmWXSmAK+vKsmjmt3SbRb61I
gDe09HgnyT+xR+dQEbxZ2O5tuA3QUkBhOZturFoD7S4sFQfPGbaBSKHSqcJWSIPyZOH2h/yRD0DK
1KoyxPauBx0NOkIvF8PLAtk6QSuYta48GnU333TxN+XplxMlih3CZBgMFyYUm9P1Ch2T8tRjyXRe
ujwh1JWW8CDWyC8zqXTEBcgvTQbVEVviTMmcgrWrlDlNV9H6hQfdIcXZRpnU4QkFo7M0QAGNbDW+
Cjv4m41bvszt64/LyQ5GDaWYyfn+89yv5SIkE7qIzxoe8StlHJRbqSsFLxw6zLU6RlQflBAKKk5F
mGkHCg1GsWH6R30tuJVCFrDQDhACg9xfUnw+Five58bQbVK1X8VZ2+5VIdx1AS6Lf18Xvmy+jEUk
AdZl/0UdoF/V4kpfNEKkjcOF2mWtFEbHniabHYpw2E1y0HFpnnr331+TlfJSeBiwjeSra46yBlWX
xLaTnHQ/lwy9dZQ9ZQFujWbAbkgDTBAj/+/XlK4knCjeofCx/fKDC2LK0vL5G6WK0sh61k2nAoMM
/MHVs0HinTQ9FoUdNmTfSc9afkCQ1NXbXIe8A0kT36MA/xKigsYaY8E4tEOEPXPuiIgzcIXHs0W2
2xmCQUBC3wInQ37Du6Mv3vSpRFi1g0QsIAKSh9uB6IhMxaUCqfRJnm7wveOMtw7mY0d2xuwRbg4p
Z7Ae26x2huohl97G2iNEyem1jWr5VvQB/zeLgAj1VQC0nqsPerk2n4qL0f2zouxGFDeSDV2qPWqm
18+0xGD+0C/VPb13rCSx++lDqE4pMHleY6q4SY2Dqt8azUMAkKc/qZnqmeltyA03pxnwrPQrQpIm
INkbQslmdOIvLL90vmJtE+DDdOGb8ld5KTbSI/s6jMgVodl//3JftwOyIplcxFlJ0DCvq+JMnPFC
12WWSkWBQjGBcgbxTQi/FhOQ7+I4WYy/TGUux0yw2Basy79+HiaxludiXKvjqVf9Ub4rdTtYbtuW
jyfWjtZ6WgZioD0b5g+rOgR8xDI4R91z1G9b5UVRf0nqr2kE66qOIRmSwiEKCBH31PRp6VeQ3/py
F4g0Yx4k8wEjGltNnsJBdrresq1AxyrtLhQSpwtobcCuGCCPjOkm6E9jdCjlVWg+9xZcqepdbhss
qwAy+EJtHzuSnthdXTGenywMBCKiAJH1jDoOLMjgTSCVqe02Q4TJG+bFs0P8gK2O+M2qI+gcCHPa
ufMAT4KmmlUibEgIAEXeHIgqRGGGTh7iVv9L0t5jobIL6Wg9T5yqGgRgAoz+AtggfK7LfPU/mDuv
5biNdW1fEXYhNoDTSeAMcxAl6gQlWRIy0Mjh6vcDLa9lDjh7puxVf9VfZftAtNhodKP7C2/oePRZ
OKnipzpcpt5XKbS+Ao/BX3tcqTXXSkKnu3uzvsIh6CnKV6v4tQO1lK5157GST3Hyw6SLnKAvKYe9
E6YrN3hxg8eoeivEkwp0JvyCeIArrkuXlBdmEYi3LH7yeRjcaNzCa+UbOCrwzMMmNYBRsGOhilsb
B4A6Jely7+ir6bXg8sN6YuW6GF3ODbX2k/5Lex6QUYKNaYLySm50KAvm2uaBw20rH5VH2oPdd+N6
yNYU6iMPhxyz2vacCPg8g+egcAOMTd8UQPq4LdVN4nzv9VfUhQt0hHV+zQaufouzjLEuw41oPTtG
c81zSZL9QwSesf/q1tQm97q9L0d053b9TMsbK5AhN/HvPx7G+6YCjQ5Rrh4+qyE+5mj5Fm8DDV3g
uH24sV/7H5O9oa/XOqhhr+nUVvqLmxz8dJ3rh6D5Ejj7dPpqd98mdqYDi8Uh7pib1m24TTjH2Ce0
R12vwGLd2TjDNcB4jkL+ybubSnlOgEgle5KzQT8kKQiCm6zdxvJOgBjJ6+/J3FgeVkm9z7VHk4dX
5I9Oe+zSZ394juk6IvAMa8Sp9oKrvUg+5eFt7t8ZmgfHPswOJrzzGFHtAwr5ZTvn+cZ0BUwyn+61
/FogCmfuMutp7D/D6DO6T226y/ZtcT863mDuZPRSJXAEn7T2oQUB4H/W+TymYW8h2+PcgGjPrCs9
v3LplYKHOgg6k8WFipP5MSaAH8w1N8PhNOK+RcDd5UWDxtHYPSGkpUSATNO4Wdl5M+5GTX2O47Tf
T6Xo782mxFAhC25ynLw3vuujp6JSTilbnQJxMrh8CEDnyoQ42O6MZo04HIAGbAwmxFLc7sWJ85fG
nxu5eoESsQoMYkaEYX6ybTI8q8oBM1+rQ86zq7mmUldN1njE4FyqraSN4nEGisEgGBFls45wMkXX
sEBmAIzW+ZP8Yx5KZAT1cE4I8b39IBihSHRE0TVJn3Vf7R9E2KGwnm9000fXv9O4jDtYLU7wHUHP
eoUvZnspDf+wJjzATBScSZBzGr4ov1qt1tmTZaXPZHHmTSAfKAuMO9mYv6IaDGHTtC0sH6rE6Pv2
6zyZfsAep/kk2ejn38W8+kcR4/wkCDXp9IGwU/pdKH6XdfQYmrgpcobPU6q+BdbE3T2SehXEvJ7Q
7yyXc/38iL/Dqg9DCkOlc4yMxIcqQJ4ZaT3pJjXQum82ToE/V5PYfxhImT5kZgCDotX3AjMtgLE1
MrlmdV8N+ovBZXgocSUFWpB9CvSKv+aMFSHQrGtdJSjT/bQHLi1o0MOFt/Qb3nX8zNANkMI3iP4B
py0D62jyUcJFkBc8HPsDAZzQ6wZVX/d+2220Pmq2Mu2mlY7fxkYA28WtLHhowFoE9B2x6Ol2ZuBq
3qiqrae35soq62KdtIG2C/xa7Ky8cD3HnskwGVYZU93UXq1JcTUWwK/QOPtjzO36ZtQyrx919cLs
zA97wMSmk0NCnZ2wWZHjUKMeJQZs5pQ867ArVqjvvIxqfHVh1T/EM8bxIIvaj4/eka4nPoiaGhXE
aLKzXaRVEkAN/zEdqH/YnO+ESKnJpiLaitr9Urb3+ZDKXWyr1S6dxbJ7/R63HsTpOrBftJ/WKpiG
zRSPAF6B+2LDGO4ybIoB8TtXaPDDT5CKvXM3rK5xKZT/+BXPVXWdcpZjgMz4nWq/+3Zk5IgQZRzl
STQgnAo7nLal2lElQAh7H0qSFkFc0AY31jDXeYOggl87y9QFeGyff72/a/mLDUoLQ4CanHsZpKvH
a9i4pj+SJilP7W9lUKPzyoa3qEzmHr0Y2Aq6HHeYH6zNxFrr2mjcu0gv0VwCh4qXUrqyMlousX0J
0XjywRDJMSDyUeBEreL4wXLZ53FaVcpTiYk1on39kzGVe+IDjA2GHhZw3rx1rb8ZfNYwC5VrlYLC
2h6BS3XKUK+xpHousuHL+fd14hAinefUY/WQlsF98PixqhY31TGQwTPuV/ndNLsGGK3np04/K4Pt
he9WG5k4wXowBwzKZo8sgbrztWVp21i5Hoobg3apqeYK5npNRqwgfuVuOO4QVkX/CYLE7wf+fyBl
dy9/5s9N9fNnc/tNLt2S/z8UWJkb3/+3Vt3qZxpNP9+rqsz//79dkO3/YbPP7vF/iqqwuf6lqqI4
7v+wtKT1sy6UcGx+8m9VFYe/RCKHcgrV0Vm17j+qKpr1P8CK4JjRAEBaBTTT3xBVmTf2X1/k3HPj
F5C+6dwbsJiWp2qro3bNkVt7jRKSPDhw5yrEQqcLp9DxBf7nMIjIzKU8OnDLC3ycStfVp7H2WkW5
Lhp1h2Cyb/wwhvAhNZMLGKxFKezP0SjUzBw0gF9LylvClDRfn2rPqey7QOMwi8r+S6SApbKzzKVj
IrcDCmoAOQn1nfAh7pSvmp8953Z0K6dwP6ByLULqh0H9HTPil6ZWXt/tj4d/veH3amCLzPnPZ5wl
GKh967PKxfGnrfWGrw/uUKMYNSAfoFmAlPGRlIhmbvBXecab4aXkg7cC5UkmNAKQmC+BNQwPZuze
qDr1CAUCk7RSHWGBgtx0yC4smn5chf3XM7LHZlalQD7RWgTlIQZyUyLwSaEchmZcSSugrXZdTCsT
8cCDYhZf8CkGX4gM8xRjRxSazcoobW8wsqsqBBOtKu1bWJVf+zx/noL8qsA6cWXjErI9/zqP6/V/
Pik6jnOD3EB4bHFQKhaV0dTmbQaEbJ7Mxpr6kx+sDFgDSeHaV6A4gDJUUJqm/u9FJn8OLlTkGpEJ
gu64CBrU1pEi8WXtpehgYYbDd6S8nZ/f8jNFiYR4bt7PM4qRrvzxbgGPEJmhEddepjrX7VhfRfA7
tEJcAF0tcg5+/zyOAUJa5cuh97HYlaLRsjHOw9qr3AoOlSNv6ySKtoWRgq/P7NTDJpOO8UjTeYog
bpVx9XR+poKD7ehEmh8BEsNvNQ6BHMf883fxipXldpomSuXhlYtTVBT3dE5khz3rOO6arKiQ9mv6
8XMkI4XL19fegoRkvE7hLKlWIsO1yNLoZyfTRCJ+DTPTyoxhP42iv9IApsqdsJT661DB2C/dO1na
2a2V266nJd1+iqFNwc+g+gICPOmk5ml0FFqptJ4RBGSLgX3fJcCH48kHpNhoqyYObpBWMq54jBtF
rbrtiLfdzkfOCHqnaoIxBe7Ym9Qa8Ca9dyTwTDMCSmElcbzuK2iRuDHe9ImSbnu72DeIVa96WHPk
ZME6bBLlswIubae6Qb4NzOG7mSElpAlkk3z4UQIMp97rW6Nr3Bs84y98WL9lIN5fEPNyWCYHt2kj
hMN9cbwc0GodjApqtB1KP9zqMXDpNu5hNxXTk82plffRUxO6qBkMzpBvpAwp0uSVSZ/GUH+2kfXa
tkZ/37d4qBXs7DVWeTZYnYLqVgBiYOyC2xr0OII/HMhMWfk8VPxQVhDIKlwzv+KVMa6iGBgjCryb
AAMPCu7Or/Pb7tQHBvXRQOSeGYN8OZ7mGKiDNdVoVgR6rXxKg6i5Dab6BRuPn+cHOs4w/vWFgQ2h
pq7z74d+XY9Tb4UAbeVJNU3g8k5A1LCdUlCIUTm1UPdutl2dvsXsg9X5oU/NEVCPqc1NTbq9izmq
RlFpspGVV0dF8rOsnVvEdrQ3H0epCyMtr3teoUmuDtKac5X+6WIkf6qtJlV96U25/WC1gPJkaj4H
hBnmZGJ8K3+cn9mJlzr3y0HczHXvD6xVTen8vE/UylObCGspDAw0jN0jC6CiL7VbE8R8k2YXJnni
dTIoavg0sQjRl1GGUtRxOkR95WUB2Z0rIJT04bjSzeGSRPWpY1mAvZyPxRl9sqSa0yfD/TMpK0+3
5c9gTL4Zdj95rtWuOxesr9UP+x7f7JJ68brOkj/Ov92TE0WyiUgKCAjQiONvQ5ROZ1cu+6Yy0ISx
rFuBS19dDhfe54lNA94DS1b0HGANLIW43TYVje/nlVdMerfTp/w1QvID/XwINKn2gr3NJWjdgqfw
+2MEBoZIoZh7kYA4j2emaWU1DZVSQstwrc/Ij69nm9Mwcjl9x/RpHKluK4aQe9EH+tbRq/jNge7d
NxBILNHTjB7/LQf+f+rxnV5sl94NPAKsfJb7SrSKdPIgZLF9QA42vQ7qSd+k+0c14KJsT4NCRtc+
QN5G/7hx6gtR38llIBU29d/qqUuene1Dwa56t/SsPn5qMB7zMzw4RH43IqqP0UmwOb+75pBiccEI
sD6UJkhqSJIWNYFRKAE3EE4d6eQe9LL4jOzphWLeqSmhQMHlRapFTXVxhwUiblN/6ksvwA9iZzaA
+XVMyXa9Nn7BA+8aSaHzc/qQgXAAUjj8z4j24gAM3DAfKoT+vQAEGAg+pbuX1Yy3z7tvtSV11G/s
PPbMAvkoGwM7i1CuFclbV+t3qYAChr2859v1ty7Tb4NSodltG8MVlY+f55/01LdN0ZCbfa4RfcCh
j6A51LxrSy9R4lc7HW57o7yz4vDxvxtGP/7QkhY7NdF2pSfqUt0oTbIOUhjMFLbDC6fIifBRvJ/Q
YjsVaeVGEx5/XoQDKA5w26xT7tNWoE4wXFrleRWXW/f3PYfkrzsD+Y9n1cMSDs20LvGwB3CXm7Rg
XIENhHZXO7BXnHSvJOmVGpmFh1vx0/lXeuq7mRVXkQqlHso/i8GHKOpVyRbL9BybbeF03+tskBdK
UJdGmX/+LhrHOHvQQyIzb8TUklrBdgwuaVWfuLwdam5zExlQCu/seIjB9Uu/Lg3pVe1w2xX9mztM
T1odP9ih/6yWWbqx3OBShHLylP2t0YMADpDO2Szg/cRyyvfDJG3p+dOgeUo+BNtpfMoJa/eDzeGH
hSiA2FoDg5Aae18zX84v3wJh8a+7h/uceWvA/fgCjx8gHkZ/0IeM9ZPa16JMPyt4ga3nsqIWZCia
Jm+mjH41eppvm4R+cFZkm/OPsIAp/34EcmUXPDu4aEwOFvu3iNheicyhB1qV701V+jOatKcuH2y0
rRQIAOE4ri07fSz7yjhkGUjeptO3YQRPayBP3VBMSR7R5Qw9rcwPQQ2Bsai7dIdn1saQAtPuIUn2
qQkvNcdEoCqmO9fqgl3TKc91FdbXWtC/jgraBvlgXQ8DZOGmAYRRanHi2YZPp97oVKiLyj4t8+lL
G0XkdEHko3wIETljxYQyjVA6NUT6dZy3bEk3bzSS5z6kdisK80FW9j4OixDDKRx3LMQf12EPESKQ
zY2p4uqnTzR+m+Bl6LCSlIlxGKrhJnAiAz1XACVG4NABnbBJwwpK3ZjUFiCNTZCzgR/vOqV8FtGo
70YM5fbgze7DAU5eXUT5Nkz6/E0DkrzCM/26zNBfqifIH7Xj3HTYsOxGFWKRkNjgAcTB469utEOC
9fBcqPiVWfZ3pIfvjHzcR0qcboIaFodWVNZ1i7j7voD5dX4/nLgm0evCKcaG7cOFvPjW/Tg33Awr
Hq+hGg67ByBoGISPah09BG78xN+6cFafGpCEC2F8go05Vzj+BFCrohMWltLLW1wAZEohuw3Vra8l
B2fqcJZp8gtT/FDS4mKmpakbFFWJreCpHg9pVhhpYEZcEGSW+qa0xmRL4St+LjCtWnV59K0t+aHo
Ehdfeusxy7KfsmhueLT8NtAlPFY5U2tc9ESsCGgBku35dxPPtF2rQZaJnTS6SIOZi1eLa2ZuAnBL
wxbjU10ckKOTJaPrBtKrZXbj2BLmqNIcpiy8dwyIjJUDRtaPp3jjlvqvTnGezaq/hEI7EScA8yFC
QPpibkXMS/nuHjB7LA8bcOXcNhlUhKYk9LTW4YRK6/lNOG+y5WTRfec8dJkyJePjgYxayrYvhsLT
k+yriC2AC9YFyOx8tH8Ygoo6PD862/oywqVaUbZx1dG1B2tS98hVhnn+mhYh5t+A2OboRwTGo11b
9YXJnbrqoCwQM6DKBvB6eelg+OYag1rgIx4dEsf6mUr/BffDhzHMH6wCXcU87i5gaecd/WG2Fpt4
TieoGS1WLnEqZ1IbRGaSxIJb6E/PpZWhy5m4O9PvLwx26tXSSKAePHc7PlQ32jHFQtlxpQdJ4kGJ
Wzyr22ydGOIabaVrxbSfjVI8x6F6wVzj1Iule4FP5swGoV51vGusXqDzZeLfRmOTSu8WR8MY8Chy
o7LUsGSeDWCS5POFrXpiryI+C0nVgedO5XmRPiYdKH2Li83rJjfZm0qNiTjpmllb340EXCD2pwLd
n+x7JJorykubPEmutVF0awWbl3Viu+WWomq2C3q6jkEF8QMRJMPaKqB1gyr+wzQltUAFyQ8FG/dc
oCmp1dWznVjfMdF9syWNfDlpn4yktVaoztxNdqJ4teICYivCb+DrM/QXEJ20EueaOk23ak1EymHI
hduqLh1EEyp9Nxv4bLqofD7/evT5XFrsvDmRp6lEVgdMfXFuWakppEvT3htqYEuqjcKHPidgEtwX
trTWwRzxCsXh+gDqTq5DRS+/pmMO2TOdntXQ3DRtiN5oke2B2MRbzYYI3ito/MSR+SacONvEQYRY
kAgvVcpOXExYDKBWje4x5FdzsbBNYEVhUkluCTHQXOV5QKlO2qavh+DGkaxqWzrOhW/nRNIIjp+a
O/ehQJJ3yfRL08HCasMqvAq/9F07DPYa4Dnqw9zLlECAJEUTlH/XUvydTCPo8hqZRRznKmhI45Pl
WN+HvnltARWiizs9xlKYh6GEWaoWcAfPr+6J+HUOEgxa5jRXoCItPjlZN0Fpt2buqS6F2iZ+MXIf
DYwCU5ESw9L5j3nMBj5uigCY0ZbZVa8DrTv/GB8PHGiRxCoYCAtaVcsTdYhLqflOn3vKmFyno3qn
quE6qcdtg6JLPro3fUQI69SX0syP+YNBJKHaWCdQouEOmU+kdxeiVQ2R5XcRTustWv2K5noynBLg
6w5CAd8rP3xml64GaybLX5jzh7t4MfTiFinxEQ0zNeWKRI0x8Yf9WNA/kN2FFb4wzLIk7nR6Gtpl
wkfgwt9LW4qrtacXl+pNHw7ReTYzsodzlHNCzD9/9yIDNROtEfMi+8GsgFWVxXWqmdn2/D45vV66
o84t8xnWtgj89MlpIWrGBX2KZIeD5XMozDsRhd87131oA7ShaWpdl1V5pSNb/U8G58LX0UMl7jTm
V/1ujqCuGpKBgMGlcpjtelo//jEmDY6p8lvZlPsAwS6o1S/5WOwvjP0hepzf77uxFxOPgVOGYcDY
AbY7lptuKzF3akn6RrFBFfelNOMvg6O8DLW8QVfsQsjz4Sidh0crjL4lFVa6HsdTD3J7mHD2zr3O
+R6OqNNlwXVf3uspjuyme2GweS5HN85isEVNZMJunQTazr0sr9YdsGUY25sehkZm/T1CJLnzYqjF
tvVVmoekhrlXI91dAGkOOP207kmnKH9+BU9PCmMIroUZGrs4aQyzlaXQ+EDaxja3UgAso1U0kMpO
4x08tu6fvMS5OMAXqcMPXPTSMzqSeLExs9Gt2h2mMxAcOvBtfgUiux2M9MIOPTm/d+MtdojdJ12r
ZyxaFMgHW+tv66rcl06zViEl/oNXyTljQsjla1/2UeKR6nAaz4KlODGupGPeuSAcK3yFCA8vNdM/
xKTzDqGvQPFaJcldrlut6LkPuJd5jWZNNzfbRpW4a91mW5fTPk7BIyjGp/MT/Hgr07mnHgg5j9oS
6iKLL8CsVEVtAIt5IzSHYtRRavTD702ZbbVA7hUzQ5YenkGQwqFp7Oe0qy4kV/NRtvgEjx5g8V20
pjR7deB7LyNgN6m4MulQAFh7Oj/RE7cGW4YMjpI1zYPfef67EzUtxSSigZdba1p4IDYvIRu1l7Ym
gKuP05mdQIjLiAShfS9Oz7qZOLZh+AEzVr5Gkepjc5iJHREBDuH5tu7V8BFkao9r0PjHKGOat5T8
NomOPlg5qM+JUv5yConyh6N3nu3E1b5pqa+lpXxOEJnc2VN1NeqQfQvjNh70RywdUSuNoDZ3Wtjt
cPpV8GdDGw1SubomxlegdspP1KdA2hZwDhrK3bugys1rP8vB5hrU2tcCm5R83frsc5rlbrWSRhJ5
kOacX0WnBldVGlo3RRdddbmCCL2RXSeMtCkEXpLQgg9aC49h6oxrv08akPBu+zDlyrbv3OSqqzTd
A+ibQ32YfsgmMe9K3/wSUN8CHyk9nKaDlZ01neeYyicjTtMbFumrlYrhuSE7XhduAAjZkNPVEFQY
GY8+wnQSxyJosuW+x5oGDkBTrPUyvm6n4aqQaOi5GbZ1dtqWjyi6O16b2z4CHJnmgZJDWEzMklIW
WZPQmk0QIskX+eqbrNuXXvGVlZHr97av7RHmApotRt3aVQAlwRvo9lvIuOvI0mtIhDAGjEAZb8dE
nZXKJv8x9C1kC6O4OtAsx0aKL+wQVqpYWXPxsA+T5KcyGdAi9FHeqRWhZ9vg0tSCo3XjxtqKQIfe
YQWQMDNzX6khXA7RqPs+D24w0KT3k0FuiEwN+UxDezbG4JufYdUU98+RZvSHaCaswrxH9MdJ/sjN
VN51U4W0rAMBVbgbg/r5yjWnxjMMRFl6tbjqwRZsTQBh3IFoxs5AnysXFvdKj7WrTjprXNxcpHxR
Yg/i2NrQNjauFJHfU3ln7Xofl9oI6vVqagvryygRCVnhcNpeA85BPMIxfJy1minHEKbot1kVHvoq
qj9pgFxw9cTPxrUz3dMygM32ZBYHs62Hq4xaYoBOQbWNg+JL4WCRjTd2gl5e3z86TYdPgG60CEz6
t1KM6udeCaxDoAfJQ+VLQ9kWLUYOtTuslNH0b4SDno2PAstXCxKvl/PiUZkHBWDsulyo5VU3aAq0
xTKpKB9XFqqVyCi7eohhThCiGz3B0M1b3cPONuFwFska825Y50qJLPIk5XVGq2Kv4OBh1XXsxQXc
NlcvXm2sy7WsL75ZrSj2fmw9kUcnr/Q2VX3VgYDcl51ovoXItkA0ooYN3aruf1phqKPzg2JMeXD1
Emi1MsICSOL2JRq1K5uCxUrPMJnyh61U+nVmuA38xUYcBt16Q/1Ju0YIAdydROutt+3pHlBgte4D
BZEf1mQy0HjTyhqbIa0lY8OKcWYvzXbiqVYqHClK398gJoQ+ay+2EJMbxrBiY6NXwYRPJfAyCHMj
8ELSnjs7q33OjKoFsa6NdbA2MtQ9YRFT9nQCRMGlXgNRCoJS9xS7hSMkqwEXDYhwiHUpeXdrZ253
qDW+mZ0WtzlUeKV+jkZF25tpYSarPjOjP4bCv7dDBxeKrhbbosOjo4NL+6h0tFfRKOUkGzOR36C/
vO/6+s4Ig37tl/kPq1UQApIIMGxl6U7VWoksapJ+6ou9VltB7RVJ1d9ZufWUGPCnGjJolyrMdZLg
GJJJHzEkBcWTxLxP2vgBqOJjj0VA6MvPsop/VCPy+rarXFtpeucE6pUd9QdzQgvBjgSUahtphLbS
PisTCk/svWDTOjGV5DQ9jMBsvKkurh2RPk4qCqdOVOXbqVbSDfnHF/AI9UbkotklqvbZtrgxSgKf
9RgYD85sEDx0reYNYfNAze5H5rAvhnrs4cEFew3rhjVXzque8sduY/9iIMRkgbI1ZXfty+hT3pqb
3vjcNRNIzKr9DAvlc6iSk2PNTJKsyqfebZ4Tx7hVsjyBwV7cOJG97RUT0FP51DXmd+xMICKKfutP
I03p6CrgzWij+4jkG5/Yq9tWNQ4n6hav7h2c89tcBAfbya2V5sLl1KhFbcaSQqqowhs/x+unyX7G
HS/QfQ0Ld11K91OeRztq3fvCDH/5MaJmWX0bpOF1aLXbwWl/qmn+CcfRTdhr/WFKYM05cxQvAI3F
xrOtKdfc/muNpHSMLI/i+Z0RvGkDBFPNDz93Utwaia2v2Zgl0p75gw4hzhWcBUOQ5k+KxpeeTNmr
0Y2rHhachloMveK16BrMBwflj7CDZZWI4M7Uso0ZaW+KWT+ayVDsOWdWreN85Zv6mnQjZMcEvwkN
VUEKfkGYXatV5XiB+yQgqCra4HzLiuS2ycRt1WhIdXVsx75Cbjc1D41vaVcGfzAYfvEQB2G6KU1r
2EAkQVuv20YEJJvcbVBNHNHqMZ3JM8saSvLwsx/r7lDSu8fpue4DMXih6KL6yxgOXfRoZWZeFY9+
YQ/hFoyk2AVRMh2oYP46H4adSqtnYLsBihxlLMtcJAv+4NutMlIpi/Xqxu5C8IDg/Jw3vb+HAnQP
Gvc1MBHvdqJLOfWJxJKeO+VeFXcEVKgXI5f50Clso8KrIfe6oXOVNgpSmc9F2t9BDn4wpLJHCQJC
RMk+F8g/W4exsh8bzb6e6m9qqmyaS4iAj8EvKF1ojHNRaE4vFqlabxZKEDht7gV+t+71djVl+VoB
DXr+rX8MSjUmjfsIWD4EhZZIqQStBtfv4MEauGH6aIApCqfE9NT1aFx2IUo5lwqiHycG64pat61T
6ppll46zeFMNS7DBVE96S+wdrVsTbN9OcITPT+xEKjhDkF3TpAM5+xUdDxPGkZrTOi28rm4PgWt5
UG1AQ1Y7tdQvZLmndu6cmBH8aHMbyF5U0cxC9HFjM5adQYES/k6M3/T81azlBDmvpimEidhIaVk6
l/qe86/+kCP9NfQSHllklZ9HDW9zTMfrIKJ/4Kbz1S/3vZMgIcKF2Ib2oTOdv59qv5/z8puplUGp
sj4sPMN3X7SqhtInd22Z3+lDc0GK/tSOmXmTfKGkT4Dyj5dymKxkkDllJyUn1TS0R1IU3J/b+/M7
5sQpAJkJwhaoSNZx2YIJ9EITE+19r4WeL9zPetrTcjKuwjrZJmjsnx/t1KZx4EHM3shUnUk+j2el
itbWZdrwHYz1QajdISuQTq+c5PtUwawHyoAN4mh8CsrwIFBZPT/8iXfKoHSukSZCDeSDOGaYJl2R
FSzflNERaMYE0qFAAazVzAtf4scjRoV7NNfrdCABcFyOJzrKuouGqiy8sJusa2ll0y7LUIADQxFd
JRYgrqmehq0zNeJC2+hEZv9uZG0p/CqVnLPBZpJ27ezn7qHvmN7593jimJlrQCwjOoBgjxarGEyi
TKeI788am+tcXDnGnUE6gSbphYFO7E7ARSBrEOTBy2dJ8smEW4V+zxnjJNUXvXyqxuRHoTjbsg6u
7Vpc+LpPbQ+XDANHKi5krFaP12xSnKFKiK49WmbrqhHY6KFNM1x6eycWaM4P8XFGhI6W6+IuqKJ0
GtEGKzwgCV+rGZpomY/nF+jkELQEKNbDzqKidTyTIc0nVaoMMUTjrcjwddMb5+W/G2PeJO8qSIGO
ahYGT0QuGZKiCLg0yaWmw4kFwW2AA/C3lRPqucdDgHrpJeWM3Gtc9dUpoh+dNK9CdfwHtzPjzHxA
ElUww4vX1Q1oWamCcXJ7eu2y+HtnIGMCanx7/pWdns9f4yxemW0GXWlJantAdZCST7pN7zgvJRX9
8+OcXv6/xpk/q3dLo/SjAQaP+UDxe0S37hGpx0utgpNjoCn7m0+F4N/inbWjqITrz/eT7W9bX78q
q0shxukh6ExSQESiclmLlc7oDMASKAA3yiFu8puuM6/Ov6kTJxmlRkAd0Agt5rJowqqdCzoRLS3g
TOkv029vxyz8XtbZzeReauefnI1Nf25WF0C2b/75u0XRKj8VLH/uDcQnKwjlh7j721gVIDGgY9AE
ZPExslmO4RaJ2yUi98Ah3blKgaaPgygBLnVq7FwoVJ+azxz8QamzoXHYy4+zb1IL1ynGatTHqX4K
/EsnzKnPxYQeYpvwd+lQLxan0KpCBFbH4owZeiXKH4WfUGKMLmBfTg0DBMUF/4J0irFsxKcASJzA
55IxbIw3MPwqK7IerFXPb7WFusTvjhfXpU10TvcE/v7iq0TuYXL8lA1AEfq+gAevhzukm1dSlhtb
WrjtgkBz8SCsrL1FOUcLdK+v3xIRrXKh4XuQr5M/smmOIaaVicT0pLteUsgN8fAh783nHKc5xU6u
KgNxE+Ous6wLF+SJ6/hoBot7Hw1xkACukXtpY1Bd/t6YOg4lxa2OKJGpV975F3ZyNAsoG4RK1meZ
MwVuq0a2ZDNHVbRRp3tlxL4rxDe6+BW5l5qEpzYBkcZ/BlsczdkAfc+JGEwNqdU62Sps7ZUtPv+T
KRk0IgkMQVEuIgzMbJvaGXiBg4UnHWoDgxp6Abh3SWwvLpkRnp7TX6MtvtCuo+YsC0abCuTTjNGz
lNdQvxBunh4EHMdsMwAEevHi/M4u00wCY3GUcavkjyoy90lVXojcT53TROz/GWXeK+8OT1RX1NoW
Om252F+p7vXUDIjlDVvN/C+ns9jiEnB0NxoM1BnFxsn+SHVsRvULR8HJnQ1SCf1PMmjizePZcNc5
XdZqcxxQe0r/yxClVyj2hnLXWindC0nXyXf312hLLg3Yhaite0YLzHo7BO5mgg86Ojpb/G+DT7l/
kCeZPe9d+orLzSBKVaIINLIZUM2BirDDxubCuzu5394NsdgJdRs4KpIh7ARb31BVxiN3Exr/aL9B
2CX45HID43+8QvRzIp/uRk6eemuFKNkExVZil1ZfIkGeXBwuOOQ8+c8HwGdgjnaOdhQhLi23wcY7
RGvWjY4hdvZy/uz5OBK1NczmCA7o934oQeW6dNU4ItTJLbEzjHJf13RIEN+JSbzPDzW/neP6DENB
3gIqbvxm6h6/vU6XoYYEcu75qPI45fgK/MELtfBOwQkxM25o1+bIk50f9OPGYFBqbDhgANQFK3M8
aDK5KVJlE9FCguGq/dkt0rusvmQF/vHTZZTZMVtQqJzplsejuFoLZjtjvfp42kIpoQGYbRP1c9Tp
VBXEhTU7OSfSZiqiMII/INdLSGVWgNYM6iIJbsDAghX6hf2w/duvTqOcxgdL7RBQ4mJSdCHTJIxH
rO1HfU3EfcPMV2WbXziI5l+z2BYaHHF2O9beoMjm2b47xNUJhG+UOJkX4NwoNo5UG+TkRHwJJX7i
rWHfCE4NyXVIoMsqaJB3adS46FhkhflsWnKj9dYD5Ja/HQDP8HosaOc8fhazP56ONiWpkdpGBoIU
0xnHAiMZKdaF++jEfpuFp/jXBCNNIHQ8SOPEncTFJ/N0fLfwo7zJVPemG0t8luU2N/Pv53fCpeEW
cyK17n36tplX9qhB6tU9SqmocgZrt4zwW6vf/sFwKI6g30OxGpDI8ezysFD1TnQMh44lCjueb01e
mOPuhBdcTG/w/HAnziUgL5yAAmYE+f4i/BrdOuwrNUNeDeubQQu+/S97Z9IcN5Jl6//Se6RhHhb9
FghEMILBeRY3MEoUATgGxwwHfv37oOzsFimVaPVWvXhWZVULZQoIDI7r957zHWdptsj7Np5zkc3z
fpi9vZZ8Vvj/ZuF9d1Tz/Y8c3DpfZlmVJ6gRNjVxmwZYs7nLTvLS/ftF/rf4USff5cVL+b37CIXC
QP1N1nObkXn0f86zb9wt+db/8Z+6kyX//fiP/C+kS63t1X9NlzoZXvrv5Uvx8jNgav1X/gFM+X/x
9V1j6FFarg1AFq7/AkwF5gqYonhav5i8husf/UOY8v6iOc8cae2e08xeX02mxX36n/9hWH9hxaZj
AW+G5i/ZLP8WYurHVvqnhRMrD7WtyYgFSA52y48dw3wqcwQXVc70UmWExBpNKJ0+j9ArXemZX257
w8EOIZI3XxjVne61JN2M2jXDRXI65zYy07rbwVVIQoqa+RA7eXIwc3IFQ7/ztjFf5alqSLCbE4SY
UEa+mgssktmu63CYp2fQ1HmYIEVfKmdg3m1j8tE8wlYt/Tr3x6eqLAUS+unFqCdEDfmYvHnKH7fN
PBOBMDVvjrGQxSUIbe4td7NgMjyBLwMuitEe3AQorgRk4On2SY4bUuqusLN66KFGkdb7ippv10/6
XWIII7Qyz4qK1Pcf+6DRe+Jb7CqDHMS83PIMIld7fIkz6Lsdf+yem6Oar2tRo5iy4E3s48zqIj8v
bReqI7kyOCIvvNq4UFzLc3/qiD3P6tOxAZFn+TjcRNxuXK0BhG1NdXccHC3zwgpg1Elqtc5zEw9W
1K78d2G0F7Uw7vUYlUmZ5y7sDi15w2zQopQMggu5yncGxEBJhPvti58XXWTAwAjzMidr1IYxN+Uw
lfNkQguWndtdu+xIQnDu53K+R95Ki23Sk/MqHcpDR573i2wrOEJkFNhRppyUpFNEX5WxmJjL8rE7
dVTxBbHK/Op4TXeW2YV7QFAyP8lG676asnnRl5n0zBztCqxYq3F0/CVqPGG5GhRXM5gWZCbE3gnV
ZsD8SdRhzkZMoSObU08iC6Pgau56UyP1xu0IvwrAZ9Rm8bTYcXnwc2OIRiFb0vcm9zVpfeLxWjd/
zdqBwGkUF4N5nbqVpZ33RIL0+16ZPba4XJVn8dRrZCA6aU4svSOczajisd2oFlMq23hSfVXSVPtR
aihOYr/IBYu3Wd0QK1WIkGkcKaqTtxBe5vVnS+JYZ4iVbgwHcIAzrlP2yiMffkkxG7T+ozsVF4GP
71Wz5k1ZF49mT7hvOdcPXRyAXW/nW2wz9i0f/PzoyZQEFQNCrh4NeHeHjZ4CMnysUUA2T6NWyHOn
sfx935II71RD96i0KQODmXnffCVIpcQutNy6XR6flhk3MEnc+VGPp26nprK/Fbg2z8rSIQpWlsGJ
0LwKj6Jy/KPZknI0CDp6HnvSm1y2xaXqsvLJmnlli0HqZ56+CGubDbOQl+Y8aTwPJYFo1eRrj7J0
1dVQmRC1Z7NBnUZtAT7ALTVxMmrI3gDmXretetPjUd/MkzQ2Xh94oesPRbRAugdZZQ2nmU/ycpqW
l0UcP+W6irTR0/fadNlIb4iUY+cHWsMZ/eDy+6AmhU7OqnbNqO9KgWC9xAkBEZ+0eYaawcaubHVn
FHNYxWLT4abaVqRRDwJqW5wlF6boXmPd6r/3acukNQsM+Ny2nQOEONpGmmr3mFH9NDtrE60ouova
zjNn3iZTBy1021GKYnByHeIjiNqd6uGBTflxiV3rm4Wf7bWnJ/vkyMq9irvUPm0gUvdtf7Uwmd8M
Se+jEXIRzPlLsW8au9zXS4sTbvX0XIvM+db3M5ZVBdjZRLdZpWOwLWyD4M4kHR+6NLYuKrChTTe7
m9j1AKCyPp4PDbD+oiI/OfDz9IsI+vgSJtN4Hmdlcj6AkaW4wwu0S1vNvSiHrgfMr1k7nPWkS2dn
fewd/aGVoVLVV3O2Dph60nDsCBYY6oGMU0UIc9zeotQxoi7Qr51FIW0iOnuqe0bzTpNvOqHUTsuJ
m5fNl0alm8xCBp8wmT0C3fCv2iLG053W42VAYFmolZZ4KD046+TGVMCS45VIZAiimnq6lTs9N/JQ
6sqD4O55FDqGlNkWFWa0tMu3gvGWqjs3D3WyKg51WZtRlaXW2+jh1AMtEWrDOF+vayaFmHu+2N6I
2884cr9oM7q6PGRVpqDpNkD0mAjcuXmzQ0hmXPqFVu0rpatXUh6K3dR17lWQzMap6rPbzsYU7bWz
vCN9rdhIyFCbGnNuhIplwuFIBjBsi2TL81tvjIypaVj1+m3RavJm7JQbZqp50jW/IKNBeFsvSV5Z
p3aqkRoOLd44qWCceUNQmhuc7sttbwQP6FS9XVWlO6oDkLVj8ZjUOJql7SSRxcSZjt/cXjE843lU
iuRZcwnbNj5z8Do+U+dDJUMBE1oxAT3uMp1gb6wiqfqT2JiKbVoG0yWMuU1r5vd2MSYnDfH0YL4a
tfPtnPxavpV3EIbvY7tpuc2dD2vfux2n5WkZp/x27ESD7HMayUV1yr09dulGqiHdDWg/I2oQzF42
akUkoUif5UWihosuMFG/N6Z/JHUTdya27QMdivmY0tTYA9xqN7HNd0zHR4aTY7bCKvCIRiSZumPH
ueEUdbrX2rWvDwAk+7naWCK+zGPjIvcoP+TQjbvcprHne2N7NN1YbUrFwtQurFR9Ht8NatmJwX4i
ynRjZUhMm5sUajf8OrczHWGfWmNqj2lopY7vh+ZsrLniXqx7D1qRkL6LcZMM2zz1+5euq6vLOZCX
lWHuTEqMvCAOXAc5QOBdtulHkt9UpsGMaFOBwdfc99VoPxq96dCMT/cqCM5Nr7mWlQA0Mc7nlrTZ
uiQEiLruOeOXHTSDqELRKHSayFp2QLdB/DiNl41vVDsxISjPHvmsvoxjgsJVofYNcoLBeSx8MODt
3LTUWjSC9P6iW2LiD+J0zSk9VGlGCrEbdmP7baiT9DwZA3WrTekVpehNhtx9l3qGu9dyqUdml8P0
s/jauVGBJDLkmWfl8uP8WyNT4xbZ+c4r1jotFUNoTrFz70x1GjlQKqNEDsHtZJZcyyn47gRDdT4Y
bG+Jjv2mcN7upPLaa8JMRz4icV+jpRVnTNV1DFmDPU5mGgXznJFwWVB4b+sB5RshwzLNlvO2Tcwh
6n0l8wu7gzNwng9didvYcpTwDlrQT1OYZvGsHew5FeNjHkxZ8G2euxnN5o9twL+1Xfr9Huf/YbP0
r/Zd/wu3S2xJ/rRf2svqdWhfup+3Sz/+lX/2S9ZfaPMIzYJx+WG/BJDXQoCGnpBXZkUE0Jv5n/0S
NjbbRg6zbmJorv7Pfsn8C0zzSram08otZ5f1byB5f5BfftouYWvBw44DmPhjy6b/86GrwPh1KNLc
dXeKMJethWHBRsh87HVxbWnARzBSREPsQpD0Ga01j/HUuKdLUpqHEX3X1oiBc1I27Uoju/npOl79
fQ4/U2t/tGvenRrcDHQsbAvXjAaAq+97AZnXTWZvs24vkxF/KeKKvBKtzEmHrC0rP6mnLlFbD6LB
wZOLXpzVOIGQ12OnPuixNt8u2VxvG2vo7rR07FZOCpmJtmZQvBnTcmX2vYGTNUmzKyEX4rS6NiY7
aJGliYdesF0aZBx/J7IowEaQtmVM9HZsnGk21tE//9QPCXXruBM6CA1ZiztgYDT60O3r0tbCsqCo
Y6C03Klq6KddzOcb/bmBXyUbMvwZ2nLwNSz3rTZkX0qn1sawm1M2ClBMs3OtN8Vlhsj3hGAk/xUJ
s0FZVv/dNPnXwLj1TD7cFA8NHE/nj//7OJVL2eeNepClJ2Ja1JUovfLeJ7ujRbN5SnN2uhzb2b9X
qWp3Szval0tQ+wexeAy6ZJ8MmxgU0qGPZXZ0l3nafXId16f13dnRmKWTznSaXgN94A/X0ZXKJRUL
kEddd/2t7BsVuRhSSFkpyn2Z5eODPueXNnhR7AK+ceYw6/mkcfu3u/fDSaBYWs3anAe9jQ+vFKJS
Gu9tYu1QXWnFObSnxDpNSr/eCjt/SoRNYJNVzBvy09oodTp74+syJ2L+fhmY3sLjMY55Q8ZH5036
meZghm6maWONiwy7ZJQ37LxrJ5TavHdpRu/cyjGvrMyZTpRtsLsUz3PXGgCQdPEA5qMI+YznD+TU
ZBuCy06KybQ3rTbdpW5anzf0S0J7XnNMXGPI7lJrSikVEhMpwSi9F3rqRhoVuVnsYs10JLL1sSLQ
YUjvSx2wvt7qZ9g2F58AAnvZBZUNHQlf0XiQbZBrYTL3+kYwC38cYmoQRpKMw0uoGhkZ1jXhWaO+
DQxxh7RdRZTupoFT0f42wdV99o282WcNpKXOIAjJIiMR9/9Cxl7YNcW0nQqHHkgNYem7phXGpjEg
+WcF13fq2xg8k9CycKQb+0Cu+MxOAyrvAgXrOXBb+0IrV0EswpmT3hzibR2zb08dJfcauveXGF0s
UeTVmY/scNfMY3k65CbWFjojNJSK9lB28kJVeUlt2jhnVT8KCA6Fy8YZWEQ9avUW+AaJMbNRncGr
SL8HfZFvTb8ZD4ZW31pQS6OypSFkWu3O9+LpRB/m5ckrZM2wxA0uiwbifjYRuB4uXRA891P8xfen
q2XWR4LIBse6kxMYLwakd9mk6iJKSRS8EwA835KiFulRaYF7geZfbQJccaFHGB4KfXTi4Zxz7emr
qovETLtio7VmeevO9RjNleGeOK3MTii5b+eylrvca+LQ6GDkonEq+hC1wV2aiiBi1zQPG2htKixK
QvUCQnEiZcp01xjKOLBNz74b3exsAr0qtnLyv8zANWClTF8IWdG+AxXHfaS69Mqx5LNKjWrjSi7y
giFu6wo3PqHh9U2bsa3EKjioYmov47n/SoFtblRADjhWKG0jiemSIhm3DoF5W8iezXYRpGVlPEhl
p8zjuGjXaSOui9jprnLqfLt1h0ORL9aGtzHe2UPcv+aFc+UY8XIyNSnZ6Mm0S+ms47fzvmljj1lo
SlZjl+/sRFYCJg4y7piZtRsTcF0Yp7GB36szj2qM0zfaIN0Fa41OwuOQml+mBbekNHJ3Z8Ry3GcL
U5eNXFoDAHQyH1pcY1utDr7zqe5CPEX9hmdyuqznfNnlIuvvZliDYSIb+6qB2VLNi4HjrxijunWQ
lGf08M6cps3L0KkyfctXQz3jnwu+WmVjH8SYuk8aGM5n8B52OAd2dhaXnW5thiLHj5zBkNw73XIj
zWC5wHlYwtSx3Eu/qfCZzo9J12GGQSZ81tVGsgevEO+0WtoPRNJ3t2kany5xsZzKsoyvc+UtZ31J
joUM3L2xorVEPLswcQxT7PNA0M1whJ+RICbT4S3nHX02ERT6GKpMGiVk3O1XcwAxpxObq1lAnJiK
yEgWcdK3GBAJhlf141AJ6yDKidcNc8tQzMOb7izTBTuMdussbbVsZVyQ3Z64ubgKuk4jncl8EvV8
1saTd0g7ljHMhU2o0/E7Td0SemNOy2rutPzCXxL3MUNpV22aSVVHiS6YTWP2pQvw0ZHLeAM3tbmw
k6TYs28d0rCcqlPDa+zI86fgbqqQpLPuGjed2ctINzvyXN2UEkpX+LRDQ6V15CTZZZIO1k562aNk
oplFwIW7mgS2AaCKzfy8T0bNDO3KaE8EkVQn0uvbU93q0PismySeiXLD8FCSAJcUbih68HlZV0Zw
xtNDaTTiaRJGdq/nlf5GW3c6Z3v6lelvdiRirz7YsebcKUyzUZUE5sGYxFvgNrdDEQB/C4an5UdF
lSZ1tUsRxp4n8NoPOTN4AhRr77zxjLVLOcaXwi2vy6V/EEBGQ3Bbt3ym0lPLUsZ2grR4KIJgp5uy
PnXb6Uy43aU3O9aW7e9FTZsq1DrpbPKsbQ9eXdIXsxtjnxOIc7ST5ZQG23U1FAOu5qkOcVIgZ2nb
XrseAQ1htpnjjaUyFeltlu5iEX+t8PhGaQfQr2zcYp/MCb3ksX5sm0S+GE1T32emKLaZPcgwsMY2
ygfbOck8E15/YQtE2jbBingU924eJLygtrlVAWnjdtp413ZPMk+6NMSaFWhDzHIgQ9Rv7cuhFOTk
NTbPN1++cY8xMT9KKr77OajAUJXeqzI1nFnZ/SAQrxhzfNWMY71t80K8zXY5nFe2W56L2COrXTkV
2/94SthIZs73qsuKNy8ZpotmbJKorXsRViUpgAQv6VdKBHWHBUErZWQCxFlC8o7ZIHZjrPJQJD3L
F3E/5hD6iRoBArJpbXfaUHX+sc2wZW8rPwH10Iyzbm/zeNQM4ItKsivHTVtYt3PmtbT1s7ioYDc2
xOORplqZoTP0eHgLGu4FyX5W+a3i41ScN6OYvKNbWqiBDB9+4SsGV5q5GVp+faPzAMl9BeSZ9FpV
9vktDbfyzIiLgfUpoGE8uk7fX0Cnku4+aTp45SUw7uSg66pxd+ZktROG2pkBgIZ1mJLH6+hUMnw6
N+wpeRvaOciwaaXTrSmpry54zAc2MC1UO5VWkOs7hetUcT1MsMuAdIbYmijAxHgGX4rY+8Wcu0fb
KIz7oWX+Yo9jcVFXPovu7GiRl5XBi5731r71CKevhO8hUh2XzuOFrdN8y+SHLAi874wKkCRurCG1
t8MyF7h2u2QGTml5IHcNEKobTR8VYxFTLnKb4n7FXis9Jkt934t7D4m9RgTYQNr84CZXQ5rlu3Ge
yi2rjH5cBt06t8g1PismGX/xMpIUtr3p5XU0eqOct+RksTYFrcDxqGq7CGlAxKdaqcenOZ0ZPXLt
rjrUlTvdWqPdnJrDgEne1OlVpBmBIK09zF+5AtRpQxXX1KDCvZENeYhpNlKbLSWUThPbLVz38Wvd
mdnpsGhkNLZxll2ZZmw9ShpGz9Ta1pZ/ZPmqWd6yjb2kwrmnSe+7VfWpt/Gyzr71yum2XWcIg6we
yqYlpDHIHjOuG7YMYvNMcUHYwWO3TiIW26JgXacTCFzU1sy7m7EZrTNZzcww1mnGQAxL2Fd6zojD
baob/ImZ2AvYPAxBJkNW+zoe443RJEUkNNgUmwoOq7PppSNOy7SPxdb2hrE8qwvsrU4cp3ix8wGj
dxr3nXmdLQHRJEvW5q9TgBddp7x8pbPeHHUfEAwts/LQrvOdlEGPXCc+avEyrP9ufadJlwEQHtjT
eoTYuepgL7VRMDfqWyZIc80wSfwYLBnrjMn9MW4SP0ZPy48xlGlWL9M0dV/9oJuf4AK7B9tjbtXl
7fxaCPFFrTMt+WO8lcpabjIIqM9uJtkAL22eIBHtzRcRF+WB8UZy3iOn2WfxiJeode6tdZo2DWQl
VDB+jZHioCKjjBy3epAvWp+6MfvoQr+vSJvA8OymdIvhjYgF8W2qaE9B3Hkt6/IK46O44P0tz2tl
kkAxcPoJEz7LQr9Hozxk3ERt4/pvcOHcqJz607EeT2hv66c6ek+xDVplkRdttdvUafrLxiixutcr
fYEgUrIp4qpY8DF3fv2aMRoO69KOZGfJsLSkRkCjX03PQcH4Sff7aytO+FcqxrCRLqr4MbdtKTZa
5fcnjGLqyFNDeTlLxqh0mmPEzm4IlYqOpChouI6jtoEBBxaTdjHUWY2MxIQEtjbQQrvWvhfjoC7z
Thz47rLKxVX/lil8wkQ5jn6wH1y796JW6108uFUv973dJWJbFFPA8GjO4Xcb/dIdarvuzrnmbxWp
rNUmmJ29JTt9w+xv2xKDE/plsZk6Kz1oTtBfB3p5PfUZidu5/5g0zbKxu4Zi0mpfki6ZSPHh/XJG
2I9EwV3nIjfOFQCce99ckEXbTg6WPOOtDAsC00DNBeUOa7n6yoqyYI3MI4baIPRonR7YY9UbUU8O
Aa/sUbvBTw8JC3AUAzplUJX4NI7sXPDw0yNOXEgAQZDSQ6La2WTCEw/FlIqN01ByUnyPZ1KW6Z6S
Lj/aJHKETa+mO2JBDoXqz1qjKW5nIEWhWZTzNq5dNnOildV9vUgVpcobx1CgsnYhHWjWba/ytVUM
3Qc4tl4Sytqa7TEF+0fYLat5QOzRhRK2udLArW1nYuLmi0P3VSBHaxEO7WQG/xevpvdC8/2hLlzv
gqwd8bXMy+5YTsG0ZR6UUrJ2h4Tsc1vz8y8xvBTnRC9EcghaS3zrqZUfU+VPuwyO/wOFLRlUwWCc
1eU4vQxL114uc9NFuoWAej2zPD3UfWaRJFFZlA9QD77pU0KD3phrf1e2rjeSYNv3oAw842zVSkde
YMhjJkzx/Uf75P+3eO/m+vt//sc3OVR9O998TzJZvevXBsiM/rUk5uqleinf6WHQD/y3IMbz/jI8
tGZ4VbyVzbk64f5JXLP+QrFMK2rVyqPzpVX7T4M3+Mu1V3QoHHLbpYW0dgT/SxDD30f0BRYL2yKG
nSisf6vB+yHWb3WD0aqDmUiXFycdXNb3XdTK8YLODpS9bfo03RG9Y9ya3kwjBGNiZPrKpBEykj+N
z87axJUZ3ATrdMbhkT6zND2PzIEOlej1EaEodXIPipFkDtVrUTBk+omb8vckoKmgE6jqk8boD3fk
z700zt43wHniz6PVzfm/P3ujYI0L4sDaFppLFmoaZ8eAGSKQ7GTOor5yvkgB4XOe11aPl1fp6cxG
KbRqfHIMEuE1CD+tdqOe7QgNs7fKhjLS9GV+Sg8NcqU7PHepvHEoEZ48UrfCPquCZ5Z+PTKEJabI
pLbeNGomrNdKx2Ma6HMUL30flQG2kx5V3oU+lhlhY1qHQVZjOjf45o65tTi2Zan2Pz15v2mKr43/
dx1O+AcIqZgV0DB2iSD7oHGsCkb+/tAZ22HifxYRBPc9HslI+pmi6wksxyPIxBtYANNxfNBgop8y
4/v259NYj/L+tpgrIBqJFZmAmDM/3BYHYaCkdWBt/bZUd0WddeAHhiY5xgH55nNm5U+NvpgqHNrx
658P/VF1yUecnipWUMYpENQs6/0TIVOmcZgQe/hQpCRrq8xDn4o3zfMfbLNcDpzAZ/z+jz1vDulD
JCBmCBqB7nzkUY91Gg994/UU3TryBdd/ojq96fxPo4x+vawcCFMl/h3HwEqH7O5n0W9Vj0nlLG6/
tck+KcJlTXuOUa/tqsa0I+aI9BRa38QMJ5xPbJC/uM3XH4lrhHfM4Xf+gouOeaiSuh56tn9Yzsu6
qbfEyuaR3yXettDbu7qKAT8gxOqM5QEFymeQw9/9+PVCW4HFRfjlKncw7dl5tj0ptvGTHssX9npP
wiqoCygvp95AKvCZZvyjypofTZOeNZveFwONj29TBqdIr4Y1q3jqnEOWJR2hCH59/+dH9tfnh5wo
FnPDZBSCm3H985+03IOyu47Qt3br5Vka0X2j/zr3HYUoDKI/H+o3t5FjEefLWHGNc/3x5z8dy3Mn
hHGd03Ib7ePQePeN4dBnhbGf6XodLqLdNvpM18ooIrPvHj85/K9vJyLnFWLH541vofNheersBael
xeF7y3xtc3mmq/YZjNWzlQx7Ui93sk5ixCLkTqbera4Fz5NAeeIsJrI+5Zw0CTv3wSe4OPe+/Pnc
fnMX3p3ah5erh3c0krnMXXDI/qmCq8Duv3Jr9n8+zG9WaC7BykM0GVbg4PnwwXW1kgmUuTAztNWt
1xMMKq2HwmphmQ0D6iTBkC9FPomQ08wTmEAKHcafz+HXx5pT4NvAt5OyBGv7+wcuE/QO5KB4CPxG
bj27DtAzWc0nv3Rd5N9/BNajUFYgEF89Fx8+Ajq7onLSR44ivPtk9u76on+o+Nq2qtv++Qf97rHi
BVrzXPn0eR8XfWEXQBedod1aS93ul8R7yiRyMpO+ysnowFGCeDh/chF/9/NIrmNxoNWNMvnDfQxa
HA1KdLg16+EuQXcSummLjRNWSmq9/vn3/e61NS3P9Yg/5Uhs+N/fsUZzFzOeaV3TsmYspDVq4/iQ
FZIZj21ai+mETcKI4NN/kmDJ9KY2P7mbv31uf3iU8VzbSPs+vB/DFGs6eOAWZq99HlBdHDP6eDuk
xZGah+8ztwXkvMgihf2XuhUVTat9cs1/exJgclj/GSesBu3314F+q2zMtKKFr+QT0J6b2TDPsXnd
1Ub9QGl3xbdrQVT7ZmPSt5SkbP/vwv535dW6Pn18pvGnsEhR3ED6/HAf4BmUA9vmFhDQOG+J6j0L
ciIU2AWm296pdh22wDGnCec27PoVekSImZZDcpupbfue4Uo1G5vcxh0dN1q+p7Oj4wWpPouB/fXh
RCGEbISKhJMk1Of9ddL9imx1tAR8uOz7DIDmqQh8kJ/zFC4jSL8/X5Zfl04+JfgI0WAQOvsLfh0d
hjv0omDk5HTja55nt8zr0CRqn5W3v2g+XNhe63eLeFswCcZHcrYQ5LGo3NZXDR39hvppsXJ7M1fd
lYL5SQMaYVbSwu1vyupUJWZAXpM+7WuCmwad6VdFz5iugPKJP/Cee4Kq9v1k03KqStRpDsUEQtjr
dlzd61jZQ5qHpJr3czRag73xdPUt6atP6EQf7xW6PRAm/BZebZ6qj6vxNFSpW6N53A5soNBpl/61
SqQT+ii/me9Wn63LH1f/v49HR5WdJxvJj9E6admLUa/bZduyMThKoTvXXRK70Z+fiY9L8noUILUr
Dp+nkJr1/RNYAKorM71ctggDkTzX6ddFZc+9XZ91JSN95JmfHPDjq8kBweLi7KCowZX0MVtE1VPq
O0Y+b83ES57qJiccamhezNb4ZhR5G5ZjRoNI2tUnx/1FIrUemJqYsRXHD34BrTGs7EXv+2pLLBRw
W75CprTu4p4w3Zw+3KnJDEc44t5f3lLXv6Vtd+n6cCSpgBATPZnMPVEhpPKTtfLjS8lpsVFgjcLp
DY7jYww1BpW+q3gXtkHDRDtWiX2o4wSkLtTZw5/v9S/ZlRyLRJ4fGyDSF6yP/Ip81oa+YNbCGkhu
ZbtUySax0Gh79EkZHOXbBWdw5C7GizPF6ArmbsOmU9vY0mY0UPhhMWVf/3xOv3kc0DDR6uJzQZ31
I/P8p0J3aOyUY+VqKzr4lthVkLs25GVCKn8xrflJDElGu7ZId38+7i+farIydNR6/IcleN00vH/w
6dmwniuSoucufyvcBWQ5CFp0IIGqMvQdYjmbqkEe3QIp/4jd0Qubsulf/3warv3hS7WeBhZl4gcd
cB+/3JKhaKwxGbRxaxeT9erU8Zd8zC4n3RzIcuy/59Pg3o3UNgnimSC5aZl874tiiUozSK81vz3k
heefDeRL71XrEQiGZrsKKw0LSmOj3rK1RV57Wpte1ij8D7m9GIegWqathJf5xSkbZy+tRX/u68U8
iW0ZnGBGQtLaVs2O8XO36ZQeYgspowIU9IWcoHQ3FRr1uSk37lSZB2WLr5XmkZ9LK+yFPDJ1Q+Q2
JwlWFNeP3FWm+dBMlrqZi6UKfXw6e9PtnIuGEU2YjYW8LOGEnKRB6W1TYtwiitEijpJpUudF3tgX
OEJpR7jYVo5qMvL73JPCOam93lo+eRl/81RwJyif2PPQ8vtlkdDmZhbOQIs4qaw7J7HvuahfpVc/
D12ehxlSBjJ59o0HBXnWvn3yLPzyKPBVRlyK2IX1kYiQ90/k0gj07AVh4LS/nVcfddu9acTVvlz0
B6cNPnNA//Ae/1wk0QhzPTDl2Fj+hjS+P16ZLZWfusW4rb0kfhiMGlpq5jkRrof4G+Zu4sIL1WgE
ymjqxp3i6bHQLHGXFq13TDzpvo1i5EEUSjv2JeK0UCswy2wgwGH4jNfVLCdz4EaHoL8JKoA8vcdf
pDudflJb0kAKPWQnf76Ev64mhEjhPNV/NATwvL7/SYUzE0AwTbxNLfpSr26zK7I9fRLUFc+Om8YH
RE7JOltlhvvnQ1MIrDfowwWl6cHXizMgsOPj8poacZ/EMW2IOBXAanOBjtVw/PJgSh8nYV279ReZ
4d4Jx0R5jBUzp1y9SOVlDCX7VflZ9piA+WUvmWWHqnPU1RI7MR0kpA1HuCbzk++m1sGsx7diUMaF
gIN8NHMD4PBksHNqQOfaRDAypuqHUo07LZvlFbq2L5VhXOheYexNU9rH2pdIFqfyfgnKF6tCTpY2
vTxYXWc+tl7pPc8yqDe1lKvs0UL3EbceVimzueoL09tQsQQ342zXF5Ntdj7q1oFxHiM7Cy170e5T
X5h3cgXyRaPGwJjv7Z5Zev0l7XXjRMQukhc1eBDWa8DfGZ+Zp7SU0z19m2Cb20Cqt/Es0QM0IhEb
gEsayXqWzoUoy1aeZV3RXSoNWHWICEseIT0je/S6cXnR8v/L3rntxo1kWftVGnNPgcEzL+biJ5mZ
UqaU1tmWbwhZVvFMBs+Hp/8/quwqSa4qjy8G6AEaDTS6yp1WKjMYsWPvtb7VK4/U2eK2HXXz0Zzq
vvYVoqsqhG9YOtJOyIcpd9NgQRDEGK3Pt6iHljO1UxLcXc58JYaw8gcJHVVpNZs+eZqi7iKl5THW
esEgTkc4G3mOuZgbyfxPD9q6rI8QsTv4zHUZ+vGcThfoeqsAjEZUb4FN5IkfKopm7eaw47Owxva2
wEaUemOkygekR3Lb1kWVeEJX3KNIhLxo+ykk1DEpPzt6HR+AgYOuqCI7cCNIBc6AnHKw7C7dNFXG
cFzSUX6glgF5TOcUOwGY6FNmqvaqCemJGsC/OGdpeqoldfZVjYb+cp4dy58zF6qSGONjXkzpfja0
ZGenCcjscklRtKa636oFS23W001MMHocqkrvKRWZYN3gWpWnt46yx7VqPk/dLFsKCTVC6siNN9o4
HW2uHfY0x/AtramRo4S1fjY3XIoJ4RqYVeCWgLEs9TxKPSyu9anqTu4mzWKmtOmAY9wK9TOnqJOd
4SQ9Yjwr2cdpBLu3QemmKlrc+MngYgmKxnzeL/YcXdkWRctiSvc809uQ9npyQzqoOK9NCVdCNup9
g0HvkFjSRM44h9u2UUWxUZOyJ8kzq4O6tNz7LHWH7dQ49uekt+rTBdte7RtLFvtTNhcoGkrMqqBK
L0JlmHxNUzDPqYWr7UccJT66p42YnT5YJkvhIUNYj/NF7o3Kdu/nAd9cE5rTdaNQX6AVceqLhiS8
bTXkvhxmm0+kE8eujGp/oR92EVrzZqrbcV9lwj6SmAVIKXJEYLkdIQ1J0Xce4WOO5UHiUvbdPBLJ
bKXNDY/JQ283DP0dlKUKd4pd12j2mdtl7l51EuV0MbskWDA33yZZR0hrFLqfJpFO11OsLU8y58sc
otHZSjbN64z+8kWvyi4o88w5zkVuXdh2OFw0/WJ/0TgFntxS4asLi/STNDNt9/Kdjm1mbfJp1fAk
EzI3rmrVQUg3nk7tLsuCtmi4+s3J0F3g1GJaxSRV3AomBNczY/1TIhldnyiN+uDIaP6ggF109RZr
Z6FN19WkJ4dwSqvtQGN/q9khVCbNUTaM5C3MZ9hIkbgZ+6xIH0drcnsPVYjiqwrKn9wyr6yi5TCS
jbvRMAxcJlxRL8soC1FwFrE6EPaqLB+6atEvxs5OER6IimIxzUDBIbbOEsSavX5hJeZAZEs+3pVK
vbGqZblJUO0d7ZT1y49o6JsO5EikGQqMpml0Hf8Dp2BHGmi8H0hg40KSrOEIIWftQ27zWoRd8kHr
m/SATsD6ioSx9Lt6rA66LZNdgXhoU5RYNjzkKwArRj6IT5Vq8B7FNJRHs+pPmy4E+p2jR4id6MPg
Os0W1Xm9N2gnHpMsd66UtETnMvf1dY9I+vPStMlHazbmq9KNb8qxUp6txTbYe1DV0EMTR31WCz9P
SURP56W/tPGRijMlEv18IQm9wJLZYlqfylTaH2SaNgJtZelc00yRJJBmGtRkhxdTnth36Juw90+q
O2KQ7KNhOi0xkl2h/p7cLVbcPuATHk2uiKIUAV3adELuCWl/rJFl7xBT2duY3ESmgYx3IbTXw3JG
vCHRQ7Isr2QGf9B3yGf1m7S5yyd19OOmsT5UOOGfU6FMH1cFMz+6HcbtIKbwI1RXgGuxgvp5bIfq
U0p33EYur1gIu2CYbVu3yWJCPDr30NnqV/Iu7E0/dNsug1GnDzVe0yw0L5C3ph9XwfQuCe0UdQOQ
A59TZrykOT58JnQxe8zUIrmt5BRti1I3M9+dRq3bapPWYjdulOVBMYayDoyscyR096U4NaOF/UbN
z0ZXz6+Yj1a/LaWe+UBoSoy8bj/eWZM+X+IqoSsSYUUuDbMqSPGQ+l7Eab2NqrI/DBYzmUzulgJb
KEJh43F0tQ58nj7dhaErly1RGPExrAz9WVWTL0hf7A9RZzZfFZlTJ/ZYKe+mkT2F6SwBEFJMVDWZ
dOy7ZdEYXFamepQyzc7ctNdoPHY4nlWNMA6Z4S1N0/yhX1TXH4YGPkLZIqWJcHhW0Y2aDQfuOy1i
UEWgd48OcA6uSKwqPXeAE6ZMPKxDpOpndB0dfWOFXHB2Auv8uS4xGirmVF4jXtR2qhi7IGYC+XlK
MZne2+3yMCdGrG45pMFC9M1aXBgDX1Bb8XTGsbufJ20fUfafFoCMuXJw59kRr3iZj0qJE8EkwMSL
tZpTTm91tmBDbzja7ZI5Ap+JM12OYxgjZ1yrILeP4t0QS/OsQn+zeFNS1KdiSvYO7/GCcqW9ZCPN
Pbuz7wtzrWOa3D3AHgXIng5Xo4iSLUd3eoCFc1D7Igo6q3ZuU6pps1Dbnd1TUqN4E9shzk9x+hZs
oGh1uOYRN6DZH8uw2Iwxs6lesQUHsvZbyJo6Nc1y8aRamBtH2ptC6a2tjIsEV2OJ+bsaP1lpr5zm
7cRbHiU/0Mziez6h7EtRx6WHBtneZo4dHWu3prp23DNyB8A6F1r7oYMZdNavTaOmjqePBFgl+zaP
2IGacL5XVczWaJ+3HURqbB8JTAGyZ0AKTDhEpwoB4eRkZ6qu70jbHXy9HUGQVaeJnObAiNJbHubc
z6LlCDyQRBpVZpt21i87a1R58oVx5YRiopc44Z+eZrLruiQuP2SjnC+1RbbFtoG4fZwFO6jJwPCq
WSngC8a+4zKnHzjbYEDwyVDBztQbRUM5Olpuu0lsxF4uG92VOfXMUvPCPCeOt74e9cg9d0TxFA6Y
g/OcBlZg9ZZzPq1/oBJxGfmGmhAxUUViE+M5Q5DZOpt2yhrkYOiu7aGe9vE4mfTDov6Ov+cw8HTt
AQx0a9dedI9R8TjbCZbzLhuDilWLhWWmItPJUK+N3KBODtNzrYdxNraS7zAK600SFkfEx+KoGKzN
lBpDgTFyGrbhtI1bt/TgAxi8fHzSoQBvYGnMR9z7S4ALfTxTx0y/U8KqPs/LaL4eIDmc6V2mXkZ9
WO8GTeWSU/WZYgVCHaciYGA6sX2K+dxeNNBGjTHfWXjvvdStUuKvVtFXXRitbw8azhG1Ks0LPSoz
3UNPjZ61Ulj1Cxc3ElTs+sCMJGk8/LTo2ZrE4OHpF5HOPiLpbOvGQ7yJ9DYiBwiMLqpPfXnGZSLH
AHg2+UoLSQrU6XVnXRIzr7N0nKb6nGL9vRmUTJ51kACqbRSODlgSBKhXreSe66cqvoMarfZxqLRp
WwONgAAzh2xTVbMUt32eKue5bpgc94tFAVAJhZ4RPUz0NUFP1IsXmnz1amFM161MzcdpKH5T0to0
tnSy0KpNKliahFDbnC6IbFGlzDLfjUDyELxOyj5a9HQrsjK9JgQNnmkt3IeYLJuPePaRIFtjsqvW
M1/EJeVLnvChLhhULK+zKycYNCpBDH9cwloZfVCtEimctSSnbaWVdHJNuZlypQb74vrlYLr4zFXk
uK3pANxw1hQd63rulnlToMjeEhrmhH6LFX0zJrp9OsRRt7HmXD7NLK9AjWxzGzqw7kyqxlXzN+Op
rrEwX5oFUTrcESS6QMQ0ndGIDcEp84DrplIfyem2AqtxxD5MO8lkDBmwpM8NX6PDzL+gGycF1UeE
bwftaFLU6eTZqimoHTWLmm2u8eVUo7Wv3fm4ZgXdL1L5apdpdD+MevJl6FR1u5DO+dQrBfIONatI
lO7K6zHvo31rkns6KwN7uwEWIZZY901j1EiwKl1x4xoIIX25mHBR1rfUWjR6hvzc6RohPVMnj6B3
kRs3ylCfDw6wWp2aruukclrLrN6Umt3vVbrXu8l0w71Y9HwXKR04NlyvQeRIHtZVZ6pF5Xggam3y
Jtlwf1Fa94IG/QKKbmnQidB0PTU7F6M8FQNZXmUVdpyvddTdavMCU8iqBJ7xrIjrTTbmu4aWyIWr
0qFtdHMvMFfsFr2hvI30nk8Rw/7ZOPWY7HVyiKtEHz4aWjaeSakg7Q/bnPVbYl2iw1YelMLlvGu0
YIhvF9OI94oqKtWbYgrGMHcY30jOUyjLDdVdqXMRSG+jMQnPQqFGQUlLgg7EfBO1ibWfhwjvmwOf
Yu0h92ehLoZtqRd4OvBVEGfEluTmVQFfQ12kz4cGv53IeN+ldt+k6ZiFqoepjhQl2XNGpa2wz5us
O8LCST2OHX/A+vEUManHGxI+uBqWgDm3aEYh2LuMjLD06YwY+E1yyx/C8Ny1EZxZXTtulzB1N7pS
nS3kMHiKoXyCbXGGCvq5FKs011gvcSPpVV26WJtpwdFFteDumg7HzRqYN4b1cjuUvFiP08XvJqGe
RSLZpCrDK+4qfjuAO6/GqKYNQli3St9hI2Nb2VYqFkuJhJq8EE6ElDgPImbHcyelwagZuGhCJ0yD
PJxv50YvA9XOsg2WYvuCRDbTNxN5rpdZsskSloIZi3njzCqjk2S6ADIZsQPm12HmoHfH4sAS66h3
px1YkTu+hMcuSu/5oO5nMzsdjWY3T9Zh7PEF1ZzIxmZoIujMCc7JEMWc7lKiLLNLVriNjJl4vumS
zLh2LzSKoGWBBsJOOXqEEOH9SjDEXjpLM10ZST1JT2JKuUacXHt1lGrEYqXDc+Japq+K8uPCjLLy
jAzzYIu3ZeuSNbKZjS4inybsd+nkGk88T65HWnW2xYSnHSyT+BpP0iwiTYZEQYKO0O2BssktLKVi
IMVK6LfOgjV2LAp5NBH1eai8PiaFliC4nTP0XmI5lE2dbyTf5mlSacJPXJ2bmTu0VEIA63IRcZ9P
dPez1i53eRtxleTWzima0miZ0680JzK/dpM7bVJ6xJjx4Nt595WE3i27HUvO4HJNe1O7NLVB2ySp
q17EtuFc6U7vHJNYVIGQfXqKNq44RuSbwelwjmvXO/bKsSe60MmT+3CeK47vzDx2cadd5DLKj2qN
tbiro6066p+cSGCtK6kdQnhtF9bUFDxco3VqAQj5ZItpOhV96w8Myo8DpQHCwm764o6KvK7SiamB
xdUlXMSyp83M/MDS6ZaZky23Vl+3p4QTFEelTkkKi3P3i11h/UNYWbmqxwdANy1HUND4QKkUTopY
tZK7jiYPYntnCrUnc7E5oHJhodXnggycWzUoiKMoCqTax482PZFDzTNxZfMdHKKxLg+lqs9O4Cx2
++xac8yPi1PGEnPXnZbpHH2wbUlCG2fyV6hSyo1s9Oy3UBbz+ZRH8qEt9Oy669QBj6xKR8sm7CqY
R7z0AIR6Bv6tFqwYpQ3sEhZPFZmB3tQOj6LWfIq0dr4VZdLsJmxfd+1iVFd8u9ieuz6JT8OQwidK
1fTcbqJ8w6heHsoK68WG+87kUfpYBxxfEffzzvB7cwIRo8fVEmj86IuunBImaE1/ltYv8n2wbEtr
ONsZuwWywKE7AkTRvWiY48s+VIobLMXNaZOYVDVOFjEurVNyDeEJrT2RRJRABmpX0GjPRGM+RktC
owJFpbsZiomvqadkSA9wF9DdO3b+xW04pxZ7lKk3maZ7W1ux6dd6If0lL4z7ctajjwqljV3N7sbJ
6gqLk6YrgVPXFUSaiWOiWBTXl7i57pMWwHZnT9ENe/w1HT1fNbgSM/KnNLnJ6D5SqJnb2qp3E1gd
BMcOBgMOMMdpPFvAFhaCZdK7+eeuoPnQwlZhCKH8pmeoytRY0uEudEKNemNDW/s0ZtjgT0lZBooT
0fR1eObqrLtPnPqMR7d/anqaNU0+tkEVWyucrLqW1RpZG+Liq2NSvAD/SQ+3ookhQQFkZ7vVZpmI
Wc+HrDuL6WIHJofssxpyRHdmoW2NxTSf5wlel0mAcdBT6OEDpzAZ3eEAJ0ierwLQM/r1iq9Emhk0
y1C1njEUhY9XKPfJpZv2WH70io+OTh8t2PamV2Fw0L4aLmTERqGBzrvN+t7dqL0O/2Ywy5gqN+Ji
1DqYVawW3hSiVYvFNDlXNW2t85cL9xyX410Ul+Jc16MhgEXUeSqZ7qdOmpNZNozOIWmtPYyKHEaQ
tp2djp5VjbZ9p1VafyMMUewGYx62NKtzBbxfle70IXdPjbHHiKV38gGXhv1YwkH81IiuvaevBs9q
TOYoDVItrg7FMEEqY0pwgBagn00KbeKZiue8XiwJkyojY3OOLmenTKGfzfH9Pw9cXvJ6345bVgkZ
v4JlA0BGZ/R22DMyjMpiVashoqeGr7Q1550gJzCjJ53LD2Uo5I3Ju7pj5vLM8UTRohWqjVRPz81H
ay2nx8ixdnbNVT9X8zuMs9W+rZbIy5ISajO3mp+857+YwJvs8whJdIuBLwPvt+/ZoMMUjnqGerNK
jbs5mVw/nnRYlIYkTdRAqNWuO47WV19jnQeJRGjrQNKhcSEdKGSLhuiT4uhn5JIf52amjRJbwJvl
OijEu9GjrpZ1tNgRFDZa3i1KE+ZRVyEXTFgxMWYziCkeBs78Z4Ik7YeJGVnXADaMdQppIYN4+3HY
5sKK7hKM/pXI926Fj3u2piHFimTfylR/RBl/N6MnJug+HbgiUKibDAy8rnbKy3yROapF85HWQ3bB
INI5jolRndn1rAeLwrSNBNIK+ay6DqkawTABI1fAsOO3BvGtR0fbplKTbANqpD2FTX2EgF54QopN
GY/ursCi5JuM589d6DgQDHAN2EA09pYLOqDrl4prt2Xd0o4BVjMsw0OTiSVowqLfKWmrB+iJcqqZ
4sHBeoCVNBXW08Kz4/HoVQdjiebnf34oflDewdl5SQ5y0TZAPX+v3HXnCsXoiFxUKuYcjM28c+HX
H+nEZ7u8sugG1ZYd3/aOkrDdAKYUlgqbzByzn8xDfxA2IKzQNOgtwNcFKuJ3Xy2GSFUmvVptulm3
rqwwcphV6OPly+/7S16n/xnY9+9YVW+wV39Nxvp3xFm9WhbBY/f4r+eyS7p5pSD/93/9v6b/gmLy
93919hU47x82J8s9wZXwor/FjSN47v6wOdnqCQm5qoM2ELy3Q1zdHzYnoZ1YbFnkRxJ+A818NUd9
5/5qJ4ZARIB2xV219+hNf4Fjpa373+s9Hf0TDidKElSKCGKsVa72Sg6kOBBebCWzg3IUxZVJH8qi
DohOR9BLKwphLM7Yt2nGOEq0F3PdLzsTG6QvlSW7TVo57NWESVLUAM8wVi4qQEPxQSap7ANBCta+
qYCiW0pqX2ujU94MTutUW82CM/O/tTA/yOfypmuen7uLR/l/ADzNHv6HFvfHpccyjPrHfz2WX//l
PTZf+q9vFiKv/QZUs8QJEkCyoZBJrH4cDV3cN78df0SqLPoJHe0u9pk1cOBPoNrqqXNWX4JhrR3+
PxeidYLoVNdcZoEmcnbT+qWFuCpFXi9EovBg9q+KvDVbgRbB24XYa3SYZdrMFIiFfZNMfctQ1Zkr
f4WUfdGlC3XAHLJwO6oC4sPiFLPXjXMNW3iI7bOBfObrJBtHxBB2/ZVEPCR9ce24iF87dflCHGu+
CxfYDR52u5/lVL0Yt96+ew5xDgA2WRVp2+pzfPMYqUtINWgSR9+b8yNzQe0ms8yZLo4LfSoGhXYv
Bq5XFdBTuAmFFgAn287qiMaRT4XMebqEiaewE1TcZvmovF6hJRzF9PKooY62cObLvtPHT3ojZtOr
F125ZJS3bIEkLxvLzpveS2nyfFroCakfiFBm0qOWCCysNCXjWSuZDc3r9IRU7ynxCKasmWOrw890
Oe/1lXg5KS3AsWHrxHj4UkW+2lFET0WeQxQLDGGG3F9i2+snVUFfiQns1VK//P3zfY26e6+lXX8U
rhgboRv1jPHe95VUhSHwJAIrs2csAKVU960SIqByGcbZbWjvor68+s8+080vhxbf5D9tNFGf5G/5
9oJXfN9ewCtirsRV6toQ6V8g9t+3F/0EobOJG9UigkbVBQ/H9+0FKr6LauwlmBrv1Wqe+H7OOSdr
wAYlisYus+5Kv7K9/FCmkbbJNobtErEYajXt3Tm3FAMjZysCcqCreWCqCL8Y6G5IxX6q3O6LkzhX
fT2L01jL5L4dwJDMBt2UV5/YX6zXH9SOlALraW/ALDQo/833txGmuLYzOkbQ66p66J1h75TELKTp
7aS0WNMVGn7MTbyqrM5hoI4/Ueu9OC7fbFP8fJtPeRUhYtd6rwXn+ZeiRQIcFAb1aEDDCVGEkdUf
ZGHGgJXBWxSerhA7wrXAViHPOLViglHLxu2Yl6CYizEBUcBEXdImSePAqvscojvz3DyXsgr+87B9
e9g4SP/+YVtP8sevVfumpuQV3x420z0xNHbY1R+BrctZn6hvDxt/hAfI0VxdkOdC2DsL/fvDpp9Q
Uq5BD/h/sYms9/fvD5t+gj+X0fELUtPBx/MrD9sPjQLelMvfZiHNhDimrqXG69OwTN2WKChD8VNT
nDNmibogZdCzWTIzRBrXT2hgqYgNOmiMi3K/5dat+LFhNp1X0NHcx93c/mYuwPtRj7jqY0+rB65c
p3cJIDjH9JpWWneVWaYXjZUv3yKB/xcuOf/Xasl1Ofz9svMf5+Kx/NdZm1NOvll86+u+LT7bPaGC
XK+7hvtyoflz8TliXZdrGPUfJeEfi49XmfSN4BKomB+xIPy5+FzOB7ZDlxg0ujQrCeJXbjTv6w8c
0JhcVs/F+i6ExtXpzeKbhrEsCQfbDgxKd2UEHC+T93B9YJgDbdzF1Ep+p4vkAYzwV4dR5CX+pRnZ
CXSRWiy+zIYQ0Wflnqqo5lbbVKp7Eqckrd4lvMwiFeT7UJ/Gg/GU93TOk1AYWyauP8uYenmrr7fr
9VchFMbgDrg6eMx3NXFc58Dd9Ibxqk7sTpTd2XhUgJ+MNH+tKe6P8zzvYsI5NJ/0lRIHl5zgB0aQ
EmOUrB8qRBi7XEzWea1M+l4FrOXT1ppMQk+G/oZIdHk9LfIjzAr/1br5i5Puh4LYZGtiA+LbXpOr
+N9vvwUNK3JNr0/ftkAKYzqGza0Dd/ihMupB+phEVd+aZPVYzUZ5LevxLq4T9aJE1HZMkNjpKH3K
9HJQC3mf1gvZDVrrhp1nWT3hL24xPsfa4IIr7x7mqtHPCjUeHmH3MCNzZlppndNXIMIwwAWTivLb
rdBCQTZDwlxB0cXEVsrtHCcfVSsHxYyPNRw8ZTZXd2TSpV/+c4z9foytnvy/30+CCtJr8sSWcv0s
+y958vT6QFtf+716dE50nlVD0ASBUrFuAd8PNFs7wUQFdgTT9NrteN0lcU/wumIxxvi6OpnWRfj9
QLNPDFu1sHZQ6jF5Vn+tS2JzNL65ncLxckDLcNwKB184d903m4pUcg1BNuxcs0OdeEj7Rp23VWcR
GpCBIbwl6CgdN47RjmC3wzalqWt3JJT2AHcPrVCZautKFtHtNvOZ/6OroqWEcQVhDDbd49JrER3U
vNK/yoL5WpAZPd1zKY3+rkzpO/r2GKLx1LpIAaNbJ015Zkwzwg6wJc5dgkI291ntzewPHJKzl5RY
W7zWTjENlfastAAfWye7KPOijbxmGBHlur1NHkqSGnO0aysYLPg3bPVYinG6tRndNb7oHTQA4PaU
GPNaa8sNNLjh2e1NgGGmUk63DfG5xWnmOPoUSMMyhmMd4wQOwqGVqxEgVr9w+Q2/pmUMiZIMIHgc
gzZ2Ny0hOtZFKVrp+jiF+wumPG5PAjcIQQ9VO7P0gjtxsUX0rdnbdhxTYKFROxe+iDqt2XZE6TLL
TapuDMpiII54Vntc2MKeBh7ism8uB3OJxmDslvRRQBzm5m/xSr8xoLJtkKMQPkNqh6L5I0J0lF5T
18efY9h3HxTI7YAVFqdqfUrlYjiOc2+M3JfH5mOLeLCdPLfsxECym1O7aFFkdqu5OHD9YSWd6UkM
2xfpdXER2oP6ONpO+gGvgP0lK0lIRbfEdN2fiAthkgnZWoBSRBCXG253L2s3c3xdrhE4mEE0K4hD
Rf+yMP6bvRZp5V3kmmhRRjvEKSYsgo62kCUr4aXKQkrSXLXa4DdSQ1QaMQ4jRobhm0KkwzKYu0Wp
an1vGHT2gzEbafTD7bIKrOGivVbS3K63VHfhhTSHTgsQadvPTi6X/GjQV7ruBvqZ56mBV+lU9rpG
+gjkihodbYiRj4T7PNrmazzLoQLeNJ6VStOAXNZmbQwUnosuaLtJRn7egSHyUlEDoRSoTI2tWs+x
EvSFmWeBzPQ83Cm1Y1wA9kw7H8fmwvemAEHZIfrQim2WzNVCjGTbX7citnuPy/74JIitBG8I8sjw
IjWOB/DSbv2Qat1c05mZCP1wu5jAMVtrHNNXMrTLPZARtCwoGoHMWfoggg7tEBrOqazdwIHFcROO
C4MZpu60lIqoQpg053TNHnpTCZ0NaVdp6ZlTpnzsoAWCDWcGdg8edByDBGL3vQMs5aM7jIDwq0wr
bb7xAteQKBCgE9iELceZ6ie3qtHIGqlKAg4zwLlm/Q9f7DIbLpVpomEzDzPoC9EWxW9NUQ0uThKN
QLKIkusGLerzHDZNv5usZZ78JYG47yE+XyNWhBGwgTZIyPMJzXMWR+1TN8D188d8cc5l5M5AJdOa
x8aOk+k27lFAGHqIJ34u3VpgVzWLrV3AHfQZoNhEBVGMnBU5v20gug4ESd9BAAwqmSk1/jQQx4GG
gU7fKqLLpF9wMYe0azSugaInh3zqAnSbN9WU2xcN6gFonjZp5Cwj1xrQyiXT5C0WLOSDFiEaqwtV
fSq0sH8sG8NaNuYYuyg2UGLCZLaWXuymxE7vjBR4ta+VprgxWYTyaI1xUm7UyOw55hcdp0znYmto
tHlS0ZzopHZiZMH1MxqoHvgLRyiiCV+BCExUE1+iMDYuEIGaBH31DOfZNzHv+NFkwVN3wHBGWxQt
GC6dXmf2+uqk/IsK6odegcWRRmAldnRmhPwDBfPrOlZr1Lhvpwa5OMSSzuPbVSyfFDg76PslvYhT
ldQ4LQ0/Uw2aB4G3sA+MbpHbf34fa435ugZ9eRsGuDVMdvRhjHcOPz3B47AQwLNBd5+xX+p8dLko
flIvvi/aLf52in8c8USQcs6/KxfjVq/H2tJXH0ch9g5i5AdTpu1dnZQGRcUfJchffLDvTYPWOj35
vR1Eo5Zb79vPtSxDV7QIr5AY9UmBWGcyYQAT3zqSxCUJN0Cq5LpBXGgEUPUq/yHjqAIO/vI2fumO
+Y+3xzdzsr8duf0bjsosiqc/vpAfBhbfa8I3lSCv+F4JihOkkypLXrywTNZy73sfkdslPWUVdMI6
yMCt8mdrwzxBp893CbWHCtJZWRHfK0HzRMOdqjKmWIUA2FV/5Xb5QnN5/TjAoaLnDOhLozu5trff
rh7U12ncJQIEYFdwL0sdjvHc0BQvVPIJlWWvd1CkJURi7hhsnx5pgW0AH98KSPOzpTd2qvOM5Hhv
DLNS+7krLxEXaTt7qji15qJyzmiIuoFWKZwEbiZR9WVCL2ilO4PYITdUP5ALp5nIGCPjvHHG/py4
vvmjJAEAtAPd93urF9pdWTMU55ld9iQ5kM7Gbav2snBWgQBalHKkxWIj6er+9w3jlxb23y7XN4v6
H5f/v+HCdllVf7+wd81z+fh2+ra+4M91zUZOY40rPZcVa/Uq/7mu6YnQEOamAnoEcdaf61o7Wfvm
GmAw9iza1yz57+uaoZ3DhQQOGy134lt+Lf/13S7vsqJBJPIWURDQbXi3Kc60bUpp1+iGUoWMRKO2
NooY2lNzgr376lP5i/33B1bN+rNoQmvIcdC+8Bu8e4SA1wp4eGlQm65ykfcDD09oWAFI5s8EqHGE
ZznZahMiqjGSl82EuBpjX0U1LAhmNHERZV29G/slPmhZaWysYmm3c6T0u7GotsVQpZSQxD7MOAqC
0smQ8SyG4aNRGmFRSQoht1q4CnX61T//anxRb85KfjOAIkhiaY/pq87m7W9mlxRjWciPh+Wdbzsu
sz4+rWpDMVTTVqdcyXuX+Tpl7i+e0r//ZAcxCktsHUO+/cncQ4fODdF9CcRsBLIVZbCoxs/QXi8Y
oTe7H00olcaaqrKbMkVhfb+uSZLBkmStukmQREP6VTaaghfTUag11WXJL7pEJsQciih8wvEZPcxy
+ViP6Wz7AuvKja0se4DN2k4WRdd4Jtfd3+LRSa4Yknal1xSKbhDlsLJYmqzfSI15J1DzgvQX26mQ
W1eWflDI9jvNjNV//PLl/Wff+q8X2Offb1yHpEm+PHbJ6xP55SXfti5hqital+BqwcnzujnDLIH9
iYNa0/hvoqNZ8N+GDcYJSCpeCf8G+A9dE56VbzuXIjjI6QXwrzEX0br5NeXAOux4/dSpKDhXZhNd
IMHIgcbv20WJH4ZMqagbLmd8JZuoQjSZDfPXIU/Gr5hDbbjinRlUVomMWjXaIOUO5Y+9ZRy0uhe/
l3WcW9Fz9Ve724/vhkkjMz6TUmMlm7zr2eI3zMHtLtnlyLXZaxRcoGqR3+P30jxFAcxQCHS1PRSo
rWTZ408gvyQR7qmylJ8h52Iuah2SSAqnvZ30vNkNjVGfLVXWIVycjUO9dqHKAct4ojQ/2Zrfzwf5
KC1knZim1qESxfG7MnwiZaq3ETJfqrI9y0sVwX+XclVq4cC7RnZVNUN05ixOt+9ov16Wjoi2Idv1
bpQm/hoAcE8IoVsY4OHRnPaFEM//vMO+jI5e7UDrO4QKvYoY6ReC0OVAfL0D/X/2zms5jiRJ16+y
du6TllrclkZBVgEkirxJA0gitdbx9PsF2JxGFbpRy8tdOzY2Y0MBRmZkhIeH+y/6gksfV+34LtNS
dW9mKHNEfm7SJrKtpdSUvlRdiGFChRUMFh+teeGgOofHkOV6OD01TXWL4fWwy4OiuXFyuKyJFxmz
QcEyBHnefDWikLMp3EC9rdouuPJGdVrag2vDcvT8M+qxryrSb1/H0EgIDNTNSCotG0u849eJuhhx
WphPt4lhD3B81Fr6DHUw2Fw3Q5InCrHrtEKxb6g1aJdwrZ4rlPBvo0Yr8Q7opxIkR5CuHXyrFoHS
tDd4trcJOh0QBSqIWt+5jsMrg6jHmk+VtQJH8U44YfcznxrAJ6IV6Q7VCQEss1YWUTE0m6qKoDMJ
M5M0M6DIcx81uTlE5OJynAx590U94tF2Khe1vr66UbxJOfjQm+/TqkFrpDCU2IN5HObffMApC01H
VwlenjZLW9UA2YJeyo3DjOQLxBTKg4l+/dIPer/bppFWn1kyJxdYTkOQtpRIaQlBZAVOcDzFamJV
Ddyo4l5okzbLhWavYHebNx8vzNMo9G4YrjRvF6ZpZFSGi7C4bwXsIiUW4ToVNa7JTQHGHkjfdamF
31iEmOHGQYYSsJo/gKV/yJi8j5/FkJvgzaqi/2UCATVRMQXapzrmyTFtOsMYQzwr9yLDegWg+3hT
CMtBkqKAhKJxeyeY1+thRPPD6gftBbNa5SojdF0mtcCNgt7s1qwQc7AcOWfx0C+iyWlv0xju+Fyp
jB8juI61bg6bDBWQTVHbzaWWJdoGswYTjTMXnb68FgiitMkjmg4jPipTeVsjB0eRKS42Vtmod5DO
tD3/BSdexdUXirnu5uOpOMV90D9DbsLA1fBX3f5VpO4NGmmcbMNvw9Hflwboq0lcx8wDqmdzyYaP
YDXaZU99MV7BPLuvsnMIpVP8OePzHQywnKorcfPqSbwqdWgYeDuYe1/gE2P5isPsDlvYcdRcfQSF
B9XHpBJyHrRP24WdNZrwHltEuXw80lDfSq+SZBpuP56Xd5tCPhZSaORzYP64TB+v1qi19A49D2Nf
aNMjVXHtBvtP8+LjQeRpcbQM5SAcyHDqQIKROBwPMoUJ4kyGMPZB5BprWx9mo13UF13dntl81ARO
BrKA0AICozHtoq51MpCuxm5jGkmxF3EWzBVMgJsZpm7hosmn8UsGu/jMQSn/weM3I1arOlQIFyCu
9/rV36yqOqzgjGtGu6eYv1T76RaRhHmb2T/oOS/qCE071z6n4/gPSxn8FA0t2TxHodI7+WZxqSYA
OHpatlQ/B1HfhxOGPtR8cQJ8Rr1kITyEMSoD7m74ApVs/fHXfP/OUi2P0pxpkwjS0z3+mpENnTw0
h3E/KGGw6HN72iVI8tAKb4fbptWfeSR9a7pdv/l44NM9xOWYJjKoAVDtQFtArhyPbILcKrvEqG9N
/OFuQLlDZtWK7eDgyz3T+gkjsSYSOFEWxUokmf9ohkG/osVSbarO7Z44joq72K/0MzPyWip8swwI
LTqrWp7bJLhcZU/iLMKB7Gwy41sbGvcOOJe1zaoB5lbW+PdiQJ1mhFPU+omxSkvv0sHxcpaMww83
6eEGOXm06chbVmGBP6hQHfj0KuuosmyOh5L2zZl5PIHYUjYD80OWTN1KBXt2yhBQcBfSlEQot3nR
z6GUzZS+u9Ksaw/Kvp7D0G/11aBwG0/FmU94snao2XmmLtHqYP2AHsnK3dvD0Q/yPK6Hdrqd8nbm
tpO90RuiPiof6D+kmrUqKhFvPNSbP37lkwj0Oq4B0wXpTbRJ2KrH42pprLu0usStMUTRommKZqk4
TTKnzNiemV35Cm/XAkVGEgyCgW4aBj2ok+2B24/WOpGd3E2pqtw4g3KVC0UB5iTlDPxuFk7m+PXj
t5NwyzdjUhKit0MyDPKV44We8cn6o4tkRrR9xF51PKRwqB0ujATcIJppiAA5qcgg0wfZhVF1zgW6
Bd99tQ6wTcy1rSpqJIMGfDcQjnLXCsI48ezjxzsp9Lw+ngTgUCygWAoKRB5Cb6Kkhe17zvk17bO8
/YyJp1gGGPWuXdxWEdA0rLkuu4BU2MMDDa/hyg+i5ibCSm2RROlw6aSR5AyaMWK/pb10EUOY240G
pTHMm/CricjLhS4kYjJy4PzY5Q0GJ5i/J2Y1a0fz0LlCWyWGJAU2MJw+frmToPTr5ehaqPJ843/c
k6AUNZS4UHUT+zSG6e4ZUXdp4CGwLMUoEGYITWWVZlqzjd3nLqNsFZY0H70u27GIPuuT3xjzMBPd
948f63ij8VTyHgxGgmWoGyyLk41mWFWfdP6k7eM2Qd3U7fJNmFfOvMqafBlGyvjVzYoaDN1ZLPZx
RvFrZNoqpFlSxpOC5PHHVp0RGn1eaHvUl9JVHSrBfKSseOakf7fiJeOFChdr3SKVP30/9B7tQavc
ek+IQynIsB6rpnIWaBCfk1Q/3s/yfeDdMJnUKsl2wZAcv49h14DfjKLeW2jKHMAKdEsr9y51LUK6
YmxmUYi135kd835RcbaTKFI1oa8PyfLkOuhW5dhzGnT7mLvEylZC/c6uoCHSDGjvUSr3sDqchi8d
JgZLtenbuRvi4tbYZrYwTAxggTHEC2wFmnORRg78d3STsyEfTO5hgMlwDU5mQ6CEZjSl3+0B/5GA
RLr2LdLN7tJHweaimEr/0k/SQp5poIHVMt9ytMBGzRNUxvzxKuQWtkop3a4tEevbtGmfi8D9aebQ
+tscUuzHu+C1KXn6uHQrdY+OD8vEO9kGuFRYmmKU9b7WB2slKiRzUKRQA6in/Qo/y2rLJs3WplOb
K8/txn3fg2aeDbrA7S9UgF/oXnOhaQLiBMI3N9yy2mcL/6O15UX+ZRaUxU89j7JtUPcGSkgB9kol
dYLeBIqXlJZ3FepuvjS7qLzBT/ybmiTVFwJDbc6ojjk3Rhpy3ImhvgkHH2lP+o4rJC2QkdKsZltW
JnAFI7cBB+FH+/HcvCbDJ3NDeACIL2MzS+xko7o2rXqI1dXe8BHVgb/ob3xoNNuhcOuNUqBdEaSh
sumH7s5CVO/Rz1zvqz/1h8SVcgdNiNWNjTwyRe1pPnnJdDOh4La1DS1//vhRj9P610VHJVsqwMML
5RyRweDN+RF3eUaNH/GEFJGKjYcWztyIQBuAG7AWLS4/y4/He7/lyeYh3TE5ZPbGK6bx7XhtatmB
5Zd7rhnqoYO9U3gUPurIoxIztfYFEtZ/xpZ5fUcKq2Ak6UWT2Z9yqjMHnnhbBxWiipo9qxEkXISt
OeGjO/6Z98Gvoajck6B4cgG8K+4pfY9tKUO5mVvgbxgHN0WcDPMoTPJt2vnJmSPy/eeD00t7RwWH
7gAWPjkhncwOQ3KQYu82nvIwlIOHSmUIukst+6WmxOX1x5/v3dlHPo4tEahk2QXhZnu8XJqmbUHd
RFQ9htreCA2dGBcc1sqGmD8rbVyYYoRMLgCcdGfSzFcflaM9JasM0Dvt1ysht5XjoUckyMrY5lUj
Txm+jvRbn0utFF8wWrvRUSRYD4RVQEsqrnEVymKJhUpdGgLuKDUp7prrxSKlPvWYxhtR4PHdJriW
mArwMC9a2/zLi3H8ptBMQowBZcvcNJR5ZXb1I9JlwWMHxz7NsdhmN0cro2px2KI2OGzSoe0ucci9
+nim353C8nUd2aAn2bAgrx6/bom2XDb0rKQgTAHcVn5E1w3KVTil0+bjod7tyZOhTjJ4v5ty4WvE
ALdUR9T3mkOZC1ROBu+xDauDPrXamWX7SgU6+ZhcVLjeU0mARy0RCG/DjtlrcYFiZrpntarbEaZM
B+TFKw52ARhq6CIDQeYwX9aDflchQgGVb5jAMeW3QxOb6jwLa3OphqwGLxbRqhwMvH+bCH14A9m9
yfIdJAPbn/IqsUTmUko91aJER7AQ8WXlikU1usUWoY5zb3YCKeJNwNHKiE+Eo3T+vmxhqVOjen1C
joYfiAB9hD9xC8QRbbRVnikjWvzmfdgbbYEScr71UUv4+HO+iwnyCcBgeDwHx89pESEdemrySZ3s
RwXNblQ/bfOnERvJauxN7QGD5mT98YAnVZNf7+yaXPO4BhoO99/jr6nmdH/iMEz3RlTZW2ScVwbX
W6vgKIbyXG8CpTBvcjSYwK8KexZVpkDhaTxXC3uf2vHm0lqKuihlWTr6x8/R1Z5DfQSdqDqeonWH
wes6MdHVRwbSR26v+aljlbzRg9FdAp7F4IQKalP2/ZLygbVDrNZ9CuPxy8ez834j08Lj3kqnirIK
KN2Th2p0FG8VK99rkeU+Og4dEjHY0dJKFG338VAnZIbXDyFZGSonkCyanFYfAPZQwOKSsC8bPZkV
bog+ykR3ZRZYTWAs+ygLtp1h4hUUWt4q0qfsTnMxT5/wL9ki0IYBLn61lA/yOFnTY0YNKy1w3m10
bR7oyLiGIQAyxFxGC/EgrwjPJOcyxT0OCyDMOWA4pOHmU4o7nitTU5CqCSkygge2wSIgOE9x0z0T
fV4FSd4NIy/zoEEIQqeK+oQDkPBDX+x7JfgZ9c5miNxHMLuYvUVWsAFz2s6KMPJ3hhJVM8UH/Qjg
ZPqMvK2Yp6pen3ntf9pAcHPgDUqzBItLz/F7+4JWWOTlxV7JuWdnSYpk/KTH26i0H0j6AFJMt03c
KJcO6mx6NnSb/tzt47hwxbJkywBOIRmk4Mqt7ySTQLCrQ+y7GHYaxYIlcqcgHRP1JbOceJk5Tb0O
ANWsjLzvkFdVEK3vz5TLT64/PABsTdjxuNnQ2AUFeTwHRhwkdPHUel+2vY1c4ZAuiyb+kscqZtFI
nzcxoi2xXVGPNbT+TMw8WXi/BvdMWbFjVVBAOx4cDVcLCkDZ7IMx+qErk4mdmJs9fLw9X+1X3qw7
l/oYXTLmmJeEGuqeVJdtq+5FOdgdPgOZuzbAwq6Q4c7RMuISPJvAw5E+2YiI60EhZV7DmRkNw1KB
U/NglyLZJ4Urnuy4SG6wNx/Xhpb4h8krg69Bo0qdTCNc6eHYIZg2dSu3ba1V2OliFWVNNpNVGgyn
uIBkeXCLYg/F0q5vLsfQSdYIWB16O83Wxuig2zSFNfbSU8PFclCWUzx5l0KMxXU4Vmj7Bk780I+O
MVMbPV2hM+XhjNGj+RcW36pqVUyX/RQ1694xq6tg9fEcnmYOzCE8dIgofCqJMHXkMnpzgch6LWmM
0RB7pOq+I6w2zHVPUbcp1H5cddHGkRd5N0dvUx/WfjCV34Kw+Zp0FIlrqF7PZZG1131Zlzs3bP1l
EIbNSimlek3s2pdl3iGahRTfLdqxYGTQrlpYqJ0Ns66Y9Guj9/VFg1baRlRCPfNq79YghjkUb7n9
Q+Sml3OyOoxMcbLBDdU9F4Z2htS2ssuj0L/78wmUFCC6dTRsuamcTKAdqQN47Frbd+kIHyPC9MVZ
KlTHsRBcuVp7H7r2RhnNdUTYS1Cf7vP8DmGtPPgSNLd5DlvFmPCI1NA6y5dBi2dB+yD10dwBYgQ0
ATbbrDSGLxYn/plA+Q9fn1Is1i4QGQlXWBwdf/0BtJrAHcDdo6eZocidBHNsF/J8ZupjeiHgrvKV
J+g3Wl9YmFjSG4SRGBfXZtWYyKNSzuknN5zjWijmVT9sReh+7z2nXFsd1psVPexdr9JVcBU1/ZF4
dbjiFMLPQ+8DAOsWvU1dHzZF7KVnzu7TmgELW+ZrXBzh9aO54JwkL1psDmkYasp+TIxp5RtFSz84
QA+qxzFF9OV1rYTel8ae2oUxdA7clMm6GZCGn8Pvw03KhKKiqnAaKgHRaUZIiWkZ4WaauFG6+HgR
neQ0PKsNPhg2ClkGNbxTfLeTFE4DvUnfF4qiUV0uPIxfBMaocIzPXE7+cSjp8UXzhxTq1OoymAaR
BmA79noW486KWPYaUzF7mbC89h+/1Wn++Ou1eC8JmCR9Vk9StdFqtUG0pbE3YtEBgAu0RTahRBca
6iWXXuTri+giRbpwPWnel9ab9I2nIhyMfAyaiBq7A5ncM+mjzYo+PjNoHkvRK9jmeK+f9jwwr6Jj
J2pjH4XDC7l0mevr3vZ3qTGcQ43+41AcwnxQqkGv3PW3oTWx1NCxAB7sRy37rHjqhC56hK6xogZo
KCJ4fma6ZTZ38mqINFBllrUZg/b98WYOzIIVL3Jc3TujeLYVz4N35iaLPELAfuYCdTjgHeA0CwTP
NwJh5h+u1bugaPIR8QSbK8cderNLExzXo6I6/oWIovJCo+JJr62IpzM79OSazOqg4EEridaw7Eyf
FjyHfsSMvhTxvTBCVBuFjsy4VhobsEFwl1O9u6jzyDqTFZ2mhnJU8GKgseh9MeZrRHxz3vVlLzyt
z6p7lFfti7ig35TlNsTaTJlu6xboR46U4xNhuVwkhVffiiwMlyawt1+f6/9jN/8fd+Q3K/cdm2L7
lD1BsD2Cbsqf+Au66difyEagK3Dhf9Vv4o/+Qp07UG65h9JtomqGGoiMk7+FIlxQnbixyRQGd69X
wZbfqHPnE+cbCABQ7Do1ICR3/oCr/4oqfbPNUJtA9okOJkuHrg7omJPcVqf42XmlFq+EplZQ9wY9
enIjE67WQC8impVFjhxyQ8IAUkVN0GhvEG9diETpKXlxorTI/feQ3mm5l+NMVTRzBF8mfODdoXPV
InuVLTLPjsVyNGC8dXaqbJwopXUzdP30Ofc84c/8skJpYkI++hG91SBfQszfhn6Y7ac0Nsp51Tr2
NLMDF578YKUgdDIA5ek89ccJ4esKGdqlgJXCGRBYxpcMyQpkurlRXKW+Xhwqmv/c5X2bB9QN/9ZN
C45tmH2mtVbszovXldVod82AmdEmNLLxi+0qaYGqaSs4MhO8KObgCkxFWnc5si7o3mBvgO5Rr2vj
z0Dz4IhEVTZ+1uCjbEZ6rtlcFVpywS+zbqXjrfsYJJX+7Ei+7AwKQvTEjq1RkcZKW0Nx0dKjZdvp
Y7zURKd+mTrFfExwOYo2g0iQIo6q6tIcBsvBmiFXyjk+Gihv+d0YDghQ2f6z0np4w0aAbw9ohZlQ
P+NJ84G6o7YJ1sDFnMhpFDGbQsq3Ulaz0XGQ8f0JOw68GuZ0upVv3hgjJYwYNfjHQPTusjZq56lA
sjKfZUrUHvTMCL9LsoBLO6f0b/WhwIzHn3T8lkLhtd+0ilgOd1B3WTu0s8RVPyTxQaHwP2/s3gXH
piVxB3O0tUbYf0r0rTal74CSWY05jzjpfvZVB5OHBuNI4h3VKIQ2VnTodR+9IDuALqyYKCzOkFwe
8pXZJpkOzNcbfOTOQ3Iyv+vNnc09IFuHbThsTWDJSIQrmRjLMzfD4/xD7h6Yk7KUz07lan7aPIiL
xlb5d6OVhffzElJQhDGvqa9azzon6HB8A2YoyviktBq1O+6JQDiOz8MUbaig1px4hZfRneIIxNLB
OMzhlSrLJvQmNLKj/qrk/95psTr8Ku3/UXz/38YWAhvwUeS+fqpbxBGq7udR8JY/9JsypH4iOBIU
uQiRY3H/+k/wRrEPjgmdWIdbEs1pmz/6HbzNT4Rlqnqko2gpyFLF79htfiJ0S8AakAUAeZwTfxC7
5Qf/O0FiPaDxRqJBJ4zKDIfLyVUtTwTJTOBxBbUbbxHRS79QJ+VcOey1KvhuGLD05DUscPAFJ+uu
QdE0LshpgDGM4Qyagr+Jp3zsZvY0iYcMhegLo0uc1TjgpRIG3fBoi8b8SfPJfyoVZ9OhuZwv9DLG
ds8c9epRM5R1jnXbXZ+Myr0J2v5KxLX3EMVUD50hTtedPniLEcubb1XXqA/FEHU/m9LaBYFT2ZRC
1H7Bvau6jHs9vG0yy9+GihXOwTZSd9AnTNfwP8G9KPNgtYy9q/2wMRg9sK3qu6k3ACeKsbkPSr1J
Z2OL8tZMRAb9fdpA48wq0xf0D7xqZooSRqCq98oXTQdyC7iR4D+wt3coI3R4S5Qt3fbRNAssQw2j
nxWWC6iq7THxMPrGvUhBdy59IxAH28a+UOXguS4qtf/mZxVyKDUuODPVC51VNzmICyQtqrqFl+g/
0qIP1lXireJOvSv9Qfts5035AyZw+wUHBwzDjUBVNw6N9vko4AEt0tLhNj7G1YUNi55CjDdlBxej
pHQ+jR32iGEi1UFgqfwfDwrE8H+n4lwXedv8rOun9jgo8EO/g4L+CWS3JAUaFjscqM3fQUGHOiuT
f36bZvIreuR3ULA/0dOGvA2fHFFZKfv8OyjYyIJSU5S/SXEb4NqfBIV3nt+kmcQFsH78h+PplB7b
u0NjjzqZSWcbzee4L8VX3OLWnZmqALVqLbkrBq+5LtJGeR7FaN9h3WLWM9OoYI44+XiFOt104/lm
tld0Ua1ZZuyEP183/zcJqrqsQPz76rrrftZt8V/76Hvxdnm9/tTv5QVbGpF0eclmfR2fOc4nitDg
xUEBcyadyDjyVy2JKKdMRPb1Zn05n+CtUoWRwoOSZPpnynKnpw74MilEC8JSXj7fMRvyqMcdKG6y
ZeHbCli7bliYTeZEM7wyo1mHysyiAge7nXTn3lW7+8hI8mVpxOEWD2/4X6Ydkf7DxsT7yKWsqrhX
dho+oyHVbcOwIknMq0utS8ZZpPTebaBrKmaOU7t8M+93v86vD4VLoViBC/4FF9UA6h2fakNpaoiG
RTh6FH49V6auWWR+dGeB/4VdgYVKF2vDmfokMePowCZL5MjXUDKSjVc6KsdjBpaiALWCHerTh1sY
XvqiO/k3T82Gxccvd/qNTgc6qYN23igi108pfpjptxquy9zNvIc/H4O3QWtXrq530NK2MzAMoLS1
VEpccOoBby+lrcszn+mkwEEAk0qm1LZclbVL1nvyKpCF1UKUmbKo3c5bIFl0WWTeox9Za6+rD33d
fa4bbekkrbaKhbbLMCT8+D2Py15/PQBFV/B38MQoNR5/NLvoNa+MI2XhJcVVWgzJtWh1QOQ9sAcE
Zs61508QAn+NR5uT8wBPdGBXx+NFFjIpIvd91HKqaY7Q1HOI4s2sCSht+alzC7AO4w/L3Fld/NLb
1f3Hr/urjPk232PGObokv8+glC7rC0ctFMx1FFOYfrSMvHLLXeMmpZi1NO34JehKsQN5tkPlOV9n
fWnMaoxWTCN+MaL0qtRb8AQgGRbJBIAGx6dwZYTCvOtM9wbMzS5zsitXsW9EnLyo5Gh5RDmvmKiP
TRKGXnQVZAIEKreZ14R3iYbMD7hmaKRoKtWqFFbyjR1EOAMOWXRvadW3xLcfGteEFWlBoWNk0wk+
x8YATNmKnxHTgoUialQFGW1o/XwmH4PuMkI0ufMwFAWluVHbmV3w7ANeQBVH/epOUOd6+Uc4CFj3
qj/iAqen+GWEdMfsZkQRM2aotMnLuTmhwIRJgtiZNdhvcE7NrOyzqyjWd3HDpfn1zfTYvJ76aro0
KxnzIiVZ5iCLtqpTJde4ox+SvOCtnHiklyugCY6Du1CKVl+C4ripjCHD2tn+CnA+f2y55y6mtgHT
rjFzShbSlk96jHTyxlvrcN8xsMie7dS5IfG9seK22CQ4fFynSeetJst9sGUZhBguriHhYeMUhuXc
MrDezKO8X3Dy3GhWLtNoLBNHxUEIyDF2ZZI9J5PxBXicvvCc5uBnYUrrl0fQonz6LL+r7+RXceu4
s3RMw9vO85dp7GjzrnSbuVVk6qJHkXRphrUxMxtB3ion+XUaR9xcZrFbuUDvgumzExj6Ui2YBBxk
PLzhcm89hcD43ci58XBmWls1uov44bqzMoyeTTx450bSlisViAXqhLCQGyUUq6ExxKYorF2B6zGK
WCwFch7rcmAaQkQLVnXCSLHwcJgN/HFWKUaywLsLh7iMX/o43SyrKn3Bu/Cgo3H++uxp4ORrNXcu
8kwg3jWKp6HXX5Axe6jGrgRFynYF3G/M+ip8sacAgboASkrQ0DKkDNj/7DB9XrrxVG2SPt1ldlSs
3WLENMvgueHC4pTmNweBB9iCvjPO0JSXZqn0+tEa5skLo2BlxPm05kbAqsnbg7BYAIoVvSiBma+L
qT60o5MsR9emyqaA2uQmlEMHBE3UeAgEpJ6287RSh7/Kk0EM5af9/EpuGhVbT5Qd+EvU5IyZ3O4d
UpaIX6F91StIp5mhzz/deS5aKcmL1bPJ4Dk8R7UNlla71v3hFtedh6zrYrg22JRUCO9hd5Jhi+4j
D9kN5k74yGdVzYjzlWvf5CjeLfM0cjDGxQt+MnZpzEbS7eDZ8JiYqdAYw68Pll5cUSw6KAozhUPo
IxWtbqEOfDBN8Jq6FyoPcWRPeI+BczQTZMSsXm5RR3zvwajPR9d9QCkhWfiZ8kAajx0hv2MExUvb
pM95wJZ1TOcBf2dlKYNvi8H8omrqQ5zpuxpb1i0GfgQgufBVn8awVvvLvFVGHGwGa1EVCg17k5Ah
nHrcllE7bsesdPHpVKiKBWo7Q/sjvDFwUvHnZsDndKQ1qQUiZ6EqSnytCp5pwFh31pfps9XavEEW
YmUViWClVFU3r/si+56J8CLBHh5Rd3Z8E9eH2gmfEeE71Fl9QFiJuTcLVAvtmqDssE7ckOcG9POS
RpVYve5TpXQeslQV6y6mWhdMHdJcRV1s0LlhVwQW89azSNxeeRinhMWleFvsRsuVW0zJvjfj9EuP
9XgyV/14WqceZlIUKxf6aChLfJyVB1/Vd2mCsRVHpv/UxBa3a5n2+Z4MjdWIl5NTIPKdZJa2xvsW
Nx7LGW61lm8pgm68cw2CYAwHc4mYmXEh6x2zoWZp+1XbTMjt01EMotpdpLXyhN9MeGe4mT6Pid+b
TifgJxaoQSSs2DaUNq5MH084LRD6XhMRknK4FNaXvTMRaY0EKY02VFSQd6HFT2qdsslMHlmzuwmA
y8RDTD2RPjN2dUihQIxdP0deDcMOP4qbx5oO7W2i5OnSwqAMcYZkgedUs+C+5S502oQHKgXWJRw0
vLortfyqKe64dnN/ulZS07UkbfAZ6z3QgarypFVJFyEOKb9frKYZNXKhLHW8HZf9UJk/EDzEJ1gz
euyB2Sx9yvU/DzBqGye9Wfga/vVO1asH6inP48jxLINTWbCCDQ5sF+dHTqr68HoskrfupqHWl3kT
l/NGledi4teXmUw2MIW6MQTrMHfYBiUBw6AyvNAzq75E/R/sTQMgom+jb0VOBH+NEdg03qhNmd8r
efwcpKW/LTFSmLWFHiEiHcgzJX1I0RKYxbYTLGQ8hg8Acr+IXrpSvyuN7hovru9mmH7NneQymRRq
NIIsoRlRiEU5icpIr+pAw9lwOiFu1UUUUAo1tbGATEAhJNl0OVZqcjWNDhcV360XBW3AGZvuQk/6
+7jps5Weqt2iHa3xTh84Q5qhGbd5SVgnozy4uXxNCuUMyn5Mk0p86yLvYSrD5yhg/lD4fSkpk8+1
Sm5amWC8pgu5Vh8mO3muYmbTxTtuabl9cab0fNwflYkikjOUF23V5laIecxJnpZx1aPVGS5Tl1hl
OwC8GYmgGb8MUa2jQOhQQ1eN6My4rwW/owSR8oJjIpME6YrU/DRBpOHSdI0WKAvH6W/DyFm0bbg1
zH4HAQVVUg0CSpBH6kytU6wAi2u7pXzmVIfYDNdOAhojMznPhWmQsiXxXK2rZd5Vq7gW9wGtglnA
xW2OTMSF36rfLbdVZoavPFJNubdKILyaW66q0aLiF3xGSv9HrKcbLXBQbmRZ96n/UtYIVmLvvbWD
ijQt7ccbIHvJNpvYy7lP4KbpdjHI3H2glzKTaw73yBsjJ+rA2leWWUqExAj4dnJLXJpr6VlmyZZY
kHpsyaER8wGR41lWJiCiS2EsO0U/0/8+7ifzeV8VKSg7c8dGtluqVb1ttxelU9pN5CoLWycJ6VN8
C6kZXGBZ9hKjID3jYH35OPWXKlfH91OGpHgE0UNHxw3G5vGQemfkbeWnyiKXM8XHMS9gfIudEXrB
smnE1851LqqYUyVLzXXvuzcyndQFAT3zen3etlwANMGZK3MmdSAFkl+5JhmYjORZQskWGTGkz92L
KeoRAXDqi0JPX6qyPhglmU4nuNfExm50ifNeg3IlPXuyII59PYzSZd+aO90kdZTppiLIHDKS8EZl
d0KIwho9JQaEvdqStXFpec3p+rr05kJ3Ub9mi2CatEiSWtloA1+7gR1QCv4mF6nDiCzNQwF1N5o1
Q4wyRiDVVX2O8V8nI3euYOBgGCZVWY5jOCU8Yu3N9aEksGacxdKoeeahxSETu2bBVeUZWdNkIdMt
wM+HxEZuhuTZ3waxJb69fr4/Ksb+s5nXkeTb/6zu9m/WYfJpEDqf6igI2+Y/pWLZFT/6BSkP3lw7
yl3T/mfTpe3vPof8m//TP/zLzot4isPX96LLW/mv0SDNj4tnrNN/L7ndP0V5+1+XUds2rxZNNz/7
qHn387+Lb6i9oQUDdkzCB0H6UFn5rRGnYyNmgiujTItsA0r5fzd8kLqW7HPU1ADpwUWlhvC7uEu3
HqYbFArJZPhjFex3xQi0d7B0UGlc69LrRVaY3sA94jKatAg0MA7wbXxtF2ayN3IDi77MCfS7eEQH
KEQCZWsVkRYsNTsnvE1lV33TJoCMWTuMPwelhYpHQ4EJD6OVSq/6SzRNSNejGDLd6K1Ws8Sp/GYA
ALx6WztkYzMEyWyU3EI0fYCY1z8BKXdnilYnuGsZ8WRXk5k1iECgmWRV683LeXZBM2sYxaLMK/9Q
FY5125HLp7NSrX+kajLQfFJQbEX3WbuAtmDce5S1NM4ZP382S/epGNr6L/76H+2q/219T6QQzu+I
q+57dIRaef2p3/uAxic6E2BWVG47stb89z7QPsFlpzoFNpTTny3x9z4wP0nwJfwC22QTeBJB93sf
GJ8g2eF7QrZC65/t8idNjvcaoABgWWIgIdl2NMZPcp96slq/xMQdDKSxQv058pbNqHD9Z+2jYWB9
z2yrukekuL1KtXrA295o0nWCASVt0vxnGllmAezBmXa5qGjxWZkpnlo3CK/aYcivhK3G8DCKqmpn
uh92t/pYXxmZZ94BYfSeEKeO7oLJF3sliqA+uFZYXTdTiJ6My31t1iWNsvOrJvymZZO6ykDK5MsW
YvgX4eYUz9SOG1PqZ5uxDX5tov/by1VKjP17AH+oadL/ePrxGr0fiuen4Lh3In/672ULs5ImNXVL
Gmkn/Xr68aTJmmQQvJpZ/adfr31CH0fyGwjunkfo+XvZYhAJ3oKNQO8Ec4Q/MtiT8ett3ozYHhEO
3yfa6MiJnkJ4gRIEYxVYmOINQ7fue64Fwzi2v1bAv8rfvTKG3gxjQ47QgB+wL8BMIhcoz5A3YdTu
dfHf7J3ZbtxYmudfpTH3THBfLidIRoQiQtZmycsNYWc6ue8732ieY15sfkdOpyVKqWhXo4EpzDRQ
aFQllCd4ePidb/kvS9+mAYreinNpARCe/awdjAYIdhN9StFFkDZzLNWmJ+OErPgLkjnI2HfTdDUb
RTxvl8AgfTcreUCkfylNpD2RScNU2UQsHtdzdTpVmt5f5bQ0MQNHUeqrngfdAXtiKd2FU949AABg
qE2nRDa8oVZnUi007D4tZPDXzayH4bE1F2h4yPDT7Il7Oup9hiyRS1iZEaZUJDylW5k06SLIsBK5
SKhlrxO+YtLxoZreDYj+mz6e2I60m8y5Rmst0IsT5IW03iRFgSdWiWa8idw5j+eCal/+HK2xDl2V
/hxVehQ/xLzyxFVbs3+o1UwfXXwJYkahUjGf+sxKNBQ7Gv1CTVDwnSkVlo2ZqwMyN4tRj5u8xkgb
fiv6i26Z4jZAG1ZgrQeeZjMAzXifL/YieSXjuneRJvy669GIbuiB4jybLhk8uAIT4k0w6YHt6l0m
wKtIFA+uLqXQVIdU/ZqGNvxnJDvDXyNTASYHyMscitEz9G75BXIpzadOxbNPophvnX07QY1wtOgv
KeJ/PI2KGI88O41iGWFDJeYnKpXF89M4F4HdOTAOwfYV40UaW7ftoKhe2ent0daq1o2xmT/C9+xd
PtvkNAVJvH0SLq6/L/Z01LdKmh6fVLh0kYYhPseI9PlPCJMKFmUOR8gyovYymxptH7exSm0SVX4f
m+qZL1AkYetHJsjw4HyLInY8X6/TNVwo5ERyqxy8GabqWK53SN4UhaXs3n60tRijeDagoxA2qBPZ
YpGvPv3Y6yoK4tZOkKYeUuUPtG0j063VuP0ozYOpgvWTum6jaYWxME9IDHDRRntdghz5NuIck8LE
TLQTeOnIdic0ia7qgR+PS6fTOdTTQ+x2Y2cgP6iFdezVMIG7TWNH9QdHs6rbBgO0U1Q41mUC8ua7
zsgv3WT/uVrl3y49E6SaN+67vkm/lyouwOKyfc0MDOjZ35eepfyGPgMZl5iSAvoQ19cPhDFOxaDS
KUx+utT9hUdREa8GXg+EDb1kShbj56XHPyKtEj6qKmquogr6lVxt3VQwcKPUuZDQ4aNy0teaabM0
wzPu6F2rY9o9zDk+FAqDN8/MhD1OF/85NEn1oCklyerfm/bKV7/6CkleWZcsFSgMGQHqU8+/DKWv
FdqUrMs929wmNF3pU0ol+MxGGvy311rf7GItgwpI6D2iLr72dGcr+2EYZpxX7DBl1s58pjXV5Uxc
4Y08jSuPTwS6jpYLl7tgQT5/orbVEXRQWIUCNfe7Ngf4GyjpnrZ6cRijKT9JZeCr+q5p8Yx++wlF
jHwS08TawhUYFjcnCU7PKqkwxj5c7Iy1J8PQfCtC9l5aLksZ5xu1iRW/qYDAvb3kKy+QYkHo3QFx
VNDkef64mhEwupSxsxmDOnaDQkbCzU4W16iN6AyN4pWdJYgiMoT0OuF0rSQFE7xqkF1jaNFW8bWK
q4/nLEV8ERi0niVE0Y1UPtoLqrRZB4z57edc8Yoo4tlbiibxlBA/qWyeP6gptSlrG5Lv2Fnm0QRB
WWhm9Aay0t7nMOQ9TV0sWNewNuNkocXbDZKn2OPGGJR8nyAp6kXyWW7Ja/sPAgCUNQdbRRzl+c9a
FG5LBrQMbPXM2ZpYwLlAUqtNGNOs/fUtIMEWiCcScaLY6opW6mSMMz2OtkPolMdyCIyvUWlnn8F4
GvcMMQbPMUe3kpPiok9PEnY0LglV4sf1VG+XoQOWoATKcgav80JsnTcjlP05GQzlaI2uYkjbN3qI
szw83LFsMODKrHwzybNdenHlIIdf25n9npaj8k4bFi3cVOMcuTmQ+ndOqY2HUR2lD7058VezkqGF
iXWOixBfVZ/UHm39QrMCr8tDOKO2fopD6StOyoiSIdrCIGGM1Asg78UHU87T8syjrXWmOXQ2alIc
PMp4IMprca3UKiMKFd5uQ1d2awxLf7ScJGfUUcp48wRlJP85BaWJmR/mR2hbdcK6aR5UrKTxKdg0
9D8vsSUjOaiGyvkA+8OcvTqEMesr2lyeibAv3QzB2BP6oH1gMQWScvWRBHbfa4FhBv6YFsaxmAIN
lWPUrTZMofJjgvnWbZtFWHfXqh7eRxr1e5RnyBaEC9IscS33D0jnQhpI5kBKN0od5Ax6tU7jefB0
24xpC5FlxJGAWaWDLcikSoO8wTbpriqX8Zp/Q3TT0FDGIrycrCOSPcY1c4HsNs4MF6/vbUgl0HlB
3+m7OmrVAwMc4zY2A3tylXY6ZwTw8sqBNQQhFIozlGdj3avXBmMwQk0PABfHw31WzSiF27Vx5sp5
fRVUc4X8AAqSq12vligJoPoFvhPazDHV+VtZmfaZAPgyQxAEKJ4FFUVq7bU0JXZo8VIbY+Aro9mB
eFisj42q5ZswLGjwDEx2+mps3Lkp1DO32jp95itAEISoRTsVPZYXE48mMmMpSjT0FJoS56nCADYA
nLo0fbVNUryyGkPyckWWUA5CGcWVQfrsSwb6hjtag3UddV3+Pkrl+Y+kDU71yLAXEZGpgxqZNe8D
NZGOQ2Rp7xcprPKNWRTRrZQW+e9woPQrrXKS66lPgzNFwSv7CVYJYw+FLp2CXO3zwJ20UE9jtXX8
wdCSFEmglI5DCvGnaYtNaN3jsRU9QIK3zrzHl7cotGuYiGgZ0wR/4QU/VVo9V5WMQl7lDFt9tJ07
4GO3bdoR0i10Bzhg75g0RztHmtIzi7/2KhFdMKi5hOEpM7PnT51CB5N0uXH8Mq36XdfokRsg9u/C
lbJ2SVoPV5mUl5tqBj6FGi2XqmKk2yWTtWuMzWa/LuyH1MKYdMI7wNPVBZls2Sr2VanTZwCa4ObI
DXmVXH0LNQPDtbz5godV8K4TvmRn7kPBqXiebtGG0onOVJHotqwlSMJpUoZosCy/DlXrdkk1OiW6
Ex+jvFNoSY5WtZ8ZGXpxF+heZtTOBeSg8jrrJOn+X/gpKNaqwluCF7TObacCXkMMddQfmrThCu6b
L0O/hBtT61uMCBTpyorA9dZ6SPuzbYZNOlsnRWu62zM/RH1lT0TfzgDzZr8cOzu8TSBQET+kbk5F
r14siyFfYPQTn0jKuk3G9MXNtPA0t5K+p7Xg7GgrZF4Vq8aZw/bKSae3RubGMAi9gfVlFGkq6CES
Br9uS+0+jFL70iRAHFulqL1MD62dFSpfHCZkRzB79RnLgleCstAQJloSu3Qclp+f9LIOOlxFWR03
hOAyaB2EV3Ig/I/7/f/r7//BlO7J0XtB6P0+MHyIi9+/MTjEhvs/uujbf3z3loqLb+2z2aH4V/1o
PlOHA8EHIczxBLMs+rs/ZofYrVCziW/oe63NK/3BC8ESnimGqFQ1mrWigfNjZMIsEoi94JExTQGo
8Wum3OtTI643GnBUp1zlIPdX1WPgSI0tLW3qKQiHQ+6FJh5vTGdoS7dy8MjdJG2q3kvmlH5wInKo
TVRG9vXQZe293NWko2oOxKJUgy2lfpvsELJ2LvHJ2ON55Hg9lZLsVV1UfS3GMQCLOEcPc1fms9+j
E7FPWvWMAt5KzYqrmweit8EASrS+IN08/wzQ+eMWSIrUA/bSog5p59d6NeLAnWiRa8wtQn1tC5LP
6XQa3WV2qTWtjkR4le4iYufGqR0cTcP4skyNeyBC8zYT0IY+Uu5TRCj9AIPMfVc07f7JaXqlMbEu
pfndkDgUzgJCuiTe2vPfDQVHNqQ5TcG2Yq7bjcvkh2P+MC7F4MZ5XaJW3o5nAta6DSs2CxQJYVMY
9BHEV5sFb83RMIRNPGdI1Ps0mR8qHEs3qDqBI7bIRYyw8ie11bzMdsZt1SO0+/ZjvyAmiZ9gIZJA
kYu3BYn88+e2aqoja+AnVEVj+aYWYaiqK8XHSdFQ9yPzupRbMFoR/qk7tCkloXElSo4OcJM5R8cI
rNtGq9Lfq3yUNokmyWc2aaWW/XiiMKvgMNGvBgWwtjFa4FXnfWGxSdpDPFz2QLYaEGcg/VG5QVG6
Kd0suQKVg1T8dFBz85Rpf8C3wfY3d9PA8GZ1J4X5jkTDXVAK0qwClsenGZMWyNzVZHFBStvYuWt6
/UzGsOpxi/cLn+XRYgPqGY3u55tbo/Nd5EC/PFpcCsDEBi/YglzWSZcRkONSXZx5m+Jf+DRDAXsG
PQkxMNr7tHmF4+TTxrNtDLrTO0pCpsSXM9rZMS7q30dlCfclRrt+lqfBJYiir32XAAor88nHr8Hx
7dY0d10wZGd+0MsN4PdwrESXHyc+WSTFT6ZevWM3QPn4PU4zDa4UAYDLo7HaE2BLb5ag9zxuwC9d
j/92jWfh2/B3D/XFxXd/9x8PMQGveLXjLP72x02n/4aEJDUnSf7jKJW75sdNZ/wmkhI0+pDtxglE
JCc/bjoblAzKTCDLCNhMJ4lBP646CwokwoQMSwSV2oC0+AMv9FdABWr0jzOn9U0HgQVel/ZokyE6
26tAI9E9GMNCDWDsDFs1nnezHfhPNuaVGC5SrKenf73E6rSRkykOYP3AmyL9Uq2mXVwRpQbn7u1l
1of6+zJCH5I9Ef3B54e6YwQYdrIceEE2bks9P5Xl7KWG8yCV/Znv50V4FmsxA0degOE5Cr68nacf
kIMeZy0vc+DZw3CMlA62hMBA4/0cwLQoUjfWhmOJUT0KjIc4n991s76fQ20vdtcZ550smWceX+zi
epdJWAhnwmKBBOn5T0LzSsnKZQq8MpJuMbzaR2OIT3B/DMWLbez7MJvOqNufW1KcrSdhRMcPgT44
JWIuhx+KmWUZeU9F7xZ9Ak8ixGXcOZPIvHZcnz6lOGtPluxsKBZNzVNWaJskcnSI9HT/9jl6jUVH
3keeiTAXAmvrg5RY84CfWsfLDcrrRS4+F7a+l1iLBtMltjKXg9kfW4zmnK68lnX93PrEihdvkg6P
6A4gn0igfv6MjW70KqjLwDOHz5WOClGXe3Ob7dPCOdlBfJjD+JAYzu3oZHv0mu6jtjvT4n9Uwlof
JsFbFfxoOExrPK0TzHaoDTi6zTkTlCX5pDb5qaK5xOjhHsi3V2IrIOOyrYXaQVfgqdhqfLChs/YK
DA94FyGSHsypLzgKp8zpjym8jUFO90NFJ74vr99+Z+J7e/l7eWekbaJDtfr266YqTD0qeWWzedm1
eABK8DlVxuSjcye17ZFm6WUht1/fXva1yGbTv2HsR93xovOQBxYf3FhwGovxq9NgUFwOfmNGt28v
8ziYXj8euRb9SxixXAurE6GFthI0XRJ4KfIOaXVd6DZMA5DUVVdu5cQ4JIN+oJ28lVPpJEIMEhQ+
yNoTtLTTWGQ3iFDjkGdspHjxJiu8MdPRxwBu00k9SBXYYfIMtyKBM1Nme6eqrwDqe+Yye+S9njxp
B1kZfBafjWj39rMhAfDKuwMkysxKUK5pxD0/7qgG2qnUWY5XKM77yMqv1Wk4gvy5NJEVzjCiZhaS
blRt2C5xdzGZVYjc+BfMG30nTw6JhkdBGX+appGmRuBX9NjH6arm+EHNdCvMGvTAcKGuRJsgGX2r
yfeFNWwzgA3RiO76ktzODeeyQdE6lSDH4p+uzDsI2vtJHZBhWrywDXdFbmDJOPhiJ2XID4FKZBXi
iO341Wpxva+NfcOOhvzvkTO+M+r6Ksg/Q3UAztJeJAwcZ1XaokB0O4/wwgxn8YISWYx0wB84zE+O
NfhBa7hOnXwC0e2LBfW8vOYrP/Vz6FqwMsMp8zoz+1TP3REp/j9GTULtZ9rVsenOUXJYJvUANW0T
LIsna+peDMEMufmi6vEhTorrIYbdTLp3BeX60g5n1O+inTHmxxLAnxViAuXUX6RK09yqmd6pI5+t
bj/kSnwLw+MqrvExQDr1PTaO5aYpsuvE0feODqs5jPw+7K5sW2LkFP9hw2rgMtqVYexn1YAIk/oh
Tnijpv2Ajv+GbAQnB8fvLNfsE9/YGdpl2tgAgQJfBJLS/DNib0XcFXtdzRXoH8TpPjM1B+Ve8D9p
xh9TqO8Bv2KVsUx7y6xulSQ/NUHm5Yt1J43jMYulbVNIJ/HvKodlFy7tlZNGBysK/LbLTtMQHvIR
8XDLmHdISL0Hx+0PYXRo6xHrceHbtdwHmnFpGhw8ablgenDZhT2KSjCEnGlXqM4pKcx9LTk3IupI
sbwLFe3SzqIdfDy/Tox9iG603ke3YzGUVGRO4aJj8hXJuS026OI/mwqlYndqgW1lzh1ttHtmM/4E
OpeAyQEZlfyU1PKu6o1NbvHdKu1FW5vQyHQqrOggdYihp8kBkwufPvtRwy1LaWevCrqLbDBgmy9e
izwrnYiLOOxvA2Bcdt1cMa3xS332tDnzwjr3ipG/CTmE1ti5IAZ/b4sc4Wt5hC2AC16rH8SrjjL+
O8Or1JYepKG7GPXRh3y1x1vIzepw15bSVg+nLZ18e9NChUDl+KIbw1uS40M6L8yKg8czAPbzALbt
zzlddrUK+zVaPEsN73Bh8PWM24WL1VTf20oPdzc5GJAeMfrYNeLVgBtQmvhTy+RPzwGXcU6GPN9j
W3+fq9OZCPVakAf9QaWLWC5F0yr4Lk1tZjZjLk+zmyv8LxhKohBiqGeufXUF/hLkfbIOetgCoQQ2
YpXaJIGeVTVscxhw6Z8RX3GD30mY0ag2Zq9V9EM85/teNKLmsvdrqbhOi/CjuFNlI/gQIRa2aaf8
1rS7DxYMtkA23GSavbfD9Uvc+eOvFHqxdMXwDl+lmR3aFEUe2I4nKbMBf0nOUEVffh8NfZ+o2mHi
/0uOcoAF+HXR1EvdmHYWfadNWJ6T+FpbmH7fMGQcHxMlsNUij3qSC6pGNmZaZjoekuu3cWe/14vl
a5/Ouy7PPdPqfFXrjsVYf4mtzq0tggWE6re349Wz8eQnrHZjGnIpbwENeoY2vbPqEPZhWX1J6KS9
vc5rh0NgapkswjjijKwO4ZDVsaR2muOh5f2pkvVLKGywMI19tziP30gxBL5lzV5PGKq16OOM/aAj
bTWikBM0F5I8bBvHOZVNfMh7PtuoP9eyWo9hOL/c36CrHjF2qLI8fx1mODPybxTamyXycfPgRw2B
B5wIGswbMxu2gvzbS869FEKOzrne3t6jV+o/IfNigC4SM951y0xKLC2qJ9lhBPl5aiPfDtTfY/Kg
rDhX/r1S9wgTHBrYj2OF9ThZqjBCSLPa8dTkIu8130xULwlsr1LnnVbpROTvbKV/LNJBoL1MkgQl
AGg1dT/CHqvNzUwktLqYJREh8FMujt4wECgCREWi2yhqtLFqeJv8Q1F1CvZzr9kVzJV0L07ETFGm
18Zh1kZ/1odtvqh7AzdX08xOi2Mc2qW5aLvw4xJPsF7lHa7Yfj0OfoIt6MTf5NPgW2RBTRhe2mZ+
ymPpAZ2RuymN/KRur5Q5cQfbOcUpl19kHLqG9mxoHNBkPLQ5qJgmucmTcWMNxr42k88zVRVM0wc5
q08NP1r8fTcN2zmJfESD9x23DQybjWb3/qhzx03RR5GN9awHofJo1JFfZd3FUISXU5Jgnd1d6XPg
D2SB86IfFGjaNmW2+EoQrOQ+bK5kIqaT6XuRLI1j7/Zp+DHUJaCegpOeHJhM/Ymt1l6jVtbx2Kqd
5bovMHxIE0x5KlLEWHhsDb7ItCwu2w63iwKYUxBJfiRLt0LM2FDCHbcdKorT77raHZdweifi99zo
h0D9HNfB7VJlPhnvsXVS7mhUQEUqEgz2Cdn+i2y6NPGhVvpwF6DhUZfBg9ySgpv2iTaEOw/AJ3gP
wdK5bcUpcOKbkOyzJutFVpisxjnNlr7JmugwagDE2cOhq6/kPLx1ZrAVqrMTfxcvJIbcqDLmE8iR
XkoO/xmlu7GO/5zYvzLpj7n9vhlmKj3DpXu57WTInFz4ajrD80tvUqaFzGluF0Tum478CTjWKM87
kcjoifNg6whNmoF22QqfFibpAfVI4HRXVjG/G+LhqKdc+AnvlLMWOsNGTvOTYUI/za8WK7lNGpLu
9jO4GxeowLXoGdkBaZUx7lAKPoz5cFHNUGm5hTodKb04vVnm2A3L8VhQnJZGelNQsCYOfHepYdv4
42hISJKr6E70QsQZMSe46oSpYSQ8cQbFFYueysVswYRul50u55zX0Xf07sIkunYB5xMKjNosuyYy
XPFuGqn3TZyYrUi6s0o2CP8dFF72xpTulYZMbnzPJ33/drB7efmhXMXEm8kZWAymI6sJFYSOpOfZ
HbZWuhP1gKr3x4WsUhyDItH3cRreWdayi/V51wakgZpzpix9EXD5CTQtwRAYaBuh0vg84JdyLTey
NjkeRFJ/KDoYnWisGtl+zjv37cel0l0HQNGMAVqjymhc0EhfPS+iJlJRSKHt6UZykNAgAarRNSjM
RreWvHjaQhrf6ukNyoY+FIod9u0PdTRhohDdVnON/qKmHoJKOg1IwFLIbKRp/GrqsWtPoenqJSUn
sUFhHIZ4B5m6ZEqnJI0Pw5L1m84WaY7YXIq0qgp3fWzslZmiIIYJiDnCaPauaHYtJlkYoik7s0IX
ZNSDTZmn2Lv0R3Blh9LSmJ9pB0Ojf2TFt9Qfty2fDliJdw6DnAa4BUpf42axa5L/WUd4LiyQ7DY3
iIYtTNvCD4mNgyIOW+8KZUalR1SgGTFKUzvEOQqi4JKf9Ma8HLvoY6HFN1JaXndNXmzsKfAbg6Ki
Il72uUWM5axi2jerAeD04E5GmaHAooI4/Pj03UxFXUh3Epetq+bRba+GgOTlbK/r3Vepib7Nk4nm
ia3tzaK6ts3+YuDzlWhFIMtwmyapiSJGcFeahqtg6boJa0zb0/BDp1ERUjkWQ1EhTTH4RIJDGOc7
RAUOgV1cdwZFHcjVQ0SxhtPv9VgO27CGNNKG4W3dyagZbLWUu66zT3DM7pAmPtAyu1GCbisv2amW
tQNg7kubejqTHF98Fy3wPa3QkRuePY7ZYabY10w+UeqM3hi2XRUdsDLYpk14K8Isekj3yojASde7
Q9PAdKkk7/Ff7iT7eMrSDSKzrgUazqizfadyKS5C8Yh/AKHIhdx2p1ZAX4IRySHN+cMy4a/1tnGh
RK2EdEat7QGS2hvEjCDF/QmFptq0YMg2eoD6m5SiQzS90+zZMzoDck/xJU3tu7jpMWPMbhg8762u
PInCOyEoLxRSFZ6PUZPZqBxJzSaVlvlQzdkNmiwP6O3etqp9WxOcfafPCVgMgMM2uBcldpRkqTuh
fyA1/VYhoqkTruQm3rBB6JsZN2VpuD3mKXZFbV1KPpDGC5k6GQWozyZsQpFvM65iQk7MRM0nOJaK
dqDlf8gsJKdaspN6md6lFvqdpWUVLhI6GXd78skpBmSvktzrGZEcxU3fFOGZ3PmVyCFgVoxZyAmR
n1316jvaWzk+YpbHrJbsiM3k4gWQc2yhQKV0J94OVS+XE2p15PzAkQC7mKvl5NhEQhplHk/K+qPI
TyKqZrsovoiTXk3jmeVeuQiQ13TQJYe89ori7IzeMnwHDAxKgn5Ggd3EyK6mi4x8ROciH/1ZnqO7
0U5PcZTD5endyUluHp/5l+Z7/zn6yX+Fcy9+zv9tdHrRGf/nISHSKl/i5tszEIz4ix+jQfs3hCYF
W1L4fnwXrv8xGmT+J0Z86EeC23gud6/+9ohNecI4+Xs0qP4GrR7Wg/C3eHT2+ZXR4PokA7/RuNrR
6hBVHWD/5/d7k4WLYgSq4rVDHfjGrDrbLhy1YxmG9YWVlB3uVUa+e7JB19+b2k/5Zy8qHVbFtocP
FdsWRJsfCQBPqnqsgRJA47niVcD3PkQmwvJWquOf5CSOdHJyrbwKljRH7G1xnSarH/jh8l2j68FF
G5v20XDqaoMQx8dg1JF/qlO7d2WlDSAPyUokxPYZuI8Zdu6jgcdTO0gjLMSl95dC7sjZU/O+70NU
/EcEwD6lWWFfhrlufrMcDIW8vuuQwOkU5XJKbW7Z2TS3s424/4z17Za3CTdzLMfgk9Uqy91/11f2
bzdrF/XsP39GLjDJ3788JzKLv/j5GYHMR1gTyDVwWijIPyfszm9IwwI8FHkj+uM2TYsfE3Y+I3E0
GL5j1QuMhfT1x4QdupcgCDKTEL0dUJyrgfqbA3a+72ezKSj8ADARu+D/uH3WYIs5lnXU9SBOLhZy
t5t8bJDgNEOQjkPVyIifqKZXmlaxrSrddItF/rSAPToOLfZh8E1r7BZDs/YgUoAIidtBu4kBnrmL
Ag1no49tEbl61TZ3oTI0W70InAih2NLaK5HD0LBQXO3PYZDjCyBTgeGXNt8Tej/+kACIvuyi+Jgi
EYaYX7x8svUarVnDGVvLl9vFSxet2jstvbd9qDVB4iU0eSKqUBoPUxf0Z1R81gWFCDhUNPBesewW
oe95wFHDKnKyooTwGgykQME1xuX3OmkD4/T0L7Ltf8Od9e/3NRlvfU13QuLF79vuSxf37fO7iT/8
8VGpyCcjFkEQhsJGSKYJ9uNu0n7DSFcWLB/4a5YiwIQ/PioLKxZD5CMEbgOZbv6FPz4qdF+EAy9C
A6S1VK2/htBcnxWR1FD5gl4HfgaOdHVWaEDNaVIoXBN1YLmzhT7g9CWc8FArHITmWiPxmC9oTfwh
G3NRBZh3qhF6qo6yZsI0jqaC/hHZt2QbLBaiayDRmqy9VkZ50/UlRHSAfpu8t0LfCsubEouzLklm
99cj+r/b6YK6+ebpelQQ2nxpuuh//6/sWz4/PWCPf/vzgEFRQqtLHK6n8F+kgyyEabgq//5HP08X
uB4U3OCqMo15JL/8PF2cKRXmLFo/tEkxX/+FmP1y4M4sH6g6vC9+BO6pq25D0IXNZKcwGNTFUN0h
mbvN1EmxNyT3Wo2eaaju6s765iSYScZ5tqE3CzkM8avSKPtN3Bu3gTeGsnw9JqrlFY52UcwJjpR9
99DJVehmZXhlYIyaKOohLDGkUOvQ2igRiCI8CI61uUjQabpvkRMjHCrXxq5BJdwcjPz/gRMoSqB/
Thb+J5FNkEm+PD144k++nzv8BH4jYpFYolv3LOfmff8GkQSK2F+y8D/DmsTfwBUXwtYk1rA7xfzl
r5Mn6aj16GhCWEhBw28AyPcrR+/5bIGlZeyGCGl4noAXfIS4Px1qhXlpdU40qifEq5GojDbx5I4f
S+SkUv/JtrySafM4T/KSlysRqp+utIQBVyt6r6fUVjax7IMqQj4KC0TlXVMfJWyP3l7vecR+uZ74
508S+wm0q5xprNdZV5vavhgyL5iSf2ERUbBARVV5I2sCfaXrCbZ7s3JimOYl2Wc1/71Rkl2ERufb
TyN25yck5/vTiPBgALZD52zN8UaZL57mIVRPOFJf1AgA21hhppX3y6vQ+BCClUzVRJ34fM+yAXhY
mZf6KZyG8X03B6gRy4hIplmrnZk/iwtz9UAsxVwfNBN93TXGyELitAizRoeYp9quZWUghRAv/u6M
9I+TrFcOAS4IJACKpggxhdW1PZRqxVhN00/MZWMPYub7Phwjf6nsCtHv9hzSe0V0e3xNEAcEik2w
B7hSnm/gYIdSLRglJyQhUEyVUFW/L3HhSjZTPIWIEMqanW1ioxliFH8G+ZCmYfOlb/Ip9drSaQ3o
BkYwAklfmswdaAp+6ZOxCreK0QmR1ShJ3pdTt5ChysmfUd2MsRcX6vApjC21vx7m0dknVZoafjrx
D88cwhVU8fvjcVMJgrKl6ES154/X48Gmh0uvn7RYZjKh1O/0NA69SBLImcVyp0C6yvX+M1iQ5YCJ
Cao6ja2dwWSu+BKPv8KBLiFEDxCFeoQxP/2ycTarzW5gkyH3KXQP5Y3udJeJPaMNOSdbSa59o+o2
hSNfMBM+98m/tgmIWPGJcPGb4vZ/vgl6aclBpy3GSU+r0tXCCqEy5bZt2sXXO2ZrcQKnxZZrxlXJ
RSo12pVhTeaZ2uWVX0GBKTJSXZDE9bUXcEfNRhbQGyekNeuPZl8Ee+rRT8OQpPsYkLU/o8p32c9L
v5PqrvKVIFZQEsqki7dDxovvmD6SkPAgM4aHCOHg+W5UmtNqo11KR0ynzd3sWNPdAl/4TGB6+c5Z
xgD7DO9S5mNei8rR+2y1Vu2lYxN6VrAcJqv6w6HpjO6VjOR/VIFbgspRN/FlePfrT0gmKfJ+up6w
rZ8/4VQq6diEi3S0lUOj0Kgxz4zbXwQp8Ww/F9BX2d+8hI2cIkdwVNWbfD4Mjds7F7JxJhSK0PMs
4NJaEw02gxafYDgJPMWT+7DMLKV3Wsc5dmitu0ps3OlSs0WMmDI7CdI99o3RmSv/lQd7tuTqbMAY
avI2tXArv8rqT4p6b6f3rXb/9ut5cTOunkt7/lxjGoUM0EznGMqfx+KLoVyM5wyeX3kOkjdKAVDS
bN56GIgeKSogKGCcJGlxk9B2HaC+U3gzABJ9+2Fe+ZqerbR6SWNLjakuUXQC17zFr4zJ3/Th7SVe
OQciE0WAmrwP/Kt42CfnoEY+fsrrJDqNVR/thqW+AEjQ+kVoHtOgmi/bCH25t5d87am47BmkiiIe
xNnzJYds7rsa/uEJdvuunsdPjWld/9eWWB01OkRzXdYs0dAx2mhWg+CHcS6lfJHC0n5AclMQAgQq
Zi1Fg3py31RBH534UANMlW0J+kq2YcC4hZJn13edrZ0JfK8dPfA3tPNogLwc7/SIzWBex5KhekkZ
KE6dNN7EzGH/hf37uc76iCvIHQCWGaOTmTY7fVQG5t35dGaRF8WG2D/ySnhGguS6hhwiq9nExsAi
ypVZAAbd9HN2RbW7w5dPwjD17Ud69W09WW110PM0tZa4nKNTTrNF7fOD0sh/5DhPlI7mBZTHTYts
92idCXqPN+8q0D57ylUOqMzmIKUB6zbRrVx3u9bpAbwy7N1EqvoRWUYvDY2NooAm6Hs3T49R9i2M
9nkbuLH0eWwu8/j3cdAxpOguwxFLwxJcVLrNnXTXasZuwl2+sJnDY67QnDPKfvW4Pdkz8QafBIcO
0xsb04noVI2MF8gp2EJvwh3DyCmA/66Sr7/vx9PBy2th6OlZWN2qI+YZvQGS8hT1N41cvauX6I+w
+RDGkbqBEfi97/CPdcCjlOGLl4JcA70ayN7MwJ4/2OD00mgtWnQajBi8w74t/3Taz8rSbJa5/6QN
9vuQgnSqP0qJB1QwyG6SqsA1HkDSYnl9AeXhxqQhhyrQxra2oZGdOa2vXGP0pn7+wNXOB0kfyY3t
EPlLFJ1kEsx3/STTa1/mc9fya+FYsLZAYNNbQIPu+V7E8mQqVa9EOGZlDexw3dz0un5Oley1o/R0
ldWOI3EYBZ0x8RnEX9q+uRylz7DSDrman9m5Vx+HHj6UbZWCYJ2PJ1lrpBTH0QnCSFSVuD6f05p6
7d1ATPxrBXom6w37P6SdWXPUSPP1P5EitC+3Ui+2aQMGbBhuFAaM9n3Xp39/Yp7/0F3W24phIuZq
iHB2lrKqsjJPnhPPQ93jSiulbuJA1lo//EkeQ0URPkCNtg0ccsJX6Yp2mutoDk++8hBM2g14J0+i
H3J92626YiypOo9ikjPBlSIqc60EVnZaQl/qn8r561BuvE1WbdAioyYCbdivovz5IaKahWxGsRky
q3Dvz5qXNMfYqDYuxtcPIC4ThJ3/sSKsl6bNeFiF0WlUc5mKqK7uGjMIb2efaXkkvu5NrfxSRgMg
HuMvo2mzPT2lceNXrJ1i5z9CCPIRmiefkfrwhGSt5FapDjp8jDQ3msCe2GBlEcraKtKs2gSday2V
C3SnhWzKjyjQJh2f8DabesTQUIOYdU9X300frsfK6g4+M6Rehr0xml3dW8uR1HeupD0b1IW4pOZp
SxJxy5CQwsfLq6Uf7fBUOB9b1JRGeuiGdmeXW4qFq5EJc5j86636qs7O3cZkMIWUUy49BrG1r6dH
KdpKAFa9gQLGWrpZzFQLMQFdsjbUUhydYvWnFczged9CHrjT23DjUhPICSmELFvApkiMAvQygSx8
oLHLJatuoujUw50GKHNnZ8dquM+/JSHlj/xm9OTYnZ2dnB9QFnOljeBfWU3IvBfaN42smFrIZXwk
QxpH1rg46jy22mPI+2vrKFl791/YEEJDreU2Hw1smLp0JAumKzFF+/LQgiafquYopT+YKd9fD/yV
G8WmbcjZRYmFqoNwtECKMpCoBhHjr8NDDHEb9KJbFM+ri0cajBkan5SyLhfPt7pWYuIpOvmdceBp
jLjdvvarjRBZ9eTMinBWdKYUt6OWR6fQT93OqlyHKt2/XyyqUMi1MqJOHC4/4SxlLKo+ZAqijU6z
fd/l9SHozQ0LKxuKhyrVdfQ1oLkS6SwcWlRBmzfRqZafIvV+GIsPoXqvyelGYXHtk3A0MA2xDFuw
gy89iTS/CdPKIJ7Nl0VheXhsYTS/vlorjxKaLb9tCHumaOh+xLBpnvRw7u6CBFH1rtBLRirLu6y0
PscI6zzIdvUwxKjsXre95Z+wl9pZrqSux3Zjv3f6p9j4q3V+XjchzGv9OpIu/BOiYbYjZRwbaL8Y
OFDMo3FjTu7cuz6jShrd28qFZltH8Jynl0Uj87r1tUA5X9xlAc5CEbK3oQsHLTolMMwj61AZn6NM
dp3k+x/YWYB08PXg8i+tpjM7etnZiRwaJFFfzBGBSUZFP8nyhz8wQqPHoDfNZLyouFKMqLrqy6Wo
WTd6cow8xXqTboXE6oqdGRFWzMwVKdRmiwtxAq1qNNEHs1Ynt0F604tGfYtNct0cmCSqQcxuiSoL
AOukrFI5WK0wRTW33JntXVoBOVe3QmElSaJD4DDABtHJQl9yGQqjrlddbXFv1IDwyKjVePDMqNvp
Yw3MYmsWbe2YPbcmnBzK5PtVF2NtrnfW5wUPXacPysyEgBs2b7p4UbJ9HAqOX2u/DOhOSBFcj5bV
c4Uumgy6TIOmWDhX8hFJQMXijBwD6gXMO5heNw1oP8u9vmNKznfTitHyekqGY+GXzUawrh4tZ+aF
o8WpVKVVluWWmJTo0Ar1pcfNMqyAPf77cIFge2lXw0wA7fHlR52z0JbgOFwO6NaVJAjxmREa7+Ps
S8T15tSfgdAXt2RFO/ppG4+aldoVqjYLjzt9RBUuo0vbnWxSFAu76PQ0FY0bMoiR9iHaEm+sUTtA
uP/v32kX5paddHbEFIytZ2mNOXlMXcN6SOuXOX66HjNrH+3cJSFRZRhttNQRG2V/VxTPUfcwGRur
trYNz00IVQ1bQjW+6hcTcFHd5ypzxDf29NIoG+G/mifCZM/XgZJvIdy6XC/fV3qGF4j/JoRQIYrc
IvgQoE4Xd9KPLixPco6ka97ftkmywUqzblolLlVnyYJE0yVTwUqxXOlZGWi35pxFrjN0I8rApX20
5LR3A7+qj9T3UFSF/v1oZlmwsc6r9y7vGjqBNk1BXgWX/scSwrGyIuO/+lCYU3FIumo399qPLKrv
NT6ABp/AUjbUSnmfSsd+uI1yeaPFtBpQZz9CqOnJbQ2DlT5Gp0q5dxhhkZuHzWbZ6j6Eow/o1fLy
EQvVttEg39cWJFC1gmyH75i3hhnkEJjNxi3ssrqL+vQb2Sj1jUt/NZQREYD6lRYaHFuXK2wOsGP0
KYbbMpXvlF6HZVGZPTs3+50VGOiLV+N0e32Hrn9WqHl4hHCqw1J5abSDTyROu4pj3ZDuu+ox6W9U
jTmk9qAgek89srOf/ETfR0rK0KC87/+6/gPWLjYd+BujcEt6L5KpDq3td2a/vFJi/96CrJH21MbW
XQ2aMxNC0NioyJn1wBNFLp7msoK+714zK/e6H6tR89uIWPaqQ4SRrBAjUlZ+ITuNk4+j1blZEz30
0fc03YiVtTyH4FwoFiBEh9Lo8rPNvq/Xk1PiU3Y3TxP64HdUm8Ns49ZdDUkEJTQZUMaCUbw00ysM
7vkmITnakwuMCxGdr6mR75Roe9+turSg0006X4t41aUtJY3rKR2xFY82wp8IihY/GUDfG8PWUbYa
EKhYIJIFxAScyaUlB+3Ptmw4you0cUf/RzgdVPipjTeoMnm3jl16NNuiFi4O0/PJsMy8PwzTj+sB
s/Ujln8/u3/z1uIyUdh4cfwc1kjtRHdz9O26jdWgpEq0FAEA4CmCjcwuQxkIR3RySM8M+waNUy+s
3gfhwUKDet6wtu7Rb2tCsAR+gjJWzTvdYDyurndZo7hl+HDdpdXz4swlMaXI9TSJUr5dq1ae6X8N
yj/ayWcWhIvO0oA3FQ2LBsVAa34IMn8fhvMBIWHPearnYON0+vURhMYRTFG/l004nrrRiuvR76mx
IeSkju+SRcKseVdEt0srqIvuyrFIXEP+EDObxKTtLixaNyAiky3Iz8baiodKYipDHGV4Hi5cdNaD
7yfu9a+3GiLIFAGzAWBFXeoy6JHwdkIrnTglo+5n01nz7WwaX/JRKzZyptXD5MyQEPnVUBljarKo
Y/KsQN2f5qTUGcqnfbPh0pYlIerhMdPByGEpn6GCUIs7WjfAHHb5lqTR6tc5c0mIfCYuu1JrBw6M
OVgoi16SiNmW//Z9hNifIB8q6g4bs/WYhRrUFN8URtP+mxEh4MEIQ2yCdtDJ5qMk/k8QB5tJ3PpX
Yd4OibTlPSd8fznWm0wfCbRMSY9DPjND/HOSx1MbbQTaekT/NiR8fi3IQ1ikWDGrMt9k2os92Xu4
tje+y+o9bC+UfMxcQbmrXe6bsh0s5ghJvsfAsEBxaZYL8hu2a8XY12mkvLEDZYuOaN2z3zaFvVqk
8KUgQhLRnHmWlWlPxJUo2l2PhdUbCpQjEOdlQkE8EEo5CHnZz7wqip8J2uxmf6NHL73s1eZhzOXb
69bWXDKYxVqg7wsjphAVkKJ0sTM61PrDXD5WhaRDWBIPxwbujw1Tv5ow4rFO94ShIcp3TL4KFZum
S+B5BhMJJGm+aRAqtrm0knTfhMWxKI9Oe1gekQjP7BNISaz5wbC6j20H14DceokkJ+4Mk8J1/9d2
BRpLTJT80s01hO2t2v3sFPDAnaJo3JHKKfnPvJXcsdtft7N2VDHMAqyI5il4RmFTDPFUtqOdxqcU
6oHgJ02w639/LWrO/75wFMahT+VJyuJTkYPsMV1NQVIz+FxOzMdyQcIKf93e6gscbDfwTCSO6RQI
BlH70au5XRxyhurADK5+mBO4IuKRucSgVNGyS53Aq8zEcUskUL9MDhjd6z9iLXgXfBvQMMqOr0jc
NabfC8PEaSV4UgPZoxUmmU/Xbax9OAhHF31nKFDg5bo8Z5J87tpZLeJTnmaPDa99F3hY+QeHGUcy
I6zLuCrY4ksjVVRNUzHl8alqct3r5LD3ZNBAu74svzcoWXqpwzjodcfWIoaWLBKENGcpIwoRSV24
nuRiik+TfB80j72Reknxl+JnXpbdT86WwNZyhYmb31qQ24zqQt4lTm1EqUOPIoQp1o6tpxLNtu6v
WL0Zc3g2/PdK+Z7350Z0rFqEMg5FASCkPNUuF7XQ5CiVUjM+odpLzgN9M++WqfUKPaBkasFVMn6p
DPtwfVkXaXHBUZQnmXxg4oBeJk2tS7ONUWZlOAY0Kr5bBz3dVdkbJfW6b/4LFZpR8ZzxVE1HxHWZ
ROiTu9lsvBB4S7BZjn8dufwQ3nRIjANxAkt9+UMGwIRpGVThyUG9V94p+UYArZSGMfCLjxdnF4jz
pYEplCvYbMFJJgNPjjbazTdS7b9HfBgk9eMwvkx56Q115WmS/3bqzI1Ns7rQdCaRcKB9qImyL1Vp
oYIwN+GJu8YNktod6Mj3Su21+1b/i77ihr3XGQcjYOQRnN+QgsPXfuku5C15nUMBcKosVHr7r005
ev3wPTUPYRZvXEtrtmD4BjREN5yrWShmpKWUhUUADETry72afZw/SdYMFNqFmvp6vL4+Q9ELQTGE
vIVlBKF86ZXTofCFmhHvD/1ngjKBk94pSbQRKq+3IiqGnJ4AJtAV46y+NJIpDFbOGaWgllnHOnus
Rpi1nyfzWcpf1M/OsPEiXokMzMGav2Ctl77ypbkaglCjmehZFENKV0Taaf5n3T+oya1dOCRUP64v
4dpGuLCnXtqTQKREOdKtJ8VMD6WveH1p3KahdbSV/kkDNxyMP+f2q3SbRq27VdFYqVcui/vbW2Fx
69AeB3uibCKF0o1lj4vO98G3yjuI+WJEJ5zO2DelfeMP7UGVi10J8xFvgI3dsZIQ8DOWBhGzSovY
mZAQMKADE91SWTGd8VZtVU+Xv07x05RGxyZtPE37a+oCt9e27s6VAGb7wwtBfXrJKwW7fiYraGSm
HHNQSNuQzNHCoc+9FcIrRQlg9IAdl4EE6otiDFOujaBTBO0+Tz/kY4i4Tzh5Capqoa5AHOY+Grfm
ce5vcsktmo1m58pxAO05xfdFqIiAFo7y5YCooISnamV9V8bGTeNPdc1o8vs4/r4Ry8vJcnlP8w3P
TC1b+awIZ1udbksDpqrhOUbe0HgboRJnBh/gmdNNuLsORfF5w+ayP67YFKss+mwpJc0U9muC3ubb
0LiJijexfxy/tfWHECJp/tMdKmjHDcNrztJCoupC0ZNHtrCugV+z3CNbJ0xPev8iV8/JSyNrXgBD
uN1+0u3gAPvr/rrV5UQVvTUZ/eVTMiHJY+Byhf1Cqbtp5H081vulsAvTLgO5s6fmG8fgClZt0Xr+
bUnIXe2kmdVgqaNlc+cxxSg1n/Na3fPk0hxmZr1CSr1JfhOW4XtVzY6h88Gfxn8N8OE3LDglJlHY
p7+OjbN4Ght/juXF216SFOSDBujSLAAiphZvCSSvblHeJLAGAK8gioWVnfxmDjNlihilLTy0TG/S
8h0qfIZ1U+mIa8NzruhM1yIya+nZfukSqmlyCuN5X6v+4/WvvHLl4ffv3yKsvan2sdYV9OVySoZl
7ri+85xYtWualjt3mRuHqCZt3QVrZ+G50eXfzxbbYSxrec5zBivJo1PauyG3Dvbw8geuITy4cBXz
ABSXuSlNgyESh+06Kze1fdQ6Z9e25s7W65fY3s265sWdfHPd6Eo2y9OI9g6TX6SaYse3gGPclEOF
2kvKmERf6pKXaVq3cYut7c1zK8JlohbQT1YDxRdVSo9tqN501YM2UHjYwgGsGlI4uJlMpnsuC2lX
Nhp953cS4UEhbQ+crzwWhvVTZwPCzxfYG1ne6uotEl7LW8Ck3nMZGO1s2ENV6ExRTSBk5gfoxXfX
v8+qQ8vkIekxKrJiISnpGpCUEmd4VkFpZNwrcoFmwN1mdXEtz0AC/bchYeW6ScrncTGkhMbJyqAC
DVVY0PtbugQ7pelNN5rHg+zE3yk7/PXfnBTCY0QVrm6Xe9icb+IZjtH3ZRG7SvDvxIwX0A1j7Oic
wE5CH1gX+ejtkllBH+qyE/mUx7COls37656spMjMVjCJuDyeFs77y4DQ0npIGRVh8kHNEYb+4JMp
m8qXtI0OJe1m698x7P/Po4XXHFQdtBziY1xLq4T/zeRA3O4nE0jsTfvvOyks2pkJITAmSetjxjij
09R+iPtx1wSpq05bo+ircX5mRQgBzchlFTpp5ip/FrhgWQ+Mc8zl8/XPs/wVMUc490VITEqSXRgH
8GVU4flMq301vknGt2PceWW8EQpbHgmhkDk5DWFg5aeubO7teLorwpex+qzG9YfrTq0agkdloRR2
eCYsaeDZ7dQlUq9AMU1qKU87vXpSJpij5d0Y1N51Q8s192r1zgwJeQAwrtoIludmo5Tk5sryAnSM
r36OgMt1S6vfiflUYFDOMikq3PJ1VipOnvCd4AXwJtQv6BJ+amPaanoR/rxua3XLntlavD5bPgXg
6DjH4EIsvZnfIUkkH7PJftdayksN1TDyNdM3U56L43Wzq18N1hvY8khYGTkQzDZqpocdIARLbguY
spgVKXL/Yw5Js4vM4rhxA6/eVAu5E+SWC+ZH8LKZ5UmvDMylFrVWo0i47Bnh24j5tQihco2wEzwA
6IIL+2uu/dIqy/RvqB97uNUetk/xLSPCxooSO+vtBWWTKHetUTMDe28WW/wga+u1DE5Q6aOEQ2J0
+Xn8sgKb71DraCyt+qj0FeR+yHlvPEBXejc6oN7fZoTPEged3k75yK3rOMVNDrsvWLv0a1rH2SFN
nRhUMaTL8Kx3+9HpzL2vIn/b+1K4y6Fu3PfQebpDampQFkYOye8Mf75pbo6uLHmMuPPPf6YQrGOg
mn+DgJC7LMwB1EC7HwOIKpDRsPW7zn+jOai/p6d2s8a1/rUX/nId5jsC6/JDKJWfOk5ER6vZM2ht
T4f88fpGXDtrqNT9Y0DwTTMgsolmqkwkPG+AGNr7Ws/3ltFnlHdCWMGjjZ2/mmot+SkCorABko1c
ujRMtOyCiWzYKEtnX3ZSscsGGeL0fEj2iVpDKdkFuZfbPOqQKSv/qo1iq8q8uqycBGR88M9zKlz+
hjQezC70VW4n5Suzk05cu2Hy7frKrp2sCxedCquhYdmGsIfyACYQ1U9oAlo7Wb2rtGYn8fJHFbB4
DpqN9viv6uOrGD2zJqyq4hSmnGucPZEqHyA1lKeJTHl6oAm079vyINVfM20iKesQympur7u6elwY
cLlQjYXbQOTfdJSoDHOdMynvj7XtjX9yfPOt/vn7gnN+D1k1KhwkLn62U1QE16Kt5Hg5Nl+t35kJ
ISKkcZYma+CG0Cuo3NXooCpvmqm7iRHO056M0d1MXld33pnF5d/Pbt7WGGJJm3Eq1r+no2S7Toiu
B4rVzRS+xMrh+idajfgza8LdlMmSag8z0RgDXp5R8VoujS6o/6Aww50Ola5CVYatdemUr9i9HP+a
Xkieq/gbqhl/MhHCrUFRGNZyJiTg07i0wcWQdPXEkTWHO1pwn3J7VzWfxi3WidUtxUsJQPhSBiZx
uLTTAaNIQ5lCV4qoSVsUXpx9mk0Au63pppbu2toAnUJIiSLqjlNmbxWH1z4ZhTy6t3Cm0t0UPpli
VnpUDLzmDfVnCtKJJkqH6etxsXJK8df5VIscJa1UwUlNyyI5LzBS97TUtMYtu2MaazuKFgjCFu6Q
b5wVKxttoYBFhNiB6pXay+WqAhuBc1WhKw0Ezov9+J2OUFysQiM4OU+GEd118l1rbbVtl+0rbG+Q
rkzlA6hHwFtMaGrJrKvOrOJT7VC7M03pUxMl961U+btcttJ//1TgsALSDiAUDg5DKIwUejKm+pj8
wmWktChL5X6wH65/uJXj48KG8O4xkCK3Az+OTy0Nykn37xILaZPxfuie6sjeXTe2GiVLnwK2NJoh
YpfSH8jhtKCPT6iELH38rHUrQw8Pqi+nB5T+nqUqgB56NF+u213ZAuBpf9sV7tBWt9PZlsr4JLWe
HtzL9nOzRSiyZgK30MtdKJRevUQK3liykw7xCZr2+8BHDyd/6McNKPTKBcmLAM4zJgAoNYqkw43Z
d7ITYMRSQem8FGjGX1+otfhmuICBV0RsHZL2y101Ko3BgKQVn5YsEYqG6GCCwMz9D9fNrAXduRnh
lmy03OfhBvohSqGvSQ+qfaveRHW20+Mv1y2tRdy5JeF2pOxWafWEQ9Z0kPo6d1NZ/jIaFc0+BX3P
far9+5FGHfa230soHExo/A2lLOvxSXOeDevehOm8Cl0Gbf6bY8v5eHbtO9bUNmSL8SlQbvUB5iSp
OC3FnuQpqWo3LeuN83Y1vn+7JbZK4l4zWsvXiO+ZLq3lN16zcDx22c/rfq1dl6wfjUQGlyjHiUC8
GcX0JJd8kDE5CC0r+0vV1Ft5qN8i+PC96g+9/FK/GCElwbmQt4hdVsMFZAMYVOjQAB1crmrt97WP
UA9INYRvrKbMd6aSM4Yfp25pMaw2w+H0/brDWyaFehBEWz6KEJgcFOVd2pGLoEqkxDB5NM0tkpz7
EP7v6yZXt9+Zl8JxCF9nXvboFZ0SEyXb0AwONbIWbjEokluH6U029MmGydXwWQTreajDZSP2FcsZ
wth6ARGr6b6jzR5TnmzMjUbCqhFmsJfhKGZ8RembUWpKBlVow+jdM5jNsHvcbFuufi2encv8E4RJ
SDNcbLu0RKyol3nxRYPqJRPDZfI3HzViCVijeqP6G+fx+m44syds80QqwjyvsFdG8UNQIc1V3tnz
vRIderXZy77qZtptgiTn1vt6dS1/GxbH6hypkiFy0ChYK7e5zoyiae9p/r+/HonrVoAWLlcm+01Y
TrvN/CYaTbA31MOt4q5Oa6injteNrN2aUDXKy6QSV6c4OA99nxW1GUZiQzkldfqm1/3n6ybW/FgA
dRRboT2BQfsyLEw1HKi6YCIBIz/lzzoqo1vAoVUbECgxU8AvftWszo2s6IwoIuNt7yQm/bKpdmOq
79c9WcsAFo77/7OiXHpiBz1cNWbAOV8/5NqMDjTMctmdIRkbF8qvUUExlz63JJy15pj6sI23XJRh
gEBsamTuCJDspu3CcV9HZb0LtNZ6kCUYFSs9M9/HavrQDMNf1mCFrhSgclcoQeSWul3swimqUP7q
ZncMEYpMa/uzbQaM2RdM1jda4NxWccR8X4SEszW23akFug91Jw+hHimUjW27/qkWIVjIrIHjCU9L
v9SgoqH+fJrRurPSdk/mHllbl9Uv9NCrFWS8lvfrIiUjEp1p/sx7LADmbKQH4M53jjZ5yF4ucyDm
Hh2jRzX9qOoL6hmUV/0QmvGTEldeb77X8m9dHCLmW9w2aP/Jt5m9CGoeZPUxkFTPyPdt+hY1cfqH
ZnS4HmFr5Vr0GoELAVgEDCG+ArIYhgk5JBs3yzfxkD1EPejeubg1wngnT/MJEdb7NgMjnleh4/Yh
NMpFd6yaBvG2aKda2t0UqQj3TfKffLazHybs4kQz47IxgGyb3eiNcekiHqv7N9fdX42NMyPLv58n
bmPsaKkGZrtJUbx7qsaX3N6onqweeEwmg9Ze6IrEgcmqmiripSY3HD/EqM/K8sZxt3pInBkQfAib
qpmkCANDuoP6lPBS1Y9J8HR9pdbSFHQ9/3Fj+RVnK1XEfZE3MY/t0b7N+7thvIPTIX0btxsBuXan
n9sR3gi1YjsEEweRary1pN0I+hpC0Fpy6Bv8IAKve7VWuAYPDDEAsCM2gPh1utlG9qAiykiFNHX2
Bov5WQRhCulD0+ziWnnDI7+Xth4MS6bw6rA4Myt8s8KXlGIeKJggCWtDY6mT0LrljCZvaLmN5njm
qLidUm1h61e/4pld4StGQ2SnyVLE0Px3MsgnHFMYiDNQ7SWjvr62q7aYsF6GeBZyRuHymhomTSaD
L9lbd2mb+G6iMJWf9jeNH1Hw3aL/XZbs1ZKemRNusNgyol6vCVAneKavBNHAY5E9XHdpNQNkEAJq
Q7CdaD0IGaBTZ7pRjMwmqP5oegoqobPtKfOzz8R1BotL0B5Rwn6CNDev48frxtfX8x/b4j2Wz1WG
ojW2h/S9PzU3rd54IIHc0n5xoj+pdp05qgofL+yluigtZj4Qrgx5lqTFsQM2+5Anc/YHuFw0OuBS
Wiae6LQKjy5dCYu6GChEvSmNylMRy7XlcaOXsrp4ZzaE22TuYBfMBoWDXkbBt7W9KXs263iH5pNL
u+/6l1oNxTNjy7+fnZVsh6mASDs+ZVb5WZGivW9YP2TH3F03s354Mf0MpwosA7It7Gazq4I2rBlJ
K7XanYz0Xekbb8rsri+KWymZ35b5Xel42bcNs8u3f7XT7IXwbaEQBc5w6d7YybmVzZit/AahUcvL
ykc4ttr+04hSooZeskYL8Dij8nvd8upVSpeAAjPvSsbJLg1LJDDxjMoGqgqZ5VnRON4Ovtwc/5sV
wT1fYc65Vhcr8NV6klVOOz/h+LpuZTVGQIIsNKloF4idRFCfXTrWXDwWnLWLDi9k0/NGL375/q8+
1JkNIQ71iumGbOSRosWhutTmDW9OZS65KfRGZpL+o0tCOLbU2UyzwSXNv7OHZ2WXJFsjr+seQaRF
p5nqrrls87OdlXSjEWoTJmTkTLSfBkRl7ac439IdXQu0pRAPno6e9i+hyHMzk6lb0TBwl6TtDFTh
dgr1/b///OcWhCBTg1hLVLXhtWChRQriwX9XVZvZzbofEDNSC9fgXhauKykapVQauO7r5o5J5DHY
2XGyo7W703mNTd6Y3ivZjSTXhzz4kOVvc7/eiIm1c5cRN5pD0JBClLP8wrMPNiVzj8oLH0wnwGGw
h3+s0/edaezyyNzNRvL4B+t6Zk8M+dRpHRSoubcy+5bZdU/rynupmDbeDWujNIzuaTpTynAO0fO6
9KsK0ijNRh4OXV/uauveGSa3rO4oqsEE2EOkGNpuxvtNy3fSCD35p25Le2DxRNzc579AOAyjWC77
fOIX2PlTVxuHOXM8O97i5F2NoDM/hTgtkigZ0RbnFWYcIsu15Y17ecsL4e7XyrkGZrCsY/2W6X/u
yEHKN2Jw3QcwadBmGBQ5hBjs1V4ykpYnru1r38LAtL2wVObdnwTebyNC4MWwMuT+MphLQSiq1Dvb
+N76+UbYra/WbyPCCZsYTa4N85LjRuWNH9i7clRuNhHnq1Z+ocSgZ4QPYXmine1Zu6/iwpbJ/Qqz
gvWjg0Kv6SG3nCUpO1xftdXjgaH6RbgD+LotbKNSKcopiDEVKube+oKMpzsWN8YQ7PU/WjsAVwTz
Is8nUvqmYWFQ1pqXHrXs5cHXBXbeZBtF77X7aUF1/Z8RYVNqemtweZH5OWpkuso8oDY3TNZB07Mc
bjBtC5G7un4GXUigE0CfRAawyLJr5MBkQtuUUJRM29hjgiY8SEpSozSp0zKJhv/JRP5/5RrWBpc1
JqX/sSpcK3qYlXNb036am/pObWbPVOTjpEBtVeT7uXduranfqc967xzGyPnBdMhbywhOZvx+TuI7
TXpY0EoLo8z1YFqNW2Zg6TeAP1XE+jVQgEqdHZu0m+pbYh1rPfBsOqb/zYrgvJE2zWRUDjeazFuP
TqnzaE5bVfLVOAJn8EubkjFYwcgQ5HJGppucCtVGffbZl6FecyZv7jcCdn3N/s8QomWXe90vGBKa
JCn+VStPev1OtlAizYo/OR3/8QdYyqUZHpFy3PT4UzrjTg2cG1NPdukmxfBa8WiBZ/y9bLZIg6Y3
sbQAX2BH8NUDDdn3jM07ceR17f0yMMjMxx9cX9BKwvcAWwGjrML1lflJLEsJ+z2U344flAyf/iDc
zi0Il1c5DGE1yxxb4fAxnF+m/r6LtmrXa0HA9MgimMc4Du3ey6+jFmViQ3ZNMprHN2Gh3zBnHRvh
RgysfRywmcwfk7gv5A6XViTJaoIuiZNT1EwuPNT7BAQA3QxFyj2pmt043vg4a4ejsahYLrO4lqEv
bp/dYxrTvtrstwnzP13k5t3k/wjmyPLsqre90kFaQPWVPzmRwXWhR7KM48BVfmnUH1PH7ocsOen6
lzI/cJkepScj9KK6PF4/iFbX88ySEBnGkNdjHtTJye+HwzKDGvqH2u6hr+DMc6ohuJG1rWhct8nz
i0k0BvRFEpy+GtRCm4fk1FVgpmnMFsey1dLb2UnQpEpGec/jfR8lsblRRV+tdUBb849l4UScCn8s
c+hFT1M9MeKrBCCKp/uuU5AW9ECHha6KklMdfwPZ7V1f6LXtQXKy1DAhhmLo+fKT5imjsWphJKgc
JJ/HfJpu9Sn5Ek1msHEYrzrJ3J0D0QqSxGAhLy1NVWgXaUSmqg3lvvBJuUOvT4qD8a3RzDd9+ZQN
zq6xf1z3b22fnFkVKSTUybf7TCd1LZT7sH2TlxJI449jcAdQc2Mp1+61c1PCPZANKmSYSxchAzLS
AGmr6vsmCmgKPl736ZfYqfg8OrekXi6lhE9ysqCz6sLNo3RfRQCMxuwFgFviU6Gy+kMip64+0Yf0
hy9ddowR7B6e56J/O2xt1WUrvvox4GigPYBfBdjD5Y9BOD6zwoLSrVmXO/Stxqw8XPd3LUZRGvnH
grCwEa0xyGSwAOforkusPQu7+TBYj0/mAGkTkmu+GmKSfYucMhrJoUPjmDKRXsgME5Fz+iicz71b
aKPqtl33Rkq3RrZXg/TMtLAJ7VqJCn/mpVCnB4XzOxhdJ6shj2+9wdyk5lk+yOsP9ttR4a6yrcwg
lSevDp1H8KueGUSHtknQLlTlY6MfhxFCS0d+18bSxn2/GioMW9I51VCQeQUQ9mNLDYwF2hU82/7P
INjYGKs78OzvC0dMGaFKk9Qg4tC/Kev6nZUfjbDYww694ci6oUXKErQnnXfhIoynxBnTiYq7rhb7
MZ0RrFOOc36QwONfj/3V0CADgzFqYYsT8R6GHpNZLui7NpO9pZGL+vY+aux9pRm7emsEZHWnnVkT
AjHUmoQGJQsoOfe+DfIDLn3z63WPxI1GK9IGqICSLrOPAI5FQDX6VGnYpsgUFOYbQ7ffxslDlRxD
/bawbhu138lSemNCc3fdrODaYpWRW9AAnFGQ3Iljl0laB3bZAzczwTBGdu1a5U/o2ffXrQgR/ssK
Nwffi1MEvjQh2+zDQK6NKkofIsUevSqnIVP09pb8kQhs+NsMFzavak7cV5qCZWzpPrPs6QPoVk8N
D7Xhu1rY3ubGUaPEBBbFWzQCShS6FBipavtNn/7QbHlXd5KrS/fk9huOi+w/f/8kCxYRkJTwQuuC
52ZolIbfApxJw/Sj46N6X9TfjeFg5M73quw9hCpcabqZtJc637XJtHFHrC08pUpsM81DNiPcQpI0
wIZehNlDPlJqU8ZpOhiBsgW3Efb9LycZLmQSzGI7vqJvi2M9H5SszR4ykCRaFd1O8ycKwB+l7I/8
gW+PXhDELMwSXd6qvRRlfaibLGdeHBrptg22BOTWNgSDpVD3g0LFFyGJiCjgaGoUZQ91AWlgM5jf
fZq/e19iPOX6pljb8XSCljoYhyX0+YKpJJ2roqvK/GE6ymR9g3lIppvRfPCjD536Xpo+VVu6vyvO
LVOtlI4glYA6XFg+CITA/Vd8qKSnGR91veQ6knYL6ui6a8uNcnaXLgEBkwSAO5gRuddEPr/SKYKp
0OP8Qdc+tbda4zH15aFJ1p2YG6/VLRpe4TZ4ZU7IhPw6tuZ0yvMHmZHggzVp/a4r2xc0/xJEQZz6
TrMD6d+ltf+zyWgItDVLLVOwCSxf8ZUZm7HyMnfpwYA8xpgfonxLSUN4f/0yxBOEfcXMCx3mxfmz
J23p+5mkp03+EEB6HjsHqGVHpN28vM1cWdti6vr1QhY/nQowRjEtWHLohV2a83M71sMhKx7idA5O
WqTTym6T/r3a5ONOnu3mOATyuGsDVdnXpaofqlqFEkIypx2jkuNB7+UejIJKi0TSmoMxy7DUVrqz
4LnM22rkvejLTrhT/x9nV9orKY5sfxESu+ErkNtdi7vU9gVVd3WxGbBZzPLr3/GdN9OZTpSoSj3q
HulKGXgLhyNOnDO6Dlp90Yysg/j86CdjHbYpq4La7Yd9C3+1z/1p3jE2l6e2wAOp47kDNFpuvlMD
omkJJgXo3xFOPM3ql5KDubitJjQWDO7nUeN9BCRddge8Kbsz0QD23C3tEHAyDIfbm31tgcCegsXB
y1y+5C5nDOxAZoU/NjHooKuDhaaovTZqU+gQgA+nihp70ZL23YdsxMblrWJTPvbGB48jaId96Ugu
TWeLb4G3WW/iwWeBDWo5wzx4y2nM48k5lMA6cAjWsobtRTWcbo96xefjRgG1HKAN6FRRKV6Z5kHr
oC+aePS818b/LHIWE+mTN87Zmis5t6NcoKYz4B2eZE2c8L1VvtfPuq0FJPnqVXUwib968nuR5X+m
9Gxcyv7vObdTA5WDuM2/e+JlBMDVvytpEzDsnttTuOaNbQR9SBzhxKE58XL1GlKmee/5dQx8uX0S
Xm5Gqec9zSPt/7ltaXUSQSTko//RByBWcVaJqBpagzQytsVDMzmhh/KzK1Gew99o7v7S0OfO3wAi
fKRIVEfioNcAlM4yxlRjPs0XCDyFBgeZRQY7QUcaKr0/cvttNIfAocUurY6eU+69JgRjSjQOO9Cx
OEdd94NSu0uHMFsCM496Hxy09M4VUzA4Tah7b7enRuUF+1hwKGaCtRNrAapQZW76DBrPhQ+Hx6K0
C/TQdIOmDRFoQyv21H3twGgxQHc60IPh9bbptVU5t6zc/wRIxDxxyiauAU5ii7vvWBktXXnQvBFM
kXyn8+wziDc2TtTabemgGxZbzkI3qtql4fHKyCDa0MQeiJ87UYVZ/Sv3/3bpW+G/3B7hmms8M6WG
nwNr6rY1MbdOa7W4GvLQNuj46LkgRodccAuCAirufFptEV9sjFGltJp8tLhpXQOfPNWvizuA5+WB
cRZN+Vda/rw9yNVlxKsdLyiALlARuDzGpVUPiyvaJs4SgOH5c7PES/mse8XO9POnkT7q7cbZ+sAc
qmcL7VFgWQM9OToRFc8hS7jMHUoWL5CYC3jPj+hOqALD4nZIs2m+94WTBl65QKJ1WqZjn2XNnvv1
DK4LvMfR8PFzGZE77bjdH8FDSo91wqBkhCs+MbIquj1Ba1cFACnQF7SR4URn2eUECR9tMt6EWyqZ
fBFWtKpO6Ad1oxSEamgXaPnGo2fNr8rnFji/waTgqKGZ8BZGF+gKxdP+NIUbQL+1F51si/vfryun
dqF0snJk3mLL6/bG+FpW36hzSpJnp3guzMPQ/BBeGkFpzCPx7Xk05bKqy05cdHkjeEeAfZVTBFPg
jEPE4n5huwRKdz577YEctnMkPszhdSh/Mityp7upfeF0CPxPC70HSDDEUxnR/nif6QetPPZ0vBOU
hgm7gwpopW0J0K5PEfIyHtRngX9XSwaZPXXIlE34TpGKQ9ZOeIJTwwgLE+icojXpXYZbKJjMiR97
x5mfzGKuDrmkChzQmbq1YtKDX00bjqYBDBdeJh9547MI2h64AXopxmKbpTtuHDsO+dNTTe5qLVxe
LDJHoKDekiT9wOZeWUUdCgzjPkpglrJPhDPO/eLVLNZzA62v4H017tKfNGPoRXX+aRkQ53zyvpf1
vqynQPPSx3Ecw5EtuIu1r+mSQcQ0PTLtV2eBunazpr3mtdC9D84/vD0h76B8HkNDkatPA4tHNn5H
3OiHWpegzOJV/clkox9YpUePidDsnTY03cYRVfEEH7cuVgJSzmjbkjQClz6h9yAK6dWcxUa5gB+X
T9WIpkQvHb75eH08jNxN0tBqF2CpsLuPQnAb2V9hdae+KEwWzCRl97rdpV9YPYxagA0lwIdmszF0
nNLZaZVVfrt9/FajbdBUGNjXYJtEmfHym91CTzmzdewjEzxoznRyeRIUNYJQgFeqV5RrMoixt3Y4
LvPGnb2WK0AGB4VUxGNoKlL7Hg2adk05mZivr+U9DTz8AyJNBCV/NMZ/7SiXWY9OAVL4sONWv0jy
mHmQ9NJeKPu2gBAG+H7AtQLD6578rbj72mnjlNjoAQAKCdBwFZXAaccBMcZxyb2QjgnQdD+rzW7O
LSNKrOehUjs5JXy3GadLE4i3LnlMIcoqUKMpimNF361vxHkoEf3Roo4ahITaxt197cPxVkOfIvAx
sstPXUju8ARkWSMuJ5vurUq8CX1TS0UpZeBw4V3mIDwA2xWQMaoMHQg0dAGgMY8NoH5Lmwe0sQPD
cE959ZClDADnOeT65ybZGNt11HVpV3mO6hm4/g0Ldl33fmnvJihL+weAxa1iY5uurSNydCCNAUky
qBgU51U1lqfVac3jzvHxksmGJATPOg+rPt3S8V05eZI/HVbgrCTGSBlUO2lDAuIwHqPw/pD39iPr
O4hmU3RA4rri7MgK7d5MmlPh1582TqOMjC7vENjGzYV4Ay/EKyJYjuoXn/KZx37q9tHEcO0TPXOD
sSoCf7LDic9N1Llg5i+6ju5AwdaG3jx2p6Zr2QmsW1sZh+uAXn6QB95ovBsgnKFMRgJv58yjDt7b
2nzV3OLFFTXmH4BmZ0abcn0k05bnk2upzoHMr8GoFCFSY13HFAntIdUci67YkawKfZed5jFGUtvk
czQi0EVZJCzNPqpnFmDO/mCzgV1dJk1lrclWgm1r6Kt81gU2mzsgzqNukFEXkcOMp9PGel9Hyj5s
/GtKuRWLvmqW0hgx1mb5Pk3oU0l/pSP9lTLjbiEt1HrGh9z1Q92eg6ms7jthh2lGEL8AjOccAZfY
CN3XDpok2kFlCnUQOJbLK28ouc9LQnkMIb9Ap3oglkCwLbTu2rDB9yBzqR5I3FQwUgmNwmlA5iV2
E3HomBl0uv8Ps9nR4N1uY4pXfCMyZkALylm2bVO54GwOnrxpQHO1l2g7rrNQF15MUQqdKuTKFqG9
NY3WhTUvH91sI+pZ8f0gofJRrpRaGkC2XM4magANWfy6jf3krXH/nslGhLIyj8i4QMINwFCCK1T+
/SzQZaZeT+jBbmOdRhokY/zl0aSP0EC+PYcrm+LCjOIEMuD6mWPATPvViuxPw9sf/DygN8BtIzEG
bN/lKNputgY0krcxtcZQp7u5FIhBfn9jo9gp+bLATIBHu5JW7HSSU8anNl7sNuSgWy8GCN+Zx9tD
WVnwCyvKZgMBomfMA6y0kR1suKXVxf53BGqNRc8FWugHrEJRiT2hAPBYv7j5w8v+ZFOd2VFjplTP
OR1hZ+lPXpLi2msDvziwcsvPqg0WMmyRCGMkjJBGgTSRnM2z7avVQzEWjYmjSfNgyZDvFcjmV0Gu
7W08ZufnzgwoFMwgAvEuhHe4vVbr8/mvdWXb0bwuR05hfUZProXuOt2d8e7SonTZKrrLZVeuNPTI
4l7XMWL4IcVUPdl50kD3BJvP1fcWB528ZorpaAPHRkeDBS3YH6MSmbpH10in3e2Byl+/sg7taF32
B6Hor3oJQhqjMesunltIOrRQai2CZW42rKwkAVDsd9H+gx5rNK2YSoymGXU3mC7rYp4bBfJiYt9Y
5t7Wyb0D9WA/1R5YdZwzfvLdISoWa+842sbxUxFhHzsKGScUzywD8Yoq4WGSWusNr+3i2km/Me/R
SQhKkfpu9kFo7t0PSH+wWouc0QxM0tUBN/iDtljHrE33wnlDZ/bGDb8693jgIGSV5IqecpiyxPWa
KR26OAd9kpMHgmZBtmwkPFaCtI9X1H+NKDOfNnNlaYboYk1bDjOku735yWp/eOmLoZ+gS/4H2+ls
SEqI4GUF5BCaHtZ6FljjUAazG1dms3Vo1s6nfBv+d1SKd7CorhWIxbu4TwK7fvO9JejNr2hO3vCr
8va6Oh5SzN7F3SOlXy69kNAZGK1nHeMBEV8/mLs0O4G+N+gMezc7G5O3Pqh/jSnXENRznMpJYax2
f/n+t9R7Rw3Z2myTWHM4snRsW4iyUDFQtt3EGwQN09zHHO8jvf5bOF9FOofjdNDLNzO9L5uvtzfF
9ekHZhZtqJArRIIH3LxKqJNbYjGdVGsQtfMwH+uoc3jA/SxYcHvox/KhGPjBKUHiDdzLsPEOvTpl
0rjEmwNNRRxTbT3w5jTNywa5Leq/I6Ar2j7ohLmxT67mFMylaJeX/KjSvalJzrSfHX1xXSQshpfp
lJ4GF3y9B0O7t6iIMnsD2L4ypAtr8mvO7kZaakM56w6LZyM2kiEc7TxA68uGe7ouhslB4QWCzgA0
gqGn4tIMsJ5JkUDRPYZahxeS0eVQxOF3U6prAd5g9qfRKuxdhofmsfLq5mBqprbz6GDtweR6j9uS
B0jxjFEma9+3t9TqDADbJV/9UpNOOSo+9wDGFAmLs9Auf7bLm9tvrOjVyZeDP7OgzPFMC8OwClgA
p2hYAsmPLtcTdYKx0x+tTR1zOZUXfubSmhq/DRxyIUMHa+A0QzJfP9lFHxaQeyob71FvRNAiu9gX
WQDvwIlxvD2bV5GpYl1ZaK0fFzQ6ExY7GqDRmbskYU6AAr9tRa6JOkYAqVAsgesBe4Zc07Nd6yHI
8USCMXrVYWHHwjkKbQzGU4VCHNlYvVVbyM2CFA6CBFfKWeiXcZus0JC5JPO9Aa8zJY+eAPmDfuRN
8Qbm0K1n63VCGJOIwMKUZXVU4dTUhMXmYvCnksfO7N61Gf9J2lc+GjtWgtkKLcLGrpvHXtbcdrww
49tze52YktbR94R7Cm15VyK79QzpxqrFEmY2OiGaX/ZgR43dv2VOE0+F9iiIfZeN6Yu7jBvLenVr
fVhGXQOpAaBe1LaepWkqwylTHvdcP/R1t9d+tJ1/EGZ+uj3GtTMPUI3E0Bu676iJzCJrZ7qA0RgP
2naIUu5ZYea1gEmgmrgxpusDgdMMLhJwNkG2Cpxhl1tVDLMAj5nBY7rQJZwIBxuv29sbA9qyYl1a
aWrNEX3u8ngyo0QL+BY/8sqWREIUux9sNR/0ncqJ0yh1caMSHmdv3VAEzeRBWeGQ+89zZoVusp/4
3queqPb59kKpZHJgq4NdbERJKGe6aF+8HNjU26Qwuhyvpxa87ixDoO1MCNFynWmHkhomqtEgu6Rl
OUYA75Og0bz56HsZ4hFB3wHc1QIkWNmLZUv2uVp/W+qiPc5saMJRHytI7fE9B01x0Nn6C1R6s8dy
JtaO4G26GxNb7KF5YAQa0bb0YuSXX/owOTIccBRcJZmc4imXhQvPohmSNhYk+UDeZBrWvukj8QkZ
x6GH/pc5iN3t6VzbJiiVS7oVmMXz5XI2HQ5JDK9iSIEsPgmFvpRhv+h8453wkb1Th2bKeBBwV/lG
kp9x5p61um0oUBJtbDr3aUa/THMXAidtAAeDRNIB/fORq0GQg4yRDl7oNF2esqUI+lELvfxvy62w
ikZQNSFD5rcEF814grbPQWP86+35uHY4FkDxPhI2ErByhSctrYqh6F61cVW+LtN9+p5Yn6jxfNvI
9fUPI4hOUDLBdoYs4eVsAEgwoZUY2Tkz+cT7BU3jIhwyG0RWY+RnG31f154NxkzcUtCVMNBwq+yq
OvEhVFa2SNURQI5KftSLBGHWb1LOfBxLQH10UOfIQpBaKMl6HB2z09u4z70uWhqQ22vgFTqaMy0P
fzB9UjAAuuFgvVPf+62VtChJGG3cmXe5D+Wm+pih44umX9J+Y/LWjiSqPzbSd1LVVc0Q5jnnYBAg
bTzk2s8KoK0Ur+gx0CE36BnImuvsi863YJ6rRlEIQkciMM2gvb/cHs3SpMRykB8iwyFJpvtC5EH+
ZjShhXimIody+Hl7Qq9RPvCpuPP+36KrvqH0RW9MrXaxIQ/GiWrRFyu09/O+jESQRE04hW3Q79qD
9QqZ0A0HtHYWzk0r2zMZ3Z5Vi4bF1BLt1fH5j8zoI9aCHIJUY72rUsv7dHu4qyZBa4WMEVyRq4Jb
WsLTupC5Gl6e7B2Fc+0NdEscoNW1cdWvRE6I2sA8gZZdPHOwWS+X0s59AyVEJEjm6XuOwDssbOg/
u5HhnDLP2XP9xW+dLaNrPt1F2QxRGfwLgo1LoyztkP3Msy52jKj5zt+b9/m9eE5OWkh2Uzh/NbWI
iNPtOV21CUSaiVc/CDBUm15m9pbR8C4GAgPAmz4yhm+3LaydClCIovNZptGBjbgcVdWmTW1DdRhB
6EtRf5+6I0XXgp/tjNoCc3Yd2tlWwuk60MfqeWgnklYRc8iNdHZreVpZ2HNrIYeWOnfkawFuUuOF
+m1EUuszno8bC7dlTrmLIRQ4kCSxu1hHD3syWoHg5l4v6x+t9WiY9ww5jdtTumoQZVaUAtE+cYWe
omlDtIEZHSpUzrJPvdJDPOWVh7KuK7TpT/2u6VEjS8p02fCra5cSYjeZtEGdFQ9tZWbB79FBkAsz
2w0yVMy6fUqKKmrSnka3B7m2M2U7lInGeZR1VT5ykfFpBo1dH1Pw5u360awDkuLWuG1lLW44tyK/
4myrWMZilBD77GOXJkFeODs7e0F7pQ2G/j8whEtW4rwIPIv8kDNDbi8cv0+GPm510BlC2MwS77nx
pfe3DK3MG7SLfdnKBVS8p8bZOfPbsieZiM0KysR6OdRPJEnL306godsR+EIQNAKdBVKDy+EImoxQ
C6Z9DD//DjxQDLXJve5kGyHDyn5Dgk62p4FYwEBu99JMRWu/tRjpY5HXAUrsAWbNMsTG2qxcLEDn
grwQrInYDEQdjA7dXD+vBvAvQwxWG2pw7o/dLwHg475Ce+ADG93fVCORcRfQ9oAEE0wfWKgUH1UW
lWlwDeKsWf5Xnz1bFcicN55cK3sblwjqvOC4Qqutp5iYmdtNHsBvcaejKEYh7RJpDMhOdII7UQd4
2sY0ruw8C4APPMRRmYXkmjKNgBL5s5k5Q1x3Pt/PvbucdNb8JoPsx8ThDKHbHNVA1LCVLeEkC0nc
chyQMVpCI2khI+2E1ovB2d6j9cvtU7v2Wkb7FlwaDhLSxOpV0jGhZ2nujLFfGdNT1ldO5GutGaNP
0jlqeGmGGffHncs1c0/13LwTpiv2bdmYG45qbY+iPgXhUwQ/OBLKsLkNPfCFFGMMUar6YGtArLfG
BP7j+s10y+cZ23vjWlvJ0ANuh7ycj+I3nj1qX5nfsa7zbU3E7pLj7gRaNULDfb73Wdmj7smap6Gv
9QixhfaE+4bdV6mPZIKOdg6daOXG56zEERdfo1w9GtI8kxhdEU+9ziKrSfqdcH0tzKBAC3UwC3pS
zEKH3dANd4ZIt1BGK3cuEEYIJoCElrxkinmf93lTgS02rnHRktb7TjpQoLvh0v9a+HLMEn2Ly291
wGcW5d/Pbgy0SPqpB9QrGoO7QyO+8fcyaY+yx8kKJvIwZ19u7/UVd4EULPqika9D1Ve9cBv0AtSJ
20zx4v8w6nj0pyCZkZWZN3byik+3kT1DwzFUJa674UCy4TgtZObjYuH7gdMAFbq72vh6ezQrVlDW
tdFVBFY3OHbzcvY8YPBaao5z3DrkwdLQBZzadKf1nb+7bWjF6+G2tZEiccB7i5ffpSF97NMF6vJL
XAhXu5sb0kWcmXwj8Lq2IkEPPnYfbl38V/Hl3B1n7g+OiLW8AVizDewtaNn1hMECqsJ4vKJpBLmM
y3HwLNXSNMF262a+8zl6FggpwMG0ReG/4lKlIcRAlny4wp9dGioRlgpj6sdYnx81iJTzpnlyl+JF
Fv0k3/m3OvsnGf8exnzjfrre4KhYyXeIZ4HVCjv90rCdU9NOaDfF09+5vxNAQA2RYW0YWZtG2efj
IimNBXOUUwvttMxAw+sUtzOPKq9He3ET9t6v3910ksMKBROwBFuoxylz2AnNJGnaLbGePjNWBMPy
120D1+4OWwE9JB9m5DPjcq4MIYrWrVM9bkkz7lih28ihuNMnIP2iutJFxEzgBKbRqV5+37CHrCZe
b0Dg4eK5NEw6x6DlkuuA/Xuga9+7U+AuWjjpYQ4GVQ9KHbftrawXasFYKXR0ItOp9mblXlKONhQs
Yj4NgT4eXXBWTfPhtpHryxvJKEBD0YKLtzY87OWgSqSo4BOqJQbnbNX9lVl2WOrPMtnu/KbeNmyA
+gMpC+QoIXHnXBHss3oaLb9d0LXh7ScqXpYR9Km9cyDacro9qhWfZINfBelnTCDEWJSQBPng1st1
oceion5IBj2L2pZvsTuvLBAqZ2DZwpnFo17NrieEGgBITXqcVmNY03hJeUiKjQWS2/kyzy3R8FLj
CLUJCNsqrqHMW61PNEuPebWbl2ethOBDSsPMPliWkCz+O/M3FTrkQoGt3MXhlRgoZHYu9wRw4SAQ
dzQ9lvTV+6KrylArxiUoXX7qSwi+3F6slS0oJQnxIAQaAe5XOVeJwW2bu9yIq6fWqUNOyD4x7j1g
m0Betv99W5DXgx6yfA6Ae/NyaM1g+qxLXCNGJj7Pp6ib8jAvs2dm3o+vt01dM7pgGkFDAN0FCLgC
gK04Kms2hqKlnRkzzT4k02OmpTs6toHb0gPT/5q7IE1TULcYe7tuHqlIdnoGPtKRnYbMeGKp2OuJ
/+X2R604z/NvUnmgBwdtrc3EzLhk+W7JoynZa+5dbx8q7x1C6BuB8UqyUqbXkF1D0hCrq3ZPTpm3
oOBa6rHmHilETxPrLW9pNPM9qZ5K7R3lV/RQbqzxyuHH9QDiOzg1iciWx/YsOs2b1h57UhtxX81Z
MBIxoZk1sTbO5cquvbAir/QzK6SyBVm6wojluMDVGyDJHNTtEqbmHFi/yQ0pjySq9QABgh8IfSMq
gKRCyisruTDizqiCloVm8oiG3amPqm5jh8jvVvyNfFdBRRuJV0RByuyZTsn0JLWNOG/JzilEGWS8
EBBWA5y1plvp7JX9iNSJCW/jS+C3WkriYIUcnTkxYn/sosRNn8CkUThvhvhuaOmjNsa3t//KwxHx
I/qLHIl7QOJYfs/Zqo0tKWlNgWcwkVDj4m1pfll1H9bGfHKc3dRoey/5a2jKB7/0H0QybWyalbKI
jF+RyMVli4hZvTIK0lPXSznOX/VzLtIvs+nteaWftN69Y8QKZkCSytY6IHLaF4b+o5vmMHXFiTcx
Idp7vs8e2At6wW9Py3W/J9wu5gRCz+i6QqCtuKqBiopzguRB07eRRWHT/tR6sTHuqfetKLIdUv8e
ClXlP4MfpGijaAHZpu+CLUGn/5OP9kOBfrPE3/qwNQeCDwPgFzBDyHmr60WBOUgBH8N84fEyt2lQ
pHNU5CwgZNilgwfVYVCv0PnQ/a7ynzxy0PsDMAYxH8JyFXdo8JHavTea8TA4UBLToE2tW9pWlWPt
uKE5C3RNoGGRDaXKhhwdowaUyYxt/nkai8jpFqQyrH0CIc/bi7zisOTvAyQOnNi1L+6K3Mo8qzLj
erGiskoj4FBAwpMGOWhxmPdH1qQMq4mQGY/dy3FV6WSBiQQLVxUe2XMHz5oUbbH7SarMT0hZ/NLG
bEvXe3WIeHpA1RvQHqSaL43mrltmhMwm4A6fnZpEgErvBu1x7IeDW29lfVbwhrhd8CRF+CzfOypJ
iN1mQ58mrhkb2rJr5gU+UgugG7hb9DkCxUGYuOzo5k9p/sNnxd0w/mTGcbRADjKPGwd4bRchMQLS
ALy/0YiqzPbkjgZfzMWMvfnkd19G8VaQ13mLkn7VChhBgdDBawSsPZfTa4jZh/yhZsZ6QT8ZYnq0
2qo5OF7/V+K7WzCSa/w7zp/scgIZHuoSCCAurc1uUTUlPFZcdch8twe/3AMdvgen7t2kd69p/lKL
v5m/6wc7WHx9Z9IedNYE/59EhG91ba6MHScULxg0MSM1oIoMLPU41UVN7bipDv40gr6nCpzpDQxT
t0/pdSMJEFznhpRJThPHqulUwpB9r41AqKRlNA9aj57JB6suX2fvBYwjLYRVTX8HIOTnqtM2aITk
Fa+EAGjXRqCBexmvG/XhWRCxMEAO7Xipk3SX9404JkWrh42N1oLbw12J1c5NqUBSoy1znReTHVeN
/qBN9K0Ev+FtE2srJ/tUgMQDlBPvzst9lNt8ZlVu27Fe985LZ6LEW42Ndpqmedzb21WANXtYQmSS
8CpEr6lir66o5ow4PbGYof7s9JFL3pljR2m/Ueham7tzQ/JDzmIZY9DLAv4Ac8fB3VLnAaT/bk/d
2kbAUQeKER4ODQXyC84seENLxWR2ToxiEM8++QQQ6g3g0toxRwHgXxvKdM1zx4hetQ4MTLuZhVl3
8rXy3ki6/ayfmAlc8cKefBoN0yffEXdD+8yG91Hft2iAuT3ctZU7/xRlQvXZE3kF9ARuSLprzC6U
k5r7bOdv3fqrE4tLCoG8jQyWmrKfnW7GmxETSylYumpQNL2bxUZedtWTIHZBCg41EvBUKLGu73IO
MgDixEnVUwo5ww5xJnOQ2iStiNBkDTkyzxPwMGb/0OvUOhkAwVoJelSagbAHz862+g5WZxi3M1pl
IXsAPN3lhnL82mpqkTjxNBzq4V50D8775q7dMqJchiCWS2YONsK4gX4tWe6T7BNNivDPFvFsMEre
Ih8AtNOF78RtyYKq+G6D0FBop9t7cnWnnBlRbkGk06q8bDFjbnUwp2OevYhyoz1jzY+gDvu/RVFO
eTOkdZq1GAfmqrP/Hr0trPnagmDFIabgg3kEYniXq574wNnofuvGmf93ayzAhH5brAFP11+352rF
DqopHz4evJbIDyt2wGUlcruGnQzMUl1dNzviJ+0OqlD8Eb1kW+Nay/DIlCkKUuj9BJxP2QGEdX1b
6Lkbj/o3sysDmzyR8b7u6ieapaELrtpydj/l7qFwg8ohR68/iXe7BJ3RrnY3ci2rg0eSSYYoUl1e
OVqD3SxFDUq2OMETrmpetDaJSPvkz1vNHyvbxQdD9v8MKcdraAePIfTGdnHTAOXXoG1+P/7ARkHm
BkAipNvVOnqJKr6+JHIdzSlgBXLrAJ4lL3+wWc6MKLvekaDSLOVu3JoPM3kg1T24VMbfbjcH1y+A
NUjbojQOWIpiBQTGvZewwZXHF7X6AOcX8uwb99Za3QpIADxFoPIKj6/yWQrWZ86MhEfMaTE/jE7y
roFeLIL8hRUQWuuPqemDBRBPJnYyhOcdyqXUATv1ynJ/e1ZX3BUelyYwK7hvJNr08ghagOzOjaAk
Nvx34iyB5e75ZrVs1Qgy4sBB6pLRSP79LCyZ83EaOYG8e1qdQABlmfdJ9+n2ONZOE/oB/mdCHceQ
stJoYMK3kGbLjB8D+zpQtKYYGzj2LUPySXs2lszIJvS6cBJb7bcy86JFvKdDLIatWvCWHTUY0BI0
XQwD7HSnZXReq3R+Ynn+j9A3otKtxVGcvVN7VLRJQ7Dj0es6BR2UBbPs1+3l2TCixhEQu6QJtNhI
XOioN6MfWeR3VRLdNnKdm0QCFFVgvIJQx8F2vlwaMvSJS2cfuUnIs+3g98zQLWdr1zaLH+Zoqsjy
NDtmXr+VFL0enaQTAQwLjFmI39Uk4WL1dPCb2opbZOSz4pmg+DxOn39/dOhtBVsyXirg0lQCC6uY
LJLYrRVD+pQAJDeiHJE/lMmpH3ei2QIzXmdm8F7EDQnGAALSCrXuonctF8ScrBgFVHRjFvnOHGi3
s3MSMWe8X3qxEdRc73cYhL/F/+SDWiXR9KepRc3KsOJx2hVD3KLfo6Z3qZ9vXLvXt6G0g4oSoAlI
4Kkc+VYKwt0GxcG4BQoqxKsZ3GapsYXfXx/Nv1aUQ8Xy0UFHh2mBOEgETneQtYYpBTfWvOGO1rYe
SsEo3Esarqtpo13FiwJkZ7Gt6WEF8ti8cYLE3bCyPpx/rShxUzpx7lQ9hoMK2n4sn1pLBK7RBtzd
eANtDUfZ5FqGNEcDkocYuy8Y6peMf/bI99sHaW0HuFKEAvkS3Hhq1LnMS+70Fg5Sh6zNfVHl4lmS
Am3sszVnhOQFCCGQWUCIoERdjT+M1Fx6Ox78Vy99dtBk++KDOYmZ4jXVLB7kJuSlb49s7dACWyhf
avBFuoofsjgbCgE17xhEuDuv/QdkeksFSmkxR4SY+9vG1vbEuTHlIvSSqaMF07AnzEeWf7PZKWvD
xNnYEGtDkmqXeHSDkwuJzEufrom+X9wmt2NzLD47027xi9B8MNzs2KPy8lsjks5O6sgASiRbs6Af
cmlrMf26ExOBokzx2uuRZX0v8rvi/bYR+SNnuTrFCARYLo0g7nQz8Jl/6O9o7aM1z4Hp7orpHyMd
jxrI6+jEtsJNZcf/xybophHmIfmNquSlzSKps3a0EojgTm+j80mz2shvEV563t5Ci53p6BMyGoTt
nMYiYdaHVc13zKu7O1aRP5lkvMB84D10NFVJD3AWPyVaYZR9h2/JsTP7JX9sPvSd+rD0tijPV4d9
Zkru4DNTbAY/yFBCSbPQswP60oLOMA63V1PZnv+ZWfD04algIDuiCnjMPstGd4LupNU9mogGXbBp
cHcJaV4Emvv5D4z5gIKh9iRzvXK8Z+PxPUho9AzG2i77PEkUQLvX0gEsuyePDVus1nIhrjYq8LqA
I+roG1R7lC2AK4EdgTWtihNShm19Rxdrw0uuLhE6uz0UDDAs1Uu2I+tKh+TlQ9Vr352CzJ90UmUb
KUvFU30sEv6F2jjgOIDbKvsgy3LulBYrH/SlDorqEdFhH0DHAcJtw4aptUmTLYlo4cXrDhx+l0vU
+UvCigKaifadkYT19+bL72+B899X3CEwcgxREi8fiAF9DOtQ0yzyEFQwiA2PtNjftrY+GnQUoA0W
RSqV2sTnVDj1AF816ciHNHgdFn4o6i3RR7Vo/J8FQuvCf+0o4UWtz6lWGpC8ovShbLog0/uQdF84
5BCMpNqDVCmY2D8dsna3x7e6MVBcRZMBio9ANF2uFmipK7zE4YtqcdeNHfD3X7LqJ12K6LadtV0O
Wab/2vkY/9nBbYXW9E4KR1RXz23+DGLb27+/uk6SzwxgaLh3lXPaK1OSdDmUT7nxyMp254Pz2t8i
sVtzdeTMiLK1RYasnMlxVMs6SsqfmU9fjdLtgkG7G3t949pXBR3+syXOrCkbPanqcRxm6evmfY02
8czpgjINjW+sO7gNMkCL90z1Vxf0CSnoOXs77Dp+QnVxycwoT7/L9u3hRLzQNyDZ9oLK+aBDeXji
zsvtuV+7zyUiBm8WYMfQI3y5hyDB83+kfdmO2zjX7RMR0DzcSrI8yGXXnEpuhIySqHkW9fT/Un04
HZslmKicvmh0ELS3SG5u7nGt0Gg17H2RuTb5hgGGjd79IqPpELJv1Zco/VyN5387cyGQ2xlrbLUE
cPywZkgYdujgoF3qFKK4YvW0L6RwV8OMLXNKJEjp+t8Av90AyV2yn3XqZZWoFr56Oxa0VVSO0cav
cj6/GrOETAzmeTDDn3a6G9rp5+0zWr0fFxKWL7i4fzSc5M6qwe06VuWmanLqqWHl0k4XFYNXDYqB
NAA6zVCEU5cPuRAU562VtAoYgW36LQQvdDoeRuAnCStFq6dzIYd70aQyGSOd4JkBEzkmWdxiCKYk
sMZ6WzXDhgFtP/sRKy99X7hsCuyxujNp9NBV7a5gkzOVrWCDRd/DXYKmRjG3M7DBk2fGdDfq5hNw
TZ0ac/FRl0QCs716nJhJxEQ1Guzg1l7vcop0lUEG9HwVQNar6kMDnNixEoS8yzXi3R9EbYgJMGoM
lFjuAhRqZY/zNKdH3Rzf6lh7UJPWL8GwWgKH2fCpmQibL5fv5kUuABzoH8fikAW5XhdQOOCMAYzj
GAF6ZiS7IT+E9Rsxe1evA6MsPU3rwaYDr8U1Ponm+m5V4IYBjAtoLuh+5ZZbjjbLSVZANrkn87C3
yw6kmr0L9kRBvnHtjvyV9CEAMjTSkkbC6clzfYgLNPA1GBDS7xG5CPREJIkLwUEE3GHGZukNzLpA
BaRnBnAIkveulKSima41nbxcFaeTdprmSUwykI/PmTOSb411PxXfb5ux1fWomF5FFQQlLL56BTCM
GHNjuGXduNW0OIjau7QEZtrcCvwVZe0+o4nnP0mcSdYbQiJJGXCfmeWCkNd2SnNjhx5pck9ujV/R
yO6yCS0+eX7PqOLmZvFgZuV9jDFheZZ27fe2z15SOvhIt4GMHYAV49d4nHeAOrSdTJv2MelmYPuD
zXeWRG4d3zT6P2XGrOWCSwzUdh7JaSyiLO8TfH4xzi9UV50+2Tbsp2zFLkYbW3Qr9Lp20nMriKPO
waimwHtZPailxmguDhnAEK4vcg80wFHRTFwmkHxuZWoZwJbI1Vd1lutTA3KQzW3FWFU+EyU8RIXA
XuAhXjEZMFGkuqB8Wdt6mgR0wK7IgQVW1SKQ4VVfHaw6yEIjtYXEFqfog8FUlRLIKsP7gVTbGTjT
bplVT2i9O0gWe7GiZgNobdANiGo8a47CpWhOK7u4mypWy+kxk+3SNfXBdKdBEXFpr24m+DGB54gY
Gz2/14enzDFdmnhg+Kt6ucl9dyfmuV/TEGQMgOUITu1l5O9ayBxK8EfKEO5t0e1ns9jHabNL+751
UKcTVGfXts3GvCmocJESNHjgpTJV2xrYtAjklfTJBKm2UraiTpy1TbuUsfz9heOjdICOicdlPVHr
JtNdBy4VoU+6ummLa7WQHy7o7ddCgFCs5Hpmwyp1k59F3ypACMZJ71NQEty+UKtbdiGJOx5m4yj0
0IIk9Y9VFI40/LktYHW/LgRwSlbVWpjGEfYrAYKV2jjoqgMbj8CFEe0X50/0wMUMMdGP94LcqRmS
RM0dG3zgtvv/sBggPgHkGURRKLxdn4s+lh3mqLEYAN2XeYZRuxchNfzqiVzI4PyTEMgkLIuhxAV5
GVqQk8YiQM7V3ULGHk2ASzcyP/0ztODDtvI0O9ZpuWnabtuhCpF26IIWRQl8I/LyPiHWQcEGWVAQ
GPPxOiaao7qwe5iYNhkdJYZDRwiw6mR9sGWnVwCxMUQh8ACyhnha2L2pLLzrM9oE+pAmXimRfGOi
OaGxiPF5xbz6NE4xTQIiCAZI0qM0NIDsPWD8QdymuL4B6MBGzwE6AmD/rjWGRKAInXpCj5IcgZlN
29HoBbxKNZrby/C1YQ5oxYg5OBr4YxID+YWAjpITKyL45ZVriGotwgh4GhhZ4KdZElMeJLNElsFs
iN+RjZ0qrlq+fPp6XAnhXkxWRNY7g/yRIbWVqGyTWKnTmdLutpgV/dVQvdDwNmE8Ae7F9Z6CiS/B
/EoOM09NMJthvmnyCFRZzUW7tiYJVSYUSsD2vWDDXEsKc71tDAJJ+I4NgEe8uK98GVDrYNW6vabl
m7mICGU6jP0AJQ/D97xliTDu0ZEO8TQy4omndNrBLIbSmUn7Fcmw0gU9XbS5LXJNJS5FcobGroy8
02VkI1gJvPaQPWYa9SIqe7fFrO4hBjbRq/COk8ApRdrIUTHLDKc1KqMzDHG/q4dd3J91PROxCq0u
yUS5BWUKjKPx7nDIRgsQdrDPGnvpdpn+LKpprRhnHS0CgJAE5A3itGWxF6+/XAxZr3dRdsxio3AK
ILq4k92I4uOVZVxJ4RRcAoWGJBdJBp/Jn/rJSWE2u6kUhKerUnAqGGHAFC84s67XotdNLcszzY6Y
cYu7+bFu7qyuFnQrLS8ip9eAR/wrhFsKGKKT3IpyvDWlOWKCNH2Sxkb3YtpZTqKV2aYjvQWeAiqI
INcXh1w3qMDQYsyPWdO4R8eljSy7JE+JJ4HwpuzG0TP7zwdAWN9fOZyFyIgdJcaATSwqurOL19gc
HbucXHMQGL0VAwFBgIOD6QMEPD9ANDa1ho7GJjtiGHOHtmkYCe2kZAqgn2XZYWm8v31tVzcQyEQa
gGeRKeEnalS7b2KzKbJjl4NeAvPIpP/TZqZAPfg+1cVBWIhWYa8XxkT8x7USAqR7VjKAjhzHKYIR
lyMHDeEbM5XuYhmUB314Gq0fIzXfoi4EWOshBlBQStEy/mzLG9JWL1YhWvmKwbr6JM4u6nash8if
ZMep2QwIidJit7xjQ58IwpXVI/27dp0rkMvlYDE2tBmmOV+mUNvJ7Yh0V+kWk5/3pUB/1lIF4AzV
0byPUB2hBXfdY6XtsLVVdiwZ6V77PKP7epRjkJsD24/kefFgVVb/WACMYzPTlHpA2fmujRpFh0ph
v/2DdqGTB1MoIJPFJ10fu5GjNYnO0C60gD0TzNk4GLXwijQSPD78DMe7fsmAC1tgKjB2zfNSWbPS
zTbBHodzNjpIhvUwPHqB1rwK7bWhL9F2G2r9dtBUFz0rWvonRxE4fUrRURkLlH3tSl18Cw+los5D
mk0KFIu2iOrQlhBP5abMBVWTNa26lMLlAoHmopSswDlL6RdSOprmDABk0L+KqubvRXjetF8K4h72
csoBg67XKGQ6feN2zfZ31brAPsKsAXsyK6cPvT+hwKyv3c1LmVxiRFPbvFUtmAupUjc5qgA5bd06
f0GBU+CQrd4XtDssTQEwuwBFulbRjhog05FwWkP9gAlf1ExhkGb9INO90noxeSLmJgX57vB0+2qs
5Z0QMPwVzO1rpY54T5MR+7pAIAwHULjPKiDHfaN7LwhikAFgmSLkyFXlvJDK7WyFgaootnqYB0wE
EPDihmEqjodWpWDABqTBBqCTeVb4qM1ZO8zQmWwuwQtvOfb4IhylX70BKHSjx0lC2MmDOQ5tQxoj
xZ3v5W+x2mxTRDqtM1fEmTIiUpNFDfhbgEZ6wOuio0pGVe9aTdB8mZNBK3LMJPWbTpH36JLZRbPf
GU+AIwnHYRPVG73+RjuBaVvbSvRsIpbDOKSKLoxrwRj+MiIzafNjWJ3GCKU3DAlgzvS2Mq5t5SIB
LDf60lDCCdEbOTda086PjWn86kfpGdh+/pQrzxX6t6ZE5JJ+EAdDje4tQKQu9C/gYLheU5HS2DBo
hEJedSaS7I8tCMpSUO1p2471grV9sCUQhnXhhQFlLPJs2rUwi3SplYTjGISKOfyqpSZx5TiOvLaK
E+AJWGMp0pXlQb/SlUXiQjCOuWEky/lcaBI1xVhakMgMu8aLVJLcoQl4RTtivRps+lWNxD7MUjOc
+iEsvhaq+eWT54kvgDHD8MpyPxBEX695LFrWdySegrxXkYD9VhS6k9n11q4CCZX928JWNhi48qBi
A1MR3nieeK4ZANgRpeYUmNNJHegm1fQ7dMDsksIQhDIfn3k89AvSKfrSEGV+SMxlGBMDbwFEdW/a
YbwD+LObvEQv6Z12T0/k0LyUP9of7PHT64PQZZwfg2OYmOT8N5XME4hCrClgaPBjY+naVrpRSOrk
saglZWUr4fWjkxePEW47H9iyubX6Mu9YMAFpy64Bnh87lXxXpK+3l7ToPKehIORdOBJsE0krfnrB
zEtDBvsKCxT6JarfqKjZ4uPjhoNCoyJyHEiigiqPM5c2ammgELdYUDaJn4UxOMcS156MM2BIvbiQ
N8b8hWBkHmQW29tL+2AvOcmc6sdxqZvMgOTwQXlKjuqv2z+/tnNA21q8WaSLkCG4vlmmQoGfIEMZ
wjaUHTupZ28kmsgrWdEDNPUjm4jMKRIcvN/cTXICoGJ0OhA7QyKq+hqzZlvHZeI0yIPdXtESenG6
sMBkA/oGdG2AAFm+5SLXoShzMddtxIKxIRJwCwzNS3SS+H3cDa9E7WmAP4ZHpcF0wW3JK0e1ZNgR
paAXD4hYXFAYz2bCWK5PQZUN7+BFUPXPNuBDCTGrB+gWWESkcmAzrpcHwJRSzpSYBVIaOm2tuxCi
KAJ/dXUlGGBF6I6XDXMm10KKudRbUGywANhWnowwxx7dqhOhva08m0iwoYIHQBjYWT4rVSqR1vS1
xILM+GkSX0eFLcsOGiZKrEHUkrLoMa8VqJcvUSTGING3dr2iuMJ72tFkDlSF+DHTvwxzfmDqHyop
rqK4cvPS26Le4zWtB/UuOo1g3eH8crvYoD4/N4o9BXF70MO7xnocQqRZUsEVXhMDUw6k2mUkGHiu
10uz0cCEmwSaqwrdNrIBMvCMVae+MoMxKza3VXzFXCwVSpAkANF10cVrWSAObJq0mefA0LJijwJ7
91TW1Pz8C7Wgq2L0A88GzoyLYdopM0qq6SwAQYIG4BdbemgwW3MeUjwjpdwpgoGTNUUErA5Qapex
AhQbrlcV0alR81ibAxQwvImcaTX8GjCGa6Z+n9Svt7dw7S1BSn5J7knoRvxA496CJcxMtVgKxrTz
aLOJ5XlTpGjGUl+NdpvFO0Zd1LkExmlFS95B4gGdhyE4QJFdr7HraUtyCqlKn29awPiQySnq32r9
+b00QfryPkgKD8PgLhqbgQYtG72EBwXUtSGj2reyNGO/MmJrSzItO2MSuRY8kis2fymooAEa8CBI
cnNqyQw9aQtTmYNkerDa3g+zIJV1xw51BKCxk38St2dR/Ct5nMJUiOY1vVDnAKSt+WYON92Wit6x
FaW8ksG5HIxlFqY+oZSDvjezhxFThLayNbK7qssE27di7tFPsVSK0OMNSCvOUBWAHCxAE8sCdGRt
SYv+5HzYNGP4uQnCZdcQjMEWLg10SyM0p4IAqSqYVrGATTJ1krB5mCSMEg5BV4mqpCvabgGwUELm
ELYKHUbXovI0bZIiL1jQV27apS9EyyWM+SmepUeCcGFt8y5FcRerBDoWPCiIyvRHOZUdvCvhLDCI
K7qAzj8U9DBZurQ6cjIANCdJHZ1YYPSlI2tn7Wc/oLPCdCpR5nHFwMOyo/SAMRbAPWqc1uVYQayn
ML1hpToEvarK/Pvz9g9xB3KoCEHeOymvz4Z0sSKDGgqLiaqHMrkPI8A4PFfSvhmTzVDHTmIeUun5
ttS1U8J4FWwf9A42l3skoZNznscKnhSdMIck805VwTcbYTT8HwQtFLcLoDHYILm7RFWqRqOJ1UEd
orCGgc9c3aab21LWHpElRF3aORbucIMTYxljwwyCc6pK6jHyJw2/j35yLtx+P5ATE/XbrBhYFG/g
3EIzlleZE9dFSO2ZgOUP0CvhRRLaXnOHpOaWKoeGsUOsfnrUz0RMjHcK7CmY3kJH0bWShFI5x1lb
zYE26WjrLcuXJEbrRYhuDb+alZ+C7VyiKM49tNErBz4muKE4PU6crUSx2U/tHNS1Nh5UEzx+E+qP
rpmO4w6+I+gfNcBmJE1sBWkyqTtVSoqzYWZG4yTM7oI0n0VD6ytXEUV8OEFooAYbAj/fpcgzYQqm
K4OijyV4qBisHOpKRCGzcjEgBRoEVLKlBM09nUhEF1FU93MwHqQH9ktEObdiiIG1vTB2LohUKp/u
6yQr0qRynAOZ2sfMTPdjmEkYFOnSvTqVgku+YiYxY70MwyP1Jxl88Y/0sCCGybBjQBIP28Ib2GNe
4AUABGQvQk3nMUKW5+xSGl8HGwFfoOXFABUF7xSwJhOn8C2PvVm9W+6VHwINXQlglvlxoPbjVcMT
wD2e4VRDdVtsZGN2QaVIO4wg7urQeGb9zyw7A6EEY1F3auuZMzgJghrwfSM91rnf2ZGb64+5FEu7
RP0kD/v/NsEAfDzq8aAWtBYlvoi249mYMZIL9VHVR8wZ05E62nyiuWj5y/KuL6gM526Z4kRDFvBm
uXcpssBGpegwQMb4otlPJor+dXZXNn8QgrzSRHMt+4ypehJ+PnCEYNT7MNcOgl1MWl4vMMrnhUKn
xim3P2p7cCJ4tdbgGvrv5lusO3ErGrb7eNDoAoHfgsdRBqwtP6LCJGPK0rqBbykVJ5hGVHB7nGB1
7BXMa4x7Wsmjl+lMEB98tAOL2KUFZXn/P/BdjvY8FmYHC2hkX4i67eynORFY2Y+PyNLfsoCUAYEW
uQtuK5s+w4BaDBFlsWEs8dioOpr9agPoUxpKP/x0ozAAspda7TtKoY0J9euj682sJboGcyBlirIr
NZSOEbjE3+QqEbRTfOwHeBe1YANiShHJTs5B69isTXhB5qD6WdTFNgfbRK+1x6abnK6OvXFI/TYq
MKEVB1N7Grv6IZ+PiKFdYIUN6BcYXS2TBSe6pkhQWAv3BV18+Od6+SkSSHKc4wmV868YWnGYD1zP
Qdm10REQgJ+EmIIhQESLK4o29qVvhk/BAqnfMihQpoKwPI3kDyYcexF44scH8VoEtyDUb5ow1WRs
8oj0zQ/182EQpokw1oMaJkYFwf5zvWFg+DGKegmR0cLuA3sNVy/uX4mZCNp+1+4BSqUwmkhTYsae
s2Vdj5nuNEqkIEZ7tLHt0aiyr5rTtI2Mh9uvxscHESu6kLS4PRfWeQZDiq7WkKQAeJDKvW/biYfh
pYBFMcClBQonWhf3Fmhpn8hsgDRKDr8BMxmprs42YHy+vag1S4UONYw7YxILSDvcXWuYnuudtahB
Qb0wq7wK9cOJhYLVfKykQ6PRdoCaEx7dpSJ7vXlTpTdwXZBUIDAZBsBA1d6hMSuAXlV7Y/wLdHVP
8lSdxzTaqsRpEyEK2XI8/KN3+QWcwuPuFiHcGTwFHfVJ3B4Xq2lH9oGlPoKXTOpes6Tyk9BTsk3a
gThF1LO6utfgIMI+o3cLeDzXexD2rTYOHfZAqk4WmhVK/Ui6z47kL/sMaOJltnR5Y7nQTCdDVnUD
Eh3G+L2YHzE0JUyar1kOnCPaIaAvqOJw92AEUG2HdwJeijfsmpfb+vjRxcX3X/w4p/a5prTRbOHH
O3JIy8cqvpsNDHxubktZvcroaUNmDT4Q8gDXJ6FEKH9WSQjfttmFpauTAIVe2rj96N8WtPZsIGzF
mS8Dv+jpvRYkMTOUuwqCUMu5I/F8zsL0NxieXlVlF4bD80J845ilIG24pmjIbuBaw14tNaJrqZRk
QzpKqRRUaQtu2juinAs02P/D0i6EcHuoSxSNODqVgmmwX6uo35QTKEGA51hZimulyqYBUwowsgUG
a80uInxbKqFoWsXqrteWsBYJ+rGGvW+eDfPeqHtH1c7YWUoRLzRfbi9ybScx94WaCsp5yBFwRkPJ
KgZlhTS7m95aEgVkao85ofvbYta0/lIMt6jCjru6jispSIqNPrg5DWiBNPbrbSlryoimg/cxjAXE
m7PBkZ0C/VRtpCDaZfJJqR2D+cMmJF6xBXnCbVmrG7dEqaiGonGer/GyWjPqUcHzpStIGcfRRqZf
bDwvt6Ws7pttwMN/RzLiW1PsvqhbzFZIgZXsGMa8BvW8YKsLMWjXVgO8G6D4IEu0cGdeK10TqhFt
WoAR1jASWlw4MjZMpj8+v5pLKZyyNYWa1308opbx0Le/ZfONsK3y6cEfPBDwrBHXIwEKvhbu2ibo
/xyyUpICphwY23aSG/bbpBdkp9cMLBQMFRkM/aHwuWzoha9EcPoVY6qE0dNTgTVofetOEUCO2UZc
jlw+mXvZAdmD/iT8W0ZdhnM1i0lBXmsiQzDPcJm7KaUOLZrp6fbpfATpQClGwcAUng1oAkhorteE
b5caysIhqPOgNt/Gwg/LoAAQtfKVyK9N7YX0wH5r9yPd5kWQACskY0frKSGHeFdisil1Qlf7AWTh
NhO8MisJzOtP47ZbYuAbnTCGGpTfh33mPc5b5n+VjvrX21vAY3YvccnVFiz38eJYaWoXoRVDDigr
QJE9AuNcLT3T3hTqPm4d++uYPmjqLn4R2pN3x+XjIf/dfe4lTXH06jhAdFPuQSyvhlu9QMbZUeSD
3u5y+kVD69YbiU2HhX6Yu8lzSe4rH1g3Dckc+3EGxCKJjulu1sC39LtTto1xbOa7CP9z6Sh+/EIf
q8gpunrXkkNhYfp7dsJCYLDeEw63lsHpqmWOA+AE7SFoMTifHBr6YqFVRBlfOtlwUhRYTNOhyDf1
sT+PoOL4Xd61eelH5DGh2xQt6LTcW9ObXsV7LdCjN7m+LwpP1wqnqzSM1HnZnLp67xTWCyV/2hH8
KYCloIK3/73weGsZy1NzoQhGPJl2PUVjoBX3qAlOlTerBthFdgt6DQh43PIl/gkqqL0ZejPsZV84
6VkvXQOnUAcZMNfiXWKeiJuCZMjyBnvfDbGX0tdScmsj6M7Jw7SPDspGQwHe7jfYNAfH0hzk/Kn0
y3syuQo7aw+WDQaXl5ScJmANOuPT9FrLTpKeh5OROqXiTJgbVI5SeLZzD3A5dizYiJW8JW4EOqWA
RQlKVkyKX29ExSwCEqR+DAC5FXkxy9uN0dTzPq/LyLWmQglomeVOpBrnjOXjc9721AW3g2hS/R03
5vpEwCAB+HL4mXDNgbJ8/SFyNtT9MCYAK4W6oInTlfXheUCaewGGnZsusH7XpuY0BnXKWt5ktrFR
pb3NvqWgD0Lf0mbSHYYcS+eQLHGzMd0ApGy3JHuzOHXASlH3xO22vdHsrCWhj0FbKw+61thJhsB9
Fa6F21SlL5W6suNxCQJY7JpvYIzGtSjPahClmykCRQ8oNKed3XtJDqyuGNliVCTLfSqf6Vk1wVq3
SzbJsC1TN1S8ofxV+vEBCUZTfQBoKJ4LR/+0B4ftRzcbnB3UWPAYXW9/XJXDqBr5GHzT9vfq/aft
7vWvcxsCaiQElRl+PexmnEXj58q2s9D4XrpLEYPIJ3uYNx3Lv/bqsa0iBE2xKHf7Pjn/QcMwnmNi
PHHhZ+XeP4sCTD7v6YhGEobOXHIPQDGnHOP7MtUPRTI7ldKg+xlmDCQpIED2pNoNw2xbKvZjb81P
8cB+In93FzeA8M+G9m6owx2KNY9hlONQ3URWvQjDj8S3J3lXzOOmU33VCsz+cSzQT20abkQE9/ej
A4mNRfcX5i4VG6043INWSSooOK1iDBqao6eSeiUQbMN2E6LmcfsM3wOTD9t3IYrTkKqRtbqJmhG+
g/HYgFXDmNCqUhogSM9fVD3xwCaGxnHTk1R2N4zZ25BWXvHYxb+ztnMAV7MbLMnp1e9jc1BzzVX0
aavkO8FXfvSlsCFLYwGcHNRDeTLjMBqsso3nMYiyxPQZGfyikFsvjwzDK0hHjyUJT2g6h81PNbBX
6bXXaQP1SMtsp84K2Z1b8EmWgBTwa/SR+BpwLI5xVAC9YiqKTVIDb5vlOfIss4GQsTP8VtG6x9vL
eO8G+7DZ8KXRjg/z/JGcdswA6WG3YwBSIN9UgBrZA2iUlPpem4dtq++BMj+x7xpx7fiutqlv2U4B
PjkLTHsVPJkx/a6ge/P2V32MvxQ01aB2hyIIhhJ5HHw07cnL1o7BaIWPhb3tygc50vy+zXfodK2H
IJ47gWe4cpwQiUHSpSIJl1W5NktAMiaxnUoQmTbuTA/An/yXRYEi0QaT5TtF6rWEqjNH0mUTeCXg
AMTxtlNOppK57bDNUGruDyUT9Hkv94Q7WvRR/hW4LPnC9cCMZaGDJBRLmjZAv7cwg6Bvmb4ZRDd2
5W3HeSGnvOA8oCrH93Y3NpnGbMLmyeaOlnQHH+tOP0XSqf3ZvA5Z6EeywEgsdvzj2v5K5CLAMLPC
fI4gMaG71i1/on9934vYvFeFwGVBU+3SF8ATRfeRllpGKY+BVYVOzr7ZIfGT/FGNh32ffxtEhYBV
rb8Qp3LnpeVzVcZYU7Yf7yTDtc7tnlCnOLQCxVix5cCc/LsuTjGYorE6ZRA00BelzOGN/jLJEShf
gju1Em1BLy4EcdFW32ZGblqwkepbvu1/h19zV/2jYUDUaQXFjXUVvBDFvU8LpjaG0CGK3jf3quSQ
Te/nnuE3BzwgpuAqizaQe6Fm5F0rc4Iw5uaPwAEYz4ChuG0CVyLI673jPBmqorZgNsveneP7oXO6
H8OX3osPkt/v0cfWfxHIW27Mhxt1sYFcoJLGetOW8CWCzsewQf2Sb9WtdIwdstepE4qwIj7mia5W
x9ftinqyS81kI2oMu6E/tRN0UdQksPa2Xaof37yQDH1nJxLub585deLmuyJ2itmbAwVcowdE3nFA
tpYvOZ45bOJvglu2ukToHGo56P7GFPH1dSZTUhQkhPnFBMIha2HpJxncBQJVXNeTCzGcLto0zxNC
cJmjAHyg5e+u9CZkGgZ/GH0b7EUMtDsgfgVAlitwgUQL5DTUJIpM6fJkaunGottY31ozE12D1auG
jDKqYUCqwhT19S5WeR/RblAQLhR7bUuPalBmjuHSc9M5Ru+U+2wjDQ550BqBw7tuUZb5M/BCwLnm
5886wLOkACCBiiIbMijzrn+zdTBRFYGVjoCNxRRT9RWga+6oiRhL3lvN+cu4IOBgRHKZKOFj1Gzu
2qoLQaiR1PGDlm1b44uZDVutOM7SWVeBWhv9aDRHo4DTUu7kJPG0KOjB/9o8s+Xj7K+S7Ufa7vMo
s+bSb4NmRrQaLi2hnJUIk3IAxmyGYZPksRr/kPkbG18FlmhNr/7K+NAbRpUk7tB3MwX0qBs7gPP5
WRCfDGfaAa/qwXhyxr2IBHxV5OJsAj4MbSI88JBECjOqZCyLTd9b5TSVW818uL2sNWcC7ff/iVg+
4cIbM9VBqXtMdAXhi+bOO/CAnqZDLHLF1nyISymc0dGBSoXgI51g8p5MO3UMSrZzhoYXY9tI+7bb
CdHEeCpspDqhEshdQxkWyjJ+bEKpxrwALMUUAG1jU+6iDcoL5qm+0w+22+yGw3Qw75Mfs29so7OI
lmvNOlzK5qyDmReWPs/FFBjbAdUTTPsdjJfb5/Zxcn9ZH6r+SweRAmQeTkaOBJCstZDReGiz3ln7
ZNvt0q3pVlvtkfi5bwlKAov7xV/+S4GcH5hLqTZ1FQSOLmjTBAZ1dccuVsP5fq2ajybtcuxYPmJG
vj7L04+YDCec4Pb2xr13H91aB6fxUxOycBqwDvLk14/Vc7uJvgOkaT841n7eJYfaSw/Gvt5P22yn
vNGT+TU8saC9F7iGq3cbbTXAZVloe/jONoWGWqekWLEOePATSF0duRIyCC5n8mGtKkg6QFqA7ie+
fG2hH7FSlzOz/eSle9IO1gaI1bvk2JzafT/4t7d2pfELOnkhjnt6VWqkZVlUU9D+aXf2U4ebp/rJ
Rg6q3Xg/vsWn7PsT8r+CB39Vdy6kcsY/BZ1qYtiLYgLvf9ygXdLN6+e0FyTxBGLeo4oLS5lLU9GX
BsQM1o40T8N8nrUTppNu7+FamulyD9/f/wsxQIrHWI9ZQky9y3PP2lZ7o3acwgNdhycf2ifQUQOB
8V7f1K76MBzkg/X/t5+8b8OiEthsfY39NN6kaRvHspM2E3BwBT7i6g14x4DFCAwaTpYNv1gpJkQl
u2y7KajnLZpIUcdm0ub2bq7arAsRnBeam0DwDZHgDyabojv1JGMrb0tYaYxadH5Bsv3fKjidL5Nq
oMzCKvKHsXaKr7riZMVdMTyia+63IWFYFI3yAqHKUq/+eK//CuVU3jAjQ846rAvZ88hRf8xH9t3a
NjvA6PnmnfQTDq/xk+4O6leEE6RyRBgPglWjy/z67LSun1K7bfAB7Nw6xqF1jV9a5bRgLtcdTNKD
0PBf7OV/+4yM2LVE1jaDlFTYZ8DgW2SbJJu2E7xwizZ83FWoomyauGQ2d5R5RAyt0WG+LAxyGK95
9FTfA6zYEdbwV5143OL/JHHnJ4X12IYtrlj6Oh4Ap+sr+2oX7ioXQCf/ZJThfJmYiV1QkLn3Lmzn
WDL6HgZF8c7q4Mylo76Np/mLHTnG0TyMv4zeDX+WHiLdQsTmuhoHAnfnP+ncJY/CuNCICU2luQsW
mPKPjZTfPvoNzkFkGa2n+ldbCIs5q4HKpVTu3idNpdQDWn7Qp47Kph0dJdUDMyU9T6rkWlnjWOyh
sPdR9iU2fthxjDlkPxz3SfczjYovUfFCp+HUMXXHRLNDq57wxX5wOlYDvavUquU0mi+aQgC0tJlN
R/lZJA9R5qb/FqlebgWnamUCUO9ZHqBq4UatPRmvcu3uUYbHc4lKj1PsjlXuJc/2/l8M49+V8rkU
OdToPIdYKa332X3DIkzQfTEaPxqeG/lXnX0bZLhc1kMn7DVY940vRHO2oic25qMojl96CO+Mh9YF
HLxbbUbPcmpvOjSOIrAcq+/MhUDOGe9sXQIKjTQFkVXKXk0mDCOGRBWkblY9kAspnAeeKHLGAFGB
ZdFdozgyYgs7PWjCSHct53ahMnyhUGdlmkb9Ymprb9grw9dcOvey5tDQUStjKcuX5KyyQfCqLar/
wfxeLI8zVPB5NIllWB6Al1LXPoW+tWOdU3+5rZhrbgdGscHggqIKKDW5C5GHTUyzbp6CkiWuMW2H
Cl6jCFZmVQjGVTCzB4gsSLp+rSYilwVtVUTuysGuZLfuHhRdNBwjEsJZubgEPIseKghx1deotxzJ
2HfF4+3dWtNs/WIhnL2ilTZErQIZVvgU0h8ETHG3BawZxEsB3HGMzYg5CRkC0F9lMbcHeU+1Meo9
BkWmEsNqAv96dT3IXWGuEUVwzCpeHwytWrmXS4ir9sQVAUKsHsjFj3MHMsU6TcseP57uUBJ8I4II
5H1Qm78hy7DQ//t47jCWbOQ01fh95S53HqbzBH4jp36g3+WH6Llz/+AP/u3TWTWllyL547Esa+xM
GRFk8gJcITTmhYfOrN0+1z2rBeJU+xt4aQV7qurm/0i7st3GdWz7RQJEzXyVZDt2RqkqqeFFSA2R
qIGax6+/i+l7+9iMYCHnNk53H6CA2ia1Se5h7bUAEVRBz9r07hz/2PgdYuukpWMMRSwcRT6KEe/L
79ZEsdGltoEDlbPC9gZTr14dhyWnVJvzeGfkpjW7bFQBKiO5WnyJksoAaUVKyHTMGpveDBhPzn3F
qNUMvG6FczJNPt11Ju1jwMSqLRz/2u8Vo6T4WrhrPsxAOamTK90o3LrFdDDvC+V3Wdf5QYvp7PHI
TG7tRd8aBlk1Km4byFJhyElueE7apDJQxiOjGp618ZW2x7oykPf8qYwv17/HiqeL8XHE46BdA+xC
/PlZ7jZA3CUfc1jKJt3wjTqxblKtKT0kBnTD61cWBS4w0K6DMRe5r/zlY71SekMFqhbiMWqdYZ5z
uYOqV6Tcz1bx9fqyVp4ggF0BJkGpRIwxSN4+08aIWiMC8H5Qv6HyCqgVfRAjeXr5oKaLD/6Mjfrr
ypuOEStoCQqyCZ1+EChBpwhT7UTFJAON98WSUd+BOt6xX+hNC4GUw/UFrpoTG4mCMsZm5dw+4Q4v
Rw70MAXnpo4midIZh0x1/sZ2s/U8rXw4zCWJWRYdk+sfaFuZU0CUbczJrVFGYB9uvGRavAwD7Jax
fG26rZbT2rcjIOUDYAQwV4znX7pkXSW21QHQDgKlZc/mm65tqM9SZefE9qm1+ffaIn8/v5sYPxHM
ccCVg2H00uRgx6oaFY56m73phf5WdDX0Kn4TzXz7F3bwyQA6IRiBl2u9HWtsSOL25LaAvkE2v2I+
vSNu29Ybj+PKqcbVgcwXzMJEoCEv10O02uRZN5DbuEy+27Taj4vpgz91wwnXGvCYHsZ4LagadGSl
0qcq26y1AEgit5pSLYEJsW6/QBa2JxOZdg4d7N08de1fh6YKeHaH+DiYzuRf39MV7xQaw4IBCwJV
HzgVei2bYoZe4a0DeGqXDfvcqfZOHN93VNslW7RUaxn/hTnpZiFGUhrQvyC3dqp6FZqSlV37xvQL
VyjNs4OFB8gyYm/i1j6BkunngyxYh1AAII7ANso8uNNMopqD0PW2JKVrR3jylugwUgdw6fuqOuSq
8SdXqg0umJUDifcaFDdi7gaKPlIW5hh622L34bU8+QpJXv6ND/pRUb+WZr7XrWoDdbr2QU3gGsFb
AYPQE790XofwJKIDALsdsMI8Bbg8qu5Yne2LNoYiqxltFKTWlofAFVO+QqVIlWlwtWzR1NIqtNs4
8RYVnVDAAeP6fohBPd3cpQCwfN5hMWeL04+xHLQfJQ/q5rm3SvScb8uldwVzMr0zc3ZTAJVdaGzj
JhCbJYVbmMj5rzG52G0t4+TUdqvd9gNmfwZSY6AJSW3BWPLUDZ8UZHTA44OmMgVuEfyfuH4kT9Hz
mkFeZTSC5CsbflrYulj/U3TDLq321zdRCv+FJcxkC7ZYdEMQJUlxi2bEs+FMqRXE0dIcgQ4DLDmH
Bu11K5IrvltBbQ/PNnrSSDG1S1dsGoc0PVhTg5j3GggSzGAgjYfmAch2kESZLP5+3aD0ud4NYu8w
FARQAJpJwlfPwjFzMTIrSws7qDD34isQnvLs2rzFsCKGCeatOdhVa2i4oJwI1iLtvQ10Zq3LxrYs
W1ibOzMpPCSIEByZzHzqvUlbnF8gPEu2pLel0/afFUISGxESZsQdU/L+vmf6bCxED5T6Xscs9YJp
EH5MufNQRkBdxM2Go0hP4X/sAX2KiXGcNwhxX+5oXQBWX7SmHkQgmLDK1yKZvGXaykZXd/LMivTd
uN4tdV1SPQCOQx+Aw8HNPJao0W5xtm4tR9q+VJ0yM8XMcUCMBQg0Ur5aI3JHO6o3JyrWnN/GMUb6
gVgFlV9p5/QxKfs0NgLeTQdjCZSZPdXxAHxpDm7rB6pj8qN0aygyNM5wO5uP+ugrsZckN0sBdqi6
1jcuTrG2s7vsP58SdOUg9AA2BEShlz+Ia0WjRlWkBwvF4x69zbnmsQdwDSxRULUFFAXG+Obz5xEv
EZ4j5H6AL0vfdapLLbOKygxy8CbYkDAbsi/F/DdBrfu6oZXviplPwVdLwYyE1OVybS2fbbUDU3ow
Kw8O4EbgDLM2nvEVH70wIX7C2WlPl7lCJauzgmRZ2MHh1jFTswHDcrnp4rbZItheuaGh8+CA2wfC
9hiDl7YuHsYk1ZzICLSSxbd0rgpX51G5+/y+vfOQita4oCq/XJQzQ1GmGzIziLvUjVHUGhoGzsmt
uGvlLEAiGsQWohKI61Iy01rZwuaBm0Fi7FIbUzuA+i0QdOiNZxWCpNfXtOLnMCZkZTA3rmGw/3JN
YF/qwSjZmAHCoEMZd944+F3zi8/PbZ7sVYg6ZC//wiJmatFZApkVmmaXFqE5HA9GCYtzrD3rSZKd
+kJ/bpvOBqoQ2qV2zpLjMCuKv4AZ0L9uXCxHOtbQMUf8peOdtQxV8ks+Z3HE0tIMLGNvRq+6r3hq
fzP2p3QLhL92AjBtgGIOPiXEhqVl1g7RI1XpcJoV3S20n1OfuHnUehkNri9p1V3QC8eAAcoPIAi7
3E+LjhNy48gMgMjfderfTn+1m7ADq8G4VeRfM4U7A+U7XbfBdi1dHLQFIwuuKCtAc/9+id3Js+jG
B5LTPHHxCtnA/9qQvlDn2GlOMm4FzjDv07F+ji3MmDZ/S16AQDmBtO10aOPoKWVbV/7aF0PpHbUT
UQsAH+TlRvZ8GuOSLlZQWCDHX3Tb18bIMzv66BD2dv2jySXS92WeG5Pco4tZs/B0tgJLi0p2QAlO
VXeQ/qzu7IHQ32QZLXCNMeuJZsNpAJr+Xmn77Oc8KM4+IQ6i+Qg+HnttptFv13/b6j4YJgjgKP4X
4fXlPqTJSBDI51YQ1eXvufupxZgsjYufRbSpEin+Kvk4IrgWdNzIiEA4J5mK6vo/zwSkiVzQrinE
j7h903WKtxA34bXbl+3fbir2Gnm9vsq1JwMCeiiNoBwJjitplQbjswU2ECvA0OMhHzeeirU9PP/b
pWDejEyFWDn+dgwrY+A+g4L1IX++vgJxEuTNQ6KsEpxE0A5aUuGlc5Z2dsC6GDjlQ4zJv0k7OfZG
fry2SyCms/HXi9vyA3jXzLucq6UdRMVtibVAKfj6ItY2CjQbYK0RFHh4VC89gM1TbJO6toMmESQY
c3wDNvZNZoK1rcJL48CfoR2NqvClldmKyqydJytorEOCiYAv4xaz1uq9dW5CcuWZ8MKZBphQlfhg
O2hfU7aLHAw7pzutjr1mUo+sGT2Qz23UFNa2EMSbSOUgeYNDJMULYx4tHZh5rKCMdk1KoV5uu5CR
1Pph425eezzPDMn5Pc0HJRt6DXcWhuX4gGHjO4U4rq40rlpA+kDfaJCvfjXwpaKmgOsB/PaXX63X
m9khFbWCqjJdwL72sRMBVbbFErphRm6AkG7Rx3SBmQSaHo9FS8abaZx+QyF2I9ZaO0ygCwN6E/qR
4GKRrhwFqlm13uV20NmxW3SpNzZbpBBrvoC5NQDLMMkJ3QHp3pkXjNo0S4w7Qak8bWy9RQsKLXW7
TZGIFUtwNxxZkAHj48i4p7maEhR5FSuw1ZcR8fbS3ILTAMpuG8nKSsxxYUdygqiblr5IsaIcvAJO
iPkPt7cL39aC2f6k/IR4lP+xBXyaFAHQsY9GLhxO7XRXA0bfAY+8cfPpG09MiyNbQZ0AJWRpQcuc
DFRN8TTgojD8UucVONGWxiPN3LqNZm+BDVe8DoQ84BMElSNCG5kohXbEiRwNhZe6+43mv8fJl+sL
Wjk/FwakBaUxGFgiAwYY+ZHlD62OyaT4eN3GqrdRtEtQrkLcLuPRsqKL22rmdmB2R2K+oZvHqqBF
3+u6GfFTpScVS/nHjPgZZ2mrMehEaXosJbdYtDMbEFlhUHtweUmY17bza1/25rG2SvolyauN604u
97+7H7JmMP6jlQiQvuR+UN5MIgwAOIGJPps2zDcc8tDLMzJOFwxON0nyRSteezMcjH7jkMnQzA+m
patJq5V6YTZM67BJ9O7UNMuBJJlv45b6zUGzGUfTLtaNG07zxzbKN8KA9bVDoFolGpgGALO53Pkx
g4xIPWRAdoHJop/iE6TQTyiCgN/gDkNJt5qV3KZVBZIfpwzL7Pv17752RvDICJJPQNHBonZpvc6N
bCjx2gQahNfdPNcyj6nqVri78n4C9EvRQ4ULo1Ihrroz71qWMi+LunECRIbu1PwASch+NMIUhA4j
24/92/VFreUYoJ8DeRFiRIE3lg6mCWS9MkWqg4Fzf5q+ZI5flmD+uqnU6AYSh35nNf7ifFWG6bmq
3YYmoGTZEs1Yu76FCrxpQR5B7O3lmqu2h7d2BQ3u424fqTeQXHcUP9/q466ZAQ8KOjkoKaCxKsXC
GVAHdjyjRK+M1m6kww2arLs+3lWWdYy1jVti7TICcBtJPSxaAIRdrsnua4gMjoYV5FMF9gBOeoy9
6+ax0CprrznF1hO4dsGihmBjCAHQEFNm/Z1nJVYypiMxpUCFq2alu6jpg24n3ZJxWV2ZoL1D/Rp4
BpmQ2wFJmEkHrGweOvTCbcyWjiVx6/guYdbGOyjj0d/vHPPMmHTkzQ5ykS0i2gDaVpjLHefcuqnM
EnRHCmQ7fNB6De5QG62vx6zckanYmVoKHHKnfS2jUsX4aznvRz3RvDGyyROARfVuymv9hKyI3yhz
iglLtjWcvXZTiK0BDyGmwS2ZUj5hpak2oLkN6nJ+BmPBEbu18Q6sm0BgBWk5BApyIyhLaj47yJUD
llt/K1L/nNV5axhg7bxAd1kXVJFCZkE6L1qctVPXmdh7c/TyiBycvr+dnMiLSQM2h+RzINT3T42a
tkhS0EBDund5YuY8KxgYYaxgKUZyb+qCHGmm48GADNevfJqG4PrVt+bHSFsBW4IPo+spLY/2c2sN
FMFpAn4Kcwa0oy3dFqxalO+vW1r7WDgvYIjGwhDSSU5cKEA8jaUIgweb7WeKY2lZ9daI+ep6ENTr
oCNE6iC/HFULeK1ViRCLj4dMK0GcBX6nCllYvgXBXl3QmSnxiJ09Uo7JGJkstCGBRBt8FrHOdQpr
C7a7dqUhGAWTrKlZaHlIoY6WsgGCEcwOaFRprmJ1rZvYywBGlmgrJdoyJX2hccwHdFVFUF9ah7Gw
HLdnGGfIp2UjDl4rAUBbBvhQ9LCA4JMV0iIMmmSWkSL54k/p8KbYnW/lh3zaMzsDUVW2o+wp3pqv
XnUN1O+B40TcqsvZ60xAYERTGDWr8lT0xlPjlE9GAp44qw3/ha8jmhAzpAJiJrlGUkfjPOSo1ahG
/qAnaAmqnxzLe78okB2LCVWhAih3bLs8thpaTHYw1N1xpM0+jeKXKlHvwDn+6/pq1q7AM1NytJ2P
TlYvDkxlBsTlrL9M/6b19V4A9zbFF9Y+kmCRxz+CL0cmYUWcMKBI49jBWO5i8GMWIMXc5VtIzi0r
kqcvRMUwIwLPgGhutYTV5KN+XZX76/u2ZgWIIOgNIldGjVP8+dkFgTWSihS48SCDdsfYSYt1d55q
T1Ed97qllasITSnceEiSBXOBtJ7BBl5g1lGqmxoemj0Dhcc8843McsUNEDiiLIjiHRxPLjJFNNZn
vUloMLXswBeKwAMf0ZuV0puy/m+hR/lG4LO2LAwuwsl1VL6hSXW5gRzo37qfShqYVv63ZgXYPCZl
i0l+JZMFnAlhIFYEFihH2ru2aMxiHDsaNL2n5eBkhEOA4myp3epnWe2uf6iVK9bEfwTLFVgtELJc
rqggCCYc1tOApEvlqqkWu63FvlaGebhuaO1joX5mIJ0QXXL52YhoUi+J3tAgJX9bfqKNsrdgLC81
z9a/Xbe1uijQwwlj4CSRtTURiVeA9s40iPuw5yEn99kWYe7KURLp2X9NiOWeHSWIXjNwiA/YN2p4
6I/sY7BmqjH32ZhsnKW1nUMOJNIWlFMRWV+a0iZW1GON1Qz2ryHVT+Vzg4m2ReDht/poa64HeAra
ypB/BjxZeibyprTogCZWMDAIkXlJvXtIT04Hok40kq5/o7WyAVig/7ElpWJz5jTx3KjYwdwrTssv
Ai6KkB3Z4O4UMLlsUVKsfbB/zIFP+XIXx3guSwVUy4GNafj2Vqvvpm+W+uf6otb3T7AtAnuCNrV2
aQTwV6V1ZoMG4/izZS/EeC6oP7YQRI8fNSPzp2wj4Vj1DfDR/J9B6UIazNF0Ym2hAILFrmOBhYZ8
z5anUr0b6nbj8ls7VRYUXsT1h/fjffTzzOXLQSUzumMUDfigHb8O5dNYd971DVz7SojIxaEFkxsa
B5cbuFjT3BagagvAteMRHpjl5EfG22c1fkWwAoAQrABZhmqA3FXiQNp3pIWjR0mX+SXtq5A2anHP
NX74FysCSBUZBrpkaJNdrghaXw1fjAh+p78A+O+WLERJJfkXDRdxQaB1gLQbfUXp0aiMrhyp2kRB
E/mZ6fXULeyv11ciU6z8Z9PQrkQhF13Xj29F0RmYtVGhxW2a6R672x4d0rVeY/DUA1MovyN5+k3T
nGaHEtrijaAaPPHS5oe+IBCWncngG0uyHIpEV3f6kAGSpavzvZaAbqDDDN/u+g8Wt5VUEn7Hb6CG
BXFbgBcvt74Gs9fU2TQKukW9j5r4iSt3PPqSD8PBREdqpj+u21s7jAIv8n/2pBstSpO4HMC3GYDp
kIKTFN3pNn6Nt0j015KV83XJIamqYL+IGUVBYmp/aESgSJEWfoOCCRAtYFMmyFiifdpmbmNslQPW
LgHgzkRPD0XXDwfHWfJszoD1D9j4Cj4eV+l+OdVWiWPtFgAZKMwglUAxRQpKbLCB6qxLo6CYbdCo
KmN2IJn+o6sNENAp1hYZzcp3A0xeoJ9BgA+6ePFzzi42Mmo06hJcOqYZauwNvMzilFoQuuFb0pUr
DwSSMAHNgDtiHlF6hWi1AAxc5UqQQSTLKEFXVsweGe5mobicekYWeUu59aqvfDOUOsGWRUX6h6f9
cn0Rd/I5r2xxDmaAwtxEid0tp1yzgelKoWWDajWWd2mjbpQpVWZDCdJROwxgDY+4tqfZ7voJ+2hF
IARRKxbitpATkbYvJjUGIis4hobzFSeGq0OUTjM+jZy4tPLhLo0IBYAnCiw+epFR+smWns1HBxcW
0O01MdoIcQLJ4yJVoBFHHgU5qLD079GY+Ep3XwxP/2a7/jEjHP/MsftRLSKdlThHXGluGTWWE4n4
TcnpFhXlxyN0uSDpqmVTa7Aegk2BDXaH1k9880AP0ydnePAAocGE7ivKNDqU5eW4vmAtApBBo4Ez
vhaR46nq3gaQKgXVV6ZvRDsr8amYz4MtIhBOqAldbl6jT11Bqgpe0O2L/lGdB8807uax8JR8b2VP
ufY1HpV9TssNUMjKOyssW4Jx2BTATumzIXOp2srEZpbtL5I+N7rLbbB1F5ARP2h6uCT7tgawjjmP
0RNv9qqyA9s6nR7VJPtuRM7XplD964708drCL8JmqDpgkTq6QZd7AQUJU2co7QdN+pODuJdZ3lCe
8PhMz1qfeJ/UYRbfGb1czGRiUBJ0Z3JLCDXFpkOEHYEiA5diMyiJn5aVsRFrrlwmIkwX7O9I5iF1
drmoUVFjkDu32OYZ11W2Q0jo1tPLp3cO0yd4WxDbmYjLpJ0rbZaNioILf6mnPW29fHjB4JsIBKvZ
n+ffhf3nusGV6EDIjIMPzwBKAT1LaVlQ3TA63jVKgBrM1OxqhWCuVcGEDObtl276ZQ1NqrkY8yi+
KuhH9V4N1G6H6cKOfh6/IByY2njCoYIL4PXlDpvtUCsON5WAFCZ68nX9OhnD1uiSTDkjvAUT60Lt
3EE1GjM4l1ZQ2JzoXOpYsJO7mlYcDRsKG4iE9NnxaLfPOaiD7h09e8Skwr5XXDp8HjOInyAAvFBr
AkuznBqZ3LZi9HOVYNROafMNCj1O64Hv/fqnXXPYcyvSdlbNnJkRtZVAqb63zpMONb5q2bDxMWbG
SkQlCAEKGlXyoeiVriFNnMUhSicsPxzs8Tkt/flLaW3ccitPIDq7AJCKYWHU3iU3XTDeOi6kiMM0
PgAz7GfVPV1Sr89+fH7Tzu1IT63dWn3bWXkcJinwbnN9qptm51Qbr8XK+3exGunKZkvdxqaFbUvT
BT2RUzncRKbl8gTUBVufaNXhbY3icBvAOluq5Af1VFc9cdo4XMofub4DUVtKnBtdIU+mcUyqHLLr
T2Zeu1PQavWxn+ot2N07ncllZoVy1NkvkD6eBYGwKm67OHxhlgsAgu5ao18E/S2z3STzKobSkddE
3h2Y+Tb8Zm2n8SqL+gCIeD9MmdZaLgSNhjgU+kzzLm3/VxJrmjdOwtppA18yUh2URVEvkBL3BbPC
GODV4zBvHqtq5/SHZNzwzbUzcG5Cqt6MiqmV0WLEoSgiKnrjWvqDnSeHTQnIlfcbhxqoQrzhYjJX
/PlZIEhBUGon0G8Pu6eZnVr2d2puu6r2WPzaN4+RyrYwQeLOlR3kzKCc5/AF8qGN2iUhtyx3WP7W
SgrNKSwwEsOzdyVJXA3UvXnauteP+9r9hbl5ALEMFKmQQF6uVLRboUQMw1lT7TPHRJj0bUT3eDbQ
yrt3+i06m7VPeG5P8pKyK/Bu2m0S0h4T+nOwZJErmA235jdkrs33Vw4hEapIeNXxL9LCaowmTy0f
k1DLbsz5W9XeJtbv0Sndxr4D0gyhcBnfaxAx4yFZfk78S6vs62I4sPpfnIvzHyKt2GaJirkVLQmb
4TaPf7baSzJtuM/a0RPSwBZqTXhQZTW6nKbTkmh6Elbwky7SPBXEZd2w1aRa8xW0whyMV2NsBFPC
l74y9ZqeUitm0GzxSflzquoXUtykYWd3r5nz9bpjrjnKuTHprDuJ0WRj5yQI38FKNhm3GXlKGldr
u93/z5D8OhQEgKPWTkLGMr+a/5Kce0ZLUDjRNizJ+4fBMyGWjuECFHygVSI/rR1Osx6lY1DzHU3V
fUv8qgbbh+4ny45GG0/sh4RMNie9sT0BwRybsxFM5AbiO0/jPkl+Lfbv2AohvO4785+Z7U22AYCR
HxxAhXQVHAOYyUHVEuTSl16iVSYzzUhXg6Wp97kCgTPDGcNmUgoPxBbHjqlv1z/gmkFkW6gRiSYt
JqouDRakaQYrKwgAs5Do4dZNrr7YHV47k3kD25KJWrOGZAtFNvSrMMkhfURtLO161CsSTBnjntna
vyKu7qPG+d4Pc8BiYyspkN8iIb8m5lc15ANA2Mg4AaeoyrbC5EOwqJlnD+Yd15cXVSlPqGt7cd4/
6XW062pnoxYiPtP5iySZlTEDMwOH6pzBLAKLN4ogharty/UPt2VCuqJTvYEjmQnqv5l2KvJuj4bn
xpGTb0aBegD+HAV2HCPI6Upfq6nipOptFoc0LvaLTQ94Lm5Y8+36Qj5+oksrwmfOwgXDomyIcsTm
6pRDqa30uE69gnzJ8wyykejU0Xs0Ir9cN7q1NHHbnBkFzVekDR2M6j1GWWMAQMsdrcnGaRYbdOkG
WBqgnyDNAlQSrYxLK3NmLNVkworBW1dvas9uRw9DpHm6hcbasiR5Q0RnrmQzj0OI4qG6MKk78Pln
W2311V2DJIWlwyNQvJbWM5q8n9oKVkzIbnAa1EPtb77HH2oKcDsUKgWoB8cWlX/JSq1UqmNMiIXH
yQaaPobgu42Z4/yp3fMseR91zjA054MqIrjuFR/PFCzDiRG2ohoGOqfL78VzDtL7nuJ7JVqB4CYF
TWBq2PvrVlZ2EVUKRI2INUA6IVevLW7EbYTXLKQaP4I6we1IfMysDa33FY+4sCL+/MzDIWKuZeCs
SULiOLuEP1fWKemqvVJvTPB/SBDF50L+jgQRpSeUncRyzwxNepXqRoHARo9esx7SAInjmzyopre6
eSjan71K3Nk8jhOmMaCuVnyWD+XdPgrCQLFgUzHddmkfGHrgX2PO8EoSP4FUHp+e5y8A5m9F32vf
TQD/xcsMZilTOmNaXDgtTZBJpNFy4AOosAflxjaernvH2nfD/KFQ1wP2B7nn5XImVCudPJlYSEwG
Qhfb06LHVgXseYvzetWQA/E3BPOA5KjSFdhZvLF7Z2ah6RwgWnXEnZGokJidoo3S59qpAv8cqugg
akMPXF5RXMcZB792GOnJT8g5Zi5R48y/vm0fAjaU6FVg5uCK2D14ofR1wE0AdVleZWHRPxdz0Nvg
ZibdMTf2TlbuAf/wFoh/I4XZmgX6MD4hLCP9RPcQgmniRF9+Ma2fVSfW9TRU7Nk1Ib21OAfVwiz6
46QsN7XNDnbl9ezWsNu92tV+k39v0i2++4+bDNyg4BUHaAdALll5qWFRVCksysIy4OEWX82HEgyW
iHl3VCfQi393y8slcmOslNSO8zAuMMJwpBBTjcKp7+/YkN1QdZdxz2IPdlYdnOQAtYRHClXrSgtw
42w408dDiEFPdIORdeMjG+/6V2e3TWMwcOoMcxHO+W+9+gN4ZD1u3GhrJuBJgPkBXGqif3q5WKaB
0ZoCeh423+v+kdx/Gp2G3QTtzz8GpBszSXKzBJ9lEUam6Sr1beWSGQH3fYpC/fVTsboUMDFiEA4P
KVQKL5cyp1FX9GNdhGM/Hcfoxir5Q24ox+tWPt4kjtgqhPPAnQDTLD2bzdI1bW+QIkxm62Sgv6Hl
v8BC/1TMf64bWgkNYAlnTFQmkETLBRebVWo8Rxo+Td56DEx2/feOg18lO5XQkCcQzLAMBJHRFipu
7QBcGJay9yW2nFlJYdiqwmSs3aF8ZsapmoxDXlReNih+hf/LPCgi63h4+vkNoauFciENr2+BnAYL
34GcBZrfYCQQ7JeXXxRcVMBuQ648rIfejdPYjcev5Xi0cPUYtiAt3fCgVXvv8T8wyUDySgsHE6tj
oyiC80bmZ6PqwHubV7xBqXWyjqNOUm8hPN+npTHcXF+puDYvg2cxxYkLHe0lhBgyijwvB2UCgQ4P
E6M/WTkyAdt3VJ85xrdJmTaMrV3imki4QWyLkpclSzTXudlAgHfhOCkFghXATh6NtGJ+X0V+qoyV
V3Ss25uF0fkYgFMOpWPnd1BaaI6khFx53M2ZD0XvfANyt7b9aM7iXOHGAAOTdFWMmHfkc13hSqf8
zojM58LKj3oeHecqeqj5Y5MCvnh931d9HTyHgBaJBhc60pcuZkKHduqZxUObPEzfk/Ew6Ljep/qA
xm8dH4Y6ccvhybJPGmldAZLJXvJTpe2v/4yVBw1tPMwcCeI+YKokRy9r4HLiiJdQQ8Yc26LXzo5A
DGXjOVm7uqADDL52NIHxpkhRQ0eMQkPuVIbOAe2glxwCyxtfcO0KPrcgHSDdnBttUWEhQQjCtD/J
EhgbJt6dUzoqKBxh3AfzHUCLm8KLzh7Fduy0EeUdHi4qddGdMZTv0U4bfxsHBxz3vPINaGknqjvy
XWOd8vwV1GhCLtxLire5/M4fwMqwTLuxO4zIuExt36voslz/niv7gC0mOGAocQFoJe1Dp/QgeSQY
yrXS+TB3gjaaNC7kvjfsfBhRxg2JbjTGWNE0coRQ2uVmLIXZE24MHKm9Ubh25YCnV4WSc73rzZP6
q2IvFbrjlellka9sghdWHOrCuvjzs09B+bKMPEFdXAVNlfOwjA8KOWXs9V9spsh2KGqiqNZLVTso
UmUzAI64FiIFiU7mduCuTpOtjEeWM3Pe91Lk4cgQxDyydDxUDvlfJcFVEC83bQW1n/hxQO2/pe4C
uNWY3jfVIV1GZLClR52Qsz0wiGA/8yA+5jLnlD4z9hhP+27ySNW74PQ+cOeORM1JGTdadSv3BTIj
VIfBcoMI0ZbOAOtGUE5pNg/zEuxPpoNRyL7KtkBBa58XWDDwEFGh7yCDDCo6LdNgGTysx9d4Ug8s
Onbl4ibO2/UP/LEohp64YPfEcBMo0ORxaJXkmZN1eRnW9hcKwCtr35wo82YA0eivMQ/GyNo4NyvP
7YVF6dZPpy5PE7Q+Qgc0cjX3a+hsVtmbVhf+oGypTK8eUrA5Ad0N4DWAkJIDkwSU1osxluE8e2kJ
9c7qpbSfaNv6TdN5MbNesv7YDAZqFkZQs43ayFqyiIhCcCHhfQF4Xr4jciDuUIZBLFdWLh8nV2XJ
feQM+9pWnsZq/snL2DX64WsxtRACbpeNZ2fNWXGqUAUHixlCHMlZk5lFQwKYZMhV6Gu3Xc2/za2i
bpQSVqwIIlqAtJEv4TGVTi+1kjzN66wKp7q1d6OzTMcibcjNp10VVREET8jsxeyatJetYtXUHowq
7I3vefwALc5DpJIbwsgeitGePQIJMfy8bnNtZUh2xWQosjSwJFzesk1dWg2UNuqwyDrHs0ipe8Ng
bLGNrhwJGIB3gCAHxbp3xYyzuzxfEh4rSluH4EX5quY7Fg83djx6zPq7iTRYeR4vbEnvRmWkTl2i
OhCaM9qPi3GbtPPJpOOG53+8V+D0UC8VCCIUCmRQo8kLlbU1b0LV2Pf9pN8YWm3smyk9pWn1oLHm
Z9ep2t52kq2JTeHSlzEKLIPrVoRaNioUkpvkOAgz5GyacC5OZYoUiT6gEqSkma/TUI22Jn5WFwoG
JTQLBUbqA2ylrosSOIsmHF9AlwOs1oJxAGgnJ26a7ZLPt5mQZAu2YpQm0NeS564b/ApCc96FZKxv
AYV7dNqfGbsFg+Qezb6fJdvpm4HOxzNAhe+jcgd8PsI+6Q4Zm1EDiXbaYfMqcz+PqeYpPaCa10/a
xwePYgxfF2OIqLd86AENVsNzklt92Ni/KVWgKV54efbCta1SxcoHg5gRyAQNwcKMJ/zySNMxq5ld
mX2Y6sRXmYK4NUtOAzTETyDYf8uqGNijLcWKleI1YOrUEJwuqCfgv5dWIVdhtVnWdaFZ6I9lRwFe
1I90iF30gurEvFsYc7Ms/d5niW9FzB/ShzRvN+7plbKG+BVCQ090fpHsXP6KAhqjadSXXdhYhW9N
O7ybbp/v2vmHoT8QRXXLcvBqjAhc/7ay5A/Cu0u70iusZE49jlPdhf3b6PiO4WZKWIG6Z/HNh+QF
QgnJDjLuqe5S7tlbWcvKI3xhXRa4KOLFxBsM6ypTX5vhzzge4thwJ9LucKnP7Q0otcCE4xt4g68v
/OPFLtpKBJyIwBwKPcbL/Z5Q7bTToYFl/sc0j9p4zCo0OHt3advddVPvBUnp3ruwpV3aAiVoliEh
gIcJZqZDFT12xgsfQWYA5R7wQ8+14la/fujjI29jFDjuCvobPclm3E0bbra1aimjNma0+dt46EIt
GY4mBScEVIjN10Jz7maDbRhbSR3EHqMyjrsJ+ynnpJ3e2KA6LLqwsnLtj6OP6gnlIzpDIlJt3vql
HxuPzVG37DJQPPSuE6UqgZpSw8u9MYz9bonSonqqO3Ss4sI0frU8rXKXTbn95X9IO7PluJVjaz8R
IjAPt+iZaFJiSyK1dYPQiHme8fTnA/2fYzYafyNk+2LbEdvB7CpkZWVlrlwrS1I5h54h6rTdqMvB
sxqWcrWFqD4SDpIY58nBz7RGPPWVHiqOKaT+h0Dp0jXe+LkU5NsBojJDaVDlqcS74PrjVo0V9bI2
8HFtcZcd+mP4QTkaR/dB3CEBZgey3TUH3fmU/dA9hCi3xkqpejF+vf8BM08OSqUvtXSsL/XXPNyr
tvcs75LI6fufo3gMi8Y2TiWa09JK/rpwK1BOlkGpMKrA7MDcqfMujBqfdTdBE29y3XXtRk6TY2+4
7auRuN5l5RRNG3lzit4ZnPtulGalBdnQJewLhCKKowwsx5BPkZFta4qQSf+SqOMGNdr7hhcuWToe
zCDwTwqucwonzinKLZJcX4JEVjaRF3W21o7e/r6V2+SPtwB0N9Ak0kOC8frajQStLmvRiJtLkTh1
8I8r/5aVlcRvoap3bWN2xxiuZ4hejQ1d+yq2lyJ+aMtdt8uKcweDQeWAi6m+6HbjyNVjWXz3wGPf
X+RivH+/ytltk8rd6DVd1JC0P/he81hWyjYqf/sRI9K72jGV2im75nMdrdE1Ln1EykG46zRCD1vS
9fbmfiVbQlk0F2E0xU9ZqGU2gwLul/vrW7RChYHCPD0jyqfXVmCq8YpcLpuLpmXiKZbL4qQxWLyC
Vlx4OVPkI5+FDwKAJt2WazNu2YZuHinNhVG+vYows77JNij8viib+ilVV/xfng7W/OC9NzfbO19p
6yYP5ObSBUzgakEfwR3bN9/UTve3Yx4257wUxg9MFjLBr0ipo+guZSHJbDbQ9gS7cfTqLSUO8Ylp
7pCGdmKe4j5t96I/dvtKYCxXld3ipYis+CkTR0jWvWBtoug2wQL3P8HXaSYAFLhh5B94CalVYLaX
RMj9X0oR+5u0K6WPWedJ57HKXcaylRiiAxQboOHJx/pBglP2530PuTnm/ApeXW+T0/DtzR9fjWK0
1RDGHWhy5RQkiV363qmu1ziTbhxxMoMbUrJDk4n/uvYQwR/AbclNx0nX4q+eWes97C4dow/3l3Nz
CbzZodoM6/NUq5rFZEVII68byu5S0JTexkryJ23hBVTjQbPdINvet7a4eVDb/a+1adXvHuNyaGqp
R8J00a3U3Vh6LOzGGK73krrJ34bjt4XRdZqGjpmgnW1gGhVl7xZVd6EDYRey+xAn7dYIxpXLe/k7
/dvM7BItwACFCuxZF9/UPjPp7j7IreWvxP3FbYMPADpheUr3Z1EpEJsuD/yWbQvLQ4oCml6UD50p
7e5/nUVf+LeZOWarsdTIbJkyvdTy77p96NChbMNPhdyv2FlZzlwXy4jGXBM0Po3J4LJBcyOsGluv
5ZWwN0W1q6hHWYkzRHUSsA+ziLMgm1uRHERu313EsPD/yQwXXlO/dFu7E/V2pwIZ37qBPGzVOFqD
yC6sENIsmn0wU4Bmmj/r4xwtAyOJ+0sjVKiJ8xDUy53EEPX9D7a0QmhUiRRoXMCvNv2Md8fJlwJ2
Tcp6alu7XL3IFQKncS9tSp+lNSao8WRtkGfBRyYCfQY7QW+QNM82Vc4rmATlsQdEoiR2UTaoxYnh
78DPGNXo6+F4f4Vr5mY3l1kqShvqXX/pum5vGWNl19AJ2Lmb9FvNNVfu5YXDzLw7DgOugxHeGzRV
LZep4ov9JY2Toyq2B3pdf4smxSnfm5gdZbWRO1jj5P6ix69q1W0r4TFSv7vumkjOogf+eylvl+k7
10jLBpC2rPSXKH5FmmQnRQVqJMPfBybiK4kMqmwgOeZSPFYTmkZVGzggYjJK/Uuqvrjj5b4LLK3k
vY3ZjuWN33dpJvSXvhoYEos2TUmh2H25b2Xy23mwgDX7DRhFT2EeLFIhB+ld+sOFx6z4ya9RpCED
DI9FLiU7oQzkJ90dupUK+NL5hfqAqjQdQACJs/NbWHXTMKXa01ZWGYejT5dwZv1iGPZjoJY/NSNQ
X7OsR2bTF9zqdH/JSwkVYBCwg+DkmZ3RpsP3zkcKYRyFRGBnO8rG5ngUFPQCqVO1p7Yd7U4OL412
tLrNfbNLO023iF7GW6thXifTNdhtwi4cLmpzUYV418Bk0Hzr9IfO/3zf0lLwoJuhM60DmI4x2+v1
BRFNI9/y+4thkSuabrlHGUK3jSwRN4qrrjXHl74mvMfIaJKmToXIa3NGEg1dKijDZfCU6mJVXR/Y
Wljq7d7yhzG229JUeoSvB5ROXD3z1vpRSxvLjQOHFDMgfNVZxqPGYySlrTxexrw8d0WwNRPrCCXB
71jo/yGOroWYWbSkzorT0r9RKCoz0jMHA/iUhCJDLWQnzY1oj848DDl+PW7vf8RlKzRPIYKfsDMz
JxWjym2MqJQdABL9QQ70P3oaJIf7RuZF1H+thdr4ZAGmqvm11kfh2NQEZydDci63yzocP6ZiOXxU
q7za+ZkU7d1E23m5WXL5VNFZyOLODvtw3Pk9BO6+BxVxLo66jdxvv3Ji5s/+//frJqGkSacHrPe1
Z5lBzySR3MmO749M78m27FuHSLdOnZRuk9hxNajig8apymfRPKSFYXvjS5kcTJmis7FySc7c7O3H
gNuceLCQv6bSf/1jBEEMEwEUDhIxm6b6biWhXWYHdxhsPVoxtfTtdfBDlNNhBbgpqfsUl6tMFiSn
ErTmGOFrtC36fOUSe5P3exf731YEZwaY40k9nmzqekVxWuZJ23i4WBLLx2yU1WPn+u1R69newEzF
y4i0/DYzvdfM5TtrficeOqU5qW70WVf15tSYvDjLAf02qS6KPRqXaMB0rbJR+ct2WLqQb6SlsDXr
WKbLA+F15UrxzjQzYWspo35sNVRP0rSQtnUnvGhKlJz8VnLZVvFr1fTqHlC+v7vv9LN49bZs8J4S
0R+I+g1Pc2FkUduNquwU8FAdG1N0HTXPo5+qX/3TJa151KXS3PZxqfz5DwxThkPPFbzTjVKnH1lK
VnuW7IyCvi/d/Cn1031elR8McTgq3vCQxWuyFUueBJUkjMqA/tExmT1zhaApe1+NFcenh4Oc3wPJ
xFqneV4be9tQUgeG1IB00kWcvwUhkaTVpyCJmx6Gal8c/JfqH2u0A9fufuk/ojVt0Hnh+MbgbFV0
eaVGdjEYcrF4yU76IUR2/F3/FAW28t376CnbxrXXOGGXzVJIlVAbZ7nzp7WaR4ZUtobsdO7H1t/G
H6JH/dyqe7GxpSdofF6aj2W9cg3MsZ3/WitYMKKOAdv3nOW7StW+F5nIdaqm2XjjYxhss26nia9m
SH8rtDPLVrKXUBTsOPyziqBdDMHQ6XK5MzoCunTWJOgzFznnzpUdQTChowtVODtgRx43quklpyRD
G6AV9XE3mlL1s/SEYl94RvaQeSqDNFbxKRUkz9alGsBVkJbnquw/3T9UU5CaB7FpNhLCI2r5xLHr
IBZYAv1YgUaJlJvjJUuqZicrtXbIlG6tCLwUOP5timr3tSlQaynQek9xRmWnBz5w7ZMl0zyIsxNJ
wVleqxrNy6X/+vb/tzaoYK8NdtGgl3LE2ho1fxiK9nFIxH0nFE8Qp+3DMtvksiMp8V7QeSF08Eik
3+9v7uKK6VBPxTgUS8XZQaMz1gLFCBRHrRg+qYvqay6KW9kYv+V6RP1i9A5pEK287pd8joY96wbt
AShnDnDSRbcXvNAUnUB5iHrz4GreRh3kJ2v8Vb96SPwoW6V/9IzcAUm3HfkhhdEdBhrf68dvwb04
71zC5CDWVMC7/gSuZ7mpP8ao0yfJPtA+u5XgFJA6Bbu4fRqAmsq5+CDmHzz9WAKwT92PnvlNdL2V
q2Mh+SDrBKXBN4A48abiYXhVrKid5LjZE1+a8OPuhtEF0/g7soK1mDN7QEx+hzWTGUmgLhbkvdeL
RiOy6HJXlhzTK21N6vdJOhzMPHrtdM2m4ay4+TZAiDOWG7vXHMPwtmniwWBdfQzSeicMa1XhpStm
KgDymCEZplc5+wztoPtJJhiSU4rFyyh/8VXII+Lkk9UimDFA/dxT7bS8/lQrr3K6Bu9Y2v2p9E0Y
pFiMJ1zvRxPpemP15GOtIOyT4UGqol3axTbcFdLajMSURs7iGYXi/7XF6/TallJmvgknleRI1cPw
Uqd2p9rWq37W64dgFUGykB5MdGVMjPKPaabn2ljIpzfjPJIdVUERqR02FkTT/q/nsPyc0eLvdO9R
r4fNACi1ZFjJfR4QSbofYpZ+AoSl06ixSEFgDpW39CaM1MbigFHs3wqpTn3ciNealPNW0JtL0+qm
p0BlnDRlFrtltQ8YdAt4tLXuQfKYx9A+K2W10ctsZyj+QwbPS+tu2zo6iUVqu71TNOM+z/M//iAd
LCJQ3AWwwPzK0ATsx+Qk5T7TBOIJPe+V43cbdKckyoChFmAUz4BZ1I/VHOHYqJKdumw6Xl27wvsS
1LtKOYnuNvCM3/c/wII5clFI3WjqMFE55/ZQ9FCQyp5HVu611qYb4DYrtWOpZZugRam4Lgcu8G4N
fbCQTBFNITinx6Px1eeZqWT5KaFOkmFGsXap/iNxGVOxtpYWPjaMzBgv4fgzLn6p3k6aKq5RvYaG
/v/8gkkCljk5xK5n+ww5kiV0wiA7fdCFDD9lpzB3z42IDrr5I5H++EL4yeu0kyFUvymYc8+nm7Zv
D/e3//a8T/tg8iChWgNN0yy29H6cehN7laN/STRj56uIwCf7BkBcY2nHInoGx3Tf4kIwvTY5CzFp
mXlJm/AA0oSm2QaRUuyNcVQuch12O3NAeFAN1fRXpTIQXcZKvKmTwLSFJheP93/JZOg61l3/kNk9
k4WmHhDUZccSQmHfx37xcbDGeK+Wrfh839RCAMAWDDmgljn+fPHrUKcLYdVmTHY4pa/uQ5XpCl0N
XlASTVttI1QfAqQKFDvr+13uZhs9e4oFe3yp9Y3ufkj6vdn/NBp7kAB807OJbBSc1j7L7a17/Qtn
u+F5fgSUQpYdL3N/qX5gIyYGa+tu6G3X7R/y+BMzrvtAfHXNU5KcSf886SngndWsNcTmFVKi5fVP
mV23Ywkd68hmOg0Y6E9oVEviplVOXXuMi02Sb8twpT0wZ/L8l0WGaxiAJcWBPfP688DFZkFAbcqO
qFSd3XUf9M4eu3OZm3aoSSfZ/FWE+VECpgQAIq33pfR5gLCp9pGBLfaD5zTRxvRWftWbMO/cQfk5
dH6mKgy0Ote/qpDzIhNyns8ovMWf5SGodqnX9ltxGB9LVxE+jFoYTITcxiVsK5g/rFTcebX0LLkG
DIuq/o/R1FOBWzc3RebH28Ay26NvVd/5PzkWz+aPqNB8lWojeqiNOH3OIjl5akC6bHtQrRt1TIZT
21TSfxB0Jr26KZVkRmPeJZmufL1thbcSSNfa1AeH50yykK1TM2GTmfpHxfIgqM1EybJhnjH//ooj
r5xYOCa14hsciGomtazAG+forbotSsAXum3mAWLYtjDoNuo4ay3DOZRxcjCwfIxM8C0B07zFh3dF
f90QDBfidcVJ9Aap71YsP/WtmW2bIPZ/Qks5nBW1HUI7qKL0SAsEbr5ROXuRVALXCgZGOzzre5fX
EgMeRfzbyhCbTePCPwuFu8ZdsxAJuPqp2kwymUyQzm6mqPfisJBaxYF39VCocmv7RSNvG7RaNnLg
rsFyblMwcCV4N5Lw0IeQZV97edq3UtjUreoI9VdZDexsjQht4Y4jYNAtY6KDOVxrFk6gYipVL+5U
x4VKJsyKbUGPVtGf0R+deIyOcWRXr/fj/fQnZycXGm8UGAwmv5j6n60pS7LWyOtQdUb6McdEEcPH
mAaarfimtBGbMNzljZ7v7xtdiptc5fQ5SaXoqc0pogQ/ZeAsDjRHHbSvrhVadtNxlN1PRhW9KlW0
tURv16i6PYZrTPALaRwPVZD0PBKpeMzrRL2VWoXWmqpjlbJ1qlEP2IWZBr0+ct37IGLQxWYU6neZ
euVKMJmC4Gyrp3t10kQiMeWtfO0+rqE3JmSrmhO3lh1lCc76Ug4r9/eCj07zfNDPkRFDVTFLk8Ax
UomikeFEJQSJHiRVtiUUf9nKmoIEHX4Y4OEwAVg/j/d9IjDdMWiaI9at06nKxvC/9+7J9/xdPrjU
alfl1KbNmW8ej0oKazwumR+YrasVJL2pc1Nzem/rXaYuC4FHtEfPrgdgDJvy259krX66cDZIgZjJ
NhUmDok01x+Ma6Fq8izRHSv4kiZ7MToEkNsMXrJJo36lybBki9oljPqMcVnK2w37LuzKfeE1dJF0
x2jkQ6DTkC8kpi2Fg5ImtuV//fsD+JbgoRNHNRphmeulNVJVCDVde6cWHuFw1+pdGhyyDLVmOXpu
G/NsqdskW9N/vT17kCqzo4zDTaOVbzXcd4ssCzPwtcE1nMTtdl4qtZtW48Fg6QiZ9t1WV5JwY5X9
mtTu7Zl4I/fnVOA6THTODh58PmPGg9V05DIa9rkUHssoXBOlXmgRXluZ1QAHAeqkTE1Npyn8r4oX
2aMEXZEQbl0z2yuVu0VW+WP3qjDiYvlO5Qp26/9qw2CXr7E63/oSv4SgTuogSoxGTZ/h3TYbQhEK
YuOZTl6IuyR4pOadD40tWz59yJWyxO0VfG1r1u1zrapodS4LJ/XDjyjo8Q7Xd0r8IY/HtaCzcGtM
tqivkhEx9z1Hk8R9pxZaWZqONG2p0AbfA5RLofLMo23jldEG/Lj84CU66CbgXo96EXWv9w/Okiu9
sZ9gn1brvDzSR9ngtl1lOoIPeahY152t5Kp6uG9lcaUgqMAJ4K7AjWe+VHWeKo5pYzpe+KnPc9tP
NDtWPiTwLvdicgjdgshnbsPg533DS1+TyE41jYKDRgvn2nNko+2b3GOHsyIpTmPX98+aJz4afi8+
Knonnv7eHDxOJrchQ2dcKNfmIgEJ1jYazbcbURA+dOW3wOf1Iq1VUZY+23tDswhg9Uo2FMVgOi1E
LryZmcO07y9lzcLsiyGUOjRdggVRdWTrZfBXXGLa+ev7D+oKmgsUILmJbvQSeiZpVKEWTQe6Kdv9
5ZIXjgeo3rS1qtptDooh0txJqYKbfd5LSZNIS/pGMB0r+8dNbTLpxtvGw26T9nan/d08P3kEORgo
G/JPgEY3kxeBWbJnsW46SQRRhZq55QaNY20lRt0mXuBtaN5DMkN3lyHHazdra73py7IynFT4kvXi
ZjCzTTysLGXNyMyX8wixWjGoDSeUfbtqRTuXHv9rI3M/VprUdKHrdNLY28j5E9CtLSTU9115YSVk
WrwAJ5EFZq+nf//u+rAknu7y4IvOEHhHaFWdAFBdoZbb+2YWkgFeUUQaCrjoec4z1VLuOi2Am8PR
g2BredmH3DtHKsRp6usYQ/9e9StQ7IXgBuwJDRRUi4g48+HkIR2TkYAtOrlx0LXPxiZTSttaq9As
7R6aSMC8SBoZ+Jl+xbvdS0Wvb4ZkFB1S5/ZoBvE2ElJj7/drvZ4lQ8BezOktA33OzS3vCaJYy+wf
oy7fSr3YpL71sS27lcCzaIaWKugX4u5N3ZWGpw6lPGYURtZ949EPPzXal793helB8aYGw4N+Cq7v
9szPIzFXrUp0kqK2h3Kftu2uzX+36StKkWvd6YVISmBDnRuCmknlcFrwO2MpbyKTPqjoeE+1+1gX
2bbQdYp1D81KVWzhSmB0ju7gFHaop8w8AeHTUQyNWnQE/Yfq/oEz/v6urf39aaHvFlJJcqT6HX9/
HJ7M7Pt/9vdJs6aCEFn7W5Ly7u8rvRTGetGiUGwWFUETBprIKo/3F7HkXtS3kMmcAMKMO10votAS
v8xDSXSi7HesFBv4BlFpXElrFj/5OyOz2OxqkgCcR2YlbQCNePsBP/Y0/7sifmM4aCUTWAoz71c0
i9Fy5XlRW4uiU7fVQZG/p31jR3q01dYUnpcCKCEafbQJKAuh+PXWKQNA8ZZP56Bbkdlu9dKPF4bn
FX2frJUuFl2NKMOtQHEXOpdrU27t8W6tLGL1xNA2oiqxBmZY2jWNcQh0jaYx/fnMh6p10sgLX3QY
J/4u1+pFRFhFCe3Yi/b3PW7REhGauwdwEjHgei2+oI2GT+PT0ZV9otpawWsUTPPa+PnS15miM+14
lD5oTF2bMcHO+QmZj6M1VLeeamknUCOWWgONMZ9m9UoqvXSO6IaD/eRpDY33LKrlQeRnChUEx3DR
xaRTzf9nl61J3ywgbd4Avdw2pIbgC2aROgmBEYE6nzr8xWPq9U4QaYMdpua+1h50q7HrwLMl5iPr
zDv3Yrx1x5XjtbSv8FJDVIVQADnjLGC4smcFpRRJzlDXttq8ZOZHK8LUcCj1bRY/33eWNWszZxn1
XGduMAFhmvh2qea7yhM7hIxt09uPwrAraiVbyVaXghUVGWRVpsIMULZrxxHTKC4lxMqc3D2o0Eya
XXuQrd9hGW9atf/x9+tjlIX3NP4Ahmh2sMUijFqmukQHPiTgypbTUIIxvWEbFjYYTFsL4pXvt7g8
JF/hUmHuiWfm9fL00FOkPsNRZYDBMuwwLXB3JTlSdSbJXENNLB0LILtESC5istnZ9zP1cKRVWElO
jjaM/iC7j1q4Qsy30CYmnXhnY3bSkzHILC2iT4WEiQ3ei+OnbmrzcydJ20FFGC090g9rg5/1Gv/N
0l5OuR/5jMZM+fyG5kZt5IoR16mKN8Icknk/O13YIFxEurkSNpd2Ei4a9I1J2aeH4fV3k/xWaQYP
WzpiCm6kvaRFvqmrZMX7l81o1AYhTp9oUK/NcAXBjSQ1NP2yZ6VhVDeyu3iNX3jpCsAZ6FSCaqYe
OO3ru8yGMmQh0IeRnM4rNkjBesJgl+bHsV95Ey5cmyrfBQVlavEKL91rO6meV4I6vQX6OBrtnnbd
Uc6qNdGUhdVMYWKqFVEwUudFm1GVhj5Le9Exm6TfeYpa7ZRRsluv33pmLqxExIUPxNuG2iLEeJPA
7czbsy7TFL8jl1LDT6HxOFaXVcW4ZRMTTw5BkC7D7NC6PJgat+GGhpLIskVPf0yHqmW2q1r5PmuG
ZmvpzSrKCxbr6PkfuLtz/3nQVpL0RRM0YibG5Gmaf3ZhMgwpycG0lmFMbXN44P6y0zX9tkU/Yypt
YkzmgMz9LBECIfA7X3IUyUX0dbDUE13T1/tXxaKb8UynYUAYgHLu2pk75lu0SMolJ1a7epu7WrQR
VM091qNf/QosoLX37S3F1SnbRNQWQrHb+YOxsjota1LJEceiOaF5OW5VrQg3lHpEakWCvzOCREPH
ucDR25CxCknO4THs1hBQSyufys0ilTEm/+YuX1sBOY8QknJkoe3Jj5XlvrTpVheay8qSp+RlVuXj
6WAC6+DRZaJ2cL3HMpPHA1TAkjPuSygLHmrl6Mf2IfpMyliveObC5YEuxYQom6p9xPRrW4yuWq3R
YQvkl63lR3cgwUDp28jzvap+ub+yhTxqQhSAXkR2g6nr2cJyOAR6seJbZomTpI5gAsnVv41NvjWV
l8ZciVHL1uhtEd1lsIHTv38X3yVa1oVfsrSSGzjZQQRbbdRfRbmV1gg1l1yDS+r/LM0ifF2HBP8E
Sy3C5caPPPnWad1GT1e+1VIUeWdmnvTGnRXAT03SVJmvsLVtRP97Yq1s2vRT57733sYs6no9PNRV
O/mDbR6y/NAYu6d63DS/unhlNUueR8oJMSfEvRyq2ecZLbNoo6wnlVByeTsywLXT9ATY1JRtpknu
fUBub+2WvFkeGEmyTbCzYGnoIs/cvYIf2AjBQDjyONqy6506r/1aN/vesk6tmtvB+KuL/Jf7bn/z
3SgzTWGZHAPIHCD9a0cUy0Bty1YWHCHJPgjFKRSTi6VVaxnoTdiYzICFnZAj04Nz/mSAC0uwVFdw
4qTYStZn/RcaWwVzUozeefsmKE59ulJMXVgZVwF9XAaWGKuZv9fTaGSoQRX9cwQEaZLMZCLY6lZc
cs3I7MoZCP5tEcn+ORBPfrBDT0Qxv/71F7pax2zrXMS/lUTDhK9XaEn+6TjBayIsN9fz9FB+t1cz
1xMKi0ddN/hn/SHdl399Z/DXwZRwmig5T9N61z7WBjF/3uBLdOkTNX1be7WMf+J+7/UPdfbHS4aN
2f69W091+0nfjT4zBahrk4Wu5shUjj7a5aCfrRL2cWPTtyth4ia2TgujrjTNlfDDxVls7TyfVlCt
+2dy7I0gRkA+KltKHob2z30fuIlH14bmzygxNXWhQhzyDOsSj9/XJDi7+oHBw424hvC69WgqQRMD
GIUn1nRz6bqCAqutlpwDjk1BBy/27OCvbwv+8Hsjs8/TVioFkhEjgg9JnYUFodonyV8fTqwwDTul
tUzPzwHZ7qCFbRuqyXk0v8PeuEnjh9Rf+TK3oIppKe+MzJZSt35EuVBJzoYHXirpdm1ibMs8+jqY
7aMVQmnfuaUtN+rOH0AhKiUjhnlxBqe46cucYaS18sXSB9Sn9686MXMx7nft+r5fZ32bBsHZ8s+5
ZtCmOhRrI+0rNuYKZeo4qKEv+cG5t76VorWZznDRrNWp16zM7ns18q2sKllJqX/RqtxGja+R19B2
a0ZmEbxLqyEPJiPorQUIT0lDvdUCb+Ud90bBeJW7THJQICWA+HC4qA1ef5VKDoKsTMTkXLWxHZn+
cXA9O1KhON+YTfQoNvkug4kGZoCzlL1C7azE5b6tEvDa0SaKf+M8R7FST3KQ22PZbe/Hl9tAxvuc
tjO/kPq5Mv+eluh3OTCu7JyrFdBhQ4j2jaQnmwCp392gNMHhvr3b++ba3uzLotDkSZHhZ2c0krfq
WMH1819amH3WKG78se6i7NxH3kbXfwdr74XbbO16CbNruRXdwdc0lkA/s21KuwyxI/yW9Ocy07eU
RXd6v3KRru3a7JaGIZgnZR5nZyXTtpL22Briyq4tHIYrP5j+/btnidVlZda4YXZupEM/Ws6oPWjR
Gu39ohGD5yN0MdSejNmnGbTA9+I+z6B75SVC4/ZrmxND3LT8/fdeNt3/PNE5cHTVr1cTBWLGgGuR
nRMfjl9m5gP1iemwNSzUwuGhHURyQyUIAcL53LJUgeMWGB0+J2gPGhvza1cxa7kmLLFkhSQDmoNJ
yRPGnevFVHVsNQFZzTkSdkkuPkPT/gcqRDDra2CUBTfjy0x8SORsUKVPycg7J0g7BpFbPc3O1phm
jqv78t4Kqpf732bBCaZ2J4RLdBAA18y+DYJLZq4manYORa869VLp/RD6LrRryndrIX5p697bmm1d
Z0YypWFsBeMXsShPmvZPz52spmt8tLeoOB6NVGynMgxZ4Q0Rb90OVE5anRNqCPuYjGAzRs0hL8uN
osTbVkQ+ufA+xL5+quqP9zd0IR5dmZ5tKEWlZGKG4FTRFbfxfXkbk4r62a6Of1mA1A0hPjfBsNbt
WtxcmNkZVCdZRArm2lukyK2kqMyyc2X35jPkS75/NNrT/cUtesu/jcxfqRBEwCXScpJFCMLd/EsT
IiieGu1aZ2vJ9SmVUNZnNJj6/mwTgYmia9QMeGXtqw8KxFXbIS56+/5qpgM0ywUooUEeMo2GIAk9
O2CyWWqR6no52RN9QSFxeqN5ohL2M2Cs1bZUeeX1vbh7DIPgj+hDwhB0/YmUrFFT5D+ysxlk6S4a
xmwnxKW5z0R/jbFwaQMhN52aMBOp3zwWVlGj6aUS5WercA+VXDH26moNGJn7O7i0ImBFBA8QqIxI
zJ2ukRJ+QZafK/PjoKP+y0uoStrdfSsLi6F4MEG/wEkR32ffqQ5iE8GvOj+r4gESdyz8B3kXhRFS
QtQhoHSZX4V+HQqxX7bFOQryj2YWO5k//lZl/7eWKof7i7ndMpg1GKLhZQDpCd3baydo4iRKJStI
zmH4XcheeRWoxvN/Z2KW404aj02bhcmZZl/fBjYzFlL65b6N2zDHMhh3oFALzhQXuF7G6CNZU+rY
iNvi5OqoI3wpukfTuyjxQYSfRlzxtGlbrs/qtb3ZtkEpTttMxp5FvUJ8HDZR+qUzT+KafOvS5yEb
QiGTmjqlmOnfv7t05Yj/UMFPzjmqVqmnO3HwqELOcH/3bq2QDsF6ST0MJhgMXVsxw8zThbRPzn2v
7vrh0qrpdrWYdPuJMGIqNLMVsiKyiGsjRUHwLHQe910xbrLesNWOUYP2T+D3G4Yts0OVxSvrur2E
rk3O4nY9yLXRtLz0Q03YSN2LAUoPh+jWyvaL+wfNMKVSyj3AEa6XBrAo0HtRxk6n7hIGpCyYBlYx
tAurAXkw0Rm/0VTMNQuGnEso0o3kLOfxxnAlXmUJRQPx0+qnuo1wROl3lmZxdBgTMa81LFnNa9A/
Wt2abuetARBZSImQHNCPA4p5vWGyKUgUlAbXKZJjGlX7IViD591u1jSNNIE/yb0Af84uN0QtFCmv
MssRmnIXCS9eMjLcnT5M0gz3D88tm82ExQK8BHcL80g8/64XM4xSDptr4QKj+JXWTAC+0PBAsMO1
5cEWRvnYCg8MOwvm8COnkpDXZ688KXWw09bmZ279kHoW3O7AtiZo+nxQLw+tZlTaEbqzwezOudHG
u7GjTVBaYnK8v+rb0wyv3ESTRX8YpKU1Cxl+GQJ9jWqXVkh9yE0KEVGw0f30u5wycZEMBwadn0v5
9b7VhQWy0VNfwgKYesNm2EGvVvGyEZxcabeycg68L6m3Vl+6je08ChkKJyXinqfzd/09+wzC8K6m
qlqo7t7Se5uI6A3WfvC/Ncr3v14QzknzY8IM6DwTr22ZWlkoeesFZ3gaf8TGt1R6jlLt5b6RhdNG
0OB65F5kenNObJjWaUuHOfLOrVlDiw/B2Ubwg3Cl7b2wbRB4cwfTucQf5vFdjptiHChIg7B7hInl
SameQvVZSlpEl3/cX9CUMVzfvrx06WojqYgqE9CB612TE8Q9fFegOGe228SvThSkXaXaoxC+ifM/
hb5S0L91O+wxSD99JU7VnNm18UmTR98K0Lgdjqo/nrVccCzIM+4va76DU0WakgST2hMhF//zelmB
2o9GEDUUNoOkdYpKKGgbJelezATyZbhCNyG7sTK/OV8b03YUW5gqAOvDP+eSzUnoxSovz/BcpQ+C
9GVqI9V/7q9r7n+YYPx1Ui+eWBlvmomVGxipHAXR2TcYycl675OnJWuj2bebBznsxC+Eo8s0Lad1
vsuUgs4MkR2to7MLbM0ET+Ea8m5ou58ZLIUhEsn317SwbZB3cpaoigJ3nN9gAarDogZ329moKMsi
HREyz/LPfRvzGDvtm4JoqEUdaVIPnfmD0ZhBWFp9dE7TfDPkwHCy73r/Ef6C/yHtunbjVpbtFxFg
Dq/NMEGjNJQsSy+EZUkkmzmHr7+rtc/ZnunhGWLvCwOGAcEqdqqurlq1Fhm7p6wmff32zy2imRf3
B0JNPNi47OWcyXFWmkkK2Qzpd93F8wOks4d7U89Fp2pquosCfdqM1dBskqpZY+HijzUbL64SsDgh
ZQGWEG684ghi2lqk6UG1wFlBW3NbdtrP1hycbhg3yrxfDXSWZhi4QJ3NMXp7De4WG+tWjaGQlB7M
GQpNaPJV7GBoPVWsDJIKCbW1VCncrBYDkoH/Y+W8X0QOGDDe3sAjw40hf8cjZoVO6MxRS/PD3JkI
UOOq3mhS2tsq9KEcoxnKjdiWlZvIZbeVSvD6k3Ck1i4fx04huZ5PLtTo+2PRBulNnNXFMYWA4koC
aeHwoiUfoogIaxkOjPO1fahB6UqR0gOkrRI3FdT6LdWEeiUXccHV9D0VTFAWpCXAT/LdR6AOy02p
MqFa/lyUX/QeGMdioz+BfDG4TWS7hEjIpyJsr2/3BZ/BoPQAOiKGwRHjbnpLgXTmLGH5S+mr7j+j
O1nYZz59vm5lYVufWeFCUbUDLzdqPOkhyW/ChvRJSSTjCRxYlZYScY3aR+fuxr8m8s+YuCOsKa0R
llRJD22mjfYg1yH4ajTRDVJldsOmDZ3ro1twhMCHgPIDRxdEL3xw0YdJwjh/0sNUgKER9/0+U1eu
36VlwrDA7sS4UvDbzl27liZdgxOUHoquhHiySK1bPISifS6lxkMhpzMpa7pyLS4tGoApcIYIpZnY
xblNZI3iNsmwH7vgYXKhKE2k+XdUfdHP69O34IEgqIFcD14pKnJWnJ3JjCrRqPH0bnoBjaSQGDxC
wrO5LYO8cqdB0HZIsUZ3UyG8Aym7Vg5btM7YX9k7GaQi3GYREjSkgwonO1Rj4kXpAAGK6tWogMmu
3V6o/bmJ3vJkZccs7VAE18g5WkiPoe3jfGoHdaiAXdWRbQgSwuqdY/QY1L7pXp/ZpY2JGxr1FwTz
oNZkPz8JCPJYa40BkpWHtN03IKBRwttyrcy/tDPRLvldvEWXIQ8lGBStGyaR2YiJsQVgARolRk2G
NXna7/aU04iXnWrIxgP+xd4lQEyfDwbqXepgZWV+mMqHGKqfeSjaoN2mzaMiEjEHx17hZR1wBG91
0BKhvC8sJxAst9ZDMkDPNgoUAKtbA83Q8X0z/JSiLTSe9+W89hpemvXTD2UzdjLrXYnP72mTHxQQ
56JITWbFm5NsZW0vtxAeM+B6YqK2yPnx/fdiV03DlAAbJvfPyVHBO3uW0i3oyNeupcvhICHPiCuB
awXBCe8G2qoDgrEU88OYFUQCT5MgvVcdJeJc2IwGRBuAIWqjZynxTVHA2z4BInUmfad5kfBxfUMv
hAsQSgKoFZckssIXj8V8QAPYpAfA4NRel7vBXWpt2vkjzvYIELyoHbbZLIMnG5qS40epxY+VUtuT
/jXE3vUvuYAt4NiefQnntWa9KgUZamkH3XDUyQXK6b5ze6/30l30YO77nXIsepL0pEm9sribE4Ke
i+vfcFFU47+Bu1ZLBRgQ8FEjrez8HNzITlzS/Wzv1o7eNzDm/Oidj5XzkXENyZSsteAj3c6VvP7Q
7lRXerK8Yo+7bp88xvv5pr9pt4b7AMZYT9iAKXiDs7UJ77+2mV8TtEJt+03h5C4Yhj1jxZ1e3lT4
Prx3cBbY+03n/Fw11rQC+Wl+qJKk9hJlxvk3jdqW0q7biBpV3CbSAzfP27UlWDiFsMxyJDLeDAb/
5FLmlOoypfkhmQXSlpuqs+uUNO3u+kovmQFhE4D0rNcLSc5zl5IJCAvEscoPopamePlAKUItbmso
n8Rr6ZiludTx+oAOHh6sUA89N2XBl5tWCe811mD10gAQ7fqDEtyAPQ0YnOpVS9YcDPt4fnex6Inx
46I/ge+AmM10Amwqyg8pBBnFyhOGTwMDo28BGtcDCU3kKZhhw4MmbYeVNu+LPgV2gk5s8xkbNEAG
LZCw+aGef1vRppGQtA5f06qFfBipisdu/F30XtitvChW7XLeI4AwY0IL2IW4jWcMlpM1D0W0k/YW
9lGh2HMHzsfprYAeyPWdtOTNoYCFMiSr3iE1fL68VC7mvJ9qHBWhpnaU5BTFd+SMpKZYq6st7SSU
ZBnzCUIry+R2UqROA5ok1fwQa6D2taJI2HQgxiFGMMxeYbXUpbrRgYIwr1aOy3fIyG+pE9MWl1Mc
smpOgV3PD6Gu2UqiPlv6Wzt4kkW9Xm13UgsdVdWdwa3pW5OD9+Uw7mP5ZazT20CvN1P7gOT8Vn7Q
K7wyry/ARRsu23Kn38YtvaHGigGuESy9tZcNp5G2YYTWFEbf5YXTg+WOeLPg+rJWbovvQtnlpLBu
NlBPQMSFMzzobWVVOSYlOyKRsrsH73nwQy/sz5pINjIrpLVTVyYleXmFwomdOGgtsUs79kKP/RvE
fg66B1fCGLYJLj4KuSOk0BkQWuM8W1u3uiUkAxxovuniwi6m+znzijTfRKQCt2A9rzHDXZ4AdAey
RQA6FSk/vkIO/ZZR7kDYdqDprBGjDm8CMBYSIaq211f60mmfGkLKnjtqtdLIatICytebN0FivIRg
8KpV067FlUlULyaRWWLQZEZqi6a3c0uQJRqQRQE4w+qid2SXOrtPs2jlkl3YuOdWuP3TdHoXtXoP
NJdhIQhsbbn8tKrKxovOnoqZRBp0EDsIGggupBQaUmrqSm5ucemQ9WZ87ujm+v7Ck8haU4dZGNmM
GtYzErW1dCvKz9cX7dJpYZDoN4a/Qt4RSOHzqYwrs8kDcSgOw6PR7iu71Mgc2cHPJFrxA5fvpnND
bE1PxmLKVU4NYPAPrYVWeEcoN73uaU9ivXLsF+18n3eW4caIzu1MiaJWtBMxZ62G0/QiUd9qOjuu
9ybIb69P3uKOP7HF1u9kTFHQVmYZwlYLRiDFnaTIDit3NRly6TMwdSdm2GecmKFdLaiBOQLQZdih
TtAuDcxT6A5O2Lqj7F0f09r8ca85MzTrLJuk4qDHX2ZEkZg8psj/Cfoquc3asLireeqSLC9TGVCu
rkAHV35LjbEmsjwSGQjnPveCSbqflHClG2htgOyzTmazGaCRleoYYD2rt2mgbg3aO9qwRY6CGMoK
2nt5jHC6hsFy7DxlbSONITDTGoyNX0H8ockt0TKCzShlsW08jNKwsiWXR/fHILd8+Qyox1RhUiXt
nQakMSu72QXqvX68vk2WvSMYVf87Mm719B6hVQSuugOND90PTTCfptYd6NtU95t52FqI262k2+Gd
jraolT363XpyfouyE/HHOLeGemqlEt7g5QFw9ZzEZZMQQUuQya8BtSShPv00pAnFCuAuDZcmFvgr
lSp+CXSdOnpG873ZCmD1FMDevTIt7Oq5+DIdZIt4JSGLoHJnNQutXggGIOyyu/imsgWDCM/JQ+fL
GZkf/o0t1qfNZKQAQuBcnaZkjRVPuB4icxOrP5WCKMFo634z2K34KpuIccrNv7JpIY2H7BRriTw/
PVaKW6TR4ItabxI1N7B+9pUvQ/RdOQrDczh/jtXKDcVGwc8omN0AqEbqEC1j3DVcSlIT9Bmc7Fzm
D5Fl3bbS5F4f1dIpRf0LeA6Wc77gixjEFJyFuYm9bGxbuIEhu4m6wR7EhyxISdS+VepKrpk7piaY
QSXkYNHRDCYMPHS5mwNPkCrrq747RnB3kwZ2fNSA6v5diH7na4JPbMudTOBftlDoQgShIVfAv3Al
Za7TRjC7ox4PXl7K4HcD/KoPd7K8cvfyCZpvU4wJFKuEPlJAvs53R5EMvdEodY+Edufqwy3kUTdq
MHpd8JEaJQm7knRR/NTpworb41aQGZYlZAdRPMWUorJ2btjIoK6cDCYU0svQHuN3M9rHEZAB0Ix+
7QNtsyqnsDCpaKQG8Au7BRB5nYubUsTqc5HH4rEGKAvyMUFUPsojRSTfrxzzZUvIaQMAg9IzPzQz
ius6Kah4lOOXUkar7IaGeLUIaxiYhSkE/h70/dAOYK9XbgpDKR7HaLbEY1Ibd6XcunCUB3SyVchu
t5QeypG+F9lKnWdpcKdG5fN1k8JIizuUIY9hE9tNtBPDD6U5Tsr79QO+aAYMLei/A+TxojGD4q7o
qgljiz5EKPvJ9IcuV/ak7K6b4YJp7ELWMcUYClivMZSQz0dTtmEzSEkjHcsoepUnFT0MTqZKd2rU
H1DR7CJ9xXHxeRVmEb2ZLLcBD8kY6s8thr0UisqoqkecRm+GrBMagjZmatm5nBIKMYbRBOlwV/qV
mEAT5/f18fLpaZjHowTQC8wqQ7HIbE+dxFJ9HQiFps/msW066Hbc5UWyyWuUzjK3EH0r/irHVzo/
5ptK2dI4cXX9TQC6eWUWmFc5d3Dg+IL6JuO7YKk87ixaU67kQaoHx1SoI1YkF24GXCeYC2kNOnPp
twGaBfQH1SWmsM1T/sTmlEqpLkd+JqpEOVjCfdVABrm0g+R5ZW7ZV3OjQnUONztqreiK4cuEA6KT
zJi62FeaVNuHYfVzGGLpLply2dNyIXuxUhmUESK0fJpUnHeVpN83ydDsk7y9UXRB/mePUYb9A8iL
iUYqaIvAq/p8rbVSiY1Swvf05n3TPw354CaG4q2M+uIIwQpkFlhqm1WX+VEngPNL0feoQyf7Mu57
533c0q/YHl4LiGOWtklS13AsSsaHVb62y/vr2zrcOiAaQCzzqN5SlgLozPexP5oJ6eYnI/Oj7rE1
YwAyvoqydmXUg6Y1aRAuwvmeWeh0oBYMflLcndz+FWWoawJLF/tJFbraBEIuLV+LS5n3PttNbGQn
NrhYEaNCGjRiq/cTUt6yTR3LjQvSf5WkfDZWnljL83hijdsrQpzmci+2sd+5w+BSwdadzgltqXMM
6qxVfdemj/O6qiagG7KDMWGkJFA+4shaiS741u7/rBCY01B7RCXuuzh24ueUwMq6cMC+QJZnl9yE
j5bb71ET7F3RqW+HrfCEVuG1uuqFr2FLpiBoQ+YWOqjfUs8nRuOiNfRExrgobmIbRDFOZKS4j1vz
2MTJWyavvYwvbknOILdqaRrhCRtij4R5SDIr3FP5vdZ/6mW/sj/YL7rYjAhlkCPEQQd597kraeI6
TWRtjP1YUpGP16EvkCJitAdTXGNmWjPF7XsjSmXwmcDUlPqTABp8KyBQt1/bIIvHC9A9ILHZFcQH
aXoWJuMsBzhe4mdYSBs9ah+bTLmNx32aljvl1yBXOyEV7hJjjbyTx1H9tTlPbHMxVBooNZoerNhX
DXtO7dh0Sk9CXS54r4TbSiZGsgt7aHqSak1UdGHDgAwXPJ7Is7FOOW4dw1qLdanHsRCNYpdU09FS
R4ukQDQrXUtX5nhhJYHOYUyeSIgClsYZS4sWefMYK1lDr9cecuEoAEe36U1lxVcunDtWmIOGoAE2
L9xG57szH8wUH4K1lO61zq9UN1aQsXGzf0idwNaNJQgAkEXMAowxF7ulGqhdc7Ch+YjIt4L1nKR3
1JRWHpoXUT0zgrZauBFwiQMpez4YJP7rqKtT6oN4d6aHuK0dQTpSaQOxOzKWraMIK0Ewn5z5a1wn
Jjk3kiiRHE6Q2PCLL2Bwo4L8zB3z9VP+kAxbJ5As17fNWncJn476j1HEo8Acoy2D74OQ8hkhYpRR
f1bs7Ku4y95Ud9jMO90uk13W2+ZKJXV5Xv/Y43ZjQ7UKEErY67u99VKmj5EIchRbrYDP3KzBQNaM
cYuY15PQUqUEiWFkQcoQr7/QtI3RMQQ/s3bDaOJpsSaWcvm0+N45f0bILWOv1bRLKUYYBgOqh0+V
SMbEKZXBTpXRTYLPcPDqBhRRw8rtsLqW3IWe6qkijhP2rPS76Oiul8yt8FyFk0/bQw9NpR4qemYf
2Ra965q1BmM2l9zdhAPzZ9jMO5zcuiq6CcUMNN/+pAq5m5b9jDipyt2VOJfLE/61XxnIUGMS1ChU
nJups3IqeppTPz/ARxDZ2EBxPJZJE7m1QIb5Zi0xvLiHTgxyXi1DNRKk2FhO3Z63NCLQwyRAlU8v
H9dHxteiL0bGXUdVAOk2WYKh+Mf0VfrGjfmZ/QIjzOCm91JGfqdE2b9CWJ3Mo50fJVt6vv4By9vn
ZKT80RTVkU4ttk8xkfAIpU3ldvCgse5UT+3G2Dkr5tg5uNgwJ+b4wwmI1tyPMDc6EHp9kz8f1PvS
VSJ73BysB4d+aisW11aSO5hl1GoZaEepXwe3vQp0rD8g1SCxMnp0LJ4oXcN+LV3zUKBjvIsg2Edq
+3yvClJfAASOFR3KuxGogvwrfasL7/o8Lk/jHyPcoa+UkE5h0VA/qGRo5c76eyTXkh1P45r8zVLA
xKrHBssaAu/LZynzhOYNxJmo32oUuOz95AU75dA1z5q+D+nvqt5OT1DdAse0aF8f5P84HH9Mc6M0
Ghn93NAw9M3xPkg/G/1Gae0G+qtVSCbxppGduvqtP3W/aGerzY9QjUjwOwXfdVM9ataLanoUWIbr
H7W8vH++ifN4WTZUoA3FdIRUCBytSjovg9aOA5o+X5gH97q11Sngwh7kiLO4MApcZk3k1d8dwWlP
Uus91PqHtkVZbNzrqV2W+/ErotJuMLej5NFkO3cAFsa2POOifVSUXZeulfyXT9afmWA/P/H94CID
IQNbHTG7kfe6PWa7nljP4YO41kzOnMKl0/jbEk+zpLXGqOkFmwStlsg01bHTqPkaQfX/cIV/zHBO
v1CtyCwHDMiynmXDTQ59TRKFZI75QvfR5/WV5eVY//L8oK5keXiUGXkCECHqhDZse1wxmStadyBp
3RT9E1OumWSvsp7THa2fh8a+KT/M5mbqvFTYoUgnvV7/juUd9uc7+LtVt5KxE1W4klzfFrOtATm7
UefbVJ9w2u8z/Q5VwLZsiKw5I4j5x6Jh5RBXNQ5J8ygE2074pWdEPa581kJqC3jxv6eHf1fQfi6V
FHVTv++jV8H08mY7RRBfvsdjrUmLR7WrbJD47+tym1i/Zfqa9SSWjkj4Twp1804FpHtbTl5eOakW
71L5NswKZ66NG2UgqTlBPm+trLLsKk++mbvMBzQKJjnqGr76XLylfvJY3Wab0R2e1JfoMfGFNbTY
4i1wYo+7u1MmFAKFY+pXQTh7UwORPrWC0hZw/asiiEunHd4fQh4W7gFQnp+f9jQD275k4HDkClCf
BTjOsnAn9kfFcqCK3kYzEudPyuzprT2bPQmypwl6ERNRM7tBsG+0JAtXtu5S4ozdSH9/E+eLS7Sm
CWVbYb4hp9nMr6qAz6KxUwizp7S/k9QkZf+GGoZ3fXMuLvSpYc4rD4o8q1WLMxOFN0XuK6BjVeJ7
owIB+H0Re6hOBujFc0rjAH3f67aX3tunpjmvWw6VYtAZpktRgOQk+irDQ1ZKJPppymuNKEt+98TW
9/yfeHi9rC3a4o9fFxJRxZiMa0dm6TY9tcC5XFWlUoNiE/Uzedqmk7zLqmY7F7ItGtEKuGTxiQa8
KZht0aMM3SvOVhjrUymLGE2Tu7gVXeGXYZeb0h5v+9tpJUpY3ponxjhXMM9GW1f9AGMiRDNtaCD3
RnlTugGIGJNuK8w/J31NDXUxl3A6Qs4fCDqK140Cnyn3GZlKW2u3tWzXT9Y9+OmLMCbIZJgddNgf
DeEHOBKv78wlb3RqnQ/txyY15AbeL6jMYhMiJ+RYo4p7a0B4f93U4lV9aot9y8nOjMq8zgtwLPhh
caPPdibeSmINGtFbsyPCeOiH2A7r+8Iz10KRRTd4sq6cG5RGY5yTCYYjYzsqXxVSGJY9EhA9bGLj
w3i6Ps6lS/B0mJyDSwRLq0u8fP04v6vF3KXAWaCFKeiRKQpnRMPOdXvLo2PkUKjUs26782ntRzSt
hO0EJ7/TmEoo8NB2OWyy1jF9pV7NxbITx8d1IHD62xy3X0MlATWUieFZ6DAt3fBWOho2VIcQT0Cl
GFnotbfZokNDBhElQtAaIpd+Pr66zrusDkwYjASLKEM8k1lDEuH6LC4VQCRGfPVfM9z1IMc5AEEx
7mWa3kcKGiM9o7pHPysOKFGZ2OYniDMAhNVzUkwRUWTb0NfSQoue9eQbuHtiLC0AmCm+YYBS8Ea5
kSQifha5XTYv9YfyUDp6cpdKT2a5b4Qcpfe1HCPfkfcd3/6ZBLSLnM91GPWxkHYSLmcRRdZ9+Nzn
RDOfu8Qxs00FJYJk2ybHZDiYj8VLUm4sYR+n6ASaqN3LdJMZIMKSH+LqdTCPFHwp/681gpzy+efl
aP5B8gWfl4mbFMD/7i5qN137PideDnJ105uDRyE5tGK/E6FPQeeemBDuvv4Vi+f770W6YJibg1Ht
B1lH+mxjRU4GmYZHf42Tf/HegzYD1IaxI5m+8vlIU1nuKjGUY9+6SSgqHvLkqvFHZhzy9o3WHelK
yalNV+tfrw9u0UmfGuaOwTwk4HocptgPkh9d9JU93QEXuxdbEk4fAiXd++N1g0tbHgwXoOlAOYKx
J50PtGynCDrKDfyGRtGlcS9mz02IJgW6FncvuZFTQ9zA4nRuRcWsUGscB1LGg62ZP64PZWljnFrg
Tm/QV5rRNhhKopW2DKneeTgk6f1A36vc0/o1xdFFcwBGgqcJGStQjJ/PXCbFqqCxlWqlyq7K3AmS
lGTNBI4QjdrgQZQchdbe9TFe4mGQM2etsDAMYgtUq86tUkkwSkjnwarT/hZ8kEZqgfOQxaTfVk7y
obi23NvbfwoE/XZMJ2b5fohkLGdxrmC2Q26e1Pfhm3IUvflNfBH+TXh7aopzMlKc5YM+oDhG08DW
+xvFcNrwUbdWwoTFaBNSZcgUM7AJHn3nMwnki9pPCktXJ52IF4gwOrEcF89oAD3Iel4/1lMykayq
rAOYKtoHNdHo7vpqsi3C3+Wnn8AO50lEZjWmImQdpb4hOWrdkqjb9flEcgiqqyvB9dLxA4LxG/aC
phY+I9mJLYhQKqSDQrMy91lZawSpL8G5PqDFBI2B1wK2Jhoe0R5xPiKj6Qtc5HibGJPfh/uh+oFz
p8xf1WcOyCaYm7qExB+z5tH3QHQGaxuULqhg3q9/xtJgT7+COyTFJHVC0+C9F4aivtGLEqhUEdoC
160s+mrgUAHVYsxhaJQ9H+zc6X3QUATvaeSChBeaD7ILGjGheEAvBe5tuzJvxUPffoyr2b3vc85v
nVPb3NZp53EwagthoD7eg4B/H7TCviuyXTY+y+K+F1lVktpj8yqXv+M+tSfJS/rDJKDOvOub90lz
errVpF1TeNj/Thj8Ekq6SyS6VeMMHPvCjo6JG/ebfzVneAwAvYsGNX7OdB29Ee2EaHnIQCHyXoi3
86xtBaKC2W7+ESW7GPnQuvSMlcuBrcXlfKFPU0WXmgRk3flatbMFRWXESH4TqYDYpBb62ZWo2kwC
FGKvj3Fx94F57b+muAeBng5z2g8zyjVW27lRW85bQMyfrhthW/jaeLhnQG8GwGy2Ip6tpbRN9lE9
2XqYkCgM/CD8FQyma4RrMKjFqAhswn+PjI38xF/1VQDgUobFM6VwF4IMXMupbSh4rnaxEyqFEwEd
qc+HsSEinZzrI15aQbCZMJwS8NDgFTk3joaavB9AyOWrYCpy5ULLPSGJBCehev4v/DJjeBQREYGX
j6cuFaDyg25ai6WqMtKi/h73DuhqXLHX3TBficAWxwUSONZqD1UE3mUiw1rpE40SXwkiiO5EgNjG
QxM7XT6vPR7XTHF+Uc0nAFqyLPGrNtU3CZ7DbpKEsSdm5loyZ9FBMQbC/wxL554yUa2mihKoqR8l
pRZ6rVm3KQmtxui8Ou7n6jaYpSGb9oKGXJYtDgpUp4Z4CEAkMkuamyAMit1Sl2Nlq9AgkXZZaQxg
k0Mbg+TIMQ27m1DJoZHdDYaQPRphEddfkhhVyCPq8riZAo0WRMtrfboxBxlMt6E+NtW2FkvITvS9
2LQEPfKFaQch8Oja2uWw4AUYPz+DLiErAP7g8+1qTVkaV7KSIGKq3PeZVM5nY8fkNxpWCUUr8PXD
sXTxIirEkwzgc8C1eY77ak7Ql2S2qV+bH5Je7w3cSYEaREBUiL5QfDYl+FoEpJ7T+dBN+e0Qu2ry
lA+BNyifo+AH2geI9z+uf9VCiKwgFYPOGiBdQXrEOd3cGtJ2LMPMV6OayIJIcjH39BTUR6WHnmpS
Dq/XDS55KFj87pdgWW5elxWBY9lMQpz5rddKJIf+oU0+lV/zc+dDsvhfGAP1JRP8ArkdwvLzJaZd
ZhRgcgEbx673s01Xkf5Hureze7qvVsBACycXGI4/pthuO/G8RQRbcs/GleJ6jkzjMyqjX5qUrbm+
xY10aol9yYklbQgCaBDB0rQfki36JlGJCKZn8NOD+2dbCLe5C6VnFY1Z6DL8YYovaGxEeyMtn1dm
d2nzwBtaIONkRI/8jZ2ZkNEqsyrzx/p2lN1ktFNxdC3wzjzLP+tjVbn5Y5gzaeZMnEgaH3OZRONG
K47XP2QhSGfwmb+/g7t3aqOaaSUUmZ9lLQG3gVRBNI9BS8I1Vpgll3FqidtPepnrAxr7Mj/34sdi
rQj/3YXFhQxnA+H2kBHG05QHmNB4so3CofWGJk8U7DI3+Wf1XkSk/5wBSbDFl2mbP5t3AxZ+LWZe
qpyyjgOwg4JBiwmanW+vNlUjiFa02F7BQ73Tzbuys0dHbAjU0uvXurel4Xf7A2pteU0aBTpFD1VP
pI1R47GZr2LWF48VAH1QimOkGha3tlk+96lc4Wu6/Qhd5Tl47YWbzEQhaiq3rXADTECkvar6/di1
XtY34G+M91r0D/la2OtawQ4DZy9AlOAu4/xkOyejICl95v+Q1F8QQiGmCQ2N3k01MEQ6cr8NJF8V
XhP116AYK15scUUg+oyoCjoKYG7hVmSsgqo2zRH7+9gdVXen7ub3ahNvsp3x2LvPYIOyxXfLEUGC
1Nx0K35tacv/MX6R8BSjvs5Ldc58EIQCqdDcZOIqtJ4tIr/v2VsUhJzAMEML6HzLaenUgAFXxJab
93ppp6rXoNgBiUNb+1E/W9CSNdx6TdjmOyNyzSqXHtLQpAjeUTYyp3cGN3dikGh57b1qBxMZSeck
D8JecV937b12GJ82+bG/G++irfZVOKgAH+P3627sO59x7YO4p3mE/t7GLPBBGpH3za/Se4/sxqYf
txU6DnqnczXf2kIj6bPaPhY3Fr6xvhGOvxvHcMON9Ww6wArs2m14m5JXxW03Ev7fTIxN90TJmlA9
zwX2fSJO14zblG1RtaHc42PBgYc+s+wx1u3Ub23BkV9c6ai53Ta4E1+6XWtvr8/T5bUDJDOCf4bM
RtGTz3HLTWVQVZ1qPxXA6w+uOSvyUDLu4J6QZQuQ9L1uj43kfFnQ8oTdCUQxA4vx5ZVSSfK+qsvW
N58x0H73GxDN+kfmrOVfF/JdjFGQyVmA6xH6zZyT0QbVzNAhB0PxLgLAoDta8mEYVGKMpSMku6pD
m/AKNpwdLX5wBrh5WLYSbLQid6M1Vh9WRVG0vkq1G4miY9eKPupe8Xq5/Lo+j5eeBDJOInRnoPkO
MqDvuOYkbgnGTI1NQKv8sBEP6CzHS2pNSe4yEjg3wW1Kkw55qU9V6xvD6KVNiRrftqqc2JSAkVm5
E1aGw/cD5VOid1oMW2OrHsM08ZRgDQW9ZoLbEGKp00Lq2HAmaIiFGqHhy/U1uTxLWHw81UGYib8v
FBmiJiiqXkuxJuUE4QI0ZzWR6cxx4Whp4dJq+LLEeqXfd80md6UDb6OKQZC1fhZQW9Gr3WRCYz57
gD8hXQ+sjbriMJam0UIHFdpG0OEPDo7z64Uq1MjVHNOozZPuTgYFKYwu/rw+kwu5RjaVf6xw18kQ
4j1dSdjeFWmewQzkJIeXoCPz3tZiZ3y4bm15Dv8YYz8/OUtxmxezZuWtP9nTROJf1ls7gbnqx3Ur
l8HX+ZC445RZNQi0A1gZvegp+rF2Ay+d1j8zpvO1VGnAKoQtfI/WqK4w+5rVI8Dz0anRqfb1kSy5
uVNT3EkakhKAs5n58OZ3CR4OEFQ+C/+UGRF3IpsvA7hHKCLAzXHOVFKrqIljWJlHwcnKTSwpXq3Q
97YzV2LC5fH8scS2/Mn6W1ZEx0JuW7/IrZwEMtRKpfwGuKMfQlWsRICLuwBN5gh+Af1G9++5La1t
x4RqE/ZaFTp5BDSe9D4jKLu+QsvnB5E1aJGByL6gAh+AoS+lGWai+jZsAMqWa1ew8l1pgmQ3cmUj
vAOdrV2Eyk9wrbpjOL5e/4LFcbLwGs3WUBvhhdjiMANJRy62fpq8FhaGmR7CaA1evGaEO7h6Bznl
LJIwSkvwoiG6SYXhIRPiFR+78JSERgviafAQYB+i1nO+aEFoCZ2hBtgg2WeAzJJoghQwtUH6ltXQ
VUwyks6f8gC6VgVqQqNL+8ztCtQjCnqvJYUt4wlaxU/lHG2vz/JC4Hj+ZdwMAK1SxV1t4MrBI9IR
aic41gC6fwWzm90Z20ECKtgxno07rff0D9M3g4Zoqr/2rrl0PvgM1NTxxpVBhc03NHStmpvB2KO5
L7HsSH4YZQly9PspI5q+WnRjV9p5lMUy1XhNAxTNCprcmAVB0KZGLTuGRp5jMmW7OvlVWK72Fla/
8MYlQHoK2aeQCStn9/LqAwwJskCgfEHcZfE8o2Y5giTEQAtjZLxp+k2dvF9fzYV0HgwwfgIV5Ty0
KbORnziiulPnIlVp77fN0OukrkPzZTJro972Ccr9h6wzrXiDf1vvkmB2iqNm5gwZ6qQytrIAsJZz
/YMuzxc63FHwYw8DtIjyZXAxmcPEDKLRR6Zaih1QcYhbOuli6UDDa4104tILw5gM3QL2MmDUM+eD
74RMCsFpN/pCmu7UbGrsUoLjGOmIB2S+Fj8vDk2BKoiKGgsKmvyRHueiM5v/I+26liPHke0PXUbQ
gO6VrowoWy211C8MtaMBPei//h5q9k5XQbyFmNnZ6d3Y6IhKAkgkgMyT59TTCVgX+QhGaONuAvHl
QTXlTHC92DQFCJuF0AGxEx7FH6WGTEsyYGCzPbpoUM33ql5poKZFx+H1Bducw1X+AS+e9QWyfsq5
A1np0CSROp2yKmVOrO7XagS6ISa/1+fFv25sA0tq43RBqhJ4kLUlgptDlN9HXKnr+SRPkv1gxwYb
nEqPQSoMViF7cWNzrukDNnPu0jhuA7PozPaYNmb+ve4HPPzMKsonp+rq7pmmhRw9X//Az7OB70Nt
Hg/OVX6Dx6NrSpwv04TvM2a9cwZJtYHzHxs/0czFrSVJBDndsIfEOJHhxhaAkRZ3tptLbEqNJs2n
Bv1dN2jKn48GrBy6iqVfZDI2AgDf53i0MuCBIgeQHHRVc4+m63P12Ukvf4u70yFfpEZGTDBXj9p3
ejC+Xv/5jdB2+ftcaAPDSwyxKfy+Cpbxb/QmOR1s5qAnrH4uoNou6m3/OJIvD4lLe9xa6EWm9WCu
nAHjhHjBTc52ytfM+Da1uwnQUYs8TZKvdI58qLPElWvoDUyPbfKzIaKW/o1GgMsv4eLaUht6XE8a
mm1jX+tvjHejvlWRnWveswAS9XKpgwjS7u/fBTO+VhyvzQAXC2yVSAtKOfOpt1/rxmvpni1BEQUo
XX+Nf+S76+a2fB+NjCucVVnzEdzrRhsgVFGwcjmlVEUxvkpnQK2jezttImdQKxEp6aY/adjZuIyt
rL8840UK0W6QflfLqddUz0h/UbBtf4kOb4uy7wcLPMSpFVwf4dZuM0D5AvJjICrwJrmMrbMNNXJt
lBe8EgwWZHJWB7PZifJW66/wq3ZuhZvHJreTaBqH5WS1ldsq0a6qd/0tKACc6MayM8HNdo3Qn6xB
RkTW8ZLHSc/tyrzLywyiSMvJtuLiTsazwck7szkoEtN2jFSnIcuqw7+YxzOb3M4clHYcEa5hUx4y
YIbqaVc0lbX/N1ZQkUd+DMDWTy1ruHp3ZpeiGKyS7hZqw68joEsCI1tOv3IN2quIGZTjuaFMFALU
vYyKs9pN8W2smIEaaU+5aZXenOpEMHFbIRrRHvArPOh0tNteOiCymVIV1YV8WiBR6IxW3/3ANJd3
etk3/vXZ28iegt8MicWV3RCEihbnGPFAFsIiazkBBakdpqmEaABllQtG+NktqRy/DB3KkOYIZYqm
hUyrOdqG4N60ObsopWu4x+B/+HvT2qeimCNSGQvSqMeMQuo61frZo0ikuMli/bw+5s39DQ15PFeh
XWDa3GIuVC0mMwLLmjlMLFgKRXastpbcf24FbQXgWzGBXAB/3uUi6oWkNvqYyKfKHB9LShunt/un
/84GH0PsXjLTHL5PC0lx0qGL3cEWlTY3KueAtOGWoyMiIuFtcCMxqVlaWjHBChL6RzTfshvTmu1D
NM3dUy8jT0ctBvWcGGTfOWkBN41nw1GiePYb4L59PZXsYGQQf1GaefF6yUi/xDXJ3SSfU0Fj19bW
ASUMShzoBIQyKXcWorLelHahyoCDRpFHcTydhg78T32W09P1yd82BTE04JsUIDM4U1KmljGjtnxi
Uj+7ap4MzxWziKPPAIZcN7XlsShigqtwlVkFIf+lL026nqY50+BLch/fLVm2+ETt5H/jTWdWuFDQ
tQXkBhCxQUrbkyDp6+pg5D0R3B82pw2CsZB+xgsbiaPLsVhqPg3UiJUTiC5AyDkASlgvanaHDJUh
2IIbvTfw3D+2eMrdmgCTk0mWfCqQYEBByGrLIVRAfz/uY22R+3CYUw2yw2wZWk+zm2Lea6ktMwci
1QwV/FzvkTHLieHIqc5ip2t1dEJXJEPfwvUV3p4VE0yssokkHv9KBet6L3VKJKNfjtZHpTP111ke
2WPUV7agArNOMH8VgDohcH14vwAwzfktEHJm3dlUAdhRfZ4W/XvbqE+JfooV9IPg9rxCTTrBlWpr
eOCeWs8YCENBmuZy0duELM3EYHNs6wSE0xC/qaUkCYCliAWmtm46Fri1dFQswGrJH9UzrgODUtXK
KcnAb33TGd4U+VCjbEfBnWBrU54bWv/+7AkeRRFVM6taHbl8KJLUzeNCkIfaOBhxPAHHgfQX2GV5
ruORrI/u1StiFh/Lju0ykH04+lgA5/J83QG37tko2K5iztgLJrzjcjjz0Cb2NGA4cp9MrhoPntEl
JEindrqzSCu5XVqNYdcSFPp169borflrIWm1YFY3GkGQOEFJAHdV+IrC55PrHK3UEO5UgJownLjK
byeCVn31pbVAi64qbnMkHfh+YtUb6+SmmI07lvd+nw/3RVUdpDKeBFtzY79cfBB3/NVtZUujuu6X
xDVIGqh5dRNhFvp5dChEAJs5JCJM8IZvwSb44UyEA7yxuP1iTTWkhlIGm3HhkexBLkWt49uj+mNB
u1zuCU8uu2thgbRJFOQo8NnTqR/T53ZokcxIH+spCht7FLxDtlJJFyPj3GxBlrfO2045zeVPg36V
7kD77lTL/CWTya7KUiSJvHpOXVtrfDTY3tHKSW0BH+tG0QSTCyVbFRBoQLYId8EulxJ3agkxAiAt
DbCVWhpdaupuOSrAbpYF0pDRMTO6IFImwykzLdQmkfTo6jZcGL74Bs6tTIYTxZ5xDrYj7d9lScbL
rxyG/us04Ka0gPs7HOmgektRiqR0N8PK2fC5I9gYrVJJ1+GbaE6QrB+4vbrE/L7korTydlD5Y4k/
gJu2yWIgmBEjTzmEpaH8fIc0dvbSfBnvyXcRjcrGKYMpBUkWqlEaLkvcrmmjNE2GrFVORhcS7SSx
gMyCTNzG6XJhgts2w6Dm+Tw2iE7GD4wIpINq8R6PFo6zw/WAvL1IfwbDbZSuGPXRMLBRisUFYGiv
W4VTGdV9PgkuZFv3+4sxcRcC3DlnSLEgFPTI1Db00BaBwYirkV8qypZSMnqK4kqZ9gBpymCydvWA
xUu9lszBPBhfSaH90lP55/Xhb8ans7Vcp+fsdFXwNlMKHRNtKW9J6slR7RBoWqffmHRfKvdaIrhi
bz2EUYZGitUATfOqrX1psOyzNEOOAveGwWnhqxpIE96Nn4XqWAAu1U9MhIrdjkJnFrkoVFSLPE/r
vLMk8usGGiqLvashkTjHOyK9VzQce3VXV3LlsOFF7wShePOMOTPPBaC+aGZIHfYrAtOGBKOlZA6L
m8y/vo5bd3DMKyBMIMdf4bGcH5vVBP68EmYMy1WfDwS7fwFjV6g6yNaAa8MVPWM2t+iZQc6dIU+S
omaGjUOGxZnz1ukt1ZeUt6JOvG55vT68zZBzZozzmrjv6nSxsYZ1VX9jfV66VqYoTpHnVPCY2dwQ
Z5Y4bxnN2RznCZYWvfML/ZFafqvtmRHas1vXi4tklMDiZgQ6s8g5iF2MRTaasGgO5c6K9vPwygr0
0A3B9Tlcf+fTSXhmhzuOSKsquf6xYG3hJKcx28kdcWISOzRtPKXoBRc6wZrxGUP02We00zGuyTgw
SDSQqHQWWXB1FxnhnuyFUqXRnMIL1dH2Acyh9uJE8vP1mft/Qsjfm4vP3qlSMmfjepuSH9l76TW7
p+hnu/+R3TXUjZ6uG9twB9T+NXXNm+Hlzj9GitHW+gjiDaeqbfXQRjvFU1Tp8vcEmqpePNr6P88K
rpAHNFrh7WMDyX4ZkEmmWR30vpXTYO5m/WYC7ZCklsEsmfvrA9sK/ReWuHvDaMtVi/SjAgIZ38gP
jY0OG2hqeaR5Y/k9cG/IYwt8cGM3IwNp6hDtXN/DPD0BMWxlqrQZcaNcxoPc1vkTEONlYONV63e9
vEATiMQKSE0T9RBPRKS3sXUzA0EzBCgwt6tm++q/Z+erCiXJDukmXC9esp8Nc6Yv+t34WjzIYXdX
ip5QG5vhwhgXJaUh74wK1k4srYGEb/28o0Dgdb5gIUV2uBhZ2GZVaxXsAFTh6Ul83zeWF1vLsdGO
dae4FExweqFLDrp17+vRPliUHuWE7iiek8r8T5uCAQxGD/WZOhL3PdrSEDUrIkg+9a9oVHeVFtBG
U6lvVOS5q0IGXoh5xK6cMn2y2FMyR613fUq42PrpC/gYHjdpBz6HKkRGDyqFlOqJQw3UY83iBjLp
3iLtrhvkluA/BgHGRv4V9Lx81wWROyBmIwyZ5KjPRW5S7CNLpJbEhaIPI2CdA64c3P5oLOFu4dNS
ltY0ZFU46T+16SaqYtD/ObEuGAu/Sf6ysw4ELAooL/HIRHmIExA8QSbMjnPPUl9tN1cqV9EdxbXV
nfp9qE5dkgpCA58B+bAKe+jqQPcMmsS481CeSd2ioluF8YskHbMQlN/ZF9kICvQJabtZmZzmZ5QG
TbNrZnciHhNS2q1+eXYi/+cLgDdHunlN+HMBUV5IHWmSCWnL433j2M76Rwts57VyAhU4uGP9nr42
X697zparQhQHEgDgWUD6hwsSWj9po2JCmS7HS7jL71Ns1ryu3CLdqdptHYs6ebfs4XkFlWy08sKZ
OCcqRqYPUqzVoTV1z1X7TKr0tsxfSyQoTcneT6x7vD7Ara2B+zbk91DjQrmSm1Wl1uvKrpImVFtr
uBvVuT/ko3nM21nZX7f0IabDLyCqlKtaLlK9wKlfRneFoujXmmkTrusW77tDvI/37WGEJHvMnGgH
fOjBOsY33YHukc/bt8ltnIeyB37KMBFRdPDn64c7nX8NN9NKu9DSyrMm1Kq3SsrcyHrNotssMnfM
kIK60Y+QmXKG5vn6LGxupHO73NODEWuJQP/ThNM0BaTwhsJyQfUVTc9YY4W6ViN5dvwa54HyNIBn
oLpv487tRdtpYzeh0RO4HQXlM9BqrH5xdtQORhaV9YjPoPboZeZt1k6OMvWOpscuqQQFsI+6Irf0
CmBJQLpBTFuDHtClNTs2OyIZdRPemOvOfQHxuwfkflDtdfz/b98VZ0XZx34S/PUf6v4CftxF/6cf
ObGru7KnuJM/Q8dZdjTBnY6/sK6uoKH2Y6M4h8cgLq6XX0fnAXi/CXNB+sWBuiwEr9K3RZ8emLkc
5ExC69UtAI+Hkc7+rOf7rjEFE7SxGhrKAqvSAdo1PxWbKcnLwhoLFvYjxMagc+m08yFR7jOk/a77
30aAwT5HfEHXFXBwPLFDShJ5GdFcGY7WXQcWHi2/ZXLnlsuxnUCSerhubeNMhDUDrPho1kCtgNtk
mTmq9TAsLGS5o+4W5A2dQqSr83knw4dxk7Og0WnCxUwuRuusSijDQzrM429qPnh0b1munfderpoO
HmtDXd9FIlp67q4MSRgYBbYdQHodBTKdOw9TiZa23o1JCAAG9ZdBLUMJBAe+ObT0tizUymXgI3B7
jUHFa0kFD7lP/gKlkVWFXVnRwGv16tJjkzwylmpaknDOoeo3AsLgUlJEvg11v2M8QlWYzn0huLat
keliE4NaYBWXXuEmaB796Hk8CxkZ8v9WXmpJWKmy20TK28TAP33dYT6552pDBaoKDgMn5c/biLB+
Uk3YSBK/1H10BJp2EAUk/xaLijobc3hhav37s+Fo1LIWqzaSEK5ySrXGMeYHfXiSGvKglE/XhyWy
xa1XpfZFr+kkCcvBieuT+hr/jAao1gpmb2srrCJTaL1dW77xhLsc09DLs6WXCvwi+9r2BtSe78xm
l9/E1Mtvim7ZT/Wv6yPjAYbrRrgwyZ1naByVtEJfvaKenoAUvclxXKWT7hlz51oxpLrTDoKh06M8
xQ6UPhbyq6B0d/0rNuf3bNzc+TKwDqQiEsZdmV7FArovbk0JLb/Xray/8mkDrCl8MBqhzZKvRg4s
W+pZhcewBBwISIGn5uNCF9EiqgIz3GBm2pUlsC9wTLYDdnGXLpVja9JOSR9T7xZ9fWX11C6OkGLj
U7BeV/JseFwcrdRilOwIdhP1V2It/jIRd0zRZNIJotfnA/fDkqmufH6o6vLVfntBr1i5pGlILRL7
aU3QR6FMqK8t1UnJlNQtaPmGKvOPqgMBB+iBandOyi8aOm4EZ//WmIHvQkWT4HQC/uNyw9A2mcq5
wZipWh/11LesAawXiyMJ7GzFTqgBoqkMZWxcu7i57e0mNVhlJaFOa7brK/WrOZJGEKC3gue5ES6i
ZUWlZNqsYzAt/WWMbvWjJtSNFbBMpKBTrfvMvb4hNmcPBHcrUAVKvfyNvmdUSycVo7LlBzq/2WYN
nli3U0/XzXx+8sJfVBW3M5A24ZYkc4etpceGlYGMJKwGiObtlM5wswy8a2iiBkQQcgSu9ADCFsFG
3JpOFU0TNnon8KznvTQmaVnq7QQvlffJFKSVa35vIxeVj7ESiZhs+ce5Lc4/xj6J0IMAW0CJuGOB
P7UgeIkscM4RR5M6TzMsgFIWnOytk/f/rHbzcRKgccbUCFppwDPB5UYtXPbUnC1piM59T1R53Iq9
5z++Bs2z0zof5gzwPriA3LTuZHzTQTtasm8CR1u3Ox/hz61w56el6ElpDOsQUO3+mvrD/ocV5L7h
7K8bEo1mXayz0chqq0uyhMVI4mfoROwauXEsTVTN317yPwvCHSR5ZOflTOY0XKjupP1jQf7LFee8
NiJGZWUVpgtdq26ZPDIlF+xB0RA4r9XaDiDxGUPooV0wQya2SwXIs60YhvIBrpwmznRcqy+XQlKU
BD0DWIoGenYNqIfLzPJt9q2p/etrvhlO1uwZygfomeHxHYM+MKjEl9jiFjnoWfpia/dMe8LZhNe9
cjvQWeBkm8esemZx/aIzL1tU0uh1DIvJg4SsCsmd+pTfzJ5uOooLau+hEpwHm259ZpCby1FGQ76B
lFWomM8xLfwGYqqGyAjPofMRZ5BDAPoXxBMryvVyWLQtWdswOQ3VRwOQ3hs5d8hz7Bu73qc3xTf9
kQS5M37J3s1jFjuHJgsMgc/w9eO/PkEl0PVY8xnoyrz8BNZIxaQyIw3zORgflx+FZzQ3dnRc6kc9
J+GsvTBkse6lH3FSO+Y/VLT8ZJ2bAJbk8TgDFhvK7F1Du0naya7c3Frjr2L+NwcT0uZ4a6KL2kav
y+VI7aRK9DIi6xY3bGdVe/LA8CTC5Gxtc9y+kGOVDbg/z1+oRyutHRSpQ2DZ9radHWdQIVzfflv7
HGB+tLgCXrpm6S8HAqBiD3yfhdAOflhSBfGrMb9MkyCduno4f4DooMIDABs8MwB8X1oZLS1VuziC
FVBvlA6ul0FHerdDZwvIX5Z5cLVExN+z+eo7N8oNjWrY5sSA0WL+hrrNGMlOu9O/GsovI54Do08O
0fByfTa3xgl5axBxA0BBPvUKd+CINKLMTkPcuiQkc2N/Ca2Hpgj+1eDW/CRKkgBN46p5OaNUj6yq
YkkWmtOEp9AOaAZzTh0D+XgpeUwmzclSqBGK8qM8AOljk6EMCRUG5EiR6eFOnoqxxoBkcxpqOHVS
wiAgXkAGQQfNZew28d38VVLuQed1VKNHaHyr3yEu1gTtr8z4Ymoigku+0/6vr/moX4Hu2SA8B4Bk
2TlDm2sazv50Ii/lo/V9Cfqn+HF8Mg6oou0xMWApGR5b6Ip8R4Hi+nKr6/WK92v0wqDs9Jd97ihJ
LcCAJA3288qJbnVP/zE9oKfCGR87AJq/KbvlxvYlvxidIbqLXbDcHfK98Xz9Kzad7uwjuONFZeCb
lxv4uTo+NwY6KDXLaRe3LfaqGSSoIeQg5b1ucuvQXsnaEJpAqYlHwKX31XFGIZORZWG+aEdDdXuz
vx2AaUjsIH4ovl83trrU50n+Y4y7TtnpaCcxhbH5mO6zU69ia4nC4OZbykCfAwCv61Ty15BU6Xup
ghJsOKyo7QK8bEb3O44GZyaoR9PmYb2Waja9jaO3FO0F14e4va1QQARkAFVo/NflhFZ13EYMaozh
7CI+0scq88pT9rp0zrgbH9o4SO9l136rTtKb9DbansD8+gb5NMXgHAN6HSR8SEpfmjfVXllitOeG
xuN0SKkXvVDqNK/RQ+Q05etPgbXNXYO9uxYXQHOmcy+ihNVUmkCAErbdtJfHx/HW+pH2jlpZjjQ+
d62re88iMozNTQJHhTwO6pYgQOFGiLRzXYKrPOzfzX3/TF2gM1MX3VGCqdzcGWd2uLGhpbOsh2zM
Ql1/sRdU6yyvtENC3qXD0E6C+LN5xK1v8P8b1TrTZ1dZQ4XTpiWsdd5vpKW+RF4fLncoWApTqKsH
fPIQcwXXwztWL7m0VCydHVEJ81dB7WRKggboDLdJ9qnlG4fhZdJ2OXWqF2beqiiTRqIE+NY1BS0i
f5vnjp0SCp1RTTHQYPqu7ToE8+s+ue0ef36fC+TUtKNFT/H76i2ZHXsVMipvTfMLXjxoFXcagbn/
Z+H+2ONidjZZ4O0ALCIsmfYry8xdWReHznqIKgMtG2jXu4s1kA6KHluCVeRLeoMyyapRwKwW0PBo
+Ncncfs4/LNKPL1fVaZZxBrM4hDMfvTeBQR9hAf2Ir3anrWLj0nu5LIz/4jezG9EceTbOQC9qNrs
rn+HaJTcrlCHoV4Ghs+I0YAuS9+G4b5tRDmR9fb4aUPg2oySk4LsJT+VUpYgZK5bb/Hi45u5n139
pvuautFN+5ieGj8TDGozsJzZ4wKLTCrZAntuFtJqV5DHZWWFZE/aeKvP9xXIPK5P4fZ5eGaOm0Nd
agfU12AO/TxONoD9kuyW2mtCk7p6/dAKm03WJ8C1+Vz//iyU1b2NrpIY8zm6hT8/4iJxZOFP8JU4
k88O/7Cl5q+L49nw1tU9s1ZpxoAz4sNaHaougRTc8Ft3f1+fxc2odWZlddQzK1pvxmAKmrKw2FsP
s0duhLh0kYX1788sgPSpLBMNFvr36QZ38dvppvBrPwP4iAbQxfJAQv8EAfTr4/rAc15bLC4co88F
z2LgWUOyUwZQhxDQnDMPUDXgEujR9lkN4ofZS7yv0k7ea2+J2+yqvXyDVMRe90Cb4M7BP8TIf1pS
LoQvY2OUuYUljUgBOzrQwigvioACW9sedxagIj7uSXyBm9UJkE+JlIUpGHWSqEaGQbDRNycXqCob
eE8ULdGxfLmmSPGgPpHaeNoFg4T7HzmOx2Y3/Mx3eTid4psytJHJYW67Z2G9635Xr2xXfAEdrt8f
eq++i3/UO2FqZ93v/IqffxR3YGmRmsb5hI+S7ttA9WuPuej898H/7tYuCa7712b19Mwaz3E1q2nN
crykcZAQN4VkQeP8KJ3CLcHKgh5gwZ1N24o95+a42LqoKF8aBQbXgyN53E+vP5UggUMn9+O7di/7
UJf72vrFUd8p++i+xrGV3eK6ozroTd51z5Yz7aVdAdjO9Wn4YNe6Mul8IQl0Ab0WyfguT76V7qUD
Gn0OWu+Cm6etnOVLCtGV+UXbl+949B2NG+BjzMfEhzrqL6N2GJ6hX+IfmisDKJw50V0icFS+P/Bj
x51PGxey2QJ4bkWxShrQSi/N+q/pvi2O4h5/CcUlBA7IM5FZcZ03JIMx+Wg7qaPtgldo2zqZ/y56
C25dH86HxUVtXY8Bw1j3X05+9fmDVv8uRKnKz3A3JO7ObXBxu5fkjIDFDQ6OqJncS87gQBsjmIPY
myDMgezN7uX3dW/afGOe2+SCNhTKJd1msBlbc1D3tZuWgJpF+a6L530dLUepZ/t07B4n2t9bdnI3
QJmjzsFguMw7TWn8WLGel/5eElUzhLPBRbxp7jObzfgy+0QBgJt9bd9D/DJ3KldyB1/y5tfyWAt2
/eYd/Hw+uJDWj2OTjAvWWd6lT8sekIxH4hVB43WCu+LW4+LMEF9NB3VRZMg9hjf6erjcEMfeZf7o
JI/XF3jTb8H7hnr6Ss3Kl4MZZfIsFTENadp6rQIlzsrNRB2IH6fPp5j0x8rHrJ7dOAjkxvRKSmio
tIc0+61Myd609jZeTdM8PExp7SSGDQHA2s3K3h20cZ8obhHNbgeIW74UX0bJdMq+22lRFYCvFkU+
sqeN5MdZ63emdr/SMUdNfrIpSKqYiERn3Vjc5wN5BzIL5NNRceLzALUyAtVbdElI0IdVd+gogsix
Gj+Xo2A1ttwLsozI6SA7CGw9XyIougkiUdQEFK5r9pWV37M2SKlvyzuVPoMmkg0xmEhE+YcNJ8DV
wYQMsGFBEO7T/QRNdHjhsTSMAX5rB/DGG7g9VyIxRoEZPl81x4SyvuiQ+OyO6OP1ZiVxOzkXbNEt
K4AwrvSboDsCZPLyJoSFhA4tQeKNwX/8Xv4lLNVuuAMQkn8srF9w5s2NZFcdYSik5kt5M1b6sbCm
oG3nl6WXg+vbcw1inOdZ2JcQcUGpE+jE9VPOTEXt0iyziqqwmvt0SD1rVjQ/n0Cyk/mTwfLdkFgC
RNEa0T+b1DUVfVlAJppc0isdhwyPV8zfOPmlCjEFOkKK2nByu9wD7+BeH+DmakFq6f+scbcoxWST
qVTAIpDR64x3Gn2PRDci0YC4VymwnBbrJTUNO3OZdhFYjDypAKe2Xky/ej1BuzohoiT/pk20qK+9
DuD20DknVJKWSVKOUp8CEZLkNujNXbMEpaiiuHFIoC72xwzniawmtRpXqJ02rfpUjuBbiSNX6qT9
tCh+U0vpiu2RJpEu+uYGICtxCXrLwCjCLVquQldbZzrAENn4Y9KXna0m3kjzyqVoY7nuIJs7ABlu
oJUQfSE0c7kDQEaljk2HIabKoXE1oGU1F/IdTRDVu//OEjcqiRizxkrUZdBCpcTPbeyoWpj5c3dT
CixtesfZmDiPRFtCV/UK6qdrs1bps/RolW5En8fo38TCM0PcZRuMlC2x6Gook3dZdYRgj180AjTU
FjbCgkra30vEOfvYDLZEFyxRQvpdqupB9Z4MO8MKFe1bXuxKE+U0I3FiNrusFUzl+tufopWB/nMw
OX/w13LuQTLJ0BsUIbTl1xI/TqIeE9Hvc05hahHrBvRJh3H6W5e/Cc+Srd8HSQsot00I/KjG6ipn
AX6wmGnPXYHTqgbldaItx0m1RQ3YW/v13Ah3Ve70Iq/0OvvYQ8B7UXQAZeTB6n9f30BbsRwtgSu4
EAmIT+UwMndjaig0DVv7ltJfrSpSWN7aN0gggnUP9XJDJ9w4Zt1ikHLHZCF3ZbTzTo4lB9HBUYqj
BD2w66PZeqniNvTHGnfVT6iJdmgKBE6WjCMF3x2Ya+YkRhtN3tkO7dXBL2Tafaky9riYUADDvh7v
+r7Uwa9dMG8sx2eLLrkgIG56zJ/P4ilXrKWtzGRcsU9pLLkjkUlAW1mk1725lkhYgZMKgC4klS79
smXN3A1GA8CmNrkIheLF3Dq70J73twVuZw19OXVdDwvALJ8qCMVIU+Sk6ugYEJMmxKlVcuz+oRLO
mn0ACaaGqr/2wc3KGVW6RFlL8zi5DBBeDfSGsfqh72VX6dZeoSTeX3eijWm8sMdFetMqpqZpYA9+
5EAzDO1It3PzL87jCytcmE+SHA8UBVZq+5ZMt3n/O09ve0PwIt0cC6IsWirBnQu42KVLgJVHozJo
lUMoBOxzaIqjgewfUvP+tT4gXNRNFfyd6E+9sHF97rcSgjY4CP/+MW7yewDfDEpwLrGsz4IyTg9M
SuIH1lX+nKXg06RlFVRm9ZsOlIaZ0QB3psVf51ZbDmzqRa3aPJP1fwZnrnpC5spheTm4/zFiPSVF
jtM4tvOb0miOcvxe0+hrmtLATgzHqJGA19C6uTgZVA2RcXGsPKioujMpvcnJ+CZnxvfrk7QRUvEu
V4DMBsMsOHa5RdViuytyDXMkSV66+PpNM3xB5ioRpeJEdrhgmkVNDZpZXK6SujpCu3AvL4PTJPpB
qZSbNqt214e1ceKdD4t/scu5UehjD8QR9MwBsxsiL4qODRM8XkRWuAVlJnQ+5wQLWjhy9PBKzZdI
EwSQbRMEyrBojFvxrhcb4n+UTO+iqcW8qaBOG6fj6OXaqzY8/pvp+mNlXb2zW0iTmAkdclhJTWeC
2m9oU18YpTYOLqwJ3pQr8R/esrwRRkjWL0CfNZbVO9mkm+5MJxG8a3VY7kJ4YYVzaOBkrJKo0noJ
OZrW6BLwX0fLA5MzR4fwdycipN127D+j4hxbM1mGfECKorze3WRG/Uzzb3X+IBsMKG4RWfrVwYHc
kzuVC6UFl/MKoco01VFM6qR57sivfXVPwcYvTEdtRnwd7fNrgyRaM7m5RLLIRGoIYxtrF+ckexuz
5+uOR9Yt8mm50GOHGzB0yIDWuPS8gVhTBRI5ZHG7OPWzwmzA55FU7txQyZmHMvvSl7LukJ7mfpM1
NIit5nXS2OjYECFwlJpFLm4vmUO65jfok2IH4kSau6RD4WLv2O4yje96znqnU8qXJJmpZxZZBIJj
xQL5ihaDhGgGQ6C9pPOL3deROyhxcr+MseJVFbpO6ya3nLIZWh9JEdBmT8YUKgkoI4hcmr4Sj5JT
ktYAVYOmBdcnZ3v6/8wNN/2J1dClzuIsrEHRVieDJ8WCp9tmdEHjGMBN6MT7xAmKqGP1SMsim60/
KnGozftcHhxddOvaSmvifPljZx3pWXwx+tzMKhl2jGNh++DVk3Q3IrgrH9Mf0kGrBBO3GWnOzHFB
s1oyVCJMOFXy4PQCgkDRlHEOC/79To0U/HYFxCi5b4/L2/VVFxngVt0YutaoZsxVnEVgAHtuR9ON
IcSUvfx3drjAVULlvu4a2InyY9fuLCCC2a2sCja4YDQ2F7H6qpeVQsN0Rc/9nfWQfpkEfTObIfHP
WnM3xv8xJSi0NEB6ogyrpA6T0Se7T76PnW+LJmwz0p9Z4q6TwC5o6lLAkpIHaCPtwc8WO2i3lEXd
1Nv7/u/dwvPXq7E2o3QOQ9B3M6fUGZJbbB7n+vJvjgalDP2Dtg8qWJdbkrCxx+qvy98+2QBYSUaP
XWk55i9DRFmxOZ71uY5/kOfg7zBMisuqnEoAP+Qdrr+ONhVOI8KRbY7HBLX2mvPXUa25HE8ONgMp
1ZsstEZPQ+NfyUynMBMHzX+NIbgubfockp/IWoM0Hw+MS1t2A53OqkJSiBV+lvrTEACBVxVorPVr
EcZpM5ad2Vo32FnoRDp+zKQetqCsDWRaIjgBRD/PhTN1GYqIjIAw9z2yQowS0+tjkXzTpgOcjYEL
aZBSKtr/Je3LetzWlW5/kQDNwys1WB56tLs7nRchnXRrlkjN0q+/S33ud7ZNCxayDxJsYCOASySL
ZLFq1VqGiDEUw32jfWrljsZrkk2L6w/CkZlMzpQBL7+cpxAlBrxakRhCxj2a0HKYSaTKIlKKhz5b
Wf/F+0yGuJuuAhgMmTNuUULaCu2EsOUgo1jijt10b/RM3IR1ITnh2MY2mtPuVHNUnbEdKBlMia6c
3ktTOpds0TAMuA+S8JfDheL4TFpQYkqnP0l4Gv5Fjyh0+f75fe520M2IFmkFuDULG6dIdWIUH0x5
uX0GLfV+QVIJq6UgsY++ZG7RFAaulkhBRZD2+0xkzEa2+tA0j0ML6WyZkcKIwYQOBAsWNM2fktb0
egiADdqjEa8JTS3NKCJFtF59y2yK3IxC5VEPhgjfIkETzEFOiNlllj109dpTeNHQTLICyD6IAXle
qrq0AtmEMsahm+TPKSgsV4mF1omx79zb8zsvEh9cQ4FBkUHKA6kZvq4bl80QUaNFw1mZvnS0PdDx
oRC30STbdf2jRCvjlK88iZeORswgGM0hNYgTkptFbWjToaoHvCTT0Mv9CjKsUWKPoQz1+JAEa/QH
S+HFuTnOTaO8KeVKkpBfi42tZOWnjOYAGUiMVGK8/Rez+c/QeEQGtK/ACNBhaGb5inZ9EvUVKcD6
OTwr8pMSTY641n+wBKgF+QgeR6h+gZqG98miYXEyxWjPLAZPk9J9Cbak7NmEMKlpQao0caK9Hj+w
uF8JDpZuBQPtrhoo1LWZJeDydCkkWe90FYmNiMXhF/LxELDvS+lfnGHnVrgQREysCbcbRqd1iU8V
PHESb2qod3vZllzk3AoXtuWZNYptBiuGPP6Ua4IgbgdaMjtW12AuSxsb3TggvkL8gTQfd5fWcI5I
FfFcBouq6INK9wONyqIdR8O/qAGA3wrPNvR3IrDh9UsHZuZdML8R9MkEWfCURk5WszUFs0Uv+McK
jwSQR6ggKioSNoLyqeJNDlqYFT9bTIkCeQLiEuBdTHAIXTpaU6D5UWlQmdKYawHt33jliyjcs5BA
VtNqPtthO/5BN7w2/kjCws4mOy+3cv1420WWYgcTPZHoNUXLLFC6l1+hTELbGIyiCTjdxn3oReWW
xfedPnpKtNaeu+SOs8IPFO8U4FP4pROMqmpoBURHF+Sbrrbf8yy0Y2jE3h7S0jl8ZoZfu0gyc2qI
M67ipU2J3hPzj/geJA/pWpPP0h1zbojbxEOnaKxrcZulX9U7TKUDeZ4EVw+ctfaCpe2FMjNOJV1E
ZeC7keQsEjYhl4FQCGf9Q3UEgdzfw16s81/naigVMAZZoOHXc2BcJvEAgZ60Qr1Ge68C//baLA0E
5H0a0u4IVtH0e+luuZCDZW3u0C6G6lln2nNUNr4mfP4LK6g0oGVO01TwbV5aGSP8agMCoEPeJKBO
JWp/NMZuxc0Wayyo+QJtBf53UJly933bp2I9ZADXDJXLULRQWOto1ikFGXxeQC5s9K18o0cbsJyQ
QtkJouHdHubSfgLJso6/ChAIPOdEKlaJ3I2YTKNKWjSJWx4FNstJ86IioRBGf53+QdoV3ejfPfzo
auNmdWqFIKcWnjLNwOyuAdEj6/05caLRlXDjemCwhIsLTmnK0AicvejM3afWMkJWoe0KD8AYDDOg
mRHjyoVcD1Jnm9uTeO2Rl7Y4j5xqqa1pAlv5q56RCcsor1hYHg3C67n9HByp3EGfmwItag3Ps7QH
2jORlMQvyrwmnR5bxDRS83+0x23nCQoQWt21wIUI6HCxvpTiCztslfFkeeKQHAcZFZ6DBuf+TcXC
slNHvM4F+gvY1ceizu6FMFvjT1rA2EC/G1Xrb31P1OnmK+zMG4LCzM0ixHikrCAg97aNXCQ63iYs
TBDGN0S3Ej+r0VpS/2rptqGGe9tFlhbw/AO4kQq53OvThAdhYr1I2l0q3CluvwbVWwh4MUy8ilD/
RU8xtF4uhykWtSrUeFQfsthtKkpQAo16sM+zHCcLWoDUyO60gqjM1dawt0tLeWaaj3khT2cG9dxL
VqAXL9sAvCGtJVsW3rsoa8uI2mbSXgg/cbsAUqC5SIcGk9gKrlb55jtFHzwqHSAGcaLx9zA6TOts
8HYrWNE2BdkYdIpy+e32Wi6g+i+/g9sdekZ7VtX4jvT1s7b1XeVoh4/gPfLoq7VjnrDTH/OjcQqd
Fbvz6Xj5IL20y733GRulUSvgROFrWLiFas84DzprN8s7sXHRc1as5TkXcjWwiXwQSC9mUliRsyla
edkHUH85hEWDLnzVriFFP6TujIXTg13bMaK0h2haeQgv9Cdc2p397WzH6lUDVR8Jc1wSoSQPnb6J
HPWRvQCNiWiveWYm0UMSpaR/Gz9W5nn2o6t5BpUk8mE6GFr4vhcap6DhEHDaqoJGxOq31UZuFA0b
2Rq8NirvkqZ4zKB0JnUYePZTK8a1sHA+j66+AGK9CO5nbC9PNVLRLmBJJCJ/NPb3YoX2L6v+QIz1
xmrhru7U95URL3oWkrGAIUL9GKLOl7PdTjmbrHQCPYBYOkC672KhhwoNNZ+1FzOxa/GtGrYaOF1J
Kq7M9tLJCN/SZx4E3AM8G05lMBS1WxklzAf4cvGgFG62UuRYnM0zE5wvGYhjgsCQcPpHjpmnpKjA
P6UTIW5ttgYWvH71wW/PbHGxQK5PSjgaKpLbrfm7sVQCtZ3n26s1L8aVc0DLTwHiBOvF5+rHouqQ
7IJzQP+YKI3govhUduBVkz5j4c4UWlKu3SxLp7uCFdKhTQlyJD5jq+jTKEaTjmhKw/bXf4LjSZLb
lfNtcZnOjMz/frblk6qkYNY38GDOrdJNLD10O0skU50mhBpNRCqWRys2F70PnSLfvBhIunH3cpWY
uD9yLTkM8mshRsRMX43hZwkQ4u01WxobCJrxxIKC1szmcDm2GMRxVK6wwQaMxAFusjuMgdY56tTF
ttynf8D2IK3YXDy758I0eNDm2OMqBg6ibswt3Mm9vmdvw/ioQ7CsikNbKSx7yHYme8qNlb22NKEq
MIAg1YebwDsvB5oWSdcpJrZzBDomwQ4SpKCFRyh1rlwQixN6ZodzlinVBy3TYacbqg+xPNZptLHe
QF4JBZzAIrdXT13YcSDZBdpyTgcjALkcFJtomQpNnB6MNwn0Cmu84bOT8Rv6/Oc551CoLA9Fn6cH
Nv3sw4BQMOBT4dgKO7mJ7HH4vD2apc18bo5bIoroCeDXAu1kvUbK/skEVdsqyefSIXVuhFuf2oI4
UVbNwMDOAk/VY9BnjjQ8aYNjmW4aAvK1CqSf06q3ppHby4XQDEMFKfFDWG6Kyk/CV5Dqkg45ZqF6
gzqspP1IJvXp9mQu+vuZa3A3JwW15ZA3WYrEB/i4pGd05BBJepiQy7ltaDEiQuLGMFRoNuOpzmWV
21pOg2aC7F0sbiodvGNNRqArBfGRNnoYhXgTa7o79KVdpdtODDwpn9zyqIEqbBLLvRi0KztwyY1A
CQnlurnBCrXcy00xSFmjCVqVHkbxzlBf8ERcbR9YmtzvlCJKaZAq5ocM5T01HjItPSAnQaTua2a6
DmudyNLa7C65K0ppSIBBzQZvC26Hi3JhCWzS00MJCsdoG3bSvinCfTb3fRc7ZUpPXbUCCF46VFAf
QG4CCVzQXXOviM5QRrFW1PRQKQNJ8CZdBaAtYPBn+ts5VAAIDccxd7BUlRX0MUNR0Awf0G1vJ8Ld
3CXaO33+c9pLFN1VCkoTeJGKbt17rf7X5XHYR9zwrQ4wN/1dugiLhIHm86Mwbc3Ci6jwUljB3yc2
L41wO1CNIAgJfjy8CoPCU6qUVMZgr/O/Lrn72Vi+L9uz6CSsmdWYCh5CWT1Ljj0hN+mv++GiFYAs
Z0JydLTwsR2lVm/OiJ9DMqFRo5AAwGWF9Euw2jV6p6VLB6kkNMuCJHlutLtcG2q1KHyaiHyokNl9
Zm2gbw0RUdAOE5xCm7YORQgERA+3T7HFHQ2mddB4wh01kbMaxhpKVOIcHlRbSNXtGZo/WiwX+1fD
m8UbQEcJ6bTvjNDZcilYrqqYhwfQvZ8ohg8OLS3B4yZWvLwcoUewFm4tLt2ZRW4/i2ibjUoNMTJL
x63CNu0IyRZtJbxaXDUDDww0m0N0g2fp0CqmBE0H/0j1H+idqT0t2Er9K6O4fKqVus7iATVXlhRk
qE0ci5ce0kRZlaPsg5SO0TePYS4LD2XOWve2RyyOyAR0Hs9OOCOfEtb00gBKC7FViyzjXP+Abvh9
W4ND57adxeU5syNfjkasjTQeTTTRy+67SFbuwkW3RhPJTEOKa4qH0XVa2JYsMpHXltFlKU92M6iQ
yXos85VwQ1m6qMD1q6BsP7f/6LyXYddOMh4tB7PuzfdGSDVnDAbLBnYm2gVzs2oyhUgbhNMhYYls
g1gjIqra6nvaCS5y77ojZrnqs0F6iQQJIkiFnHnUSrKtNCrolQ/o5NRVUr/FzaB54KkQiRkjQ1pO
0GDMq54YaYtUTCTThy7Bd4RDK0GwhMb+kPWxXeqA3ImlPrpA/6SbrsyjfYhfJkoCcBQUj/SVqZ9P
DD7qm7Wj8OwGRR7iost1BckzM0ttSg+DkB7HRj0ilaE/ZamSOYyG0XskVNqKycV7FQhnwDTwuIJ0
EXflVKFO9VgZEJeMpHIkkKLY1pt0Mt7ST/F3/kcynKSygaC77cHLI/2vVb4oGedSKioJrFKntOrd
YLyH1aeghNtee7ltaWnng+TdQksliiggVLic01RDv3ddYk5VBsBhJaanKmBrk7gUrqNs/E0FAGII
Pn5EjquSWmFM0RAl+0PzllrVowh4kjVsmOXnRU/EjJE2Pt0e20LNDffamV1u8WL8qtBZiLuiUqCk
F9OXSYrZA9UCcZ8PYfEUFmGCtpd+dHpTE7aBLP0oQklxhjGnW0AGopV1XXynn30Rz2tnAgXHBLSH
QUOJ0IPxEUqe/Lv7JZK2dMx6xdrSUYX6G3Q3UQPGG50bvlDXUtNGMBYmaNmrtlmO5t/cbTHXtyd6
2RAQP0gCoBTB16ziSB1TC6fuAVI7IqoPUtMQ49eaqP3ipgBmEXQfkL+CHOSlq9ZjDfbPCueQQT5A
KGfvss3tYSxv9jML8qWFsa3argAwC9U9BRo0T40PFhNfcf9EZHQExwR/0P9okTvjM81Ik67vQKJs
/K5cJPkytX0XisaXIh/QaaQuR/NO60qiQB/AyEhXrCn/LF3KMxL0/2aVO1SzsNXGYZ5VkFc4oFPd
ppv4FK15yHda+ersPjMz39lnQdoosDxIapgZcIoSDcqL0L7axCT8iRQ/8eoDGrZi5w15QBdlAIdt
w4fOffmc3DWo39J4kXRDQRoBDdo2uPF2SgfCEjnArcomOwFrTgU2ccpeR9XNax0vs3JlcyxFIwiB
kSQDEzxenVxshTRhrEp5kqENGYoYlhj/QYPlfZ6upckW7WiIE4DtRns8fzuOFWAEAJjATv000J1q
bkGvettdF0zMtMKYNX1OB/BZRqOesoyVPfQxXe0t20drjLsLO1xCBK9B0RZN8biNLp0EJa+WxuWQ
zXkPFagBn3XQiLTl4O+X5MIOtyS12hmFbnXZIadfwFiDDmEVjb5wJAJOgp54DASdwLxgbhinqSno
Y3agmeGN3d3ctlqLn6sI68Ul0a0Z3GwBTMc3uUehJYhZq2eHXtpo9V2fuADi/ItVPzPBnbuhmZkQ
NocJIFfqYgcT4MC/bWKpaj9jvACLkWf6KL7JAjneRshaYHCCjbYPvMTDdU0ae/T/vKzlf5aiggtb
3CmPNHqnRDVsJcmL0e+UHqzgAIlaSknEyCl0B9TVVen22bOS/V5LYSiLjnE2Uu7Ej8O2ENg8UiEi
1m8zI+M+vO8O4svkIUVrZ/sPyW+cYd+4sdc67TGxM5855Uu7gebxfvRUv3JRSIhn4tYjmOZWT+qF
YO1iergDstArquTz9LxKjugOZNrKsGbYOqnswHkrH0XQvLxaJHJv+8CiJ59NDLf5IbozJRTx2SHr
g02lub0ob8zJu21k8YQ5M8Lt/KGFfrVOYUSjJ4TXufAsDm+SPVorDv2NpuLuu4tZnD/k7L4bYrNU
tXk0ktMSdt/uJM/c6raC90NpR3aylfz0nnqTY+x1h9nS/c96V20jMPJtFAfU6Y7oqB4o3Oz2CO0v
2cueJGjTRv5IdMy8QlIn9tY5Mee15b96LjXOqWfcj3wWkVrByOQZyAod8cofJ+f27C+hVgDlw6WL
NKMGCmBu60WB2BqZADEFioZ+hUy5F6ToPG5e68wNGaEZMfT8ITdW7q2lPXdulttzsi7UmRZjWEZi
eM2AZpd0kA+S3v7Su2hNsXQhwMAYoaY9Z+9nQvfLldfhxqGiYYyprG+TeoMsm1SEXuZbmlcbKyHr
kj/jbYqkHiIMiEVwZ7MaB4FG577UuqrsRCz2yG27dfkUiwN4rP8+IzX3K/zXGLd6eQblhqADbFuJ
xnvNqO/C9l03OieuGBGl1OvVNTGxxYWDUjQoM2ZshMmdCWaInB8t0HSV1ID2jZSBdFlHv1JRqRJJ
0Bvi33bQZXtIyGoQqwCgn9u1VgIqMqtDu1IobX9ukwTx2kDXXsOzt/GbDCkMFFNQp0UiiTuDxHgI
5XruSKLSq0ip1yFtI8dHmf2I1G3fbkM5Ihlaf430k6l+Xr3dHuPSOXtunhvjWMTjlAUUGgqBDthu
iexVMB1DVj3ftjO/Lq+HiQr4nHZGtofbdBTcRyGQtWj9Ut5VUdsrSeNX+VE2fzHpMUtyt2vWaCaW
h/aPSW7rhUALAwAC1BT6JWoHFGufagOMX66zlbEtbTuUIv47Ns4vQyUXJinHEo5JtWl0y6Fj99SY
NLIVnREBGgO353LpXD63x7nMFAsBmsJmvwSTUaw+t+af2wbWZo5zCrFvLSmYDdCT1kY2LY+qtnII
r/nDfG6e3YgsQYtGx+B3RQt5sgx0sC1uOfERxHtKmkFX6UsBxuv2sBbXSUKLCbayCLVQbp1GZDcF
WQEImT4OiGJCO+39VCEN/XXbzuL0IUGIdDBeRlcshgET02CaIWxJbXyMQZfagRTcDcMaZeeiHyh4
T8wkbnNP8uUcaizTzKKZ4WrDi976gnb8F+MAvYSomtBcgOz25e/HUVsiJQa8UQ+qqVwDcgW4UrFb
ox1YKnCjM+ofO7OvnPlCII6poPeobQgSTAVenoJpEs37X0jDbXpDBmyGqXZWme/ormpIUT9qKVDd
8nDIsZghumNvj3vp3JdxGCOrLM+oa27cijCwMe3nChlyhdoW6fwpJeaaENCyFUSfEDADDR+vAyRA
U1jQJowayOCafjR4Eqr9o5quxJ6Lzghquf8zwx0Weaj3DWiVUDgCYyIEjtMB/UDZGm6R2854/ONM
R60e9EyWjqYGbsrQjQr6j16TjnU4nUJ1J5XTXZwye5SUfZwBPFqIrpDU7l8t1JVVznEgjFVA0hhW
+6z1Gj30giB20kL2mm5cMcVNI2+KrwIPQplYRi9JxwZ0Cb06/TDq+0k11t5b/HP0yg4XwnXQM0LV
FkMS86/c+NFV2a6VTDJJpRuXMmGZ4EeNSkR98kpBJQDw2nq6Jl2zsprf7/OzDanVZVeGnSodBWTE
4l7b4cl/ryb6Xms6R2PtNsvAH62szTH/7v//g595iMA3hMTbvAhndkOWqoIRC9KRvg8N8sakI5O9
6zbFEwXel3Tvt92Hf4Bc2eP2BktA1YcEBBY1Mn0KvUcaK26Zd/ZA0RGg4o2FrGsOwqUBBKq1FXsr
9hedCv3iUP7+7mvmQmjLSrWGdaZ0LFqU18bkrh8hlK109xNyj53Vb7QRT75R39cTkDCociUQcIx9
XZhIq6wU6BfX/OxbuACtGqRmAG2WdFQyrxcB/QVLkGOMLioiE9IL6UqNmTv9/jP1oEfC7AJcinfE
5VKDgpJlaCeVjuPwDmrafvIkCJus6UF/dwachZ1XZrhRofWtLnqjlI9FBkpwQCtAakYrQEpVMYHg
R0vRIWUnfW2Ruk4CO9cAhagb2ruKWVpObU7pTq6HYBO1wuB28vgeGwPbG6D230HvRHUnGRVSIy0n
BxD57j7MabK97STcJf89AjB/4ekoQqVE4ss2fWjh0lND+ZgG7KGpymPYmmv9pEt+iHINeFTn/CT0
NC8XIzaTtgNMGrOkj6MfK6GxNWsJnasBZOJuD2fxgMNtb81xC5TUNe6mKPtRRTqJykcjVX6mie7p
2aaX72UFRGOQJIhlJxN/RSy2s7R2tQGph6K03NsfwQWCiGZQbgaDAKJA/MX2uxyvMdApiI26PqH9
DAFNZuPl7ATKF9VDJ5SfbxubB3ThgmAiR0MaXncIaaEhzxkTYmFUJaGrT11KjwKTn+IB0q+0aQkV
p60wUfi92Iub21b5npl5jDhU5obZOfOA1rHLMYYgVZ1yZahP9TR6ZtNtaHao0idsNKGevGb8USEb
LZ7Cxu2kbtPX2wnqN1rj3P4MXu7l+zNQJUAbPiIQCcCfy89Ia7DAjqZVn6b4ZXooFBsogazbGC0J
0FvpjptQcI0CGJBybjvYx7qXS277RKkbabtmhGQhYYdI2sQKQbkoKEFa67TDHirfrfBQH9eeCHxl
6j/fKyug3QJYG/EMdy5FBlPqlAX1iW6Nj/wT+us2g0jW5AdOsxcfK1fBfVT7ldd4vd8eoFRz7PeN
Mz2I96OfrPipdHUozyz2Z1/DHV9CqaaCGWP2ZChLI5Vjt25IBDtxcA/YAfn9OToJ+Qod//aqLewP
GbSWaJQHTwsED+d/P7uH83ZioVWIzUmKnQHq2a38NqvOSiVOTJydt41dnwjgYocYKF4AYGuE03Iu
wuqxD5oGnpp01DeK6lSk71ZFN2nUQC4lPJSp5EwSOL/1/qsRPlvzrc/WMFzXocf8EeqMsUBiCX+4
XZoEjdwJVK9PKSjuS70CkCt5Cp+00klU2R4bpxRCwqzODVg/N8NIP1ZmYWHO8WRELz9KamAoNLk5
D+IiFs0ibk5q8hZAU1IY8pdaubP0mhj0gabRdnitq21P72gW+lXU2LXiaOGPWALZnqyuRAN88Xve
B4qExJCKpwOaP3iueqGXtZblSnNSahACKYeysoVwMyASHRJSWpoztF/xsNGTRyYOBF3zbqrIK73l
85xzJyd6TubUGDiw8B/uWtL7oioC3E2nsGRI8FkAE5m9vFZmvI4CMVTkS3XUYxURmu7czHdVNIJ8
s2tP6JKsQztP3dR8jZV7g3lZfwpKB61RbftnZb3ng+RycLNOyQz3BMMXDkbeqgUMlZhE2tGcfGS+
x/txsNUBLILa3hoJogGk9ofBn1ZfMtf7DfVB9EebINHBsxPQicvdLYBCVDaYbB4dwfe2H7GLpj4i
2ba+XzlGrg9/zhK3qTJZazSpgqVxQw/VtnAG8lkQyJKj7qHaoAW3PQlKTI3foZbRufHGdHRoMklu
7ES73BP3oTc9rnXkfHfxXcw891VzNHR2upWa0moazoBja4/24CR/zF2xLSB/BkZ0ouwlP/Myp7Q/
gURAidMBaBrlF90TNrJnbGQyQhct9egmW8FMX5313Gdxj5EpU8R6bkQ59jY4NG3DLQgF9mFNtIZv
YoVizeXyc44ngUipLJNvO+UrhI4x6MI5heT326+KBKQ+BEQkK97Oi4f/xyiSYcinABKEMvjlnFui
0OdaoZnHyesx54qv+ZMf29IuuR+d3EG1wp6FuZwd5nVze6fN4+GWe+YsR/yBsjjIxzjThcwaeYg7
6xiVJ1O+Y5DUSqr3mN5lKCLcNrWwhMjloAdKxr2J3TX/+5ln9UqnR1WCDp54JCWzgckM0bNAEbNA
5toR11S15i/nRnZujiebn6Rogisz4WigRsCSj7z+66mbCzygmgc3j4JHGjd1GhsUqQIi5qQ0lCha
TUzqoXnWRvBgS+FaX8n1Qs3AQzAdzoIlkKbgNoAqQKYayQ9YA9IuUMBl8y6/qfV+XNOVXDT0rRWF
XQ7PmP/9bJkydezKolHik2wyVB3d/ERN9Mr7LF65Ra/9AXMGICW4G0QLxy13gbVDCeiqECcn45jp
qNSqmVsGDWGCDQ37WJRdkGHc9sDrBy/gwfrMfSEB56ddLZmZpiVN0jA5NZAFbu8+1N1ofwkkecht
dA1tUki8vYtOs6H4E7lrOU0e0Yh9DvMgMQN0HIyVOGgup9ZUG7EZlCw56S/Mnhxo2vm1Z7dvK6O8
erByZrgrrJdYUiVRnpxyQMc0AMhGl5HI/piIvK3ccKOS6L51KmDIMhTZ31+oHTpr94h8lcLgPoLb
HRkCFqOO8RH0R+gLBJoadkdaHN0TNBNVZ3AfJ8hogoKY0I1JcLiiEeFBJMXKki958/mUc9eZnuRS
qIuYcoOM0oNi2CrUDek+rY63J/3qHYvhzvIC6KkwEI3xh0GtjrpepE1y0pAUNIsIqqiqKBNDeuq3
EOi8bez7XXh5tl1a40bF2jYG/0CdnOpfqZvZnWcRuJNturIt24aHeiFpPepKZHAm5+MZ2MyNDhRo
vCkP0GIDYqIh9btO2q1Iqg1k4Dat/VWRxBecxIaaszM4jSNszZW14PE83/5vzFRYIppccNdxnx0l
SVelspqcOk9xuv12IqFvkPZpgo6rDCzjaIu7xqFbtkm88Om59XpPJ+VW9JQMd++v3Cl2w0COsSM8
rkmILq4fbiecDlCxBzPe5dYc+ga3RTx/WmuhWu437eQ0TPJ1xBmJQnLx+fYSLm2PWfdPBDck2hVU
zp5splYudCxFs4q+LabMLoOtLhgHYS3Jdx3AwzPPLXGnQdUyPOgGWBJHongh81jrBcY+YxvVEZBX
+CGW2/9tbNzWjyqLKkJBMbYWohPRYzvcd/FAmhWIBV8ZgzsBrj1fvmAqBfkdLzMZ52khoQM5OcmG
U7X7PDuFCEanLWDcRAFStVURj077TvD7TXqU0C7/Wa+d6dfriG+A7MBMSoE4ikcBiVMfaZIQpyd9
9CvjIYj3AbuTpY/bM7o4VOg0fGO5UdC0uNhpkAe8usU0PQ2e9aC8Mzf/oo+JI29T19gAK+CCsb8k
bCUNvWL2KvnQo8sjBG14emoO7UZ9Kp9qp/Usd9q1nujRneHg5HmQVwZ7fWQjQMQunHN0yO3ycNAs
C/sslYf0FAlecKfe16k/BkgvSCuFTF5AdPYfRB7YfboOXsWrrkIxxruXhmJ2mg710w+DMIJAH3oB
Hug3yfPm8XB423w+fn4GP/qH9EGgpFujh10YKvLK4MlG7hqcJt9tTWexVg6lZ3DMsOIU/Cw84Zfk
QnTWWXGd6zALdUf0qqECrqCDlw+7RyqxoKuG4jTu1Nf2Z/QQ/oyOKJ74wvP4p3H7Y/CGg/UuFUlJ
nWRtj86ny+VNBeszhQl6KsD5ySfPq15pchYpxYk6wwEVgX24AYYQ4ge46bO7NUzSd972ljnuWJVG
KI6kmg5z29zPnwYIvtri1rqv9voWgnG+4rAX7b72wOS+aTbxsXixToEr+u2bkRDzXnjPXlYXYG0K
uANYtOJEoNb8TcCIUk+HAn3kAbPpyE7pBfdrOoCL630249zpS2kXV3FpFCdBaMhkPinZnTY+qK1t
VS9Kb4Pf9baDXUeblyvMXepU6IwBVIHFSQzu5S5zFLaP1b9kDZ23Kpog0RirobCITCi3rrEejopR
idGpBq2F9EbX0lwLg0BfMcI2qP7hEaxwg+gKC4xrshSdNOPP0DwKxSYOWnJ7ohY2O6J+sPyhhRlx
Is9qOGi5Nah6mZweFEd1n2VSrzyorqsaeFucW+BuCaQlCyGgsCCFz2gNIGbyKGV34rgptT+m7JUn
NdyDxsXuni0omaCCe3uAC8mTc/tX1wXqUbksj7Cv/gyZ3b+mn5o37bOP3gnviOKPiatuY7qlLwrR
1zRfFy5izKsMzhq4CfgvuTy5WhRKq1QMj56c9Hju+NWTvobjmLfO+ekyC/LMHSNwRigPQDrpMkis
pz6u9TIsT+EokFS7N5ETXZlCfvfyJrjdW7SB0YQ5TBSH/kv4jeG8slf5V76LjjFeS9oOWtTTV3af
P/YncSUjeZXm/49xNMVgJjFGPsfQVX1VmmMC4ydlT98iOzrqh8wVHrEdIrJ2N/B7jrc275ezyy8t
B0aH2Rp6aJ2hOeTBRLJ4JUvOx/WzEUS/ELmfa8VXOCLQrEysVcUSh6+pe+wlze1hQh/BGtPr1due
NzT759loWN/kOWVTeVIIJKLDffmS7aUdvTf9tUtu1RQ3cfokUlMGe8lJ2Ad3dJs9hJvwED0nZI0h
bGmFzidvntzzMVkpDl4dhgwNb/bgDwNIO92sePx8dPObCoUdtJLMtG5QPrg0IumCkgaSVJ76nQo+
OdJ90DfrBbyTL8ajlpB8xSGu3kNYKKQ7oQqFVCRSdyq3UBXuGjoHJSflQc5I/1w/mQ+INffKV/yw
digteN+FLW6lGnBAh5GQsVO6j3cNCXzmtW9rLGTzj3ATeGGEW6VINweQYcNItM0eFV98kA9rLrc4
DtCxQC8Or0mUvS7XKAZKU04pY6fpd/9LuY8+lIrIb8Gv267w3bnEjQSXPEq6EI1C4xxfDpe1NAOW
s2Sn7EdkD/vnjecNe4JY8T4gb/aTn5DWv21yYe5g0ZREnHZzNZe790EDlrahWLNT/hwyIj80G7jd
Crvvwi6aqeLxloGzzc0il5MXFkLKSkGoTqJ0l2QWEYHeDMOVi2PJCAp0oB0CdkOEiNqlEfT151JH
o/oEResE2DDwfpmAEdyerev7Dw+mOX+PciDeTDzkVcusilFWABliUJQcMxDel22Wuf+bFW4oYiug
sRSkrag4HgW5JOUwrozjKlDCNGEgFs4AFD/wJOIucq0046QOYKKVdpP6SxQsT5dtXUdC6pGOZPQa
uyttK9wJCohmtkWx4hKLE6mCqhu+h4cRX3WRUj3VlDCvT0MH1V/o0+V2W43S2jCXzYCvE2QlqKby
KBctaoNxDAGuqdCepoH31i4nu+hsCBYAICn/ENOf3fQT0HLIwElrdBB8QDbPMTA288GOPkXAFi89
chJyAPsCoDPoWPma+BbokD2XXyGbujLMa9e/NMSFTBIAbGPSG/UJ1FR2jmaXjgICvbntlFd1UX44
81ec3YWCJpV6VAICoRH01Hv13fARfhbgud0WPjBKqArGDt34Rk8Gr3KeZLKLSEs0Z86/h0i1H1v8
7+1vWlpeCLCAr2Dmv74qVUdTqeU56KpOtRFHz5IlWs40RfXKEXlVNPkeORDuuERAyWX9P9Kus0lS
Y9n+IiIKD19xbabHMH73C7EW76qAAn79O6yu3u2u5jUhvbs3FJJGMUm5rKzMk+eIXtmcpzmxLKlD
OcE6ynflsxcQtwrkOxO5JyBQi71xh6qv4rn2YeOy/gP/urwRsLZntgXf2bcDARgWttHo/nGPcrTb
ePRgHIdHFiAnHNSHb3VQeu8EhAOF//Lz9gT/0dy6ZV65XPRiaFS5j+P+FQDMwNo1jzqSRGTXHKLC
QZY90Hfj3nR5gDLGs3IaH6rjVt37CiUgzr54jHg5cqJiBmLLrbvv5sfIjpH52SWB+ZFprpzgmceC
vHWYvKukeVd2kP7xSPVzUsFfWJ/AuGeYNZRzJK9mGZp1XUPyShv/dn7u4109/tJB4M/BGF3vbRLc
nsCVUBXJASDfcSmB5hOVz8sJ1HlmJGkP9EjcuGlzYrFvSHfSnn1U9/Zp6zJfOw+4+cCZgoTX4nsu
jTW9TGgrkf6V9N8GDeLqPPVuj2fNpyEsQekCyBv0rwixY5qlmjlmef+KxqniOHZ1dQCdFnVJb9sO
APDthr2VYBXALyBwgP3SoO0sAu7YlKMHtCh7PF905z570e/3LwC0/b49rD/VBnGfn5sRN5lZmJWU
wcy0Qw/aUX/Rf8h3QXAve8YT3Uennf7V2TnO8+A8H2w/++ZLhzAkTvI17IH4eGncyfm9MXR1OVu3
vmlZ7TOHSyibdbvHNxmTk1t3mQlg2TNJAht1DNQTkUsMyzfUtZrXWQ/6T3B8gwMEeGzTa/cTqJiY
372p2Z38u5MPTPlue4ru0FM0eclWBuyq1rmc0fPpE+4GWrKu6ljRvyrQfh/u1cZF7/HvOKhc23O5
w+/wT+CcdzI/8+nOVZ69sJA3jtofPMOt+RL2pjIORFKiun/l5W7Kd4Cl1+Q7EFsxde29ZIdMP9pl
WPLHtpkdld8VzSEl3xujcAvTQcWkLF1V+pwtN783qWcb3mQ/D0C7576GB7N25EpQctAi/m4OlKNN
15GlHc0f69wfLRfSznL/kDQPY/SUMfCmMkhzoQueOwXkGH7l5a4/WY0/G4F6SH9kcXpnxUA0O/G4
yVdxnUFRTHBv4v8oqy1l9st9w2w2gJO5Z6+fXx+/AzYjOd0Bom9PkvMdUp4oPi8FaOT3JfTrx+Bx
Wf7ULv4e/1ICrOjh4egfiXP8VuzfVB/EYbjaX8B0DtjVhKT1X3/4vnJxBm4fw5X8Cz4dpxzkFOBi
gmjB5af3lJblaE4IC81DQciP1OjvtY/smyntDTuoaPcq9XsCVGtGt3bP9WFDbUBZOv/Qa44n0aVl
tU6LCIm77pXrw+ywuf2qZfYnyeJ7O53JxtFeuxVA1gf2ZdSPkNMV68BqRtOqNxbgrlrcldMr05nX
EM0zkZ42PjP1sRwc1m6lJ9eCiQuzwglp1ZZQZcEL24/gZGietNYpXvJj/GZ4HOA11ZddxZEOxJOR
aZMODNwN7T75pxUROAvUdJYs8wKyuaLR52baaBI44l4Vckwd2wqULPa6t+kFZFCjCpSCjzfio9Zs
BLCLuxTcA0pqCkQiACKCKKKwwuWUlRolCGUk/b5WYocpW8ChK+jkn5GdmRDmV0papKXGqHtt5V2D
pUQ3/6AkuyEOcunYuHWDCJh/H3Yxf799cFYSB5jTM8tCfsJoMsUuEwwO75iAHkDbisP8a3B+/ADI
AcspuxT3VOzZ+LMFxrgqkorDFsIORYuruU8SIGTvtePw0lRwK/ExgVsBIF75RHMWqNuCaYv37go1
KNoV3sncjGhsSZhu5lPgNRLXcGXgBvOTDhi8WuJNEjl1UIW5ZwP9omxUT68w0IJ58Vlgl1E81KDd
RBayOUkP5oP9PH6YD+b9uOu/20/J/Vbm7v9YZWRxFypiBbmUSydFY2Uw4hEnJxqd8j1/bl6SYN7b
bv0jweATpwS3+hf19YX5JHZKL3qw/Nv7bNVBozb9v18gLDVRASsoNSx1o/pm4UY7CPOU+xwMeZkT
KU70SFqf8J8bVtduNHSpoIC6tNuBvehy3JZEokpliITkH+PBMIBrd7SvxNfUII0PaJ8mT/J0svC+
fNGK154BFqu4Xb6x3ot/uPYf//0IIRzjTC9IYmDyraLnfiLDV/NURS3JaD5uj3fVUy0qpnguWOBy
FSzZ8WgrdaOjv2L+pdT3hHbubQPLKl0N5cyA4ApttelBbkK61/Ekfep7HW+hu/nN2Jiw1Vvujxrr
f8YhuEN5ppWpcrl7zX+rP6TP/Jf9Zp20l/axqjcGtL4vz0YknIx5qpo5VWFq7h3lK6S2yvsicVtg
hu/Iaby3wQ/15fYcysuvFCcRjByohEFlF8lawfuYBKQO4KnrXhtQYX4BeOlLedR1MNON7xCmYHfm
a/kRV1CT2kh6rN4yZ4ZFSSWNEQlhhY1WELzD6cnY2Z/2HYQ38Cr4XQbp05ay7prbWbJYuDQRF2FT
CuuYVWhDrRQ8+rr2Hu/qxKA7PXuj2htt5303+jWKS6CbL4BcnZyR7DXNpZXqQNuyr4+0jNwqr/Z1
FdRbFB5rU3HxZcKy95yqcjTh3aFle6W909GCMjwlypcqh4LGQyQF7Zfufj4W2ffbi3/lkGQ0zgGJ
vMgMIlz9k149e5pRK+Fdj3AqREOaDbS/4eISfO6npzaivswjF7oeW8t+5X8ArFyIObECFhhuRDbQ
NGYaqucNCxPpMZ7CyJa8UXusOsB26HH6SMAXZZzqPlBBkGp72bQj/a/bo75OhOETgA1A69vCsgPE
16UfrhsrSVK7Y2Fvou/YkcC5Rr4WSucnNQlkXXINE8+th3Q6FO3BTLy2fFKk3/M0oXerfbShvvAz
lsBO6fbSxoJcebTly9CGtFAl4BISC9Oz3vUUjaMsVFniDdqplX537JVPn+Bb2au4Lm/PxNpaQKYc
HLiASgIAL7xTurqUQOHIWWjEOSjD72wwJxhsC3y2XGsXHmYZ1JkVRZhu3SqLyRhZyMvfZjc4XQem
5KH1GEESiTzneZAp+yoq3bbfV/Mb2LI33Or6gp99wfKFZ/uc9Imux+h/DvvWzZJqZ0qdn7UVpFum
A5trT05dLW+cGVXK/MuXsT1p+deue+t05keJF9VHzWSOnT2hAU2Oq/2/WATkY7EhCRgmxfirViqS
GtkMpnigEPp4P0bMLYbDPzeCfBc6v4CYh0Cq8JjuLSulnRmxcLCk74yldJ+bc7FDWX2L2+E60Ynl
BvE+XuzL4QKO+nKymdonICCSu3Ag3Vcjjfx4vJ9TQJW1nRIzF3QSS/uRuq9Kj6nPQ/+sjke936dP
7V0WoYWq7E5z8ZIoAahCkq+pm/kcDbFl9Di0h3rY1abDZRekG227BdpY3SdLaLagQMFBLlLN1COU
SWfb7MJcku/AjeJLfHCmZHpO0eGiQWq+tJ4k9nsRGkwYQlPzO97hDkufeAp4McQ08iJQPnu8T7rG
KzTiQQ90Yy9fhwiYXhsaXCY6fVCM+ZPDOtvL2jRlbanzLmy5B5L/HDfSCW3kkT9Qp30xfwLHOXm3
N8/KNXFhUvCXnZzFukFhEvqK5X0PyJEEWfMpHPBQqb7xzabBZTOKDmOBBKNEjWqrJpa7UjhIJJ3i
Pux/dx264w3Hfi6j5+mJj9RBnLpP9Y2utBVHCJYGiA6gp2TpxRTeA6MKqGql8zFEQmf2yoajaSRW
cijDmVsyj0uUIQxu8e5Io6P3GK0GQlRMapsm8jSPIWBXXqNA+MWO3brd9/EG99TqmM4MLT8/2yjy
oMS06cgYDt3OLBqny479pGzcIFcxPgKI89EIMZXFGO5YhtHw/CPOvjfR++2td504FwwIe2+KZCPN
YhjQZUc290PvJlOA3ghUPsEhOT8M78NGvH+9QCAyWDwYUVAcx+Au501T+iI3o2QM6zqtd4ne5Hcd
R7LOmqca8HRliw/7+s5HhQNdNEjYoQEYKpSX9uZIz4DKoGMYp+a+eyy02Iki5pdT7805NnycbbWB
Xy8aMAyAZygwi/Sd2IQ9aOokox43hoVlI3Oaouc7r8wtK9cvC1Ah/HlYQJ4YTku8CKYCrGpWqmMi
h9Y80KK0AkAZFJeTJvd6Wjb7UZLyfUHxtmBT9Xuw+slPR3NwYhDV+yTJYwd9JkMAlF7sW/lY7NSY
buWZl+m9PI/4SsjyqUsmz0J3/uX0p4Oe2i3IHUO74Y5tpy4B8FDmlmfxILO3aADWpv7cmrDYzLaZ
rkyIe4e29mKm7zVWbaBH1wakKOg/RXf7wr4t7F8o8Wk91/IpVIH3it5SHdvo3lDfifx8+2wq14Ed
vDMOioZ2fsQuorpgXkSprpX9FCZNHSTFV0IDKB07WeeOj/TJjNHjYH0kFvegxoFj+zXNnst4l9l3
oDpo0IA8/NC/VKnpWAspx/j99tdduz8QcfwpqOvIhKOScLmuHGq69tTyKWzz+JTqQIPY7eS0SbXF
bry2pIDEW3hYIiWLI3xpyKh7U+FSN4Wz1T3EGt0rZfJ2eyyrJtBEiWlGSQGGLk2YEmgDNY6xJHKC
J0slg6OzJZuitEsgLh6FBQ6LS2nphhXRYVNtyC019CmsI1DuR/ALu9iUO4/qdecmvTV96Ckb9pWU
ULecJuZDpLA8dpQyFzLyind70GsLiPcZtJ7xYsfBXL727P4qCl43NJOnUGfmo46NU/TlI/iNdrfN
rLj7RbhSNkDHheK2iOoqChN7wyBTmPLkuQItRj5XPqXfpi26sbVzaUB1BJfLUkcX4/xZZ4bSqvkc
siH7RXPbq/AXB6UiT5nt17ZjW+WZ67ANb/ozg8IJ6DolVi0ew2Df7bicuXLzQ6teCwLstqNYP9TB
vz2VK7EpLKL6BFIVQO/h9C+XbM5UqyyBVQrL7Cj3qqfIx8goQGnWOTGe1bH2c+q1YJrjR5NkB1bF
G0+ptXOCjkQbf5A5Qpx8aZ9ncqvWlM4hYJSzS9W42YEKc4u0+zphj4vNBOQMjs828aISjuNEE6ls
UxPJCzPfy403TB5NHaXzotJwshfV3KFzGTRcu0ayd03feuqs3IHah6E6m+ZfubHPyvZIO/VlY/6v
A2d8GJpzoLsH3mCc5MvxlwrraKXjw0bp0QCSRVHdRPKV9lF+U5sg1b/yrRzv2iHFRABTBHQ22p+E
d6WioVqea+qM0xP7UqQGgFUcqmLrBbJ2SJe2XMhCqeCZFoteCvQLx4LMcziOQ4EO8wwUFlZLHSMB
gxJPft6ex5WIDME3yJyQocJGFkWouqTJ7bGLSSjXHdnVaf5mFZLuklgFuL3Kyl1JZdMftHGre2Xl
xMIwZLkhLYpsrBiLAPFsaRNLYPhFOdJXvlO4O1fH7rfcf7k9xJV1u7AkxCElKVW5yTBEu6wOrQ7e
D3BLJpP5dNvM2oBQ7FiY0JamStEhaGUx211VT6F1X7g4I+37c627auLWxLltaW3Nzi0Jt8VUgf0m
qmGJ5oFt/AKS0KUkzNHETaxXtiWDvTYuAIew6YE9v6ZWi5OG8MymU2iSwjeTGFgs2VMtb7Kg/Eqe
qwYF0uj1n48Qj5IFjQlenKvWKcgrQw61VDBCNCVo4YS+blDHVWCoDIZsA6+3NpvntoSEWRFbVlTY
uHuJSx5qQPnBVaHc1RtW1hwpugUAp1YI+BRAFHTpr7SuNkur1aZwsoFB7OvHmleePmZBlBmHvDhl
kk8BQuFPesp31dy9S8g4RD9t44HooIR2aThZP/v5x+2JXnE2F18lvAhGSeaSlCIMGmO0PVvDQcnA
jgOCsBzc6LdNrc7z2QQIxzCycAhJj1RKrGiFwypUfZQYAmt4iWDnZhxLvKUcuRKGoOQKkWf0yMPJ
iPHOVMV5VswpPHZHwijeNRHx7eQwFN+hr3t7dGtOZmFaBOk7bgY0yF4ubyTP+UDVeg6Br+v3PLKm
QNLwFMzUuT3cNnWNBMdzFiIOMIT+P7hPYcfWkwG/OTdzmBcvVHkv81+F+aN7tDIvnR86+l5IH1Vz
15UeYJWgsst2t+2vDRWBB8CKaJIFLkO4B4klMZ4UE2ZVG/NdWbEfUBWMfYi7FxtbZs31/NHYwRVh
4T4UdqcC7j57knHj8tEtn9WXenpU72YlBctBECdbG3R1XIuiz3+sCRuUjnMTS7Uxh3qL2uMAnLCV
+m0fb7xZr5F3SzYCFzu6KvCiRBPH5VbpJgTosSbNoTZ4UEEmSLc3oW1/qWjjlAxYr8bP9P0gUZdn
PynzImRH8qdIdbL82LJDq2QOOLKLxlXmB318TRvLybl5b1Qbj5K1A4vsK0Bp6F9FE4iwztHYaqOl
R3MI0DZxVKo+9VmOJoOcyq6dpIPHSkLd2ur+RZYIbQbI2CAvCnUBMe3bTqxhJsjzQvMTrOCawjwr
Bkr8ULajV378482MKAslb8SSgKOL7YM5mp0mPP5ImIBJ0JeTUnaark592hfN/rapP9kI4c2JMhdU
bPEoQtLNWCb87JWXZTbnhsnl0DLjV6MgpVdHiJyLUYaw90QhuiWhF3mkErr5ZwMUlfosBz0l5T6G
I3um6VhBLDalztwb+Z2F6Dcwh4EHaprGDi3s/j5TtMqzCpmC6Ly2/Ir2kFyZjUj+VIex95FtVn1g
IcqnYiLJ85jEFpQZh9or0PK14aVWbhYQXCwPWqScUBITdnnTd22W9JUa1v2p7Oh9OT1ZDCUDy9rY
pmvu8NyS6I/KJK3beSjUsDQD4BeAIZ0RCVE/qeq9nD6YBejBoKiUJ06txUH2dYru+mpyzFH6cnuB
NayfsL4LDS3ehJAAR1Zq+fnZ+vao/VHbxocQufKYhgT7FiDuGreFY3FuYvFhZyY6qZxHu8rVMNfv
jPrBpOgxQCzBe2VnjqeRPZhAAiKpWkynzphcBRRFma8C9ZM9/5ux4jmEGx2XnthWJecsZ53RqqFO
pJMqDS40ebeeeMsT+no+/2tD2EIZ7YncdY0aTm6leoWxK926cM0dPebUbyOv+Px/jUncSMqADqui
xJhSpN51ILOAwr5t4RpfA2wQulJwJMDZg240YUjqSJvZqiQtZONhNH4z7aNztOlXD4mEH63iS8Ft
e9dXGsyhawzll8XrEOECZZ0y0wQsfSF2ZpBWj2O5JwXbMHK97aF8SKACY8BFovAqhD6QgWJGDirP
kCfoXp+qDrTcqCptHPNlZi43A/gH4DyXWhL+Ygj5FomVZlxLhh52gdGCR34+Sa6UhlT/fJOzLXzk
yryhsxJtIGjCRrbTFEKBIh9ilqexHhpteWoBHZO8Sh3+MaoWqk4mkkeLYCxuOXG/0dEkXDUZhhQ1
NICYK33Wsw5UsJDPOFVjkvqGNltBm3N5zxsTfG+9mTyYalfvWiWu91zPs421XAYmzjIa75BQwqWP
K1G4ouicgZ5oaPSQ+Zb5KRGn1X5wwM2k3e2NuWy8SztoscPOMJBDA5/eFZVUNxvgJGdyOCeeTlSn
/mGMgT5tdTlcr6MGhDjeXIsAAdprhOEkCwfSVBoyXpBtsQOnGqTWqGr7yKfR/e0RXfFMo8AEW8u5
VlEHBNQGQz5zzTauUKIzXQ7l+aPh0FktPJqMB3XM/Pm71Ad5TjzO/MFM3b59HZpnSw7Qw9hZM0BY
u2poPBv0lQX4dDSnrg+p9DOVH6bWp5qXJ56UvLcboc8fghBxEUA8AZ74BSeBBqTLL24NMMKnqGqF
HBxbXeSU9I5LdSDhi6zyR9N+aq5J051Mx/3QyW6L7GYF4CGI1l2Q0DrKjF6Vx4T/HNNfLMaoAto/
0vZDyZARSH9CknlnTA/tqQXcpFHTu7y5Rx3STWr7G3itbs/+tXcAvErDvMO5onAg+iB54JyCPFEJ
ZelolrXDpxqqMq5Fk6Ce30fJaaaNy+K6zw7rjcCRAEOBDYZb+XL2Rh5XcoafhOVzI31ZtKHKwqt0
QKjmN3sm35GSaYbnip9yvMoIgFcks5zhQX6u3nUGqb9mPCTcJ3rmRoN5qCc3y7y430IC/kk7XS4y
WJRAR7x0mIEKWTxpVlvnA58SLeQ0sn3FzMugjWSs6NSysNYa4jS1FAGXpg1OZNXGXgI2HE2vfPh9
e4lWMub4EjgWiJCDTRJyTZcTllNWGrGUaqEpj46e+Kb0pUO7N7MyRwZhcfGAKbprIQ1q+rctX2+O
S8NCXEa63FSZhinI7QYUllON9poSb2a3tI9S/sSSjRfe6kiRMENSehHRJWLSPLIkGXAraoTJqU5e
+4mDa3wnhRmSnRLOUFc5OneYrQak2QB3rKSZwEANxwptiaV9WsRd52oZSfHQG6Fqpk5aqo6tfeUR
4DLwPiSBrmgBVsuANr7KnPiHyZya+g20C6NmP2n3aXaI48K3rXHju67vleWzcK2ApgUSTCISRLHS
rso0boSSruxVdmhiMHDPslfVehD9c7itrKvQKtfQ969hq4k0ukMia1zVJzPs0W/bnihoWZe8ZTYF
WfYyAWn8SPl9rR2SbLoz5a2w9fpu01UAeghyNFj/q0RwzysUY+zBDDvV52DVNKKXAZpQ/Usx/Cza
Z/N9BDt3NWa7eWk6+wBGbBo3evWXe0049BefIIRkBE3fdEy5GRqNK0uBkr8D5Yo07b3V3WWgJL99
vq5v2csBCwdbteS5kqTZDPHQNlzeQB3KbCagVqx6KzVwDR/G0qIUhYgT8SzStkIYyKtuTrpSM8Mx
QQdn856gyGfcyTNQ41rdHZAHyQDxML0ius/7p9vjXF3YM9vCrEJGKAMZrmqGtrlLm6c6eo6hy7zh
PP6cUGHtgCFRcUzA0Yg28mW2z+IIgCX0ihVq9qxJBDukLSIt9WIzGkC6ULGsRZggo2TdtSrQI2kH
euD7lsnjR9rETetkaLuO9iNh6bcW2jgfkm1DwAblnOohK0dQRwz1BFkkG/9x7FWkQAfIkCZVtO/y
jFhuMxezBV0OoIa9IebmL/RBp40LcuC6dNNRpm+WzstPLZmkb/W85B1wCmZzl6klogOdz6ZxBDsJ
wh1Na5CQlFOgD12p0pZfCglol+dd8a2bGWSQQC8CblQ1giJTQQF5MpJ8/OCkj7hXpcaAnlBVLt0q
U9EXVHetWbm5UdafmTn2ePvptfRUgj0MlGQoxerulEaT9TRSvBJ+gRFdxSbgI3IlwJpP32nJWeWM
ZaRXDzN83UfP+gKc9WgQOeUyRM/dhkalB6IzDjbD3ipG8HF10mkmagydKuTymGdgbnKP6zP/bhgJ
K11WDijz9IpS2ztp1rX4W2k38Dik1+s2SGsNdJ5TWQ/q28S04jRFwMJtVBVWTp6FoAdSQgu/JnJK
l3sFNxBLlDJLn0EY/JQhXRnn3yRz/Hl7318/8CA7r+P3Q/TGAHJXOHOlXrZ2HtvZs6TrH2jeerB4
amz4kJWzhbIZgDUGGtVxtJefn+36SJWHWBslZLnKzB2Su5IfLXv06PB6eyyrdmAJOlXglkBr5aUd
Cc1fYHkt8ucuQ6otTgIrvdMiQN/Tf7Y0gIChRIyY62+VvuVGPBuQOWpTldQQA1QL1MxTyQj7tBoc
q/99e0BCcPOXnYUF34L8ETo9BDvgHormGcqap7qM7Ltssi1XLUfda/MyBdMNpztqM+tQK60nyfQf
ssv9xzr0LvCQXcriwtbIpzKP4tbMTsPJ/o6S/+2xCdfYn98OsRDkSRBjL1nTyznMEiWP1HLOTkUx
+dTsDqneuRwVzrJ5VdiuNv4ZjPTKnnCc7DG2WlOCPRPuQ5NytH/WzmavmBALXVkRwtG6YXIlyTJI
C4wRK2Tfz8x+NLruONjNPss3Li3h8P5lDc9RDSUUEFiLOImFG2uC0Ep2otpM3LqMR1cd5dm7vVJi
YusvM2DNQdoA2E5giy+XqqnrskP7d3Zq9TrQyF4CflRxqcV3MwoTU1F4YCPwWLaV4RLO85VdwW80
TaJKqoElM8oHe9h1JQvs5qlvtga4Oo1n4xOOmV7kslK3i3Lq6EwvfH97+gQ/fjUK0SvZiGuGZfYU
hmS19I3EBCDQLW6lVStAwS7aYRBFIsJx4o2etaMu4bDazY4rzDFKDRHoPwv1/xrLmRXxENl6gka7
GC298rsRNW6n4AYtiF9Pv5j6dnveVo+SbaFohwwagMyLczxzshJhcLPgmD6hEqE7qg6iSTVPiafQ
ONtBwBkyAk2+paGxNo2gQl0cLig0kG+4NBpXkYxtluYnWfvVQUwZBRS01IS3R7ZqBFctcrfofb9q
KI0w3LKxqvw0avLDoJOHuNMfRtBb3DazNoFQbIQYIdDzyBEIizWU5TApeZufzCnI6TdTO1UxSEdU
L99q/Fsf0H8tCV6PD+gKkhTo72LfHZJF3SS4PZRVA8BzAvwCfDP2t7AsXB37poOBlpS+Ne7IhNar
eGNzr7kb1CT/14hwhIwCVD2kr/NTg3ap3K/jo1nt5q3M8OpQcKUiBQ0tE+yBy6GoQK3POeFYfOqT
FoF75Sa4zW/P19pQ8H5auu/wMEfkdWkkn+sIXON6fqKJr6HfNnJtZEgU/7YVMSHxxx2cmxGOKEHs
y0w1LU6EgmWgGGbu0ln+Ik81Ct9zZERQhkbiDMnIxB+jHo2GnQneBU3qHdJBk7OeGlc1p2qH9IHk
d9QAAUs6xt6gzoOrjwMUByd1fr391WsLcPbRYgKByk0DuC7mhg8nud2psy8bG/fyWmyz9CUgtF6y
NVcogCHL4oFCUjw27vr+rdXSR4UNDvIGEE39xVW6sRCrQwJY1carEolqse2nJXFd9zLPTqXdZd7Q
6eROpSAgsmmm727P3tpduYgN/m1KWHJKtWzMsj47Md/0t3gQ18cBbCRgVBaY3YQLfy54L9Nl3goQ
JqAohETq7Np8w/2uHg7U6f62Ilz3VJ3iudBghSkoqOfNUZ8K1+6/gaTn5fZkrY4H2wDtN7hUcI9d
HkOGjo1mArfKqUu/6WY4xyEv/s1ggOBbCnToUhGxSUbRt1PRIQREC/jENcec0eNuh5vh89pTZNGW
/NuO4LY0m+WSMiMWK3vV1xs0mkpoXZQml4FtCZJ8ri2DIjXZmMDV0BOtAgC2mwALmWJucUKdDoKT
CJ4mvXGT4hGVgB2o28aBQwkldZPohxKbrsXQ/nx76Vb3Od4lALECOYLc+uXSNbWSjSpHIFBkmdtG
v+16q4VmdXOcWVh+fhbf4Nmv0YThcTdGb3w8Im/v8P799ihWHdFSxUdHrm6oIq9okhoGNzI84axq
R1I3Qre37NssyCCltwUdWws3/iAG/mNLmDHGhxxoG9jKG4DGa/BOao/A5ZkaDRR9Cz22ujxLxhmg
XBS3xLRFYswpuo8QQlkxIWCwrZ7quthItIp6rn+uN/zqpZUS0RpyMZcrZI5LsyjN8hOKxbbFHKRZ
WXoMRuubpPhd/a69gPCQFB8gGcggAslUB0xr4+g1PHdypQpur+Xa/C7ssMAfLh1R4oO5l7p5Gosy
Pw2k8qsyVIDtmcCbaJWA0NkbAcTa5gSPAnTBFooD5PEuh15HyL6nBLFjcahJ6bT2fflP63p/TS8O
9qKnDg5n8fU6yXYTjVBzOfWddMyyEhxBhd9Q4uSDTDEsSDeUnVPr0hZdwNrmAZIHUB7gntFaJQR6
nZF3ckuQviG8eqmwZnzMD/9isc5MCO4y7zWjlyIDJiywMGgvsn6fqTSo2t4dTXVjsVZ3xpkx4eSV
S4810ndLOirIObQ7QbdE0wA5t9OgWRvG1lzK+eQJbkvqRxna6zCWN9OjXsyekWpOwUvfjB5YUfmF
shlmrm5GFc0wCKUWqjAh5iiXVmOlYfmpZMhzOBUSr73LwOfbuCRRAIg1KgqyeausQHvby6ACyGQG
DeCpVr5rZWe2Tpq0wCEjDO1/lNRkT+WUp5mv8ykNlqw4xK4o/xXbFLggk0XkNRnNNHKMPo+e+kK2
Ihxu5IPvpbwYN0LF9bHZeNWgogdaTSHkka0xz3toAAL0ifyQ7MTdHhQ9G5fZqhE03AHWi/+hVfby
NEfxHJMJ6byTFOUo7e/QyOoQ7dvtLb96qlCb+yMVj8Mt7kKpqPDiyPEI5FCdSkHT69cjOjJuW1nm
46yC8pfTgEoZ3jRojoLu5OVQMmvuqQWVrRO6ZnqOTiUgKY+bWK7VsQBcbppAYCM9LowlGVnFTBPu
D6yVttu/3h7D6nIsDVeonoEfVsQGZRZ0DJiF367bb3n2YCbU6ZL32zZWR3BmQ3DgRIMaeZXixcwg
5XqI6kpy2tRi3m0rIunaX8uBt+yCeAM0Q0wNzp0UAcm6vJnnYCqcT+t+coYY6OU9yifIxOt7gpw/
6Xf6223Laz4P2ERUgPHgAXWhsELjBDoLozBwQaXl5LO4B9mIWc0HaZjrO4mTk6JXtn/b5tq6ndtc
fn4Wsck9qTLWadh7FQ8genEPPhif0XFjUteHBsk/HWlxVBpEl5AyRjk381OiqR4Utb020zyFVE92
TxYcz+1BiSCSP0sIuKKO6xCb/QoPVxE+aE08YK9DXHh4SCBJdaQVKG2OvbHrPvf2622Da7OITDKK
+EvrISS1L2fRHCvAEDokDdr6qTAUpETBT5LV/m0ra5MIvVgAJNFbgHhJsNKkaqWXg4S10icPDfgT
AwGhfTeQ8tTU1b/wr0vbIAilAQpBseRySCiW4ik5q/kpykD42O46iM73W10oqyM6MyJELZJhRMi2
KAiX6tHNBqB/02BWRzeKLE/tw9vTt7pIGjCCQOkvB1vYg/VUZUObYA8OhDo1D5dq67AFHNkysoz4
7DxltZ1zUsFIjspqNkc7kBgAMZhunKctM8Ir3FYLVJglHNuud8Zkl0v3W6KuWxaES2ko54nFdEkp
AfHVDFA2gLhzam5gSheXJl59EOv6e03ExNUU62OstpguS2fuAF5FOv+LGtkSYCFphSoCvM/lgug8
0uvIXA5NZjim/T3Lcq8Ce96/2FsGlC6W1tSFcvfSily1na1KGIdOflf0Pk57cFX8qyN5ZkRYkiYt
+sgqrPyUMlDT6GhRAPv8VjlkLRhB79LfI9H+h7Tr2o1jV7Zf1EDn8NppsoJlyZZeGrItdbNzTl9/
F3Vw7BmaZwjrYgP2xt7AVBdZrCIrrMVUC7KaTE1CPbWt7JvXPDooeSDqiuHKsAB4RQkVKJ3Y5Wql
6BCxuyLC5Tf5pg3vpbaZkmOjC3ZeJIXxYMpikwQDyHDKyqn0AVeA6/TdOAq8Cl8KBiQpAj8dt77U
pR3xglXTND92RrlVk33WO6DS3TjV63ULo5v710kB2fp/5TB2HNsEFCY1Bi/RfuKojifXHZ4oi2uD
VJFoP/JR9oQXLpFuzB27GlDp7rMCufCX1HkcbiyA0QAC57pibPfhR7BGQh+XAvR/0O7qyxVEdxTC
JdbiWK53q61uZw0I0d0u7z2tx3tFdjv9rV6/Niu6AjU9uC6d5+YwvY64jTZ9int4KVxfS7zSnRnt
CKDIBoZwe7LI03UR3IQfHRxXkXIB8gs7SmtmstI5Kap+tR4lnirnG50sN9YIIKH8i7bcDgCbLfMU
D7J/HImjS6uitIR8AP0XXGgvtQPFj4ZRKTi/tXqW0GXcuEa+72UP5e3360pyTAXkpwrychCF2TvG
PFegnyzz3GAuGO33SP3pQxPm2bYUZeT4cqCJDVJi3WK5gJtVqtNGafOjrUuPs969jpO1K5d4X+E5
KrBMjm1Apz+y6LecxfJYrhrQH/f50er3BgmgVTIKfBTnAnQhgtkgtcmMpbKgztggABYEEIyqlt61
eXYPTKWtA9Ki6/vECbiYYgDsvU7rjuhVudSp0LSmq3TYopx8W9HNbIvKmhw/dSGA0Si3806be9wb
VwkXxqBRl01c7Oy7uEpCs+02/wq6/h8bp3gfaMdCvYBFrK7b3lBy0Jodp9h8k1TjDgTygus91+go
+wSmLtG3xt5SZme1pHmBTv3glb/q/hA727gWXOm4O4MOSsB/gZgN/UOXOzN3cgRiFTj4ElNPo22E
yfzvly2EqD8S6Bec2fMqx07UkBxnJzFd1G4wxvOZE3MmgZ6oMwnIzWvFskKCqd43aN/J218opn5C
CKpCQB3SUYKCGV8KMVJLqeIc8aKwDvWPwdlFgpjA24lzAYwW5lQvelZCgFa5GGOeMsEZ5B0R1LUw
qoXKkwwwy0sF5FYedZSJoYA81q5uxJimdbY5RlQsYPrq072yyA+GmmyvH32eFZ+LZU7mvPT5VNZl
fkyik9y9STry35jNjUVlJl68w7vxj35MTJ2RgkpNFfqluU2OUalKXt9PuQ84t7vcuM0X5XYhzks5
6SaK6ZEIw57+PHNTuhDPXJNjZRx0tYb4Nrpd868YtQEdyQDMqMWovC4S5Br4q4qCAjI2KNt8ALGd
mTwZuySvNUgDGVKC/mdV96V8Xxoi7FauHFWjEj6Yxhmrx0tZSXQHu4cei3XYG9W+zPeghLluI9S0
/1o7ILKhhecjUcNsnWTpaRuvCOMQEU330ERYqhaJYLYnT6wO8HMQoesD4k9mfUPz/a1dimaP+Qv2
WxUWqTSzHIzJ2witWUlbX8Crszah8ylnhElP3HjwjkU6mjnLNZoIm3bMj739aMe2D3c01Y3AYXAd
Es0Iom8Wc/gfNE5nNqYsUhtJPZZMk6TSLxoUQ6TU+EcQtI9AiuiGW7CFE4pU3aUqS1+qlVJDSqeY
PjYfnAeNAnD10VcVgZnxFEIoQg0H4MrAHmJsAH3wpVX0Sn506go8SFYue8h/L4Jl41kaxTeBHBDh
/NWWJK2qMaLLHn6IoEFei54pFEfuyKKqN8/S8HrBsaTN4EBVuVy4euztysg1WDT6fTbZ5NqaRyzB
O5OrDFLDH9UIes2+FJIrVdvHqoqTiWvI+AREOrsTuDLeZRQAhv8VwQJoLFpuJr2KXSlAqtym22U8
mfFGkS1QT4lymTwL0GjnBaYgMfojs+poJGtWYyyOXROHeHjRtPN1V8aVgDwp9l5FX5jNPCtzVcKb
OcFdRJMyVwLGZPmJ5joMBf+RwDz9i3qcDe3jedy9dlmxL4d3OX+MrVwQuLkB9VwQ87hKYosAKAOq
oNkxivcYO9bujUfkmZcx1AFwN33ihnUujzHodNCcqaXXOLp0tI+jBVaF4OXDOzQAJsW8AXDxcEKZ
7bGzYRkyE48rNdI2Umu6WQemmf4lqkSoSlxJwGZBtz/OJ0ZfL09OU1StNShw0Zr8VDV3DrIKREMN
rBCxBfGOqI7WCryuNPSSsS1ridNHgNCZP96LHdF2MIZMGNZ4Zn0uhDk48AJZnfZwarFpIGuwB6rF
J3YfQNsKravixWNRNc+iTaoP0TiMkDAVHca20CBivMmG4C3CXaszIUzc1GJFMtUCa6WTwneGd3pA
ATfjX/cBIinMlXfSxzjrCKTUJQY489G2vNluwJsHbBtBsKHrzt6cgEcI7+lgYBRJl8tVaxa9BAwr
/PP43XzPH8o1c7cSSFrab6JiE89NA38dODVof8KblNmfXAYvR7mmxdFpgbO9lu30q4sBqpQksnS/
lOXraA4iLHHuGYJNg5gJfeuYT7vUTokncNjnWYFQGqH0OXtt1rlaOfrm9HZ9y3iSDBOZegVdprhP
MVtGpERqqjIvjopx7OrSr5N7IES7UiuYW+SZBlq7KHYE+FUMlgFpntp6dOKyOA5B1Hg/WhHMj+j3
mRWry1Gy2wJ6yNZhqI5ou47Hu+tLxTO5cxWYM4Q5rbmsQU9McznzdMheq+mAHl1v0N5QGsBg6/66
PJ7rAVoEGiZBUYVZNCbeKSgJlYD2LHBmF6A06e7wid4+3AZpqhSdMbiJMEFB7dpujkHQeMyaCAOY
TVCa38lzC+xqq/KKTMRWyA2saPyhLTjo9IfHuzTrYsXNsy4qyIu6u65I7iuUCGIZQ8epKblz/iMu
3ycSKtEq2DqelZ8LZpayHSNVKToI7pIWw5igQydjGBX3uagxmGeGAKWkyW0K+8tiPPXEMMrFgZlL
w8aq9tGw+UzJk+Je/hbBWHoh1+vcYZ7q+LFYxFuG/Ri/Xzc9kRqMqQO4KY1noL8fwb8zpUFOTta8
+f+JYByPmSeR0wIjma4U5iSwUnolOEB8LWh3DDLlFFjt0tw0IwVqW9sXR1WL1xDPMHAmata7sShx
cF0ZnmvAOxHpAkQKlD6ZW0Ial7VSjpBkzz1AOxplxEPOQEex084yuHXi/jREZrNdm155WUdVVNjn
avpHPtsOVOegzTEsuApTfsF+Rdnj5/bLBqIkji+cBnt2+1jKaR0TR8iuPbsC6/bq6aLRAO45PRPC
nFPJnhCCLbs4knjaxPHsT+M9sdW7evrEfQi9Wb+1Ya74eeTI5oLJZZqtoBNoyLxYneDKzbs4AOwX
/d8AgcFlmJWRAa2qMaLiqCUywM1Pnd26pSy5geDWxUvAIUbQcqiMZ/FfKbESPD2dpH3oIqkuKGCT
B/vrmJyEEYmn0bkk5tJl9GZX2qOOCAjqj6R8jJp3PR/DvovcehS9wuheszc8i/JDGmg8B9gvc3on
dHyDqgvCsvcKKIUYtTho/p09eEvk5i+mkOqVd4bO5THKjQUZiZLCJLR1OFqjOYOFrfLs0nTNPgkW
jA+go3jeTM4bwO3CZFL3/WB8d9TZazJT4Lm4C40MB4UBBW0yS34mRyMg+0DPdRzk/ZRo4dBFnlUe
euMhmvTddd/FkYWHAZ1XQkoNWSlGb7CSLDYmV8lRqh3ztllk09ViEH9IEwayrK6oQLxX5QKHyTKi
0OyXRlvi6TUAiD8sIpNRWD0BhQk5YrjFi56A8wLA+NlxG/V2qZvA0cidkp5yaQQC5cs8IaOsfFOq
IeiTd60cwutLwHE7+Bia6JWBlaCyzVfm5EiDMdbkqDp9WIZGB1QWaUOaSvDU48uh2SSECIRw5v5T
GkYil+pAMK+RNiGmbjpX18kcYB5r2mLMrRF4Brp1zBECc55M/8EFH9NKlwFQAhIv5fDCIg+YVF+z
qPSH2fhHdor/bOWZFMZpg8aYWFoKKRomn8s2TEhYmrnASjmnE/k+ZBbRvYSpR7aIA3y7LtHbiRwB
67+x1LuilnYR+cz+nAmhR+XsKV4XJZ739ogiCmZD06+R9gZQUE0QFrhGQBcNr32kY9jscgaMzhqw
1uQ4qto+k4O3dQEQWSZILn68Dv7a+zMxjPski7GoazSTY5wlXqbsM/OW6NKmNhZv6vUHoBq6anyv
lI+LvHM603O62Y+aztfVmx6P6TZw5qOVvgIMxrK3rbbFWT5KWberJuALK7fGDt2zwVBLQdSdbNHN
jeeT0EiKET4NjSI2O/04qlNTJYpGjkDka6VDs8uex7f6E11kOPW/pbApywKc4WOvQwquoLjbeRmg
9YZeF2QquLogT4HuTozCyGyady4UVJmplFLzIhR41tWL76IewE5fr3sxriCAsOCugUltXGAurVeZ
LWnoB5QADbRT3+V2/KvtieqvUSFtjHhBBrtGGLkuk3csEaJ+y2ROzJpIU94NUA4hwzOL11nZk0EQ
K3gHBtP0GKFC3tLAqM+lXkY/A8YnJ+kRxR8gs50660dlbeLwuiY6z1liXgkRAHk4ippzKUZJ81qN
C4hpAn0zHqUtsBZKP9oByckD5H7qAjLIVdzKy90iTMIseH781nra/nEMjG1813qd6k47awMcIrf1
sl3mP5Vu6aWbfDe+Cb4Vn8Ke7fNPZVKs4zIkQFlM0iMpcRfqfiTa5roAXpOYdi6BedBI89jlaoTF
0Mxsg3pcaM4AVZW/5moTzICNs9N9a1CEcssCkqJowJ3FMf4IKWfiP6bGzxxxNGVxqQ9QUAXIN5Dq
htXtXtB+CfqR2/E1+t6/zjdN4ib3SPld15xvBUClRusYBxIUpFWjnOYVMF4aUD3neVn7iaUYgmOj
cO7seHsgG4ZQhkEUh4mZZlQ2CNgtcN+k0EhfookElplu68HNADtFXJDuuCgIlovfz/kXfdqiBmmC
/w0TnjGwtxZh0YPnPM4/iDlkTgGu1TjGRLOVlG6LuQfwlM0qkDwj5J5mQTDnq0+hK3DSgD1sMq7K
SJJCBvo3zKtbvDrK/FVN3Cz6ngCrfjhpp/LHrFauNobqmIbzSfkiL2Gs3FXI2IBy8/qOczU/+xbm
3DcpKPUqQHsdQUNvrT8nCbBc1bYy3ToTVa95sy6YegRWFiq+Gr0GXvqYHAwgjjFhyj6S70vgffZJ
72bKSWr20WKFUUzcqPctBwTkwUwRF0E1Mo2CTCz36n3+Eazt1QTVAAUj5XjBT4cRXstbu1PsksqN
v/bvgNVSXlJ3wcDD1+6raPaPFzDOhTN2lqD/RS80DP8vceHP5gtKVp6QyIx6p7/8I7LnFD8Zi8xe
Fh3SLs28QsN2l+Piq6r7rtxPxQ9ZO47jK1o7PhGhMIeCXlOAaAP9gzqVM3dlrHXpgDMVh6ffNwSV
SXR9kgp5H1FnAi+DCiZODdRWSNriWaBdSorTOpLQgpcey2z0yuRLo1gereZFQOFzRgxxwEvjkfjl
+hHhDfiAjwBgMxSuH4lNxm4LLUutIsG461w7YbPm3pqHUftral3lmKXOyVkfATq4TwVXZRbO8T9x
ADcZND7jnoZqyKW6ipzUWj6p6dFRf6bqjEJiFRgGcafqUCYxAJR19HItbg9O4nxdXZN0W7yxBJkI
3v0DVvT7IxhnNUclSTsDAAKy9Q0dd94EmAKMfO7SfwSi/dAWJoQ2NXSKKtjjS221uTBskKpm0Na3
+3B97XM3Hj3y08ZZFLwPeHEOJQWMgqAvzjHZuo8ym4UEFgk8dYjxBnbBCfRoqSVwrbwoZ2HWHEN2
SGJgDu1SoS6b1gIxBWZjBOBYTZpAe62S4wC0R1ExmOfFz0UxfgUNcKjT1hA1edWTcswfanSNup84
BudCmNOnV8maZROEWKr/MkzguXZHL11dFSDNaEe7vy6Ou3ogOpMBvaSCQpyRZqWVndoxpEWWvFt0
Wn52QY07K0DoABhzJzBznme2gK1Ip7Vw1NnXkAV2A9ojBKc5acQrm+jk5Pl71Eai4M/bKhDcgNAa
VVX4Z8YqQGcdO5kMvJFea7eGApab4rD2GxDSK8kBzBRxU7rEvFGdJ5BMtVOYy+a2G71k/Rorop4l
3jGwAReLZmP8BcaiSwudq0lugX4FzDOtzna21acBiTtFcNh48QiHDB20ANnG1AXjQcpq1ZZ61tPj
OkabJJeCkqBdP+l8ZwaLRLnvmvE+tWpBoOdtKIZ9VCA+4F6BPy51AxQOhj9QBDkmo+0B7cEC17Aw
1PIW8FwIE/oUpdKVCT30x7W9r9cnPVkFh07lmcu5BGaLohUJG6PC4iXObWUOfoRBfaOo9jJAJUpr
dYuYPquLQdonxW2anSTcWDPDTZtsUxf9hBE33cUrP5hygjZO6yadgjhfQ13bdIpbKu22V0OLiObl
RV/NbHm2tBKGp+mWZ8elCuLZBuvKC8k9oI0LVoi/z5aCwVuEDpyqy30GSISRVQ6CJJAA0K9EXAkp
xVwJr3sj7kajWR5VE9wCMNBwKQVEIeqYRZCStDYazYkHaPTrErh6nElgNlrqlHWeeyxZpaBRdTI9
G/jopag9iS/FQg8c8rCUGvRSjyHW82LocCqs2fJHlH5oDmteNtd14flusET8lsLoUpCoSQA+AKyj
9aRGhu9Mbyj6jW2OyyhwleN/I2r/uDk4Kgai0XmnIYvPWFs1LbNeOMAKIeUN8nnFnJ0GoGyiUy/+
jLGhrQrpaxUThQajGGmjrOyi+T9QlAtuDM70qCoiZFf6vewFHsMGv6Uw+kDVFXyIK4xtqIN8AGkm
GISkeL92ovc+zzXTFCNIRjCnjJ7fS3OwzKztrQgblZsE7qTyGsMz8u8Y1aj1LFDGABnS66bB9Qxn
EqnpnD0WSGnFUkJwkLpq9CNVDReniV17jLdVn3xrI1GphWuKBjrLKKMKpp/YHauyoslWaJiVrYPp
5dbYzma3K0vwbjR5TPwJ9gSWsVT0WKE//NcmnglmNjEBEuZMSsR5k46YDydVf8Og1WfsEUTHOlro
KE6hyqwmmuaiNQJabuRoG3SEZsiidKbgJsbdMiCHoYYL7weM60shcQQ8b9LDZ6AA6g5aupu/OSMw
1vVq42SD4NLMEpbRwwy+FZRrKCAGnW++lKaX0dj1EvygXRM3UdYt8CodvLRGVMTB+Ft5yUneF24w
5PnGMgOr+XLdQDmHD52iaOGGpnhBs8m3JNYkxcjzDLkppN9BVvC9SYCAXk2WF8WV4JLCFUYhykHI
gJSIzQQva2jnPJMA+TLJSwlyu3z0qr7QfGCIZwEupCLgJq48G+3JFPQD1XL2NGS2MRlTDwiEWcOA
66jsi6XzZBCdqyT5eX0hOQcAndZgeACRE+Imm1EuGlutZRw+lMsxPRDnM9JKGI739TpKBUYjEsU4
lW6p0kQCdM5RiZABIIOrzKnbgjfluka8xCwsE76EQuoCeZY501NM6gXlBczWml9AIOJVfvY128lu
dFsda28Mjb3kVTtpd10s5/xdSGWcNK4FqVTI9CblJZ7lvlkbEQ8OPVOMrwJ9GIomFOYOFUZGgpQv
YzFYmNNspxHwMzJotZLp+boWnFCDkIbpYN3BO8thX8MJGIGs2sDkpN4kM7iYrYMcZ8FagWtFCSpS
PFNKOen9ulCeYaAzRAfkAybmUXe+dCbLlKdVpdm4h2IuK2tfcuTxJdH+cEIMiluYQEOWBgMTbDNu
YbZW2uMBdezjzsscNZTjL8Y+sTxZehSi3/KMAR2/cBZAPgLPB/N8LJbBBPMFhFXlU+EYIXnR0sid
0sJDQ98nFg9TQOiYpzisf6G81XUrA14EeqWV5saRJG/QhFV4dbss/nVRXK3ORDGPNWkFY4Ve4wAT
NAXI/cs0fVns2xZ5kqYWBWaesWPwBM4WWS0UL5hs3jDWQ15MUMuJv4wgcy4qXRCVeXlKhC6K9mkj
/YOB+EuzS7MpsSYNMQRTxG7sNLjzLuinWbwMBEOkWzek+GUg+e3In5iJpViLeMrrNoZ7WYPXJDOb
4hTDw7Xmds9j4+FJf32reCEEpEFw6DA+MLHQI3d2gUPtPkmRUQMu1pJ/zYcZdGzVnqROQERlcN7h
PZfEeNsxIcsADjEgu/UtmHqICSLsaFY928hlgf2JRDEOUFvtdK4q4JA0yXtdvI/ti60Lmpr46wZH
jqOL5LzJHNzWLJy8sqCNrKdeJRUeGmTLKg7JIAgXfF3QNEZfxJj4Ze27qfO1raHLNAdjtaX0LYLE
NF+VPxIYVWytjjsdlna0F+8Heoaiw2emW9CR9EcEc7GN1gHc0hQ+KVKfk9ptx9dVFPRE68T4HECp
lAmwDIEdUO/00ADv4fb6SeE5NQDUUZBysFn/VTYw6yVxFgK0D7BKtEMNsq1TFu0m+/7XdTk8h3Yu
h9mOVstAPV1CzggiAeCrSmmx+XcJAMVGgsVBdhRu7fLM25HhVNYM5KxW8dEPs2hP13//o0mTvYCc
C2AucE49SWqUUViF3O20LlCDqvJQoIu31vowkfe13KUovxdrMI21V38DSZy5gnPxZSkcN92n8a72
gS8siQBAeDYC4GmMjeK+h2YyRvFlkfq2s/Fdlg1EWultju+Fzbi87UM1CwU0gIwg1jJubmq02Rot
B7EPvMs1xg50Q3BeeQVn3Lz+iGDUiGK1cCoJfFx9kW5j9bSkk2fOPjr1b6MU3edaJLsKmh7n5mvf
2m7zkFU+GOI2lZL5WvLFIIe2FvW18G5NtKcFZoUuADy2Lm1q0eoxGwd8U2xVJ9V8SJZfStoc1FK7
aTV9B8IWUZs61fIvI0N7C3330FkzZqFzeVVHADoCL6K6U5QmrK1fA81IFwezeLxu0Lz+M3Ao0TlA
9O3BepgbQA3erqpWgZ5ln8x9eZS39knz+9A4jFvVN+4zrwjMB3Lqb9cfgCn0dRd8bb6Etp7e0/0i
tDayK+bH5lran49i6++zVChmnOGjIhWHSE+3uHZ7o6NviWxvsqXze4BQ6sNpXnTPJuS+7OY7u7e/
odM3vL4+vFaA8/VhqyCojPRRpyOESLfFVtpmN8U+CpVv0Ra4k8d0M+xEfNl0c9nNx65jIBNT7UBL
ZpykHmW1OtOYNWCaNZlcdf421oANF2QPeFZ9LoaJWwUsXZUSLPE8PqiNR6oAQTjbwj/1Akm8qrSO
4gagpZG3wz2J+q7zi1irj1pqoYY5NPqDY7S/nLg/6LnRuyv5aoMXNwtKtDVEreUrrSmIbTzHiKc9
HiJ40SmICpfCu0Eq1AYYv8dM20Sr5TV9Es6VqCudd2LRmo1WBjRCIkXJrGasLZrRgLntCFfhmmkj
oRsTFPYORiTqUf+ZdJKgVMUViHotgLs/+GsZp4TMVN/PJtY02dk7g4SF196XojQCd+3OhDBrp6hT
DKBmHV2DqNWMgCFsnBfVFpww3lnHqOFvTRjrWJMRDdimQY6hK9j6D2gG9iid/zTjR4e6s7Ka/vQS
5H7hZgdtk9boUNP9/ii/dffl3XpQvmthutM9vBbvgIawUebHnuxtUeuJRjfk2rcwkc2RWzx2HHyL
k/jxIfmVeMZ3I0TXFCrheRDttaMSIrCV4XRM+sO8QU9Rdqcfiuc5qG6jn8Vtf5OFmTs/Omg28K87
Oe6t5nyhqLM4O6FjsspREsOa4N4CoMLCHwQxUO2ChXgFkt77+tnpXRsG7S07spulm+lXHxAw/W4t
waNAZNhMPLLURSUrNewCKar8ifjpLhEMFfE87B9tEWcvtZXkuk/AQgWz9oeTGbYnwXJet2jU4C5/
nxh5JRsStloOgti7vlXXlwfzApe/XerRVBl0p3Cr/Fn5qyf7onnW66cetO2XIhwpi3DBw+eb5kEu
9pO5VWxBCVG0QvT/n9mbZK7DlNN2ZGnc44y6nSJijRCt019eJUpQwaHrlLujBlxQsCf8yoDeg/zG
9R3hFb4BuP5fBwZfdamMgrAXjzZE+VF1o3rvaLR9Tv3sRg2+xofpkTTuGzAa1TC7Uw8LXtOb7Pv4
mG9FU7uiNWUcTCpHup6hJeS42qdqxi0tEV3Oqd3+bxeGy8Oloqsix20zIBzo6LfW3MxXnvoNKpi3
YMO2bsvN9XUVmSHjCCawqWltjsBdHsP52yCoZ3CrN2e7xiYfNHC/tjFVpv+13Eje/JBtcmSiFlf1
6gc87si2rW+m6rSIrgrc3Py5ZMY9qElbLUoDxSq39h38cUxHN96qz92u2U0b5wajbBMI4wR2Stfr
yu59tJKfnTl9TDAaGsFMV2Aj225Fws5wR79c3jX7IRkExiKSxjiRxpolCYDP5Nj6mNr8Pm6zXewp
XhL8v4yE7XaYE0mfiUodieQ3SR1mWh40piBecHUBewhmgFDowxjFpd3n1uDUSLxBF4TuZI9uMi1I
Zq/4thxEsGl8szyTxRhHm5SJGadYN1lCJ8qsus6quvNsbUYH7TLtApKU70rlJnlxTwYLjdD5xrSN
jW0Wo9tnogZwrk85+xom2tizmvSLjVBgkTH11tn6oteasNua/spflnkmhbEVS1+mSKaWGZ1yfw2t
rRxqR/uI6wYJx1A00M6NDGfSmNhjL9psIluM6E/cAjMfO2vya+szl9ozIUz4qaZMcWaZnvFSCZbm
cSkkgeWLtoaJOoNu9E3hQIJTvhTToZJFHRf8Z9uZDkxAwRRSYkwDJEjaUzroQZTulnQIiyxALwmZ
9koy+hUoH2xkDK+fatGBYwJNlZup3FGDKN7JvtjUgXKQHnVkfnbX5fyP0/bR40jba1mf2JK5nZ14
QDeqmgH/txwMU/XIkA3Eq+eiVHxbrhYDD7psmVyQP0/3qWKDUDirGwPDTbJyN6hKSTZRWZgYhu0J
oqFTaiIkNarv3wfkz2cyByQZUeRFkgIOKAr1GdfxtnaDWL2bJ8GCcG/GgDGhhCWYFmIrTqaygjmc
jhO1WeRhwAa062E0Nf4ovQlWnnvmzyQxfk4eiWbHS4xm7S73UhNTM84plb7OX3oMMj7q4Kcw4dDA
taUpD9dFc3UEx7ah46UOrFTGrI3OyaVSK8DYqBYuSTXFHW0nMCNtj20WXde5O3cmjLFkbZWrcZgx
tJKQ9WWZYm1nlTOtriWy14yYlFpAbxbaSyvKB3OPEOhyQW2LKjYG8C9jFshPWyMp0CXcRz8cJEfJ
dLuox3gK2/g2RTMRelKuLytX0zOB9IPOrhe5oUhRMkLg0k0bgB2jXelmBhhOoqCIZBh+su6vC6Qu
9K9DYWPKAr0+GLNi93FtQPyBzh6c3fdUK/eL0j2ZCsaBrkvhRgvQqmo6II4pJt+lWhUBr549d+kx
tECpN29AeZXqbiyCMeQWYtGrQTcMg/bg+L6UM6FdcLEqaFMC0GDF4KL6syKbRcpdpb3DXKpbNeik
FbWkfoC8sYsI5hnYB+ZeUYFj1CNDUo3gS6EDfPNx2Zr7ZDOd4pfpizW5w31xb+4QhH+okrse6m15
v4QVsr/DQzO47SMy7xvRY4rrkc8/iFmHfkrtLKYftHhW6ARZYHnVpj2kYfaoh9mt9pzer8JIR/3n
tVVgYmmSL9oURRAqQ//07kfkt4G0WT3l+LO4E71reBZ1riHjfywA3Vit9LHkZfiG2TK3DK7b7Ac/
4DV9mMO/drpByAQRqDXdOCBpvnE674hE60G9a78029obtnBCobKPnuNdux928rfrn8C35zPDYt1B
AeJYc8An5DvD1zfZvndbN8KjV/QC4Lnzs+Vk33FRq0ZF5kAQUHza/r6u94DBBl/Y03WFeN7mXAwT
r9BXuILsDO4NeXLZ1TxRt6kmMAv2KjLGa2ubJfTQbpvtEMyowURe/azvXeumutF3cbDu5432YHhT
uPhkk5euHpQ/0nC9Wfz5JjlO3/D3XnWzH8m29AzBzYA34oUew9+egp1ySdc0QQoT37eUTy36/k66
VycuycG45JGb0petH5FzMPFKub7w3GvouWDGRc1dbBaA0YKL8iZPdlPPOuiu7Rc71bUFB4cXw85F
Mc5nLcemKGpqS4Gxa++QFQhowlOgkMiUGG8T670GqiVIOc2/7rLd7HbuGIywqTewbOyc20KQ6hBp
xTicUemXhiSQ1/tm4ISDT/USkUKIjiHjcnS5tokzQsiquNLNus8g4/q6ffSzXvFqbK+SAdgfqIFh
ZExvIildAy3dq/ZqYPrGU30r74bRG0/lzfxUwX0Pv17BAHP9C7g6YqaTVmXRtaQx5uGsRE6tFTHa
ae8xEuvML532aA2CbAPXEQA9BdOFmIoFkMrlTWDBnFMcFT36zg23KQcP7Gyp46+xJySU5gdbzAdg
gh43DnRUXoqqACRZFhqGBLQHC+D3djhh8MUmT7OihKOteqjAugNGL6xBB8wQZudORvFaAIDk+rpy
a6yY18PwJubnwNRKHwtnd8dULsw5jaCy0ntT/Ss2w6YORpBKfCfySwskJXOdXSctgsI4rtpe1BbJ
Q1HQgexNGRow6oYkz6V8OPfcNmbanF7r3pD91JfZ1QEVWU7b6b1IwwlMpNNOmfez80ugOne3AT1G
5wbRasoCPst2Yuh1giZy1R5d+NW5eiZATMAokqRvq0EO+2KDGjSd7ce10ev1e7lv3HWpXUqOIqLS
olH5ryOGhgPQggEgGggblwtRgkDNqHM6ipaVtpu30sNQOQ+kB52eg4nKIM3TxJ3Q/A2ErexZsBQ0
hF4TzoTYrK/bVqoxcAEeMj9pla+69jzGRwyf7NZUv+kGAKYVcVC9J58gEdDR6osCLtrNDWBsXqqN
JEdc9QPGcsD80tsnYh+n+nYWgTXyFpfOr9gUChcnjrHysiKt2ZsOoks7HmJS7tV6gGbN1yZR8Vrq
X9dW+Q58uJ/X15VnYedimeRB1K0YL1ohVt30mEuI6yKQotKNrObUL4PgKPNiG3r2YckO0GrRTH+5
koupSXW/YiWz+h1cghXGbYXEUbx4BtgjIK3SM6uyT9tOz5NEQr4LlhF7lfaMW59elX6WBssAcKBK
Ebh9bsIeeOwotSP9i0EBxk3KalP9ZzKnNlAY7V7jBtj/TeeW7b2zHXIprBMUmTA0LTsoIJBtoyJv
26+BXduvdSILamfcJcYgDXBXQHqARpHLJR4kOdelBPup6a0rKY+ZhoFcSzR+x712AczHQCIIuIh4
X1+KmZa0VjNbwpkArIu2G/rMlTMLY5GjP6YBMFf02iOlh9LPdXPlqge4FQqmizb1j1L1WSyI1tUo
kj4FCd5oU7oFYzb9KRKYKVc7AE4YYBSCHaHh/lI7VenVXKsHNKcTUh3sUta8TOuSwInkdNevah8i
/akdlhr/qbKftakxDwOS7YJcFA/jA81XaLSlnXtok2fugn07po6EhONxXO7izG/J5II00dWMrWUF
1RoYknYCT1Szdn5cJs+qvo30k4QkREWprPt4+++Lf/45jKWDGttoMW+DTlMr3Q7AfFnnx1IS2RbP
EQIGExPsAGvAyDzj6MEkXE5TgyhTdFZgOS/L3B4qC7PBJjAcu/jGUhu3qUQgyvRcnIUXNJljNgBA
Ng4ypeDY0Jgtn+e4VCLQb3+R+x9R+bi2j9fXTvD7LEMkGvZMc12q7ItjZT8c4Ic6pqioxl6UWB10
ZuUAClehi6/IvqCafWoxa49/lAMYxPAy2s1gr/IaHY+/64qxb/m/pDKBK2qMXNIkaGa+zOHyFt3p
O3SnHaNv6/N1SczZ/0vQ/5H2XT2O7Dq3v6iAyuFVquDYwXaHmZdCz/R05Zzr199VfT+csWUfC/ts
YAP7oQdmiaIoklpcZK6qQBd6He49OYxm44qpida9qHNHS+R1lzEW+H+CANZaGF+BPWf0iBIcUH19
nRzilAKmH4O+h9QZUXe5x68u3V7VX2GM+vpQy5E9Q1hpPmYfw4MQkKbCwBU7J5hnTsd9jjKa3f2z
o3y1RFaXkTrJg1Alh04td9OMog9wcGBt4tFEMLfxtxxJt3Djg5lhAateelK/KvWw9A3zOfXlpxnJ
gl9quDD0zdQ+t9mPiNtzfOucYbg9LmT0UKMjkVlYFINMDdMbrWdlOErmZsL0xvtWeFPAEgSrmDmP
uisTBMti3+hgHLSeG2unmo9zwMsjb6kMNxwK15hSgM52xhN1YMpLa8P3n4tWpr70uBCdR03mAhAD
fJdaiZyMkr1lvvcI+Z0M+OX/x8Zf7pFUYmK1XIXCM4YvZxPRU9Xuotd6eC37aZ0BDlDZXXe0CjxE
vIoRKdSM+JarVSWNC46XvD4MgI7j9QHd73DHYEC8/JSi6JOiKkfhGb3CVKlHJ8NsNyvm9Nmz1Sqs
GGMw0R6IkjqagRFwX4pJhcqo/DwODttf0yF+1/TN7GlA0q2j36pPm5JbuL72KDqmg2FBSJuwKrY8
hjfsXA21NDroLeqs8CXV7OVP6VcYSW6QuxGv3nLDKYPhGffnghLGVEQWZGYI4jgiUYoOhaLRJsw8
1XqzfmuhrUm0k9LNbIT7GU1c98/GLbEgzgIsGcky2hRZaHpsKAXIPfro0CDnsHUTTxWZ1RuOr9TD
Ic6qfG1YA5L1cgjXSVRJLxYySff+R1zbEAJ/DLA3kKnpy4CCy80V+gzjrZo5OpTRZFLMl8bxaQth
XWo+j5mXSZ5gRxjrsNCFycB9WFds6kY/Db0kxvnBOAYNccdNfGh291dzbTmXIpjVKJ3mp3m/iJCI
KThtBzJncAiZz/OcbtNghQZw559LhOsEnyEy/IX06VJ/fRBlZiSm+aEGf1VAZovkyi6w7KKjvaoS
nffKdGuF5/IYf6douaQkGuSpKNuKMwlLR9acOdksoLz0JB/uL48ta31v2pk8tjHeT8s5SiLIEyRq
th96TbRuG6J1vC1XWUF7PG1H67Yq4H9UGj63wLjyhsZ9NwlfRpsYiKrJuKNAQ4CuisWGz9KYrEnF
PjH8/KBXLdF29fTQCx9+sJe6U1Zsu/J3U/6yMmJ+jdJzW5hO2eLN4kdSiVQZo21SFCQNss1ci5yz
c+MuWD4Mmw8PiZYvFozfgdohQvcUPiyzhWCnm7vsh/Sh0NAg4q/g2GSk9rT9sG5cGbNqOe7jhiVA
OFDy4KZBhYCdORW3KYBvelwcpM5Chmx3cP/eWCJoQENjujc4R4sp2C6GYOmgylpSPEAavrPAs03I
O7xB1YqQH0I1PyUH2UQglL0EZeJxLO6Gm1h6xUEjA0JaLG0JKc4ENU3dTrGcFoeh/VDVgVj+drBx
sjLnxxdwIV8RkE3mqdGQTBdANWwrTjfAtbmhiRecu5jmh11FPst8wNQpYqQ3onqonHJXPKRr9Vl/
ljfxOtiY6/nZ+hkehpPmAT5i19Ra8+ZasPm0ibvgQj5j7pqJIdcZ6muHHMwbfXOMqgiUeDYItPG/
J8xpA4bm0ZrQDNfzxtJ+s3JdHDVGNpND12WQj/Dh6kGm+RoQQCCG2m2+alcA12/HVeQFa91FNxm4
sOVn5SlxC1deyV7q8UYVX1+Oy5eg7AV2J3CIiWyv0FCJIFoOoAVd2qvlhypvkDYRRVxrgqcUh1Zz
BxCJcWxPhm2xy0eDOFqpF6Yk9GNc2l6ll+VYRZV20Ij8BRZNTMLcBzuMnXnySfHIg3lc7zRCDUSS
CHEQ56iYVHgpTpxMvelkQT+8p4/BTzWnXUz0x3KPZG2ObZETyF0dLECRECmCGhS4iKW15lJagifJ
JEgT6yBbTtevU3CMq3QigqLx1HhTEprgl7mYWB17gpq+auquSK1Dv+q3/Vt+rPbyDx/dGOYqeYy9
xgl3+R+14YjlSWXOTTKleBXxIXUKv/xnYfjCnCfSekZY8/z+8ksXZrJo8mx9zCnJujpoxgaaLGvg
1N8CAWzYlU66Qy0Ca0yt6VUOf+IxAua66tArk/PKqFdZD5JtjK/4fkFGgxSbc/slHs+AvfQPnQZw
tbJNaBB4D/rL/eNwY5kXUpbTcuaJpdQvs2Ee/ENG3Ld/XAhhlsCknmZXCKIIsOqhewAq0Hg8DU9+
R0qCaq93fxnXCcwiyoAr18AHheuaWUeVgkZVGBT/ID6LKPP+ttz86P8Q1zD8OKL+m/XEm73FlrlB
/YlMAvSxYPcBuxsYOy5V509ioHaaFByFVbCNenvcWqCX3mTusVuJv+q9+VC8abZmc1a6HGHGMHXY
A8YygflERBn0UqyGSuAcqmF4zFQX+UpDMbhAAUu7gtkGlcsb5nrDCkFrjPIyHOYy0ZU5cFVtWtWQ
R+ERM1s8IyMDMP+PfkZEDv79KvTAziHMQuYJbBocFxPz6kWSRzP4kpA2oGnrs+iP6NAmU8uDhl4b
Cth2TYgwlmL5wpV0qb66wLyqoAnTI952TE//U4skfAvfBNwGu8gN/2if4z/DEwBqeimR2bBR9gNg
aYP0KP3OS9K/YS5Ggzc70vOeAq6cIyOIMUh1GKtADLC0KCAj0Q4Gxogrq/vmd+UvGBls4CT3Rirh
ijn2T5aDQPT+r3N3hzE30CSaVazg58NT8dDQ2DYeEn3VvduZrQmIBAlevDkily++OE/MihhH36NH
PmhmiBycX8NLKlPgI54ds9349PMZQ2Xvi7uK6Blpyx6e+VtL7GejXhZYwfxS4j8BIY5ob95bTyoP
VH9LlgVPAeYnGe82LEZSkjurkhoZe1UQYLwEFFl+Tx01V0v/Ee8p/FqNQEVACLgIADG12PEv4agk
8xAkw9EUwvixi4cGb34Gj87lWgpcA8jk8dqFXAXZw6X6hAFD3yfMUMAbe0pF89FvTvf359q+IQB5
Hq4RhGtX8zxVbUrTWOjUI+hDpBZPeQKNzB/3ZVzHhIBSnwthrDzLZrWqhlE9vicfsIPoELrpW/6q
/+4/krf7sq4znW9ZoCNGZwK2hnXgOSAkoHKb1WPrjslP9WfeE+TUlvI785+SZK2VI0mT7YApJyh3
S88Ls2b92tRrCzD+jjS7lMfbeO2llsX//SBmCwdtluIpldRj9ZpNToHpN7EKdhCQaylrztoXz3p5
tCEKCBW8Wi7VRraqqZRz14gYV3fcDvTdQs/YT9WZMekktCM60h/N6ePjayLHjvBadK5uzUXpZ4KX
k3l2yoNKz5M2VDCO6CXRAb6LP4I1j76dReHgXjkXAirhSyGims+GMcsQsi+P5fqXv048C2AfywPZ
s3tfldc1IkYYc22i+I/KLMLdY1+vRNSEHo2DEhCPtBu0jJLgqX/QfVvg6fH2SfmPIq9oMNNitmYx
hiKTV+UkUxV91tKzsRf2qKU695e42N1/NxY8dl+q0yqrVIrhFY529bzuXwVObeU6XGQ0uLi2M5sw
pLFLWh92Lz9nFY1lO3yaMrsDFQ4xnAanMrPRUvF7nhyVm/Muu8OsDbeABYZDtDegiMXYY6kIA55z
Q+1Y78C0sPV3reM/wk68ZstjCL61Zeey2BeL2CqyStd89Sh64y62ye8njdZOsRuf7u8Xy32z2P+F
IMYkG7SIqEJkwFUf65OrtKTdij/Up3zb2J1tAh9avwCNUBLhqQn+eZxyKZuJ6fpqVDDvw1KPdegE
W//picye8FPz5i+FBiHhCrzhUC7WyhgnSJeDJKmhVI3Mruj0K8ur0VDM0eiN2/VCCmOiWVlMWTUK
6nGg8Tp/qvZBRYDth0IV2r+Em+6t4YSTNy6DC4nMTQjoaJ2DUlo7ml5BdqPDOdNXCwKZAHJBTD1S
URaRlEWtZ2dOTdoRcE0VHERompfKN5AScVR2dcUsEgwJiJgFCYn/LiVEVpotqaFxLN/FL8ONYxxm
oSGTmyIGdxI75IXIV5aAyemYpYGEDAUKjHZkllRHhZZFihScQLIjndAajbFGONwYmmLErlkD5KCB
ZvrQWyHPGV85yEUygjwgT1EhNtjWnlCJgn7OxuBkFGsTKW6FmHXoPjkKvUpvv6WgJgxWK+S3bBzp
+0GIcRdYn1aFrhI5Ndpa2waYA09t5rVuJHbqSW3g3Rd7S6toJcJjJIoIoPJjtlFp87LFoO3ghNm5
dNb3eDCjJWajFaEnxb+VdCb35d3Q5fIgD4Z/LFQBq+Kl2dSKEtbKJIcn2ROdYAO8Ku8N+4YeEWSJ
8kI8Bn5s9tEvE8bIino1PIVrdTPuxq2+bnaqC9Df6v5Sri+2hZr9TBKjO1+pJiNRtfBUuwIYn8Dv
vKn29SqhpYMGludoLW0wVY0HCrgOfxixjEtMMNq1G2aIHTbhU7RSaf4kPf+IH6q16XIRzzxtMp4x
D7tZEAo9PCUPpwCjzI4YEu3G+2pV8LS5aOviqmaWxXjEShYDP/GxLGFleoYLDrdPzdE2kiOuwr3g
3t+7K/fLCGPMcMhMJUxzLCt6eJTe8o/C/dfrWT7hzAXr/Wjh4CrhCd1Vu3anb4LVuAK11KPwXK1j
To/jdUyABeGZDOiaJe29snpU/As90evoVDizK9PZTm0ws211O1nPVKE40HbkolVv9XpfkddPGWhw
AI4Xk8IXJjKMf7tcJmDfuuEDjP19CMASjGeU9Mvw1C2PEZsridkzdZTqIO0hqbX79Ux8t3TeFKfZ
Fpy78xo8xyyJ2blwKCJ/XpakIHV6+Nk//XZNW9tPbngIfuBVjHeVXp+xSxUyN1s5xTPA0JA3wV8J
1HA69N6gnMrtYr8pCDRGgOnq6BphAdFRmqkVeOLjE2qaeF23pQfzUXLQ9ndUD/fNgmXUMoFWMjGl
+D+imMC7iGYjBeImPlVOvUvdiqb2z97NSLbCJLzVUJLpSX40H6u19k0NNR3G35/oUuCNM+V9h76o
5OwUxhlu9qrFdwybdC3hZLQ78xmPXyKdnNwNnMCL1oPbvSfr9DV+sDyFtuh3NNZco1qs89K9XSiE
JcsNzcpElIkPKe3WbsjcUOHQvv3+AVb3fe1Fru/4Tsy7C6/d3MLWiBIYJlLKGHTAHJkkk4tew7i1
U+8C3KDsQjpvZ5+atvhY7dqPDY2fy331JvF4GXhymROUpTl6ZzDB5hR8qBtpK0t4TBY5JrZYEKvQ
87Uxp2Yswwgwq+9Tg65j8ku3/WPm8i6KxX1dScEcERQRMecJEe2l/Qhy1E4NZticcm3XxE+T9ulP
vMiWZVX7PizoJ/mPEOaSLX2prLsJQkRP3fgeRsR/P8g3bgR0Ref5XuPVK2kzO4anu4VduMOKVzK6
Thgwymph9F2YFzVZZSxlstpAAVN5etJB2ToqPUkSet8lLPvBavJcAmMTaRfHVSzX6alHs9hUPmRm
TvvJERKMBT0oLW80+40bETOGQYa+WD7Yw9nnolg2YowFUpNTozyPHW0FIO2cYDgICmipJEcD/sDP
xHXRyV4Nfj0QOmFCrV2gY6/c6SHYlgr3vgJumRKyCMyhxXfhpY4xpVrOOhxFGSr2y85GjXW2M0zl
cJK+/rgv6boUAe+7kFYgOcP8UfiAS6sdZtMs9KHMTt1X8yBtM7oL1tVv6SXeS08cUbcMB+BX4PPx
Lgh+ayYILpO4Lduoyk5zOk8ynYqg/KMOXSTQDs03f4y2LQxM3G3nHbp0mvdJHiedpoE/7HWpLdCa
K1gxkp1GSH83mt5VHuf7lqWyZnf+fYwqIj2egqBqs1NSbMd82llgZwhntEmLkS2nnwXuBFXLMR21
spWXcAQKY3i+/wk3NaSDFxgIYXCbsjBhTYyEIZvT7FSa2sYCi6rQgLPxH8sAJe8yEw5Dc5BAMtdc
mWVdgFpwdjLFEpjVWA6oVfQWx4JvRUbgfDEW/BCclsa+QqBbQlO1OctPtd3bsy0hojXXuq0CoW5t
8Nq90jmwjut3MXhFTNjDNCC8OGNuAxNe5lKmCmDOyU/gFF24JtFn/eR8lN7KeOIFmDf2CaIM9DIB
HYULc/n7WaigGX1Vtn4BABh94tVYb2vu7MeZdVj+aORTXeYnv+mGR0uo5Xdtiutnoew6Gi47SySx
102w+BolbLJsJMwKBi5WoaOOuoDXmpmUApCcLlDw0GpCzt5ev5doYPYAQFjBoxlcFAtEbH1jCkrT
6E9iSU2AS0L0GNFqfq6CPy06W4GFsg5Dv47l6IiuMlJ1mFrdnIIupBMGGfm2IjiWApBDtat5TFzf
5nt5iPFtqGThqRxARDyCXW6NOItVqgv1cBKqVRVIbun/6kS46PgQhGg3nldT3jiJVpHMcCMhWvs9
QFsYBphVRMA4jPfRem+FHTArRerqmhNmqzT86jB21nw0QViFf93Ve9C1RD0w5nNJQNqmTy0pSkdA
VUvEi175LqjgwdtXZWOL/u9cLJzwIfqT9V6d/NLjd2sgDdDw90/19ZWpgYf4Gy6OaZMy61vhRNu4
l7ThlAGKQHK91x2xS0VXjaOvRq3Awyybn30n8Oh8v297Rt8o8yroO0BJCLU95q6WInBqtaIJJOD4
5mvjehTdIlgX+WEqDmL0pBggYX61xtdIQLwcktKSnPJR+aWvZWGT7cRjbNixadL4ARRGZUA16TFs
AONcq1vVdDXdlvZTBA7n8dmYnNKJnmTLxcAZUtZk3Be610e0Ul6sP7Jl31coSw2wOC0LkHCccXTl
owTFBI251gyGXwvDSUxC4HvBTqM+gi280amheuG876oSQ4dt41mj+lYLjrqxr+qRGLFnPmSYT5/w
gK7KElixqj7/Isa0x1odkyn0h1Mf5URyh8pNqqfEok3Q0tLKvEnHZG0bLyPFTl/r4Uf/6oekFp40
kWbtu9DbGHHnmysY434Kndmw5Wyfg/dCsCXglv1VklawHDq128BuQ97tf/W+AnQ9xgBjIgSGOQO0
xdw7yZCU4yyPyUkjtj8504jM1TlORHvicfFeRU+MJObRI5GNSC3zITnFvqCtR4y1pvU8mvYggTvq
vpVcZRaLKICq0H1igWSAbZytfLNPq3nGICxiG5PbU2BkQKjIy5Gv7ptFjAZ/puA61cF3funUGrOL
U8CvIcYCoB4RUkdls+Xdat8ZyoWBQQxcB7ZpGXoEirFLMXIaZ0ohNcVpGZT5G91eSUxKMfITT6r0
QqPFZKCVJ23V2pvTrqtpqqaRSYdkSmrSVyKAT8IcmSXNMYJoork/YRKZj2lAmPPbCkboRXouVK4a
Ki2iOV8IQzKib0ciiuLLx6pULBgo5tv0NNOnJiVlhzElVAyTAb629i2UpUJ9+EgtIfbdbs5Dhc65
0P+MCrCj09AyQx4j4vVlDJUoAKaiWgUIG/qHL1UiqnU+ZJaUnka3XVcPit14oRvhsS5++FBX6Ug6
jkVdhzGMRGav9b7r5z5A7N+65W4fKZtsoNEabm7GeATB9g9ciPFV3LtcmJibtJCegfeBxQV2U52U
CjBRyDYeWndoXACMMTGsc5veafNXddt8huhnQDR8//Bcl+kg2EBxScYIR/Doq4xypdL0JynKslPj
GETd7EOqr1tnOnFc+XIFMWZ9IYbRaGqEU9Zi7NWpo9nLj+MXD1PGXQdzBzYWmvWDEgJ8z9i2ZPeg
ODGh/xzVyKiLuZFEo5/LslnW4VQkhrMxyUMIaAblbMstezjfFuae0aLZb6wM2wI4jIsluW5A1LVJ
AmpsYvJPyZgwfRtWgIwHT4BAoGAC+eUR62vRrCNlEWcPTruW/zQ26V9ror993l/YVYzECGLMLRzn
eBrKKDu9g+1kG5DYyVyOqV2/uCwykLrBVaO8Dqu+XAwiJTz0TAVkuI9Q23qX7I7P3OrszR06kyJf
SonNqkJjGaSg+CARV1qhyRMgk5eXkn5xUtJbSgOKYOEoBqEM+EIvRY2SmaRSFOQnISTvxQiq8Tgg
q9X9nblxjaLGhy4XEU+nFoL3SyFFbSmVqnTIp4j/U3nM1z0RW482vKePJcZgPcG5nEWvZ3lbhwBY
EHLIeZ99Yu1JcGpTsjmavF7wW0o7l8OYdJEqo2JFkOM/y7Sh+iOeVRyOqV1Fg7C0cxmMNWOQZNeV
epuftr5G0Nr1OfJYBa9rQ4wIxq8JjYHCQNdAXekaj7BUcISfCj1yGo1u3bEXK1m0ebYr4twqWiRh
JfFa37j1bulUXBv1Qc3JMXzhlVBv3QbnemMMWpJ6yZoaLAoNCR9JROgXZ2MWxd8xMnbQUIqSoV7r
yN/btWrHG86v34oPzrXFNgSVOWYfYghdftI3mFStOTp5qOnqc6IKqd7uH0ueAbCFUaPWg74Oq/w0
UYSdZBmfUdnZTkK7DLc6yDmbFnM2QW3d90VfL/uCQMCVY5K4kSvYHGvjHE22dBMP+ijUM4yttccj
Jot7NY1s3vCTayjg5clhKyRFOk7DlEBx1Vfsqus/1naNzkzNSY7TSt7KSLBe728Vb1lMjDPEghaU
EwTa0eFPttuseEviHBuWGrfwU9FXRAh4V6m0Un+nlPeuwJPAuIGhrIRuFnEwzf12dkeClJt39jn3
DHuZhWowp4mGzR9A0VF5tbNBok44N+bNGOCvh0ET3aU/m0DfJBtNv1jyRPsdCJk/B3ezMqmw/ry/
6xxnALbdS1F1MKtZreDQ2CGNreed8yKKZCDqWxOSnPIaXW4GuucrY+7pTmkCSRQW1+baGuY90PIj
s9NNSXkqvBXgnAtinEEgB5IflN/OYBkoYdLanW1tVW/B4t1SmlKOHhc9/XefjUaeSz0GjakWtbIc
n4T8VLaxrdu7l+SRd4ju39no7L0U0/pVPLQT9IfiobpuMDx7xVnIfS+qsoNjMLJ4lKMatodEtT2a
T+GWOtTkdd9zDWE5y2dXdl427SCAA+QkfhHSuDOl4BckvKvuvkcwVMYj9Lki5ZOOMGqgeOw0KbDA
jyGNqEr6jxz5qfHV7QQvd3gJ3W25C2oR9Sq0AzDONAnqMRCEEN7bqe19QzCcm+OubzuivxIY/WVa
NIhikeYn6VgcBNpuFDzX8vjaectg1CdV2lCLIIJAVP0TBXl3pTzdtzaeACaUEvUxQtUEArKZpCQn
5u/45b6E/2Jo/1EUC8qwOnTMTBNE7AfT1un84Ci5s6ETD6286OLaAfyVwzhS0MwjrsqTHDUC8TW2
zceX1OGcTc6e64zzXMb3qJgUuFizRQQ0uY3OptxzhPyXkO3vQhjPGZe9NmEkO1yMa3oZkNACSbzG
jh/SFe94Lh98T2eM00yHOlOyFqlhvNuC3dg1FdLTH/M+pyteVey24/y7KsZxSlXbD7EW4W1v8x4R
/chZyjX25zte+/v7zInPrSaS6g57IzUbg0iyLWlEehAe8IJDMrcmTgoM1OGQ/ImoMRIZ0RXHIdw2
dAUl5IVTDphexiPIWq+VYbc8KWJa1LiWiLEC5AgUYpR31y0WcLVtZ5IYt4CGzy4tNbzMyn+qgNYo
6YTEsrfjvqQrTrB9O7U7k8V4CCPL0yzqsaoJDTCgG959UCddbb5eFUQpMsf2byZef4WxrAWojQ0o
B0NYuA6PtHLvu6Kbzu7s1xkPYVZW4cNB5KfXn3NIDtnv4/3fv+keUApdWBeWEjyzLRUQwiCBQPhr
j7adraaXOCOIrO4LWX7kau/PhDD7UZZVXUoj4hzTw0XqvaD7499JUJjgtxbQjBQGCLHD95lgVAfa
2MUVJzy8udF/V8GOswXJ5v9FvQfvmWOxN3f57KcZJy1PEdCcDRQkvw6eBup7dcXZZ54EBVt0FjqV
bWkl6G+FKwPCrnWO/uFfLoFxyz6wbkDKQED61NPBdrgp9G1fdaYkxhuDJm2YQgOmCq6dw6+CPg22
uKspZx0cW2UfvVKrBt+UCinT8/sv6wMR5ue/Ogysyw0toZU6GQLC07xKvF3h1t59CTevrTNFMWd6
mtqs0PCEdErXwYuI0WOce+v2bX8mgDnPZlEKVbrkSar3WtvK1gwXn4EBp5xTzVkI61oNdZjjpMKx
qB4wwvWUU15mfmOzATrSMAwH0CcRuMLLU5FVPhKKVikQtiAzx0QYl+QBz6JuqetCyrLM87OHrnKr
rCGlcRT3l0TWGJWAp5qJF97fOOMXcpa/n8mRiiofxWU1yP/Xi8Imnu3e2BANECcA6cGdo0sslj5R
FQz107UCmbgrpwC1jhVny2/VsC5EMMoCHzwIVwSI8H92zvD6WLrNS+mItvRKk8+QcE77jevvQhqj
MqsspLkt9eL07u9dsaIqSDTAXk/rP/ePJE8OcyRr2RzatFnkAGmO4cwP1H/gJV48GcypxB0iaHoP
zU1U9/xnVBptIOhrUp3ur+XGPXiuM7bSnLTGYCSLHLvuSdFziwk3qiKaBKzvAg8FqI4dzmq1gyQJ
M3QVvQ5OQ0yMaSYK4kX+8b9VyLoQxajMFwZQuMkQpaEf1kDS4oYYnw0LCJ2JiG+8gs/NHfq7su8b
7uyANrHSJfGyMo1YrkB7ikHYX5zr5ba3ORPCRIyyGoxdN0JIQuL1dnLmB9RJXjixEFcKE7FMWmsZ
oQgplaN6+2Rb0eBF+nqZ3jiCeCpj4paxnBPAJL5V1n1IK/3o5D+/7tvzNeYKPDDAX4to2TQXJnr1
0m8WgzTUg6EuKbK/Tx7K9bTJHnzv5NvRPtoDCrH7Mb5Ou8IGDsK5L/v7t5nQ+EI2cwMFAC2LGC6H
YkZI08/ajuwGA0PsOvQyJ1BXHfjEK/T018OmtwEIx8SSXqGiM1HQhow/imyhC4m2aNZQv7KN4VQb
xU0LYtYk25t7eZNgwtufKiF1TLJftYJZICR+H3Z5YAf+qgsyquzTDCMKV+KHb3qY0aa+mQkNxw9g
D6P61M5en2NWxrrVSR9w3kVvXL7gt9DQ9I6+AiB/mJi9z3OwgNcSsl/JLrezRl4imxOp8EQwZ6E3
kNoq1rDUxGXq6ruPI6/94lZUerEK5iAogqxPcivmp6Im75UjUyUguQY9PvO6fG95qwtRzFnoMCPQ
1GuspnHidZnSdxAi1rRK6fLuYqwzzt14w89fiGOOhRXKUh9kELcV/wAKJf24b/q3XMjF7zOmr5pq
2s7AjZ7mR7zyG8B1hTQnq9diJR/ui7oRGF1IYmKKCsgFJZAgafJkum888/fq3wlgwgg10epY0efl
EUmkv/SnmrOAG17wYgFM+DACHZfnMY4KSsNr1alT8rH64mw376ws33B2OVVDJA9dAkOO0HnnTp0z
KSteven+RgA7eCkDs1hrHcNmkcJ97QtPtctXn4PHv68pMHRfSkiUuTV9ETvhvxSkPw0WoYVNOXcs
bxnMmfcrHXNsKyxj26NQ/zL8U1qyhT/jP47xqg8nlZpRqUS8phRkH5HYPmB6JK8fg7cE5nCDSj8P
xmZC3UfEo2RqYzIup7fvRq5wsQrmePtCrg9SuriPaAO0sCvzwOccB6Kzr05jEjWy70OCsBU3++XV
BGxao/sS2LwO2PtnQxeZ8y2iRj83BnakqohJaAAkQrXi+vfF+plY4EJjzCkvC0NTkhZ78o7cSsYt
b9BqZ7xuOCHVfb+us5QzaEQrlFzFYk7rlvCSEI6m2BAXVq1acYofF3vbnUn2J9q3FbeYzNHUt2Wc
+aoiy9RmCOEPB6q4P5fuSp1ETzEv3eU4k+8n9zMxvmqEml/AwDTiuuKRfhYOx+nelIARUyD+UDGn
4SrX0U1wJfQKDokBNFUxE+2ZDJ+cKOibmePKsM6kMK69yZU5CiwZB2VlELtJVxWqDy7GtdrgzC6I
j8ft3hMBKi4QWCQPurdq0ZDfvX05H+LjhldHvel6/n4NayKIxSNFELHmhBQ/K/sH8NUcrd40wjMJ
zCVQyEURVD4ktC2xqPC0HXBc79/4N73bmQjmCkBLZJnLOUS8Ytt0SCl8cl8CbxFMtBfjcUhQW9h4
WttuRMxdqJOSckyDY3/fLylnFp52YSUPA4RoJOxJg8zDenTRHFOc7i+GJ4e5DNTObKKqhbom+rOe
XQutEdTRXu4L4WmMCfPq0YwaHbty2tY7F9hEu36tOeUpnu0yF0HUD2NSDBBhPLr9Nl7xPBvPrJYl
nu1HoxuFVTXYD7QbY3Au+IWP93XEE8C4Aiuf8a4N/3+aj+/aoXO5uOqbrvnvwfhOts9WoMZjmGQL
Sz3o99cWeU8eRoJnzXQTuPdXwtmK73bBM0HdqKCtV4Cg/HdBHnHSo0/OGf+ew3rHb35Ppz4T0Qhd
p3cSdrtyWltyRarhXQmT4vDQHKGztK+p8ezU5PjJA8NzLJkdHaepYbd0Qi5KlOwmJm+bgWif9/XH
OZIsTTgGKZVTWUFGvB4c8/W35Bne/Off+ZfvF/AzDY5mZ5W5ASED1QoQcNkS/VE//EshzLlX/GpK
Qb6Cc1+9woE9ZGu0XlEePOfWqzJ6HP9zV7M9h/hTO/WLwdmj5aEptqfr9lS9J676a6uueOKuOReW
LOBMHOMK4sbvh76B8b33O0l3ot3+hF7Ep2REj/G4UV4pHUcb65QS5ws9pP9jZePsAxhXEXdBqoEO
YDHCfbACFdbRJEfDNv+XjO2vGPbpVu3HIQ+Xy/pd9LbTN0gF/YTFr/vWfrtOcyaGiQnm0MjLysfu
jbgagIP7/PBp7nHO1K3Xi/NNYznSRDiLyQihM2BJBwczjHyMfgSnKah55D3a2uA9eAwy3JUxgULk
RwZa5KBAu81JEZMP1NEid4X5J/9Sherl5RQOcTWpEVSIrDR7iby3j5waT7yKGsf3sW9yqSj4RiZp
35DfkQTr3uERs3A1xjgMNFWOmTZCxD5buW78mTcuTd/va+vmMtDOuCBrMH+YbeTFDPFqrAsTkQJ4
nX8Ua8nRV9H/4vjOZDAntEwiXZBSyMD4I4wpp9JGfZ+2vCLqzYvir5SrG73SNDxY60vsFv9QnoHD
X8C+Bmctt7P5MzHMAdVNcFAYiN9O9kTDJ4tgRDSRNu3D6v6+fCNari71MzlM5I7hDWbQFpCTlB6G
dv70ycI9RqgDNs315qE5beO14JqbhhjIiEpQ9qKvmpOC3y7lnn0Ec2YLsIbqJfpST7ZcbINnzBDS
j7hD3kIieJnNu0tuG/yZOObkzqGPhtcJhrLdy+iZtaV+AcnIHm9ZN4O/MzlMmB9lxZAVjbGkdniZ
IO+9HWzmr6/7O8g5Wd9TdM5iijrr0ygQIQRtaNXrVh4IMiM0o9yXsviAe2bCRvqjFf4/0r5rN3Jk
2faHLgF685o0VSwrU1JLeiGklkTvPb/+LmqfM02luCtxejDADAY9U8HMjIyIDLOWBxhntOQAboj0
YKP5q1h/sVnzOhfrGLM0GMtuVkSVyBZGnN//3Qoo6xCKDcabevz+gFmQU8Zsa5gvypUdoh03RsHH
MVawQ19lWufNt0PXfI1sFibC2mQDwB7+MaV041XQi8iKcVjI3NcgmueJoOsXnG/M/n+GZtHeuxtU
L/d8rCglgIA2WxLcPrYYEubOwU3hVvymQ1UYYzva5fpJMSwsPQHP6X02l6HnV7hxz527C1ADHDWw
GCq9ujxAjs29fmgyp/cR82cV7KsBo9M+NvvYfYgtphVftQALGZR1Hfsw5voeMvbqJjvwO8EayCiZ
r3/3ztQxv2vMmD4/MBAAnhWHPiivcVaPyQXQy48+CYGcAtd0/XBW35kLQZRNU7u0rUs+mgVpoHTB
dCCrzXhdwRciqHgEdM6TkEzx3IYkIDod7dr8GEz4cisgrCzzqq4tZFF2bWiGETRb2LcuNk/A9sML
IrQMVsyw7nEWYijjZkz6VGgRxDxN1nS4Uc/t4TZnpPnW9w3UnZjihzaDuOC7Ba27aQQlRDa3OnRO
/tq/Ii41a2vMieyIFlPl5gjkh8H7I06bdX9hsOsIjGEcX+R4zE7O+AisQnIzmd6TYDM83PruLSRR
sVBpZEYXKZDEgxb7HFgyKUiKBbGUYVW3F3Ko2wre1ZaTwB95sUDCwMHPcYwa/+pKNHRogH9kHlGn
i/xtL3dxn1ZQN2BKquYcd8zpZnYn+5q/XgqitizzvEFNvWa+pvEpBGlWV1nN4W0gpSX+hkbUh/LS
mH9zUEup1AbyXOPJ04gNlMj0lOJd2QBuvkNOiCVo/iFa95aCqIBxEDpuGNM2v2jICybPslmTu4xM
dnUqdowU4eq1WsqiosUk4v2sKXFmjYMIbrSF+VY5tVXAWrDoK9bM0VIWZV2VsYUSqji2bsbM3WKS
I7cA3G9dt+ECSzvmP19cXa2WDLB7Q0yBeueMPQx00zM4K6DyndnYICLzYQaZ4HAssZSxRY+soDVG
PRuoyalcQB1a8qtso3e5sZPT8CI8qmyS+7VLvdxSyvTGCdqXY6Aa4iZMOWkfR1tzNMd46l8D00eh
TNNNXrHTG+aoEVNxKHscdtKgKxWWW2GXMcBmFntAyABBttgwwShmJfzvF+IHx4qUJqqYyLPiOOKM
on5whINqpopNxnuW9qwFNX92FJBL37UHz+yIazAmAyVN3kXbJ797q3W9/S1DS+ffubYmypr0fdE3
agI5QCF6S+3A+Wjs7CSCToIZU7OWRNkTY4oLv88hanJklP9BNYTCdoaux78KbpabR1kThZNFPihx
UJoeEaXvHEn6GOVbA8XHjLcqxNWV5Yv3RvtaFt3/GbkaSVQQpspfUGrAN6Y0MtHCsArqce641FAQ
kuBJ7QLP/cy8fnTrd+4fOV9ucGFfEG4rnN9+yalfekews81fNI8CORMgWcBQ14EDSS2F02WuSbRh
VkIMPs4Hxh2VVzaL4ZoSgvNVQ6GeFzETRpkPvze42gfcLaAKeNPJoBo3yuYhdt6v79iqsVjKodaj
CPUYdBrkAFD/N6h2SeiOjrERUHn2LVaj/9cB0FdrIY0+oCGU5dQTIQ2kwuRt2P+eHncsqKSvksk1
IZSdmLy+KoPZJvWgqEuJ9BtvOUsdCYCMrPPdZDl4ut74rizbw2e03Rkui7RltUaxXCZlQZKQF9OO
xxdM3U7J9w/7W//UEp6cehcxl87Q+jX3tpRGGRFvamONmyBNAeQAshjtU/N6XUvW7tVSAmU8Bnkc
oKTwKP4rGuu6wNTc6wJ+ci7DQiwlUAGIJo58o9RYQ2WJM6LNZGVoAteI4qbk6ejfhmZCeudG9q3h
wbZed5n5yTKRa+/y5SdQwUnLacbkK3O8BbCBGFlckXyy4N1ZMqhIRAtTULrMcVb76BZ2Y7/6FmsZ
q0nN5Tooy1HWWTPqypc6aGA/vaCF2PasDq0mD/zeuLl+cKwFUeYjSHghT2fzIZ2dWcxgjqh6XJcx
/8aV+0xnvhs/9+qxgZNEFkh8lUkKBjfQKzDCC4aO04VscZzEcAghpYfaAd95CszT579bCGUWMnmo
dY7DZlkhIl0Sm5MZo12K1VS4ag8AGamrwC0EiQ51JkZUCHne8fnlRXImN76Rt9eXIaxu1R8B9Au8
4EDmHJYT1pEFtqPuVHMAAkRExJxU8OqnrDKZrGmzifmhBAuZlFGPpMSPtBJ+F6DwZk5UTGrPoa1q
dSbvmOX5366ROiuxzIsqTrGJCN5lkwM3oviQOLGpXjrzNbA5l5+nW7sNQwvXPSTw9UURd1iSaGXv
+kIC3qaAnMOms6Ln2gx4kl920cAsfqzFnkC3/UcStaOcDGM0SpCkiND4xlHIccitadOKzFkilihq
M3tNzQchEGcP5URWfDzsgKLPLsHOP/NTR/6siHKEQPQN9VTCmdXxFrlicD/LRP4t2GY/OSz9YMmi
XCIC2qyIEixpcjqAjkcB8OQksz7fhphPYSWIVgvay7Oi3GPdK1kKGE3M+QB+SbLTg1EhC9Bs5icJ
+gX3+Ra1MjPYXL/oq4Z3oSGURwQk65DzHaRK+qauH4v2Rm82ygOfPPCtk/LkurTV0iNylTIKtSB/
Vb/iukX0Hhcaz/GxhCfK2XXQa9cfDwNax/6mXLsUQ+0lmPAK4BrK88PcIK1MhH3xor6x7vF8e37q
4p/FUHsXN0CPF3wsBg19JQme5knQg0e0R0AbXt+39VP6I4mKKVq+4abawKOHt1P7IyGH+f3IijGZ
hzMHAovDqYyi9cv5cKzkcMwsgOzD00s261qt+64/i6F8V+BpMqcGEJPdWM5gtXb9ULr8/fDak8is
rJaRu56/+sop0cUzLgHrRO7hFj9NGSlOBVo7MybA1JfN/iFFBoc5oE5nmunZPC72TuCAPBqU0LgZ
R09wnkLLfGxDM95K28ARL2jLd7u7xPZYSriqGQu5lIVH74OsFgnkVihnvJQPN+XN7XXdW92/hQTK
sBdoYYyUGhL23hGThybsOuOEWGugbPoI0nvUyiABxCvp1j8NHrDhzn299fu/Gd1FfvzPOVE2Xckq
fyx5yML0niXc8STb3LJGDWfr8l0XgOMtY0BcAO2V9mPcTpb9JskNub1YLsvNzp937ae/H/f1g/0Z
4n3/TOpglakdA3+SWsCp1E567B2TVW1lbQR1sD3wn3tfxka83d2wmlJZv00dpDo0qdpq+O3UZFKF
rbyvvm8N7T98g2uBpN1eJOuutoDVYx98ON/79/vH62ewMjDwXRLlQwpYQq6btygmLiCLe7KHwbhX
LeKY93fZZv9i4b7Zlo25Q5vRDvhVhb6mTJRX8TBOGVcdFODovPQP4YNup+YHkKePVne+Cyywvrvm
Nry3zda6355SyzN9x3Dfr+8A6xwppwPy2IjvKnyEc4fEKMNv/nQ133eXcjVtp4/8qOPHB/LBuuUr
abXlj/8YsdNbRal9X2kvj7HNndJN8ZYQALhHDxbHIlG7fu3pWbt/s+HgLP3uqUTBmypFnDf8hnGU
rK+krnvJ1Z4XltDlf/3Ls+SFd+2mVjK82VQBOJrV1XldAVUas3Hk+DTsR3y1QghhZMVX8pTfdYS6
3lmcNqEx6wig7+9qwxbzh9vkrnGQUrYO74cWoKHj/iA9NoqpHYO3YCDRIWLh8H91z//3i/5jqK4X
vFHT5zsGTmtTIjGIF53DnNeuSbYtnaeHkWy29ue/VAfqZo+alnUcj40diMn4aYmlatTFHgp0fcYq
fhuPsrgk8W2+2dnnw0juTOu2JYftq/l+3+7NjTUDu+2kyCpZcSzjE6g89/U7+ZNxSf+mJ1+h+ULB
w0DALMeE9exfWoLydmQ5R8+tiEjsD1AAXJcGqr2rYYT6ZdoW4nrRmLQ+gVqWxLUM4g4W9xaT9xj1
0nrLEbdyMFOYkrwksmzFpyO6YxSXs93A2bsj0tuiT6S3s3J6ajKzFfeXAYj+oM1N7aNCeJ+Utl/Y
22nbbp7qzVnnbem3eiuAEmQjg8t3YxwkUOqRQCch+CeHXQlYC6IfhTtAghA/QE9q4rYJaW7UTwEt
lC6wF/AfTFa4H0DWCfavTXL49SlFqM/rp8oS7uvMim46D/wdd9mhaOz8UXNys8Hncr/1VyX6aoeI
MtJvJAf0orWZHzwkl9KNALKP400+g6V9HHm3cTaF82EQBeOtLsplJr8r7WMPoWG8HayoRUEbKQ3l
jben/XAuSXd/1u3ARCIbZGSqGViFE+nkyS0JmKbhzXJzOKOB1+Ea4jrKBppqpCaeoyYwgyXyeths
AQRxp21C29ZsZKSPxq2/LzKUMW71XWoD17N3CtTNkzcFJHoTGa1BMI0PbS+6ckOUFOXe001g5QNx
1XBumlL3SNDdNmDY7D3rXcFohk7K3jy88m/pZver3J9KS3k8i53dkXswqGVWCrAnyeWsW29XPGgX
pSCAWwWeMXiDbA6h8QZowwLqGuqp661xy9tuu3vI39LaVDaBZeotQGNCRzvB99mNqRWA8cJQG/oz
oCNgEognZO881y629z2RAIibfb73lnjevj/0vxSJkGBnqbvR1e8wbQEO8GBLqg+1J5udCuWfONIc
TZIh8jBlmK7fYGm6aBJxKvBWRB+aabjRCX0uZ2LfVySxSyu2APPVgeb4V2d2oHLaxdZnKwADalsR
dycdzen2FDo8Ee6qhwAW8ILAF+fRnU4u/menJ8WATUPmqsO3WL6J3d+q7ycFbUGmjh/FTnDmU2Bl
b9PGATR7hn8V7H1KHNAt/eJQ6X/37PytB751gs5cmfRWWNhGYp+2v8zkQ96c8/2pNbFSoEloqAdv
QpCjXIqNcSMI+4S0VvzwAS83QvMP3gHIscXxHVOiRC7IO78VSb2dNGe3SXY5uTPe/YwEn6E1PnnO
g3YD7urioUXNdZdj3tjCRePJYCNfvyXSZudymeX50MrAbs3siGr3xlTeX2MT0LHS3Yz5s2utujbJ
NiHY2t/IhHLuKWnIeK73iV3FhGxduwRCvGFhYNq3xRsO8U58Lsh2ND3szSdsFcBISbN/eH9Kz4+p
M9wGx+jVygZn2vK4DG1y3KlY/3WDxjLF3wOPf/dbs6yFaRykXIy6ApbYutte/+Wfz9zvNp56VAR+
LVRgrpoDDYPEtnJSgE7eExbbuMiSQ8UcwFnKuTqBnCcHqFGEHM+c+XK8+DauNNmCUeZxb/Pk/nHL
ApFjRFJfNYXF1vlxXQrpHKUhac+K0lgen57y0PSh6Lk5THvcd44TWJcI9fKM/LrA0Dp3ZGu7ymb3
GBATeNjvo7nzLVZbwBfZ15Uwiu4L8GQxKZsB63uyrOPd+/m8LckzXKizz0lqo1PMcQDTnpsgW/cs
8OkA5Mon1oQikPm5uR1M+97eyft7XAFyE1p3nzBK7u5j+3HicRN/SeR4DOBqtrp9Xe++xuWufDdd
b+CMrsZUOry94Jw96+gerR6f+uIo2xrhESZyUkciB5C15WdWpZJxM7/inoVKRJMA3t35eZuaNkvd
5J8lh28Xih4aVfsgG8o5aLIuPjm6805vTPvtgtJ/QOCOMqu1rPcQMe+It+vslRTLhAtRCUJERg7r
C6v82iZ/t0H/TyrUhItFfAzA5S336e6Xfyu7T5uj5ZamftMQe7sxyT3+ifEAlE9V28YHmpvtPfgE
gQWwZWkr4zLSmXYu0HS1mw8dsHGP1xVqNXw0kOaUwAuJvnCZWqsYjH7apOAHRWBWCTD3/ZO+xSwc
Z9V71imvWbOlLMoeKwH6Z4Db1cFqhna3/e2R+/ksGSv6mcpXwMr7Z0WUbR69MI0HVQGMjXmM795S
M3lFyzYT5nplzvm7HMo2G4le54YCORoC295+kd4q8B4A0jMDOjOHvmMQOhL74bNyri+QtYtUqqet
I1Sykq9d5G3/RYPvudd6wmr+YYmhnnxBZIxTWGB5VuIRKSXe7xRKkeAGXl/O6osW0wigSxSNLyqz
715aCbQ49wa9uzwdBUyowB9UWw6RdYAmiArRUmr5YEbX3ORjHiMvGZd9LXO6lE7pv1BIxRiWs/T2
7q52M/v9+vJWU0tLAZTSj0ldCbUEAULqpKOVa7bomc++y9e28Th6Fo6Oxc7yX2QCBE8TQZWu0Q6W
n7yYGw1c6qMBDBZ1FyEB2NiTbWYPf7W6P5JmLVo4BQ7ElK0UYXWW9xhNVm0hSI+tdsvjwDhGBua/
2Kp/hNHODzjJWdWFWFZhKaQHsZ5APJfHOAZwyjVAr7AqnGtOaR6g+p9tpD1eLA+TnwpYXPI8bZXT
xhRRcAp2/v31TVzNLC3lUGk8wQtqTw6N7oIHY76VLalzOLvYo2Qs7lOwECVHD3EF3i+7CLVC9VRq
hGVUVhoZZmv2Z63UPQhAcVEH80GOeBjHdrPVD4J9X779602l7oMXcRxGcHGII4hC0CQPvhDnQT/9
xbjy9wVRbiASxdLoxq8FzVBdKabJewcUQhvmimZLSIcLy62jHEGo6vKYDFjRTIpoAB+owwwuRoRO
84iQh1gpwnssxNQYUzJLQSlXkPFcZRjCfM8d4PPdqBa38SFRuLmuoOuu4I9uUK4gkoOMC3wfhNVo
jI83CYBlX0Nm14Q4q9i1faRsSSvpBnhlcGLybY/MEYhNTaCkopBSILA1TM8Jgae46WA9d8mRc/1z
vWX1LTGOki4wJ1ydip4M3zqa9UPbAhhD9QtLDezO+/w/7ylAPEEDLiLwApIndXRpPxZVzmGxnfNU
AwmpQof1Pcu3rkxwYMx8IYU6ObU1pskH8fHl0SCBGQ9kACylT8B8jmaAxA4d/358Y0pdOchvUqmD
lNNEklMZatk5XzEl3qqCjZyLs2PSC6wc2ELUj4GG2hNDv5zvXkp4DAAqtmjds1oNJZaQ75Xa/yeo
aun7QLJDE7mxz54zJ9w1W9kub4276TbR5zlN9PWYBQKVfPtZ3YrbA6x3RnYPyAVZFubsLEB0WPzW
YDYTr0Wh3zaA9h15OmbZfMLYa143S9NAz8Kbd7j5KPa/CnQ6EXU7Es4dPVQLrqvwms9QBDS9GTKG
BMB0TcnOFN6Powh2YTQx8OQdDq8FMzxcIbqGCi+EUI4p7aMefW8QUtrpyTjJ5/bB36luuVHs8DbG
4OLsE0+Zvd0PSPl9tmg8+cxuOaQKyYiGclbyYqWz5vv3UP7LiJWhrDV8T+UcRZuXyWawu1ODRhTW
DC1zfykXlnJa0ao1RFnenG+OAfT6cG88s15MK+b92w5T/otHX2GiBBBzfPN3NzpUpieqfV1XVq/Q
4hQpcye2JV/KI2QUN96hsmXnFm94RijPWgdl7GJViHy+8eANo5vQ/s1tKjzB/sbnftstyrhhXEGM
Kh4rKe3azu3WRrMp3HvKZo1dC+OXoujG3cQXBgWOt79gEJNoe2nvo7Rwyp3moTiy1rWW9PgmjDJy
xoSeT5nD7gln4YmHITm6Gqo8guVgoupF3o1Hf5dYKuyJ9dy6ZvaqbHOTMw+2JBOYNo+YpbsLjhLy
7Uj2255z2m275+tatJb++vaRtMUJOrFI5h3RBzRl/wolJPkx0Kn1Tt5tA3XTSiSXrBCc9wqJhHM4
kkkxg8mseDNJbS9CkhwNwmNhR4EVTbuquK3LDV/cMz5z/gwqkvn2mZTNirCTatNwHSaRvZ3yy98P
XxWejc3vgYK6BeE4NujtvQTqQ+g8MoSvXzVVk9BMDrJ4nTrIQVVHJQ9wkKPZvz6hJtOTBoXBzAp3
/THRUceYzGIidniRz/BcLf40Jv3esFhk9V/vox/bAKJLFWGOLv7gBORFTvI50OchMI46JMoFlPtQ
pfoo3ZthG2Jk4xk1hvuIyHtM+1is4Y11S42Wek2WZGCF8pSlzqTKM4IOzyqpNeMPsCumLi7pvXV9
v1etzkIKZaT9uFCFzMd282b1zpnxM7LyLPDPdU+wEEKZ6AS4N6IeQQgiiUcVwwghXoP9hSe31xez
kg1RQCHxz5ZRZrrlS76SC8gBsOqdeC/hBbi9LmHdqC1EUFZ6qlI9bWb1hFPrzh/PyTa3GLE1c7so
Gy0pGGGsMsgYQQ8gbIt9t6vfzWjDAntfvWp/1vL1HYvshx90iBW+NAzaPbjcnep0yFFd37G19MDy
UL70fCFFDSKN40KsZnAkB8XwgbyEpxHzyYnVpEQ/q87Mimy4KF7uQtz2938pnzK6wlRLVSLjHj2+
CKkp7MPLBREwitgO7PxN7hboJZNuDDQWZEeGMWPd4a+U0HLtaRDxmQ7Z5UheLgZAvUPTI+jbZ6nl
fIN+2KrFUVLGgud9DejIMNlPVmgfQQIhnconhHSKBbxK9st9NsLXxNFWQ2+SSa1wpkVBfj0LjxHZ
Cw5Kwqxlzb/zU45kCDzS++rP9H7RBWLnwWEaBPOvGe+gZwDI0vkNoJ8i0MOUN0xCpf9y+/7IpLYy
LqM29XXIRAUtC2CqHkBz5Xz2jLWtBwOKJskqEscyahdY+0I3QpkPs7aIe5QTACziPRqxKe3RK4Ln
pu4kW/N5zlOI6M6SkT1THqvNu3X9Zqw/vhZfQJ2iHCR+M0lBf3kaMgIcQX/X7Q10LsxjdRHh99lR
PwGEErTL2Yb5yl4NMhbCKZ8wGpLMDTGEDy2GtN2MeAebdLbNCGbW2lrR/6ypigzWU8OQqUWGUdBK
gVL18D0yOhW6ELYOSBrmkIGI7Rhu5V1JlMlqfrURqS+gENwXJdw5HwEpUv0V3+Pv24LVNbbqdRcf
RS0eJVBtUpMO7wkQNiWxKV8egPZf/2Ic8EqCDSCEgoQBF0GWhC8imoWKgWgmCxOwh1zG3YQK67P5
wCzArd5QHeERz6uYNqB5zj0wIgyBN8wryZ7Ul718m5xVd7gbUpKBqPflltVIu5ZnUzASL+E4kfCV
NepAc8yvK5yX9JfwM36cSWfniktoHpxfv0+obvpEOwq3E/pu7oNNERHGls6xL22RgCiK+pwuqook
USHGmPP5EPFpjxBjxHxFdYltAFYeeDC3Dpt71qSyMBuBa+JmF744wTAXilCPyx5YMyCGKE/OAPx+
D91XJrdRWFhoqxGvKIJUQdE0XBcauMfPqr7MdOhLZQ1OdGlS09dMFdKSrW0enp8nPJLyZx4T0e+M
bV1To6VkKupvvMnLw67u/4OJj46qw5zxA//tu+iIpETmmxEqrt3ApUAqKvBHycu5FksNPHKUDglR
EsI7DSv4WbNyUFVD0rRZa1RKXbp4mpIK6OHoZtOJBC7AMjNr+TYtQGDMvw66o3KGiVE7U0Af7nj2
kueU247aaxSIpCt2uYD2xqzriJpvhQDD/DzjA1dm/RS0WP/5QErBajEPpWK+TbhKmhPvfOIfPzxA
Zjz7Jr9NSjbm57zkHyq9kEhFt2qUdZLuY+clwN6Vu6SGVa6luQuR855U1T1NRwOF0sDs8PYFHgUT
0nYteBFhE3lDVQ1F1agPCEJO0sYIH6AArPJwZ2CoYDBPHDNKWrdUfwTps3leXF69r8apmXXsEbDu
GIp6iolsG052LwC4fCdDE6zTq7gvzDYj0c64aY6s3O9adRrH+89a6de01IldzJf4hP0MZt65/Ud5
LH5l+2mTuq+YIgW3/daO7G208U6sBOusOj8OWlZVTFcKmvgDDXdKPDFJihGppnLOJqPXj9nntTIc
DvVdyKDOUtYTQxRyyDg2N1lszjnGHQKXzQPy9QStZZzFSgWu35g/IukyrieURT/2U48GDWWfIjsx
N8vaN0BrD46cJbjlG7Mgvup0FiIp6+h5cTF6EZysNXOa1beg6wbgGEaNoTVsMJhVaYoEhlRFlQ1Z
p/aUn5IOFCUyXLrrhLyZWcA+Us/9oXmJdiMj6bn6QkIN6X+F0S7Ha1Pgp9QQ9qghB4meCQHcTSJQ
iRJWJLhaTVqKonZRDZMYQLVif/E2zTvQo4KTqLl17uCv0g5Qph4elM2EdHzfMiqQX++8H1dhsUrK
2xhtMqp9CtGNo5FzJNpNQ9A/lNw26FVCVzgrSFp9xCzXOp/xwvSkWZnGICuZc6+RgNQ7DBww1giH
h9rfeG5Fndn8JF0TVSqUjZGrGFNDmQNAQJmgzXB+Qwzmb9HaBja732Y1AYMQRRbn0qCiKJR2SrHK
cUCggVUZJDQC6y3XTYSv4umspiBAJl2bG41VpBoQSDuvDEvSJJVQgQVRb1Xba8XmU+I04ff1bZBm
sT9OGCO3+kyRbIhfrbCLDeenmMuFPh4uCZ5ssim0T6O4SyQytD0xgtzRgSmTvPBAXxUwWaPfRdPv
NialdJugdJo8Ka9Ggp52pXxLhFsxI+L4Cyltu66OufSZiqWZ4BEqvsUFiXk0hpM4M9VqM9YuoBo0
ldGpsmq4AZCDKBuYUAa9llyJeK2XouECvsFI/ejusxyYpK/xvfRwfdfWD/OPJLpgXWqCX4kiJEWu
AexvTGL4b+Owi0GEhdN7CYNNhGxv7zLErr2LULX+3wV+jSMuDmuO1nwgkw0YdRTQe4r6tWTuGmYF
bC3SmTmT0cJkgJxVo2KraJAmnkNvxSUEi+l0qm9YOeKv1watdUsJ1GXQJS6PMT4zXLQcfdycR9TR
Hu0qwzhIuJsOg0E6NzsXsqk8iYGbBBuvwFwLmFlC0g5bYLPVpihZvARe0f7II88cQVsncyxc3d9w
OzBAduop0a222BrMp9RabAybKPGSLKDTUKGNotTzcVrAkVZW+nnsOFN1C5Ct2Gbx0R3ZYd+aVi/F
USZxyuS+4uR+tsHzy+14yQAJptm/5nqhbn/eo5jATHKsacBSJpXjGT1lqJGX60Gajvz6GWhgOchd
VDcFeMchtnILsd9WYUHyrAaeS7HUEzkr2jScJojNAWQNPIgzIBRgiojcI7qXrTky4rc9Gn3Lfb6v
rOiY26j+M9JLaxZxTrqgN1LVwB1O6WautF6q1/zcdvOWWJo9ma/JhjVvsZrDWkihc9hZhEecX0o9
rnJJ3s4cQWnRBE9fQ5r7+BDttZKVUF4NAJciqTgib8QEEFFY2GjLH9PFcl6s7iBb/k23kbfx78Bm
WKu1eGwpj7onA5fx6HCGvGMBcqWwMD+mUwyWbxQq5/fZO6sssPYWV4DkJAi4mDxYub/HDg0XF+nY
ISSTOy+xAg0v1CFsEpObgN14fW3rOvJHFPU87kePF4VWRyloIz3VCik1S8OQFgckX9GZZIa0VXej
AOJQ1oAcraO17PvK/EYNvUDGyiyEtvVdvvMsuJc7dR8x+2bXN/GPKMr2t93ICX2EsGgE1ebgjiXx
LHTdoOSQ2VZ9z7lopmEpytrDdrk86sbx5TSEaPyfH7a82Z58+3drTWgpyphtLfKsA7TjWYiiH0FV
2dcSJ0FUkkIvGlOQAytRTQH9idMubq0iS+zkfUiPeR6abWs1dj89RfpEemCQZTtJPhq91XvIEO7C
2lV8H6psVq3jtabx0hqXJN97qt0lv5vgqS6ORvA+AcAk246xEwBjzLdzvLwqTzn08pmvT9Gw9RIG
l+lq0D6/LnVJ1HUNKvNdW5S61XMj8vB2Rj+BT9pTgCkm0fExtVbdDpvP61dhbaxodoL/iKOuecNP
fKaWENfPiGMDOaoY20Mfpi2ZwiN/sMXnUwVew4qYB820H+aSBEmd2EKX0PUv+eqv/nG4iy+hPGWe
55nSjwixj7pmvegf8a3hAAnlTiv25sNn8zoeMFrJ6uBgSqV8pZG0TZcWkGr5d5j4rbczwKRoBwhm
PokUmWIHhJTgqDGC3XVnuVjtfJMXwWCXKFXJAx7kMj5IQFnjXHXHhSTWzQFpN/4pvxkAP/TcPDaf
5eibGG4NHeMyyb+ik5qgbaqK3q5v/6pNXHwPZX5RLg3iusY+AEw0Ixve0VF/KFhMHvK8ndcOmbKF
tcGrdVdBTGfFk5m5/E5riX9CKe+1s2e+A+Xco6/hbrZeE9FM7SXcpEfx6cQ7m2fjFYhgGzTNmN0n
7/TW6Zl3JPOWBa66+oyd33jA+ldFRVUpTfSSNI4z3p8D9Q7lOGBZ2x1y0D4TEpQpidK+0AOJTTFC
0uRYeI5gGi2+aczYYT2XV230YkWUtmkyCCu9KBwubUVeOrfYy6QOCcYOtqwJGOaSKEWSxrotlARL
Uo/xqT21x+lkbNBTiSiMXFfZL3P/U5n+nBOlTJWqpkZUYVWFxSm2p/Gk8zsyiK6gYcz6fgi2WUmK
XZqaQ0VKDIKrLuDXq50fOVruMD5mfYsxEobMp4oGIupjjAyRjThnCIrDUZ+ApljfCejUOd5oI8md
T32L9iU8nPfVsd+yIozVWE35I5ty++rU8ppcYiOGytJfh3Zf3VSyWQI9z1Yv+a3iNIEji91fiVVF
zRBEgRd5uio1xKrU1THiqDje1v6t1txH76kvbaTUzjr0Fh+U4LeUmLJSuP3t9e1efVYtRFMr1oss
rORxdlvGiQPtGbAQRstQ9mNhCRFjneuyVBFjQbrMI6v93VQrPvIVQ4eTbZx2B0T/hpRuar3/zYL+
CKHcvmx4oEupsCBxBojAIDz6G1LGQtbvpvpHCOXs4zbP1Wm2vkjRwbcNsdmc5XHTpLtxPGj5g+4z
ruh82X/c0IVAypJORgWcuxarKu3iXdoJpsSKPteSKjDR/xyO/P1wmskQq6SBBIVY5R1at2FDMfK/
iRn3m1ICEL+IMtrhAGvGq6oiatTWYXYwGeNeiQ6FhsxYZ+pJZ06P2iCRNJ1McTLM6/pA7dz/yANQ
mwAOJQlSv69rrAe98UE9dDDiB0DOO1G001GdanXGRZot/+KE/iNHQi+6DkJ4XZEps+WHtefroxEd
OPkz4JBzwUxYI3KMY1qVAlYWQ9XRcsIr1Cn5ctw3XZPFh7xOjkr7AZxbx58+rm/Z/Kk/lrIQMn/E
IqQay7Qs26mIDzKAQMbykweYi3wzpVbWV4ybNH/vNVHz6S1EcVxaDvWA9YBxAMzmLZ8zBFDh2H+O
ZbEW6liyOg5bMEHFB7WXfgnAxwXYmz1UsqshJRvwsqt7gx1GWvV/u7A/5FJ21RtyY/AzLMyvvfdG
i4kSDu+Tyu0nXioZKk6XRv4jTIHS8ZqGJD6t4xWwAzVfh7CuseXg9v+TdmXLceu69otURWqkXiX1
4Lbs2E6cwS+qJNvWTM3j198l73tuuhneZiUneXRVQyBBEAQWFsjsE/uBl3s2fuDxd0ZRoVjvHCfx
avsuJl/jEnQO2uTPRXa4bjlS8zz7EMH5WrWrT+aED6nTzKf6s27nXr0qhEhtBmgVx3aQrXd+CxDy
upriEeZJ4zhwMOkxKWyF1UidxpkIYfeWdVxsbYTVxF1y39pW4LTdPnHMf8rOVmyedMnORAmv/qip
zGnctEm7N1KDVDR5rZ3dX2wLIFSIm9CORcU8vVWbdCJTn4ct4T7TXlsGXh0VUlSuyC8hwt4Xbl/W
A85byNZHLco9Mt6Ni6NYLalrOtNEuD2mcsE4WxdC9NL1q/pQa5/AX+6vY+VX8be/WTVglBjQUTrQ
Jpe+SSfjEvctjGCrPzXtc+2YXpsrLE26aky3gHpCEh1T+C6FjGk5jUk95KHTRZOHh/t4ZHMV7fs6
V6EJVKK2v5/52qkqKI0qrF3EP/MBI0ubRwyDVPg96eFkIANkKCqip1cQsrRARUbGlIdd6zxPK3sF
l5/CBsQM7r/uDnUtQizqEFecvVg6iW2W3ZKHpRMPXp6M99Qsb3lZBHE/7NOyf+hxTPUxu0Ozr9+M
O5vH6a5LkyA34nCyI0WqSbqwZ98j7KFO8zFK7HnTGU+U6bGzXuv883VjlHgkiwBGSxiaKsAHK9xj
LR+h5wA74cNwnAnLDrZeoyZc4FU0EVUOWUyebUt8IU5wgLXuVmM8YxvLetrzFu5i+kFX8szI9IW3
GENQ3OTosQfwxyjxSKnR30EV2ywJFC1MoSOMQGFgbI1Lc9VmtMLyZUSok7Ue6UrPwvukJesu0ZGE
BB/U/Of3yoVAYRtzOyGL26552OsGpjo0DgoEEWcKKRIPdiFFOCAdpmCZHBP2wqV6Yxl43qh1mOzY
q/PddYsR0+X/7uHZAgr+C3HGkPUV9nAZnhL7sU4xAcu4W4+59ZDjrJiVF7V3PaYFDaPCCfw/og0g
dw3QmbpM2DuTFIzknYFLzf6Y43aO672TeiQ/5DTdMWvxrSq6Y2DQs/V7RIAK8ZLziCUGOEw3DANI
TyHk50B4LjzX83AdyyDvkdDGlMTi6frySgJLCy91C/gox4Z1Cvc2qwtmUDZkYfpWYpbxY2Teoo/R
K9ZQR7RX2q/XxYl9GP/u5i957xxGZ9676aq4JeOYhUm5n/hNEubH5HEogmH6APiEV4Atb37p9E8L
cLu02sXma9v9Qy1gEn1uBfHGR7ejH7QDyOH+yy8TLn7dtWifW1gJZLxX3TO+RQdcZekxCd2P9acY
teoDe6QYg+F6ZENCeFayI+SBR6V/BGr9m3tz/YMkVxBaKWD4JpqJHEi/dByzk/XuCIhgWJtvs/1S
McVWSE+wiX8ET1lMHtjM72wntGyA8SUkC82Z3ibT5xRlBTD8WW+YAvbhuipiVv3fXQcsxbFxikzc
qJeyaj2mvZ7itUwBA9K+TGVAzc96DwLHtoPr/YQZq0FhOiGrYrAU7vn8IbH2TTsEGsJ/236ZH/7m
g/C6Rc+1aVPTEj4oxYcms4sPGsjJHQ92DVZPTD/Zx/rLwJ+K4rZxgFpgAa8PqfmsB/XwsprHpMhA
WFkozrl0oy22JZOo67rWtlFnG+GQJF/B+Z6Fs135lvXNTRWXrvSMnwkQbsG1NSh3Z1hS1H0e2HKY
mvnGYCer+dma7NtsfC4wWuP6Akt915lIwa3QDHZQjxDJi2czRYYVQ9YKI7guRMxf/WtWgLVsKUcw
QLxHWGcrB59Z0axkkFJn1a7oV3uXY2jzHmP/cNe6fb+PUr56MZnzIEVf7mGk6ai4CKWLu6ELDKRM
0KUpHNPSnpopSTQ40Pq78QVWtMO7lZMcaOLVZ87jdZWl0QTOkQsozwa50S9tZSRGFJcRNF5M6wO8
VTAvi9dNR2vkp/xhJr0qqS41zjOBwkGJSJW0xox80NjfxSseEICIX1dJuoBAQRkWM2xmiEDoPK2p
lbM0Dw0t97Liezn4tPP5DzvfRRwkYJYqtpcLBOR6S6ah/UW4V8H8hYeSgbPvWAn8uBlm87ozs2IX
l5qfWYFJdokZ+9e1FCGm/9oqnkcmLj/kvBzhlDc9WoCyOMnDpJ+KoClp6jtzbQcDcByHcgBICl1Q
a6AVzqG13OyoO0v7tLhxqrBX2ckEpoJaLmjTcb1sG352Zgzu9mk+4DtAlotry9e/XFdUHGv3rui5
AOFeiQ1tonOF/bQPRlB+j3fTgX4tj84++dmD2PFT5WeAt4Zgy32yfMMAOXJ+n90AU9h9KP5wBvRv
3yLEjg4puiJL8C0IaewDrciOGm+jNe3L9rEdXmgUJoXC2UqDxnP9hY2e11HjEeirw7ul8Oqvd2sb
LMBboKkU7zm4BXRYqaBWskNKgfDD0xu5JGAKL/d0itzenEmBnEXueEnzptvfrm+q2AH0vwv5S8J2
ps6spmo1w863hRz8BN0/gFJgWmBopOhhTY/uzjh2kZcuqcI1KMQaRDiq/UKGlnU5EnGjl5n8uz7t
QL4zjN94Nd7M/Qe98OL5c8yf46LzVgL2GlvhcOXbqdsuku4uXIbIH2E2Ha4YpDFCu69f85HXnrPQ
fZGBt6GfPxROcQC5kZWkvhaj6KWfdK4fFYu/XSFCdtmiiNOYYWAHdLF9Z8mKuQZ1DnLyNPnMs9Kz
M/jGVfNLWz/qoGUg+uxhkos/ZNp+Nv/GX56LF6yrGAkWgOEKsFx0CUW131gNWqJoYm74WNIGhqMq
sUmd1JnGgrnRLLOaud4u1eE7T8FygkRcTBaFeckuAkwtQZOtzhyTiuFDyvuKLDTKwngFuzpBLwMw
NdNXI34hVVhazd4wW0WORRqyGATnFPlLG2Gt4H7zHNw3SUfgkZwOIcLXfnaDPPualgCB8dXHUzaa
1sdynBT3j8xFGAj0TRtmhDnSglwHpB8NJhAgFZzbHpsR1aqeq5svFa3UdDDhh4DkDDUq4ayOE126
XIMTqt07AxD/Mv08zI03x2/Xj8PmP6/JEQOuRO8TLUZyHrMlUXyNUt8oDATO+oBrBTcs3hO5ikVI
Fnad6yaEXf1at4TVyKGu+Z41n+d/WPUyBHo7ecXY/cVOITwwHNB9MKSNhHWMW4zzm7IWrrZ60yIw
51sv1xdQdrjw7sF/hgcHeBkvfbk7z63mrEijrx+z7k6b4yDtO8XRErEY7xcGBmC7jMFpEmhyKQSE
A3HsFkhe9GmvH9OILcGSVn3AXUCsO82gx2WKtd3MU8Dex2IAhWdP/dZqLE9nbf1SjPlj7rKgiqPI
T5xpi5aWdjdXLfOjTit9t4gNxcrLFgZBEWJCfDXA4MLC5GjRzlKiITTqZz/vbhjz7NFWrIxUCPrQ
UPjBGbHeocRnN6nmWuaY5k0RrqlXl3jqvpj9w/UNlp11XFg4gzpBTCBCBtMhAuw0SYuwQMafjm+8
UqF6ZOcBr3h4EootJmIad+662kwIlECuyNfw9ii72O/sO7jrQUetbFK4TeminckTrMnkeL8ypITC
WH9sS3M/VpOvzE3LlELkD9NFgclE8v/SZBNrtLjudEWY6eg2zuFS6LqzyLxzSbsfquxodipuetlO
nYsUfJk1al2VjW0R1vF35KkDwiqFTUvjl3MRglG7pLB64EiKcGhG54A2fN1PSQKqoqaJDxwvO7+t
+vVQE6cC4rBG8sWAuZQJOoCa3gUBwZ/b5vnnGJeLXKyFNjgWNE7w2ssZSJNUCAbZre4gaWbC72wX
+2ZLZwfMYpPZOFVfhH31iOsnAgDozg6rULP8SDExTGaWCAmZS1x08aI18lJUbzNgA8e6CK3xVtcf
6ZB4uvZ8fcFk16qDBijUDkBERV3h4s7BGtFGdNu/yvVHjpmQxs1AQTSlOmPSdcOlAziLg2KF6P2G
FiTOIzeLEEfEX+f1YJKXzHpJuHWKkipoF2eX5KrHv9Q8cU2QrU6zTf8V1AOnJ6hsqVOEeofW98l6
rPjkpwVIMoxP07jujOVL6eS+k6FOmkxB5Daqx5MsnsCASuBd8Hxywc5xuYm4hsaIrtGmd7ICMTiD
uG/lmd/P7LQ4fKdhms71LZU4GhsjZunW1gBEKRO82WpOVaXPJSqyGrgMilunDkbzw7Ji0nLxkqqu
e4l+NhTDkcB0bCCjhPdoxIcmmQrsa6KHev6Fzz/b73V1v6pKezI5zgaIAi8bSD7eufHOzl3Ocwdl
YLsIJ35rRmFuWx+Wrnu2MKbH1un360soS6cgsDBByAMIngGuiMtdy92UOeMmrXNKUOWNtA7qDpx0
eZu5KG8Du++W42kqnN7H6EnbJ4k5HfKi1Q7XP0RyPNFXZNoG6DW3MEfYy6amLaFDWYZa2/hj/XMd
AoZodFDxBUhOJ9joUAkwdHR3oip0qW9Pq5zPc12GrYkk59R7HbtpbgzXp6tnmq8ctLTXFZNu5y+B
4rt3qjreJHQT2ARptUOFff1C+hMtdtflyGoDNqwGLo46W4lUuANx1qOxjbCCXXbkGJP0BnZLM+gT
n6Gz6ClGquHLepjfAHm3/GOBKSeKaEm6g2fyhQuyztJyTi3Iz2y8HchHrU4D6o5en62KJZWde0xh
xqk3oTHKapd7aMR0wgg4qwiraKeRbJ9n6LG17GQ/Ve6RZw0gsq6uOijbhSo8l2xcggy5PsDtMIf1
Uqi+sU6zqC9DB51A93NHvtHIBnjCjRLXm4qq9lmdl/uoYNb9EK/1QWczf55zngRuNq07zGbH4/v6
nkvuTRtVJPAgEQANjffDfeYqzCniOovyMuTxWO7Xshj8NIFDckZdBeeRmTGC1HfnByiHiLJq87rN
MIahCJ311W6X00hOU4DH3GHUVMAUGX4Nd4iJcbpgrsHkY8GSa2qkdEx5GdK2ne7HxIl2ESEU2MMk
3oFNKD1WvGK7FIgAf6ETMB+4JXbzNNS7Ymq7HZ04+gsKMt3OKyZEka6pFAsvXQ0bHtoFmaOBusml
MfQGL8mytCWqr1V1yKvaOFg8cfd5ZRe71TLTBzOK+M313ZYdMAA9NzydA38tph66PjXWHmjMcHXQ
DuYYD8vytbVJ5ZFIpd9mzKKx4y4Hz5Zh6iZKtpf60SJN44nD2Ov2ZNmPRaU6whJdHIJSxTbKGEVT
sSuRGzHr1xhbXFtPY/qEXueJYnqdeby+ZJJ9wiQPhJQEmUcHVnCpR5/GSKTQBfuU4D5laH5ePWvW
vEXvb5r553VhkkVzAKYjCDFNw3KIYLaUl25sJxSnkX/I+ruSq6bcywSANQ8Pa3h3eNptUc+O+9zx
vKAZtOmqmu1yg2KKXdc7h+tqyLYGNHboUd3evKiyXErJQeljjRGkvABJ56LBPPMKVe+mbF/OZQia
2LzemNI3TYAWQoor35XgzwEOQNX2J/GQGyff/ykjHNQFZrwUAwQNKBkY8+rT+RkJzD93BxdShAuJ
dONSRhWkaMNhrk9t7JnsZq38tFIUYlTrJkQvkW432mRC0LQcVuIbb/XLtAS26nRKDQ1QFgt5FRtp
ie3vZ4Y2Lo1hWJyVoWuiUt/ikbhDFU1XrJrM0Cx4AMNGtd5AWeBSSlfOQ4VyfRWSLvruRg9R4uyn
nB3jolaYtMQKAMtBNhXPBMNhhmDSvdGmBgZ6YX/qxrltzQ4M1olZHlMzVjVOSJQCAgEiNtQ/8lLC
u7xp2YwBFW4ZMg0UIM1zXb4ZXeaNrSL5KHvwodi7jdRx0RgFYNXl6lklr5281stwyzs+aebnwcbM
pxA8+N6k3TJ/Nfypf9D64Lp3kCXeGYBUcN4MTxSE0JdykznaogujDEnVH5ck35njk8un2wnkZvYc
30U19Rm5c2xNIVm2ssB3A7wO9wfGGP1ScDy4EUpYMMrthdubhhdX32YMbtWfr2solQPCPHQqItGv
i++vWmvtuaHYwbgBmcTsVd1paO+4Co8ns0kdSwgeVLS9/HY1xR2g2fWQ8rDQ35rpzp1faKLwFnIR
wDi4JtgN0QhwuWLDiniVOCUPZ+2FOy8JcGFT8Xh9tSSugukuHpDoNthQVoIZJuXMksyu3tWwUEbs
yr/ZjjMBggevajK3dtbwsHXvgPBeV1BDtHfKaohs17cKFs4UQCiuGErXMa15ZtQ8bOgdMLuGE+CF
FqkckUwKcggmilbADQCMdrkjnCxji8kAPKTjLUZNe2b+Y4y/ptXX65siFYM0L3LwyCoDK3YpRlt0
0jbDwEOghw/lrsNMgEbvfbdRePD3qF+IExn6I/8j6N1ZnF0Ui5PnrVaNsLDB9QzW7yBwX+TpI4LG
brzd3j3p1HiF9SkrwC6/xnbIOve0goJ+fCXupz9WG3Ce9/AYOCYEYpdqWyutlz5B5YzzF3P8FtlP
mv2QWn9+mVxIES77uB6minIUsgt3Ork7Kwevf62i0pC5WRfPTXDpALMK1g7hHkFnmZ46JqpXQFxU
i4MR01jLhoDDvzhZIDZLMcbY4IrueYnDgFDGNs8HVJRIFZWVNW0ycAyGKTkkIM7NtAfaKy4uiW1u
xLLIUlALE+PF+ZEo12J++7CgxctcgnHCCIKq2udouIrAgnLdHjYzF6zzQpRw2twW8PSGQdRC7uxs
vE3RYtqSG+S8fI2/Jh0/xnR3XeRmYtdEbtqfHYjI4KSbe2D/2fzcBLy6dRzb68BITJdacfhU2gnW
nrQrZho4EFWjR/vz0lQPmX3Lh5fWfmjyb5FbK1ZTlip0kWBGpROWsTXxX+qGQxG1CwUgfu0eM6J7
rZZgekWzW00jWJLEM1NvqnzdwYOhbNiflwguhAvnAW/Ukuo19lLnb5NOPWo82sM/1zdPFlNdCDEv
NXT6xEoY2zRE/iwL7O8a9R1wthKPJZ5LvEUDDfKhsRzFVm6/K1rN+coKhopHcrxMHMrRsQrGeghi
u1Gs3+aVrokQDHPp1ygmEfASXeJPBwAQbfCVdjeqAr9KE8EoHWoDJxbTPJxO+1kRzsh/e+ONB4E8
UpzCrYYOyq6KXKwScrR6qLo8ZHcZNv//fl7krqw6e6TRVmkvbpZn81C+lifXLz4CwfKh3Z0qzV92
7s02Wum60Sm0coV4OiuHrp5MZBK1vu3uuzjqdhHVlNTTW6bj9/3/pZ1weEu3K9qihHbAiWPIyjZF
vvJNjLZXzQeWuaUNv2uBugC5OLHxGfRWPY1zC5nROxR8tNsEY0i6AOV/ZF8US6cSJdzEKNMYvB0g
atIrz3AnP05YQFuknfWvXX+TD098UWXGVDIFI9TI0rZdA5kVatnttAeozWuzfbcMR+7eDuTV1W7+
wkB+LaiYw4r1RINTNqElPeT9AY26139flm4FDBqBBh4iG7W8sIxJXXURj9Cd4xi+Gz7Vt/lJ2zk/
qkPn/TRAuPlEjiamelyXKgs1zoUK68j4pA2jA6FtEO+eVEzdsmsYU3aQujSBNkQf9KUj11O8nDXT
BdhQ/0arO0LI0S6f8fgpsj+veuB99UuSsHiRk1CaZMC6OE1QpbP3o4FvNcv99dWSWt2ZFGG18MAa
cTVE28U0+9NU+7N1u3a3cf6sc8ydbTechSqp9btjQi4ThX8L7zu8RS1BM67HKcPAJFQGAXjYUzo9
Ti1RmYEkqNikIDdL9HecjeD+7KUA82tRFCiPzbZXaPsMlECGddBH6nXxzwWEq3xOb8fPkaU4V78H
opCMNPp7MhUQdmFNEV/bA+PA3owUg4l1VEyMLEgUgBuFkHd411k8aHd1ingayAZTv5uKYnu6dsZz
ZCrESHpgL5QRi3/FnJJi1QHsKRpyrOKv2VDjcZnvcsBK2/6L3jxTZE3cOVw+ZeVh5A7wD7Q+Llqt
aP+SWg0yeqjJE/Ra/dYHp7WG3ZZQ2C7vDRQfrfX5+lFQCBAb34zSbeumqIDjABlkxF8yVd+n5OmF
tdzIQTaI51YWv3QeOTOGsnWwlnoCBsjO2tfdAyd3I3/IlsFr+amYiRcvKgbV7Txd3tAQu+HOkXbH
zSm64cVytwhkhthihydY+4+uPZRpuesJC5TYRekq2kh4ADKyHT/h2M0Z5fk4b8ISx3O0BzymFTHt
7w4e6mzFFzSq4Un5TtR2ZvlZZOnJmkBCntiIoBdvQB9kValSECoxm6JnYpBAA8xzE1MCYrURJnT8
brGGv1JmQ64yUKAiBXkpJWvRHz1EK2pIZbe1dKOdUosV4a2kyRrkuTA5a8tuAvohPHGyAmVPk+RQ
5d4sPTQ9uB2ejffZcDD1F6sz/Djq/WTJwU+CaQ6qtKfUhZyLF1YyB/A4jUocLIZ5w45zX9of9TTd
crlagdHYY6DVoEsZXlhm7Xq9OTqgkS7BLurZSkqP369vrARFxh6JJRsYS+H6Zl3FotLECTQPTfsz
Tlu0k79m6CxXL/rvcfGlKOGWm+PC0rIGWmctP0QYTRLfL2m+r6bFL9OgYqVHJ5///HMfdq6f4GHq
yO7HZSmLLTHrmM/VqLq7tx8QfQlwEehyQPSDO1zQqmlJRcgKdCAh2EFn16RPcfwcm0f7MD9rmuJ0
yDyXoevw9+DaBg+LoE6xkpqbC6Sl8ZjsaQ32jWjRFgju8ht7cArQuKNB33GK4Po6KgSL2BqnNbiF
4SM4MVu94xhPQUF/ztbByj8mQIFeF7bZ/29r+ktL0WWyVq8zO4ewKf2HlXfRovh9WahwtooinDwr
ACTtyi0eqZhnmc+xFXsYp+xRrggm5Y5GB1BvS/XZAEJdejMH7DUOmcciXJBFnPq3Mu7v6+Su+1lp
J934qRkH3Yh2BNzEo3HCrJrr6yjdNGOL9pA6NpE1upS+ofbKYYDHNtDLGt8gmUKfuqD3m+n1uiCp
FzkTJKg5ZppZ5xYQn+38Opq+HWZ812E8GVrQ/ztBm8Znd1BWLvOw9tAo+5bskwUTllI0oSieabKL
DmAMpE1RyHQdtpnnmRC9cbLaqKHNXL6gjT3t7njydl0PqQWiaLlB6nEBiTQNrErm2i11RPyYI4zh
ir4qxJHuyJkAQYcRYJl81iGgvqEYDhL7qU8U8ed7e8xvx/RMhnBVa8Qp5sqAjOpke8+ml58A1D49
uLv6+Np6BQY2Dl63a/1/OF63vs/8r8a+2b2ZR03xJdINO/sQwc7JmhWZseBDDOsm6+/JtCfNx+sb
JvKlwxhwe53JEEwc1Fdt1lWQ0YY6+pdvm9v8O7gh37oZZH0YRbEffav16iftIzs2waCgIxDHof8m
XjD8IWdJSVeIHzAAFHbvr155AilBWfsrqFA1EM1WeyDmYi/7XO9aL8XBaAOMQt7TA/++ftZ/lD/o
jt7o+Mv1lZE6GUBwNhoAQBhELoChzI1s0Aw46+9GYAHyGNKjfeOkx/9OjLAAdkZiHXz1CHKLU4l5
09NbC6oYfjSaf4Cq/RsPcKaTcM2uc8vWaAOWW3Ps9RGGHyKVayjKM1KrddCFb4E0HnxKgtWakVto
bIAQJ3lG255na5+7dtxfXzZJoh12eyZFsFtaom0704FWd7A36RAM0dEww8n6NjovKL02PfNBi5cD
tpqoikJSJ+cShoZFAKxBNXDpR40q4qkWYctSOsyHeDVMb2EtDWjZNhxstoYKACxpvoWyKMHjNfx+
3wpez2RxP6Wc4W1ursHQoJMIIzLBqm4Zd1M9eIg+/RbBvvWYxyje5EBRmArLkZ6Gsy8QfCIFSVqs
DfgC4k/WlzbHeeSH4gTwhpOpgkH5+v7SVjAg104mvCQiuKQVHCXJ65x/1CJwgGSfr9uQLMQF0QdG
R6KbFy8m8TQ4FrB9fVaG1tcEcwydoHO+8HR5sOIPet/v9EbbXxcoacjHFHPcioCOA9eDzrZLy5l1
CzxJRQIAituap24ySq83+myXjuMEOrG8BD+Uve7xxE9vhqVKdmje045u3w0fprwG73uFGYBTH2mf
Kjf6zp1yQLkcGWurWcDTgL5Sj4PYYTeWA/qL+MBOedKawCjN7h2jqXsLGGt8c10n2WZtQz1QYsZk
oN+YIou40jpASItQY90e2Viv7lO/J/muZX/OZILVMy3kG/AmwStXv1y9EaPXcxtsr6GFy0lvdzE4
pDWi2CNp7mZDRm5dPgYYIQWr2JoCoy6BY5l/Di/ora8OKFDOiDDBKdspXKV08X7JEnmlqj4zMaAB
pwqJed6crOpk0RtiqVJ7shcqILKIyfCeQ9O6oBIxV9uJN1z9GuuRv05LHNRs/GbyNfXdavqe5UOx
py34oM0ShJTjsrtuI9IU7dkH/KZnPfboCwHKvA6QxkH/yyfdd7+MP8AJrk3B+DcZHVAbMRPFCOyi
mGvRWWNWMYG+JaaxV/6yt1yVRtIlBYYafCxoq0XR79IWU9Ouu2bS4KPaAIxu621f7gvzLjEe2Zcc
Ewq+XV9BWdi7Qbb/I0647bK5SIHnhktEkf6ftnim0XiI9Xpnl1nQ94qgbDMHMf5Flxt6esDIYv9G
cjD3fd26DnbL0PyV77WfRTffZ+zGYtkHoFS/zJWlOHRS9dAmi3obsE2IRi9Xc4mcZuySsQzzsg/i
5tYe0F6GFhBU/5JccZPJwhMTgCO0GoGeg7wnsc5eQe2Q6wvNgYGvmnbfaPWOVO6pwgi1v9ixMzGC
gWCcs8lKTA6HGHQIVclhBM8JkEWBHq2ndGW9Qp70jG2Ipa1p0NlKVpdrSJIIXJ8OuoT06vPcHzMQ
WLa8PZox8OqYNcWrA4pXSfO170yFaFlscC5ZiA30IkEJ1a7KcIyDziowoTWw4vnQd9oJZue7KoZ5
2Q6Cj01HdRgBkf6enDjbQVpomd6YaJ2g3SO3U5+nd2mlokCWmeS5EGE57ZlgilUEMymcY1JRL8uq
YMIwmvwwlCpMn1QhXJ8mevXQaSB2q1C7rcwhsYD4tUvTH+nC/VUD/aVjEZVaUlG2/c4NAQ1E+jdn
7agzjBPM0hgx5oiuS1ARdqMDsK8405uBi14EbQxbByJeAijUXtpjZSz2utQRUL6s9rRhDobkMwEF
WV7vrp80mUoweugCW4DXMi4FYbJQMqCzqQyX/FSBUJfcpH+jypkEwRb6gfdsMQCUTrq7Kt+NrV9G
N1yVvZcdo3M9Nj3PzDrLCcasUuiRWnttzYNpfCKm1zyziO/YMH66vmrS7TnTafv7mbQEjPCDswHa
8RScd2tqoFFycPy5djCQwsGD6ro4iXKwA6rjPY02GoDoL8XZ2WTxzMSd0iWzt6ynyf4Bkku9P/Hm
vswfrwuT6IakP/CbwO4hdS2SMLnVUNXTsDmk5rh0IfrBEzvyR9V8LYnhoZKD2x/4yndvdKlTjvaH
mANVFhJ0Q1vMb4aTpakOrMQPXQgRFg7Fhdkytm6AnO+G1l/GO1Bt8waUKwovLhOEOhvGM2/0feAk
udTGWKx1cXOcV1QOk9jcafOLrRXeYL8AbaywBtkGAWQLwDeKewBMC6au60upZZjqtsW9Ub7LqhMI
HtdREfeqpAhL59RWTrsVUkp6sjhohTy9ecxUwaYE/LLVSdDUifGhWDyxUjJoDbhS2pyHpY6irvGJ
MWSsBhO3vlOFbmeGRvemAXBGUMuOTfaWE/OAwZsoaST01uCqIoAsMwIuGeAtQC60kS7olxvZ86Xn
JhoYUY/aJXPiMQYYqdbe0SrGONUHs/ANNxjGr7HLvaigr9fP3judjOD3IR64XOCA0Y9tCc7S1Ppl
jjsAunmeHuroNE03jXbbJhpKfuMjbp193C3Iz3R+Ow/Et/jzRBpMD7ibbZAq3Fraa+Tsh/wwDfcc
mN6JnkbjlSOpoem3qX4o+xum4vmRUOSAzmEDG6AzkgBTLCxZWxJtSNYO0H0nKFLUTuz4WGAALRp8
Eh8DFS2vjpedRlff0UYPXzUSr0rv8+mOzpiZujoHPFc/TJ3qxbut1W9rqRuo56MtG1RRm1c9c9Jk
tke8eQHS1vQq3s0Ikg+12fSKsrHk5DOCfD1a2Y2t0WP7+5mUeDbbxK1TANKKEwGxsfEd7yXXeVCV
wCX95cD5I3G2vWM2/m1B0ECjzrRasC24H5PpNCY/Hf6NgxinwsSbggTttN7OXfzB/Z61r335mqTj
x0FvPdx9DsmPaE1XPAUkDmIrhKAlGeAhtHUJ3zPBFBxAyTc+fszbKYa3YdUPa+Y8TbXKjctEgeER
/bAomWH2qeBdxyhdo2abZVCmecCSGx1Dvqs5812uQk3IJeFhg4YdbOlvpFXmmjKzBuz/a+8epua+
tr8uKuCTrGoAxs5fQoTgDiVcjU9DA5i/zoIicn2t+KEx7luxde/M/3SHzEI2YRn3zOg/JlEXJNGx
N8Z9jHwwthNIMC3s/xxIZwBbsfVCoe8bd7+wnZnG7LZeAQhc26802qfTya6/zar2NcmZvJAinElO
aqtHjyBaAg71UWGQ2xcK552hHRwxrL21r4st8hYdu7WPALHtuxMaQcuT5d627PbtuouWxC1wc+j+
xiMR3bli/noBvRJq+yCgQx2QrbUHLJcXPf2FDFyHmHxmMCCthaDcboH0x7wa5Mj1T9YaljG6gFXt
BDJL37pL/yNDuGkWUpRR00IGkrsATJp+lu9x1sF+6QbXtZHt+TZZCmR9uBwwvuPSQ8JRjLWdAAya
VvdmCv7xWMW+I4mPMSn+lwTBqiIX+P2yhIRlPZIZgCoXg/BOaBtAY4SlGqMoXTi0ZYOuBU2t6KO5
VMeYWyzcCJhQ+mSlu8VEMvWkmlIsM2WwDOD3t2w3CH4vZQDV0+pLBBn0q8N+NE/O8NzE6PhURK3S
dTsTI6Q2HY6npzNsSLsXzPVD/2gENnjyiThPnSpKkKTFECNg8NGGuwHmUzC3SucxWzlw27zoPjhm
99GNyX1ho/7CMvsT1cgBvftoYClnxXmVbNeFYCFa1sAMUqQ1PI4ez0Fn6sjvdx44aD2TtAoHJNMR
Yay+zSAAlFvMFMfm6sTaCH7TFTHjSm/c6Z/6A4ZK0GeDdH5h6/vrB0vSMgHui18CxVdHm+UoIBpo
uNN7I2yHeT0OOUWjRIRxT7mFkkfnNug3WJPyFLdswbTrCtPdMBftmI7E8lnvTHmgubzM9vjTzzVO
jSMIyucbxXduR0LwzBffKR4ZsK4aLAbzKiuNMHGfkyZ9yCLQ7Ua3qet1KNpkZRwM8+Ix6/G6bNn2
bz4Hlgw01m9zIXK0JOZ6gqjJwhOwp4s30h+MoK5qawqnrW9e+TctEWhuDOrwC65wmqL/Ie26dhw3
lvYTCWAOt90kReXRSBNviF3PDnNOIp/+/zj2f1bq4VHDe2ADu4BhFbu6Ulf4KstKvZAQpcg1sIVL
24gaclENCyiprlxv5HTjYwkdioG0NrJlFBBRd7Lyryx0G8+0hGJpajS/IG8MdPKhIZFZvMotT+Xn
HjjTcqN/vvIbLGcz1H7i5S0GUVK7q9+QKiPDcOjk1lkAHRcd4C8Blktn1aru9nIbP9y/jhmLMy2f
hZvGo0/G2/zWsEljsSiDGPFVMkGGHTUvo4uCih1243qyhX7W/5EeI3lJ0ceLscedNOEWw0VE7pWV
b66KBjvRUfVb/BG5aWMp2kgnO3d7vHARGJdYB3OBTUoWxtNCromm92SBbR8L6dz6Nce3fjWWfxO6
L8STaS4fDv2WYgErlqkDtsqoPcq9XYxZxCgkgdysq4WGxeE96gDukD1VUeUmveCEnk6NcnxKB2/l
iY/puC1kGWjI0aHJndx0fNl4vn/lcxooI58E/4zqBJZq3X6hoZW+XoWYn5G6Do0ZC0z0S3rjFNJg
a6M8cObs5mwwWD+xHzE2mk9uqQWF3ko59iRs4zy3lUTGDi8oO4bJZP+hrFVS19KvMdPc+2ecCQqn
O0dn8oTUiHu4pdo0GWCY0BoMxKTzQs/IeHH18fU+jVk+Yl53GuxCUzybKcmFEoP4JQJPPfrRNNo0
yjBhlIa81QxzdPACABbc1CCCLsHbs3ipX/2NHitF68IciCD7NGsdzeflsaYfYkX3mhBjLxdSLWe+
hgi0DlonLf3zxThidUmnNMtL5dly7S/vc3AmqgKYFbqmMKQ+dd4zsoGulrxrvtp+vaeLr+wyZSd0
tDD0dSrxcO5maQF+FaVwICwBteyWi7nQd34jYg7DCBWAu/etnQOntDD3TRy6WNnFAyqeq2BN2Yf/
EGREsPKaZEg1NFKH6ce4cJJAeRKFn1jVYOUtvfjHMVIsD2oOGOI/4KqG2uOEQ4HtJcxjJUvMrr60
mI1SMuyoVWQ6BFbKe0PM9cyaeHYhi4NhOwCVMncHDGa1jhT0eFa66bvdYuqHr8vR0sdWQV3JWCwz
zUs2WVz6G00rL3ZkdMdA9M1TWErqTgQoAsf0zuk8luZOeVj0UmFi5PaGa70LzDLp0SRfY7jC/DSq
48XnhZSz14o63ZTFwh+YdLulUja61rWyiNYhpd/32ESYX3RL7dK16Gv4s1lKoWnVC2Wttse4GZ37
dzvPdsDoTIMXsKbsNGk2ypl+6XW8EPwEK988LNsuhzCxhSLAq7EvOwrT11Alzjwrai8Ghp0uGW00
vFi7tlhshRE7he9/0yzf0byG5JKG5Df7nBTSS56E6tRA1mKtfKSTcXiPWx689Zz+4mYNEUiD05Y/
Rn8NM6vbvJ/QRuvSGtH1YQtRYRIvbKNl2ab7Oj3eP9YcQWS3IEcTfis8+e1FmxpQirsOg3h1pO3S
/k0UMPO8U8ZqrYUxJyCfPp61vNe0GKEaTc27jNOEVR1MG2Elb2H7g6JznOKs7GIhJN4gePjjuTx5
mqvUaK4YSe+b0NnILAsHSDWRHQSG5wAMDitch/7iqkI72PJFzGwtGU2RZJlXbQcj1Zb3mTvnaqZZ
KCwOQLkJ93n7JXJeDVqHAeytMhYA4O3QaegDEdvp/PhCEzlosLvAPPdhw9slP+dMEQYC+QpDsDpe
IbeEM78MlMgDpzv5s0Km3lR2dRtZxh80OyPxZYIMkhLatxUQhRTXF8XDAdErhCDHUGIXBYLSagaf
95KfPRJSbBp6DAXAQzL2fujgBOoCnk2V0ddbNbtYxs7f+BPvfo71mdN0ZEnRgzTtpYLVv2WeUihe
X0+TCmn1iOl8EmK9l5QOf2BPsLFJBuQvJANJ5lsqmCUHQmyH4mqOKH2H58JTIwe6O5q+R+5L4Rzn
ECMiiS199eIxKi7lgemrBiqr0WTOS6Ln+0vylxr8+8Z3pG9/k2G0exizLkwMYDuidCuFn36vEpNX
bp89ypT+R9UHGwbYkSN0+MfNV+OiWR0Dr7CAt6djoVyQ/rjPslkR+E2HfS+iSpdVRgb3F9bVtME6
wNaPIuZYhzlziCc76rdTb6TKwtPBMBUxHAnMoSgDIym1PAjb/XPM8+s3iem/X5nCflhkiyZD92Xh
LTPPsBTpAROEwh90j+Nh8JsMI8sG4r9KqnCSBC0W4lNrrirv1/2T8JjFmNJLVbW5j1GyrRgYZFGW
1Bd06z6J+Uv/fQpG7z20pCyUcsLEFnWAOFaBZWDKDIDxf2JgTAQ3cLkaZh3Z5R5oOzd93QOhVokd
WfohxxiMMT7vn2bu6hGZA9gMUI5Ie0wMvbr6XAsyP+7RCwV1NPX3Wl0QzPlYl6jhiPHEFtarT3Bj
ePyaaJFmzWWoFYM3mkAG1BAZJsew+4HB+hwrRoLFS3XxbfHyr0MWNIAD7h4dc/j3WyNCGaO9Q++h
nPEFsx3Dw2jURPDRxC/Fq756+7dsxMQahm2+sCqRPGLkLr6UQBrJ0ChQZ9hw+Tnk26J/9wGSdZ/M
90gBWM5IVUzAwiJuizGei0QaR6lCgkpahjaE2y5skSYcHfp+UyCCcB7zD1heo7CQIkKup6ZZoVWk
B7CHJliGkDpVV8DBDcA70ig8CNYrD+79o83EYxNONSAcgceqI23M6JUq90OfBsjBA7M2Cpeq/Cn3
XkTQ1UYXwL6JlZhcwpzG47AVvH+t06CNxCO0GqzFuPatFoSJgCxQghINnOuqkIEP3V8wM8rTge/K
dkuGsbNKHjaKUUyPUSS+o9RpkOzXxEfNcO7zcjKkt7p2S4cxtJpaitmI6eut0ad2XKLvtt/1ckMv
w7kXePtBv9vDidi05hACg9iBibjEcoyiRR8g4soOSXIQ6wbwBxzoOXb83JhQ5yZkz6naNKWXmAvy
CrlGuszrz8ZSxTyYjTbKNqNvEllHmA966YlhG5zIi53M+YcmVo4Anx8NnAajbCmaOfFwBM2e6i31
PjGMFLzF9kPyIys2qZXYp391a9/oMYwcAiH2ugD0GvUDadmn4h2ryronsyk5hNh38zdKjNEPMB0R
Z11wOb/+9JHwpA+K9Za4vVu7PNh/RhK/UWLuzczCKDAisz9b6kuIHeKPHq05LS7sVMc3GoxWIZjN
lUbwL2fhM34KGpIRwWo3vrX4uH8/rIX6RohRqzSqsEx5ANvCz1cgUzsrIMcPlkQ2HGs0fyKUaLBb
ZxI8dsxuEATMoXn55TwtTPbdg05f0nNEOBaXzc7/fZ4rMsx5OtlXmsgAmVYFhB1VE2dB8qV2fok/
Gjt9rRdE22KenXTLxfoTPfvlhrfah3E1376AcZvdWEl+peILohyQcxdSY/TTID98HkOnt8uVQfxG
h/EtUeQXjVEWE0MDGjneA2Lc1Vty7F1eSYdzIrboKRpxJHs1KGGr+j6gj54br4BeybFNPCrMW23M
kyhqK1CRT8FZo5FVWoIzfn5yBH6yA3fYxlpAzB1ExRiDjPdLPuRYzZ7+Mm3D8pzFMbGL3ZqHDzhv
mH5LJNtakqdF7WspCHaOTg75rnH9pbzeD8RcbcTV/dPxeDgd/iryFWKhF1sftEwXY9EQPtXeKq88
VH4eFcYAqiEwFvRJlaXdoiUm8Ylw0ncGyTkiznjhLwlHXzTQxTE+N3ni29P0YlPLyhAP50boZAA7
eZXVhWG+7Ire5AShbK/fP7QAQ4ShHnQwspFapo5dIgDb+awTf9M9FAegiUaWQvSlaOce8YjmBGRj
YKPgO2+nyaxpRFb7/2mz40TY2qMoSgLaTnIIDl7w0Nnti2Bahu3l9n0BmQ0ArmkxWqZqQ1ibBWi1
+UYZ3xOPJKE1tKvENjwrFh40tE3Eq9qSoH3K8n8kzkQfjYcMKGAZYUg+vd3G0oDL6WNiPsHoPipQ
tsl5LbGtzuylsmHcIERJp6SgV1l4jb2G9oIKK/WYbRKPVvabTz9zj/LQPmbjuqmXEQ2NAIRClfJW
bEtjSlknkwt63DkhlizRR42EHZWs0+mThxE/LzxX1JhIIcTOUoSnoAbw/X0R03rpLz2yHgdeSDKF
aqzhvD4W41mr3I9iTcsuZwvLxitbIhJx3U/P1vbcxttJDu6RYhS/EAA/FdY402u21Um8V37IqWWQ
zuYJCO9Mk6W7spexFgawMiC0cQLaveibcNW8u5ZH0ST1B+7tin0sihuWmgIQeQAp/9kvSb1dWBaX
b3OG+ZoGo9xDHSRh0oPGc09fN/H+XbacwAqfVDstCD2dWvJ8X6O/FoLeuSmF0Wh0NmlJ28GcbA41
je2fP0uy2jnvcmCfFSsa7HYLvJOTb7n0sqNuRo/q6oO3GJKncMp0y1e36KHZSPbE6RZ3hRP71F+h
r4m6ru98uB0PlWY2Yr5mMuNjq7KSq3bEkQf6qpPkoFkamYBjdItXguVdJ2NIVC9phLIEpZhY4V6x
/JVBPmSO52MHIP42kroGkJ0pO6Kwo8FGXyRJWYnQa+VHc0gku33rfmLWaYsH6KNMNNu1TvXhRPtN
QGJgnvQEfOUk0Oev8OojGOPSXCoxB7AoJNfaVdvgQXSc9kdJutXjS5pSn1dJng3KtCt6jIWJ8w6I
UBHoFdbzKyqstPxrT+mRd67pZ76pB/rnkfA0AS7C8jYdhlouUhW8RWBh96uAUF7qdp51VzQY1hVx
FA45xq7OVvoj1e3ONW3N2opP65ZsdnlEec/fr0LsvUMxvDMbs7oIIQgK7+86kdax7/jk8fFxJMje
rdPlYXUOrBIz++vy9Oke859HN7DpE7Uvn53t0yeXno6wfTxBns5577MYW57EBhLYpQKnAci3zbC6
b+nYLr6/1eQ3m7/88JWRSYJc1dMCP48JD3+pnNZr93g8ciLeWY2/IsIY8LTTRezTARErLaliASSF
Qirvn2SyTyyfsEcXBTFMOKIwxvBJqET0OGojRD94lGPRKmKJ4+qmkOMbBTRqI1MtY9EZK/V+HhdK
dEmHc9ZHDpZHULUEUrWGJhyux5u7dF3SsQAS8weYDWBkMcIorZF0C1z65l1AMyea72x6NK3PAilk
yx2W93k36++u6THM8wQ5rzvZwwW9DjaKy3gZPPe7xFo9rh51+mC/vOlwPSpN3HWzHEiaEdc/uIb9
wfmOqWvzG4uxKXWaTcXmNRYLJo+9UsuMfji/vubkdbRkq6bn0Y2xthg4ZmRL7B8RwRKm5amgxfLT
t3yrJxuOJH09TO58BZtVB4BLW2sqvmL3U9aWIdEbkv56RPnDMW3lYbmk9kl4+aze479otYzsT+xM
wsJV+4OjNV8TX/e+g1Gbtgm6tuyQCX61djkpySFeA2RJIfiUhUDJklbkhM0N+Ocz2fXk0tk8Vsw8
NTTMpmCTDkbfEPmzMUiPFaCd4jX9GSsi0Luz7rYAx4lIsQm3jW3icYO+IRfd1hxV+24wbslOyn5l
lTyt6sZeBVmVeLgAY7VFQ7HNC0S+VpTcMhhkYJfgMrEGWGU7IUWMCspeO/RnbYltW97az2yTZCfI
XUJNYv6MsIDDUmixzUxLA1TXD/+vzCdVTZRy1z1HvL0IM8b49nsYNVw0YwP05wgPydhUOyvXS3Ml
tmr/WQiFAkRcUb/kpBLL8mwOnQEkOlkPidC3Ukg8JUe7aK+kGc8BscMBcBHTV2lomoNhnTa93F5G
qkeSh8HF/iyTnCxMAPFVGIjZS4fa2n9m9KnbnaJd/nLfFHwPMW6JMsGvIGNE1dPF/iwty6fa8Q4n
BKLufRpzUva1FROI+ZMjZHrITcnoF2iEnaRssGM7sNQlttgQnpjNhNba39s3/6HD6HGSNmFdFqDT
0sYJn0enehH36aogDeWl5ZTvyaVbWsxlifGAzeA5aPXrbHvG1sdDSXME8YAIk1evMB/rjU9UwCe2
WC3XWNpaSq3Bzh9XSz+woh+jrTgjtcOtaUeepR/77UDQYmXB5u4sbobou8++/VjmkttLrCQD5BuS
laxKe3c2LN2WVhpZF0uPcszpnERd3zZjUyphVBN0B023PXmW3Y+Mcg80cZc1KNc0mKeNF7WjuVDA
/emegSWGsm/j6nSxW6wL+u8zy7fcY1IkpY41un3/xb2cHJqN59hAfuE8Yb4HPbdEpkjl2hKXWo6G
BBApd+KS6iveENy8DurYm4fspI5fuv39xO+bHjAE/RmS6v+yf3zWG85jnkeBYVNbXxZDfAEFHVoe
WYVrkBRxA9dMTsL6/e5/n4Th1NBqerUwUBNUncNrQhHAOMZb95w63KfRZC/uUWKiQ98L1OqSfJ3o
EC4jK6WIxzLau9wUxLyC/j4T45BqQYhkE5tKz7UdnUuCp1BPlJNGaEGjpW+VG94w6Uzeb5K3/1Bk
k8bYilyokQkuPtfHkv4a6T49+BYnvJh1tNdUGIscBUrcmRrqkFji7vwMLOHN24r0KcRdxRxHxj0R
Y5FDLQsEb7qtlLS2g3r4x35hte6fcW7adYBwbYJlYoypJiz8WpXC6e3/7h/hnwuCviokv4n+70v8
uKQrUowp7bOLXsbiFynkipycBi/o2nYWe39Fs2Va05Ljqedd6BVFxkzUGuBZiwz13Gh1sX7Gu8t6
pAEyNkfe02vWWlwRYqyF7tVZrcTIrZf2KwaASWwBqGN1P+6YLME3/b2iwVqKRVeFkRlf0K3wmkCb
kjWHXbxDMAZCzdG65xXIaW+S1eh2JF6hLsfD3fma37l3DMY4iPKotosWrMpeK2eg78FpV9MOUYJu
pURYC1RcYaWSlZNiNRLpQ3nTqUYUx3DsN63FX2preIhXa3XV++Q+g6fz3fkyNqnRilqQlyWkZaes
R6Q1Jhxv3s6qr4TCPSKMDTEvTdukCog8dxnZvXs0QcyiAhZ5Zzx4inWhAgns/fqRmHa4FM5W9itZ
cpWec9Nfhu7KPVd66CWx+WXITCLsdqhaog/ffUtX+yeaA4JLe+RF5jMkJ0BhDM9MwDLfYZ2SSw20
5LY/v44OyguNW1v5iRN1zGT/UM1DYIGAALA+QNHADV+dSwdmQehNTURY2+AgmeN0G/gCulgmdkA+
PfpxX2BYJI3pjQNoFxBDO920wZq5zDLOlMWQQZY3tUZTPDl3Tk46CwGpj7FWR6SplS2Nx7QhwuN9
0l+wcowc3ZBmjrqQslDNFBjT8hOjSEg2XrYY9Z6+4DXYwZaXNCSLfUnwl8DSae9ID8rpQn/Ep8te
2VCab9fmapI830mW+gMnepqpIN9yhnErktpVwCwFZwRaUhFPB0AA7VW7j0jrnIy9vff26opX8J/p
d5moYtQawwEYe2Cn3jK1BohzCAsmgyJAyVEtcxIsGANEjU5Rvl6fsE5qvbAACYQXG08aZsKeG+qM
t1FTPLQrDxUKYSktd5Ituoji7cu6IPp7tsxfcp64T3fMygC2+6KJCFHw1KF3K+6xV3Stp+C4KqmA
qN8u8W4g6nqxnnwc790gTT7sGzUMTU/Qm3DkKmO4q6S9dLGOwhKeXPrGcWRHWuskOlSbkEb7xbKw
bfeYLQNi07eBAD6c3Bf5We2eprb/+QD2uAgq86CZKlsN3p4iIod0iWV1WNdM9kCiw2w1QfX1D2I+
9OWrmCLC0DoARxkVv4xaGhSygRyntMaskOMgsbd/QE3Z/+v+8WZKT9oNJUajazTORuGUTY3dCzpx
ErjA0SmRwJR9ElL/nJH4YaQPoW0v3iPqW5JPUhJRVz+LD9zOiDnRuj42o7/qIAyZ0lXDWRWD1Lko
2Y+yU/VnJS4VotbDZSnq+jYRROCXm7XndEJaLZWiUFyvj0fOHUjf87u3nGECR8yrhZ1f4g7kU2Su
Egz4dQQbPTqnVa1EdTykmalB2oQWz6llYirPAeyBAOPWre7f0azBv2YLo+KtJOtJ2+qoX5XWYqtc
aC4v9dxVYqpZwmW9iwI6DHvdX4XNJqHSUqDDT122OF8xEwneSAoTbVaNhIFD0USgAom0NKuzydbD
Qo2OahtEEkdekWvOd1+fmok8s7RSIgODmFC8HJHRy1uHbD7vUDPR182hmOgzQ94WrwMcSpYI5uYl
sSB9Z4erWqfYhZWmMVHGB9F8ac2PqHO08DFszoJglc0xVXmbLWZy6LcSx9i6GINnapJNWj/mZJeS
saXv4T5a7bJVtKo+fFu3C90KV/qytTLyhn2Flm2k1OLlOeZFH7UcjOAC4039Ng/gNYKnhv5wfr68
vhu7d3QwmD+S5d4iiIqnyDhEKeNPxOuKJqP7hRfpnRCBpnBUYWDE0y50FRtw9w+B1bg9rmdfIS3F
SxvMhcaKfkWXUfNFP/wj1jrw1fTaXZiuftKzd0ChKUCgrRz0r3ZoVXXSmJbJxsgc2SCV9CSL60VE
5PRFQ/927Zg9EcaNXtSkbHZNvCoq6p/us2hWAaehZOzpMyc0vFvHWwsaKixlOJxlR6ELaq73vGwN
jwKjDWNRo47XB8M5dSMLe4j31Py4f4Y5dw4Uqf+cgRFxEaOvplBNZyDyT3pZ8sRo1mj85/fR+3XL
Iy8ScqkZcAJrBJOKQ0PeqPfz/hm+AjomJsEQ6FTAxZAvoJ0Ye5yUqNHgQTCc67W0VGwVlB6BUEh/
aWhS7I7cEGTmWm7oMZZ3VBpVkRagZ56mrDyy5DV6c7WVv+wdcwkkSUdAU8r5/ilnLCNAN7CgAY02
eHJ8VVquXjWxCHjXakBBr5WO2aImiblXKpG0jZv5yLMXnL0GMxd3Q44RvbL2c7OJQE6GGi4MnSjZ
EYVlGok5MdMXz2xpET7fP+Jcau2GKCONvlhqARpvBqSh8ud22e5SPBH/qrfyU4jOz/vEJjvCCs0V
P79s7hU/h0WTmkmMQm3gV+c4D6xqCNz/jQQTNSrtIGH1E0ikLSDOq59RsvoDAlj/pGEIGnlPFpfB
1PPabyeZMGIEpHoOlHrrPoVJdb5x6YoC4wWMRaiHoTcMZx8jA4HVc1SX9/PTJV1dQiIbrXyRcYAQ
4G9SbJlwtKHOU9g5fRWvDsHYh3rRFr4+3YOaYOq9zYjkASw0M6mJweeas3pBnhWsK2qMdUjERA/H
VBzOm83uq/SO3Pc5+eucU7Iif207extvyVtv7Wlmr0/VLqPZ7gO5Y44D57GW8U7eQrrkUYjPEMaO
1PJfPfZLNiXvPcg7LGMm6kTNtDIRhjN61lEZ9HvnokkcIfnaCnNPCBmzEJkhNungLYJmxp3TP4bY
nOQTc38h0enxUa7xLtpmZE1OYUbSw+nTePzcmOePDa/TZS4br/6Wo2+oZfqiwbrcFNIqHIOHyyp9
7A6im374SJbzENJm+QpE46kDEfhRXyy5UgwlTFtBknB7XpURQ/4IWm6gNetQrkgwqq1GRqilA0gg
pEJxfncYV+fMOV82yAEul/a2twr0Mzd4yp/M1ecHx9bPiucVdUbzAwwjq5GOOzWrV7V8yTI7rZf3
bdfsAcE9JALRd4WtSbfG5TJE6iXswvEMsPK/pCi0WvNC/Uv90ZZCY4sxYJ89bHi9T3T2XFhpqSFH
Me2cZ9ROKdFuN4bxeK7KnRfvq+ZBBJTe/0aDOVibN2KY18l4joyfedsRU1ovfN6aRt5BGKVTzMRL
BDOC6ao6KsurrhDtEuH//aPMxm5ArcboNpB9gOMh3V7SqBdjK475+FVN2xjLBRHJgnpORhbL3AKm
EYfgXAJr2mj3hQaDlxSLkobExKAbl2JExLvrkM7BVrJtdZaefx7yo0NKa6tX5K16TB8qMqxOGXWP
9088l+G5+QDGPyjqpSnTpB7Pm9dLSHxEcg+DvftZOE5KH0NaWnZrFSXNfthryapQqQoPKM7ycjtf
xfFvRvWKD4yg1sroazLAq87Pz7ti+16Tn0NOfbJc0CVGK/2HvYRWudgK0Nwc4VnAUf9Z3byizoiw
MS4WgI6vxnNXHBX/1GMdglA8eWphSx2CWk+0OVyfuHrvuIw4XwTTG4QGx92ghWOw3w+m87PeXcjq
V0iXdoRcdEXz0+m4sI48TyzPqtLvw7L4IWobt6lkTrQ3r8byPfp4V55GxFMrsrQ7u7fe1j9O6979
XAuEvnW2/RQRXlFk1p98wUFiN9O0WP5WzRql94N0yMBv6Ve+eKyU833+8n5/YsGVv/LDXllg5TNM
UvoeG08aD1po7vclrFyfLAUGiNgaSxVJtXhptPGsa/mrHFSvZn75A8sNxIoJRwZNfcBouj1CH3fj
WAbCePbKkJjDqlWf88G6z6a5fjjw/zeR6ZxXfBoVs44idYTWqY5GhQTjsNXp/JJKlv/Q2L2Drsw2
JfqZQ3b6dlb6J/hLlPcVE6gLjLILepRKeQtf30eXRUR7E1341PfNJgd+mlJ6RBcK4GYouRErJO2T
IVpqg2nuwkjE4u7mgj5O0oZF4pRJjo2O979Ommw883UAp8JqzGkDB8btma8Ltb7K0FAhwgcsJBqg
ocspd+nuPKKusHhCATYia3NdkWrtuq377N4nP/fqREM2NtsAPw9/YSFLZCNMUz8aRTQw7xSsCQZu
sr3+PHIs3lwbwjUZdn9AacSVoY44ZWmnBB0+6Tv2H77x+24mS/aNm7+Pw6qKpybBkPags3AR1e0O
Py8Efdjj0oaJI6ejy/Mkcy4cjSNo6pjcGtCNGcWRfb8culIVz2gizUlwWC1hUreCY685GvrdaeiQ
DsyEokcfi1EERnkMgFeXYYvhV8upyfC2pSMv6JkJ8W9JMHbMM4bs0lcJQvz1uCH2dr0/DRxxnxGE
WxpMAOCX4bgAhCpmeFEnLumKbAfL5rBqRqhviTA6JYUIMgKgcZ43C6K87dFQQC00vPB8G5dhjCNf
CGhZRCyK1PROxsxQ9shDSeBdOuO4vaHJi7aaLr0+Dq8n7ZFjkjm//3XAK4tsYkHLOOb4/RoPyozQ
Znni2JdJ/m8V8uYqvuThikIod+gP6EBBJRMqQUgD13U/eDfBO8dkZK+o+MWYojiHi4h/mD9C55M3
hzNTeL09xnTMKwJBBGjuET3CeIWrbr4Eq9aQqoEcXc6NzLTW31Ji9FyNcmSlFVAaD7vXlr6+vgfU
PeT052HnFBisumDy9YBYjROZ83SGzSMLhV/V6qT84uv7Q0fI1rYj8sTRzO/meTocZiIA8jZt0GEU
Jou0JvSqHAMiaM2AYcYzg4xv90WORYFHfviWCKM0o1lKi1rMvizl0+PhHFkX9/HR37WN9bg9xqNl
FmQagEFul0OZczyFSfgH3YRJIIFysG0f0QGzrUsSOOGycQ2wVHzckhc7X2FU+gldp/rbp49t2BgB
kbn6MFM0u+HBV+/MlbwWC0k3KwGMfjaennfwGM6KPOh0W9kv9p7yhPa/GML/3Cs79lsbtekHGciV
JWocKMhtjhZHMeZV/DcJRgMvioYpwyk9bpUkzukLzWjE2yE3U9y+ZRujfGaDzX89NpCdd5bjOL+k
h+XD1p5G7iL6nHJ6V7h3xLjbix7o+lCAacjsjc7BEXFJy8rN3C0qNwX6Qfl4T98fY7fnY7xvJyRV
X6CSch43rUPN8335/y9W8vcdMX5X7TLsg0trnOg13u8wAX5GgZYEbrG3uF0p39+0t0dhTEmMTrtI
ysE9a3cBMkfkYASCEvsUot/MtHgOYKYcfkuOMSp5pNSeoEAyNpuUWDtc12r10NHlr8Z9RHS5xrC3
iXEPnmP7L/HSf1jKjtoMQo3JpAWOmfpUfV9DFA20jdUuRxg52sX2+ORYsKZiZB750JwIK+1guT2v
vUGaKj7fQ4HfR2Gc9JAOYWUGk7xbr05N0duKjItmEdump2KJ6Vneo4N3KMZkqEPQx0NZDmftScVb
01ml9JdiLTES94bxYx4LuVfFGA9ZExs9VyEiWU4iy9/Vr2sgHRyPnKuaaSy8EUUW0VgM5ML3JzoQ
Q9gMVAPQJ7u0qe2aK2xG5GWreP5UZYxGpJejKSQFfEmKdt0vX3L+Rf5ClhxvKur6lvXBsSPfu51u
T8jYETNQlFDzQTEmO6vf1Q58ysHiEOE4a3YrRuQhIdsWkI5XCx1tZ7JC5h/j1Zjj3hg2T49nMq+3
R2LsRx3XUi8aONIG5N5BL3AeyS/PWdoZugWh15/Hjw+Bs4pj1txLkoGlJAJw8r8er1dRAEaqasT3
kBS9JfmrRzjR3LxGX/0+48GKfsg8LGObGiieMc/w/n5YIa2nELQEGWCl6/I0etLYbybkiiAjihcg
OIhI/0PFUAQDYtz0sKeOYfP21U+qeo8OI4CJCij+rgXjVFex+heO5E3/971fZ1xXoVWpjq1YE9ss
4wcGo7fiWqZr13zoCTcUnDWCVyxjBK/Vh1rDsgYUsROkDVAq5CUm5u3RbwpsM4Hf+otcj3CcAjmk
A8z6r8kcIXkAeBee7Zu1DFe0mK6CTh7QCunhYkwnOhQuap4BOX7wgguO3nzl7K70pkn+//rlE0Ba
l/evf6YGAlNwdQbGLfm10LXJFCw/b/7ub32PXedcLldLpOO3I+0te79PrdRx8crjHW0m33hLnfFS
ujE0jWSCgxu0MI+rRMRMeoVReKehtP4J6Er3wz09CRvugBBH6tmBxTSpsKJ0ehxFLU28t4ZUWHol
OYHMMXocgf+yxFeXZ2aLLPZzWFr9YKxUZE05Mjgft1/d33TQKwKVOC7iJp84aKGigSj3gLdVg3JG
b9H14PKqFzNp89sbY8xF1WWCH8eg1wAwcOc4fxtZy1bp2vqjLMDV2RhroZqZomfGBNWBmQGdiss3
uj4em7f7KjD/XvxNhh1WrICOXMQTC0PslYYo9ECPxES8pHNe5DO4Pje8+8LvuLqr3iz/EbqNJdiq
660P5etT946hJq6Hnw1vr87EhLeXUMzFtJzEIiXPJWm2jrpFVKEjHQywLTt+XXOf3dNP3nEkbPJ5
SBoPuOq4LWSliFWTy6Y6mdioNG2S5NzYdPH3SDFmoy6lNlUjaBVeP9Pj5xeQ5RC82NT93Bx5+ALz
SbArXjKBhWBEo6R6OJiFWsHOSW00EK0ea2v5trbXAzm5eJ5sPu4fcT7ORVYKACqKgQW2jG+RuovW
FCJerzIwLA/F6bzC+0RaERvX52JI+POz/8r4ccjOO5vfZBm5KQJ5URjSF9nX1wMwa6gEWCRiUnU/
BfX0E928BbrNBRdlGV5pcaZ+MSnIb+qMMwrRyp9IVYPiGG220fl9tyIXCvrn/Z6HlPZfwsXftBgZ
irCxwldH0No8bxpr6g8LifO4bFBqgO20EXjfZ+18OufqcIwYlb5SCtX0eJ5enDCbgMTVrCXyX0dt
z6HFlR4mNJVTswZo/OTVheUrJvx2UzDsOS9Le//DRjRsWy7ndNMvflfJ3+xk/FBndFF0maJveHKS
QmTQwLH8US1drmmbtzO/KTEe6P9I+87e5pGk219EgDl8bUaJkmxZDrK/EI8To0hKYhD56+9pvbtj
uoejvpjdwWKxGMClalafrnjqeBCxbkYAtD03HwZRcDsWfhmM8PRfVqiu2aoHCi+Oev/wzP4IZZ4i
Izn/J5l6dhsnTNCnYq6Ij8nX1rY/tcU2dj6feX1hnOuAavvvt71pErWzqC97cpy9aK+N4A7d1Gfn
4rcc/f7hWf+vfga7T01OjMPhQGOZN+suchZERc7dvkbUvHYzZR68f0QxENOkPYgPEhp8Op5zR130
h4PvpeEbkpzIwEC/1coNJNveBQ4474LU2RZPvBTafHbwr9tosHP2gHTjcDLoA4m77z2mBPkYMi6R
P+Ce7fxb/KMwgzSdYAiKcaIGC54CjF2WAQJsc8N5MXSeGAZfTCVW+lMPMWZOrASzaPvBVj4OpHGK
FP+PDsJifO1MFqWJn7H48P3V63KJuGjnumSReJHz8fGCMZY9umKtbbWyPyMEzculi/AZe2c54fp8
gmryARiIEvTonEU0u+2A4rBeYOZZgNuw5cDSfIj2c/YMLKWYybxENOlQYQDXFt5Ez94GPIovijj/
jH0Gu07MkMrKjGkIPS6OTkQo7+xtNeYTNpPDYuCni+VGPl+gRk6QPNzu0bFCeQwfMGtGGlzVjWun
96D53G1DLmPwfJrjryNky7JZrWGhOo0Q15B6ti1X/LCXccPx6f4hFPwRwzg8uXnOM2xewi1BJhE+
FrxVv6Ncce7J3oEiglfC4UA61sH9RtdquCDyzZByC9+OdDAbDtbDvQ4+J5l8L7HnYpf5t78iz+Sv
8cHE/2/rC5qarrVAfRn1RNoCB7Qe8YbzPwpiEKdJxHpoaFhd+dErnntsmgh2XMO47SsabJE2w1pd
U7nAMJ7DGowo1kZ8TXeFvb36hrc1usbjN67YleFucnSdIMepJlDreF6vJTz5B/DH+7ldBqgN7+xA
eTV4BsJ5p9heqFwze8kqcYhhgsZe++zEj1sePN32mrBq5bcNxtgq0OQHqLV20gCpj7vD/vv4gkUn
CCm4VMQKBbtbh8igSNIofSmVsPiL57yFmJ5c3z0uHtL112Nx94DepEEhX1+E2Gc0moNXzFqFu3w3
BAHvZDmusMEm6bIzotOSXr2TE+7f7rzH++6A74gUk7EobI4zzLt210hgYjuDko7FkaotBF6dkCgA
CyflCeZ8TM4rwObptDTDDkla5QYtceeoa7MmY+GIvLvNE8PESFkb/afg4nlagEK6ZT8Q+88SNXzc
PZ4LyrkD19B4cnRj/F8gCdeodEf3oI+7fbF5jiebiOsaZHnOOm7Z4DtIKN0tMq8JP4D6dNyB1/HN
QSw2G3cpam00L7CEdPmFgfFPji68T8M4G1qNreJHWkN30MRNnxM0kfsu/TKovD1zhHEu8zWxO/k0
yaXo8VpCF/ASvD0ibxqtVtcyR3h458Vc/5C5+utxZml5h9pKlZradntwRI1gYXqmBcVlVVg75Qhb
P6p+2TwMGHvjrRflnCmbnCu7XBI7CWqG/bf8etp8c27tzJTzNOdgsEm5tk2LrKRu8+HPGj3oue0v
vLXqezDFh9hH+ZlsXIwz9eQbDVYc6+cKZ3yQWkAH9OkM7Sp3j3LF45vnhOpaOjq9PdZu1G7NO3t4
cbbB965YZxVgK/wf0ZFN2zVtpo8mOiVo/QcE2fCS0e5R4B+Orv+QZv3Lhq7TehODPZWKdDmr9Eum
f9BGZtjyHl1rHCk8c2GCIER1WYWldej9qew60En1OPA6xzmYqDCBy5AYZirmaFtBVJ4uDT/goRQv
7r++45OTkkor0+IzJOzXh41ov5EaOSmQs/vCggMiHEBkW+BaRW1andKK9Da2kKxikvsP/v3m9IDK
PUcU9d9vOB/XtMBEqThv877Hc/LoOL1ORvSQkz/IZCYcJ5tjACqTMymEY9ukIzRCMFmB5BbBisqp
6XCya6BU/u21KQJa9IsBSdLeBs2Nc5dgSod8IZ4mmCXdZNc2hDNW5PEI++dDFgXb8SwNo3Tm1XAm
ZyjHUmTEFIat4NnL3Ufd+UKixkXVnmZL+D3Fs+7pRB5zm6KLkJyzEt9MI+ElsJ7y99tGMR/0TQQw
d6nBgESBOXNYOmaBvLd3BH2oOhaEvG5QK9uG/84KJwKZJ7pUjNxsI3qCZLHwIw9dUyRyh4fbes1e
q4kUaqST72TWh/JSpdStHx2wxvEgezapMfnzrB8fF0WCFeq4Svo29QtyLQlwgJRna6yPju0e/wkW
9iE4u2hz/BfC8ZV9soMdMkM8nWazDD86sU56Pypm0tPseLJ6x6cxTvYp1MHoYjnS65lXiZuF8Ikw
5tnVRKuU5f8T5qwLT/wIHJ4+s3A3EcG46YWeW1Z6zXKqtvTwgiw/AlSee34Ne/8GqhMp6m9Da4vu
fEgVnFrhvGG10tcFZFgEJD1o4Ylr97ZRc4UxaHCM+2FQTAhz9vvT6kDC3lbRGeqpr6J5d1wE59bj
SKQ//5Z6LDwcSxmkepCYgze/8gmywwQFk0Bb8Kyd97kYXMD+M7jStKEXRXQM6qAlytdQcl6hWIKw
1Fr0GH99vq0dzwgZkBDQPFJWDb3F6okIOWZPuCUn3vkxQKGkVt1Z1AjLRbq+hJZ9Qf/wN3XuMvyX
Y/LzOZofY2Rd9Xa86EfLgrTnNfL6OEIwyjoPoMHCP6g8UZ4FLBloiYiS9O2jnC/RTkQzL3Iu50I2
WDCUE0hLKW0pFiaT3rZ29V1MhvuP3uuW41JZxzlc6CC4LX1+WmEinYWT/Fh1B9qvGr4dvs6eBgvd
mu4zjzxjPpExkcNgijoOsVyNOGCFRCC43xx6LEJaBruUl4ydT9BMJDG4ksqN1Wcqtc01bQ8Er3yO
u7BEXQ3rQjinN+uxTWQxsKIelIMmJvABTs6+dVHmwsPcECymwJgcSkAcaZxb9zfvvYqxjJdCv4PW
x/cYjtviAYUQtA7UdsjFZ85LzXrymq5FQjNAWmuvjyR2JR/Lhjj3br6UNTlABkgMKNQeaea8XWIn
NBm+lVA7kBjLEzfYZ/TN9aF4SjGocmkjUUwNyLvOUBeO9Sbc3/5KPL+Q9eLHXKFKQYR3d3CR5OrI
B1p8TbJBqncbKI+3xXFsgvXnwSpbmkpEFcKyHGlTEv2Bm0GhVnzjKWOHUtq0H+SGHhq67MjDFx1F
cNGt7G5PnEeTJ4gBiUq3zoZRQ9Aa24QXKYdTh/fXGWCoM0VWTJqwDnWwm54Xtz8ED0mvezEmjnMh
W3V5lvHnW7tfOhenaMjHuDwu7JDnos+jjo5ISrXosnEGs1MNHVLHDDGc+dU6duVgswNv++Vshk75
EcF8iUjQ5cosIcKTQvm+IDIXXnhKMF/jPGLe9xDBa0HL83rdvmWOAtqGl4GUPrbioRsK+SLOF5p3
lH6UYtDaNPP+pAwQKb8VWOm8undfl3ZwW8h87KFiQRe4ZUGjy86ZSKOZSF3dUr/vQAZ7DX8M/TIN
wfwT5gDxDHH8h1kAmMhj3AepVw4NHXV8HD8KDO4oS+DmbZXmX9SJCMbelFOXHjuro58KrAJoI7vD
rMQC2Ubk2/Cw5rxqxLw3hm0/iqVYoF5mGclACqtWIyUJbe0DSc9kDCipCPXK3hLHTMPoY7nDjEbq
lWslC7e8BrZZ05yIZ4x/0KOyaxOIv4u3cFGw5Ov2gc4nYSYCGNsXEt3spIjyk5JktU7sOy9z2qcF
eRA/0Ql48XcYviqeeCmY+SzmRCxj/zhsIx5G/fJ4cUZyeEp99NmeG3i1HP1mTXIiR/8d2ZXWRRAP
JvYYPj8b+GqmM9wdX24fIVcXJuihLYaNcYQuoROBtwjtLyh7a6+fHDH0S/zt6ZuoQk1lAurYlXtK
VLoD8viQYnXLw7WHESWr3cBTiF6iW5LooU4koVzVF8YBCmUdmMmas028/Cv2Y23BC62upaJ/FiWz
vVmyZiZHfYT5hWgK1b9yGezXauqfYmTPq4Rgjwvl/E48cfPpbI0Ms9mhxjGRecfvr4OV2aatMm3O
50HCwTpOUROCBr+SlA+7HXf5DsdSZJFBrxqMLLkVYfVjWHchKmcHYEdgLLYcS5n1LiYKMaDRZ0Uv
5OAGe8wKLy5jcu4KkoHMt1uoIpGkZeooehg1+ydhvG8Urzd5/sdtU/07r4XSJGOZ0a+6Fu369Zxu
CvCPDAZyhJFr1Ly4db76OVGYQZMRBcOTZOFc1XRhiiWRcrv15Y/Tc6vYokpSbEz0l/LnJRxdLdnr
vDhv1kOZiGdAxuqNSO9V0CofvtOcpPfLmPeUz797ExEMxsRYDm6cM9go5opB9pSHeMoJVtoYyz+K
u3O4Q1k8lRiwybUyFo2CfkGn/4N9zzQ93jsX90QCmwNsMk8WAzddjBU6ZgpZzw7d+lC52ATjVJv1
Wzva5o5Ui9WqdltPv9NOIC/IHV7igSP/emsncJeedFBtn2E9pdO8b1w8Q7fvI0/Ba0JiIqA9HOve
yukjtN9Hy0XqAr89eYHCHU1xOFUQBkvdC2yHm+qglncDXtnmrAsor9OKXgxnXX8uLuSx/YqJVweR
aoNgO9Aeb2s6H3j8mCnbmmXmGTqMLld5FendBFsy8pXulUiTcSTdfthltoZTpxp26FKMo37ZYGMd
8KoOPgpCO243fyosI3c43u183miiHIMyVaVXtZrimlfus/rdLOuCLLmzXLcdPvmaPZ7YSmGl51Yd
4fBhAl74UO3L8tBhR/ft0+M8EFc8nQi5dOZYZ/R2ew/ft//yfIvD5JAY4KjbvjjWdKnByWkNZ0jt
/MFQ/VPkdkdSP1trNEW1QcVjw+MaHoMh5lGoyq7BsSUJnDziA67Q+4XEHm9ohnOj2HpOq5wul5x+
n/xPthv/BLePjwNFbPlGKfVUEQd8mHXke4Z34EAtx7jY3irTyI+pSk8JfX85CvuvoGa7rQDHsq7h
xsSytEGQ4rqCAtEC0x/n5e2/zonGQIP62zOVurYbjJ7ejv26X9Ju7GZVpt65sEEriVbT7c623dfN
g19rPMCZjdh/DJvtsMJSItnSGgo4y725RaRU984nbxZ2PmSfSKHmNzk/te4w/nWAguBalrw3SnDg
g1oZ5RNsv7G5HYT0vG68D9eXayIO1CFpn+b0PAvn1BBbJjhHZItRmOS62bwDZJBBEmLMYQlAhvZE
sNH6sKuD7HmMdgkv5uMBNdtmlQt6c2opvJ288zpCsuPk84koZtO3P1+KLdPIUhXFCt2ZMmDt0stx
feyIveWL4VxZtq+qvJxls5URi/XLtW6b97ndoX6Hea7BwcmFyj23v5UXD7EMtmKuiMVBhUgjQMbY
JZhmCOzY++S1bfHeCrZnytLETDrTK9VrToWlupvdp/aJghqtE/6PMRHbNqX1ijgeG1hfjoJW+txh
R1/ndFgsNoDj7UTMZumK3m20uvogN27XlUZ1crvyNK/iqIBMBfuEnIeCfDSgagL1EOfV4IAuW4yp
WkVWhQwrlqyGpBE580D9H+IrdJFgX4tpqeyUzzHtulK2sDoFbCFO6QkP+frVxha45S71HC7/4nzZ
AtSe/xXHoHxrVGaLfe+0kEAnCrd5+Ggu1I8UiwstJ1hmJNgFW87T+A8f60co4921tShZB7qaZLwL
vYUn2OMDVtt/cxGeBt9/N4ofOQzCn4dDp3QCPcsQ5Jx3i8hByzhlpDphdxt49LgCaVLhlkDqc0ys
sAGVZZ1EEHhCOySdf8OAJiXQpJ4y3hU8KxindzimP+/I/GjJgL2ImaRWMWGSzyFEeuu+x+bN+2gn
OyJI9e3tMeTtEf0H1P8RybiAR/HYJL2IDwiCmTMx71eU6g4kXxzN5p/Mv8Sw0WICRr3xRAOP52K1
HuzRQ76oWg8pXTrMHQflGMtV58m3s86CosmZQFeEed5b+aj+yXMSeX+q1uXoxbt0bKgY52JTqnRR
FeaG4lDzPIyeBwuyRK/B7mnTLhR4Brz2nnln+ucsqfoT9YRailSzgpUcDCfCMuok5WjFQy42TDQi
LKI2Ogol2Lwqk73qo7L73Ju+7iGd7nBeGZ5tMBhSWXnco/gGIA4x6pe+3Da961t/4yazsWEXKXGZ
a1eIcvbyEju1sXL0nVJuXTBxktoNxstXhwV6ewrQbzmFj7nP2z+Be54MmNSNWqf5BRrWq8PmvXSA
IefV6mWF5yDgtdXOhviGYWLnpYm1p6yzf8TSVbmuM/SHnsFfhn0KHihNkAG+rdKsgzWRwnyz4tKr
h14GR6bQ2IXmHitXwyqwbJHV4aHhmONso7qmKwbdeYRdayxXP5gIjok+0Gl5BxjVvVc26MuA/9bm
S3fu0Z4ce20Ye/rmMwbhqelyPt/cfZuKZ96eUjuaqHNBPDaqVujMSr5un+VsNWkqgDEPKUoHUI6j
AhiuvXfvS180AW3oRWmzhDF+PgvebYGzGfWpQOadkYxDqfcH1APBUxSqbh2k90H4fFvInIVMZTAP
y+XSqJaYQsZ+7zkX8FNlR07UPJu+mIhgCfXz5tRnCv0w4breZS/HD/RnxGf7k7siee5dngqiQdoE
cbtW6syU0jVgTCFaRs49GoQKsqI+aaC7nIOj5sTi1VQY9UwmwsxLe1HSC4SdXYxru7zXYzZQMRRN
A/2/hPo2my2R4lYC7bRI2xwMTGRLDTFBvHaCLluhJhi94OgzZwhTeYw+nYw27j6FPCUl2UtBkm0J
XtTbxjZ7haZCmDcxlk79pZMh5OTtQ3hrrftWvqau/Hq2SLpoNCT9e+j2HUSinflHLjHE9RVhv9r0
B9BHbvLV+rhJdU0YARI58ivr96NPEAZKPhndIJA4LUrcb8jA77kXNBQ2oC6EuWsH3O76I03eDdCS
g36zLr6hyqgtS7qhyCYN6SeaKbIkjMeefj8otpf+A4LZhgwvPMy4hv9/O8WJLOaiDRgwOERnyHoO
DeK91fdGkN1dUItzTqBrc3aRiybAna174AnEo8bNI88f7OQHMMaa55ig6yX8AGf/FoEHERFGAG/Y
4Pk8c5d8eqiMverxoVIONeSE4H6pX+Ld7fswe+cmajDWWOXCJbqc8OcLxEnionXc4MTleJ7L5Ux1
YIywTaoKZBoSzgrdXm8LkvqdrTqrlxLTtHZLpEXPcRRnUx9TifRUJ6Y4xlV1jCpIpOmIvecJ7tkj
ux13BoqnGfMgX1K1l7EnhlI8Yd7bghR7qT7c/kSzr9dUGeYRVo3hIhXIW1OvBiObWE+vEvmFA4yz
rudUCvMM97U0xmgggJQa3ckjzOFgl6HvPi2D2ONBBb0df7u+8NHQNGWaGBNihOlViTkrTYGwhi7R
cCUUPgMAIufkqGHdEMMmEa3IylRRUiGG9jPtL46xUQm6y1Gb+1fH96MRm0g8XwotMkeDauStSwe1
8JN9b5MELvXn5f+jL38ebScCGQCKEzmXtVim410YIdu/K47qFOg8/eapNtu2bkwkMRB0KMTMynOc
Iq4Ssg3J/RmsBiNaSMJ7EZVr4Gu6E0PI/dRd3kXmGAqbV6zM+mxGRx0U+050P/qr3TL41hamzft8
9L24ZSkMRIGB3srHDnLCfml5GAl4GbeSvdXQsnjbJucdkMlpMtCUpnJ+Plo4zecceXo02HkXzDNa
tu/7G9y1721g2rdFck2FQalab6rLMYepOCdHuzb2XTzFkRfls+wseSc5C4kT/Ri0UhI5NpMGF8Hp
KI+Bsqn2ggaU5zZ48y43gyHqqB/LzATGi0g6dAthU4Tnj813j9zlkbslh/fZVMa56QSpzg4XnOHx
TXnB3JeqkMYlT65fw8FvQIURmKq/RaIdUHPkZohnn+mfQ2V7v+tLpqbSCdKfzy4Wi8cbb936yoFg
89S4fRVfts+8zuP5V2ciksGXCJSgpYglwrR1DKD58ArU/MYaiGfuh+TccZXBl+KAWdHjWcPRupTe
tW6I4KovweftWzAXmk1QTFV/uwRoiRSqqMe9Oyp+2vgC5ikX4ovVrG+LmfXX0K+NtWPY56iJzPWG
Y2yao2yi89gfNwF/NHT+sH7+PnOX80aU9U7H3z+6Dvij6bKM1hsczKHe1mPewZ0owtzjFCQUXWRB
EJrcbSd/iJfxehRtvSWn9RaV/432eOG07f8DUP0ox1xpozsVmaRApgbybSK6WOeMIvSHSZbJkXx+
clkFZm1CV2DGooRzM5nDVLHOuYuo5Z3gmb6Xd4cnDXMVDVKxzVNtx6Cx5o9cUh3+9tLolmmiox+5
tytB2sQ1lTGW0FgRtoyCTAH83wLRgkSy5cXlhAU5A8m9YFvYsviv3oCJWOY6J6exs1I5G+Gp4o5J
mf3yZAdtGChcYNbofb2lIXOflQa7eOQMohz9rSKKVzpYPuI9YEji5QsF1nv35XXwJDsiT8vlEh2n
exrawIVB9evzE1xu9uYVsdQWQMN5e+fta3IIDAbESPjnZoVftlYCDYi2wRpF0GVIC87doX/n1gkw
3kQrgmZNpN8Yqq2rtayQeGHX9rdyX4W6yxE2+w5OlGIQp1c7/SgXUAqe5x5bj5BM2Eg4wMLmpadn
SRGxsu0v22XuSzQmnakPVBRYcEx/r2AnRZy70SqgzD5BYIPctiF6j0F/jPpTvxCLpTDe0YaIx7n5
qVmonfwaFqGMJNYKEatz987bGCqtZ9nX5z95UmPCnVi6upq3PioDTo1gNJKsQByt0o5O4i0eFsmd
WdrIiqWZEwAUI9uUgxqsFDDj3ZJunNo+8zziWVfgR2s2lyn2SiLlKWwLn6B3387YEBatFB/T9ahv
0j1en/8ujJqIpM7zBLLGc2YOxQDNo5x4x6WYEQE+iO+m2NYRaK8tt5uA82UNBqziKMG4jQCBoerD
+ZAOqLksxTDFBirwVXzysknz6YKJggxiqRn2hY4dlYc2+Ww33AUByDw56MMBfoMBn7xOL5VmQAgK
qAdQiKJMy80/c6DXYIAHqXo5a5uYLisOPcvTRNvFQwbeVx4nBg9KDQZ1WgFvp3CGNs/wR7FT5UJi
8PDToXfOsV3TzDfuHbsh+9AbHbp7I9o50NvZysBcElAHGVtpI4K6+7z43qKUE9m6y/VMOThuMAij
Re1ZFE44zhzLOpx0qzzQuUuMn9ilQP43GDcYeMlUPcbFprJOJNyv5dIWP2uU2LHClGjOv4sJf0ye
TdbWZdkYZU4f6beznz/FaxAw7kDf1BNhxcv2zLtZfz0bJoMfaZkc6r4CZK2BWd57iYi3DMFxmu6C
8F96yBPNGPDATO6QC2DXoU2Myd2IkBonyBsc49m/yUDG5WLJZhVTGHby7cVAXQQNkg7yBbztE1xJ
DG60vWzK7Qn2jxGra5oR/EcrFAtCLs7Tk7lx00wGPYw8zpVMTUYUlNA7A2oqSsINv4XXM8PDW5MB
D7msCyFTYOvh/rzuSBnUBHxEMneeebbrYuKwsA5+pFZleehwdoOfVATOWOoKrmHZ0apsSD049Yno
5LyCt/QZJunG6uzbt/razHfrSBkEEQyrirIBZoJkD0ZEdVsJsU+5cFIXNGqL6GhHIDv2ejSGyqkb
22aAFzWGL0HjHT5TEteWGJBpJfmQ60fc+mHpeUfbGrAwHtzKwgIVEmxVvK38fEr55yayG4zzURor
RYQ9IUG5xsKoBRie1w8vJsHuMmvxyZFGjYY9alPFGgxdMbGN+xrQTryUYytr3WgUcAcVp1orGBT0
g/SutD+z9SfCHI60ubsylcaY8IgkXtVZkIapGlI6qf0ywDvhRqhzecmpGMbjHouqQ1fK4eo0CCQH
H2QwvPNqTLNmMZXCWGmZlGnZa1f/Bw3+KTjcQE6Paha3QD7bgD2VxBjgcMykvIugzwnlwWbEyjfM
tdu00RHxwzdiFgvrRnnfai5Cmgi9/qiJZRRaGQ2JRr/V3ulE6LdKKE8iAqRPnhHyRDFPnWaOJShW
IIomd/eOhfRFT8579QBpz5/F/n+zQnbiwJCQvTjRDxf5yU4ZiX5AXZdWGzIef8dsd9T0EJkH7wQW
9Ng8Q7PBP2KELPQwWWxi8wV6HWOiWc4RXfS2GFLxxsJAi3F0Tfpy+WVm/cHpD2HewzyRu6ShN89Z
O01DIB1ryvGfb+QMkID9fOY4oLNNMKZqWojuNB3ddMztSA6Clgr1GU41Jqhhrf9lWuJ8S/q7/45f
P2KYqxFbTSuYXQn8wmwXBu5Bl/dEyzk8b4wjh70NqjRKjUmvIOKQeBtjXVEKskOCg7ut0OzjOzm3
64ecXDsjQUNArEAhvLseZVq6BBfwwCObR98cpAVCXo53do5zKpKi9kRkrWGPlVlAJBqbQWXztla8
w1JbtwsRlbgU76pzW8fZrtipQOZWKF0nmH1PdSzujqBRDraDzxHB+17030906gd1LNq2hk77cZUf
ibXN4C3RvlHnk7dFSJp/RP8yQnYMp1D1XBQ72PrzHpDl6OgIAL1RAOYFjlbUmm9Y+3VyfaKVZoqx
LqdHGj86on2X2NWRnAL10Vh+74xXuhf2/2MzLE875jUVNFkHjxOEjnfP2OdAU8yZU4f5Kn8Erwqv
9XF2y9/UOBjgiJsqLQuJWuPe63ZZ5MDNw8ou1IRfPr+/ucT98y7Jz7djAEQ8x6hAqxBH+Uj2DnzN
wLD7Ry6AzPokpiKDEd2CvyUyBjmcDxf9pJpIJYO9rN9qrra0M9krfG78PavRRBITkLRyrsYmlMIB
ai8ZBqgwPCUswFPAgaq5YpeGDlhJNdDmZmJV5e87JieHsokaFddY9R/rd+uhfz0d0TYUxu+37X6u
jvhLEuMgXE66IJSmBknh/s57f2xeHiz364Mg0geJfWH3RON6xjN3DZNUkiiZlk6LK8wHi8SkOlax
NT7qyNU8C6Syj71tgkzXPTpPu3pd+/+Z5fzkgdecv4caGMgBZENRRTQS/j7YdBgOUq5WIgDZi5aP
dL01eR2czR9sAeFy+10nmhhQ+SWNgf+4Lk/FcGnFa4q2wkoy3PA/lncm7zHJvAfw2BTXnYOvf04b
08PIX22DfyUIEWrd/sxzoY8uQ3EZLBSSoV/NYAJvaafVbdknIqpn4Vp2jyoK4fCqRUgMvq0FXcTE
kUjBhNH9l0TmIzfikF4uWN3xWNyjMGwY4FtFOhg9T8PLFn71Mz/RMuPr/pLI3M6hE7J4jDKRliLX
ihM9UuYzpFu4y43nPIlfkiiuT06zLA4jSH5zWFGH/OzdODry50tgt4H1+Il3UKYEgza6RXmvlDrz
YOiyJFuoDoPiCSb8W/CpkhWEeQUMSiMXr4MRjyvQ6bhYdW8QvJCZTaujyMpgUuDom68mugLeixfL
t7OL3YcBlt2AEttOnusH+3C3czpe2nCu5f3XL2Q+Qpcc+hNWYuEXtksUJrCqYg17G09+44IrEEdj
E9tcHVSi0V2b5jsYGTte3/scfP76Ecz3OeZqfkhEHBPorDWC4V3UJDyTZFx3i57334x88j2YBzzL
Yqs6WSW0RdTd7eTXw6P79H1854X3c5WuXxoxT3c/jnDtEmjULh0nsBoQj6NaG23XoUYUkmCwsfby
tYWpAni0PlY4r7GnBAYhPBt5YHOrxnNBz6/fw7ztco6XWO/oZ3acd/V1fNcd8LCA7bIhHUYeac4o
jCxOAmcu5ptKZZtehHMknwuJSg3XwybdykfQAibOvbrw49UFaQJs5krcgWBxBNr3zuFn7Axh+86D
tlmg+fnqbPdLZsTJxTLxMwYUEZEF8U9B5F2wZdXC6jUOjFKH/YaFsYx7fVwVll4cRbzPuO5R5nQP
ARIT3EG3eUybKMVEDnKbqCehvQrykBYvFCLFSItfbAHjHBjosKFcXHJ3jV0P65aCDKTlIGMSq66G
ghUZ3HxZ2WMQk/c7L6mJhtabTVGQyoGTWvu75cW3N+BsstsUdFgUYWlQj5K9aecv/6Z49cvaGCir
z9VoJTruHPB0j+oVZrywW4//bnFA5Ar6k9fEyPIYLBM4+Wg7SDU5RDExo++DE2deUv3pIxKPjpAR
rNOwloP6xjGwGZ/2l5YMhFW1pXZihPNHMkq0hdRTP9UUXaJj5fHuDef1UhkQw8BhUUoG/dQOXRzq
xpjWX9Fwrg0SnweZ9Hf/za4URRctU5I1g218ElqhPfcGTrUYPIsU/UaP/oihYbj/5vwmcpjzMy5S
hNODnGfPiTKCLImI3mFqlxxBs0gwEcScXq9ceis5n+jp0Qc+X7bea4LX4LaYue5auIc/58YgOzKG
jRZFENPajeMNGyWMQO64Ih8LvCwlCZr1NXNRrLnJkllL/JHMjtpmqhl3XQvJF6xFe/mKvPgzI+PF
LgBA3DVss5duIowJBFodXBiSReFOds92incrAsxgedKOW82fiU+nJ3r1Vib3u6i7BOtVoJdC1qGE
RnbNfT35vAQG7/QY/NaMSNPUGlKEO3hXr5iGRr8L2i/s2/Yxl9L6pQ2L19YJDLDU3nXDduSvyAGf
tlpjSrldCE7wSVtd0rvtliN19smdfC4Gi025PBZ9Ss+ws4s7c9V68r7ZOPXTt+B8Jj53ffVcCeKX
mowLeTAP0qk2IBCkBJJzXrct2X2378Aq7tpxaRYXJ8oxEHI+l6J50KgsLKV6OxJvEZMCXG87bn5w
joDxl1oMiIhjhiGEA0TVTuPRLafp0cZgsUV0O3eFh0MajvZp+z0+BbvS/zZo6xDnFaASbuDy1b4m
twFbhhLLovZD49DK1j+eeR1oc0H+VMnrv5+IMMHCcTg2ENHa1w3AiLaFEaPt3wH4M+1PHtXNvOuE
vJOJyFqUJJO5EodcE849ZlUe9eWpJv26+srXh6ePJFg2ubNr7xDzhrSgyTnJuZZYXZ7IZS7FxWgz
qW4gN1mF+9MjElLKEokMe4cmQs4FnEnZ/BLFXAcxvpzSswBROSkepQ3K/btPzhWfReSJNswtyKP4
VJsmRNTO+q57MVyMyu2CwuflC+dD1Ikg5g6YR7HQWnWAZ3AKkJg8kPwbVSHM7dEeQtk9mUR6OLmt
kz+6bo0ZdE/Y9gjzyROvp3nuKiiSLmJ9GgpISM3gqkzsNDUSMdL0kSaj6txWjsThOUGzeR9FlhGN
SfgflaXSP+d5fBYbk9427yHq3AhNvSff/t72aELBCDDnG845XVNxzNEqWpUNQwVxOXHe3kZy54N9
uiCbp4DbMTQbgk5lMY6KMAh4xM9UNcTA6/3dowe6az8KVDCcIHnO9b9mv9bPUbLBZ4HEr6kV/3eU
un05wBlCpP0Y+xcXFKuf24SXS7nGdixUTjRk48xCiUbEBgbud0qU93xcCpKbYlf70gyXro/xvi+y
ishmSSjLkK4vtw5SeZ/6A2jR/sRgJ3E4X3cOBKa/h7ogE3uVzZNwlOiJiwf3dA59/yEBf+/Hqz2g
FfLbbmTvXw3x6lOZjFsjDEqmFWecQbjfJ0gSk5fNUg6iDcd94qnGQLipCIfTsYAY3P5Wwmqr9LJt
5D+xYIsn3zJWt0+SZ7ssY7+h6HGMDjvc/MeY0EVorpXZC98naAFHqFfa2Rcw/Mjl6ZnzNBQZDSmS
RJPBOnOaHWqR2BsSIVgRwKxM9iCdw7RjdSGXo43SDM9g5nzSqTjmVA8dXqfzGeLgRHWrS2Zngb2N
MMa2uH2e81fzRy3mIYyMqurO1DCNhx0aFDExevvvz760U0WY50+OihSEWwIUcS6ynewkX98v1Xfs
vQ/iO+5w16yPPRXHPIVxI+uZSaEGS3ELx6nVYPBi2x281+Ni2bwF3PHxOaZFXLOfE2SA+5D1JkYk
oCAK1aWD9T/YQUQpI/17ujvAptXxnphuS3SXd7Zz4dFUNIPjg5zHslkk0uPz4OM5xvLGvCc6z/Q5
JsK2qZ8q86xUNY602fUOyCnQYMCBkNnIeaKIQRWdwOPx3NfDiDUvcGAoVSUIzm06TPlgrkAegd18
f3ZY1fzJ/XZzNf/pt2O705UuHS6VGeMAndYV8OWQtfN5bvtc8fiXFAY6ylHWTl0JC3l23oqMYE9z
fC+SJ5GgdyJ26HYsnntL/+Lfn7+/bJItE17MS62cLJxneyISiRbjgfZqoIKAmus35+PNlgwU7M1A
XUVFZw1L1ZONJ/140Q7SYzvYjvgk0XrVprq3TY9H3zfXbapPRTFg0jWN3OlWIdEnzRHjRYqhSbe9
W/4/1r6sOW5d5/YXqUrz8EoNPbvtdtux/aKKM2ieZ/36u+jznVhhdJq1s2+l8uSqXgIJgCAILEyS
yy01W/XAC7EYT2LKaYv5GTl048VJ3Hqr2A54yziXg9WobwHCOA99GAe56QDimBURv+nbx+wLxwHT
k+IPXVhAME6iV8s5TWpszwBd2AbutSGVbe6MN8netzqX+mVd2z/xWHdRlaJcDyb2CO9pykHalvdl
ZpdV6QqWE2aHcXb7gdSelTgg1pdLdG4qsVt097fF/gjPb4jNupQ8x8wMBUnT66Fx0epe9vAqtGO6
C8izv0GPA8nfLxc8Jjuxp4FeSr9GL+gh2+3daqcXpNshyufW5Kw67MXaMGGgnuVlp02xdC1Nkgzb
ebaRaprITz3jHOs8SzEYn2NVGkxFwC7kshNaaCvdhg/b/dO+KgmXe49q0K2lZmIVLe2MLJqw1DQv
cjrtYpCd9WRzPL7u91yWxrUavqUPYBtjImHOkMoF2mmMCGZdxrb64n/hUcitZiYUzVCQmwC3hc6O
O9e7oFW6uIDZ2MGd4lQbf6dc8u14UenQ3RqXWryX4f1E+Z4Q/em28q6fhwtwxmajuNd9Na8kRDGg
Nz6ddfuMaPfSIrdVu6NNX+e3jnr5q2PjE5Yl2ShTqWoxDUu6auU2397ZY2CrB5RV0OEif/UAvFjg
jxfLxZk/+lKr+BIWGIUsp94rCMZvWb2D/P+BS362qqG6iiQT+PFQtMOsp6aAfMKfanpueLKr27jw
Xr4RjBPbP/4EUert3Vs/ED/R2GWMZL/ssqmRkFyij3LBfnynLapJ6aCOgIO1eoAssJjIycqsctYU
SHY6xYGjD64qo4i28p7at8cEY2E2vBNrPS+yQGR8WFz7uTbXkE4hvZfL9nEPelt3dGULjzfO9/nx
toScrVMYRxbXpV/MyiBdvWGTb1XvUeRM1+ZuF+O+oiyZhXQAQi04030LftkEE3R2B17X4LpPXqwc
c9fKw1hVuhwr5yBNF7l4JEYbJKrl+eToqyH7AomJk9oG3AVaM0pIJr049KZ6lci1eirsnXncfLXt
5Lx9TN1HRJ+8Opt1v7mAZsOmThsSeWgh5OHt9OZdp4pgkiKx021IRFqr/7DluS2eDTBB1Jxkpa+2
kBbrqkm2WJHoKT/Q7v/HqSWP8b57L95va+XqwwNYIf7rUdjp8qFkhEppAVPc4IaO8rTBjU5WbQsb
uyn3qc1Poq3Go5+IbBKtU4bcCDWo6TPIe0Ib9fLzpto17ybvWvlhUn+c5wskxqfE9X/XUyvASoEX
Do965+f+FVVJp9yzLtrlx+WKqZLd07gVQhQIFTt9wOsV735L1fTWhzCuRi5atR4lqktgdajPqZeD
0u/lY1MpxSlqOTi7yrEblr/ECOq6SGNYaIvKfe+t3VmkQdr+MCDS8Pb6O17pOIirN7XFWjPOJ627
yFLGjlqqdMaA6+mjBE29zjX3lq3wlpPxP3ITWqI5A6tya48OhXjJj5Ntgpu5IGiikzYgcXsdXffL
RgWlEHprMBAXTz+W4xx4C81TZsZBabKq62EA88mPVMfeG1s/1zBY7o2RynRLhRh3JKEEPvMtyAwi
e3UD2kSwrsVfSpyRuWv/W31lHFHrS1KuGACLU/t08N4rzS7LjXnnoCo1tqO/YdjWF05IZcKagnI3
6iLU9YDoEPe6iFg2Tsitj2zTbT39CHdvrCM7IbNsJlUrInqiPDvFPjw3Mbq+drtz7lS2oJF2YyNI
PKR2eALjZnr6zq2K/ZiwcesLGK8UZH6s692EY9o7HTD15XRu7PeIJPsdJYV30+2+JLL3+vTI7Trj
hCAa44aCbDTzPoAbOjmox22+8A6wNZqV5T5+/H0RCvu9hNGtUo997L0TatUUr/SKp8FyLReVU7i1
PQ7vuW33mz1KQDffevv+cp9tOlSkPoXg8AFDx2beiOe73sXE89TePo/DZuRcqFczqxjDqtPbEAr5
2aqgqGkNoZpE6qmELRqY093oNImjRZ6QkmFnPe9rjFs/PPDyS6tv0ktgxoTHPrRaKfgAFh80kkcE
DR8vJ3EC+cK+exWrE1rreSnJ1ahwicrYchWkllSBbOiKzODL+ZRdksCWMlTTqRzTWg0Ll0iMFWdR
q4MpiSJZqHNX7by1e6zlXnGlk/F6245X60AXYGylEHi1O7VIAHZAC1JQeclbeNavWeh0O7swcOZU
7hYjwTLnzr1T7H3ubmHYukF45x59oGWtefkdjDWLIS7eRU2FrkNHuKQTscs9ZTG6Le/qTXqJw9iu
FOTVmFkz5EUb2flc2RdMvdoYtkv2ONtof3Zs856O1/zFEpO5snRt0YfVDNnGzn73YjwGoGB7z+VI
56noRyHOwm1UavJ/KnpoH5XNKygHH0ybd1LTAOTWRjFBQxbPgY7NwgJa59MpQS82KnZDi5a1fue/
WdLtuIXGxAVxX1R66APNrwm66/f7fvO13D9wtG8tzFtuEONRrKhv8zaQpKuc7IQL3qPn0PYFXsf3
WoOQvoRhXIjWWXKfm1T3nlGadEZp0u5C7r+4oFYCo9CBT0jN2yvGk8yjFDdxSvfq0DqOBuKHJ9RX
nysv1FB/y82qrMWuC/nYIoxxSFN0gAMOLEqWlx/QIoF5MyiOuG3Dq0+Iuo6uJ11TZUljYw9p1kJJ
AYPhtZi3Bk3jxvb8PoTO0x5P+DFiD24GZy1SXiIy3qmVCiEsJAVR46FGEbGAggVcJpEJe3gQOA/a
q7q4EI51UGU4d91AlQSrqOa2hkV8vr2Aq/5oAcH4o1rvBUwbkKWr0JHqpH0B405nRxh4+1cn2QKI
6ufCIeWzmMZRD1kG20nvC7uuCe2jPXBZ2dai+uX+ME6pDUKj9yPsz6H3CaLs/R2mOyfnh0fKHsR9
CVrV84VYjFMSFKGNR0HFWWV8K18lDITIJCcRHSRPuLyJPM1jXFMY9q1qfKjDwXs7z6SCOuAFGfQG
3NsDTyzGPVViYYHgAItYOmApmp1iYzwJe7gJ3gMhtZY/nPpi/Ri3JIIgujBbjWYMT/1Vuuxl54me
vLe1fDXztFAKnakJK8qoNqMcMEgoq5uX09vbeYc2DIw6Pbp4kXyyD+HmNiTPM7EMkH0i5L2YQDPA
AHmqcZWV3bD24rtDGRNchv7lQuqMrxjMulMsEXDPLwJRd6guQMXGbZE47ogtcwmNamylGBBhTIYf
Iqom7F7macT6yYgXY4P2VBuaxXikYMIgmQSMv7hR+RucjTtv9+M+sjc4GEG+ZGMgKT9/thpxLjAZ
54QJjmobBjqsGO1fb/1xuhNA8c+L/T6Crj+V/VM0xjWN7SiHVUNh0LoJWr+ZlB6GayNX5du84hrq
DG5hMY4pq4fezHB7uIKMX7r4ZM+99K2rw6c0jDuK5FqTwsqgrg93k5dT5Z7GEKS+ykl9yc7l5ueW
H8WsO/dPTMYvYcZRDf56SIV040stkzYkhpt+DUryiHw152xc97efYIxvmuVWD9sUAlKwU7S7bU2r
aWL9l9LpIuOTxm6I40SBLIb3jlLqy2WXb2k2HHV/Bea72Ry41fB5AcfELaWpDv6sAU5ANPEyuOVj
eqifweXicIDWXLqBx1FKjqyieJPRC3EI83RCNQbaeB3/9T5zkNhH3yIHZe2EWqIwmjCiiyDJOqDg
KcFCUl8lruJiHh5HmtWawiUOowRxWg3KVAHnY44MyEauO9TDot/361cMUucVg64Wpy7g2IMqkWfQ
8GeAA/eO4wWIJ67e2SAdalhO0wOKFQxypq0M5NK8TvelRu7d6VhjaCpagrf56aH6Ar6j20u9mmRZ
fhOjORlGQldhQzd0dE5XdNgTjINF0RA8MshIv1tHjt2pa75rCcicZdpoJAre2GVEH/ImmYj6hugg
+4kXhsE9nUl0uhR26l13lwvo9Ec7fkaOT7PB0J5ZKGR1JdfNyZ2NtzMeS9+aR1h+GHM2ldooyHWB
D3uuUQZi8fkG1/zbEoA5iKa8K7qxpEvtnRo7FYmy+Q+zofTKO41W0x9LLOY06q0xb0RqpyhaReMg
MiC5s7uC8FZ8/RZ/0UmxK9Fu/1z5vBI03irSvy+uAmo7jFpPdVzBzHnrLnVv6+tqNnIpGOOA5CwN
m+ljlw4vbyGGP18M9whtjTFpnpuWWDsFDcOyZAvT6MAewKyi0UriNCJkudbdHnxOstfSTTOTo2lw
gtjViHIJxaxbL3btlKMl5noAx+DbW+6A1ca1NpmDzmWOe+VJxSwhqIfDUcsBJW6eT+/qNfE4fnW1
VGcpDOO/Z61F23kKhPKxd9FZQAklOHqwfkR8bg3jui1K0G8EgHCo38DA1h0KdPg1sKuXi4UobFXb
OJeqEls91WfPm07X8PyDfKMVTuhZ/Tltt/GGtz3/wyX/Eo2tYJvBATSKc4dT6eXkgXMRvnBzjxCZ
Nu7xMh6r7ztL+Rh37Mtmr48S5AMxxrV4CEiwT0MU1xO8BW4wbtF+LCvyE8Tnwj2tZv7O0cXVXOYS
n/G6tMsnnmXgTxtULMApolgVtwDe2UvVgY2YlzCM7zW01vDnFuqCvpeGBKeWvpdwdPJ/ON3PjWPc
RWqCbSKuIAvSIJiaTZIOpJIxyTyn3LT2/ifa6B5+RpgOwLGFtehvKRzjO0rE6nVXABfqAh9vvvZb
8b1558Hw1pDxG9P4X9d7cMyHF4ucuq/tVm1RlRZj18A8vKHVMxzZ1m5vS9kYV5JJY5jKEWTD0IMT
hv0VJPzKE4y3fowv0XU/KUt6WBYkvVfxAvLRuMbTjvXA55d2sHTNWl0nnalABaHnmrd7T/boGpiP
CPcsG+YdXu72dndQD/IBPRKcVeRIyNI367kmwOPDpRw86RDsLbvyIu8AqkUOzvrp/ykj403wVCx3
0oyVPOAlc2zJINAiCge5LFBovmctXsP58xhXOzEWOsISOc/WKIpWB+koaxpqjz6ICjH7DO0Y3+43
x1c3dD+aMRruRYVjEmwbq1hqE56m6bqOs+PtUFoI1o1H4Z7W94Oxmvsaz9tHxsMkwzwZhYL1RWkG
5scqW8xhb2xU+b/SWQ2Bh8ouzKC+vam884ilek5lo0R2A0KiNxg0kDhrrz82oMw5umjJ5y3pKpop
iaamqBJutLrKBJBWnAl+QkU8zR5SRKg2IJXzRdvsISHKbglHurUlXeL9saStqab0AgQmvD2Shw25
ojTcmRSi2Xeit7fRqGihEIaXw1mLwtD9bMiaQoNLTfpdTjktw37CTGcorde9GShQL3lmv6adSwjG
GrW4iiSlkaCdjnN+H7xHjnNeDY6WAOzhPVuBrKUAQM6LXjJQloH7M/qfXPScYJ4RB2/Ngy7hGNUQ
ir5qhQhLZtakD1Br/oMDsFrjukRglKHTwhHtH0DAqzFe7t5JRiMgkAjeVjouDnNig46s97seOLjZ
v4A5M7SvG+MBoQ/4CzhQ9JPZyGcpEnNqh9GUIs31IZIDx5h60gaseTAlXkZt9Wq2RGKO6q6uQsyV
nalzQrWg1ICiXW2p5w/JHsy+Dp/tfi04WCIyB7dp9EWNpAq2qyLqFQEd/0TjmCmbsynaMky0ARAd
LdBD7IhoHBnrL6iRePj5fHuvOPrNvirkZaXERjRiASc3jDxT4g+EXvd2v7wO+5JQCFlTZD72SGtd
sX5O4o0xklCw68iuJLBJGqkjO+V4vS0YxxGxjwtFPVn5QBcRbB0xaKn2W5s3zWE1l7fQBfbcSHN0
I8OuaMbj5UW3VdBUwhUd3eh6h6nMXG1ffcpY4jGuQu2SxOypM3JepBfxZ0Hq3RmVqtlGHewZ7UXb
fSGRpyokD4/fuabG20bGf2jNrM7DRMGdAbObKGMjz2+shXJL+Vi/MVZTKovQFLRONJfGpmPVsvu7
LUbJosqZo/k8h6gzvqOf/ElOQ6ohL6cR1Ize1XQuGzJunr5zwpnV5MRSMMZpNGWOqbUKrAzs7sq2
+aa9fr+t7avx6AKBzRnMPUYmYLY0hDnh3FW2EUFz8OOFdp6gbAGVe5vHAcNWD7yXXY6rZxMHuTbO
sxRjEaPNA7cYkufe2Z5ZSemTSuzw68+O9u0Q7pCvxmtkf1U1O01Bd4c0D/dV7X9Eg7/8FdvOFqa+
qQnBx5mCvBhGmoAI9j1wX8HZ8tW1mx3vZOa4YLaBVgH1+GjENKKp76P7Rx6fNM9LsU1siWTUKQp1
qJ4XiC8SN9s25ESigCgBUXvwxXcJggCeNXPXkXEYZZKMCighqEpiyvW8DR06uPsrhg1vH1C58y/N
mR34JPZjps8lLADxzcmTnGuFecMaJoXv4Kq+81wV54xmZzz52qBVsfxhb5p3egu/Bw/JfXItdvBV
/x8MgXEgpS4HWTVSOAdB4svpWdy8WF4s2UFB/AsexCJMnbztUnjGxyYPjNqfQRH74Y2RefHOl416
3bj7/UeDHpfpjXO8sOmCyoyUKTcg4YCimpfTycczc+Furdh94M2/4IQGJnNHqbK2nVXlY+/8++KI
9ADvXWf1ZX7hjtn0QG8WKDmg1yCwxeOyDEb1V7xtPeK5gHe2rGZTl1DMDSXJqnJSc5gZarpATIa7
OdK3AYag3ptHQo6vmJOCaT2Y1UMHA/GohHjOhR3+hGriMJAlCApCCC916u1mY7uokMINhlZWcC4x
H8zJN24WbF6g1+JeSybAdTYS1UiNY0L0SNBieb8hX475V8Rdj9OXx/ShpMz83I6zVRKH5WIzEUqa
GfpoGMBPSI4KHNXxI/ITlwCOnLyAwWRiE7DORIKgUN+Jt/XMDVFrz0tPc3WU8SmTLhiYskR1FFeM
eatsnlA54nAPcV5ows5zkpDqjKQKOLX3guIR3DuvKV6ifeeya4nqEDyu2q69TQSbl4zgqYvFJDx6
cI7OiQLoF1qH473vMAQNp8K4pZNlN+OD7210MmJmytG+Q+MDaQ7C8Xs6EG7GZ+3paKE3FuNywEmX
1Gn/oTfIZ/U7tCHtrjTJBP6K1zsNvUhUXTkOnHNVZSufBEUqLbkAaLhrHSfa1z/3IK2/DcIJ2S3G
+4ymrsYKNQjn7cv29k+vvtMsF4257kitESU+TfV4p3F3DlCDhnIt3+XA8FyYxcQpvSD7jaUB5vmk
IaV0HnGJ+3Z/BMkTKowdznrx8lcW40Faf65rg27KAZc47+00XM67C7pWhc1da48bMC9x1IBrf4wv
mcxET6qPjBm6c+vd7OANGzUnpNy6qDXuXcV+AsEA5STj7B+1rhvO2mIczKyKUyLWVDd6p/8yQ8kH
PlXmbRCDrXry9f9Kd0iPOAG9K6wbrBCX+29fJs+2hVfugbsaqaAbF37eRLqYzWeYzdiBhkaAU2nx
gNmQ8wUsTBtctEpCx1OD3+2ZV/6+rqMLTCbr2U1D7vuxL1/znThv7qbjK3gZ3MJpzjQce3wEvw+v
knv9frzAZEw7SodRsTpgOuHuVPb2TNTv0r4A2y8dNkiZMjn6suqvFoCMvftDh0WfLRoCBiqR8fDs
YwyffRtl9cK6AGGsPQ4UcGjJAFFt8d6//NUtZPHzjHkbhZ7Hpo6fp+xSTgICmuv4PsVHypD5ZNdP
dKbGbYFWSXDMBSRj38qQCVGrABK9tSnp5pdvtp2fjB04WOy69B642khl+MOuF4CMXSdWV4dyFCiY
1P59+/P5ryruFwKxuQxjnmpVjKB4B4QLDSaKFvbmVXaQQt46PHVYD58/hWETGHUSiBgACWtOyGBj
0A3Kls7It+ooEr5HXPL1K2D3dM4Zr9SfZ9NsciMUwkYRJCAfXlAHR+uKdvfkaJLXAE2WPGKw9dv4
Qk7Gg6AXrxk1EZsGFlqQfmIWMobw3evXTYt2OAwyDd65S7vqmheQjAOpawWEf6IOAQ9o6j/3j6nT
bEJHjomEGyv4SRL6gOignOWvjrwFMuNJarNQUrzzyWAJej6dwvtTsvUQcqJex9kcjc3RlmwZM0y3
vLQAxzIMxrkESaIXSQZTfL/SBFx7um3q3E1kvIsatXWa06PnhNJJzwMtwuae0KcvjDHkRSrr4ddi
ERm/YphZFOQDNObw1jxYdnGPSaU8ToL/YQSIEsHmZqniR43aonZvjmIpVqREgURvuD/OUMrdPc7S
fYyZRw+YzcgLxdevPeonIrNHUgP2jokiHtLdW79DGxQCr/5EX6d4aYD1YG+BxexXHXXgHWiBhTYR
5w05Ke8Cz/INBKKpi+bxh++ckGuViQx9Dr+Wk9kzX5XyoNJjuGbnvbugpyfrnAAcbNWIESw7Iu/I
kYzu1+hlv33Es/3PkKQP9Oqxne8TgjOKc4+lcH+eFJ+fw5wU1lCqUtJAfifZTgPJdtmjw8vm/A89
/QXyYTQLFWqr3EdJMWQukm35Ras9skV76jNqIW5bH0eYD1Ve4GCcttHOBYTR3jH4j46O0Dh+a7U9
e7F9H/q0gCjVOsiCLFSQ7z7rMe3k3TsD2YLEjqMo64mMT0X5eGpaIGVpHs5ljkVDzQH+oX4fdyxp
cBxedLIeLX/ujgoVWQD1mBgfhyWADsJj+Oh34LbeBo8PkUh4ExyoMi2UzZAksIVb4NAWVVXWLI3R
/cxPRzEOwvSoFnfybGOIrvA1Ftwis6eranCCVSaM/AOM0exJrOfSlIL0WMbiRaksYrbVSR4ajkZw
ZGKfgjOcZKZaQCYfV9OZzCKBGfmpHcSkLmzw4NxWcY5U7Gtw1Qt+JoqQSu9SkjanUnrQDY7qUf/K
bhNo0UyohKSrIps570D6MIRzlh7FeCt+bd6sDl0J04/bgvBAmO1pm0HtUwUgmdITfbhIWWLramJP
1l9skK4akgV2eAOjO5iwqoI4ZZ8W6XHIGqInu9EkWv9jkLS9IWhemcl2mmUczDXhdM3QMBgRLXgo
5PndpKRaN8a5L9OjEaOvx9+VZuBFfew0OifeWFOHJRBzfCn6IA9y1qRHTHC2E3FfRN9FXeFIswqi
g/Me12nMSWaz8ZY2i4ZGQeQwxGL9aOWNFexvq8MKhgT+fhnzYQ0FnURMHrBRzC4WGzE7Gmrs5dV+
slC2N2sc61nZF0mWVAkIIni7P7KRC1dXD1E6aZaaHfNBeNDHwjEb0za013jc3BZH/dOEAGSAG8Uy
VFVlE3t+b3a5YFjZse1GKk5llBwEurOMkWIIJRiLVEs1MciQsR/Tb+t4KKXsKDUPyVDaZlDbaXSq
rMBrNM5sq7XN+YVFl+53dR4nPeljEZuTp5Y7xG6rqk45/HNVhkBYLNEClqTQj1jsTQDm6t4vlezY
6EZ7zJUi9YS6F49q0wfe7d1ZlQenEKZ+o8ROZVnj41zMBblP82Mkbto2czprF6E7/Z+DaHgAoCed
olnsokWmZiptHufHIHpoK7Dt0pnmkvLPkiX0lJM01VCxcrpsmB/sbYtVU4NMD3Gw5UdHaLbvUrL7
CyHAs2CpqiSCqpbZ+d4a6q4sivxYh66knYx8oxZ/Yflwy78gGMtvjVidkhgSDLOrzi95uje7n38h
hS5J6AfXTEkRGS+ZgI9dLBVAROVsCyI8i6rbosZR4DXnoukYNoCpX5Klsy9CcS4hwOmB0ki6M0QK
EeQHTXs14uhv9tzCkGaUBMg6hvD+bimYuFUaTSDlx6lwLZVuSp9/vb1ia95F+4RgI3ajbyo1TeT8
aAUXTX1qFG0zRzoRQbMkCKV7G2xt4eiqWSbiQslivXJqmDUqIKz8OEb5LlZjG/YoFbkTzj3H8Nfc
8hKJ8TGdJJRz0On5USKvA8feeVLQvy8sMdKzWQ1LIz9qkSuopyZ0m+w01py1WtkYDLKGCmP2MNjc
Plj9FiixlJtWWArpcU7fMBF5J+XbWYy2WaqRWOJcp1Yk+g2LMRtx0k0hFIA17NUpclrRbo6pxNPm
NRScYxroXDBax9KYdavlRiiEPs+OYpvjIiwEEWmrbyAokR1DzHzO+rEJGuow6VH2C44Rap7iMDH0
AnBvTdiQBlVsWe2pgU/aeqNWV238rtVEmUgWe2ZwVDe64DTD0VICG27EEaetwFsBqnXMUf7bJ7HX
oqCIs9jCCoT9ocuP83AO9e1tE1tRfEAYiOHQXo6+B/l35ZzTWrFms8yO8oQxTcFFqp9uA6zL8AnA
RNlF2mtDSAEMoyGxssvr+8Hy/h0GFXKh+5VRK1Mj1NmxMx/74GkwfQITu43BJp/+Tz8+BaGCLkCk
Tu0x/RphiKzpnS1LUftoNpbp6Br4r8eias9KGRReokuhCyp9lBgIouRFapvs2tFKUckqa3aX98nl
9ofxdpAxE2QdTCOhC2yaj/n0Xejf/93vM3YRie2kYnJYdtTT2bW05tCFCYfcaFVHTNmQRRPDKDS2
L2YWmkTvREREY7vpHwVp//AXIpi6RBkJwUSgMVvXj4kRCAl+XwrRMRjux4ZnqaubsEBgNqFXotzw
pwg0pV1tZxF683kXh9U1QjQv/ucaxEbBCo6nQAep/VGIv0bjXszfmpzjC+hH/uFuFhCMEKhy1fOp
BkQHXpqstDvZEx8ns+Gch2trpYgKxjFiZqwlsZzIqtj0cdXhghJ1X8X2rVFGDsDaUi0AVCY2nfxu
kMQIlzlLLTfC0J0yXQTtefLztlbxYJj4tNGTIB50wKi9QVrjJKEw3nBuY3DWih1OPQ2qIoyzDFGC
jkjmVTa/3wZY23NFAjssbgkmUhKMded9p4k9XSt0eG8lS/6hC3elEcyknXktTKuyyLjBIy+hw9KZ
bZFy1QhRs417XPk89iAV0HjvcvQ8ZBUYlKO/EJgdEUrNGo0Qwvhz9TM3ErwLDruiaq6G+jImp9kI
eYg8meTfD4U66+fOkKlMaULE9CnteMcO/eY/ZVIsTdZUyzTZEpcui8EvOhjZsQ/S3qml8Icl186c
NApRMFIUBU+i6cSz9lKI0070Te+2ftD9/xMePPAmMlYG7sS/C5hP5TyNqpkhrCyRvgzDfdWreyN/
ngd1U4tjzrnCrC/oJx7jqoO5xP1Jxynba09x+aPvOUfBqr7Ln79P/744xRu5mwtdwO978k/15ZXz
66suAQuObAX4qswPNpPFr2tdqyrIWGXHUfA0E0O+xUNa8HRudUtodkJUVBHJckbnlAAXrsII8mM2
xe9VitRyMLp6s01R08jL+LIVCh9Rj6JhuAmI2ZCbZ0diSEkXDG2EjMiQ9uHGV6eA9FMwb2dz6m1J
E3xbTDT9EbxtaFVQitiLm+qhjOPX3hRa1DDMqt0HQeBIVmxtE79NTbsqo8i2upF3h1tdfB2xrCmD
BhmcQ79vbaaXdVe1Ce5ZvUaaH7HYYWX+edpDRgMmeAZkpG4si4nIx7RQjTrLEUkEvi3NeFoF1hg/
3za6VSVdoDD3eKvtlExWgVIGTgsmEfVurp/Mb7dB1pfrP6KAcYpNQ8WSJU0pbtNHo923lhcNj23M
gbglB4Vg/LGox0MS0NVKcncs97l6Kkubm5LgCcLaA/KgQhACperep/Kpr++6evPv1oq5xGixoBjD
QAWRH/CWY0n7eXb/AsK0oF14FgCJDLNWal4UsRnW+dE3/Ttl0iJiCGJIkP9ybgOtboqFyx4m/Yoq
Yu7fzSTwlWoWclwnB7X2JAxHykOJgNQAQyo5YT1VU/bsoFd300DZlI78/e9IYtzKotTCdxhtbguB
Zw6O6X8Xpm+DGW/D7Otk+BzZ1k6PJSJjnqk5DXPZZPnRFAWSWM9+VXBiS55MjGmafTnUmQAEYRi3
dX+POWak1feVKZOmRgOrm8Svt/drzd1/eBvNsCRcYZhVTINYzBMLdjqKuL+QCXxXppO/qf71Ns6a
XiDJjgw75mZJfyigMhSzUVZQwNnclvE5PXSzlyQckLUNQlZaxgQJFTxJ7HEyZVmcdbMKz2b8UGL0
Zcd/YUZIgJkoBERGw/qoGVucwE0n6bFR4nAcwzx7NdKqBi15Fh7jvps5qsBW+n+cjbomKqhcxSOY
ZTC6YCit3wozvII2WyEpHjBl3gviyBXlYylKD3Paklr7kZm8y+aaw4NwoJhC7h3jrenfFzJWcWGU
TTjArqrJLePQtqIf8fzPs+8KHuTx8oa56qbORutGGA+gqByTo6Gl+mNdBqOnjMq4L9ve58W4K3E7
AlxdRBERnivwxPO7QGBk7YbAnJJjEfleFUZnJRy9Xm6dudqMxt4vRoQa4kBa5Ukedduw+ge970h+
Mq2KtImUEdmK8BTtd+d/bBO/fRhV58VK60PfionVJ0dJsl5DqydRWRE9irexwfGVbP0IVabfoJhN
BZ0XxvZ0XXJMusnLRVKF+2h+6kyLKMpZUrZ+edTH1NEjd0xiHD+R8zeiWiquZqiug/X8Lmqh9WLq
I1OCs7ohU/BTTkTc0HYyr+ZnRXkh5ycO46LxXjhZja4lx2yY/HM7ZNlOi6Zr02O0zG2JVpF0GdVp
IizUEBkkU5sFbSjn5KgEuaNpb2FYk2LUvdso0orfVLBiv2AYL9BXup+Wspwc9dlWDCuykW0gc+57
s9S/J70KH1C5SVuf+kC9E4vBa8re64fQIpk4u2bQ2eJg7G5/1KroMF24cQtHBjvxpdb1uTIGGBQo
7FE55vsJiTlPvyvHElweiOsx60NDiTJjs3MqFGjmkmCzohlt67x2Um180uvqIRO7Z4yWFTkKugpo
KjQ4oi91f7Sr+EMV4uaWHAPhS1hojjiT4hWc0U4y/ry9eqvuaIHEmKKiITbWKyBN01UGSWqMoUuY
Ga6bSPZPnjBcb8OtZZYVJPbwH0kRA173d9OLEysOq1hIjkMszphLlsWuVoK4PlXEwG7H1Mfw8KR1
pNAfQRKW9juMmam2apmjNTdM3v2yHZ2wxqzQ29+1qkSWgoUwFVWz2KysOchjr4n4rCbf452ZVHNN
5O7x34Gwaz11XSjNPkAIokH1OEj2bYAV81QR6Bp4GENM8MdUgNxM+zKWjOQYT7XlqNNDRzNpQfkQ
4s3SvY1FN4oJeIGlwpOjwAMBNuNDcx/wYwnfpuXKW12327Br7m9DsK0d9JwAhoFgEFEUDk3mnhAX
fS8aORasnatdbmbE73Hp1onVJHYuo9anei6S5znDvCw9fZWH2A7G0THwADFIhZ1PeLZqed+0oim/
fZP8uwJXsoaHOhNEl1aivMzRvE1RNKFmIAlRyDA+ZjLG8UhoJGrv6rqBMotfY7l4U+ErEzXiBBMr
buK3b2H8UuujtVsMUAeHckJ1p/epQcRkKvdGV/oknYXMG7N52NzeldWNl1VQlCMpgCk8zKbkUVgO
7YBNqbS4scuwwe1DEud/7tVVlI38QmGWWQzG0uwCCyFZuLHis97scv/5tiBrMe1vGMzyDVFjpWaJ
5cuGpwgxlYzYS6x/msFPXzTtemrs0FC2AphgbwOvmqlsSpZGB8vKbONI0sl13qEK66j+P9K+q0lu
nOf6F6lKWdQtJXVUT57xeG5UjsqBytKvf49m69vtZutrlv2U987ehgCCAIhwIG/N/BD139pXuREQ
WbO04O4/Ktw5VSUW7gALJfOl2FDRhjG2XpbF6a6uWiVz416Zj5Zp11+SIan3VTdKd8hupZ4kMWx1
koLEIUnT0TIJAkH4t65A/30Yd7RZU0bFUCaZ33j9gyTwZ6vX84xr7kzNrpkCGEG0bcoFbQzmTuOv
WARJKzpAzokNeqo1NYHidGHohSFwqqffDRbK2CQS+CURJc5lyEVrR4WExtp53ITqad71867W/vz5
c6Epy0ecRf5tkw5dEkIfx+7Awso1gz3JUoE+rtoqPOA0dGqhNEm40DHtGHLdS89umwSO0W1gLpPm
u50divLb7eu1ql//UeLbtdS8nXH48OWKNRzm7imJzb8xTmcUuKtlhsjbTyqMk1vId0r/UIq2XS/C
uHKuZwS4KxLmfZK0CYSlDAas6yEHWFJuPSTyyxKYhHpNscX1ttTWz8eQTcvAIjuFz7SbpRIk0YT+
1rnPm+3cBOFjkwfb0A4wnDHEW13tktfbJFfvqoFXMEoUNgIWTowlzCAUAq8Jpn9N7WNjJtSQRB2I
PBrVP0HEGRVOlrNJAFQ9mvAkQ+Tro1Mm7lBkdNRlWqljQWe9odLcPHcIQLFOJKJD2tC0GCvaI49r
542nGQBANLD4ux5dDS1ZreEWXYBcS/dsKcBXuC2VlYgcpY6lfK9hA6LBJ0f7sV+6gfC9cRVRs5nc
IfqhaYdMfm9PpiV6Cq+egYlY0dCQi8CGucu7H7cJWOmWeJzUJxluadt2qsP0wRb0UYkILX9/ZmR6
a5TbvETchNYBx7AerRYvjXASCG/17p+xw5mySEVwlplgJ5V3aKXvBLEPP4/yjzLhUPACJii9fg6x
n3EhNeg8S2pwwYqDwgpHKfZp0TltjhLMSxGbbth6z1Yheg+us2XraBtBEy3qbZfCK7O8ahB3pr6q
PupWeLJ6W+CUV7UOSbb/R4FLIGSWNWIWAT6gs0s6ahZVY/kjDo9SxTJKIn/URYH0cruvbNwZRc4h
TEUQV9MympJF0q4yo5z2vWd1BSL7kGIv784c9okiu3OUfWmYKAN8W6LGVUVIVzM5tcBvbRZ7tc13
JRN41VXX/S9/Bl8QqpMGod8I/rBJA+PO4QOJ9ftWNymQKNzbJkPEDGfiuqgb7XQRZYx6zUn0bBX9
OhdSdVIrz9kIUbEDgB9uf/n6hcI4hampKJ6gRnKp2X0slcOc4tNL1jl10m/70nSjad4Xs/Ielxpg
loL2uba756iO/KgTdfWvMmejNQfjWFjkyue1ySBZkrIMxjRT1lAV4ypPBavH77fZXGu4RP4a3REq
cD7BJWf9bDXKtSwpMh+ZT2dGtXzEvrTZwKsxVJ2yOqKFrp0Sqh/04SVuZy/t5U2QRTsMZVI0dG0m
he3rRNmMLPaHyPx2+/PWhHD+dZzVrNoiT+IRXyc3GQ0bQqv07TaFtYAGr3nZxgAtQaDHGTCts7S0
YpgFyrN9WDdeEjPkBScq7xAd4D3f7wo9cW/TXItozmlyJi01SVFK1iLz8FvS606YAqi0egkgzrT5
fZvWqh4rmHVBQ4Stwk1wl6TXszqxFIRPlvaWo4EwZ/a+DMevaW84c2Ge9N5T6tAbI+MjTktR8MaD
oH36pXPyywmf+SVSJlFOwinzMUemWyTdonSPcTW27Zl8atunUIrc0UTjbn1kqBAVQ9TTGskDt4vc
qKs3aOLc2Ii95mB29EK00HHN9yvLYAYhS+MxX8RRonaIcgPCUaZNGd/lL2kjiC5W3/LYPqla4I6g
U4Sr9GKiXatLG6/dkmVOFkRO3zwpRunkofzUEOC3BoFHgLsr9YKIY62YgTLsf5Q5C6ZkWOjRqzKM
7zDTuJloNNwV7a+x+sXGX5o2U7lAhxk7SggrlUD3GpFx+f/wjuk+2cIcBGrdl4cvqyEpe6An+p1c
ORZ7LEmxNOQ6/TQ7s4qedTs/hO2xjnuB9V69YcgA6diqjj43Pi/e5sbQ9+EAoQeqnxuYi2k0pytr
apFmy2LREOOqGp2R45QcDRxZjQUtiBjCp3RgWyl6tIVzJSKeOEs9x7WplHqHtIlWU8bsU618U/JD
bld7Jc2922ZjlRhmsDBSiLyzzqP/knJgmJKD7qi17cSDV2OPayJ/VEjkzbHAB4locdIDQjgp6iUf
FBde0uA913yfJNrh9WPqrBLcirXgRzljjJNilY7wKQuxKO83knUAwtkG7b5OhrtwW4TrlveMFOe8
tLiXQ1lSkVgwv+d1eUzVY2BIXpiUzmR9R+jaJ+iVZ35V9YIIb1Ufdaxh0dHlqV4NuM6SWZt2AaOr
kMhph991zJyhEhBZ9Zx4nakoS+s26pWXl5tkdqm0HSSpRGRLwkOT5G7aw5gHm7Z/QSqRtoosyNWs
nt4ZzUWVzryJhe4yEwsVMt+u97n6UeiYstbyLXbePd0+vFVCEB16CizUwj8t2xkhDL2Rom8ZXHQ2
Ttty6nuEQdXsNnJo07YrBW+O1QMjyA7+U37m4S6jNqxZO8APZWFOFfW1j2tqipKDn7Ec/7BR0LyK
mFZHTHs1mSZjZXdbwSoOdua2pOn2gYVyrFEpTt4R2pjZa53IJZ1/JE22rdBO0SubKE93c+iWExGV
tlZlbMNBqRj9hoy5w6xbOes6G1pad3esyWdKyo7q+uxpCYKA2+e5JmBVwXwNEMdkPI85ZQ2NoAQS
l44oCB2nINX3r73wxi+GipfvORGOIV2V2yYeDUz/R5VbF4ccPV232VgzlecUuMhRGZJBbSMTJ1hm
jtr9VPotFr7TFnVeFcN/t4mtnY+qExmbX1F3RCvt5WWbbLy0Q4RvaD4pHVYkh2qc9k10p3W4DbdJ
rR6PoRiaRix0OF/hdqCFBEEAyfzUTJxadYsG3VWiEUARES4Szq12yiMTwjPs16JvaBx7WZ79j5xw
zkwPlMGKNQu4Fv2BSIpjFiepFt2cVUU7Exd3MkWKYaCqhrjkwSE7lgt4WLToSo/R6G7i2BG3GRwP
c5ckhj1jsrA32QvSq049p69dpx9GVd42ZfUjRN/EbQVYVWz0assGntoyOuwuda1XeynV8Bb145j5
honWGm0fV6gcotMZSc7bxFbFZ6J9WLFQWYc7uSRWaXrAmjbFcL7cwhfL1rAliVYJfNWqumFNDHAO
8XyXeZ3uc62IpDHH3GBqF06iMt3RzU6BPx6K7W2GVm+qSTCfDmeFaW0uYzVKiW3UMkYU7UHfVPpb
HYWbsUupldzdJrTO07+EDC6gb9GxagUlxtwqLNus+9Gzh9e0MwXnI2CHR5tgbYM308xy37ACOuTk
e00eoox5uRl6t/lZ0wRNXjBvkF80rgbo06nMGt0Mcz9sZ3RcmdgQ8QOTCSKFW9NuHa4dIRlSLTIv
tqzX9K4z4X2GqT9OElxsFVa/ok550mtUxvPg+TZbawKExdbsZdQdXcacgpMhD0OsjM99VtdOQX4l
KrInUrMphsfbhFZrueeUOFORWxhDGOQm9xMA7TjqFKFj2m6MxwbQSZtQJqlTTXW718O0xxyG/asz
g9DpNFkC9o7tJxIznSbXwr+4D+dfxVkTKU7ifhxxHyrtzSI/FfkbynlRLoInW7sNxEAwgQgboxk6
x7w6FHmE5kTYkbTyzPaweJOhFWEKrVljQFSgTxd9XksP96W1MjNCsPkCA4Fq2YSUAI+sKz+slh0a
VfKSDjnpWBFcizX9wZ3AtIBB0AqlcZmD2gjbAnXEHIOUs0aj/kHViKN02PQ4diIzKaKlXrKHhrKW
GMu4GLpt3ovY67LEDZEQCILZva2sa7cQaT5M5aNhR1X4ph1ETqUsTUbua+roJ4biB0C3ApzdNsvM
TZWlgh6YtfcReskIenctDR3dnFHWlVqv8hZN0FMOKC2zM++a8V3r7GNkHDW0AOH/OtijKbDQPJrb
Z8INfWyqifknC7Aj3N3Xo8wcpQhjtkaErFLUPgZxc18gSZATbasZyNjOhZOXyUlmw9GcAxoPzV+Y
H9tGRzZSaops8+ZOnZJ4Ui3M4doTOwzM+pInmlOl/c5iourQqvYgc42mZRwtWr4utQc6mZaKgemG
Yp780R7uLDQH9pNxIsLYe4UUqjHACyJozseznjvPoi2w+m5Cozkp3rD13qm70WWFhX6B19t6ukoI
L0EEQoD4whTbJU+qUhkFs3CCTDkZxHgo8t/FdJBM688fnYaMSQMAiShAYuZnUIyGpEiLYYpCl+R9
iLbGXG6wWkpgi1eM5AUVzpYwfYwa0mNyokLaKrEeYwOLlsq/CFkvqHBWRJvbqIqWKYC+l+579GSa
0rMqtUuBsGhjN7Ba5/Yhrd0zUFxgfexPH8CdUjUNgxFXywSPZXY0MzPHTh9N420y4dErr8RC8jLs
KZO/hICZw4DO/vYHrMkVyoGUPvLWuO+c5pd2IfVDKeOe6yOt8t94aPwN+A9w2/+jwT03GxOVEbUD
jVyvKErjGtGpkX/7C0ZQ49eRBYDP4fs74ixDLbICmE2i/rYKpCLqx8QWNVus3SlVBoAJQWkcJXJO
Wt3M5J6VWenPsV5uu8msaJBrvyqZ3QNRqxZ4mlVqiqwA5QAVRJC7vMFdoo+GnRLMhoTzvlZbGjL2
3GmRWxQi0O/lw7m3mgHoEJhadMdgQpRTfNkAaGOsh6Uf2a91QOd8n5hHa9hpiSAoX9M3FX4M2Rqk
kGx+FIXJalWZgVT4Jiu9ImgPyA+f0l57+nNtOCfDmYsxMW0UZNPSb2a8lLbYsWkPgnmS5WZeieyM
E05kKgDosU4sKf2hz6jS/+4Y+ytZAb2MoFMGL8BFP86yh10TyaXVgQmTvYGAab/K/e/bclqJLpZZ
8H9JcAptjS2ZY0zC+goGkGk89TW12xntCV4aj0dr1F2JVUcpN99u012L+JHzxYyQgtKKgdTQJW/Y
xBa2rWUAZKOsta1d5dW2irWOxkGLZXMygelFoLUdR9V4GzQLI8iV5aRASvVIYul7lD4TR64mgFbe
/rC1O4dRbAtd35h0RLM59131EA02sra+yqatYVt4jMybSTuVsygvttb9jQWwwMBbwjq46OWqnB3v
qPQNHgS4Ckpi7CfCNnO61xjxrMF2SOvIKKUOsb0D0o8TPtitsQmswZ3K+GEgo6PWz6YuapZaU2kA
E1iYAAE8ALKpl19UT0CPCOOy9AtmMEpqPXQiPegFPm/NBJxT4S5OPQxq2WvQuXFsatjP2nDUCEiQ
JJiqze3TXHWv8K8YItR0ghE7Tr+BfK7GylyUSAb9trDmckCbWRUvRcpBBoLRsVJ2o3qcCjR629be
ZONfmHD05pEF8gyDJp8j+WdnXIV5YuZFXaJ0eZjUQ/7RVBUV3OE1eeJdZ+EpguElnc9zYCcFVml1
DKfWSG6cbec6cKNR8AwREeEOzRhzQEdYYKREexviL4Il96oIXG+VCJINcEWA7cQb5FL/bDlotMwa
QSR6RE7AYfWp6Ie/OBL0w6AJFNUmyIuzPPaQzyVCngoD+U1JrQw7NZJfqoGJxOxvwgV0SJk6Zlg1
goLBJT9NAhi6tmWVn9TNNimk75P6Q8njIy7vbT1fcd/wELqGa4UqmsXvSpwSOQbuUlsCJacNqF1J
G6kND8TC0yIZXCP/cpvcyjldkFvsyJlWW22QIw/WlD7pJhqU37BViZol+3M7gYncz0ITQWDHt88G
Y87kKJCh1+gJLtpmG+5iIxV48bX2BpNghnE5Hx0TkwuvZ7wEcgSNHqvKbySyHWz9IQpfqy4+mRhf
nZvKLctvaKV1iqSmTYAVr4XkpJloo8CK4UU5DSiynyiiaPC4/AgMUhRZ3DWVT8pqX9b1oRBB765o
CAb8kBNHa+dijbirhapFl3VJVvl1Y1AW3EX6NgwLquURDUaRa1thB8lqhBWok2kW4QdALDMsiJVN
FVIjija70H72YUQRnmy39XCNKVTVDZwdiFz1dA96F8zzpMJe2C327zK12JtDkWz6QldoUGHOj8yR
LlDLFeYQi6PCBO4AnM3vvstR9xt6gLT5RlZ56dxhMWmi/sXoO0Sn46iW8UiNf5a1Cnaf2qNdYQLD
Jtu2ktJDHNnSQS/HRnADVoS4nJKpLsM0lsHj5Ba13CGpi3pJjH+wGY1eO+isi6k5m9qmKGKbWmWr
CZIGa0IEQWTRLBSHgKd6qfBja3dSHhTMz4L6mxQtLep2sL2tHStWCk33GHhHpg6TjzwcYhwYcj1G
OvOj5kQAvVHb2EaI8Y8/p4IcGflssESXFHd1UyNIitJKal8Deq41v6IkXEve/0aDu7xJOKqNlqS1
n5Was2WY/1NSQRvG2oGgcwCvWkRLtslnwNp+UhsyxDW8YrIjc/0rT/5miBvQU5gJQ5sczoR/ZGqt
YtSdVtWYZDa3oSW5Cgu9rgt2t6W16M7lwwxMyEuWW8fTAoDGl7pVlHUzA8kTj3Qz9Gv9w1RqWuct
7WMR4KaI0nK1znxHm1QZvHtUYvTi2Uq+5gFm7Mz7VPp6m6HrswFDsAM4GjzWrs6mSSyznbQe3v27
MtFW9CQX/TyXZqiA6xR2iIh8KbVcw3KL1BTcEREFLuTSmRmHUQcGBq/BIuDb0rm+5niqAO8e4RWc
DtByLw8BDQtTW5n4/DrYWnZB2/aNRAIbuUoDuVpkDTQoFt/FLbMCieHQwgnUjyR+A3SxrL7eZmNN
RrAh/5LgA2y1bkI2mtBaMtGifwMA3W0C18oKFCoY3OVawGHy1wK7aaMp05XST5uxppEpd36tVKjK
V1XijNIwC/zkZ0hxeQ8vCXK3oxoHjCUBisave4dM26pym9eeeXW4kQ5xcVJ6gSKIGOT0OCwKfZRR
r/TNMtAcorNgP+bS10JGY6pW57XAYi5Ke80eUCAww20hxF8O9Ozy54EUFZ02gz1JG9yixaiVjjhA
GWpP7X8yrXVHpZRoMA0C+3btsBe5osFFRnhlYHz8knAfzLGlBXgloW0nrzZ5EbrYCRA0kROnj7d1
Zo3HpX6wYKpjgIpHO8foWNIVKgIs26r9HOh3VnkIsLuB5Bs1SGhJLGqKgrrri4DpQkAKwUvAaZv8
HvYyLTUEOXLja9qvdoHYFrRSr4jv4vc58RVqYg2pht8fxhiJh7uAJuF9GdOUCIS3oo9wdBAbIhD0
ivFQEAtEp63NaoOg/ueQ3UEXDMzk5cJE0ipDCxmAayPO4Xef5HljWPMYNH5kGrvKAi7KSyeVzsz6
Q2YI6oKLcDilhwsHIQQKeCvxbejlhNezKsctfGtMS8Da6BFeE19va90qEewhWfKeC9YLF1LVpTSH
BEvW/BDyKpO3vttkzdttGiuaTcgZDS6kkhRgSnVh1gJQRnZIlhwYmltHrImYYtmLql/akNKxVWPB
i2VVuYmFkBexFm4Wp3x1rwfmNOUt0EeeiuJxGEQ541Wlw2tWw88jk8dvX8pIiWG6sml9mT1kY4Ac
zejCIo2q6t0W4AonqA9bKMsumULtipOCydo0jJ0fA8LB0wbW75s2tkVOZPHenMKhrwZvVlS+0QHF
e61WaqPA7vTOn4rZyezsrYzIqVeUzZC21MyHp6nLn/S5OBjx1kwPCnkz+4/bnF6rCtqu0N6zoNHi
3ccbevhHVDZNrQd2SlB4EToLNomkIiusDgGt1TTzohCleaw22RvjlO9vU78+UFBH4tDAUgvkkvjb
3VYIC1tGeh8Dd05vzzSTt3DvtDIFT7JrM3JJiPNnSk+KIAys3k+TXZFthmozYLQnPEmm6EyX+3t5
pqi0w3Gh2gisYgTplw6siYOaNGY/+O2QsBQg3hk7yFpBvALAuU48A8HStvPAQfd5TasxVDaS3JTb
23K9NjL4CEzT4MGL1wjqhpcfESu5mbTQYD+fA3cMgSCRjFSqdcGFXzk+5GXR3YOLgqIhn4Aeg6CY
jAFwjGTwkocmXEYl/agqBGSudXR5uwMAFFsj8Pgxls84C0Ya1E4yK62BKmgw+Vhp3XyKJMw6aX32
rbWAym1OcrPTs+kZjeiaICDht0ciUQuYVkznAGIOTeEWz2Q19zMZS0vxDQAXTTqWYc0vVXbKfg6J
mx7t+WnCslG5d4JuY6SH9gk/tJ2Cl/53oT+nwV42Y0eEwXYtd7KMMQNlEXOJyPwvAjsTSK4WBiaK
I9WPx6byplqurUe7SHrmGJFRYjCvQkVHYBJXBpUArgcgn2VgAkfNl4f7Ts36NpuxzsjqqYbRs9zu
MN5IKEBNqc5st8wsb5oTrzb/3ByjaIudIRg9RCIMU3qX/IZKkpVNpii+lkvYgpeaht/ELXu5fWlW
pIpmIHRy4fkAbFM+V8Syukf/ewipFrGyl3uzlmiJcTzaaXhoD4AiEBil61sKH4Z4EE1kC/Yonwdj
yTwSq5pUH9OVKiD7TGBpfc9qo85PyVjGRKDJK28WVL/sT7wwVPivyn9ljbpGUjaKL5tuzhzdwjY3
Wmku4POx4M2+yzGGM/6xhb+kyYUichIY9UBK5RMMoxoeOrc0mAMM8ttnt2IigBILrUQvHlBKiHqp
ISnDowKZPsW3cr2vndloldzJyrrAuyVLWemgXxd7Q0jVzm4YzRhByyVAN97+iGsng9j7n+ERYEBc
4TpjcRmRRqnHR0iKukWOibgjMM82SlJbe2OON0Onx4JruUZzicEByob8Capxl4wDKH8eAa+n+ONE
/MmMThMqgLTU7BqrPmQ/tBMBk2uSRrcGCn4W2ucAcXdJMJO0Rm8BMugXxfAjijCsCLRJNUeLJWAn
d0WSOlLZUJbWAu1duSzwArj+8K5og+H7dRWsA6/jETYPXYKSR8ah/Vaque20SdNPAie+YgkA4AEn
jvkf9Mjy6Oh2niPQxDYDYDyFT22PMfaUeZ0JLCLEJrd15jrShFdD/RRpF8wRXIHmpoNU1T0A4bAJ
QI++MbPuN6pUywLhrVNBohhNnbj3fF9eaMTlrMAC+eirjmk+Vd0urQZRp/jaEeH1jh+CWqAwuIj1
zC0NQ1sOmZVoPsny2Ze17rceha3D0EkpsCrrlJZRYbTeojSy3IozShVuWpqkmeYHmfF9HIznyWjv
pD74dftwVsnA6yP4QIgOzLRLMihHo3ya5RoabVQA+IyhvV2yJbuKybMgCbe4sMuwEXsWgQMMLBes
EbtS7zmSDakJTRWY8NkBjVGOxr6wWnby/kGTpC3++2PWUJGD1VAwtWTpPGvMstSoQyO+341fizmj
NobbVBFszLXaoQoNjUMHJnKXFuHkJ+tZbAAg3ASIso4R9Wr6mphjKjBIq0TQcYVCy7LKgHAGqYxr
6PMYgojedLLLWImy30AqEv8NIYCD45IbqCbxIzF2l1ZlYTBzAddkjlrkiHvCuWh//unJ4PhRL8Wq
E5h1zP1dKp0813qCJZ8mFqI2uew1ttWzXT8hBKJdwZTk6c/JQe9k1OJQGcHD+pJc1wY1MN0iy8+s
uqO91T/rEdmZfw7Vgb6bf4KPZVpU48jMHRsAQh1bfiQxf6ECELY/Tt/Y6MNEZg3betCUwMP72Flu
lpkUWn7fxq94tASo8lk/WUZEk3jX7mEhBNTazyQljPalyPQE5d+ApBaKih9NKr2UWHGU65tYESUI
1ggZqGfDM+jYNsVvSK2HTg6qCBDOZmk74QCE3hBj7TKQnUXHc5vS1arPAS2acifjeACb5anth0Yq
d+iAhklEvvU6YEGg8i9PWAB5KbyoZTYepKCkBSelrO+AxVRJzZ0SMjxSBdnQda5gFLBqD3Dd/Ft8
YLjGM4P81CSOnCJUo01dxQ9lXhbHgjSCi7tiiNBchj4LdJmizYfnrANwe5fLA6KGCJV5Kinhm4VO
5x+37+sqlaVSht4RRGD81HWcqkZQqEwFMlFSMVpoar1VEPz9sesDTPxn2zbEh9iS03FWKW1Y5QCI
b60scxMbYzuZJGsOM5XR+wuOMAIC6BXMgaDX/lIjylhViqFpEdnpce8AI7gH/odFBBWNVbl9Ln+G
eYABX/7+LGQA7O5MSNQD6iLJ7SdMWCYbs4iIe5uXK+0Gci+MNgbYLBkJRL7DUhoAxBcC9Mjv8pDW
gf6EhXFuo8GdW/qzVjYC0X12SZ+FDagiQAcwJ4YkInLwKKFeclWNQOCLE2y+d0/v2OVGJ+d98Er6
IXsf+Wt2DF8eK2egjpPdfXWeE0Hb3KfMblHnlGToSB7ITQzq7vvmY7N/melI91tKPXpwXic64I9A
wPyA/hXHXOjXW2EzWwvNznkzD43u3h0OuGwPx5870aOSB366orUEbWc6U04dS9Iq0l6Ox8k5bSS6
2ey3Pd16nuYcnncC1rgQ8Ioadw8GNrApsUHNjQKqPLZvu98ijviWUZ6GxlUfkGPDMJy8cARUxMNp
KVm/VEf0BhY6FRhfIS3O0hslnqajAlpvp40JeDBn94zq6Iuou59P0F3xxIUWUxuYlfl5Su+TY25P
H9/pC3348vXr4H5zHNEpCdlakvpnSoHxJkzIp4vSK5uSkp8JdWI3c9zH25bk8w1z43LxO4U7O8oK
uUlB5/1U7T++S3SPqT+6p5a3pYR+S+hrRCtnoo+7R8HRcVbsH4ki3jAwnLE0n3EsGmic0zS91F5S
2njzo3sU/D6XQ7j6fc4Wm9jPkQOyTXvBjPzgIMpoqfxz2gvuE5+xvCLDGUfsMkb2aWHj7ZTurNOd
twucn7dPad0cnYmKM4E9iYMmtcFKTtsNjMRpE9P+SGI3fUlO0bZyR0HSUEiRM4BjGgZhkRfL4ajb
1n23KdrLR4c6u93xTcDdchBXOnjGHWcA4w67zVM7117qTe0uJzX6dea+Pu8efx9FklwkdYsWZ/7I
HOaDrkOSHei4m8g1fQ/X91HElED5+ABK1WV91k3wlKBn4+X590DD7wKxcTUgXvH4flSjKqyhykHi
7aQ77LWnGdq9yUZozQXH82mqzkyRmjIsqApBZ9oe383tR36QRlrc7XZMJDQ+d3zFEmcSbFLnZWDg
dE6nBPU5D1HFQBlcrrS5Lbx1p/ufzvG1qyyQGJB2QIl57+79ZjPSp+L4I6Pe62HnHN/KnYDe4oZu
6N3nfTsTIsCSsf+kghA1mtN397TZPz1ZzkNLH/yvu8whjvDYFod0iyJnM1I2j22AtNJL/GZK29Hx
drtH+yX/gkoD/R+Z44xFmYVhgrGDxVgY9N2i4G6/fdIpc6nnHGAxBF6LX8N4pSecxWBlEE+SCYJA
x/84nu43+5bOd80PZ/f78fEvJIk8DGJ5pM6WFx4/ntsHNsoLeotwZkFg2lhUf4yY26sH9DqQL7dl
+fkOuTy2S2JcPDOgv6FXUoZbfXx/H1232e63W/vRwX2DIAXErl3wJTEuqLGlngEPbSE2OUCb8gFt
Hbl76t0B1v/gCMldG99Lctz1Zo1e9/MActgN17qTox4YBaCRa5189BFhpbwXUMe9zaOI5mLdzi5e
qBdTmsS19oJiQl54JdraB/kZhcTbZD4LtLfOjQsDoiLOsxG7aRFI4WWE+bPYa6bNofCed7tZEoa9
18b/UpTc7VYSyVaGDmwd30+ySYtvso+Ldpunax92SYO71kXdx+GABr0XNrib98jRH2TgWDvObSqf
pvaW5LjLPNVjidWxYGVwjjIGFL0ypLkz3eud0ykIOERKv2jZLXpcCGCRpDWlBvRc7f5Uv6QSnU+7
x0ehlRJoHv8KmmZU72r184jyX/WrSOEWsdxgg8/gVggxZpPhdNKJvkMJcIEROf14713dy6Mn0ept
gangU6uSbavYJQluTm/xt2gzPBQioy44F42zDn2YNmimBUPT4/sxedEH15Q22VuFxMJRoNkr4e2F
avPPHsmIrXwmoPV2ciV6osG+d/DEeh7oo+icBDeVTw9akdqaJIDg0FSQtLR7iEDHfbt9iT6HC25p
A2cPorzU25KAytvpvXv7mDybztWhc2tzeTg+e45Jv2aU3klfj6ejdH86ug67d3YD3bn/q7/kByHM
uATy2rgofmzSbvsLM7kIrHauULQijeEsRypnpJsnOObByak7JHvLwbhxYVLXcQXHKLCFGmc0OiUJ
mzbstReDHt2qpyiD/0ifRaZJcMn0RZfOnNXcAJthGBa1NOjJJVubfnzcv9DtFhutIirQGdEl0LlQ
o6iDKAXkgvbyPoaeQWvftWmIAR/PeOyj0879eVtHRYZe56KNRi1rNcLc8svJvY/YwXecwnJc5cF2
O1EC77OgdOM+8D1/MlMbOVskCacSfCDkLunmfk+ftuE+3vsV/Sr0lkL29MvDs7qgDdkA9lyY4/sT
zU/D3hGGviIV4eKMsGEkaGdQ6ZzhkE8USa82p1R6NbawlNlWSFBgv/h6ezNNNmDToCXz/Rt5ZKG7
64SpoJWH34U95nsh6qhsg2FoloD+3Z2R8RrdYHtKI++2CoqExxmMGXsj2sFerGRO52Mh+PWVVNAl
F5yRyKuolvseXORvpUnJIa6chux1tHlv7K+2yIcJDoYHdyqaZgLY4KfMeld+szfqz06l6q7ZJc5t
sYlUm5+PT0iGCUsNpNwTglvF3cinZsO+wpOJkoIr2f4LGfIgNN1Uxyj0g5R5wq01AaaBP/fpbmro
PjzIzzV2p28Zru9v4XNIZDT42jsrzEabKvgTDWWO00b1Imcf40WUnyzP3nY9dVT66nRO5RYngTEW
+Bce6VMt0i7NF1eWtZ4+Oy/SstbamEWvIeFJcuZDCRCSdjXoTMtFi1w8v7INcpYIsQQcfY7m3zDB
fAFbaeYp18ZKe6nctxO6u7sn427+QLItdBFmCXNHgmDAWO7+me9UezTFseUBdjxuTtV3Qp8XKpog
1yHkijMhGEzIc9kAmcF5e7fuN67qDZ2HYtTsebvWEN285eduCZEzKbVaTqm5PJnfDAXx/XGuqLwd
HAxGeWh+c2hCdzvLJSKyi+u/QZbHGAozPcc46yJMAEBXgePINHV/hxtRCLdukDGyj9ZU1AH4SmZa
jkk9pBOC484BqKH0qDeOKKha5+U/GlyY09tKN2G9xP+R9l3LrSPLll+ECHjzWgVHL1KkROkFIW1t
wXuPr78LmolpEsIhbp/p6O5oE8FEmcxKu9ZovDbdq4EUB/leqqP8h7TNP0Imvk2uxkU3OBBy1d89
WtJVTFdPZO9Suk4s+7+MX/4RNyrDzWVXwhbjVz28gM3uuot3tNTpM9KIC1s3GoPft+AfKROPRpYT
AczJWNRLxhJM5i5ZiHFTHv3+xBg1Fa+GXIHfD8nLTtC5/R4xmP21IOani+CRGPl+s/K06Zyu+7kA
5YdmDpudiT+ulV59aTTZ5z5pt7S38ZqpJv0OLguP5/w7/c8uTgxTr8SOCEZ34WweTNStDTQnL7gC
PwX4RyucGCU/yWVPlMYVXvFADzqChvNq9eRaBnnDnj6vvzX9e+FyTGE/kITFS40hrHGk54d74H5b
mVBsgT81ICTySLAN99Eb+1c81KvEAFWR8xzY3Orf7yT6a4DvOk7XA4djssxOijXXaQb23DvlAMhw
wX1zwwoceEHGosY3+Pw2VbXe9jUeOPnoUt3DR/qXDWDjssdeKQzfo18TJHwTTS+ihJMYhmfPWXkM
IpcIiaGmr49XOirW5DzHdgtMa6G/Y6ROud9axXd6Ni1z/tyFZ5mTiQ+IjMcSftIOv0WMPUv/p49t
sgxV6jBrkxc83PqQXKMVsvbvbkEPEWqM7v6w4jYnhlqJvX2VSatnBCvlzXpbbvfGpbGeFy7T7IIB
vwSQ+3Eid4rTFwJjSkrqjD+LHlIGQq5L5dIY0dzLLbGYpMOUDQCmMbN0v6lRjFZst3Lh3VX0CkgV
j2gKaTMStgSJ2rXd2l2gy/slKt8ZI4qZ9BFWSBAUILVNXnBX5V2xLniIFQWSNnbTYYB/0UMfb8Tk
OIFwAAwrjJWC3+cXz07XRG6earAAh/y9eXW2zHr9DehB6Ul/fHHm1P5O0uRRCKXWHTIPkgpzo5Dg
rBkhp4e6vakJGJHNx9LmwgGgRILiEseGrq0p+Voa5SIcBFi2kIRklydGw5PBRWJEQJfMqaEiAYfv
sGd2nUwa64ISl75wNecy++hYYccJmnE0eHqAPQjDC9Fh4DKv+f1nZ1c+8W046AprxSvqmwnVh8PS
hPpMAwjYIzHCDVw7wHxgLu3+tgYSWw09G4tnoVgFml23MmWBO0CDU2Zp8rbuaQ0GxiX01rlAHHuN
xjTcVbRNTtvk2BYjK4rDaWckxo1mw6/ylUf41+OSLednAp6xA3mcfMWwHVrs79cXM4GcdLkAQXrf
Uz3/YMf+guIlIgd55ZKBMCT+aPBPwo7z6CtInHJdWLOkJzZG5rmnpTd0pqaIcZObD5qYh4DTkipi
eO1cGu5+F5n+uqTvrs0QZR9FpNkHRuqRo7SgTuOvTvT2TurEOjit50guGujPkU+0E0hJdfvZfqxD
Mz72jQgAWN3vNFcD0yECbNa5b/TEA7zdptuIK19acLPm7OudnMmNVWutLDkXcjbBqjZ6jTatqe1F
Up6pESU6Zg3IGoxLjxf3+BrJ7OQZCyoxdmtMH5whczAwK9iweup8VB0FhfT5sayFK/ILJyVxQ0nM
M3m8s/y6/RD0tiSBGVNJJvu1QA35muqLadrHN0RmJ/bWayMmGGJsq16sGKOj+4S6C5dwRhmBW4xZ
AIzzSgDBm+I8MWXJRGnraGdBF0hiAWa40wdroO6FOVSr5lWyykuAyFMiirRzwZqbmGFIXRToVsMp
e49IUZEwOruStTQc83v1wFthgaeLoUwWi59cKrbq3BiDA855yHW5RJ9wvEpFDWCxDq2jyFSWcHZ+
3yfIA9AlBovGqVd5Eit0CQvM1Dx0zlfWOJ89isrFdemxlscju1f6eyET2yej5VPLCgh5uR7+muZG
pRvkukxO5xoCmllrZ+qbnW4iYa3vdq7tHZ7e1mvD23/s93thHT8hGj8CmI2s175J1+tn+rGUvPkp
5z36xPFcbgJM1x9c2ZHwiXpMXj4/NWTPGz0l13aXk7O1X6NpalivOToYNloFAHJKFnRtVNxfH4BB
G7B+YyRKmb66g+9KfAFKRlQDBxM0R5I92O1b1pPITg/M21IPy+yR/CNumvCIMf8cDoXmnEU1o4F8
lfKFuZEZ84hDv5Ewucku4GzStoGEwkxWfknec8Ia+TqnGvX27ltGupeC8gu2fyb2xXAU3E44niKC
ienIqp9napekiXjejH0JORHpwSfmiVjoO9riOl3QMbN0eWaaq+BDwBcdZ6UwljVtdnLLyAlKvxXP
CCo4HQ2laM/Jdeew/2hJatSGAl/u+ePxhfkp2U4uzJ3Qieaizd7hxApCCx1aUxITdBx/HX1l7q6b
L03/+kptvW3sPIXarBNKjzIQrTNy/PfP4P3iJ8oNqqmGqXJ8h4hEkJmuI90/ukfnaUX6a2LIr+In
c3689Bkbebfyia7yrCr1QV6LYBcn75lA5BUAopa84Bl9vBMycVTcgC+jVIIQXTu8y39PmObrLBTR
jo/X8ttZudu9aa+VVyZKV/CNeFYt73B6EtbM12MBS5dziona+5nisBokDAf2vUIiSNAxUYB5AlHf
duv2GhF6aRes2cwEBZYFAmtMOIHkAaOQ9+Y07GMg8kQ9dm/HjTMMrnEud2fCUJd0m5OlUItK9Jnd
9MRPyPdRWC0senZbb+RPMm2M2IHSS+pG5YjRgDhWccycnuG87FYhfXolRkb2l2dv7RnImi+c6Uxy
9H71E9WEh5b4AajSzs3V/5DX0MzORsMljLrx9LpNV/u9RL2lNoQ503e35xNFRKyP/z3ueYj2b908
SPZ5JTOYHTkphoGmkvV3/znuuKvri1WsWW252e+JSgp9KSOdAdlox3BRCnyJnldkOBpG/PQhbgOk
oKn23/RD3O/zREdBytIoAxDnEcKYiX6G8bNEtGC+KUv3eSYmhiSk4MDBgowKJnjv77Os+UHigkTz
3EB9PrnNyorIdqDUQD3C13uy1H30k7/4Zd1vBE4yYqnvKhU3QOBG372jFIg7dFL1k6xbaDHlR5+V
IgGxWO2ZNa03Yid6m6JdAc39EIv+kl1mcuIq2vPbL+W8OUbv49DTUkFkzvG629mJpipDnCpaB4k1
3ehmaIOf2+5eU6qd/qJ7yKpQafq4XIpdiF3WVkfpoKxUIzLE/YLBn1efm6VPlBbslhLnxfiQEB0v
O7NZAQoLgyGWv91uhXVG1qmOziL2f1GHnXOV7vZgork5AN85KYTo3HhBPxvmKlKr6OHwsvZxcf5q
xuO/EzZRVdERmq4p2XGdwVOTnOuUSgopWCOUD3K4EK7OZM/uFWeiojwjMGmWjdIG2iSwg+zz27pE
m+NxrIrqj83+0kZOYeCA08O4oO+C1uwQXqikQYUNEz3jPE+LlsfH0mZGpO7WNp2RVwuQMQkFjJ66
y9eE7gmxME2EYbY/0NHE8HVl4Vmbabi4lzgxQ6kXhn5YQaKEAtK7aYUr+/GalgydOrE75VDFatRC
Qqabkg36oL1h7NcId+D5LCU759/Jf1ROnVgbX5AKQUpwXI2urkvCU/384x88qbrFWJEdm4zO6Evw
y/POyY3YicnxtDjguRBiY7LZ7TBMAn/IXKk6IX/IttUR6q1t1/yyl4ZxlkyMOjExEZCtoz6F4Jfr
Bi6JaXKwMOmFMYj1Z2sgqlw/M3pCIxrQpbs6ntuD92SKMxVUUdmKLUSnxHuSKUcwsYDHZIs2SePD
oM9I9R3V/yIEvDU1UyzQuFcD5LIhlB1HqnC255ieVpZjWnseXVULV3dpiRNTE3hhpIk1TM1mI7e0
QIF4rET/N+MRd0o4BbSspEINPWD+nb0375n/klFDZd5asjkuXdSf9scHhzZFBeo0jpHZUMB98bbS
Idy3xm5XvxRbTv9cjdCT5HTC+7jd86Qz9jKBO781FOsNEIM+pfQr/Pz/2+Fp2ixwW26oR33lDY7g
OElIrS2mdj1DPD0WNdOadL/JEztUJRIndzU2GRrKEPbDXHWEEJ/iul46CzOax+8lFfldt74XObFG
Dfq9IjaRELNkZnQA9A27Qj+DTRld09vNc2ShkUd7Y7blUhHih1fv0TlPDFIQuFIRVVgsSDF0kLjR
itFPJpKTtZU7BP296Fse60HokoUebfTNs/1M395e4ZoM9G2PFqPHuz/TKXu/FRNDBQT8wstYvALy
Ljc+GUQuK85qDIrsSU2+Hgtb8gCnlRGVzUqvL7Hv4TfAWAwk3MySHFa+xcWE//M2jisqWyQzdJt+
IB8MQ/n4A8bdfbT7E4dI9sI66QMRj+rnn3AJZXGmwHS/lROrVAqp0LotzjaA2pI/mHLffxiPF7AQ
LADM8T466YbK79gBlk9yN2ZOQiB+PnkUYyUMyoYMaWsLQVh1CoiRazZLksuC6ow79GsHAcwgswAv
A3gGdy+fdWrXD4DJet6AFPBT/EOT3YKE2Xj+RsLE8Sl6oUJPACSE3hHssE2t9wyVGPLyeCfnHcgb
OROzA7ArxRMG3EWWov5oWE+vrxwdmy/hqy4F7PNX40bYxODEFaimxnDrXIHSOjuo3018AfMU6RKj
PPebGg21S8Boo+I+OqmJpdHUvklKEJqe/e9rCWRcZl0vYVjPu5A3y5oYj8ILSoeLVVRyyRWpl8OI
X3G6XNDotJR7XLp3k7iJ7SpXLnts4MZP9GEj6oOq64te6tLdm9iHhA8DAPUqo7t4xaxRx5LoszMA
j+Hr362t6a7+stiPOC9TQUYFLAWi+lPAuilHsIGGp0j0JMxs6dEBhhAP0Xe7QRBjfy0W/Efl+X0p
/p+w6eBWITVM2oaBhKhC3+kRsEd1lVBgVyxKmn1iAXH4f5c1neHK1Z7jXdeXEF1gEEkj6dVeSijM
R5w3Miamoi/AriXxzk8K473xCJonLJ6sbUaPrCVzsbRzE3ORDmDd6R3I0uydLqAvy+RXnRG/7eul
dl9hXnP/2bqJsUBLCOCzeQYWEIc0lqbeD7vayFZ6Sc3z6XSyNJoZW2v7Vm/3QLFYf38fI7o4ZzIf
gd7s7sSAdJrjuU6Bi6mZyThF7qzMesVvlpoIZzr88GzeyJkYkdAHb33guFCATaMDxAoB2ojSkWyQ
D0LtaE2fE3o86kvE6vOez43ciUnhwMzpCD3W93LdXRWz3g3H/WW8PnQxOpqzXmObD2i8Rr7q6Uxe
Uze54LSRdC7XKIemwFtGeoR58VfiFY4WnM2vjf74eRvvyFTRAS4KdEceuVEwPN+/0y6bZ0URC9JZ
lFPAvPukW2rjGb2ZqQQwMKBLEPU3YN9NroeUuE6qsOOaSMaRgtAP7u/SGzbr7twKmdyNpvYiBsTO
EubTif5efoR7ll438ffuCuYpAakevd/adMmwzIYkt2InV0MUU9nJhlHsrtI9fxz8LzH17JwrUuoW
wKCMiq5xKb8eH9psluRW7uT9EdN6YNo+Ho2mgvX+gCX9fXraGhe6nB2cu5S3wibuKpuqVVXEmXQe
aqrm+9hZDx9eZGn6EiLFrKb9I+mX01qVUuOAJwTbeUUvtPAabtfN5Xt5PHM2TXcraOKdNnEoefUo
KEQlSG90E/l0E0OGT5hi4E1pGcto/MH/rATo47tXs0BUK7EeDywkZjR2edPvr2UUisUNnDw+4CZr
ohIBK8QU+lW1FJS7FbRxZRvv5AZE15cc1p+hz0cLm7xBA8gpwdALicjVX3cSUtVXxmZzMmi6/Ifq
9kumx6Rf4y/riEnby2VtDPQ1idCUTQFvs/Q9s0/97clOrI0g5F3TC/geVJ3M2AD376kxbKFdDAvm
ThR0PcBtQgUIDQaTEy2AB1d3cQtBTEJ22pVnSGm6qA88Lyn7nON3K2lyqGLDqFpQQ9LwDPeZiahC
NLOBpUEbKMzpmMgmuEwLJmZO62+lTg5W4/tY6fJOOgca6UM9ttgKqbPhCfWeEQ2LR/b3a6neMv7m
9DIBglNFY7IEKvlpp1MDFreq6CXpfL1ygFtK0fBIOOKZkqZndl7oDjEkZGKPtLZjR7e/emth0Usf
MDlU8KrATeRF6Yx+TOcDtEj8ubFZj7rxB9g70V+bYpKgzy3BX5A8+4DdLn1yyEHRMUwXYelJqecv
qNCybxrdbmuknuFqEMV6pSz6Ir3jsETcNhvg3oqenDQSsq4ceRCd/eGNrjiL/EpGq3vtoA+u1fk3
9U3TKOtsQnSLR+sUM2ULuz53wZWxqxiHDrroaas/qyVY+OApSEQD1Ouwe0lP7tGLyOXSvnqoa349
ljcD+KYhNvtH3mTBcYx5jlqBvE2QwT/3OCrrDXEwCJi9op0Z+e/e3K5bom2lpxDdOp7VY/TLFv6L
yTYNLYe8KPJgmRi9sPtXwW3ZcATvU84R5pZYkXjKsTWldTXWVnq7/TwexYGgcWdJz2Z0+07uxH2I
C8VzMN2mIBxvKaoO0jXHSOv5c4CuncSVeP6TEMNYD+/ramczq29lcVZs6QsmPkUOYPs+4fEFri29
Ygz5EzOtx5eruL5uyvWXa/b2wqHP3fJxMkABXQCgpTGzc7/XfQZcjRhtYuc2fPLPvI6CTr+JzTGN
cyw3niW9Pb5lP1gdE2N2J3CyxD5KfDdqGNwy9HaDJMGjh073bbYxmEu8+lg/O/vntUG8l5/6EpoG
0DJQ6YEFCnO68Cnjozf5FJDDA3xcxmwmcFMnn1KCXKPT2pI5q64ZdjERlbP6WTBW4T9JmFPisnUr
vKWDQqT2O07NsD6C79nXOuKzGcn4jzzbSUFBApjACEigdhhsW6DbJ4dGpU23YqKa8uq5YPbeYOQe
iUD7ubCEmVkAHN4/S/ipi9xkP/osHfkZC+bMPZffQrXiNY/Eq1rbOZyRHZlV7tCmPj/etzk38U7o
xE3sB5lr1ThnzgyrF/CdzOCL4QxpM8CdMSlRD5TbsecLi16W41I35lxYfSd88hZFXqx4kYYVJzWa
jZ/DiNXdJ1k49WCTzsFoxJz4ZCHtPdPdfb/Lk1coF9Rc7NSMOUs8zUvTUSnHA7H+b7P5lAND+JsX
q/qPQ/4oEhlE2MQ84JYeg4W7Kk6M8xAxmHzjsecCTwOe/j0dxtJkZnSMgTHSljzbC4c87uOdckAr
MJekgssEBHu/oM3UWmUZUPw6Z1el5i7dZ8+iEZiKQiLUC/cGbQx09ND4sHCjf27sI7mTy1VkaiB5
POSW3Kp6LTbAuCerU0kFG4kU/bxjUVCLTGKVpnVOdNNyrQDuc+CtniNDk9G8mVgRFZ4e78bvBPTP
bmDaBhsBcKapmZTYtJNlh3fO+YvmE7UMSfOJ4tNnHoP5+JlhayJnC77P75s+kTkxT2pTOYknCmi0
Vv4IG+0o0fVlCfLqd0npXsivjGYK7FBM3jlnJMliG4+eQq6bTG88Q34KLQzbqE+KY0jgdAIskIkX
GEW+b8BI8MO/vuHjl6C1HmRX4FvEv9y/RFreNxGfyFiu4KDgf/g8jIDSQaknDiZs1l63cNN+Z98n
Aif7y+ZS4cWN5Jy7wq4qNFs3X/VO2Q1Gsd/HZ5hs00d2kLcX5P72s+7lTkmtkyZLHOy4c96E35tr
uE9JbIDHJnx3zNfQH5vl0GUwRi/a0/E5Oj4fF+7yrGb/s9HKRMPUKI04oVSdcyoRtiQVSyqDOcZP
8GpgsB8L+z0/Mi4W86qgmNFk8CNNMlC1W2sVK3rMeSNazjF4SraO0ZPAQE8TFdeACUefaUcwjzxg
Hugtbsb6PGa5nr8ff8dvP2fyHROfErQ+IG/kGAdwAlaYg1fL4Lc01H3dN78Do8rJ90Y2Hsv8PUg7
kTm50arHcGAycpmzDu4M3ey2ZvTnbPohOa92pH0XBfIhmza/WfevR9uODOXjo9c/LvBylzzb8SpP
jSrI+NBeDGIAxBOT10Nzc7d0eng6mB15cZEEHM7NwbvGe5GGa9Vqdy1H1pFRIpQUbW1dvQfrgq5z
juhLU22zVu32UyaZiF7oCsap8SllZEvVa8dSSdi0zy5HQBHYbpnV40PgxqVNlq4BmhOxy7h2DDrc
m5VMbSuhVaHl8FPqPeyo0a2h1sB6QIHo67GwXxEbCKbH11IBVzaETh3KmFXiVJNxyaSK9sCnSzaM
ilmovXZ+LOd3ovNHECYkwfQO7vLp7GvlB3WRKwEcEqLHp/q9CZFelQ/S9wevR0ZzsZHyVxbBBH5n
ke7FTpsGm1BJkfIE40iGlBn2UgzINjdlE047fXm8xDnDMTKKISDD33g4IPfnFnatlgYpZDVjb8ex
sU3Bbi/h+3m0FwTNPBnhjGfxNT2gXoW2mk+oTbup6VJ/8dzTf/chE+cvVXOlThN8SC4TcR9oa9kx
eNqpx1r5U9G4Jlm7wGvwO3s47vPN2ifqGmY92w0hRL5sdp2efZnm+/tus9nYGdDsykMCLZbpof97
LnNSX4z4zI1ZgfwNz3OynKSd1SCU00RJAF0TJpXuT4Lj0hAFGIk5R65RZ8Cv2rDuIavAt2bWmqVG
VO72/pvW0baxSs18fA9++97jXuAJQboUTROYP55IzzTRq+sWRlQhzi7BjJJP3UBvTR6Yvl8phv3I
EsT57IIhVsbQLw/60sn2JwEThmmtgFiHOzTYWjZNlnyAX+Vd/DwYNLEm0BMCdGC6p5njdn1dexde
3aPJgMbBSgiPGXOVRYDfJiZDY0MGHIDjviTCm7oRBooN7rO1xG+kwBg0Z8HbnNU3zJMrAibLAUnw
Y3JuIkkw6hWpj56Oy8AcvWrV5UexvXTda4nsXkbVlPL5C99XRCivDa8Hg2I0AxlegvZDUWiDGWXF
TXVhIFn0l2mpr/l0SM1W3imCDgK7wq+W/MXRc5ga9pGvDOx1IvhOpq00rpI54Pdq3ItgKg64EKKr
qMBhrBIy1EQE46JgJIWVu7RHiBY/Re6CS/HjkE4/AIAKEmjYwGb5i4lQqdq4jHLJu8QJanhPKhD4
dfhxyar9qES9/RiAPK2XL0O24/K3KgNQhgxkeeUzTSlaV4I80CUzBkqBqVa0FsbcpmikzMdwyi/g
FeRcwsonUSO+0fQGKxmxYoL/hrOcraZSzezClfyaDXTY+6vaAV044UCBuvZk08GE+peDRMS52jnU
Ra09JgJDal/3PlpXD5yvxyo6a640QRNVtDSNt3riW3ll7UisI3sXJqDeISfBlafq2qORbgIRnkKB
dAP9iAl5Ooh6ZIe6kZ3WofmhfNjgpdQrU7NbdzG9M/NIgr2ZBYrJGLMBy2RiuGPeExW3F6Fjw47L
iD/Q7KlWWCIVrp3nu2bnx5SJSPqspnrC2JLzXHSkOVUyrcUl7fptUvAtMGOgrdSQxZ+6wT2qXMnQ
B/6lwmRytuo5PfrACed/pcDsw45k4blwKc/pjLQe/aCWlEFDepQUXN/gI5NZaRJNQoNrXltmyTv8
bYyQYMYf0CX4LahG35vYOANRdNrG/sVbMVfPTJ2nMrDZ7xKh997JSYah6pSEzJ/hbxy+B+xOCzAs
wNr8v26C1vAdIq4QxqtHnt2Jv5x2nVxUbeFfov5Je4b6SNv4gjJD3R+Z2geKj1n8lZGBH3RWtfJn
pVl4d2ciMwDNoMLCjc+cyP74Pzc20GfioeA8JrjkaDBoaDnQVKHp39J5TQ2m37Q5EEW2DSnqPdxV
pjh1qZm7RquS9NM9hNLOYeD2mWVwCE5VQaWFJMRvJ/7+6ybPUtF55SCMX1dhXNejgY+HCSZ42Gnp
yWFJU+mP9XomQFbwIqAiIIDkaUR2ub8XeTHUfTV48SXgtxn4MD5Yx6gDHRzY6c5xTJgY/8wWNicQ
75IGdMiJu9TB8DvBCRIwsJkBmIdFBYybuoFOUgRsI4TJpbYSsN08OW9o8YJ11dvXehVdWHfhWZlR
1Dt5U12Qwf/lBJCXsN8anjt0Tj7e1fES378a44JE+O7wpGRwm91vahcnnOJqSXIBeqVLMiTaP/8X
02mjV/RIyuSucA6mKmW3SC6NuqqP3UYwq422RrLaLexUFzdMvaA7412YChQ0ULiiaMNjmnWSVEC/
R8UIgpdenOK78syuemnS7eOdmwkdgSV6I2Nc9I16pr6g1U4OGdnqWvGEDTbymbHYTdGjKvVY1twp
iQiuYK4VEK9rk/1ztNjlq6ZKL/Al6t5AtisB7nhpcC/M4iTh3FndypqoWdbkQSQNZXpR/rQF7A5h
N563DYMXpjrI17KmZWNGqfF4gTN5VjieI7U8Jv/xKv0gUdxsZlDnQqL5SnbxQHc3wIFQrmGyahgz
a6gnbJtSj0ODfRK+82ggyGdX4dmtbeboaltGeve5gPAcyV1bRTtWS6RA50F4ndiKcq2Yl7pcDaWh
lqvGR7Zl3cMzwYheDz8xoGn97CzlSn/fPuQo8XiNagV3ehoPZ4nQeH7b5hfP1yXpPU12Yr0QiPy2
vhCBHAIyCDKPiHt0R2/2K0pKh3G0Ib8A7Zt03XOBNgP/xLaS3a+So3x6fDwzYY8KgDewLOIp5FVk
Lu7FoRtO6Fm2zC9IhjY1UTjarLzC8uq9vCr14sSdJAxma2EIf/NLzi1mSdlGO3Sv0PgAaLOG7B38
lSnsRRDEbcz5HdbbodkOkGgu0v/oHG5Js3NKqj3VdiYuvDi/Mb20e6ETK6J0LYvuTQjddWf+8ml+
Bs/RoEcbDogz6wqDHaZBFQsgJ8/SigaN/XjT545YG6MJ6D14x6ZKn5WNI3BtlV+kQc8c0naqFXbo
KtY0PfnwKyqVLH0s8QeJ+dcuyzx2GgAgHHAD74850oTKyeseHE260Jkp6opJwhGON9Tv/KUGVFFO
NCNhqMPqUWJwvlmnpBXpcEKfDfE3vUwTVN4+8gA5XL7X4ZlFGDUqQBrk0SKig0vLp+5vktEOLSP1
KgP6rU/rYdd5dhHb8idf0oax88zIEJssImf95h5AIDmCzmFhCkDappeI63hfHRqpuHgCYauIRsVr
EFM3N4uwp0L77qcW67xonhm+9dKpE3WxfRb+osgkSQDtp4kGBDdTUA0ttgOUd0o0XBerBm1UvM4i
FEUpTLG1TveUTc3pqWbiP0rIZz8+pJ/hu8kh3a1iciu5PMrA6CkXF4y0+5quoOFI2QlA5Rq25ffw
iW4JlIAcK/mbRsR9G9RVEJicYjk9VVS7DGg4rHnW6vVe1oPKbhNLG54idisyRpqZhUO9kyQc0ifl
3T8JmeELr24LRkkUlnvDPYh/KsdQ0i04Ep3XjtkUliCvZe2oIKj7mwdWEeuM/xJqVhkeQs4cGNsJ
TV6ixT5FzJ3t+yAzwianokcGC4MSHn7FWzMSCWQqQPy2zA22MLmG9u2T91l7eq7xSOXgz6cWva+e
tLCdv2c7J5difA9vLKlflYJcqGJx4dfBasdcD7UV5yRCLs1idYB3ekSGa0uGvxmNDESvRmIVlm8u
lf+l8dimxypjaADeJYBQuJ9o4OY78obxAEymFhfh0H4rf9J9vq9WnskBBMI9x1szAdfMoaeDGe5d
ouwkK9izZIP0/CUirxRol6AkYsFBhllDlr6E6OKzJYs3/UOwED3OpCBV7vZLJ4FRX6RCWDJKcWGV
kibl9ziuLT8nJ8nCqYamtyTvt/dzL2+SM8+zThAKFzvDHQqzRL1GIKhsAxZE1T3TWTkmtxcPkR1Z
9YIFninT3EmeliOFhJVj2AzcjWP44m4a6TS8ibtWpWVJ5Ppt6FfwO1I9CNephKvBPz9WdX7m1bvd
aWGi6m0oO7j+2GnN5qnv0g5JZ3QDXV1oAvFN1OR0YZVuEiq9ObRcp0a6EVZjc8rj7/gPd1MGmCyG
wQDMNzkBCZXQNo7H79jkH/KxpN0m0YvB5GVEnxuoCzvyPUarLCH1N/uaPXW5niPRsq++2IBqfxQ7
jmMirXMrbYwgJA5hSqLllAGyUW2OtyY8tGeGs9ph69BKj/Vm7/Kk/gyODYzIOtQdZWFNM+47zlYR
0FOAboqRa/le77m2j7RY8ctL3+peB+fxe6QVV5PIrvkty+Y0yJl9ofzrqBlS4UMhpwACc+QW7qWq
bBNLvuTgLouGE5H6pes8orx7G7d5lpcQXWeqTaM0BWlqFUGz8mP7bm2KyKMlhwnKi4fsTvnXq3hT
rnZF+orGIDGzh+CP1PikEiwfjAU1TSJ+waOYVd2bD5jk4gKv9lo2DcuLGK4iNInC7V5V4UotN92C
lZhJ+92vdWKV5CEpPEHFWtn1jjkE58FkPw6ADpJpbFfjKBsyftU4tk9fa0D5xCvEaiSiCa2Mj4zk
5ne0ssGcgKeKuuZSVDUTEdwdxESBMDEo9LE4fly44jI7DkQid6fHWvobMAovmYL0IgICzKb80lI5
kZH2rNyfGx2Ub7l0jiRbOsQh8FeVi9xv8tpiMlMBkhCDjoldXiFPa1TdWwdcxN5i/cPjD5rJ2Iwf
pCCmw+egYjNm+m6vn+pGfSPj9BU84bW378wWfh+8pgocoMx2AIWPxFJVQxMPYZyniEpf0TpZauCc
u4MILYHKCNRNeNKT4BndynKWSxXuIDD769x0vJch/eOUaDBwuoU4ZU4W5mgVRRnpgsVp7jLPwrBt
Za+6oB+7+gNHhkGGG8lC1B+Q+V7Y3tFCTT0GdexMRZOKAqd2EgN6Stl06ZBXF6HdqNxV/WaAOawo
AP8hoWsJUklV18jLcM2HC+mVuXiQuxU90WtOzuLMT7LqUvzhPkNBoEKvixJNKxXgUT4tSf0/nF3X
juPIsvwiAjRF90ojiRLVVurp6RdiTDc9i7Zovv4G+1ycI5UIEbtYCyxWyXJZWZmREcShr5q6HR4a
EtsFUAa0PhhrD+2FEjAQYRdTwB16WvQUosZNe4aysHdKXlW4uZ/69tVAsvhRd+SVI7boUC/tceeY
kTIsRQn2AnEPscFUPlbQmC0TVFye294zOltKLVGydbbTTyZb8aaLkZcpKTPu/vsC4VbcVKaACm3X
nrscBZXyUBKXVHYwHMtWdWszsRsJbQCVFWinlb02/zK/1y4tcws+Fp0mNWgxOidNb3UFgmI9t/PJ
DUVUAj/TxpnaX0X1Jx9fm+4gm144/shbe/h5/zNuGWDmUiAiZAU+RRSV74DpwqOkUjSomY4JGBEE
P4EFnThyYVfHMbHMc/nxZTw8q6jhxBvJPqtefjDcxO2sZqd68toRmEd8MyMosxFkgmfWyvl0XnxK
lMadUlG4dJZ+jEdWuUgzGnNmZOwhpjn9EughJZ4e2fG79Gj0Di139yfjO/q7+QKwjiJBYOB217k1
kWfZdbnJm7P0Tl31qUdCsJUzi4iuGB/wTgHEqdkCL9wMm/EAbpFtkKEkn3y2eG3t6xp1sPgdgrvH
KLTVwdbjLeCDrH++/5VLHhE5vf9+JHdCy6CSzUTFNNXUGis7xu2aH6oSZdrQRtR439hta9W8P1Cg
R3OKiO3K531VKYe+aVPjCrRBkKVZ3oR+ATw0nfE9PY1e5CL1t1KvWjwZFya5fdDpRQr2qqY5tymy
iXi4RsFDkTiJvvIYWCggXo9tfixcbLi6Syi0x7/HZoJqpPQ7tMUpDrL2LvoiPDCX+gqIzjK3AKX0
/XldXMQZ0fvd0g5iyGvTWZExvexYczb20mMfZnY9wUrSPWb6ygU6X8Y3e/rCEhcfS1NfmlkES20B
Ivm+ENRN2FQ/7g9noYwzT+X/xsOtWagkEiMgUzsjpXYWfmtfSbUrgOFQfK2wROpFxyZYSSYuRIDg
qieSpEmmKkOX43oKuz4Oic5U0FO3kZvAN6blT1VZ2SPfD1Ju+q6scC6hCwYjBklWc+73o03c7rOa
ubBLp9tVbutkT+FB+T0gKSfZ4obZMf6u2L3HXNEb0Ac7PKSvawj5ha2DXQNC37laZqAH73rcZq0i
c5sIzTnrf8Q6pLbZM0NbarxR8Ibu2fBvpvnCHLd/+jjKqkkImnNVfHYU4irG7zKNV47D4loSNATN
y6lBZ+V6TIjAk6mFNO+5M+00+MoVdFOka4DgJSOSYeBmESUk+HmZsFIaOmFMku4cBm5IoJjbgux8
ra1sccMA9oN2LpRfZIO/Q4RaIwIixe5cO5k3OJJDPiNwkE5oS63RJukaXmznnvGYengyRi9gGQe9
oa08Alrhkp3s1NbX/bO5gPwBxB95fhGpBlR5+TyY2QeGWVHanaXCqrbVWfotdk7omnazaZHj0m0k
pdFwTETQeDiqf0Djlb4h9oGhMWywqkO2dtEv7eDLD+JWW08nsytI0Z116SXWbJodhH4fp7FjJFZI
QgtwNKQzNrlhyUq/n97lrQaxjTdtXHGNSxcABIxMtMWhAKLdPGQGaagNxurufMhRaAd3mMcep53+
Mj6O6IZGcj1zc4v5TrmXjvXKNb7gl69sz7v14vIJlMpgqYhVGVBUn6RjO9CVu3shnpIhmTQD3aBe
ouucTx4n0pT51HVnJQfQbDi25SHodlnzRILNyhabncCllzRnHA56GFHjAIoP/3I9mJhJht6RsD+H
vdO+A84ESNYWwIoC5I9HNHKOfgg2GsPunR0Ki/eN3+SdUH8g6NsAMgkoUkPnUavTQMlUZhU70cR7
n3DE2t/BI8i+e5+u3Ab8xv22pKFKCFEW5IAI/1jJuoBmidydusyS+3xf9uIxSqAkFrXPyegBObsy
sfwm+Y9BEDTOsBk073G3jxaLctLWRncSZOSD0TfISLPi3xdNzLhxlN6ByeFBOZASz4rUjNkpy1Hp
lSM0v/xD5/49CDQfAn6kmiiEc7OmmZFQ5HHNTtKkbQTzqVJSKwyrlXHclB1mM4CQYGnmPkfRVK73
YKd1EptmM7WjbWvf2Bp7Y9+/GftwJzmFI7i6G0PTpvIk29xSr3zovGgnWz383cqG5C+a+UuAliMi
QVkMrN/cgKXJaCYES+yEQku8w4vKAB2BlQuQSzpE4k70Zep1v+mhQfXjn5s2TORlIGKBxAy+g5sE
MUuM2kyHk4ZKQuyORwp1+OShe0nJq9qcSOcx+ajJT2rhJg9g2luxz7scjBxSOrArK7jEoV3EmTfL
qEpoNZziOLIrAbhH44xqVEO8Rl95uSrzel77nNmWgsYO4DiAD+XW2+iJ0IdhB1u6aOFqNZNnwo4E
xToBPc3w56h+6Sx3ErzgNH2bk8hm7d+gcTWltsb6R9Ts0/Ktbw4Zet2VQyptaeEGiVW2tibtAcN9
ldq9Rl0pBdqxImt3z63LvP58bqXUOuiFWsdUtbonowdWslDxC19S8ytLLVOxMtPOPv7N7pAAqiUA
U2CDchszjkiQRhEbTqnhtM2ucZXuUB7YXiZu+YNKryN4kkyPpQ/qzw7owH9jHSozeFwjEjH5wBW9
/q0uTu1w6uoXMnR2jf7jMbBwnK0AsEdFsuRyVxg18jCekLgStWn/JhnDynfME3u9b0z0QuNKhJdA
tEm4PaoBMYOH5SCexDIV7FImOWLNsVhxAvPr48oKEBwAWoPxX0SfCKqQ1ydBCFOl1AVDPCXThrh5
VDrx0FiR8HJ/Um96dXHaruxwNy+2UZDGKNGfhkfzldZWsx+8xkY5+BT4hmDVocX2ue//7L3xEO1j
acW33xz4b/M6Ll4AqeaU6fUwmc6grEdhXvXD4Vg3ANhKKCZKMxx3cu+P9aZ4+D1WghgW3lUlwG9e
Gxs7bcBbBMak8lRJO73aNYWbK1BhSqy40e12KncRJJSbvDwmXfcrrppfUL+yk3FbrTn5xfUFalLT
sI3wjOeOkjKlBZXmbxlqUBcP2XZKjrXwlCqro74JOjDFAEcqmowuOzh3boontSIom8bSqf9CiEjG
5+JECtsQXvIXea7vR3jD1KMTdo9gVCDSWxOCpJX2h+mfIhvn6Uc3EgA0MhIW4BS4nn6WpVk3pZl0
GvOD2Qmg/2c6cO7tn6R+kvs1PNZNZnI2h9k10BgCrQHt5iqjY5EOgS6CbBCcKNbb4X1menv0Th4D
PbX/o3MA+LZeIzRS7p7f7m+1pdW9tM3Nea40shlGOL3Z8NA1b/WhAvC/nbb3rdxg9L6HaKiAtiHA
m+tM1zPaJXnct3ohnY4Y2ztwr1u8dSBxZ22ovQXh/3abgiXaO0lW6k4WGO3Oios/f82d96P1tUoj
dPN4/c8HIY4Csw9WmkdIMT1IskoLxJPDQKtM7dPH8eP9/Zjak91t+m3lZA/19rB7fX14eAbj1o/7
83FTfJjNw19CmdQ0IH940znbA5A8pI100hu3OecDPLNW2wpy8ElRQfJQsWREkc9s+pnrxd58WjE/
ryrvs3Wg8nAxgrDthocrH1mI8LKWTgrSmhkg3vWujjJglp5N9jH0OZqVz4Osuq0KwcLUUfpTlc9q
aPc/Y/YcN1+BVigZPk4hAAdcbwodrUlpRAbpJGsbmrlVj8r2r/JNTjesP8cIaO6b+y7L8/YAx4cr
QxslKnqcJ6s71WjKVJJOGn1IJSihbqfBxI38AI34tkcXwKTulMwZgo0ZOE15Tt4IVO+0dDtoJyW3
tNDXVHuAAFEyuSKzoRGX17+B78o8OhynprDG3C3XxP9u6kbzVkGAicWCQ8IbXr6epXFowe5R4+gg
Xojep0OMwhjZSWDZev0CG+L9OVrYGDqqgcAmzwrANyQqwL6lmQBd2pPyDnQ6eKg/7//+wpJf/T63
BJMWVoUSt+BR/4sUiIp+XY8dDHW7u29m4bK+NMPHJCbKKwkbMYwPvEOc0elWzu/KNPHgmlwfw6oS
8PuSEzjmUfp5//NvinVY86vv59a8VUcmagy/P3NE6virfyB75llRbNMVWwsXwJUp7nFhKn2plyZM
Bcffsasek+f7Y1mbqjlIvcj+lHGgKuP8+/JXtEG9frXXZs3A/N8vDMRj2nXqvKVSCz1p1uQbaDly
Oh+9918z98A6M9zKJv6mbb2wOAVR0QO/RiBB1EDpzbQeJQuvMABE/gBP546b4WH3tQakWgiOrtZp
3vIXRtGmqNR5jmFCwEKzhV874+Xv/ZVaupTgY5BiQooQryb+nZkKWpMOs4DWUTwWr5JN98zqnhII
yR36lcrXwgG9MsXtiiSOB50UI+TcfqYH3SWxJR/WyFbXbHAbw2TIWEQKbIiV3dhW9NCtTdh8QXEX
ioEXFh4F6H7Bu5w7O1Gmi62QSfPWA6rOBnBgC5ra0Vqzc/OCntvILuxwswU1CJkIuEZPIUrX5JcX
eso2fQKM9mGN6WH+pXsj4uZMSMugLmKMCIz8wcpzdHE9LkbBxYB4Jqk0TfDbeWMBH9v7qzmhtXni
zgihal02s6bSCdquL4CPk42C3oLiZe0wLniAqwWZD+vFYdQAba+nCIYO4cvmd2orbu+sBEcL5/3K
xPwJFyZCFR0LiQB+f21/DA+Bw9zeE1euyQXff2mDB1klYEjVEtAhnuKXbpu9mc6aNOeiAYTYoBtC
jK3zYa6ehHIAcBXCCUtyQoCf73ustZ/nnsnQLSopyfHzzVfyRLfTCHn0+xaWoi/gz/43Au4mNgJJ
bgM4gLlpn1rYVS+D9bk3t6+7bGXB1wbDORN9pAUbkO08Oeq46TubnlaGsng6IDKL6iN6Qm4SNVma
R6yTwGkPHldqxdZn48ir2m4Lt/GcAP+vEW5J2mKsWNbDSOSUrvmPU4mzI7z4dW41RL1Sq7HDr1O8
lGV7A8odFUJVa1HwTZEf8deVHW4twiRmaVOA492BMvDzW+GpG2kn9auEyIt+5GI8nGPvJ6WH08J4
5tglhyr8qdw6K8u+6HYvbHAuHesh0jjBWN7ekJoH+gPxCvS829CS/efn5zW46g2+j5+7eZ9fOC5T
i9tgwO1+infeUX+xz6/QSTq8Pzj++ev+0BZd5MXIOHdPp7Lu49REaPmcbYjnT+BxWxvO2uxxnp5E
KU2MFqNJvMaK/f3X8/0xLIX6V1uN8/MjWpMhpYvlOR7Ch8I7nV5acD5YK2aWN5oJAjTQQ8rA4l8v
ypQaRd2q6qxOWqBD8hPNMWe6xrS3ZERSkTnDJQ9mOR5hx8A0khg0ArmubWxHV8LLCEwAVr0SRyw5
yksz/KEp0WU2dlBFMLbxDm/1bbgCPl7aV5cGuBMTNKEutBMMAAnzVZ3l9z/Jflw7lkve+NIId0wC
2rfjIMKImEGTsbGUZ+ppj9I+dJod/Rf3/KUt7qAkFfiOtAG25K3kBzvqrYXzy0uCOqCOehjQF5zX
B/cRmJ0HaHxMJnpJLeIlE2KilZOytL1AfqEig4gMjvndonfhWFqNJWkdKApeQO+KU/8oDsjG2KWN
nCi82AHSqG//xiJyLgbw50jC8zn/SQzHlkJa4RRb9GiFezpshz17sHdAHz6rzl9h09nD49pq3ehg
zB4UbD3/NcttjZEGSSAkhgI9CkcVreS1QPsbGO6cr2dwvH19ofsQfzQ7A/hUFbxma9HtdzaWfwVc
fgC3X0ToojKd4gMw09MGV+DbW+ukR921np5eXqSH16/Ijdyv3d/78y3P1/eN3RmmgnbdufOEO9kF
C/pcLJP5OoRl9FfmZw28uSXomfcPtithuYNTgpodcMTW6qiXXnPfQJX/t84de5XJcdLKsP72BuuH
jZTagad54fbnHq1yr+C9jZ1iuwZyW4w1Ls1yqw1lC6nVGpgNQA1m/C32EC2dVVzuz+3i4bmYWm5J
h7gkYljDiqg5jzMT6WDhGSlFK0HsYg7hcjTcfak3bSdkDHaaPXgRqXXsX7qjmjnAVz3/XfGhZOly
vjTG3Wppm7aCmsEYOc6Jsj6zlF3wZL78BsvYR+8mPwIH4frc9T1gxOyQa09UmnmYSzsuIeTUWsJT
8Qka0NB5/dqff51Rali5eNU5VLzZ06jBohSMAo+qca6xDXpNTY3+PyHe+3vm6UhS6ZaxnTlBh928
FCfPI0+jBBi6aKe5a/35k4KwHFLA9a50W0AuGydxDWz//e7v15zQCjeF/VVuv77+rvq8ZeeD5D9g
DSpQHTwQR5HDjI45kkCNKz+X/gBBnBPdRpvoR+1tmm1jhV7wp9gq9j5+BMeiQx20bXv3N+sNFvvb
A158BLeLkiGn6ZThI5THzFfQ0Jq95sf0bB4rWAs30aF6WqNXnH3LzToBqIDKIzre8ES6jpCqXq+V
spqQ0i1Zac/kUDYCqXLlGC6Ge4qkiIjBIEkFSsBrM2VvUDTyVVCPekcDrDd5PQFEwwHAyl3ZeYuB
+KUpzrHIvaBouU7JCTC1yVN/FF5kS9XW/PjSEwAxZQtUO1/GJnS0Ffqjpfjp0jDna5gBUlZlKsmp
9mMXp8/W0DSw5tBuwXDQisIlJQOgZorAQ3FvtLpJYuCP9OlUNpWljj+S9nVMthVRtz+GDPBkqbZI
sVayWhgaWoZQBQcID//k4bvFQMaEtUw8HUzVbbbBH1AH0cc1lu6Fm+jKCufXMtKWTMa77ZSoX+Ev
obMZlF6mTTb8Hf+2oKzQo9Uq0+3Vi9M+96OAuVhVZZ07cWnOMl3Bc/RUQnIkyJSNOb01EertaLkL
C7tk9SsA1w2xA/UcyZuV83474Gvr3IDLtuqGikn9SWTOhA6IqlU2AY2tknhlS2xN39WpfAAt04rd
2wsEdg0VdGYKGBlFwgUcfTZ2xmhQQJPGTcb2gt5YE52A3Cxdkj5E41dtbpIQFGLDQVWh22HqL4Dz
bltqB+xv263cZwuhAD4HRIBzVzGwrN93yUWES8JQ1lOzHk76n4Y8T/VzNe2o8MG+NAbqhVfcod1u
jSJywU1cG+XmICaIeyUCeJYgtq4hNW7dWWzwKx0ClcluHN+FFlRBnkH739QZk8deAjWhEFtT8Wsk
x7Y4r6zJfCFeO+Lr7+E8pFixPsbuH05T5YzFQU9xMVJXK9Dw+RxKT6MlJ9RZxUp9x5a3ZkFUAwoF
pJj49ssp62klsX44iXs5tHXyojfDNpTVbVN+JMZPRd9UWv6QZODlfzXRkzjQY9l46eQp7Khkdl49
DVJvtdFJGbcaeTTiaiW0msd97wO5dWIR2toaESjApFfeS1OItnEXHYRCnlZO400zMNCx2Ib/mwpu
BfR0jARQeg6nsH5Lg1cdnM/IgqIXPy03gnbS0UA4OgrAT5iCfF9XthwcheYlkZ7r7FWSN2L4c2VP
LHknHVA+NE2gGI6mtetbU42n0lBCaTiZWWwMbpGXqR2SlPwyR2PaFGr12QIf/lirVeCK0nAQEiAl
Ucb+1WdGvpKEnOeZXwedzD1z2CYA+XGeMjGFoUiaaThlaYHVVgviGdDXWfEFtxeNSi6tcB4RjWFZ
rGQYsfqe9FsWHHrJEhWAW38J/fvK7C7trAtbfBlAS2olFxrYSgVfyH8a+ecUfGgfcuHHih2i4TpK
d8kDHV7l8QFYK3VlqAtvBowVCSOERVAwQYfm9epGsVEpU6EOJwdUVNLk5My1zNpSveQ4WsTYvN0f
78Iz89oed5IKrdBjHIHhRLZZ+wqKJAY3t0E8XWwB49/2u/E3/trFEKkZoY6TbZ21MtsCFOX6E7gN
zTAfWqPKw8kQf2bGYytWFtL/Lk12EGTok4MOYcheih+7tHVq+lNrf42QKZoKD/kRUNhCqumTVq6W
b8hwaEs0408vU7FNG/XBEIJdY/R2KTw1beW1QPj2pLfHlQLuwv7EpYk0DACKqI589+9fXFV1l1dk
FKoeCCLBVbPcGtRiEzyRKth2cfqgF2Rlly5s0iuD8wddGDRQpUkSretPySg9DFLjVTnkm7q12HU+
VxenG41MUMaYe6ZAFQkxy++FuzBDoiZqalq3fpZt1Gr3MaZbzCc63Ygb/8OKz7ctdCQDFQeUIZoG
uE2gQkp2GIO281NRsDLJtM3CtLGk4bhydXAuazaE6AaAL1AMz/lZ7oAFQ4O2M0nu/LZjb6Ex5hvT
FJQVI+bC1IHVWoMxzNxMLHC9Qt1MGBJ2zeTXKhWYrSljhr6igpHfWZCVraMmQqE8DJDxzA4JutNe
TCUyzG3KtEw/0oCiUc2oFWOyiAnxRsSag/ZXaUu1dANVjz8MNZFONBAlEIkNZgtWjqYjD0rfp51T
CVL1ktcF+tfbkppvdIiULzrS6o/aytMjWgXSU5HK9XPWjoKbhQH0i4iulK9MHphidQrNqFNOXf+S
jF3+iK5DcLYmuil0LlP66o9c0PR3PgbxKQmirLDUoqTPQTqRzC4nVTsqpVhF7shAI2JXdRy9R6mM
Ix0w4ERAlNGPG3lqmLkF6jUDVTKjaXwitIiopWTmeKxJLZBNFMvCHqg75bcWJCJYyWmriGBcjrNn
lgtT8VDEAmSmJnEMWzdCyQAcJHkvnEIxTt8nndGPXm90LxGr8R1RTppZrMxB0ayMAvCFMYaYO01O
Gah50dwTuxnk+F7DSmYius/R1urkqlQldtsWiLyzqG1yq+pk7Qyu1qFzmyKhgLCjN/ZXFFM13XXD
iIagoAPLdl0KUHNjnRY3TqjWeu2mVWIGFgjT+p9xEdLJ6zB5mqWyHtJO4xDma/BswjmkeY+jkX2W
1oUePfhV5xDi4uDGchI1cj/0PrjQi8GWRkYbFFK0PtqIk9lnToCY4KWrKQgA88yMX1va6rHb5ApE
r1lHsRZSZTLI84xS/isoM0AD9RR8sTI0kAC8lsDfillRiebIpWYwNwOhdmqXWpwDx5rq7dFIdeSF
4xEXnR0o+sxUhljzCOLK3K3LqfrTBVNdOaY0tZ9CGRapUzAjDsEQF6iqK9StdMqirtlqTd991lTq
hJ3UZXm3AVlHPWxbs+4QdmXZUFhAausvQ9OLoiOMagihhGEaKX6qCafSAiGmDuKMujbGlZf9fIQ5
74gGQlSQ5h440EdyjiQZWRkV2tj7vVbabb/VlGjDqk8hW2sq4GOCeTlBdYSkuwSaVKLwaShDQDG8
E8PBN5JQepkEbbBMs9E2IIETEf9VgN13Q5tYVWEgkQb+M6cLdGFD9bFC27IJLmNSJWtNPwt+FJwh
s2oSIj880LigbFCGVGtJPvgKKlC2okOqM9O0r/vhCfcmxciRfcL0otUbbYZg47veyEPXNbSLyeRr
urqB5LEd6e2+azRkOMdPSHGvuO0lc3P/FK4IzdRlvldlmjRG6BSKPkUPwGMXEEhjldjBeT2yJ5pP
uq3Eg+jeH+PtPsJFNJcikW1AkyF/VWRGo/fNIEx+XCamq3ZdvsOt2+0RslOHovFt5aHPBQ/fcwpi
ew0MZAA43AhQsmagWNRI9KMk1u0wJOXRZAID0oIJK8mbWz8037FgGIGjRkecyAWXeo8kfC0noi+q
weipWvFLbo1+O8SgWCHBND0UmtTamSRUm/tzunBkZrkDdH3jnp8rZHOS5cIDigL0CKmsTP4wVLZZ
ya5osF3fmc9gf7BHAl7b4cRaINwVL6boX4knSOyVwRrgk68ezZM9U2yjmgxkD2o53HfgXdmYrC0k
HzIcos0ogixL7zUGWZwCVCdQCIX4Rq3Z8JcQgphiZFsThibouEvxvwyhlffss4p1YndSWxzyThSO
ojhN57ZvQLQQ5bWDgmPmFfVg7ooqKl8BOmmtsRiDTZEn1YMR0vb1/uTennyMaaZ6U0yENmgz5ua2
jOWykTvRV4bxoZSrH22pkH++STXsHRPThhQEiqnXNsoxriExNQ3+FLbtUYZynIP9HP/W5c7c3R/O
7XkAuhP5PgkYb2ROv9vFL7ZKrrCYRkop+zStiGWq7bhr8im3ydAOK+dhyRRy3UiYgycPNwY/c4VG
kwEhhI+EqdbbTbBFe8H90dwGnpiyuWKKzv+5o4Jzyzoxozmfofi1GFcHuW3Qls1U7aVAd8sBYQEw
/J0G0ttBC21zGtkq7nCOLa6vxfkD0AI7/wnGMi7hXZtZrSqoTPvSsFHTfrQCE7ou6W+BEMcc3Qbk
VWQCz5PYb1hI7WL07k8AnzjEkcMHQI4BhQsUMEyduzOM3FDMXJtngORON4QupKvtTKz2OpneJPFc
SZVX6IqfCMaj2DcWi5sVj76wzIi/kKKBfR0OgHN7VQf7I5Pg9mjOzrVE6D7RM4OA0iZAJv7+eBcW
fI4O0BI7HxflO6V5sX17RU/ahLSin4tKTRGoT1D3Y4Rs9LTp33ohDtxGZumm0FFDViakD+/bv72+
0H6vKIgjZmksdJJcn1QjGoQAu0kEt7hkHtQxZi52eYPAVss+ikL4h9348/LK38RdEmAIBlharu0F
kiBOlamKflwk2k6XimIfBka2MUKZPWVpkD8IQY+cI9WrtSLSPBRua6OUA9IBgmLLzA18bVrOAqM3
GIaayZEdUPN5TMY3OlP6dj26Ec3niEanJgGHBFnLzt/epFhalFjwqJwvNP4mBelNNBhg+fMrsZiD
AuTcf9LEJ1pqoWXBjpvt/VXlK0rzNF8ZnPf4xbZS4gB9Qx0MmlVvCdXP1Eg3jZI/Qi/VAgHjPo7i
fVFBOqPXpRXbC8cHjFPIfWGcCB3E2cNcmEazoRJpQiX7Wm7kjpyGEirBLMeuVtMVU7dXGZkzi2BZ
mKE0yD1cmxrRsI72mEL2N5A4Wgkm+dTxPIWXP87fYXGJzlW8+2V/oBRPcasYur1RaMcpyP6KcfPQ
ov1YSCuvrOKXfopc+Xffsx+J2YANTnCDFP1+Ilopki+5AmV0rz3dX+KFg4vMGjSWoISAlIjCeSlj
1PQyGVrZVxX0yGvUjquPpOjtFJRm9y3NLp87N1eWuL3UTWEeFD0s6ZFbCqD0AtQgyg7n+1bWxsOd
TgA7NYh/9rKfpswR2bHV2k2geqW5ph23aAh1AXh4lF0hJnG9abSyMpshqGW/aMyHvv5I2nJj9Cr6
n/9ZXvF7A+EChYIP2IuQX+TChbYiQ9KNhux3+aeqfuYmqj8Dc+LIVZTendoVooClw4D3JR50gGig
gYPzrGagg1iLhIqvJm2xC/X8jGBijY1/4XqGrhYGBe4R0A9CBPB69iR01khhlkq+0gSh3Rtd7zWZ
FE5WrcmdRWN1cjVopO1qY1ZUgo65OyIWBVm02Z5NorOVOb4dNGrXszsHKAWXJx/MtpFAWFSnot80
8mSxZmq2qDanzv29eevSoEMOFRU88aD7ABbV60GnqY4rdBgkP2eJN2nBsW07L9RWwsvbSwJRLPyl
AqUWpCZ4qqt2zIVUjCbJT2VQGELbvCpVJPSmA4QHf4FA8FlZYwu+PQqoj0MbE3oWUFOBE70eV07M
3mQoVPmkKKZnCVoLTloE2t7QuskXem2NzGthtQDDURDdAeyAUXJHT8SFoLRIjPokBatKDaGTxzFD
tWbFYd2aAXYTUTTQ5gA3YMWuh5UJdcqiZiB+RHJACgckXGiXGysXxO2mgJWZ3hYuZGYX4k7CpOdF
MLQK8Y0hqHy87EDRhZjyuWqaNbzorQfGBoM1pOE0dLTxQVOTS1OcZInqC2WbbNUyx4UiFuIuz2Rl
CxTH+BYJ3drlujS+uXkW1yBS4eCtu55FdPEHeUFb1Y9rggbmqEsSCE4jDUws0tBQ/ReLhqwGetjn
BjS8Pa7N0WLsyqmvVH/KK9SF2NRtuqZd42ZaGtSsV4SXIp7zwKVeWzHLlE0VWnx8PSxQaXo0UxAN
JfKKv1haLzyuwXGDTS7LPOdFTkBEK7e55sdGDC0PRjJPy5R+ZwQ02pktMvbgEQvdf+qkAB5CRAD5
YoSYaMa/Hhol2sDMjqh+qpXMMaIIQI+0L61RMtsVUwvh5WwLrK8Y3czkwy2WMqppTQJT9StDz7Y0
H4UDCKm0nSbVnd/pdegVyP/uRkFTbNLLySEfRmkVNjWfsOvABIK+Ihj7CPKMIAnkTmA8sFBkQaH5
plggaB/2LQldUvzUMhBYShaVQHSuobxgKfmrvhrTL2ylmaMN3GXgEkFaYP7vF3FuWZtiGEyi6kep
jj76JhocEkEcEKFxuTLfi6bwFEZBDzzPeEJcmwoHQRe6ztB8QwO/xUFVmqF/SsY4k8GbxAbln8EC
ELhAVQn5alSwofGr83C0PMuiikAPxBcoBNHrTG8+yyEQV4L320HNVnBvqyjoIZrgAr5m0gR4V1Hz
5dqof8nMVDaZgpqUFafNGhzp9kb4j06UDAojuFBeb4DqwNZmAmhazTbqQfmrND10UCELTVYuhUVD
YJdBxRWEeiBCuV4pqTLUomFYKVyjxVsW6PlOFMRyhYyRJxCaV2jmEsb++wZYGRwSt0lQlKFaHPhq
aNJ3s8xNC5z/wmPd12zf9ap4CIdJ2heDMLoJ5B82aSLm2ybPu5dKyjySJJktpgHUzRNUuQ2BkQ8R
COQfSTmWj3rUaw6r2/SvjvrfiptfWHWI2aIzG0sB/kFellTva7zM4ybw9TwMbBoi26nl6quarXal
3D73cTi/ZT2BWMazn4uHO31AmVSVA7/F9QX5JjGK3jXc1WAGLoT4T0W16gQV4woiTxqLIPia9vSN
paq0NmQeAjyvFkJHBKrYEahb87UWmsmgsUwiww+MJHHKRBxOtRCZrWOE6aZK9GDHJNCfpTkCrhoE
Y247Bg9xbtaPfdSnxyw13kidKIcMjn/lFbmwHAhfUOlGmzw2LC98KEodM9suNHyj08aTFqJ0SPOw
fJ6QC1k5GreXIh5bEFuFiDagRuijvT4abTcnoYoyPfZmbmv5H+X/SLuuHblxYPtFApTDq0KnUU9s
22O/EDMOylmUKH39PRxf7HazdVuYvWt4F9gBpkSyWKxw6hTa9lqKdnOMMv3s7DlsuYPmfzCFWYiQ
MReAf8yZcZ60qKNGZRXHyr43AcBRZtDJrQRc13vHKwJI3iHJDTsl5mqxFBS/MkwVAOAH/ClM+aWD
zNAzI6SUbj/tV346OvJRPkQ3Eu4NqEwEU6llTqnFUZUfCR7ThzxLeGY0trycGOkBV2fY3JbHn++L
h5WjRQxMfcMOwluyBNcvlq2iok1fHctC1l8mZEH8QacgpIhH4Kl6AxCSfvaVWHOeVZmVK9K5jRSl
w3FHGhj2AcUDYbW0Ib3W9kN1HLJIP6YlOMlqlbFtF/e/MylOHqpYbr3YyZSX28u+0lAsW4ejy8F5
yPBbgsXQaKFFc+FURwB4ndnVtAjD9CRCIowTAPEP2xRz3/5OazZ99hZCMAwUnl1EYSjLCIITzKYZ
SiWuj3QuAQaBRxlAnRLXzsd+5dW9dt24LJApAykMCwxs0OXNSI0S3IoayNaMZiR+2dZO2DO4aUql
KI9zLMd/bPS8HEjPABC1okR9VBxW7m7vtIjUhU+Br+BDUVDj4wMvhfs52lEMuEFdH2elNV90CdgS
2WAcYWBh6LaKYXjpOJUbGVy7L4VBjdFNwPf3NFV97s5OZh7QLWNteuK8q9FcbmYHTCVmi5F8WV+/
3f7Wq2v+8akoCKAuwrFsgq9bJ4Ph1ElbHzOS6kGO2fAlvOxtXdra+21JV84DJMEOo9gI6C5K4vxF
OzNaqMpkiikBijo7SuI35gCaaZkV3m0p/PpcXi/4dsD7gx4FXR8onV1KSeyONInZIAg3SJ/5zVCq
SM62ZvHUd3I6embZG2x/W+b1HoKEBZRw3IHlCQfB9iMWn3LcajNs9DmaX8omw7ynEiCg5qFmFUbq
fVacjqqtDM3Cfb5m3zOoNs49ze0wGynQUBaKqvYR5Oyy4SZyHHWfBlNwjBhuFB+UiVdMzELVets1
0mRbYaRmGEFIZDsdNiU4dKMVz/x6H8GbxYnOQKrEYfXC5YXKzG1WJnbIgMPz0PEUJy7wXNnLSGJj
jd/9Wh0vhQmvAHJrsVGCXS2kgN+4iKhANcxS+9PWHqEbkHbAMgEcA3z+pTraXRXPxSBZYdIM6lab
W0xYhxYNbqKjZ2McMWDFNHq0kbeama1ggK4NPtxQ5KJQmOFAh48GsrML15F0akcjdsLZZn4NZHLC
EhTvu9M8KNtGOt3WyoX9BCoYDIWYe4A+eTGLGPVTNabwEEPa5JPlToacS15vm5mz4i5caQkI6BDj
gM0YSEmeMrrcUt1uFMQgdRXKZrZLLLzXKlWkwFHXylprgoSX2mxsjZRGhTmY5oAJNH+q8cmqk5W3
4mrbsBpEiLIB2ldk7T/a0M4OiZCpixPCKqB6+nSTVtWplGmxkntdFPKBhkJKG9wC/OdnQtpYyiVi
Y6InHRKgDY2IJvdyVJblivFdlAMaaZwNevNUkRfUcHKkjBy7ClmUkP1YYCIWyr5r5N2iXuNVh07D
jQHmCq1AYgku7gubMwQad+bk1ej9pTR1SRq01rRl0SdNO2QBRWcBrsBHJ6C95nLnRnOyjBqwv7tc
frR75jW+1ff+7Zsjcv4DjAAhJq/HOUiAAOVxKWTKJ/5jx7yLtCj35TiNAq1ySDDrVvl1QFx0aCYn
eu0RsB5m4Oi2kTYnnq11+jeZmtGTydp8W442JtSmgGUZzJI8Vug/q8rRMMMy1SNzxWsQnVj+xeh+
QoT+MRpDjHMR5JHUnkt88VerDjbGVgmG4/D99r6IHa58X5Dphm9iIXkPZ0rYl1qbp9YucvsOALzC
I3pZoQ/akTyUZNotqnbML6cWM09YY/upDTC72aEVSOrNMkJekJJDpdpNQKwqvre6jhwtKalOvVz1
z87Ahh0ky/t5jknqt10k+32vONQ1J2p0gW4Bie3GCqC3K+ZLdFCwKDCJWoB/AZeJ5KlgVQCDLmY2
m/adnk+IDreK2u0l+iNDkuP29q0JEpzQWp6Avegs+26Y7wA/wOxjzS2Sh2z4+h/k4C1FmhCpbRQe
L7V3Vsu+T3TIsYzJlWYzcMrkR603AZutzW1RCzcfMeK/ogTTP5m0kovYtu96hz6SwvxqNZt+OvaG
7KrquGI014QJByVZoCtUweh5l2FZkX+U2uddv8Zas3RIDl5FkH4gXECu6nLz1Jwm2gB4Nhjf59Ib
taLcd1Vr7+yJ3uvWpKyclWigufIBomGBt4J3NosDCeRBi4lSQdzYOszNzJKikycpVzTv+uKiAMER
3oqF/lRQzAgqkSHxlTpWE4ejmtSYB2ZEBPOr4n741kUgaMYI7VF968aOG9Qpj5nHOrSxeTJT+8nL
KoeeqC2Xsd9GoNN3kVzXIs2dqkzXXC2a5vdajavTWKmpGszovpI9s5lnEhSVktd3VC+0371aJ4Xk
qxP6xzdgVcLc7tuqeGUBTQXFMbTewy5xCKdwuwpNZ7ORGtIdAPfNl8FyzR1GAkopxrGt7OZVTAuv
AL4uJhfwdg0LiYtLHak7My1tm0YheGX7TXPfuOU770QvHuq1l+hKP4C6RXOtiqQZwvAr3LQy0YRY
CotCJwV4ZrCfgL/f6S3mHsul5PbKj6HBuCUtRY2s+Dbjf6W48zodgklaA1leXb/LT7GEVRdI3ChV
MkZhLx0KDBhWabPNQUU9Yv6eVG5vn+ayMLQrGkBzYzqGIGzsq8mI+ykKk/xboknBMP0Z4lOOMUAD
e70tSvQqcZqWzEtYFk6T9+BcnqbUZxpw43MUKmnjq+TA0JUwxSvESFdmBe3hyH/gjUEkzJ3LSyGO
UQ2qXFlJ2Bb2kZKvRMm2Yww2b7oSY1zhiLAcSMJa0AcPA2YLVnJwHEJizKwKdUW6M6xqDDREHH2j
VS9jgw7bjFUsyBUj2piRkj2y2O42U2yjdy62hy3aZ9QneQS+vFLgZDd61D0SOPgPtNSeqwFd3EAS
j6tjHxa2x0GFHoVt7nLDJb7cHp2g0yMZkzSM0Sij75UoZMYeld/i0TkomW+8db8I8TfkqfyNb759
/vx3nycoIBCyEUvDCONwxLyqWZK4U1CiAG4G2Tevq8L5CVwnTrplIyZb3RZ2BWi5lHbFHz4lwJo3
GqQ16a84avZJPfnqrG9hZjaWg76h6W7A5I3yW5E/5da8stZF8SgT85ZRLBuZmcuNbtCs006ykYZK
Mbh6UwE9RlDINAYXjUVuIzO8DcajYXyP2m+00/04BZTu9hYsXG3n/BOEq1ApWWZkhon9nt6i9Ks1
9S6R/KGXPe2zkCi+2ThSYDNQ8eMB/+VqY2bpILrDasm0G5s/jIBpePhRoClRjb4YGV15gq61GBRe
2FleC4D78EG6cxbVjaXW561K41BJwsE2vdYG7RHA20bxfnsLF14gSFIRCAF+BUy9GKDYJInUFG50
OGwMsDk2x9xtvNjEzMFuRWGvrSPyZ3w4CcAteFvF/O0o1bJd6VqM3JbKWyMwouhLsSZE5HZBmhNS
YIV5VgbpOrE4myrdjFpilIRjwEJyML1nUw8iX/JbP115WZYO6VwUV8+zQ0rzsqdDDlFN9VuSvOip
dO76diUcu+oo4QsC8hecbiocL02sPpnp1CVV2SWhum2etVc5QO+c21qbp+Y9Z5w76cttjVg6pnN5
gtuaNZOhphTyKqXz8trPYxShprVE57WpvFyVcJ8yY+owVBJSkjlIgg3QTkrQPjm/VwcfXbs9AMIj
1oRFtpDKFb1wyYo0i5hGgqaRb5ZWPMpRta2s+Nlus009O15Sdl6rvzoRiD3svn2YJ+lPg7ZRia5k
gxYMJsIoRIeIrwFQwPIv1aWBL11bRZGG1oPyYH61f5n+z8qXd5ioiz+3D3FJNc9l8UM+U82ZTbXD
gVdhVx5qFZ1H1nvbUHdka4RtS9qC+wwPAVEHIl7uS58JypMmbnJ7TENTSr0SMyapAZqvdMXnuSpE
80uAngak/kH5wMOPSzEcGBCV3ZyGKD0/pY/mAbjNAiNpMJ8jxABtv8ow+GFHVyzW0i7yMUPA/aMA
gOTnpdRYr6R41vU0jGTqYvyXi+5kF4maQV9xtRatFkf+8TEkIKQSnVQLwbwCNU3CV2MD1oH5bnxE
W2PQ7bVgzR9e1MNzWcKrWc8pU3IJskaw0Druj879Bi8BDKG9N6480EuX71yU4BB3LVgMkSdOwi4w
gv/0ywGhQm0ZWBy8XpenIyuDGkcEzQhd2oNSrhhd7pj5n79IwM3+I0RYAaJDxZxZC3cSo+nNun+o
tcrNnKeoXWPKX9wr5PMtB2Ea0m+Csqlg/3GcjKZhahWgfJLSB1kCOd7t5Sw+94BhwanAFDsk9AUp
rKnqts1xXyd1YNs2VvBMOrPhtwDxolBh/5wkTUb11MiDvmROQEZnbYLmtdcGHxlgPzA74Cojhrk8
N10lzEQlEXYwMWJfcuy7Fk3jQSxrf6auNnymI7a4vewlK+XAeqCVF6SWwNRciiSz3jKS8YucOltk
bOYdgt/MS0ExvbLBCyYD3g0AD0D2oWlaLIibtUybsYyyUDH+VNg/uARa1nq84/XTS7oQJBxkFFNa
66mUhoaaB8CRH8hohOCvCG6LWXineayJPhVQ/vBexcudi9BTPxRJloXJ6DRBTcpodKfZeTdTTHlF
WRLz6EHP7valPUa+Wo+rYKiFo7v4AOHoZilpEdxUWdgp8qsqyVsqGw/5JO2IbI4us/X71NS+NVGz
m/gQQRQ7gaRMG5BBpeBXZnmBOcPAKPu3t2Xpq5Bog9lBwRtNtsJXlRVQeeBiyMK4xbwTlgb5/GzV
xkqackmZUHhD/Rm5PSSJhFi2SbWYAs3G194dm+Yt1h4UNdk5SNR8fjkYUIhUFDCaMNjClUyQh0pk
J8dytDZQdPTxWu9d8+niDqZjnEsRDTbVrJF0RRbSwAQaIi6/KN3vCs3QX26vhuvkZRjOJ0thSKcD
lC2QVMJqRm1w0rGd81BSndJrh7pCSDoGt4UsacC5EGExk9HXelTJeRjnYFlWS/c/3G8L6TqkwtCs
Dffn8uIVUYsB60aN56B7VfOvqbpr0z+3l7CkXqhJIcYEYRH4DoT4RWkKAuaHBiKi+4I8s2xPiW8W
+9tSlk4DcFg8NoAXYISWsFENJUbLDFhEDVzxv9Fl1nmGgYbkFcO7FCcBIvuvHOGlbru6kkYlzsL6
FaRgrhS7BBPIyUBcOeq9tpG3pMgPed248xTmVnxfKvrKfV16XS++QTi0qstpbcn4BiTByl8oXZm/
7e/1XWv7MZijnm5v7MI7ysd58H5jIOeRn7vUEESFSWeMaRZWUjglxQPLMUq2240ZeKHrtfapBXVH
AhWpAhN5cVRMBWG0TfTISpUMM+xntzf/RJi0llvGyqVa0Ei02QBHi+o/MmgiodUgNfFI2glnaL/L
GBcsRRuwxuAQ15Cti8tBMhgdXMCuXU2hSyObNh1T8UzT1lWryJvnw1SuoR8XVJ9XUnmHEm941IQL
NjZl0qWWBbNqm9DGyJO79j/sGI4e1WugeHTg7C+VIB+7NOo7Mwub9mcyPw0DaAFB0Zm1L7eVbelk
0DyH/maoGhw34SnChBpMcTQcLAV+sDbGYPWJPC3fgllr5SIvHQ0MBUdxIuADj8XlioxIw+ReGuWh
gQnhVP/mgFLHSj8f2XFTwRG9nJFERLtnQzOQYuggxEzcyA6c6EGJj02+hjNZcJ9QSuKYLl5MAtZW
WAz6S1hXQE6XETdJsqBtk31mNpiHHA5VdIipfUBLxIq7uxTiQR56XKAWeNGv+sgK2k7zqOBxCtUn
9A5QV96WDzZoUHz6a8gAzls5NH79hSf3QqCgHrWcotUq4wJPapD70pc5KANt5SVZEsJxasDFIUhC
69/lZmbGLBfFMOXhrDxmzLU8tQbyb/NLr7/dVvYlO27gVUT+EIh/5HuFW5ViggZAjFqOthW3CGzM
rtpgTLb1df6NeZPTWs1i6W6dSxM0vpTrRkLeFMo4RMCXv+sRyF/lzltPjvLfJB7TuSRusM6yNXMV
KbEh6dhBejdb+Y79wNNYjkFvelXmDdldkm662qfNIdvc3tKFx+piR/mtP5Ncm5pWMEdFf9OxjkMW
dL866trv/z8hwm0bonlOIgvHxrrtj/Qt+z6DI/j5towl84RmZYTOcP6BWxFlyG1MnSkvwq5Pf1Vo
w+lm9DWZnf//EyM8HVIns3iSiiKsO2NXlvF+zqcflp6uuU1Ly4ELyIG1YIJCdvLyXAB6I1o5Z0U4
olPZpWi02WRjxAsNxlo2bek1xPsBuBOnQYRrfikK0BFAoZSyCB0tNT2FgCjFtNZKQgt3CeB7RGRA
lCIxJHoQLGodZ5xhI5Bb9mIDHf+d6qE0CnSce/uEPkJf4TKZQEUCcYHiPYo0wrW17MbOqc3yMKUH
2sWu0d+r+bem2tIa8Iuf8nCYkvciekPpuVEMb+rX3IvFtXK2HSRzOOGN4FmnpK00NkLdK3lnIWir
k81IEi9ac5Y+dPpqpaipwP0DhA3dk5cnF3egYsTfIgRV4kb3Zv+9OGACmwtiWq8MDC9DeeW/bO6Z
SEFZ5iyaMn1MClQ9ho18GAM5SNy4dx+VQ7NnoIhdI8BduAimbKHD20EwBMyHYBoVpTKcQYZpJHmx
rUDcheqUFD/eXtaCFQSRis5Z3vh5iRRB1KzRAdKTPMQ0STTxbudc8VrtqSdfpW4lZb7wWMKtBcWG
jk4UEDIJBrcHTXpjZLhtJVhq3KGIUnD3pcW2mHS2ryniyQLdmMcEvZgrZ7e0k3yUOu8+4AkFwaQg
WaOqBf4JLT0cht80TIfPA0jQeAbkOmr8MCVgOLtUSG0gVR1HcRzS/r0GIF820BRJDwWaWB0Uom8f
2sJ6kJEFcAQgON5oJtxzkI11pjRPSTjHtVc2hy7S3XZaCeYW7jK8Q7jQgPIiHBfzsqDkLNTM0FEP
05+Kmfqy8cd0UNP4PHqEd3z9K0dQi8SK4RjqKIdZxrNJLJ9Kb2n1DHj3inVc0HTYeNTduGmEDgoO
oa0YrAXLbBKCoDSwETD4iaGgNK/A+SyyH/NQKyvHtLiD/0gEevhSJ/RO0Wp0ICRhbeWejvBfTZ/L
BhPDMdvrPyjEmSTRHOZ1WiolQUmxI4BSjTIWaL4xaq0EKYuKdyZHsIEObRjn9kvCokEFT0t9o0AY
uUbesVRbgyeD/IwOACEydMJlQisbyQy7TMMZaZO+se8VoFdplmwwW9vL4iIYygmwPrCqokOkM/84
NfCfhP1iEfvSTmuOz4Li4GsAZESDD0CM4jFmY2fIY4q8F+q13fQE3svXqXtCD8RDvzpvYMFGXsgS
DnKIoozmCmRlchfk+ptWtl4rWztJOYL1wEc46N3WnCWBiJ5Ryf9IC4j0CtRJ0UBsQmArzR7mQQYl
uBWAjEK83rixk/tOM39aWTX+YgMMxWEe2NbLawGCH8KUAu+AVNteFWdu37+ztfrK9bq4EPDAcf5f
IN0FIUNnZTNFrj2sarLJHeM+1b4kpn4XM/YQFz1oWazd7Z28vu1oFMAjg3owDBrs8uWyWiLpDsDg
RYiWb3fAY8YeI/s0pJ82KpdihCuoUyfvJVoVIfoRlD6w6P1c35trSLu1xQgvTFKTPm7LGm+1GeS5
kbhJhyxl0eRu6/y+vW/X1wsL4sUpVAAtlJqFBamOlNupPBZAFT2QpP7aV61bsw7LAhg3NldcgSW9
AHEBkvB8HiHaHC5PichUQrEB3nicAh2QIMEmsa+N3ntN2/9B99R6YufKZnLLgbIbPGLe8ihS5UmR
1TN5rmmo52nrd4B5+qDlqnYaZWucQAui4H+ABwLYBwQBYqhhAZ9VTbEyhFlCMPuM5a8Mo5Y3s2XQ
7e1D4xb4wv+GWwBoBScM4Y1RsvCYtsRUpaYZhhBlWV+yaj/OV1Ir/DfckCDiKwqSm11bYy24rZJL
qUwDSGw3c5n1OwAAU0+SW3WjG53js4wpX24v8DphxVcINwG1V4BnMX7nUlFiu1JKOLJDOPzU1Sfd
2ysWZpyVwImCJtNrvW5lvVeK+SEPqRDEbSgQiV1TdlGZWWNjvazzqt8xEFWgnqc+BmvcXtjVdRPk
COsaGhKjgVSFHLaJjMa11FPkt9q9ulrYX9RG698VCVdNo3qqEgcrgsY3X8Eiu09+Oxhc1waJ9+WP
7GeblTNbWxr/+VlGJ4qSGNOxIPA4/3yMfQxNXXksr6wi3ztQfSN7isoznrBLAfD6o25ssHfzzyrx
Zq9S/eD26axJEIxhVSNrWXAt6My7HBympDPAYwo65J+35VynCoSlCAYeveBUbQwN1yt5Tjs/aR91
3e13IRncGpz9X6NvTNtmBmaZ/j8FC75dbTTRnEcQbDyoTo250+Mmbrxv40aTd8bhe/tWuyt7uqiH
Z6fGf36mFnPfZEqs4NR6+WumHfXoa66tkMisiRBUvSKJPCWpjt3UHgf2PtrHSvuxsnE8WrgyiGfL
ELQb2Me5KLjywQH2QSLmxJ7+Wndu5qPDrNwSdcVQLJl4MB+ivR0uOOJaYU2gRE81EK0OoZwwVyZ4
jLW1sYdL23YuQlhSF6M5O42SMVSZO+7Nu2TlsV9bAre5ZyeP8QslZGAJffpD7R/S4XnlTNYECM9g
rClS1+jxGBJkMOo9mg+a+F57G0/D0b6X774kD6mXP90WurJpIp973keA31rRGOZl41dK41XAOJZr
A28WpYC9A4SGPGNj85+fbV2dgMkgL3E0hHmqCzBBu2JLl947UFb9I0BQL1DyjHnXZ2NY/gL+w0uN
U1dshyFoky2ij9tbtmjtELxhEoiNgiGoZi5XE5c5UcFLNIaT8kPmnOMbZLnc2MXMZNvTf+CQVla3
5L38I5B3XAsCh4z1rcUFerXmyYlnvffgfBkxTQZZthU1X97K/10dhF09SzQb7bQakQyd/jiuy/68
raBBF7QBtEqIftHTAfdY9NFtao3oioPO1e1TmWIeyXFKT7fPaGERFyKEB6mq6trKQGoaqsr3Kv+F
69pUDx3YBB6VauXactUSLOmFKH6rz3RbpTWVbAx1CYu8Q7LkTbO/M4wLUdZi0GU5KBijnPsx0OJS
Djdu46DhDkEFnNH2ShvJQMyC0Z01DVjwfLCifyUJho7zaSiThcvUV6mXYUKPXkpBpnkSYa65snsL
Ng8M0TayMpiK6wAPdLmqSJ7Uya7zETh56pb67I7IoN3WhcWNw7SejzAa7IiC8TEUbe6zGgo9yoei
iTYgYHR1c6ezYndb0NK+IemNqjQ6aVDbFzTBbpgx6jlloBCgbsL2ef3NLr/zHJ1CP+/fI8WOEj8f
FsGxJJfbllfpmCRaxYC1H06d5JZKUDceMCvZp+FNoOU7lyQsCnMwo1HWOxZivAF4rbQ09mhbrgXS
1xVpLgZwBfxF9RGO8eWCQB4VWUaCkaC95tWhHJBqK0s7Zrpzvm321Vqb75J9OBcnqN1oY2axxHBU
sZbdmb8kNfKT6ZsaBYqyBVL5k+QwiPcuFiec1oTcpsMyLM4YUr+oZLfAGHbq39a+1S0UTqplbHQm
rWegbbxHg5rpWY433MvFMe5caQikleztR/wvGr7zPRTu1UgUcxwN7GEVDJvOSx+qL9Z94xO3dxWA
4WP3F7hpj87KJRPTuQD08eInLjNSwyhSi9eZ9KZJaWyxE2YFyB7Z8j/tHqN88d/YY+2Gqdv4sLK5
wtX+KxS4rQ9SU+T9BfWsJweNeKrETgxYKN2vqwZZ/2jSE3cE8a9PrGkGRRg6m2+f6Qe86WyPr+QK
esqaqDf1zGSnTkX4BoryctwYeAB08ogqQKZnm1H6ptTbaDhSZz9G4Ity3ER1zdHwY/O1yAANNUYv
wezU8q5a+Tqxq+Pv11ko94FE0YRXL/gluY1RSvOAo2j11DWTX3l9jwRObqM0sQeljTVKbnsgq1lm
kWTzr1xO1MJzRcB1Cp5+LunoVIxwGkY8bFITPCHgpDDJ5NZ26RNnciNwkWh5IJG7FkGhcqzrE8JS
BWwBM03cYtbuLIy3Nx+n6lCDiPf2oS1tC9xcIJOQNwOnhPimDeZYmqS26all98VYoG79DF1leuJl
Q4nRb6eodscpXBtov6Cj6OPRQB+H3gewzIi7YjUlZl5Jw2mWv3ZKtZ3NbVc1G1YWgTZ+ziPlJwBZ
4LkCowVavcRqsuMUwMPr9nDS2UOtx+4wfs2kjaki7XqHhgr9eWVLhXD1rzwOMgTmATRlIhvmoEul
MSvacJoyWr0wFqlBDbnoA9Y9Gb0kgZZjLEmCw3xRo9E65GW5Nr1ceDL+fgJS/+i+RK73aox3ree5
2ibOcHq2YxUpRN2V0Wkn/crn1svXWi8/ilLCxQdOFMAV2DgZzIOCMc9nh0plYY6nzJzK+1k3pOfc
6iXMossiE2QbfXVgFBqv1e3kRz3IeUsUh8vJoUEyzWoozTZG5pna5E0EnEzwf+oNtVLbo31D72hi
f8nUWPMtdTK92QJB9EDq0mscGDMMLu0DrbXfWqWrtxKNlY00YpSjPvW6S8GetNHlCbm+jmqwN4bW
zCsvy5Iiw9aCLwJJbqA+BUVmsdxESZEh7s3Lb6DrftKld2t8Gpr7TvuyoljcgF7tM8CY+AeTZq8U
K7f7ESwe1XjSSeDoe4yf3DsKpifFtVuPfwZw1AEy9G3qRq+wJEBP12qtIvbkQ63QnQyVwoI51ubS
8akHGs0Wn3Hb6BvC7C1t4g0f61lXPrjy7tp5XyaHAuVeU/8p05eKgg+3MUEs8lqm0ePt3VhScUzb
1TF5UAFTzcfTexbKGOVsDLpRjyeJ/Gjoz8l5yGq3NV2rul/1wISY9u+6UVlAGRToXsBuL9cNbqpi
jEuM2lX79B1YPTezTJDBJg/mz0GqPUx1peoKZETMwl/JFPY6aplaV+qAecJE+qnZ25RsqxpPaHSo
8m4LDIQ/UbZJMPaAlLOv9quQKiHy/d8P+HegsZCmmOse5IdKP54K/U5P9w0NjfyY0QdMYO2DhHkV
Wjna+k5JYUJnvzzOa5w9i2/T+UhlIXchjRgc5aT4gknqdkrW+DLCk9rcJxJzMbwLYSufchVvUsMt
jO1t9fo/9v+f5YvJJsJUa5x0nHmfb46m6dUB0o72azB/eel2K87Joi7Dev6lb0WDyaV+SaRFtrGD
LKv43si7PnspAZabnjXy1VkRtbypnM9N49LQ9HcpK4kjpiZyO57G8veYHE0QABOEMaWPXiAkBSqy
+VP1f/7LZqKtBTTAnHP8ysuo+lLuBygzhY23wV2yMTBqvMaYWU9y3MHY2bTf034X/74t+IMB9spk
ngkWohlM6bHzyhihxDM4zZ7BAPhlllF3r2ErYC9iPrW1Sl05wQivCNMH9uN4rHt758AJGvvUwzDG
faqf4uaxkV9UQsEqu0XQD8iFS9XBzfSd/Umer7/37uyThde0a8ae0Qp7BaKWfG8j1RCNu15aawBb
2hrkF0AeyKkK4RYJ9ztmY0VnzAA4pc7R2MRBST2tq93iKzG2ZoTJvn6OJmsQuubv3RenPUklUOQz
ccGY96hKx4q9mNVRVrRDiyL8I5u3o7Zj/VoP58LVAJBBRkcFqKvhtQtfibbOWKklvhvbYj4w8mRo
ewyA9if9oTHWOOOWhYHvHSyueFVEUDtJZpZJhYF7WIJXdhdpIwjfXTP7KaOhuRzSFceUf7ugnFjb
v+IE+wb8rQKGbH08OW4bku3Gmtzb6r+yHrGSnDLDwJhleTzVeec1shlM5Vt0iLbGjIahcY3vmyvm
jeV8WJ6zF7mR6lHvJiznznCHla0SA3h+K873SnQ99FrrM0xOxxOcvhAghFSr2+a9vi+jxm/13u/6
B6l3rX5v46YQJiOpoAPS0D60pD2oSX/MprVcnZjE+N9vQtMSIFJo7BB7G0Frq0ZoBoJuytWjY5H6
Pp5yPjy7Vy3PHqfs+6AYv+EEWwcj7VpMSaflJ1Gsf78BTWf4AEAJMWLn0pwPek2dWIPK1s1TrD6j
qIiByGYUebq6ksZbehE5U8Y/ogRXN21Y5bSaidvRWA9NuetfGySGpqQLZemQ/GwNPz0SkFqQtdnX
i4oFD/sjikaWX7CIWkZI2yoSBNPKdiVnxIRWlvZrKrbg8PDw8B8x/Odn+tuxsk4nm4wnedrZybQZ
urvKY3Xr0u8R3bb0gd7Zswuel3wCnV/5pqxs8Ecn0NUFOvsA4Sz7Wknb3IjZKd+zzXDCVIPEzQK6
7bz+8cHYaJsfkjv7x1R2J/9+yHe9hyHoHrztavd023AsXzddR+suCGaB3xG8hIhMBUVaHYmr/J5h
OjOK8TLoGVs/b1/TdGvC6ev05+a173pXmz0y3zv0ufco+X77Qz6wtld7cvYhguvdZFU1F0mF9MnD
ULmv2H/luSt2vQXO922BeYo5TuTZSr0B8Z06Ajf5rLSbfva6jPp9swGdQvYQo92v/CQ3z9+bh/Qe
AiFgZZDGENQlTZGLThJ20obqNXGaX1N/Fxdvt9e/EF4i0QzMOJi6QcQrlqJtrZ8MJcU5lEyR3KoE
HS2RE99sy6AiPegD14BUi3eNV1SAQcWDK961EqnfsaApO4E5IT1o3Zy9TXFarjTnLl61MynC3jFH
I7mlNNi7jOohRrVGd7UWx5vK6J2X2zv4MaHlSoPAMwFnx8FgZ5FvwqZy2SY9thD+1LDpN9NB3apb
dCB/kTbxtn6FtmzYTz/dy4cumKaHahuF37L9tHF+0E20rwO6UbbjpvwTvxmW19E9/j0EL8km99Yc
giXn3EFA+8+3ChYAZJcordawAKkaY7q9yxREz+SIUSqZqrp2syPRc3/8LxmrC7GCZScgN0jMHqos
1cdE/lGRl0Hb2+WDATxM8VgrsDK3D2Xx/M/WyR2XM1NbZbaSxXbOTtaQTIeKsTao6NDuTTtZa2Fd
SlpgcUj18KF3uKfC4lrw5hZR0rJTFYyHfqNuy0fFl36aL/x0wTYempty2+1uL3Dx3p4JFRY4SIxD
vEvYT2kkdxi0lHh1W+lh28WGG1caUMYZyExvC11+oc+kCg5lAWoyu4yxVHWsArYz+hkYz4d2hzFV
bXkEjYxKkP0MpGLNaiyf5z97LAaVCoWnSVDiO8lG/6AibpiqwJbGFWP4f1yPf8WIj0GOAVy0r9nJ
dpAOf8wc2xvkQ0Jc1foVfR/K2LWUF2nN91xK4SM9rnJiPvShGiJytiBqplBwkp0SeRcVjmcht9gn
GBGa+DDGe4PNXk82wGlu2/8h7ct2I0eSZb+IAPflNbjlKmVKSS31QkglFcngvi9ff40190wrI3mS
6HsxwHQDDcgzghHuHu7mZllgAYphycKpzt6N+qPUttxHwP0Rhz0IrExVXnuyLLWYrn4cc7yFiuuy
WMJVSn07oG7dnht60WVr7LcpMNImJJtBVR7vaauTBnwxxr8vgF7ZZ046FxlQ9eXw6YssMCNwAx9i
zW6KytSKtUbo4nsJcRf0GGinoHpx7TU4Kes6uULU8OU3cdyo7bvKgbrEvX+L/pfP/Y8ZJt301SCb
5i7yhXKOjJl3tAxk/blJHzENYZeY/EDKI6JnrlsJzpqCA6EDt5Mj/0i1DZ8/DlxBkmgvxJ0pRsLK
HV/bAyZyRpxc6mLXDBcQbplyHJqZ7yhcfm6ReN/fh2XH+WO7mWA0+LkG/foWUSHOHRodYuOhLOl7
YZwMusmCYj/x79L0lPI72mz8trVAIrjj9ENprCF3lxaN2W8EjFnh70YkNdLDZlDyEe5FK4cPOepm
O/JgDYUqHLo0VdZ2eT60bM7w0yBz0urGkGlYKsMleKjVk8Q3BKyibeRE+S4V18rqS7ECLTgeDLkz
5RxL56CPjSQOuY8b/BHkn3W45cG93Jaa23/e/6JLhtCLRrFHNDBfyY6f+JwC7YKiHy9DWVpTASfG
tV5R9Zspjx51ec1bL/TBAPdAUROqZrNsD+MZxhjvc79DC3HKNTduvX5IoX3VmXq7k4y9UQg7Kfpj
ZP9yRPBvXv7TLBMEA6GRYiXUxksEugVo1Jdv8doA/dLx+GGC7SVPyjDmGQepu65+67vHqhogY+ZE
iUz0+FLFa9F16buhaiqgW495WAxUM34v8kuJy7nx0oQo48R49mlnsd3ofbsJ0VH7t4cEU8zg0YL/
Q1MYAmbXxgK9GmgYQlxQHjdj5XTih/QrF4kWr8SN2zt9bYe9YnpMkyiAHc7YNdqvSXsrMFj3dH8x
t6+ZayOMK2+6BLp2VETuL4ulKco+v+PykXfuW1l4uMMMNKl4SDOimsqWt6EhN/IdMMMXZRDMQf9E
9jOIIPi0J84KAGiZum3+JkZf3PiSKntt/BpRQShCzlLQXS9lugmb32H0LQMCMO4yvdiI8lbMrQCR
pm97cPevbMvt+b3+vczeAzYbKVo/wePkp3E6N5va6lQCTL8arMAn1ywxHyAFoANzA7BUadtQ38ZK
acfBKwaUTJ7yQDWsgJcWMChYGQIEymEYtMPI6/XpxaK4MB4MrCxOjlIXburCrrrnQRpI2bfPGahX
dKevedLHEwH4gsq8iclDEvluw2/bzhSyD5qB3K1HS2krrk383ubJKtw8+h8gVNLRRmV+Xt+Bc3Ko
xRF9EMG39aocSVyArLWL6ffKmVy4X3NI0UBJAKLdG5IgKRf0GnAY8SJXCNGDKWDoJbe18dlQniAe
UpSPnRqSmHuuAgXjYETJzwV3bgDHif5QZU9D+jvVvzQMAEEKuX2Dth/XBk7erByQlZ/Jii4EQgEX
5svipZNj0QG/p91oZbRDwTU+hWOzhov/OyB+HdkR/wAEmXkhEZRYrRvwWSVpDFDfZZ8TlNNK8qia
n5+fsvl5Ory+vr6/vz88fOw8lNjIn54k5te//iywjzoOBp3mug47E1eEqtqD81K5hAfgEYjqDo4C
QFp6DNzIbfaS6zvSU+pOG3Ur2PmjavOuRkmyo94qB/JtfJ7FnbSZzBoaBjfTvZER6GoCKamLggY+
cRpI+ARgCuLe641q31/2QqkcY9eIJ6BzmDGT/Bzifjz4hZBqUdVq6oXfhe+GM23AkPGQ2SoIl1cs
zeGd/cAzdwm4+gDevynLjbxEpbE11EtOHkcTNMvm22NAvmVSWqfD+y4kPXm5b/IvxuPGJOZFQMgx
528sw5MGjHgBYmf1Yu2P1eny6PxyjlZijqYRkU9n+4gZUnJxCNzKU33abDbmZmfbLqFYvHXer8TV
hQchtvrHr2Hyn3BC25zPC/WikcjOO6v2AHiLLnRjmuVh2CWoJu3WIEBrRiWmXowTDX3PAVuAB+eL
+Wv8LBNbepUO0wM0orqXBgK9z8Hzyr7PYerOvrNARz6ieIKHJfbdOlq/jo/O42NmOY+hyZFfJfmc
N91Jod9F8m31YGHfnykxP0SSP27Oyqklm5WDwIp0IPWctx4sG3ilGDPR2PUpr7JEDcahVi/+sX06
OtUhiZzDq+gYtosBCFP4PgMH+WfcaWswvsVD/8Pw7GV/XC9IqqA8LMLwJFiimR+N56pzyxjvf6eR
3u5v+0KVCasE287fAVEZsxHXxgZwIeQR3+CGpWQ6dIbXT2BCOA3B0X/VIpM+hZByWtna2xQYEFro
5YBeB3hriLpc2wSrK9dHA6bKC3xRxfYKN9+sLOs2Nl+bmFOZH3uYRRCo7X1fu/CuvAMw1aZOZHNm
R15f0U3byJtVKMaaReamAojQSknAaZfB6qzeDDbcQ7WPPeFJtHIHB3STHf0V9/i3K8HcGbBiAhBp
QLkVw+fMEVWFchSDpMYqQTje7UPTsEvzM7RA/mwmBO1/J3cy8lS65a506yPQEM68B6kbEN55Sqxo
Q62BnBS3ItSmZ1AOk5jMv77FvxVuZCWEM18B8zP7vbJNjty2MQPHN8NtCZz1M+foKytaPBk/FsSc
RjWt0ojTKu1iFU5w9vLHtYGmvw0CZsuA3NbBdQe2xVno8/pgaGjTN2mnaZfGkk1p75+4p8KhDnbM
njbxr9CaNsGudoXX2qmIvs+dcB+Sxm3cGB/RfxKxD2BK3vgP/XpcXXCB6NXg9QIM4sLcO9W7KNOT
SL9At8tu7V/VVnOmg2iT4JJEpv96/44slMaAjfhhjrkjMJcmU0b1S2tjUBcQdkezUQcihv2RW5FD
3dBGTk00675ddoptdqxXdpmbEvh1KFcSlqm6+q7Z5g8RGUiHeerXctu53YNv3ze44E//opINKACA
noEdYpsq6BvTZNAvvkstadPs8WEdflOu+Jw1M0w9W4ICE6qmMIM0cDNsg7Ph0k1hau/3V7PQzYXQ
BUDW/7Mc5tmRQDlXK/tev7xl246ETnwGcvQpOKqHyW0hN6AhRKKo+S6sGZ7/MHt1QOMFOWrMlID8
klmgilQ+T5RRvzSHcqd+qLvEqmzZ0tzxOf6tnO4vcz58rDHw2KN6IQMbq7E0JDz1S6HvQuMilXYk
E3goNNECwOjXxA6WsllUn/+xxOxn0EghlMWocTFCuzeVEPjPQy1Zcfus2r1giisp3ezCbhemQioA
NCtw2/Mx+hGZaox4NFOaGZfsQJ/VZ9Fa049a3rn/GmC7/VBlE0Z/NqAeuQ0Q1E/BgXfklcO+vGt4
aEB4SAHlGlu+ByjF0Dq1NC7ykf8od+JX9QesULb4JK68KRctIUsAYAiDbdBLYzx2m/pyqzW9cQGP
QPlEf2vQonLQzARV7vShrRy7Ref00xpT42hitYsUvzVQnpvhYhgmyc/BWThWe+2Bj83qF3T8II6+
9sJfCHxzKvTfRTKRnGKS0xcFmDUeMeD9LH8J3+0aleySg/ppgwmuRl5oQhR3BhLasCP9h/KgP1Z/
cqdZYRFY6DVAl36ekcFrFAM6LOxAiHxI2qSZf7HimiSn3tuKp9EyFbM+CPYueky8+75ioVAEgwCV
CajFYNqSpeRL+C7j9AYG+Z1GSjfEk1TZt4ifIbrCIO0mopMCAyCZUH80233/uUoHsbi3P34Bs7dQ
cw2gDIRfUFkYfDoTzQ4d6bN21e3rg2iB5eA98ai7plR360uAg5ibZ8CUgMJGZh5qo16lAlhx/IvG
T44vbstK2E1/uKZ37m/wkh2IUGNvQTs3881f+6xKLeu6LWruwhvFDnno73IKtA24rzq7EAd+JUGY
/9qVh5RRXIBUOYpdAmh52CGrUYqhmVDE4iXh4ITjvsqsHFT3tii10kq+Kd98N5Thwd2FdhSkiGYE
7fXKxBDwmHGSlAs3PQjlji/2Ot0WBtEwseVzr77/FUEWgh55wEyC52k4KTlRRA9ZmqlJ7vDFBx/t
RvOfi8ScPAEdbPzzu/rI842hP/eVyWM2KNiPA+SbfMcPrLa2GoD8VejQgBgtJe0rpMWbzlZLJOYp
emDeEO+lYAWhcxMSsEqEUOSVs0rcTcyRoXWRZvOLMgt13y7rEaqRGsqIFBPkdhLRchOKRWCX7eiv
nJwly7o806hD0APMsfPJ+hHtZGUATRpXqRd14DDgOoCsO5DEYlsP2ORIMVJXq+PsrBjjWqN/6dPO
kzwozCJVQrOFiRs9V5UB6OhVwG+AkxAI50OwIN4pmScJpDimodPmO7BOq/Q4BTuqP2ZGbJbCke9N
XtiEnDmBefbTGPfT5NQVCdST0AKNWfwSg02s2xJ4b2uHy1+SP1F5TBsfs45um7wHqdkpYPkz9b34
lu0U+czrkxNBbb13Kv0g4d/uX87bPP7vCQa9k4LSH4bwmIWqMgggmwnlOOiCnvB+qoA9BsleWxbB
pqib0aogh27FldRtS6U+N4kK0qKxfA7UtLVEwddNxfCtPs3+pPMKIb6Rm42UahERpVQiJYjBSJdp
w/b+774FgMxYOwPINOSzWAKbT0qh2KtToCeeVOvJFlxn6YPIqdswAVl8BAB7N0B+TPIHxyhw15AS
F46S0n+rFAx3Bc10aL7iMThXklnn1uUAytNq8i8FBS9+I+RniisrVz2ExtHQwZeM1eYUai+RsOJ9
bosvMK3j5Q7eZigM8GwuKPuqVPIVH3hp7vq9KW16wel4t2+syOubHeCYiv8tr04jzQfi2sHCLNYM
DRK8gyEecn0p1TiX+LjOAo+2hm7zHNpFvc/79ph3oVtHAhROu7reQORd3okh1zmYKyEtnQpLhxS2
bfRls5ZO3rwtIFcPJlgFQpkQW0DWf/2T5K4BiTWtA6+KZVTaaG2qfKyYs/KwU0n56LSAFFoxSDRd
I+AnCEzVmdNElG71UVxDKNwWCfBrwNyNtjpUQOA6mHgXUD4qwDUQeMKzHpppfBz/8GAomkwMXlK8
s2Sr7+0ssiX/UZDtOnAAzcnlkvDpY5L/Fg8i5qSLTQrxooRQdMe+xs5V6C5XbE3YK5JlGC+aF8im
xq3t45yeMp92LlZiNgdxGizBc7z74W9TBUz3edrjRL34KgkDvHelQ3puMR8vG6Ru3vL+e9zTyU3V
NT7MvxXaG9t4faJDhf8H0vXa9ij1Iojii8AT9Qc4D98KnkYO0DgSFrtWN8VuE8unRnF43xKt6iM5
80/9i2yPg6XQvWBqtiwS6aRcUt3qfavjbANk5mtO5zbg49P++JFsQGpLRQvLPPDAG2c8crU7SLak
7YKjgr5h8yjY8h4i3W9SsNHOHLx+ZQkmr6x8pr+NIWarwCCAWziDWGf8xvVWSZig7FtFD7y6j+38
PJYvGahfA9fPTdX/brhDV7hl+55NlEjyIRx/V7ylCq4GXNCgECFzUWPobIjNQaaY8IWddJbMudOI
0YSHJLGpf4LqgFzZXLxpDSIktnKWvtAh9Z+Np4ZuqxpTUyjuct+yeg4xqt8Kx3Y3Ne+aQQZoZkbb
6DkeoW2R7RplDcP5l0P63uKZOoLMpZ2cQvXGU4+16owcBnqHpyg4Gp0Z7yL6WkKrfZPGrxhpQtDG
EPt7dqL5JlasKTwEjaMqr+JgjV9qsA24JxnI8HynjVYLj23Uj6qfEKl6grch2eBhXHucp0fMqD9p
qgNycO2XL2+1zkvibZk9AmUIhe9yPKiaI0/HrNgnwJVGpOO2gW4WaBznL1llFZpdDvvKjbRz8YYh
lfuRcCGCo9GkAqCPFA21FYUpiI9a3QQ8pwZeEztqaQIbXwZb0Ip3FsBaCREjV2/M8Zg3GFezMf5W
mxnmuXaqbqrjUV4jCl4KS1c/h4kPSQZlmL72A288pjLGY506tno00UOe5OFLM5qybMt8bOniGu3E
wu28ssy4rzYRhymVucDjMpKmCQhfCtOoNaKoDihmqiwlmMxe2f3bJz9yY2T/cPYzmSp4eq4vI8ag
JbmqgtBr+AcOkYdOwzEMdFIXwFNkM1+cHdcjwSj1TkDS3Om4juG4NfRVfq+bdxZ+ifSf4ai5vsaO
Jqe0EEu5lUIv15UebGWR8aC04uCWnSaY/Vhnh1pL9Esu9Keg4Zt9ZgSDlacj2JFCQXzL1dYwRz6J
LbEU8q+C89eg3rdPe/xCqDyCsl0EGxh4yK73CvNIWpTWYeS1vrSpImoZWmUCyl5rblE7YdvZNbfN
aAdZrifKvSTVwaicWANc+fP+nbltUqLZDQoipIX4cLqmMo5cLWRpVNM89lQ3BqRJeNWc8QhnFcum
6G9FZYOK4Xv8qGypd9/yLUBotgxpVAkRFhBGhclVOmAxxNoIE08tHzLDqYK9pm7y+KT5nqT+ptox
rYmPcQv+oVHtWq+tzOffCvEyYLI+zGZdghxA07eeB7I68U29iHYwBWG1xpSUr1AHp0q48gC8KS8x
P3lOG36kBYKcyBzyrtgT1VTyBrghh/Z1DRRPAj2GimamPOThSqxdOM1owiETgVgBirhsdYLLgPGN
+CrxKkAiDvUaCcx81JgwcvXnmTASiX0FnDr+vDA+aONL/6VJu+Kh0821wv7fntC1JVQhMK8DMBJq
36gxXe+eVqV+LoVx4o3JtAvoUR53QqUd/fZQeuUk233+XoybzkRuYXGyf7l/3m4LoCjvAOECzhMo
uAmQub42n4qc3PqhH3qVYFUioT2JR0x8Ol1yzCpK0srl12ZXbs/LtUnmciWjzvlCZ4TerMwQiy1J
JAEDWO/TpHxzKDLdX+G8AGZ/UdzV0PMCqQ64xZgLNaT5AMo+LfKksE+ssJ1qwue8yfVabN63dNvU
x15CYw/IPkOC12Az+7ysg0HQKPXybD+q56CbQI+DWTPxGxUd5QPEjUlml45ASX9Q9UejcaYjeGxI
W5NM3MdrHVzhNuChRgpZndndC7MK3PW31ZqCUpFLqNdwx36mYRDNlHtSzr7DTaTItumjjpbkSOqT
5BnqqRo2QYEyHzS6spWtue0rYWskeVYbVyB+ePMcL/ghrXJwSnmV/FUUl64619xJSqGvE9pBRFQf
Q/3UUwZLQq9Y3vnQPkN6KbYiZP7s+59p6fjNDgP4S/R+EGyudyXOy6EXIFbgtZKEdMhoM7eSaANc
bj5tqFYmFpKEtffLklGQGIH7Bt8CkYUxqsR1KKRhFHtJqOsbuav5bd++C023BwppwhOPGiuVm4UK
yF/+BHx5qDVjqcw1G0sfqgUjdnWSf8vjdtQEkNPjvSHXJH0ekIzXkS20tr4GC166cAr4bTCCz8/V
MSbNEvu2oHiEU09Tu+kogAkkTjHr0lTTiu+a4wp7szUQNQkosICckB22kdqeHzU9jFHggJYMVC5o
vxJklpwzFMr/MTF/1h+hzYdvxpQ/jb2wFoigx6SdkLd/SYAuvPDZ+ygRCPTU8YEOZFhpTS2dmJ+m
mWRIDSQD6VAZe3qhaA9aNnAmTQRAkgoNz10t10HPlKbuv78bGl74mF1SgXhkM7ApDIWJN+rYa0aK
gdmLL5VWKAUmHQrcx3TtiN5G2VlpRkbCowAnhEjObG/exeGUY40YVxWcvNdFSFIP5W4SpicoSM+U
9lpsBchVN0JbABlGMaorh21kNVwFKgR9yuwYGHunrdUvjY4SKKC4aJ9O4upI+xzwbw4b2k0odGO8
y2CZqxoQYxTpJOBzpPtWQdkVo3pElx5qiGtNO4ym8rUbr/LazG6BtYotAsE05KBQ+WA8OJ8roySP
SuwZaW2B0xgi0s/QIEmzC2rdUuW0eKEP+r7mLcz88sFaFrQUQDBDN/dGDZBqsGwzDe+LxSQWicfn
XXTkch0j1HqSnKgcejH4vB+zCXJYiu6n5lj07//6LKJ+gb4bEJqQ6v6bo/+4e4oUxMVQNInXQoBz
HPeSYvWlLUPspvh139Lt6DiO4E9TjKvkhgxiOlKdeOIRM5fbNy1xGt9+bd8iEwQCduJgCHNXxKYG
3bT0kUIMaRM8qqvd6NucFohfHc4Mun6zOjBz5aFtKk1xlKQeytO1lYsCmLli6PX++wB4ZYZx0KWe
Jynt49RLJ4op5R04mUJxD/aYYa3WufCOuloRm9yKZRDyrQ5T0rPoTjnRXvV3KNHqkMMwGxslsMgZ
eoLe1/PKF70t+cLwrJ+DTGyWpWXydxCa066KitQD3MxGwf1j9Oojdb7pY00caukAl/RWfVL3UNIc
94gfa8nXQnC6+gHzD/x5ekc1AkwxS72KzwwyqkZiB/GYOffXuVBNuV4nk1cEcg7kfpGnXmGp/qnt
LVCsiZA+BWekw4mb+iJWOzXbrFhdiE1Xi5sX/2Nxql5XkH7A4rTHr+p3StCbii35bTBRCd5WprQz
7fHzfN/oQqyATXACg8IND76/hZYfNvlADMBh0KQeF+NFCQrRTwQNUPq3XWxGXcS5bS8Oppzla4DS
v4kS44TxHAemBsAy1FRZEW10cAI0itrES8Bi90iboRAQigO5NXnIkYCJk29QTOzbMRbNtqNyfpnr
cC8BH48NGZK8Ug5Fnje5GY1x+hIGtPuKOaPuvrpwAHMZqQKp2UIjpphMqWs5MHUYehViqqQEEatR
YNrBpFI4UBP6ZWoGQZIJJCMRlNNVMzRy5WuQk1ByhjiXc9QbDcUWkiH8lIYoiKx2oFV8hGTykJl5
piJcyEqT9db9b7N4z2eGMIRwREd0nK4PhJh3ilIWZeKhzNBwnaXXRAjAneCfwdbbHxR0s3UzjkAV
1ZsY/sXY6/0fIC5EKmhZ/fMDmPsuy3xGIR2EVzTdtAoPfGkbQQQ43tXQvZbMGLStv0HxODg6sKfo
mzhgD1b2XOsUbvOn4t7CF+x10jw1AfYdu54+l+oRrZj/h58JHDQ4RsHPjfIO4+F7TMWOBZ0SUIt9
Rx/8hh64UAazbeVErdX1jlqRTid4QZll0JqV8sb5Dylg2p1pVIk5IHOPt75vo4eJQ1HF227YVhHS
AVJqhF9jm7/l/UJYlNFbBwAYUE48266/aovqOTcNQuLl46ZU920Zkzh0UDyUMOhMpe+2j+wGhf+O
CqSL30bwdPu7CDoVMWaD0N0st7r0Yoym2mPU7XWkTyOwD6lVlRzp1zryS+4BDyy88vHYn99117+V
C6uoH6mReGj5d1bQqoVVpqNPDGy5jV6rSpIkzTdVxa1RZy28d2YYIUiV5mkd6IBcW4YCjV/Gqoxd
UvlgUw9SDRTCOD0oaVmsRO6lBAFdSQg0IDUHoRmTLxdaGSjVFMHbS4IMUuh2tKmRv6AHtOPjcq2X
shhckPFCLxkAfvyPuVQcks+oBcmLx6eYgRIMh7akAWdWc1FHB82C6DWerDFci2mzs2D97U+zTOj0
9TDyadmmXqkStTxpyrHl97qDC8rF+2Jwx2rl1XML8cJBBwMuys7oyAJdxnzCQSlrIYSwmTd2KFAA
dgRNoU8RSPaatOIrOiX6KUSqRG1utLra1BweYRaIfwOE0NMfYdz58spPWvJnANOAK1YDrgbt6+tD
xZcCF7Uch8QpNLodyFyBK2mUZ5GrlSPkfsO9kJeByXNpZLaA8668PZdqBxJclIFXGfrmINK6Nh9r
fghi8DjzIN1CVPqmjWj9yRtO20mSmw2NmwTnSq/taE0QazEVh1FRntnyUZhkPKQspIAYdbDcK2Qo
zzWfWQbkE3xqx11qVnxu1upr1xww6E+C1FHUGq4RD8XCxgz+JKDLF0LKEKRjD0P0oicW75ug6Lvv
xheuIXQukZ+jboiCFnsNubFRqJAKmQdNYJOTtkHdgTDjaKyBbxaaR4A34TluzLVLFQiS689Qlq2q
F7GUecmheua2KalNSAyRpyfh6XdFxDWix6WC4ZU95tT1U9Y1VQh7OTmGjvxnnuh4+p4eTvFBJa8F
lKO9Gppyq9F74cZf2WUCTZYJtT5RMfO633gkxPI+Cz8yzVXyAnwa0LqpdOIrRxB48cNzze19/JzC
SmJ7wFxRu88LO09WYKYL9+/qF81H4Ee2yU2y6uNNmnnooM8jBIXV8SlO/UCE8LseVplEFu0Bx8aD
vBITnyz10DgmkVYXsDcOmK3coBJLtrkbPg/45oDdmzwxi+M8QmN3pWluemJ9pXu/Ji/3T/ZfGAXj
e+fc5L+/g7l+aYd55NDACdiDo4QYREK3mIDrFefuu313a+uQAe9akJ333H+ez2u12aU68ZV9JozX
WSeVQjnvOwHWFQSF1QFPmpy6wy73sfwQL8bIOgef99e91Ab5aZelJYrGFhQUEdbdmqNCMIGPF7iZ
+HY4uZa0vW9s4fV0ZYsNqxBIT/QQa9S1fQeKWNqc/PFlCL5XUTNL9csrU0woTfVYzkcJy5IeU8ze
oEyDseFuX/d495JKfqC/euAXj/5auXvZc/1zjtiuixIESCpC3OhR2OQlaXOTP/Iv/LSLvwHbmSA9
D06W3C6fRXWlmLPonH9YZnwYjk/fJxN2l5fOqgCcHXUGyHOtJseLPmuuc4MBFqgKlmqj6lVOVgMA
PhVuPwMiFScVMAkBGvktB3VWbW78xE71Ib7yCl6KumPQBxQvU3QQjWqNAnw+MrfX9p8fw7irrBWS
cBDwnWlx7EJ7wLuGMyFdgBn5BKCefWpxa0Wz5VP8j8n5v//wkPOLGMwz2GdJOQjUaUCaKr8BdCys
8owspPY4xP9YYnySKE4VNTKcJSezMPMIdZRHc/I39y/lUvMOHJZAhc/NO+DMmC3s+aQQ4kLOvBcn
J/QxtOojNP2alJi72e2A4mTTb55N8PyuNccWEDoI8z9MM1tpcBqUPbTZ6VpO+42WHEZKM2dmLN9m
m2wyzT/JMf/sCztw4tq07i98Oej/sM5sr9r2fZw1WHj1u7aLiIQKgurFlF54awfdhco59+SMKry1
xmW+7CTQwAdIFKWdGzLzSOLCNOrxnEmk36DWHqTcUksEuQlj8E+6/lKDdLFJMDW1hZeqEtCr0pWL
swC3gAgwBo0AjxLRfWexcpqc9GPGV6k3dITqLpA4TX0MbAC7cH3N8TuNnZFafOxO8tZw4yNYgksz
c2VH1bfZQfieUhtVtmZPo022NqW25MlATYCiE9wZOg7Msehp0Il9zKeeITQYIc1RvyjHDKZpARqQ
Zg29uPCOlaHKgXsG6WcdFMHXF3qsBLkEfTHKwsO4mSBsSABcOmOC3b1/4JhUB81fCGDMywGJFSpq
bGioBKBI66YaDmO5j/wKbNkoCJfvVUkk/0tPHLkNV/L1eaN+eMfZooYRPANPWcCg8bS8XtlUVnHS
Zj1UuKzyWJCP3drg7xxT7hlgrlAtqR3HRcNw6KVjroSkWvNOC3t2tQImLZLQeeHlFitQ48HuY2q2
BQEFR6xIJBE15EVFUKz4BeY4sJv2N2P64d8HcPHELQeTQgllPuWIBzCUW1a+DJug3FhhcqExSHxU
OKEhBiisI71JTvN5UHbjW2P7KMnnr/ePHpve/l9zeFhDshNdLVbjsgH/dyr3EPfqzfDUu90WIpdE
JopbO4orWxFaBbULhtHDwzRAsI3DQHaKCfuv+z+DzTaZn2Gwz2sKh6QXkDY/xHTbjQGZJNUsMbPT
tSqJ4W6ClmgoBvPqy33D8zm8Paf/s3y09K4vwpjwVRx0WH6yLS697b+3h+KJX4mkrFu/WR2TdIJl
iE6pAW09vYZOhCW0ROyjWc/9V9m+SVFu84AZ58anHCtkRLkTXd8+XiuVLR/ff5bKPJ190FWD9R9L
vZzMNSbNlWOE8uj1Pvp5VoHqHX88EGXCQckYNXpLDY8Nlko5s8Z7ddIsP30qQxtcX1Pm1BDeKUkC
uD50vlu3K52887dyXJjT5GKEpzEeagi03P/cy34P1WJ0UWclM8ajY0ijGxsDV7jl3RpYTnAPGGiw
275g//8ZYhxspVK9AlsgbrHTc2S7azdrKmD/y6H6Zy2Mi+UGCNzEIa5MA9oSilsrOBoRrPCjA6/n
2YICuHl/TcuXFDVBdKAllOzZto8uBK3sU344RAJwupAgqZqKJN13C9SSBk4B/4E2Thut4XaYqP+f
2/PDLOPqJ/DCKGmIvRz4ZyPISfIayD7hgrVbunhB/mvnpsQXGqrOVzLsSMaHnrjJievc0cNM7XyC
w/cu+FVbRSeRqRHxzwiJ7/39XQxpwPkCJ4d6Nn/TGi6UgGJYDF4i4jG4xtl98QdCNM4EVQYx6hxu
8Dh/e9/mcrj5YZRxgEnbN0ABwiiUm886B6hsiEHFfAdAj6LsAzBOii+ylmx53Ncww+s/XxnQZ58Z
//m8cO8o0moYAmJxJAIEzHpxEuD6lTRzpebSSrHd+PUvoXRkvrNbbdyWfYkWghWCvzGDblIsPHeY
GBTDfBsHkM76pRnHNvF3abASHtiy782Pm8/Mj5jfV5AfBNkj/JqqOIqfWo1x8ltXGiy/OvbYkidh
3Bb+v1Ru+Y/ZmRARThmZGlt8ydI89ad+NusH5hS4jWQmaXCsOONjGhRb17l/Wd++scicA2kMxWpq
YVF55jYX/yTshp14Ki1jG62kHMuO68fi2GiYRklYDjBVp7bgXHxLtRT3wYYErJs8HNboSJa91g9z
TNzLyiijwP4PB06wxskUJks9cH+41CrOmblWtmQR+zf7yATCUDfiCJwTw6HIlO00tZugBMxcJMpB
BcNLeKxlAf/pRULZPkOlK4ByJpqWE8JRJf2/5KvzEDCY4wzocDOfVIXcXF4E/4e0K+1tW2ezv0iA
9uUrKcl2bMfZk+aL0DYtJVEUJYpaf/0c9cVgEieIMTO4C3pv0VDcHj7bOcfGp/Qbezh69kPjXDg2
n90nH3BSKFOFyPoAzXlmmmXXTA6T1nx4QX9QAot4ybH4bBMxANpVkOvHL9B08PH+LXPnFHODAQJW
PxiKdmBiRN6ucJO2ldCR/mE3wwVf9Ms5rcJ4sMFASJ4HwBnoSPWCeuXBeRnRxFhSaHfc9GuP0/em
9x/I8qPviSm9G+hsf2xTQ19xxkC43TbVv5BKd7bzkxNbpLgKkikpdl36RyXQy2vRExFHN+Ove///
soNocvdQ0MZj8q/i+c7AARXjT57CAts+ZVRRd2/Elzp/Pj/gmChkRFdAPH7eOXlJlLVd7Vf+fBAh
zSB7E7aJVcbdRdbtL3fu3Thnd49DR3FRrjcfygfTJ7XaGIKoZ2Xe9ra84Audoy9xzz/O6exhMKyq
aLQZzIcp5SRMdAqCqw0n41VI52uygGctWv+iKgFFEOWbBvbtqiZXiq4UT9lFD/yz8/Lxe84825ZH
klsixPcgVKrKNPM7yDlemPXXg4BnFQ4DmEbOG6jbaagcNmIQ30012hnmBbuoL5itLwz2OpX/GeXM
d47Q/9r4BkZxy+c6uBs3tUhd+ECV8zqyJAoEdSbvwsw+BwaA0Pp4BlZNcnRNnN1FNw9nCFJhzICn
ZfR7LDeBvm4iGgGR//21/+KQooyMy4Z4yDZRyfxo0WZLuE7TtdMh40Q9ZOAn3WcndRXdfD/MF1sF
nkF/5UZHXA/l+I/DaCucI97x5dCUJtasPzXRYSna5PtRvvCPkLRCj9P6xmCQ8wegb7SexqVcDoE8
yTt1aDAr0WydnqAXdoJqAlj+K/zXhWE/b9dKrwEWFhxCy//U9hHAYQx4jdmFR4Oc6p1OzUQmC4Ig
I/nTp05OZ3DfXEpqfd66j6Ouv//OVgL+toyNh1E716O23NfoHZuo5zywsqS62F6Y5OqYfHwfPg53
dlLcFRvlaQy38DTLj64CCZN6GMar7I5Xmz4wEtdJjJVqPIem5/Dr/zf8+Qli3EcrnhbLQf8OH0cf
QQG6HVIIZ6kNS8GqUsABv1Qlu7Cv5wzDugUAStb1cqiLhrrmS+s/zy8mckHj+Pf76X09ErSAkeFG
j1R4Zi/drq/wWhg4Jv19aTya2Wuu/jrZH3mJBuqLCAvbuArYo2KDw/pPAfrdqQmjoS+aOV8OZR/E
bVkkvC0IHlwDicRuSFtJm6wC/v4wW8Zt8zro7gKxt/X5/V2/ANpstrc26p/DQpYKHeuzrpZDvpMJ
Eucy36JhUyXZfX4XXWX0HuTet/kf/vz9En/23dZhV+AXcC8gHTlbYluY2owYzu+MriUffUMba4Eo
CNGoYLTBlX33/XBfvBsfx1u3/N1C26LXQoWwRbN5NJb77qekyJ8CyV+EpFl2yJdceDS+XlgsKCQa
0O/2ibwYPClCBo0EkWsK1o4EtRB03q5/7VySkbcSTQrswuv4pQ16N+SZUQh7Z+rY2CwHk1p7sAFe
ebuAXMpEnLd/4axgKf9nlHNKYhUwPuQLRumT+mTTh4XkdNme7n4N5AcDRQPidFptQFsZO/SC+/3l
YX039NlLHABQrbkJE6CXlhYuei0WBWacEyDgF87L5yfy4yTts/MS+dryJEZywVprs9gXS+wtKTcf
ZPUCbrEm98B/v7FNRpvG2iFSoHO30/0FQ7t6pZ/M/LsJr8/Au2OrujrspgiHKMp+FNEvPl24F19a
unc/fx3/3c8PF0D58rxd91I0d2H2VDknu425eyn2/SKTA3gWcBr4B1TeiDs/jlQrL+sqhVMzpeA1
elq2E2m2elvFQXqqiXNlURiCFCRNQIg9Xxz9q+fy/ehn6ziyvhuMEqP7V16K6gEVFLoiR7UNkoJO
FB9AM6pi91iCWNfdI8VOLqSyzgvH/64NWiZXPxJBqx+dWSBw8FmSdVhqnXaJcUJvNQrUXowi8s6e
kZtF268OCFLOdpVCFFfSi8mOr8wDSBuBLYXSE1owzhYB5a+5G/JhOcgn3VN+px7qG/tnMMT19fhs
7wF5h/4eBHr34+kSWYH/5Qa8G/vsoAVeFdau2S+HNmnJjF53tVM30y77C7rbW6Rd3Bj9chtGf/5o
6JOHKKinb2C8TR4314+PISloRO8q8pPRH5uHjuzA90UM9PclPw+MTsnhWl3bqUf15v5x3Pt3l3zK
r+zO+5VbrcW7a9IvVWBLgZWDtMBB78UBijQXDM56/s9vOtqiUdkHqSsCyDP/senqaq66BbabVUdP
5gK8X124NUyzQoftYhzFCOCzU3cDlT5YZgLZ7oTqS5SHmJN+/zFfWR0ARBGBoIsSEKuzx1mbgzW3
hb0civZ3kJ/q6oJ1/Wx1MElQD6MZCN3Z5rnPUaGRNXNzLzxol6JZsj/UYM//fgrnrXG4bkC/2GAp
XRH7uPpncyjszq2CscwO4WP7ZIICEq2wtEonaqb2bo59AirKKhmfvx/2CzOHYUGACVyHZa3CBR9P
ipeD/7KzVXZImzxZnkVLdsMv9wEuFZSiNw2Zd+4zcC7gXQKfkHEzXYjsvnicMb4PzwoXHGbmvC/H
EMwZezDgHfZRRf0r+8m45q/120TsXfQaHcdYPrQ3GmzI3dajzo15fak957ORAR0H9Cjc0FxbRc5b
M9Gpl2WN7WcHJsBKAyGQ+cYzbpAgQ0JztC+EmP/SlB9vzcfRzm6NpRsLmJ4gQ4VaEuNU/DTIyiVl
b8bES4s7UJ6mfOPHE0FakDzc+TEjN9fP6M69tqi4GXdTYsZ2OmxMNAUsCdSY4u/Pw+ebBMFzpM5A
dIDOdDQmfzwOUb7wQHKWHfK6JS5Q+5cUh86xRP/O+fsRzg4c2DmrTE9GdHA3Ruq9dBv52CTd4/Ac
PapreV9vrJv8UnbyC2/647TOHvNMAOkN1YDs0N3p/QJy8iWpKSc1vdRW8YWlQDoEvIRggYNm7vmj
GY5NLqYQ8c9kg7azvRaJw29di8PSf79RX13cyISILQbDPtn/3Pl3Jj6TetRBbhkHAWquY34z7Jx9
dS+PjUncnbnLtvn1fPAe3T07ZdfG4RJ97PlEUVFc2RWAI4/W5qpzjm1L+MPUNo5xMJCiY8Vb3Qyk
glCtcjoq2wuT/WowOAHI0mGuSGWfnZnMnG1fLiU76m5X3+B12QqG/rka6PXlAp/IuTlY5/V+qLOT
omelgIjm7Ohk2Q7SjiCqaI207ZCoYxB2LJElMNmlEOU8uDwf9MzRmWbWgJ8K81MPp7CMi6O/47C2
OKK/vj81n5y6/4yEDjCgfsAdct4FhlSkU0NvDOcBir4HmzZpFZex2iOlW8FpgchwoohMxSm6uaSE
++kSno+97vK7E+t3vVv2QL0cIohw9ezBXzbjuGXHYjc1f9kCYtXi7fvpfrmucN+BrkA9BwwEH0ec
pZ0FnYF1tfTG9uJ2Mon5UkpGguxu3gXF/9Zl/jdDGE1UvGFD8ax8HE/y0a4WjsOzFNV9Ncm4HWpi
dQxptZ3zmIt7u3hk2Qrpb+WprG6roKEdZAtWJjng7Jo/Nnojv1+CT37F2TedMylV1qSgUYM1iHKC
BOMpu+qP/HEeYSX4QR4A/Lnud6vaMzEuLcdXdwkELCjXwUFac6oflyPXY93nvAE/ItqGj+Xv5jn7
0Zz6TUAZ9IcWJ+1yYhycxzk1dpeEiM67bvF6YeR3g5/tvTWCkThsMHgLOQyRTHt9Ej99Kik/Fgcv
p3DO5/2QmPfXxs0AxOIl9otzFxzjuzY6AVaujQj+8ZkLLl2Yxx565kdWb0R/6vLbKbuxrUvwxEvD
nLmNTj3OVttjmO7vcLXQC9bw3B34NwnwP4OjYmUs+BclvbuypmcVNRwkGN5w+JEVasd6fiGh9y/9
8t4lWsdwPND5ooQACrtzGGIOsR/E2UN+BB/rpknDqyUWV93R2x6NxH/rjhLI3asoXo7NLYiQTxmy
NNstyg0oUlXHCDX9//2F+fA9Zy9AVYfAZYHM+NippyF8RR2QSPBEgrjvR9g+zl2Mw6Ogna3eugPv
yQDCYfHoIbfz/Xd8cXk+fMbZmxBGRWAUNpalAvd0BAhH5Ny6BqQlrhy+Kb0Lo32q32IXPBRYIFm1
SqUh7P94V5XIgT6VU3HMJZTSOLWedU3mmYDIGhIaiyDQaUvc05Qg4fB33ptx3hIJiBLdfj/tT0WY
/3wI0rvgoUX65Z/f8+7IjUE1O7k/Fsdourc9UjvXI4OGNJr18y0/Ifl59C6FAP9Qh2dH0IMLBTr8
Fe+BnM/HyVsTutenaC7AvncI0nYCk0WqgqvSTYvbqd46Ueq2IGCAks4bSwXJwwPiIRle2INPyfV1
6u8/Y72N76ZuQJBwZP5SHB32c7Q62qBfNOtO4iYD49+075sHu4kbiOWBm8Dwnr9f+C/eSiCc1x5q
gCRQYzuzl5PKQcjCgvLI/ecQnM0ZGJStjPBXCdnBAiKVdXORSuqTX4e+BJgWQM9tZGg/weIg79U2
vGqnoyASCRIQN9OO+NROhhufLi/436+/bn7MMWi06UKeFeExBJWQP2nQx7DAW/nzT5ZroQtFQ/G2
J1E8IjCisQnnfs/iBokysLFBmOr7tTpPtiJUDhGqo+6JxJQPpviPG7U0Ee97tMAeh+ahMBiByLmX
X7gIn0zvOgY8/JWWAlRm50jZKs8HlslhOvZBQ0YwmHLAs7+fhnUOxwUQ5l9uz4wAjXYwj7NN77Ux
VlGez8eZvh73Q7ylLypefoNTZYusp01/TeS5IK8CK/jiJuQEiA5kKdDXS08PJ5ADE7J7fdj9hpRQ
/LyqMN3f3jokvjoM9MdfQa7G1CU+uUFqCAFsRbdrU821tcEvVfx3oD//9gmH9mVFR/rXP7mAHjr4
z7ch9fBnqUrvQzLRkPBdRa6RZPNOSNFvDs7meYx/1OTxUJGkp9+vyadrcLYiZy5cqEx0os4MK7JZ
ugfPiM3fU42jaYKoZxfVF/IBzrrAHyzPx+HO65LGIMfeDTDc/vh6NGnMyZMku+Pb625zd4yPp51K
8Pchubr6uTn8UZuXSyidf+Lb333BWWwliqkUo4Uv8F91rA4+3b2e0j9pepPECWw+uU8GsvHJhiTb
5PpAn7aHhJAbckU2P+OQXjqSX1kEJJv/+0Cey/b6s+uyYMHXcNImLwG9yE98YX/PBQ+G3C/KaMQA
Ggov6FfAI/e3/2P89vsEaOMah363JN3ePVXFLZDQZly/uOzSvbs0yzND34UhiPJbfIRsbkw056LX
2V6BogQ+OsTE8zcj20vwlAAMzdD7g9Ixr4GBv+TcXfqMMxe1HrKM1S4+I32qcamPLydJTLrn5AhK
I/pAcPkozsBLmt5pvP+HTXJztTncPzuU7h9vcQPfLm3/55cYugLQM0C5AYll8CPYHy1rNgzR3BRg
JxU2+mN2XffYyTpuX4v6GdICsitjYR5AfFPPxzGjZodu+w6YLgIgQlRWF/bJWd/9s7sBJddVVACd
h2B4PrsbgRGUo2cs1fHFgLRhDBqffR0b19VpiuuQeFBAhOpHbG3UNtxhgfQGtM4ZjGUM8ve4Tf+W
R/1YX2r7/2KNgN+CZAUy3eA7hXLzxzVCPqLurDoHgLGWaGIGU8QRjxGPsyYzN5Gd6cT2WLux5kkn
oGXUv93ajnYg5hbXPKiquJrrPK1DGyjEaBabsZPG0Qx8liyFeQkt8vmlxLe6QACu6VVkq85O+mS7
SyDtsjs28kfvQF1c3JfTJWKDz0Z0HQQ7tbI5+whVPi5IG0R5O0QYxF+ztg8glFjAxhQS/xJhHkgy
Ph8J1BdwJnwHja94Ps/eh0nasnWUMT3AqwG3T4UWvQX6PAXksXtm/WTuUP5e8qkyIULhAnptGPrP
PENfeQNoUgbR4VnUBzWCNDguoMD0qurWup5no/grK+6vAsxjhNDYAca3auCOj5HMTgtSfU+qHhsQ
1Y0e6HcGNaCLclDGwLYOiiqb0bDZtLH6pX7IwRro0dLPJ+ivZBUabTzoi27mBWeJZJM0rF3lDdVz
O4whqOAdNQGTObr6rZ3K8EnJNnd2DfiXewr+UrB020G1PJlt13VgyGuFnJuD13Rg6CJgdTTLv7kT
ZAwYvzCDqhtaTLtxSaXr1XJX9JGY04KHow2Mbd+Xv+be8ODMOY7ScekNCzyJYgaplM/0Misyc6cA
RVLDXRBM+bnfxlVXlN61K0Mpdl1UAxBnNQWoImtkJVEbQFefhei9B/F9gJUEe3/LQ7GxF78vtvgI
NN4YTOo3zXBu0J/sSuBNsw6KBZWJZjgIJdYe+I18/SzDbMJ19nTh793RAJ2/AGnMDjj+6a6tuAJo
VnrNIa98PcRDY3W3kzDZ81IK/Uu5wjapBKf00S55pNG/tIT3bWBH7aY0TWmQanb1GFvz4MWe5KA0
Y01XQj+iCTnYN/tR/ZnAdWfFXiBVFUMercXT5Mxlmc6FwzNEfaa3a7Sw/7TQ2zE2tVsbqDzXBlh6
ZDgtaR2sGz05feCRsBI6B/OfodkGGijiIQtMIJF67QEt7nPT3wS1sqIYQJRuIR2qL6A340FZp63D
rGPVrez0o+LNqa7z6h5/SlaEgT6hSIVqMk2WuVK3Miuscr9AjhMTa3K9KcYms6g0THveBm2k9+Nk
zhaooSz2h/uyMHaOBOPqrlDa7lIJ4ElJZml6b6VUAcRzRllFiW04lUPUBHS/ckALQ/PBy6ZtD8nw
nqi2M604cnn+W4qw/x05A/BIpdFpUBB4E9A0sg71k9FZA+DG/oJNY0z3JmW+rcDyES6DSKoGJNGx
7w4REtUuV4+c24EJpaIIOhCG6AonVpHPBtIPRQZk0Ni3t+Pk2C9e17qbMjfzvx6QkmDnUbO3acrc
sqgnu/rZm1WHa1BgW9LG1TKPnQDM6eAPtfr5aoTquXEMAI8Nj50B6Fpi1YVEEsNbXJuiGDP8nEYV
PUyZ6d+OWMrb3tTRpsJOzRSk+NPbAIJQ6AcWyJJTy1xQjiukdp4WtygfhQFafeb5eUbsKUI6qx8Y
1kBmOGskmHr/2RRjgF2F/OcfwCNqhEkKxKasLHD7NR5AThwNOBEa+HUHHbIMjHYg6GmiigRdJQEb
mkb+ZPVcc4p0tfo11dO0swwxF+Dp8fJ9HeRRmzThwCK6wtW2YwmhEjICkcMgf54hIgs8sLKx2cjs
a1uPoGkTdR1COjcTeWJCfg7vu/SM41xaSD2AVbh9bBpP9IchtCssFC+MVVDKFm+VHlsQI/U9vrFY
/Cqk2hNWAeaawoZCszRBWqYhiviAvo4W5ZAM0AFwzXqI1MDb4L15KhtBuzLmEebr+wKtiJmyHgOA
F+cYCQj/lwo0vL6lk9Dtyc2CP9SFmH42Y8tzGhaz423duQzbYxUVqEgGZQPqthHUOusZg1GIbK2u
jAwYFMJrH+ZK25VXJ0uwmM62BErzVw8NswCwr8z0EsdqWXFA+2sHmq85Q+UG0eBIRtPhFuQyZuzB
MEajn1hWOXtQ3YpGRMnuohtqglP0xbe0dKEM0MuBRGo2o6SemA3yzaILb/uyhodZctbvaj8vn3LR
BsYm6GvxHNWOoXZh1MnNYk59swElobRImS0GTyspovCY51FR3kLkiNmx0QmQuaMMM+6nnpVrdghA
LgD3/erYLa30N8tk6Puo4cY1EsK8uh/BZwUKPLOXFvoE3VWHy2EA2cHmv6AcPc7EsRb9q+uDSCdI
EBQ/JzSl3s+y7BxiD6F3C4Jg3dKwDtTDoivURJxm8jwKTLED9FIgzGETwmVckirqkU8u2NSLnetm
HdilQtbUG6OofED/WSsfFEfZfWv5veFvOm/OTpOFd4b6fMCkDVcEv6aubvlp8dpBU1EBYXBvegq1
CtfJ2uY4dU14bHwofcEQBbjepkLLHFVdZkE0Y/TYvId6Yg4FbdOCKlY3O3Wd1ExHKKVn+Hpq4Xw2
1Ef/EpaxLCsQek5QGYefAYU5SDd7y17kLQQ5XOWGYOm3NWuoZSOHTHNHdT/QBh3cyWLMfyBiG0s8
zxZYsb2omNShG7O233JhTLccLZpl2hYmPKDKiyRqOstsJKbZQyEGzHIjlADy0Mb15qG3s5luoB5m
l2b0BKDIYpCQQYop9mrVDyQ09PLKPBOLkGGhwUJojO5PZ2gMh9bA/kMMtBF2mtfI4pLMMrNp57UK
YjwoDhYF/PN+ZvdIwkc8Fn0HdsghB+MWLJL0qys2cxbcDkWEU9QIM9B0aMwBJmLtzY5hzj20OJlB
XgOrh8NNs6hrnkLmm5AV6CYDDdIV0+XG1aD1SEym2N/J41OTiNILTmgnWvMmTjDyuBqNSpPOH1tc
0AK9YnGGVKiKjVHaPbTOA8OENrmDUTY9a9HtYBtwaCalcn2FvTBPhl/O2b6zepFvIapisM2URYO/
GSypH4IirEs6ZE1npq0veLtnRWHsjYw1b3XpVXezN0CnSucVmgqWHBigpFuk4yCnKN1uFy2uKw7S
mFduBFaDUBMkAEh8SscerBSKA8Nt5eqB3UuHt+oUNl3OHjyt7UehZQiad1TOur2v7XlYiJpBaQaM
XWsWT7WeTORy3QxFJngfMDd6aucRYk/wUemsF422Dt30zxJ8+X+XoWpqkCO59rhtmM/xkqm8sdNM
txU8PXig6OMRzpAjRpb+kPbcKiDwBPbbRAZt2AB4rEdvy2yQAt8tdWTncdi0NSI1Dvaa+2zKLBab
cwa1AjOQY8zMrHIPwRAsZbx0fcM2S64k+j9B9RntEM4gBLYmPtQ/DRYF7D7DHRLEMNAUFo99OJrw
sjh8KDgLYTDO95LLwb6u8VUyHoLJedY4Ha925ltNmi3415hrJm5lgQCTRGjmfXEsY8qpAzjNXWew
5benzTBPIGkobgXqhldyCBGpDEXF71nmlWC+7YV550whSsDrewvXsrLDN6QT8leUueb5TmQ8ZGkt
WAuJ3F55eWrm9dLQvLdyKEQ0kpW0qAdwoEijM48Qo5t+u9UQhmQsujaCRF2RodXOh13BwY9APw8h
She/azPxlkNUo02F7NVfUcnssQ0Gq0tamMaKOoUXQrY7BFoPtSbFiiQTgZOTYREo8s71ACY95Zgd
LcqAXZfoNbJAP9DaN3hD/IrwcK5/yHmeB9JFA0KKuRhxjya+QD1CMKwyCccijxB9VMP8x9JBeWvx
bAHUT4vfEazaKgw6wDBCDhRvPLyM6NmuPR/vv+HXPYAFznyMii5H5GI6K6lKideg0Xl020+BeGom
K9vw2kY9x4i8DV/M8JmBkP4wGPVwC5XDLKOVm0EvzxmU9RrlJvI2ed+W2A4durFZei7fQmAwwIbK
3s83ATNbneRtP9VXdm82Q1J40Ckkk7mAfwRVfteNO1er8RpLBB+8CBWS6hW4BlFrahvjinkIixNv
4u1TZvdIgechXH2yVNDhIEY+AU3XaTucEj3xKEi4kjmCuxYMa3BGMreIvV6aMkYos4DWqF9QJkI6
HRiuKsibnBplELV/5jHAmjsdy8EGWxai3Axl1GmYLTw/RwRfUm1U6Ymdx1TBt44xuHZsm6rpbgN0
ZgpcTLxZ1cZlxlDGQHsPKUSenIrWJrh05OAikWKy1dOwnQrumTlB9BSREsJoIq0QyrJ4O/2Xvq69
Z0eXCDoad4RstRGWLWIsPYzXRq8iQUafcw8VADTaodt/mBSdJdQ3iWTNkniw1NA6Vyi3Q0vKq+Hq
jdBKIaDk6ffMA95aINJAcssd5cHuCxHBs7LCq7boJ/RJ+mizJUtoNAvhZjSh1FgEL8wuwE3X1XOP
tttphrCF59bRCRxCbkOqlvkoS/Ue94nbCQ691GrlpUVdZP6dsaAyiTNEVRnn2h8ksB5NfSs5N97M
sA+QYYsGAaJPraqagoER/N0DzpOEl1qAkc9T7m1XjTpM3E4FHWkNNjGihB0cjTzyCjq7KJMQQLZR
HWl1AU90RBP7X4XCDVgg3MHdt/g96D0OXnUCwgxBu3C4+DOA7efa4jmrk7BRuJKlX4cFreA1MVoV
3AkghRB4QFCUNb7Jc4f5xjTzUqWmDUMDi9IGDzh5+f0w5iEydWbOjNiKKtCbV7WtTtMkmUqqBXhk
kK9hAfAz5HgjmGuWCWt5gQhqCCEutdi8oqbf1CP1x76+7n2UFphVgvoXjtvCEMpOA5jyh9GEjC2Q
CM/aqco7KEv4yDIVcIdNySFnKVatHCg0mi0UznAboNvoWlgsYTf8TymUBe14j8EM5kMYzUnkL/nv
ue+WO12M7hw7GRIc+CNlucfKKjA5W768Fh4CV6x6YNzPduX+tKQjzcRUpQ+UpcUdP7bRccCIBb3I
J1jrScSclVxvsyCf/ThEYPcjrDLXhMShL06iWCY/iYwq/zEjWEVSqPe0R9oG7hD4qqvwBFhuDT6C
aobVtZVRRHej1zty4xY8B8Go75l9MvZeAYlJmOCtQB0VffVKVhax3ZD9sFx3qK8QTEgrhvFB1rII
DUSraKtcoOeRVa1MgtliVsIcn2+bsZyDBCR2+e+2GsSNRDY639otd9ptK7q2uW8i0IXBf+QFp9HQ
RPCYWyEYpNtqVaRhvmg3DiUXw05bQr2AGTzEy9h54CQXAizj6xMaEHcxG0TBEMPOKRNuY22Xamr5
BnLY2kmtHP5uWID9mUpQxix4PBwLIuuGZZ18VsJyT7XZnZRtSTjX3LBx7yGYBs5Gadj5QSpL9XtP
9YgVARBEdQTtsRF8faTvt/6os5mOXE2rpbSBkW1yF7TguRZOQ3wcQSTapzLDctluM8RdPrkhVQXi
gBiZ4Sf8uGkDqA3yTTnz+ucllHKiulUSwZiBQuVJGGaHLIxGMopEE7AdV45nTQU8Kq3CGIIvARBd
OAk2tZTLLEi4AJVAgqCEnAdD5NzCQnV2vfdLOzNjaY7VtROJqCEIjmDtFrN2HTo6zC2pEzB0u/OO
ySDJ5MLBsCLqFt2Z0N6xYPoKJxmtki/39SjhS9YrpIXMTma0tKt8VBCQX0fZPkR48sdcpPFjaT1t
pT68a41Hk7sOtMKBbSe13+vo1OQsypDq58GpUWyMkCScwEg3ZBzTgJAY+EikYna4rRxPvEZWuzzZ
hj0D7zEY019bLBNiGadHROK64GQPszm7i1oDJ360Od6/wGF4xnv0EzwbZTggvvA4UmAR0lYtbnI9
p00IE00i0N/A6i1AWaaIpxu0hlVu5x970HtBDmCuAmjk2AVsbM+xo0lVGhDJyeeg7+hYTmZIywzs
HzSffP3D6WqQQeYlUy5BeI1kTz72y89w7J23enZ8ZG9qz74f2rmDUGQH3wikvi4uswxy6UBdQXK8
oZEjfg/cj2rqrx4+UoNKwIB3zFmbMWRfU60tYAGqqIIdGwsET5mYDQNx1xAA32NzecrGOVyS0Jwa
FkNfx3FO1pRNmnKYgz9VwyOTDK4pj1LVDtKDheyebcurQIpsLvoYhq0s4lkiRUOKHNzFx4hzP9/6
wdBZqT2Pjp2WxoBqcM5FjUtmZc6QotIzgonEczRYQWxlstgYLKfcDrDtN5FXVkZsFz6olh0jCAra
Lp4sTt5slMV+dMqakc6ywJ+iRgh8Qb0tLFw6t73+7eTaamKvMUWYRDbaQWljiSIEg6xr/woBc8Xe
LLwdoEugXDtZHNYpOih7fA6HYLgWUGzGKwB1iZ7arFWvRm9E8F673gNXfV1B07bOSyibjVbjv4ze
moac0Ae5k5Ehx10jzbylzWw5MjHq3ttGQVbOsQAowCI1E9Y26BGAJFFUiWJTz0KEBIUfMA6OzAiv
W21AA6zN4VVJMkwwDTEkNh2gQ2c82MaM/EzPVHXXCl4hYTxKP9iUGty1tIRjFZJhDieFZL90pnQ2
zUJCSwVXglqCmUgtC9RV06hVQOW3iMtyKJ6ClRMc6gaP0copZjqr/L8oOrMlR3EsDD8REWKHW2M7
nftamZV5Q9TWrBIgBBI8fX95NTHT3dMuG6Rz/jW6naMp1Zeq+l4tps7xipVcEUjdwTNRy6VSm8Kf
XDodFxW4r5anbCjWvu8YesesAffM6/Fo16C9AYOWHlIZLwSE4UukmqDjBmTMisZbipCAchxY6QP1
AVbTS1rtF52EwUxLqxMW5FsOd6ZeBB8hXpATECFBOM8+NH+yOuMMrDbxDqjTbUefyFcGJoXlk1Fm
Ilkxx2xpaK5kagMpMtl/fpNTNeAN6yyugjHlam03hP5HIjyEujCIyKHweUb/rPxcTAVbVKdX6Ra2
9c8l1OUvJrKtLurWNRTcjtMYzJfB+U0Driukd9P6arLnfeU/DvBIMHBZuEwB2T5gU99pNxmw0LZs
6RFtf6bPsZqT127yuxtb9Qkm4zGaYgpacci+V6vrxmevXytfHOwumuCQtTn1R65DPj05t20QVktJ
7zSoSgG+EsYH0Q/rftRdSXBzCkL8c2scE9IwtPalSmT5M673+M9Utrv62SnGzKeZKyR+C7i0t+u9
7Pz6iU/pyOIUc8zVRkpdcCviMii/7KB3fjA1jXf+aOVaqLyvhoL3ayXaLEwnsjLJCfnU2KZ4GCKV
vU02wyxQilUynAhXqtdt7CzHmpRkSTMabVVmi94MkuiEbE6A4UuRRcOjjdw8XFeBGXxiroZkUq/9
5vn8FuOaNI9d27beMWbM5ZfWQ/PS90ODBottaf3bq9Zk4OMQBqz5MOoyudOhoi2rrHchz2VZe3nB
vWfJFlnWuFpuTOulAQe2qr2jx7RqbwgH8X8Ajpv7KWWBu+qYImjs02sb32+71b+rPtMbdnAVmYew
F2QkhPUmAa/ZFlm98yGDo+f/SV7Lbl2ni0mc64/LnLr1ZoWr4pj+TpdgcvOXeznrbXyft6RvQB6G
BPMuADy+z3mMLr1bhLyYdUCdfPAWVdPzHVhweBl6Hn/nuGQskgQm1FQ17fxoy+qJTybepCXasxOk
fWQytlRdh/v3J4v40aquZhmC4UjSWxC7eT6VVNFvx6rLvpujAVWp3KJlzC86sybji2ZJ6k9NxkF6
pJ+qnM4kwVflFfaQ8EeUMqbwvWWNd2xMv33VtPoyRC5jWa6nHQkZFct27dtrk8+RunV+tiTHuqUx
8ph0RjYfdudMvG5L5psSkG/zax8MPDTxv1AkAlHd7ifXpopMcsiHMPvE5Ov/lN48bn8bU6XlH6A6
lz5zv4ZsIQSbIkzUkimp9ilVi4YhhcBqesZYBVTDbF97lzmKBpAuXQ/E+JZgWzACaBU3Bzqmo3y/
cFRpUew5zTr/6XXY5a0X19Ke6zFVj3PjT819mWxWMMJ0MDZRtfjwG7UO+qKZRrW/dIwj717LnFds
SdK/waRD6BBPPGzeTd7ka/Yx9gFxSNPOSLGTjtVfbzu/TzFmQo7HahZDepVIO8SPufUbAkXGbv7t
N2GCLHezfXcYqbRLLhkh3o+pndvksM3GPyUtrdtl0KjgNJZMfie2M3mrp2SC6ivzNj5EdJz+DepO
pPfrMC38GUbwMGbVxCUF585c34ThqvVLPAQOpmOQApdl2zHzVp2MQKZdJgE6TVazkQRYK1Yl9+tg
ytq3+jvR/dR7CRrQZaVbZlqG7WVlyG6u0TWAMiiuyOQwjgOLUV2K4J2vNHti0XD3nbHJ15rzkx2G
qF6v0mYvs0OayPlzj3MTHmTcM3nVUxJWPAvphFJ/bAw4qdXJsw+cKYENkhTrxzRl7gAWsFHhYRPv
rQN59w5IOUtOfUXTBtxexRadjxvlLJAZkebTDFhSUq5qXqMp2E4ph/ab3Ub1S4PiPbWrYRzzhB6K
iNrW66YHgjqNGwtf4XeGz9REvZ5o0lzFf0r6oTlE4+T/7Gtv+FUFnbccxtXJl4g5Kzou7N7uNAfE
zVoiSGi2oznyY+kVE9uYqfi019tEf+n3nAmNkXTvdbKzm8ukhvFJgrp873qKMRr1jdcb9u+TQ/nQ
MNJOrT3Wbm3sce36hALrKNKvOUQ0UJVpNuSE4CmqmOsx/7nVyCuve3aAhx0n4WvVrLB4pT/RU1ba
dXvsPQ0S7W/1+qsqU6b+uulRb/gAaDezarvkbH3VXpezJQwbl9ROUAWIJr8j+zzPqBflF5igmLmm
lcmTnUz5e+2X5QOxDwRRBiUOy1bu0ZvXcsmzOC3je8gXSfGB5Go/eFrSQBKrJviVLHP2MPfTCJHh
T1NXeJlZOWrDQL+bXJTPfkQIQ2b2/G3Lyk7A8Kwkr/uNBu/vlx7gzjW+fsbbFrcnjkeGE1lV8ccS
2Lq5mlI6DuooFs1BQ0fdOauoovO6jTpplxtImiFqV10kDILXLo/kcNghaf5WKVTIAQxU/kgqX4GH
gR2+kAeh7An9/5wX3bAJsu18cO4i7pmlWSXWkl+63sKblNy39jC5Zv1TC0KpC+5m8Fo/tpO9MEqu
EVg9rHaBZV7CnY2Ra8/jXIqnqZxEerAOuKvIBsfvu0TCmis90k11MA3GIGcDCaO89u5Ht5btf3bM
J1VUyqSQSa1J3pSnhpCctnB4h/innT23rMKFmvtsuOJPHTxUddTAiNsmv2pDBgeoiBL3s2yaFz3t
wXw9dYaHKqLpa2BXJPqNl3wbLuPUUpxOH1H3Wk/zLimbzZ06xQtJUYUIt+zP3oa4zxZZ2he0At2T
5GM+LlVseSLmb3KD3dj8HDwz3IEPVH+3tZ7ZIBnefpkp3O9lF4DkZFtyI/1vA8tq8vg1rOsY24bq
k/+U24P8tLZLol5dCOPGM7iN14vhsdIiCj5YMb6R8zVFaLZWaridlrqfwd2CmbFIBNd1v5XpaQ7j
DTla0tW/8t6ZZzoa+aMalubtDEzpysLZ0P3yIqXUeVv0+BPBBMNPVsVNcmS69AjKBxa4scFGrqbl
AidQWzSURXVys+O5ZfJ9Tetwnz7RnS7UNWnYc3kVeghpC5l609lzlZ5ulzmHa07C7fspa6d1B1cI
6ugCbRHUEOZCyutlXOncc4mjtqY23h5c2j6XHy2vWgRgq+PwN5Cs8X/grA31JyNmhdDCEuUDxMw/
ubdd6woObv8THF4lV8bNjTj1gzV8gdolHtsU/2ow/RSF2bL4xDeggzbxk1jThqmwKcfpJt4ZaI8B
xbifiYIcP5acUeKk+i5COAHBj56cJaS5sJ6VtsicLfPzvhvimaIOlOoqb/1+wmS2TWAVqR3+ZTk8
FABca95TdrOMpz3hi1xRL3YFL4T502eZlCjEdzxN+WI9/2ZixNfnUC5g4QfZTuqHquBq/mT85fR2
bITXFHqkDPdEd2G2wEpUMjzu1Ch6zWGDAUmPeuf/8I4zLcpvx3JuqcQDRuc8KdOneEui/5ZpE+XJ
ZP7ow+Q36VdGtwuQhFgEpDCE/DmJW89e2hqzCJpo9lIUTYIc5G2OVhpmtRlADmj19eZTbB2HrPNA
Kc94lJP5xGMHOABlHSGm2zeFq371eFHV5smncOia5nGOByDSBBAFLUSE0OaG8TUiJawZSlJbmwgZ
UcmVK4s+jhpVhDrYGGCnLH4Vfr7TtDZubJSIOTrvvpfpZNn58hpELRRdfw47i1V+i9AdQX6mqgMv
zPwfXeB/0x09QTvXbrNlehiyNfE5t/PYFH2dswMtDPbZwUtBSm0O1VuAyme/eY+dObTjYiAmnZmr
I1El2fYj6DQ3fiat8U7op8b2RjeizQ71XsOOrQgpktOasLwWHKjpglWq2sIj4emsusvWyuHYySB0
j5WdfYheDU23n7xgbvfTMsqtfnK6Sog2miGinuIQ9V/Nebqmy5MFVLNHFQ97fTOMq+wedSJqcbVG
fWCvc21B7eXcCu9pb52rL03S5ylbp1P32TxUhkRtL1/bH+B43cq+M+rhJdRbIzaIn2hs3vwy7vLr
bEjhXpbei2O+YdDmj6oe/elK+RKoPt+FfQvZ0pJDTaXEdwJvPfdHt+V2u8rLIQXGaz0s6IM3ur8I
xkDFqNJO1zOQfqo/O7ETfLyG3rKcfa9Uw1EN2eYKb9e0ythoQJW38Tm4Zad+ukC4MiVhvGc1WMlu
5VZStnS3aO4MrSlZAlhUxytYhAB/AraUVuXFQpNEVjB1WCxIMsAiJ82Ooy8zehxfKlkD03O92v3k
dzGWianJv0VFwibbVTdl5pMVp3pOXQUZEqTNHBQzIoYJ2IPkrZPp1HqvIfn3s/SmqiI/gXHip+rK
AfwqqaV35qdFA6d6qF+qAcfKHEc7DjmSimDPz2jTyukub+kdP9CAZttT4wYeIWlCB6OwMiuyCMuU
bwJp3PLOuz1Oz+s3E0sKfxROP5a82ehfSuNmv1pqtqija/NgP3K0hLT7uV6ujxrfwP1EE5n58IN9
HQlcSibetJWLtyinhvTYyp/Jsh0rwknzQ0kDYvMqJSRNUUb4C8jLht8F16r38n5TQwRjlKYdlkdX
J+oasaSLbtSMzvYEZt2487jkmEEBvp1/ZjrNkhM4jsJj0HV7eb01lX704LGGy4afpX1dcvCsd5GN
dXCjuHbqv4tKM3Prb/iWD20qYnfZbJfc+UNq6quqdHIvVL35xJQmaFHuS9dj0kZWSVjVsu8AdLWX
7azc8ArND0+k4XwXIFHLH0zuZctnNIbcGl5U2eBmZ8Yh8bWMtC40f1h53I1tYSTRjCwEQ/U+N1ZX
ptkdWpE0v1ocFOOl703eAZcmTHKFmXl3riCD5+UQyiDyz+RYtttpCuMy51kzKZqMeI7qG5VZnk2L
xMpdTYNI1D9/EnuDWitE6mbGPJfQYvPgvB9Z1Mn41C5e2V4h1HDd0YtXf3zkRO6fRulzBQ5+Otqn
nj9eflHa9eW7op10fREEvPPRuarK+86WjLZOrtUf38OYfed3KadyAkzt3UIg0lPQA/mixBxrv/1r
XRLQ+jAPoT5VboggUIHiy+u2ARtAtLE7SCkObdefdmd7/yw4l82bB6tjvpkbKD9mzQxVIjh1WV8v
tML+AYywyjuguwm3o9JbmRxWaLz+eoEMgFDOpQ7Onso9e45FTAb7FrRZdZN4gwmuYrrG31JVNuT3
dHzsq9jVAYYdHp0P0uhmd1qwnfcQJVzZwwE4BmwX1QuLBhvygs8q9cblCDmOHN9bTcLVkXNRo0/T
wbeaZE7NxRsWT9/ysqNlyHYZdb9Vzy522ILJj082X4PkGK1LDFLkB2NCbppT7W0ypOttPrWsf5vx
yGUy0R45Oj9bao2EjLzm7G0dmpEwHqKoCOYYyS83JFeqGDdWAl0yR08dROzVgPjYHSQDjz6INTPe
EW0dqddLGSC/a8B9YDLQaGGxyWE/T62akvazG4z4UtG0TqAOutyPSC9gm7RN009I4oiKtmzwX9mN
CDnapjbiAGznqXmAN5H2yinYnutWhd/vshGOd7+VLjmYJXFc0TpClTt1WlPEugthWNqwgN94lRfw
EOwx+HYQd+1+GKPv3UovQbiRqKq25DpAoSIu3j60sLKyYhjzojj8nh5m9lD813F+VCXKCVbAPiOP
aNkrelbHef5PDlQ2VknbJicJvfK8Dwl4Tb4ogQ+4TPd3Tg6sRhM76HOYw4deTeXsflivxuGfD2p+
AdMfH/NsakrWn3l7bUj0sFfNpPR+7lnsdwSFU/hPtUEdHwB6mGoaP9wiWNM9gV9MrI/AKM/Mf7E3
b9GlShafPzyhHx340NYQ3JHG3i94FNMgvBuTl3mDbCuWvNWyKJUJ+Gkrsd4TkrESv8J04l/8Lc8J
KzTbRjesM/WHaPLgk81sfFglIu/DYnPRFSuiY/+i/SX+6wVRO6IcT6QuBB3z1RHqdcZUmLbTPSnH
lSuyum0qntLB/EjRAg6XdEMm9FuDeC+oA1MeWwTksrkBoogmoi/lKg6LGzKEZRXP/AnZmDVMfwEP
XKcnAbIwJ+5fuvY7DZpUGHtnU60IK1w9+/sVYjJxt/L2dEeVx5bxld8C8ikOGVz13ARXJIDmqANU
JoOTCkHXjguiXe6ZKNyaSykGPQA9dEZdqaEh/I/XFWt1mpgWOCerxfUeZh7W9jTsV/IasvhWiByp
oh5pIuEu4NJCZODq6pwsbRYUa8DAwQs2q/FkRIAi0SVwuKxX3xLCJFgc3rSBCxNiwfob1R0lD3i5
biw7zEXCXWbZrg81gnEFGMccQRpWSxSGBl22J8bi9uLluT/ew6LnbzkSgP6URouHUH6WSVwsXr+H
1y2KVHcDecDb4O0Iq08UJzER2HBSSFlbIKEiaaoJteGYuh9Zwm5UAHFSwmyTHhq/m3PdnHQiI78Q
+yog+uQyveiW3thDnGbq0ybxiKp2W8vkEiwZn1m7+SE0XfYvHlrvFVVO+rSWGrnBOCP4u+HDgH25
Nuj7Ykzsiuh8yghzYgXY/ph0itVPp0cxHlK1BfOhS9oqfoKvCGuS9KQnA5iWKvKD6x6ajscOftlH
jI/S+KTFHO8/6gzs9gD61JBJbUJiTrtoXPrznOzxg8+vkxesH9VyIoctvW/nzLjDt7LmFwC57Au5
T81chGqoXspWM9hLHrIbaBNegzBmtTyrZp5fawp7aIDZoBavjKmAfbdZlD+TSu3ZmUl0L4+yHEHo
9MzLXqS76sS9SsPtEu5zhfJ2M4qJuzHAzHwJnfczTXfNAto1GGhWG0bll4EXunwXSsTINniat6tY
yBnVv+7cq+dFZivWDOTjS5lQs7aME2F8ZNp6Pkn8HMogGt32LMtNofhKNF0U6YjH5Bz6gXY3ktPu
DVYm+6NjtI7XfTYvXxOKivo4xREvWoDa2F4anUrs0um8rc8DlUXuLqi3uf5II1vbM1+z4kQ0ofe+
zlOanNqKI7mYehO7GztUpU5RekThncXZsSLN0iF2xyZO8wNgwr6e067Mk/PadMM3OtPlX+noZ7/V
ErgRTbAK3zyp55/R5NHoSiHT1p5UUi5bsTR79jyPXVujlmQ3PvdJ63uY2SvyppBzjJC1KuvC8gF5
ZjMfzZoRW8YEEk+vcCsJeXsD9poitQnx8mIcgbfNJsXXEq31UzvXoX+Ywg3Ese/Z2h6CfB/1cawa
hzbGehNJ48pkwfHb+zEBZDj9HlgV4Bept/LN2hIOVddNU3E7cKadWJDlrUxNxv0WVYDRjFhYMtwg
+g8lRvMX20/n7odOA92kdl2yk6eDob5u+BX+mXjsuq9IYBABmuIQOq6LBbQIteY2zUf6to9zXNXm
lNRz1f3iB6wRarOoLkeHHZ4kXC5meUzCqPs1clM+CivcF4rcLi6yPUbNNPlrPBf7LJJfiwun+Gw4
RBv2w2Tyfvjdt2MOIpoLWw1lvv0OMTQ8diPKs99at867ntFIiyPqvWa6bckY3F/3CmKzaJIWcAHO
F1j41LpO9teAyuX8l4koEmeTJS646ZxT46Pna80R53b7vU1ZyJJY69BH9+CXXXhrtnguj8gFl4Ss
HLNGL/HoIiI+Ws6DCwrYhCKOyjYo88Zgra/0PtvuXEfz1F/iuZLpzcpt7V0DFUOH0oQMK0+jn/GP
XJS1OFdBDFtesZ0BfWSVeWnmnKVdxNH0busx2Q5jksH/+iioXpPcNP6Re7EnQDXA4o7QooYcNTKb
OOf3ZHwYNw9leQITtZ4RZPt86nJDJE8jh0Nut4ccGlDjq7qatDdEdzyOaXVyhnW+qHzw8MOE5SK6
4kjcl0LipfUuufDR9Bk0Yny93bgUlbDeF4EO02uvjV6e87kPo9NgRfk7mdGfNH3cl0eryvpv5aIy
PFQmbJp7l24euAz2rPouIB75NwBH/nsdUjbhzok4e+lZ+gXCE/Rt3VUHeYbgGN5weS1XPISnvpYz
k2gcO97FPS3FeW7MRuVejBiYc0rUFiF7OG3n3s5ZeSdEyXwc2CwYn6hKqZvjoudvNV+bpHP2FXms
DTyk/fZhB9P5V76vDSH45Zj7d2uyQwI5tW/hfRkhhzn7abAzcxDat6bjSWG5mBb0Pj1yN8Aw5b4H
8maLR+QNgz8CC0RxStIjHB3/Jg/JsZJ55N37Puhsxdvrx1iSoaXHNwkBqc4SXGAvprkMOBty2f1t
eN7qIoN7Ht91nDaECWCLYAMRrQ1/xe269m9qgtUsappaINNjRjFrV/17hAj7l2+RwkQYEGz44rlN
VfVh9LIeBGPc9FvXGpEzg3uBN9wa0XUcS301fmhMb/BGqxg+99Gtb1psS/iSu4oqKHhL9TPQcomK
VRorDjF1yMlPmgVGtKMNet5DUDvJQ7fbCRSxZZYKCuviLTuHGUEYGHXSfTi7bXa3QaTZfhCq7fWj
BaTyT1nuCDZapGebP9G4gxmbbDA9XVQwgPI022x/3+o8e5I4lTTjctCm9wKkUlJqXprqbg3Y+0/o
uJruPhJaVc8uVHuomZ7yRqJlYLrakFAOLnveEDmvP6DG/c9ZQA6dyPDw+lNtULtwNNcpl+uekI5V
qYXcEOXH9Rtpc916WX101jA8zsnHsAy+HTc47yz7H10Zp7L3uCnKvm7/QK0LkD1kA0v+lGjC4l77
jMDIgqePOwWBdfZp5la+dSn0Dl4aKUFkWV/989zlCU9QWZugQApr7gabsrzOQyQfUEB/W6vdHNhD
4G/xp07FLp8gQBmeHEHL1TH1Z/kFZBVyc0FDov5Z4gHvhA/mviYt7d/x3iS4JtS3xFk0vs3uUCTA
svVLOqOPYgfrYZybLucuHmH/y5i/+h/Ib1VdJ0BJw7lJECsxaSC15+Qy/nTE+OnL+5J+V//UMPAi
g8n6FVlkL0JpHysGxubapu2+XAmh9Fc7ssYfkz3cVtZ+f20OaVtP/1zskq9aTCNHg/Lbol2z7mko
bfbTxwzylXqtRopY+VgM/TSb46NaBuyh2h+6L20Xz79tYh+nBGL2Zj0FVT5fd9bE9HKjlovvQmOb
5Wer46U88NqmdHrAo+pjmjRonJfIQ/875iGJ/K3qQ8jwyWUfTNUU5SbYEkh5KitMaWj+UUTm5eb4
hdKldN+uja0+8NUzY9F5GU8F9m8jmNFjembHWfr2c5lDkMFeDq66ZNEY4RnNv2138EjM84UHe1Tj
gtxkgDku08+xXsN7wAqzAK/25o9yWYrjJgYEBW3CSLP/Y0Zy7w6ebTlX48g0eq5SFLTqwCplj0FS
96S8sd6xe0edW7B8ldRPzNOggmNZa4wWKqrl65An9Yh4RCa6MGs7Edvvr96AYqNUz7g3edjyYBU3
zOlldhTeVL/ScBB5t3sgfX1s3VJuDzNIH6OvHvPomIPvV4xdySwPvBTIO7T2zQdVWnNSLClkX0lU
zQo5l7mPsllq+7G7HRxaB0mzIO76fkxt1UX/QGv4HVoMmOVF0OTL6M1rza/k9jAo4A1jfslopVUk
Qpt1TKfII2vDfuMb5f49Hk1ViFN3ziE0kdQ34nZrcqztgWyit6maJvobswApTlJVM3Ba5XkLhUTL
8gbnq1Dl9LgQgP6bsjymgba31MO0YKN8k48s591jYkpMRQBRgyxiVLPLiYp4gety/nZJx56AzW3w
e0YHGM3gFmhk+Vo7f7UHt7bbvWTna7j0ytJdqfVbtAkBLZ6d4Et5WA1kxTWM2joSEjirP8jnR7b0
OFYPfIGtA6RD3QoD0oT67OfdAMWwRj4WI4SNuCSGXT/N3jL2x6ofWPi9nA9xiiOd/QrDBcMBSCg6
dBkFC+N3RfgszZ07nm9eBzkhTPgWd1pPsj2KTAlMvMgEC1DN/CNJ8+S3Eu3AfwfQ/jC9EHdssc1e
DBBO71XJmFxEdh8wDyxl9zxjY/MPGbpFoF6wuQOCcuAVLiVUvyNY8x9O36k6o6XHNMhP4sKza0rn
H+Kw33jfq5wocCakJb1vdmGeqsbbnurAV+KIgklOV4nM3X9ywpNyaGMDdZixof6Awhh/YELimsrC
vosv/owO/1ZDWv6RXYlvYe/CNT7VSd29EKu6svFP4fIQjzD030qABb5jnuRr5HQfnEhJQztZ7a69
Kelpw5OnBLkuyRin7P5+WCrFEdyM+T1nsIf8q4wDBD+w6s34FaFIIgEHn8/c/mrQRCJZ5ImQN37k
Tfao4zjHOlLRt/AsBGv4UzSpTN9wdq3/kToQTXcsV0t9NclYfTha0GIUXu0wv7VjNHjnRvXZQwM8
yd3aCH5Y/iDI6lYBMkKUQIgKYWwjuDy2VBPd+rgiJwxPvYvsSSqAzPddxtWTdXB6dyCd4qUTWa9v
2zwB1DbhGDYPNp1jfVuq8FuaveR+feodEztWpG7/g4cY6ojdhmGG1Q/OGY64+sxm5iX+jjL+L0yB
dQ+e6LEbZPwzPVgYssOL3m2WF6oPykfCpZrltLp8frYebeHXMUSx/7PUZfgWmXb+tUe+nRAqLWN9
iPqRNRWtQm5StBOy8+rD0uX0EKYpcp9rLXqx3+KHGbJnDNbba6g6tBCunRZ7/B7GzM08prXjZ+wx
+uH3gEhzfZt5x3bUExLKxoblKRCSywIlVXmBKVh/mECFHyAvLb1Bi2kJVp+TLCuqutJfe5aFyLxX
sYkDto/ml95z85mrzuMFdBGGFIf89G/AhASDOAPjFAik3fphvW6BxVs4Fc+QQGF0N/uOXRhXkbnr
sb9ikssrjiMW9+6Yb4OLDlUmEU2v4BADd8IOO7iEkcA3QTpmco4Es/1zbm2eP6X4htD5pbZ68QAN
10eX2JxwhpB1RgG6e0husXSWxFJ5Cj2NxKZqCjENOrxEYY0KrWOPSI8bnF5eTFE1v6kuXnHQLRiF
IH3T8rRGoYiup3kYSQOoobdG7c3z1Sp73Kz1svRHXzdJwuldqgl9Pn2CjFvic1x3ARWtxgG8tQ3l
xQfu/TayaXkCjYhn3h+3y2JtA3a3JQrqi+05LG4wxJco3JvOsz+ZdiSxSzBezUOHdsb8Y3VThGj0
JeFAByDSPuVer7eHER/Buw0M8lllmCUOYRDY6XWL8ghF346qlI+bxf17k6dLc0221/q3q7EoHdAq
TZwPYxp+xsrbHjqx8RAOzTB253Vaxh+udfI1bfodGMJO29fCZf13RaGSfFullidVN954JKN7C9D3
C3S9aebi17jcUBHGOgs/+nr8Pgq2tJQFtjvV83sw6hV2RF15aCZDko6JUIQdcz5netg4i95jsiYQ
W+mmejdl3TWvIVIuqH/O1f51Clz9o5OZ21ArmuUJcFiPPIo7dpqlEtl6gQ8Ch48rI+Oz8DHsHkbw
x3/pxpx5nMO9fTBbiUd3X+oZsQvmuLeeDLoSlW5AdAtVoxs2m63pv8w+ZtVhsB6CVa7GX4LXWx+R
kaqvFPid9CnciOsROwdBBsqKtICdth8kxG0RbsS2fSSvP6d8LxOeuDKMmPfIIuoPhEho6uNxb4lX
JbrjA5PXqs9EFFfTVYngqUIqPnfTr517nBlMdOEru2VWFzJUqPtFM+tnZCeuuUGyVPE/J9ap64Rw
meFu7+Vy+Z+089qNHUm29hMRoDe3RZaVykna9obYlt57Pv35qAOcLlH1i//03HQ3MBhFJTMzMsxa
K4qxLDkldJQCzq6qA4WmL/AF5X62wKjq9hSNmfq9lIGdrgzqeYjolh2VbsGC0gOWSAcwRWW4elFJ
zH/B9UjqbeKW0l/UOwp53TP7adgNtOeZmtl60240cgDGHg2psaHBJ44adJE8p9db5HKm2EaUD8in
swDhZJRj9pmimDw1/rr0C043PfXEBKJNmdYkWqqCplwZqh/8wgM00gpaWG89DshWwMmTQ+tAuRi+
P2DYJHpS0QVoWWZGBbBsapMw0Yq6o6ECzMLl5aiIBgUh1SqIYhxOG2uV/qlFl83/AXHF87ep3oaP
IKcUi5oiykYcWmAZOUXKfkdBpaBV7TdoKmgh+Elbl0Nmag2qaMj2mBsd7AAttX5P4KpjSxNB3I6V
2WkE7MVQPkyl5B+BzNBG0AmG8inSZIvSeQ9b7JxJXVU80ayCZZaYk7iBEERSeYqVtI7WjZFqX+vQ
GxAdJjo7uzSeiOXBPH3NpQFaSyuno7drhWBIGXE8kCJbbdTSAMi8OKVaNME2KMJzELgKBSRHsS2J
941ikE5pNXpnlHvCx0bSYWKvcHBl9JxA3LNOutGlElFaHcL9tkVVFCTxhBQLacQmCwvNNW2wKlr1
c0yYx1c6VGzBy64SUzW6fsO8V8RfrgDypUK6mEMDw2or+XKQwOqBEZh4T9aAxkLxYCqggskUybcU
b63DqdcMKCrww4M90/xMgbnNmhQLxKmlX/zQc30UyQABPDlR0OZQ01PdcDeBy/ic1MlKWUaWNDSJ
vlGAasX0b155BaBMmtZddxQyS7WeQamP5lrOuo7ISwwQUlCy2nBXjSINfxQUXLLD6BJw0GFQ8/Sl
C9wkP/h4QhJ6pk98txBvEi8VTf2Jr42TN38LbdJ5F9kYLBo3phxZKFT2QdzsI4E+/zZVOuY/T2Ii
FFs6L/F+jINeJvsh73xlV1Pn9I5WJ4v6AdU/fKZcjX7idGJo9M81d5pBxKmh67Az0ET4XDRyOD5U
ZqS5RzhGMK5kElR4XLREQURI3P5aXoHFg5i1SrldGnErJJI1lY9SeKJ4Anmnj+jfHgQkNvuViAgM
t2dEpQAdoxhcjldbA3+WTnq7IvPupuJewTzMLklBw1mSdEHENwJb3/TSCJnYoksA+CL8pLWl/kOG
RsN7kXfWk5SPKQONZcqcA/1F6EJxEhLZ8O6kJOKWq60iwx0uqqup7Zn+FG8YN1L9VCkmIzg97vip
FdoWyQO22zoIWmn96v3C+xnxAca1DzJcpNBAZWfdlHr1K/E7wsdODSh+GglNJFfp+JuBO3Zw51R5
/JaPnuDu5CgXyh09vP5zmxrdJtV1udrWldu3p7Qv0V0xARU8txbFPbATcIF3vZvDO0UDqOOsGBHq
py0n8DRmvLAPvgH2B9wk3gHZoNBd0+0ud2My1sU6q4vsaRhe3ztF6j8VCp04UPQ+rUwoNKlu+9g1
bL+zpJ7quBbBNikatd+5WeR/QXYkIGtoEusRQiuaJ50aZ+tYlTRjBdwCmGqggUZfUbRtsh3uPcdn
qS3yP6PvXyl2SeWKtJ0SXSWSgU2FK0lZV3Axn+nj059Wilg4D75Psbb0Esjrbms1f7tOr0lPuUD5
OgRUQapOjTijMAgz7eRBEnWRfsikZt9TQ3kwxxrUdM+MdgaoIuIjPzRKboKz9ioAFCL92YILlfTh
2lfyiqV5bj0+ygYFUOjppdvaXUU9eiW30khCUiE/fIlLpQ+2ZmX6E1GrKMRHuYVZQNNAoG6Xl33b
O2JCxmWT/4oAKIYQMJaRVVBKvBapBdpy4cqrZCVz5Mjr/gC7IfdzQZwikukbjbrNKsODSsJ7vc2Q
Fh3XqINpT36BaoKDdkd7FTuTPnfjuiROAPQ4ZzGAt0+1W6h0jK2qcgyVKjPYObG8IgETUM9CraF8
NBAa+zxkXe+eMqbOfjHFoXQiWW7ab4NC35sK+mCFxL007bnfNGshzCIICsCxbK0VDR0xtZEJReJF
CilFrgGeAHJVEBkAdUFqJsHZLLUv+ZT2OK6GTjC/WM+TvaWO7qdSNOA9073Vno1cHBzI5e25aMt4
M4J09QDS6/VvaPwAeGCIUHlHp49kY6TgK67J4sUzgjPWxFimWbqiAhnBWYfELa0FeE6IdwBEBkQI
cAJ6aT7SbZeTMv4SJV3sPphxLPSAvGPRSUIdwQBLMvlvK9dQOeu0bjwWJO2/MngGkNWFLnzyx1KT
IdNBj1kBQW4UmpWAizehRJufc2ZVD5kouTKTT6wyfcpVjzpKKqbV31Rq858ZpWF+QZmaJOlUDIaf
rZaUBnXYoj8nlLa6VZC6ivVHFwWaRwoN+q0nRRbjmwapfkZGQs9XrW8mZEV1nibABQrl0Ksl3ZMq
1Xxvn+mVOToWzad8bTYyc3VMYPcP0iQ1tB4yvz3jWNtoTYsJQJqEOxC20+Q25ZQnzdA9QAWAMdGh
QSLtiwCOmEVSDRBQrKqfDb6/eWzoibqXrBICjTxllB2RNkC8AtqJchxsQ18Id3rSQAYLVMP/AWUg
BBJcWV199r1er9ieHrxXWDX6ps6h5Z4Repe7o9i6Pa0SGC1BtAHMYHJwuwhqoAQL+FdADfgHOjrN
TyQBq2hNQNEaCAVZcB75bzk7GnAbhD1ZSyvDD66zeF3Qf8rQhIBJQ1EiaIEbucRSgm0xYyzalDGJ
EzcroB9oB6UiyI4eu6Z7wMuh5KkpwoQkQlwPPZp27JoL5HyEzDn4uYmoiTcC/qttLVAb5exVQgqO
BUZx0PGo+ZAzSlvCWSdP1IBGOJqMHtM2XW152c7SIgiKtNkaZTOizak+DB3ttqkSLPN1eH4dUtPR
t4NYqn93TaFcEhVd69i2Gqo8x4FBg4hRpbro4jK9oS4eQNok6lcJSQnav5ogdFdKVH75Gbik78Ft
B0qgOiGYFyAxMo1BaoMoq6SfA6PVf8U4GiAgCj0KY2xVOj2djvgjuDYjdroSHDpwcFqumySPancf
d2Aot6j1lNXW6ghYeBABcli2GJZRDthZt1DU7MuwOWRpAivZb0vl2Pee6FlUqX1J+Tmmavkop1T3
vxqguqRLDQpRtMtxqM2nMK8L99GCLEn1IhcEdNJBa3bbAuKt8FVSqzZjni9/7Tk2qPfvrKKkjQ/9
RQaDB008UhNHdr3iWgt1Ku8bagsmIkyy/BzKgYcUvCgTXBdRB7xHmCiRheTV4kEAaBPte1jb3gaH
DCSgLiXSTKusURtIDNP/TobZV1t0M5tLKxtFtQ46vWkBKteCt4dc7Il23mYDrC5oCJLwYFK9R7fL
tXz36ka5/CvMBa/Y52aRm2DTLdIQOL76d3xKjcRQTZ8OQSfPbCOqDYZi0jerAMYUX7ORFzCHSJf4
0cH3Q7H+booE3BQHoMKvs2AolJOGPp2/y0JACEyoQEBqpVHJY0JwHHrRF7RaOm9C6WriU1ZUeXZm
CDAzJkpFrapLZRWA3kb2TNzDFPII2mVBU4oXtcl1utNNRdWj7cKgd5LKV5MLdfO+Pyg64B+hVXS4
AIaaudDZmlYlVOy17ojq9PhbNVstAJhbhz8/VlqW3itcyygZgiXRRJn3V56pq0ZtIpngn+ojyOEm
eJbjZJ2AxMMgECdxNQreizfGmyaT9uautm12akF+WbonT2rKgIxEpoMwJmT2Ewo9NfLe4icw1m5A
79pboyXiAAk5JnsmVtjeZnG8wKTO+lZTllUrMhOWGBICX3GmiCqwrDY2vObYxcWwbktGoJQAsWgF
d8wXhEkAnoIRnduoL5qNoBvfUkhre7H15bMHScFd0Lh9Nz9Cki0wpQy8N0Q0VOdS5lqDoI6fZc2R
/se6HXZh8sfyvqLUtbDZ77WGJzuovfOxkf8xZ1967KRGhp3UHM1rX79k9tDvjaMmrGvbkF6C9Fg6
irdNUGSwM8Y5npOlWSR3dvqN/ZloLhUQX0ZmARLqD1LqvGakqbaG0Df81o7dBnD5jtaJL218a+ED
S3dXThXTYjy2zNrnKzcCZvGJdcMAltwem9OIcAbZjiduESGweCm1HE7BX/JO6s7rfAIe1/tB+St3
wibPooUj//47UIETxWm7p1HTr6Pgb2YMlDVEzxbxsiPtnbNXbOihHcPi6ePdvmtEYnoD59vQpfmh
okmr9DEUhqOkJlcQfQ9K8xSqz//CCLkqfQBCM3k+ezxKPaXWVbc9omb72dKlP9DXr6avLKhkz9fC
tSAGgRBoWBQWNXN2X3XBqkRTy5FTCr6U0pNsfDKLBRPzE4IJSQRXokuSRtAozYauSXlrMVpcDs+g
UfN6XUIo1XdlvANY8fEnm1/2uaHZUSSG1mqTsOwc5tc6eorcv7L1s2zOH1u588XeLGd21QKGFoxx
KYXnqvwpB79N6zwuTela+mIzxWfNj2KalXyxWLWr5qzweA1rYOB6ueA3ltYy2/1c6F2/D5TwbASf
XO3kqr/VbGHQw9KmTD/h5kaixtarVsvn6tyL5p3YFDF8Gqr/8LbMt34238VvFWhWIlYQE7RjKUPw
56uqX/+7nZ+27WYpAWwBgi8tPCvQUCLhjwlonk362Mj0yW8f0P9dCZGlIokyN2e2EgACuZCLenie
5MhWdM4OYg0V92MjdzfFpBuv8SjqANzeroRMDlQzE1HOfn42EZUNUR2Vgt9lly8Yevc8TMuRNRyM
YlBJUZTZbTHaVBL9IYrPQf1IeSOoHiHarwOgg2P+bdAo29HoQihzM8pn1/gaofCtJKbd05rxgV1a
6IF9vPS5mvr8B83uVl+PKhq9/CB/lNcxOmiBJtPr9ZxSyCHVMU3ly8cG733r2y8wu2PMwHD1iqrQ
ubW28o8UicnEpLG5+KWnPZsfnFs7s4s2GgVVU7Bf5wgh0wTkMlw74EHovllbdPUsyJdRvzFgQHy8
vtcTOTdsKgavniIB9p6f2MaMJBF2SHy2UuEMdRIw3QWVPfgAKPgJz9GT8ZNUsX1MDvpjgm4TdfCl
QSP3vrGpmjTlpmBP1WffOFR8rRmA7Z1zx2/WvsAwFbj9Wrq01OkFebdUTdJleAaabCizbzxIpgve
sI7PRf1EzXeFbFpMliZ9c1fGVd2grAWKL7YXPvB8qIchM7qJcEYXCbB0WZ+5hAiMV0mFabjITGsS
SWQrdCGY0By2T3r3ImUPVAZDKjaNsTXln30RX6a9AAEzoBOW76g0brQ2WfhV796o2Y+aOcM6CIYe
7bfh0kC9HPqXACkEC42xhvKFlG0+/gTvnOJkjNhaQWHHkhme8dZf5ciAaonLFzC8J0o/q7L8858b
0Pn702wolJjmmRI1SzBGWj5cOtp4ioJWt/DtYwuvYc6bs8Mabk3M1iC0vWaSmg8X4qGVbj766m/W
fFKjdYd+N33xPSIgbWEt7NP/wy6ZmGFoBGDW7G5Q9EUEMW2HS5Se2vwbuoiOMJH3rLNgoof0s2/Q
nVwa7/buQrJYPqPBiEAmnRDCvt2wCkJLQVN/vAioStcJBAnuJNCVo+ov3Ml7lpiNLZFtMiODySFv
LZmF65adV4gX1ZPJ7kvbDfcIiIOUWhhhvWRo/h2ttI9ULxYvDfoCJ2imAvVKJHS5uPG+HizT+fjA
3LVnyBToX5MZc/ZGDxQXyIh78SJX0Squny3iJxTyi2T/sZ13D6KsTzUCVZZ1jr4sz7ZK8wAnAXwR
ocAb51qLtnXx4hUl2koq/Rn50mbi88cW5fe+A5MGsQ1VCZKOuUNLYLdXajeIFyNDYDVWhZ+Vq5uf
kpFeT4Lw14OmKtmhom93UKtR+i23/bDRa8tErzisTklIT2uU4AqvXC9MHvoagDsybtoBLZFVU+ff
a8gukLO1etciTbGq6X3YQiecElML94h7+t8gmfsLN+3eh1QgwKCMxYmXtdlJBE2TwT2RxYvUPaff
QtQtJXtsnbo85QtH8c6dJrdFLJI6C+5Qmk9ipfwnZFVucb2QD49yaZPr+joYD4rZ2zn6Oj30nG5E
32kc1h/v3futm9wIQ81NnKRBYPf2umVVJDO9ox8vhi5s0D9A/0PYtMnBB8BWKd8/NvY6DfGtz3xr
bfZJIfpLvHzteCl/gUyvv42/pWfxYG3Cjeuoe3nfekghrqwfyaP30rzkh3Lz8Q94nXfz7gfIpN/k
rZqmv06Yuwn5VQHxHtCo46U7eE+qDZBYXQkn7Ul3xm3++RRcEoa7WvtqFx6BZC0YfxdtyKxeVUzN
sjT+IU8e4sZ4hDASEGFjvHgV8k3Qqh58ndEMYfJVSmj+IviMSFz9M4MvDV3MqZXx67/5BRaFVs61
rFAkePsLelkDDo/yyKWqBC5X+Zm67d7tnS7U9tDVv0OWBoyvm9GqIa792Pi9k0bEw+xtTZrkWWd+
qQm8Maxo+1+UtHoxD5VhW2n6nIx/zXz7X1l6PYU339mn7Q5nRX8909lKhTlPQ/6QjPFe6CA3menn
j+299+xT2YhYnUKnxvM429dUAfdkRZ54YYWHRnc3qEGjCpE/me2CpbuOgvIvrF8eYx7/mSmKzv6o
igk+6VzoGcyPX2H1wmC4EJ6b4OarIhbXRWYs+ae7K7wxOzs3iAwqSVRiVjCqTdlug7q0BT0/xqH7
4royoPK171VH5oIjFu2g89UI3SGwonVOdb5cmj8+ReXzS8xrQ4XS0JBn02cnqZezNkOoVbykXRxs
rbb/y9ShDsY8MgEf7+y9M0sGpImWxDwjbX6SEjnVgLOybpUGXDSi1LwDOZl3nzQ4zB+bei1lzld1
a2tW7RrLPi/UOBIvndZA9WK4jE3/eacK6SdQFadOVgQ7VPvHsSivdLUeklF9TuLxMUTPykZqOlxX
CWhoDZ39lWGhJJJKCjwu8eyhF+2P9dULJIQMhXJ0MiqIKFzQmHGl376pbWXwjXYhu2u97UBly9WC
43/XPGEks8EjqgP2lal+WrPFGUUYgD8tCUpkDWljpT41UfNF1MbQTuKUaU9K+hNN5H1WqN9pDh4D
0z/EZSbDI1Z2ALPHhbf9fQLC71F4ASiWMkXYmgVjhJ5UwN1GvNTEEqtOk0MbcK26YOXOdTUJEDQT
IAPpHrXKt/42byzGbkWCdMlWSLseum3WrcMzgOCw2CB79/EJen9J3xqbJbMlTH5BUTz5YpYQKHL5
MTFOIzPWgG6Lu49N3V8YswN0+kKKKFszh6AgBqnkMHouEEM6fRM6xnf/hBQXhPlP/b9amKZYsiwS
PFvibGEgosegoSLNzSAfRU/RR0IVpAFcnI+X9d6x8AUJYfHkFh2vecSHrFA86gOGxqZCtUUuxm3N
bKutlyneQpR+15QucggtZFN0eQo+b94oQRqSvCEBupQ0wP/CGQtsL+jSX3qg//p4Ue99GIua0gGw
frIlmvOtQplaszwspSAywGwgtXPQLwh8Ms4sXmgNSFMA99aJYcwyNdPSTYlEZOaao1iNKiaXyJec
7hFEXxAfn5gvtVONl9r4noAiCILPUB/RXN1FkDsVf2E++/uLDVZUJwvBXZu0CGdnJfWhEBYds0LM
ASw7IU7ipGKi/4uDQhZnqIQyEuDNmRXkzSRa0518IagXgcaoAArl1JafPt66ezf61szstVdLWPjM
bpYvWYwTPAjBFV1XwGAfW5Hex6V8symEYUWc+3mPN6/GXHCRo7uEyp8BcKQQvdRIqqbJLor/gFha
qQnj1QF5Xz82fO8O3NqdfcUhp/6uGIN88Wjgqon6YHQ7Ka83H1uR5Dtn8tbM7Csqeq50YyLJlzRD
zsB0FQYxgmirSqr/EyyUoR51uycLKk/oeQcHxCeTY2REweOALsHCr5mMzS4IM+stVeXt4VnQZ7dR
rVO4/p1nXAagO9QayHxR2Vl5paGsUSFu1h8vfrpvM3OWQW5u8fyws3NzLm0UPVIRAGzD7wrC4tTK
bK+/yjkntoba4zUPflEt3MH3Ri0Rlr2mmjrlPdIMftSNb4NL08Jji4xLUEg7IV2Nz7Fy6QbpMQqf
TP1g6Qv27uwwMhWqRSiokMjyrr81qLhhD6iysy6y1KwLFECq4FpEe7TckaMrV0UL7KT5pCqSbUD6
xXksfOU7eS0oZRNO5uT5iEunI3izYgsOjRmqg39Nmh+adYazulLDrQQmLurtpt35PQqMfHIGHQjJ
FQDjOBwNaFMIQhWIhzV6wmjK35ZWLNSc7n0ZwyQrsRTF1Ml5Z2c/gzoNlEdyLxGcG7BUYkX8eACZ
3oKM9xmtSmEItvFXfRMszWt+h1aZHgJ0waUp0yaemk9rb0elBnrredeukT/n5T6P7LrZUGBECP9o
NP3aQpy1FBChssZtlhy14CIJOy+oFq7cnUcJAAdBPMkZIQuR6NvdgX4DS0qKvCukSUfRPosjVZXy
Ofslg904guAVM89Ga8fp8m+Gt/D8vq8ivTU+e+jzVKtbBDO8a5Sam2JA6RylBUv9ju67nQP7k9yl
sb/TaX975/nY6O0rvE+ipeqz2xAMIrBYTfGuSDjBPAyAtSElae1QSlnq09y56VNwwbUDWqga8z4N
I7zGwRgM76ofEZZUg33an4zOWsV6tM6Kb4K5cNGW7M2WpoaMU2Fam3fNm6kZhaRM+tgwqw86v4OM
6Me+831ZUwF4AtaIYg35NlHu23MDmE/WET8Jr+Nw8naxuh+8oxr+bdnAKHxpVLrsSOPnm0H3TnFH
CdmW+l+hgzaTYMvC1hIeKgSRXTRUi1ywi24LVdBH0zwOg6VE492ev/2pyiyfYaoiEv1RE16zz/43
Nty8FH+KT8jF7eMDaLRPLlj1hc/zLtKamZx5+Y7RsQww7MJr1X1TmOnd/Pn48797KWd/f+ZTEZcz
Kt3l76stSiNmYcMULoIfbfPtP7djyjpVXp33UZmHrGZb1ukwDuG17r6oZXUyc1xSog/XwOuEhX16
F4uzJlPlvhA48i6Ls21KC62rhchlTUaSbsU+i5EfLciBxzzbVUPT7iF+LkRZ73M1BTgQ0QbuAG9M
if7tMRYHElME5MZjYzPOZN1tOZ17yA/BImzt3fXEEsVVZUqoKdDMw+JEg6kYtJ54pGLt9HvhBPt3
I+6ChVft/cl4a2b2qA2W4SehwNDr5tA70Q7wqryU374/3JMJi6YGqIopfnr7zazASERBDcRjvac6
7cBeWlXOL+9iH9CZevz9n57AN8bmnSHqlYzOG/ls0c53LFt+lPYfG3h/7N4amF3VeIqPBvF1X7o1
ejOPwAcW9kR+74He2phd10K00EXqfPFoPEMMSWC1QMB56h/5fF/cc2C7rKxzggtF71P3y7q6q24P
CWVjPDYLl+zdi/t6Cv9v70zl7d7VTP8tki4Uj9Xaoq9g2dYhcIyF9b5PmmZWphN0E/J10GsqhEY5
IU63RrVuYzrqr5W8opa1sJ77t+qf9cwePdTOkqYNWQ8EtIfQEWzjKu8EZ8nMXT9xc+bN2bVCvhi6
ccoOVmvQPA4FQfxE+qPdLh1HaWmHZh4JYQwUhVssuVdr16ynSwzB5Bp9yh+sk7xX7GIjf2H8l+Uo
C4/W0k2YRWPMsUc8TcaybPt2/qCsveXvuLS6me8YizYqIHSJx3FjbZJ+p/wk/LbTB3Ul2ciV2vrJ
uiDYajWOt7i++8eSiiYBGWBWopa3x7JIQzXQ/Hg6lkgRHmJH3hcOOJIN458WvMr75GK6Aje2Zm5F
ll1mETKs4Tht4rCOdsbOddKdv1PWmROvP/Zhd/3LjbGZf0k1Uxkn5tRx/7RbeiGn/++biHm2kJnH
KClaFQpQgGPLSQzWCee+c/q1TV7uBF8+Xsf9a6brBugRigB0wt7uEII4iSCkhQiGPNoh2bLOH6JL
fnTtcMFvLFqauShVQI3eV7A0XbBq5ToIgB3Sg2sv3apFSzMXJSF2LBbTmrp1u69WwZp40FEfy222
AHC96wtvPt7MR+XMpYm9IZ98VO+o9vRcGgfIXf/tp5t7qLQZMlNjQUgi7vt96NQr6a+NotfTf3ka
Zg4JQRBLChUWVG4QclhVK+sU2ZLNgKmFJS19uZlXaph7n7oRK2p4FWNII8SAdn0VFxZ01/n9s0Hz
xoqbC42iW6ynd6bHV97TxLeXPM8dLw4qkIBdwsnRy57tDlB92qMwnDHi2yFGhsfkX1zTNzZmGzOG
zIJtzNcjjdCQs6pXq2wv7Jde3Tvf642Z2bbkFiOwIJpM28LwXlvk8WMexcLev2+/AbS7+WD67FXw
EEEIxoAh3sUK/r5dPzJq1Anx1QHy45BJYttcMqm896lvTM4eB8Z0qarcsDDlrF8nvyrYKUryq8YR
ncPfJb9w792jHWyR3VDzADU2+44S4oBh1hrTu9fv82/5Q88tMn4EDoP7Fpb2vto3fc1/bM3R1h3j
R428frWVnFqUm586vFFFOYI5Yo/ys3uW7Oy3vIoP4oP7tOhsJ7c9e63emJ99Wab0lZAjX81Pbj12
gI++3uZiw4QG2yfPW3BS0198ZxGwI0hNvi/QYP73m1hXlnQpRqOPjxusIJg/5Gt11dtMfbcRNl7w
8HfPKtkquFAKiJqqzR76uqL8XleRdEwSWNb+JIR/1UjBvo7dVfMOVXKVQSgpL0zJXXVwvg1BX1rv
nQRzSpj/7ydMZ/tmvZJfBBECsxLPmWzHjnVKf8Kw7r65O/qqtnkSHl07+ymKC3ZfKYTz73xrd/Zg
j70moImB3WotnFEWL53AMe3xsTvxrj7KnwM7QUKbwXWOe65/IErlVEsNvDvPBI0zSyfvpRX6rhqC
+AvfHqwnubXGeF/HfwmegqfJyzJtaZM8MreNqWP+U3oqV5Gz5KjuXq0b8/PnQ6hiCm5MHz36j9q5
do7lo3qoH4PdZiOdtszn/cFEt78jRy/dLpzxe7dKs3QViifkBv4923Oty2RxqNjza7PWdtXR5813
d5MbkVfyw3Ke8FqTe7fbNxZnLkvU28FTglo6Iq7HqOJ1ZxvP3XYKadJdZQ9rEksKNshWPfT7bjsl
su5utC0E3X8xWxEG/GY5P5LvhMJAXf7vM2izlyIUAsjFI5/B2mln80p3/9ocxg2zYAi2mFSf/qx+
MY1+m9vMtSChL0gsFnbiTqT/5ifM/FvnBiHiaPyE3okdZhM42dG9yPvRDnfpkdnUtvCyFFDcS2Xe
2Jw5HdK1ShcYkc025Pkq2imviTakeQe4Svds7RbWOH3GD/Z+jjQwSkXrFLOUjt+VB5+4vOeQ5bbl
LBpa2s+ZS6kZF5/EIgtTuE7ZqbIFG1FYG3WUzmGc9n5hXQu3SJslAiVqLO44ratbT3m9S5CRHFqW
l1xc/IX3r5LQNzs3ywjIs4wyCaed47JMaWj/WNnGU7obHLDpS1H04kGZhZ7TfBhVcDmc/mPrJCfG
Gr3uXucgRnTIlx6Epc85c0p9PUnFG7iIhoeo3UNTYxKbUzuIVa3lvbtzcQLCVSPEzm2Dw8OYcGpd
i7t691G4cQozT2V66BiUOrvKUN7XuhAyU3Z7npyV6qB3bVeXyQ9YjrBYzFOmt/aDmzIPXXWmFlrJ
dDPNq3soTrjCNVM2T96X2gEmzVc/U+Y7A3nbWUyWXbWH+LNeOqPNuPp2ZRwaJz7FJ4a3/ssa4O3Z
02eeiknppqW1HIZs/blaV9Q4L1vtKq6WnsW70S2oYUvS4XsQVs8OOSz7KGyiTjrqx/GX8eoxGFi8
ZkbIbrGQey/Yu7U1O+Gl0HR6hfzJaxlQeu433bbdt87k/9Odd6lXxjY+Tc9iyIVGM2b1sQuZjvT7
/f5nqbMjj3h4w3gDzDcHhDBtCsc8euESoHVpkbMTHeqKG6Dvjp+yidzt9BxcJ7fI7ILzv8qEbj7o
/EnF10uIzGOLrjt11fbFddrp9WT75JX675I9YJZQFoDIAi6bncpYiSkwDdL/3tbw0TyODtXVNZu3
b7kP5sZff7xld6M2QkYdPQYVUUt9tmdJZ3hJylDHI4MT//aO/Fmp9y+FI22LR2FYo7e0y4/Zxj9m
JJrCVluKWe9tJt4JaQhDRplv/oGbAR2khHlqR4ubYXJCwb3aiGU5ROlL2cm9h/vW1uzjFo0pxjXi
U8dhS8Z+tOz+qV6lh/+PPGi6Z/OLcGtpFpKgCthXasiqjDNq8T/aF2MX8qCaj/Xf8kd6KjYqTQDX
Hp4+3sz3sI2JlHfzNWfJD34G1dyWFTIY9JqdWmJS7cF1yr/GwbOVP+KqRmlkwebdHQRHN6GiGOk5
d/Ku60pRqTUy75ywas/ZwVuzi1t40uLDv3Ew1o2t2Q5KSMgExVhzWnZTMzT4U+0BtC8EsfdezFsj
s81rNa2UIhQJX+/85DoJ67caAd7HH27JzGyvtLLqpjEw03eLqL23B+TgV6C4Fy743ffndjlTnHKT
EJdDLtOwbmUau+25uioP3jqjUtVu1S/BAl9+aUmzCLKWO9kYGeD92kNmrHblMCuZ0760Q4trmr2p
AW+cSTte5k2d4n1vPbnl3nZX0rH48vE23auPw7H653zP3tSIiZmZ5LGo0oFscwrWPu0Ff0fw9l8e
iJknztIRpaXpcKPX/zjVpCa/z6KW3OC0C++c082CZu9nlkmVPk2U5JWe3rRop/4YTlOSipqig7S+
M2Zb6/d/9xWNWW6qtK5UVz5Gp5arSGEmsccDEn62u+CPXmlgs+Uh1SIqlKpN5gLMMdNGggRyrA4y
bcLuFO0AMzwqzq8aFEDnwA3/8YmLti6enz3nel36tHcCoDe2Z1tYoayZQIyQjw9f84u8jh7GFaLc
dmtjWLORr10nm3i79G0nT/HRimcbWhuFkss9Kx4fafsimEvxntk3j8mlP+kEmcrLwmbeqbHdLnNe
6alQtpO1mGUaq6PkeA/55ry/rPNTdfm0+73wTe/4lDe2Zi4/HME/qyGLa9YqlayAKm24anbawuW7
Fwe9sTPz+lbfBwjysqavqId/E20BWMC43/8B6Lv69k3eILfJcD+O6xJUTb2ze9IryEc3QPrPYZ5V
ENWy1Rd8TLU5JUX5KYqj7cKG3XmjZQn0kgpbAbabOv2GmzcgAPcjKUM1Xfn/bbtEx/yhPk1d+kVw
xf31/GNr9ggg8a2gszzZsl9LsP4K7espsptKT/RkHUtYTLLuHUiwqhNQ2gLvJ87W1wRD2TRSKR9D
vYICuRbEb0byVzcWRSfuGZJFoLGgJpVJVu3th2ySJkqkUJWP6rYlk6eLSXFt/wQ6di1vqDU6Ik/4
wubdcyq3NmeL0yKVETAxNqWze02ems/pXlwrzgsTk+xynX6OT8lLfVLW3e5jw/c28tbubCNJRTKB
UUPyEZlRJjZsKu3Pxwbuhavwgv75mrNnnJExnqFGWBAQY5wEkQ3HzR9El9ks2TptT1W7LfOfTSrs
c+2LWTglI4CX8Of3/Mvtb5g97yhoSmkNw+Ao2u4hevgZrb21eJzeJ9Q7caOdQxuDsZugTZZu/j0s
zZv1z56LVm6YJNcq8pGBsevo1O6VRwlKc7tqV/EKEeHB0TfKurRxdy8Ln37pUM3eDFXKZUgE00v1
8/gTZdrVy9N2e6Ex0G+fu9VSF+ped+R2pa/e98YBJRkHieEypF62vh2dn8Xq/D129mii8DjqvMzl
lE8/dKvf/+1Hfv1pN6b9GmlqaeAjM82JPq2wGvfnl+1lqoL8YIASxdvrUtlg4Uz9D2nfteQ6rmz5
RYygN6+gkZdKhuVeGGXpvefX38XqO9MSxBHjnGkTO6Jr904CSGQm0qz1l6i/EikWvNKhfDqa2xYi
AwvIosi2z70g7gGdAEQKtI0RAwCjRgKNdKgUjA+iKGnUH1BJBNvGOlgHn/z8FGZhgqvpw9V/Z/Rm
dIN0rHEtknKTQgUgdN/FbqJWi/aKdJ0jzVOti5O8zPTZitakCbpaIGVuwYhW1V6OBXoeMtLW7uL+
XQ3+lf2S1oyRGY9XNydu/PnVufEio/ixD3FSmJKB3YtpMCPhz5s/2j/KqGpNANoJ53+1UdRF0zdT
Hec13oBoWei/ICKakTl51THFqoFvTcRwAWXhGKRYgBsg87vk1Y1BbGFkL2i7zQUTFMKP929S768k
UfYsrNNWE3JIEkBOM+iyhJyHD5/4VX/7c6540hNfyaIMGCsXRQFUYHgnwL9vTy3wmmdeszP7Rj9Z
ytIdRIx08jtwamLYpw8JUII04gLTc85IzWwcDdwp+W4kKZ4yvmf9mJQ7MEJkPRFcvV+CjPLxIU09
aGE2VFnTAMzJ3Q02CxGAiVMpEHZx4FiNt8VEkdYkljOkYIX71vy9ylaGkMXWjNypZ8q1XEr15bJN
tFiF3DJHXVwGfLer55hqt1T8jZT1ASQzM6o/VfLh0RfLYrwME3RA8ru90RLIdTIu9IRd25vxsoWn
ERE1lV/gtxYBfbDT3uZE/iGOXt1wzAcC/QzzNJIkYawGY9a3IoU+TMVGrhJbRl3nE7xwKfOEeRcA
0LDPACfLCftTZkCSb0FStA5XhWcxhTXAiH513QKzMEpgRI45xICjX7s+eJbW4Qu/FU+YiwWLu4Nq
468bm0NoeO3xPzuhu0+nLAU4SkLY2zqxVdlouxhjL+CaJBHw1hGDbJhgleQkXbaHuczsH3rK3Z4p
4wyrgCmHO2gXPwSXkqvwie3IugJkfXIJYTka4wnIcTrAqvpFBb53kn/7i9IeeWrAHFnhRf0FLOly
64urWpp5MtHF9H/24uqTaG2VFc9rOnxSZRm9KZr9j7WSnxYJHNBX9isu4e5iCzNBC4xpnR6fgzD6
mUfbQamQx1WKl3NDYgcr+Rh+vIq/B/+kbORVvPX1YuMGi8r8RXZNX8dn35JWewyGHtBYgf9u8cZc
Vo/Otv1thYZ0CgbQMft6h0rFMmlf9Xmc2iLQI/MVSLIAcw9Sxfi1aTj2ufJBcmkIwBXH85j3k3M9
xOwz0Nnj11TQIld/vDuU4f/na1RcZQyII3Cng6vew8/AW5DadeUNFlumCdjc46+yYqVzU7BzE9aj
zlNnARBjQN+IAnKAmE2/vc5ap4AgvFRSG2PY4kr1Od7K2JwzFAaMR0IOZsSoiMQZ7aNfBuMiAVWO
JybaJEWgeFNZD77nQi6rq9TmI0OWSBGYuJJFuhROBTpbFlx/Eo18V8gbgVsqaHooUFGYi2Lp8PKf
j0BRSAT2qSIA/Od26ULv9byU1anNLGVux4PTVyT5NgeCYU+w6+gGXJWimYB4qLaAoZl9KavHRz2l
eTCiGOEB2CLKcDTClei5vOJJeWp/4l2W6/F7egGTvOV/zsiZ0CnIGdFXRdDjsjQIWpbwwsB6WKmD
5gostBwuuQcOd2hTHoJBFr4KlG6cBHRUhtSFqw+DKT2HQGrJpf90HvBv29G+xQEBYcQKuls0CC4j
V0xw9oVVpWt7fWaMtbj1CKpi388z6TV6wPYfaQqQXViBlQFxN9qiq5i3aDy/c6U+tUMy+CTcFZsC
VCGJLu1BvFoTJbEyhsy5ZaoS949QmBNgZQO3GzPGt0JBWsBwNfgz7ZbNWoPJe4XwNScuM7DsESZN
eqI0IM+KPPXSaq6zGBp2rm71h9JBXWxcLhy2JmKa7w6OvuHywMHNxzc4DvvS+S7znXSCJhgJCAsB
LlCkAGgXo7a9MMPQflUNqO0NJ5FA1O6EkgaKT6cJQyPEUCtY5brIBTt4X9fBFiNhZWgkYRq81uzg
vYJlFJPkrFe2mCxXfA6OQ0m5rdtGrEY0vvWenYyXnoukbNClpzCiLTRJNjd+O+XQMCEJakmgGGLA
mG6SQ9QHSm9tZFpFR6BsggpNaQAnFBKQw+hM/sm/4XOYNS+Q9KnNwQ/E6fJn+5pbsqOrnA6YMSKz
1VwwOuHqADOA78FoNwb2aGh1HpyRRe1xrj3S1yjomAt5tAvKyqID/dbaxSxHCx6zqDMHYf/40v+9
e24VAJOOElDd0S4JQOQ/83el+XntimoIambbeH3vzWSFWnu1Ysh7St6xEeRQYogq11MUANUVnD4h
+tn4PR71NcbfjO0WthBFp4i86fryiL+WPTmfE/2c6eAjR0/Per3Wz8uZm3NvqHBrBHSToLsT3047
P+ApxjmI6J0Ll7+Bdo2U1Sr0nrxuxv/cO71bMVTY7DmpBGJ7xrkgQWW60b4E+AagdzDruhHAgv74
IOjxQ1iDW2mUCXLTHN4nhDS3NXo9WykELSu/2Xa321ngb1j9fPUa6dadTrbDb/g014MwcTNu5VPW
iGuqogXSk3Mx5AW6pHfWZ6mDs4esxKenF9bKiIyoCkRBOtDyZ4KZ8Y+mdfD6PKlIT+VDVQlH0WD8
E7NfLjyE4CF9vL/3V+x2eeNhX+k5yGDcGGbFuXiRndc58auZm0QnNf45QEkYgWiQZAAuya0EBoRg
7SCkzCVeOk8/i27drPeAgvxGHXgjGf2MvlDv8v+VhtAc4kY2A2rP2Fx2G6GomQtAp0hXrUbWsh78
m/lnJb+00kwWYPKEYJtGX6WAQIK/XZvDF+LA9A2kSejXLxex8iygkfrxEU0EOhoLcCwYQVxuFrHt
rZR+QOVcTRjmkpqhGS/UrUrWvy76ZecyDVMGBPsiokMc4A94bd0KktH2ppSdw1w6N7a6bB2UAinL
XV7953EzVnQliNo3oRRTsKpCkJa0eMCh+UBkQcGqEJ/9ikB6P7OBUxbrWhxlscqyFkun0JjLBvSL
mOngj+izJHhkf3G6mZj6Wt7MvJanrhXiUkDWIGgCNBe1k4WQC9EgYoGR1pgyeOYkPN4fr2pC9xAF
ckgnYCoLkSklIovKCgS0sWtHcvFS+MUWhK818fzYfCxn4kahAgnaESwH746/LMqVhVCVoA2aoXTt
pEzXgJw5OFL4qiX+p5D3JI8bi+PZmWs1EX5pNzKpA+vEzvMENXXtnXUASj3G9PFLh9z1iixWBM5W
Xy+dfYSH7Xkm5P2b8aGM7o1oylxxhSSXVQvRr6+s/iybz60OqsSlRAzLWmkmPuETiWaXIOlQgDpt
IxoyRp/0anFsSbncZIbxu3x8ABPae/NFoyJcHYDCCFogVblr+762lAfQdEvsNu84Iy4qvSz5mc2f
FAcjMz6tQMckU3oVcJnq8LHr2iH4iHnTryWgWS3DapOl8czFnHKuqMxyooAhXwGQg9TS+CYsq05U
Xbte56peuthQgSQqwWDmoXpKDMnRSwcM93CwLqYoHSI6FwC/frR5QdI3p5z5HjojOHqPm++hvAeI
bgFMzfCujRlr7nUXoKnAAuPcb4B+G92Z8YxUXvdOGOV6QU4rhQ0Y4e1yWOSnZstymw8J2SRp1/+n
kE3/yEJaF9NPwPBA6vFWh5iuYuM8jDx7E5PdQDjO7L+/N88RElTf7VKYA3acito47kreaFSudDZw
PKlh0eFtt8GqqTYACww3XmMpICtmie8skSTwB6DAR0bkCYYgbhr/wLGvsbbiqw16gJDiZtZKYoJc
2uiSbegoM3HP3yuSvufXX0ilbnovGhy2CTwb08agB7QwpQuMVYLw8ttd63vunR9ngyvz53I4WKct
g95o/Xw0Xneb5Vn89A++kehLx/xWjJa0ZDnXWTZ9Nf7dQbr3NRGUbBC90LN5aRPwpHopwZ2KCWxZ
D5Q1UJ3TdQ94YL5Y8UZ07OVdfik50n1UJybRe+WYeU+PrdBE1gl34+qDKLuABInvtyWOVAJRgPPG
MZwpaUvByYy20mwptVLgrQpIQLEF0K7XZWaAmlb7KdQdSN5J5MyWKiZ8LMgEgMKKhzovAqj+VscA
f9PlgID0bFZX16JZLoYX/snX2dfWiA3HwQgjO3Njp1zhtUTKLfUJr8WVl3q2UizlXO9LzFsn/Tvy
895cInN6u8HUJoAKYoT5o25QjTRvI/XY7ly0BAAXxIZ4LvYeJgU1s91HJDEU71CyqAgsBjAukwgT
ZJeZIx938O6OSPLIoAbaOISEtztcj6TdoM/EkVeLQS7QOSOsA/ejRWmGR5I3CVaxGi54RwHReqlL
zozjmwp8Ud8FBCDAzgS4IspqSY0MducE8vuFRPJfcLsHBKTLnK6H1ozfp9tN/iwkNhsJH8D0A1aP
Uu9mAKdsnvSejSlVyy2fQbYdO57RsEfe3wTySBWt+2DC5N/yjLiMwSq6pDzPbPhUTHf9EZRKD5k2
QrwNnl0r51rVNXXJoc+/I2pq9MfQO/Z9aXCpD0g0q1/xeOLLBT/jA/9aHuhDR2ckyB7gLgCERn1D
mA1cNFT4hswnVhwZXEXeMJa5T/a2bcdWaKDhn/zC5B3/m8WP6WQgD4MIk56+7kpJrVxWhsXTY1MB
OBODEZFFY5ofkv6dfkoz+eNJH4Ug5//Ko07cLxUx7yTIq9doAy0uyVNoVltlme5kw/solsJ+WDOL
PfgSwDe19kj9iSksfe7Ip+4YSu/AdcF7VQKs7O0dK9yi5uOo9MF+egZltH9UChO0aLy7VrR9HG7d
b2YtzHFQTUa511Ip7+d7EhD3Gkj1BN16fd95X/Wi1EtijX7wFS/zZNXrCnpiZN98kolMeh8Vtb29
ByMWKYh97l829YzmTVlXFZPhYFKA4t2h8mngBNZixfFsP1t41aWoNwn/pmCMskvJ3K6PlppW8tGo
ILencKBsoAJPkDZmQySwSO+1pk/cdb/ziQpu1z1PFDCs/Te+E4ZlZFrFJAQwVG8PWSvQuimEjG+n
tWtK4perEIE3sw6oIJpVy09sqvsYDU9/K6D7bePAAPe1Lot6XCwibe7xPQqj1o7dBaecqKKmegeB
hlpYnvsuH9hatZCjJcceW2cRSDMB1sQzAuPWksJBwAjRSWlYJwSCAKrpwG6qNSPolWCEZu89qcP3
Y7Mx/jnUagTA+4lQGkQCiG9vt5YXa1WtJCaywzoz0KcLfFYi1it/VwhLn3cJ+oONxxIn9k9AZVHE
EBagE/A0u5Xoc43shZ0WwU4dqnVvzQ7qTCjnjQDKAhdl0DtJDQHpftgkBv+TbcBKgHgPHbnapf1k
rP9mQch0I5JCazwNh5knCAEqEfLEnjTli6Tsk2EdJB+PpfATGjE2xsqw7UAguOO34uK44Ms8iG2M
VKYFqQyFBJdq22wBY7rFm3ogp4Zk5lMCPJYkMatnDmny80xMMRE03nwEdfG9TEzcpsZHgGzdFDGH
lLqfj9c5oR4oFKLvjkVsKsDC3KpHy9cK15Z5aHMdHPew8oEl2uZHd0YLJxYCpyEiVgGAKahOKL0v
EifK+hQLKZr4WWErdMkURWY+XstUBHYjhVoMMIxETwRbuB1ph6ZZC1vHj3Tw2kTcrk9fhWFRduAu
nIvF7iuAKHFfrY3yiXUBEuIh82JE9qFylobfcjgG+T5xL1yJ99AqaGdigQkjgghXhBEBOCQ6TKgM
a5H6aHIKw9huJVJXIQnCU9+9FZXV8Wi5845z7/E7HYFBhCDA+SJpjJcLdXiNwoORT04T2+8DYMtG
GWrHCxAM+XoU8jOKcnftKFnUEYpqEXdcECY2VypGAEo7j7ViNE/7oAeq2a/HCnOnlRCGIHpMSwLA
CYu7Vf40UfpS8dEkBJYhzW0+m6L8fiyBhpHB4PVoo9D9gA571C7oUmU2ItZwXJPYz+iu8FATal5f
OYCsSZb7xG82zJwy3sXkmBjA9UKfBYjcwMNKnZWQgeIE9AcZauAwWBiYZgDm5ZIfGfPSA4AyEAw/
XuH905+SSJ0YivFyFzJCZm+ybvMJZoVFgz7an8BqCGjC9GNNvpd6+GWkc7d94vTGpB+cGvD4WJEO
/VPf8cPA9XMbrxvjXdsAhMexiMsbH9VCC4zZ9uu7a4eFoqMC2OpwpBIeG7fa4vqprDpdm9viIkWx
2/QssFgMIcl+upmk5l1sSUkaXe51PirWkGZUIKn2vyPZONcsOff9zE2bW864vVdCpIDhk2YUEhOx
1xNxKWvEVh1j5qE0J4Z2YTIT8oXD5XZuji27ARLRmhl6hHuTLr5vPVbG+xaQceeAso4iA7pCgZh7
uyjEiRJoY+Uc6i+/q+9W/K6V+3oF9FCMAkTNnArexT4QJ6Lez2JcWAT2P7U4ufLKKhOLwq4ivD82
/keeWqVovMgJwVCeHM9OB90nWkaJI+ExekHRCCpTqsE6YlYCEbqwUV3ryYDXHthuQEVzUJC1Qnu+
eMFwXmoojt5E54o5RT/DXER5n3emvoHSnMYHh1kJ7i0bcwj1CLltZDGpPB3oFut1J83o6biHNyEz
JY3a40xRGifXusIuLKCfb+YAPacs9M2OUhaTLT1VSOWysHN/hXtNjJ2l5oQt37rQWApPymWW/W8M
uR+tiFJSjJWFfOrWhZ1oO0leNK8MD+0J4mPurLUSvbNkLhU4qzZUjBIomRRWAtRGSHccYwwxelBf
RBOd0cFXhnEVDLsDvj7mcx00X2BGYEJdeEOrjDR7Ze6iJRznONs2cg8iEypRPrdqQ7QhMnFpc+4p
BrSSmhCFWw+OXgFwsD0O5lyNnSZbHF0wQCHwBgLzEO7+Xy7tytAhhu9rP3RKuyteQ/TE2dGLhJRk
vGp5EuxVouySDejGhrVqCUgUPbZI41lSZw16JdgjELeJQHan7grLNkIQaVppZ/VrUOuNITfnOCOq
OCNnwmWARAwPWJTdgYNHY+Oh4y9WuTSu7CA4DcJSsd1iB0VqidfN4FwI44Wgl4TXJOoyGqozYAvF
z6/2EzmRHLx6QmWzZo0czCf6jBTLXfv2ZRcUmE3+WPPIvgCXBTBdC/eQ6Lp5Ohc/G0yjYu5sbrRv
Kv4AvwtyUeBQA9gI3UMx5L0mOa1c2VGte+DNtOLcTLb+Rul+cbJLQD0uBm0TVitpWPIeaZFvZwxx
r/5Gr0U44xDu05HQteuPoa62O/hB0xZqBafafGMED4B56HUlgGBGGIaKByEh+tI8UyEtsNw2c6mb
UZvoo5F46AACTfDHsNTRcGUmN0zW13Yhgy/J0YRBjzNQQT/WaX7C7clod8SreGw3RIB3qwFFGwtO
DZwyuxgKAm4d/jkqViMFIiljMwDg5dID6JFC3MEU20WOjuoSzOkBaT7U9sVTN4G4qWs99d4ef9df
1vt2+Ry6mjEpPz4x8SvlKvCYD2ol5ju74Ih8csCkvGgKU/gCQNASPHeDu/BE0md6m28H3mhTkxMO
UQBW+6WSGG24QUd4veg5Iyu/HQNEzKIGRkvTGb5DftAff+vEHt5+K7WHcRSmIeeynV2SHbQSCYZ3
VA3GzoFx0N43L8km20v6OdIRSXzPCL8Pym6FU2qKLKOvpvnQ4cn6Hum73kTOMgRZwueYPL3sNPL+
4pO3D2nB6ba+f/mYkX/fjj0Slo2cBngcjc8vKinFaGKXqLnUIUwDPn9oDssY7YdhYSSA4ncNibSY
Tnf0GbH3hutWKnU7YkGrVFHSOrvq9r2E+CwqwUG5jLm5ziTh/h7eSqKiNB4cjqJfYn1WTKyD8d7r
nVWbgzGQCu0Xpr5FlvoTYIYkXmDwGbPWBdHZjQ5rTeby1PcDKdRej996Za61JO7knHM6O35OtsKL
CADuYXmKIMqDPcr1CgrnfmsBMY4oGwBPYsYz0UNa8L+3m0HdyoFD2xFX4wPc/JurNolHKnEb1iLh
k7cwyMbGT4BpkxkVv7dRkDqOhI2U2QDkpZIkjO8CSJNjsGzCfVne+el9xXxVq8CSSfbxISjohnUO
zl4g0YJ1yYjnOPMB9x4ZHwCKUaQj4fZhkW73XXJ9jR9Ut7chvo/IDtOsl3DtktOP+L04raLzIhl0
zOx+ivvv5S9AbOeK8vfjW+PGozUJPL0YMEHr1e0XMEwUiE4c9/bz5vWw8zefYK7ZH1Cq8skp2ywW
i7157sl6/VGu9vY6Mj2Cpt/j8vnxRozHSxvl66+gjp+LKj51+Aj7AOzA4kUpQwJstZnjnrpwOE6c
+IgKgb7w26Wi9SBTijLrbX8wnVIxI04zHy9j6jivJVBXuiidVPaKvLfLGGBtUkQEARc3XLicYkgh
npv9LL/wfew4lu//XRR1flwfdEAnTns7M553OxQLUrLpj6+vu3dPP1zy3QUu3kg4/dSR1UBWzsol
F2GzivUFIaZppxyxPYBBon31aXkOyNpM9uuA2L+J/m083pwpyyqMvGYiyhr3GUKRGQu0MS5bG480
tsdgeM8wDxyrM8c8KQct1ng7oF0WzGK3xxw4wxDE453KkAsfU58qgitWRgNF9ft4RVNaOxbWMUeD
Ri9QJd5Kyhwha3ot7G38ppZIEqYGZb4lDTKg/1+C7gBoWuxdNF5SLX5z+E3F2gL3+ljE5K79u5Y7
1uM2L0HyGvQgcAZmsruN8TDgwhc3m6vVzWwa3WDc1JKrwZv2di2CWT5OcA8TEHnmobd6vKKp6351
Ohp1GaUq7ZlegSCnxZtKQ50/rf6LcwFzJEJcmE50M1P+o1Z5MWWjorebsDa4CM2j7l4KZtK1NPjy
n2+8lkI5iVYBe2ueQApSRdt4fJy87g6sebCesmVDTt3mdALiUmO+fYg8+WCJgfmMx1v5Vy+j7fP1
J1CmE70TjQOK19HKvG5SomgwMzvLOpzgqhbD/kk4JmT7ASqV8xJ9FJE+YzqmjhLpdzBDYjgQ/Q3U
le55jA/+6X/doUk8TYgavj9e4ZRWXksYLftVAFRmgewGHRZYhuhZ8AzZfc64uQ69/8dJ/rsO2mBI
Ma+UEaT4wTImz7t07E44rE4SMuL2qX36EkmL2KMBPAKgSfRxLzGDMWMfZ5b6F4pdLVVpA8yPq/iI
arSP2o9kR671n+8minh4+2GKEkAM1L3gmi6vFbfHvcAId5lIlpOrq1yb6xefeEmjWIieHuA8Ia2B
wZLbU4vCQBRqvhnQ7wLEaOhkt8IEurEKd8QEcZirF2vlI9OXc8NlE9nNG8F0dQ00aIkMsszBFkjh
LeQPP9yU7+xT3hAHg3LiUntKPx9v6VRogSARXLVwn6jpUQrKckVQCWk52DGamPrEFNEUENQnvJPf
w2AmezNuG33bIQcD/ZhDZfFIvt3WpAc/Ttnyg632Camjc81lRiYQ9pUJjpqQreN8bmZn8rF3LZI6
yaBK0jQuhQGPvU0PdGy0C+nu8h2wT5Zrk7jWE/Q9zPUMTb46kHUDCizIRzFbPV6Vq6vQ8kkYqI06
2ENoaZGVdyzpwtSIhRefIS27rWsTI6urxyc5UX/gEDL8K3V0xVdS3VrrEi13BrsBPYJMksZEE7Ei
6k39y+la/ARuWeAAxK8Ov3wsefJcrwRTZrSImpzlMwjmtSd/zYH1I3xj0zdPWBTreA6wZCowvV4l
pUSp4oC6PhmFuccWZOrST5Yuou4411tCo27/ucexs4+FFVAQQ1J+PsR0rRsL0mDvdqW+sZBFWjaX
3GbMBaYYdd9iDZvTv3rL/DjGMBH1Mlv8Bma9Oc44qckFA9VXxCAzLurfS+vqWLncEfxW0wYbmXpB
taql4OlgT56rrEwe4pUYel/LtBa1HmKSbNcc+py0MAQJUD5U7bkC9cdjlZlMQckATEZnEAJqQALc
KmtZcyAEzjzW5shqxZgn17wcPt8lDI0ePler04pUpeUys33J9x5fQTMbSmbI0aGMSjOP5XWd1HXF
NDY78DYjZbokzFk54d4RjjIwVgpoBQSKLKU4aeF6eVEHrY2IBp5Y1rVPbgNPTJLD6idZfr2ADhz9
c+uyIuel7RBv+bFetuSoGO7LzC7fR9+3n0LtMjoMMiVyw9Z+FohwAAII4Sw84NBCFC9Gijd2tXh5
w4zcvjycj/lcn+p9HxOu4vVOUHZQZYCY24cQr9qv/S8AAPQDR6xROOI7efv1Ih6ACrnfV3pPvHdg
Nn0/Xv/0af97EpRFHEKxlMMKJ5H1L3F1yJWZWvmEFt8ukLJ8VdtGiitigZkBZHPr1RL1YZy+qlzy
ZCYo82zX+nL5rZqzpBajEt360lvJ1HVVa7ZVijRqEViWpIpZvEgNzTViLdQjoLko5VKLFh53KKSn
KNnE2ey08dwHUJ51qFR2aEPsrUBew/07ijGecRGWqxURjYXJWutsfYZFnIsyJ2Kzm4XTMaDiDV3I
jXI3DUIzKzEi6/JzCl4AJb/WPXPJPC0xLPtYjyaS+7dCqadSzChBzKcQ2upSTQDZ9r77bM6X8HhJ
16vVQjJfIiSvE4AwvSE4JDU3luBbMousNuGUbj+EejD1Upuk/p9tyc3xOrfm+3t10UgzJmh2sn4J
jNMi2ZB4u31LJXMPG07O49gN4HJnvP7c7f6LR64cE6/VeZomUH5m+fwK0IscsZWsWysgIAOE/vSj
mFtTwZQ/AKLs9VEzjjO3e/YDxut/9QF11/Rx7OFURhi9mIzRHfwHNsEngERcZMsnRtFfTHONHYh2
R28x84K+98y3h0GZt75XpbhhIN/DeKHTbtTM5oBv4iR6kM+8I/+QHR/c97/Z8au1BqpWd9poSnMz
RklvJ5qHFfhPnkxuvdd5OBJjTulnt5cybkKZZXWdQSS6EiSLM1be2SXNGBfgXXlCu9N2Gxsw3GtM
9L98H4Vv+TQ31z+RRr7dYsrMKaHDgKx2vO0ANdiMjQroVmDXxRYHPcJCd5tQV/SnlxeQOgBCwhR6
YoJhLwGKXUbQoo6jXy5njp2GxkZkePtRlOkLkzh3i2b8KHD8HJBrhG9H+vO0+CIwfP4TbD5Qsb+F
1WMr9PdseKADfzpypQOD5jFxOMoFhN4uJka13VkKZm0d43TqTlvCHKEK6LLDu3Tmqs1o+p9RvpLs
AF7HCVlIFvJ8hXyV1Wfpxq9cPQgHK2148/FKJ9ombnaYbncrijL14gzyCuM1/9gJW8SDZNFaKNE9
YYln1zJmDnXizXYrko7aNI9nwggiM8PZOQvJ8tfOUjw4m37Obs7Eh3/qdbWZUfx/PNg4q7XbNdsh
JYdDAqhclzjbxRNSbolMgER8hhrNcj/MHSVltCoNqIXaeKPkeFGVCwcT9zFIDIcVE87mUcbb+Uhh
qfgrVJ0sKzTI6hdG4JNXuKicWCg/YaGr05Oif6nntxR2zLB/j4A32MyorTD5AQpQiUABM/JiUoeq
9lEZBAmiJBFQ8jVSm7luncLdSb34rQ7qplV4XHlWtRFOqFqkuDq+pSfH0Vkt1WHs2Ztt5JxoGYGe
XX0S5bRy11eLKsAn9UcxBBDKDqacrJQB/aOO9UX2SNGddbwFZrZi8tivxFLHjtHAOI8FHAUwqgxZ
z9S32M90J1/EnP748v51Ud2d+pUo6tRTRdKiRoPfAFLwsfkaH8csgn9e/0wwBYqjx7/c5lJAC1a4
1fs9b6D4m6ICiCldq3jevgho42UBFtSQn6IiJ371UltvwV5amwAJMo4YEwDW9Vbu5zZp3PtHX055
PD7y+E4U49auHX5fh6zNcMJcfX6iJj4qALp50cLEjjXS26gld5Lc19QxbEJGShkjFmSjHNx+xRz2
6EjDVIeJGZZlguLZxv1c5rPjY/e6oLI8q8mKgBzqOLB6+wVDzpeNUqFgWbOREVTVqnaYQmedeM+r
CklYJTIeqwQ3rul2Y28k0oWmPGm4NvCS3jYYnoQ/QQAeaXFzZAwo44yoe+t6K4ra3h44VeHgYXGt
zi6kw2aj6psdsLAQs3hGPnOr7t/XEIYiKSzMmP+iO+y4Jq2KpsO6HE/3c4J5V2PmNk10T44iZNSB
cFrAMqRy3n6Jab9+QCEW8Brj0P37u7sELMFAXvqDWpO9fhwS6/EeTtgodM4DRAyY8pgvxLjlrYJo
qNl1QeUO2ENwcqJh7PNwGpayUVro801XRLcDsyW/wSyv8IQXRje9iMEIwASNILfUDXRCvCiYWurt
oF73rZkpMqCJ9mWFli6AvyrVFwAbSJLNJRXv/cSt2PHnVy654XmP93OIRebUxJ/OIMjcBq7OzIRw
91gK0q0g6uoFeaE0HqbV7Wck2RLjgHxIuLkALA8zf9qm1D/LxcEHjR6HbOPIanxYbU1+A+I+uyfV
wk4tedks1utmATqgc6Xjn3VqnVnCkh6zt3ONLFPqDYgjpMvGKWOAj9xui1wFQ5RJ3mBz/TnZ5Lmt
+VbYejMqPvHQwKZciRnN8tXuc2KZa0ULdePX9TEXMcXxFZGFae7HQtXvOTL1ZWUtz8uP0IgWj1V9
yhQiHwhTLKoo96iUpvN5FmexkAy267h6pR0cAf1owYYRYoxDqjPCJh4OI7WuxnN4QgApUaJe75oT
oAqZoi6QbJlNBpA8qACDx8NJ0T9Ro3tRcYqgc9whe1Is5nqhRtWibfC1cOoweacsijpCgteNlvJz
JiPYUZDl5X9LmK0iRwBSzQJPTNn9a5nUyTaapzVujAVz2w4jvNlSUXSfAQhyIZAe1dCXXDk+PtAp
C4IBJBlEeOjSwFOECnS4NokaIeIaW3mByQeucWrloiFqu8Z24hV8+mN5E7t6I44KduoCvFZuxza2
uA4MzMQBeJOLdaZ8cr2FU82gakxo642w8edXF0WMBqmKSqxN1BXG6hMjL17zQ+XO1Okm9xCRwdjJ
i5ItBpNv5WhNJQNfv2rtjo2iJ1kKd2qb5sRzesms84JZtUHMEREw1nHtaQtJ7OdIvLhRMyhtxUUB
kT3w1caOWsqNo0MVBM2C1th+Z7DBQspGJEtmHb/wp/Qz/xRaEn8+Pkl5InK4EUmtOvZlLmsciBTZ
RVa81Z8M9yn6euZv2IRwueGHxOdWXvfG4pg7Q8p2eXLMAGabLDptFznPcX+o0E4pAfj2J9TAEpqs
VRBq9rvUOYn4v7XIlBGV4PCkY/8O6AK5s7zBiFMdUO6+uoiSRQ2O9fOwFlCVrL4DQOeuE1bPqxcv
+pKlr6Q9ybUutCupLPXY2cqZ2Skrf50HDTBOKh3ornI/x+wy4QSwLTBWGGrCbB+N/d50NWokBUom
YrYZziWnM1YtHv6HtC/bjRxZlvwiAlyDwVduuTNTS0oqvRCSSuK+BHfy68eoM9OdyeQkcc/tBqoa
LUDO2Dw83M3Non5sqcr8bd2BzdmSKAjaTylasF+7JSzazOV89QETJ4LEQx9LaYC0R2vKvZ789P4P
StRJs6rJws6f6S8ArwJkNMfmEARdv3vk4oRJfF6JFS6js8hsRc8hcJxD9swOj41d2Okq3uyob/j2
sEvOrj3ESCtKhmsneMI+qe+/mtLgweAW7o25GPDqqyZOJs47Dtor+CrQW74prn4AbHaEz3LWGwei
vjLY1f7KyM8LvnTG3YBTh6cEnOUKgSTmtRtISE7AKRx353Qg2KK8kUIaPEVKmaFtL3y7f/xmDrwk
qOiGRVFuJAuYhGAowNI4a1l3VisueGnwOtVl0rkLu3mmfEAlgYKjD4SXYBGZ9qooWuaLLgVMX4XU
SyHIdgxV+c43QdWUN3qhngeUV1GldxHhJmYgARTRGnGrGnL/RIptWYK7ruDWuW8Jkn1/Bm75P8Ht
pkJBFqg/XGAAuVzPd0g9oY8GtTuH6ILq7CLZy0quPzD/WwQXBoqVYBTGW7o0Xc5gbOXx+v0PmHma
Xn/AJERokjCAQwZ0PHkBw5f93lpvpvcZ6Q8/a1RW1uB1ZZ4h/ml4Pel3+D9LObiZkw4WgBEwPYrY
ouf7egJE1uCxVeA5VQC7jmyR25oQprSPg84fybHdB6dyE27XC6OeucKvrE52XtUO4HMSAVzaVXYM
xIQeOUyXoAH0/Jisvit939r7L9UArLXdbLvD2Vj4gLnX8dUHTM4Z5gLhqTy+jnEPCDYofRqz+xA9
QLSezPuDnZthFL5lkAagnR6kmNcz3Gc8R7yeRwSK/jMFhYruJR2eh2TdaxuVLh22mRtVQq8dgMRQ
8sCennhuglAhLTthOPuJIb3VHxFgFEi+nXRifr2+Oo2F9lhQJ34/FRFGujStS9bHn1/4ctXnGG1V
WK/YARyc8JsSGn90zR30XjIYQhkQu0Rr1TfEZ585S5LQM3gcMDMBQ03GQzWqHlzbj6OIRHnVA1ql
2uzgCzr1fgAE2Pl4ycbu3lOOQ7P2IOjHW//jRb4yPB140arga+rwngrXorD1iC7SvSo3eiYafrbw
epsJD9BJA8ERgFLRma5N7iaN5TVHCzwrKmnffMraT9E9a+rCiJSZq0gWx7QAVRVQhkzfaQwvRKHS
cDtI+ksPQUTlLfxLfrq9YIPy3lBspr8PdmPyUMShq/ZDgMbVCtCGwcg/cEuzfWPt/6DNYWut9nvr
o98IluxDVfd1MPZ/ttufJQXTmWMmyyoY+UWQO8CVTRypmjZ8G2Zif47zB9BVaszUInTaVFCdQdB8
f7VnykLQE7kwNtlnBZpaeTWAsd3hSD5iE3TrZ119rNZfq5WFrmgQSHLgXBdf20WHPeM6r0xPdlqj
STUgmEJ/FlcMYVGgf9q7vy+HEl1k8Yu22n5wG2XBg815yyubkw3XlnnqVgpsJjp7UfW3cHMQnPwl
XHAfc491GQhsyB2BMglApYmdWK5KbmgwrRkSYKmZGQRvDlBK8xs8YEvEX65dWfQtMdmR26inv8oz
aC+elzR9ZkphWN2Lz5jciY0bur3f4jNAGC+Ax9epMLnidniz5CN3bj7Ra9mheQ+cr5snAf2EysL2
GnfP5CEGCDr+JWixAN3AZIllt8wwCzh5ffZdhk5JH+9v318w7a0BPC5EdGffIlCHcEAxtSu7M+Ac
79BuNIe9/EK3wO4TwAliaJ95q8KKNqww1dX5CaURzfwZRQJArsadGjQwVpAQgsqjvnSK54f+75dN
7mU8gRmfdFV3DlS+3EWeQh2Fxk/3xz/O353h/2K7L26pqtUqScgLGHHFP6Lo1S8sRXSJrqX0cN/S
7HDQ7gaoO2jYb3KrXo/GhZphov3Qf2IUvfbS0oW/ZGL0ixeDkZRSaUK37s4vdW8kEIDAkh5z+xcT
tE82aD8kkvFn+4Qa9f2xzZ5W5WJw07USO24Qfi2/iduDPUpxZqvHYIXA3WSm9QfCc/r6R9vEqKos
ZdZml/Bf29N0OUkl2rC66c4NUdYt/8JrnzwZrPsjnLtnLwaoTiI3vuI68BNhM3rZd+WaavcqBHbo
J+Z/YQYtJyO1CDoIp/THXQkCn0bqunOeewatPj3JbvKnEk/v+3bmHjuIF/41NNkqyRCBR0XsuzMV
SitJ0a2tuIWOHZTpKRq3fQCHI2gSCqH4I4WqkYN5r2lQnnIV2WZqt/FE+UXrkoUdPFq9OY0XXzXZ
RpICMLzGYykHFDGfxZJGth8XAEpWwJ/4Pose+kb+LDgqLUAJ5wIcRUHVAz2E6NtUxpN1cXISSIO4
Coeu6DKvHloxsBh76IcXJRV3vLaUcZ+BxaO6g1YDES9gtIdOE9FdyuHVz5CXdUuAZQKTFHqqATGu
l1DSG/7KFVr7tvFrBSYX0HV0PwQy8xKYDxfymbN3+UiMMdbPcMdOT46iNBqEa4ACZj+J9+YKshlL
VtYcQulDle2wg4gOVHUG7W1h841p/ekyjyRmY1GNyqjfXc+274sN5JE9HmAP3siQJj5wTq4nJ/fV
X8ihzOVSQWOJvBmBxAEwCJMwIu27xkvFZDibwqsAUpPPVY1id6qXr/WCD5wJxnCDQogHRUIFcfLE
khSRoXBT1DLCTQWpTbMEAg7qx/Hj0ssGxNG38wf0NDpeFbAwyEi0X89fHZVyFeUI+jUolhy0bnCJ
VVZIBtugNxaoHrNK9A02uHJnx6LKfbJOdt/6rGu4FU/Tjuje+DDUIx9HwsgkXwGNbEO47LuT/Cp6
rlOoG6JHgsqeznsAvxsQ0I7SR5V4JUBHBUMeIoizPN7TSg2IRXJZy6wsQfb2L3TfXd6GpBxHkWCl
WWBQWeF7s5AbPj12fqKMumPoWLbGltLUTmsgWXURkrycpUEUQtK9qO8Ds2u9kGzaodUepKSJpWOm
Zl28k/tM9A6FHxScSXzOlXSoXuf8ashQR9mBWEEMj0laKcWbmqlNdmrCoNA2jGtzbuXlYJY3ykZu
BKMe2li2tS6WhF2W932xFRPijjUE0SUHyNAzNKe0riTYaVx6z/CBfveU9EFcHnxF8VWjAAk5JO0U
BsLZrAhCvPI0GaTnGpGD6tRVIUD7VcdlktPHbtUY8pD3aM3oE0jgBS4XgYlHjPnaUlxR8tdCQbsA
tE6Mj86ZHDfpl6IkQLJDP1sOgk/Exz2IpSI343wH9QE5fyBJq8lrtQMx/4PKah89ZX0hcbpYiSyz
4lKNe0x90QWDQdskS95TMFYRK0DCoPyqqOgVX3JZJx7Yq4aSS9d1Jmvt1uM4JXwBo40fWj66YOPn
LArFiOlFiU46KBokIXGaRlWCM+QXPLSxoQaEJnot6nLUe4pGQ1Le82oVitglSYVHL2vrwYzx36zS
mVLjz1xL03OkCVFutbnXeLuyQGLkJ/aEIG63ZRMrvsPVNVH+4NfkgEckatu8V1JVVdCwS7XneIj7
Xu+gaCharE7izHQZCJktMck0fJEWqp1TFRzUlus+FMnKy+Ig3Nei5kMnTJTdSNkjQcMFO7dw+fTA
xUiIreBAKH4pOsx30iDXnJ40TdZZfZClkFLP3BJiq2WRKZFBGfqBQX9Vpn3x7EHiUAqhnKK16VOe
5+qwT1UGwZFY7GLOkDm0R62lNBIhVKxikgQ9R7KihUZtVnmbCiKrKdi601Swaq6Qkh3L+BST57eV
AslURDUCWt+qiHY6miU1Tm/KNmGbJGkFdgIDQawC3tuzvl+7AVfyTwrtAJkZNFLQd69V1fBzyIpc
WXk9R0oUPkjQWI0ba70hikHj2wLxIglLJXWyMxCwJJGgqNlW8HsC0ooc0u6ruCziFIwtTNC+uDSB
IALv1Z5iDtB7+9aQ4vFtSFl6/tEvcp9zhCIVIitOPFZZHA26zBYCkc8LveG5eDA9NKPQnzZNOQt0
LcNrB2ofD6pHbfe9cMnMXOmgS0bFF1xp6AWZcj/JQxPhFs6Gc1BBnTrUdk145vmNGpxRo9Q15dCl
7w19ZtEn8Dg684OfrstNzf0OEvC8aj8LnzNz5/2H+UoCgxsK3pProUiGFECTsdTt2VylQ7ROWCGd
THVBMSlb3bc2/rLJBYuqOpJ/qBlh9NMm6VQTXA68q/w5JTSxJY6+KDSwU74OzZDvlzSRZ54duPIg
Y4WoBYweyiQ2looxAG/QxNiHCjPTKvAs4Gb+3B/SXEkSIQrKBwDEgKrlF2x4EaJJVU1D3kf7Ysyh
wRzP8Tp3hBrTVyE5rzwrAxoxKh0Pr8qKPVBqaIWZUWqSxf7UudgZDlcEtRhWVLvBBKHs7UWRgPAt
cciLN+aM661a7DI7HDboJwLqn2sNbR8Ver9U0p97aI2NsaOeKvhz8GC/vvrVOI5JyGr+3HgfnfiU
xa9BBTHoSpeHjySA+kF78sto60fyUxU0m5BzV2zkWXurUahKKoMGawa0W/XB/MxUvB9lQHZ/CS0v
zmw/iICho1VAIAR41vVHDgOJxUhGBlQ+HN5QaH3fuaAY+upsN9fj1+ExA9uPg1IGtAiB1H5Z2Cgz
Jw0y2f9Yn0ZHvQcxDvjm4dyV2/qxVfVEfeU5u5MeghKA+WJJQ2ambRhs0ViSkTBdGnNF18NNM9pA
QpggnO/0Xg2NztMsN3CtPnJ4eGzZP6DGt+WfE9ESgWy5P9xJ2InkJvggZchA4NECZrYpqV4JTJNc
h5F0QJaTxjovm6miB3/75/DchQu2pg+G/xjD+wy8qwg/wap3PdIsKGlcp7l0qH9A4bdu1pwjOd1L
9BzZAIb9FwP7xxYYza5ttU09KK2WQvRc0bGHhGeC0PDZ+5uZ9PO+pclNMRkVVvLaEudBs0VtYYlS
Q2ls0DD+5AwXuH3fzO+Nc+GVb+yI13YiuSBiNNrhdP4QvNNwlAkBf2ZjRKd+XZzLT3WD7UrO9+3O
7pCLiZxkw8uCd+kgJdKhSYwwSC0mfScQCUXrvr/nQkQcr/87e5O3tA9YSe7GGCa405FT4HNbLfTo
FD4WW+70vzM1PpQu7gQ+0GLWhdiP3FP0CIYlywUn+3PP60uMw0tzODniLtfwgldlv2OiL8IrCIeD
AB0fgmcI0sLGnyRBsE2gEgBS6l/9BcQtk43vt0MUg/ZYO3QVRYcHr8dxbon5MQbElYN4vMeWNua4
A643Jghz8RwHL8D4Rv499hfTGLEwpwDTugfFhwhwUVnMpZtUAFNhX5spzh2gNFHR6FwYQVH4VENV
pufkJSKnyat2HPfVV0yOR86FtZcNiXtQxe8+WmUpOkYX4qIlE5OjwImgweHwHjvUsmiH8QYvnlZe
6pqaNYJMEii4ERWBE+B6Uwqa1iPSa9xD6ZV6k58qtq+1hVr97X4ELAz/gHNSRipg6hxlpecgfjP4
Do22yptwzCWLD/+W2jFG70pZLKTlJgEeVuba2sRB9hnk5gDY8R1P8jSjTlJB50q5MO4f5inOBmYo
KtUEUgGgtkdS6mbj+0mYq0HoVEO6SbKnQEah1shiHQ8cM8xf8CDWoWhhaYNeDJtWAiQOqvHgPD+G
TW6FpLHcfonLbVys66Nx/U2ToTMx56oIqQgnlLUtS5+kVtt48UOTLu3+ab36d/TQ/gTNAPirgcGZ
bJu4Hmnc0NLr0KAymfqapxBtRiOd55vaA4+wUgz07ltTFlzolL1mtAtJWIAEQJYHjPtN9D4EEFrJ
6tipwZmJsoGF4mVqhra38izB5KzSpCagVXqxSlBDBWx1RaCtVNln4S9dSEhO8V833zJxAYMWVmDu
aGInFvXGP6EzK6jQ2is1elrvGuFTiFIj/Sspq5CqBoU2QF/pXLwGHE/k3ioIv78HiUnrHcdZLdOV
8DVOnxLfFMJQ944FM0N27BU9fpeKTYSHPP+qLWq43p4VsP2jVQDClJAov3kchEPUi6wgscPi7C94
eREYdU/3D8qtg7k2MdmTfg7akypWY8cDMjJrNh0xkb+6b2NuO16NY7IUstp4IMmEEbRxQHNpqHQ+
tLp0LR0GS1OMutLF3ILi/X2zS0ObOGipCZRe7GEVcooRvysDSxQXUv0zQSycDOL0sRA3pk8nboZv
PU9xyzJzuILZpXoSiic5qo0WENG0N2Nlo4HLuC2jlV8vmL4NNK8tTxbObbtaGrIqcxL69C5lhUVj
Y9y+7ZI22jTtPR6kqzFOVq/EqzXNvTpz8shWBdOjFguBQ9BbuqoOvd76CyHE7MigwkopmmVGV3J9
5+VSkoRalWFk8h+uQrJHRSYy/4NsnR6ISwHSjE8GrcW/xiaeku/kJBCSHIOrGyMMj1L9oWarAgxq
9zfj9GH3n1lUgb2FhBKKCFOXrIZsKKIa6+W3zCiFDfG3CNpVAPW58CC4Tx05ATrlj4dwwRPOLyBF
ukOEzitwLGOQeBGSaUNaCxnHMscdNoXPmRC24fUiQ8/oWeVPhbvvwoWLYFqVGkcLjAHYnVHnRCg2
zVCBnTNvqU9yJ/gY7PT0yRntSYaQoEXh98WdUa/js7qs5XEb7l6bHbfWxUj5MqBI06q509cf8nfS
ACTlxogvrJJDa+6atJb7JYYrmR7aYx9p54YaXfdHhVo18az7Cz7NrtxMwWTWq85Dap1IucOteUOy
Qzs6i2C37nbQrYiNKoS6yWAgxWMVIHZox/QOD01PK3uVFxV+byO862kZf34xLUOfAyiYYzXCzQDu
VuAxBD0x0jVaM9+0A9uH6x/0KHInagmb+7MwuyAog45c2ugs5yeTEIqM8mqa5k6WZ0av4HXae0bU
2aG4Fj1ISqLJ/78wSEZ9O7T2oy9nYrDtK8/Hqzx3SuUNFPcG3x5C1zNRaSgzgH6WcLYz7gPs03jr
QI8cCeJpNz1TB87tazF3kt53IjddcS7TM7yNa20poh2vkkn0qMhwiKPgAXI0N62eEp8IQRGwkaDF
NaMVkjP62TuKC9CSuRju0s40cvaI5AtDCDuNHT9XzwP49gU9PHIWMxsIf3MWgrkD8vSma3fGR697
T75F1wkg9dCKfNI2SzoXM0EQvkeDRqkiURVIguvNy5M0hPNKmFPkoZFlodGWC1M7ZwEPH0gAwUVK
NxptYl6HnSKlzCmDRNh1KvWtUEUB9P7OnLZi/joEoCpHdbRRU2mq8qJleSMUrGJOvhGNEZYcrXlL
tpRdp+89g6wHK37MjXM7YqNiY6mDf36Q/1qfXHSZxqH+LtawTssCKI1cOIl+0C94vZm81Kio96+Z
yWrJSpsUdYFBitv0mXsL1nje8RCzBwW8vKd2AC3bPwvv19mRicjS4rjjWPyyqF94tyJtICWKcqcT
DeBuSnaoHy44lWm94D9Ld2FiEpIonsJoFXXM0dbiNvwCpZr7h5iFVe4Fy90RaKQutTDN3qBgV/xn
VJP1GkpBDrISo/I3ypf0hgl9Cc3iM90FG1SJtW34SG3fGrUR72/TuWgB6V+AKZD/JQhVJisYeGFQ
+hrOv5JmulQaSBa5Jg8trFXqHQS8EmjIFg7g/8cmGJ8V9I5SYRryKSnUcyKkn50KwuSiZZ9ikJtu
lwin5ueUIErH+FBsmdYS4g7d8VLfMtC1k1W0jm3OQiTku0a5lyA0Uu+kvyN3/k+4mNYf3xpT5w23
/f8s/07A5R4FeVoiDLCsHDuzAKWR8gj8wXEwPjSz3qkLazhuxytrMvgFoScMhRxEYMj/XbtMJc/q
vAS1jYMuncwoVL9eE8hqWwVeYub97TLlTYOW7LWtyYXru4IWpl7EnKR7TsK/3/27D5Vsk6t2vebp
VD6WiWfkDy5IUSpdqY7hO/7uP4tu25y9TdnbsScubael8U/inbaoPYFRfBOR3kAHLKgbX3ji/D9s
8A3e16NNE61CcPShu7NHlctQhQVff/suvJoVJO+uV0DSpE4VJXxB1f64a9f9SaCNxo6D1JrlYEND
OxteBLZELj+u69W6j1kXFCjR64lQBHj1idWcR52O1LUDlIaVk4dG2IpqasTQEq68v/cX/maOoVOm
4loW4SSgjDClXwxUqWaMkMJhSfyWR56d5lCiqOuX+2ZGNzcZEgrcoNmAqi4eg7/3zcXBSTulVWLI
sDtl71mZ9BSgfbTNDm2/1PwwN55LQxN/G5WY2qSGIaB2nsMsN2iiHQY5W5i2mfHgfhyTYyPLBMSR
r5dIlcscYJwA48mdHDKi1D+ruZ1pSzQIM1sBGwFxBoJcpI+nXlwIZDAft33h9C9yrMtGcWKyVWv2
/dWZmbQrK5PDn5O2oZk8FI7Kp0YZngJrQM74vo3bs6RgT4NYFOlEHtLsUzUiMOzkwAmEpSMQDg24
DZPAuikUjYl3jZmFCjGi0o2MvImYoYke07uSi6ymipawCXNzSnDA0Lky/kEmboVPmqLNFYk5vNro
sSKv+OArklPDVSFOry0lcW89K8aNKwMMQ2g7AhRwslXCNGzFmHqFM+R/Bu8rYyKQPqYkotCG3hip
zdZcfooz/9zltvbeVt6qAomb4Pj8WhEBEqsNotZAXYL86Kh1IAi4vy5THjvkMsbvQ3oSHL4oMk23
clRETcq3lDl1oa2rNDXIly+NghbvwjYsjeg5V3VfWnP8No4Cm0qbvDuUvrqiqGbLhwKarPHL/U+S
b50FehuQKgUFBWiiqHh9uOp6iKqOqohxe/bKtMCoInkh2JzZ8aoIeBRqJZIGjbLJHkBfk9+lLauc
XBhMMdh2aMmKyIKTmNlo6FqmoLGArNF4hq/HEdSlyoaorJws2grDD9M0Mww1Q/QHXZXihezsjEe6
MjY5w3HmCSQlReUoBTXE+ujnX03+HZAFIMf4ayaOHGuCa0mSUd/BDXU9JlRYuqbws9oh1ScHXBnV
0ATjQeJNPIj8WUEp5v5euH1u4TEANhCkESVUJLAhrg1KrZdLMmlrx6crqQpRf/ASUynfqkrUJc0p
N0BuBarVf2XP/C7aZM+gC9CiLXaqQ3alvL7/Obf7RkbyDYEn9EYEoFTHrXtxj8VJ3HOxHNROkp4q
8k2TfahmCydyzgbSi1DEQhcfanmT7e/LWcyBAaV2CqArA0jmZcgzNf/TvDOGMOY7sIhjX/20FTJP
eVKGdV47g13hfQAaP7Amghl06bl8u1+u7YyDvZgwNH4rQCbDDu2RPeMtGq7CZNUM0GpZONK3XmO0
hDONZytgKL8b6cKSL7VyjmJR7dQS8Y1K6I4imFkX1mZmOEhlCzzCZXCFgSv7ejgl87wBEP7GSU07
MpBq1uWFNO+4n68PGGQvLixMVr8mTAsBJ24cQFxAjgfxtw21H5by5dPGcnh9qCWPff28OEr2TR1g
oGpZUUth48RycmifSYsIvtpoBZoGg3PiPwx1/sZ3yaYv3W0MGU4wMHayXRLZgPa89+wDqItO/PiQ
pYbEnrIg25MhttFdxLmP94/czLriS1UEqCIQbjeNprSvBTxOWOO4tOQ2VdwEVlP23/eNTAF8/3c+
/rUyWdi8KLoi78vGSYZD7UEA2Yh93M/yh3+Sk85Qjl6LPlEtO3V8+pL/EB/IPssT4wX/MjPYXy0j
iGkAJSD80h5fbOImI25O07J3AFLWtaYGmf79gU7pFsaBwgJ8KiJKEHtN8VpNKrV8njQ9EhLoOJfe
osfwuX7p9tUJBCYrYsYg9AxO1Df9wSo3ov6XWPe/YDzxkw2u8AiaAcBFGIiGo+sjxPlRG3Gl2Dsl
lB5I4htCtovLyrxv5fY6xDDRICmjdwdX729UdjGRJM6SbOjc3hHSbk1A36CAMSJNX8WlhNwtRAET
KmIsI6wDMszyuKQXltoqJXxVFoPTG4PZbaRd/uSBB7gzWjO1+h16fU+e8ROuhqf7I5ybx0u7488v
7AYJpOp5jg3Om3laenmPu326Rpe/e5zdi98ti2EloqdjcDRdXn02uwosc4rxENmL3Is3GZXJ7E1i
pL5QORAjwFJvfCar0MwOdCNv0vWwKt9K86Nc9yvOJg6y0lCBLEzXyhZO3MyBQFiOVldUG9CABQdz
PdaBDmrK2kx0ur6NDCDtdZd7DflAl78V3oIgCYqXhuqCsPoxE1+K0s4K347S9hi4YHVHkjInw7rJ
9pC3F5cUzm6vG2CwRsU+VCfwzPx9U12sQ+GDAkn0BADxAZQ3sgHtWINI/HXc5aBGkRNic4SvUYaX
yOr+7pq3jBgZPAIgRpvmIFSaIUOL5KVTAGPSAnuR0kTnu5W3ycq3AFrQ983d+j0AXCQKD4+AB7fR
JMqjKh9yQxjKTlCQg8LlNihnFiKemUgSfBc80mkIyJHdliZbTejVBDVFTXYq38pPoYuq7WagOl0l
37GT7HNH5PRI1Nt9kZiSbFeQ8RNOgh2YgtEsZhJv/dP1x0x2XehCiTNyqez0DzzoAchOAAkVorDA
CLpNWa8phIufhxcIp/XVWrS1enN/wm+TqJBTAqwKVSg0+fEIrq+3fUZZ24PdQXaYzAHwaUjCA7pf
1PSch6JO6m3sH8R6G9GtIujqQA0a26HyGQI9/Xn/S24rVb9fgqsXiipIV0+zxpzCVEYGtDKqXzQ2
JbAMVY+Rd+SM4KQExwSsINwqYQe2E7f+VnbCB3IstvHj8C24lqiLr4K6BvRKW0vUACHPsHCR3MZj
4D5SKIrgGi5lkHBez1NUlGKWh/i6vvqqQURZaQ+J9PMjQ8mZcXiWv96fjdsaBWbj0t7kJHDgcGtJ
Antds1K37d7RQNh//nCe/i4MTBov2msnD0tg9sGcQxn1BuXlJfEoixQpjnSE7C5Fr8SpG2zvEU1n
io3+03jVUr3tHoHvKzLd27EXTbDFQ/NneFebA2cPsiVW9qA+KGSdcp2RQ+CZ2dwqkJekLW6vuusv
nYQMVVRUjUoSBSCZRicM6uzDVpGXwA63lx6sIBsCaDfcBJpQr1da9IXOU8tWcdzeiIpB12S8Ih4D
9HV1fqHLvi7LaCaJInspIroFlYxrjhgXTFvC2Pw7sayhxbpPuEZxAval7LhRxtNMS7MB5WW/roJj
D1B4zT8OwcKQZ+f1wu7EByi9K9RKWSnwfC9F8JxixfP/au2oiHtVpWPQOUkYFFXL9VE2KE4dVM6g
RuuGVitJ6RZef6PzvtnMF2Ym8TuKhT7Ruk5xlFhZKW1MDLXPvwokZWOtSawgrvOFK2vmhhwvKuTM
sXYiEtvX20VImAtdWV5x4vxPVIB73y4j5RFN43rLBWu/46z7nmFuhNBJQvPkyI4KIeFrexmJVGnw
iOK0XarL3qsitqvQfUrRwNgVycLgxpWfTucIuEUKDsEz5FqvjSUBukRBnKo4YHwkOjeAPyhLU3XB
Bc3kRgFq/aXdRrkQr7vJlezXnILGYlF2CGi+Ugo+5egxiV9kJUDXikWwUTpLg1Sb1YKBXwVL1GeU
2kwbu6nRvKZJf0KArSqwP9aJtZhQmA0YCBXoiF4bu2kmk6DUwVCLEZGdNIy3FaM65JNNDuuLBg2f
iDr6fw0FzG+u62bG8AEZAXSAjvTtkvTsaetcedWgr/0EMe2m3sfBUmps5vQiLlRVMDYAHI1vvF6j
sEDrHYCfBBTlT1LxGIqbOFhIRsyaUFB5QLZvRCFP9nibdgnaWAXiyMOx9Z4GIAZb+nx/X89sNRW1
lH9sTGZZ88Deh4Y14uRD+9UJ1ReXlQtH5xbOAAeLZt2RXn3sSZxiNop+qKSWItgBZ6OuSIYIXeKi
XLsm2D0/XBMg8lp5DE5Q3zV7/lwutejNHt0L85MhdjJSm3AMCOM7NJJWPni0g5Axs/QC6JErBCgS
rZcWBj0zrwQYfQjlqYAZAUF+vT3Am6m2ao/r3RXLcoVUYAiuTmgf3l+93062qaeAnhciJLy30YAw
cbxqjtaVqJUQVT/jLWRZsv6oGftHT7ffNd3+WgX6gTegRW2rDmcalrXfvlrf+sf+4/xU78CP/dcH
s/4TWMD+rNcP6/Xb88/DE7gOzZ3pOW+7rWvsHpbAZXPLcfnJk4OT07apyh7nuhoqowvPar9rVWY3
wlEAsOX+/MzGc5fGJne7m3hDSXtZdiQ0I+TFFtBQUT3LqS18csyWZSs5S1u6D/OdC/L4+8Znju+o
evfP2oxb5OL5OGp0l2GKtZHiPzLSvG1hovP+vo1fPdJ7G2DiIzyXz/OqU2VnB37Izh5ZhkD6Buoo
EeSs6qhBZUVWp1MTqkAeuAi25R6JBMikm0vJhLlQnargXUPbAnLn01MeybUkxRFuZK9/z7p1M0Y0
nl4Nx6Dc8YpdpEuNlnNHDNUjcHHhnkToONn7rKKMG3keHObyuoJmM3+h2vL7CptOLtLZ8F0C3mJ4
rV2vILAXKQBvMXFsaDIam+dB/yamrH+plmp8u+b3KTCYSXQrBN7laa1u4reXRIfKx+PfpZbB0Ufd
+5KJD6N9J4tDM45V2fWOK7V4q74DMrKwnX4X6Z6dSUgATgm/T1WMONH7LThH3zRoHXyWuqYX+7dP
+3lDze9fXR5TM05f7RuEpfRcRyoeTH72x0g9FtkPuwyyny+1sUR1N3egQNIpQDAFBNhISV8vx8B8
mgZ5Db4LsIzU/baR1lnSLJza2Zm+MDKZAU6pCkgflcTp4CsosKigb6nBgpp93D+5s7v3ws7kgihV
5NWrCoOpvQ6CYWqJlhoW9QuR5PyUoT9/vIjQWzF+xYUP4guaakPTEQfcR3hS7Zt+LYCT5P5Q5mJx
DUsChLqKDJIsXhsBmUnj+WlKnJ4CXPqC7o38rHboqUUaZ0mfeXZ5LmxNHLrIg++qCBPieNpu+OJD
M2eFIZRLz4s5ZwaS2d/iPG7vX92Ki3kTmrotiM8QFoGAPJQ2Zckbvc/MrntA2Nmh7Kppj/dnceZe
xDohEYBrXANSY7K7KZikvTyWiKMpfb+j/4e089yNHEu29RMRoDd/ybQymZJKVSXVH6Isvfd8+vOx
cO9MJsWTRPdBz0zPTAMVyW1ih1mxluQX2zqQ9mOuP1bU02APClYsLhxBBG7R9FahcZiQ19f7Zg0q
IiICTkUp4WIKqYW11evtj1rYrisTs3qKEWQyJBf4EylSbQUAtEqBadwlyZrOzcJBN5jMIF0Sp39b
s4Mej4FXRxKGiuIXGBq/gKi6X5m6XLMx/fOLQzHWouEZJTbq6Bvf0hgHqV8Bji+uF2VfVaMkpBG8
XZuw9KGN64Hj3cfQC7Xj8KrrFENUAV6yiIGX27uzdOQYiyON0eDwIMm6tiZ7aYLUeaefBDnzt62f
wbM9mpHtVj5DZkng75vM/3Hb5l/N9tkTc5U4zUoSTe76jZSQOPWQWj8atmF/Cfdfyk2HXGWB+Efh
nD0bscz9y9PT+5O5ebEHdO4eJHTunM6WYS3s7LXYZXEhLpK52UIkAvDLOMZNFlb9Wge96URmg5wE
LStEoO1Wy1X79jLoMmv7YRkuEq/ZTteKWDZU8hmpuBvuvlRbcmqnZkXIpvkrsss3lJqauzeU73eE
dq+/M0eYlgtSVZvhhcx5+X184VAcdQaCAgeVGIQfXfip+K8TPSikUbzMX1sHkSLRPmib53+zaLpC
QQT6CcAo87PaVurQD5lBBqx56k72YoidkuwtH/Sj3MjJWWdmarOyaguLRs0UGSaAf9CRzRaN6DOS
OiM2TprxeYiPxPUZ2llyFv3zZ5Nxf2PSOWeuH7rx64uRDM3QlVJg8DgzwiCmSraJW7rvXWV2Kwdh
6ej91xTN0mtTcaqVhaYJJPlV+SlU2y9qL381Aqm2ISbXHB9V193tRZzrC9GEnkZAQNKA8Ppb87w2
6cUmNoPEOL3VSPeWpAlfKOdsYicke2Day4nPlQ1Pyq7emNvOeZO3qFTr5YFmwO1fsuRQCRlQPKfq
+3GwKdW0oo/V0jhZwp2gP4vib4sX/baNxfUFlqIzwk18MhdtEIxIG1ovM06FP4YOPbAnlN0pOGjU
lJWnMdzfNrf4Sejt0POeVKLmTNcAl0Y5cGvjBDGbrTGPlpnf6/HzbSPy0jNB15Q6OYMwAAhn/soY
fFUIhsY4lejr+N19B38Vr9Hwp6+fxNhuzZ1lMhwpPhU6FTp1D3de7N6nY2Wnh0B46dvIps9h94Jn
D2736Pm57SKv1TyJa9Djj1MJ02HjEgE7BfD3gcul6+uyKuvBOLl+AlRc2fn1fUf64h3leqNJjs54
hlPJ1r/YB4NNUKdZL/qN0wpevNVlp5iwdijGSerQgjaM+lmAK23vUshb6Wz+7UzMPfmlqekEXpli
TkAIMdU47a7nL41m+QCzPkk4I0qgyF7SY48gs8X7duZx6+3I8aBgH5ldjO0nb//b29oPAatg+5bj
3z0/N471L2IXA9gHiE6wR+K8lkgBPdViGEROwai/8rS/6qVROG4viyv37W/Q8GE5CGERSAE9iljf
9XL4Y5xDqmjho3mp4mNktxtpN2wr+0wb6yBtzoH9u7V/xvZDdsyhW4Mkgq6vtMXX2Xz47ZvyN2q+
9Wtm+YI0kUfnHr8m1gdbbTYWrJu/hG6v1Xs3vdeTU+hXjqJTibKYz0HiCPg9QijVcci2aifD99rv
IFlC7whYtnBvKUdwy5tcvx+qgxLemyFJYuTUdQRV75vk3yV9YDfRuWp2lQBJLzmdo5u2eArQF1OT
atPpyC54Ry0fHL1d+1hW9ta3zmJgIYSbe+wNvELLsCGUuYxu3l7OJb9Dq5h+9ZSpUNm63tsqinLu
uGeejP6pHmHPDF5NBS7CZuWJWqpDMLQFvfoEHgKAMbtTNC28wE/ZtpJ7k9lvcDJtDGIjenI2rxK0
GBazf7rDYXpBOmL7+6dp//yp2vpfbYN664g/p/BnsM3tc7Qhv7Y3obPWQFnIe1FlQc9i0s3RFX2W
P7WFXBuKH5onxfsuDt/TvrIT73uRfre0Yquaycpr+ZGMA1d6aW8WlYRFXyh1jj3D/CF6j66yK5Cu
q7qT4fNq54UtFk7S2Wq8se6DEMY7+N3So09QqA/PtRzBQ9M7sbRVBoUDiDw7qHtqgcmnqtjE0vsg
OSOqf4lg58VL3H4x20+Ra2tjdIiEtcmKpRcMBKcJroYJd7q90zt64TTNJm6FrK1NSFTAwZXyrknG
TypZSB1/CpWz7D6i8eOFP+vkj6a8ht1x+DnC3qPxSoXvYjA4fW7DKmeXMmT/XWVL8q/6PfnUrylt
LL5f0wZP0yaAV+aY077pMq/QEvMUH83+3fWo9dEVO6qHFr119dSvNIWXKtbGpb25+zQi3fIL7LWw
q45Z8lWzvoqN7+hnLXM86zk3eVJgcRiDrR49KxIE4ONKSDrXWPgbIF7+hrnT9GFUmMYmTr17Fn3H
TT/BTG4HSNNIG8vaM6Yiq8+EWo5i7MYEbtR+a4jfxaB8KX2koFxbWh0vns723LfRYIbDiW4NiOnZ
e16LvlgGEWe/46CelIICTPYzzx14/GLvUIQrjm5hXmYCBNDrJc1AOVGe3bUCVQ0h83LzhICEUm21
Jw2Q3Mnr3wunTip7hKgkO952rksdz0ub82Y9Re7c1b2MZQeqDdfQznf6g7CFZch+Mu2vKQ4N3jYY
E90TE+ObZKWJ/5FhBv9y8c3zcsCgF5VfTfa1fldX+n2b90BEWwT2Nnq194fKqasz3LpJeq/Kmypb
m2CdnPrHPf7Pmv+FzFz4hKb3wlrrsF9Y+Z0ivJmKY4hHUWHQ0/dXzvjieSJER1WM9hzF/Wv/E6q+
NphuybUeJBuaK8eqNjGhc2jcC/qTrBROtNarWXYlFzZn73Os5DCzgjA+KcpW3XcGEtcsLh1rIBq2
Xn/NP0vun9tnaikdASRAHgv1EQMcs880tbCAbLYzT4Embur0TQQ2lEWvt40s7hulUuiNUZEDjXG9
lkPZSGpWmsYpDBMnkA9uF28Md1urlSOsaXH+TfE/HBLOCCTrFMhIz6+N6UILsL7CETCmvgmP4VFE
SZ0LaXu2SpPGs18tAgYfuiqaYONGsH/QhDroD0/ZQ7d5n8Bcrp0cHz539q/YSYk5YXGhiSHvPv+6
vSqLJ4ykkwoJC/MhsfcFXa7SDkeu+enJdDnBQ3QfNRvSpV009N+isoD1/e220aWQBCUT4NDgVoGO
zOImUcoa2tEYNSvFTiPCpodk31hwxGUET9JKHrp4ui6szfaiqMsoLDQOtI5LzOUfqvxrIK28/UlL
oQIoKYoWUPwC9v7rti7cwmAlUSoLPq5f+JI0lR3rP9rq2HSvnvcW14e4thsQiGLAa/QYpqdEOvQa
HLNiBmjlR2g9DhOjQQNf1pBvSyX/Wnv1vgz2ubnPu8Pt37p4xSc8HzxjEoWxudquJ411kQuteZK8
ra9ts2yfvDSlo1EM8IEzSy/V2ku1tOOXFmcPo5GoXhj60w0PyK+9UXj30mibuTVzWT/LqHvreJ1v
f+Waydkha9ysCeMBk0MUbUeVWLx+7eNzxmSxF3dbVdBWpuvWDE7//OIEJHzeWLX9ZPDOvUuq4CFy
fxXeC1IHmzRoD7c/b+niTgKD+Biehw89M62Rlaqk6nJKkPkQynvJPHSCrYM8hPTWfGuElVhjsR7H
1PTEfDYN2v0NCS8+ryu7lD4+2DIZsIZ515PpeIf8SdnB9md/U7eFrd9N1XHJfo0gPGrt18oZDdLV
bRqvbO10Wmbe1aSsZPHZzKRCsnK90pLXDsh1U9PlIG8N74ecV4faMO2MEPv2Ki88GleWZnsaC3kM
PwaWYvdbLZb2lL9IZrOJIypawsqWLn6WisopE3e8g/MV9lrfQxPYN060QQgmwp0qI3KiZ44krtVz
/0JuPizh36EUkBA01yanebGbUd6OXlEExoSDCMIj4P3ROOrZz3HTCu9Rv438fBN9Rs+g/jFID0E1
OHA3AMxojkr/Ouh7OVrrjS15JdQIAWFR/yGDmaOEisgqUyGh4Jt0KNWOn0vpRTW3vv4tF5KjkT0p
XvZFUb7+iw2+MCrP1oF+gN6nGG0jiGr736ANN3X2u2G2g07aymmaQowPi87bQOuPx49q77UxUVD0
NECX4iQGiezEMag/IS7WeDoWj9GFldntaMYgFtsxp4gm3Q0JPSE6OC2T6x1K2MNa634pBYHLhfbD
JF4JOnMWu3UKBH68YpSu3mpx82NEA9uFKCd8MF+8L/EK1mXx01g67gjJLhzm1ws4SkUYp2FFKT58
N2ucuPqjqr7Kwhq8Ymmj4GaHqB9EDcXBeaxoBLHSJoNx6s3XYDyZ9UrUteRWJlTs39AQvfbZd5RG
69ZMNBgn+JNtrXjvIW6w0i8Fwjmd9v32CZ9c1PzQMRszLRfjMx/G2AulC8OQ0TSmOLejXNqZ/Cke
6Zs8V5Sc1zzzUkkMEON/rOmzRhE9jFgG82yc0so8KtmjmMEGFb6jPi+l332IsFyn1PBsfnwfxv4m
LyV4eca7Pi63yJnbY/S1r1Bbr46m/8XoE9u1zm737GfIjzgCDPU9hengPkJrRDxOo7tjdQdXxBF+
crPl4r4w1gujh50KTHukDxBPN4MtJC+GF9jysLm9sgtP8NW3zuqM0DW7AYQVxqmS/Zeu3pu64ABj
Z/rpnjGd7lhLa22ipXOJsCWzmZQb8SOz1e2suEQwir1M0AsIU/HRFPLj7Y9aumIm7yqZGIm2OO9E
WW7TDFBLGqcoU1W7jWXLMRSG98WE4kruecbKo6dMDuLD+bRolqIOADnnHJdjiH6UNLVrnB7fNHsD
6gJQ4JepKv/27fFHuPmBprX9xn96Nm1kZ6rFq/y112On/Xz70xfGNJlxYc6JvIRmMVzc1+7F9zsm
xGV+itpvlQYBiE2i30f+QW+O4nhs+8jpTnUFO/edCOxq9AnhdyWIkcGu1yg3ljwEPo5UgtKyTJh3
/VMiVRn9DtWnk1cNtt6/q+4LNCR21D2V4Rp77t/vmm+BhXtg0of4zpq3XSLLGDKOFmUGugbUDouD
7+9H4zDwcWHvM/DIYxhtIjr+rd2P/J+y7YWvWve6sgFT1HHrh8w2wDIDxZPMwjwJxUGvg4NQbHU+
fHjJoKG19tQ70vCPqzgl+dVvWE+GtZb6UnWJt+y/SzF7PAupR9trYCn8+Ftm7KqqObYBxHbaztDs
tnuehlTG33kc2Ul27New9Es7Qe+LljetKRFc7uRyLsKyRhVQtioq8+Rab6SHXuJuWkYNzbR81IbE
MdXItsJ7BFn8J8VKndw9DOOG+ZmNtPZTFlyNBccAeih4AuYbZu9660lJkHcS+SxSLxD5x2t6D0uR
Axb4kyFDsGAAnm227ylZrlfIs9bmvkEf9iDUz5L2OPHJFM+5rtpFdR+sMUAsnLAro7P97ZqgKtxU
NU9W+qpZP6ZGV63sVo7xgkuzphoTRFboGoE1vN5Fqv1tbmYCl1cMkVfRm9GGoVq2hVz09ym+zmn9
PtyNoHptJaoZXrYS414MG/NZNwTdlnLrX1Qt8WygUtlRAxKMWSJTyUWaSDXbWQuPUrF3nwTtPqY0
nrzc/vaFaIP6Gkg9g9ICfEaz9a3qIlSLiPWNKLaIJBFydN9UB1oBHqGhv+Yxlrbz0tzsswYpG9wK
ISnY7x9r+XsePGrwcf/fPml2Jy0hyptx4JPChqo62lv5TioVWy62xkP4L4J3JszZJkmZiJbE2dEx
5TqOGjWzTgnzxJH0qjR0CIW3Rl47EEsDhVeWpqW9cDUq/FZZlKbQ48j515jRlgFR0VLdV+7O6Kr7
zLKN4nvVkBdu6jUs7qKfQ3rIoK9GWYjJoWvjUqZUVhMU1kneq+M+ip5i1APcxlHkcyRZtPaOWvNS
W3e58ipA6Rt+Vpi0XpPenBzM7LX5WyagHiyLsInONlYdVCWotMo6tQz11zB6jBp98tJzKnOlNLTw
moM0AMOoEYJD6TuzlGZyUIejYDFnkyKf9TAkjV2HRyl4Nrsvt0/r0o34r6kPdIQpUgi91XruKRHv
KheGAmbGQQbcNrIQKeHYZCIFBjYZDp+j6jI3CAch5PAE8adC26SxozVvUkV2ETx63TEGihAcu+Sb
IYDZKbYWxIjNHgBcLRyMFczIx12kXiIRsvE3XpJ51SQGaVe3OjcmzsX3TCreQLkgR2N0u1ip1jL4
hSIFI94MAFM5nSR/5Zl/EwuJObROYiclzYFeKi+nQEkj3jeD3BninWir+fb2an/cUmwyQTLpxk1m
Z9liF1FDRxnUPdWEmV69a1Bp7VbwQcsfdmFk9t5XtTyIgem7pyr+E4Yv1i5NbRgzdZSFfwqKuEnH
tST741OBmAKyNlBH0Aww50vJJP0gurQmTr7CYKL7ngX6qfTUfev/itMHgCn/fBWnXYP/CTzhBw6W
Vs19WB9C6yQyqDmMd8VRLMK15uQUll+7FL7pwsjMqVYKNAil4lsnVWu2kvKQIdNgWEw0yfs0fO6t
r7r7axDylTu/EEphlvdCR6yYeuW8+ZDyHlfRyB3o0lMmh3cuqm6IYtjlsZlwQsau89t96QWb1cnM
hbHJa9OzB8tKstoyhdI6lbQH++jzc4+06KHfIAnlhvt0Y/6yapgD2p2RbQXt9fae/i8fTk2ahjvf
PfdDhooKQOxP6y2ljZ12v0MgTY+KfEhHXrORyqmjeN7nalRXTtMCMwIlLwlMqAo1IC/17FLqWl6X
QcrjgX7MyysMRYCdfxqOjuyN4PR0+lC523r2t9Hmf1IP35cvm+He2gC2coYDyO3d7aVYuk2Xv2d2
f8MiUZCs5vfon7UO/k90EvVtSyVVkt/VVUKc6evm51yFshqSeoAOBLrX77cXgD/TzZrLZCK0EIBs
CbR9Ib51rrUrSx8F4Z2r4qwk0yldckgkcpVHox9Jm7TKQadZbH6J5c6IKUTBd1ntjTXeguncffyF
cCIzbooqhTg9GxfhjSkpkaf7o3VClPrJF3xUhkvv5faaf3zWOQMK3heyfrDB5uzsZ1JcV93AY2DB
LV1B9RH2L1WGKiw54yrT8eIGUw2YGj4M+RmzkImJ/8xEgoaLVilOJB1JCT0QtaaZ2ZWc2iFjyopw
FqN9IPS2IPeOqe+zfGQSKNpWpmGr5quH/vHtFVh4fBmmUix4kZhxBMd6vcpqXPqqEbg8h+DctHuX
Kp2E9EVVr1y3NTuzZ7eRy2osRAIooVEfqyA9MP12p5K7hSvT7GuGZglFUPrwz5YYGvqtZtl1svd9
Zw3Dsng2L1ZtFg4GUpbkVsVbq7fRd9OPwM4g0HJ7ZxYf9Iut0WYVJJWUBZZ8vmR0HReYnbr3ODef
fxrhxmueBmN3294CTwOXwWQKgb8REs5xOZoRirE0JO4psoVPIshH/7XfTKCHVzjQEZq1jb0ORdiD
cXdqYaq5bX3pJkJZN7EcqNCj/AUtXdz2WO3VCf/mngzNt1NiP4YhlfSrWAFWblemn5bCsUtbM0/L
WLgktElKONbtDfVbkTwX2oqJpbtOuEebY3Jg6hw5H1Ru7NJWcU+oxxtwAYeS3fT3rnKUlDt9beem
0zb3lEyrYIk2DrrZs9OoFykUEWMFXCsRHwhOHEZXNoIv/Napqpem/CB3P8tuJSNaMTrniK1R1871
IXdPzZACW6bGat2XIpkf9Nj1GDPYawAyl/21oHPRLsqHFJvhM2cg6NphuVyJLCpLF2COelfnXHB7
HBxX2lR32lp+uXhQLmzNHslGTfMkFFlYL/2TR6+m+qsQ/k3ASbP4P98zc8CJW3mCGvI9mg6u904+
llvEl/rhWxg9wj6ZedqKx1+oG5D2XVicuWJFqeEFlbGou/25rR9V6tGi6dGaefSyl5xaLRy7uvTQ
d8mulP3D7Yu+UKCdzEMBBhH4hF2ZndYs0fNxSDBv0tayJX07JD9y6bviPVv5Jyk5WLVii4odR3fR
oGzSf/HiX1j/63Qv/Mw4TpCSvHZB+Uh2AXhH642D0W0SRID1lTdv6ZWAbp9/wcFAnDU7qmGpppHk
kfbRJ0PCwN/fXsnFm8Bo96ThosOoN3sfBhyB1mi4sYBozjHqatMHmuFkrbtv223/VmcOOk8rRhcK
P2zf9Ecz48GSzAOGqissM08kTk9QOxlkovQ0hEM/bmJUo9TirTZ3ue8E3reA0bJdmDlF8bWRVjVD
F9f24mfMDrFIwzrSO35G1CiIONmN/mnMt9522Gn7fgPVnQuQBa6/glURVs7QknNH7ZvJE5DaUyR3
7YIqM/D6LMC5D+Ghjt4RtwK7a+dxaVeSk2lrBBSLN+avDJExxcLU/K7thb4BvbzIRoMDcXo9+dyq
x8JyVFd3svShrgNHhKa3FKNtTo9DhFmz+RfP2TS7LTN/CevyHDKc5kMoCiPOnqlJRwp3Vr5nNsUt
NrL8YOYrL8uS1700NouTTbltOk2ajI2fpxGu8hGdsH/jBC+NyNdrasbj4CUCrp1wwy3LTSR/ixXY
uKWvgZs4UucdEmiX7KYbd3m6Sft47R5NmzZ/tDk8rKeILgvkm9c/wG2UKvYTwz2F1C5j1QHNs2EI
AggUBbfkvm53TfzDzB/TAB2jYGcIX/6597iwP3+/IRNlVDLWXdQwt3FFstnHL4UziLtcaz+JJP/B
2jDGwszBhD4DY8kZgodpHmAOYhgKrWxxbzp9n0QnTf45ll9L917M4r2rdrguY4PenlT/KLxwCzfn
o26tVq6n4zNfeGJcQgcYF6gAzB5cuRbrHNJrAbfJhMXwyW+OZgHrGKyDXg23ZN/aBmPwhRKeskz6
dHvVF2Yepp4APC+oLcJfo8/eBNnsigqfLpzCh0lusd9Bpk25hQ1AEOMU7c1jsBWSrdztUqc4rOUt
SzmFSahBARuYP3nv7G75TVeVkawK07HX42jjB7tEfWm30dligm7ryk8r37tQT8Mg7LKMA1oo7818
Ze8aSRzFsnCqDNGpC2ELXqYZkKSvbNPdG/kf0eocZfV2LWzyldlZFiglkpqze8Ipiz/10pPcwGps
mMAsbcgbdvBYErdWm9Jfo45fXmBQcPT8Jeg15sVsyQ98Zcwb3nwodaXAZlAqGbe1CSrbru8bFdrV
NRq/6cDODjQaQqiugHWi7z1PnQKuWm+WmBwEyMsRx/IR9vC0e0gVjrd3c+HhM4nZ4HGATV6Hrv3a
Z9VZ0+mhwKPbZubRpEphBvdJYh5MPXAk5asBlehtg4vXZWJ8gXIDIL4y73rmYV8VgyrjpgXaIDSW
YFVj8KfXj4GZMEf2jOC6g1rDVsqgdzPgcAYkp1LBIarehPJb6n2Svc/KWgSwFEPD4jkx6oIYn7i3
rlfC97RAVtJQOLUxUlXCVkv590Oo4LjI+aTUroZm71V7Oem2RfbPsSUouFxYn+2DJnleUzW+cDLc
MbGrCqySdtJzu2g1+L/WcJ2Luw6FhEq/BITJvM0fxKWMckyONbRA/ZBjnTSHQQkIM0D+xznCSNJq
HX4hvmM0DOYAOgtTwWyWeqV1IzTsp8DgHhJ6stxs0rNV7zL3nLq5zfgBXLbUzXwoVLN7uTinyX3W
rzyRix+uT+yYOoMVSFpdb7ISdXEjBKlw6vW9WdQ7owg2Bi1jbnOp/EKta+W0LwQ+MHGgawkXJyo9
6iwkqHQIwHsqPog36+LGymngBIKUblojW+MFWfRTEouLWjn3mDLT9bfVveh6kVdhi1qFw1k+CL7Y
H1uwXBszzh49i6H9KM60uy7zB8cHo7fytYurS6+D1AWkAQ2y618gDH48NL4onFxOrhVTNfBpWd03
EKGE9bsff11xJUsvEdYkpIYYb6XteW1vtLqhdxN2s0ru3TDaVH9U3dFq7Yzkg6FFNum3uNZtnF63
uWu+tDnb0QhWpEaRsJmUtj7mdr5twF/FP1zn9sctrSVa0fghAnB2dPZtXdm2taBZwqnU3fe0yHZ5
DBMkjD7xNyZB1Npbadku2aMZDkSE3JPHbpZ6ZpEkN0nE3jWGE9bBXjhXe6mRHbF47ZPD7W9b8gSX
tmbnJAoC0c2mc9L1ox00wPfX3OnSA3ppYXbPi7Q20jofhNMXv5a3ulMFwlYAeXr7O6a9np8FwBK8
FhQ4qdTNbpxe6rWUWIReeqE/9ubB619N95gXENBLBQ/I1n++bXDxs4ChTQTwNNj+4jYvSh2amoXV
BFo4pSOaVILl1C5KMIq4F9f0f5YcFw115jgocyhIoF1fraKRcjlNCPJy7UunP6TGm782Ybj44l7a
mF2lIuY0lhRuTy4E1u62+jKaByNyWMLUNjaB8tv6ba615Fa+y5gd896sY3dssWnJf+Lmj2md8/b9
9iYtOuKL75q7QV0RKKToHG8FHyTG9xIMyMpJdA/Ui8vf3texXCMMXbpQjKKCQgZPxqzmLCS3iq4O
GlP0zkbciZtR0QZ7TNM1SoylvjLxLwB5jYIBYrGzFzwJXNkr8xxwzqawfYcOI6xbxjbfvn/OoW8U
D2sWl877pcHpn1+c96Jyc1dSgLQUqQVB87a1frSlBL27tXKxFj8NwhdAxlTdwQTNVtDM/do0A51W
rdVsIka2gvF7cccIRdqByM/vovLRt3Yjj8wgUYF3H/TwPRlfVk7O0uNy+Stmt07LfGsUfAMIVvK7
gafhrn4rrc+kHwDoexs+dBHhkE2fnfrAceUHfonQPIzRGnXB0rJP3H7I/OgyAMXZxYxFiMU7uXdP
0AjZeQQONHwsRstuo3rFgy4VwihC/cfU/NnRvdFMYnME4oLAqAkXGbiEu1QPD4yHnjurpRz1EqVQ
iZvSo6a+lM0Kxmbp5qAQMZH9TMJN82S2CvNKS1Pyn0p8HAQfioYVb7CwpVzMCWU2Ycx4YK+PcKsb
mWGOqXeuLPjGAg+HwJsXffMLUrpqNQhc2DqLNA6AOiTwBPYzc3EuVV6jxP45+aPeMcR8hnziLtlG
j/0LkxnuJw8e1pCJ293tkzudiKuXEI3TSWgD4JAIV9a8A+ANcagUreGf4YPvlc2EOlArBEFsLXjI
jV3RrUQrK/b+uuBLxzCMaVdn2JOCFC3Lb74c28JwtqovSCBuyvSuDJ9uf+GHfZxUXCnu8X2WBu/I
7Go2Uu1lnat657aKt0WqHspuH0fPhaV+doXNbVsfNnGyBW5oUpD+O2pwfWaSIv9/tkBhAZXZF/CO
1YawX8WMrBmaOXSzTxovjEzv3LhPRadA34hUcSLbxdqg/6Ih0i0O5IRDnvMhm1SoSjIG79y3yiZk
4MhUn8LROmbyj9tL99GhTGvHFVB5n9D506YLf3Ey4lCEUbbz/TMMTWWH7mQ4bChybNQku+uV4D6O
wbYx489cEGdEzL6tfuvS2bz8BbNFnabrs6aP/DP4i96NjkJ7V+moAarJJqoQH4yTjeT9vv3ZS+s7
yU5KpJh0L+aNI0PJq1ixEv8sklzC1qB2sEe5x9Xe5rIdA854AHvchemfX6xuWzHBrfW5f1bjg+j9
nghNIIXw/zGjLZtIev4fMzMvFhbM3eo1Zlpv2OYBcnoR1GhR5VQF/CZrh/NjwDaZm+DGQBUoZc9H
C/MCUWiyMMzVgyPhw97DoLNd/+SZ7Vb7PAhvUSit3PGPMLnJKDJ65A6ksB8QpOkwFHU84KmhC9sL
h+45fPCPfnVS9vpaa23yTXPvbOomJfpJGYQK+fWuFXnd9r7U+ZDoMqXy4HERHt3gsyDv/bWDaE05
zwdb09mAO2SC5M62zhM0sx3q1j/fv30z7Gp7Pkv22bJ/7Xbn445BsvPubL9sX1AWsF9ews3u9ytM
hw7h5Ob19/bp9dvT6etvOAntB5hq7k7O+2n7NDonf/vrz/MX6/h8PzgHw27sO2hd3w+fnn9Bnv7s
fHp2tncrG7Tk8Kc6yv//kJnDjzOmCI3pQ7yT+lTb5UG1x7WCybTwtxZrciUX1ylSxkBpsx4bXkjs
ozc6gZ63FhT8DaI+muFpJm4HID6fB4YjUS8j+EjPkhbaeva9VQPbj0DfDT+Rhx7VwJGTft/mW+py
RXeox9KBQtQRo9dSf0lR4OmEjEErZQPma3/bcU3O8NZPmx1NRmDAWwkljusO7aTvK1CMxfWFvJN0
WcUzzst9utDHQSiN/jmCsS+KoQpYidiXDDADi6rsFODxYl9vYNNFattlFjcr1nDtBa7KH8pic3uR
FrzupPlJzoXqDjHqLGnVswh4u2sS1L3YT5ojrwThS+fj6s+f12PcgHpePf35jLCOfgJ7vbQ16jMN
A9s4/M6NV1Pa6MEXIYlhsLZ7dZMPdpQfRemPH8dEDf8CKkrH7PKT5euFbetGK8yBhW3bRD2buSYd
FbdbGV1fcvz0IOhE8H0QDlgzK36btgFNLp7qyGd4CI7AA+qxofKMQnZkk3WtjeZ/hChP33VhcVYy
6gzFiCUXi+NP4Mj2q7l5/XF+ipzIqZw3gYFa0jy7vvv68L7tne0v07mzvx+UfuXWfWTGmf2M2bWD
FaWOfMX1z0r0IJpIMMClN1LInPpNRayDDX9Uh3ATG41tNOa9pPj7HoUG6V4wf9VS5mjDj1x+973X
rodxb9+Gm0aDAssPHLwEHmgl+F54wK5WbXbNwqTrWk8XOKAF5IPiJgRK2ED9YcVfs7hgID3b3r5x
C87/yuAszokSrxITlfWhxffkW+6mEu8t198I2coRXAgWMYQgOR0naDbmbHFKV8mB30RoxYnvRQsk
M90oEjxt1SZR0ELT3rXx7fanfezZT3vPeZ/kVqbRp5k3UfUyDcssDs5K+SaZeHapRhDbl/eyAFO4
ax2h/dpaQn/Ug8+qIDhN/TTKAIO6Nc6jBefJmJfEoNfUFAJ4dH3Hq6AUq8zj23tD8uGRHOCMTPJ/
TBczfe6FldnZqVNxSGsUm85t+E3dh9q+8b/U6RbO7NvrurST8FJgjTkWOHBm8ULQkJPUzRCe65Ep
r1Pm3bltCnNm+yNNfNtKrNEh77ltc+leXNqcxQ+u7gZCImDTIn5k6nWrbr3mMfM1B62Bf24KhC3T
xygCMgs93ZiLUEUvhoAMMQvPUu20k+j4FqRmoT659aOwWhZadJOaTB2DyXf6ovrsw9q2lWA9qLGW
iFsBDcc2nHqD3auQ711PegxaxFeR0tWfBX9XgLEomYyygtc+ZMm77lS0vztB+Zn8UB+qyin770j8
FsHXhkZjT/ATVkdfPxiQ6NTHUP4WqmtcPkv+A5Ag60XUTeow8x+BPjajEBbhORjrPY0wgGx68pBI
cECudfCXbhH8PBJHDnpLkEfXG+PWQRQLVhye5eAXBeZwrUy/dK51WrYgBP+WyWZ/flUEg2ZFbIVF
YCq04zEcH4v4AUkdG0xiV6OsUP9j8UluEeUkpu3pTxPwzN7l0KigCkO16JzqjAwprR2GdxRGV27P
4spdWJm9xSoZET2hjpXTQ8tOavMXlfo1tb/F5bswMnNyLFqqS1YTnsXsT588atZGSr+I5sHXI9vM
3v+HszPrjRtZsvAvIsB9eSVZVVopS7Lstl8Ir9z3nb9+PmqAGRWLKKL7oS+6rwFHZTIzMpYT58R7
09dbsSLcx+9wDmD/7/nZh3sqDcpEOMfWSYEbJg+pGNuGCo1Svsf1unXEPxpaLawdtQalSQzJxquo
NQfJ4P1/iozmmKvudd+zaYo2FHHTUkJdYxWZEh4jYW64TW3tyv2L1dHoFRyr/hILf66b2krLoTED
vKcsouKUv8+vkwjxBpKd5EpyoH3KpvzGrEV7kbjxk+mQ+LOraDAbO6bwFkV7OO6Nb4dtgxyNmADH
t3qq1FQdUkHGdq+8lOVNjtIALn1PInxjN8+srHyTHoyCRSU/fOpMqbBLkKd6/KCgWD3O+kui3u5s
6Ja5ZTmLWAPDaWvtLSgNVQkB5uhJG4b5NEpVaQdC799KUAk5sjSpbjol7THUDf/ILFVOX7MovkwD
qeYoTpQQ8g4oYZJWrpgakOOXeXcIxHSPJWnjnqICRBsAb71kWiuXg36Z5BMUE4hZwamB84IC++9W
zewxYyhc8V2pab+jrP7j+vYsn3SV/0JTvgw9UL6j8rT+GALS5urIszqM5eckyV5zeOYUZS+e3cp0
4ERfiOwWkJeyLphrchO0sZGkT3D+TCdY9iu7m2NENQNPAE4gtwGhX2Ej69MRg5Z7Irgby0TXj9v0
vwxe6/ewV2Qlq7I+faqhvU9GR/82o119fSsv+8n6Ih74/0aWk/jB9SWzYQit1aVPw2RXE4zvqmDD
6lnZ8Y/ChZLsGB6uW9w42hhk1papS+iA1nWVWMwj32cy5qmuzeTAYREfG1OyAM/l4T+G1FSfAjXb
YwZaG6VQCQ5xIbMGhsIzuXJQoS76WQQBxtMg9yB6T0bgacDRKt04xcpO/eSimr4YY5AFHijG6heQ
6fmWKkKoz62CsUD8VnawS0uCLZeI20N0Yz5ZhttL3zoUmDLR9g3JSfSd9tz63Cz2NURAdHjeVQhc
V4sddd8a89pPnxQ/talrjwBGEu2/GFl4WPiM0LWvYRwZbRArATv+VGuNrWtfx7q1hV1F0c2lfLCy
ei+DGWULMYmyp4lOzsD+FQuLB9TY18/kRXq3bBn/AEJf0hA+3/knG9WhiYdWSp+SRDo2Jmp6Yf7G
qJPq30h3hnQStfxWysyjKrSIhjQQ6aFKvXcV14nJ+4+ATBGE4UJMusaFS1It9J3JloJlNN3WdyHv
cloHHLwt3L3+/v03exrAeFxf+tbNWEQVCFQX8ol1L5kGa5CZKYelaMMXCOwoeXI+/aOUHgpxD/uz
eTUWIR0yaMr4PGzn+2wkcigq9bLEGdGO0u0JtCj/Le3ylPJEk4y3kTXaFdnJjNpCGf7NYBL+DyuW
SaAXDhNAW6vfgC6LX9XI4zyJvCGOOcjifUCgdJgMppD9svHttBijm+tGL+aF+LgIa5ACUt9nxnjd
LoETYvYHE6savCyC/72Yb+Sx+JbKjjXA8gGv/uBCFKpYP0Utc+2pRUCDZrei7dROLr730lAHBrVo
HppkW8uff/D3Ylf4aQhq9VkTA/FYo9WCuoA7T3NApUqDXrPImtP1tS+X9ONzDRMbsRkwVh5rajbv
A7cfTApaKIyJYkXPRTuFbhPKEgB7ed55Vy7P1mIGRj+eSwX+jzWeR60Xai4VMzC4tMOftqwcZZKO
eRsd9RK+guFr1d6HUQ/nphdVXpu2Oy7xoiT8vtAPv2DteIG2aUNrRs96CmVN6grTfZ88aGr5jbZY
10s2fcaUAK6Rf41MNzDge9eV0J7pdis/Cv4NczbK3m9a8rGzzX+vP/DQEp4ZwLRXp72cYXDPOr73
kEnFbVTEwylJJelO8ZnUroJasee4kUC3Si2kfJr+mJRF67ZNJB9FlD8/qaG5DO227XA3t9JsW4mf
OkKJ6KPI2+2WWfsl1NSfQodOfGVF8SEMqYpdP0DrEH9hquH302jEZ2jy+ssidlqlk562j53kd4dc
FXW35wE6xWOMLgMaqbfX7V1c1neDIMPwwswkcW7OL4k2h6EgtFX7GNLHyrMXs32RCY76+qWvR9vo
v9eDdCvkw8n/2twO4X2n/cR7zaGx8y69F4g+fr3lh0AIAiuHRFMN13H+QwKrz82haNpHtDNuA+mu
Hb4iAISydRU6QRAd1AqRFv/e6tGeFhAw6T8F4cH/lHY/A60/lsFjruo3Rf2NIcSQ/yNgoKdvnqYv
uiCdhj0a0YvJ+fdfi7YlP4aUBVKh8187RhTv2nRsH6nt3I2FbXUqhMyGPaXILbafg6RDO/aPzvQJ
deI7JZ8PTau5iFtk+u1Q3mX1Qt3uhY3m5HDVatarNo0LU+oODuY99V3vKmMD70gt4vq1yIxY1y08
smn3mBpZOdv1oJXPubSIzspz2AGmCsSIDKvWU8vuAiO8l6c08u1qRLRcjGh5m8zOQmCo1nL0uSrB
U9t6p5p3ceWP+aHLasmLk45hz8qPc+BRgpn9muMAHHsZdPGvqtKGAPbtunwcySe+h0ktUsWV63h0
1bw152OuJApQgTnbY2Vbx1N4SNjyOdlQr9K5XwOrhsRPet+0Si9JLCi10ky39S9+qunH6zdoHcos
J0GlwEZQwRAQQ5vnJ0FVI3iuNMqcDdyrpR+5Wv83l7634QR7yYO5N5qxftTezUHeojIUyiDw+9Pw
4YWR5qnTAwNz4MP8ihvhHm3O1L9cEwztvLfMAwIjxiGtYlFdGiHSDgvhMYj8xyz1OeX1naHN94nw
qCYtKZovfb1u8sLxYZIWpkSQCw8FOe/5NoZzoNS0kIVHPb6juXw7tI8jmWikvl23s36hCQkUPsiy
MgNoxVq+T+qCvk84oV7i2OaOD7tcAwUohtAI+3DeFArO19CNFrTzEwmXMNd2atY3dXWHwNOhL6ed
GGvjcJ9ZWnVks3LI6ybVA282Z0cWZtEWhva30Jo7jbWL00aY8XFFKzeXNlUf0JrCjto9EM+6ZR7c
a0HG7HH8K633+hXLC33mrXCkxKoLuyBBJPRY5xs4lWpiBCUbWD4QND2OvguZi/ZGCtJL//barkyt
ApheKZQu7DAVpv7d8KJUB797TLLvBJJEKTuH+8JHrIytIhNBKgyVPinbmEd3JqohMPnbZaYxxQ34
rJltaFOvH/OND/dxJ9clUT3oZtjfsKhmr1FCS8b03Rm+BaZ9w+DvdVsbx/7M1uow9nonqElpBZ4I
EiQaHLV/yEloJn0nf9s49Gd2VodxjBqjV1PszMU34AjwdstHqdw5FxdVIt6NMysrR0TMPkLigJVB
+Brp5tfez77kvnwvf06fK9UVguhFzhm60+YOzcWdQfhL73RufOV456K0lFryOZXGmzX8mbJ/mRK9
L25BGjNLSIT8zhH54fXQC98fslkIvNSCK2KUtOi10+XBCaS6PPZVWXhVN+6Vrbe+GywGwCjAd0KU
unKLfSbM0xC1oTek4mDHQOnvMmPKefrFPVNbDoQqzRJEUqihvXbuQJA0j0g+mtBr1SoWDpBhEDUX
TQbQmKTtU9pkQQ2hZVWMp2quuoMvBv0eaeHGdViyMiSjmbRTmfU//w1ZimsJpijxgmGI/lEioo+0
84eDNLaCM5V1s9N5vajd8lERBLbACzJmRLNjtejCSK15tNrEG3v082QfskkqqCgyBvVwSObkFPu+
0+mRJ8Pydv3qb9sGxcdYCZECMKfzxVbNpGqzJiUejMrpl9gqxNOkVMi4WUrijMDNIaeQhENlCf+0
0jC4VVUEO2/hhnMlXaDoSXEeHZZ1M7A1ylgWRiXxCquvsuM4z9pr09cAj0wrLCo6B6qYOkpe5ZHr
R0m4NzK0ZZ9nEgUUfgajnKvv3Rp+Luj5HHvipCC+FlfpSeua/k2UA6ZeqAPci6HQngw9k/fmejaO
GtM2NJGXyB4Gr9XNqmZxkpKuy2C4l4KnAsq4k9XWvpsX5rGvK/V0/WtvmSO75nJBpgDl+eqgTXEn
N0Zd5V4w59CfkTYXWedUuGIGmvYUYS8KlRxrhjZRP+X7LPOby75/8FV5L5r1EM6FJ7emawSdPaT6
rR9FN4n8mAWzA4/RIJh2J+lOJglPKs3tJlPuO2PvSdj4wAh/MM60CLSQi612OWnCNlT1qvQqClml
AYtBWJysxLwr67Fz4rh7kYXocH2rL/qMrP6dNgO6mYVUfl2sjJcKRCN3lVcX5k0f/BCq5yr7avhP
FkLCQBS0uL2JptdA3qPT3/DWAPANyuoyXxra1fNtN6eCOXcprzxJzf+2RnCItYFR1jjdeWg3IhSq
DQs5CEdXYUb33E5M5xnV2aLypiY6ZDUj5dTltCE6qulnRduJYzfeVZMKB0PPqAuDHFhO9oezFESd
LzBYTSksyIpnScjzUwAV5k6AsrUkyn/WciMZjVznFgVwd9+wotorFQcq5htzkk5VHDz2zdsg7kEF
N+4HJ2MR3OaZW57X1Zo4QII1WOjSocjeNbbAfPzd1JGbtU/aKTvo5Xd/fsjRVs2M77G1d0wu10qW
BhsCHabliK7nKERxKCZdiUsv7RmmDr6LSkAN8hYn7VqRYl+/DZef79zY6pXpkkKYkjIpvbxFT6YG
67/HQHQx4Mdk0kKKyksGGy9fcGVCqKM2M3oz8RCdOxZ30j2ES3+0m8YpwF4CQe9tNLirvWbdpUdd
rNKOUBmlIyddedTE1AckirEqielhhEsqYforbvyHzCifr+/h5b0+N7WKaztUIxcZkQQWvSaOXNN4
SdI9WNOejVX4KtSxUMMtmjIVmTNc35dRCrl/Zrp60bZfrq9n4wCebd3qg9HJGbJStBIvCyp7Lm6r
lANo3otK4czmDhnWnq3VVaPcruWRwWcSnwv9qI1f2p+o2TpptjdZuZF9nH+l5Zd8cFQaGIsyzrDE
iGMxOyPELlZKfXFSwtcwrN1SeM3ih4EedgBWbZD2gpnNlfLagTUFdakoqy9otX4X0nzgQA65kwf1
17gZjuIU2mlAMl68Xf+Gl+E6ZSZeGc4daT/TouerbY1p1kcxSb20QmDzsStPauK22o2QPPrNsyr+
vm5uc3c/2lvl4UYqF1OmYQ++U1s85O7Ty6/Sng8Z1Es7ppak97yUcbY0dRU0yHOTWnXCNFkbHMTi
Pgv/ji16qZMD2zVD0sx2trZFebgc+x3TW5+Q4h0AueUDMuZ2vqlJPZnKrADFr0fBjexA9UyTWmT+
K9kjAdh0mh9Nre5FmFSGWheYGuevM6MBEnK3cn/0C1Tib4pkOimGG8wD1MYlFD2VE/lHvRntBjnk
69t9oY24uO+Pv2R1b0JfnTtNL/A8t5U3HHoXrsfWHQ7dS/4EVutb8Dh8ag8QjCMSmJS2k48OcP7r
P2LzNH/Y+NVpRuinCpDITT01+If3Y/4Hqjd4p7rP2S8x3ykU7NlanWQ/pao9mGXqGcEpD0umSkCz
HKvKzn5DNqv1e7Qml32iZYOX+SCAHgyJrWnEFo4VXzK61JuF43xsGEQQfmaABrP5RppfhO63ctfP
j5GOkG7mzvVh6o76XnlwI9vEI5HjgYXSlmLxqtLUoNQ+xTo7nFUQ2JzG++wfplEz+hW/59EO9mrt
2/ZwTxKCRygmrovStSAkmdGmGToVtSLZJOFjYOcxehJOEPfSUgAyqpYuWVf8zeh6IHElisB5q9qo
/sNzxwgKYeOS6l5MVjbxOLZixQHX1OYoZjcyd3pK77PiaUzHnYO89Yx/tLW6TJUY02LA23k0i4Lm
LRU+CdZOY2q5C2v3SA0AcMASdfBJV05K0cuua/DEVjK4iHtTFnBDE840KNrGb2a8VxjasgdrKvsH
Fx98lqtAS29Fdc77KvX8+TFYxDz/6Ppt0N9P+vfBurnuBzafGXQ/DDjWFTDq64QxCiOzmEQBY82X
KbYzxLLhMYv7EX5ryRZBnQW6I1TaQZ5/TXslxK2Vwrao0POD2Jty9fnOFkqdR2GfZJ4gwoKehY9C
cMwMRCq7xBHMA1LV11e7ZW9psgF5IGzQ1lCeOlCUaJRGpqkj8U4T7oH2OL7/EqiukUNA00Hfc93g
luuDhmi5B2wtQiTnC1TTXqy6TM14xEs9tlv/+c8U8u9fguZzoOxBaLaWZy4KHZwd8sf1bOxodDPE
KVaG3/PtAOYePYDvI3e0iApE/lqE/k6qegGt4NtRl0TcHbJKZjLX03xGGgCPaoTcm2fgFRQOu0Lx
pupN6e5b5XNvDc+p6T8Oil1qyoHhFUd+CGiGAy4s554JaM2do19CdNd9vb7v74il1Z1lsINBJACw
C5nD6s5aQTn7gZ8WnpnHt1Gv3ddt9VOxyt8aKGjYJQcOnMZQu9qIp0qQnZpENLSDkPBVUoujX+uO
WM+fhPhE7Xnnt20EPaoB1IoCDWRYXPTzQ6Ho9aDoo1B4hv5n9KenWY5tE6GKYnYD4SWHl6V+1ufE
7frQHv0b1ewcgaqw0N/OPsof1KWv/6DF3nqvkFiim6kBxGS/zn9PnNWqLwxB5vmm72gqM7KqkT9G
Qyy7ZfB63dbm2j/YWrnrus9F3Z/VJRZwhe5Eg9Kp2PgmdTNjj+B6b12ry5cFUWpSZuRpUMKDwkSw
/CqI7TEfdrLVraeX48/kG+hAipvrCZ+YmpFZWLixekCHJ1FLgBQFgpIQ7CSi0yWiG6bKcWbmzsj2
Bv433j9soysKPpIy/rqCD43CFGd9lHlBVztFZNwmU/1m7dKDXcC4lptuinSLqd9YkGmtXLWU9ILR
+E3mKVH8WDfjQYyGhy547YyfaWC5rW7PuuoOfnQTNMMPVX1LdzUGlzu7PqdQyIkL9Jv5ZGOVLFRd
rcyzn2deLkqR041h60xt8h9cNg3dhUoabI8OHOX8NvRRA8CyZaHhrP8Wpeq1mVoUMT9P6PtGk/io
BfI3JdeO1+/F1lnlFeQlBAKoXhDRymWvqVVaZcza5Y7RAtBBXilgYqgJph2nvXViOKiQNSyjwvR9
zhco5wpfaGgXRI8o2WZnCTAsW/JB8qe9uvimqfenASlqakbrGJjZFJ2R0MVUfhgDhTCwaR4iKgU7
PnXb0PLZUCeGY3a1JtLXqo2MIfMiRYUn+S0awCMnO82rLSOM7ADSZPweIsxVmqwwu5cVFtGDAOPo
oTfk30NdiLbe6nuQra2TTmtXBhME7hnE+vkn8rOiFEufsKEWBipEz0U07mzYRmCiLVeZMXwRJbS1
KrLW96Y1VkXu1XNf+HfZ2NIU8emknEphav3bUFBIkAV/smJXoJ134nUSs8P1Q7+xoZSf6R0gc7V0
5FZXDQ7rqQ7bPgeW9aKalDI720L1+LqRrVAAGkh6yBKAPYt60flmZkUamjq9PC/K3K/Wobf/QKHt
fPLevh6Y/Le/dDZEEjtP6lbB+6PRdUnFKs1MjTOMJk3twoaPAsmIOtJUNIc6vm0tZ+xhIjv46k2Z
fKmjOwG64uvr3ggGIWSRST2BFMvienP7ImVQR0lyDxibfjSi0D/UjOdA+cwclqmUx1pHuG1Wyr1q
+9ZTAVqJEc5lCAho9eoyZtFYyCH/4/FclT8qsR1u9WJUHVQRhtuoNZcTJcWncopGhqQr3Rks2vqR
FGfPzBcKTqrkzY573doMmp7wuyNtDmBrcb8fSpUjmo1pia6IVwmJeV8XlnRoCIbu5LIS74LKCg71
UE6upobiy/XPsHXGGRRSFt0imr7y8ucfLIvh1MNBnZeeoM1Hv+xv8tiZKvF03cpGWEWraAFAseGk
jCvXJFrhPLZzUXidf6iqH3J/83XQ/u7WQLfMMB0ApA9HS2Vl9WVpoY68jjXbWCZ8xTQmXhzF22FW
nop+1lwqD3sj7xuOisYRoc2S0+AqVrd3zsIxy5OiRA1JuZNyhqih9UqNx0KRXC296U8iij7XN3Pr
8n60uYZJ5qXSQjNEE7UdXs3gMRK/9+ZLl4q3GaW4VHlS0ZBu5E8zaNQs/1wHxancK65vvABLv2yZ
FYI9nSfg/NhYki/UTA2XJFOzI4zfm2IvaJX5G1bRFBIh0AnQLSbeWL8xIviWJK8GOsXJjRQfRKD4
JZnioe+/DOkXaersIP2cJoc9JdCNSAe8OLEApSp8/3qGsp/00fcVUsYulZtDprY/FERSnMSIRDsr
zdK9/jG3zg+cNsuYGeVlop7zjRSFpOiyaSoIrLq5svVIZGYTxt5nqafp01u3VaKjatTHFXLIgrgT
a234HSJV4jrA7/CEr2fOCqrZRhwJdB4tEOFN6KCalKTHWrkZhHxxxTtzBRvHhjlm4iCmSFAbXYMs
FH9KeqWsaT52X6WuteM9Xa2NBVFSlZYZfSY6QGWdb2ecggzpgX55saLWN8EEvXqhjdOnRkkTzypk
IEyCHMBHHhg7fa0NR7qUp5BBNGk/XoD/B2UcGrOeSw+iPIpUVvvQd9NNPP+H/i2+hslLwCMAwNZT
DUDoO2mYEnr98+iEgW4HyuH6kdyquYFZADtKH2lpSa9eI6g0skK2wEsEuXBn4mT6uXUqwzX92g76
4iU0Gjh7jN4dKtP22/TYZns69VsHRSalQwdcAga0ntWddDVAIBvkhJ9E9M4+N92f64vcM7BK9PvG
nJm7Siuvye9H8etY+HteejlqKwcG+nrB27CPBDmrjFQrhVDJfD5Unh5z5GdvobZR3aK5kY+MakmV
be41TTaeP4NQinCKqhcwppXFPKyyOJqCyssWqupQfDTgalcPhQKN7U7AsrV9zEotk1kcFLKO83uW
zaVolkVTeYVRS4eimUUnSKOdxszWeohNJJAEKjn9+hDoYiIXTalWnlrWTjfLrohMhd7ENvRUz7A+
7uQcG56fvB2MtiobYM/WkHMYLEdz6osaCWg6XsF4Z3TqScFD2+HOwrZ8BXtH4rTUli96L1SSRbKa
pPaS2KwOqlU9DUlX3OTRziHf2sBFa2yB6izzQMsb+yG4m5EIGJtOrQnu0uMghJ5UnphXpLdfvuzS
mG8cCTSPSGGAO4EmkFY3Si/rMIn1tEEYr/gyW6OTx9VOp2PLBFEWOB0YlSiQr4KtJBumgcYgQK6m
h6zE8OND36V7/Y2Nc2AS1rAKqklEHiv3Z/n4v1QCTSXX5n1vxLYwQ9CkZ24fna47oQ1LBKtAZJix
e+9wnH8fgSZrqjA450GI4qrR77b4IkJOuEslerlvDO4sOiDgw6hNrfFhspCVudqDSNZn0XwaNXP4
HlTUNK+v5jKUwQo9TUA4VOLwC+erESM5HqSAUCYP+wd1yHP4Q1CWVILWuvVjWA/G0SzRCG6Eg9lO
1uG69cu9xNUSk4IWxmGAkD63ziB5WfBiFl4zlAjIpLH2rPpG6vrFON4hUxjurHYDVbj4dmqqwDso
Y64DxVGGGj1Uy9JThgBs7iy00kMjxqadSoLxMDZ5/DQ3hAJmnYEZ1htf/0fvSwSccgbHjtcXf3nR
+bh4fH4RB4nPcL74SM+GUPfJ4iJp+gJ74oMifkOpqWsqxzD23PJGAo01eIqgF6Z1QZh8bq1tknBA
1WYZB5OLzG2asvqGh9EGW+1T+XksCgraQl5BwJMLkfoPJFeq/DAwMx06Q1LDb6n0QoVW2GyUO6/u
1ilYppTBmOLCqTmf/7TG6jMjqsTSg/JnCp7b+LmOnHrYifW2thvpM7BmgKXJZlfbHdeBFveZT6zX
NPrNFBT+SfMj6ZAmseYKfvQKH5W8Y3NzZdRDucLg4M110tdPYh6rMeFEW4dHURCyRSvxzqji0qn0
5sf183QZRi/FV9r0xF8E6srqC0tZqxW5jLGmmOylCWJBz4hQ7OQndpdYB8rcO4/vlvMgXIcxhcwL
x7v6cAXhMzEATrdJXmXxeykdQuNOCeBnbNTfsb7n4y9fYBb4wdzqCw5dY4nwXoFvidtPCCXdjPo3
oER7gmZbBwXKqYXY1mSEYV3LVuOgrIycfIc/Pg1pcGzG6XHsyQ/kFIx7vHP6N83x3i9Ex4warmtq
3ShEXTlx+s1EOkUhwO7Z6v7MivlTnH6FcIlcPyWbLpB0Cy8AnIVa+SrgXOgGa1WVSq9+SJK/nSsf
a9NNfjUdmlaO9PZ23dzWN6OTu/RW6OQyjXp+t5OkE5q+UUsAnkxTN0DVIdOwpj0K362LBv0ahFq8
Yny61dkPA7+yjG4i9UBXMm/E0p204Ns4q6+Cqn+5vqQNKBATxUypM2/AjAtzNudrkhrDD4VExhh1
WDSxbsKhOI6ywxRipDizRopXHuXpi2G9iomKUBnB2/AkGo9TdLz+U7bODl6FOexFXvKi2J23Y6Gk
lVl51XSQda+J7pv6sxHcaOKOoc3n46Ol1alJtNQv/NCoqPzauuF0h8JOf2mRzczzbQEXOOKZjTvv
cahtdEHZaigsqHWSl6GhcL7VUTsnJeFD5c3owEoUfeFzvE3r4Vb0NTu1JBqg41tcpm9zuVeV2AD3
LczjBJNL147qx8rd1BnMdGk8V14Pqo/kgvGZunps62+ZodpF/JhKL5r8Q2SqvPXvkwKK10z4hL7X
Tt6x8Y2X0THiMwrfBAurnyFHaUWPiJ3PGCiUjnCCDdxUxd0JjTYuKk4c+MDCJ7gAL853GhWOOQ19
ofI62fBaUIKRfI9a6+frB3b5Xuf5NU7ug5WVO5iKapYjZtC8OE3vdN2BL9Sm9nJo850Du7kcyhBs
GH1sAp7z5QxBEWlaVNWe2XcH0Uxh35BvW2X8fX09m2YMXdSZgYehdZ12CF1Qjf7MelJBsZiblUGw
V2l7Cqkt7Djujcd2yQP+z9RyTj7khYKISi1ksLUX9hyA5FGLAyeMhdeohaK2smI7qeBM8veaetsr
pDtpQP9EjWy1kVFv+LWixbVnEaSmN9Evfw9Fu3kmABnSQYEKFLTD+cI0vyDsrsIl4Y1txioOBdGv
GluHpNi5SluW6OOiGEcGj9Nc1vphC7uqaaYprmsvAE4RpbqrJHdMJB+r9s/1Y7Hlt5AsIL9gGgaR
knVIazUIcY/BUHtSIXXPSTHVR6mc5p+5JrenuiyQmJHU+z4y5uMsyndtVOzpJ2y5jQWz+Y5qABO0
7MWHtcYwrNYMHNYepHaunqGyPH4OhGMkqMeq+w+X7aOt1dHUhczvsrbnsp16/Y/5ZPQ/r+/n1oej
34XwHlkqw36r510oSsP3k7n28uQtSNF5+Q4g05ferltZnM/aOb0/MsxQEkCvGTOCVCuHRpFqD07a
ojwpyrfrf/9GgM6gKjAtGZ4ZeKVXnly3GkFvE4IUaOOyp5B1fsuE4k6M+a/KjMxD2qaijXbqvx8c
p0VJewR8AUNtrO38LAR9I4z6wPRX2h1K65sWPpvNTlNiyzt9NLG6WnWfdnmoicQHKV2PHD4rkW5s
Pr2oVnsQxU+peJCr0/X93DriSymOXM6giL8uXnUNFXf+rPK4Qb3Wu736vbLsue8ctQ52+AQ2bzQs
3ASxpDvAQVb3SeyDSOpNvfbqUv4hRKJ07A0zcGpVq1zGmKSjpEAzUGRB7jYBKLcuHawf/369KB4D
4CBPpvG8+glW1gewIFEZbJu7MrIeSGBegyg6SYH01Oo7Zbvlg60vA2OQ1DtRCeLorK5cTLOk7qOo
Rdo3RR5Lg8Iq9aWdN23rXn80snL9QZODlpXD1muRXh/i02x9Ega7nP+D30d2ntYn3SUQKiszAjQ4
od+VBOzWKD7KUuZkk3HXxJbqhoUSu9c/09aiLOCy+qLQg8z9yhv6bc6oByLOHseggicE1vpWqgc3
1aobX2/bHXMbH4qu59KXe8e7rKv6YmzQy079xqvblrOnm5VDKygBNhfu6W5tZQE06S0GkjkU6G6v
Mx/FT6yw7lrPCMuSaYu/eQyaOwpUxZ3G2fJaxpmO5iyoN2knKsdGzvKnITTyY5iFJuDXst/5shuL
p9EA28xCZgMUeuV2qsicGmOMG145YGeBaSt95+rKjqPZuvw0aBjFXiorZCKrQoclj1UX1mHn6Ser
uvPNQ1Tdt0ZDY+22KIqjbETc/Nt/fYywCUM1eTqZ15p1szGMmOngtPNgGzPpMXtp8ePfHx3qiiJp
LJKOpFkrh5L72Yibafr3kLLTXkpJseNOdP79Qj5aWd2HJg0qpZ7r3htmu5y+dK1bSJ8GOuXXzWwc
BY34ccGTkpXzlc4fOXmM/bTNo8HTi99DeBdKjtL+um5i42a/U+hCvA9iz1z7RIhJCpHewuBl82Mc
vZVgqf1EPlgwLl83pC4eaeV9KYeDvqE0vyRkq6i7mcQR8vVm8BaesrtIVH5PYflQV18pjkOsqAwZ
Y5FM21CqTt0iu+mk2NHV8UaJX8v4k2p96wOnk9Em+onf1obnDLn40i1yODgBRvtOlvxTq14Zu6J4
iBBDbU96/6ZHuhNYVE3+UT6p2uMQpgdTnO/b6fP11W1tI/BA2k1IBSKxsVpclEFjMfvS4BlR7OaW
i5CN3WhvkR7tnO+tWtdSfcXz47UIBVYR1zSlZaob3UB6llLiHxAFve8r5SWIik9t+ReimcdRMY6F
qdhmlOx4jeXAXXxDMmloKin+QvF9fiDHWRzHJFEGbzoF8e2gaycKsLE+2PXufPhlZImYH1dYg2WE
Xug6Eor6dBzFGK43vQdiw1PT3sduFP6qpL+l8Pf611MvlgURBKoNy9ejab2OkhWk2WfaRqTw2miP
uP9xj6zg8iYjoAs0y6QqSgV2fT7qudKDJlsK2Wktu9Tf7EFF91RS/61KJsePiT50qWB+BJmxfqnj
ZtaJG2NKK6ne2mLYgFw2T2IEj2KSOXMqesNTn6Q7oeTGBlJQ0pZ+B7OEhJTn58IfjbSZJ/JdSa0e
YR78Lln5jv/YOPggQRZdVWXZxQtOllFsTD2JiFY76GDcdJYMpzCyJ70NU9eqIJxF4qx2k5omlxya
jTvOmeNDfbFzAbeW+o7FZWyG19Na3fSuTEuzEKnCIJ9+SIT8oPo/r5/G5W84v2S0fJmho37O2QdA
eL6Z9Fz8PmyojpVlaWeRktHq6KmR1f5jqUqtG5jqX18GDipWO8/a5fUmC6CntiyMushanUfoNY0S
oVF7UZDeaNRk9PAxWHBvSfCgqK/Xl3npMoHtwb0CRymdUmox58uUVcDUjNb23gQu8rZUkJCQzTB2
w7adbg2lEHc+3Mbi2E7QkcAjiXq0VaCHxkIhZX2BvaK9AW72tfQh7xGQJLLVqb9TE/V4fYGXHowF
fjC4Oil1MmVBKVe9l1vGjcyMV1i5BsCsmROa+PKJ6bPTdYurLSVOAD5HLkwuDuXFRYIjqYEyjGZT
PFaxBG+pPua32pCajirF833aanu97pVXe7dHEZl5GonIgTmQ80+IvqSp+WJRPhpMBKr0XSN6A5Xx
/fqq1jiwdzOwcDLruVSLgQmemzHUxkzpOWImLthCbs4dTLqQw8dl6czGoPxqpzR56Qc4JqVpMu59
SR3/h7Pz2JEbSdv1FRGgN1uSacqw5Ep2Q6hbanoftFd/Hta/OEpmIgnNYDASMIAiIxjmM6/x1XIc
H+ckLHayyM0+Wn8NOCMAmbgUETBtq8pOTaszUdUukPS5OypL8rm00lfTQKzFiQr9QQqR6Lq/AjfW
mecWQAHNNNZ5W+woiy7CNVLrAo0dDFlZipHSjUcUuZZ4ZwttaQBv0+MFpMCM3wDvyGax9arQUHVW
sXiKlcw6YgQUAtvtIbw6WSKRHyQmXCKja9uvcZUN9kFSsOdwK02K/g3xbP3Wd4P0Ievn1naLfmkR
l8ULW0MoPa/aQ4uGF6zuspRjF0ZyvVOy2fax3n49plvaaiPLe3sVzo68G1Zjd0Gr5PXoZlHanCNr
KfyqsrAx7IZRorURlceuN6tTJk3yT9CSQnXjvpGOUpMiYSdL/WOa4Cuth8hbD3XY7nzObe719ivX
FsyqbkaxZ/s9s2yJ57i0usBCBwShjLT90EkRuLIpX7zIzpuj1PW5Z5ixQ4fIxCMQd8adD/12av54
ZvgRa35NKeSNdUtWdnmqqjlElZM6WrCEGV6PhRoaka9Oy0ooDq2JFK1Kui+c77A/xuAU+2MLrFS4
5TxF/4xDqIFNG0VDZKYMzTu7mA2vNYz0ERGXMqLVYs816euEbLAdx2b5TzJPg/BK9OtJMYZIe0UP
l1BL1sJlOeRTH3bofk3y698eHQXIEVp6GsXPFdl8Ocs2WWYzG2cRVKpSHcq2U6Axk3EMhrNbIV9D
7+2K8q4QH3MD0zjZrGjfrPmtLDMWquV+GOUqBghdioWgE9p+FYXh58mqQF9K8XxutZ6DoC7fMXFO
dzbYOtD2h3BbIPiyCo4jW3U56ahqk1oy2F+VNTkHBLheQzPPzuWYUCVKMZ1Nu797XN82E7VsuLGr
pzKGypcjWp1utJm+iMBcapSzLcIuseiYAKBsfGCfjSdQdOLh/rfdBEr/NygQSZIDE+WIbQkjGSLs
QlNFBFh6th/oOCbIIJWVbzX9fCAa7E69EuuneJ5jL1zM8n8ZnnCbc7zyWbegChnJpaLv+dxmjX2z
bhTjd7wZFBw29F9Z0RUPpi51Xja0qkdZdw+osu3lrrOnE0Osxou4Atk3iaAh0ym3Q2kITLlLPuVm
V7utLqM7a0/mKUEZ8aBNyXyY+qr3IqL3YycaySPM+aiBGfJEozZkz2P01RrEXmNvE/q8/TaSfACs
oP1USruX20HuJ1hdylgHUUTRwhYQQAbd8shOFLeh5vfBpgf3vs4dbSeCvX4peSOpJUPDhTJ3pRBO
G6oe6Cq2wYAr4OS2UQdP1JHMXj6FOgd/ZwtcB1xQiRCIpIZGPZxPcTnPxerjMYWCElRgJz7kOnQx
3exmzzZqiCFZbSRf72/59R/cnGwYGtyMb24cCINeDphEaZwuidMGkpouR2ndeJTN9xptN6e11p0o
01Dy3ZKl6feMINiiLuin0Cw8oQxam3lUvGrpfRLmC5GeFGrjspNF3hiWPjqy66tQFeozm9U0kwX4
4Do5df6hGCDYwI0XEro/kdhJsW7sT8IoY92dIBWv3JWtWnFasskuaHCXE7nhWaY4mLjf9kC9aqs6
deWeesCNKJaghAoD/Rv4bRRPLj9dPbZlNvT9EHAzOV8jI/86mXl1qPPC8GMDpzln0nJvIGx1M/zQ
PEpp9FQT3cC/cgj3JO5vbCTsU+A3k0pzX2+Jl1Na1WGHnHQAE1j/GE/RcsyHbq+Qf+OGpqqIxiZW
y4ArtyTxmt5EkyTqEGR68a53wmNmyf4soWa0PFQtEmSW9jrq8U6EfmMfUTWC5Aw4lNXeXsyTspSl
NbZD0Eb94MZgeRRR/JC7+Nzo5/vn8Ua4DKti1TnDRoq3dquZWFRk4V1oDIGsiOSTFkq9eS6kdHC8
VITpOzPty49ZaNeOG2vc075cd0BORdsUv7RIz46jXFluxjP2LqqT6T118+9N1ilnYtzuoc0k5f2g
4e16/1ffWiDMPanG4uWzMhsut2IEtKyf6mgMBISa0XAGACvDT21qaq9u89P9wW6cNYqfq58GMfla
zrscrDZHrWjL9Z2a2sGb28Vy8zz/JSL1RzwIv6vBc+piL+67NSqSUjBZoaAYZPyXo6a92Vt9nYxB
axqfuuJ5af4d8lMWEoeIg4EJxv1J3tjo3Flrye2NLLhNCu0xraVJVGPQDeZ5iiykSL+U6KvW2cHR
ylP5K8Sg7v6Q287V+sjS43h77+jfUva7nKI9QxbK5HwMrMVGK6eY7YchN7FJQfT2JHR5OCEqW52j
ZM78wrC/EWeKg0Kt0y2c+GTM9h6F/Ma2Wh9Brrn1v1fAewUPiygtujHAKSp9Qk9VnGZq1SeVi+FB
ypc98s+t8RCABQ/C+eNNXPfAH3iQpZ8UqeeZDxR98SsA9i4n72ekVd+IRcXfnxmAkUQzlORWzNpm
QxXCESbuiVPQR+n3hhKOs/xXG/PnyGx2ENZvwlWbR57aG3BW+ldk/FvBxpRHKJWdpA9mU51f0d/8
3Hfpd7kZal9Ol+UpUnPHj1vNeoXiUnn52LXv8ADLDpacJPhOJ0ZauHNd/jZ7c26gOzj1p46JHUMq
uG6chqqbVtl0Qm1FPY5UHXZO/FvP9HICvHH091ZSAlnINn7oKsmy2y4bg1S3UsQKpD5/IHWwP0WR
dsyGIT1HhWg/5IkdnWMLoWVFBbA+miWZblJYxzrWJuQxTc0XNFJObZM6x94xxLkayhm7NUVgZWeG
rpzbH+MilfzY6clzIMF5BbeQn9X5YzIMAFcHsSehcePrYF5O98Um+gKqsYX/TlDBnLYQY9BkWMCB
SUo+pUMXvSa06w7jOLSFG3faZ1jJsycWbTyW1jwd1LlN/aEfl0M/gyydukE8IoUdPtpcUF5Lb+zk
GJF5KmcjdEs5wb9Oa+RD2lf6zka+fvn5/asA96rPwZ21htB/nJpWVrM+NIwxCJc6hPkq1ag64UB6
/3a6PpuMQgDJo8+1iJr95Sg2dHQ5K7kLdCEJv8yU5TlSq/GYW/LgW1Ov7szq+r6nHA82Zq0REs5s
qUWK2WndssRTYBaD6mW2NT4jeLW4eqwNByurYl8Iu8KuwNiTbbw1MupUVFFAoANN28R12YCmclhz
C3VTHZ4SNfqcLki8joOBYrSszs9CaKe6m/bq2ddPDg0XbeUWU7tR4YpfrrBZ9KZkj+0SDOJEBOaj
KDR9MMzuUZFOc+11e6ppa9Fgc6gZD2mTt0KkYa///x/7xqKpNJdpsgRjPZ7UJHE1BYe/6EOj6N5S
7imD3JwdHRDskAhReOUuR5v7dcGNfgkQhuj91mmAgDiSxkk3HFeZrRcJ7KU/N2vVyTSXnd10Y/dS
SIfDtGbXlBE3c52ozYBjZG1H9ThPD2kcDO0P+38ahCwLljiCVFsEoKi1vCpnFDZbRfzolMJP8h+j
+TvGDe3+Wbzx5ZiNg2QZQvdAIjaBApw3SxnlbglgCsXtOzl9MfrPcjZ7KIrdH+lGkrNCRJkMq79C
e9XLzxZPoWTKuTMHUUvuogFVPiSxn2ZeRxFC98RXIXK3VcFUGv7O0Os52+zP1S8cNDm7ZqUYXg4d
htUg1GhZAjqtg0eZToweb5B9ZLcYT84UN65kJBTnjLjwZwttpbgZkp3UY9ulJCgjAgTXT3sABZUr
/a9c79ups/gVpeprX8NXKh++6aq+7XqAm+9P+dZ3/XOsTWQddX1sNzpj9cni67m7UNVRHo089nhj
dr7sjVuONJkyEbVNzsNWEnJRJnWaKl0OqLs80wCwR+I6gz81RALFN7VudyLq60oOdRXuthUdzpJu
cVnU3qcqa2YlSIz8QSJreMWnOnHrUtrDeV4vIyNhFYOnKwgOPt3lxjHruO66MVSCDulb9YPd/BrM
R1nQzZqjnVW8NSkua2qGRHW0cjYRq9pqreXkiRrgiyieytYGyWJL2rGvhfT9/ua4fuZxjfm/p5A2
w5WNs2iU1oqMWQvSoawPdHt6b1rsvQldX5RA1Kitg0RZD/2WUDJZZVnIo6wG/aB/UvHQkFvHTYzF
a/M9p5L1M1yeb4biSoHiRZYFkvjyM5FZmOacWGqAANt7TfYV+RmzlGM0yyc0Gk4tVRuI8jslqesP
tqIdSe0oKgLItTfPEJJRY+aIQUPyPkQClWaGhJ3FgG7mzs64kc0x0qqey0NAKLyF1pTtEuVpwfRq
UyiBMYgfg4AH2JdmfSyq6L2i4wLbSOg+DRYOSJnSLC7XT+wuS/OuScRfaqtxkdHEAH5Dj5PIhkrg
5XJT6htGLZS1oM5Kty1+a+GX+xv0RgH7rU2yxtAs8ZUdim1Erb10iobLopymrtJrHYIoISrj+sz9
JXdq+yVpkrH0yTPIazSjzQEhA74TXpdI/XQYezFJXqwaVezlcoxklNOLYucg3ejWIYVLPrP6T8H0
2VIsnGaK63QytcCqO93Ns9w69Vk7PFWR0/gzHBDPWNj1mhZiENrY//RSP+9swxvHDH0ytiDtpbWl
s7miRiOz+rHt9SC1f2r9qsR1Lp3iWITqzq1745AhpYQHKoca3YFtOWsOsblK+05Ht38G2jLguJpb
kum2dV6dDLlOD3Uz5UcpF/FpmLRdNfDrW4tsgbIsEjZr3LUV6IqkOm2VYdIDuE5PepW4qZy+n0V3
nuTkKcrQPtAe9ORnoiT0EVDsNhQ8fN8P+Lbd35w3zj2wM8IywhlYQltwihUaU0/lQQ+4riGXKIWL
CcwTHPTX++Pc+rCrn9iaPKxQz0285CCh2aZqbQQOgtlOt5xmTEPGIULTfmekmzP6Y6TN9akmrV1F
dmUEWdsCpvuaFMljJ/+8P53rp5R8Eq42HRh6MES2l5dGW9c0kcVkBCia45o6TqOH4+dnNHqQI+gh
x81K3/4Pnwr1FxDTBrjiK5CsXoYd74htBNNIeXecLaAfdq4fa9Hs+Rvd+Fr0Xug0ktjC39y23PJY
Mzv+Rw+iun5vOuDpYvnZaH81aHHfX8jrcEtfYwS0RSjPr1zjy4Wc6yR2Kpx2A8xtHyXrsdYSP5ZR
oVf+0drfpXq8P9yNogbjUXRCPpI+KUNfjgfkbqh7MRtBYSxy7w9EDipbXplPSr9MrTc1sfMUId77
zS5KhM8FTcmTJZWw/me9QUxoVGbjpVGcRHYHEzdWLze01QAKJiECXoaIf+lqEQPht/KxcqVokZ9n
y6pNV0ut5J/7s7mRhTAbInCmRAxO8Xkzm1Ax8QxXjQCHJrVJXCuc3VzKTjX8aVv2UgXTFfldD75+
HieXme98vRtZwHpXUy9kdP6yLRbqGtHXWtgJrCj19Cr8OObQ47qvWpy+iK+W/Fj0oyvEMY/VPQzf
reeKiijfkZiZG3zb/J+aDMAdolKBOv1MFsMDN/gj694j5EurEMK6BqxanWqY66f7y37j7SCrogAM
Vp14eosGK7KVtmA0ZhAOQG3CKRoOcSGkczk4GEqocnWwW1vBpqWe0Fun23W4P/6NG86kZEpouGKw
gbZcfvUG1WPiq4FYFAVkP5qq3DcAEHtNonU7mdfbXDbBKG8DSpKoU8BD2xYIwngxtDkmWkuX9IDi
rZ8635skfJcB2Qw1b447qJ7Y20XD0WxfI32VJT/P5bk2Xurodz6fnDhxFWTKO4ooCK9STDlaAnkL
7eH+otzaDmsVgzolMGrEntYr+4+yTWhRPdLMXAt05XvYJH7TOb/oRPq2+rzWHPp6OLaTdu6yPS3R
G1istcP4xlXGQoCl2oy8VJKdEjgR0UZnVYtOYXjmq32z68kLc2Bhz3KTn/XMOFma8MP+HCfiHJbT
sTXicx6bH++vxPXbtP4cIk1edX7UWzj6x0IkEFuLOJ9NaA6H0fallxd1/lrtWSfcHIWzRP2DZtd1
ddXKFiNGSTbAYbny6gXR/ixt9QPJK7kKqF8qIfZfP+2r2DIgzNWijjt8k6TMWmrXYZgg9tkt4yns
wtpPVbVwi2FOz/cX8fqMr5JXxOoyimuksJsoopVr02yFbhJFOF6da8jadN5YVC/LpB3tqCfvM4ku
xPv7w14/vAyrQQhYo19O+OZo17ERg2QzzUAqX+f2fTz9m0fUW/de3Zuz+2OYzbuhSmU+y5FtBlpa
Hanz/1bAq2hl/y4d9ZeQSBSdQ3+Udghfe5PbnFAObln0hAAB72p2nqzAerT3WuI3tiULiPo9MSs0
h21LaYj7trFM9GCbdi3cxGb0FE9185DnZeHbUi0Odo3s5v2vdn0hr1/t/w+6+WoCZXgrzlC4HCAy
+rSJKMcP1beoCcXh/kg3bjmGgrpB3kwN8KpcXIpwNsaMfVk6PxOsSiznzM3kqbl8LtWnrH0c4nNc
7+2XmxP8Y1T18oZr6sEAxM6oXOaAhol1BzfaQ8Ws1+TlU7NObaU68+W4wzerWCumFEeFYdLZ8JXl
vGtxdXsS///f32x6s9ZBLA38+6R4bi5eI+WLGe4pAu0Nstnjat52pdSvJ2tS/NYy3TA1nmv9r1MB
lgo8Hj1aBQj8tpIXOamJlp3D5etE0aGjeuj1RfmL6t9wvL/hbn4Uog0CTLYdKevll4+GempUKbaC
1ABYaSpp49WANf6HUZBlXLuNFB/g71+OYjdym60iRMFYKtWDPcJ3o1qT7hzT61wDFVwa9kT+K4xR
22ywzFwAGofCDkq5QHa9aGQvd3IbNzCne0SlZ3HHqvknRylnJ0y+NTCQUbqo64PsbKsaOJnMsyRP
dhCOC15nZmEeoSMWGAMny2FKrfysCLU7GVlZHe5/vq23HNWtlV0Gj46QgNBoq3ekaSMIdGm0A6N+
XeQvuAEfi2Q8LwVyjsmPCURuppx1QzoMxuOw1nVokMKUd1N9dp2uOkMwerTR0krk5NHqVlDjbp95
fbU35x7Pm7eQjdoqonqXHz8q8rS2EolzL/L0N+ov9WsvySGBW9i80yW98uxGy3zKKPqpNheKoRiL
oOMZe6gdSr4da/2xUUbjHX1Q2WtT3f6cOiN0SNNs/F6R/pmKJfuYyNK4s2tvvKJwQpDeJPkhDdqa
d9d9rdv5zK1oLYqXzoYvl341fI3lh6X6VzTvFeP7/a954zASkRAC0ayDnLHFAc/J7NRzWCJGZUj9
QcmtH6EAVHd/kBugBnJxjvrqGc052aoRW81QITQbmkE+N0HlHArriUK+KOLCzRY3cuLjMv9jhr/L
NHaL+F0E0SgUT5H5otF2U8rxmNjjU0c61LrZeGjt194+N+pz1cEXPWQxDdXBbHfipjfjrM0mYlFA
kQA9hBW41UeXdFobIbdiIC9Kxd7O2/CTYrbOayJMUXhTpskntbeGAsM2nQOuq7ETgQ0u5/96PYF5
2dDnW44onSXAGuKm+h62ThK5lhrKqIRbeQnKeURJKrYyVfhqgdpSbBTi32kxFkzRxizRfCVb9H9T
AByxr2pJKXsdcXiHjGk4QNirRJ8fJANRVb+O074AZ5quVkDl7Pwwms6yXUMqmgDBgzoD0BsiQKDm
BrIfolaXnIbw3D0SM4YfsU5UvulxFlKC6FTqF5WRKT13WShZbp8rWeqhqOqccnvUv0aL1o6uMxnt
ZxEXcuq2Q1d+zbGUEW7UVRFJi+H0EGyjOvPBbgLoCFUp8iQn4XHsirnr/XlESu/RHCzyy7alSHsw
+spMTohBmfVDJ7r+hzxIinqQEMPRT6YxNz8qauHfzWgoSlztjTDyrL5cxjPWs5bm5otq1AekWMtP
ck+raOe+3QaBMCEwZEHtgCdyJd1tXvqksxyxdBKVskSuT5WCHqpST6nvVEP4lIyqOISx/LeR5/8N
CtKUagwWzNYmY5BbJZGrITGDOTv3X+xK95fqoHRHkfxt/r+OhLwwryV3O8SazfRaOYaiptUkCY7m
hrH5xWn6Bwotfxmu017mriERgYy6EpQ3j3KR1HotFzL1FYkTYPhqiObXeNK0PU7FVRVpHYkzy/1M
cge1dhNe5mUdLsMgjGBOf01d905Lm9M4PCdl4YrBeDfZ2kkuP4jM+ZmNe4qR20ucsVfVYZje7BVm
uhnbaJxFWkJCqXBepb/SI61LtyyNRyttXQXOpIJoXr8Tiaxf6M/bajvoZq9oAKCyHOZdoMU/4/yz
hPdc8rdJyToGu59lRceTv2zGyB2zy0DXmUHfpG4sUr+FpBFh+LLzXGyfb8ZBcgl8JnUFkvItEqLv
41BRW8UOlKq0T3lnw7wGju3B81KOai9UP8rNyEOGowNfYi/fOrOrj/bgfMsstX+ai1EJ5pDQI2+R
6Z0NoQWSiTeiJLL0QR9Qug+N0jyGSrynKLx1K4TWiCYVLVaU5tAyYO9dRh7Jgjuh3qVhkOSRq2VL
6cZS8XmI5KMcPof2qdGfnNby5FUtJJSex7k9lPUMaq336sI3pE/WGB3aSHFbQBapvff7rsq71FOp
u6GRyE8DBKRufp9os0imQB0GivI75iOmzVHpPmQHvYn8Ul7wqKG6pPFYKN1z1e592W20sY4Oeg5T
nrUSYmwx7arAfEfr8jAo4JC5VSLJbhyaOyHNzTkigEkxfj2DV6r9khJbNfK+PNxj859m0cFP1XP4
Wwo9TQqSsHs1ovFoRMoRAWCMa/fg09t8jUliBaJhE0apB2HwTU4QVyrdFGLDwNZLN5KLowwzu4ME
cv+U7A2zubI1M4wje5ilQEWxQxgnqf6lJNbOIFfFgXUyKxkARwLSQ6K4y/3c5bg4ZKEjBa2dndRx
cBG+NUf6+cb3dkCkO0c9xK6Fl8/5Hhzo+hpFGY0+DpkVOHtIzJdDF6mQYHSk0UuooJFn+ZJunRnd
MN+HCrZ8GFksmvFPrg2fpF68xwL13xGtYaET80yPamlSEX6f5J49f7y/8FfR7LomfGKiZf4gX96s
SUzNOTObInoZugN6HjhpeBqCPE11zI0HC/I4vJuo/Fjg8o1mv0CLUa0+roY+OKL5SnFWgLn26ee0
OjjOx749qml5qKdzmg4UdlsvqR/tTt8xlru1mDy5tArWtbySBAHflWqhWvObpeMMQJqR6CX1CfKK
qeXZMktX2zCTYB7fX63rd4nAX16lawgr6AdvFytOdQNKdPTiJOrLaI3ujDoDroiHrIgf/naot8Yp
gmgqNXOQrJcbJlesSMnx+n1pQtv2hZUeO11ZDlH5A+bE8f5Ybxoql+/tOhiwQAIN4C1b1gKoKk2S
SDSxlU8X4ZpZ1OZu2MFe81Q1VSY36+msa6hxTq4kEevosZO/tyQVvkG8OPNT1aD/Ii+2etQGKBCu
MijjL6fNoy9FUXU7h+n6K6BsgmkhEQkKblQsNktD5UIp9CXHVQtYAv29c1SGj/T6Vu7lzvm43mqX
Y21K6paa1w2kJqzR53xlsIejX82z7yBFcCxj+1sq6csxlrPkIZLT7nz/u9ycqENsCZ6Y9sw2Tm9C
dj+Vi/xFSp/l6GhWz3mb+E6/18W6EWCC6F2LZQqkDVB96w/5oyVCNbstnCItXsjNvD5CArj9XOv/
UXg4LHR688Ed41NTSr5RWTtR9PUramA38UaXWXPqrUS4Zk956AjMdPll4hN6wMpTYWTah/srua0w
oVCEAD97HKYMesNbFlCD1IZtTTjOGkOYPE506DzgtTWAoklNmJysfS6oI+J837bhzum6NfYqtcx1
gXUQHcnLxUVcWi4nCYPUEL2qEecwvcm8WEKnBqWrTNU+1Fr97e+nC5iYshZ7Z/WeuhyyUXpVcnoN
k1vcmJOFPaudrPQb63zMOgEV+cv98a4TSjArdFwh8HBdoc9/OZ6tzlWpTQZOswPEd8oeYxxJfl1N
Y/m+napUPTmZvbRn0EaZ/ev+2Lc20CqAhfUsu5cK4uXYYq7ypusWTLwLeITLLOieanrp//0oKwgV
ihEXApSJy1FUbNHAJMkYk4uy4CqWlXdOrcw75cgb0R7YFYC1cBUBnfO0XQ4TFaNcZCIsXugsupYR
e2KEOjWcZTgEcTwdJSM6CNONC/uTFPZBbu8FYjdifrg/gHuJqVfJ4u1ulS1aDI4x4wwLTcOVzVQc
G6t4ka3ip2r04RHRpdjNKovraBKhV+rLT6sR57SV52OI+8SpFPkr4mCFl5E7uitG0YuE2h8srdCP
Ca3Xv38oQcdQgqeuANp7y2FslrZMMiR2XoQjHRGGejcRkHTt+3ZXzPnWW4A2PscYShvQzM0eaGQn
cxp9XZr2aCqP3Sk6JONjCqvvgK3t/f1269IA77Pyg9GXAcdwuRHSLiT/zTDo1as+PRpqg/EZvFkf
l9LpfTSMyrvampCAyvKd43TrKJPlc5jREFJRaLwc2Oo1pzQLjpOc/3aczAUEVBCEjI9ltOd2/OYi
ugk7HAccL2kmOfiVcIKJeiawdYkFxfLvQzagZKNGinw2Iqd4jiHu+4OA1yYXUntwConrGiVeH+BZ
ekrNtjpqWuE8k6GkHshjzbPGZPDzqJU+FFEE617p7PPsCMvvuth4iowmO9HHfRc1tXTQ07I+jakW
PcraCC5fNMNv3Y5n0uoq9/DsbJBq1dqHWe1I0CvLPlLeC+FQZuL8P3xp4DLQ0FFgIaq5XPAhB9hK
bRF/R2n5TdLyGsuhqyjZkcPk6V3kzTLg3vtj3gosULhD9tOgL3vlSlNIdqi2U1u+IBnw1CqIJErP
elwGlvh+f6Dr3cRVxsVMjgxLlY18OblMiETCXgibbqInvOQLJfcFt0i2WO+KYXm9P9r1AeV1Ry4W
shClKuR/LkcLF3Jhx6zLF838d7DOK1WoaN12/E+P8idA6x+xWb8/4hVeDpQT3SO4jasnKCHaZoLR
JJJRVjBUMWIc1MAuz6JyMylxfglUkRa3gmdLgqk5beVRK4FMMOLm9k6Lp+qrnFXGZxWVotm1hnrp
Xasytd6t5Ux7WESpfq/6sP7kxEbzMwJOMvhpriXCLUoz/g/VB3Ry7k/m1seCHwD05g20sn3jhqhs
AMeN5YskIHLVsktRHLDa/JrZo2f06d54tz4XmScNP5aP/2yumimOuox0sQJRYT7MELSDqJyPOf60
cSifHS2D67nnVXt9r8KAAhyKHhueE5y3yy0yDyZe5HNUvpjohtXOsTR/NHb1CDahi+ODQwHg/pre
CK0ZcKWeQ2BZEZyb0Nou1MQCpo2luywJGhKIBHwrQOk/RmMdfob0Yg9eoWX2pxjIuUmgllPCnYYK
jbjYmAA+3/89N+ePogeHA/4XHIPL+S9L7pDcNeWL2meZp6e0CuNywJBxyEr6iE71IdKR+MJO19kZ
eb3HLi97FmK1yuHaoWi2HbmnVSLLGYfTnnR/MCUvy05aLP91aYBlJtqnG8XS8aZczi9UJhwGw7l8
GZUzkgpunn4c6PeM1eJZ8gg5JDtQitlB5a/3ynZqxPYQeuBrrFv5clDVyYZcnhfunRGxEv0dGb1/
/7PdWjz0ClcSJPR26rGXIzRl5ISRs9rPoxRREQBmQb7b/791/rUVsg3KAHzgNq+OrVDRCNzKlwgP
5QyiRSN9nMJPIXCkaPl4f0LXL9Aqk4Bw0cqkII/fBLoimhptnjSWTMsPy6AT5faeVi4Hdej2ZAPX
b779PIDCkOIih1zP4WbxkrkV8Wpon0nVUxh9kuvPsu7qET4whDU/Z/tH5+xJu93aEkDU1ucBoRfA
sJdjwj3ugERiME47Mzx2lrH4KQohx/ureKOiSTETRUSOFNoHBO6Xw8wDHENN7aoXJa5xZ6F1/D4u
Gy+cX8szZvJ+bRtuthc93NqMkDs5wjBQeGo3V9qgicxaVEjUuvVUF6+58djKeyWJW/fUn2Ns3gaK
OeUQDxjQd+mMeu3DUsOIR5McDTkNVuPObry18/8cbf01f9Q/0MptLa2NsEUz8kOfqV5p1a5Wf0k7
cTa0PauWW3sDjA2IIVTmeRs2h1ke+zSVBpI8wwAxkgpiPOTd97qGN04YJDkUhB0CFDB1mznlk9KI
pczql8gsy0O3WFoD/r1XT/NUJOcSjaqdRbwxLeZEigzLEALLlpe3OGlel3lfv2BpEh8jmt8ukj9/
aTdNT4oeGhjiNWewgTJsDtZk20k62/ix6JMavht69JrsWrL8nYN1Y0eshHqY/MjjMNJmGAlke4bT
werKQiV5fK2n+DmTX/V2JMut3+d0y4U2P6x/IsR10JA4ibG/wcHCrYrhSPvBD2N9p1b2hia7uMko
NVLSoejHj4IPv/mmJJ+D0THnl8Hqp+/5nCWpV6fQnf1x1quzaLRE9npaGamvJZnkD6lhnnQNHp2v
9EVjuFjJWz8zABI/xRziLBI1QnXZhW3nzemsf0BTrIWo0DrxIcSuyDroIh4nr2mhMruz0QhYEigH
/5J6VY+OEoxy06NZO/5Oe3uajrkZjv3HqjTFeG7rNtPcBhGjzrVGR00OkTWs5csyzPhrNJuAKmqU
d3e+3HrlXa0RdTZK9Gz6K7MvNXPq0aljkyi20R7Mon4I5YJKfTfKDyXQRs9ahDW7SRx3qtu1CJEM
jrwaE47Js40pwY6Iy3UAyKu9UpLA3YCuo3Zyebfg/kQeCvTmhc8k3CrXHqpC+JpzUnINDdvoEQXr
4wLjK8rSD8sY7gREV5f12/BUvEgtgcVu1Y6TMlfs3srNl7GLjmVjKuQoiReHVbIT6V7d2OtAVAxW
P1C6hVtxgaZJ+3RYavOlsksQMQjP5C0ZROG2Aua9eB7DnTO6M6C1OaJO42hgvSrzBbqH2yPq6SAM
3NW+Yuiulf2WnC87O2uNSTY7iwcdGDa4cx7bbasssa1YjDKnD3T4cOCmqp60RP9v6SF3wCjA/DGp
Fv21a6AtDKVWHetxNE/S6hx0/5fc+qZAt/mo3IWMs9lS2HXrA75bIMpaxe+dk64cqNjtfM/bgwDX
4aMS1G5DCwK0wkRZ0nwRoBs7urL08bn3d47r3iibfKRwKNdEYcko3aOgsmmVJ93YCQCvNwpbn2o4
zU1qHfz18gSi8orAQ6VrLyG8UQiBqnIOswcEzjwt/6Ik9s6+fGvLXO4TThocE1op62nYFj1iGcef
1kj1F0KowgMMvCBPPRvyoUg+qNn7Wf8uq19k6tSyXnqCmlU7zEecsINIh0OU772Yt6b/x8/ZpkTC
jCYt6vg5mvash2h9ms/C+SLU45Q+jeVOo+U6IgVaRdAB9GG1wfh/pJ3pbtzIsq2fiADn4S9Zo4ai
ZMm27D+ER87zzKe/H7Vxz1axCkX4nO5GtwGhFczMyMzIiBVrMdvnk43vx5GhCQYS4qL+MMSZYfsF
mEiPaG4H5LQ6yanPXcCV8txpxeiUqKbvbu+Pi0iEb0DDCaITSoGw2i2SMrISxMBDDeOUcD9S7trE
6du/W6AMwB0Mfg4esHnOPwSM5sxnZU21eSpEQXViNvtGTIo1dZkrK0eKAowp+RiImpZHap3XbY5Y
Lkdq2+8E5Q8o4AchfFSPCGdueKb/87FCRoQyCmAT4HnKktinCxF+7YSYaTPFO00mj56h96rm+pqi
7eWmp9THw4V/A58FSHs+ewg5F5KMsgGKw919VjchmILwWfKslZ14EQLTAPDRznLjyzXVChE7cT/Z
JnQocfgFRPK2WNPfvnLJz5aAyVCB4E/vdZ0P/hDi4mY3sxFlHAo7s60VW/T9xG4BJG+8xBOOXTN5
B5iJoTfzBmHXtpnG8ZOZ29uOeUGmwHNaRYaP94WmzEH44lYUYZsUDN9DMHcU7B7ZtjT9EsjbLFVf
PXpOy70xbcpicCMteymG4ZUi4Yx6TeJy5UsusntzexiX5Rx6cAguOyN0vwQWW8vWiTcKRWUpq49l
YvSHUcniLYF3RweqJ+3KxjeO3ihLx9sTcc083eDQ/7IiCmmGcx8L9LKIrAzzQm/Bq+rXm8IgDMwi
Ay166zjBOK5naN9qK8O+eDi8Y8E4Aklszqi5xflXV7moRVCXnNofZWyDmvHuB9VOVzJOV0fHnP5/
K4trM2Tzh/5sRXwWne6p/dxFDjWSP+VajWbeiou7DGjbfw3NR+0Hx4btp1HTCUNKbpMq/JL8ub1M
l9NFYYBnMAkMYMHw+5z//oiLmZ4PrT2po+uFbxpJyXD6Y2ZHT1t5PF1OmUp+Dn4b4HowMi3Bgt4o
xNCIVcNpsuDUFVrEVAZH8L6SYi17ldyn4ECgvRLeXJ5AGJ3RZujlISK/7GwZeyXoNV8eTpL2CYwb
0QdU/0+ZPq4Ea1emkbfwbIuyDkSN888/LFPdishqBcZwKmnBhPLHbs2MXn3w+dKLFJYrAdX7IXLu
FSq5LRKdJDwpUi9r7nBoeTFlivHUbThNv5mlPZic4U6p2q1qx7oDOY29//b5pf1a7YW75DtQ/GYf
7oLBLv4Mf4rn4i5z1l5+l67KR+FIcKOQ57tIqxS+2NZeH40nupQeemAdhYA6VbbGt35tqsld0tSj
Uim5eM8NZlQJlCXHU13Twt4/BQEA/sxuIOD+d/6A+b3/0djiBmtNujBQbxlPxhTgno6YVxtL9B+V
JP2bqT+q+qETioe8OITCikddm02CjplIY4YsLnuJRUFUOy9uxlOgH0NDOGaxrQND+ufdD6Div0YW
u3/KchqJxXI8kb3dG2poJ/143z74wXYS1tbtylYEMc4/5MPm5u9FyDbQ3GgZcTWdlAigbvhNqWVH
FH8aykrQcSUChjyDKADhESBbYEXO92JlsO8yvZ1OQgUmztibb2JDU9smJ8aHY3ybJStx2yVqBFbt
jxYXd13cyzFEIVg02mlnqvmn9mmCkc0hH4X28pA/DGZxyAZb7lYsvz8CFwfBTLEPbBD+3ctHIg05
bSjK/XR6e3sM7d3j831uf3dD27Xs1C7t0H4cNoT4duCUjr89xtt4/oMd7H7+LO3almwaprZPn74+
vOZvjml322+e/TmwR1u2qz0P6H2wJa9thxvZfj6w3TbG5mVrf9o/PNz9fb4P7L+//972yPcmx1sj
WtyslWUORt0zIs3ObXd3f9/t5O24BfTsWDs0Uu7BurjW1nvQN9b3+gHKTc0J3ebZOfT2HXB9+6DY
K5f99fX9MMuLSziKq0HX/fmbXC9Lt1WxT0ll7cjt6/GP6hlsXj19Wgsx5l+6mAjkjdS5sxUygYv4
Der5fiwldOKiiJx4KGzjIl65kt/33NIGlBQ0M4PNo7VlMTB6TcXY03LxJNm58xNlIf5G3M9J7K+f
fwS2aJ/UTyvre+UYoD3wvybnc+/DTZmGajf1FiZV5ZvuxIdkIzjU1J3Xt9lhv0PGYde79E1hik/O
X/OkHAHt2fq2hbtR3EHSoec2d4u8+9avEateKPFw2p992+K0l8YoDg2JbxMTZasJxUlMzedx7sbu
v0ALt5GF1vGMftMGPywo0qxDXYKY0e4rWNOmftcaAqDnkOAaCK91gqDIBtJiU/J2ZM7WMNS3Rdet
RDiXbjILfnEZ8mwEvvf+Mvown5UHu29cltNJF6Z0Z4ZwMZiDEh5uL9vlqp1bWVwUeWrplDHYAR1y
kA8G8hdbFL1YN9kUjpan9iuvh8uXNysBuBwBLIXmnSWojOSO2gFYFE95dGd07VOXH7L0WJs/y/pR
Hb2VpMllaPqucEmj7HxtIJJw7pNgUquxinzpBCVy3TxYRWenBUrqm1HunExStkb9+/Z8XslR0eit
IB8KpQBQgCV/RzqpSSPFOib3g2WrU2pHteTE+df6T9D4NoRF2b3e3pnTTvGQTSD/pxHdeGm+srBX
Xs5zxzkNWKTrZ0LRxRGgaK1JgkGTTtmDYB4mVaJygVjN+AstAvqFm+yl1LOtZGxvT8BlFDebJVAE
XkcVc1nDjJKWS601pVNU80SL72Phe4OYdeiGwtttS5eudG5pEZp3hdxI0WAw001ktz9E/1UWv2Rl
vAnuPHhMbxu7EnzM1sDwQKRIAk6cv+bDdhQ7o4H1nXHV43ZyLbY9DDuehjBrJMGZ6kEc9tvnfLht
9toYmS8q+dTYVfIP51ZDC6Y6Tc3kk2nQAWvtgubJQKPYc9rwhyCuTOi1MeKzgBRm/RQYhRZHeCWG
8RSZuXxK6U/o+01Y2yotB6W5TQk5ykehi+0E0bHbY7w8gmZ2hJnjiQyyQqxzPsaiCfRxihL5VIqP
oHLbuN5m46vf9iuB95W5xM48PEJHyuuLS6D0AHmVeiWfhqJ2zPxHgIJjFBZAFLkZLe0OkZrbA7ty
7cwj+6/Fxeol2dBNmlGzenlsxwlCKbmddW8gkATFKYdy3wkbtbZQUzVsUqK2EFg0Am1y/tgMv2qt
vPesfZPafYnKFW5Wh8Y+8/V9IhuOptDBFOxuf/FVDwATy3Ex03DidedrkUep3OptKZ8KYRd5pFmi
apPtgO9LJTywpe0ZkCKsMR9fO6oI6VHLI+syl18WR1UwSgXwnw6/C7TfqLo5gxVuRWVTkEwQf/PK
R3GhslsDQv/UOtwe8uU1O/NU4O3UEWkHWTYbS1rVT23VyrxeTA3CpTrfTV4Sr0zslYsIgTwieRjj
YAeyFhdRX5WTmQYenhBlL94wncpJcfKw3Qh6BpGEyHIqlA3qlcP42szOfN3kLsGJspyL9dSDqq8E
SgqnvPsFkWuPhVHYJJqt8Hww7TCzlT+1IG9uz+lVszM71/s2A1q1iCqCrpSLuhIo1NDBNFa7Whg3
g54SwBx16a2Ii8+6sJPDB8g5V0L6a8v50fLilZHTcBIbsa+d8qGsYEvoawd04LRyZF1bTq4BeFXQ
xENJeDGtShIqWeQF2inygCrE0Bw0f8fyKCAl4Xfdtn8uI2O/Mqfz6/Y8pCdkAnfCO5tYFvjT+dYU
J41yOlv25Ne2uG3GFxmW3jLa9/lnMTF2/RTb0tNtm5eTySvb5K4j5z2z8y4mc4QzQkD5ZjolcqRs
2zbUj7VgVCsh4TUrgHaIlWZqzIsdOAbqpORBMZ3kiYfQGCKkB8X+mhzX5S1DPQRw5qxKRmfmEoM7
WJOceHEsnbxI0b/nmjXupM7kItW8oLIBKkUrm2C+LM/XixDwnTH1P8HgYsvP0qIVLz3CE5A3NG94
TUDfKfyQQl42a4+F2eHOjaEEYBJa01mOQy4rTEE2AD5FE/NUpaJtjCQCBp760SfN/zOZ90q04oyX
k3lubuH/Qyn0qQXUHNRk5GjJ6OCaTq19rv4d43FuaN6IH6IumWKW2viiASIu/5UUyUMQRpPdyrZs
BLZg3AuCNlNSt67qfesRd7vt//P9fDGrc4kFRg/eKkuCIMMsdCsmIjyl0Aj8Hv2j/q1I/sSQUd62
c7kDSNbNTWV0odPjtfTNpA6DUkAj9jRV/s+UvhuuBC9duQsu/REjdLwCryAhQFL7fCollEoHM0/N
k5WkoQNWmDFRvqblqOn/N+P5YGoR9+hpZuoFBFdUpM3MNtQi24YDHNf/i1n7YGXhhL0/RV0+MiDT
S3dNMyGnu0Y/d80BPs7Zwv2QD6izzmdhUmOTCUXmpIALWuPV1BP4nqLPtwd0bVd9sLasMM40Q7lO
exI1jaTeWa3XbvypeRkt/yGuxmnFH67UGnAIyuDQdZBpvKCxVae6CjulNE/jmG1keBe9pn6sLWkr
RuZm6u6spt2jrXpU5dYR7+IxscNW2kt5+92KvLfiU9wZf6zYs5Vpr0g8E6g+BrHkpopuj97GgEoN
L9iP9Pbkqt3FHcHbp9sTdiVcnR1ZJsXFHczlsYgzpiqEyB6E3mnItU0eKsewTndxwG0ob5pho3rH
tn6JGyFZcb13yOX5yWAa5GWogBLM8cpdeHiVRPoI9ZJyasYKLqqvkXWgLz/NX9LihwitkK89q8Fv
ufibNc1jr3zqrJcu/mqYyX0naLv69xTfySi5twffpFU1En/dnpjLAwV8HvTEBApc31STzvd6Lcx4
d6FQTh18txsK9CSsInENmHZl+mn3MOmh5j6e+fsX8YFfCgJdgqF+KpXCzmpkl7e8o4wvKOFWr72b
BdXKgXy5QyjCwWdnQvsCoft739uH68DKaTXzvQp8Voc4hWCWX4uUzI4YfxNKq1sJJS+b9+kJIFyH
poOyP7O4OGDUNobSK9QBPMbytswmYAVytgd1xpvRkn+C3IwQXTfJCXbJMfXYQU0T7zUKcV54VORC
gVkmqe5UqRvvxkr7eXuNr2SaaFlAjofkINBdYrTzRTZbiW4+LzBOvind94L+UDXeC5QTdm59kXla
oAq/0ev24NXJDqbkVH3QlLtaMrdS58pr0PX3WPB8R8xfM7cqA7+fIUrnX9MLQ295HhgX+ctACGLC
HfHNgr7dodlVa3+Gv6TesZ6M9nB7Fi5OaMgbwYQx39zDcOosTuhWj+UaNjPrNHXZdgze8hQCoPzJ
mF4h4L5t6tLdz20tz+cSDCm1IGwp0Pt98f5W7pBv6k0g70vTXutvmp3rbD5nY/SMgTUA9gLk5Hw+
6eBQ0yxqMKbo2zp/QYfDFpB9Tyjs5G9r2fuLjbWwtggOFKnzC85565Tpf5uxtmkthZPh26xDfHsS
L6IQDCGxSlPxzByA354PS6r0UUiswDsl+miXXNhy8N1q13jYrg1nziRhgZnDzLkVvfcj1C9C72TI
m9ja0AeQBvdmsRLmXHUIoLlAut5ZuJf9BhXD6xMDMxNQh+fp0FS2nzoR9bQucfyXf585smSgu4Cn
A+lYeLoYtWpUCJHHA6aCj2gjZT+VdOVMubg3SIvN7ScwnhKG8iI7nzeZ5hNdLHzhpOlpvem1XLCV
Xk6Pt0fyzpKw8G164UGmyLBLASJaLE8TJWrcBolw8j5XT9KrKlFxc9o/k2+P4+5O/6R1WzqRYdZf
sXvxhJZhqSDPI71DqaE4OR8enVmVkCmicBKrhwh4wahpdh1/R4C7azJb9TZyAfpPWnH5yyOK16bJ
Qc2jlS6OJT88ynpCqBWK79Jnb3fTb6up7a79aUhviKWt2Lo8NShykEflwGBy8ZXzEZZRF8VCNgVu
n/0ZQunVbB/FuN0ABYRQUt30a+rMl226sy0yTPzfoPBpPzw32FZBXU3Ihrkq51Na/2idWHRRfaMD
DGqX6aHRfvXQYrbtJ1q1kMWldUVo7iFn24dzLeYN4SejgEjdYsNUVCbWGI2uTD6YS5Imc7DGy3jh
atM46Z4V9qFreg9x4ZN00nZC/afw3pBMXTkPLjhvibjImuJXcAuwfZa9d51GfdtDSMTNupco++b1
n6fxYYSy2tPrbS/h0b9LwQ55qdAJn/3KKleGEFT92hUK3FyTaCvI4DRzc4e/Bge/3NlEg/j9TAbM
jaEuHENsaPcaUyVypRCsdp2RjU4Gz1rZYReqDcwALs4hQvUAfPsyfzyNHslTaFhcTWYzN80mEePj
/N4sYDP0hacmL49tIW6Mr96Q2+Rc5AD4CyDf1EcAKPkqpuC6eYmMxXaMds07knyAgErbpOHavpwP
zPNTCDDzrCJC7/BM0rWIn4CMekYwirHbBk6dvah5tStnRQn9Zyv3By9FcGrl4LvijIB/ebJSzKH0
uWysCDJZSibDjN3KuguqV6l9Cv27pn6gI2DlHLhENlBLmf8CKYmMLoHE+b6Ez7yEZtrL3CDvdmC2
7TAe7YqR9rJmF37lkm7ADb1NPH6RvOyxHLp/HixzC+sCZR0g47SwnH9BG8ZG0XuldhIEywlHkB41
/G9UEuRkb67AZS4nFuLguYZEE9f8Llgspa+PcSWbIfdWpjW7MBVAugya/ODlEm1kaq26arsqUXLd
KDSlRAAzlePieTAlwZSGZiycwkJCkEQNetPJLF/aTgltB+JY105DL9WX25fY5QkPAg84ALgOtvPF
DpNyvZMKeRDIFZnV5GRFqOkOD32z4oTPa8+uR8+iIhmKtbgFbJau6QBfcS0qJjRckW4Egoyk0fnC
kslKVamf+ALPD3J7SOCgAXUcPGSk250uY6N2SZptBAiF7SyNYSrTqwOhrLzXGujjbs/HZUBpgv5E
vAGwJKW95SOtD8IsM0wxcQNxkLaZIA8ONqm6F+1a/HDFFOlVenOp7APLWDacZT0gjCqwYrceFGUT
z8DWoaLPrhzGNUbFS7YgxgSvFihvFAk4VGfn+/DSzQUQrmEbpW4B0KShoc0sayh3K6e714lVODfk
4TP7+IFDpBs3WWUcmiTdF/XO0HK7qobdmJY/a1qW5ZW9dvnSm1V5iC2gCST0vZhxSemSIGjS1BU9
Czlurnpp343pxitowvkuVa1jaDsF7cRm3xj3SSr884pDE2jOvbBoUHG+LDY7p6vayLmRup54p2Yq
ey7ZpGvllovNTXcL7LKQ55izzvp76P9h/n21ZQ8gv0Vco94Fquy09bMFH06ruVR1d7d9+PIhsbC2
GJKmCm3rj37uTmZ3NMveFr1jMWw+RxDEwpyjnWRlLVK8DMJnm4Th8wOJRTQWNgnH6s4aqtytocmx
A6nLt5GcPdPk+qNSx3rHZRXeR10Ix32bjhtlrEHsGAYU1qKVbwovEn4EmbBWC7427+Tb4QGDgQ/U
1uLe8jtlbMZuzF2qUXhRaNCh3nQGDRfR96BPyu2krnOIymyms0iAqeA5AussCTOC9IXRyoz0uq/1
3M16JKK0WpWPvkqjetmnPqms2j+Yvs/tJQjCRo9T717PhG+5ZJTHvmzMvyvOMIekF19DGmXGR8GB
u3y8imbf020p5672YhyU+6ggrWR39vBXgU3eDo95Y9P4uYbivazZzpPA4HXSeZT73rNhHzy+EKGq
N0o1d4cpP5SSbvvP1Vhs6q62LcQgY/2utZBT2yCZd3vAV5d8fh9BViOi+bW4T6xwhFVl8gtXbJvP
dTtGW6+EgkPWJnUfZaIBk+yU/bxt8+IoZ7DwP7LDSYSaF827mkCtVZim3A1JIdMBFiFyWrSCU9F+
tr1t6iLynk1RtAXxRuzHI+T8JNensSbWkgrX8L4r8mfd+nz7918EBIvfv9jHkhBoehaphSsbG+9L
1KCkYVelkyV7HOW2qXkfLDyT1ry5+4hXJoW5xUol6LVHXmIUbvy3OBZPcWybm7J12tdA/T9amtfv
gzP2EgpliaUUrma5hnnMu00TO0P9aXwRtI3UrJy/VzzwbFzzjvxgLZQnvU/mcanJixZuJe05+OGn
r6sJiCtLNXcdEiFxo8//PbdTImUXa+bIUumbEZLi/m9JxCT6L5ChOvFQbm4v1xXPOzM3D/vDsExL
GAkCMTehaRu9tmvwgGvuABIOaAqcCQRhyvnvtwTTzEJS/24iV7ZQv+rjXez99cqjVDo6CtUdRDC3
R3QZe5DW4DnPC5P0HhzzC5NwRXaNH+Ps4Can4jFEFAhSpweSzb+9V3hMcvMYQX+w1m10bSbRb4Lz
k1QfjJwLszJJS7odcRAzuw8Ef6sip3d7ZGsW5p9/WKs6EGGqM7FAO6OwTWMfsrORJP5tK9cc8D8s
RACLid4WZwXRElARBSuwXUqviXpUahoUD9G4b9uVPTX78vKsoGiuw3BP/ERK6nxAepSMVhzmpevr
uwCO/uRZTjN7MFYaXa7N20czi5XpoNvL63o2gyM02V0gH25P2TUD9H3R1gKBE0ra85R+WJih0ceC
B0/pmmbtSOljth7rz1OxmCp2ELgNk1ckCJ7FsZAg96qRp6pco71DjIVGL/3Yb2JCfMXYieGTJB+6
0Rm2w8GqP4eBupXtKLZ7p2o3mrSjrJKudXxdWbyzL1qeHFlUpvVgUOAQmoMYi7Mv2lnwtxP/uR5A
ngzOB4YPsQVNpQu/94WcQE8yanfYRebnpH8o1mqGVw73MwuLqyRK2wbibCwo/eiI3V/dvA+JZ6XI
Rzzn+bazzL9rsZJ0xvIsp0QJKeNS9GoQ9aQs0qJxWyi9HXKNAe+GKDkkEWiLfzeFU9JCCtMR5dBF
WNHrHZFjUDfu1EuOKj9KEYmHcX/byBU/gAdjjsTBB7CJF86P3dGcjKZxU+i54xQqnjj+YeTjXdkX
K1HgZVphzphas5AS2SryqIuzKeprjlhkO1ykwu6lej8aOL/6ohgvBn2PqRrtYojIPUE91IK+D5I1
NunLsUJuQHaeDkSAkpBrnm90FXJs1FfK2uVDwLj+SeRXT9gMypqI76WP8G4G7frOBYvLL/wR2ZIw
QnO6diUB7Y4shxJc3gv5Wgbw8qineYQBkf2btd6XdMMN0hZy1k2Nm6mR3UuveXTUJ2dUENQYM/pJ
j7c95Yo5MmD0rIJR569lHXZoFKUBD9EQUOtfhHZHH0lXO2L7WjlTKa6VYi/3NKSA/7V2UYkdgNAG
kdS45V//GRUEI9h97pI1lMeVZ/m5mYVLSlBgI7IyNq6e/RojWnKN+6r8JiG36W3CkFDDU+0m+n17
Jq/4oYIuCbks/sOeWJy9fV4PlpCqjavuoTH61D6swYwuwzZG9cHAYlNDF2q1cYQBGMsc3ZFsfaPs
8024uz2OK35+Zmb+jA8XpxcnVVqhy+yGyPSq3f2ci/KKlQPqiiPMuGZeyrDB0IK+GIuUpEUx5l7j
JgXcHTDd9CRAvQzE/LNnFCun+5WVmVVpUL0Eg0L6Z2Gs6cjzmmHfumOU/Z4ge4qAz1WTtNH6tTfx
lUAXJrb3zi8ARnN24nz2mlHUe9WXWzc4+qfi2P0S71C53jd38UPz13vrVubxmquf2VucSmLqCUMk
Sq3b7Jojkcereiy29ModIdb9Z784szTP8ge/kHoxKhpFxJL62fLLn5MVfx/8f8ejkD0CEEaOnAQX
udqFmVbTk5wwpnX76NGLXE3xXyptKwh3evVX7+EN8ik5WtIhmlJo7fNPmX+4Pc73bpnzYIAvgDcA
Vlx4S8AJnA90Ej3It9u8dS0zgYHY7kXFDvx7Od952tM0baYkcyrDHgPYt58acnCF9bCGYJ1d8tY3
LA4TWc69cRq6lluAVG3z0CrJg9nUh7oq6TiZvk3imiDPlW0PDYROMg1UDhfB4szMW7nuaShsXXk8
BOOfrAjsIt+tTO18F18M64ORxeOiy2DwN+OhdZP+vjPAYkrOoMFEI35Shn3iHyv9a/hy2+a8Whcm
gefiUwDCLoL0XI5SPYUEF7cNHQV9UOQFs6+etlZeuWoHQl9ILMlGAgrmOz5sj0m3gjTRldYNI+tH
j4ijGQg/0+jrqK7RV109YwBE/I+pxRnTTkbSg69u3WJHWNBsGtMuql2e79reDpINLTdVsxm+rYmv
XIn02Bi6MrfBAGlFU2YxxC6SJrFgiFaUP4TxY9Nm2xK2EEo5G/A0236iHM43SJ0H09vwWcxq9/Zi
ziO7WMwPX7DwH6EeKj1EvtVNuuopkpvPWrC2jlf3wQcTi3VsI9PqMyBVLmoP21oKbKt7UPWVcbwH
4LcGsljCtC1H6CixohzC7zXU+r9/BpJNpzIM96WdAkS67w4J6WOyqG+U5OtD8Sf/mQ2OTosvKpvU
gAcn+rOKQ1mb4MV1onhBmPstrjXK2aaTtka/Nr/XvRfOTtrGQP6iHHHuRRLkhAYqekjHy7Ya098+
BJvq+Esedm1nRz/io/zpttNc3ZkfDM4//7AzQwWqpVCfx3SXHIed6PTKypvusuo3X1ofTCyO67YP
RVSZrfnKUF+T8jH04ZtxUGgsmjtS90ct0e+y0FHpNaL/6BSb2oOv01Q81EexoK6vdrYq0FGMUqbZ
r2RaroSNZ9+2iH6SkniuNxl+uS2akvTEs/4sxZ/pSbQH/Wms5JUXxdVjArQvKRcDwIokLnw7qOO2
VgS/c9vmkzgCjLHCRy+cEVry4zR8ykjcT+QAU7HeV5p4GIJijXHk2ooTPwBrpQOEoGXxJNQhnht1
eepdoa9sxd/Xcm8r1S91TRvm2lkxi4MhUENrkrbEEWY1/EOxJfVEKaRZSK3/nMpxJey6Fgmgfgnt
DDRNM4ngufcqKLlUshENbjmV20h8MOTt0DwNg7cphu2alPM1X6HxlVZOHmmU1Bbna2q1gifr6eAK
cef0QbTX6HnlRC+b7L6LDLuEol4cN7f357W3wEejixO3EijDJ2k88Fr7E8Q7wwBT9abnRx5utw29
1zkWpy5BJTJpM5oQ6OfCM/sOOv9cx5KR+04V1k5mVodWbF5pSd948U81+5Y1dhnWbkg7Kbrge136
VoQ/cqH7rofmfoJBTq+y7SAlTqF4uxJJt/alKZH2EdO1yP6KE4MRJxkAEscwLl4SkhYEqAqxFql4
aPON/oampj9srTFx0uRns01/hfSV/4Ewb/B+BaXdrSR25slYTtZH+4tzGgLuoQZ0hi9E8rE0hBdz
+HeuAxDScIHxUOKcILG9OJqNKpQSrSwHd+ISQNL1u6mcdK15THM3mEy7pjMsb/8Cl98ak7Y2wbMz
LwcII/1csAauTTbufGclrdaqcDmMbtJavSOb40FEcpbubMV7FcLup6jAnOU3wj4s5XIbiChyt0a0
GSapX3lyXNnjGoxSTAZZd/L8i2noBF49TRrxJar4rcz/iFb7hJSz0wv0yH0XrbUGiSvnFmhHqvTU
Rkj7LF/fsC9rat90I6XHwpH84aAW287onSFI7CmAldW/A9o3Fj9S9WtVWm71o/W9uyRao027bIVg
yMC90VaYq5IXgidmVpuJX0+j22RuBBFdG9iycm90e9PYjs2uM6x9AQEW9OfHuU9WDHcixLjSn0zz
V7z92q1Fmym4EWroaGeJi6OvM2XDb8VxdOv8vi2IrYqN1dkTwMuT3G2Nx8l8M/w1up9rLkjdhuoB
8TyQgcUe84RphJEyndCuKrYDUstBi0gPElMTpQLAlSYJRtmO/ckukKP3DGstIXdlBWjAmEnikDxl
BZZ5fD3Mh8rQlMkto6+Qqj7UP5ii+zKySqfsoanyCkcQnWK0aZephIPfwlHl/+6y7HcQ/7x9PF8e
OFAekj+GcpV1oLn2fD+ayoimpixObjsAp9XL6Qhbx1pF8PJUPTeyiNSkONMCtCcmN2nucmijCipc
21Um7mtWwKpDxgB/C5f24koLul5TqqYSXS3yndyQ7SS1/ybd679PGE3RrBsYYe7rRWRnRgiuakIp
uvo43veyEdoK9Ei3bVxJMNFKzq3Je5O+LWu5L4QKCCXdk6IbtHfecEDmLRQem+iUoLY0Ebkplu8E
6loD8TVfQNGPCjVAujkffu4LchGhEuRhFSHO0e6nMd4aAMVX4vZrywRDLQQSdIvNZJHnVoLY0BJO
JtHN+f1V7O2B772ggP6jCMLt7Xm8OqAPphYDmqwsEZtEE11Jnbbd+IiWwspg1izMP//wzDERjFbK
UsWCOAItLHPbUpKV2P7y4iCH8g6Up3KFzy0C6yAKZaPSUnHGxMTICYrlYy5NKwO5gmiarfyn4Zlu
yGVUEOZd2hYGuyfr4MmzeBO1tnInb7K75jH7XqyYu5w38l4qKQ2In0D8LHE+RlB3EoOSXR9RiKba
J8g43177y1njVxNnkNEEbQEM9XxlrFoQ6qhOFFecwOol1banwy8Fn3XbzKU3E0nx4JoL3txgywLE
UJGizZtJdccC1hrx2NDdNGl3YbyGp71iiLOAfqOZ4oxnyeIMNYRU7vpYUt2sKXeRHj4VnvlXqekl
adKvt8d0ZXF4xKFEBz8tjSrLainvtyxFs8VwuSntQPxecJDetnDF2wCwgYmmfEjtFyWD89VpRlXL
piY3XQOcXvrQlONz7Umc2r1l11Gb0QQi/NDCHsTF8GghXrTyAZezCTqFE4h2l/ksWlbgQtogh0kN
LTeoH9tWRFrkUa9I4YUr+N8VO8va2zB2fh10geUKQeR4YWR3YH1l69glP2/P6GU0Ow8I9VFmk3L6
MrocRlGuxi623MJ6HOU7EgW2B9tvm/2QfOlI6/qn2/Yu+31n95gf4DRp0CNmLFYw17UshrRGcLWg
gWxXPtTSnZj3T5Up2m3aOZDLwMFFV/mjNT0D/7dr4XfRKwQyMLIAoQ3/Paw7/6B5KT4cxZbZyEYi
moIrP5eJLbxpjX30Gsd/ze66x+pR2N2egCsTDpoLVhuq8OhxLCdcgdx8Lo4HT0YubCbhR9wqh0oo
t6E30s4FBG8Vyn3hSxiio3EWR6d0TJn6fICm1vue7Jez0siLNaLeIviknDtD+NsjNX97dNdtzWca
TyMcSj631VRtlQZmr59aUxvvwrr+bNZIFVZlZewiTUlWJnM+vM5ehTP5C00CYOWJi3kNnJurClR5
m0qDir/bFC16Bvq+q7oXVfe+6F28Zu0i4TL3Cs89IZQmgbOKi6PULwq1qeGzObXGm2587Ur/Xqvs
xijhZSd1pZqO2q5N6OUIsUlsxQ6lvsY6no8wqbycdAzkGFU3QcJbNk/Elvuq80g8J6PmaBZNZrfX
8HKLzuNkU8wNZtSWlud4H2dS0caNeSor+KexecgNvd7nvigdwHbcK60XPQSx0OzjPPuWk3JwoHYr
bC2Y9JfcKtGkrJ9AI3mup0/JpuxWKbcuLmmVUh932bzucAUuITNGL1ghPD3mKRIauoGh+fLbFJqC
9GVlKpQLB8MQFOhEthxX1nIqUkHqUF/1kQF4ZLxfpmYPWXaHlG/zmZYYO3xR/o5Hcopqs5bxuLhM
GeLMZcYDl05hGBnOF76uLDXo2gIFgCjpd1JF4yJdf+ZKjHjZoIAZntKEh7wbmM5FuKNZfuFViWqd
DLHSv49+y10jBar1ZshT/bNsUg7psfettwmGitJuvTD2bYGzptgNYw+HSRsGRnIIprzbp5XZr4mI
XJsG1HsQFEeohHTg/PMPp7Pp12LazrpSMMhODwhv5XYgj/+PtC9bjttYtv0iRGAeXgtTD2wSTRIU
yReEREmYCvOMrz8LPHG3u6txG+F9LDvssEJM1JSVlZlrrcHdWOcVMypuQOAS0DSMQgczDWoBHopG
DAAy19ryOCP4N4hQp+irgYgtUWe1cFNt0m05HZRHQUKrdK6WodkOWWdzeqLZZSdSqDynW3yKNz4H
jZ0LC/eSXVw40BgP11RjmfJJmj1lokjPchwJbhjQ9hyEQmNGMbCOQAaBF1OvJuCywIxxf2JuDtq3
eUitLiKXaD9mpz8CQXZXRoAhaZlh5T0f2+kcxEhqVv+6HVKFt9EROSoo/orQpble6amKKUjD9MiD
Ms3wm2YI8PtYqHdTQ3nAZ6Lu5/2h3T6WYXCZ3AU2sDxbmRd5quZKR+Mw9tTmSx5fB4g7g7TSif1S
hFpcVDkBZ3LyFmPZzQ0JrWW4LGwyoDHgYZmdFkZQkatSPfZySa53YiWGTj23sp2qTUniKd+SwLiJ
Nxh7zI08QM6uxLMdo9SO1fAMUdQUIBAFOVozg6Lb/Tm9peyBNUQ1aHoGtgPsBqzXatuINshEe4MJ
ZbqdYVOrt0CKa+kWtcC9CQZ1znQGFEU/xK/M6wRTyc1hqy16sXIVFiD6WOIdhLNA5UKG/norcQKU
LzsApL1MQVIuhzZw0oMmRVZ+gZ/0VxqF+kYcsrKoCOm0BdmzAAnZYyJ2ssxVHaWeFD8IM7TCZ8+f
mnFjdtd27JUZxhkIVSND5iijUG0IXaDCtDw8CmHsFqldhIFJUf3uJH1XCvrGs/vGC2FCL8fHRCGQ
JaOjlnKpx0PVXhmPCX2qRnDueahBESgCqElp399Ja0t4aZHZSAOXtjIOJ/Xq6ZEzagtKpuGJK50a
Ivf3La2sHTLakLBHSl/D45WZVI2DBKUYi5kn10io97GbxW9SNjzOYmPdt7SyfrhkQNe5EAkhxmJJ
KvQ6MdpZTAtvKjSwnCkm5jEeTeiLJVkCeSUzB5pISQCK2zC8bPjrA4EuZvRpfROPIG5i1m+oi1gc
tBmUPU37WY3mNBMwsGuGI0Z2m+0FWpGad4WY7tRN3r3b+b22zaykQdsRMlYCbI8vEQgFab7LutCc
fmyM8aZdCYgfPGCXjaqgYshyR+dJ0epJWhUeJ3iNAuLXJnTH4CExjsgYIycKpgRP4b7uW/1+iN/O
7D9Wl5NzEZ9MUzxqeVEUXg8Hl/r1i/IrPSdP/VG2wPxqFi66qh8Khz8Cuvs0PZSPiU3d2eOfxefJ
bR1lv3VUb/391TR878GLD8qW1EHbNYUntJzFgZdHGWUzq/cCD5WXuTYhcfpxfw5uncO1ReZGq6Mx
CfkZE98355CHm59PeeNUsRUPjxBHBNTCvW/wJihBlIZeFByiJWEPGpDrOW+zMu8RsRQeuIHMXuCs
UBd3Wb4hE7RmBZcHfuFOQyZweRpcTKTRVLpRFXPpSQFBlMV9bvbv3GazlnAT+xUKlUhnoYXx2kQQ
jjme61HlcQHYk1CE6K0Baq5EkhrJbiv8v2ZMeasYoftKpTH7AbxPZjahVu7vz+jKGUVFEyQWwHp/
P6quPySfghhRi1J6sTzgvbZIrR6AJQHt+hZhxcqsIjuA+rGCoANvaWbtihKFWqTlSq/oJpLzo1ej
Dy0BcOT+gJaZY44l3k7oFMZ9jJQHixEx5CxV5j6rPD2nvVNFPMifu3lLwHxl5wNwiqIseOuQE2St
NNFcpXU8VR7K1o4SDAdQVZyTIxdPHwKn/5zo7Fbhxmm7rX0iyLg0unzUxb6MhnDqCr2pvIkr9mny
VtXIitWHjOtJXo9EUzo0gu/H0sw5zg/r2Ls/s2sLCJAttixqCuhxZ45FL2pjlPVC5QWt4nRja/Z9
Z7dcsXFXrppZcixIjaNoxd5YwYycllHKlRdxKOhW6LPjWt2ZSvX3/eGsuEt0Lv9jh7md9ChWBvQ7
VJ6i7cWqBhj+VchBg/5Q0Cfg8jfau5afxm5LfaGaW8CpwLsxaxd2XZZGSl17Y5O3Z7lI1LeuSA0T
VUNoYRViaSdCskVyt+Zm0DSBB8eCFLylj9IoUq2VnNWekkQ7vsXhrogifCG3mkrPYOfC+6qbc5ej
W9yVK5MLDm2UVdGghMqnwkyugBYFvQQrkjcrBUQc9de+0gtrzNOzAkBr3OqaaXCohN5f0tuzvxQH
RBjFOwQ5lGVrXRyQFE0IGeWaxpu0Gh0TAo3eGlVNzvetrARzi0YrAjoF2QmkchlPllcZz8WZjMFl
U7prokk9KJURWxKnhKDi4ZvnohrGt4TrgN9WO85J8f7dbXzEcrdebyh8BPJDUM0Drz4qY9djVVO9
TalgNJ5UVyKB8DpybrXxUwDx8H6e0Nmo9Qt/SKBkZkG7wqZhbSAbm/xrAOeSQkJ2Eq9p1GbQsnX9
HUUD+nckTRqvQybCRvNIu5uTrNq4+NdW9tIKE2n0eo2iVYzkIrhqBxtvFpCuTU1r35/U20O6jAUX
7yK4BqIGxkoANHcTZ5hToauOUhskoHJSvxIxcsMwVMxI7TZafG59HQyCEAMm0bGN83I9eWIVZxJn
wKDCTxBWj4QvUQgKQNZrbcOr3t7zeBCrKAaKaFxauhGuLSHDqQHCWLdeU//uxzcJKp+ZXwcbPnVl
Aq+sLK+RiwOYI/M7SlXRekjdQfUDDIUkgk4yWA4zkeRyClhIDrGn+6vG7g2EIygKo7SE+xjc82wG
b6qB+DM6pfbQNzNAzLACZTCN5I2H8I0vZc0wYxPbMp/HSkdDu96ACwpkSBDlHv4EUDAVm7MW/Zmm
Zg+kS/Ev9whrl7l256EcKVLFtWeob0PitpM/Jm/3Z3DxFZe+5NvEMoeIRFFqYB1aKKMyTJuw8bT0
U2ygfI92UgjB24CzgPUb6BpZIRCN3li3bzlr1iw8B5pVFo4DpLyvd0s1Z3VZBhPctewkT7Evfqiv
8ak/BA/5X80MDwUyRjLRzGZPw0MybrgUdq+KAGbAbaFCjmTRUta5tj5B6jAIApRVYkqUr3yI9omu
WpWgWKpsbIRON53nrDHGW5c0EqMsFFrPoEgiOTyYAqAjmE+AnfVQtCIzl06HcYR32sn5qKk2J+ZN
ZLZdDY5QRVOC2A0Eo1/Q66VId0HVaLpJ0xjoODWGWrhV9g0/70SVos9HKtWGmtXcz3/v7xPWiWAU
aADFSqGrEVURljUL78pQbence9LUJy6H8o+bTtERIKRkF0x1vnXHrSzRcrBx1SKZhw4G5sjFZTFI
GaWDB2SgeIqzlvObKdP2ajxEdsD1DdxLOSOxyDe9KaUlZ5WlBB5fNelNPO9Es5jFXVKWyDVynLhP
YAyhV7aJuGETEJiXhZBRBcoeURZc+fVWCrlJHkFdPHhJFxhEFYujYtTNB52F+oFKiURGpAntSi3i
PUA7wqGG6MdGY+TtEV66v5byOtq/cMsy/j0fcqksCnHw4kEeDkj7PHKgUniX67K1Y24snro48LVQ
ehS2pfS+S5HXB3kpIcHzI5uOVy3b/E7FiaKOLo1eEorVU02D0VFEaUL5KJpNxCi8k0qABHYC1z8Y
M5R+1ayPdmjzLu0sLIefCU3yx7SVRDMZONBzUmVAAgMqatLYaCQdoB1Jowp+tqy1A5ToKrA29ekj
6A8HszXkgOBBBJLZIlBMlZ+e1Xg2nJ7vwx3Xqy91UfUmAJ82h/iQDFkLZac8LzaenSvXA6qxoO8F
dfMS47MNeHmY1jTi49GLjF9dIVrhBCXY6A3SVDs9Fb0xQDeW6CAQfMEX3j+WK8fkyjRzQ6BIDI2X
CZK+uag8KmnwUqvC+2ikj01/SDmk3O+bu4l/l+2O0vuCe0dFHNz019u9KcF9N/J09IQkgdKXbCUg
9UWHrElFiRRca0ptsedKtK2EsrNh+/ayv7bN7HM57zut1vLR67UJil0VgDmzaPXU7bifWaCZohFY
Uw7+DrlJ3SF2NF430TIt0a3Wx7VJ/37dgI0WyBI2dDMSfu6rscZ6Jx0BCpVHHNAD0zc1f9FxsRF8
rI0aVxQ+FhkAFKWZGdcmo5GafsYBSzjUHgNF2Cm1Uf/7fQSaxyVHI+H9BKzM9brqUpQZeqKPnpop
5z6C7K8MgOBv2QD1i7+xjivThyKcjKZO+Cv4zuX3LyLFQgtbFJHUyYvbahdHCqn1t2raywDmTANH
BGM+KI3xlEOXL0LdGWOdjIgU2q7RvnI0fuc1de9/EhuLw3fjoYqkA4pYSMyxczyNdaCUVTx7YSDj
ddqNDVhz0X4cT7iI75u6Xc6lXxJ4Cgwelzf7OjagmSnlczZ7EJEdSIzg3w4KKbfuW1kJOnAVwR2B
+waN8kgCMHPcKzkXxrXgpWHf2pTG7b7k5YKUujy4w8SJ5wmFe5BCh6ETVpJmAROvWWDX1S2ln3tX
oIH2kGTG4OhBLTxkEN90NX7QzKjuoMgYCZ10NkDkuxHwrsSFSJTAtShI9QJlwXJr9CWd9F5PJG8K
MwsZC9mOrM74K3dELR0F9GuTmRDo9oEGI7ZAsJi/z8u5q0m5lUxccXXXn7Ks5MU2RV1c45QMn6Ie
VDN3IsurfyYkdqqtUGcJZa6vUGh9II5GUwZIP2/oUSRjSAdByiUP1x/J7OogWInzJR2CY26mL/c3
xspOhy28+OBKQXXLwhnmruBDVYCtFvF9Xr5BpLQ2ttqXbmPFb/GSpaUW2w/NQdczB4rUPmqSTPLq
1Ad/n5NMjU0HiDRGW1O3uKWbqUM4p0C4fCkKMJZiSar0Vi0kj36o3E6zK3dK3Lx2kFPjDnNhDjtF
INkW2fTKGUYeFBTXKBCge4YltUyGGJs0nhWvVtTDVE2yqSipYf/rlYIfXhQ1ly4dnWU8l8Qhlse0
1r1W6GtLS1tKprp+mNt4S9F+ZU9g330r2oDyCJHs9XLJYk/FMRR1L1G42FK0uLXkTs4sowCtzf1B
rcwcEKc8GvZB9QY4GXOZ8VLTZlGi6R5XySqkTEQdCpjjloba6oAWXw4KSnTQsVY0rpHacuR0L2uk
et8jCo1xi3TJjxaSJuf7I7qxhbh30WZBvwHSKChvXE+exoUlLWNqeI3IF+c0CAvJ4UQIspMa4LxN
KtFbc2iWQU1XAn3xsimYGCgG/E0vNY1DrE+JAbkcI/jUpAFyue7QZURKZ2+qHBk4bbWuSFgHLv6X
3XMoS4Yb3co3a4n9j3OH+xKIIHQRM2spDIYSNz0Nz1MB2gtIXv1N53BLZGDFCFjHQUqMFyDwBmxa
Tq8g6c4ZenR+sjd8x9ZPZnY9zxkCrn38ZEQc5tY1duMBlzaYi89e/NbF3aG1XZEB1xidp/gHPMle
kZ+49xT82Q045SgEquW9kr6W0WMeTqZYn0KRP46qWevGRtC89iGAGmC74GWC7mNme/JC1jQJnPG5
lZNdFFOAaOq2BDRWy0kab6HsV6whD4e/8RBEOZ4FVXGBwFEwMyTnqp8JDiaaCnuLj0Dbbt8/dauG
INWCKBwXCHrUrucXPrdMuzpIzrrOHed52BnZ/CvRU1MLN9kQlim6umOkb7Eb1BUkMJjhpXttS8mo
rANkm5zjJPLG8iObXb5/6ajbj78UBIq8ShIBsk+AcszImaFbFCUCUkN9PfmjctS7P/IbcgZ4GyRg
sJa4xVEMN5ih51knTA3fp+cJwZ8bN0kuEcMYSlIO0cFIjPx5HKHcLRrIWidCAeyxkkb7oVeGI6Yy
MkOl2QRC31zDuDYE9Csv8MSF+3fxWpfb3SghNDzK6TkY6CsEQJ9SvbMnvifia1FLplS4OcrKiB57
nY/AtT4TuvVMuunJgDtUFr0UTAy6bHSZOXIU+fRibIPZV55mqL4Hto4AgNAX+tDv5neucps3fa9a
wjHTTfXUnBLZHUdLU0gQujrorcC4W9pvkZMpJDlvaWkt4fblHvr+uKXhCA8e7RZwERYjr9G45/2g
UmsTKPfSLCBlT8oy4og4ots0nTueQMqx2jgpwpppEWV+5MfRdwAc4vXaGKhW54Mw8H6UEPE8688j
Umc/p1/aoU5dQ3Bi2Rz/ju5QmhKSjo/xa7QFa2HvrGXw4CsCPwK4/5AlYQ6QjAprmsYa71OFDpA/
zKCfWgmaWQZ9tN84HaxXX2xJiDnxL4RoKJFdj5ZXqi4am4L3rYJ8VuTzvbM/m/eSHLbo0W74YVhL
zJ5vOpxNic94PyO9pZCUFGT5r84erXCnugaRTSCFiGQ5kOM55MRT3C4m3etk/d0Y89oKX46Zmd+Y
arnaAvLnv4PxEB9xEsje9chsNtbDITHzzduNTTiyQ2culbINwTYh/a/B1tKI1ffEqsxlfL0dmqY5
WFvUZjeUX6zNZRIuXEzShJBUxevFP56cX7+MR/cQWiZPXnZbVzfry1hDTLo+HrSuG6vFUO9Y87F0
5L2ZWf3J2ggcb5rwF0PovPnuA4KYGst8rCRZqfd4pPkFCWPzM6rt+sf8nEK7JyAmoHSd9Tv5c3+r
rO2U/+3oBrEfni7MwtEkKMS6GXnfUThTeOZm83BG2/P/zQizUqrY4xRSGKF7MAc9GDgVJtrQDOu+
mRvAyjJ/l4NhFooizB9FAT61kp3iB/2Q9/pbYpyjp4pUmk2PRQEJSZMmdqvbkUbk/2ajgI0WzDIL
OwAQ2Nc7ciiMWsqmQfAtEOgEBJqjFVAT1NHfH30z/bdvzmW0S10az87l2W4wjk2tKl0fAnnyuULY
F81RyHjn/oSKa3760gQzoEpD7m/mpMmfX4KUvKU/Px2BOPv6CJKF55bgvXFCHiYnj/ZudwYq7/eG
/eUmYi/JS/uMHytSsJ5rCYao+0ptZ8T6fI3twtWt2E2HgwrLcC47Dr4lsJXfW0iEZQLvWWfOBi+M
Q0aBX/NLOj7qarHruGYLZLWM4J4N5mhAekIVh1qbfPT/g2DY5vm9XlZOE1Sv9+dy1RD4UtAdiwaD
mw4RpY4USL8nsy9EPmpQRvu3mB15i5lWWlsxpHpQwEVvAagJmRVD9XHMCj2Y/DeJ4B4Q3ifzvX63
3p8E8jqSDMQl5Hn4iE3bLokJ4ajji9945pbLXtu3l1/BrFyVallSJ9zkg5Y0Uk6cehwS89/P56UJ
ZuFoLED0K8fCyTzY47XJBOM1NL8eZnHrCXVTTFoOuqGA2AkN4yp4kBi31saSWIx5PPvJXnnPdsKx
bknyK9tnJaEyiX/dH9hq2HxhjsXWK9Wgg3kak9d3pDOPJ7D8jJaTW/vCdDXzwR4s2/8Inn58IWCz
7Z8v544YG5v1JtPKDJl95A9gs8nkOZp9cTpVGhgFyjOvW2Exk6ETiNL8jIG3Srf61NZCigWRYyx3
MBpT2YddovJxF7Xc7HeHxn4fHauYXMrZSDCbL1Y/kMK+P9c3io4Y55VBZqPOE7pIdCXk/bECo5wU
knYwi74gemqNvyCJTHTwbeboPOq/wtAty0dOeOIkS0VEqbqD7NaxbXREHg0z3CpLLKYZzwTEIbiN
UNJCdxvbPqcWgJFxWYtPE8gnSFXVn036L9sgv0ePBNkyCYCds5ALSCgnRt13S8DMGWTeGf74Rv2N
KV6JcIDG+ccI45FSGnWtKsIIqkoWmgDM+JC52MqqaTmzUz7ke+XBGVQzFC0J17YLoGP1Eh34Y36K
na1X303X7veQwSoB8ioICtwQr0O7vRfRt837oSZ/JR3II5t9PaQ2R//Kwas6OAn3p0OhUhhIvkUU
d5MoWIwvDZjAYyMPD/VMLPlFxKwV+ZhIYAj3B+iHjt17DNIi3kS2IqWHbkR+hoKLNBecAs9xrnyj
yVamYm1PgdRVRU0NNQBoi1x/QEfnTM8jrEWQvHTqe1meVbd700FGEznyq/wijRNKtbw5NW4TkTm3
WpBtclvFiJXHCgphCNKAGlgq9MsddjENmKUSbTIq76OzXeK96g08A/G+iSy5tuppg1dg5SpalJaQ
ngFD3y26UNObGbrFoeALOvSkcI4kKNE3G5HnyuV+ZYS5IaaqEsekhxGjcUf1DSh0IBWy/v3+UVrz
ypdmWDaKtK8aUeY47B/ocmjGR9u/Zckxis66cqKj3Q8FEfb3ba5OH2DoS3MrZpAl2iiQuOLoHAm+
JNrGYx9u/Hh5deb++fnskNq06seOL0RfCiFsSRpejs9IZ5WiE0JfYtH+m6F0kyf5/FMY6uyFg1qO
TMI+zCsrQXA+EtnoeY7IYQxmv2EqqZ0owUjJYODFY6fQDQbcUkf6j4fEUkOmRGggUQtkDhKDSNcp
hNcr5OvKoF1I3IB3+z1mtPuMkOMcyFjPuBfwlIdasz7QXjLBemKIJnLEKQqPzSDkrqD0Q2uWiO4K
NI7hBQKZykxBB0KTgW9QovJbIeS6bE0o9Dckgwxy4ZbTDKyZOisUZYKKe6+Hehyd+yu3vlsuppYp
TDR9kUEsBUtntQ3efdouA6QOmszmFJHcvW9s7aWC7M5/9sl3XHpxpvlBmioOXMc+RBotpzEBw9rP
TrzT/ziiCd2OZ5G0j9OD7vBWdOxeE0I3Wq5u6uuLc738Aibb2PHypCrVslN5T+dsjid9A47Rh4ra
JdoIeHssd3oO/GsNBqZ3qHNYvZqD3+Q8RU7a9miL9wyakvvzsnb5XX7U8sS5mJaoUMSqUOEYaGPD
//CzSYMfItkqWK/59UszzMWC3uu5nEqYCSeSSA9aZPeGK+GJnzUbB/YbQsuGJQo6DxGhoX0ZFYXr
ERmz2ucUzcu4zpXejJFOO8Zv/b5zM/jVhFQP/IO8AyPhjh6S8/CrNIFpRKpvM/u07N5738HMbFpG
ecEHmeBn4Grx2tIaj/pDPhPb1Osf9xdxNSxFS+Gyv9COg7r29Zj5iI7dVOSCj9YQ1Q3pTgA/jmAZ
5/D9EHw1TyUw3C+7DaMrLzk0W/xjlFnTYK6yaVILwY/2CM4akqvLFANkBGqvp96vSwelo/s2V53x
Itq8VA/xz/L7F7tVDKNA0dtSQLpBPBS51TW2uKVVsHoiLmwwIUgYlk1WCrDBSSZ/VnObz/3CKnQy
TRvR7erVtTSsoJUIbaAsZwjWLFcadFz4OnUBN1fUI19sBBfLvX6zCQH3AFMQvA9I7q4nrC3mQRrB
6eQXhQ3SIuTzk/ChVAnvKeM+VjbO3pY1ZuqmKOyoVMAaasioZotPwfL+TFvzZYvebdWfXIxrWcSL
jQAMSRqKPSzp1IImRh55FSRu+l9J9V/4R7Q3aIiKgTBDn9u1IbGeQmCiKtGP/6KvzFHbmAjJR8GP
RFD/m/vw0hYzqAIpiSHvatGfn3jEFOij44QvCSUwozCLp/pQbj1n1zbgpcFlPS9mUYWSO3oFYTAF
VXmS7yTlnf65f2LXtsSFCTZXoM9QspUCmADYMLPnh8/+mL/pghVtgHBX302XhphgohzGflJCGFJA
McqFuhnNbwEYwuufaH8hVfg4yi/dSxV1ZIzVjX2/GslcGmceDOBQDnsInIh+ZBzmAFgjNOtjg5D8
nJtxuXGmN4fK3HCBMTZNL2KoTe3QFnitfVh6XHMoH+LieeZHk0J1vds1W1QLq9cM0tfoV0Y/4tJd
cb1f5EauMpE2op9F5sw5I9g6NCuUd3X5NL5SR8n3Yxvaegmgy0F15sG6v5fWyh9oNEVzIuhdBDQ6
MQdEbAouwBnl/b416/YlL83JGk3FloqDkLi8+tDI+1G2DM+IN95Pa2nLK9PMUeHEqW5bvFt95ctJ
d4oDGlsU7B84MlvUcTgzgIqXCcBSsNfO8q4Ae8FBPIo8EfGLczlXfphN8CC37v0pWbsQ/5kRiK5f
r0iCwvyArCDvI2FLkPc6bwHB1s4vcLXoAgGse6nHXhsIuaocg6EWfHDuT24ZWegaGNER8IqGzo0A
eTX7sFDBGEsyBj0hzPJOhdLSUB4Ri1rCr8B6bM0DUvfnwNwCuq4NCpcHyiILBhEN2deDGqeapuEg
CD5K/kPa7wJIaI9iYw99atXogYpbj5Zb/JqruxeCbOASQme2AFm7a6tloPH9VOp4g+8yEHI/GpMN
JN9bQDLPTl+OxXErtl/LCwOYCMJiREwGUu2MxV6SenDsGoKfkmP9cBpcCrJ/xwwt+fn+Nlz1DEtD
m4EGum+Q+/XY0NmeRlEVCH48fQ7cH07bD+FvtdnndunWQGJEFs+jjciMP5LhWAkbl/Tqel5YZ8bJ
yc1kBMViXT12hSv/rMIfqb6vQwgWQyB9w9raCwMoWmSHwLaOJDDb+j3GDX5rikV/ctPZFKfSNEg1
v0u5LQQdaVKki+z6lKe77Kup7BeZ2gXyZkW5U/bgoBjDv3mICvv8cX8NlpPIhHrolQD5H/yjBoZl
5gJsZgBtCl2Y/CWLMFexY9CtetfaCb2ywdxz3ZT1qpjDBtfIzsBljszJD2rjD91urE9JeBo5K6p1
E0gsByqwQv1//gLm6Ob1JHZzioJjMdloJXShgQ2BYdkeEZ0J3LENwmNfAVYStKQZRkc2sn3V/Msu
RjzkoXCHxAyq4TLeIsx2A2VPM3YjP/mT1H+OQJFwSbKxmDf8WKwNJu7UtaLUqhkzPbmTCxLFfbRv
7M+nkOCX25LxGTmmvfykko/DS0e2EsFrZQcMEXxyqBp/n+vr85x0ijDSEZXN99Pnr5As0MrMbXep
6aKi6uPeJQPUiyL3vMVKs8zdzS7+xzALFppaFMihSzr53ew26qPW/Rzyd6puvLy2rDBnRS/mYuhr
7CKgxCE4V3Vek+kAoiPnxgOAf/9g/n8mcyFxRt/rAny7nswy+n+T2ZmtdTo95U7jxvZMnglm8wMg
zX3lvJx/lxvh0ppDwMNvwV3h+gbJ6rXZZOSVqYeUsS+ohzR8FtV8wxF+Ozp2sS4ssMG9II1JjazW
jPIM1Hz1E0hV0UP19IrNSUnyZpyM02i25CszR+xbiOlYkLnZR+Yrqit/fhDu0LqKKZhIspvA8W1y
zH7nfu99H7PMHG2VMI/xfehyQn4RWT/qJE7hFqfAC/aZ6dqPfmKnTu1mDrWRxTUHwjm5iaDj/hZY
u4nxevzPWrD98pk+GKg3z7OPRi/ZhK7QZ24Vp/lxSv6bzXZpiXGQqlYLTWWMy5osSRlMOoas7yOr
J+iG+AhRqnxBlDgcc3dL3vA7GLw330ywmMKbZIb6bfvzdYZtYFNItM8Iwg6CRR+J99U5UCUh7e7P
w4+S1OQFqV6TnkKrOW62Z6xeV0u7OTjUwDYObp3rEyDLjQTts3nCXNSvQFYWZ90a6kdZeskEARKr
eadDS9vU9hurvUTd7Dxc2mXeSbmqdDqAz+jZcDN0ODR/APM1M2e3ccDXnp0LjOU/41vc3MX7vY8H
aQhT2ElJ6/AHC6KLpj+Q3xvDWfOW2kLdtXTt493FDKcPpFis1IGHGeXr6em1cvch4RNrfiug7Up2
wePGa2v1uFxaZAY2hyj3CAMsVqWXg2e7ks2BIp24V6z+IToZymOw1a6xOpmI6NAHDPC4cYNA4qCH
XckjetBOvYXU32ecuuHeUEmXmrq9MaNrG+TSFvPSiZEX1sV0wrOtI6f3QbcKU5tPlq30G5a+sdTs
VgQmBoVF7BLIAjHuQI+mwKgGAc2tQLZ2bqU9GDiFwiHbu+Q5JDNxGsf8m5/0kFD3fJRe3+THN8Mq
GrjCrVVdjtvtt3yXmBcGBfZuT5p5zgUZoz4l7+FZM4WDCQ1z7KC/OPwbm/abXOCeMcb3DxoNhrBe
lvM4O78+nc/OHVz94GDrPj8bZk/o0Xv9Y/+wf1bmj9odfWruQMxrhS/b780biOISzSEBCyEKvP7A
AMacoGHUUwoZacFvezk/Tmlm1QYF0nieVbtBS/NBEbvIMmYA73kOzMVGAHHrNFeLt1jN+b2C0pwL
BLH22BcxxR8rB1eaZe2pwV8k7kJjw4Othiw6UFB4G4M3HZ997Vm4OQZTAhcseQUrAIqTyIMZ8Fay
s3A3Gvtz8esvZ+2Oyr4jurnV9LKS3AVGA90PqOCg6YPtcq3yUo+GAhn4ZrZn4ZckvE6cA+FaZTLv
n8MtQ8uGvfCfOvCGUYBkv99r/qcMmHDcn0tMKBgg7htaDecvh8TMZ6JKBYaENAowNNb7EfEIyO4H
u/6IdKLYyKmAXSv19CN0mTjye/d23/xa6kEHb8rCUQQJkZvlzOreCGkG82UdmlQ7KdIfGaD3LoZ6
Jfc34GqTB3dKDxoXlTTlQQjtVJ5f73/E6p5CfgCkMShbo2uRceptXoKWPG0FPw/d9DgT4+ePxnHb
kHiubYcfj4fDWfuA1xE2WU1XLjDQmgEgDKQ6ki9sJKxnnKTNtb50baXkhLTLYEN4JPVqJJjOkteR
jXBvbbnB/w+1DEjDqOA0Y5Z7THUqx8t8HyWg0Efyo/6bo7m+JI8EpZDcNKwKQF1p/7bb3Z/kJaZn
vB4IKJeHBjC0BtAM1zu6GuF/pFrk/XxwjPyzCr/a4YFCMAONzVJi9eJWfWQZyT2DzBFSxFzRRyTa
/ORLKE6aUFuqvsXYtHJM8dAGNnNhw1XhkK4HlYk8pxYVbGT9aert2YxnK2+3GDm2rDDbU1aLBgJR
sDI3IBN6is/pjrchJ/IFWBSRLXWHO3GXDW98aW9sl7XjuWQSkKKDRAFwi8xdFasRlGJ6eFs9j0mo
vxjCQ5HZWWqjv6QaOwuyH2T8o6kgLjFp4xe/7m+albZ4OAco5C3AAkSTrOJpXMpC1s+t6Msn8ax9
La0Yqe0KUMt4D2KyQxdCYwf2vNHstdIQcW2WWddZjrhcL2A2r8/qFFpijt66k+How67uiQ6ipVJz
DAufkEU/lWceeQ7Fkh/6NyO1qnojOrn1EfgY4GRBfwiCPDBJXm+yPhyaFG9ZEeHfHuLXx62izfLn
rw/K9c9nDgpS6NJAoQDoo2uSqNoeDP0mUoumMh/zGkIknMk3JyOxwGpRzKe239pjtwf12j4z2UhC
jD2o8kU0zJLixwjm49cgtYLsOQ1+zj9T9Qm0J9rvgkwEbawb++s23L22zRytUpt6qVIwdkpN1Kz6
piRc4Y0/qmZX50Sz5WarlHB7mGFxgTujcoFWRha10ontlCoVcu0SQPBo2uT7TCMaWPxl0Luo8guX
SllGADmdoceZR4pE/oe8L1tuHUmW/JWyekdd7MvY7TabTAAEd1IURUovMGrDvu/4+nGoTldREI2Y
W09jNtYP3aerDgO5RUZGeLiHeSDLRMxYoAsDN6zdGWAA/rqPgjQFyX/TvgZ9010SNurfQUeSRcb9
SZr64tGTAByMIdrtgQ7KRZewhWwJ/UMSuEuoSVNfnWqGvbEbBrZi4A4HuKfw9Ri6inw4rkzVBB0q
R086idlc9R+jKW79n1cR6BVAGQG4tCzhzh1t+CpUGyHu6gH/Au4NMIx1WTFn3EBX0ichhLQ8mCaT
qfTH8KOjUwZGFuApBoZiQKRGswixbq0CeRYAIkHuz9wovIBXgpmI5rgbvgKygqingNmIU9kxsVnc
iJFjey5/lAvPysJFkRNPXFcuRD1D26zrDLIFeQ+BO9OLzmCeqaJ9FINK1X+bwlXdKLwgtwfqUmHQ
uMGTeViFq4V0IMstB3XEH+11+gh1T10y5t4iXRa6ATV5IxaJ8Hh/o94oP8PkAPpGqwgujHE6gHHV
rmIllOm6fUIK5IUjKurcpqUbUP7/g9gNGeiBdh9Em+BK+OpVvRogHkyKAuICAAhC3EKAMKbv7IWn
EfWoyqEvmFRQlSbpQ3OaooS48WpDJRIzC7QRWAvQm/l9br1OZmwGgcfRTQhqWJDdsux5uVQ2JRK3
y9JYfGRzIO+PeDbO78/xsE3H2/jK8piNAr1wUejwqXDkatDVpTO2IVED2Ca64nXbnfA8U+PkR+EH
A031hGEwTvYz1bONoM+dRUTRgmdvc0NET46N5CE0nFySTdXSbh6l65GOcuOl2ouRHcB2umtLUs1i
3VkKaHSioACgTEOqJeaXgtB86gzfuJOuF3ccKZeI3qtAgWEl1YOLSMOt1K4kyj4iuAj9ieDiRnIJ
Wwk9DPC4Q4eOMtpKcYnEmqq1QKe0y7amtUbeHclMNR3w6Ma99MUUHOaWg78yONb05HtQYrl1jSsX
wOKOtDzhEcOu0FcsLZrVxT4tQrw/pl7uU1ZHOwlJ7rbMWliF5CIb06KaVfI/Ghl69WU85cC+O3bx
TMNXZeALwNrwTyUjzgWu10vOJxJ/zASiMvOIVV+4+LOwzZA3ed9ibKspJrbPsF6jAwqmrAFmiluU
48brGULEPWW9WDhCXnsevlZzx8R8TsVNw+a/Y2W8iCn4/NH0BSviOiLiS6tXM+4lOydzlPCnkvc3
mv5x3+PR+qUxoP1obbJdxo1cGcYk0prn0jPlZtF2aD+he8biUOE2ApLq0B3RHuUJD3TD3X0zPcRG
Vz6+LXopSCSYDtB4o1HP24HJKiHNq5tMrNuty+ubqVGA4OccGzIgzjouAffY75UDCJ9iKr6hojkJ
v7hxGtA7gocVaGOBHvzCEVwNq+JlJ9GERDjmZvzIUzOyHrxZobOmkTxj/fT7d8atV9w3c8PnXJnr
hM5WOhtD0/VcXytnxyhiaq/A2X6wJF16tPrDhMWb+xOCawoy5hILHOt3i1WVelmUVhigA7E7weDV
tf/q7UFoQcRdnT+w/aqIE72YvDVubhiNRSoHVHUDCd/IsI8kFxjQ+KN+5hcQ2lN8unFJe2wOSOjs
pxbyBvhryB3BQ4OAkEUUMgplSzWoOrdMAfiIjJTVwcNvV54esqHBC4HhhKoe2+HRjlZp6pEmhfKc
sOcUBEduA1XoIxcu3X4RJjwtEqscBLZXAa8r7qHhqJhT+UVw8ezT2fo9RH1jiqjw5sGGUB1iJ5Sf
kX0eTZYLQtu0kSr++KRDgL625gGtLRaOCy+vLNfjB36pFwryuGAYub9BbhBeYOKuTI9PW5NJQeTg
Puj2/B5FOL3U7X2ta0SCqvmJzQ3jGTkxKnrk+Xm2qddWPNnpe/PEI0iHigJIAnmE7d/3ysBShrwH
rl7IhyC7klCbIyVFu+a++Qdv7OE98Jep0UzLtgf8bg9TT7p+FheZQwIwRa1ZBE+WJU6gUL5EQ8a3
A1q1QUgN4QS8dUbWkBVTnDzAtSediwv7pCxbvX4UNoHxqNDZigOnhkvcfX48HITjMSfEOMXWiiDP
etg75oTzufEiGnS//vqW0UIrbQefyqiASaMPFBw1piRiucWpTMKtcw9aerQ6A9MGcqUhqLtycbWU
KUGn9sKxlB58jUTxzDFahG2x4QXH+3v3VlQMnvS/bY1imY5pebtLWDg3kPMS7SDS/tU7MkZnruKL
ShYLK6WfdMLqrZzYN6sjl1qjClH4DS8ch9R8R7iVvZAX9SOR9Z2xWuWENy99T11LosX7/QHfuq1A
8IEXOxQGkCYeza1nl3FfBTJeASqta4c0B795vm/i1i4ZCJ+QZwMkRfp6zF4tX957nMcXGFzYASyr
QQq3AmHowp2Itm/0eg1PCrALfKmngfrq+zbhS0dVIgZDadDm1T05J3T27gp0qNcWIdHqDRsUz9W3
mnwwxqtQELebcROzKd+azutvGEX8hSS6DuepwjGREgbtRkERSrNY6LWTlrnZsQyS7tGBOOKHbGty
pSeVjWZukXGVdev06NHTsrqMjLKB0CM6N7IONNQBogxwmgbsKx+JAMwkNYo9JMuYQqKCw7g47r4d
oy2W8yHZwjpS/BbKYhSash2Bs5OpXnu0gmw6t0pr0uR99QycfDXvubbK9EhjpKPCF/Jjksbhjk/y
GumEkk8zGncgt6FCLAsIKYA0AmV87HbPfqLkyGFyaWoxYlSgNV3RAAR3fXUNBZPQSkOlt9xUdt55
SB45tBIlqFPFZcyRPqrLhRrzzDxMY+i6hFyq1BRU9VWMbvaQbYw4R5ckqWsOkObYzS9s2OQskZum
sin6aIPXCFMFYQWWY2tyf5fevDH+Xjp5DKpuvBodl1DmPPqPmQrwsQQ1bPBPJYSZu0vb0EB/65oT
NocQYuzMr22OvY0qF12MUujRXcnUPWx93dlzM47yJIQOnDRxEG/U4nBCUNlFfzNO+w8kP1pFY82P
bexOw13ptbleB1YGwFBCztIWlFCXJKVipsshpUwy0yduixsFD5iXkXdErQOcFeOmXUmEiLncRuJR
rPWa2fdgwXwS0cCTE3aOPaUIYHAp1lW76aYwa7cebleWxzeIk/BR2kueeNTOfEoDIuQzPlkl9ayo
dxPhwE0PgNgCcmnwqeDp/e6F0KsZ5RBuE/EYPmvduqpRzJ+oKtz2dFc2hm115VGjtOPBBw0buble
gr4MJCqu/vBhm86qpsRYWIdPS5k/qZNv05uDA5RRBBc3YKJf7u/KMCP0TMc5vXhcejBz/zAMgcuP
s3D126OIrUJaVxGG3+6OxuLoAph3//dvH/ArA6PISZFaX9ZSGFAhRDFzAfg7JzVKbRAPa5WU9MI+
qWSiJaumnAjavqLNe2MbXU2ZEmEDZjCdGOv1y9YEioo0GXA4oF9brbL5ZrPgiX5QfOLoU9firehp
gJ/+Z81GV1Lr+KnvuKw4tAOsu88XvEdAlo3GnflDuJyln6fn6HGzOALZsbeElPyjQ/+3+TFalOFS
Vmh8DL0+c6vt8ACw9QeFdttDCVTizJ/YRTedDB5siPvxPgX4fTTVbZ8UHOfBpQYDwV1HI0kvje5x
cXD0d3uK4O7W3F4bG82t1ja+03eScFxDoXmh0PDB4iac9g1UHKJRYCc0QQJNIOjfvh/2uA6c0q5C
8bhG6nDJmtTav1vV1JttcEvjHYo3PVIW0hcZ9zgCxblQQegsHj1ogH6arxkBeXtCXrXldv5cG+6D
musbyKeQY30M9MP9o3krQgQAD51GrCZp+ILvQwyVKhKymhePvvyadZcueYyYS8cb963cAKpiJq/M
jMbICEIcyoUA73UevKZLa2ixEDUjr4/QSMR5EAlZMXuVNCtaUjkAm59ndoTRNR1kRhWqAfc/6Obu
AWYDaE4OSIfxfZi6fMbynSIe2RdmGzYzuZpDEwSdDfLunxgC6yow4dAKHAteK3zGaYnqSsdSV2VT
eGVtK46NOrBS7fO+pS/i3h/7CDUpUAmDEwTU3d+XknEcJo0imEqMwlAIc+jNXqDh/GVteiQ9oJn2
wxnqKCHh9uGnAW7hR3ALRjt0C3s6uM6O97/nVqUBdWDQFIG4fMBADfv+6sayI7A3Oy62lr5u6Dpf
JQTldpqfwmW0khauTCs6dWL5WzfZtc3R9axKyKqWIWwi0ED2Q4EjAsNoezCxzcjsjayMMqOGNXBS
7vWniQHfOsiDiuPAjAIWV3XkLopSHBgI4G+ZQxpqphCeVfdBAItPGxuZrftQ/lSzGcIvBrt7KkF+
8469tj66Y0Wv7hNR7Yahr3WokZ0UFi25RPXpJ+jArImxDptpvNkQFcgDfhe563GGrlftlmM8WTxG
aFMp59nMyWnsKnrg1+jXVvXW10v37b7Rm3f5tdEhRrraUZXXxUWK8BYx+9PZXgNiRdbbgsw/mt1u
d0pWK4FuqGXRpyl3cWNboZcftXvE7xL4cUfuK8h825eLSDrynyAPaZpZpYNKpmVm9wd4I8b7ZmZ0
YhLRCYOyTeEspD6d9b6KOWU8n3a2WE4FBzfickCuEcmCsR3c3OMnuyMHKXR4M+mIXCQZKCQfZrsZ
zYlLDsCZThyN4dh92y243GAN54IdcE9fF+3VwgU9mzWh5DTHWA0d3a0wsKpxq4lb5mfidTCjQLkA
fmeoAIwOYCOpsZQ7an1st8GG0wUrWiMz/gE2rZlHpfWpNES90LV6PzG8Lz7vH+O7Mjw6e5In+TGY
ZpqjI2/sfMkcyrkQzT3XBNq0Li8K/x511KXyCs0wiRm45qt2CUUjwvNce+aLgpR69JDp3jo7dtU8
8E7gjQh5Gq7cWW6TArpyQaGjuMAYzmOyTUIKna4j55/UiLpQwSF5uG3TmZRRiCiIhZUe5GyXcyWB
ymrHEN+KLxm4SQrNdHi8c0UrRfvtwgM4019FnN7wekQD1A9JDOSdpBqNAKgIX5Jg0w5d9etMigga
dlAIL5kTWEaQF4Dmy1p89YvJlvPhKN2bylEQqdkeCsWqUh8lNNo/FRnEqsAPu+LAtYePUfYSYxSu
oT7cP3k/4oGvnSPyAK0OjEXq+N4I3K5WhgXkTHerIFdlO2SKaW7Kxsh71QkK73kKG0txhq60dMlP
nekfTnk0itH+b9u0UzMHxwzs3Xq8LQEjeAqwRUi2tC/3J+wnDmZka7Tlmy6LpZobbBE08UmJJYSG
tN/YJCUczcxmydGDFk20Ed6cQsBT8AZG8AYS8e8XQNTJGfRsAxgti8qs7BB6K1zQGkkzzyOggdqy
fYpddopJ6melbxgsihnoQYYbA85pZDfxIyWusXS+/8L26CPj0aWyiT1uwPmi2iaAELKdye8ev0o/
2G2u6uBZJ2K1uz/pP3z26DNGcw48Yxezsd8MlfjYZFCizjFk2/BQz8m2kSKY9+19FUx/HMarcY8O
oy8lvdiWmG8xM0uXSBpqtp4/z0W9fEskovRgVE/AyEblneoZ0TxQrOSN+6gb3cUT22DfOSD8ktP9
r5pcjdHTr3C9KlG8cNh6SWgF1YPEUffVSR81GiVEnFfnxlsFmJKYFLIeMEuvm3AXP+tsWAkFrAkI
9aBkgPrq9w0R81FRRanUHAt56cnIEe/inSbQMoHLfZbsmLSWFJNwnkkgm0crh0+0B847tYLZqfDs
RoumFAm53IYI/kxo1jK0RiYxMLdc6XAPDvySCMLH2f8O1TGRj2V8ZE5kCLRiAeV9LM7lcua0s9Bb
BNJLoe0k4TCxQLeue1ATDAwWkOPAy+f77Ah4VRaMXLaQM1hx3kPRt7RvwcebeTtfeGllFlQ7i5w3
Ods3GGjyydpLXk0gUsdPATQfgrBdRQ/dl/QwpPm+f0TA2EohVWh+OouzM3aI6hP1GQ/LWTKLZl5F
gSLrrMBEe8bafgDqSZfXMWAeKNzjP/cnZHAPV8fox6eM5oMB3Aso+549soCbC0FDAnYDkLUdTYx5
/AYYG+JG/lEANUIdMDCUg3nQ495be6dmKQHnnCHlkllGNFoKVQkSm5euiie8xcg7/TA+SiU4Xl+L
ScGyxzJ5TC52dOjZhVdbHqdzpSkzE8m10VXww9qw+a9CSo5l1JLpsLwBijnQJW4a6IhUepRvo2Cq
52JyXkfH3Q41tk0ktEfGc9ZwCjNjrbiiLYhwfFrC+1uSAQFRcn/XfK3WeNsAbwHCA4iPq1BDHg3R
yzul57GaKIfW6gx6FaavgqR/7wIZyb1OMc/cHOVANQRXASUSQDC/26t8FpylgMgffdGQQgqleH+u
CVbW7RBEuuFnoc1y3Lic/TYx0Fs7B9crtMZEsMQAW/vdcB9kim93aAsTKtd+kquumbU8KmpJ7PBE
iNzupfPq6IlRBX/OsUpnJbwPJfE6S3Q1D3P0wvfrgIuaWaGIyT4EWm3bJ3xiwEFc0s5PrPvfe+s4
oxyOPiMIDYnaGI3cRqybhDY+1yvMCneiy80SXVCndMTGSbOvLT7EG8CRyCwaRUZBaV3bRYOiBug6
cx3VIurvwKG5i/ay4b83sxLs34whGSvF9OZQFtOjOWtmKJiBenQf6NocXO6I2j2TmfBm47Toj+8a
75OE421BwHcp/IcchVZtloVntEjuOM6L0uAxI8T0lw/9r7f2fzkfye7PfV/8+7/x57ck7XIPNG+j
P/77f1dFmV9C7xL/Rqr841L9lnz+digvpVeU3lvx38OP/fWX//39j/itX7b0S3n59gcjLr2y21cf
effwUVRh+fUV+Krh3/y//Ye/fXz9ymOXfvzr97ekisvh1xwviX//9Y/m7//6HQQ24HpW0e2sQTtT
FaBsfrX3Bnu//uXNJcLvbJL8MwmD3+ZFeInfJ3/o41KU//odT+A/oBKFIh9Y/4fMNVxn8/HXP0Fz
AHKxA22NOPyTOMlL91+/Q+4Ofwl1SfTNomUQjWzYbUVS/fnPtD8gHIAEroZsAZyR+vt/Zujbuv29
jr/FVbRLvLgsMGQc5m9eDTmjQZ0YiUoBUlDK4NivHHeoOpA3tTP3VC26HLQVxbmfKkSM3kHoefxu
YnTflpxQ5lwPE7p6dC71OdzWCiw1OthAr5bj1+CuBzNs9TuDGWM4QkVJAk2FpcTIrd0kRPTmQLSh
oomELvImI8foxFUciG7jnhqaQ5do059sk31MN97E1f2V7/4xjitDI1cjcq3qp3zrnmKQZYD1uAd5
R84R7RW5+ZoIC2lRosfB3lXIkVfzTs83ggHSYFlXzQCCXYkZaSZkSu9P7viN+ec6Xn3VyNGEfuvI
fdi5pxxcMSUNLDP50IzKLKF4kF/ap/qlFYk81Ts8TiP9MDvs4Ksd6uY2L2YKzLJQec0f23m/8n3C
nIpjveQWyMfsIGfvSyReLJTHfzBk9F4MxQIo5wDA/t02kzG+LPqle+LeYrTk5SR5SWj1rLpEfMzR
FrkNTA/BHELI1/uWhx8e74Brw6NjqYHeMGe5Yat1hgJqp5z0T29TN+fPEAMn89rK6GQWQu1Cq6d2
T3IO4R+SPrMZ4SKoHA4GRTRpu8RjaD0F7B4DSr+WFGkjlNl4iJqCTfH7tNZegsiJ09wTODHzuChN
x+l6o1E1SPJBNBTd9gJL8fjfR5KPxql2LoCtm0S5jO4T0J3TylOg1FlX6Nt222QdcuJGK4NAD1rl
4DP5C/oqkWlRfSOyIxvBWTsD1uYz6RTXUhIFTIE144G+kdeDuDj1XV8YXJ86+v0lHBdgf4xy5C5i
zlW6luXdEz9jtuUO7GAPHuU2DqmfulfuGQCmiSD8ywH93DV/z+vIb8S+06HnoXdPwkFUKQfEDgrc
kQFu9C3jUvWs8hMO92dQ9LWD/rY48gl2F+Z1nnHuKTOiS2bZRgeaDaM1wxVLIUbOaka960moRwYY
Y/HmRBOTY2hA2AWQMR8ojxqwaIXzwgpn+HOwZXQeEKP7CzGclR+zgs4plP3gufmvdbpyIL1as25c
4hshBbzUNpHuv9w38EUkOLagckPBloVkIJhBv+/nrkSXlJh73ikiHZVn6N5dBw/JQ/5eAk1BMgSG
bw2ot4/qc7909W5bniDzwxjeS7nsqnWpmvK82/EHEEwQpIhPjm4brQ+VRaLMGZM7tLvMYhVif/hU
A0OA9I6MT8AZe1bPdtV7sLOJT5plh1xfxBNnd2kmC7RfDB33Rjjay6GbcWyJFglACSvDndfIZ4L7
08zAvgoKUNZoHlgwHS/cgzoHJK8ze2oT5LFN8RUqltR9YYmN/4ZuiIHqlz5VtB+DVb+O2vUCjDZ+
13V9LHK2exrI4roF69LiKbCqWW2VCYSgiVrO2gW3YFfuQthpq0lyy68W8XvzMzoHcZ02bG1jB6BJ
ZCUu3OdQ762E5stmF9BHxfIH+nM9ANXKAiUPOmyKbJHRclGsXTNftvv4dXd5a/eh4aGTxqfnCtBN
4VkFi5XutsRfJyf+oVg2LEnXzXKKVnCMh/tz/tBfizh0wI2Om1VdPvCA93W9UwmIejzPeR3P2zfJ
5PSBPksx4JNTQz70RrX13ktaHp1JScZhB/2YQYS1oKhApIxP+X6GeNdhOlX2vZP3xD/xH8yD+C6D
MHYRR0bQ64BTo0m5iSb818/HE/wXFEb/sjoKLvrCAVYzjryTb6ZbyWLIrliBlGfRLKeKlpOmRrFE
niqpZjMwhVR1SaI1PIKNt2Js2Bs4zqlWtHGy+M8lvRrZKILIBC0JIGjjncSZvWh19LpvbPDvtasW
upPMpn0FlPuZnRc6wkfSzIsDOpN173TfM94+mFdfMYowlC4KeyXCoHEoQUCUWv0sfHW3LuQonQUS
Nka6rkHKvrY3LHzn7L71rybGH3tKGjp1gXsY+Ge+76k4jFsusjEHlQGeYt3fhrq3DHVXZ9A+m342
z5le6aiRgKvY0XOQE6oUIn33PwL1iFs7W0b2kweqB6o+ozRgV2lOimqTdzrPXyOwwp0P69cn09sA
WaRjx0GLAyCc1/n6VSHLAiBUDvU/gwescJai/rubi+j23fKUpdEiImd59lIQ34xmj/AhrvlgBNRa
ubo5oLygQbZDUXUgu3t9csxDRLb2HLcwNZcUyGKUlgWydmCiIC/7tWIuk9kL2oW2Pf6uREwFRJri
jCX7Vg9Xrbne1npjFGh/pSGhs07ffZi754c3o9sie8sbkA9BwR8UDgSqUWRZ6/JiC/jXy6MLuOUn
ShNk/fSig/nuCZTC5C3XO7pdA+QNQjwrIY8hgX3CmQI5m/acMaKvCeBM4H91/GqBX+3Jx/ZlQI3s
EyhGHjYdeV+/9BiCvmR042ELAr0V+KCINNfN/eIJLXNkjfG8ox/dPFrvjqni40KaEgv86zZ9P9vG
04sNfouE7iRcXyE9oGQCyast5nLYHe3yFevhgCkwwpiR0SFziezX0DbT1/OSPM5a8tLNXpb0vdUF
/F/oSewwvejA1HGXa/jyYrYFClVDzKWh443OeowwWJfkQcaqdjsZvzL0i+Pcmfj9kqDBGJXd4X+8
IXtkzFRC24WA/hxjsRkq5fOd2ZJnC03AB4HOajovyA5VZezb1WlzWIZ0Q3bg1vboylpooCnNdGOx
WhgPK7RoaPo5I0urIofcmCM1BSMUkRahNrbX5wUYY4qIdODlmT2LRMSO2zkGgOkE7n1dkQ24Ti1I
O2NxeaCDNgeeWIZL3ntTwoQKizdXnzUmsxAWQ1sG2Rw7PQCwB3CyaCZj4owH/Bd0hJ1h7XzyBF4V
HUVtFEBTsvqANh5kR+ylseDo8GUfCTV1dui1pvJ2s4IhfCdN6Xrr6canoS9mH0OgY2ze1xVdVIZG
jnBoLGl2RmzMPnrqW5mxrhb7joLBrjZrnTNL3QqItRbw/fziCae7w7Zabx9r3exoZ+T68Wm9lcjZ
UnAial2dsTPDGuR5n9bLPb480BGRGWAsQu5uWRnbp0Anif4pkMP5HTt5OEYK+Yx0wzo+UWO3GGhh
N7NnTF9EPp+sc0Mwu53uby5oXVHJBvSTz53ZGguj3Hf6QFBQGwyylS7xlzbB3Y7/gBMVQZxpYbLT
hQsYLH51+L0KrEkS6MfwQUfjiK9DA75ND/vzKzijWnADYHoJTp5ZkHz++MRixeTZAN8H22V4ZAka
Ejb5IqaLwrrv4L5kwn942Sv/Nqo08Iwqe2DG904K3MuZWZ57/XVdYNc8YaVwYMF4uhbpgLZN6Ovj
rERl8g1pg2x+UslqiF1rIzMFevhnUaGmCnji8ujsHbdJpr7NSQyTe8gcfFUKPGrP0rkToDThmyUS
UM1WttSExAY0obDh7s/LuDD65w18ZX50A2uu5spiXAwxIb9/STbtXIEfBPWtsLEteSub6SLYTjFi
/EjeI6BBIh2EDcLQvDUeM+sGaN8QGu9U5F5qhCqzcj3nTeXAE915aC+J+zShMZcF1Gn8KUX5mw9Q
KEOCfAuPeklWRw+hKFKThmNgHQxjc/ZT/RSfmzN/xrMkXSs75vEXXfL/Z2noARn1X//J4f7IOpv5
R/zm/gYp8EsMWMifie0hez38tT9zzIzE/SGD3XLQDpC/ZOMRg/yZZGYk8Q+UK0B9h/S2PKQusWN+
ZZmlPxQIDQhD+hvsKSo7bJZfSWb+D44H5QfLAjeORmPkx/8nSWYs/bcYCKLTCijjgbqFOpOCdpBx
DTorOT7I4kaCEoldB/OK6fmSdqKa4klbBDVUoJHvKigfSm1IGy9rnoXcFcFZiUYxXbVru6dJ2zWe
XvYQGgfBOhuBUxmadDNJ7TjRBDAAqTi/HHrGpL6xQKuViUaRd6pGvEBmUJ+qHPnidpwLstjcdbZ5
wSSeCeyRg1RSWjIIEPjUBXiE63tOr7qemSdNXnxqahE91WnkgQTFTkvJ6hVbbGmdRwlyHlFlszOx
K0BSkvtgZqeF7drtoWpBOt0UddFSTH7+jIqHW1IgMeV9lrTCXnZAWmNFXeK/Q0g2ewhYLXgGPrdu
kNZys7PDlwqo9NvaZzZK3LRWwwpZTnw36z4iPmF5HcxhyluV8O65rHr1AQ1nUadHCSqUK9HmQODq
9XFv0wSNeMcs1MCjIgaMrxKtYaJ3VIzk6Il1Sll9KsKey3SbEWXguLhaeKzjqJWooygg6mJ7qYpR
Ga9DjpZy6wH83TFIFqpo4vR2bOTAmQZaEDWki4QKq+jWLUgo/IrJ1kHhgmOqzIM+n1Vx7mlEc51s
AarW7B3E66xH2U7wMzNXOiRWSz8UgIGGVE5npFqfbKKqQdmc84uiWkD6cGBHSSGPufA4NNMRua8y
lLYimZFmtiYF2zitCywnL0fgcIliHwotSPq8uyAdyVdV4DD2nI+E/NyhUn2J+WZ4XcZFBCoyuUPv
FeOc0HYHTshAjaPM4FNRhlJOmYFWX4i0SnFo2hRFSlMgKteikokfEDiMo22QFSJAah7DadCzi1r/
WBZCAUBOG6Nmy0RC3xK+wtxCHswL1pwr+9BMBFYD93SYVvKDoqR5SsDwx85RonHw4G4VoHVlV04j
PVQyx33MkS0FjtfjuqYlWYpzRmupSs95zEJwzEGT1SufuKpNuhraDOCL6/JzlLWc3mZ52ZI8ktV9
4noJY0IPI4z2IL9yclJpScPMxVBsPqEzCwRIWPiue0EdrVRxCGxBWUYFiyR31HGArqFEXfikD2PZ
NuMoAiNfXtQpABx9G8sEyiVoIOBCt9RIrcR2SbMiC9Fg5juOP+udxDuzsex+oK9QCWgsKylHILEj
AaAjCE2EtRISqwVb+b7sc7EFWDtLsZsC7HfdU8S+1PGCElUDoENV0D2/qfGGqzXxkwmcFBA3v2Rk
XfNVvljJtRtfFK7IkF4UhfwQNIKIejlYIdHSx4RqT+NKEzPQVSVla6AbyeZ0xmHdiNQJXy2avE2Q
R4tkx+R4cJxYLRNHs9aX0lx3Q7ZGs15mn1PXyRmah6W6idjCznV4vvIxBOot0vEMRRjsaEFAar5V
Tk7Eag8pYPA7tmOgEiEMbQCOXCU6PsetdACbkkzPowgau9BnSioc2kx+gYf0TlpZtBdb6lR1rmqV
E1J46iwiQgswArUDO95COrN2DbnhcTYdgNF2XZhyAom4ysa7sQuCmLA5+JFpz0gaOkqjBupTIF+u
Wur5sWI5vRx06ABminYR2lWLKBg9ptj1NSi8jdyrlV/tZ/+jO3vtveVJkXyW36vC3+vN/96mH/Gh
zD8+yvUlHf+b36rL/2+UkwHtuneRz6pudIN//YX/XOHyH0BSgksHqAuUYsGa8tcVLnN/CEgeQMhG
GIKq6ytc/QPFY3STI4HFgsZBG7hdf13h3B/4C0g5AG8G1gv8S/+jOjEqz+MrHIrMoHEZtKcG/ySM
wnwJjlsOALukLpgUOTgxQQHFUZCIKc1bdHGT2PH7l7rnxGOfutDXjVXNB9AblV/E2m1ZHxqvbbMB
Iiq8FK6K+4PP7YJkbsw8dkEvvDd9qvEoEMSLjLVBaRY6cMgl0zY1SZisXQopF7O49WvnIbFRXKJM
3Af7qiqlFSfaCkDVbS49tYEHlHbax0kDdXBQf1BF7MSQALoBzHbRO+yhcViUmnjbd84FW5Ubz/U8
QS8aG9AotnQwIsUOijPALXaji7Ew3Agtq1xysXL2WWrXEFyvhODDKf4Pe9/WHCmObf1fzrs6QAIB
jx/kxWlXudJll+vyQtTNgEBchCQQv/4ssntm7LSPHfU9z8NEzES3hwSEtPfa61IuZaq6gkHFONfK
bMWkw5SocfyuMJrC7ErB/yMN+RgHe9K20dVA8xDtHCW62PSN5GCFB7jY1qcIr9nwyS++6rEw762G
+iDN48QFqS2kuyn9tgr2vJzGSzg8EXCrpCUf4CkQNLsx0qJI6ZBgSFlHxgeeY5IQID1r5nx9LzI8
9ItHL5DhG/XXU1EGS1qEc/TVDxEZkwVR0ZNNPtYJsiynFvxyE1mMVDX+BwJXKlvBb2FQY7nXoCRc
9DyqwwObwtu6s/lHIoICldrIECfQN9r/SGRZNJsB/sDvA/y+YjPpKDRZARfiT4XKI0yJvTI+eFzm
oMNHA9CkkuTQmJOgpCLDM+zB1oRg6QdXMyuznof6hz+HqAHAc+ntBfVkeBvqylUwvGrs3VQ3EYQu
yEHa9YUZckR0iTijJrys2hqDxQl667QzCcBGOcFEtdE4QLKZRP5DTBiYu/AbB53dDP4IHKBociTB
TglZzzvMnjMtFHebyFrWZ50j3gdhAveLjV332y7ce5i7xfvAlVuGfd5Shtbcy61ExYCxybaG9Tlq
gIBovLLBVT9KPmnk8lHMHdMmHu03O+f9t6jtyiJzJkQ52rpguWg4x+m+hNN7RNqRauuNLY6cKRax
Tumi1DcxxTG4rvD2oh211c4Pah1sB6iELkOtm2QDN6RoSZdV9LWVg4TVKKddr344kjfX+YJ8pO0C
E4GDqQoMf2PbyGDr0FmG+4jaZkk9buiyoWN45Qsm8y1O2v4u8CSLs7YqQUAWlA9tNle29TJX1HLZ
d0rYG5U4KQ5w3kwwDGsbBrInWeIffbv4PFNB5dM0sX7Hr2dCjQGDeZk++P4Aay0PAZq/tB+P6kol
UYmkzoYhQNpDLMHe572rtpotXpD1C94Fyp2uf/BkW/6uaZN/qcZu+U46vPqMEs6/to3x8O68oP/a
lKQnaVcISzbehBIQ8Q2hxERuSZB/4/JyvoupDUU21dRe274s4ZSz+OYblNLs+1QHDrlOohTA7qYW
teaykO+RgdH9Zkb7hCnfHEZpwefxLin9GGoTbH/QbQtlbwWY0TdYYwzR1iOtvUzBl67dNmTmQxa7
hPTZzHh1H+fwU8u0xMJNFdSQxc5EpSy2bUd7c6WDPvEvjddP87UNKoSL6imKgWfM1uhL3iV4HMGg
BlgFhn5ZZoYS+IsiGFzBz2Ioa4ZJSj+g4NoEQmCTy43s5g2MQg1GSl5XX4f9WMEjoxy9amN1Hbn3
YiqL4IMvC+8HEXBNS/OmzON90ywcxUTl+WITglQ8fxjCuAP2xnqvfteFCrG0jvfh0TTE6ZtuGZGp
HIxtlW/geRBEHwOflPRSlfCWuSRDNeeXysiQ52DIct/QFDbs8EZII9lWJE2UX43bEYabn6Jl4oCQ
F0dI1gbRBDldQbC+y5K15prGhVP3wN5187tuapCrV3fWaQeIwq46vzhGWFmxGn/4rgk+x6WMjyPW
IvB2ir/fyJn6PwpYlfyAEQjoJSrve1jSs2ryNn4s9d2EZ4MZQjC0oH0OYzTvSFBx4G6uLK9DiCAu
xzZfvlRC5gDelgTWuWvo7T6PrUXn6GIyZBNc/X8Wulh+hmOtPnRDLb71wxwhIZ77n3N80D9hVVUu
2aQTtFHYdCK1meol+hVNk/nEwqLzEN9ppYYDSY4wZ2PzEiNjD9K0jRrzGJh5HcSfmZ2T7oorggm8
XiTK3EErRAXHwyJxSmDLMRMq7jTnHXYbyAnZshFu6XwYM3rzgvOSi3dVVJlbhCYFDvaBfXjfTVMD
5vxsEOvSN1h7tm4KhB0PRQBK0gQXYeQGMkp3sH2Qy6bzYjzAQS1o+fyqmGu0bDmkVr6lFRgm5Qy/
ZZMP5t7jc4D8I7DX8zT0TQWp1RL7fWomJj5V0TQCtY2SYUg1Em40jgu0FKlI8vrdkkjcD/ZjviVh
AVugoOroN3RbcCHrsKGAsNPUjd0JmYTfeBHKh6hIEFTZNbxXO2KY+Np23XwfUhEaBMx7/IeOe30H
GgHFCRrMcE5u6JisDBQ9/ow6khysTsZfceXqI1KzOmwYgaXtRoVjAmu0MmxuXFuJbt7jtE1a76pF
e3FvRD4AeC70YNJFk+Sh7qR7sF6RPPhB72F3ksF1xRb4uMpaIRO9JfKih/nS+1HO+ksbD025YT54
3NUYDnW6OAGejoGO+lBVcI65QAvAwqzNY/Wu0axAMCesGfU28lpqNv7S6Is8j5gByQUtcAb/WtKm
umTeLz7NCyJE+zLoLlwYoY9homgO3mwTKHYFpXcxuvq7thNFsqOg7oJn4Incy0jRo+aaRXynx7zl
WZXUiqVR3xIY5UzSW7s9+yXxWs22BVcgFLXIIgKtCLz765VIYTajMeOh4hUsfKq+EdcGckt7LaWY
/E0oZPEJJ4pXH0RS+/dRNNApYzM8LcuRQ+A0E08HG1fGtNiyyDi2o3PbkG3bKv5Js9Yb9wsqpy8q
KhtMalgJcbXw+qPgE+Qx1iPemM5F3bzDpo6eNwnsLwmQ4BeqWfejMaL7Fi81WvdIr6+OVQvFr4zw
qjN885FKYfoz4jPnuT5WUV5+GucmzrPCoBxLp8h5mGOQur6bBGyNNmCX8a/OCDidF1U47EI2Jcll
HyFPNVVTrv3DWOVwzfNE4d8P0nbHInGdvOj6ZgZU45fjhnHaXyFdcSo3KmiRbq4K9K9pmQ/RQRth
aQoLUP9yWhbRbNgoOFwBC4nI1QoZmPDhGwFgYA3XODSp9Vhqij7fx8xib1ygnd4uXhjC1qefdQuL
uNn/ghpBwlu4Q5G4iYdk/FxqTizQLWPBcIDvGiYmOgEGx6qKiIskHyGMJUFOMeJRS/LRtYsDPy6O
prtArIRMlvQI95BtDg5dC05US9z0O44EBKhtjdIpbf3QJFndkeqqDmR5Y4YRIEMxTdEdjMjBZcIZ
X1xXKlZl6nvgkWdJO8PXlTQz/jruy+R6ifyKbQU+s5YZgkBKErELAa8WP+vM1F6SqR7gdRC68FAP
0C0LK9DVTwrsEYgyxvyDZRS/YWpzeHNZ+LvQdGITq7PElP+aC/+3Df4fJGW91gbfGmw/4FM/hrJP
f/KvRpj9BSwaruKI3QUGDWL0vxvhMP4LvtvYH7DeITk8dbv/YNn8LyirYGsAo+wQuHX4CMv2/4oZ
GuEESlIvBOPwj6BsKKbO+2CwxjmDxzpI2AEsJc8oDQWliguwsuFjWfnoeOgS6V1MRQf6dMPjchf7
Tf+Bd17eZdLM02fJ2/kqLPKJIhxViPwiEH5xXwJpLNOxGsGCroOmppkPssJOSrn+17Wy3gq0ODth
Sxmm5dQgmQ9MuwoV3iS+CbIMgKkg7YJXVDTC1ziIpDdv8imUVw5C8+/BbNANhqjFTcqWCMHfNVVd
tBnznNKMObRuWSLykqZtZfoPiYu9LnN90QVbHGBq3xoy4VutxgL8DLroYaM5WiDgSDKCv0usgh8o
bWa9mbql9HeGQ8J+KMbIkNR6rkHl3a7deZBXS5LqIoR3aByPTZKyTkBoB5xhlSs2ZfQTfUx535Jp
Wnae0nLO/HJOboJizh8CY4pPeTiNnxTrcDtJXLDPyhTlRzhazn46aCO3hlFURPYEhJEVExNtDHhs
BDNRgvklyyajc5XHh76I5u8qEeIzwET+raraHjQrUc48Iwnvh03ni8psAELYblOvOJ2/InbJMtFj
1xT5x2nF8zo0KTWs5urmDpUOAD9vrMwdjpz1+KQsvh5O4CDTcfKlWhHDBrMItUkKK/d97/nVRbui
i8UsgFwCwTeXyjaoiWjSEn8DM3AzYz/2+fA+iAngyuoEXY5JARgTpZK6jU/g5kBs+z0/QZ70BH8W
zQqFFhNQUXECSIcTWDqcgFNxAlHXLRWNLKYVQWpOQCsy49sboL3dhcXLlBlspwHKCjsNfqpOYG3M
+uq3tyK4zQnMda6SODV4QTTGNSvgy0/gb960HdKTTqDwAsh1SL0TWAwvfQDHuQIguWlPgPKilxA1
r+qAF8yFjwO49Q2pLqHemB9kHMzk0K/enqmIl1beFE3fk53lTXLjToA2yjMMaAKivswNErMv/aDx
xIHnKr/V1nT5uAlmb6afMNoJhx9j0nFx5ehib1Fc2xic+pDNm6jivMgwH+7ni0GR/NZI2AtlhgAz
Sb2ggX1t1QDC/kj4ImFHNYFTPGQerzBcKkNaXNt8QBsPN5tCQ+TfROW+RZss3k10mt77HY3MBq0V
pk0o/OS4oabz623SF4s+5h7p+QZMZ4161hstQemKssKlvCuDOqtGIdqdHgTwhNYJ31zaIgQ+7pEO
cFEt22DGMCAsUMjUhX03dg2aSOBcMBwgfmHa7XxqNBeOSQSOsdDeuDw3tyLx6nJb4m70YVLNeDee
2lYtdfKrRSgI26DWIt+btcNNKg/NbocamOBhogcOImG/TX83xnMxXQMhQLs8r51zf2qivaFDQ+0B
cSCoD9ZGG8xsNN09HfqvCkO1IaPxyL/mpwZ9CEP3vVm7doTdF78HP+gempkblvYiXEAWODX7ne4m
bz+cQIBxxQPCplfqKmZ5/Qvzb7DoxAk7oAIwAsQJkl8PJ3ihO0EN0Yo6hCcAghVR7LJ2bBpxKFDT
3gwJr5d9InwJonlYAcaQJ0ij04rG8PwD0tHPS5NvZcCuaj3BZN3aCBaV8wkgGZcKhhH6BJy4FUNJ
TnDK0PXyOjyBLM0JcHEn8CUp4kinZRTlcjsEdXQ51UZF27LsLCRjAHCqE5Tjr6gOCg78u3GgBpK5
E/DjAAEhmwVgkBgL72L+GyKKc8BFZkWO6hVDMl07wwdiUTOS/VaUKbdIAtkA5gD41J2AqDlGEgmK
phWgcmJwwz5WytWAL8XwmZ7ALN4uv9oV4GKSYVwynnAvd8LAvHkEHoYRBLAxYyvgZMkJMwMeB/Pr
phr9h3AKDaCHE8KW43Xd6MSF36omh4t6zC6bqI1h61kDnC2FdLvJzRy1qXX2LjhBeWZEMg09AXze
CezTXmd+VIbTMqtXNLA6AYP5CSRMqgUZZgRWXUDpTkCiq4b4QG3uAzDFUOPenkBHdgIg+xWLREUL
WHJSEn0tYRSE6hNwGbBcfuE57u8wruhm7Ttd7kl5Aj1PAKg+gaE+Jkt3xFnvs+VkhYJalAEYs/Iy
vgmE8VIiXf+xaKUXbnOgMBjNWR6uknzYFGZLstTJ3wyT/5aQ/+Oj6Pq/GRH/T/5W1U/IDm+/y+4J
JWL9u3/KSFRgf/kBvK68vwcj6zzjH0oE5iJ/rYVlFFAOAgRE6f+mRBAf/wgUhdWwy4sxVFkFcf8M
VIgfYNoSg18DD0GOVKWE/wkp4owSESGnDj5k8AHAleDJda4tUhoWt0Foo1uEVVB4LKMbDCent3WD
yMtc6PHw6Bmh/nBF1z4Wx53sOP7D08J9chBBIPSDCgKFK7ggKGwf6SCw5jE7XDp7FyWO5ZvKaoRj
KL+ML5dkNJj7BfQd8IVi5w0Bu+iSoNiPDlXGxg+K8lLkFrnrBt46KYttcGAVc79RQH2VMayEUpTt
wUcVuOYbc8UINME2nxG9OjdbNsrq4NBrfZ+DuvCyBCkZly3iDqJUBPG494aFYrA7yK+v3+9T2u3f
twt3KJBN0BIAajubV4HjIHMnrb4rA60ACc/VPocEaPP6VVbW9tOHiqkcdhl4BWLU9oxvlWivUUxz
eQcfXwySmsI/wLkGdVyksTMFYP5emamgu9evuq7rZ5dFjwOeBAs8hjjZp++S4eyY23KWd2pg/g7D
X5D8dKI2AXPwlQhpvemKqc64Lt+10fzT8XG+e/0nnGkG1ucL7SnGgEh0WaU1yRnXy/OAuAZUyjs2
tPS6GFS1n2OUgyqU10gIo7sC3grbnsQws/OWG68czSGZsPC8uq639QgXBF0TmP0heuxrHaB9Ij0l
+wr49CW1D4GS/c7hSHzfKEcvXv/xq5jg8VtDsipUfcGaXYWeER/h08dXLIaxJqnIrfA+c1pkHbmk
9Z/5TIRrfCvysWBZiRw2NIrnH7gtxoFURU1ueQlCbPVbS5CEdAIywf3pbv57DvzPuof93+fAbdd0
Epve33rs8TGgsP7h3weBH3l/IfkBDRO8V0K+2ij8I78Ow7+g/2aQZXPvn4H7v+TXIc4HkPUxO8fr
g/3Cf4hxxKd/MQ/+nPhHWP/4lKI/OQTOJZhwWQAIBtACyPhqdnUuDqCNDlQTyeoIettwwfykveDK
RxpG0ojbzhv6rUxAvjJtW2/VNCMIvF+6Yzu34ssicoAs/358LxwR53KN06+JfSjisWbxgZ+OkEdH
RCSLWQeJFcda99GXPOhQTElQ8u4YLBZ+T66Bw5gV8n2IxmDdZ6LiRjpNf3GTswnQQo2hcR5jWqN6
BtxhnicD8ZJrWpX2QYVACDcLhNpAmDH9fP2n0/X0+s8nDZk8HiQk80BGYKwdsnOGIUPfzGvqqmPj
6cTbdHbq75TtBlTXTUSOsSv7GMq0Pjm0lbQfZxd2MHIv+I+wtvTam336yfbxfBfObAlTXFr9bsou
32NQl984mtQPNLfVT/jaL5/cWPe3NZ0/eqUlf3/MT4wVHh/TT4+tf90HbEMhjYXXyHn0tF9q5QWl
qo6cTuIQF4HIojD03zhAnm6Ap6vAOIJSWGOukFi0/opHL9qDCqsa9FwdpSL1xiJOJsMRPFwpUb3F
g+bPXwwYpCxAOB8KHlgBPr2UraukjzluiFTmobGIPtE5fT8SH9SHJPz0+jJ46b5QaawnMko3tBVP
L4ZMM0Q7YK53BH0puCo647Iw6BC2ybh8w8v6hReVgBCDSnAFAXEMP70UKq1KLosSR9GW1W4K2Jqq
PLzlwPfiVZCqgoqT+3hbZzfkJIiSsGgSx6aQYod/Q21ncBb+7iT+YNFhM4PJDA5ECjsM7GlPlgP1
+ZTPyE04YoMq0sEMZpfH4o8d8bwIIfDI4AYzHQAvj85KBj0HwNzAUD8S0CY2sO0qL9BJIXEcvWtU
SDzAgdIUfFAgYHPnUtZ08xumTE9ZTOvChw4LjCh4h8LkGR3A0zsVYSsibmtxnEr6YHqh9oxaKP7K
AkyfBUZU1iqwjLvorS/u+WcAoSGeMlgBMDo+GXo8/uL8WoYYj8R4kZ53D0JDkLV19GnR9rufY5z3
+mfw0sXg6xmhuoGLNVqNp3fZ+Q0k8roSR7Skn70BXmiwVNyFPvntoRjNXr/YS48UdQ5dnc1CmBWt
//zRXmJFXLox6MVRq8bfKqvD7dKCYzFgKLNhczK8WwLMiEF26javX/lcYrG+TVDKsbPAhB/Wt+fr
1sK7tJ3ysTnG87d6tO8Dx7aY8IGB7B2MJHeiaTNa5Nnc5psk8uCkcVs68V3B5GB2QF9rWOSaX6//
qOdbEArjIEFXiboBlcfZs+d2KCmc+spj0pDq3nXGblSeux0CPdT+9Uuda0px/6D746iOVgsZZHSt
u8ejR58zTePOlGI93uoNgkowTQNEuZsSDArGsowuopmIr96UY3wq5fhBgHG364Nu/uM1APdaiAvQ
5mHjxYTm6Q+Z/ECBpS/EsSx9uGn3GD/X2pu3DdyZshwJDbuwWqqPdI1Mef0ZPF/quDLiWNd0+wRN
/dnjlswnsp+x+uYycdvOVcGm4p3dJpj6f8Aw3nvrmT9tvdYdBP0OKg2oWvHc4Rr09FaLuAO/2cur
o8pL/9cUN/xjl5D4HXehEJmcWAjXBZBKRFa7QR5IU+0UkFfxxif+0rtHjUqRWIjjHynPZ+cq2FDM
BVqKI8jUyRXTY7LlqGLS3owgiNu6PZhc6Vsxg9w1hRwGyUjIw7AVuOfrb+DczgNPBHjJirVAYYId
FQO2J6vQ9EDMrJOYhVcax0fZYbaddoJ2ZmusT9VWENmYbEq64gp6rC13SJgBNwR0mAzCWDdmgyT2
GGCEkG+7XNZj2sL+LABjC3Pvi3hcgUI3MkgIap3H75Ru6deuLUugJkUSp3Ju9ZfIBvNHKUy8OsGp
9h0I8ORjNPvqo2wwp08nMzqexkWvHnrjDH/jdTxfhqib189xNSTF/PLsbVQJaKOyrMdjRyykbrCo
24x+nmdliPGXGyp2+/pDf14XoCQAiBVB2QZzqfPQ2hzGzh7v5vGI1I76YvHgcO7y5q1D6/lehqtg
D0NOzWqkfr6X+aYfnPZ83JXxH3iJ4qMbNDiNXlO9sYjo889qrXG89dRKGCrfs60M+d9xMZRkPKKG
v5ijes/nH863aYF+IaZ8I1r6pbZe5ufNhR9/BTV1G2D9hDUUw6sEg7c3oTfsE2l+jfDnqdE0vf7E
X3wWSHsBW4OvqN1Z5VAOtuSWdfrIoWffGoXOBt82VBfJUm1ev9QLL3eF6FY/MhzgMOJ7+kHhhQic
G6M+1v0EruCMjIK4U39eWsaglWOcHoHNjfCls3M7Bsytx74yR5mX/H3dQSLYgy77xot9Xh3gKpC9
w19t3S/5WZmsUTAkOnLmGCDYJgWxp8nW0NDLRUzLleBFsV0WGFyD3ffWmfTSU1xb+DjA/D+ELPHp
U+TRAD9Ux8wRg0yZTeAGZjJu3tqHX1gWoL6HwJFXK/Vnn4hsfYUZi1JHCC8d5huCbAieAgZFYfvG
sjh3FFo3WkCZgKfRTEHRtpL9Hx/3TI6xhaJIHQVoyBjl5MWWMO3tF6zMLQYnSCyhOnlHg3LOiMA8
sKvosJ2Kgd02Qye23EbzJzpp9obF2wvPAEFaPppv4GlAMc5WkmsqrrFSNSrAcN5i2AfBTd8gUrYd
30wne+FaaFVA8QDqif71lHPxqOTRPXhingrxbYCVdk+cqhVGrEE7ZbWa9iXmYKg3lha7g/V8hM5P
k0OCdyFCqKrtVEBaZUc9wvi3/VwZQsFRTDrZbv/4A0ZpwDAtWN8VTPyevijpCq+fMeA+yggxbkkd
94cQ6rk3Hvu53HZdD08uc7YeoB2jEiCFOfqqjHehY8WHoCRqx0MQxXJC9aGYIv/Yhwn5EHlQ9QTF
RPZirEkGCsqcReB/v3Hnp4PnKQ5z8m9BqigQJPzAs72r1a7MnR9Ox74jPeINxyFl8D7BNDy300/u
gwGXlks7gi42QDm+S4JWHYE59bB8sBoT8RpEFJpNGD5XFxXcsO0+b4KwSDVvumQ7cDPuypBQ+CC1
jV9nQGD648q2qd7Y79layJ3fCcpKHkB7gxbj5Dr9aKXF7TIXSDA2x2pg47YuldhZBzY7huUx+Mng
SUgufosI4FYO3sNlrjHY3WsDno9ouNq6til2i4nGjepB2meOApZqGnrXSWp/Ta2MN2BLhxkojTSr
wvCh1CY4xoEtdl0l6Ls2n9vDJKZkH1dxvJnKcTwQmnjbORJuYxM17V5ftc8/LWyXAZoXClQIIMD6
QB7dcO9FBu25Nx09MpIM1A71mXOIMGuPiZvXL/V8b048H88USiK0bqgunl5qmI0N+BJNR6Ic25dj
83uorX/x/3ERWE2Dw4X/ROdfIWEDlL6tno/A8KZNh8TEDNjhWx5ozys/IGkRagJ8ixj+B2fVr4NC
eUHNMB+h7fwSxWQH7sKl7sSSUi+wbyzKl17ROsJDv7c6hnpnzy2fAiQKd/mMKkk10C9Yt5O1B3SV
DM0bX/KzxCBUfJDhrojqejWwq5++o6RysAEOa3dURdhnIDFUh6GqkSk/NHRjWzJcJq4evyNjDFpu
vD5+FU8xZDTh2I0Ip51koqExVCwBsFJIutdRPT0IJK+qNx7KC4sJjD/4JKMDxZ+fd0LTuMZg4hA+
Mjf1mWcSZHuoQr5xlRd2W2ANaLcZQshQz5xjpgNEW5H08TwGGBHSNAcfHnaJdQBhDZgS+mekRPl5
rFblsOgTe8Wafvygw7b9MdSG51nVUu99PwTQary+zl9YgQD+EPYKTAsH8DkSCSYQU6zql+MEl/Hv
seCImwIg86GN1IhknPYtdOmF1jN5csGzJV/GhchHOSxHQOLewYH7sscosMrAfywuXbXmvcJr4gL6
g/Aj7rrf6aZhOw5S+Bs71ktvHppIzONX8SPwrqdLtCwiPgo5L8cuNPoi8kEENxVYRK8/37Np69ry
437xAUD6iH4fff/TyzTIsaV8ChfATDHbW8DOm6AIiqu6hhUqmCLBlkZgKqmu9i8FKGV3oLu95R+2
nuVPTyP8hhilD7Bg0Fy9s82Z9CpuXW2Wo8MXCxm/dO9hyI2+WPT1BQZFLqO5dlvcx0+lLHmj1Hjp
QQc+4pYSWJLjS1uX4KOjwQeurgXGuEe6NF/YgNgcXgfsjR3nhRkOYIRHVzl7zhAYYJQ8Ef8ouUMO
gCcSHyrssRcbyKv1hyXggFGavDEDiNmjf7SFosAYesn3i45ncEuBsd0Vugni1MEkBYRRC1svAPVJ
tyMtVT/jynrmImpgZ/hugcSap74Xi3ftAIJ6NkDWPWzeWDvPPs51Ts5ASYQ3JD7P8wFfGJUzqO2E
HVVcD7u86sk+KUd5LIPCJyBd9C7ZJB4cuKHqpt1NMvbeZ5BzPZv2Q5zXu8CEyz6CZcBDXiviQZ86
kduaWP/+9R96/oah3oU0EIwUWO9ht/fWk+fRG66qmLtFdOMx90mI8pAt+ylBgNGfXiVCi49BHcX1
Qizmp1eZuKyZ1socmRIf7TCtzg+u8d+KuT1/6EDF0PJhDATjH+zXcC95cjMSNOJ4UGo6gp8QvSvQ
YKb9XCefSNXCUpM7c/vGba1V7eOvk0G3vRY0KAAiTDZWBvzjp9c3vmaoYrxjPrDop4YELU8HPypI
aiTSxJGZFIGv3aHitRn+P6hOi4aBSgO2Q/FrZDXGAWqENja1Fi6M0WBGH1K9FkTpzh+hpYYPB6Ll
JaoZmUW65BDmVbDah6av+jbir2FixIgWKW/N+EMpv3g/mh4k24mAtdeVoWdADoTkCILMHLhZ5asR
DnidCldWYQXNco+E7gWVemiP0vRq3pRTgHAUWMokVabDMoRLVcj69xWJVQ3e5dz/fP0RxucbHI7v
IPTi1YLShxL+fIMzxvfqth3NMal86C/Rui4XyRR718Hwk5SMfArrxX1dAsEPcVsNqzy16TaYSwjw
7AORXHrd0v9qfUzj0noxSPWTogKZV0FT8hl5Uj4UmFPkXZbKjf07xC4shyr3Sw+arED/KMu4H/ZR
pJMLvF68GTkl5dFTXN2VTYwxQtHEyEhcVO2lwuievTeChXOagz97KQ00RynjzgPC6KA/T3VCigHM
dBvcg8IObksxCrKXdVhAMZA07bDlgk7vy2VgXVZ2brzvF+HD5EYBtcgAscMmY2yN6dMpNuENJn59
soXNTnnpQo2cXprny3aZkFkPIb6DG3egI7VckUk0FOyZQH+idQuoxZrRxFmhBlFexaBJvifFYm+6
Ll5gwV5437DCjEy90vgqbZscwiUH+lIDsmo5xVnN6s7sQzqhdeyHoju0YMbfVXU9VNk8zTHsP5Ie
gU+yaEMf5PR+L1vpygsMn6DSURD73NMAPQVo7qULU7mwLzn3EcGIzVnFbwBN5xvYun4Q5g1kDv0L
R37q009wdLKipqfm6Bmut37L1BZuLW+FML1wFcBYGMSinwB58DwFApJ98HvbFkVxENcQLc3LIVHL
8MZx+6ziwM3gMoi2AsqD0vVEG3m0G+edhrMQMe7YwHXmwuN62dZk6DNdVnSfj9HRb/BJV0nndlBL
L+mY1G/5uq2H7dMtDd8iTj+MKjFXART59Hnmw+A3BVjExyXpZVZ5/eeuA/4qsPNuCkvMnvPu2+t7
wLN53nrb2AVQyKOQRWF3ds1O24iReLBHiE9H+ErGPkjlEs8A+D1JkodW9/YhKTi+DhEt/Fpx5rYk
7/PPYzfbDKkl1/BXwLDRMGO3zncKXOoJBgap1rR5w277HNk8/VhMnLBpoSN75vo8ttZb4ARgj7O1
sKWA7HQv/QkaNqAqWe0XPZSViUY7FPVvtCLrUn72agDHr0f2SfX09NWYAmDrnHN7bBKcJDOBMpn0
IyTg8k287YWbBLDnYaoBvizAhbPCb9SstnMHTEAlbcmyMYFMJIvXcKE0Yu3wtSoIFDutG8oHXZlq
+PM7xVe2Mq2Yh3SKc0iCWTd2Hmg5x7H0hkOBuPebsLWHCZJ59YelCV4nonpPPoEMXibnI8wuL/LR
ad8dE1qXGU6iCcnP/8vZee02rqTt+ooIMIdTSpRku21LXp28ToiOzDlWXf1+6BlstCiNhf7nYM0C
eqZLxUpfeEN2y9vhIov8zzD0yVWqEkvB9HzteigsXKWRPIbY4925sW4+mNw2G27c/h4NZhoKqsiC
sNdBCFjCAbME0wZNni4oSh0tBWDFN+Lua7+J7JFUf7ltFgHm89+Ut1aiVRm/yR3pajhV/NtVKGg0
aVIdsrr/nVK5GlG/MqYW1eAxyr4BrezvCiMzdzFw3hu/58rNw+YGp2HSBlqYgOc/pzRZ8cko+Tn0
Vnx1LodnKP1TQN2Mlp+BcoHESexGoP72t64O1RIqEgRTY3fZ9Oej2lae1kYtSHHA9ewTdfiV2WLe
2nXW7SeJflhLN/LRVEzVb9O8CwTF+K0Z9+6JhMlB4qzUaLlnzQcztWAmJFH/ADpI2bWDdO7GzO5/
CC+Z0IYIcUYc3Xyrj5p5P6rmZyEx+YiJLtGOWoSxxkp50Hta9qOcpiApkcAWJfxqDkhQuH0WNHOX
b7VSGI/4DJd/6erIBqXztDRs+BjWRcJSNOqQsSjyGLWWRCBLJ0uBoOZ7dVts48KbN5neRIdMMW4t
wTpqX0Y2VTJAHG+wqF4bvDd9YUXZEMpj3TdwqMBBYgcUEmPpBVhxCGP795+bK285sSYVXlDi7Py3
Y/HHI+vEUkpdTdUjXt0jND5EuMEXTH9/hWH/QxGBiiogLnMVlwATNuGPj4wCcZLt61pAVHQwKan6
XznM/wnjuijMLF8Qgag3rCuieG9//seMSmkQmXexdgxz3tKNHcWNAcixme6jeR6/WF7MJRMi/vBS
RbBNN01uOc1OyUy12eRVq/wf7tRFAJUmCM0Q+iCrMzVWsSIKxVWPreROneRIhNvot1pwF5VKYLH0
+YhSKIGB5l6XgSrLTY3EKfVjZsk0mFmFOqikZT6qHaXHhXGKCYdoxbAF5Z2idVOb8auSuU20CeGZ
72KwfN0W7m73ZMy50/kOQkzexjSVyN397Z7jpyLMCjaRy43+0Pktk44e9SphUbtQBf25vuWAh4Nx
Y89dniTK6wDsYCVYwNzXsTAZvCtRmNOPjs01MkAXeKqiwntI9D5G8y+z8huP59UBKcEurzQAkPVR
4mGNpOikfrRDN966CbpeU6ppQch234xhHt44uhdwgWXJ6Vz//wFXO4vcXyubwdCPpYE+spOkW9eQ
94npfEjrBDGkqXIPQ2Eke0dDMC9NbTcoqM3uKcdk22GomheqHeU2miztnsr265xhF9PQHbgrbans
UMB8f90vQzZ+r0sFb8F5YyG4FBD+OJmdDhtzkPxeJKak37qKuZv6OdvMtflfWtj/vAWursUfQxnn
Q2Er5sqZovzRM4t+S3FB7tVcWoiLiRib2lS9MbXLa5QzZwFP5YDTL1hDKgVyZSI2C/1YG3Z11ysK
qSAyMTcOznIwzp/nt5PNCjjAUWx7dY2Gtahm5JnYYVZjb2qUL46lnaX8Wwl5U2/NDUAw78v7q3YZ
/dIC4QipUKYWpthq0FLVRq9wM+PYS8PeTH3+W60t9yPiauZHzSgzn8al/BYminNjttfW0IGphTLv
W5ds1XsxbF1wzFLjOFt1cuDWFlsavfLJLHL6yUIfbox37eu63Eqcp6XMvK7+WTiAIJU6GnRSXTiY
brUVAhvnCu1Qwo5oCBLH6k/vf9wrR4ItQ04BTwZjzTWEqZE5L4ORy2MiGnWr260ZlLRXENJypxv5
9JUtCi5xEcSGAucxxfMjESbjPCVWKzG8bdR9GTuPgFnrG/nglfmA7EW0YvGHpEO0WrPSmBfCviaP
w5A3B+K0eCt1eiFh1Ub/h6E8yIsL3pZ24Bsi74/bxPMKrVVqRR6V3tWf3U4bPjuJXnzo0yz6+1V6
c7wjxSWAcdazyqY8iyK9VI/F1D0hbjx+rTvzS5UlxvH97XCl5uERubD5kOkCjLt+tETVabWV2OrR
rlW5x2yzPRkx/OwmDNUd5zTeRW6jITHojjurb8v7bsqUu/d/xJU15DegwYkjuAGucnVNl1o/iIIX
/OhSqd8lYzX4k50ae9QqbrVyr+xJwjWVhAOBehLr1QuW1FFv28BljyPR4APQXQw721a9cYNdYIZ4
KJf2GGmhRxuLQOx861dNBe97CThQBal/GMqwCM4pemCVoX7fqXn8gOLldK870O6HKe0OSZ+qT0Ua
6c9KbWiHSdTlrswAlLz/pS+4Rm8/jJvcIDCGnbWOi902dUWnFupReEN6iJwJfv+U4lDc8RpDyd2D
tkKVOC++6FFZfnBEbe3rmbJuiUbAF8yGjaDnHQUAArC7mawsUMq23fZlRrHoRnhzbVuwWPCF6eTQ
AFwlyG7ZZIsyonp0erfdK/VQvIyO2ZKgh7f4P1eenKXVSOkN7Axd99VQujRDO0cI+pj3PeqptBIe
5zYvn3o77TbwnrSFgKXyJOj9z/dX5NokeQLspcG5wJtXcQNJSRen6LfCzujh6Cfy386arEOeamPw
/khX8hRSTP5DuR9dW01dHTM37GXG6utH6dZPFYX9vRYV/Xd7nMt/ciO3/RyBCt+irfKvNlf6J6vL
xcFwkhvPwpVXDzFdUl0VW3Iu0tWMZ2RfK9mO+jHSW0zTpPlUTq69HaiVbCWieliwaf+8P/WVfBDt
Y2hQCwsKOArYLVtdftMfV3ftjEo2h5ZxrLWkXUgScf7BnOFH+XQjEZbhUrsvEhuymlvBTPPdpLWc
HRIOmJVbNsJzZWP9pl3YxludHkngCdX7YnuK/V1RhkTZxU5UYXiW1NRsBicrFzGYedoUbodadzh2
BYoP6GKlgeugLuMj7qV/1YZCPAlrnvZSoKT9aFpdfO80FCl8tnmzydyieAizCQCnIdOmp/Bs1d02
QYUX9xhlGh/gFeHjZMtOQCRT47zYIp8lax/KCZ3pOdbsZ2QWxvFRc5Dgp6kBb8FPK8jBG9sakMnP
RTgrh56tsrccu3xQUcv9AdPLRlOG+OqZALrVffiQ1V7OXlJtmt6tvhjKtGjhhxKdnCGuxy+1REkH
6nv6M0SKskYcLbKQ3phb9H6LqKbD0ntVunfCMLqFAL+2qUHkIOG8VE5sb21xL+krAdztjCPwl2dH
1toHNDXlJ1nOw29TqNN9D/tw69DCey3VUJnBrdfdkyar/PD+HrvyspD+AOPivUYfbn26JpT+FT2c
jOOIfO8dbUEohI4b7f96lOUI63BXSb5RiTvfyKXTIaCshMYxbxJ356pjGphx9P0vB1kY7hqIGxW1
BZu67Pkgej+lTmX09rE3YzWIq1gigNfeqptc3HyMgg8G0DcHq2WoO+ejoM1XU27TnOPohb8RmNSf
strRDs1AEeD9+Vzc7rSmOPgLu5gwm2DxfKQJLVmjTzLlWDkpMnzoC2Wq6GlO6+r9WKYWvN8YxT2z
uoVeujLwAmMhoeDmhVq6Ck5zuqsaUvjKUbSxhsNr3x2ctp426NQQ3Mvip+JWrp9aWvbp/Rn/J/c/
y9zAmC+QFTh/+gIvWN14DbBOqRhJdnI7h6SUKk68Q6s3fxw6JUF51JDKItjZjo909tKD1Vl1UKOz
hOgLRFEzUrH9s9F/eTZ7z/tRVKnzOZFD8zwiJGBukB6sqo9UUxLp15kow50WTXa3I+ipgqaUBSZS
Ydx0QWvoGZ6k3VzdN7auN8hVVsWw5XZ1njPN6TGmHOwKDaW8Ay7eZvF4aHGFRVJLlzPESC9CGjfL
k5OteIh6FZy/jajG8kiBwXtqozL/lkK8497uvC6C7pYMx0yxsy8priPwGIpp+mW3cpAIZnX6L82h
smmJiepEP3kPMTJd3SOXaKrtO60RX3prioyNB3Qh2nUd8ow+AcD8E/kf42fRRurvCuqu/aFLO33x
j+gUDzmFBL5yTDJ3J6wEPQOYot2vrMjvFC4mbv8ohHdj9FYqD8hTTh9E6pn/4JeiMMkktw/NhK4X
PtLCwenRy6IA674YdFtsCYQne2P4OcaQa9ArGqMgGnVj3KmZV3YBvajkgDOvHm1lNVA8wYQ78Z1y
DHdhpZc7NVL+HYw8+1IsihGsDYypt1ml91TzzCMKkOkX0226eKOEMcpSwxh3X3uza5oAieTh6A4y
3ZnIZ901GCu85u1g4LdRD8ZTbEFR8eM+X2S/AZxHN07s5d3A7qXqQEOINaYOcH5iIdqXdukYyYlF
SLbIEVfbNGmKvcj07EaU+ZZdnJ8UuJowBrlWUcf21nRGVWnM0h7c7AQYA4Px3Iu+Qe8Tm0ZR6kPn
TcnODkfEKyua6XEq9YMBj17KTHtwOju5kWNelCBgMJOeUG6hHUvQsnyYPwIVLFykO1D+OBk2tjSk
6ji6miEqYfNk+mrXF7fyv+WWPZ89ECkVQiNVURjH61Zjqk3kZE5XnZDF0nwD+a59msEQRy63e5aj
Kx7UzFYDtR+yraKEn5IiFy8o6Ke/3r+xLp5P3JKgIi0gCwrK5PPnE0dcP3bdMtVPThRWD67Ixwdb
L/5rg/E/q3RXRllUKQgTFto1fYjzUaJ4bBu7i81jQkGVmMfCIBC8xY3de3UUHjRKpVBHUB88H6Vu
XUngJ8xjW9CxB2GDo9wcusH7X+zycbEJagkFAD69rd75KBaOEFJtM/Mou8W6hq6hQLhuX6q0Kqex
ciisUuKuQ9v7SzY3sEs2Ju5S5Esg7NbgulLESTElHdPTvXZjAzj9Fs2NufMmT9xn9jTBiaWr4yDY
fiP6uXJWKWovcHHqujqR1up4dLqw3KIprGNYiM8i6+2PzmCnW5SY43stwymhasQdV0q8tc3Ke5q1
9M6z832vxDdCpMtzyg+hOMPTDifool9n1zbSiINlHbtwHJ4tSbbs12OrH5Aip6ZQw5349P5yL0HK
+UGlLAn5BlYgpRqwMKvl9qIUPyzDOgLhlxt3SArUwuforhD59Fy17kOKcnGQpzHeEaQe7w9+GWaz
5qTGMG8XqCIov/PRxyJ25iIhJIQBUR/VMqkPYyS657FGE92XosBg3UGw2OxMBOuSojkBr8mDWU9v
lcauHa4/f8lqC5CGK4mbKdaxtIgb6MTCWJ3M9O79Cb/d+uefG7UZ9BcXMRCiq7dCyh8X8Qz8fhpQ
Kjm2aqEAC0vz7Kthp8U3izfgxarBlW561c2jTV/3xlcCBA0XqD5rgd/rAt+xOsYyC0cvpcx3w9QV
GEEAKv1KhACkLckFqpINMNPaT5MuOxCPIocuyHAgGPSJ8hVwu45NLa3ZQ65pyBVmQFB/zC1BzPsz
vbK0hMX0fuEJMjRgyvOlxRqN2Kp17aOYaXdXnaLceV3rPS2i+jtAvegxC6T9TX38EVX9J1F3ctNh
ZPe38FF6DGxtbmaKAip09tUW6/RqGqeqsY/A2NpTWXq/OMzTAUMG92HS51su1Ms+WS8wwHKaDLQG
AT0Z59OuUKTFOG2yj02B8YmlOt2HTOkxvVk6/zc+8eVVDWcc6DMSGHRloY2fj4W4ph1zWzlHs1Gs
74DVSdRFfNIS3XvWEbn10XVFOhs/qI9jLuZHY04f+tRTfkKxIkTWi8gKIj10s62qF+HRC71oq+ZG
lmyQJRc3oAjXPowOFmPhjnLdrOMhJ1eTenCFfZycCLMU6tBBB54QQl13S1FtSUJWa8CVsmSYMDvI
N1eJWWbXk53UhnPM0DPeR2i27xWqqg9Nr8WB3qBulKOKeyPEurIYcBcINjx2OynuMv8/TjbSpL1M
nTg6WXGTHACVMHJU2EHu4e8j4pJeiJoWAY3r8tYtuuR75/OlFExkR4OYaxy4y/nQnY0ZgzPb8Wnq
4tPipxMUY4NVg+fW26TRTX+WE8LUIvROxpi+Gqgr3NiKl+/W8gssMHxLtEvF/fwXVGZv6WplxSfM
BUmP4M1v6hYXM00igz0A673xsa+OR2gNxoTrBa2K8/EytXAikbvxKaXlvzfcrjhETWFuxtZFH0jS
iH//qF3uqAVAAyPJ5k22gIafjxeD781JtpOT6qToHBQKSiTpXT17uAkDrPTzOO3894e8xE+SplDL
hIa8oE2g8Z2POYBA7pRBS056OM//IEhRLf5aRW4+RkKJsbgs8/ojxEMguJneYwoQjVWu+3GDUiI+
URHmM1yu0+QbmMzgxWcbv4oYt6ytLbriOTXa8hZw4Mrrxk8mfAHix81EL+T8J7uaoJdl1OkpFo6y
xVgIaeys0L9KTHv2aqlgk9W72qHWWn6tG9Z3mdE4gOUN5R/yZDdAc8w42G7mHhJtcAIxoD+ihfVw
cjCdue8NIQJYz0c1wt0KuL3R3Tud2x1s8Jn34Io0hAUs3BlJbv9+v9E/AsNLlw5Azvqm1UPNaTMl
S0+G8R3keu/LuHA23jwnOxlbNzbblc1NOwS0LjpyhMFvG+OPm0SP7JGiQJKeqI70gaHO/SYW3neP
ivFeFPGn9/fZsnVXlwejgdNFJ25JiVfbLKdoXmjSTU7A0lwfu4z0Q4WD4ibKuu7GV7yMsRYNRY2y
FYUzLoRVAhMnkJ70pE1PkREKIHOjvZ8TVdu+P6Grn++PUVa3fz8NUPj1Lj0NqZcceKMxLJGacyhz
AJhxXX7/PwxH7X+JYXE5WB9TFUc7xx3V9OQIy/ynGWq5GYVwNk6sePeYfNwqCF+5iiia246BFAPV
2nVnJ5+sGblVSLwFF24AJ7PfVrUd7yed6NCakYWB6nmL+XRtkyz9YjDsb8S51f3uEIgP0BTSUwtZ
8MFtta8IUdiB46a3OOfXVo+GAQpIiwoN/JvzK4QKVDmiuk6BMRQe5bfiX73Rvrt5f4fX2Nf3l+7K
fqRnQ7quL2qvIAfPx4q7cbAw9wKGrNX1DrE+O6gLMd7Yj9plZMCTvAhPkk8TIKxNJvoyxEhYNbnI
rRSyBZj7HuF6JNz9KeOuwphOse5UQrItXWRqmcOEoaAfjnENxsswUIqbTPXXMMMzk3Kq8DOUnRW4
Uyp3/ehJ8qRyyuYbz8+VdYCAwRmFPL5oaq6u8jkLLRkqFHrHFvB+kZjDTuqx4uveMO8EBMob411b
C5hC0D1oVxpAt1drgcxP27hZxg1r13cENMj0h1O6++sVR4YFBvcCASIUXWb9x9WahSxTg6jtCTUi
k1YYsZgg0fr7C9xdWr6LVAllGms5TX+MYuOya1aDWZw8Ne3uE6XiiNpeFlSqbAK3dW9q8V25E5bB
CBNgr7N/Vh+vmFsBiSMqT5NGPyVx6iXomiNfGTHbc0EH7Nu4mk7FbHoHs0IoLc096xtuJ+WWtN+C
50SZthP5jEOJoX1oB7d5MmXo7d//+lduEWwMqS5RYeGtWSNIp8HFZNoW5SnNh+zBVaX3INqm3OL0
fWv7XtlOrDIVP1pOVB/XgIzeNYtU9gxVtKmzbUuFZqxdR4f3J3RBciXgh/0IjoC7/y1AOF/pNA4X
pltWnVS1NoB9G9Z9yPb6Kpvx7TTjMldU3f1o2VZArFPtavDWj4iCUuewsI+qZe/sHKX+1dYYmAN3
KoM2ZBlGmSV39pi/YmfWI65Yyx/4NFWYHsv4Rl527UuBNKDHiegbYccqebCGCDlDQGInKbvSNzMh
tx0diBvH+0JKZPlShNCkqwu/BvzW+ZeK4OWBzfPqU9mbGdsxHZN9XdToqylAO/PtgDXJ9ziDwLtt
9N74jOVU7eD6bIbf6DBopxGPmE+hHtX/lNK2v4el6LqdB03/VFl6+AOeG4ZeNvFyC6K/12qkR3Bo
eH+5r32qpay91JLfVArP5yC9xmiSKqtPhlnlGw39stiXXeG9/v0w9PcWLWOYiyQe58NofWnEOS7e
JGtt7ZuYL25FEt/KGpe/ZRX3UUumeUknhKKnukz2j0vKyEXBapXpya5qlIirer5LLWPcGKnX7bHJ
+S1KZzeEffvJwI7tBljjkqWy4NDe6n7ofSHzu3rmtaxRU0hw5ak1RgfWpjZ/NmJEq6D02PsUCyic
yQw13VhqFT9OKH0GtT26e2ii6caOWysoTaO6IQJ75aHmblqYepCUQO14qzdvwM4RB0qKjI4xR9/a
jrPgG+CrXoU9YiyrNPj6+qpwI1TgzOQhbVrjYBpQ2PDS0NQwSPhffc8djTRnTlIYIH0z/57mhTKa
lqFKM05V1Vu9hzeNwvOFBBVOpYMmNHBF1EvOFzINizmHz0mK15nti9HE9qc8WgqDEa0ERJPQb6y2
rj544caBuXwHerPeo/6c4ECbQM7ZNFY4ZLumHMzvVahqjz2T2+nlzObLZmUEQ2NjSxeIUKmUTQdq
HLdY7GTB1As9O46KCYHGqZXuVUsK/gxynjv5i5twkOE38+yKRLjb2mimOtBgImfb3kvFI/4ikbUt
Y5xWAxG5A5bFxH7gy2vF3hmN0KFWuB0Of0OL+MZWqo0z+TGAojsFvzz8RmXc7al76Bg7IgB1srXW
hDrbyvanC0sXg3iBfBepHJa/zhPCPlBRJnAU0pL2j2ox5fJDfIc+Dr0+ZBtdjadvautg2QMY00A9
rcvKH2E4Vq89LqlTgJpEeehdBEk2WRdaOpzZyMi5kMcQtM+MieF9MmXIhXSM3W40Lm8EcUMHaEhT
lNapz6xGp24biZ/YY8fNRngdXc4UJSEbgbsYbMzQde5vYdY0Tt+/ULyLi2s5alS3F7Fem9rUamMb
imnhZGnJk91koHy4D5BfxOBGzX0tcXM4v9KxMSyWXrlXvHxSP6WWmu9GvUQODzCHlj3QwZtrv6ta
45c+z+FHa+zDgQ5JGuGCW9mcDtGrA4XzXP+3HmXYb6C6TQ8w3dVyk7MELwmOilYA31F/Tdw+xu1T
tnCzTaNFEFBo84M+99g0djHWtzv+GvwNwdZ9Q3NEfq7UnIPTjE1tbMNczY8a8lK0hnqR5cEQ4kuz
qSoswIJsrovvJvKl+rbS3V7fTpx4C2i3mOBO5C7ZmTPWxuuclN1dD4gCm9UKxNTeSkcx+q1pUnfA
ikpvMSFD8snpBFCryhg9a+cO9aj5ClSGHqq4QB3HiUsVV19RbFM9xVvUaFA/aCIr/hlivobDcRth
WFbkmh3fQ8BTiOpTI/6tyj76glZm+o8WDzN1ydZuD0pNmX9jGopQfdotXjAVEggZkN3FTNso5EMG
TbkMeP3MV2RiQy7LIYq+hU0E7X2ClOS3EzQoTFQnS9koShM+xrzs1VPUZ/qE54eljntXAA3bybaq
/nl/j10kObTvFlAIt8cCwFHXYURhm4oj+o7IGmtZq66de1NvT3hJVjsTxYNdKMUPtaq1G13DK1vb
gfBFl5lmyiLGfH77IcLctDiBtic7luOustR6q1Wg/d6f3bVRoIhT/eFhJjlZzc5BJChFC4f+QTga
92wg+pC1vIU6uxwFN4IFrAmkh0LCOkbqZMHpUIvxNOSWwCtO/5FXRr19fyoXQfiiq0QeT0HRBR26
ZgdgUYo5qj4MpwpZoS3JAAxG+gS7rGmLG9nW8vKcvUwUZlUgSqwOdX/qZ+drM2ldjWGfPp9K1HM3
HEcZwDl0HxyRO5BlAIa/P7VL1PlqwFUelBoVmJ5hnk/SnLXAgz238QROcEamo/TAQ7TXgHN+tixe
xDpOW7y5rOpGkHjl+1oIXpDoADrwEPg5n7TpRGnXut588ozyd+VZ2WMppMYDrLo3NuVli43p6iTN
xKLsF9L186HsNs0aq1Xm06xr1V4p7PGhhaMXtOYkHnTPdTdNNKUvZRW2h4gfjYE0vQilsW79kisb
d+F1o/a6MBhA3Z3/kNjTFJEganoaQ0lGnWbaYSmQ3ti510ZZsHYqoLtl4qsvW46pGK2xnE+qVKL7
TNG/0pV2bqRDV5aPjwmuj3YhNYJ18I3gVOJKKognz57zvS2rIvf7rg/x71Ddl/f367WxOBXkjjga
UfNaTQjxt8FB+k2cFm6hnyi68VxE8Y+YRPwGHueyMk/ZxKZHiHUDlCuwHecrZGdhoeABr50m4Kqk
SKpTqjuTCKb0R88bkm0ypTUypHNB4FgsEnmfVEVTPiTd3FeblC+m+9KxqmPD8zP5YghxZCAqTRc5
TnD8fVjg1ouV6ncZhtZznvCEbdp5+j3LKvvB3T2Ih2JS5B2kVh44Z5Zm8ijDqbxVR1rulNWdg74B
hViXkh4PwvLN/0hrzLkajUjY4oS9HcbgsR1t8QDu/LDGnMtpq0e1re0bZYBr60gD9j8YIyp9q+2v
jMOoiEwRJ0+MYuuM0FRp9NsBfvG3qIeXzyy1XZA5sNtJmoDKnE+PZqI1E0iKU5eDMkc5SiXewOve
VyT/io74a65WpU/MVNwCz125zR1QMvSbYZXBU1rd5jSUpBUPuTxZxOjIU9Bua21U87LKZOD5byWa
l2cKJD9bdkGlgCE7nylOke3oOEI9eZBJIEQ1nzAy7O/mCarz+8fwyj0KGG1h1BBJkEoZq9d9KKBx
1nlunSR4hU+hR+c89Vw2cNNAIPJHFFnvKoWWv1/amNwC5PRmXN7qDMBM0zmf3/85l9ccZX3yct5o
0Ap8g/OJm000cik44ymrygzyauttvEn/a1gEgtQL7ZaizFJkWKzx/jwnpe4lTaM31qk142w3jS1z
1sG7aL2LJvjYazeS6yuzckn0rSW4QXpu3ZPH3D1vhqQ1TzQPxaFy1c95jgLa+5/ucosu1SXgU/Dw
aSG85UF/HP6h7lq1Sjv7VLZWeZ9BvTgMkRHvHXyB9g4yIM9/Ox4xIfVWMNjLQq21ksOuyaUwhX2i
8q9tCs0FaqtO6WaMcu/QN+IWAvDy9EM1AT9ElRodbv77fNHmJEI3d4ydkzOggJVmdIQnt1fuGk3/
jk7gvO0GL9nHefXr/Xle8ru4c1g+AHLoh5rAWs8HtuMezYqWD4uf0vTbNBvnFCl5G1iD8okv3L3U
tKS3Sefqj7EIqSAaJLv0HM0AHr540mIrx6Da+N4RcCESF5cnDLPVXdg7pg8btbxxIV+Wl/i9YG4R
UODCom+7uia7DEOoeTCcU5MrZWDDTdk4Q5fiWIvklzrRXPDCKdlideU9WSJzt04XJYHW1wqcs1bf
ZhMgmPe/oXuB0jBgHXNJIMPBITDXjVbQSZOVmmb8olD4OnlNo5DozQMQAq3up2/VHJonpyE7xZBZ
Wu4ujVCV2SSJplVoubUT7qOZUz3nurTh4sSJ+x03oUG/d/G7OZRp5O3jNAXt5YZtIvy5TqKJwkrX
yK2wvP4kGgtjKLskj/NVK21NLL+s4jMSzvLBtkvstdE68gDEN+ACln6VDByMsQ+p543Fq4N6S7MI
LDSZnzt2HlATqL54A/TtsY2zF0q/xU8nSswea+Op/NS0ppcGZZ3oL6F0nB1pQvENX+G49ScZzsXW
ZjK/6Eir0kcFRr7qRobzUtcL402apr2f66ENg0lrtDtAD+nPpNZSlccGCuvGLcy2QZPMrh+6oU1/
N8RqaEjrkfzSVLr9nDY4QG8rmRlPhY6S3N5xcCxBdXkeI39AR23etGEd53sMksdNHuf2Jpsa6ngA
huY+0PPa+qBE+KkHXW1OAzA9O9P89/fDRf2VpJVQlt0AZIj6jHF+pFBKHBon75OXWLfaQMH99tEo
nP5rh932TjHG/r51FCOoGlolstLmGxXYq8O/lYXojtAPW73mCN44SGmoyYst9E8xYFu2VGZvnCmx
l+dGO8Tg0TfmFBVbr+tvmSJcRGnIZxK8gDMGk47M7WrydoLDyECv+YW+QPs4Vw6+OrGN4Cqll50V
ptEjpGDlxgm8mLJF3MqryvGjkU1qdv7FlZyzyZnSX4o2jj7aLp84wTUqiNpc3VlVFu5qzKT8Mqur
nxA2mxuPxVsYcRaaMj7pCzab3KUqUf/5+LhRaxO/wHxB4h881jy4lhKkujU9z67QnrQ0pqAYIpFl
+LYZDcBcRuvV6PBVhT7YjIiVt1X3MEaFmHZjWZpPrTeh5VMWUp22NWEL+oEo1VO58sJyN6VRB5Q0
iWdfK6chCqzZNtOtWZneXUa0T5AoUTbfalpZwwag7Fpu0hYUNjjbBgH2yOnb7sYKXLzPfHouQf6B
xRNJzSpQpojSTi1BxwsyexZ4JQ+YCVwEdGRUuCFUyG5kjBfv5VKueSva0J5DYW31xSMFnWecjIyX
zm7Jw0G8LtLtU/+xUauPWavqr001Wa+Y2XV/W5ZaRkZKbulz8mCu+xs5lvfwTITxYiFvtdU71drk
4fT7/SvkMnBlFIB3SK/yLantrr5n4RXzpNeN8ZJgKHyvev30WTEmeKMRMoK5zN1NlVvGB421/Zdn
7qvbm8kd2sO34q6LBGj5HUCVSC+JTOjvne/svDaHNIkG42WUuva1NMdk59W0keJeiT6/P+eLOHI1
1CoEItAqTDPtjZfCxfNxrpViQ7xyC+93eVWQuxIXU7RCFRVIwvmEEkdTEdoZ7JdYYMmbqUlxB2Ta
OIpS0q0o+2Yf6QbU2Tocn6uy7nfvT/KykAX+hWoq7WvA4pfYv8SceO/t0HypzdkNUrfYJ3Ga+2bf
PADlfB1L9amT411lts+jc8u+59q2QjOMLj2sZpuu7Oobj5OjqH0ZWy9SzvJxyDTjhFRq/Dhmvdyi
QTA9ZHldPmWGWvzb5vmnskoWddI2/eswDlDVgn0E2QAMhVb++TJ03uBIB7bLi9oS1fuaM029jyJH
/9zyZ5j3oCboN+VcGxu3M53fUzQceu5YiIVTh097XyfatpFe+v3G+ixf4M+r3FzqbjB+eEt0YEpr
0FeXRcCPgRWd9EFE+1m1PriRMA6OWRkV1iSFuEeftTtaGdCLJi2UwFCy8lsXGcmt47A+ejBm4FmR
kVOvIrxcg4vAJSaxTVH1VNZ6E28x+a6zQI8Jqb2sycpNSTDP3Y8Ohvzg1UoMpbtoWrGJTK//6vL/
DbczotsC5NOgGVtpuPnSYpnMJGglmjy+anY2wQHperzBRqP8EDr55PjooyuHFjOPHw0w9A/U56cW
amDSvbq8ooPfG1M9+ShRj9/NQZpfPLVOPjQVd5RvIEHibaoSKtimaJdyUhpl82fXED2g1rR4wPLN
2tKxKnWfsK3Wty2JhbKv7FrO1DDzMqXoQUPR1yCP/LUA2ZLeECcsgoXsPaq455tOjfpSm+om+ycy
s1a/myWQDb+PI6T+ktHtdJ/rPvs1Znr+EVuWjmKWzPp/9H4wDgTe+fdES00guQk+Nn6RelG8UW3c
Q3wNj5NbD8D6NuS3YudArxrGM3CXdU6BElTVFSm/dZipjIJ5+H/sfVlz48i55V9x+GnmgQ7sACeu
b8RkJjbuFLW/ILRi33f++jnJst0qVF1h2u52d4er2SpJJEUkcvn275ykoV1XirachVdpOIRUXqRn
U27ECCzdXmJ6frXcjBzKEHn+jol9HFPEBucwNr5xwECdgSwDahh4cwL04MTWApRqiNKehXRagLsB
kNgOUgGmqD2CbgAg1ZrF0T1y7SkVo516xhTmnaMMcz2YU/WPQaAkH5yZgEtB28F0JWEpLRZLZFRO
PTLkdMhBadjB7F6lNUg687rSTrExDESKxZkg8jfVLrBsEQ68NFZBNUOMfr2HmrZRPV1L9dNZOoTJ
thb3OZJ/htwyxVswASFVBaCrUXSlNUtwZt2PsYIy7YL66jbV3bIyTCUTyVK6i7LIFtLKvMivHyTj
f+aQOP9gyWZPzdOf3rImbMbdU/r21z/T/CWv//S/1m9vSZj5//t7ZOP8A76QjS+1v6CeAnGWJUrI
UIXPk35f2MbxioGCKfjHCHajOB+r+3eycVH8CxKg+BvUA6CWkXeCAt6mCf76Z042jhwP/gAwQUiW
IHD0c8jGL/xgH1QQKoAlcIRwhGyUMaLsb3LCgJ0eJQMcSxvV4kTt1pHvhNUaCFJp6jYV0wCZDvyV
DEFhBVxRgjM0jiavAX1ExkxGI8Eqgy5PKEjvAAdUhMAndQQQi2qrygBPgakhdKPQumBlfeoiW17Y
C8+pYjPTqVpuUuA+igYLNEuPVlXmyv3G09w+ML2WqgnTGjsd1gVA2XPLAwrQeJ1WqIzYBmv9tr5O
X4cn9X14Qq2BshvTYxg9jIqbenPV5trXSvqbGZpYx0AlAQh/oEi2sTDrx/FNv8sfy0dJo+qd8NYF
RH8WC6Y/54/5Y/uWgWYwJufnAf3nJ7glntWOb2OIKgIcW5K3TM2dPlq30YsWo2S3tKPztpaR67JG
4OTFwLxx1PYhWbyPiBSkfUCG6NCPM/7MlJ1zekuXGNOHAKcOFhrZ87HovX5fVEcjcQRjrS5uCumg
aGR3fl8cjft2k16fb+MH2VwkJH4A8lDZUYDLL0sqpBSdgMVVD2RiwAJV6L0gMv7ww6E6fNmEH2nP
Z4c5MSB/o2EqMxtkmqr9A2yQOakwJbT9z5MK31lzAKdAI/MkLwz4SdzLEACSoqWabA9Sr7KkKIBJ
z61NT4U0O881089dbSKk/8WrTc0OLh4AiwjQG8RZ0EI+5ZSslHPuw/lW7JZq9kjBm0gjFjEcero0
IeLpGQ+Vhgx9Wcxn6ox4gsX5rcj9OICpxZUm8bnw0kCxFbs3geQGspMWNXmkToCAQdT7kTYbFJ01
6NS7Np6GVw/sFze85QFWWEkWDaqrSLwqTuiNAJ6vf7bRkiQ/hyvA0sse48nOm/TNPzZItmjUz2l8
s9jJOmnW4Y2ARjcdsX0C29xJhL/9ohRk0AkoY/oIZS5obyK6GecEkeW4NqOGNB7Vrv1N8x6kbHGz
2EZXfYgqNyKv/IP/cH4qBtYCu33Xs+7KV6iX0I1H2k11qyW0SMhGr4h2L97Wr50d78e7fu2z9Kok
WkLCK7RyI9shqORatga4hSU9JzQHSWVE+8A6PyDZFjBgSobvAV59L16yl+KlQt+Dz/+XC6LtXoWd
DLXL6Q8wYCoXNwhVo+QuiW3UYlZAhVFIa5DsUVqHrDZIj35EBPBOje2h9TOhAAQMSDITxZtf5ol8
/7HMf8RlnpMmU+biX1qaTHIEX4QZRxUEtJ6EMCqXrR9snbIbRAOlMIpdSP5bLykAEihD0ug1qISA
/0QXsjLnMM5dcqIcfolLToNtX24T/WEItKEiD1nrr28zVqW4RKmYYiOwSJHBpdd3KJPb0XYm3zR7
oYk5/E9fSPqe0gPDCJwSBKfARDGZxVDKA8moS8XuPJCmy0YO8g0dxE4oL3CkcBisuhh8R1/WGpUB
92ctEOMhlRarpKpGw+Qwg0zKxtQd5aBYBSBpoAoqfIFIGJSWNkLyVruyQJ5UMyCSIy/OmBdfD5KS
AMGq+blNzZcF+ng7kwXK6hj8JGGk2EuZpjToiTDQM7ymMykBU2PQpKN+xpKQQZl1QO8iwj3iLkN5
gOLwOoIokD5ss6ckJTrKLemc0v3uMf04vsm6+mkiAIce4xth2buAX0P7XELAchWdqr1xrzmGI90X
8A2Mff/cbQe72oYzqa25JZ9i9/zBl1yd6Ld/95LzHTdx/WHb/eOATesG8yDNBGkBM698KgHygVaZ
p7olwXauRWhua03j77/G1pq710km5p++1ym28uWYc3x2CeVm/L+J1Kq7IInOgHS07+8Fut+Do5o8
PNycTjNRicviTBfv43Um4sQ3Mq1b8uuMK/+qcVFkRoSVZ/tO4z4XbuWiF8vUKAxktyYDsRe2TD1S
ENh2m2KXkaenFTMXtrnS8CRSwruC3ClEIxnZgVmILGeNeonX9nw24Kl8qQYjBOG8YueIal9B/nno
yTkureAANJWYljkV3OpMM6DGHItVua8ECgZEHe01N7r7eWBhbiyXvNkHm8D/Fccyt2Eu+vbDWP7Z
DfNdvf1hw1zAyz5cRw18hCJTbJjOApSztqofXSiZ3AbXRAEorDlMrtk5niTd+qisBeTbFLthw0s6
sOU+uUbbuioxOWBByKDvUKHQ6CRy5JAu5eu4Q/CQlgztTAncpbmigbkTc1mIDxPwm5+Y2RWbRP//
1RWbwtdNRde0VLbW2mUXh9ghWUpzW4BbTD1HUZj4LtMgBlUjW/zLu2QiLn/1XTI7CRO5+ktMwvcC
iKg3BbYZb3paftOAIaPR4dyjRMxm7DEnj4XV29tHYMCyeyti5M03Sc1qZuwf6LE2ZeKcTjtkqsnI
nPVI7x3m3ETE+VxEonT3e/L6p0FNGcSTtjGAyItBCTbStAyKhmpHlQxWcK3Z7Ug6FnT4rV7l63qF
g3yvbZG5PebvIDWjWkEXzoij31gyuV1Yr6UjP6ispUvHo6UTEwAY3HhwTo6eebxFE/RBM8cV4iWO
i54zajDN1RiYcByDhXZDdIovsyH2AWk/a1gH1hvgUUwgvbHCfKvWCojQrg8ITS1M2M5v+dZjyqEh
bwtqu7Gtmx0mUCPUfGhIjI+PqfFqsLcE2s6kFVkBGs8KnqGqn327tkJ8KooE7JC+HNQtSTcH1HWa
qukuoaF0WmAcGkuIWVsNEdyO6nhawTvQR05D29tkd2AYMjWmXuk7Hi4TbcG9i96bVWvddXRY4X5e
Yvqisc1Dz+52BrlDeIveHa5Saiu4XEZyFyCVUMb2HV4CYjhRVyvTIHi7vEp47E2wwLtKVrvT8Yh6
S4JaN6KZ69rkj3uAJJP167AHqLvV0orVZsPWLX29lSD6UwJMYxbRVxV/Bwxls2LZJiWddb9uyTZx
UVbLoCBYT++368itWGkiOrQPNutswz+sYJUVuP2quy+BOE+KnPR0XEWbyG1RkkmR+SHtKqJgSzpI
CB9Gm3El7/ll+Qg96uHrNiYyHjF53T2otrc3yJPz3pLbW+EYAkmWCISUG+AMYo4Ls2bCvfkQu42p
kc7M3Yeataxn51Vv6VtM84IOxPWJPZKROBl1etzfzEmYJMe/iMUPB2FixRct6uzQgqbYKqnNBHeK
G9habm6HZL8F76CVbXqTHXQbXbCrh9o1xRWGaI2WSdmM1TcnKaa9S/8WSTE3PxNFXzVl2aDJm88P
31TeVt/35hbokKSkjyI7syVJ6epp3FBTtnEGMiJY/mGzWp2OM9MzL7QmZv4PofVDaP1nCq2J7fhr
Hso5+TAJwP6a8hPAd9+xapDWAl0Ph5n8pl59oTTeOQBSCXRTxSom2Fw/1mZndVZrtubZOuN7ejtY
g4XcE+WvjasSWhKsefiZZ6T4aygKtPKnzBUt0TJWZyZRkamWZAY0NWMzNCO2MDtHv+qczllQjcGg
YUt8D2FRq0dkfKSW6pWV3bZsoBrZtMzsTHXVmU8+WzLD5JoUACZuby5OI7QoSqysHs8WNGXI08Bn
h8WQwKqBNN1FJCA3TzJ9KvA8d/FhNNhvKTUOObTjVWwfrhTWwDDqyFVON1JL4s1yV77I9pluoGkz
sjls7h40BAUC4iQwH25zsiTni9aGmn5d3wK6iyCeoRNYgCNVybElr3w+3vmATu9Q33i9x+vcqHh9
fU1otKKoFbN8K7FTGK8KGa3WKkw+LSgvvCnZaGlWygqbGwVoq2GJ/bnexnrOrPXElA+NIcj8Kkfk
H6vXYvZaauCLr7wMVc5Xct0xnuHky6iserNwM9ewC3dgoylbwJU3JQRRCljhoQnWI8s3AyvCbxni
66kZsBgLLjPdCrD8/LnSBpsighmRFZo1TfA63m3lNDTPTmrHeHVw4i18XpC+CPs0h0kjWGeYoMBN
2Yz34FrF/8petCuzt2r3bI4Mlr5nSkSyBhOl7rCmC9hguBk8RIwqND3cBgAQrdGE9cZ0WNyl2dJ0
XZryXrNFS0AgKHE7q2BgvYAFrmLbG1iZ3Gqo5BSUZqinMQOHlNeCe97Jx3xTutKmsWlg+gyVnzQi
ZwxHXGVOSAjMc7O0Mys1rd5tds1OsASWrfBJ2yND1xANVqDjogDJxxbmpmfDBJrAkIRhSMPbDr8n
Zs4GfGKHbDKKn6mCfdyYDaZijbgTDFDJzk3D1PCl44ZgtPPDg8CAo2+Wm9BylrQj2vW4by0Sur5L
ASRjB3PbZ1ZUTAJWP0TFH1ZUoF/qc1ExdXa9VlnEoQFR0Vk1BEVtanYHgT9Y3nH4m2LwcJYkyAj+
inrv2Vw+iEwwR5xAzxboiCqJjEVWai/oSweHFZvWdEOZ5vc13IGWnc2UhdjPOg5hQhN7xbJts+1d
7X7AflaIhzjseTXuUXbAcCp8M7NQSM39C5zekSL5j49U9gLZSffBVUOT1dJt7MbG4bNkG9VXLhh9
XST1qXE5OZB25uciFcAFM/M08YWqLkLDZV8ptoyQAD/RLYUnv+0pV4+tqb6crY4VUItnS71P3DOk
kgIJKTMuJ/lDoyLRaGsnDHW8kJiKmbDajqwA8+bjZx+S0jc9hnJyfPfN3PZXoZlYtV3a4jOXvTEk
awb5GrHcDk7871JUp/D3hscQyhcldazc4u8ge8Vn/gmiE1kl/j5gWBszpR5bYMK7dWrzd315Z/3G
35HjEVj8X3+VWOEKfE82vuOKoVnS2k4x7hDrkljgxsa/MUYWm6lZWBgT7jGDFgCePkbApb7HAtxH
auNrm9r8fnjkwl9F7OzkfDwW/45x4k5yvItf+fK153qC/x2E7a5zUohcLnZ1GBA6AgohPcRuCpth
A4Yz2A8JWR7VVe0mV9GVcp+7EN/Qrc2uvhZXPRss4J3Z7cXIGeDZc2MGhUpMZK2dYRUUGtAYWq41
oTEgvwE1bucXGZ2zZnc2Id0p1y4S1st3+H4csAYCTolnFrShFRUYAKiuVCoioRCzwFwcQiu2QF9v
MkA4wzhZsAXUO1ddJRRCZXnm6CS2D5U2WiNL8VpjIZLwxcDC+bK4qg5sHqcA9giUAFpAr0Ym0o1h
Fe8qDAuPBlvgkLGRqAfkdlc+O+Wo+rFBE0gz27iK7JBBzXvQax6FUTLibJkgKaIqZhIpmSWiQDld
bHVbpUu7dOtNvdHt07aEqqygxrY9dKiEgVc0ZveipeKma0xQbRbY9vx8AaYNxU+xJVMfhVBrZ710
e3LL79DAxGDIGD5zWgf5XKjcFgcEo2WV2bIcoa3C1I/oXcC1lyaB6usI0RE1ONMbx4Oeh13mIBTu
1q68qjeiLd0rL9pLzcYXHzuzZvHG2HSOC786p2fuaBOJwvxKyRqhHLY9W/dWZy62WFpYnr4t2+Fh
sRrsxKTvQNGi7+8JPb4inU5PN7uniNzc9OQVVp+HBaOtE91oO7bm1p5IzuSKh1hqcs2vUuKHHNda
wjwEqiIu+Pp6u3QqhjAI49usNHtnefCxwgZmqoQ9PWJr8SVVmYG3VxbiTXbv5OscC8NlIZ8tD0tT
Yh+MBM21BLuDbVB4hfBeb8mrwFlhJbk5nmP6e8o3E7Ll2EIejSiMZWwHMCFDuJ7NEnYm1e3c1W0R
EyevtPsFQkOZjduiO4mpdMTEbGjg8PAeMZe2KZvp3t+/52YMI8LD3s/wQF0bboELahnPLrGEOtPM
AB+zmAlZqJfyl2le7INHMg3pKAV4GbuhRp7kEq0rTenik/ADyy1UfiiQQbn4J8M99z34gc53UD6W
74Cz1QL93bVqiQxs1xsRArbd+WsdvzeuYMoh8R2F8rOr0S03U9VNYT2LpL2BFGPZ/mKpQqpxOQaL
1cqseNXaYC6BLI6P401rVyegam5rGwxxeI5LQ0jiNSgXHS6ZI0jgHLqKyzpYvohtxrxKEA+4GUug
5+2Ho3SSTuGmfRB36jbe+K666+5yeyAL/NXS5CFSRFYPS/gGXBZyOSwSjI1LWWiG2I5xbjXIwi+f
vcBv/kYhFTwmBTYsto3jWwYOGV8lHmCEbb0WzYEGt72FdyGc2+Fv+kNHNXdYQzLbyck3+RgbBwFb
hsBdY8KCzW58lsDGRlz6rr+r7JaVsDtDyLcYn49dYEa2AfES4RCPUNpn7KanilKY1RW2J9YJKxjY
9XMCp6Zg0hF+HM4/d4EiW3QRDcUuRLiUW7f43ll8pSuEWrnq5KKZR9f5TwgzQuWXKOSpEIyFd4qN
CJvBDvcjYpwLfGJmo8UXn3J5mMCyhGziYVXILkxGgF0tIj7ewqwWIGGXdg93q3jfoRbS0jc8SKtf
xJgP2x0vMYmA3BvnZ7S4Jd4ixDpg1vifD+YZvsISPodM+BHmx3UJgb2Em+pjRhLMOQDrDukdxJzr
0RTuDNYKOyGFaOMOLxxPVIzyBEaDz+fuTusKhEKC4zjpF1V0mRlngY/UH/r1wg1wmC8PK1l1dkOX
brYTUCyZ3XYrdYvl4kF3EjwtjlDkpnfSkBzAVtp5zHDxddmKBspVvyjUgRR3MYbAnQh1ZzAZX1y5
xjeeu7iCYl6nN50zrLli5huOfwIgjPCJ3KiAUWJlLHS4M3jGIXqG5127NdofQgI9hAdfjQhCW7I2
kqWbL3wjhzAKejuACwijA1OQbtAAuS9sJ7QySpO3FoFqA6vbIhFSYv2WLMRWbmywDpSEvmIfY4L4
bCtXgB3BPHMPubzjsw2tCGcHe/2aq6HFNX8vf9agoG/Ez6ob2dIV15zcGwxsuFHwBvFuim03YxDO
+tjTDvwfPvYPH7tND8DMbOq//lmccycm4Xp0TaINs0c0LoLxyxVHDSPviYtJaTtXlDnvvPDRfCgA
+OG8/HBefjgvP5yXH87L8H/8t/w7DXo8AvqZ6zLJ7IiLNPWXXHyj1AAxadfWYRPPNAHOXWNSIPRP
XWPeCZukCn44YT+csB9OGOyuH07Yb++EzVrRk0TVv2RF6zPyeNqiIQhlnC4HZEqA6nbJexQuT5xn
G3nPE6u8cgz5R4JgBbK76iWHWMA31RE3PjPFlJDHUBFrOiMOw+PbX6JGqNMz2Msbj8vG9C1fEuH1
7rxCeBv9kqZq9wgbgCSADih6zJmP8jcekOExjy9x1jX3j+fqvmbvdJLr+OPe6Wz665JJ/+AZ/Yem
vwAb+T2DB8h/HJMJsIPTEvK+6oBT0zV88yNah3gdj7nd3r7ejvQZQdUcxQ+3eKJgiKavUSbY41+Z
h9Z5vA9xKPfMnq/OZF/irTVFUP16QfYoJVhl+2xf28ahuZMO8k7eDkflujALBLRLVI7oSFfVCC2R
w+HwAvguckBUMyEHhKLOq/NKcFGTujrbJVMR6m+tHNHRwBJp7o4oZi0ZLwkZ4FwHFsFfd+S8ekiI
fnx/PwXkhDQAxrpgryE7viMHIOMeYiT2wKtBb3nZ5sJa364R+N60xKOvrxFF7Qcyf4j+31bsFqkN
xAVVfsMo4URVSMu/81f43R9vMReXOcIngxvg8g5eVHB8/Twz+f0o+oeVmfj2SRgvYyNuFdQq88ca
KR/62JsDy8m9TqxrNOLcgVGWXA3k+tLLbqN4mZgbgvqXDSpobtAjY4JXg4GFhfC0XYfkipUheRWZ
IRITuJcIMdfbV5TajJdZe0ftS2S+z/HwcGiXb43qD3cyMaoH8Cyrg4R8gPZY3HtvKLO2+5V+Cp+0
I3DCjsMBLDkZGQLGCbg1KiwJMLMXZ6JvjROaAxXwMES8m2Z4zl80JPnYArXYoGXz0OFF0TgoHTWz
60n38PkKyLzM8xtn4MO4J4b6sq2BOevhbACnN0Se9o2nQFP6IiJnxHwSbsHBc5NaqZWYCxaf4lOw
BcssMnchMkI8ps3rgz8f06XB7rMxTcx68KYoclzw3AoyVApFJgqpENlqNgbquHg+DwUxpHYutSa0
QRu/aOaoBBLvemuF2iV0TCGziSxgfUnKyNjzEYaKmhjkiHqkMJMtckawmjJbfUCL6kzlMbCAZuaU
v/5BLkcAN9bDBcbPswUGxsuTtMgbbHnJz4iULc8O8PxQhsKl3vSvePlSh0ycd4vcD+rRmj2vRqtv
Enzn6W2eZPaQfubpdF7OxNPfvMie7/eQpsi+21Vh+gqTj/51tVyXCisBV47A8+hEKL+ukcGsWbgZ
EKV70vZn0+ElPwYtoO6R+MUqGkic1sj7ddYlnYYgNB9x4g6XsqQli1G/pux5vUJnyisBJkKGRPF7
Yffr11fPfH+/2byl9tUhi0mWEZw/yKiQ4Z8AZ/D0vmQ1KtR4dJzHvLne5/+Chx35OWBDu63Df+dZ
IB4rR3oRwfXqkk9GyvZf3F7SBOKtVbLQG2Vs+ZQIlxoE9Os6fHr7G9kpCc+ehSSgIUQJBO9qBYlx
KuhICnojkJuU3dyccpZalzuETDy+vmboveNS9PNz8H0L8aezeWnQ/LCPhCELO7nFQMurZK9osLpQ
aWZ3ds6rwOwKi3TeSHczF53TlpcOsQ9X/aEt/13acnY/TEr2f5H9MCeMpUmw/7c7LXNi91IZ+GHj
/hC7vy+xO7GQfmdafc5Qkn4DQ2nO6JQmhtLvxeicM/unsLW/X7Nf/67ZD5BxjiimojFhIh3VvPQB
OgJTzzg+dqjc2eeD4+6zU70VHRR5szdUUpgJeYu3Piw51B6w9gZl9DRcwbxw0hVqewiKfeDevQxU
tWvUkgGzytas8zZHJCYiKNTrtvGlriKjvMsguFnC8g5jGhwLG2Q/0bEqyTGBp4dmzRlTdvb2Jv7Z
H+z2LkQg3zgagGoXRYAogxmLtyJ80BhGWqch0FrRLDvS7LpFiYxyp7N7bprzWtiBwRin1TXcDzgg
sROvtUutaEnbLa8DjSzeJgLeSA2sJgTUkQmv2+PNAyzao8jKSrdLuPy85KhFhpwXXKKUh8pYU4CX
2+DOJLlIes1WRWvZmp8bcrM3N7EW/lA3J3+38vvDyk3O3SjEfiYBRddGmEAl6+Mt4hq39/CjUXsn
IApi2wcFEZeOXqKTB/twLNAuI1L4IzPuBFdbn+2hyREpPSAZJSpGsrfc1enzNZy9zYnO/BVvU+Uz
+tl9TvSfKueh1lYI1ZQmryWNd2cEaawQ0uuZB1+e3Z1Enh42to/+0XDl7hCyAToNXtk/o9gRb8sp
Ymg8rDCaj7Jdu4qVHqSN5mhrw0lPfkNy5/PZ4yP6bMQT7QgGez03BowY2LbWGgG9zz/+Qgb42edP
3PwG1Ge5pEN6VKDTRTPQSOPbZ95MJm4UKuB7hgpM1eEVmrwSPWGiY4lrXjbOPfjACthVDXjs9wpd
+YhY9BuZihAOHpFpcnU2K4LiNNL1pnf1+cBn5mU59X8HTVgEZ8xLenxA69hxzsH+vtb46XBOGQSK
cggaucQF1g26iMFFwYCWRXPE9hBCXZBrvjPO8L2fEVe1XGKjky3DE6r1DF4U8ob/3w7AurmpyEMB
m7YiGCUa2niEMIAXvqrIFXQhGpxOiOO9g9IJZXnvM6sr81n4ZHWnpFeL4ryIhAA3AakyYvD3S3Jf
IgDMo8WPW/5Mx8BCBPnOm6A2D3zxFnZF2OeLNXfulhMx/vs/d1P6jJ977ua270Tgtr/49p0I3T/m
9p2I619r+85oxylH3s/SjnMC+BLJ+mC+/W4EsPT9WUEiSgdpDqd6gez5MPAsXoi1qvWK/RygPam2
cwD3INh4B1lHTzBRbiDvGHopeJJqpnNBFLjA+Faw/XTxSYI0OTdSvpAH9NemtNxF6Cg6oxd2NLcX
ZK99aspOhmJ7Xs6/RDPVALAp1HmeVDRCPa+rkw/e5JKAQw8UhKxETxeX8MDUkJ2OeQ8oSbd2O5CR
U4m9R7gLkI6vBaR/AbSMrpycyfQk4MfRHWzeahQhYB9aggOmEQKuVnT8nHigNTIlJ4b/k1qRmaLE
Gi+i+0OCAS0xgUnsidvRJV74XNgCd3NmciYewViGQKH0sDJMRyf1iGYaLvHXOVTPCLOS/ypA9G8f
hUs3De+tQbcxntHJ/d+zWLwLe0BvuWxxHZET3hvwuMRflniaW028E4f3I/JPeywJXvvyCA78PcAP
hlN4jRYwFPHzMv8CyQykDE0JyUGDoNuQDmjv4ll2QG7x31Huj44ktIXr6BjoLg0WoATDK2ZGlvaX
6n1xJUJBDcCj+XzK/gf99NN2muin1BfTNo+xnQR4SSV59olb0qtrMJ5w07AmGbP4E3yPpGbmPj7e
jexOpkCuK2D0PD29AsEGOjwir8f3VYhdX9AAmyFlc2s7u/G5hfvh1P0nbfzvwkYZxk+rOFGqZeVl
XZFiFS/mPI9U8AdfNG6+Rda1e40eIvQSoYH8YvSHWN/r52cQAJPj++0toAfe3gxgP8Xwhz2XW3jo
p92s3t/f0Ut4cuj7AulYvrgrifDzTE9o0QvRolOgDy+z0eDG87XR6hSYI5mRebN3N9Hof6y7mxda
E13/Q2jNCq2Ja/ibCa1ZS2HiY/6ilsJ3De2lKIggtBElEHJ/LS89TwuTcYAuhJaqcdx9uPDQVjlE
wupJs8Bfu5qR0d+FnDU+XHJyu6G0aLRIwiUDXXwdBAOoFEYFApbmWQnQftqJnZ1GYsXiOE0tsPGR
QREBNarEBBxQ930PoP0yzWq6EIpD2knPRVDSLhsrW9Xjmiz7Tpgb8XcNhp9GrExMuTSKY9WrITiB
RNKhDxclOQEtXJmMW8QHGzT2OgVgQG6eeFHCaucDn39GA1+i/N8YdB+GMDHo0koHCbWCIcCx5iL6
yjd5oxyHs0sIh4XhfYM+6oSOsK5O7wlqIT63ASRuFX02gonVlA5tHQclRrDl3vHrccsBEfcWMP0a
jmpzs4rIceaSc/M+NTt++Xm/IJl/dtcTe6Iu2qZfLHDXolXCkkNdWEkR+0Koo0RZQWmfcV44MAKQ
fDrSsx36+LhpmJJjhmqCkKFAYnSwJNz6VRH2R5QDRUrvt5/P1Pdl3YftMVHtg9EtFlKGYd5CWz9z
CxNWGcxOhDS4SXvP7I4Cj6ggBw6y+KIAWIjDNtq7ivshvLHbca65JcCH3vN4DEUj+u3t++n985HO
bmS+5h8MtF9+I88u6UST/kZLOicmOWvZx4n67cXk3GmdyPXUj+U+LrAHU7I9bJzP983Mh09rm3/e
h1+IJj455Zf6iA+bMhpkVfB6qCSclhoHWARMCYBJaLyN7hqy4V3wIU12OUqqWkCOAV8DcF8F2QGc
gVc8vfKMw4P5+R3Pnelp5e9vd6bFGSNiCiL/SxgRM9roMnkfVuwX0Eazm2QiY9NzqOlFxTeJQAEl
5qOQF9YSNEBNOfQt1wkL8jgw+Py2iiK6EQGQ2PJ2qEW0Uct4Qm8+nbFMZsc0laa/hzFN5OsveZh+
Fh3m/23rpnpKwqfsT6St3p7aP+Xvfzo1T00IdvuX+r/4h73kxViFftD899e/1l9+R+8dZ5z86hfz
wj55bN+q8eqtBjPxf/8XPuhv7/z/ffFvHJbXYwEOy5e8zRr+aX6YZ+CqvFzAff3rn7kI+J+pL3d5
1QRvVfan7VOFm3z6Hvcl/4Qv3Jeiov0FzNOwGQwwMOsgrP8796WoKH/BUyCsATUmmG5VbKq/kV9K
wl9UFfzfgiCC4lIDY+Y/yC9F5S+iKElgJgP1u6IphvJzuC8nEgWfDzZ3kOWIIpjcwII50SUiuJTz
wVOHQ7yoZCYsxEc9LsEEkwk62KCzMw0qpNU+zNbhi7j/yGnITbkPSgDX1CUNPMuGpIqqJk7lbVEb
eiaDGPhw7trOCgWwZwYlqDY/v8qU+JtfRlYMKBQDfM5LfH2t18UiSvpUErtDJQbZJohS5xxEA0vO
isSixdCRoJb8bdzH7pAZJy0pfHtmBN9MrqQaImcUFmVOb33Jin2QnbnRteP5PFYHI29AylvES6sv
VNUSlh2gLWs1XqWpgDhs4KPuuOwkdxGDUE3Ol4kTixWghLVqXLeBHG/FRvTXflf4z7LWBTMzNTUV
BUHi3MeSrOucBBVUfl/PlHAOlEgTlewQyVlgaVkEEzrzF3afpapzls4dvL1zrYCgoNyFC5TdC+fi
QQyCiKbK+bXBMX/JpEbeRUJVrlIvGbaBFy2dRNJbCxzisl34RmSB27hwFKE99NrY34syONYMdTli
GcSOxo2QPWrRcJpZgkniEbdmiJj+C8U4GL21iUeZpeNi7GQlOajLWFmVmThQ/ayGG6H3a7qsEoG2
StXvFPA2m0E2Cla2BPHC54PgBuRX+x0gq0C0V8ApLUlLMNp+Pb15rfXgqI/iQ5810jpJ1LsItN2m
3GutNer75dlHplqr5tAbvz0AqrGE9FgK4NxVOPX719dthGXdaVnqH3p9DOjZEO+SoAUkUKQumBfV
SydsgpPuqcgm+HHNFlW3IJ/f+dSXRYPQErKPE3JBzi0NZXIGM3GZZ5GWLfcgrapt3V+glr4861d+
FvamAfpzWxxPih/ta2lEvgLMqnVYeZbYSgjtgyplHctlYBldMh7jynCCMLWlbAGAuUa8bxKJNsBA
0s/LmX7rbwSUCkJLpJMkhfOAq8JEscaNUvTDQlruq3Cpn0a178xmLL0Zu1Pk8//VvsCnGzLmx1BU
UdCnppU05Lmf68Z5H0apO/jtwh5EbFLUGpE2ViNLbKrhSS6U57AFwNBZG0naGvqMMJ66P4Kgibi0
ofP1kTlt2te7ZBFXQdblZ2mfyZ6w81pgl8uJd981S7RieQUYJ0sZrN4SaLE0Egnds6qWWsDaQjew
cco4f1DVbVAv+5yKZ69vTQFU0G5lREDvD7picIKm5LpEqR7PbSW/fb7DpiYxH76hc5550YAiE/SJ
YebniqZW8VLYB6m6qRah/1DL2FsR+NQBHSWOHcoB22W0BRVLvtVDRffIMHSeq3eqIFtKEIOEfgzE
R7XX6i3KMDxgNcmjv8084TynDya+FcYqyaqoCyq650CkPoU5k5ZDnNZZ9//Y+5LluJFl2X95exwD
cgS2AAo1cGaRLEkbGCVRGBPz/PXXwe5jzULxEtb2Nm/xzGTdC4lM5BgeEe4RzR2NVflIOG+2felL
wNrE8DQtQOHbLpNX2VgMzyovattXRo7gRmfiqS3jrnYSlqHLaqHi5k6TtPTCLLO6vy7tv4JwN9Gv
Kq/Rp+Icnb0jrn+g213xlh2b6u2tuXktlv/yDOX9PwLrcLb/d1jn5HnyKZTDT/0F5TSDy/9QYqC7
oDA5Z+IfLKfhjfuPyYDVTFhRpH70f8CcZqL7uQ4lJcWWE6HLeeP/28qcGP+xUIhbtxgjBgVAJP8G
zs2m5J8nhUvYbsGBNjjFLTNx2s4vs+QDb0Xl08daI4hfJkHlsDCX24bbPniSON722A+2MU0rhvb8
yXwfWEosDzrmUuAdY/GKKMRMeR1U7BFtCHM3lyES2XJaQyrzbzmbHpAysC96v1Pk+nGLzqfHsy5u
VdvoD5NGbzRZvvmGBm2RNhyS/nfA4uwgDX3lmT6/tJjZYsyFCcvrtCqGWNcf6tC3VRigrGKtUElO
D+7NoloZ7Bwx/jUYQz97nUBaC9OwWMZcUz4eXgwWZr3uWhBzovFvMroRFKtHpfeh9+GE3/+1dB+h
+MIGvQ/I8XQChFOGxvdLkNy1Na38RpKHKkgeic/q68ov91mS7AOtf6rYqO0jglAM2/ntLW+mcAUh
LGQ47x8gOTcMieakFszuvPwfMTKFn2g1OXnAUPS6ZeQ2svJiW2q93PV5i8S2qFEascuJK8KsOSZe
R1oEWIssPkVRttf2Td01N18vy8Weo2g+A3bnpg6nCBjm/KMCWEmjSCN5P7EWss16HG3w0lHvs5DT
zhzKtTN2uQoYkJumBNgw4RYt973qRC3MchL3GbcCZzSjY2VoV4YqSq+IRxT8bMj0lGbDYIel5vAe
VQP7Hq1+irHYk4yjiL/Kj0Er19DBxXuC70LtBGqhXIyU6B57vhA6GZJeWZO8z3VIGFO+R++AHypu
S1h509iGQr9uqynejalRreSZP10TiwldCIpX0VyW1avSQNZth7FlUF8rGf+xgOSfjWDw8LXDSVrt
XdigrunEK7ZhlAV7CxmtXFK4UN04XluDT9x/fy4sCZIR/CRpme+kiA+HVSN4X4OSYJuKKrnXTat0
mqB9SzT2PatNsnIKl4s/N1A0TTq/dXDRsfzni99Hvs/gPfFH02pfrZLsq0LzOq18GgbyI5ya5yFC
KflsWgWmy8fcgnmjBsyYBZ8Q/YIXu95HYQEV82Q8MusYydxOzMBlitrBIUDdUmgjUKy3bWyOqsU+
s+MocumalPrdYHx86t+/gTBYWwNmFUfvfPJ5UFE29cR47KCuBSR1QvqTEa8Vt7xycBb+SOEN0U5o
6BjrFLkT7v3Jjtm/fZ6Wn7F4ntIqGtNAw2cEfwTzql9Gu0On8apzNHkQmeO3dowy2K+icqVxYGu5
wAW6xRmbd+LDKiyOQJMHytdHDN+jbp2xC8iui9wpQhPgu17bBc/MsMPKqabnFPU5v2XpfQ2x8NvX
h37hR15+xOI4tLHK4NnpxmMrlMPL7x1BoQMTWHX4lekPBQ5IZSGcP7I112RpDd9nT+fwGDx4weTC
9HY6IohjlJJHho4iocP0uVlwGzhi2HbTox+g8jXdwTTYSX8T14Nd9T+m/DZjh7H3+vRJop0rA5OO
HsPWVcUhYnuVOIG4IWT39RK946qL04r7QmG5YcbY8phwra3yhBqPSeUNII919p0YXHNwchSQRQIQ
zR7QeyLZZEeA+PJX96fe8wylwgfgstQrsm3Z3paGTSw7Q50FV/f4S527bei00maGY7U7Mq0c7YXj
99e2MkPHIwO0aFpLMFWEpq802pHHBEL+ZDe+VuQ66Gwt+y5RkV45UWDLXcTw8Zsy3qCMwhQ8TP3z
gPYlmYsQz8pr957cX67hx+9Z7PZg5GGWay2+B91elDMGjrw1u5sAhXIiT8jNgOB/clMHe1q74eCp
8jmmO2NEYZH2Lvih8BClD0q/4vpOj2wNBXb0U9TbVb4h5UGi/13FIOXfFtFWIH7wLTEfUn8nKlt/
RFPHr4/DfCG+msni7bL0pmm1BisbTT8aa2dJLwWHwHxtxxdK778e6wLBWQwPpICZhH+BaMUyxMK0
kFtWxoxHq0FzQuop1NP3d9aN9UOig+zXgy1SZTgzi8EWM+vRNUiGEue8BSeS4o/dVJtIIJktNzI/
cGVb2SEJtyy56jqH+o4G/DRMjxH4JuiCF9917S0KTOgF2u+UKHGc2/xBv54S9F61axSISe0WJMxj
dEQj1BIsgG/Mg6grETdxGKHRnmbT/qmmu6m7CeNNzFw1XtPAxQ9Hv0TuhtojyQ5fT/kChvw1ZYvP
oSy4fEubD7TJNJaNxuO4tcBXLR2FQuO/6LdeODXx/GiL+Hgn3Si8LhOnKldu6Xu+9ewszSsOI4z/
wRoAIJ/bQa1PmRUXWHEr2MaoxI5K0JM7v8A8Q6UWaWzG+Dbj2xwhD2/guzB1ht8I1PSm2xh2lt/0
CBL4Xh/FNolf5jIoqe2DPaMess5luGvp9VS/mLnNjmQHHSRNNtVbicLd6puVPwaaY+ReCFKQ+TQZ
V3qB2mhm7marLVDPQ2F/nysgKnjABOLBdybxB2BVF7UlpwCLnKJ2+OQkYPy+6ng9XwSyf4XTGjdl
4JHhkCEffNt2diNsCuZu7cXC1estwoBf77o8jxtfftDC8PpNZ6h6GIxHc3Qi5BvJS8yue3R2uEMd
mS69KZu7LrrrxKGNrwxxQAqj1Wxy5JUdQpcl7CS2Gd7PwK19N8vgurgDNiWzgzszdMLcaX/WL/JX
4Y6P4QN/Fb4tjzhd/rT3BFjKqZ2bdvVoev43QWz6YiR2IGz2B6bF5Hb/om6BAaw76z6GFkh5fecQ
zaH4KeIWB+3312ux4HH8vRaI38JDk0g4XYStdIEsldYbj9rRuuO/4t8WdfhPRa4attcNT2hei+f6
ujrwt2qyg9gu7zB39Qogbn0Dtz1/1QxX3TaPdFO8qKdyz/9UtzhyurKzb63pNDA6v6LH7Nq/QgBY
e0Ajin2+5k0sXbr3a2zpBgGuNZmpL4LwRKZ5M1iYBBa3QucTSMMqW91qqFtfbQtuG8kO2ybfGvRl
zeBVoAb518v4rsNe3uTZyWOIYMDnfj9yH854X1uaEmFIHsPfGQj/zyGq+G+T1rVQQ663EZVJey+1
PDyaPHb0b8Q2r+qn7BEb2u5V4WbMThk8m5vmuQ9tEzIDbfv1Fy76/v610Vy8p6vgcMGLOn9rLCWr
QphYIzSxBb84tYcn2H/+sIkjp75voJX+vxxw8bhVqWo1MZ+srIIrYYu3DJ29dHtES4DRnm4YSsED
1WUruHJ1nouzkCWZb6r5LPjP06+G2P1t+2Y+GQ/xa/dqvaQr+PnCjcPT/WFVlykoTai/RwtefJQS
Q9fiV/Kbh3Oj72iVvrg22CLnE0yNCGsO121Eh9xhT1snGO/yHMqBEYKJ/FsoFWieqQ08lYODrntM
cwrTi2CB/adW7nJyb027wr/VeWDz6oVlNwzHrYPnxe/88pgPazXJPwUwH9eHnJ+6MNa0lkZ4aks0
ZAjd8TnLdzlaQkQ2Rez7F9JTWbx28GaccnEX/znpYhFIzPomFUGIMX3sg2GP40azvKw+AmNq/oY+
a9LNHuPAxtT5vV+sXbTPzB3iKjpBdh+e07Jkgxb0GWsnRR79P/prMB7875axyX4WVwazteYuUivY
+j2MdzHffwZcZqJJ0GW1lZfkUVgbYrpD4nDLU+NThrnz0u5w3SN00SJXEjgr0YVH8pUln9+Or75g
cTC7yqoZlZhy91Shu3PrhuiBG9lj8vT1m3KBvWf4gKdMl+Yc0Vzy18Kg6ofR9/VjP8BnrOy0PYyl
1ynfLkJiR9b3r4e7jFMsxlvOK2kzWUUYLxk3qblr1abptilaOwpnQtM/5TbKJeVDKt0EzvNz91Aj
L7aJkpUdXpv24hL1SDH6fYfPMI2DiQYl6EtUH4zge5Q5yvz3r8xi0ovrw+N8Mv0Qo2nI4aO8IkoM
1h5aoevcDtCJi206caduTND3zE0w7PXvWWrT4EZQZCPcxLfxJ0BTlsjVcqcSTmkgpIkwvlMQ7+vt
eQ8Snh27xZey88eFJ35nFjm+NEXzmMYJiusQTZW6bYxI4W1Y74P8CryPEY3NJptW2wwXYuiIzcdf
JbtlBTC2H8EDVi4tEEyobnp0Oi1vEyiV0f9GI86ARo7pNQTgyKFvWz10OAyXcAYtdUSJjjXoyqTt
ciN3dDiqpTyq7vfXMzTmtb6YoTAoowhWI+2zCD1wLYzbiGCGXXb3o7BQkhYV2MS+QlsZ+p0mewuu
/XSfDk4j1uzoBUieF/fD0Eu8YEaWHuoYOmQbaW3jHovgtJCpQ4iJq4A6H2tq+EtjsRhygRgy8Ab+
3s/0Otf3ujN0h87ydPFbguKg31BrI+uV51pcPNcYlICLNfOwuA5iwPkhCjU9Eno8GkdE4Zpyz/Rt
CdoKRXDG46Ftgaua2uOLhpfTckl0iBNPhlsDkbjeIyib0cBq7hUaIqGlUOHGKKepOb7ckNhlvc0f
++/WjY6mPeyX9mP8HuAsBvjVjRumNvxj1LLsHitkqtFfUTnWjRnZCDPWBgDrDFQjlOc0r62itRt2
MsttExzMyukVHIiVq/RuE5cHjVCB/B6hYJMsWUKpFbckaDT9GE02xquQtr7u/qCIy+RJ/85ClYbM
xSlgThf+bEHXjFxcn+o0HNDd17LNJ+0R5KbUxALcAOCxcKObO1p7rbmLvgdPyY3CvbQHvolMN+22
IZhPtTeYtijsAC2lhmdL27TsT6sdQNqhudO33hTbkWmTLUJFExbzFAqE4998FICEj4aocLwC4S/A
1fs5+GcFFo9sY9VW3cY47zV5aAq4EdtI24n9a6mgJNX2X1/sRe9VmLDFaItHNtTMUcsE1htBln31
S2KrTXRUKoEfcyh2C8dEV8G3NLVLiACzLQFoPsDHhF/1q/oRJzYMjf8zWYsAffLaIB4916NA+gNK
pvOrAK6bHiVTbBzBFqS13QUO/JKvJ34JVuaJc11I/HoMtIy4ZGWSGqoajKOEPAINCKHnze3md/oz
IHbsO03vTqj1U9hZsAtOX4+9ICz9vegfxl7YCzpQK2QKY0e1zV7kSX8zi/kI8lN36sF3iefiRBLu
+HdEe2rDCU4+Yiq7BGsd2PoKD+kzo/5xIRbRtsDS8z4aeuPYKGdCn8MHxR0d5UcDtAb6et6XLtFi
zRdWJLOmUVPVZBzrMduZCYJ5uI2ujv6pxrWEVdfguHiafjO2K8/K6sgLI5KoMdQhEseJKl0EuEqo
XdHYGQ3h4KGAm4MOiqbN0Tly1Quct/LiPfuw1QtTopKYUXC7jKP40b5U33HGxOtk2uAtaS/aW6g7
Zemmgw1ksrLWn1nsj9s6PzMfAgG8VrEpE6w1p48UPQs7Nyi3+i0AJL0bX9lbO2wLip2eVo7Tguf5
38M9p9vBNkNSd4FVrVQ2tOt1A/kQJ0bvWupoo1f5W2417vhDmJ3dhk9V/i2Tk83iX1FwHJ+n4lDR
76Vh2Mq47xNkYJCLRSrQR5Fs4ggy2jSqHEpqZFg2Xy/U58f/n89dvDWhXxhdg5GPPoIAzClgZ+q9
b7wg/diWa2HeT238HNwCBw5UzaU+s0m1uQlXYRyzZlMKFBIrBsdAAeqZanAdFprtR14RHlZDn3Q+
3xfH8MPAi9NQarlZtDzHLAHbUxs2EGmjMnFTsjFR2prZbeeqzp1OSIQkxGs0R7SQbLoQZlqo+0M3
LXoItyCvumGyH4crgmR4s2WxR8W1kA8dOwYoRd3tu/7A25tp2Pr1yoP9qVn8ZwZL1aaZRYZWqxLH
ijkNItMVzgeioWP8vRnAuQbeSdyvT8ZlSHJ+rgQ4I1DTSsKWBI3UmFjeN0BkodzTidtVfF0bLfyP
zGXpnrRujSaP6OGpOxXbjbXyBviABnUESm9XXpq9cHWTpjcIuhEUsY/uhunGJE6nuZTYVbEv+xsJ
r0nmp0r/HqHzZ7eZ0m8p21fZnpi7FDU7kum6UKldpOUmixEvJ4ipGI+hfx3Vx5XJXtwDJAAoqCgC
4XHQiJcUxzHiUSgGAAGruMkB7ZiJ7pQNwszmVr1U1l42D3Fxh9uq1FWg9jL2phRp2Qde24Ww/cTJ
CqePXOutsVAgyxg3oXIT4rbAagBhAA+3mrapEGjP4LddNdsiRTWQdNwMlVfLff+NoOYITC8WpEFN
vuzh6+m9Z3HPLsBiegsDoPFpbLoa02OovNHCQ3Rq1Ld6NR0Nzb07lCBHXRRUN6keEEWWBAu/CeQV
4whIeQx9lLldYG7MMdHOmWxQdsXq/8RoWkw2LZaJbnPhxIZTa9uiANl4oxTqU7PsWOk2S52+3jXS
tkxHD11+q6RjxA6WpjJdHjhq8kTyqtpNQ24QYq8jtyUuMraVsltIkks7GmzQR5sfQ2kXP+C+VsRL
i8kWvsNMr+Knwrr+eq0uodG8VhCTMF03ETdaSicqIzLAtAkAjdhmJJ4eJvbU3GdBYTegBEFczpy6
vQ/KwzRj7+EgmpVg5sVrtfiABSitOtI3ogT+M+OdWT4Xza0UjiRXvb9yxS/92sVISyRWcApOFMC2
7m8auJbj+M0QD0Tuy8Ju84Pl75LqSkZunrv1WrE74+JJWwy+QF66ouXgz2eyRB260RGpa+EwDAd9
FkVc192ehx4fNr5/iKqtEd8G1VZUjoWeBDCLa6GzSwLG4msW4GyqWGb4cWgcVXbVyJ2J7ES7Ycf8
N3h7JegD9Romu0AoiwEXVxKMHlZNBNMHwTEbf5fdXpmBLehJV4/Z6Jb1Q6u+YdUBXfyh3n99yC8d
H/A+iA5ikyUFGLMXxK+apEM2seSoeNEBfJuZzRoVbRpr+u7LHAXwoOGBc9n+CEorvEpm96vmtHdr
CW8o45xvx8q/7SuVOWwc/5gEJGrD0N6qRvwA5hu3VI2/wsDrpl7ewGI9TXVVrYCtC3SJSVC4y9B7
cUirlhXv5lS9pJGRHKtsJlWIctgMMFvbr9fqMh4Cd9wQiJyCv4H03Pvff8CSjRyoFgcyPJam+D7k
akK76wYE37xBiinxjQ2oytcWXjXQ05A5bZFUp93aXC+fpfevAH0U5begsTEXAZKhMvMg8MfwKAak
MpM6cM1SxE7W1mLPKjc3QZuyGIXERjgq32nadR2ToyyN57aPppXTO9+GD/bEhOYHrCkCQgRYQxC/
LHB9OQxlE/p+cBwwiFtG6TEcamnrTfCnr6pVicvirszDcWYhCjYT+0EWXQyXmBnXJyvH3Dt6LUhk
eAZtQqdsyLOfBnZasGjXEFptiky9lgk8Karn2lWtT9/yDla86KRmM1GUmyBVv5AADdqW78qOwtsc
GHUiPCwGh0otFDxdQb1LDtD88XMWAio5EJeovtRjj2MOSRiYD49kQOpjKhE+rIyMeZaf7P0mveGa
NPZZMDR2qanQNQOleUGFHFJRJqUtRf4y5mViRzrZk8IMttS8EuGoubFEAxbeojkHp2v7uyjjAiCk
v9OsCHgtOkL9fIGY+xEiFSID/TgI4zZUut2XLHZ7M6qvpth/0qJEeyBqCpB1H+QuDYtsk9VE38Zm
f8vjorkaBgQLQS+9HiM17ltqOIXPbyLwuu1R18N7H/N02nYCChC8uw31tofuTY+dXMWT8/UNXr52
mI0AAcsS4BQLARXO4q1tRBtbEdfrYxdbaL0dYvUDrY4ALjK54VUEIlb8TQqj9dAQJ3T8AEQaqRKw
4HJgtiprh4Om9YhGIbOcJbV/G0cIwQWT8NDvwoGUtXxoiMwBgkYUf+sKtA/TKt+F+ois+AHLXAio
0iCLQvCF+2fJmc187tjq/WB1liqsx7io8ist6p8JoKYS8pbjIDm5KGonjdodnxArpQPvb1UIQgs1
zOSQGsmm7bX4QNPYhqOau6A7xS6hMPfvK/7/9S3/R+Lt+d/1LV4URx9FzvO//q+uRZr/wfWHoGXm
2fZvdYNG1ZL9R4B4iVddgpVjzoGbv9XJmkH+A2kcpIXAoBArgLd/JmgBRIURAGNq9swI/TeClgsY
CJgLnQcM3EybmNWT52eqNNOo4Tj5LyMtx4OFmJhNM5RPtmk8WPusrvhdSLPpLhFqdH14bbcazv0+
GcLBGRpt+pWOsXr6sG73f9mSr1UTDHODcFsH41NAibK4s7C4YaD3mnxhJKb7huWNXadxfsUmadmd
ZTa2puUZ4tPE3KRRGoCPWBDHbxK1Eo5dogyszqwXkNghpH7ku2H+YP79iVA/s1rjxc+qdBMGYe0m
41Tvvp7vezuGDyZVgrOCCUNCjf2EB7pMqo6p0PyGdP6LBpPmME7RwUjpKKMYSlCd/MbcDqK5wusw
OaSe+rehqNA/zOdyL+IkBqmsSj1llO12UAHIUNkU7M3e93dZZ5FtU0ep66tuuBKpNnhJUTLP0MP6
WTWFymxEy6wNyyrYR0rWJNrL1/d9ZrP6ZVZ0EXaBn/jYENUhj/yiZdlV0WoIBlS3uRFdlxkcPZnt
IIu2xcjdIke9rjBy6AjeXIt0+VDuwgAwXPc9PFI2ySTU3LkXx3I35N2x4XBMNX+rEbgP2kq49nLb
UU3AQF0AE0UDQN5dBPIIjADtm8Z8CYkod5qZWPZYlGt5r09HAQ8ICkopAagWTpAa/FyYUWa+jLzl
joxBQR5rOazAtQuC5TshCnAfWBnxfujEzm94QMs8JCkJT1D5Rg+tAWYGGnAN4I8mQVo/VDUrdY+a
cfQyVkULu0D66iY09Uo6AnrIctNUpJ82fkpTqKSm1lCbXLA4XvnOT1aDMNA1oJSHmNpc0niStEpr
EBj8l7gotI2lgdZNxpqv2NDPrhrOIcOC6wzoYnmj+6LSUTVD81+gDDF2XR4VVyXRCyTXeAMbzoFV
6rjexHFRb6dsMJ2xKcnRKpPsOyfR6GqAo05fhZE35tnvCMLcXQ9v6j5uRDILchtnbAVFxrAGbW/q
JjcuhOGNrcrcPIGyTo3TcCAxyf9t6GLeZgZniBig4s2w83ybMxURAs4LurL5aX+oRswE5Q1+wgwl
W1NkmdPmaee1AzjFcZlUN5nMSzvPU/aoxWBYtjrIqDxKopUFn+3H2dMGtggEVwSZXcBgQMvzz+JD
gHBa3ASngLDgaogMIENNp1emD/X5WCHRiGetuqlV3bpfv6oLP0Wa88hgbSN+ibge5H7nIzd0akUU
xsFJmeoaSnlxlFqMsiM+JG2xqFdw5mySlvOEG4p0PQH3EOOdj8Z7yBNA9g9PVpogUpFLMFZ7ivZ+
uardoiwQCY1KumI4lmEUTHGWZ8+FJWYA8V5V54N5CiDONq3cMl98yFZvw6iQTkZZ5hCW5d+gEZWb
kWUn2k7Tlnd9t3Jj5yktpgw9IYNyBK62BSt5PuXYmBIUpCnwfgUdR4WF9Eeo55mTjslaSuciHj1P
FHItAYUcsVDxZTFUifIvPOWR9aJ1VYvmmWUttgFKnPzsyjbclbS/lr0pd0Zf/jSRanvwW2M3VQN3
rUD+6XSFDqdU5Pc0Ij/awZ92Wsm+A1xJb9JIa48k6UAKzjQvZcmfhFnRLWXQnhlZwp0YBV5QK8Gv
rnhLT5M+6pvCihvEy5AJMFpNXkV1Hm1GsyquJgPBNDKJDZPtfZla1T5XGgQneaRex5xbTqPzZp9X
feANdaG5VhXXyIJMFETzUV+5eZ+cSDkrTxgFkiQo0nG+PbXkA0V9APkC/aLlkQ6RdKV8NC0tFTq6
ChCEO6XW2IafnEhww8zZh0SICerO80FjHugFLYQFIUYurodOUNeQmbZTeEv3+ThyJ5hAfwejU4Lu
2LcrF+KTO2/iqQGEgnuE8MTiFjZcH2mTJjgnIdXtVpHmvqPdjuqzwyfbdv/1E3MROcQgJplRwkwO
gjWZX78PF7CKklhYY2i9iGjK7s1Wb10aUd2tRY3K2SHvvURWvdObI3WSDjRR0fTjSpDhIkY1fwRF
KR7gZVAQ5TLIMKi67zWeay9prphbNTK/VoVRbpNKDbYvaXUgU0qvyRiNO4QaLK8N83BX62W4EpP7
bPVNHRxsWHFUhVnG5KKkYwPPC/ky1Ea6ZcCnthXn+W088sdm0o3N16v/yQEH2xulXgEvkWxdRsWg
22VdllHzpYpA/i+gjPdiM9evNTqKbRqP5La3xO+vx7xAKZgWgz8GiwYCBUTM5xvep301MaM3X2o9
FJsxyl6rITFXLNelUwb6D2wJeOzY07ngwPkojYSbnzR9dMo1RGjzqUSBlISO+74X4tGXVb0zqDUc
AlXCqFV1tA0Noh2KyGpuFVqZbDoELFY8oU9OGewoh5mcZexzJaPzb0r1DNV18hr4os0yyNXG7jru
+sk1Ej/dNXzUtyGl48aPyghBQbM/1L3RbxEqHFe2/bMvQZWPmelvAVTAVTz/kjw3UhXkeXRCmSvw
mdOw2UHS3t3BgfV/SE66TTTIbJsjrLjjoUoOWQcOcpmFzfbrw3CJbRCDhsQegTJ8C9z18w9BgTid
DH4ZnbgWl7k7NonxVBoBKL51Gg5oIQPU1yCdFYSnxmxzugI5LhQPKMwCr5TNqA8sZziQ5+OzAQ3d
OqvrTn5STk5eELrpUfPGMRkyfICo/a7X/O6EEC1S38kEFaRvlWCwZuYp9tlw3Q5d/YMLq7hLGAmO
7agjOd6k1aGeYBBBaVb3UW3WbiZCzW6FL+1uHKpdmRJIiBQ3trGFUgFZoltunFadi/I6YsWIXT4p
oAzgRQFgR0oOEefzKRp5Go65oatTmfuDW1Qp2ZoxEW5eWt22HsiwsqaX9xveNdAqymDIuaTU4pTz
Kp3qAiTtE1ddhOjfVG+pFrIVM3Xpk0Hog7iChfs9u5dyMYwo0yydLJqfRjGadlDyA1EWhBL5NGxo
PFK3nAZU+kEtpjvF+2BbRvXvPiL6rzhJo73ZqNTLzDp6IZz6K982355zVAc3HYI4POJwgS6gVq5S
rVEkS04kCqibBXni5lVOH/QC6rZ/e3+QbQVYBljAaJDfnW9uRdtiIDnJTtOYZfd9lRc/2zEuQcMr
+m1Ym9GDQZrWi1AgYe2FnRd4OUvcXJQtgLAaZnMBKHswH+qJ1OkJtTDJMeB4IKiE9FZvxIju5n3+
M/bBZwB8zH83qAvqSlNDgZcaPJ2v1+DygM8eG/SH4FtQVB6ZD+QHBFH2PERnOJ6dNNQKdIzOV7aA
1FJmVmHXerHGyroMyOAB5AJBv5llCPrfwk3kRKVxRlR2iug0nBo+xRBY6s1VQ2tUpTNl91AaPS66
qtDdu6oh3UHAvkOtyb0cUvQm81EewArhIWeh0g5RMQDYxD21eRoFN0iCtUioCL7lyhzdGOJ62xrb
4YqKonooSpTU+Hr1LiEAHnGsHLrSzBHxpTcf5KnuQ0gYnuqhT5/qWEJZxQLT7crK2nakrtyJx+Ya
4JrX6PzwIHLAUTcDy4j/LtkxKjfNKPTT+ARbmdz7qSEPud8hAcJ/mOJnpWfVRmnxeBVPqruNM7km
dbt8pKAhQ6DQhP3Ds//uLX04M3VD9N6KVXqCeWxcNqKSVR8W3craXj4EGAWkNpxN5IRgas5P5qh0
OYlSJiem12CshEN3lcSF3KKq21pZnk+HAnDVrZn5jIzZ+VBVKOTQt2l6SvNc2bX0S5fG9DnmkFF9
fWA+gVYC/jlDRTg8vzOj/3woK4Igjo+JOvVBID0D8QFPa8t6J3va22aiiW1bt980CdHW2IzNfZsM
SG63fbipBIs2Vmb13tefdLmbKFuGoMGszgW2WiqQo2TQKhYrfJFfW1uFOJ4zWdqas355U6Bdl6A4
CegOYVMXSywN3xgLo1cn6DWi6052Arq0IfPqPFQ7i7XcRXH4/t8+bqihigSGhQo3EMig8+z5YqPW
P02n0BxPKKb21vIq9FpzYpsinugmqdp0xXRdumMYDwVJAZyRcQUDYAZsHy6Grgdmoyf5dGpV+j+k
nVlzI0typf9K27yHLPfFTKOHBBIguIGsIsGqekmrW0vu+56/fr7kvTNNJGhMlUZSq9XWLQYiI8LD
4/g5x0N3MOzOBVYFB/fL7NrHB9IREwS/QB3a26ylgtn22pov6sVy4ihDNOdk4vgH0WLxG5Q5N7U8
TXnpTRQImdlBYsKjceVwzn/lLATN9KR5nrSKkBXqJOczBQ8qM0moxUunEJpFLeu30jD229zTWleY
LY0Y9dq7UsI1x8/z+4pMk9IT31aCCwGYjJ/h+cCxrPVVa9n1s68bt3IbPdb9rEsJ5FOYpb8/PhmL
y+rvwbBco6eHyaLC6TgfbNTGJpULv31OMSFKHLPRC6geVbxHQ2Bumtwe94nVGFCYCRR2JWtHHwNA
NzaFfsgbxdtpU5XtpcgzHJyKx40cdPU+TpsK0RaSTE3K5FuyO4+sd8y2PKSivZWN1r7Ua31T1vWw
cnMsPDiYkIVHHWsmgZHAMVv2Rww5gGLypvY0FiK9TkWM/Tab5c5LypROZaHi2iNUOFWUgOw+uAkU
mBpPGookmp6Yp8ZUQlfStMLNrKiDwMqNGqdZfJLMJNu3ZV/ds7et62TQLbep+/izIJt1rRLt56Sh
yI7MUNxQ1fg9RPawLzNPfVEiE82DBCHZgpsPAX8osZrMzPhaw43qxvIpg0+BLrthIhUQPXtza8gg
jR+v9fmx+fvLwG6Z99ecEi9F8EnTy2Npme2pryM6rRmN6hQ9Q308yiLxnoch5WPn8riWKO1cCDW9
ILUbzZNOY2cpzH/EdGzItG3b5d2XaYw7B3t0fVdWQr/yQiuZd0a4F0MSOgqPkds6rdJd1RoQulWz
WPl1l99AAzgmq2D3Ykm1tAq1PFGNqdHz4+wMNZw8yBtKYPbaFXhxhPkGs40iBB4uQSpP56cqi3AE
DltdOlm9j8qOYAZHvq1QWWnJkQo2c5W9wHJVtSk2fJfym6QgRJzEiMZPl2ipgwnixissGTsRPb6n
8NCvfIlzGHFeJrC0GW/AwRpge6kf1oKwk0JLyKc40vUtzzTYqmGPXEHWO3gv2XDllXqwb4X/06o5
Jh/vkvN05O/RSa0olVEPn6tR5x+o8PJA5IavnBJriK5bE3pO6INappiCrSzG5VrMRXxgO6KqRIvF
RRz3mmKqiiRTT7ws0p3Wyt6WpDbbqAXe2Sk5+sqHnVkFby6O17nxnialw2XNBs1ZDKhSBx6491VA
e0/7OqaaepAqtTjaMztHB1LYRiOGPVT61YMQk7ZRqtTbTW0cP8RxNfxRgvDPr4HMgoHyrEQyFgE+
kGIR8nHUU9gX4xZIXEcequmOGjfaNmvNbGW8d1aWHQ8gblJl5Okwn8A3CYKCXb0fl6Z6IsB7N2SJ
7KF8kO81U0rXvvT5Ff333OainPQqdwCMPh9L91or7Vr2cFvn5nECJd52vXg0et9wJ6034T0V0otk
RuZOTRL5qrQrZcOTdQS1qZ4UuIbb6C96T2Nz7gpdTtHoyWsX0ru/kTOGPT0sENgo57/RSNKgmDxN
PvWdon3S1Gy46+s8ccei9XcW1d9dGuXmNu+m6OHjMzZ/6X8nMP98HWh9JgoDncrOYiUE7ydfy2yZ
WKcouz5W+l1lTdXhj0cBzYDPBseJf7Lm/fBmvXUTmusUCu1kNYHsRBZoah0kq3KJy7mwfWf6BpVl
fFwWZ8ocgsgO/ARPMRz5XS3PniqtWwOF39m6Gtk7TQ5g580g+/lUZFHlstWP+kk2AuPgS8K/0to8
uzHoJfD4518Nxzn6H8gEJlz+z4caY5hC6sRQTRZ48CopXmZq2q7c+O/sPQDc2RtVlilfLssWPMQC
o60G7RSS6Own3zT3aR7pj/3YxzdjXgwIkKldq5UtrR3N17iy2H0GvuCk56CLcD0W+z7KjSbqEAKc
5HawEWl4YvTcKG3870nCrsczP8NIRNDj4CYMu+i5aoT1CRirvDbS0PpBXlzeFYlhv8gYImSbqZO9
7yKrxaOv6sWxKRKrxujN3DWaRJU9Ks3Q22RJNP2FGi9CeqZL8feJnFN2DTiS1kaJDVAC6rfFrT0p
/k4tu4hLoJdj+qkWVvUdR2LwSBHq1k3WWbqLmRVyVUvncTq2XhFsm6kYKseuGv2HF3rmX3bZ0Yuu
nlQMgny9GdXbIAhp85qBa24TvS1yVzZro7ypEvD0TWhV0ndN7cyfQmsK3R2mob/CN100m1jOy2Tr
B3H9edSa8LOqtYVGVS/3Hjy1vgvyOE82jTpm0qFqNPPHbEKLZqSoe5eEsQ/30eSDH0dyHReYE+TR
ja3Hve14dohFi5HJzW1ceugpSpDzajNImfl17NmWND9RLCy4Qxk60KiSK3tJV09unQxY1JW5mtyX
ZGL7uZeNCWlemxqnNfXqpYktEKmSmniw68ue61QfvOz7lMIXaqiV+YesV/h+njqqP7uhAfkirSP4
1plxX1LPC9GZtFm1adMeP5bcjqKZJ5wjTNGnQAqvFKn1Pnd8fkRJcdad/E4Yv+0WK4JQjfLj/E5B
b86Nfuj8rPqpejO9X02LPMa5oFMkpza89llJoiHb8jhpnoty6uN9IzftF2uw9KtIGXQZ98XK/BkH
yXSrDjWmuEVhNuRmedTRY7fJYtL2cAwwNiyTEkWYXiabQsPjSuumggI1rmoPVdrszXHQlKsxqmcv
9tZTU4jP1filK4VibiTaS14nvpoP2NfoUNuVyKd3R6J45VeF/chjWW4wm05lvdyYoqpCRLpF/bvP
B9A1GffIxpGkSX2xsGzF7mWabNRioXbb+JJER+UxMuOtZgzWUWkKbyPJZvBFTlO1cegLZez8Jova
DVh2zYttmvLfH0eyc9Tj9ZbhpoccQClNmqsI55FMTJ3owDQh1nG3PA/5COHNLgeBST2bH3WR57tt
poW7j4dddmae81dq7wD7lMvg6S6f54lZF0Pg6d4Juyf9rgy98sXOBNq9Tq9+l5XuwQtpI9enqrct
+rbcdonmXfmpoj1aepjhIYMDwFjy9uNIWtdxroYrN+Pyy1BYJIqblDE1g9t3+dZoK09R8yxuTrHe
hfexXyeu1UXmRptqJF7x7HdYKWvo83uD6lzIYAigimB958uBhzu0rDbtyHbNaBMpJu2pfWVyJfro
2juzy35+vA7L7HqeJBghBct5EfQl+agrlHYcRNmdvKncVxYv+yHCzKDN5eoKctDKhaac48Lwy+dM
g6uMYiAgKDDj+fRKLTNGtdO7Uz91/U4zpmabwG89BnnYXUXcDJsacbKr2mGFbU3kXQW88fBJU5VN
VETltqGOvTGDxHb54egeqTtuBJx4Nwij+s72zHE7teO4chu+sygwGObs5bXCtuQwaEld24Ee9qdY
GQ2cfDTrQQ4UmcOeyVdK2Xpu0KtrbL93VkadMxkwWGrKUKPPPxXwS580Zdaf7LIqr0ZLiKsOzp8D
D7XfRk2XriT+74w3swqtufGIipJkkT11cdLUalAPJ983PoWRUlIQ9fVNXNjXvjZWK6PNv/5tesFG
wN7NAoWaX/HwExazw8e9B6YaTnUlkA4HAWoCu1p7YbwzJ+YDmET2Dgq41AV3Khby8VAOp6wp+02n
j+l10xufuA6aG57oa4f33eFM1gqfThmi22J3k65Jph8qw2mKqhT7IwygdGjRh1EUPwGe8pXT9M43
BCSDXEOWBvq35DPmQ9f33pSNp97Sgh2k5XyXm778/McRgtvBtGc3EHmupp+vFP4flkcXpvEkNfp3
PWkfbKX75Y/DL3PoMvfjsV6rUYttAdlXJRxRYqYnxeI14geWORQQSE6pObZbJY5ouGuKye2iWtuP
ZhFc9WRcjrC68NB1ITaimTpszSDzN3USqptC0oNtRo7w8e9aviwA3JDH8EAFrGevvoa1N48kO0xE
hQFrexJ+1+0KK1K32NBYV1LOlf/xUBfwwzwWjiMzORNhDuz68+9NgU4PQ89qTy0puAN5WzyVNLO6
7QujcNU6h7egDnBCbZxPJFserwetLvbeVCSHhkx8/z/5OcQFIHuKQhREz39OgieylGtBBx4gysOk
cPXC1ph1M9rgjBPYU93lKmR8uHuKN2CI207ltpWz+ipss36FP6Vc7nm+Do3p5h0/Jw+Lr1N0eeqb
jQAehnF9I3VILvSBVNaGk7A1FExJtSAF0B4TiyY1YXc/hJ69L+deQN7YI8ZHT2pOTbq3KeduLBEr
x3pKLFcvdHHf1llyPSUKEn0UaxuogAMO2CicmyTvV9hC8w893+n0zwNXUF/ng3zi/Lu2dtp1Alro
SUkmZF25rd7HGk+sIGgkxwpsb5NQR7jRIu308YounMLnO1iF8su3Q20HK+cVAH6zmaVOrbih8+5E
6MASXIzTEzRV0uPBxOkHDdi2rhC393o57mvaL+zH1P4aRp7y2E5F8ZLrkekKUsKN5kshJku6cOxY
1t2qp/BtqUKgTrDZubpWb9sq0HZG2XlIr7Bmnuwgf7aS1sLKQ1UoP4WVIwdVeyMXKum/GUxuYWj9
pqnG5EEoSr0v6XyxktddbiENdpZCdZ9CmKoumSVx0ECg7cPxpFsjRgVq3vPwDPWV9b0MGXM3HQDS
WbpAjrXgr4xVLvVpaEwnX8/bDZ3NTAcmUnYom16shIx3JoQOH3oE9bw5hV8QFpCh8mJuJOnUwuzE
vLjDO8FK1+Tw700Ix0hlpm8TnudWkW+BIp8SLS/xWD7BfsEPBzGUMxX2g5XKrfvxDr28RmFMw8el
uSR5CLnp+UixalbUP0rQ906+kmK53Bhy+liM+jV+HGsW/5fnkEK3DDsMTiYA30VoB9mVK69WT7ER
m47wR2lDK6HqTpLB97wmkq7GXMpfEmlaw1jemSbcPFjVcCUpsy8/6CSqljd8oJ7s3jefal/7LgeS
9FOENo68ptmvRPJ31o+kBOoxJVeAe2uRnNRaZjWFP6onKZXkLY0NzH1o4RyuCKN9/ngB2REX0U0j
7UJ6p7ErQMkWSygbg1+NkWeeAsu/qcsis9ywavzbJgesQiGimU9D1NTxRouF9VnWAgkildGU1mbq
jezaVjxY5vlIEto2GkkvbyBdBR+wcF6zhzwLeNdL0VfgWv+5MpFsXNWaXMlbVeP9uonsArfiNsUr
q6ysDmuKbMAsjx6sWKaHRtZHriZIK7hEEeM7VtVq12Yfm5/gQnJ3KYXt1FQaT00Twlkc/Ry0l1QV
krq4Kmoz/2R6adMiVwh0xCtl96noE0w+/J4P7yjgUvXWmALli5HL6gAraJS/BFr5qdeHuHJ0pYkS
2EMi+RppcdTuLcQHjeNzlSaYWI6w6ouQ3+YPtTjM6nIMvZMm3NL5h+dwKzWPegQ5H8xl7JQrjSvs
qSVR/0lNWjz0QzrhmGUW3vM4xrbN+13qkILD3rqWypx0Kgg6rDkh/JuY61aw9Cvo/vYmANOSuXKS
RnPK3MaOegj1FiglBnLdxEY/PI6lBDCnT2ExYzh+fNPSAxFuYx5/ldtR/EV0AIBDGFYQTxPjSo4n
4r5SGH3t6HkcDI6tROk32EJgMTPuqW/ycRJfM/igT1Wp4WBmGKGSOQk3J/ygaqqfgW97uPAQqT5L
0uDfNMJP9tXoN59ryZq+yaboq30dZHLBR9IqQDetn4y9Be8zwm1zbAbXqLtAe86msPSOnu13HsZK
YXCEdRH+mZJnvlnZ9fQwhLU40xaX9QwZ7LlAUzOdsrDeNKZRXNHGyto1gSp2I+fMoXCFg4wUrRzt
ywtAB72fKbbomiRe8ucBswz1PBkCYZ9wHqiuRik2yBFX1RKX8WpWwQK8zhVReG6LM11okye6vBEn
0rPmGkOCeq/0ucD2Zu6joGtrmfBlwGI88l+En/MDbtnRpM+9wAytTpwKCxKzl+N109XqfY3scLcW
ry7CFUNR7kICZc9XwTz1NymR7CEXHSpTnMLaDG4CW55cGURzK5kNpZ1SFVs/sv1PURM2x0Zrst9+
4adbW+/VbWQUYk2odk69nPfR/HPo4gJ5jvrqsvJDpa8lTVDEqaLl5rYJyvChrrzxGoEAfSxVr9xx
9ANn0nz9usK3YWOxuzfNFK5hAu9tLByMuYV5ZVK3WSQxcibi0Fd8/6UXIt622gRQifXBChbwzkJz
B/PogQqELGIpDAOlrsLebIyTEgQoftQkcOtRUfZGgXvXxyv9zoTwN6A1IqYo8AKXT2ZPN0aRe619
ipJWOyh+Fm8LerqtTGjBsnpdQGOGUWhoSh89MJzz/YSze2x1MRofTaFln9TiCzGkab0jBI+uYlO4
MLJAcSe/l506n3R8IkaxUj5ciABefwRcGhqrwgwnYzMWL7eorOJY9avgxQs6iP21mXm3vHLwYEhD
LfchL8zXpEILHqoibfE8Ia3Fas8U1rNiC/QiH3/6OQidP3hm1QsaFHT7NIZcpt24dUi+F+TIHE2c
fTYorvxyp0yFPndN8UI6MyRtI13XpW/7fzw0RTrucgsokZfPUizvK9YwZMTNEz00W7pYFdEG3rq9
qeP0a1yrv4ZcE+7Hs51RkfPZ4j9gz64BsIm5ChbPu0i0kjHNevVyGNVfCcTgWeZQl6dASwQMBg97
FUoI9B3cGHqoxJs8gyr2xw8DBM0wGeHBQmeEPnm+DY28tcMQktcpknC91pqopkEYUoSPp/oOaHM+
zAIhmgyIJ1HKMKVdUKkyzMIxCR03ZqnID6ZIk2M8WNVzmsCKVTCc2fJiMZ0kDoP7ojKQArZjeRzL
yFp5gi2YrPMJIJJyNVJ0VrivlovQ1p48taGEmaZi5Dv+Y8mdhlMOXLyguE2MyXZj9EnbMEyrTea3
CYDuNHwTSjmgTo6irez3/srj872PBew9xzk4n/gULTZGVdre5HfDrHdR+32MPsX15jxX4BJBB7OO
kktGE8HG6n/BJ7aPhdYbW/JEYv6AF49m1YnT2Fb/x4GR99trFYg71yZ4nW+V3PMVgwoTZaBO7R3g
0nRboMtbORWv+P7iWPBynJMVHgaQTBYXSpCidxzCAlGBSKMnUU7itxIqxeiGpZxIMObxiQooJW/9
Vp0yvHazdq9KES2cikCNbEfRavvBptz7KGCLmNu6CGmcEg0S3lzeYK6gTe/9XKwH+DCIXUCr9UUc
lwPPNLLYil7UMbbup4nynBhj/57ojrfCBEFGNUX9ib6s4bU+kjAEY5deaxL2vLGh1bu8lIq9ZKBq
1tsqwi0zpJfgAFFh5aC/t6vAnPEBoZqGS+PSGXs0gboCZbBOxYgzsUhSWkMlSol/fC3+8gev+xkM
lfY195MG5+6G3F2v6U4ALFXN7hnId/UcHAe8aI24fpk1EnAhUlG2Au4yLxRYU9QKDaMUpJcxvSPT
6StEGtxbNUEjpdwOVvbxBSEWvoxMIveK1uIIukwmQkG7drudvFMhWekhVrAqLrS636CsMNyyxcc4
ymnFUAXjtK99Pd23iecf4Q706JgNa6+aGKwOMi5dUodssM6C4DoFkfhUtjjNJmQxz11pNTjW9hKs
CIm/7FuRa5stfSD9NDl9HFwvExbKZaoFwwvqOxXaRWwtuiCXMFWJX2IIFFe9GVjXcp5//3iQeRuf
n8qZ7EW+acJEh1662Oaa5smD6KX4JRjo/xf4qb4F+2y3lWyNa6n25cUIAYjSCFuBQAAR9zzQKFGY
jcL34pdCDgynbCVlK6Ksuq3SvHElzseVIK+6zYuq2gp1kK5Nb+iAFVv6TBLCXH9KjSPaS9m1UqPe
mn7ku7VqYyFMieyzL02ryvp3djCYPxQ1OrDhJLC0OgGOTvwim6IXUkcD0rMXJl9SLN4Ux+67Pp4p
J+URfkXxordcx45kx8mhq+oBkow2tsh9tGJXDHlw23uj96T3pkdXIT1KPxFLBlBQfYpPXeDZj31a
xHdiIBY50whw4WZKEXxCaSEh6I9LLKuUVvVuI9srU9qiNTjh+HUdfgfjTAMImCHbpAF4l/nGxtZO
w2Fj8ieurThLG57cXfq50qyS/nYY11YboxloG2DXCkIqDrAsYD3QGj6Tk/arVPr0nwoT7LpWYtV7
n5M0jDsA4uicjJ9vgBojroSrMXrRMzmgkW5abQuQqb/6OA9cxo5W7pz3xoMdj1EU6MtMLT8fT8xG
bbImIqRAhrFVS7xaLfySNppW2a4yDsPKY/yd5J+y5lwERGZBBFoy2PNBmFMhRw1+HrUCeDNa9kvQ
muNT13dB6ZoU/e+Q+aMETpNEQPuRQhx9uizx1pwBFyaicwJkA3BjdUJpn6qJvTjY/EWMtUvRvQCu
VIdMk7Sn3OrtXdEX1wZyomtyEP0B/YDk5Jb/owzgb9NRo9hJbVUdJln3XWnkqNmD3JM35/UeaJS2
h/30jZfPWo+gizAEyZErAkYC7zNZX/YRsSCXD0nU4IyQkkHS9yuPJ6dP/8mK/8h97Vj8yj431a9f
zd334j/n/9cfOW2+Q4xt/uv8X9Z//2v/V7793nw/+xduxnt/fGx/VeOnXzVo13/9J3/on//kf/ff
/Nev17/yNBa//vf/+pG38Gv5a0CR2VuntFm5/4Gv2q+fv6rvza+f//rc8E/1v/Lf/7oLf1R59ovT
v/w7fzuuyYb6H0CCyC1I92Y6Pavxj+2aav4Hdw6s99kxgYYjJGn/2K7J0n/M71nqR0DW/B9z8bLO
2ybArI1/x+CCQp8J3EvEMf7EdG3xWOTgkIOyHWHgIAPm754f2pkjltpFFt9hS7GRrcb1Y+F0Ethg
qji+/fTmaz38fdO9dVNbXLJ/j4bj0WwoR6SX5hDyBv6ZwlEWY9TFd7norqpWRfayAulcjEBxhrQE
FS1CTF7BiyA0dGUJXS7V7lRPUjZB2tNIJUzWetNcfDXuVIoYM1uZeIftw/k8UssUnW4lzV2hJ/Q3
bXXNLau03fdtEbjlBDBrlbK2liTPOfub7AHMCRyFAQEF53rmkrLUhFlY5Oid7mpyoFvZy34X5phs
Y1x3cCvvR9IIOqMj4o2248QhJJXHXz7rjNWmUPP8Ln4JshAV3IwymL34yvQS7wV13equyUJrl080
bvXUSv4iYtO/8vrGd+1E0XZaqHpbBISmk4OJuHVX0+pV6uTDMMSxOyZqfGPqs5Q/JN+ga12BJ0j3
Jc80+iHnPWL/srX2cgorzAkNrbsxKCB98uiCFFB8zhtabg3yY8ItvbKJluH87y9NpjbrajkYS67e
1Aobfr5S31l5s1U9bFPIgwEo/cbfRdhW0Xx4qPfQ5noXdTHMxW7GvKFVbWWMuVxTGZ+g3OdfANvH
Bw//jC1uuVQHcIE9JL1lrNyEi5uXn8t7hDcl2372Hlm6pKbZiL0DMf8Oqwpj35s0Kxq4sMCmextf
UQqIHx/jy/FQ3PGoJDRxAVN2Pd/+U5ma6STU8E5E30oaechNSF1jS5V7ZaDlu5CZnY+0OGi9NJrD
YDCSdg0JWnKDjbGhAfzOdklVHVqLRU51nW+Lzc8/nyHlO8pqs50G5hbnMywkYfjDpId3YbMzp+A2
zKjiWOPNqK3xs15rFednCR8XanezgTExawkIKE0QV/GohHfNztiHn6In+5jdGtfseflLdJs60j67
HY7K3twVO6SOv+w7+/G+uM8PypH+NFq70X/3neMdw+3Hn2Dxfnj99G9/1+KMx1AIwxLFwp3a34w4
thaZ4YqqoYHptItC0wngitPf6eNBL8I3PgDIznC4Jrbg3r2osGuTKBWvDYc7CHm/tXjc6wigVjbV
xe59HYP3BXQ1zo06h9k3l5Dc1oWUqclwh7m9I9NCS6fzeqc9DPGvjyezBIYBOufZ/HskLvG3I0VR
AKO6YiTVmba0zL6Ktj/0TbWpj2u5/sViMRLpJzpCbnN06wuwy0chnxgeI0VUh1Svh2uOxHT83k0v
IR0tkrnbjrmC+l1cAq9jolyaYU/08ovUQUsm1esQZNzZCQAShGKEWq4Z3Fn25zqhzV+5EpXXxlsm
D6JR7U5mPBy/6Vib33VTtvPl30bjHXz6ZSjxyoDvbUbs8zQeF6Rc/NP58klKZw6lkQ93ch8Mh57V
3piJNa1sx4ulsynEshVnKiMwir0Ipn6St0mv1+W92ZUUjVET0BXNJtqhhscgHAudPDjgjrPyOrz4
mq/Dkv290oOlpR5+QuinDVFZ3gs7fJREvGu8cDOZtVsq+TeMAx2fbrkfn4d3ZgqvF3+suWAD5W5x
HEpTyBhxMdMSsQnY0IHi3K7Wcb6Tqo2npI+tnl3X9uHjUS+OO29c2DSIu2D6gTAurpA0rOwGSt94
H2reFhm361V7kzYhUZH9+HikJdWe8zcreHBQkLlo+e/FUlp5UmmBOql32p04atf9fXwNjqE8eRnk
q428RyrtaqbT0tROX1nO+U+/vUX+HnoeVNZsNJXzt38T1IZcHRW71lW6/hgbg1xQB8QdedrVqQbz
QPqfDDfjNPgiU+9ZpqJ214fq4Av1zrekTdQ/YDC0T/rxhupSrJS8lP7fG+u/8Wp4ndubwRYraIQY
7IXF62A3lvgme5/+9O/Parn5vzjk8HUWy6aYRaOGEs69Ze+1bptPBo6KqIw/HmUOh+crRL2bpJ1/
YG59ocybWTOhkub+fYZf1C4r6295EidX0Riqu49HWsYtdBSMQhLOA5K4Yi4u0ZxafzoFU3iPmii8
C+AjbbtAXYPrlueKqA9zWMUnRJk1FK+p25sd58vjzEgcs2MgVDzuAkt9mrpC/isMaF1fSsm3jye1
jFcMx1MXfSbpLUrWZUamVV0UTNhYHoG44akExz5VHTCT7Vgrn/tCpnfWynF+Z4I8VV+XC0CLDO38
SBVlMJVR2dVHVU1oSij3B92fJPqemjdlZ67swYvdwfTIM6nXqrg8gZ6dD1bnOa0XvKo+NoRjTe1H
J9Jwmbb1m48/48Xe4LKBrKVD++N/uLrPx/HiAgqmWtfHNslvwvYmlez9/98Ii9OE81wU01CnPpYm
JDPpaGXxSvB551vNaga2sQJ4xdc6n0ORd6bS+U19NEnehHSt1AcRrhkgLGua3Ph8qX+PsrRnSOV6
8uyYUbTn4mhKzvQS5xtRO/ZjiPWZk/yiD1K+Vki+COOLQRe5Kb5WYw4+Xx/h66KvE7LrUeuCy7Z2
X7xznDi7WCnBMOV/LW/F2hZlbc37LadPrTHkD5onerq3BU6PZZRo5NLpu58f74zl/T9/UQpdNuGa
rEN5ra29iRiBLyfYCk3V0Ro3Ci1F7tXoqsZbw6cX4aZe7Tb53nCQILDXmL2X8U443ybG5EHM0/WK
BdSvigd/cuydejPdxHf+ftrHB/Xavp6+iZ89BPZf+cvHc33vnL0dfBE8tCpFXNExuISYU80f8F7d
fjzCeysIAw6qxWxDbF9gUF7ed13KCNwn20DHagbHVdXXQyLHdO+N2bc8C1eC8DuHQp9DFIIAzGOA
wBb7E1DPUjpV9MdBlrfJ1D1Aq6IdX72VaUfWKT3wobar4m+DFLtGbjt9r6McOXw888vzr4O1g8zg
aoSL1FKwhUKkG2nEPh1lOduYNDhphoNur2zW96bKjYM4EFoYvpYX2WplDSGffjzKikOzRlveaKqj
/LC+DPe9U/7VnarnbK2OcHnlMLM3Yy52TS3H2OD0PjNDZ1PheJAikM06jv8aZ2ne/GfZyOwTDDeI
e5sXHFSE88NRTiGoZiFPx5RAQ+et0kmtrfLT/NbRVivd1rfq87RmeHZ5Js7HnNf1zfn3sDjxY2mc
6OIBL3p4KZo1y+fXd+5H01pcb6pMdT6BenJUd/VGvSnvBkcAFfFevBEHsQ0PgxPux94Jcyc8VPv0
d7C3n6xs5WiuTXRxBdZ14fNIGKajHYTXynAFQXXlafqaYF9MdIZIZsoZuofFQZwUM25RYk/H8VpC
+b3PT8HPrjoEOSRrp98nn63P97IrHqUfXuuIR/EY3Ven+Knc2i59Im/albTiAuqgoASgQtcELB0h
AC3rCJOH7VWpp9IxPoE6yJjGuLMlz2dVOObXtSfdu2fz7WiLZY4L3LSxSWG0391PXT3o5d6uIfg5
ms8d5kCwGK/ycOetPESWlk3kBOezXCysGlhaq/aMm/4OP+m7YKdt44PxYN4En8Pb4GYqHellWDmq
l3F+HtNGpUHqi3J8ke3AHw9GXzCm9Fszb+PuKj0k6mcua3VloAuwdZ4dbHBYm+yqWaVxfj7bUs+5
tYzxOHxpduF382n6Yd/kn2LfCW+k57HaImLA+syA9/5lzS39vSMzy7Qo2wCD4PV6PrYuPNsOR288
TorhDGKjTGtZ4wWo//f0/j3EYvFMLSlMSGnjUbrWtzgE78bfxW12q+zr6+wQHbR9fFVqrnqfRYeQ
vpMrSevaBBcJ/tgHqZJWwQQfPhFOMYhd2SZrVnzvDoJd7py2gnos2yBYCb6kGV0JjkLjONDCuS5X
8pr37t7ZXvr/jrCYhkixaigS4k5dnaYwvklG86pMpauPb/h37kGQItx2yG5AGZcG32HY4kgyh/HW
vrfHXdu/VJmL9ODjUeYFX8TQmaLMNchzCEb6Yr9PVhnl0ehN976v3Y/+ro2eMeZ+HKdbW2jux2Nd
JqNztgQ3i3oh6oXlu8uaolGO7Ey/VyIba93gmY5WUnhjex5FSnpeN9l26tYgh3fiJAwg2AmzhbJK
OWuxWuUYN1VUti3mJPJVMU2HkT4TniV+t+Iwmo2bNoabZNmuq/7qFGuLSw0vnTW7z8vFpIwGOZfO
D/BNL2SQRqBCI4yl4R6x7XijjOYO7L/chGX9VFtirWwxV8bPV3VuQUAhZW5EMJfEFjdjgTmM6AfF
P3o8RZ2h0dwcl5UmyQ5W4u0D8KrRi7CRCw6W/6mrWlporNGgLw4JFR2YlxAauQ7n+v55MPO6iJKo
r9n3YWlxBrWCyole+jst9sOVovC7Q8GBseC/Q8VbWjGpWTn0Icn6vadPupskGGBKtUdr+7yO/3QL
89J+lXGaFNbnFi/ns0qGRgpbXxqP/UQzcipBQ/ArHJ5xNb6V0o5mksegWSkxXJyaecj5nT8zfKiQ
LUK2VqpKBZlgPNYlfjp6djXY8jbU1AcQlM2oNIexnvZTv9auZz4WZ4FhRv1nteKMbCHHX6wfjZjM
ZLD76tgppbIZxf+h7sx2I0eSLv0q/QJscF8uh4xVylRIuSrzhsituO87n34+Kvv/S+ERE0RWXw0K
jUKhAVm409zc3OzYOX1/76T+vB3DUHXjWH6AHEM59uZU7G5HiSvOi2XKDgwRLOJTIkCCjhcgx7Rq
sJzsi8g6GGiTSQrP8sAIv9PY2QaxvOuDDY63731bcU2AzLd/xJXVs6dcHw5+A5WD+J2bepxCq6pP
ySzJ0O9kerJNG6cErOk0P1G4RIqyLZXHXqnXqhKCSCk+jIAQ4ELQSYBRllfmuY8ZfSh3SdrVp9qQ
otB1TCndF1binAyryN8qIEPvLSecUWuaMq8E6usO7cw0oqPUW4Yf0QGMp89yhEzOXKNzguSAjuak
Oe+iIg68mRG8Y1Kbo2uVWbW/vW0Xd+/y05cQB525upTFz386/BBzWKd+fYoGp9uCpoo2o2Q6KydC
BL297BCFO569NBmwIuyQXpXzmDtUiOLYIU1qlXJrGt1zksTKfW+j/a7P81OQp7U3xJq9je26+sMe
7fKNoBQGJAueiX8Jqdoc5TCX+nJzMvuyO851mu/GwU5XtvPy6FMQXQ4Bw+NLoVJcpwNswYbU69Q0
pr5lBjH7Nvi545nTNLxP0qSDnaaLDnafDg9Fpafvbn/Na4eAcwhLC2FnaQqcf81aH6q2A/d6GmJd
35t5xQBa0Wv7kmacUg7xzuxBiUq6NHm3DS9/WIg9hPNljgTTfG3BjWzJh60pGcyHpKWD0zlatVeb
ofN8/N6TYlk71Inz4w9tMh0BtwnIUy5Mk/N3vtiMrpYSWoHGqfsuSW+jwfcYf9wo6achWOPhvriw
BFvC+sYhz6Su9NWTg9xtYuv3ztzcF9Zak/9iG1/MLJ1GiJDgKRectJgDW+mQEjnphmv+Cqg2Tq7y
tvt8e+OuL+ZvK4KXQOrdtnJM1tRX46EoLC/q78JgXnlcX/gia3GIiOBDIEahhHr+eXgbJb48Q6Ax
1DtzPkza3Vhz8rdK8diuiY5cJGsULUHA8+RkpEfn9ju3JbVTKqfWyIqeGW0w0i00Rdrx9q5dHO3F
BrTkNGTREAYWeW5DgXGvadm4U6g7k+s3yccEcWwbTMmsN56vFJDSTeoxr4PNbcOX1+u5ZRFeQnGo
U2anknkfMenSFdGBPMlDObbOoneFbMHp0GxUU9q24G47ecOkyQrt9rJ/Z8d7+QUAoEHWLHSsYkbD
7W4nwVgqJ8dKd5YUbEPn88SYfJc9tYG2cpNf5v+LtSVKL/QnjN0KX7MmOUVAplJO6ahsBsvcl3G6
bUJ1M7TxJ3189lP1OSzeG4x+D1Lizh0USkW6ktRccykSOCgzaDspLwLCr8t+eaYUSQyL1wkt6E3T
fNWyyLWan3KzRs9xza/AaZBBEbAYxxTStjlx7Liua+WkvY+Rl6y/VtF98TP131X6CYjPbV+6tirg
sgrvGW7hBYV7VsyMZGVqkkTRTnBgvrNm+R56xrdtnT3XibVyXq5EGSjc/jYlfMUxjsbIGVWNXo36
DnqQXdeOCJuvEV1fc83l0QJQmUyGPTxfUZXBzoCQIpEZugSPOexnv4eYoNW7T1oyHCp05Vb28LIk
w9uULE9m+5ahcPF9iuZvB9FJ1Z5kmEef00lp3b5GElBTw8kLsqw+Eg5/pXJiba1EL7ZDjsx82L+B
RKhwfZmryo+yzVxE1dsJnoG3ZdL8gEI02kdG03++/cEvi3/QpwHukAn3L6BE4YtDFKoqfpu23JKo
ret2/qVy2nJbtChOBjUhWScVve8Z6XVDuZW3qVX226maO/ho4NHooK5zsw5SrSJ11N3tH3f57Ram
P64JiKjIGsRx65rrYSizlGyptxm2aOM3MYRAm94Y561mSkicxuX2tskXEOx5KKNgt2gbMgUHrF2c
InBCFVm4BfjKtI31NbC78OeQtOn7aYAL3aUSP3wdM80pvHnOsi9FF2mm28ZSQlmY/s37sbKjB1vS
88YtDBr77gT51sckjaWvZSUrGc8eC2ywNDnRVy1S5tIdcBLHDXxVfYrDVgYaGarz3RC3xpNeqlLj
1YgI25BfpGEMY1fif7BhPeEPj+oM76ppNA+5VFLOVJQo+UL1fIrdxJasr3qsDk+JMiUQUJXd8H1q
TDq7fYaauExZG+BuavafAI9k34ehq3s3r7LgNA60M1ZOhBhVaMkCqOACXkS4mRkQsiO5DBqQI2Z1
InRvgnE7qbA1ha2HfN3tryfGFNGQcNgHSR4arcJQZ8tQrIGmTU+OP64sZ/m5r11EtCIcmZw6T9Hn
WDFkMLSwVxRNsXKniztGgYDaHXcc84iQiIqlQmhZlDZX4v6UZvFDEEJzGzkx5MPInGQJ1bXb2yYu
iFYrSEdOGdoD0LSJfANxDoStTPv+FIVUdia5bLzGBvN/28rFRUZ5lQIL7yumBKFnEbatN82xV6QI
kEbYb+tmCN2+td611QDtoOZO/Uw70s49SKL+0Ct4Z2EYknvYWJcBV+EhYA/m2BZVxuNSN92izl2r
itzeXlme6HsvVgADUN5gO7k+zy8a3nOA2LScIofUb9TuZCuRW4Dgub2Jl5+KtbyyInh4HPnM3pkF
z9Q4hUrP8T/Te1gTTBLngWkPY2V5ImKJJ5RYQ+6MeZBDO+ad2PqbNLZOVTG7bfuLPq6XzCXqIfqh
dAZi1xxyY02upo0j/89wKKW1o3DpNuQ+dI9pv/G7aBed7+uUpQgI6H74OEqplzsmXL3lZk6ASKmt
5xv6rmqfmEFcORIXVw8DMFAMQ4LNRACMjeq5VR3RjonWUfSI6Ljh7KLxzoBTST9mn//0e3K1UXpY
UOFLgVf4nnpWN4qaS9FjqrTSTp5NWuOGulb6u6iv8MLi+bPoU1HDXQCO58sJzNSKUgYKT8y6jq6e
qAoon2Ha9cvA6QBLMPeWTnmn+dZMvFiiolwD1omOyy94aXyQ8clUwERd13yIKmRNlfbUA72GuSkb
YNjOipWkcs2KEGNQ+APfXMjtaXSYys4A+DNpsdZzu2bE0Bc6T6gQScgF3xgHBi9HargnLTC5NhM5
Lz9KKFPvbruGeAcsO8ZlCckgtMEM5QtmLJIeu4CXmENo5TsG0Gv0UaR6w5x+tKuaqloJYBfLIsWC
Bo2UB8qLpatz7iNaqcdGrinVKTB7QvNflfHx9oIWXxbuTQyAVsYRFkIZ4SSTm5uF3DPtnFqB60Tk
MbSIwk//nRHB08c6xwOgUj9FDOLH1edhfl9Za4QJ17fq75UInwbV8hrySjIApfgKd5sbzZN7exli
1CPHONsr4c7KqtCE4FyrThC2jsescXUOakyX2vXb7R8KzVOIEawt632FYUH51U4BWVWnTPuwKCIU
wz0FjD8MqaIRIdQpJQoG8fL5yx+sZz5WOhzxvNBXzKx9GyEELJIwLSNJUML03zUAh9HaE2HNjZer
49VmaZHj6Ej5VSc0Kl0pe7SMD4r91+3Pv2ZDOIsMdmdRnGIjmMAD29+07JPRrVS812wsLvhqHVFh
ztbc42JxhpK7AjQLecjVdvTK5xABp8PcxE3psJLejhiaD91KX6OFvwiU594rwvfShkWUlVqdLCU+
VNbAWMJpUGE7Lr/f/ipiUvDiwdyei6orM6Ii1FNuocIyao49T4utTa/GGL5ak7a1nHf+HxLA/j6S
r2wJp8WOMt/Ki+UpUzteZ71R+o9mFm5uL+iqC7wyIpyVWpKjdFCXOAbLZaodZFvylH/y/GM24O9t
Ew5MOyRO3bxYUUOvhPK6kVQX016X/7lLA6CkvUEhkma5JqzHlNTaaSSZ4G+Wno7CA+9lF8ml27t2
JTZTTAJNxIN24QIW7rGqa2K/rJvqpDl0jHlcQxWNeJ07aHRVPXvtuXnlI2GOjBxMHEWJixYcjH30
4wfcu/oCH5WbaAkqLLvba7ooquLbZ1ZEfxuNNKUYVJ0QRlxeLg/lY/IUT66MSnLvVj/mt+GTuvbw
vLo0WIGWTIqOhjiRnLSRKqlhx/dy0o3vD7/Mrt/oab5Snr5q5lX9QbiuLZsKOZ0IEo/42wjWK5Ue
ku7n7Q28EoTOahzCha3qStIaEjZiP0Ui+alWPjYt/NZZupIZXP9Sr1YjHCdkpIe+bQh3A+QGKu08
d7bHt/WgPhdpsNEKmy5et6ch/c5AXSZ14rve0va9GqxctGsrFu4oq0goqw5LhIpbBELVjdYywS6j
H78qqn3xIH3xzldrFu4qxU4KhRGV6tSEUP9tct9tPzTvrEPy0U89LdvQBysyr9j5f0hhuYTh159V
VKJOFClN4FcmQsbppk19t5+ebjvO5dtMMCFmrB0yJNQtqhOEB85zN7vK96Ryk5aZs40T7DJjxYFW
vpsoCh8oSjE5QCFO2mhskumtGiXAS/NdK/2jyPX3VxOhl5GRED0jLEVqtdWjuyrpd0ry6fb+rRxu
Z0lAXqUxWdYFdfPyhRCtNLp7REiO8pqaypWb/8wNhOjoS42qFxrfSM6GvdLX7mwGW7UbXCl5qJVg
f3tJVy+YV/u2fMFXS1LKOpKMZd96yMvHxAcDvC/nYuPoH9GnQifBBza09qZZcwshrPTz/xgFx05Y
OYXDR3v8PDcrwxZi2/f3gaJntvAKLf3Y87UhgJvnXUt63ubFLjFkl1K0awJythy0b9vioZs/397N
6xaR9OMdzf9Efy/o01VZOnN/ls7Gj+M3ZT55eQ6PpGG/g+Taq9o1sNEFcPz3Kv+2KdwGbRA5gxny
ls51yRu0Z9iBN7bWQ08e7YoC4gX1qDjIcdxpfzzECtPYIoECGS6dJ0pLwmUXx4hBlJpkPAyW7g5N
52p0uiZ9Y8s/5VBZSSAvPFUwJqyzDwLFztPAfJDb7xY64NAnuGkDR4tUPAQ+Exe1vbHaNdHJy5Ap
mBXPfKRLiuZjtvvLhlVP90zbS6bNUG/G4Nn5Ff7peVzMgddhYgYlIKjAzn1WlmxtQDTQfHCCfTJs
LVjdC1dFprfb+A0caSsB+uqmvjInXAizamQUBTGX1pv+gwalpbMbv+WjW+Tu+Ov24bj01GVtC552
Ee9UQSWdry3RMs1Gnsp8GDHWu064mdpNLW2jduu3rrFR35rb2yaXQHJWBhIsCne5nE5IDRZYrCbn
Sc0/KDNK8kG/qf1PM2Ipt41d3A7nxsQWouzkYRU27CXs/inslObSP6zzw39nRfhiqTTnfp2wpKLZ
BTEMmrTjCuXHbSMXcUxYinCwB9DGWmaylCjM9irMv13uHLR63CJBuDGr2kWBbwWXd3EnvJiEmIkW
AE0i8QK3q7mm1+UbD6ntu1k6ekaykdK7cG1w6/pX+tuOcJ6jNFX7ebaNhyhglEl7KOW9Wq08AtbW
svyGV5fqUKSz0hSO8dAWH9Ks20C96toMTeXG7vZ3ukxWhV0TrrjZl7WioQf2gFyD/OT8aN/nshu9
UY/p9+7HgCyka2dut5apru2hcH+jDjHKNb3th7zZhvXgIp+AOMfH22tbMyJEC61SghgScONBl5yt
HUW7OPvVxOr2tpX/R1D62x+EECHJQGsQ8TAemnzb6yep9Jxv9k9eM+ZnSd500c4sV0L8be9QZSHE
Fw2obNJ746Eq9ppzn6KowhABBIK3V7ZmRggU81TqYRrwkYyg9GCW9IbpOR83qrPGm3v1DmH+4/fJ
vehfyYxWxdrEh4KvMgpc4tEy7L2Hh0SWvLD406fgmccDiTo/W60syUVis3ut/sM39buy+s6L3htq
7c/zDcRuQNAiQQOjgFiBy6xeGopmJCB1Xtx72bsR+jE3+un0m3Xm1st7alFDgvicW19lzuR8UfoE
KLym0/vgaAi4QOjLqb3tDVdOExaWrh93LySKgps7IL/Ru8KCHFY+9be02U0FNHtWYqxduiumxBRG
ysxeDxkZesjM2MurbazWnhb99V+tR0Qt2MjrRBWIlAeZ5ChBvdZsSi+z1nx7bS3CRajGoJS0nrVY
1uDptBHk6FvRr427XNZZAMEBilqwR8vYoFicMp05g8hcNh6U99nDwsQP7wNvc31joJZcunXloswL
8c0/2cO/rQoRtpgnuYC32HgoFqDRh9Z4NtvjbRPLbSokYGcLE9wOifUyLJGNeFCzT1n0rVy7zVf+
vohHHfI2z0r0th7kGJUTEATADVYCznUX+N9dEuXR5mosYDhkCab6JXU+mOZBntbkeMRlGBxMm/ci
8OSFbF+ktUZwwm+joOoem3hONwz2/ZJGeW0mUJS6kpejv2AE4W0DMngBG7EB9ylpo/SPiZTL48Ye
femrbdf9czLN3ZcQnlMAxKbSQmORZtQuM71rUD4ag+FT2HWVNwM8ztxoUECDT6k6fFXM0hg9UBNB
yjPMdz5rZYSa0Uh9eXIzOLFyN5OaVmJAvmpXUlQxtV8WAzhXtTgzYDVE/g2n08o2QATqMUSW8EOf
V70b11VG8dEKvRy17oV9c+XAiGnxi024PrgPFrEb8ebW0i4rKkdrHwnY/S9liAcP0Grk5gNckQaC
Sl8Suf84asbKKRJdELuL3O0ieoD6DN52fj1g0lAqWR4eC0dJ7sMsBovc0QKAcWzt/XllW5cdxQkh
UuShJmQNUwr8cZiN4dG3IQkN/f6X1DkbxJY+tNr81u/SfuV4iWnKsrbXBoUIGxvw5laaNTzS6gi3
Qyp9cDJzcNWJyamm8f/wlYE1FgUl6SJcJMNNdL6Til2acSCPw6Pjhyrv+Dp+Z/rDpyK1/J9N3a9R
jFxZHEgbCzA19gA8CBGW20M10yAfHg0LEh9t6tpNAGeblxWJv5GKyl5JLS+yWSbeQL0BKgWARo9F
RIYFhtGUITWEx9T6K9KCdwZ0m0mpHxKZlMxXN6Nh36tD9jauyjc64j63o/3F+QDwRo8Kwg/gJFA1
L3786t3j1LYhxQzFPWpT/HXUm+A4yUHrEaU/USdCt7MMLTcu1wiTLqYSWPWZXSF9GnxzSKdRY9Wx
8nmc9F1oaPeDpDI+Wrpz0boNyNm68Y/xoIBYHTXmZtYqKRchfKE4YWAc8NhCdypCWurUlqVotsxH
I5HtTaEZORWxaa2LddUKTkN1USctfdmJVzus8HXrZaLsEWmeap9nGkowCeMWt7/jBVJ74cGlDcjg
pgo9LcKW5x/SsgutKzopeoI7tvuoZrYd8xUt5+QU45y4MhOy0MiCIR7dNG2R3SsNLX2efX06Oozp
38dTewyaItnNgVzdzbEU/47+f8SM/sIb3hR/tec06C/U5n9zpP9/x5/Ooflfbr+FyP0/tOsP3zJo
13f1r/xH+K/3C5P5rzr/17f857/+T95+q3+00Y9/veE/mzMSdf7YbxJ1y/o3cUFf+E7g2v9Nlf6b
RF1z/g2tFNB8a+Fqhl4Kn/sPibqkKP9eJvuZVSNxgAt8KWj/h0Vd0p1/OxTz4C9GYRgc7/9Qyj/+
zv9go/9NMf+f/37Nai5cOozIMjLBX1rils00qfAijqOJavwchLA6hs0HVFWTE5MA5rde1v1dqi09
kDaRV5z8ZdDzVW5KP32h3oY/fgGgQsggRA1pbOB71R3UFxEQqboHxXiTWt9r580cv1tiY18D9nxX
tfE2K2qo3NONEn+o8vd6lGz64UtnDLByy8es/l6rFfBGyYVbRPWPTH8ds7A/mt1T3vS73ufs6IEX
xW9U50Ol2Nu8QYojBpeWzFu9Gb2py/d9qLilzGOp3KuIXLbWGk2yIgTni+UKZ1qrKzRBUHTzrPf2
2+iBaOwic7yRdoVXn0CwPKWfyPnox7hrbDNrloVbcBgZg/ZHLPtmR49gHE5+/Rwo8bbKo7+60Tjq
zV+vDsUVhxKJRC8WK7w7CsNExU7DZHlstrtqu6Nt7MI5tzP2/qE4mm62e3/b5IUPn3uTCD7iMT2Y
cKlRQT9G2/SEYutuWBljvGoCbv6FAxaiGXG2Xen6WWlViQTb+jHbEWPLj0FVocj9KYu/3F6N+Fb4
vYGvbAnekhq1VfXEbQ+6zdwtf9r76mN9GO+L/fCcPwS/gjsmQ5Ewv8+fwn3Quhoque7w+favENOZ
5VfwVuFpBPkco+Hiu1hPGybU4xQKCGkL5ZWN+Iw7wzU9bUsT9R83UlzmO24bFXK2C5uCt2ZKbcqt
mmBTS7Z91O3zdm7cYFya/sm8u23siqMuei8MjdFEA/79IoH+6kKHv0NCX3ehYSsk3QvUdHwKHNvf
JVNobvJC0w7d1LS7fC6zt5k1dZ4zmdPHqaq7Q1Np1X2ZNd0JRgT1JEV28mtCzOvPvI7wSIOPpJRg
uaizvMSVV79QMSSF+BdJrm6EkVczv7+BaQg9MYQoPNuHf8QP6rUXj5DnQGAAaRyVMM2Ci9uChuQ8
AWF6yUkVlQHaLjQamNWCeqfIdnS4vftLFHh1A0DaxpogTYPicLkZbeEGSKehj1GWng6mDUG7pxZm
17qxmRsfalkuT2MxWfd1pkyyC+eBFXlg5teoc0UXB53OwAHVRYh0GFDkaX++0rZSBxDMjnJQO7Pd
xvqo3jd9X2w7dU496AiUnaaayX1lyIhSBKqFE47xu6aN155GQnRZIGzA9ZcSBMNAvDOFLZ8Lp82D
Jih3rWbOSEXN1X1cVtVRr+1fWmQNh5YxjZU7WMzcF6Ncv0xkMRMEh6aog1FoRdxKeYjRaczel1kn
76LOST5aapwcQk2rQbuhf7bRA/jRoGSetKVp09QTQrJ9qYMlTfIVQhix48tvgmwZnBjFqWWQRtTg
7FU5LIZqrnYh1H9elE3JvW8xsFgltb+TfftnMqR3ThEV4BeRQ2qdyny67ZdiPRCSMqIBlDSosgJW
M0XKMmP2K6T3qnFnxg7E1/qQK6AX0l4u3NAqwne5ycDdril6vXQjPQwsWB3s4o0f1tU3aN0Kc+fk
qEu74Vj531d+2+IHrw4Nv40RElxFZ5SEf0zhZtCDoZH6Su13UqQN426mePkuhhP3kBtN9s4y2qhy
ZR0iY7g0p/FHm0WGvUktbVLcGRnvRxtORgCMqiUVW6ua549olwSrJEbir+QkQeTPS4mnIedHLAzS
YGytwcrNAwHAfzOmzBUrA/CWMQtMT+onZZdoSuPaFoJSQzvmx3agEN7YreNFk9p5s+MnuzAqk/0Y
tN1Kf/DC7ZdfBwUIuBSyZ9AT2vmhTyYNBRoYew45k58QwiW2DVttqO6MLJjcJA6su0LxNSj46n5P
iS7bxtAxIBECMRG1tbUhrGubtXQFiLnQJPDuO/85Jf2oFmUt8wBlcoVqPXK3bQexrJonzea2+1wx
tZQeieqLhB8SWuem5Bap9qwNrIMzB7/kem43g1Zb2wxNxpV7/OIQQcNgMVi+8GbJC3O9cJErjK2M
lZH4B6o8PxiCjfdtpoQbVcsT12xz7eNQ69rXuEpTz2yTepMw++4ZiLsuRb3Qs4aqWDnXL2Mnr8/O
8pMYskRWkwE9AEnL7ry6SweNMGaFhn/w2zb+Oaaa/uR0xlEOUsmLQSrs4zAq7tOwdXa5VKsfFUaB
3SGeWwhimNMufam7byAsCt2sd7QNo7/lfUs3e5ekUfWu4h7eKqCrjn/6zfjVEGjwyuPBxAT3+a9O
ubdstYn8Q9db85socsCGdJV8SBnHW3EP8Tokt0UFgm6byQgZghwiArmdKITHoekcGqOo3mRJboEx
rYPuQNmpNKBzaYOvhp01v0Jf03ZqrCSHAq2mfGdAaG15txf+sjLhey0z60CsFq4NYt75yiezS5Km
AGyUN0P1uRj85EkfjeapDEct2aS+HvZuZFDW81qjl37mHK3ILfVS386Ug5pdO8ftx4Jhe/vYD1JT
7ee+K7a6UTYoVWipk+z6ttfedH0df8uM2CgOVmYgxFpYBqTOSmFkK6+Ui8tt2V+H46Aw5sXDXnz0
tiGF8iBhRX4bWrusmyxPg1TxQEmnRYoJKqJcDhA/kNRi19Y0I0g5uv3tbb2MAfwGSAnJfcjsaH2c
72oLrfSYdpyCyp7gySzTmedvp99F3GEr/rScceEDktsxX0oVAw8Ru8VpBdlYPMjSIV6ExTqtDxGY
spKd3SnStmoYSRwK+bMM2/pK9Llq2KZ3vPAi8qYQ4pzWlMh2VY10kI0o2BTwrXpaNStbRp7yjZTl
8jar2vI0MVu7wmwrvF+WE7TkbxAKMEvKhLDgs5zkJg7GKDjqXaHdDWUju343yY95o09eNHZfbn9M
MW0UzQkfc2zDTIaRJTiilmwfKjk0jp1spnSXtQL6BL/bwCeRrHzWKx5EorpwV9MUh39ZSNwzrecK
6RJYCQO0R9tG+mzlMU1ACx6Wf7A8+IHpziLTwRv03FeRKlZbu1BYHk+SjaFDhCxb0Remmfw7LfP1
94Y8r8BWLz8g4U+GjYIHENUpMegk+mQPfsXiQrUc9uztBy2DGakebH2XdMgT3V7hcrmfHxHMLccQ
riLeGSJriaQN9aC1cXCkstt944ulW1/p3pfRnEJhb2j51q6hkcjs2XELKVxZ7KX70PGk503tkRIj
5s/3d5xRn8uA+hyhBs6Pkh0xMqH240NtLQlkVPrwXM/ZWv61nD5hzTBLLrPBfFVCoVhwjO1UUSY7
gMGyHEc3VLuOGqNkaInXMaH4V57bwUe1hW7zaKu+cpdOHGbKf3nwpRjDtSKAqGDGkaXuukiZAxsm
WohtIuL0mEO+4xAQzWIz6E12CGuSUDOsGk+fYmoReQ0+MpWMo9PE053i1Nmu9Gtn71ty5fZ96j9l
SSJ7bagUB858d1cxc/2cWXG9bXK52WajZt5HkJg8prrdHWlHJcc0n8ZNygvs2E5B9qiMvva2nbT0
ToYuBOnUvrobJzv1IrtdY+S5/OwERTiNlucVChSGEKQGPSrqWZWdw9iFm1p9mGvVBX+QVw9Rv6aa
dMXWkraQ3vIaoHMrpC9jXFh1VufBMYoQ16o659lSAvleKWkzOmX6oZnTNf6JK9csBHQL1zV8zGRN
YtEkStV2DlonOAax/7NUtOBgtuHoLuHqNMtdc+gs30Gj20mQ+NWsN34x+StZ22UY4SdwB/BcW3qP
YvoLpU/czirMrYld9C6Ftm9SVwUbc5rVrTkka8IblyEZtQ82F24BGDDg9zk/yIDcc60MAkhh86m7
g3yjQklJ7d8Awf1DUlOOy9IwWOiwyKJR5xHu1qmdOtigc0S9bPMuKPzaja3M2uh6k+4bdpNM3vff
m/JgbiodpsHb8fJKirpUpohaUC7xehNhzAu8WepnKTqWRWF7+RTZxyrQoGZxtNrD3+dDM2XS96ZP
Uf4u/PmUF9LnyOwtZyXHuPzCCxYOxkE6rRSBRIpFK5Zo6iR2dITGo94omTR/QQlNe9tnZRRD2lO2
K0u//MaLQeQcEaVAZcFcrpJXzxe/jodmphB2VKIu8iRHb+7zNHyuUAdbqcxds2RAxISmG1chicy5
pcS3OymH3+goDw50TNaoHXidVK42y+1KffPy/gN8hddC8mwx3SvmS9BkDvpgpfExLZr+rveND6m8
FNyastyZXD6IwMrZse0KOibFEP0ZIGHxZazri6QV2QX91vOFlkrRsdgyPubNCFegXxW7ymeh6JEd
595qVsy90OOd33zYw0XB4YOCoHN3bo8wU9FyKuKjNGvhZjCtcWvIdbTldRIdsib3H7qyj+8gn5r2
TRlJ3thPxoewbRnM7BDUaOXOd+Muir7LXT25bVJYh6k1/A3Zrb8dIqc8FhLpwhwCboDaMdhLPlOx
/izZnk8N9pvRt09Q7dUfV07l4hEXCyPQ0qtc6lNiqyBIlLDp8iY+ohIdu3lgKpsesmUgLHmwb7rw
3h467TiMbQfwycy2YzTJK7niS0gVf8MieUpMsGV66EJggja7U2xIhY6jr1TbkQr3plRHzXaLRvkE
Mis+SdXExw3HQj8YltS+UXPDflYUNjur62JvFUrodkM2wzFoRm5jmoNnAuo42JLmvJH0oNxY5Nl3
6NH3Lgou3ZPf26rbSZKeu3Y5fNP465ml5fvGnNeUoS/vUdoxBnzvS9Ah9xZctVqiShiOMUKOeryD
wDjfztUUbqU00DZq4zMWwLjTt9vf9VogYLqI4OZAKE3f69xfdSVGKJpiybEyO8OVi7Gg8jtoG6c2
/hBZvBxF6vDAghwKv2CSlnD7KrpFQdMpMXTvR1VCjjny5eAeB0p3KoRD+yQe0pXEe8lxBG+Bb5wj
yN2L2sAinP7anlPUOh0XPFZpFHOj6XXkhka1BkG6fIiyKkRUidx0/Ykz51akGXE+KZjjoz+Y/SE2
7NBro2bwmtTqOc258yCpQ4EgXOOvZNlX10dJ38JlUFUV6e3aIO7LWLXjY6PY3VtFkYpPQ+HUj7cd
5MolSOhUSObxSyKakN1NQRdS6JDiYwy1+bYIZP/tNPXSQbKk5Mn0mzXNg+v2AAzwZqGMITKCMtud
1UPHfvZRvDXsptipJhqjtMh0127XmpHXvh65Bq1PMiv6YEK4TmDmDRwLa1ajZPfh0CWb1sjnw5jM
8MVPKPCOz4EUFNt/sKn0wzjlIDN4i547DcrkZu3nRnwMSzXcx7FVoRObwsPoT9JbK5KNp39gD2z6
Yk6hOiUcPbSKdSfrw+RolIje0PnK3/hwebjw3ILoLIY1yq0rd/6LuKNJM51TIV4WWp4WNtrMyZHC
J0OTShcfxobssUVd9ijJEGU6k1JQdHXCA9WjcCXluBLUSMshKVy4iSjCCV819nOzm0YzOZasjeqM
MT6Mcf11pAN4uL2x1y3hOrpF8YvW1vmHDOlhO0kVpkelj/0to6L1oY7omltWlqwc9ytvHsIVFXdS
8kWFRrwfprgflaYltYC8M/yeaHN1nKbK2lVzXB0jsyuPwZjbb4di9j1SoubZ6JvVh9cSzsSgyvUP
onQp2eovP/JVEC8hZs59ZYqZPTF8TzabaU+67m+1zJl3odUrsIpmygHfD7w4ZzolMDUIyS2/PDiZ
1O9vbz+YuYvfsxArUjPnvUulSizm6JLGwEc1S4corhTFba2w+CtrdeVkQdk97wE4TfqhLRP9Zwr3
fbU3dX94M1aD8aVpy5Fqs6m8N/OxftuO9cS8fjeqn2PJ6u+Modc+TfqQyO5UtukjxAwM38hJOIUu
4o790U6+9G3+TlXr7tSVc2fv6Hlmv3zIqsatWo7GlzHQGpswEm94P8JkU87v1E5JH/I2bbY+ScW7
TNfLR0kLYzKqIUMtnSnqKXUrnfR0U/kmsgpRMCgJeXnebnozB+REO9Ie4VrSmnxX07FNIahOm30H
5JTMx0gyEJhxY2PUaNMfhTbbn7Is4sbNRphD7XJK39r/l73zao7bWP/0Vzm193Ahh8sFMMMcZ0iJ
ukGRlIwMNEIjffp9QNvniEMdzupy/7WusssyzQEGeLv7Db+gFskXU1lsNFzKhDm0PRrw0KXDkD6R
damHcdXYl2qriaupQaw1NLKp/Kp37IZtG0/2CZNH7m2eYpn7s5l0G82NvOdmrrvHkj6PE2pWOVh+
Cjh913Pbid/lcamFS1pqT6VaxTs51anrK72dO36j9ulOsWqhnDB9Q3VlkXHtF1pmXY6uAHQRf808
CaJrED02WlNRaV+bPkUkQJ8Zw17Tch9fGtUtNrka2YZPvxgId5w5xun61J2bckq72R+TWF64NHmq
oJRkYnRrTfykjTadv7j5kL84iT70G5vz5smsnTEOsZ+Znzytt51zJuFmEcohda7FMifPVp5G3lmr
ONqZ0rYGBuOoVV0vfd15vlciIg+rJG2jk8qq3de0LideYlED+FFsGV15k93uUNHXLL8FBqFtJiVa
XD+VlcOBp+DFEyqpt+xKM2WKKqPazTd57wxLUCRD9VAaYoLcZnn9qZnU9T2EUvtsSSzaTZmtXkFT
EPd4j7ZoEMuGEYQzDMOdqLCLDdoOz1C/WKS2VyP2lNO2kNklBtfqrc2rN/08muAV2IqST/5sIx55
IlI1PpV2Y8xBVM4S9O3o3Jh26ZonvelEgx/jRdCEta4WJRFcqt+TJQK2j9EDUF1dxuKrPorhJe5y
HAOE6mBr37WqeDKstP7hQTLYGdYinxc11SaieWLy1s+Cm4jH7Cbr49kKutmyXqx+bNUgmhoVxh3Q
npE4TEABTla7kw2Vuu9GJKFBJS37uesSZJ1m9qBnDF9RMEeu1/uq5052ki6rN6/hpqIM4nT9nCKD
hbaAEzKpiGvtpS5kUWDZlid3jJti3a/y2syCnMoGGkxiPqYglM+rZoaiUKSajAIlrobUT3Wz+uaN
tFh9t04t6Yt0jtONoRfGecL5UYOoaNABa5vcsDYmx/JXZy4TmACeYCmZKfOqQKpJi9lTJed5UySp
NPxxXgomYZld3Jbokt7iFTJXvjE5ccg+0L7Coyu/KEaGqGXt6Rm6w8A7/SoaujNvnIzHJa+G7yOd
YCBdaTzEAfrC0N27XEPJa4kUBWxZUsindkRlCTKZ0X2LM6NqfX3EhGqreWr0OmayfxznwsYblaao
6cdGgYoQ952UYQLuFHPP1JybM1Zq/9hVSXldjA0qLm6D9rQfl711n6mLQe0tvLXcrdrpNjFHsU87
MfJCJVGLKHqp/0jaxfquRlQ//iLi+bZFK1oBVZBhQgWLwCLKU5HesoPH6DBYxjIQa3P8PNJ2WwJC
b2AqMvT55YDT78sQVcmLM2uj7qsDuBM/alVIhka+ePdzB7Uk7Gq3Gi8oj4x9IZ0p9ecxplE+2p2q
bVh0E6azs8wDxvfFXanCtbFExmA4/aIulim3IgfZQ0UjURXFR1WooVDGJiwBoI5hBOBt9IthEi0A
o7RObkViqttSa5zqtNaXIT7vlMRxQmZYyp1cDDvbpNnS3nepTO49d/BeRh7mPi67y9LyvlA7Zllo
S06bAM6ICyq2kpeoZSzzJiOAn4QcROqzXXlf1SJWFipcfYYTUZU4BLm51NONzNN0n6ET+IS4efLI
x7eOT2OK97Tkc3S+xIOHdKjCYoEr6dZ/1makSx9d0/KhBBr5IDs8gPhSxWT72jwpIvQUpYqxUiUZ
8ZPOmpGFXgzr3p1lfVJMQr8smtwktifFKn1kQ5R2445eG/uNFUUEU8KInZjoV23kugQzkuT5Zm4r
gXKBQ4K1lN3g+FOT9CiVA2SCleiNccLtYVTWd7X2NAxxd4IfCC5ltiZKLahjZbwgmI3EdwzhDGEl
R4GZcN1PDhTNur/uJUvcnyu7fiobTI0EGaIMmBlNOI4mNJ6hXedI6o0iBg+qN4P2VUks98pl+vj3
KPW3IPf/r4HpEQH/KWH7gKY//fHcfv/XWVesMPr176vXsK6ei3/+W/czlv7ts/4G0xt/rNKl4DaZ
z2Gvtza7/wLTO/ofq5oGsxzIN/xjxej+A6a39D/IjCk3HJLQlRLEb/0DpreMP0AXoMRNDUvi6oJ7
OMDPf4an/1DerI2D1XyKvB9Yo3NQTmEC0ncRNjFnBnC1beUty7nj2Kf4PrUntI5YKOxBINbbp9pL
9j89wdu/Uu2fsfyHsHpsCCiMYRIw3gftArjpfcnh9Ysrai9CCgxa7q1QO68meYzqL2Tt5XNRJcp9
rYl6MziAYM56c5qHgOdJajfY+SapasCPptAuMlKgOKB9ql2kSVVo27ZQ669pr6geftADCZg1R+4r
a3w+jz17uV+ycUHCpNNfh8pLHmZakH8qmTwxi2XC/keT6/6T04lYyvHZzJ39VOhxF7BfKK6/IA/3
dVYq1JG99ATdoMovbKOUPp7MPUtcbTLmhEqk3jhFmj28PbPfWlr/M9ks8Jl/Cp8PCzBIWlLs8rn7
exG+W2/rr/613lh6f4AaW/u6LCBoVv9eb+tPwCbTGNQYEjhvfMV/1pum/sGgxrDBQxCPNNr4vH/W
Gz9bP2sFvK6tnPUTf2O9HXbVcXximXF/0PRBnDFvO4h5Y4nzPDG100Z0xrle5IhiNArGs6EQVlin
XoPhH83Ra2ywEjPw6sciNt0LV3bDfTkY4yXdX7f2tU59yZxMnCV2fEt1NgdYZuxSzQGN7lRDcg1O
fn5o1HF+HZpJg3KqQUWuzLk6M6Puqh7G/C8w7G9F5v+WXd8+F+lz9S9ftj+e5b/qP/+1659pE0I6
6g7ZV+tn/5t+xa7197XWd//uD5uqT/v5Tv5o5/sfnSz6f17A+n/+3/7wb3LUfhaQo15rWfXrp5Gl
VO9CaTUB+++kqsfnSj738sNv/B18jvoHNj+4iSH3ydRrLeH/2uwhP/1BXxVwCPOGFctEWP47+Iw/
VJDrBCasXYvJEr/1T/DpfCBdH1p62moqxBDxd4Lv0APGBUiI1QA02jfGLrvo++DLgNLmonTbHWYl
9hcXEl7Q0MM6UeakOu1dNEMTcozLrsv1s7SV2UVb5fqzU9p6MKV1vVEApl1ZmbPc4LgpQO0ay80K
njjpXBphC+jDl5+e7i+OiIMW6tsNM7EEsE/7ErOhg8Z3TB0lLFxGdxHesWExLctmqElKa73zthre
I+Hn1zuE8f11QSYyHExgLz80YbLOku5SqN0Oawv10Wy8G7tERnsqlXEjJ/dLXpj1eV8V2annpDLM
5TixqoZik/WOC7N9uMp7ToqswNeNyYG8HMa427R90QTq7GK/4mXO1pxN5yTjdATKos9H+nhrR/Cn
thbfQCeS6Gfh4/f3VvbzrGDRpI21ZdnvMqvE1bFEDnDO4jTwjK7YzIWzU7O2O1M6ufv80R0Ou9cL
6ytFgSMdYByF1PvgUqZsKJdq6nd1xFh/VvT0RI9FelFKUNFeD714dBR5VscRhgyzooQcp10IZPlY
y/ZXd8L1Kd0whV0hFSyonx8BdBBDREUjdzh6dqdZURuXbrIMl6ls+tOZfuKtdBtt23dqe+ZYWb81
O/DeZp0cM6J+a7ofvAzAHQz4PNRUyP4OxnzCnHINIf5ll8+1xAy3mAMPPv5DQwSdOHMx7dupozyZ
VDfQ5kpcs5ryDTh404+w+wEfN7h3IyyCL8jA6VeQnIZHVymKazX2jCMdyEOCES8QoQQcCckI2Ww+
vECjdDQourm+c5H1v3KSRrwmoowDq0q7qwSxucCYWvtERnO1y4TdnttDRYjNS6VtUdqZtgbi3Vt+
TFbEoAWakaIGnwfZejq+f57wT1mX7IiA5zhM379ZRcaNGVeZAbOyM04yMVNW66kRZF5+DAv0q8fB
RIolhKACMJJDbwgkahNPnUx9NzQmOGa3TKvFt+sE38++LFI9yCBkISfRIxcJSki9161xciClzBi/
eaJFiiXRUr3bgCuT09aJEaG5oBWmfUEZ3Pj++YM5yON5d+sdMhZhhEfus54hP4d8Z7XWAqLL2BXl
kp60Q0QLG2bFidrPTQA9T79oimU+SxW3Cksz0o68lzfO+rsXg3cwWH2NIYUBROLQXUyahZAFk4Wd
oQ3WUzHbU3Q+lHGnIw9oqrs+WiXju2rC9oljh35cUwBnDB0qd/qNamd9g8Y1VyGzYu9Mi4RV4Ew/
RQ+GWTivnpoUvjN11kVeak4X2PkMuy+x3akKXDVxXtPWNqUvaSfHm65khMjlDenP3ph1Z21sR8L3
ZAMsY8SiJaZ9PIxL2MObWoKursoS8dLJ3A9eYwk/ji0MkGkl5t+bWvO+O2T+kR/NZZwHGAp2e8dK
WApIcCw/csOeanqGtt6EAjBm6scm9OMTemkLRYfAvmiLb5mnb/qxFCfx4Gp94A6A0INCp5VNn84A
VqENxYJ1VtNCF54l89VtvLTZBRhVRfhq1BoIrGBRm1/hoZ636K4zqwlXOzYrBNa/z+wWEI8n4zw0
tdbQtnOr69HJwIB6CpscTv2ZsEaG8WrfghnRy+RGdJWL2oI+WmoAYL04psB5OOEBkqpBpmDTA128
bioHG19cmd2YZdLZ2eXkbRTI/fix2VSSijC/1ZZe3sLooEVTW9aOSW3yfUoQzPx8TXxIHtbRDriv
lR8Af+9wTWh1nZRJ3Ts7pWzyE30RU1ApmDoNcVWflo5+zNTvw+bE9Uj6GBdivAgM4WBzckS2zL2e
uDtFScfTIgHLbNWxs3UhsPi//dVMuK5s1JBEgA0eXIo9NlOscfF2bY1OhpFY8TZXNPKUTkebWfeO
+Ur+4qtxjK36K4DIVkPN99tLJSYZY8fh7fKFSntpTJtFm/+o1OKYhtIvXhrZLmwxHiWErMOBZ2Mm
mhmVarQbATytmK44jBEMOh04EMKxjaYjA9ZfRSr6RqAQQeMAgddWLMtPY8BS5KC0vUrZmYVen9KI
MKDyFvkOAZgqqOzVz7rH0bIBd7tpisY89fLsGHR8Tf/fn2uk/qYLZgUX5pXyc5A7RZ42dG2tWLsZ
jWWmZgr161neNGobFmnkRqE1lSZbWWRCMI6gg4xBTxDijlE5xsPSW0h/OQKlwCP58MdUCswzVodU
rByEFgzf90/HMEoXoeLI21mptIPJi85E5FVnWsOwEXaUc1EzRvI9IxpCVXFo1dTzeA3ryN5+HvAf
E3PyOcgKHmFPMYQR4vsbYfdrbMZs+b7oS+U1irv0q1V75k2TGP13ycOYQ23uU9VvsmJ61mu2uUCV
aayFOOMq2lePYdFj0hewdg0rfsxAnc7+7CiRdpV3Qn0wdL5gmNK9zgJKNXBp6lzymEVhGigyoBx2
TAbmY6QT47T+oEmaFI2HoBfZin4Cfh3tlIS2rrBrw5doam27pJLbyWiPreFfXY/nRpwDx3Tf2i0/
B7o0ClstoSXvPL09BcEYhWme3zPGvGl795i31y/el7G6Q8CYtlBQAq7+/n3p2tjpCYOtXeWaxa42
+vRGj9DtQIFHMNWa4SzAefExmGrDpO3H0JioCwypv3bszFdxrzAwnqPhpNCt4tTLbDdjsoT9TxnF
8LyTuXPPnLZbNoVo8Ki30+YrE4ToSPz/6pkRbsT92qwh5Xz/LWCARiriNjFpXlz5qR19G7Llezfo
L4V5TGXk4x7LE1vFTWCarzBT4/21GFLpzdhZys4YUUJCsOdbMgrIhZbx9Pla+sWi5ko0ewmFN/Pz
g0U90sUpZ8uL93XS9N8YdS+gARkU+bU54Xw0N1amBFUWdSmF9jAsfszc+NsIrWXxS03pxW/yqMkW
uCGShDVRoIg0Dxa3WfVaWooq3hd265xC9x1v+3mxgrF1slM1g2+G5GFxKc1KbFwvcm8oS8QRMtSa
Ib/PYFHBWjvrK88DzM3hQwG54HZFkuy9uBjPROGMGytFt+DzZ/+LqwAG9ygq6BDBo1kD7qfTpura
zs6bKd0veZ+ECQlYmALr/f2wXfv5FHJUcmyaB6FUtjWqdHqa7fuOIWGldDtrNs6wmxxCets/Pv9K
h1TVlX7EKILknrjFCvGQocHMSVfcVmR7TuywioFEXI4AlKrATudWO2mT3ro2C9T2wqiIyuxu0Vdl
kpaO5O3YMAbfLF4/PxS68G4HV6lf9EqYZ3YUNE5zgrZ0Z5AsY0YYWL3THmmWrOv3/UunY7G242BX
Q3M81LCztUHxFtT59p3anWc2k9LG6R7qwrxQreJV17rfFFddnxUXxIqdf1klAw4i3cqSfAFqle1H
QDgkFUq8jQqpbkQ0eEeC4ON+QkGIIeBavSLHcZj+FpUVlwZYj/0oZg8gMaoIo9Za/qwV4khU/+pS
CDyhrcj2BZ7rYJts9QzEXsfhTP6bhUtTxyd2myvQ0rTB/zza3mjfh6+Ma9ARBL/N4OrgWlOiZblh
Ipedm428c+1W/xovrvNiV6r2JLXZ+G4MUrkCa9SaAS6I3UPSKmbuQ3rCQQhOufIw1Dx2ONwOw/A2
rl/zfFlduJWsnAIBD0oPJdhr8sBl7C8jkbdLSEgaywZvm+4Wn73aZB2ZmfCrom+fbEXYL20b2eBy
jGlY5aCg9JxnmmtlOEpp443SN85ZBoijuMTGcLpUu7jAAj5GjM4v59Y2QqdYjNifsmRkyrTodrC6
kM8XagxvI+DwdO/acVKXYNCjqt+2UFUX37RF86SUpnB8PUqSb6qYDCbZWd0Wm8bRofL0Uzb+qY2x
wbHVyG2m0DH1h9qzO1+RogCLOs/1dauILg81u/VI7eMBDa3SziGxpZnXXRpNryz+3E/TNQP2h16J
ogxg3DxfFL1Qj1D83ixcD14uDC9wbnSqyRsOJU50A3e5XGvFvozLhMk/sTqiHjcwUZvQK4tCTV0y
WKqzaw/Ajdz8JbLbWcM0um3v6qEd2TGMxvmykLP3ITMAdau7DfKUQzR1Z2AsjbNqjgUzFYzEVbNK
UUNP0Da2pdFfD80oi03vGsNdiprGazdOtHL1chwHH3hV/gNllRQTqrLQIf4nvTZtksGef5SZHh1b
UYcEgXWjoJzkWSClSgvzEM2eeV7WY9zb7rFF9V6tqucYbjuZlT6uaGLgLlJsCZZkFVSdVYE2va2s
40eDJr8XYJ9db70agp7wmrYjghTjBcegRPiKkxvgntpGt9FHUZ96tAVQ52nM6orvJYbAFCTyfrak
FgrdSk4juy9izfDN0qque96C33SpbZ8dWdcfdmKwyxRBKAjBF0B++v3BKGSdOZH0xF6ddGWreVV0
nmjDK/ctNomLuo6TA/n5/Jofty1GfUCVQL3T72Qq8v6aMKPb3hu6eo+ndRk2AtEWvTSdjdqO8+7z
S3089ynt1lYiQ0aX6x1MXtpBQ35fy5p9rOXJxtY6ufGmaTmyD6+nx/vlw1XWniVsfcAGh10XushW
byVNs5/MPAk71b1JpNJs4mhAbKyf79eZom8N+bT5/Nv9on5lOAXHjhe3NrsPN+VZM0VaOk6378g9
nlVnUa+cWk2uZsckVBdFuxXY1W9sdsAwR8Pkmoap9wOOiHOatmV05FT/5e2wbgyK1rdnftB96oee
FLKw+/0ktOnETMu93qIPFFmr4bxIiHHVne8ga6+4U2zIpmUe7sooV891kR5TCfrFq0cEB74BYA7K
mUMGup2ZbWVOarcfm0EPymZMQrUajjH8DgfLbBjw32DbaQQy9NXDgquJXU2O6TDu0zTTrtR4mF+h
XJE5e4WJWlRtzy2k7LjZqLXZnZfc67xB3RehrkaVMvELteA0stW8pqmqyHalKsZ9CSsqXV5l0XUy
tGwo4GCwsIENl1nvLiZVmcvQjfhDqCeDyE+hz1qvUdojDgjCygsWFFX+hhf9Vw3ID1MVOhGEGg/T
oO3NSP4gvZWaO5gxSpB7jzHbiT50HJ15ZzRnDYTrnmbOSWV03SVv5GGphuyhrHSEMqB5+wmjsW0Z
ZzN9i6Y+n6Jq2NZJp52PcVSH+ahOR6qKQ9sN3GsIIOgY9MxUwN0fOIP4oqe9sKZ9rDrzY9FMQzCv
iEw/zQtv03aZEuauerqs0nUasXKvLJNyhtF9fd44sXejJ17/lFnyNwmab/e1rg2WLMAHiLjv9z4x
yKSz7GreNxXqeKJJhwupD4XvyjnZfr47HG6z6yMgHl14Um/J6MHrArpm2FWvz3uZNl4gVLw2AWmX
J9JIjtmFHebzf10KogaMOtbAIeFWxfMhskp73q/HYzA4aITOY+QGcdYMV1WRu1eaTWbz+fc7bBKs
F8XTCq0i5h6oNB08Ss1rZGo7AxdtzMKPofH5rTkpmyGmKaU2ybE+84ftjQuuQBT6BCBZkJw5KFWB
shR9J3t1X3bevDXIUPDAidPkUgytGeo55AB1nSgsk0VTZNAehraWDwJiw9VYxe2REP/FM+fV0uZf
5XhshJTeR5IUnsLaMtU9PUuQWamc7msaD/44ltq2aXVoo9N4VP3n8Khbn4EHcGxFBfDX4bpyW9PI
deEuewvM78XiIaKcmynQbUS4GD823iavI0rStsL4csnVfcf8LaShJC7k2F8pzDwurNZU76RQeog8
Yrkk3a/DxlaOWRv+Iv6ZjjGKWHV0aLocnP0glpkvO/Wyb5O0fMxqqa/Zlbdth04cWWq/eCpkGSTQ
BqGxisC/fxe1NrEBm4W2Nx25nDGqmM8KpAC3VtEaPhJ0KoVGPUEezn/TvoH9ZNVhQoFTZdatfsjc
wZOoNKC9ZW8Ps3ret/p8G2XK8+cr7ePXs9EAIh8mx2Gq9NbL/6l7Mk9FSZ1bqPtK5GU48McvlWqW
vmciII2QznSOrv9wXcb9cCTDeXM9+Tm14vu9Fexrtggo0z3YxOYhBgCeGvpeLOYc9q5i3pdWZFc0
JaUuMEBI0QVboAk8V11M5tzXchrDHpgngEK1dDYMMlU1EO5geCzMRDzoXWKdTsz/W+C9C59kZt61
4dStGi7VvPw54bg2BEJxl51rp3I31sqTZS3FrdsCX9gSBrEWmEBI/8Ryor7wAJQs533qxBPIhsz9
OqSTe1LZJaLCRpmZX2yRMUZFa1u5Ljw0RH0D3EpzJKV+65i8e06wHZEmIftUV8GBD24rxbCO4+z8
IevU5iKvdFWGqFVNl86cFvEm8YoGAVJGF0CnHbO8K5HjUYM6KgsNtH6HbCkiLrXlm40RK9jKK1Uf
DGbzrJQra6acdACYS4HG6FRVVZhVw4TWTDKW9YXS92AnIPJkul+WzXC/OJ4Tbz29t85nL0J5FoFS
jCpp+nSnjFPc4dqsmqNyuB9idGV7ohfKqU8PjqTsYAkq5ViPRt88OEaSXAjw3aealdVpkMV2FbMD
1XXql9gLX1PWZKfxWPQgAKVdz4HZKEqDRZuJkGM7JzgqG5AlTuMp9zbF0HiJ76KLY4Um044rt3GZ
NzteXosQ3kfyYjKc6lHgybPtsNBACaLKaW8g5tBoLO3F7LcavNgjFfu6d71/3XT8mPMCyODgY/2/
/7YMMcSQx279MAxNu405XQyfN5ecR6lnnhAl9aaE+nqqxonZ+0uZN0fqxg/NbAtBUCBmfHHEb1AK
W9/HT3uCKXPZSTcdHjyMok/zumw2tdPnp73aW+ESW/JMGfPupHZ1DmOg8sFY29ld4pTzyeeb06GK
IM8eLfy3KRU4jBWD9f5OBnVKjaqqp4e5HPsnRxtdYHM9PLYgz92sCGJhMUSadKF/XdSFwih28vim
Qphl2BZz0d8hVuUEaj4Xf72k34Jm/g8FDa9U+P8O17x+lq18B9Zc//+/wZpAMhmCAHPyYEsxrufY
/g9Yk/+qk66T060p8n/AmoCBQQ6T5bmIBJHX01/9D1qTHyK2vbaSTYbk1tvi/weqevvXqvkMm/9W
rv+8uPgkgHSMXVeUP0TVg8TB1l04Uzgd3nIaktcl2epz8gJOZD4Vrn5KAoRfjgW/G/NtJB8d9TJ1
xycTwTOfsyD0CsMCnNImX1ZvqIXkzBZKscWS4otUcABXe2iab4/3/0fa/6JF9Gmk/Rj/9e3H80oP
eR9v/NZf8QYnz/5DA9TAlInEjMyVneqfgLP+oOdF95GUHtW9VcryH3Sw7v1BuIFlBJu+DiqI0n/A
wbBEaKsToPSA8eAAVvxb4GA+6aetHL1OzhVG0YDnoZqjb3OwladFU/e2GPonFRzbEiTzmJqBYCK9
m5p0TP2hLcrKByjQP4GIQzHJjHBqCZzIsVpY4o39HXasgP6bWeIx6+bpexXVqFb99Fj/XiQ/k0YO
ip/1NoH9gQNg6fFgAMC832UVW5hLMUnziSpQL0LTkt4XXfGsi6jP6kewK/0KiKmmiRTCqp80ZTSv
OyQ3n2oOfhAyRlb8+fkt2e8LQAjg3MmK91nBRusI7KCPiPIfuiYuQ+GZBkuyjVG6+XMmH4Mi2SZu
t81buaDKZ0zerVuVGkozAKK+VJDqXirNExde7+kyVMZqoXKU2iL9CpmO6RR8BbgOOS/OVTQVQOcG
9Jv39mIh+sa4+mIp4/i+zQ1531dSeV6aob/0oJ88LW1eThsy8rEKZ6+sv5JQV9dkPMb1DHBNhGVW
qXzyosI2UHLbTU6Rbh1uKCStmykS2cOszcm1NtIFQh1jHVImFjxup7Dz23londektdqzWA7mSy9H
5QftyOaKoQlKZYoBPFRri+XOTdXsdum1KqafO4/2pStaOjWxPfVfapM2P918sehwppvaO6MhPjxV
o5FfQGzt72v6slCEO6VRNsvMNu+j9Yrs8eev7k2y8D9b7Prq1lYZXWdKJuCvh2VkovUAkA1FfVEr
Q71zc6NKgmaetVs2ZpzJtLYZSj8bh/lySQ3tdkEk2AqM1qXoUNoSQDd6Ke21g+by3TxDW4V8miom
HeQ2uk1yq/mR6LDzfMNAyxobAuHogRj09twYS/3esaV1jQTJeNZAtfrx+Vc7TEdwKYFVwHczwILr
DIMPEiMmNoOuy6V8UuBEklBnInGBRCr1tzxv6PCnsFZ3ozvnr3QvEjsY8wFJoVJW0zcrNqM7G+wa
XX+FevrIna1V6H8e+iroiowNHYOVK7H6BBzUUoWqUBwtIv82oRT0UGeI6fienapfiwGBRz+C7l5T
s8T13cIhfK82io7NYTyBsG9cE1xtnKjFURHog1SWu3KgoqGshZYJ93c4C3ZsrqoYbvWNzrF2Xas5
/Hyrqr1Hfc610u9NaaOfFFlu49MITb8NDN7I4Yf6udcg0YWZqeiP/Jn7c0VkPhbt0ljQ07vhlclJ
cVPAPZe+ahZ2caToOsyB11snBQB4y54HkG1NZX7OgWHb0i6ZvOabKxTlubJS6z6x7Pq5G+IMwG3Z
xOyWi/UiLabpPiDUla2WA8Dxyapz89jtrB2f9+8XTSTk7tbzTDM+lOmp58WlQDzsW7N4Yie8WhJ4
FQMCv8a8+UEzchGH0YCwrw+5u1Q2SG0RAm3tTt+hmtcQYp3RupRMvooAeM+gHrnDt0Pi/R2u5SlQ
BWNFUGqHfcIZf/EkmaPxG8hucZeBLvtStoqablN9bCiz9FJ4W1VRllAmAxDfvhX2ObuQ/QiaIDof
7QVflUWmkT+SYVZ+3Drdzkhj50bq3vg0GLMa+/PgRReOpE0RtHTg/nQUdZi2CaL4D4hiD09Zh1Vo
qPbZdBlLd9imuZVDrLHh0NtDo3yJ1J63BdAJ43M418mfHkTNGxMq/CMG6fN9NCxxdWxtfnx39IKp
qChl6CQxAnsfSqOmlqmao1QbTRCZfWqe8dGjgL+paz15cUFg7uM+177pIEJd34VUclaqEKL9fnG0
dcF00a6h5QzbY3o5sm98uDeIquxmpMS8MRAN+vt7g/2guxX+Dt/IljEg0hkOo8tvstB8p1c5H2s3
K/eFLqfrIuuVR6+qRkBEgNNjv+qs/sbTxfIiks7+wfR+Wo6lJu8zKPY1BKygDEEjh6NO+bDe/0+l
aAPOnBw9rp4jxGTOZNlp0neWpbwVIovv9W6RL+y8lgyg1Kc3/ail35AO877UWjde51Y1X7GVO7hw
Z60qA2P/+eNDsehgXdIpZpOgF7vmKxB1DvIUZ/QmpXMK83kxK2XwFQYk0dZxJj0JSiNuv3pzF5FB
LKXSggpnPL2tQIEVwTQJpOfdLDO7jSJQPjgRkRhMf8hMOz21SRXERaqORrdVEUQRQdpA4g1gAXUL
K6frd6gLmj+Em0ZB4ZKZoDjbiq9lCWSoSEQandMxml6H3FozJrdDQ3EZzCXdGl7sesjHOf03kcvG
CgYLjEOotFbxHUpDdk9HIO9DrbbHC6+q8+ISgwjtXHAsdn7jqQxZF1AgKklfbqR32SRQrQCOv7zo
s1GfLfZYf2crr92vzLGyakNiAjugznv5agubugrthFg9ZXhXqWFaueWFJMNlDx/LtEUKeIE2vVh0
nq00py+FlVQUBzLz2jycmtl+LKKqgACRKEYfMD6QD7Y9d+pGVzPXveBQQcbN9kTWXLlO28wXKBCj
6NOWHNcnemdP5o1N2lWemEre60GnS/k9jgrvTk1rTJ+XZvRO/w9757Fct7Jt2V+pqPbDDXjTqA62
5SY3veg6CEqikPAmE0gAX19jq+6LK1KnxFC1q6UTRwYEkEiz1pxjpmlVGus5C2ZCu2vNOO98Z77J
I2XdK2gsfdyNnUA8QSJhsgqDqr2NAtHfznxA6kL4fnNrFqp/6NiQPrG9Wqq91J51aVV96rLbodUX
LxJ6zRYIewQ/iPLdWb40drFOJ9t5zSOCCjYa4sbbUNldtWLfDSLXc9r6YLigVZkZPLY8ixc8zbTI
qrUpBl9tlQ2wMxX+8sBIoCETMClZu9Gsw2uqpwRwBIb17PZ06mKPCuHXGvX5t2Go5ma1VJPx0qdd
cWcmpPDEaH8xg+iF1nJciol41YBkhCA2UuTe+65qrBD1dBrwaJQ/7EGlKPeoCIS9qq3UE5tCjEgo
pqyrb5B/VN/tCZBP3LNjnJ/zGt50DNIDol8Pr5z2wsDcx5a3fqQIO2LgAHL53WWHDsxIuhfAjRrA
JFCIojgMDGbBxYn6PCbPc/gR1AhgYWNUDatvkLnsY7qw/qpJvzj2RYAoR6YJYImRP3dn9KF1NZYR
2KI8Q3MRKiGSlZ0rcZCwHhKQHEEhngcyn6LDEDQy3dpuX860ntLwUfU0euKljoLHbJDGjaBOSR6v
1dbXRm3LS88kIOyOjIuUb9nnK6/YhY/iSfvTfCuctL7u7T56TkqjuejhcxoxYpiZ3Fz6PB4VSqgu
MdIsUcWu8JwX7c6YAZoTZ4fkG7dajdqs933QqfTQSAqlhzrIxIu9dEN4lkckBl15ozVkW3MK4XJU
zNDOnbTS9Kmtp9ElUGNmhEfeAkTHWgKDELbR6M7LMnOZW5fyQdeuczviGPqhaoIKVhGon28Zs+el
VXhjvonSZb4z5kbzJpss+zpTR25jVfnBfQs/7eCx4cauKfxh7RaE0cSEyMrnkNSlG9NLjdfBTbpn
IjXGgq5JIq+YBlXNow2CF6Nr2tvSD5YsTqxUXBML5ePWc+weXbPVWTzbkNc8e2P/6lh5+rVnSj9l
QwHFseravsD3gxeylgH/eGAn4XlAbMdDwTfVx73CacpHZHd76Wb197kX0BjauXD1ilQLftAkSuzn
ToVmtxYN2/h1OWTtlQ3IJ1iRigbsk4gWFEAMA7dYA8sJ71LXLa+7Tk8EOdduruLQkGYf2605nk+l
nz71w2gT1ZknlsTDZ1jTBZvxpdkkzdCwErRdeBkgNkOUbIvulbj77GuFIapbwzsxhlXazTJYicWz
+pWEVxVtlLWox6TLLWixPXEkvMRkvOmhNj3WTmJcpkkOIiWVFDdOxw55xtxqVnFQDMpnc22Hjx6F
1AfT78yLUIrg0gP1AElFduVrnplIWoDvCDcGEJiyxBSzd8ydxRpXfQCjZpXKUBzTVKe3itcqVlG+
OHOcz9GUEOkakTWfJr4IV5Wr/Gs7PM0cmb9k3xlQ6mCmpvem7Sn74gC2UfFMGf01DGT0kGb8KTBU
QXXPMho9pyobHmwt/NsWdtkL3T0AxCmS8WSL8tUMaS3WQJ7qSY9PFQiccoUyX3prv/InmxGX4V6c
8oKFtO/b4JaYw+l5MUV01bGAdasQSvTzCBdNrTO0LBcC0wXdCyHnfgVJyc0hdUv14CQR5LrM7Osv
Kfnbej3lNpNWiAz3B1IP977pZdvEXWoP96gzK5ZzzeE67mezOnQRFetN77q3IG3USlRptrWXvjpY
remmcWCm9rcoN5GBQMbHC50Y0w8t2ydvkgcnjyaT5a7Qm4rAt2Mkfa6TBRAZC0oZX3OZVI8stP20
59Bj1hsHScirO6bpXTONoRlHtRecWY3IZOymvb9taHO5q3mxllOomE1bpKgXmh5KR+abS5OrpJ7S
91fRmHJ+CcopGzaprttxE0mLY5qwqzsSXuQlttTR39AHr67ZBAS3mS6Cq5y3S6KlSoJ8A47Evuud
it1hz3H81hwb/57bLpd1kZ0yN8kYrR/q3FqOXtS5Z8PcafMyFJUntpyrDZqcWZ0BxNdFtu6TjrO+
xwS38r3TNOPlCc9u5Ni4NweR3aCBGpwN3210h9aYNkgGeuSA6HSqVv2SDKyanBQv6BoAr0oD5rTO
SIOLWejwfiC/q4wjUEYPCUIe2gdLb96TO+c/LXa1fDV0U7Rxl7UhJV7hwNoeLRIJHom8MLOb00nX
vZ60ypwuNkRrFGtmgdDnm+4VY2T0PbEy7cS/r/LGceN6xiEVJ6Ze6EYaostuPKsp96hXo+qicuuG
eIM2p55hToF7NqYOIXiTrtp2IwNILeve9JPq3qXWzK0tXTeOfjyhb00esbM04xFRK7aOUPMPYnix
zXElrEW+Qp3HC9qbTp/Ep6wTeOmVOzo/FMQ37wHkmXSJOW3VYySok573gwisbZrJCEdyVtVjTFWz
zK9ALFU9axR9llMQhX3paDm636aFbIbBc8ajV+rePgw4WecNxlwUEm439O7Gb+nDSKZX+wxfsb2h
JGM/jNPSbFMRBWiCBwvXG0jjk6mzsIJnZrzCj21GfL5X9jQ3UAaFM+11JdJbgIXN1SCiHDtmAQ8V
cc0kANvMZjPehQDxkkOzzIFijHdNANiTb3mDtbfv2b9E3kXupTxW4iZkfQ7gri3P1Eipf025wcAS
ErZHty79adVEeK1wPg88ALvP62k31hjfd07b1s5Kpqo3dwMKqbPcQFa7K2TiXS91H0brDgX3sO8a
qN1nHVQ3fS5lE1R8HBSMVr2s+/Tc8EiCWQ9qNO4GgsSXTVbJudyDLqnSbW8Gzby1c49kVgeZV7cP
cnYgkJf92d0krDUefANnkauaxhdcrXZOnsJUz68l+dARQEEUzOmmpqjqXIq8K7KdKlBOH7y+a7Ob
ghSVdptYHMXPqTx3V43KZ+qSVrW257RLOSCF2fOcCXXC1CXFeVVHzVPQKCj6vjlHmzkNIEhyvqdl
3CcQL+LAXYY9xWwyQHMz0cPK9YrwMZCWf0d1xLjK0yrLyAAw6aZHqnhOhJM7MWT04aCI27qeswUO
4hB12bJSYanOESCIfWNMIcq5sCiCXTWb6iGSqX6Skri5M1f0w8z+frKAUeP5H+KyYX2hod9OO021
keVVJxAakE09SmrmZM4mRtXERunXz9jtJus294kGOEaeCO0146f7Bhix/8oZs2u3jWktt4kzT/nm
v2ReILYQyfhCuXEqVpHV1RXoIxv4w38VXePkpt+ML4aq0oPRVj9qx+b5SqO//q8W4ptoidB6KcCE
3ZQYp5ON1M0UrQGx158UJe33pfKIgyc1tlN8HGq4U7PsQ6UqcsY26FDdvsB4M/bOEGUXVjTN+14R
sOS3tnGg1+vG7bC42z7wjPUog/aLm/Ryb1FK25elwAbaJTbCzXbacqRMN52DdlkyjbGKS3luG22w
qVNr3ig8+GvTqvutLLwE+ngXPkLAMD6pJn0wwJxuCqRPSLeOUxSO549M4iUaqRWyAr8uucMBYkGv
zpAPlkcllgpeYNoNL41K04d0lNlDOfTdk+dMzOsaG9urNeb+ntln+Oq3kb7ukct+G5NTQay1y5xV
Jxy+9Vadc7ccqL/8uSjw0wr0n0rYz5/91K+ke0EnlJPGh3ZKPipSyYqgfu0CLrLuhnIcVq1wkrMO
UfQX/h4mhto07d2C+5MyLJYekAZFVN0WpEe8hmhbbjA5AhZMOm+8bapgOSq03EgJ88nI4mKkBT/a
enxs6UxyLAIqyDKX1CbydbTem2KpyIHs7GiuV1SG7QOlRW3GTEXZA948oAuZA2YRZ05Dkz/TnAlU
6C8vSE89Nged4Z+LImsfes7iHSiNPiP6ttfNtWG3nOzcIJQwHLWsV8movRF6YIbVLRCRyG98HWh7
5UtDprE3+s1liOfQB+c3lk/s+BdAAHnd0ManXXKtsOm+mmMiCqoj9OoBE/r2RcAG4p5PuW5i3NDd
N53BH/BG4V0t2qb3nyzLdMxDt0OsYc/qWM6i/54EpYI/myXHaUAXs8qLYJFrFXhWuQuWcHwzpM+h
ixKK3291G6qNy/yTMfHV3kXgScKxk9FQXwSkSbLFcUTuMUZE3yDTR1unLcbHsMHc4NuzzS10dvba
L47OV2PBhxQMVnVVDnqZmODARnzSU/kgeWVIYfokLolOIIISMEgfymAK/1athrF6BZnRfa+QQDw3
2CfvnAF3JwdxjB2eCsWVLEPOoEMVkOTaDuMVU/lyW3JKR4odWBc6axznkxLdT2nwr8PdpuFAWQvA
MiZitBofypvsnQ1YxIn7GhJh22wabv9LYiMa3OrZt65kIGt/h0R7fm4hVNxQsrD3izmyzWssb9hr
lQzn7ZyC4O0X12bhpXe/M8hBueoGWgY4KFt5Rj3Af576AgdOiT2ZimQ33huRiHZe59N3y5uS7Roz
m9EQIRrlZJwK1MhIFefrUzlqR3W9D9Zjl8kw5qQ0PVclJIMYPLd/idkDQ4dIx3zdSzi0sVDTkseK
I3C3mkevtuJwccZLlN32g+2OitEVjP19IMyhXC8OVigEZPLSCbvuqhdpWa37kB11PBfsM+JEZ8Xl
zLZnXilu5mwx3UmuOX8oZ+X29A6pIngKAi/1Ng6jTB17Tb/7gbyT4ZOB9NOh9u5l/RS50uUlk9NE
0vihI01ChdmqKLG+m2Zjfi1Mbe1au9EbK4AQXqay24eJKC/dvGhXonGNh66I1G4Gu3+wRGHv8jGo
CckgtYlpyzXWxH7o7UJ+8MbE6nUiBfubvK0wXuchDHc91mzZmMs4FuFk5OPDpJHY2BaQzh2VFN16
GjI2VS3dHk926sCs0G7oELhr3Xr2/s9T829rJQLOk8jkZL73kVf9NEv9Uk5egkXVVeckX0l5jRww
22l6LSX9gm3etNNbW+j+ycB18uRgs9Ax26W6XNdWad1yAiEivIjc8ZhUnKzXSTjl5haDg9mt1Gx1
N2YXgDVuDNleJW4obnKG74VRV8UPozSsr6o01TXYH/NwWhvkllKX/UmnATnMu3I0YxgvPw23n5hL
G5z/hwaltCPCEdxpeHXhtLxQphcH1lnMdh71wkfdzeHlaCEhWOX2UHjrSMrM2bAzKS+sERI3ruTJ
v4dmNI77BaJLhyGsmK6r3AqfPf72vaU8QnBBQEl/S9KU+2XIyIv20Yoe4PoK9vWuO3xpHEolcUBU
1K2XNsPew0H1Jo1h3mZhCxB3SO0V/WOR7nFSDGpDYqH5DXZ3Oq291OqceyocFSm4bauv2cQSfJ33
Q3SPlGKyjiFq/h5hcmRW3wZu882dKueHoUeihcfBC0AuB5Pe21SzJ/BQs2xhwdqjXrGr9vEoWNm1
JzOv3Cz2dKLtBs6xk8J6GqJKnQsl69u2i+ZLj1oRJSfyLd+anCql6acFE9jESmSybzxmZmNc93Pr
nhcBstO4itzgEcSww7GE2sNFVjs1++Ugbd+yKRm/U0Cqn4fZgbxsSDpc8dxKtvEjJ+9zTQzcm7P0
Iagnp5mszSKCtl3B1TT7bV/bc7Cr54ottzMR2nnP6UDjHwQZfCJ0liQse4U3XI1FolEKepNzv1SJ
R1EkyJR9lSBJGG8UMbL2BXM4GpptygFApqtCqqA+oeEr4k5xtnEWSUoverPJ2Dh5LRu+5cyV5pOW
uY3JKfDLi9KPjB0Ve6DF6TLV/mb2u+rKWmb8vgGBpqtJFv1NYI3Fl4y0mus2mEwrbnwex3qZLIVy
XEYeuXpl0hMmM2k7X3H6tQq8j8l4ueB2OJ0ZRg6KzC9TBzG1CcsdM5EV7oYTRzrmiYXPOvKaZJUg
aMjXkxE2ZtzMdVeu6VaNV0xx/nlgUDc+2FlduwfR1Hb5WLlRVwLxFyXxfbllHPGmg1aKs64DXFFP
ubyC+tKWcdFkAwVmUsa/SjukKpnpE22b3pi4pLwTfbN9LS4m6Qf7xZGps0XjER7bKFUdUTWuKKCe
AjXYlqSH7AeVJtd+OFKgHF2VkCHudjIha6ONzF0yC0OuujDJx82s/HLeTE2PSAIqOuxwNwngkYye
jypVcyT8SmGquDeX8URQ6SmSFYSxZZCWMhcuPGWWLwytZdrnRYp+qHXS8lyNM04GUTXs2gyEy1st
ddsTm1vS2OiXAvaJYq2+6EFsFuet5gjpq8C+o9OBgckxJrqrsgNSU7fN5TJayl/7Threh7huqGBZ
qX3rFyhlYiWzkepAoW7SqevvQksEB0ueTmpD04J0z0j3WGIZeo1YpVPfw2bmoHdpciqkVgW66ZgU
wmFzbDkH09SB2o5MEWt+zuGQqkUDNHcn+4YZ7OQGztwRWLtA1EzqSwhLlqbN6YtaLkSbthOFmQLa
/OQ01eVCJyndJf4IqXnodXlZjktwJ4Syj1k+Fc5dUDXtOZWwxdyImRIe9fYp0+uxrNrHaFo0PAz2
AecdinCYV5B9v2fmMOpN6Y/htFJ2BzFflYu+sqaMDgq6pUOJWiFbBU1pZvsECMdrWuvgMreVvyla
GsRrZRP0tV/cJtNYCZcCMn4atZrpoFRvyE/UWZ9HqL+crnkVU1s9JJZi3R2FJDPCtLHmru1piaKY
fk1+nxpgtlbsbPCbqkl8Gya/2k4pWPuYc7U+Dn5KzHYZ1fT/RD7tZFgZbz7bqmxTRX0GhMYK8xez
GquHoHEBdsnaSDket31R30CL7BLacUl1M5JC8wTwSm0EdPDbORtQ5fe+Sh/mZWqOAO/NZj31SaLB
ulMg25iFAR3VGoLuLWBUDWvh0vla1Z6wokfm9My51F1embsKCzanfrr71bVr9BPFKUXrdJuE3pAe
h1H4xqrEJ83kWdh2syqMaK62otZg26fcaMu9g+bHY7n1MccgbmruxqKd7GdtiUnRFusiLeI6m4Mc
U4NMLo2iLuGKR95w26m5qNnQKX0jq5qBWZTSuTPRM+gtGK0OoopllePBGZj7uzQJXmkmZBdEOWCb
JubBcTY0QB1Adp7yq1UnDKu7oEwlD73FoSVuLZVTqXEjcQ07oK1u7KBLkjc0d9QPJPPgsJ2XLKjP
WD2W7Cstf1TqyN/yL55TuQWTez3qfZcWk70uCu2+DAMU+iuUzuV9S6pCs666vhRrY5H5Dz+XbnTZ
a8MN4sGie7XlIIekQQ+QELGp2u5TmxfFQ4dmMd/6KvcyQj3IqFmpqoEtKFvDR0SWLOm+VCcfCNsx
7X+h8tCBDZmSYD7CTrTsyyrojeIsZUMNJYjvJqPAW/FIk1Amep3Bz9rpzgm/mKac2HgM/tbho6Cq
mZMVHpsAYCDyhOSc0DLoPXpSbtN6cUHGxb0ROt2dlc3LrTTngVJtGnTWhgJYUhxgQCOMqMIJxHs5
6eJUScyMKa6ULr8FgaKhJtvZvo6KzHt26ghzLoQ4sz3Xs01/p6GgM8fBmFRwWU0vukVQTnMslEt7
BySpuXWYozkm1BgLfT1Xd1mQ0Bvoagc8XBsWPk5mmRUHXpF50Zil6Z1Xs6ZRndpj7WyH05Z5Fdpi
8R8hbKdUKxoOsTCwy71QWh3I9c3szeiJTDy2CbRb8pVYoGMm87Z9bDk5f8lP0r1V0PE1b5J80cUa
30J7TQW5/154HKFiXXi07+isiqdhBLfP5EdcnW2J3DparS0OziytG6+BL8b06Lo/0iJTePsLozzk
RpV9M01RdPFJmsUrYKMbmzVNccQ1SD5irFzMG47TLlSmMxbWolXonE0ogtsog6cTt1OQz3Qs0+7F
B4dA+T6rqBEbY0NVCHeoHYMAx3XB1J1+CYYpf27N0vrSlaP/oCDyqHM88P7RMYyk3HnamCEsBK2f
bTy6NGrlkpmEq2e01SU8hM5Zp6pdLiNa8Q+l19HmweCp1ibDod04whLeNqN+ZGzZaIwHsQCIjD27
mFRMKirmQVAk+ZcIx8Quo1NjbKJwohoXifSCHOvsgbFBZ5tX2RxbY54LVHOVxx04pbgPGz3cpaaY
j95E7lasAyOfNrPs3Zul1vPDNNePeUp/KApniyWwDrUbO+bQBmutI31rTNq77SG9EfhGuciM835s
jqpSeR0nbs9jphfA/6bjnGHST8Uukz7y3qZN5jfpVZW/rTSJwXd5vZASWabFuMb7W1zW5eCcj8QN
LRsbzALvmorWdiEC9nvtzOzNfh6b/r8E/X8CJ/rlBHliX/+baX35WsG0vn5th9f/cYkQfTdk9RvW
uref3Oyz7//r//zVf/sevOhfoCU4fiHOOxkf/iNDd81/Qatl6gCt4vEf/M5/y9D5nQBXC+AafBFB
xPunsvvfQnTL+pdP6xsJOsUeDKmR9TdC9FN56D+n/pOUPWDj7Jj8wsGfquR7FRUIFdOYQAxcSPym
FDZgV/yoORB8crx+f/r8eRkPpTtasijiTP+R1kiCSGOUsg0vDFosXxyAKmu3V9BQKG08poblPjbK
sM8cqzIfqbv4n2Sg/X6XERwojPommk0qHB80sAbxhhI8cXqszUXtrCKs1tWkb38ZAP8glv+ni/i8
Ft4ZVRTnI3VCmIEqmfrEkSoBuT44R0Ap9Z8xrT7Iyk7eAwD5aK1OPix+Pf0Uv9QpDPJqKARl4mhO
0LCNuq42S7hUa4Om/vrvbwipwQn8c/I9mB/GBiIwhjX9v2M+58O3qAkNJGcnPurfXybC5EN/B79n
9BNu98sdKRF6czRwR5wb2D9qduOlV6hPjNMfZbunBxcAhKCwZeHnBhP9/sFlSNwNawSTkUZNe5RO
s8SNQ4xok9hvmpBfCnx+uKFsGlKdFA2GV0QZfeVHfz8WOalgPbEdTtbOT7jvL7c7UjdIDI1mQshg
OIgQriyGhX+70P6v2Ib3rZ+fFhWsLWjsAdqgRv9IeKG8XyWTY4tjV5jfdYCmKfLbGw9ZYDzbk//3
IwXeBuOEqcqxvI+ejIFn3meRL47Z4A7UDTi4VZIj+p8Hyj8MfdISTbwJDH2+5A8lrKTPRp8KRH50
linZTajj1l01v2lajKs/X+m3T/kkK0WlhaSFNhOXej9WqqK3SsqQ1VHVRcL+iMGzR/lhfTJj/PaS
EGxTlsNmc8IZIIh/f5lEhVURBi0zBl2ZtZ9WxXc/JbjIH6rwhvrF+Leviethij+9IIux9/F6s+VI
3UuREfsM/FictAVo8KvN3z48SHiwVzB5BDzH09r16wzV0ezowtytjniqrTO6dOOqaQvnk6v8/j2f
gHuMN8IKflK4P8xOsIw5xARJdWx9lBocDM11bnfT9wwXwVao1L6al/GGwrv8AamhuUrYh6+ahVb6
396u52EZs5ETwRW1PxaOqZfMSPRqcXSFO2/EYHxPjGz66zd3MrnauCNxunLDH0ZKKe1m6DI+sChR
wyap+2w9B/5nbI3fh/37q3wY9ogKiIR0ZnFUdhGthO1OOBrD/pN7+X3UQ2Xi42LfQXMae//78TGT
gRGMoqmO2A66vYHCfusDcT6LGmNeF7T6jn9+Qb9NGyxhLC98X0gKITiffv+XCddsQh2yl66Oc4UA
gVSvMYk5rKgHzmwIcP58sd8fIUsZ0yCqb986MbnfX8wAX4eiu22OvhTTuVIJeoSxLD+Ji//HqwD7
5kM+zRzehz6yU8zTqFIKK5TZQAtUWCPkXHzm/vv9wXEvJ74Um1e+54+btlDUeWtYXnOkQxO2q9E2
hopil0R3PSuVpWd/fnSn6fvdVpS2i4XHEo4Bunm4D+8fXYCoUI5L0R4hrlshwhakpyWi0WRbhUt4
mdKq/T4bg3+cWgMV258v/vugZAPCPttEUQCt8+PFsZS4DbmI3bEBbFCvi6lEw1zWff4sqGi9iNLM
P8P4//Z42e3gnWAKI2qGy374pm0kabIjne+YTh7nXMqD1wsRfSsvsbxPxss/XQqXFftfeKg+m7n3
j9YJ0syrh0ax97H0G4AB89hNjt5No1H87deGZRsimskz5DMgH+z9pcg7RFNYl+NxOanWXBnoXTWg
Vkqp0T395Ttjx3Gi4HB8QkqBOOL9pbC79q7h9cOxDyu6pryog546Y7WEhtq7mA0/2bn9w1MEPcSp
i42q5WMqfn+9tAEtBRV5OBo2NySRSazrvtaribLH/s+39tu3cLq1E9eCTQGHw49dfYZfP5nFMBzZ
BVmvGsEdQaFjdTHRxbrkyA/VoomQXQZV6n3yAn+bW06XZkOIU59W8s/krl+nS3iYBb0ua6CaV5vb
DuveS+2I5RMK8WmGevexf7jKh3fnd1mXDhhxj05lPoMaJvrYzaJ9ZTTJfU6gD+miuf7b/ePPa7K/
RhTuMTo/LDxOTeXKJo/yqMMiWLuZ8QSsst8YyZx+sif4x5ESAk3iaA/w4KOvy7chezoqGI5RWy2r
hizJmKKNsyrwOfy/XIo52oehwDb/o5G8pkU7AugcjoseGwS+pvlkJuZyyKT7GVvvgxucQwUPjkoB
Z3jgnXwJHz4AafsELGX2SKe1SzJEpWF+uRh+ccCXmB7NYbLr/dQGHjqkLCKcs00JZUWBVl91fWHd
9ML7NMHgH0ZryPfvQJchDYml4/032ZqE+rIYjsdZo55fEu0e3DFLPlma/ukq4ABOki3s/7+9zyVb
DLUorrKMZRIbHQkzBdvPzZ8/+t/WoNO4pNGKZs9kMTrRM3798uiKqmG2PX200Z2uMpbBndmT0U5S
UPc0SJn/9XyGfR5tDoGYVJE4h7y/np4jIQ1lLkedYxtCPNuvAizgq8Wy2/Xf3hqDBto3hwLOBPzy
/lJYFupmgeJ+zM2eaauS0rZoQ1LHWBudDrCqERRerP580d8nURc9B5sJEAvIH+wPYyMNqqRDnR8d
3WGC4ZNbdPd3Bnli/Rnd5FPHYVT1SLCkUzTHkoJL8MkP8PskdxJdnKpO7GuIKzm98F92noOgsYDx
xjj6YR8edNBaV3NlyB1exZPRXRqTu0a4jw7/zzf++3BlK8XRFYg+83jgf9geesJLqFI1yXFhlG1q
ZGgYcxLxyRr1+1VOqwOVDGLuqK19nA2QgM6T34QJ7Vm1bGfXFpuArsAnI4cyIU/p3VJBjh8IDxN9
jk8J9ePZx2sNl1iIyL7qRh7YzRRMeP5lqL3wJo2w1W9PRVKafR1ehos06m33UPV1Q38ib6Op2uZd
C9qrsiqpN0uymL5CwV0iDCDdoB3ySzk4FEQcV5vGGRua3ll7fY4ADJfmlK+9YUweDL82KNPM4ND2
Bb0qe92PRsOLtNKegn3XdnI9TJk1oWjSRGNHEcqQlz5fqnnVJtXyWNZ2VlwXMBn7lZ210j+vAf4j
SgU31Ta0tIYIT1ALzmvbj8C3XrNi1GrrjLaL3WFQ+FSK3JM/PNkD+YbrZYiLuglBt9t1NKiboUzb
bo2FsFLI7BHN7B1VmQU2+UE+pdVCTHSF6y+9CENMjfE0ASmLsafjKRMlEoSLDE75hWlO5YMC/O5s
cipU2b0/exlrCrvm1wkRiH0pCmTsV0KWE6L+eglfJGWlR8OmgLVbIij7W4nPM90tkIyHx7LoCuNi
yqc8OKOjlxoNav8ksW5yTdcQqjJw1SvYTIbemkxVr4474x8UVR0WZ00tm26dTCQE7rugRdbSlVmT
wsmGbX/CarvqbHRz7E417ZJwm9jGdGeMk1WuW6gcT72qWvTe+IeajXRZqlYO0v9qnUZJ9toizzuZ
8DwAFIpK7pmh0iJfWwi+JE2sCmtIRdD510Tb/q3SE4VBtpNjdmEqgus2betGb2j9wmVFfiHGxExx
atglAp/WeoFQ7h6NevT0tlgC2sxxhMi/3ggKFcFV5Ri+IgiSwPCvrIcYi0jLHlJkv7Swwg1CZidb
NUbUfPWXUH71+6a1V4YqymHrSp0WN0Wf2RNCxMq0XybKceIN9Jq29wa9LiKzE7OUm2kUbQABwxf0
fsATe1uS90rzLLGpXG8l7C5rFUZFgKSXYl1BvLcpuukAHEn6Z4VyPMOJvTIc3DiLRuJCatU55pqw
LaNcywW5FxHwqlDnfhmgFR4RHQwvcDw6uY20djD2Fw5dKZAUrT5IGn5SxrPjTfV56GmskZ3hMdzz
UVbZOQaIsjhiDFbWd53QJGw3eZiL9jhMpQeOXCKXZL1AhH6mQCFmO+R2rfGKaKOp4zaIypHYDLMp
d6i9I5y/aenf0EUQoVhlFHzN2E+61DvzI0FYU1C2Tb9bhkS1Z1nBXyatMcwQfPVqSFet0sI8sFK6
SFmg9ZG2B6Ug2egBPbKPUMOPA01z40r2vSpifwrr9iUnWpySHW2Hvn7AFecn3xcUGenTzClJ9zEC
lKldo+mGQnfWLoXvULUPJ0e+tmXnqduCr32+AGpverv/TdqZNcdtM+H6F7GK+3I7w5mRZImyrXjL
DSuJbe7gvv7688Bf1TkeDkss+eQmFacSDECg0eh+l8wpqHt3lUHdAAUWtGEaH7ZS+73Xp5ZtIdJS
JWadVSFaO37AwX5Gl2r8GYXKv1NMnS3T8k4/dH0FvFXXfsSa9a1rnOfIi3PfrqwXED/stxB+TdtY
6glsc/Gz7Sdxpvna+x51+INAtqZQAPQDBG/6S9u1waLrX0SLX/2SYG1Zpfpzh+yKc7CWDO0aUpRD
Qk39oe+rSwFjDhgnVWYVMZSDEUZVENbaePYW0zykuJ8Ap8Q9TtdmeIpTXH8APNn51YIffQ73JKkg
xvV0U+/cvhRBmFCuU2br5xQ1I0gT+yltov6ILojysahL8z7XvWdDhOI0IB9/t2jGv3M8jH7mKI+G
1bUnV4jqbFHJuiB6EfmGFOCfjQkTaepOX22ju3PctDq7QFL+6sfy0QOcdZpmzCCTJU3vSGgHeKb6
+8XE/bTvhHaZhwy7itCRfywglmLd7bZz+5wLgPaVHcUn0xawhrTib6OwNMRw5w811L6jMljteUrA
C1HoiL5Cl8l8Mc1fW02nzKarI+aKqv5gx7m4NHV6XtwCJI51RnU5vIM7CSAMPd96ghDQFDi83Gm9
AbanseFpA7EwurF8qbqoVnzwln35fixSb7nr8szMP0BAt7yjUiea8kCc9PoHG1H+5K6JkKY+2ugm
ITkBg0fA3xLL9B5yl2PhMSVFQo6pmojxB/incviZJbM+fEQGMeoCFAoWqu9USoxL1Six/qPQ1WKG
r1ZZy/LXLKChYq+sRO3wUGuq2/yHGqravFdLSAFI9YZ6emqrPvceihl14oMHYuWjwj53Lvm4GPNF
S/uiuNNSjSfbQNnIQmozj8qfRV3A2DjG3LWp6xezZ3lQjMbJeAwjx/wPDnPi/RMSpEGstWrdn2yR
RqDFhUvHH7BD0hl3KabRVBs5UVYFA8PSYWqGDgw6xBHsr0Ou9OMjt5cDTiLGRsRX9CgLynbymhOF
KgTinHbwPqMe4HLhKm353UPbRAdUAQb1nVe0C1y80i6gC0yja50oSxTmHZhCT0VEbqm8oxcXDp9N
V2NeS+iq/hRdiLTGWFiI8vRkpPlpzNPkb+kr0sBbsmoBm6mPH2L4YEAvagMKlT67IBbrMVffT31n
eDgL9EDOYRIr5l8mJPb/6gLo0BECupE81oincA26XNQ+tMBexWBAAP9yBTRMn3UheZvdyax4BkTV
925sQ80vi36pDlM00xeDT2ja78VULM2dl8yJJo6TAsgNV5XYmy9NCIH0sZliFcpH2WjG9IhRb0RR
HL6b7Rd6oyn37oQRx1FtDAO+2oBxyWHp6rwzD0U+ea1PAUyLpkNfp1xg4C2sD3UzpdEx0nrgtx4l
H25mVBuf44K0zS9rqzU/9pAwm/dNnaeowiZINfmpMeLATVhvy8CrAB8ijTF6PPrhBNR3iTZq4WV0
ylF/cJp4UBCDrCbcQWq1+puswH4f49+JjIk+th4UR4Dop5wk/2+yfMnj5UjyoNeNFDO0WAXSNUUD
1MMkzvXlwmVhpceuz7JhOhjAljpYKaElLlMNyu9YDnEIPxBZqvw4DGg3Y5GWAWXiZobNakwtebri
pk18RpoF3bfcGXLwfS1MDfUdrbFxPngKlb5zQ+T6CXcyTRALaRKI5/CT26aaYGUOk8wl4maqsNGs
MiU8mlMpQWKJxa6x0HpQPgqjRrcZbxHuBbBrAxpPrdYSJrhaKtTmRV59t2SieT8AesI3NIlTSYmF
8Dn6Osd0vNSlZsxPGviU8lwtwlguId3b/qIXA8R3U6RdcSzSAvXgZoT2ee/hM/Y5cRBNPhhl6bwI
HKdRmSrrury4feh9TxJNTw9to6OAt3RY7x2aaon+oWxSi7uZnF6c8zTT24MRdWmzUwK+ea1RcIOm
4hFUUbuh9HX9WqNen7hagpu7wOY9APUPfG7WxDMXWXgq9A4CudmDo379rXZTKvo1KswDkj+ajuvW
KUl91pRzHwcIVoj7BvvfU5pMjl+Xyt4Eb+oLcih8LCkwUFmkrng9QQromlZ1SxwAs4YGr6jZ04y4
JgK5S6gfG71Mduweb16IDEjRxED1Hm4T6JLrAZ1IoxaHklEADt/5GgFq+AZNotwpm2yOQqfWRucc
CWR39dpV66nHi8dBQW/R6/ZOsSo7fPZmyP07pbatgWT5V4VvRevxRnLWNocGyFsS1Bb2B3qOH54x
p83l7RuCZzVUFOqUiEKtFq2C+oKWRpsEYFaiOw8YAplmKp6kHOBOnWBrQ7Ad8DaVbWj6ENffJ29m
kvVxTFDRaD52uUeYEAg7kep9o7379Q/mxb6DgsLZov56PViKd2oD0iMJRJubz2o0QrBtp+ZozPpe
oX7zQ1HPQiJSfq411EPkAhfyDjonCWHEJYtDc/tZQUFl+Ov1OW0ORPGVTgdhg1L99ZxyM4G90JlJ
EIJS5qmhOPZnQx297g+2uMQKgGCinIwU/2ocbgVEpNI0KMqs/+Jg+Nz55VLl4q0lHSi19MFQ06Vc
RytuVbBaahHqC8YmgRNbvR/Fmn6eHTd+eeuq0Vh1kO9EKUB+pdUobRfP3KZ1FrjNND3m9aA+4oGV
7wB+bgMruqVUi5CARSvMXmuj54i4Tao3OE89YPtjCFDmSBJUg8XM9Td/nuuhVs0Mtc0HF3d0h452
rz3VCCs905zaszDd2GyyfQeYkFIqZdvVAUKjoMA3avSeqlRx7usesDS633vWArfLBryAHih7gN2G
2cb1VoNmYJpa3kRBNWCPNpcFsq8tWunTIa+99PNbd4JhWFx8HpgUyV9d7QRncPSsL7woUPJIbZ4F
GMHiiRaveX59nI2r/Wqc1aQWeym8WCnioNMHFwyyctLaHxhvIWwSWsu5dXdlN7eWEVgInXP8GmVw
uF5GQMZuIhPwwJ3NvD/q2Vg8GCA8krvRmuP/Xp/exs5AdRROPHqaBqJ98sf8Vmee9TFVMtDIAaqP
WuBoXeaQJU/Vz9eHuZ0T5WIgZYhMIsjlrs2bpRcE8lpGFmCoh+xtMuCL0Je89XNlGY7/f2PJovBv
U0rd3FXgnWcBXMjlA5hS0y9bFWpNDmXn9aFuV0+WleGooSkMQmTtEtlT7QujaUqCrjDCzxQGtDP9
VeetzRbotbJLR5uK73TTjCjsyjCbpEgD6M2tc9IQLes/4h+SDuhpLa7x1o6VHI5PBbTXAoqyDhZq
qEWO1RtkEeNIRWCa2mOn9fZO8ipzkavSPErM1OVNbiaJ+Fo79uqy3m/1XLQh/hc8BoGR1AQla7hr
VLd87N0xfUQqQwlMs5yofmiFG+78hI1N6bKoQGEN2bL2VhvFalPqQHOdBk5LyZwn2wK/Cn+78guu
Z6brv75X5P/tZsLoYMuuBwmauor0yHxVY6w0aWD2CDDyCqLJKbW6TFg9D3bad+8i0ep3jUfH9/WR
N3YpSqGypUOGK/+6PhDJkCQevPQ0QP0q970ata9+1OedXbo1CuZ4YNmAL+GssYokljtlKqJAaZCA
efxiq2lc+PxhEu0cbxnY1+uIJqYtl5GW53rjhJQ6QmtiHfE4W17szqxeUicKj4h6lrBpUkpdry/f
1jYhgeLsIdUM9HF10xTOPC7RqCRB1QK4nV0FF4hW8R46xHVfXh/q9rKxEZd3uKq5RfH+XiXwcEvS
OjVD3C6jFiaT6UZgR59graifsV0c/BS9zT+ZnfxgZFU4Wq8T3pFqPC4tSQqPSzPPBS/JB0eZlENj
OO1OtNw6AXQzSeBtoq5jr05Ak3TgNibiWJ90+Ysd1/k7TEuLh7FDtnPAfMWSIkDeAyZMe7ZAm98Q
pQs5Ucohv8xqf7sTJsripuWFaTChxfa34XUpjIF26SqaC+jR7xyFzS2K15ZqsT2R11gFljguYJQy
RuD2rnZEfb/y4yXLTgLNr3e2upjf/mDb/DbeatsUVUNhi7pXUIyzSTc+/xH1CoS2KU0faFwVjxrE
1R0UztaK6nxN1MHp4CKBcB1UDJHHo6fIymYYzu/CNHYhmsa9kIpMqr4TOzVZQFkf+t9HW20dyk50
t1CSDbSmrUx/EnV/oPkXvk97qKciFTE9RQrBc+f2zqF1DPEF2sheZrGWapfXoks7mTwJVXTLWdd5
vDBevDFxuInHkYqnyB3xvc5i6kmdg0odvcVoyI8CFqxNC6scPzSWHr5H+DG6KyojvZ8adTnFqMJV
OyF+K3DoqLRzjUkReW8Vo1y3He0Qs+FghomOo1o6tmeBgynalzWiDOhYOf9y2Vc7VZrNTWCSQfHf
SgTKauMBTQjDvqcR3lv0ekphfF7SUD3Vua3sxI6t24X3GFmWhNeDELzebiibNqHbETuMiebQEIrU
t7FJO79+kLYiFMUt2ra/UpM1XqAr20y0/ZwGJcCZQI3t9iWPBxwqzbHApqrz3hmh2d1pdRi9FWYp
d5YFJhEJGkpea70bs8lUdOS0NMi8zEInccENVh+MBzAne9Zf8qOszxKAEtwkLUk5ugFRYxqaSF/r
AMmLH4XHVu3aevnR1ob+jdrffIkxvPpWumXxg55nu4MR3DxDBukP1DGA3JYut/JvoThXo5p/E2ZB
w5vgoihFB5UFTaT4qCM+8ZJVSffFKWDOH+pR+z4V1rdZDOa5cnvjpVEVur+xNS47EXTrw8NCscCI
gNOy1/jMbJ4bSsekSGppUDxtNG05h9XS/aOP80CpLhd/01VoPyqabu8syObQUjeZcwRaZZ2dYaQx
eKUKHM4pwxF51hSTikOZ0ifzm0LFGEQxLBq/moo1oZ8XntfvHK2t2IHAG/4aMPpAn68OsWKEMY+B
Ng30JdOea6AVn+AXpU8apvd+i5ryxYsRyt/JO7buSDD8cFcoIcozfb0NvDqdqL5VaZALE6UQrNpL
2byKleeBSvm9ITRl53BvBSuTWjJvKdJ+xGmvR4zmeMroaKVBY2g1MtxFX3p+PilWeHCSPN/LdraW
FeNPHm0SBE/mcT3csIRq4eYeV1bcuIwz1v+2WSRFQuFpn0e4vD9jXlqfX49gm8sKW1Kq9RgY8Kw6
EbBlehu3cCLyMNFPXZCNomVOz/UiCZL9GbGA9tPrQ26tq4RtyyowKet6XSfsfOYUBmjQT4Z4duJo
mn1UZIYYOLqZffiDwSyYabLlQbdytW2SyEUXSnQ87q0m/2z1oAPP5ZTk/zZ4tMWn1we7Ra0SlRlM
xesc5iW2edffcPIEMiUuq9mWvGMUJHTpxY/RiY7scrQ1ZFRyU/uQqK3wHdRsfPTFaf9EiKwelCne
a8LIua0DN6A8bghQUxQbVjtKlql6Jykyeq89ypdF1wVZGVOcJN9xAyOb6ue+z5CzMOi7PlouTYCd
NOOWOSUXRBpPyDIEn3p1hmroQ7Wl8BMaqfXqaS1GzMtgzX6K4OZz5SIZflxiBJa0znxUEkc7qLHW
Q0wYx7134FbcBCFNH4gnGYVaeRJ+u0dwTIkxMGyyAG0c90zhCg0Yc4nqdz0au+ceYdf/EHHKn6qy
tPf2xVY6KlnBYCUwKrjJA9umn6NcyfJAIHpfYmOlmF87N+2/Kp2VNkfcA9qLgXMzHphj1VXHXNST
BfgXJvVOUNuKMrymqGLABmGjrvYEfnL4TS19Fmj9DLwvaegvHRHHpQW9zFT8z10WhT8VJVeXndxv
a2SHBp3OM4eIum4sdMwLQZc0lxgfzTlElVDjU6905se8B5qA+sRYHnurm/dK5lvxBkaxbHlaRBxT
poq/fXhz8srZRII5yK0SibGpRtNIFfXHQU+cnXfH1hzhcLLFSMyY6urZodhLnADloN0AuP0cTh2W
65Si78H9Ku/aIv6cikHdWdft6f2/MVeZbmu5wAIrkaFiNCQojEQfwRKId2FZFfevh7etu4KqJT1r
dBbB5Mtf8ttClkD8ahW0QRAiUD8dRj2bl0st+h6lEF3ggTT2SrOT7WyOCRnRo4ADoHsdQBC2gaI0
V1kwCtrxB7NbkHnihMOeygzvVA7O3rW/FSdIKGVyhQGfta7RIm3a15mhZ8GUgFtDo8VE3EqE9Z2u
Z/a7ETnw7tByS/qK1+w13zb3DxkVZRWZbRvy3/+2wvEAegvJ/ixQouahVMPAxs3miBvGByUJW38u
9uocmw9l9CL+74irAI2RRK6hIYiahw5+1iT18tuqDhE/xMzMabvBXxzxrdAn76J3w3JJ4n7Pq23r
qYbrDy1AqBUAHlfnk5otYNiKbaUXwrokHkKamJoMOzWWzc8qiWm/UAlUHa+XNl9iY6mLNgti4WT4
ZmfRocUgz4+UIX5E/yY+D93sVgdlBnv7+rnZPKG/Db36qjgS8IAKNZoZdIeVg2fn8afaBfN4UB0J
In59tM3llKoD8tAAIFh9UeTTh8Zs8zyYlSXEX2QYyKyqepz2qhtb0wIoJ5HyoBSwzbteUb2jIK8l
8mHmVlp5SG1r6gD/agUFhQZhz51cYnM4snF6QqZNcXoVfSosnhLs+NipNh0HXO7y+gsg2PanYod9
vnNNbi0ibzvZmpadml+u4b8dxHxKY0UsCqGuzyu/Ba9/XMop3tmTm1PCK1nCfGmfrEnyMAPaMvKS
POjoaahHMwYbe8GpsHsZW9SN/+AFRSoIEx4OE8Ieq+RUaemSe32TB31pZC+d2c3fGsOLvyLLYrrH
lhLCH1SZeLChDaFB/OGtuko2QqEJlC2WPLAcxSHHL6rL4HVgEXOg6ccyns33ddjOd68fgI1V9eC5
8piR1tVcHNf7EnHQ3DUEyZa5GFIEzjFymofg06Q/ir7zvtjKcD2gBfIx7nLp/xJD/W2nELFDu8Gx
jPKEgLcx2O1DYub5fT2L+WJHjY4nUlg8piDPcJBokP9SYKp+zbVW7OymjasSd2M6RuguEObWiAq7
DRWMXK08SAdzqu77JgRRGBYqWNEG54a/OtG0f7++1Bv3FXpDsjwPq4tttTqTjYCwMCzIGWLH1f6r
lRGclSZRT4U6GM9QvsIzAHhn2IkEG4eTsqXkq3I2VQhs1x+4jaXz4KTygQVi8z5WOh0YSQTQstPr
09uqPRHhdGIbCStVvlVuBQkRKWfRFMHUzGZ20hqPBpytl/mnpSt5LgPpT+/SoT6mg5WeSBsKP64j
GNaorjyFOULGtpiU96//qq3vLLtmFqeYHHNNuVoaL6x5QRcB4Cft1NVDkh8UrawvEGnUe8io1bfX
B9xKEqT0N8U/k4f0DRlTD8duKBbiFBlQeMSZyTsulT7DdFBHyapQj0i/Gj0UGFCxSL2Lv1QlEzvT
3tprhEpST/oxXAKre43+EvAgj2NNWXX5K6mXf1wln+8Uc3BeKvD6SITCA3195hsvaESzZLce20Qo
9KsrbspyE5PcPg/cwpg/9pFqL++wAmyao0dNwUeg6EtGS2oG6dNHmP4g9rx8fv0nbH1t0kFK2fAK
aeqvYmg1QiyxJk51NqeR49uTsHAV4Xn4w2nE0L3zlt4qd26KjVyJL03tCxYlz/a1hlXTGLGdmXYe
tEo+fNJT/PDC3HDvcdx6dOah8pGRVu5iKIHn1ye79Y2pCcH1o4iC8M7q/TRN1mxgYFMEjj6UJ0hc
ykVF/u9ey9Ua+omSfpMmRjsba6VrT33PBYbGY41eu8Wdv2YXKoj+5p1iFYGRJuUXCr4JoHFn/Nws
5XhRjQjLpmQ+Ad/HvsgMI99G1elIW6e6xw4rxpKmNC8Id6c7idxm9MHfleI+aTdlnFX0CUslIW6r
RSBcaATYAng+0LwxObrgAo6KBvcrNGAKDVi9+Kbe0ggVWBvjXnosaywCNTVOd+7Wrd3I04TXNGkE
YjSrnzSnczXiFVbgOR054wFPN81mdXpJREzUhptmmIW2sxBbp1C2HuSLmr+vaxZah2Cm7elFoMyV
drawPbj3gM3cQ+Ovz5MFbsBzFXS3iylE8Lsa570NsrUtLa5UGvSkFDfPsjwZYyHoPAe2ieCEP/b0
6g6DYUAlANO+XLw5tp7YXMcalic6NhS/bQiYBwJLc0ShtH5I22b+GU8Apw5T45bfwy6qIC7pY/79
9RN0ezdy6uQrR3YcdZqO13cj4kCNiU1VEvQV5jRHGBPaJyNvzGXnpN4mWbB9ZU+T6Eihc92FyNIJ
XRXZX+tqKncz/2hxEVZ9+aDlDpTFN88KtiBAQbntGGy17eql96As2AB6c9OO/BqHvOViRgk6oG8f
yANRoRIFSCDX2A3sLXHDSuiMuxn4TSMscSaiJr4zym185UbRQPbQOSSxuCkT6UbLbCkx0AQvEyBg
buX6QEkSDOIRrf1cINgPi64FsHKoVS8b/nl9lrcHivFtKjgSgKsjanC9SVxyC+Bh+EGAtnLee7CX
lpPQBxWbRqWpqEdCP/6vVVBux8K+a9vTqJTzmxnrqKhQh5QYU03CgOWP/C1xrmO6EokyZoGTzDnq
1ja+cC0or4wTo82gnmosmKY617+9PvnbEMalBgBBAqk5I+v0CX2aqCRd4WnXTHp4RBNtiU4TatTz
xSoY3sf2oXo7KpRBQbuavLv47Gv0AybFULYmvniDDO93SoLL0RmsAYl2o37kcZ58rb3B2/nMGzMF
AE+TjmaLFKZapQ6KEtlV31P4xNYUF8ZkdI3wmOUC6qUxeQl0qFx1d1KHjbggc1KyRY0rlRb19VdF
MHJZSqhWAZTVCe1gwSP34nm8/XDV0ced98fWDGlsSEQlAc801OvRaioCZegWPDDt0YAuLOA4Le6k
fHLbbgyouHd7nlAb86MLic6haRFeAXhdj1gCp7ArL8wDTe9U+37p1Ho8dbRgqs9oPjRvvm6xQrDA
iyPWQcl13eVfzLS3Zt0QgZEvpa+isxAMOPgeI8pZF5NOxac3nw0K8ypvCuBy1KhX+e48uZlw3Rw2
bGrnd0tnGFhK6PMPgf8WKvPwWfdC4e3Vis6iFASRCC+dHPt6PRXMD9Jk6UUAuUJX/GoKn0PEOw6F
jRGENfTeOy/XtD2I3sYtSYmAAExVgvRvjcuhXhEDoF1EQADSPymQ5v6t63i+f301N0dBeQsRUND0
N8pKGlbL+FqoIiinsjxhMTAcXWXcSxM3zgBrB32H9ZOQvNWORLlV1GY9YYww8SY+mwmYo8OYWKl+
XnQ31s+tPmvZzg12OygYWFiByPTwOIGPcv3ZjDjCjav1RIBVn/XRiRfzxUB44McSh9ZLXva25b91
LWEp8eoDKCqh7muqUiqkFq1qlEFv28qpr6CIh0On7PRStqaFdCuVdzp16AaudqPAUTeNbZdRCgd2
op7DBC/KEAYuvsjtohvnP5iVhHIAA5EJx+rbYRnpdC5KAYGtjMZT3EHINMp55xq4PWL8/015+/Cu
An6+CpKdotBpa7I6GHORPohwyU9hNAzcs4UO5LZNpq9h5Ibazha5jZRyWMoniOHCjln3W6sQvOZk
eFWAiMrwbEWp9kB7HFEAG3Vx5e3bA6gRWlEGiBjAIauFxIO3C3UMFoLGHv7rq6K/zNHbtW5QkWTn
yZOGfODN7qihh8/eMDZB2qPFj1y7VX+dW6p/p9d3xcYuJLX2kBsFe3qryIYxsRnlFLUCXYdShrFi
9KC5+k89r0QwKdUe3Pt2OCIwdXwdqC2AsnUAmUsT4Y1sGYO4jL7h7eMcFbX9YFuDe+zyeY8IeJv7
/or3v3IwasPGKikpulqo6FtMgVYqNpi1UK2OoZp22Ynr23sUQxF7qHnVRX0ahTfuteJvDwPBEgoV
/T0uVqo614HLxZpYE1k9c8IRfxZu8wVP689o2nvH2hqfRaXW5zd+TS414I4S60KBgYfZ9Yi9ZUC5
qD3lKW4cqO+TeVJ0pC1i4XK/LdpbM4ZfozkcO5AOrO8qgmkYGw2IPylPSa6rdzzQOmhoSbfcceHb
1SEkPuyMeHPOKTqT8P16COo0nFYrmky9WuY1L07k3Bbbn0pF6bCB1J3vjRpP1s7ZuLlTGY17Wz6a
mBy59PVq0ojFUEiRDJphxtNi6pUPZj/vgQ635iR18hE+50CY667zNDaRQRRIghHrHT/DWMF3C1d5
UHIxvjVJYEKS/sZ5l6L46ysnj61UoJOcBnU5VQ+gefLTrI36ThtdfoQrKBCjILUp33MkPjc0VaJ9
OFjoMQU95ZW/SkCjaLkmaWMfsI4Nxb+jSDI1P7SosUTveiOcSkzbG93bU7fbWljyWBpeLB9SfTI6
/PboixU1xEIGXD1lx7A89TpmxT5SD9bwhNVQ/webBYgm+SxxlLKi/DW/jea1g9U71sBrXgC21nEb
TPyuFF23c/tszYobQYLoyMRoS1yPMzZzMYO1AVSTO+lyoN3rfk9cfTlqIeo1fzQY+BEKcDzt1hjq
sAs1WB0MBhB0oGrgpdEJxYDm41IUmJi8NXj9YnThu4X8L9F6lTuMqO109qjQoSxqD76V1WDNDPI3
/Q/iePKs20X65vPAiFxEdLGoTWjrlKioEDShclUE9BIkS2d0hHLGFgiFrrdPjTYoyutc53DsV5Fk
SEUYWw1VxSbvhholGa1QDogqlbPvDFUSHepaViBeH/Tm+mGXsPsBsPKEZJqr/W8vvB+TuoiCCI+e
IFEV9ayggIUuS1PcLVX7DRc/Yyf/u7nfadHxGJcBhhryTRMrpYGR4vgY46c5JaeuqcxvpVePH4np
qa+E6DLuTPL2OJh8PuiAtEPBJ68NASq39KZppH2QTVQlfK902v8UNZr/apQZ7ZbXV/R2dnQq6I/A
syDb5DV3ffbqUjVjG1RbUEwKtqu63qiVP1Yz1j9u58QIRllFveeMcfsZERcAryJB2LyA1vIWqWfm
tl10eeAtVviAujICXvlsdh9xpjUOXTpFSJX1ibYTxTfmCpIS/CBpE92utaqsLYCxLQ6dP1yFf3RG
nPzMheg/u6aoAXHSen55fW1XH5LeKs8g1BAleham9vosLqAIWwVjvifiUHjUZN/LRZHIjztnT6Fa
nrbfLig5FHtFp+UDXNSBmXL9GVVAR2rl2vOTwEbppUlKmyrkkuzkKluj0LzAe4ZfTIlqdfy6BX0l
gU/sk4qj5AGDYnxiTSPf2ZKmjIqrycijRmUVTAckytW9Y4Xj1JSxNT9JHkx2NLS01k/Ca5BATGp2
se8NrTMdndqZf0adXpUHICL2Y8SDCi869Ay/aVHpfCzVrp5OrSgMHYW0PERKKcFb2WcOqnKIQFLh
M1YAI70fVaS5HswST6qndmDvHku8S/MzXVtzvOizUcZnNQ8L+7lvxnrwdTP2foyCFynNIxGjCjab
ThQ9prbTxk9Z5bbi5FVzMx4jtVFZKZMHz50KXGW+F15dfMqy2FkOYVMZ09vSZbkRJASeTJmqEOL2
q0+06FqFuJGrPtW9aGk7Vt5JK3I0yry0Ro2s1t9GpJHjUWgGFkMbg/fxupKhFZliKsWoPRljbR41
o7JOEhR46Bcj3dsXt9sCVwVSBB6pNFfXaQLV/MGew0V7UrOuw10TtMDSRnv3mlyg1eZzAVvToWML
Isq6WkDTQdUtaybjCcsPBWXCZsJv02m1U6RlylGf+59dqtnleR6gnr0eLzaOFwspkxIH0M9Nu9xQ
xqFIpnx6qi1R+EIR0QdsIp2dHbIKvnwxSoFglSh20UCgfHcdKjgIqo1NmfaEQtVfdoL41OSqh1rE
PyLkWA5zuPcauJ2WqXPyaKtJ4AFtz+sBFdGPdiMU7SlFbu+uTcWn2az2qGSbg/wSwqCwwAZZzcor
275L7Vp/ijqg732kxWfixeK//oVuIzr1ZJ2qJ1UZj+7TKp/r8qozFPrNT4AHwvI8VEtrHQAlU1NG
xXWXhbfxqSg8QSZHtRdA63pSjtPV4RwO5tMUe9q3HsW/ewM6+QNd/gjDY8M8T8Aadm7JjTmCI2VY
KB+Ak9YyV4qltTMCd+YTD0nlu+k24adlTCBG4TdSvw1zxV4EDM1pM6XLDd2dVTXDGmctaVLXfEJc
C01wxcJoHDfnY4x0nh/SyNo5YasM4H/jyaaV1CCgliB30W8vmqywxyikiPGUhtnoT6FVHJ2pRXux
HPoDkozTh9f3y+0HlLnqL68M2nU0667HS8oEwh0aE09kqc5wDGej6u4dxRXNvea1Tv2uhd8CyD0v
Mmsni7yNY5aBrw9cABNEPcWM66E7leRrXDTrKUHK8xhOavgvAGJARuCLLlMTzR9NWIDHSRv2xLc2
FlmiMYG08mqGXWlcj5zSBY5mLCkR865Hv0rDDiHGOTyA0sR2XEz2mz8qlQYiNRbKRDQizPV46F3X
2D9Ss4mdSGD8WmQXPFjjo5Hk2XCoh3n4+fpXvY01jIdWOI9HgKck6dcDzt4Sm3nSKU+svnnoOoGe
hlvvlezX0Eg2K8NAPZITo1dwo+8zLWbmZLbyZClWIMxs8duh+me01J9WZ0QHN+lekthtfUedn0fN
unPTadrZRKu6x/9+ApQPDimzJe5dzxS8NUBJMpugN+0+Bj0V2uNLVpKmI7nouR06qvDxiwua2HH4
o9c01BYdFRHCnbh7e454d9G84DXEg5PO8/XvWEy9xgI3iwKvDr3D3PSVRm+7rf6xK4irVQrjz4yn
eq8wcTt96RDIs4jqHs+VtSz94HgTzcUiCUp7tu8A1bfzyayKSj20sW7PqEKq9j+GPlvWoVqM7pPQ
avPHW/ca5X+KkYZs3nBZr46x4zSqk4xAumLEmZ7aTEtPlqjHnR19e2Spv8hyORZFbLg1LimdnDDL
wdkGQtGxSE3HB/otLi7tygO9971X/O35kfZBVB/JB0zeEqsDS7Dq6jTqigALGvEtM4R5cr10vHt9
5X69Rq4zOTkMi4e4HFzvda06RoPbXHSlDJLUXWz9ULN62aFpKCZe+l5LfpTCVBcfU9oK2U4FMfHx
IUJJYvRdgcqjXamDc7QL3IZe0MVW4oM1j5SDNQ/c7jFtsfj1Z82LjHtCjpPukB621ogSLdcvtXZZ
b7/e8UXaO6XovSJItd4+0jFXsCJHGvf1Nbq960EFSetBmDoAdW8qfBPWLjN26IGj6CZGmK7tj2Fu
Hyvww+fXh7qZEOV0IE/gX8k5edutErQ+XOxKOGEZdJqXHMchxmMZhdWdDuRNoGAUDgubikcQTbNV
wCrDtBdaPlac2CI5141BLtHMtnIIQ1xqDqDIh3Nv6/HOXtuYnBSCIGGC58w0VzvaMMbcRgKkDjq7
W46t0kNXNbXp9OYl5IHFgxhDWQqK62piXuBNP+MeEIyhNhy7tot4d1aJ//ooN3sCdTcZZmmfcaFi
OHK985BFt5I6GZkL2rl3y2ynTzm5jU9RZq9TdzsUykK/kk0IrvDFVss2LXioDN5SBcvY2pe2N3Ht
jmz4fkr85huEDAjOBrwGCmsSNnY9K0oxmYEsbh302qR/4dtkyIfg1XdC6XxKDvXYh+jFLPpbE1w5
LMZXGCD+gt+tZqjiEq3HVVMHqW7AROvmFP3zcPkWZnFx9rCyfiPNBzokA9LpJ5fmsUUGcT3PpKtl
KULUgerm1Z0LvPkSZ1l36jPnjb2yX0OxmBIwSZuVgt71UJOl9WbeaAyVaNWdmqJx2SZmf8ooDr1L
0UD98PrGvD1kiJGQDVG644mHb8r1eKZTpZ4SGnUAptc+lYUlzoWmvBGZ+b9ZUSLkCICVp4ZyPYqF
LHeSD14doN2p+pGrFYd8tJezpc/VTuK6OSHqkPSW8H2FBXY9lKNl9tgtbh0slhb+AzxpfN9287IT
429DIsv22yirz0SfCNMBNIsC+BXWMbGdbjoaqd5gKAEY9Ltijf/19pB++oOPhZy7jFV8svXLrnaE
pcGIboIlcqOHUUqVGzhBvH0F2e7U2XhIIk6w9j22zC5U4sZugh5NXI5yig/J/+HszHqkRrZo/Yss
eR5enVNVAemCbqCbF6uhac+zw9Ovv19wpXtJO5VWHfXDQUKHyAjHsPfaa68VJ/Obb0RCEskHlppd
9Out3uIQFfumddnoXZhmBxPd1avbRNOLg67/6+Nlu3MjYr1N1Uk27PJErPb4gKoCHV9Lc40GL/oj
bxf1edbid9GcDDtP1t2RABXgkErC6hrLTcDtrLJ3GmQvVXF0O8QhtTh1D3MC9P94Unf2uTST4t6F
YiI5z7f7nDCmN4Yiba/9FCmHotbLsx4Zn/6HQYAiJZxAyXIdwhaqLTDyLNurJlP7vlhGv5+1vcO0
CZR/7QRiX9liAQq5us/bAYH6WgxsOE7qc1MjkN/MeH8QrDXPUVHu2TXf+0q6ZJfIMFb6Qd4unZMA
a3liZlZJOKXEgbNQzqWS9IEYrErs7Il7Hwq6HRQuqb4BYnc7mkGPZljMS0vftFFfkkjFrdfCNOfx
l7o/p/83yppQFXr0dCFO2l67JGmP4PzloUkxdani6Ofjke7NhxICQQyBmUHh/HY+NO/1C8hke22V
ZHhOx8U8RN0Unv6HUUgR+Uhsvw1PONLLCgU/r73WaMIdW23+oRXYMfwPg0iVGcohROzrSD1pm1GJ
xqy7hnpsHqOxHy/xbL09SCd45uXj40Cr2xBmkexzPeFW3RWWgftNMwbLezZxuNQv/8Ns6ByVzWG8
5eusFg+n3l7CokNiFRde38sm1fbbsmz2NEfv7gC4qL+asaiGyL34G+DXe1ZPF1TCshXzfCQ1cHyc
vd6c0HJn00cp21dpZOXNux0lF9aUDCaabJhEGaew7nBdcuAvvHnRyNHotpIaTpD/9dUoA4Riq7VR
fssH7ZCmiXI0avH2G45gBBKGtKWT/7saJRpSG+9NC6o9Hg6vepKoP2gfMz5GS589T1xC/zyelYyn
brJ0cCXmQ6EPvAtYffW4uuVQOZMLg3lxalU8JYUYs08FVktFEI5z1XwopzC0z4mDvfUTNeI+enOI
DnQIFGwQI0mN89WEx4Iln8yhvmZtB0YbR5H2s86xYzzQUqX8hTKP2LsBt68IWQ8jSuVf9sw6oDC9
FJOp2eSYEcGIQ1kqZnGGYrBcDAsXEd/Ri2IPD96OKQWjJNMZ6IZIaXUSVEGHZQq37BrN6hgfPTVv
7K/5YgzRZ8VsFeOfOkujHRBD/pu33/Z2TPmbfjt9UTcOE6Bvf+2Fqr/X8LI/WgCK3+aMGPTxNtoe
dHmdcNVTctdQu1t9RdddOlNBHPFKm5NynFqox3kT1TsP5L1FZKsigg5Yhib+akLJoPWD2jXiOhvZ
l8LshI/31Hux6M8irfaC23urJ21iKXLTt4sO5u3qVZW2ZGC64opDW/eCEtd36MDzxV1w9X68eJuR
5O3Fjoa4T12LJ+Z2JMUA+qv7qb+6Va0cU2Q26eIxOj9Z5nZnqM134t7iRYZibBLObBoWirmpEhuD
5GtYIpeVpZ44pn29d8DuTIgoENY0DChJOV5dyF0zDVqCIxiSIUmj+1Gf/DtlYYFbuIV395sXD3jc
hrHAWabSudoTJlbTzejqA/wgu6K9u6bBE+8gT6sPDZaPe1Pb3Je/aOg695TMg8GGb78VcZPVdoU5
XnV35BkQ8PPKAzYTdvuEjZdF3XjuMKCiVjd8aUj5xE4gsl1aAlEpY8k7BNi1IVzO2F7widWrnefJ
aQBqOXRaKC7jYu0JFWwyVyBiNibdbZxtCq+rYBve0RI3Y2FAjcWdExO3iuzETc94GptXPW+d77kR
Jm8tf1Ix427mTZKayaTOt+vrRlNDKbd1rsKloeBCCSiyLoiZa/jfDsq8J1m0PQ+grugWs3col1EE
vR1uGsWQRX3l0hE8qIc+1mxf1Xdvx+1Hk24hVOFpLOPsrdMWxUAYzDPS5ZrH9GMfW7dndzp955ZY
JqK4tXPI5fG6ufdRVKVwRTUOHr7scL2dVK2l0tlgNq54eJvHuILzZM9ue9atScWOudEPnUgoKAMC
P3WNvvcWbPYNan2/hKepBnLLrHVh7BgSRyGc5Yo6Whud3bFliM7o+vwdda7WwpGT+OK4xBi1nB9f
BpvTydCwRiCngD2TRhm3Mze1GGPKsNKQ93br+pwORqydvTqO9RMndZiOPLuWe7DiKV9OtdKZb1Sp
kZQpk55YABG+NOoDq4SxsYmiKm0wr+mCbZuVee6rFovlQzx22h+YmO5VWTafGt4ZpBxyBf6jFLq6
aXtReMmy2BaNRUr7pCthZj9blZVTp+SNPGVlguPd2DhwI8xexzLMJFM2To9XfXOI5I+Qbtyyxckh
NL5ddQWaRDHnmQXAgGINV1L+spSWvlNb2BwiePPoLpOvgLHqMCZvRym6enEHF1WxMdaql3F2smMN
7n8U1q5/+92hZL0VvjmXrLc6QFRKSFo0N7xaXm/O5x7zleIQ4dm3HEyBkKr/1vVDixeUmv8Ig4GQ
b2fmGI1TTEPvXCevjnw7QqO4SZJ6J+nbBE9SFY5kD9InKMpGU7rWPYpNmetcB3C6wHFb/YcDk+W5
HjH19opS3elu3S4im4JsGeIlC8mHu51VPijG0gvXu8azm9G7gYbAgYpu/tFGr+ytNx6vE6C7LNdD
UCavvR2r1a0cf8wuvNKAXiJPrsztUanb+qR2poXPJt64cCUVt9BPmhLbOarx5rKzvnfmS/GJkqfU
S5fFm9vfkNaWSz2FTVMhlv5UaUIck6JyT4Mj5o+PN8yvhuubGx4vCMB4CB7glFTlV2PZRi5bFMYs
aEOt6f2YAml9SfnwRpCpjWhPdsKFe8SHELORlkihP6tt25qXephn5YkbMTePthV1tC+M0lgzNeJ0
/owwStmelTQZQ18vezt71y5GO0Dc9Kz/2q6xKr/COGHGgTUvhsG3mxr15jjzDPGlnROTUVASb4+p
yEV/nPO0Qtlo5jSZfha19CLSGlWGf2amGY5Pala5kd9yoSj+qNndZQagDg/o8ZjGJTP7KdAK2Psf
Q88Ow+dUwJd7r41K037QoqZtj51XI0IxlYlpPJe6VaXYc5p9AYMuN4uvNIXNy7k123A6zOkyFX8K
h47WSxupUXRK9b5bjqpFXuS7uT39gyhKmR5UgwNxSooCZb06pdv15BbR5PqjuxjNx6zTB/yRW9tS
npDjDYcD52yMzqyrap6WDJ2bj6KkdNf52jyP3llNnK79GosMvWs/Jxsz0N1omt4MWmVs/hZ8r+Fz
OrRu8W3ShShelaQFB47qKAv/nBqsxXBjD6c4fHGNpBSv4aSr8yfPqLoZUkqiRc/L2Gq1X6PrVF9g
OFnEv0Se9keYs2719HjTbe8PsF2wPIjbFCaJZW73N+TTDou9IgsIN41vY9MsX2IDdwKjdouzotbl
TiS4fcvJXilwYVZIbQbxzNvxyklbUDAa6qAac+udxos9HEN0wb8CPscvI5XaD3Cvhp/dpE07ifO9
oSWiyFMlOajrhCzLowJzULMJSjrShqe6zBGWpCl/wbhjNpzqMtO437+M2rR4lwXge4fVu42gKH6R
EuL7zU+g4+J26qFhdvOgyPfHzvUjFkXVn62Kqu6pFAp+OWZXehaYdzr89fgTb68woHuWG6kstq6x
boZD1yFpMTBKA6VJx+mg4cN00FGFjQ4uxs879+V2P1H9QIsV/XmqiZShbyfZVJmpCl7WYMx6LoKh
0vP/cjp9v3BCITu1uWbVpzfPD+ooSCHZvIsW7OqZMGIde7bGyAIlWyr9rGOWnp9Ken2H94uaL+7T
4+G2cRGpGHqPUuVMkopXL2BSASS5KqoHBdrUp3yYtXNYvLWZnZATLgJUHhn28gdvdS7LaYwW2hjD
a2aY/aWGwPmpEsvwpCJod8rgaYg3hysMyAeTUiCyWiF372+wkm6mZorlS3ilH06/eCnmFFg9vdFh
UU6LPkmYJLyovzS1bkcpgMlK207SwOOoB8YS2wdHiZw3fyKX8iivNtkmJZe1rPPgJERNlVEHMRYR
pw5TSb/Wo25n3203Apob9O0CcLIXyDdXc7G6os5FPgagi+JjXZjDKY31vdL5nVHkJABDIP1BvJJ/
/9t3ySN9ATqwx8DUy/kFpejQL0Bn3rximOfJpJns5he763aUMAPJt618Cn6RPJtCSX5Odb3sKWvI
JbmNcAAeOKvEjewxxL5vhykhjtEXNExB2pbv4lBxDlkfpRjP0Frz+JSuBdQk6k3RgLSc/AWO8BrS
qW1r4lpM58CzFMiyPcmMexn0cXFf6y5q1RORh9W8Tpnda/5Il8r4T1QoIGfNuJSRn1pCcU8Y3Y/v
rTFSrH8XLGiKnR10ZzlkexHRHl22/MjVVaI4eaQR78wBoY/EIHP1adJ6EbgOcczj9bizjRBm55KU
NC5Zgrhd+chQB7HQ6xbQf+G0fhiZTnlS7LHtzo8HujcnQhzyOYR2uJBXaY8RZu2YWekSDJkYXmgd
LA4zgOLRXRxtZ/nuzMkjbZQd7IjRQJm5nVPYZkpk9lkRqLOqPfXREh+iLM92Vm77bPNkc1+hEQ/0
Sa51O4qTqMaiRFMRiGYQT3pq1l/oXrROCkCg76H7eMyFmHfqJ/emBulaiosj6rPJVaV2ejR5PYPW
tKvXSVkcdEDRvUNy52NBvQDCQl6Eh3MdGkTtIFIlLcsgqcEPPCoXF8hH5WFUjezVnJf6m6BdvvBp
ExsvYTu+TKo5fjPTKH/JcTR8R7m8PUUVvDbbLPY0IDZrADopZYglSYT2u19ShL/dfIgQz/rsCC0Y
ihJUwHI7X1Uc/fnxft2OIjFzuKDQeQAp1weDMhwtZRGWtfEMS3dJMu3kwrTf2arb6wiOnIz7ZAeS
pJ6udlFKkltlei+uuV7Mtu+ZhII/EUIQ3ftosRr1QynIYZ+oQc804S2OW19yxV3clyYqI/0QijTt
T3iWL5M/2eMAXrLMxZ782WY7SO0hAm12OSgjdM/brW5rVAVF24qrrugNjvcGxDqkb3xFz/Sdrbdd
dtlYAKYG2x9weI2OQBsg46Kn+krppD0MTlxdjDTzjm/9uPLIMoIcREq+3E5oKIbKdZZmQDNhLo9F
Sk6D+rP+1tBJdvtKIg7UYvDBtY2vamadBntevS6Krb1UQ1YcVTErO1toE1n/GoX+D4BBfBzX5OWG
LjaY8S2jkDX4IrW+C2N5qhosWuww2rM23W4FUCs2AgUJWZVb43LWmJJt5oYGuO2FiW9kNIBYXRMB
befG18df6e5YsjguHZwwAFmdjSrsaNpEFPKqlCk63G1sHiqFd8OzQXgfD7XddkxLms+g7QVvdR28
4yyXC6QKtOvYR/ZBU6PwmCzNXll482TwqSD70jKMTgeX+OqxXbJ87PWFxcN9rTqOopwBZITyR2/Q
rNMaVX3W7GSv7evu1IBqVZl1bdPLyXbjDqxQuy7z3J2NEhAwzsQeJnd3FCIJukYgNPPO354oTfRR
F1emdo0NuziIrmzeGSLas4C4PwqcGWS8ZZvGCgC3+2meGgicOED11iFM0+ZZUbq9nqq7o9DZzS1E
y8SGTplZMUKWs8u+ax2U7lPu5aZX9rgfdzcDHVuy2YX0dM0+LOastAfgiCt+S8tBL5LAVsM/88r4
M63qD0MZvs3UktiOzff/x1vj9rGaWjjJ8IXSuv9WRpiCCC+qj1Yp9ujfmzKFHIkkiyI30NHGxKZD
ZFiYs6JdjRHbykF3n5KofHJiRDmMZvncLNW3UIQfcUZ4o5rDrzmymvS+kotTxpRf9rfQoMtbq08T
9gfa4OFFF8MMqdgrn3JApbfGs0xS8qlg05BKgHjfDpX1bItlYZPEwtMPWEq7fuUZwI9jv5ez3NuP
XLgwv3lGiEhW96AKwtxRn9UxwPTw7/MK5cWmb/ry+Aq8d9vaYG+S9wbet+YiJZMprLlt9GsbOu4J
w5qfIXyIoxtle1X1tfUYnwkKEEg2hVw4JFQpbteO7o2uDkW1XEsji1H5nCAbzbV+yCunvIwYPwRi
iacPYtCGc6314RmAs34q+2gE93T29Ia2ywsrnDgSaQykR2nLuv01RWnMlrmYy3WyovlQ5h6S1Etp
vDmwIemEdCVJOhRs13Y5FHvaCDFO/VqyrMeoH75ZU7MnSLCdCtci+xEBHCoGG61IarwZsK0xXyOl
Vs5aNOAY5vbmzk7ZRBzIiEC+oL4tW8x5nG8XLAxjocVe7FyTxn4/u9aHgeZNP0bkinrz3mbZTMmi
vIJ4Mz2RkIDgYNwO5k2Ibg5pZ10RnjKPY2FiEFMYe8KU90ahkVJyCinn8I1uR4HpO6TeNFhXq7Ua
39YH72xmYq8j+u4oIKB0qsI/gNJxO4rrtrBvaAy40tie0CasGHjBR+Efjw/ynVGkGoV8JBECoEJ2
O0oNz8JcaAu9Rka1HLFM105Dr0zHx6NsrgtqcDS/IGYrCdqbEHqavb6blNRFR6rr/2hyykSJkfU/
UEIRO0fn3lDoLNGSyeeRnMzbCbkJssctP+RaiKH0q0UfLo5JVTHx0vatZWdmBYNJeoUSE5H93g4F
Bpmj6lRQWlSy+IhTqfBnFRXvrlj2eGB3PhPWQLIPlII62241VFJVfaF0VDEjFWtUEWrig+b281tf
fTkh2oUApEl0KM3eTqiNwfYSI2FCnvl3goHysyE8hAbc6a1IoZRqgIqE2RqxJpIGtwOVPcotSVRE
gaFo4uTW+o8K6badjIrOO/6ZG6SQTADUm9wN7G7bcqWWxFK6Ldzr2LZzdax1N3ptcHSbDoLimAmv
Wa+cgMe0yY/xnI3Rl2SuJvejg5ui/hIB249f80TNytNcNkiQ2YSP9YGqon6t22wIv2rjWC9+bPRU
PCtNGSxfTwfbeK4txW195PTpTfF7u5uwFkaZt7xgEZp1x8Kb59yvXDVSjjpuMtMhs4mIz2Gfd7av
6elonip1Go1z4dHYeva0biwuET6C04sYXLu5eE5YnBOkvZzZp1Yx6Z/molrGv2C3UVG1m8l9ibLY
bJ6QKvXi59HLqv9yzuBPAlhDOy9j6kbvvTI2k7OUYRe9P5mLmhzHGgLLp2kibv8YZmYcX+ZRa8Fo
lGRu3+uja2EKAAJLYbnsspkm8yr5VhWCDU+A6qk0+eOT4CdVWeBrD+PzMNWmnvkVkrrle57yqT03
Zrp8UvPO+TvTxrzi1+Z1fJwWxfzmmoAHJ3cuF/0PezCsHtaxm+sHer0U3UcPokEC2AlrWz/ZUBbq
f7tCZB+hhmgawh+EXueytzCVLVq8poJUQ3PsZW7rcbxMHcZE5yylEfwpJDtE8gGRsuHjmGjD38os
esgxvIVWfvBiJTR/Aj9G6sFepnz+D0szRz+kGHb0h3Iq6u6Q22nofFoIsbxzM5j1cCiLYRkullZa
6VNvOxMN+EU1j8oHnkQaGM3WjF4rlij57jljmJ1UULP43LiZ8VdslaZxoJsvr0/emBXORzWbc/q7
hzD+FI2Klx9qu6sVhJbUpjkOTjqqbAwx6MdximNcN+nWNt9l2ZBpL8UYzgmJ4uylrz1tyfOT2ZbZ
4vMxFOrundO4h4KW/vlAdT+N/1vmqHcPXtQWP8KoKz/ZEf5cvkWs1R3qaEw/idmY1D/zRRgfZnXK
8Qhmp2ke2mC2mh7m0lKqI8aj1fLc92rRI+7v6fFHazHz9NjHppIEmpkr6SUlt4wu0ELs+LQolauf
5rgX0DDkZ/ja1FqnnwEIdOugpulYn6cqrdULpBChH7TMiRufCrc3Xai6prMfJ/nyDUE9e5DGGJwn
32xCMz8mKMt8GzR8fY4dJIjap01/0o+u0WjWscY83Tq1fafaPzWtKdRDbLR6BiHD018bQ03sV02t
uirzacHq/so4t9rBtrJIhy6Wa/256kz1x+OXcXuxc71ADaOWS7vcBp8UTZQArmqUzsfyE76o8WcF
fcpPbxyEVxwQXQNgcigxrTkwFHRFMmRLGQwqtdu2Q4/c0ZXx8HiUzctrgyhJ7Xh6kyGHrgELbVTH
MVeqNoiAsM69VydPVqLoX9oe4dvHQ21WTQYrGD3AWiJMJn+8fT/w57BivevawKp7+ykexuJgDJpx
fDzKJnSVo8h6Fo3dvCDrqlnZ0/mFVXQbNORBL1DYW1oMyXLgmp+RB//38WjbOcFSAsNk5YjHifhu
59QoXqjmYyoCrxpnFMjsylcjtTm9cRSKjRRPacwkHZVE0NtR0C4IKXEMfZB5g2sdi3FU31mTN73R
9Js2KNq5Qd7ZeHBDgIFvx9E7Y5prmtUQoaQfs87iofBhWaafqY2YpwlK0TmyRRntfDKZDN6++NTr
kBCC8yhNfNYtI3kST2E/km00zhA+O873VBvxD4s6unizkop+3Nu+3go0I966rtL0g8IYiSryReuI
JlIRflpq276WtTZdTGmYhnrSH48H2c6OSJNk+1faYUF1vF3U1liMQuqOXQ03VM62YhrvUsqKR6t2
zXOe6e/yBPkZrxuNN8drxLiku6haEvQQu90ObIiG19LovevYsH4RtLF3HXZoO/H05ryh6QaoQBYi
DeA2Pn/kVU0z2op3bUWYfvQyJz1rZq187WPK7ggdLJ8fL+e2niKRTrRfabWVcidrSi4dlI6IuLaC
WSnK0deUEpuppo7oLA9TTRd+5hpufOqyQhT/at4sNVUzJYRDl41V977Ms2o65w2d4h8yJ7eEj/d5
uFfF216r/EhgdF5Gya1aN2VqNf9wHHpjwO2rErW06TElFPZjMe05rN4ZigSP6hLRP/fQuuwaRXzd
eFJFUFjzcESJLvuMTqbxrq4UsVObvDsUCDM0RSqG9Pbf7iglbmZvjE0RtEk0OQcuBSAdK4oEsaLa
NvZ551PL++bmYgBEkcU5aadC8mHK3/Mb2DfXea/qszMGPV+RBjY9VjCRWnILDUgXA7RDJ/i/PZdW
6+h+ZQxq89k1cbeFzlinDiLZWhI94R1OxWTU4mQPi9lkKvw8WNrcmWxDacx6+/PcUel7iPhD4Cha
cjDGlLiVMtr7RPfoY7Ya+jEnZa/CcOfFAZCk7Ycec4A1Xf6o39YkNpD1mCm8BlymAhEdlFJfQ9Zk
Z+23n1q+a+wo2be4zcjnHKXNrFimQBeUhA+GUi0BhqVechTzYkY7F/Gd0f5vm4sj+cUbuHAukkUD
O1sCOiLnpyQRsFZD7P1o/vn+eE9tv5lsjQRmldkyMlSr29irsIAt5nAKeLmVj6gzRtYzmLl+LAvX
KM7ovzTzIc/GNt4JtO4MTLEdFJmr65eC7e13y50IpgnU1AD4oT4CqSt+rCnjUaheFWhNkz+NMp5/
PNvN5YwXigy6AMvlS+fIv/9tszgLAtnVEM1Bmc/ep2RYonelYnkI9CXD+67I0F1/POCdDwk4SYLO
FYEj6lovVTNFR2ZYMiCL/yFyUkRM0Of+HIa7fMPtQeBxA6fkQ4L1e+s6pV2GmrE4xRx0qhu/09MM
3cEi2fMTuLeCvJ40CKNfuoXaKtOINLKzOTDDeP7iWEl3jDQrv6giDY8CteodquidWUmxSBoiKCLC
mFp9sc5rscFMSjXIoKH+wb1W+JGTNF8ef6a7o0hJJylrLpl5t/sCgGguw7lRg1wUSO4ZSX32en1P
rv3OKJI8D0pJuZBrch2AFHkel+hOB9bYm8/Z6M0fgHH2NB3ujcIlDJYHckgutlqxsew6KtOtFnQO
RIks7ye6SKfi+HjFflmF3b5FzABgF7VX7nzqhrdLNjpJpLhOqAYD5ULjGNYGHLkKzAXFwGpSvyuT
C329h+H7cW7jxjtD8++iCMCoVrynuVX17KCH3vRldqZ5+Ucfy9w5laojrAP+maMbtHqp5gfVhkn4
koVt+8MJE7t/qZpkcD+ThtYqOmIJRUrDiuP0PMeD8kYPdTIzChfSyxjSHMu5Jk30KLHlQ9logVkk
zpW0Bnn9rE4k+VDTvj5eULleq/WUjY2cXulVvYlOp7bg/khVLcgrlR5tzYJ86tNHZ7yCEbfdqc1T
3d6JVbdbheeQUwUQJk3a1gVSt0eqbJpKjFWUTL/obgKFaTG7na2yCfglkE3LNMsoW3P11bbPdG0o
MwQZAs+uhu+51Q1nNq7xqVyAtOaptb+amF8/a7Nq7vDct7cvCRx8UXJsNCd4+W/3qAgN2EIxexTB
jPp93s7aF5HBfBln8MvHn+/OUjIUJWDgCVqd1gRG3ppe6SqGCo18/GCwVV4SXTjPj0fZPpoEA4AS
dI9ygaD5dTshp0egGq90IwDzbY+lNVrnYirdD5PeRn9kiZ3/62Gwfn486HZqyG+joAZVlS5PGL63
gyKrnLdVqRsBBRjvgHtg8sX1YuvNsbQkQfGV0H+ngr62EJvr1JwrvJUCXA+T91jXctTd0f5gN84e
xXe7LUBcoJlySRJP8+fbCRWT49UK9c/AU+Pv7eL1z6qo5/MYd3ulvDu3JMpz8KIpTSFNyIV5O1Rs
G9heN4YVwALPFEx/aeZLT1mKyNOzZmKIeEzMsabTCNch7cWOl6U7NnZTBarXuO1JT6Z6/pokk4cs
6WDK4tZkqulT5AzJazNn0XycW6X5F1PkKPnoQBGJnnTkNIqTXapJTDuSiyOyJorE86GrNCGtTnk3
70U5csFu7y4OOD136MGxB8CZbmeJGHsZjm5lBG2X/Ff1jXFwTPFchzT76En3zzzEz3PWYvql7ESv
d7am7Ngh1yYakVyw24HtvFtGAG89MLzKfr+YivJPbrXazgH4RcFbzY8iO48A+iuMs0bqBtRX2sVt
rYD2J/cA9G9dc9cWxyjt+4+a03WBimTvZbZEdZjmsX7FYyA5Vna/Z6S23bnS15c3nXiSSqQm74ff
4lfyN5EgOeAGDh4TPkClcminpgK4X7LTW0+97PKTh5EHUCpr3Q7V21VUhJTRAlNxk5OBkwUFEaoi
j0e5MyHYxPBWQNgku0RmvL9NaI7U3o3twiL9iPvDkpeqXxWJSqHJ9nYSju0z5MgCPjGrBA43pWiE
3DJP1J0VaJGjHOdI9J9tLRsOUesCemhuTPffpM3pcTLyeqfXa7tPGRt8nIub3QoieztNr2gJ+ZC6
DWqlSo94lEYXd5znnU92dzExL6DJFjQcYerbUVyap7CgGKxgrKH0pb0TBsJOm3NTeenObb098UzI
kRxw6csAaex2qKZVJjxHVSuYYWOiE8ob8clLiu5rzLY9ZoZR/Ju3qfgrBAqM/CiyvT210nuTlQ62
+FxScdi8F2ZixkNdKywpxt1/TEo8fEBXMfrKZtqD9O6cf55chPlgmUDC3hiTVK2JLEWo2wHiPYPz
1DYii/w6xGTG15w0dQ6VF49fqi5pC4LXKR8uqtclzQe71dzl2MDFKi+Pz8299Sdg5hUjeSdOXW0o
M5sd1D5bOzCjbgZiz/kl+vxn3TUns7Itvwu1750XnbUqf7OoLzR5eiRhjGggUJDybz/9gr/JKO1o
AkJn9zAkaggZPWovSduLnVne+8ZSY4U3lOWnAeB2qI6aCShq7ARDOek+dCY7UHobPZIsND89XtAt
Q4tpIVLDhiICAehZjdWPmJY30eiwn/pBOYplGH+meYMiY6EUy8dR6+bZdxaRB/OYJdORjtowO/dV
Lz51aWFPFyPT4z2Q5M69wd4m8AJAAD1cU6iGMuq7pordYFRb81rB4v4wQST78/Hc74xCjoNYI9qn
0qlp9UXtJKppHxFe4Ixigm5SdtW3wbLnt9/1soWBfieybD7WinFkV7EjFqVweVGKDMbRPH8aLW08
a7Ft7sxIBhy3DzaQEpkp3D4p0r0GBZ3UXBwxqG6Qu/3webDi8B3MOiq3Tq76qhmKL29eQURrYALT
OUKh01zdvKVSNTpwlhvYTpj7dZ/Txev2e47hd44DhU/Ou5TU5F1eLaAYOiPy3MwLsqIUp9AV4qBV
ToH4rtruhDx3tsSvxjT4QFJGbK2vSselgKeVe4Gda8NxMCk1hXgR7TzJ90YBKqY9EblL7tXVLRap
SqvQ+MjGy+zmYCWJdzBUU7w5yyUf4xgRxvA0Eonf3iKTFpfEH1n0utTCupTVKHzVCPf6Wu7MBR4V
u4D9Jl3kVqGZjXYwkhrIP9WjkR9E4mTPGTfkDhz2y5PlZmdzTn8J+lIxJjhbO4i66ag5BZ6zr2bh
iuU4c2ktn7WsK3PftiiPP0uqS3M0w9L6MRTaYr+OVqFOh7TSy/ojguX69AlTSWgXRFhtfiA2x51a
KkooqW9xy/2dqOir+A0er94RayePP2eiVJ7yEKzqg+uOFVQO1SmpqCSWVXxu0Sx57blaEgxp7V71
PTGiuIWQwpx/r3C0bD9UDuoJvhZF+adSZGL+cyzRw8983U5N88AMjO5d3YawgYxISRBTwO/S8zPd
Sn+MGf6bn5LU6qunVq9062QiYjS+m5CvcnxVAyP+e2zVZEGeSpvtd4qZaE6QeHnVPCeYJoQ0oIyI
SJX67FFaXLpl9nG+GGpfQY00a48RTEHzu9bju/PzjZeCA6n4F7TOnbeV0hqIABAGmd1A8P4fbaOI
jn2BYvzjUTZXnRyFlh5642R8so7EOkXRdJqh3MCtRPpqY03kF0NkvsuNaTqFY9799Xi8zT6X8vpg
rg64Cp0+61vcMxuv4m+1IBVJdW501Gnj1rTePCvZaUiMCewAqG2vTpNFu4aKxoQetJHTHisnrc/0
oinvrHpSni292est3q4iKaTsYYYXrYHBrbKdIlUVYbedEeC1ZL7idefFfgxL+0sUGkrkqwLD48fr
KGdwe5CBOZgZ4gCSgrvGpubO6+vMGIjg2qJwjpZTNz8hOCvZRS96S79Eul6VT1ZHYeTp8ci/lP1W
Q9OQA5cVRjN9RuuyJTxC6T/neUHRTWK+1pOX/8icMvurdcYsOjuZLr5hLUQNL8+maELM0UNIRXih
+Fn3Rac8ezk2Ub5h54p3ZE+6MAYN6s6fY9vt9Av5Yrsck4S+2sPYTH39t+EUEZpxIp2tQ521IjlV
gD3tUSRW1f/hEUj/F+qD85W2UmPwkxkxQl+Fg/jP0FG03Xnafj2Tq+lDV6LWRaeGbL1f7S1N0WZh
0yofoPZR+w2VtiD1Rsv009mzvhvD/KV0h+OMhP6Pthq6v83Wrveu8fXHl/gdIR1wDxRvArvbJ6mN
oXKhX+AFSpoll7FvtZaKsR5lh7nPsh0UdJP4Uj0xgO2kEjz4zJodHY4GqWfbeYEXQWIcyZl8+la/
2ROljlJpLmWpf4xcHoHH22xzUZAY0mANgwWOBy1g8sj9ltoPRksLCuhUoLOhz31HSlpEtIu8dRTQ
EJgPwKHk9vZmJVunUK0sSV/HpBJ/jUqV+wgX618ej7KJvFxGoVtCg2jBTNbo7v9h78x649aSLf1X
Ds5z05fz0LhVQJM5KiU5NTgt+4WQbZnz5jz++v6oY9dRplzOqwYauA8XOCiUISmZJPeOHbFirRVG
OTHCKxHxvu7YoFamyJeoJ5MVCNe58upVJKJu50IgBSAGoGmnkcjp6wxHNXCX1GFwhDl8GpLA8nw0
+E3bhWei0OsbQ986Y1ucUyrWCidXC0Ix5EFRBPuq7wqv45KXRVpo10rWvnn8IOgHzGzwcW4KUEk9
Xg/ZMGCIx7iKfTzk9HjKKlt1aa+/edVxF/glgk0ARlI0Hl9FAqsj0yk5CSs/9cg7wm0eB876reuB
bgZtvJnoQHtXP8Edy9DKraQPEx5bogWLIneKz/aEkNeNaxHKi99f7dVRQc+Ek5Y7srADpqFxfE+G
H/Vm1nO6y0YwuUaGiZpTSl+rottJcZev4ZKes1j8xbrgJIRvjrvLfAKfXLIlIplT0iR7CO7F1jca
Ol9jI6XsrsbvPv3+/l5HCuwMaZ5w3M8axGcG/ItIEVpDoMtBgT9UXgdXDj7U97Ge5cu3X4Xeq8op
Pzs8nT7FTh1BpFI72+MKi4tW3TjLzhnPvatf3cvcfcWikm0FJH38rsIgVgSWBdlebW1/hTLFfAwY
Iv/5rfeCb5QOQWr2HAcJPrmKWTP/Quv9bG/6Q8LsEOalJQ1elL+/yuuDg6sYvBRkYjhXnu7YyZIn
Na+F2OepNq0z9FxLZ0ymFeZNzVaXmEtbYhW+a8rMPEeAeb3kKfSeh0dQkcxSjuPH6PdKAXM6zPa5
YnX9rVplZnyNKkYd9hXjuMT9qBbtF7PwjfjNnu7PwxfwTMG0EHTrdDXWRVorcV/n+zQ0e9vLC4eh
cwzUffsWo3lOT4jUiDeIScvxLabR6FuTHeR7v5sE7gIMizQyfM6c1LTeHBRnswXOL04uLFpPc00t
znK4502+F8XUrgBHzH0eN/kZTPg1TDp7OiCOwtCG7AWGzfEdRXWstZKU5vsuTvqNmejJKrQkf00t
Fi3VvjAXWQZvFnjc9gZmTC07u9evBTHvTHh+fYai12er09aeGxinq4e9nQJTWvm+YKrOui+F6WZ9
KJaaVPkLJaGN9vuN8nrTcz3U+qCGIO+vcIy8HI3SCOJi7+dRjEirHJkfLM4lrr+6K4paDuzZDORV
H1aoqU74aos9up7AmzQn9oTjoyZV/WKZTXK9+f1d/WIPIhCE+EyZAr3xtCaidJmqsbKKPVtF8zie
tGVEd3vlpPAb7UnGAaFsgsffX/QXj5L8YIY8Z8UTIN7xGiJu+xgqznZEvup4PsaXhqeSwdpnXtkv
HibIFgg2+i2mMZ2SgRV4zYMxyuU+b4T8PTJFfpslpjjUTPNbqkX0ZlYqIjGEWpylTEDEhO4kL7HV
qidi28Uedq52Mdtnr9RBp0uj6Q+/f4KvWgNcibgCHEn4ImM9wSKrqoTyGXBnwDDasg7SsvOodtBY
lWqChUmUZvIHc0Sz7XRhs63iIj/zDX6xcACTkarBQiOCOvPPX5zndauW3TTF9Z4Yl2tL4nWlLjWl
b7MLJ1eKcourgXQrctnIz1QDz8rlo9pups7QIOXwmFPAU7f0MIxiOEGtsU9LZmZYHFBGgWEqvgdF
cIHXZxltnQJi1GWImXn1vbCGyVrLfRbXd8KaEM+5SW5O5nfFrPNyJw2aM66bQS3rWZkki+3vX9Xp
IkS7wFLgHc38irlEO35QbQ/TupuUdN9Zol50U3IRSP5e6MFHesdvrZTmi0HAASuaq8FXnqqqkreK
NcViH+a1wnjXtGPgqvzW8oWrYNNMkJqpTNRKJ7dUp4XaZKKp9kwqND3DkJw1S+2D4RS5B1OiOXPm
nC72+XIw9qjjqSzo0c1P+MVSK3RIm7Y91vuokKx1o3PGpE6nLNGFdV5vD+m6Hnt7WVVm4KljGZ6J
IqfRisujyiNJIj3iHD/1u0mbom5IvJq9JjFnRkuVYCWZCOx+v0xeX4V9/GzyQFQkJJ/EDrPG6leb
gnaPQY19VSJ5yzZDVvbnMuTntsjL3aOicldARLBDAC83T/MEs04l4bRtvwceYmKOqsWDva6dSb7A
W3YSq9Se4k+6IZXKTVjhNTEtUC5hFQszoMEmyZbbugTBUFH3pkUQ3cedJk9r1Hnx4Nldj7vM2GE0
g1DUiWO3TUx7Wgd+Zn5JLDm7j3ywCTerwpixynbgPIz4vqJqkKUPmlmb8RuTIm4W2IC6d7YrmkGK
46WjJQgWh1IM+9yRPqudHq7DPDbP7PBX6oz5KjZREPcALsU2P7lKGah2FhUjyGynKMtqMBrdLSG9
jYtJEhg+OcMAKiYNjYMzbzAEYp9q7P51bAR2vWKodYwXSwW1zh2wtZEWNJq0/o2l0TxngZXMtqWx
C4pyUu0Vpd0D+k3FvnNsku1Msa6lrKVx/7yO/+Pr8L+Dp5wqAJ69qP/5n/z7a16MiB7C5uSf/3xf
PIm7pnp6aq4ei/+c//Rfv3r8h/+8ioDX6vx7c/pbR3/E5/+4/uKxeTz6x1I0UTPetE/VePtUt2nz
fAG+6fyb/9Uf/vH0/Cn3Y/H0jz+/5i2hi08L0P7++eNH22//+BPy04stPX/+jx9eP2b83d1jJJo/
Nk/pk3j8X3/8n/rrk6j5hD8exbc/7pmu0jyKP749/uG1IiRd+uuK//rYp8e6+cefkv6OpI/2EskY
Qj16ckTW/un5R4r+jlcHLDVD5UASsx5O5CgS+TPrHT6/s6cPvSkQHgyO//yjztvnn+nyOzqJmMCT
lhBZjD9/PqCjV/n3q/1D4NGccyv1P/48QVVnXILJeDQ6SP7RTnLUHC90HKgH7MDDCxmVXLqqLeDM
dMHIkFJsKqF02Qfg9yL/EiT6UPg4emtV90VT2nlEqmqF4TnLvJN+PsO8qXaoHLlpEIy5j3D8faCu
YAbviMZNwRdcYeMa7ntdXGSV5pnamEdfpa62m3CVGxmws1tPhlNvUGdrEgpcFIZCWg7mpJqoGB3r
DCR7UirBltMdMDeYvnNYgD998u0CZrM6Vqe1bt7E6jBh8NGW0JwbK4RG1uCI17qCtkoYe/4sK5i8
xkjtch8LlPArymXJuqGdZsvnvtd8lPx9AoDzsLiYvoKWCYSaKROspJfnqaqVmuAEu6iEkebjcpJb
fbiUIE6Z9bKEb0bPrTLxYdXdFilieUDer3fbhJnLlu0pXeybNsIfaZyQdjkwpxe6OdbxfcZktI9K
h+9Nt0iqOMLXrOqMtoZEA+33B9L4pjjzb6PHUcS5zzP+Ow0wR7/ybz/ov2MYmls9//FzF78KQ/d5
8pQ+tkcRZv6LHxEG78F3nP5Qe6DhwoOZ9Vs/I4ylvptFxDDTOTSfY8W/Ioz9jj1Gs5iyHa9+oC92
/s8I47wD6yUwkb7QfJDRpPz8cv+FEGPPoM/fi5MOMgk9Y9zQg9ABn9smJ4sTGHtkzLd8pyo3Gubl
wcJfxeJmVHe5uuuDrSbfFsHlKDQXU/zMvC6yZR2vpgvdcauPTuJN4WXqXLRinRcXAQvaH9zge77I
GGRyX636fFEqRIi9NVwHtdemi0B/n4XeAMJl7rv2yunXwbgctMuSw1jVt+ZEGh17GEiwW2P/Q1h9
kiPmj3rlOh+8prPvJbNYNGXkKfGFIfZR9FlSPpni/SADcqIDep+q70WIlycSf9u8UrAG19FQOJM7
6psxuEyDu0hxk0X5vi4vCOF/Hces3n8TsufN/Op5cnTxwqkIXrHJe1llMlCYyXd1ZDwYXRAxhFu3
dqiIPlsDutHGWeSltOo/kp0YV5aGnDLu2+Lc1zhOb+fXiiwXtglKi1kLfwrMClHbhVbr010Sqgel
VexbXCuiXa7tjCh+gFf8aBb6B0gMkqfa1VqVZ5Gllo53MG4WU6d8eLEnfiy7lyfZcQjk64DfsLhm
kd/8fU5LyBxXh2DU7P6uUit51RaRs6on/aHRxnUWmxdzp3MLsvDDwvf/Q9D6bQr13zIq/TY5us/F
DBK9yHo0fv9fMUl7R68a+HkW48+pzIuYRHTByR+PMSIPQwx4kT+zHsV4N/82YQy+GafaXOn8jEmq
/o5iykBdjxL5r3j1hqB0kuATJalzDVYuQfB5pMIJ2GHRezSQ0hofBjt3LvUmr7dOnEkLEZvBLT7i
3UZNZHGvR6ifXPyB8o0u1GFLY7TySrmjCd7QgUb7WE3L3y/kubR4ub3JwijltNnMAvTOOM3IsqFg
FEgkNR98OawWftO1tBNLZV+aXbKqJP2cRPZ0Hz9fbz465gE1PJiTgirs9L6j1us+YMHSLtNZ1gCu
opwLF/PHnN4WTH9yplly/co5PfSLRPFF2H0orCRZCslhCEsV2tLaD53+FlKU7TFournMACwXjVV3
HjNV2v3vn+0x7sDN4ZAMKRMrAQwaZgHr8VEUJbFe+46dH4Tox03djMGnsRxTJNZ2+1HSC2Uhct+/
Uctcvql0X1v8/vIn2fZ8/VkHNI9FmI9kJrsdX5/h2vWk5MpwEA3aaj/PcCBVB3uvyZjH5obVLVoj
VndaWQ/X8aA/tGRdZ17Eq9cN+Rqm7NwbAmoDhzn+CqJJpKlOg+ZQqarvOZlaL5rKepv77vONPg+P
Qm+KCsGgSDlKSIch7kslHJpDaWLjqkZJ78ohNL4qPut+cVIyzNeCvIeLMy1qHSX5qX59KrpegZgy
HhiTOm2nKZDWUu5rW5lC4qJTkRm6eREqD07D3Na+MtcMyk5INgJfzbxIS80z4NYxjvrX9+EgQgmO
MT5egCdNMN3CAjNrq/5gatLnFibPsvLFJh6MmyFFLR0V5xwb54d5tLXm2g37fQP0dFZKn8Qy1YYY
ZxbpeMgHpKNQ95xFAJjDQLvonGPqq0vNxHWFpQvkQC/jlbSyNMaaEqM7oLgt3Ayy0GICj14Oen3O
YPv0QOeA4IWS13I9kthT8oYoyrgI/b49tJLIVoi/JGxwzMrzK8O4zUdTXipWZcEHzM4NjvvVTSIX
IqnBsAHGwPzNXqCTcdOGhZ5UwyHDH3HDPANpAa6crnRjPEfkeBXsucmZJ4cbBeJJ2M/HlxpgckTO
pA4HX/cvrTp5gO6cugPzP9yw1r78Pvy8Wphz6UohwB6ZxZWnpgFWoVpp18GiToYCkgo5lfCS2Ko3
xZgVl1MkZbtW2PmZoPeLq+KBNntWE7kBPOZH8OJpMsk7GYUVyocpyfwvSS++aoih1lqkShuprbWF
NUra99/f6asgR3JBJwMeCfwYsLGTHcG30LvOKeVDFwSd52B65k1sqc2br/IMmOtQSSBWnk7oEF0P
7NP408GsQ2cZGnXj2tpwTsf5jEYfbW+6zDNSTeCmhiNrOX6APs2YrjA68xAX9hUjKpEHyp7cFPRp
2suuWirap8YyXCfehOlhoL+HW9xmaEZG9pE6DIff3/QvNsecJSAXJBejb3qyOUoNM7c0z8yDXYG+
wKOa8mGhgjL//jK/vGuobxyT6qyLOu2HjYnVTx09iEMYLtRo26eutouu7DvsCbUbHoK6Lb9CCg6+
OcL1z4nOfnWTLy+uHj9y2Asp4q/aPAjnSm8vLSxKwzP09teXANWjhqNqgQRMg+f4Eh3SPBlvuuaj
NsjpOp3gVWUJCvI4NZI3r1NOYTY+OaVCq/uUayzhRavjpO4ccDjql4kKsIZW9dwsjhN+KmvCUZ+p
QPPKIHs/5fQhqaoi5EfOwbY7fOzCNG+eAjjUPv7nVpwvqryKVW8wRLItmib8TrNg4AVqSc5k5FLX
P0HXhbau+GaYLHJJF98yQ2BGIBplwhRJD8vAG+wkatYh89B9dyqxqfdsrRl3elF2+6o1sVCyzWaB
X6Q+29ZLTDwMopJlUuuNL7taFzrf7RzA80yMex1vuHWN3HKmaXBCzj9/EeMMJSmDSeutg6jTfFmg
wPSqoj6H979OH3nCxG3qAxxS6dCeRAJBW7JS7do5YPiiLRJfEZ3rN8zzulCdqN9qo40j6KgbfrvE
7mbax36SlEulTrMzZq1zzD4OSWgxn5HpX45dmQAU6yGSgoPRq852GNp6ocpJspH6XCyTMHlzjYIN
CwA5cioO5Hla1PHzzfWpzJSqSQ5yFSQLa9Kxx8T25cxbfFUdzFeZ4TLQMAi3pxZn6qD4Q6zWySHk
rEb+qBXGKh5Lf5P0nbEXQVftAiH8rVYiaxuDoDgTEn55/bkoxaZ4Flyd3GWFu3c6Qeg+MH4luh6y
EbWDHJibKCfPMZnthOfmYIWulksPZaic8/k9QbfnDcz9Y4s7T8yA2XfqzzekvS2FoRkf0lB3e1la
c8JWOwtSAvDZWNzHYRC55ugz214jdTCxa9qUo6KfWVyvNxOoI9DkDOYAuJ/y1/xSyRvN5zXYY5V4
nd3aS6WYxjMHzC+vgv0aE/CQRJJBHy+pfgqcsrRYUnnZADimA06BcqyeQeZ/eRVCLnZQjIvENu/4
KmmfQfmzk+SAqJwpXX1YLOLMOjfe+VkifLwf53QOBT9jKeck7+RQbv0Oemcnx4eoGNLaVZU4eWqk
RGa+pxX5+AP3ZXiVZk72AUaq/HWWuXoUugMCcf+7ZQ3dd0tupdIdejwWXGkS43clkdS1PmhT4ho0
15ZplBifaz9RPL9TynNo4i+WPjcA43G+g7lCP35O6oBCbnb9OGRTma5bxtXMVLPArSVFcdtR1T3J
z79kUN6Lbjw3vP51Bclqp0dHnognAUnWScWWZ3UaIXCID1hmGMs2ymJmFHXWheMzEi9hcPkaI1pr
M9FnvGLEprrOO3+8HXw5WjETNfx/WP/4Gc1Tq2mF4b1y/CxMwB6nz0R8cFLZ2tYyeh3c6s5JkedP
ebVkSAmerwOqdpIid441VE03RYfJ7hPPT4ZwFTlBtmXMLEV0bgzrMwndnNAcXxAaL6YEs76A3tdp
toyJQMUSreqD03efCstAOhGqhsuM3XE7DZr5oDTdQ6fXwaLL+3irtLLsDnJX77QqP+eS8OokBXoh
qZ55TphK0oo7ufswyqw0HkUDdK9iky37TX1BfZQtA6cO16z6+iMPTqzMQM/QjIfBIYxK2T3zSE6j
w/wtOMZpwgLIUOaevGlsV/ss0axmRgpsWhdl85GsNNj2ct4ue7kt3UyAZiA1EqvRSNIvTauN976k
PgmHlu/Y3I5G5ZzByJ5pli9eFPF/hlRoJzJ6CpKTc7IblLy3cZHzuweLI/4yaIv4wazrpnd93FJU
t7LsrHNRpijCHfvRuArstHwwy1FvXCWezNAdUy29LkXrfw6VRsbRGX/KK9MKtdrt+q7W3cxMzcKd
gk65z/RhbFxpDPP3eA3hyE3mLT+ogdPif9X04h7dmiK7EtjOvu5r5QaELYOsqUX6vVoX2oCPVCnj
p5EH5ecgSsOvOcfofZrlsYZIqBZsZaozxPbFFDeuavjlbddL4rPIKuUw2s5guPh/hJGraz59WwXj
qkdVbibmNjNBepcPprgicw2QZWqC0Gqo+RdtGvP7XAm1b40laZob4x39ResQUHmqOSBLdILyBk/z
pnIhRQayWxQyiezEWrqMMGP/WjhWlrmiJyfXDDTrLrKu6h4nonEAfMVB0DPCSQq9PCziT7LI/L8q
gv/pWvxJ3vBiE77upbbdY9oety34g3+1LZx3cwsVBvvMP3juTfzVSiW1f4eXGBU4CRKmJzPI+LNr
YcDVoOcOnRaUigNsBsV+di0U+R3GL/PZjxaEs1l7Syf1GTV9sTNJVGBnEjkZXwCsCNJ3fDLUuKc1
RmE0H9oUlUyGHm43aP5wZ2Stvona2t6KesjWZlDle7XTigu98ItVyvyffa0N3a5NktTDzG4dBHge
2HmZXDpOU94ryiAuLUGeZypDsNGretpFCrOHGVpY+5dluGHyn+FX3otHv//ri79s2R2XwHNlT5IL
6xAsHESec+H4dmS9MkyffvEdutFgEWTCXsa2/VXuY2n7+yvN+c/fD+7HlWZqBLg/QNupQ3Kb1Q6+
7q1xp2apsQzDwebI6aK1MIpsVzqheVW0BXHISZVz07N+cZNckWJp5jrSrT1JzUK7YKpDJvt3RuR0
SzHVwS71df0yMMy3GslQe1I6cKiAh8+n7MnzjFk3ndNl5b3Um7iEj+ZjZoYyJDXlnM73Wa9+9EBp
T6EYYBnC2EEqenJyQRMyg8wcy3sogKssqLfAxSt7ai5FKS/LIVtBL8bUdSvQRnb6RyL0jZIzxyDe
Bf5jZj0BqXmVVG/CvrkYs71chYuu07eZDgqS3uEI+4GpnZ6WWZu0qHdxFu2qLtg3oRq5raqcOfHm
L3t8M/AT5onus1cM1ddJkm4PY8ygvjS5V5JeWllyjR2UL1Q3G5uciRvSOWzr1WrEvkwFsAf3oYvO
yjhe90U/WEkMRHEPm8dcT/4wbRzsZ3Z95ottMfTOTSJZ8OersyvkOOFgH3Dlue3JzoO5DLZ+fGVM
bwbTCTg6WwskKCiEv6hVPzuz217RuZ8rN8wZ6LHhHIJg+fgySqHQ45cG9Z5hMfmGlk+y0Wk7rZkv
4Y24LSxUI6lpwDgGft5mtKz90HQrHRZqnFXRddEKbSmNjEUrH98YB9AmoFeDPAFwiSL+JIAWQ5m2
eewHHyI/yD0/bdr3liLpnl90mLxpg7rslPBWsuBp/f7C6qsnPxeBmFHOo1pp0jyDZy8QIgVaNbMU
jepDoy+nCto4banQtXpxU9bjx0rr7uN0HD0rcOQ5f/rSyMGi16qFlem+GxTtPuxJn8ZRecwRGyWt
+hQoWuMC0X6B+b7QoeQOBXW63K1+/81PUmXWzExOxL4a6h2deQYwH79MqaCnGwDFfigN9cqfzHWf
Fovcdq5rp9/FQveMhqErkv5Raf9aR/+Tpfxp0BykYcBeJFTTkwGDePFWXmUtHuVn8VQ1cE+3dQr9
9GUC88vP+pnQyM47jNNmVuUPtujfPAx+NBvtoGLHWY3xHEShHxkNScssbgNkpPc1D4Vlm/xIaPjR
PGGAeElbBewaZ+S3sDCsecP9HXpfffXTKtQJaqzxWj3ettku1GPXUp4ypjXoALlSKFxlvE6shdpj
mOKN04cyWMli6VSL2FjaoWf4DHF2GUKjWx7bKk821tfEdHV565i3ZYnK8npy1tBW9XRjTR/t9jK2
viE09sSouFHztdRvFP3SD+4Z1xCSgFgMe/EU4zEK7+zkWmqvreKiVHc1sjv7Uo/31KIJ/7uT/N0U
va+HtW0LL/V3ikLeH11XEtXLOHlTc23p64BGt5x8scTG929752BE73PpKamE2+rX1QxJMyJRMDYw
vcriPWxMU1l1/s7I8YC8pyhJNE8tF1K8URmD2j+qXelWeQg6Xntxe5uNd6F2P8lbKfmoMHUm2Vrh
lV9vsmZrjjvGD1Z8Tr8yi02crg3n0lTAy9ODYyzw78VaOE/eD+PajOhpvg+dS6VfxoxVKDZDeKH1
V2O3H2XMyBZheDExoihfpbVwCS0aNDvJ9bWN1W2q6WGBb6U0XMz/5atJ/xgON21yX/TUa/Euy66E
cV3pd2V956dXcbiRDC9OlqG9jIQrSjeZFg3IinlRSRurcNXkqlBWarEuw79sG94UR35NGf1vSLua
+VD/ngu6fqLUjB5f7v/5D/7a7rr5Di4lYAZu1WDYdCV/7nYo4yg7X3Cn+MmPza5rsMlxe5jnsRiz
5Tkf92Oz68o7ckmqGto6jAMmhrxls/NVjjY7mQ7pB+kOSc18mCD0Pz5JoEU4M3m6Wk52UybrdIxZ
Ur1VmIcIwxQyVtxjaq8MOs1cmXo1fFC71H7kGw9b385j1e1AF0I3CVtc51VI3u0Fpdq8cBPNeaDr
EaVu02RQRu3ISfCMCpK+co2p694PqlWXGBqqhXBJV+3PeB5pLXtQHo3V5JT+lbAd+rdV34QMVbNy
KfdoxxWamzC26LJpFM13bXjvXmBBiH7PAPN4E3Wyc2lVjX8ZaH0QuroRl9/zQvQLUh75cZpGugj0
xJJPuSNS5Mhj2gsAjlC+jqJk+NSUnfXBEVkfrUOwh9zt4hCNuzkGUeT6vW7VeIVmExKSIKsfzaRU
voUiU3QA2ij7qDa0/Fx55No0gaZMYIPZzVaxIU4UrtJUyYMRmtMOUybT3ErAXOtISd+remWXXts7
1YUa6gzFzmohMSnH6HPXyeP4WxgnEr1jXR8vKrMgHZG7xjKXYT/WDChLwLEQlTZ96umV1HULusQ1
huG+0IBQJCgjRBJN85e+aAvwM6EVV3kRBZ1bSK36Wa+FEru5mVY3nJCBtNRqOX+IG8qihZzoqYHa
sbHfV4lmSl4a2OHkldjdVO6gM31mKUl69VHLDecLDL1EdkstAV2ps1557ECKKy8IQa4WyVxWdGFl
mxv8iAhHWhFDCUaA3rRuWuql7VrMjdubNaYewDB4v27sWI9rTOrRF62kXqibbsh7dWHKfYqaXJns
DyRHQnhKqGqSO7RGg5q2URh4JiwRSet2cPAnxfbHKi/Kuhi5kCEnWIGIvMw8rCbq1oN7UaibpkzL
1aAzw8GlLLG7JSNK+bAqqmwcIuJKvbP7xroVQxNuBRcGaB5C241U5r+igWCNwQ8caw8D2+7DkFRT
51lWPPLOnTYzL6ZQxC0T4yz9MQ1GqM0+fhu70m6ZHTOadp55qu3XqQsOjgkdthRa5AE22VfWlJuJ
p/eWzVw/GP6K66eSabuJVU/TJi5HP3D1CPbNJrdnYR6MbWFDMkrCaDnqyvBZNIPzqZBUqfT0xsbB
0q51Zgr6ztjx/9N+XMlj5WDd3PBJZdsyinUsqitsiClQIyWWmXzQpcmyj3P2rWYOveoyQt0Kl5RH
4/dkUKJPeBGWkWt1TQPsFlfGuA1NJzI8RyZEuJNcVt8VAEkN5zRJTxaKkSgzoExF4KZM/5gt3nzj
o5XlIvE0fUDP1jh6ycPU9epQiyj9ngIPMt6tKTW3rwr/qSkKxmGxA/tro1OneJEWs7C6rfNM8Wga
lJmbYMnWuhjJhR/x+VN7r9dKU/GsIZQDj1Y3jn9JpGAC4qRxyozOCStiL8VkVKYcEvnkJvPi8Zjf
V1sXQm9K1dWZXxd6WtINGBPqwMSc4tK0p1btI4ayhFm2kO0mk9F1FG3lWrZELQcr3ZK3Zm338bph
WI/vFSnUlVU+5Wq/GqWA0GQC0Wqb0UnwfwVBJh5qgV6ly4qqRKfaLWDCT0UvVatwiq1u5ZdD6qzk
LtEfcgORssdEzuhgtL1muDRsYsljCH1b7YxUn4YVEqbm3hlGhi/GaZeYm7ZoVBT8Y1srK1+KrX5F
8hUURB1Zi7/yVYZ2G5kZQ21ks9Y/D47e9i433d5i3RCEy6yQun7DnO5JWwfppDS3ehWyOiRpNMx9
BXCFQbXjF7kraMsnq76v+4KqqU6/SbFJrmQxwwCjz2yBXc6NE2s4ZVplGyteiAdj4nYJ85ppxriG
LxteNUW8U9rsvDsDL7Fg9qkwjWwdDbl+OeW0f3oVIWDmbw3eux2JnZ2PewCnpROg1I4UJjll7XUS
aAuTPZwV3Xu9lL/WRXSD31HnarFykVTtWmvDaOH7vYuLcrPpkn6h2WJnAhLDQo4p66b3Nfo+pIXF
rq6MB13Wv421uBtIC3EeX3WK+qgE+64przIGNmK+tdHqcFs38bYInOVIDj3JBKsgfT9E4zIrw4eq
s6VFY5Tlxqr6+5a5I5EbR8MGP7DWE+K2y6TAc0rDTX37SoQaU65LYykjQ7far4ghhdd1kCocrpbK
wTquetwZfPvC0eKPxqiFqyaVoa/EVPc4AkqT6WKyoy+mJF3U2ngRTUVyodeadIEZwj16ssw1mFlQ
5H2+6ZONmmds07HaYo4OrVrYmyrIUK52tzV1ZWc6F45SEHjiwNOHL1MnMw6zt8Ytf//Rr4KPdayD
KAj9Lk2ii84Kd0y3vEy6sXNlm7mdsjyuu3IgMZX52CLQb7CJ+2pIsVhmXVg7Hpam6M4N2lNCDlyB
6V9dNUtJV1cQpNmf0y4u5ItUKLseJzIvE4pbGPr7NuxZNYQbZFXbwK9pa9h2+UApsMjoweamsyzl
dNPG6kYe7QMadrg3U1h5Y2YnBwRZnoxLWa1GSyWikTDZ2RWBSHNx+YqW4RDny3CiPRcK5WBhecBk
iTmNSZuvUa7eVmVG16jJHa+d5IUlpVhGl/edGj8QSz2g7HCLc9NN18sVeVFOAIgMDukSptCKxOeu
tPIdE3se1TT8yOg6G2GnotwPIly1RoYxJQIUNwuV1pXs4aqmH7WIndBrjXy46UI+s2ADLfO27CO2
o6rvIL1+tXUp9nKrU656RRndZnjQi1Swqs0nLsdcuuQ6jCphLZrOwKgSUBlnJOUqVqB1hX65tsk1
FmohfZuYLSeKfjmlk3+hFlVxV+uYIaBi8xhHdSElez3uQ1dot7FcuHXqtJGbq+bI5MJO/9RW3XQ5
JcEiKaEIpSWyGDHeqHq/yuJwoQiV2svmHYJf7DNRrKvqugq6YAtycy2mxGNg6bZKhcOTj75MUXg1
ZY07QSPUhuBaMo1tM5p7q2EIac8JC2WfwUvanWqI0Qv7fqGawTLUrXYZFlMBYQ8vQmSNFIRloy6Y
CM2IkCTbNK3sqlJyNVYBPgXmXlWyWwGxqbaSJeM21oHs7FH1egaVYqIoiJv8ZONg08+UATRNi9BO
EK9/DhP1/1J3Zs1xI0m2/kUYAwL7ay5IJklJ1FZS1QtMK/Z9C+DX3y84faeVSE7ist9uW5lVlVm1
PCMQ4eHL8XMCre0+E2F8TUpCiPhHWZOw5u+TmSy25ThXH5FSvXdCPr89fiMC1KA76fg/J3dmtExP
Q/RXnid712iDsO0DhJe1qn+cnfQ49GH4hq74g96ngZYDWPfmkBrsr8kw93lpGccmzppdF8t6xwNT
n7pFLLuyHe4MhPPSctQPozLVJeU/oV89WYAXjVPIXPwOdMkhYqY8GKfsnT3yQPsOiWaIZxbLj6yZ
E1gH7eUAOzzi1i2RiL70P+EVDSqGFA7pwiDiVFp3vlO8nezuoZRtechy3EmXfIU4BpLQhaC2mhQp
qd18I64e7/zqmxRa3ewdfQYD6/RF/I/b84HO0aK7P828Rw01bGKSgr73jjFyLh0dRE8vgyob2vmu
BXj0j69nvrdPndxLg7aCJJ1hYT0+xJUzTfs+HDSwfKg/7rp6SN5aI9xwMG4nVskkR2H9aO20+GZY
xTwe6RzAAgP9sNPuQvS85T607Zw4qyyT9jAOuXFnO6MO6Yd0eBJ7hrJ2NHXgXUUVrtpB527ek74M
v9jbbDwLJ3STg8NIfsqh9Jz3aVQUv3PbYDitGHXro6t5uXKJDZQZCZDyL0ZftQWKCOkg6X1OaJc7
YdI/uYC6ER/MR+tjLSLDA0HvI3EbQz4oIFyU9U8umL7sZJszbVWM7sIkQznMGePuLO9Quz0dKoMH
4v00ia7bG30/v8u1euyPILmoQ8i+kNMdD5DuHWYZ0euerFT9zJIY6V6vHYvH0RMqtvRz4dxXWaJ9
mZZKe0tsMjcP2exkx6Kb3Z8GjWOHFuvQFzuE3pfvzwn2q6oH/+s06cXM6f93E16qQ/S/1xo+DF13
WWqgFPh/aw0anID/BdII0CMg1n/Ncf2rV+r/l5p0B/tM+RAEr02e/69ig2f8F2MDlBbpmKI6Ar/C
n8UGgKOKlINCAzVLALGvqCw+M939u7CoyppqvAaciYKQKXTFZa0hNKtYnzlPOF/dioIBXRVnHw1p
O3yVVl/n1BLSOkNWuQF6+6TT8Hc+hJ6XpndkYP6sIsvaBMRKZ9crqMRnxXhHc6Kvdvncg5Gvw1Z/
n1V+9RegOA85dziXZ1LJLLGPVeyEznsrtsMwYDxBi+udUUIaYRHhQ1/cBaiXN3GB2DTjKMemEcMH
ihQ6yQ6UwE9e2XY/fB1q5yckt1LePmnw5pEnky1UiWOdQBdMqHFag/3VGMweUEIKcuegT1CJEapQ
UbQnlEx2WZKAxpisnoCiHMpU3zmJG3dBmtjZB6jjRcdPGOs80MVoOGcd9EZuBU43s1VwxDa8j9Bb
RKSyfxyjzb7vf38bYIYK3seHvhK8aLRyFOyZmzK8EaUtKJK2BRqy1P5DkRltcrhtboVrVPYUNo52
+fNf4MlXZyGJOo5cT3k5xT0wBDxGTD0x6GdN33VREAssfdLED1VZzfmPxe+MT2M9dV/nqeMIzEkn
p40duKyE8YvwuAphSkeIf4CQ8vIXdZG2pFFUEoF3qc64jqVV4jBUi8aIbGpOywmd9bg7ernfEQ3B
dlIdy8KNtn6GUJ3NP28JZOS+4jFmmBjsHVfz8nc4Tgm1fx5SO4hDKmKHKgkr8S4rM4SHsrhH690K
tRD5c9hnsgcZOeYv3cibgyE14eyyrBbLNzMaQSRz5GkTnSjLxE2Jdu1QLzhmE6V6qzen+OMULnP4
wx7RQUBlnfqR/TpWelTtWIhBsZIyDGVGJgYu16KnXjwnwCPiXZJ41T8LuC/0lGITLfjb5+myXawM
MYvBnjEZRCfEfT5uf7Ty0KcPOR0hRbbYlfBxNZkxu2/TqlB85dBpzCQTBTnVbauXOIJnq4qLjOkr
piiB0a3acIU3NXXpxFROGHQmQ8qQvjKdKjy0qd/e3bZ1tUL4zmjYc12QalH9ysutjBjkz0WWo8sa
OrmsDwYiGeFdP5ejdz830Fw/9ANQ5C1ldQW6uziNYGfoGaNkgXaI4pK7NAuEFe1SCIcJfyJYqKTR
ZU9FmBK8Q5jX/WXMLcw6hVNTHv+fV+3/wR15mHUcUM+UpRmRWDfFF1FMcwVLMWb1ZWnoAE3yzeB5
NdJJDBb+uG1NXanLRSLzqYRvLMzy3q0WCeJYwLLmptFu0bLhrm1r9xQOpnnSwtx/6hjZPBZQ+N3H
bPDGEaJ4eWUcFgZq/UheIEIA4cvlDodh1oikMTk/XSjrMtpnPhXZD11LzoMEl2d1PlND/O6TZy9u
zymLMniijFHLoWTJaqau6KZ1vWOATcvAJ8C6kI4lDSOzc/Z6OUCN0EjNIexGErxPJaoCS7W8R7Fa
VqeQD1y8r5aSFMOZjJla/hBOzfyh7nVn2YnQ0Zz3C4IVy28zaWp7utM7J6NXN05wmn5GQVIbf4FG
X6LPE0PLZKfp7KXZG2tKhPUWtVGjeQ8w0pH7SESVk+6n3Izch0x351nsJ2PyQvI1CFLedlFlFUfp
yaZFC35JxDLsB6NMxJeUxMcZz74VFVa9G1LXzz/HS05xG72ixZBEtrHV7lJzkcvXwRMwDkajXcLN
naHeRDrvDrHmnes8n9KHPtLN+C2FlzI9kZkW1h1/RuQvAWpDVTjuMyyn33OE4cNHoapwhwy+BVxH
pzuaV72N3dRLizMn15XToZa29A/9MhY2r3qsaVm1G1wR2se8EYU0nwpDgsL8XZpOObV3TV3kGnJm
Zol4OAPXFvTH+8EMZyL4aB5n6hVJoXm/fK3wh88CSmRKrI6NSMVOovlSf9fsGsqGJC6bBrwlKMr+
6BuT1v0isnH7A63OOP3l+3le3mtmSExC2SRtxKMmy9ppdkm0xNXBNXTJzJHVp1m2s6YOqTWRemX+
xRILCVLrADe9F4NT+AgHTwVli6jux3Ncjpr2lhwt4vWB3SzuPpKJz+UTsUv9G4ik53+IWm2Knf1Q
M37zleJAFPOmU4OicpHJWX9DVJiID3MJXfLDKOeuCsxBzBTzMyex770e4RLnkIDPlJ8pQ8u7yHeR
BqoZJeZ3GVnu7pO6SCf7PnbL9lOiF4Z/rICkkjznWjQ4y3ev1JgY2dV8sorBLa+ystNkdGbZP3aN
QPDiVJf0XOqDP2XxwmxSZBvHXHOrZD80bmbfS3jw8vNU86TIfe72Ceot916k2W5zdFPfSj/Be1EM
f1HTX2Y0w9tUj8/S7LSYU+sZhQwygeyZtet0tDTcXW9TeaYzNFj6PYLJI0pXIzz9C5VxmdvVtBtg
MXDN3TD1Dsk3ij7ToTVn+u/AA2ttr2rdVPYlowPiyXNmNpXMr1ms7yhVGsmZ7xrXRysE1nsoIghN
70VmE4vq0yTTfyRCqF5gU4Qa3taCRtjjMnvG/MYpBorWFLi0sYH2dGrcuynUR/k4V64RI6nmGtEb
aDGj5C83T6JseDOmRe11R+YlkMvacy4sea4TvQ+973lLme0zOWqWiN0CNTQzZLGLTNu482Tox5+7
0UqSO8fq6mm4R52V5teYufB9B56EJgxtijnXKDvpRe9W7yvK2dCz5Z2Jk6DCY1j53zMpa/9l0AqE
EJNFM/S/CnfQhwfY7ip51lrkSd5oYUwpWk6W9WPuAThvvYXKE//7mSB5gh0DP0vqAtwTNtd1/lLa
caZ5oRs0M+0UuhXduSuq5iBdYOi1dLc0c6/tqfk1BmF4GAi9nwF/fwQ1qRrFHsbZD7Jwiu9KyCbv
KlevGGjFPy+LuYUgvHwG1fqEisZ1QCYcOJXtXUzMaaEzjv3k+UGdVd6e0ygDGY8LjaOwe2Tkx0BQ
MPQOmmNuzeqt0oFn0wwbAGAU+E0wTatAcagIKXKxkJsNcRffZ3gJuZ8lQA5dj5svujPO5xyoL6IX
bWvvo7SYiiBt0i47OFVpbLAFkPH+8aGJ64gnkYDxQf8zdwVA7HIjjMhE/m9Kw98xndz7dDDE2Vbj
37ejjqvQyuXPRhSKQXNYL2jqX1oBY94tfV60v2M9a6kGd0WdHyVN7ftpcrXo2Jj5UAZd5TfxhuV1
qvPM56oKBIoviDxsNWnhhBSLKqpBvxuu2rjPqWxlp1boqQzI0SdYyJKsD/ewcS7kp+Hcn72QAeav
t9d/ebzZZazDEQGlDLBYptFXv0LaThN6ZqwCn5h+qHmqJRJE9D1yz2zfNOSHUbGDRc1sNmKu9TmH
5RQWLd9VzM9c6fXnFWY0C8Fw6505JnBhhjHjDidPDMaHEhcZn6oO/UpKpqOz76nOm3e3130Z8Kmz
riPPyf+YqwLboauf98e11kTkDAwTusEMDu0uN0VzH4kpfhuWBEobX/oFWxR2wJSpOg4zmitbuegX
MyVNDYix/ceISGsnbTt7qp1UHl+7LLC66jhxoOHwXnND5IM+MnmiSK7iyI0PngQEElUanWHd7OuN
Gb7Lu/PsL3hlAY5StOL+rEUbZ5EAaimj6NSlrXdO24yugAU7MVT24Z62HZSrwF3NDb/wglUgwqQl
rsLmMU59+eVgESX4NS0tyO28f18JMZ0dh9E3IXXxEUY/kGrayBDV7Y1doT1ZrCK9QOGGRgezsMBH
L816gBlMKLyTUwWvsg511jgR2IsZgRbaEw59I7iOo73BLNxyzPO6qPbdrLvTztfbNOo3fs7VkaI0
wgAcv4kGJ79rdaSiYQwjKsHZiYatNu3rIW/zv8ahGXf23CRbrMRXWw5kihQQrl50v6gIrZxE2jKu
JIaOJpTXjm2QZEVDt9uY9tacFQePpvLPwUm8LYWVS9/ElrMuRXcFVQUp6NUknjU2lYybsDtNmdQ/
pqaYPuhlN1X7YRi0HbUbZ8vipU9+tqjoniiUkGwbAL8uP7KeGZo5EAOeosk4iraIUJJP3VMp+voL
h/qrsNLyQ9FH8jEipnt/+4ipb3YR2RDyM15MaKM+Ku/fpXFZW3reOGF/miuSzixnjCxLqu5TbomR
fg44gUmr3YNMM7lxpVakX2rdgoEF8m4lyELhSx23P7xhGJVaFI9yPI1DtJwSrweRIQv/R7uMUHsl
VrFfpj7b02lOjvk4KDEExzllgOQObuKBORsAPA2hqLcGeK/OOccIVig+JWw3Jk/F5Q+raofHoW/n
k9ZI+ErsoT5p3fIN4dAtz3m1+1iyqHFYqMQge7keLrWTphiqbplPedJCxlAKHcBQ15+z1Nb+7rW4
e5Qzy0tDoZWvddqYhidQleYxjhjdapFWVLbWAjM7QRmBnj0CejLz6JvP3v68fcaeWUguDhlyNIDs
QTYz6UB1cuU4LA16AhpwxsnyzO5IGw2sVd9WJwYbs3OTAwypBA0q4TXRW+nPxqnvUmfv6a3+kVFz
J1jy5otViHof6V0J6s0owFlk8S9YVre8zuUXIeRWAwmgL1GNohiLt7/clr4oGgx56cFOmJ+9zzVp
Lf+gxwECcYjC7J1bu90HmncO8ks+7eaNr7I2j2uFToARJfWcIlGxioYz2NbH3LUXiDTd8YzAY/ne
bsZvmRGPJyoI+b6LJ/++hDMruP2NLr0tb4wyzJpRZuZvPK6X67aB9WUOCKkApcTyZ65lU3GI3RbR
S9QWa7B9ljP+ldAu+nzb7qW7VXZVVqUmvZlM4V9Wdg2RVYgTznBEJp44UXQXkL5Jccrjii/dTfn5
P7DHbDkXmwyLW365znpG0bEKKaXbods9uIxbvwGZZJ3aJf0eG1LfcK8vLY/zpDjRaH0xt3hpTjNr
sGheo4OgRaiutFtSNxBoNj37qqbsxsTdxiP9okXKtQY80rya6wMMWYOfMN+iBxNyUAewCeI0UzY8
muGY7gppbel6XzrL//6AAildBSLGja/bObkFA7SsBRtqgWGL4nn8wFSxPIzO7G0wcrxkCpQLRD28
VSaF/8vNVEQ3gyXCJVigLjwiJY0IX8U83zELZahtpAovGcM7MmmjOC7prV4a640pmi0vMYJ0kvZj
Z8feo9O09a6kWvfh9pm8NsUDqK4ecS0P4brvU0yOs0yprQcMDLpHP/aznc5k9Oesa7Y4s6+vOWhI
xXDEKDkp2FoZpvdBmKbIqwSZ09VH2xqsQxulkD1OpPy6HYNwmvwseP36SKvVl+MTUbu43MrBiRGS
8Ho9gOzH9UEnW9UnaaHweyYuKrrjbWvXLhQ9SvSD1ByNEg5YPWzCH7IxHhMRJK42NO8Qd0ZJKCl7
j4Fz2XZmc8hjAWsxVVBv/pRGtTSTjQW/sMu4UyqarBdmxzW1m50JyLvHgfmJRetozwEkKVEEDBr+
232dgt+2ljR/VWKkLiK0Gc8tNxNST07s5S67S14Ie8Jo47gJIBbDPUe0HR7mxAUWZM72oRjm9tVX
kmSei0+Vij+RSO7SKJs7IGYlzQCFha+jniNEPqshtMLrNtQ+X9pTFShxfOmXkBFcWtK6RA5Ahs1A
NwnGRZkPZ/ImYsQ8W06jpvBTWm0fbp+lF24mM7wELDA6GmqRl0YT8AOpvXQmr9McH3oHuPbQLNld
p8CYt02pnfp3jPT8+dTwGYwniBOou7IyZVLN1ZzZCKD8EPs40cy3k5tMj6HU4g+5ANt3294LS+OE
gupSk29ktqulFU41alOKPVEBjzWWXj5ZcfEzQ2v27rYl9SetV0YiSw+YiMqHFnO1sqaesmyYlwCa
w/6rPpSA9/S8TDde9mszLiroSIcTvRBR2KuX3V+6AshZZASdHlvoU1eUmPaIXZtfbi/n+iC6SNUo
bipuN0PsqyMfTxnCEBBjBV5nlxTN7eyL1jTlY5JA2lL31udGltCZ3zZ67dQo5gDjQa5c1Y3WlFse
kHsNUK0R6LnHQcT7BQsF6J+o+6E4GsI7SFFtDFIQwxvv4PW5VPgg2zaQPGIEce1WFk/roY5bGIez
GMcuG/O3R1fiURvF3+hSOIfb63zJGjVRuqKOrSpkq1NZkqygRs7wnTTLhjTPHaIj0zTt3sxz975J
Zrd7pUVV17cghqUETlmQJPzydIZaA/FvtPSKBDnej77xaxDuvUQVcUfve9rYzfWtwxq8FRZ3jmIg
lAurRkJpFKNf6T68sNqonxsC0ZNWVGG+KwAvlhuHZr2Zz8YIryE5hhf+ikHNJj+u4h5j9SDik2B6
6JAVQ8MQYST3el05Gxddvax/XvRnezwGiJr7hDPrroWX6PSUR6unlN3bkA3U6Mr4eWgf5qFIH7DX
MbHchmfROfZX/mlLDfylzWWuDvlTqmU6E7OXn7LLiNdgq+iPfZTLPUXcNJhpKitVzy2xwitT4D74
egpw8uwDVt9R+mMI6MKsj1PnzH+PaV7HT3UzdOm9A3fV0+1L8ZIx32ZYj+o1w4FrrW0TmJxpJBax
WV2mD6GXMXVb0Zbt/a7euA0vmKLGqeofNnA9/na5hfCXDFbjWPVxMRAXBgMcjaD0QyRlFWtZ+c+r
F0Z0wOUjQVLWVh8sG5wQ9Bl3L6KPH5CaeX9ljZ8e+pjRgdum1l6bSg7FBRA7yFwzZ71eGLy6EDqF
LnjXsO/vUcI6k88go0lMBaOZme7retmSAnumCLy4EJSQKHzwuBOK8GqsdjPxTLriedUd3dovnzSb
Y8KISdvfLROdZdjbjAdXDGEA7E4P99QH5+PAYFHQ2bLc03/TP0LT3QZjL8uPoLtpOuYVA5Gv3hmo
UKjdk33zSq/nQKWf9aXhAicQFhRbKHL7+b6x0K2JqBbeOVBABG1twYP8SrP8cXwGihyUvej7rZ7R
PrUiE7AKvBejPQM3BNdotUxyARtbznrfUvcw+o0Q4ep0K5sK6ch3oeS1DufCSGoyzqrpaM159jsx
B1QpmNc/V7XevfZoK1O0CmC1wBb8HpcXyUxhsbLnZDpOlq3t8kLNwI15cy5nN9uIjNWbeHHKMEV5
gSsLgZmBi7g0lSxLszQODCKdpVlvU7et97oeTq+9QMoKtDlKZtGnnLF6mWMTSToxuNPRNZvxXoqs
CYYu8w+zHzf7ONPDN53WbGWOV7dWGVVdF5hCICZa60+Zdj+YTR3Jo2iEefDtpdk1AIfex3US7uCH
YUJhGMrX+kDl1RWyz3QoTAEKW+0n7HuGAQL/OECxeUCMIr/HK81HQxRN8OpLQImRJh2RJPCzdelf
wHJUDh5l5UnM5k9I0GWBmCkcvbJO+k+VpctTSIr8/bbVF67BMyTTIQ4hNoAG66LwLmKkLMwWloHE
Hn+bQ2U8DuBoKPRZ80b562VLIDSZb0V5bd3otoqSEruN1J6V6NHd4mi4Fr9j0oiG/oY/WUfIUISp
wfj/MbW6cG4YayFEFdPR87IaaomsrHcjsxl7JzN7oGlh/KSNUbrX2mraiHuu/byybcM6xpw/JZy1
L2tTL3HrYZmOPUISauJpOvuQej3lrpQAnItsZCAy6SDKdxyGKhxv9p/0MZTvdIj7HqjSpGc1NXnI
4L6kK13TjSet1rWNLXrBUdB45/lDuZQEeg2VDUlkfYuK55Hxj99Gmc9Mp7nehp9Q+7zyRpSRycTI
9qDMXJO9L07OvLfPJ+9GN7uvyaICrw3NR2+MzaMhZ2Oj7HEVdLL3tIMd7zlnEOs+N/CuGu86Yq9h
PLDr6a6bg5UEOBPj4HlDx3yhjPbdxPBBXsst4s4XPBTmyaQJ0MAymCvnO1hLNoQJoLrGkfkbozFG
/dQ5TOi5Vbt4O6/Kh3e93dvWm9t3+MVtRrASGIdq3a09I3q3kxx1jhzsjsOB7Np76JhHOjhFzqRS
5m01Jl4447CmKXyOEiqjd7fy/2MHunJx0BuvGVJEexAt0V9UXe1PTGbIfjfmrRXM4IF/juk0Hmp0
LeFL0a3mVzUb0Evpcd0z5gHJ03HUZVLtwGpXh8iT3rfbG3PtcjgM5I463lI58JVz66qxoC4+Msw1
kqvWC4SxR7tF5mUPwaAZboTm159BBRT0MSlKwVRtql/zRw+Ty2Y6NXi7o5kxbguEZvmbWRG8TNjH
rFYzXu1Q1ZWiS0z91iS+WNkz6nzJxwWWApjTRLtPCK/qv7sh9cGG8YWq15uDOESV2+jEg69fOdXe
orE/6OlwZGQ6Oy3Eul+gwK6/hYIZtf3tD3ftnTyKKYoUzYIRDV96uZWA+WYPGcMZQsCh+yVGywS1
7E5fbltZQSq4o+QZloK7QXurqA5XF7azpnZykmU+MvFqHzq3j78arZ425DpC/G7MztXeGGYFQ88s
Iv1XtOTyPdtLQ/72D7k6p0Q28EeqzaUUD9bhcrlMAQKmIy4I4BCKDwWIq7sqhhV/JuE83jZ1dUgt
MA3A+5jvYZYLbMOlKUDBkHTgg6BPT8ez9MrhQ2K17p1ptCmDm3qycWquXDLxk5I2IOWiqcFOX9oj
ncr7ck5FACdz9U4kkfNBNzPzd2QxjwLNQeqjJcqU03wfDb5e3HWJtpXUqN27eIWUdcWWRkvKt8m/
Ln+Cpfil82wUQVTGzd8l7cy3sAoPX/Wur+Z9JlMmygcmXtFAaDZO2PWHpfjH8X2euaPauUpq3Xga
rNCZRUBzRU03oYh6hKp3OEfFbPkbn/YlY6xRpam0xdAhuFynDZPthFMWAVLCGlOYWjcdmrxz7a9V
FOrexqNz9dixq0h1wWlO6QMCodUbUJtQB1tLLQJmvssDYmzaB77f7wKKHMinhvQun4wtOvAXDhOW
UHZRPVRFhH+5Qmn6mm1NvRlQeEoOlpjlw9J4cN4ZZv3RrKc20KMsfzMywgYTgqh+3b471xvMeqlP
KMAg8DbLuDQf0xOPUiMHBoNW+N2sN/KkAc4OqPt0G+HZ9TVVOByuDImp4l9d7W5pDSbjEgI2ACJ0
pUyVfnNaV3vMJIRIcQF3y6uXhl8nZKVkxluy5tyPm3kgPp2YMaxoSDetUx4txLEhGUi0w+tNUUzy
SQJ4I5g5vdzFoqp7hGw7K2gYybzPKECeyQ26u3GOt5QErnZR5cAgJ4jDFb7UUx/0jxe5L1tyDob5
gmQC1QzJFGpqDuwCT0ZXvQ/TbHzt0rAH/RJaICYS5TxfK3uuSHp36Y2A0kL4WQc8dgAgD6Wk1baw
VN3exyu3hjEOoUdayvtANf7SmOYWVtWlqRHMopw/5s04E/DR0UQMsYb1Mes/kzvQsq6WZeN1vrr6
OFEeELgRLdCrdIgvLReD1gL8Z5nAIOvHevT1B6dy7RMOwTk6fjdDZsLw6O3lXj/WsF1SSDZpMhLw
8FZeWu2hu3SXkvUaWRs9GQK5RzQg2wNK1dClQAdwrIpF7kbDqoJBr2wkl72tp+TKA/AbyBXoXPML
qFWu4hK9nCINDVo+cBHbR9QmR9AAC7QrcbjVk1M3/OLVwhTKNaQTEJMqrbXL5daDJsKW0Y5AhH72
ZpJz9LCkDDvd3tUXPiWxHHdDVSdBPK1OrCb90nM6XFpTxVYQJyHyu6AtA01PrIcISoSHsLS3WuIv
7eJziwUYrQfH5coDOIO7JK7Hl5R8acj1y/weJAcEGDNDL7fX94IH4NorwWR6xfRu1S7/4QG8sEBR
g4o5kVWqHxrNhBTJTbtDUjfJoxaJrSbxS/sJAIa4DNAoTHqrA2KGDGQwSmnAPZGJd8gBUzcvjfAI
gNTfmyHEYoOTpcHtRb64n/TlSAe4G8xnXi6yENCBNMDIg8lDV6Tps3YXC80/6sx5bZh6YT/J5gVO
lVAOP7fyqEB7pRjbWAR2rkHoUueEGTtwLP7fDCVah8h2242K5gs7ikXMKVJr2gKrN7+AFWtqQuKM
KYrkIWrTBRCwcE+M2rWPYo7/mQmH7l69oaQFlKJpBfJQrZtXsdsszsBXxo/n0d4ZrTSAey3eOWnR
nW6besGLsy4qX5RiCC3WIL9al5bI/FAPTCYeg8ysq0Mpo+pg1jkpXV0sQect9RFCqq32zgsOhnkA
9YIAFyE8X31Kq/XmMhkKPTDquYNidWkekXpZ/oMDQ0ZMrgXPrcKHXJ5Nf/B6x8zAM6XQywReIxdI
UsfinYihSxJav1V/e+EukDWCoSLvpzD9zD7xx4XPgC9Hw4xvidSZcWbwBQg4FnfAAH7e/nIvWqKN
BGKCN4lY5nJlhYTTCDkQPagNa2y/TXMxOO9lN8fLwc9MbSPcvr545Gy8PLw9PDyo9F5aW5ZWmJmP
j65J8ALN8rNjQjZ1ghICTpacvtlrV6c4GSjeIXZFLcNZ2etpesN5AOPiEOv2nZXTho/F0vzjeGH8
4bap6xtuqNSMUZznhsy6YlrT9GsqLaM2GIWh3ex4erLou3SspTjY8xgVR0qq4AndMcmM823bq5Ez
VabjfQWOCbyfoh0Njct9JcNmphOeYzCgllu+ra0wbn84k5sj1hQlbtucIEZIo8DumS9967Qiy4q9
HEQxfoLox5F3YnLtrULiCx+blJEenIJa6CQClz8KcubakOFoo2EE1p8XxBP3ZSy8gFHZZu+Sh2xE
dNde6NnB0oMjpgOXs/IFebJMFLVKnzZOlQXDPCZfQ28sz1Su9GPaaN2bwgzD3RSO1YZ7v14q8Cbi
WFpwjP6Rn18uFZQXHh4kZ6BRn/3YwPWPFoEH99/OcMfl2OSWn582vrkKai5DKz42Qm7PNNlcqtWT
Eru9WZSDBGMZ13q4syO7348NwDzEgetvy2jKB7iO/F1il86jLgECN2NdnapFTp8st5HHAmHYjUvw
0j6oEUCV8pG6r3lHRiayzcSpCMSsKn6wRTccs7ktH+KqWt7WtrdRlrl2XiTuKsF0EIkgll/FfXxM
rzYYawzMLEY7p+ggomQAz6mCEYmcLYSEIa52HDANThl5FnJ35Fouv/KCrDpzfDyo8Bq1UOLXcO11
g/gg+6VEwXfsD/aSMdVd5MV3CHq/Qirh7gtJs8+unGrj+18/fPwCshZcNx1uYsPLH1NkgBQHoxU0
A4r+lPf+nO0ZkIqrjUt1/UmxQ6bL06AEa9auRe/EOOYxxZ+knONPhe4mD05uFA8FaLudnXvfbx/r
F5ZF95wiNwE9eHZFPv1nqNtlThnFFvDLTLLHUB3Yb7240p9uW3nh4LAangWVUau50UsrtddH9ULB
Lqjy1PrUyzgvdn42TegTN4PY3TZ2/TLQ1FC1FqC7QHnWIJ65yWaS4JDyWRfH32LNt78xqhMt52Qc
tO5Y273UTkkLwcPGp3thlXRhcYdUelQUuLoeveH2dCWFyoiW4cGOrRYixW5o9t2s6Z9vL/KFY/Lc
8SXXYYnckcsd9QzKBNIaeYHmuLiP8VyH1IQ4gFg4PkK1Gm/AdF+0RxwN8gFSEJr4l/Y6z5HeQBE6
cLIlvMtTL793KW+fvSazDmJGxfc/WB9pO1EgbzzJz6U9ItrWafvZClAHc46+AGZaZaG7z1QeNodO
v/GiXDsbGi1cboIXZjugyVkdUTObY9NrPApM7eK2QV327kctkQ14gbDtjrrXudBLuq0V7bS6G+KD
m3f+CUrw6aiXMFWDvt1yOVfniZ8EBByHy6mieLCKFRegkq0NJDkoyf5o8or5WEoQBLk7b0mlXn1e
TKlVK1Aq+LB1DSpOYcoFg2IFtAXrt+iTyFO8yPjYp4D8RwaEN47TldtRbS0Gd4hSkC9nhO/y89pJ
GCqhdyvoBeSVMH7ThN0tM9R/G87gyhCgJLwB20eDjRBoleVKT+uUslF1MhnH+MintO8B18cbk4jX
VogHaKOqa69TMFjFg1B1CDDJnX0yKs0sjkmWChHtQpnDNLmxoKtD4SpKB0ZzeCYY+btiNzJzq5dV
751ChnJ+0BSBE72c4XSC2P7V8E9s0f+j16/gOv56yj6HP9SuzMY7JZlFz0Nv+wOcPuZjaPYPua6F
rxLKJKrGHIwCgJSpX+OiV4dizNAzc9raO1nOjJSpuSwPYWNpd7c9y3Mb8M9AjkxPwfGfh8VAra0/
1ui4oEmrHu5jbTKcHT2svGzPDOgOzsFPocccd+Ngu9MbbgtbKphHCE+02mLzHky9gyaBnwkfz965
+W5qy7zf5xmN/V1EHtcGBgjyfxoYd3/FddR+nOrFewd5lPlkhxDiEzLm82dQmMNDmDni4ySHXt9F
Q+kZeyVLl+ymNLJ/pLKvIRnn4ryRni6/xZOAtrChZvvQpxTYDq6Ys3hXtMJf7iks4ZUyq+7FrnTn
ELph5u7eRxMkzHtfMHn4Vq/GfnwMa9eUxyrPnJ++2TEei2JA/Cls8+lbIZaY7rpLxeIx6ixYenAJ
TX8X2n30turGCRbZwtXGwLGbBA5XwygqJv2iAvpidGld1EngFX3y2rr7OQ1VUZ4GCjPHEAYW+J5s
uUw/zYhBwEMkuY1g2sxkGvZza2eFBeEyEtOH3EplUd8P5cQwfOpIu8vuDDuFS2vXe1EblgfhZ0Px
Dk1uiMSjNrLDX6Ylh/RIIAAZY6InZnHua7l4aD0WDQS7iH21DZtnDWT0hIdJExTm5BcQSHv0SrUA
ddBUniuY7uWvom7shmqYia6b0Q7z/GUMXTNbIGP3W//UaSOzThtnETd3cRSpOXDogUTY9JQpOV66
QVoN/4ezM+ttmmnD8C+y5H05dZykTdqmhQItJxYFXnu8e7z713+XOSJO1YhPlQAJxNjjWZ7lXmat
ivsIXfCk3CeV2QbIwGqZH0fmvOvoF/hROQtonEW5lS1WCB+Pvz72wQMTkLEhOEyoyq+T6H7GoRK2
bLIN7bE8tE7zI+zRDbFdpd45etk+fzzcxdYDhseZxSWzcLfpiq3e19LDOJtRwTpERl6Fu8HTc7mb
R6kjslnAhArmOMf43NQr3brF4cNttyhM6cdxVjtvj4a7bu0dMxEz1jq1GqK1KVXXz2sTrR+sh9z0
e9ngL+ADiBrV+7JT0/AzgAHoPgaCmfUDwrTqgVaggRMrzCakqNgFTznY2/5bGzlaudXrQW8D20nJ
5C0jHR1fNnaLjFU+aOEp78uyCZCbLFJ/cCIiE7oKhXxtAK84CAwoMS1EyGPPlQ7x/JSChb7TUCcu
fS5B503tRW9uZZ0kxYOHOoGxH5AZ1m70RE//08wktXDlqUl5fM6LxHscHL361CR99MqXyu2NhtIc
0tqN6O8dS5m3w1C34jNqxKl65FlH8ZZatFO+RokSzXftPDUG0szodCMMgHG1uylS6LKw4AEvj1rT
DI9iRMh0PykeTgpeOhr3uLNO4pcxe8WeHDvsgpSmiGduLZpUip8guEUZwbYg//m2lkg5BamQuf5S
t1E9VjeDiGO8NxBhFWheJpEGuAcdrtYXgz1bOJTYpRL00qujRwO7mPEz0njar5YwSzuSc2sRQi6V
F7E99Szfhohjow8vbbd/+Xglkkqtth6NC9pCCzoTYVkK76t4r4nFQBHGLQ/oAWkYRtTsDpwV2mXD
x0pZon2BTrcnd+hE2M8Znh3/eRHHwiMme1zqaQmw1G+kDhCppdzS3eD0Lt5Ut4gfopIrHB16E0k4
Q9MrcyvYEJHhS12FZYqM3oQZoYj14sQaR9q5yFVES6sJOwS+l1qWj70SDdUTsFwF60U3D8utqg6W
2BR1YUgVBS30we566Wip304q4h0bFZsQ/BpgRab3Sp4IsS2Qk+9RJEX9zf1mTo05v9rK7FovuszK
N7eJDfTjUIlqbl0RoVHdIRqFnBrngZ49eBPifr/FFHoVB5HdJNNDa2eldpi6tNvmxawnOy/OPMSH
6PdjOeIAI2u+02rDEjCrQoTK4sprD8kc48nJeWYhMz6FdS0CMfdYZGhxEoW7hNLYg6njpoLeX1GE
r7ad97ZfmOpU34rOKaddErG778MsQjyeuaHqEgojOYSNVNBbj3KrmZ6Q7fI6X1fH2dlZAsJBalEd
epLDUGCNEY8p6vlmp95OBRpcR4WQ+0mx8kVv3ZXj0HBJ6nJSNrFEAv5Lqjv6yyzzsEP5U7L7kERR
auTH8wyDjkA1hDIFYYaWeeCUrqVsaDSgFL5pdG45BOxLE+cS15jyGYxBX/WDb8elUE9qgVTRT2c2
FNxXJqPMt20sO9xsAC0k2RMhi/V1rIsmfY5VbQ4UnHXcg5W40U+ZZdqnqot67ZbpV6egRqbxpWX/
RDcGUDU6mQB1ayUIrVnfG2qSOP5glzDFkUUyXsLGEBaKsJ0IuDoNfIMa5Od+FAKu0qlBKWT6UXmN
wWfS9DF7GNM4E9jqhONz1LlOstHVdghAn9InbfusuIlKlI4CTHYi1nEoYgu2MSJPup+hApt9KZQp
/G4qVWucRKvNfPBkUOOd3VT5jTUok/7szMkk7hrkwqjjVH0pnkOjyRMdK0IIW7eeZPV3GOi0hqwD
6jFpvp3NoZieEWy0fpv8pZL55gxA0jeQ9Mwm/AjStsEgimvuJqq1OLSxsJGNiUMpPtE/nJl2yrch
DE2U+0MbqYJj7CqJeYjn2HV2hYa5hFScBnxGBVTyPvZqxzjOoZJrQdYmVU+XGO1MP57d0dvqZadn
v+hn9d6R/8siTA2NrtqqTu3sO2TpUQiMRDwa2z5SxIzbEJrWvpE2TfW915Dm2jaNrf9UQ6rzP/uq
Ek0Q53MbPSmdIb+aWg2dobBHY9pPg26WG6+KxbHrxnS6lxBvRgpC3C7brNWUW2oMCmFf3xM9+13t
eV3iTwh37tQF9T5u7CGPX+AgZiVWJ3n3pS4Qpf6P6MvAKAbiWnVAr2zQ/DFRtV+RGuP/cuWkXedG
C5d66aWCriXno1t8HuOYZBHpSKf24GpNBG3NKLvsFsEsbP9Qxk4J9Upky7OidL+YBS4s2zp3KufR
NSeD6HWkun+nFJFQl3BcM2u/BJISfiIxSCCy4ABmoCyHWQNeUhxP35q0TQ5mWWnW58JMzW+u1Wr4
mAskHW9x1smvAZr+iAj9HcIt3meAlYmkQKgv/aPz1/Na0HlhZPQHnFRGzJkLVb3vbLK/qpXFKZlw
Fti2ZpfgBBONYQyitXmVU1EawYRO6EFxp1eT3sVvgEdZ7U+YCHwxu/6XGw76NXbdxZXHo4K+0hdy
8ELYWeVXJq076TTTcBjsaaoGf6waTMqipKKr6Y+pSBqM1hL1wcEirdwBTLP+VTuDyUIne2mR0tQj
i13i0b/6bGYX01ULbfXQ0rf6QpOm3dbAbRGwTDgssUUj6vp4+a0jXFDdC/wDNIRB6HlRDEzMTu+V
ulExGBmzbK/N4YQ9k0OndvQTq8H8rO2konz+eNQ/LMzzVQEyk6BDp/EGWWyNHowmICdYaFiHlGyl
eHJxY/KmDXUy+dPQ49h+sGQ/hwglAUHZ4umRj/sqzrlMzVGx5kdvRDzOd9Nh/s+aptnaNGXR43UW
YmLU7GclbN4wRsJmyG+HQXUQJ9AwCPGcWg/yvuv69Erh/8/z/v0+C+qV700lnvo/qHz9/MPpSYoe
rFG1x4Jo07hHsjNEXbNP6D4Tt4vwsUrR6PHpVeAoEmaz/bMahm64o0AeP2B0RUyJUHL9FZW6OEVE
uF88aZJMPaijlyl7PJUbnD3ifBqOlZH13xMdJdCtmBRlF06pUVypNPzhBf79PhQwAb7TRMIbHtWM
NYGFDdBWWGzZB3AkeOvQOivLwO1Jlo5OZSTuA/BkxGv7SLgHRaeoM/ly0p15o3VOit0Lroee85T2
zYxbWJNl/XOS2JiHRIWFktw4dELH7IvL1OZPFXZ89MCurOx1mRtak0WzDxTlUlKnnnH+SboMbzvL
GN1DhD/YbUWAd6LO793JenR+d3JQsDZMi2sloctRKfJSczYg6S7Ag9Vp7hldHeod5eUqcxJrLzFX
GG7Kwendxyibsvg59YzWvXM1NJivxezLG519NMpdqKeClCFshxK5Oj0K+uNUuXB4b1KMGt3BRQK4
hZsTPQmawY9w6IfKT2rDbHwNWXr9hJNNY+3MaArRJJNI1N7w8cTDlCQ9vq1TLa1sP+Z69jJGOhwI
I6kA3pOvFf81vKOBlmlYeVdofUuf6PwlQBNTToPMSVlCW4vSRU0Td7paKAfH7nZY1kQ/BqudfnM4
WY/c7dF20uLuhIyk9XuysEr6+GD6wyZZDb8IpS3ZDwcUqg3nq0bvRVUgdZ0e+9motSD2ouEua2ub
uhOhVB6MIkWGejRis/7sUI6tiWSs5hGNcwsvmwrH71cjsspoqzsE7OGmn/Mwf8MCTNxPDpZ9u3Qm
hd6UY+k0ox+DfVO22L04cvLNztXbx8GLrTs0GM3RH03cCCBzVLgR+EVcmb9MC5M/H9gaWjJRq9nt
FnXzODrSEfP0Yzfpg+tPTVopr1VL6p/cmsZguxuKb54a+5bWQo9V47BR9x9P2wWMkALoojth0Nih
0c1v59NWDDPoDEtNjoMdjTN+blN70Jp5eKBCX+6payRHj967r2rRr2p0tQOcmvbHxw+xXjkL0I6i
BMKfMCpAR62ewVtsN0O764+FpNN0m4VcbovBpYanSN9TpTWMxFYDU5ODsVOsUhVHU5RqtvvnxwBT
Al0NzBik2/UKGud5wPI9bo+pM0ljO9jOiGa3qo3YiMa5hsmPaLdWlCr3/Yjr2NRn5ZVF/KdM9Pci
ZiYAkaqUkWhFgalczYT0YoqLIq6PuFBE7n5RKJj9pneR85zbDhcOEY59fUfKKN/MunV1JPjN8iFt
x07OPqrVCEFkEdIM2Bcpza6TopeB1Go7bf1W1af2xu3VLtnBt23uSoz3xh8h39g79EPpHgszRPxH
cbLq0HiRRBvflXVl7xDlVfYhJgD/JrTHe4LkBAPFi3IF0wdalSoGOo1zhMr4UXHtn6PqKphlxem3
uG4r80q0ftEGW8aiHgKagO8LgG41VpJg9InLTHnENfPnCO/KxDU0xwSnx79rX3VUeX0hDafcyaLN
vwxhHAe413avVBj7WzB3V/feOoLjoFfxcWDp/2H526sbZ6JAO8gpkUcs6fBma9seA7QirduNalGS
3eiNwBDw4zX+Byd7vsLoezAJ8A+Xw2Mdv3Gc2OpYt90RTTmXLM/KKuMG29Gmx9ywRdjSxAW2F8dG
VSLl8wRnrjrV2E0E6ZS12cscU3B78SjcnETsocdceJk8kqnqDqVeqXW/0G0fxp1jz1m4T+hD4EZn
R3h9FWma2K89hiPcWUYhBusBhkk6PKGZwaVLnt6+KGYplGRXI/NTbvqeo5pClDm6D6jO1NH246m4
KJQx/4C5QPcsomnkVqsVUQ2hYhZRXx6RPGwfpthSI0AmTZXdaHRAXcS4FktWaTU1PnFdW/2EXDG6
Oy1JhmnjNizSgw4PLRCwmHGAS+z4a1ZF5XQzzpqCs9ikG7c9Zs9Xod/Lwlh9QzgfJJ9YXqMwtdZD
agsABvFQyqPjsIJPTcnNfi9iqt2ahv7tEZ8X60GdpRXuFT2z4pPSmymmfIadIl6OZ47z7cpULlHy
6ono5C5KnWzjRSb9/BbRJZ6RKWgLjk6jOo52D0SzG41HTStPXe3Gj8PghY9kfvqttKw68VWkxXBS
98zxWyTBZF5Z5u9sLdQFIIoAV10QgqtPO8Z5SJSeGceGwjj1q9kefEcr5r1ZgyeYVdrcV0a8uEhJ
JBZYrg1qbwE7rwHqZddnWqio7dEY+khuhsopxo3R5kIN+Jg59rXSHPTmk5bwj7ZuSdk4UKiBgelJ
M8O68kUuJ4DX5yFsPgqJ2vppBscMI7WycbttHFvcZjPtvECNzN5+c6JBVAGmwKZy+/EyWKXhnNZ/
WuxMAxrq8ExWt5c7IEqZVtK7p4NXfzYTu6ZeqajaTQ2GqthltRrJm9DJ9WJDCcy+hq1dPupfi3AZ
ftnJwF2XKJRGwvkiVJvJjbqwwgXSVkpMGpEPGTZ96eaPRDbYEf3ry5pkWXTflyEpOiz5xF8Zf605
uVZgQnVflTjOTl0Wbx1Uwnaekogby03LWwxHnEBmqbwSJayXGi9KqLagpMnA2W5/rrq/hra7qYm6
eNbv7TZKjnKsxS3OqOiyJ3S6/bhGn7SiZXrf1qpxg9Zk6w9NgpH2xxOwWmI8Banm8gMuFrT9mvFW
xCphWtKbdzg6qic0ZJKnUFhyG6bQCPXOq7QrAy4zevZ9UbgiTef6Ah8HfGb1fVGHcjDebcW9l6fz
byxGXgfA3LfpiCo/FWxKonPi3nz8khdratEPWTqJIC9JbvSlBvjXVIvWRYi5CZP7oVTEMepG+83r
7O9ASvJ/QzRTKWURLS+2XMpM7eoInYzQVOWgpvdzWibY7mphRYkYy3fbt0TUfZ9UC1vdf387yuj0
H+EwgxFfreGu6htMSsL0Pkva4naOsANts4EeRshrX2mRvjeTvBpYJBid0LRXM9nHLgliYqf3NJwI
LEE//jCwr38jFOivkYXeGwvGAqpwkLKY2NV7ldD088jUUvZm5W2l5MwPXbW7RZs9uYL3udgFfDaY
w0BjOH0WIefzBWLGPaylMM84dKpl2XfqPUJbyd5Kiqjc0idsp+3HH+1yGzAiJw5jIjqDRNT5iORC
hFMNH01gQPrVEon71Q3dJvSFmmCEVZf0aqKpcqZrEfRyfJ/vPwYGeQgQELjRJdlFzbIM0AlfEM/V
H4WVmlvSCKxiUUltd9U0Od9txdPEJk8Qhi5o5XwFyxFeef1lQi+egnod9BDQczhKnb9+l1lWP82C
Ce/U8VFl5q24/pVGSD7cSpfGCXZeM3c83mH0d67K7lx8b4tXBGfDrgH2iWb3+fCzM3o40w7TyUT7
rz+2KVqp27ozE/zIJ0PNCBgzgj43+Pijr6vx2oIHV9k/DqNCtl0LlLT4PpqyEvLkpKJ2aSTWSvqZ
dv+EH1MtaTXhaB7HQLRaZ9I+adDatWMZEm1vbCW3tc0UuskvNU1K9Cj6cvAsMnrHGQ5ObmXTnRMK
3fRRSOnerjz3ciiffS7K8gsMg8I8G59c73y+BqfCYr7HZ0loaC6XE+ZQZGHUDMu4MLC4apCxdxol
PMaepnwWGJXuE0+v2s1QqzV+TcC/n1tILFdW0Z/j5uy5FlYa6xhXVJYRnjbnzzVbrReWSt8/9GLq
kMQssizeZK1inyL0hVDiwIz0S2TEcYMb1hjWu7aycYEfG+lSSRNVNT6llrI8odC95KSNiaJdOTEv
VjqsdQ7mJX5FIohs7PwRRdmZJWbW6YNK/wUdYkNXdirF5Qe6fKERlMkAa9gLO7faQ0ORzd6OrfKa
BerFaQOrmivQRoeBXh4zdf4QLl5cdZLJ9sHO0QruYl28WUmtYvnpFdrzhJdzUJjO/O3jZXP56gti
G1FZOsSEOhfwIauTskfB/qGUTbeD5N3f2lMy2n47pr5DCbq08iRQ6Gk+VbbTXznT3xkdDgbplbaE
siBnz9+5DG3Aa6rXPUSemn2x2kHtdmSpg74X5M/Rj0U68hFNySraDH0GkxG6YSufPp6Ci4MGICkC
ULBQETShPLy6L8sI2Cw3QPugK3a4c5W49lnG0y+30cJNDd339Z/Ho+ZO8YmUwUVoZLUhpNPNGaS8
5NSEpYqz3iRNsfGKtHrU8qz8jeFRle4/HvLPRJ5vQtio4Ff/kOx5y+Ue/yu6whOx7KKxK04RYS4F
0BLop0LLrIeYSsodglywjViy7arcxG4Sw8ZuR+grKwwFgUx9tfRI7++MtDPEhA5/HavXbCiWRzh/
xAWHTmPPcjgkmPDVI5YDBdp6ECe9mfL8ASBkFC6u8eFXlNWna6JnlysPNgGzzMXC+iOXPh+N4RNr
HOrq5DkFvX+BbyC/Wt+ipJCfqfe9YtNk+Ebc29ibClW9Eg/+UYxYvS39h4UqSCqPWNfqg0iMoxPp
DvEJ9k1ySvvRMDY2TpPicbTDRWphNKfua4yIZBE4XZpUD3EP9hPlOTV6bWQ6hTcAA92vHGgy2nRz
6EUonJKO7TI1JwNBmB7pqd6lWOJXI5BU33JKfdy7qV4+8u4FUeiMnp+PibRhPhSs83uqsclTDnRC
8zshiqfWnXVvX6PnLQNnFPMYNDXtoG1YGllOd9pYMOwZffJvdhMqn5MS68on3JfaN6+3w/g5iQGw
0F/3WDmzZs2cI3WqP+N2GH4FUucZB3sep2TrZE6Y/Y66rqmOGOdWxpdCqJj8oZ4ijQASRBQGzYyU
0iFvTdS9U/oL00aZ7LraTWNujYdkAL15rGGNvI4GMkEba3Tm5laBQk5lKEkmeWIJQXIa6Vnk/lB6
WexjctY4n7JBrWJl9/F+e2d1ka6Ch19UNJaL73x1cZkUEjCVOFltOxwmWY7POhzzO2RTO3af2dS/
lRSMRpBITeAyFmfOP19plB3BFJDC8QScbOdPoKZqx+4mipGj0X1CADR+juO8DaSjZuGGhjLIVpSx
HkwBiBJZOTX41xlgF2MytjSokPxZE1nAMs62k+nhQ2jFQiIGAXPN99zBWhxW0lliAytn23xJ3K6+
7xBoywIPwnF6ZRpW9raMvTj4csbyHKhxXIgbZpY9zaWni5MosNj13RARwM+uNJq7YUBODLhSnt9x
Lzsvxdwqh6Ios5d0dCP308zlb3/LkqpKnrUwL+1XXLcc/ZhkjYKa5sfTdXkHQeblhwxHBUqzbuk1
dT2TX/Q4BfQhC0ZPQrmJc64mXwHbq/igb8ufHw+5ZqAuU7OUNCwQ81wMF2OKvC+oM/bFiRY0OowK
4P9n4TaF3IKnoIqWxVaxODEBFk2+zLEHlkYvlOF+0GiQQmExotR6/fiZ1iABch12C3NAe4wiE5C7
82VrzYWtK0OuPcpSZt5DFcZd+zjBp9TvIjVBV6hvYs+GmGp68dNkjZZy72B73dFzKZF1ouUfZ89m
q5fDRm17DeBZrYBz6oHLpF8rbxyqfQtCwANT2k3RtgQs8yC1SR0/Td2Md2oVGpF6JchZIzmWl1qU
DtFodtmTlJPOX8qoO8zPC9N4hG+KrOwUzT/driyMzzj1RnujRW34m1gE7TZePAjv4AFIzG7Ntmu/
GXZdZkGsheLONjPT/AbOvb5zBsoVe5m1nXKnFWmff/Fwrp0+5U6vKxtZOPm3LNRFf6VEc1kOg20O
Hw6bEG4umjyrQyW2B7CZ+JgjGek0Ok7RRjkGNmDT6FM/NI7w8xn98ht6PcOmqXRpPqWI3fBPRru9
piJwccT+ScrZ0S6SPvRYlnD6r4hGxAkwc8ywTkVeOtqNEhvRwyzq8hACXNqkRZa/1iGe0T6TMj6j
dSyuJDYXW5YHYGxg99RiL6sDfZiUoH+98QQ+aMI/E53EX7kthbUZtKj8rLbxNU2Rd+Z/odJQaqNI
toTsq3DZiD1iRSsFB5oL400d+sM0R8lONWk6JuTinj+6aYhduROWjw3Z7T31kmvN28sEGW4i1HUg
a5TrkG1aLedx1GujJRM5pfoMYrOrazgHSjHqBwXZ5mjTAzsdb9Ver4MSGn1xBGEC3t6H6WzgeMKJ
rH0bFYwh7y277c1AGSBVBJhcJ4M/UEUffGvSrGvkvCV9Ogu4FkYllCBquXggcbScrxetCZFe6yfq
p02VVkGm929cGvm8BYk5P4Tt/NPhIdNABRK9VRoF4GMyFE9KuejFfnzKXa4ctJ91MABkfNQX1vqJ
pjCjrgJAdkor09nFifvLLFv9WfWK6AHSQHWtFXnRLQBGRhl3Eb1a6M7rigaaN+qo4zNz4gyX/yGA
MT9WjWvuXaFHn+Nutvx59NgfTietl49f9SKpdcF8sUGJA6jZYV5yPuvU6SW1694+zXCtv/Zh2ojN
FEWasw2FpjwaTfafKL3u68ejvjPBJixEaHtEYJq5LhUmjjZ6VWM5J9fN895XRJzuehqlrxDskvuu
Fv99PN5F6gImkTDecRdEAfWX1VnUOL1sBiW2TvNscfzV+vjctbJDbLvQ/zWuWg21mtDZTiU28Il1
sos8FJCUZF1uVKtsg7iOh12Ic94+9XKcfI0xOSWGdc2X8DKiAg7J/qFYT/eRRHZ1RUdwv/Ik9NTT
aNY455l5VTU3MpRz6ndeLW/cQpjx1k7c/GfRDqVFoGBo8y0IIfOhp130ZgD6e6pxWew2iqKJXZHG
07WWyeW6W0i4NMY4mheP49U0Kb1WjUSe+qlShjZw1bELVFsOzwPew929rszZPowavfzX1gJyWZSP
KB3i4MnUrLI6EMyjTAjLT6Maq5vQdSq88kznqfRs/YbqQnT78cL7g6U4P9V4OeqHy8m26LOsPoaH
IZFZVb1zmjhXtX1KLGH4YYpqil+pEW4lcau2HRNgj7daB2Zx10aNp3AjIxi36Y26UDaJsMJ+nyKU
fyJ1Goc7Y15I7uZkqr8rXbi4M7ZFe9Np6hQCCCzr1Kc970AMDPFsDjC3ybztTAZt7btW68cXXaS9
RvHIhByh58XCVAmdGbFLXbHSJ6uzzH0o3S5+KVRl+EwVUBbfJ63Rv5rGrHAyLARZH5TZcBu3/RQe
JCpGLznOD0+ia7rwbiA3Ln2p0GoE5T601u+PZ/VyOy8KDZwgKCAuPcfVNWs1TdmVAKROLU2yOAhz
C4xZAZ6JVmeH1+eV62ANj1i0nrBDw5IF0WBsL9bG7i1+3/jXqdZJw4MUnllpEvKlIIN9CQJwDyWg
mfdwqrrcJ+fvy63Rc1zfVkmp3MTC0dvvQ5kTgqC4l9P8puEbdPA8NV94YzzvJPguanl4xY9XDqP3
npyIdolvYePRnFnNVF5JNKNAs5xCJA550FyPA31uzBP4emk9R2anbPRsVPT/cpi525Selfuo1W1R
I4cYGxrwXIn1d0WFYKOoXdlDAwHg0v2ATQZlRneL7DMzHs3XesqX0SP9ZJrYC6IbaZD1FRylorPr
nkiWLTHDBipjXy0c49CUZeVLT/EQw6q/e72a7rhD/rm/SirK4kJ8Bg+exSfm/FZsZiyi06FrTxM3
55PmhfH3cnKc7SCEiR5AJ7/Kpu+HKznmcuatzgoHDA7i9BTkgfCvCsxYKClz7zjlqRmHMoSElIeB
U7nGTTU2YTC6Es9Xjsf8Jo9K4xqJ/vJKJm9YwIcuFHqg06vBS7O0hGtl8oTAjX6j1mMpNjB+iFup
Pb7Aukl/fLyJ37kBYKZySUEcAXG0zlXQKCjtHKnhU1kbTR+MSOBpt3mXR0jwxQPGJhXmJ/S3v3w8
7DuTDL4SGBmCBhwgay5Hm9bz7MbdcHLJjrIXHgAAo+N0oguGqIHZDFFVt+6L2SrKzw7e9lfOrnfH
X/x8F10juhr6+dKCiFBQBim7k6voTQr6Y+6AI03C2k+eDDNWnD1hpjM1Ln7eygLE+vj935t2FMEp
mGOAtPx+Pr4xGHmVaWl/AnGm1b7ZJsLdmW4fPhkFmDfEIKFPjaMifn487jvrawkyKR1wGDH1q3Hp
bnl9NXm891wPt/ogbKhWiKS96aHgNB1C71qI8c7hhz4gOIIFUMAJrq+GRFHDqFm9w2l0HTEeCtzC
/uOMz4wgdeDHHiGMp1jZ0Tfca5kX/hyk0ysB2Po+3OhKb5sAmPRU2SuFVMrtFNlpRVHMsXPfRAw3
2remm3yRQATtK9/oD8r9/CTgyZfqD+VvEtg1NHGALFyWUzGfEk0MT/pU88wVvD4a+EZY3Y1RmjzG
ETXpzWy6ebxVbALcYO77Vh4RxIGvmsRaicf9qCppULejCu3IoxG8EW5deTcVHvAN7GZZGcdCK/X0
pUJ9Ekh3Njr/qXOrfQMKzv4TFJ+9vVEOJYjtOYIA+a+LAuNLZJC4ncCqW+vm1ghvrDIcpT2xVJMb
yaX0JSL7vIcnKAJ2RX8lHLvsdXIJLsruCzWd23wNBmu1LFU8VfYnDVGbbPa7Ykywdkry4ldMLK7s
OQXNdIM1wmx+jzsxHNlCsQfWuYiTQC8sGwg0ePVveql14kmzZ/vtX6dkoXsQa+AXQAFwXWhUcj1J
Rni8J92LNUhTkRn7ZuiJw+IltksTdVCvfITLE4ERKUbTA2Z7EpSfnwgSMvaMTMZ8ak2Z+IOZ6Qcs
kJ7RAeN8KtVO/VlwEO0/fs3lPz1f4dRJYE1RTaTGSap9PuhAlzC0MbY79VMe+67ttd+N2HrJk0n/
8vFIlwfP+UirukLp9rkr21Y9wWidAlDFpp+OMn5xM/VmGB35/PFwl4ELSFQubwoHVDEA+Zy/WOqa
o5bJSj1V+dTsnH4InR2lJyt7Q0uEcDjVm5FOFgQWbInnFBkMMSIBO16JJd6ZX5REWOkUFBbRr9Vb
dyL3nCkOrZOjTeDh6c/rYP8iddtE4zXDrHdmeAnEOdmB4+Hosjpnzdity2IoyU76bN4Do5hM37Sy
ol10FW5JeXJt9/Ekvzci9ycEl6V5cxGsxKE0CzAv2kmrleITNj7x3hvNMdtEeRcF89BcC1bemc6l
MrUI1wD7AYJw/lVl1GgNEC39hBHdOG/N3IIMpSJBOPng2MJrvi3L11ntDgsha74cPq8O0NXz4VJ4
x14vYW6XuKm85YrhJXtKrFK/Uvlevsx6HLS+oEzSYaBQulolSlzNAIVS/TS0yAtoDdo1oKSHXa6K
akNSpd6CLk1QD2+pHf/zJ2SHLCSlxXACoajzV+wjwxhrKrOnNKvTA1bM4a2B6d62q/MuKHL9KlT0
sr5Iq43QjcIIJGI02s4HFDW1RZc26imq8R4eoRzskSTo7gqUZu4QgfY2npLqT21c6fdKWHsbgT4M
vCaZJ1de/Z0DF11txI8WQAuUh1WoTY6NwkMyaCdu5OzzLLX0V0Hwf2Ny7CIuoOUm4juK7l4DJb+3
iClO/7GgAaW63qfdUE1CrWvtRKfX2HvDohyhLCeQbYTO28ef992xIEwvRUXKtOuUmfqTmSIqop6s
su6/14kiP2uYl/sUHqzoygX27lgLdoJUd9F9Wv7+r05DqSRRrI+8V2Xk468+jPpiQ0rbmz/KjmT+
yp557+uhLYOmGXUdWhWrvaklpjdLiDynpLW9Gxjs8dZMigaZIXV+pcE/Y5Iwiy//Pp2gQsAALUsY
aM3qFSuz6+A1aSdh2IQdyDEdcr3O8g3wArqm/8dgSxNDXyiMEO7PB2sbt5pCqmenMp2T6qhqhrM1
EFlD9lbJrqnEvXOUU5ihJmsT7NCyWN2X5eB2w5AmHOW2lXhBGiLMTp7t6d+heipBh5zONU3b974g
4SbHHuHH8gnP3w/9odgslcw4OYpbB8Ip0UkokZ0PtIROrgbzaceS1q5g1d9ZpUDHKCShrUhnYQ0o
mRx0QLrZ5PwRlf7KtZ1pPyilNDdccqb59PEnfGdWbahkdIAAxy6WE+ev6JIcePNkU14VMrsdiv53
1QxW0GYUyFmfKVznjwd8Z04ZEIlg7GUIXNdK845bVKOgpHWyjUrtfvZND2eYEqTV7VnTIdVvvWz0
oLWiaL5C9H5vaGIPxwRZacDmWu0NkaEfZpuJcVIcpXoEsZWnewdpFncPUC39ToI0FJs5H/6fuMfG
PwjGFTWT5WA9n2Q7whM15gw/zYqdBrJx8m6riTm8h7BYn9QuK2Xw8Sy/t4YI6shcIPba1BLPR4w8
Pp/RGLCeW1V5FIYTOgHiCkm6S+05T69M7CUAATkkLCYYC+VYugqrFxy1SqVWqOaPsyQZdGOMZwIn
b6kaFMp8IEATiAL/j7Qz640VSdvtL0IimLkFcnTae7T3cIP2VMxDQAABv/6s3N9NOV2y1Tp9UWp1
l0QaYniH511P1UYLdKSzYftZ8ZD3RnamnCI+vv6XvxTIYWBAMRDJDmwCqpA3h1Jg11k1irJ+j1EU
3xrWne3ARNDFRyz09B23ijpBMOrvp9Vb0th39Qx3Rg+/0UpSsi4h5MWMnZdvtC1fRlCUmKlrwLkg
VPO8m58lBgRwvquG9ynzHxVDqT1hBQKtC6ofysHWYnyq0FNFxSrX5o177z/azSw+klnadszq/h//
6l8XH8q1Ki9GR7Ho+z/CWFHd5657kW3uH3KIOh+xuZl3ikHsyJuy4by45fzGQfNy8wWYoiP5Jzq+
jlndHDRUxgdttYF+T0BTTrGGJnXUVEc+MNldhlFgAf4YpWm9FUO9PODo5FCbRcKEDJ0F+nwntPgE
zmXYL+9BIc5/tiBUJ+aARuMRyT5XMExpP3vj4n/5SFSlV6UIoRt6wNtaurM2AzCTPHjXZOKQDxVA
lVGV3c61m+Bjs8n0x+tL/uVmv6aRmEoxnsodYN6ca/lWLCqdTP8d2Wv3B/qPS3nUS78sZqo/vf6o
l7uLQiSiHuIn0KbctDfPchrQH0ZbDQ/u1GynydHtaZKdX+3CpUnPTp0u7+Z8Mnc5LIYhlktmPbo2
YOyocUXxNbfX7hcI/k69scKvu+dZfsKUBXpTTh6+M5J56/lXtoZUKizrh4dmsuQfHZqa+SZaGd3x
9b//xacNOelIYa94XM6Z20+rwqJ1BCywByY5guXgtDD+PAfYa+SOWYu9n+ft//+eeHNupKWnnLXX
68PEdMYYG4FTH9NMjZcCOcyhKKzD68+7XUzsTw4J6+rPxJXF63z+JqU3GgwyFc19DzLpxLVs33d2
+k7k1f88Dvj3UaB/fGhJ19LezVqqZbO2Wd8094Wf0uJymm5B1ld3XxHOAnDA9uOH6LoW2KzI7Df2
zO1xdH02s2N0dqlv0824ea3T6GprmYL6XmtaUkUtPUb/Ggib3iT6XaED+w8j7cG311/u7fL5+9Tr
8cciFcw53zy1aqUT9kZe369qM++sLvgi4JKjs9kuS9NXb2zW//wbufsZIiEboCLx/FNWpQG8zlXN
vWcuzMFlNIssEAzANne9YN527DPnjNe3PSWv/5m38QD3HEVTFAVYoHLvIJm7fXLdbZYRKMABdTV+
ViE5V1l7cox0UQRlhJhsK864Gc/vhnac2g+2WqwpYkS2zJ8AirRvhNQ3tTaTAgnXDpUSQk/K/Lcu
wk6GmE12urpUi90P19t3q7bYRBBpJ56v4AJFPf3wJ6vw2iVZVqbDo9LYGvuNIOAvGuRf59T1h1wt
D6kpXymr6M6ev5jRHcJNu155KVNHyyluu2VcvnZuZ4Vxi8MxRF7if+Ucua09AL7j7PnJ1gp1WZEa
qbuFCqWbJ5gA5KmIMXoIzDoyplAMIu7sxgz+OEWmwU9maXfx+wE5RulmXRt76bwOv9/4zNcN+uyv
YcKAAIuwFscoZrtuzorKZeDI7mr7YnS+0X2sRrplpp2G+V3Y9HbQx33qiwdawmiF9VQEBojJrWlO
Y+1q+/D6j7nV4V+Hbbhs+RmYLdGtuw2wzDkEnDyNzh3kVa6luF11kELCLCClQO1tluZz2ft5LpIS
IqYb2WNVz0XMjTWMY4ScXenYFGUKelx52VcIILTUxjkL3H1hU/NPZldVdw3VxOCjBaY2NhvlGWa0
iLox7lTaym8WYtCPhoI2nFRNqIaLkRZm3UUpkvE0csimPqHWaMYon7RG3Be29julAxwI6qlcM4Sx
+UD0DOl0B/84U7E9C7vaURkrvK/NOK3tvqkxg4bl3HYHVc0y2zMU2utHC7bgk0KV5SUK4dkvw99M
/9KNTi7icuyCX0GBefq5aYb5d5Oudh+hYsYCkrvUbihv+Y4+0NDr7+rOBVGtGss5jBVgjSMI0dpK
/LRsG/ChCNGDC+NDI5yLEbbR3qvdNbwzss6Qh0X64lT1YVfwBzrzW0Ocf/VIN8uNNJz4maE6Iqvb
UlFjri74diO/WEOvytOiypaBaVNgDxCFY1+ecmtJi/ME/6lEaG0GuYUEYPD1fsGwBT7HXKUXuPbK
2nWB6soRtGib/pm3apzvCz3566Np1MHwE+LRpPabu6T9CTVN9anaCtEe+M4maA7XQyHFVFulmYEz
UGuuDLelVo6JtVO7USpWn/FxqOAlSPDXF/lNEsEapzuJ4OBq9nVtVt6EOROG5zJTYXjnL83yp6eC
d/C2AkCpcNL3JtgAM5rtxSkjnbfhG2fo34bE89dP1E4bnjOdiiQ68+dnF20C1BuNF9wR6aUQ2lSJ
xjPGuLv96eddmT2Sc9Y+3MhQ/GB0xC0eR+Ao3k83oErD9R6sM4OVlvgB1Eqpgfqlv76zl8yfxVmU
1Vo+esINpBnVQT1POoYVazyxsja4hG7aZA8ps0pFAi44QD6+DfOyLxxZhU+ZyMN3QbrZY6wkO3OI
vBRqG4W9sHsADd5Vx1EP8qcWunu7M3n9s29eC8k9JtNw+AmJb1/L5pbIU3rTvdMTzVKgLRSLwwfh
ymmnCfbHve3L+cDsXVsdctdovjoGG7yLIIDLrQe1OJYhk/m5V5xNOrJF1OL4bXwLBwnKs2wKNr0P
B8ZKRC9NXcaMG5nTRz0EUhm7Dkw0F2lr4X8aMXTGneEGpSMPzhBmTZIuOvS+u01biE9C6qC7D6oi
GxMftgFf0A1WOr26LJzTYBut/IT9Rmu/r3yXOR+FjGyO3FxvPTroYnV3gNO7Yoma3hKJNQVbexha
M10+gTbmtTr+7H8YGjRED6FflR/b1pfpFGlvHXrQL71Mv3SlWWacsqtc8OUOKqf86pGVZdHIzjEe
0RVud7ai0wp0X2bhMXUmfuzahivKs9boh3+KogrAz/aFkT29vrVeXs0o7xhHZ1r7KgN/cZm1zUCw
RPxxkV3hTL/DebG+N1UQzAesvLMeU8tN5CywtLX8KITPE4NnBFQOl6V0F4g9LRLqHDOLLVrYiNm5
qgqxHmiGuzpxkJh7MGfD4mk1+qV4cLOg848TA8r2W/v05a0MWZUJFOeaafvYYz7fp0UN9UBPk7ir
+7Gg8FsNwQ+AjFn9axuttv4lgrLNIyXSDe6Esxa7NbeCZTf77ORk8kWeDdGQrqN1vw5zJd4xaGTm
H8pB2Qz39qCuo7SBkvm9K9zZ/5TlFReday7S5k7d8vkr+gM//yXzedi1G0CdcBfK0aFrokru3iDb
9KeQTl8Bx7Js9n1OKPhG/PkfxyS/iV6RR8+Imug1DP9XuQOMflAHTbjeeQZT/mfXC6f3tuHY0z2H
h2XeOcMMvz2cp2K8L5VJ/vzGD7iJvK/nNBkN0SZBN5vFvDkqF8jACMdmcTd55pjdV8rM7gdnUnMs
6tTMd2vZQC4E4b8Nb6SLL59M+HMFhBEM0aG/LfzZywJHehzKi2oaLAvqYYgZMVwfy9FizqMOfc0I
8DK8f33z3E4S8AdT0KWjQlHgb8Po5g9WrjnYakqDO5E184CeNMjs7JjWFfx9bqS2+zpJTHHixV76
KqbOZLgc7YiG6SAqKxiTGkDLcicZWD4EOD46kck8xPyh7RGZnVi3S1MDl29V9r+/LzQ/oHdogqMz
vs2RTFEFZV7Mxl2ti0CgYJlMtJkbxnwfOxcnn9Fz5ycxcQO88eDrGnx+bSD0ZRqOLuNfEvL1///X
Gm0WECPWtOUX6L/9kmCwOR0dkzFRStL2dlSVFl9e/0g3mf31G107BJSkmJswgbM8fyJNjk4bqLgu
QV5ODNLYUNEfzSljQCgi+HVnO3r9gS+3IfAZ8AUcqagLuBqfPxC8xCTzsmAtlmHn7PnrFieZiZ3T
94TRQfEuMFPRUxsb858THn7jGyXH/3jFIXUhJkToHCCTEc+fT7LllxiHhHdyasuzTpljjLiazA8T
Ddd7q063+Y2/+G/Z4PlXJdvmYnRhXXCs3NaHUCHUfWNmPomvoBNe6LKePxRzM4x3htkN8mudqWKM
0ZUwLJoDLVWx27p58H7pez/bE7YjoyUTRCDxqZlXYOaWuTbeW3Mk/3HZXYuh1Hfg6V1FszelF9Ta
fh96Q3aRYUrAHa3GXG2/5kVND0zj+mE0NMWGN0QLHKmq8575iyC8Og6oVLzLKaq22Z6RAkNdPAVv
LfKsJjcewrb2inhYu2A8Gtp2fxqpMAYEWnyEdp/5zZy90Xl4edwxBYOfE3bCnHjooZ5/4naSPbXc
Kr+gCRXnMisHfGvMIjeORV4LNTKyQGixC+qwZf799eX9d9Do5mNftR4kwLxEkwb284c3tltWlS79
u6Ve+vfYNs9f3aAdicSk11pD5PdLxqm1KRPh5KjS1GObL07BP0VXJq5PLjWXK9brKz4OA2EQc3A/
NqduhscSMez2hHEQ0oLRKMLum5SrfXS9amaYXi35NbVXGfTFXRgARY41ivEq6XxfjrtxCQ19kaKZ
2l+DNK4IlHzJx3HY5cYMZCeCS9AZISQGr/Uv2vZ79/O8SXUCJto7+7Fhfj+yapu/YcNCEgFguLY/
2KsTsY0bbl6cVdr4vthmpuu909dXPuHrL/c/PizjrKjaaL4yqHirvq0wNrim4dkl4KxqEiMcyW2C
fDMFiGVnOWyjFyTV4GI38D8/mJI9iwmpWUh54+ZchmBMMpVhrYTZ61SRhGATNMx5x08wBrLKpikv
tBjfyuz+I7uiOUN2hfYVvRv1i+eLyc8b4vA53e4CfOZ8P8Zrwhv2KyzqOurqYP5j6r5MoxmDkvCc
OsF2P6i2Vbt0XByDro0DvH8BbHTHjHywmwnv6Ae0gC/2W4gBSLyZYYO9BOPk/Ze0QtxM0I3w7J7Q
WwRHpo2cFZ7MWnp38+rO6ke9Ym/zYPiTtj9u0ql+zFpSqDAo6XtXxQ/43d0UYJziJaNTpe2cAAx8
C1L/94p4vsWuHH0iWW4QCrW3ylxlNYZvt2Z457JjxInenj8ktqra9aNsu/aJrUJI0JRZ+JnMpvuG
qcYc6ETW5Tb6MMndvD20bWn81n0NX/71pfIfv469T88BC0RqTtQWn3+zcR4MN0+D+qJruA1d1Jb9
kp8cUZAlhUj2/EMmuvF+yenGPFq9boisMaYqJFRwMeWfw4ZCagJ3sHB+zGs/0H57/Re+3EUUYQlt
aHqjqGYfPf+ByqfEqtFxX2Z3Kc9mUKYyGQZSnYyhZBbKIfMa/MidZQKW8UYe8vL2vSbEHq0EBtKZ
vbk5mhFubtWMXwqeR2PwD8QLZkL9oTgOjFDD5Pb6wtm//te+LDujDqauSuQdXA16btXQlg8do0yt
5uJqryT4rtPCO4bpEhwGIBho6bd/KpCW8C7K9TNDZPixyyXsPpgAXfvT6z/mRcmZ2x9t7l/8l0e0
dfPq/dLvR6uQFG69zVziKrAwzBsso/mSZcDmY6lykKd70dfZei46v/1RdsIxpjd+xt+K8rMdxJen
ikds/n/KmZs1CuQr6K16VJdym421iK25N+eE0DTQSL1dLZz3LtTLdxPodIOWAGyrD9MmZ0zkimY1
NiNamPrNcSoyxyL4JLtldrxoY+DDeBxrw0k/cBga+Wnc6q0/Xo0j8vdbO0jvrUj9r5bx+V9CUu6A
+SOWQz56e0LWePc0tizGS9YGVfm9tO28/QgXK8BaBf7V2fHXosMigWMb4jYQ22Tu62J5Gphr2hee
gUsVV5eQVWxQHm+ZraaKFnO0+99SyJTtJ7Ne2o9mweBMUtdb+j2tZj+LZMcFl3R9EzwW/tSVgFtW
bp3SdlL/IGBgwWXpelkw6oWJjLOc3a4q7NjIUw0JxiwDYahEIRhtjumUNsF+Wyw3++5hHzgnjlGZ
7q7qRAdLGERClG7WiD2d67ZT85C5tR0mqgud7+kCiO+stOWNH41ae9fYzFORlQ9dEGuoCsVRuUMx
4M6IzO40sT1kJBZHqev4YBHuxEaL5eTBu06PuRbwZN3aIrQDe+3bBTaG2/bDq9Au/HW777M+SofB
8uLaq4KmisYlqI0vHl4UuJbk9gBK//X98uKogvBxlRoSOjPXhNLr+VHFbL7nYp+WXQyvFdPPHN1s
bKZqwWdxmYwknIB1ZoxA2G8d4i+ylCtahFYc4QapGGfV8wcj46Q3EnjZZd3yxYeSZeTH0Vss+Q/8
nGI8F1L0/nHAuqGLV060n+7Set82xKiDikxdheu3zCWNCinyzMCZo6Xo2om6MQY+Z4iKOKNHCjeE
nzk32VtOvC8R3Yh+XdpsUO5oZb4I5C1dgcGx2vISGhRfDqJc/cReXefBt4f0QvMG8QEm8ym1wHqp
Dw0FnDx2SgYGKCr6WEBhwPJG8ePlMcxvuvrDmuiRae/+Hbf5V2qLtNpUQw2NhTUP/EexK8q4F93g
X8YMaWCMFRnhAnZZ9n7M5PCz9dPwG2ZWGEEbzJBMT68vrRdHMZokxJ7IX4it+Dk3NxElZW9UKrUu
JiB8dnVe77apM6bI2PzxK3jt4TSMgKlRHR7LQqUfX3/87Zw1ly+yRdQZ5MKQwqH1P19hGhg6gYER
XiyQg82f9doV+8CiXOSeLlnbJThW9lczgyr3Fj+y2iar7XhtMVMZ4tZFMC/xqQo7u6QuZxfWYwPt
KzzlOL5XKu4trxBV/PpvfnF588Y8KtAIyy2C4dtP2Nl+bquSD4YS2njEcs89c18sxMODpw5ALdQb
89YvdiGDfVd+FxBX+NPcms/fEShsqzemxb342mnPU9X5n4JaMQproRH6hLk8ELtmMgx09bn/Rlf2
ZSJH49Bm/9CZR+/NTXnzcCz78CYL7QuLlnnOkzGK/kk5Zod/3QJB6DqYwdAJPUWE0Y21c4uxdNMr
7w0DOb8UcxABP3eniIADwFiO89bPHExDd9/XSzV8cADerIfOWmt4XHhPWvEAuP/DImdNv4ApITuP
AyOctmonxqpYP5mm4QS/KjFUf5yqLfBVhAFTxaKx1zy28Mr5XPSrr6OVcUA0a44/Mb2dByq8a03d
WZhpzmO4jZGT0emMO8eSbplwyhkiWU2zzb5ZjEVfljKX2RLV+I3aU5xhUfVB26IO3lhLtyc7JSf+
c01riAIt4sHnb9dzdRUAshnOqVu5R2in+e+OBsCxsFZj11tmh5Nm/uX19fsfz8SO4irhB9t1hVY8
fyYVgW5JGcQ413I2j4Xu5zg1YWgj2VqOgjgjQhM5v7GOrn/IvwOUqwCLWROKvux4hglv6gF92ePy
Esjp2NLl/uyiuayinIaKAs1Gl+ON13q7Rf8+jSPluj8ZHbm9MH0VGnQ1zYkZPdIK4HeFCcFl9Ptk
FTrnq4ez/RYj/sVr5S+8FjyQLjBoh5ru+WsFHLhIRnjm41SH7pewU8OW9EFWtQ+OLhWujcZQf24U
wdMbiQwtmNuXy7FA9HfFreD9ybd9/uipxQbQG9rtPCxh+eBpBtHgzbSWFzVhzoB9oVr77LIfytiR
fa3fYzia/TNONnKTtqxa/3EgU/rcWnL843Xh8mhrjC6PRml5BofM2BaX0G/y4lvXLLUGv9EV6aWx
M8ovs5VWF3vIm+wpl07+RxdXHze/9ZYnGweKGVcqaziumx9MER/D+CfvUy3u5Win+RrhqdjLdwQe
TJAExrC10bhBlEvGcZrGz2uBoyG0Ttm7cPjqzbQOJMOOiBikdpsfTScFfrw0vb/LTa7jA0KRScaD
Wmcrvs4tvp90O3ePHXppil0r3AG1a+zRNY+O3XZ/cpRXaLe26XurhXflDlvzI5KBIufyK/Q/ahG9
8bFxh0oSsdjS2oV9N+No4dAvN2TqOrup9pc9WNzM32+ByPeWnQfpOcTsk9IR/H6cp+dwrj939CPK
d4NQ5nK0J3d4WFAmdTvpT7l7XNxN5QdsltHllYP2jV0xyKq5B/WenhxICFDkYN9PH1ZPahGLLuzy
PKp1X+2zbRyzBDJyX2KXgZQrKcxmeUTy2LTvnAJCU9y1W0ZpI5i9u9VxZRq70+Se3LDYFHqEEX7v
2un5ThF8zFG3bsH3liTBTyxL6iopRdhNSUYU9Y1w2jGjclEQbF0/1z8ng3AkKjxn+RMs8H8eZmSN
BvGcZX0Mp3XIHlpO9fW+HxTu4B1gJD+uNm0OUbMq+84rm42ylclE/q7AKum7h+/0hyXfwDxxaq/Y
t2WFn8dTh6E4Oh473PuYezsHkToskaWmeXrUwVjtjWGenShjpUHruvoI7KWNLelxaa4yFV0vUxYJ
yrO/5zWTv0yzd8sdvrGifu/4ODVdSNgccTBmV4r7MJW2jOXkBU/b5G79CchjcbnSWifMs2pbXKoy
qH/5GiFntGHummNLMvcja43S1Sf8F/r5zyR11t/1uO2YsZrs5nuxAdv7p0W6V31wcRjWpGJeVe1a
7v00wf/US492JnuSm6lqv0jcSdIDgw5pGq/aXt9PNs3unWMjcDitWD02kMA3Rqgb9kCfVI4cxwSv
nQ6ZMKOazgnxGB6kmZhM8ZGNa9ifUl2vfuTPNNHjGhnEr5xR5TrJ5qsWheaRY0XbVCv1qMvW+hLk
Xavfj0uJrXRXm+JzkU9TFqciMLxk9TlZvpZruowCymPmhWcr25zfBOOshwCy6hD71dZ82LbCe2yY
DKuSKTfdR5R2unq05trE+9Tx9RjVGaqkU5cV9roHAFgPRhw43SIEK2Au5wRfv7D9QUd3/BFi8PAd
p1fzt8lYZkFuCofnuxqroYvMYQwO4dWlNansFEVBKpYU03SbqCHR6MqqyNtm/kUnVCi4sdd0Chq1
o/mxhvZ/pQAr97KYjSDm1pMrkxFT2/ZODtreYgf7jSTYRhu1kI9zesxJPL3To2SyXJrD1nwzxsEA
+eWYbLTSnTHcYT8M/WXDDHnamdJP3djUnncaLVz+ziEA7SmydbP8oFLTY9JjhKSraDHCOzE5etht
+MS5+7TtXepmYqmwoi+39OtY0J2MpYUZeSRU2H2dUb/KeC6W4esawtpK0tANvthFFn4rp9lx7n2L
1IvGmTudjSFND7SajKtZ3zg1RwELuy6xtTD9c79BszkMhEQlEgajt8CCMXYYz0L15UeRt6tz7rjD
85OF1fVJuuQIH3rwpT30lrZBN+ZnAUYKTjWt54mRXiBpjCMlLWb03s5tvfkJ94o+T6axIZhPR7EY
nMid/Q0jLImXdViOzYFuVeknwepCFco1Kr93HgOjSGvXQdQmbogzNImw4Xr74hS11b7vJwh95yGA
bRhT3uqbd5Jzxzh2eZ/9SUdXbJgLSgsrcdUIRyf2ougAoJTCWxsZlQy+hpkVfpHG1XyWXlLjk9iT
JSUrq41CR4Zl2wmv7WChZeLYOrnWK7oIjT7k/ncreVP3MJbevNwhSMKsOW7oT4oywsFjVN/w8u2L
0xJa46UOwqq60P3V58bMa/PjzKQtvXfniq+RljElK+xAEW3mLE+2oDWYSEGx7tTPsyrjpbWXMHEx
NfuksyF8dOiQOscBmkr+BbpyubzPxsH8xgHS/VR2btxvRWHX53wV1vCVIm247LCT5zAy/hr1Bj01
68/MKwp5noI0P0gaysXORA0pfuB8YVAQsWRHLSk1T8bUiBlHZ6/D+ssbe8ulBVyQHEa5X2z9AWXP
1rOTNXi+y2atmf+wqXYZ/kxe7v/J667r9oHuHXUEiaB+YzVSV9SEerpibHJGGiNRGXOXKGfjv2NZ
jyyErHP4Oali6RMvqJ0/IapXsJE4qou9jVjeSbSXueJXnwMOvoRbKNMlEhio1V9SyTo9OZsl8n8o
KUGhr3TaftG12wbHrNjACAd1Mx8F3zA4YenrPtUY+ZRYda+mWAE5jPmd767a3TGVYtjH1fClEy+Y
MtV3FGGWH4VfzCopXcM07nLp1dmdM/kAAcOscPwLiYR5KGDV1vsOVaD5aGozxDeeLC2qIXU0e4LH
rv2ZcU5kSFylQ0vdxxEw1q2yvQOeYo7YXz+nFwOsCdEVKgVRwdGuH7WVJWFGT25GnwwB/y6fVTuf
GmPdqh4C/ggTqReG2R8yBraeDLvs0t+kjk66b1qbCx/8ZrkXDHouiVW0Vn7wr2jiPTEiDksZJtRl
NIusX+/btSvC2FiygWksPM+nxFPK/aLDZc1iKoceZCoh/XJ3hQz/lMCjxb4OZ2UdVFH7+wAfC8KY
oEuJ0EIZHrRthAgxV3/86UNQNvAZz8zpH7/zc3HqVGmoI63JTJ1n9DYlehCozSrymq28r9q+dk/o
BoukTq8Ga8am7YFiSOutVPH80SX17O10RwjMdJDwK+bYosnwi+8kbzWxbr7odxXayTF2Ze9NSdEG
c/CADGPM3zV+W06fVmiOh4buHSEdI97hwVCj37YJzM+1QgALs9fVUR9Wq4HfQSb896kaqv6e0rm/
fMTtpHzqoV20Rx0OimgLT02ZIKdevxoMlvl91Ht1Y8Uz7eb+aIzmjJEPI3fGjhaKjDtMpPpkbpm2
IqVGVRYFolVXNq3MjeWXVXRkojS7bGfH4q79AwNB62mbLPDGHDiN9x3XiAqnHFkuFScVTcNEMxTp
HSWa7bsM676McRN7vGfwdfQe/H4q0pD6nHT7u44E0NmB1A6xdScuI9k1SrHttxpOWWQucPnve3fo
hzmeU0OWcUdw3FwW3+lK1mxteCd/cqdrxL0a7QeZszwJHh1pMFUXFJKTmT7KGhnGMH7WAzYfieiC
NtsV+C65O1u30ztvK43117IZUGDB7i0naVaDjWbP1CEWurhNjbHNTWC978Nl/LCZ2VRdDGb7kauP
Y0hpNCowcDQvWyNyTEPcfDilU7hybqVtZ31EbV9hZmxfY8+QowvtMsqofI4yCrfoHjppeac623J7
z406NUlQhnWTKADSWdJmS330UoS397k5uz8tmo0mFYHQzw8GMuljYYcaO9UBYHcEpEKYlwUUiB2j
YCyGhIqKaPZNQbzGvHyafubRDd5KEmIz9dPBWw4sIunu877U0PTG0K7erfWIRaI7igbPxj6XdCb0
HD4gyiJccvK8FU/NVpusELyxGfxPhzV/1NU00t823f7oZXVh7rATJ8ETfYuXUVe5a5O4XWeCgO98
C/V15Eq0lpxkMmwZs4B5SyiiquVnYBCQRLUKXL3LwrDGcUxkbh+5TT6uJ+IRSx23QIr3m0QnEXke
qHMQeI1KI24qFbIUxtbawTt1YxcqW3Dfhpmz7XjLdXDKzYFMQ/Wb97nxLKLPrltkhrNaM8ooU557
EZPSdtTUjS44rLBQXepgyz8785jiT7FaGVK8JRye/NSayzNC/+IzGkwfzsAqVgdnytLx3cjqJ+bK
NK42Op6HaaiP4yz534ky/ICeqTBgEjRDqjSzdZObx6mulBc3hed+S7c1rZGmb0awk5MicnZXZnOb
aFabckkijULEecUZ0VEscevqoguE3/eGZyEjtbDKPWZjEGDdGngbcS6CU0XxO9cm361ZYePMQ/rV
CyZdRx5y1GSryQojqqS+jPtFt/45y6kb7So9z9/XyUF/P9uWxiZDGClvn4KY95SPWT9Ei7fM1Zkr
PdgZtt7aRNAU+TNwglRpxDWihl8KC6hvsjEd/YT3wvTQm6lH9XQp7F92Fcr13h+pFR0W0Wbfc8CV
69lsggDfaqOr1IcxHdS5cQbRQZhq7OVYKcuiOQchMhnXXBZn2MRZZ1Kj3dryMG8Y1yaZu3ZcZHYx
1ShgUscIPpuo/hifJP/6IbdM/NMXnqwRNDuDc7Anvq3mImt2oXaxh2wnG3gU3chCyjxCyILJE/E5
ZV5r7KcqyhpN15ISv7mniVdv59aftdr7W9frhKQGNrNTy+5xbTDTueK9vXDdNbLiJDXdzfnil2XN
PMmMcINxY2MRiaR6HE8mGrcvuJBs4b7Jscr4ZDF9Oj5KQ0kvKRjQcJIM/KmD+qAI/MgpGAmILb2K
7Xs6elo/cAnD4uTkbtzTjP6LzNc1r7KX6grb1aClUS4HW12d0drrSlAgGKosRtDnTYeKxtUYlaWz
ptEGIIcJOtlUTfuwtJlYCBK9Te1IdEych7PBWe6nahg/ZHAVy4OHrsY9+NxO58WrezNi9mJl0yLN
lYdNUALb/z/Ozmu5bSQLw0+EKuRwC2ZSsmQ5iPYNyvbIyKmBRnr6/TB7sRbIIss7NVNz45kmgA6n
//OHKC/U6jFl8fwQuFJZa8ODDL5Napg2id/WcRpvAgO2xQfPrlvnKwet5nwJY41y3w+zWvzQAqtJ
nmusdrQHtxEcATBg6+lxkJnmbftxxHcATrf3k52Vc6woh6jya7AELmn1qJiY2dTatMmkUsfbIQnV
14Y2uboSMooVrmTINHxz7MM3O0xalXucrbShD2sgUIo7rZgL0Ay8js4QvImZEYyL3XvQjNApLwgs
Te7LtiH5obfKaevi3MtqbU3nHmfnApGEBYkqY04SnPnTy0huwbkbU8XHh9wcovWQ2snGy1t9GzTO
T1HRd7+N8f7LAXqHtzIe5osMiK4Yn40FbC9zr5deMdl7Qb4oJYOsx1DKlVnEOd8v0cx+RUKLPT3Z
8VgdRapU9kNGxHv1XOcCAkw9aeF3OjJYiIlcUQpYkAZyqsSjz7DW7cT65nIn+0EE/Rj7Y4bR38Hu
y+RzkSRaumEj87x97Bb6x35km/LTQh/Kh0J4dr/34iyPvnhATVa0LdpgBFkDGjSDX3FIcf8jEh7C
GhiAZTv1q1qVbfaLm7gz5kB0wGHrnCNrjuTAPJ+A2zhowWty+UsPaj0+qbM99zaiAR2+pvBP5KEp
ccLGrkYND0jsu3plmKNFbwHEX3/o6Qhvirm8W4na6OyV3pMKWCP+Mbj2WEWkm8diBKZAJ8Wm/dlJ
vLR8u/2xlv0dF98wkGOcFyBjktGzgG+RPtfxYJrOoUC5sCYdefxVjWG0s5saqSlI4+hXcNT3Kfzg
O0NfLAKGBi+Gkw3xFTXigokxgck3sZXZB4UHO7ZYDG/iKI8/4X/b/br9lNeGYkbqLDkbkY66YJzq
hsDB3QttsMfM+8oWRhudhiK8PVnYX26PdbnaWNs4cDIMiDw3qvdrO/eCVB9BCA8IdattL+OSWrRw
faWX/c7GQPHOcrvA/hlp/nz0yWE90nh4Px7kIWGlo2YdCgoQwyfiqjm5JY0VrVEJzB7JB1jxBe8l
914+5tzBAaDBSQUe8b+skD+aybIQNKyCwTw4cRSdO03k4FySTF6jUVewLbU7W6Z2MSBPid0oVyDe
KUjqYs9EJ4d8olaL4yA6PK8rovE4ZyZH3VEfyRc3jqfHxBKUxzB8TiM6+C3WbeVerUBcuqhPd2kf
RqdetYaHRGq94Xv5XcvKix+J/Evlhu3QFQHsXaZrKJoJxybJosNYhtr0WY8SzS/TXH3rBzHJD9mY
3vM2vpzamNTxOuilERlgLUPpOJChEVhZfEgBqj440tXEds76+67EbVxubs/ty91iHgw6/uwzwL+X
c7ssW/hxIxmtCvR4OHPwUXGJB5zCEXvNJKs2ReOqEHqUvLozz688qElUIaY4GGXAIVt8fyvu3SBP
pMWZOQQIfXT1GGqV8Qjecm+7mP9XiwOMAbADYYZjAv0vceCPuZ0F1gQJSNh76Ck9JUSZDD4Qu5fc
aRVeGcclcBYtysxDcKzFI2lekySomgCHwkoxXzu1661jTqtD3uvTXW4SOscebVdsDRELXninxfog
qZbcvYzV4AlxUf+ihnSN/LyoJurADA2IRwDcHab/5TeDqYtRCqSJOXZmKauGZIWdSTV5eyfH1G3r
kJhlbDsjaB47BdXDy+3ZeW00k1TJOfjB45UuZidqhrz0kkDZw+hN2sdRrWFkm0j4Poy5/P63YzE9
cLi2XQZEz7ToKXNprrMSbyrUrmrzqx/yYCMnMRkgk6P6/LdjzW5VxIFgBcWI6mIsWCeKGzp9dHQD
C81lN1gokBG4inVbud09xvPlFsYeNgct8BLJZF7mn8/qC4LqkuBQZZ65z7yxeVaTsV5P0nMBV/Lm
4fbTXRkPoQ2mFkjEsSla8ryIhzKHiYiMQ1FbX3G31Z5VoTVHVnm/Elbf7W4PtyQdzQXPfC7rUAp4
wiVbMW3J1VYIIGa/VKY1xEPTx6QZx3fJfShQFfgPeTutQ+kRYEAi0/b28BckrP8WXJDpsKBjf9EX
pQj5pQF+uWARPbLZbzhvZqewGNRvam7m39wOMNIiTStdGYDGD/Szxh1u/eYxn0z1zk+53BO4FNBq
gJwLs4e4mfeFgzfFpk3z3jh0mTms2j7W154ZtS9BUASWXwdh9qxIvenubHqXq5Rh4REAL1I74LX6
ftgZ2J+nscn86uKdFtbWgThleqh09u5sP9eecEZUZuEduoGl3jABaiQUJTcPYy3U303gitcggZbr
k9lHjxKXyemxyDGgWN/+yHA9Lk4QCN5/jLx4yLzUCMhqIK+x+/f08elCHSphQzbRcqjN/kBf0MMW
uBXWh7LMK/UnrdLmUFMFtwe16IYAwW0M7jt0es+NyBhBu1Y6GX8OumV9In6wSHJQBasVL/REyx9u
ZZnfwsQx+rWhjupnFu/QrADPRgVPgbDXDnFIpOqziil9vpm6IK9fdfiUIw4ninCfCdINs40TeZWF
J2JdiPVoBoF+hrIRdyvT5TUeJ710sq3RSbVcd6Kauq9c5HXjE8tJA6nOEePTDx1pDhdpFnwpzaLQ
d3qBe8impJX1tcC/I1zreQwMZBQFVF8emNRaW6uezcB2DkoygErFsZ05m7gz60/4S9s/HD13PrVm
MKkrVrSy70Vo/NaxT/ipWl2jrFDag4UpphInUDWgz/utUTGtpWq2QJsyrTdwuGN5DGUTPfdTrtsf
XDvn3BVaPj45sRq+qDDdvhUcFtwteX2+AzJ2TAKrjejiwd1aQW528y/aHAbm92lvntE8iIgWqTbV
m3AMWmNHBNmAJ/mgIO7BhHnTKzUJkZNhgb/x38kT6kUX1UEuPN/oyqw6xc7oAfZFqdE9Op1X1z69
yNZ+dIMKeINaTgmeKzvS7cco6XmtE2LrT7Im6HyXd2n0KHpkQBAsqv5XGmIcphVmJ7lShsqvxNHw
e8B3K/sWZtAGMr8XolY/KlmFLMvKiK16htBiKj9To56OTR663s/eAwLfDhGtnnXX0Rpb9XU1eEel
atQHaJh9MMde1jlY6TCAIhAjVT8VDoYUfq5XmbnVoPAcW6Fq5c4iBdmbE4hda9XVXY3UhaC9dNej
eBqwMQ9j9VelwcB8VB2EyJvaxG36d+PFYbSyCLCRT2XeGtMmpOv2G/0GLFknhx3nNMhpgGjbhgir
AJfzdAY6y3TrwOlbU38H8quaCWCxldka5kPL5aWRPnq1ukfwPQ7KW15700fTFe30QzoWPu2bPJD5
zwoP8/abPgbKjwq6QLOqLaF1wq+Cscyw62gnLv015o949pRCYpZVGpEafqojwynWqUIT8OSMRRnS
kLfVkca/E6ewMCaYMr4apanyidXYiZdML7tjj8QKtWfUCOcXqKbibIupc8SWVkE7ej63t+gVq6Aw
8lNawqRnmK31S+05NvZZ28MSLIHUfPrm+qfWJnQTPopsnhMhNeeIWRTN+TIeszdRx7W5druqVjZG
4dYdv63J2lcI0n17DFGi7520jbgsjVbpnsIZEd8Xk+ZNK3rEPe0jhHLjKUMS3/zjxFAs/+kUs6qe
o7SK8I9Bsd1Ve7e1Smtl5lIcCpTo9a4Yu370UU4g21W8nhQbhAlW9YBuz8ye0n6gE9sYxvgPEhxv
WGcxkg3I7CNIHICiU214s3rzjNOA6a612NJeheiL59hSbHcbChdIdtTxel9JPU1YGM0kPxW2OnyE
SF96wo+qRoaPzWziAnrSQsTWYIrpb0z/yD2loeo8umGJqYzd0W08JI0efilQftiIYUL+gGf0jS8d
O8R6qmSqbFH/ZUdh1hUeCFzETjn+ozCmixYP16ZRRLrJAjkk67Gt1a8eMX1i3WPLAr8RBxOgZifO
D64hDGPdJhkgj0lYprOqmtnRhW6Naz7UdWh/L/LBfeICgPlhY0qpgG/BRtk4He/hp+iTIaSBLcNu
NcDNQjUC0R35p02Iti+QGIZb+mWwZcpExP0qxNpD90mtSt4UNKe/+yz0fg62Gn22hUGDZK5vS7/S
PEx3ZcLuAyI/npI2jF4mu0R+igcoG0cWRd5XAnSM7KBHalLvAMGmQ8I0rXwtKIPXAXw2w7VCxt+H
1FEfnbrQwrUyVfIx0lM3XEVErnQbVyrDwfOa8pwpCJP9ftQrAkNbpf0Kkcf4LQjUgOgP9FRvghzH
3JUcnPgfPBKK2BelU5K81KFX4vZH7y/aVZ1Jr7CCjrIbRJaN65agbQ1HI5WPNDVt+hRFgxuvbEMf
5wwGuk+jtGT25EXp8LU1wuxjEgfxtKXlVJdP5N4r5kfDVLwRx34lDJoDhKTwdzvOPCVhpHX6MRsm
6zS2vTPRVByL71XQDt/UqLbSrQrCqG+RtoiHCH6L4/dZa35oxtTW/F7aNbcsIaxwBwZtPzgF/tC+
M5TF56wJlTeACq0+DJPTgzrWDV/FRD5L4a252Uq2kZ2vDBwrsm1dgrj7AR3aYUXUllPtjY6X66do
2x5BIU2TA8fMH2lC2F/wyaHrSKvVO8L4Ci04FGaSHzDl65uDQa3Zbmgf4woo6MDikJPINF1lSVM/
GHGXiVVqx1GzjsuM3pTVYDbs23Fr9Y8WBhHk+hhGvU7UolHXapPT+8LfOX7IvNAbtm5Z2MaDKeEA
JCLQOOKQJNKM6fOW/nhsNC9wtZxu7tJmyWZQOvkm3bz61pKXZW5yfWr3lO80GT3UvLYfRMRa5Xhz
Sho9akbKiZJKlDIeH2sX9518oQOOxw+ghfY0lki2sf6hqPZSnRDAIsMTkGZEB+9XA7Qq/KGhhOHE
KchAGnFPUXwz1VqHbcjTfjlmXPTodvv2sVVc8UMJ1R6eqdo3bxrxyLU/lYiJP6l5loR80wLWk9XU
zUrr8+4tUbQhPUAP04q9rlVBeOJPGN6qUprI8Rs9Ij9liNPk5EZN/8/cMalXkV1b7VfMF1OIEI1Q
5QqVhqHtbah7AqnvCGE9NjUIDvHkti9WJJOYBwQUXENldV1s0wIRHNJBrz6MsrKrI+aW0Cla3DCM
t4EebLwjaDogSKSyu41XNgH0AhTLbx3nSbstXbJ7/J50AfPRSnsbpjzmm2fPbHrh13atJ2vmc+fB
m0Cb4OvgFNFhIBAr2SmqS4NSSLWOT1IbCxMBoREU+yztCTXxpBXsMqcxvsZRPZWbFs8TrFokjdKt
h73xJ1RjQ72LB8rIja7DUTxU1Gng7wqUk32OPeqLQoPM2IaoDdxVBZX3OYEmO6J417THinjU8NiQ
ITD4xqiZ6V6mofsWeQVkQGTBnb2lVZfAjYqioOZ8Rey3TitYnSt4rEV7xIA5B2lvtSKC+Ki5wi8D
qe1USDnq2h4p8NYARfPzjBNeSUNla/ljgJws2NUV7vp+XAZxcsCCUWch9trQ+6AOKL+KMbZpF8IP
Ll9szNX7Y8Skxz29qIPPzhRBN9JhgUr0a175D44t6Ys2WJSCZIib7rHXUZLJfu6yp2lAYyGz+UJp
AMziU53KbNN4oTIbs5LC7VvFREmX1WhFaWAFaS22jmTSr+146NR5UidwU7Iw3BSmG6mf4qF0tGdv
0qCXuH1OgqvqtX2G6jBKT+kAX3Q9TE36ZBO4IU55rrf0Wtk4YAuVLeu3qaah/Wy10mvWblTxCxxo
U1+KHBe/z2qlBT30x6JlAegyoTNH+E5ABHcD3YaLqCQqbSirdniiu4mVpQ45wIM7GucRG3hUbcO2
E31ILIOKQdHcJaPKdjCFTHwP7cBr6YqBznPtduFa67KEPPa+crwNjXTlY+qVufHdjfg/+1WM/egK
GoitrCvAUeW5rUyN0oCdq1q7omLYWup5+YiKpaFMyTPlpS6n/rMrvCw+WXTfU/QfdLAU0bJ/uxSn
wypV2qJ80CddJ5rR7FS4Il7Jlyu1fpQfaIg53iqBQtM/mk1OOQOskSjPVNaUXhbRBc4nbCqUb2hu
jOD71NfiQ4v2td0pTa269xxvLxFGKB4mXpMILsBWlq6hPZERNfZjxsEAOEsejLIbjHVONQ1fMxph
U+uRm+FQFYlaPwbwcju/6jt9n1qK0LcY46BusSkQvqRhFEabkP3U8YFy4n+A+3glNoSuB1VE5Nfr
YWx/Nj063g90xbVftDqKrT5GY/ToWClvsh2Rq4IUUxCtXA2S40tFIKx+0oc+Hx5Ej8pxM5pZt1Xz
Jk1WMNaKJ7fv2KF8BRLD8D2tKnPOXHHN3zS3A/Og5ZH7RQXRHB/KerBe7ZYuvU9csfI7ZnkTkWAH
Sryd6X0ZVyG3ik8smLqliBcuKpy0b7FJKDPhQsO1C3dXSybmMYaeOR3GCI7pFvXudBqRHRZbDX80
bRNBnv4yeoQrfqmUAF4L9zPwaFOm8AOmsQ3ugH+X8BhfEFRMw3ABmH+p+DIMp+pC3QHDmLpmV/WF
V6+VQVGP8DeqmOt2MnSb2/DFJco/D4m3gz73zMCI3iM0jYckMC17mPoy19exjMJdb9F6jYgdPera
OOwgHXsUJGZ+B8G9Ath4AKr8o6pIiZ0FONZoA+rHgV6W17buNgvC5Adsgs4fI085SDzkZh3ulN+B
a649L5I61G0AYfNrfv+8ho4j8XzJRisducqPLPOMaNvpXrrqdacv19y5wpUpMVzcRuPk3RPkXx2e
Pih/afRvls3JURmm1pEKD50OzbbAeuDkDmP/XPetU5BuKoJfYVw2+4KjPt/d/tSXOBU9eg82Am0r
Wlb6DNb90ekoBvAWbkGE/EiuI35SYzK9opqHM+E1ZJFDF5H5atApq+y4sx/p0t/Lar7EA3Fc1WfV
1Nw2gy/w/ieUsjO8JnKtA853+jbHSPFQRuIhdeC4337YS+zVwYsGNSMOTy6K02WEHcHXaP8n1T5I
gJ9uS14e5AJTutyuSZTI6geiBOMU4pJAVOPVaVJ/xDO2jbYQyt2HvtO6e83bC2MiLK7YmvkGNGZs
wNjFB7DzrNBw1IKaVtXWThec9LDElHBnZ950wilVJMcIgPzZyeo2O0kVHeLJLGxzPOWTnq9hB3Ct
SbVYbOD5Bvc+zpUFaWFejkU+HYhZifn+41goBBvZhuYh7Jrj1GXtJ12r9VUgFZNtevzddMo9o+sr
Gx5eEeDzOrMC/s1iD8CaaFCtIrUPQ6xB72g5FKHGjKtK5M7nIMju7K+XkwLN3Lzw6VTNsV9LARtG
YBUtgcA62JUX7/V4Sp6VqXendSbs8asu0Hs4HBonPZZYCHaBw+VMdpV5VGNlers9Q69sBcwFSko4
QaSPLZ25uK/pXls41gG/zG4vKqlvkwHTNcTAWQ3EVorvjdR/IvwhN+Lvh4YboSIIZSpeBGRpVVjS
w2NtIIfiwgWusKWGF1uPdgl3yKCQZ4fXdHJgzN9pRFz7BDS2MG4HpNdIk1p0IgxirsPcGWHzKm2w
1osad6tO5kGFiFGRKwBLkgl6cE8N7QlEAD9tBog9LeXsBwSP2XCnbLqY9cx0TiBMhuAwzem772c9
3jl1gBOtd7CjInqsdbDhFUIZC/O+UXtQYKCthGvH+9tf4GLiz6MCl8/EAZt9cLEVAG7mTS4794Cv
hPOMU+tg+nrVJz9ME02+n+Nsf2fEi60XJhELm5gg0DWu64utdwhdN3AH3TokzqhjRY2aZh+PauBH
nLr3LPov5jaGi7PZG/5m9N4u+nw0lRrMzYzoqHiF+dI3xvSQ5jFKjB6tEq220Pk1tqXYQeL+fPvF
Xj6mhT7VhRGA5F/nhH3/OUP6Bbg9lskRZc3RdfLgDVcRb2toPSFpt4e6nDkMBS462/HylZatWs9t
+AWuTI5Z1QFy20kH8TGu11ro6G+TWW66GmTwzqBX3uxMxIEZMyuqcdl5/3wkvDQ0ddL0aOWaEvnC
DvUPRFLXpygMswlX71iTAFNjEu1DNUnsv9056BQzfVQqF8+Auzz/vD9qCEtFFda7Jj5G/axnK9zZ
O5DGG5hdptX7pEVQ6LckoG+U0O4+3X7hl8+O1dO/BxReTyQlLQ4oTspen+CRHYJQ4AmiVxqZLXO0
ddiE/VFVZHnAGaFHVgm79vftsS/cNdmwYFR6pKAhb2WfWKxYg7vmWOXQYdSxGL+QbyOKnaq1A9dZ
XPUPTU837WEoapr2TQRF/SsOMzSdK9kRqtLa+BKvzbbsinA14ZiX/dAQK+kn7HxCdZfmwtjbMh3O
t3/05S5DdW3Ovl04I1MFLRZDVfQKgKpZcdwFDzbIz3msonarW+KfbvDMe2Z8l2uP4Szej22yx9Ca
fD85tG6gPVvbFRIHqJYmaPXvVp/SbYvY6V6kzOXiYyzac0xFPBTpLb8fS8WtJxkQpR5CM25eUtni
8KIqho0hn0a+waZ3O/VzHI/dnePi8vzijULPYOM24INAwns/sIQDSyXZaQfh5d1wBKrWN61RYF7O
sfmtjsACBLTPwneQdgSkyCvNmyg7UHzYguEdPsXFG2cRQLjBHZJWCnzfxYqoUMJMrDnjQH7w+NrQ
h34yjdDwDrlndvcCHC5eOXalMJeAVUkc5y68eOW4KvTEbMOmADHUx1WftkLbx0w896AgEdLwWRAp
QuIao507FpMXE5kkYE4UahJsU6H8LF563ZZ1XABWHCZ7yHRfZ+08GgUNv1LvnuzKuWOEcvlaGQ7K
AlotPDXhN7//xiEOrQNAZXcQid2vq3ZMngWb6W7oUevcXqKXLxXvTFixGAjBI2VXfT+UZYocl8+i
O+ixmuxyUw82SQolJA/BjzEq0T/kGnK1vx8UKi6CTN4niayLfQEqCKYVltkdPFn07joq7AzVVabS
PqMbTLhNONX1W1LnQ3a4PfLFFo7ZEbsn8mDuFybebO8ftwICc9zUm1CVTcGrOYX6RzBwHX1W0KnN
cYwRpiDjyBV9FXtBrG9vD3/5tv+l4lAd4A/CxFw8uCR7QaGyNA944nm136oOBgdmVh5bxEabtMnf
kMO2/u1BL2cT5DGH/QKOMKzd5b0qHlIlgQxnHcq4So+ZZnUkgYM2iBXhom6wvz3axVLB8RrKJxwf
zI44oOcv8McJ3XsRXRbNEaeqrvrcd+OKtmAYEogdkKvyBlzOG/7rITWKWUhW5BXxfRe3uLjA9cbN
+vYEywppKx5XNDQRK9ID8qIhPFZh3d55ynkFvmNteqB+2CrO7FAY2MurNOT4ImAiyZOKvJKAr9Zp
5aFq6cK+3X62C39JNjoIU7MlEimwVJWLQ03Ap7CTRB1OSQ3T+hArjV2sYvDw+J+wGexPrtUMo7ea
hj5OVziYuN9U5m/+SJMqeab13ce/SsSbto/1s9Ovbv+6y4/tzHs/aBYABzfaxZasNE436KFUT1XO
hd3X0WD4OuSMj64c+33ejM+3x7tYvliQcktiR+T1gxouxsOqzlWNwaMjng2Dc2ycyfzQ1tZvjH+j
HbJxTX5MagMHr65PdreHvlhFHt7Z8CHB7hC94zH5fl5rUU+KEhZQJ2wGO3wNcjRa7aM1YMzygMPT
vdjRywk2Pyr8WcAJumvL9KSpNVK3QtR5MtxSmF8Vp0RpjWYd0ePt57p8pQASyJtQ+5pYkS8Xj1tY
NLvtOfWFiiYeNy3eLyQZqDJ9JZvbHQ4KFzfxMXeUvPuFwK38dnv8xYMCRNEYZPESHkm4MbDU+/ca
oCOg5M2V18xgqqMydDPawH2cn2+Ps/h+/x2HdwonmUIFO/DFOIZT5g5J2a+NZKvNDFH4HbpMeAd1
Ke95a18bDL42trAY8kEbWwxWRtqkYSLovbZN1a5yFPInA2bQtpPlX4b9/vtcoNc8GCgWberF+3My
tRZFzVAYUoY7V0l72uel8kXaRnfn2L76VNQkcynE0bmkquelWnsJ1tOvAeYxOwIy3LWoOvVhTILk
zkF5bSiLPDis2/lgIKnvv5YuPXNC2eW+esJ4cdVQSddOXBFZoQZhdYdePb+hP/byf98ghM05KWMm
PlvzJvfHiVU0nhm6XaK8aphEVEhWzQofHj0K8JFIRnmYapSuR44f9Z7MYC6uLkeetzScTHnSRfHl
BkWmVmESnrEp6n96Wlc9ZY76M9fT8cs0tZ8K0jixUwialzby7sUlLvbu+bGpvDA0hHnHo1/YowXh
WLVhF54nrRGHZPIqsS5sch1X2Zi0n/KkTO7pR64NqSO1ckG8dAqReS/4402rbadGXZRGZ65l1T+5
xIYVi28voDMs1RdCsaw7hfSVT4sQi1sSIC8NySUBurKGHhMJBqx6UzyAE5RPBUYCa+xhzH0QNQYa
ccO8U2Ne7mhUPoQzUU2zAVxE7tWZ5XLhUt3X0S2Sl0AzafnR/PjL9EJuXHO8KDddmPoWxdailjQS
1LY4AFTnxhbZJ6/QcG3lBlxFvjMa7UktDRdTjdyy7pz5F+90Me5ib5ulKYMW6hCrQkvBXsixPrp9
X+5ypeg3CQRXCdkquPNOL2bOPKhLsxfYh8p9yR/PhrHzcKapzmDiNcnUCvHUaRCt8Z8ZnzxYFn+7
1TEeHTKTvXvWeCyFblqvNoZrhNXZtnCh3dcufE2/be1KeYLFFWfb24fTtXfKCaiyAZEsyjn8fmFA
qCrp/qX1GVpkvU6RhK5LYyz2qbDErqxMkpW81vn4t4Oy/jEup/OKqx5m9+8HHSFG5KY1lGfXglcy
6N4J+kcTzcQpEqbm+DQcRcSdvtjFxj5vOhhs4suIO+JFXkIflHjo6U551iBqOuvI0toX9ht1XNft
WH66/YQXK3EeDOtxPiXtPjCD909ITp3odQwNztmIA+WmTUM8++10SO95rF99qv8NtFQDpZU1dnmT
Veda092vcH6qj04F5XJqFXX4u9sO656HgmQxd49x91sazrNzJoJ9rTo7VeV+7FNZbOPJTlcIgfUj
HRx5B3G6nJu0idjHQLOJvAZdev8Sgew7OPBBcYbc7B1aJscBCvLYz/R36+SUjfKxju/Z6i+q0n8f
8s9BF/d0DQDLq7H1OeeinB6YGbRmHBhG6cYdRfEVADP8GXnYenW59ZdRyv8dG7IwmVGgiFxk3z8w
YgF3cHrGlkbRTPgBuN166BTHxoDOGF7/fooC6CIxJDSG8m2xmyLcRt6ZtOXZUur6I4kaeDfjrokf
y+1xrr5QSO0gh7M6bonb6wSuKxPZIudphKOGGrX1Q296E2rwE4aWOmI/aGFUqZK1dGfrnhfZuyKH
+ar9b+Ql5kFzUQ8DKYqzYL5+rVwbgGXK1a0uw2qfyc77PBkVxjKFW2TBCotM5fPtR788O/7tc5rw
HTyCV5cxv5ApvKqKjfJs9taJ26n5QYeRs9EzIte5vhZ/W06CiM53dXzqqXEQ5ryfPpXHps0+U5yD
Ep5qpRIA6EtXEMqna+lnRxV095PAuXOCXHlI+EbcABhbZ1uYv/8fpRWXxbYgM6s4Q2FyTrFaBjst
QsAcDAIcLx3sqb5TB1zZ8/is870Rw8cZGX0/YokF+oBPYXEepQi6lWpIsetkRzBe2pr6nel7ZSf/
c7BlWw0oSTRt7hVnYofSzRAJvd4LfIvuIZNXJqvGp/M8PgapVdaiqJLIihBSlPm5MapaW3XSkwdN
iuZXUA7hGZYGt2C/meNnfYElifuSKLPv2V9PWH4EgbpUH5zOxmIGCVlrsR41fMsiGNdY6067sA3c
PQXJtJvarPh2e7yrX5LqCk0/Y15AG1JT6qbvjOJc4bu2UVp2Ob8h8HA/4UpZ3Jk2Vycqks85QRTF
szH/mD8mqm4RH2UFYclGFGNdGZXTC2aAKu7rkfYhHbPwznK8+nBcsEBbWRv0TN6PpznhgLsmD4fZ
jXgYpKk0fgWPpVgr8eAZd5bh/GkWmx0nByH0/5LZ7KXNvF0Bq2ZNXHLhEAMGN6SJT4GjftRcKZ85
1IlbNBrn999/P1O16MfiNkJRsFiJoa1CYYlGVqKpuY9epam+0ScWBrd5f7g91LWvx7ZGNBE9NpWN
ZvE28Z/HtjvKz3BziwFv5CRWjuUAHfuRGnkIvquwdZR72vWrbxUZ7Wwfjn32sudllaL3IDPn56RS
1c+wMlxj18Ia+Qk/yP1cB+ljqUaOcmemXjkywXjBVriZg60sNzgHKid90SY/q0ETf/HQJfut1Ct3
TZatlq2CwvLI+x1dvdxHSo4F8u1XffWh7Tm1APyDgm9ZhgjIcngc5ucsK/HoCoLZY7kOMPeg77WR
6IcwNe2M6s6V+dp6gRjDiwa5AhJcfGGcH0jDwHltnsH5ATlIthmlGn4JAf3/jyeEi8c2QKsLqG1R
+xCTRxhGFRZnROLZNyXVCCZS+vR5Aig4WIAFEKBJXb3Ty7v2WWdhNHGA4J6XgKeiBgbRKNl50IN4
FYyFsqYCCl81tcFRhJyRjTTMFplclH76+y9KBQ0lRbfhfy43B4JQbbAcMzvXXes8NiS6Y4dloXCs
qmpc6yKv1p5ViTs92itHGhsLVJB5VGbzYsMVHb5VCjbn57nO29Mq6l/6MMTvb8TUaB03ld0jFZCc
aJEXWC+R6Jyft5/7yuFNFU2UDjAXV/cl9EoElKYGNb+ggD6RHOMuj54Q/7rD9vY4V6bu3HbCQ0O1
uPEt0R48qk1RO2V6rkPHFSuZjVIexAS/GKfxskj3/89wkMnoe+MUYs+P/cdJBvyCcsKyk7Nhucwk
/Eoi/QGEPMDePS+zCbez2wNembk83/8GXHzJqZ9srsp2ekarZ64bz0GKIknFe60E9z/RNeW+wAfw
Z1r3053Gy5V9nyWjq4RFcoGg5f/+WR1R6kTF1OnZCFs4graUborGRZdfa6/3/kEWad2ZNFe2P0a0
gJpZKfYFf7Z37aE1SZU7C0w1nlQjcswNYpLsRwwo8btQOs/PSru713e5tlr+HHZxlsquLjDWUVIc
k8WPsiqdU2G2GF5iC1z/qAJxcl35ZLWNPBZqXNab21/4+muGmcjf3AiXaZJNMeqBjnLpPHVVeB6c
/FTn4fijVc1xZ7ZO/9coFxshuBN09LnJuIQQsY6iNQzV/GzL9icudyPVSaidlU6z7jl9XJ27UFbY
g3DegEnxfgJpUgaFhyX02cvUY1BX+ZFsokH6jRLKHe5B2E3nxOjRq+21/+cp/zf08gLq1aQC9k2d
nTXyFFMf1z5n4ymm9dpSAd4Z69qsJWwNkghMsfl29P4xCazComjONC9hVzarZNLb7qjXWddsheJ4
CLd1jGK6WrOm/2M3AnUG5oKOgweC8X7k/3B2XrtxI2u7viICjEXylOyg7lawZdmSfELYnhkWc45X
/z/UxgbcbEENLWBh1oEwU82KX3gDwm0uZVE75jG1p9MI9stzAAL9Mbum+3yIsBSegROQDGFxu7oM
AqlDXJNK/GLh9XFwqrk59PSYv6bN2D9+fCDeu9KpUFI+oHoHXHi1bZSCrhZYwuQlElkMsbCKPORf
zfvI5iH5X4Zy8TlCoNMGgHM+gTa2cPyNs1fPFe4XfTKZOyHNDlRlahfj/3CX26TO/3+0VZjVTsmI
mpqWvOiyhBrXlSA972CzmX6UotaB1QXgLa3R7X1pNfmVEOgtXV6lKUu/lbbBgoQB+3H+rbRcFDXs
GT3riAU9G8GDZtMgAVoiyQz8iTbbqN9SgbO+ZVEjVH+2s+aYJkoaep+fdYRpiG/xKV88G89/iV51
kxZXcfaSDc2wozlkn3jf662wEuWaret7m2nh3pCevTEMVg+2SNrSrjQl5UkJY5wNu1jzy6jBN7dq
4dR+/GHvXHhAcpEQo1JL1rku7OHHJZO2c6IXWA2ODxnVvYOMm96mmHIkmBb807n09VtlKD4J6Vrq
l2SCdE1ttGLoeS131F9xiaWjM56XTfwyRKK6zyYIuptADT0r+DNaaVPh+oKV48df+869R4XYWUyB
zCX1XWbjrzFbO4K02qryJWi6CWk8U477EtVgfAkNxI/uAFPpFUq80h42H4/8zpNJaw+qI2hMXrO1
O+ysG4hhp1P0gsOJc6P2GtYsQytHsMB1eR9rrfZJuNHb/C6p6JIEA0VcdzEROC+7Rg2TF9kX9jaM
Tfeh0cvwqPbh/CPN8/Hw8Re+s21ZRVaTtBvoy7pRC6k/HtPeiV9GaWueiyz3pjQg1G4nBz7Tlel8
dzCdviX1aHN5yc4X0ommakTYL3pBo2FQoWqhl3TMk9wpn6cmNqbfH3/bxb7hgNCDQrYNCUsy+9VF
hH0DfC0tjF9ySKskuODXpF+ERpn6qQMP1Lew1ql9y83tfz47MhuGR4yEDITNBYIrHCZV0Vu3ewmR
LSp9W4uTzhOKkPOiCTQaPm4J7W7qtWsXw8UMs1OX8hCaVKhLEmuez3CMtk9UjNnwYhdtfVegzhJ2
7WxiT5QNPz/+xsuhljIbdqnUpDTzorA3RlONzrq0XxKzmZ6zzhwfozCQvttDpP8fhqL3y4WD1hi7
9Pyrqnqwxl6L7ZeOHuewxVkcvVn88sZTlpvJlU16ceaXz+IgLLJXC45zFRWUMdiUOTbTV8eREIWb
cP7PHAAgy0YtvrPPrkavl9uUxBVwoUNt2ET+cnUq5tJImxrH6ddBWtnWrBvUmObMzU6pW84/B2MY
D/iLuf/DZ5K1w1UCRCAo7J/PaRC0IsdoIXut3Fps8lxFBMA29BSDBpHdcMO314RP35tYiIFgGlkl
LvJVEFlyEmO63ulrVs6DN46dc5fZaNvIKc53ZeFcu7wvHkmGIEqG28CtStl0tWsmQ+CJOTrZ6yi6
gDpTpGwBBo/fQRp2uxoWOES0ZIxJE9zAvfJkmczeXzHQAp9Y+iU0a2CCUi5YncMsj7Hg4MO+lfD0
53xGK+JKSL7G6hPQoOxJE4hXEYwo7L7zBaysSelEY2i/tLGadkVdtq/U9H7q06yeRlLa13JslF3i
JO13QGsNUrGYPmSiffr4bL6hmv/+1EXFliCLmYYMBe1uVWhDJQlIiDpXPy09BernGbgH96fQkF17
6jq3AMZRIE4YbS16RtPOTeLQaDw7aOLhAX+M2bwJO6fo/rQtwJ1N1roOngSi/o0FCVZIC+pk7A9K
hLgVbkuW299DsG/+7RXLeu6UFolWzcz6e6MUXfTnyqctZ+D80ywkYhfm3AJwpvR+PsUtfJsyCjTE
gAZnjO+BNLQ/YxwAR48gN6Lxb2ONlrSxY91EBrJf20qMampsc/wSINurpaZ9sSNFpt5MbCI3Ux6H
k49sHJY/GDclwb02m1pxiENKHAdjtBexykzPtK/YYAT3tugN6wpEYnUIeeVZIQ48HCOefWLI809C
wEsNgKFPv8KoKR6BwkUIjGiJ7be6G+5E3l8pEFLGWU8idFTubF5BNizbdHUMy2jIUZgqlJ9o+5YW
6hDT4m6tJFMljpoy6OatDfJFu6uJBjauyLEYsIICAb6lKpPt6jh0fqpS4iwauBNuEy6KXI6PKUsp
d7Ei6/wRlQWMrYZiDh+sDg2JWzymIV62rTvke4Qptfy5QQIwPNVBac7VA6IfZYUmTjZhl4UpnPM4
x+5Q3CRFl1l0qWOlzLzarMd+T8OlPqpxniFon45a9AVF9+EuF7XueLbSxb9FI6MJA9R6fjJz21Y3
jdJzGlNYzrt4msb+ps2UJNgXca83/phiV1+kKJzEu650x+44OvPiezYYUyDukYpP/ySUv3rP1oO6
2toGilG/JmRuMYBNUhsxiSzBx3FEBMSMdwIJqegbrqjpqzsxZSck42obtTcUfe6AyBd6R1EA8SIL
2lplKSejCuyfNoGR3BqVmz5UaDnjXRgEsdhbGWBB5FjQ6TogNqWVmxan8GmL59tQbh22NKYg6eg+
5ikRKaY2VuNioqNikDFZCL35Y9gYiyqNMWEhkYRddKgV6jGxjGflseEZC26KUY/QOEMOSD651VA6
21wT0tmgYiSa21xVSzQ8AD27/TbUEjXywdyO9qk3C832Qx25H0SlgthEn2J0fhiUQwVCdbpbPZEm
md092m25SZt/To56hz/lt1JyWm8xoRrvVfTEMNC1JPo3WYWH1aHq9dHl6asra2saBT4xSufa8Z0K
R0Xcl1ErUgTH63m+gckWu17ryGpjZXNe3PTmqJyijp6b32Mdlv8MSxl2/sgD/9sRjT35lSjKL1yc
y6zFZjhuzUKXE2KYCHzd28Uw/xPiWNkdgrawUf6L0eA1Etyt6gBvixI7OsfntRLTPsTnPbufB1VB
fcpIuFbLjYIOUHhnEpIETxoG8LjJVaGr3ZlqreSHAHVBhB6NrsqzpzDLlHA39tUof2m9qPKHRrXT
ttg0bRog7RiQcJSejctW/CNQZCeRM9Mau9D9DJy09U0FXShOWQGK6mAj2gVktFft3ufode2T6sCO
Cnf6bBhliMGXYiMqmQkzOA6DGEtOTQSZMPRFn6JkjBeTE7nPdaAncqOLCRc8rCzoZ04yVL/LsFYf
Z/p/oVf3AAEPEZeytmszVf83cNz6ZKLRYuAIlUz9Vu9r1UB0UJmGXxoimSBOerWLvw9lb92biiGr
W6vjVcL2QtXpc8NErI84nMF4Di0dxeHeFeBvBr3I1EfIQPG/HTV/615VgxgfQMUU3qhgrokAXWzh
/OFIzVNrW/wWc248V3EdQ5JTpIad2zTHlh+UBsJDrmI3jVekjgx9vQrnmFpLUzQe/76+S82sHMEU
zdjeNNPc/UG2Gq+tJlGyLw3YRAeOGQpWNzlNlcnrmzAYUVHKi+xYJWPV7FTZysNsYJ+5qdsWNVR3
aqe28iizonxGOEWyHw6D89Ars1J5jYnP/cYMrELuDTPWzWSLzKEidvWsVsmhb+ywAW6ASIj1qhp2
9ifoTc512qWN3Ija7c0H+DVtd0xrPTBvywYOcLaL1dkUx6gO5LOVxlOzSZEFlTur1k3Mj7GWeJoh
auCcO082rtXWgNdE6FXOzIbU46R4CM0kaF9SF3ASXt+9HnthpS5fh9K/sqF9r5c73n993pYdV9TX
otf7GxUfXtI1BNgGPxtlNp+aAZXCh7mR5bZIg0R9qYEk/8fDZtJNzKdpN2pNrv5pET7UwazPoLks
GabNHhXv/IuKaC0GxqKOF/Mssyt3E09X75eiMscd1thWhH19LkpvSqDs3aR0Q8CD4qj6nAPjmE5D
i171xkkts6ON6U5fwBqAph5w58tvsaJJnW2JaJXAy2BgP2tZoQsPmHRRPyLKFpV74Eq92AZqDuy8
KW1Fu+17CtzaphkwEPyNznca3atKNWOiYo1xqt+ico5o1gy6IfRc3ozOD8hjyucuHsoi2iOdZOIW
hirknF0JZpdI8iwMci36/iBWqG1RdlrXCOiPLz5gyfwrDq2mvynCNn2qKi3sHgIj4Iw7PCOax2sj
xh26WkaJGHvndFcSllW+SZuRXphA3AWoNeS2tU+D0fZQDKXQfgVGGkVwo6sXBBOT3MOo59+PA7+L
IImhKIlS6XaBJEISOA+SoCfEMsSW8xe3Yv7STG14smVU/8Rva+r3Je54cvfxiKtchY+j0wdm3oCQ
RQZvrEpcSSz7hJBW/nZTU1qeYpfDvdZn2i3CfZzqsoqRLCsNXv5Wu0b1fzMcOFtf+Iou/TC6uK5D
q3GVmDV16Fj0huJfoWyVxzg14R5xnxfFRjPSDDOVkCLqPrd6y33IshSZ4Eptq35bhzOBEnJR6U9h
9UF1CKq+fDIB4faUWFu3/y8YpFOYGzTLuujHoEhV3UWSC/0QuXXzT5ULkXKXOVlxmsEW4vqNwLRx
BWJ6sZjwm0yq7vSHkewjsz9fzD4eRVPCUfw1GzrJGC+sFn5JMGI+DUjYspHQyqq3Hy/nxV5lzIVA
TdGJSgIs2/Mx6y53Jj0r7V/LS4KmJX3M6IhdUz14hRtiIfTJ4Vyq/cDJlwjbsakhnA+XWwM9vFqJ
f7dtOVZ+MonoFYvUcQOhOL2S771BQ/7eLSwECj8A13UAT8Rfq28LhznPZiTFfo0xZqK7Et+l7suo
NMN8skhhhq1Va7N6i5Vdam1yPXV+gsLATJwmjJ36k5JGKGPHKK+m32RlkKUjsUs4dq+XeaehTxgK
93GuCNEjL1aI+HKvNAxZ/ovFUmARnvcQEEav6AI1+l7ykoXbIJmb7N7FkjTzYRoXyVbvdA01U2tA
2M2sKuCRJd0y0psyRpA/k4sRXl1a9Re02osu92Zj7HC3IWEKfUXUiuL4tTEEMUZT4Eaxog10BDut
QFe2tp4gwOmjVKzZO51+/IyDo9nYlL65LNIm3ma91Y/FBlnlnGZZEJd982jOPGHPcOSz/Lcta6v5
ZNWKu4qGC/cG/w+YCL78+RaIujLGwXiYXktlwhYSfW20RiPn3p6N38WQKlf6WesnAe0Rk9R4ATGK
hQOz2nHIG47aIFv1VSnIFXZiSsLdpCT6FzW10nCvOnO/0Z0UJblEYrjtIQSbmFcO2fpg8xsQrOCK
prmztNVWG3EIoXSnbq6/hiLEUNpJkqccLWlPL1STkKPPrkGKLkoubyMulwjF1aXmsvrqpNQ6C1ci
/dVGrBqerEM+IetoNxRBgC2SmPeos2h+HrU/UPuMFyNqnHKrVLvyWrzz5cw8F4zGYYcHtAKSZpbM
uExS4zVoIzQ7mozsoq+nr2Cr1FPXdsO1WtO6EMKHO1R3FlIX0w2b/3x31ZPdDejwmq9T7CKe3abi
3iXvEScYMzbioV2MhGuLP2i6L0hUSHFrpd52el/Om2AAgrYDUxFcKWWs6qb0R/hRcC2hKlCpJS44
/1GhQne/g3/yCtxH+nqeW1unqDoc5ft8+JkViBDv5toI1OePb9t1g/NtYDqVMGq4c3mvV9ugSSYg
bFzJr1I6wQ+wJHW2qc2mvKlka7hbWSCut0mCWL6i4lk/0yVFYb4MVO2TL9syAVD7uIUB+YNMWtVy
TDcqYmsYrdeu6ZGTrXXbD1wpME4sK5ug0ymSbv/xt78z50jJUvPH8g+ztfWcNyWGzfOoitcyiv6L
B7M4YYA+o+gArWpDoa7FCFrTP4cPWuZ70W+k+bc4JvGh5wvda5Qk1KwTr/04qFgZIcVNpD2Pj5S2
TTwhEnTqP/7Md6430InLpGIcw/jLAfyr4+gSY6d9mVuved3M9Taf6vkkxCKWndhacA8OCxlQA5v6
wYeJU/hqbUxX2ujriHD5aIvmOQ1X0MUXLd7OqFo1bfhoFWX2fQvI40iMXvgouIUbNcHjJYuMfDON
Vn7ltL/N59kLz9DAsKD9AlHF/mvZBH99fWdQYEMJ2HmNxiAZ7mJc/4xHmZoWqI/E0rvtmI9Jfd9o
geFPonOMbU8GP/jxoMn7whp1ecB/WLnpsbmf/8NYWO/Q96TfEO2axtbGP6M5tKjg5q3UHmcYFI6v
yTn8qg7D7FzJGi6vSpg+NKkQO6Gtaq2vyqouOujtKdNY8oTHVofsrxzNFFQEbvL3GsihK8HY5d5h
RJtqOEXjBc22OpUCD0YNhwDrtR/gFc2m0r6MSjvtsCbIjm6qazeNgRlOydO2T3lIr1wK69ATzCld
T4diPD2BS70KtQBiT24sXt1ednvdKdpNKBEyD+U4X3mG3nkPGYwjKQDPgFNco4gl1dQpQEv6VQx1
GnlI0o+H1l10jotKmO2md7qUKlan3dlukbs3Lcdtq9PRAl4XlUX46cuJn8Mzhe6fiuirtcpjkjYw
e9yLxWs16f1XKYJqK8sp3dmy1HCCjdS9nZrX7APfme+3CV9oQDZwt9UrNEKKjyiTiFdCRHsvsIb+
Hds24I8Gis7nWq5cRMvi2jZXoL4oRaweHkrERlPHiXjVCj3+MUwYxOT6FGPOWeRX1vby+lnGWiRW
ePEXbaLzO6BygV8prPxrKnoE8XmBsWzXa39KikNkhYofzvgS6lYYXdm/7w9sknazlKTEq6tXGtSE
cB4Wr8rQuBsse/Ib281sPEpdzOM7hOeG+hdi2tmV+3YtYMrkwlJlUB50Ykp4COdfbOELDrKkSn+a
o2WXT+CIsQkwEGCh6dvh2lpY9Hl2E97N5g4docresLcSbRPTZsxOptRaNvyAbNu+6Y14aygtUjif
epY41/RNaUO90TOhEK1+oopMU+tWFFcbVa92QTBpG6DoAJANg5Vp+ElABPM9rs+BH/dt9LmA+214
em4EvkQ9nPfVVo+DtBkK2mVH3UjyfZGjiZdoGU7RdMqf+1q6V8ZbbYVlPEBk7EF6VcT4a1WUPqJm
S0VKnsZQyV6NRDfZfpa+jfWuyfwA4+Rfgx7Me1Pp02uUxlWg8//GXvBcPP88b+v2OAVXck+dsQsm
3YtqWR1RhcdkwS7nF3iq+Q94Ytf4msv6/fXwvg0KCAcJXRYZ5Z/VoQNFGzsgUqJTFAD68iJsnh7N
oapmVL0zegRYjlyDyK2D2WVMMjiVzQ8hHcDIak81DW+IS6X6FCS93DalDA5DlbRfDDtqqR+I9KZe
hCu6JMg1v24HNPI7cQ2M8M5KA67CuQgDUBVo6+pHxFj9wBLLopMhQ4M0udMeSCyzk9ObeHZZQTwe
AaQPG8vFDvbjM/Wm6riadPDJtCgX3gb+assF/1e002BqpM1GG58kBgvpTYIpxohBBPr+Xo6d5fc6
xeLKo74yYphRzvOBWIfzlYQKXiLt0GO4XOvTrqM3uaMobGyA34ib0nQWpiRFtb6RnzXBZIMgbMtR
XNQZFtbS+U+mvpJwxtX6pKV62j/EiNfHhPspiDi8ssp9bbvIemSm4jQ3H8/W5bFAbJHUH5wjsDEs
j89HFkbcOFTx05NRqPmupsEU4x+Dv5dnR3G7bwrQyMfYrIVxJSJfxxrs04UwjYAB/+TqsVdhFfT6
IkUYApPBpEa4uBhogWJlXepI84WhSjHfzn5Dx8OcQ8cK2qNFK/xudJp/tD7MroCU3/01gIwWusSC
7lBX89DYozWYlpKcMgfUAvX9eT62fZ8WntWV5fcKFdj2NIHL9Nld1c/YlnG/QUUTiyQNh42PF+Xi
9EA95H9gmBfYF1jm80VRximVrt6Gt1FvpT/0dCYigEXqFSZeGWCNy/FGb21MMwrjGpV++c6zw4OA
Do8lGiHApwmAVjuxmrWqMxHDPNoJvFYdsi7dEwNXD9PoTzIpr5H1Lj6Vja+il0hYwmsNw+r8UzVJ
Uy03puQ4yKrw5TBYD1ZVaHczv5EtIALMS9rnIGvltRW/2PmMTFOAqAhoj8lOPB95xHm+qU03PTYj
Fe9tMjl1/NWwugmajI2aIppMqu3Tj3B735FjLjf9NOVyZ+f4b05qjfeLmLrJ3dZJn7vPC7V33idz
V5g7Xu8UaeoA45hr1/t7v/oNp/uGnqVcdP6rS/ihda7M6XFyq0kcQzno4hF3KEddrjG7+ZNxb0nf
SYliPleeoQiJMyYyB4TiQD4pGK+HnpKgaMMU1kWm3rM2WeQb2jh9R+wAA2IM/v4LVTldiRkuTybD
UpwzWaOlKrIeNgswRKydKTtmqjoZnjEkxd4BePMoiyEfvKES5V7UYCA2Vqs790nWT5gt0u/9I2re
vo9P5ru/Bi4g4DMqVGgXrh4XkmU6IDCrjm2jSGRFF3vdvkuNJ1PhWUbfRujRTkMs4YeaDLHu4VPX
xD72V3P8YEizvYLGee/4uISPBv0C6BxrQBORatermZod22z4NxJNv11cviGUBYbwuhAfGVvHZJwK
SztcucCXL13dFBQrmQQql2SK6wJ1is45/XOzOCrSqm6E1IrJqwb7t9kU4fePZ/29oeAjAkVCTdWl
a3q+89JqbvsowbN0mLTpqanCH/FUd3dGIIIrwcO7I6Gjh8L6Ej2skz9rEpWj5GF5DBVV380itA8o
m2IenkE1SnYff9abXOp6CikGERDTA4XwuKzuX5FKFfAHnf18VHDpPBjGIlRExyH6OsmkKJ6asS5e
JwxOnG9dL0D9KUYxeCriuXsXh0UTUZVWC1+U1p3Nk5mibQU4KAYbRDOu+ncQvf29M2Si7WKNCsW3
j3/8OzuPK4glAY7NDbrWRnWbJsXaTyuPuObRII5hj48HVDTD+0GpNc3XeiP7NmmaWWIomDnDlY3/
zkLRNgZ9yjsF2nXdr8APc5adSMpjC9TjoZOZ+NLMzfCqqYNx89kvZaCll0sWuSzI6olSCsArzZSD
vKZosklaHBcUtLQONeDaOwUM+J3azt87PbwmIrnc5WfbA6UlLhriMxI08pbVXV+BG7GDMGqPuOBG
t1lnI6EuEGe6MpUXTwrgfdJ91GR4fvm81fe1TiQiXa2742yn2nZssf/Lw3req8qk+G1dNzdjWD1/
PKermhrlX16SpZNKKQ8c4ZpSBKAqsUthlcdaVyOssNq02haRMJ/UEdcZD/c7+0tR1qA2gPkRCyd1
2v7z8U9457OJOfhe6krIjRurSAfVw1nq6ugeQopAhyIcAG1p+jyfYmcRRy0gBICdyfsru+lyUQXB
zptcBxUt8OjnZx7xBUr8BLjHAjs+6Wm9knw12uZaunv5UFFxQf0eRNXSSaGvcT6OEoECm3EiO0oX
Qdjv9NFw/5qVtih+1LOrjd4UxZEZeYMbRgeAfkq3c2WePzm4bhXtTdlhcvL48YxfLjqqGuyzpbeN
UO3bT/7ruqvLye1xVuuPaSdGTwfBiBWamYwHLpnc8HBbTf4N4mDYIhJbHoyWysDHP+By7vkBdBcJ
bHH4paS7mpMuonJtpcNRU0PjH2NSjM5TQCx/+kDRxSE04P0A/gEH4HyYlOLp1JR2f+wXD06USn9Q
F3O2ejWWt06L1O3As3k1MFk2zvltQVEFEg6MTTJu8u7zUSlZgsUTaE9ObNovKOeX8FQ4+Z2noVl6
XyqI7D5FdmtYG/rtgnhRW5wHLU1Mm8AyQt0byUqiewt88zHvzWDCVTAd8WK1hphIL6HUv8m0EaHL
XCYO3opYinUexo+mSRTWYFVk23X8TUX2hq5G1mqndvG0xA1odPrMk3OQPmR1L8tviTO5sBbFpMy+
3bfdUwhMmP8UkXX5LQrj2vSLIYrMJ1Mg5fXAeXJu8mhKtJ9aTSr87wzPJvFHhcrdtov6QdzSMqC4
V4+iFl6vVVj4RkKq2TYtupZNphTtc4sW6A98Ot3yWFmF8YsaSjPBI84pLntL6TLfUMMUll9WuACg
2dSle5Sm2vyZEFT5N4fh494sNhYSLbPRKrzAadXnps/G/2QxurdYig+Ox95r0fyY7Nndg18kiQkt
rb91Ryz/wBME9XcznpKnpLfjEZu3AGUtq2+sHix0nYz7ApexJ6wrMR+RQ8b5mJuxo4qDjLN8nvUx
0PdxZ8bjv0mMceV2HNU+RRYCy9KDiYTzr7SxBsV3anDGd8JJ+29AWY3qNRrc/kuA81xAX9Mqda+3
53B+KJ1Sx1pXr+3hi17KRPGAzUffAtKtxA9FkCZbsyor54AbOtYREC8RmG+iQVJJsaKs/o9Jyoj6
kFrNfVrGi1dnZjs/gzTtiiuR2RsRcbW/AT67S6WSxSRvO9/fs96PglCzPjrGoP6QIDIl9qKl44I9
aYwXXUvRJQPhaYJ1Sm3kOnyRG8sGKzv1IbXcsPLroO1GcN+mhZ1Xy9cfYjkbeLMLMppqM7gG7e2P
r5w3rYP1z16gBSSZS+fvDU3/16WXOFHYT2rUHG0IpBuBE1bvZXpc3BSy674HkT0+knoWiFDX2X3j
oFSlUAI5tknt/LQyUJefDdtNqkwwA8nfSOcQczyfxj4186zVRX2Etlf6cWBSWpmUwdq4oTZdeesu
a5EsFDcgZVeGg8u+Ci3oMsVEoXlz5HizUDw/+JAWZuP+gcnQf8m0PPBrh7KznRbZoxwruQtSYV0r
s18EiwjTqJCUUHFZ8BVrVSeXvLHrA6iJ+EqKvTnW/V1WNxG6zoA7Pl7v5YvOlnspd1JSoHJDDkFk
fz69EPh7Io7BPGa1Xn1Nk5xORx9O3AxpIReNsBIN1o+HvAhkLILDpXAIUZl675qvk5a53Q6VXh1N
TVpfMUAuDpkaK3cgoed/wVSEFDHKa/Cky/iCZiSMSELwBeQIkPP8Q+M+13O3ncwTkIkgXMQ/xc8Z
K51qP4u4/YNVFpbfVmQ1ta+Z5vR7wP8dwgwal9FLPAXqlTf3Yt4p+RLk0OTGtJYZXmKPv47ZnLYN
QZVtnaD3GYcZedhdm5rKRtM7xdfHXr9yjJZ1PFtn/IQdqkdUmbHBgNy7Gq8XNoQSaZ7q3rK2vAfD
HzC9tbabMUwotqrTxF9DGZXxHeazuCx/csmX0WmiLCApTKveAKB/fa05NcC1nMA8BRaHuMPOAXej
ejjVltWEPHpO9sWEqKXuPh72nUkGIrLQ4BA8MFj984+2qtFw+s7RT8VEMJlpTlT/SAkU/6QyzNUf
MQzzz4aMguwHLhpdacCciI6cjzhJvGoUN9BOUMb1H05pYXY6a/q+mWzjDw4RLg4umDPvE1Dde5Nm
2Sf1n5CeJU0xkEpH8Y77+xIc2ST05gztBO8BfdGxM74pFPc2CN8rN0k2qodUhNUdpmTtJyUTF9Xb
ZX1pHVEaRdlmfZV0bUb1xdVOCbQAKAehPj/ptVuoXkiV8gr+73I/E6cCq1g6VYCy1xARs4+aAEqK
dqrqIHy2CsFdhX8yAGUAAfMrNW7TL7MwrBECzcNrDmyXD8USJv81/OpbTcMYio6X4MRVsRS7lWKb
gElGZYoIe5Nzq94obpn/W82p+g3fDH1AghgG38f7++Kd4FcsAhfLonPC1vzyKcNXBQ6tdhq7ANZV
MjoYdOuKekOr2Y6unOF3ZpxGA9Vv5EPelIvOt3aYiUwVldBPEhN3A/9MByZOkYUHepEi2ow6smKB
kszRXRoAab2y3pdHGVdDqnaLmAZWW2sYDXj4qcDiQ5yUOahp/utjMm2g1E4PdmlHG1nqnyQqLtsZ
LDOtHoDb0KPXfUnHGuCOUjo9GXlWblO8xRpPVXPtawlfeYtbp37z6dUkvafCxItMa229mmanBeqQ
Dvap0lL3ZMyDkW0X6p66tfK2ujLYO6sJsZSW46LFRHF4lVoKBSU8C6bXKUHM7QEZC/Etdugh6T2U
pUTN0UpprSTCVT2wr6R+F7uW0MpCtR684IIuW4ccQ2+2qMHNxSkuQhPeDVox1InoRreebcy5uv14
Wi92DoVvdixHEv8PKlOrR0A1k47QRq340qTc4EAUHbDhSk5RZchDaozX0GsXM4tGANcgECjQc4C+
lr//9dZB6bFDPN/rk4Vb+a6E8Ohjh9r6EiTBVisS7TlRZPRdQ93w68dfejmxKAZQ+LOXJiWQgVVM
4cLf6FGUqE9t3OpfVTEbD1C7Ej+ubOuaucNFEMdXomqBviGZJqXnVTUKlfPadSOzPtF9cw5W2CbH
mtfct6oeNDuco8rT4+paBfqdtQT0zf5hxDc48Pnc4oueZXk44uyXtVboN/D9niBPut96mVnbSbGv
ERsuL3qbnYMs//KdKjX9Zc7/Wk14Bo5QFK09KYGZPlZGFNR/hBrbGsmcyKnyeSIyIS5aVvbaZEFc
H3isAul6iw4GjZ3PrrBBUZdKFFkKELN1hdXUU46WdKZTrRc2tsELTCGc/hC2XbtvL+Nl1DvAX1JK
5t4lG1pt46LNOlnb2nwKqSFkB33GcDLuUTrc6/CpJZ4PFMk3oxHa22oWSv2kzoQzkWcV5jR54DnK
+PvHH395sLgW8VPXQGaRnK1rsCWG9qYMo/lUjm3oYAmqNeiURqRIp9nK9NyXoCEjP5TA3/c5mbfz
9PEPuNzzyBZza4F6B/ZNff18L0yZM4X0zsaTCcHux+gYXe7TgUnFDcpdurmLMHAaflqtY1wtJiyX
1F/hO48egjyogZCpvTXzjPOhubBa2INh+NC5VjWfUpslsE9J14Av8JTc1KscumwRJr/GLk+6bRjO
RfyohahtfdPi2uncTWlZQE+XT7O1Kzf6erOwJAa1f8JsaAn8xjUvYVyGMPtgeAjhYZsNTp0KiaMH
1aqxb5xCGR5Ac2EMTmV+DIW2nQPqu4gSVBB6D0or285ruTPma8d3tWWYLbYMARI3BkEDQoDn04ZW
patohavhj1v3kzdQwW5uJLLs9aYW9nDqJ2u6s7TMqndlD2HqWjFlqfH8vWyMT3HzLYtf0vg19auh
uaoxL/pt5RjlPmMZBI8BNvV/+twO93rZj+kOwnuSZF6qDXmJ72WMW4TbBqOvGeVVF/KlWrL+QWQn
mBPyHNI6We2jHJGzAG074zbNs+imtSkmesjY9Neeh+WpOR8HuSwaJQ4YQRtt+tU4KYxUgWOEfWun
ymgezc4eUdKwElwj0hyA2bbP8kJAVJnbzJtmgcJoNTZ29rn7kvVftLi5vag4vMHaztcf1cC5QvnB
uU0sa8q8TOFHe3UVwTt2cyu81mK+3G4MB+wA/iSGLtzQ58O5qdUi+yic287Ux52TTEhrmEpQHtxC
Jn4F8WwD0VZs1EaiIPHx5fTe2MByaW9SzKHlvPz9r4cq6irI3ZDcbxUy/fiQU7qiDRUM+kHCf1du
sNENXQ+tiPzbAu26hotZ3Y3LTAMzgAa1ACVpJKyiLHMs434iIb1VMOU5muH/cXYeO3Ib7Rq+IgLM
YUt2mDzqCQreEJIDc6xivPrzcP6Nmj1oQmcjA5bh6mKlL7yhL3fcWNZhVpCYaqdJuUGnYisc+GTO
sA5xVaPNydNgrQIejQvfylTpPZCOp80OthdCm/SRph1yL+l9JAZxiibTOhntoG2J9n82Y7Jd0FeL
are1toKMErqdgODdB45pvXd6L7/BKsx4xDjpmyhhoFJBdw/XF3ndgYeE/4GVJBxZmv4XXFKQbtE4
z9OERERkpLspNYX7y1BD7a2yzCIn0+69wk+0vrffSjWbkFltaxqU9GGSLwV08VcoEXn+Ms+9OQa5
FU3IIU6jU0bfcFEO29qf1VnrAk+tpyN4oHlLKfXiYqDwt8ghgQEBP8Urfr5Nx3jOa1OJ7ccOiDqG
qDVSD6goYIyhBk5qFPWbLAxV0rIJR1pBWA/KUQ1EZxj9BqBqvXmWJJLKG51yWDqLXuT5L6m8cVYj
quCPk3S8bhd5yoyhdKUNvX1QUHU4wmEaxM1Udmrxl54glrJ5Oy234O+3JPUwDAnoLZIHkW+uIV1A
wMtwEI364JU2HdVOTeroZk7Brvlp1zjKLozm7D6dVDW6paqpvbdDySXiT4aIrK8DTDfVCBASGNKn
NuSAoCdVVs4cCLXxIARiVjp2N2XY6OVz0dDDDBjQFm91FMf2PteAlQaUV2LjVITDbB3HsR+/W3AM
x1sn7FQ1SEXb9cfIKirkUMzYiBHpUaNnQQAcH+B+SP5FjoSX7xozEmJ+Gfa62tC+grPdw0FeEjq8
yA5G0fHxvFiMbzX5mKx92m1ZtlMs4dQ4FRrWKPbmMOTaKVej8baNvGh81gyht3vdiA1zN3RJ5/xI
IV29qTGwLl+Li8y8uX661id6MW/jFvtIMKhVrsvuVQ1KEsfD+CHSUnQ/LL1vnqPGUJ5EOOnorhQN
EtSw8V6uD7tKaoAcL4X3JdpGs5TrbPlZv93cxhwNeMPV3oNrNMh9KJm4FWXFHMtptE+ZYeV/2F9g
RMKhRaR9qYUT4K+2fumlBlTZ1HvoSsvdhQ5FjU5aw454DDWF67O7iA0ZDJguiBcm53LeVjFYNtI8
Em0dPwIKm7WbzEqAesW0Wg1/pvE3UbFSK3fXpJNsfaIJhDIcOanZLrHi+H45xfnGyb/84PwiYEA0
WZdvsD75InRpDkdD9Fi6rfVrirT8nQSWRrRYMJ2adLaK76vEfPnehEIwgpwFJIsu7vkKEwuNCYik
6LGy8K7TGfZAwy+5s4fR2gg5L4aihYNEBd6q4JXJWVdL28V9SBZi6w/4xyhPnZ6MT7D+k0A2ottY
2cuhKOcurU2W1iW+Ws2q7V2lcqVmPJhTXe0nL9XSwPBQguUeQxzm+ja6uK3RDKNzAPSGFec5X+0i
VS9mvaS7cR8pTrLH8R4YvFYNd2jCzMemR9cLKa8x6Hprq6y9frFINKnHwTMnF6Yjt865+6mNOkBN
NmqISYOCn2i8fY9MjO1PNreYr9TSux0UyH0turA/UAdzvlyf+0fP9eydoNZCIxkICGqQqAmuFrWJ
MrvJBq0lVan6MhCz4TyMQ2yEu7oIjS9TNWFq20xaHZNgITgaRINeKAc+JGVyXyTI4r1pnV23j4Xe
a8T9eTeoQYsglOW7qUX/HCqk7X2V5NLIngE2+RpGntE7GzHqOvugigrQBFogdaOFNL9axHFou7pp
8+4RPxO72uXC8PKHqJmK6ef1L3ZxwhkIvRh0Wqj8LWjT8wMH6qKjPhuJR0ok8q4TjvbcZol2F4I9
+q9rlS2gzifjLfpynDsu1AUothqvF1qLjph47Pq5CnIzLH7yIOsT2iTFl6Ku7I2X6uLogSIELbXg
kqDMXNgHCAXmLzGpfHTnZroTiR3ypNoI5JCPdm/Xv+XFq7iMxasIqo8rjAv8fG6AYbzUFa58VJtW
f9TSUTl4bhrea1GjH0Rnjf/p8Tht7JSLQelJI0cK3kfHLxLx5fNBBydyB69q1MfImefA66xsb4M8
PWpdDcYOnI8T9FmVbdAbL/bnMirB6SJmwator4LTcKr0wvKk+lhrM6hCxUqmHyAN49vrX/Ri9bgr
Cf0W3gLQBmon55OraZSZhmJBSm3dsfL10izuufnskz442v76WBc7k7Fo7Ts8O8yKjPx8LBOpczVR
Eu1xTMzyjjOgH9I6n++sxFMslO7K+uv1AT+b3FI4xOoTwScYY+cD1mpCMQytQVRVBZ467N7ZV2fQ
VreCQGdrn3yEKmdXI3k9D97CNnagpK3rs5jQNpmDnuMTulSmu0tbasS70Us7er4LD3huGsPzvdRq
v1a1nX0HBYQgfTQ3toUSjpoeFUqOaqBHo3wxgCvVQYFs1rPaJPkAQ9tylL/QmXCEb4ZVnf8txoKt
OLVO3v9FfBoW5SHvaqcJevz2vg7Z4L60o0EorBYTHAAf6e76G8BYBfGX69/5A7l/PnPIiWwLmHpk
3hdRTNjGI6CGSHu0M1sVEJqH1p2HAOGyfNqjfuom99bgmc8U3CJIH1FkfkmNWm92qUmKQ6NSFN1d
O+q1fpslo0u9KbWc0S+KTOR7R1DDRjkEu4ev1VAUcblvaaUPD0WOBoIIpqjJUAm2EtRrXirB5/tB
wK8lu1DIUdm47VZvP24PKGzQ6EQ7iTojHeTzLVW0kaoViMCd8LdGYrMrJ/Ee60o+7Uan1+QdLTLt
h4YUPFmSI8yNDb16/z9Gh3TDbyAEWXRezkefZG/UhNP6qSM+2YtRs/52QqsPlFI1b5SGVGceO+8g
8rQ4CMXecr5Yzstvy/wx/KLNvASsPGRrfw9maUatNxunCD3IfV+B+nWpdr97OYc5qF1TzhtXxuoE
f4zIHxysDxmBdZk7h92Kg0JlnkLktDGpcsz+XanSwQnMpNE3YpvVRf+/wUCLg8vhI1+4AU6IBesC
oYuTnDBIeRodqfynyzrcQa9Qx0fygPitkDhmXT89n81xQUiAv1nSkrU+Fp8Ur0P22knxlOwXckuF
F8jBcO5MIqetmsdnc1xkp8FlcFlh13u+g/RSsQeJ8/yp5qC0Pi+ocrL7UH3GCT2qg1iV5q4S3biB
Dlj3rj6+LSEzVRaMbakIrl5uPU7gIFaheaqjGZ3QyYwzHwlSpw7IwUZ0Rwvxj1AXNGmqJPtytqK9
03n6j+uf+vOfwTVFgYOy80VwpFRCcic45qk3UBlU6TUfbGUwC19GpXKvydgmip/qv6dFLkqICpXW
LtlS/l+nocvHQEyE9s0CQKIGt6rN2lYjq8a1ad8L0TW32oTrybHuDe5GEOWF5sMft7/M2WiXe6vC
pNr3UANZLpQYTm5sNtPp+nf55GAv7Vqk8oGIUitfbr3f0n6zRdkrazPz1BRZcqe2SXyQ1QC53PGy
BxniV399vMstj4ANJUPqb4yKHff5eHGq1k5mdeGXudHUzBcYsn1TEUX1S/jVW/pzl5cmXWHOF4yb
ha+whrd5YRYDC62zkzaiqvYs23Q2jqMY+p0BKLbYA/3unV0ZN80P257xTVLRLEs2csbLc7dUwrlW
KK7YLO1qxtKYLKWypupUQdf/xe/pUIgZUCqAKurOR2CAwB/CzZjkYmG5p9ntJARUh3m0VsdO41Hq
o0EYL9nYjuXBExoip8OtpclaHOoCtbfrC3s5HptnYRaxvY3FnOl8YSu1ULAn0cNTlY0QCJFNjL8L
TRvjA1wJIfeZOc5/hsYBwMmQC5QP78iFTLW60cq5CusBya2TsGTd3VaelRyb3PFKuozlOBxV9Naz
jZRgjUz+GJSiBqgKgmb27yqUjWm0egvg6CXX9Ahbv1kt2++ZnN35bRSjme5aoXmIFCHa+uiUiTZR
k4gm+qKqWoy3jWzQswZ7HysbB+tir9PfglyzACGoDnK7nH9/L56sGjEZ71Q4snvP2qH47pgx0myq
SIT53DeZ+rMBg56fSrpee7REtiRLPtkB4GMWqitVPTj5q+XoNSqTxjRFL32qDHd6lOg/QtRgoSm1
URZkkLC3LOEvQjLmjMAYWSFsCXb6kkn9dnmNoacsOlveCdXNWbmvkOm8zWvX5TSPHnqT7lybuzgp
aHt5xFV/WMBctgKZNrAsYJ3g0daJWq71MhuTJnmJ8dtND0Pm5EdR46hytHocyK6fr8u5YiqwzBOg
IfH2uvTUGzKhTN9kuCEr8rbmaXmbrcb4KzKt7xT70kPuVRVkicLLt8x4Lt/OZU0/kBjUMsAVrb6z
USGSTK+fsUVsfQ3L2TxqU6ViVK+0P+zYql5LLaG6Fypt5A9l8t+IMODGYf/k4FFJXPJi6rdLMLG8
LL8tdmn3CtTl3jkZgvJS6yN2LV8TNFGsZzefetQHAEOOT4nRDa0/DqMS3phKmY0QeYa0DCYd58h2
WKhq1xdmrRvLNuBSp2ULOALwFGfw/IcpauHVZEHeSdI0j76kEcb2fjtE88EuchSJEsWdwiPC6Gp3
jyh60gRS6cU+tsmGbtxamdvjmKKyGSwKefahQvHjm6ybqr6PLHvsfZPm4SlLqW0fOscb/3OTpP+C
Epo5vwwNN2AQ2moDNrAxjJfrU7sMV5gaigYL4GOBTa9pD2mazZojew6Y7aJkmESGE9jJHN1Kbpna
H5LIPo6QVYPFDOw+n/TpODtt9uCo/Zb68sUzyk/hhywqdKTzECHPv3LHq+PY4RieJnoRxU2YG9FX
QBytsxfqEMEOcV1kAyKAb6/XP8InA/Om0R4Bc7OkIsu199u+Q0yhgxfuuSfPajX1qOh59D1JMFw9
Uo0eYXjN/RusGrwAr497ESkBzWdA3m9qbB7WQufjcg8Y1EjG6EVKsCG+OmlNoITYOPiWNqYbKgWf
rTQlLhSVqHMtzeTVLN26lSVmddELfdno3zh0RHaUfWrI50EZPFBtttDKoExtRT4UsAaqV7kYROwM
LWuMnVAbZeNYfXbpcM0trxmCrqhdrI9VFEmz6e34BecMB4nb2X7qKtX26aMiKpHJhD5jDg2yKMxQ
QpLpsY+wYnm8vgofGJGzzJfdxnvG88A5oO29una6Jh57ISPvhIwdyBgzUWbXr0K8EfwOwbB5XyRV
j+R9krUisHrH+h5hJoh9mJmn3c1YKWX4HuIFgTKqmU//jsi+xUfXa5xnHf71l1mLYwo0vdo3+CSP
5es0pJ0VuOZkySfFtSf05MwiepyjOP/X6Yg7wCCUxkPrdWN/iNDgSF5dNeliBHspj8KbUyYGdzPk
9jnPIeYiWpvvLZoH7SGuFVw6wiZ1taNVSeXY5a7IMa0jXbqZWjX0dgmW2MnfKQojN63WmaOfpZOR
BgKkce7riRDugR0rYt9zYRbed96QqmiCTeWXZgJ78SBhdw6I/iooRakIIBs/6RyaVIelqU/70Rtt
bdejhq36btLMz2bFE1Z7peb5CeS89+uLtxY1Wq7mJfhfji9PNCiN8zPUd1Vu6Y0dnqRZTv8MdmJ/
TXpUrHaxq9g2jM4ugTSJKVjnj5PMuEWEW3S/6PEkkd+lXpEfMiHbHieGRj6ZpRYhJOPi0mOkZZRA
w7XyI31gsaVF/qGrtdp1VCJcaAxL5gCb4/yHJ+XYZ+hhKKcYmel+F3WlIfBsCyc8BvulI4kdQE5f
WArVPWJ66rZ7E5XxYg/6s4e6CUSQ7KodjB4rwrFTTQrXdneDqUEa+WC6tV8zwtHtwcjV+qc2pNmr
A/vJ3NfJrI47DRTGvK9mvXi26sGe9kpmY7fSiyLF1qEfoT96SZ+Z/EMbCbkaPppfx/3U7KVRyI2b
4DKutD2K1DAdaLst1pLn38KW8H7tyShfshiTrmejjecfaCv1yVM75RamJIX4dX3fXI5IswFQxAIS
gdOwtuiKRwOiSuYVOLkJXfUX6EIwFU4PjUNMpwHLoo27/rMBuWPwZqDs714g9NDKoO0XivoFqqh7
w4uDB8qE9cE/uCG32lEV+AvcXJ/j5bOGjgAgMd7NBS21rpDnaMl5YGzqFzxWhOWbhfND5FgeBh2u
XQEM1azxWwXy7vVhL9MU4glSRP6AkXghqoocsYKrhFO+DB6Y9Kek1YF/pN7Y/GOZufEKf8OdvX0y
9Ibrz5bS2xhWoKe01TX+5INzrkiW7KUrDv3tfE/1Tr/golxMk3Rke3GDsvbcP/EPLFtqVDureiN6
/WQ8mF84saEXhjLVun0lx2hAAb9sX6rCi48IzfwF2CZ6sLtKHCEYxy/Xv/InjydTUxdiH4UdSqir
V6vs53KYJqN5CTMc7LBgitFloE1ehn7eGtOh5X2P98QUmn7fU77lEeirPHnRxkFukR4/m7tHkQm1
FuxDL4xwQfZktdv07UsUhsMRPlb9YGSaMft2WD1jLZFsASA/cqHz2xMUMOo6UMDwdINucb66IsUv
lHJ4+QIqXlS7MFatX9SjRu9mrj9chtqudf1JRAytFlWR+KSo1bOKzH2J1YkxSExaGtcKbLVUDHzJ
NecIUkv3fFRlMzLaxjDrnYC9VwZqh2oeb7SHqWbodsYP8EwZfsatiqXJAGV/2qEuI6wv3uiYG8WI
T84w+5eCGs1lGtnrnNAzU8UYbQkjoO1yIEm5fcgLpWBAY7ir6zm75XW53dhay3W7+ri0uWjEkvIC
/VtnvSp1crXGa/aUQLRTf5KADOQ7qNnEGBbJqTa/l1hWV747TKX65LTSuxsg+sR309zMpR2Evazv
KorxW6XFTzJESJ0kYkvQSBduXQ8qMN4r23B2XsxCLV/YaO3O0Ufjr2Zo9aOtiPSbHqfyEHsd7Yso
spE00DRFD0LF6wo/irUteuDlzqddpCOaQeLKDbuOHSdPJo5AROYlSjQcWtrJtvaI8oXjXptd/aHG
o3je2BKfDUmhAGgjaHP6kas0Ce7skKV95rzkfYr5QVdhx8VHmN6TVM20wJPtuBFkLYfpfD9Qyaag
zhFfjB7XsKJhTCo3l4yYYQLxI06kGeTznNg+soj9/vrmo9awHo1ePGIdy8vMhYoE4/nRDq2sAcUY
e7wfztz9RBtM0EZ00zxPf1GPEaM4RHPc97umkol+GMshA3gaxV1kvnPn5N53aRiKUH3OeoOBUYKz
2anEhTG/gb6Zq/9yEwj7S9Knvbur6KRGPyWeMBlB8pxYmM3jlnQzxmV0N6ppmz6oriTeMsZxvFVR
vDTfImlE5pNiq33m15hASD6ElnbGTypVAGfuaHXi7YWUhKHhnGS6ynSndJX+qEfA77oABQ0gaQSW
nU5uOXn6u0LizxNFieGNbLefD7gtaUVgFUZ4qAwbLxULGSIQQGnofHN6o8f+TSrZTWun1gFd/FiC
aqMEvBu4KXJ8uCMsthDqGhchNs8s1feuMaTqZ4ScYVAP7XxylcZz9qg/9L9iE3GInWtV6nMhB/VV
Gy1tsn385frwNk0h5j3YceTqhPOadSrcUJSIp+XaN6vMBCIXlRZ+SatxMHfFTEd6h/ai/i/xqGV8
LTmG1X0VWejp9Nnc/Jrjuv3ZdtTRjp2qifvFSFPxUz2qEZzPqil5axdzQ2PosBcHB3lKzKiZAhpK
4UuRUZmCYJYhwt9Tr9shwSnukQWr0iDBbvnF7j7wREP/ljlZ+HefefjIUYYvi9tej6LvtVd4/1Kj
1MK9I2UTvZYV/c6ggNuKolGVCiNI81nmT6UBxeQpVYfql7N4cgeYq1MHpsEft+jiiBwDs06fouNE
4bDeJZ5Q5bHJSvFrnurWvY+1OG185Ml01DlB5MUH0sXIBEQTSu8EwD2JfWpK9r2rT8M7dc8qPQjT
K1HeJ7IIWtttGt6ruE+CCSfpE05sUu6hxETST9EvrEnTlgvA8RSByTxefn+BQ6x+djXQlScmFe+w
b3K7/TyE8V2YD8Wit6d2w+vk2lm/m2cxjfs2zJp/6zA0BYGoOoAIDZ0uf+9oI+rvTVQZY2CCN3Le
QrcNfw0mie4rEGUsT101U5oA/ZAwPmJil+SUZiaoLmFTTXNQ14VqoqQ9W5JtTtvtZyvpiwSCznex
TwGwLccrqiccoqU27jr67tUhHWNg2ojQ9MgBU4sDFKw2SMrYAMm+9yUyfj+0ujH152ic0u7V4PN/
p5ZT9b9MBJyG0O89oVe3OJ8ND4t9efVXNNhVdwLwNlNhG9p62CtRL5y/OxGlw3+wBEz7SXhUkA+F
WZSTX9uuvKvUBPXtOZ9rgyVqxp9WJrzn2gxb6z6LWnW87/JeIVdo43wMhmkga9qFehI+zRQWijv+
w3yPmEcz2oE7A5Xwc6I4xUetTtNuXKSFk68gO+Jgpk0mb7GYQgFjxuRuxq8JsUrfiorZQQ4C2e2X
TqAFy/pmwsUIURWY8bTN8IxP46zdJqqiHO0+tbxjXNZVupORbeQ4lExJf0CBIgPr0+TTcDAiV0S3
9uxN81tvQip+Yr5h9Z6m6Ug2mbemfNYa3f5iShlpe7OQxb9S8bR4I0C+CGV4tQEHLegGDamVdZUN
lB9nVx2mFzXSrVOIAEzmc7mEuwQ5qOEOf1wtOYZY3G0hGy6eLzpWiELAj1qMJkiEzh8UXpgIeWXe
aDsvlX+yKnqTFC+Sna6FuJ1ef74uHudFx/uDj0uShzbnqqSlmt0YgaN2X8qyrw5VPRe/YpKuxg8n
y3rRZTvtrg94mQdQ9rDovTOzRdVszVacqTHldqPHr5hjuXss4tWnZKzKf7rY1p60Vox3OI4aRw39
jSkQbhc2/tib36//inXOR7cbaDlVTG71pWW3tDZ+q6AmtDuLuHKKV30yKt03atphWlclv5QqTw8t
ajcph8pqx0fZDp3rt0W31Ztab6/lJywMYUqcCJ6gQnr+ExAUV3DyiKrXzmr1aOcZ0gscDUjrM06n
8iHu2vYLvari3+szX2b2e2zEsCjE06CCorPEgatoJR7g87WtXr+6Eon2Z1y8aJCwVOLbjMT3sY5w
hdwVJbnCo+F2xbfro6+39jI6S0/pi+wAGNwSS/323Xn/w76uc/lKAQMO38LKOGW53t+ieDr2G1vt
cm8jdUvESWcGhijRy/lgRaWlKbDb/FWruyY8qKk+/qvkHfOF+FWIu5j+y0Yt4bJoDfSMkiwU90UU
EaWR8zE1pe6EyT38IgxcJ3MrLHcpvjCPjWiIvrxaq59gM2bubhK5+FVXYQm035xigj8K638aeXOD
IZgAdwOnZ0o4yxb87WujCUV1FiGMF3fACHVKNYnWmkRHDY0D5+RJJdpA1qyXd7Hl4apkhy1QCjrg
5wOWierMeWdMLxZQSn9oYuumMLLh6ySr0PvDmwsVGYpvi6An3T/HXHMKnTlLDTvLnFd9kCq68KYX
+yr0QvT55ln/ZeL7G29sqIu+GjMCcsuAXM1QRNbc7ykZoOe2XvNWKIbO0hXqZBl+YZf4P1OdKqKb
ru0H7WuljsTqxPOztwM5g9FbpNMDbfGsmIJRZM68pwKg9n40pm56CDkCDxYquDywRqSIIC7cEYi2
2XsHBMCaOqiMYej/wVZt/DYhjPUDsZ7Rfr1+Ni8vJEihUG4WDSgyNW21dT2L/6XulvKtK+r6v0JR
8oeW/OAtk6CYlVHY98k8pF+vD/px3Z/fR6RN4BYWGBjndH0TF13kIm9ZVm+F6rWATNuwiBBCSiJa
jegh3eKMO+7cPi2iQzG1lnPnanV/UwulNY4GGpS1r9ndVB9JZ8cbbyLKudEnOJ4v13/nkqSufiaT
5xgR3SJct0boJxbImKwR+uvUlrV6yKjiyKORS33jyK5PkM6LwLWMoSrMQ3Csy9//dmQ1WaFiSn//
tW9EOh3K2fnHAnqWIMOr0u7480lxVJf5gNOklX8+mF1ktSmQH31FBjfZ0Wor41ukgpot+bjPJvX7
OKs3BxOCNB/UUH8lF2hQg/cAJPhlL6YQfRoFRNn1aX02HErwgJ8X/ZaL7nc9tk6Ne7vxmlR6SchW
A/i1kvxvCHKIU14f63JfUJKHVLG8qsuQqzcmSUuJAa1OpoEh149BqUN0K6m3vl8f5nJK9BtgSVFB
oqnMxM5XqmlUvU3pJr9FY6NBxerkzKVO1y1I0lb/dX2wixCBKiUhCdgObXH1XQPibDPqNLfJkjcD
m7p2h0K194vEr/huuZ05PQAXS96sJK3/m9F5HDYOwMUttAwOVoj2Kt1mbDPPZwpswJgz6hFvZE1J
6Xs43Ru7MkF0MA2jPDzKOitvtdCeb/980pDUKYiDinPBx52Pm7gIYQoI4m8xVHWKh7j57Euni97m
dK7fqmxJ64dOtRPftBr7T0OVhfZAGQXoGI4NSEyu1tfBTFox6iZ/K1LKuEjjY9mNVsRPUzT1bReL
rZrcxX5axiO0ZtOC8oVceT5bQJ4hSttz/mZqpavcxYNW1AfEsnJgNFk5bbnIXJwSjCQXDBaUXtjN
hJ7nw6FS6YC+7/q3uY3QNUDVwfzHm/Fcv76G+sXmMShg8PUIe1QbzPTqojHNGNuVppje0JhJxV8F
mFoH8qYbpRAg+u7Rzqmk3eid7YV7g5YaNdbBbpoGC2VvusudxMp9VH/FfBMmlrRh6teTu8+QnBxg
TEjMBu8au8nbN3yV6ptKVVvsVaTSFUHWz/istbpCVo+EHxm9POpZnlCiqUv7HU209GecCOy5rk/5
YiGxeuXFcIg3OS4XzJyWON2RYdy9ITXjgMsYne/a5MbHxu7ajXz4cij2CeVUa4nfL9EPw6xHA5b1
7ZvtxfItjjNPD4ZEvHQj6NnD9WldRlqLmjiyeexQYF4XzD6At1hnaXr71s2uFR/DUeQ3zoDGRGCG
iWz/81SZigXpAj07Nrr6Fej/TN18Hil2aKEoKvC78xyXaEo4ymlSi0YPnEaMwAf6yKz3qRnNf6eR
S49E2J3+n0W0dkMVYKoPisyEicVxLJrnpkvUYgPZcnG/Lia10NsX5gRJ0Dpy5YjDubOL7k1zRN8H
WltHR35S92XU2+rbpDv13jSK8ZhSdd7YLuuUiOYTvUWqGg4cej7xclB/Dy+8oonCZure6phaXqDl
8F58cyzMLmgTtRHHIo7mLYG8y1PJaaStCfUQ3Ayth/NBu4ag0ql1+aY1UOiPCr1W0Cl1Ko0d4drw
VKaJdshF9sdPCbcAWQ/1f6IBqED6+bhtiwdeYrT9m25Ai/VZVfUuNuZb15rDHz3ZW0LsqG9VVC6O
CdpQBLRo6oDEJYJb3UF9PLYpCnLKW9lR0/RLDyyHjwRZXhzCwcnr/fWTcpFx0k2F0Lngm3k8sAtb
fs9vSwrqCHxbOcXvE6B1xNtokmvxkD5Q6XtM2uqI4of2LFIhnijUWTcdU37C7lxs7KyLug74aibM
z0AVEP7IGt2N7FXBds/SdxGJeW/mCdLXZizMEuX/FtROPcfiYaqbOvTTGjaBbwERgV1giy13uov9
xi/RSdCoqYP7puF6/kVkMtS0C8b03eC9znYxz9pxSOb4qNVz+93rJ2NP+L51PV70+kgLua5AhThL
YYs/zocVsp37ZHTy96xM6uemGjPsa9TCuG2Hak79UDGVxI/jvsFIQzb2sXVr59EFQBUHsH8bvGxj
2r7Xd8fqU4AQw8qCCtfSeEcWZW2D0sRhngBzLx7TMJ7uorR677pmFr5ehNpNAlT4eQH0bRRBVpfM
x6AI7pDEIKfJ7lydgKJX8YMvo/IxcheqX5UbnjjkiTkOu9IKjYPlDKL6f0wU33vYnHA64fytwsae
a01P1aR8JIDWwBAJ70Y1ElqoqIJ/gb2dB6oybA26OuofEwU/oZIZwrGEsHq+4hHwolJV6vKxmQyx
75NZMxEY6+bHtA3drQO2iqFIkEHhUOng7UDlDS2O88EETdpwiixvH2nlYPhqTg/Qzwlx7I2TvF4+
BqKTzkjkGUuPeLWPG0ML877gVAK5zPbhZJp0NhGGsuKkfZaurDYUn9d79GM8BwYYhBjiinWPHHMl
FApqx9ubCea/pZLmO1GyPTM1H/e6HBBbd2S0sV/WS/cxKN9z4cIv9JDVrakJiZ6Jonv73K2bvxJF
NnusYpNjnKfNRlHsk4WjkM/sCNCAZa8dbjRh1YIb0NvPRWXtqAQh4qPLYgOStgoq2B5wLSk4IoAI
BwAK/Pn2sECUhwaat/i+YLMSgU/bm7Hq+rpWFtDK0uxQeQOOnGO5xfG/nB8jU0nGqZGwgurE+cg6
mjRd00nWbyw0qLWafYhtxLqv32Rbo6xSiLjPCj20e2+vphrqWbZe7eFNbwmSXO79ZS7sQtIijvca
ZoeWhFGXRuvtETeiDDUPZhBhGn9wLdntEwmb+M9nZSxwdkJ3JDzW1Xh+QdOaaeUxFyc98EahDjrk
W5Toz2b10ehY9NcuLZ7UUAVLXUTuvp1d+yaDQBqTqpTOfoYds7ftRmxRQy5WiwQeoQBiKB5hVEJW
dwhl4LAbpZYd0L6sHqU9NY9Yc6a761/v4hBTecHiEUY9F9ayYOc7L8o0WxpZlB6aWW8C1Y7aYGzL
dO9OTbkx1Pp112CSLboSvGm4LWDDsxpLsWtFwUEsO4ioSd9zyjVHy+uwpShIYP4ykdMAbmwke0O4
dIFlZYXP0hb2vzQaut5XAPX8IdTq4xeBpEM2hG+8YO/PZ1/PuZt5IWZm6EcVt4UhyruxXhIeXa19
z561u8kMvY3L7LNP/vugy8L/Hm0int7W+pQdlLBpD1Jrw12I0EvQp+aWg+WnQwGWU5ECoxRqrW80
pEpmrPmygxlXYJ8TnDvHoJFTedO7abkVR382GiY6C62BThECDecTo3zXKTjFZAdXJChwtjpHJSCq
EvaB5n6TbXzHiyPJdlpUCWkjECVBAj4frq+qepJFmR2aSkme1NLUAnUuRZDSljwUqbOVC306PfQt
lw4Nscra5C+yUkDYOq/AZDb6LnGGcW+Qh+2A3ojD9VN58RIt4CuCTeZGEEwkfj41PTb1CK/NcG8i
5em+o6tjFjdACKr2Fm87xwhwHMSS3SeAVJx936CwtnGrfjJZvMIB2kPDBIK41vZQNQBPTtopez0c
rH9CYEca3r9G/QWXharauBk+WUlwdKR85JrkTuu4TI3mgddPJZLIqhEAf5lU4458F+hN2g0DLAKz
nes/fe2JWEj76G9yOGg1rs4GBGlZORAlDpRlnQANKLmrB707zHQmv7BnO9AVLaCNrN7yI1uvLmp5
/zslCNBQolnbb8vQNmbwpd198X+cnUmTm0qzhn8REczDFpDUavXo9tD2hvCxj5mhGAoofv19ON/G
LSta4bt1dBhRVGVmZb6DW1JPmIXZfssDa3jIfXdSsbTXIUBro+5PBVTnv2QgIaC7OaBRt0G6Qh/m
3CJlkxD3EtpdJx1yVY8NWtD9GPzc2k3SuMal3PbpbyOf/z0L/xd0NBln/nGhzYFJlTWCpMhlTma2
66faxjUwUR1Dutwc46Ari+KD76bzcYR74d1RMgTp4f3DdF4c88LoImxtU3ilVP1nVwwr09DADQoU
eXWvvUkCM30OCuV/KMQQPNPsGvc0vv5WeI8noWnE1ZHNxU3+fG7sl5llliCjTzP09PKzgZ+gE89K
Ds4X2x2ITUz05o/vv+j5MTp/5rbvfkssIyuwemJYTlmnL/2/A2SHSt8HiDGOO60w1vF7Q+jKnt5/
6nmk2J4KMBUoODmddtFZValDg5/MoVKnRhtWf9dYOTjNIndKoOn5MF9rUF94SYsLAJw2sOd04M6j
vnA2q9tAnayucQ+TM6afSpu8jcRyhv2LKvJrJdKf+yeACEz3y0P1jubt2RM3pGbnZ2iDGyuRAp7e
iIFBN4zGUU91zb2ZSAcPIzoZV5rF520pTg+8awioTBeZJf0PNfvb90xr2TtJruYTGC3tE4g8iS9c
nXtG3K/Nk+l33o0x1YX5lAyJC+TGzoxPieZ41ZHO7Oi8vv+d/4xaVG5EDob3wKpADrzdXcFkj21D
a+7UFTL92ntlelu2+r9yBiPIofIeLS8pPpCurhGV/wwiW8mI9iWHCT3A8wbMWsh66LRuPiVLs+zN
3ErjFEGQz8IZjbsmy4rnefKreztZh0cUkOv+Siq8+OIEL3QXCGVAQd6+eDIBLXQ8PoNNJHtZezfo
Q6AoeNalU++uEbrx1efO6qp/XTW0n99f9QubD8YDg2Uq9G12eZalsmVNZbLw8lW2artlsMv7Hs6C
F9IZHePZGYeXVOj9X/YT2HmAcGAmY36z9dnPzvSCAjWjc0TMszbLd8r21Mkr/TI29VL0oW+NzYGY
WX56/13P+5/bhge3B+f+P1YYF5+3K10aeuaM+TKf/ERfv6pg0WOnKxAbQP8ueKqTBW3vdsFKq3Qe
ta3yM5DGOrz/Iy4uOM1gUhb3WKrTt7+BVhyx2pfzScuS6Ttqpt+yTM+wxetr7UOS5d2HUcuC/fsP
3Srjt3mSF6ei3O4hiA+c67XoKh9XvBIXEn7vHjQcMgWqiVny8/3HXHo3ykpk/QicQG/O3g28StM3
EyYDBnbKRC9PIfika7qIUAz10sgaSuNRLdp6jfl4IUdsTUV/i2eoTZ0fYVvhj1zmNbvYE2KPpWLy
NHf9x2aomys799Jh5TmQrKnUudGdnReuiLo0AcKd6FP7H4dOqU9mW/o3WlqZ897zlHxMzT7g7gXH
40rAvvCW5HqmJZs+PTIS2/L/Fq+TVSYmnVt1Mn1MOjhA88mcira/hYBnXPPOvRAVAVLRZNmohczA
zr6llVX+mmJQcTL6yeQOIpgE2aN55IotD1Ne/wRBYf1yl+KjDeP8x19vJErYgDn0xkNjK719U5dL
/DoZ3nqCL6CSPTWlbMBwY0iTRouSQXbXTLnUY4+Zwd/K/xMkUOdweXni4p/0G2kVQ+GXy3oya1F8
KftcolFhpRtzf1X5yR99GgxIcNGuHoFzh0U+QZl5//3PIVdbpCI2gm3mam3QlTxbfYlb6Vz1Gp86
8HEd1ZvA0eLUcqbhvjHztYlmTWFyGCFy5zVRunqpfmxWoxAx3VvXjOqiwLLULivN+6aju42DUF61
sTRnRBau/NgLwQVtDRRc4PKA3jtPIczugzq3zOWk97N69e3Ejjy9K/5SKui/JXFIkowpgYDwdd7u
icmpUDTIanWiv1DgRrSC/LctiWJL4tZFc1gcqV+5wl04A/4mvrT1NnBPOecQj2UqisJU6ymgN6SH
Wj9ND2vh6Q+oXraPjLjcKkzATIgjoDznSUyje00T+UK8AX+MhAUAMNoQ58wlWASBNjqFfmpnzxhD
hQeJcw8SHwc8vXAEuiGjnUU+ZCow7xyM6MpG3E7aWeYgoBJYNwT6NjZ9u+qV1uZVkjf6ybfS+ZAV
tXxtbPpYYWDkyy53WwW/oFBDcuPPk8z3s7ZiVuIlng7xolRX7gKXPghqLhTJQJS3wfHbX8MvX1qj
zvRTseINNfSBfTsARAoNYda7xcUZdzG15lnDbvUxsbr0Shq9kN/QSKK5SBN9i4xni5HNXqYXiYFx
n7K8H7VcvTsmPNltJQwQX9TIWRu7Kqjd+P2vcOFOQvuUlg1kHeYG5zxgXzOztOwn4+QKa07ysG1A
6jz05NphvxkmQ54zcZJLfr3/2Et7D2A28Z90juLr9jV+yzeLpTfA5jhVmVZaMQIa1ouvdDxG8UCI
AWkVu35hSmhVS3UFfnGpUmOEBhxhQweSac/in6MzSSgA+ZwmGlB5JPVS5gM3exjvH6uglEVYTIg8
fQUeNG+a960X4cVmGiH8NuPq2PjCIdgGegxttv6/720R8LeFsBs7retJrKes6csQ5JcddegmhEoX
c6zmfgxnfeoPM+CXoyz6Ok5aWw8H6yq6+dKVjdk980wAWuy/c1BY2ygMqB1+CSZF3XclXfF9KRcN
Lnqa3+RqsTBpwcc79GVPH3zNVXsbjDRCjDmFsfT+9rhwGpjgc1UOoI2Sq85WJeOfCn82+Ua1Gm8c
ems78ObrHGvWJB7MUm8PWoNM3pVDeGFXAhQhIOlAED3XOasNqsxtG6bk6qSgqulAc1AQj0p6M+mu
dQnDZdQMoCn8ZBHIxQLD1K+894UyjOspUxqGygARz/GklkaHGkYUu0Hp9l4k64Yan5tXv/aMv682
8Tkk9XA55550Hu/sFvtkxmokIE9LT2ooFvh9mkRDiYB3bw6tIcNBFWX9LKRldYf3P/DFUwjKnGNI
GcYU/ewLaw320Rp6LKcJMfZoQl3mwTDgVIY+gq63i9Z22Li74hFgFpfkhe546HRtcu2CfGnBKSvQ
7AMEDTLqLOxWetsZzrBtetuYw6ZReQzVzwwbLPSuvPL2RmfpjmYM7RDG3BvS9OxRlsxWzEE9/cR1
yXzu3GrYYYNlPL+/sJe28O9POVvXsWg1EB6Gjix/ot2uou/6cHShv45Llbw24KX3VbaYx6Byx5v3
H31+aIEMb3hheswbAwZb6behjBIudwBeq1PZJwHQlqp7LcHhfNFVnRdkETNoQjlY9pVZynniBqwL
0ofOO5cCwKznzuw1E5seNxTvZGX1WkQplM0gtPJOHUrM4WWs3FzQJhXdSzf60D7xfgvsK9YZ59to
+w00EUFgcb8FtnyWzgJjHgLUh7yT8jea9jbxtGOjL0BqVOXgXVNn+XOlmUXSkqapQunICPTtSlcB
nrld4nu4PqjqU10XXYQhfX2CNTk/K60zd17u/yV4kEqVh9IZZq35zABO3z409WUhkKPwsdfDjyUQ
vnLCcRy9l9Yu+4cVYNSw+9sNRU92U+lgjIOh1DluuBMDny4T/kklqkTXYpTP2aLjICq1IY97bWhf
jGBu1itZ4MLq0iwFzcVY3oM4dLaPS+lgGoVbyCktTOdoWHIBZz/ZwbOERg05TnmRSrzlWig6jw+s
7waYYpC9SfwTm9+uL1qRUPTzgD0kXNjzmO4EQVy7dvuXBIntQ/IgmvtA5ICh/gej/r3k6GUypilo
wdqjfdKUgdx3iWMekd9RX97/ghfOBfJ4NOIAgG86x2dLObSdnSPI5Z+cVWb3Q++YYTFCaJrNtL2y
WS49ilzGjZbZHxas54/CpMQruiw4Cel094ZeQSU2EufLPHnXtOnOa+ZtAekeMOHc0A1/VJDMdoNV
Q9fyJKFow29G554pTHKakzR7GsQSHN9fxUs7AyRpAIh+W8Tz5sxitE1ReL1xKvJyfB3GtfyRmDip
vf+US9seygX8kk0iBE7d2/2HaxwgESq6k+/hoIW81ICoWu+NzlGg2JQcLNiMh8mCKhG//+ALAXzD
QdOK2QbvIJnePthLhik1Jd7ZgIRxRcjYhtCr8/lmcDQjiQARmofa1dWdVHWmRYmDfOqVuus8a25f
lFkb+cPHEvEPhkLbsHeCFBPvWXYIDKy218bozlX7HgEBGfluJagQCqQDVrNiOvT+AlxaeQ/TNZP2
Jm3b85M/Ew46206tk5cNxh3S0P0NDgbtLtey/kWh1hkOdrpcWfVLm2qLrNtL69yHzlYd5Az6M35m
nCxrrFHZK9Z/cqTAv77/an/UeawsnMmtMQwgFPWCs12lN62fYWNpnhrstW4bRiw7dxzmg62NaHrL
2QOYpomHLq2zsEJXoI2HPPA/v/8rLiwwhr02S7zRe/g9b3eY6TS+udabIbxjT3aKfbg12FEPZdOI
6sVaShwEmD6lZoSPEGckev/xF3YXCG26uoyuUUU6R1/k1iTBOev2Sc5pep/XvvExbUdvn7WyGiO1
LvW/Fgyg2PfltZ7yhVBFP2FrzRMVSaFnX5l80g6q7OwTUPihvclli5bjUJrBqzUsjsh2HRoqZnol
lFyIxRic8s0RJ+Wx5xSyJO0CfTZH+7Sgq7JLnHX4AFTeD/3Eumb5s73A71X1tr98ALj0EXSo0ufA
RwjHqZiFME8aCojtfuzN2Y2nPhU4muoAWbE/5jLhPM5I7+YvHQacR0zcA/H3p8njmOLdRAzDeehs
0Fr7dU91FJgnLhlVEI65Xe18T9jXmFsXvifGvXxJLujwKc4rP1/Npj/YuXUa8yD91dKM6lGl64Zd
OvgYs2TTcGUwcOHocAenUwmNHC75OXsDFXHioNlYp2nW1+/VXDLEG9bnHI22Awjh+W5FlPJKK+7S
S3JeEBChQURaOFtM25ykk6aZdaoGN9iaf1DWDRCthiMRhEzWa0Dui89jPLvpOJHYz6v3wq6oXqfe
OuWFncdeggVorvdN1Fl1daCAkce/jgc0NqA38ThawOezrJJMUMhVYJ2GMWTbhiPCmsvXLFNo4Hh+
YSzpTTIEjGoTUWXasp8rvb4G0bwQmGnXw9lAI4GWN73+tzERfaxWZGOFqk9n+0JERm1k4tNcS48S
o89x33SKYprM3RgUTfERCIaSIkK0RmE/mizltfL3zyBJ3xNXMs4O7WBqqLe/ZwmwYVBt554aWuPV
LsX547bEzytKLbt8RiJpfPaHMvjsW83/I/3zbMDZKNXSDQFEffZsWGa4Nkn7NFfrtCBPZvroscm2
9CJNb8V0N/tjPkW03hD9GcCr//v+hvgzXrLZYdtCGGJqDRL47fNXc2yNXEvs05RPrR2isDofpnpF
haTTrepKqPozYm4Pg8UHlopr3PmYcSxMMqHdOCfMANTOL7JmX3aZd2PNwwsFSPI5cArrsbGy5rBK
NNuuJMOLj6fa8rfCA2jC2Voz8hJOKgf7xPPUHXgyLexqJ/kwo3YXC5WIh0wyBIg3shQGvQM34Cvl
1sXVBru2rQKlyTmyNOjt3INySzrGu/QjvKkPgzm3x3xZrh30S0+Cb0fls4lscmV/+117zOY7N/Pt
k9ZlN1XqJj/S3Nb39rRkf9nNA92x4R0c0ExAEFjat08i3XZQiFF9SpZgEE+IajfevGfmXy9PNVpz
cxb3W9YHjamnJ6Qo689/v4UpMjZaI3qHfN23PyC3yqKCGY3s1Dpbp74alg961skw67zqyg7a3uVt
yt8mdeCxmZdAKT7HfZfoYcp2CpyTlg5uF7UU9PkONanmy/uv9Gda2Fjo3BvJf9snPEtDq2aPwhad
d+K+nO0Nf3mehmTKcA9HEK9N1muNrEu7hf4VjTMaAMTCsyiQCnJhJ3leYk9qCYdh84gb56a5cadG
XNkwf+Z1Xg7po60JQBI6f5jWCa/jmuOdGO+5n7FCm/tTsLqy/qn8xe6/m7NVoTKdjK19/PtlJcAg
p7GNwf3zQ+GPcnb0MnFPvc6sO/QRnotE6ziRVlfIGhpt+c//44G006GhMmXxzl+1tzrTb6H6nuzO
F+ONX1lVDwevSh+nvg7mHZSna72yS6sLLIbtQ9nNZXrbWr+1WKZu8q1JaS4Vv+ieuqmZbjKvcxGv
ltXNmqf6EFV+3vz9NRaglwtXAWGtjQi07bDfHkvcLJGeYwd5PRYII5hGLqx9Wd0VuShiwxmV2s2J
tr4gwH3NDuHCaUG1hDku1GZi0bmGgdmampVjVXVqEk1G+JlrO3xOmNp2ehKBg2+ubKMLpwXyA0E1
2KSsWOSzdzX1ljY3z6Op6xyB1/l3qKvX32aEe650dy+9Gt3HTZ6GlbWCs849Ugytj9EVnTmGpDt9
qvQdcBk7WjFcgRvkXaMFXXwenUfKs03ByTyLpcVUJS4KDSzlOHXHZdaCh9WtxT+rrqDxQmC/UhFc
Wkp6ydCW0WYjeZhvlzL3Ji8xNOUCj2yaeFhGsnEBbHOxFGaY7x/GP8aMlHfkKHI/A+cNm3p2NIqm
FkMVpMEpmTpnP9a59rH2i3U3oH66L5y+j2zNKomynppio6InxcjfQb4Tk+grd5s/S05+yjbtI+Zu
SfNsC7k5NbbV0cfrKy2PoA5lXxrlGNNuzcfq6BrK+mzbSEvu0Z5svl9Zh23TvM1i/2nPgZlDymoj
cb9ddBM1KHPWhuBUraYOTbZphnD2guH7oOfYNyx2PR3toJY7LWk1GTqtNzECC0a7ipU9+V+aPmse
PRz6rmRXcEDb9/7tp5k6NTDh8r+zZdNJPdsPaSfQQe21adcaJsie1ilLK6I9No5RVqY1+tN1olfx
pJT33Dtc9EOEAhcmh7gsDIdJm/smdpAw/uQRoqydzMAARIEluVdZVev0sWv09m1SWomzW5GSsaJl
sZMvmTbS5YI1otbPpC79xhCVpkWzkxSWigoK12WMiiJwpR3VNpKuMloSOaUynNfaKNZoGiaULWVd
g/nMJsuGfew2S2PcN1owY7rap0iQ3tgFLrMqyujApCsmFULlz1YimMWF0zgtVGrJotkpctyJ6LJP
hjFO4t6ci4oL2ZoEVvqRLo7Z/+vMmeffJDjsoA06EPKNKQw6xEIOLUw+5LzNNQ3qW9FXkwy9ArvR
o6sLO8W6wk+MJ8fvwKeWAohPlOXp4q6AXag4XjuAIBbcjXL9F/UJVcnQsNdCHBWyfWMUKL/PD0M6
d/Wd8sVkP2Ypsg8nBb42P5g2aq9RUJq1t4bQk+ubDpPO6tjAD10+0Xpc6qgxqj7Zmbiv269D2avy
Jvdp7e4smTgK80GuZ3utxw1+N9YWur6Me9Iu7t3UHJ5naZjrz4QGknWvoRG63EPdreY8DBxV9w/a
AhEOPwoGjk/SdbP1p6MhdrH3iyLP7vG2wH17KTV9fPbSploPJbb2bWy2/sZ9MhAoqE7A0KZ0OQJW
XZGWrarFf0UUq13+RVp9MVwkG7gJ3jK8rIcfa8IYWcTzOKvc2c1wpPHO6MqAk4SycldVoY8uMtrG
ntVZ0owWZmp8V1QVC++TKceEGQ7pcGzvg0rhrZlmXPNGJFDbVCvCQMts/251G8ZpWruM840JxYc/
Q+qlFTkKPb2b5ffJOnr9/WbCAstcYAtRGXHeNcZ6szC/qgxegnP+kFrbcB25axjpWURxkHdf4H11
9a2xrLa2pz0uu2oXVNpkHzxVmDOUZKvIFrS/cEse59BQ3YxYFjAIIHAxfr2YaIcNRgzubRMgJb9b
Adq0x1IiAftkiNwqXJSijCp/mJI0HX6myVrmESLRxWDg9VTLYYjmdQDgYwedW766WoLK72bvyBJH
zCGyfI6MNmM+F0tnNfB/LNZl3TUaJifhIrXA+67VUPQAEhrtfT+pog0ToxwDJPHKuf5cDhh97EYh
BnEfcK+loV33ovxMD8bXjmmdjGK/dgzzzMgyM3QpPEaaa5xMg23eScftnKPyPa5OcdUCFjmYKqm7
b0nNUOC2qV1/fZmrqVswmlGDNMJiXsv0p8h7CYRHN5I8oH4tOn3FxlhDVPQAZb4B4aR5rdaGiNLq
CbHJl6m4QbvXk0eIXEV1v+iDqZ4GRw3DDDY1TYLT0qfOGqIp49nosZpDinVzMU9FmFsBdrchno16
8jOxMRz8bolW9J+NNFvEbV+OWYnUetrpG4kl1b7h2GHZ9NlxDg67YLWDp6TXJbokSDispwLHHNM8
Zi36TCIcWoYFsZmOHqjQ2nHBRnSVqN1vmdVp6Y9cTr0DGohR5S4zZSEPpRB6tzcl6tG3fNxe/BDI
Q/T37oIFD5bTdqlzFkSSZfM/Mm3KdQ+RC6Hy0JDONN2kM50q0oo/Gj/o5+s4y/RLoKsPWtLzR5af
J2h4m8r19iXdufRRDJ2cHjDm0aajLoZ6+cwG8dzImpdORm5vD+IwucbS3WTmpGc3ahRGdVs0/TL9
o1rPK9ZTP6aMmtypMorjOLZzcspxhsaqq8EYiAOX9rnxffKgKB8Lv2vkfhlx7v7eCBJI5AM8GivM
EFA8X3cW3rXLejcLfxg+r0FrOyPGQjY8Cz3NbP0bJE7h3DaZUmrcV0udTq+m1SPZMPs1I4M9aaaW
h0C4gRg2UU740Rn0iNGLxIqseFQk8yxuyHld9zFHXXp4BRWnq3bnymTovi2K7SP32TKgBhn6YJXE
o2nkjjqWPnCzB8/N6GVCY0+SG+a8SxNEGRLI7bHWZa4debbnvqwoNOefspRTfUTE1VtuhGbmAMId
B7HxsLKD/A4gaDJyEx386rvjYqF7ksw96iK2x1I5n+n4l9WrqsTsmjGJQCU3tQM0oSVJloNxKDtH
yTlU9LDdgwTeM36gp2y3MRV6Sy+yF45wRQgkjdtJgBzb/KToYze7pvABGoS1U7d+iLNd7j0Vgqr5
vivqtUYly9ewnQBanOZxDUFaixrcogYZjgtlZ4hLtGpvMiV7kkUHzjbi25rIZtS57d6kKG+uoSxB
i56CRm+zXampNvvquC3KXJa79Pa8W6zaw8axnvzgq8T/Kf+QToEpdy4c69666XsPldFlGA3PD6vO
Rdso1jmnzYNnz9knqQPtvZOrnWgHzEjyPNsB7c09Ea4SB7nv5TCL6tfQd1jOcrv35uBJpX23fm6L
zC6LSHBD3syC64RacbFHvqklh2B5XMcA/5IK99za+McCo9rZSMUZS/KS2Ia1X2utG4GSDUt2aGAR
mg9prrL2BO4AOmoMQyPJo8DYVqQCLfmTqNQsu7GtqxgVAiiUCtuIflOzqrqnotP4VGqumioCTqM7
oSYC51eVlfmL1yPBTua2kHqRchqox9JFnspFJT+6fGDqrgnKhp3KPE1Emy70V6fw/fxBiMYvD9Xg
981BNiUFN/Y+Pazk1Oz20DCdei9FYtL/7ATu5wFJpXmY+8TxeFqv+wfVDokRAlGefua+lE7o+2n+
rbeS9DPWLjoQxtSbjH1ey+rFstLEeVwqtER3gD4wGgjLUW+DA9QUu9xL5XXybikRWb8xNAlKs8tJ
o7d11cwvi2Uly1PX+VrwNWlKBJxg+LofbBrG2gcNbZ75R1fX7ovRGpMVuU6SPKnV4XMu1uQYJ/xO
5c8SuloZVbawX4axtZ56Y13tMGjMoDupuS1jtdF2jnqro6MhvGUs4hr3KSrfznYo7cyUBrFKldEe
iLapcyNMTFZDOAzDi6Drn5MUWKZ/+9bu+sgz1KpiH/+kNG5tkb0kExsyMjytRp6yEz9L3x+TgxnI
Vn1ba8+qfqq1xhRBeaXLbs6EgfuV64D22WUzk8pvFJgyeNbKrp0/j+bgjKB006W+WZG6wfulxhzh
jjpJ0LkeSoqZnmS+qfMnnfdMesv125lhpB3jlmbLsO8XX9/nbNe1Dq208H4lYLW4jAVcBw8pWBVx
6IqKchmPqaQEAzDZ8snsGRneSQOjlVdbY0wVilbOzc5F0Dq4wejNRPvYWtP0UEg3tZy4q02X7eNY
i7cDU46d+KJcqmWDMHg3TVLPD4adaqgrMsF021BOjv6hKqvl30Lf3MYcfsnH0tKCcUcKs83Q9adJ
Pa6Jwtk2nG3KhIb4poI8XpEiwMi76royLtU0ZbeMk+ssLjpjyCPNTz2U+2CDB19Jn7WDENwgtAPD
s2VNsM7Vey2eW+hbzKb9ujmUlj8kD1lfWumX0uu9ZjcLHX3yYrb1NlKZ4/R7NGby+X5QvWSCJJqh
/U6XRFY7zStJcalFOPva4dNhHje8Xw6bYMb4J7Vmq/1i2ZN7wDOzB+pTWwpFwrpcMEIKsIabn7hZ
eDOmcCV21DSSjPVoCmie3A6npCyTk976RcqxtgrvlggCrDV0er93o6Ls5D4tVDDF7hzUghU1R2bd
5lInsV1Vm2m9p7LusEKrGkPbT8v6S9vr1rSvdUussScXqeLSb5MpVEFZ6Mdl5Ta/M6teVDEKXpAH
rdJJ1cd17j39VYqqVVHTOlWjc4QosdKbNhjVMn5c6ZoCnACNHczAeAdjxJtNK9y0Qpg1WRA9f/IT
QO9Um66dFfYRyWr9obVz9uqiV20QW64iZoZDAgsssu0lcO4WQH8uDn3dinxW0k8p4adspnCrfub7
HLZC8tCDCEh/9EbXNjHYQPCsUmbe+MhtkIsf+o8BFLIgTT+Wngtoj1fytLgE4/XdBxHP4es161XZ
Vr4cjQ5tTCzustk6Gqkc+1thWqkbZb7CRifXh+DFRT7yU8lP/eZQzOrh0k3VGKICJ3xYJIaqdhzj
zWSbl/G/V42nF5EmGbJAIEUtu8Kn1zriB2M/11y46IwMRtAdVaN17aEzGssN0flQfiz6dhjDfNHS
IE78YMFcaVELsrqinR5laYALMrIFKENVJOZ4Kls0WxcDRldY0JAsYmXgVxe2GCA5N0tephY3YWG/
0uII8n2b+6MVpbVouqhDCQehxFUA2rL8zLPDJSizJmz82lUHU6vJc2sNrXUYGt0NbXP0fwXTkH5t
MkReQ7ye3V96H6T/sK5rHc0F+lEWIs9oZtqJuseDHCiCXjmTR9ERFNpOBHaKpaNIndeZCfAvfC7r
KULeEe1VN5jqb9gZQ0gROXEgBiHecv0RRZMcMaeQHUQV4MKmVeUOEE9aKPFo55T72JDYRmghjfCP
s2hzF5ZMlZewQ5Dio9tzOwlzc3GL3VJWngYkzqvKaIbsCUV2lqWINW0cNIKpJ5+bue6DKKFtcYe5
J02ZqZbGsOtslTZH/DBtLbQGJTNeUCUyas0eRbd6lY2BTu/MTp3bPvDCSluyR/a46kO3k8t6wPsk
fXTxiwFfnji4aMLAlyi5IHV5Z3gFZNnFlusrvF0ufjPO0rQHuqUfwhRVj4/SLNo2mj27/MH9rIXU
q/UKz5Lt8N1NXV8YkdHh0BsmUwDxN1CD8eSjsouagR5MT5ptlzLOlXJl1ICPupsRj7mHI1FxWyVC
zkTfQfwyh8LVdwm2XgIlJK09jDVBOgYehRCnV1Y62XJJcNyqUu7FWDwGjErXoGnGcHB785eWN1Yd
GQOqJxG7rOqjqWzHDza/zNgB7kqz3airZcUdW1kyLulaeGGZy/qjaMxlDv1FkB7Q5LTHOHVz40dt
obKOr6dhoO5Kp5HfkhYuuRnk1JO0liKPGlfLvrfm2JSwcEtsTbjRAm13ZDXHlJRjul+5ndyDraLt
uYnkc6NboDfsUtmh8WtlJfwQ3xvdL3PLLXv0YUhx8XXHzwzGGye0nNUyCc+rtSBwpwOonFH7j1Ar
RVksGBCMDYvBp8Lx14xLgWEVMmGNtxLOXFI7i9vR/elpG6O0NlUemaWHxc2sODe68bnMBn+72jr/
iLwwvi2lP8dBD0sr0pOmeJAT3RaiSeJ/7FLV5/vecsm4GRCfLuwA2tAEaVfrdSRqVvAmHMG9nObB
DcessSBCd3j4DvOwWGFhdbYXN+aqUv7vud6hpSQg5VvIy4UglbI5Nta0xa1lIU+Ew2IYmMf2tU38
bJRLEYqzjbOh57EdSrpygjaaGhh9egKvJFT/2rqOURrWH9x8GHWys252IRhpJGRTtwh+2labd2FG
4HvNzczBhijxRmyb+ql9pgAaSzo4tYETntvCyTQpB+Zn0IoJiADFz+o4uV1kjVbVxPWoNKoeIbo5
8vJqsR/dBAgvK2KYe8j4tLiMWneS2Mmb/B9KBhOaTSe1n3M7lM5uqXr3pSEr11ErM8EFW/ezX3ox
tuOO/pP6VputbONacm0LxwwaWrQiYDu8gFRO60fSyzI8tLrV3XqTm78gz43hfZsZxb0kSzf71QfX
e1uNHT+ykZ7RMk6QidilTZ38Wr15LKJiEZVDdW8xarQp5G9KuolehJrwiqdWFrhJyN5a26imI5Ht
wa9V7d6m8aT2NBC5tWyuYaHohpXE3k5JRsrUys2IF8rtjuqiLyAH4Giy0xmhBB/1aU0eRe7OFTfF
unhV/8fReSy3jWxh+Im6CjlsEUiKypYlhw1K9siNDDTQSP309+PdTE2VbIsBQJ/zx01UUa72jU/W
HXXX5M5i1a9BJTzrzuGO2VJ8rP3ytxUWUuiBRp7lwVZg+nfFgsuA8GRTt3cxw8CYFYxFb2R61+Au
hCqhqugdBQzMmqxTdcwhS/roeI/HLRw72XsiGRBX0yx4lvscHNmxLiV/RIeevGMY2a006oTZE8sl
0CKFIYVcsvujLi/jDpCdRgQ3W3wxHj9tl20dT627Hd2jEJRSZSvDg2RG6GrrYtWo/qppDJrzQJpw
De+ByCi9uQ7jlJV8rQgjdEsycRU1mQS5Tpv/M/TrcD2FM4BQ2uql7hLwUK3/jtXuwyAIls+UVOGw
y/qIXp04odugop25tAb7hgf/f2pazHfDUtO8RsbZPhwmvZEWqoBfRW9WOT9SCTgd514u4k0D8TqJ
mrqpgnJah3BIVyMobYuHIvjnOSMHHCUBY5eoKmYH7heHmmUbLY/IN9aiPTXO7NyNsb6lXKOz+JCI
LLt0lbivleMP5lT4y/QxNXGDA5Qrrc5aFr6OqBAYnJyTHszQHeYyzL2wC587EQLY+OWmaUEIWp52
PO7HnI4w0aR4X45vjhLRT0uKqL5G0iz2i6NUx3zjDKXM8RHPU8KpotzHG2yrMqc6jLkLUWB9qzBp
zNk2l2hEm46b8mSbtQhSbullS2NKysQdcoDiRVlaqnwZffsbZ25MoxX1ij/nbfFVYlZSVu4ra/EJ
cPducbjx5rrfWuBS6pHtXvxpwl71CWJcv8DqvIzgEZXkhzSGOG66BJ6682oM8an0uuUf3734Wpa4
H5OGeeDfMIZsN/1QmzaxJm+HfFCyusU8wcyc4rqVdU5vcyzzut+GKG3Duf07uGac85GAEs5fus6e
Bu27f7zb5pPMhv3hzDZAfYjBSH3tI5btjBRvp8i2cV1+Vd0QfAYQgP8Kuxo+KWEmwK8oBPG5lvGc
PedwYaqq5w40bO7IT3lo/O7Iu3Gla7QBEOA9s9Ylo98cz+06T12q68OnuL4KD25mr//wVDg0BJSU
hOgRFeJ/dGw7dko5x+IxvgbhkvLauoGCb6pcT2aOOL4KMjVoWPBMuecLT+jH2135TsxOMaUR1rLu
VnNSm1MA0vOm9vAWauBv71O0V3tWNZ1Rl8PZlzeEK32ZeZM2L2rmhMspBFnMPcbv8sjZs/i6KvIW
Yor0BNyPUzW95GNfvToNCC6YUl0od0tHMJI+nyijpM5tQTqW+HtbsqtFjeFzLvugSo32zFO33PRd
HbMvceBbHSuwgrkKs3BSUVa3Kxk5AXmJJ8AER548a97/2pzpQS6PTt6t2xY3Wb/DjsDEzUTYUFsH
/FF7Q3lavJ5PsCdsdqC1tyrfliEAVOfa7X8O9r4zK23BRiUgmYxjopehfzGqUipTjqjf4datKoXW
Nl/FymaUybad/HRsquhtH5QKz8oomnoH0V43QU/dg2Rluqv8cg4Y7+3tvfY3SklqpBQ73JLujwxV
Ur2ddVXWd1QahvEpKiigSX2oI3reYl1eAVs2nfhE6l+Vhyg8cSYzbelqzeU9sqNmStvAKcas4aC5
sg4rsgHCydVZN4+dSqcDhUmqJjLFgd1iitSnEGATDJUuqYSsnQUDrTLyfSZXSeVE7QfMY0xiddZI
QReUWwxrsrorjUlb2ThrsriL+ecWEX7gxhnMI2/clI++T1fItTpWdn2n8+VnRGySSKYVFDr1uKQe
I4KWeXbHzvCL4H4g9KjaiyipVbv8NNMhiuToIlWkC+DEcZJTuH1YO4ZOC1ruV1EG4t2TVvFJPc5M
IeXQAFYfhiVxA39tEuzAg3WdXDlsqWOX/r3LTLqm0Iz9O8UGxb+dJ/CRsEU3zx6mUTcB+B/oca8R
PabSssWvehdNnzcxK2CKbtrUuYhdSklsd9idpCv6iFKsRdwUeY0D/tSMMZFEa8CFmG0rlsHc06Zi
1DtGP0iCZSRMZ4hlWGX4xZc5i9wINlEZ3AP82mmDGhF+TxB3DDGZbZPPLmBN5eFe/UUJO12XGYho
9Nb+JXS3m7121ypKSODq/qv3uEeEVHT7z3AdN3k6/FisGYARPZtCTr3zJFCLticZgPZyXFfhw2jL
zQHD6aqf9kLkIIOvM3TABeyJybCrYz3ZXmvj5QosTspxpWIxCdWhmDuPvfrhjlx+p7AstUoG05df
kYqMgfKiOTWxZVh6mYAv5e93DrXkFRtNdFr8Eghttyv3HNMAUZ5FC7twnsZ+XJ801tEwcfoNFBDi
Y2VPnphkc6xCVNEwzdYV+xvP6BNCr2K7FLZeaJzrHft7vYelOQNeM8jOXbk1WUjUzP5MW+7IndN2
4La3C/0b1qapz1faE20OCVm2LTe8Kon7rmKzbYkMgo2GIj07eVd6Sp+GcfFUeiwRrb8gCLF1CbzW
/8EzlYszAgjg6ms3eSRusPiCA56hBA/6dNyPzUQbNhOaPhIBZEVPNDQfQL2s91uloqaPc6OlRFEX
XTI/xizL5Ej0MRl5A9D0D4e7tcj2yQluX8gS1wmXHv9V0m6uXT3Hb2YQ3M5o3IAf197cHFveXn8e
cDhMNT06hbyUh2NfanuiBlKQ8/XpdjEZsu7eLiazQlFeQ8JyfuiyRLZsRxN7AnKSuM2pJdUjYz0a
C4RtFqnZzbpWIoVa8D9w4tZrSlZBY7JlcWhtVnIni0a50SN5igzulr1NDxAYgzzDGtrdlRj2onkU
HcXZ37GVKXFBXXJLwDfeOifjaB+/4mpRkGId+Qr3vqpq/YMrYnaSyad79qlmcgCcL6D30z4KVhg/
t3PrvCrHkMd9WK3RSW4FLJfw3W/xVJROvtPMwp9ugsoiyVkODOgW9tPHm6LueNoAYLoPbsOya5Ii
3pzjse3tunvbOPM/Cul0xxtpf3zkJFhFXQ7FO/zxJnfuTrysvcSFR0j686yx8P1qdlurxwId93Le
nHLOo5Xp/jL0HUfiaKghSLzJC37vlNiS+gzEVV8GYtLdi7VRiv3mbRHfyHF03pzPUUAHdkDCy8Fj
UJtXq+q644L4B+IoMfZU+uce4MpOVA+jQ1Y/yEPiMbLq16Hb+W8D9G1Yyklp8u8cKPXwZxuiQMGi
FK/7y7hrvtBdRY4GMK394a2eS9GlZnVVfb/WbDSn0RVh/GLWYBUnHQzrmJN53g33ZWSZKaFU7ZYV
auhPgWt2K50OvbcND2XVYnO9fUjbfU9Ra/B9I19+f6KstZTMMrB5/pvx5832c7SOk6oJE2cxZpg0
XffY7OPxtz86zq2VY+cyRU7xsYE74TVad8gwt12iMFHLNK1ZQW3qn2WF98shx5rfBkVQmTsUSMXZ
Ghw9BmNdtk+rHxzdnRQLBckFInVlla8s1BPPtOaZ8+ajCKIijYNp+tNuy3THE83/WYVo9jL6yavf
BpOdeLI3j2V3RvLPHRN9NuTafoQbnsVR4gaaVfEp16hKuERU4tKVNrQZbe/9uZpk+2Hr3QtOFnWK
QAXl/jsEGI05q9pi+a917eYpsCbAvIYJZEk8pYy4trWe95RO+OBbPU2yT/Tqx19m0VAVUk3VRSo/
fkJtAW5VFDL8q1xPeicO/9j7NoTH6JxKhrU962rZEJRoNfQ4rFXgXKTvmDOkuXsP3AWs5w3dNwfp
6Ql4I+oTUZXrX88hi3xGGsHjxqt1TgNCvZ62ftD7ya1ixzzXHQE/pU8cSA7j3+eWXxKghl3MzyKW
EoicsPY/674EBYiW29NFyqP4A409fkb18YywPO6zJvRiEO8p7jk7Hex0ySx6FGX4osOcBiKw0bkq
jiUzm17PM3qgKQ201VHZ03JEUZYcVlbGlRMPCQ/XqWWOZLPQu1kJpIk8doWtG5dXWpfnu7nC0cvO
FDe/mQ+6J5StFhtYMPmXiUvSZRlbXLSYo2xw3rdV+Y9srWBLS5a5Xy7BRzbbWXT8HSTKznQrxuor
LPlSfN+U+hV/aZggl6OBt2ANfap9GiZO6zpM7k91RP3XNu4NWLOlAaZDXR4/yLmlXa0wN/zHty3x
0HTxFP88UAC5T7Xbrz9LMy09QGO3iwsJQ22NMGeKN54qqFcS44stzDoluPkj7cAXTlgjzi4t9sVJ
WWE1PSrRbgF4e+l/ldFg/YcEVs4JCLtlfTsYim7149VWvx0tBe90La/RlzAFN06x103e9/tcnv0t
hHmdmMEeqqFvroY2MrJNJGoOj+9KwGPsc679Zhi/cQmy/43d3tgnS1vzllZBraZ8Y/ZVGSakQX/p
sVxWtDgOZ43g8W9fbHxLIJq0rpPKC1uyPhzTrmx+nYqRi3M+y3NVR24JNrzpkhG99+dTaftySxEI
9XGftkhAmqwIbXoQ2nhngp9MwKsKCpa/NrRI8Vviw2PVZuUYbybqec5M2YwitWt7/BG0iGiSrfIW
skSUqaNkXWSBuCF2AUddQi1iZhuPsyASZTgnE9p+xGBb0FRXOdk0O+/j6H8Jvfbz0yFWZjvPkOmI
FMWKk4YQ0b+uWPSQzt6060wYiXxmixCpZkevW0GLbz0u19aYwzndFgOwL4urKNgA3BMOXa/I9cHh
lcR7WIHNjEblsA4oP2Jdx0iOvKVibhTgKGm/0N6c1KiL2KMPBZMxtnM5XYOhNMElxOOnM+1P8rhr
ZeOVecWb8U/r7kUrpI/f043d1/5judftK9Xx0w/2mYJ9W1j9N1nY/h1Hjbay2CyKRdT0N6R+acXd
1BnZJTirhzovqqn/RpnT8qfej/jJG91xY4yZqn+aiRK8GQZ2SOUCoQ/ObVbnEh4uoxfytufaOtYv
S1TNmuyI5+jtVHF3Xw+1vlPgjKStwHXdBlN7Sqyudb7Y2TuEhq7TfacquKmzSdlQb80sWztpAmmF
qR3p/Vdbdvsdx725DwHo4TY9Wr0znk6v0lj8H8zJhoVa2FHWRu1BaPJW8sGHhYWcLbCHzU9gP444
15E3XR26Ej8oM519Cs6LgRys7Wjhwdx1uJIP2nrkZ4vFx8So6hcquZr1fl1Yl6oe2WSCC58kWSfo
XDc5PHv6OJwhOM24elATOORgnnoG6luoVVWzmQhFIbtZm6JNtImZxZ29Gt/9qKZS2yKkkmm2LV8o
DS3z20lvMo6OqPiKkASeoqiAaKWNoUUtoorpoyD1AjKWuTg6+3Hht1nT9TwLOMiJFHRKBETcNK3H
ebYfnBG7N20LJQu4YRFjyO20otF/iM3O+QJY3c4p5iFT5Ug8oI3FsOr2W1Pb/S+vA6BIN8+mXIeW
EN0+hIPsILWcZRyPrKLYFw4NfWUO9aPb88z7RGKqfb9LAJt66tAll3HuT2U1ZrRRe9ALbs3OsBsy
q8+KLaJ/0vFibXeEPOtz4OjpXE6H+zrvlMnnupR1+0b1N/6lmpfL6NDxFumyhP+QEvvVRVeFbvgi
yKa80h8z6NQ3jQe8KFApPMySTSnj/JP22ZAPx7LtbwLJQtc7wH2BaK1LgwmG1f8gnSbVDtE4ia7b
fsnaUOv/9qaRBS86atsclB957sLu8ycIh9LJoIj9MkVJ6FppaxXhp+/vhC/sENfZLhXm+qGJy1PY
BeFD623TXz5V8WWNxzjmih3Uurh9GMKcIaGEnCokM2hYO9OCwrAe5j9IqlnYEYw7j0NozPeZ22lI
q0Ks9wej+J7bfW39IYV8ezjI1irPm7CibxvmEi9xWhqYL8FCG1Tud7pxUm6UusWkS6xg6nYrIVga
FSlAlioocVMDkUzsB0X4YfwD1EY7qxtfvLEYi5e59WR1dyDoCNLQW7eOhKrQXVLRVL5zqsRocQAs
9rJkypCCC2vextb5CAIovslu5ydDNJBKGwrjBq5Q1Ph+UljhBlswxTGhjMW+F5eNWraID39ggRgj
BpKmjmr3jh0I69rC3e6nPCs3gXEd9O9k2tp9IuUTgYjtjJWdWbMBWwWLXcJE+rs1Mor3e/mjrKpI
/DbsT/I8gIm1KVfosNoJ5Eu/3XFA+muGRhU4b0d6FGYbkmWdeuRQhaclBPJMt80PtstmT6jAg8Yx
HNmo5CTX9MhxMgSd9Rkjav2qfU17rByL2T/b7CDh7W9yNtcHt+MbVGpNAZwoIv6mogUWvYxrfatk
sCFQxvJUJ56AWtnDuftZF2jLHgm5leXJ3fr9R9PoqaIJsA7ck8dqBkvT92o5L8u08wiIw8a+mwXn
9bmpyMd98IC+xIn1K9SJA5sVnpmxADFrMDzrgmdFiExt63Tv6oUKhr7gORBFDR+vEOq/tQ2C5RxV
uvCYQKqGmulWeNNDsPPlpZ2q1lfdoeYEFvInN4mnm6xewOr2J78wtXw2Lbx/Fiyut5wCzojwnxOO
4QcW2GI/7VCY4bWOo/mPy30N/NE5AHJjQKFVYoHXkonXSdQqZuq7lOFperRHq76v7dk7NWLdHuOx
tAkT4Eh4GugdeEciOQe5abEwIAqMZvdxQfqwsTa77usYekamkyJp9FqozfvuTyp+7jx1NBlUf7fl
9ur3b5j+3O5eIv9YgZZLC3osKsRliRWoSrAPjpWHMI6sNF79cSxSm/euHoLmYnjHT1hAG0LbAgQx
Z9E44wP+H6QuasURcdOJ1IpjGzcah3oggwyV5yYTb9Mes67x2YtDd8ZeLjyiOFAmeh1EUlxoQDQy
S1NFLeu/xTTxcQ7xGB1ZHZvpL6pYtMD0lqKbGjHBnza817ldlcWV8Fo95qu7V+/HHHCt3cjMb8ch
WdvhVG/ycVlqK9VrVf3aBahvEnAOI3QtfrfdHD7AU++vSFGO//BAhfgKQLkBaBC5klZSNt3wsFYe
upd+W718qfz6YxltUJiNkzCzEN0eyQix8w2dzPJ3X1FOshjU4YsblGuR9CVxZDdIf7xf5B5d53KI
vw8wxk/0uLRfc7ywTM2lp6+1avyXylnX52Gyl5/W6MYMHfG6PSteHDj/6Lc/asVQb7S/7IkeJ++r
M9ypyLbIdWuk3913yljMXdjuMor19kfVWTCJnCWdH/Y7Wem0tP61F3D3cb2J87Xf/dQR289Rt8w1
LYyXIwMrVZG35zfcOK+WQJ2avR/Pxg77r3Fv3Ttd+MHdvFj9+2zP9r30ZgGL6rES+f1YZvEA0+fP
ziMCyiVnjd5ekZ7+V/aoasgoj5O+JolItDaTBUlMCFm6wlzaMv7Eb0ekR32jn0Z1tsJRP6ODC95v
N/S5cWD0xM7L3oxXXXpX6nPURw9yBP92vMNLCN6FX/ZV+wshb/wE9XuK4/a1byMHdpOzNh1i71Sv
x3wvyXboreU3AoWvbtlQIvTH/YBEMeGnOyhWsD/M4zx8LyZCMtNqRIizvVejYL0i2XNJdTSuQ4ZS
LniPbl1SuR/Obtqzaz76JV2O5JPp6b8gME5wauw2fDRzq+62OZglyO+kUMJHA9qRan3Cp87VDWSA
2jvql/lkhnVY8rJuDsJrRjtMg6jxf2rHiFfqS52PKcIUUg5yeh5EL//b0IszWpHa8Bl0nvVjYaH4
LSbhfe9FZz9DZg8v1tx2VyXFNmf0VrsnyVnxYA9rl8fg0PeQ+kzJy+F0/wZkluhshr1MIm8M8gXh
EPS7Ez8d2r8JjVadA7O2v+3GOY6kje362kIXnyM00vBlZKN/BP0RfWpO/asDW/ov7hAchU82NIlC
y78AWTPnqBNCif2RhMr+XdqaKT5S6h6kDJt6J8345hTa+vRxnuSMAXC3qwKui43zS0weUlHTOPky
T957xL1yaba1gs0g0JWR/E1ybr+QEMs/JabQ+VPFN9PF7kv0fv5x5ZnbQh46/YzUPaYuFG4t/EDF
1T0wIg/c0ajSX+zGa39wOIcwd4VztQQBn2ggjmJIsSZa532L2nurR5mNbkj0sCt2t/9xPVG+7gG+
nLaqxVPYN/s3U0/Onrizck4rxqDfYi3cX9U2qR3DxXTcMayJFeuIV7yRFdD92onvQTRse9XXVBYu
/74sKqARtTq/AQT0twDxJ2KVI+Ca24eWf6eGH39BAU7kPzO2jO/szhNAkbGjbo8RQmqOSGIbWDfu
Nzngjxn7rsq3QbmPiCnHe4088t5Bv5HosDfPOzlhZYo8zxaZv/UIIaOSR13LHpmDFA4v8dgcEPoA
iO+FnKvXBs4baakldtBmOcjfy1H0C/4qFETaiOG/cpllNgd4vZNA+zFLg1/RIWHX5UFpLDHijzFj
5JPBcaFBeVfzpWxwE7gVZIiuF5l3mkuGJbOVM61VFrREDVzRhs7rp2V2yPBkMU6pLowjtvfqaqty
ruxhYEQmFmL5Gjq1WQngmvXhlmoOEIyj5/tVrMjgL42SW/d3Kse+fg4B3Kf7rqYCllWP7uCcjcX4
4Fyi+Y4G0m9RpTS93eUITLY6U3M7GtaoPrDJHDLjJMt0N33jD7ytrXGuGD2a444tQ6Pgu3Vo4vbZ
h2jjTPAGxPTsmaKLvk3qaPW7CEqEdinUfWVOVaiK8EVHReQ8yg5ZdO77MrrDDWP+I8G66tLy6Jby
UrIFDC99x7hwQhC079apnOwuMk+DCFQ4nmY2jFqe5xCUrkoitY4rtrsYr9qbUihyV048baJfPZxD
wHIE/46rwR2PA6eCj1Z5PrsTQo4Kp5yh8XM4oBtyxLERygVtCoUzWKCesB7aAeEi3XCwMGy0g1U7
Mx3IzJtI6nbUdbvM3C0o7acecim6ON2sCz5J+Bv1lwebA366GWWv+s4pKNX40c1mFWfUZ5VekmhF
v+sytBcLxVZWNEfHTFkYe7J1CqNqk98XEXIYRwvRkk8oYaYFHGN2rYYST2wD74HdLv3dirsuhAdh
1r56qARi1th921JPOgXh5C1azLxC6Nc8lB592Bnvu5otiDMn2n/yXZRI74Nt/1ww1Vrfj4mn4+85
tLqdnYCieXYdOcvO+kV8lUO6jGFabV6DRdvT0wiJ69xhlx6cMykZE+p4b4KP4RpoRsxQe9tVT8EI
jYcOcrbc3IOtCc/tUPT6XxD0zQw5g+r4DSdD0f8Y3MWGet4cB1TE3RUz6lqNdvW0dzhdwcppgXHS
CvNRcTZ7sEOssZhxXLiW0Ay7HYLTTEZEGt1biDUKg8cjcquTcNzK/VnqKhSPkJwHX+80i/l4KmC1
ou+4WTAVWH05kGdrhrh+aZELh0gfe7e41MYKi4To98PcdQemvOc5ruYCgj902SmM4JeWCZ9WJC8i
Wo4d0ZM1a+1kqzuiRAZuHPz6mcINnsImspBR9MHoA/xQMjZNz6JcwT8SKVQjYwLvde37Z95hHF5s
K2yQJ2M/Xto7/OoLjHE4QZ8nwTZISXoTa7P/k27jxf706qDAGbJpjCo59uGxgObEAXXLByqmeDkP
ksknH3mJjp21evb02T2owXTveKBHjNZLNQEQ9c7our9HS3CNhHMjHJHeZPJMvALDlloJyCoYWjHX
+PtDsQLXJthZxZAVfJ/hguLvhoCkruhHNBjA8IX9UVuDq158VEL1c2FHcOEKZGL6t9Dd3l8ZNsMJ
i1KJXhtNkFfLq61jez1DUGjxidCkmP5NavDnu94Bpc1R9pYFF6081HkJl617IE5BxEDsdTxetNr7
9V70RVFkdogINI03z/V+YzX16pyQ+217qdEwidMMDFg98qeVnxxhBC6G5RjWuuzZxIEApTK5kM4Y
cJU6ROtkVlNuTmbXLRf/KQLmlj8YFLXq4bzF7lpXP1bVsp04UxxYg6kKK3FPIy1d15uhrQEyuyFG
nTMj6BG1M+nsW8tC1y/Tveet8QjROuvay1ToiUMDkejDfhM7nAPMEpv4W2AwhyC4td31kQtWlxfO
g2B73/aOUjXcDPz8RgmjJdgnzF73G9Kg9SZFPuqUm73v/+EB1PVJDrbr85jDyjoQP+fXwflQZLxn
shjH0L8UPmG1b4Ma/s8p7OV4hW/1XJO4kuLoKY+AgtWzDuu6/j3ateRetYvewvkcWs60e8Qx7kZY
Z6JX1gNuFG9RN51bPpJj/Ag0IP0vC8OKc4DMct+/DJE/t8G7U7iYmJOS6oQgs6slqlijpGqjaz/K
/t/KoyRORbvW8cmXetWor0djmXOxu832QAY5/lfDGrW+hMfA4V0RPvMabqvNFuQ23Z5uLdk93Bmz
68x/BqLVbSyKPsxCcKoGaj6el3iYmi4FBhX1Q+g3wvsVmoG6TnqIlv7Ujz51C8nIh1haeNLx3d2p
wIuLhy4MbICIltY77yqiaW1zlwcmT1q0jPH9Aeo/3CFXWCCtldMPj8oZm+YacsTC4GwwHEOCdGCL
uZjMZp+CHjj20ro7ZYiYYtxJ/nBFI4cLwGQsnMtqH6Nrv08rD9y/ZegO5Y++Ia7LRYNa74FO4BrN
jIKJeqk+WecmQBFUa3RBuw2OkfsroILD7rjN+jq7MehUvlG4ND702sZlQxBSE87pTBBq9dpHkNN9
0kb7gNAYGrBNDjFV8edEMuAsQeRFWZUkBBKKffKm2tucnET+wF2fI3/pzR226rH/gykCloN34YrX
cQTqfLAjBNRlNgrJktZt+1J8w62taRTYgCqKBIMwoubBocT6vsXM3cATGelLHKKF2M8TY+t/vgmU
vnq6IHFCrMECTRKqeHwzVhlPP0uBlMDjudbE4xUWSAtwSFixYcLy4RUsNw2fU5mV0QbFyayjgnSX
UdOc2dDHAM2T37V/W9LCypeAZIvuH0pJVf5zt1vtZjJr8sdRtSNgOxjRKkvh1lI+xk2Mg24mHNn5
YLDVKj/wNbT13YI0dXgO0CCUr62N2epkai/s77aj1sxAhpin9s6tmKX2JMRKiK8zMr4FbYy87nPt
NYcSeXqamWfd5rFbT+2oRY1hXMfHei59y5ZDVq8QBBe8mxDxxa1Y7d5amqDPVTfZX0ffts0r0nx/
XtGlcu9dOzRc19oBHWU+xwP8c1jiqPiLMn3ZRNIuqKgzhRIsjLKgGMPxj7U3hTkuh5Th8uH3hFb0
SemQ3pRIokkIcoHIAb2PVtn45PX6EUvW7uxBmKlOrutpjKtI/eomEHYskZa9/0BmsfYYLDh/7O8u
shpOJuFVw5T1HpKzp9E5Iqiuw7bk2SIBDAWMN24CAMluihOnPw/WFcQciipSAl5x1VCep9apb2Ix
eFEXEt0i3tt29qk+FwxMy2UImfFrRsC6Eb8M+AZqVsw18Q9vGUhpSMEkC70nS+jV7X/M9RKxLhmz
rCo+JGzxcLg6VERxgLB+g/dZ3LRGr83EBXHav0hEV8eHRPdFMIXguM6GSATeX84XxbMRYxl5qkUF
ir2WpABUiav8Qp2quHLUE15LUeWRPkbvvyK0wnVOPavztlNNRFfNTIJmeecFymD6BLGi19cj3qpO
beEBAyXY7TDgHn7roO2WlSBEYImgMYS1atLj5n4daaMu+tm/jctyfBfhuiO095eq7siK1GH5Txc8
zlCJyr3dvuO5jo6zdEgiQKCud0mqOAOifTOO4WZEIMhK4tij2/85TF9sVja2K7PEMq3cIAHnQPid
YPutfkBgg5W7Xm+agClcqu5SDYuF7oQyDSIa9Ny4x3dPU0134yeC8R4vMfEOIqyPemeIxLz1mwCR
aTr/j6Pz6HIUh8LoL+IckghbG8dy5dwbToVuchAghPj1cz272XRPlwsjvS/cJwXls+MUL3U38ST3
1vIMVwLbbt+bETXGiJlm0aHl1pMnLD51HbO3NKniQxVlTLn8qrU4NEIFJCgJL7keZbJxSQnFdyaj
XadTtxYXPvfV3Kkl9/q9P81z/E0RlTdWYkfTxPKTrHDNS8+C2k8SYP5n7zsLp1hPoKi4lEqgAO6I
loJjEK5y8hvHbS1aXzzn5UBmZEJ4SlgrVK+XKR/c8Z3r5yjfXU0Hm7W+HFX6UtsWrU8uYuGQGEVj
vD7xvLdjlBhuVVRp55AD1GKEmqfoxa7oV0QHaVUqIzGaliu7o+oWMHjUx8u4l9VopmfXayatCZTq
vPVxHHoSmyc6XsodjyNlv3KCTbSq7t4J+Wa3aPvjyiPcD5AXnsndW/nDysxs/lSkUqwvwXa55bvK
2Kl46nixFivpUtuJv/hYO3MwQ0AGisbkUmaJ3fTTQsRORszR9uyb9QdIGfUmLmuz7/JNDWNy4Thg
eWF5GzFNTP08h3K25AbwhW/FWI4kszm9OXADeVnhFI/DDo0x7FpCDeMceIkvFuzqo89VvHxleUJH
mpyIg1h+4zUbzA86gD394NYF7pOithr+y1Wl3b/2Ise52uCE+rV7W5Oe1uMutdu5PUi7GPl+jzqe
w4hDKtOTSJylAyOxDQl60mip7amoDzUiPywGlyL7sbNmdkqFfW3c9y6bnfkGjqmcnqq2j8TdIK20
fRrwVcsP2RHn2ud6jfs7Gwsu2HiWX7Jkh9G++BIo/ulJEJnmHOEUdZKZPdfF1s59tic6+D7+64ro
HzzZhjsryBOvvf4NGNuXZTaRN1xjk4Z1WgNHCC5n581+c5Nm9lq/C1GL+IkeG6V95uTKbROn5418
jNMycI4SWcvfhR1voJuJ50IeIDx5pHt6G1JwlLOAIjELRfMz+A5bX8kCKzOIKNS88FIy0vceyOKs
/jFwghjRE8aNUtNhiGLCMnjdeqW9I0xYnGcesCBIKA6EzQkvSrorsGkfOUdla2HtGhwbMXHmkiCT
Ces5ciJfnYis4RtITFOrrc6whrnVS4uraK+ddrGSFfPq/1FtoYNMxrekfLlh0SNrlDYkND3rr/a4
jvSsfwzS5UB0Uhd3QlK3YRP16uX7rB4zcZz8a1kZ9gSzxXlcVopdlNM7dY2kBrSvb/mt2Yap2Gl6
cgA6k+6J+nXr79vVaiYuH81K87+jtRbdcgdrnYeZppwZdnTwbToCvFnV7VTKoN3nclGiJz4S28EX
V/UceBjVX0aysQnaLb42uy2ZQZWyPhkgxMITTWJp2fo+cfYxIW6ZgeguKG/M5SVe8qKlKuq1k/k3
pEVR3cqKF9YpX/A1blryvxQDObNm8CSV4yRjG0Q5AmKZteVZYY+WgIlWXmbsSZMI2zBiZL5f+YPx
45wHZjiMcK3Gl4HUyPX91nlh8NYYxve/0BKi/lUFbU2BK3WXkMpdi2/6RonGBl8SkJ99m7vYG/ay
aOPuk5yAYXrmcm8XP7q35/6RsKPFRY5aIl9jIhfu/GgZcMWYZ06+JkQs6+YxatQ1t+JIh+v/ECla
knNQayvcxJ1MZXDJu5pA/ZCR5divUzmrg4HtUux8SBcCMMNA6OJSZSHCXewvS/Pc+X4f3/fViuWo
J8XPqiNub07CyjWlP3TOx9tz9xG8ew9Nic50rhHEq53gs4/jbbVksX/Iwmj4HK8EAHqdsSE/MnuO
/orUBLLxjMyHyyTQm+wD92n2/F3CnvbfnzTyCwR5sn49d34Xs6F8W0ESaG5sBGYrLvYBKU7Cainl
QQISvfVZAzCdXvCjpvYVoxhTdNOpMde3xA/0ev0fo5t2OqZt4rYTMnbhxK0Z7p18yKpwZ+LOQXlO
J499IERY6bHMre1RZJfuZO44NzucKGui00HEsqvGmZpxnPvMBGUlxobMsEd2oETYKu7S2JfWlhLo
NHwtZlz7I1ntrthmRQD1IOK6Q7yoyDTUT5bLKCGizYIgj7si42gZbv3cq+PXpe9ikrx+H9n+htdX
Lpk/XAA9G7SxRdB/iST/5IhmaVLQe4te15Z6PfXKIuW1tiucklVJg+gmOuSdDC1KZSJz2jXp7LSO
/LvMcbl5nCpfstQ5kJ1r+geCNyoXTwxWHuulWZwa+i9lbHv6tAw1lGnN5zvSBzZxiNBUFt4eEp7t
PtZNW0yPwiB7v04AE5wPO8L53KfQSeob+sNAW2d77qJ0E+QiDeAphH10p9VUNeeqGDtqoVnhR2Nx
yI2vWXU4eOD1S2K5Jidd212XimKIu2XDaC9agot/ulj1fBi545x1FFvFPS24nlFw6LjKJC1FkPZg
zT2u8IZEIsW+JMhy3H/suhw4QUP0IqfYUQ0hYytVgnRYd9i+yKcRuX3mMKsI/GEHyGmO7xF1m+LI
2wYbCsHPcqPPrufW+2EG6SIb8umR9ad8iCRG89fxX5VluC5vlgA3fQNzEV0ZHyi0+SczepWnmcKp
n5ScU7LcFlmLoBmyZcl9qlPiSdM2bMts/ZzgX0B/YwlUR0iBoHfKo+X5rZp3sSRXShowR+jeQQgi
KtfYczQ+rFhRiP60mmJyZ5YCbhmajIA5OIq6OLrFNDX57ZV1M+zqYTXEl0bGsPa+QhSwi5O63ssK
LhIUAdtEzVNHMInAZqCi7BzomdnvrtcxFQVS9mJS/5iEaUhusXqucas2KOvledAOHLA9S9Od9oap
39h/11HG0tuoeMhda+/6S6XYCqQ6PtF1xXhI6Oim5rHuc7t5guoSBfoUrp7f12eaJlN5Rymn3HcM
39VfBHQUJrwqkncT1VMIIq6jXhwdKMbXftI/C6Uwzsts1U/oElF4sLuu+M0zQqibdRHKC5Fd7dFq
NiuvL29vqXh99/lS/KYznCbWBMEU2zBSejeVvwz6H9d75yHz2wIXU+WxkwhFRYnSk3TvlxGNal9b
aV6dLCSnfVOb3KOduYyPs3PNchBWnsM/DppqB15Ew5EhLkSaUlNSLp8HsILtXc4pXH3PdDlth6k8
zmdEJ3f09Cvv2TDyNnbQBeZtmA03jA2jklPvO6S5axbVVevd2NNJpKW4DvPWGZyRwcefrxMBLgUL
lukAEaHNJYkld6FXTtaaqPx+5IiHhxFmY/jIwWN/13VO6puij3fWIsy7AwlnBvMZHpjLM9ox0W5V
5dJ6z+l9pYg9BX6615jVTTDq2r+z2wK6D8lGvZDW8Ug3wDp1P8YmYpdG3RE2OwrVy+pcRq3ngDiP
G3fXjmOpLgXxRfko2HnmvZO6nfz3rPGVe59GiBk3FhtIh5uCpAFomDpo3OEdCdMXJ6BY9bkf5YLe
HrRxTOAGlushTnNoufywVnUq6zSdSKJmXeB9E89rB3s7lNDgTgRxwnKfeyt9rcCxY+tuLOoZtbsx
TDwbfN5ofcsr0ehb0kOAIPT/SHhI0vmDTz5UbqJ6itdz3FjB9GlxWkYT10VETVSVNuf/wZIbR5Fz
A7I1kzvBn8NTmGXGE8h35bGy0VqRGbupKFpE2LgJlx2/uCVuqEUQlcDT6+omrrbCXysyXzDYUEjJ
5qbt/O4hmPpEziL0e6caLf+Ga1Rg32QE8NSNRQXKJxxadZV694WQ1tmOSeYjv4vFJfoWj/NwdBHx
xZcVSxhwbEkQ+jRVFU3TPu6qe5KmS8uNywurnSMGLgzcazRvlYgMF2AXyDEVOfcg5j1VOPzNTDWk
kstm8ftdVLdLsK9Rqf1nF/IhxcGSUmufEA6ZvhiaF51ETOGUSEttnherLKe9crUHYSkjH3nnSr12
12JG8MC28Hne1U2WacINZV4+6FTHXmJzoud3pjbXAoIu/xR0dO4y8oi08Bwyz7ugFuZJlgSrL54F
hetm4RWJqVUN7rmmv8QVmUsHUvkaUpN6RKSjwQmmyfYO0qUtTdocxfxh8Kr0VPPKo46kiMbfc/YU
4ybiRRYdr5kXfwNiond4EiLKYr4KAkpNgEymexKzlfejYUpktEV9Nv5ZxFnNQJFrliNJY/houYRG
7NckSga4gFMr0MR6br1sIRnLwegdu3XZQpDZjPu8GbUPeXZbDvY0Q6+wrJj7def8431ak0iSFOea
9pwVJFj9A+WxHOcVNWzdjYvJfGRNt/mOFuP243aJZPcJuJPycBGqJrouM5ysmIcUBYOGGOXWnjRj
n89ntizW/NJTd4zBwYs2DMC1d7nVHVfYLOYRcAcNKmbr0byanFwxOJq29M1911XeP+l53V96oLY4
xCLK7sBsVuuuLBS3KrtlRmFUZiQkEz6y/5gmWDF9CLKr8z7jsnUKswJM9JRaNdCJtfD4t0FSuGrW
TTBV+5TgyhNZ+JLCFs3hC9zAjsY4QW1nz8/hPVHvar8cx62KY8kvp9nXwyDQFMAyskeWS4p15i9f
9qUVrsVzL5b/a1xcx86pzcbXBMwBli9DK19cdKUAs0LnP14dzC8hb7gfy/UjcynkFA53U2fLV36i
0f/MmmpU3yJHAkLUnqr26BTz0J3yesAZlV2fpTv8Y5goWTxSRnAMBXhcka7a9RAmyJ3nRaMeXXLs
5mghTYMvceoqu/Botd8sK66D/ToU6ZNCCvSS3ud2vQPVSWJRkgtVyAUijxK46OSpM9ZdEGEZRttu
v0w1iWzLw82tqGA0lDuXnQvVd9XWkKQQttKxphTdCrd0ExtXmWR6TJiSlpms5+AIfzgDuhGVXAup
EPR8kcyOdWJdv8WJkU2yzGjkf6zC75eTK8GEPNh2lporGooNquS3+zoE1CAdLpirJMW6Ke0RB24T
07Urd6oqLGJnsODEXYbD+Be9zhK/CpzpxzA6RfmMD0z8I8RuvsMfhA4brZplhnnKKZ9J21hHVM7o
F+mpPscWmC6qGH7eU14Pw8eMWbzcB6MGyELn0wGwDAO4ARrAqudtPcCuA85CgZrwLCWNe49mKzJg
KguAA9WKw8652rvbGZdfvtIXHQ4porfhilWB1IBM2Nt3Kayc8tTFglRx6mWrOMuYrz8+vBPdZ/bc
dttpwV85oxjONTeqHjbf3DlkG3sOmoRq59QDIDD6ziWSOW87uF8OWakofNaMY/1+4IH5Z0FQvdIH
OiC3KYFUex9XaZMe8jGyT01fS/+CZEmncqyuqBdGq/ylQvIB9Me04G4hr0YHg8GIvC9qh9a3xZ7C
W9mG8t5mA3K9ZedX+6t5cPBkZ1Z8B6h4bIfAYLfYTNJg3G6conUCFJGpn5KqDSsWFc/xGB65CWCM
zrqyyZlhH7HASq/DE28DErxrkY9LAr9oJWCJ8+zFBzPJ9a4N2Tk9pdqvD8HVEQ8wbcJDsPQjmNaY
QkBx07GXy/f2Lb+o6ogNkjEkM2s5O2mNIhzOUY/s4rw5vSUmuaNQmJMFoF7S/NEqcMpLNVLZPXBr
ayY2rAbpr8Fhu0mVE/WHSZcg7jzaBh85YXCMUmbmtwCWB6Mf1ycWYQScE9ZxcYdp+ppr+jMHbppr
m2Sl4FWILE8NPKsCl68Yd2f/JgNeaO9WhC7zBf4EU/8bA7KlPm2nTV5DGexTm72nVHGjjJCEjG5s
/mTYvOC89Zw0oeSVQTSEN3jx6CjTYGc6eeFkBIi6PF2MIbycZc1bPcbrsRsdlX3U9prCUnSBIs37
YjDtQL2CeG6idACEYnQdx9u43hzfgdVVuEmSmMie7C2ekWVZoIQih+8b0euBlUm0TCsK0hxfK5n6
ZVIfxeLUC2SgbqkSD0pYvMP3B9U7aBdkDk/I2aaCORxnFlTeRaYIlyRszMzWmHxWhfPEvpG5+l2k
lDgIadQD7gEw43jvJKfYc7BzGY26kzuE4KWmtos/Jc5LvEOSQwUv6t5Vx76ZqIZHaabOtM9E9BMZ
UA8fvONNfgE0MSQgwkyEm6KWU8FHiTDSRG31Tj6j+HWrgM3SnKLC4D9Ifc8Mv7QvNaC5f6Oi80cX
ua9BDrgsLdwUYztWTSILTZCYWpDJLj75T+ScUoP5cBvyOScXcjysk6Ix9UFX8SL2phtq81y4bAXF
SI2j/iyBmeYEhNxUHqKhEbRre2TdTbmSo0ULBvpaIUniaBx7nS+EsCKAEhn5+XJPYIdpM9RL/RhY
lemTYnKrfr/krgKCUlecnVkUa3W79GV/7nnWKZiFq3Vo+uvGPNVK+zGVpRXtSk+oyypXh/D3yjf7
piZOSku6k+pUetTvk8xVFal/U5AFTVMHC3TDFpeedOEUjpeF4jkT1GoNlzaTFOfamQvby4BBnx/c
mUFmExpRij/NRM1qUyH4/3LEZg/RSOv+QF+sfLS05cM+uJpF6M7DMhBmwoO3NrA78Ka0s4g/YXCt
qfCsMLlTLYSwImmXJsaR+cMAlIA/P8/Z+8jGOJ1QpnDqP+jsytuQBlzvIBlN2Rb1KCRkinIHi6sW
5Mbj0PVJ8k70ivYOJex+G5nZ+hOM1rQQrXAY4VQJxo2q/fS9mJmW1hXRQCIpYFEba+IolDcFs7LD
KsDXpQsnwB+OR9YKdLH+E6CsFvd1aWeKmjIMce58UzNMD90wuBTdKRuVh9wOuMcqa6aDwPauFh9h
ZZ/IsIx0B5YYejQdu6Y4DJ3Xq1vJTVcdZaWz77nkJYyyai8vmZm1t1NmBeFU4N5JyqJchzcgtG25
rVn7coQWPqPW56V6ibNCBPvG01rtdanlTx5z0b4OxdNTW1qi33rKomHH/OBB0yE7q+kPr/57TbK/
3lWV8arNkpc8xH7Nwb9hktcfcdaHbVK3rVcmgB5mvK7ejQ7t2hW0APvi0mSmfp3ATJCMbNvqD+nC
rL7pAeC+OS7snBuQRd4jPn/9BlZnxc1zs/EcRbOiVU4Qh9zbajQNynRZvfqOfFr0F0c1C08+qDd9
Jl/Xybs4EO1JjT1BUiAR8Stla0jqc02VmuRV2Zs7v8mo1RcVFlw+z6W3w1RQOyKFhlKYVDWSDpue
+iuqKyXRC7wo/hvMc2P03meen/dlL3AeUhcI975nK0G6BTwRn6uUIEtCObHSx2r2ghNUxOnQ1vNE
40DnMXFtzeXkjkJlY++Kzlg0uXsWVtCAI4nukrE9FBTHkbnI2jH5rabi3VOFdrAHRra+OmnpWrd5
h1l15Z4PFBGhA/AFTmFk66n4xH+1eWRNP8fhXR2UqfWENYV7FC1imM52IL3xtMisHvYF6W9rU1px
/GeRKfiJmhsfxN3FpYMVjEtmH6lEMv3GLYbIi6wigeluLaH4oGBeRpweI4EJuwLVnIwqdNKO3Lgh
xxR4JsQ3XMO2bZI+BacNaTyb1Kfjxowbm3TMp9eZxV9ov840JGqywuKpviaEN1MbW/K+GlgUdZhq
NhKeVsZxc5hKOwQNNkuCO6usmGfHEe1iuxK0Y3Bkee5wUXPUtj8jlIN7PTF1X9IBTmzXMjig3OY+
bPDNNJZBe0HhByYG226WpCZsXv7aUHtMunUtHys/rH9SfsbnsWTYodfPB4loOc8vMEGnAcGxXvF/
QwNpH9A59kAvCIF7fRsihWd91SZFuEb9MTBktnitVbFzHsI4PC+j8d5EVDR37CgGpuMQaXvLbRcK
lx+64EkRMZdnw/UJ5gul8vGW1CSeebaQ4KSIrpwucXKrDb9WzUqMMysGo/xQjMzkTJlow0kPs47m
sAUJERQKr5tyoo+xdX2ArpsQBM4r3i2/4NK0Ke+FfF6mfdTapPkJAgY2GcumeJ8h7OY73oDiVtOz
r7ZS1xjYusCDOJBF5eIJxNDnVrvJBTL2YWlRnncx935zCyaW/pvPB6rOU2g52VOAE+WelhCL5UiD
oPysWZQj3hzktZNCi0/Z9MFK+1seLW+9sXo1fxcSx3HT5NzxtqvXFPkZ+PTQkHfQ1XcvrOqhGe2K
EF7gQozjd8e8U4Vm8S6usCkJMbWgjtAL0+YTbvL0r3QNb8ZQZir4UiVi2ZY84yx3ZQnrcGs1VVsl
LNucdALMvRE7hRTz0tBdEsdC99WIbVxk9SNytQ7fZYjq+FbbuRs96omvTVIxKU7nvhysz9Fy6+AQ
crvwzs6KjrzFNoryLRsPUjoThb8+zZpZcgszkcpsq4mcbWQklxndzozEpXvQ7eGG8HNt3kkeOe6F
7K27nOCX2H+7qoj9sysi1/6gv6qeuqlO9XksmjmkAuE4I3xXcrkPjCV1+tLTR0i3Mzn1ZTeAg31a
SAJ2uA1qPMUlcvtzB5CXXRqeEoeqHeF/c7UHsEQdoSQU8UlCLRC3EaTdYjNHZD3ZGsaShWMVE7qk
aVfG1X60I/JgMc7M1ocLvQMyzspNVfiW9zBotgheUuOSDQUEqJYtBhiKYqPj5TE3GUu7uLVP89Z4
hQBvMThdtu0yp9Gbpk8bUtkCzB3xFJnT7OE+AAFxSL2/fodacGsTunoHsFfahxRPIuRX7k5PQnM+
JUHeuSvLQ/py+hWw0HD5YkQZWLR82LsGyDO5mrFwUFXWsRNJUeIwX3KJpueKRvkf4SSV9x1x8TyN
LERAAWQLTfUD3scbt9xxOmoFoQ9jeUmn+IzK4DDRr01/KSaWRCfU4FKwqh0D1TZnsQOOZjkOn63v
5Fj13SAEzeFQfsdVCxNiWP2hwIyaCPuD711/rdRjeAAD7f+uDe2M20wrg78VVSnyf8c0I0flMqUx
BXcbNnhwU4O8S2BgHmqLgbWdgdFB3QwZ1mu/Hu/ZpYJWg2ebhVtRaQO4dGSP40DkfACMVLFXhAmr
uzIGyUEdSUKk6GGKsIRTgNvDdeqDcctu2lYi3jjuK5f1APK+1wISqypALF4u1MblRPrnGALlwHCH
7ocFARlLKpgmeAunSHQbe06nB1qeioObszGHExnpF03C5AfEO3SGuJi1YWqwwYHZ3kzKWRixHB3u
xQuJS1jDWwmm6XEkuUpMsAaZspGEhbwEBKT6zKsVhGiFaMVqFb8JyttiDSFlhL0FCtASc/exjnjt
12RRCEtKN0/1atSBJwb+DowD61ESl0m5q5Xy7MWxTY1SWG6Luqr8f15so2hYnlfvC1NZ30TrCXiJ
IS7v1dJjyqeQu3qE33p4I2QBDzYs2TWGDOqO26q/ysUOFYdrPQRcaBJ7i/vWu7n9PDZz1+7wosle
V6px+U3M8/KLRtK8Cop/AgIXLs3GbTzFhh1EExhUgPYaqG+BoJbarJ9dJevvNXBz4KH4MyzDa3xa
bOk0pYh2VRAgniOrbhwvap5yTW51U2uytvxoc/BjQKge+aUFbMOB2iHpvRWFtbfzoGf/t7nmbJsq
7x9k07sZhc4CrYGU28T+EhPD3WUj7FpvHSazF9UG8oFTs4ZHKDL4aI1pWVwfELh+a2yI2lwgu/Vd
NQH5P76ZTb4N5yC6L5yZOwJDtqII6Vqm3ijHJR8KWLMDr5NSqtunNF2iLTubG4fhoET8Jvffv82j
u37BDChDCpoEpzO8QmDyYs7/XUdjEPWrvTyHYSWgt5Gz4gbH5811LUP2NC1rPfxOWfTaDL1kmw0a
99INF9C64HmjzTVpeWDNTBvTqR0os5cIIcW25Pt8AmcXyTNHpRg3ORwL+rF5RLRVU3H51G6lyb9D
fH2cKxdLqW7T6KemPAuzJKDouw/7IHpzTINmXnN9fULe5D8JsV4X1hQjX0xrUn24W7sQtscIZG/d
uVFaPxaZk3/16goaDCostVZ68JCHfuTpAn6T3gVOQ3+YiwMnCh8Ep7RJY+7RYRYv3XYprlNI07Zc
kGo36LJdN3sjel9ZSHIU7AZ7JViK0U795Vq9NvFwmh1SIclExuCvtVrZXzb/DC4mfuSe0qBZ32fe
g2obj3X4sSzWkOM3FcUrZWD9UTfCjah9+eo+go1kbztPg9qbbU6tTcEU+xyPTop2GyhQQbjXzPte
SVodDYIEIj2qSpzLcOzeY4OgdU758H5IEMINgR3HdL9WeXgOSbAW+7qDhoD/P6ldq9LwPhDGUrtR
NPnFbRZeyd6SljlsDtHfz9w/fkzB12VPGSO2NuxMcpsdrEi8xRmHAgka45f1AwEj6Nov+E1KLNpL
hBhgquJDOb9OHjqE+fxFjMdCjelj1XhgMGaPyGWygCrutl03aSBUQ2H79UZ7rsvDYmv/TMPM+opR
nmKu30t1x2eJZT2y8vGE68VPQPcnU/uW7U2MV+PS33TcJbokij1S5teV1s9eio8mN7g7DtdFwPyU
2ylO001B+2mci5dbKeCEHsTWe0kwKtxHI3B+akDIJcNDPZCK3bBBiW9vu0ogExjMWXSTiSL6JtpO
3tvrBvlPz4QOWAnS6YnFnhMcz5/VgYTibxqnH6K7Kw2AIBqPVUfeDXXaI8RPmKN1DxqUt/qoif8P
lI/ZqLAAIiK0xD6ZtDgSq+6REcgvzBObXm1uuR+hMMjze8MAKY7QUXEzMdPADWNic+TIPFqOWM1U
rbp5MMeSRQgldM0qf/GpzpY3IvfkVzEEQ7SLcqeGqSyD/LvnxfTFXZQVXd3UxTnDNdfMZGknGqoD
0uRvHPfBmm6bXIZTd+YK50UnNOCefm1MopaPfxCD8i8zB1Hzl3U8hoF2Gt32ugJquE4xUNsapok+
VvGf0CErlqDHZoJqGW7Mwe3b/OI1JI6318schP56oYRmyP/T4KyHsdyuBXKDqnOHjr+X6i/saJ9L
tdO3y8XAM48hxbvsjufD7RpNYghE6yyfBAULGdDqCdntUZC1oLicIc+c1DoMr5Vd8udYP2H6+2JB
C9mEtRV9xSkQK25l1As2LXHr6kFn1cgGliqtvkPU1viowil6tYZIG6KGAU0ar+nUP2l8+mENsEh+
MRYkXrZAM9DvwPJFwyEeZfdCYnEQG6V0DKaiDRt242TDEr5ObDB80aC6yRF48WiOzuKBsc5YomMO
MUXqfie61m6SKZy8O+weNfEqQHJlBxtxHXmjnaGYvjMcVvuvRVTd5ZQYa/g6FL0P2luCh0wjtr73
hcZxLj2716euihoK4JDSunqLjlXUXwqrcxqTNqdfzJ3CZNRvNw5dP+vCNhm+XASkw99ZTRD/+FGs
+lK0qxcDYhkFTnJaSnEzRqQvWaJUpOVm8kXPKikoTqN7z257roE9vP8V/mYeEILzqqok/aG12eK4
5bC4SIU0y66363QA0u1Wnr7n1ZI3fwUe93D00WxZ9KEQ9DdQg7L2mT57Z56cMjBPhvQqKtUyR3zB
uwBYIc9qoYHAr6X7vCK85xzj8Zy/gnKOl/d8LOfuYjuT697mrPrmdcf8AzyBqkB6o4jxsc6ooQq3
CwOaSbSNq/+9p3K4R0QoIRz1ZTUkfeQFXFUF5soGmT0d7yM1GHOUdTfccLxz1NC10/MvahjrjATR
I/IGJiVbplp3eM1M2Ya3umJjaGIr/sXvtSo7/4MWqRM+hqBc+bRJI6O4QsYiN8QmLHXPS7zjak29
k1woqy7svVYqO3AbL8JtrV08dh4/1W0aQrzjF3FwNFC4RsQdU6PR7YD0wIzM6mWWrxSlAF9k0ZCq
O9yATuw6hbz+qVa+IzW/M7C9e+IMdfEIXwxzxA9U/UZeUgabSRp9n48aolG7zivpUPCt4dGrRb/c
4OdK960b+3VOLDEEbCbB8qbDrVPbKf/hEyzeaaBuMT2MLLzr3zov4DFBRkHxEISxeeh/NZYuUaKw
IYmxOmMIPFQRs2cNpiapw1BC5WgDe96nNYNz1N+Mg8fY1RDy8R9ZRjFErx5wLvqupDDSz8gNcvsJ
lOEM7stL7TMQmiG8U4RPxkuNU3tA9mhbAvjkFk60SoD2rA6C5DfsTYGRQ+bZtU7FbAXlCxdGMvJw
+OvBnrdNSYflJQqH1n+h/+VBD0SCo71HBtLajgArKAtSQbZBm8MMeCmIQQQHrvv2kVREHb3g+7GD
yyFSWSR9YNwHzbBvjgLYwUXrzHlJ4yq8Hy2KArtKtcVZtDayG3ZFBk6laLgsxROPPss75vqyyGuZ
JFDYZo+NhY1+nqje0OWlKULNYDbQeEgUTtZpJQ6Z02C0QRHee2M2zF/eOmpzh4NESpMN3oX3p3Iw
bD/5TpViR8aTtAeTiuAIVzXxzT9shidzGaI0sLutDoe5YSm9oRDKJTekELEJfc7ms4u+JW/bDuO+
6/t0upWxFRMGtP18DimjxVRTB5x7ygdQpPMYK3giJ3XrebF8Id/UfjHDhulXzI/5pcIRMbNy3QoT
pVjbf1TcyLxDrnSxj5ZlyfPT0mX5IwHsNUsmcAfjVkF1hVaCc3CL0DvgyfFbKuqtdMvr60hQ5NpK
q3ETUfqyeUpNPzp7f22YU6eF2Cq4FL0a9n3Z4b2IGhHtq7hFKBBRjgnRzgv4jrSRceLjJ/HUFYXu
kpnz2HoTqLnBxzRZrxllG3oUnXXwQ44Kv+UT3rAHwv2Po/NakhTXougXEYEECHhNX5mV5W2/ENVm
8CAEwn39XXnfJiamp6syQTpm77Wja0VjNzLR8VqudYO3SFKyxtopyHyZVwzGQ5mzmTQdy7RoCef7
QRJDTZkGuZzMjbi2esW5ELXXtnLN+9IZfcO3rcJ9KhgUO1cDEd1/ApRf+kfL226O0cIb99FKyqvN
IODLAZmLx/JYDEH8nWVR+C9CPUxBsMbj37JWNdkOvdXyJgZsXs2gasI2ydppUOI08wd9LXKOJR/F
vd+gkiLRa8ooRjpcWqeE4SWua9JJsjuhA2BCiCNwkK45YQvHHPfFT4hmYXm9MQ2Wxxi9KWTTjn3u
vl7yNN8qRIXFsXK7nGjPuvtTxZXb0mc7Gs0kQabeKaVYa/cB+v77Lmajv2Oo7k7ME7WcIKri9Ebi
XFaP49IFLI8go7gfEHCg0AGnpgUcw1qu9/NawOYVXqztqVa97g6Ly7wdXU4nqy2prsI5lfi2adC9
AiYX1IFBbYlidM3BDTE47RI2YM8BdSQAUVDHfY9u1eY8h4vTLJ/+/8Nlim7OcdlKYt6uqOvnOyoh
P7tK2eovOtO6P0qhAiAIvYXHnsqs3+HQ0hhyIKYdPNVMByckE2RDVu4yH+o+NvldnTNkhHwiYoad
vDTtZlBTOB8TVkv1g6BCWC9BoMZgPyShvMV65GPRnmSQ+U+JHX39HeTERJMVsvT2yCI3/EgIDYO+
VrHqxJEdAWGDI086QS6dYaJdkvK9bUIqKl91inI7zlKln/1FVHe+qnIHqq3XrwfBcEw/qXHt/8VI
XtleLEsk6kvfpsvOyhv6munSuhsd5vQXBrVsNpwWb8PTCI2fnBu8Fk+VjHR+EBQct+CStvC/OvTy
GM/n3PkRnou1jSWPX+8R4lkv347AJqoTm4f1ZZVpF89HiRPJp8DGni/5OiaPpby3Os4FNRPSkLpO
KDVT5bCChaGH49OUxYHjxHlCvKjFth1wWcek+ZWq3kfKD8dtk7FNQFhtPDpT29hfSx+Vl2BGo7WN
GbvHR2U91UFLguWjKCVDKtztUivDDY4TILyjmRYzsn7FRTA10InZhqwgB1ZWmSqLkb02ai6dzwz5
4cXYKpy3Cj7OcoiYE00UH0gGqCiphAEZrcPnih+oPqDCg4g8WJBESIfbZw4495VEkGR9Nl1Igcda
s22olWbsZpW+IZeDoHaAIFTDF0F16DkEEiLEsE3yniCC+8UeURZ8hzMDDHRR0ju1dVQ/is5vf9rm
RgtZOxDJXRwv3n3h9Fz+wypnOEpF615qLRb7u3bzWD+7eBcPFMyann4JVPMmdB2k55Add3V2GZQd
/dwzqCnmRrrPms0hcg+h5I8vbk9KHsmJnL82aOGeeBEOzwXY4bRXJJEkVCZWMBMXItW7VadAvQmG
JCuI9YGXvS7zmPi7GiVEuJv5Fsr9jZ3qc8QT3Xmgg1oabvrBFC9mcUf36FsCNzfQLxiysFIDnzFK
F48O4dvWSY7skRU7wz5NwuCYjAyt2YP03vriZ2b+S7CF+tdREt1DgczQJkjSqY+9Ccf1HR051UYg
5uSvsTodrkY4yRMHDkQsNMsDGDEPVOvGG6jy7/4fCfLlTgsXJPJ3k8g/xDST7ex2eEn2gMk5OWud
Nc6P02PqldKU0WOZ5cEHPo/W/Wav2kQvU8M5iYqSq9AlOHnVwVYE7jp8e/PoOiyMbqqHXZZ1UYIQ
BNfyZqIDQBxfZ9rc5XB4wzfkOT4oLPahjPlXH7s37CgDMLAQOKXi0gIdt4EHLt3lX4BPDfDpQK1q
zpMI02mHyb+6R+XXp1e+ouobN2dJxkavw5F0h7a/2h6EJ0xbPY6XQWSEyG0yr055ofnKm5+UuZD6
8nXfSxqHpiSRi5ErMnV6Ir4Wy/dLhQdCy+fsqcnZjkAJ3OP7AxMz4GH5BeYgjjgD3GS8Myaam1MV
ItU9+IA5zTmjwgtOrhck14pOcn3y9Yreow/XOSUfJJPpHV0wQuyNy44yOXe3rO0n5ATrenTzQLuP
1oM5XgNHY69Bpk6JkbmzVKkNvy3WxzKWwXPjleZ888eu+/a2IACU4T0pwFX/5MIsbTcikEIoTG74
DvOfOOMIVuzf2ihN+7dynPrxz+DUfTOg+TLh8tJGWeXszTTfHnQpFa0DldRbKkuSoDcTD9IPyzhH
ft/EDd4e+mHiPYkpt/FdrGnWroSDq/NKkkVwj7CSqWDEKz58MsS01TGuPGfeZn08wIBZTL8Dm1IN
+56hBbdpdHPAbivlq/lnSZIeHjGP7zys2zhcp3cHbrf3GIDxYvNMnjTj/p1eHPzvt57tiqDddA/M
ElV/aGkqEGBkFY07WsZy/hmWxjJYNHr6U0w6WZ4CksjxbQ9jTE4O5y2utmAKxmcmKUIgvbtJq7hy
sgeYl2HNBI6BGnt8MrS2Mlim5pmAzr46ZiO7xO1EZMjZrQdFvMU0cIqWeaFbFP9t+Hhz49Iukcfo
b9QsauepIYJs2QReT7LK0MnRO7gTTnCIXwS+76bASV+J/JDijLg35New6VgfDASBt7mDp78FmB4S
lzKPGVu5eQzT8FDnwjkTnIRcRRawePZsQamm9BCJblsQ5YkBp0DVRB5HUYh6gRqcuma3As9RB4+p
2283LpaEdUTcPzAOuukyoc/uUozYK5/GDJ8PzwcVyJRZcGAMLOrmwACG7TpQ8RvpTJIbuQ0H0OJe
p2dD8Iynpx1D3fYpLbBib7ukp1NA3G6IQbglAi8CwNw2GpzRPQvo7X9CXdv2fcD0LR/Z9rpy26lU
oPoEUHhFclheDHTFdbsWeMoIRauL6UyuXvFPAARKDymos4sXmjwFeeB183tTdA7K5iF2LgUhSuo+
d701Pud50FYAsvz5Xyy1zT85ysbnOs7D9kz+DjbZTciC7LmIxXwjE7sTk8RoRD7qEWJJcPmsaS4m
tGcMogRljrAD5llWncM+abP2C//hWj3ybTbNGfscuWxLDv7sjh0ifgIec2/5W1DycGdY1dcsTPE5
bSPJCHvHRcNq3tHJRCx3QwIRBXVSBYSNlEjaNdb7aCMstqoIUK6LvjZvzxXwaPA9TMNOYUfiBOxA
hlk7iwyq3K8CVPiKKDA8sSVU83s1hPhPeqANJ+ObMt2iYr9lTpJ7074MKdIdFU+18xrNuCo53lj2
PTE+8J+dlrnAU8onRDx6ljDi8fGuHkOnQJ+q2Xj9tDURwxs9GYusIPTno7PU+ZV9svSPBSfIeXLn
KUMVAnzzIfYDS1AKB3DhYXsNouYRz6x7VITYgKhsG9Mflgwt/yvryvSN4NRGn5oyco5TPRA+4naR
OZcR88bnmXVn8YND3sK1i9Sa/zWFQwAqHFAefBakXvc5otY4h07nkpE5Y1gfOyet76cVQ+5mNqUH
1zjEU7+NMDzr82KhYbMFi4PqEFpnBrKzkNbAv5mA6gh+z51DpANTiZFtGjEqQfo4grybz1B8ALBn
0D3/A3ZokTGx13vh+8/4/aIwD/elB4UAKcFQ2c+qSlqs1CE7Q0kmMRNI9i3NnuvQ+MeBWwdTzjAh
szVLBXgUl4W9rxt2VU+uwQDF7ALrMAmoebufugLOIAuQlfIXbC8hllOfrPtkmkDlBoxkwnsfeulT
NhJZt9VZVn4OdVR4h4iY+Zw09TV4XBqBggCLUhdgVLxBt1dWOc/oZ1hwMNP1UEIUIv6F/wjWDQyR
oXtoGYqHGyQ1+hcMuozJU3IjGxaUcizGRswzjqoK8vkKWrxNsEBIeI4nFxmhdAv93FKVuScaBfkZ
9FawHi6i6ZSj616fZhdhFvIzZNgYqVf3guCInLHZ6Ch+yZAFmP0qC8NYeJD/MRGdaO948v5SUk9n
NKKIj13OYqgoo3H/u+meCZwkRdE7d0rb5wiUUbB1nAnlD8K0uP1eyPm60bA7IolsWf0VfY54fUtl
Fx2gtfjJm4367CxAWlb/sC558OZwvkpEfERAAyCcmMwT0O3N7ni0oCfmD59m1v2bCK/LTxFSJ4aC
eJdB5IvmbUwCpDOrn6dYf9OO6M8d67JxuMDCiCDJ4yTar9D3cSk0/vLawwCh0oqzJf4m+i8EriMB
AQI1abIHMhUWXunFQ3eUOaHMwVTOOcGLOTLSSxLlxX99qJCXKaBnEOXILRL4E27RmvjWKYrC0aSv
s1nH+2lhWbxtSWxNtu5QLyQk4jF7lNw1/VvQREm76buhyY/N6PjQIOI5fWClxi8ujSVLrxGtvMQD
DMCNSVbsAhPiVc6pMTO/qbBtyl/sM3ffGEvk4SmsAH2cbO90x9bHoH8kluBWGTos2u+6uitPs0Hc
v12qcMXPlwpzASQ7/0bYU1fkRVBpPSy59ZNd1rcRrGKL9H0H/DDAiargHKCvJ7Hh5JpoSYkf8BOi
+ERdJv8xLuLIABNi4x0ds/ODJJruMWtd0I2J79v6o1ySlTVTgGv9lb4eVKoT0jJuUUggGwMMIk8k
5tnloNZW6fNUZUF7T6k38x9KJ/gPst4ArKqX4TGJowi0l6qR3qY46bs74gMxzC1wxhJG6XxgH9GQ
e29g1iM2xApLFUiaVILaKNAIrhgwzInphh6+0kiHobp4lMnLd7POxrmbSd689qrGhcSk0f9QiFjU
Nu99krXAF6zAAyen7VH/qUyjByT6EgaAGxsENkR9+McpLiH2FfDs33pDGtkJ5HkGi84UVt6iDHwI
sG7PQI9FHU27HEtaQxHb0sHnMNubY8iN9r7plkcoQtJHGBv3t74LJ/VeFl4yHsAbEAuD+B4Odzu6
kdmQJQuDlAvX3pNeeWNZIcylN1lmBz6TV6w71gjW7OJpMZ/jRIQTNQxatD0TLIwHUSjtO+xctEYL
bcC3NS3LZI2OmGMdVZKLhp+Uqk1COxMTqdwPL9CsyKKgJ3VwrLlSn00/KXPv0gzfwIpDOB2F23QP
vKbZelnK0f9VOCVdO6kc/XpfFov705NDpLfJqsP3fiobunJs/ASRcpJmW6zT9cKCn3ZgD65RvdMc
p+QmFJ7TESjixg9z6Q7Rta8mLmiIGeI9m7r4gUl1mXPnZRVz8maa7hvZkgUFMmU8mBUq2rWc8vxx
FlOUbrvWEK3nFLbJzlw85WNN20ryowjj6DozZsWl7Q3efwXgjaMIlxKpftzTKSKUVGcImDOHhUyy
Jy4zd9qwyFZiP6058sushTMnUcLwOHWd84WTX/6Jqo40TUzK3ZH0n+qflk77uxnISkOEBN/Go5Mt
igbKbCqeAuIqgQv50kGFCVuPZlguTCm2vRiQoCeiZ62beANBrS3T2/uR7Da55aUGADXoFSXfJuTh
XXbpugR2q32APTsxOeWhZZDnbWude/4zW/TS7me3JHwqTEeT7NcVtDdCVafWV4oGQv6wWcbpKw9M
Q9Ah00u6KC8ZPlTZUoq5BSlSuL1jBKNi5KXYNxF69B3gA0ziPQbff74co/eSspYwZhBmv2FKohaR
87TYq55a2X16bPz2oalswMjQYXECs334JMIDNpNCxvjo6gzBOtHMKHagan3WRD/FW1wXQCNyTvuA
TdU4nIM6mt1dScLyrR8NxqfFZ9h96tHXDXdTn0cv0AyYG/hMLWJ+dEvAcM5nTrwSJJ0NgRR0+U2c
EJmIGTSLTlEXhEh5JIbLO6LB0SHDH5Mk+5EY+eHRQzi/kRcnILkmY65zMKXpszeGyKmZ230h9EHw
EwQ4KvdMnjKW7GnlN/1n0Cbxeke3Zkeoom0MSj1KVveE+Yp60RL+596ASUH1QvLG8rjYkDYlw2t2
h70trQ+agMz2gVVXdIG8G/DQKfw60BZaONMrOTXVpYbKJo6J+T+PfY4ioKTteFkGIrH28Zr45pj7
ED1+IdCXj9NMUbgTRGDYrTRAu6i+FjgbWwQgGeEk86TDymz0MPjlEYvgiAcycITk8vJFdew6b30e
pRcy/S2n/rkG3cbEeAiwb30ELjkAPzV0CnWJ4crCEYvD1Ar9FGU+cuodf1uzOFzXpWB0wczTYxnK
hTiBP4oqko5XEAM82PnIbF8grnmFpjC1hwlY7jOFpd/uh3VuLrqv3HEXCB/bertSkHzRFmXpka3B
yCi8lP059gDm7Sg2vHhfDap/bxZLe6AzdwI4tOTBqQ2ZOe+lkeov/mDL4Wi5Pja6aeRnMcro0sd5
8RW1hFpsiGSxxOMZ1f20xqWj7lriFUi+RTGzCViQ0eGIIXga8ZATjhe2fbQfTN+0+B3b8s5DZGNP
S9vO/pHxDElBlJAsbucSkfWRhIb2eyWy0/ly3YVodQcgXkU/k4wnwkrnpxh/LwILpyvbH8dBobuN
IR5Qw6oWKSGZew6jj8zU3i8Itmt5NxAgcO1hq8wbmSzDfwAtCrVbfQ+n7Kowc5/InZjUnulZW5/H
ab25FmAvoWYl9C1mvYeHHa1b0P8JRRr8znSHyztyhmrFWUfaczY22CQwqFbZXdYI5xlju8GPFiG5
uCePIXEv1OcJKuhFdlNwbMnMSu/I5K12sCWRa2yBHiX1KY5hkVwmb4FAA4oAIZvPQHtLR1NnFza3
y3OS85CecHIu3M0qI+DTBFyhSPpA6Byo7JHHreHUBa844kjprFObeXucRzgIEKpO0w4AH8lLQNXo
XPKe+TkEdM9m+T4cqptaGETRMt9aCKwlEErM+hWPdgruHLfq8z9lWeJOdGojCVsBv4+Wb0P9iC54
w58DsXdgw1oasSvwcnh7YqGI21OtT0Nb086tMCBwBpIUxf94h6cKtT5siGFPtR//s8hIh9NNFDCw
g6Nd2AS0/cxxTJV+pl7DSPNRsYZJXomHw2IJnzHGs8lLghDmslS99v5RhazFYeSC+teSffOtBzKz
7+KoA2Q1saBZETZItiY8gU18xllhzqQQpMlZd714HWJV81qyrRCHCivVdCYrYv6PEGb3D8yaprq9
MFW0x3ejWIIOkV53xoXIjZbQ6R8gtU3OuxxxQSVLzpSBeWPp0SinOZItpmOlfathy7jXJGWW/VeX
xAMcFySJfKYQrPwvHkB8F9seyXVyyvjy5W+jBlfcLTlqPuZbenaqUxh6bolvVfr/0UR3aPdnvqJz
MiuCY3eO8Af0kT5TuL9OUFCAR7x7hCMkvXHvgF/hJXaQ8iYnsfBQnhOMrrg5JOJRTiQJfT4JXF+H
BLcS9bFVCaNcu5MzoFioKSBO2MR5TsA1Zj0uITfJHHXV4JidC3detu7TGNj6HuKGUi9CdOydcbqM
+cEd+YkfUEcjzpr6wNwpx1He3RoGFTM5X+HSGoF0efQyTtAd0i6sHnhOExLNRqb0AI9L2DPhUKt9
DhjL5yNlmTyf3QwRHjPiIArfa+wNMOIqE3osiFv75eZa/nRoZ+K3HmMiIHwWhOd46i3huqoIXzjn
HRLNlolRK1iC5n7UPrmb3Voj0wdeE596llTE2IvBu1iQwfOREpNmWztRxHQRS0u9C6LZDw5IDMLq
0ytYfdxlEyX5W5yhOt/YIc3UlWgJRNDQpFWOuqCoVfbKSDageS8ZFKjj0EHtZrRb35gUcQCaFVR6
yO5mt6YOPSuSeUJMXxFY+fXDCqIqPzBJS343LXxS7IrI0Q71QCTmthYTCylaJGL75lDPX846zl9Z
OCnnpAMd+ldmatj4kFKWOwOf5G9jtY+cURWe/z71QjibGlv3hLZQMWha0SqUm2V0scsX1s7Tvibo
JibHytfNyW/XONqD5ySgBSyXxhQ+koV0Tm0ZvZFWqx8YqLEwiW8i/R0E9b4iDAilNfeO9r7DgtT2
DUX0AiQ0CRAwkvhF7wd8n9CdyE2CX5QUnDN9Q312lAtjjE2CzAHBbUWo0bGOfbLmcXzCPpVDMD2h
yI6q95Bh3i1H2MoLv9bicV4iItmVSQxy0/OA9saVXqrvGOf6AnJA56PzovoG8Utuoa5g+0XF8QHB
V8EWxMqDDn9CNKD2xhZ9fkkIdkaa6/hZeVn05Dffq/Ks/8MPZZIfHcguFD9Nz0b1hD09jQ+t13sP
Q0RXgwc8S53tWEK5OHMLreAoKQz5O4VqnJcCeBVDm1V36/A6tW5bogm3IAjOFmCZOtiAwdiZfYVd
fjJZjl83tCnsmWkdmUYmibuD25D5DHJEnWZ32KpDBySwDtGGDunoXhzjqmg7E0Go71U1YiGJGcwx
Vs79tJmIQONEhWsBii7bitJED7ddDFqmIq9BTVoIXxvkvuGlkElKkDiIG8TwRIjTKSORgvh662na
cQ2L4xzVhb8nA4dXSvVQX0Aptmp8ZfocARtaYk58eCbOtJ1TlGwoYGOfu60d0uRPKqsxftaG+/i+
nFfF56P4s/FjoezSv5GIZ4pnhWrnptmxIqGWIC0HOzMrzrsGEBZsPlB9mO2LJVcgrnApH8I5ljQR
UIs1Yr88SY6tykD2b8TM53QTD66DDXacgyuPTDgO/jft7/zsKq8RkGlz3AmMzdTZZb3k0No7PnL5
sJSvRHCvJHZNFSSPPV7Gmoedw3ZDtJZuj1Z1Xfjuxzm9JivK9YAvG+9DBwRoQAzO/oad1MRuPw9l
+M6hi0YcK7HiLTOhJRQR9Navfgzl3wy+HGojDlDApDFDJMQXrvuZMY41hwAdIfnkrg5+zXlJdDUF
CvHw9J6kTSaaOB5gJ1yiT2iDyPPyROM9dosKyFUD50wV2fYhp9umS9YxwoduAEDIMs7d/YLY6RZ9
ogL3uEJsfWP9zHalQWldHhWDDsRh6f9zkaH44RWxRrpnf5ZxAY9eEdFsauob1oYDMaWDmf1faFPA
l7BHw3S4REzrQa92QXWJaxMcPEYXhLt0lZp3FJSS85ZEOvTmqphZxVmL/ItTSUNqxzPBSJpLO9mC
2Uj/5YPbEbvYjt03Gb/eX5uTxZdWSf6bzgjOBcrEv+liSHgQmMbv8DThsyeFvHB+czoj8E96HsI9
pSP5n5UjQoRmFTjC+7b1AdT5nu2aUz6jlUUaB7n8IaMJ/1UzwSp2oQmLN1f7j7Od4+rRFLO8D0Nb
ztvFBB5JMUsI1zFeHNc7dWr2YX+wJGRSDgci54hAwflK9z6oAxvXNYewbil+qmopqE/rnqoL7N86
Nfgxa7pKsEXIAmHaN+VzqOWYX61cyz9ibX2xr2sMD5bfzKEZ2tLVr7/LBWXhsV49PW/RrJK/nVo6
xbNgINhvm1AUeuOUqkUI0dTupxnL6bMTXdgd6mgS8d4UwvEubRonXzwTY3cEbBqkn2Pl0Z6HTs/Y
PAwXda0XOo1dhAqQrOhZp4Q9dYlcuHcT+RZHExF1Oh7W8cPgZyM+Nw7c+5ack3oHuYR8UMZh3rxr
hZ99NIuLH8sr4WZgQGLrGO/m+OYUc+e+r684Tlrq3KZBy7OIxb24S0BitcaKCi0jSq2LBq6oqQjf
XKyA7suIMSu/EJOmm18M0wdA0SbDQLXwJM5J9UI/nH7B42PkhkGLSZcNk9TfBqnrYE5MazTA9a4n
eADpXasAy21N1jrD/dqEVm8XuqH8dQw6wyE2h0G8ixGe4SwcGf7BOcOpMiM+Nl1S+Rzq1sVI1zuW
n/GmPMGqwtgVNhQP+Cj69Ni0PXZYXZGqAEQdWJNmudGlBRO1QuPq6fTEyLLJlUX+OzmRQDSuWfEV
91XvidY9ZsSaTOsVG3LGmrZz8N+bJ6nzThzox3T7sTTuSn6X5+khPpR50mMsVxmm5V5hen6ptW/5
YEHNQaFAemyxX7LijpezWRE3HmZCc+prFzVK3Rf5wPl4Eanfkq+CfpvYkV3LOecDQtCBPbKst/Y3
26k5+ErYmxYfJqtROBOEAjxhK3qibXeF0Wtz7zLCR2NWM9eFGxYlA/yoLsQuPzJYr46i4Y+/ZhUu
KJhrLDCQ72obOOfCMr0+rm6d5U9dhYJzwxig4z+qpymDapcSIIASfjT3g5ir+btIW0kMm7P4BDe4
VbONtd9fSKTx11cX8Jx31mMFLcoRyxhikTRI8HIKU0JESahg8tCohSLY7+AyHSeWCn/oiiYcA2Uo
kJ5RWqKv4pJuwAKlcITor8CJng2LVrtNrCdXumYY2zsB8hM0gnKnZje0KIt3sSR24cUtFq3NplNE
6F7NwsWFCGyA4HRlKaHsSyG9vrkiOFj6j2CiJ2biWabpLnBmvIQe8lxgJqod/iRQi9OHPkuG+0ZY
84b4261PXicnnEBYRFzGCC2hNotHfVg1kglRKxqX/VDeDffFbAEjV1Myo0DpxhsirIUc9d0UaGYx
B5XR75L3a9pDGlUV8SwUopshgyyGQNWNQaLzxfjh0etitN45bF51WuK1ZwlHrVht0XERiQq7GY9S
nMeELnIPUrSxlZn0dW4lzXvTQZcmcHdGUVgSwBLflYNvoy/BMPezRQ+MEgZpzjWrinx9cMbRrX/B
HDH5ExEInATs/acVkbip4vDV0r11O+AL00/bOxTybUBlckIln3yhGNZ34MvQ4qOWc3npabLux7pD
2zjcCjXCHZlDvbGG6MILhF3cBi6STLGdulnMJ4vaQO67WgzqKePhxSZWgfx4cCwhD7uZa+93ZBDZ
Qx0NbIYvkpHjxohIFTvR6Co+80R3TwHIv1tgw6S/2ZdUZhcoOgTQIv1ynvm+3e0UMG6+71AboOUA
RjtcjNbpak+BXUX9dw2ixTnzN4T1ay66+Yn819m9d6QbfFIZ+nVFhvNcwN8E14DiZKuLPhKfc+3P
S3nkuyhT1tOYCgPmjQSd/tKZZxOCbMLiI2fBSthaycuHme9GVH9ljRlnLMXjZnhPijQ1eO6lwVoJ
G68Sh4AKrbqylE6SX7y8qwcdlzU/ioYuS90dfefNyD/UE6HJuJ5MWMMFkEXxM5QQPG9nJX1REUh5
g5+UQSh3MqoY99kq6VFW2jz3u9eJf6zuyoBTmDOUebT/1q7DfM7iAiZDx91C3k3RGnhmpDBCmMiC
26NWFuqH5szvP2vspmeesAlt/Rjh1yJ9g/aQWHUf7G8Klfg37qzAP4VRQVB9Bupef1bsUzS5U3zr
uPsXgfysgzl4kGjHPwMy4x8QOBAYCPyqnw7kjckB6UWiZwYkYT0wuIr8D5iRiuC2anS8d5T7fnuc
kCOJu/KGBKKcIs/oRQW4fOw0jNWpgoae7YtAaNygSOYuU6bTmFglvBd7T+AHpHRxkjtXzziP+rUo
f/OSm18Tvnfwssr1vtgqkU63gEmMj5mSRDezW9NfTZgIgmzHPv1Yu9o+wZ1int3igUD0Rrw0vo/W
H5vfVGXx9K90PO4XHRCOuUutyeczlpP6pYlt9F8Gj2QimF1OERLZCFRWkQ1NuUUwPq8f4ezLu56U
NG/reHR+24E5rWaxw1V0ZM2aIBBuLNiUvAn81zYyS4kHC0SVEdWtYtKi9lhn3HLVUaIXM0NEwkbv
omFEbFPrsa4P+TArsyOwHSl6AqKdXGHkx6T+zpplchanLcIZkzPRhFeJxJHaTBgiS6w8WMLKnX0Z
BMFVlo5FCbJ6xSPXC/v5MZYSuLwJA9b57ay6cJs7nE4HYlXm6JjM4Q0WPuOvHz6T8oYfqkyUGtQ8
LvbMPp36n1LkcNgiiELYgIlHGHEl9ExTpVe/Nch1eM8p5PzNhH0FjCymadm/TDZGJLBBgb/K64jB
+L81hx2+NZPvlNt6YcIDIoFwnBrMW/oqwLejynPj5YN9HxU0UEAHQiSgdoCluWgR9oaT868vuvzi
121cnts11dnJUWlzbUris7ECduMoN3O+eiR4+8x6diM2s+8Z31x6zhWIvg8qh+JiXdMUN2Nt3F4n
oiTcP0sgyaLCvZvA4HGk+eKxAdSdYl3otkyVA3hHqkg/PIHl5tjVkPvrO0jf9fw94hhA1DoHcXW0
zNNeQAZGxIsWtCntWAv/e0oGO1/J/SHQE9UsBGfg/C2BYAPW/E2USc3+UTR/8F5EVwJzkTV4eD9e
w0mSQoySwncfI4dRWHcnVndl6wmRxT40Ihg8sGemFk/BOufeMeA2ihGIO35p9MGOZTV1SNOJUbDQ
xJAVUsE3QeQuF2KhWYhvKhH64wY8Q+nQrLDYZ4nYudFfvFKRzw9BCvQJlc4YEnqMYHdT5z3jB1yO
E3wct18wUeeih2zfLAqslE+3hA+vxgND5Tnfx5p87oM/udEZ1ETyewxhbO5sJTz9RR05FiTbc1b8
SKgZH3BNLDkhafMvNON0bPzZ+8CoEf7LuJHJvhB0BDjHyeoi7vwhRnEAdKEDjoddZW7/o78el9Ps
FvD7NIkgHyi1OfSx2XEbd4nLfiTsJFOabFJBcoEbvP5Cq7L+YNb0fsE55peREcse5noY7Q4hwqJb
tg5WvJx0l/W0WkqGLS4TDE0xpeAXQdFi5ZOP4/lENIe9+Qdpzh+ZJhfqCU1V4yJ+oeLqrkEu1XoP
vtBZdngIQ1zmZKoAAxQ3EJdp6JJ4t0NIgQa1Vf2702rq7zTEJogHoVdUlwTAlQOhmZyUl8DlTxWb
BK0mI2IU+ByfGrntFaJridlwNOHLqgdiNxDv5+RYW9xuvA3kIudcoe+edp2/2OOFdwoBlrnPczYk
3N5oDEhRwa3W7oxX18XDTfP+zltCwExfVMsWLk4hWdAu5UmKroRhXSbkdf3B4YIkdEikf7LkpLA2
Lfz5XsVF798VRHMCaaPmB2+PEYm4lTxmmd9+OFVR04jldM0k2mKT33tjTfqOb0c5AGLLJv1rNtKE
O68Tw3pknVsu54i5Fht5EMzNX9TFMR9EwfvdftcKsuARt4E3HW5pQctHUDrj/zg6k+VYdSyKfhER
AoQQ04Ts3KT7a/tNCNvXl75vBHx9raxJDV5VvXBmgnSavdcew7y4wkBBXhAvwrKri4NnN+c9p3KV
CicZpn+oSwSrhX3Rklm7y1Gw7ERjdcFDklBO3aigGjrIvCjR48P1OocOUxKt5cjxqnl1bee1ZomW
shtdhzp0iVt3wo2YzvmlpJJPD4C1xHOTwOLcieuvzLizGrMjpp8iYMTRcKKWyWjQF5lK3AmhqxPh
k4RX0CJt3QmSD/KBnNL+M199LA4BJ+1pRvvK50WU9gihRsXfwMgyHDWJ6ih54p5sQJZO6z1bDaIs
4tSzgGHOHuguzZH7ZpwVKd4kbbaoi3J70I2jte6F43buY7rOG7cN/n4kQqiqX8fUWfEnbll3Pwuu
58BpTXBIpc1kijVtvaH/LSWptyhB+mf6iR5rL+6iX111bndL6IAhvGDJpjve+8pHrSvaV+QaxH+j
8qB/6a3CxBAK1yndT43nPeRsDzeAmthIs77bvhve94TuagJ0zLDes/Fysv6zA5jmuxiWAn5Ysgv8
E04cNuO1OwPh62j/EGK5gZMfXU6d+jzQhc37HvRyPR1YqWTOnt/VxgKfGs3GqZzcbd8x3wmGqG/Y
v6gjWo+R81FkMCrtZ6fI6fK63rOs49i4a3/0nIFvwcnYMPAoJqhGcmsVb5P0TEmzZaFPaAUzp0hk
Wez/LlvZxsRCEeOB/KyDpFcDxkZ5ZZaBV4zJavmMnHFdL3mL6YpnGa5tM80tlynRCfesSCcGohOn
2xFsgvfF6oOh9EJfPR67Ggb9GSEluqusgLMQevg3Xq/2sJT72eowT9TzcJ9bFLivE6PmU28tzshs
OBmpGsfSQQK42+oE/xAqh/HGWFwYEdYYjk4C2OrkRpGCC71+0MkDs3agQAb3jtn7Wm7L25yPhKhQ
NqTw6hISKj90Icr7IIFuQC4zfhps3AjER1eGDEs5zmOr098SmQmIvA5lbzQwL2fEUKfT05YMRJ4w
edA3RHGQx9gWcXJrF5YO/nRimk4loSDFTukZwQTRYCsas4DcKPpB029S1Ecgno65Yyeb+s/QkED6
MqXXl8oWJFc1ONZ+t4yuO0JWaWQoruaFk6rSBciRF9CFWwhaDWorV57adAXrOnnED1AA1VofqF8m
89ASk7QvadD9fQKew70bdNB3+55kE7mbJyAFhyJ3qLjmzPbz8wIn7bdLFnR3mBQhbxIU+K/fEky0
qfLhfMNxIWLlxEoq287dbCAUZjkFO2+yJF4dblafHEf2OSx6/Y4r+tKiMvFdfo2hnU9FMQz/Dfky
euicSH2+Zn0DeeDe7qcha+9w1HZ6Pini+YabQjiljbqH6/TD7lo8CZUBUIRQq6v4aYyzsO/scDKG
yN8hOva0MV+gnIoZHcLarTNyTaAvn7EomyN8sUr8kUjEi2eoHnF/WSBjEc8Ktx/kIBBGdQ1NzWLM
dw4LaWaLG/wFVGw4iXcdg7b8RVU+mgSfdG3NOj+lIs6p3XEvFcmgLjgpCAZiA3Alt2ykDa1h4wxs
GYpiHq5ulqog5C4rGCh2mwNZY4hr69xlvKzMgkpm50TbjWTfoN3l+GdfXq4sbOO9LHVNG8VTKeP8
4KTEXkJtmeAPPxeVsIMrlsUalucA4T7ii85rq3FXEGq5JgcajFJ20bY2wX+eVRZp1NnWNry1RLkV
UYlO+YIRbXnJrDg3O1ywDHoWungdDqCM72sGks9VT6HMxnIwN6520W562PmfEyvJ6GYMUe0HYjTz
s4+Uej22oGvlp0W3nhPagiYoD2crT+D9bVkJqHKYh+1zkwZ5bsjLXULWFY5BtCFdFfy3ZdU0/WzF
4i7n1Sa550VrUNWgIAycIoA1RRmzSUVtuo67Km6Rugg/g9ImU+bEl8lHeXKrYcuxLKxipJMRF54n
D8R1W5qMC5LKmwunYCzReyYeq0k89gJhJ9jRSR4lkzbtnWBWwQiNaOKaydk57CLhuSNxy8of7SJQ
48jkcEaiTwIXWLWCQEfUihQDqXVndYuz3k914rV/mQgujHBiWyh87Y2T2ccaMhICvhKvO955eNCb
Hvco84vkq7F14Ozlki7JrQOFZSLv0l7SePtYuLP+pgjlFmqpQZRPVlBgVYhaxCMLFe9Q2pc8C662
KjrgP32Fhe+ZlaQrP1p3tOB7OHK2s7tGbL23XxZIL3uUxMX0K2kkZMy+NQWb0c/cwN6Fla5XIXNs
Yui2GX2eviBWUAKxU5b3+PDKde4vGD3nYs9hWNYPsKMkMkPAd8ld5qHqeOxtuuzveBlAQu3tQS4x
e2UUnyk2ejY16sejpnCuquC4/HC53rB/TIyybgIBifljxbWHOr4aWpGxfGtYGBnDfq+NHPzcwZ5K
HywO/0ZwbV/BMm0qeZU4H9gssmfJ/GPD1nn+HqS2e0y7aWsdTNMr+6i7kcJ5AxaYAinySd6IBsRi
AZFYOjbg2dyKOit0LJJVWIGnfnOHQDxIiFzLNsnWBcHLnJwHu/cESK9OmfW7IU3YP85SsSeF04tp
+bPIKZ7RZDppEs2yaVdS5Ia1+BwkW+DIAIA1oVvw9COv7YHkHQ0DqRFRBFdB/NCreO5vEDy7mlzc
jrRde7Oy4IAnAbgqh8M8u8c2V5l+SkHv04tjGlUHhezTfVqF1yaneBupTWLPSZyoEF6FtWwWqW29
2rUp9MEhmHLlyEVgfj+yUwFv4vuiHY5rm0oqhSEHhXe0q8yjculBUFo+MeILLRpOi83JAAyiFEKw
H1DmQMkF1nAAjtfVxamCACEb3BmciaSqzb7Ne0ukUC52K4vz9rMYx1G9qg4VLTlMvSKuyPikYYZN
blJ3wGdOY8samYFY0EZ+ju+Ef8jS4rue1qIOseINZrcksZCfhU77PL3lzfFdPNMFon0MBDUH6w9P
W0WjvZFAc5+IPoZoptis73TeKbh6vSTGgaXYAvwJlhG+A/rmls/Sc31/LExA3Du2FoX4VTWqe1qP
onS6ZkeCrXIX7MeoZhEx40gXSOqhOfry5LbJ5CI/XFks3FSKeevJSJ1dnZDC5WwnQYQoLIw16PNG
Jv+hh8zjv5Jqbv6L9oHhH8lGjp4ISekgqEjoLQMXnzHW80g2Br2VNDz10u6UAlPtIltmXj0K9ahd
6DrkUMd93N8KnCGqvTDNhvq3hnhBM6A8NSbgMrv4cIRMfoHe3Rh9aECvdd0eN7BTwVyshS90CEcf
9/RKGIJB067zbT4Ude6Xnwy+g/lWb/k2Hk3dE1ZRJUFmDrSrPklJgDDTQytsIvmsQQIxYmyB/dXY
60rc0hU7embcP86Ig1PUnf1QOUDDjNYjfmAYYPtqUsu5pLdCI8rXU0UVKjYIfagVGJjlZfaMfrZj
zu/NBVFHHW0DmMSRwqCuqfkjywQjpRHzC7q1tCauDj21sxvclXRdBjbeevLZ/ImIlZZAUJGnwUmQ
svzNAc+QscqVvGvckVRbxBbvXSmcaS+gKBrM4gOeLomFhJmSF6MiwIPAXLRd0vlMZlT8OzQu+cqt
F+vhF9GI533R2tgtll10caFC3EISr9w684SmjhycaXFhLjT5UPkH5npAkYtusMKGrDXWfe5szSzz
OIyGqMXpZ7CfkKf8XWjT3KIYycHsFRtdlE3VTkFUegvWj8TB4qZhlGIj74rsdhj6JrgFxTA3eJxL
1G0JUfbOntUUpZqfJGSY+HnGI+VbTY6ms1m8jfPQBASwWDr9sMYm204VIMeBp9qu41tef8RT46zH
n5St46soxcLKFx8a+nm7oR6uJfIPZlPUCQzFadh2utCNt1sw0YGaWBVPvwUDlbylgAvfBh3gPa4u
hcie6kYhQKFBSW+Im/HnBwTkeXYeAm8Ut/5Srt6eqIj0bZil1miC6QHvAZp3f3KN5PJL1QlTudoD
shWhf3GTQ1vY1n+J9srfEZ95za9hD2+Tta0YrQgBrEKD/usbhAzGf4J5WSG08TWQc1aie8aoXDnn
jSi3nzJRbQPgCeQ4Kr92y4gQTIzDmi83txzs4necUYaBJw2C7YkgrfShgQO1HuOq8rqQDe81zaYR
frP3iXcmdab36xPa41RGdtsEHTNQpI9Po8Ou6TD25FQ9bCOT/Re2VcRy8P2kTchoGHYkGhfC270m
y09IqyHdY+DKXmU3Jd1NrlwQGETtgEZX2hKXNZlxAJMuWj3PQs7NoVKrrQlZCiRpepNB6ytVNrx0
9VIwjubgOeSInOujzprkQUuW2afZZb5F8k4ZYE+dSYvcW0OngEjJNBY712fk/JDWlVHQxieJyWEY
NSOYJLdCZWdYEQRjVf/MVGU5+5aNgGkyvqQxqBNMPsRAdxfQvCTuWMrHeWojFyKnFosMSRSBso51
HxOMUaANKJg3S3RNmAvZPJMtaj02egFOCN8md3eI0xLUmTiericz5rZDp3hxv+IEQ1vkx5b3jNII
bv1Um+Spq0T+V1q5uKsZjDN6+z+sywo85PvFtl2PQDz4iBOrdQTDPuYMzyDy1nceuAp0YuMg2Fpi
+A6IQQJrVlzhheMtzAEf2dmwcbOoojI/tk3V6xNmAG3Db7LzTBrBdbKECxBJ4CyJ57K2aoyEarv1
Fo170t4hUsMaseTpJyXeqsjxapPXCc+Hd2O8lNArHA7Fe22N7XdOfvzfHNqmfXMNc361eqSXIXvF
+qbjI2VRiqWcAY1N5MZrYw/Bn4ST89lbirZE8cVxK9Di9+K1gqrbngnkmQ9s+viWdeyTRei2ngl9
ROgDlczqHxb4z/E3gyoXAQe0svIovNx1TqLT2c8mxPZXs04idHHa8mMA4BZ3nlUKfaKuW1lMBnx6
QqpFgmWVlyWgrRXGjyrkHqR7Jd5wNwIUlOzDeVKYlDQeBE9ZMCUjhGm7MdPsw+FCcH+PuGpMzvyC
LtxmGw10VAuvYLXRBvRwi1XEcLoh2dq3I17GbDe5C/4qbtn6svaZmbEpGBs6kWPXkbtB2bnbtr77
M+li+sDvCFYnsHRR7P2EojGcRvvaE2ZJ+1/H+Af2ScZY7bO25uFvvwkM+MFoyENCHpIrfVs6tZq/
ceAxkF0bS30nZuWlnBzZsV9BkXlkEAC0VgHlO7BMjKGIEUXDQ7zFSDR3qo6THxsBTwG7bhvck84I
/t41QHg4S1HIOwdnanV9P3Xaqw8DTZ0bun7n9S+yilmDq4FkdbdPJyI/SHa9vsD9+GoSyCx7lqhX
vCASCvKSKNgJVIMJQ69bk19x3HpEL6EZJSaKJE2dT8Uy2LsbCAdbXmsc1YBu3LQixRfJEgZoawb1
48aWfdZTUJLuUvTUw2qMvfoWURmRoUAomp/c2phFZ1T0L7qRxQfusuQ7ho1n9vXKzY2WI6AvHWcf
t3sm+4e4pTgMk3QGot6MffJJgYElCZSTYjHXxB2joIQV3s5nqhajs9mmyPNdorHIrSqrsJA4/xuJ
Fo3eVVryGekP60aVkcu8kNatHytbuX+BCMxwz2XvfpUpapLT4hn6YbdB6oNAZPD3WQrc6sHFSlJw
e2eiuNgC897FZL13JaPCRMBYpXGcR6WntzMQ9gVsYbWAURRV0LpRtth4YFpTDDJyhm4Cl4m6cDx1
c7MAO4OwYR/tAH0gf1VFltEIniRKsRqLHY4PPT2Znl5np3vsqzfN4OWnemrs8Xbt0g5eeE//v9vo
fLx9ak25f+AcX8+0EhKB8OzOyroYiTXDP4mYbmeP6dSd3xmKpuKhatki/MNqg3d7P/ktANLDjMA6
S+7LBI2Ed8zmrRzGfe7jM6XW8Mb1ykNwtveYvwrNyRLEEzkJk+e+Wc2MgjWb8j6gPstwMsyEBA9A
wpU72iHQbI5J15Fu9dWlpbqdRtwEuE3QEFTEQSE5jopVTt09Crx1OExmbVASooWxmNLbFpFbAg54
2uNiZ2b3zHIXg4QHOrfbFSsFKMgG3+nfVYFQ44gpt20uK0ZRCxdlDP45hMhVp49kgGUOI++NaQ1y
mxUtMRtTPlTGH0UWgk5UGRaW3Myt4XzMThvnNAIvAgQTLMmoi84IR0YaSOnP18gBFXB24IArw80T
y1u6Bb3E/DtU/QE9kV3tbaSIz16C5yzyK4jiN662yrecrADnPm4VVStDCHSmjPR7+cY4bvoNeHcp
krU3Ew64KG5nrEBKsAYkwjbkgbneAn7TVUfVerN/am1myqyzINqc2Oo4yV+CvlBBQi+U6tC0Kbpv
H79veiJLZ6WF8WQv6lsvncbpL/e8k93DiOD7yvHvXZk6jXxxroX6MxKIJH4BOnVdJa4g0gk+W3mi
DzkG8vRgNshfXHWJdk7SS1BbUr5O7/6artkxSZAs77phwWNGF46Cnf5dMExJbfoVRa0IqEaVugpz
TbEb1kiT7GePRp6lQkWoev6QavyqXAQQpYoN0DPVEBBIWA5aezqUql0fKX4cjk4NJOoe1qP3O8Dr
WO9mx9XD62wL4t8Yhncoh3zLP1cFzKQnk1HzfrQYKNTJTRgIoZ2qDU70dJt3a+JZ03uaerq5aQxK
2pCRaisYE3V98OA2yyD2TCgFVwRBlc0/x2YXeEC35oE8TeuU2acL1vMFuftcnufUMCtjBhOgeUrQ
dMonF+Xp54Q9zL3vyS8eD3ZMnQFSweGdWQt+rsNMhvsVHtEvpgvx+qVkafc9apMfNu9dE15v9Ht2
4tRmo2JBiB7Vitv0ta30+kV5sc5PXUCUc9jODt5SBe4MB5HVSl3tkJ7X7X1Cp5zfktvg55e2YesT
BfAM2VVj/agZ6KAsd/Fv4goExe+4wFaZfGuwTAix2i4gNADz2nDXIHkZ+yd4DBvlB3t/tIueEfBS
VjRVFTdMEFuPmbL9vn+lxTCEkCZ2UrF6sraRSIpOxqN6b/GrLDAtJizs/DfaDd5HHazD3zygcz7h
i5q8E9M5O3vntrOtR0blJn6WSd4NJ6oZMgbN4rtYyF2b26TyBlk/Loiy0/112WOfhIcFbk/Gbv9K
G80emyWTII0klrjP48qjRqXaGQicBXxh9aiN5IGhtKHQdog10jdtgv9mr7xsqH7gE4C5WFI/++jg
55x7q7UYiyjbcYj1iOe38qqp43MO43KGfQ0pXSZG/cQkrw9hz0SaHKLC4v70g9m5KAyHMbHsPKvR
9fJS13Greg8cSENMusFGsflroNSgD4LFWQ92f9pmMV3hVR3+KhGg82RXsxYtjAENmbSv9XYT+zib
mHMtICS7WYsOXqAhmWdA5ZGExYgypVrToI8YypFxykbEQ6aJ/hqIM8/L+9JyLeKO7JM3kYJ/YSRv
rHsLvwOmpYGXKUSFR0GPUk3O1yDe7A8i6/Ef8QJIkCx096yR28zj/wIsgym6lUEvpwb8iwcbN7KH
hDhmcYztL/LiCVckmm/0yNQh+r1QRd5EHRr7D8T8bPQytRjSZrEcfiKkcYgNIlHlrDyCB/Yz0/A/
43Zd7AxOtV56HtB78IYMMsui0dM7hNHya9uc4UpXM7EVpv7kPkENMs/GicdPkivrf84gi+949eMb
xzETPMcWNf5u4Q7H8Yae6MtxU+RW/dr17Z7QqcDaB1WZfwRTDQ3PRvT8mWFZe7EQxKdomtGcRAb3
4qVKic3aBX2D6AqeW/8zFBQpLNed4glXrfsnEK7zr8iy/2c2TZMfbrrqkWRPqhNAMO2CgEAkx6zs
ktqOeMw4Exf0pkXE6ri61cgxgSARdtztkC2CVzaQS2sOvA4r4yo7MoxwSrK9yGPONLJR2BZVWuEX
cmTOWbvlK96JLkWxttODoCmg4bNKzH2y+dfLdlAhmZr9L+VVk+0dU/sZdUsNwDOvHf92RGkoMFVJ
1t+6afmsHRE3GZ2FH5Q3yi1HPEZQFycio1CraoEwBZFiHs9HDoLq18yd/LYMZ+2VDV5ZN1Oruh+f
vV6AcK+qyX8NGMDvEwsI1n7aZHcZXVu/cN8k6kQeH0kOK2JZuBg139Nu4kylgbMyvz/349V9Zeak
fOm7gWhKh7uaXN+GTe3eZs/yTw6T9WqQAZ+2rnUewCtfQTsQmgYWZUWKyoRrPTRB7lTHLE7wo61p
qW/7cgveaoAYUziBdEDS2DR4RTIHagPSD5y+AWvARwulTHc2lXae53lMn7rY5h5ENbhCTViT5cKe
o4bRgX7c3aVwym7x923fYqYoD1OXxOudWmjEWavamGvlvCx/jFhBZtKPsuxkUd0jyXZrGbJKrc4e
Cqc5nHpvfGKX1r3mydrc5zUhWTuEMkzLvMEfnkoAkMxmEn/5Zxc5ghHWX+roFmPZHEZBSvnBssih
DxGbE2Opu2X7DydV96L7OUE5Iq424XG26+pAzUSuOe99M4fCopTa1162mdBkGtIVCjqxY7BXPOaF
SL9xQPkMhkzjZRF2xvw5oLf1Q1656mtyLf8nyMc5j3gSSMpq6cqeA8A//Bk25p09S4PuNrh6E8It
qSzGa1tbvPXBijilsox3l7R27RwCqqZu5w85h2fSMz0iPIgzdRfAKfvol8XHh6z4/akYYh4NLjNU
QZwNYNqnNrMfSUTknILNZX8l7Kx5qBqWQ8M6lh/e5JQfMFzqz3F0UVPaYpV3LBjy17hWYKHHuvWq
81zl1bFcAP9FC8vsT7Q3NEYxUS3uzmwon6gbckpe32mAcDpIzNMTwAc24gNO1/ksazpoHaPyhvS0
stfqeRkhNbUtpQDxNiirbOb1p3meqfy5rv0fEt17E86J139UNJwvrrKIXsb1ofEAdewFsAgtewv7
1X9lms4PRuPXo7R2PAq2uZLbVX3F6Au6XPlmCeRdO1ykAiFkkgQmYuAz5HuB8gf15sDwdzdMwZXE
znaFgU7j23807y9bdFUXUMgN/e4u6ZNpDJkPzS3LcNb/e9QSoJ9JNy7ePeK/xG4rDOHmRT9oCHNz
SkhEN8R0XgkEMXmoOCov2t+SW9Qw7RKBws+Tz3xI3X8Z+ia1Q7g1ME0vR5wXVdp80XKUtyIz1xwA
YwMqpuNINBkra/0OAtheH5jQ9oBAkGndp8viVGc7X4CawO+ouACdDshnvq1tc6r7/Kq2BEcBAqrr
RbK3oDDPt1ArWR7KHlkn8wrbu8xdZf1OKLCP3vVPB92aGPxy5Jr+qLWykbzj0cN4MXtXnWvRgycM
8rZ7KZbK/w76wXCLcgZiWQULsl+FIwEsMf+8k5OEuElfBrVHw08rWayzzohsMl0JynacaiEFAZbc
DiSCERCkHZ/YYZSw9FQb2uxwYp0GaMlQutOVpVWzg6gwDuxBaYP3No0QeW/O4BBLVIrkpuYgYlRM
cMw/a+bSCy1QL6w3FDwg3C/1KtE25eTMOQXY0J2gO7RCKLrt2whiEPoYC/M7VsE2fa+Y6eyEber3
kpDcHNR+E/9Bn4/HM04M+6uRVSU/D+Zym3zCa3bmoq9m65rOzWmrz76s6vSWEkI+8AR0iMHbPP3G
j9y8walk6tzGMqluEnAbzOMtwWggY3U0HPpZNy8xcTkUz0Xi3UvMTbB4FmU+k2Tknma1IfsotZ3E
38+KPPudcKoWOQ+D6siw2dK0rRgj0ecP/YOrnBmjvmd137zrhGMoFTf/Fsw+5MqirECfKqf8SwfY
qd2JPvJQixQoFIa88Skge4h5Y97UZ3Tr7cwQyid+7FpyMuXwF+e9hDjPGoTtMEizJPDRKQ8F2sAJ
mzCJBaxZuYS6FGWt6y48nPyK9WUBuf2TQCoi7mbrsi5MxyL5MyAdXXhf6/Gim2qxWFjwju6cYsKp
Urr9SMZBEP/yXDO8gTVcM0jPxQsHYvWSbHVfR944rP/Z2CyeWC6MXsgovQP2DRHrwkbxKlMgsO7d
91dzJqZWinAbAnElUsXgM+xkLhLQJMv2YSNrvq8WnJ6RmEBp8J0JBm6+N7do8kmaNmEXpFAe+QZo
8NfFht4l2J9SqxSW10RlYLn3No8gaS1ZpW+J/saWxG/oNJHbu+wHycWiBhtJlxShZXqH7FiKEmw/
9haYfV9Yqt8jyOYr5/Tx/5QyY1qbIuRhytG17mmwrh+trezuXTmajq1a5nwgtLZsnmimsEVR0+qo
BrCfX8c6WGA7Klk8QqWkE5swCJx6HDZEtmTz/EaiYf1Crz1/L2leYCEaCMqxmC60Yc20stql5ImL
MNkq+witi5ivwUnclgKpLv4gT+//DLD3cu7Eq2shs5ixUF6lKUSGnD7CnTP/H2eJ9iN8Jjku4XI0
XylcrPetZcm6Uy7z2z1ZcZk6dRoT2TGhVH0Y9ES3hRI8R+dlyuyPK3EqAOMklf4mHaz6GQ1hii4n
BXMNY79ePtOWEitM6xZlNrRG+8yBRQ8/IDgpIwtVgDlhG0gujHfYYLkMO+AyZtw24VpUXh7iK1QB
Lvws4ehnoQ0mPWnMd1Wy3Tngghr2NuEBbAQ7hDUMN/veiljWz+kzk+WEKqttrGjB9Sgu40KTGwV1
iaZs1SxjzyPxoq94d4cTyEDBKnBD2gjdikUqe2onn/b5tMXAF3gk3AgWj/s5WSPkyJ74yfGcauzs
h+vj4vH18hbtWVlD3aDnhFeJRrAnlcvyVXewsDjTM5EFvkITJHJ8aTqqqlJL6BBaEm+AIInQV7ao
gwCCGDTmqG3TkbuGOS6NsCR3zz5pZcmhs9Xy35AtV+ZL72AOZr0qESqg6iC4a5yaLyarEnCBg+Vk
ZyEtfstB2sCJsQnQ23U1QstIFgU0HiEyNCA9TG1AdVljf40tmOkQP77zsEEcQg3jGdKjZvRZpLCO
khNbB1ew7JAWZjvbS54Nh7pS5bte19TbtXC20FlQJpSncWgDIqRx7cVH0rroPpgVAivt6Wj+5VOO
39EZUW6dK8sf4BVSwTBplEbGp4TpCOb2hfBriEPl/bbO0sLflsz1q/IJQImwSMTBJedQ/m9KTcqW
qOm0HXV1bOhYCfP9ZhYAbWRahpY5Ens79wk6TNtHeCvzx6zoXRPS07ckdpMwxXuBbYTAbU1tE7me
lX5sskLhnWRu8ljOtTvuyXeSx9kXpCotXjHdU+Yt2dGhk8x2kttH8PZP8HQGZhY/IJ7yL5u80mvS
kFX3r5Da9VMlJraIZsN/cvQmVKBolHt6OrYHGQRvGFSMdZwu/8JiWv9iJLebsBQx/gwC9Oxtb0mV
Wri3cHLg8Mksxii0J7D2qOlSIi/niFuyp4CB7fUxFxpUH6IM9SXVpnt8MK6N6DJJr9HUappP8eRJ
RI+E2NUHTaH7S7CYyCOXggCSaaG718Qfq/ehVpzdID+tH1bnXUdlx9oBAdaSqvNY581nD/haI0aM
0QFNacMMjvh4OjfyO15b3Vy3YWIMuhuyoxpAl2R/qp1xMmeKFi8hIDxhcMUssLrKIzZu4dNY2OJY
lg0OX61AVlHFDYv1lTNozsmgjX2XNb4C58xUsP8lLGm2Iwae5rFA0fkLk3jcdq7n5jZSttl/tTpH
/2c6J/5S+ZybbSc41v+N88rDEvTL+JnG8ZxFmuna3ujRRd3spe6Ha9XbU2HniOVsdyhIEa7t5Fxv
DiH0Rimed6AtM1O8ak7Lw4Jg8eLkrYaXwFLVtIDdyW6e/lJXMRrlxWvz8gn1S6rQnOpmdpgycARH
drpOHBTC8ebgJcBbVh/GdFb+zrFXU7De6YUfMwOLxTBPGFkBzjxJZAR91LTu7H5C+6/5OQp2xsyt
h0y45wQa/8Qyplk7RERMi9mb83czyAptq2K/m/EMXsMyRjc7joQCLnyiVfA2dHYSFJKbDW3r+Qrj
cIl174CEjEXgLo8Oiah4IzxOqe4xdnyHdQysAEXKWq7KKfnjKPyXOpyGZsHR2eUeeH9IWMAqX3JS
n0Hhm9afbgmoC+SB6OncOypiC+sfPKoOKfeu0w4G0mLbqD2gBlCIhMvBX6W0T+wJtHxa2gpXLrPM
ZbxP9eQP9UkHJCupW/z3rBTYr+iML2RxW7g6+6G4DjP3AAcXYCkp6XQ7wdheXBsDmnc8egs1WGBt
jyU0/uqIhJvFHKBODsJKjlzq3EKsHHJSAq1wseuGbAlUSySqYpy6Er8MOPacePENLA7Rv2GaYkEH
oeBwxODmSd9zghWnXd6jM6V6yGobT6zyXFpvirhIkkl68ZDKE8bZI/1gOdLRwrBo/6+vs/KfkrL/
g+62H8IcdABFU0UcSzhmsffOypqcnqlxbJujmlTzKGswxEQi0aUbzrPq/10lwJD+jcyvcJPew1eP
NJ0wcwQ/pNVktaTTWtZ/WmGcJum6WtjxINOnusGiUOzxVYkT6kDHY7rQ9vctJsp1t6198O2XZj3A
c2foTnDGqFgnjgzIfOkicDPTmH0uSO7/S4jDy/ZL7daMlOjDyBVj0+Wd+DvYrGtLiu2EAYryHQww
hVe7dLzZyeZNkv+09L2sMLkwFPR8RD3biINwUVSkIW1L3O/hGpEA33hkh2RzHXwwMEeOgrW1UjeK
BT3qyKFAyxiMlfUslGT0wsnQ/UudmuDRavO86VbnvfNCXYcGKwkofnebIB90byQalp3ngU+SQrj5
mYQT/CFtzZ4kxMyImihzNCHtrrT87ma8PiJRjg3GOgqzbBnEog6ZDHwViBTaI/YLiOam3xTNKutR
VBIOCXmzg7ELGSeJIV1BXLrhWDotU8Xqw3WY57Qthm6OB1LO6G8RbEMXqIkHmdJeq9PQ1+NNHg+J
irLZMXOovZg5AzgV/tfQczik6ib+Rhk0vAcIPClEMU38enbn/gUDNvOYqJUnu3VGkPALdNpdNoIo
jbCqyfdAMNQ91KrsnxCAMTrisxWnCc38EyCl5dur3fbeUSuWkYzVTLwnkEYGexRzLrcisVVIIHsc
v5F0MBKHHkplmxQG1Zch2RkMzJCWBWLnSQmDQM/xyvozz//WZc0yux5q6wK6qYTw5ov+pi5qKMq+
0t2xyohpPAfKbLfif6Sdx47cTJemb+XHv25iGGTQDaZ7kb6sykjKlDaELL33vPp5qAamK1lEJj6N
lqqSguFPnPOauoxOll9hMOM0yAVu0C8ATAhaGTySqE1prVxwwEcQHALeHpJb3/0gGkD0WSNPZ7Ak
1coYvCBYkfPlfeO5lGBWDAe3e0W685Ppa90XbayzJ9dgokgdpuQYUgV1eozCdERxh079FiZG+oun
W/ASiSl5GiT60CKlbrPeJM5y0Ol6EjI84yAFEKAC8Le8LvymZkiziiho4SAoCDPAYxqDozMIy9z4
oAKdXU7JOV9x6aOmgXSyAelOUKVBxrzzEX7ARgsmL3Q4/Nms7gcPvAEf5KKv75hHntuhcIPpZUWi
bdVwFCFZiSKQPWkkWF8MR0404zFBXYb3VQq8LZPNB55RfbaBH2A0B5KOZbFuTGE8IcvTf4OPWHIT
h9EPJ0E1j0fd2J9iuMIvlDXrE+Lc5WuPEnm+IqeCXI7QTXqM1CMD8R8w2cC8E81vC1RI80OhWj5C
GaWDNuCuyanv3Abg9DGhMuEFaNt//+t//df/+dH/b+9X9pTFg5el/0qb5CkL0rr6z38b//4XBYPp
b29+/ue/Ld1QVWlIB3ykRS7TUU1+/uPbS5B6/LL4D9/1YUtWsdxiJ/q99IvspqF6QLjk9bt/3BKq
gKqqGhIegyns85Y6gxvGwHlpq9iBbNaYW4zosqgdzmkNhZPVX7Qm4a8ZCDbpmqqdt8Z6gEFoW8DZ
VALHLUQq9N0HzWludcoJvy83Jt8NojCoHtiW6QC4s1TrvLEIzXtK5Hh6gSgrIR/h2clBpeiny828
nysDf1VNlYAKpGUL9byZHOAUCk+ORFIMqtgDqhumf+xA15uHQdqu+3q5uWnq3ywNg6ebAECtkoZX
hWXPl0YFqaJF0jM9oSWrfhBWjNSWtFQBzBidyO9VzaPncovTOM1bZKpQbQC2iBqNc95BlExCLMWq
9BQ2YLtcNfAf6rJPnlV0LtHxykho836IrrQ6G9Y//dQ0oFCqbpp0ebZUgkKOeVel6QmFfQeopTrm
3xGfyk8WMt4/LvdwaUzftqWf99AB0qjqbZieEjsuaUsxg3RrtHb+KipNfilSmEVXdsK1JqfF+2aH
U1HIergU6ckM9Pqzo9STgEuBN2YPWe25hdv48hd91E1Lh8AniEBmu8HHUkzLcT46ZV0s96RPjfrB
DvE5Wo+xbSCbY4VmcXe5zcWVYwsJF0cTBt7K55000rAQoR3HyMf538iSD+BOff05sCPD/ohTXxfc
4LRohVfGdnHp/L9mCXjOm60hX/utVcWnFvEQQfibuNSLC9Kxe6yDZbC73MvZOfPfK/VNc+K8OXCQ
sLswNDpR9qiKNYbm5Jh7yjRXZnCpW7qK2QTJUI3tOP38zZLxa7jUYxAkgDdUdxcBjb9px8hDbzQJ
Pl7u0tLEwZDVKYLYJlJus6Z0lZQM/KbkhApn/2OCoN6mOuWnVWx7e8KaAwFZc6V7SztC19BpMvij
GZp23j0zIZtj+EZ86kgNYmpOEvQGeLt1h3WLx0szLcr7y738czTPT7bpIrKoY2qOZs4uvwGdqtpU
ZHzqcb3+ZlF7ggp0o7SYwcOzSaZ3BGQlHg49KWTFzuud0U0+a5c/Y3FeTQr3iKU5EDJnp8/o1KWR
6HZ4Ujz40Ct4080dsgpw8GxUQaorm2NxarmlpCHI7zLY58NshGjze4MfnlygaTcQwXJwlRDLXvB7
Vtd5XNjH3lHllRN2aY/oSMkZLGBJN2fHnUQrZ3q2hycDqQUwpUNbbSqenP3mn4+l5CgntgYKL51Z
72LofdQa2+gk8Ya4a3o3b3Z9NBaC6lThXjneliZOaga70dZYPMZsxbZZh/q5M4QnZOzkN1RBlVtg
eiYafWqzvdyvpc0BEVAlICTOcPTZ+NX6QJ1d0Zk1odpYCpMFXPd+MTwh/w6SEmZIcWXGltYJ7x5p
EBbidePMVmWRZGpi4dB8auoS7U4/67vvQ2USjzc6BDL8nMq+3BO4i/Zwua9Lw8p2gFIJKwwfiNmu
tCu34AYW0QmDUXLpQ5CL7ZgaOiU+wrwrjYnF1gwNR1bVMRwhpnF4c6pyI7rpQPX/BLypROpd+h81
YUHutgp9r4Cp33AINLD8zKF7lahnIv/lm/ZTBTvkjiSygdQFjjvkOUkKfI6Uwry5PBxiuj/mpxTR
nqarzkQr+/PzN1+IEV8W438Xn+BMAtSDtntIlHL8FUFKBMMgIkBbhv7cOtiXIfsmahTrfd3Xdj7i
6Je/ZWkbm5bjWGwuE7DNbLDqrlMFgrbhKc5w9UJJSoWRnnVq5V+5Uxdn5U1DszUQhFpfRXkWnepE
rb6OIOygQLZCiJsmA3l4ZXdN/9t8hHFFsy0qWNw88xWnVgY4HbuIeB22WLsDllKoP5emRX4QoR9e
cbi8AdILHlGgqNaXx3RhaxNdW6o6EXoFa+t8Aaa9Aiokju0j/qgKaZph6HbUrcQEmi+7LxbFHH9/
ucmF/vJeUS1DE+xw057FZTLtG6esc/uIZmvubbwObz/EmqU/UCzzdNJWMRnfz10lILjDZ3TjT5c/
YGpgNuCwq9nbPJwMQ4hpTN4saUpdPmCjxDmCgui+AOwh+WOmdngzVGV/zAqenxLADD63qT8Wuzrs
wXteuQiXvmF6+TLrIINIJJx/Q2nZoDjRHz96YMt8BF017z617Pq3EQZZ/cExsa/5AcRcRGuTOEl8
MOG2BP/8lGXqdZuwh4cVJOrzj9B6WC1RIZ2jAPNpbwIXu5iMjFNQfAU46uS73IEaskUkgfz75TlY
Ovk0yybu4fCzNWHP7hSdzDGEIs09Oghq4L8cYgO8VpGmeIKprcJep86BIygzCAuoH5sbBSAWOjIK
SFJSEZau7L2CSwnnUiey9lwi9l7EanglSls4CjQboDh3rMYefTdPUQPbC/eBI7WC+DYyPPLPcmzl
7yY08w+Xx2Taa/N1SQs86KeTVrNmGyNC8MxTsU896i1TsDHkSAo5Lzpxp7SpVyAcV3W+XOeNcIIr
TS8tR9v8MxE6BU45CyZQ6O41xsA5glyELtvUiIx3seBdL1PKnh+q0sh+Q+aMv1a5iF96ZGXDw+Xe
Lx0LxGjSdtBYZLZmVz4+xAb8P9c5AmggZY8awISI8xV8U7UYEr0f712KKrgj4vd+c7ntpVOQsEao
ZIYscimzUxDL1AYeh3CPoKA7SozcrumkEoS8qTfiGI0eZJD+TX8lhy6Hvm3wPj3ffKOM4PLnrnuM
UM4MbvOWtGuIor6D1RP8J6grLPQaWLSHyI7ffrnc46V1TbgPxdiB8GnM1xryN6mADaAcw0TRhg1c
ihj4lGYXenhoZV0OVy65pdcOTaGKxoHPVtKmD3pz6LoS/vKgd84Ro13nSa/jEN3/Ki0ecI2erHCq
GCVBB9OjZrI4GKlAK0qjbtqGW+TKBSSmpTTbaAhG8MI0db7GsWcXQNeymnH8dY8w30VFocu2bvwc
cbpTgQT7bVtkw2tYD5M6dFAA7Oi18GArKWpbCY6WTFOaqaQsXfXh8qQsBVvEWZoguabrBuN1PkjI
5eN8kuvK0YDi/dkrx/YhYp7I/KMWFm7aqk1QhKpN9K/SGFYTVRnnKfaRC9kH8TR1l79nYVtMYR9p
TK5LklCzLUn92DQRuVeOsdu1NU9RXN1/jXEAXINcWLnhudBrV7biQpA3NcdtBCHJsefxZgDZLGoG
1zq2CXiGtam4qLJ66L6MV27gpc5NWw9VEuom+vzFL0BvFKBinWMc4NtKdUKo93ajuhFOBtn4KfGR
gHi9PJ4Lm47KrKNNgZ6tkZU9n17XrVFrcX0CDwXnDWVU8mGXOn6p3fhRjFDFX7SmE7Fj20CBwpzt
OHwHAywzbVqDx/Tbw+m0e/IcjQJggQvPX+QRdJ1st6HbPJ14zJz3jcyCSxZ3dI4+/KevAHyCnZHn
BXLJXnB7uWOLM8fbkMkjNWuZs+3bUjoZYEu7R3Q0nVsF060vMLMmDJGKdcuQ9q3cXW5xaeKkKm1u
B4O3tjpLsvUl9uyGyuEVW1F31ACOg7IMkvIQE74Z68uNTSM1P50k8bhJBYYH3LwoMnper3sNpxOU
qcrZRCL1qOwBrZf7Ej+2p0DKot5gjYwbIqbgFBbDXL3W46XzmgvREFKYlkQDZxYbmr1oAhCk0IHa
wvK2AqNxlDo16oJbbBJDQMCY+RSgLsjhHaKqi48AQ1t/27l+bf/N8PMw4prkrgL6eb627LQFpcqi
OzbDgBQL/t7txwjmUoruAZZfV8Z/cbKpD0nSRRbJptlkK5Pde2d09pFklQJRehjsTdyhHK7iIPU3
jRmC6JLUKtrC1qxrqNSppBw852hTgl2nOkplKwuBvJfRGjAqvbyyljbO28b083FsZSDMOnXto51S
3c2twVi5wVDspRY4ZHUyu7jS4MJQUv0hAW/QO2HIKeZ7c+mjiATnmwzPcZA5irPu4H4GhPUpa732
SjZsab2CyyPzRpUBpsG8YhMFGBSGfcmrstS0fVKX6gM+JJ6FwmSZ7iHtY0doODC/EJwMgDEjH4E5
bpj/uDzECzG8ZL9MR65lkCqb9XgwXc30yt45kgJF8jGOLXjeEQenu7Ehl8XPgx8Uxae+AHt25Um1
MLs0TZDukL4mmJ+dwDVoAhxPejKoNaGUHpriU4fT2RqduORR4A34fLmrC5PLDhGSoJ3AmajlfHIz
H0WOxnWUI7rSvFNG23uOXF8g8UBJ9cpCWogKCM2ntxGnMNM72yZOVLgJcDr3qIzA7FaY4Ay4SQZT
+vhypxYGkVq0yYlHTRr1pVlDqFhhwRMK5ShtsHRrDSNcQP+JoVQHLKfS6hM4t1G78vqaFsXsxKfq
4HDK8vwh7pvFBWDfXa+sR4/qGDYtr37q2Vuh9Sj2Gx26zRvE+zX/Ife9AO/Wvoh/Xe7zUtjJyUqp
RSDtQbZ1muk32xQ3OrMsetc7AQUX7U5jITmgZttJkBuEzLMwPO2GLFIASCfFEiPq4/QLrEDEVeFI
InR++XuW5gD8G49uh1FRrdnCMlMsN1NL8U4AsqHQCFQUqTCnnPsRqNLQGMXHyw3+eXzMJ4BsL8Ve
XkTs3umL3gwAoJEchRWLCbAnPUyE34xTwm8Xh6ETPpmg3kwd7wngk+5uGhis9clAIAqRk7Cxs/sy
yAwLn78uEbcwMJpsZzdtgopA2w3+HqMSxd1OuvcwubvRbOpj0gBeqf1axA9d0SqflCqPHtESJU8M
wSLrvXv0cOry++VuLi0zitkIFnJCOiSfznvpoQVTdchZHvHqda0IAFPh9B8SMaQf+za1nvFESm76
2LTuW3xCtpcbXzotTB2Igsqb0zLndaaiApwZOKF3QgW5+uwGqFfgaJRWq4hc75W2FiIoY4pE2cCW
TdZAP+9o0Aj4rMbgHqFS83yGbwwt2sXXLl95Sfdg1R6ET3JaokIbt1O7FWrIMryyipc6TIKLogAI
IbJ8s1XsWQm4cat2jy5aQ1uzgtGF5SAsCdU3xr940RogaWiFJC53z/QxbxZwinGewKOF57xpB/dN
L+WTljvm3h4EnlSukr5aSHMjpm5C7cdZ/bMZY1FXlcoIkAuNlRVW1Jlz5SxduAsNkPkOyQQOFfIq
5x/VOOQRmtZ2j7mWII1qAo1TDxk2vuoKQe1crFQUsBBVsKwrQ7/YMMc4GU3ekcKc34S9KeHTWc4R
Qa9xNxYZTA3H1TeepsRPKHn6W0B6wc/LC3xpd9mmpEpCvINO1mwKqOaiD4+kwTFtHWMD706lHgJf
/x6QMZLtANuzp9ElUsYrogmLw+XWl85Mm3wOUTBBO4v/fKxLraK+GdbOccQuFiEnJP/NFXQx4xCb
nd+tfUQY8u3lNpe2GUEre5qKLrfW7NSsuqqKZN64Rwu9yXyFJ0a95vI21buqM8Szg+jdVxgRBtwH
RKawG9Ka4fXyJ0zdmh/cZHCArFkGKCh11u0MqD45e9M5Bgh/H1qChBpsvfWzCf0221xua/GahLpH
GpgQEzXT2Y4OcqyXQo3zs+ht/z4bDJBWkGcORJi2dTQwfnceSkQbYarLFM3izNo76N7qWm8lV7bW
Uvqcq/F/vmUWp+joKbmY4ZE9RKz+Rkdz5tNoV969brbiLs2SIkBzEVii5gPO3AxJGFusRsv9pupV
Q+UlF5ukBw0z1l30AZE4w7myB5cWpANHSTN1nWzAfPMPnhNDPPfdI7rc0UeUlgz0JAvAfetE4M24
QTMSC4LLM7SwBU3WgG2S7rAATOrnm0AC0GzRi/VOjqwQ9JEYcsmtGXUcMPXgngbdhkMBpnSHDmWl
XtmBC4eOqYIfAdKhgniT86XIkk8iMJxHK51A6J0n9Ee1w9wA20kA/YU+5VnJbQPqvNzrhZGmYX1K
49qqTdfPe216FinqJPZP7QRYzxF527ESMjABBRzsEQqGdfr/a3HWVYT/USwPEu8EujdPd8IjKt+o
kNnEVmBO1a1yUTufLrc59WK200lloR0jmFgVVOV5L0thVRAeGV7ExepPyP+7k08WUs1/MZoCap0K
TkI10W49byfQG8w63cE7MdjOLfi48ntTSCvYosSTaht7dNwrJaalpysyLOQaSPnwlprnAFrcMWw9
4c3huKG7GQjG0c5XUwPFKHReA8Upv2pwBV5TB3ExQpcuXVvST6wr3zHN2rsRfvMZs54rlArjCO/U
o4qZb8gh1hMJ2waS4jiaBzeXp3Np0VJSIx2KdrDNU+t8mJtW7bESCYJTW9jh84T+XA1uEj+0Kbat
mpJdg7As3FUAoQlEJPeUQfr1vL3czkN4cUVwavRIh3AaBj3qxGVdxvemN/zRMBvM7yoCvLcgtX3/
rlcbTEQvd3pphCnWmnyGTqZ3DmCweQhE+B4A2VEmVAuhevaxqwvvJCtVvzKbYmnDvG1s1uO6hb7R
9FpwQsvM+RHYTa/uk1A0+3IwICuitweNgKAN/YbcycRNjUMbhtw9BBzQ8HAnKAfphvnNVrJRW0OV
HK7VwBeHg+y7SZ6fV/38PtUjqWOczRcOquxRuSl9W+4TvQ7QpUoURGwuj/7ikrMskno21WCeUudL
AE8yA1CtQ3MlqIZdrGH5s+sRAEarD4ydfy/N5vvlJpcnAVXP6VnpkBSa7SnX9z0PABgnpeYAalzB
6DFfMCIZ4HcjCZwdWhUVlZsalZf7NHFM7EgcKyJWapDPvFGh1Y5rTPHAAeIVlP+0G9mJK9n0pVkA
6mRjik2mV59DrVL6j92lFZ58CPAhakgSBX1E3g9KiTbKlTlYbGyCVvEOnUCAs/FAZtdKKlMJTgJP
RO9DNSp1vRuxmKz3Y+Gnvy8P/9IWAFBDLY1wjcLLbAsUrTFY6LqHJzzZ/RgFFiL3F4S6UNm+3NCf
7OL87JyqEaC4iL7BNJyvragrDVQtkuhkFArKh5GuYZ5sdnB8NMxmizVgQ9j3Gnj1fR2E/Y2rh/kW
KHmGCZ5RHFDvbndXPml6zb/7JAdg4PTeB7A/i1YrWXk6BP7ghNO4aG+GcGiSXaP30GFV078reDa7
T+j7ezCdakxSeAdD0aXslflXjr2ljWe8+ZJZrBrXeePrnRqe7K9hULa3RqoUj8L1AxecjayKv1hj
JrBvXefpR8F5NuvTXcJ7BX0oLU2KPwbv4WZMW/2nAaphfXmUl7rG3S050gkXeH6dzzvRszNC5gtP
KTIu6qoi0sebD0M76kPUTeQagKJ6ZbFN3z+fWJM8IRkc3riwMM7b7DE+0kSWBKeEhEr64Lh9VO/B
j7WPhsObZBcUHR7yTY7eILzePqVKc7nTS9tqwqupqmOZJB1m86mPVW8UZu6fNKOGMqrZin2D21xd
HS63s3RYUD0SNmVFcwK5nndUUczGVdnBJz1T2s9dPmB+GzvcRUmbnC43tRiDcTWQLYKhQBA0m0i1
toh6Yt87aVXjfbF79D/XeRnvdCzVN4VX9DjK+kLeonscfc6bIb/hdxznytROV9B8akmPUQsi1J2w
tuc9pvhMBROU+2m07Ubf9q0f0mnRi2qtoeEyqbDhl2tL6PTbywOwtKjetjybU6wv3QZBbu8EytHU
1lGfIvaOqrKuPbmxp+yVMRlucShz/TXq4xgdX25+aR/ZKtUEPANID85hVgL0KvnX2gehLeqdg3Te
wxg10TP8P/y60BYprpHclobaprZpQEYBjqLNkqFIXRpN75FkzlD8fnUxrXitcNa6dd2gxxXLTvRg
6zWxEl3ZPIsrjVSFcKZjg/07rfo3qTpHIc+cE/gcHQut1A8YsQJa89JCve9xKr9pNfRHNhzrno+Y
SGr88FqElXZ+NGAu+ReDjlL4xLxj3c+xn0Pe+SRKJUMwyA4ZpsSUYJ9qNDCsVjQbak3qlVW2OOhU
NKdsjSNByJ/3ncQj5DE1Dk6T9cRLP2L+aAd5/1tLKGyvRrI5G1VBh+ov+iktkjYGfX3H7ehJiSIc
6/uncAzGE3WkRn3qnEIfX1xQZ+VGVgLh7cttLp1dVKuEYMECoZn3FAkQVDyNNjghCFB9KcNqkn0b
bYZWT5CRutzY4rAakqYYU1LO08/fLKlMS9KgtEVwwgUFmmuCecEz8SOa61mvc4iBWoCsT5UCcZnL
LS/lxHi0EsGjHwvyw9bOm84NL8M2BU1XjbpGv0p1DH9R0xqbbRuXyLcZIkeD2euU2rvNQPitBWod
j2B7MDSSrlSeL3/P0jky4cPJR/JZlGHPP4fYK6vb0eEcKdzwuY18+z5XcLDd1XAav0fNmF25OJbm
mYIrl8aEnqZCed6gq8QaVGyd5IuR29oaCTu/PlAbVpJ9GvFyv4IQWzimuXbR0yZDoZvSmJ9aNoZ1
k6LQSfeLyr5tAGih5Gl5A4JIyVgNj00TadUB73jUUALMEfPd5QFeOr54FJrORAAl5SRmW9jpUDLR
cN4jplbcTaRb+E7AdkdvxY2c305XKlt9FOadIfHvHu0M1wSgdu2VFb8w7FzSEogGUw2MezbPlkQP
BYN456ilVWBvLW2Q3gbHNK3Y2Zpv/QVwwprAoVC1eMeRqzmfZelr+BYMMSgNr8vuTXgauzbMa4Sq
pbaphTJc6d5CtsJCjILkumXqRPCz9hoolGmTtzZiyI76WHWTEtzQ1l2yj0SLI5TjP6nNIHQUOVx8
IMRYo0J9eaKXP2HKlHBBTCjJ8y7rjYHNTgSeAohk89IVdpzvC9zmvINm1V3zEVirq6C/4TjPvgIJ
cB8WQVYeLn/EwnYGoCpJEbC1eD/PxsFqWwNdJ3C5WdyXhxJUxy2yM3jEu7A5NXRBrhxnCwfpFAQK
GOkQEKldnXca21xfx6vGPVYc6d+rsoswbDIsFZeDWMkNbAXRAuzuerRtgisn15/b9k3sR7BIsZJy
1XSWAP3UZ7HfgA5j4xqh+ZwCfcOmLUMGPnrUvAbpxFVvVEW3R9AaG6xEtG1RrpGdRcnIadz4u0KK
TdtawPkjlIk92baI147VWKBH7I1Yk8gc3QszDAsM6G2kjDWxvzxR83uAr+c255FJGUiCNpwTw4cW
ryJLjuZzhRHGE3wpJ9wOUiIUIUP/YczM5KvSkNIZ3RC8GNIg8UuS590pl1pYXclozGZx+hY+gVlk
AnmnzHN9zaAaKVKq/kvqWZVA89Uz0cPpxdeu9K1X9CfBEyCQewWBNFurtEr+HTw3nDUwMeQZz9dO
GgLdbbq2fba71P3pohj4EaUKJGUna2209VrZDddyfNOaOF8zE7KKdAO7zSIxPm8zwYhRNqr6PDA3
zg3GSEN6l8ssRW08dWPN7ra4GZl7dE8SVC6d3ozzLwqiU+NmcDqvhEBfq637z06vaSTYr1TlHK4o
SqKzr8pHXJr6tuqfMdLd1lY8mGsWx02nhdJYI26d3sKDrifsmZ/qB39A5+RKxPcO4c0GnoiRAjQY
sRdArPPJiKw6qDFXEM8pSk2oheVtYO6RGBuVk9656tNYp12KLmpbtoi0DZUPy0DtkluUoSnZ3XLG
YMJaDQHUdM9G6EFeOWj+hGRvZg6JDSQYSLGADaBiTCnh/APLrASBodbms9cVYgxvzcZ0KgAChY+o
WAf5WbmX5dD2N6Nv42uMHsbIrRaWXMzPqt057a4s0R5bO2mfoDLdpXqcviLV41V32GynN5NiYPe7
1PVRIgumoIK+roYuqXbA5Dp3VTZNKND0T13N7UnulvVr0sNyKHbgvSH7xHmu2PVG8xRxEMlgdLte
oPrywXUwV90piNuhiZnb7fBsF6XZgaoDzbLFpNvvtiFMauU2cwP06/Gj6T4abR3o25i3XKOt/WQI
68eGO10+59EfcexYCTvzKa36wdikSHGNa9OHOnvQcP3g4RmpygtfFZ8EsJZJvBQY1NqIu6AlZxUN
yW1T9I+josnkCVMQLI+vLOf52TbNFekkSCkTSZM5m4KRN+F1rmRqKmQtnruia+9Tx0UB1h8GVIrC
XCTrVIYxfn9xhCkbqnHuRus78k7YGO6MAPf6j5eP2nkIqAKjJtiUFmVVno/zO6rOOuk1GJW+1KP7
oat6/+Bgz73u4AMQf7vRb1um7kG0bnbltFlsGHI8GSe2OMHn+TAoncw1vHXLl96R/kENw2RlpRXa
hcA7nkJ7UE5o7fGXJQZMV+KAd1EnneZwhW8AusGaNvV529hosBb6wX/JMb9wNtS0Qwc9TaxOYYch
hW+S2tM/Bq1Awl3Ng5eOZ+8xdsLkysHyfgxId/ExCEoYBumv2UtL0RAYCylcvzQWK126QluJOBnu
kxbXZ1UWwbeQ5Oo6htj/+fK0iz+slPMjY5pu4tCJL0TVfDb+ahD3FWY98QtpZauAIqdjpLjr00EV
6PEBHMxXmR1z4+L4M2FPHJmOr5AbJxrRgP2hv8HQJYTDq7SaeRhLo3OfNQ6d/ndfxnjY/yIT4XQP
Q+sW2r4Lk87f156GQUHvdG5835PF5Q3r4xu8MvO+91f+WArtucSw4g7l6SzZxBV7YVu3gfqQ2KGG
bJiqIogr1BFRfHxYPWi0wMBKDCJ9fAzx3svaneOV2NCjkBE11UfCo+zJ1Ifxq8s55D7D0ynMfU8C
LN22WMg5u0KqYbWvsLtFlLs2ESHzzUa1fowY9aKZMCJ7eMvoYVvv12XHv9X90HxCzjm5T8OuUfYD
z0GcSTTMERgqBqy+LWvgaZtco4C+sVrAuuuk0kz0+2RsFa++gujlE7DpOrnremy3QIUKO/JWmdG6
IkW0NQmC+6pP+mhnlb39gru9leHW4ZbQ2HDi2YoqHPsvhpkYX2UWYLeOrG71FONGZ+6bANlyPHpK
P1n7XduV01O1O9gJ5gufOzmUB3yNQnxwTBTC8GMl0FrZObjCrRmKCMPdDvPuUluDqpPhzxKFWoEM
KjSydO8NhSy+UnW0zKdSAyjyZIUVhlF6BiYHNX0HXH9FXKKvp0cWrvJFl6oPCAxbYbEbuxE7nTJp
uGTAorOxenQU6y+lKXgCkdqK70TmRuavbkjsp7RLus9aNvRodxvoy228NMudDQLP4N0wZ8XSAMfN
Q9RblITX2DP51Rop4gF8fTzatz4O0MMezH32NXOyGgFx/C6PoB5iZzMopouxVqynxVrjhVcOexPF
nPCU6Zht7fMxzwfoohOLtszsysHTxvChKgxdhzAtfjtOfDPofazeIN7Zfi/ixEP5zzImf1jJG+tT
1Zmjft/gTG7tEKpRCpjldWslhyIOtXBNEq+9AxlpydeaJxcQ2AHSTbCRlOuGDyyEOPlW4cHsPrq9
lnU3ClYzBqhzJcz3FjK4ONKKLkruYMTUxkeexV57PxYqcJi297Uf4zhEbK4Ofbe7DpycEa0rSpVY
sfpYo2/7TOb7xOqkQJ5zpCi6MwO/usH8J0UKbAotiGsSS/3UKyRaNhj9gR9dVa6R7UK70vrkMcmS
Lle2BhKgOlY3UfWMN24IDm5swP83UaK4V+DM76phKgy2Kc8Gj43o+11iEYUxvNQxOnqhsNjpayWM
8SrK7Nb41Ttt8ExYLhH5Va2KR6OZfkQnB3cbcGPWp8FNk1WtJsaV0/P9uU1yzEa5zoGng97m7HGV
2GoFiVI3nllto0C12u4bTHLQedCRBQ9MiTbPkLSPOlLJ1L8qzMT8f36HGTQsqT9R2AfDPntcmkCS
QrMPghdUCYkgMBmPPlQkG24k4iCveqvKg6EPeM1jJPncO0q1VbDguvJQmydOJkwLSHMic4NSJRfJ
+UVKdb+PHapHqOMlGKiv0wAE2+1YloP7Cb088xoUc/YqInYCVk7ihFUA8EKbx7lxouJfHI/5C2kt
/zlD5fxX7QLVg5kZf8C/T+j/PFpjoRBQA4PknAeIed7DNoczW+hp9kJaDFc6BY/NfttYmVyViDBZ
G9H4tv04FN1njEvDfTuxMrhDTLB7hi+fLt/a79cdW4DiFXAwrm1W3vnHoIQxOrkQ+UtXZnCn67y4
Z08Y6y4c8zs028ce0102bIcc15U4cfqvz8MFjHZgMlDfYM0Rup43HVtcoDFCXy86hZ3HttHVTd8Z
zbceyPTkXcvjD+/Jl8v9XWhUgO2m5EyCH4mA+fLC9CKtzKAms44HdtVk9jYk438/wOT+lJGcvEXQ
Vl7p6btB5r7lrQnMGPMZBBVmmzuyhrgzctV9iWKz2SVJHHy0Qdv+gNCbiFXGVS7uxk64H9LaQfjy
co8XGofPabG0IZFyuMxmWKnMDMx1G77i5xWPG8wZigOCY8Ze5K16sJwgqyB05dCfVKAWV8LRaQ7P
5libVP84VriTLehPsyMF9eEOJdo8fpWG3+0qRWVmiTXu1T4u1mnZRlhaRPoHHWV6eJKheL3c9/ez
zeVHrmd68DP+f9Avbx5GMXaEZYJN+bMt3D7cxUbrD/eo54Zyg8TAsIFt1jIBWO1ee+C/P1YMwBZs
cUCewDvmKL1YYFCVDXn40jaF95QHIYEQEm9IRvRBvmt40F7jt/5JKZ+NNflf8t5UP8F54Ho0W2Wd
CfkxQfbzOQrQWIZsmumklUwbHX+P4Ersq8HAz0bPO31XFxJk08qF61sfuW+U/D63iykkq72suEX/
XA8fSRYRl7muNr7y5biBcH0low+PZNCdn4OVNECwoqFHE0a4FPMRzA9KwvkrC/jdJMIwtdh05CGA
6qIDNjsnIhBQSowEVxgF8YueWMoBVOTobrVCGocwat37dizzK62+m0C0lcDJIM1HapntM2t1dPQC
M2cpXwpXce27AbvjexfZp62WFU50oIzQ/Li8WN/dfBMpboo84LNz/83BQFh0ZmDgvOEFj4/kY1Uo
2YuFy9Pex8T4yrZ8P6RsBlYLRCIgX0RA50PqIdRO0dbxXvF/LI9Zp33pAtu8S3nY4wLoNtEW19lr
SiXvD6Jp9ih5/TcAep6wLzuBBnGNyXBQ6d4d70R7rYoiI7R0jUezsKy7AqmpeMVSuka+fD+0tIxI
FLBnUmHvUF2j1md9FDf+a0ZW5gB4Ng6Qbim9D255vbIKyuXdqYdu0MTMJaIAczPf/BmLmXdbYL0Q
URXlM7Z1XcExP+L7vHW0RFa/MFJy24+jbqt4QngiIeFI2I8meNb0rbqaogd/VdW1SHemlis/7QLn
9l2FvOFTZ8PG2+nNoGHPpoRBQuqt6P3bwo4qtImgrdW45jS1XyF96LvFprYo804+b0l503Uiw3qM
AKz5gWa9Ez+iNVmovOwiJL4/UIW2sbBW9FwecAFPUX3mJf85T4LkUxHiXUg1PADrB4fDG0EfqMUP
QawcbTITaAZltkpvVybHwmNVNra7IZhXw7Xw0/KXXckBM/imyusHo66UL6Eh2+ZRRH312YeUcILy
W/2IR4ERsddX45NpJK5cw9g26nuVas+L7JPxR0f+7dVPylRQ2hnwyq77Hv3zANmCZoWEsP/Q6Rq4
rU6Nh/C2TsLspXFFU9/A5BqNTUZNYg3EMrBvsT/7v5ydR4+cStuGfxESOWzpOMn2eDw99tkgRzIU
FPnXfxfzbdx0q5HfxZGsWZxqiuKpJ9yhK3yUztH1Mz23z7GxGqbwiK4x1jEuXr2nCnNZ79CGUvxB
bxDNE2wJa3nIXLWPXvAQEMpvnDuq8tPYpsmWTLkc9pYH5f0hoMHyGCazkzIt3eYP/5n6M3lz/9Oz
MXfYmQ3qpnh7qN2r0o+V/lbWorivJTfpfWA1Bna5fdAm2zHS2m8Gl0i5S7Ablj6tO4l5Dc1YoPQY
TVAL8Hd7q+PsBgVcT8vS/jDi0QsdXEU7+JNLhTbsXbUc60eTfkn8askkr7YBFeawkRqCVscBGBZ9
igiThY1lwslBTyBHGtRWy9JvseZjTo4IRftUjfRrNvbUaN3Jsao0uHfB7umYZutBPKUbajxP/Jfr
Ot5IFp6Ep9YZg3QLsrk9dKMbGS9Diduxb+hZnewTcuwIiC8Fqx/pIHw2ih5MA+L3pfvVpr1l/8RT
BnH1pi+a1ypEWm3T6ImTPKDiUpS4pGjYrAFXyMu7Igri721oKLjahrFC+6AzsF3adqJPfoZUcG8o
t1T/5VmR176iwgrovcizPiRx6D419eQUuyroA+crje9SbGnajY4/6SIotg7nP8Lu0hvjtw6zjV8E
/0Y+t1aPBZuSxslWRDnjgpbg1kICbZiHxTB/vmaJ3aif0gajYJDMsW1/dgPa/Y9Zk9PlqjtPRZ+B
5A335zxFYh4fCkQLsTrAJPkj+Ixh2HuzSwh8dLBcjQ8iK+p9fuqIvYedMzzCUFApjD2UBmxpAjm7
gSCzquBv16WY0TiO5BfJeDKspySqm6910bc/J8gJvzJAW7h08WqHR9l58j+sfYf4sQgwDbgbxgI/
wGm0bd8EDQrMXub416lDwKBcKYv4q9UWMv8V1G5j0oZooQHobaL/rMxmCI5IH3iFn+WUFFtQcU6M
NwYTwbsBA0wcSLI+N58jrxI2ONS6b34GEu+B+w6g+fSStBamrBhVN+Rolq2khyodELPXG2GdBs6j
tREut8UxHZWBwWJZz1r7UZfuExHHYqOKcMALjZJjIDbgkrJVYfiZd/jEJuG942Dfyg7qEMLdJNcD
uoZZrG2boDY/4ITiYLCUYEIY78mPbJqTZia+MnCPoWBaQV9iOuGAy/k28f8fdwq+vPtiZgm/NkbQ
tk9dQAsP/pBb1Icht5ErNUPdPuGtinNkYNb1U8uutta2GtshfTDQ3532ejcjUEwEq/L9YFlil+C8
htO0WeDH5c5SFp89u2W+jT8cFJbNgE2U2GJ8qEi/KEcQvJ3QqwNireXvdIz73ziKFa8Ik8j2iO92
Y6K9PzrDMazUCS0hnCVowzuW/C465Gc+qEbsdORS6EtBdRRGdD82KoastCezAV+pQZT6QdHG2H2O
xFD/KTG8VHwnK5XfSo2ixkPbela1qwxcZVfSlMuuOkUymCg0RClPKdQXSZhT2rjepVbwYpUF4vUR
1Hp+u8cU0W/RIiv3Peaer7jCOl9MmqwRhIC+/IgZqGmtDE8vW0bzTwESRm5G9wx5wPOUyYFmYlRJ
F7yYRdvvjdwsPuCLIzaxitARPfYi3usacph9qAbfwNxkQKpr4z88YbTPwp30Ne7qlR+EtDIjxBn7
wOhhSagcDbqRbm/GX7Q6tB5VOnLf2sxDfi22xiLaJKGMtxVjbVJ0fRrvwxA/z23qTcGbpQv1R9OJ
7HA7gb3MKtGWnV/UPFull7DIKk2DX5OFo/GZQXz4KCMrEVvUErBbtkb5uQsUEJth2fYrDZXLTJ1l
HRpGFNmOS613/mamWua6xDvwcw/XH3+ZCIQxLuAf0mzKP9h2+a815RyQIUzD9KI9dVFmYTg+IvYs
jc+Ka8v/MOO2wLvgnzC4OX3e1irksarU7F/7NIzPbSBjNOfQ1KWuPH/IUnSZlmBP9GK11AO4m1Tm
3ijz7iPoIhyDFUSw/IbBlm95CKKufIfzDp5VlgyqYbaROSNtMxPzzxePc864lXfu57YXKP5BXs63
g+7Fm9qwcKNvUzM+ov7YGhuhcb76PtDXumZXfgJQsXfqMtAJUPPnP4FpfT10GGa+NEOq+PgpjfSk
NORo/LDyBNPpqfBDtXe+Yr7sYciWWt0Kd/PymIH8ha6N7AP4UPLe819AD0ft0sqRL9QZxoF5Xt/4
eFqZ91iNF58lslWvtz+ndwzAYtsdvu65/EXth5HqYkUhGpHYHea6IV5Ed7Iv3LuoQrRzC1rSaTLf
EtL+E6aILTJeUJT70CAX0Qq1ZuyOvQ+k/jRJrU0Wc4/urMrMf2tOPavg9gEOn5bXSPUA4aF/dMY4
X+PXXkYDQOJz8QwOD92OZREU2o4UmRbVLznoTEG23nq7IdNcX7GhFO2wQOu2hIs6WwkHlyeFch02
P40f5rAXmnBercL5bBrxYmCDSGGDu3Z+aFo3q/wJEhX5ZtP0Oh5DY/+1T9uqn613w2HlV1yeFhoH
ujW3EKjoaTiev7uK0VfWl1r5MklN+1GxbozsMJ6u+KopG32Y1Lvbp+ViQQ/1a4DpwEm4DxDDWyyo
Spz4hkB/0bCHfap6ddz2sWndM/yr7o3E7Vb6IxfbjCbjLE1LRxGiObf0+XqornhVrUUZUx+1HoB4
Ku53LJ36/8xosh6JVV9HSxrHslXVuxT5kX/FhqMi8S5H7P7/8sbic/RGPbCyFj8jpYpFdJ8GcZ19
ckThooPjgX7zHWFF9koMWJ5pFmWbke4A8EdDd3nDFWGBilPmup/SXJ9+NQ1V80HyV/2gq1xBO3vI
63Zv9HlVr9w6y+YJ4ZfZBJMKWJmMHpYQD7x7AKth0/wMgMX7ETS5/STKSTN3CYod3s6aEuUbps6K
uZE2xkErh+sCYaLNus8oj8JDAPoHOO78bYPVw4/TssLnsqiG74Ou2LuxmHKxMWSWfsvwFzx4QF6f
vRJi7oBN6qtou8l3ScDXelcXSSG/hanBjGaeYyIE3fPfolQBbFQQAc9aHo/3rtBGDMARwAyqenow
tLC2/dbzwmAzkhkcAndKT109Bcbx9gd35XeQfVKDAn9lWxhKnP8OrOKMtqe9/jx2anFXj2P+wawH
hzoQcNLPOnW17445yBf80pTfNCjDHa7eK3fE5bGw6WupfIioDTIyW3z1XurGYZJ11nOLUmu5sQs8
hbdUCeprrTbmuI3MdvaGd+LC9qG1tP9KUpn1mEhJaFyC9lFNZ5HytdmE+HSlDs+NYeR4LA75fnJa
b4NCU3nIjF65Y4vWbpZ5Y/++F1kUxWPuORDPxLtlozRQLKMTedg+y2ZCB8oOCk/4iHQrd3R2ksPt
17yMq/My7C25F2OE+RM4f8sxSIW6yjXt2VXxRfShg9GryGXwJ55tRkL0sv4x2XpfEBgJWDFA9Nwf
5wvKfJB9YgHmMqfJOw7dVDzZEZZjH4B6dHec4/TE9Nza0cN1+MKmLHJ3//7IRHXyLEip4KkWd5dZ
jlpZq5X6POl6GOzpeXXjh7ANtX1QxGjMZ8wms5WR/MVBZpuR32P3kLCE4LZYMwbTkst0VJ+tsMXm
zGomeaS1grOA6naO8UgXCSv0PAjyjVkG0a/bT7y8zNhz4ithjTaxabhL7aeSgj13AmE8Q83wLL8y
ovpNQFrFRqbNmyO3V3IoIrpUA6oGGxwRlJUtvzjS8w9gUoQIIV/xhZglwwahjoqOwTYTs2ZrxkIx
77CnVPzaQ5905Yi9Q7XPviB61hpcQsQNIPpeKOPJqNDpIYGMLxKPMVhVdZY9bZvS7B+ZgTbloZUp
5tQ5UpnGdohtAJmllQ7KDwAshkHHuuuMI+4eCN/GXpzuW9x98dLrzAjA1KYyhcwfGomjibND4Sfa
M13EtrJMLIo04bQutnwy2o05vnvSn2ywrPgIxjk4XHybaYnHQnT2Rg5ubG0Ha645GrSaPsbdkDRr
hf18spZ7QUoPfn9OaMyld4js4qZkmmQ/w7Gn5dSVz4lhDiZ0kdzclugHdpsozpyHNkYlSw5NfzCF
XXxv3Wj86oVadwA1qq79qDmqLH7UjFCeJYbRGWZuch4EIlPvcK5Np2etoNl9wGCz9h5xRc1bbBfd
Qjmw4YIuY6dV3k40eo7YPFEs/pygo6isHJeLrMfA4wguzTy/RaFiqd0F3i6qp6GcnnWof9nWKaNg
G48D4seOJqwdvK4eYXDkq25/lNeW9VQYB6QcOmXQHDLOhreh05p6qT07Zaxadzi326DUS6xWNlUl
OuVRAsXay6ppVnCkVz5G7jPwL9xoLgOy+Ur4a+GhtvQILKH6DAAu/WPX7rSNagUCS8KHW6085TvC
YvGqoaaxIOU1CNKlQhSXXeFNU6c+B81UfwsBJ7SblkS/oNGXRVsgEFPyAHC/30atcPRdFfYMLLQi
qe800MWPeJeP3ae4U+2vHWawOIMrE6bDA7Ll29puknHXC6YRLy3Q7GjTROidbkvXqY7xZA2dX6ai
8LZmH2cY8tXdjHrXxibGodLwsOK8/UqvRHl6VfNgDN6hQc/mfGe1xDDauhuMZ4Fp3S5Lc3tjG5Xq
+uDAxZEWc4bhJxPeP0oRmcfba7/DT5cbDQjhfZPnFHI+b3+9VhOsXiploD9rHpAauqZeGlQb6U5d
fTcCkTZeJKbSh8ERhvpE+QxznRou81NaXg9hNLnjLrSa3tpFimLlTxi+9h/TtHD1lRNxJePgkpmb
HcxoGRotyn4ttKZAFCQA9eioJ5zBE0QvJCrCuaJkxbZ26/hlZWuWSxJmyB3pb9LOAru8lGJIAk/r
1VCIV5EXUeOHtQvOVBqt40t4xxJhrtZpmAtmTrgVxVhXxwH4bLrD2lv54g5V8qsyFfdnrjRF4RsR
eeJGz6L2gOpyv1KCXTAnwJNAJJ3B7rT/qbAXYaFKcfxAimN8QXm7KqAiQLb0meh1me/Ujez9Lg7L
BIRhBim97F2LKYdnZX/MTsm/Iqskx4dRlOUJfoE+rhB7LvcRXCkD/FnPAuLfRdWf0jwyWm8AiOnA
c6Dr+1mXYOxn0/D8jnqYCd3tV3d1RTT1IBYgFI9x4fmhLkxPdoXSDi9ZHOSenyJo9ggdAx/vHHPV
GBNmA6Tx/7ImWZKJLhJRclEMtmmX650zDC8xnY/PdLDGr2kj+jdtpMOsYT325/Z6y6gxv3GEKnnf
kOEh7CzeOLeS2/Aehxf8Ru5DWchyE9vZ+KoLR6m2nsEchBMsP1W1veZ4cm1pmn30ljlofJKL7aWe
x42xluMLrBJ5bF3F2s6mVj9Locp92lrmndqF7mtemM3r7YdeXkLzQ7ug1MgBuBWo785frJ1rgYvC
L8c8n9JnsxdVjeKVpm2VUDdWju2VtRDCo5sNLhHA1BK4H4rKG3NznF7SVpNfNez+HgIHmfGtORHK
V7KJKyeWxbjyaB1BBl/q7tHi7lKYu+NLiu+36zeurLU7ZsstDp9qGz3VaeWtxf6ra0J7A27IdX5p
49ugYTR0DQ8YWj/R4O7FBjyCp+zLtIYgSyNUNCtRfJm98P5mKgoPSHExsyHO359bAwLx3Gl8IWpi
TG8QxL161Dd1mzuvQe+Gx8pKrJ//fGjOFl3Ujlps49ed1Oxt3NQvQi8/IlVsnLJx/HF7oYsNnW9v
xjigGSnE+ef501kVMGUALsMXC8vq2veiHvlj+NVotsalyPoN4v9GcLy96HvD++8bHE2ZOSsj9DO/
JdbN5/ivG1xWYtIyxxGvyVDSUqb6R/Zu8DKz8GORYCddpZl+Ry9IP1aRJpW9O1WaelfoeusdkHaS
1f2kvTk2mCfuc+eTCRaUqZ2YHis6wlVDq9xhkg66wom4bgd7VA9jZTBwmBRLibcW1U6yaU0S4pcQ
Yf9jE4QQXe1I0l4JRRJGm1kV55NBbd4fS0R9T12c5ZnPpdN/hRRtBL969J6m77AuxK8SRASaGp3h
baACRPJQCd1NVzbtPVD8vWlU8iCegD3BN0RXaBlInFSyqzzK68DXbe9rqVlv3gRV7b7q5OjsaabP
bvM4uu+HRFEfXDEhetuiUBndM4mxYwzdQTL6KoXS9xz3z7Uv5aK5OEsFwWievdbm9GzZYjFF56CW
bovX2lLSbB+Bm3GY949DcNDqDhKMEJbSbhNj6n4MjZ2flMzqUQtNLb051kzj1iRQlqebwEv7g+kq
4FWazMsfpAoRSQf9r1et6D0TGerS3WsBolBg06Yp3eYQr1fCxcU4d15TA6dK4jC3AqzFFxXCYar6
suxe+0JjRBrTTmw3SWdmxUaAHzN3jpZ2v7xEAJurEAd9Cr0e2ZVJdGZ7HLSprDcgMhO5JuS6vBvm
3wWFd+63cRnRfT7/5gbRN7YR9OLVabr8KZza4GiZTjjNV+74r9kMiwFRfp8skIoik3q+WN1GtgyE
Il+BCxs/gqB1f5ohCtlboHC4P0UOMK2V72MZp1kSdx1GdrTcGGcsibjSaNAsdar2VcmNaVN7RXVC
v0PdS2YZP2vCZ/mQ2XiZrlT4y8TCREtTJXtidbrINE3OnzSXzOTKzlS+GImXy4Pe2M5Ho3XlN81J
aD7kXEsEVJQ+Hyj/yrWX+k6F/DsooPUHJpza2kPUky9uudFBXPL6OucL3mngZ6zBzYZvUxJCcLXg
WDSv0vCKB6QELI5cGbyS6yrWcRyj2ZTCbNLvObNG79DDnHAPaHrJF3dMsnGLtgea5ZOJSBCKtj0q
w5A8dObVQ43E7CRbtz6aQTUovW82nuyHQxTlsW7tAiFbxceus2+3g0Agce+0qvfqjrGaHKagqGO/
DrVkp5hdlB7SkpMw8+qqdteHUIQPoHiU5gnSn9d/1KAJ/h7y3BW/+2QczZdRpo54tuRosm5Xg29x
fbVMw/rJDpj4/rp9TV1ED87vTJye0coIbS9BK7HaOpU7hd4XejdFc++YSvilHor8QeixsHdeTSdo
JSO/OMTA29Ew5jjpgJG4kM9PU4WGH3Tmqnwdiriy/YYJALpNRdbu8tAOha8FxqB+1kIIcfvbD3t1
Zb5Veqc0rJhUn68MKGrSlKArXrmXe74Uofpqo7cfnUJTP6D6DjQ8g9z/j8+LhKGHkDzfD5PV+YI7
XzWIErU0hlJ5bRE0NmH56uJ7Avi83AWjyXwKaf2XavRcZSVKL4Ph+7q0hEjpoBNwQ5yvG9XdjCsr
wpNiBeIVY1Jjm9ed+xx3Ubm7vbEX46X/X4uuG1cCZfkSgI6vgysqTVFe60FIuqmN+N4Far7DTkoD
Z1HBWM9dqKIbGJJqwvxJs+8ay4FfePuHLCPV/Dt0y6QOQUeEG3HxzKk5Kk7CZPkVsr9rHCdIJF8z
mRe7UvR97aPiaMabImwn/TGPuYhWXvWVfSBUAnudMVeM1NX59/2V9A0TDNtOG5ITgi9yM+RzWWJF
075N0o/2aAJdy1vIanZj/aEYLg60r/qVQ365BfNPmAf6HLbZ3uX8J7QGFqR4oKQnM0UVCiZp/wFF
ZAXfFYOLMO2UoPd1O5Vb0wOAeXv7LxIDtCEofdl4REMIlstB++z91qMonZ6qMFMPquzVx9nweB8N
WQ2xxPPuElQ79wNRadNZTbxrtQr9kCytoQHbxcppuPwC2AbKfnJwqkX6ludbgQUINGPQmqcQ/MSD
oiEhbw6Wto+CvH69/eTXdp2zT/GEuTMRZtFmgEGdxoEWZ6dhAq0LDjz/Jh2zBz9Sp4ei06ZvwD8A
YTZZulajLqPavOcAygjeSIYRUhdLAwqZifReenInO9vntZe8qFE7gxxz636SXvUWKJq3csqWQygW
RVuHEcQs4sQwaJESDEOetQpeyyen0Qaqm7KOAXhOYwOS0KzcTafPBUbXZHHMOERmXzRz0NYgl1fe
79wIYA4F1IC2w+L9Kpox37VlfmoizfuY5VX60RnhIzeTEq4cpSubPE85YaQhgOIAqzw/SrkOUjeu
tOJUp504QP8Lwg2azwpzp7SIPtvRRF7k4uSzEsSv7TN3FR13HQYMSff5uulkK/NQPz+VQdD9lweD
t9PMCORmmoi7yK30B7y3km8hyIKnTHRrr/naYyOKasymlXTAl90sdj9UqsbOTmYLI/9haGuX8pU/
3U0DfYRtRFm7rdQGB7vb39O153YZpMyaqOQlSxX3tIPK3BpRcdIiy3g0tdqzd07di0NZ2fIJ9In7
DTxPGfqw072tqhVfbq+/zIvm800xMfeXkC81lq7W1HBJygdUnCDrK+qmL4sh3CKq8juAFJ/tymnE
0/b2kldOMxk98ITZmQuYxqIJ0ye1K5xiKk+eHv4I8UcVyJBk06eKcdeagez1tWiHzEGaeLU4VtLr
nQGAV3lScGN8nUg+amzAmhJCRVje3X6ui5IZFStrplTiB0X6wzk+P8NR55aRExvJm8C0oaXNjSb6
IcZMbddY8ID8ErfcT0B+lQ9ItNbdgVTZundq107Qd1STNWmpy0t6/j2zaRMoUeYI1vzu/7qkdcj7
Xd1E8dsYhEZ+J8q+Cw4xX6HwPRNGAqo6Mh52Xipi7qahARlchwO/PKYzt4ZfuDjoEJmtOWliXElZ
t4Rqj2ocuB2GBLQ5kubnmJfOY9RjZHxok2EcDqAeK3koalFbm9bWk+QOL6//6TfQmQahQuqAtPf5
hhjjbBGf5fFbLa1pizqCdVSgO39P0+57j636a2zkSNEUQTRtwiqNVu6SiyDDFswzW+7OGQ34fn7+
eh9lL/rSypLwrVBDZ0e4n8256Udtu6bxvmmtUj3qDAhWIutlrsKyjjUnKxodlIuqtqy6dEKkV8EZ
GBG8cmTotAGdlx4y0MKvuYmwWeFWgNEjtUE+qkyOzZgOn12Qux97DuZKX/vaQQADOo8N+EWAWc5f
wkDpUReTE77h+YEsIWJe2nYYy0ndGwVi2EY+Oo9hkNbHcnTLLfFo2t3+Ti9SGPZjnpPMIyv055Zm
fZoFWDmxpwiH2zj8UiC1elK8wnzMHDN7tRXYmds4rrKfw5T2p9tLX0RbloZESiMJXBckzwVuadLH
CdI5J0AbZHlsClPyJiraRhWgOQvKyeH2eldOHAM35mf0Z+kWeYsywZhirdMQzn8jm+tfWjVr6CTq
6saOLRUb6MD8FIWchtuLXnlIkK4z64Dm5iyAef6CUzeF/ods25vXOvZH0IuElUqzX0ZVfqwnZU03
7tozvmP9SFqQqFiKK41UKbakAYjxaug+GqoybXT6C3C+os7b2CFu7BDbvJVW0cXFAoIYsfj5K8Y4
ky7p+UMqoo+RUHfTtwLxj71aRB7sz0k9aPjOrzXgrj2h58xJLxaWjOgXX4zZSkJqLpRT58SZP9A4
fwFfaW26KXGOsrNSCmxAqLff4pWvhL4iEhT0LpDGWL7FKbIVQ+1y5aS0Cki+0EvSN6MvnG0IYX9L
n9DoNkVR6g9OYjsrX+iVm5Q8F2qBDSqBNvQSpo5Yraonlh2cwrLHXUR3OxM5qqzWo41AaPM/m3Jj
G2VWlvseuXGzEWXu0nAdRqatTdavfEYXL3vuBXKiSYjfy6zFC4jISUeBhOjJRizhzh4tN/Fj2ako
3jWdLVdSwovvZ16Nc0WxM5/r5U0Z6NXQQK2ITm2Yxr8nJ5DA4yvEUjdja/8AnY/S0e13vbbiIiOr
QRSmEqbWyVVibxdgQnmogvS+LWbbzkiM3su/rzdbzuo4quCY+q5Z9tdFqOaJCGtpRqe4Et9DpR33
XeOkX2QS4n4pIDL++3LznNGaRVKZ+y0CEgPqJKGxmJzURsafkXbK73MnrPcKcHl3Q6LrJiup4OWB
oVTVZn4OZxfIyGJF2Ng9DTeRnGy1nfzK6zTdT1TaMEBk1bW3dxEeaFtTpM42RbO8xbIXg+YX3Ufk
4E9uQqxTEqUJ7uEMN2I71ID5trgIG3c4ichs/6/7ysIkvWTXc6hY0n+0Ucdq3LbiUzQ0XbcZhZcp
W8WMU23XJY587TVtEis7exGW5odFdAIYLB8IMIbzuKsCI0H/vU1PTdOUrwFevpNvjZ73wVEG90sw
ZeOvwECRd2NmUdqtxIHLjJqOG9NjEJrmbBK5FOYpmzg2kUZJTyQ3wX957abPeR4Z4UHJA+sHrFeo
PjTS9U+GE9W5L0c57NCarlZ+x5XjRaWGlOCc2GuEyfNNQCCkzVvpJCdGUFO3qxMrDXdq2o+M4xRn
pUK8yNfmZyZfnTNIB42uxVmuuUylJ5T0xH0A/BTpUPnDYCeQNR71amMasW76pdGI/4oiDJgIpCI9
/fNBoy4nY0d/A8mcZf8DovfkphP9LXwUW/0Z8bbokIZMgTZj14d7dcqyNX+ja08NfwAQzxyn+Nf5
FmvMLwbFsNLTVLW1xMvDY/5qu6J8UZSmPLq19H6Go9O0h6Q1wobrIIhWQFWXUZnSnEIFwDeoDMy/
zn9CNqQekDYlO1UBdasvNCd7Kgu1/NJgbG3ucSgsVz7oOWn5ewA1N5TduVAECEJjYAmPSAESp00d
ZKfcTBK5S4pOH49Va+b/w/sEVM6IgOJUpd9z/mSAS6xSukN+qk3ZfkHsAdVc+NmPqpKmx0lHlef2
+bkSIZnjUgSB6CTfX0ZIpD86q9bd/AQtvBh8CznuOw0CyCarDefDu7kxx3gNd3Z9VZPxCwwFF4Tl
+VO2qtG5Axo8J2lrNep6ZiI/pGkAFz2rrWRDbp58ZI66Nvy5rPeYI/KpUuFir8rLXCT9lTZYiPUm
+cmesiH8ngYmpOIu1GGC9ooRvpAto9Gokrm0P1SswSYmfHWB1bHWtXdyqJppp1R9slb3XQlaSNsA
wJnnydSYi59lIx8e5qjgnjSjiqKdGHTMrzv0/R5Go6iHze1XfmW12UDZQYOSuSQv4XzzSxNkSSs4
uThot9VzmCFl49NCdtJfVqCba8aE15ajv0EjD64zu75YjgFfXao1AEa7aVA9UAzKyE2AXOMfBXbg
t9vPduUzBbrENwpsCo+45RCql6mFoFNX0iu1cw/gg5aad1o8GGu29lefCo1wGhY26rVLZ1SUFMqE
6FeeRpGKb5qHSW1sSGb+pdat3DJX7nUE/+AQz4KNmGItQgI02nZELKs42e6E4bmpVd3DFOfaMZsy
+hN8Ql96vUAtbDLaFWT5lTjLXTozXCzav8Anz49KoedQS4yxOKlVbqu+iZHmTkkxCpVTGL+0QL1X
zuaVwEBAh7A3zyuBzc4/6K/0dxgB4xoZTUlHDfXPXmhnW0mleUR0P31Cw7oKd8z/gM7ePjbXnhPe
8qyq+G5wtmg+aE3VxKNRCaLgWG0QNYp3wkjLrTHK2LeVaa1quliP9wk3m4sLdjos9cV66P5I2kqZ
djIZdD9g/yGB6pjgCPwMR3GoJY22Np+9OLAsSXQhV8B/QgUHd76ziunGbmhX+imcwmQfZaP8mEZN
zvBikGKt8XCZDXJfMgQDhQpDCU714uBkRlNiN6LppwQ/6RenqPpPbm8rDmKCAKo2fSpQ9etwf95r
mZI9agik3IF96P/1OM3XNrGALh8pEjOU84c2GPPmXH/GqaM6PXqTObxZCoQ4Qmtx50rroI5usubC
eYH4Jh+c5dAI5EAb6HUvwnkBkZoRlKmfBrfN3jDOTg6DK51P7YisLdCSofqhDsbgD2ozvaH/nWyH
0LGfXBUdy2Cq7MYf62j4/Y9HnB81604wP5p7XksIQpkibaW2lnHClS3+0ck4C7Y2mmr6joQuzI81
vPo1JbzLM8eajDFgL4CVIzs93/6GhkRSDrZxgubsfE/KMv+AYfWwhXe1Ruy8CPzz40HspDENzoFU
7XwpvUum+QY1T93Qm82mCcMi29Y9eqS3t/EiQLHOzFYnJJKhAUI+Xyd0W0TJx9A6qXhuPwKjMP8L
u6L2ZajJXxZ+IZnfGsbaFXAZL8CuMsmHAkd3lkHv+aq2MiJDxS86Na2aQhe2ujQgr65RrTKl83Vo
PeQkbj/otXfHAB9+KJB5dN0WS6LgzagmrI0Tgrbmo4JqWnXI+qHeVGXnNiuN78u3x1SIByNNIDgR
N86fr2xAJ2D6aJzq2NCVDw46PcauqaVq/7z9VBd3KZUhYBjeIOMo4JuL1wdsH/jPZFmn2FBD3DKb
uecAr0b9HBHL9oUb6fa2R9kYWo3rrFlhXx4eVicu4qlOKkQBdf6YdEZFEbW2dRKxNhykIrJj3Ve4
lRZTvQ0lACEfCexqf/uZLw/P2apLznWWVnGW6QqrqmP3Ek1ecVe2pgkPRrf+JNU4rXwi1/aYM0o3
AEAqMWexx3WjJb1mlzaDxSnbZdhH7WiXYpphh/JJ65VqkwQaHQAvbv+HJ+VZaYAgwIRp4yLcJ10o
UHWZ7FOI0PnOyUw1RoMJLYBd6bXyczSG/Rqy69rmztM7+pHkt86ScNENCNKiCWKfqiw1jwgyBTso
7NAeAEjaoH1Tu/px+3VeO0QMUoEfz1YntKAXh2gEcJlOmXVqhO2+dTU2uXtwCTiBJKHeWDstL0sA
FxLSa7wSE64vzbJUTphWLDtMA09UWaNpnWA/RL5VBPWnKIWft6trDQn1iHcewolwj7efeP4szmrv
mWY4NxvQdJg/3Pkd/JUUYu7sYgYU5W9dFapHSx3sAdBe+dtlbIiXepZblKy9s7W1AsMXz/7X8/zO
+qDRQ/hFPGCJQ2i7RrWHQRFvbRzq/mjK5k2LtXbH34KN6HLjVatH48HJ62hl5Yv9ZmVmVHTMyBVn
CMb5gxslLlWO0ldvCZI9SFcgn4FhSnkw+ji+MycR3sd5Vm//ebfBjQG1QrQC4LCx2O1KCDfWQYy/
RbXo3+oyrB6tIIHTizbbzkN8bmcbkdjVw1h9NvtGWfmGL1NHEALzBJRuLQg6oJrnDy2K0PIKdPbe
7KnVW79xFO+3DcZ4+qhiY2EeHJKlHPcGCz13nGtmRXKtSe07DAP+leUOCAN4O50upg6GdtGMFwNU
Sgkh4Q2Gmmz9cDJ8cxqxJNF6a+UGvHzV5KhIY8zjX/rjy3HklJV91chAvulZY20xGyr91PbqbRwp
9V3Tig/kPmLF+/A9Ep9/WIx730G/cxuAOcD5Vod14jFCMeu3LImEtwlJpV/G3mm1XWHgn56ZlTlB
fa+91J9SNF6A+aCI68dRjDOOOSiJ3KQ26ogbQi0knknJsIZyE8X5ZESWEuxTKKf3RSPRjk7b1tJ8
ARU73ahmglZlh5sEeoEgtpxNVKbTSybr5Pn2Wb6IzrxAVAMY1cHiY0i4eECAqMBfnbB5MzN0ELy2
xd5lYGo2IcK2U13x713wecGZfTDzMGj/z6/5r1AFQAtBdKtr3qxWN98EQpUbrgBlH+KGfE9ntKk2
XVthYJJMBVpPrtGiO6mGn28/9pXDxBODmZrHHhRfixu46yTamKpo3wCHRR/5pSjtxeGhQ5F2hzKP
fgwarExvr3lx67uQdoCvEKVdEix3EaswhSdZHsz2Lau8IN6UBHTQMlZt+NjHmf/H2Zn1xo0sWfgX
EeC+vLJWSZZteblk+4Vw325z35I7f/189AAzKoooQgYaRqMNdFQmMyNjOXHO42Dl9kVT0yB0KT35
922/oRLnolL0IePiHxU44tq4WjVUU/vMow4ffR9SOb/ao+isQw3Z0ehWdTPBsjpmqdvm0fBhVBzx
I2qV6Jckqr5/6FBkZFoRHb9/hjEePyVBkJ07oyyvpgKHilZ9jsqzLKnONWGa8hKjerqnifX2jWMF
CFCB3lwc/XqEByaRXsCzn3lGOiV/Qas/fWizKlJdvUz7k5Qp2VHpaKGMFgy09aypD/e3cOOmMM1D
94jCBOB4c4nQXx1cpw2aMpTL3KtsLfpcD3L0MZKU+iFXYetj1NraqSz9jsVWvmchiLL4YAw4kkzd
Guwy+K17BGQ84ALiQ6Na6RV+496NTcgFXJg6y0+QIkXfahXedjfoJ1k6FAjRvKQMC3/MVKv5Os1i
7NwhQam0mq36P/Qk5iPzBM4xM8z2CAJUeqE7nHZwWWddehgZVL8KTc2/aszlHaxpNgs313jl4rzW
P6RpRD51f1t/e5j1Mml0sqOg7Cyc7O0yR8nRRISeF+LUTQk7bTBZw7Ey4St2W6MZfoAKcx4cGAlb
l46kFp5EO6fVw2jG0OROSWS3h7yv4r+buZJ8Z450cWYcUDfQ6qLysUCCpthFe0J7BJhUg5ZTI5i2
1GyXVGMtpwnIFloL5vuhruS1IBK7XUnttB38uENK8BMLcUJmUjtYEAkXB5Xa8XWynHI6MrJvfKRp
k0RuR1fmIdfC4FtolNNLM+jDT02mTXg0AydLj0k+m2dVlrJDHeW/7m/7hgPEDZC9klXyeq+rsz2T
DoBNROWZmSL5E7yTH0HANActIFiNgia9VkaQ/0HksmwOwQuVZ4KY1ZFGbZymbmSUHiWK7GGsNena
a3H3tKRDUIIX839S8MXM0crG4xhm+SGeyuSvd698cfnQuONDmOhZnbd2zOWSOo/wBAwM8LKD/x8H
O/uLiv/4UdOm9ggAcU+faMP3Q3nLP8wqLyJ6K/er6BlpYK01Xl+a4jRMwcg3LqeHKFK/Qyg7Pxjw
LrgFPPk7j85br4VB/L1O84SEes3P4ZSGzAR4OXhs7vDQwtP/EIyydBor+Wde2c2Ok3y7TmLiJb80
FxoxKri3V0ANk6aNirH3nGEarpaZQF4y2eOxtCLtCC958tJAbfMyON0eydZb2M8C/8Y4QBv0e6GR
uzUtJ3isMW4nr4Lg57Gb8/xoSTraXHWmfJcDOT1X0JPwXNSG6SaSPR2baFCvo6TuYXCWE3Tr0fgl
jA2R8ZKWEGbc/pJonFGVGNrRC8ZJ/bcFXXc1NJF4TV0bO5/3Nwnk2hZVL2rJaAgTXqxspX0smRlz
cJ7Tj+jmafE848x7+tuHdLZgoc6qDF9o20XsuLFRzX93FJWZRWD0p3mISif6LphUyg9dkNSftIoa
JVxNoyY9Im2Q/zAMuuNuAg+y7vJJ2xB+8WCP8m5rvygaLgwyKC0SG97ul20jGkdePnoLBXfiTpUi
LXpiU3Wh+C9+3L/+i4u53TBGr/DRjD0xOU1d4taYEfYZlZlO8XIGxg+qJkEt3qJmjsaabD9FIlIu
RQ0SoYVjOTwwiTJ+vv8D3t5IYMyUX36vVkMI6PYHZPTsTUBDqjeEgwrZo1l+yPNJdodKNn/Fcdm/
O9TFns28EdXfjWamGogabSBT9aTWDk6mleaHBqMn+srOWQqr8AiJv7KTIm8ukniTQj/RC8WY20Uy
Pw8aTG9Vr+IlvASFkj3k8K59NOa2OhV82p178PYIMfpBAQCUKs1rnrRbe0Cg0ZMhOvDCKUv9Zm7a
xtXCTnmZxp6s6v4X3DpCVO4WkOpCPfQ7P38VCRJ+aaJIG82zCvhSr1XntLAVktcIFx8cVKey7Qc0
oIekPoEYtz7nsbTLpP7mAXdQhkUanjYuNCbUa29XTFOlolCpmZ5QayV2dcCxlwkqkIMRljJk6k1O
RmzsZsRvHDxmmS5myIYUhqmm5cO/WnsuGfZgQDzsFTM6BKbSLzoKTJkfk0QyPIt6+5PVqNPFZnD9
en/b35yphSuaBJtQkQSAZODWNDdakhA3MzxAfskPpoOTR2cKrBfEYIvTEDNR9gf26JbQEgS5iUu/
tWejLDktuaOnJ3qBC7VGpMwZLog/2n0ZXQSMGTsrfPtNARws+H6oHSAHX9eFqeBVSsBd9UZJGr4X
VZl80oBgnyVF1McMLY/vIi/M95LBLREr3oFGJMMePN+ru5Pm85Axpy95U2x9dyJoVktF6Y55YCKn
Wrfav7ncNumOg3hzYRejhHEERERFZDm3mwsiKmPuW5U8O+vzn1Vr8iZpdfW97y3r+/3v+PbILqZA
3/5uEOEMb03ZqayLMB4kLzBj+akaouqijZHuCwTjvw46oq59C7Mt8SKaHvdNbxxZShwQAiydN7pT
K9NlX3XKGEehr9HunL7kaiL97Bwpr/9Vh7lQj8w8B+LybpvgjQFCgDGH2W8d2U+o+iDfLiJfT6ry
l11M3SPisPXLpCBST/Rj782IbCySFAI6z6X3Rhd59Sl1dCMHp1Ijf4xC+OV6lfrCWLV/0TRHD0fO
jJ1bsnF06BjTwQCMBbht3afPWqHlc6g5HmqDYUPgQlZ5kDoGed1cx+/sfMMtc4x60KdelE3JXW6P
T28y7D5pVuA10JKcjJqCkiurgXxVUb7d4w7cMEb7kjRhweozH706MFVqVoRzcehXRpcHJy3qpa8i
K8fxABnAP+8+KIx4LYQRJs0gUoTbhdFM7ISCBJSfqWXaHkSYx/1jkxSWekR/KEmZ8UiZqfkDo+Bl
iI3pe7+ZPU+cImMs1pI8gfXiBU0rhi1i2E/EIcumKDujzFPtjcAun+gm5oNaALZfan28REv6ebtS
OISbKIf70Icko40OKKJKxVlAqH+Z4TqunqlCPqfMI+xUcN5+TGY7CEuW07qMaa4cq5KLmIQrj31b
qCCNAQrBmCpGHhRlev/BwRYuBg4Fk9LqGkMGqSYKAkMd+2ERqQ9G0WpntRi7Z6Bk5Y7rfnvfF1MA
CKBRXuYMlr9/FQKI1tYnrRKxn4gh/8xxnf5qpKh+VNSmeVYnjN4/Mpvb+Mre6uvJQ2XDSG9HfpUM
i+qa1U8QGqpmIl3tpDB3vMvbs8LqTMSngZEtDEurKENICg5aY3WV0+uof4Q2dbAc0h7Yiezy4yzs
6amgc/3t3Yskb17yViaCGVNfHrFXm6qgJQ1Uxoz9OOnjq5J1jg83Q3mSI6ncI0Pa2FDSZHICi4IA
WjxrJ2O2qjlEauwjCll8dyp0lbLAYrAzKTP9vYG5wwwKBxK2oaVFuUbP1pyHXAxz5E+5pn9gkkx6
zlqouYap2cs5tpYFBfIisMFDRI/odgsd4GIU1KTInyN05dwaokt4cLqhCQ84UGuP+XTjGrAqpp8X
RgEACyv3mXAuOygiEl/QNvpsDuX3gbGnpR6ufIuHrvty/4C8jWKWuvf/m1tW/+qATCYK6mGYRD7a
g8g90f3Oz7k6DM4PuzHrT05YAe5uhsqw3ZQfdLpvfW+xqzsvxYzVOk2Y+GYf92SuKoJ1PPmfpUHM
YH/1fOfYbNn73R7iSiyUAqssvQgChJC6OfEdqP2eUvSpvoY2olZOOhk/xZgbezWbTYNAiEB5U78l
CL/d3rJVy4IXJPaRIAy+yqNaPJdmWB1a6NgfZhNdw/sbuvU5AYCg4Pu7K2Os7rujd1rdtwZRGmVI
zW066H6fuymqh1PRqahVO10tW09DPM4JFHTGHp5oa710FRb0ErA/oM636+0lqw2RV+BtqvTh2aZ2
/hVy2trLmRH4h92QrvfXu3U5YXxe2LEWSq711FaWSbEWNUHsQ3Ldf8mGpdepoUT3YIYzpKZ/YIwB
MXwPtU9w47eLG22nT0eEOP1SCpruk2j7+kEtq6n6OKKCu8Nz/7bwCJnOghckviDufjMpDwAYiitG
HP0cnsTgQKM3zw7jGBsuCgtzC29znf2w87w+qNHQ8F/zIXY7VUk/jNT1Hu4vfeP5MlQm1cg12GiO
1+3Si6LIeojEuThKaRqftNAZGzeE/uE8BJxsF5h+FF8pAlV7cLi3owPsA6OHGhkAA5xvBuRRMIm1
rGtTPynUIDnWaNR9180ANsUmhXNPx+/zp4JmJPqFZeUVQ43i49gazscJ2PYzM297MlfLam8DP8Aw
S3nkd3AE4ul2N7Qqt0poAhK/gIl6OvQJBRv6hWZ4ub/rG7cJVgBGNXSyRJLaVaQH68ngwGCU+Yjb
jaSSMqjKeW6y0LWnfP63qxvr5b7F5ZevVkbz5n+RLyAT1gUvNeV5B0yZ+1mYB0/TZMYjjAyzmruI
O/8T1470pQmUxo1T29qZXt5YLCgugKQktrTr3uQNZlQgI0+LWusLv27kdjooZlwz2ysVL1Nk7vrm
ja9I02gZll7KLXSrbr9iL/dN3vUOu5vk3XBCrZnDWxslMOD7m7p1lWkvU5ogKgLauc7Xu0QzRFbP
uS/iQD0LqzcRN5/Vf0lkwsdWL+IrJD/tgUFB3TgsvZUD8nuonirS9H3npywv3OsPvFCSUQkiDVwI
WSG+uF30oIxyJyeTwow4sTH3NlAuvWnFlIhtwzWyiB5wPwDrOaOnGl6RxtO/Tf1ucr8+Z8vPgHUC
smbAISTAq7Ajb6tQUppC8QKBcKfWyfFflZxHJ5gOUa4NLOiKJlSu/ysXDoC39+8BAQ/ZsAqNJjTT
6u0eVGY/qaPTq14uQxPpql1lKwf2Ojg7ZS/6g4ZYzVVmiD54qLOk/Np2dLHdOEcc63j/p7zps7AP
QK1glWQiiNdrPdI36pOMInAqeyVKhMOTniPGegjqMl8gXkUdcu+kznwKJVPNvwkNlvTHTlMm5QVx
XIlpkGGeS7d0pE4c21AIdHGTuPsb7kOTomJmauNw0OYsGA7KCF2+O+RmVB/pyhakH/eXsr6+y0pI
25ZseKE/k5e/fxVI9uWkDvWUKB7iHdNFiBnYSYtydPY46Ildw0/Vxvbei7x+ln4b5W4wsw2lOR/z
1mgc9F0YJbniceuc6IsxiXE89TzPOegepwQbmcR0udwaVsU9vrl16IFtdEahAlhAmZzi1REuMyum
tKGqHrwdSni1B2n8VcP0juLhlMen+7v7Bpy3WKNOTReH+o3Bq3C7UhhtBworg+YlzVx+jmQ9P8pB
1RX08OuBf41OOvv8ReknPQIiOMxPmSrMnZhk49aiL8gcHy8D1FDr08oUBxJOoJq8NJhm51FWYFVn
Zu6J4U+hnEYUJaHT16zyQ+1Y7xXvXDYAxBzt5qU9QKh3uwHglwYrm0fd6/JEeTaaMREHEM7St8mJ
Te0QWGa1czk3TrTJjBDKNwsy8E2hvsjUmoBV00EVGMIB8ZlEF3gPAt0fpjn5i+J97Vzvf+bNDWZ1
vIHU6hijvl2kSCUadXGge/0whNOlCatxIldoFd0NNE360M5Ophz7UQ/8DDHbnSu8ZV1fGr4gIqlr
r5FBZiRqFMAn1XPyoY/Odgaf94MyWj0wn7IP/jXr0spROGmt8iDiER6G+6tfMunV20SbgJvKRMki
o7W6zVpQJnmjRorXdVk2frOEln1G10U/6FWbhedg7OIfEuTC3cfWioavjTPX9vn+T9hwKFhephR4
myiWrk4ZElllFQmHp0GI9hIrtf7JamrrI4LWCjpEQqITplVztudMNu1SFQIIRusWJMfth+9gipxM
LdO8cpqDLzbgHTfsDRA9ah/Ex7Ad65/hIBqx88W3jjjYBp5CKjfAllY+DP71nhKGrnnTVCVS4epd
l14VRQLBItG4Vz+nqhS0O75s2yhYHQgiFtbGVQgi5zGc8xAqejNsmS9qkhUnIPPNRYlZ8KA2e2MY
W8d6gVSbRD0L0G51rJImCm3RsbcikK3vXVs40cdCFWqLYEve9vQ0jWF46BgMOwx1X+74zK3VgruS
l1RuAWguf//qXeSboyHft7qXaCmYUyeb+v5oFsPYnyxVUuPDFMTKnzjLBdS8FG2XqtXqtbBE00EC
WWieRA9OuL0yjbJrNHGXHFql0T/ZZbI70L6clfXt5aiQPiCbAAvRKlmRkRNGGZuzpDKBJw5iAAh7
Vhr0Fw9KOLXN+f5N3dxX8Nrkx3T78Fi3+1oPraWOhtC92gjnr2omddxZKfnRDGHTnTILvfvrfYtb
7ok0nJI76QJnaXWOwgBmD8VsTK9QjOBJrTrEjcuxfK6F8KUqyS6K0qc29epZRRAtqHYWvOEiLIrH
v30jpas1tpjuNIh8hM69ZhpH8yL1gRkiN6APnoCPTFxNScjpUUfq8r2cKjy91jKFrDDZAwZiPQ1h
FoKXKrNMb5BK7TRLSL3leWk6V0fNzV/8DlN6Zy74vxZpqjAFQea7nss3cpvTAz+XZ8N9FrsR6sBQ
b5rzFSnF2p/b9857/LZH/Ajxl6LAJ7JySUnVJKWey5ZXmrCI97nCVJ80Uu6MHGOG6WjUmzPNlT+I
mSleU1aBkXtpk69OlGJT+28r2/LqQZPjU21oae8i1PZLQidcdStz0HYO0cYZBi+4QGfgJzYB1N3e
mkmbZU5RbHmdNIRdd8jGJPq76pI8Oso9lKrw3U0NonH6XEJNICyVpKNA0+H+TdpwFfg9xjuoJVGp
XJfUR3tk6CfWTa+dVK2/yk0L7UZOYPuxzemV7ljb8BRMaAIAA/0AB9yaozcaptQos9Ty5iz5PLeD
6Ur1GAnXSIIvXTcp3Y69rdWhRLewtgLkeVNDEWozwkVbW56Nx01cSxHtUw5XVnzQw3avi7XlFXD0
kKVCl8oVXX7Mq+eF+uDUhZS6vSaV5u9RjvaGC+wt7i9hMo9X8KHNqQqDYa+wvS6eLDcGFoYF8UbD
HDqpW7uaOmadqQeGFyKMEyArb8a6W9j9uLOZWx8PGAD8AKQdC8f5rR1mM51Bz3XDS7M81B8C1B0m
RJ1CJ3iR4ix5mJKq3bkjb8o1v9eGqtrSHCTnWGsYm5UOw5tkG14f1sFwNKYwb8lfU8s6mZFkVweY
IWPzqNVZ9ujkyfRX6uSK6vYiausPVSo5004MsRHBEI+TZHJtqVesA+MwhaBSa0PDgxNCQSZd9E9S
UMjdtaqc2Tp18pzkEPhnTCjYao6A5vuvKyzIdJyZUCAfWrmpJpaUtBGl7ilatyCMpy6zXCMoKgNu
J/hT/sAcONsFdwpYiT9XnxyBG65lp3lZaevtVdPqsb4gJmc5z3peq+rOs761uQvzJgPQvOr4pFtz
SVkbVqZ1hgclb1i4fTleUYGW/y7gU/9uOJ38qQ6k5MWqnfnX/X3dOttAWxiSYrQdAoxVCNPaZZEH
krA8qUuovc1IsnDjkh9AqmPAQ3nzzlE3iPuoVXOKKONTLrFWSUZY1miEFhEbqwXptyJM+vRJmeCw
Osxd2KCiYjUd8fhMqfm9C8UyBwh3QfWY5+52i+tSm/jameHljl4dk9RMYLpFIj35og4klVeAN6W5
E0Is/8/bcJTEnVcG/0RZ7Q0DhVV1k1kVoCKaOR4uZVzHppumtnGx1KSVdhb41hsC2oQ3UGd1vDVr
1GSdh0bTpIXpZWolzoZK340/lX5P8XFrUdRXeLnRGsLS6iZqY76M92Wml0dk0Edo3OLku3BgR6q6
TM12bsZG0Yn7vpTO8PS09NfxiT3YbYe8bOibJYKNT5BroGoVlKXhHEbk7M5GKSnqo1NnRvlgW9Qi
3WTK2/8ESdt57z5BVEWYmiAEJm1c8zDUaoN2VxjGfmHI6aewaePklFYMXB/trisPSNJBMHjf5Fu/
sGTiy+eE8hN06Oq2xBNIsTIfQl8NDOXbFBltcCDAML+JluFMKorJZyLw8itVwD1B243PjOPj2aPn
w+jPmixBqxszy3RT8kYQgE+6BBFynlrS1xaIwuX+Kt/6IBVTxIOLT2Dod9mFV/FDljbZXIxp6JfK
INyhHMLPThJMx27OvlIkN77dN/c2XMEcpnjDKOHJ69I7SYac91MqeVkRMVk9K904nXI+eHzS4SwZ
Q1dMwGNCa9zzBxtXlMY4QRJjdtC4rhHGTRciT2IGkd8F1WSeU0j6rEtrxcYfbCgpEsVK3O1bXYRe
q3hRIiP2FSbULzp8E+6sMHOQIR/bXGJDoj57f0+3PiEREv0aWkwkEatQTBDzOcmoxX7L9M1wjkFZ
FRdnEkZ0BYJriQdytfrlvs2t77gMHIFkgmOGsvTtscnTQCkCfYp8tdWsD8Msj4jOBsixl63zYnaG
ODV6vscHsHUtFswbTErLEND6Rkoz2Gy1tkMfQTdrRFesLB9U6NFfGrAyOx590xYZA327hUhn3aBK
kOSSKHSAPs2G+rOcytUhGPLGQegbBcOdM7N1NrkTvJEcT9Cnqy9YWEqYWU4U+6na5j9lJS3DC+od
9Z6gxdaiYHEAU0OjFRTvKphuIqavtTR3PBQZ+3NallZw0No21B6MaW72SDq3rJGZyLQLSKohNLg9
I9A2dlPYKrbnmKPxdZjj+ldRTcZ8QJK63wN+b20hSGEIglgZqlrqrbFKnSHHgf/a+004O6XM9Z6z
AMbm0/2Dv/UqLA2fBQLC8VgHp8vog512WeBRlDfyqxNa8TNe1X6eldGmwxbbRQ82IxPxT5T6ZLFj
/m3+Tu4OIJNDsqg9ra+ALLPKfq4lL0U3InclrelPlVqXT2XTM2A5OvVZb+X4wkh22pzyoim+31//
1sWnIkMHGXwafnn56K/eCyWM0ipIcOBojAfPATMhz6keJh8KY86QvTRpWohc27mMW4EIdbelL8EY
FyxMy696ZVUvFEakA74ulUSRPpelCNyGiVvtkjVUP9G/C/LQdpN+VtUn2jn5x8CAX8Ev5Ln59/4G
/Hanq8ASLlLg2IR6IDrXj3NItaqvnDLw8izDCwm2+8rwZxUc+kxpH+XeCS+hkrbMQk/GRQKlmB9G
bVLgsKbIj3BonR5ro9iDr7/BySzPjQxGB4ge6CT0am73iC5RpsbzYHqlFRfyV2kE8EUHSXT9ychC
6y+z65LsIHetEVAQbqKR4XYm+90k1aZvmhoX2SFsZmuP4W/jwjBDRVxEl4F7s56Lja3SCTQjDLxS
rpLaRT+4cw6TnlIQB0jMeEZtjclfMpxM7aNaizR7uP+9Nl5HJGDRhWYod6HCXDmGcZ5Su4Efw5/G
xniOY6c7mgjpHPSEKBZC42kPsLRxRSm6UxeBtZE6+BryZzVKK6vUKb0OZE/+t15Uva+WQ3Ctp1p2
npOpTfIvjDQY5mclUQfnUM/hnqPfuKX4BqolC4J0ITq8PQsF3a0+mGfJi5M5iI514ciErDX4yn+G
FFTegVylDlwqG6I63d/vTdOAK5gSgSkJDstb033TDE3fMNcwaWUzXDONBjGq69osXsw4Hv8dZj0h
WEiEvtc+3PISuOb/N728Ea+8BG9DovYtsWwy9v3J7sLkUEHtd4b7RHKulpFav2rmFj42eiEuctFG
yWk2xXu5a5Z7yFgQaI7f9Yt1uTELcvDPqSZ56rTMBVeTrr00lZKESLVm6eX+bm/dLuyQ5MLnu5Dr
3i7ZQDOjFuEQ+T0DkfIXWS1UyYVlYwqOvZ6GT3Am2em/jMcOl6IqGnXH/NblIhSjI4J8CCi9VUBh
zUaVlaIO/UC0ydmp8uTTXBQ1BbFCfE0AbpnH++td1rNyvgvykr1dADPMmdyud66ZfCrhX/Jhtgyu
g+YER6hC4ccxi+bwJ6ZAJy2UxWjYrRyHZGSIN81GiMz5kP5HqEvgrjqj6Sptb+1NdG2ti2FAGgFk
lcBmV99xmkMe9qQKvEFWkfA1Uy2azoPUhPPJMmBYPN9f29Z3YzhuYdGlMsJzfruNTaqKsISQ2QsL
oBpHQE/qeCileUzc3pH6HxQxoV/5A5tLNA10kiB+DeBQm3YMyyX1M+qcTNNS02MK5dXnKYIbLgym
cudsbvhhyBOZdlzw7YymrbZUhyRelpjx8Kwmjw6Ynh+Zdywfurm6NlPvfEMB3Tqj2Q13sF0yz/v+
owrRMwiz3/KHzF7c7jGa6kpgW03ot8qUXJtuap+6KFeoztfBHqRtww1QQINgdom2IcdcXQtYSKwW
vUuJN6cUxUcrlKx/TLUN9ZcAYl8YAG0nz06FVVv9sW6qd+Pq8XlQHlGeZ5CWsvmanyEIEahjop9v
WynDJROWBr9LRAupGtvuUWHFex3ujQuzrJapq0VslHDsdndDNdeVLA4AbxqJ9iOzh/nzHM36zwLX
88/9g7tpin42Dg6NJkqJt6ZMK+wQORaJ38EJFhyIwZnaoZMzVO4oZ/VO3XLrU1IkJbLk+QDFv7yv
rx4xXR2TsRUMZGRzp4kvZWXk8mczMavhu5hjyznMTt/n/w0UpbkII3T0ncx+wzVQICZUWvwDh3dl
v2qCIAgzO/GrUJ9CN6L/+Uufcv2bpTVGf87NMdprg25uMH09EEdA6hjNWC158fYK+le+XpjTyBwd
BXle7j6bPwXJqOwwNWxZA/NHx2xB+HCCbq0F7Sg0aBtTMMYjOMHDWIez9QkR6Fz9Ox4GfaeMuG2O
diuTswxgK6vFBaoTlLDlJb7W5un8MtWzCJ7i0jH+sdvovdKCyz3E3fyfseXHvDo8WZdX0SBbiV/q
oKjdAQ9YHNumnK+1VUZ7of3W0ujQk3bL1PR4t26tGUmMfrfEIGJRpUH7ZUyyxKaVwBjbC+RVwR7z
+9bNoCkn07UGBYi/uzWXt3UpTWKKfUB5fe4aFaG7WphKCZVUaCaXcLCdUnPVvG/+kbNmaP/gZqBi
YLDiRRN0zRRYwVNShpUFD0QjrJ+NNVkXCFfTUyk12gspl7Tn1Tf3l94QtS6qbDAU3C641c0upt6V
+oMi5PnopFJuumoU9cMhl2trD0y7aQ79GErdgPCZ4bk111dR31a0rn0z0gaGKYQyp4dGtvJDaw9i
p6W5HPtVIIdYAEkZPT7cqrnKVqegbYo2SzLf6Qa7fpKneNaehqGJd6K4DXfGEYVscUFfAdZdLYqW
VNgLxET9IB9R6FVi3UhGNx7EdDZqaZ4fSygU09P9F2PTKN0KqrHwaFBev93JQYtgP1tGVroxKChL
jHrkuFI3Ds2xLVPNPCuzKPaGUjY+Hy6boBjXvSSfK6PhQgav1nLqS4aISgQ0oHlEoayugyo+GlEB
Z9L9VW7cR9r/FjgSFL9hq155NqUNm2SK+9Sf87L4os90Mw5jPJvdwahxQ8+OlJrKJQoG7sjYztMe
rmPTPhJoxHbwboEavd3leTRhngmqzKeykNdno2qnE5yhufacIb1XH6JRhQTMDatAtg9Cynv7P/c3
YGvHVWTll0SPr72m3HGASLYxwpF+HdbGh1gpiu8E7kGArFb7876presCDnmp25ImUP+7Xauktzik
bi78IgiV8ZhPcAudGosQ5L6dzSWBe6Cv9JtIepXQlcIk/Witwg8j2/i764Ttmk1XHMukYLrsD2xR
YAc9QoWGFtvtmvKsNRl1dXK/17IQC9boMyuJJAotjj0I2+a64Kqk7URb+A17BWoEQ9cVeubXqZEq
D2k6NBekLlXzoohoT794effWvo13GLI5QmL6TeuDOSsRQzxV7qd9YoLLgx/DlsPsUzoUOqiqcfxX
wI768Ae7uWhNLhyWULqvHKqw0rnsMpMZo7RBN7TNun8mQ/QwA7YSwpr3jW05OHI4+t34cN7/1cuf
j/qYKTInH/BuZl0EszKTG4NLKQ7yrIYM1IJO2SMZ3/qG2jJgTlIFkHQNgHRoGUL+xBSVjapN7MJL
hugLyIKnKrSMnSh80xaP7qJvDmZ3PSZFocZUgznIfQdscHEwAcyeSmNAyk7RovdOJRO10WEHacTS
0H61V+fFpt9aVeFQ+Hkjmd2HONP6H2qUifpg13L3Zag7+fT+7/fa4rL8V3FirFuxbWZm4WuAn9Ei
7WtUK5MIdknYJSL7kXRxj+9k68iAxwDMCSUwC12dz6Ru+2bI2tI35Sg8NJEzfgwk5KYA3BTmw6Qk
xdc/WCMJBfEF06OgOm/XCJxmrhQnL/3IivILOEum28sKov9Jzz/wZOyBXDaPzCt7K3c2GGGe6WFR
+p0VFsFhmIVIl/i0+Jkplb0z5731HlBdpTKF/urSEbld3NTw4UIwWb4l5yI/CnNUq0NT2vUfhE+8
21SR0a9Zpthv7VRj53QhRQVfAKwEphp9FlocPJY0iD60k7NDybG1KlCMQCd/02Otc6W5ZTRFKfrS
1xDFVk9ZW0Q/awiq9kKlrbNINk/gwnVjbatVDYYE5ktLWJVtpPm5R63SLYuFHnBkIrM6mlazl5nt
mVx9MNiQYfjCZfmJJcKXvKyDr8ncdFelH78UtdD+wH8RkvyOrpkX01a5EvGlA4m7XsAiAbvL0Uos
7WwGuai/GkJN98YYN7/bMt5KvR84wLqvHElFnYbRwNEPDOtzInWxcNO6MnaeuK2Ab4EfAqmlp/ym
Tc7IRBo0k1H4HQiO4InpL7m7ZJUJOpAI/0NrQL99EEFUys/FXO01Ibe+4GvrKy8tW80SrtiERrMm
v4SItzaIKikl6r6WM8pHh8GhnQhpa1+XDQUUAD/em9H3QpgZurRKgc5MngwXVVKG+lz0svVHdsiQ
wOYBkl5TtdVtTrmZIN7PlUKq/uswkFJ9diiT7OHkNvdwgVkCXaMUvOb0IsRboLMdF6+Oc+kS5eJR
H8tzlhXWx6gsg+IP3rmFnZYngOFae+2+RDUHEpFn6etj0NduNgTlcQoh2BN125mHyIDo//6rsxX7
0XkjxgS/BUBm2YFXL6toi4Ep3bTykbe3T9I4TNdMAtiZNkV0mS1Rek4VSDtGNy/GK6OrcKyotRSm
dan04fcTj3Y5NzB2q9ovmFq1Cwl48wLEH2Jklef2D5YLtSCEtMxXQflxu9wyNKswyprSD2gljrCH
B7ZbDXbqJgQWRxk33h2gXNl7ljYvBt1u8hRo/99oGVfpUNHTDHE4NiX9Cyxtln2aG31PNn7za76y
s/qaziyTuScmQctQn8y6j//LcI9iuzBi1sEpbrL6OQ3b9p0EX0s8CMcGkH4m9d+SqMT61FXyvOQP
cy6Nl2TsCvlca2OlfYhlpqt33OpW4AJfNXV03kT86ioYJGtouhGpCV83GPdDoSzt0me5MyoTNh76
entM2Vsfj9Y0s7wA1mQwAbdnptVh+neitvDtTFDQAhhMQFgLx9zTQ9ryNjxGbCdVCuPN7TcVyBzG
hKTPSsv477ZUw/lamtzEc2VXDYzvhtZd79+HTZM03ZmnhBsXvofbtc3qpMmT0+Z+2VR59MkxKi3/
1ZdK2zyGbW8js2rEmth57LcgKXQpf+v9UQ8hKbu1msB0bMkx7HeJmEPjZzNHankmmsqVfxW9L+cj
RGOZeul6jt2nbMgUKzkwlaIZGd2oIepcqxwtcRF1E8Uf/oez89yNG0nb9hERYA5/2UFqSU5yavsP
Ickycy7Go3+v0uL74GY3mtDMziwWa2Cqi5WecAf4JN3361/l0g6T4i2yE0d+uizCtcIO0SoJ2GEV
XL1i8uben5JsOkAeeK+Puzw8b9JDYHHpRS2hD/mo9G43TRnJ99BTnM2Mwv3iulXwYII9xQbQnR2K
/f/hHqRrQ2OTI0SVZrEC5NyiiA0lO3ZlOTVbNYqq4asuzCTwVerkGy9NfrvunNsrSc6ls4QfFIpr
ZMaw1Bf7LRKUbGv0aI49DFfvB9AxocQbTR2bcWWkSzvb5czKNh8o3SXwqxgboSTVlB9btyuDrR4H
018tztR7kQbFb6vVppvrm+bS1MBDsm/gUAFsXUzNySCbiynmKCm5GL9EYm6yG9ygizWvyku7U3aC
JNWQ0vdSVJoX25rTgvRbpJmB0KjWxN2tq05du2+jaVjbKhc/JORnLgjicsiGp4c1r3o4/nZWHgsx
jjcxeK57d7ZBr8UidpxNEo1j8F8+JYQP2YmmgLY0d21SgEeqrhRHLXG59zA5oldhdln5en3JLk4N
qJcMI6kNGYubHfWnscgEKbetiJjmTBdBmYwbMx42uhgje5sUsFpWjp7MnJbVNgrfaGNQtgQkuNgn
eWqU6TQYBMkOoDtLTQpcS+y53TqzO6WbnoYZilhBcJsnafWZ2mD1fH3Wl4IENKRNzKrg4eF3dLqg
QJF5U6jnH9U4RXMsEKpW7dNEhL/rpAKOoyKkl2whXdo/rg986XNL4I1UoYLYuETfJFPC40zJ4eiW
irojRdBN3+6FBzWttdrvmHuP80pocnGuaB3DV0LgFVG707mqVWX0jlDyoyicIdmnnnC8O0WpuuZJ
Seao2aAOASzbz7F9+S+hNfx9yApgnejnLO7YOqusQSvJUmajq3+FVpI79x7IAtAjblb8Gt2oNfze
AGm10qu6dEF4pGAwECURZlntVO2ptSelpc6PUmi/K6O0He9dm4vv0ZuxilkrjF8gINLRwOiCBImL
llN7+pWrFiqOmyZU+5tB+2GN0cEcdGr9ajeGD5HTpL+bpI/uEtVpfuhpET4AS86/at1kfbm+w86X
+02vVP1fXx7i0ekPwb+7dGZAZUcE7+p9ZijOvSvQQfHrJgkaH0sME5FBtOA+Xx/3fGcz7lvljufG
PNPWxkrCintsJo6G01c3emYGyY6Da4lNhgeUXOoqXYmCL3x0OSaZDDIYQMyW0omOI4RqdU58DGSr
SlW06RWHpDm+y2sApLtgtEdxowx2RDKg5O4mwmuGvppSpFsPdM0KbODyz4F/imSELA0biz0QUw8o
EJeLj05C2KorTSleCmiKfpW29s6J4+wDZsUZ/GJHnY6xPfB/ItqWbElNMAlfuWQv/hxuWDATHACJ
hTndCepMXAUzPaH6IVI85Jw5u9UpGw/fJ7cXjU9NPjFsvycWRWOidKp0UxSpUn9UbDfuEI3prWrt
4T6PEODZELWBA6QweKYYB+ZfNAgfo8w6unZNUlZp+Z4uWrIGNro4kA1PE6wjIcmSr97ojW3VSR0d
a8Orb2OqGMnOKa24urm+7VfGWQotlJMKogmI/bGOFJHBxkrjYZ85GRIa1we6dL4kNRIpOsCjXDKn
q+k2qgoXcoyPbYpyu0/NTVVvzFlxhn1tW1nxMc3UVW2d8yoFW5kolYNNgoQt4OmgteYSgoRooYbl
UEb3c2KMz56WhR/HshizGwyHIkr0w9zfFFNtr6kTX9zBzBjuEGgxns3FDtZjq9OMGilr0XfY3BvY
0fURpOr9GILB8LM2MsyPYYma1y6hbmz62tgP+JS5gau9FpUq3qutTZEIvD5PmeyB8vdiEYSpYnfn
oamZDFbxI1Pnhh4M7I6dnXO4ry/4pZ0FBJ9qAuUuDs3i20cAkFttTtKjGEQwfpgtlGgPdChGb60i
dHkk1HVBvoO4WOai3NtBivw6swpNe9piN5+Lv5lQqrX+zvmrDNNBxq1I6FvkeospJRlKQY6SAsfR
M/SZovKX0ouXaZ6ctcvv0pQMagjEtRyEM/ZJFih0AjsrPfIzhgz1fKlJ6NCheD9BmykhBUKvBZ8O
vGBOT4hq9KoOlCE5CtGqt72budNNThi7FUNj3lmZpd+DeOjWzLzOI+jTYRdhe24D2S4cboM4ipzp
0SuHLH5qdAvxisqJqvhj6kZ94OuDWnc3vSLCT4hoBPbKnXQp1kBiBnomEAdUOuQq/FM5TWgnW10V
JUe0vXhTwxC5hwKVsG8go5rWnzsrUDBza+c149tLG4lkhfYrZ5BcevnSdkNUWrWeHGOQ3ffAH4lp
dAc9ro01grnfXz+JF0eT7TRZDJGx++k0vWiyrWQYk2MPf2hXT6P31YuriWLiGH+9PtSldaV9YILn
pKh/BhrB1bE2rQop8dGOAhDQOvYZvk6AnMD0CS190zoGsNkqTbPYhyjkbFQtMt3H67/i0oTxg6AM
j3QRce3i8zZa1829WURHN7BC8AFjrFVfyjweHN/oS9ij14e79LRhT4JcCOrwpCiL76tD8RUYaCDr
T8nptbfUH0OHOnwSC/s7MOhkZbiLs/tnuMWuDWtz0vCEgydqG2mzG2sgul+qeQboQcIbr71ilw4J
rUnif5rakk91unvyVrh6o5Uw8juzzB5yXcVTkfId9o43mAorv52gHqwd3sX2mv7UxZkS/cF7IylR
zcU68gxOI4we8OyWPTz2eBXB5lKqbOsWqvsf4n9QnpA5aQRTAV8sopgGAKwNY0W1NmzcULPuYX6o
fj4k0TZyRufd7XRAHpI9LdGPqAssLl40pqbCTpXwOJtmMW6jHIGZrYIqxkpUf+kbSuFw8NWEEGzS
0+VzBkFdHLWPYyvq+FPSNLksxCgpIt5C1zt9ZVqXzgLXqWQDIm7FLXA6nJf3edDV5BAjnbDJH2fT
elImNLxcd0h+zKOxeolfnCCcC+gOPMnOsh5ppFQOsP2Tythhv8/6yKs2SlqKv5RpArG9ftQvDga7
Tfb3eDCXZa0qiMLSAZR/jHSjyXf2pJaTr8dKJvxyLNZUnC99TPh8oDplnZdq9unHbFA568rYRP3d
KodtIbkyjh2mO1uqJ88k4K/XZ7c23uJm0SCvTElHduOg2/LJmsVfqwnSL0WNVrWGPufKx7w8nKRq
UreTeoWn0+tGTZkVA5uLKHXsPwDkPliTrcWborMnTBms/j9cnOQAEvhHGQm9hNPxahvnIY2Gw7G3
C23aVIhcfGtTEXg3xN3GSnJ/KfVgQ8KTAxlH7WqxdnrptcNATeGYabW606nK3VbA1O/tSPUU3zXa
8oD8m+fPta48vX8ZoWpLWD53J5Iip/MsBy9TMbhOj5MwfmXKqCa+jY3mvamN+gcRqtnP6+NdeiGo
RiJ1Qa+FIHIRFqdp3lqFMkJvcOz6lZ8lim1epmhs2qVxS5SHbF/Q6PPu+rCXziLZhQY6FeNRMCWn
02ydnGa40wGw7Eb9MA6UijaNrcSfiqRS8pW9enEw2YTg0gYYv7xG0Z+N21CNMgBzfXuEw8qBtJy+
2zWOidP8f5gZvqtS15I26VISP1PjQiT4lR7TEKpBK7z8i6tktHRaK/ovz7tHUkNGAzqeMufpV8zH
MJ/7RkuPo9LV863jpvOTXUXF57jSLV9MqTP7eh/qa9TZi5sG0rJ0tIPVuBQYm90Y/0XXJpeC0A8j
r/A2nlKHX2jno3crtSF8O5/WVBcvXTlslv8/6iKYQXnWSUi7SEqTuvlllq77kQ0238yxgYNuThbr
rOzSi/NE0oO3CaIlj8bp99XyrIlsoWbHAgF0F2EWr/lTRCL+1c+p50+RNuyLAfkN//oWunD90Oih
jofjjDR6l/v5n9SmLwpql3WcHu16fETyq9r2blojDNP3Wr6DrBz9TLXS6nAFyLI1OTV58k77I7LL
RCAsHcqQapFZwj+DT/o0xEnRpvix1dGhJgsQd6XiZGut7wvfVjZBIAHTAUKle3HR2Q0JCMMwScXO
d3hqBrsB3FLtD0MvfgweSIYitYZf1z/thasAxAJiQvK+Y10X947bjQUcCxhPhHVj6UeZCKYPSiyl
BsxSVNH76ygMB9RG6iUZQHxOP+ZYpha+hBVbtoG072mJ9TMCO7XGrLpwMrCcgiNLsZX4Yakh0Gtz
O/Z5nR2DcqTEq5VJ4+zFOPlOguiOH9aRHqxccxeXT3Y5JMsRQ4bFNlFCxbCaGPpIPCAf+QiGBz0o
hZGmXTigiPjbrUO1RzoTk6SVqPjS0KCsOZOSknzmSeH26ewi/pwdDSesN6Oow6/g8+tdV83pbR7F
2hZBnPj5+sa5dCz+HXSxXQHPApjvIZAiB+VKjk5U1ds0Dvvb/zCOCVBXMlTOw0agv/MwGQYgFA//
3k9pWuv9FztK2pU38eJ8JMEJ7BCxxlL+w/UaBw6um4EVnAx1O7TqHD6WwEC9lY1ycSDYqcBNkPWA
fbM4AlFmi7or8mOMB+dNWlhjuEMm0VlTnby4K2QpDA0hSM1LWFKWWQHWQlFxRHo4/J5jKa7tZB0r
87WkdfQ7nupWw3ia6unKdb0sFfPQS9tRGCl0O9B4WYqO4uZYpmU+Gr+jSvwOgizdW30S4QuS6ds0
tCYfeVBU6QGY+3U4Zpt2DL2bpGrfqXbA7wAug7or5SLZWV7ilEWsth10P/eXnqfRHdWp8XNb98rT
BIJ5jYSw+NxvY+Etj54N1W5U2RfLOhlZldtlHPxKaeHfB5rRHPAMRu4PDumPWROpj5T3GsB1cc+9
DUo9VRbC0ILHx+N0LyVziKcD3m+/GxzTH9sk9X51ARwuP4jMbls13fjn+mm8NKAsgpMTM0eCj9MB
3bwcopDC++++taafeqC3O6/R1Rsl1aZjJ9SVS+ZNDuqfx1dOkIRR9uZ5NQjoFllVlSVO1TkOUIDY
reyvZZ6C09eE16r3WaTGPrrhFjo8+p92jIJ7HGgj4U+O0G6qCFf1Hour5MYd4i7bW4NI+iMaHvPK
J7mw8CjEI1dC4H7BdWHyxglIf+v+ChrEOUtLCz4mo8i2ISjLFzPvXL+Jkm6tA7V4t98+jEsNBDVS
/gEse7oQCtDJ2ZhsRjXmGIW6VH+YvdE6YnGFicj1RV+EX4zF3kI4itiH2jrlgsVYmYUdrTEnv1Un
TjZ1W/Y3edNmPhrNoUwBu0dEoKtNSFt/5a48nyUUDcinb97xElx5OnIloqAduij7jU2PY3BxpcVm
AAms+mlurmXwFzYbowF0BoBmyQKdvLn/ifSUInG6aWjT36X06dkUoh6rTWUWef1ZSZxC7DIjr4at
GE0Vo6AS75y/QOrHT5XZjIgBYT78V4Xx59xPVV9Puyjz3ORbSitiDeBw9lkkk5HIHgcILmxaKqc/
NKag44hARM+IbHr5puyabEsNawp2biDEt3euPvkMDHU6djQxeYgXgc2c5o01JF70nOtB+tDbaYaL
fI4yF58H8pFifG/s+AEhtTVY5tldQ+xGr5NqEeU31CDlwftnOSKamkgIW9pTwvvwVOjZfN/31fil
yurxKbFTZ3N9opfHk50T6bgO0Ot0PBA5BvYtqf4UtHlxq2ee8rMHj4XxY5fWfqipaxiFSwOibSeB
KmAuAV+dDugE2RDHwWg+TWrlPs39aH8uMkwR1DYutgY1/+31CS4lzmgokoKjR0vOD7UFPNvpgLOm
Rk1n6cqLmzedvS2HWsS+qkfxoQm8uLg3AET0z5k2OZZyiIpKlI9xawvxtTCmOkQZc+7rhsRynNo1
CO4bnezkpqc7iBCSZE/AnYc5evrbWjVMGjHm/YuVZ5Fib/E1pZ1dtVkbO5thLFwreHCFSG9CxUXY
wmxAtvv8aWDg2WVF3scKTZOtiTSZsx2RFhw+iqrDMKsAatzeNsCtisOohHBMsmIs1LsUHSzrdm5j
M75tJk3t94Pa58pRBN1obOKuMjIksET0YhArRH5ciUrzh16Li0ek1Fs72iimUgBksCujqfHnQvPj
u+uGynQEnO38whtUzT5oZmz+IhhMshe0HsJuJ522o02bT9lzJJBP9avCcX8qlRe1N15YhyljjFP0
udYbQ9+Kim5TtrFUSBHB1iW7HQ5wBqz40UmS7jEQTTDeKoj3fTVD0ihfmW0z3k7wRKKtko7V/aQL
/dvstUL7jeOh1/glBa7kU98n4z3CLFPsz2ARMwSTBjsH8Taq6sEdIcIN/tw6yrBtbSN58KoxcO/M
0DWAOodKI3YUAtKMWnHliYNr4Y/62uaBqm3aWmtQOJ/18jFJkSrzBy1Oswd3IpVg+bzgu+V0AMhb
rZxs37KRsZvcIVK2OE+m7Q0sCOUhyPPR29DfKptvdj1F6rDrzLqiBGdDj3KiW6hDkbsfu0Q7zkqi
mi9p1CcIt+ZKOe69WjH+mnEwl7lvl67XlVt7mGJrDTxz9ijS5QDxKoM9EGYorJzuV80L1Tiv1OlF
QjZvIqxT97EpcFnSUMdu0PLeKjXui2o8pCtdibOR0bcC1iQdxaEQ8wycjlzaWLTnU2/+sQfIi3u9
a5VwC59G+yK8vvze0BgFv+SIrPRuRBRK15zr94i88U+OKoEHKo108iWijyD/9AdMOSaqeV6Ef8U0
2uEXwxXuURm0mUAsbz4NSCUk93MdNLsk6vLvvE7TykV2FnJRIpHwX0QCUZcG4nb6A7K51gpDEekz
4b12E7u5icNWMRXAFxXnowJ5zd1YrVetlYKWF7Zkssg4j+oMf3FRLcZ1aySCG9V+nhTF3tfzVB8q
3UWbmKbXo2fV9lrkJSOOf7/0m20Mj73kBNLHcxcT7bJwdgNn9J7DKnbme2fqM1+hruu+r5kghe+g
jYK+R/qG4H75EqkgUGdeWe8Z/Frsm2Pbf7PKMH/VKwyB3/nMyrEIW0ClU6blf8vg5p9nXZ/MYIr1
IXhWS3R1sOMTd21cqxvCp2lT980aWXUpa/g2ORIzqe/HYaHAdjpg5sZZFnul9+xlVvTF6b3+U+BW
07ZXB3EAMgbeBdPsZpM3lXkw6upJF9Wa99FZSvw2awp7bwR1zu/iumh6rQL9knnPed3pzRaANYB1
IrzvUBCmu2FyzV1kJ+nLMIbBqx7Nw6fMKlRUevDY3F8/vsv7438/hdwNkykbGYDlLi46dZxF7z1X
ntvZB+SwCiyuutkNfW/ode4SrUbXJS+TL0Biwy/XRz/f0iw/PIr/N/ri8rDG0rS6WQue66GIt3br
TuHGiNzVZT8/q4wDGoYbUtYgli3wydDHwRMtHzzT06+m12h7exbYF4zRcG/H3rwCcr40HlhyDGol
3PRM96vsXXvyvMl9HgfL+Kbno7v1pmnY9Ipn/hZYeq8co2UOIFdR9v7AhUgVwmXhtq/tUR3z0HvO
wsb6rI9N+KuI3PGAPGi21la5NDcklMC+UdmEvbKobaQNEWGjx4wV9c54U3Z2dl8asTv7SqZ4xU2R
Wcb3d28TQnCK7liYALtbAuVNrRhcJSmDZyXQOvQObCa4V1Oe8pXH7MJpYCC5aGCFoZUsboeKdh/A
1zl4blV8rssi8J5mo1J2dtwFt3ozZZu6DJpvSdK0N9eneGEFgRLSVJAydXRwF5e7LpD0NuHtPWvI
RXk3My40CB6Y5rxTKV7PK1HD8s1kv0jzJrq3IJpQHFqMZse6UMDGKs+ZqeARXOhwvPxWt6OXoFIy
ogiR+yF6oMfrk7ywdbjk0XCkMibLcYvbfsRnow1Ki88bNOFLKsr+llRxPChjrOysdNUD89J4iIs7
AKVgJAFDP73soT00KKtMyrOCMu2dMvbYfZb6lO0UN04eTL6CurKBLi0jdGVUzchTqVDJC++f9ywp
zMQLAk15Dus5Crd0ASkO6DbuDFg0BCuDXbg9GYtMiaNPzOkunpHMGoCiAiZ8LkzI9Du3NOujhjfx
O4m78s2Ucknk+yCcsUtZnApPan6lsxM8O3nYHWZ9mHZplsZ3dacGD049Z4cGo83b63vl0haVvBie
aNTwzjptYxmUXorRxItCprAxs2bYZUFh30aRVt92VWd+qPQ4WTmF54NKiSEqxOBtkcXRF3fbEPSA
xlU7fAEI0xqb3KpxtLTCTuzdMawfMLr0Kp92kbm9PtnzlWRcGQFRZ0eQYQkHo2LdjGHkcCZSYSAz
xkIQklAy+nt9nPPtyQXKU0END+OXM5C/3SV23pZd9DIOjvdgTAgNJYNjP5q64u3ePxR6XhK4RG5A
D+X0JORhnCZqF8UMNeQPk6In3zBUo5E4ltm7rxV4qrIYhRi9Kd0cT4cKAb60iFQyK2geH3KlVQ7j
pHEU+ugBHlO5vz6zC5sEzpZUrecxopWyOHZmUDl5F3fxS6tCy4fAII6eYmSH3Evi+0ExdL/Ny3fC
ijmDoNyoQry1LmioyJfrn4sFjdOmMIsyflHVYbgx9AStZhNvgHhKjY9UmAXKiaP+I6JQtvNS9Z0O
Hm/DE1rIUhi9X16p0+GBF01ObSjxC9W5/sAzmWxMp8genbmPD9c/7/mlzWhUsqFScBbUpX6GVbq9
Ndt1/tKOmVHvcLgt08+uKBT9OxUq8SWsAB5HK1fppUGphXHQSCYJbRZrmgPbRQqkLF8w7glv1LD0
vlAXMh6msYhuoSmOK7fbhfGk84rcQy7IviWGqoCf35ikNy9G4+BWpurxgNRDK7bDNJh/E8rEKy/+
+cmXr6B0DCNxBDWxuNkgWSdF2I3Zizrp894tQ+d7HxvWptWweVj5mBfGIqdD0gzQlLR+XuxVwogy
GoYqfVECOgXfprQh/Q+8IFcOZWSX367vl7PRZB5HTAidCGcUdujp1nQbRIYGIxYv0OvU3yKbOl8j
QOXxRdn0P4xFZgbHRJY6zmSwVZSDbRXNlRdDLa2NUO0swCqwM+gQK/FaC+LsniEJpzYrcyNmRufr
dGI9ONqmDvTxBUpg+2AEsb2pq8H6NPbJofeSXawXa7y9s3cIJK0F3ozuDscAVvXpkGXlBkUWJvoL
Hj2EL2gXSoQftcIv710zSS+GZyZVlWQmcTqOl/ZtT56mvyA6KQZ/1O3wLkJVBkqi6q3hseS/7KRu
wnrRW0dRiWSFkvfibGutpURa52V/MqszfBSwrO/U+5PNPGbOflLiAlBW4O3CVF8Tuz6rNtAgI7qm
1sBzy2FfwvUNcOx51/TNX0qm9lPc5NU9mdX0WCdmcJfhNfCnUjvlWwJ+8c40E/eHnk/DyrdeClpQ
oQLk7kkAPwQJYNKLjx0DYAzK2RKvyB40Gi4Nkm1qxR3wEKuFmH+Xxap2VDxjNr8rZh7pW2cytNt8
sJqUmnGuP4lUD5JDpmqluvKWvqmQ/bs4RFvkdYil0MR66+2c7gQjhiko4OK8Is1rPPZmYDzhwiyO
VLybfJNhlbwZqR7tanDS93VS9M7GsxTt86zhwEgwYfY/mjkdfwJv7Mbd9V161iKRP06CeAGXs1PP
1K21xs0E8CH9VW2E9wFSSXjULCWrfb11jU9DMiuD74nac/yBcn3u052IIgwAquFWmNEAut7EvWxl
PZdPh/xRJMJEAmQ1ICvkn/8TCTg9cWKPGOzrPGXjq1Vr5V8ro6pqsmqPepraa19BdnRPlwhwHzVq
GS9CEXMWF+zoWnEeaaPzmpSNCl5qKISFqRw2rnXUhp8QZynUByeaVN/Mks7dljzVj0Fh9ghKavmf
YqJtuY8w40q219fn/EtQ+pXJOgkQzdplQdTNSnyFOi34k3ZA8VM7oN1f9MND4BQVAgXN6/Xhlvcx
lV6ULSSDGNrlefYaeF1bd+jevIY8Av6spjRElFq5b6pWHNBM6O/MwV3zo1teXm+DQqeSci+axK6c
rrY3iajqFQYtkeHdCCMyb2h5eZvQKrXPnVdpNyNyIYc2jKeVmtKFr8sdjf0mhW4pM7l4foY5qi2r
U8JX5CSHXxUGq9soiY17QMHpFtL47Tu/LoIPJlqFmGSSeVE4O50okZIax0mSvHJwkPiCzVS8jEY3
tRuvzwcYVZYx+pbZr+WZy/BBuvoQpMgUF2fns9RL07BNNNw4fW2QKd3VhV1uQ68JrI1q8+69d8cy
GK1NEKQS3k3n9XSSVePovVt06SvQinjyayQ8FYAEVD8wpFd2gz017xQh5m3l5PKeadDMUXpfhkeG
kyc0yvv81QrD4hYMsnufz0VwmGPPXdkxFz4lQ6HKz0PjUvdcPDQzUPYKb7/8NcI8a5d7mrIfI10v
fCelQOBf3y9n21POC2C+zDChrSxbblQhE01RmuK1VIdoE6ejcdvRjLqZpl75nJfzWrHl4ngwG0G+
UAMhdDldOlWAakq0uHyNEytsfacqa3FQ9dG6D5ErUfyqMo3f16d4dvblFDkN8rqhxbb0sUkjevJK
6uSvdpKMX4KkrnYNlGq/6TAaRQlFFw9wEtN9TFi4FjRdWEv2CvLH7B0CiGXQMCFwloSBWrxGHYxy
HwxLedvWA+pLhAj25+sTvfBtGQysBfe4pFfJP//nSSswj8kzeCOvc5EauxKp/h0P33jTB0a4GSZ9
7cxfHI9kmtYLsmmUek7Hy3XEdKp8LF+7Bk1pChLpdoYw/pmHq7hteeZX2gHnHxP2Hag1CVyTrdLF
wajH3AmHXEtfZ2dQH+uwq7cUmKfPkNvWHMPOQ04XYKwsPeIWhiXRMoTXqizVCJay19CtKxendT3b
25lr//RaPfniTnO5rRO1BjnVG58Q34j2bT/XKy3E8w/Mj+Dq4fUAqE4UfPqBqUpOajKVHE5nTm6s
tEw2pVkYf5yxSm9br3wvWoeRqEtKbBr6Cy6B7ul4gdH1lVDm4rWdzKe2q8VtaPBwVbOzjUmV9te3
6/lyEm0g6U5ZkkSaNsjpaJ3edxDwlO7VSM3gY6xCok4TLz6YRv/6/pEkBYgaL9nSWW879iZtEkrT
vwaDXj3Muhfthj6M93lUNzfXh5J7/p8oD1gXwmegY4EwSKPmpdwUtJTMSZRc/4vqsnmDwoG+azU0
9jSsaA9V2NqH3LXCbQT/4bvqgvq7Pvwy1v7f+BJcxo0Hx2J5vw5ANgcRCe2v4pSmuRNurf8Qpuhu
inCwtu1UqQ9qGPxSA929tcIYEI49z3vTaedPqoAYcf3nLK5e+WuoltADItsnLll2aGndGoOpCf2v
rvTOtg0DAdOsCIzHNDDcmzYwXT/K20DD8LHpV4IEuVkXKwG/lCNMZ5zrYgmrtUfDKfSwMP5GIw2n
sCvnH3riKCsFoWVa+L8pygkSjyDXtmyO5IIiZlFoxl8B5uegZYrhF62HopjeNNFenSzdLxLFPUzT
OH9IWuWjMabdIXbEISuH6iv46SZcmfmyMc5v4kxxuLgpERsk6j09We7YQQjJTeOvrZdPbZkHt1EX
W3veyF+dk7iNr6V2hHlL0MePUHHFNow7gFgzQc319V8c8f/9EF4IKRgqE5/Fi4QgKjwSpJL+AnOM
dy2ypYc46vq90ptrFofLG1uORU9FWqDK/5xlmd3gxWgRmlGIA61bTz4R3X0/oHg2ZmF7QHkdx5EW
lcC89+rtiHhUuQf183x9wovkRv4IHGhJxA20Dc49MbTQLQcLxE7om0nr3XUuxPtmcHu/1rr6KwaT
Kn3XvEvXVnyRXL6NyxaUkreEG9ZSDmwKklJJzb4NfUy3P1aOEmQfuknvN3qtTH/bbHR3lhKHT6NR
FJlfZll9sEZl2HRO3tabuFeru6Gl2bZy/i9cR/weXm0K0UCryA5Od6KXWpHtoRUU+iQr6odw7KKD
NSmujzruuImKYLwbx7rdOHVm73t9dBCubs37aS70nUG7+sf15Tnfj/jtoDLMq45yypkRqNC9Hqpd
mYR+apkAZTwzgPFuxn5ilvHK3j+7f4huQUvQ2aBWTJ673PtFOShK6/QhvaEp34AuH71tX+VouV+f
1NmeYyCE/thzOmJY5rI65gz1ODW9Ooa+GuRzuvNwGda3mYjn6kvB7Wz7oP9EeNfpQ1WuXH8XxkYv
hEI/zBSpDSz//J+QkwpvbWSjoYU+DPv2ULRB/sEw63yD2Gjxm8RsRJvTXdWKervBTi533hRZD6Sb
A9Ee0ODpuEFtR0M1G+z3IKq0aT9TaNXvo6wKP8e5YY1+5jpCBT4PHnM7KWhN3mlBgE1X58zlpk5C
RJTqopzQHkmxUM/9USOcS3wFAoT5ucyVuNwkdSJMHzCxXe6awQviJyvpSuWL3cB+vbMSpVf9ssNv
zEeDcSJ10MaiqSs/QBsxHjemEbrPfYyGZ5RHZgqA02mMbhfMjWuUW+rUc7OZGiOLj9e3w9mbS6QD
k0SCIPg0aPadfpreKrPAbHMdnzyIyu1hqFF/3WBZZHgPVt248SGz++E+TPIq39U0bNYeffntT9YG
ug4YRld2EdGtW5o+2W1ZQkXCcMpHGMSbfEC6gpo7vAN1U3pF92ybobV756QZE6k8BAqJ8gDuLGJJ
UO2j1vYKY5pW+afsm/BT0bseTebBu9PH0byxYCLs7XG2V07AhdmSIUiXQCrxsH8XSQmpXGp5qU4r
bWriW0eEdXob6jpENxEbuN6UROz5Sl5wduqkzayUNIWKhZDO8lnVQrNLkP13EtDCiIIJJ7UF4smW
lqNGEqJuUSneBxRjg2DlqnnD9Z2sLdmXtBGSIFEKzcuOw+T0pZcbBnQYofaiuBtJfdtmU3WGlv0U
dUbXvTQ7Tdy6Y2rGYuO4QI0eRjsuug9OMRAK7Mn+Z33fpG76CRUetEa0Rgcynyt5V21dT5g3EYE1
cn5VO0tsd5yHiQ+jNnT+RGlmd1vkhBv1gFdGGEQbi/5icO8JjpXuK4WjxX4qlHbemXmuxh/tlIIQ
rudtU20zAJlrMlzLBwXoFkAAdh3/BWB5iRtOifVVcjT954CHt6V/97LIz6ev1zf3crmXgyy2WNoN
wsC/Sf9pfFX8AC9lfI0+eSt7armPl4Msrg0R2RkdgVD/SZrpG9omVO6a+OCuORivzGVJPrOdMW0q
5W0u4a3zqH6dDmszWaZgi5kssallaFmVnrEmurOJHjThK9PWfgm/ie/64/WFWV61y5EW0U096pGD
xqT+U/uU3tmVb+2sD9Gd26wUBNe+2SKc1+EllHAE9Z/Bh2KbbNWvw0FbKR2tDSGDmX/ecfjVIlCC
WP/JRb0xt4Ef7dYkzbS1MeRZ+ncMPYiNCpb4z/qp/ljf7GMYEn73HdtM+0+s+PHRO4Rb5SBq31qr
3r6p1P17by1XahEv5LFSp2Jgfkl405i3eLL8H2nntRy3kv/3V9k691gjB9d/9wKYyEyKokjdoBQo
ZKDRyHg23/nF/IH22BYxKo5VrlOlkg4500Cj0f0L3zAVd2rT+lKxLjTdhzZ8Y7nbyDhqhuIrVg14
6Kiol3Oz45o3yFe59iOs9wYNrffX0JkdZI1/VyEapPnIGoqdr8Vw35QvnTyzf/z2heC4oFZO8Et5
5+3E6zGRX1IxRJj5j8WF9tn7HG2iXXV4/05++3x/GWb1NlRTmnhxxjDVj+xQfZueleM5/fVzQ6ze
BMUWrYGwmf6p20bbZZlO/p9G0z9Xyi93sXoTWkPRtTlfhrgQV9GFfqyP2e79iTrJz9djrN4EGZvC
kSZjaLe4PPVX4Mem2pdfhfQ7I8i+q1/fH/DctK1WfxN5qtIWrP7qx3ypPBkX5f7cw193oCm0cBL+
Mm/LNfzydjuZFgsl5Z7Cz+JK31ef7buBc/uil7v2Kf5ozn77fE754tx9rQ7GNqtGGSeMOU2B8smu
N4oIvEf74//f7K1OxlJEee3lzN6wHQ//WXTntKB+e/hSuSdepjzJa/p28vC+nQEUZvonR6KD8sE1
P1jDjO7sy/t3cm6Y1dpWqyjM05lhRLz1rH2aXQgRJOb+/VFOljcJP9Qo0kL4pVR+1si+1oEjL9GO
ffEaNy59FLu7+xAoZg+lHRL9riqrLN4hJJQclLHJy0VKo/2RZNIk7CgH78v717O+a8Aj9ApAkCxq
/IgYrVb/NGCunbah9uJm+eBn6ljeSiJkwrXa8MkHxzOR1DKLv541C1gFKwWwIuCbKGuvgDLznHI5
mRd/jqzCM/0wTfIucELnXFi4PjmI/q1lmhds709RiLeLBh/fNEpNPXzpG92t48AVVqpeOBQBQi2g
sYZayZ9OJBgjYlxQ/eSYqPe9HTAHWptEMhefDQRXAt67Ug1cpa18ByU4X6StkGdGXL/g1BQ4spZK
tg6zCbWutyO2VLXAiRnJl0ZXkss5zpJbrEvDa8ub3du5mqurHHLBHxZufhYyEH1diqf6gj9/O2hh
5OqozDL6Eho6iBnS/32Upnrw/mSePD18lBZUAKBzKnZ0tN6OogjXGWK8zb5IpUaQcBr76oMnrcjc
A4cpdu8PdrIkGYwSLHv0ApckM387mCuwncdLvvgi7LK7kkhwo9lnnZu4dZyxTNYCedNceP7c0eoI
UEIvy8zMtj8mcdXvhGJb172TaIc0Kp6ogdoHZU5N4SuK1gdz1w9nMvGTCvAyPi0sWNjUFRbM5Nu7
tNQ8q5U4cj/WMccCtNzRlV+cUQXkXlZxh62TKxNsAOsZxvGj7MpS9xC+izLlNcv5tTOTfrLvoNtP
Soh8L5pMNmoxby+nzr1qKofM/Dj1tnID4zWZLnu6sJ8kJkj9TvZ6Bdjp/Qd98sIwGAU5Gs2gDvlz
9aAlDz927cL9KLQuDSgYhj5ONs6FghPQMQQPfG1WTn18f9Cfb8SbHW9x2sZTGOobbUPW2ts75dwP
HYnR6FOrKCnjhlnjlHura3tsJdFTcS7xoDO1DbAA2QRocBP1qCav2QeJBIZ4NZWmm8JgDh2zTn1j
HMpR8728sZuLQm8ssSGvb/simCLKaYfJbFJzPPM6nq5dTiuK50jaIDtCMfPtLeijm4UZ3KiPQu9n
eytTs8m3iWwM64Cpm+HujMLU8n1S9Gq5s5V5jPb6TA3szPNbZ5QAPqhgLVVccAp4GqzWTL+kYSZ0
8I9m7ZTzw6C0nuEPEsb4MQYhV29mST1vW6lIim+rWljh/fvP8mRbYjks3SxAjKh1cIi9nQc1FaaV
qHr1NGfTYpFTp+OIK32Iwheqm9G5jelkOM5JsIEwf0EraUiLvR3OjSRWEoaTPeVznlPzaUrY+ng6
ea2fzd0fym4A3YZ8s2gFA1CiC7AWIxkyem1W3CkfEYyb7vPO6AKBF9deZNGABxe1pSlPxw0Fu3MG
S6d7088CoUfFjP8AHa5yMKpUFlo2uXwyYqncSDzGrsw+9W6qqbMCbtq8NLJCv9dCM74xtfiHrrXF
mbjsZG/gRFu4jQu5kb+sWTmeVWQm4mlE4xw2lLpF3m/DLjdSf0Ds/8Kso5dEU8/JG65XtMGOsHBk
IBwuSmA/qwK/5AWoDNYZJnPjk1057lWYUwn82gjdw4TJSCUVdMA/xX4y22FfTfmf6uwszm7AjNBx
++laggnb2wVWYe6kS7ezngZk+e8a2sD3QzGY/f1UdPOPQXdaewPouGlvsG5FXe79t+nksVP/hg0B
iAPKAC3JNSEi7CNqn3YyPQ1kR1oQp7p7UWZul10YfT4C7QRof1M2uviQ1o19UfZT8tWowvGcTe36
LFquAx4BTJAFdklR/u00KJY2eFNXq091gxghzii2kPtBb3N5bL0oAgbVFeIMXOd0TJRQAVwx7NJx
W28l3VioUjF18eSlEXYBZu/dzrWHTkqmbIAkdWd28PXyBsS2MGoWKzh8B0+EBDKrnfWmEfIpnVE3
ift2uEaJZN4pnhfpfi10Yn/ABt/ff8LryAoT10XoEVFb1hkog9WGHWWWIYD3W09GV0JgmEYr/WSZ
k3HuYP/dONTbMeZY6Bm8yW8fYNENbiIRKWKj7JXkAg/Z3AlY2tI8s2TXOzI3BHyUzRgYCxvlmpfc
tJOHplynPUXZ2PiZFlbbwZ10P1bDbPv+3J1sDctQhPWwF0AenqBDvA6eZ9ik2pNVGtWVMUvnshvM
kN4sSxTqRLpp42r+mvfoMb0/8unShB6IViA9ehSYT7ZCrfEcDEZ19QnPAWdX5tJRL2rCJteviV8f
ja5oz4AQfzMiOgX0glmicOvWDcshK9Ws6dXoycGpaxfaTrvztNLbumix+A7szzP6lSfjgY6FxLMY
64EJZPN7u16iEuGdqezmp7TS873XNA304L4+RIVqb0XVPb8/oSfLE2wzeAcSJo5yCkGr4VSvn8FF
lPNTmcXJDWLZxpYK1zmxpd+OQlRNTxH4HxvL25sKIyeLu66dnzxtbDdTnZt+k8Xj8f17gS7K9/wa
z9I3XbB/YBoJBbFyWb3UVl/OHZIeycdQkQrCg3JCHtc2qjr7Otp10qh+nMHisHwAc/hP+UaaoAk5
4ydVACVQQHp/B5HRTAd7yN0oYJuNi9BPy1E0QQ44zPtKG8SZMt9DNCJ8NrwUJ+hAie1Bej7A8E5J
/WK07Tkw5iEsbhuj6qA9l2PT2nu6zx1FrnRRhQ8G/LasbBPWLa4dAeLForiMRFhYYE1ng6rvvmlY
H3GQtrNhU2l38Zw4TnMH58CHQ567QERk0dMUN3JT9Nahyx2UeDdTpdea7ccgubHWIlJKLL8fIJNc
eengjTdwTTBD2CB8NNbZ1qobN7tEPy2unpNUr6oP6NjFSXp0M/xG0Zez1TApoBWMUxT7QtMXs8cY
yZ1awehJ5FaAuGPV+zYeUza9wMGq6yNVDS39NKe6BDkbh4Ks1Z8HEdsdyQPFkUOhWtN82zZINu3J
6NzsB3AzTxOBGaFIeRtaU0fJUzYy3clRS5JvcL/KcpvkUicp9YA18k2A4/uLgcMj3JF42+mPamwz
rI1RHxoCq557+8lA5Kn2DZyIi92YVLN650Zm3F7pEc65td8YossiH59O5OzMtNWQe3HMrMtvWi3M
gb6MXTalB6jejnKIIqPtH0wQMcVLMrLVb73Ry627THat96KqFFnGQEsL5EIC2FU4TrBIyio6arpS
veaiFrFf1fqYbMPcGMB04TNo7T2vVNTNpDdj80EM2ALuJ8LceI9afzIdY5tQbyOwVkg3fRlH2FC6
SmQGQzjkw2UXGdLcqyj7DIGsjbbamGEv5EXKget+yFylc58nVE/lHKQ9UJftqORVhIVmF1t7RGaK
GBaF7fY7QjC4FZbb6GOQz67ET5fvTjY91q9RFnhJGkcI4QDHdrBEsFHzlSz2TE22CG/UivC90Gun
OyVWlPmCblTU3g59pyOErTemtR9CIB0f5x7BwMs6yscBQ0fksL5EqWYW26gVXVESTTaTlaHwgprl
I7QhYN4OHl62uzUdgV4oKqqmsbPt0SmuAYSaCwHX7hGY8aPGatQS7s0Erd13O+SufCMPG/nIJbjD
cSTrzg9p3XvYWprGWDxUQGXFa03mmx07vte6m1ytttQgQb0LOJ0+IEWGTZCs/KGezakKROZYE3Yz
uSablykVVVng0wds2/Hb2anEjTBjp538PAn78HPNJRWg2cwpCa1N3piIhQw1kKkvZo8fKxQiI2qn
XVGyEVynWVhER2ioiWsHlWjTdgz6qfTmV1VxtErzkzJKZ8vP26a2XZ96kI3XWA/o/nsJZCJpD5me
MhMbvSYP+g6bw022JRwp7+v7u+s6vgDwi+sAQgQokBIRnzqTqkLwOuSfhGZknzyUqr+Pqtvc62at
jH8YyzDWT12chREHJHaNRDGa1hum1kk/dWieHiphjfqGSmnbgzqt3XMG8OtwZhmN7G5JMlGWQvTp
7emkm5Nij2wFn7Sh8sYAGJb3MMRWezckRbE3lFJ/Ie7K9I3AR/jT+7N6ctwjtbLIVJNBL0CetfIB
iyNNEiNXHrW8KV3fUEF/BrmU47WdJ2zgaimSP4wwFgFJFCSJuhfJI+rQb28X6BKYJ6kUL9qUQVdz
dRSYd4YaOfOzPkVdeFNbqfzTbNJcAm0oOGQxIF9gA7wdtEwxsPJkJl/SePC8oAuFjF8hrZTuZSZ7
dnI9S52+5HWa22Yf69aovbw/0yfdDR4zRQSCBpJKYKZrHfTEtCjKECB+muIhfBR2SuliB30xxqKr
VKbQ3uVRnnkBpjb6t0pO0QgNC54EVlb6bI7afe+EynimZv0T1/1ryEK+AwSPhQeRZ5mY1eJrigQm
ZyTVJ7TxeiPZxyhdhciluEQmd+xZ45jv2onywq4P047yStl7pf4UlU4BHq7p86YKmlDNAa55delG
B7BOpR1tGmfZYwwxnFXqPNkIKNZ6y/WyfijFrB+lp1RTZISl/jwiXGjjKVdn+mEQHpEQEVJ8Ltk4
ScWJTVFdAIa8GPNQAlmFqEnNO59MlvpcpLNp3FB618dNiM+K2CVjXYCdGiKW817XlTbVfIdXJrqL
8Pc1dtJyUnv//jo62S2ACBMsq+QCHKRc0tuVPNaqHrUm1q5NEzpbLc9G4HLwAaxUazb6HPe7cLZQ
nley8kx/ar1XkBsv4hMkBlTC+Puq5jY7NV4ELvZgKP4Qb7YpKjz7pSwW+oh1Gi89ZPPiD2sBjEks
zR88bchQa/Xyoh2auSD+fXZmJztCfkuOduMpD0ncpke70/O792d3mb03rwPvA1QP9ih2fcoeq9kt
FQ3P53xsnrW2wqe3sPviqU2KUG5a3Cak38wWFEGjCM0zTYjTVU0eBA6dWiaTy/v49rEO9HGXnWl8
xnRSTS9q/M/K6zgp53TjlGiLn5nX36xq7pF9ENlGmP4AIN+OV9IhK4Z+kM/KIpD3mMAwgGhRu2V1
qU6RmV5QIUADsBotYg1gwC1OYkhaJoFbJdm5IsXpyuLYW8oHFGAoI6+7D0VWuHHWD9hDgU/dTJYd
HhvjRjoGRn+Iqr7/iE9nmhQDziKlY2CXdH3e3vkY6siRN5P37KLv8LESg3aXChtRcBWpzof3xzrB
LvEk6bJadHEQ44CUudz5L1XM0C5bz+6k8ly0ZURyhZiv0yQBWrkerdBK5MV0jzOuU1yhv6UqQV2j
lPAkavp5V8JQoqilKaK7VUs7GEVkbSfIRdSrbBJxflGAV0Pp3SOS/xiP7vDh/Ys/mSgqj8RcSE9R
AKc1vbr2Nirq2SlV7RMdKCe+YD3ULy7ZYIyIQmYrmz8dDa2NxfwEWQ8gyGtxMqOQKkK+hf3JVDKM
SBIPLJmtWNtaCPfM4l/W9puXfJH1WIxPqOVjWrsurk6IzKkytK0FeKotaVi0Seq5ORTouG/mqDH9
lIbokfM23UazWZ0JgE7nlULcohRPVRnwr73aRzsLqFCW1O6nkEQkOcydV2ac/W1MCh7h4RW8P7En
Lxd6M+xqRF2IlEHVX51fHeKs9D1VhKatrg3MfjaCtIuiC6agAcddpmdsZdbjsWpANdOgpvNOo3Bt
hpYloTd5g6p/7XX7znX76EJmdvc4VMUnUqFz1msno0FhoOQC3RkiFVnBajJFM7QZ3MTxG7B9Gu6z
VFu5cSov2euOSMR2Qj75XBVwXU4CPGEvgeTCmVmi2VUEm/etHLpsVr95Xljewa0oL7vUOWep/Js7
o1QFI5eNCiqWs9qhI7RSS9Ot1G9KF/ZPVm+NW7wW8k01oSrp60r9+v46WS9Lqvsq6GyK7iiUkRKs
ilfdnHqjEGH2DcNq1a+9ON/2/VRgg17PfxhJMBTmahD/l+OHptZqAqlAMbcyxwR+tOVeFfOwJ++7
FkSO10g+9f4f3pkO5B0Qz0JuoI23bqgTvab1ZM8TcqDDYv3htrvIjPLAruzyDw8XOq88b2Zyqeqz
6a+W45guQAYH0aDG6ap97BbzMUE+4iouxPj0/l2drA8eFP4IaK9xcDJlq1AFmVx7Mmar+za1Xv7s
IiTjRk4i/Nlo44OM7DNH2ToyYplzMFPWBCbB4bnuMFsqXXYJP+Vb5AjnGcSQRfFsVIcIPrwzlluE
QMC5LpY+f2g0iswAclYQjPksMaC+jjvNQajT7JbFN6/ilPOJ3EJ/JlELxr5XzjHPTmeV/QSVCGJc
ViZdwLcHtrTr3pykNbGf2N4hqrL+hwPd4JObh9bHLqrO7V8nCGM4LzQZF/kLYCjgB1YDUtuKcyhG
ylcUeNzxqw2ubT4qTpoAxnJzGZaQ3OYpE/p2xudjOIoxwQmjrJMqPk6hhWSi3ycsRl90blts2h6D
tNZPraFM20tCdE33NTVRlc6H5x8Wmt+hdOQEeYoOs+KrvexomqCTI86Jda1nEo4uNOaFv0vf2mVr
fzuTaqMVxWSjTD6F2vRQUbo85N5Ub1Gbyl4sbRr+8C2HNsT+TxBN7xDNhnWRX+2EEuq1ND6jtpQG
AFpGX0GbaJ/R8TqXNa9PgEVRiqN7AZctO8qan1wlvAMmOfBXtCh7+1WoXoruWUT5Qsk3HUZA1S6a
a+rHempxGgZ9AvJx9JN6IZoGXrt4WQSQxVIj3TQAuUwMY0zZ+Wy/GCqcmZiTysPiJgfPhAx/Ifie
eKlwcsZ9Hor8W2d67fCq11UXbsqpz4aY6EdCqTXiRs1ee3zTWn9skc6/j9S2puKYEbZG+5LjvjgX
l6w2FOpddCUX7AxQT3Tj1rpGVmgqYSi09qFSlHGjG723m/I2P6J30QUZWk6UYeJzspjrvOc/oy7r
kkiIruvaGraIZBraudU+oFpW7tx0iA956dUXlU7VQ1pDf0kA0e9Mdu0A2qJxW+Hctf+jnXu5BlBW
BJ4QHwlAf7aRfkkKOneWVWh69YMYMpEGiLBpblB0k7t3ZOPetNDrz1kU/WayKZwuMg0QPgFWrIJA
RaCL0XRa/TBMGMdIaZS71J2dD4qlZDsha3VTLYzH9+/zt4MChaTlBrSPWPDtDqAkoILaYpAPBV5B
x5gmxV7V6gRLwzIMYHfiwFelw/b9QVdhzM/JpRdNkRhdMiCgq22ntlxB2aVtHvCJlYFF1ztw537e
QC49KyS/hES/JBI/x1oKimxuS9N7zVLOU0XS3tDlQ1wpdnkMlbZsd7gaRlUwlw0izo3ey3A7uXWn
0InSZeqbrqK3UNe0qP6ztALJEbY9KhZoFlCtOgGGzvDaRhoh1cPQpQY0Nzc/tJ5K/yQcszMpxWr7
+89QSxjAiIv/wrL1/7KAUfxp9UEtcaTJk+ha8bR+21XxuTB7lab9HAUrbLZZTv5FjPHtKK2WsO3U
onwYqym+7qrm21wo44dWjWI0oiy5NVAawVwsrQ8ACT//2TJaZpOiPHq27MwAFFeBXKpETtpHZvKg
zF56z/msBF419xcI91VntoPfzCbHMAEHZXH2wbVeJz2nMVesonpQegQSo2ZsbzEnyL68f0O/mc0F
A0IlAoEWgo7VM8uLLMTLSBEPmQY5D8M2GaRhaG8ML3a2fWfWh34yLbqqTZMHsdOfY9quwgGeJr1V
otSlnEqSvwYWgCEr8iId2odCm8M7NRQ0plUD38UN9gDic2gI9UwiuhYR+DnkkmqQTSzqNPrqGYLh
EFlc691DD6P+Mh4i3B2HWWm+A/Ipo01Ot/SmDNvuG5p/wxETFeVb58XFNw2pwa85t/G3V9h/+zb+
dxTg7v6zNTT//i/+/a0S8HajuF3989+34rX80MrX1/b6i/iv5aP/51fffvDf18k3WTXVj3b9W28+
xPf/Pf7mS/vlzT+2JYK80333KqeH16bL258DcKXLb/6//vAfrz+/5XESr//661vVle3ybVFSlX/9
/aPj93/9xUvyy3Jcvv/vH958Kfjc4//8HzJLpteTj7x+adp//WWa/3QpGBCzUdcG2LnEisPr8hPd
+ieHLNEWgAr2WVQ//vpHWck25kP6P2kFLoHYoixKI4meDuLZy48Mi+9D1oIqEqk6umfmX//71t88
pP/70P5RdsVdhft186+/ViuXChG6PMipMRahLAfL233IQXjQFlTlAw7rly6m/Zl7lwWE/WIczryk
KAq+PVJ+DsZZudwP5SF9Xa3JukZvgYX1AdJ0xfyhSIUmLppSS2KfXnFd+roYde06trz0h5xl6e6L
2Bj6rdZ07kFtYEPToyRU9l2NJte9wtFjHbMoSps7nbOxPJQ4gsY7a85K5Vg3hT1e6nXY1gfbGZxr
I8nr6jZje7+ymqSNbpDNT6bN4MmxvoytKap3s6nniGwWLuGC3s5Ws9MUrI/wA5TzFkPYudxA4lk+
ZIE28M3QMrJ927XtHQgSR9v1RlYaF50o6izIy7ooDibYrTwAP31L/Mw3tVQACOBFIV68zLVrAPmz
QWm0cWrTlz3ELT/tGuMurSI3pTc+WLFvyxlp+JovCCCL99GOzVrFbkBN8fltXTVWrodxVI9kmVW3
ke1AbzWYVTOr90gOasVVLxKrNDd5R1bvpzNilkfdK9MwKADaev4gki4L3AaT7X080/b2tUFRx6CJ
eIjAIlNESC3k8p+GqZvLI2685qdUSU0fozHcCNJiq2nKPTgZe4PYlECivJ0IcvG2GEj0fL2Zax8z
iAbu1vJNWVhuhMKIvevsk6HbYm+mIceKQnUXI9hht9aNJ5yHyI7FRgvbJxTQMybOhn4b689x5zza
U/qARP+1OS0EYz37bineDLIi67EQSDdJNqfIN6nHenKtI8Xo0E+iwqLB4UVBxtB+mtQXid1deNjy
BP2o70iFMl8z2n1VINShWEmALNJtPw6Hvp+HDVzgA01kucmy4X6ssZ1COxzNSmWHHjtol7HcdMkY
bgCfuZua54x+BtIjzas26OkWw7fJH0OKsHOhX+uj9WCWeuZPevQlbvSLyYkoD+VikzV2v6nnsNhr
ZbMza+vO7fNNOqIBgCDhTa91OyAkD5MW3WSzVA65pl/ME3IfbsdgTtP5WSqvbTM9GGqcbsZy2jvD
dJin8lZbSsCisq8qu7+z9PiVYyzApE5C+eg/GJ26tcrpBnNZqPpd+NFoyRXM8KCY6bylMzowd+g6
GinopRyhVt1JNrMOWEu15+WakqCCSQyoa/JlNH+E4nWbZ6rnRw5FjbJF1UNzFds3s4JEhNdjk5fx
J1NG0Iq97rZ3wYE4KBj4aKpsvBhYveJ91xSv8iNgVU5Sp/Rum9dm1AHlhj2auFP8gZh8I/OZlqCG
f1/WXAuteLSzKvat2rsc9PmqnJM7RFUnqPtO0M/qDQ7kEVIEFtK6amaCEgGGFQrM3EIDFzccKp50
4eWbxG1H35ubvZt3eMe1z1zole5yK15LYVTJtrUaV3dzEv+Yo+5DNyiTr3n9Xtb2ZZl3z7YxHloD
FJRZAulKrOZrLL0+iKcQMEBXmsFUhcoGsADhpY7ZFjc9i3kMEJHAnSlL0+tWUK2f7PTOECimeULc
cbTrPtps37shw/ctBaze1/OhUyqQDbHzSt1nV1RudTll0QOZJ0JCoz1sCe5nKiAVJFopXWxn5isc
/PCg0iuAdEb2o5+Mkm/yvsJtCPpW4V7D62ycrGPo9eE2LK0AdttrlXiaH+mK43sKACuz21pjqtAb
TUZfut4mTyAXNY5+Swme/9Mml02sin2CfZlRJHEwOYiBDEW/m9M5cOPiIp6MYxRml2oKQinz2q3a
h/dN1pn+DJGOBVbcp2EqfZngqNdbeRtkhvUUuRrWNegUB+1guoEKgmgDKPBDWDl3upW5dyG8im0r
UEpKK+fR1KR3iF1j5yjjExKTY4AUySGN5dYd6gXxh0yNtKdAR5cDqKE2P2Qc0z5tkmsSWW+fZCLy
wSrk+6Etf0x5+VTZzvdymKgaqPFmVmMjcGLoyUaItSC7xrc513CIA5RnUnAOyqxrt1Gt7+C2jFdq
U1uBCcPhWPbKxejCVkGVroH8U2fqE2jI+NA53S6MxNY0aKSZaXiPpfaNXchvtcVCr3Blq5LY2npu
vcUoAUidi36MOiWPhept9GZwfBulO3J9idZaE93Q9NxOE4gTu4jHLYdEecOir7aaOkjtesxnL9CG
RrlVjaLZeB06YUaeAusTYBD7ns4NbCPHU8atDEPLT73+sqrzi1oYTSA954cxICCAcFrGuRjpcIMQ
3HaZlvrolgp93lK9tFy4kIkZZoeuGuODXib3US5fYMteV4X2CHWdZV05e2mo9hDMs/OJioXx2qSF
clMSbINuzK+pOV2XcSdQfZ6tILemndvUXz0RP+pDZb5ORa5uLLu+dexuus/qKd+j+LXj8PsKguyl
RU/V94p6OqaKegj1fNxYoUD+rdTBnwoXIaPqWMKh9EOMaKYxOgy19aOveLh6L9xDasbirie+v9Rs
YWzJMagkaWXxGIWcmB1ZQdDlucFE8ZBKdfxYOmAluh4+cTOgumSLB92ajI2ZaNdzlf8oShQUvE4I
REuMmyTjpSrMpguspATwOiN+nZQWx6zsbjuvAacfTbLcREX5CeKIGQhBHUVSjPel1z3hfVAGwFFx
SY4txS+LcLpwpADB6MmjSuAaeEVymbI2/DJSAek66UvZlt1RqBZdYuFt1Wr+HIniXmGfCqkfQ63y
5LVeWPrGSDLzSsWgJ9DHLvF74GibguMF0ukFvfJ7q5LXrlN+oIlqbLUpgjaiO8PWinXzYfYmwIKF
iszgrOYfXHt+scZO9zGU3IdVXvAsVbjOkVJvtL7o7utGpJeYxVyLRni4G6kvEW+En2hqd2VTgmRb
t52tNxTK98Gg3DeO1Y02Jg9WAoQxdAh5PFfRnigf7MrBSvamqJSgmu2XuSzEDnias2tjvfK1gseO
AJxxa8h238wjsJ85G7a9Gh6z1tgCAjmaencLUOfLYI7XrHDzCqhEv7HDfIdTYoEUhnfTFagTGJNb
BVnLKVFkGiGzA2YxQ0bCnC+1zAN5WfbfKzXfwuW9zBNL+gapr50Zt7P0btM2eRS9ucHv91rG6GxF
VDEzr/ZBeeZ+VNnqJpnVw5xYd6R/9+0MI0g3n8c553YJMQjk2Abd2vXHXP3SukmF8pb1xN1WvluP
X/tB/6g6rfQTZ7gspPbosRALXZUXZmf31N8HZdPJKLktioKl6Mk+gB79IlIgh90c6jcVFzMeU0lq
6Ztiyru9K0cR3yduWnC8uApqdb09lK8JlKHsGMd1rwfZlBcPkapn4zUb86Ahn2wV8UbOlnUpEoD2
e0ULS8WvKN87B5NidPklo5T9aUBHrK/9CfmuHrCyZ1w3nakSElKoCVLZ8CWmU5bNrSqN0DtTRl5V
85ZGOWKyJM1Aj+AErUVlo1Jn+qgbBFWxNBVSaKibikV3VfZxGAVTMo2UFKywOdOt/9ko+KXKxsBU
sxaTQhYg0O2fmm6/VJuEbPuOSnIXmFqlgIwVCsJ7Q9rWIshdbAt8iND4SaQTpNoAhyWeO149uso8
e82GllL2wTJMRASQmXrOgH/s0BYtYU8gbreZs9bNN+6kVPiYA3S9RMht9AsDhSb0f0oDiRdpqY+d
rNDHipR+vPslD/472fw1uTydVTJbJAageABEQCDrbXKJ0GXs5L3TBW0h86fGAv3Rq/kBsD+nsDIp
zrNdZ666fX/UdUtgeZgURX5CuSjN0op9O2ymzK0RqYMa2GmfJzAXhfHRqDWzAfE+wjmQej+lfmUl
vElFMZJljJOrYJVjO3nAmqd19P4VLQXotw8Z1fIlYac4vnicrS6op6CHzr5Ug47VfFk4ADPHrFGu
UxLQO0UI5bqunLAPlAGOw/tDn+T3P4sOS4uE3jD1ouUR/bK+tFhxO88QmJ84Q/S1j1x0m8cSIn+A
zxNPXTqz7Z4pjVPQeHO7UM0pn6IsvvhugAZZjTngEek4IVa5XT5fFM6hDDtKqM/v3xgk4PXyQnFh
Ie7DIKRRDHxvVQLL0iIJHUBUQRvXl15WPcZY1ZMzd/3GcKrwAwacEoEz62KMs1tRWEfRsu8VbtIc
plwgJdLgjFRGqHHULXtM5XjNxejEP2ylO4ZRl2dBAWScXdXI7nX5vzg6r+VIkSwMP1FG4M0tpnyp
Sl7qG6Jb3YO3CSTw9PvV3kzszHZLJQTJOb/dskiXsMB0l3+OnVtyxlrd3nKqyPWzcJPOTrKx22v7
2lb2yc2de1eoyNGHyBHt0zgYh7HqZOCI4dj2ZvuIhgiThpSbcfZ4WZomLhnmswu9ftChYnmMy+o+
mcnXoCUkk9Sv4Gk/G0J/b/YyvCjJU+Woz8FeTnalGXzn+TOZ1Lchl29t7j4JasCu0JwFR1tUjEXs
dix3RDoeETT2wSL8t1QZUZ3SHZ1ouzJ39rTSHyExbv5suWciKn8KQ+y2kaRKlQIJbZJIurkqXvWs
RpXv7DBD76XrnWrTi5xFIdvXfqmkf81GCmn65KLK9LAq8yVvUSXPhAzYjvyudSYzc/jkqry18zQF
BKU+Unj3xZqfamF/MR5dCYB6ympSKg3+sEiJpOqmz9llUyh0hMxdj8hB7O1M/JS83AAza95Q87/W
at84JH3i7ra9ytUpgUoIeTQigYsdBS8mhm6Mt0yG6NJeMtP4ssssVFP9sfntaaqtKnAw2QXdIncu
Yvisc4IiKY/tYBBT6n83mFDTjWe46J+MtfhUaf4YTA8I/Hb4E37XyqfVz2xfzFy9VqDAfW3GsMW/
hOMePOkzPPKLnemVB4l+y1L9VFt9BbEtQxIhcW+YXvugVxsWiaL5dnKxhGnB/u8wI4Wulr0yzb0r
/AoRcFhPpRF3kYP25XkS7PZqvI1m85ZOq9r1PVbFPBmqn6Y13d2g6RcCcfeb0ZydesItrxq+nVZH
icgv1uaeFn+bSUXld4w3cYsforEt8/ZiWNugKSEjqu2y2rkZTqZ8FpM5PjW4Xtjuiye8wme20Zvo
Jbf8Wns7kVknGq3O7IYnf+M5m1a32HV+WwS0grn7aajMmGS9/JDV5Xor2+4yF+U+SaYNmKCYx0BT
2INmInEmkkiFua1HayACAGjqaEE5PQOR/FdU8/ZYWj8pqfvVWqMbbmLFI4Sm8zjxtMV5m3+P/vjm
1EkdLquzRJJrobnbnvNgDNcVv1rGodHU7UU0Tjgm5Y3rGjVtK5Ho6X7obDiSjRUfVt8uDg4fhi7N
oJCmX4fYqvKrK5ND1W7GB1nWBV9xevNxGPF/k6psz+2nh0w87MG4LgN5qWHLjBbY3VgRRqs8M9DH
6SyX/r/EsE8NvUlAH20W9/pWBpgFr36GX0JOn0IqfBNDmMpsIzfHLEKXwBmARbkE8K1f1qD1J9Fn
B8QkCkDADo3av3bFGsOXvhHSHVcoVBGPbSJM+PTObN80Z36yl/RblkYAfbofjOWg1/a+SxhjSZgI
EoC+rV2fCMK+Jb69I2/mMrT5b6w0NEyJ2BAT3ik7FP2y6zw9bFbiK9f8T93ocdZqh7yy7oujhYO3
neWa2oFeVTvNb/e9R+j29lvP9M9p64qTT6jssIdEEdmnHLR5PyqXHgyT2VwNbSSbScStGghm6oyU
D5f38eT6e712/jlC+RXbdqftKn11g7zIt2OCeVbGDqqJ3+SdF0FCHVboDEXzWrm5/TKpYgCP5aL7
nI2pQXOWmJtnKgC7J03kFH34mLZ6WX5YLGbc/Gv54bsZNXpyWcLGMIo33S/7Owju31HoR3hYDLo+
WR5K/CcmxwaRmxcbd2Q+quNWJkmshvFO/JAX6oup/bdsIBSnbJyAGZMKFGzxtGtbMqaTkcSKb6eB
nc5eUC0ljw9rEyDnrL9oWiGToM7d9ykXxIBKC7KrUsYdCwi9PQY/5ZmCa4ZJ0x3/kJ/Qn4qiW68i
0XBdVSmFsY27GlHq4SIDzdj3lTw6fn6mn9AKxUjJUeuhPdoSdptVOdd8nvtYVeLiKe8+KsMKHxa0
CD27DLNH/EU6Facm1a2gdrFTOYrBMiuHj1GaXz3uimAcSoxnrjRCxEfiRAb5k1zU8zqPF2tt0O24
7tj+GOv410QOv9cTRw/nXoDF1n0CvqTnyfjta3OLjbOp6BTOLA/L5AgEOSOTCta2/9ZU152akUDo
APUpf2coLWvXJ9LMwx7H+8Vn5ZNPQ+r6vxKVdy+5yEUaaelwKzXD6wIa2rYuJKBqNI9DIowuBoan
E3bjVUy3oKs3cZKWct87ZX3dhq4HkKqlgn0WOveetHuLwLqin/6Re9CYB8/fTDdIVLM9FYM5inAV
Y5eD2ufqmLLf3AY1IDOHs8+3MOnbjeK0uXcjv/GKv4MqknddWdVru6rmtOpW6sUTsTxha+tlDBhf
fU3eQAZTZ5Vvi9yMiywW8GNuHmdgkORePPqr62Q7S+/eeOd5F4Of7WSKdnZAWRf9qWq8Q4sLJ1Js
RFFilt7Z6RkJu4FYk0ncHllGe0+0HzNw8uIR/uhtRhIZWpPHBdAgJrpu72WiDNtcqM/MHl50f2rD
THHw5bNynvu+rkJJD9+XGDMTVClPrP8a4M23cSjsMe5Xa68IAKq3lnHEeaIKU9vPS8aI4GtnAqAz
UPmm3SdA7EdpDYCck9PKFyGsg+g379jgGXwvE/vZoc2JLc3wx4/JJTMt0EavCXjyh8NDqGyF9lDc
8QLEljNfpYUmyZj7IizTZaH4SZ6lxX1gc7bslKt4pbmusYaurGsvbvXS/FZwetRz2/otz1ew5cY1
5alTmzraozhoaT3fDcP+B3HfRoUtrIs5g1p4AMSB25L+FSSSN1ZdZdyYECq7ZSVvouoGCwjfWfcP
iVtlamfTHn9Za/1r7O0ntG4/w9btU4YKQy/cSDRmsRMkRPNn3Ww+6lZj/Z3trLkk6bYrqCQDz7a1
5ThMQ7JP/Xp6vDHnzdqZxlydF4ODsxHYcTcoqDOkTB9kMuFXVcwYW9W8HRGbPCelIwOxVaSdunZ3
b9117yW5fG5QI2Dh0A/u7MdtXnVHyAgt4BZtz5ParnOTrKGvT0MsejUGcih/88avD5Om4jXrvR0l
q7/HNIWrwtQb9Ya6y7qLMo+A9JoTO1XTv9SxXxxDSHaF4WQ0xUUZD6exNd1Lz//BMLJFhCgFK2BI
NNsjUfXbQOBvqmM+LaLBBGsVGCgDkaqr1gwV8fL+qRCgtyIbr73n3dNShPkmywORGziI5mW/WPkc
LykcGiwCb8B8OKQNGlMxbdu7pyfvfVXOyMkr/kCj3miI7mPTbnnXNlWjA/gzNxCX5gWS1IRfisGr
DB5TpEl536F1Uhi5ItdV3PXWxrX27fw+YVWFSTErJgBVkeng3YcqMa/uJOhem/FhgQ+OpwSVAnk7
bvCIhInHnpk1gBBkZ+2rZgKBX3p0kyiBjlyFJvCtfg1l4x7U4m1hNSHepmYjI2Qf5uYv7pdqL8AH
bmNjPleVtTyVjWe+aoS/BP3i3TtZ1Tu7tppfjpLXeanxKPvZXplie+4bptPULt9x9H+MNr1iNk45
QErr5iaoLBq9J0HEXE/pAOCaquGX54wyrrXRz3mpufLWTuv8X1P2XbTOy3dRzO6p8FBBS23+asqE
BWEr8wtFp06UaP16sFnAd/2wdmEiGVMVst9I0saNAbv1drU5bUE9p/fHmU3OnvvUam31V9K49GwY
pRvpbheb/1/vk/aIV2xf5vUzkzW8bz3uKB352Br3mSx0Lne3S/0pdFJ8yXkjvbBQOi8HuYXNWMVS
W9A4JUk27hfc3n9GRAPAhonPBPcYRDjIj1k1FxRo8KLLw4rH89UkwOYVpYn6cFBh8AQDfE/32SH8
PeioGY5oU07irWGEn1bAOcfi/a1FeprAUPJ+NFTypKsinmZ/z0zdHTYzf4Y4DLJW3pytvy1DEZfo
XCYLchgcZa+15rQbXDiMQfr/ESDeTQFCrU9LiTlUi0uxRsaBuiRit+o5b7m2E+G0ptVOFgjVjLYj
RmAz4i5V9T4dRX5wIGg4Wn7POrlDvCCvrWGd9ak9AeX8wB1YsZXncZ66FvG/vKIVaGCAGgXBG47u
IFuGO9E350lyB7Rz8Vo1xJjAM9aesQV+i0h9sJvQ6CCw3HR46kdjuC+Wf0Y0X75YFe1jRsO4kLjV
ce7VvXJSGTzWrR7sv6ciY5nCutM+83XcjgPZxMusGVmQNHo0GMbvvjLebZHYL1DdDFEkKH27Okkt
bj7gJWzKlN9yjTnFsOEQx+9WZB7dBJV1zPPtTax+++ynhI/02OdiZXttMK5NsuPxOdp0S4U5hcA7
swAGcJKsh/1ctAhgT38iH2IJiyz70lpGRH9u4Gbsghr0pI4nm7laTVcU7YQ12D2MfpM4Z8OZzZ0B
Cx1Q0vKcYoxOBJe9d/8bDB1hdOE/u4uTxnlvM/60UxpagrXcbp78ZjX2lTeWcaWpcG3Ge7b5Z9tp
62Nu0SaU+SxBhZlup6rL1xitV4G2i5PCoWv0H5WAd3Kefk/Y/UKbsEVTOueeTst72YIHzO7H2OkB
awTTEBzwsZLmSW/gc3TKG3h4h49+NbpghCx5sbziXkLsXOe09kBtFZEZarrMYrL3aTnAg4NbGuHk
b+65VwMAc9adVofMZYsGrR2VtDKUQ1Md0slYDyRDvUIniMAaAb4ZQHZJ54zpTivEcz7Yx0nM9RcS
/pRpixb0VZj8vE0SDRnUYafygPz917EfEDOk8qmqpPc229TKGeWWRggh8rijaJZ3w9byG5Yfi5yW
w+RNzsknMSVo5UqLIWaURwfLwWjzP9bWLH9bZRFW0Nj+aSm3P9pAWhUhhqjMiu++t4B+3O67Nof7
pnVNPKaOOLq1qmIEyDKqy+4Nmcu/JC+zYOOMjZva/G3nZRN23qiHC6Q03kg39gokBAu1M1uXnzLZ
G4GxpHeCwYqQSIiQWUPs6Bp5cokpCx9og2HNr3Qa3bhCpEk49WGZp4OcIFgy2zmbRraGdtKX+57j
GKT3VsxJy1Dd+TeQ0V+YDgY6KLz3ddL/g+CbUKu2R6Kc7pk+WwcsXF8k3zt7dl4R59PQQz85Tbjg
Qd8rVd3XtIDmINDi4NcZ76kc5tHU+j+dBKYeRxhqpvsnaVl3oOE+bLryJvuuplKG628L+w/mYb6F
a2XHzdlSyqe7l3I2vRCNThXpk3Zu6nlfVtkUZMNSnDKlN3+rqjH2lN8eZ6f4mjAOMjq4F7IrvGvV
La+E7CxBj104mGT3ZJBNEY5bjrXT6N77Xntfffee1ktAWonJB3kYnW0xhDiS33Q7v00dD7TQqmd4
5l/2yCzk28W5M5c1VCbVScOUn0nYWczAKauBB4YAGZz0N7sr/6YWT05uiygrzY67B9667jXUPrkJ
qjv7Cz0Yj83Gs1kG1GyFHMgxdXkN/90fI4v/FlTJeqGK7D3rq9fNRZjQF+IND/pna2UHrqIdaDb/
Y63uS9d8Uah09Hu2Wlc8IMSB3tQVAQX3iL9EPVlNIdAZpALNn3bfvTIAv1cr0I6Q/TPZu1BT3XAu
+vRqauowFfNwwOHSEmg13ZNEP5PEePV8+dIUVRcM0v6wEPWEg0AHW2j1J8F9oKvVrdiyd9eCL+py
ZOXtelyS6rflLe9Foe0dHxVUbtZfzlAVH9TAOoGatV3GhbkAz0tgvLoNHN7aQToWl2VqUFEALfIb
t4ojLXk//YKCHDP0zhybez65fN/5y2ZAlUXJelEXWpCWLXmMThsKwwI3A0VayHD255uTIjqYJOKV
lBgaa/k9D+1hFTOTBxkjO1X5M/8KINt22uvcZR99RizIwLvOaisiYbKkitOkj0vqsUDFvOeyml9d
7lyfqs5AuYSVevN4IFH05ixMlMIekoD6qF1K3GfA/AWBzjK/y4b8DnWMLfZhTvSEd1+tugdWwkYB
RRnXo1N++QVBbJQGtZHiCLJWOL1qLJzYdOo+phmK26kpflPZdUEtN+/rKt91BgKEuqEIulnme++Q
mlpJ8vrT+UV59lfvI56rrDLg6YrGxo82p95VC5hem/MXCx9cgSwwRmecQJRUMjxaw/DLXoafKiMG
mx1r41RcRGhtKTBMZRqJEdFvPp4URzGWhgW32UDqD5LXwExsHdoyua12dVk1wtvN8pr2QFLmMBHX
oi3eCykv72phETOr6bsutRJiytxrTnJCRFcEGgkrQasz0CeTG2iYpp+ybfZRwzm/vUnHrS35tnXS
JbE3qeeH6ygYXXRPdtVTqVK1p9JXH6R5v7WShdXv6wsmnjzKtfLNWqm0cqiorViRI1Kj7BC6EyhU
XVOtf+qU99Ql5llrhRllVV6hgpt/RpJWiWOqXrNG21cWxNs2ewxM/XxU1nbqS8kMlUG6zlRLBVUr
m2hrtY/R4q2eEfwRFAZdL2rtgceNKppV7gbCI+Yv7dhk0PWZoQWxugDKaL48LAJxB7KLZ2NrF3p7
u/Gqmc3r2iuie8AADqnOQmBimudSGXaceMuHEE1YlMtvP9+QZMlkuWk9iJnV1pxq5j31MytYZaO9
SIvXXVAauTitS/J3HpAckGlT/1lqXVzdsavCSfNjXSXnhycI5LNZX/SEotven87t4DtIhNouXKTm
n7O2MvdNR6y8GvKbLDRwscQGcMw5bFZ3epN4BQLi8gTqvU7fERcWwqp2t4RbNrByx4lWKsCYOz0E
dTIT3Qf6VPnmJK28r5WW3JXQ27gbmmm5JA7CBV0vEY8vEtdTNrtLevZGOy7MLx/2bkcKGEgMwz2G
xcgxmltBGUJUa717ERmvd3ZG6ncYwDWMCcgly7zD82+zco/FCxazLexr63dVeOth3rzkwPwX0Tz6
1SzJjxStc+xt+33rkXuih6LPyqv+lnWah9mw6UHpqO+tRHexZc69XLQ10o3pI3UmHdYnRbRJZBI3
0ZjEdul8A1WquPfH89xJGWiQCXGzOqDvIrEiDSsnQVDNDzRRGVJE9VryfoRgL3jHEzQyOq25mzJj
h1qoiYZB/rfZuH/dx+cdKue+OnPc+dN67qQ4NC1+/KUF9SNeARu23d69hfjC2h9inpNLDZUeiaT/
R3yuyTSFK0ijXBmC5xuxvhtbG1EJXOuzLNNjYfZHdIo/eN7U09DWc9hvAJ514tRhuWQOuMdDVmet
v5UpX3qB+hNJwRDOrd6GJBp7u6KZ7UvN7MK7hHz9ZTtP63jn0X7eCKF+MZTp71MT0xYqxhkSVlTz
H2IQ60joxs0mM+1q2/3yOBWQVwJnvFit/LuyUYMAlr1so6nnidsXS0twi+Pk8Dv6qBv13p7zuon5
prwE5rkaWHTNLD8LbdQietqKOHlg15ku2VvL7tAb3VOz1QVbLv1mmNzQzlUwHqNj3vsOropj5zg3
7q4jSuYJpGfbAdr1oH+5XRMIwySEHzeYdRZcl7UwmsQaG7Xilzd/zsL5U3cTDKLb9mHX+u9GL7mf
/FcBbl6l76AQN0J0qqcVfWs0rX6Paz8n+te3DguCM6RQgmE2s0hMIFUMsMzYGAYLPYmWTRhBtfUE
l3ZgGvW3nfi0e1H9RZzdtbFpaKly1w5cMR7rDXEYxhl01mo/tP4bhikKojaD+3P+8FVznR1WC4dl
CdhinaiFkZiOHg7AzySbv2a1scwBfC61p+30zX8HEntVugjcblojoDdgWz9emmZPVOVRS+WvOps1
CK7GihPFjTci3Sssbw37pP1AIxKPc3Nci+Q6zdrPYhovw6KTEJEYAA0SUe06pmFlzk8Nsh7f3SJl
mfHUESFmt+VLVUvu6RFxI5/4PwSrT1qRyX2VzM+lUkZIVh/yynqp+JYVT595SDeP+EI0YRh9h6As
598mteUcLXpkLjidepPHagF+6ua7mf2qTXoEQGjICyeaEg8kn+wTpvktkf/UytrL5pSJOrSGn7QY
eXf5IIgizw6ta30pbm/CxaHbUk6nnhQE4FNpyBNr5YFGiF/6tsUt1VzdNgEkjdCt3svUF6CH43gt
sb5KN7st4APcNUcWl73d5b/cTXaBgYTjWC3uYbR1xJHLMdOtY+1m2R7Xy+u2IDeSRnsm2rbZ9UDg
7JDUfVp58a9K0v86u/4PJPWe2NaNqfyzzKuz3qVN5ArzI9UqJJ0uQcgEkzO7bwKtCG0m6kLzGuJZ
m5HPMtR7QcIHUxiFgZm+Y+U4+3WFGa3LeI7b1tkVyvG4MOC+YaltN8PKp6s+roBs9Tx/95hlb6ws
/YtNPOOr5fEwBqXKy3C19FPZDXDyo849aHZ1ZBVCB1zwhqgR7lTFlRgdOjyN9N1Ph3RXbv2EsGMc
w2bSanWkXjzk1DNjA5zYyLcNqaqOOg2id5iQIyjN7SKT/vqowVIUGWXW7Gen06LHDp97WRImifuT
pKp/bRtg0mDKnIQ4SFsBO+nuFM+bHSPX58ctOjOkOfY4DrPilrTdvAkRpSyhmwLLVKqb96al/QIu
pQeOEd7j5XrbXJMjotP0PZPdD/3I/s0zu6/NgsYhFvJpzGRDrdkoUYR5xU4bKffJLO0lTw07Mlfn
siEwQP9ABgTyGovwQLMbute8dwpk3TVPnqWIi0V+bHbir9HlXtQ4CRS9RB222HReUhHpMJD4e6TJ
e23Z5tglYQklq/0zsDI9YRB7c5PsOXEZ5YbtByjTjvW2F/FGIB8/cQr891iCTDf9OyEljyj2TI9r
ZtycIv1wV+tY+d2r7OyT6jC92u3jmNTq3w3hiBMn9IZvGObUrpCMk/1cDx3ExrTuloWQ0ARgdm8W
k/hTkJEUE8vV77re9IAsSWpCvebQJox0GbSPnDwCCvn26dicVYnnVROkf67ZBb9BH6TIkLFi9vD4
TnnIRkwdLetgOBXelxDifXO6m7a6KlyIaGzqaYFydOzQbhedC+XG7gbtahW+DHC0DpFNWfa8+c+M
BtEo0inIM/O1rsiJnJc5SkXzmTbypy9rBrYWQtC91Bt9JymhijpG0coa71M7GbFbuZgHqimuNh06
wkG8nxbOEFCEzRHSinPRYaww05WENK9uY80aTmRxxtnW7PQxIS/DgOjtNn/byX46rp5Zx/zOT8VK
SujQApEXCZnqc3ESlvmJ/8uJpPC1XS7T+2ZO81WsxfeQj++P5MnjKL0ERKJIw2yy6Y/CQ+yWzY7m
vjasJOmbU1PylGjWbiCvMabckahSXG/BlqAyIPD1rOnTF9pubjO+TBsk/HiRp1dDqKx6C5qkcM/F
KHbd1FA5sabJK2FR08Pa8oWEZgqZuu9Fpe9U6dBcWFrLX20Sn6uc+MSTjWpTp6piTeDVWKiyPVcD
v6nnFV+Lpf3LYNlerbnBRNBIDuTS2CDi0YSsC9N9w/VluDkTIuYjSBV+uJbbPc9S88VAf0+ovrR5
00BahwNyeVpaV/9xxL2rIbvYmxsiOmTybr0PWT9s7AMLa+mXcOc9b8UeDCPw5nWKADypr84M9FX9
iTYEImVzgQtDq9/Ye5/L2qmj3K+MvVyRHLmNTfY5iiKqIWjdqFjvZZYMQL+dhnJNkC24RwBpEMvI
z5Se+d1v/i7v6A65Jggmm2+96hCzqV5fqdCgHwFklfhe+1xlD6RLm8opMpGXY8Up68HAdqnZ5XV1
Wr5Jsy0MUsSdzmHXT1r+thiAk/FS4vs4we77hK/ZzfjoQPZNHhcTTrzEe5RFDEHrb9dw1zYeW71z
Yt1hY4rxlhfcB6szwZoSLHGbS1H/mycmGtF3HNr9yBe95La7ythlXHzYW0oeRekzXLBCFcU/J1+K
5qNZeL4xOqAlinDJTtO/unqkhWIPtg+wodvwOQC1VmNbfQCMct3TaXz8Mx1ROTbmWq5gz/gmg6bX
hXlYakL1aDTQ/lqTacDgFF3OC3dqo2Ru6/qyZN48nCCFkBXp6ep/k/7J51qceeOLIiz/0+tjsf4o
Y569nwWxyQcRh+SzWjwDfCxCGw5b2qvmZVZ6a5FSV5dXU5/dlcTaqt0v+BrWq0bylUUcJCDH3lGp
2cfIbzFeoL5CouGxJpWhTmaq9mrr87g3EncadvOUecWBd+bCdd80lezKwVnd+6PuxT+T0eNN38x6
tPJKxJRtmFS15gXK95T4KmTeacHibOytWTk6GkBDBgBHCyhrxLBV/HQ5cvbYQidWotDoEmYymkf2
6Vqhn4e11N8sN/HzGDeFvu3nqhG0EM5yyq+d44rs6E9KohXCc1f/BY/Jln0GLoOqqHAmBttMTZ0J
Els2c3IqRmwt4VKpHrIVt1L9KoXjMFLBEy/PbV1O6wkmtm6iqsdqe0otehevysWUBi4C2YGlFlCk
HEyhESKpsTktupp/QLAaxaDlYbBlXWGW17SyALPWSkN70Z3V/hrTQa2x2U8IFOho9R9aPlE1iOcK
tfNSZ4AMzaSOeqLXjWh6CDVP2iSzAeq2IuMXNJJo8MCzZgNNisFuYdx05OPzi1NtDrWJ9K8ku4I0
oQTa2Wvdi1ulaEKQvg4hl9Jg7V+6dY4EijcPfgtn/S1vmNgvpeE6fK3BXc+t1mzG0RYUQjxtTsXr
gwMdJbKvt7M6lJtEq6nNEmBVZPOCo6JNODiQDWavVrkBwWil0703Q5rZ0GXV1l57rfPOBXqev2Lt
Jt6YdtoeIBXUBXn8tTAgH2kdEqhMZjGPzxQfy4xIvKaDS7RXQoVFaz0tHgL5uNC8Lt+PqaTRSm8N
ypHREnTdrpZNBf35oCu9JedVWIE4BwulLEVEyVnDCGSnRT5zH+r1H8Qh+p+84HUSmPP/pZdMUyKy
zNG2Pjp71oYdXnW/uxJXSuKmtrKvoYnnytxrjrEH/Nj9ZzZya/ZN7nFIKm1BllagnDXpZHWMT2Fj
GQjyzcVMkSnq7DGce1NxREHKrl4YdYWKrxgJ9O68HAvB5IjlxXaytzJfUMEuBkYuFRiJMhCUOLX6
L+X7lk8NSAkwG+HXejxY7Zwc6wyaChuk9SaBOHpUWSWiBqNbxYYLIR9MsFor+3GXnjKchgrIYGp0
73ddVt19mX15ty0BmpMZBWwc2BXY0pKu726x8Bj7shyN21LwcUIIrupoF8pjyS6s8ac16BcLhmWq
jOuMrO9gVTWOmI00Dyxndj2eGBZKmBipcXA+IqZPUzaUiiHNRKzFuCxkiCAd3tXKDa6vqS0cmzoa
KgwF/5eXU8xxadZaL/aebBI4j+GhHl+ThSKYXvVPmIg5HqFU3sdRYi8xDenEkhj4/pCvJA6HPik+
6Gq9UbzZuHPSqDBN85CYdXYZAXvvrYbXiJT52g11xAf9bnRr/c1Y/Wnmw2o5fhBRHWWi1tcpa/U7
FnqA8q4HpQwHjcRGr8q79NgSjj4hpezpI5974LW9MxFRj/synW+IsNovhLUcH4BJklD5zWKqNLUt
G6ONOmiUFIubdAAVq/kPm4eZReaQW+GYl/ocFckq/MhM0U2T8V5cgHiaYdcRwnYZ8s0bA99f22Ot
O/OXM3voxTHq8w4aFkDltm152bYev6elddSvwWmLOnSs2mvZP2xbBZbU5TVbHe0Pkibm/U604BVW
lt7Q1PDXLE4IbCWL1iK89Cs/C/7H3bk0J45sefyrELO590YMbkkgAZsbUWDscvnRLuNyPzaEDCoh
IyTQg9fERMxmPsSsZ9WL2c1ydvVN5pPMLwWqJgVlXFZOV932fUTb0KlU5smT5/E//zMDJvJxAsYY
wnBquDv9BTzR7eaTJzi618Qyu6iWZXTmBdRptVcUMj61/bQ1p6tBgA3yTmtOqhRBchpo9xFXbX/9
NP8F2BCw3eZieUtNcbN5im3vP5Aq9FfdhR6D7NSqQEPJ77pgVVIL/Q1neb1/Oo3D5kctniY38xa1
WZi90xvI27g0a/oqCahemDR/mYfL6f3atNJrj85Nj9EMQehQCoAsTQyfMlHPja1eHFiAOwH7US9X
XzXt/tqr/wyaju8GBtbDbRMPa3QK082YjAv8+HetaBoCQogb/n1/FF/VEz9Ounjf2OhxsrwPktXo
51Y8i8CPNmhORXz1aa3/2hgb+vtlVdMeTVgJr/x5Onn0LH02bz+Z1EdXxzoOVLKeEu/x08kdWROA
dVp1WjsFzaSF7fG0Pr+I08j66EHUfb1aaVgksL8YZ5qx9B+AocIbOTZHLjuzBpIz0eZa7XShL81e
6s+Ix9GbfH5D3GXeNRa0+z3VaqPFHR7ufULPAJRVfQFoOTFXT/crWLGcdO7bKWxhXas+n6xBh91h
7Lu3BjfR+yb5wvHlUyMCCL70WtRLj1qUvkZW1JmREQVZArNjrTEb3c5GYXpVC8PWKZHEpwZVmdXk
Zk3jRaDlI3008NxWH7xIPQ4/wHWCS7kG09MhxTem5Hbe5E7R19F74BHNIa/tvq/X+gCLEjesXpnT
WPsAN5o3CEGaVAn+wdR5NicdTHqvYSZ0BOV0XnhNwuVYAlXvbOQSzgU5qCHaT7RFm3YMevrQhjxa
EUaMKUm4ecKZiLprMM/Lc5+ABgcqq07wlk2TSi2qT9t1faLfGtYaucTSQ+715SqwAINOaOzW9Ek1
rGI627wLzAUhFNeIn37UXf+JaL5G1fDmX5x7LbK2lF7MToFRrC/nsPz/mnqJPtDWFH+dEpGb3jWW
IVmXeBwCvCPtG12MqxpKw1tOUDE+rVkoFgQSel7r18DZxA3Q+/HTjNsn5HoGbGTyNU0cqHrgrcAC
zGZ9mjgbAdodeoM2zMK1931ItNpuf4m1PaIJE6MTHqAYN5kQNyBBYjxGoGlOTf3JvNRmFmp3Xodl
rD0iFvYumFXBuSVAtQbL1bwWnyWp6QedCQUCDl5F/zqk1ve04S1XZ9CPj0+fIEvoYDOQA2ysiTK2
lxp0XHSYX7KWEKSPwblGPsz5LWMet2npbAVdKiD9x0WAww4nzch/qAEta5ytAFam3ZbXsj6CSjas
ds3VrYcFJxldpvuzBcWxjfq0s25axrw3pi0oubsafEWEd/TZKfSZc2OYZIuVJOsR3VimNf+BE2zS
LxM/xG03/GRJvLVP+VOw1lMuT4xnK2oGlAP6rEiiE8/iH5v9a4Dh1VONPkCdAILh20jzVk9PbUDQ
lBwwNyr7x5OQCq7Jkxu0PlhNCL8o7K73jJCM6TJdmg8jq4ZlCVvpRGs/4cj9XNeXASWE9SaQJSsZ
vR/Fy/UN0Crj/WJtudGplgQCnk6dpvfeAhNL1N7UZvVuq+piH0Wr0eh9I6WDyrtaMlmfpTPiGj7J
oodRq0ENgRd9iEIgyVFzNh7q65nLdQxkmqCudb3WQ8x1D67YgPqsyODftiiKnVHC7p8F0BgQHtPm
iEuw8jlA6z6OXTsMSQW2afuZ3umTVfQOaKF3Q3pzoMOxkXY0l/aQXXcOv8VDaIxXVpcKDTYUzhwu
knGUGHWAkqNq1N1c/wsvBVhN8SNnywPNfjqtr5a363Q0mnaa/QgJnxNemV/WXZ3K8taSDm7dRlZh
1hJ3zXUQV+Pa2WTVj6M2Rf5ElrMBCH5zIkLqYMEaPIXx8taaudhcNUidQKOnJrfUwgj5S3255OSP
xy3kklJ1XevQbHRUTToAsrTHsZAVIPUUE5qatjpLLHqhXFvQIY+vk1VzScMSvW5eminUxNTFzFmg
cX/GIBRYckMtktVy/LYW+bNWF64OEzzGOsUtNpLFfPx2Olry/Y0WcPVq33rXpHjfxTsaz6jOj+pj
KiszDUZNQWNlEoCitUSnnyyAyqWjOpzlJj2ReRi4WJAwYcgjrYY5Xi84dHNDTzvNIA3r2lvAm4Dn
ASqQLMFEIZg2frc2xzgSEPNiQ/nEt1b1DnW2BPQ7zcwijFE+2odJsh5PL4kM1Ca3ANNaUKylQBE7
VKIa4zMXGprW29bIEt1fLAGEXHBQz9f9AOW1WnMuLrQnf/xQnXizuEO4l27zMbAepBqAptOKuFBJ
tOkGXBzzxGp00gRLikbc/bXWCUY4VR06t7GTK23qB1fT1VJ/epv6PLsdQco+Oq1Ww+gnZMgilgm/
tttd+suUgFQ/An5Sg2es3jHqLbeXxJAUd1pJ4r6bevThbOtWrFHRDP92cjEzjJXAVTcp112vCZSc
j3SPqu82iEAj+WDOp6BzsYvIFKUzC4gU5f1IDk0O/IfNHkbE3uMzP3bH6dt5MNbM9oxvhx2c1daA
zOS8dk4AiGSwVovjW8Mz/RSt0kygFBhpGuiVdEkVkD/qmySv6MELUppK8fc4DP3GubX0NCoRFpPJ
oGYR10Tnr1YTGhmsiLKai0S7d4OoPustgeX03+HWI371aEnqBTTU+CGutRB5j7BLcDppjPsXXF4L
40cAFn0fJ3EEFwYxRT8+xbymYr6VLoPW23ip137FzG/+PJ71u0/N6vpsrpu9deBTAONVz/uLlvvg
esayPQ79m/miTkVHDZ+HGES7tZq4dy4diGaUlCVAlJKPRtT6hSI9tKFpclOfJdryp6w+b0vHdLsp
byzwPxV+/ft9OOG/RYYniRXqizxQ0rfOnVBwLcXFocRsBjtkVNvZCYqmY2RRO1/tFqmkNu+x5ZLK
mJPuw9d9KWdmEjPaH+hl9FO6TmHjD3sjZdRXz43g2zBkpUMYqgzjhE4osNCbNdgZxc8/VfwwcLcf
N1onNdFsgb7cWNL8UETK83ZWaH/q+5xbr/vOcy/gZPsiGLgEC3WpFajq2gleJj8aQ+28e9WsnRjZ
S2N6Zj+bR31PL89ulXp5yzgxG3QUpAXd51fcXYKWdWJpTRg06ZnwfS5BC1rBUktg6ieiPyTZSbpB
iB9qiXeWQEgH1KFggrcnALq17+sE0Duj5BLUayfoAHrOwiOc/fCOu0tgnEBWzs92BUTrme9rCUTX
hFJCUG+d0Ha1pdV1wlDiB726uwImKoJjAJ3i5uPvbgVEX7ByK8BJF0SVsLBIr26c1E06nltQq25/
vrfNhwSx5LvXWiemVjMbmsn1trPttLo90aDsAYSwPRjf3fUHvXX5l7eI+tHhSd74auOkxQfse24Z
8Pn3deyNetnLnyu+BQicqpOtcKNKdwWA65H2qTQw216PwkR46Rq8wE74bE12CFYOMzvSc+Id5tKj
X8htv/0BtuaTsJF02DY+M4Fm37yH1nQz9saSEr//fbDLcprZeDsfCnLXnV+l726M751PcwNx91nb
5dif6MFXyP/41nMiOxqMVt3M4tu+1IZd9U2Q8FHiDexdflW4RfJfxVvtkbf+vn3SVD4btdJfd7Yi
n9HXf76zEw0kVhroz7ERvutEnrQLqOTf5eHQHiBOeFHPb68b+tKgWLtlB22HSbywA2lY0Ry89LhO
4MnMwGiS0oOmwDuGXj5Q5u4oGLYzsoe7YwoG4bJTvXOm6aPvDSrhx0oycirQRbphPqyYuOhQVPYh
p84kHET4roPK8ecpkMAOgYWIYHg+8+w9FAgLVGFhFMa7w5oQIpddng4DRLZfefMxQicGn9coH1lM
38RSLv0ce+pUHpxo6ORjZSNjHpQd+fTJe4TKWpJ4iyu37LhddzVN8mHEZAVhVOlBZ6mdhOg9v3Ke
eoEj6RTRz6b0A8DYRfKwDQVHFeZQL5zK6lo0bCo73XuO/blNdlRaCNE+r+zI5/ajfAibCrbvfFS4
BpoKtmxfEPAnyy9A59N/J05l+JeLeehF0qkj3VJ++EsnWEmbBgF7+VGvvMeiVZB1PS4rDVdODFW7
dLnAdq9kvoVVqCu4bK/toe3a8cCO8hkK/aOLjq5lF+LaXoVJIouDYLorP65vL7x8nGy6wjFWMGxh
UAWn+JqLdDCQhUE0kS0/2RTt66XSJU30R9XIdiCrSV3FNXcdroX+hU0on2a2eaLnSNn1uPEw8fNh
slFVXBnZqIWFELG8srPdqOFq24tjO82Hy2bdUiDId59+S8kGSmYhAeT8OV/yOo97PHd4JkNJEZP0
LD9sz1kNRo7vO5IwG5qCGfdE45GtwZlPVKyzIRoIlt3FnhM4ru3nA2XjisZmpcclphDZlSsnDKSD
YohsWunBw4ntyyJtCFbX0uOmQ1uSOEJ25Ue9D2UvzRDptNJT/fSfYYXs7qffKshz5Tb69F/BwJvK
ay3ojMs+6J5jGBfWuqbgwNzbwbqooIkQlp/wB3fvgNcVCDQNGsZeYFfO7Fi6CY26Al1KrM0r2PSG
qWCRu8RhEvAb+apmx1vFBfvrng9iiDZmZYXtV2/yaD8uZCm2FCzERof29s53Q4HWaHtR5R5jTlKi
dMQuvxxvHleOtHcNWtXpNUFYTo9J3SBnfPTAHAoJ/zFxWCqCmvqfMBLbwaeVLQgVauuctm2Bj+rK
xUacVZF4Knumrp0lMOB8HDGqLjqdlR22Z3tBUrkV17yTXUHXwiYmr5MPnema43mC4xbbh8BLnGGl
l9hJwboSScmy7/E5oEcYspDlMOgd+9xVHe9kBZ8LsnfsyHt8dGTTgpgFmBDRL/yLb7AZ/9sdYEDG
kPuXTaXszn+bidn9U1fknPKEnPSs/JP8j88tcdseRQhkvpiZlCvwfDuraSS7pyr83nN7bSPOkTeV
5ivynl+UhReK2kVUkDIVZvFFHNmOdLvRHFXJXGf5KNmGif7lZRfgXRgVbHjdUKDtYFK1vSSfXjZb
FRf8lfNoB7LK1FVcJj9Sxi9NVoUN9R4QpRyeEDCushvWs9OhV3kT2UX7V1NgV/fokyr7+qJRdNkp
by8kMedKd+KRLCvcS6J/TdmH/ATbT6VtB+N8qOw+VZFa+sWZOJJ0GJaCg3cTVhC6v8SVog1Dz+j8
FV4ftTknSx1Ueunj0ItRnAPpKNZpj33UDj5uZ+DpPlYuYjF/bt7N/mUnHUiaTnvj/G+vf4s3j2nl
Oo0liRSAN0ZXsEb/ctftde8euqf/WhHC40QsWFH+KVqj01EN36FpWBSq0/ju2Gsduqz/GAcCrGBD
e5H9gQ0RsGFH8DThABvsyHe+C8xNllvO90WIoIC0FDTK9pVfaBcchvFkmKVy4xZDQweyWl830y7t
ruQwlk6x9t7h+7pBb0Rb58qbAyZ+5qOWW4IUjbQXjsR12DtZXzfnbdh3f841TIQ9k+brxv5RnAT5
ZrRqTZp1GXSlpzsFlQrW/uX+dc+4xVxww+JTrLpp0lyS/4F21UGDPmdCvNTBQmbsgiBaTUgLjWbL
qBMm0ZtW7Vlz4qUPatu+AMbsu6J0IeAwNSkr5P2ooIIFuXhg09+7m7/0cddkYadhQnBQujJQ4maL
6ivT0vRGo2bSWkPFw2xIopzHfKRM7dTgJeA/4PZbDRptGAKV/kXD5qVv9dkdrtw4wJiivQuXHuUt
4KJ1mpghIcTgn024bh777W6pjXrKndQMubh1czE5fl+sfzzkp49vIgventbZkekXX0TDkMRQLkZC
yhSkyN4IHSzPVVdgg7cd3/XSye5kVfioMJmzsFnQ7K0TrR03nJNZkJ7ynPZ44UozebsQvFCBOGnT
YpV4ljTdmoLpnjrBxI4kb0eFW3IRsQxyUFVFqr4bJ8WrDVP1y7rxhXvWWTuDkby2KlL1EI8UF0F0
hfxdOb0OPHxmR6FzyGN69j564VKcEckaOPkkMz2h4ESfe4/YaoU4RkvBzp2n+Fuxs9qdsAqn7tyJ
cKvlYVWsA9kGeXVVYCs6UUi6UVINpKjyJXm93/w2DdA50iLoKsAPF4M95UBtWvn5XiS2L89WlA+W
PW7vnKggYJDuKRiWwAooNzkkpItOyWUnfGUn84I0qMjEX3nJKC2aJvq+i/j1xknPD+f2uDhlBWt8
5aHXEycgKlNIUqhAD1ylS2cCpjty8z0T6lKvK1Dx13RvYk2kcUUf6bKicR0GdiEpaSo4ItdCt+ez
yxZBBSrhC26KrgI8QGRiYcu6QsXVDEFEwerRVQQwb4mjpAW4WFYdWVYe7kB0FZwNiuHznXz9zSFO
tFMcWFcgwL1Ma0ZeIGXWDRVeR29ayGTiBStYibmNQxcN85HE6TAMFUu8cIby5WGocJJ6Cy9Zb4ID
8pQVqOMPY5EsloxL4kT5Y14vbdvE0KUXuMNQdhv3A7hffz09iKos5K7jJZLGMJ6Nj7zQ3kYjc0E5
biQLtAqvpudExeSeihobUjWOKIW7LuQ6TSUZ303I+NoeOMOip6eDvVJwWV3SMH4urXarRZHFftz4
6yXl078L9X/INYOBgWL7VgsYWZPMXK1+/HHfLrS2AeCUDa3tzn8bmdv9U5ewtgIAiuN764JGKa9Q
6KqU2JW7Ai5JCTLUr/Rsf24TjcunKW6EhoKr8ZySPQeAtmSICc6jskbC2zAYikh/PlJm4KlAmN2w
wJHtptKM9WexXy/UqrdgBSfysMejAoek84/JuBoifVf2vD0T9v5WJAYfXQoRQQ7IN4UCS+INJsqj
7T3JAyvwnd9EgDRkT1SBEQiexPXtoROPds+QiijC9YrGITI8SJDclD3yojmXvLYqag9oFhnIwOqa
grlSyf4YDuU9UxHv6EVe5QogkKRGVNiT5KrktIOKYARK2q1civ/rvbnLBWCjqRXELS8CrDGnkOvV
QamWljRGlrcu4/0rK7/v7KksvroKANrlKnJX66I6ozCg/DJszF56Cso18ZBVlh97g2g4MLYCwbgE
Uwt3ekFZ6CrO9ZUt00hgOZdfCxwLO9w7IqaCVcaRg9OlIMsqTEaCa0NvLkMddUvBXcfA9qp4plWw
R9w4U7m0UW8o2LpbbEUSB4e8K72pZPzxnqmiq8hR3UKABVM8kQ/JhH4e1fFCQ7dHzMOeojbyo5HF
l3QF0nE/sr1iMNNQYVvc20/e/kpTYZW/wusDQfe2R5lxPk62FCo00T01iMIsLKo5Q4VG+rB+dA4s
h4oswoPnJPhB0nqoUHU/gvoI55WLBA6naeWHCj2vaK2Wbk/m7uN0uFUVmHjbB16mgR2PKPv7oZL/
o3fooY26ivRDbwrC3F8d0jeAzlTYPtfecEgsrWvHye6ibep/vmxZoUU+02E+V5yzXbXeyBsDZgtY
tc//uIFb7z4UGj0wbQqiBdmtYrNBkef/77/9Rzy2V3blPFpRu8cM3kJ3M7HzXZP0IdBNq6aC7OTe
g4KqCpWKzB/SMFqtmiA/LWtcUrs/tse5uMc/nHo2DdcS3uo9lGa2HFqEetJoKHjoaTgehizgvT3G
jfTk4EarIfCdRzfv2wU4PlfdlQ1y7L7C/1tQ8U2UPkpenwLzECS4R6QrQ5+17eiRkuhcErN7Kv/l
9Zffm8BNPV8O/6kwBMRsiVdKZ1VFHF5walE/SJxOGlqFo9axV+Q1D2luFddqpyAdKgiETsMJfAEy
26eKSywf9zBjngovggLqYl22ipQ30ewhZc2pXJOwD8BPf4d3v/BafEtFoZcft02ERIF+foccF/ZP
V1GPdm1HgkmiyHukglNRpB5jQRcjWR/0cs8X5/W66BZYXhKKDIp0GxoqatI2FfCXHn32Mm1648w9
WYOoMDk3T7lKB7JHbyjRfOAXvKE9zKZ/Hz5Sr5EveXYXqACBCZ9lsz4d5DKMDylDQwUwebNQDx6o
UYgJRPpTcKRutMKey6uCdY5uOIkXjyoPXuR6B5U8xXb5er5ehD/0nn2CgoRdGzBWgfLQUJEI7JCs
I8qVL0EmUipM0J4tW0VGQ0EAkQBGUulSRwDIIpWPsQoI9kY6MWGS0afffGey2l0V2iHnv75eTrIX
uLZ5gozGgS5GRSxt8wKbW6Dy1w06+2/5rMXW1qjVOVogsms2d7eJ9z8otZlV5JU1+7/D3KYofSmW
H6pAuJEJ+EhP1wNxDQuEDdQlLcsCr9JsUkJ5NLTy7fb9UCFgWSnYfRtxYGH53/1TLtgZsb30rPyT
/I/PRU1ousW9IjlnKqLLd2lcCLUbKmIR95/+B360lRz+PV4XdGjZnllMue1V5wsNHfLV3f98G3LZ
qCtRRSt9dbuVz5zxf4Ti8cjF/ikkdlUECdsklQpwfhXMKu3IpuetdJEoMGnE1kuyqCKe1wn9sEi9
rSKM3R3gY8o4LBUMXWc4xIOR4E0vkHCrwK2f2f74ixjDowFAjtiRxhTnKYASSfnpzxYfv9Dn7hEN
JhMhiYauolxNJAUJq0lmnd5U4cE6Ubp7OvTjl+3x1f0QpcXJGipOyAMI4jUscNLGUcidv8CXrNtv
dw0coj34E14KGxYJCGHsSShtjgrPo02NYjGMrMKhEeo2POhYq0C6dEIRjfjrpQNyN3D/diguoSJK
kAFqBBcPrpNQxIeeo6KiqhOGua0uea8qyqrOvCcvP8LCdlKBojijakQwZ+XEjhmS3xtE+/CuZzkS
X6j3t3eh6Ju7Bx9TgfPdjp8hnMRmi/DTZ84dgd6TKaVUXAwEpqWM+j5fS/r1IWmHCqGthGbvcD04
JTjk53+TJAvii1wovqTXj99Elx7cmIRc8pGEeOkqeKs7owicBDmdAw6sftwxOT7zG2dR6dj+gfIQ
FTUzN16hwYCKipkHOwCbL5sTKmJnNzYADGkHVZxZscC/OmDDZPoGylfyR71e7G69ZEDM8+DlAluQ
ggfYU5Ks4hUOtKsR/XSFk5asSrwBCyOveUvBceSSike2fxjcpqKGYxNGfOv4JOv+ufImJlgf0+Zh
k4EQJ5Z0KQCNThqMJDsFEqfya3YfjrFNpVUzVJgS90Au5dmqgMvep5RsFiarQDJ/Ynu9TUbmLE1A
MuXrKlQvnFL5r68XzT0j0zgOCTmubzsCuyiyefmhzScq5m0SfBYN1GsmNXQaIBQVRdTbcs5eRjxd
uabWN6r8mALFwl48aMY1BPxFg2CxSXQUHrXjDcq+oeNzgImtrOOz+zZCfJ6Pi+5+Ow+MZiFThVG+
Q7xsf8K3PEAI9yd8ywNsdH++tzxEfvedveWRg7s99QMfZ+Lv/wcAAP//</cx:binary>
              </cx:geoCache>
            </cx:geography>
          </cx:layoutPr>
          <cx:valueColors>
            <cx:minColor>
              <a:schemeClr val="accent1">
                <a:lumMod val="20000"/>
                <a:lumOff val="80000"/>
              </a:schemeClr>
            </cx:minColor>
            <cx:maxColor>
              <a:schemeClr val="accent1">
                <a:lumMod val="75000"/>
              </a:schemeClr>
            </cx:maxColor>
          </cx:valueColors>
        </cx:series>
      </cx:plotAreaRegion>
    </cx:plotArea>
    <cx:legend pos="r" align="min" overlay="1">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gif"/><Relationship Id="rId6" Type="http://schemas.openxmlformats.org/officeDocument/2006/relationships/chart" Target="../charts/chart4.xml"/><Relationship Id="rId11" Type="http://schemas.openxmlformats.org/officeDocument/2006/relationships/image" Target="../media/image5.svg"/><Relationship Id="rId5" Type="http://schemas.openxmlformats.org/officeDocument/2006/relationships/chart" Target="../charts/chart3.xml"/><Relationship Id="rId10" Type="http://schemas.openxmlformats.org/officeDocument/2006/relationships/image" Target="../media/image4.png"/><Relationship Id="rId4" Type="http://schemas.microsoft.com/office/2014/relationships/chartEx" Target="../charts/chartEx1.xml"/><Relationship Id="rId9" Type="http://schemas.openxmlformats.org/officeDocument/2006/relationships/image" Target="../media/image3.svg"/></Relationships>
</file>

<file path=xl/drawings/drawing1.xml><?xml version="1.0" encoding="utf-8"?>
<xdr:wsDr xmlns:xdr="http://schemas.openxmlformats.org/drawingml/2006/spreadsheetDrawing" xmlns:a="http://schemas.openxmlformats.org/drawingml/2006/main">
  <xdr:twoCellAnchor>
    <xdr:from>
      <xdr:col>6</xdr:col>
      <xdr:colOff>0</xdr:colOff>
      <xdr:row>5</xdr:row>
      <xdr:rowOff>0</xdr:rowOff>
    </xdr:from>
    <xdr:to>
      <xdr:col>7</xdr:col>
      <xdr:colOff>0</xdr:colOff>
      <xdr:row>5</xdr:row>
      <xdr:rowOff>45719</xdr:rowOff>
    </xdr:to>
    <xdr:sp macro="" textlink="">
      <xdr:nvSpPr>
        <xdr:cNvPr id="7" name="TextBox 6">
          <a:extLst>
            <a:ext uri="{FF2B5EF4-FFF2-40B4-BE49-F238E27FC236}">
              <a16:creationId xmlns:a16="http://schemas.microsoft.com/office/drawing/2014/main" id="{17F71881-B039-8CF6-022E-91CA4A3EDB2B}"/>
            </a:ext>
          </a:extLst>
        </xdr:cNvPr>
        <xdr:cNvSpPr txBox="1"/>
      </xdr:nvSpPr>
      <xdr:spPr>
        <a:xfrm>
          <a:off x="6139132" y="898585"/>
          <a:ext cx="992038"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0</xdr:col>
      <xdr:colOff>300281</xdr:colOff>
      <xdr:row>73</xdr:row>
      <xdr:rowOff>61347</xdr:rowOff>
    </xdr:from>
    <xdr:to>
      <xdr:col>0</xdr:col>
      <xdr:colOff>661912</xdr:colOff>
      <xdr:row>76</xdr:row>
      <xdr:rowOff>0</xdr:rowOff>
    </xdr:to>
    <xdr:sp macro="" textlink="">
      <xdr:nvSpPr>
        <xdr:cNvPr id="11" name="Flowchart: Delay 10">
          <a:extLst>
            <a:ext uri="{FF2B5EF4-FFF2-40B4-BE49-F238E27FC236}">
              <a16:creationId xmlns:a16="http://schemas.microsoft.com/office/drawing/2014/main" id="{D5C68D47-7E81-FA8F-4A2B-A573E87F2AB1}"/>
            </a:ext>
          </a:extLst>
        </xdr:cNvPr>
        <xdr:cNvSpPr/>
      </xdr:nvSpPr>
      <xdr:spPr>
        <a:xfrm rot="16200000">
          <a:off x="240550" y="13320468"/>
          <a:ext cx="481094" cy="361631"/>
        </a:xfrm>
        <a:prstGeom prst="flowChartDelay">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300282</xdr:colOff>
      <xdr:row>77</xdr:row>
      <xdr:rowOff>61347</xdr:rowOff>
    </xdr:from>
    <xdr:to>
      <xdr:col>0</xdr:col>
      <xdr:colOff>661913</xdr:colOff>
      <xdr:row>80</xdr:row>
      <xdr:rowOff>0</xdr:rowOff>
    </xdr:to>
    <xdr:sp macro="" textlink="">
      <xdr:nvSpPr>
        <xdr:cNvPr id="12" name="Flowchart: Delay 11">
          <a:extLst>
            <a:ext uri="{FF2B5EF4-FFF2-40B4-BE49-F238E27FC236}">
              <a16:creationId xmlns:a16="http://schemas.microsoft.com/office/drawing/2014/main" id="{D6745D65-B042-4024-B4F9-5504EF77CB43}"/>
            </a:ext>
          </a:extLst>
        </xdr:cNvPr>
        <xdr:cNvSpPr/>
      </xdr:nvSpPr>
      <xdr:spPr>
        <a:xfrm rot="16200000">
          <a:off x="240551" y="14043722"/>
          <a:ext cx="481094" cy="361631"/>
        </a:xfrm>
        <a:prstGeom prst="flowChartDelay">
          <a:avLst/>
        </a:prstGeom>
        <a:solidFill>
          <a:srgbClr val="FFFF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405114</xdr:colOff>
      <xdr:row>38</xdr:row>
      <xdr:rowOff>125392</xdr:rowOff>
    </xdr:from>
    <xdr:to>
      <xdr:col>26</xdr:col>
      <xdr:colOff>192910</xdr:colOff>
      <xdr:row>49</xdr:row>
      <xdr:rowOff>1205</xdr:rowOff>
    </xdr:to>
    <xdr:pic>
      <xdr:nvPicPr>
        <xdr:cNvPr id="20" name="Picture 19">
          <a:extLst>
            <a:ext uri="{FF2B5EF4-FFF2-40B4-BE49-F238E27FC236}">
              <a16:creationId xmlns:a16="http://schemas.microsoft.com/office/drawing/2014/main" id="{104039AA-C850-4B0F-79A6-3110C69593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5114" y="7272759"/>
          <a:ext cx="17390961" cy="1889446"/>
        </a:xfrm>
        <a:prstGeom prst="rect">
          <a:avLst/>
        </a:prstGeom>
      </xdr:spPr>
    </xdr:pic>
    <xdr:clientData/>
  </xdr:twoCellAnchor>
  <xdr:twoCellAnchor>
    <xdr:from>
      <xdr:col>15</xdr:col>
      <xdr:colOff>444148</xdr:colOff>
      <xdr:row>5</xdr:row>
      <xdr:rowOff>124426</xdr:rowOff>
    </xdr:from>
    <xdr:to>
      <xdr:col>24</xdr:col>
      <xdr:colOff>561180</xdr:colOff>
      <xdr:row>23</xdr:row>
      <xdr:rowOff>102750</xdr:rowOff>
    </xdr:to>
    <xdr:graphicFrame macro="">
      <xdr:nvGraphicFramePr>
        <xdr:cNvPr id="11" name="Chart 10">
          <a:extLst>
            <a:ext uri="{FF2B5EF4-FFF2-40B4-BE49-F238E27FC236}">
              <a16:creationId xmlns:a16="http://schemas.microsoft.com/office/drawing/2014/main" id="{72809D2B-67BF-4FEF-97AC-9744D8BA77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244324</xdr:colOff>
      <xdr:row>5</xdr:row>
      <xdr:rowOff>34532</xdr:rowOff>
    </xdr:from>
    <xdr:to>
      <xdr:col>15</xdr:col>
      <xdr:colOff>289367</xdr:colOff>
      <xdr:row>24</xdr:row>
      <xdr:rowOff>125392</xdr:rowOff>
    </xdr:to>
    <xdr:graphicFrame macro="">
      <xdr:nvGraphicFramePr>
        <xdr:cNvPr id="4" name="Chart 3">
          <a:extLst>
            <a:ext uri="{FF2B5EF4-FFF2-40B4-BE49-F238E27FC236}">
              <a16:creationId xmlns:a16="http://schemas.microsoft.com/office/drawing/2014/main" id="{CB3C9958-8F99-4D2C-A66D-D39B862161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448615</xdr:colOff>
      <xdr:row>24</xdr:row>
      <xdr:rowOff>111212</xdr:rowOff>
    </xdr:from>
    <xdr:to>
      <xdr:col>25</xdr:col>
      <xdr:colOff>192911</xdr:colOff>
      <xdr:row>41</xdr:row>
      <xdr:rowOff>28936</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DE51A40A-CA2F-4AC2-857F-01B9A2E88C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390935" y="4683212"/>
              <a:ext cx="5840296" cy="30266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298627</xdr:colOff>
      <xdr:row>24</xdr:row>
      <xdr:rowOff>114781</xdr:rowOff>
    </xdr:from>
    <xdr:to>
      <xdr:col>8</xdr:col>
      <xdr:colOff>501569</xdr:colOff>
      <xdr:row>41</xdr:row>
      <xdr:rowOff>135037</xdr:rowOff>
    </xdr:to>
    <xdr:graphicFrame macro="">
      <xdr:nvGraphicFramePr>
        <xdr:cNvPr id="10" name="Chart 9">
          <a:extLst>
            <a:ext uri="{FF2B5EF4-FFF2-40B4-BE49-F238E27FC236}">
              <a16:creationId xmlns:a16="http://schemas.microsoft.com/office/drawing/2014/main" id="{01D8314C-9447-4B6D-835B-2F9861F08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4</xdr:col>
      <xdr:colOff>1978835</xdr:colOff>
      <xdr:row>0</xdr:row>
      <xdr:rowOff>-62613</xdr:rowOff>
    </xdr:from>
    <xdr:ext cx="8563819" cy="655885"/>
    <xdr:sp macro="" textlink="">
      <xdr:nvSpPr>
        <xdr:cNvPr id="12" name="Rectangle 11">
          <a:extLst>
            <a:ext uri="{FF2B5EF4-FFF2-40B4-BE49-F238E27FC236}">
              <a16:creationId xmlns:a16="http://schemas.microsoft.com/office/drawing/2014/main" id="{67200DB3-40D2-7689-EB66-174B6F77A707}"/>
            </a:ext>
          </a:extLst>
        </xdr:cNvPr>
        <xdr:cNvSpPr/>
      </xdr:nvSpPr>
      <xdr:spPr>
        <a:xfrm>
          <a:off x="4612076" y="-62613"/>
          <a:ext cx="8563819" cy="655885"/>
        </a:xfrm>
        <a:prstGeom prst="rect">
          <a:avLst/>
        </a:prstGeom>
        <a:noFill/>
      </xdr:spPr>
      <xdr:txBody>
        <a:bodyPr wrap="none" lIns="91440" tIns="45720" rIns="91440" bIns="45720" anchor="ctr">
          <a:spAutoFit/>
        </a:bodyPr>
        <a:lstStyle/>
        <a:p>
          <a:pPr algn="ctr"/>
          <a:r>
            <a:rPr lang="en-US" sz="3600" b="1" cap="none" spc="0">
              <a:ln w="9525">
                <a:noFill/>
                <a:prstDash val="solid"/>
              </a:ln>
              <a:solidFill>
                <a:schemeClr val="accent3"/>
              </a:solidFill>
              <a:effectLst>
                <a:outerShdw blurRad="12700" dist="38100" dir="2700000" algn="tl" rotWithShape="0">
                  <a:schemeClr val="accent5">
                    <a:lumMod val="60000"/>
                    <a:lumOff val="40000"/>
                  </a:schemeClr>
                </a:outerShdw>
              </a:effectLst>
              <a:latin typeface="Cooper Black" panose="0208090404030B020404" pitchFamily="18" charset="0"/>
            </a:rPr>
            <a:t>CHINOOK</a:t>
          </a:r>
          <a:r>
            <a:rPr lang="en-US" sz="3600" b="1" cap="none" spc="0" baseline="0">
              <a:ln w="9525">
                <a:noFill/>
                <a:prstDash val="solid"/>
              </a:ln>
              <a:solidFill>
                <a:schemeClr val="accent3"/>
              </a:solidFill>
              <a:effectLst>
                <a:outerShdw blurRad="12700" dist="38100" dir="2700000" algn="tl" rotWithShape="0">
                  <a:schemeClr val="accent5">
                    <a:lumMod val="60000"/>
                    <a:lumOff val="40000"/>
                  </a:schemeClr>
                </a:outerShdw>
              </a:effectLst>
              <a:latin typeface="Cooper Black" panose="0208090404030B020404" pitchFamily="18" charset="0"/>
            </a:rPr>
            <a:t> MUSIC DATA ANALYSIS</a:t>
          </a:r>
          <a:endParaRPr lang="en-IN" sz="3600" b="1" cap="none" spc="0">
            <a:ln w="9525">
              <a:noFill/>
              <a:prstDash val="solid"/>
            </a:ln>
            <a:solidFill>
              <a:schemeClr val="accent3"/>
            </a:solidFill>
            <a:effectLst>
              <a:outerShdw blurRad="12700" dist="38100" dir="2700000" algn="tl" rotWithShape="0">
                <a:schemeClr val="accent5">
                  <a:lumMod val="60000"/>
                  <a:lumOff val="40000"/>
                </a:schemeClr>
              </a:outerShdw>
            </a:effectLst>
          </a:endParaRPr>
        </a:p>
      </xdr:txBody>
    </xdr:sp>
    <xdr:clientData/>
  </xdr:oneCellAnchor>
  <xdr:twoCellAnchor>
    <xdr:from>
      <xdr:col>8</xdr:col>
      <xdr:colOff>588380</xdr:colOff>
      <xdr:row>25</xdr:row>
      <xdr:rowOff>19293</xdr:rowOff>
    </xdr:from>
    <xdr:to>
      <xdr:col>15</xdr:col>
      <xdr:colOff>491924</xdr:colOff>
      <xdr:row>42</xdr:row>
      <xdr:rowOff>135040</xdr:rowOff>
    </xdr:to>
    <xdr:graphicFrame macro="">
      <xdr:nvGraphicFramePr>
        <xdr:cNvPr id="15" name="Chart 14">
          <a:extLst>
            <a:ext uri="{FF2B5EF4-FFF2-40B4-BE49-F238E27FC236}">
              <a16:creationId xmlns:a16="http://schemas.microsoft.com/office/drawing/2014/main" id="{9F1D11A7-1A73-4E87-8A1D-847CEFB62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318305</xdr:colOff>
      <xdr:row>4</xdr:row>
      <xdr:rowOff>243261</xdr:rowOff>
    </xdr:from>
    <xdr:to>
      <xdr:col>9</xdr:col>
      <xdr:colOff>96456</xdr:colOff>
      <xdr:row>24</xdr:row>
      <xdr:rowOff>-1</xdr:rowOff>
    </xdr:to>
    <xdr:graphicFrame macro="">
      <xdr:nvGraphicFramePr>
        <xdr:cNvPr id="17" name="Chart 16">
          <a:extLst>
            <a:ext uri="{FF2B5EF4-FFF2-40B4-BE49-F238E27FC236}">
              <a16:creationId xmlns:a16="http://schemas.microsoft.com/office/drawing/2014/main" id="{AFBE7E92-93FD-43C9-90C5-0287C35690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163975</xdr:colOff>
      <xdr:row>3</xdr:row>
      <xdr:rowOff>57874</xdr:rowOff>
    </xdr:from>
    <xdr:to>
      <xdr:col>24</xdr:col>
      <xdr:colOff>569860</xdr:colOff>
      <xdr:row>6</xdr:row>
      <xdr:rowOff>25850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6B69777-EF17-4812-B836-277D710E727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546600" y="600799"/>
              <a:ext cx="3453885" cy="6918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367859</xdr:colOff>
      <xdr:row>0</xdr:row>
      <xdr:rowOff>61015</xdr:rowOff>
    </xdr:from>
    <xdr:to>
      <xdr:col>19</xdr:col>
      <xdr:colOff>228600</xdr:colOff>
      <xdr:row>2</xdr:row>
      <xdr:rowOff>161563</xdr:rowOff>
    </xdr:to>
    <xdr:pic>
      <xdr:nvPicPr>
        <xdr:cNvPr id="22" name="Graphic 21" descr="Bar graph with upward trend with solid fill">
          <a:extLst>
            <a:ext uri="{FF2B5EF4-FFF2-40B4-BE49-F238E27FC236}">
              <a16:creationId xmlns:a16="http://schemas.microsoft.com/office/drawing/2014/main" id="{5E4162A3-C9C6-E346-E596-F178E0D7972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3140884" y="61015"/>
          <a:ext cx="470341" cy="462498"/>
        </a:xfrm>
        <a:prstGeom prst="rect">
          <a:avLst/>
        </a:prstGeom>
      </xdr:spPr>
    </xdr:pic>
    <xdr:clientData/>
  </xdr:twoCellAnchor>
  <xdr:twoCellAnchor editAs="oneCell">
    <xdr:from>
      <xdr:col>4</xdr:col>
      <xdr:colOff>1496666</xdr:colOff>
      <xdr:row>0</xdr:row>
      <xdr:rowOff>0</xdr:rowOff>
    </xdr:from>
    <xdr:to>
      <xdr:col>4</xdr:col>
      <xdr:colOff>2057400</xdr:colOff>
      <xdr:row>3</xdr:row>
      <xdr:rowOff>12190</xdr:rowOff>
    </xdr:to>
    <xdr:pic>
      <xdr:nvPicPr>
        <xdr:cNvPr id="28" name="Graphic 27" descr="Music notes with solid fill">
          <a:extLst>
            <a:ext uri="{FF2B5EF4-FFF2-40B4-BE49-F238E27FC236}">
              <a16:creationId xmlns:a16="http://schemas.microsoft.com/office/drawing/2014/main" id="{8342F4E0-3503-2141-7019-F00671E6895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135091" y="0"/>
          <a:ext cx="560734" cy="55511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ithra Muthumayan" refreshedDate="45567.916802546293" createdVersion="8" refreshedVersion="8" minRefreshableVersion="3" recordCount="5562" xr:uid="{DD7130A4-C889-4F72-AF3C-8DC68F82C5F6}">
  <cacheSource type="worksheet">
    <worksheetSource name="ChinookMusic"/>
  </cacheSource>
  <cacheFields count="50">
    <cacheField name="artistId" numFmtId="0">
      <sharedItems containsSemiMixedTypes="0" containsString="0" containsNumber="1" containsInteger="1" minValue="1" maxValue="272"/>
    </cacheField>
    <cacheField name="ArtistName" numFmtId="0">
      <sharedItems count="165">
        <s v="Accept"/>
        <s v="AC/DC"/>
        <s v="Aerosmith"/>
        <s v="Antônio Carlos Jobim"/>
        <s v="Alice In Chains"/>
        <s v="Alanis Morissette"/>
        <s v="Bruce Dickinson"/>
        <s v="Body Count"/>
        <s v="Black Sabbath"/>
        <s v="Audioslave"/>
        <s v="Chico Buarque"/>
        <s v="Chico Science &amp; Nação Zumbi"/>
        <s v="Cidade Negra"/>
        <s v="Led Zeppelin"/>
        <s v="Kiss"/>
        <s v="Spyro Gyra"/>
        <s v="Green Day"/>
        <s v="Os Mutantes"/>
        <s v="Santana"/>
        <s v="Toquinho &amp; Vinícius"/>
        <s v="Gene Krupa"/>
        <s v="Miles Davis"/>
        <s v="Creedence Clearwater Revival"/>
        <s v="Cássia Eller"/>
        <s v="Deep Purple"/>
        <s v="Def Leppard"/>
        <s v="Eric Clapton"/>
        <s v="Elis Regina"/>
        <s v="Faith No More"/>
        <s v="Foo Fighters"/>
        <s v="Gilberto Gil"/>
        <s v="Funk Como Le Gusta"/>
        <s v="Guns N' Roses"/>
        <s v="Incognito"/>
        <s v="Iron Maiden"/>
        <s v="James Brown"/>
        <s v="Jimi Hendrix"/>
        <s v="JET"/>
        <s v="Jamiroquai"/>
        <s v="João Suplicy"/>
        <s v="Jota Quest"/>
        <s v="Lenny Kravitz"/>
        <s v="Legião Urbana"/>
        <s v="Metallica"/>
        <s v="Marisa Monte"/>
        <s v="Lulu Santos"/>
        <s v="Milton Nascimento"/>
        <s v="Nirvana"/>
        <s v="Os Paralamas Do Sucesso"/>
        <s v="O Terço"/>
        <s v="Olodum"/>
        <s v="Ozzy Osbourne"/>
        <s v="Page &amp; Plant"/>
        <s v="Paul D'Ianno"/>
        <s v="Pearl Jam"/>
        <s v="Planet Hemp"/>
        <s v="R.E.M."/>
        <s v="Queen"/>
        <s v="Pink Floyd"/>
        <s v="Red Hot Chili Peppers"/>
        <s v="Smashing Pumpkins"/>
        <s v="Van Halen"/>
        <s v="Zeca Pagodinho"/>
        <s v="House Of Pain"/>
        <s v="Scorpions"/>
        <s v="Emerson String Quartet"/>
        <s v="Black Label Society"/>
        <s v="Billy Cobham"/>
        <s v="Caetano Veloso"/>
        <s v="Marcos Valle"/>
        <s v="Various Artists"/>
        <s v="Cláudio Zoli"/>
        <s v="Gonzaguinha"/>
        <s v="David Coverdale"/>
        <s v="Djavan"/>
        <s v="Dennis Chambers"/>
        <s v="Falamansa"/>
        <s v="Frank Sinatra"/>
        <s v="Jorge Ben"/>
        <s v="Marillion"/>
        <s v="Raimundos"/>
        <s v="Raul Seixas"/>
        <s v="The Black Crowes"/>
        <s v="Tim Maia"/>
        <s v="Titãs"/>
        <s v="Lost"/>
        <s v="Battlestar Galactica (Classic)"/>
        <s v="Temple of the Dog"/>
        <s v="Chris Cornell"/>
        <s v="Apocalyptica"/>
        <s v="Buddy Guy"/>
        <s v="Frank Zappa &amp; Captain Beefheart"/>
        <s v="Godsmack"/>
        <s v="Judas Priest"/>
        <s v="Joe Satriani"/>
        <s v="Marvin Gaye"/>
        <s v="Men At Work"/>
        <s v="Motörhead"/>
        <s v="Mötley Crüe"/>
        <s v="R.E.M. Feat. Kate Pearson"/>
        <s v="Stevie Ray Vaughan &amp; Double Trouble"/>
        <s v="The Who"/>
        <s v="U2"/>
        <s v="UB40"/>
        <s v="Amy Winehouse"/>
        <s v="BackBeat"/>
        <s v="Ed Motta"/>
        <s v="Dread Zeppelin"/>
        <s v="Battlestar Galactica"/>
        <s v="Roger Norrington, London Classical Players"/>
        <s v="Julian Bream"/>
        <s v="The King's Singers"/>
        <s v="Heroes"/>
        <s v="System Of A Down"/>
        <s v="Stone Temple Pilots"/>
        <s v="Terry Bozzio, Tony Levin &amp; Steve Stevens"/>
        <s v="The Clash"/>
        <s v="Emanuel Ax, Eugene Ormandy &amp; Philadelphia Orchestra"/>
        <s v="Orchestra of The Age of Enlightenment"/>
        <s v="Mônica Marianno"/>
        <s v="Adrian Leaper &amp; Doreen de Feis"/>
        <s v="Philharmonia Orchestra &amp; Sir Neville Marriner"/>
        <s v="Kent Nagano and Orchestre de l'Opéra de Lyon"/>
        <s v="Martin Roscoe"/>
        <s v="Aquaman"/>
        <s v="The Office"/>
        <s v="Velvet Revolver"/>
        <s v="Vinícius De Moraes"/>
        <s v="The Tea Party"/>
        <s v="Rush"/>
        <s v="Skank"/>
        <s v="The Doors"/>
        <s v="The Rolling Stones"/>
        <s v="The Cult"/>
        <s v="The Police"/>
        <s v="Passengers"/>
        <s v="Academy of St. Martin in the Fields &amp; Sir Neville Marriner"/>
        <s v="Berliner Philharmoniker &amp; Hans Rosbaud"/>
        <s v="Soundgarden"/>
        <s v="Calexico"/>
        <s v="Michele Campanella"/>
        <s v="O Rappa"/>
        <s v="Eugene Ormandy"/>
        <s v="Yehudi Menuhin"/>
        <s v="Otto Klemperer &amp; Philharmonia Orchestra"/>
        <s v="Göteborgs Symfoniker &amp; Neeme Järvi"/>
        <s v="Academy of St. Martin in the Fields, Sir Neville Marriner &amp; Thurston Dart"/>
        <s v="Chicago Symphony Orchestra &amp; Fritz Reiner"/>
        <s v="Edo de Waart &amp; San Francisco Symphony"/>
        <s v="Royal Philharmonic Orchestra &amp; Sir Thomas Beecham"/>
        <s v="Habib Koité and Bamada"/>
        <s v="English Concert &amp; Trevor Pinnock"/>
        <s v="The Posies"/>
        <s v="Yo-Yo Ma"/>
        <s v="Sir Georg Solti &amp; Wiener Philharmoniker"/>
        <s v="Felix Schmidt, London Symphony Orchestra &amp; Rafael Frühbeck de Burgos"/>
        <s v="Antal Doráti &amp; London Symphony Orchestra"/>
        <s v="Michael Tilson Thomas &amp; San Francisco Symphony"/>
        <s v="The 12 Cellists of The Berlin Philharmonic"/>
        <s v="Scholars Baroque Ensemble"/>
        <s v="Maurizio Pollini"/>
        <s v="Luciana Souza/Romero Lubambo"/>
        <s v="Academy of St. Martin in the Fields, John Birch, Sir Neville Marriner &amp; Sylvia McNair"/>
        <s v="Berliner Philharmoniker &amp; Herbert Von Karajan"/>
        <s v="Equale Brass Ensemble, John Eliot Gardiner &amp; Munich Monteverdi Orchestra and Choir" u="1"/>
      </sharedItems>
    </cacheField>
    <cacheField name="albumId" numFmtId="0">
      <sharedItems containsSemiMixedTypes="0" containsString="0" containsNumber="1" containsInteger="1" minValue="1" maxValue="344"/>
    </cacheField>
    <cacheField name="AlbumName" numFmtId="0">
      <sharedItems count="304">
        <s v="Restless and Wild"/>
        <s v="Balls to the Wall"/>
        <s v="For Those About To Rock We Salute You"/>
        <s v="Big Ones"/>
        <s v="Let There Be Rock"/>
        <s v="Warner 25 Anos"/>
        <s v="Facelift"/>
        <s v="Jagged Little Pill"/>
        <s v="Chemical Wedding"/>
        <s v="Body Count"/>
        <s v="Black Sabbath Vol. 4 (Remaster)"/>
        <s v="Out Of Exile"/>
        <s v="Minha Historia"/>
        <s v="Afrociberdelia"/>
        <s v="Acústico MTV [Live]"/>
        <s v="Da Lama Ao Caos"/>
        <s v="Chill: Brazil (Disc 2)"/>
        <s v="BBC Sessions [Disc 1] [Live]"/>
        <s v="Greatest Kiss"/>
        <s v="Heart of the Night"/>
        <s v="International Superhits"/>
        <s v="Minha História"/>
        <s v="Supernatural"/>
        <s v="Vinícius De Moraes - Sem Limite"/>
        <s v="Up An' Atom"/>
        <s v="The Essential Miles Davis [Disc 2]"/>
        <s v="Chronicle, Vol. 2"/>
        <s v="Cássia Eller - Coleção Sem Limite [Disc 2]"/>
        <s v="Purpendicular"/>
        <s v="Knocking at Your Back Door: The Best Of Deep Purple in the 80's"/>
        <s v="Deep Purple In Rock"/>
        <s v="Cássia Eller - Sem Limite [Disc 1]"/>
        <s v="Vault: Def Leppard's Greatest Hits"/>
        <s v="The Cream Of Clapton"/>
        <s v="Elis Regina-Minha História"/>
        <s v="The Battle Rages On"/>
        <s v="Slaves And Masters"/>
        <s v="Album Of The Year"/>
        <s v="Angel Dust"/>
        <s v="King For A Day Fool For A Lifetime"/>
        <s v="One By One"/>
        <s v="In Your Honor [Disc 2]"/>
        <s v="As Canções de Eu Tu Eles"/>
        <s v="Quanta Gente Veio Ver (Live)"/>
        <s v="Roda De Funk"/>
        <s v="Unplugged"/>
        <s v="Use Your Illusion I"/>
        <s v="Blue Moods"/>
        <s v="A Real Live One"/>
        <s v="A Matter of Life and Death"/>
        <s v="A Real Dead One"/>
        <s v="Dance Of Death"/>
        <s v="Rock In Rio [CD2]"/>
        <s v="Seventh Son of a Seventh Son"/>
        <s v="Powerslave"/>
        <s v="Live At Donington 1992 (Disc 2)"/>
        <s v="Iron Maiden"/>
        <s v="Fear Of The Dark"/>
        <s v="The Number of The Beast"/>
        <s v="The X Factor"/>
        <s v="Sex Machine"/>
        <s v="Virtual XI"/>
        <s v="Are You Experienced?"/>
        <s v="Get Born"/>
        <s v="Synkronized"/>
        <s v="BBC Sessions [Disc 2] [Live]"/>
        <s v="Cafezinho"/>
        <s v="Jota Quest-1995"/>
        <s v="Led Zeppelin I"/>
        <s v="Led Zeppelin II"/>
        <s v="Led Zeppelin III"/>
        <s v="Presence"/>
        <s v="Physical Graffiti [Disc 2]"/>
        <s v="Greatest Hits"/>
        <s v="Mais Do Mesmo"/>
        <s v="A TempestadeTempestade Ou O Livro Dos Dias"/>
        <s v="The Song Remains The Same (Disc 1)"/>
        <s v="Garage Inc. (Disc 2)"/>
        <s v="Black Album"/>
        <s v="Barulhinho Bom"/>
        <s v="Lulu Santos - RCA 100 Anos De Música - Álbum 01"/>
        <s v="Master Of Puppets"/>
        <s v="ReLoad"/>
        <s v="St. Anger"/>
        <s v="Ride The Lightning"/>
        <s v="Minas"/>
        <s v="Milton Nascimento Ao Vivo"/>
        <s v="...And Justice For All"/>
        <s v="From The Muddy Banks Of The Wishkah [Live]"/>
        <s v="Acústico MTV"/>
        <s v="Compositores"/>
        <s v="Olodum"/>
        <s v="Nevermind"/>
        <s v="Arquivo Os Paralamas Do Sucesso"/>
        <s v="Diary of a Madman (Remastered)"/>
        <s v="Blizzard of Ozz"/>
        <s v="Tribute"/>
        <s v="Walking Into Clarksdale"/>
        <s v="The Beast Live"/>
        <s v="Live On Two Legs [Live]"/>
        <s v="Os Cães Ladram Mas A Caravana Não Pára"/>
        <s v="New Adventures In Hi-Fi"/>
        <s v="News Of The World"/>
        <s v="Greatest Hits I"/>
        <s v="Dark Side Of The Moon"/>
        <s v="Ten"/>
        <s v="Riot Act"/>
        <s v="The Best Of R.E.M.: The IRS Years"/>
        <s v="Californication"/>
        <s v="Judas 0: B-Sides and Rarities"/>
        <s v="Morning Dance"/>
        <s v="Diver Down"/>
        <s v="Ao Vivo [IMPORT]"/>
        <s v="House of Pain"/>
        <s v="20th Century Masters - The Millennium Collection: The Best of Scorpions"/>
        <s v="Schubert: The Late String Quartets &amp; String Quintet (3 CD's)"/>
        <s v="Alcohol Fueled Brewtality Live! [Disc 1]"/>
        <s v="The Best Of Billy Cobham"/>
        <s v="Prenda Minha"/>
        <s v="Sozinho Remix Ao Vivo"/>
        <s v="Chill: Brazil (Disc 1)"/>
        <s v="Carnaval 2001"/>
        <s v="Axé Bahia 2001"/>
        <s v="Na Pista"/>
        <s v="Meus Momentos"/>
        <s v="Into The Light"/>
        <s v="The Final Concerts (Disc 2)"/>
        <s v="Chronicle, Vol. 1"/>
        <s v="Stormbringer"/>
        <s v="Djavan Ao Vivo - Vol. 1"/>
        <s v="Outbreak"/>
        <s v="Deixa Entrar"/>
        <s v="My Way: The Best Of Frank Sinatra [Disc 1]"/>
        <s v="The Colour And The Shape"/>
        <s v="American Idiot"/>
        <s v="Appetite for Destruction"/>
        <s v="Use Your Illusion II"/>
        <s v="No Prayer For The Dying"/>
        <s v="Live At Donington 1992 (Disc 1)"/>
        <s v="Live After Death"/>
        <s v="Somewhere in Time"/>
        <s v="Emergency On Planet Earth"/>
        <s v="Unplugged [Live]"/>
        <s v="Jorge Ben Jor 25 Anos"/>
        <s v="In Through The Out Door"/>
        <s v="Misplaced Childhood"/>
        <s v="Kill 'Em All"/>
        <s v="Load"/>
        <s v="Miles Ahead"/>
        <s v="Arquivo II"/>
        <s v="No More Tears (Remastered)"/>
        <s v="Vs."/>
        <s v="Cesta Básica"/>
        <s v="Raul Seixas"/>
        <s v="Santana Live"/>
        <s v="Live [Disc 2]"/>
        <s v="Serie Sem Limite (Disc 2)"/>
        <s v="Acústico"/>
        <s v="Lost, Season 2"/>
        <s v="Van Halen III"/>
        <s v="Battlestar Galactica (Classic), Season 1"/>
        <s v="Temple of the Dog"/>
        <s v="Carry On"/>
        <s v="Plays Metallica By Four Cellos"/>
        <s v="The Best Of Buddy Guy - The Millenium Collection"/>
        <s v="Bongo Fury"/>
        <s v="Cidade Negra - Hits"/>
        <s v="Garage Inc. (Disc 1)"/>
        <s v="Greatest Hits II"/>
        <s v="The Essential Miles Davis [Disc 1]"/>
        <s v="Faceless"/>
        <s v="Living After Midnight"/>
        <s v="Surfing with the Alien (Remastered)"/>
        <s v="IV"/>
        <s v="Houses Of The Holy"/>
        <s v="Coda"/>
        <s v="Seek And Shall Find: More Of The Best (1963-1981)"/>
        <s v="The Best Of Men At Work"/>
        <s v="Ace Of Spades"/>
        <s v="Motley Crue Greatest Hits"/>
        <s v="Out Of Time"/>
        <s v="In Step"/>
        <s v="My Generation - The Very Best Of The Who"/>
        <s v="Serie Sem Limite (Disc 1)"/>
        <s v="Rattle And Hum"/>
        <s v="UB40 The Best Of - Volume Two [UK]"/>
        <s v="Frank"/>
        <s v="Back to Black"/>
        <s v="Alcohol Fueled Brewtality Live! [Disc 2]"/>
        <s v="BackBeat Soundtrack"/>
        <s v="The Best of Ed Motta"/>
        <s v="Vozes do MPB"/>
        <s v="Djavan Ao Vivo - Vol. 02"/>
        <s v="Brave New World"/>
        <s v="Rock In Rio [CD1]"/>
        <s v="Lulu Santos - RCA 100 Anos De Música - Álbum 02"/>
        <s v="Santana - As Years Go By"/>
        <s v="Volume Dois"/>
        <s v="Un-Led-Ed"/>
        <s v="Lost, Season 3"/>
        <s v="Pearl Jam"/>
        <s v="The Real Thing"/>
        <s v="In Your Honor [Disc 1]"/>
        <s v="Green"/>
        <s v="Rotten Apples: Greatest Hits"/>
        <s v="Battlestar Galactica, Season 3"/>
        <s v="Purcell: The Fairy Queen"/>
        <s v="J.S. Bach: Chaconne, Suite in E Minor, Partita in E Major &amp; Prelude, Fugue and Allegro"/>
        <s v="English Renaissance"/>
        <s v="Heroes, Season 1"/>
        <s v="Mezmerize"/>
        <s v="Core"/>
        <s v="Live [Disc 1]"/>
        <s v="[1997] Black Light Syndrome"/>
        <s v="The Singles"/>
        <s v="Piece Of Mind"/>
        <s v="Sambas De Enredo 2001"/>
        <s v="Chopin: Piano Concertos Nos. 1 &amp; 2"/>
        <s v="Bach: The Brandenburg Concertos"/>
        <s v="Demorou..."/>
        <s v="Górecki: Symphony No. 3"/>
        <s v="Mendelssohn: A Midsummer Night's Dream"/>
        <s v="Weill: The Seven Deadly Sins"/>
        <s v="Szymanowski: Piano Works, Vol. 1"/>
        <s v="Aquaman"/>
        <s v="The Office, Season 3"/>
        <s v="All That You Can't Leave Behind"/>
        <s v="Pop"/>
        <s v="Lost, Season 1"/>
        <s v="B-Sides 1980-1990"/>
        <s v="How To Dismantle An Atomic Bomb"/>
        <s v="Achtung Baby"/>
        <s v="The Return Of The Space Cowboy"/>
        <s v="The Office, Season 2"/>
        <s v="Contraband"/>
        <s v="Vinicius De Moraes"/>
        <s v="Tangents"/>
        <s v="Zooropa"/>
        <s v="War"/>
        <s v="Van Halen"/>
        <s v="The Best Of Van Halen, Vol. I"/>
        <s v="The Office, Season 1"/>
        <s v="The Song Remains The Same (Disc 2)"/>
        <s v="Audioslave"/>
        <s v="Retrospective I (1974-1980)"/>
        <s v="By The Way"/>
        <s v="Maquinarama"/>
        <s v="O Samba Poconé"/>
        <s v="Blood Sugar Sex Magik"/>
        <s v="Machine Head"/>
        <s v="Come Taste The Band"/>
        <s v="Fireball"/>
        <s v="The Doors"/>
        <s v="Hot Rocks, 1964-1971 (Disc 1)"/>
        <s v="No Security"/>
        <s v="Voodoo Lounge"/>
        <s v="Beyond Good And Evil"/>
        <s v="Pure Cult: The Best Of The Cult (For Rockers, Ravers, Lovers &amp; Sinners) [UK]"/>
        <s v="Transmission"/>
        <s v="The Police Greatest Hits"/>
        <s v="MK III The Final Concerts [Disc 1]"/>
        <s v="The Best Of 1980-1990"/>
        <s v="Original Soundtracks 1"/>
        <s v="The World of Classical Favourites"/>
        <s v="Sibelius: Finlandia"/>
        <s v="A-Sides"/>
        <s v="Carried to Dust (Bonus Track Version)"/>
        <s v="Black Sabbath"/>
        <s v="Killers"/>
        <s v="Speak of the Devil"/>
        <s v="Instant Karma: The Amnesty International Campaign to Save Darfur"/>
        <s v="Liszt - 12 Études D'Execution Transcendante"/>
        <s v="Bark at the Moon (Remastered)"/>
        <s v="Radio Brasil (O Som da Jovem Vanguarda) - Seleccao de Henrique Amaro"/>
        <s v="LOST, Season 4"/>
        <s v="Respighi:Pines of Rome"/>
        <s v="Physical Graffiti [Disc 1]"/>
        <s v="Bartok: Violin &amp; Viola Concertos"/>
        <s v="Beethoven: Symphony No. 6 'Pastoral' Etc."/>
        <s v="Nielsen: The Six Symphonies"/>
        <s v="Bach: Orchestral Suites Nos. 1 - 4"/>
        <s v="Scheherazade"/>
        <s v="Quanta Gente Veio ver--Bônus De Carnaval"/>
        <s v="Adams, John: The Chairman Dances"/>
        <s v="Revelations"/>
        <s v="Haydn: Symphonies 99 - 104"/>
        <s v="Muso Ko"/>
        <s v="Holst: The Planets, Op. 32 &amp; Vaughan Williams: Fantasies"/>
        <s v="Pachelbel: Canon &amp; Gigue"/>
        <s v="Every Kind of Light"/>
        <s v="Bach: The Cello Suites"/>
        <s v="Wagner: Favourite Overtures"/>
        <s v="Elgar: Cello Concerto &amp; Vaughan Williams: Fantasias"/>
        <s v="Tchaikovsky: 1812 Festival Overture, Op.49, Capriccio Italien &amp; Beethoven: Wellington's Victory"/>
        <s v="Berlioz: Symphonie Fantastique"/>
        <s v="Prokofiev: Romeo &amp; Juliet"/>
        <s v="South American Getaway"/>
        <s v="Handel: The Messiah (Highlights)"/>
        <s v="Beethoven Piano Sonatas: Moonlight &amp; Pastorale"/>
        <s v="Duos II"/>
        <s v="Fauré: Requiem, Ravel: Pavane &amp; Others"/>
        <s v="Grieg: Peer Gynt Suites &amp; Sibelius: Pelléas et Mélisande"/>
        <s v="Mozart: Symphonies Nos. 40 &amp; 41"/>
        <s v="Purcell: Music for the Queen Mary" u="1"/>
      </sharedItems>
    </cacheField>
    <cacheField name="TrackId" numFmtId="0">
      <sharedItems containsSemiMixedTypes="0" containsString="0" containsNumber="1" containsInteger="1" minValue="1" maxValue="3500"/>
    </cacheField>
    <cacheField name="TrackName" numFmtId="0">
      <sharedItems count="1884">
        <s v="Restless and Wild"/>
        <s v="Balls to the Wall"/>
        <s v="Breaking The Rules"/>
        <s v="Evil Walks"/>
        <s v="Inject The Venom"/>
        <s v="Put The Finger On You"/>
        <s v="Angel"/>
        <s v="Deuces Are Wild"/>
        <s v="Janie's Got A Gun"/>
        <s v="Love In An Elevator"/>
        <s v="Overdose"/>
        <s v="Dog Eat Dog"/>
        <s v="Angela"/>
        <s v="Por Causa De Você"/>
        <s v="Confusion"/>
        <s v="Bleed The Freak"/>
        <s v="Not The Doctor"/>
        <s v="Right Through You"/>
        <s v="Jerusalem"/>
        <s v="Body Count Anthem"/>
        <s v="Cornucopia"/>
        <s v="Your Time Has Come"/>
        <s v="Trocando Em Miúdos"/>
        <s v="Gota D'água"/>
        <s v="Maracatu Atômico [Trip Hop]"/>
        <s v="Sangue De Bairro"/>
        <s v="Etnia"/>
        <s v="Firmamento"/>
        <s v="A Cor Do Sol"/>
        <s v="Lixo Do Mangue"/>
        <s v="Tanto Tempo"/>
        <s v="You Shook Me(2)"/>
        <s v="Sure Know Something"/>
        <s v="Dazed and Confused"/>
        <s v="As We Sleep"/>
        <s v="J Squared"/>
        <s v="Geek Stink Breath"/>
        <s v="Vida De Cachorro"/>
        <s v="Put Your Lights On"/>
        <s v="Primavera"/>
        <s v="Como É Duro Trabalhar"/>
        <s v="Drum Boogie"/>
        <s v="Jean Pierre (Live)"/>
        <s v="Suzie-Q, Pt. 2"/>
        <s v="Good Golly Miss Molly"/>
        <s v="Coroné Antonio Bento"/>
        <s v="Vavoom : Ted The Mechanic"/>
        <s v="The Unwritten Law"/>
        <s v="Child In Time"/>
        <s v="Admirável Gado Novo"/>
        <s v="Animal"/>
        <s v="Lay Down Sally"/>
        <s v="Fascinação"/>
        <s v="A Twist In The Tail"/>
        <s v="Fortuneteller"/>
        <s v="Naked In Front Of The Computer"/>
        <s v="Helpless"/>
        <s v="Everything's Ruined"/>
        <s v="RV"/>
        <s v="The Gentle Art Of Making Enemies"/>
        <s v="Ugly In The Morning"/>
        <s v="Burn Away"/>
        <s v="What If I Do?"/>
        <s v="Pau-De-Arara"/>
        <s v="Stir It Up (Live)"/>
        <s v="Funk Hum"/>
        <s v="Aquele Abraço"/>
        <s v="A Novidade (Live)"/>
        <s v="Right Next Door to Hell"/>
        <s v="Perfect Crime"/>
        <s v="Don't Damn Me"/>
        <s v="Colibri"/>
        <s v="Can I Play With Madness"/>
        <s v="These Colours Don't Run"/>
        <s v="Run To The Hilss"/>
        <s v="Gates Of Tomorrow"/>
        <s v="Heaven Can Wait"/>
        <s v="The Number Of The Beast"/>
        <s v="The Prophecy"/>
        <s v="Back in the Village"/>
        <s v="The Trooper"/>
        <s v="01 - Prowler"/>
        <s v="Fear Is The Key"/>
        <s v="Hallowed Be Thy Name"/>
        <s v="The Prisoner"/>
        <s v="The Aftermath"/>
        <s v="Get Up Offa That Thing"/>
        <s v="Lightning Strikes Twice"/>
        <s v="Can You See Me"/>
        <s v="Take It Or Leave It"/>
        <s v="Black Capricorn Day"/>
        <s v="Voce Inteira"/>
        <s v="Dance Enquanto é Tempo"/>
        <s v="Stone Free"/>
        <s v="How Many More Times"/>
        <s v="What Is And What Should Never Be"/>
        <s v="Immigrant Song"/>
        <s v="Living Loving Maid (She's Just A Woman)"/>
        <s v="For Your Life"/>
        <s v="Down By The Seaside"/>
        <s v="Are You Gonna Go My Way"/>
        <s v="Tempo Perdido"/>
        <s v="Quando Você Voltar"/>
        <s v="Soul Parsifal"/>
        <s v="The Unforgiven"/>
        <s v="Dança Da Solidão"/>
        <s v="Condição"/>
        <s v="Master Of Puppets"/>
        <s v="Leper Messiah"/>
        <s v="Bad Seed"/>
        <s v="Slither"/>
        <s v="Shoot Me Again"/>
        <s v="Creeping Death"/>
        <s v="Attitude"/>
        <s v="Norwegian Wood"/>
        <s v="Menestrel Das Alagoas"/>
        <s v="Harvester Of Sorrow"/>
        <s v="Breed"/>
        <s v="Selvagem"/>
        <s v="Folhas Secas"/>
        <s v="Denúncia"/>
        <s v="Territorial Pissings"/>
        <s v="Me Liga"/>
        <s v="Flying High Again"/>
        <s v="I Don't Know"/>
        <s v="Dee"/>
        <s v="Sons Of Freedom"/>
        <s v="Murders In The Rue Morgue"/>
        <s v="Nothingman"/>
        <s v="Bossa"/>
        <s v="Be Mine"/>
        <s v="Wanted Dread And Alive"/>
        <s v="Get Down, Make Love"/>
        <s v="Seven Seas Of Rhye"/>
        <s v="You're My Best Friend"/>
        <s v="The Great Gig In The Sky"/>
        <s v="Why Go"/>
        <s v="Green Disease"/>
        <s v="So Central Rain"/>
        <s v="Porcelain"/>
        <s v="Saturnine"/>
        <s v="Starburst"/>
        <s v="Where Have All The Good Times Gone?"/>
        <s v="Seu Balancê"/>
        <s v="Put Your Head Out"/>
        <s v="The Zoo"/>
        <s v="String Quartet No. 12 in C Minor, D. 703 Quartettsatz&quot;: II. Andante - Allegro assai&quot;"/>
        <s v="Night Of The Long Knives"/>
        <s v="Snowballed"/>
        <s v="Princess of the Dawn"/>
        <s v="For Those About To Rock (We Salute You)"/>
        <s v="Ligia"/>
        <s v="I Know Somethin (Bout You)"/>
        <s v="I Can't Remember"/>
        <s v="Wake Up"/>
        <s v="Forgiven"/>
        <s v="Livin' On The Edge"/>
        <s v="Blind Man"/>
        <s v="Rag Doll"/>
        <s v="Problem Child"/>
        <s v="Chemical Wedding"/>
        <s v="A.N.D.R.O.T.A.Z."/>
        <s v="Do what cha wanna"/>
        <s v="Drown Me Slowly"/>
        <s v="Bem Devagar"/>
        <s v="Odara"/>
        <s v="Sozinho"/>
        <s v="Sozinho (Caêdrum 'n' Bass)"/>
        <s v="O Que Será (À Flor Da Terra)"/>
        <s v="Geni E O Zepelim"/>
        <s v="Minha Historia"/>
        <s v="Samba De Orly"/>
        <s v="Extra"/>
        <s v="Um Passeio No Mundo Livre"/>
        <s v="Maria Fumaça"/>
        <s v="Gavioes 2001"/>
        <s v="My Love"/>
        <s v="Tapa Aqui, Descobre Ali"/>
        <s v="Amor Demais"/>
        <s v="Shock Me"/>
        <s v="Shout It Out Loud"/>
        <s v="Surrender"/>
        <s v="Top Top"/>
        <s v="Lindo Lago Do Amor"/>
        <s v="O Leaozinho"/>
        <s v="Grito De Alerta"/>
        <s v="Into The Light"/>
        <s v="Don't Take Your Love From Me"/>
        <s v="Going Down / Highway Star"/>
        <s v="Maria Maria"/>
        <s v="Susie Q"/>
        <s v="Born On The Bayou"/>
        <s v="Long As I Can See The Light"/>
        <s v="E.C.T."/>
        <s v="Love Don't Mean a Thing"/>
        <s v="Maria Rosa"/>
        <s v="Azul"/>
        <s v="Groovus Interruptus"/>
        <s v="Action"/>
        <s v="Lick It Up"/>
        <s v="The Cut Runs Deep"/>
        <s v="Cascades : I'm Not Your Lover"/>
        <s v="Wonderful Tonight"/>
        <s v="Knockin On Heavens Door"/>
        <s v="Walkin' Blues"/>
        <s v="Layla"/>
        <s v="Lonely Stranger"/>
        <s v="Hey Hey"/>
        <s v="Midlife Crisis"/>
        <s v="Last Cup Of Sorrow"/>
        <s v="Old Love"/>
        <s v="Xote Dos Milagres"/>
        <s v="Star A.D."/>
        <s v="Come Fly With Me"/>
        <s v="Hey, Johnny Park!"/>
        <s v="Over And Out"/>
        <s v="Are We The Waiting"/>
        <s v="Boulevard Of Broken Dreams"/>
        <s v="Out Ta Get Me"/>
        <s v="Wake Me Up When September Ends"/>
        <s v="Garden of Eden"/>
        <s v="Back off Bitch"/>
        <s v="Don't Cry (Original)"/>
        <s v="Deep Waters"/>
        <s v="You Could Be Mine"/>
        <s v="Holy Smoke"/>
        <s v="From Here To Eternity"/>
        <s v="Running Free"/>
        <s v="Caught Somewhere in Time"/>
        <s v="The Clairvoyant"/>
        <s v="Judgement Of Heaven"/>
        <s v="King For A Day"/>
        <s v="Soul Education"/>
        <s v="Blow Your Mind"/>
        <s v="Too Young To Die"/>
        <s v="Out Of Sight"/>
        <s v="The Educated Fool"/>
        <s v="Rock And Roll All Nite"/>
        <s v="Papelão"/>
        <s v="Charles Anjo 45"/>
        <s v="Rollover D.J."/>
        <s v="Carouselambra"/>
        <s v="I Can't Quit You Baby"/>
        <s v="Indios"/>
        <s v="O Livro Dos Dias"/>
        <s v="Tea For One"/>
        <s v="Nothing Else Matters"/>
        <s v="Pseudo Silk Kimono"/>
        <s v="Tudo Bem"/>
        <s v="Brumário"/>
        <s v="American Woman"/>
        <s v="Dezesseis"/>
        <s v="Phantom Lord"/>
        <s v="King Nothing"/>
        <s v="Bleeding Me"/>
        <s v="Ain't My Bitch"/>
        <s v="Mama Said"/>
        <s v="Better Than You"/>
        <s v="A Noite Do Meu Bem"/>
        <s v="My Ship"/>
        <s v="My World"/>
        <s v="The Call Of Ktulu"/>
        <s v="Revolta Olodum"/>
        <s v="Nossa Gente (Avisa Là)"/>
        <s v="Intro"/>
        <s v="Saudade Dos Aviões Da Panair (Conversando No Bar)"/>
        <s v="Caleidoscópio"/>
        <s v="La Bella Luna"/>
        <s v="Uma Brasileira"/>
        <s v="Mama, I'm Coming Home"/>
        <s v="Meu Erro"/>
        <s v="Shining In The Light"/>
        <s v="MFC"/>
        <s v="Brain Damage"/>
        <s v="O Bicho Tá Pregando"/>
        <s v="Crystal Ball"/>
        <s v="W.M.A."/>
        <s v="Leave"/>
        <s v="Puteiro Em João Pessoa"/>
        <s v="O Dia Em Que A Terra Parou"/>
        <s v="Stars"/>
        <s v="Funky Piano"/>
        <s v="Hard To Handle"/>
        <s v="Padre Cícero"/>
        <s v="Flores"/>
        <s v="The Other 48 Days"/>
        <s v="Primary"/>
        <s v="Now You're Gone"/>
        <s v="Battlestar Galactica, Pt. 2"/>
        <s v="The Lost Warrior"/>
        <s v="Call Me a Dog"/>
        <s v="Disappearing Act"/>
        <s v="You Learn"/>
        <s v="All I Really Want"/>
        <s v="What It Takes"/>
        <s v="Spellbound"/>
        <s v="Yesterday To Tomorrow"/>
        <s v="A Statistic"/>
        <s v="All For You"/>
        <s v="Falando De Amor"/>
        <s v="Real Thing"/>
        <s v="Sea Of Sorrow"/>
        <s v="Trupets Of Jericho"/>
        <s v="The Alchemist"/>
        <s v="Vida Boa"/>
        <s v="My Time After Awhile"/>
        <s v="Prenda Minha"/>
        <s v="Banditismo Por Uma Questa"/>
        <s v="Um Satélite Na Cabeça"/>
        <s v="Advance Romance"/>
        <s v="I Can't Quit You Baby(2)"/>
        <s v="Tarde Em Itapoã"/>
        <s v="Communication Breakdown"/>
        <s v="Felicidade Urgente"/>
        <s v="Eu Também Quero Beijar"/>
        <s v="Tuesday's Gone"/>
        <s v="Under Pressure"/>
        <s v="Innuendo"/>
        <s v="Plaster Caster"/>
        <s v="I Was Made For Loving You"/>
        <s v="Goin' Blind"/>
        <s v="Hard Luck Woman"/>
        <s v="Eu Apenas Queria Que Voçê Soubesse"/>
        <s v="Não Dá Mais Pra Segurar (Explode Coração)"/>
        <s v="Jaded"/>
        <s v="Love Of My Life"/>
        <s v="So What"/>
        <s v="Chão De Estrelas"/>
        <s v="Fora Da Ordem"/>
        <s v="Formosa"/>
        <s v="Pot-Pourri N.º 2"/>
        <s v="Meu Mundo Fica Completo (Com Você)"/>
        <s v="Hush"/>
        <s v="Casa no Campo"/>
        <s v="Aprendendo A Jogar"/>
        <s v="Madalena"/>
        <s v="Nobody Knows You When You're Down &amp; Out"/>
        <s v="Before You Accuse Me"/>
        <s v="Let It Grow"/>
        <s v="Swing Low Sweet Chariot"/>
        <s v="Bell Bottom Blues"/>
        <s v="Divirta-Se (Saindo Da Sua)"/>
        <s v="Is This Love (Live)"/>
        <s v="My Hero"/>
        <s v="Overdrive"/>
        <s v="Parabolicamará"/>
        <s v="Expresso 2222"/>
        <s v="Palco"/>
        <s v="Faceless"/>
        <s v="Sítio Do Pica-Pau Amarelo"/>
        <s v="Welcome to the Jungle"/>
        <s v="St. Jimmy"/>
        <s v="The Pilgrim"/>
        <s v="Jacob's Ladder"/>
        <s v="Civil War"/>
        <s v="Fear Of The Dark"/>
        <s v="Afraid To Shoot Strangers"/>
        <s v="2 Minutes To Midnight"/>
        <s v="Losfer Words"/>
        <s v="Duelists"/>
        <s v="Dream Of Mirrors"/>
        <s v="Iron Maiden"/>
        <s v="Living In America"/>
        <s v="Hooked Up"/>
        <s v="Radio Song"/>
        <s v="Hey Joe"/>
        <s v="You've Got Another Thing Comin'"/>
        <s v="No Futuro"/>
        <s v="Santa Clara Clareou"/>
        <s v="Mama Africa"/>
        <s v="Always With Me, Always With You"/>
        <s v="Red House"/>
        <s v="Planet Home"/>
        <s v="Heartbreaker"/>
        <s v="Thank You"/>
        <s v="Misty Mountain Hop"/>
        <s v="Black Dog"/>
        <s v="The Ocean"/>
        <s v="Wearing And Tearing"/>
        <s v="Celebration Day"/>
        <s v="Rock &amp; Roll"/>
        <s v="Abraham, Martin And John"/>
        <s v="Heart Of Lothian: Wide Boy / Curtain Call"/>
        <s v="A Menina Dança"/>
        <s v="Everything I Need"/>
        <s v="Cérebro Eletrônico"/>
        <s v="Casa"/>
        <s v="Breadfan"/>
        <s v="Crash Course In Brain Surgery"/>
        <s v="Damage Case"/>
        <s v="Frantic"/>
        <s v="Prince Charming"/>
        <s v="The Outlaw Torn"/>
        <s v="Dirty Love"/>
        <s v="Às Vezes"/>
        <s v="Polly"/>
        <s v="Kickstart My Heart"/>
        <s v="Live To Win"/>
        <s v="The Meaning Of The Blues"/>
        <s v="Sincero Breu"/>
        <s v="I Feel Good (I Got You) - Sossego"/>
        <s v="Mr. Crowley"/>
        <s v="Hip Hop Rio"/>
        <s v="Time"/>
        <s v="Alive"/>
        <s v="Given To Fly"/>
        <s v="Prowler"/>
        <s v="All Dead, All Dead"/>
        <s v="Sheer Heart Attack"/>
        <s v="Texarkana"/>
        <s v="Tightrope"/>
        <s v="Little Linda"/>
        <s v="Song For Lorraine"/>
        <s v="Pictures Of Lily"/>
        <s v="Won't Get Fooled Again (Full Length Version)"/>
        <s v="Cristina Nº 2"/>
        <s v="Silver And Gold"/>
        <s v="Here I Am (Come And Take Me)"/>
        <s v="Camarão que Dorme e Onda Leva"/>
        <s v="Still Of The Night"/>
        <s v="Dirty Water Dog"/>
        <s v="I Heard Love Is Blind"/>
        <s v="Wake Up Alone"/>
        <s v="Hell Ain't A Bad Place To Be"/>
        <s v="Go Down"/>
        <s v="Fast As a Shark"/>
        <s v="Blood In The Wall"/>
        <s v="Bored To Tears"/>
        <s v="Solo-Panhandler"/>
        <s v="Carol"/>
        <s v="O Boto (Bôto)"/>
        <s v="It Ain't Like That"/>
        <s v="You Oughta Know"/>
        <s v="Amazing"/>
        <s v="KKK Bitch"/>
        <s v="Let Me Love You Baby"/>
        <s v="Machine Men"/>
        <s v="King In Crimson"/>
        <s v="Evil Dick"/>
        <s v="Sozinho (Hitmakers Classic Mix)"/>
        <s v="Maracatu Atômico"/>
        <s v="O Cidadão Do Mundo"/>
        <s v="Apesar De Você"/>
        <s v="Água de Beber"/>
        <s v="Reggae Tchan"/>
        <s v="Doutor"/>
        <s v="Rios Pontes &amp; Overdrives"/>
        <s v="Eu Vim Da Bahia - Live"/>
        <s v="Santo Antonio"/>
        <s v="Who Wants To Live Forever"/>
        <s v="I Want To Break Free"/>
        <s v="Astronomy"/>
        <s v="Turn The Page"/>
        <s v="God Gave Rock 'n' Roll To You"/>
        <s v="Black Diamond"/>
        <s v="Manuel"/>
        <s v="Rita Lee"/>
        <s v="Up An' Atom"/>
        <s v="Pot-Pourri N.º 5"/>
        <s v="Jungle Drums"/>
        <s v="Tombstone Shadow"/>
        <s v="Caçador de Mim (Sá &amp; Guarabyra)"/>
        <s v="King Of Dreams"/>
        <s v="Se..."/>
        <s v="Nem Um Dia"/>
        <s v="Crossroads"/>
        <s v="Acelerou"/>
        <s v="Get Out"/>
        <s v="What Now My Love"/>
        <s v="It Was A Very Good Year"/>
        <s v="Refavela (Live)"/>
        <s v="Quanta (Live)"/>
        <s v="De Ouro E Marfim (Live)"/>
        <s v="Tempo Rei"/>
        <s v="A Paz"/>
        <s v="Refazenda"/>
        <s v="Pretty Tied Up"/>
        <s v="You Ain't the First"/>
        <s v="Paradise City"/>
        <s v="The Fugitive"/>
        <s v="Where Eagles Dare"/>
        <s v="04 - Running Free"/>
        <s v="The Wicker Man"/>
        <s v="She Wears Black"/>
        <s v="Brave New World"/>
        <s v="Rime of the Ancient Mariner"/>
        <s v="Como Estais Amigos"/>
        <s v="Sign Of The Cross"/>
        <s v="Stranger in a Strange Land"/>
        <s v="Lords of Karma"/>
        <s v="As Dores do Mundo"/>
        <s v="The Wind Cries Mary"/>
        <s v="Say It Loud, I'm Black And I'm Proud Pt.1"/>
        <s v="Do You Love Me"/>
        <s v="Tyrant (Live)"/>
        <s v="We're Gonna Groove"/>
        <s v="Since I've Been Loving You"/>
        <s v="I Still Love You"/>
        <s v="Whole Lotta Love"/>
        <s v="Four Sticks"/>
        <s v="Segue O Seco"/>
        <s v="Childhoods End?"/>
        <s v="O Último Romântico (Ao Vivo)"/>
        <s v="Ro-Que-Se-Da-Ne"/>
        <s v="Leila"/>
        <s v="Praise"/>
        <s v="Blitzkrieg"/>
        <s v="My Friend Of Misery"/>
        <s v="Low Man's Lyric"/>
        <s v="Hit The Lights"/>
        <s v="Smells Like Teen Spirit"/>
        <s v="Spank Thru"/>
        <s v="Elza"/>
        <s v="Mãe Terra"/>
        <s v="Todo Amor (Asas Da Liberdade)"/>
        <s v="Uns Dias"/>
        <s v="Olodum - Smile (Instrumental)"/>
        <s v="Paranoid"/>
        <s v="Será Que Vai Chover?"/>
        <s v="Cinema Mudo"/>
        <s v="Vamo Batê Lata"/>
        <s v="Sanctuary"/>
        <s v="1/2 Full"/>
        <s v="Any Colour You Like"/>
        <s v="Dissident"/>
        <s v="Cropduster"/>
        <s v="Another One Bites The Dust"/>
        <s v="Se Liga"/>
        <s v="Flash"/>
        <s v="Who Needs You"/>
        <s v="We Will Rock You"/>
        <s v="Get On Top"/>
        <s v="La Puesta Del Sol"/>
        <s v="Just Ain't Good Enough"/>
        <s v="Baba O'Riley"/>
        <s v="Sua Impossivel Chance"/>
        <s v="Samba pras moças"/>
        <s v="Sweet Lady Luck"/>
        <s v="Electrolite"/>
        <s v="Bittersweet Me"/>
        <s v="So Fast, So Numb"/>
        <s v="Binky The Doormat"/>
        <s v="Your Time Is Gonna Come"/>
        <s v="Through a Looking Glass"/>
        <s v="Carta Ao Tom 74"/>
        <s v="Berimbau"/>
        <s v="Pela Luz dos Olhos Teus (Miúcha e Tom Jobim)"/>
        <s v="Am I Evil?"/>
        <s v="Stone Cold Crazy"/>
        <s v="Inside Job"/>
        <s v="Go"/>
        <s v="Bush Doctor"/>
        <s v="Bicycle Race"/>
        <s v="Off He Goes"/>
        <s v="Elderly Woman Behind The Counter In A Small Town"/>
        <s v="Get Right"/>
        <s v="Rappers Reais"/>
        <s v="Severed Hand"/>
        <s v="Dead Horse"/>
        <s v="The Garden"/>
        <s v="Double Talkin' Jive"/>
        <s v="Esperando Na Janela"/>
        <s v="Surprise! You're Dead!"/>
        <s v="Everlong"/>
        <s v="Monkey Wrench"/>
        <s v="Times Like These"/>
        <s v="Take This Bottle"/>
        <s v="Falamansa Song"/>
        <s v="Medo De Escuro"/>
        <s v="Entrando Na Sua (Intro)"/>
        <s v="The Last Song"/>
        <s v="Dujji"/>
        <s v="Friend Of A Friend"/>
        <s v="Stripsearch"/>
        <s v="She Loves Me Not"/>
        <s v="Falling To Pieces"/>
        <s v="Cuckoo For Caca"/>
        <s v="Kindergarten"/>
        <s v="Easy"/>
        <s v="Woodpecker From Mars"/>
        <s v="What A Day"/>
        <s v="Caffeine"/>
        <s v="Low"/>
        <s v="A Sua"/>
        <s v="Don't Go Back To Rockville"/>
        <s v="I Believe"/>
        <s v="Country Feedback"/>
        <s v="Bê-a-Bá"/>
        <s v="Undertow"/>
        <s v="Hairshirt"/>
        <s v="Whiskey In The Jar"/>
        <s v="Rhinocerous"/>
        <s v="Bullet With Butterfly Wings"/>
        <s v="Disarm"/>
        <s v="Cherub Rock"/>
        <s v="Bron-Y-Aur Stomp"/>
        <s v="Hots On For Nowhere"/>
        <s v="Boogie With Stu"/>
        <s v="Out On The Tiles"/>
        <s v="Exodus, Pt. 2"/>
        <s v="O Pulso"/>
        <s v="Formigueiro"/>
        <s v="A Melhor Forma"/>
        <s v="Homem Primata"/>
        <s v="The Passage"/>
        <s v="Toda Cor"/>
        <s v="Lugar Nenhum"/>
        <s v="Caras Como Eu"/>
        <s v="Act IV, Symphony"/>
        <s v="Partita in E Major, BWV 1006A: I. Prelude"/>
        <s v="Sing Joyfully"/>
        <s v="I Want It All"/>
        <s v="Dois Pra Lá, Dois Pra Cá"/>
        <s v="Proud Mary"/>
        <s v="How to Stop an Exploding Man"/>
        <s v="Tears Dry On Their Own"/>
        <s v="Back to Black"/>
        <s v="Falar A Verdade"/>
        <s v="Camisa Verde 2001"/>
        <s v="Levada do Amor (Ailoviu)"/>
        <s v="Um Jantar Pra Dois"/>
        <s v="Pensamento"/>
        <s v="Mas Que Nada"/>
        <s v="Soldado Da Paz"/>
        <s v="Mistério da Raça"/>
        <s v="Real Love"/>
        <s v="Álibi"/>
        <s v="Paths Of Glory"/>
        <s v="The Gun On Ice Planet Zero, Pt. 1"/>
        <s v="The Magnificent Warriors"/>
        <s v="The Living Legend, Pt. 1"/>
        <s v="Violent Pornography"/>
        <s v="Creep"/>
        <s v="Soldier Side - Intro"/>
        <s v="Miracle To Me"/>
        <s v="Remedy"/>
        <s v="Dark Corners"/>
        <s v="Midnight From The Inside Out"/>
        <s v="Tommy Gun"/>
        <s v="Title Song"/>
        <s v="To Tame A Land"/>
        <s v="Flash of The Blade"/>
        <s v="Era Uma Vez"/>
        <s v="Occupation / Precipice"/>
        <s v="Domingo"/>
        <s v="Querem Meu Sangue"/>
        <s v="Calling Dr. Love"/>
        <s v="Cold Gin"/>
        <s v="Strutter"/>
        <s v="Lemon Drop"/>
        <s v="União Da Ilha"/>
        <s v="Compulsion"/>
        <s v="As Rosas Não Falam (Beth Carvalho)"/>
        <s v="Seis Da Tarde"/>
        <s v="Showcase"/>
        <s v="Green River"/>
        <s v="The Pan Piper"/>
        <s v="Moby Dick"/>
        <s v="Alberta"/>
        <s v="Beira Mar"/>
        <s v="We Are The Champions"/>
        <s v="Body Count's In The House"/>
        <s v="Under The Sun/Every Day Comes and Goes"/>
        <s v="Seventh Son of a Seventh Son"/>
        <s v="Sea of Madness"/>
        <s v="Dancing Days"/>
        <s v="Concerto for Piano No. 2 in F Minor, Op. 21: II. Larghetto"/>
        <s v="Concerto No.2 in F Major, BWV1047, I. Allegro"/>
        <s v="Travis Walk"/>
        <s v="Sting Me"/>
        <s v="Question!"/>
        <s v="Piece Of Pie"/>
        <s v="End Of Romanticism"/>
        <s v="Rasul"/>
        <s v="B.Y.O.B."/>
        <s v="Sex Type Thing"/>
        <s v="Duende"/>
        <s v="Menino De Rua"/>
        <s v="Nebulosa Do Amor"/>
        <s v="Luis Inacio (300 Picaretas)"/>
        <s v="Wild Side"/>
        <s v="Been A Son"/>
        <s v="O Trem Da Juventude"/>
        <s v="Please Don't Touch"/>
        <s v="Primal Scream"/>
        <s v="Já Foi"/>
        <s v="A Day In the Life"/>
        <s v="Sonifera Ilha"/>
        <s v="Nothing to Hide"/>
        <s v="Amanhã Não Se Sabe"/>
        <s v="Unfinished Business"/>
        <s v="Distractions"/>
        <s v="Exodus, Pt. 1"/>
        <s v="Eu E Ela"/>
        <s v="Genesis"/>
        <s v="Bad, Bad Leroy Brown"/>
        <s v="Still"/>
        <s v="Copacabana (Live)"/>
        <s v="Razor"/>
        <s v="Zeca Violeiro"/>
        <s v="My Kind Of Town"/>
        <s v="New York, New York"/>
        <s v="No Way Back"/>
        <s v="Zambação"/>
        <s v="Assum Preto"/>
        <s v="Stairway To Heaven"/>
        <s v="Lost Planet of the Gods, Pt. 1"/>
        <s v="Take the Box"/>
        <s v="Symphony No. 3 Op. 36 for Orchestra and Soprano Symfonia Piesni Zalosnych&quot; \ Lento E Largo - Tranquillissimo&quot;"/>
        <s v="A Midsummer Night's Dream, Op.61 Incidental Music: No.7 Notturno"/>
        <s v="Symphony No. 2: III. Allegro vivace"/>
        <s v="Metopes, Op. 29: Calypso"/>
        <s v="Through the Looking Glass, Pt. 1"/>
        <s v="Pilot"/>
        <s v="Seek &amp; Destroy"/>
        <s v="Where The Wild Things Are"/>
        <s v="Battery"/>
        <s v="Disposable Heroes"/>
        <s v="Fuel"/>
        <s v="The Living Legend, Pt. 2"/>
        <s v="Battlestar Galactica, Pt. 1"/>
        <s v="The Job"/>
        <s v="Lost Planet of the Gods, Pt. 2"/>
        <s v="The Gun On Ice Planet Zero, Pt. 2"/>
        <s v="Safety Training"/>
        <s v="Momentos Que Marcam"/>
        <s v="Bumbo Da Mangueira"/>
        <s v="Só Tinha De Ser Com Você"/>
        <s v="Alô, Alô, Marciano"/>
        <s v="Atrás da Porta"/>
        <s v="As Aparências Enganam"/>
        <s v="Eclipse Oculto"/>
        <s v="Terra"/>
        <s v="Morro Da Casa Verde 2001"/>
        <s v="Na Frente Da TV"/>
        <s v="Samba da Bençaco"/>
        <s v="Sam With The Showing Scalp Flat Top"/>
        <s v="It's A Hard Life"/>
        <s v="Travelling Riverside Blues"/>
        <s v="Only A Dream In Rio"/>
        <s v="Cabeça Dinossauro"/>
        <s v="Comida"/>
        <s v="Homem Primata (Vinheta)"/>
        <s v="Balanço"/>
        <s v="Os Cegos Do Castelo"/>
        <s v="...And Found"/>
        <s v="Walk On"/>
        <s v="Mofo"/>
        <s v="The Long Con"/>
        <s v="Exodus (Part 2) [Season Finale]"/>
        <s v="The Whole Truth"/>
        <s v="The 23rd Psalm"/>
        <s v="Spanish Eyes"/>
        <s v="Hallelujah Here She Comes"/>
        <s v="Adrift"/>
        <s v="S.O.S."/>
        <s v="City Of Blinding Lights"/>
        <s v="The Fly"/>
        <s v="Ghost Of The Navigator"/>
        <s v="Blood Brothers"/>
        <s v="Wrathchild"/>
        <s v="Beijo Partido"/>
        <s v="The Duke"/>
        <s v="Eye Of The Beholder"/>
        <s v="Jailbait"/>
        <s v="Shout At The Devil"/>
        <s v="Blues For Pablo (Alternate Take)"/>
        <s v="O Que Vai Em Meu Coração"/>
        <s v="A Moça e a Chuva"/>
        <s v="Invisible Kid"/>
        <s v="Same Ol' Situation"/>
        <s v="Maria, Maria"/>
        <s v="Ponta de Areia"/>
        <s v="Coração De Estudante"/>
        <s v="Fast And Loose"/>
        <s v="Lament"/>
        <s v="Baltar's Escape"/>
        <s v="I Don't Wanna Be Kissed (By Anyone But You)"/>
        <s v="The Frayed Ends Of Sanity"/>
        <s v="Blackened"/>
        <s v="Ride The Lightning"/>
        <s v="Brasil"/>
        <s v="Garota de Ipanema (Dick Farney)"/>
        <s v="Wave (Os Cariocas)"/>
        <s v="Canto De Ossanha"/>
        <s v="Samba Da Volta"/>
        <s v="Shiny Happy People"/>
        <s v="It's Late"/>
        <s v="Get Up"/>
        <s v="Someday Never Comes"/>
        <s v="When I Come Around"/>
        <s v="When Evening Falls"/>
        <s v="Brain Stew"/>
        <s v="Poprocks And Coke"/>
        <s v="De La Luz"/>
        <s v="The Lemon Song"/>
        <s v="Ramble On"/>
        <s v="When The Levee Breaks"/>
        <s v="Friends"/>
        <s v="Deeper Underground"/>
        <s v="Cafezinho"/>
        <s v="Journey To Arnhemland"/>
        <s v="Encontrar Alguém"/>
        <s v="Comin' Home"/>
        <s v="TriboTchan"/>
        <s v="Carolina Hard-Core Ecstasy"/>
        <s v="Interlude Zumbi"/>
        <s v="Ipiranga 2001"/>
        <s v="Communication Breakdown(2)"/>
        <s v="Podes Crer"/>
        <s v="Linha Do Equador"/>
        <s v="X-9 2001"/>
        <s v="It's Too Funky In Here"/>
        <s v="Get Up (I Feel Like Being A) Sex Machine"/>
        <s v="Manifest Destiny"/>
        <s v="No Quarter"/>
        <s v="D'Yer Mak'er"/>
        <s v="Valentino's"/>
        <s v="The Midnight Special"/>
        <s v="(Wish I Could) Hideaway"/>
        <s v="Night Time Is The Right Time"/>
        <s v="Sweet Hitch-Hiker"/>
        <s v="Children of the Damned"/>
        <s v="Papa's Got A Brand New Bag Pt.1"/>
        <s v="Don't Look To The Eyes Of A Stranger"/>
        <s v="Futureal"/>
        <s v="Hey America"/>
        <s v="Here I Go Again"/>
        <s v="Diwali"/>
        <s v="Michael's Birthday"/>
        <s v="The Man Behind the Curtain"/>
        <s v="The Dundies"/>
        <s v="Sapopemba e Maxambomba"/>
        <s v="The Deeper The Love"/>
        <s v="Phyllis's Wedding"/>
        <s v="Christmas Party"/>
        <s v="The Long Patrol"/>
        <s v="Dirty Little Thing"/>
        <s v="So Por Amor"/>
        <s v="Release"/>
        <s v="Zooropa"/>
        <s v="Two Hearts Beat As One"/>
        <s v="Drowning Man"/>
        <s v="Year to the Day"/>
        <s v="Eruption"/>
        <s v="Dancing In The Street"/>
        <s v="Right Now"/>
        <s v="Big Machine"/>
        <s v="Feel Your Love Tonight"/>
        <s v="One I Want"/>
        <s v="Jump"/>
        <s v="Música No Ar"/>
        <s v="A Benihana Christmas, Pts. 1 &amp; 2"/>
        <s v="Samba Do Jato"/>
        <s v="Sem Essa de Malandro Agulha"/>
        <s v="Tudo Na Mais Santa Paz"/>
        <s v="Diversity Day"/>
        <s v="Neworld"/>
        <s v="Halloween"/>
        <s v="Faixa Amarela"/>
        <s v="Gay Witch Hunt"/>
        <s v="Verdade"/>
        <s v="The Carpet"/>
        <s v="Headspace"/>
        <s v="Minha Namorada"/>
        <s v="Sampa"/>
        <s v="Black Light Syndrome"/>
        <s v="Soul Singing"/>
        <s v="Sometimes Salvation"/>
        <s v="Girl From A Pawnshop"/>
        <s v="Mel"/>
        <s v="Atrás Da Verd-E-Rosa Só Não Vai Quem Já Morreu"/>
        <s v="Best Thing"/>
        <s v="Minority"/>
        <s v="Walking Contradiction"/>
        <s v="Moonchild"/>
        <s v="Achilles Last Stand"/>
        <s v="That's The Way"/>
        <s v="Ten Years Gone"/>
        <s v="Música De Trabalho"/>
        <s v="Badge"/>
        <s v="Sunshine Of Your Love"/>
        <s v="Be Aggressive"/>
        <s v="After Midnight"/>
        <s v="Promises"/>
        <s v="San Francisco Bay Blues"/>
        <s v="Got That Feeling"/>
        <s v="Voce Nao Entende Nada - Cotidiano"/>
        <s v="Cry For Love"/>
        <s v="Redundant"/>
        <s v="Ponto De Interrogação"/>
        <s v="Love Is Blindness"/>
        <s v="Born to Run"/>
        <s v="Everlasting Love"/>
        <s v="Dave"/>
        <s v="Homecoming"/>
        <s v="Solitary"/>
        <s v="Vertigo"/>
        <s v="Miami"/>
        <s v="God Part II"/>
        <s v="Original Of The Species"/>
        <s v="When I Look At The World"/>
        <s v="All Along The Watchtower"/>
        <s v="One"/>
        <s v="Fire + Water"/>
        <s v="Who'll Stop The Rain"/>
        <s v="Fortunate Son"/>
        <s v="Commotion"/>
        <s v="Lodi"/>
        <s v="Lilás"/>
        <s v="Um Amor Puro"/>
        <s v="Trac Trac"/>
        <s v="Carolina"/>
        <s v="Texto Verdade Tropical&quot;&quot;"/>
        <s v="Don't Look Now"/>
        <s v="Todo Amor Que Houver Nesta Vida"/>
        <s v="Socorro"/>
        <s v="Woman Is The Nigger Of The World (Ao Vivo)"/>
        <s v="It's Just A Thought"/>
        <s v="Hey Tonight"/>
        <s v="Welcome Home (Sanitarium)"/>
        <s v="Set It Off"/>
        <s v="How The West Was Won And Where It Got Us"/>
        <s v="The Wake-Up Bomb"/>
        <s v="No More Tears"/>
        <s v="Crazy Train"/>
        <s v="Pretty Persuasion"/>
        <s v="I Like Dirt"/>
        <s v="Fly By Night"/>
        <s v="Santana Jam"/>
        <s v="Waiting"/>
        <s v="The Right Thing"/>
        <s v="For Your Babies"/>
        <s v="Around The World"/>
        <s v="I Could Die For You"/>
        <s v="Drown"/>
        <s v="Lucky 13"/>
        <s v="Muçulmano"/>
        <s v="Zé Trindade"/>
        <s v="Freewill"/>
        <s v="Sir Psycho Sexy"/>
        <s v="Gangland"/>
        <s v="The Angel And The Gambler"/>
        <s v="Hot Girl"/>
        <s v="New York"/>
        <s v="Samba Makossa"/>
        <s v="Sábado A Noite"/>
        <s v="Livre Pra Viver"/>
        <s v="One Step Closer"/>
        <s v="Yahweh"/>
        <s v="Orion"/>
        <s v="The House Jack Built"/>
        <s v="Poor Twisted Me"/>
        <s v="Fade To Black"/>
        <s v="Maybe I'm A Leo"/>
        <s v="Drifter"/>
        <s v="No No No"/>
        <s v="Knocking At Your Back Door"/>
        <s v="Mis Penas Lloraba Yo (Ao Vivo) Soy Gitano (Tangos)"/>
        <s v="Crossfire"/>
        <s v="Space Truckin'"/>
        <s v="Into The Fire"/>
        <s v="I Need Love"/>
        <s v="A Touch Away"/>
        <s v="No One Came"/>
        <s v="Outbreak"/>
        <s v="Ramshackle Man"/>
        <s v="You Can't Do it Right (With the One You Love)"/>
        <s v="Oceano"/>
        <s v="Love Conquers All"/>
        <s v="Two Steps Behind [Acoustic Version]"/>
        <s v="Rock Of Ages"/>
        <s v="The Crystal Ship"/>
        <s v="As Tears Go By"/>
        <s v="You Got Me Rocking"/>
        <s v="Moon Is Up"/>
        <s v="Nico"/>
        <s v="Love"/>
        <s v="Psychopomp"/>
        <s v="This Is Radio Clash"/>
        <s v="Respectable"/>
        <s v="Every Breath You Take"/>
        <s v="Lil' Evil"/>
        <s v="Roxanne"/>
        <s v="Mean Disposition"/>
        <s v="Com Açúcar E Com Afeto"/>
        <s v="Meu Caro Amigo"/>
        <s v="Onde Anda Você"/>
        <s v="Deixa"/>
        <s v="Boogie Blues"/>
        <s v="Viradouro"/>
        <s v="Entre E Ouça"/>
        <s v="Posso Perder Minha Mulher, Minha Mãe, Desde Que Eu Tenha O Rock And Roll"/>
        <s v="Bye Bye Blackbird"/>
        <s v="Tradição"/>
        <s v="Nefertiti"/>
        <s v="Agora Que O Dia Acordou"/>
        <s v="You Fool No One"/>
        <s v="Motorbreath"/>
        <s v="Save The Children"/>
        <s v="Down by the Sea"/>
        <s v="Assaltaram A Gramática"/>
        <s v="Aquilo"/>
        <s v="Tempos Modernos"/>
        <s v="2 X 4"/>
        <s v="When I Had Your Love"/>
        <s v="Waterhole (Expresso Bongo)"/>
        <s v="Desire"/>
        <s v="Me Deixas Louca"/>
        <s v="Saudosa Maloca"/>
        <s v="Quem Mata A Mulher Mata O Melhor"/>
        <s v="O Braço Da Minha Guitarra"/>
        <s v="Plot 180"/>
        <s v="Untitled"/>
        <s v="Don't Look Back"/>
        <s v="Black"/>
        <s v="Big Wave"/>
        <s v="Most High"/>
        <s v="Oceans"/>
        <s v="Your Blue Room"/>
        <s v="Pick Myself Up"/>
        <s v="You Know I'm No Good"/>
        <s v="Me &amp; Mr. Jones"/>
        <s v="Açai"/>
        <s v="Flor De Lis"/>
        <s v="Some Kind Of Monster"/>
        <s v="All Within My Hands"/>
        <s v="For Whom The Bell Tolls"/>
        <s v="In Bloom"/>
        <s v="Scentless Apprentice"/>
        <s v="Dance"/>
        <s v="Home Sweet Home"/>
        <s v="On A Plain"/>
        <s v="Mundaréu"/>
        <s v="Demorou!"/>
        <s v="Caso Você Queira Saber"/>
        <s v="Aos Leões"/>
        <s v="Vai Valer"/>
        <s v="Fantasia On Greensleeves"/>
        <s v="Karelia Suite, Op.11: 2. Ballade (Tempo Di Menuetto)"/>
        <s v="Stand Inside Your Love"/>
        <s v="Flower"/>
        <s v="Jesus Christ Pose"/>
        <s v="The Day I Tried To Live"/>
        <s v="Eye"/>
        <s v="Burden In My Hand"/>
        <s v="When Love Comes To Town"/>
        <s v="With Or Without You"/>
        <s v="Wake Up Dead Man"/>
        <s v="Hawkmoon 269"/>
        <s v="Bullet The Blue Sky"/>
        <s v="Saudosismo"/>
        <s v="She"/>
        <s v="The Struggle Within"/>
        <s v="The Small Hours"/>
        <s v="Sweetest Thing"/>
        <s v="The Three Sunrises"/>
        <s v="Walk To The Water"/>
        <s v="Bass Trap"/>
        <s v="Bring Your Daughter... ...To The Slaughter"/>
        <s v="Run Silent Run Deep"/>
        <s v="Fates Warning"/>
        <s v="Vou Pra Ai"/>
        <s v="Lazy Gun"/>
        <s v="Ram It Down"/>
        <s v="Hot Rockin'"/>
        <s v="Midnight"/>
        <s v="Onibusfobia"/>
        <s v="Whole Lotta Love (Medley)"/>
        <s v="Highway Chile"/>
        <s v="Fire"/>
        <s v="Persuasion"/>
        <s v="Californication"/>
        <s v="Três Lados"/>
        <s v="Um Dia Qualquer"/>
        <s v="Rusty Cage"/>
        <s v="Road Trippin'"/>
        <s v="Closer To The Heart"/>
        <s v="My Mistake"/>
        <s v="Soot &amp; Stars"/>
        <s v="Ali"/>
        <s v="Holier Than Thou"/>
        <s v="The Wait"/>
        <s v="Through The Never"/>
        <s v="Slowness"/>
        <s v="I'm Gonna Crawl"/>
        <s v="Hang 'Em High"/>
        <s v="Homely Girl"/>
        <s v="You Really Got Me"/>
        <s v="Panama"/>
        <s v="Ain't Talkin' 'bout Love"/>
        <s v="The First Time"/>
        <s v="Bring Me Your Cup"/>
        <s v="Little Guitars (Intro)"/>
        <s v="Can't Stop Loving You"/>
        <s v="Magic Bus"/>
        <s v="The Seeker"/>
        <s v="Virginia Moon"/>
        <s v="Avisa"/>
        <s v="Underwater Love"/>
        <s v="Desaforo"/>
        <s v="Looking For Love"/>
        <s v="Dreams"/>
        <s v="Higher Ground"/>
        <s v="On Fire"/>
        <s v="Um Homem Chamado Alfredo"/>
        <s v="Secrets"/>
        <s v="Fall To Pieces"/>
        <s v="Feirinha da Pavuna/Luz do Repente/Bagaço da Laranja"/>
        <s v="A Bencao E Outros"/>
        <s v="Think About You"/>
        <s v="Coma"/>
        <s v="Rocket Queen"/>
        <s v="Radio GA GA"/>
        <s v="Man With The Woman Head"/>
        <s v="All Star"/>
        <s v="I'm Going Slightly Mad"/>
        <s v="Leandro De Itaquera 2001"/>
        <s v="God Of Thunder"/>
        <s v="Die Die My Darling"/>
        <s v="Vôo Sobre o Horizonte"/>
        <s v="Lavadeira"/>
        <s v="Spoonman"/>
        <s v="Pretty Noose"/>
        <s v="Black Hole Sun"/>
        <s v="Outshined"/>
        <s v="Money"/>
        <s v="Doesn't Remind Me"/>
        <s v="Exploder"/>
        <s v="Sangue Latino"/>
        <s v="Wrote A Song For Everyone"/>
        <s v="Nothing To Say"/>
        <s v="[Untitled]"/>
        <s v="Metal Meltdown"/>
        <s v="Diamonds And Rust (Live)"/>
        <s v="Be Good Johnny"/>
        <s v="Shakes and Ladders"/>
        <s v="It's a Mistake"/>
        <s v="Stuck With Me"/>
        <s v="Wherever You May Go"/>
        <s v="Macy's Day Parade"/>
        <s v="Living On Love"/>
        <s v="Nice Guys Finish Last"/>
        <s v="Don't You Cry"/>
        <s v="2 A.M."/>
        <s v="Fortunes Of War"/>
        <s v="Blood On The World's Hands"/>
        <s v="Snowblind"/>
        <s v="C'Mon Everybody"/>
        <s v="The Last Remaining Light"/>
        <s v="The Begining... At Last"/>
        <s v="N.I.B."/>
        <s v="Like a Stone"/>
        <s v="Spanish moss-A sound portrait&quot;-Spanish moss&quot;"/>
        <s v="The Show Must Go On"/>
        <s v="Beth"/>
        <s v="Marvin"/>
        <s v="Não Quero Dinheiro"/>
        <s v="Polícia (Vinheta)"/>
        <s v="New Love"/>
        <s v="Compadre"/>
        <s v="Canário Do Reino"/>
        <s v="SKA"/>
        <s v="Romance Ideal"/>
        <s v="Morena De Angola"/>
        <s v="Vai Passar"/>
        <s v="Amor De Muito"/>
        <s v="Samba Do Lado"/>
        <s v="Mateus Enter"/>
        <s v="Maracatu De Tiro Certeiro"/>
        <s v="Protesto Do Olodum (Ao Vivo)"/>
        <s v="Reggae Odoyá"/>
        <s v="Bora-Bora"/>
        <s v="Peace On Earth"/>
        <s v="Holiday"/>
        <s v="Chains Of Misery"/>
        <s v="Wildest Dreams"/>
        <s v="Aces High"/>
        <s v="Age Of Innocence"/>
        <s v="Genghis Khan"/>
        <s v="05 - Phantom of the Opera"/>
        <s v="Feel It"/>
        <s v="Fairies Wear Boots"/>
        <s v="[Just Like] Starting Over"/>
        <s v="Top O' The Morning To Ya"/>
        <s v="Guess Who's Back"/>
        <s v="Tease Me Please Me"/>
        <s v="Imagine"/>
        <s v="Loving You Sunday Morning"/>
        <s v="Sabbath, Bloody Sabbath"/>
        <s v="The God That Failed"/>
        <s v="Of Wolf And Man"/>
        <s v="Boris The Spider"/>
        <s v="Samba Em Prelúdio"/>
        <s v="Pot-Pourri N.º 4"/>
        <s v="Chão de Giz (Elba Ramalho)"/>
        <s v="Por Que Será"/>
        <s v="Étude 1, In C Major - Preludio (Presto) - Liszt"/>
        <s v="Give Me Novacaine"/>
        <s v="Extraordinary Girl"/>
        <s v="Cigaro"/>
        <s v="The Sun Road"/>
        <s v="No Memory"/>
        <s v="Where The River Goes"/>
        <s v="Bye, Bye Brasil"/>
        <s v="Sympton of the Universe"/>
        <s v="Jealous Guy"/>
        <s v="War Pigs"/>
        <s v="Gimme Some Truth"/>
        <s v="Never Say Die"/>
        <s v="Beautiful Boy"/>
        <s v="Bark at the Moon"/>
        <s v="Believer"/>
        <s v="Lanterna Dos Afogados"/>
        <s v="...And Justice For All"/>
        <s v="The Unforgiven II"/>
        <s v="To Live Is To Die"/>
        <s v="You're Gonna Break My Hart Again"/>
        <s v="The Hard Part"/>
        <s v="Email Surveillance"/>
        <s v="Coração Em Desalinho"/>
        <s v="Samba Pra Endrigo"/>
        <s v="Do It For The Kids"/>
        <s v="Humans Being"/>
        <s v="Unchained"/>
        <s v="Atomic Punk"/>
        <s v="Overtime"/>
        <s v="A Banda"/>
        <s v="Funk de Bamba"/>
        <s v="I Can't Explain"/>
        <s v="Danny Boy, Danny Boy"/>
        <s v="The Beginning of the End"/>
        <s v="Todo o Carnaval tem seu Fim"/>
        <s v="Chapa o Coco"/>
        <s v="One For The Road"/>
        <s v="Destitute Illusions"/>
        <s v="Equinocio"/>
        <s v="Light Years"/>
        <s v="Sem Sentido"/>
        <s v="Os Alquimistas Estão Chegando"/>
        <s v="Are You Gonna Be My Girl"/>
        <s v="May This Be Love"/>
        <s v="I'm Real"/>
        <s v="Whatever It Is, I Just Can't Stop"/>
        <s v="Saber Amar"/>
        <s v="O Amor Nao Sabe Esperar"/>
        <s v="Pini Di Roma (Pinien Von Rom) \ I Pini Della Via Appia"/>
        <s v="Esquinas"/>
        <s v="Comportamento Geral"/>
        <s v="Queixa"/>
        <s v="Diga Lá, Coração"/>
        <s v="Ando Meio Desligado"/>
        <s v="Trampled Under Foot"/>
        <s v="Meu Refrigerador Não Funciona"/>
        <s v="Smoke On The Water"/>
        <s v="Podres Poderes"/>
        <s v="Poor Tom"/>
        <s v="Walter's Walk"/>
        <s v="Discotheque"/>
        <s v="Crumbs From Your Table"/>
        <s v="Trash, Trampoline And The Party Girl"/>
        <s v="Love And Peace Or Else"/>
        <s v="Staring At The Sun"/>
        <s v="The Playboy Mansion"/>
        <s v="Gates Of Urizen"/>
        <s v="Edie (Ciao Baby)"/>
        <s v="Know Your Rights"/>
        <s v="Twentienth Century Fox"/>
        <s v="Clash City Rockers"/>
        <s v="Speed Of Light"/>
        <s v="Spirit Walker"/>
        <s v="Sun King"/>
        <s v="Take The Power"/>
        <s v="Train In Vain"/>
        <s v="Take the Celestra"/>
        <s v="Experiment In Terra"/>
        <s v="Navegar Impreciso"/>
        <s v="Life During Wartime"/>
        <s v="Busca Vida"/>
        <s v="Óculos"/>
        <s v="Ela Disse Adeus"/>
        <s v="Tendo A Lua"/>
        <s v="Going To California"/>
        <s v="Ozone Baby"/>
        <s v="Nothin' To Lose"/>
        <s v="Signe"/>
        <s v="American Idiot"/>
        <s v="Whatsername"/>
        <s v="14 Years"/>
        <s v="Walking On The Water"/>
        <s v="The Fix"/>
        <s v="Hero"/>
        <s v="Crossroads, Pt. 2"/>
        <s v="The Woman King"/>
        <s v="Better Halves"/>
        <s v="Walkabout"/>
        <s v="The Glass Ballerina"/>
        <s v="Parasite"/>
        <s v="I Do"/>
        <s v="Mensagen De Amor (2000)"/>
        <s v="Born To Move"/>
        <s v="Smells Like Teen Spirit (Ao Vivo)"/>
        <s v="Música Urbana 2"/>
        <s v="Perfect Circle"/>
        <s v="Radio Free Aurope"/>
        <s v="For the Greater Good of God"/>
        <s v="Run To The Hills"/>
        <s v="Magnetic Ocean"/>
        <s v="The Thin Line Between Love &amp; Hate"/>
        <s v="Another Life"/>
        <s v="Face In The Sand"/>
        <s v="Walking Into Clarksdale"/>
        <s v="Relvelation (Mother Earth)"/>
        <s v="Blue Train"/>
        <s v="Children Of The Grave"/>
        <s v="Beach Sequence"/>
        <s v="World Wide Suicide"/>
        <s v="Can't Keep"/>
        <s v="De Noite Na Cama"/>
        <s v="Last Caress/Green Hell"/>
        <s v="Honolulu"/>
        <s v="O Xote Das Meninas"/>
        <s v="Seek And You Shall Find"/>
        <s v="White Feather"/>
        <s v="Heavy Love Affair"/>
        <s v="Romaria"/>
        <s v="Numb"/>
        <s v="Little Guitars"/>
        <s v="Sunday Bloody Sunday"/>
        <s v="C'est La Vie"/>
        <s v="The Unforgettable Fire"/>
        <s v="Cathedral"/>
        <s v="Dirty Day"/>
        <s v="When My Left Eye Jumps"/>
        <s v="Heart Of Gold"/>
        <s v="Super Terrorizer"/>
        <s v="Esse Cara"/>
        <s v="Bowels Of The Devil"/>
        <s v="Dandelion"/>
        <s v="Meditação"/>
        <s v="Moon germs"/>
        <s v="Rock 'N' Roll Music"/>
        <s v="Evil Woman"/>
        <s v="Opus No.1"/>
        <s v="How High The Moon"/>
        <s v="Heaven Coming Down"/>
        <s v="The River (Remix)"/>
        <s v="Sobremesa"/>
        <s v="Mouth To Mouth"/>
        <s v="Sonata for Solo Violin: IV: Presto"/>
        <s v="Prometheus Overture, Op. 43"/>
        <s v="Hypnotize"/>
        <s v="Canta, Canta Mais"/>
        <s v="Cochise"/>
        <s v="Smoked Pork"/>
        <s v="Voodoo"/>
        <s v="The Beginning...At Last"/>
        <s v="Tomorrow's Dream"/>
        <s v="Long Tall Sally"/>
        <s v="Realword"/>
        <s v="Corduroy"/>
        <s v="United Colours"/>
        <s v="Miss Sarajevo"/>
        <s v="Women In Uniform"/>
        <s v="Iron Man"/>
        <s v="Heart In Your Hand"/>
        <s v="Theme From The Swan"/>
        <s v="The More I See"/>
        <s v="Can't Stand Losing You"/>
        <s v="Você"/>
        <s v="Get Off Of My Cloud"/>
        <s v="Gyroscope"/>
        <s v="King Of Pain"/>
        <s v="You Better You Bet"/>
        <s v="Pinball Wizard"/>
        <s v="Thief In The Night"/>
        <s v="Out Of Tears"/>
        <s v="Walking Wounded"/>
        <s v="Gimmie Shelters"/>
        <s v="Anyway, Anyhow, Anywhere"/>
        <s v="Construção / Deus Lhe Pague"/>
        <s v="Re-Align"/>
        <s v="Make Me Believe"/>
        <s v="Symphony No. 2, Op. 16 -  The Four Temperaments&quot;: II. Allegro Comodo e Flemmatico&quot;"/>
        <s v="Suite No. 3 in D, BWV 1068: III. Gavotte I &amp; II"/>
        <s v="Help Yourself"/>
        <s v="A Cura"/>
        <s v="Pais E Filhos"/>
        <s v="I Belong To You"/>
        <s v="Aloha"/>
        <s v="Será"/>
        <s v="You've Been A Long Time Coming"/>
        <s v="Sereia"/>
        <s v="Rock And Roll Is Dead"/>
        <s v="Changes"/>
        <s v="Toda Menina Baiana"/>
        <s v="I Fucking Hate You"/>
        <s v="Basket Case"/>
        <s v="Longview"/>
        <s v="A Man And A Woman"/>
        <s v="All Because Of You"/>
        <s v="Scheherazade, Op. 35: I. The Sea and Sindbad's Ship"/>
        <s v="Prá Dizer Adeus"/>
        <s v="Família"/>
        <s v="See You"/>
        <s v="Homecoming / The Death Of St. Jimmy / East 12th St. / Nobody Likes You / Rock And Roll Girlfriend / We're Coming Home Again"/>
        <s v="Fly Me To The Moon"/>
        <s v="I Get A Kick Out Of You"/>
        <s v="Forty Days Instrumental"/>
        <s v="Realce"/>
        <s v="Mack The Knife"/>
        <s v="Invaders"/>
        <s v="Damage Inc."/>
        <s v="Powerslave"/>
        <s v="Laguna Sunrise"/>
        <s v="Message in a Bottle (new classic rock mix)"/>
        <s v="Don't Stand so Close to Me"/>
        <s v="Back Door Man"/>
        <s v="Love Is Strong"/>
        <s v="Black Moon Creeping"/>
        <s v="Wild Hearted Son"/>
        <s v="War (The Process)"/>
        <s v="Corinna"/>
        <s v="Paint It Black"/>
        <s v="Sweethearts Together"/>
        <s v="White Riot"/>
        <s v="The Thing That Should Not Be"/>
        <s v="The Memory Remains"/>
        <s v="Juazeiro"/>
        <s v="Walking After You"/>
        <s v="Meu Guarda-Chuva"/>
        <s v="Lamento De Carnaval"/>
        <s v="Lamento Sertanejo"/>
        <s v="Disenchanted Lullaby"/>
        <s v="Estrela (Live)"/>
        <s v="Nervosa"/>
        <s v="Straight Out Of Line"/>
        <s v="Summer Love"/>
        <s v="Bankrobber"/>
        <s v="Cursed Diamonds"/>
        <s v="Rock The Casbah"/>
        <s v="(White Man) In Hammersmith Palais"/>
        <s v="Breathe"/>
        <s v="High Head Blues"/>
        <s v="True Believers"/>
        <s v="Chaos-Control"/>
        <s v="When You Gonna Learn (Digeridoo)"/>
        <s v="Were Do We Go From Here"/>
        <s v="Morning Glory"/>
        <s v="Get What You Need"/>
        <s v="Crackerman"/>
        <s v="Wet My Bed"/>
        <s v="Mangueira"/>
        <s v="Um Indio"/>
        <s v="Blue Rythm Fantasy"/>
        <s v="Jeru"/>
        <s v="Um Love"/>
        <s v="Houses Of The Holy"/>
        <s v="Black Satin"/>
        <s v="El Farol"/>
        <s v="Stormbringer"/>
        <s v="Bop Boogie"/>
        <s v="Get On The Snake"/>
        <s v="Loud Love"/>
        <s v="Nobody's Home"/>
        <s v="Otay"/>
        <s v="When Love &amp; Hate Collide"/>
        <s v="One Man's Meat"/>
        <s v="Metrô. Linha 743"/>
        <s v="The Battle Rages On"/>
        <s v="You Keep On Moving"/>
        <s v="Palavras Ao Vento"/>
        <s v="Sometimes I Feel Like Screaming"/>
        <s v="Safe and Sound"/>
        <s v="Two Fanfares for Orchestra: II. Short Ride in a Fast Machine"/>
        <s v="The Economist"/>
        <s v="Shape of Things to Come"/>
        <s v="Symphony No. 104 in D Major London&quot;: IV. Finale: Spiritoso&quot;"/>
        <s v="Something Nice Back Home"/>
        <s v="Din Din Wo (Little Child)"/>
        <s v="Chega no Suingue"/>
        <s v="Jupiter, the Bringer of Jollity"/>
        <s v="Canon and Gigue in D Major: I. Canon"/>
        <s v="Um Lugar ao Sol"/>
        <s v="Nem 5 Minutos Guardados"/>
        <s v="Mr. Brownstone"/>
        <s v="Letterbomb"/>
        <s v="Jesus Of Suburbia / City Of The Damned / I Don't Care / Dearly Beloved / Tales Of Another Broken Home"/>
        <s v="I Am"/>
        <s v="Love Comes"/>
        <s v="Four Walled World"/>
        <s v="Ji Yeon"/>
        <s v="Instinto Colectivo"/>
        <s v="Moth"/>
        <s v="Salutations"/>
        <s v="Billie Jean"/>
        <s v="Armadura"/>
        <s v="Suite for Solo Cello No. 1 in G Major, BWV 1007: I. Prélude"/>
        <s v="There's No Place Like Home, Pt. 3"/>
        <s v="Past, Present, and Future"/>
        <s v="Commercial 2"/>
        <s v="Sound of a Gun"/>
        <s v="Die Walküre: The Ride of the Valkyries"/>
        <s v="Angel Of Harlem"/>
        <s v="A Festa Do Santo Reis"/>
        <s v="Gostava Tanto De Você"/>
        <s v="Purgatory"/>
        <s v="Bring Your Daughter... To The Slaughter"/>
        <s v="The Assassin"/>
        <s v="The Evil That Men Do"/>
        <s v="09 - Iron Maiden"/>
        <s v="Dance Of Death"/>
        <s v="Die With Your Boots On"/>
        <s v="É Fogo"/>
        <s v="Idolatrada"/>
        <s v="Smokin' in The Boys Room"/>
        <s v="Paisagem Na Janela"/>
        <s v="Para Lennon E McCartney"/>
        <s v="The Zephyr Song"/>
        <s v="Tear"/>
        <s v="Parallel Universe"/>
        <s v="Suck My Kiss"/>
        <s v="Xanadu"/>
        <s v="Under The Bridge"/>
        <s v="Right On Time"/>
        <s v="They're Red Hot"/>
        <s v="Believe"/>
        <s v="5.15"/>
        <s v="Squeeze Box"/>
        <s v="Love Rescue Me"/>
        <s v="Pride (In The Name Of Love)"/>
        <s v="Você Passa, Eu Acho Graça (Ao Vivo)"/>
        <s v="Love Child"/>
        <s v="Flight Of The Rat"/>
        <s v="Gatas Extraordinárias"/>
        <s v="Não Sei O Que Eu Quero Da Vida"/>
        <s v="Strange Kind Of Woman"/>
        <s v="Eleanor Rigby"/>
        <s v="Sleep On The Sidewalk"/>
        <s v="Fight From The Inside"/>
        <s v="Happy Jack"/>
        <s v="Concerto for Cello and Orchestra in E minor, Op. 85: I. Adagio - Moderato"/>
        <s v="Wellington's Victory or the Battle Symphony, Op.91: 2. Symphony of Triumph"/>
        <s v="Symphonie Fantastique, Op. 14: V. Songe d'une nuit du sabbat"/>
        <s v="Romeo et Juliette: No. 11 - Danse des Chevaliers"/>
        <s v="Go Back"/>
        <s v="Adios nonino"/>
        <s v="'Round Midnight"/>
        <s v="Menino Do Rio"/>
        <s v="Do You Like The Way"/>
        <s v="Beija-Flor"/>
        <s v="Começaria Tudo Outra Vez"/>
        <s v="Caprichosos"/>
        <s v="Do You Have Other Loves?"/>
        <s v="E.S.P."/>
        <s v="Slave"/>
        <s v="Poeira"/>
        <s v="Scratch-N-Sniff"/>
        <s v="Riviera Paradise"/>
        <s v="Evil Ways"/>
        <s v="Maquinarama"/>
        <s v="So Beautiful"/>
        <s v="Hands All Over"/>
        <s v="Finding My Way"/>
        <s v="It's Only Love"/>
        <s v="Garota Nacional"/>
        <s v="Leave My Girl Alone"/>
        <s v="Ava Adore"/>
        <s v="Aeroplane Flies High"/>
        <s v="It Doesn't Matter"/>
        <s v="Heliopolis"/>
        <s v="Você Fugiu"/>
        <s v="Salve Nossa Senhora"/>
        <s v="Spread Your Wings"/>
        <s v="You Are The Everything"/>
        <s v="Me In Honey"/>
        <s v="Leash"/>
        <s v="Nega Do Cabelo Duro"/>
        <s v="Plush"/>
        <s v="Radio/Video"/>
        <s v="Sad Statue"/>
        <s v="Lost in Hollywood"/>
        <s v="Endgame"/>
        <s v="Talk About The Passion"/>
        <s v="It's The End Of The World As We Know It (And I Feel Fine)"/>
        <s v="Green Grow The Rushes"/>
        <s v="Only the Good Die Young"/>
        <s v="O Beco"/>
        <s v="Slug"/>
        <s v="When The World Was Young"/>
        <s v="Ito Okashi"/>
        <s v="Dust N' Bones"/>
        <s v="Live and Let Die"/>
        <s v="Lord Of The Flies"/>
        <s v="Transylvania"/>
        <s v="Lord of Light"/>
        <s v="Thinking 'Bout Tomorrow"/>
        <s v="Shotgun Blues"/>
        <s v="Wasting Love"/>
        <s v="Brighter Than a Thousand Suns"/>
        <s v="Acrobat"/>
        <s v="?&quot;&quot;"/>
        <s v="Even Better Than The Real Thing"/>
        <s v="Exposé"/>
        <s v="Orientation"/>
        <s v="House of the Rising Sun"/>
        <s v="Crossroads, Pt. 1"/>
        <s v="Seven Minutes to Midnight"/>
        <s v="Catch-22"/>
        <s v="Lost Survival Guide"/>
        <s v="Company Man"/>
        <s v="Enter 77"/>
        <s v="Dancing Barefoot"/>
        <s v="Perplexo"/>
        <s v="Midnight Cowboy"/>
        <s v="Principiando/Decolagem"/>
        <s v="Epic"/>
        <s v="The Morning After"/>
        <s v="Free Me"/>
        <s v="In Your Honor"/>
        <s v="Bleed Together"/>
        <s v="Dead And Bloated"/>
        <s v="Wall Of Denial"/>
        <s v="Hot Dog"/>
        <s v="The Crunge"/>
        <s v="Bad Obsession"/>
        <s v="Fall On Me"/>
        <s v="Can't Get There From Here"/>
        <s v="The Finest Worksong"/>
        <s v="Cuyahoga"/>
        <s v="Let Me Off Uptown"/>
        <s v="A Small Victory"/>
        <s v="From Out Of Nowhere"/>
        <s v="Still Life"/>
        <s v="Phantom Of The Opera"/>
        <s v="The Ides Of March"/>
        <s v="Jorge Da Capadócia"/>
        <s v="Brasília 5:31"/>
        <s v="Jeito Faceiro"/>
        <s v="Um Amor, Um Lugar"/>
        <s v="Pristina"/>
        <s v="Stay (Faraway, So Close!)"/>
        <s v="Wear You To The Ball"/>
        <s v="I Would Do For You"/>
        <s v="Some Unholy War"/>
        <s v="You Know I'm No Good (feat. Ghostface Killah)"/>
        <s v="Intro / Stronger Than Me"/>
        <s v="F**k Me Pumps"/>
        <s v="I Remember California"/>
        <s v="Losing My Religion"/>
        <s v="New Test Leper"/>
        <s v="The Wrong Child"/>
        <s v="Zither"/>
        <s v="Departure"/>
        <s v="Opachorô (Live)"/>
        <s v="I'm A Boy"/>
        <s v="I Can See For Miles"/>
        <s v="Join Together"/>
        <s v="Deuce"/>
        <s v="Love Gun"/>
        <s v="Headlong"/>
        <s v="Breakthru"/>
        <s v="Ashes To Ashes"/>
        <s v="Malpractice"/>
        <s v="Home Sick Home"/>
        <s v="Down Under"/>
        <s v="Hats Off To (Roy) Harper"/>
        <s v="Over The Hills And Far Away"/>
        <s v="In The Evening"/>
        <s v="Waiting On A Sign"/>
        <s v="Man On The Edge"/>
        <s v="De Ja Vu"/>
        <s v="The Unbeliever"/>
        <s v="Book Of Thel"/>
        <s v="A Kind Of Magic"/>
        <s v="The Invisible Man"/>
        <s v="Molina"/>
        <s v="Run Through The Jungle"/>
        <s v="Eu Sou Neguinha (Ao Vivo)"/>
        <s v="Maria"/>
        <s v="Greetings from Earth, Pt. 2"/>
        <s v="Cold Turkey"/>
        <s v="Instant Karma"/>
        <s v="Oh, My Love"/>
        <s v="The Hand of God"/>
        <s v="War of the Gods, Pt. 2"/>
        <s v="Cure"/>
        <s v="Whiplash"/>
        <s v="Until It Sleeps"/>
        <s v="The Four Horsemen"/>
        <s v="Metal Militia"/>
        <s v="Babylon"/>
        <s v="Army Ants"/>
        <s v="Quase Um Segundo"/>
        <s v="Carnival Of Sorts"/>
        <s v="Criança De Domingo"/>
        <s v="Onde Você Mora?"/>
        <s v="Computadores Fazem Arte"/>
        <s v="Da Lama Ao Caos"/>
        <s v="Manguetown"/>
        <s v="Jah Seh No"/>
        <s v="Ghost"/>
        <s v="Bohemian Rhapsody"/>
        <s v="Somebody To Love"/>
        <s v="My Melancholy Blues"/>
        <s v="F*Ckin' Up"/>
        <s v="Arc"/>
        <s v="Porch"/>
        <s v="Gone"/>
        <s v="Deus Ex Machina"/>
        <s v="One Giant Leap"/>
        <s v="Collaborators"/>
        <s v="Man of Science, Man of Faith (Premiere)"/>
        <s v="The Moth"/>
        <s v="Outlaws"/>
        <s v="So Cruel"/>
        <s v="Insensível"/>
        <s v="Live Together, Die Alone, Pt. 1"/>
        <s v="Par Avion"/>
        <s v="It's So Easy"/>
        <s v="Fool In The Rain"/>
        <s v="Mellowship Slinky In B Major"/>
        <s v="No Fundo Do Quintal Da Escola"/>
        <s v="The Power Of Equality"/>
        <s v="Infeliz Natal"/>
        <s v="Que Luz É Essa"/>
        <s v="Esporrei Na Manivela"/>
        <s v="Palavras"/>
        <s v="Não Vou Lutar"/>
        <s v="32 Dentes"/>
        <s v="Rehab"/>
        <s v="Hey Cisco"/>
        <s v="High Ball Shooter"/>
        <s v="Hysteria"/>
        <s v="Baltimore, DC"/>
        <s v="Tears In Heaven"/>
        <s v="L'Avventura"/>
        <s v="Mr. Cab Driver"/>
        <s v="Meninos E Meninas"/>
        <s v="River Song"/>
        <s v="Playtime"/>
        <s v="Pela Internet (Live)"/>
        <s v="Red Light"/>
        <s v="Lemon"/>
        <s v="Seconds"/>
        <s v="The Wanderer"/>
        <s v="I Still Haven't Found What I'm Looking For"/>
        <s v="The Star Spangled Banner"/>
        <s v="New Year's Day"/>
        <s v="Sweet Soul Sister"/>
        <s v="Saint Of Me"/>
        <s v="De Do Do Do, De Da Da Da"/>
        <s v="Sister Awake"/>
        <s v="Love Removal Machine"/>
        <s v="Time Is On My Side"/>
        <s v="Under My Thumb"/>
        <s v="Life Line"/>
        <s v="Let's See Action"/>
        <s v="Suck On The Jugular"/>
        <s v="I Looked At You"/>
        <s v="All I Want Is You"/>
        <s v="Heartland"/>
        <s v="The Convention"/>
        <s v="The Coup"/>
        <s v="Producer's Cut: The Return"/>
        <s v="Back from Vacation"/>
        <s v="The Convict"/>
        <s v="Hemp Family"/>
        <s v="Blissed &amp; Gone"/>
        <s v="Winterlong"/>
        <s v="The Messiah: Behold, I Tell You a Mystery... The Trumpet Shall Sound"/>
        <s v="Piano Sonata No. 14 in C Sharp Minor, Op. 27, No. 2, Moonlight&quot;: I. Adagio sostenuto&quot;"/>
        <s v="He Can Only Hold Her"/>
        <s v="Meet Kevin Johnson"/>
        <s v="Until We Fall"/>
        <s v="Muita Bobeira"/>
        <s v="All Night Thing"/>
        <s v="Requiem, Op.48: 4. Pie Jesu"/>
        <s v="Say Hello 2 Heaven"/>
        <s v="Scar On the Sky"/>
        <s v="Show Me How to Live (Live at the Quart Festival)"/>
        <s v="Branch Closing"/>
        <s v="Killing Floor"/>
        <s v="The Tower"/>
        <s v="Save Me"/>
        <s v="Fat Bottomed Girls"/>
        <s v="Babyface"/>
        <s v="Bad"/>
        <s v="Like A Song..."/>
        <s v="Filho Maravilha"/>
        <s v="Turbo Lover"/>
        <s v="Satch Boogie"/>
        <s v="All My Love"/>
        <s v="Enquanto O Dia Não Vem"/>
        <s v="Salve Simpatia"/>
        <s v="Every Time I Look At You"/>
        <s v="Stone Crazy"/>
        <s v="First Time I Met The Blues"/>
        <s v="Just Friends"/>
        <s v="Peer Gynt Suite No.1, Op.46: 1. Morning Mood"/>
        <s v="Symphony No. 41 in C Major, K. 551, Jupiter&quot;: IV. Molto allegro&quot;"/>
        <s v="Rehab (Hot Chip Remix)"/>
        <s v="Night Train"/>
        <s v="It's A Man's Man's Man's World"/>
        <s v="Vulcão Dub - Fui Eu"/>
        <s v="Body Count"/>
        <s v="Cotton Fields"/>
        <s v="Pagan Baby"/>
        <s v="Água E Fogo"/>
        <s v="Sapato 36"/>
        <s v="Fica"/>
        <s v="Anthem"/>
        <s v="This Is The Place"/>
        <s v="Os Exilados"/>
        <s v="If You Don't Know Me By Now"/>
        <s v="If You Have To Ask"/>
        <s v="Rock On"/>
        <s v="Breakdown"/>
        <s v="Don't Cry"/>
        <s v="L'Arc En Ciel De Miles"/>
        <s v="Anything Goes"/>
        <s v="Tailgunner"/>
        <s v="No Prayer For The Dying"/>
        <s v="Todo Mundo Explica"/>
        <s v="On Mercury"/>
        <s v="Rock Das Aranhas (Ao Vivo) (Live)"/>
        <s v="I Could Have Lied"/>
        <s v="By The Way"/>
        <s v="Can't Stop"/>
        <s v="Naked In The Rain"/>
        <s v="Freedom For My People"/>
        <s v="Iron Man/Children of the Grave"/>
        <s v="Still Loving You"/>
        <s v="Give Peace a Chance"/>
        <s v="Greetings from Earth, Pt. 1"/>
        <s v="God"/>
        <s v="Jump In The Fire"/>
        <s v="(Anesthesia) Pulling Teeth"/>
        <s v="Réu Confesso"/>
        <s v="Eu Amo Você"/>
        <s v="O Descobridor Dos Sete Mares"/>
        <s v="Não Vou Ficar"/>
        <s v="O Que Me Importa"/>
        <s v="Nosso Adeus"/>
        <s v="Yesterdays"/>
        <s v="Millenium"/>
        <s v="Estranged"/>
        <s v="Pictures Of Home"/>
        <s v="Black Night"/>
        <s v="Pour Some Sugar On Me"/>
        <s v="Cigano"/>
        <s v="Linha Do Horizonte"/>
        <s v="Abrir A Porta"/>
        <s v="Tatuagem"/>
        <s v="Atras Da Porta"/>
        <s v="#9 Dream"/>
        <s v="Whatever Gets You Thru the Night"/>
        <s v="You Sure Love To Ball"/>
        <s v="Black Mountain Side"/>
        <s v="Revenga"/>
        <s v="The Initiation"/>
        <s v="Bad Moon Rising"/>
        <s v="Down On The Corner"/>
        <s v="Preciso Apender a Viver Só (Maysa)"/>
        <s v="Romaria (Renato Teixeira)"/>
        <s v="Coração do Agreste (Fafá de Belém)"/>
        <s v="Up Around The Bend"/>
        <s v="You Shook Me"/>
        <s v="Night Flight"/>
        <s v="Panis Et Circenses"/>
        <s v="Assim Caminha A Humanidade"/>
        <s v="Giz"/>
        <s v="Satisfação"/>
        <s v="Sick Again"/>
        <s v="As Profecias"/>
        <s v="Século XXI"/>
        <s v="Papeau Nuky Doe"/>
        <s v="Maluco Beleza"/>
        <s v="If God Will Send His Angels"/>
        <s v="Do You Feel Loved"/>
        <s v="Last Night On Earth"/>
        <s v="Freewheel Burning"/>
        <s v="Music for the Funeral of Queen Mary: VI. Thou Knowest" u="1"/>
        <s v="Amy Amy Amy (Outro)" u="1"/>
      </sharedItems>
    </cacheField>
    <cacheField name="composer" numFmtId="0">
      <sharedItems/>
    </cacheField>
    <cacheField name="milliseconds" numFmtId="0">
      <sharedItems containsSemiMixedTypes="0" containsString="0" containsNumber="1" containsInteger="1" minValue="6373" maxValue="5286953"/>
    </cacheField>
    <cacheField name="unitprice" numFmtId="0">
      <sharedItems containsSemiMixedTypes="0" containsString="0" containsNumber="1" minValue="0.99" maxValue="1.99"/>
    </cacheField>
    <cacheField name="MediaTypeId" numFmtId="0">
      <sharedItems containsSemiMixedTypes="0" containsString="0" containsNumber="1" containsInteger="1" minValue="1" maxValue="5"/>
    </cacheField>
    <cacheField name="MediaTypeName" numFmtId="0">
      <sharedItems/>
    </cacheField>
    <cacheField name="GenreID" numFmtId="0">
      <sharedItems containsSemiMixedTypes="0" containsString="0" containsNumber="1" containsInteger="1" minValue="1" maxValue="24"/>
    </cacheField>
    <cacheField name="GenreName" numFmtId="0">
      <sharedItems count="26">
        <s v="Rock"/>
        <s v="Jazz"/>
        <s v="Metal"/>
        <s v="Alternative &amp; Punk"/>
        <s v="Latin"/>
        <s v="Reggae"/>
        <s v="Bossa Nova"/>
        <s v="Blues"/>
        <s v="Soundtrack"/>
        <s v="Heavy Metal"/>
        <s v="R&amp;B/Soul"/>
        <s v="World"/>
        <s v="Hip Hop/Rap"/>
        <s v="Classical"/>
        <s v="Pop"/>
        <s v="Easy Listening"/>
        <s v="TV Shows"/>
        <s v="Sci Fi &amp; Fantasy"/>
        <s v="Alternative"/>
        <s v="Rock And Roll"/>
        <s v="Drama"/>
        <s v="Science Fiction"/>
        <s v="Comedy"/>
        <s v="Electronica/Dance"/>
        <s v="Protected AAC audio file" u="1"/>
        <s v=" James Moody" u="1"/>
      </sharedItems>
    </cacheField>
    <cacheField name="PlaylistID" numFmtId="0">
      <sharedItems containsSemiMixedTypes="0" containsString="0" containsNumber="1" containsInteger="1" minValue="1" maxValue="17"/>
    </cacheField>
    <cacheField name="PlaylistName" numFmtId="0">
      <sharedItems/>
    </cacheField>
    <cacheField name="InvoiceLineId" numFmtId="0">
      <sharedItems containsSemiMixedTypes="0" containsString="0" containsNumber="1" containsInteger="1" minValue="1" maxValue="2240"/>
    </cacheField>
    <cacheField name="Quantity" numFmtId="0">
      <sharedItems containsSemiMixedTypes="0" containsString="0" containsNumber="1" containsInteger="1" minValue="1" maxValue="1"/>
    </cacheField>
    <cacheField name="InvoiceId" numFmtId="0">
      <sharedItems containsSemiMixedTypes="0" containsString="0" containsNumber="1" containsInteger="1" minValue="1" maxValue="412"/>
    </cacheField>
    <cacheField name="CustomerId" numFmtId="0">
      <sharedItems containsSemiMixedTypes="0" containsString="0" containsNumber="1" containsInteger="1" minValue="1" maxValue="59"/>
    </cacheField>
    <cacheField name="invoiceDate" numFmtId="164">
      <sharedItems containsSemiMixedTypes="0" containsNonDate="0" containsDate="1" containsString="0" minDate="2009-01-01T00:00:00" maxDate="2013-12-23T00:00:00"/>
    </cacheField>
    <cacheField name="Billingaddress" numFmtId="0">
      <sharedItems/>
    </cacheField>
    <cacheField name="BillingCity" numFmtId="0">
      <sharedItems/>
    </cacheField>
    <cacheField name="BillingCountry" numFmtId="0">
      <sharedItems count="28">
        <s v="Germany"/>
        <s v="Norway"/>
        <s v="Belgium"/>
        <s v="Canada"/>
        <s v="USA"/>
        <s v="France"/>
        <s v="Ireland"/>
        <s v="United Kingdom"/>
        <s v="Australia"/>
        <s v="Chile"/>
        <s v="Brazil"/>
        <s v="Portugal"/>
        <s v="Netherlands"/>
        <s v="Spain"/>
        <s v="India"/>
        <s v="Czech Republic"/>
        <s v="Finland"/>
        <s v="Italy"/>
        <s v="Sweden"/>
        <s v="Poland"/>
        <s v="Hungary"/>
        <s v="Argentina"/>
        <s v="Austria"/>
        <s v="Denmark"/>
        <s v="68, Rue Jouvence" u="1"/>
        <s v="8" u="1"/>
        <s v="1" u="1"/>
        <s v="Qe 7 Bloco G" u="1"/>
      </sharedItems>
    </cacheField>
    <cacheField name="TotalAmt" numFmtId="0">
      <sharedItems containsSemiMixedTypes="0" containsString="0" containsNumber="1" minValue="0.99" maxValue="25.86"/>
    </cacheField>
    <cacheField name="CustomerIdNO" numFmtId="0">
      <sharedItems containsSemiMixedTypes="0" containsString="0" containsNumber="1" containsInteger="1" minValue="1" maxValue="59"/>
    </cacheField>
    <cacheField name="Customer_FirstName" numFmtId="0">
      <sharedItems/>
    </cacheField>
    <cacheField name="Customer_LastName" numFmtId="0">
      <sharedItems/>
    </cacheField>
    <cacheField name="Customer_Address" numFmtId="0">
      <sharedItems/>
    </cacheField>
    <cacheField name="Customer_City" numFmtId="0">
      <sharedItems/>
    </cacheField>
    <cacheField name="Customer_Country" numFmtId="0">
      <sharedItems/>
    </cacheField>
    <cacheField name="Customer_Phone" numFmtId="0">
      <sharedItems/>
    </cacheField>
    <cacheField name="SupportRepId" numFmtId="0">
      <sharedItems containsSemiMixedTypes="0" containsString="0" containsNumber="1" containsInteger="1" minValue="3" maxValue="5"/>
    </cacheField>
    <cacheField name="employeeId" numFmtId="0">
      <sharedItems containsSemiMixedTypes="0" containsString="0" containsNumber="1" containsInteger="1" minValue="3" maxValue="5"/>
    </cacheField>
    <cacheField name="Employee_FirstName" numFmtId="0">
      <sharedItems/>
    </cacheField>
    <cacheField name="Employee_LastName" numFmtId="0">
      <sharedItems/>
    </cacheField>
    <cacheField name="Column1" numFmtId="0">
      <sharedItems containsBlank="1" count="4">
        <s v="Steve Johnson"/>
        <s v="Margaret Park"/>
        <s v="Jane Peacock"/>
        <m/>
      </sharedItems>
    </cacheField>
    <cacheField name="Employee_Tiltle" numFmtId="0">
      <sharedItems/>
    </cacheField>
    <cacheField name="Reportsto" numFmtId="0">
      <sharedItems containsSemiMixedTypes="0" containsString="0" containsNumber="1" containsInteger="1" minValue="2" maxValue="2"/>
    </cacheField>
    <cacheField name="Employee_address" numFmtId="0">
      <sharedItems/>
    </cacheField>
    <cacheField name="Employee_City" numFmtId="0">
      <sharedItems/>
    </cacheField>
    <cacheField name="Employee_Country" numFmtId="0">
      <sharedItems/>
    </cacheField>
    <cacheField name="Employee_Phone" numFmtId="0">
      <sharedItems/>
    </cacheField>
    <cacheField name="Employee_Email" numFmtId="0">
      <sharedItems/>
    </cacheField>
    <cacheField name="Report_Title" numFmtId="0">
      <sharedItems/>
    </cacheField>
    <cacheField name="Reprt_FirstName" numFmtId="0">
      <sharedItems/>
    </cacheField>
    <cacheField name="Report_lastName" numFmtId="0">
      <sharedItems/>
    </cacheField>
    <cacheField name="Age" numFmtId="0">
      <sharedItems containsSemiMixedTypes="0" containsString="0" containsNumber="1" containsInteger="1" minValue="51" maxValue="77"/>
    </cacheField>
    <cacheField name="Experience" numFmtId="0">
      <sharedItems containsSemiMixedTypes="0" containsString="0" containsNumber="1" containsInteger="1" minValue="20" maxValue="22"/>
    </cacheField>
    <cacheField name="YEAR" numFmtId="0">
      <sharedItems containsSemiMixedTypes="0" containsString="0" containsNumber="1" containsInteger="1" minValue="1900" maxValue="2013" count="6">
        <n v="2009"/>
        <n v="2010"/>
        <n v="2011"/>
        <n v="2012"/>
        <n v="2013"/>
        <n v="1900" u="1"/>
      </sharedItems>
    </cacheField>
    <cacheField name="Month" numFmtId="0">
      <sharedItems/>
    </cacheField>
  </cacheFields>
  <extLst>
    <ext xmlns:x14="http://schemas.microsoft.com/office/spreadsheetml/2009/9/main" uri="{725AE2AE-9491-48be-B2B4-4EB974FC3084}">
      <x14:pivotCacheDefinition pivotCacheId="8402779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62">
  <r>
    <n v="2"/>
    <x v="0"/>
    <n v="3"/>
    <x v="0"/>
    <n v="4"/>
    <x v="0"/>
    <s v="F. Baltes, R.A. Smith-Diesel, S. Kaufman, U. Dirkscneider &amp; W. Hoffman"/>
    <n v="252051"/>
    <n v="0.99"/>
    <n v="2"/>
    <s v="Protected AAC audio file"/>
    <n v="1"/>
    <x v="0"/>
    <n v="1"/>
    <s v="Music"/>
    <n v="2"/>
    <n v="1"/>
    <n v="1"/>
    <n v="2"/>
    <d v="2009-01-01T00:00:00"/>
    <s v="Theodor-Heuss-Straße 34"/>
    <s v="Stuttgart"/>
    <x v="0"/>
    <n v="1.98"/>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January"/>
  </r>
  <r>
    <n v="2"/>
    <x v="0"/>
    <n v="3"/>
    <x v="0"/>
    <n v="4"/>
    <x v="0"/>
    <s v="F. Baltes, R.A. Smith-Diesel, S. Kaufman, U. Dirkscneider &amp; W. Hoffman"/>
    <n v="252051"/>
    <n v="0.99"/>
    <n v="2"/>
    <s v="Protected AAC audio file"/>
    <n v="1"/>
    <x v="0"/>
    <n v="5"/>
    <s v="90’s Music"/>
    <n v="2"/>
    <n v="1"/>
    <n v="1"/>
    <n v="2"/>
    <d v="2009-01-01T00:00:00"/>
    <s v="Theodor-Heuss-Straße 34"/>
    <s v="Stuttgart"/>
    <x v="0"/>
    <n v="1.98"/>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January"/>
  </r>
  <r>
    <n v="2"/>
    <x v="0"/>
    <n v="3"/>
    <x v="0"/>
    <n v="4"/>
    <x v="0"/>
    <s v="F. Baltes, R.A. Smith-Diesel, S. Kaufman, U. Dirkscneider &amp; W. Hoffman"/>
    <n v="252051"/>
    <n v="0.99"/>
    <n v="2"/>
    <s v="Protected AAC audio file"/>
    <n v="1"/>
    <x v="0"/>
    <n v="8"/>
    <s v="Music"/>
    <n v="2"/>
    <n v="1"/>
    <n v="1"/>
    <n v="2"/>
    <d v="2009-01-01T00:00:00"/>
    <s v="Theodor-Heuss-Straße 34"/>
    <s v="Stuttgart"/>
    <x v="0"/>
    <n v="1.98"/>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January"/>
  </r>
  <r>
    <n v="2"/>
    <x v="0"/>
    <n v="3"/>
    <x v="0"/>
    <n v="4"/>
    <x v="0"/>
    <s v="F. Baltes, R.A. Smith-Diesel, S. Kaufman, U. Dirkscneider &amp; W. Hoffman"/>
    <n v="252051"/>
    <n v="0.99"/>
    <n v="2"/>
    <s v="Protected AAC audio file"/>
    <n v="1"/>
    <x v="0"/>
    <n v="17"/>
    <s v="Heavy Metal Classic"/>
    <n v="2"/>
    <n v="1"/>
    <n v="1"/>
    <n v="2"/>
    <d v="2009-01-01T00:00:00"/>
    <s v="Theodor-Heuss-Straße 34"/>
    <s v="Stuttgart"/>
    <x v="0"/>
    <n v="1.98"/>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January"/>
  </r>
  <r>
    <n v="2"/>
    <x v="0"/>
    <n v="2"/>
    <x v="1"/>
    <n v="2"/>
    <x v="1"/>
    <s v="NULL"/>
    <n v="342562"/>
    <n v="0.99"/>
    <n v="2"/>
    <s v="Protected AAC audio file"/>
    <n v="1"/>
    <x v="0"/>
    <n v="1"/>
    <s v="Music"/>
    <n v="1"/>
    <n v="1"/>
    <n v="1"/>
    <n v="2"/>
    <d v="2009-01-01T00:00:00"/>
    <s v="Theodor-Heuss-Straße 34"/>
    <s v="Stuttgart"/>
    <x v="0"/>
    <n v="1.98"/>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January"/>
  </r>
  <r>
    <n v="2"/>
    <x v="0"/>
    <n v="2"/>
    <x v="1"/>
    <n v="2"/>
    <x v="1"/>
    <s v="NULL"/>
    <n v="342562"/>
    <n v="0.99"/>
    <n v="2"/>
    <s v="Protected AAC audio file"/>
    <n v="1"/>
    <x v="0"/>
    <n v="8"/>
    <s v="Music"/>
    <n v="1"/>
    <n v="1"/>
    <n v="1"/>
    <n v="2"/>
    <d v="2009-01-01T00:00:00"/>
    <s v="Theodor-Heuss-Straße 34"/>
    <s v="Stuttgart"/>
    <x v="0"/>
    <n v="1.98"/>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January"/>
  </r>
  <r>
    <n v="2"/>
    <x v="0"/>
    <n v="2"/>
    <x v="1"/>
    <n v="2"/>
    <x v="1"/>
    <s v="NULL"/>
    <n v="342562"/>
    <n v="0.99"/>
    <n v="2"/>
    <s v="Protected AAC audio file"/>
    <n v="1"/>
    <x v="0"/>
    <n v="17"/>
    <s v="Heavy Metal Classic"/>
    <n v="1"/>
    <n v="1"/>
    <n v="1"/>
    <n v="2"/>
    <d v="2009-01-01T00:00:00"/>
    <s v="Theodor-Heuss-Straße 34"/>
    <s v="Stuttgart"/>
    <x v="0"/>
    <n v="1.98"/>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January"/>
  </r>
  <r>
    <n v="1"/>
    <x v="1"/>
    <n v="1"/>
    <x v="2"/>
    <n v="12"/>
    <x v="2"/>
    <s v="Angus Young, Malcolm Young, Brian Johnson"/>
    <n v="263288"/>
    <n v="0.99"/>
    <n v="1"/>
    <s v="MPEG audio file"/>
    <n v="1"/>
    <x v="0"/>
    <n v="1"/>
    <s v="Music"/>
    <n v="6"/>
    <n v="1"/>
    <n v="2"/>
    <n v="4"/>
    <d v="2009-01-02T00:00:00"/>
    <s v="Ullevålsveien 14"/>
    <s v="Oslo"/>
    <x v="1"/>
    <n v="3.9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January"/>
  </r>
  <r>
    <n v="1"/>
    <x v="1"/>
    <n v="1"/>
    <x v="2"/>
    <n v="12"/>
    <x v="2"/>
    <s v="Angus Young, Malcolm Young, Brian Johnson"/>
    <n v="263288"/>
    <n v="0.99"/>
    <n v="1"/>
    <s v="MPEG audio file"/>
    <n v="1"/>
    <x v="0"/>
    <n v="8"/>
    <s v="Music"/>
    <n v="6"/>
    <n v="1"/>
    <n v="2"/>
    <n v="4"/>
    <d v="2009-01-02T00:00:00"/>
    <s v="Ullevålsveien 14"/>
    <s v="Oslo"/>
    <x v="1"/>
    <n v="3.9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January"/>
  </r>
  <r>
    <n v="1"/>
    <x v="1"/>
    <n v="1"/>
    <x v="2"/>
    <n v="10"/>
    <x v="3"/>
    <s v="Angus Young, Malcolm Young, Brian Johnson"/>
    <n v="263497"/>
    <n v="0.99"/>
    <n v="1"/>
    <s v="MPEG audio file"/>
    <n v="1"/>
    <x v="0"/>
    <n v="1"/>
    <s v="Music"/>
    <n v="5"/>
    <n v="1"/>
    <n v="2"/>
    <n v="4"/>
    <d v="2009-01-02T00:00:00"/>
    <s v="Ullevålsveien 14"/>
    <s v="Oslo"/>
    <x v="1"/>
    <n v="3.9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January"/>
  </r>
  <r>
    <n v="1"/>
    <x v="1"/>
    <n v="1"/>
    <x v="2"/>
    <n v="10"/>
    <x v="3"/>
    <s v="Angus Young, Malcolm Young, Brian Johnson"/>
    <n v="263497"/>
    <n v="0.99"/>
    <n v="1"/>
    <s v="MPEG audio file"/>
    <n v="1"/>
    <x v="0"/>
    <n v="8"/>
    <s v="Music"/>
    <n v="5"/>
    <n v="1"/>
    <n v="2"/>
    <n v="4"/>
    <d v="2009-01-02T00:00:00"/>
    <s v="Ullevålsveien 14"/>
    <s v="Oslo"/>
    <x v="1"/>
    <n v="3.9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January"/>
  </r>
  <r>
    <n v="1"/>
    <x v="1"/>
    <n v="1"/>
    <x v="2"/>
    <n v="8"/>
    <x v="4"/>
    <s v="Angus Young, Malcolm Young, Brian Johnson"/>
    <n v="210834"/>
    <n v="0.99"/>
    <n v="1"/>
    <s v="MPEG audio file"/>
    <n v="1"/>
    <x v="0"/>
    <n v="1"/>
    <s v="Music"/>
    <n v="4"/>
    <n v="1"/>
    <n v="2"/>
    <n v="4"/>
    <d v="2009-01-02T00:00:00"/>
    <s v="Ullevålsveien 14"/>
    <s v="Oslo"/>
    <x v="1"/>
    <n v="3.9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January"/>
  </r>
  <r>
    <n v="1"/>
    <x v="1"/>
    <n v="1"/>
    <x v="2"/>
    <n v="8"/>
    <x v="4"/>
    <s v="Angus Young, Malcolm Young, Brian Johnson"/>
    <n v="210834"/>
    <n v="0.99"/>
    <n v="1"/>
    <s v="MPEG audio file"/>
    <n v="1"/>
    <x v="0"/>
    <n v="8"/>
    <s v="Music"/>
    <n v="4"/>
    <n v="1"/>
    <n v="2"/>
    <n v="4"/>
    <d v="2009-01-02T00:00:00"/>
    <s v="Ullevålsveien 14"/>
    <s v="Oslo"/>
    <x v="1"/>
    <n v="3.9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January"/>
  </r>
  <r>
    <n v="1"/>
    <x v="1"/>
    <n v="1"/>
    <x v="2"/>
    <n v="6"/>
    <x v="5"/>
    <s v="Angus Young, Malcolm Young, Brian Johnson"/>
    <n v="205662"/>
    <n v="0.99"/>
    <n v="1"/>
    <s v="MPEG audio file"/>
    <n v="1"/>
    <x v="0"/>
    <n v="1"/>
    <s v="Music"/>
    <n v="3"/>
    <n v="1"/>
    <n v="2"/>
    <n v="4"/>
    <d v="2009-01-02T00:00:00"/>
    <s v="Ullevålsveien 14"/>
    <s v="Oslo"/>
    <x v="1"/>
    <n v="3.9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January"/>
  </r>
  <r>
    <n v="1"/>
    <x v="1"/>
    <n v="1"/>
    <x v="2"/>
    <n v="6"/>
    <x v="5"/>
    <s v="Angus Young, Malcolm Young, Brian Johnson"/>
    <n v="205662"/>
    <n v="0.99"/>
    <n v="1"/>
    <s v="MPEG audio file"/>
    <n v="1"/>
    <x v="0"/>
    <n v="8"/>
    <s v="Music"/>
    <n v="3"/>
    <n v="1"/>
    <n v="2"/>
    <n v="4"/>
    <d v="2009-01-02T00:00:00"/>
    <s v="Ullevålsveien 14"/>
    <s v="Oslo"/>
    <x v="1"/>
    <n v="3.9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January"/>
  </r>
  <r>
    <n v="3"/>
    <x v="2"/>
    <n v="5"/>
    <x v="3"/>
    <n v="36"/>
    <x v="6"/>
    <s v="Steven Tyler, Desmond Child"/>
    <n v="307617"/>
    <n v="0.99"/>
    <n v="1"/>
    <s v="MPEG audio file"/>
    <n v="1"/>
    <x v="0"/>
    <n v="1"/>
    <s v="Music"/>
    <n v="12"/>
    <n v="1"/>
    <n v="3"/>
    <n v="8"/>
    <d v="2009-01-03T00:00:00"/>
    <s v="Grétrystraat 63"/>
    <s v="Brussels"/>
    <x v="2"/>
    <n v="5.94"/>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January"/>
  </r>
  <r>
    <n v="3"/>
    <x v="2"/>
    <n v="5"/>
    <x v="3"/>
    <n v="36"/>
    <x v="6"/>
    <s v="Steven Tyler, Desmond Child"/>
    <n v="307617"/>
    <n v="0.99"/>
    <n v="1"/>
    <s v="MPEG audio file"/>
    <n v="1"/>
    <x v="0"/>
    <n v="5"/>
    <s v="90’s Music"/>
    <n v="12"/>
    <n v="1"/>
    <n v="3"/>
    <n v="8"/>
    <d v="2009-01-03T00:00:00"/>
    <s v="Grétrystraat 63"/>
    <s v="Brussels"/>
    <x v="2"/>
    <n v="5.94"/>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January"/>
  </r>
  <r>
    <n v="3"/>
    <x v="2"/>
    <n v="5"/>
    <x v="3"/>
    <n v="36"/>
    <x v="6"/>
    <s v="Steven Tyler, Desmond Child"/>
    <n v="307617"/>
    <n v="0.99"/>
    <n v="1"/>
    <s v="MPEG audio file"/>
    <n v="1"/>
    <x v="0"/>
    <n v="8"/>
    <s v="Music"/>
    <n v="12"/>
    <n v="1"/>
    <n v="3"/>
    <n v="8"/>
    <d v="2009-01-03T00:00:00"/>
    <s v="Grétrystraat 63"/>
    <s v="Brussels"/>
    <x v="2"/>
    <n v="5.94"/>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January"/>
  </r>
  <r>
    <n v="3"/>
    <x v="2"/>
    <n v="5"/>
    <x v="3"/>
    <n v="32"/>
    <x v="7"/>
    <s v="Steven Tyler, Jim Vallance"/>
    <n v="215875"/>
    <n v="0.99"/>
    <n v="1"/>
    <s v="MPEG audio file"/>
    <n v="1"/>
    <x v="0"/>
    <n v="1"/>
    <s v="Music"/>
    <n v="11"/>
    <n v="1"/>
    <n v="3"/>
    <n v="8"/>
    <d v="2009-01-03T00:00:00"/>
    <s v="Grétrystraat 63"/>
    <s v="Brussels"/>
    <x v="2"/>
    <n v="5.94"/>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January"/>
  </r>
  <r>
    <n v="3"/>
    <x v="2"/>
    <n v="5"/>
    <x v="3"/>
    <n v="32"/>
    <x v="7"/>
    <s v="Steven Tyler, Jim Vallance"/>
    <n v="215875"/>
    <n v="0.99"/>
    <n v="1"/>
    <s v="MPEG audio file"/>
    <n v="1"/>
    <x v="0"/>
    <n v="5"/>
    <s v="90’s Music"/>
    <n v="11"/>
    <n v="1"/>
    <n v="3"/>
    <n v="8"/>
    <d v="2009-01-03T00:00:00"/>
    <s v="Grétrystraat 63"/>
    <s v="Brussels"/>
    <x v="2"/>
    <n v="5.94"/>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January"/>
  </r>
  <r>
    <n v="3"/>
    <x v="2"/>
    <n v="5"/>
    <x v="3"/>
    <n v="32"/>
    <x v="7"/>
    <s v="Steven Tyler, Jim Vallance"/>
    <n v="215875"/>
    <n v="0.99"/>
    <n v="1"/>
    <s v="MPEG audio file"/>
    <n v="1"/>
    <x v="0"/>
    <n v="8"/>
    <s v="Music"/>
    <n v="11"/>
    <n v="1"/>
    <n v="3"/>
    <n v="8"/>
    <d v="2009-01-03T00:00:00"/>
    <s v="Grétrystraat 63"/>
    <s v="Brussels"/>
    <x v="2"/>
    <n v="5.94"/>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January"/>
  </r>
  <r>
    <n v="3"/>
    <x v="2"/>
    <n v="5"/>
    <x v="3"/>
    <n v="28"/>
    <x v="8"/>
    <s v="Steven Tyler, Tom Hamilton"/>
    <n v="330736"/>
    <n v="0.99"/>
    <n v="1"/>
    <s v="MPEG audio file"/>
    <n v="1"/>
    <x v="0"/>
    <n v="1"/>
    <s v="Music"/>
    <n v="10"/>
    <n v="1"/>
    <n v="3"/>
    <n v="8"/>
    <d v="2009-01-03T00:00:00"/>
    <s v="Grétrystraat 63"/>
    <s v="Brussels"/>
    <x v="2"/>
    <n v="5.94"/>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January"/>
  </r>
  <r>
    <n v="3"/>
    <x v="2"/>
    <n v="5"/>
    <x v="3"/>
    <n v="28"/>
    <x v="8"/>
    <s v="Steven Tyler, Tom Hamilton"/>
    <n v="330736"/>
    <n v="0.99"/>
    <n v="1"/>
    <s v="MPEG audio file"/>
    <n v="1"/>
    <x v="0"/>
    <n v="5"/>
    <s v="90’s Music"/>
    <n v="10"/>
    <n v="1"/>
    <n v="3"/>
    <n v="8"/>
    <d v="2009-01-03T00:00:00"/>
    <s v="Grétrystraat 63"/>
    <s v="Brussels"/>
    <x v="2"/>
    <n v="5.94"/>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January"/>
  </r>
  <r>
    <n v="3"/>
    <x v="2"/>
    <n v="5"/>
    <x v="3"/>
    <n v="28"/>
    <x v="8"/>
    <s v="Steven Tyler, Tom Hamilton"/>
    <n v="330736"/>
    <n v="0.99"/>
    <n v="1"/>
    <s v="MPEG audio file"/>
    <n v="1"/>
    <x v="0"/>
    <n v="8"/>
    <s v="Music"/>
    <n v="10"/>
    <n v="1"/>
    <n v="3"/>
    <n v="8"/>
    <d v="2009-01-03T00:00:00"/>
    <s v="Grétrystraat 63"/>
    <s v="Brussels"/>
    <x v="2"/>
    <n v="5.94"/>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January"/>
  </r>
  <r>
    <n v="3"/>
    <x v="2"/>
    <n v="5"/>
    <x v="3"/>
    <n v="24"/>
    <x v="9"/>
    <s v="Steven Tyler, Joe Perry"/>
    <n v="321828"/>
    <n v="0.99"/>
    <n v="1"/>
    <s v="MPEG audio file"/>
    <n v="1"/>
    <x v="0"/>
    <n v="1"/>
    <s v="Music"/>
    <n v="9"/>
    <n v="1"/>
    <n v="3"/>
    <n v="8"/>
    <d v="2009-01-03T00:00:00"/>
    <s v="Grétrystraat 63"/>
    <s v="Brussels"/>
    <x v="2"/>
    <n v="5.94"/>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January"/>
  </r>
  <r>
    <n v="3"/>
    <x v="2"/>
    <n v="5"/>
    <x v="3"/>
    <n v="24"/>
    <x v="9"/>
    <s v="Steven Tyler, Joe Perry"/>
    <n v="321828"/>
    <n v="0.99"/>
    <n v="1"/>
    <s v="MPEG audio file"/>
    <n v="1"/>
    <x v="0"/>
    <n v="5"/>
    <s v="90’s Music"/>
    <n v="9"/>
    <n v="1"/>
    <n v="3"/>
    <n v="8"/>
    <d v="2009-01-03T00:00:00"/>
    <s v="Grétrystraat 63"/>
    <s v="Brussels"/>
    <x v="2"/>
    <n v="5.94"/>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January"/>
  </r>
  <r>
    <n v="3"/>
    <x v="2"/>
    <n v="5"/>
    <x v="3"/>
    <n v="24"/>
    <x v="9"/>
    <s v="Steven Tyler, Joe Perry"/>
    <n v="321828"/>
    <n v="0.99"/>
    <n v="1"/>
    <s v="MPEG audio file"/>
    <n v="1"/>
    <x v="0"/>
    <n v="8"/>
    <s v="Music"/>
    <n v="9"/>
    <n v="1"/>
    <n v="3"/>
    <n v="8"/>
    <d v="2009-01-03T00:00:00"/>
    <s v="Grétrystraat 63"/>
    <s v="Brussels"/>
    <x v="2"/>
    <n v="5.94"/>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January"/>
  </r>
  <r>
    <n v="1"/>
    <x v="1"/>
    <n v="4"/>
    <x v="4"/>
    <n v="20"/>
    <x v="10"/>
    <s v="AC/DC"/>
    <n v="369319"/>
    <n v="0.99"/>
    <n v="1"/>
    <s v="MPEG audio file"/>
    <n v="1"/>
    <x v="0"/>
    <n v="1"/>
    <s v="Music"/>
    <n v="8"/>
    <n v="1"/>
    <n v="3"/>
    <n v="8"/>
    <d v="2009-01-03T00:00:00"/>
    <s v="Grétrystraat 63"/>
    <s v="Brussels"/>
    <x v="2"/>
    <n v="5.94"/>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January"/>
  </r>
  <r>
    <n v="1"/>
    <x v="1"/>
    <n v="4"/>
    <x v="4"/>
    <n v="20"/>
    <x v="10"/>
    <s v="AC/DC"/>
    <n v="369319"/>
    <n v="0.99"/>
    <n v="1"/>
    <s v="MPEG audio file"/>
    <n v="1"/>
    <x v="0"/>
    <n v="8"/>
    <s v="Music"/>
    <n v="8"/>
    <n v="1"/>
    <n v="3"/>
    <n v="8"/>
    <d v="2009-01-03T00:00:00"/>
    <s v="Grétrystraat 63"/>
    <s v="Brussels"/>
    <x v="2"/>
    <n v="5.94"/>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January"/>
  </r>
  <r>
    <n v="1"/>
    <x v="1"/>
    <n v="4"/>
    <x v="4"/>
    <n v="16"/>
    <x v="11"/>
    <s v="AC/DC"/>
    <n v="215196"/>
    <n v="0.99"/>
    <n v="1"/>
    <s v="MPEG audio file"/>
    <n v="1"/>
    <x v="0"/>
    <n v="1"/>
    <s v="Music"/>
    <n v="7"/>
    <n v="1"/>
    <n v="3"/>
    <n v="8"/>
    <d v="2009-01-03T00:00:00"/>
    <s v="Grétrystraat 63"/>
    <s v="Brussels"/>
    <x v="2"/>
    <n v="5.94"/>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January"/>
  </r>
  <r>
    <n v="1"/>
    <x v="1"/>
    <n v="4"/>
    <x v="4"/>
    <n v="16"/>
    <x v="11"/>
    <s v="AC/DC"/>
    <n v="215196"/>
    <n v="0.99"/>
    <n v="1"/>
    <s v="MPEG audio file"/>
    <n v="1"/>
    <x v="0"/>
    <n v="8"/>
    <s v="Music"/>
    <n v="7"/>
    <n v="1"/>
    <n v="3"/>
    <n v="8"/>
    <d v="2009-01-03T00:00:00"/>
    <s v="Grétrystraat 63"/>
    <s v="Brussels"/>
    <x v="2"/>
    <n v="5.94"/>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January"/>
  </r>
  <r>
    <n v="6"/>
    <x v="3"/>
    <n v="8"/>
    <x v="5"/>
    <n v="72"/>
    <x v="12"/>
    <s v="NULL"/>
    <n v="169508"/>
    <n v="0.99"/>
    <n v="1"/>
    <s v="MPEG audio file"/>
    <n v="2"/>
    <x v="1"/>
    <n v="8"/>
    <s v="Music"/>
    <n v="18"/>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6"/>
    <x v="3"/>
    <n v="8"/>
    <x v="5"/>
    <n v="72"/>
    <x v="12"/>
    <s v="NULL"/>
    <n v="169508"/>
    <n v="0.99"/>
    <n v="1"/>
    <s v="MPEG audio file"/>
    <n v="2"/>
    <x v="1"/>
    <n v="1"/>
    <s v="Music"/>
    <n v="18"/>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6"/>
    <x v="3"/>
    <n v="8"/>
    <x v="5"/>
    <n v="66"/>
    <x v="13"/>
    <s v="NULL"/>
    <n v="169900"/>
    <n v="0.99"/>
    <n v="1"/>
    <s v="MPEG audio file"/>
    <n v="2"/>
    <x v="1"/>
    <n v="1"/>
    <s v="Music"/>
    <n v="17"/>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6"/>
    <x v="3"/>
    <n v="8"/>
    <x v="5"/>
    <n v="66"/>
    <x v="13"/>
    <s v="NULL"/>
    <n v="169900"/>
    <n v="0.99"/>
    <n v="1"/>
    <s v="MPEG audio file"/>
    <n v="2"/>
    <x v="1"/>
    <n v="8"/>
    <s v="Music"/>
    <n v="17"/>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5"/>
    <x v="4"/>
    <n v="7"/>
    <x v="6"/>
    <n v="60"/>
    <x v="14"/>
    <s v="Jerry Cantrell, Michael Starr, Layne Staley"/>
    <n v="344163"/>
    <n v="0.99"/>
    <n v="1"/>
    <s v="MPEG audio file"/>
    <n v="1"/>
    <x v="0"/>
    <n v="1"/>
    <s v="Music"/>
    <n v="16"/>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5"/>
    <x v="4"/>
    <n v="7"/>
    <x v="6"/>
    <n v="60"/>
    <x v="14"/>
    <s v="Jerry Cantrell, Michael Starr, Layne Staley"/>
    <n v="344163"/>
    <n v="0.99"/>
    <n v="1"/>
    <s v="MPEG audio file"/>
    <n v="1"/>
    <x v="0"/>
    <n v="5"/>
    <s v="90’s Music"/>
    <n v="16"/>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5"/>
    <x v="4"/>
    <n v="7"/>
    <x v="6"/>
    <n v="60"/>
    <x v="14"/>
    <s v="Jerry Cantrell, Michael Starr, Layne Staley"/>
    <n v="344163"/>
    <n v="0.99"/>
    <n v="1"/>
    <s v="MPEG audio file"/>
    <n v="1"/>
    <x v="0"/>
    <n v="8"/>
    <s v="Music"/>
    <n v="16"/>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5"/>
    <x v="4"/>
    <n v="7"/>
    <x v="6"/>
    <n v="54"/>
    <x v="15"/>
    <s v="Jerry Cantrell"/>
    <n v="241946"/>
    <n v="0.99"/>
    <n v="1"/>
    <s v="MPEG audio file"/>
    <n v="1"/>
    <x v="0"/>
    <n v="1"/>
    <s v="Music"/>
    <n v="15"/>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5"/>
    <x v="4"/>
    <n v="7"/>
    <x v="6"/>
    <n v="54"/>
    <x v="15"/>
    <s v="Jerry Cantrell"/>
    <n v="241946"/>
    <n v="0.99"/>
    <n v="1"/>
    <s v="MPEG audio file"/>
    <n v="1"/>
    <x v="0"/>
    <n v="5"/>
    <s v="90’s Music"/>
    <n v="15"/>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5"/>
    <x v="4"/>
    <n v="7"/>
    <x v="6"/>
    <n v="54"/>
    <x v="15"/>
    <s v="Jerry Cantrell"/>
    <n v="241946"/>
    <n v="0.99"/>
    <n v="1"/>
    <s v="MPEG audio file"/>
    <n v="1"/>
    <x v="0"/>
    <n v="8"/>
    <s v="Music"/>
    <n v="15"/>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4"/>
    <x v="5"/>
    <n v="6"/>
    <x v="7"/>
    <n v="48"/>
    <x v="16"/>
    <s v="Alanis Morissette &amp; Glenn Ballard"/>
    <n v="227631"/>
    <n v="0.99"/>
    <n v="1"/>
    <s v="MPEG audio file"/>
    <n v="1"/>
    <x v="0"/>
    <n v="1"/>
    <s v="Music"/>
    <n v="14"/>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4"/>
    <x v="5"/>
    <n v="6"/>
    <x v="7"/>
    <n v="48"/>
    <x v="16"/>
    <s v="Alanis Morissette &amp; Glenn Ballard"/>
    <n v="227631"/>
    <n v="0.99"/>
    <n v="1"/>
    <s v="MPEG audio file"/>
    <n v="1"/>
    <x v="0"/>
    <n v="5"/>
    <s v="90’s Music"/>
    <n v="14"/>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4"/>
    <x v="5"/>
    <n v="6"/>
    <x v="7"/>
    <n v="48"/>
    <x v="16"/>
    <s v="Alanis Morissette &amp; Glenn Ballard"/>
    <n v="227631"/>
    <n v="0.99"/>
    <n v="1"/>
    <s v="MPEG audio file"/>
    <n v="1"/>
    <x v="0"/>
    <n v="8"/>
    <s v="Music"/>
    <n v="14"/>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4"/>
    <x v="5"/>
    <n v="6"/>
    <x v="7"/>
    <n v="42"/>
    <x v="17"/>
    <s v="Alanis Morissette &amp; Glenn Ballard"/>
    <n v="176117"/>
    <n v="0.99"/>
    <n v="1"/>
    <s v="MPEG audio file"/>
    <n v="1"/>
    <x v="0"/>
    <n v="1"/>
    <s v="Music"/>
    <n v="13"/>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4"/>
    <x v="5"/>
    <n v="6"/>
    <x v="7"/>
    <n v="42"/>
    <x v="17"/>
    <s v="Alanis Morissette &amp; Glenn Ballard"/>
    <n v="176117"/>
    <n v="0.99"/>
    <n v="1"/>
    <s v="MPEG audio file"/>
    <n v="1"/>
    <x v="0"/>
    <n v="5"/>
    <s v="90’s Music"/>
    <n v="13"/>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4"/>
    <x v="5"/>
    <n v="6"/>
    <x v="7"/>
    <n v="42"/>
    <x v="17"/>
    <s v="Alanis Morissette &amp; Glenn Ballard"/>
    <n v="176117"/>
    <n v="0.99"/>
    <n v="1"/>
    <s v="MPEG audio file"/>
    <n v="1"/>
    <x v="0"/>
    <n v="8"/>
    <s v="Music"/>
    <n v="13"/>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14"/>
    <x v="6"/>
    <n v="19"/>
    <x v="8"/>
    <n v="189"/>
    <x v="18"/>
    <s v="Roy Z"/>
    <n v="402390"/>
    <n v="0.99"/>
    <n v="1"/>
    <s v="MPEG audio file"/>
    <n v="3"/>
    <x v="2"/>
    <n v="1"/>
    <s v="Music"/>
    <n v="32"/>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13"/>
    <x v="7"/>
    <n v="18"/>
    <x v="9"/>
    <n v="180"/>
    <x v="19"/>
    <s v="NULL"/>
    <n v="166426"/>
    <n v="0.99"/>
    <n v="1"/>
    <s v="MPEG audio file"/>
    <n v="4"/>
    <x v="3"/>
    <n v="8"/>
    <s v="Music"/>
    <n v="31"/>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12"/>
    <x v="8"/>
    <n v="17"/>
    <x v="10"/>
    <n v="162"/>
    <x v="20"/>
    <s v="Tony Iommi, Bill Ward, Geezer Butler, Ozzy Osbourne"/>
    <n v="234814"/>
    <n v="0.99"/>
    <n v="1"/>
    <s v="MPEG audio file"/>
    <n v="3"/>
    <x v="2"/>
    <n v="1"/>
    <s v="Music"/>
    <n v="29"/>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8"/>
    <x v="9"/>
    <n v="11"/>
    <x v="11"/>
    <n v="99"/>
    <x v="21"/>
    <s v="Cornell, Commerford, Morello, Wilk"/>
    <n v="255529"/>
    <n v="0.99"/>
    <n v="1"/>
    <s v="MPEG audio file"/>
    <n v="4"/>
    <x v="3"/>
    <n v="1"/>
    <s v="Music"/>
    <n v="22"/>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17"/>
    <x v="10"/>
    <n v="23"/>
    <x v="12"/>
    <n v="242"/>
    <x v="22"/>
    <s v="NULL"/>
    <n v="169717"/>
    <n v="0.99"/>
    <n v="1"/>
    <s v="MPEG audio file"/>
    <n v="7"/>
    <x v="4"/>
    <n v="8"/>
    <s v="Music"/>
    <n v="43"/>
    <n v="1"/>
    <n v="9"/>
    <n v="42"/>
    <d v="2009-02-02T00:00:00"/>
    <s v="9, Place Louis Barthou"/>
    <s v="Bordeaux"/>
    <x v="5"/>
    <n v="3.9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0"/>
    <s v="February"/>
  </r>
  <r>
    <n v="17"/>
    <x v="10"/>
    <n v="23"/>
    <x v="12"/>
    <n v="242"/>
    <x v="22"/>
    <s v="NULL"/>
    <n v="169717"/>
    <n v="0.99"/>
    <n v="1"/>
    <s v="MPEG audio file"/>
    <n v="7"/>
    <x v="4"/>
    <n v="1"/>
    <s v="Music"/>
    <n v="43"/>
    <n v="1"/>
    <n v="9"/>
    <n v="42"/>
    <d v="2009-02-02T00:00:00"/>
    <s v="9, Place Louis Barthou"/>
    <s v="Bordeaux"/>
    <x v="5"/>
    <n v="3.9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0"/>
    <s v="February"/>
  </r>
  <r>
    <n v="17"/>
    <x v="10"/>
    <n v="23"/>
    <x v="12"/>
    <n v="244"/>
    <x v="23"/>
    <s v="NULL"/>
    <n v="153208"/>
    <n v="0.99"/>
    <n v="1"/>
    <s v="MPEG audio file"/>
    <n v="7"/>
    <x v="4"/>
    <n v="1"/>
    <s v="Music"/>
    <n v="44"/>
    <n v="1"/>
    <n v="9"/>
    <n v="42"/>
    <d v="2009-02-02T00:00:00"/>
    <s v="9, Place Louis Barthou"/>
    <s v="Bordeaux"/>
    <x v="5"/>
    <n v="3.9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0"/>
    <s v="February"/>
  </r>
  <r>
    <n v="18"/>
    <x v="11"/>
    <n v="24"/>
    <x v="13"/>
    <n v="268"/>
    <x v="24"/>
    <s v="Chico Science"/>
    <n v="221492"/>
    <n v="0.99"/>
    <n v="1"/>
    <s v="MPEG audio file"/>
    <n v="7"/>
    <x v="4"/>
    <n v="5"/>
    <s v="90’s Music"/>
    <n v="50"/>
    <n v="1"/>
    <n v="10"/>
    <n v="46"/>
    <d v="2009-02-03T00:00:00"/>
    <s v="3 Chatham Street"/>
    <s v="Dublin"/>
    <x v="6"/>
    <n v="5.94"/>
    <n v="46"/>
    <s v="Hugh"/>
    <s v="O'Reilly"/>
    <s v="3 Chatham Street"/>
    <s v="Dublin"/>
    <s v="Ireland"/>
    <s v="+353 01 6792424"/>
    <n v="3"/>
    <n v="3"/>
    <s v="Jane"/>
    <s v="Peacock"/>
    <x v="2"/>
    <s v="Sales Support Agent"/>
    <n v="2"/>
    <s v="1111 6 Ave SW"/>
    <s v="Calgary"/>
    <s v="Canada"/>
    <s v="+1 (403) 262-3443"/>
    <s v="jane@chinookcorp.com"/>
    <s v="Sales Manager"/>
    <s v="Nancy"/>
    <s v="Edwards"/>
    <n v="51"/>
    <n v="22"/>
    <x v="0"/>
    <s v="February"/>
  </r>
  <r>
    <n v="18"/>
    <x v="11"/>
    <n v="24"/>
    <x v="13"/>
    <n v="268"/>
    <x v="24"/>
    <s v="Chico Science"/>
    <n v="221492"/>
    <n v="0.99"/>
    <n v="1"/>
    <s v="MPEG audio file"/>
    <n v="7"/>
    <x v="4"/>
    <n v="1"/>
    <s v="Music"/>
    <n v="50"/>
    <n v="1"/>
    <n v="10"/>
    <n v="46"/>
    <d v="2009-02-03T00:00:00"/>
    <s v="3 Chatham Street"/>
    <s v="Dublin"/>
    <x v="6"/>
    <n v="5.94"/>
    <n v="46"/>
    <s v="Hugh"/>
    <s v="O'Reilly"/>
    <s v="3 Chatham Street"/>
    <s v="Dublin"/>
    <s v="Ireland"/>
    <s v="+353 01 6792424"/>
    <n v="3"/>
    <n v="3"/>
    <s v="Jane"/>
    <s v="Peacock"/>
    <x v="2"/>
    <s v="Sales Support Agent"/>
    <n v="2"/>
    <s v="1111 6 Ave SW"/>
    <s v="Calgary"/>
    <s v="Canada"/>
    <s v="+1 (403) 262-3443"/>
    <s v="jane@chinookcorp.com"/>
    <s v="Sales Manager"/>
    <s v="Nancy"/>
    <s v="Edwards"/>
    <n v="51"/>
    <n v="22"/>
    <x v="0"/>
    <s v="February"/>
  </r>
  <r>
    <n v="18"/>
    <x v="11"/>
    <n v="24"/>
    <x v="13"/>
    <n v="268"/>
    <x v="24"/>
    <s v="Chico Science"/>
    <n v="221492"/>
    <n v="0.99"/>
    <n v="1"/>
    <s v="MPEG audio file"/>
    <n v="7"/>
    <x v="4"/>
    <n v="8"/>
    <s v="Music"/>
    <n v="50"/>
    <n v="1"/>
    <n v="10"/>
    <n v="46"/>
    <d v="2009-02-03T00:00:00"/>
    <s v="3 Chatham Street"/>
    <s v="Dublin"/>
    <x v="6"/>
    <n v="5.94"/>
    <n v="46"/>
    <s v="Hugh"/>
    <s v="O'Reilly"/>
    <s v="3 Chatham Street"/>
    <s v="Dublin"/>
    <s v="Ireland"/>
    <s v="+353 01 6792424"/>
    <n v="3"/>
    <n v="3"/>
    <s v="Jane"/>
    <s v="Peacock"/>
    <x v="2"/>
    <s v="Sales Support Agent"/>
    <n v="2"/>
    <s v="1111 6 Ave SW"/>
    <s v="Calgary"/>
    <s v="Canada"/>
    <s v="+1 (403) 262-3443"/>
    <s v="jane@chinookcorp.com"/>
    <s v="Sales Manager"/>
    <s v="Nancy"/>
    <s v="Edwards"/>
    <n v="51"/>
    <n v="22"/>
    <x v="0"/>
    <s v="February"/>
  </r>
  <r>
    <n v="18"/>
    <x v="11"/>
    <n v="24"/>
    <x v="13"/>
    <n v="260"/>
    <x v="25"/>
    <s v="Chico Science"/>
    <n v="132231"/>
    <n v="0.99"/>
    <n v="1"/>
    <s v="MPEG audio file"/>
    <n v="7"/>
    <x v="4"/>
    <n v="5"/>
    <s v="90’s Music"/>
    <n v="48"/>
    <n v="1"/>
    <n v="10"/>
    <n v="46"/>
    <d v="2009-02-03T00:00:00"/>
    <s v="3 Chatham Street"/>
    <s v="Dublin"/>
    <x v="6"/>
    <n v="5.94"/>
    <n v="46"/>
    <s v="Hugh"/>
    <s v="O'Reilly"/>
    <s v="3 Chatham Street"/>
    <s v="Dublin"/>
    <s v="Ireland"/>
    <s v="+353 01 6792424"/>
    <n v="3"/>
    <n v="3"/>
    <s v="Jane"/>
    <s v="Peacock"/>
    <x v="2"/>
    <s v="Sales Support Agent"/>
    <n v="2"/>
    <s v="1111 6 Ave SW"/>
    <s v="Calgary"/>
    <s v="Canada"/>
    <s v="+1 (403) 262-3443"/>
    <s v="jane@chinookcorp.com"/>
    <s v="Sales Manager"/>
    <s v="Nancy"/>
    <s v="Edwards"/>
    <n v="51"/>
    <n v="22"/>
    <x v="0"/>
    <s v="February"/>
  </r>
  <r>
    <n v="18"/>
    <x v="11"/>
    <n v="24"/>
    <x v="13"/>
    <n v="248"/>
    <x v="26"/>
    <s v="Chico Science"/>
    <n v="152555"/>
    <n v="0.99"/>
    <n v="1"/>
    <s v="MPEG audio file"/>
    <n v="7"/>
    <x v="4"/>
    <n v="1"/>
    <s v="Music"/>
    <n v="45"/>
    <n v="1"/>
    <n v="10"/>
    <n v="46"/>
    <d v="2009-02-03T00:00:00"/>
    <s v="3 Chatham Street"/>
    <s v="Dublin"/>
    <x v="6"/>
    <n v="5.94"/>
    <n v="46"/>
    <s v="Hugh"/>
    <s v="O'Reilly"/>
    <s v="3 Chatham Street"/>
    <s v="Dublin"/>
    <s v="Ireland"/>
    <s v="+353 01 6792424"/>
    <n v="3"/>
    <n v="3"/>
    <s v="Jane"/>
    <s v="Peacock"/>
    <x v="2"/>
    <s v="Sales Support Agent"/>
    <n v="2"/>
    <s v="1111 6 Ave SW"/>
    <s v="Calgary"/>
    <s v="Canada"/>
    <s v="+1 (403) 262-3443"/>
    <s v="jane@chinookcorp.com"/>
    <s v="Sales Manager"/>
    <s v="Nancy"/>
    <s v="Edwards"/>
    <n v="51"/>
    <n v="22"/>
    <x v="0"/>
    <s v="February"/>
  </r>
  <r>
    <n v="19"/>
    <x v="12"/>
    <n v="26"/>
    <x v="14"/>
    <n v="286"/>
    <x v="27"/>
    <s v="Bino Farias/Da Gama/Henry Lawes/Lazão/Toni Garrido/Winston Foser-Vers"/>
    <n v="222145"/>
    <n v="0.99"/>
    <n v="1"/>
    <s v="MPEG audio file"/>
    <n v="8"/>
    <x v="5"/>
    <n v="1"/>
    <s v="Music"/>
    <n v="53"/>
    <n v="1"/>
    <n v="11"/>
    <n v="52"/>
    <d v="2009-02-06T00:00:00"/>
    <s v="202 Hoxton Street"/>
    <s v="London"/>
    <x v="7"/>
    <n v="8.91"/>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0"/>
    <s v="February"/>
  </r>
  <r>
    <n v="19"/>
    <x v="12"/>
    <n v="26"/>
    <x v="14"/>
    <n v="286"/>
    <x v="27"/>
    <s v="Bino Farias/Da Gama/Henry Lawes/Lazão/Toni Garrido/Winston Foser-Vers"/>
    <n v="222145"/>
    <n v="0.99"/>
    <n v="1"/>
    <s v="MPEG audio file"/>
    <n v="8"/>
    <x v="5"/>
    <n v="8"/>
    <s v="Music"/>
    <n v="53"/>
    <n v="1"/>
    <n v="11"/>
    <n v="52"/>
    <d v="2009-02-06T00:00:00"/>
    <s v="202 Hoxton Street"/>
    <s v="London"/>
    <x v="7"/>
    <n v="8.91"/>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0"/>
    <s v="February"/>
  </r>
  <r>
    <n v="19"/>
    <x v="12"/>
    <n v="26"/>
    <x v="14"/>
    <n v="298"/>
    <x v="28"/>
    <s v="Bernardo Vilhena/Da Gama/Lazão"/>
    <n v="231392"/>
    <n v="0.99"/>
    <n v="1"/>
    <s v="MPEG audio file"/>
    <n v="8"/>
    <x v="5"/>
    <n v="1"/>
    <s v="Music"/>
    <n v="55"/>
    <n v="1"/>
    <n v="11"/>
    <n v="52"/>
    <d v="2009-02-06T00:00:00"/>
    <s v="202 Hoxton Street"/>
    <s v="London"/>
    <x v="7"/>
    <n v="8.91"/>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0"/>
    <s v="February"/>
  </r>
  <r>
    <n v="19"/>
    <x v="12"/>
    <n v="26"/>
    <x v="14"/>
    <n v="298"/>
    <x v="28"/>
    <s v="Bernardo Vilhena/Da Gama/Lazão"/>
    <n v="231392"/>
    <n v="0.99"/>
    <n v="1"/>
    <s v="MPEG audio file"/>
    <n v="8"/>
    <x v="5"/>
    <n v="8"/>
    <s v="Music"/>
    <n v="55"/>
    <n v="1"/>
    <n v="11"/>
    <n v="52"/>
    <d v="2009-02-06T00:00:00"/>
    <s v="202 Hoxton Street"/>
    <s v="London"/>
    <x v="7"/>
    <n v="8.91"/>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0"/>
    <s v="February"/>
  </r>
  <r>
    <n v="18"/>
    <x v="11"/>
    <n v="25"/>
    <x v="15"/>
    <n v="280"/>
    <x v="29"/>
    <s v="NULL"/>
    <n v="193253"/>
    <n v="0.99"/>
    <n v="1"/>
    <s v="MPEG audio file"/>
    <n v="7"/>
    <x v="4"/>
    <n v="5"/>
    <s v="90’s Music"/>
    <n v="52"/>
    <n v="1"/>
    <n v="11"/>
    <n v="52"/>
    <d v="2009-02-06T00:00:00"/>
    <s v="202 Hoxton Street"/>
    <s v="London"/>
    <x v="7"/>
    <n v="8.91"/>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0"/>
    <s v="February"/>
  </r>
  <r>
    <n v="6"/>
    <x v="3"/>
    <n v="34"/>
    <x v="16"/>
    <n v="394"/>
    <x v="30"/>
    <s v="Vários"/>
    <n v="170292"/>
    <n v="0.99"/>
    <n v="1"/>
    <s v="MPEG audio file"/>
    <n v="7"/>
    <x v="4"/>
    <n v="1"/>
    <s v="Music"/>
    <n v="67"/>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6"/>
    <x v="3"/>
    <n v="34"/>
    <x v="16"/>
    <n v="394"/>
    <x v="30"/>
    <s v="Vários"/>
    <n v="170292"/>
    <n v="0.99"/>
    <n v="1"/>
    <s v="MPEG audio file"/>
    <n v="7"/>
    <x v="4"/>
    <n v="8"/>
    <s v="Music"/>
    <n v="67"/>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22"/>
    <x v="13"/>
    <n v="30"/>
    <x v="17"/>
    <n v="349"/>
    <x v="31"/>
    <s v="J B Lenoir/Willie Dixon"/>
    <n v="619467"/>
    <n v="0.99"/>
    <n v="1"/>
    <s v="MPEG audio file"/>
    <n v="1"/>
    <x v="0"/>
    <n v="1"/>
    <s v="Music"/>
    <n v="62"/>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22"/>
    <x v="13"/>
    <n v="30"/>
    <x v="17"/>
    <n v="349"/>
    <x v="31"/>
    <s v="J B Lenoir/Willie Dixon"/>
    <n v="619467"/>
    <n v="0.99"/>
    <n v="1"/>
    <s v="MPEG audio file"/>
    <n v="1"/>
    <x v="0"/>
    <n v="8"/>
    <s v="Music"/>
    <n v="62"/>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22"/>
    <x v="13"/>
    <n v="30"/>
    <x v="17"/>
    <n v="349"/>
    <x v="31"/>
    <s v="J B Lenoir/Willie Dixon"/>
    <n v="619467"/>
    <n v="0.99"/>
    <n v="1"/>
    <s v="MPEG audio file"/>
    <n v="1"/>
    <x v="0"/>
    <n v="5"/>
    <s v="90’s Music"/>
    <n v="62"/>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52"/>
    <x v="14"/>
    <n v="37"/>
    <x v="18"/>
    <n v="439"/>
    <x v="32"/>
    <s v="Paul Stanley, Vincent Poncia"/>
    <n v="242468"/>
    <n v="0.99"/>
    <n v="1"/>
    <s v="MPEG audio file"/>
    <n v="1"/>
    <x v="0"/>
    <n v="1"/>
    <s v="Music"/>
    <n v="72"/>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22"/>
    <x v="13"/>
    <n v="30"/>
    <x v="17"/>
    <n v="340"/>
    <x v="33"/>
    <s v="Jimmy Page"/>
    <n v="401920"/>
    <n v="0.99"/>
    <n v="1"/>
    <s v="MPEG audio file"/>
    <n v="1"/>
    <x v="0"/>
    <n v="1"/>
    <s v="Music"/>
    <n v="61"/>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53"/>
    <x v="15"/>
    <n v="38"/>
    <x v="19"/>
    <n v="464"/>
    <x v="34"/>
    <s v="NULL"/>
    <n v="316865"/>
    <n v="0.99"/>
    <n v="1"/>
    <s v="MPEG audio file"/>
    <n v="2"/>
    <x v="1"/>
    <n v="5"/>
    <s v="90’s Music"/>
    <n v="76"/>
    <n v="1"/>
    <n v="14"/>
    <n v="17"/>
    <d v="2009-03-04T00:00:00"/>
    <s v="1 Microsoft Way"/>
    <s v="Redmond"/>
    <x v="4"/>
    <n v="1.98"/>
    <n v="17"/>
    <s v="Jack"/>
    <s v="Smith"/>
    <s v="1 Microsoft Way"/>
    <s v="Redmond"/>
    <s v="USA"/>
    <s v="+1 (425) 882-8080"/>
    <n v="5"/>
    <n v="5"/>
    <s v="Steve"/>
    <s v="Johnson"/>
    <x v="0"/>
    <s v="Sales Support Agent"/>
    <n v="2"/>
    <s v="7727B 41 Ave"/>
    <s v="Calgary"/>
    <s v="Canada"/>
    <s v="1 (780) 836-9987"/>
    <s v="steve@chinookcorp.com"/>
    <s v="Sales Manager"/>
    <s v="Nancy"/>
    <s v="Edwards"/>
    <n v="59"/>
    <n v="20"/>
    <x v="0"/>
    <s v="March"/>
  </r>
  <r>
    <n v="53"/>
    <x v="15"/>
    <n v="38"/>
    <x v="19"/>
    <n v="464"/>
    <x v="34"/>
    <s v="NULL"/>
    <n v="316865"/>
    <n v="0.99"/>
    <n v="1"/>
    <s v="MPEG audio file"/>
    <n v="2"/>
    <x v="1"/>
    <n v="8"/>
    <s v="Music"/>
    <n v="76"/>
    <n v="1"/>
    <n v="14"/>
    <n v="17"/>
    <d v="2009-03-04T00:00:00"/>
    <s v="1 Microsoft Way"/>
    <s v="Redmond"/>
    <x v="4"/>
    <n v="1.98"/>
    <n v="17"/>
    <s v="Jack"/>
    <s v="Smith"/>
    <s v="1 Microsoft Way"/>
    <s v="Redmond"/>
    <s v="USA"/>
    <s v="+1 (425) 882-8080"/>
    <n v="5"/>
    <n v="5"/>
    <s v="Steve"/>
    <s v="Johnson"/>
    <x v="0"/>
    <s v="Sales Support Agent"/>
    <n v="2"/>
    <s v="7727B 41 Ave"/>
    <s v="Calgary"/>
    <s v="Canada"/>
    <s v="1 (780) 836-9987"/>
    <s v="steve@chinookcorp.com"/>
    <s v="Sales Manager"/>
    <s v="Nancy"/>
    <s v="Edwards"/>
    <n v="59"/>
    <n v="20"/>
    <x v="0"/>
    <s v="March"/>
  </r>
  <r>
    <n v="53"/>
    <x v="15"/>
    <n v="38"/>
    <x v="19"/>
    <n v="464"/>
    <x v="34"/>
    <s v="NULL"/>
    <n v="316865"/>
    <n v="0.99"/>
    <n v="1"/>
    <s v="MPEG audio file"/>
    <n v="2"/>
    <x v="1"/>
    <n v="1"/>
    <s v="Music"/>
    <n v="76"/>
    <n v="1"/>
    <n v="14"/>
    <n v="17"/>
    <d v="2009-03-04T00:00:00"/>
    <s v="1 Microsoft Way"/>
    <s v="Redmond"/>
    <x v="4"/>
    <n v="1.98"/>
    <n v="17"/>
    <s v="Jack"/>
    <s v="Smith"/>
    <s v="1 Microsoft Way"/>
    <s v="Redmond"/>
    <s v="USA"/>
    <s v="+1 (425) 882-8080"/>
    <n v="5"/>
    <n v="5"/>
    <s v="Steve"/>
    <s v="Johnson"/>
    <x v="0"/>
    <s v="Sales Support Agent"/>
    <n v="2"/>
    <s v="7727B 41 Ave"/>
    <s v="Calgary"/>
    <s v="Canada"/>
    <s v="1 (780) 836-9987"/>
    <s v="steve@chinookcorp.com"/>
    <s v="Sales Manager"/>
    <s v="Nancy"/>
    <s v="Edwards"/>
    <n v="59"/>
    <n v="20"/>
    <x v="0"/>
    <s v="March"/>
  </r>
  <r>
    <n v="53"/>
    <x v="15"/>
    <n v="38"/>
    <x v="19"/>
    <n v="466"/>
    <x v="35"/>
    <s v="NULL"/>
    <n v="288757"/>
    <n v="0.99"/>
    <n v="1"/>
    <s v="MPEG audio file"/>
    <n v="2"/>
    <x v="1"/>
    <n v="5"/>
    <s v="90’s Music"/>
    <n v="77"/>
    <n v="1"/>
    <n v="15"/>
    <n v="19"/>
    <d v="2009-03-04T00:00:00"/>
    <s v="1 Infinite Loop"/>
    <s v="Cupertino"/>
    <x v="4"/>
    <n v="1.98"/>
    <n v="19"/>
    <s v="Tim"/>
    <s v="Goyer"/>
    <s v="1 Infinite Loop"/>
    <s v="Cupertino"/>
    <s v="USA"/>
    <s v="+1 (408) 996-1010"/>
    <n v="3"/>
    <n v="3"/>
    <s v="Jane"/>
    <s v="Peacock"/>
    <x v="2"/>
    <s v="Sales Support Agent"/>
    <n v="2"/>
    <s v="1111 6 Ave SW"/>
    <s v="Calgary"/>
    <s v="Canada"/>
    <s v="+1 (403) 262-3443"/>
    <s v="jane@chinookcorp.com"/>
    <s v="Sales Manager"/>
    <s v="Nancy"/>
    <s v="Edwards"/>
    <n v="51"/>
    <n v="22"/>
    <x v="0"/>
    <s v="March"/>
  </r>
  <r>
    <n v="54"/>
    <x v="16"/>
    <n v="39"/>
    <x v="20"/>
    <n v="476"/>
    <x v="36"/>
    <s v="Billie Joe Armstrong -Words Green Day -Music"/>
    <n v="135888"/>
    <n v="0.99"/>
    <n v="1"/>
    <s v="MPEG audio file"/>
    <n v="4"/>
    <x v="3"/>
    <n v="1"/>
    <s v="Music"/>
    <n v="82"/>
    <n v="1"/>
    <n v="16"/>
    <n v="21"/>
    <d v="2009-03-05T00:00:00"/>
    <s v="801 W 4th Street"/>
    <s v="Reno"/>
    <x v="4"/>
    <n v="3.96"/>
    <n v="21"/>
    <s v="Kathy"/>
    <s v="Chase"/>
    <s v="801 W 4th Street"/>
    <s v="Reno"/>
    <s v="USA"/>
    <s v="+1 (775) 223-7665"/>
    <n v="5"/>
    <n v="5"/>
    <s v="Steve"/>
    <s v="Johnson"/>
    <x v="0"/>
    <s v="Sales Support Agent"/>
    <n v="2"/>
    <s v="7727B 41 Ave"/>
    <s v="Calgary"/>
    <s v="Canada"/>
    <s v="1 (780) 836-9987"/>
    <s v="steve@chinookcorp.com"/>
    <s v="Sales Manager"/>
    <s v="Nancy"/>
    <s v="Edwards"/>
    <n v="59"/>
    <n v="20"/>
    <x v="0"/>
    <s v="March"/>
  </r>
  <r>
    <n v="57"/>
    <x v="17"/>
    <n v="42"/>
    <x v="21"/>
    <n v="536"/>
    <x v="37"/>
    <s v="Rita Lee - Arnaldo Baptista - Sérgio Baptista"/>
    <n v="195186"/>
    <n v="0.99"/>
    <n v="1"/>
    <s v="MPEG audio file"/>
    <n v="4"/>
    <x v="3"/>
    <n v="1"/>
    <s v="Music"/>
    <n v="94"/>
    <n v="1"/>
    <n v="18"/>
    <n v="31"/>
    <d v="2009-03-09T00:00:00"/>
    <s v="194A Chain Lake Drive"/>
    <s v="Halifax"/>
    <x v="3"/>
    <n v="8.91"/>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0"/>
    <s v="March"/>
  </r>
  <r>
    <n v="59"/>
    <x v="18"/>
    <n v="46"/>
    <x v="22"/>
    <n v="572"/>
    <x v="38"/>
    <s v="E. Shrody"/>
    <n v="285178"/>
    <n v="0.99"/>
    <n v="1"/>
    <s v="MPEG audio file"/>
    <n v="1"/>
    <x v="0"/>
    <n v="1"/>
    <s v="Music"/>
    <n v="99"/>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59"/>
    <x v="18"/>
    <n v="46"/>
    <x v="22"/>
    <n v="572"/>
    <x v="38"/>
    <s v="E. Shrody"/>
    <n v="285178"/>
    <n v="0.99"/>
    <n v="1"/>
    <s v="MPEG audio file"/>
    <n v="1"/>
    <x v="0"/>
    <n v="5"/>
    <s v="90’s Music"/>
    <n v="99"/>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59"/>
    <x v="18"/>
    <n v="46"/>
    <x v="22"/>
    <n v="581"/>
    <x v="39"/>
    <s v="KC Porter &amp; JB Eckl"/>
    <n v="378618"/>
    <n v="0.99"/>
    <n v="1"/>
    <s v="MPEG audio file"/>
    <n v="1"/>
    <x v="0"/>
    <n v="8"/>
    <s v="Music"/>
    <n v="100"/>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59"/>
    <x v="18"/>
    <n v="46"/>
    <x v="22"/>
    <n v="581"/>
    <x v="39"/>
    <s v="KC Porter &amp; JB Eckl"/>
    <n v="378618"/>
    <n v="0.99"/>
    <n v="1"/>
    <s v="MPEG audio file"/>
    <n v="1"/>
    <x v="0"/>
    <n v="5"/>
    <s v="90’s Music"/>
    <n v="100"/>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59"/>
    <x v="18"/>
    <n v="46"/>
    <x v="22"/>
    <n v="581"/>
    <x v="39"/>
    <s v="KC Porter &amp; JB Eckl"/>
    <n v="378618"/>
    <n v="0.99"/>
    <n v="1"/>
    <s v="MPEG audio file"/>
    <n v="1"/>
    <x v="0"/>
    <n v="1"/>
    <s v="Music"/>
    <n v="100"/>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70"/>
    <x v="19"/>
    <n v="52"/>
    <x v="23"/>
    <n v="653"/>
    <x v="40"/>
    <s v="NULL"/>
    <n v="226168"/>
    <n v="0.99"/>
    <n v="1"/>
    <s v="MPEG audio file"/>
    <n v="11"/>
    <x v="6"/>
    <n v="1"/>
    <s v="Music"/>
    <n v="108"/>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69"/>
    <x v="20"/>
    <n v="51"/>
    <x v="24"/>
    <n v="626"/>
    <x v="41"/>
    <s v="NULL"/>
    <n v="191555"/>
    <n v="0.99"/>
    <n v="1"/>
    <s v="MPEG audio file"/>
    <n v="2"/>
    <x v="1"/>
    <n v="8"/>
    <s v="Music"/>
    <n v="105"/>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68"/>
    <x v="21"/>
    <n v="49"/>
    <x v="25"/>
    <n v="617"/>
    <x v="42"/>
    <s v="Miles Davis"/>
    <n v="243461"/>
    <n v="0.99"/>
    <n v="1"/>
    <s v="MPEG audio file"/>
    <n v="2"/>
    <x v="1"/>
    <n v="1"/>
    <s v="Music"/>
    <n v="104"/>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59"/>
    <x v="18"/>
    <n v="46"/>
    <x v="22"/>
    <n v="572"/>
    <x v="38"/>
    <s v="E. Shrody"/>
    <n v="285178"/>
    <n v="0.99"/>
    <n v="1"/>
    <s v="MPEG audio file"/>
    <n v="1"/>
    <x v="0"/>
    <n v="8"/>
    <s v="Music"/>
    <n v="99"/>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76"/>
    <x v="22"/>
    <n v="55"/>
    <x v="26"/>
    <n v="696"/>
    <x v="43"/>
    <s v="J.C. Fogerty"/>
    <n v="244114"/>
    <n v="0.99"/>
    <n v="1"/>
    <s v="MPEG audio file"/>
    <n v="1"/>
    <x v="0"/>
    <n v="1"/>
    <s v="Music"/>
    <n v="114"/>
    <n v="1"/>
    <n v="21"/>
    <n v="55"/>
    <d v="2009-04-04T00:00:00"/>
    <s v="421 Bourke Street"/>
    <s v="Sidney"/>
    <x v="8"/>
    <n v="1.98"/>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0"/>
    <s v="April"/>
  </r>
  <r>
    <n v="76"/>
    <x v="22"/>
    <n v="55"/>
    <x v="26"/>
    <n v="696"/>
    <x v="43"/>
    <s v="J.C. Fogerty"/>
    <n v="244114"/>
    <n v="0.99"/>
    <n v="1"/>
    <s v="MPEG audio file"/>
    <n v="1"/>
    <x v="0"/>
    <n v="8"/>
    <s v="Music"/>
    <n v="114"/>
    <n v="1"/>
    <n v="21"/>
    <n v="55"/>
    <d v="2009-04-04T00:00:00"/>
    <s v="421 Bourke Street"/>
    <s v="Sidney"/>
    <x v="8"/>
    <n v="1.98"/>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0"/>
    <s v="April"/>
  </r>
  <r>
    <n v="76"/>
    <x v="22"/>
    <n v="55"/>
    <x v="26"/>
    <n v="698"/>
    <x v="44"/>
    <s v="J.C. Fogerty"/>
    <n v="163604"/>
    <n v="0.99"/>
    <n v="1"/>
    <s v="MPEG audio file"/>
    <n v="1"/>
    <x v="0"/>
    <n v="8"/>
    <s v="Music"/>
    <n v="115"/>
    <n v="1"/>
    <n v="22"/>
    <n v="57"/>
    <d v="2009-04-04T00:00:00"/>
    <s v="Calle Lira, 198"/>
    <s v="Santiago"/>
    <x v="9"/>
    <n v="1.98"/>
    <n v="57"/>
    <s v="Luis"/>
    <s v="Rojas"/>
    <s v="Calle Lira, 198"/>
    <s v="Santiago"/>
    <s v="Chile"/>
    <s v="+56 (0)2 635 4444"/>
    <n v="5"/>
    <n v="5"/>
    <s v="Steve"/>
    <s v="Johnson"/>
    <x v="0"/>
    <s v="Sales Support Agent"/>
    <n v="2"/>
    <s v="7727B 41 Ave"/>
    <s v="Calgary"/>
    <s v="Canada"/>
    <s v="1 (780) 836-9987"/>
    <s v="steve@chinookcorp.com"/>
    <s v="Sales Manager"/>
    <s v="Nancy"/>
    <s v="Edwards"/>
    <n v="59"/>
    <n v="20"/>
    <x v="0"/>
    <s v="April"/>
  </r>
  <r>
    <n v="77"/>
    <x v="23"/>
    <n v="56"/>
    <x v="27"/>
    <n v="720"/>
    <x v="45"/>
    <s v="NULL"/>
    <n v="200437"/>
    <n v="0.99"/>
    <n v="1"/>
    <s v="MPEG audio file"/>
    <n v="7"/>
    <x v="4"/>
    <n v="8"/>
    <s v="Music"/>
    <n v="123"/>
    <n v="1"/>
    <n v="24"/>
    <n v="4"/>
    <d v="2009-04-06T00:00:00"/>
    <s v="Ullevålsveien 14"/>
    <s v="Oslo"/>
    <x v="1"/>
    <n v="5.94"/>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April"/>
  </r>
  <r>
    <n v="77"/>
    <x v="23"/>
    <n v="56"/>
    <x v="27"/>
    <n v="720"/>
    <x v="45"/>
    <s v="NULL"/>
    <n v="200437"/>
    <n v="0.99"/>
    <n v="1"/>
    <s v="MPEG audio file"/>
    <n v="7"/>
    <x v="4"/>
    <n v="1"/>
    <s v="Music"/>
    <n v="123"/>
    <n v="1"/>
    <n v="24"/>
    <n v="4"/>
    <d v="2009-04-06T00:00:00"/>
    <s v="Ullevålsveien 14"/>
    <s v="Oslo"/>
    <x v="1"/>
    <n v="5.94"/>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April"/>
  </r>
  <r>
    <n v="58"/>
    <x v="24"/>
    <n v="63"/>
    <x v="28"/>
    <n v="786"/>
    <x v="46"/>
    <s v="Ian Gillan, Roger Glover, Jon Lord, Steve Morse, Ian Paice"/>
    <n v="257384"/>
    <n v="0.99"/>
    <n v="1"/>
    <s v="MPEG audio file"/>
    <n v="1"/>
    <x v="0"/>
    <n v="1"/>
    <s v="Music"/>
    <n v="135"/>
    <n v="1"/>
    <n v="25"/>
    <n v="10"/>
    <d v="2009-04-09T00:00:00"/>
    <s v="Rua Dr. Falcão Filho, 155"/>
    <s v="São Paulo"/>
    <x v="10"/>
    <n v="8.91"/>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0"/>
    <s v="April"/>
  </r>
  <r>
    <n v="58"/>
    <x v="24"/>
    <n v="61"/>
    <x v="29"/>
    <n v="774"/>
    <x v="47"/>
    <s v="Richie Blackmore, Ian Gillian, Roger Glover, Ian Paice"/>
    <n v="295053"/>
    <n v="0.99"/>
    <n v="1"/>
    <s v="MPEG audio file"/>
    <n v="1"/>
    <x v="0"/>
    <n v="1"/>
    <s v="Music"/>
    <n v="133"/>
    <n v="1"/>
    <n v="25"/>
    <n v="10"/>
    <d v="2009-04-09T00:00:00"/>
    <s v="Rua Dr. Falcão Filho, 155"/>
    <s v="São Paulo"/>
    <x v="10"/>
    <n v="8.91"/>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0"/>
    <s v="April"/>
  </r>
  <r>
    <n v="58"/>
    <x v="24"/>
    <n v="61"/>
    <x v="29"/>
    <n v="774"/>
    <x v="47"/>
    <s v="Richie Blackmore, Ian Gillian, Roger Glover, Ian Paice"/>
    <n v="295053"/>
    <n v="0.99"/>
    <n v="1"/>
    <s v="MPEG audio file"/>
    <n v="1"/>
    <x v="0"/>
    <n v="5"/>
    <s v="90’s Music"/>
    <n v="133"/>
    <n v="1"/>
    <n v="25"/>
    <n v="10"/>
    <d v="2009-04-09T00:00:00"/>
    <s v="Rua Dr. Falcão Filho, 155"/>
    <s v="São Paulo"/>
    <x v="10"/>
    <n v="8.91"/>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0"/>
    <s v="April"/>
  </r>
  <r>
    <n v="58"/>
    <x v="24"/>
    <n v="59"/>
    <x v="30"/>
    <n v="756"/>
    <x v="48"/>
    <s v="Blackmore, Gillan, Glover, Lord, Paice"/>
    <n v="620460"/>
    <n v="0.99"/>
    <n v="1"/>
    <s v="MPEG audio file"/>
    <n v="1"/>
    <x v="0"/>
    <n v="1"/>
    <s v="Music"/>
    <n v="130"/>
    <n v="1"/>
    <n v="25"/>
    <n v="10"/>
    <d v="2009-04-09T00:00:00"/>
    <s v="Rua Dr. Falcão Filho, 155"/>
    <s v="São Paulo"/>
    <x v="10"/>
    <n v="8.91"/>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0"/>
    <s v="April"/>
  </r>
  <r>
    <n v="77"/>
    <x v="23"/>
    <n v="57"/>
    <x v="31"/>
    <n v="738"/>
    <x v="49"/>
    <s v="NULL"/>
    <n v="274390"/>
    <n v="0.99"/>
    <n v="1"/>
    <s v="MPEG audio file"/>
    <n v="7"/>
    <x v="4"/>
    <n v="11"/>
    <s v="Brazilian Music"/>
    <n v="127"/>
    <n v="1"/>
    <n v="25"/>
    <n v="10"/>
    <d v="2009-04-09T00:00:00"/>
    <s v="Rua Dr. Falcão Filho, 155"/>
    <s v="São Paulo"/>
    <x v="10"/>
    <n v="8.91"/>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0"/>
    <s v="April"/>
  </r>
  <r>
    <n v="78"/>
    <x v="25"/>
    <n v="67"/>
    <x v="32"/>
    <n v="831"/>
    <x v="50"/>
    <s v="NULL"/>
    <n v="244741"/>
    <n v="0.99"/>
    <n v="1"/>
    <s v="MPEG audio file"/>
    <n v="1"/>
    <x v="0"/>
    <n v="1"/>
    <s v="Music"/>
    <n v="140"/>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78"/>
    <x v="25"/>
    <n v="67"/>
    <x v="32"/>
    <n v="831"/>
    <x v="50"/>
    <s v="NULL"/>
    <n v="244741"/>
    <n v="0.99"/>
    <n v="1"/>
    <s v="MPEG audio file"/>
    <n v="1"/>
    <x v="0"/>
    <n v="5"/>
    <s v="90’s Music"/>
    <n v="140"/>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78"/>
    <x v="25"/>
    <n v="67"/>
    <x v="32"/>
    <n v="831"/>
    <x v="50"/>
    <s v="NULL"/>
    <n v="244741"/>
    <n v="0.99"/>
    <n v="1"/>
    <s v="MPEG audio file"/>
    <n v="1"/>
    <x v="0"/>
    <n v="8"/>
    <s v="Music"/>
    <n v="140"/>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81"/>
    <x v="26"/>
    <n v="72"/>
    <x v="33"/>
    <n v="903"/>
    <x v="51"/>
    <s v="Clapton/Levy"/>
    <n v="231732"/>
    <n v="0.99"/>
    <n v="1"/>
    <s v="MPEG audio file"/>
    <n v="6"/>
    <x v="7"/>
    <n v="1"/>
    <s v="Music"/>
    <n v="148"/>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41"/>
    <x v="27"/>
    <n v="71"/>
    <x v="34"/>
    <n v="885"/>
    <x v="52"/>
    <s v="NULL"/>
    <n v="180793"/>
    <n v="0.99"/>
    <n v="1"/>
    <s v="MPEG audio file"/>
    <n v="7"/>
    <x v="4"/>
    <n v="1"/>
    <s v="Music"/>
    <n v="146"/>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58"/>
    <x v="24"/>
    <n v="66"/>
    <x v="35"/>
    <n v="822"/>
    <x v="53"/>
    <s v="roger glover"/>
    <n v="257462"/>
    <n v="0.99"/>
    <n v="1"/>
    <s v="MPEG audio file"/>
    <n v="1"/>
    <x v="0"/>
    <n v="1"/>
    <s v="Music"/>
    <n v="139"/>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58"/>
    <x v="24"/>
    <n v="64"/>
    <x v="36"/>
    <n v="804"/>
    <x v="54"/>
    <s v="Blackmore, Glover, Turner, Lord, Paice"/>
    <n v="349335"/>
    <n v="0.99"/>
    <n v="1"/>
    <s v="MPEG audio file"/>
    <n v="1"/>
    <x v="0"/>
    <n v="8"/>
    <s v="Music"/>
    <n v="137"/>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82"/>
    <x v="28"/>
    <n v="74"/>
    <x v="37"/>
    <n v="926"/>
    <x v="55"/>
    <s v="Mike Patton"/>
    <n v="128757"/>
    <n v="0.99"/>
    <n v="1"/>
    <s v="MPEG audio file"/>
    <n v="4"/>
    <x v="3"/>
    <n v="8"/>
    <s v="Music"/>
    <n v="150"/>
    <n v="1"/>
    <n v="27"/>
    <n v="33"/>
    <d v="2009-04-22T00:00:00"/>
    <s v="5112 48 Street"/>
    <s v="Yellowknife"/>
    <x v="3"/>
    <n v="0.99"/>
    <n v="33"/>
    <s v="Ellie"/>
    <s v="Sullivan"/>
    <s v="5112 48 Street"/>
    <s v="Yellowknife"/>
    <s v="Canada"/>
    <s v="+1 (867) 920-2233"/>
    <n v="3"/>
    <n v="3"/>
    <s v="Jane"/>
    <s v="Peacock"/>
    <x v="2"/>
    <s v="Sales Support Agent"/>
    <n v="2"/>
    <s v="1111 6 Ave SW"/>
    <s v="Calgary"/>
    <s v="Canada"/>
    <s v="+1 (403) 262-3443"/>
    <s v="jane@chinookcorp.com"/>
    <s v="Sales Manager"/>
    <s v="Nancy"/>
    <s v="Edwards"/>
    <n v="51"/>
    <n v="22"/>
    <x v="0"/>
    <s v="April"/>
  </r>
  <r>
    <n v="82"/>
    <x v="28"/>
    <n v="74"/>
    <x v="37"/>
    <n v="927"/>
    <x v="56"/>
    <s v="Bill Gould/Mike Bordin/Mike Patton"/>
    <n v="326217"/>
    <n v="0.99"/>
    <n v="1"/>
    <s v="MPEG audio file"/>
    <n v="4"/>
    <x v="3"/>
    <n v="5"/>
    <s v="90’s Music"/>
    <n v="151"/>
    <n v="1"/>
    <n v="28"/>
    <n v="34"/>
    <d v="2009-05-05T00:00:00"/>
    <s v="Rua da Assunção 53"/>
    <s v="Lisbon"/>
    <x v="11"/>
    <n v="1.98"/>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0"/>
    <s v="May"/>
  </r>
  <r>
    <n v="82"/>
    <x v="28"/>
    <n v="74"/>
    <x v="37"/>
    <n v="927"/>
    <x v="56"/>
    <s v="Bill Gould/Mike Bordin/Mike Patton"/>
    <n v="326217"/>
    <n v="0.99"/>
    <n v="1"/>
    <s v="MPEG audio file"/>
    <n v="4"/>
    <x v="3"/>
    <n v="1"/>
    <s v="Music"/>
    <n v="151"/>
    <n v="1"/>
    <n v="28"/>
    <n v="34"/>
    <d v="2009-05-05T00:00:00"/>
    <s v="Rua da Assunção 53"/>
    <s v="Lisbon"/>
    <x v="11"/>
    <n v="1.98"/>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0"/>
    <s v="May"/>
  </r>
  <r>
    <n v="82"/>
    <x v="28"/>
    <n v="75"/>
    <x v="38"/>
    <n v="940"/>
    <x v="57"/>
    <s v="NULL"/>
    <n v="273658"/>
    <n v="0.99"/>
    <n v="1"/>
    <s v="MPEG audio file"/>
    <n v="4"/>
    <x v="3"/>
    <n v="1"/>
    <s v="Music"/>
    <n v="158"/>
    <n v="1"/>
    <n v="30"/>
    <n v="38"/>
    <d v="2009-05-06T00:00:00"/>
    <s v="Barbarossastraße 19"/>
    <s v="Berlin"/>
    <x v="0"/>
    <n v="3.9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May"/>
  </r>
  <r>
    <n v="82"/>
    <x v="28"/>
    <n v="75"/>
    <x v="38"/>
    <n v="938"/>
    <x v="58"/>
    <s v="NULL"/>
    <n v="223242"/>
    <n v="0.99"/>
    <n v="1"/>
    <s v="MPEG audio file"/>
    <n v="4"/>
    <x v="3"/>
    <n v="8"/>
    <s v="Music"/>
    <n v="157"/>
    <n v="1"/>
    <n v="30"/>
    <n v="38"/>
    <d v="2009-05-06T00:00:00"/>
    <s v="Barbarossastraße 19"/>
    <s v="Berlin"/>
    <x v="0"/>
    <n v="3.9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May"/>
  </r>
  <r>
    <n v="82"/>
    <x v="28"/>
    <n v="76"/>
    <x v="39"/>
    <n v="952"/>
    <x v="59"/>
    <s v="Mike Bordin, Billy Gould, Mike Patton"/>
    <n v="209319"/>
    <n v="0.99"/>
    <n v="1"/>
    <s v="MPEG audio file"/>
    <n v="1"/>
    <x v="0"/>
    <n v="8"/>
    <s v="Music"/>
    <n v="161"/>
    <n v="1"/>
    <n v="31"/>
    <n v="42"/>
    <d v="2009-05-07T00:00:00"/>
    <s v="9, Place Louis Barthou"/>
    <s v="Bordeaux"/>
    <x v="5"/>
    <n v="5.94"/>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0"/>
    <s v="May"/>
  </r>
  <r>
    <n v="82"/>
    <x v="28"/>
    <n v="76"/>
    <x v="39"/>
    <n v="952"/>
    <x v="59"/>
    <s v="Mike Bordin, Billy Gould, Mike Patton"/>
    <n v="209319"/>
    <n v="0.99"/>
    <n v="1"/>
    <s v="MPEG audio file"/>
    <n v="1"/>
    <x v="0"/>
    <n v="5"/>
    <s v="90’s Music"/>
    <n v="161"/>
    <n v="1"/>
    <n v="31"/>
    <n v="42"/>
    <d v="2009-05-07T00:00:00"/>
    <s v="9, Place Louis Barthou"/>
    <s v="Bordeaux"/>
    <x v="5"/>
    <n v="5.94"/>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0"/>
    <s v="May"/>
  </r>
  <r>
    <n v="82"/>
    <x v="28"/>
    <n v="76"/>
    <x v="39"/>
    <n v="952"/>
    <x v="59"/>
    <s v="Mike Bordin, Billy Gould, Mike Patton"/>
    <n v="209319"/>
    <n v="0.99"/>
    <n v="1"/>
    <s v="MPEG audio file"/>
    <n v="1"/>
    <x v="0"/>
    <n v="1"/>
    <s v="Music"/>
    <n v="161"/>
    <n v="1"/>
    <n v="31"/>
    <n v="42"/>
    <d v="2009-05-07T00:00:00"/>
    <s v="9, Place Louis Barthou"/>
    <s v="Bordeaux"/>
    <x v="5"/>
    <n v="5.94"/>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0"/>
    <s v="May"/>
  </r>
  <r>
    <n v="82"/>
    <x v="28"/>
    <n v="76"/>
    <x v="39"/>
    <n v="956"/>
    <x v="60"/>
    <s v="Mike Bordin, Billy Gould, Mike Patton"/>
    <n v="186435"/>
    <n v="0.99"/>
    <n v="1"/>
    <s v="MPEG audio file"/>
    <n v="1"/>
    <x v="0"/>
    <n v="8"/>
    <s v="Music"/>
    <n v="162"/>
    <n v="1"/>
    <n v="31"/>
    <n v="42"/>
    <d v="2009-05-07T00:00:00"/>
    <s v="9, Place Louis Barthou"/>
    <s v="Bordeaux"/>
    <x v="5"/>
    <n v="5.94"/>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0"/>
    <s v="May"/>
  </r>
  <r>
    <n v="84"/>
    <x v="29"/>
    <n v="81"/>
    <x v="40"/>
    <n v="1018"/>
    <x v="61"/>
    <s v="Foo Fighters"/>
    <n v="298396"/>
    <n v="0.99"/>
    <n v="1"/>
    <s v="MPEG audio file"/>
    <n v="4"/>
    <x v="3"/>
    <n v="8"/>
    <s v="Music"/>
    <n v="173"/>
    <n v="1"/>
    <n v="32"/>
    <n v="48"/>
    <d v="2009-05-10T00:00:00"/>
    <s v="Lijnbaansgracht 120bg"/>
    <s v="Amsterdam"/>
    <x v="12"/>
    <n v="8.91"/>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0"/>
    <s v="May"/>
  </r>
  <r>
    <n v="84"/>
    <x v="29"/>
    <n v="80"/>
    <x v="41"/>
    <n v="1000"/>
    <x v="62"/>
    <s v="Dave Grohl, Taylor Hawkins, Nate Mendel, Chris Shiflett/FOO FIGHTERS"/>
    <n v="302994"/>
    <n v="0.99"/>
    <n v="1"/>
    <s v="MPEG audio file"/>
    <n v="1"/>
    <x v="0"/>
    <n v="8"/>
    <s v="Music"/>
    <n v="170"/>
    <n v="1"/>
    <n v="32"/>
    <n v="48"/>
    <d v="2009-05-10T00:00:00"/>
    <s v="Lijnbaansgracht 120bg"/>
    <s v="Amsterdam"/>
    <x v="12"/>
    <n v="8.91"/>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0"/>
    <s v="May"/>
  </r>
  <r>
    <n v="27"/>
    <x v="30"/>
    <n v="85"/>
    <x v="42"/>
    <n v="1081"/>
    <x v="63"/>
    <s v="Guio De Morais E Seus Parentes&quot;/Luiz Gonzaga&quot;"/>
    <n v="191660"/>
    <n v="0.99"/>
    <n v="1"/>
    <s v="MPEG audio file"/>
    <n v="10"/>
    <x v="8"/>
    <n v="8"/>
    <s v="Music"/>
    <n v="180"/>
    <n v="1"/>
    <n v="33"/>
    <n v="57"/>
    <d v="2009-05-15T00:00:00"/>
    <s v="Calle Lira, 198"/>
    <s v="Santiago"/>
    <x v="9"/>
    <n v="13.86"/>
    <n v="57"/>
    <s v="Luis"/>
    <s v="Rojas"/>
    <s v="Calle Lira, 198"/>
    <s v="Santiago"/>
    <s v="Chile"/>
    <s v="+56 (0)2 635 4444"/>
    <n v="5"/>
    <n v="5"/>
    <s v="Steve"/>
    <s v="Johnson"/>
    <x v="0"/>
    <s v="Sales Support Agent"/>
    <n v="2"/>
    <s v="7727B 41 Ave"/>
    <s v="Calgary"/>
    <s v="Canada"/>
    <s v="1 (780) 836-9987"/>
    <s v="steve@chinookcorp.com"/>
    <s v="Sales Manager"/>
    <s v="Nancy"/>
    <s v="Edwards"/>
    <n v="59"/>
    <n v="20"/>
    <x v="0"/>
    <s v="May"/>
  </r>
  <r>
    <n v="27"/>
    <x v="30"/>
    <n v="86"/>
    <x v="43"/>
    <n v="1090"/>
    <x v="64"/>
    <s v="NULL"/>
    <n v="282409"/>
    <n v="0.99"/>
    <n v="1"/>
    <s v="MPEG audio file"/>
    <n v="7"/>
    <x v="4"/>
    <n v="8"/>
    <s v="Music"/>
    <n v="181"/>
    <n v="1"/>
    <n v="33"/>
    <n v="57"/>
    <d v="2009-05-15T00:00:00"/>
    <s v="Calle Lira, 198"/>
    <s v="Santiago"/>
    <x v="9"/>
    <n v="13.86"/>
    <n v="57"/>
    <s v="Luis"/>
    <s v="Rojas"/>
    <s v="Calle Lira, 198"/>
    <s v="Santiago"/>
    <s v="Chile"/>
    <s v="+56 (0)2 635 4444"/>
    <n v="5"/>
    <n v="5"/>
    <s v="Steve"/>
    <s v="Johnson"/>
    <x v="0"/>
    <s v="Sales Support Agent"/>
    <n v="2"/>
    <s v="7727B 41 Ave"/>
    <s v="Calgary"/>
    <s v="Canada"/>
    <s v="1 (780) 836-9987"/>
    <s v="steve@chinookcorp.com"/>
    <s v="Sales Manager"/>
    <s v="Nancy"/>
    <s v="Edwards"/>
    <n v="59"/>
    <n v="20"/>
    <x v="0"/>
    <s v="May"/>
  </r>
  <r>
    <n v="86"/>
    <x v="31"/>
    <n v="84"/>
    <x v="44"/>
    <n v="1063"/>
    <x v="65"/>
    <s v="NULL"/>
    <n v="244453"/>
    <n v="0.99"/>
    <n v="1"/>
    <s v="MPEG audio file"/>
    <n v="7"/>
    <x v="4"/>
    <n v="1"/>
    <s v="Music"/>
    <n v="178"/>
    <n v="1"/>
    <n v="33"/>
    <n v="57"/>
    <d v="2009-05-15T00:00:00"/>
    <s v="Calle Lira, 198"/>
    <s v="Santiago"/>
    <x v="9"/>
    <n v="13.86"/>
    <n v="57"/>
    <s v="Luis"/>
    <s v="Rojas"/>
    <s v="Calle Lira, 198"/>
    <s v="Santiago"/>
    <s v="Chile"/>
    <s v="+56 (0)2 635 4444"/>
    <n v="5"/>
    <n v="5"/>
    <s v="Steve"/>
    <s v="Johnson"/>
    <x v="0"/>
    <s v="Sales Support Agent"/>
    <n v="2"/>
    <s v="7727B 41 Ave"/>
    <s v="Calgary"/>
    <s v="Canada"/>
    <s v="1 (780) 836-9987"/>
    <s v="steve@chinookcorp.com"/>
    <s v="Sales Manager"/>
    <s v="Nancy"/>
    <s v="Edwards"/>
    <n v="59"/>
    <n v="20"/>
    <x v="0"/>
    <s v="May"/>
  </r>
  <r>
    <n v="86"/>
    <x v="31"/>
    <n v="84"/>
    <x v="44"/>
    <n v="1063"/>
    <x v="65"/>
    <s v="NULL"/>
    <n v="244453"/>
    <n v="0.99"/>
    <n v="1"/>
    <s v="MPEG audio file"/>
    <n v="7"/>
    <x v="4"/>
    <n v="5"/>
    <s v="90’s Music"/>
    <n v="178"/>
    <n v="1"/>
    <n v="33"/>
    <n v="57"/>
    <d v="2009-05-15T00:00:00"/>
    <s v="Calle Lira, 198"/>
    <s v="Santiago"/>
    <x v="9"/>
    <n v="13.86"/>
    <n v="57"/>
    <s v="Luis"/>
    <s v="Rojas"/>
    <s v="Calle Lira, 198"/>
    <s v="Santiago"/>
    <s v="Chile"/>
    <s v="+56 (0)2 635 4444"/>
    <n v="5"/>
    <n v="5"/>
    <s v="Steve"/>
    <s v="Johnson"/>
    <x v="0"/>
    <s v="Sales Support Agent"/>
    <n v="2"/>
    <s v="7727B 41 Ave"/>
    <s v="Calgary"/>
    <s v="Canada"/>
    <s v="1 (780) 836-9987"/>
    <s v="steve@chinookcorp.com"/>
    <s v="Sales Manager"/>
    <s v="Nancy"/>
    <s v="Edwards"/>
    <n v="59"/>
    <n v="20"/>
    <x v="0"/>
    <s v="May"/>
  </r>
  <r>
    <n v="86"/>
    <x v="31"/>
    <n v="84"/>
    <x v="44"/>
    <n v="1063"/>
    <x v="65"/>
    <s v="NULL"/>
    <n v="244453"/>
    <n v="0.99"/>
    <n v="1"/>
    <s v="MPEG audio file"/>
    <n v="7"/>
    <x v="4"/>
    <n v="8"/>
    <s v="Music"/>
    <n v="178"/>
    <n v="1"/>
    <n v="33"/>
    <n v="57"/>
    <d v="2009-05-15T00:00:00"/>
    <s v="Calle Lira, 198"/>
    <s v="Santiago"/>
    <x v="9"/>
    <n v="13.86"/>
    <n v="57"/>
    <s v="Luis"/>
    <s v="Rojas"/>
    <s v="Calle Lira, 198"/>
    <s v="Santiago"/>
    <s v="Chile"/>
    <s v="+56 (0)2 635 4444"/>
    <n v="5"/>
    <n v="5"/>
    <s v="Steve"/>
    <s v="Johnson"/>
    <x v="0"/>
    <s v="Sales Support Agent"/>
    <n v="2"/>
    <s v="7727B 41 Ave"/>
    <s v="Calgary"/>
    <s v="Canada"/>
    <s v="1 (780) 836-9987"/>
    <s v="steve@chinookcorp.com"/>
    <s v="Sales Manager"/>
    <s v="Nancy"/>
    <s v="Edwards"/>
    <n v="59"/>
    <n v="20"/>
    <x v="0"/>
    <s v="May"/>
  </r>
  <r>
    <n v="81"/>
    <x v="26"/>
    <n v="73"/>
    <x v="45"/>
    <n v="1117"/>
    <x v="66"/>
    <s v="Gilberto Gil"/>
    <n v="263993"/>
    <n v="0.99"/>
    <n v="1"/>
    <s v="MPEG audio file"/>
    <n v="7"/>
    <x v="4"/>
    <n v="5"/>
    <s v="90’s Music"/>
    <n v="184"/>
    <n v="1"/>
    <n v="33"/>
    <n v="57"/>
    <d v="2009-05-15T00:00:00"/>
    <s v="Calle Lira, 198"/>
    <s v="Santiago"/>
    <x v="9"/>
    <n v="13.86"/>
    <n v="57"/>
    <s v="Luis"/>
    <s v="Rojas"/>
    <s v="Calle Lira, 198"/>
    <s v="Santiago"/>
    <s v="Chile"/>
    <s v="+56 (0)2 635 4444"/>
    <n v="5"/>
    <n v="5"/>
    <s v="Steve"/>
    <s v="Johnson"/>
    <x v="0"/>
    <s v="Sales Support Agent"/>
    <n v="2"/>
    <s v="7727B 41 Ave"/>
    <s v="Calgary"/>
    <s v="Canada"/>
    <s v="1 (780) 836-9987"/>
    <s v="steve@chinookcorp.com"/>
    <s v="Sales Manager"/>
    <s v="Nancy"/>
    <s v="Edwards"/>
    <n v="59"/>
    <n v="20"/>
    <x v="0"/>
    <s v="May"/>
  </r>
  <r>
    <n v="27"/>
    <x v="30"/>
    <n v="86"/>
    <x v="43"/>
    <n v="1099"/>
    <x v="67"/>
    <s v="NULL"/>
    <n v="316969"/>
    <n v="0.99"/>
    <n v="1"/>
    <s v="MPEG audio file"/>
    <n v="7"/>
    <x v="4"/>
    <n v="8"/>
    <s v="Music"/>
    <n v="182"/>
    <n v="1"/>
    <n v="33"/>
    <n v="57"/>
    <d v="2009-05-15T00:00:00"/>
    <s v="Calle Lira, 198"/>
    <s v="Santiago"/>
    <x v="9"/>
    <n v="13.86"/>
    <n v="57"/>
    <s v="Luis"/>
    <s v="Rojas"/>
    <s v="Calle Lira, 198"/>
    <s v="Santiago"/>
    <s v="Chile"/>
    <s v="+56 (0)2 635 4444"/>
    <n v="5"/>
    <n v="5"/>
    <s v="Steve"/>
    <s v="Johnson"/>
    <x v="0"/>
    <s v="Sales Support Agent"/>
    <n v="2"/>
    <s v="7727B 41 Ave"/>
    <s v="Calgary"/>
    <s v="Canada"/>
    <s v="1 (780) 836-9987"/>
    <s v="steve@chinookcorp.com"/>
    <s v="Sales Manager"/>
    <s v="Nancy"/>
    <s v="Edwards"/>
    <n v="59"/>
    <n v="20"/>
    <x v="0"/>
    <s v="May"/>
  </r>
  <r>
    <n v="27"/>
    <x v="30"/>
    <n v="86"/>
    <x v="43"/>
    <n v="1099"/>
    <x v="67"/>
    <s v="NULL"/>
    <n v="316969"/>
    <n v="0.99"/>
    <n v="1"/>
    <s v="MPEG audio file"/>
    <n v="7"/>
    <x v="4"/>
    <n v="1"/>
    <s v="Music"/>
    <n v="182"/>
    <n v="1"/>
    <n v="33"/>
    <n v="57"/>
    <d v="2009-05-15T00:00:00"/>
    <s v="Calle Lira, 198"/>
    <s v="Santiago"/>
    <x v="9"/>
    <n v="13.86"/>
    <n v="57"/>
    <s v="Luis"/>
    <s v="Rojas"/>
    <s v="Calle Lira, 198"/>
    <s v="Santiago"/>
    <s v="Chile"/>
    <s v="+56 (0)2 635 4444"/>
    <n v="5"/>
    <n v="5"/>
    <s v="Steve"/>
    <s v="Johnson"/>
    <x v="0"/>
    <s v="Sales Support Agent"/>
    <n v="2"/>
    <s v="7727B 41 Ave"/>
    <s v="Calgary"/>
    <s v="Canada"/>
    <s v="1 (780) 836-9987"/>
    <s v="steve@chinookcorp.com"/>
    <s v="Sales Manager"/>
    <s v="Nancy"/>
    <s v="Edwards"/>
    <n v="59"/>
    <n v="20"/>
    <x v="0"/>
    <s v="May"/>
  </r>
  <r>
    <n v="27"/>
    <x v="30"/>
    <n v="86"/>
    <x v="43"/>
    <n v="1090"/>
    <x v="64"/>
    <s v="NULL"/>
    <n v="282409"/>
    <n v="0.99"/>
    <n v="1"/>
    <s v="MPEG audio file"/>
    <n v="7"/>
    <x v="4"/>
    <n v="5"/>
    <s v="90’s Music"/>
    <n v="181"/>
    <n v="1"/>
    <n v="33"/>
    <n v="57"/>
    <d v="2009-05-15T00:00:00"/>
    <s v="Calle Lira, 198"/>
    <s v="Santiago"/>
    <x v="9"/>
    <n v="13.86"/>
    <n v="57"/>
    <s v="Luis"/>
    <s v="Rojas"/>
    <s v="Calle Lira, 198"/>
    <s v="Santiago"/>
    <s v="Chile"/>
    <s v="+56 (0)2 635 4444"/>
    <n v="5"/>
    <n v="5"/>
    <s v="Steve"/>
    <s v="Johnson"/>
    <x v="0"/>
    <s v="Sales Support Agent"/>
    <n v="2"/>
    <s v="7727B 41 Ave"/>
    <s v="Calgary"/>
    <s v="Canada"/>
    <s v="1 (780) 836-9987"/>
    <s v="steve@chinookcorp.com"/>
    <s v="Sales Manager"/>
    <s v="Nancy"/>
    <s v="Edwards"/>
    <n v="59"/>
    <n v="20"/>
    <x v="0"/>
    <s v="May"/>
  </r>
  <r>
    <n v="27"/>
    <x v="30"/>
    <n v="86"/>
    <x v="43"/>
    <n v="1090"/>
    <x v="64"/>
    <s v="NULL"/>
    <n v="282409"/>
    <n v="0.99"/>
    <n v="1"/>
    <s v="MPEG audio file"/>
    <n v="7"/>
    <x v="4"/>
    <n v="1"/>
    <s v="Music"/>
    <n v="181"/>
    <n v="1"/>
    <n v="33"/>
    <n v="57"/>
    <d v="2009-05-15T00:00:00"/>
    <s v="Calle Lira, 198"/>
    <s v="Santiago"/>
    <x v="9"/>
    <n v="13.86"/>
    <n v="57"/>
    <s v="Luis"/>
    <s v="Rojas"/>
    <s v="Calle Lira, 198"/>
    <s v="Santiago"/>
    <s v="Chile"/>
    <s v="+56 (0)2 635 4444"/>
    <n v="5"/>
    <n v="5"/>
    <s v="Steve"/>
    <s v="Johnson"/>
    <x v="0"/>
    <s v="Sales Support Agent"/>
    <n v="2"/>
    <s v="7727B 41 Ave"/>
    <s v="Calgary"/>
    <s v="Canada"/>
    <s v="1 (780) 836-9987"/>
    <s v="steve@chinookcorp.com"/>
    <s v="Sales Manager"/>
    <s v="Nancy"/>
    <s v="Edwards"/>
    <n v="59"/>
    <n v="20"/>
    <x v="0"/>
    <s v="May"/>
  </r>
  <r>
    <n v="27"/>
    <x v="30"/>
    <n v="85"/>
    <x v="42"/>
    <n v="1081"/>
    <x v="63"/>
    <s v="Guio De Morais E Seus Parentes&quot;/Luiz Gonzaga&quot;"/>
    <n v="191660"/>
    <n v="0.99"/>
    <n v="1"/>
    <s v="MPEG audio file"/>
    <n v="10"/>
    <x v="8"/>
    <n v="1"/>
    <s v="Music"/>
    <n v="180"/>
    <n v="1"/>
    <n v="33"/>
    <n v="57"/>
    <d v="2009-05-15T00:00:00"/>
    <s v="Calle Lira, 198"/>
    <s v="Santiago"/>
    <x v="9"/>
    <n v="13.86"/>
    <n v="57"/>
    <s v="Luis"/>
    <s v="Rojas"/>
    <s v="Calle Lira, 198"/>
    <s v="Santiago"/>
    <s v="Chile"/>
    <s v="+56 (0)2 635 4444"/>
    <n v="5"/>
    <n v="5"/>
    <s v="Steve"/>
    <s v="Johnson"/>
    <x v="0"/>
    <s v="Sales Support Agent"/>
    <n v="2"/>
    <s v="7727B 41 Ave"/>
    <s v="Calgary"/>
    <s v="Canada"/>
    <s v="1 (780) 836-9987"/>
    <s v="steve@chinookcorp.com"/>
    <s v="Sales Manager"/>
    <s v="Nancy"/>
    <s v="Edwards"/>
    <n v="59"/>
    <n v="20"/>
    <x v="0"/>
    <s v="May"/>
  </r>
  <r>
    <n v="88"/>
    <x v="32"/>
    <n v="91"/>
    <x v="46"/>
    <n v="1158"/>
    <x v="68"/>
    <s v="NULL"/>
    <n v="182321"/>
    <n v="0.99"/>
    <n v="2"/>
    <s v="Protected AAC audio file"/>
    <n v="1"/>
    <x v="0"/>
    <n v="1"/>
    <s v="Music"/>
    <n v="188"/>
    <n v="1"/>
    <n v="34"/>
    <n v="12"/>
    <d v="2009-05-23T00:00:00"/>
    <s v="Praça Pio X, 119"/>
    <s v="Rio de Janeiro"/>
    <x v="10"/>
    <n v="0.99"/>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0"/>
    <s v="May"/>
  </r>
  <r>
    <n v="88"/>
    <x v="32"/>
    <n v="91"/>
    <x v="46"/>
    <n v="1162"/>
    <x v="69"/>
    <s v="NULL"/>
    <n v="143637"/>
    <n v="0.99"/>
    <n v="2"/>
    <s v="Protected AAC audio file"/>
    <n v="1"/>
    <x v="0"/>
    <n v="1"/>
    <s v="Music"/>
    <n v="191"/>
    <n v="1"/>
    <n v="36"/>
    <n v="15"/>
    <d v="2009-06-05T00:00:00"/>
    <s v="700 W Pender Street"/>
    <s v="Vancouver"/>
    <x v="3"/>
    <n v="1.98"/>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0"/>
    <s v="June"/>
  </r>
  <r>
    <n v="88"/>
    <x v="32"/>
    <n v="91"/>
    <x v="46"/>
    <n v="1170"/>
    <x v="70"/>
    <s v="NULL"/>
    <n v="318901"/>
    <n v="0.99"/>
    <n v="2"/>
    <s v="Protected AAC audio file"/>
    <n v="1"/>
    <x v="0"/>
    <n v="1"/>
    <s v="Music"/>
    <n v="195"/>
    <n v="1"/>
    <n v="37"/>
    <n v="17"/>
    <d v="2009-06-06T00:00:00"/>
    <s v="1 Microsoft Way"/>
    <s v="Redmond"/>
    <x v="4"/>
    <n v="3.96"/>
    <n v="17"/>
    <s v="Jack"/>
    <s v="Smith"/>
    <s v="1 Microsoft Way"/>
    <s v="Redmond"/>
    <s v="USA"/>
    <s v="+1 (425) 882-8080"/>
    <n v="5"/>
    <n v="5"/>
    <s v="Steve"/>
    <s v="Johnson"/>
    <x v="0"/>
    <s v="Sales Support Agent"/>
    <n v="2"/>
    <s v="7727B 41 Ave"/>
    <s v="Calgary"/>
    <s v="Canada"/>
    <s v="1 (780) 836-9987"/>
    <s v="steve@chinookcorp.com"/>
    <s v="Sales Manager"/>
    <s v="Nancy"/>
    <s v="Edwards"/>
    <n v="59"/>
    <n v="20"/>
    <x v="0"/>
    <s v="June"/>
  </r>
  <r>
    <n v="89"/>
    <x v="33"/>
    <n v="93"/>
    <x v="47"/>
    <n v="1188"/>
    <x v="71"/>
    <s v="Richard Bull"/>
    <n v="361012"/>
    <n v="0.99"/>
    <n v="1"/>
    <s v="MPEG audio file"/>
    <n v="2"/>
    <x v="1"/>
    <n v="5"/>
    <s v="90’s Music"/>
    <n v="200"/>
    <n v="1"/>
    <n v="38"/>
    <n v="21"/>
    <d v="2009-06-07T00:00:00"/>
    <s v="801 W 4th Street"/>
    <s v="Reno"/>
    <x v="4"/>
    <n v="5.94"/>
    <n v="21"/>
    <s v="Kathy"/>
    <s v="Chase"/>
    <s v="801 W 4th Street"/>
    <s v="Reno"/>
    <s v="USA"/>
    <s v="+1 (775) 223-7665"/>
    <n v="5"/>
    <n v="5"/>
    <s v="Steve"/>
    <s v="Johnson"/>
    <x v="0"/>
    <s v="Sales Support Agent"/>
    <n v="2"/>
    <s v="7727B 41 Ave"/>
    <s v="Calgary"/>
    <s v="Canada"/>
    <s v="1 (780) 836-9987"/>
    <s v="steve@chinookcorp.com"/>
    <s v="Sales Manager"/>
    <s v="Nancy"/>
    <s v="Edwards"/>
    <n v="59"/>
    <n v="20"/>
    <x v="0"/>
    <s v="June"/>
  </r>
  <r>
    <n v="89"/>
    <x v="33"/>
    <n v="93"/>
    <x v="47"/>
    <n v="1188"/>
    <x v="71"/>
    <s v="Richard Bull"/>
    <n v="361012"/>
    <n v="0.99"/>
    <n v="1"/>
    <s v="MPEG audio file"/>
    <n v="2"/>
    <x v="1"/>
    <n v="1"/>
    <s v="Music"/>
    <n v="200"/>
    <n v="1"/>
    <n v="38"/>
    <n v="21"/>
    <d v="2009-06-07T00:00:00"/>
    <s v="801 W 4th Street"/>
    <s v="Reno"/>
    <x v="4"/>
    <n v="5.94"/>
    <n v="21"/>
    <s v="Kathy"/>
    <s v="Chase"/>
    <s v="801 W 4th Street"/>
    <s v="Reno"/>
    <s v="USA"/>
    <s v="+1 (775) 223-7665"/>
    <n v="5"/>
    <n v="5"/>
    <s v="Steve"/>
    <s v="Johnson"/>
    <x v="0"/>
    <s v="Sales Support Agent"/>
    <n v="2"/>
    <s v="7727B 41 Ave"/>
    <s v="Calgary"/>
    <s v="Canada"/>
    <s v="1 (780) 836-9987"/>
    <s v="steve@chinookcorp.com"/>
    <s v="Sales Manager"/>
    <s v="Nancy"/>
    <s v="Edwards"/>
    <n v="59"/>
    <n v="20"/>
    <x v="0"/>
    <s v="June"/>
  </r>
  <r>
    <n v="90"/>
    <x v="34"/>
    <n v="96"/>
    <x v="48"/>
    <n v="1226"/>
    <x v="72"/>
    <s v="Adrian Smith/Bruce Dickinson/Steve Harris"/>
    <n v="282488"/>
    <n v="0.99"/>
    <n v="1"/>
    <s v="MPEG audio file"/>
    <n v="3"/>
    <x v="2"/>
    <n v="8"/>
    <s v="Music"/>
    <n v="207"/>
    <n v="1"/>
    <n v="39"/>
    <n v="27"/>
    <d v="2009-06-10T00:00:00"/>
    <s v="1033 N Park Ave"/>
    <s v="Tucson"/>
    <x v="4"/>
    <n v="8.91"/>
    <n v="27"/>
    <s v="Patrick"/>
    <s v="Gray"/>
    <s v="1033 N Park Ave"/>
    <s v="Tucson"/>
    <s v="USA"/>
    <s v="+1 (520) 622-4200"/>
    <n v="4"/>
    <n v="4"/>
    <s v="Margaret"/>
    <s v="Park"/>
    <x v="1"/>
    <s v="Sales Support Agent"/>
    <n v="2"/>
    <s v="683 10 Street SW"/>
    <s v="Calgary"/>
    <s v="Canada"/>
    <s v="+1 (403) 263-4423"/>
    <s v="margaret@chinookcorp.com"/>
    <s v="Sales Manager"/>
    <s v="Nancy"/>
    <s v="Edwards"/>
    <n v="77"/>
    <n v="21"/>
    <x v="0"/>
    <s v="June"/>
  </r>
  <r>
    <n v="90"/>
    <x v="34"/>
    <n v="96"/>
    <x v="48"/>
    <n v="1226"/>
    <x v="72"/>
    <s v="Adrian Smith/Bruce Dickinson/Steve Harris"/>
    <n v="282488"/>
    <n v="0.99"/>
    <n v="1"/>
    <s v="MPEG audio file"/>
    <n v="3"/>
    <x v="2"/>
    <n v="1"/>
    <s v="Music"/>
    <n v="207"/>
    <n v="1"/>
    <n v="39"/>
    <n v="27"/>
    <d v="2009-06-10T00:00:00"/>
    <s v="1033 N Park Ave"/>
    <s v="Tucson"/>
    <x v="4"/>
    <n v="8.91"/>
    <n v="27"/>
    <s v="Patrick"/>
    <s v="Gray"/>
    <s v="1033 N Park Ave"/>
    <s v="Tucson"/>
    <s v="USA"/>
    <s v="+1 (520) 622-4200"/>
    <n v="4"/>
    <n v="4"/>
    <s v="Margaret"/>
    <s v="Park"/>
    <x v="1"/>
    <s v="Sales Support Agent"/>
    <n v="2"/>
    <s v="683 10 Street SW"/>
    <s v="Calgary"/>
    <s v="Canada"/>
    <s v="+1 (403) 263-4423"/>
    <s v="margaret@chinookcorp.com"/>
    <s v="Sales Manager"/>
    <s v="Nancy"/>
    <s v="Edwards"/>
    <n v="77"/>
    <n v="21"/>
    <x v="0"/>
    <s v="June"/>
  </r>
  <r>
    <n v="90"/>
    <x v="34"/>
    <n v="96"/>
    <x v="48"/>
    <n v="1226"/>
    <x v="72"/>
    <s v="Adrian Smith/Bruce Dickinson/Steve Harris"/>
    <n v="282488"/>
    <n v="0.99"/>
    <n v="1"/>
    <s v="MPEG audio file"/>
    <n v="3"/>
    <x v="2"/>
    <n v="5"/>
    <s v="90’s Music"/>
    <n v="207"/>
    <n v="1"/>
    <n v="39"/>
    <n v="27"/>
    <d v="2009-06-10T00:00:00"/>
    <s v="1033 N Park Ave"/>
    <s v="Tucson"/>
    <x v="4"/>
    <n v="8.91"/>
    <n v="27"/>
    <s v="Patrick"/>
    <s v="Gray"/>
    <s v="1033 N Park Ave"/>
    <s v="Tucson"/>
    <s v="USA"/>
    <s v="+1 (520) 622-4200"/>
    <n v="4"/>
    <n v="4"/>
    <s v="Margaret"/>
    <s v="Park"/>
    <x v="1"/>
    <s v="Sales Support Agent"/>
    <n v="2"/>
    <s v="683 10 Street SW"/>
    <s v="Calgary"/>
    <s v="Canada"/>
    <s v="+1 (403) 263-4423"/>
    <s v="margaret@chinookcorp.com"/>
    <s v="Sales Manager"/>
    <s v="Nancy"/>
    <s v="Edwards"/>
    <n v="77"/>
    <n v="21"/>
    <x v="0"/>
    <s v="June"/>
  </r>
  <r>
    <n v="90"/>
    <x v="34"/>
    <n v="94"/>
    <x v="49"/>
    <n v="1202"/>
    <x v="73"/>
    <s v="NULL"/>
    <n v="412152"/>
    <n v="0.99"/>
    <n v="2"/>
    <s v="Protected AAC audio file"/>
    <n v="1"/>
    <x v="0"/>
    <n v="8"/>
    <s v="Music"/>
    <n v="203"/>
    <n v="1"/>
    <n v="39"/>
    <n v="27"/>
    <d v="2009-06-10T00:00:00"/>
    <s v="1033 N Park Ave"/>
    <s v="Tucson"/>
    <x v="4"/>
    <n v="8.91"/>
    <n v="27"/>
    <s v="Patrick"/>
    <s v="Gray"/>
    <s v="1033 N Park Ave"/>
    <s v="Tucson"/>
    <s v="USA"/>
    <s v="+1 (520) 622-4200"/>
    <n v="4"/>
    <n v="4"/>
    <s v="Margaret"/>
    <s v="Park"/>
    <x v="1"/>
    <s v="Sales Support Agent"/>
    <n v="2"/>
    <s v="683 10 Street SW"/>
    <s v="Calgary"/>
    <s v="Canada"/>
    <s v="+1 (403) 263-4423"/>
    <s v="margaret@chinookcorp.com"/>
    <s v="Sales Manager"/>
    <s v="Nancy"/>
    <s v="Edwards"/>
    <n v="77"/>
    <n v="21"/>
    <x v="0"/>
    <s v="June"/>
  </r>
  <r>
    <n v="90"/>
    <x v="34"/>
    <n v="94"/>
    <x v="49"/>
    <n v="1202"/>
    <x v="73"/>
    <s v="NULL"/>
    <n v="412152"/>
    <n v="0.99"/>
    <n v="2"/>
    <s v="Protected AAC audio file"/>
    <n v="1"/>
    <x v="0"/>
    <n v="1"/>
    <s v="Music"/>
    <n v="203"/>
    <n v="1"/>
    <n v="39"/>
    <n v="27"/>
    <d v="2009-06-10T00:00:00"/>
    <s v="1033 N Park Ave"/>
    <s v="Tucson"/>
    <x v="4"/>
    <n v="8.91"/>
    <n v="27"/>
    <s v="Patrick"/>
    <s v="Gray"/>
    <s v="1033 N Park Ave"/>
    <s v="Tucson"/>
    <s v="USA"/>
    <s v="+1 (520) 622-4200"/>
    <n v="4"/>
    <n v="4"/>
    <s v="Margaret"/>
    <s v="Park"/>
    <x v="1"/>
    <s v="Sales Support Agent"/>
    <n v="2"/>
    <s v="683 10 Street SW"/>
    <s v="Calgary"/>
    <s v="Canada"/>
    <s v="+1 (403) 263-4423"/>
    <s v="margaret@chinookcorp.com"/>
    <s v="Sales Manager"/>
    <s v="Nancy"/>
    <s v="Edwards"/>
    <n v="77"/>
    <n v="21"/>
    <x v="0"/>
    <s v="June"/>
  </r>
  <r>
    <n v="90"/>
    <x v="34"/>
    <n v="95"/>
    <x v="50"/>
    <n v="1220"/>
    <x v="74"/>
    <s v="Steve Harris"/>
    <n v="237557"/>
    <n v="0.99"/>
    <n v="1"/>
    <s v="MPEG audio file"/>
    <n v="3"/>
    <x v="2"/>
    <n v="5"/>
    <s v="90’s Music"/>
    <n v="206"/>
    <n v="1"/>
    <n v="39"/>
    <n v="27"/>
    <d v="2009-06-10T00:00:00"/>
    <s v="1033 N Park Ave"/>
    <s v="Tucson"/>
    <x v="4"/>
    <n v="8.91"/>
    <n v="27"/>
    <s v="Patrick"/>
    <s v="Gray"/>
    <s v="1033 N Park Ave"/>
    <s v="Tucson"/>
    <s v="USA"/>
    <s v="+1 (520) 622-4200"/>
    <n v="4"/>
    <n v="4"/>
    <s v="Margaret"/>
    <s v="Park"/>
    <x v="1"/>
    <s v="Sales Support Agent"/>
    <n v="2"/>
    <s v="683 10 Street SW"/>
    <s v="Calgary"/>
    <s v="Canada"/>
    <s v="+1 (403) 263-4423"/>
    <s v="margaret@chinookcorp.com"/>
    <s v="Sales Manager"/>
    <s v="Nancy"/>
    <s v="Edwards"/>
    <n v="77"/>
    <n v="21"/>
    <x v="0"/>
    <s v="June"/>
  </r>
  <r>
    <n v="90"/>
    <x v="34"/>
    <n v="95"/>
    <x v="50"/>
    <n v="1220"/>
    <x v="74"/>
    <s v="Steve Harris"/>
    <n v="237557"/>
    <n v="0.99"/>
    <n v="1"/>
    <s v="MPEG audio file"/>
    <n v="3"/>
    <x v="2"/>
    <n v="8"/>
    <s v="Music"/>
    <n v="206"/>
    <n v="1"/>
    <n v="39"/>
    <n v="27"/>
    <d v="2009-06-10T00:00:00"/>
    <s v="1033 N Park Ave"/>
    <s v="Tucson"/>
    <x v="4"/>
    <n v="8.91"/>
    <n v="27"/>
    <s v="Patrick"/>
    <s v="Gray"/>
    <s v="1033 N Park Ave"/>
    <s v="Tucson"/>
    <s v="USA"/>
    <s v="+1 (520) 622-4200"/>
    <n v="4"/>
    <n v="4"/>
    <s v="Margaret"/>
    <s v="Park"/>
    <x v="1"/>
    <s v="Sales Support Agent"/>
    <n v="2"/>
    <s v="683 10 Street SW"/>
    <s v="Calgary"/>
    <s v="Canada"/>
    <s v="+1 (403) 263-4423"/>
    <s v="margaret@chinookcorp.com"/>
    <s v="Sales Manager"/>
    <s v="Nancy"/>
    <s v="Edwards"/>
    <n v="77"/>
    <n v="21"/>
    <x v="0"/>
    <s v="June"/>
  </r>
  <r>
    <n v="90"/>
    <x v="34"/>
    <n v="95"/>
    <x v="50"/>
    <n v="1220"/>
    <x v="74"/>
    <s v="Steve Harris"/>
    <n v="237557"/>
    <n v="0.99"/>
    <n v="1"/>
    <s v="MPEG audio file"/>
    <n v="3"/>
    <x v="2"/>
    <n v="1"/>
    <s v="Music"/>
    <n v="206"/>
    <n v="1"/>
    <n v="39"/>
    <n v="27"/>
    <d v="2009-06-10T00:00:00"/>
    <s v="1033 N Park Ave"/>
    <s v="Tucson"/>
    <x v="4"/>
    <n v="8.91"/>
    <n v="27"/>
    <s v="Patrick"/>
    <s v="Gray"/>
    <s v="1033 N Park Ave"/>
    <s v="Tucson"/>
    <s v="USA"/>
    <s v="+1 (520) 622-4200"/>
    <n v="4"/>
    <n v="4"/>
    <s v="Margaret"/>
    <s v="Park"/>
    <x v="1"/>
    <s v="Sales Support Agent"/>
    <n v="2"/>
    <s v="683 10 Street SW"/>
    <s v="Calgary"/>
    <s v="Canada"/>
    <s v="+1 (403) 263-4423"/>
    <s v="margaret@chinookcorp.com"/>
    <s v="Sales Manager"/>
    <s v="Nancy"/>
    <s v="Edwards"/>
    <n v="77"/>
    <n v="21"/>
    <x v="0"/>
    <s v="June"/>
  </r>
  <r>
    <n v="90"/>
    <x v="34"/>
    <n v="98"/>
    <x v="51"/>
    <n v="1250"/>
    <x v="75"/>
    <s v="Bruce Dickinson/Janick Gers/Steve Harris"/>
    <n v="312032"/>
    <n v="0.99"/>
    <n v="1"/>
    <s v="MPEG audio file"/>
    <n v="13"/>
    <x v="9"/>
    <n v="1"/>
    <s v="Music"/>
    <n v="211"/>
    <n v="1"/>
    <n v="39"/>
    <n v="27"/>
    <d v="2009-06-10T00:00:00"/>
    <s v="1033 N Park Ave"/>
    <s v="Tucson"/>
    <x v="4"/>
    <n v="8.91"/>
    <n v="27"/>
    <s v="Patrick"/>
    <s v="Gray"/>
    <s v="1033 N Park Ave"/>
    <s v="Tucson"/>
    <s v="USA"/>
    <s v="+1 (520) 622-4200"/>
    <n v="4"/>
    <n v="4"/>
    <s v="Margaret"/>
    <s v="Park"/>
    <x v="1"/>
    <s v="Sales Support Agent"/>
    <n v="2"/>
    <s v="683 10 Street SW"/>
    <s v="Calgary"/>
    <s v="Canada"/>
    <s v="+1 (403) 263-4423"/>
    <s v="margaret@chinookcorp.com"/>
    <s v="Sales Manager"/>
    <s v="Nancy"/>
    <s v="Edwards"/>
    <n v="77"/>
    <n v="21"/>
    <x v="0"/>
    <s v="June"/>
  </r>
  <r>
    <n v="90"/>
    <x v="34"/>
    <n v="96"/>
    <x v="48"/>
    <n v="1232"/>
    <x v="76"/>
    <s v="Steve Harris"/>
    <n v="448574"/>
    <n v="0.99"/>
    <n v="1"/>
    <s v="MPEG audio file"/>
    <n v="3"/>
    <x v="2"/>
    <n v="8"/>
    <s v="Music"/>
    <n v="208"/>
    <n v="1"/>
    <n v="39"/>
    <n v="27"/>
    <d v="2009-06-10T00:00:00"/>
    <s v="1033 N Park Ave"/>
    <s v="Tucson"/>
    <x v="4"/>
    <n v="8.91"/>
    <n v="27"/>
    <s v="Patrick"/>
    <s v="Gray"/>
    <s v="1033 N Park Ave"/>
    <s v="Tucson"/>
    <s v="USA"/>
    <s v="+1 (520) 622-4200"/>
    <n v="4"/>
    <n v="4"/>
    <s v="Margaret"/>
    <s v="Park"/>
    <x v="1"/>
    <s v="Sales Support Agent"/>
    <n v="2"/>
    <s v="683 10 Street SW"/>
    <s v="Calgary"/>
    <s v="Canada"/>
    <s v="+1 (403) 263-4423"/>
    <s v="margaret@chinookcorp.com"/>
    <s v="Sales Manager"/>
    <s v="Nancy"/>
    <s v="Edwards"/>
    <n v="77"/>
    <n v="21"/>
    <x v="0"/>
    <s v="June"/>
  </r>
  <r>
    <n v="90"/>
    <x v="34"/>
    <n v="109"/>
    <x v="52"/>
    <n v="1367"/>
    <x v="77"/>
    <s v="Steve Harris"/>
    <n v="300434"/>
    <n v="0.99"/>
    <n v="1"/>
    <s v="MPEG audio file"/>
    <n v="1"/>
    <x v="0"/>
    <n v="1"/>
    <s v="Music"/>
    <n v="224"/>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9"/>
    <x v="52"/>
    <n v="1367"/>
    <x v="77"/>
    <s v="Steve Harris"/>
    <n v="300434"/>
    <n v="0.99"/>
    <n v="1"/>
    <s v="MPEG audio file"/>
    <n v="1"/>
    <x v="0"/>
    <n v="8"/>
    <s v="Music"/>
    <n v="224"/>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10"/>
    <x v="53"/>
    <n v="1376"/>
    <x v="78"/>
    <s v="Dave Murray; Steve Harris"/>
    <n v="305475"/>
    <n v="0.99"/>
    <n v="1"/>
    <s v="MPEG audio file"/>
    <n v="3"/>
    <x v="2"/>
    <n v="8"/>
    <s v="Music"/>
    <n v="225"/>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7"/>
    <x v="54"/>
    <n v="1349"/>
    <x v="79"/>
    <s v="Dickinson/Smith"/>
    <n v="320548"/>
    <n v="0.99"/>
    <n v="1"/>
    <s v="MPEG audio file"/>
    <n v="3"/>
    <x v="2"/>
    <n v="1"/>
    <s v="Music"/>
    <n v="222"/>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4"/>
    <x v="55"/>
    <n v="1322"/>
    <x v="80"/>
    <s v="NULL"/>
    <n v="232672"/>
    <n v="0.99"/>
    <n v="1"/>
    <s v="MPEG audio file"/>
    <n v="1"/>
    <x v="0"/>
    <n v="5"/>
    <s v="90’s Music"/>
    <n v="219"/>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0"/>
    <x v="56"/>
    <n v="1268"/>
    <x v="81"/>
    <s v="Steve Harris"/>
    <n v="236173"/>
    <n v="0.99"/>
    <n v="1"/>
    <s v="MPEG audio file"/>
    <n v="6"/>
    <x v="7"/>
    <n v="8"/>
    <s v="Music"/>
    <n v="213"/>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99"/>
    <x v="57"/>
    <n v="1259"/>
    <x v="82"/>
    <s v="Bruce Dickinson/Janick Gers"/>
    <n v="335307"/>
    <n v="0.99"/>
    <n v="1"/>
    <s v="MPEG audio file"/>
    <n v="1"/>
    <x v="0"/>
    <n v="8"/>
    <s v="Music"/>
    <n v="212"/>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12"/>
    <x v="58"/>
    <n v="1390"/>
    <x v="83"/>
    <s v="Steve Harris"/>
    <n v="428669"/>
    <n v="0.99"/>
    <n v="1"/>
    <s v="MPEG audio file"/>
    <n v="3"/>
    <x v="2"/>
    <n v="8"/>
    <s v="Music"/>
    <n v="226"/>
    <n v="1"/>
    <n v="41"/>
    <n v="50"/>
    <d v="2009-06-23T00:00:00"/>
    <s v="C/ San Bernardo 85"/>
    <s v="Madrid"/>
    <x v="13"/>
    <n v="0.99"/>
    <n v="50"/>
    <s v="Enrique"/>
    <s v="Muñoz"/>
    <s v="C/ San Bernardo 85"/>
    <s v="Madrid"/>
    <s v="Spain"/>
    <s v="+34 914 454 454"/>
    <n v="5"/>
    <n v="5"/>
    <s v="Steve"/>
    <s v="Johnson"/>
    <x v="0"/>
    <s v="Sales Support Agent"/>
    <n v="2"/>
    <s v="7727B 41 Ave"/>
    <s v="Calgary"/>
    <s v="Canada"/>
    <s v="1 (780) 836-9987"/>
    <s v="steve@chinookcorp.com"/>
    <s v="Sales Manager"/>
    <s v="Nancy"/>
    <s v="Edwards"/>
    <n v="59"/>
    <n v="20"/>
    <x v="0"/>
    <s v="June"/>
  </r>
  <r>
    <n v="90"/>
    <x v="34"/>
    <n v="112"/>
    <x v="58"/>
    <n v="1394"/>
    <x v="84"/>
    <s v="Adrian Smith/Steve Harris"/>
    <n v="361299"/>
    <n v="0.99"/>
    <n v="1"/>
    <s v="MPEG audio file"/>
    <n v="3"/>
    <x v="2"/>
    <n v="1"/>
    <s v="Music"/>
    <n v="229"/>
    <n v="1"/>
    <n v="43"/>
    <n v="53"/>
    <d v="2009-07-06T00:00:00"/>
    <s v="113 Lupus St"/>
    <s v="London"/>
    <x v="7"/>
    <n v="1.98"/>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0"/>
    <s v="July"/>
  </r>
  <r>
    <n v="90"/>
    <x v="34"/>
    <n v="112"/>
    <x v="58"/>
    <n v="1394"/>
    <x v="84"/>
    <s v="Adrian Smith/Steve Harris"/>
    <n v="361299"/>
    <n v="0.99"/>
    <n v="1"/>
    <s v="MPEG audio file"/>
    <n v="3"/>
    <x v="2"/>
    <n v="8"/>
    <s v="Music"/>
    <n v="229"/>
    <n v="1"/>
    <n v="43"/>
    <n v="53"/>
    <d v="2009-07-06T00:00:00"/>
    <s v="113 Lupus St"/>
    <s v="London"/>
    <x v="7"/>
    <n v="1.98"/>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0"/>
    <s v="July"/>
  </r>
  <r>
    <n v="90"/>
    <x v="34"/>
    <n v="113"/>
    <x v="59"/>
    <n v="1400"/>
    <x v="85"/>
    <s v="Blaze Bayley/Janick Gers/Steve Harris"/>
    <n v="380786"/>
    <n v="0.99"/>
    <n v="1"/>
    <s v="MPEG audio file"/>
    <n v="1"/>
    <x v="0"/>
    <n v="8"/>
    <s v="Music"/>
    <n v="232"/>
    <n v="1"/>
    <n v="44"/>
    <n v="55"/>
    <d v="2009-07-07T00:00:00"/>
    <s v="421 Bourke Street"/>
    <s v="Sidney"/>
    <x v="8"/>
    <n v="3.96"/>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0"/>
    <s v="July"/>
  </r>
  <r>
    <n v="91"/>
    <x v="35"/>
    <n v="115"/>
    <x v="60"/>
    <n v="1428"/>
    <x v="86"/>
    <s v="Deanna Brown/Deidra Jenkins/Yamma Brown"/>
    <n v="250723"/>
    <n v="0.99"/>
    <n v="1"/>
    <s v="MPEG audio file"/>
    <n v="14"/>
    <x v="10"/>
    <n v="8"/>
    <s v="Music"/>
    <n v="240"/>
    <n v="1"/>
    <n v="45"/>
    <n v="59"/>
    <d v="2009-07-08T00:00:00"/>
    <s v="3,Raj Bhavan Road"/>
    <s v="Bangalore"/>
    <x v="14"/>
    <n v="5.94"/>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0"/>
    <s v="July"/>
  </r>
  <r>
    <n v="90"/>
    <x v="34"/>
    <n v="114"/>
    <x v="61"/>
    <n v="1408"/>
    <x v="87"/>
    <s v="David Murray/Steve Harris"/>
    <n v="290377"/>
    <n v="0.99"/>
    <n v="1"/>
    <s v="MPEG audio file"/>
    <n v="1"/>
    <x v="0"/>
    <n v="1"/>
    <s v="Music"/>
    <n v="235"/>
    <n v="1"/>
    <n v="45"/>
    <n v="59"/>
    <d v="2009-07-08T00:00:00"/>
    <s v="3,Raj Bhavan Road"/>
    <s v="Bangalore"/>
    <x v="14"/>
    <n v="5.94"/>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0"/>
    <s v="July"/>
  </r>
  <r>
    <n v="94"/>
    <x v="36"/>
    <n v="120"/>
    <x v="62"/>
    <n v="1482"/>
    <x v="88"/>
    <s v="Jimi Hendrix"/>
    <n v="153077"/>
    <n v="0.99"/>
    <n v="1"/>
    <s v="MPEG audio file"/>
    <n v="1"/>
    <x v="0"/>
    <n v="8"/>
    <s v="Music"/>
    <n v="249"/>
    <n v="1"/>
    <n v="46"/>
    <n v="6"/>
    <d v="2009-07-11T00:00:00"/>
    <s v="Rilská 3174/6"/>
    <s v="Prague"/>
    <x v="15"/>
    <n v="8.91"/>
    <n v="6"/>
    <s v="Helena"/>
    <s v="Holý"/>
    <s v="Rilská 3174/6"/>
    <s v="Prague"/>
    <s v="Czech Republic"/>
    <s v="+420 2 4177 0449"/>
    <n v="5"/>
    <n v="5"/>
    <s v="Steve"/>
    <s v="Johnson"/>
    <x v="0"/>
    <s v="Sales Support Agent"/>
    <n v="2"/>
    <s v="7727B 41 Ave"/>
    <s v="Calgary"/>
    <s v="Canada"/>
    <s v="1 (780) 836-9987"/>
    <s v="steve@chinookcorp.com"/>
    <s v="Sales Manager"/>
    <s v="Nancy"/>
    <s v="Edwards"/>
    <n v="59"/>
    <n v="20"/>
    <x v="0"/>
    <s v="July"/>
  </r>
  <r>
    <n v="94"/>
    <x v="36"/>
    <n v="120"/>
    <x v="62"/>
    <n v="1482"/>
    <x v="88"/>
    <s v="Jimi Hendrix"/>
    <n v="153077"/>
    <n v="0.99"/>
    <n v="1"/>
    <s v="MPEG audio file"/>
    <n v="1"/>
    <x v="0"/>
    <n v="1"/>
    <s v="Music"/>
    <n v="249"/>
    <n v="1"/>
    <n v="46"/>
    <n v="6"/>
    <d v="2009-07-11T00:00:00"/>
    <s v="Rilská 3174/6"/>
    <s v="Prague"/>
    <x v="15"/>
    <n v="8.91"/>
    <n v="6"/>
    <s v="Helena"/>
    <s v="Holý"/>
    <s v="Rilská 3174/6"/>
    <s v="Prague"/>
    <s v="Czech Republic"/>
    <s v="+420 2 4177 0449"/>
    <n v="5"/>
    <n v="5"/>
    <s v="Steve"/>
    <s v="Johnson"/>
    <x v="0"/>
    <s v="Sales Support Agent"/>
    <n v="2"/>
    <s v="7727B 41 Ave"/>
    <s v="Calgary"/>
    <s v="Canada"/>
    <s v="1 (780) 836-9987"/>
    <s v="steve@chinookcorp.com"/>
    <s v="Sales Manager"/>
    <s v="Nancy"/>
    <s v="Edwards"/>
    <n v="59"/>
    <n v="20"/>
    <x v="0"/>
    <s v="July"/>
  </r>
  <r>
    <n v="93"/>
    <x v="37"/>
    <n v="119"/>
    <x v="63"/>
    <n v="1476"/>
    <x v="89"/>
    <s v="C. Muncey/N. Cester"/>
    <n v="142889"/>
    <n v="0.99"/>
    <n v="1"/>
    <s v="MPEG audio file"/>
    <n v="4"/>
    <x v="3"/>
    <n v="1"/>
    <s v="Music"/>
    <n v="248"/>
    <n v="1"/>
    <n v="46"/>
    <n v="6"/>
    <d v="2009-07-11T00:00:00"/>
    <s v="Rilská 3174/6"/>
    <s v="Prague"/>
    <x v="15"/>
    <n v="8.91"/>
    <n v="6"/>
    <s v="Helena"/>
    <s v="Holý"/>
    <s v="Rilská 3174/6"/>
    <s v="Prague"/>
    <s v="Czech Republic"/>
    <s v="+420 2 4177 0449"/>
    <n v="5"/>
    <n v="5"/>
    <s v="Steve"/>
    <s v="Johnson"/>
    <x v="0"/>
    <s v="Sales Support Agent"/>
    <n v="2"/>
    <s v="7727B 41 Ave"/>
    <s v="Calgary"/>
    <s v="Canada"/>
    <s v="1 (780) 836-9987"/>
    <s v="steve@chinookcorp.com"/>
    <s v="Sales Manager"/>
    <s v="Nancy"/>
    <s v="Edwards"/>
    <n v="59"/>
    <n v="20"/>
    <x v="0"/>
    <s v="July"/>
  </r>
  <r>
    <n v="92"/>
    <x v="38"/>
    <n v="117"/>
    <x v="64"/>
    <n v="1446"/>
    <x v="90"/>
    <s v="Jay Kay"/>
    <n v="341629"/>
    <n v="0.99"/>
    <n v="1"/>
    <s v="MPEG audio file"/>
    <n v="14"/>
    <x v="10"/>
    <n v="8"/>
    <s v="Music"/>
    <n v="243"/>
    <n v="1"/>
    <n v="46"/>
    <n v="6"/>
    <d v="2009-07-11T00:00:00"/>
    <s v="Rilská 3174/6"/>
    <s v="Prague"/>
    <x v="15"/>
    <n v="8.91"/>
    <n v="6"/>
    <s v="Helena"/>
    <s v="Holý"/>
    <s v="Rilská 3174/6"/>
    <s v="Prague"/>
    <s v="Czech Republic"/>
    <s v="+420 2 4177 0449"/>
    <n v="5"/>
    <n v="5"/>
    <s v="Steve"/>
    <s v="Johnson"/>
    <x v="0"/>
    <s v="Sales Support Agent"/>
    <n v="2"/>
    <s v="7727B 41 Ave"/>
    <s v="Calgary"/>
    <s v="Canada"/>
    <s v="1 (780) 836-9987"/>
    <s v="steve@chinookcorp.com"/>
    <s v="Sales Manager"/>
    <s v="Nancy"/>
    <s v="Edwards"/>
    <n v="59"/>
    <n v="20"/>
    <x v="0"/>
    <s v="July"/>
  </r>
  <r>
    <n v="22"/>
    <x v="13"/>
    <n v="127"/>
    <x v="65"/>
    <n v="1581"/>
    <x v="33"/>
    <s v="Jimmy Page/Led Zeppelin"/>
    <n v="1116734"/>
    <n v="0.99"/>
    <n v="1"/>
    <s v="MPEG audio file"/>
    <n v="1"/>
    <x v="0"/>
    <n v="1"/>
    <s v="Music"/>
    <n v="260"/>
    <n v="1"/>
    <n v="47"/>
    <n v="15"/>
    <d v="2009-07-16T00:00:00"/>
    <s v="700 W Pender Street"/>
    <s v="Vancouver"/>
    <x v="3"/>
    <n v="13.86"/>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0"/>
    <s v="July"/>
  </r>
  <r>
    <n v="97"/>
    <x v="39"/>
    <n v="124"/>
    <x v="66"/>
    <n v="1536"/>
    <x v="91"/>
    <s v="João Suplicy"/>
    <n v="241084"/>
    <n v="0.99"/>
    <n v="1"/>
    <s v="MPEG audio file"/>
    <n v="16"/>
    <x v="11"/>
    <n v="8"/>
    <s v="Music"/>
    <n v="255"/>
    <n v="1"/>
    <n v="47"/>
    <n v="15"/>
    <d v="2009-07-16T00:00:00"/>
    <s v="700 W Pender Street"/>
    <s v="Vancouver"/>
    <x v="3"/>
    <n v="13.86"/>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0"/>
    <s v="July"/>
  </r>
  <r>
    <n v="96"/>
    <x v="40"/>
    <n v="123"/>
    <x v="67"/>
    <n v="1527"/>
    <x v="92"/>
    <s v="NULL"/>
    <n v="229093"/>
    <n v="0.99"/>
    <n v="1"/>
    <s v="MPEG audio file"/>
    <n v="7"/>
    <x v="4"/>
    <n v="5"/>
    <s v="90’s Music"/>
    <n v="254"/>
    <n v="1"/>
    <n v="47"/>
    <n v="15"/>
    <d v="2009-07-16T00:00:00"/>
    <s v="700 W Pender Street"/>
    <s v="Vancouver"/>
    <x v="3"/>
    <n v="13.86"/>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0"/>
    <s v="July"/>
  </r>
  <r>
    <n v="94"/>
    <x v="36"/>
    <n v="120"/>
    <x v="62"/>
    <n v="1491"/>
    <x v="93"/>
    <s v="Jimi Hendrix"/>
    <n v="216293"/>
    <n v="0.99"/>
    <n v="1"/>
    <s v="MPEG audio file"/>
    <n v="1"/>
    <x v="0"/>
    <n v="8"/>
    <s v="Music"/>
    <n v="250"/>
    <n v="1"/>
    <n v="47"/>
    <n v="15"/>
    <d v="2009-07-16T00:00:00"/>
    <s v="700 W Pender Street"/>
    <s v="Vancouver"/>
    <x v="3"/>
    <n v="13.86"/>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0"/>
    <s v="July"/>
  </r>
  <r>
    <n v="22"/>
    <x v="13"/>
    <n v="132"/>
    <x v="68"/>
    <n v="1626"/>
    <x v="94"/>
    <s v="Jimmy Page/John Bonham/John Paul Jones"/>
    <n v="508055"/>
    <n v="0.99"/>
    <n v="1"/>
    <s v="MPEG audio file"/>
    <n v="1"/>
    <x v="0"/>
    <n v="1"/>
    <s v="Music"/>
    <n v="267"/>
    <n v="1"/>
    <n v="50"/>
    <n v="32"/>
    <d v="2009-08-06T00:00:00"/>
    <s v="696 Osborne Street"/>
    <s v="Winnipeg"/>
    <x v="3"/>
    <n v="1.98"/>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August"/>
  </r>
  <r>
    <n v="22"/>
    <x v="13"/>
    <n v="132"/>
    <x v="68"/>
    <n v="1626"/>
    <x v="94"/>
    <s v="Jimmy Page/John Bonham/John Paul Jones"/>
    <n v="508055"/>
    <n v="0.99"/>
    <n v="1"/>
    <s v="MPEG audio file"/>
    <n v="1"/>
    <x v="0"/>
    <n v="8"/>
    <s v="Music"/>
    <n v="267"/>
    <n v="1"/>
    <n v="50"/>
    <n v="32"/>
    <d v="2009-08-06T00:00:00"/>
    <s v="696 Osborne Street"/>
    <s v="Winnipeg"/>
    <x v="3"/>
    <n v="1.98"/>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August"/>
  </r>
  <r>
    <n v="22"/>
    <x v="13"/>
    <n v="133"/>
    <x v="69"/>
    <n v="1628"/>
    <x v="95"/>
    <s v="Jimmy Page, Robert Plant"/>
    <n v="287973"/>
    <n v="0.99"/>
    <n v="1"/>
    <s v="MPEG audio file"/>
    <n v="1"/>
    <x v="0"/>
    <n v="1"/>
    <s v="Music"/>
    <n v="268"/>
    <n v="1"/>
    <n v="50"/>
    <n v="32"/>
    <d v="2009-08-06T00:00:00"/>
    <s v="696 Osborne Street"/>
    <s v="Winnipeg"/>
    <x v="3"/>
    <n v="1.98"/>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August"/>
  </r>
  <r>
    <n v="22"/>
    <x v="13"/>
    <n v="134"/>
    <x v="70"/>
    <n v="1636"/>
    <x v="96"/>
    <s v="Jimmy Page, Robert Plant"/>
    <n v="144875"/>
    <n v="0.99"/>
    <n v="1"/>
    <s v="MPEG audio file"/>
    <n v="1"/>
    <x v="0"/>
    <n v="1"/>
    <s v="Music"/>
    <n v="272"/>
    <n v="1"/>
    <n v="51"/>
    <n v="34"/>
    <d v="2009-08-07T00:00:00"/>
    <s v="Rua da Assunção 53"/>
    <s v="Lisbon"/>
    <x v="11"/>
    <n v="3.96"/>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0"/>
    <s v="August"/>
  </r>
  <r>
    <n v="22"/>
    <x v="13"/>
    <n v="133"/>
    <x v="69"/>
    <n v="1632"/>
    <x v="97"/>
    <s v="Jimmy Page, Robert Plant"/>
    <n v="159216"/>
    <n v="0.99"/>
    <n v="1"/>
    <s v="MPEG audio file"/>
    <n v="1"/>
    <x v="0"/>
    <n v="8"/>
    <s v="Music"/>
    <n v="270"/>
    <n v="1"/>
    <n v="51"/>
    <n v="34"/>
    <d v="2009-08-07T00:00:00"/>
    <s v="Rua da Assunção 53"/>
    <s v="Lisbon"/>
    <x v="11"/>
    <n v="3.96"/>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0"/>
    <s v="August"/>
  </r>
  <r>
    <n v="22"/>
    <x v="13"/>
    <n v="136"/>
    <x v="71"/>
    <n v="1656"/>
    <x v="98"/>
    <s v="Jimmy Page/Robert Plant"/>
    <n v="384391"/>
    <n v="0.99"/>
    <n v="1"/>
    <s v="MPEG audio file"/>
    <n v="1"/>
    <x v="0"/>
    <n v="1"/>
    <s v="Music"/>
    <n v="277"/>
    <n v="1"/>
    <n v="52"/>
    <n v="38"/>
    <d v="2009-08-08T00:00:00"/>
    <s v="Barbarossastraße 19"/>
    <s v="Berlin"/>
    <x v="0"/>
    <n v="5.94"/>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August"/>
  </r>
  <r>
    <n v="22"/>
    <x v="13"/>
    <n v="135"/>
    <x v="72"/>
    <n v="1648"/>
    <x v="99"/>
    <s v="Robert Plant"/>
    <n v="316186"/>
    <n v="0.99"/>
    <n v="1"/>
    <s v="MPEG audio file"/>
    <n v="1"/>
    <x v="0"/>
    <n v="8"/>
    <s v="Music"/>
    <n v="275"/>
    <n v="1"/>
    <n v="52"/>
    <n v="38"/>
    <d v="2009-08-08T00:00:00"/>
    <s v="Barbarossastraße 19"/>
    <s v="Berlin"/>
    <x v="0"/>
    <n v="5.94"/>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August"/>
  </r>
  <r>
    <n v="100"/>
    <x v="41"/>
    <n v="141"/>
    <x v="73"/>
    <n v="1702"/>
    <x v="100"/>
    <s v="Craig Ross/Lenny Kravitz"/>
    <n v="211591"/>
    <n v="0.99"/>
    <n v="1"/>
    <s v="MPEG audio file"/>
    <n v="1"/>
    <x v="0"/>
    <n v="1"/>
    <s v="Music"/>
    <n v="285"/>
    <n v="1"/>
    <n v="53"/>
    <n v="44"/>
    <d v="2009-08-11T00:00:00"/>
    <s v="Porthaninkatu 9"/>
    <s v="Helsinki"/>
    <x v="16"/>
    <n v="8.91"/>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0"/>
    <s v="August"/>
  </r>
  <r>
    <n v="99"/>
    <x v="42"/>
    <n v="140"/>
    <x v="74"/>
    <n v="1690"/>
    <x v="101"/>
    <s v="Renato Russo"/>
    <n v="302158"/>
    <n v="0.99"/>
    <n v="1"/>
    <s v="MPEG audio file"/>
    <n v="7"/>
    <x v="4"/>
    <n v="5"/>
    <s v="90’s Music"/>
    <n v="283"/>
    <n v="1"/>
    <n v="53"/>
    <n v="44"/>
    <d v="2009-08-11T00:00:00"/>
    <s v="Porthaninkatu 9"/>
    <s v="Helsinki"/>
    <x v="16"/>
    <n v="8.91"/>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0"/>
    <s v="August"/>
  </r>
  <r>
    <n v="99"/>
    <x v="42"/>
    <n v="139"/>
    <x v="75"/>
    <n v="1684"/>
    <x v="102"/>
    <s v="Renato Russo"/>
    <n v="173897"/>
    <n v="0.99"/>
    <n v="1"/>
    <s v="MPEG audio file"/>
    <n v="7"/>
    <x v="4"/>
    <n v="1"/>
    <s v="Music"/>
    <n v="282"/>
    <n v="1"/>
    <n v="53"/>
    <n v="44"/>
    <d v="2009-08-11T00:00:00"/>
    <s v="Porthaninkatu 9"/>
    <s v="Helsinki"/>
    <x v="16"/>
    <n v="8.91"/>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0"/>
    <s v="August"/>
  </r>
  <r>
    <n v="99"/>
    <x v="42"/>
    <n v="139"/>
    <x v="75"/>
    <n v="1678"/>
    <x v="103"/>
    <s v="Renato Russo - Marisa Monte"/>
    <n v="295053"/>
    <n v="0.99"/>
    <n v="1"/>
    <s v="MPEG audio file"/>
    <n v="7"/>
    <x v="4"/>
    <n v="5"/>
    <s v="90’s Music"/>
    <n v="281"/>
    <n v="1"/>
    <n v="53"/>
    <n v="44"/>
    <d v="2009-08-11T00:00:00"/>
    <s v="Porthaninkatu 9"/>
    <s v="Helsinki"/>
    <x v="16"/>
    <n v="8.91"/>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0"/>
    <s v="August"/>
  </r>
  <r>
    <n v="22"/>
    <x v="13"/>
    <n v="137"/>
    <x v="76"/>
    <n v="1666"/>
    <x v="33"/>
    <s v="Jimmy Page"/>
    <n v="1612329"/>
    <n v="0.99"/>
    <n v="1"/>
    <s v="MPEG audio file"/>
    <n v="1"/>
    <x v="0"/>
    <n v="8"/>
    <s v="Music"/>
    <n v="279"/>
    <n v="1"/>
    <n v="53"/>
    <n v="44"/>
    <d v="2009-08-11T00:00:00"/>
    <s v="Porthaninkatu 9"/>
    <s v="Helsinki"/>
    <x v="16"/>
    <n v="8.91"/>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0"/>
    <s v="August"/>
  </r>
  <r>
    <n v="50"/>
    <x v="43"/>
    <n v="149"/>
    <x v="77"/>
    <n v="1813"/>
    <x v="56"/>
    <s v="Harris/Tatler"/>
    <n v="398315"/>
    <n v="0.99"/>
    <n v="1"/>
    <s v="MPEG audio file"/>
    <n v="3"/>
    <x v="2"/>
    <n v="1"/>
    <s v="Music"/>
    <n v="298"/>
    <n v="1"/>
    <n v="54"/>
    <n v="53"/>
    <d v="2009-08-16T00:00:00"/>
    <s v="113 Lupus St"/>
    <s v="London"/>
    <x v="7"/>
    <n v="13.8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0"/>
    <s v="August"/>
  </r>
  <r>
    <n v="50"/>
    <x v="43"/>
    <n v="148"/>
    <x v="78"/>
    <n v="1804"/>
    <x v="104"/>
    <s v="James Hetfield, Lars Ulrich and Kirk Hammett"/>
    <n v="387082"/>
    <n v="0.99"/>
    <n v="1"/>
    <s v="MPEG audio file"/>
    <n v="3"/>
    <x v="2"/>
    <n v="1"/>
    <s v="Music"/>
    <n v="297"/>
    <n v="1"/>
    <n v="54"/>
    <n v="53"/>
    <d v="2009-08-16T00:00:00"/>
    <s v="113 Lupus St"/>
    <s v="London"/>
    <x v="7"/>
    <n v="13.8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0"/>
    <s v="August"/>
  </r>
  <r>
    <n v="103"/>
    <x v="44"/>
    <n v="145"/>
    <x v="79"/>
    <n v="1768"/>
    <x v="105"/>
    <s v="Caetano Veloso e Gilberto Gil"/>
    <n v="203520"/>
    <n v="0.99"/>
    <n v="1"/>
    <s v="MPEG audio file"/>
    <n v="7"/>
    <x v="4"/>
    <n v="8"/>
    <s v="Music"/>
    <n v="293"/>
    <n v="1"/>
    <n v="54"/>
    <n v="53"/>
    <d v="2009-08-16T00:00:00"/>
    <s v="113 Lupus St"/>
    <s v="London"/>
    <x v="7"/>
    <n v="13.8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0"/>
    <s v="August"/>
  </r>
  <r>
    <n v="101"/>
    <x v="45"/>
    <n v="142"/>
    <x v="80"/>
    <n v="1723"/>
    <x v="106"/>
    <s v="NULL"/>
    <n v="263549"/>
    <n v="0.99"/>
    <n v="1"/>
    <s v="MPEG audio file"/>
    <n v="7"/>
    <x v="4"/>
    <n v="8"/>
    <s v="Music"/>
    <n v="288"/>
    <n v="1"/>
    <n v="54"/>
    <n v="53"/>
    <d v="2009-08-16T00:00:00"/>
    <s v="113 Lupus St"/>
    <s v="London"/>
    <x v="7"/>
    <n v="13.8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0"/>
    <s v="August"/>
  </r>
  <r>
    <n v="50"/>
    <x v="43"/>
    <n v="152"/>
    <x v="81"/>
    <n v="1854"/>
    <x v="107"/>
    <s v="K.Hammett"/>
    <n v="515239"/>
    <n v="0.99"/>
    <n v="1"/>
    <s v="MPEG audio file"/>
    <n v="3"/>
    <x v="2"/>
    <n v="17"/>
    <s v="Heavy Metal Classic"/>
    <n v="302"/>
    <n v="1"/>
    <n v="55"/>
    <n v="8"/>
    <d v="2009-08-24T00:00:00"/>
    <s v="Grétrystraat 63"/>
    <s v="Brussels"/>
    <x v="2"/>
    <n v="0.99"/>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August"/>
  </r>
  <r>
    <n v="50"/>
    <x v="43"/>
    <n v="152"/>
    <x v="81"/>
    <n v="1858"/>
    <x v="108"/>
    <s v="C.Burton"/>
    <n v="347428"/>
    <n v="0.99"/>
    <n v="1"/>
    <s v="MPEG audio file"/>
    <n v="3"/>
    <x v="2"/>
    <n v="1"/>
    <s v="Music"/>
    <n v="305"/>
    <n v="1"/>
    <n v="57"/>
    <n v="11"/>
    <d v="2009-09-06T00:00:00"/>
    <s v="Av. Paulista, 2022"/>
    <s v="São Paulo"/>
    <x v="10"/>
    <n v="1.98"/>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September"/>
  </r>
  <r>
    <n v="50"/>
    <x v="43"/>
    <n v="153"/>
    <x v="82"/>
    <n v="1868"/>
    <x v="109"/>
    <s v="Hetfield, Ulrich, Hammett"/>
    <n v="245394"/>
    <n v="0.99"/>
    <n v="1"/>
    <s v="MPEG audio file"/>
    <n v="3"/>
    <x v="2"/>
    <n v="5"/>
    <s v="90’s Music"/>
    <n v="310"/>
    <n v="1"/>
    <n v="58"/>
    <n v="13"/>
    <d v="2009-09-07T00:00:00"/>
    <s v="Qe 7 Bloco G"/>
    <s v="Brasília"/>
    <x v="10"/>
    <n v="3.96"/>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0"/>
    <s v="September"/>
  </r>
  <r>
    <n v="50"/>
    <x v="43"/>
    <n v="153"/>
    <x v="82"/>
    <n v="1866"/>
    <x v="110"/>
    <s v="Hetfield, Ulrich, Hammett"/>
    <n v="313103"/>
    <n v="0.99"/>
    <n v="1"/>
    <s v="MPEG audio file"/>
    <n v="3"/>
    <x v="2"/>
    <n v="1"/>
    <s v="Music"/>
    <n v="309"/>
    <n v="1"/>
    <n v="58"/>
    <n v="13"/>
    <d v="2009-09-07T00:00:00"/>
    <s v="Qe 7 Bloco G"/>
    <s v="Brasília"/>
    <x v="10"/>
    <n v="3.96"/>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0"/>
    <s v="September"/>
  </r>
  <r>
    <n v="50"/>
    <x v="43"/>
    <n v="155"/>
    <x v="83"/>
    <n v="1888"/>
    <x v="111"/>
    <s v="Bob Rock/James Hetfield/Kirk Hammett/Lars Ulrich"/>
    <n v="430210"/>
    <n v="0.99"/>
    <n v="1"/>
    <s v="MPEG audio file"/>
    <n v="3"/>
    <x v="2"/>
    <n v="8"/>
    <s v="Music"/>
    <n v="315"/>
    <n v="1"/>
    <n v="59"/>
    <n v="17"/>
    <d v="2009-09-08T00:00:00"/>
    <s v="1 Microsoft Way"/>
    <s v="Redmond"/>
    <x v="4"/>
    <n v="5.94"/>
    <n v="17"/>
    <s v="Jack"/>
    <s v="Smith"/>
    <s v="1 Microsoft Way"/>
    <s v="Redmond"/>
    <s v="USA"/>
    <s v="+1 (425) 882-8080"/>
    <n v="5"/>
    <n v="5"/>
    <s v="Steve"/>
    <s v="Johnson"/>
    <x v="0"/>
    <s v="Sales Support Agent"/>
    <n v="2"/>
    <s v="7727B 41 Ave"/>
    <s v="Calgary"/>
    <s v="Canada"/>
    <s v="1 (780) 836-9987"/>
    <s v="steve@chinookcorp.com"/>
    <s v="Sales Manager"/>
    <s v="Nancy"/>
    <s v="Edwards"/>
    <n v="59"/>
    <n v="20"/>
    <x v="0"/>
    <s v="September"/>
  </r>
  <r>
    <n v="50"/>
    <x v="43"/>
    <n v="154"/>
    <x v="84"/>
    <n v="1880"/>
    <x v="112"/>
    <s v="Metallica"/>
    <n v="396878"/>
    <n v="0.99"/>
    <n v="1"/>
    <s v="MPEG audio file"/>
    <n v="3"/>
    <x v="2"/>
    <n v="17"/>
    <s v="Heavy Metal Classic"/>
    <n v="313"/>
    <n v="1"/>
    <n v="59"/>
    <n v="17"/>
    <d v="2009-09-08T00:00:00"/>
    <s v="1 Microsoft Way"/>
    <s v="Redmond"/>
    <x v="4"/>
    <n v="5.94"/>
    <n v="17"/>
    <s v="Jack"/>
    <s v="Smith"/>
    <s v="1 Microsoft Way"/>
    <s v="Redmond"/>
    <s v="USA"/>
    <s v="+1 (425) 882-8080"/>
    <n v="5"/>
    <n v="5"/>
    <s v="Steve"/>
    <s v="Johnson"/>
    <x v="0"/>
    <s v="Sales Support Agent"/>
    <n v="2"/>
    <s v="7727B 41 Ave"/>
    <s v="Calgary"/>
    <s v="Canada"/>
    <s v="1 (780) 836-9987"/>
    <s v="steve@chinookcorp.com"/>
    <s v="Sales Manager"/>
    <s v="Nancy"/>
    <s v="Edwards"/>
    <n v="59"/>
    <n v="20"/>
    <x v="0"/>
    <s v="September"/>
  </r>
  <r>
    <n v="50"/>
    <x v="43"/>
    <n v="153"/>
    <x v="82"/>
    <n v="1872"/>
    <x v="113"/>
    <s v="Hetfield, Ulrich"/>
    <n v="315898"/>
    <n v="0.99"/>
    <n v="1"/>
    <s v="MPEG audio file"/>
    <n v="3"/>
    <x v="2"/>
    <n v="8"/>
    <s v="Music"/>
    <n v="311"/>
    <n v="1"/>
    <n v="59"/>
    <n v="17"/>
    <d v="2009-09-08T00:00:00"/>
    <s v="1 Microsoft Way"/>
    <s v="Redmond"/>
    <x v="4"/>
    <n v="5.94"/>
    <n v="17"/>
    <s v="Jack"/>
    <s v="Smith"/>
    <s v="1 Microsoft Way"/>
    <s v="Redmond"/>
    <s v="USA"/>
    <s v="+1 (425) 882-8080"/>
    <n v="5"/>
    <n v="5"/>
    <s v="Steve"/>
    <s v="Johnson"/>
    <x v="0"/>
    <s v="Sales Support Agent"/>
    <n v="2"/>
    <s v="7727B 41 Ave"/>
    <s v="Calgary"/>
    <s v="Canada"/>
    <s v="1 (780) 836-9987"/>
    <s v="steve@chinookcorp.com"/>
    <s v="Sales Manager"/>
    <s v="Nancy"/>
    <s v="Edwards"/>
    <n v="59"/>
    <n v="20"/>
    <x v="0"/>
    <s v="September"/>
  </r>
  <r>
    <n v="42"/>
    <x v="46"/>
    <n v="159"/>
    <x v="85"/>
    <n v="1940"/>
    <x v="114"/>
    <s v="John Lennon, Paul McCartney"/>
    <n v="413910"/>
    <n v="0.99"/>
    <n v="1"/>
    <s v="MPEG audio file"/>
    <n v="7"/>
    <x v="4"/>
    <n v="8"/>
    <s v="Music"/>
    <n v="324"/>
    <n v="1"/>
    <n v="60"/>
    <n v="23"/>
    <d v="2009-09-11T00:00:00"/>
    <s v="69 Salem Street"/>
    <s v="Boston"/>
    <x v="4"/>
    <n v="8.91"/>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September"/>
  </r>
  <r>
    <n v="42"/>
    <x v="46"/>
    <n v="158"/>
    <x v="86"/>
    <n v="1922"/>
    <x v="115"/>
    <s v="Milton Nascimento, Fernando Brant"/>
    <n v="199758"/>
    <n v="0.99"/>
    <n v="1"/>
    <s v="MPEG audio file"/>
    <n v="7"/>
    <x v="4"/>
    <n v="8"/>
    <s v="Music"/>
    <n v="321"/>
    <n v="1"/>
    <n v="60"/>
    <n v="23"/>
    <d v="2009-09-11T00:00:00"/>
    <s v="69 Salem Street"/>
    <s v="Boston"/>
    <x v="4"/>
    <n v="8.91"/>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September"/>
  </r>
  <r>
    <n v="50"/>
    <x v="43"/>
    <n v="156"/>
    <x v="87"/>
    <n v="1898"/>
    <x v="116"/>
    <s v="James Hetfield and Lars Ulrich"/>
    <n v="345547"/>
    <n v="0.99"/>
    <n v="1"/>
    <s v="MPEG audio file"/>
    <n v="3"/>
    <x v="2"/>
    <n v="8"/>
    <s v="Music"/>
    <n v="317"/>
    <n v="1"/>
    <n v="60"/>
    <n v="23"/>
    <d v="2009-09-11T00:00:00"/>
    <s v="69 Salem Street"/>
    <s v="Boston"/>
    <x v="4"/>
    <n v="8.91"/>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September"/>
  </r>
  <r>
    <n v="110"/>
    <x v="47"/>
    <n v="163"/>
    <x v="88"/>
    <n v="2000"/>
    <x v="117"/>
    <s v="Kurt Cobain"/>
    <n v="208378"/>
    <n v="0.99"/>
    <n v="1"/>
    <s v="MPEG audio file"/>
    <n v="1"/>
    <x v="0"/>
    <n v="5"/>
    <s v="90’s Music"/>
    <n v="331"/>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0"/>
    <x v="47"/>
    <n v="163"/>
    <x v="88"/>
    <n v="2000"/>
    <x v="117"/>
    <s v="Kurt Cobain"/>
    <n v="208378"/>
    <n v="0.99"/>
    <n v="1"/>
    <s v="MPEG audio file"/>
    <n v="1"/>
    <x v="0"/>
    <n v="8"/>
    <s v="Music"/>
    <n v="331"/>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3"/>
    <x v="48"/>
    <n v="167"/>
    <x v="89"/>
    <n v="2054"/>
    <x v="118"/>
    <s v="Bi Ribeiro/Herbert Vianna/João Barone"/>
    <n v="148558"/>
    <n v="0.99"/>
    <n v="1"/>
    <s v="MPEG audio file"/>
    <n v="7"/>
    <x v="4"/>
    <n v="5"/>
    <s v="90’s Music"/>
    <n v="337"/>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3"/>
    <x v="48"/>
    <n v="167"/>
    <x v="89"/>
    <n v="2054"/>
    <x v="118"/>
    <s v="Bi Ribeiro/Herbert Vianna/João Barone"/>
    <n v="148558"/>
    <n v="0.99"/>
    <n v="1"/>
    <s v="MPEG audio file"/>
    <n v="7"/>
    <x v="4"/>
    <n v="1"/>
    <s v="Music"/>
    <n v="337"/>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3"/>
    <x v="48"/>
    <n v="167"/>
    <x v="89"/>
    <n v="2054"/>
    <x v="118"/>
    <s v="Bi Ribeiro/Herbert Vianna/João Barone"/>
    <n v="148558"/>
    <n v="0.99"/>
    <n v="1"/>
    <s v="MPEG audio file"/>
    <n v="7"/>
    <x v="4"/>
    <n v="8"/>
    <s v="Music"/>
    <n v="337"/>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1"/>
    <x v="49"/>
    <n v="165"/>
    <x v="90"/>
    <n v="2018"/>
    <x v="119"/>
    <s v="NULL"/>
    <n v="161253"/>
    <n v="0.99"/>
    <n v="1"/>
    <s v="MPEG audio file"/>
    <n v="1"/>
    <x v="0"/>
    <n v="8"/>
    <s v="Music"/>
    <n v="333"/>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1"/>
    <x v="49"/>
    <n v="165"/>
    <x v="90"/>
    <n v="2018"/>
    <x v="119"/>
    <s v="NULL"/>
    <n v="161253"/>
    <n v="0.99"/>
    <n v="1"/>
    <s v="MPEG audio file"/>
    <n v="1"/>
    <x v="0"/>
    <n v="1"/>
    <s v="Music"/>
    <n v="333"/>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2"/>
    <x v="50"/>
    <n v="166"/>
    <x v="91"/>
    <n v="2036"/>
    <x v="120"/>
    <s v="NULL"/>
    <n v="159555"/>
    <n v="0.99"/>
    <n v="1"/>
    <s v="MPEG audio file"/>
    <n v="7"/>
    <x v="4"/>
    <n v="1"/>
    <s v="Music"/>
    <n v="335"/>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0"/>
    <x v="47"/>
    <n v="164"/>
    <x v="92"/>
    <n v="2009"/>
    <x v="121"/>
    <s v="Kurt Cobain"/>
    <n v="143281"/>
    <n v="0.99"/>
    <n v="1"/>
    <s v="MPEG audio file"/>
    <n v="1"/>
    <x v="0"/>
    <n v="8"/>
    <s v="Music"/>
    <n v="332"/>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0"/>
    <x v="47"/>
    <n v="163"/>
    <x v="88"/>
    <n v="2000"/>
    <x v="117"/>
    <s v="Kurt Cobain"/>
    <n v="208378"/>
    <n v="0.99"/>
    <n v="1"/>
    <s v="MPEG audio file"/>
    <n v="1"/>
    <x v="0"/>
    <n v="1"/>
    <s v="Music"/>
    <n v="331"/>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3"/>
    <x v="48"/>
    <n v="169"/>
    <x v="93"/>
    <n v="2087"/>
    <x v="122"/>
    <s v="NULL"/>
    <n v="229590"/>
    <n v="0.99"/>
    <n v="1"/>
    <s v="MPEG audio file"/>
    <n v="7"/>
    <x v="4"/>
    <n v="1"/>
    <s v="Music"/>
    <n v="341"/>
    <n v="1"/>
    <n v="63"/>
    <n v="47"/>
    <d v="2009-10-07T00:00:00"/>
    <s v="Via Degli Scipioni, 43"/>
    <s v="Rome"/>
    <x v="17"/>
    <n v="1.98"/>
    <n v="47"/>
    <s v="Lucas"/>
    <s v="Mancini"/>
    <s v="Via Degli Scipioni, 43"/>
    <s v="Rome"/>
    <s v="Italy"/>
    <s v="+39 06 39733434"/>
    <n v="5"/>
    <n v="5"/>
    <s v="Steve"/>
    <s v="Johnson"/>
    <x v="0"/>
    <s v="Sales Support Agent"/>
    <n v="2"/>
    <s v="7727B 41 Ave"/>
    <s v="Calgary"/>
    <s v="Canada"/>
    <s v="1 (780) 836-9987"/>
    <s v="steve@chinookcorp.com"/>
    <s v="Sales Manager"/>
    <s v="Nancy"/>
    <s v="Edwards"/>
    <n v="59"/>
    <n v="20"/>
    <x v="0"/>
    <s v="October"/>
  </r>
  <r>
    <n v="114"/>
    <x v="51"/>
    <n v="172"/>
    <x v="94"/>
    <n v="2096"/>
    <x v="123"/>
    <s v="L. Kerslake, O. Osbourne, R. Daisley &amp; R. Rhoads"/>
    <n v="290851"/>
    <n v="0.99"/>
    <n v="2"/>
    <s v="Protected AAC audio file"/>
    <n v="1"/>
    <x v="0"/>
    <n v="8"/>
    <s v="Music"/>
    <n v="346"/>
    <n v="1"/>
    <n v="65"/>
    <n v="51"/>
    <d v="2009-10-08T00:00:00"/>
    <s v="Celsiusg. 9"/>
    <s v="Stockholm"/>
    <x v="18"/>
    <n v="3.96"/>
    <n v="51"/>
    <s v="Joakim"/>
    <s v="Johansson"/>
    <s v="Celsiusg. 9"/>
    <s v="Stockholm"/>
    <s v="Sweden"/>
    <s v="+46 08-651 52 52"/>
    <n v="5"/>
    <n v="5"/>
    <s v="Steve"/>
    <s v="Johnson"/>
    <x v="0"/>
    <s v="Sales Support Agent"/>
    <n v="2"/>
    <s v="7727B 41 Ave"/>
    <s v="Calgary"/>
    <s v="Canada"/>
    <s v="1 (780) 836-9987"/>
    <s v="steve@chinookcorp.com"/>
    <s v="Sales Manager"/>
    <s v="Nancy"/>
    <s v="Edwards"/>
    <n v="59"/>
    <n v="20"/>
    <x v="0"/>
    <s v="October"/>
  </r>
  <r>
    <n v="114"/>
    <x v="51"/>
    <n v="172"/>
    <x v="94"/>
    <n v="2096"/>
    <x v="123"/>
    <s v="L. Kerslake, O. Osbourne, R. Daisley &amp; R. Rhoads"/>
    <n v="290851"/>
    <n v="0.99"/>
    <n v="2"/>
    <s v="Protected AAC audio file"/>
    <n v="1"/>
    <x v="0"/>
    <n v="1"/>
    <s v="Music"/>
    <n v="346"/>
    <n v="1"/>
    <n v="65"/>
    <n v="51"/>
    <d v="2009-10-08T00:00:00"/>
    <s v="Celsiusg. 9"/>
    <s v="Stockholm"/>
    <x v="18"/>
    <n v="3.96"/>
    <n v="51"/>
    <s v="Joakim"/>
    <s v="Johansson"/>
    <s v="Celsiusg. 9"/>
    <s v="Stockholm"/>
    <s v="Sweden"/>
    <s v="+46 08-651 52 52"/>
    <n v="5"/>
    <n v="5"/>
    <s v="Steve"/>
    <s v="Johnson"/>
    <x v="0"/>
    <s v="Sales Support Agent"/>
    <n v="2"/>
    <s v="7727B 41 Ave"/>
    <s v="Calgary"/>
    <s v="Canada"/>
    <s v="1 (780) 836-9987"/>
    <s v="steve@chinookcorp.com"/>
    <s v="Sales Manager"/>
    <s v="Nancy"/>
    <s v="Edwards"/>
    <n v="59"/>
    <n v="20"/>
    <x v="0"/>
    <s v="October"/>
  </r>
  <r>
    <n v="114"/>
    <x v="51"/>
    <n v="172"/>
    <x v="94"/>
    <n v="2096"/>
    <x v="123"/>
    <s v="L. Kerslake, O. Osbourne, R. Daisley &amp; R. Rhoads"/>
    <n v="290851"/>
    <n v="0.99"/>
    <n v="2"/>
    <s v="Protected AAC audio file"/>
    <n v="1"/>
    <x v="0"/>
    <n v="17"/>
    <s v="Heavy Metal Classic"/>
    <n v="346"/>
    <n v="1"/>
    <n v="65"/>
    <n v="51"/>
    <d v="2009-10-08T00:00:00"/>
    <s v="Celsiusg. 9"/>
    <s v="Stockholm"/>
    <x v="18"/>
    <n v="3.96"/>
    <n v="51"/>
    <s v="Joakim"/>
    <s v="Johansson"/>
    <s v="Celsiusg. 9"/>
    <s v="Stockholm"/>
    <s v="Sweden"/>
    <s v="+46 08-651 52 52"/>
    <n v="5"/>
    <n v="5"/>
    <s v="Steve"/>
    <s v="Johnson"/>
    <x v="0"/>
    <s v="Sales Support Agent"/>
    <n v="2"/>
    <s v="7727B 41 Ave"/>
    <s v="Calgary"/>
    <s v="Canada"/>
    <s v="1 (780) 836-9987"/>
    <s v="steve@chinookcorp.com"/>
    <s v="Sales Manager"/>
    <s v="Nancy"/>
    <s v="Edwards"/>
    <n v="59"/>
    <n v="20"/>
    <x v="0"/>
    <s v="October"/>
  </r>
  <r>
    <n v="114"/>
    <x v="51"/>
    <n v="171"/>
    <x v="95"/>
    <n v="2094"/>
    <x v="124"/>
    <s v="B. Daisley, O. Osbourne &amp; R. Rhoads"/>
    <n v="312980"/>
    <n v="0.99"/>
    <n v="2"/>
    <s v="Protected AAC audio file"/>
    <n v="1"/>
    <x v="0"/>
    <n v="1"/>
    <s v="Music"/>
    <n v="345"/>
    <n v="1"/>
    <n v="65"/>
    <n v="51"/>
    <d v="2009-10-08T00:00:00"/>
    <s v="Celsiusg. 9"/>
    <s v="Stockholm"/>
    <x v="18"/>
    <n v="3.96"/>
    <n v="51"/>
    <s v="Joakim"/>
    <s v="Johansson"/>
    <s v="Celsiusg. 9"/>
    <s v="Stockholm"/>
    <s v="Sweden"/>
    <s v="+46 08-651 52 52"/>
    <n v="5"/>
    <n v="5"/>
    <s v="Steve"/>
    <s v="Johnson"/>
    <x v="0"/>
    <s v="Sales Support Agent"/>
    <n v="2"/>
    <s v="7727B 41 Ave"/>
    <s v="Calgary"/>
    <s v="Canada"/>
    <s v="1 (780) 836-9987"/>
    <s v="steve@chinookcorp.com"/>
    <s v="Sales Manager"/>
    <s v="Nancy"/>
    <s v="Edwards"/>
    <n v="59"/>
    <n v="20"/>
    <x v="0"/>
    <s v="October"/>
  </r>
  <r>
    <n v="114"/>
    <x v="51"/>
    <n v="174"/>
    <x v="96"/>
    <n v="2112"/>
    <x v="125"/>
    <s v="R. Rhoads"/>
    <n v="261302"/>
    <n v="0.99"/>
    <n v="1"/>
    <s v="MPEG audio file"/>
    <n v="3"/>
    <x v="2"/>
    <n v="8"/>
    <s v="Music"/>
    <n v="351"/>
    <n v="1"/>
    <n v="66"/>
    <n v="55"/>
    <d v="2009-10-09T00:00:00"/>
    <s v="421 Bourke Street"/>
    <s v="Sidney"/>
    <x v="8"/>
    <n v="5.94"/>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0"/>
    <s v="October"/>
  </r>
  <r>
    <n v="114"/>
    <x v="51"/>
    <n v="174"/>
    <x v="96"/>
    <n v="2112"/>
    <x v="125"/>
    <s v="R. Rhoads"/>
    <n v="261302"/>
    <n v="0.99"/>
    <n v="1"/>
    <s v="MPEG audio file"/>
    <n v="3"/>
    <x v="2"/>
    <n v="1"/>
    <s v="Music"/>
    <n v="351"/>
    <n v="1"/>
    <n v="66"/>
    <n v="55"/>
    <d v="2009-10-09T00:00:00"/>
    <s v="421 Bourke Street"/>
    <s v="Sidney"/>
    <x v="8"/>
    <n v="5.94"/>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0"/>
    <s v="October"/>
  </r>
  <r>
    <n v="115"/>
    <x v="52"/>
    <n v="175"/>
    <x v="97"/>
    <n v="2124"/>
    <x v="126"/>
    <s v="Jimmy Page, Robert Plant, Charlie Jones, Michael Lee"/>
    <n v="246465"/>
    <n v="0.99"/>
    <n v="1"/>
    <s v="MPEG audio file"/>
    <n v="1"/>
    <x v="0"/>
    <n v="5"/>
    <s v="90’s Music"/>
    <n v="354"/>
    <n v="1"/>
    <n v="66"/>
    <n v="55"/>
    <d v="2009-10-09T00:00:00"/>
    <s v="421 Bourke Street"/>
    <s v="Sidney"/>
    <x v="8"/>
    <n v="5.94"/>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0"/>
    <s v="October"/>
  </r>
  <r>
    <n v="117"/>
    <x v="53"/>
    <n v="177"/>
    <x v="98"/>
    <n v="2142"/>
    <x v="127"/>
    <s v="Steve Harris"/>
    <n v="258638"/>
    <n v="0.99"/>
    <n v="1"/>
    <s v="MPEG audio file"/>
    <n v="1"/>
    <x v="0"/>
    <n v="1"/>
    <s v="Music"/>
    <n v="357"/>
    <n v="1"/>
    <n v="67"/>
    <n v="2"/>
    <d v="2009-10-12T00:00:00"/>
    <s v="Theodor-Heuss-Straße 34"/>
    <s v="Stuttgart"/>
    <x v="0"/>
    <n v="8.91"/>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October"/>
  </r>
  <r>
    <n v="117"/>
    <x v="53"/>
    <n v="177"/>
    <x v="98"/>
    <n v="2142"/>
    <x v="127"/>
    <s v="Steve Harris"/>
    <n v="258638"/>
    <n v="0.99"/>
    <n v="1"/>
    <s v="MPEG audio file"/>
    <n v="1"/>
    <x v="0"/>
    <n v="8"/>
    <s v="Music"/>
    <n v="357"/>
    <n v="1"/>
    <n v="67"/>
    <n v="2"/>
    <d v="2009-10-12T00:00:00"/>
    <s v="Theodor-Heuss-Straße 34"/>
    <s v="Stuttgart"/>
    <x v="0"/>
    <n v="8.91"/>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October"/>
  </r>
  <r>
    <n v="118"/>
    <x v="54"/>
    <n v="178"/>
    <x v="99"/>
    <n v="2160"/>
    <x v="128"/>
    <s v="Jeff Ament &amp; Eddie Vedder"/>
    <n v="278595"/>
    <n v="0.99"/>
    <n v="1"/>
    <s v="MPEG audio file"/>
    <n v="1"/>
    <x v="0"/>
    <n v="5"/>
    <s v="90’s Music"/>
    <n v="360"/>
    <n v="1"/>
    <n v="67"/>
    <n v="2"/>
    <d v="2009-10-12T00:00:00"/>
    <s v="Theodor-Heuss-Straße 34"/>
    <s v="Stuttgart"/>
    <x v="0"/>
    <n v="8.91"/>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October"/>
  </r>
  <r>
    <n v="118"/>
    <x v="54"/>
    <n v="178"/>
    <x v="99"/>
    <n v="2160"/>
    <x v="128"/>
    <s v="Jeff Ament &amp; Eddie Vedder"/>
    <n v="278595"/>
    <n v="0.99"/>
    <n v="1"/>
    <s v="MPEG audio file"/>
    <n v="1"/>
    <x v="0"/>
    <n v="8"/>
    <s v="Music"/>
    <n v="360"/>
    <n v="1"/>
    <n v="67"/>
    <n v="2"/>
    <d v="2009-10-12T00:00:00"/>
    <s v="Theodor-Heuss-Straße 34"/>
    <s v="Stuttgart"/>
    <x v="0"/>
    <n v="8.91"/>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October"/>
  </r>
  <r>
    <n v="121"/>
    <x v="55"/>
    <n v="184"/>
    <x v="100"/>
    <n v="2241"/>
    <x v="129"/>
    <s v="NULL"/>
    <n v="29048"/>
    <n v="0.99"/>
    <n v="1"/>
    <s v="MPEG audio file"/>
    <n v="17"/>
    <x v="12"/>
    <n v="1"/>
    <s v="Music"/>
    <n v="370"/>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21"/>
    <x v="55"/>
    <n v="184"/>
    <x v="100"/>
    <n v="2241"/>
    <x v="129"/>
    <s v="NULL"/>
    <n v="29048"/>
    <n v="0.99"/>
    <n v="1"/>
    <s v="MPEG audio file"/>
    <n v="17"/>
    <x v="12"/>
    <n v="5"/>
    <s v="90’s Music"/>
    <n v="370"/>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21"/>
    <x v="55"/>
    <n v="184"/>
    <x v="100"/>
    <n v="2241"/>
    <x v="129"/>
    <s v="NULL"/>
    <n v="29048"/>
    <n v="0.99"/>
    <n v="1"/>
    <s v="MPEG audio file"/>
    <n v="17"/>
    <x v="12"/>
    <n v="8"/>
    <s v="Music"/>
    <n v="370"/>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24"/>
    <x v="56"/>
    <n v="189"/>
    <x v="101"/>
    <n v="2304"/>
    <x v="130"/>
    <s v="Bill Berry-Peter Buck-Mike Mills-Michael Stipe"/>
    <n v="333087"/>
    <n v="0.99"/>
    <n v="1"/>
    <s v="MPEG audio file"/>
    <n v="1"/>
    <x v="0"/>
    <n v="5"/>
    <s v="90’s Music"/>
    <n v="377"/>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24"/>
    <x v="56"/>
    <n v="189"/>
    <x v="101"/>
    <n v="2304"/>
    <x v="130"/>
    <s v="Bill Berry-Peter Buck-Mike Mills-Michael Stipe"/>
    <n v="333087"/>
    <n v="0.99"/>
    <n v="1"/>
    <s v="MPEG audio file"/>
    <n v="1"/>
    <x v="0"/>
    <n v="1"/>
    <s v="Music"/>
    <n v="377"/>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24"/>
    <x v="56"/>
    <n v="189"/>
    <x v="101"/>
    <n v="2304"/>
    <x v="130"/>
    <s v="Bill Berry-Peter Buck-Mike Mills-Michael Stipe"/>
    <n v="333087"/>
    <n v="0.99"/>
    <n v="1"/>
    <s v="MPEG audio file"/>
    <n v="1"/>
    <x v="0"/>
    <n v="8"/>
    <s v="Music"/>
    <n v="377"/>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00"/>
    <x v="41"/>
    <n v="141"/>
    <x v="73"/>
    <n v="2223"/>
    <x v="131"/>
    <s v="NULL"/>
    <n v="260310"/>
    <n v="0.99"/>
    <n v="1"/>
    <s v="MPEG audio file"/>
    <n v="8"/>
    <x v="5"/>
    <n v="8"/>
    <s v="Music"/>
    <n v="368"/>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00"/>
    <x v="41"/>
    <n v="141"/>
    <x v="73"/>
    <n v="2223"/>
    <x v="131"/>
    <s v="NULL"/>
    <n v="260310"/>
    <n v="0.99"/>
    <n v="1"/>
    <s v="MPEG audio file"/>
    <n v="8"/>
    <x v="5"/>
    <n v="1"/>
    <s v="Music"/>
    <n v="368"/>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51"/>
    <x v="57"/>
    <n v="186"/>
    <x v="102"/>
    <n v="2277"/>
    <x v="132"/>
    <s v="Mercury"/>
    <n v="231235"/>
    <n v="0.99"/>
    <n v="1"/>
    <s v="MPEG audio file"/>
    <n v="1"/>
    <x v="0"/>
    <n v="8"/>
    <s v="Music"/>
    <n v="374"/>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51"/>
    <x v="57"/>
    <n v="185"/>
    <x v="103"/>
    <n v="2268"/>
    <x v="133"/>
    <s v="Mercury, Freddie"/>
    <n v="170553"/>
    <n v="0.99"/>
    <n v="1"/>
    <s v="MPEG audio file"/>
    <n v="1"/>
    <x v="0"/>
    <n v="1"/>
    <s v="Music"/>
    <n v="373"/>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51"/>
    <x v="57"/>
    <n v="185"/>
    <x v="103"/>
    <n v="2259"/>
    <x v="134"/>
    <s v="Deacon, John"/>
    <n v="172225"/>
    <n v="0.99"/>
    <n v="1"/>
    <s v="MPEG audio file"/>
    <n v="1"/>
    <x v="0"/>
    <n v="1"/>
    <s v="Music"/>
    <n v="372"/>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51"/>
    <x v="57"/>
    <n v="185"/>
    <x v="103"/>
    <n v="2259"/>
    <x v="134"/>
    <s v="Deacon, John"/>
    <n v="172225"/>
    <n v="0.99"/>
    <n v="1"/>
    <s v="MPEG audio file"/>
    <n v="1"/>
    <x v="0"/>
    <n v="8"/>
    <s v="Music"/>
    <n v="372"/>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20"/>
    <x v="58"/>
    <n v="183"/>
    <x v="104"/>
    <n v="2232"/>
    <x v="135"/>
    <s v="Wright, Waters"/>
    <n v="284055"/>
    <n v="0.99"/>
    <n v="1"/>
    <s v="MPEG audio file"/>
    <n v="1"/>
    <x v="0"/>
    <n v="1"/>
    <s v="Music"/>
    <n v="369"/>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18"/>
    <x v="54"/>
    <n v="181"/>
    <x v="105"/>
    <n v="2196"/>
    <x v="136"/>
    <s v="Jeff Ament"/>
    <n v="200254"/>
    <n v="0.99"/>
    <n v="1"/>
    <s v="MPEG audio file"/>
    <n v="1"/>
    <x v="0"/>
    <n v="5"/>
    <s v="90’s Music"/>
    <n v="365"/>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18"/>
    <x v="54"/>
    <n v="181"/>
    <x v="105"/>
    <n v="2196"/>
    <x v="136"/>
    <s v="Jeff Ament"/>
    <n v="200254"/>
    <n v="0.99"/>
    <n v="1"/>
    <s v="MPEG audio file"/>
    <n v="1"/>
    <x v="0"/>
    <n v="1"/>
    <s v="Music"/>
    <n v="365"/>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18"/>
    <x v="54"/>
    <n v="180"/>
    <x v="106"/>
    <n v="2187"/>
    <x v="137"/>
    <s v="Eddie Vedder"/>
    <n v="161253"/>
    <n v="0.99"/>
    <n v="1"/>
    <s v="MPEG audio file"/>
    <n v="1"/>
    <x v="0"/>
    <n v="1"/>
    <s v="Music"/>
    <n v="364"/>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24"/>
    <x v="56"/>
    <n v="190"/>
    <x v="107"/>
    <n v="2322"/>
    <x v="138"/>
    <s v="R.E.M."/>
    <n v="194768"/>
    <n v="0.99"/>
    <n v="1"/>
    <s v="MPEG audio file"/>
    <n v="4"/>
    <x v="3"/>
    <n v="1"/>
    <s v="Music"/>
    <n v="381"/>
    <n v="1"/>
    <n v="71"/>
    <n v="28"/>
    <d v="2009-11-07T00:00:00"/>
    <s v="302 S 700 E"/>
    <s v="Salt Lake City"/>
    <x v="4"/>
    <n v="1.98"/>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November"/>
  </r>
  <r>
    <n v="124"/>
    <x v="56"/>
    <n v="190"/>
    <x v="107"/>
    <n v="2322"/>
    <x v="138"/>
    <s v="R.E.M."/>
    <n v="194768"/>
    <n v="0.99"/>
    <n v="1"/>
    <s v="MPEG audio file"/>
    <n v="4"/>
    <x v="3"/>
    <n v="8"/>
    <s v="Music"/>
    <n v="381"/>
    <n v="1"/>
    <n v="71"/>
    <n v="28"/>
    <d v="2009-11-07T00:00:00"/>
    <s v="302 S 700 E"/>
    <s v="Salt Lake City"/>
    <x v="4"/>
    <n v="1.98"/>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November"/>
  </r>
  <r>
    <n v="127"/>
    <x v="59"/>
    <n v="195"/>
    <x v="108"/>
    <n v="2398"/>
    <x v="139"/>
    <s v="Anthony Kiedis/Chad Smith/Flea/John Frusciante"/>
    <n v="163787"/>
    <n v="0.99"/>
    <n v="1"/>
    <s v="MPEG audio file"/>
    <n v="1"/>
    <x v="0"/>
    <n v="1"/>
    <s v="Music"/>
    <n v="399"/>
    <n v="1"/>
    <n v="74"/>
    <n v="40"/>
    <d v="2009-11-12T00:00:00"/>
    <s v="8, Rue Hanovre"/>
    <s v="Paris"/>
    <x v="5"/>
    <n v="8.91"/>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November"/>
  </r>
  <r>
    <n v="127"/>
    <x v="59"/>
    <n v="195"/>
    <x v="108"/>
    <n v="2398"/>
    <x v="139"/>
    <s v="Anthony Kiedis/Chad Smith/Flea/John Frusciante"/>
    <n v="163787"/>
    <n v="0.99"/>
    <n v="1"/>
    <s v="MPEG audio file"/>
    <n v="1"/>
    <x v="0"/>
    <n v="8"/>
    <s v="Music"/>
    <n v="399"/>
    <n v="1"/>
    <n v="74"/>
    <n v="40"/>
    <d v="2009-11-12T00:00:00"/>
    <s v="8, Rue Hanovre"/>
    <s v="Paris"/>
    <x v="5"/>
    <n v="8.91"/>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November"/>
  </r>
  <r>
    <n v="127"/>
    <x v="59"/>
    <n v="195"/>
    <x v="108"/>
    <n v="2398"/>
    <x v="139"/>
    <s v="Anthony Kiedis/Chad Smith/Flea/John Frusciante"/>
    <n v="163787"/>
    <n v="0.99"/>
    <n v="1"/>
    <s v="MPEG audio file"/>
    <n v="1"/>
    <x v="0"/>
    <n v="5"/>
    <s v="90’s Music"/>
    <n v="399"/>
    <n v="1"/>
    <n v="74"/>
    <n v="40"/>
    <d v="2009-11-12T00:00:00"/>
    <s v="8, Rue Hanovre"/>
    <s v="Paris"/>
    <x v="5"/>
    <n v="8.91"/>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November"/>
  </r>
  <r>
    <n v="131"/>
    <x v="60"/>
    <n v="201"/>
    <x v="109"/>
    <n v="2482"/>
    <x v="140"/>
    <s v="Billy Corgan"/>
    <n v="229877"/>
    <n v="0.99"/>
    <n v="1"/>
    <s v="MPEG audio file"/>
    <n v="4"/>
    <x v="3"/>
    <n v="8"/>
    <s v="Music"/>
    <n v="409"/>
    <n v="1"/>
    <n v="75"/>
    <n v="49"/>
    <d v="2009-11-17T00:00:00"/>
    <s v="Ordynacka 10"/>
    <s v="Warsaw"/>
    <x v="19"/>
    <n v="13.8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0"/>
    <s v="November"/>
  </r>
  <r>
    <n v="131"/>
    <x v="60"/>
    <n v="201"/>
    <x v="109"/>
    <n v="2482"/>
    <x v="140"/>
    <s v="Billy Corgan"/>
    <n v="229877"/>
    <n v="0.99"/>
    <n v="1"/>
    <s v="MPEG audio file"/>
    <n v="4"/>
    <x v="3"/>
    <n v="1"/>
    <s v="Music"/>
    <n v="409"/>
    <n v="1"/>
    <n v="75"/>
    <n v="49"/>
    <d v="2009-11-17T00:00:00"/>
    <s v="Ordynacka 10"/>
    <s v="Warsaw"/>
    <x v="19"/>
    <n v="13.8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0"/>
    <s v="November"/>
  </r>
  <r>
    <n v="53"/>
    <x v="15"/>
    <n v="204"/>
    <x v="110"/>
    <n v="2527"/>
    <x v="141"/>
    <s v="Jeremy Wall"/>
    <n v="291500"/>
    <n v="0.99"/>
    <n v="1"/>
    <s v="MPEG audio file"/>
    <n v="2"/>
    <x v="1"/>
    <n v="8"/>
    <s v="Music"/>
    <n v="414"/>
    <n v="1"/>
    <n v="75"/>
    <n v="49"/>
    <d v="2009-11-17T00:00:00"/>
    <s v="Ordynacka 10"/>
    <s v="Warsaw"/>
    <x v="19"/>
    <n v="13.8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0"/>
    <s v="November"/>
  </r>
  <r>
    <n v="152"/>
    <x v="61"/>
    <n v="242"/>
    <x v="111"/>
    <n v="3052"/>
    <x v="142"/>
    <s v="Ray Davies"/>
    <n v="186723"/>
    <n v="0.99"/>
    <n v="1"/>
    <s v="MPEG audio file"/>
    <n v="1"/>
    <x v="0"/>
    <n v="8"/>
    <s v="Music"/>
    <n v="506"/>
    <n v="1"/>
    <n v="94"/>
    <n v="30"/>
    <d v="2010-02-10T00:00:00"/>
    <s v="230 Elgin Street"/>
    <s v="Ottawa"/>
    <x v="3"/>
    <n v="5.94"/>
    <n v="30"/>
    <s v="Edward"/>
    <s v="Francis"/>
    <s v="230 Elgin Street"/>
    <s v="Ottawa"/>
    <s v="Canada"/>
    <s v="+1 (613) 234-3322"/>
    <n v="3"/>
    <n v="3"/>
    <s v="Jane"/>
    <s v="Peacock"/>
    <x v="2"/>
    <s v="Sales Support Agent"/>
    <n v="2"/>
    <s v="1111 6 Ave SW"/>
    <s v="Calgary"/>
    <s v="Canada"/>
    <s v="+1 (403) 262-3443"/>
    <s v="jane@chinookcorp.com"/>
    <s v="Sales Manager"/>
    <s v="Nancy"/>
    <s v="Edwards"/>
    <n v="51"/>
    <n v="22"/>
    <x v="1"/>
    <s v="February"/>
  </r>
  <r>
    <n v="152"/>
    <x v="61"/>
    <n v="242"/>
    <x v="111"/>
    <n v="3052"/>
    <x v="142"/>
    <s v="Ray Davies"/>
    <n v="186723"/>
    <n v="0.99"/>
    <n v="1"/>
    <s v="MPEG audio file"/>
    <n v="1"/>
    <x v="0"/>
    <n v="1"/>
    <s v="Music"/>
    <n v="506"/>
    <n v="1"/>
    <n v="94"/>
    <n v="30"/>
    <d v="2010-02-10T00:00:00"/>
    <s v="230 Elgin Street"/>
    <s v="Ottawa"/>
    <x v="3"/>
    <n v="5.94"/>
    <n v="30"/>
    <s v="Edward"/>
    <s v="Francis"/>
    <s v="230 Elgin Street"/>
    <s v="Ottawa"/>
    <s v="Canada"/>
    <s v="+1 (613) 234-3322"/>
    <n v="3"/>
    <n v="3"/>
    <s v="Jane"/>
    <s v="Peacock"/>
    <x v="2"/>
    <s v="Sales Support Agent"/>
    <n v="2"/>
    <s v="1111 6 Ave SW"/>
    <s v="Calgary"/>
    <s v="Canada"/>
    <s v="+1 (403) 262-3443"/>
    <s v="jane@chinookcorp.com"/>
    <s v="Sales Manager"/>
    <s v="Nancy"/>
    <s v="Edwards"/>
    <n v="51"/>
    <n v="22"/>
    <x v="1"/>
    <s v="February"/>
  </r>
  <r>
    <n v="155"/>
    <x v="62"/>
    <n v="248"/>
    <x v="112"/>
    <n v="3151"/>
    <x v="143"/>
    <s v="Paulinho Rezende/Toninho Geraes"/>
    <n v="219454"/>
    <n v="0.99"/>
    <n v="1"/>
    <s v="MPEG audio file"/>
    <n v="7"/>
    <x v="4"/>
    <n v="8"/>
    <s v="Music"/>
    <n v="520"/>
    <n v="1"/>
    <n v="96"/>
    <n v="45"/>
    <d v="2010-02-18T00:00:00"/>
    <s v="Erzsébet krt. 58."/>
    <s v="Budapest"/>
    <x v="20"/>
    <n v="21.86"/>
    <n v="45"/>
    <s v="Ladislav"/>
    <s v="Kovács"/>
    <s v="Erzsébet krt. 58."/>
    <s v="Budapest"/>
    <s v="Hungary"/>
    <s v="NULL"/>
    <n v="3"/>
    <n v="3"/>
    <s v="Jane"/>
    <s v="Peacock"/>
    <x v="2"/>
    <s v="Sales Support Agent"/>
    <n v="2"/>
    <s v="1111 6 Ave SW"/>
    <s v="Calgary"/>
    <s v="Canada"/>
    <s v="+1 (403) 262-3443"/>
    <s v="jane@chinookcorp.com"/>
    <s v="Sales Manager"/>
    <s v="Nancy"/>
    <s v="Edwards"/>
    <n v="51"/>
    <n v="22"/>
    <x v="1"/>
    <s v="February"/>
  </r>
  <r>
    <n v="155"/>
    <x v="62"/>
    <n v="248"/>
    <x v="112"/>
    <n v="3151"/>
    <x v="143"/>
    <s v="Paulinho Rezende/Toninho Geraes"/>
    <n v="219454"/>
    <n v="0.99"/>
    <n v="1"/>
    <s v="MPEG audio file"/>
    <n v="7"/>
    <x v="4"/>
    <n v="5"/>
    <s v="90’s Music"/>
    <n v="520"/>
    <n v="1"/>
    <n v="96"/>
    <n v="45"/>
    <d v="2010-02-18T00:00:00"/>
    <s v="Erzsébet krt. 58."/>
    <s v="Budapest"/>
    <x v="20"/>
    <n v="21.86"/>
    <n v="45"/>
    <s v="Ladislav"/>
    <s v="Kovács"/>
    <s v="Erzsébet krt. 58."/>
    <s v="Budapest"/>
    <s v="Hungary"/>
    <s v="NULL"/>
    <n v="3"/>
    <n v="3"/>
    <s v="Jane"/>
    <s v="Peacock"/>
    <x v="2"/>
    <s v="Sales Support Agent"/>
    <n v="2"/>
    <s v="1111 6 Ave SW"/>
    <s v="Calgary"/>
    <s v="Canada"/>
    <s v="+1 (403) 262-3443"/>
    <s v="jane@chinookcorp.com"/>
    <s v="Sales Manager"/>
    <s v="Nancy"/>
    <s v="Edwards"/>
    <n v="51"/>
    <n v="22"/>
    <x v="1"/>
    <s v="February"/>
  </r>
  <r>
    <n v="155"/>
    <x v="62"/>
    <n v="248"/>
    <x v="112"/>
    <n v="3151"/>
    <x v="143"/>
    <s v="Paulinho Rezende/Toninho Geraes"/>
    <n v="219454"/>
    <n v="0.99"/>
    <n v="1"/>
    <s v="MPEG audio file"/>
    <n v="7"/>
    <x v="4"/>
    <n v="1"/>
    <s v="Music"/>
    <n v="520"/>
    <n v="1"/>
    <n v="96"/>
    <n v="45"/>
    <d v="2010-02-18T00:00:00"/>
    <s v="Erzsébet krt. 58."/>
    <s v="Budapest"/>
    <x v="20"/>
    <n v="21.86"/>
    <n v="45"/>
    <s v="Ladislav"/>
    <s v="Kovács"/>
    <s v="Erzsébet krt. 58."/>
    <s v="Budapest"/>
    <s v="Hungary"/>
    <s v="NULL"/>
    <n v="3"/>
    <n v="3"/>
    <s v="Jane"/>
    <s v="Peacock"/>
    <x v="2"/>
    <s v="Sales Support Agent"/>
    <n v="2"/>
    <s v="1111 6 Ave SW"/>
    <s v="Calgary"/>
    <s v="Canada"/>
    <s v="+1 (403) 262-3443"/>
    <s v="jane@chinookcorp.com"/>
    <s v="Sales Manager"/>
    <s v="Nancy"/>
    <s v="Edwards"/>
    <n v="51"/>
    <n v="22"/>
    <x v="1"/>
    <s v="February"/>
  </r>
  <r>
    <n v="180"/>
    <x v="63"/>
    <n v="258"/>
    <x v="113"/>
    <n v="3302"/>
    <x v="144"/>
    <s v="E. Schrody/L. Freese/L. Muggerud"/>
    <n v="182230"/>
    <n v="0.99"/>
    <n v="1"/>
    <s v="MPEG audio file"/>
    <n v="17"/>
    <x v="12"/>
    <n v="8"/>
    <s v="Music"/>
    <n v="547"/>
    <n v="1"/>
    <n v="102"/>
    <n v="15"/>
    <d v="2010-03-16T00:00:00"/>
    <s v="700 W Pender Street"/>
    <s v="Vancouver"/>
    <x v="3"/>
    <n v="9.91"/>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1"/>
    <s v="March"/>
  </r>
  <r>
    <n v="180"/>
    <x v="63"/>
    <n v="258"/>
    <x v="113"/>
    <n v="3302"/>
    <x v="144"/>
    <s v="E. Schrody/L. Freese/L. Muggerud"/>
    <n v="182230"/>
    <n v="0.99"/>
    <n v="1"/>
    <s v="MPEG audio file"/>
    <n v="17"/>
    <x v="12"/>
    <n v="5"/>
    <s v="90’s Music"/>
    <n v="547"/>
    <n v="1"/>
    <n v="102"/>
    <n v="15"/>
    <d v="2010-03-16T00:00:00"/>
    <s v="700 W Pender Street"/>
    <s v="Vancouver"/>
    <x v="3"/>
    <n v="9.91"/>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1"/>
    <s v="March"/>
  </r>
  <r>
    <n v="180"/>
    <x v="63"/>
    <n v="258"/>
    <x v="113"/>
    <n v="3302"/>
    <x v="144"/>
    <s v="E. Schrody/L. Freese/L. Muggerud"/>
    <n v="182230"/>
    <n v="0.99"/>
    <n v="1"/>
    <s v="MPEG audio file"/>
    <n v="17"/>
    <x v="12"/>
    <n v="1"/>
    <s v="Music"/>
    <n v="547"/>
    <n v="1"/>
    <n v="102"/>
    <n v="15"/>
    <d v="2010-03-16T00:00:00"/>
    <s v="700 W Pender Street"/>
    <s v="Vancouver"/>
    <x v="3"/>
    <n v="9.91"/>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1"/>
    <s v="March"/>
  </r>
  <r>
    <n v="179"/>
    <x v="64"/>
    <n v="257"/>
    <x v="114"/>
    <n v="3290"/>
    <x v="145"/>
    <s v="NULL"/>
    <n v="332740"/>
    <n v="0.99"/>
    <n v="2"/>
    <s v="Protected AAC audio file"/>
    <n v="1"/>
    <x v="0"/>
    <n v="1"/>
    <s v="Music"/>
    <n v="545"/>
    <n v="1"/>
    <n v="102"/>
    <n v="15"/>
    <d v="2010-03-16T00:00:00"/>
    <s v="700 W Pender Street"/>
    <s v="Vancouver"/>
    <x v="3"/>
    <n v="9.91"/>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1"/>
    <s v="March"/>
  </r>
  <r>
    <n v="179"/>
    <x v="64"/>
    <n v="257"/>
    <x v="114"/>
    <n v="3290"/>
    <x v="145"/>
    <s v="NULL"/>
    <n v="332740"/>
    <n v="0.99"/>
    <n v="2"/>
    <s v="Protected AAC audio file"/>
    <n v="1"/>
    <x v="0"/>
    <n v="17"/>
    <s v="Heavy Metal Classic"/>
    <n v="545"/>
    <n v="1"/>
    <n v="102"/>
    <n v="15"/>
    <d v="2010-03-16T00:00:00"/>
    <s v="700 W Pender Street"/>
    <s v="Vancouver"/>
    <x v="3"/>
    <n v="9.91"/>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1"/>
    <s v="March"/>
  </r>
  <r>
    <n v="179"/>
    <x v="64"/>
    <n v="257"/>
    <x v="114"/>
    <n v="3290"/>
    <x v="145"/>
    <s v="NULL"/>
    <n v="332740"/>
    <n v="0.99"/>
    <n v="2"/>
    <s v="Protected AAC audio file"/>
    <n v="1"/>
    <x v="0"/>
    <n v="8"/>
    <s v="Music"/>
    <n v="545"/>
    <n v="1"/>
    <n v="102"/>
    <n v="15"/>
    <d v="2010-03-16T00:00:00"/>
    <s v="700 W Pender Street"/>
    <s v="Vancouver"/>
    <x v="3"/>
    <n v="9.91"/>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1"/>
    <s v="March"/>
  </r>
  <r>
    <n v="272"/>
    <x v="65"/>
    <n v="344"/>
    <x v="115"/>
    <n v="3500"/>
    <x v="146"/>
    <s v="Franz Schubert"/>
    <n v="139200"/>
    <n v="0.99"/>
    <n v="2"/>
    <s v="Protected AAC audio file"/>
    <n v="24"/>
    <x v="13"/>
    <n v="13"/>
    <s v="Classical 101 - Deep Cuts"/>
    <n v="578"/>
    <n v="1"/>
    <n v="108"/>
    <n v="47"/>
    <d v="2010-04-13T00:00:00"/>
    <s v="Via Degli Scipioni, 43"/>
    <s v="Rome"/>
    <x v="17"/>
    <n v="5.94"/>
    <n v="47"/>
    <s v="Lucas"/>
    <s v="Mancini"/>
    <s v="Via Degli Scipioni, 43"/>
    <s v="Rome"/>
    <s v="Italy"/>
    <s v="+39 06 39733434"/>
    <n v="5"/>
    <n v="5"/>
    <s v="Steve"/>
    <s v="Johnson"/>
    <x v="0"/>
    <s v="Sales Support Agent"/>
    <n v="2"/>
    <s v="7727B 41 Ave"/>
    <s v="Calgary"/>
    <s v="Canada"/>
    <s v="1 (780) 836-9987"/>
    <s v="steve@chinookcorp.com"/>
    <s v="Sales Manager"/>
    <s v="Nancy"/>
    <s v="Edwards"/>
    <n v="59"/>
    <n v="20"/>
    <x v="1"/>
    <s v="April"/>
  </r>
  <r>
    <n v="272"/>
    <x v="65"/>
    <n v="344"/>
    <x v="115"/>
    <n v="3500"/>
    <x v="146"/>
    <s v="Franz Schubert"/>
    <n v="139200"/>
    <n v="0.99"/>
    <n v="2"/>
    <s v="Protected AAC audio file"/>
    <n v="24"/>
    <x v="13"/>
    <n v="1"/>
    <s v="Music"/>
    <n v="578"/>
    <n v="1"/>
    <n v="108"/>
    <n v="47"/>
    <d v="2010-04-13T00:00:00"/>
    <s v="Via Degli Scipioni, 43"/>
    <s v="Rome"/>
    <x v="17"/>
    <n v="5.94"/>
    <n v="47"/>
    <s v="Lucas"/>
    <s v="Mancini"/>
    <s v="Via Degli Scipioni, 43"/>
    <s v="Rome"/>
    <s v="Italy"/>
    <s v="+39 06 39733434"/>
    <n v="5"/>
    <n v="5"/>
    <s v="Steve"/>
    <s v="Johnson"/>
    <x v="0"/>
    <s v="Sales Support Agent"/>
    <n v="2"/>
    <s v="7727B 41 Ave"/>
    <s v="Calgary"/>
    <s v="Canada"/>
    <s v="1 (780) 836-9987"/>
    <s v="steve@chinookcorp.com"/>
    <s v="Sales Manager"/>
    <s v="Nancy"/>
    <s v="Edwards"/>
    <n v="59"/>
    <n v="20"/>
    <x v="1"/>
    <s v="April"/>
  </r>
  <r>
    <n v="272"/>
    <x v="65"/>
    <n v="344"/>
    <x v="115"/>
    <n v="3500"/>
    <x v="146"/>
    <s v="Franz Schubert"/>
    <n v="139200"/>
    <n v="0.99"/>
    <n v="2"/>
    <s v="Protected AAC audio file"/>
    <n v="24"/>
    <x v="13"/>
    <n v="8"/>
    <s v="Music"/>
    <n v="578"/>
    <n v="1"/>
    <n v="108"/>
    <n v="47"/>
    <d v="2010-04-13T00:00:00"/>
    <s v="Via Degli Scipioni, 43"/>
    <s v="Rome"/>
    <x v="17"/>
    <n v="5.94"/>
    <n v="47"/>
    <s v="Lucas"/>
    <s v="Mancini"/>
    <s v="Via Degli Scipioni, 43"/>
    <s v="Rome"/>
    <s v="Italy"/>
    <s v="+39 06 39733434"/>
    <n v="5"/>
    <n v="5"/>
    <s v="Steve"/>
    <s v="Johnson"/>
    <x v="0"/>
    <s v="Sales Support Agent"/>
    <n v="2"/>
    <s v="7727B 41 Ave"/>
    <s v="Calgary"/>
    <s v="Canada"/>
    <s v="1 (780) 836-9987"/>
    <s v="steve@chinookcorp.com"/>
    <s v="Sales Manager"/>
    <s v="Nancy"/>
    <s v="Edwards"/>
    <n v="59"/>
    <n v="20"/>
    <x v="1"/>
    <s v="April"/>
  </r>
  <r>
    <n v="272"/>
    <x v="65"/>
    <n v="344"/>
    <x v="115"/>
    <n v="3500"/>
    <x v="146"/>
    <s v="Franz Schubert"/>
    <n v="139200"/>
    <n v="0.99"/>
    <n v="2"/>
    <s v="Protected AAC audio file"/>
    <n v="24"/>
    <x v="13"/>
    <n v="12"/>
    <s v="Classical"/>
    <n v="578"/>
    <n v="1"/>
    <n v="108"/>
    <n v="47"/>
    <d v="2010-04-13T00:00:00"/>
    <s v="Via Degli Scipioni, 43"/>
    <s v="Rome"/>
    <x v="17"/>
    <n v="5.94"/>
    <n v="47"/>
    <s v="Lucas"/>
    <s v="Mancini"/>
    <s v="Via Degli Scipioni, 43"/>
    <s v="Rome"/>
    <s v="Italy"/>
    <s v="+39 06 39733434"/>
    <n v="5"/>
    <n v="5"/>
    <s v="Steve"/>
    <s v="Johnson"/>
    <x v="0"/>
    <s v="Sales Support Agent"/>
    <n v="2"/>
    <s v="7727B 41 Ave"/>
    <s v="Calgary"/>
    <s v="Canada"/>
    <s v="1 (780) 836-9987"/>
    <s v="steve@chinookcorp.com"/>
    <s v="Sales Manager"/>
    <s v="Nancy"/>
    <s v="Edwards"/>
    <n v="59"/>
    <n v="20"/>
    <x v="1"/>
    <s v="April"/>
  </r>
  <r>
    <n v="1"/>
    <x v="1"/>
    <n v="1"/>
    <x v="2"/>
    <n v="13"/>
    <x v="147"/>
    <s v="Angus Young, Malcolm Young, Brian Johnson"/>
    <n v="205688"/>
    <n v="0.99"/>
    <n v="1"/>
    <s v="MPEG audio file"/>
    <n v="1"/>
    <x v="0"/>
    <n v="1"/>
    <s v="Music"/>
    <n v="582"/>
    <n v="1"/>
    <n v="108"/>
    <n v="47"/>
    <d v="2010-04-13T00:00:00"/>
    <s v="Via Degli Scipioni, 43"/>
    <s v="Rome"/>
    <x v="17"/>
    <n v="5.94"/>
    <n v="47"/>
    <s v="Lucas"/>
    <s v="Mancini"/>
    <s v="Via Degli Scipioni, 43"/>
    <s v="Rome"/>
    <s v="Italy"/>
    <s v="+39 06 39733434"/>
    <n v="5"/>
    <n v="5"/>
    <s v="Steve"/>
    <s v="Johnson"/>
    <x v="0"/>
    <s v="Sales Support Agent"/>
    <n v="2"/>
    <s v="7727B 41 Ave"/>
    <s v="Calgary"/>
    <s v="Canada"/>
    <s v="1 (780) 836-9987"/>
    <s v="steve@chinookcorp.com"/>
    <s v="Sales Manager"/>
    <s v="Nancy"/>
    <s v="Edwards"/>
    <n v="59"/>
    <n v="20"/>
    <x v="1"/>
    <s v="April"/>
  </r>
  <r>
    <n v="1"/>
    <x v="1"/>
    <n v="1"/>
    <x v="2"/>
    <n v="13"/>
    <x v="147"/>
    <s v="Angus Young, Malcolm Young, Brian Johnson"/>
    <n v="205688"/>
    <n v="0.99"/>
    <n v="1"/>
    <s v="MPEG audio file"/>
    <n v="1"/>
    <x v="0"/>
    <n v="8"/>
    <s v="Music"/>
    <n v="582"/>
    <n v="1"/>
    <n v="108"/>
    <n v="47"/>
    <d v="2010-04-13T00:00:00"/>
    <s v="Via Degli Scipioni, 43"/>
    <s v="Rome"/>
    <x v="17"/>
    <n v="5.94"/>
    <n v="47"/>
    <s v="Lucas"/>
    <s v="Mancini"/>
    <s v="Via Degli Scipioni, 43"/>
    <s v="Rome"/>
    <s v="Italy"/>
    <s v="+39 06 39733434"/>
    <n v="5"/>
    <n v="5"/>
    <s v="Steve"/>
    <s v="Johnson"/>
    <x v="0"/>
    <s v="Sales Support Agent"/>
    <n v="2"/>
    <s v="7727B 41 Ave"/>
    <s v="Calgary"/>
    <s v="Canada"/>
    <s v="1 (780) 836-9987"/>
    <s v="steve@chinookcorp.com"/>
    <s v="Sales Manager"/>
    <s v="Nancy"/>
    <s v="Edwards"/>
    <n v="59"/>
    <n v="20"/>
    <x v="1"/>
    <s v="April"/>
  </r>
  <r>
    <n v="1"/>
    <x v="1"/>
    <n v="1"/>
    <x v="2"/>
    <n v="9"/>
    <x v="148"/>
    <s v="Angus Young, Malcolm Young, Brian Johnson"/>
    <n v="203102"/>
    <n v="0.99"/>
    <n v="1"/>
    <s v="MPEG audio file"/>
    <n v="1"/>
    <x v="0"/>
    <n v="1"/>
    <s v="Music"/>
    <n v="581"/>
    <n v="1"/>
    <n v="108"/>
    <n v="47"/>
    <d v="2010-04-13T00:00:00"/>
    <s v="Via Degli Scipioni, 43"/>
    <s v="Rome"/>
    <x v="17"/>
    <n v="5.94"/>
    <n v="47"/>
    <s v="Lucas"/>
    <s v="Mancini"/>
    <s v="Via Degli Scipioni, 43"/>
    <s v="Rome"/>
    <s v="Italy"/>
    <s v="+39 06 39733434"/>
    <n v="5"/>
    <n v="5"/>
    <s v="Steve"/>
    <s v="Johnson"/>
    <x v="0"/>
    <s v="Sales Support Agent"/>
    <n v="2"/>
    <s v="7727B 41 Ave"/>
    <s v="Calgary"/>
    <s v="Canada"/>
    <s v="1 (780) 836-9987"/>
    <s v="steve@chinookcorp.com"/>
    <s v="Sales Manager"/>
    <s v="Nancy"/>
    <s v="Edwards"/>
    <n v="59"/>
    <n v="20"/>
    <x v="1"/>
    <s v="April"/>
  </r>
  <r>
    <n v="1"/>
    <x v="1"/>
    <n v="1"/>
    <x v="2"/>
    <n v="9"/>
    <x v="148"/>
    <s v="Angus Young, Malcolm Young, Brian Johnson"/>
    <n v="203102"/>
    <n v="0.99"/>
    <n v="1"/>
    <s v="MPEG audio file"/>
    <n v="1"/>
    <x v="0"/>
    <n v="8"/>
    <s v="Music"/>
    <n v="581"/>
    <n v="1"/>
    <n v="108"/>
    <n v="47"/>
    <d v="2010-04-13T00:00:00"/>
    <s v="Via Degli Scipioni, 43"/>
    <s v="Rome"/>
    <x v="17"/>
    <n v="5.94"/>
    <n v="47"/>
    <s v="Lucas"/>
    <s v="Mancini"/>
    <s v="Via Degli Scipioni, 43"/>
    <s v="Rome"/>
    <s v="Italy"/>
    <s v="+39 06 39733434"/>
    <n v="5"/>
    <n v="5"/>
    <s v="Steve"/>
    <s v="Johnson"/>
    <x v="0"/>
    <s v="Sales Support Agent"/>
    <n v="2"/>
    <s v="7727B 41 Ave"/>
    <s v="Calgary"/>
    <s v="Canada"/>
    <s v="1 (780) 836-9987"/>
    <s v="steve@chinookcorp.com"/>
    <s v="Sales Manager"/>
    <s v="Nancy"/>
    <s v="Edwards"/>
    <n v="59"/>
    <n v="20"/>
    <x v="1"/>
    <s v="April"/>
  </r>
  <r>
    <n v="2"/>
    <x v="0"/>
    <n v="3"/>
    <x v="0"/>
    <n v="5"/>
    <x v="149"/>
    <s v="Deaffy &amp; R.A. Smith-Diesel"/>
    <n v="375418"/>
    <n v="0.99"/>
    <n v="2"/>
    <s v="Protected AAC audio file"/>
    <n v="1"/>
    <x v="0"/>
    <n v="1"/>
    <s v="Music"/>
    <n v="580"/>
    <n v="1"/>
    <n v="108"/>
    <n v="47"/>
    <d v="2010-04-13T00:00:00"/>
    <s v="Via Degli Scipioni, 43"/>
    <s v="Rome"/>
    <x v="17"/>
    <n v="5.94"/>
    <n v="47"/>
    <s v="Lucas"/>
    <s v="Mancini"/>
    <s v="Via Degli Scipioni, 43"/>
    <s v="Rome"/>
    <s v="Italy"/>
    <s v="+39 06 39733434"/>
    <n v="5"/>
    <n v="5"/>
    <s v="Steve"/>
    <s v="Johnson"/>
    <x v="0"/>
    <s v="Sales Support Agent"/>
    <n v="2"/>
    <s v="7727B 41 Ave"/>
    <s v="Calgary"/>
    <s v="Canada"/>
    <s v="1 (780) 836-9987"/>
    <s v="steve@chinookcorp.com"/>
    <s v="Sales Manager"/>
    <s v="Nancy"/>
    <s v="Edwards"/>
    <n v="59"/>
    <n v="20"/>
    <x v="1"/>
    <s v="April"/>
  </r>
  <r>
    <n v="2"/>
    <x v="0"/>
    <n v="3"/>
    <x v="0"/>
    <n v="5"/>
    <x v="149"/>
    <s v="Deaffy &amp; R.A. Smith-Diesel"/>
    <n v="375418"/>
    <n v="0.99"/>
    <n v="2"/>
    <s v="Protected AAC audio file"/>
    <n v="1"/>
    <x v="0"/>
    <n v="5"/>
    <s v="90’s Music"/>
    <n v="580"/>
    <n v="1"/>
    <n v="108"/>
    <n v="47"/>
    <d v="2010-04-13T00:00:00"/>
    <s v="Via Degli Scipioni, 43"/>
    <s v="Rome"/>
    <x v="17"/>
    <n v="5.94"/>
    <n v="47"/>
    <s v="Lucas"/>
    <s v="Mancini"/>
    <s v="Via Degli Scipioni, 43"/>
    <s v="Rome"/>
    <s v="Italy"/>
    <s v="+39 06 39733434"/>
    <n v="5"/>
    <n v="5"/>
    <s v="Steve"/>
    <s v="Johnson"/>
    <x v="0"/>
    <s v="Sales Support Agent"/>
    <n v="2"/>
    <s v="7727B 41 Ave"/>
    <s v="Calgary"/>
    <s v="Canada"/>
    <s v="1 (780) 836-9987"/>
    <s v="steve@chinookcorp.com"/>
    <s v="Sales Manager"/>
    <s v="Nancy"/>
    <s v="Edwards"/>
    <n v="59"/>
    <n v="20"/>
    <x v="1"/>
    <s v="April"/>
  </r>
  <r>
    <n v="2"/>
    <x v="0"/>
    <n v="3"/>
    <x v="0"/>
    <n v="5"/>
    <x v="149"/>
    <s v="Deaffy &amp; R.A. Smith-Diesel"/>
    <n v="375418"/>
    <n v="0.99"/>
    <n v="2"/>
    <s v="Protected AAC audio file"/>
    <n v="1"/>
    <x v="0"/>
    <n v="8"/>
    <s v="Music"/>
    <n v="580"/>
    <n v="1"/>
    <n v="108"/>
    <n v="47"/>
    <d v="2010-04-13T00:00:00"/>
    <s v="Via Degli Scipioni, 43"/>
    <s v="Rome"/>
    <x v="17"/>
    <n v="5.94"/>
    <n v="47"/>
    <s v="Lucas"/>
    <s v="Mancini"/>
    <s v="Via Degli Scipioni, 43"/>
    <s v="Rome"/>
    <s v="Italy"/>
    <s v="+39 06 39733434"/>
    <n v="5"/>
    <n v="5"/>
    <s v="Steve"/>
    <s v="Johnson"/>
    <x v="0"/>
    <s v="Sales Support Agent"/>
    <n v="2"/>
    <s v="7727B 41 Ave"/>
    <s v="Calgary"/>
    <s v="Canada"/>
    <s v="1 (780) 836-9987"/>
    <s v="steve@chinookcorp.com"/>
    <s v="Sales Manager"/>
    <s v="Nancy"/>
    <s v="Edwards"/>
    <n v="59"/>
    <n v="20"/>
    <x v="1"/>
    <s v="April"/>
  </r>
  <r>
    <n v="2"/>
    <x v="0"/>
    <n v="3"/>
    <x v="0"/>
    <n v="5"/>
    <x v="149"/>
    <s v="Deaffy &amp; R.A. Smith-Diesel"/>
    <n v="375418"/>
    <n v="0.99"/>
    <n v="2"/>
    <s v="Protected AAC audio file"/>
    <n v="1"/>
    <x v="0"/>
    <n v="17"/>
    <s v="Heavy Metal Classic"/>
    <n v="580"/>
    <n v="1"/>
    <n v="108"/>
    <n v="47"/>
    <d v="2010-04-13T00:00:00"/>
    <s v="Via Degli Scipioni, 43"/>
    <s v="Rome"/>
    <x v="17"/>
    <n v="5.94"/>
    <n v="47"/>
    <s v="Lucas"/>
    <s v="Mancini"/>
    <s v="Via Degli Scipioni, 43"/>
    <s v="Rome"/>
    <s v="Italy"/>
    <s v="+39 06 39733434"/>
    <n v="5"/>
    <n v="5"/>
    <s v="Steve"/>
    <s v="Johnson"/>
    <x v="0"/>
    <s v="Sales Support Agent"/>
    <n v="2"/>
    <s v="7727B 41 Ave"/>
    <s v="Calgary"/>
    <s v="Canada"/>
    <s v="1 (780) 836-9987"/>
    <s v="steve@chinookcorp.com"/>
    <s v="Sales Manager"/>
    <s v="Nancy"/>
    <s v="Edwards"/>
    <n v="59"/>
    <n v="20"/>
    <x v="1"/>
    <s v="April"/>
  </r>
  <r>
    <n v="1"/>
    <x v="1"/>
    <n v="1"/>
    <x v="2"/>
    <n v="1"/>
    <x v="150"/>
    <s v="Angus Young, Malcolm Young, Brian Johnson"/>
    <n v="343719"/>
    <n v="0.99"/>
    <n v="1"/>
    <s v="MPEG audio file"/>
    <n v="1"/>
    <x v="0"/>
    <n v="1"/>
    <s v="Music"/>
    <n v="579"/>
    <n v="1"/>
    <n v="108"/>
    <n v="47"/>
    <d v="2010-04-13T00:00:00"/>
    <s v="Via Degli Scipioni, 43"/>
    <s v="Rome"/>
    <x v="17"/>
    <n v="5.94"/>
    <n v="47"/>
    <s v="Lucas"/>
    <s v="Mancini"/>
    <s v="Via Degli Scipioni, 43"/>
    <s v="Rome"/>
    <s v="Italy"/>
    <s v="+39 06 39733434"/>
    <n v="5"/>
    <n v="5"/>
    <s v="Steve"/>
    <s v="Johnson"/>
    <x v="0"/>
    <s v="Sales Support Agent"/>
    <n v="2"/>
    <s v="7727B 41 Ave"/>
    <s v="Calgary"/>
    <s v="Canada"/>
    <s v="1 (780) 836-9987"/>
    <s v="steve@chinookcorp.com"/>
    <s v="Sales Manager"/>
    <s v="Nancy"/>
    <s v="Edwards"/>
    <n v="59"/>
    <n v="20"/>
    <x v="1"/>
    <s v="April"/>
  </r>
  <r>
    <n v="1"/>
    <x v="1"/>
    <n v="1"/>
    <x v="2"/>
    <n v="1"/>
    <x v="150"/>
    <s v="Angus Young, Malcolm Young, Brian Johnson"/>
    <n v="343719"/>
    <n v="0.99"/>
    <n v="1"/>
    <s v="MPEG audio file"/>
    <n v="1"/>
    <x v="0"/>
    <n v="8"/>
    <s v="Music"/>
    <n v="579"/>
    <n v="1"/>
    <n v="108"/>
    <n v="47"/>
    <d v="2010-04-13T00:00:00"/>
    <s v="Via Degli Scipioni, 43"/>
    <s v="Rome"/>
    <x v="17"/>
    <n v="5.94"/>
    <n v="47"/>
    <s v="Lucas"/>
    <s v="Mancini"/>
    <s v="Via Degli Scipioni, 43"/>
    <s v="Rome"/>
    <s v="Italy"/>
    <s v="+39 06 39733434"/>
    <n v="5"/>
    <n v="5"/>
    <s v="Steve"/>
    <s v="Johnson"/>
    <x v="0"/>
    <s v="Sales Support Agent"/>
    <n v="2"/>
    <s v="7727B 41 Ave"/>
    <s v="Calgary"/>
    <s v="Canada"/>
    <s v="1 (780) 836-9987"/>
    <s v="steve@chinookcorp.com"/>
    <s v="Sales Manager"/>
    <s v="Nancy"/>
    <s v="Edwards"/>
    <n v="59"/>
    <n v="20"/>
    <x v="1"/>
    <s v="April"/>
  </r>
  <r>
    <n v="1"/>
    <x v="1"/>
    <n v="1"/>
    <x v="2"/>
    <n v="1"/>
    <x v="150"/>
    <s v="Angus Young, Malcolm Young, Brian Johnson"/>
    <n v="343719"/>
    <n v="0.99"/>
    <n v="1"/>
    <s v="MPEG audio file"/>
    <n v="1"/>
    <x v="0"/>
    <n v="17"/>
    <s v="Heavy Metal Classic"/>
    <n v="579"/>
    <n v="1"/>
    <n v="108"/>
    <n v="47"/>
    <d v="2010-04-13T00:00:00"/>
    <s v="Via Degli Scipioni, 43"/>
    <s v="Rome"/>
    <x v="17"/>
    <n v="5.94"/>
    <n v="47"/>
    <s v="Lucas"/>
    <s v="Mancini"/>
    <s v="Via Degli Scipioni, 43"/>
    <s v="Rome"/>
    <s v="Italy"/>
    <s v="+39 06 39733434"/>
    <n v="5"/>
    <n v="5"/>
    <s v="Steve"/>
    <s v="Johnson"/>
    <x v="0"/>
    <s v="Sales Support Agent"/>
    <n v="2"/>
    <s v="7727B 41 Ave"/>
    <s v="Calgary"/>
    <s v="Canada"/>
    <s v="1 (780) 836-9987"/>
    <s v="steve@chinookcorp.com"/>
    <s v="Sales Manager"/>
    <s v="Nancy"/>
    <s v="Edwards"/>
    <n v="59"/>
    <n v="20"/>
    <x v="1"/>
    <s v="April"/>
  </r>
  <r>
    <n v="6"/>
    <x v="3"/>
    <n v="8"/>
    <x v="5"/>
    <n v="67"/>
    <x v="151"/>
    <s v="NULL"/>
    <n v="251977"/>
    <n v="0.99"/>
    <n v="1"/>
    <s v="MPEG audio file"/>
    <n v="2"/>
    <x v="1"/>
    <n v="1"/>
    <s v="Music"/>
    <n v="591"/>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6"/>
    <x v="3"/>
    <n v="8"/>
    <x v="5"/>
    <n v="67"/>
    <x v="151"/>
    <s v="NULL"/>
    <n v="251977"/>
    <n v="0.99"/>
    <n v="1"/>
    <s v="MPEG audio file"/>
    <n v="2"/>
    <x v="1"/>
    <n v="8"/>
    <s v="Music"/>
    <n v="591"/>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5"/>
    <x v="4"/>
    <n v="7"/>
    <x v="6"/>
    <n v="61"/>
    <x v="152"/>
    <s v="Jerry Cantrell"/>
    <n v="261955"/>
    <n v="0.99"/>
    <n v="1"/>
    <s v="MPEG audio file"/>
    <n v="1"/>
    <x v="0"/>
    <n v="1"/>
    <s v="Music"/>
    <n v="590"/>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5"/>
    <x v="4"/>
    <n v="7"/>
    <x v="6"/>
    <n v="61"/>
    <x v="152"/>
    <s v="Jerry Cantrell"/>
    <n v="261955"/>
    <n v="0.99"/>
    <n v="1"/>
    <s v="MPEG audio file"/>
    <n v="1"/>
    <x v="0"/>
    <n v="5"/>
    <s v="90’s Music"/>
    <n v="590"/>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5"/>
    <x v="4"/>
    <n v="7"/>
    <x v="6"/>
    <n v="61"/>
    <x v="152"/>
    <s v="Jerry Cantrell"/>
    <n v="261955"/>
    <n v="0.99"/>
    <n v="1"/>
    <s v="MPEG audio file"/>
    <n v="1"/>
    <x v="0"/>
    <n v="8"/>
    <s v="Music"/>
    <n v="590"/>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5"/>
    <x v="4"/>
    <n v="7"/>
    <x v="6"/>
    <n v="55"/>
    <x v="153"/>
    <s v="Jerry Cantrell, Layne Staley"/>
    <n v="222955"/>
    <n v="0.99"/>
    <n v="1"/>
    <s v="MPEG audio file"/>
    <n v="1"/>
    <x v="0"/>
    <n v="1"/>
    <s v="Music"/>
    <n v="589"/>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5"/>
    <x v="4"/>
    <n v="7"/>
    <x v="6"/>
    <n v="55"/>
    <x v="153"/>
    <s v="Jerry Cantrell, Layne Staley"/>
    <n v="222955"/>
    <n v="0.99"/>
    <n v="1"/>
    <s v="MPEG audio file"/>
    <n v="1"/>
    <x v="0"/>
    <n v="5"/>
    <s v="90’s Music"/>
    <n v="589"/>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5"/>
    <x v="4"/>
    <n v="7"/>
    <x v="6"/>
    <n v="55"/>
    <x v="153"/>
    <s v="Jerry Cantrell, Layne Staley"/>
    <n v="222955"/>
    <n v="0.99"/>
    <n v="1"/>
    <s v="MPEG audio file"/>
    <n v="1"/>
    <x v="0"/>
    <n v="8"/>
    <s v="Music"/>
    <n v="589"/>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4"/>
    <x v="5"/>
    <n v="6"/>
    <x v="7"/>
    <n v="49"/>
    <x v="154"/>
    <s v="Alanis Morissette &amp; Glenn Ballard"/>
    <n v="293485"/>
    <n v="0.99"/>
    <n v="1"/>
    <s v="MPEG audio file"/>
    <n v="1"/>
    <x v="0"/>
    <n v="1"/>
    <s v="Music"/>
    <n v="588"/>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4"/>
    <x v="5"/>
    <n v="6"/>
    <x v="7"/>
    <n v="49"/>
    <x v="154"/>
    <s v="Alanis Morissette &amp; Glenn Ballard"/>
    <n v="293485"/>
    <n v="0.99"/>
    <n v="1"/>
    <s v="MPEG audio file"/>
    <n v="1"/>
    <x v="0"/>
    <n v="5"/>
    <s v="90’s Music"/>
    <n v="588"/>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4"/>
    <x v="5"/>
    <n v="6"/>
    <x v="7"/>
    <n v="49"/>
    <x v="154"/>
    <s v="Alanis Morissette &amp; Glenn Ballard"/>
    <n v="293485"/>
    <n v="0.99"/>
    <n v="1"/>
    <s v="MPEG audio file"/>
    <n v="1"/>
    <x v="0"/>
    <n v="8"/>
    <s v="Music"/>
    <n v="588"/>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4"/>
    <x v="5"/>
    <n v="6"/>
    <x v="7"/>
    <n v="43"/>
    <x v="155"/>
    <s v="Alanis Morissette &amp; Glenn Ballard"/>
    <n v="300355"/>
    <n v="0.99"/>
    <n v="1"/>
    <s v="MPEG audio file"/>
    <n v="1"/>
    <x v="0"/>
    <n v="1"/>
    <s v="Music"/>
    <n v="587"/>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4"/>
    <x v="5"/>
    <n v="6"/>
    <x v="7"/>
    <n v="43"/>
    <x v="155"/>
    <s v="Alanis Morissette &amp; Glenn Ballard"/>
    <n v="300355"/>
    <n v="0.99"/>
    <n v="1"/>
    <s v="MPEG audio file"/>
    <n v="1"/>
    <x v="0"/>
    <n v="5"/>
    <s v="90’s Music"/>
    <n v="587"/>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4"/>
    <x v="5"/>
    <n v="6"/>
    <x v="7"/>
    <n v="43"/>
    <x v="155"/>
    <s v="Alanis Morissette &amp; Glenn Ballard"/>
    <n v="300355"/>
    <n v="0.99"/>
    <n v="1"/>
    <s v="MPEG audio file"/>
    <n v="1"/>
    <x v="0"/>
    <n v="8"/>
    <s v="Music"/>
    <n v="587"/>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3"/>
    <x v="2"/>
    <n v="5"/>
    <x v="3"/>
    <n v="37"/>
    <x v="156"/>
    <s v="Steven Tyler, Joe Perry, Mark Hudson"/>
    <n v="381231"/>
    <n v="0.99"/>
    <n v="1"/>
    <s v="MPEG audio file"/>
    <n v="1"/>
    <x v="0"/>
    <n v="1"/>
    <s v="Music"/>
    <n v="586"/>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3"/>
    <x v="2"/>
    <n v="5"/>
    <x v="3"/>
    <n v="37"/>
    <x v="156"/>
    <s v="Steven Tyler, Joe Perry, Mark Hudson"/>
    <n v="381231"/>
    <n v="0.99"/>
    <n v="1"/>
    <s v="MPEG audio file"/>
    <n v="1"/>
    <x v="0"/>
    <n v="5"/>
    <s v="90’s Music"/>
    <n v="586"/>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3"/>
    <x v="2"/>
    <n v="5"/>
    <x v="3"/>
    <n v="37"/>
    <x v="156"/>
    <s v="Steven Tyler, Joe Perry, Mark Hudson"/>
    <n v="381231"/>
    <n v="0.99"/>
    <n v="1"/>
    <s v="MPEG audio file"/>
    <n v="1"/>
    <x v="0"/>
    <n v="8"/>
    <s v="Music"/>
    <n v="586"/>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3"/>
    <x v="2"/>
    <n v="5"/>
    <x v="3"/>
    <n v="31"/>
    <x v="157"/>
    <s v="Steven Tyler, Joe Perry, Taylor Rhodes"/>
    <n v="240718"/>
    <n v="0.99"/>
    <n v="1"/>
    <s v="MPEG audio file"/>
    <n v="1"/>
    <x v="0"/>
    <n v="1"/>
    <s v="Music"/>
    <n v="585"/>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3"/>
    <x v="2"/>
    <n v="5"/>
    <x v="3"/>
    <n v="31"/>
    <x v="157"/>
    <s v="Steven Tyler, Joe Perry, Taylor Rhodes"/>
    <n v="240718"/>
    <n v="0.99"/>
    <n v="1"/>
    <s v="MPEG audio file"/>
    <n v="1"/>
    <x v="0"/>
    <n v="5"/>
    <s v="90’s Music"/>
    <n v="585"/>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3"/>
    <x v="2"/>
    <n v="5"/>
    <x v="3"/>
    <n v="31"/>
    <x v="157"/>
    <s v="Steven Tyler, Joe Perry, Taylor Rhodes"/>
    <n v="240718"/>
    <n v="0.99"/>
    <n v="1"/>
    <s v="MPEG audio file"/>
    <n v="1"/>
    <x v="0"/>
    <n v="8"/>
    <s v="Music"/>
    <n v="585"/>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3"/>
    <x v="2"/>
    <n v="5"/>
    <x v="3"/>
    <n v="25"/>
    <x v="158"/>
    <s v="Steven Tyler, Joe Perry, Jim Vallance, Holly Knight"/>
    <n v="264698"/>
    <n v="0.99"/>
    <n v="1"/>
    <s v="MPEG audio file"/>
    <n v="1"/>
    <x v="0"/>
    <n v="1"/>
    <s v="Music"/>
    <n v="584"/>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3"/>
    <x v="2"/>
    <n v="5"/>
    <x v="3"/>
    <n v="25"/>
    <x v="158"/>
    <s v="Steven Tyler, Joe Perry, Jim Vallance, Holly Knight"/>
    <n v="264698"/>
    <n v="0.99"/>
    <n v="1"/>
    <s v="MPEG audio file"/>
    <n v="1"/>
    <x v="0"/>
    <n v="5"/>
    <s v="90’s Music"/>
    <n v="584"/>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3"/>
    <x v="2"/>
    <n v="5"/>
    <x v="3"/>
    <n v="25"/>
    <x v="158"/>
    <s v="Steven Tyler, Joe Perry, Jim Vallance, Holly Knight"/>
    <n v="264698"/>
    <n v="0.99"/>
    <n v="1"/>
    <s v="MPEG audio file"/>
    <n v="1"/>
    <x v="0"/>
    <n v="8"/>
    <s v="Music"/>
    <n v="584"/>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1"/>
    <x v="1"/>
    <n v="4"/>
    <x v="4"/>
    <n v="19"/>
    <x v="159"/>
    <s v="AC/DC"/>
    <n v="325041"/>
    <n v="0.99"/>
    <n v="1"/>
    <s v="MPEG audio file"/>
    <n v="1"/>
    <x v="0"/>
    <n v="1"/>
    <s v="Music"/>
    <n v="583"/>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1"/>
    <x v="1"/>
    <n v="4"/>
    <x v="4"/>
    <n v="19"/>
    <x v="159"/>
    <s v="AC/DC"/>
    <n v="325041"/>
    <n v="0.99"/>
    <n v="1"/>
    <s v="MPEG audio file"/>
    <n v="1"/>
    <x v="0"/>
    <n v="8"/>
    <s v="Music"/>
    <n v="583"/>
    <n v="1"/>
    <n v="109"/>
    <n v="53"/>
    <d v="2010-04-16T00:00:00"/>
    <s v="113 Lupus St"/>
    <s v="London"/>
    <x v="7"/>
    <n v="8.91"/>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1"/>
    <s v="April"/>
  </r>
  <r>
    <n v="14"/>
    <x v="6"/>
    <n v="19"/>
    <x v="8"/>
    <n v="184"/>
    <x v="160"/>
    <s v="Roy Z"/>
    <n v="246177"/>
    <n v="0.99"/>
    <n v="1"/>
    <s v="MPEG audio file"/>
    <n v="3"/>
    <x v="2"/>
    <n v="5"/>
    <s v="90’s Music"/>
    <n v="604"/>
    <n v="1"/>
    <n v="110"/>
    <n v="3"/>
    <d v="2010-04-21T00:00:00"/>
    <s v="1498 rue Bélanger"/>
    <s v="Montréal"/>
    <x v="3"/>
    <n v="13.86"/>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April"/>
  </r>
  <r>
    <n v="11"/>
    <x v="66"/>
    <n v="14"/>
    <x v="116"/>
    <n v="139"/>
    <x v="161"/>
    <s v="NULL"/>
    <n v="266266"/>
    <n v="0.99"/>
    <n v="1"/>
    <s v="MPEG audio file"/>
    <n v="3"/>
    <x v="2"/>
    <n v="8"/>
    <s v="Music"/>
    <n v="599"/>
    <n v="1"/>
    <n v="110"/>
    <n v="3"/>
    <d v="2010-04-21T00:00:00"/>
    <s v="1498 rue Bélanger"/>
    <s v="Montréal"/>
    <x v="3"/>
    <n v="13.86"/>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April"/>
  </r>
  <r>
    <n v="10"/>
    <x v="67"/>
    <n v="13"/>
    <x v="117"/>
    <n v="130"/>
    <x v="162"/>
    <s v="George Duke"/>
    <n v="274155"/>
    <n v="0.99"/>
    <n v="1"/>
    <s v="MPEG audio file"/>
    <n v="2"/>
    <x v="1"/>
    <n v="8"/>
    <s v="Music"/>
    <n v="598"/>
    <n v="1"/>
    <n v="110"/>
    <n v="3"/>
    <d v="2010-04-21T00:00:00"/>
    <s v="1498 rue Bélanger"/>
    <s v="Montréal"/>
    <x v="3"/>
    <n v="13.86"/>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April"/>
  </r>
  <r>
    <n v="8"/>
    <x v="9"/>
    <n v="11"/>
    <x v="11"/>
    <n v="103"/>
    <x v="163"/>
    <s v="Cornell, Commerford, Morello, Wilk"/>
    <n v="233691"/>
    <n v="0.99"/>
    <n v="1"/>
    <s v="MPEG audio file"/>
    <n v="4"/>
    <x v="3"/>
    <n v="1"/>
    <s v="Music"/>
    <n v="595"/>
    <n v="1"/>
    <n v="110"/>
    <n v="3"/>
    <d v="2010-04-21T00:00:00"/>
    <s v="1498 rue Bélanger"/>
    <s v="Montréal"/>
    <x v="3"/>
    <n v="13.86"/>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April"/>
  </r>
  <r>
    <n v="16"/>
    <x v="68"/>
    <n v="21"/>
    <x v="118"/>
    <n v="211"/>
    <x v="164"/>
    <s v="Gilberto Gil"/>
    <n v="133172"/>
    <n v="0.99"/>
    <n v="1"/>
    <s v="MPEG audio file"/>
    <n v="7"/>
    <x v="4"/>
    <n v="8"/>
    <s v="Music"/>
    <n v="609"/>
    <n v="1"/>
    <n v="113"/>
    <n v="20"/>
    <d v="2010-05-12T00:00:00"/>
    <s v="541 Del Medio Avenue"/>
    <s v="Mountain View"/>
    <x v="4"/>
    <n v="1.98"/>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May"/>
  </r>
  <r>
    <n v="16"/>
    <x v="68"/>
    <n v="21"/>
    <x v="118"/>
    <n v="211"/>
    <x v="164"/>
    <s v="Gilberto Gil"/>
    <n v="133172"/>
    <n v="0.99"/>
    <n v="1"/>
    <s v="MPEG audio file"/>
    <n v="7"/>
    <x v="4"/>
    <n v="5"/>
    <s v="90’s Music"/>
    <n v="609"/>
    <n v="1"/>
    <n v="113"/>
    <n v="20"/>
    <d v="2010-05-12T00:00:00"/>
    <s v="541 Del Medio Avenue"/>
    <s v="Mountain View"/>
    <x v="4"/>
    <n v="1.98"/>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May"/>
  </r>
  <r>
    <n v="16"/>
    <x v="68"/>
    <n v="21"/>
    <x v="118"/>
    <n v="211"/>
    <x v="164"/>
    <s v="Gilberto Gil"/>
    <n v="133172"/>
    <n v="0.99"/>
    <n v="1"/>
    <s v="MPEG audio file"/>
    <n v="7"/>
    <x v="4"/>
    <n v="1"/>
    <s v="Music"/>
    <n v="609"/>
    <n v="1"/>
    <n v="113"/>
    <n v="20"/>
    <d v="2010-05-12T00:00:00"/>
    <s v="541 Del Medio Avenue"/>
    <s v="Mountain View"/>
    <x v="4"/>
    <n v="1.98"/>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May"/>
  </r>
  <r>
    <n v="16"/>
    <x v="68"/>
    <n v="21"/>
    <x v="118"/>
    <n v="219"/>
    <x v="165"/>
    <s v="Caetano Veloso"/>
    <n v="141270"/>
    <n v="0.99"/>
    <n v="1"/>
    <s v="MPEG audio file"/>
    <n v="7"/>
    <x v="4"/>
    <n v="1"/>
    <s v="Music"/>
    <n v="613"/>
    <n v="1"/>
    <n v="114"/>
    <n v="22"/>
    <d v="2010-05-13T00:00:00"/>
    <s v="120 S Orange Ave"/>
    <s v="Orlando"/>
    <x v="4"/>
    <n v="3.9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1"/>
    <s v="May"/>
  </r>
  <r>
    <n v="16"/>
    <x v="68"/>
    <n v="21"/>
    <x v="118"/>
    <n v="215"/>
    <x v="166"/>
    <s v="Peninha"/>
    <n v="190589"/>
    <n v="0.99"/>
    <n v="1"/>
    <s v="MPEG audio file"/>
    <n v="7"/>
    <x v="4"/>
    <n v="11"/>
    <s v="Brazilian Music"/>
    <n v="611"/>
    <n v="1"/>
    <n v="114"/>
    <n v="22"/>
    <d v="2010-05-13T00:00:00"/>
    <s v="120 S Orange Ave"/>
    <s v="Orlando"/>
    <x v="4"/>
    <n v="3.9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1"/>
    <s v="May"/>
  </r>
  <r>
    <n v="16"/>
    <x v="68"/>
    <n v="21"/>
    <x v="118"/>
    <n v="215"/>
    <x v="166"/>
    <s v="Peninha"/>
    <n v="190589"/>
    <n v="0.99"/>
    <n v="1"/>
    <s v="MPEG audio file"/>
    <n v="7"/>
    <x v="4"/>
    <n v="5"/>
    <s v="90’s Music"/>
    <n v="611"/>
    <n v="1"/>
    <n v="114"/>
    <n v="22"/>
    <d v="2010-05-13T00:00:00"/>
    <s v="120 S Orange Ave"/>
    <s v="Orlando"/>
    <x v="4"/>
    <n v="3.9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1"/>
    <s v="May"/>
  </r>
  <r>
    <n v="16"/>
    <x v="68"/>
    <n v="22"/>
    <x v="119"/>
    <n v="225"/>
    <x v="167"/>
    <s v="NULL"/>
    <n v="328071"/>
    <n v="0.99"/>
    <n v="1"/>
    <s v="MPEG audio file"/>
    <n v="7"/>
    <x v="4"/>
    <n v="8"/>
    <s v="Music"/>
    <n v="615"/>
    <n v="1"/>
    <n v="115"/>
    <n v="26"/>
    <d v="2010-05-14T00:00:00"/>
    <s v="2211 W Berry Street"/>
    <s v="Fort Worth"/>
    <x v="4"/>
    <n v="5.94"/>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1"/>
    <s v="May"/>
  </r>
  <r>
    <n v="16"/>
    <x v="68"/>
    <n v="22"/>
    <x v="119"/>
    <n v="225"/>
    <x v="167"/>
    <s v="NULL"/>
    <n v="328071"/>
    <n v="0.99"/>
    <n v="1"/>
    <s v="MPEG audio file"/>
    <n v="7"/>
    <x v="4"/>
    <n v="1"/>
    <s v="Music"/>
    <n v="615"/>
    <n v="1"/>
    <n v="115"/>
    <n v="26"/>
    <d v="2010-05-14T00:00:00"/>
    <s v="2211 W Berry Street"/>
    <s v="Fort Worth"/>
    <x v="4"/>
    <n v="5.94"/>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1"/>
    <s v="May"/>
  </r>
  <r>
    <n v="17"/>
    <x v="10"/>
    <n v="23"/>
    <x v="12"/>
    <n v="233"/>
    <x v="168"/>
    <s v="NULL"/>
    <n v="167288"/>
    <n v="0.99"/>
    <n v="1"/>
    <s v="MPEG audio file"/>
    <n v="7"/>
    <x v="4"/>
    <n v="1"/>
    <s v="Music"/>
    <n v="617"/>
    <n v="1"/>
    <n v="115"/>
    <n v="26"/>
    <d v="2010-05-14T00:00:00"/>
    <s v="2211 W Berry Street"/>
    <s v="Fort Worth"/>
    <x v="4"/>
    <n v="5.94"/>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1"/>
    <s v="May"/>
  </r>
  <r>
    <n v="17"/>
    <x v="10"/>
    <n v="23"/>
    <x v="12"/>
    <n v="233"/>
    <x v="168"/>
    <s v="NULL"/>
    <n v="167288"/>
    <n v="0.99"/>
    <n v="1"/>
    <s v="MPEG audio file"/>
    <n v="7"/>
    <x v="4"/>
    <n v="8"/>
    <s v="Music"/>
    <n v="617"/>
    <n v="1"/>
    <n v="115"/>
    <n v="26"/>
    <d v="2010-05-14T00:00:00"/>
    <s v="2211 W Berry Street"/>
    <s v="Fort Worth"/>
    <x v="4"/>
    <n v="5.94"/>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1"/>
    <s v="May"/>
  </r>
  <r>
    <n v="17"/>
    <x v="10"/>
    <n v="23"/>
    <x v="12"/>
    <n v="241"/>
    <x v="169"/>
    <s v="NULL"/>
    <n v="317570"/>
    <n v="0.99"/>
    <n v="1"/>
    <s v="MPEG audio file"/>
    <n v="7"/>
    <x v="4"/>
    <n v="1"/>
    <s v="Music"/>
    <n v="619"/>
    <n v="1"/>
    <n v="115"/>
    <n v="26"/>
    <d v="2010-05-14T00:00:00"/>
    <s v="2211 W Berry Street"/>
    <s v="Fort Worth"/>
    <x v="4"/>
    <n v="5.94"/>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1"/>
    <s v="May"/>
  </r>
  <r>
    <n v="17"/>
    <x v="10"/>
    <n v="23"/>
    <x v="12"/>
    <n v="241"/>
    <x v="169"/>
    <s v="NULL"/>
    <n v="317570"/>
    <n v="0.99"/>
    <n v="1"/>
    <s v="MPEG audio file"/>
    <n v="7"/>
    <x v="4"/>
    <n v="8"/>
    <s v="Music"/>
    <n v="619"/>
    <n v="1"/>
    <n v="115"/>
    <n v="26"/>
    <d v="2010-05-14T00:00:00"/>
    <s v="2211 W Berry Street"/>
    <s v="Fort Worth"/>
    <x v="4"/>
    <n v="5.94"/>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1"/>
    <s v="May"/>
  </r>
  <r>
    <n v="17"/>
    <x v="10"/>
    <n v="23"/>
    <x v="12"/>
    <n v="237"/>
    <x v="170"/>
    <s v="NULL"/>
    <n v="182256"/>
    <n v="0.99"/>
    <n v="1"/>
    <s v="MPEG audio file"/>
    <n v="7"/>
    <x v="4"/>
    <n v="1"/>
    <s v="Music"/>
    <n v="618"/>
    <n v="1"/>
    <n v="115"/>
    <n v="26"/>
    <d v="2010-05-14T00:00:00"/>
    <s v="2211 W Berry Street"/>
    <s v="Fort Worth"/>
    <x v="4"/>
    <n v="5.94"/>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1"/>
    <s v="May"/>
  </r>
  <r>
    <n v="17"/>
    <x v="10"/>
    <n v="23"/>
    <x v="12"/>
    <n v="237"/>
    <x v="170"/>
    <s v="NULL"/>
    <n v="182256"/>
    <n v="0.99"/>
    <n v="1"/>
    <s v="MPEG audio file"/>
    <n v="7"/>
    <x v="4"/>
    <n v="8"/>
    <s v="Music"/>
    <n v="618"/>
    <n v="1"/>
    <n v="115"/>
    <n v="26"/>
    <d v="2010-05-14T00:00:00"/>
    <s v="2211 W Berry Street"/>
    <s v="Fort Worth"/>
    <x v="4"/>
    <n v="5.94"/>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1"/>
    <s v="May"/>
  </r>
  <r>
    <n v="17"/>
    <x v="10"/>
    <n v="23"/>
    <x v="12"/>
    <n v="229"/>
    <x v="171"/>
    <s v="NULL"/>
    <n v="162429"/>
    <n v="0.99"/>
    <n v="1"/>
    <s v="MPEG audio file"/>
    <n v="7"/>
    <x v="4"/>
    <n v="8"/>
    <s v="Music"/>
    <n v="616"/>
    <n v="1"/>
    <n v="115"/>
    <n v="26"/>
    <d v="2010-05-14T00:00:00"/>
    <s v="2211 W Berry Street"/>
    <s v="Fort Worth"/>
    <x v="4"/>
    <n v="5.94"/>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1"/>
    <s v="May"/>
  </r>
  <r>
    <n v="19"/>
    <x v="12"/>
    <n v="26"/>
    <x v="14"/>
    <n v="287"/>
    <x v="172"/>
    <s v="Gilberto Gil"/>
    <n v="304352"/>
    <n v="0.99"/>
    <n v="1"/>
    <s v="MPEG audio file"/>
    <n v="8"/>
    <x v="5"/>
    <n v="8"/>
    <s v="Music"/>
    <n v="627"/>
    <n v="1"/>
    <n v="116"/>
    <n v="32"/>
    <d v="2010-05-17T00:00:00"/>
    <s v="696 Osborne Street"/>
    <s v="Winnipeg"/>
    <x v="3"/>
    <n v="8.91"/>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1"/>
    <s v="May"/>
  </r>
  <r>
    <n v="18"/>
    <x v="11"/>
    <n v="24"/>
    <x v="13"/>
    <n v="251"/>
    <x v="173"/>
    <s v="Chico Science"/>
    <n v="240091"/>
    <n v="0.99"/>
    <n v="1"/>
    <s v="MPEG audio file"/>
    <n v="7"/>
    <x v="4"/>
    <n v="1"/>
    <s v="Music"/>
    <n v="621"/>
    <n v="1"/>
    <n v="116"/>
    <n v="32"/>
    <d v="2010-05-17T00:00:00"/>
    <s v="696 Osborne Street"/>
    <s v="Winnipeg"/>
    <x v="3"/>
    <n v="8.91"/>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1"/>
    <s v="May"/>
  </r>
  <r>
    <n v="24"/>
    <x v="69"/>
    <n v="33"/>
    <x v="120"/>
    <n v="389"/>
    <x v="174"/>
    <s v="Luiz Carlos/Oberdan"/>
    <n v="141008"/>
    <n v="0.99"/>
    <n v="1"/>
    <s v="MPEG audio file"/>
    <n v="7"/>
    <x v="4"/>
    <n v="8"/>
    <s v="Music"/>
    <n v="639"/>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24"/>
    <x v="69"/>
    <n v="33"/>
    <x v="120"/>
    <n v="389"/>
    <x v="174"/>
    <s v="Luiz Carlos/Oberdan"/>
    <n v="141008"/>
    <n v="0.99"/>
    <n v="1"/>
    <s v="MPEG audio file"/>
    <n v="7"/>
    <x v="4"/>
    <n v="1"/>
    <s v="Music"/>
    <n v="639"/>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21"/>
    <x v="70"/>
    <n v="32"/>
    <x v="121"/>
    <n v="362"/>
    <x v="175"/>
    <s v="NULL"/>
    <n v="282723"/>
    <n v="0.99"/>
    <n v="1"/>
    <s v="MPEG audio file"/>
    <n v="10"/>
    <x v="8"/>
    <n v="8"/>
    <s v="Music"/>
    <n v="636"/>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21"/>
    <x v="70"/>
    <n v="29"/>
    <x v="122"/>
    <n v="335"/>
    <x v="176"/>
    <s v="Jauperi/Zeu Góes"/>
    <n v="203493"/>
    <n v="0.99"/>
    <n v="1"/>
    <s v="MPEG audio file"/>
    <n v="9"/>
    <x v="14"/>
    <n v="8"/>
    <s v="Music"/>
    <n v="633"/>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21"/>
    <x v="70"/>
    <n v="29"/>
    <x v="122"/>
    <n v="326"/>
    <x v="177"/>
    <s v="Paulo Levi/W. Rangel"/>
    <n v="188630"/>
    <n v="0.99"/>
    <n v="1"/>
    <s v="MPEG audio file"/>
    <n v="9"/>
    <x v="14"/>
    <n v="1"/>
    <s v="Music"/>
    <n v="632"/>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20"/>
    <x v="71"/>
    <n v="28"/>
    <x v="123"/>
    <n v="317"/>
    <x v="178"/>
    <s v="NULL"/>
    <n v="254040"/>
    <n v="0.99"/>
    <n v="1"/>
    <s v="MPEG audio file"/>
    <n v="7"/>
    <x v="4"/>
    <n v="8"/>
    <s v="Music"/>
    <n v="631"/>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52"/>
    <x v="14"/>
    <n v="37"/>
    <x v="18"/>
    <n v="439"/>
    <x v="32"/>
    <s v="Paul Stanley, Vincent Poncia"/>
    <n v="242468"/>
    <n v="0.99"/>
    <n v="1"/>
    <s v="MPEG audio file"/>
    <n v="1"/>
    <x v="0"/>
    <n v="1"/>
    <s v="Music"/>
    <n v="644"/>
    <n v="1"/>
    <n v="118"/>
    <n v="55"/>
    <d v="2010-05-30T00:00:00"/>
    <s v="421 Bourke Street"/>
    <s v="Sidney"/>
    <x v="8"/>
    <n v="0.99"/>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1"/>
    <s v="May"/>
  </r>
  <r>
    <n v="52"/>
    <x v="14"/>
    <n v="37"/>
    <x v="18"/>
    <n v="443"/>
    <x v="179"/>
    <s v="Ace Frehley"/>
    <n v="227291"/>
    <n v="0.99"/>
    <n v="1"/>
    <s v="MPEG audio file"/>
    <n v="1"/>
    <x v="0"/>
    <n v="1"/>
    <s v="Music"/>
    <n v="647"/>
    <n v="1"/>
    <n v="120"/>
    <n v="58"/>
    <d v="2010-06-12T00:00:00"/>
    <s v="12,Community Centre"/>
    <s v="Delhi"/>
    <x v="14"/>
    <n v="1.98"/>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ne"/>
  </r>
  <r>
    <n v="52"/>
    <x v="14"/>
    <n v="37"/>
    <x v="18"/>
    <n v="447"/>
    <x v="180"/>
    <s v="Paul Stanley, Gene Simmons, B. Ezrin"/>
    <n v="219742"/>
    <n v="0.99"/>
    <n v="1"/>
    <s v="MPEG audio file"/>
    <n v="1"/>
    <x v="0"/>
    <n v="1"/>
    <s v="Music"/>
    <n v="649"/>
    <n v="1"/>
    <n v="121"/>
    <n v="1"/>
    <d v="2010-06-13T00:00:00"/>
    <s v="Av. Brigadeiro Faria Lima, 2170"/>
    <s v="São José dos Campos"/>
    <x v="10"/>
    <n v="3.9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1"/>
    <s v="June"/>
  </r>
  <r>
    <n v="53"/>
    <x v="15"/>
    <n v="38"/>
    <x v="19"/>
    <n v="461"/>
    <x v="181"/>
    <s v="NULL"/>
    <n v="287634"/>
    <n v="0.99"/>
    <n v="1"/>
    <s v="MPEG audio file"/>
    <n v="2"/>
    <x v="1"/>
    <n v="1"/>
    <s v="Music"/>
    <n v="654"/>
    <n v="1"/>
    <n v="122"/>
    <n v="5"/>
    <d v="2010-06-14T00:00:00"/>
    <s v="Klanova 9/506"/>
    <s v="Prague"/>
    <x v="15"/>
    <n v="5.94"/>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1"/>
    <s v="June"/>
  </r>
  <r>
    <n v="57"/>
    <x v="17"/>
    <n v="42"/>
    <x v="21"/>
    <n v="531"/>
    <x v="182"/>
    <s v="Os Mutantes - Arnolpho Lima Filho"/>
    <n v="146938"/>
    <n v="0.99"/>
    <n v="1"/>
    <s v="MPEG audio file"/>
    <n v="4"/>
    <x v="3"/>
    <n v="8"/>
    <s v="Music"/>
    <n v="667"/>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56"/>
    <x v="72"/>
    <n v="41"/>
    <x v="124"/>
    <n v="507"/>
    <x v="183"/>
    <s v="Gonzaga Jr."/>
    <n v="249678"/>
    <n v="0.99"/>
    <n v="1"/>
    <s v="MPEG audio file"/>
    <n v="7"/>
    <x v="4"/>
    <n v="5"/>
    <s v="90’s Music"/>
    <n v="663"/>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56"/>
    <x v="72"/>
    <n v="41"/>
    <x v="124"/>
    <n v="507"/>
    <x v="183"/>
    <s v="Gonzaga Jr."/>
    <n v="249678"/>
    <n v="0.99"/>
    <n v="1"/>
    <s v="MPEG audio file"/>
    <n v="7"/>
    <x v="4"/>
    <n v="1"/>
    <s v="Music"/>
    <n v="663"/>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56"/>
    <x v="72"/>
    <n v="41"/>
    <x v="124"/>
    <n v="507"/>
    <x v="183"/>
    <s v="Gonzaga Jr."/>
    <n v="249678"/>
    <n v="0.99"/>
    <n v="1"/>
    <s v="MPEG audio file"/>
    <n v="7"/>
    <x v="4"/>
    <n v="8"/>
    <s v="Music"/>
    <n v="663"/>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57"/>
    <x v="17"/>
    <n v="42"/>
    <x v="21"/>
    <n v="531"/>
    <x v="182"/>
    <s v="Os Mutantes - Arnolpho Lima Filho"/>
    <n v="146938"/>
    <n v="0.99"/>
    <n v="1"/>
    <s v="MPEG audio file"/>
    <n v="4"/>
    <x v="3"/>
    <n v="1"/>
    <s v="Music"/>
    <n v="667"/>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17"/>
    <x v="10"/>
    <n v="23"/>
    <x v="12"/>
    <n v="525"/>
    <x v="184"/>
    <s v="NULL"/>
    <n v="184398"/>
    <n v="0.99"/>
    <n v="1"/>
    <s v="MPEG audio file"/>
    <n v="7"/>
    <x v="4"/>
    <n v="8"/>
    <s v="Music"/>
    <n v="666"/>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17"/>
    <x v="10"/>
    <n v="23"/>
    <x v="12"/>
    <n v="525"/>
    <x v="184"/>
    <s v="NULL"/>
    <n v="184398"/>
    <n v="0.99"/>
    <n v="1"/>
    <s v="MPEG audio file"/>
    <n v="7"/>
    <x v="4"/>
    <n v="1"/>
    <s v="Music"/>
    <n v="666"/>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56"/>
    <x v="72"/>
    <n v="41"/>
    <x v="124"/>
    <n v="501"/>
    <x v="185"/>
    <s v="Gonzaga Jr."/>
    <n v="202213"/>
    <n v="0.99"/>
    <n v="1"/>
    <s v="MPEG audio file"/>
    <n v="7"/>
    <x v="4"/>
    <n v="11"/>
    <s v="Brazilian Music"/>
    <n v="662"/>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55"/>
    <x v="73"/>
    <n v="40"/>
    <x v="125"/>
    <n v="489"/>
    <x v="186"/>
    <s v="David Coverdale"/>
    <n v="76303"/>
    <n v="0.99"/>
    <n v="1"/>
    <s v="MPEG audio file"/>
    <n v="1"/>
    <x v="0"/>
    <n v="8"/>
    <s v="Music"/>
    <n v="660"/>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69"/>
    <x v="20"/>
    <n v="51"/>
    <x v="24"/>
    <n v="639"/>
    <x v="187"/>
    <s v="NULL"/>
    <n v="282331"/>
    <n v="0.99"/>
    <n v="1"/>
    <s v="MPEG audio file"/>
    <n v="2"/>
    <x v="1"/>
    <n v="1"/>
    <s v="Music"/>
    <n v="679"/>
    <n v="1"/>
    <n v="124"/>
    <n v="20"/>
    <d v="2010-06-22T00:00:00"/>
    <s v="541 Del Medio Avenue"/>
    <s v="Mountain View"/>
    <x v="4"/>
    <n v="13.86"/>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June"/>
  </r>
  <r>
    <n v="69"/>
    <x v="20"/>
    <n v="51"/>
    <x v="24"/>
    <n v="639"/>
    <x v="187"/>
    <s v="NULL"/>
    <n v="282331"/>
    <n v="0.99"/>
    <n v="1"/>
    <s v="MPEG audio file"/>
    <n v="2"/>
    <x v="1"/>
    <n v="8"/>
    <s v="Music"/>
    <n v="679"/>
    <n v="1"/>
    <n v="124"/>
    <n v="20"/>
    <d v="2010-06-22T00:00:00"/>
    <s v="541 Del Medio Avenue"/>
    <s v="Mountain View"/>
    <x v="4"/>
    <n v="13.86"/>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June"/>
  </r>
  <r>
    <n v="58"/>
    <x v="24"/>
    <n v="50"/>
    <x v="126"/>
    <n v="621"/>
    <x v="188"/>
    <s v="Gillan/Glover/Lord/Nix - Blackmore/Paice"/>
    <n v="913658"/>
    <n v="0.99"/>
    <n v="1"/>
    <s v="MPEG audio file"/>
    <n v="1"/>
    <x v="0"/>
    <n v="1"/>
    <s v="Music"/>
    <n v="677"/>
    <n v="1"/>
    <n v="124"/>
    <n v="20"/>
    <d v="2010-06-22T00:00:00"/>
    <s v="541 Del Medio Avenue"/>
    <s v="Mountain View"/>
    <x v="4"/>
    <n v="13.86"/>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June"/>
  </r>
  <r>
    <n v="59"/>
    <x v="18"/>
    <n v="46"/>
    <x v="22"/>
    <n v="576"/>
    <x v="189"/>
    <s v="W. Jean, J. Duplessis, Carlos Santana, K. Perazzo &amp; R. Rekow"/>
    <n v="262635"/>
    <n v="0.99"/>
    <n v="1"/>
    <s v="MPEG audio file"/>
    <n v="1"/>
    <x v="0"/>
    <n v="1"/>
    <s v="Music"/>
    <n v="672"/>
    <n v="1"/>
    <n v="124"/>
    <n v="20"/>
    <d v="2010-06-22T00:00:00"/>
    <s v="541 Del Medio Avenue"/>
    <s v="Mountain View"/>
    <x v="4"/>
    <n v="13.86"/>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June"/>
  </r>
  <r>
    <n v="76"/>
    <x v="22"/>
    <n v="54"/>
    <x v="127"/>
    <n v="675"/>
    <x v="190"/>
    <s v="Hawkins-Lewis-Broadwater"/>
    <n v="275565"/>
    <n v="0.99"/>
    <n v="1"/>
    <s v="MPEG audio file"/>
    <n v="1"/>
    <x v="0"/>
    <n v="1"/>
    <s v="Music"/>
    <n v="685"/>
    <n v="1"/>
    <n v="127"/>
    <n v="37"/>
    <d v="2010-07-13T00:00:00"/>
    <s v="Berger Straße 10"/>
    <s v="Frankfurt"/>
    <x v="0"/>
    <n v="1.98"/>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July"/>
  </r>
  <r>
    <n v="76"/>
    <x v="22"/>
    <n v="55"/>
    <x v="26"/>
    <n v="697"/>
    <x v="191"/>
    <s v="J.C. Fogerty"/>
    <n v="316630"/>
    <n v="0.99"/>
    <n v="1"/>
    <s v="MPEG audio file"/>
    <n v="1"/>
    <x v="0"/>
    <n v="8"/>
    <s v="Music"/>
    <n v="693"/>
    <n v="1"/>
    <n v="129"/>
    <n v="43"/>
    <d v="2010-07-15T00:00:00"/>
    <s v="68, Rue Jouvence"/>
    <s v="Dijon"/>
    <x v="5"/>
    <n v="5.94"/>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1"/>
    <s v="July"/>
  </r>
  <r>
    <n v="76"/>
    <x v="22"/>
    <n v="54"/>
    <x v="127"/>
    <n v="689"/>
    <x v="192"/>
    <s v="J. C. Fogerty"/>
    <n v="213237"/>
    <n v="0.99"/>
    <n v="1"/>
    <s v="MPEG audio file"/>
    <n v="1"/>
    <x v="0"/>
    <n v="8"/>
    <s v="Music"/>
    <n v="691"/>
    <n v="1"/>
    <n v="129"/>
    <n v="43"/>
    <d v="2010-07-15T00:00:00"/>
    <s v="68, Rue Jouvence"/>
    <s v="Dijon"/>
    <x v="5"/>
    <n v="5.94"/>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1"/>
    <s v="July"/>
  </r>
  <r>
    <n v="77"/>
    <x v="23"/>
    <n v="57"/>
    <x v="31"/>
    <n v="733"/>
    <x v="193"/>
    <s v="NULL"/>
    <n v="227500"/>
    <n v="0.99"/>
    <n v="1"/>
    <s v="MPEG audio file"/>
    <n v="7"/>
    <x v="4"/>
    <n v="8"/>
    <s v="Music"/>
    <n v="700"/>
    <n v="1"/>
    <n v="130"/>
    <n v="49"/>
    <d v="2010-07-18T00:00:00"/>
    <s v="Ordynacka 10"/>
    <s v="Warsaw"/>
    <x v="19"/>
    <n v="8.91"/>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1"/>
    <s v="July"/>
  </r>
  <r>
    <n v="58"/>
    <x v="24"/>
    <n v="65"/>
    <x v="128"/>
    <n v="808"/>
    <x v="194"/>
    <s v="D.Coverdale/G.Hughes/Glenn Hughes/I.Paice/Ian Paice/J.Lord/John Lord/R.Blackmore/Ritchie Blackmore"/>
    <n v="263862"/>
    <n v="0.99"/>
    <n v="1"/>
    <s v="MPEG audio file"/>
    <n v="1"/>
    <x v="0"/>
    <n v="8"/>
    <s v="Music"/>
    <n v="710"/>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41"/>
    <x v="27"/>
    <n v="71"/>
    <x v="34"/>
    <n v="889"/>
    <x v="195"/>
    <s v="NULL"/>
    <n v="232803"/>
    <n v="0.99"/>
    <n v="1"/>
    <s v="MPEG audio file"/>
    <n v="7"/>
    <x v="4"/>
    <n v="8"/>
    <s v="Music"/>
    <n v="719"/>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80"/>
    <x v="74"/>
    <n v="70"/>
    <x v="129"/>
    <n v="871"/>
    <x v="196"/>
    <s v="Djavan"/>
    <n v="253962"/>
    <n v="0.99"/>
    <n v="1"/>
    <s v="MPEG audio file"/>
    <n v="7"/>
    <x v="4"/>
    <n v="1"/>
    <s v="Music"/>
    <n v="717"/>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79"/>
    <x v="75"/>
    <n v="68"/>
    <x v="130"/>
    <n v="844"/>
    <x v="197"/>
    <s v="Jim Beard"/>
    <n v="319373"/>
    <n v="0.99"/>
    <n v="1"/>
    <s v="MPEG audio file"/>
    <n v="2"/>
    <x v="1"/>
    <n v="8"/>
    <s v="Music"/>
    <n v="714"/>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78"/>
    <x v="25"/>
    <n v="67"/>
    <x v="32"/>
    <n v="835"/>
    <x v="198"/>
    <s v="NULL"/>
    <n v="220604"/>
    <n v="0.99"/>
    <n v="1"/>
    <s v="MPEG audio file"/>
    <n v="1"/>
    <x v="0"/>
    <n v="8"/>
    <s v="Music"/>
    <n v="713"/>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58"/>
    <x v="24"/>
    <n v="66"/>
    <x v="35"/>
    <n v="817"/>
    <x v="199"/>
    <s v="roger glover"/>
    <n v="240274"/>
    <n v="0.99"/>
    <n v="1"/>
    <s v="MPEG audio file"/>
    <n v="1"/>
    <x v="0"/>
    <n v="5"/>
    <s v="90’s Music"/>
    <n v="711"/>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58"/>
    <x v="24"/>
    <n v="65"/>
    <x v="128"/>
    <n v="808"/>
    <x v="194"/>
    <s v="D.Coverdale/G.Hughes/Glenn Hughes/I.Paice/Ian Paice/J.Lord/John Lord/R.Blackmore/Ritchie Blackmore"/>
    <n v="263862"/>
    <n v="0.99"/>
    <n v="1"/>
    <s v="MPEG audio file"/>
    <n v="1"/>
    <x v="0"/>
    <n v="1"/>
    <s v="Music"/>
    <n v="710"/>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58"/>
    <x v="24"/>
    <n v="64"/>
    <x v="36"/>
    <n v="799"/>
    <x v="200"/>
    <s v="Blackmore, Glover, Turner, Lord, Paice"/>
    <n v="342752"/>
    <n v="0.99"/>
    <n v="1"/>
    <s v="MPEG audio file"/>
    <n v="1"/>
    <x v="0"/>
    <n v="8"/>
    <s v="Music"/>
    <n v="709"/>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58"/>
    <x v="24"/>
    <n v="63"/>
    <x v="28"/>
    <n v="790"/>
    <x v="201"/>
    <s v="Ian Gillan, Roger Glover, Jon Lord, Steve Morse, Ian Paice"/>
    <n v="283689"/>
    <n v="0.99"/>
    <n v="1"/>
    <s v="MPEG audio file"/>
    <n v="1"/>
    <x v="0"/>
    <n v="1"/>
    <s v="Music"/>
    <n v="708"/>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81"/>
    <x v="26"/>
    <n v="72"/>
    <x v="33"/>
    <n v="903"/>
    <x v="51"/>
    <s v="Clapton/Levy"/>
    <n v="231732"/>
    <n v="0.99"/>
    <n v="1"/>
    <s v="MPEG audio file"/>
    <n v="6"/>
    <x v="7"/>
    <n v="1"/>
    <s v="Music"/>
    <n v="720"/>
    <n v="1"/>
    <n v="132"/>
    <n v="13"/>
    <d v="2010-07-31T00:00:00"/>
    <s v="Qe 7 Bloco G"/>
    <s v="Brasília"/>
    <x v="10"/>
    <n v="0.99"/>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1"/>
    <s v="July"/>
  </r>
  <r>
    <n v="81"/>
    <x v="26"/>
    <n v="72"/>
    <x v="33"/>
    <n v="905"/>
    <x v="202"/>
    <s v="Clapton"/>
    <n v="221387"/>
    <n v="0.99"/>
    <n v="1"/>
    <s v="MPEG audio file"/>
    <n v="6"/>
    <x v="7"/>
    <n v="8"/>
    <s v="Music"/>
    <n v="722"/>
    <n v="1"/>
    <n v="133"/>
    <n v="14"/>
    <d v="2010-08-13T00:00:00"/>
    <s v="8210 111 ST NW"/>
    <s v="Edmonton"/>
    <x v="3"/>
    <n v="1.98"/>
    <n v="14"/>
    <s v="Mark"/>
    <s v="Philips"/>
    <s v="8210 111 ST NW"/>
    <s v="Edmonton"/>
    <s v="Canada"/>
    <s v="+1 (780) 434-4554"/>
    <n v="5"/>
    <n v="5"/>
    <s v="Steve"/>
    <s v="Johnson"/>
    <x v="0"/>
    <s v="Sales Support Agent"/>
    <n v="2"/>
    <s v="7727B 41 Ave"/>
    <s v="Calgary"/>
    <s v="Canada"/>
    <s v="1 (780) 836-9987"/>
    <s v="steve@chinookcorp.com"/>
    <s v="Sales Manager"/>
    <s v="Nancy"/>
    <s v="Edwards"/>
    <n v="59"/>
    <n v="20"/>
    <x v="1"/>
    <s v="August"/>
  </r>
  <r>
    <n v="81"/>
    <x v="26"/>
    <n v="72"/>
    <x v="33"/>
    <n v="905"/>
    <x v="202"/>
    <s v="Clapton"/>
    <n v="221387"/>
    <n v="0.99"/>
    <n v="1"/>
    <s v="MPEG audio file"/>
    <n v="6"/>
    <x v="7"/>
    <n v="1"/>
    <s v="Music"/>
    <n v="722"/>
    <n v="1"/>
    <n v="133"/>
    <n v="14"/>
    <d v="2010-08-13T00:00:00"/>
    <s v="8210 111 ST NW"/>
    <s v="Edmonton"/>
    <x v="3"/>
    <n v="1.98"/>
    <n v="14"/>
    <s v="Mark"/>
    <s v="Philips"/>
    <s v="8210 111 ST NW"/>
    <s v="Edmonton"/>
    <s v="Canada"/>
    <s v="+1 (780) 434-4554"/>
    <n v="5"/>
    <n v="5"/>
    <s v="Steve"/>
    <s v="Johnson"/>
    <x v="0"/>
    <s v="Sales Support Agent"/>
    <n v="2"/>
    <s v="7727B 41 Ave"/>
    <s v="Calgary"/>
    <s v="Canada"/>
    <s v="1 (780) 836-9987"/>
    <s v="steve@chinookcorp.com"/>
    <s v="Sales Manager"/>
    <s v="Nancy"/>
    <s v="Edwards"/>
    <n v="59"/>
    <n v="20"/>
    <x v="1"/>
    <s v="August"/>
  </r>
  <r>
    <n v="81"/>
    <x v="26"/>
    <n v="72"/>
    <x v="33"/>
    <n v="905"/>
    <x v="202"/>
    <s v="Clapton"/>
    <n v="221387"/>
    <n v="0.99"/>
    <n v="1"/>
    <s v="MPEG audio file"/>
    <n v="6"/>
    <x v="7"/>
    <n v="5"/>
    <s v="90’s Music"/>
    <n v="722"/>
    <n v="1"/>
    <n v="133"/>
    <n v="14"/>
    <d v="2010-08-13T00:00:00"/>
    <s v="8210 111 ST NW"/>
    <s v="Edmonton"/>
    <x v="3"/>
    <n v="1.98"/>
    <n v="14"/>
    <s v="Mark"/>
    <s v="Philips"/>
    <s v="8210 111 ST NW"/>
    <s v="Edmonton"/>
    <s v="Canada"/>
    <s v="+1 (780) 434-4554"/>
    <n v="5"/>
    <n v="5"/>
    <s v="Steve"/>
    <s v="Johnson"/>
    <x v="0"/>
    <s v="Sales Support Agent"/>
    <n v="2"/>
    <s v="7727B 41 Ave"/>
    <s v="Calgary"/>
    <s v="Canada"/>
    <s v="1 (780) 836-9987"/>
    <s v="steve@chinookcorp.com"/>
    <s v="Sales Manager"/>
    <s v="Nancy"/>
    <s v="Edwards"/>
    <n v="59"/>
    <n v="20"/>
    <x v="1"/>
    <s v="August"/>
  </r>
  <r>
    <n v="81"/>
    <x v="26"/>
    <n v="72"/>
    <x v="33"/>
    <n v="904"/>
    <x v="203"/>
    <s v="Clapton/Dylan"/>
    <n v="264411"/>
    <n v="0.99"/>
    <n v="1"/>
    <s v="MPEG audio file"/>
    <n v="6"/>
    <x v="7"/>
    <n v="8"/>
    <s v="Music"/>
    <n v="721"/>
    <n v="1"/>
    <n v="133"/>
    <n v="14"/>
    <d v="2010-08-13T00:00:00"/>
    <s v="8210 111 ST NW"/>
    <s v="Edmonton"/>
    <x v="3"/>
    <n v="1.98"/>
    <n v="14"/>
    <s v="Mark"/>
    <s v="Philips"/>
    <s v="8210 111 ST NW"/>
    <s v="Edmonton"/>
    <s v="Canada"/>
    <s v="+1 (780) 434-4554"/>
    <n v="5"/>
    <n v="5"/>
    <s v="Steve"/>
    <s v="Johnson"/>
    <x v="0"/>
    <s v="Sales Support Agent"/>
    <n v="2"/>
    <s v="7727B 41 Ave"/>
    <s v="Calgary"/>
    <s v="Canada"/>
    <s v="1 (780) 836-9987"/>
    <s v="steve@chinookcorp.com"/>
    <s v="Sales Manager"/>
    <s v="Nancy"/>
    <s v="Edwards"/>
    <n v="59"/>
    <n v="20"/>
    <x v="1"/>
    <s v="August"/>
  </r>
  <r>
    <n v="81"/>
    <x v="26"/>
    <n v="72"/>
    <x v="33"/>
    <n v="904"/>
    <x v="203"/>
    <s v="Clapton/Dylan"/>
    <n v="264411"/>
    <n v="0.99"/>
    <n v="1"/>
    <s v="MPEG audio file"/>
    <n v="6"/>
    <x v="7"/>
    <n v="1"/>
    <s v="Music"/>
    <n v="721"/>
    <n v="1"/>
    <n v="133"/>
    <n v="14"/>
    <d v="2010-08-13T00:00:00"/>
    <s v="8210 111 ST NW"/>
    <s v="Edmonton"/>
    <x v="3"/>
    <n v="1.98"/>
    <n v="14"/>
    <s v="Mark"/>
    <s v="Philips"/>
    <s v="8210 111 ST NW"/>
    <s v="Edmonton"/>
    <s v="Canada"/>
    <s v="+1 (780) 434-4554"/>
    <n v="5"/>
    <n v="5"/>
    <s v="Steve"/>
    <s v="Johnson"/>
    <x v="0"/>
    <s v="Sales Support Agent"/>
    <n v="2"/>
    <s v="7727B 41 Ave"/>
    <s v="Calgary"/>
    <s v="Canada"/>
    <s v="1 (780) 836-9987"/>
    <s v="steve@chinookcorp.com"/>
    <s v="Sales Manager"/>
    <s v="Nancy"/>
    <s v="Edwards"/>
    <n v="59"/>
    <n v="20"/>
    <x v="1"/>
    <s v="August"/>
  </r>
  <r>
    <n v="81"/>
    <x v="26"/>
    <n v="72"/>
    <x v="33"/>
    <n v="904"/>
    <x v="203"/>
    <s v="Clapton/Dylan"/>
    <n v="264411"/>
    <n v="0.99"/>
    <n v="1"/>
    <s v="MPEG audio file"/>
    <n v="6"/>
    <x v="7"/>
    <n v="5"/>
    <s v="90’s Music"/>
    <n v="721"/>
    <n v="1"/>
    <n v="133"/>
    <n v="14"/>
    <d v="2010-08-13T00:00:00"/>
    <s v="8210 111 ST NW"/>
    <s v="Edmonton"/>
    <x v="3"/>
    <n v="1.98"/>
    <n v="14"/>
    <s v="Mark"/>
    <s v="Philips"/>
    <s v="8210 111 ST NW"/>
    <s v="Edmonton"/>
    <s v="Canada"/>
    <s v="+1 (780) 434-4554"/>
    <n v="5"/>
    <n v="5"/>
    <s v="Steve"/>
    <s v="Johnson"/>
    <x v="0"/>
    <s v="Sales Support Agent"/>
    <n v="2"/>
    <s v="7727B 41 Ave"/>
    <s v="Calgary"/>
    <s v="Canada"/>
    <s v="1 (780) 836-9987"/>
    <s v="steve@chinookcorp.com"/>
    <s v="Sales Manager"/>
    <s v="Nancy"/>
    <s v="Edwards"/>
    <n v="59"/>
    <n v="20"/>
    <x v="1"/>
    <s v="August"/>
  </r>
  <r>
    <n v="81"/>
    <x v="26"/>
    <n v="73"/>
    <x v="45"/>
    <n v="917"/>
    <x v="204"/>
    <s v="Robert Johnson"/>
    <n v="226429"/>
    <n v="0.99"/>
    <n v="1"/>
    <s v="MPEG audio file"/>
    <n v="6"/>
    <x v="7"/>
    <n v="8"/>
    <s v="Music"/>
    <n v="728"/>
    <n v="1"/>
    <n v="135"/>
    <n v="18"/>
    <d v="2010-08-14T00:00:00"/>
    <s v="627 Broadway"/>
    <s v="New York"/>
    <x v="4"/>
    <n v="3.96"/>
    <n v="18"/>
    <s v="Michelle"/>
    <s v="Brooks"/>
    <s v="627 Broadway"/>
    <s v="New York"/>
    <s v="USA"/>
    <s v="+1 (212) 221-3546"/>
    <n v="3"/>
    <n v="3"/>
    <s v="Jane"/>
    <s v="Peacock"/>
    <x v="2"/>
    <s v="Sales Support Agent"/>
    <n v="2"/>
    <s v="1111 6 Ave SW"/>
    <s v="Calgary"/>
    <s v="Canada"/>
    <s v="+1 (403) 262-3443"/>
    <s v="jane@chinookcorp.com"/>
    <s v="Sales Manager"/>
    <s v="Nancy"/>
    <s v="Edwards"/>
    <n v="51"/>
    <n v="22"/>
    <x v="1"/>
    <s v="August"/>
  </r>
  <r>
    <n v="81"/>
    <x v="26"/>
    <n v="73"/>
    <x v="45"/>
    <n v="915"/>
    <x v="205"/>
    <s v="Eric Clapton, Jim Gordon"/>
    <n v="285387"/>
    <n v="0.99"/>
    <n v="1"/>
    <s v="MPEG audio file"/>
    <n v="6"/>
    <x v="7"/>
    <n v="1"/>
    <s v="Music"/>
    <n v="727"/>
    <n v="1"/>
    <n v="135"/>
    <n v="18"/>
    <d v="2010-08-14T00:00:00"/>
    <s v="627 Broadway"/>
    <s v="New York"/>
    <x v="4"/>
    <n v="3.96"/>
    <n v="18"/>
    <s v="Michelle"/>
    <s v="Brooks"/>
    <s v="627 Broadway"/>
    <s v="New York"/>
    <s v="USA"/>
    <s v="+1 (212) 221-3546"/>
    <n v="3"/>
    <n v="3"/>
    <s v="Jane"/>
    <s v="Peacock"/>
    <x v="2"/>
    <s v="Sales Support Agent"/>
    <n v="2"/>
    <s v="1111 6 Ave SW"/>
    <s v="Calgary"/>
    <s v="Canada"/>
    <s v="+1 (403) 262-3443"/>
    <s v="jane@chinookcorp.com"/>
    <s v="Sales Manager"/>
    <s v="Nancy"/>
    <s v="Edwards"/>
    <n v="51"/>
    <n v="22"/>
    <x v="1"/>
    <s v="August"/>
  </r>
  <r>
    <n v="81"/>
    <x v="26"/>
    <n v="73"/>
    <x v="45"/>
    <n v="913"/>
    <x v="206"/>
    <s v="Eric Clapton"/>
    <n v="328724"/>
    <n v="0.99"/>
    <n v="1"/>
    <s v="MPEG audio file"/>
    <n v="6"/>
    <x v="7"/>
    <n v="5"/>
    <s v="90’s Music"/>
    <n v="726"/>
    <n v="1"/>
    <n v="135"/>
    <n v="18"/>
    <d v="2010-08-14T00:00:00"/>
    <s v="627 Broadway"/>
    <s v="New York"/>
    <x v="4"/>
    <n v="3.96"/>
    <n v="18"/>
    <s v="Michelle"/>
    <s v="Brooks"/>
    <s v="627 Broadway"/>
    <s v="New York"/>
    <s v="USA"/>
    <s v="+1 (212) 221-3546"/>
    <n v="3"/>
    <n v="3"/>
    <s v="Jane"/>
    <s v="Peacock"/>
    <x v="2"/>
    <s v="Sales Support Agent"/>
    <n v="2"/>
    <s v="1111 6 Ave SW"/>
    <s v="Calgary"/>
    <s v="Canada"/>
    <s v="+1 (403) 262-3443"/>
    <s v="jane@chinookcorp.com"/>
    <s v="Sales Manager"/>
    <s v="Nancy"/>
    <s v="Edwards"/>
    <n v="51"/>
    <n v="22"/>
    <x v="1"/>
    <s v="August"/>
  </r>
  <r>
    <n v="81"/>
    <x v="26"/>
    <n v="73"/>
    <x v="45"/>
    <n v="913"/>
    <x v="206"/>
    <s v="Eric Clapton"/>
    <n v="328724"/>
    <n v="0.99"/>
    <n v="1"/>
    <s v="MPEG audio file"/>
    <n v="6"/>
    <x v="7"/>
    <n v="1"/>
    <s v="Music"/>
    <n v="726"/>
    <n v="1"/>
    <n v="135"/>
    <n v="18"/>
    <d v="2010-08-14T00:00:00"/>
    <s v="627 Broadway"/>
    <s v="New York"/>
    <x v="4"/>
    <n v="3.96"/>
    <n v="18"/>
    <s v="Michelle"/>
    <s v="Brooks"/>
    <s v="627 Broadway"/>
    <s v="New York"/>
    <s v="USA"/>
    <s v="+1 (212) 221-3546"/>
    <n v="3"/>
    <n v="3"/>
    <s v="Jane"/>
    <s v="Peacock"/>
    <x v="2"/>
    <s v="Sales Support Agent"/>
    <n v="2"/>
    <s v="1111 6 Ave SW"/>
    <s v="Calgary"/>
    <s v="Canada"/>
    <s v="+1 (403) 262-3443"/>
    <s v="jane@chinookcorp.com"/>
    <s v="Sales Manager"/>
    <s v="Nancy"/>
    <s v="Edwards"/>
    <n v="51"/>
    <n v="22"/>
    <x v="1"/>
    <s v="August"/>
  </r>
  <r>
    <n v="81"/>
    <x v="26"/>
    <n v="73"/>
    <x v="45"/>
    <n v="911"/>
    <x v="207"/>
    <s v="Big Bill Broonzy"/>
    <n v="196466"/>
    <n v="0.99"/>
    <n v="1"/>
    <s v="MPEG audio file"/>
    <n v="6"/>
    <x v="7"/>
    <n v="1"/>
    <s v="Music"/>
    <n v="725"/>
    <n v="1"/>
    <n v="135"/>
    <n v="18"/>
    <d v="2010-08-14T00:00:00"/>
    <s v="627 Broadway"/>
    <s v="New York"/>
    <x v="4"/>
    <n v="3.96"/>
    <n v="18"/>
    <s v="Michelle"/>
    <s v="Brooks"/>
    <s v="627 Broadway"/>
    <s v="New York"/>
    <s v="USA"/>
    <s v="+1 (212) 221-3546"/>
    <n v="3"/>
    <n v="3"/>
    <s v="Jane"/>
    <s v="Peacock"/>
    <x v="2"/>
    <s v="Sales Support Agent"/>
    <n v="2"/>
    <s v="1111 6 Ave SW"/>
    <s v="Calgary"/>
    <s v="Canada"/>
    <s v="+1 (403) 262-3443"/>
    <s v="jane@chinookcorp.com"/>
    <s v="Sales Manager"/>
    <s v="Nancy"/>
    <s v="Edwards"/>
    <n v="51"/>
    <n v="22"/>
    <x v="1"/>
    <s v="August"/>
  </r>
  <r>
    <n v="82"/>
    <x v="28"/>
    <n v="75"/>
    <x v="38"/>
    <n v="937"/>
    <x v="208"/>
    <s v="NULL"/>
    <n v="263235"/>
    <n v="0.99"/>
    <n v="1"/>
    <s v="MPEG audio file"/>
    <n v="4"/>
    <x v="3"/>
    <n v="1"/>
    <s v="Music"/>
    <n v="733"/>
    <n v="1"/>
    <n v="136"/>
    <n v="22"/>
    <d v="2010-08-15T00:00:00"/>
    <s v="120 S Orange Ave"/>
    <s v="Orlando"/>
    <x v="4"/>
    <n v="5.94"/>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1"/>
    <s v="August"/>
  </r>
  <r>
    <n v="82"/>
    <x v="28"/>
    <n v="74"/>
    <x v="37"/>
    <n v="925"/>
    <x v="209"/>
    <s v="Bill Gould/Mike Patton"/>
    <n v="251663"/>
    <n v="0.99"/>
    <n v="1"/>
    <s v="MPEG audio file"/>
    <n v="4"/>
    <x v="3"/>
    <n v="5"/>
    <s v="90’s Music"/>
    <n v="730"/>
    <n v="1"/>
    <n v="136"/>
    <n v="22"/>
    <d v="2010-08-15T00:00:00"/>
    <s v="120 S Orange Ave"/>
    <s v="Orlando"/>
    <x v="4"/>
    <n v="5.94"/>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1"/>
    <s v="August"/>
  </r>
  <r>
    <n v="81"/>
    <x v="26"/>
    <n v="73"/>
    <x v="45"/>
    <n v="921"/>
    <x v="210"/>
    <s v="Eric Clapton, Robert Cray"/>
    <n v="472920"/>
    <n v="0.99"/>
    <n v="1"/>
    <s v="MPEG audio file"/>
    <n v="6"/>
    <x v="7"/>
    <n v="1"/>
    <s v="Music"/>
    <n v="729"/>
    <n v="1"/>
    <n v="136"/>
    <n v="22"/>
    <d v="2010-08-15T00:00:00"/>
    <s v="120 S Orange Ave"/>
    <s v="Orlando"/>
    <x v="4"/>
    <n v="5.94"/>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1"/>
    <s v="August"/>
  </r>
  <r>
    <n v="83"/>
    <x v="76"/>
    <n v="78"/>
    <x v="131"/>
    <n v="977"/>
    <x v="211"/>
    <s v="NULL"/>
    <n v="269557"/>
    <n v="0.99"/>
    <n v="1"/>
    <s v="MPEG audio file"/>
    <n v="7"/>
    <x v="4"/>
    <n v="5"/>
    <s v="90’s Music"/>
    <n v="740"/>
    <n v="1"/>
    <n v="137"/>
    <n v="28"/>
    <d v="2010-08-18T00:00:00"/>
    <s v="302 S 700 E"/>
    <s v="Salt Lake City"/>
    <x v="4"/>
    <n v="8.91"/>
    <n v="28"/>
    <s v="Julia"/>
    <s v="Barnett"/>
    <s v="302 S 700 E"/>
    <s v="Salt Lake City"/>
    <s v="USA"/>
    <s v="+1 (801) 531-7272"/>
    <n v="5"/>
    <n v="5"/>
    <s v="Steve"/>
    <s v="Johnson"/>
    <x v="0"/>
    <s v="Sales Support Agent"/>
    <n v="2"/>
    <s v="7727B 41 Ave"/>
    <s v="Calgary"/>
    <s v="Canada"/>
    <s v="1 (780) 836-9987"/>
    <s v="steve@chinookcorp.com"/>
    <s v="Sales Manager"/>
    <s v="Nancy"/>
    <s v="Edwards"/>
    <n v="59"/>
    <n v="20"/>
    <x v="1"/>
    <s v="August"/>
  </r>
  <r>
    <n v="82"/>
    <x v="28"/>
    <n v="76"/>
    <x v="39"/>
    <n v="953"/>
    <x v="212"/>
    <s v="Mike Bordin, Billy Gould, Mike Patton"/>
    <n v="203807"/>
    <n v="0.99"/>
    <n v="1"/>
    <s v="MPEG audio file"/>
    <n v="1"/>
    <x v="0"/>
    <n v="1"/>
    <s v="Music"/>
    <n v="736"/>
    <n v="1"/>
    <n v="137"/>
    <n v="28"/>
    <d v="2010-08-18T00:00:00"/>
    <s v="302 S 700 E"/>
    <s v="Salt Lake City"/>
    <x v="4"/>
    <n v="8.91"/>
    <n v="28"/>
    <s v="Julia"/>
    <s v="Barnett"/>
    <s v="302 S 700 E"/>
    <s v="Salt Lake City"/>
    <s v="USA"/>
    <s v="+1 (801) 531-7272"/>
    <n v="5"/>
    <n v="5"/>
    <s v="Steve"/>
    <s v="Johnson"/>
    <x v="0"/>
    <s v="Sales Support Agent"/>
    <n v="2"/>
    <s v="7727B 41 Ave"/>
    <s v="Calgary"/>
    <s v="Canada"/>
    <s v="1 (780) 836-9987"/>
    <s v="steve@chinookcorp.com"/>
    <s v="Sales Manager"/>
    <s v="Nancy"/>
    <s v="Edwards"/>
    <n v="59"/>
    <n v="20"/>
    <x v="1"/>
    <s v="August"/>
  </r>
  <r>
    <n v="82"/>
    <x v="28"/>
    <n v="76"/>
    <x v="39"/>
    <n v="953"/>
    <x v="212"/>
    <s v="Mike Bordin, Billy Gould, Mike Patton"/>
    <n v="203807"/>
    <n v="0.99"/>
    <n v="1"/>
    <s v="MPEG audio file"/>
    <n v="1"/>
    <x v="0"/>
    <n v="8"/>
    <s v="Music"/>
    <n v="736"/>
    <n v="1"/>
    <n v="137"/>
    <n v="28"/>
    <d v="2010-08-18T00:00:00"/>
    <s v="302 S 700 E"/>
    <s v="Salt Lake City"/>
    <x v="4"/>
    <n v="8.91"/>
    <n v="28"/>
    <s v="Julia"/>
    <s v="Barnett"/>
    <s v="302 S 700 E"/>
    <s v="Salt Lake City"/>
    <s v="USA"/>
    <s v="+1 (801) 531-7272"/>
    <n v="5"/>
    <n v="5"/>
    <s v="Steve"/>
    <s v="Johnson"/>
    <x v="0"/>
    <s v="Sales Support Agent"/>
    <n v="2"/>
    <s v="7727B 41 Ave"/>
    <s v="Calgary"/>
    <s v="Canada"/>
    <s v="1 (780) 836-9987"/>
    <s v="steve@chinookcorp.com"/>
    <s v="Sales Manager"/>
    <s v="Nancy"/>
    <s v="Edwards"/>
    <n v="59"/>
    <n v="20"/>
    <x v="1"/>
    <s v="August"/>
  </r>
  <r>
    <n v="85"/>
    <x v="77"/>
    <n v="83"/>
    <x v="132"/>
    <n v="1049"/>
    <x v="213"/>
    <s v="jimmy van heusen/sammy cahn"/>
    <n v="190458"/>
    <n v="0.99"/>
    <n v="1"/>
    <s v="MPEG audio file"/>
    <n v="12"/>
    <x v="15"/>
    <n v="1"/>
    <s v="Music"/>
    <n v="749"/>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84"/>
    <x v="29"/>
    <n v="82"/>
    <x v="133"/>
    <n v="1022"/>
    <x v="214"/>
    <s v="Dave, Taylor, Nate, Chris"/>
    <n v="248528"/>
    <n v="0.99"/>
    <n v="1"/>
    <s v="MPEG audio file"/>
    <n v="1"/>
    <x v="0"/>
    <n v="5"/>
    <s v="90’s Music"/>
    <n v="746"/>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84"/>
    <x v="29"/>
    <n v="80"/>
    <x v="41"/>
    <n v="1004"/>
    <x v="215"/>
    <s v="Dave Grohl, Taylor Hawkins, Nate Mendel, Chris Shiflett/FOO FIGHTERS"/>
    <n v="316264"/>
    <n v="0.99"/>
    <n v="1"/>
    <s v="MPEG audio file"/>
    <n v="1"/>
    <x v="0"/>
    <n v="8"/>
    <s v="Music"/>
    <n v="744"/>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84"/>
    <x v="29"/>
    <n v="80"/>
    <x v="41"/>
    <n v="1004"/>
    <x v="215"/>
    <s v="Dave Grohl, Taylor Hawkins, Nate Mendel, Chris Shiflett/FOO FIGHTERS"/>
    <n v="316264"/>
    <n v="0.99"/>
    <n v="1"/>
    <s v="MPEG audio file"/>
    <n v="1"/>
    <x v="0"/>
    <n v="1"/>
    <s v="Music"/>
    <n v="744"/>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54"/>
    <x v="16"/>
    <n v="89"/>
    <x v="134"/>
    <n v="1137"/>
    <x v="216"/>
    <s v="Green Day"/>
    <n v="163004"/>
    <n v="0.99"/>
    <n v="1"/>
    <s v="MPEG audio file"/>
    <n v="4"/>
    <x v="3"/>
    <n v="1"/>
    <s v="Music"/>
    <n v="760"/>
    <n v="1"/>
    <n v="140"/>
    <n v="52"/>
    <d v="2010-09-13T00:00:00"/>
    <s v="202 Hoxton Street"/>
    <s v="London"/>
    <x v="7"/>
    <n v="1.98"/>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1"/>
    <s v="September"/>
  </r>
  <r>
    <n v="54"/>
    <x v="16"/>
    <n v="89"/>
    <x v="134"/>
    <n v="1136"/>
    <x v="217"/>
    <s v="Mike Dint, Billie Joe, Tré Cool"/>
    <n v="260858"/>
    <n v="0.99"/>
    <n v="1"/>
    <s v="MPEG audio file"/>
    <n v="4"/>
    <x v="3"/>
    <n v="8"/>
    <s v="Music"/>
    <n v="759"/>
    <n v="1"/>
    <n v="140"/>
    <n v="52"/>
    <d v="2010-09-13T00:00:00"/>
    <s v="202 Hoxton Street"/>
    <s v="London"/>
    <x v="7"/>
    <n v="1.98"/>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1"/>
    <s v="September"/>
  </r>
  <r>
    <n v="88"/>
    <x v="32"/>
    <n v="90"/>
    <x v="135"/>
    <n v="1149"/>
    <x v="218"/>
    <s v="NULL"/>
    <n v="263893"/>
    <n v="0.99"/>
    <n v="2"/>
    <s v="Protected AAC audio file"/>
    <n v="1"/>
    <x v="0"/>
    <n v="1"/>
    <s v="Music"/>
    <n v="766"/>
    <n v="1"/>
    <n v="142"/>
    <n v="56"/>
    <d v="2010-09-14T00:00:00"/>
    <s v="307 Macacha Güemes"/>
    <s v="Buenos Aires"/>
    <x v="21"/>
    <n v="3.9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1"/>
    <s v="September"/>
  </r>
  <r>
    <n v="54"/>
    <x v="16"/>
    <n v="89"/>
    <x v="134"/>
    <n v="1143"/>
    <x v="219"/>
    <s v="Mike Dint, Billie Joe, Tré Cool"/>
    <n v="285753"/>
    <n v="0.99"/>
    <n v="1"/>
    <s v="MPEG audio file"/>
    <n v="4"/>
    <x v="3"/>
    <n v="8"/>
    <s v="Music"/>
    <n v="763"/>
    <n v="1"/>
    <n v="142"/>
    <n v="56"/>
    <d v="2010-09-14T00:00:00"/>
    <s v="307 Macacha Güemes"/>
    <s v="Buenos Aires"/>
    <x v="21"/>
    <n v="3.9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1"/>
    <s v="September"/>
  </r>
  <r>
    <n v="88"/>
    <x v="32"/>
    <n v="91"/>
    <x v="46"/>
    <n v="1169"/>
    <x v="220"/>
    <s v="NULL"/>
    <n v="161539"/>
    <n v="0.99"/>
    <n v="2"/>
    <s v="Protected AAC audio file"/>
    <n v="1"/>
    <x v="0"/>
    <n v="5"/>
    <s v="90’s Music"/>
    <n v="771"/>
    <n v="1"/>
    <n v="143"/>
    <n v="1"/>
    <d v="2010-09-15T00:00:00"/>
    <s v="Av. Brigadeiro Faria Lima, 2170"/>
    <s v="São José dos Campos"/>
    <x v="10"/>
    <n v="5.94"/>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1"/>
    <s v="September"/>
  </r>
  <r>
    <n v="88"/>
    <x v="32"/>
    <n v="91"/>
    <x v="46"/>
    <n v="1165"/>
    <x v="221"/>
    <s v="NULL"/>
    <n v="303436"/>
    <n v="0.99"/>
    <n v="2"/>
    <s v="Protected AAC audio file"/>
    <n v="1"/>
    <x v="0"/>
    <n v="8"/>
    <s v="Music"/>
    <n v="770"/>
    <n v="1"/>
    <n v="143"/>
    <n v="1"/>
    <d v="2010-09-15T00:00:00"/>
    <s v="Av. Brigadeiro Faria Lima, 2170"/>
    <s v="São José dos Campos"/>
    <x v="10"/>
    <n v="5.94"/>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1"/>
    <s v="September"/>
  </r>
  <r>
    <n v="88"/>
    <x v="32"/>
    <n v="91"/>
    <x v="46"/>
    <n v="1161"/>
    <x v="222"/>
    <s v="NULL"/>
    <n v="284744"/>
    <n v="0.99"/>
    <n v="2"/>
    <s v="Protected AAC audio file"/>
    <n v="1"/>
    <x v="0"/>
    <n v="1"/>
    <s v="Music"/>
    <n v="769"/>
    <n v="1"/>
    <n v="143"/>
    <n v="1"/>
    <d v="2010-09-15T00:00:00"/>
    <s v="Av. Brigadeiro Faria Lima, 2170"/>
    <s v="São José dos Campos"/>
    <x v="10"/>
    <n v="5.94"/>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1"/>
    <s v="September"/>
  </r>
  <r>
    <n v="89"/>
    <x v="33"/>
    <n v="93"/>
    <x v="47"/>
    <n v="1191"/>
    <x v="223"/>
    <s v="Richard Bull"/>
    <n v="396460"/>
    <n v="0.99"/>
    <n v="1"/>
    <s v="MPEG audio file"/>
    <n v="2"/>
    <x v="1"/>
    <n v="5"/>
    <s v="90’s Music"/>
    <n v="775"/>
    <n v="1"/>
    <n v="144"/>
    <n v="7"/>
    <d v="2010-09-18T00:00:00"/>
    <s v="Rotenturmstraße 4, 1010 Innere Stadt"/>
    <s v="Vienne"/>
    <x v="22"/>
    <n v="8.91"/>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September"/>
  </r>
  <r>
    <n v="89"/>
    <x v="33"/>
    <n v="93"/>
    <x v="47"/>
    <n v="1191"/>
    <x v="223"/>
    <s v="Richard Bull"/>
    <n v="396460"/>
    <n v="0.99"/>
    <n v="1"/>
    <s v="MPEG audio file"/>
    <n v="2"/>
    <x v="1"/>
    <n v="1"/>
    <s v="Music"/>
    <n v="775"/>
    <n v="1"/>
    <n v="144"/>
    <n v="7"/>
    <d v="2010-09-18T00:00:00"/>
    <s v="Rotenturmstraße 4, 1010 Innere Stadt"/>
    <s v="Vienne"/>
    <x v="22"/>
    <n v="8.91"/>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September"/>
  </r>
  <r>
    <n v="88"/>
    <x v="32"/>
    <n v="92"/>
    <x v="136"/>
    <n v="1185"/>
    <x v="224"/>
    <s v="Izzy Stradlin'/W. Axl Rose"/>
    <n v="343875"/>
    <n v="0.99"/>
    <n v="1"/>
    <s v="MPEG audio file"/>
    <n v="3"/>
    <x v="2"/>
    <n v="5"/>
    <s v="90’s Music"/>
    <n v="774"/>
    <n v="1"/>
    <n v="144"/>
    <n v="7"/>
    <d v="2010-09-18T00:00:00"/>
    <s v="Rotenturmstraße 4, 1010 Innere Stadt"/>
    <s v="Vienne"/>
    <x v="22"/>
    <n v="8.91"/>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September"/>
  </r>
  <r>
    <n v="90"/>
    <x v="34"/>
    <n v="105"/>
    <x v="137"/>
    <n v="1326"/>
    <x v="225"/>
    <s v="Bruce Dickinson/Steve Harris"/>
    <n v="229459"/>
    <n v="0.99"/>
    <n v="1"/>
    <s v="MPEG audio file"/>
    <n v="3"/>
    <x v="2"/>
    <n v="1"/>
    <s v="Music"/>
    <n v="792"/>
    <n v="1"/>
    <n v="145"/>
    <n v="16"/>
    <d v="2010-09-23T00:00:00"/>
    <s v="1600 Amphitheatre Parkway"/>
    <s v="Mountain View"/>
    <x v="4"/>
    <n v="13.8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September"/>
  </r>
  <r>
    <n v="90"/>
    <x v="34"/>
    <n v="105"/>
    <x v="137"/>
    <n v="1326"/>
    <x v="225"/>
    <s v="Bruce Dickinson/Steve Harris"/>
    <n v="229459"/>
    <n v="0.99"/>
    <n v="1"/>
    <s v="MPEG audio file"/>
    <n v="3"/>
    <x v="2"/>
    <n v="8"/>
    <s v="Music"/>
    <n v="792"/>
    <n v="1"/>
    <n v="145"/>
    <n v="16"/>
    <d v="2010-09-23T00:00:00"/>
    <s v="1600 Amphitheatre Parkway"/>
    <s v="Mountain View"/>
    <x v="4"/>
    <n v="13.8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September"/>
  </r>
  <r>
    <n v="90"/>
    <x v="34"/>
    <n v="104"/>
    <x v="55"/>
    <n v="1317"/>
    <x v="76"/>
    <s v="NULL"/>
    <n v="440555"/>
    <n v="0.99"/>
    <n v="1"/>
    <s v="MPEG audio file"/>
    <n v="1"/>
    <x v="0"/>
    <n v="5"/>
    <s v="90’s Music"/>
    <n v="791"/>
    <n v="1"/>
    <n v="145"/>
    <n v="16"/>
    <d v="2010-09-23T00:00:00"/>
    <s v="1600 Amphitheatre Parkway"/>
    <s v="Mountain View"/>
    <x v="4"/>
    <n v="13.8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September"/>
  </r>
  <r>
    <n v="90"/>
    <x v="34"/>
    <n v="103"/>
    <x v="138"/>
    <n v="1308"/>
    <x v="226"/>
    <s v="NULL"/>
    <n v="284447"/>
    <n v="0.99"/>
    <n v="1"/>
    <s v="MPEG audio file"/>
    <n v="1"/>
    <x v="0"/>
    <n v="8"/>
    <s v="Music"/>
    <n v="790"/>
    <n v="1"/>
    <n v="145"/>
    <n v="16"/>
    <d v="2010-09-23T00:00:00"/>
    <s v="1600 Amphitheatre Parkway"/>
    <s v="Mountain View"/>
    <x v="4"/>
    <n v="13.8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September"/>
  </r>
  <r>
    <n v="90"/>
    <x v="34"/>
    <n v="102"/>
    <x v="139"/>
    <n v="1299"/>
    <x v="227"/>
    <s v="Harris/Di Anno"/>
    <n v="204617"/>
    <n v="0.99"/>
    <n v="1"/>
    <s v="MPEG audio file"/>
    <n v="3"/>
    <x v="2"/>
    <n v="1"/>
    <s v="Music"/>
    <n v="789"/>
    <n v="1"/>
    <n v="145"/>
    <n v="16"/>
    <d v="2010-09-23T00:00:00"/>
    <s v="1600 Amphitheatre Parkway"/>
    <s v="Mountain View"/>
    <x v="4"/>
    <n v="13.8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September"/>
  </r>
  <r>
    <n v="90"/>
    <x v="34"/>
    <n v="109"/>
    <x v="52"/>
    <n v="1367"/>
    <x v="77"/>
    <s v="Steve Harris"/>
    <n v="300434"/>
    <n v="0.99"/>
    <n v="1"/>
    <s v="MPEG audio file"/>
    <n v="1"/>
    <x v="0"/>
    <n v="1"/>
    <s v="Music"/>
    <n v="796"/>
    <n v="1"/>
    <n v="146"/>
    <n v="30"/>
    <d v="2010-10-01T00:00:00"/>
    <s v="230 Elgin Street"/>
    <s v="Ottawa"/>
    <x v="3"/>
    <n v="0.99"/>
    <n v="30"/>
    <s v="Edward"/>
    <s v="Francis"/>
    <s v="230 Elgin Street"/>
    <s v="Ottawa"/>
    <s v="Canada"/>
    <s v="+1 (613) 234-3322"/>
    <n v="3"/>
    <n v="3"/>
    <s v="Jane"/>
    <s v="Peacock"/>
    <x v="2"/>
    <s v="Sales Support Agent"/>
    <n v="2"/>
    <s v="1111 6 Ave SW"/>
    <s v="Calgary"/>
    <s v="Canada"/>
    <s v="+1 (403) 262-3443"/>
    <s v="jane@chinookcorp.com"/>
    <s v="Sales Manager"/>
    <s v="Nancy"/>
    <s v="Edwards"/>
    <n v="51"/>
    <n v="22"/>
    <x v="1"/>
    <s v="October"/>
  </r>
  <r>
    <n v="90"/>
    <x v="34"/>
    <n v="109"/>
    <x v="52"/>
    <n v="1367"/>
    <x v="77"/>
    <s v="Steve Harris"/>
    <n v="300434"/>
    <n v="0.99"/>
    <n v="1"/>
    <s v="MPEG audio file"/>
    <n v="1"/>
    <x v="0"/>
    <n v="8"/>
    <s v="Music"/>
    <n v="796"/>
    <n v="1"/>
    <n v="146"/>
    <n v="30"/>
    <d v="2010-10-01T00:00:00"/>
    <s v="230 Elgin Street"/>
    <s v="Ottawa"/>
    <x v="3"/>
    <n v="0.99"/>
    <n v="30"/>
    <s v="Edward"/>
    <s v="Francis"/>
    <s v="230 Elgin Street"/>
    <s v="Ottawa"/>
    <s v="Canada"/>
    <s v="+1 (613) 234-3322"/>
    <n v="3"/>
    <n v="3"/>
    <s v="Jane"/>
    <s v="Peacock"/>
    <x v="2"/>
    <s v="Sales Support Agent"/>
    <n v="2"/>
    <s v="1111 6 Ave SW"/>
    <s v="Calgary"/>
    <s v="Canada"/>
    <s v="+1 (403) 262-3443"/>
    <s v="jane@chinookcorp.com"/>
    <s v="Sales Manager"/>
    <s v="Nancy"/>
    <s v="Edwards"/>
    <n v="51"/>
    <n v="22"/>
    <x v="1"/>
    <s v="October"/>
  </r>
  <r>
    <n v="90"/>
    <x v="34"/>
    <n v="111"/>
    <x v="140"/>
    <n v="1379"/>
    <x v="228"/>
    <s v="Steve Harris"/>
    <n v="445779"/>
    <n v="0.99"/>
    <n v="1"/>
    <s v="MPEG audio file"/>
    <n v="3"/>
    <x v="2"/>
    <n v="8"/>
    <s v="Music"/>
    <n v="803"/>
    <n v="1"/>
    <n v="149"/>
    <n v="35"/>
    <d v="2010-10-15T00:00:00"/>
    <s v="Rua dos Campeões Europeus de Viena, 4350"/>
    <s v="Porto"/>
    <x v="11"/>
    <n v="3.9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1"/>
    <s v="October"/>
  </r>
  <r>
    <n v="90"/>
    <x v="34"/>
    <n v="110"/>
    <x v="53"/>
    <n v="1377"/>
    <x v="229"/>
    <s v="Adrian Smith; Bruce Dickinson; Steve Harris"/>
    <n v="267023"/>
    <n v="0.99"/>
    <n v="1"/>
    <s v="MPEG audio file"/>
    <n v="3"/>
    <x v="2"/>
    <n v="8"/>
    <s v="Music"/>
    <n v="802"/>
    <n v="1"/>
    <n v="149"/>
    <n v="35"/>
    <d v="2010-10-15T00:00:00"/>
    <s v="Rua dos Campeões Europeus de Viena, 4350"/>
    <s v="Porto"/>
    <x v="11"/>
    <n v="3.9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1"/>
    <s v="October"/>
  </r>
  <r>
    <n v="90"/>
    <x v="34"/>
    <n v="113"/>
    <x v="59"/>
    <n v="1401"/>
    <x v="230"/>
    <s v="Steve Harris"/>
    <n v="312476"/>
    <n v="0.99"/>
    <n v="1"/>
    <s v="MPEG audio file"/>
    <n v="1"/>
    <x v="0"/>
    <n v="1"/>
    <s v="Music"/>
    <n v="809"/>
    <n v="1"/>
    <n v="150"/>
    <n v="39"/>
    <d v="2010-10-16T00:00:00"/>
    <s v="4, Rue Milton"/>
    <s v="Paris"/>
    <x v="5"/>
    <n v="5.94"/>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1"/>
    <s v="October"/>
  </r>
  <r>
    <n v="90"/>
    <x v="34"/>
    <n v="113"/>
    <x v="59"/>
    <n v="1401"/>
    <x v="230"/>
    <s v="Steve Harris"/>
    <n v="312476"/>
    <n v="0.99"/>
    <n v="1"/>
    <s v="MPEG audio file"/>
    <n v="1"/>
    <x v="0"/>
    <n v="8"/>
    <s v="Music"/>
    <n v="809"/>
    <n v="1"/>
    <n v="150"/>
    <n v="39"/>
    <d v="2010-10-16T00:00:00"/>
    <s v="4, Rue Milton"/>
    <s v="Paris"/>
    <x v="5"/>
    <n v="5.94"/>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1"/>
    <s v="October"/>
  </r>
  <r>
    <n v="90"/>
    <x v="34"/>
    <n v="112"/>
    <x v="58"/>
    <n v="1393"/>
    <x v="77"/>
    <s v="Steve Harris"/>
    <n v="293407"/>
    <n v="0.99"/>
    <n v="1"/>
    <s v="MPEG audio file"/>
    <n v="1"/>
    <x v="0"/>
    <n v="1"/>
    <s v="Music"/>
    <n v="807"/>
    <n v="1"/>
    <n v="150"/>
    <n v="39"/>
    <d v="2010-10-16T00:00:00"/>
    <s v="4, Rue Milton"/>
    <s v="Paris"/>
    <x v="5"/>
    <n v="5.94"/>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1"/>
    <s v="October"/>
  </r>
  <r>
    <n v="92"/>
    <x v="38"/>
    <n v="117"/>
    <x v="64"/>
    <n v="1453"/>
    <x v="231"/>
    <s v="Jay Kay/Toby Smith"/>
    <n v="221544"/>
    <n v="0.99"/>
    <n v="1"/>
    <s v="MPEG audio file"/>
    <n v="14"/>
    <x v="10"/>
    <n v="8"/>
    <s v="Music"/>
    <n v="818"/>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92"/>
    <x v="38"/>
    <n v="117"/>
    <x v="64"/>
    <n v="1447"/>
    <x v="232"/>
    <s v="Jay Kay/Toby Smith"/>
    <n v="255477"/>
    <n v="0.99"/>
    <n v="1"/>
    <s v="MPEG audio file"/>
    <n v="14"/>
    <x v="10"/>
    <n v="8"/>
    <s v="Music"/>
    <n v="817"/>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92"/>
    <x v="38"/>
    <n v="116"/>
    <x v="141"/>
    <n v="1441"/>
    <x v="233"/>
    <s v="Smith, Toby"/>
    <n v="512339"/>
    <n v="0.99"/>
    <n v="1"/>
    <s v="MPEG audio file"/>
    <n v="1"/>
    <x v="0"/>
    <n v="5"/>
    <s v="90’s Music"/>
    <n v="816"/>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92"/>
    <x v="38"/>
    <n v="116"/>
    <x v="141"/>
    <n v="1435"/>
    <x v="234"/>
    <s v="Smith, Toby"/>
    <n v="365818"/>
    <n v="0.99"/>
    <n v="1"/>
    <s v="MPEG audio file"/>
    <n v="1"/>
    <x v="0"/>
    <n v="8"/>
    <s v="Music"/>
    <n v="815"/>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91"/>
    <x v="35"/>
    <n v="115"/>
    <x v="60"/>
    <n v="1417"/>
    <x v="235"/>
    <s v="Ted Wright"/>
    <n v="143725"/>
    <n v="0.99"/>
    <n v="1"/>
    <s v="MPEG audio file"/>
    <n v="14"/>
    <x v="10"/>
    <n v="8"/>
    <s v="Music"/>
    <n v="812"/>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90"/>
    <x v="34"/>
    <n v="114"/>
    <x v="61"/>
    <n v="1411"/>
    <x v="236"/>
    <s v="Steve Harris"/>
    <n v="404767"/>
    <n v="0.99"/>
    <n v="1"/>
    <s v="MPEG audio file"/>
    <n v="1"/>
    <x v="0"/>
    <n v="5"/>
    <s v="90’s Music"/>
    <n v="811"/>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90"/>
    <x v="34"/>
    <n v="114"/>
    <x v="61"/>
    <n v="1411"/>
    <x v="236"/>
    <s v="Steve Harris"/>
    <n v="404767"/>
    <n v="0.99"/>
    <n v="1"/>
    <s v="MPEG audio file"/>
    <n v="1"/>
    <x v="0"/>
    <n v="1"/>
    <s v="Music"/>
    <n v="811"/>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52"/>
    <x v="14"/>
    <n v="126"/>
    <x v="142"/>
    <n v="1576"/>
    <x v="237"/>
    <s v="Paul Stanley, Gene Simmons"/>
    <n v="259631"/>
    <n v="0.99"/>
    <n v="1"/>
    <s v="MPEG audio file"/>
    <n v="1"/>
    <x v="0"/>
    <n v="1"/>
    <s v="Music"/>
    <n v="832"/>
    <n v="1"/>
    <n v="152"/>
    <n v="54"/>
    <d v="2010-10-24T00:00:00"/>
    <s v="110 Raeburn Pl"/>
    <s v="Edinburgh "/>
    <x v="7"/>
    <n v="13.8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1"/>
    <s v="October"/>
  </r>
  <r>
    <n v="52"/>
    <x v="14"/>
    <n v="126"/>
    <x v="142"/>
    <n v="1576"/>
    <x v="237"/>
    <s v="Paul Stanley, Gene Simmons"/>
    <n v="259631"/>
    <n v="0.99"/>
    <n v="1"/>
    <s v="MPEG audio file"/>
    <n v="1"/>
    <x v="0"/>
    <n v="5"/>
    <s v="90’s Music"/>
    <n v="832"/>
    <n v="1"/>
    <n v="152"/>
    <n v="54"/>
    <d v="2010-10-24T00:00:00"/>
    <s v="110 Raeburn Pl"/>
    <s v="Edinburgh "/>
    <x v="7"/>
    <n v="13.8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1"/>
    <s v="October"/>
  </r>
  <r>
    <n v="52"/>
    <x v="14"/>
    <n v="126"/>
    <x v="142"/>
    <n v="1576"/>
    <x v="237"/>
    <s v="Paul Stanley, Gene Simmons"/>
    <n v="259631"/>
    <n v="0.99"/>
    <n v="1"/>
    <s v="MPEG audio file"/>
    <n v="1"/>
    <x v="0"/>
    <n v="8"/>
    <s v="Music"/>
    <n v="832"/>
    <n v="1"/>
    <n v="152"/>
    <n v="54"/>
    <d v="2010-10-24T00:00:00"/>
    <s v="110 Raeburn Pl"/>
    <s v="Edinburgh "/>
    <x v="7"/>
    <n v="13.8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1"/>
    <s v="October"/>
  </r>
  <r>
    <n v="97"/>
    <x v="39"/>
    <n v="124"/>
    <x v="66"/>
    <n v="1540"/>
    <x v="238"/>
    <s v="João Suplicy"/>
    <n v="213263"/>
    <n v="0.99"/>
    <n v="1"/>
    <s v="MPEG audio file"/>
    <n v="16"/>
    <x v="11"/>
    <n v="8"/>
    <s v="Music"/>
    <n v="828"/>
    <n v="1"/>
    <n v="152"/>
    <n v="54"/>
    <d v="2010-10-24T00:00:00"/>
    <s v="110 Raeburn Pl"/>
    <s v="Edinburgh "/>
    <x v="7"/>
    <n v="13.8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1"/>
    <s v="October"/>
  </r>
  <r>
    <n v="46"/>
    <x v="78"/>
    <n v="122"/>
    <x v="143"/>
    <n v="1513"/>
    <x v="239"/>
    <s v="NULL"/>
    <n v="389276"/>
    <n v="0.99"/>
    <n v="1"/>
    <s v="MPEG audio file"/>
    <n v="7"/>
    <x v="4"/>
    <n v="1"/>
    <s v="Music"/>
    <n v="825"/>
    <n v="1"/>
    <n v="152"/>
    <n v="54"/>
    <d v="2010-10-24T00:00:00"/>
    <s v="110 Raeburn Pl"/>
    <s v="Edinburgh "/>
    <x v="7"/>
    <n v="13.8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1"/>
    <s v="October"/>
  </r>
  <r>
    <n v="93"/>
    <x v="37"/>
    <n v="119"/>
    <x v="63"/>
    <n v="1468"/>
    <x v="240"/>
    <s v="C. Cester/N. Cester"/>
    <n v="196702"/>
    <n v="0.99"/>
    <n v="1"/>
    <s v="MPEG audio file"/>
    <n v="4"/>
    <x v="3"/>
    <n v="8"/>
    <s v="Music"/>
    <n v="820"/>
    <n v="1"/>
    <n v="152"/>
    <n v="54"/>
    <d v="2010-10-24T00:00:00"/>
    <s v="110 Raeburn Pl"/>
    <s v="Edinburgh "/>
    <x v="7"/>
    <n v="13.8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1"/>
    <s v="October"/>
  </r>
  <r>
    <n v="22"/>
    <x v="13"/>
    <n v="130"/>
    <x v="144"/>
    <n v="1607"/>
    <x v="241"/>
    <s v="John Paul Jones, Jimmy Page &amp; Robert Plant"/>
    <n v="634435"/>
    <n v="0.99"/>
    <n v="1"/>
    <s v="MPEG audio file"/>
    <n v="1"/>
    <x v="0"/>
    <n v="1"/>
    <s v="Music"/>
    <n v="839"/>
    <n v="1"/>
    <n v="156"/>
    <n v="14"/>
    <d v="2010-11-15T00:00:00"/>
    <s v="8210 111 ST NW"/>
    <s v="Edmonton"/>
    <x v="3"/>
    <n v="3.96"/>
    <n v="14"/>
    <s v="Mark"/>
    <s v="Philips"/>
    <s v="8210 111 ST NW"/>
    <s v="Edmonton"/>
    <s v="Canada"/>
    <s v="+1 (780) 434-4554"/>
    <n v="5"/>
    <n v="5"/>
    <s v="Steve"/>
    <s v="Johnson"/>
    <x v="0"/>
    <s v="Sales Support Agent"/>
    <n v="2"/>
    <s v="7727B 41 Ave"/>
    <s v="Calgary"/>
    <s v="Canada"/>
    <s v="1 (780) 836-9987"/>
    <s v="steve@chinookcorp.com"/>
    <s v="Sales Manager"/>
    <s v="Nancy"/>
    <s v="Edwards"/>
    <n v="59"/>
    <n v="20"/>
    <x v="1"/>
    <s v="November"/>
  </r>
  <r>
    <n v="22"/>
    <x v="13"/>
    <n v="132"/>
    <x v="68"/>
    <n v="1625"/>
    <x v="242"/>
    <s v="Willie Dixon"/>
    <n v="282671"/>
    <n v="0.99"/>
    <n v="1"/>
    <s v="MPEG audio file"/>
    <n v="1"/>
    <x v="0"/>
    <n v="1"/>
    <s v="Music"/>
    <n v="845"/>
    <n v="1"/>
    <n v="157"/>
    <n v="18"/>
    <d v="2010-11-16T00:00:00"/>
    <s v="627 Broadway"/>
    <s v="New York"/>
    <x v="4"/>
    <n v="5.94"/>
    <n v="18"/>
    <s v="Michelle"/>
    <s v="Brooks"/>
    <s v="627 Broadway"/>
    <s v="New York"/>
    <s v="USA"/>
    <s v="+1 (212) 221-3546"/>
    <n v="3"/>
    <n v="3"/>
    <s v="Jane"/>
    <s v="Peacock"/>
    <x v="2"/>
    <s v="Sales Support Agent"/>
    <n v="2"/>
    <s v="1111 6 Ave SW"/>
    <s v="Calgary"/>
    <s v="Canada"/>
    <s v="+1 (403) 262-3443"/>
    <s v="jane@chinookcorp.com"/>
    <s v="Sales Manager"/>
    <s v="Nancy"/>
    <s v="Edwards"/>
    <n v="51"/>
    <n v="22"/>
    <x v="1"/>
    <s v="November"/>
  </r>
  <r>
    <n v="99"/>
    <x v="42"/>
    <n v="140"/>
    <x v="74"/>
    <n v="1691"/>
    <x v="243"/>
    <s v="Renato Russo"/>
    <n v="258168"/>
    <n v="0.99"/>
    <n v="1"/>
    <s v="MPEG audio file"/>
    <n v="7"/>
    <x v="4"/>
    <n v="1"/>
    <s v="Music"/>
    <n v="857"/>
    <n v="1"/>
    <n v="158"/>
    <n v="24"/>
    <d v="2010-11-19T00:00:00"/>
    <s v="162 E Superior Street"/>
    <s v="Chicago"/>
    <x v="4"/>
    <n v="8.91"/>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November"/>
  </r>
  <r>
    <n v="99"/>
    <x v="42"/>
    <n v="139"/>
    <x v="75"/>
    <n v="1685"/>
    <x v="244"/>
    <s v="Renato Russo"/>
    <n v="257253"/>
    <n v="0.99"/>
    <n v="1"/>
    <s v="MPEG audio file"/>
    <n v="7"/>
    <x v="4"/>
    <n v="8"/>
    <s v="Music"/>
    <n v="856"/>
    <n v="1"/>
    <n v="158"/>
    <n v="24"/>
    <d v="2010-11-19T00:00:00"/>
    <s v="162 E Superior Street"/>
    <s v="Chicago"/>
    <x v="4"/>
    <n v="8.91"/>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November"/>
  </r>
  <r>
    <n v="99"/>
    <x v="42"/>
    <n v="139"/>
    <x v="75"/>
    <n v="1685"/>
    <x v="244"/>
    <s v="Renato Russo"/>
    <n v="257253"/>
    <n v="0.99"/>
    <n v="1"/>
    <s v="MPEG audio file"/>
    <n v="7"/>
    <x v="4"/>
    <n v="5"/>
    <s v="90’s Music"/>
    <n v="856"/>
    <n v="1"/>
    <n v="158"/>
    <n v="24"/>
    <d v="2010-11-19T00:00:00"/>
    <s v="162 E Superior Street"/>
    <s v="Chicago"/>
    <x v="4"/>
    <n v="8.91"/>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November"/>
  </r>
  <r>
    <n v="22"/>
    <x v="13"/>
    <n v="136"/>
    <x v="71"/>
    <n v="1661"/>
    <x v="245"/>
    <s v="Jimmy Page/Robert Plant"/>
    <n v="566752"/>
    <n v="0.99"/>
    <n v="1"/>
    <s v="MPEG audio file"/>
    <n v="1"/>
    <x v="0"/>
    <n v="8"/>
    <s v="Music"/>
    <n v="852"/>
    <n v="1"/>
    <n v="158"/>
    <n v="24"/>
    <d v="2010-11-19T00:00:00"/>
    <s v="162 E Superior Street"/>
    <s v="Chicago"/>
    <x v="4"/>
    <n v="8.91"/>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November"/>
  </r>
  <r>
    <n v="50"/>
    <x v="43"/>
    <n v="148"/>
    <x v="78"/>
    <n v="1808"/>
    <x v="246"/>
    <s v="Ulrich"/>
    <n v="388832"/>
    <n v="0.99"/>
    <n v="1"/>
    <s v="MPEG audio file"/>
    <n v="3"/>
    <x v="2"/>
    <n v="5"/>
    <s v="90’s Music"/>
    <n v="870"/>
    <n v="1"/>
    <n v="159"/>
    <n v="33"/>
    <d v="2010-11-24T00:00:00"/>
    <s v="5112 48 Street"/>
    <s v="Yellowknife"/>
    <x v="3"/>
    <n v="13.8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November"/>
  </r>
  <r>
    <n v="50"/>
    <x v="43"/>
    <n v="148"/>
    <x v="78"/>
    <n v="1808"/>
    <x v="246"/>
    <s v="Ulrich"/>
    <n v="388832"/>
    <n v="0.99"/>
    <n v="1"/>
    <s v="MPEG audio file"/>
    <n v="3"/>
    <x v="2"/>
    <n v="8"/>
    <s v="Music"/>
    <n v="870"/>
    <n v="1"/>
    <n v="159"/>
    <n v="33"/>
    <d v="2010-11-24T00:00:00"/>
    <s v="5112 48 Street"/>
    <s v="Yellowknife"/>
    <x v="3"/>
    <n v="13.8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November"/>
  </r>
  <r>
    <n v="102"/>
    <x v="79"/>
    <n v="144"/>
    <x v="145"/>
    <n v="1745"/>
    <x v="247"/>
    <s v="Kelly, Mosley, Rothery, Trewaves"/>
    <n v="134739"/>
    <n v="0.99"/>
    <n v="1"/>
    <s v="MPEG audio file"/>
    <n v="1"/>
    <x v="0"/>
    <n v="1"/>
    <s v="Music"/>
    <n v="863"/>
    <n v="1"/>
    <n v="159"/>
    <n v="33"/>
    <d v="2010-11-24T00:00:00"/>
    <s v="5112 48 Street"/>
    <s v="Yellowknife"/>
    <x v="3"/>
    <n v="13.8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November"/>
  </r>
  <r>
    <n v="101"/>
    <x v="45"/>
    <n v="142"/>
    <x v="80"/>
    <n v="1736"/>
    <x v="248"/>
    <s v="NULL"/>
    <n v="196101"/>
    <n v="0.99"/>
    <n v="1"/>
    <s v="MPEG audio file"/>
    <n v="7"/>
    <x v="4"/>
    <n v="8"/>
    <s v="Music"/>
    <n v="862"/>
    <n v="1"/>
    <n v="159"/>
    <n v="33"/>
    <d v="2010-11-24T00:00:00"/>
    <s v="5112 48 Street"/>
    <s v="Yellowknife"/>
    <x v="3"/>
    <n v="13.8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November"/>
  </r>
  <r>
    <n v="101"/>
    <x v="45"/>
    <n v="142"/>
    <x v="80"/>
    <n v="1727"/>
    <x v="249"/>
    <s v="NULL"/>
    <n v="216241"/>
    <n v="0.99"/>
    <n v="1"/>
    <s v="MPEG audio file"/>
    <n v="7"/>
    <x v="4"/>
    <n v="1"/>
    <s v="Music"/>
    <n v="861"/>
    <n v="1"/>
    <n v="159"/>
    <n v="33"/>
    <d v="2010-11-24T00:00:00"/>
    <s v="5112 48 Street"/>
    <s v="Yellowknife"/>
    <x v="3"/>
    <n v="13.8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November"/>
  </r>
  <r>
    <n v="100"/>
    <x v="41"/>
    <n v="141"/>
    <x v="73"/>
    <n v="1709"/>
    <x v="250"/>
    <s v="B. Cummings/G. Peterson/M.J. Kale/R. Bachman"/>
    <n v="261773"/>
    <n v="0.99"/>
    <n v="1"/>
    <s v="MPEG audio file"/>
    <n v="1"/>
    <x v="0"/>
    <n v="1"/>
    <s v="Music"/>
    <n v="859"/>
    <n v="1"/>
    <n v="159"/>
    <n v="33"/>
    <d v="2010-11-24T00:00:00"/>
    <s v="5112 48 Street"/>
    <s v="Yellowknife"/>
    <x v="3"/>
    <n v="13.8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November"/>
  </r>
  <r>
    <n v="99"/>
    <x v="42"/>
    <n v="140"/>
    <x v="74"/>
    <n v="1700"/>
    <x v="251"/>
    <s v="Dado Villa-Lobos/Marcelo Bonfá"/>
    <n v="321724"/>
    <n v="0.99"/>
    <n v="1"/>
    <s v="MPEG audio file"/>
    <n v="7"/>
    <x v="4"/>
    <n v="8"/>
    <s v="Music"/>
    <n v="858"/>
    <n v="1"/>
    <n v="159"/>
    <n v="33"/>
    <d v="2010-11-24T00:00:00"/>
    <s v="5112 48 Street"/>
    <s v="Yellowknife"/>
    <x v="3"/>
    <n v="13.8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November"/>
  </r>
  <r>
    <n v="50"/>
    <x v="43"/>
    <n v="150"/>
    <x v="146"/>
    <n v="1835"/>
    <x v="252"/>
    <s v="James Hetfield, Lars Ulrich, Dave Mustaine"/>
    <n v="302053"/>
    <n v="0.99"/>
    <n v="1"/>
    <s v="MPEG audio file"/>
    <n v="3"/>
    <x v="2"/>
    <n v="1"/>
    <s v="Music"/>
    <n v="875"/>
    <n v="1"/>
    <n v="162"/>
    <n v="50"/>
    <d v="2010-12-15T00:00:00"/>
    <s v="C/ San Bernardo 85"/>
    <s v="Madrid"/>
    <x v="13"/>
    <n v="1.98"/>
    <n v="50"/>
    <s v="Enrique"/>
    <s v="Muñoz"/>
    <s v="C/ San Bernardo 85"/>
    <s v="Madrid"/>
    <s v="Spain"/>
    <s v="+34 914 454 454"/>
    <n v="5"/>
    <n v="5"/>
    <s v="Steve"/>
    <s v="Johnson"/>
    <x v="0"/>
    <s v="Sales Support Agent"/>
    <n v="2"/>
    <s v="7727B 41 Ave"/>
    <s v="Calgary"/>
    <s v="Canada"/>
    <s v="1 (780) 836-9987"/>
    <s v="steve@chinookcorp.com"/>
    <s v="Sales Manager"/>
    <s v="Nancy"/>
    <s v="Edwards"/>
    <n v="59"/>
    <n v="20"/>
    <x v="1"/>
    <s v="December"/>
  </r>
  <r>
    <n v="50"/>
    <x v="43"/>
    <n v="151"/>
    <x v="147"/>
    <n v="1843"/>
    <x v="253"/>
    <s v="James Hetfield, Lars Ulrich, Kirk Hammett"/>
    <n v="328097"/>
    <n v="0.99"/>
    <n v="1"/>
    <s v="MPEG audio file"/>
    <n v="3"/>
    <x v="2"/>
    <n v="1"/>
    <s v="Music"/>
    <n v="879"/>
    <n v="1"/>
    <n v="163"/>
    <n v="52"/>
    <d v="2010-12-16T00:00:00"/>
    <s v="202 Hoxton Street"/>
    <s v="London"/>
    <x v="7"/>
    <n v="3.9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1"/>
    <s v="December"/>
  </r>
  <r>
    <n v="50"/>
    <x v="43"/>
    <n v="151"/>
    <x v="147"/>
    <n v="1843"/>
    <x v="253"/>
    <s v="James Hetfield, Lars Ulrich, Kirk Hammett"/>
    <n v="328097"/>
    <n v="0.99"/>
    <n v="1"/>
    <s v="MPEG audio file"/>
    <n v="3"/>
    <x v="2"/>
    <n v="5"/>
    <s v="90’s Music"/>
    <n v="879"/>
    <n v="1"/>
    <n v="163"/>
    <n v="52"/>
    <d v="2010-12-16T00:00:00"/>
    <s v="202 Hoxton Street"/>
    <s v="London"/>
    <x v="7"/>
    <n v="3.9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1"/>
    <s v="December"/>
  </r>
  <r>
    <n v="50"/>
    <x v="43"/>
    <n v="151"/>
    <x v="147"/>
    <n v="1843"/>
    <x v="253"/>
    <s v="James Hetfield, Lars Ulrich, Kirk Hammett"/>
    <n v="328097"/>
    <n v="0.99"/>
    <n v="1"/>
    <s v="MPEG audio file"/>
    <n v="3"/>
    <x v="2"/>
    <n v="8"/>
    <s v="Music"/>
    <n v="879"/>
    <n v="1"/>
    <n v="163"/>
    <n v="52"/>
    <d v="2010-12-16T00:00:00"/>
    <s v="202 Hoxton Street"/>
    <s v="London"/>
    <x v="7"/>
    <n v="3.9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1"/>
    <s v="December"/>
  </r>
  <r>
    <n v="50"/>
    <x v="43"/>
    <n v="151"/>
    <x v="147"/>
    <n v="1845"/>
    <x v="254"/>
    <s v="James Hetfield, Lars Ulrich, Kirk Hammett"/>
    <n v="497998"/>
    <n v="0.99"/>
    <n v="1"/>
    <s v="MPEG audio file"/>
    <n v="3"/>
    <x v="2"/>
    <n v="1"/>
    <s v="Music"/>
    <n v="880"/>
    <n v="1"/>
    <n v="163"/>
    <n v="52"/>
    <d v="2010-12-16T00:00:00"/>
    <s v="202 Hoxton Street"/>
    <s v="London"/>
    <x v="7"/>
    <n v="3.9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1"/>
    <s v="December"/>
  </r>
  <r>
    <n v="50"/>
    <x v="43"/>
    <n v="151"/>
    <x v="147"/>
    <n v="1839"/>
    <x v="255"/>
    <s v="James Hetfield, Lars Ulrich"/>
    <n v="304457"/>
    <n v="0.99"/>
    <n v="1"/>
    <s v="MPEG audio file"/>
    <n v="3"/>
    <x v="2"/>
    <n v="8"/>
    <s v="Music"/>
    <n v="877"/>
    <n v="1"/>
    <n v="163"/>
    <n v="52"/>
    <d v="2010-12-16T00:00:00"/>
    <s v="202 Hoxton Street"/>
    <s v="London"/>
    <x v="7"/>
    <n v="3.9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1"/>
    <s v="December"/>
  </r>
  <r>
    <n v="50"/>
    <x v="43"/>
    <n v="151"/>
    <x v="147"/>
    <n v="1849"/>
    <x v="256"/>
    <s v="James Hetfield, Lars Ulrich"/>
    <n v="319764"/>
    <n v="0.99"/>
    <n v="1"/>
    <s v="MPEG audio file"/>
    <n v="3"/>
    <x v="2"/>
    <n v="8"/>
    <s v="Music"/>
    <n v="881"/>
    <n v="1"/>
    <n v="164"/>
    <n v="56"/>
    <d v="2010-12-17T00:00:00"/>
    <s v="307 Macacha Güemes"/>
    <s v="Buenos Aires"/>
    <x v="21"/>
    <n v="5.94"/>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1"/>
    <s v="December"/>
  </r>
  <r>
    <n v="50"/>
    <x v="43"/>
    <n v="151"/>
    <x v="147"/>
    <n v="1849"/>
    <x v="256"/>
    <s v="James Hetfield, Lars Ulrich"/>
    <n v="319764"/>
    <n v="0.99"/>
    <n v="1"/>
    <s v="MPEG audio file"/>
    <n v="3"/>
    <x v="2"/>
    <n v="5"/>
    <s v="90’s Music"/>
    <n v="881"/>
    <n v="1"/>
    <n v="164"/>
    <n v="56"/>
    <d v="2010-12-17T00:00:00"/>
    <s v="307 Macacha Güemes"/>
    <s v="Buenos Aires"/>
    <x v="21"/>
    <n v="5.94"/>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1"/>
    <s v="December"/>
  </r>
  <r>
    <n v="50"/>
    <x v="43"/>
    <n v="153"/>
    <x v="82"/>
    <n v="1865"/>
    <x v="257"/>
    <s v="Hetfield, Ulrich"/>
    <n v="322899"/>
    <n v="0.99"/>
    <n v="1"/>
    <s v="MPEG audio file"/>
    <n v="3"/>
    <x v="2"/>
    <n v="5"/>
    <s v="90’s Music"/>
    <n v="885"/>
    <n v="1"/>
    <n v="164"/>
    <n v="56"/>
    <d v="2010-12-17T00:00:00"/>
    <s v="307 Macacha Güemes"/>
    <s v="Buenos Aires"/>
    <x v="21"/>
    <n v="5.94"/>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1"/>
    <s v="December"/>
  </r>
  <r>
    <n v="50"/>
    <x v="43"/>
    <n v="151"/>
    <x v="147"/>
    <n v="1849"/>
    <x v="256"/>
    <s v="James Hetfield, Lars Ulrich"/>
    <n v="319764"/>
    <n v="0.99"/>
    <n v="1"/>
    <s v="MPEG audio file"/>
    <n v="3"/>
    <x v="2"/>
    <n v="1"/>
    <s v="Music"/>
    <n v="881"/>
    <n v="1"/>
    <n v="164"/>
    <n v="56"/>
    <d v="2010-12-17T00:00:00"/>
    <s v="307 Macacha Güemes"/>
    <s v="Buenos Aires"/>
    <x v="21"/>
    <n v="5.94"/>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1"/>
    <s v="December"/>
  </r>
  <r>
    <n v="42"/>
    <x v="46"/>
    <n v="158"/>
    <x v="86"/>
    <n v="1917"/>
    <x v="258"/>
    <s v="Dolores Duran"/>
    <n v="220081"/>
    <n v="0.99"/>
    <n v="1"/>
    <s v="MPEG audio file"/>
    <n v="7"/>
    <x v="4"/>
    <n v="8"/>
    <s v="Music"/>
    <n v="894"/>
    <n v="1"/>
    <n v="165"/>
    <n v="3"/>
    <d v="2010-12-20T00:00:00"/>
    <s v="1498 rue Bélanger"/>
    <s v="Montréal"/>
    <x v="3"/>
    <n v="8.91"/>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December"/>
  </r>
  <r>
    <n v="68"/>
    <x v="21"/>
    <n v="157"/>
    <x v="148"/>
    <n v="1905"/>
    <x v="259"/>
    <s v="Ira Gershwin, Kurt Weill"/>
    <n v="268016"/>
    <n v="0.99"/>
    <n v="1"/>
    <s v="MPEG audio file"/>
    <n v="2"/>
    <x v="1"/>
    <n v="1"/>
    <s v="Music"/>
    <n v="892"/>
    <n v="1"/>
    <n v="165"/>
    <n v="3"/>
    <d v="2010-12-20T00:00:00"/>
    <s v="1498 rue Bélanger"/>
    <s v="Montréal"/>
    <x v="3"/>
    <n v="8.91"/>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December"/>
  </r>
  <r>
    <n v="50"/>
    <x v="43"/>
    <n v="155"/>
    <x v="83"/>
    <n v="1887"/>
    <x v="260"/>
    <s v="Bob Rock/James Hetfield/Kirk Hammett/Lars Ulrich"/>
    <n v="345626"/>
    <n v="0.99"/>
    <n v="1"/>
    <s v="MPEG audio file"/>
    <n v="3"/>
    <x v="2"/>
    <n v="8"/>
    <s v="Music"/>
    <n v="889"/>
    <n v="1"/>
    <n v="165"/>
    <n v="3"/>
    <d v="2010-12-20T00:00:00"/>
    <s v="1498 rue Bélanger"/>
    <s v="Montréal"/>
    <x v="3"/>
    <n v="8.91"/>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December"/>
  </r>
  <r>
    <n v="50"/>
    <x v="43"/>
    <n v="154"/>
    <x v="84"/>
    <n v="1881"/>
    <x v="261"/>
    <s v="Metallica"/>
    <n v="534883"/>
    <n v="0.99"/>
    <n v="1"/>
    <s v="MPEG audio file"/>
    <n v="3"/>
    <x v="2"/>
    <n v="1"/>
    <s v="Music"/>
    <n v="888"/>
    <n v="1"/>
    <n v="165"/>
    <n v="3"/>
    <d v="2010-12-20T00:00:00"/>
    <s v="1498 rue Bélanger"/>
    <s v="Montréal"/>
    <x v="3"/>
    <n v="8.91"/>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December"/>
  </r>
  <r>
    <n v="112"/>
    <x v="50"/>
    <n v="166"/>
    <x v="91"/>
    <n v="2040"/>
    <x v="262"/>
    <s v="NULL"/>
    <n v="230191"/>
    <n v="0.99"/>
    <n v="1"/>
    <s v="MPEG audio file"/>
    <n v="7"/>
    <x v="4"/>
    <n v="8"/>
    <s v="Music"/>
    <n v="908"/>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2"/>
    <x v="50"/>
    <n v="166"/>
    <x v="91"/>
    <n v="2031"/>
    <x v="263"/>
    <s v="NULL"/>
    <n v="188212"/>
    <n v="0.99"/>
    <n v="1"/>
    <s v="MPEG audio file"/>
    <n v="7"/>
    <x v="4"/>
    <n v="1"/>
    <s v="Music"/>
    <n v="907"/>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0"/>
    <x v="47"/>
    <n v="163"/>
    <x v="88"/>
    <n v="1986"/>
    <x v="264"/>
    <s v="Kurt Cobain"/>
    <n v="52218"/>
    <n v="0.99"/>
    <n v="1"/>
    <s v="MPEG audio file"/>
    <n v="1"/>
    <x v="0"/>
    <n v="8"/>
    <s v="Music"/>
    <n v="902"/>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42"/>
    <x v="46"/>
    <n v="159"/>
    <x v="85"/>
    <n v="1932"/>
    <x v="265"/>
    <s v="Milton Nascimento, Fernando Brant"/>
    <n v="268721"/>
    <n v="0.99"/>
    <n v="1"/>
    <s v="MPEG audio file"/>
    <n v="7"/>
    <x v="4"/>
    <n v="8"/>
    <s v="Music"/>
    <n v="896"/>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3"/>
    <x v="48"/>
    <n v="167"/>
    <x v="89"/>
    <n v="2064"/>
    <x v="266"/>
    <s v="Herbert Vianna"/>
    <n v="256522"/>
    <n v="0.99"/>
    <n v="1"/>
    <s v="MPEG audio file"/>
    <n v="7"/>
    <x v="4"/>
    <n v="8"/>
    <s v="Music"/>
    <n v="911"/>
    <n v="1"/>
    <n v="168"/>
    <n v="27"/>
    <d v="2011-01-15T00:00:00"/>
    <s v="1033 N Park Ave"/>
    <s v="Tucson"/>
    <x v="4"/>
    <n v="1.98"/>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January"/>
  </r>
  <r>
    <n v="113"/>
    <x v="48"/>
    <n v="167"/>
    <x v="89"/>
    <n v="2064"/>
    <x v="266"/>
    <s v="Herbert Vianna"/>
    <n v="256522"/>
    <n v="0.99"/>
    <n v="1"/>
    <s v="MPEG audio file"/>
    <n v="7"/>
    <x v="4"/>
    <n v="5"/>
    <s v="90’s Music"/>
    <n v="911"/>
    <n v="1"/>
    <n v="168"/>
    <n v="27"/>
    <d v="2011-01-15T00:00:00"/>
    <s v="1033 N Park Ave"/>
    <s v="Tucson"/>
    <x v="4"/>
    <n v="1.98"/>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January"/>
  </r>
  <r>
    <n v="113"/>
    <x v="48"/>
    <n v="167"/>
    <x v="89"/>
    <n v="2064"/>
    <x v="266"/>
    <s v="Herbert Vianna"/>
    <n v="256522"/>
    <n v="0.99"/>
    <n v="1"/>
    <s v="MPEG audio file"/>
    <n v="7"/>
    <x v="4"/>
    <n v="1"/>
    <s v="Music"/>
    <n v="911"/>
    <n v="1"/>
    <n v="168"/>
    <n v="27"/>
    <d v="2011-01-15T00:00:00"/>
    <s v="1033 N Park Ave"/>
    <s v="Tucson"/>
    <x v="4"/>
    <n v="1.98"/>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January"/>
  </r>
  <r>
    <n v="113"/>
    <x v="48"/>
    <n v="168"/>
    <x v="149"/>
    <n v="2069"/>
    <x v="267"/>
    <s v="Herbert Vianna"/>
    <n v="192653"/>
    <n v="0.99"/>
    <n v="1"/>
    <s v="MPEG audio file"/>
    <n v="7"/>
    <x v="4"/>
    <n v="1"/>
    <s v="Music"/>
    <n v="914"/>
    <n v="1"/>
    <n v="169"/>
    <n v="29"/>
    <d v="2011-01-15T00:00:00"/>
    <s v="796 Dundas Street West"/>
    <s v="Toronto"/>
    <x v="3"/>
    <n v="1.98"/>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January"/>
  </r>
  <r>
    <n v="113"/>
    <x v="48"/>
    <n v="168"/>
    <x v="149"/>
    <n v="2071"/>
    <x v="268"/>
    <s v="Carlinhos Brown/Herbert Vianna"/>
    <n v="217573"/>
    <n v="0.99"/>
    <n v="1"/>
    <s v="MPEG audio file"/>
    <n v="7"/>
    <x v="4"/>
    <n v="8"/>
    <s v="Music"/>
    <n v="915"/>
    <n v="1"/>
    <n v="170"/>
    <n v="31"/>
    <d v="2011-01-16T00:00:00"/>
    <s v="194A Chain Lake Drive"/>
    <s v="Halifax"/>
    <x v="3"/>
    <n v="3.9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2"/>
    <s v="January"/>
  </r>
  <r>
    <n v="114"/>
    <x v="51"/>
    <n v="173"/>
    <x v="150"/>
    <n v="2097"/>
    <x v="269"/>
    <s v="L. Kilmister, O. Osbourne &amp; Z. Wylde"/>
    <n v="251586"/>
    <n v="0.99"/>
    <n v="2"/>
    <s v="Protected AAC audio file"/>
    <n v="1"/>
    <x v="0"/>
    <n v="8"/>
    <s v="Music"/>
    <n v="923"/>
    <n v="1"/>
    <n v="171"/>
    <n v="35"/>
    <d v="2011-01-17T00:00:00"/>
    <s v="Rua dos Campeões Europeus de Viena, 4350"/>
    <s v="Porto"/>
    <x v="11"/>
    <n v="5.94"/>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2"/>
    <s v="January"/>
  </r>
  <r>
    <n v="114"/>
    <x v="51"/>
    <n v="173"/>
    <x v="150"/>
    <n v="2097"/>
    <x v="269"/>
    <s v="L. Kilmister, O. Osbourne &amp; Z. Wylde"/>
    <n v="251586"/>
    <n v="0.99"/>
    <n v="2"/>
    <s v="Protected AAC audio file"/>
    <n v="1"/>
    <x v="0"/>
    <n v="1"/>
    <s v="Music"/>
    <n v="923"/>
    <n v="1"/>
    <n v="171"/>
    <n v="35"/>
    <d v="2011-01-17T00:00:00"/>
    <s v="Rua dos Campeões Europeus de Viena, 4350"/>
    <s v="Porto"/>
    <x v="11"/>
    <n v="5.94"/>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2"/>
    <s v="January"/>
  </r>
  <r>
    <n v="113"/>
    <x v="48"/>
    <n v="169"/>
    <x v="93"/>
    <n v="2085"/>
    <x v="270"/>
    <s v="NULL"/>
    <n v="208431"/>
    <n v="0.99"/>
    <n v="1"/>
    <s v="MPEG audio file"/>
    <n v="7"/>
    <x v="4"/>
    <n v="8"/>
    <s v="Music"/>
    <n v="920"/>
    <n v="1"/>
    <n v="171"/>
    <n v="35"/>
    <d v="2011-01-17T00:00:00"/>
    <s v="Rua dos Campeões Europeus de Viena, 4350"/>
    <s v="Porto"/>
    <x v="11"/>
    <n v="5.94"/>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2"/>
    <s v="January"/>
  </r>
  <r>
    <n v="115"/>
    <x v="52"/>
    <n v="175"/>
    <x v="97"/>
    <n v="2113"/>
    <x v="271"/>
    <s v="Jimmy Page, Robert Plant, Charlie Jones, Michael Lee"/>
    <n v="240796"/>
    <n v="0.99"/>
    <n v="1"/>
    <s v="MPEG audio file"/>
    <n v="1"/>
    <x v="0"/>
    <n v="8"/>
    <s v="Music"/>
    <n v="926"/>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5"/>
    <x v="52"/>
    <n v="175"/>
    <x v="97"/>
    <n v="2113"/>
    <x v="271"/>
    <s v="Jimmy Page, Robert Plant, Charlie Jones, Michael Lee"/>
    <n v="240796"/>
    <n v="0.99"/>
    <n v="1"/>
    <s v="MPEG audio file"/>
    <n v="1"/>
    <x v="0"/>
    <n v="1"/>
    <s v="Music"/>
    <n v="926"/>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5"/>
    <x v="52"/>
    <n v="175"/>
    <x v="97"/>
    <n v="2113"/>
    <x v="271"/>
    <s v="Jimmy Page, Robert Plant, Charlie Jones, Michael Lee"/>
    <n v="240796"/>
    <n v="0.99"/>
    <n v="1"/>
    <s v="MPEG audio file"/>
    <n v="1"/>
    <x v="0"/>
    <n v="5"/>
    <s v="90’s Music"/>
    <n v="926"/>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8"/>
    <x v="54"/>
    <n v="178"/>
    <x v="99"/>
    <n v="2155"/>
    <x v="272"/>
    <s v="Eddie Vedder"/>
    <n v="148192"/>
    <n v="0.99"/>
    <n v="1"/>
    <s v="MPEG audio file"/>
    <n v="1"/>
    <x v="0"/>
    <n v="1"/>
    <s v="Music"/>
    <n v="933"/>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20"/>
    <x v="58"/>
    <n v="183"/>
    <x v="104"/>
    <n v="2236"/>
    <x v="273"/>
    <s v="Waters"/>
    <n v="230556"/>
    <n v="0.99"/>
    <n v="1"/>
    <s v="MPEG audio file"/>
    <n v="1"/>
    <x v="0"/>
    <n v="8"/>
    <s v="Music"/>
    <n v="942"/>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20"/>
    <x v="58"/>
    <n v="183"/>
    <x v="104"/>
    <n v="2236"/>
    <x v="273"/>
    <s v="Waters"/>
    <n v="230556"/>
    <n v="0.99"/>
    <n v="1"/>
    <s v="MPEG audio file"/>
    <n v="1"/>
    <x v="0"/>
    <n v="1"/>
    <s v="Music"/>
    <n v="942"/>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21"/>
    <x v="55"/>
    <n v="184"/>
    <x v="100"/>
    <n v="2245"/>
    <x v="274"/>
    <s v="NULL"/>
    <n v="171964"/>
    <n v="0.99"/>
    <n v="1"/>
    <s v="MPEG audio file"/>
    <n v="17"/>
    <x v="12"/>
    <n v="1"/>
    <s v="Music"/>
    <n v="943"/>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00"/>
    <x v="41"/>
    <n v="141"/>
    <x v="73"/>
    <n v="2227"/>
    <x v="275"/>
    <s v="NULL"/>
    <n v="309733"/>
    <n v="0.99"/>
    <n v="1"/>
    <s v="MPEG audio file"/>
    <n v="8"/>
    <x v="5"/>
    <n v="8"/>
    <s v="Music"/>
    <n v="941"/>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18"/>
    <x v="54"/>
    <n v="182"/>
    <x v="151"/>
    <n v="2209"/>
    <x v="276"/>
    <s v="Dave Abbruzzese/Eddie Vedder/Jeff Ament/Mike McCready/Stone Gossard"/>
    <n v="359262"/>
    <n v="0.99"/>
    <n v="1"/>
    <s v="MPEG audio file"/>
    <n v="1"/>
    <x v="0"/>
    <n v="5"/>
    <s v="90’s Music"/>
    <n v="939"/>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24"/>
    <x v="56"/>
    <n v="189"/>
    <x v="101"/>
    <n v="2301"/>
    <x v="277"/>
    <s v="Bill Berry-Peter Buck-Mike Mills-Michael Stipe"/>
    <n v="437968"/>
    <n v="0.99"/>
    <n v="1"/>
    <s v="MPEG audio file"/>
    <n v="1"/>
    <x v="0"/>
    <n v="8"/>
    <s v="Music"/>
    <n v="952"/>
    <n v="1"/>
    <n v="176"/>
    <n v="8"/>
    <d v="2011-02-15T00:00:00"/>
    <s v="Grétrystraat 63"/>
    <s v="Brussels"/>
    <x v="2"/>
    <n v="1.98"/>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February"/>
  </r>
  <r>
    <n v="124"/>
    <x v="56"/>
    <n v="189"/>
    <x v="101"/>
    <n v="2301"/>
    <x v="277"/>
    <s v="Bill Berry-Peter Buck-Mike Mills-Michael Stipe"/>
    <n v="437968"/>
    <n v="0.99"/>
    <n v="1"/>
    <s v="MPEG audio file"/>
    <n v="1"/>
    <x v="0"/>
    <n v="5"/>
    <s v="90’s Music"/>
    <n v="952"/>
    <n v="1"/>
    <n v="176"/>
    <n v="8"/>
    <d v="2011-02-15T00:00:00"/>
    <s v="Grétrystraat 63"/>
    <s v="Brussels"/>
    <x v="2"/>
    <n v="1.98"/>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February"/>
  </r>
  <r>
    <n v="124"/>
    <x v="56"/>
    <n v="189"/>
    <x v="101"/>
    <n v="2301"/>
    <x v="277"/>
    <s v="Bill Berry-Peter Buck-Mike Mills-Michael Stipe"/>
    <n v="437968"/>
    <n v="0.99"/>
    <n v="1"/>
    <s v="MPEG audio file"/>
    <n v="1"/>
    <x v="0"/>
    <n v="1"/>
    <s v="Music"/>
    <n v="952"/>
    <n v="1"/>
    <n v="176"/>
    <n v="8"/>
    <d v="2011-02-15T00:00:00"/>
    <s v="Grétrystraat 63"/>
    <s v="Brussels"/>
    <x v="2"/>
    <n v="1.98"/>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February"/>
  </r>
  <r>
    <n v="125"/>
    <x v="80"/>
    <n v="191"/>
    <x v="152"/>
    <n v="2339"/>
    <x v="278"/>
    <s v="Rodolfo"/>
    <n v="195578"/>
    <n v="0.99"/>
    <n v="1"/>
    <s v="MPEG audio file"/>
    <n v="4"/>
    <x v="3"/>
    <n v="1"/>
    <s v="Music"/>
    <n v="963"/>
    <n v="1"/>
    <n v="179"/>
    <n v="20"/>
    <d v="2011-02-20T00:00:00"/>
    <s v="541 Del Medio Avenue"/>
    <s v="Mountain View"/>
    <x v="4"/>
    <n v="8.91"/>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2"/>
    <s v="February"/>
  </r>
  <r>
    <n v="125"/>
    <x v="80"/>
    <n v="191"/>
    <x v="152"/>
    <n v="2339"/>
    <x v="278"/>
    <s v="Rodolfo"/>
    <n v="195578"/>
    <n v="0.99"/>
    <n v="1"/>
    <s v="MPEG audio file"/>
    <n v="4"/>
    <x v="3"/>
    <n v="8"/>
    <s v="Music"/>
    <n v="963"/>
    <n v="1"/>
    <n v="179"/>
    <n v="20"/>
    <d v="2011-02-20T00:00:00"/>
    <s v="541 Del Medio Avenue"/>
    <s v="Mountain View"/>
    <x v="4"/>
    <n v="8.91"/>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2"/>
    <s v="February"/>
  </r>
  <r>
    <n v="125"/>
    <x v="80"/>
    <n v="191"/>
    <x v="152"/>
    <n v="2339"/>
    <x v="278"/>
    <s v="Rodolfo"/>
    <n v="195578"/>
    <n v="0.99"/>
    <n v="1"/>
    <s v="MPEG audio file"/>
    <n v="4"/>
    <x v="3"/>
    <n v="5"/>
    <s v="90’s Music"/>
    <n v="963"/>
    <n v="1"/>
    <n v="179"/>
    <n v="20"/>
    <d v="2011-02-20T00:00:00"/>
    <s v="541 Del Medio Avenue"/>
    <s v="Mountain View"/>
    <x v="4"/>
    <n v="8.91"/>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2"/>
    <s v="February"/>
  </r>
  <r>
    <n v="126"/>
    <x v="81"/>
    <n v="192"/>
    <x v="153"/>
    <n v="2345"/>
    <x v="279"/>
    <s v="NULL"/>
    <n v="261720"/>
    <n v="0.99"/>
    <n v="1"/>
    <s v="MPEG audio file"/>
    <n v="1"/>
    <x v="0"/>
    <n v="8"/>
    <s v="Music"/>
    <n v="964"/>
    <n v="1"/>
    <n v="179"/>
    <n v="20"/>
    <d v="2011-02-20T00:00:00"/>
    <s v="541 Del Medio Avenue"/>
    <s v="Mountain View"/>
    <x v="4"/>
    <n v="8.91"/>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2"/>
    <s v="February"/>
  </r>
  <r>
    <n v="126"/>
    <x v="81"/>
    <n v="192"/>
    <x v="153"/>
    <n v="2345"/>
    <x v="279"/>
    <s v="NULL"/>
    <n v="261720"/>
    <n v="0.99"/>
    <n v="1"/>
    <s v="MPEG audio file"/>
    <n v="1"/>
    <x v="0"/>
    <n v="1"/>
    <s v="Music"/>
    <n v="964"/>
    <n v="1"/>
    <n v="179"/>
    <n v="20"/>
    <d v="2011-02-20T00:00:00"/>
    <s v="541 Del Medio Avenue"/>
    <s v="Mountain View"/>
    <x v="4"/>
    <n v="8.91"/>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2"/>
    <s v="February"/>
  </r>
  <r>
    <n v="100"/>
    <x v="41"/>
    <n v="141"/>
    <x v="73"/>
    <n v="2441"/>
    <x v="280"/>
    <s v="Mick Hucknall"/>
    <n v="248137"/>
    <n v="0.99"/>
    <n v="1"/>
    <s v="MPEG audio file"/>
    <n v="1"/>
    <x v="0"/>
    <n v="1"/>
    <s v="Music"/>
    <n v="977"/>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59"/>
    <x v="18"/>
    <n v="198"/>
    <x v="154"/>
    <n v="2432"/>
    <x v="281"/>
    <s v="NULL"/>
    <n v="934791"/>
    <n v="0.99"/>
    <n v="1"/>
    <s v="MPEG audio file"/>
    <n v="1"/>
    <x v="0"/>
    <n v="1"/>
    <s v="Music"/>
    <n v="976"/>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53"/>
    <x v="15"/>
    <n v="204"/>
    <x v="110"/>
    <n v="2527"/>
    <x v="141"/>
    <s v="Jeremy Wall"/>
    <n v="291500"/>
    <n v="0.99"/>
    <n v="1"/>
    <s v="MPEG audio file"/>
    <n v="2"/>
    <x v="1"/>
    <n v="8"/>
    <s v="Music"/>
    <n v="986"/>
    <n v="1"/>
    <n v="181"/>
    <n v="43"/>
    <d v="2011-03-05T00:00:00"/>
    <s v="68, Rue Jouvence"/>
    <s v="Dijon"/>
    <x v="5"/>
    <n v="0.99"/>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2"/>
    <s v="March"/>
  </r>
  <r>
    <n v="137"/>
    <x v="82"/>
    <n v="210"/>
    <x v="155"/>
    <n v="2589"/>
    <x v="282"/>
    <s v="A.Isbell/A.Jones/O.Redding"/>
    <n v="206994"/>
    <n v="0.99"/>
    <n v="1"/>
    <s v="MPEG audio file"/>
    <n v="6"/>
    <x v="7"/>
    <n v="1"/>
    <s v="Music"/>
    <n v="1004"/>
    <n v="1"/>
    <n v="186"/>
    <n v="58"/>
    <d v="2011-03-23T00:00:00"/>
    <s v="12,Community Centre"/>
    <s v="Delhi"/>
    <x v="14"/>
    <n v="8.91"/>
    <n v="58"/>
    <s v="Manoj"/>
    <s v="Pareek"/>
    <s v="12,Community Centre"/>
    <s v="Delhi"/>
    <s v="India"/>
    <s v="+91 0124 39883988"/>
    <n v="3"/>
    <n v="3"/>
    <s v="Jane"/>
    <s v="Peacock"/>
    <x v="2"/>
    <s v="Sales Support Agent"/>
    <n v="2"/>
    <s v="1111 6 Ave SW"/>
    <s v="Calgary"/>
    <s v="Canada"/>
    <s v="+1 (403) 262-3443"/>
    <s v="jane@chinookcorp.com"/>
    <s v="Sales Manager"/>
    <s v="Nancy"/>
    <s v="Edwards"/>
    <n v="51"/>
    <n v="22"/>
    <x v="2"/>
    <s v="March"/>
  </r>
  <r>
    <n v="137"/>
    <x v="82"/>
    <n v="210"/>
    <x v="155"/>
    <n v="2589"/>
    <x v="282"/>
    <s v="A.Isbell/A.Jones/O.Redding"/>
    <n v="206994"/>
    <n v="0.99"/>
    <n v="1"/>
    <s v="MPEG audio file"/>
    <n v="6"/>
    <x v="7"/>
    <n v="8"/>
    <s v="Music"/>
    <n v="1004"/>
    <n v="1"/>
    <n v="186"/>
    <n v="58"/>
    <d v="2011-03-23T00:00:00"/>
    <s v="12,Community Centre"/>
    <s v="Delhi"/>
    <x v="14"/>
    <n v="8.91"/>
    <n v="58"/>
    <s v="Manoj"/>
    <s v="Pareek"/>
    <s v="12,Community Centre"/>
    <s v="Delhi"/>
    <s v="India"/>
    <s v="+91 0124 39883988"/>
    <n v="3"/>
    <n v="3"/>
    <s v="Jane"/>
    <s v="Peacock"/>
    <x v="2"/>
    <s v="Sales Support Agent"/>
    <n v="2"/>
    <s v="1111 6 Ave SW"/>
    <s v="Calgary"/>
    <s v="Canada"/>
    <s v="+1 (403) 262-3443"/>
    <s v="jane@chinookcorp.com"/>
    <s v="Sales Manager"/>
    <s v="Nancy"/>
    <s v="Edwards"/>
    <n v="51"/>
    <n v="22"/>
    <x v="2"/>
    <s v="March"/>
  </r>
  <r>
    <n v="145"/>
    <x v="83"/>
    <n v="223"/>
    <x v="156"/>
    <n v="2773"/>
    <x v="283"/>
    <s v="NULL"/>
    <n v="139598"/>
    <n v="0.99"/>
    <n v="1"/>
    <s v="MPEG audio file"/>
    <n v="7"/>
    <x v="4"/>
    <n v="1"/>
    <s v="Music"/>
    <n v="1032"/>
    <n v="1"/>
    <n v="191"/>
    <n v="27"/>
    <d v="2011-04-19T00:00:00"/>
    <s v="1033 N Park Ave"/>
    <s v="Tucson"/>
    <x v="4"/>
    <n v="3.96"/>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April"/>
  </r>
  <r>
    <n v="145"/>
    <x v="83"/>
    <n v="223"/>
    <x v="156"/>
    <n v="2773"/>
    <x v="283"/>
    <s v="NULL"/>
    <n v="139598"/>
    <n v="0.99"/>
    <n v="1"/>
    <s v="MPEG audio file"/>
    <n v="7"/>
    <x v="4"/>
    <n v="8"/>
    <s v="Music"/>
    <n v="1032"/>
    <n v="1"/>
    <n v="191"/>
    <n v="27"/>
    <d v="2011-04-19T00:00:00"/>
    <s v="1033 N Park Ave"/>
    <s v="Tucson"/>
    <x v="4"/>
    <n v="3.96"/>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April"/>
  </r>
  <r>
    <n v="146"/>
    <x v="84"/>
    <n v="224"/>
    <x v="157"/>
    <n v="2789"/>
    <x v="284"/>
    <s v="Titãs"/>
    <n v="215510"/>
    <n v="0.99"/>
    <n v="1"/>
    <s v="MPEG audio file"/>
    <n v="4"/>
    <x v="3"/>
    <n v="5"/>
    <s v="90’s Music"/>
    <n v="1036"/>
    <n v="1"/>
    <n v="192"/>
    <n v="31"/>
    <d v="2011-04-20T00:00:00"/>
    <s v="194A Chain Lake Drive"/>
    <s v="Halifax"/>
    <x v="3"/>
    <n v="5.94"/>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2"/>
    <s v="April"/>
  </r>
  <r>
    <n v="146"/>
    <x v="84"/>
    <n v="224"/>
    <x v="157"/>
    <n v="2789"/>
    <x v="284"/>
    <s v="Titãs"/>
    <n v="215510"/>
    <n v="0.99"/>
    <n v="1"/>
    <s v="MPEG audio file"/>
    <n v="4"/>
    <x v="3"/>
    <n v="8"/>
    <s v="Music"/>
    <n v="1036"/>
    <n v="1"/>
    <n v="192"/>
    <n v="31"/>
    <d v="2011-04-20T00:00:00"/>
    <s v="194A Chain Lake Drive"/>
    <s v="Halifax"/>
    <x v="3"/>
    <n v="5.94"/>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2"/>
    <s v="April"/>
  </r>
  <r>
    <n v="146"/>
    <x v="84"/>
    <n v="224"/>
    <x v="157"/>
    <n v="2789"/>
    <x v="284"/>
    <s v="Titãs"/>
    <n v="215510"/>
    <n v="0.99"/>
    <n v="1"/>
    <s v="MPEG audio file"/>
    <n v="4"/>
    <x v="3"/>
    <n v="1"/>
    <s v="Music"/>
    <n v="1036"/>
    <n v="1"/>
    <n v="192"/>
    <n v="31"/>
    <d v="2011-04-20T00:00:00"/>
    <s v="194A Chain Lake Drive"/>
    <s v="Halifax"/>
    <x v="3"/>
    <n v="5.94"/>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2"/>
    <s v="April"/>
  </r>
  <r>
    <n v="149"/>
    <x v="85"/>
    <n v="231"/>
    <x v="158"/>
    <n v="2878"/>
    <x v="285"/>
    <s v="NULL"/>
    <n v="2610625"/>
    <n v="1.99"/>
    <n v="3"/>
    <s v="Protected MPEG-4 video file"/>
    <n v="19"/>
    <x v="16"/>
    <n v="3"/>
    <s v="TV Shows"/>
    <n v="1050"/>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49"/>
    <x v="85"/>
    <n v="231"/>
    <x v="158"/>
    <n v="2878"/>
    <x v="285"/>
    <s v="NULL"/>
    <n v="2610625"/>
    <n v="1.99"/>
    <n v="3"/>
    <s v="Protected MPEG-4 video file"/>
    <n v="19"/>
    <x v="16"/>
    <n v="10"/>
    <s v="TV Shows"/>
    <n v="1050"/>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52"/>
    <x v="61"/>
    <n v="245"/>
    <x v="159"/>
    <n v="3101"/>
    <x v="286"/>
    <s v="Van Halen"/>
    <n v="86987"/>
    <n v="0.99"/>
    <n v="1"/>
    <s v="MPEG audio file"/>
    <n v="1"/>
    <x v="0"/>
    <n v="5"/>
    <s v="90’s Music"/>
    <n v="1087"/>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152"/>
    <x v="61"/>
    <n v="245"/>
    <x v="159"/>
    <n v="3101"/>
    <x v="286"/>
    <s v="Van Halen"/>
    <n v="86987"/>
    <n v="0.99"/>
    <n v="1"/>
    <s v="MPEG audio file"/>
    <n v="1"/>
    <x v="0"/>
    <n v="8"/>
    <s v="Music"/>
    <n v="1087"/>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152"/>
    <x v="61"/>
    <n v="245"/>
    <x v="159"/>
    <n v="3101"/>
    <x v="286"/>
    <s v="Van Halen"/>
    <n v="86987"/>
    <n v="0.99"/>
    <n v="1"/>
    <s v="MPEG audio file"/>
    <n v="1"/>
    <x v="0"/>
    <n v="1"/>
    <s v="Music"/>
    <n v="1087"/>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100"/>
    <x v="41"/>
    <n v="141"/>
    <x v="73"/>
    <n v="3137"/>
    <x v="287"/>
    <s v="Vandenberg"/>
    <n v="251141"/>
    <n v="0.99"/>
    <n v="1"/>
    <s v="MPEG audio file"/>
    <n v="3"/>
    <x v="2"/>
    <n v="1"/>
    <s v="Music"/>
    <n v="1091"/>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158"/>
    <x v="86"/>
    <n v="253"/>
    <x v="160"/>
    <n v="3227"/>
    <x v="288"/>
    <s v="NULL"/>
    <n v="2956081"/>
    <n v="1.99"/>
    <n v="3"/>
    <s v="Protected MPEG-4 video file"/>
    <n v="20"/>
    <x v="17"/>
    <n v="10"/>
    <s v="TV Shows"/>
    <n v="1103"/>
    <n v="1"/>
    <n v="204"/>
    <n v="42"/>
    <d v="2011-06-19T00:00:00"/>
    <s v="9, Place Louis Barthou"/>
    <s v="Bordeaux"/>
    <x v="5"/>
    <n v="3.98"/>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ne"/>
  </r>
  <r>
    <n v="158"/>
    <x v="86"/>
    <n v="253"/>
    <x v="160"/>
    <n v="3227"/>
    <x v="288"/>
    <s v="NULL"/>
    <n v="2956081"/>
    <n v="1.99"/>
    <n v="3"/>
    <s v="Protected MPEG-4 video file"/>
    <n v="20"/>
    <x v="17"/>
    <n v="3"/>
    <s v="TV Shows"/>
    <n v="1103"/>
    <n v="1"/>
    <n v="204"/>
    <n v="42"/>
    <d v="2011-06-19T00:00:00"/>
    <s v="9, Place Louis Barthou"/>
    <s v="Bordeaux"/>
    <x v="5"/>
    <n v="3.98"/>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ne"/>
  </r>
  <r>
    <n v="158"/>
    <x v="86"/>
    <n v="253"/>
    <x v="160"/>
    <n v="3231"/>
    <x v="289"/>
    <s v="NULL"/>
    <n v="2920045"/>
    <n v="1.99"/>
    <n v="3"/>
    <s v="Protected MPEG-4 video file"/>
    <n v="20"/>
    <x v="17"/>
    <n v="3"/>
    <s v="TV Shows"/>
    <n v="1105"/>
    <n v="1"/>
    <n v="205"/>
    <n v="44"/>
    <d v="2011-06-20T00:00:00"/>
    <s v="Porthaninkatu 9"/>
    <s v="Helsinki"/>
    <x v="16"/>
    <n v="7.9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2"/>
    <s v="June"/>
  </r>
  <r>
    <n v="158"/>
    <x v="86"/>
    <n v="253"/>
    <x v="160"/>
    <n v="3231"/>
    <x v="289"/>
    <s v="NULL"/>
    <n v="2920045"/>
    <n v="1.99"/>
    <n v="3"/>
    <s v="Protected MPEG-4 video file"/>
    <n v="20"/>
    <x v="17"/>
    <n v="10"/>
    <s v="TV Shows"/>
    <n v="1105"/>
    <n v="1"/>
    <n v="205"/>
    <n v="44"/>
    <d v="2011-06-20T00:00:00"/>
    <s v="Porthaninkatu 9"/>
    <s v="Helsinki"/>
    <x v="16"/>
    <n v="7.9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2"/>
    <s v="June"/>
  </r>
  <r>
    <n v="204"/>
    <x v="87"/>
    <n v="269"/>
    <x v="161"/>
    <n v="3369"/>
    <x v="290"/>
    <s v="NULL"/>
    <n v="304458"/>
    <n v="0.99"/>
    <n v="2"/>
    <s v="Protected AAC audio file"/>
    <n v="23"/>
    <x v="18"/>
    <n v="5"/>
    <s v="90’s Music"/>
    <n v="1129"/>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204"/>
    <x v="87"/>
    <n v="269"/>
    <x v="161"/>
    <n v="3369"/>
    <x v="290"/>
    <s v="NULL"/>
    <n v="304458"/>
    <n v="0.99"/>
    <n v="2"/>
    <s v="Protected AAC audio file"/>
    <n v="23"/>
    <x v="18"/>
    <n v="8"/>
    <s v="Music"/>
    <n v="1129"/>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204"/>
    <x v="87"/>
    <n v="269"/>
    <x v="161"/>
    <n v="3369"/>
    <x v="290"/>
    <s v="NULL"/>
    <n v="304458"/>
    <n v="0.99"/>
    <n v="2"/>
    <s v="Protected AAC audio file"/>
    <n v="23"/>
    <x v="18"/>
    <n v="1"/>
    <s v="Music"/>
    <n v="1129"/>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205"/>
    <x v="88"/>
    <n v="270"/>
    <x v="162"/>
    <n v="3387"/>
    <x v="291"/>
    <s v="Chris Cornell"/>
    <n v="273320"/>
    <n v="0.99"/>
    <n v="2"/>
    <s v="Protected AAC audio file"/>
    <n v="23"/>
    <x v="18"/>
    <n v="1"/>
    <s v="Music"/>
    <n v="1131"/>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205"/>
    <x v="88"/>
    <n v="270"/>
    <x v="162"/>
    <n v="3387"/>
    <x v="291"/>
    <s v="Chris Cornell"/>
    <n v="273320"/>
    <n v="0.99"/>
    <n v="2"/>
    <s v="Protected AAC audio file"/>
    <n v="23"/>
    <x v="18"/>
    <n v="8"/>
    <s v="Music"/>
    <n v="1131"/>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4"/>
    <x v="5"/>
    <n v="6"/>
    <x v="7"/>
    <n v="44"/>
    <x v="292"/>
    <s v="Alanis Morissette &amp; Glenn Ballard"/>
    <n v="239699"/>
    <n v="0.99"/>
    <n v="1"/>
    <s v="MPEG audio file"/>
    <n v="1"/>
    <x v="0"/>
    <n v="1"/>
    <s v="Music"/>
    <n v="1161"/>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4"/>
    <x v="5"/>
    <n v="6"/>
    <x v="7"/>
    <n v="44"/>
    <x v="292"/>
    <s v="Alanis Morissette &amp; Glenn Ballard"/>
    <n v="239699"/>
    <n v="0.99"/>
    <n v="1"/>
    <s v="MPEG audio file"/>
    <n v="1"/>
    <x v="0"/>
    <n v="5"/>
    <s v="90’s Music"/>
    <n v="1161"/>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4"/>
    <x v="5"/>
    <n v="6"/>
    <x v="7"/>
    <n v="44"/>
    <x v="292"/>
    <s v="Alanis Morissette &amp; Glenn Ballard"/>
    <n v="239699"/>
    <n v="0.99"/>
    <n v="1"/>
    <s v="MPEG audio file"/>
    <n v="1"/>
    <x v="0"/>
    <n v="8"/>
    <s v="Music"/>
    <n v="1161"/>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4"/>
    <x v="5"/>
    <n v="6"/>
    <x v="7"/>
    <n v="38"/>
    <x v="293"/>
    <s v="Alanis Morissette &amp; Glenn Ballard"/>
    <n v="284891"/>
    <n v="0.99"/>
    <n v="1"/>
    <s v="MPEG audio file"/>
    <n v="1"/>
    <x v="0"/>
    <n v="1"/>
    <s v="Music"/>
    <n v="1160"/>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4"/>
    <x v="5"/>
    <n v="6"/>
    <x v="7"/>
    <n v="38"/>
    <x v="293"/>
    <s v="Alanis Morissette &amp; Glenn Ballard"/>
    <n v="284891"/>
    <n v="0.99"/>
    <n v="1"/>
    <s v="MPEG audio file"/>
    <n v="1"/>
    <x v="0"/>
    <n v="5"/>
    <s v="90’s Music"/>
    <n v="1160"/>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4"/>
    <x v="5"/>
    <n v="6"/>
    <x v="7"/>
    <n v="38"/>
    <x v="293"/>
    <s v="Alanis Morissette &amp; Glenn Ballard"/>
    <n v="284891"/>
    <n v="0.99"/>
    <n v="1"/>
    <s v="MPEG audio file"/>
    <n v="1"/>
    <x v="0"/>
    <n v="8"/>
    <s v="Music"/>
    <n v="1160"/>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3"/>
    <x v="2"/>
    <n v="5"/>
    <x v="3"/>
    <n v="32"/>
    <x v="7"/>
    <s v="Steven Tyler, Jim Vallance"/>
    <n v="215875"/>
    <n v="0.99"/>
    <n v="1"/>
    <s v="MPEG audio file"/>
    <n v="1"/>
    <x v="0"/>
    <n v="1"/>
    <s v="Music"/>
    <n v="1159"/>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3"/>
    <x v="2"/>
    <n v="5"/>
    <x v="3"/>
    <n v="32"/>
    <x v="7"/>
    <s v="Steven Tyler, Jim Vallance"/>
    <n v="215875"/>
    <n v="0.99"/>
    <n v="1"/>
    <s v="MPEG audio file"/>
    <n v="1"/>
    <x v="0"/>
    <n v="5"/>
    <s v="90’s Music"/>
    <n v="1159"/>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3"/>
    <x v="2"/>
    <n v="5"/>
    <x v="3"/>
    <n v="32"/>
    <x v="7"/>
    <s v="Steven Tyler, Jim Vallance"/>
    <n v="215875"/>
    <n v="0.99"/>
    <n v="1"/>
    <s v="MPEG audio file"/>
    <n v="1"/>
    <x v="0"/>
    <n v="8"/>
    <s v="Music"/>
    <n v="1159"/>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3"/>
    <x v="2"/>
    <n v="5"/>
    <x v="3"/>
    <n v="26"/>
    <x v="294"/>
    <s v="Steven Tyler, Joe Perry, Desmond Child"/>
    <n v="310622"/>
    <n v="0.99"/>
    <n v="1"/>
    <s v="MPEG audio file"/>
    <n v="1"/>
    <x v="0"/>
    <n v="1"/>
    <s v="Music"/>
    <n v="1158"/>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3"/>
    <x v="2"/>
    <n v="5"/>
    <x v="3"/>
    <n v="26"/>
    <x v="294"/>
    <s v="Steven Tyler, Joe Perry, Desmond Child"/>
    <n v="310622"/>
    <n v="0.99"/>
    <n v="1"/>
    <s v="MPEG audio file"/>
    <n v="1"/>
    <x v="0"/>
    <n v="5"/>
    <s v="90’s Music"/>
    <n v="1158"/>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3"/>
    <x v="2"/>
    <n v="5"/>
    <x v="3"/>
    <n v="26"/>
    <x v="294"/>
    <s v="Steven Tyler, Joe Perry, Desmond Child"/>
    <n v="310622"/>
    <n v="0.99"/>
    <n v="1"/>
    <s v="MPEG audio file"/>
    <n v="1"/>
    <x v="0"/>
    <n v="8"/>
    <s v="Music"/>
    <n v="1158"/>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1"/>
    <x v="1"/>
    <n v="4"/>
    <x v="4"/>
    <n v="20"/>
    <x v="10"/>
    <s v="AC/DC"/>
    <n v="369319"/>
    <n v="0.99"/>
    <n v="1"/>
    <s v="MPEG audio file"/>
    <n v="1"/>
    <x v="0"/>
    <n v="1"/>
    <s v="Music"/>
    <n v="1157"/>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1"/>
    <x v="1"/>
    <n v="4"/>
    <x v="4"/>
    <n v="20"/>
    <x v="10"/>
    <s v="AC/DC"/>
    <n v="369319"/>
    <n v="0.99"/>
    <n v="1"/>
    <s v="MPEG audio file"/>
    <n v="1"/>
    <x v="0"/>
    <n v="8"/>
    <s v="Music"/>
    <n v="1157"/>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1"/>
    <x v="1"/>
    <n v="1"/>
    <x v="2"/>
    <n v="14"/>
    <x v="295"/>
    <s v="Angus Young, Malcolm Young, Brian Johnson"/>
    <n v="270863"/>
    <n v="0.99"/>
    <n v="1"/>
    <s v="MPEG audio file"/>
    <n v="1"/>
    <x v="0"/>
    <n v="1"/>
    <s v="Music"/>
    <n v="1156"/>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1"/>
    <x v="1"/>
    <n v="1"/>
    <x v="2"/>
    <n v="14"/>
    <x v="295"/>
    <s v="Angus Young, Malcolm Young, Brian Johnson"/>
    <n v="270863"/>
    <n v="0.99"/>
    <n v="1"/>
    <s v="MPEG audio file"/>
    <n v="1"/>
    <x v="0"/>
    <n v="8"/>
    <s v="Music"/>
    <n v="1156"/>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1"/>
    <x v="1"/>
    <n v="1"/>
    <x v="2"/>
    <n v="8"/>
    <x v="4"/>
    <s v="Angus Young, Malcolm Young, Brian Johnson"/>
    <n v="210834"/>
    <n v="0.99"/>
    <n v="1"/>
    <s v="MPEG audio file"/>
    <n v="1"/>
    <x v="0"/>
    <n v="1"/>
    <s v="Music"/>
    <n v="1155"/>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1"/>
    <x v="1"/>
    <n v="1"/>
    <x v="2"/>
    <n v="8"/>
    <x v="4"/>
    <s v="Angus Young, Malcolm Young, Brian Johnson"/>
    <n v="210834"/>
    <n v="0.99"/>
    <n v="1"/>
    <s v="MPEG audio file"/>
    <n v="1"/>
    <x v="0"/>
    <n v="8"/>
    <s v="Music"/>
    <n v="1155"/>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2"/>
    <x v="0"/>
    <n v="2"/>
    <x v="1"/>
    <n v="2"/>
    <x v="1"/>
    <s v="NULL"/>
    <n v="342562"/>
    <n v="0.99"/>
    <n v="2"/>
    <s v="Protected AAC audio file"/>
    <n v="1"/>
    <x v="0"/>
    <n v="1"/>
    <s v="Music"/>
    <n v="1154"/>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2"/>
    <x v="0"/>
    <n v="2"/>
    <x v="1"/>
    <n v="2"/>
    <x v="1"/>
    <s v="NULL"/>
    <n v="342562"/>
    <n v="0.99"/>
    <n v="2"/>
    <s v="Protected AAC audio file"/>
    <n v="1"/>
    <x v="0"/>
    <n v="8"/>
    <s v="Music"/>
    <n v="1154"/>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2"/>
    <x v="0"/>
    <n v="2"/>
    <x v="1"/>
    <n v="2"/>
    <x v="1"/>
    <s v="NULL"/>
    <n v="342562"/>
    <n v="0.99"/>
    <n v="2"/>
    <s v="Protected AAC audio file"/>
    <n v="1"/>
    <x v="0"/>
    <n v="17"/>
    <s v="Heavy Metal Classic"/>
    <n v="1154"/>
    <n v="1"/>
    <n v="214"/>
    <n v="33"/>
    <d v="2011-07-25T00:00:00"/>
    <s v="5112 48 Street"/>
    <s v="Yellowknife"/>
    <x v="3"/>
    <n v="8.91"/>
    <n v="33"/>
    <s v="Ellie"/>
    <s v="Sullivan"/>
    <s v="5112 48 Street"/>
    <s v="Yellowknife"/>
    <s v="Canada"/>
    <s v="+1 (867) 920-2233"/>
    <n v="3"/>
    <n v="3"/>
    <s v="Jane"/>
    <s v="Peacock"/>
    <x v="2"/>
    <s v="Sales Support Agent"/>
    <n v="2"/>
    <s v="1111 6 Ave SW"/>
    <s v="Calgary"/>
    <s v="Canada"/>
    <s v="+1 (403) 262-3443"/>
    <s v="jane@chinookcorp.com"/>
    <s v="Sales Manager"/>
    <s v="Nancy"/>
    <s v="Edwards"/>
    <n v="51"/>
    <n v="22"/>
    <x v="2"/>
    <s v="July"/>
  </r>
  <r>
    <n v="8"/>
    <x v="9"/>
    <n v="11"/>
    <x v="11"/>
    <n v="107"/>
    <x v="296"/>
    <s v="Cornell, Commerford, Morello, Wilk"/>
    <n v="273763"/>
    <n v="0.99"/>
    <n v="1"/>
    <s v="MPEG audio file"/>
    <n v="4"/>
    <x v="3"/>
    <n v="1"/>
    <s v="Music"/>
    <n v="1168"/>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13"/>
    <x v="7"/>
    <n v="18"/>
    <x v="9"/>
    <n v="170"/>
    <x v="297"/>
    <s v="NULL"/>
    <n v="6373"/>
    <n v="0.99"/>
    <n v="1"/>
    <s v="MPEG audio file"/>
    <n v="4"/>
    <x v="3"/>
    <n v="5"/>
    <s v="90’s Music"/>
    <n v="1175"/>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11"/>
    <x v="66"/>
    <n v="14"/>
    <x v="116"/>
    <n v="134"/>
    <x v="298"/>
    <s v="NULL"/>
    <n v="235833"/>
    <n v="0.99"/>
    <n v="1"/>
    <s v="MPEG audio file"/>
    <n v="3"/>
    <x v="2"/>
    <n v="8"/>
    <s v="Music"/>
    <n v="1171"/>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8"/>
    <x v="9"/>
    <n v="11"/>
    <x v="11"/>
    <n v="107"/>
    <x v="296"/>
    <s v="Cornell, Commerford, Morello, Wilk"/>
    <n v="273763"/>
    <n v="0.99"/>
    <n v="1"/>
    <s v="MPEG audio file"/>
    <n v="4"/>
    <x v="3"/>
    <n v="8"/>
    <s v="Music"/>
    <n v="1168"/>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7"/>
    <x v="89"/>
    <n v="9"/>
    <x v="163"/>
    <n v="80"/>
    <x v="104"/>
    <s v="Apocalyptica"/>
    <n v="322925"/>
    <n v="0.99"/>
    <n v="1"/>
    <s v="MPEG audio file"/>
    <n v="3"/>
    <x v="2"/>
    <n v="1"/>
    <s v="Music"/>
    <n v="1165"/>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7"/>
    <x v="89"/>
    <n v="9"/>
    <x v="163"/>
    <n v="80"/>
    <x v="104"/>
    <s v="Apocalyptica"/>
    <n v="322925"/>
    <n v="0.99"/>
    <n v="1"/>
    <s v="MPEG audio file"/>
    <n v="3"/>
    <x v="2"/>
    <n v="5"/>
    <s v="90’s Music"/>
    <n v="1165"/>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7"/>
    <x v="89"/>
    <n v="9"/>
    <x v="163"/>
    <n v="80"/>
    <x v="104"/>
    <s v="Apocalyptica"/>
    <n v="322925"/>
    <n v="0.99"/>
    <n v="1"/>
    <s v="MPEG audio file"/>
    <n v="3"/>
    <x v="2"/>
    <n v="8"/>
    <s v="Music"/>
    <n v="1165"/>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6"/>
    <x v="3"/>
    <n v="8"/>
    <x v="5"/>
    <n v="71"/>
    <x v="299"/>
    <s v="NULL"/>
    <n v="219663"/>
    <n v="0.99"/>
    <n v="1"/>
    <s v="MPEG audio file"/>
    <n v="2"/>
    <x v="1"/>
    <n v="1"/>
    <s v="Music"/>
    <n v="1164"/>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6"/>
    <x v="3"/>
    <n v="8"/>
    <x v="5"/>
    <n v="71"/>
    <x v="299"/>
    <s v="NULL"/>
    <n v="219663"/>
    <n v="0.99"/>
    <n v="1"/>
    <s v="MPEG audio file"/>
    <n v="2"/>
    <x v="1"/>
    <n v="8"/>
    <s v="Music"/>
    <n v="1164"/>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5"/>
    <x v="4"/>
    <n v="7"/>
    <x v="6"/>
    <n v="62"/>
    <x v="300"/>
    <s v="Jerry Cantrell, Layne Staley"/>
    <n v="243879"/>
    <n v="0.99"/>
    <n v="1"/>
    <s v="MPEG audio file"/>
    <n v="1"/>
    <x v="0"/>
    <n v="1"/>
    <s v="Music"/>
    <n v="1163"/>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5"/>
    <x v="4"/>
    <n v="7"/>
    <x v="6"/>
    <n v="62"/>
    <x v="300"/>
    <s v="Jerry Cantrell, Layne Staley"/>
    <n v="243879"/>
    <n v="0.99"/>
    <n v="1"/>
    <s v="MPEG audio file"/>
    <n v="1"/>
    <x v="0"/>
    <n v="5"/>
    <s v="90’s Music"/>
    <n v="1163"/>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5"/>
    <x v="4"/>
    <n v="7"/>
    <x v="6"/>
    <n v="62"/>
    <x v="300"/>
    <s v="Jerry Cantrell, Layne Staley"/>
    <n v="243879"/>
    <n v="0.99"/>
    <n v="1"/>
    <s v="MPEG audio file"/>
    <n v="1"/>
    <x v="0"/>
    <n v="8"/>
    <s v="Music"/>
    <n v="1163"/>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5"/>
    <x v="4"/>
    <n v="7"/>
    <x v="6"/>
    <n v="53"/>
    <x v="301"/>
    <s v="Jerry Cantrell"/>
    <n v="349831"/>
    <n v="0.99"/>
    <n v="1"/>
    <s v="MPEG audio file"/>
    <n v="1"/>
    <x v="0"/>
    <n v="1"/>
    <s v="Music"/>
    <n v="1162"/>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5"/>
    <x v="4"/>
    <n v="7"/>
    <x v="6"/>
    <n v="53"/>
    <x v="301"/>
    <s v="Jerry Cantrell"/>
    <n v="349831"/>
    <n v="0.99"/>
    <n v="1"/>
    <s v="MPEG audio file"/>
    <n v="1"/>
    <x v="0"/>
    <n v="5"/>
    <s v="90’s Music"/>
    <n v="1162"/>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5"/>
    <x v="4"/>
    <n v="7"/>
    <x v="6"/>
    <n v="53"/>
    <x v="301"/>
    <s v="Jerry Cantrell"/>
    <n v="349831"/>
    <n v="0.99"/>
    <n v="1"/>
    <s v="MPEG audio file"/>
    <n v="1"/>
    <x v="0"/>
    <n v="8"/>
    <s v="Music"/>
    <n v="1162"/>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14"/>
    <x v="6"/>
    <n v="19"/>
    <x v="8"/>
    <n v="184"/>
    <x v="160"/>
    <s v="Roy Z"/>
    <n v="246177"/>
    <n v="0.99"/>
    <n v="1"/>
    <s v="MPEG audio file"/>
    <n v="3"/>
    <x v="2"/>
    <n v="5"/>
    <s v="90’s Music"/>
    <n v="1176"/>
    <n v="1"/>
    <n v="216"/>
    <n v="56"/>
    <d v="2011-08-07T00:00:00"/>
    <s v="307 Macacha Güemes"/>
    <s v="Buenos Aires"/>
    <x v="21"/>
    <n v="0.99"/>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2"/>
    <s v="August"/>
  </r>
  <r>
    <n v="14"/>
    <x v="6"/>
    <n v="19"/>
    <x v="8"/>
    <n v="190"/>
    <x v="302"/>
    <s v="Roy Z"/>
    <n v="359131"/>
    <n v="0.99"/>
    <n v="1"/>
    <s v="MPEG audio file"/>
    <n v="3"/>
    <x v="2"/>
    <n v="5"/>
    <s v="90’s Music"/>
    <n v="1180"/>
    <n v="1"/>
    <n v="218"/>
    <n v="59"/>
    <d v="2011-08-20T00:00:00"/>
    <s v="3,Raj Bhavan Road"/>
    <s v="Bangalore"/>
    <x v="14"/>
    <n v="1.98"/>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August"/>
  </r>
  <r>
    <n v="14"/>
    <x v="6"/>
    <n v="19"/>
    <x v="8"/>
    <n v="192"/>
    <x v="303"/>
    <s v="Roy Z"/>
    <n v="509413"/>
    <n v="0.99"/>
    <n v="1"/>
    <s v="MPEG audio file"/>
    <n v="3"/>
    <x v="2"/>
    <n v="1"/>
    <s v="Music"/>
    <n v="1181"/>
    <n v="1"/>
    <n v="219"/>
    <n v="2"/>
    <d v="2011-08-21T00:00:00"/>
    <s v="Theodor-Heuss-Straße 34"/>
    <s v="Stuttgart"/>
    <x v="0"/>
    <n v="3.9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2"/>
    <s v="August"/>
  </r>
  <r>
    <n v="16"/>
    <x v="68"/>
    <n v="21"/>
    <x v="118"/>
    <n v="222"/>
    <x v="304"/>
    <s v="Fausto Nilo - Armandinho"/>
    <n v="281730"/>
    <n v="0.99"/>
    <n v="1"/>
    <s v="MPEG audio file"/>
    <n v="7"/>
    <x v="4"/>
    <n v="8"/>
    <s v="Music"/>
    <n v="1190"/>
    <n v="1"/>
    <n v="220"/>
    <n v="6"/>
    <d v="2011-08-22T00:00:00"/>
    <s v="Rilská 3174/6"/>
    <s v="Prague"/>
    <x v="15"/>
    <n v="5.94"/>
    <n v="6"/>
    <s v="Helena"/>
    <s v="Holý"/>
    <s v="Rilská 3174/6"/>
    <s v="Prague"/>
    <s v="Czech Republic"/>
    <s v="+420 2 4177 0449"/>
    <n v="5"/>
    <n v="5"/>
    <s v="Steve"/>
    <s v="Johnson"/>
    <x v="0"/>
    <s v="Sales Support Agent"/>
    <n v="2"/>
    <s v="7727B 41 Ave"/>
    <s v="Calgary"/>
    <s v="Canada"/>
    <s v="1 (780) 836-9987"/>
    <s v="steve@chinookcorp.com"/>
    <s v="Sales Manager"/>
    <s v="Nancy"/>
    <s v="Edwards"/>
    <n v="59"/>
    <n v="20"/>
    <x v="2"/>
    <s v="August"/>
  </r>
  <r>
    <n v="16"/>
    <x v="68"/>
    <n v="21"/>
    <x v="118"/>
    <n v="222"/>
    <x v="304"/>
    <s v="Fausto Nilo - Armandinho"/>
    <n v="281730"/>
    <n v="0.99"/>
    <n v="1"/>
    <s v="MPEG audio file"/>
    <n v="7"/>
    <x v="4"/>
    <n v="1"/>
    <s v="Music"/>
    <n v="1190"/>
    <n v="1"/>
    <n v="220"/>
    <n v="6"/>
    <d v="2011-08-22T00:00:00"/>
    <s v="Rilská 3174/6"/>
    <s v="Prague"/>
    <x v="15"/>
    <n v="5.94"/>
    <n v="6"/>
    <s v="Helena"/>
    <s v="Holý"/>
    <s v="Rilská 3174/6"/>
    <s v="Prague"/>
    <s v="Czech Republic"/>
    <s v="+420 2 4177 0449"/>
    <n v="5"/>
    <n v="5"/>
    <s v="Steve"/>
    <s v="Johnson"/>
    <x v="0"/>
    <s v="Sales Support Agent"/>
    <n v="2"/>
    <s v="7727B 41 Ave"/>
    <s v="Calgary"/>
    <s v="Canada"/>
    <s v="1 (780) 836-9987"/>
    <s v="steve@chinookcorp.com"/>
    <s v="Sales Manager"/>
    <s v="Nancy"/>
    <s v="Edwards"/>
    <n v="59"/>
    <n v="20"/>
    <x v="2"/>
    <s v="August"/>
  </r>
  <r>
    <n v="15"/>
    <x v="90"/>
    <n v="20"/>
    <x v="164"/>
    <n v="202"/>
    <x v="305"/>
    <s v="Robert Geddins/Ron Badger/Sheldon Feinberg"/>
    <n v="182491"/>
    <n v="0.99"/>
    <n v="1"/>
    <s v="MPEG audio file"/>
    <n v="6"/>
    <x v="7"/>
    <n v="1"/>
    <s v="Music"/>
    <n v="1185"/>
    <n v="1"/>
    <n v="220"/>
    <n v="6"/>
    <d v="2011-08-22T00:00:00"/>
    <s v="Rilská 3174/6"/>
    <s v="Prague"/>
    <x v="15"/>
    <n v="5.94"/>
    <n v="6"/>
    <s v="Helena"/>
    <s v="Holý"/>
    <s v="Rilská 3174/6"/>
    <s v="Prague"/>
    <s v="Czech Republic"/>
    <s v="+420 2 4177 0449"/>
    <n v="5"/>
    <n v="5"/>
    <s v="Steve"/>
    <s v="Johnson"/>
    <x v="0"/>
    <s v="Sales Support Agent"/>
    <n v="2"/>
    <s v="7727B 41 Ave"/>
    <s v="Calgary"/>
    <s v="Canada"/>
    <s v="1 (780) 836-9987"/>
    <s v="steve@chinookcorp.com"/>
    <s v="Sales Manager"/>
    <s v="Nancy"/>
    <s v="Edwards"/>
    <n v="59"/>
    <n v="20"/>
    <x v="2"/>
    <s v="August"/>
  </r>
  <r>
    <n v="15"/>
    <x v="90"/>
    <n v="20"/>
    <x v="164"/>
    <n v="202"/>
    <x v="305"/>
    <s v="Robert Geddins/Ron Badger/Sheldon Feinberg"/>
    <n v="182491"/>
    <n v="0.99"/>
    <n v="1"/>
    <s v="MPEG audio file"/>
    <n v="6"/>
    <x v="7"/>
    <n v="8"/>
    <s v="Music"/>
    <n v="1185"/>
    <n v="1"/>
    <n v="220"/>
    <n v="6"/>
    <d v="2011-08-22T00:00:00"/>
    <s v="Rilská 3174/6"/>
    <s v="Prague"/>
    <x v="15"/>
    <n v="5.94"/>
    <n v="6"/>
    <s v="Helena"/>
    <s v="Holý"/>
    <s v="Rilská 3174/6"/>
    <s v="Prague"/>
    <s v="Czech Republic"/>
    <s v="+420 2 4177 0449"/>
    <n v="5"/>
    <n v="5"/>
    <s v="Steve"/>
    <s v="Johnson"/>
    <x v="0"/>
    <s v="Sales Support Agent"/>
    <n v="2"/>
    <s v="7727B 41 Ave"/>
    <s v="Calgary"/>
    <s v="Canada"/>
    <s v="1 (780) 836-9987"/>
    <s v="steve@chinookcorp.com"/>
    <s v="Sales Manager"/>
    <s v="Nancy"/>
    <s v="Edwards"/>
    <n v="59"/>
    <n v="20"/>
    <x v="2"/>
    <s v="August"/>
  </r>
  <r>
    <n v="16"/>
    <x v="68"/>
    <n v="21"/>
    <x v="118"/>
    <n v="222"/>
    <x v="304"/>
    <s v="Fausto Nilo - Armandinho"/>
    <n v="281730"/>
    <n v="0.99"/>
    <n v="1"/>
    <s v="MPEG audio file"/>
    <n v="7"/>
    <x v="4"/>
    <n v="5"/>
    <s v="90’s Music"/>
    <n v="1190"/>
    <n v="1"/>
    <n v="220"/>
    <n v="6"/>
    <d v="2011-08-22T00:00:00"/>
    <s v="Rilská 3174/6"/>
    <s v="Prague"/>
    <x v="15"/>
    <n v="5.94"/>
    <n v="6"/>
    <s v="Helena"/>
    <s v="Holý"/>
    <s v="Rilská 3174/6"/>
    <s v="Prague"/>
    <s v="Czech Republic"/>
    <s v="+420 2 4177 0449"/>
    <n v="5"/>
    <n v="5"/>
    <s v="Steve"/>
    <s v="Johnson"/>
    <x v="0"/>
    <s v="Sales Support Agent"/>
    <n v="2"/>
    <s v="7727B 41 Ave"/>
    <s v="Calgary"/>
    <s v="Canada"/>
    <s v="1 (780) 836-9987"/>
    <s v="steve@chinookcorp.com"/>
    <s v="Sales Manager"/>
    <s v="Nancy"/>
    <s v="Edwards"/>
    <n v="59"/>
    <n v="20"/>
    <x v="2"/>
    <s v="August"/>
  </r>
  <r>
    <n v="16"/>
    <x v="68"/>
    <n v="21"/>
    <x v="118"/>
    <n v="206"/>
    <x v="306"/>
    <s v="Tradicional"/>
    <n v="99369"/>
    <n v="0.99"/>
    <n v="1"/>
    <s v="MPEG audio file"/>
    <n v="7"/>
    <x v="4"/>
    <n v="8"/>
    <s v="Music"/>
    <n v="1186"/>
    <n v="1"/>
    <n v="220"/>
    <n v="6"/>
    <d v="2011-08-22T00:00:00"/>
    <s v="Rilská 3174/6"/>
    <s v="Prague"/>
    <x v="15"/>
    <n v="5.94"/>
    <n v="6"/>
    <s v="Helena"/>
    <s v="Holý"/>
    <s v="Rilská 3174/6"/>
    <s v="Prague"/>
    <s v="Czech Republic"/>
    <s v="+420 2 4177 0449"/>
    <n v="5"/>
    <n v="5"/>
    <s v="Steve"/>
    <s v="Johnson"/>
    <x v="0"/>
    <s v="Sales Support Agent"/>
    <n v="2"/>
    <s v="7727B 41 Ave"/>
    <s v="Calgary"/>
    <s v="Canada"/>
    <s v="1 (780) 836-9987"/>
    <s v="steve@chinookcorp.com"/>
    <s v="Sales Manager"/>
    <s v="Nancy"/>
    <s v="Edwards"/>
    <n v="59"/>
    <n v="20"/>
    <x v="2"/>
    <s v="August"/>
  </r>
  <r>
    <n v="18"/>
    <x v="11"/>
    <n v="25"/>
    <x v="15"/>
    <n v="270"/>
    <x v="307"/>
    <s v="NULL"/>
    <n v="243644"/>
    <n v="0.99"/>
    <n v="1"/>
    <s v="MPEG audio file"/>
    <n v="7"/>
    <x v="4"/>
    <n v="8"/>
    <s v="Music"/>
    <n v="1198"/>
    <n v="1"/>
    <n v="221"/>
    <n v="12"/>
    <d v="2011-08-25T00:00:00"/>
    <s v="Praça Pio X, 119"/>
    <s v="Rio de Janeiro"/>
    <x v="10"/>
    <n v="8.91"/>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2"/>
    <s v="August"/>
  </r>
  <r>
    <n v="18"/>
    <x v="11"/>
    <n v="25"/>
    <x v="15"/>
    <n v="270"/>
    <x v="307"/>
    <s v="NULL"/>
    <n v="243644"/>
    <n v="0.99"/>
    <n v="1"/>
    <s v="MPEG audio file"/>
    <n v="7"/>
    <x v="4"/>
    <n v="5"/>
    <s v="90’s Music"/>
    <n v="1198"/>
    <n v="1"/>
    <n v="221"/>
    <n v="12"/>
    <d v="2011-08-25T00:00:00"/>
    <s v="Praça Pio X, 119"/>
    <s v="Rio de Janeiro"/>
    <x v="10"/>
    <n v="8.91"/>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2"/>
    <s v="August"/>
  </r>
  <r>
    <n v="18"/>
    <x v="11"/>
    <n v="24"/>
    <x v="13"/>
    <n v="258"/>
    <x v="308"/>
    <s v="Chico Science"/>
    <n v="126615"/>
    <n v="0.99"/>
    <n v="1"/>
    <s v="MPEG audio file"/>
    <n v="7"/>
    <x v="4"/>
    <n v="5"/>
    <s v="90’s Music"/>
    <n v="1196"/>
    <n v="1"/>
    <n v="221"/>
    <n v="12"/>
    <d v="2011-08-25T00:00:00"/>
    <s v="Praça Pio X, 119"/>
    <s v="Rio de Janeiro"/>
    <x v="10"/>
    <n v="8.91"/>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2"/>
    <s v="August"/>
  </r>
  <r>
    <n v="23"/>
    <x v="91"/>
    <n v="31"/>
    <x v="165"/>
    <n v="357"/>
    <x v="309"/>
    <s v="Frank Zappa"/>
    <n v="677694"/>
    <n v="0.99"/>
    <n v="1"/>
    <s v="MPEG audio file"/>
    <n v="1"/>
    <x v="0"/>
    <n v="1"/>
    <s v="Music"/>
    <n v="1208"/>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22"/>
    <x v="13"/>
    <n v="30"/>
    <x v="17"/>
    <n v="348"/>
    <x v="310"/>
    <s v="Willie Dixon"/>
    <n v="380551"/>
    <n v="0.99"/>
    <n v="1"/>
    <s v="MPEG audio file"/>
    <n v="1"/>
    <x v="0"/>
    <n v="5"/>
    <s v="90’s Music"/>
    <n v="1207"/>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22"/>
    <x v="13"/>
    <n v="30"/>
    <x v="17"/>
    <n v="348"/>
    <x v="310"/>
    <s v="Willie Dixon"/>
    <n v="380551"/>
    <n v="0.99"/>
    <n v="1"/>
    <s v="MPEG audio file"/>
    <n v="1"/>
    <x v="0"/>
    <n v="1"/>
    <s v="Music"/>
    <n v="1207"/>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22"/>
    <x v="13"/>
    <n v="30"/>
    <x v="17"/>
    <n v="348"/>
    <x v="310"/>
    <s v="Willie Dixon"/>
    <n v="380551"/>
    <n v="0.99"/>
    <n v="1"/>
    <s v="MPEG audio file"/>
    <n v="1"/>
    <x v="0"/>
    <n v="8"/>
    <s v="Music"/>
    <n v="1207"/>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6"/>
    <x v="3"/>
    <n v="34"/>
    <x v="16"/>
    <n v="393"/>
    <x v="311"/>
    <s v="Vários"/>
    <n v="313704"/>
    <n v="0.99"/>
    <n v="1"/>
    <s v="MPEG audio file"/>
    <n v="7"/>
    <x v="4"/>
    <n v="11"/>
    <s v="Brazilian Music"/>
    <n v="1212"/>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23"/>
    <x v="91"/>
    <n v="31"/>
    <x v="165"/>
    <n v="357"/>
    <x v="309"/>
    <s v="Frank Zappa"/>
    <n v="677694"/>
    <n v="0.99"/>
    <n v="1"/>
    <s v="MPEG audio file"/>
    <n v="1"/>
    <x v="0"/>
    <n v="8"/>
    <s v="Music"/>
    <n v="1208"/>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22"/>
    <x v="13"/>
    <n v="30"/>
    <x v="17"/>
    <n v="339"/>
    <x v="312"/>
    <s v="Jimmy Page/John Bonham/John Paul Jones"/>
    <n v="192653"/>
    <n v="0.99"/>
    <n v="1"/>
    <s v="MPEG audio file"/>
    <n v="1"/>
    <x v="0"/>
    <n v="8"/>
    <s v="Music"/>
    <n v="1206"/>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20"/>
    <x v="71"/>
    <n v="28"/>
    <x v="123"/>
    <n v="321"/>
    <x v="313"/>
    <s v="NULL"/>
    <n v="266605"/>
    <n v="0.99"/>
    <n v="1"/>
    <s v="MPEG audio file"/>
    <n v="7"/>
    <x v="4"/>
    <n v="1"/>
    <s v="Music"/>
    <n v="1204"/>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20"/>
    <x v="71"/>
    <n v="28"/>
    <x v="123"/>
    <n v="321"/>
    <x v="313"/>
    <s v="NULL"/>
    <n v="266605"/>
    <n v="0.99"/>
    <n v="1"/>
    <s v="MPEG audio file"/>
    <n v="7"/>
    <x v="4"/>
    <n v="8"/>
    <s v="Music"/>
    <n v="1204"/>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19"/>
    <x v="12"/>
    <n v="27"/>
    <x v="166"/>
    <n v="312"/>
    <x v="314"/>
    <s v="Fausto Nilo/Moraes Moreira/Pepeu Gomes"/>
    <n v="211147"/>
    <n v="0.99"/>
    <n v="1"/>
    <s v="MPEG audio file"/>
    <n v="8"/>
    <x v="5"/>
    <n v="5"/>
    <s v="90’s Music"/>
    <n v="1203"/>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50"/>
    <x v="43"/>
    <n v="35"/>
    <x v="167"/>
    <n v="417"/>
    <x v="315"/>
    <s v="Collins/Van Zandt"/>
    <n v="545750"/>
    <n v="0.99"/>
    <n v="1"/>
    <s v="MPEG audio file"/>
    <n v="3"/>
    <x v="2"/>
    <n v="1"/>
    <s v="Music"/>
    <n v="1215"/>
    <n v="1"/>
    <n v="224"/>
    <n v="36"/>
    <d v="2011-09-20T00:00:00"/>
    <s v="Tauentzienstraße 8"/>
    <s v="Berlin"/>
    <x v="0"/>
    <n v="1.98"/>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2"/>
    <s v="September"/>
  </r>
  <r>
    <n v="51"/>
    <x v="57"/>
    <n v="36"/>
    <x v="168"/>
    <n v="420"/>
    <x v="316"/>
    <s v="Queen &amp; David Bowie"/>
    <n v="236617"/>
    <n v="0.99"/>
    <n v="1"/>
    <s v="MPEG audio file"/>
    <n v="1"/>
    <x v="0"/>
    <n v="8"/>
    <s v="Music"/>
    <n v="1217"/>
    <n v="1"/>
    <n v="225"/>
    <n v="38"/>
    <d v="2011-09-20T00:00:00"/>
    <s v="Barbarossastraße 19"/>
    <s v="Berlin"/>
    <x v="0"/>
    <n v="1.98"/>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September"/>
  </r>
  <r>
    <n v="51"/>
    <x v="57"/>
    <n v="36"/>
    <x v="168"/>
    <n v="424"/>
    <x v="317"/>
    <s v="Queen"/>
    <n v="387761"/>
    <n v="0.99"/>
    <n v="1"/>
    <s v="MPEG audio file"/>
    <n v="1"/>
    <x v="0"/>
    <n v="8"/>
    <s v="Music"/>
    <n v="1219"/>
    <n v="1"/>
    <n v="226"/>
    <n v="40"/>
    <d v="2011-09-21T00:00:00"/>
    <s v="8, Rue Hanovre"/>
    <s v="Paris"/>
    <x v="5"/>
    <n v="3.9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2"/>
    <s v="September"/>
  </r>
  <r>
    <n v="52"/>
    <x v="14"/>
    <n v="37"/>
    <x v="18"/>
    <n v="454"/>
    <x v="318"/>
    <s v="Gene Simmons"/>
    <n v="207333"/>
    <n v="0.99"/>
    <n v="1"/>
    <s v="MPEG audio file"/>
    <n v="1"/>
    <x v="0"/>
    <n v="5"/>
    <s v="90’s Music"/>
    <n v="1228"/>
    <n v="1"/>
    <n v="227"/>
    <n v="44"/>
    <d v="2011-09-22T00:00:00"/>
    <s v="Porthaninkatu 9"/>
    <s v="Helsinki"/>
    <x v="16"/>
    <n v="5.94"/>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2"/>
    <s v="September"/>
  </r>
  <r>
    <n v="52"/>
    <x v="14"/>
    <n v="37"/>
    <x v="18"/>
    <n v="454"/>
    <x v="318"/>
    <s v="Gene Simmons"/>
    <n v="207333"/>
    <n v="0.99"/>
    <n v="1"/>
    <s v="MPEG audio file"/>
    <n v="1"/>
    <x v="0"/>
    <n v="8"/>
    <s v="Music"/>
    <n v="1228"/>
    <n v="1"/>
    <n v="227"/>
    <n v="44"/>
    <d v="2011-09-22T00:00:00"/>
    <s v="Porthaninkatu 9"/>
    <s v="Helsinki"/>
    <x v="16"/>
    <n v="5.94"/>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2"/>
    <s v="September"/>
  </r>
  <r>
    <n v="52"/>
    <x v="14"/>
    <n v="37"/>
    <x v="18"/>
    <n v="446"/>
    <x v="319"/>
    <s v="Paul Stanley, Vincent Poncia, Desmond Child"/>
    <n v="271360"/>
    <n v="0.99"/>
    <n v="1"/>
    <s v="MPEG audio file"/>
    <n v="1"/>
    <x v="0"/>
    <n v="1"/>
    <s v="Music"/>
    <n v="1226"/>
    <n v="1"/>
    <n v="227"/>
    <n v="44"/>
    <d v="2011-09-22T00:00:00"/>
    <s v="Porthaninkatu 9"/>
    <s v="Helsinki"/>
    <x v="16"/>
    <n v="5.94"/>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2"/>
    <s v="September"/>
  </r>
  <r>
    <n v="52"/>
    <x v="14"/>
    <n v="37"/>
    <x v="18"/>
    <n v="442"/>
    <x v="320"/>
    <s v="Gene Simmons, S. Coronel"/>
    <n v="216215"/>
    <n v="0.99"/>
    <n v="1"/>
    <s v="MPEG audio file"/>
    <n v="1"/>
    <x v="0"/>
    <n v="5"/>
    <s v="90’s Music"/>
    <n v="1225"/>
    <n v="1"/>
    <n v="227"/>
    <n v="44"/>
    <d v="2011-09-22T00:00:00"/>
    <s v="Porthaninkatu 9"/>
    <s v="Helsinki"/>
    <x v="16"/>
    <n v="5.94"/>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2"/>
    <s v="September"/>
  </r>
  <r>
    <n v="52"/>
    <x v="14"/>
    <n v="37"/>
    <x v="18"/>
    <n v="442"/>
    <x v="320"/>
    <s v="Gene Simmons, S. Coronel"/>
    <n v="216215"/>
    <n v="0.99"/>
    <n v="1"/>
    <s v="MPEG audio file"/>
    <n v="1"/>
    <x v="0"/>
    <n v="8"/>
    <s v="Music"/>
    <n v="1225"/>
    <n v="1"/>
    <n v="227"/>
    <n v="44"/>
    <d v="2011-09-22T00:00:00"/>
    <s v="Porthaninkatu 9"/>
    <s v="Helsinki"/>
    <x v="16"/>
    <n v="5.94"/>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2"/>
    <s v="September"/>
  </r>
  <r>
    <n v="52"/>
    <x v="14"/>
    <n v="37"/>
    <x v="18"/>
    <n v="438"/>
    <x v="321"/>
    <s v="Paul Stanley"/>
    <n v="216032"/>
    <n v="0.99"/>
    <n v="1"/>
    <s v="MPEG audio file"/>
    <n v="1"/>
    <x v="0"/>
    <n v="1"/>
    <s v="Music"/>
    <n v="1224"/>
    <n v="1"/>
    <n v="227"/>
    <n v="44"/>
    <d v="2011-09-22T00:00:00"/>
    <s v="Porthaninkatu 9"/>
    <s v="Helsinki"/>
    <x v="16"/>
    <n v="5.94"/>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2"/>
    <s v="September"/>
  </r>
  <r>
    <n v="52"/>
    <x v="14"/>
    <n v="37"/>
    <x v="18"/>
    <n v="438"/>
    <x v="321"/>
    <s v="Paul Stanley"/>
    <n v="216032"/>
    <n v="0.99"/>
    <n v="1"/>
    <s v="MPEG audio file"/>
    <n v="1"/>
    <x v="0"/>
    <n v="5"/>
    <s v="90’s Music"/>
    <n v="1224"/>
    <n v="1"/>
    <n v="227"/>
    <n v="44"/>
    <d v="2011-09-22T00:00:00"/>
    <s v="Porthaninkatu 9"/>
    <s v="Helsinki"/>
    <x v="16"/>
    <n v="5.94"/>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2"/>
    <s v="September"/>
  </r>
  <r>
    <n v="56"/>
    <x v="72"/>
    <n v="41"/>
    <x v="124"/>
    <n v="508"/>
    <x v="322"/>
    <s v="NULL"/>
    <n v="155637"/>
    <n v="0.99"/>
    <n v="1"/>
    <s v="MPEG audio file"/>
    <n v="7"/>
    <x v="4"/>
    <n v="8"/>
    <s v="Music"/>
    <n v="1237"/>
    <n v="1"/>
    <n v="228"/>
    <n v="50"/>
    <d v="2011-09-25T00:00:00"/>
    <s v="C/ San Bernardo 85"/>
    <s v="Madrid"/>
    <x v="13"/>
    <n v="8.91"/>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September"/>
  </r>
  <r>
    <n v="56"/>
    <x v="72"/>
    <n v="41"/>
    <x v="124"/>
    <n v="502"/>
    <x v="323"/>
    <s v="NULL"/>
    <n v="219768"/>
    <n v="0.99"/>
    <n v="1"/>
    <s v="MPEG audio file"/>
    <n v="7"/>
    <x v="4"/>
    <n v="8"/>
    <s v="Music"/>
    <n v="1236"/>
    <n v="1"/>
    <n v="228"/>
    <n v="50"/>
    <d v="2011-09-25T00:00:00"/>
    <s v="C/ San Bernardo 85"/>
    <s v="Madrid"/>
    <x v="13"/>
    <n v="8.91"/>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September"/>
  </r>
  <r>
    <n v="54"/>
    <x v="16"/>
    <n v="39"/>
    <x v="20"/>
    <n v="478"/>
    <x v="324"/>
    <s v="Billie Joe Armstrong -Words Green Day -Music"/>
    <n v="90331"/>
    <n v="0.99"/>
    <n v="1"/>
    <s v="MPEG audio file"/>
    <n v="4"/>
    <x v="3"/>
    <n v="5"/>
    <s v="90’s Music"/>
    <n v="1232"/>
    <n v="1"/>
    <n v="228"/>
    <n v="50"/>
    <d v="2011-09-25T00:00:00"/>
    <s v="C/ San Bernardo 85"/>
    <s v="Madrid"/>
    <x v="13"/>
    <n v="8.91"/>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September"/>
  </r>
  <r>
    <n v="53"/>
    <x v="15"/>
    <n v="38"/>
    <x v="19"/>
    <n v="466"/>
    <x v="35"/>
    <s v="NULL"/>
    <n v="288757"/>
    <n v="0.99"/>
    <n v="1"/>
    <s v="MPEG audio file"/>
    <n v="2"/>
    <x v="1"/>
    <n v="5"/>
    <s v="90’s Music"/>
    <n v="1230"/>
    <n v="1"/>
    <n v="228"/>
    <n v="50"/>
    <d v="2011-09-25T00:00:00"/>
    <s v="C/ San Bernardo 85"/>
    <s v="Madrid"/>
    <x v="13"/>
    <n v="8.91"/>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September"/>
  </r>
  <r>
    <n v="59"/>
    <x v="18"/>
    <n v="46"/>
    <x v="22"/>
    <n v="571"/>
    <x v="325"/>
    <s v="Carlos Santana &amp; Dave Matthews"/>
    <n v="347820"/>
    <n v="0.99"/>
    <n v="1"/>
    <s v="MPEG audio file"/>
    <n v="1"/>
    <x v="0"/>
    <n v="8"/>
    <s v="Music"/>
    <n v="1244"/>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59"/>
    <x v="18"/>
    <n v="46"/>
    <x v="22"/>
    <n v="571"/>
    <x v="325"/>
    <s v="Carlos Santana &amp; Dave Matthews"/>
    <n v="347820"/>
    <n v="0.99"/>
    <n v="1"/>
    <s v="MPEG audio file"/>
    <n v="1"/>
    <x v="0"/>
    <n v="5"/>
    <s v="90’s Music"/>
    <n v="1244"/>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68"/>
    <x v="21"/>
    <n v="48"/>
    <x v="169"/>
    <n v="607"/>
    <x v="326"/>
    <s v="Miles Davis"/>
    <n v="564009"/>
    <n v="0.99"/>
    <n v="1"/>
    <s v="MPEG audio file"/>
    <n v="2"/>
    <x v="1"/>
    <n v="1"/>
    <s v="Music"/>
    <n v="1248"/>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59"/>
    <x v="18"/>
    <n v="46"/>
    <x v="22"/>
    <n v="571"/>
    <x v="325"/>
    <s v="Carlos Santana &amp; Dave Matthews"/>
    <n v="347820"/>
    <n v="0.99"/>
    <n v="1"/>
    <s v="MPEG audio file"/>
    <n v="1"/>
    <x v="0"/>
    <n v="1"/>
    <s v="Music"/>
    <n v="1244"/>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57"/>
    <x v="17"/>
    <n v="42"/>
    <x v="21"/>
    <n v="535"/>
    <x v="327"/>
    <s v="Orestes Barbosa-Sílvio Caldas"/>
    <n v="284813"/>
    <n v="0.99"/>
    <n v="1"/>
    <s v="MPEG audio file"/>
    <n v="4"/>
    <x v="3"/>
    <n v="8"/>
    <s v="Music"/>
    <n v="1240"/>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17"/>
    <x v="10"/>
    <n v="23"/>
    <x v="12"/>
    <n v="526"/>
    <x v="328"/>
    <s v="NULL"/>
    <n v="354011"/>
    <n v="0.99"/>
    <n v="1"/>
    <s v="MPEG audio file"/>
    <n v="7"/>
    <x v="4"/>
    <n v="1"/>
    <s v="Music"/>
    <n v="1239"/>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70"/>
    <x v="19"/>
    <n v="52"/>
    <x v="23"/>
    <n v="652"/>
    <x v="329"/>
    <s v="NULL"/>
    <n v="137482"/>
    <n v="0.99"/>
    <n v="1"/>
    <s v="MPEG audio file"/>
    <n v="11"/>
    <x v="6"/>
    <n v="1"/>
    <s v="Music"/>
    <n v="1255"/>
    <n v="1"/>
    <n v="232"/>
    <n v="17"/>
    <d v="2011-10-21T00:00:00"/>
    <s v="1 Microsoft Way"/>
    <s v="Redmond"/>
    <x v="4"/>
    <n v="1.98"/>
    <n v="17"/>
    <s v="Jack"/>
    <s v="Smith"/>
    <s v="1 Microsoft Way"/>
    <s v="Redmond"/>
    <s v="USA"/>
    <s v="+1 (425) 882-8080"/>
    <n v="5"/>
    <n v="5"/>
    <s v="Steve"/>
    <s v="Johnson"/>
    <x v="0"/>
    <s v="Sales Support Agent"/>
    <n v="2"/>
    <s v="7727B 41 Ave"/>
    <s v="Calgary"/>
    <s v="Canada"/>
    <s v="1 (780) 836-9987"/>
    <s v="steve@chinookcorp.com"/>
    <s v="Sales Manager"/>
    <s v="Nancy"/>
    <s v="Edwards"/>
    <n v="59"/>
    <n v="20"/>
    <x v="2"/>
    <s v="October"/>
  </r>
  <r>
    <n v="70"/>
    <x v="19"/>
    <n v="52"/>
    <x v="23"/>
    <n v="658"/>
    <x v="330"/>
    <s v="NULL"/>
    <n v="211748"/>
    <n v="0.99"/>
    <n v="1"/>
    <s v="MPEG audio file"/>
    <n v="11"/>
    <x v="6"/>
    <n v="8"/>
    <s v="Music"/>
    <n v="1258"/>
    <n v="1"/>
    <n v="233"/>
    <n v="19"/>
    <d v="2011-10-22T00:00:00"/>
    <s v="1 Infinite Loop"/>
    <s v="Cupertino"/>
    <x v="4"/>
    <n v="3.96"/>
    <n v="19"/>
    <s v="Tim"/>
    <s v="Goyer"/>
    <s v="1 Infinite Loop"/>
    <s v="Cupertino"/>
    <s v="USA"/>
    <s v="+1 (408) 996-1010"/>
    <n v="3"/>
    <n v="3"/>
    <s v="Jane"/>
    <s v="Peacock"/>
    <x v="2"/>
    <s v="Sales Support Agent"/>
    <n v="2"/>
    <s v="1111 6 Ave SW"/>
    <s v="Calgary"/>
    <s v="Canada"/>
    <s v="+1 (403) 262-3443"/>
    <s v="jane@chinookcorp.com"/>
    <s v="Sales Manager"/>
    <s v="Nancy"/>
    <s v="Edwards"/>
    <n v="51"/>
    <n v="22"/>
    <x v="2"/>
    <s v="October"/>
  </r>
  <r>
    <n v="77"/>
    <x v="23"/>
    <n v="56"/>
    <x v="27"/>
    <n v="722"/>
    <x v="331"/>
    <s v="NULL"/>
    <n v="247771"/>
    <n v="0.99"/>
    <n v="1"/>
    <s v="MPEG audio file"/>
    <n v="7"/>
    <x v="4"/>
    <n v="1"/>
    <s v="Music"/>
    <n v="1272"/>
    <n v="1"/>
    <n v="235"/>
    <n v="29"/>
    <d v="2011-10-26T00:00:00"/>
    <s v="796 Dundas Street West"/>
    <s v="Toronto"/>
    <x v="3"/>
    <n v="8.91"/>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October"/>
  </r>
  <r>
    <n v="76"/>
    <x v="22"/>
    <n v="55"/>
    <x v="26"/>
    <n v="698"/>
    <x v="44"/>
    <s v="J.C. Fogerty"/>
    <n v="163604"/>
    <n v="0.99"/>
    <n v="1"/>
    <s v="MPEG audio file"/>
    <n v="1"/>
    <x v="0"/>
    <n v="8"/>
    <s v="Music"/>
    <n v="1268"/>
    <n v="1"/>
    <n v="235"/>
    <n v="29"/>
    <d v="2011-10-26T00:00:00"/>
    <s v="796 Dundas Street West"/>
    <s v="Toronto"/>
    <x v="3"/>
    <n v="8.91"/>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October"/>
  </r>
  <r>
    <n v="58"/>
    <x v="24"/>
    <n v="61"/>
    <x v="29"/>
    <n v="776"/>
    <x v="332"/>
    <s v="South"/>
    <n v="213054"/>
    <n v="0.99"/>
    <n v="1"/>
    <s v="MPEG audio file"/>
    <n v="1"/>
    <x v="0"/>
    <n v="8"/>
    <s v="Music"/>
    <n v="1279"/>
    <n v="1"/>
    <n v="236"/>
    <n v="38"/>
    <d v="2011-10-31T00:00:00"/>
    <s v="Barbarossastraße 19"/>
    <s v="Berlin"/>
    <x v="0"/>
    <n v="13.8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October"/>
  </r>
  <r>
    <n v="41"/>
    <x v="27"/>
    <n v="71"/>
    <x v="34"/>
    <n v="881"/>
    <x v="333"/>
    <s v="NULL"/>
    <n v="170788"/>
    <n v="0.99"/>
    <n v="1"/>
    <s v="MPEG audio file"/>
    <n v="7"/>
    <x v="4"/>
    <n v="8"/>
    <s v="Music"/>
    <n v="1291"/>
    <n v="1"/>
    <n v="238"/>
    <n v="53"/>
    <d v="2011-11-21T00:00:00"/>
    <s v="113 Lupus St"/>
    <s v="London"/>
    <x v="7"/>
    <n v="1.98"/>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2"/>
    <s v="November"/>
  </r>
  <r>
    <n v="41"/>
    <x v="27"/>
    <n v="71"/>
    <x v="34"/>
    <n v="890"/>
    <x v="334"/>
    <s v="NULL"/>
    <n v="290664"/>
    <n v="0.99"/>
    <n v="1"/>
    <s v="MPEG audio file"/>
    <n v="7"/>
    <x v="4"/>
    <n v="1"/>
    <s v="Music"/>
    <n v="1296"/>
    <n v="1"/>
    <n v="240"/>
    <n v="57"/>
    <d v="2011-11-22T00:00:00"/>
    <s v="Calle Lira, 198"/>
    <s v="Santiago"/>
    <x v="9"/>
    <n v="3.96"/>
    <n v="57"/>
    <s v="Luis"/>
    <s v="Rojas"/>
    <s v="Calle Lira, 198"/>
    <s v="Santiago"/>
    <s v="Chile"/>
    <s v="+56 (0)2 635 4444"/>
    <n v="5"/>
    <n v="5"/>
    <s v="Steve"/>
    <s v="Johnson"/>
    <x v="0"/>
    <s v="Sales Support Agent"/>
    <n v="2"/>
    <s v="7727B 41 Ave"/>
    <s v="Calgary"/>
    <s v="Canada"/>
    <s v="1 (780) 836-9987"/>
    <s v="steve@chinookcorp.com"/>
    <s v="Sales Manager"/>
    <s v="Nancy"/>
    <s v="Edwards"/>
    <n v="59"/>
    <n v="20"/>
    <x v="2"/>
    <s v="November"/>
  </r>
  <r>
    <n v="41"/>
    <x v="27"/>
    <n v="71"/>
    <x v="34"/>
    <n v="888"/>
    <x v="335"/>
    <s v="NULL"/>
    <n v="157387"/>
    <n v="0.99"/>
    <n v="1"/>
    <s v="MPEG audio file"/>
    <n v="7"/>
    <x v="4"/>
    <n v="1"/>
    <s v="Music"/>
    <n v="1295"/>
    <n v="1"/>
    <n v="240"/>
    <n v="57"/>
    <d v="2011-11-22T00:00:00"/>
    <s v="Calle Lira, 198"/>
    <s v="Santiago"/>
    <x v="9"/>
    <n v="3.96"/>
    <n v="57"/>
    <s v="Luis"/>
    <s v="Rojas"/>
    <s v="Calle Lira, 198"/>
    <s v="Santiago"/>
    <s v="Chile"/>
    <s v="+56 (0)2 635 4444"/>
    <n v="5"/>
    <n v="5"/>
    <s v="Steve"/>
    <s v="Johnson"/>
    <x v="0"/>
    <s v="Sales Support Agent"/>
    <n v="2"/>
    <s v="7727B 41 Ave"/>
    <s v="Calgary"/>
    <s v="Canada"/>
    <s v="1 (780) 836-9987"/>
    <s v="steve@chinookcorp.com"/>
    <s v="Sales Manager"/>
    <s v="Nancy"/>
    <s v="Edwards"/>
    <n v="59"/>
    <n v="20"/>
    <x v="2"/>
    <s v="November"/>
  </r>
  <r>
    <n v="81"/>
    <x v="26"/>
    <n v="73"/>
    <x v="45"/>
    <n v="914"/>
    <x v="336"/>
    <s v="Jimmy Cox"/>
    <n v="231836"/>
    <n v="0.99"/>
    <n v="1"/>
    <s v="MPEG audio file"/>
    <n v="6"/>
    <x v="7"/>
    <n v="8"/>
    <s v="Music"/>
    <n v="1303"/>
    <n v="1"/>
    <n v="241"/>
    <n v="2"/>
    <d v="2011-11-23T00:00:00"/>
    <s v="Theodor-Heuss-Straße 34"/>
    <s v="Stuttgart"/>
    <x v="0"/>
    <n v="5.94"/>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2"/>
    <s v="November"/>
  </r>
  <r>
    <n v="81"/>
    <x v="26"/>
    <n v="73"/>
    <x v="45"/>
    <n v="910"/>
    <x v="337"/>
    <s v="Eugene McDaniel"/>
    <n v="224339"/>
    <n v="0.99"/>
    <n v="1"/>
    <s v="MPEG audio file"/>
    <n v="6"/>
    <x v="7"/>
    <n v="1"/>
    <s v="Music"/>
    <n v="1302"/>
    <n v="1"/>
    <n v="241"/>
    <n v="2"/>
    <d v="2011-11-23T00:00:00"/>
    <s v="Theodor-Heuss-Straße 34"/>
    <s v="Stuttgart"/>
    <x v="0"/>
    <n v="5.94"/>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2"/>
    <s v="November"/>
  </r>
  <r>
    <n v="81"/>
    <x v="26"/>
    <n v="72"/>
    <x v="33"/>
    <n v="906"/>
    <x v="338"/>
    <s v="Clapton"/>
    <n v="297064"/>
    <n v="0.99"/>
    <n v="1"/>
    <s v="MPEG audio file"/>
    <n v="6"/>
    <x v="7"/>
    <n v="5"/>
    <s v="90’s Music"/>
    <n v="1301"/>
    <n v="1"/>
    <n v="241"/>
    <n v="2"/>
    <d v="2011-11-23T00:00:00"/>
    <s v="Theodor-Heuss-Straße 34"/>
    <s v="Stuttgart"/>
    <x v="0"/>
    <n v="5.94"/>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2"/>
    <s v="November"/>
  </r>
  <r>
    <n v="81"/>
    <x v="26"/>
    <n v="72"/>
    <x v="33"/>
    <n v="902"/>
    <x v="339"/>
    <s v="Clapton/Trad. Arr. Clapton"/>
    <n v="208143"/>
    <n v="0.99"/>
    <n v="1"/>
    <s v="MPEG audio file"/>
    <n v="6"/>
    <x v="7"/>
    <n v="1"/>
    <s v="Music"/>
    <n v="1300"/>
    <n v="1"/>
    <n v="241"/>
    <n v="2"/>
    <d v="2011-11-23T00:00:00"/>
    <s v="Theodor-Heuss-Straße 34"/>
    <s v="Stuttgart"/>
    <x v="0"/>
    <n v="5.94"/>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2"/>
    <s v="November"/>
  </r>
  <r>
    <n v="81"/>
    <x v="26"/>
    <n v="72"/>
    <x v="33"/>
    <n v="898"/>
    <x v="340"/>
    <s v="Clapton"/>
    <n v="304744"/>
    <n v="0.99"/>
    <n v="1"/>
    <s v="MPEG audio file"/>
    <n v="6"/>
    <x v="7"/>
    <n v="5"/>
    <s v="90’s Music"/>
    <n v="1299"/>
    <n v="1"/>
    <n v="241"/>
    <n v="2"/>
    <d v="2011-11-23T00:00:00"/>
    <s v="Theodor-Heuss-Straße 34"/>
    <s v="Stuttgart"/>
    <x v="0"/>
    <n v="5.94"/>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2"/>
    <s v="November"/>
  </r>
  <r>
    <n v="81"/>
    <x v="26"/>
    <n v="72"/>
    <x v="33"/>
    <n v="898"/>
    <x v="340"/>
    <s v="Clapton"/>
    <n v="304744"/>
    <n v="0.99"/>
    <n v="1"/>
    <s v="MPEG audio file"/>
    <n v="6"/>
    <x v="7"/>
    <n v="1"/>
    <s v="Music"/>
    <n v="1299"/>
    <n v="1"/>
    <n v="241"/>
    <n v="2"/>
    <d v="2011-11-23T00:00:00"/>
    <s v="Theodor-Heuss-Straße 34"/>
    <s v="Stuttgart"/>
    <x v="0"/>
    <n v="5.94"/>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2"/>
    <s v="November"/>
  </r>
  <r>
    <n v="86"/>
    <x v="31"/>
    <n v="84"/>
    <x v="44"/>
    <n v="1071"/>
    <x v="341"/>
    <s v="NULL"/>
    <n v="74919"/>
    <n v="0.99"/>
    <n v="1"/>
    <s v="MPEG audio file"/>
    <n v="7"/>
    <x v="4"/>
    <n v="1"/>
    <s v="Music"/>
    <n v="1324"/>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6"/>
    <x v="31"/>
    <n v="84"/>
    <x v="44"/>
    <n v="1071"/>
    <x v="341"/>
    <s v="NULL"/>
    <n v="74919"/>
    <n v="0.99"/>
    <n v="1"/>
    <s v="MPEG audio file"/>
    <n v="7"/>
    <x v="4"/>
    <n v="8"/>
    <s v="Music"/>
    <n v="1324"/>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6"/>
    <x v="31"/>
    <n v="84"/>
    <x v="44"/>
    <n v="1071"/>
    <x v="341"/>
    <s v="NULL"/>
    <n v="74919"/>
    <n v="0.99"/>
    <n v="1"/>
    <s v="MPEG audio file"/>
    <n v="7"/>
    <x v="4"/>
    <n v="5"/>
    <s v="90’s Music"/>
    <n v="1324"/>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27"/>
    <x v="30"/>
    <n v="86"/>
    <x v="43"/>
    <n v="1089"/>
    <x v="342"/>
    <s v="NULL"/>
    <n v="295262"/>
    <n v="0.99"/>
    <n v="1"/>
    <s v="MPEG audio file"/>
    <n v="7"/>
    <x v="4"/>
    <n v="5"/>
    <s v="90’s Music"/>
    <n v="1326"/>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27"/>
    <x v="30"/>
    <n v="86"/>
    <x v="43"/>
    <n v="1089"/>
    <x v="342"/>
    <s v="NULL"/>
    <n v="295262"/>
    <n v="0.99"/>
    <n v="1"/>
    <s v="MPEG audio file"/>
    <n v="7"/>
    <x v="4"/>
    <n v="1"/>
    <s v="Music"/>
    <n v="1326"/>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4"/>
    <x v="29"/>
    <n v="82"/>
    <x v="133"/>
    <n v="1026"/>
    <x v="343"/>
    <s v="Dave, Taylor, Nate, Chris"/>
    <n v="260101"/>
    <n v="0.99"/>
    <n v="1"/>
    <s v="MPEG audio file"/>
    <n v="1"/>
    <x v="0"/>
    <n v="1"/>
    <s v="Music"/>
    <n v="1319"/>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4"/>
    <x v="29"/>
    <n v="81"/>
    <x v="40"/>
    <n v="1017"/>
    <x v="344"/>
    <s v="Foo Fighters"/>
    <n v="270550"/>
    <n v="0.99"/>
    <n v="1"/>
    <s v="MPEG audio file"/>
    <n v="4"/>
    <x v="3"/>
    <n v="8"/>
    <s v="Music"/>
    <n v="1318"/>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1"/>
    <x v="26"/>
    <n v="73"/>
    <x v="45"/>
    <n v="1114"/>
    <x v="345"/>
    <s v="Gilberto Gil"/>
    <n v="284943"/>
    <n v="0.99"/>
    <n v="1"/>
    <s v="MPEG audio file"/>
    <n v="7"/>
    <x v="4"/>
    <n v="1"/>
    <s v="Music"/>
    <n v="1330"/>
    <n v="1"/>
    <n v="245"/>
    <n v="32"/>
    <d v="2011-12-22T00:00:00"/>
    <s v="696 Osborne Street"/>
    <s v="Winnipeg"/>
    <x v="3"/>
    <n v="1.98"/>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2"/>
    <s v="December"/>
  </r>
  <r>
    <n v="81"/>
    <x v="26"/>
    <n v="73"/>
    <x v="45"/>
    <n v="1116"/>
    <x v="346"/>
    <s v="Gilberto Gil"/>
    <n v="284760"/>
    <n v="0.99"/>
    <n v="1"/>
    <s v="MPEG audio file"/>
    <n v="7"/>
    <x v="4"/>
    <n v="5"/>
    <s v="90’s Music"/>
    <n v="1331"/>
    <n v="1"/>
    <n v="246"/>
    <n v="34"/>
    <d v="2011-12-22T00:00:00"/>
    <s v="Rua da Assunção 53"/>
    <s v="Lisbon"/>
    <x v="11"/>
    <n v="1.98"/>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2"/>
    <s v="December"/>
  </r>
  <r>
    <n v="81"/>
    <x v="26"/>
    <n v="73"/>
    <x v="45"/>
    <n v="1116"/>
    <x v="346"/>
    <s v="Gilberto Gil"/>
    <n v="284760"/>
    <n v="0.99"/>
    <n v="1"/>
    <s v="MPEG audio file"/>
    <n v="7"/>
    <x v="4"/>
    <n v="8"/>
    <s v="Music"/>
    <n v="1331"/>
    <n v="1"/>
    <n v="246"/>
    <n v="34"/>
    <d v="2011-12-22T00:00:00"/>
    <s v="Rua da Assunção 53"/>
    <s v="Lisbon"/>
    <x v="11"/>
    <n v="1.98"/>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2"/>
    <s v="December"/>
  </r>
  <r>
    <n v="81"/>
    <x v="26"/>
    <n v="73"/>
    <x v="45"/>
    <n v="1118"/>
    <x v="347"/>
    <s v="Gilberto Gil"/>
    <n v="270550"/>
    <n v="0.99"/>
    <n v="1"/>
    <s v="MPEG audio file"/>
    <n v="7"/>
    <x v="4"/>
    <n v="1"/>
    <s v="Music"/>
    <n v="1332"/>
    <n v="1"/>
    <n v="246"/>
    <n v="34"/>
    <d v="2011-12-22T00:00:00"/>
    <s v="Rua da Assunção 53"/>
    <s v="Lisbon"/>
    <x v="11"/>
    <n v="1.98"/>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2"/>
    <s v="December"/>
  </r>
  <r>
    <n v="81"/>
    <x v="26"/>
    <n v="73"/>
    <x v="45"/>
    <n v="1116"/>
    <x v="346"/>
    <s v="Gilberto Gil"/>
    <n v="284760"/>
    <n v="0.99"/>
    <n v="1"/>
    <s v="MPEG audio file"/>
    <n v="7"/>
    <x v="4"/>
    <n v="1"/>
    <s v="Music"/>
    <n v="1331"/>
    <n v="1"/>
    <n v="246"/>
    <n v="34"/>
    <d v="2011-12-22T00:00:00"/>
    <s v="Rua da Assunção 53"/>
    <s v="Lisbon"/>
    <x v="11"/>
    <n v="1.98"/>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2"/>
    <s v="December"/>
  </r>
  <r>
    <n v="87"/>
    <x v="92"/>
    <n v="88"/>
    <x v="170"/>
    <n v="1122"/>
    <x v="348"/>
    <s v="Sully Erna"/>
    <n v="216006"/>
    <n v="0.99"/>
    <n v="1"/>
    <s v="MPEG audio file"/>
    <n v="3"/>
    <x v="2"/>
    <n v="8"/>
    <s v="Music"/>
    <n v="1334"/>
    <n v="1"/>
    <n v="247"/>
    <n v="36"/>
    <d v="2011-12-23T00:00:00"/>
    <s v="Tauentzienstraße 8"/>
    <s v="Berlin"/>
    <x v="0"/>
    <n v="3.9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2"/>
    <s v="December"/>
  </r>
  <r>
    <n v="81"/>
    <x v="26"/>
    <n v="73"/>
    <x v="45"/>
    <n v="1120"/>
    <x v="349"/>
    <s v="Gilberto Gil"/>
    <n v="218070"/>
    <n v="0.99"/>
    <n v="1"/>
    <s v="MPEG audio file"/>
    <n v="7"/>
    <x v="4"/>
    <n v="8"/>
    <s v="Music"/>
    <n v="1333"/>
    <n v="1"/>
    <n v="247"/>
    <n v="36"/>
    <d v="2011-12-23T00:00:00"/>
    <s v="Tauentzienstraße 8"/>
    <s v="Berlin"/>
    <x v="0"/>
    <n v="3.9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2"/>
    <s v="December"/>
  </r>
  <r>
    <n v="88"/>
    <x v="32"/>
    <n v="90"/>
    <x v="135"/>
    <n v="1146"/>
    <x v="350"/>
    <s v="NULL"/>
    <n v="273552"/>
    <n v="0.99"/>
    <n v="2"/>
    <s v="Protected AAC audio file"/>
    <n v="1"/>
    <x v="0"/>
    <n v="1"/>
    <s v="Music"/>
    <n v="1341"/>
    <n v="1"/>
    <n v="248"/>
    <n v="40"/>
    <d v="2011-12-24T00:00:00"/>
    <s v="8, Rue Hanovre"/>
    <s v="Paris"/>
    <x v="5"/>
    <n v="5.94"/>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2"/>
    <s v="December"/>
  </r>
  <r>
    <n v="88"/>
    <x v="32"/>
    <n v="90"/>
    <x v="135"/>
    <n v="1146"/>
    <x v="350"/>
    <s v="NULL"/>
    <n v="273552"/>
    <n v="0.99"/>
    <n v="2"/>
    <s v="Protected AAC audio file"/>
    <n v="1"/>
    <x v="0"/>
    <n v="8"/>
    <s v="Music"/>
    <n v="1341"/>
    <n v="1"/>
    <n v="248"/>
    <n v="40"/>
    <d v="2011-12-24T00:00:00"/>
    <s v="8, Rue Hanovre"/>
    <s v="Paris"/>
    <x v="5"/>
    <n v="5.94"/>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2"/>
    <s v="December"/>
  </r>
  <r>
    <n v="54"/>
    <x v="16"/>
    <n v="89"/>
    <x v="134"/>
    <n v="1138"/>
    <x v="351"/>
    <s v="Green Day"/>
    <n v="175307"/>
    <n v="0.99"/>
    <n v="1"/>
    <s v="MPEG audio file"/>
    <n v="4"/>
    <x v="3"/>
    <n v="1"/>
    <s v="Music"/>
    <n v="1339"/>
    <n v="1"/>
    <n v="248"/>
    <n v="40"/>
    <d v="2011-12-24T00:00:00"/>
    <s v="8, Rue Hanovre"/>
    <s v="Paris"/>
    <x v="5"/>
    <n v="5.94"/>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2"/>
    <s v="December"/>
  </r>
  <r>
    <n v="90"/>
    <x v="34"/>
    <n v="94"/>
    <x v="49"/>
    <n v="1204"/>
    <x v="352"/>
    <s v="NULL"/>
    <n v="307593"/>
    <n v="0.99"/>
    <n v="2"/>
    <s v="Protected AAC audio file"/>
    <n v="1"/>
    <x v="0"/>
    <n v="1"/>
    <s v="Music"/>
    <n v="1351"/>
    <n v="1"/>
    <n v="249"/>
    <n v="46"/>
    <d v="2011-12-27T00:00:00"/>
    <s v="3 Chatham Street"/>
    <s v="Dublin"/>
    <x v="6"/>
    <n v="8.91"/>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December"/>
  </r>
  <r>
    <n v="89"/>
    <x v="33"/>
    <n v="93"/>
    <x v="47"/>
    <n v="1198"/>
    <x v="353"/>
    <s v="Julian Crampton"/>
    <n v="367647"/>
    <n v="0.99"/>
    <n v="1"/>
    <s v="MPEG audio file"/>
    <n v="2"/>
    <x v="1"/>
    <n v="5"/>
    <s v="90’s Music"/>
    <n v="1350"/>
    <n v="1"/>
    <n v="249"/>
    <n v="46"/>
    <d v="2011-12-27T00:00:00"/>
    <s v="3 Chatham Street"/>
    <s v="Dublin"/>
    <x v="6"/>
    <n v="8.91"/>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December"/>
  </r>
  <r>
    <n v="88"/>
    <x v="32"/>
    <n v="92"/>
    <x v="136"/>
    <n v="1174"/>
    <x v="354"/>
    <s v="Duff McKagan/Slash/W. Axl Rose"/>
    <n v="461165"/>
    <n v="0.99"/>
    <n v="1"/>
    <s v="MPEG audio file"/>
    <n v="3"/>
    <x v="2"/>
    <n v="1"/>
    <s v="Music"/>
    <n v="1346"/>
    <n v="1"/>
    <n v="249"/>
    <n v="46"/>
    <d v="2011-12-27T00:00:00"/>
    <s v="3 Chatham Street"/>
    <s v="Dublin"/>
    <x v="6"/>
    <n v="8.91"/>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December"/>
  </r>
  <r>
    <n v="88"/>
    <x v="32"/>
    <n v="91"/>
    <x v="46"/>
    <n v="1162"/>
    <x v="69"/>
    <s v="NULL"/>
    <n v="143637"/>
    <n v="0.99"/>
    <n v="2"/>
    <s v="Protected AAC audio file"/>
    <n v="1"/>
    <x v="0"/>
    <n v="1"/>
    <s v="Music"/>
    <n v="1344"/>
    <n v="1"/>
    <n v="249"/>
    <n v="46"/>
    <d v="2011-12-27T00:00:00"/>
    <s v="3 Chatham Street"/>
    <s v="Dublin"/>
    <x v="6"/>
    <n v="8.91"/>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December"/>
  </r>
  <r>
    <n v="90"/>
    <x v="34"/>
    <n v="99"/>
    <x v="57"/>
    <n v="1267"/>
    <x v="355"/>
    <s v="Steve Harris"/>
    <n v="436976"/>
    <n v="0.99"/>
    <n v="1"/>
    <s v="MPEG audio file"/>
    <n v="1"/>
    <x v="0"/>
    <n v="5"/>
    <s v="90’s Music"/>
    <n v="1358"/>
    <n v="1"/>
    <n v="250"/>
    <n v="55"/>
    <d v="2012-01-01T00:00:00"/>
    <s v="421 Bourke Street"/>
    <s v="Sidney"/>
    <x v="8"/>
    <n v="13.86"/>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January"/>
  </r>
  <r>
    <n v="90"/>
    <x v="34"/>
    <n v="99"/>
    <x v="57"/>
    <n v="1258"/>
    <x v="356"/>
    <s v="Steve Harris"/>
    <n v="416496"/>
    <n v="0.99"/>
    <n v="1"/>
    <s v="MPEG audio file"/>
    <n v="1"/>
    <x v="0"/>
    <n v="5"/>
    <s v="90’s Music"/>
    <n v="1357"/>
    <n v="1"/>
    <n v="250"/>
    <n v="55"/>
    <d v="2012-01-01T00:00:00"/>
    <s v="421 Bourke Street"/>
    <s v="Sidney"/>
    <x v="8"/>
    <n v="13.86"/>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January"/>
  </r>
  <r>
    <n v="90"/>
    <x v="34"/>
    <n v="107"/>
    <x v="54"/>
    <n v="1345"/>
    <x v="357"/>
    <s v="Smith/Dickinson"/>
    <n v="359810"/>
    <n v="0.99"/>
    <n v="1"/>
    <s v="MPEG audio file"/>
    <n v="3"/>
    <x v="2"/>
    <n v="1"/>
    <s v="Music"/>
    <n v="1367"/>
    <n v="1"/>
    <n v="252"/>
    <n v="11"/>
    <d v="2012-01-22T00:00:00"/>
    <s v="Av. Paulista, 2022"/>
    <s v="São Paulo"/>
    <x v="10"/>
    <n v="1.98"/>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3"/>
    <s v="January"/>
  </r>
  <r>
    <n v="90"/>
    <x v="34"/>
    <n v="107"/>
    <x v="54"/>
    <n v="1345"/>
    <x v="357"/>
    <s v="Smith/Dickinson"/>
    <n v="359810"/>
    <n v="0.99"/>
    <n v="1"/>
    <s v="MPEG audio file"/>
    <n v="3"/>
    <x v="2"/>
    <n v="8"/>
    <s v="Music"/>
    <n v="1367"/>
    <n v="1"/>
    <n v="252"/>
    <n v="11"/>
    <d v="2012-01-22T00:00:00"/>
    <s v="Av. Paulista, 2022"/>
    <s v="São Paulo"/>
    <x v="10"/>
    <n v="1.98"/>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3"/>
    <s v="January"/>
  </r>
  <r>
    <n v="90"/>
    <x v="34"/>
    <n v="107"/>
    <x v="54"/>
    <n v="1346"/>
    <x v="358"/>
    <s v="Steve Harris"/>
    <n v="252891"/>
    <n v="0.99"/>
    <n v="1"/>
    <s v="MPEG audio file"/>
    <n v="3"/>
    <x v="2"/>
    <n v="1"/>
    <s v="Music"/>
    <n v="1368"/>
    <n v="1"/>
    <n v="252"/>
    <n v="11"/>
    <d v="2012-01-22T00:00:00"/>
    <s v="Av. Paulista, 2022"/>
    <s v="São Paulo"/>
    <x v="10"/>
    <n v="1.98"/>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3"/>
    <s v="January"/>
  </r>
  <r>
    <n v="90"/>
    <x v="34"/>
    <n v="107"/>
    <x v="54"/>
    <n v="1345"/>
    <x v="357"/>
    <s v="Smith/Dickinson"/>
    <n v="359810"/>
    <n v="0.99"/>
    <n v="1"/>
    <s v="MPEG audio file"/>
    <n v="3"/>
    <x v="2"/>
    <n v="17"/>
    <s v="Heavy Metal Classic"/>
    <n v="1367"/>
    <n v="1"/>
    <n v="252"/>
    <n v="11"/>
    <d v="2012-01-22T00:00:00"/>
    <s v="Av. Paulista, 2022"/>
    <s v="São Paulo"/>
    <x v="10"/>
    <n v="1.98"/>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3"/>
    <s v="January"/>
  </r>
  <r>
    <n v="90"/>
    <x v="34"/>
    <n v="107"/>
    <x v="54"/>
    <n v="1348"/>
    <x v="359"/>
    <s v="Steve Harris"/>
    <n v="366471"/>
    <n v="0.99"/>
    <n v="1"/>
    <s v="MPEG audio file"/>
    <n v="3"/>
    <x v="2"/>
    <n v="8"/>
    <s v="Music"/>
    <n v="1369"/>
    <n v="1"/>
    <n v="253"/>
    <n v="13"/>
    <d v="2012-01-22T00:00:00"/>
    <s v="Qe 7 Bloco G"/>
    <s v="Brasília"/>
    <x v="10"/>
    <n v="1.98"/>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January"/>
  </r>
  <r>
    <n v="90"/>
    <x v="34"/>
    <n v="109"/>
    <x v="52"/>
    <n v="1362"/>
    <x v="360"/>
    <s v="Janick Gers/Steve Harris"/>
    <n v="578324"/>
    <n v="0.99"/>
    <n v="1"/>
    <s v="MPEG audio file"/>
    <n v="1"/>
    <x v="0"/>
    <n v="8"/>
    <s v="Music"/>
    <n v="1375"/>
    <n v="1"/>
    <n v="255"/>
    <n v="19"/>
    <d v="2012-01-24T00:00:00"/>
    <s v="1 Infinite Loop"/>
    <s v="Cupertino"/>
    <x v="4"/>
    <n v="5.94"/>
    <n v="19"/>
    <s v="Tim"/>
    <s v="Goyer"/>
    <s v="1 Infinite Loop"/>
    <s v="Cupertino"/>
    <s v="USA"/>
    <s v="+1 (408) 996-1010"/>
    <n v="3"/>
    <n v="3"/>
    <s v="Jane"/>
    <s v="Peacock"/>
    <x v="2"/>
    <s v="Sales Support Agent"/>
    <n v="2"/>
    <s v="1111 6 Ave SW"/>
    <s v="Calgary"/>
    <s v="Canada"/>
    <s v="+1 (403) 262-3443"/>
    <s v="jane@chinookcorp.com"/>
    <s v="Sales Manager"/>
    <s v="Nancy"/>
    <s v="Edwards"/>
    <n v="51"/>
    <n v="22"/>
    <x v="3"/>
    <s v="January"/>
  </r>
  <r>
    <n v="90"/>
    <x v="34"/>
    <n v="111"/>
    <x v="140"/>
    <n v="1382"/>
    <x v="76"/>
    <s v="Steve Harris"/>
    <n v="441417"/>
    <n v="0.99"/>
    <n v="1"/>
    <s v="MPEG audio file"/>
    <n v="3"/>
    <x v="2"/>
    <n v="1"/>
    <s v="Music"/>
    <n v="1380"/>
    <n v="1"/>
    <n v="255"/>
    <n v="19"/>
    <d v="2012-01-24T00:00:00"/>
    <s v="1 Infinite Loop"/>
    <s v="Cupertino"/>
    <x v="4"/>
    <n v="5.94"/>
    <n v="19"/>
    <s v="Tim"/>
    <s v="Goyer"/>
    <s v="1 Infinite Loop"/>
    <s v="Cupertino"/>
    <s v="USA"/>
    <s v="+1 (408) 996-1010"/>
    <n v="3"/>
    <n v="3"/>
    <s v="Jane"/>
    <s v="Peacock"/>
    <x v="2"/>
    <s v="Sales Support Agent"/>
    <n v="2"/>
    <s v="1111 6 Ave SW"/>
    <s v="Calgary"/>
    <s v="Canada"/>
    <s v="+1 (403) 262-3443"/>
    <s v="jane@chinookcorp.com"/>
    <s v="Sales Manager"/>
    <s v="Nancy"/>
    <s v="Edwards"/>
    <n v="51"/>
    <n v="22"/>
    <x v="3"/>
    <s v="January"/>
  </r>
  <r>
    <n v="90"/>
    <x v="34"/>
    <n v="109"/>
    <x v="52"/>
    <n v="1366"/>
    <x v="361"/>
    <s v="Steve Harris"/>
    <n v="351869"/>
    <n v="0.99"/>
    <n v="1"/>
    <s v="MPEG audio file"/>
    <n v="1"/>
    <x v="0"/>
    <n v="8"/>
    <s v="Music"/>
    <n v="1376"/>
    <n v="1"/>
    <n v="255"/>
    <n v="19"/>
    <d v="2012-01-24T00:00:00"/>
    <s v="1 Infinite Loop"/>
    <s v="Cupertino"/>
    <x v="4"/>
    <n v="5.94"/>
    <n v="19"/>
    <s v="Tim"/>
    <s v="Goyer"/>
    <s v="1 Infinite Loop"/>
    <s v="Cupertino"/>
    <s v="USA"/>
    <s v="+1 (408) 996-1010"/>
    <n v="3"/>
    <n v="3"/>
    <s v="Jane"/>
    <s v="Peacock"/>
    <x v="2"/>
    <s v="Sales Support Agent"/>
    <n v="2"/>
    <s v="1111 6 Ave SW"/>
    <s v="Calgary"/>
    <s v="Canada"/>
    <s v="+1 (403) 262-3443"/>
    <s v="jane@chinookcorp.com"/>
    <s v="Sales Manager"/>
    <s v="Nancy"/>
    <s v="Edwards"/>
    <n v="51"/>
    <n v="22"/>
    <x v="3"/>
    <s v="January"/>
  </r>
  <r>
    <n v="90"/>
    <x v="34"/>
    <n v="109"/>
    <x v="52"/>
    <n v="1362"/>
    <x v="360"/>
    <s v="Janick Gers/Steve Harris"/>
    <n v="578324"/>
    <n v="0.99"/>
    <n v="1"/>
    <s v="MPEG audio file"/>
    <n v="1"/>
    <x v="0"/>
    <n v="1"/>
    <s v="Music"/>
    <n v="1375"/>
    <n v="1"/>
    <n v="255"/>
    <n v="19"/>
    <d v="2012-01-24T00:00:00"/>
    <s v="1 Infinite Loop"/>
    <s v="Cupertino"/>
    <x v="4"/>
    <n v="5.94"/>
    <n v="19"/>
    <s v="Tim"/>
    <s v="Goyer"/>
    <s v="1 Infinite Loop"/>
    <s v="Cupertino"/>
    <s v="USA"/>
    <s v="+1 (408) 996-1010"/>
    <n v="3"/>
    <n v="3"/>
    <s v="Jane"/>
    <s v="Peacock"/>
    <x v="2"/>
    <s v="Sales Support Agent"/>
    <n v="2"/>
    <s v="1111 6 Ave SW"/>
    <s v="Calgary"/>
    <s v="Canada"/>
    <s v="+1 (403) 262-3443"/>
    <s v="jane@chinookcorp.com"/>
    <s v="Sales Manager"/>
    <s v="Nancy"/>
    <s v="Edwards"/>
    <n v="51"/>
    <n v="22"/>
    <x v="3"/>
    <s v="January"/>
  </r>
  <r>
    <n v="90"/>
    <x v="34"/>
    <n v="112"/>
    <x v="58"/>
    <n v="1394"/>
    <x v="84"/>
    <s v="Adrian Smith/Steve Harris"/>
    <n v="361299"/>
    <n v="0.99"/>
    <n v="1"/>
    <s v="MPEG audio file"/>
    <n v="3"/>
    <x v="2"/>
    <n v="1"/>
    <s v="Music"/>
    <n v="1382"/>
    <n v="1"/>
    <n v="256"/>
    <n v="25"/>
    <d v="2012-01-27T00:00:00"/>
    <s v="319 N. Frances Street"/>
    <s v="Madison"/>
    <x v="4"/>
    <n v="8.91"/>
    <n v="25"/>
    <s v="Victor"/>
    <s v="Stevens"/>
    <s v="319 N. Frances Street"/>
    <s v="Madison"/>
    <s v="USA"/>
    <s v="+1 (608) 257-0597"/>
    <n v="5"/>
    <n v="5"/>
    <s v="Steve"/>
    <s v="Johnson"/>
    <x v="0"/>
    <s v="Sales Support Agent"/>
    <n v="2"/>
    <s v="7727B 41 Ave"/>
    <s v="Calgary"/>
    <s v="Canada"/>
    <s v="1 (780) 836-9987"/>
    <s v="steve@chinookcorp.com"/>
    <s v="Sales Manager"/>
    <s v="Nancy"/>
    <s v="Edwards"/>
    <n v="59"/>
    <n v="20"/>
    <x v="3"/>
    <s v="January"/>
  </r>
  <r>
    <n v="90"/>
    <x v="34"/>
    <n v="112"/>
    <x v="58"/>
    <n v="1394"/>
    <x v="84"/>
    <s v="Adrian Smith/Steve Harris"/>
    <n v="361299"/>
    <n v="0.99"/>
    <n v="1"/>
    <s v="MPEG audio file"/>
    <n v="3"/>
    <x v="2"/>
    <n v="8"/>
    <s v="Music"/>
    <n v="1382"/>
    <n v="1"/>
    <n v="256"/>
    <n v="25"/>
    <d v="2012-01-27T00:00:00"/>
    <s v="319 N. Frances Street"/>
    <s v="Madison"/>
    <x v="4"/>
    <n v="8.91"/>
    <n v="25"/>
    <s v="Victor"/>
    <s v="Stevens"/>
    <s v="319 N. Frances Street"/>
    <s v="Madison"/>
    <s v="USA"/>
    <s v="+1 (608) 257-0597"/>
    <n v="5"/>
    <n v="5"/>
    <s v="Steve"/>
    <s v="Johnson"/>
    <x v="0"/>
    <s v="Sales Support Agent"/>
    <n v="2"/>
    <s v="7727B 41 Ave"/>
    <s v="Calgary"/>
    <s v="Canada"/>
    <s v="1 (780) 836-9987"/>
    <s v="steve@chinookcorp.com"/>
    <s v="Sales Manager"/>
    <s v="Nancy"/>
    <s v="Edwards"/>
    <n v="59"/>
    <n v="20"/>
    <x v="3"/>
    <s v="January"/>
  </r>
  <r>
    <n v="91"/>
    <x v="35"/>
    <n v="115"/>
    <x v="60"/>
    <n v="1430"/>
    <x v="362"/>
    <s v="Charlie Midnight/Dan Hartman"/>
    <n v="282880"/>
    <n v="0.99"/>
    <n v="1"/>
    <s v="MPEG audio file"/>
    <n v="14"/>
    <x v="10"/>
    <n v="1"/>
    <s v="Music"/>
    <n v="1388"/>
    <n v="1"/>
    <n v="256"/>
    <n v="25"/>
    <d v="2012-01-27T00:00:00"/>
    <s v="319 N. Frances Street"/>
    <s v="Madison"/>
    <x v="4"/>
    <n v="8.91"/>
    <n v="25"/>
    <s v="Victor"/>
    <s v="Stevens"/>
    <s v="319 N. Frances Street"/>
    <s v="Madison"/>
    <s v="USA"/>
    <s v="+1 (608) 257-0597"/>
    <n v="5"/>
    <n v="5"/>
    <s v="Steve"/>
    <s v="Johnson"/>
    <x v="0"/>
    <s v="Sales Support Agent"/>
    <n v="2"/>
    <s v="7727B 41 Ave"/>
    <s v="Calgary"/>
    <s v="Canada"/>
    <s v="1 (780) 836-9987"/>
    <s v="steve@chinookcorp.com"/>
    <s v="Sales Manager"/>
    <s v="Nancy"/>
    <s v="Edwards"/>
    <n v="59"/>
    <n v="20"/>
    <x v="3"/>
    <s v="January"/>
  </r>
  <r>
    <n v="91"/>
    <x v="35"/>
    <n v="115"/>
    <x v="60"/>
    <n v="1430"/>
    <x v="362"/>
    <s v="Charlie Midnight/Dan Hartman"/>
    <n v="282880"/>
    <n v="0.99"/>
    <n v="1"/>
    <s v="MPEG audio file"/>
    <n v="14"/>
    <x v="10"/>
    <n v="8"/>
    <s v="Music"/>
    <n v="1388"/>
    <n v="1"/>
    <n v="256"/>
    <n v="25"/>
    <d v="2012-01-27T00:00:00"/>
    <s v="319 N. Frances Street"/>
    <s v="Madison"/>
    <x v="4"/>
    <n v="8.91"/>
    <n v="25"/>
    <s v="Victor"/>
    <s v="Stevens"/>
    <s v="319 N. Frances Street"/>
    <s v="Madison"/>
    <s v="USA"/>
    <s v="+1 (608) 257-0597"/>
    <n v="5"/>
    <n v="5"/>
    <s v="Steve"/>
    <s v="Johnson"/>
    <x v="0"/>
    <s v="Sales Support Agent"/>
    <n v="2"/>
    <s v="7727B 41 Ave"/>
    <s v="Calgary"/>
    <s v="Canada"/>
    <s v="1 (780) 836-9987"/>
    <s v="steve@chinookcorp.com"/>
    <s v="Sales Manager"/>
    <s v="Nancy"/>
    <s v="Edwards"/>
    <n v="59"/>
    <n v="20"/>
    <x v="3"/>
    <s v="January"/>
  </r>
  <r>
    <n v="92"/>
    <x v="38"/>
    <n v="116"/>
    <x v="141"/>
    <n v="1436"/>
    <x v="363"/>
    <s v="Smith, Toby"/>
    <n v="275879"/>
    <n v="0.99"/>
    <n v="1"/>
    <s v="MPEG audio file"/>
    <n v="1"/>
    <x v="0"/>
    <n v="5"/>
    <s v="90’s Music"/>
    <n v="1389"/>
    <n v="1"/>
    <n v="256"/>
    <n v="25"/>
    <d v="2012-01-27T00:00:00"/>
    <s v="319 N. Frances Street"/>
    <s v="Madison"/>
    <x v="4"/>
    <n v="8.91"/>
    <n v="25"/>
    <s v="Victor"/>
    <s v="Stevens"/>
    <s v="319 N. Frances Street"/>
    <s v="Madison"/>
    <s v="USA"/>
    <s v="+1 (608) 257-0597"/>
    <n v="5"/>
    <n v="5"/>
    <s v="Steve"/>
    <s v="Johnson"/>
    <x v="0"/>
    <s v="Sales Support Agent"/>
    <n v="2"/>
    <s v="7727B 41 Ave"/>
    <s v="Calgary"/>
    <s v="Canada"/>
    <s v="1 (780) 836-9987"/>
    <s v="steve@chinookcorp.com"/>
    <s v="Sales Manager"/>
    <s v="Nancy"/>
    <s v="Edwards"/>
    <n v="59"/>
    <n v="20"/>
    <x v="3"/>
    <s v="January"/>
  </r>
  <r>
    <n v="92"/>
    <x v="38"/>
    <n v="116"/>
    <x v="141"/>
    <n v="1436"/>
    <x v="363"/>
    <s v="Smith, Toby"/>
    <n v="275879"/>
    <n v="0.99"/>
    <n v="1"/>
    <s v="MPEG audio file"/>
    <n v="1"/>
    <x v="0"/>
    <n v="8"/>
    <s v="Music"/>
    <n v="1389"/>
    <n v="1"/>
    <n v="256"/>
    <n v="25"/>
    <d v="2012-01-27T00:00:00"/>
    <s v="319 N. Frances Street"/>
    <s v="Madison"/>
    <x v="4"/>
    <n v="8.91"/>
    <n v="25"/>
    <s v="Victor"/>
    <s v="Stevens"/>
    <s v="319 N. Frances Street"/>
    <s v="Madison"/>
    <s v="USA"/>
    <s v="+1 (608) 257-0597"/>
    <n v="5"/>
    <n v="5"/>
    <s v="Steve"/>
    <s v="Johnson"/>
    <x v="0"/>
    <s v="Sales Support Agent"/>
    <n v="2"/>
    <s v="7727B 41 Ave"/>
    <s v="Calgary"/>
    <s v="Canada"/>
    <s v="1 (780) 836-9987"/>
    <s v="steve@chinookcorp.com"/>
    <s v="Sales Manager"/>
    <s v="Nancy"/>
    <s v="Edwards"/>
    <n v="59"/>
    <n v="20"/>
    <x v="3"/>
    <s v="January"/>
  </r>
  <r>
    <n v="92"/>
    <x v="38"/>
    <n v="116"/>
    <x v="141"/>
    <n v="1436"/>
    <x v="363"/>
    <s v="Smith, Toby"/>
    <n v="275879"/>
    <n v="0.99"/>
    <n v="1"/>
    <s v="MPEG audio file"/>
    <n v="1"/>
    <x v="0"/>
    <n v="1"/>
    <s v="Music"/>
    <n v="1389"/>
    <n v="1"/>
    <n v="256"/>
    <n v="25"/>
    <d v="2012-01-27T00:00:00"/>
    <s v="319 N. Frances Street"/>
    <s v="Madison"/>
    <x v="4"/>
    <n v="8.91"/>
    <n v="25"/>
    <s v="Victor"/>
    <s v="Stevens"/>
    <s v="319 N. Frances Street"/>
    <s v="Madison"/>
    <s v="USA"/>
    <s v="+1 (608) 257-0597"/>
    <n v="5"/>
    <n v="5"/>
    <s v="Steve"/>
    <s v="Johnson"/>
    <x v="0"/>
    <s v="Sales Support Agent"/>
    <n v="2"/>
    <s v="7727B 41 Ave"/>
    <s v="Calgary"/>
    <s v="Canada"/>
    <s v="1 (780) 836-9987"/>
    <s v="steve@chinookcorp.com"/>
    <s v="Sales Manager"/>
    <s v="Nancy"/>
    <s v="Edwards"/>
    <n v="59"/>
    <n v="20"/>
    <x v="3"/>
    <s v="January"/>
  </r>
  <r>
    <n v="91"/>
    <x v="35"/>
    <n v="115"/>
    <x v="60"/>
    <n v="1430"/>
    <x v="362"/>
    <s v="Charlie Midnight/Dan Hartman"/>
    <n v="282880"/>
    <n v="0.99"/>
    <n v="1"/>
    <s v="MPEG audio file"/>
    <n v="14"/>
    <x v="10"/>
    <n v="5"/>
    <s v="90’s Music"/>
    <n v="1388"/>
    <n v="1"/>
    <n v="256"/>
    <n v="25"/>
    <d v="2012-01-27T00:00:00"/>
    <s v="319 N. Frances Street"/>
    <s v="Madison"/>
    <x v="4"/>
    <n v="8.91"/>
    <n v="25"/>
    <s v="Victor"/>
    <s v="Stevens"/>
    <s v="319 N. Frances Street"/>
    <s v="Madison"/>
    <s v="USA"/>
    <s v="+1 (608) 257-0597"/>
    <n v="5"/>
    <n v="5"/>
    <s v="Steve"/>
    <s v="Johnson"/>
    <x v="0"/>
    <s v="Sales Support Agent"/>
    <n v="2"/>
    <s v="7727B 41 Ave"/>
    <s v="Calgary"/>
    <s v="Canada"/>
    <s v="1 (780) 836-9987"/>
    <s v="steve@chinookcorp.com"/>
    <s v="Sales Manager"/>
    <s v="Nancy"/>
    <s v="Edwards"/>
    <n v="59"/>
    <n v="20"/>
    <x v="3"/>
    <s v="January"/>
  </r>
  <r>
    <n v="90"/>
    <x v="34"/>
    <n v="113"/>
    <x v="59"/>
    <n v="1400"/>
    <x v="85"/>
    <s v="Blaze Bayley/Janick Gers/Steve Harris"/>
    <n v="380786"/>
    <n v="0.99"/>
    <n v="1"/>
    <s v="MPEG audio file"/>
    <n v="1"/>
    <x v="0"/>
    <n v="8"/>
    <s v="Music"/>
    <n v="1383"/>
    <n v="1"/>
    <n v="256"/>
    <n v="25"/>
    <d v="2012-01-27T00:00:00"/>
    <s v="319 N. Frances Street"/>
    <s v="Madison"/>
    <x v="4"/>
    <n v="8.91"/>
    <n v="25"/>
    <s v="Victor"/>
    <s v="Stevens"/>
    <s v="319 N. Frances Street"/>
    <s v="Madison"/>
    <s v="USA"/>
    <s v="+1 (608) 257-0597"/>
    <n v="5"/>
    <n v="5"/>
    <s v="Steve"/>
    <s v="Johnson"/>
    <x v="0"/>
    <s v="Sales Support Agent"/>
    <n v="2"/>
    <s v="7727B 41 Ave"/>
    <s v="Calgary"/>
    <s v="Canada"/>
    <s v="1 (780) 836-9987"/>
    <s v="steve@chinookcorp.com"/>
    <s v="Sales Manager"/>
    <s v="Nancy"/>
    <s v="Edwards"/>
    <n v="59"/>
    <n v="20"/>
    <x v="3"/>
    <s v="January"/>
  </r>
  <r>
    <n v="93"/>
    <x v="37"/>
    <n v="119"/>
    <x v="63"/>
    <n v="1472"/>
    <x v="364"/>
    <s v="C. Cester/C. Muncey/N. Cester"/>
    <n v="272117"/>
    <n v="0.99"/>
    <n v="1"/>
    <s v="MPEG audio file"/>
    <n v="4"/>
    <x v="3"/>
    <n v="1"/>
    <s v="Music"/>
    <n v="1393"/>
    <n v="1"/>
    <n v="257"/>
    <n v="34"/>
    <d v="2012-02-01T00:00:00"/>
    <s v="Rua da Assunção 53"/>
    <s v="Lisbon"/>
    <x v="11"/>
    <n v="13.86"/>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3"/>
    <s v="February"/>
  </r>
  <r>
    <n v="93"/>
    <x v="37"/>
    <n v="119"/>
    <x v="63"/>
    <n v="1472"/>
    <x v="364"/>
    <s v="C. Cester/C. Muncey/N. Cester"/>
    <n v="272117"/>
    <n v="0.99"/>
    <n v="1"/>
    <s v="MPEG audio file"/>
    <n v="4"/>
    <x v="3"/>
    <n v="8"/>
    <s v="Music"/>
    <n v="1393"/>
    <n v="1"/>
    <n v="257"/>
    <n v="34"/>
    <d v="2012-02-01T00:00:00"/>
    <s v="Rua da Assunção 53"/>
    <s v="Lisbon"/>
    <x v="11"/>
    <n v="13.86"/>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3"/>
    <s v="February"/>
  </r>
  <r>
    <n v="94"/>
    <x v="36"/>
    <n v="120"/>
    <x v="62"/>
    <n v="1490"/>
    <x v="365"/>
    <s v="Billy Roberts"/>
    <n v="210259"/>
    <n v="0.99"/>
    <n v="1"/>
    <s v="MPEG audio file"/>
    <n v="1"/>
    <x v="0"/>
    <n v="1"/>
    <s v="Music"/>
    <n v="1395"/>
    <n v="1"/>
    <n v="257"/>
    <n v="34"/>
    <d v="2012-02-01T00:00:00"/>
    <s v="Rua da Assunção 53"/>
    <s v="Lisbon"/>
    <x v="11"/>
    <n v="13.86"/>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3"/>
    <s v="February"/>
  </r>
  <r>
    <n v="94"/>
    <x v="36"/>
    <n v="120"/>
    <x v="62"/>
    <n v="1490"/>
    <x v="365"/>
    <s v="Billy Roberts"/>
    <n v="210259"/>
    <n v="0.99"/>
    <n v="1"/>
    <s v="MPEG audio file"/>
    <n v="1"/>
    <x v="0"/>
    <n v="8"/>
    <s v="Music"/>
    <n v="1395"/>
    <n v="1"/>
    <n v="257"/>
    <n v="34"/>
    <d v="2012-02-01T00:00:00"/>
    <s v="Rua da Assunção 53"/>
    <s v="Lisbon"/>
    <x v="11"/>
    <n v="13.86"/>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3"/>
    <s v="February"/>
  </r>
  <r>
    <n v="98"/>
    <x v="93"/>
    <n v="125"/>
    <x v="171"/>
    <n v="1553"/>
    <x v="366"/>
    <s v="NULL"/>
    <n v="305162"/>
    <n v="0.99"/>
    <n v="1"/>
    <s v="MPEG audio file"/>
    <n v="3"/>
    <x v="2"/>
    <n v="8"/>
    <s v="Music"/>
    <n v="1402"/>
    <n v="1"/>
    <n v="257"/>
    <n v="34"/>
    <d v="2012-02-01T00:00:00"/>
    <s v="Rua da Assunção 53"/>
    <s v="Lisbon"/>
    <x v="11"/>
    <n v="13.86"/>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3"/>
    <s v="February"/>
  </r>
  <r>
    <n v="98"/>
    <x v="93"/>
    <n v="125"/>
    <x v="171"/>
    <n v="1553"/>
    <x v="366"/>
    <s v="NULL"/>
    <n v="305162"/>
    <n v="0.99"/>
    <n v="1"/>
    <s v="MPEG audio file"/>
    <n v="3"/>
    <x v="2"/>
    <n v="1"/>
    <s v="Music"/>
    <n v="1402"/>
    <n v="1"/>
    <n v="257"/>
    <n v="34"/>
    <d v="2012-02-01T00:00:00"/>
    <s v="Rua da Assunção 53"/>
    <s v="Lisbon"/>
    <x v="11"/>
    <n v="13.86"/>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3"/>
    <s v="February"/>
  </r>
  <r>
    <n v="97"/>
    <x v="39"/>
    <n v="124"/>
    <x v="66"/>
    <n v="1535"/>
    <x v="367"/>
    <s v="João Suplicy"/>
    <n v="182308"/>
    <n v="0.99"/>
    <n v="1"/>
    <s v="MPEG audio file"/>
    <n v="16"/>
    <x v="11"/>
    <n v="1"/>
    <s v="Music"/>
    <n v="1400"/>
    <n v="1"/>
    <n v="257"/>
    <n v="34"/>
    <d v="2012-02-01T00:00:00"/>
    <s v="Rua da Assunção 53"/>
    <s v="Lisbon"/>
    <x v="11"/>
    <n v="13.86"/>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3"/>
    <s v="February"/>
  </r>
  <r>
    <n v="46"/>
    <x v="78"/>
    <n v="122"/>
    <x v="143"/>
    <n v="1517"/>
    <x v="368"/>
    <s v="NULL"/>
    <n v="380081"/>
    <n v="0.99"/>
    <n v="1"/>
    <s v="MPEG audio file"/>
    <n v="7"/>
    <x v="4"/>
    <n v="1"/>
    <s v="Music"/>
    <n v="1398"/>
    <n v="1"/>
    <n v="257"/>
    <n v="34"/>
    <d v="2012-02-01T00:00:00"/>
    <s v="Rua da Assunção 53"/>
    <s v="Lisbon"/>
    <x v="11"/>
    <n v="13.86"/>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3"/>
    <s v="February"/>
  </r>
  <r>
    <n v="46"/>
    <x v="78"/>
    <n v="122"/>
    <x v="143"/>
    <n v="1517"/>
    <x v="368"/>
    <s v="NULL"/>
    <n v="380081"/>
    <n v="0.99"/>
    <n v="1"/>
    <s v="MPEG audio file"/>
    <n v="7"/>
    <x v="4"/>
    <n v="8"/>
    <s v="Music"/>
    <n v="1398"/>
    <n v="1"/>
    <n v="257"/>
    <n v="34"/>
    <d v="2012-02-01T00:00:00"/>
    <s v="Rua da Assunção 53"/>
    <s v="Lisbon"/>
    <x v="11"/>
    <n v="13.86"/>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3"/>
    <s v="February"/>
  </r>
  <r>
    <n v="46"/>
    <x v="78"/>
    <n v="122"/>
    <x v="143"/>
    <n v="1508"/>
    <x v="369"/>
    <s v="NULL"/>
    <n v="283062"/>
    <n v="0.99"/>
    <n v="1"/>
    <s v="MPEG audio file"/>
    <n v="7"/>
    <x v="4"/>
    <n v="1"/>
    <s v="Music"/>
    <n v="1397"/>
    <n v="1"/>
    <n v="257"/>
    <n v="34"/>
    <d v="2012-02-01T00:00:00"/>
    <s v="Rua da Assunção 53"/>
    <s v="Lisbon"/>
    <x v="11"/>
    <n v="13.86"/>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3"/>
    <s v="February"/>
  </r>
  <r>
    <n v="46"/>
    <x v="78"/>
    <n v="122"/>
    <x v="143"/>
    <n v="1508"/>
    <x v="369"/>
    <s v="NULL"/>
    <n v="283062"/>
    <n v="0.99"/>
    <n v="1"/>
    <s v="MPEG audio file"/>
    <n v="7"/>
    <x v="4"/>
    <n v="8"/>
    <s v="Music"/>
    <n v="1397"/>
    <n v="1"/>
    <n v="257"/>
    <n v="34"/>
    <d v="2012-02-01T00:00:00"/>
    <s v="Rua da Assunção 53"/>
    <s v="Lisbon"/>
    <x v="11"/>
    <n v="13.86"/>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3"/>
    <s v="February"/>
  </r>
  <r>
    <n v="95"/>
    <x v="94"/>
    <n v="121"/>
    <x v="172"/>
    <n v="1499"/>
    <x v="370"/>
    <s v="NULL"/>
    <n v="202035"/>
    <n v="0.99"/>
    <n v="2"/>
    <s v="Protected AAC audio file"/>
    <n v="1"/>
    <x v="0"/>
    <n v="5"/>
    <s v="90’s Music"/>
    <n v="1396"/>
    <n v="1"/>
    <n v="257"/>
    <n v="34"/>
    <d v="2012-02-01T00:00:00"/>
    <s v="Rua da Assunção 53"/>
    <s v="Lisbon"/>
    <x v="11"/>
    <n v="13.86"/>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3"/>
    <s v="February"/>
  </r>
  <r>
    <n v="94"/>
    <x v="36"/>
    <n v="120"/>
    <x v="62"/>
    <n v="1481"/>
    <x v="371"/>
    <s v="Jimi Hendrix"/>
    <n v="224130"/>
    <n v="0.99"/>
    <n v="1"/>
    <s v="MPEG audio file"/>
    <n v="1"/>
    <x v="0"/>
    <n v="1"/>
    <s v="Music"/>
    <n v="1394"/>
    <n v="1"/>
    <n v="257"/>
    <n v="34"/>
    <d v="2012-02-01T00:00:00"/>
    <s v="Rua da Assunção 53"/>
    <s v="Lisbon"/>
    <x v="11"/>
    <n v="13.86"/>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3"/>
    <s v="February"/>
  </r>
  <r>
    <n v="92"/>
    <x v="38"/>
    <n v="117"/>
    <x v="64"/>
    <n v="1445"/>
    <x v="372"/>
    <s v="Jay Kay/Toby Smith"/>
    <n v="284447"/>
    <n v="0.99"/>
    <n v="1"/>
    <s v="MPEG audio file"/>
    <n v="14"/>
    <x v="10"/>
    <n v="1"/>
    <s v="Music"/>
    <n v="1390"/>
    <n v="1"/>
    <n v="257"/>
    <n v="34"/>
    <d v="2012-02-01T00:00:00"/>
    <s v="Rua da Assunção 53"/>
    <s v="Lisbon"/>
    <x v="11"/>
    <n v="13.86"/>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3"/>
    <s v="February"/>
  </r>
  <r>
    <n v="52"/>
    <x v="14"/>
    <n v="126"/>
    <x v="142"/>
    <n v="1576"/>
    <x v="237"/>
    <s v="Paul Stanley, Gene Simmons"/>
    <n v="259631"/>
    <n v="0.99"/>
    <n v="1"/>
    <s v="MPEG audio file"/>
    <n v="1"/>
    <x v="0"/>
    <n v="1"/>
    <s v="Music"/>
    <n v="1404"/>
    <n v="1"/>
    <n v="258"/>
    <n v="48"/>
    <d v="2012-02-09T00:00:00"/>
    <s v="Lijnbaansgracht 120bg"/>
    <s v="Amsterdam"/>
    <x v="12"/>
    <n v="0.99"/>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3"/>
    <s v="February"/>
  </r>
  <r>
    <n v="52"/>
    <x v="14"/>
    <n v="126"/>
    <x v="142"/>
    <n v="1576"/>
    <x v="237"/>
    <s v="Paul Stanley, Gene Simmons"/>
    <n v="259631"/>
    <n v="0.99"/>
    <n v="1"/>
    <s v="MPEG audio file"/>
    <n v="1"/>
    <x v="0"/>
    <n v="5"/>
    <s v="90’s Music"/>
    <n v="1404"/>
    <n v="1"/>
    <n v="258"/>
    <n v="48"/>
    <d v="2012-02-09T00:00:00"/>
    <s v="Lijnbaansgracht 120bg"/>
    <s v="Amsterdam"/>
    <x v="12"/>
    <n v="0.99"/>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3"/>
    <s v="February"/>
  </r>
  <r>
    <n v="52"/>
    <x v="14"/>
    <n v="126"/>
    <x v="142"/>
    <n v="1576"/>
    <x v="237"/>
    <s v="Paul Stanley, Gene Simmons"/>
    <n v="259631"/>
    <n v="0.99"/>
    <n v="1"/>
    <s v="MPEG audio file"/>
    <n v="1"/>
    <x v="0"/>
    <n v="8"/>
    <s v="Music"/>
    <n v="1404"/>
    <n v="1"/>
    <n v="258"/>
    <n v="48"/>
    <d v="2012-02-09T00:00:00"/>
    <s v="Lijnbaansgracht 120bg"/>
    <s v="Amsterdam"/>
    <x v="12"/>
    <n v="0.99"/>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3"/>
    <s v="February"/>
  </r>
  <r>
    <n v="22"/>
    <x v="13"/>
    <n v="127"/>
    <x v="65"/>
    <n v="1578"/>
    <x v="373"/>
    <s v="John Bonham/John Paul Jones/Robert Plant"/>
    <n v="316081"/>
    <n v="0.99"/>
    <n v="1"/>
    <s v="MPEG audio file"/>
    <n v="1"/>
    <x v="0"/>
    <n v="5"/>
    <s v="90’s Music"/>
    <n v="1406"/>
    <n v="1"/>
    <n v="259"/>
    <n v="49"/>
    <d v="2012-02-22T00:00:00"/>
    <s v="Ordynacka 10"/>
    <s v="Warsaw"/>
    <x v="19"/>
    <n v="1.98"/>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3"/>
    <s v="February"/>
  </r>
  <r>
    <n v="22"/>
    <x v="13"/>
    <n v="127"/>
    <x v="65"/>
    <n v="1577"/>
    <x v="96"/>
    <s v="Robert Plant"/>
    <n v="201247"/>
    <n v="0.99"/>
    <n v="1"/>
    <s v="MPEG audio file"/>
    <n v="1"/>
    <x v="0"/>
    <n v="5"/>
    <s v="90’s Music"/>
    <n v="1405"/>
    <n v="1"/>
    <n v="259"/>
    <n v="49"/>
    <d v="2012-02-22T00:00:00"/>
    <s v="Ordynacka 10"/>
    <s v="Warsaw"/>
    <x v="19"/>
    <n v="1.98"/>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3"/>
    <s v="February"/>
  </r>
  <r>
    <n v="22"/>
    <x v="13"/>
    <n v="127"/>
    <x v="65"/>
    <n v="1586"/>
    <x v="374"/>
    <s v="Robert Plant"/>
    <n v="398262"/>
    <n v="0.99"/>
    <n v="1"/>
    <s v="MPEG audio file"/>
    <n v="1"/>
    <x v="0"/>
    <n v="1"/>
    <s v="Music"/>
    <n v="1410"/>
    <n v="1"/>
    <n v="261"/>
    <n v="53"/>
    <d v="2012-02-23T00:00:00"/>
    <s v="113 Lupus St"/>
    <s v="London"/>
    <x v="7"/>
    <n v="3.9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3"/>
    <s v="February"/>
  </r>
  <r>
    <n v="22"/>
    <x v="13"/>
    <n v="131"/>
    <x v="173"/>
    <n v="1614"/>
    <x v="375"/>
    <s v="Jimmy Page, Robert Plant, John Paul Jones"/>
    <n v="278857"/>
    <n v="0.99"/>
    <n v="1"/>
    <s v="MPEG audio file"/>
    <n v="1"/>
    <x v="0"/>
    <n v="1"/>
    <s v="Music"/>
    <n v="1418"/>
    <n v="1"/>
    <n v="262"/>
    <n v="57"/>
    <d v="2012-02-24T00:00:00"/>
    <s v="Calle Lira, 198"/>
    <s v="Santiago"/>
    <x v="9"/>
    <n v="5.94"/>
    <n v="57"/>
    <s v="Luis"/>
    <s v="Rojas"/>
    <s v="Calle Lira, 198"/>
    <s v="Santiago"/>
    <s v="Chile"/>
    <s v="+56 (0)2 635 4444"/>
    <n v="5"/>
    <n v="5"/>
    <s v="Steve"/>
    <s v="Johnson"/>
    <x v="0"/>
    <s v="Sales Support Agent"/>
    <n v="2"/>
    <s v="7727B 41 Ave"/>
    <s v="Calgary"/>
    <s v="Canada"/>
    <s v="1 (780) 836-9987"/>
    <s v="steve@chinookcorp.com"/>
    <s v="Sales Manager"/>
    <s v="Nancy"/>
    <s v="Edwards"/>
    <n v="59"/>
    <n v="20"/>
    <x v="3"/>
    <s v="February"/>
  </r>
  <r>
    <n v="22"/>
    <x v="13"/>
    <n v="131"/>
    <x v="173"/>
    <n v="1610"/>
    <x v="376"/>
    <s v="Jimmy Page, Robert Plant, John Paul Jones"/>
    <n v="296672"/>
    <n v="0.99"/>
    <n v="1"/>
    <s v="MPEG audio file"/>
    <n v="1"/>
    <x v="0"/>
    <n v="8"/>
    <s v="Music"/>
    <n v="1417"/>
    <n v="1"/>
    <n v="262"/>
    <n v="57"/>
    <d v="2012-02-24T00:00:00"/>
    <s v="Calle Lira, 198"/>
    <s v="Santiago"/>
    <x v="9"/>
    <n v="5.94"/>
    <n v="57"/>
    <s v="Luis"/>
    <s v="Rojas"/>
    <s v="Calle Lira, 198"/>
    <s v="Santiago"/>
    <s v="Chile"/>
    <s v="+56 (0)2 635 4444"/>
    <n v="5"/>
    <n v="5"/>
    <s v="Steve"/>
    <s v="Johnson"/>
    <x v="0"/>
    <s v="Sales Support Agent"/>
    <n v="2"/>
    <s v="7727B 41 Ave"/>
    <s v="Calgary"/>
    <s v="Canada"/>
    <s v="1 (780) 836-9987"/>
    <s v="steve@chinookcorp.com"/>
    <s v="Sales Manager"/>
    <s v="Nancy"/>
    <s v="Edwards"/>
    <n v="59"/>
    <n v="20"/>
    <x v="3"/>
    <s v="February"/>
  </r>
  <r>
    <n v="22"/>
    <x v="13"/>
    <n v="129"/>
    <x v="174"/>
    <n v="1602"/>
    <x v="377"/>
    <s v="John Bonham/John Paul Jones"/>
    <n v="271098"/>
    <n v="0.99"/>
    <n v="1"/>
    <s v="MPEG audio file"/>
    <n v="1"/>
    <x v="0"/>
    <n v="1"/>
    <s v="Music"/>
    <n v="1415"/>
    <n v="1"/>
    <n v="262"/>
    <n v="57"/>
    <d v="2012-02-24T00:00:00"/>
    <s v="Calle Lira, 198"/>
    <s v="Santiago"/>
    <x v="9"/>
    <n v="5.94"/>
    <n v="57"/>
    <s v="Luis"/>
    <s v="Rojas"/>
    <s v="Calle Lira, 198"/>
    <s v="Santiago"/>
    <s v="Chile"/>
    <s v="+56 (0)2 635 4444"/>
    <n v="5"/>
    <n v="5"/>
    <s v="Steve"/>
    <s v="Johnson"/>
    <x v="0"/>
    <s v="Sales Support Agent"/>
    <n v="2"/>
    <s v="7727B 41 Ave"/>
    <s v="Calgary"/>
    <s v="Canada"/>
    <s v="1 (780) 836-9987"/>
    <s v="steve@chinookcorp.com"/>
    <s v="Sales Manager"/>
    <s v="Nancy"/>
    <s v="Edwards"/>
    <n v="59"/>
    <n v="20"/>
    <x v="3"/>
    <s v="February"/>
  </r>
  <r>
    <n v="22"/>
    <x v="13"/>
    <n v="128"/>
    <x v="175"/>
    <n v="1594"/>
    <x v="378"/>
    <s v="Jimmy Page, Robert Plant"/>
    <n v="330004"/>
    <n v="0.99"/>
    <n v="1"/>
    <s v="MPEG audio file"/>
    <n v="1"/>
    <x v="0"/>
    <n v="8"/>
    <s v="Music"/>
    <n v="1413"/>
    <n v="1"/>
    <n v="262"/>
    <n v="57"/>
    <d v="2012-02-24T00:00:00"/>
    <s v="Calle Lira, 198"/>
    <s v="Santiago"/>
    <x v="9"/>
    <n v="5.94"/>
    <n v="57"/>
    <s v="Luis"/>
    <s v="Rojas"/>
    <s v="Calle Lira, 198"/>
    <s v="Santiago"/>
    <s v="Chile"/>
    <s v="+56 (0)2 635 4444"/>
    <n v="5"/>
    <n v="5"/>
    <s v="Steve"/>
    <s v="Johnson"/>
    <x v="0"/>
    <s v="Sales Support Agent"/>
    <n v="2"/>
    <s v="7727B 41 Ave"/>
    <s v="Calgary"/>
    <s v="Canada"/>
    <s v="1 (780) 836-9987"/>
    <s v="steve@chinookcorp.com"/>
    <s v="Sales Manager"/>
    <s v="Nancy"/>
    <s v="Edwards"/>
    <n v="59"/>
    <n v="20"/>
    <x v="3"/>
    <s v="February"/>
  </r>
  <r>
    <n v="22"/>
    <x v="13"/>
    <n v="134"/>
    <x v="70"/>
    <n v="1638"/>
    <x v="379"/>
    <s v="Jimmy Page, Robert Plant, John Paul Jones"/>
    <n v="209528"/>
    <n v="0.99"/>
    <n v="1"/>
    <s v="MPEG audio file"/>
    <n v="1"/>
    <x v="0"/>
    <n v="1"/>
    <s v="Music"/>
    <n v="1422"/>
    <n v="1"/>
    <n v="263"/>
    <n v="4"/>
    <d v="2012-02-27T00:00:00"/>
    <s v="Ullevålsveien 14"/>
    <s v="Oslo"/>
    <x v="1"/>
    <n v="8.91"/>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3"/>
    <s v="February"/>
  </r>
  <r>
    <n v="22"/>
    <x v="13"/>
    <n v="132"/>
    <x v="68"/>
    <n v="1626"/>
    <x v="94"/>
    <s v="Jimmy Page/John Bonham/John Paul Jones"/>
    <n v="508055"/>
    <n v="0.99"/>
    <n v="1"/>
    <s v="MPEG audio file"/>
    <n v="1"/>
    <x v="0"/>
    <n v="1"/>
    <s v="Music"/>
    <n v="1420"/>
    <n v="1"/>
    <n v="263"/>
    <n v="4"/>
    <d v="2012-02-27T00:00:00"/>
    <s v="Ullevålsveien 14"/>
    <s v="Oslo"/>
    <x v="1"/>
    <n v="8.91"/>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3"/>
    <s v="February"/>
  </r>
  <r>
    <n v="22"/>
    <x v="13"/>
    <n v="132"/>
    <x v="68"/>
    <n v="1626"/>
    <x v="94"/>
    <s v="Jimmy Page/John Bonham/John Paul Jones"/>
    <n v="508055"/>
    <n v="0.99"/>
    <n v="1"/>
    <s v="MPEG audio file"/>
    <n v="1"/>
    <x v="0"/>
    <n v="8"/>
    <s v="Music"/>
    <n v="1420"/>
    <n v="1"/>
    <n v="263"/>
    <n v="4"/>
    <d v="2012-02-27T00:00:00"/>
    <s v="Ullevålsveien 14"/>
    <s v="Oslo"/>
    <x v="1"/>
    <n v="8.91"/>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3"/>
    <s v="February"/>
  </r>
  <r>
    <n v="22"/>
    <x v="13"/>
    <n v="137"/>
    <x v="76"/>
    <n v="1662"/>
    <x v="380"/>
    <s v="John Bonham/John Paul Jones/Robert Plant"/>
    <n v="242442"/>
    <n v="0.99"/>
    <n v="1"/>
    <s v="MPEG audio file"/>
    <n v="1"/>
    <x v="0"/>
    <n v="1"/>
    <s v="Music"/>
    <n v="1426"/>
    <n v="1"/>
    <n v="263"/>
    <n v="4"/>
    <d v="2012-02-27T00:00:00"/>
    <s v="Ullevålsveien 14"/>
    <s v="Oslo"/>
    <x v="1"/>
    <n v="8.91"/>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3"/>
    <s v="February"/>
  </r>
  <r>
    <n v="22"/>
    <x v="13"/>
    <n v="136"/>
    <x v="71"/>
    <n v="1656"/>
    <x v="98"/>
    <s v="Jimmy Page/Robert Plant"/>
    <n v="384391"/>
    <n v="0.99"/>
    <n v="1"/>
    <s v="MPEG audio file"/>
    <n v="1"/>
    <x v="0"/>
    <n v="1"/>
    <s v="Music"/>
    <n v="1425"/>
    <n v="1"/>
    <n v="263"/>
    <n v="4"/>
    <d v="2012-02-27T00:00:00"/>
    <s v="Ullevålsveien 14"/>
    <s v="Oslo"/>
    <x v="1"/>
    <n v="8.91"/>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3"/>
    <s v="February"/>
  </r>
  <r>
    <n v="22"/>
    <x v="13"/>
    <n v="134"/>
    <x v="70"/>
    <n v="1638"/>
    <x v="379"/>
    <s v="Jimmy Page, Robert Plant, John Paul Jones"/>
    <n v="209528"/>
    <n v="0.99"/>
    <n v="1"/>
    <s v="MPEG audio file"/>
    <n v="1"/>
    <x v="0"/>
    <n v="8"/>
    <s v="Music"/>
    <n v="1422"/>
    <n v="1"/>
    <n v="263"/>
    <n v="4"/>
    <d v="2012-02-27T00:00:00"/>
    <s v="Ullevålsveien 14"/>
    <s v="Oslo"/>
    <x v="1"/>
    <n v="8.91"/>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3"/>
    <s v="February"/>
  </r>
  <r>
    <n v="22"/>
    <x v="13"/>
    <n v="133"/>
    <x v="69"/>
    <n v="1632"/>
    <x v="97"/>
    <s v="Jimmy Page, Robert Plant"/>
    <n v="159216"/>
    <n v="0.99"/>
    <n v="1"/>
    <s v="MPEG audio file"/>
    <n v="1"/>
    <x v="0"/>
    <n v="8"/>
    <s v="Music"/>
    <n v="1421"/>
    <n v="1"/>
    <n v="263"/>
    <n v="4"/>
    <d v="2012-02-27T00:00:00"/>
    <s v="Ullevålsveien 14"/>
    <s v="Oslo"/>
    <x v="1"/>
    <n v="8.91"/>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3"/>
    <s v="February"/>
  </r>
  <r>
    <n v="104"/>
    <x v="95"/>
    <n v="146"/>
    <x v="176"/>
    <n v="1785"/>
    <x v="381"/>
    <s v="Dick Holler"/>
    <n v="273057"/>
    <n v="0.99"/>
    <n v="1"/>
    <s v="MPEG audio file"/>
    <n v="14"/>
    <x v="10"/>
    <n v="1"/>
    <s v="Music"/>
    <n v="1440"/>
    <n v="1"/>
    <n v="264"/>
    <n v="13"/>
    <d v="2012-03-03T00:00:00"/>
    <s v="Qe 7 Bloco G"/>
    <s v="Brasília"/>
    <x v="10"/>
    <n v="13.86"/>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March"/>
  </r>
  <r>
    <n v="102"/>
    <x v="79"/>
    <n v="144"/>
    <x v="145"/>
    <n v="1749"/>
    <x v="382"/>
    <s v="Kelly, Mosley, Rothery, Trewaves"/>
    <n v="366053"/>
    <n v="0.99"/>
    <n v="1"/>
    <s v="MPEG audio file"/>
    <n v="1"/>
    <x v="0"/>
    <n v="1"/>
    <s v="Music"/>
    <n v="1436"/>
    <n v="1"/>
    <n v="264"/>
    <n v="13"/>
    <d v="2012-03-03T00:00:00"/>
    <s v="Qe 7 Bloco G"/>
    <s v="Brasília"/>
    <x v="10"/>
    <n v="13.86"/>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March"/>
  </r>
  <r>
    <n v="102"/>
    <x v="79"/>
    <n v="144"/>
    <x v="145"/>
    <n v="1749"/>
    <x v="382"/>
    <s v="Kelly, Mosley, Rothery, Trewaves"/>
    <n v="366053"/>
    <n v="0.99"/>
    <n v="1"/>
    <s v="MPEG audio file"/>
    <n v="1"/>
    <x v="0"/>
    <n v="8"/>
    <s v="Music"/>
    <n v="1436"/>
    <n v="1"/>
    <n v="264"/>
    <n v="13"/>
    <d v="2012-03-03T00:00:00"/>
    <s v="Qe 7 Bloco G"/>
    <s v="Brasília"/>
    <x v="10"/>
    <n v="13.86"/>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March"/>
  </r>
  <r>
    <n v="103"/>
    <x v="44"/>
    <n v="145"/>
    <x v="79"/>
    <n v="1767"/>
    <x v="383"/>
    <s v="Caetano Veloso e Gilberto Gil"/>
    <n v="129410"/>
    <n v="0.99"/>
    <n v="1"/>
    <s v="MPEG audio file"/>
    <n v="7"/>
    <x v="4"/>
    <n v="8"/>
    <s v="Music"/>
    <n v="1438"/>
    <n v="1"/>
    <n v="264"/>
    <n v="13"/>
    <d v="2012-03-03T00:00:00"/>
    <s v="Qe 7 Bloco G"/>
    <s v="Brasília"/>
    <x v="10"/>
    <n v="13.86"/>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March"/>
  </r>
  <r>
    <n v="103"/>
    <x v="44"/>
    <n v="145"/>
    <x v="79"/>
    <n v="1767"/>
    <x v="383"/>
    <s v="Caetano Veloso e Gilberto Gil"/>
    <n v="129410"/>
    <n v="0.99"/>
    <n v="1"/>
    <s v="MPEG audio file"/>
    <n v="7"/>
    <x v="4"/>
    <n v="1"/>
    <s v="Music"/>
    <n v="1438"/>
    <n v="1"/>
    <n v="264"/>
    <n v="13"/>
    <d v="2012-03-03T00:00:00"/>
    <s v="Qe 7 Bloco G"/>
    <s v="Brasília"/>
    <x v="10"/>
    <n v="13.86"/>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March"/>
  </r>
  <r>
    <n v="105"/>
    <x v="96"/>
    <n v="147"/>
    <x v="177"/>
    <n v="1794"/>
    <x v="384"/>
    <s v="NULL"/>
    <n v="216476"/>
    <n v="0.99"/>
    <n v="1"/>
    <s v="MPEG audio file"/>
    <n v="1"/>
    <x v="0"/>
    <n v="1"/>
    <s v="Music"/>
    <n v="1441"/>
    <n v="1"/>
    <n v="264"/>
    <n v="13"/>
    <d v="2012-03-03T00:00:00"/>
    <s v="Qe 7 Bloco G"/>
    <s v="Brasília"/>
    <x v="10"/>
    <n v="13.86"/>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March"/>
  </r>
  <r>
    <n v="104"/>
    <x v="95"/>
    <n v="146"/>
    <x v="176"/>
    <n v="1785"/>
    <x v="381"/>
    <s v="Dick Holler"/>
    <n v="273057"/>
    <n v="0.99"/>
    <n v="1"/>
    <s v="MPEG audio file"/>
    <n v="14"/>
    <x v="10"/>
    <n v="8"/>
    <s v="Music"/>
    <n v="1440"/>
    <n v="1"/>
    <n v="264"/>
    <n v="13"/>
    <d v="2012-03-03T00:00:00"/>
    <s v="Qe 7 Bloco G"/>
    <s v="Brasília"/>
    <x v="10"/>
    <n v="13.86"/>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March"/>
  </r>
  <r>
    <n v="103"/>
    <x v="44"/>
    <n v="145"/>
    <x v="79"/>
    <n v="1758"/>
    <x v="385"/>
    <s v="Gilberto Gil"/>
    <n v="172800"/>
    <n v="0.99"/>
    <n v="1"/>
    <s v="MPEG audio file"/>
    <n v="7"/>
    <x v="4"/>
    <n v="8"/>
    <s v="Music"/>
    <n v="1437"/>
    <n v="1"/>
    <n v="264"/>
    <n v="13"/>
    <d v="2012-03-03T00:00:00"/>
    <s v="Qe 7 Bloco G"/>
    <s v="Brasília"/>
    <x v="10"/>
    <n v="13.86"/>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March"/>
  </r>
  <r>
    <n v="101"/>
    <x v="45"/>
    <n v="142"/>
    <x v="80"/>
    <n v="1722"/>
    <x v="386"/>
    <s v="NULL"/>
    <n v="307591"/>
    <n v="0.99"/>
    <n v="1"/>
    <s v="MPEG audio file"/>
    <n v="7"/>
    <x v="4"/>
    <n v="8"/>
    <s v="Music"/>
    <n v="1433"/>
    <n v="1"/>
    <n v="264"/>
    <n v="13"/>
    <d v="2012-03-03T00:00:00"/>
    <s v="Qe 7 Bloco G"/>
    <s v="Brasília"/>
    <x v="10"/>
    <n v="13.86"/>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March"/>
  </r>
  <r>
    <n v="50"/>
    <x v="43"/>
    <n v="148"/>
    <x v="78"/>
    <n v="1808"/>
    <x v="246"/>
    <s v="Ulrich"/>
    <n v="388832"/>
    <n v="0.99"/>
    <n v="1"/>
    <s v="MPEG audio file"/>
    <n v="3"/>
    <x v="2"/>
    <n v="5"/>
    <s v="90’s Music"/>
    <n v="1442"/>
    <n v="1"/>
    <n v="265"/>
    <n v="27"/>
    <d v="2012-03-11T00:00:00"/>
    <s v="1033 N Park Ave"/>
    <s v="Tucson"/>
    <x v="4"/>
    <n v="0.99"/>
    <n v="27"/>
    <s v="Patrick"/>
    <s v="Gray"/>
    <s v="1033 N Park Ave"/>
    <s v="Tucson"/>
    <s v="USA"/>
    <s v="+1 (520) 622-4200"/>
    <n v="4"/>
    <n v="4"/>
    <s v="Margaret"/>
    <s v="Park"/>
    <x v="1"/>
    <s v="Sales Support Agent"/>
    <n v="2"/>
    <s v="683 10 Street SW"/>
    <s v="Calgary"/>
    <s v="Canada"/>
    <s v="+1 (403) 263-4423"/>
    <s v="margaret@chinookcorp.com"/>
    <s v="Sales Manager"/>
    <s v="Nancy"/>
    <s v="Edwards"/>
    <n v="77"/>
    <n v="21"/>
    <x v="3"/>
    <s v="March"/>
  </r>
  <r>
    <n v="50"/>
    <x v="43"/>
    <n v="148"/>
    <x v="78"/>
    <n v="1808"/>
    <x v="246"/>
    <s v="Ulrich"/>
    <n v="388832"/>
    <n v="0.99"/>
    <n v="1"/>
    <s v="MPEG audio file"/>
    <n v="3"/>
    <x v="2"/>
    <n v="8"/>
    <s v="Music"/>
    <n v="1442"/>
    <n v="1"/>
    <n v="265"/>
    <n v="27"/>
    <d v="2012-03-11T00:00:00"/>
    <s v="1033 N Park Ave"/>
    <s v="Tucson"/>
    <x v="4"/>
    <n v="0.99"/>
    <n v="27"/>
    <s v="Patrick"/>
    <s v="Gray"/>
    <s v="1033 N Park Ave"/>
    <s v="Tucson"/>
    <s v="USA"/>
    <s v="+1 (520) 622-4200"/>
    <n v="4"/>
    <n v="4"/>
    <s v="Margaret"/>
    <s v="Park"/>
    <x v="1"/>
    <s v="Sales Support Agent"/>
    <n v="2"/>
    <s v="683 10 Street SW"/>
    <s v="Calgary"/>
    <s v="Canada"/>
    <s v="+1 (403) 263-4423"/>
    <s v="margaret@chinookcorp.com"/>
    <s v="Sales Manager"/>
    <s v="Nancy"/>
    <s v="Edwards"/>
    <n v="77"/>
    <n v="21"/>
    <x v="3"/>
    <s v="March"/>
  </r>
  <r>
    <n v="50"/>
    <x v="43"/>
    <n v="149"/>
    <x v="77"/>
    <n v="1820"/>
    <x v="387"/>
    <s v="Bourge/Phillips/Shelley"/>
    <n v="341551"/>
    <n v="0.99"/>
    <n v="1"/>
    <s v="MPEG audio file"/>
    <n v="3"/>
    <x v="2"/>
    <n v="1"/>
    <s v="Music"/>
    <n v="1449"/>
    <n v="1"/>
    <n v="268"/>
    <n v="32"/>
    <d v="2012-03-25T00:00:00"/>
    <s v="696 Osborne Street"/>
    <s v="Winnipeg"/>
    <x v="3"/>
    <n v="3.9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3"/>
    <s v="March"/>
  </r>
  <r>
    <n v="50"/>
    <x v="43"/>
    <n v="149"/>
    <x v="77"/>
    <n v="1816"/>
    <x v="388"/>
    <s v="Bourge/Phillips/Shelley"/>
    <n v="190406"/>
    <n v="0.99"/>
    <n v="1"/>
    <s v="MPEG audio file"/>
    <n v="3"/>
    <x v="2"/>
    <n v="1"/>
    <s v="Music"/>
    <n v="1447"/>
    <n v="1"/>
    <n v="268"/>
    <n v="32"/>
    <d v="2012-03-25T00:00:00"/>
    <s v="696 Osborne Street"/>
    <s v="Winnipeg"/>
    <x v="3"/>
    <n v="3.9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3"/>
    <s v="March"/>
  </r>
  <r>
    <n v="50"/>
    <x v="43"/>
    <n v="149"/>
    <x v="77"/>
    <n v="1826"/>
    <x v="389"/>
    <s v="Clarke/Farren/Kilmister/Tayler"/>
    <n v="220212"/>
    <n v="0.99"/>
    <n v="1"/>
    <s v="MPEG audio file"/>
    <n v="3"/>
    <x v="2"/>
    <n v="5"/>
    <s v="90’s Music"/>
    <n v="1451"/>
    <n v="1"/>
    <n v="269"/>
    <n v="36"/>
    <d v="2012-03-26T00:00:00"/>
    <s v="Tauentzienstraße 8"/>
    <s v="Berlin"/>
    <x v="0"/>
    <n v="5.94"/>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3"/>
    <s v="March"/>
  </r>
  <r>
    <n v="50"/>
    <x v="43"/>
    <n v="155"/>
    <x v="83"/>
    <n v="1888"/>
    <x v="111"/>
    <s v="Bob Rock/James Hetfield/Kirk Hammett/Lars Ulrich"/>
    <n v="430210"/>
    <n v="0.99"/>
    <n v="1"/>
    <s v="MPEG audio file"/>
    <n v="3"/>
    <x v="2"/>
    <n v="8"/>
    <s v="Music"/>
    <n v="1463"/>
    <n v="1"/>
    <n v="270"/>
    <n v="42"/>
    <d v="2012-03-29T00:00:00"/>
    <s v="9, Place Louis Barthou"/>
    <s v="Bordeaux"/>
    <x v="5"/>
    <n v="8.91"/>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3"/>
    <s v="March"/>
  </r>
  <r>
    <n v="50"/>
    <x v="43"/>
    <n v="155"/>
    <x v="83"/>
    <n v="1882"/>
    <x v="390"/>
    <s v="Bob Rock/James Hetfield/Kirk Hammett/Lars Ulrich"/>
    <n v="350458"/>
    <n v="0.99"/>
    <n v="1"/>
    <s v="MPEG audio file"/>
    <n v="3"/>
    <x v="2"/>
    <n v="1"/>
    <s v="Music"/>
    <n v="1462"/>
    <n v="1"/>
    <n v="270"/>
    <n v="42"/>
    <d v="2012-03-29T00:00:00"/>
    <s v="9, Place Louis Barthou"/>
    <s v="Bordeaux"/>
    <x v="5"/>
    <n v="8.91"/>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3"/>
    <s v="March"/>
  </r>
  <r>
    <n v="50"/>
    <x v="43"/>
    <n v="153"/>
    <x v="82"/>
    <n v="1870"/>
    <x v="391"/>
    <s v="Hetfield, Ulrich"/>
    <n v="365061"/>
    <n v="0.99"/>
    <n v="1"/>
    <s v="MPEG audio file"/>
    <n v="3"/>
    <x v="2"/>
    <n v="1"/>
    <s v="Music"/>
    <n v="1460"/>
    <n v="1"/>
    <n v="270"/>
    <n v="42"/>
    <d v="2012-03-29T00:00:00"/>
    <s v="9, Place Louis Barthou"/>
    <s v="Bordeaux"/>
    <x v="5"/>
    <n v="8.91"/>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3"/>
    <s v="March"/>
  </r>
  <r>
    <n v="50"/>
    <x v="43"/>
    <n v="152"/>
    <x v="81"/>
    <n v="1858"/>
    <x v="108"/>
    <s v="C.Burton"/>
    <n v="347428"/>
    <n v="0.99"/>
    <n v="1"/>
    <s v="MPEG audio file"/>
    <n v="3"/>
    <x v="2"/>
    <n v="1"/>
    <s v="Music"/>
    <n v="1458"/>
    <n v="1"/>
    <n v="270"/>
    <n v="42"/>
    <d v="2012-03-29T00:00:00"/>
    <s v="9, Place Louis Barthou"/>
    <s v="Bordeaux"/>
    <x v="5"/>
    <n v="8.91"/>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3"/>
    <s v="March"/>
  </r>
  <r>
    <n v="50"/>
    <x v="43"/>
    <n v="151"/>
    <x v="147"/>
    <n v="1852"/>
    <x v="392"/>
    <s v="James Hetfield, Lars Ulrich"/>
    <n v="588721"/>
    <n v="0.99"/>
    <n v="1"/>
    <s v="MPEG audio file"/>
    <n v="3"/>
    <x v="2"/>
    <n v="5"/>
    <s v="90’s Music"/>
    <n v="1457"/>
    <n v="1"/>
    <n v="270"/>
    <n v="42"/>
    <d v="2012-03-29T00:00:00"/>
    <s v="9, Place Louis Barthou"/>
    <s v="Bordeaux"/>
    <x v="5"/>
    <n v="8.91"/>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3"/>
    <s v="March"/>
  </r>
  <r>
    <n v="106"/>
    <x v="97"/>
    <n v="160"/>
    <x v="178"/>
    <n v="1954"/>
    <x v="393"/>
    <s v="Clarke/Kilmister/Taylor"/>
    <n v="176457"/>
    <n v="0.99"/>
    <n v="1"/>
    <s v="MPEG audio file"/>
    <n v="3"/>
    <x v="2"/>
    <n v="1"/>
    <s v="Music"/>
    <n v="1471"/>
    <n v="1"/>
    <n v="271"/>
    <n v="51"/>
    <d v="2012-04-03T00:00:00"/>
    <s v="Celsiusg. 9"/>
    <s v="Stockholm"/>
    <x v="18"/>
    <n v="13.86"/>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April"/>
  </r>
  <r>
    <n v="111"/>
    <x v="49"/>
    <n v="165"/>
    <x v="90"/>
    <n v="2026"/>
    <x v="394"/>
    <s v="NULL"/>
    <n v="330292"/>
    <n v="0.99"/>
    <n v="1"/>
    <s v="MPEG audio file"/>
    <n v="1"/>
    <x v="0"/>
    <n v="1"/>
    <s v="Music"/>
    <n v="1479"/>
    <n v="1"/>
    <n v="271"/>
    <n v="51"/>
    <d v="2012-04-03T00:00:00"/>
    <s v="Celsiusg. 9"/>
    <s v="Stockholm"/>
    <x v="18"/>
    <n v="13.86"/>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April"/>
  </r>
  <r>
    <n v="111"/>
    <x v="49"/>
    <n v="165"/>
    <x v="90"/>
    <n v="2026"/>
    <x v="394"/>
    <s v="NULL"/>
    <n v="330292"/>
    <n v="0.99"/>
    <n v="1"/>
    <s v="MPEG audio file"/>
    <n v="1"/>
    <x v="0"/>
    <n v="8"/>
    <s v="Music"/>
    <n v="1479"/>
    <n v="1"/>
    <n v="271"/>
    <n v="51"/>
    <d v="2012-04-03T00:00:00"/>
    <s v="Celsiusg. 9"/>
    <s v="Stockholm"/>
    <x v="18"/>
    <n v="13.86"/>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April"/>
  </r>
  <r>
    <n v="110"/>
    <x v="47"/>
    <n v="164"/>
    <x v="92"/>
    <n v="2008"/>
    <x v="395"/>
    <s v="Kurt Cobain"/>
    <n v="177031"/>
    <n v="0.99"/>
    <n v="1"/>
    <s v="MPEG audio file"/>
    <n v="1"/>
    <x v="0"/>
    <n v="1"/>
    <s v="Music"/>
    <n v="1477"/>
    <n v="1"/>
    <n v="271"/>
    <n v="51"/>
    <d v="2012-04-03T00:00:00"/>
    <s v="Celsiusg. 9"/>
    <s v="Stockholm"/>
    <x v="18"/>
    <n v="13.86"/>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April"/>
  </r>
  <r>
    <n v="109"/>
    <x v="98"/>
    <n v="162"/>
    <x v="179"/>
    <n v="1972"/>
    <x v="396"/>
    <s v="Nikki Sixx"/>
    <n v="283559"/>
    <n v="0.99"/>
    <n v="1"/>
    <s v="MPEG audio file"/>
    <n v="3"/>
    <x v="2"/>
    <n v="1"/>
    <s v="Music"/>
    <n v="1473"/>
    <n v="1"/>
    <n v="271"/>
    <n v="51"/>
    <d v="2012-04-03T00:00:00"/>
    <s v="Celsiusg. 9"/>
    <s v="Stockholm"/>
    <x v="18"/>
    <n v="13.86"/>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April"/>
  </r>
  <r>
    <n v="106"/>
    <x v="97"/>
    <n v="160"/>
    <x v="178"/>
    <n v="1954"/>
    <x v="393"/>
    <s v="Clarke/Kilmister/Taylor"/>
    <n v="176457"/>
    <n v="0.99"/>
    <n v="1"/>
    <s v="MPEG audio file"/>
    <n v="3"/>
    <x v="2"/>
    <n v="8"/>
    <s v="Music"/>
    <n v="1471"/>
    <n v="1"/>
    <n v="271"/>
    <n v="51"/>
    <d v="2012-04-03T00:00:00"/>
    <s v="Celsiusg. 9"/>
    <s v="Stockholm"/>
    <x v="18"/>
    <n v="13.86"/>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April"/>
  </r>
  <r>
    <n v="106"/>
    <x v="97"/>
    <n v="160"/>
    <x v="178"/>
    <n v="1945"/>
    <x v="397"/>
    <s v="Clarke/Kilmister/Taylor"/>
    <n v="217626"/>
    <n v="0.99"/>
    <n v="1"/>
    <s v="MPEG audio file"/>
    <n v="3"/>
    <x v="2"/>
    <n v="1"/>
    <s v="Music"/>
    <n v="1470"/>
    <n v="1"/>
    <n v="271"/>
    <n v="51"/>
    <d v="2012-04-03T00:00:00"/>
    <s v="Celsiusg. 9"/>
    <s v="Stockholm"/>
    <x v="18"/>
    <n v="13.86"/>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April"/>
  </r>
  <r>
    <n v="68"/>
    <x v="21"/>
    <n v="157"/>
    <x v="148"/>
    <n v="1909"/>
    <x v="398"/>
    <s v="R. Troup, L. Worth"/>
    <n v="168594"/>
    <n v="0.99"/>
    <n v="1"/>
    <s v="MPEG audio file"/>
    <n v="2"/>
    <x v="1"/>
    <n v="1"/>
    <s v="Music"/>
    <n v="1466"/>
    <n v="1"/>
    <n v="271"/>
    <n v="51"/>
    <d v="2012-04-03T00:00:00"/>
    <s v="Celsiusg. 9"/>
    <s v="Stockholm"/>
    <x v="18"/>
    <n v="13.86"/>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April"/>
  </r>
  <r>
    <n v="112"/>
    <x v="50"/>
    <n v="166"/>
    <x v="91"/>
    <n v="2040"/>
    <x v="262"/>
    <s v="NULL"/>
    <n v="230191"/>
    <n v="0.99"/>
    <n v="1"/>
    <s v="MPEG audio file"/>
    <n v="7"/>
    <x v="4"/>
    <n v="8"/>
    <s v="Music"/>
    <n v="1480"/>
    <n v="1"/>
    <n v="272"/>
    <n v="6"/>
    <d v="2012-04-11T00:00:00"/>
    <s v="Rilská 3174/6"/>
    <s v="Prague"/>
    <x v="15"/>
    <n v="0.99"/>
    <n v="6"/>
    <s v="Helena"/>
    <s v="Holý"/>
    <s v="Rilská 3174/6"/>
    <s v="Prague"/>
    <s v="Czech Republic"/>
    <s v="+420 2 4177 0449"/>
    <n v="5"/>
    <n v="5"/>
    <s v="Steve"/>
    <s v="Johnson"/>
    <x v="0"/>
    <s v="Sales Support Agent"/>
    <n v="2"/>
    <s v="7727B 41 Ave"/>
    <s v="Calgary"/>
    <s v="Canada"/>
    <s v="1 (780) 836-9987"/>
    <s v="steve@chinookcorp.com"/>
    <s v="Sales Manager"/>
    <s v="Nancy"/>
    <s v="Edwards"/>
    <n v="59"/>
    <n v="20"/>
    <x v="3"/>
    <s v="April"/>
  </r>
  <r>
    <n v="113"/>
    <x v="48"/>
    <n v="167"/>
    <x v="89"/>
    <n v="2054"/>
    <x v="118"/>
    <s v="Bi Ribeiro/Herbert Vianna/João Barone"/>
    <n v="148558"/>
    <n v="0.99"/>
    <n v="1"/>
    <s v="MPEG audio file"/>
    <n v="7"/>
    <x v="4"/>
    <n v="5"/>
    <s v="90’s Music"/>
    <n v="1488"/>
    <n v="1"/>
    <n v="275"/>
    <n v="11"/>
    <d v="2012-04-25T00:00:00"/>
    <s v="Av. Paulista, 2022"/>
    <s v="São Paulo"/>
    <x v="10"/>
    <n v="3.9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3"/>
    <s v="April"/>
  </r>
  <r>
    <n v="113"/>
    <x v="48"/>
    <n v="167"/>
    <x v="89"/>
    <n v="2054"/>
    <x v="118"/>
    <s v="Bi Ribeiro/Herbert Vianna/João Barone"/>
    <n v="148558"/>
    <n v="0.99"/>
    <n v="1"/>
    <s v="MPEG audio file"/>
    <n v="7"/>
    <x v="4"/>
    <n v="1"/>
    <s v="Music"/>
    <n v="1488"/>
    <n v="1"/>
    <n v="275"/>
    <n v="11"/>
    <d v="2012-04-25T00:00:00"/>
    <s v="Av. Paulista, 2022"/>
    <s v="São Paulo"/>
    <x v="10"/>
    <n v="3.9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3"/>
    <s v="April"/>
  </r>
  <r>
    <n v="113"/>
    <x v="48"/>
    <n v="167"/>
    <x v="89"/>
    <n v="2054"/>
    <x v="118"/>
    <s v="Bi Ribeiro/Herbert Vianna/João Barone"/>
    <n v="148558"/>
    <n v="0.99"/>
    <n v="1"/>
    <s v="MPEG audio file"/>
    <n v="7"/>
    <x v="4"/>
    <n v="8"/>
    <s v="Music"/>
    <n v="1488"/>
    <n v="1"/>
    <n v="275"/>
    <n v="11"/>
    <d v="2012-04-25T00:00:00"/>
    <s v="Av. Paulista, 2022"/>
    <s v="São Paulo"/>
    <x v="10"/>
    <n v="3.9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3"/>
    <s v="April"/>
  </r>
  <r>
    <n v="113"/>
    <x v="48"/>
    <n v="167"/>
    <x v="89"/>
    <n v="2052"/>
    <x v="399"/>
    <s v="C. A./C.A./Celso Alvim/Herbert Vianna/Mário Moura/Pedro Luís/Sidon Silva"/>
    <n v="208013"/>
    <n v="0.99"/>
    <n v="1"/>
    <s v="MPEG audio file"/>
    <n v="7"/>
    <x v="4"/>
    <n v="1"/>
    <s v="Music"/>
    <n v="1487"/>
    <n v="1"/>
    <n v="275"/>
    <n v="11"/>
    <d v="2012-04-25T00:00:00"/>
    <s v="Av. Paulista, 2022"/>
    <s v="São Paulo"/>
    <x v="10"/>
    <n v="3.9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3"/>
    <s v="April"/>
  </r>
  <r>
    <n v="113"/>
    <x v="48"/>
    <n v="167"/>
    <x v="89"/>
    <n v="2050"/>
    <x v="400"/>
    <s v="James Brown/Tim Maia"/>
    <n v="244976"/>
    <n v="0.99"/>
    <n v="1"/>
    <s v="MPEG audio file"/>
    <n v="7"/>
    <x v="4"/>
    <n v="1"/>
    <s v="Music"/>
    <n v="1486"/>
    <n v="1"/>
    <n v="275"/>
    <n v="11"/>
    <d v="2012-04-25T00:00:00"/>
    <s v="Av. Paulista, 2022"/>
    <s v="São Paulo"/>
    <x v="10"/>
    <n v="3.9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3"/>
    <s v="April"/>
  </r>
  <r>
    <n v="113"/>
    <x v="48"/>
    <n v="167"/>
    <x v="89"/>
    <n v="2050"/>
    <x v="400"/>
    <s v="James Brown/Tim Maia"/>
    <n v="244976"/>
    <n v="0.99"/>
    <n v="1"/>
    <s v="MPEG audio file"/>
    <n v="7"/>
    <x v="4"/>
    <n v="8"/>
    <s v="Music"/>
    <n v="1486"/>
    <n v="1"/>
    <n v="275"/>
    <n v="11"/>
    <d v="2012-04-25T00:00:00"/>
    <s v="Av. Paulista, 2022"/>
    <s v="São Paulo"/>
    <x v="10"/>
    <n v="3.9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3"/>
    <s v="April"/>
  </r>
  <r>
    <n v="114"/>
    <x v="51"/>
    <n v="172"/>
    <x v="94"/>
    <n v="2096"/>
    <x v="123"/>
    <s v="L. Kerslake, O. Osbourne, R. Daisley &amp; R. Rhoads"/>
    <n v="290851"/>
    <n v="0.99"/>
    <n v="2"/>
    <s v="Protected AAC audio file"/>
    <n v="1"/>
    <x v="0"/>
    <n v="8"/>
    <s v="Music"/>
    <n v="1497"/>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4"/>
    <x v="51"/>
    <n v="172"/>
    <x v="94"/>
    <n v="2096"/>
    <x v="123"/>
    <s v="L. Kerslake, O. Osbourne, R. Daisley &amp; R. Rhoads"/>
    <n v="290851"/>
    <n v="0.99"/>
    <n v="2"/>
    <s v="Protected AAC audio file"/>
    <n v="1"/>
    <x v="0"/>
    <n v="1"/>
    <s v="Music"/>
    <n v="1497"/>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4"/>
    <x v="51"/>
    <n v="172"/>
    <x v="94"/>
    <n v="2096"/>
    <x v="123"/>
    <s v="L. Kerslake, O. Osbourne, R. Daisley &amp; R. Rhoads"/>
    <n v="290851"/>
    <n v="0.99"/>
    <n v="2"/>
    <s v="Protected AAC audio file"/>
    <n v="1"/>
    <x v="0"/>
    <n v="17"/>
    <s v="Heavy Metal Classic"/>
    <n v="1497"/>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4"/>
    <x v="51"/>
    <n v="174"/>
    <x v="96"/>
    <n v="2102"/>
    <x v="401"/>
    <s v="O. Osbourne, R. Daisley, R. Rhoads"/>
    <n v="344241"/>
    <n v="0.99"/>
    <n v="1"/>
    <s v="MPEG audio file"/>
    <n v="3"/>
    <x v="2"/>
    <n v="1"/>
    <s v="Music"/>
    <n v="1498"/>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21"/>
    <x v="55"/>
    <n v="184"/>
    <x v="100"/>
    <n v="2240"/>
    <x v="402"/>
    <s v="NULL"/>
    <n v="151536"/>
    <n v="0.99"/>
    <n v="1"/>
    <s v="MPEG audio file"/>
    <n v="17"/>
    <x v="12"/>
    <n v="5"/>
    <s v="90’s Music"/>
    <n v="1515"/>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20"/>
    <x v="58"/>
    <n v="183"/>
    <x v="104"/>
    <n v="2231"/>
    <x v="403"/>
    <s v="Mason, Waters, Wright, Gilmour"/>
    <n v="425195"/>
    <n v="0.99"/>
    <n v="1"/>
    <s v="MPEG audio file"/>
    <n v="1"/>
    <x v="0"/>
    <n v="8"/>
    <s v="Music"/>
    <n v="1514"/>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81"/>
    <x v="105"/>
    <n v="2195"/>
    <x v="404"/>
    <s v="Stone Gossard"/>
    <n v="341080"/>
    <n v="0.99"/>
    <n v="1"/>
    <s v="MPEG audio file"/>
    <n v="1"/>
    <x v="0"/>
    <n v="5"/>
    <s v="90’s Music"/>
    <n v="1510"/>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81"/>
    <x v="105"/>
    <n v="2195"/>
    <x v="404"/>
    <s v="Stone Gossard"/>
    <n v="341080"/>
    <n v="0.99"/>
    <n v="1"/>
    <s v="MPEG audio file"/>
    <n v="1"/>
    <x v="0"/>
    <n v="1"/>
    <s v="Music"/>
    <n v="1510"/>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78"/>
    <x v="99"/>
    <n v="2150"/>
    <x v="405"/>
    <s v="Eddie Vedder &amp; Mike McCready"/>
    <n v="233613"/>
    <n v="0.99"/>
    <n v="1"/>
    <s v="MPEG audio file"/>
    <n v="1"/>
    <x v="0"/>
    <n v="1"/>
    <s v="Music"/>
    <n v="1505"/>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7"/>
    <x v="53"/>
    <n v="177"/>
    <x v="98"/>
    <n v="2141"/>
    <x v="406"/>
    <s v="Steve Harris"/>
    <n v="240274"/>
    <n v="0.99"/>
    <n v="1"/>
    <s v="MPEG audio file"/>
    <n v="1"/>
    <x v="0"/>
    <n v="1"/>
    <s v="Music"/>
    <n v="1504"/>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51"/>
    <x v="57"/>
    <n v="186"/>
    <x v="102"/>
    <n v="2274"/>
    <x v="407"/>
    <s v="May"/>
    <n v="190119"/>
    <n v="0.99"/>
    <n v="1"/>
    <s v="MPEG audio file"/>
    <n v="1"/>
    <x v="0"/>
    <n v="8"/>
    <s v="Music"/>
    <n v="1520"/>
    <n v="1"/>
    <n v="280"/>
    <n v="45"/>
    <d v="2012-05-25T00:00:00"/>
    <s v="Erzsébet krt. 58."/>
    <s v="Budapest"/>
    <x v="20"/>
    <n v="1.98"/>
    <n v="45"/>
    <s v="Ladislav"/>
    <s v="Kovács"/>
    <s v="Erzsébet krt. 58."/>
    <s v="Budapest"/>
    <s v="Hungary"/>
    <s v="NULL"/>
    <n v="3"/>
    <n v="3"/>
    <s v="Jane"/>
    <s v="Peacock"/>
    <x v="2"/>
    <s v="Sales Support Agent"/>
    <n v="2"/>
    <s v="1111 6 Ave SW"/>
    <s v="Calgary"/>
    <s v="Canada"/>
    <s v="+1 (403) 262-3443"/>
    <s v="jane@chinookcorp.com"/>
    <s v="Sales Manager"/>
    <s v="Nancy"/>
    <s v="Edwards"/>
    <n v="51"/>
    <n v="22"/>
    <x v="3"/>
    <s v="May"/>
  </r>
  <r>
    <n v="51"/>
    <x v="57"/>
    <n v="186"/>
    <x v="102"/>
    <n v="2273"/>
    <x v="408"/>
    <s v="Taylor"/>
    <n v="207386"/>
    <n v="0.99"/>
    <n v="1"/>
    <s v="MPEG audio file"/>
    <n v="1"/>
    <x v="0"/>
    <n v="8"/>
    <s v="Music"/>
    <n v="1519"/>
    <n v="1"/>
    <n v="280"/>
    <n v="45"/>
    <d v="2012-05-25T00:00:00"/>
    <s v="Erzsébet krt. 58."/>
    <s v="Budapest"/>
    <x v="20"/>
    <n v="1.98"/>
    <n v="45"/>
    <s v="Ladislav"/>
    <s v="Kovács"/>
    <s v="Erzsébet krt. 58."/>
    <s v="Budapest"/>
    <s v="Hungary"/>
    <s v="NULL"/>
    <n v="3"/>
    <n v="3"/>
    <s v="Jane"/>
    <s v="Peacock"/>
    <x v="2"/>
    <s v="Sales Support Agent"/>
    <n v="2"/>
    <s v="1111 6 Ave SW"/>
    <s v="Calgary"/>
    <s v="Canada"/>
    <s v="+1 (403) 262-3443"/>
    <s v="jane@chinookcorp.com"/>
    <s v="Sales Manager"/>
    <s v="Nancy"/>
    <s v="Edwards"/>
    <n v="51"/>
    <n v="22"/>
    <x v="3"/>
    <s v="May"/>
  </r>
  <r>
    <n v="124"/>
    <x v="56"/>
    <n v="190"/>
    <x v="107"/>
    <n v="2322"/>
    <x v="138"/>
    <s v="R.E.M."/>
    <n v="194768"/>
    <n v="0.99"/>
    <n v="1"/>
    <s v="MPEG audio file"/>
    <n v="4"/>
    <x v="3"/>
    <n v="1"/>
    <s v="Music"/>
    <n v="1534"/>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4"/>
    <x v="56"/>
    <n v="190"/>
    <x v="107"/>
    <n v="2322"/>
    <x v="138"/>
    <s v="R.E.M."/>
    <n v="194768"/>
    <n v="0.99"/>
    <n v="1"/>
    <s v="MPEG audio file"/>
    <n v="4"/>
    <x v="3"/>
    <n v="8"/>
    <s v="Music"/>
    <n v="1534"/>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2"/>
    <x v="99"/>
    <n v="187"/>
    <x v="180"/>
    <n v="2316"/>
    <x v="409"/>
    <s v="Bill Berry/Michael Stipe/Mike Mills/Peter Buck"/>
    <n v="220081"/>
    <n v="0.99"/>
    <n v="1"/>
    <s v="MPEG audio file"/>
    <n v="4"/>
    <x v="3"/>
    <n v="8"/>
    <s v="Music"/>
    <n v="1533"/>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33"/>
    <x v="100"/>
    <n v="205"/>
    <x v="181"/>
    <n v="2534"/>
    <x v="410"/>
    <s v="Doyle Bramhall/Stevie Ray Vaughan"/>
    <n v="281155"/>
    <n v="0.99"/>
    <n v="1"/>
    <s v="MPEG audio file"/>
    <n v="6"/>
    <x v="7"/>
    <n v="1"/>
    <s v="Music"/>
    <n v="1568"/>
    <n v="1"/>
    <n v="290"/>
    <n v="32"/>
    <d v="2012-06-27T00:00:00"/>
    <s v="696 Osborne Street"/>
    <s v="Winnipeg"/>
    <x v="3"/>
    <n v="5.94"/>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3"/>
    <s v="June"/>
  </r>
  <r>
    <n v="133"/>
    <x v="100"/>
    <n v="205"/>
    <x v="181"/>
    <n v="2534"/>
    <x v="410"/>
    <s v="Doyle Bramhall/Stevie Ray Vaughan"/>
    <n v="281155"/>
    <n v="0.99"/>
    <n v="1"/>
    <s v="MPEG audio file"/>
    <n v="6"/>
    <x v="7"/>
    <n v="8"/>
    <s v="Music"/>
    <n v="1568"/>
    <n v="1"/>
    <n v="290"/>
    <n v="32"/>
    <d v="2012-06-27T00:00:00"/>
    <s v="696 Osborne Street"/>
    <s v="Winnipeg"/>
    <x v="3"/>
    <n v="5.94"/>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3"/>
    <s v="June"/>
  </r>
  <r>
    <n v="53"/>
    <x v="15"/>
    <n v="204"/>
    <x v="110"/>
    <n v="2530"/>
    <x v="411"/>
    <s v="Jeremy Wall"/>
    <n v="264019"/>
    <n v="0.99"/>
    <n v="1"/>
    <s v="MPEG audio file"/>
    <n v="2"/>
    <x v="1"/>
    <n v="8"/>
    <s v="Music"/>
    <n v="1567"/>
    <n v="1"/>
    <n v="290"/>
    <n v="32"/>
    <d v="2012-06-27T00:00:00"/>
    <s v="696 Osborne Street"/>
    <s v="Winnipeg"/>
    <x v="3"/>
    <n v="5.94"/>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3"/>
    <s v="June"/>
  </r>
  <r>
    <n v="53"/>
    <x v="15"/>
    <n v="204"/>
    <x v="110"/>
    <n v="2526"/>
    <x v="412"/>
    <s v="Jay Beckenstein"/>
    <n v="240091"/>
    <n v="0.99"/>
    <n v="1"/>
    <s v="MPEG audio file"/>
    <n v="2"/>
    <x v="1"/>
    <n v="1"/>
    <s v="Music"/>
    <n v="1566"/>
    <n v="1"/>
    <n v="290"/>
    <n v="32"/>
    <d v="2012-06-27T00:00:00"/>
    <s v="696 Osborne Street"/>
    <s v="Winnipeg"/>
    <x v="3"/>
    <n v="5.94"/>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3"/>
    <s v="June"/>
  </r>
  <r>
    <n v="144"/>
    <x v="101"/>
    <n v="221"/>
    <x v="182"/>
    <n v="2738"/>
    <x v="413"/>
    <s v="Pete Townshend"/>
    <n v="164414"/>
    <n v="0.99"/>
    <n v="1"/>
    <s v="MPEG audio file"/>
    <n v="1"/>
    <x v="0"/>
    <n v="1"/>
    <s v="Music"/>
    <n v="1596"/>
    <n v="1"/>
    <n v="294"/>
    <n v="3"/>
    <d v="2012-07-26T00:00:00"/>
    <s v="1498 rue Bélanger"/>
    <s v="Montréal"/>
    <x v="3"/>
    <n v="1.98"/>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3"/>
    <s v="July"/>
  </r>
  <r>
    <n v="144"/>
    <x v="101"/>
    <n v="221"/>
    <x v="182"/>
    <n v="2738"/>
    <x v="413"/>
    <s v="Pete Townshend"/>
    <n v="164414"/>
    <n v="0.99"/>
    <n v="1"/>
    <s v="MPEG audio file"/>
    <n v="1"/>
    <x v="0"/>
    <n v="8"/>
    <s v="Music"/>
    <n v="1596"/>
    <n v="1"/>
    <n v="294"/>
    <n v="3"/>
    <d v="2012-07-26T00:00:00"/>
    <s v="1498 rue Bélanger"/>
    <s v="Montréal"/>
    <x v="3"/>
    <n v="1.98"/>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3"/>
    <s v="July"/>
  </r>
  <r>
    <n v="144"/>
    <x v="101"/>
    <n v="221"/>
    <x v="182"/>
    <n v="2744"/>
    <x v="414"/>
    <s v="John Entwistle/Pete Townshend"/>
    <n v="513750"/>
    <n v="0.99"/>
    <n v="1"/>
    <s v="MPEG audio file"/>
    <n v="1"/>
    <x v="0"/>
    <n v="1"/>
    <s v="Music"/>
    <n v="1599"/>
    <n v="1"/>
    <n v="296"/>
    <n v="7"/>
    <d v="2012-07-27T00:00:00"/>
    <s v="Rotenturmstraße 4, 1010 Innere Stadt"/>
    <s v="Vienne"/>
    <x v="22"/>
    <n v="3.9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3"/>
    <s v="July"/>
  </r>
  <r>
    <n v="144"/>
    <x v="101"/>
    <n v="221"/>
    <x v="182"/>
    <n v="2744"/>
    <x v="414"/>
    <s v="John Entwistle/Pete Townshend"/>
    <n v="513750"/>
    <n v="0.99"/>
    <n v="1"/>
    <s v="MPEG audio file"/>
    <n v="1"/>
    <x v="0"/>
    <n v="8"/>
    <s v="Music"/>
    <n v="1599"/>
    <n v="1"/>
    <n v="296"/>
    <n v="7"/>
    <d v="2012-07-27T00:00:00"/>
    <s v="Rotenturmstraße 4, 1010 Innere Stadt"/>
    <s v="Vienne"/>
    <x v="22"/>
    <n v="3.9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3"/>
    <s v="July"/>
  </r>
  <r>
    <n v="145"/>
    <x v="83"/>
    <n v="222"/>
    <x v="183"/>
    <n v="2762"/>
    <x v="415"/>
    <s v="Carlos Imperial/Tim Maia"/>
    <n v="90148"/>
    <n v="0.99"/>
    <n v="1"/>
    <s v="MPEG audio file"/>
    <n v="7"/>
    <x v="4"/>
    <n v="1"/>
    <s v="Music"/>
    <n v="1605"/>
    <n v="1"/>
    <n v="297"/>
    <n v="11"/>
    <d v="2012-07-28T00:00:00"/>
    <s v="Av. Paulista, 2022"/>
    <s v="São Paulo"/>
    <x v="10"/>
    <n v="5.94"/>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3"/>
    <s v="July"/>
  </r>
  <r>
    <n v="145"/>
    <x v="83"/>
    <n v="222"/>
    <x v="183"/>
    <n v="2762"/>
    <x v="415"/>
    <s v="Carlos Imperial/Tim Maia"/>
    <n v="90148"/>
    <n v="0.99"/>
    <n v="1"/>
    <s v="MPEG audio file"/>
    <n v="7"/>
    <x v="4"/>
    <n v="8"/>
    <s v="Music"/>
    <n v="1605"/>
    <n v="1"/>
    <n v="297"/>
    <n v="11"/>
    <d v="2012-07-28T00:00:00"/>
    <s v="Av. Paulista, 2022"/>
    <s v="São Paulo"/>
    <x v="10"/>
    <n v="5.94"/>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3"/>
    <s v="July"/>
  </r>
  <r>
    <n v="150"/>
    <x v="102"/>
    <n v="237"/>
    <x v="184"/>
    <n v="2994"/>
    <x v="416"/>
    <s v="Bono/Clayton, Adam/Mullen Jr., Larry/The Edge"/>
    <n v="349831"/>
    <n v="0.99"/>
    <n v="1"/>
    <s v="MPEG audio file"/>
    <n v="1"/>
    <x v="0"/>
    <n v="8"/>
    <s v="Music"/>
    <n v="1643"/>
    <n v="1"/>
    <n v="304"/>
    <n v="49"/>
    <d v="2012-08-28T00:00:00"/>
    <s v="Ordynacka 10"/>
    <s v="Warsaw"/>
    <x v="19"/>
    <n v="5.94"/>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3"/>
    <s v="August"/>
  </r>
  <r>
    <n v="150"/>
    <x v="102"/>
    <n v="237"/>
    <x v="184"/>
    <n v="2994"/>
    <x v="416"/>
    <s v="Bono/Clayton, Adam/Mullen Jr., Larry/The Edge"/>
    <n v="349831"/>
    <n v="0.99"/>
    <n v="1"/>
    <s v="MPEG audio file"/>
    <n v="1"/>
    <x v="0"/>
    <n v="1"/>
    <s v="Music"/>
    <n v="1643"/>
    <n v="1"/>
    <n v="304"/>
    <n v="49"/>
    <d v="2012-08-28T00:00:00"/>
    <s v="Ordynacka 10"/>
    <s v="Warsaw"/>
    <x v="19"/>
    <n v="5.94"/>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3"/>
    <s v="August"/>
  </r>
  <r>
    <n v="151"/>
    <x v="103"/>
    <n v="241"/>
    <x v="185"/>
    <n v="3042"/>
    <x v="417"/>
    <s v="NULL"/>
    <n v="242102"/>
    <n v="0.99"/>
    <n v="1"/>
    <s v="MPEG audio file"/>
    <n v="8"/>
    <x v="5"/>
    <n v="5"/>
    <s v="90’s Music"/>
    <n v="1652"/>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1"/>
    <x v="103"/>
    <n v="241"/>
    <x v="185"/>
    <n v="3042"/>
    <x v="417"/>
    <s v="NULL"/>
    <n v="242102"/>
    <n v="0.99"/>
    <n v="1"/>
    <s v="MPEG audio file"/>
    <n v="8"/>
    <x v="5"/>
    <n v="1"/>
    <s v="Music"/>
    <n v="1652"/>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1"/>
    <x v="103"/>
    <n v="241"/>
    <x v="185"/>
    <n v="3042"/>
    <x v="417"/>
    <s v="NULL"/>
    <n v="242102"/>
    <n v="0.99"/>
    <n v="1"/>
    <s v="MPEG audio file"/>
    <n v="8"/>
    <x v="5"/>
    <n v="8"/>
    <s v="Music"/>
    <n v="1652"/>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5"/>
    <x v="62"/>
    <n v="248"/>
    <x v="112"/>
    <n v="3159"/>
    <x v="418"/>
    <s v="Acyi Marques/Arlindo Bruz/Braço, Beto Sem/Zeca Pagodinho"/>
    <n v="299102"/>
    <n v="0.99"/>
    <n v="1"/>
    <s v="MPEG audio file"/>
    <n v="7"/>
    <x v="4"/>
    <n v="5"/>
    <s v="90’s Music"/>
    <n v="1666"/>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55"/>
    <x v="62"/>
    <n v="248"/>
    <x v="112"/>
    <n v="3159"/>
    <x v="418"/>
    <s v="Acyi Marques/Arlindo Bruz/Braço, Beto Sem/Zeca Pagodinho"/>
    <n v="299102"/>
    <n v="0.99"/>
    <n v="1"/>
    <s v="MPEG audio file"/>
    <n v="7"/>
    <x v="4"/>
    <n v="1"/>
    <s v="Music"/>
    <n v="1666"/>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55"/>
    <x v="62"/>
    <n v="248"/>
    <x v="112"/>
    <n v="3159"/>
    <x v="418"/>
    <s v="Acyi Marques/Arlindo Bruz/Braço, Beto Sem/Zeca Pagodinho"/>
    <n v="299102"/>
    <n v="0.99"/>
    <n v="1"/>
    <s v="MPEG audio file"/>
    <n v="7"/>
    <x v="4"/>
    <n v="8"/>
    <s v="Music"/>
    <n v="1666"/>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00"/>
    <x v="41"/>
    <n v="141"/>
    <x v="73"/>
    <n v="3132"/>
    <x v="419"/>
    <s v="Sykes"/>
    <n v="398210"/>
    <n v="0.99"/>
    <n v="1"/>
    <s v="MPEG audio file"/>
    <n v="3"/>
    <x v="2"/>
    <n v="8"/>
    <s v="Music"/>
    <n v="1663"/>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00"/>
    <x v="41"/>
    <n v="141"/>
    <x v="73"/>
    <n v="3132"/>
    <x v="419"/>
    <s v="Sykes"/>
    <n v="398210"/>
    <n v="0.99"/>
    <n v="1"/>
    <s v="MPEG audio file"/>
    <n v="3"/>
    <x v="2"/>
    <n v="1"/>
    <s v="Music"/>
    <n v="1663"/>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00"/>
    <x v="41"/>
    <n v="141"/>
    <x v="73"/>
    <n v="3132"/>
    <x v="419"/>
    <s v="Sykes"/>
    <n v="398210"/>
    <n v="0.99"/>
    <n v="1"/>
    <s v="MPEG audio file"/>
    <n v="3"/>
    <x v="2"/>
    <n v="5"/>
    <s v="90’s Music"/>
    <n v="1663"/>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52"/>
    <x v="61"/>
    <n v="245"/>
    <x v="159"/>
    <n v="3096"/>
    <x v="420"/>
    <s v="Van Halen"/>
    <n v="327392"/>
    <n v="0.99"/>
    <n v="1"/>
    <s v="MPEG audio file"/>
    <n v="1"/>
    <x v="0"/>
    <n v="1"/>
    <s v="Music"/>
    <n v="1659"/>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52"/>
    <x v="61"/>
    <n v="245"/>
    <x v="159"/>
    <n v="3096"/>
    <x v="420"/>
    <s v="Van Halen"/>
    <n v="327392"/>
    <n v="0.99"/>
    <n v="1"/>
    <s v="MPEG audio file"/>
    <n v="1"/>
    <x v="0"/>
    <n v="8"/>
    <s v="Music"/>
    <n v="1659"/>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52"/>
    <x v="61"/>
    <n v="245"/>
    <x v="159"/>
    <n v="3096"/>
    <x v="420"/>
    <s v="Van Halen"/>
    <n v="327392"/>
    <n v="0.99"/>
    <n v="1"/>
    <s v="MPEG audio file"/>
    <n v="1"/>
    <x v="0"/>
    <n v="5"/>
    <s v="90’s Music"/>
    <n v="1659"/>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252"/>
    <x v="104"/>
    <n v="322"/>
    <x v="186"/>
    <n v="3470"/>
    <x v="421"/>
    <s v="NULL"/>
    <n v="129666"/>
    <n v="0.99"/>
    <n v="2"/>
    <s v="Protected AAC audio file"/>
    <n v="9"/>
    <x v="14"/>
    <n v="1"/>
    <s v="Music"/>
    <n v="1722"/>
    <n v="1"/>
    <n v="318"/>
    <n v="7"/>
    <d v="2012-10-29T00:00:00"/>
    <s v="Rotenturmstraße 4, 1010 Innere Stadt"/>
    <s v="Vienne"/>
    <x v="22"/>
    <n v="5.94"/>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3"/>
    <s v="October"/>
  </r>
  <r>
    <n v="252"/>
    <x v="104"/>
    <n v="322"/>
    <x v="186"/>
    <n v="3470"/>
    <x v="421"/>
    <s v="NULL"/>
    <n v="129666"/>
    <n v="0.99"/>
    <n v="2"/>
    <s v="Protected AAC audio file"/>
    <n v="9"/>
    <x v="14"/>
    <n v="8"/>
    <s v="Music"/>
    <n v="1722"/>
    <n v="1"/>
    <n v="318"/>
    <n v="7"/>
    <d v="2012-10-29T00:00:00"/>
    <s v="Rotenturmstraße 4, 1010 Innere Stadt"/>
    <s v="Vienne"/>
    <x v="22"/>
    <n v="5.94"/>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3"/>
    <s v="October"/>
  </r>
  <r>
    <n v="252"/>
    <x v="104"/>
    <n v="321"/>
    <x v="187"/>
    <n v="3462"/>
    <x v="422"/>
    <s v="Paul O'duffy"/>
    <n v="221413"/>
    <n v="0.99"/>
    <n v="2"/>
    <s v="Protected AAC audio file"/>
    <n v="14"/>
    <x v="10"/>
    <n v="8"/>
    <s v="Music"/>
    <n v="1720"/>
    <n v="1"/>
    <n v="318"/>
    <n v="7"/>
    <d v="2012-10-29T00:00:00"/>
    <s v="Rotenturmstraße 4, 1010 Innere Stadt"/>
    <s v="Vienne"/>
    <x v="22"/>
    <n v="5.94"/>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3"/>
    <s v="October"/>
  </r>
  <r>
    <n v="252"/>
    <x v="104"/>
    <n v="321"/>
    <x v="187"/>
    <n v="3462"/>
    <x v="422"/>
    <s v="Paul O'duffy"/>
    <n v="221413"/>
    <n v="0.99"/>
    <n v="2"/>
    <s v="Protected AAC audio file"/>
    <n v="14"/>
    <x v="10"/>
    <n v="1"/>
    <s v="Music"/>
    <n v="1720"/>
    <n v="1"/>
    <n v="318"/>
    <n v="7"/>
    <d v="2012-10-29T00:00:00"/>
    <s v="Rotenturmstraße 4, 1010 Innere Stadt"/>
    <s v="Vienne"/>
    <x v="22"/>
    <n v="5.94"/>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3"/>
    <s v="October"/>
  </r>
  <r>
    <n v="272"/>
    <x v="65"/>
    <n v="344"/>
    <x v="115"/>
    <n v="3500"/>
    <x v="146"/>
    <s v="Franz Schubert"/>
    <n v="139200"/>
    <n v="0.99"/>
    <n v="2"/>
    <s v="Protected AAC audio file"/>
    <n v="24"/>
    <x v="13"/>
    <n v="13"/>
    <s v="Classical 101 - Deep Cuts"/>
    <n v="1727"/>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272"/>
    <x v="65"/>
    <n v="344"/>
    <x v="115"/>
    <n v="3500"/>
    <x v="146"/>
    <s v="Franz Schubert"/>
    <n v="139200"/>
    <n v="0.99"/>
    <n v="2"/>
    <s v="Protected AAC audio file"/>
    <n v="24"/>
    <x v="13"/>
    <n v="1"/>
    <s v="Music"/>
    <n v="1727"/>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272"/>
    <x v="65"/>
    <n v="344"/>
    <x v="115"/>
    <n v="3500"/>
    <x v="146"/>
    <s v="Franz Schubert"/>
    <n v="139200"/>
    <n v="0.99"/>
    <n v="2"/>
    <s v="Protected AAC audio file"/>
    <n v="24"/>
    <x v="13"/>
    <n v="8"/>
    <s v="Music"/>
    <n v="1727"/>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272"/>
    <x v="65"/>
    <n v="344"/>
    <x v="115"/>
    <n v="3500"/>
    <x v="146"/>
    <s v="Franz Schubert"/>
    <n v="139200"/>
    <n v="0.99"/>
    <n v="2"/>
    <s v="Protected AAC audio file"/>
    <n v="24"/>
    <x v="13"/>
    <n v="12"/>
    <s v="Classical"/>
    <n v="1727"/>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1"/>
    <x v="1"/>
    <n v="4"/>
    <x v="4"/>
    <n v="21"/>
    <x v="423"/>
    <s v="AC/DC"/>
    <n v="254380"/>
    <n v="0.99"/>
    <n v="1"/>
    <s v="MPEG audio file"/>
    <n v="1"/>
    <x v="0"/>
    <n v="1"/>
    <s v="Music"/>
    <n v="1731"/>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1"/>
    <x v="1"/>
    <n v="4"/>
    <x v="4"/>
    <n v="21"/>
    <x v="423"/>
    <s v="AC/DC"/>
    <n v="254380"/>
    <n v="0.99"/>
    <n v="1"/>
    <s v="MPEG audio file"/>
    <n v="1"/>
    <x v="0"/>
    <n v="8"/>
    <s v="Music"/>
    <n v="1731"/>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1"/>
    <x v="1"/>
    <n v="4"/>
    <x v="4"/>
    <n v="15"/>
    <x v="424"/>
    <s v="AC/DC"/>
    <n v="331180"/>
    <n v="0.99"/>
    <n v="1"/>
    <s v="MPEG audio file"/>
    <n v="1"/>
    <x v="0"/>
    <n v="1"/>
    <s v="Music"/>
    <n v="1730"/>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1"/>
    <x v="1"/>
    <n v="4"/>
    <x v="4"/>
    <n v="15"/>
    <x v="424"/>
    <s v="AC/DC"/>
    <n v="331180"/>
    <n v="0.99"/>
    <n v="1"/>
    <s v="MPEG audio file"/>
    <n v="1"/>
    <x v="0"/>
    <n v="8"/>
    <s v="Music"/>
    <n v="1730"/>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1"/>
    <x v="1"/>
    <n v="1"/>
    <x v="2"/>
    <n v="9"/>
    <x v="148"/>
    <s v="Angus Young, Malcolm Young, Brian Johnson"/>
    <n v="203102"/>
    <n v="0.99"/>
    <n v="1"/>
    <s v="MPEG audio file"/>
    <n v="1"/>
    <x v="0"/>
    <n v="1"/>
    <s v="Music"/>
    <n v="1729"/>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1"/>
    <x v="1"/>
    <n v="1"/>
    <x v="2"/>
    <n v="9"/>
    <x v="148"/>
    <s v="Angus Young, Malcolm Young, Brian Johnson"/>
    <n v="203102"/>
    <n v="0.99"/>
    <n v="1"/>
    <s v="MPEG audio file"/>
    <n v="1"/>
    <x v="0"/>
    <n v="8"/>
    <s v="Music"/>
    <n v="1729"/>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2"/>
    <x v="0"/>
    <n v="3"/>
    <x v="0"/>
    <n v="3"/>
    <x v="425"/>
    <s v="F. Baltes, S. Kaufman, U. Dirkscneider &amp; W. Hoffman"/>
    <n v="230619"/>
    <n v="0.99"/>
    <n v="2"/>
    <s v="Protected AAC audio file"/>
    <n v="1"/>
    <x v="0"/>
    <n v="1"/>
    <s v="Music"/>
    <n v="1728"/>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2"/>
    <x v="0"/>
    <n v="3"/>
    <x v="0"/>
    <n v="3"/>
    <x v="425"/>
    <s v="F. Baltes, S. Kaufman, U. Dirkscneider &amp; W. Hoffman"/>
    <n v="230619"/>
    <n v="0.99"/>
    <n v="2"/>
    <s v="Protected AAC audio file"/>
    <n v="1"/>
    <x v="0"/>
    <n v="5"/>
    <s v="90’s Music"/>
    <n v="1728"/>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2"/>
    <x v="0"/>
    <n v="3"/>
    <x v="0"/>
    <n v="3"/>
    <x v="425"/>
    <s v="F. Baltes, S. Kaufman, U. Dirkscneider &amp; W. Hoffman"/>
    <n v="230619"/>
    <n v="0.99"/>
    <n v="2"/>
    <s v="Protected AAC audio file"/>
    <n v="1"/>
    <x v="0"/>
    <n v="8"/>
    <s v="Music"/>
    <n v="1728"/>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2"/>
    <x v="0"/>
    <n v="3"/>
    <x v="0"/>
    <n v="3"/>
    <x v="425"/>
    <s v="F. Baltes, S. Kaufman, U. Dirkscneider &amp; W. Hoffman"/>
    <n v="230619"/>
    <n v="0.99"/>
    <n v="2"/>
    <s v="Protected AAC audio file"/>
    <n v="1"/>
    <x v="0"/>
    <n v="17"/>
    <s v="Heavy Metal Classic"/>
    <n v="1728"/>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11"/>
    <x v="66"/>
    <n v="15"/>
    <x v="188"/>
    <n v="147"/>
    <x v="426"/>
    <s v="NULL"/>
    <n v="284368"/>
    <n v="0.99"/>
    <n v="1"/>
    <s v="MPEG audio file"/>
    <n v="3"/>
    <x v="2"/>
    <n v="1"/>
    <s v="Music"/>
    <n v="1745"/>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11"/>
    <x v="66"/>
    <n v="14"/>
    <x v="116"/>
    <n v="138"/>
    <x v="427"/>
    <s v="NULL"/>
    <n v="247327"/>
    <n v="0.99"/>
    <n v="1"/>
    <s v="MPEG audio file"/>
    <n v="3"/>
    <x v="2"/>
    <n v="1"/>
    <s v="Music"/>
    <n v="1744"/>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10"/>
    <x v="67"/>
    <n v="13"/>
    <x v="117"/>
    <n v="129"/>
    <x v="428"/>
    <s v="Billy Cobham"/>
    <n v="246151"/>
    <n v="0.99"/>
    <n v="1"/>
    <s v="MPEG audio file"/>
    <n v="2"/>
    <x v="1"/>
    <n v="8"/>
    <s v="Music"/>
    <n v="1743"/>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9"/>
    <x v="105"/>
    <n v="12"/>
    <x v="189"/>
    <n v="120"/>
    <x v="429"/>
    <s v="Chuck Berry"/>
    <n v="143830"/>
    <n v="0.99"/>
    <n v="1"/>
    <s v="MPEG audio file"/>
    <n v="5"/>
    <x v="19"/>
    <n v="8"/>
    <s v="Music"/>
    <n v="1742"/>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6"/>
    <x v="3"/>
    <n v="8"/>
    <x v="5"/>
    <n v="75"/>
    <x v="430"/>
    <s v="NULL"/>
    <n v="366837"/>
    <n v="0.99"/>
    <n v="1"/>
    <s v="MPEG audio file"/>
    <n v="2"/>
    <x v="1"/>
    <n v="1"/>
    <s v="Music"/>
    <n v="1737"/>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6"/>
    <x v="3"/>
    <n v="8"/>
    <x v="5"/>
    <n v="66"/>
    <x v="13"/>
    <s v="NULL"/>
    <n v="169900"/>
    <n v="0.99"/>
    <n v="1"/>
    <s v="MPEG audio file"/>
    <n v="2"/>
    <x v="1"/>
    <n v="1"/>
    <s v="Music"/>
    <n v="1736"/>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6"/>
    <x v="3"/>
    <n v="8"/>
    <x v="5"/>
    <n v="66"/>
    <x v="13"/>
    <s v="NULL"/>
    <n v="169900"/>
    <n v="0.99"/>
    <n v="1"/>
    <s v="MPEG audio file"/>
    <n v="2"/>
    <x v="1"/>
    <n v="8"/>
    <s v="Music"/>
    <n v="1736"/>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5"/>
    <x v="4"/>
    <n v="7"/>
    <x v="6"/>
    <n v="57"/>
    <x v="431"/>
    <s v="Jerry Cantrell, Michael Starr, Sean Kinney"/>
    <n v="277577"/>
    <n v="0.99"/>
    <n v="1"/>
    <s v="MPEG audio file"/>
    <n v="1"/>
    <x v="0"/>
    <n v="1"/>
    <s v="Music"/>
    <n v="1735"/>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5"/>
    <x v="4"/>
    <n v="7"/>
    <x v="6"/>
    <n v="57"/>
    <x v="431"/>
    <s v="Jerry Cantrell, Michael Starr, Sean Kinney"/>
    <n v="277577"/>
    <n v="0.99"/>
    <n v="1"/>
    <s v="MPEG audio file"/>
    <n v="1"/>
    <x v="0"/>
    <n v="5"/>
    <s v="90’s Music"/>
    <n v="1735"/>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5"/>
    <x v="4"/>
    <n v="7"/>
    <x v="6"/>
    <n v="57"/>
    <x v="431"/>
    <s v="Jerry Cantrell, Michael Starr, Sean Kinney"/>
    <n v="277577"/>
    <n v="0.99"/>
    <n v="1"/>
    <s v="MPEG audio file"/>
    <n v="1"/>
    <x v="0"/>
    <n v="8"/>
    <s v="Music"/>
    <n v="1735"/>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4"/>
    <x v="5"/>
    <n v="6"/>
    <x v="7"/>
    <n v="48"/>
    <x v="16"/>
    <s v="Alanis Morissette &amp; Glenn Ballard"/>
    <n v="227631"/>
    <n v="0.99"/>
    <n v="1"/>
    <s v="MPEG audio file"/>
    <n v="1"/>
    <x v="0"/>
    <n v="1"/>
    <s v="Music"/>
    <n v="1734"/>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4"/>
    <x v="5"/>
    <n v="6"/>
    <x v="7"/>
    <n v="48"/>
    <x v="16"/>
    <s v="Alanis Morissette &amp; Glenn Ballard"/>
    <n v="227631"/>
    <n v="0.99"/>
    <n v="1"/>
    <s v="MPEG audio file"/>
    <n v="1"/>
    <x v="0"/>
    <n v="5"/>
    <s v="90’s Music"/>
    <n v="1734"/>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4"/>
    <x v="5"/>
    <n v="6"/>
    <x v="7"/>
    <n v="48"/>
    <x v="16"/>
    <s v="Alanis Morissette &amp; Glenn Ballard"/>
    <n v="227631"/>
    <n v="0.99"/>
    <n v="1"/>
    <s v="MPEG audio file"/>
    <n v="1"/>
    <x v="0"/>
    <n v="8"/>
    <s v="Music"/>
    <n v="1734"/>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4"/>
    <x v="5"/>
    <n v="6"/>
    <x v="7"/>
    <n v="39"/>
    <x v="432"/>
    <s v="Alanis Morissette &amp; Glenn Ballard"/>
    <n v="249234"/>
    <n v="0.99"/>
    <n v="1"/>
    <s v="MPEG audio file"/>
    <n v="1"/>
    <x v="0"/>
    <n v="1"/>
    <s v="Music"/>
    <n v="1733"/>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4"/>
    <x v="5"/>
    <n v="6"/>
    <x v="7"/>
    <n v="39"/>
    <x v="432"/>
    <s v="Alanis Morissette &amp; Glenn Ballard"/>
    <n v="249234"/>
    <n v="0.99"/>
    <n v="1"/>
    <s v="MPEG audio file"/>
    <n v="1"/>
    <x v="0"/>
    <n v="5"/>
    <s v="90’s Music"/>
    <n v="1733"/>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4"/>
    <x v="5"/>
    <n v="6"/>
    <x v="7"/>
    <n v="39"/>
    <x v="432"/>
    <s v="Alanis Morissette &amp; Glenn Ballard"/>
    <n v="249234"/>
    <n v="0.99"/>
    <n v="1"/>
    <s v="MPEG audio file"/>
    <n v="1"/>
    <x v="0"/>
    <n v="8"/>
    <s v="Music"/>
    <n v="1733"/>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3"/>
    <x v="2"/>
    <n v="5"/>
    <x v="3"/>
    <n v="30"/>
    <x v="433"/>
    <s v="Steven Tyler, Richie Supa"/>
    <n v="356519"/>
    <n v="0.99"/>
    <n v="1"/>
    <s v="MPEG audio file"/>
    <n v="1"/>
    <x v="0"/>
    <n v="1"/>
    <s v="Music"/>
    <n v="1732"/>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3"/>
    <x v="2"/>
    <n v="5"/>
    <x v="3"/>
    <n v="30"/>
    <x v="433"/>
    <s v="Steven Tyler, Richie Supa"/>
    <n v="356519"/>
    <n v="0.99"/>
    <n v="1"/>
    <s v="MPEG audio file"/>
    <n v="1"/>
    <x v="0"/>
    <n v="5"/>
    <s v="90’s Music"/>
    <n v="1732"/>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3"/>
    <x v="2"/>
    <n v="5"/>
    <x v="3"/>
    <n v="30"/>
    <x v="433"/>
    <s v="Steven Tyler, Richie Supa"/>
    <n v="356519"/>
    <n v="0.99"/>
    <n v="1"/>
    <s v="MPEG audio file"/>
    <n v="1"/>
    <x v="0"/>
    <n v="8"/>
    <s v="Music"/>
    <n v="1732"/>
    <n v="1"/>
    <n v="320"/>
    <n v="22"/>
    <d v="2012-11-06T00:00:00"/>
    <s v="120 S Orange Ave"/>
    <s v="Orlando"/>
    <x v="4"/>
    <n v="13.86"/>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3"/>
    <s v="November"/>
  </r>
  <r>
    <n v="12"/>
    <x v="8"/>
    <n v="17"/>
    <x v="10"/>
    <n v="162"/>
    <x v="20"/>
    <s v="Tony Iommi, Bill Ward, Geezer Butler, Ozzy Osbourne"/>
    <n v="234814"/>
    <n v="0.99"/>
    <n v="1"/>
    <s v="MPEG audio file"/>
    <n v="3"/>
    <x v="2"/>
    <n v="1"/>
    <s v="Music"/>
    <n v="1747"/>
    <n v="1"/>
    <n v="322"/>
    <n v="37"/>
    <d v="2012-11-27T00:00:00"/>
    <s v="Berger Straße 10"/>
    <s v="Frankfurt"/>
    <x v="0"/>
    <n v="1.98"/>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3"/>
    <s v="November"/>
  </r>
  <r>
    <n v="13"/>
    <x v="7"/>
    <n v="18"/>
    <x v="9"/>
    <n v="173"/>
    <x v="434"/>
    <s v="NULL"/>
    <n v="173008"/>
    <n v="0.99"/>
    <n v="1"/>
    <s v="MPEG audio file"/>
    <n v="4"/>
    <x v="3"/>
    <n v="1"/>
    <s v="Music"/>
    <n v="1753"/>
    <n v="1"/>
    <n v="324"/>
    <n v="41"/>
    <d v="2012-11-28T00:00:00"/>
    <s v="11, Place Bellecour"/>
    <s v="Lyon"/>
    <x v="5"/>
    <n v="3.96"/>
    <n v="41"/>
    <s v="Marc"/>
    <s v="Dubois"/>
    <s v="11, Place Bellecour"/>
    <s v="Lyon"/>
    <s v="France"/>
    <s v="+33 04 78 30 30 30"/>
    <n v="5"/>
    <n v="5"/>
    <s v="Steve"/>
    <s v="Johnson"/>
    <x v="0"/>
    <s v="Sales Support Agent"/>
    <n v="2"/>
    <s v="7727B 41 Ave"/>
    <s v="Calgary"/>
    <s v="Canada"/>
    <s v="1 (780) 836-9987"/>
    <s v="steve@chinookcorp.com"/>
    <s v="Sales Manager"/>
    <s v="Nancy"/>
    <s v="Edwards"/>
    <n v="59"/>
    <n v="20"/>
    <x v="3"/>
    <s v="November"/>
  </r>
  <r>
    <n v="13"/>
    <x v="7"/>
    <n v="18"/>
    <x v="9"/>
    <n v="173"/>
    <x v="434"/>
    <s v="NULL"/>
    <n v="173008"/>
    <n v="0.99"/>
    <n v="1"/>
    <s v="MPEG audio file"/>
    <n v="4"/>
    <x v="3"/>
    <n v="8"/>
    <s v="Music"/>
    <n v="1753"/>
    <n v="1"/>
    <n v="324"/>
    <n v="41"/>
    <d v="2012-11-28T00:00:00"/>
    <s v="11, Place Bellecour"/>
    <s v="Lyon"/>
    <x v="5"/>
    <n v="3.96"/>
    <n v="41"/>
    <s v="Marc"/>
    <s v="Dubois"/>
    <s v="11, Place Bellecour"/>
    <s v="Lyon"/>
    <s v="France"/>
    <s v="+33 04 78 30 30 30"/>
    <n v="5"/>
    <n v="5"/>
    <s v="Steve"/>
    <s v="Johnson"/>
    <x v="0"/>
    <s v="Sales Support Agent"/>
    <n v="2"/>
    <s v="7727B 41 Ave"/>
    <s v="Calgary"/>
    <s v="Canada"/>
    <s v="1 (780) 836-9987"/>
    <s v="steve@chinookcorp.com"/>
    <s v="Sales Manager"/>
    <s v="Nancy"/>
    <s v="Edwards"/>
    <n v="59"/>
    <n v="20"/>
    <x v="3"/>
    <s v="November"/>
  </r>
  <r>
    <n v="15"/>
    <x v="90"/>
    <n v="20"/>
    <x v="164"/>
    <n v="195"/>
    <x v="435"/>
    <s v="Willie Dixon"/>
    <n v="175386"/>
    <n v="0.99"/>
    <n v="1"/>
    <s v="MPEG audio file"/>
    <n v="6"/>
    <x v="7"/>
    <n v="1"/>
    <s v="Music"/>
    <n v="1759"/>
    <n v="1"/>
    <n v="325"/>
    <n v="45"/>
    <d v="2012-11-29T00:00:00"/>
    <s v="Erzsébet krt. 58."/>
    <s v="Budapest"/>
    <x v="20"/>
    <n v="5.94"/>
    <n v="45"/>
    <s v="Ladislav"/>
    <s v="Kovács"/>
    <s v="Erzsébet krt. 58."/>
    <s v="Budapest"/>
    <s v="Hungary"/>
    <s v="NULL"/>
    <n v="3"/>
    <n v="3"/>
    <s v="Jane"/>
    <s v="Peacock"/>
    <x v="2"/>
    <s v="Sales Support Agent"/>
    <n v="2"/>
    <s v="1111 6 Ave SW"/>
    <s v="Calgary"/>
    <s v="Canada"/>
    <s v="+1 (403) 262-3443"/>
    <s v="jane@chinookcorp.com"/>
    <s v="Sales Manager"/>
    <s v="Nancy"/>
    <s v="Edwards"/>
    <n v="51"/>
    <n v="22"/>
    <x v="3"/>
    <s v="November"/>
  </r>
  <r>
    <n v="14"/>
    <x v="6"/>
    <n v="19"/>
    <x v="8"/>
    <n v="191"/>
    <x v="436"/>
    <s v="Adrian Smith"/>
    <n v="341655"/>
    <n v="0.99"/>
    <n v="1"/>
    <s v="MPEG audio file"/>
    <n v="3"/>
    <x v="2"/>
    <n v="5"/>
    <s v="90’s Music"/>
    <n v="1758"/>
    <n v="1"/>
    <n v="325"/>
    <n v="45"/>
    <d v="2012-11-29T00:00:00"/>
    <s v="Erzsébet krt. 58."/>
    <s v="Budapest"/>
    <x v="20"/>
    <n v="5.94"/>
    <n v="45"/>
    <s v="Ladislav"/>
    <s v="Kovács"/>
    <s v="Erzsébet krt. 58."/>
    <s v="Budapest"/>
    <s v="Hungary"/>
    <s v="NULL"/>
    <n v="3"/>
    <n v="3"/>
    <s v="Jane"/>
    <s v="Peacock"/>
    <x v="2"/>
    <s v="Sales Support Agent"/>
    <n v="2"/>
    <s v="1111 6 Ave SW"/>
    <s v="Calgary"/>
    <s v="Canada"/>
    <s v="+1 (403) 262-3443"/>
    <s v="jane@chinookcorp.com"/>
    <s v="Sales Manager"/>
    <s v="Nancy"/>
    <s v="Edwards"/>
    <n v="51"/>
    <n v="22"/>
    <x v="3"/>
    <s v="November"/>
  </r>
  <r>
    <n v="14"/>
    <x v="6"/>
    <n v="19"/>
    <x v="8"/>
    <n v="183"/>
    <x v="437"/>
    <s v="Roy Z"/>
    <n v="283167"/>
    <n v="0.99"/>
    <n v="1"/>
    <s v="MPEG audio file"/>
    <n v="3"/>
    <x v="2"/>
    <n v="5"/>
    <s v="90’s Music"/>
    <n v="1756"/>
    <n v="1"/>
    <n v="325"/>
    <n v="45"/>
    <d v="2012-11-29T00:00:00"/>
    <s v="Erzsébet krt. 58."/>
    <s v="Budapest"/>
    <x v="20"/>
    <n v="5.94"/>
    <n v="45"/>
    <s v="Ladislav"/>
    <s v="Kovács"/>
    <s v="Erzsébet krt. 58."/>
    <s v="Budapest"/>
    <s v="Hungary"/>
    <s v="NULL"/>
    <n v="3"/>
    <n v="3"/>
    <s v="Jane"/>
    <s v="Peacock"/>
    <x v="2"/>
    <s v="Sales Support Agent"/>
    <n v="2"/>
    <s v="1111 6 Ave SW"/>
    <s v="Calgary"/>
    <s v="Canada"/>
    <s v="+1 (403) 262-3443"/>
    <s v="jane@chinookcorp.com"/>
    <s v="Sales Manager"/>
    <s v="Nancy"/>
    <s v="Edwards"/>
    <n v="51"/>
    <n v="22"/>
    <x v="3"/>
    <s v="November"/>
  </r>
  <r>
    <n v="13"/>
    <x v="7"/>
    <n v="18"/>
    <x v="9"/>
    <n v="179"/>
    <x v="438"/>
    <s v="NULL"/>
    <n v="239020"/>
    <n v="0.99"/>
    <n v="1"/>
    <s v="MPEG audio file"/>
    <n v="4"/>
    <x v="3"/>
    <n v="8"/>
    <s v="Music"/>
    <n v="1755"/>
    <n v="1"/>
    <n v="325"/>
    <n v="45"/>
    <d v="2012-11-29T00:00:00"/>
    <s v="Erzsébet krt. 58."/>
    <s v="Budapest"/>
    <x v="20"/>
    <n v="5.94"/>
    <n v="45"/>
    <s v="Ladislav"/>
    <s v="Kovács"/>
    <s v="Erzsébet krt. 58."/>
    <s v="Budapest"/>
    <s v="Hungary"/>
    <s v="NULL"/>
    <n v="3"/>
    <n v="3"/>
    <s v="Jane"/>
    <s v="Peacock"/>
    <x v="2"/>
    <s v="Sales Support Agent"/>
    <n v="2"/>
    <s v="1111 6 Ave SW"/>
    <s v="Calgary"/>
    <s v="Canada"/>
    <s v="+1 (403) 262-3443"/>
    <s v="jane@chinookcorp.com"/>
    <s v="Sales Manager"/>
    <s v="Nancy"/>
    <s v="Edwards"/>
    <n v="51"/>
    <n v="22"/>
    <x v="3"/>
    <s v="November"/>
  </r>
  <r>
    <n v="16"/>
    <x v="68"/>
    <n v="21"/>
    <x v="118"/>
    <n v="211"/>
    <x v="164"/>
    <s v="Gilberto Gil"/>
    <n v="133172"/>
    <n v="0.99"/>
    <n v="1"/>
    <s v="MPEG audio file"/>
    <n v="7"/>
    <x v="4"/>
    <n v="8"/>
    <s v="Music"/>
    <n v="1762"/>
    <n v="1"/>
    <n v="326"/>
    <n v="51"/>
    <d v="2012-12-02T00:00:00"/>
    <s v="Celsiusg. 9"/>
    <s v="Stockholm"/>
    <x v="18"/>
    <n v="8.91"/>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December"/>
  </r>
  <r>
    <n v="16"/>
    <x v="68"/>
    <n v="21"/>
    <x v="118"/>
    <n v="211"/>
    <x v="164"/>
    <s v="Gilberto Gil"/>
    <n v="133172"/>
    <n v="0.99"/>
    <n v="1"/>
    <s v="MPEG audio file"/>
    <n v="7"/>
    <x v="4"/>
    <n v="5"/>
    <s v="90’s Music"/>
    <n v="1762"/>
    <n v="1"/>
    <n v="326"/>
    <n v="51"/>
    <d v="2012-12-02T00:00:00"/>
    <s v="Celsiusg. 9"/>
    <s v="Stockholm"/>
    <x v="18"/>
    <n v="8.91"/>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December"/>
  </r>
  <r>
    <n v="16"/>
    <x v="68"/>
    <n v="21"/>
    <x v="118"/>
    <n v="211"/>
    <x v="164"/>
    <s v="Gilberto Gil"/>
    <n v="133172"/>
    <n v="0.99"/>
    <n v="1"/>
    <s v="MPEG audio file"/>
    <n v="7"/>
    <x v="4"/>
    <n v="1"/>
    <s v="Music"/>
    <n v="1762"/>
    <n v="1"/>
    <n v="326"/>
    <n v="51"/>
    <d v="2012-12-02T00:00:00"/>
    <s v="Celsiusg. 9"/>
    <s v="Stockholm"/>
    <x v="18"/>
    <n v="8.91"/>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December"/>
  </r>
  <r>
    <n v="16"/>
    <x v="68"/>
    <n v="22"/>
    <x v="119"/>
    <n v="223"/>
    <x v="439"/>
    <s v="NULL"/>
    <n v="436636"/>
    <n v="0.99"/>
    <n v="1"/>
    <s v="MPEG audio file"/>
    <n v="7"/>
    <x v="4"/>
    <n v="8"/>
    <s v="Music"/>
    <n v="1764"/>
    <n v="1"/>
    <n v="326"/>
    <n v="51"/>
    <d v="2012-12-02T00:00:00"/>
    <s v="Celsiusg. 9"/>
    <s v="Stockholm"/>
    <x v="18"/>
    <n v="8.91"/>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December"/>
  </r>
  <r>
    <n v="16"/>
    <x v="68"/>
    <n v="22"/>
    <x v="119"/>
    <n v="223"/>
    <x v="439"/>
    <s v="NULL"/>
    <n v="436636"/>
    <n v="0.99"/>
    <n v="1"/>
    <s v="MPEG audio file"/>
    <n v="7"/>
    <x v="4"/>
    <n v="1"/>
    <s v="Music"/>
    <n v="1764"/>
    <n v="1"/>
    <n v="326"/>
    <n v="51"/>
    <d v="2012-12-02T00:00:00"/>
    <s v="Celsiusg. 9"/>
    <s v="Stockholm"/>
    <x v="18"/>
    <n v="8.91"/>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December"/>
  </r>
  <r>
    <n v="18"/>
    <x v="11"/>
    <n v="24"/>
    <x v="13"/>
    <n v="253"/>
    <x v="440"/>
    <s v="Chico Science"/>
    <n v="284264"/>
    <n v="0.99"/>
    <n v="1"/>
    <s v="MPEG audio file"/>
    <n v="7"/>
    <x v="4"/>
    <n v="5"/>
    <s v="90’s Music"/>
    <n v="1769"/>
    <n v="1"/>
    <n v="326"/>
    <n v="51"/>
    <d v="2012-12-02T00:00:00"/>
    <s v="Celsiusg. 9"/>
    <s v="Stockholm"/>
    <x v="18"/>
    <n v="8.91"/>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December"/>
  </r>
  <r>
    <n v="18"/>
    <x v="11"/>
    <n v="24"/>
    <x v="13"/>
    <n v="247"/>
    <x v="441"/>
    <s v="Chico Science"/>
    <n v="200933"/>
    <n v="0.99"/>
    <n v="1"/>
    <s v="MPEG audio file"/>
    <n v="7"/>
    <x v="4"/>
    <n v="5"/>
    <s v="90’s Music"/>
    <n v="1768"/>
    <n v="1"/>
    <n v="326"/>
    <n v="51"/>
    <d v="2012-12-02T00:00:00"/>
    <s v="Celsiusg. 9"/>
    <s v="Stockholm"/>
    <x v="18"/>
    <n v="8.91"/>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December"/>
  </r>
  <r>
    <n v="17"/>
    <x v="10"/>
    <n v="23"/>
    <x v="12"/>
    <n v="241"/>
    <x v="169"/>
    <s v="NULL"/>
    <n v="317570"/>
    <n v="0.99"/>
    <n v="1"/>
    <s v="MPEG audio file"/>
    <n v="7"/>
    <x v="4"/>
    <n v="1"/>
    <s v="Music"/>
    <n v="1767"/>
    <n v="1"/>
    <n v="326"/>
    <n v="51"/>
    <d v="2012-12-02T00:00:00"/>
    <s v="Celsiusg. 9"/>
    <s v="Stockholm"/>
    <x v="18"/>
    <n v="8.91"/>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December"/>
  </r>
  <r>
    <n v="17"/>
    <x v="10"/>
    <n v="23"/>
    <x v="12"/>
    <n v="241"/>
    <x v="169"/>
    <s v="NULL"/>
    <n v="317570"/>
    <n v="0.99"/>
    <n v="1"/>
    <s v="MPEG audio file"/>
    <n v="7"/>
    <x v="4"/>
    <n v="8"/>
    <s v="Music"/>
    <n v="1767"/>
    <n v="1"/>
    <n v="326"/>
    <n v="51"/>
    <d v="2012-12-02T00:00:00"/>
    <s v="Celsiusg. 9"/>
    <s v="Stockholm"/>
    <x v="18"/>
    <n v="8.91"/>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December"/>
  </r>
  <r>
    <n v="17"/>
    <x v="10"/>
    <n v="23"/>
    <x v="12"/>
    <n v="235"/>
    <x v="442"/>
    <s v="NULL"/>
    <n v="234501"/>
    <n v="0.99"/>
    <n v="1"/>
    <s v="MPEG audio file"/>
    <n v="7"/>
    <x v="4"/>
    <n v="1"/>
    <s v="Music"/>
    <n v="1766"/>
    <n v="1"/>
    <n v="326"/>
    <n v="51"/>
    <d v="2012-12-02T00:00:00"/>
    <s v="Celsiusg. 9"/>
    <s v="Stockholm"/>
    <x v="18"/>
    <n v="8.91"/>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December"/>
  </r>
  <r>
    <n v="17"/>
    <x v="10"/>
    <n v="23"/>
    <x v="12"/>
    <n v="229"/>
    <x v="171"/>
    <s v="NULL"/>
    <n v="162429"/>
    <n v="0.99"/>
    <n v="1"/>
    <s v="MPEG audio file"/>
    <n v="7"/>
    <x v="4"/>
    <n v="8"/>
    <s v="Music"/>
    <n v="1765"/>
    <n v="1"/>
    <n v="326"/>
    <n v="51"/>
    <d v="2012-12-02T00:00:00"/>
    <s v="Celsiusg. 9"/>
    <s v="Stockholm"/>
    <x v="18"/>
    <n v="8.91"/>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December"/>
  </r>
  <r>
    <n v="19"/>
    <x v="12"/>
    <n v="26"/>
    <x v="14"/>
    <n v="298"/>
    <x v="28"/>
    <s v="Bernardo Vilhena/Da Gama/Lazão"/>
    <n v="231392"/>
    <n v="0.99"/>
    <n v="1"/>
    <s v="MPEG audio file"/>
    <n v="8"/>
    <x v="5"/>
    <n v="1"/>
    <s v="Music"/>
    <n v="1774"/>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19"/>
    <x v="12"/>
    <n v="26"/>
    <x v="14"/>
    <n v="298"/>
    <x v="28"/>
    <s v="Bernardo Vilhena/Da Gama/Lazão"/>
    <n v="231392"/>
    <n v="0.99"/>
    <n v="1"/>
    <s v="MPEG audio file"/>
    <n v="8"/>
    <x v="5"/>
    <n v="8"/>
    <s v="Music"/>
    <n v="1774"/>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24"/>
    <x v="69"/>
    <n v="33"/>
    <x v="120"/>
    <n v="379"/>
    <x v="443"/>
    <s v="Antonio Carlos Jobim/Vinicius de Moraes"/>
    <n v="146677"/>
    <n v="0.99"/>
    <n v="1"/>
    <s v="MPEG audio file"/>
    <n v="7"/>
    <x v="4"/>
    <n v="8"/>
    <s v="Music"/>
    <n v="1783"/>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21"/>
    <x v="70"/>
    <n v="29"/>
    <x v="122"/>
    <n v="334"/>
    <x v="444"/>
    <s v="Cal Adan/Del Rey, Tension/Edu Casanova"/>
    <n v="206654"/>
    <n v="0.99"/>
    <n v="1"/>
    <s v="MPEG audio file"/>
    <n v="9"/>
    <x v="14"/>
    <n v="1"/>
    <s v="Music"/>
    <n v="1778"/>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19"/>
    <x v="12"/>
    <n v="27"/>
    <x v="166"/>
    <n v="307"/>
    <x v="445"/>
    <s v="Bino/Da Gama/Toni Garrido"/>
    <n v="178155"/>
    <n v="0.99"/>
    <n v="1"/>
    <s v="MPEG audio file"/>
    <n v="8"/>
    <x v="5"/>
    <n v="1"/>
    <s v="Music"/>
    <n v="1775"/>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18"/>
    <x v="11"/>
    <n v="25"/>
    <x v="15"/>
    <n v="280"/>
    <x v="29"/>
    <s v="NULL"/>
    <n v="193253"/>
    <n v="0.99"/>
    <n v="1"/>
    <s v="MPEG audio file"/>
    <n v="7"/>
    <x v="4"/>
    <n v="5"/>
    <s v="90’s Music"/>
    <n v="1772"/>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18"/>
    <x v="11"/>
    <n v="25"/>
    <x v="15"/>
    <n v="271"/>
    <x v="446"/>
    <s v="NULL"/>
    <n v="286720"/>
    <n v="0.99"/>
    <n v="1"/>
    <s v="MPEG audio file"/>
    <n v="7"/>
    <x v="4"/>
    <n v="8"/>
    <s v="Music"/>
    <n v="1771"/>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18"/>
    <x v="11"/>
    <n v="25"/>
    <x v="15"/>
    <n v="271"/>
    <x v="446"/>
    <s v="NULL"/>
    <n v="286720"/>
    <n v="0.99"/>
    <n v="1"/>
    <s v="MPEG audio file"/>
    <n v="7"/>
    <x v="4"/>
    <n v="1"/>
    <s v="Music"/>
    <n v="1771"/>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6"/>
    <x v="3"/>
    <n v="34"/>
    <x v="16"/>
    <n v="393"/>
    <x v="311"/>
    <s v="Vários"/>
    <n v="313704"/>
    <n v="0.99"/>
    <n v="1"/>
    <s v="MPEG audio file"/>
    <n v="7"/>
    <x v="4"/>
    <n v="11"/>
    <s v="Brazilian Music"/>
    <n v="1784"/>
    <n v="1"/>
    <n v="328"/>
    <n v="15"/>
    <d v="2012-12-15T00:00:00"/>
    <s v="700 W Pender Street"/>
    <s v="Vancouver"/>
    <x v="3"/>
    <n v="0.99"/>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3"/>
    <s v="December"/>
  </r>
  <r>
    <n v="6"/>
    <x v="3"/>
    <n v="34"/>
    <x v="16"/>
    <n v="394"/>
    <x v="30"/>
    <s v="Vários"/>
    <n v="170292"/>
    <n v="0.99"/>
    <n v="1"/>
    <s v="MPEG audio file"/>
    <n v="7"/>
    <x v="4"/>
    <n v="1"/>
    <s v="Music"/>
    <n v="1785"/>
    <n v="1"/>
    <n v="329"/>
    <n v="16"/>
    <d v="2012-12-28T00:00:00"/>
    <s v="1600 Amphitheatre Parkway"/>
    <s v="Mountain View"/>
    <x v="4"/>
    <n v="1.98"/>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3"/>
    <s v="December"/>
  </r>
  <r>
    <n v="6"/>
    <x v="3"/>
    <n v="34"/>
    <x v="16"/>
    <n v="394"/>
    <x v="30"/>
    <s v="Vários"/>
    <n v="170292"/>
    <n v="0.99"/>
    <n v="1"/>
    <s v="MPEG audio file"/>
    <n v="7"/>
    <x v="4"/>
    <n v="8"/>
    <s v="Music"/>
    <n v="1785"/>
    <n v="1"/>
    <n v="329"/>
    <n v="16"/>
    <d v="2012-12-28T00:00:00"/>
    <s v="1600 Amphitheatre Parkway"/>
    <s v="Mountain View"/>
    <x v="4"/>
    <n v="1.98"/>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3"/>
    <s v="December"/>
  </r>
  <r>
    <n v="6"/>
    <x v="3"/>
    <n v="34"/>
    <x v="16"/>
    <n v="395"/>
    <x v="447"/>
    <s v="Vários"/>
    <n v="157988"/>
    <n v="0.99"/>
    <n v="1"/>
    <s v="MPEG audio file"/>
    <n v="7"/>
    <x v="4"/>
    <n v="1"/>
    <s v="Music"/>
    <n v="1786"/>
    <n v="1"/>
    <n v="329"/>
    <n v="16"/>
    <d v="2012-12-28T00:00:00"/>
    <s v="1600 Amphitheatre Parkway"/>
    <s v="Mountain View"/>
    <x v="4"/>
    <n v="1.98"/>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3"/>
    <s v="December"/>
  </r>
  <r>
    <n v="6"/>
    <x v="3"/>
    <n v="34"/>
    <x v="16"/>
    <n v="405"/>
    <x v="448"/>
    <s v="Vários"/>
    <n v="162716"/>
    <n v="0.99"/>
    <n v="1"/>
    <s v="MPEG audio file"/>
    <n v="7"/>
    <x v="4"/>
    <n v="8"/>
    <s v="Music"/>
    <n v="1791"/>
    <n v="1"/>
    <n v="331"/>
    <n v="20"/>
    <d v="2012-12-29T00:00:00"/>
    <s v="541 Del Medio Avenue"/>
    <s v="Mountain View"/>
    <x v="4"/>
    <n v="3.96"/>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3"/>
    <s v="December"/>
  </r>
  <r>
    <n v="51"/>
    <x v="57"/>
    <n v="36"/>
    <x v="168"/>
    <n v="427"/>
    <x v="449"/>
    <s v="Brian May"/>
    <n v="297691"/>
    <n v="0.99"/>
    <n v="1"/>
    <s v="MPEG audio file"/>
    <n v="1"/>
    <x v="0"/>
    <n v="8"/>
    <s v="Music"/>
    <n v="1797"/>
    <n v="1"/>
    <n v="332"/>
    <n v="24"/>
    <d v="2012-12-30T00:00:00"/>
    <s v="162 E Superior Street"/>
    <s v="Chicago"/>
    <x v="4"/>
    <n v="5.94"/>
    <n v="24"/>
    <s v="Frank"/>
    <s v="Ralston"/>
    <s v="162 E Superior Street"/>
    <s v="Chicago"/>
    <s v="USA"/>
    <s v="+1 (312) 332-3232"/>
    <n v="3"/>
    <n v="3"/>
    <s v="Jane"/>
    <s v="Peacock"/>
    <x v="2"/>
    <s v="Sales Support Agent"/>
    <n v="2"/>
    <s v="1111 6 Ave SW"/>
    <s v="Calgary"/>
    <s v="Canada"/>
    <s v="+1 (403) 262-3443"/>
    <s v="jane@chinookcorp.com"/>
    <s v="Sales Manager"/>
    <s v="Nancy"/>
    <s v="Edwards"/>
    <n v="51"/>
    <n v="22"/>
    <x v="3"/>
    <s v="December"/>
  </r>
  <r>
    <n v="51"/>
    <x v="57"/>
    <n v="36"/>
    <x v="168"/>
    <n v="427"/>
    <x v="449"/>
    <s v="Brian May"/>
    <n v="297691"/>
    <n v="0.99"/>
    <n v="1"/>
    <s v="MPEG audio file"/>
    <n v="1"/>
    <x v="0"/>
    <n v="1"/>
    <s v="Music"/>
    <n v="1797"/>
    <n v="1"/>
    <n v="332"/>
    <n v="24"/>
    <d v="2012-12-30T00:00:00"/>
    <s v="162 E Superior Street"/>
    <s v="Chicago"/>
    <x v="4"/>
    <n v="5.94"/>
    <n v="24"/>
    <s v="Frank"/>
    <s v="Ralston"/>
    <s v="162 E Superior Street"/>
    <s v="Chicago"/>
    <s v="USA"/>
    <s v="+1 (312) 332-3232"/>
    <n v="3"/>
    <n v="3"/>
    <s v="Jane"/>
    <s v="Peacock"/>
    <x v="2"/>
    <s v="Sales Support Agent"/>
    <n v="2"/>
    <s v="1111 6 Ave SW"/>
    <s v="Calgary"/>
    <s v="Canada"/>
    <s v="+1 (403) 262-3443"/>
    <s v="jane@chinookcorp.com"/>
    <s v="Sales Manager"/>
    <s v="Nancy"/>
    <s v="Edwards"/>
    <n v="51"/>
    <n v="22"/>
    <x v="3"/>
    <s v="December"/>
  </r>
  <r>
    <n v="51"/>
    <x v="57"/>
    <n v="36"/>
    <x v="168"/>
    <n v="423"/>
    <x v="450"/>
    <s v="John Deacon"/>
    <n v="259108"/>
    <n v="0.99"/>
    <n v="1"/>
    <s v="MPEG audio file"/>
    <n v="1"/>
    <x v="0"/>
    <n v="1"/>
    <s v="Music"/>
    <n v="1796"/>
    <n v="1"/>
    <n v="332"/>
    <n v="24"/>
    <d v="2012-12-30T00:00:00"/>
    <s v="162 E Superior Street"/>
    <s v="Chicago"/>
    <x v="4"/>
    <n v="5.94"/>
    <n v="24"/>
    <s v="Frank"/>
    <s v="Ralston"/>
    <s v="162 E Superior Street"/>
    <s v="Chicago"/>
    <s v="USA"/>
    <s v="+1 (312) 332-3232"/>
    <n v="3"/>
    <n v="3"/>
    <s v="Jane"/>
    <s v="Peacock"/>
    <x v="2"/>
    <s v="Sales Support Agent"/>
    <n v="2"/>
    <s v="1111 6 Ave SW"/>
    <s v="Calgary"/>
    <s v="Canada"/>
    <s v="+1 (403) 262-3443"/>
    <s v="jane@chinookcorp.com"/>
    <s v="Sales Manager"/>
    <s v="Nancy"/>
    <s v="Edwards"/>
    <n v="51"/>
    <n v="22"/>
    <x v="3"/>
    <s v="December"/>
  </r>
  <r>
    <n v="50"/>
    <x v="43"/>
    <n v="35"/>
    <x v="167"/>
    <n v="415"/>
    <x v="451"/>
    <s v="A.Bouchard/J.Bouchard/S.Pearlman"/>
    <n v="397531"/>
    <n v="0.99"/>
    <n v="1"/>
    <s v="MPEG audio file"/>
    <n v="3"/>
    <x v="2"/>
    <n v="8"/>
    <s v="Music"/>
    <n v="1794"/>
    <n v="1"/>
    <n v="332"/>
    <n v="24"/>
    <d v="2012-12-30T00:00:00"/>
    <s v="162 E Superior Street"/>
    <s v="Chicago"/>
    <x v="4"/>
    <n v="5.94"/>
    <n v="24"/>
    <s v="Frank"/>
    <s v="Ralston"/>
    <s v="162 E Superior Street"/>
    <s v="Chicago"/>
    <s v="USA"/>
    <s v="+1 (312) 332-3232"/>
    <n v="3"/>
    <n v="3"/>
    <s v="Jane"/>
    <s v="Peacock"/>
    <x v="2"/>
    <s v="Sales Support Agent"/>
    <n v="2"/>
    <s v="1111 6 Ave SW"/>
    <s v="Calgary"/>
    <s v="Canada"/>
    <s v="+1 (403) 262-3443"/>
    <s v="jane@chinookcorp.com"/>
    <s v="Sales Manager"/>
    <s v="Nancy"/>
    <s v="Edwards"/>
    <n v="51"/>
    <n v="22"/>
    <x v="3"/>
    <s v="December"/>
  </r>
  <r>
    <n v="50"/>
    <x v="43"/>
    <n v="35"/>
    <x v="167"/>
    <n v="411"/>
    <x v="452"/>
    <s v="Seger"/>
    <n v="366524"/>
    <n v="0.99"/>
    <n v="1"/>
    <s v="MPEG audio file"/>
    <n v="3"/>
    <x v="2"/>
    <n v="8"/>
    <s v="Music"/>
    <n v="1793"/>
    <n v="1"/>
    <n v="332"/>
    <n v="24"/>
    <d v="2012-12-30T00:00:00"/>
    <s v="162 E Superior Street"/>
    <s v="Chicago"/>
    <x v="4"/>
    <n v="5.94"/>
    <n v="24"/>
    <s v="Frank"/>
    <s v="Ralston"/>
    <s v="162 E Superior Street"/>
    <s v="Chicago"/>
    <s v="USA"/>
    <s v="+1 (312) 332-3232"/>
    <n v="3"/>
    <n v="3"/>
    <s v="Jane"/>
    <s v="Peacock"/>
    <x v="2"/>
    <s v="Sales Support Agent"/>
    <n v="2"/>
    <s v="1111 6 Ave SW"/>
    <s v="Calgary"/>
    <s v="Canada"/>
    <s v="+1 (403) 262-3443"/>
    <s v="jane@chinookcorp.com"/>
    <s v="Sales Manager"/>
    <s v="Nancy"/>
    <s v="Edwards"/>
    <n v="51"/>
    <n v="22"/>
    <x v="3"/>
    <s v="December"/>
  </r>
  <r>
    <n v="53"/>
    <x v="15"/>
    <n v="38"/>
    <x v="19"/>
    <n v="461"/>
    <x v="181"/>
    <s v="NULL"/>
    <n v="287634"/>
    <n v="0.99"/>
    <n v="1"/>
    <s v="MPEG audio file"/>
    <n v="2"/>
    <x v="1"/>
    <n v="1"/>
    <s v="Music"/>
    <n v="1803"/>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2"/>
    <x v="14"/>
    <n v="37"/>
    <x v="18"/>
    <n v="455"/>
    <x v="453"/>
    <s v="Paul Stanley, Gene Simmons, Rus Ballard, Bob Ezrin"/>
    <n v="320444"/>
    <n v="0.99"/>
    <n v="1"/>
    <s v="MPEG audio file"/>
    <n v="1"/>
    <x v="0"/>
    <n v="1"/>
    <s v="Music"/>
    <n v="1802"/>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2"/>
    <x v="14"/>
    <n v="37"/>
    <x v="18"/>
    <n v="443"/>
    <x v="179"/>
    <s v="Ace Frehley"/>
    <n v="227291"/>
    <n v="0.99"/>
    <n v="1"/>
    <s v="MPEG audio file"/>
    <n v="1"/>
    <x v="0"/>
    <n v="1"/>
    <s v="Music"/>
    <n v="1800"/>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2"/>
    <x v="14"/>
    <n v="37"/>
    <x v="18"/>
    <n v="437"/>
    <x v="454"/>
    <s v="Paul Stanley"/>
    <n v="314148"/>
    <n v="0.99"/>
    <n v="1"/>
    <s v="MPEG audio file"/>
    <n v="1"/>
    <x v="0"/>
    <n v="5"/>
    <s v="90’s Music"/>
    <n v="1799"/>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37"/>
    <x v="106"/>
    <n v="47"/>
    <x v="190"/>
    <n v="584"/>
    <x v="455"/>
    <s v="NULL"/>
    <n v="230269"/>
    <n v="0.99"/>
    <n v="1"/>
    <s v="MPEG audio file"/>
    <n v="7"/>
    <x v="4"/>
    <n v="5"/>
    <s v="90’s Music"/>
    <n v="1818"/>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57"/>
    <x v="17"/>
    <n v="42"/>
    <x v="21"/>
    <n v="539"/>
    <x v="456"/>
    <s v="Arnaldo Baptista/Rita Lee/Sérgio Dias"/>
    <n v="189257"/>
    <n v="0.99"/>
    <n v="1"/>
    <s v="MPEG audio file"/>
    <n v="4"/>
    <x v="3"/>
    <n v="1"/>
    <s v="Music"/>
    <n v="1813"/>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69"/>
    <x v="20"/>
    <n v="51"/>
    <x v="24"/>
    <n v="626"/>
    <x v="41"/>
    <s v="NULL"/>
    <n v="191555"/>
    <n v="0.99"/>
    <n v="1"/>
    <s v="MPEG audio file"/>
    <n v="2"/>
    <x v="1"/>
    <n v="8"/>
    <s v="Music"/>
    <n v="1823"/>
    <n v="1"/>
    <n v="336"/>
    <n v="54"/>
    <d v="2013-01-28T00:00:00"/>
    <s v="110 Raeburn Pl"/>
    <s v="Edinburgh "/>
    <x v="7"/>
    <n v="1.98"/>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January"/>
  </r>
  <r>
    <n v="69"/>
    <x v="20"/>
    <n v="51"/>
    <x v="24"/>
    <n v="633"/>
    <x v="457"/>
    <s v="NULL"/>
    <n v="179565"/>
    <n v="0.99"/>
    <n v="1"/>
    <s v="MPEG audio file"/>
    <n v="2"/>
    <x v="1"/>
    <n v="1"/>
    <s v="Music"/>
    <n v="1827"/>
    <n v="1"/>
    <n v="338"/>
    <n v="58"/>
    <d v="2013-01-29T00:00:00"/>
    <s v="12,Community Centre"/>
    <s v="Delhi"/>
    <x v="14"/>
    <n v="3.96"/>
    <n v="58"/>
    <s v="Manoj"/>
    <s v="Pareek"/>
    <s v="12,Community Centre"/>
    <s v="Delhi"/>
    <s v="India"/>
    <s v="+91 0124 39883988"/>
    <n v="3"/>
    <n v="3"/>
    <s v="Jane"/>
    <s v="Peacock"/>
    <x v="2"/>
    <s v="Sales Support Agent"/>
    <n v="2"/>
    <s v="1111 6 Ave SW"/>
    <s v="Calgary"/>
    <s v="Canada"/>
    <s v="+1 (403) 262-3443"/>
    <s v="jane@chinookcorp.com"/>
    <s v="Sales Manager"/>
    <s v="Nancy"/>
    <s v="Edwards"/>
    <n v="51"/>
    <n v="22"/>
    <x v="4"/>
    <s v="January"/>
  </r>
  <r>
    <n v="70"/>
    <x v="19"/>
    <n v="52"/>
    <x v="23"/>
    <n v="651"/>
    <x v="458"/>
    <s v="NULL"/>
    <n v="219898"/>
    <n v="0.99"/>
    <n v="1"/>
    <s v="MPEG audio file"/>
    <n v="11"/>
    <x v="6"/>
    <n v="8"/>
    <s v="Music"/>
    <n v="1833"/>
    <n v="1"/>
    <n v="339"/>
    <n v="3"/>
    <d v="2013-01-30T00:00:00"/>
    <s v="1498 rue Bélanger"/>
    <s v="Montréal"/>
    <x v="3"/>
    <n v="5.94"/>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4"/>
    <s v="January"/>
  </r>
  <r>
    <n v="70"/>
    <x v="19"/>
    <n v="52"/>
    <x v="23"/>
    <n v="651"/>
    <x v="458"/>
    <s v="NULL"/>
    <n v="219898"/>
    <n v="0.99"/>
    <n v="1"/>
    <s v="MPEG audio file"/>
    <n v="11"/>
    <x v="6"/>
    <n v="1"/>
    <s v="Music"/>
    <n v="1833"/>
    <n v="1"/>
    <n v="339"/>
    <n v="3"/>
    <d v="2013-01-30T00:00:00"/>
    <s v="1498 rue Bélanger"/>
    <s v="Montréal"/>
    <x v="3"/>
    <n v="5.94"/>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4"/>
    <s v="January"/>
  </r>
  <r>
    <n v="69"/>
    <x v="20"/>
    <n v="51"/>
    <x v="24"/>
    <n v="643"/>
    <x v="459"/>
    <s v="NULL"/>
    <n v="199627"/>
    <n v="0.99"/>
    <n v="1"/>
    <s v="MPEG audio file"/>
    <n v="2"/>
    <x v="1"/>
    <n v="1"/>
    <s v="Music"/>
    <n v="1831"/>
    <n v="1"/>
    <n v="339"/>
    <n v="3"/>
    <d v="2013-01-30T00:00:00"/>
    <s v="1498 rue Bélanger"/>
    <s v="Montréal"/>
    <x v="3"/>
    <n v="5.94"/>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4"/>
    <s v="January"/>
  </r>
  <r>
    <n v="76"/>
    <x v="22"/>
    <n v="55"/>
    <x v="26"/>
    <n v="699"/>
    <x v="460"/>
    <s v="J.C. Fogerty"/>
    <n v="218880"/>
    <n v="0.99"/>
    <n v="1"/>
    <s v="MPEG audio file"/>
    <n v="1"/>
    <x v="0"/>
    <n v="1"/>
    <s v="Music"/>
    <n v="1842"/>
    <n v="1"/>
    <n v="340"/>
    <n v="9"/>
    <d v="2013-02-02T00:00:00"/>
    <s v="Sønder Boulevard 51"/>
    <s v="Copenhagen"/>
    <x v="23"/>
    <n v="8.91"/>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4"/>
    <s v="February"/>
  </r>
  <r>
    <n v="76"/>
    <x v="22"/>
    <n v="55"/>
    <x v="26"/>
    <n v="699"/>
    <x v="460"/>
    <s v="J.C. Fogerty"/>
    <n v="218880"/>
    <n v="0.99"/>
    <n v="1"/>
    <s v="MPEG audio file"/>
    <n v="1"/>
    <x v="0"/>
    <n v="8"/>
    <s v="Music"/>
    <n v="1842"/>
    <n v="1"/>
    <n v="340"/>
    <n v="9"/>
    <d v="2013-02-02T00:00:00"/>
    <s v="Sønder Boulevard 51"/>
    <s v="Copenhagen"/>
    <x v="23"/>
    <n v="8.91"/>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4"/>
    <s v="February"/>
  </r>
  <r>
    <n v="76"/>
    <x v="22"/>
    <n v="54"/>
    <x v="127"/>
    <n v="675"/>
    <x v="190"/>
    <s v="Hawkins-Lewis-Broadwater"/>
    <n v="275565"/>
    <n v="0.99"/>
    <n v="1"/>
    <s v="MPEG audio file"/>
    <n v="1"/>
    <x v="0"/>
    <n v="1"/>
    <s v="Music"/>
    <n v="1838"/>
    <n v="1"/>
    <n v="340"/>
    <n v="9"/>
    <d v="2013-02-02T00:00:00"/>
    <s v="Sønder Boulevard 51"/>
    <s v="Copenhagen"/>
    <x v="23"/>
    <n v="8.91"/>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4"/>
    <s v="February"/>
  </r>
  <r>
    <n v="21"/>
    <x v="70"/>
    <n v="53"/>
    <x v="191"/>
    <n v="669"/>
    <x v="461"/>
    <s v="NULL"/>
    <n v="238341"/>
    <n v="0.99"/>
    <n v="1"/>
    <s v="MPEG audio file"/>
    <n v="7"/>
    <x v="4"/>
    <n v="1"/>
    <s v="Music"/>
    <n v="1837"/>
    <n v="1"/>
    <n v="340"/>
    <n v="9"/>
    <d v="2013-02-02T00:00:00"/>
    <s v="Sønder Boulevard 51"/>
    <s v="Copenhagen"/>
    <x v="23"/>
    <n v="8.91"/>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4"/>
    <s v="February"/>
  </r>
  <r>
    <n v="58"/>
    <x v="24"/>
    <n v="64"/>
    <x v="36"/>
    <n v="798"/>
    <x v="462"/>
    <s v="Blackmore, Glover, Turner"/>
    <n v="328385"/>
    <n v="0.99"/>
    <n v="1"/>
    <s v="MPEG audio file"/>
    <n v="1"/>
    <x v="0"/>
    <n v="8"/>
    <s v="Music"/>
    <n v="1854"/>
    <n v="1"/>
    <n v="341"/>
    <n v="18"/>
    <d v="2013-02-07T00:00:00"/>
    <s v="627 Broadway"/>
    <s v="New York"/>
    <x v="4"/>
    <n v="13.86"/>
    <n v="18"/>
    <s v="Michelle"/>
    <s v="Brooks"/>
    <s v="627 Broadway"/>
    <s v="New York"/>
    <s v="USA"/>
    <s v="+1 (212) 221-3546"/>
    <n v="3"/>
    <n v="3"/>
    <s v="Jane"/>
    <s v="Peacock"/>
    <x v="2"/>
    <s v="Sales Support Agent"/>
    <n v="2"/>
    <s v="1111 6 Ave SW"/>
    <s v="Calgary"/>
    <s v="Canada"/>
    <s v="+1 (403) 262-3443"/>
    <s v="jane@chinookcorp.com"/>
    <s v="Sales Manager"/>
    <s v="Nancy"/>
    <s v="Edwards"/>
    <n v="51"/>
    <n v="22"/>
    <x v="4"/>
    <s v="February"/>
  </r>
  <r>
    <n v="80"/>
    <x v="74"/>
    <n v="69"/>
    <x v="192"/>
    <n v="859"/>
    <x v="463"/>
    <s v="NULL"/>
    <n v="286432"/>
    <n v="0.99"/>
    <n v="1"/>
    <s v="MPEG audio file"/>
    <n v="7"/>
    <x v="4"/>
    <n v="8"/>
    <s v="Music"/>
    <n v="1862"/>
    <n v="1"/>
    <n v="343"/>
    <n v="33"/>
    <d v="2013-02-28T00:00:00"/>
    <s v="5112 48 Street"/>
    <s v="Yellowknife"/>
    <x v="3"/>
    <n v="1.98"/>
    <n v="33"/>
    <s v="Ellie"/>
    <s v="Sullivan"/>
    <s v="5112 48 Street"/>
    <s v="Yellowknife"/>
    <s v="Canada"/>
    <s v="+1 (867) 920-2233"/>
    <n v="3"/>
    <n v="3"/>
    <s v="Jane"/>
    <s v="Peacock"/>
    <x v="2"/>
    <s v="Sales Support Agent"/>
    <n v="2"/>
    <s v="1111 6 Ave SW"/>
    <s v="Calgary"/>
    <s v="Canada"/>
    <s v="+1 (403) 262-3443"/>
    <s v="jane@chinookcorp.com"/>
    <s v="Sales Manager"/>
    <s v="Nancy"/>
    <s v="Edwards"/>
    <n v="51"/>
    <n v="22"/>
    <x v="4"/>
    <s v="February"/>
  </r>
  <r>
    <n v="80"/>
    <x v="74"/>
    <n v="70"/>
    <x v="129"/>
    <n v="871"/>
    <x v="196"/>
    <s v="Djavan"/>
    <n v="253962"/>
    <n v="0.99"/>
    <n v="1"/>
    <s v="MPEG audio file"/>
    <n v="7"/>
    <x v="4"/>
    <n v="1"/>
    <s v="Music"/>
    <n v="1868"/>
    <n v="1"/>
    <n v="345"/>
    <n v="37"/>
    <d v="2013-03-01T00:00:00"/>
    <s v="Berger Straße 10"/>
    <s v="Frankfurt"/>
    <x v="0"/>
    <n v="3.9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4"/>
    <s v="March"/>
  </r>
  <r>
    <n v="80"/>
    <x v="74"/>
    <n v="70"/>
    <x v="129"/>
    <n v="865"/>
    <x v="464"/>
    <s v="Djavan"/>
    <n v="337423"/>
    <n v="0.99"/>
    <n v="1"/>
    <s v="MPEG audio file"/>
    <n v="7"/>
    <x v="4"/>
    <n v="5"/>
    <s v="90’s Music"/>
    <n v="1865"/>
    <n v="1"/>
    <n v="345"/>
    <n v="37"/>
    <d v="2013-03-01T00:00:00"/>
    <s v="Berger Straße 10"/>
    <s v="Frankfurt"/>
    <x v="0"/>
    <n v="3.9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4"/>
    <s v="March"/>
  </r>
  <r>
    <n v="81"/>
    <x v="26"/>
    <n v="72"/>
    <x v="33"/>
    <n v="895"/>
    <x v="465"/>
    <s v="Clapton/Robert Johnson Arr: Eric Clapton"/>
    <n v="253335"/>
    <n v="0.99"/>
    <n v="1"/>
    <s v="MPEG audio file"/>
    <n v="6"/>
    <x v="7"/>
    <n v="5"/>
    <s v="90’s Music"/>
    <n v="1874"/>
    <n v="1"/>
    <n v="346"/>
    <n v="41"/>
    <d v="2013-03-02T00:00:00"/>
    <s v="11, Place Bellecour"/>
    <s v="Lyon"/>
    <x v="5"/>
    <n v="5.94"/>
    <n v="41"/>
    <s v="Marc"/>
    <s v="Dubois"/>
    <s v="11, Place Bellecour"/>
    <s v="Lyon"/>
    <s v="France"/>
    <s v="+33 04 78 30 30 30"/>
    <n v="5"/>
    <n v="5"/>
    <s v="Steve"/>
    <s v="Johnson"/>
    <x v="0"/>
    <s v="Sales Support Agent"/>
    <n v="2"/>
    <s v="7727B 41 Ave"/>
    <s v="Calgary"/>
    <s v="Canada"/>
    <s v="1 (780) 836-9987"/>
    <s v="steve@chinookcorp.com"/>
    <s v="Sales Manager"/>
    <s v="Nancy"/>
    <s v="Edwards"/>
    <n v="59"/>
    <n v="20"/>
    <x v="4"/>
    <s v="March"/>
  </r>
  <r>
    <n v="81"/>
    <x v="26"/>
    <n v="72"/>
    <x v="33"/>
    <n v="895"/>
    <x v="465"/>
    <s v="Clapton/Robert Johnson Arr: Eric Clapton"/>
    <n v="253335"/>
    <n v="0.99"/>
    <n v="1"/>
    <s v="MPEG audio file"/>
    <n v="6"/>
    <x v="7"/>
    <n v="8"/>
    <s v="Music"/>
    <n v="1874"/>
    <n v="1"/>
    <n v="346"/>
    <n v="41"/>
    <d v="2013-03-02T00:00:00"/>
    <s v="11, Place Bellecour"/>
    <s v="Lyon"/>
    <x v="5"/>
    <n v="5.94"/>
    <n v="41"/>
    <s v="Marc"/>
    <s v="Dubois"/>
    <s v="11, Place Bellecour"/>
    <s v="Lyon"/>
    <s v="France"/>
    <s v="+33 04 78 30 30 30"/>
    <n v="5"/>
    <n v="5"/>
    <s v="Steve"/>
    <s v="Johnson"/>
    <x v="0"/>
    <s v="Sales Support Agent"/>
    <n v="2"/>
    <s v="7727B 41 Ave"/>
    <s v="Calgary"/>
    <s v="Canada"/>
    <s v="1 (780) 836-9987"/>
    <s v="steve@chinookcorp.com"/>
    <s v="Sales Manager"/>
    <s v="Nancy"/>
    <s v="Edwards"/>
    <n v="59"/>
    <n v="20"/>
    <x v="4"/>
    <s v="March"/>
  </r>
  <r>
    <n v="80"/>
    <x v="74"/>
    <n v="70"/>
    <x v="129"/>
    <n v="875"/>
    <x v="466"/>
    <s v="Djavan"/>
    <n v="284133"/>
    <n v="0.99"/>
    <n v="1"/>
    <s v="MPEG audio file"/>
    <n v="7"/>
    <x v="4"/>
    <n v="5"/>
    <s v="90’s Music"/>
    <n v="1869"/>
    <n v="1"/>
    <n v="346"/>
    <n v="41"/>
    <d v="2013-03-02T00:00:00"/>
    <s v="11, Place Bellecour"/>
    <s v="Lyon"/>
    <x v="5"/>
    <n v="5.94"/>
    <n v="41"/>
    <s v="Marc"/>
    <s v="Dubois"/>
    <s v="11, Place Bellecour"/>
    <s v="Lyon"/>
    <s v="France"/>
    <s v="+33 04 78 30 30 30"/>
    <n v="5"/>
    <n v="5"/>
    <s v="Steve"/>
    <s v="Johnson"/>
    <x v="0"/>
    <s v="Sales Support Agent"/>
    <n v="2"/>
    <s v="7727B 41 Ave"/>
    <s v="Calgary"/>
    <s v="Canada"/>
    <s v="1 (780) 836-9987"/>
    <s v="steve@chinookcorp.com"/>
    <s v="Sales Manager"/>
    <s v="Nancy"/>
    <s v="Edwards"/>
    <n v="59"/>
    <n v="20"/>
    <x v="4"/>
    <s v="March"/>
  </r>
  <r>
    <n v="82"/>
    <x v="28"/>
    <n v="76"/>
    <x v="39"/>
    <n v="949"/>
    <x v="467"/>
    <s v="Mike Bordin, Billy Gould, Mike Patton"/>
    <n v="137482"/>
    <n v="0.99"/>
    <n v="1"/>
    <s v="MPEG audio file"/>
    <n v="1"/>
    <x v="0"/>
    <n v="5"/>
    <s v="90’s Music"/>
    <n v="1883"/>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2"/>
    <x v="28"/>
    <n v="75"/>
    <x v="38"/>
    <n v="937"/>
    <x v="208"/>
    <s v="NULL"/>
    <n v="263235"/>
    <n v="0.99"/>
    <n v="1"/>
    <s v="MPEG audio file"/>
    <n v="4"/>
    <x v="3"/>
    <n v="1"/>
    <s v="Music"/>
    <n v="1881"/>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2"/>
    <x v="28"/>
    <n v="74"/>
    <x v="37"/>
    <n v="925"/>
    <x v="209"/>
    <s v="Bill Gould/Mike Patton"/>
    <n v="251663"/>
    <n v="0.99"/>
    <n v="1"/>
    <s v="MPEG audio file"/>
    <n v="4"/>
    <x v="3"/>
    <n v="5"/>
    <s v="90’s Music"/>
    <n v="1879"/>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1"/>
    <x v="26"/>
    <n v="73"/>
    <x v="45"/>
    <n v="913"/>
    <x v="206"/>
    <s v="Eric Clapton"/>
    <n v="328724"/>
    <n v="0.99"/>
    <n v="1"/>
    <s v="MPEG audio file"/>
    <n v="6"/>
    <x v="7"/>
    <n v="5"/>
    <s v="90’s Music"/>
    <n v="1877"/>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1"/>
    <x v="26"/>
    <n v="73"/>
    <x v="45"/>
    <n v="913"/>
    <x v="206"/>
    <s v="Eric Clapton"/>
    <n v="328724"/>
    <n v="0.99"/>
    <n v="1"/>
    <s v="MPEG audio file"/>
    <n v="6"/>
    <x v="7"/>
    <n v="1"/>
    <s v="Music"/>
    <n v="1877"/>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5"/>
    <x v="77"/>
    <n v="83"/>
    <x v="132"/>
    <n v="1039"/>
    <x v="468"/>
    <s v="carl sigman/gilbert becaud/pierre leroyer"/>
    <n v="149995"/>
    <n v="0.99"/>
    <n v="1"/>
    <s v="MPEG audio file"/>
    <n v="12"/>
    <x v="15"/>
    <n v="8"/>
    <s v="Music"/>
    <n v="1893"/>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5"/>
    <x v="77"/>
    <n v="83"/>
    <x v="132"/>
    <n v="1039"/>
    <x v="468"/>
    <s v="carl sigman/gilbert becaud/pierre leroyer"/>
    <n v="149995"/>
    <n v="0.99"/>
    <n v="1"/>
    <s v="MPEG audio file"/>
    <n v="12"/>
    <x v="15"/>
    <n v="1"/>
    <s v="Music"/>
    <n v="1893"/>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5"/>
    <x v="77"/>
    <n v="83"/>
    <x v="132"/>
    <n v="1048"/>
    <x v="469"/>
    <s v="ervin drake"/>
    <n v="266605"/>
    <n v="0.99"/>
    <n v="1"/>
    <s v="MPEG audio file"/>
    <n v="12"/>
    <x v="15"/>
    <n v="8"/>
    <s v="Music"/>
    <n v="1894"/>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27"/>
    <x v="30"/>
    <n v="86"/>
    <x v="43"/>
    <n v="1089"/>
    <x v="342"/>
    <s v="NULL"/>
    <n v="295262"/>
    <n v="0.99"/>
    <n v="1"/>
    <s v="MPEG audio file"/>
    <n v="7"/>
    <x v="4"/>
    <n v="5"/>
    <s v="90’s Music"/>
    <n v="1898"/>
    <n v="1"/>
    <n v="349"/>
    <n v="11"/>
    <d v="2013-03-18T00:00:00"/>
    <s v="Av. Paulista, 2022"/>
    <s v="São Paulo"/>
    <x v="10"/>
    <n v="0.99"/>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4"/>
    <s v="March"/>
  </r>
  <r>
    <n v="27"/>
    <x v="30"/>
    <n v="86"/>
    <x v="43"/>
    <n v="1089"/>
    <x v="342"/>
    <s v="NULL"/>
    <n v="295262"/>
    <n v="0.99"/>
    <n v="1"/>
    <s v="MPEG audio file"/>
    <n v="7"/>
    <x v="4"/>
    <n v="1"/>
    <s v="Music"/>
    <n v="1898"/>
    <n v="1"/>
    <n v="349"/>
    <n v="11"/>
    <d v="2013-03-18T00:00:00"/>
    <s v="Av. Paulista, 2022"/>
    <s v="São Paulo"/>
    <x v="10"/>
    <n v="0.99"/>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4"/>
    <s v="March"/>
  </r>
  <r>
    <n v="27"/>
    <x v="30"/>
    <n v="86"/>
    <x v="43"/>
    <n v="1090"/>
    <x v="64"/>
    <s v="NULL"/>
    <n v="282409"/>
    <n v="0.99"/>
    <n v="1"/>
    <s v="MPEG audio file"/>
    <n v="7"/>
    <x v="4"/>
    <n v="8"/>
    <s v="Music"/>
    <n v="1899"/>
    <n v="1"/>
    <n v="350"/>
    <n v="12"/>
    <d v="2013-03-31T00:00:00"/>
    <s v="Praça Pio X, 119"/>
    <s v="Rio de Janeiro"/>
    <x v="10"/>
    <n v="1.98"/>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4"/>
    <s v="March"/>
  </r>
  <r>
    <n v="27"/>
    <x v="30"/>
    <n v="86"/>
    <x v="43"/>
    <n v="1091"/>
    <x v="470"/>
    <s v="NULL"/>
    <n v="236695"/>
    <n v="0.99"/>
    <n v="1"/>
    <s v="MPEG audio file"/>
    <n v="7"/>
    <x v="4"/>
    <n v="1"/>
    <s v="Music"/>
    <n v="1900"/>
    <n v="1"/>
    <n v="350"/>
    <n v="12"/>
    <d v="2013-03-31T00:00:00"/>
    <s v="Praça Pio X, 119"/>
    <s v="Rio de Janeiro"/>
    <x v="10"/>
    <n v="1.98"/>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4"/>
    <s v="March"/>
  </r>
  <r>
    <n v="27"/>
    <x v="30"/>
    <n v="86"/>
    <x v="43"/>
    <n v="1090"/>
    <x v="64"/>
    <s v="NULL"/>
    <n v="282409"/>
    <n v="0.99"/>
    <n v="1"/>
    <s v="MPEG audio file"/>
    <n v="7"/>
    <x v="4"/>
    <n v="5"/>
    <s v="90’s Music"/>
    <n v="1899"/>
    <n v="1"/>
    <n v="350"/>
    <n v="12"/>
    <d v="2013-03-31T00:00:00"/>
    <s v="Praça Pio X, 119"/>
    <s v="Rio de Janeiro"/>
    <x v="10"/>
    <n v="1.98"/>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4"/>
    <s v="March"/>
  </r>
  <r>
    <n v="27"/>
    <x v="30"/>
    <n v="86"/>
    <x v="43"/>
    <n v="1090"/>
    <x v="64"/>
    <s v="NULL"/>
    <n v="282409"/>
    <n v="0.99"/>
    <n v="1"/>
    <s v="MPEG audio file"/>
    <n v="7"/>
    <x v="4"/>
    <n v="1"/>
    <s v="Music"/>
    <n v="1899"/>
    <n v="1"/>
    <n v="350"/>
    <n v="12"/>
    <d v="2013-03-31T00:00:00"/>
    <s v="Praça Pio X, 119"/>
    <s v="Rio de Janeiro"/>
    <x v="10"/>
    <n v="1.98"/>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4"/>
    <s v="March"/>
  </r>
  <r>
    <n v="27"/>
    <x v="30"/>
    <n v="86"/>
    <x v="43"/>
    <n v="1093"/>
    <x v="471"/>
    <s v="NULL"/>
    <n v="357485"/>
    <n v="0.99"/>
    <n v="1"/>
    <s v="MPEG audio file"/>
    <n v="7"/>
    <x v="4"/>
    <n v="8"/>
    <s v="Music"/>
    <n v="1901"/>
    <n v="1"/>
    <n v="351"/>
    <n v="14"/>
    <d v="2013-03-31T00:00:00"/>
    <s v="8210 111 ST NW"/>
    <s v="Edmonton"/>
    <x v="3"/>
    <n v="1.98"/>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rch"/>
  </r>
  <r>
    <n v="27"/>
    <x v="30"/>
    <n v="86"/>
    <x v="43"/>
    <n v="1093"/>
    <x v="471"/>
    <s v="NULL"/>
    <n v="357485"/>
    <n v="0.99"/>
    <n v="1"/>
    <s v="MPEG audio file"/>
    <n v="7"/>
    <x v="4"/>
    <n v="11"/>
    <s v="Brazilian Music"/>
    <n v="1901"/>
    <n v="1"/>
    <n v="351"/>
    <n v="14"/>
    <d v="2013-03-31T00:00:00"/>
    <s v="8210 111 ST NW"/>
    <s v="Edmonton"/>
    <x v="3"/>
    <n v="1.98"/>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rch"/>
  </r>
  <r>
    <n v="27"/>
    <x v="30"/>
    <n v="86"/>
    <x v="43"/>
    <n v="1101"/>
    <x v="472"/>
    <s v="NULL"/>
    <n v="234971"/>
    <n v="0.99"/>
    <n v="1"/>
    <s v="MPEG audio file"/>
    <n v="7"/>
    <x v="4"/>
    <n v="8"/>
    <s v="Music"/>
    <n v="1905"/>
    <n v="1"/>
    <n v="352"/>
    <n v="16"/>
    <d v="2013-04-01T00:00:00"/>
    <s v="1600 Amphitheatre Parkway"/>
    <s v="Mountain View"/>
    <x v="4"/>
    <n v="3.9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April"/>
  </r>
  <r>
    <n v="27"/>
    <x v="30"/>
    <n v="86"/>
    <x v="43"/>
    <n v="1101"/>
    <x v="472"/>
    <s v="NULL"/>
    <n v="234971"/>
    <n v="0.99"/>
    <n v="1"/>
    <s v="MPEG audio file"/>
    <n v="7"/>
    <x v="4"/>
    <n v="5"/>
    <s v="90’s Music"/>
    <n v="1905"/>
    <n v="1"/>
    <n v="352"/>
    <n v="16"/>
    <d v="2013-04-01T00:00:00"/>
    <s v="1600 Amphitheatre Parkway"/>
    <s v="Mountain View"/>
    <x v="4"/>
    <n v="3.9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April"/>
  </r>
  <r>
    <n v="27"/>
    <x v="30"/>
    <n v="86"/>
    <x v="43"/>
    <n v="1101"/>
    <x v="472"/>
    <s v="NULL"/>
    <n v="234971"/>
    <n v="0.99"/>
    <n v="1"/>
    <s v="MPEG audio file"/>
    <n v="7"/>
    <x v="4"/>
    <n v="1"/>
    <s v="Music"/>
    <n v="1905"/>
    <n v="1"/>
    <n v="352"/>
    <n v="16"/>
    <d v="2013-04-01T00:00:00"/>
    <s v="1600 Amphitheatre Parkway"/>
    <s v="Mountain View"/>
    <x v="4"/>
    <n v="3.9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April"/>
  </r>
  <r>
    <n v="27"/>
    <x v="30"/>
    <n v="86"/>
    <x v="43"/>
    <n v="1099"/>
    <x v="67"/>
    <s v="NULL"/>
    <n v="316969"/>
    <n v="0.99"/>
    <n v="1"/>
    <s v="MPEG audio file"/>
    <n v="7"/>
    <x v="4"/>
    <n v="8"/>
    <s v="Music"/>
    <n v="1904"/>
    <n v="1"/>
    <n v="352"/>
    <n v="16"/>
    <d v="2013-04-01T00:00:00"/>
    <s v="1600 Amphitheatre Parkway"/>
    <s v="Mountain View"/>
    <x v="4"/>
    <n v="3.9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April"/>
  </r>
  <r>
    <n v="27"/>
    <x v="30"/>
    <n v="86"/>
    <x v="43"/>
    <n v="1099"/>
    <x v="67"/>
    <s v="NULL"/>
    <n v="316969"/>
    <n v="0.99"/>
    <n v="1"/>
    <s v="MPEG audio file"/>
    <n v="7"/>
    <x v="4"/>
    <n v="1"/>
    <s v="Music"/>
    <n v="1904"/>
    <n v="1"/>
    <n v="352"/>
    <n v="16"/>
    <d v="2013-04-01T00:00:00"/>
    <s v="1600 Amphitheatre Parkway"/>
    <s v="Mountain View"/>
    <x v="4"/>
    <n v="3.9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April"/>
  </r>
  <r>
    <n v="81"/>
    <x v="26"/>
    <n v="73"/>
    <x v="45"/>
    <n v="1115"/>
    <x v="473"/>
    <s v="Gilberto Gil"/>
    <n v="302733"/>
    <n v="0.99"/>
    <n v="1"/>
    <s v="MPEG audio file"/>
    <n v="7"/>
    <x v="4"/>
    <n v="1"/>
    <s v="Music"/>
    <n v="1909"/>
    <n v="1"/>
    <n v="353"/>
    <n v="20"/>
    <d v="2013-04-02T00:00:00"/>
    <s v="541 Del Medio Avenue"/>
    <s v="Mountain View"/>
    <x v="4"/>
    <n v="5.94"/>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4"/>
    <s v="April"/>
  </r>
  <r>
    <n v="81"/>
    <x v="26"/>
    <n v="73"/>
    <x v="45"/>
    <n v="1115"/>
    <x v="473"/>
    <s v="Gilberto Gil"/>
    <n v="302733"/>
    <n v="0.99"/>
    <n v="1"/>
    <s v="MPEG audio file"/>
    <n v="7"/>
    <x v="4"/>
    <n v="8"/>
    <s v="Music"/>
    <n v="1909"/>
    <n v="1"/>
    <n v="353"/>
    <n v="20"/>
    <d v="2013-04-02T00:00:00"/>
    <s v="541 Del Medio Avenue"/>
    <s v="Mountain View"/>
    <x v="4"/>
    <n v="5.94"/>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4"/>
    <s v="April"/>
  </r>
  <r>
    <n v="81"/>
    <x v="26"/>
    <n v="73"/>
    <x v="45"/>
    <n v="1115"/>
    <x v="473"/>
    <s v="Gilberto Gil"/>
    <n v="302733"/>
    <n v="0.99"/>
    <n v="1"/>
    <s v="MPEG audio file"/>
    <n v="7"/>
    <x v="4"/>
    <n v="5"/>
    <s v="90’s Music"/>
    <n v="1909"/>
    <n v="1"/>
    <n v="353"/>
    <n v="20"/>
    <d v="2013-04-02T00:00:00"/>
    <s v="541 Del Medio Avenue"/>
    <s v="Mountain View"/>
    <x v="4"/>
    <n v="5.94"/>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4"/>
    <s v="April"/>
  </r>
  <r>
    <n v="81"/>
    <x v="26"/>
    <n v="73"/>
    <x v="45"/>
    <n v="1111"/>
    <x v="474"/>
    <s v="Gilberto Gil"/>
    <n v="293093"/>
    <n v="0.99"/>
    <n v="1"/>
    <s v="MPEG audio file"/>
    <n v="7"/>
    <x v="4"/>
    <n v="5"/>
    <s v="90’s Music"/>
    <n v="1908"/>
    <n v="1"/>
    <n v="353"/>
    <n v="20"/>
    <d v="2013-04-02T00:00:00"/>
    <s v="541 Del Medio Avenue"/>
    <s v="Mountain View"/>
    <x v="4"/>
    <n v="5.94"/>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4"/>
    <s v="April"/>
  </r>
  <r>
    <n v="81"/>
    <x v="26"/>
    <n v="73"/>
    <x v="45"/>
    <n v="1107"/>
    <x v="475"/>
    <s v="Gilberto Gil"/>
    <n v="218305"/>
    <n v="0.99"/>
    <n v="1"/>
    <s v="MPEG audio file"/>
    <n v="7"/>
    <x v="4"/>
    <n v="1"/>
    <s v="Music"/>
    <n v="1907"/>
    <n v="1"/>
    <n v="353"/>
    <n v="20"/>
    <d v="2013-04-02T00:00:00"/>
    <s v="541 Del Medio Avenue"/>
    <s v="Mountain View"/>
    <x v="4"/>
    <n v="5.94"/>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4"/>
    <s v="April"/>
  </r>
  <r>
    <n v="88"/>
    <x v="32"/>
    <n v="92"/>
    <x v="136"/>
    <n v="1181"/>
    <x v="476"/>
    <s v="Izzy Stradlin'"/>
    <n v="287477"/>
    <n v="0.99"/>
    <n v="1"/>
    <s v="MPEG audio file"/>
    <n v="3"/>
    <x v="2"/>
    <n v="1"/>
    <s v="Music"/>
    <n v="1921"/>
    <n v="1"/>
    <n v="354"/>
    <n v="26"/>
    <d v="2013-04-05T00:00:00"/>
    <s v="2211 W Berry Street"/>
    <s v="Fort Worth"/>
    <x v="4"/>
    <n v="8.91"/>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4"/>
    <s v="April"/>
  </r>
  <r>
    <n v="88"/>
    <x v="32"/>
    <n v="91"/>
    <x v="46"/>
    <n v="1169"/>
    <x v="220"/>
    <s v="NULL"/>
    <n v="161539"/>
    <n v="0.99"/>
    <n v="2"/>
    <s v="Protected AAC audio file"/>
    <n v="1"/>
    <x v="0"/>
    <n v="5"/>
    <s v="90’s Music"/>
    <n v="1919"/>
    <n v="1"/>
    <n v="354"/>
    <n v="26"/>
    <d v="2013-04-05T00:00:00"/>
    <s v="2211 W Berry Street"/>
    <s v="Fort Worth"/>
    <x v="4"/>
    <n v="8.91"/>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4"/>
    <s v="April"/>
  </r>
  <r>
    <n v="88"/>
    <x v="32"/>
    <n v="91"/>
    <x v="46"/>
    <n v="1163"/>
    <x v="477"/>
    <s v="NULL"/>
    <n v="156268"/>
    <n v="0.99"/>
    <n v="2"/>
    <s v="Protected AAC audio file"/>
    <n v="1"/>
    <x v="0"/>
    <n v="8"/>
    <s v="Music"/>
    <n v="1918"/>
    <n v="1"/>
    <n v="354"/>
    <n v="26"/>
    <d v="2013-04-05T00:00:00"/>
    <s v="2211 W Berry Street"/>
    <s v="Fort Worth"/>
    <x v="4"/>
    <n v="8.91"/>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4"/>
    <s v="April"/>
  </r>
  <r>
    <n v="88"/>
    <x v="32"/>
    <n v="90"/>
    <x v="135"/>
    <n v="1151"/>
    <x v="478"/>
    <s v="NULL"/>
    <n v="406347"/>
    <n v="0.99"/>
    <n v="2"/>
    <s v="Protected AAC audio file"/>
    <n v="1"/>
    <x v="0"/>
    <n v="8"/>
    <s v="Music"/>
    <n v="1916"/>
    <n v="1"/>
    <n v="354"/>
    <n v="26"/>
    <d v="2013-04-05T00:00:00"/>
    <s v="2211 W Berry Street"/>
    <s v="Fort Worth"/>
    <x v="4"/>
    <n v="8.91"/>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4"/>
    <s v="April"/>
  </r>
  <r>
    <n v="88"/>
    <x v="32"/>
    <n v="90"/>
    <x v="135"/>
    <n v="1151"/>
    <x v="478"/>
    <s v="NULL"/>
    <n v="406347"/>
    <n v="0.99"/>
    <n v="2"/>
    <s v="Protected AAC audio file"/>
    <n v="1"/>
    <x v="0"/>
    <n v="1"/>
    <s v="Music"/>
    <n v="1916"/>
    <n v="1"/>
    <n v="354"/>
    <n v="26"/>
    <d v="2013-04-05T00:00:00"/>
    <s v="2211 W Berry Street"/>
    <s v="Fort Worth"/>
    <x v="4"/>
    <n v="8.91"/>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4"/>
    <s v="April"/>
  </r>
  <r>
    <n v="90"/>
    <x v="34"/>
    <n v="99"/>
    <x v="57"/>
    <n v="1262"/>
    <x v="479"/>
    <s v="Steve Harris"/>
    <n v="294112"/>
    <n v="0.99"/>
    <n v="1"/>
    <s v="MPEG audio file"/>
    <n v="1"/>
    <x v="0"/>
    <n v="5"/>
    <s v="90’s Music"/>
    <n v="1930"/>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99"/>
    <x v="57"/>
    <n v="1262"/>
    <x v="479"/>
    <s v="Steve Harris"/>
    <n v="294112"/>
    <n v="0.99"/>
    <n v="1"/>
    <s v="MPEG audio file"/>
    <n v="1"/>
    <x v="0"/>
    <n v="8"/>
    <s v="Music"/>
    <n v="1930"/>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99"/>
    <x v="57"/>
    <n v="1262"/>
    <x v="479"/>
    <s v="Steve Harris"/>
    <n v="294112"/>
    <n v="0.99"/>
    <n v="1"/>
    <s v="MPEG audio file"/>
    <n v="1"/>
    <x v="0"/>
    <n v="1"/>
    <s v="Music"/>
    <n v="1930"/>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96"/>
    <x v="48"/>
    <n v="1226"/>
    <x v="72"/>
    <s v="Adrian Smith/Bruce Dickinson/Steve Harris"/>
    <n v="282488"/>
    <n v="0.99"/>
    <n v="1"/>
    <s v="MPEG audio file"/>
    <n v="3"/>
    <x v="2"/>
    <n v="8"/>
    <s v="Music"/>
    <n v="1926"/>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96"/>
    <x v="48"/>
    <n v="1226"/>
    <x v="72"/>
    <s v="Adrian Smith/Bruce Dickinson/Steve Harris"/>
    <n v="282488"/>
    <n v="0.99"/>
    <n v="1"/>
    <s v="MPEG audio file"/>
    <n v="3"/>
    <x v="2"/>
    <n v="1"/>
    <s v="Music"/>
    <n v="1926"/>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96"/>
    <x v="48"/>
    <n v="1226"/>
    <x v="72"/>
    <s v="Adrian Smith/Bruce Dickinson/Steve Harris"/>
    <n v="282488"/>
    <n v="0.99"/>
    <n v="1"/>
    <s v="MPEG audio file"/>
    <n v="3"/>
    <x v="2"/>
    <n v="5"/>
    <s v="90’s Music"/>
    <n v="1926"/>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95"/>
    <x v="50"/>
    <n v="1217"/>
    <x v="480"/>
    <s v="Steve Harris"/>
    <n v="289358"/>
    <n v="0.99"/>
    <n v="1"/>
    <s v="MPEG audio file"/>
    <n v="3"/>
    <x v="2"/>
    <n v="1"/>
    <s v="Music"/>
    <n v="1925"/>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95"/>
    <x v="50"/>
    <n v="1217"/>
    <x v="480"/>
    <s v="Steve Harris"/>
    <n v="289358"/>
    <n v="0.99"/>
    <n v="1"/>
    <s v="MPEG audio file"/>
    <n v="3"/>
    <x v="2"/>
    <n v="8"/>
    <s v="Music"/>
    <n v="1925"/>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95"/>
    <x v="50"/>
    <n v="1217"/>
    <x v="480"/>
    <s v="Steve Harris"/>
    <n v="289358"/>
    <n v="0.99"/>
    <n v="1"/>
    <s v="MPEG audio file"/>
    <n v="3"/>
    <x v="2"/>
    <n v="5"/>
    <s v="90’s Music"/>
    <n v="1925"/>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102"/>
    <x v="139"/>
    <n v="1289"/>
    <x v="357"/>
    <s v="Smith/Dickinson"/>
    <n v="366550"/>
    <n v="0.99"/>
    <n v="1"/>
    <s v="MPEG audio file"/>
    <n v="3"/>
    <x v="2"/>
    <n v="1"/>
    <s v="Music"/>
    <n v="1933"/>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100"/>
    <x v="56"/>
    <n v="1271"/>
    <x v="481"/>
    <s v="Harris/Paul Di´Anno"/>
    <n v="197276"/>
    <n v="0.99"/>
    <n v="1"/>
    <s v="MPEG audio file"/>
    <n v="6"/>
    <x v="7"/>
    <n v="1"/>
    <s v="Music"/>
    <n v="1931"/>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97"/>
    <x v="193"/>
    <n v="1235"/>
    <x v="482"/>
    <s v="Adrian Smith/Bruce Dickinson/Steve Harris"/>
    <n v="275539"/>
    <n v="0.99"/>
    <n v="1"/>
    <s v="MPEG audio file"/>
    <n v="1"/>
    <x v="0"/>
    <n v="1"/>
    <s v="Music"/>
    <n v="1927"/>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97"/>
    <x v="193"/>
    <n v="1235"/>
    <x v="482"/>
    <s v="Adrian Smith/Bruce Dickinson/Steve Harris"/>
    <n v="275539"/>
    <n v="0.99"/>
    <n v="1"/>
    <s v="MPEG audio file"/>
    <n v="1"/>
    <x v="0"/>
    <n v="8"/>
    <s v="Music"/>
    <n v="1927"/>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89"/>
    <x v="33"/>
    <n v="93"/>
    <x v="47"/>
    <n v="1199"/>
    <x v="483"/>
    <s v="G Harvey/R Hope-Taylor"/>
    <n v="528666"/>
    <n v="0.99"/>
    <n v="1"/>
    <s v="MPEG audio file"/>
    <n v="2"/>
    <x v="1"/>
    <n v="1"/>
    <s v="Music"/>
    <n v="1923"/>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89"/>
    <x v="33"/>
    <n v="93"/>
    <x v="47"/>
    <n v="1199"/>
    <x v="483"/>
    <s v="G Harvey/R Hope-Taylor"/>
    <n v="528666"/>
    <n v="0.99"/>
    <n v="1"/>
    <s v="MPEG audio file"/>
    <n v="2"/>
    <x v="1"/>
    <n v="8"/>
    <s v="Music"/>
    <n v="1923"/>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104"/>
    <x v="55"/>
    <n v="1322"/>
    <x v="80"/>
    <s v="NULL"/>
    <n v="232672"/>
    <n v="0.99"/>
    <n v="1"/>
    <s v="MPEG audio file"/>
    <n v="1"/>
    <x v="0"/>
    <n v="5"/>
    <s v="90’s Music"/>
    <n v="1937"/>
    <n v="1"/>
    <n v="357"/>
    <n v="50"/>
    <d v="2013-05-01T00:00:00"/>
    <s v="C/ San Bernardo 85"/>
    <s v="Madrid"/>
    <x v="13"/>
    <n v="1.98"/>
    <n v="50"/>
    <s v="Enrique"/>
    <s v="Muñoz"/>
    <s v="C/ San Bernardo 85"/>
    <s v="Madrid"/>
    <s v="Spain"/>
    <s v="+34 914 454 454"/>
    <n v="5"/>
    <n v="5"/>
    <s v="Steve"/>
    <s v="Johnson"/>
    <x v="0"/>
    <s v="Sales Support Agent"/>
    <n v="2"/>
    <s v="7727B 41 Ave"/>
    <s v="Calgary"/>
    <s v="Canada"/>
    <s v="1 (780) 836-9987"/>
    <s v="steve@chinookcorp.com"/>
    <s v="Sales Manager"/>
    <s v="Nancy"/>
    <s v="Edwards"/>
    <n v="59"/>
    <n v="20"/>
    <x v="4"/>
    <s v="May"/>
  </r>
  <r>
    <n v="90"/>
    <x v="34"/>
    <n v="108"/>
    <x v="194"/>
    <n v="1355"/>
    <x v="484"/>
    <s v="Bruce Dickinson/David Murray/Steve Harris"/>
    <n v="366785"/>
    <n v="0.99"/>
    <n v="1"/>
    <s v="MPEG audio file"/>
    <n v="3"/>
    <x v="2"/>
    <n v="1"/>
    <s v="Music"/>
    <n v="1949"/>
    <n v="1"/>
    <n v="360"/>
    <n v="58"/>
    <d v="2013-05-03T00:00:00"/>
    <s v="12,Community Centre"/>
    <s v="Delhi"/>
    <x v="14"/>
    <n v="5.94"/>
    <n v="58"/>
    <s v="Manoj"/>
    <s v="Pareek"/>
    <s v="12,Community Centre"/>
    <s v="Delhi"/>
    <s v="India"/>
    <s v="+91 0124 39883988"/>
    <n v="3"/>
    <n v="3"/>
    <s v="Jane"/>
    <s v="Peacock"/>
    <x v="2"/>
    <s v="Sales Support Agent"/>
    <n v="2"/>
    <s v="1111 6 Ave SW"/>
    <s v="Calgary"/>
    <s v="Canada"/>
    <s v="+1 (403) 262-3443"/>
    <s v="jane@chinookcorp.com"/>
    <s v="Sales Manager"/>
    <s v="Nancy"/>
    <s v="Edwards"/>
    <n v="51"/>
    <n v="22"/>
    <x v="4"/>
    <s v="May"/>
  </r>
  <r>
    <n v="90"/>
    <x v="34"/>
    <n v="107"/>
    <x v="54"/>
    <n v="1351"/>
    <x v="485"/>
    <s v="Harris"/>
    <n v="816509"/>
    <n v="0.99"/>
    <n v="1"/>
    <s v="MPEG audio file"/>
    <n v="3"/>
    <x v="2"/>
    <n v="1"/>
    <s v="Music"/>
    <n v="1948"/>
    <n v="1"/>
    <n v="360"/>
    <n v="58"/>
    <d v="2013-05-03T00:00:00"/>
    <s v="12,Community Centre"/>
    <s v="Delhi"/>
    <x v="14"/>
    <n v="5.94"/>
    <n v="58"/>
    <s v="Manoj"/>
    <s v="Pareek"/>
    <s v="12,Community Centre"/>
    <s v="Delhi"/>
    <s v="India"/>
    <s v="+91 0124 39883988"/>
    <n v="3"/>
    <n v="3"/>
    <s v="Jane"/>
    <s v="Peacock"/>
    <x v="2"/>
    <s v="Sales Support Agent"/>
    <n v="2"/>
    <s v="1111 6 Ave SW"/>
    <s v="Calgary"/>
    <s v="Canada"/>
    <s v="+1 (403) 262-3443"/>
    <s v="jane@chinookcorp.com"/>
    <s v="Sales Manager"/>
    <s v="Nancy"/>
    <s v="Edwards"/>
    <n v="51"/>
    <n v="22"/>
    <x v="4"/>
    <s v="May"/>
  </r>
  <r>
    <n v="90"/>
    <x v="34"/>
    <n v="114"/>
    <x v="61"/>
    <n v="1413"/>
    <x v="486"/>
    <s v="Blaze Bayley/Janick Gers"/>
    <n v="330292"/>
    <n v="0.99"/>
    <n v="1"/>
    <s v="MPEG audio file"/>
    <n v="1"/>
    <x v="0"/>
    <n v="1"/>
    <s v="Music"/>
    <n v="1959"/>
    <n v="1"/>
    <n v="361"/>
    <n v="5"/>
    <d v="2013-05-06T00:00:00"/>
    <s v="Klanova 9/506"/>
    <s v="Prague"/>
    <x v="15"/>
    <n v="8.91"/>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4"/>
    <s v="May"/>
  </r>
  <r>
    <n v="90"/>
    <x v="34"/>
    <n v="114"/>
    <x v="61"/>
    <n v="1413"/>
    <x v="486"/>
    <s v="Blaze Bayley/Janick Gers"/>
    <n v="330292"/>
    <n v="0.99"/>
    <n v="1"/>
    <s v="MPEG audio file"/>
    <n v="1"/>
    <x v="0"/>
    <n v="8"/>
    <s v="Music"/>
    <n v="1959"/>
    <n v="1"/>
    <n v="361"/>
    <n v="5"/>
    <d v="2013-05-06T00:00:00"/>
    <s v="Klanova 9/506"/>
    <s v="Prague"/>
    <x v="15"/>
    <n v="8.91"/>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4"/>
    <s v="May"/>
  </r>
  <r>
    <n v="90"/>
    <x v="34"/>
    <n v="113"/>
    <x v="59"/>
    <n v="1401"/>
    <x v="230"/>
    <s v="Steve Harris"/>
    <n v="312476"/>
    <n v="0.99"/>
    <n v="1"/>
    <s v="MPEG audio file"/>
    <n v="1"/>
    <x v="0"/>
    <n v="1"/>
    <s v="Music"/>
    <n v="1957"/>
    <n v="1"/>
    <n v="361"/>
    <n v="5"/>
    <d v="2013-05-06T00:00:00"/>
    <s v="Klanova 9/506"/>
    <s v="Prague"/>
    <x v="15"/>
    <n v="8.91"/>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4"/>
    <s v="May"/>
  </r>
  <r>
    <n v="90"/>
    <x v="34"/>
    <n v="113"/>
    <x v="59"/>
    <n v="1401"/>
    <x v="230"/>
    <s v="Steve Harris"/>
    <n v="312476"/>
    <n v="0.99"/>
    <n v="1"/>
    <s v="MPEG audio file"/>
    <n v="1"/>
    <x v="0"/>
    <n v="8"/>
    <s v="Music"/>
    <n v="1957"/>
    <n v="1"/>
    <n v="361"/>
    <n v="5"/>
    <d v="2013-05-06T00:00:00"/>
    <s v="Klanova 9/506"/>
    <s v="Prague"/>
    <x v="15"/>
    <n v="8.91"/>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4"/>
    <s v="May"/>
  </r>
  <r>
    <n v="90"/>
    <x v="34"/>
    <n v="113"/>
    <x v="59"/>
    <n v="1395"/>
    <x v="487"/>
    <s v="Steve Harris"/>
    <n v="678008"/>
    <n v="0.99"/>
    <n v="1"/>
    <s v="MPEG audio file"/>
    <n v="1"/>
    <x v="0"/>
    <n v="8"/>
    <s v="Music"/>
    <n v="1956"/>
    <n v="1"/>
    <n v="361"/>
    <n v="5"/>
    <d v="2013-05-06T00:00:00"/>
    <s v="Klanova 9/506"/>
    <s v="Prague"/>
    <x v="15"/>
    <n v="8.91"/>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4"/>
    <s v="May"/>
  </r>
  <r>
    <n v="90"/>
    <x v="34"/>
    <n v="111"/>
    <x v="140"/>
    <n v="1383"/>
    <x v="488"/>
    <s v="Adrian Smith"/>
    <n v="344502"/>
    <n v="0.99"/>
    <n v="1"/>
    <s v="MPEG audio file"/>
    <n v="3"/>
    <x v="2"/>
    <n v="1"/>
    <s v="Music"/>
    <n v="1954"/>
    <n v="1"/>
    <n v="361"/>
    <n v="5"/>
    <d v="2013-05-06T00:00:00"/>
    <s v="Klanova 9/506"/>
    <s v="Prague"/>
    <x v="15"/>
    <n v="8.91"/>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4"/>
    <s v="May"/>
  </r>
  <r>
    <n v="90"/>
    <x v="34"/>
    <n v="110"/>
    <x v="53"/>
    <n v="1377"/>
    <x v="229"/>
    <s v="Adrian Smith; Bruce Dickinson; Steve Harris"/>
    <n v="267023"/>
    <n v="0.99"/>
    <n v="1"/>
    <s v="MPEG audio file"/>
    <n v="3"/>
    <x v="2"/>
    <n v="8"/>
    <s v="Music"/>
    <n v="1953"/>
    <n v="1"/>
    <n v="361"/>
    <n v="5"/>
    <d v="2013-05-06T00:00:00"/>
    <s v="Klanova 9/506"/>
    <s v="Prague"/>
    <x v="15"/>
    <n v="8.91"/>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4"/>
    <s v="May"/>
  </r>
  <r>
    <n v="95"/>
    <x v="94"/>
    <n v="121"/>
    <x v="172"/>
    <n v="1503"/>
    <x v="489"/>
    <s v="J. Satriani"/>
    <n v="288227"/>
    <n v="0.99"/>
    <n v="2"/>
    <s v="Protected AAC audio file"/>
    <n v="1"/>
    <x v="0"/>
    <n v="5"/>
    <s v="90’s Music"/>
    <n v="1969"/>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5"/>
    <x v="94"/>
    <n v="121"/>
    <x v="172"/>
    <n v="1503"/>
    <x v="489"/>
    <s v="J. Satriani"/>
    <n v="288227"/>
    <n v="0.99"/>
    <n v="2"/>
    <s v="Protected AAC audio file"/>
    <n v="1"/>
    <x v="0"/>
    <n v="1"/>
    <s v="Music"/>
    <n v="1969"/>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5"/>
    <x v="94"/>
    <n v="121"/>
    <x v="172"/>
    <n v="1503"/>
    <x v="489"/>
    <s v="J. Satriani"/>
    <n v="288227"/>
    <n v="0.99"/>
    <n v="2"/>
    <s v="Protected AAC audio file"/>
    <n v="1"/>
    <x v="0"/>
    <n v="8"/>
    <s v="Music"/>
    <n v="1969"/>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6"/>
    <x v="40"/>
    <n v="123"/>
    <x v="67"/>
    <n v="1521"/>
    <x v="490"/>
    <s v="Hyldon"/>
    <n v="255477"/>
    <n v="0.99"/>
    <n v="1"/>
    <s v="MPEG audio file"/>
    <n v="7"/>
    <x v="4"/>
    <n v="1"/>
    <s v="Music"/>
    <n v="1971"/>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4"/>
    <x v="36"/>
    <n v="120"/>
    <x v="62"/>
    <n v="1494"/>
    <x v="491"/>
    <s v="Jimi Hendrix"/>
    <n v="200463"/>
    <n v="0.99"/>
    <n v="1"/>
    <s v="MPEG audio file"/>
    <n v="1"/>
    <x v="0"/>
    <n v="1"/>
    <s v="Music"/>
    <n v="1968"/>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3"/>
    <x v="37"/>
    <n v="119"/>
    <x v="63"/>
    <n v="1476"/>
    <x v="89"/>
    <s v="C. Muncey/N. Cester"/>
    <n v="142889"/>
    <n v="0.99"/>
    <n v="1"/>
    <s v="MPEG audio file"/>
    <n v="4"/>
    <x v="3"/>
    <n v="1"/>
    <s v="Music"/>
    <n v="1966"/>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1"/>
    <x v="35"/>
    <n v="115"/>
    <x v="60"/>
    <n v="1422"/>
    <x v="492"/>
    <s v="Alfred Ellis/James Brown"/>
    <n v="167392"/>
    <n v="0.99"/>
    <n v="1"/>
    <s v="MPEG audio file"/>
    <n v="14"/>
    <x v="10"/>
    <n v="5"/>
    <s v="90’s Music"/>
    <n v="1960"/>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8"/>
    <x v="93"/>
    <n v="125"/>
    <x v="171"/>
    <n v="1553"/>
    <x v="366"/>
    <s v="NULL"/>
    <n v="305162"/>
    <n v="0.99"/>
    <n v="1"/>
    <s v="MPEG audio file"/>
    <n v="3"/>
    <x v="2"/>
    <n v="8"/>
    <s v="Music"/>
    <n v="1974"/>
    <n v="1"/>
    <n v="363"/>
    <n v="28"/>
    <d v="2013-05-19T00:00:00"/>
    <s v="302 S 700 E"/>
    <s v="Salt Lake City"/>
    <x v="4"/>
    <n v="0.99"/>
    <n v="28"/>
    <s v="Julia"/>
    <s v="Barnett"/>
    <s v="302 S 700 E"/>
    <s v="Salt Lake City"/>
    <s v="USA"/>
    <s v="+1 (801) 531-7272"/>
    <n v="5"/>
    <n v="5"/>
    <s v="Steve"/>
    <s v="Johnson"/>
    <x v="0"/>
    <s v="Sales Support Agent"/>
    <n v="2"/>
    <s v="7727B 41 Ave"/>
    <s v="Calgary"/>
    <s v="Canada"/>
    <s v="1 (780) 836-9987"/>
    <s v="steve@chinookcorp.com"/>
    <s v="Sales Manager"/>
    <s v="Nancy"/>
    <s v="Edwards"/>
    <n v="59"/>
    <n v="20"/>
    <x v="4"/>
    <s v="May"/>
  </r>
  <r>
    <n v="98"/>
    <x v="93"/>
    <n v="125"/>
    <x v="171"/>
    <n v="1553"/>
    <x v="366"/>
    <s v="NULL"/>
    <n v="305162"/>
    <n v="0.99"/>
    <n v="1"/>
    <s v="MPEG audio file"/>
    <n v="3"/>
    <x v="2"/>
    <n v="1"/>
    <s v="Music"/>
    <n v="1974"/>
    <n v="1"/>
    <n v="363"/>
    <n v="28"/>
    <d v="2013-05-19T00:00:00"/>
    <s v="302 S 700 E"/>
    <s v="Salt Lake City"/>
    <x v="4"/>
    <n v="0.99"/>
    <n v="28"/>
    <s v="Julia"/>
    <s v="Barnett"/>
    <s v="302 S 700 E"/>
    <s v="Salt Lake City"/>
    <s v="USA"/>
    <s v="+1 (801) 531-7272"/>
    <n v="5"/>
    <n v="5"/>
    <s v="Steve"/>
    <s v="Johnson"/>
    <x v="0"/>
    <s v="Sales Support Agent"/>
    <n v="2"/>
    <s v="7727B 41 Ave"/>
    <s v="Calgary"/>
    <s v="Canada"/>
    <s v="1 (780) 836-9987"/>
    <s v="steve@chinookcorp.com"/>
    <s v="Sales Manager"/>
    <s v="Nancy"/>
    <s v="Edwards"/>
    <n v="59"/>
    <n v="20"/>
    <x v="4"/>
    <s v="May"/>
  </r>
  <r>
    <n v="52"/>
    <x v="14"/>
    <n v="126"/>
    <x v="142"/>
    <n v="1565"/>
    <x v="493"/>
    <s v="Paul Stanley, Bob Ezrin, Kim Fowley"/>
    <n v="193619"/>
    <n v="0.99"/>
    <n v="1"/>
    <s v="MPEG audio file"/>
    <n v="1"/>
    <x v="0"/>
    <n v="1"/>
    <s v="Music"/>
    <n v="1981"/>
    <n v="1"/>
    <n v="366"/>
    <n v="33"/>
    <d v="2013-06-02T00:00:00"/>
    <s v="5112 48 Street"/>
    <s v="Yellowknife"/>
    <x v="3"/>
    <n v="3.9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4"/>
    <s v="June"/>
  </r>
  <r>
    <n v="52"/>
    <x v="14"/>
    <n v="126"/>
    <x v="142"/>
    <n v="1565"/>
    <x v="493"/>
    <s v="Paul Stanley, Bob Ezrin, Kim Fowley"/>
    <n v="193619"/>
    <n v="0.99"/>
    <n v="1"/>
    <s v="MPEG audio file"/>
    <n v="1"/>
    <x v="0"/>
    <n v="5"/>
    <s v="90’s Music"/>
    <n v="1981"/>
    <n v="1"/>
    <n v="366"/>
    <n v="33"/>
    <d v="2013-06-02T00:00:00"/>
    <s v="5112 48 Street"/>
    <s v="Yellowknife"/>
    <x v="3"/>
    <n v="3.9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4"/>
    <s v="June"/>
  </r>
  <r>
    <n v="98"/>
    <x v="93"/>
    <n v="125"/>
    <x v="171"/>
    <n v="1561"/>
    <x v="494"/>
    <s v="NULL"/>
    <n v="282253"/>
    <n v="0.99"/>
    <n v="1"/>
    <s v="MPEG audio file"/>
    <n v="3"/>
    <x v="2"/>
    <n v="8"/>
    <s v="Music"/>
    <n v="1979"/>
    <n v="1"/>
    <n v="366"/>
    <n v="33"/>
    <d v="2013-06-02T00:00:00"/>
    <s v="5112 48 Street"/>
    <s v="Yellowknife"/>
    <x v="3"/>
    <n v="3.9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4"/>
    <s v="June"/>
  </r>
  <r>
    <n v="22"/>
    <x v="13"/>
    <n v="128"/>
    <x v="175"/>
    <n v="1587"/>
    <x v="495"/>
    <s v="Ben E.King/James Bethea"/>
    <n v="157570"/>
    <n v="0.99"/>
    <n v="1"/>
    <s v="MPEG audio file"/>
    <n v="1"/>
    <x v="0"/>
    <n v="1"/>
    <s v="Music"/>
    <n v="1987"/>
    <n v="1"/>
    <n v="367"/>
    <n v="37"/>
    <d v="2013-06-03T00:00:00"/>
    <s v="Berger Straße 10"/>
    <s v="Frankfurt"/>
    <x v="0"/>
    <n v="5.94"/>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4"/>
    <s v="June"/>
  </r>
  <r>
    <n v="22"/>
    <x v="13"/>
    <n v="128"/>
    <x v="175"/>
    <n v="1587"/>
    <x v="495"/>
    <s v="Ben E.King/James Bethea"/>
    <n v="157570"/>
    <n v="0.99"/>
    <n v="1"/>
    <s v="MPEG audio file"/>
    <n v="1"/>
    <x v="0"/>
    <n v="8"/>
    <s v="Music"/>
    <n v="1987"/>
    <n v="1"/>
    <n v="367"/>
    <n v="37"/>
    <d v="2013-06-03T00:00:00"/>
    <s v="Berger Straße 10"/>
    <s v="Frankfurt"/>
    <x v="0"/>
    <n v="5.94"/>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4"/>
    <s v="June"/>
  </r>
  <r>
    <n v="22"/>
    <x v="13"/>
    <n v="127"/>
    <x v="65"/>
    <n v="1579"/>
    <x v="496"/>
    <s v="John Paul Jones/Robert Plant"/>
    <n v="416365"/>
    <n v="0.99"/>
    <n v="1"/>
    <s v="MPEG audio file"/>
    <n v="1"/>
    <x v="0"/>
    <n v="1"/>
    <s v="Music"/>
    <n v="1985"/>
    <n v="1"/>
    <n v="367"/>
    <n v="37"/>
    <d v="2013-06-03T00:00:00"/>
    <s v="Berger Straße 10"/>
    <s v="Frankfurt"/>
    <x v="0"/>
    <n v="5.94"/>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4"/>
    <s v="June"/>
  </r>
  <r>
    <n v="22"/>
    <x v="13"/>
    <n v="127"/>
    <x v="65"/>
    <n v="1579"/>
    <x v="496"/>
    <s v="John Paul Jones/Robert Plant"/>
    <n v="416365"/>
    <n v="0.99"/>
    <n v="1"/>
    <s v="MPEG audio file"/>
    <n v="1"/>
    <x v="0"/>
    <n v="5"/>
    <s v="90’s Music"/>
    <n v="1985"/>
    <n v="1"/>
    <n v="367"/>
    <n v="37"/>
    <d v="2013-06-03T00:00:00"/>
    <s v="Berger Straße 10"/>
    <s v="Frankfurt"/>
    <x v="0"/>
    <n v="5.94"/>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4"/>
    <s v="June"/>
  </r>
  <r>
    <n v="52"/>
    <x v="14"/>
    <n v="126"/>
    <x v="142"/>
    <n v="1571"/>
    <x v="497"/>
    <s v="Paul Stanley"/>
    <n v="369815"/>
    <n v="0.99"/>
    <n v="1"/>
    <s v="MPEG audio file"/>
    <n v="1"/>
    <x v="0"/>
    <n v="8"/>
    <s v="Music"/>
    <n v="1983"/>
    <n v="1"/>
    <n v="367"/>
    <n v="37"/>
    <d v="2013-06-03T00:00:00"/>
    <s v="Berger Straße 10"/>
    <s v="Frankfurt"/>
    <x v="0"/>
    <n v="5.94"/>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4"/>
    <s v="June"/>
  </r>
  <r>
    <n v="22"/>
    <x v="13"/>
    <n v="133"/>
    <x v="69"/>
    <n v="1627"/>
    <x v="498"/>
    <s v="Jimmy Page, Robert Plant, John Paul Jones, John Bonham"/>
    <n v="334471"/>
    <n v="0.99"/>
    <n v="1"/>
    <s v="MPEG audio file"/>
    <n v="1"/>
    <x v="0"/>
    <n v="1"/>
    <s v="Music"/>
    <n v="1994"/>
    <n v="1"/>
    <n v="368"/>
    <n v="43"/>
    <d v="2013-06-06T00:00:00"/>
    <s v="68, Rue Jouvence"/>
    <s v="Dijon"/>
    <x v="5"/>
    <n v="8.91"/>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4"/>
    <s v="June"/>
  </r>
  <r>
    <n v="22"/>
    <x v="13"/>
    <n v="131"/>
    <x v="173"/>
    <n v="1615"/>
    <x v="499"/>
    <s v="Jimmy Page, Robert Plant"/>
    <n v="284447"/>
    <n v="0.99"/>
    <n v="1"/>
    <s v="MPEG audio file"/>
    <n v="1"/>
    <x v="0"/>
    <n v="1"/>
    <s v="Music"/>
    <n v="1992"/>
    <n v="1"/>
    <n v="368"/>
    <n v="43"/>
    <d v="2013-06-06T00:00:00"/>
    <s v="68, Rue Jouvence"/>
    <s v="Dijon"/>
    <x v="5"/>
    <n v="8.91"/>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4"/>
    <s v="June"/>
  </r>
  <r>
    <n v="103"/>
    <x v="44"/>
    <n v="145"/>
    <x v="79"/>
    <n v="1771"/>
    <x v="500"/>
    <s v="Caetano Veloso e Gilberto Gil"/>
    <n v="178207"/>
    <n v="0.99"/>
    <n v="1"/>
    <s v="MPEG audio file"/>
    <n v="7"/>
    <x v="4"/>
    <n v="1"/>
    <s v="Music"/>
    <n v="2011"/>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102"/>
    <x v="79"/>
    <n v="144"/>
    <x v="145"/>
    <n v="1753"/>
    <x v="501"/>
    <s v="Kelly, Mosley, Rothery, Trewaves"/>
    <n v="272796"/>
    <n v="0.99"/>
    <n v="1"/>
    <s v="MPEG audio file"/>
    <n v="1"/>
    <x v="0"/>
    <n v="8"/>
    <s v="Music"/>
    <n v="2009"/>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101"/>
    <x v="45"/>
    <n v="143"/>
    <x v="195"/>
    <n v="1744"/>
    <x v="502"/>
    <s v="NULL"/>
    <n v="231993"/>
    <n v="0.99"/>
    <n v="1"/>
    <s v="MPEG audio file"/>
    <n v="7"/>
    <x v="4"/>
    <n v="1"/>
    <s v="Music"/>
    <n v="2008"/>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101"/>
    <x v="45"/>
    <n v="143"/>
    <x v="195"/>
    <n v="1735"/>
    <x v="503"/>
    <s v="NULL"/>
    <n v="146703"/>
    <n v="0.99"/>
    <n v="1"/>
    <s v="MPEG audio file"/>
    <n v="7"/>
    <x v="4"/>
    <n v="8"/>
    <s v="Music"/>
    <n v="2007"/>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99"/>
    <x v="42"/>
    <n v="140"/>
    <x v="74"/>
    <n v="1690"/>
    <x v="101"/>
    <s v="Renato Russo"/>
    <n v="302158"/>
    <n v="0.99"/>
    <n v="1"/>
    <s v="MPEG audio file"/>
    <n v="7"/>
    <x v="4"/>
    <n v="5"/>
    <s v="90’s Music"/>
    <n v="2002"/>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99"/>
    <x v="42"/>
    <n v="139"/>
    <x v="75"/>
    <n v="1681"/>
    <x v="504"/>
    <s v="Renato Russo"/>
    <n v="323056"/>
    <n v="0.99"/>
    <n v="1"/>
    <s v="MPEG audio file"/>
    <n v="7"/>
    <x v="4"/>
    <n v="1"/>
    <s v="Music"/>
    <n v="2001"/>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99"/>
    <x v="42"/>
    <n v="139"/>
    <x v="75"/>
    <n v="1681"/>
    <x v="504"/>
    <s v="Renato Russo"/>
    <n v="323056"/>
    <n v="0.99"/>
    <n v="1"/>
    <s v="MPEG audio file"/>
    <n v="7"/>
    <x v="4"/>
    <n v="5"/>
    <s v="90’s Music"/>
    <n v="2001"/>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104"/>
    <x v="95"/>
    <n v="146"/>
    <x v="176"/>
    <n v="1785"/>
    <x v="381"/>
    <s v="Dick Holler"/>
    <n v="273057"/>
    <n v="0.99"/>
    <n v="1"/>
    <s v="MPEG audio file"/>
    <n v="14"/>
    <x v="10"/>
    <n v="1"/>
    <s v="Music"/>
    <n v="2012"/>
    <n v="1"/>
    <n v="370"/>
    <n v="7"/>
    <d v="2013-06-19T00:00:00"/>
    <s v="Rotenturmstraße 4, 1010 Innere Stadt"/>
    <s v="Vienne"/>
    <x v="22"/>
    <n v="0.99"/>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4"/>
    <s v="June"/>
  </r>
  <r>
    <n v="104"/>
    <x v="95"/>
    <n v="146"/>
    <x v="176"/>
    <n v="1785"/>
    <x v="381"/>
    <s v="Dick Holler"/>
    <n v="273057"/>
    <n v="0.99"/>
    <n v="1"/>
    <s v="MPEG audio file"/>
    <n v="14"/>
    <x v="10"/>
    <n v="8"/>
    <s v="Music"/>
    <n v="2012"/>
    <n v="1"/>
    <n v="370"/>
    <n v="7"/>
    <d v="2013-06-19T00:00:00"/>
    <s v="Rotenturmstraße 4, 1010 Innere Stadt"/>
    <s v="Vienne"/>
    <x v="22"/>
    <n v="0.99"/>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4"/>
    <s v="June"/>
  </r>
  <r>
    <n v="104"/>
    <x v="95"/>
    <n v="146"/>
    <x v="176"/>
    <n v="1789"/>
    <x v="505"/>
    <s v="Marvin Gaye"/>
    <n v="235833"/>
    <n v="0.99"/>
    <n v="1"/>
    <s v="MPEG audio file"/>
    <n v="14"/>
    <x v="10"/>
    <n v="1"/>
    <s v="Music"/>
    <n v="2015"/>
    <n v="1"/>
    <n v="372"/>
    <n v="10"/>
    <d v="2013-07-02T00:00:00"/>
    <s v="Rua Dr. Falcão Filho, 155"/>
    <s v="São Paulo"/>
    <x v="10"/>
    <n v="1.98"/>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July"/>
  </r>
  <r>
    <n v="50"/>
    <x v="43"/>
    <n v="149"/>
    <x v="77"/>
    <n v="1823"/>
    <x v="326"/>
    <s v="Culmer/Exalt"/>
    <n v="189152"/>
    <n v="0.99"/>
    <n v="1"/>
    <s v="MPEG audio file"/>
    <n v="3"/>
    <x v="2"/>
    <n v="8"/>
    <s v="Music"/>
    <n v="2026"/>
    <n v="1"/>
    <n v="374"/>
    <n v="16"/>
    <d v="2013-07-04T00:00:00"/>
    <s v="1600 Amphitheatre Parkway"/>
    <s v="Mountain View"/>
    <x v="4"/>
    <n v="5.94"/>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July"/>
  </r>
  <r>
    <n v="50"/>
    <x v="43"/>
    <n v="149"/>
    <x v="77"/>
    <n v="1819"/>
    <x v="506"/>
    <s v="Jones/Sirotto/Smith"/>
    <n v="216685"/>
    <n v="0.99"/>
    <n v="1"/>
    <s v="MPEG audio file"/>
    <n v="3"/>
    <x v="2"/>
    <n v="5"/>
    <s v="90’s Music"/>
    <n v="2025"/>
    <n v="1"/>
    <n v="374"/>
    <n v="16"/>
    <d v="2013-07-04T00:00:00"/>
    <s v="1600 Amphitheatre Parkway"/>
    <s v="Mountain View"/>
    <x v="4"/>
    <n v="5.94"/>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July"/>
  </r>
  <r>
    <n v="50"/>
    <x v="43"/>
    <n v="148"/>
    <x v="78"/>
    <n v="1811"/>
    <x v="507"/>
    <s v="James Hetfield, Lars Ulrich and Jason Newsted"/>
    <n v="409547"/>
    <n v="0.99"/>
    <n v="1"/>
    <s v="MPEG audio file"/>
    <n v="3"/>
    <x v="2"/>
    <n v="1"/>
    <s v="Music"/>
    <n v="2023"/>
    <n v="1"/>
    <n v="374"/>
    <n v="16"/>
    <d v="2013-07-04T00:00:00"/>
    <s v="1600 Amphitheatre Parkway"/>
    <s v="Mountain View"/>
    <x v="4"/>
    <n v="5.94"/>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July"/>
  </r>
  <r>
    <n v="50"/>
    <x v="43"/>
    <n v="153"/>
    <x v="82"/>
    <n v="1871"/>
    <x v="508"/>
    <s v="Hetfield, Ulrich"/>
    <n v="457639"/>
    <n v="0.99"/>
    <n v="1"/>
    <s v="MPEG audio file"/>
    <n v="3"/>
    <x v="2"/>
    <n v="8"/>
    <s v="Music"/>
    <n v="2034"/>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3"/>
    <x v="82"/>
    <n v="1865"/>
    <x v="257"/>
    <s v="Hetfield, Ulrich"/>
    <n v="322899"/>
    <n v="0.99"/>
    <n v="1"/>
    <s v="MPEG audio file"/>
    <n v="3"/>
    <x v="2"/>
    <n v="5"/>
    <s v="90’s Music"/>
    <n v="2033"/>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0"/>
    <x v="146"/>
    <n v="1835"/>
    <x v="252"/>
    <s v="James Hetfield, Lars Ulrich, Dave Mustaine"/>
    <n v="302053"/>
    <n v="0.99"/>
    <n v="1"/>
    <s v="MPEG audio file"/>
    <n v="3"/>
    <x v="2"/>
    <n v="1"/>
    <s v="Music"/>
    <n v="2028"/>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0"/>
    <x v="146"/>
    <n v="1829"/>
    <x v="509"/>
    <s v="James Hetfield, Lars Ulrich"/>
    <n v="257541"/>
    <n v="0.99"/>
    <n v="1"/>
    <s v="MPEG audio file"/>
    <n v="3"/>
    <x v="2"/>
    <n v="8"/>
    <s v="Music"/>
    <n v="2027"/>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110"/>
    <x v="47"/>
    <n v="164"/>
    <x v="92"/>
    <n v="2003"/>
    <x v="510"/>
    <s v="Kurt Cobain"/>
    <n v="301296"/>
    <n v="0.99"/>
    <n v="1"/>
    <s v="MPEG audio file"/>
    <n v="1"/>
    <x v="0"/>
    <n v="16"/>
    <s v="Grunge"/>
    <n v="2049"/>
    <n v="1"/>
    <n v="376"/>
    <n v="31"/>
    <d v="2013-07-12T00:00:00"/>
    <s v="194A Chain Lake Drive"/>
    <s v="Halifax"/>
    <x v="3"/>
    <n v="13.8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ly"/>
  </r>
  <r>
    <n v="110"/>
    <x v="47"/>
    <n v="163"/>
    <x v="88"/>
    <n v="1994"/>
    <x v="511"/>
    <s v="Kurt Cobain"/>
    <n v="190354"/>
    <n v="0.99"/>
    <n v="1"/>
    <s v="MPEG audio file"/>
    <n v="1"/>
    <x v="0"/>
    <n v="8"/>
    <s v="Music"/>
    <n v="2048"/>
    <n v="1"/>
    <n v="376"/>
    <n v="31"/>
    <d v="2013-07-12T00:00:00"/>
    <s v="194A Chain Lake Drive"/>
    <s v="Halifax"/>
    <x v="3"/>
    <n v="13.8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ly"/>
  </r>
  <r>
    <n v="42"/>
    <x v="46"/>
    <n v="159"/>
    <x v="85"/>
    <n v="1940"/>
    <x v="114"/>
    <s v="John Lennon, Paul McCartney"/>
    <n v="413910"/>
    <n v="0.99"/>
    <n v="1"/>
    <s v="MPEG audio file"/>
    <n v="7"/>
    <x v="4"/>
    <n v="8"/>
    <s v="Music"/>
    <n v="2042"/>
    <n v="1"/>
    <n v="376"/>
    <n v="31"/>
    <d v="2013-07-12T00:00:00"/>
    <s v="194A Chain Lake Drive"/>
    <s v="Halifax"/>
    <x v="3"/>
    <n v="13.8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ly"/>
  </r>
  <r>
    <n v="42"/>
    <x v="46"/>
    <n v="158"/>
    <x v="86"/>
    <n v="1922"/>
    <x v="115"/>
    <s v="Milton Nascimento, Fernando Brant"/>
    <n v="199758"/>
    <n v="0.99"/>
    <n v="1"/>
    <s v="MPEG audio file"/>
    <n v="7"/>
    <x v="4"/>
    <n v="8"/>
    <s v="Music"/>
    <n v="2040"/>
    <n v="1"/>
    <n v="376"/>
    <n v="31"/>
    <d v="2013-07-12T00:00:00"/>
    <s v="194A Chain Lake Drive"/>
    <s v="Halifax"/>
    <x v="3"/>
    <n v="13.8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ly"/>
  </r>
  <r>
    <n v="111"/>
    <x v="49"/>
    <n v="165"/>
    <x v="90"/>
    <n v="2018"/>
    <x v="119"/>
    <s v="NULL"/>
    <n v="161253"/>
    <n v="0.99"/>
    <n v="1"/>
    <s v="MPEG audio file"/>
    <n v="1"/>
    <x v="0"/>
    <n v="8"/>
    <s v="Music"/>
    <n v="2051"/>
    <n v="1"/>
    <n v="378"/>
    <n v="46"/>
    <d v="2013-08-02T00:00:00"/>
    <s v="3 Chatham Street"/>
    <s v="Dublin"/>
    <x v="6"/>
    <n v="1.98"/>
    <n v="46"/>
    <s v="Hugh"/>
    <s v="O'Reilly"/>
    <s v="3 Chatham Street"/>
    <s v="Dublin"/>
    <s v="Ireland"/>
    <s v="+353 01 6792424"/>
    <n v="3"/>
    <n v="3"/>
    <s v="Jane"/>
    <s v="Peacock"/>
    <x v="2"/>
    <s v="Sales Support Agent"/>
    <n v="2"/>
    <s v="1111 6 Ave SW"/>
    <s v="Calgary"/>
    <s v="Canada"/>
    <s v="+1 (403) 262-3443"/>
    <s v="jane@chinookcorp.com"/>
    <s v="Sales Manager"/>
    <s v="Nancy"/>
    <s v="Edwards"/>
    <n v="51"/>
    <n v="22"/>
    <x v="4"/>
    <s v="August"/>
  </r>
  <r>
    <n v="111"/>
    <x v="49"/>
    <n v="165"/>
    <x v="90"/>
    <n v="2018"/>
    <x v="119"/>
    <s v="NULL"/>
    <n v="161253"/>
    <n v="0.99"/>
    <n v="1"/>
    <s v="MPEG audio file"/>
    <n v="1"/>
    <x v="0"/>
    <n v="1"/>
    <s v="Music"/>
    <n v="2051"/>
    <n v="1"/>
    <n v="378"/>
    <n v="46"/>
    <d v="2013-08-02T00:00:00"/>
    <s v="3 Chatham Street"/>
    <s v="Dublin"/>
    <x v="6"/>
    <n v="1.98"/>
    <n v="46"/>
    <s v="Hugh"/>
    <s v="O'Reilly"/>
    <s v="3 Chatham Street"/>
    <s v="Dublin"/>
    <s v="Ireland"/>
    <s v="+353 01 6792424"/>
    <n v="3"/>
    <n v="3"/>
    <s v="Jane"/>
    <s v="Peacock"/>
    <x v="2"/>
    <s v="Sales Support Agent"/>
    <n v="2"/>
    <s v="1111 6 Ave SW"/>
    <s v="Calgary"/>
    <s v="Canada"/>
    <s v="+1 (403) 262-3443"/>
    <s v="jane@chinookcorp.com"/>
    <s v="Sales Manager"/>
    <s v="Nancy"/>
    <s v="Edwards"/>
    <n v="51"/>
    <n v="22"/>
    <x v="4"/>
    <s v="August"/>
  </r>
  <r>
    <n v="112"/>
    <x v="50"/>
    <n v="166"/>
    <x v="91"/>
    <n v="2031"/>
    <x v="263"/>
    <s v="NULL"/>
    <n v="188212"/>
    <n v="0.99"/>
    <n v="1"/>
    <s v="MPEG audio file"/>
    <n v="7"/>
    <x v="4"/>
    <n v="1"/>
    <s v="Music"/>
    <n v="2058"/>
    <n v="1"/>
    <n v="380"/>
    <n v="50"/>
    <d v="2013-08-03T00:00:00"/>
    <s v="C/ San Bernardo 85"/>
    <s v="Madrid"/>
    <x v="13"/>
    <n v="3.96"/>
    <n v="50"/>
    <s v="Enrique"/>
    <s v="Muñoz"/>
    <s v="C/ San Bernardo 85"/>
    <s v="Madrid"/>
    <s v="Spain"/>
    <s v="+34 914 454 454"/>
    <n v="5"/>
    <n v="5"/>
    <s v="Steve"/>
    <s v="Johnson"/>
    <x v="0"/>
    <s v="Sales Support Agent"/>
    <n v="2"/>
    <s v="7727B 41 Ave"/>
    <s v="Calgary"/>
    <s v="Canada"/>
    <s v="1 (780) 836-9987"/>
    <s v="steve@chinookcorp.com"/>
    <s v="Sales Manager"/>
    <s v="Nancy"/>
    <s v="Edwards"/>
    <n v="59"/>
    <n v="20"/>
    <x v="4"/>
    <s v="August"/>
  </r>
  <r>
    <n v="111"/>
    <x v="49"/>
    <n v="165"/>
    <x v="90"/>
    <n v="2029"/>
    <x v="512"/>
    <s v="NULL"/>
    <n v="199105"/>
    <n v="0.99"/>
    <n v="1"/>
    <s v="MPEG audio file"/>
    <n v="1"/>
    <x v="0"/>
    <n v="1"/>
    <s v="Music"/>
    <n v="2057"/>
    <n v="1"/>
    <n v="380"/>
    <n v="50"/>
    <d v="2013-08-03T00:00:00"/>
    <s v="C/ San Bernardo 85"/>
    <s v="Madrid"/>
    <x v="13"/>
    <n v="3.96"/>
    <n v="50"/>
    <s v="Enrique"/>
    <s v="Muñoz"/>
    <s v="C/ San Bernardo 85"/>
    <s v="Madrid"/>
    <s v="Spain"/>
    <s v="+34 914 454 454"/>
    <n v="5"/>
    <n v="5"/>
    <s v="Steve"/>
    <s v="Johnson"/>
    <x v="0"/>
    <s v="Sales Support Agent"/>
    <n v="2"/>
    <s v="7727B 41 Ave"/>
    <s v="Calgary"/>
    <s v="Canada"/>
    <s v="1 (780) 836-9987"/>
    <s v="steve@chinookcorp.com"/>
    <s v="Sales Manager"/>
    <s v="Nancy"/>
    <s v="Edwards"/>
    <n v="59"/>
    <n v="20"/>
    <x v="4"/>
    <s v="August"/>
  </r>
  <r>
    <n v="111"/>
    <x v="49"/>
    <n v="165"/>
    <x v="90"/>
    <n v="2025"/>
    <x v="513"/>
    <s v="NULL"/>
    <n v="306625"/>
    <n v="0.99"/>
    <n v="1"/>
    <s v="MPEG audio file"/>
    <n v="1"/>
    <x v="0"/>
    <n v="8"/>
    <s v="Music"/>
    <n v="2055"/>
    <n v="1"/>
    <n v="380"/>
    <n v="50"/>
    <d v="2013-08-03T00:00:00"/>
    <s v="C/ San Bernardo 85"/>
    <s v="Madrid"/>
    <x v="13"/>
    <n v="3.96"/>
    <n v="50"/>
    <s v="Enrique"/>
    <s v="Muñoz"/>
    <s v="C/ San Bernardo 85"/>
    <s v="Madrid"/>
    <s v="Spain"/>
    <s v="+34 914 454 454"/>
    <n v="5"/>
    <n v="5"/>
    <s v="Steve"/>
    <s v="Johnson"/>
    <x v="0"/>
    <s v="Sales Support Agent"/>
    <n v="2"/>
    <s v="7727B 41 Ave"/>
    <s v="Calgary"/>
    <s v="Canada"/>
    <s v="1 (780) 836-9987"/>
    <s v="steve@chinookcorp.com"/>
    <s v="Sales Manager"/>
    <s v="Nancy"/>
    <s v="Edwards"/>
    <n v="59"/>
    <n v="20"/>
    <x v="4"/>
    <s v="August"/>
  </r>
  <r>
    <n v="112"/>
    <x v="50"/>
    <n v="166"/>
    <x v="91"/>
    <n v="2035"/>
    <x v="514"/>
    <s v="NULL"/>
    <n v="245133"/>
    <n v="0.99"/>
    <n v="1"/>
    <s v="MPEG audio file"/>
    <n v="7"/>
    <x v="4"/>
    <n v="1"/>
    <s v="Music"/>
    <n v="2059"/>
    <n v="1"/>
    <n v="381"/>
    <n v="54"/>
    <d v="2013-08-04T00:00:00"/>
    <s v="110 Raeburn Pl"/>
    <s v="Edinburgh "/>
    <x v="7"/>
    <n v="5.94"/>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August"/>
  </r>
  <r>
    <n v="113"/>
    <x v="48"/>
    <n v="167"/>
    <x v="89"/>
    <n v="2051"/>
    <x v="515"/>
    <s v="Herbert Vianna"/>
    <n v="240796"/>
    <n v="0.99"/>
    <n v="1"/>
    <s v="MPEG audio file"/>
    <n v="7"/>
    <x v="4"/>
    <n v="8"/>
    <s v="Music"/>
    <n v="2063"/>
    <n v="1"/>
    <n v="381"/>
    <n v="54"/>
    <d v="2013-08-04T00:00:00"/>
    <s v="110 Raeburn Pl"/>
    <s v="Edinburgh "/>
    <x v="7"/>
    <n v="5.94"/>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August"/>
  </r>
  <r>
    <n v="112"/>
    <x v="50"/>
    <n v="166"/>
    <x v="91"/>
    <n v="2043"/>
    <x v="516"/>
    <s v="NULL"/>
    <n v="235833"/>
    <n v="0.99"/>
    <n v="1"/>
    <s v="MPEG audio file"/>
    <n v="7"/>
    <x v="4"/>
    <n v="8"/>
    <s v="Music"/>
    <n v="2061"/>
    <n v="1"/>
    <n v="381"/>
    <n v="54"/>
    <d v="2013-08-04T00:00:00"/>
    <s v="110 Raeburn Pl"/>
    <s v="Edinburgh "/>
    <x v="7"/>
    <n v="5.94"/>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August"/>
  </r>
  <r>
    <n v="112"/>
    <x v="50"/>
    <n v="166"/>
    <x v="91"/>
    <n v="2035"/>
    <x v="514"/>
    <s v="NULL"/>
    <n v="245133"/>
    <n v="0.99"/>
    <n v="1"/>
    <s v="MPEG audio file"/>
    <n v="7"/>
    <x v="4"/>
    <n v="8"/>
    <s v="Music"/>
    <n v="2059"/>
    <n v="1"/>
    <n v="381"/>
    <n v="54"/>
    <d v="2013-08-04T00:00:00"/>
    <s v="110 Raeburn Pl"/>
    <s v="Edinburgh "/>
    <x v="7"/>
    <n v="5.94"/>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August"/>
  </r>
  <r>
    <n v="114"/>
    <x v="51"/>
    <n v="174"/>
    <x v="96"/>
    <n v="2109"/>
    <x v="517"/>
    <s v="A. F. Iommi, W. Ward, T. Butler, J. Osbourne"/>
    <n v="176352"/>
    <n v="0.99"/>
    <n v="1"/>
    <s v="MPEG audio file"/>
    <n v="3"/>
    <x v="2"/>
    <n v="8"/>
    <s v="Music"/>
    <n v="2073"/>
    <n v="1"/>
    <n v="382"/>
    <n v="1"/>
    <d v="2013-08-07T00:00:00"/>
    <s v="Av. Brigadeiro Faria Lima, 2170"/>
    <s v="São José dos Campos"/>
    <x v="10"/>
    <n v="8.91"/>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4"/>
    <s v="August"/>
  </r>
  <r>
    <n v="114"/>
    <x v="51"/>
    <n v="174"/>
    <x v="96"/>
    <n v="2103"/>
    <x v="123"/>
    <s v="O. Osbourne, R. Daisley, R. Rhoads, L. Kerslake"/>
    <n v="261224"/>
    <n v="0.99"/>
    <n v="1"/>
    <s v="MPEG audio file"/>
    <n v="3"/>
    <x v="2"/>
    <n v="8"/>
    <s v="Music"/>
    <n v="2072"/>
    <n v="1"/>
    <n v="382"/>
    <n v="1"/>
    <d v="2013-08-07T00:00:00"/>
    <s v="Av. Brigadeiro Faria Lima, 2170"/>
    <s v="São José dos Campos"/>
    <x v="10"/>
    <n v="8.91"/>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4"/>
    <s v="August"/>
  </r>
  <r>
    <n v="114"/>
    <x v="51"/>
    <n v="173"/>
    <x v="150"/>
    <n v="2097"/>
    <x v="269"/>
    <s v="L. Kilmister, O. Osbourne &amp; Z. Wylde"/>
    <n v="251586"/>
    <n v="0.99"/>
    <n v="2"/>
    <s v="Protected AAC audio file"/>
    <n v="1"/>
    <x v="0"/>
    <n v="8"/>
    <s v="Music"/>
    <n v="2071"/>
    <n v="1"/>
    <n v="382"/>
    <n v="1"/>
    <d v="2013-08-07T00:00:00"/>
    <s v="Av. Brigadeiro Faria Lima, 2170"/>
    <s v="São José dos Campos"/>
    <x v="10"/>
    <n v="8.91"/>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4"/>
    <s v="August"/>
  </r>
  <r>
    <n v="114"/>
    <x v="51"/>
    <n v="173"/>
    <x v="150"/>
    <n v="2097"/>
    <x v="269"/>
    <s v="L. Kilmister, O. Osbourne &amp; Z. Wylde"/>
    <n v="251586"/>
    <n v="0.99"/>
    <n v="2"/>
    <s v="Protected AAC audio file"/>
    <n v="1"/>
    <x v="0"/>
    <n v="1"/>
    <s v="Music"/>
    <n v="2071"/>
    <n v="1"/>
    <n v="382"/>
    <n v="1"/>
    <d v="2013-08-07T00:00:00"/>
    <s v="Av. Brigadeiro Faria Lima, 2170"/>
    <s v="São José dos Campos"/>
    <x v="10"/>
    <n v="8.91"/>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4"/>
    <s v="August"/>
  </r>
  <r>
    <n v="113"/>
    <x v="48"/>
    <n v="169"/>
    <x v="93"/>
    <n v="2091"/>
    <x v="518"/>
    <s v="NULL"/>
    <n v="337057"/>
    <n v="0.99"/>
    <n v="1"/>
    <s v="MPEG audio file"/>
    <n v="7"/>
    <x v="4"/>
    <n v="1"/>
    <s v="Music"/>
    <n v="2070"/>
    <n v="1"/>
    <n v="382"/>
    <n v="1"/>
    <d v="2013-08-07T00:00:00"/>
    <s v="Av. Brigadeiro Faria Lima, 2170"/>
    <s v="São José dos Campos"/>
    <x v="10"/>
    <n v="8.91"/>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4"/>
    <s v="August"/>
  </r>
  <r>
    <n v="113"/>
    <x v="48"/>
    <n v="169"/>
    <x v="93"/>
    <n v="2085"/>
    <x v="270"/>
    <s v="NULL"/>
    <n v="208431"/>
    <n v="0.99"/>
    <n v="1"/>
    <s v="MPEG audio file"/>
    <n v="7"/>
    <x v="4"/>
    <n v="8"/>
    <s v="Music"/>
    <n v="2069"/>
    <n v="1"/>
    <n v="382"/>
    <n v="1"/>
    <d v="2013-08-07T00:00:00"/>
    <s v="Av. Brigadeiro Faria Lima, 2170"/>
    <s v="São José dos Campos"/>
    <x v="10"/>
    <n v="8.91"/>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4"/>
    <s v="August"/>
  </r>
  <r>
    <n v="113"/>
    <x v="48"/>
    <n v="169"/>
    <x v="93"/>
    <n v="2079"/>
    <x v="519"/>
    <s v="NULL"/>
    <n v="227918"/>
    <n v="0.99"/>
    <n v="1"/>
    <s v="MPEG audio file"/>
    <n v="7"/>
    <x v="4"/>
    <n v="1"/>
    <s v="Music"/>
    <n v="2068"/>
    <n v="1"/>
    <n v="382"/>
    <n v="1"/>
    <d v="2013-08-07T00:00:00"/>
    <s v="Av. Brigadeiro Faria Lima, 2170"/>
    <s v="São José dos Campos"/>
    <x v="10"/>
    <n v="8.91"/>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4"/>
    <s v="August"/>
  </r>
  <r>
    <n v="113"/>
    <x v="48"/>
    <n v="167"/>
    <x v="89"/>
    <n v="2061"/>
    <x v="520"/>
    <s v="Herbert Vianna"/>
    <n v="228754"/>
    <n v="0.99"/>
    <n v="1"/>
    <s v="MPEG audio file"/>
    <n v="7"/>
    <x v="4"/>
    <n v="5"/>
    <s v="90’s Music"/>
    <n v="2065"/>
    <n v="1"/>
    <n v="382"/>
    <n v="1"/>
    <d v="2013-08-07T00:00:00"/>
    <s v="Av. Brigadeiro Faria Lima, 2170"/>
    <s v="São José dos Campos"/>
    <x v="10"/>
    <n v="8.91"/>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4"/>
    <s v="August"/>
  </r>
  <r>
    <n v="117"/>
    <x v="53"/>
    <n v="177"/>
    <x v="98"/>
    <n v="2145"/>
    <x v="521"/>
    <s v="David Murray/Paul Di'Anno/Steve Harris"/>
    <n v="198844"/>
    <n v="0.99"/>
    <n v="1"/>
    <s v="MPEG audio file"/>
    <n v="1"/>
    <x v="0"/>
    <n v="8"/>
    <s v="Music"/>
    <n v="2077"/>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117"/>
    <x v="53"/>
    <n v="177"/>
    <x v="98"/>
    <n v="2145"/>
    <x v="521"/>
    <s v="David Murray/Paul Di'Anno/Steve Harris"/>
    <n v="198844"/>
    <n v="0.99"/>
    <n v="1"/>
    <s v="MPEG audio file"/>
    <n v="1"/>
    <x v="0"/>
    <n v="1"/>
    <s v="Music"/>
    <n v="2077"/>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118"/>
    <x v="54"/>
    <n v="180"/>
    <x v="106"/>
    <n v="2190"/>
    <x v="522"/>
    <s v="Jeff Ament"/>
    <n v="251010"/>
    <n v="0.99"/>
    <n v="1"/>
    <s v="MPEG audio file"/>
    <n v="1"/>
    <x v="0"/>
    <n v="8"/>
    <s v="Music"/>
    <n v="2082"/>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118"/>
    <x v="54"/>
    <n v="180"/>
    <x v="106"/>
    <n v="2190"/>
    <x v="522"/>
    <s v="Jeff Ament"/>
    <n v="251010"/>
    <n v="0.99"/>
    <n v="1"/>
    <s v="MPEG audio file"/>
    <n v="1"/>
    <x v="0"/>
    <n v="1"/>
    <s v="Music"/>
    <n v="2082"/>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120"/>
    <x v="58"/>
    <n v="183"/>
    <x v="104"/>
    <n v="2235"/>
    <x v="523"/>
    <s v="Gilmour, Mason, Wright, Waters"/>
    <n v="205740"/>
    <n v="0.99"/>
    <n v="1"/>
    <s v="MPEG audio file"/>
    <n v="1"/>
    <x v="0"/>
    <n v="8"/>
    <s v="Music"/>
    <n v="2087"/>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118"/>
    <x v="54"/>
    <n v="182"/>
    <x v="151"/>
    <n v="2208"/>
    <x v="524"/>
    <s v="Dave Abbruzzese/Eddie Vedder/Jeff Ament/Mike McCready/Stone Gossard"/>
    <n v="215510"/>
    <n v="0.99"/>
    <n v="1"/>
    <s v="MPEG audio file"/>
    <n v="1"/>
    <x v="0"/>
    <n v="1"/>
    <s v="Music"/>
    <n v="2084"/>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118"/>
    <x v="54"/>
    <n v="182"/>
    <x v="151"/>
    <n v="2208"/>
    <x v="524"/>
    <s v="Dave Abbruzzese/Eddie Vedder/Jeff Ament/Mike McCready/Stone Gossard"/>
    <n v="215510"/>
    <n v="0.99"/>
    <n v="1"/>
    <s v="MPEG audio file"/>
    <n v="1"/>
    <x v="0"/>
    <n v="8"/>
    <s v="Music"/>
    <n v="2084"/>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118"/>
    <x v="54"/>
    <n v="180"/>
    <x v="106"/>
    <n v="2181"/>
    <x v="525"/>
    <s v="Matt Cameron"/>
    <n v="231888"/>
    <n v="0.99"/>
    <n v="1"/>
    <s v="MPEG audio file"/>
    <n v="1"/>
    <x v="0"/>
    <n v="8"/>
    <s v="Music"/>
    <n v="2081"/>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51"/>
    <x v="57"/>
    <n v="185"/>
    <x v="103"/>
    <n v="2255"/>
    <x v="526"/>
    <s v="Deacon, John"/>
    <n v="216946"/>
    <n v="0.99"/>
    <n v="1"/>
    <s v="MPEG audio file"/>
    <n v="1"/>
    <x v="0"/>
    <n v="1"/>
    <s v="Music"/>
    <n v="2092"/>
    <n v="1"/>
    <n v="386"/>
    <n v="27"/>
    <d v="2013-09-02T00:00:00"/>
    <s v="1033 N Park Ave"/>
    <s v="Tucson"/>
    <x v="4"/>
    <n v="1.98"/>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September"/>
  </r>
  <r>
    <n v="51"/>
    <x v="57"/>
    <n v="185"/>
    <x v="103"/>
    <n v="2255"/>
    <x v="526"/>
    <s v="Deacon, John"/>
    <n v="216946"/>
    <n v="0.99"/>
    <n v="1"/>
    <s v="MPEG audio file"/>
    <n v="1"/>
    <x v="0"/>
    <n v="8"/>
    <s v="Music"/>
    <n v="2092"/>
    <n v="1"/>
    <n v="386"/>
    <n v="27"/>
    <d v="2013-09-02T00:00:00"/>
    <s v="1033 N Park Ave"/>
    <s v="Tucson"/>
    <x v="4"/>
    <n v="1.98"/>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September"/>
  </r>
  <r>
    <n v="121"/>
    <x v="55"/>
    <n v="184"/>
    <x v="100"/>
    <n v="2253"/>
    <x v="527"/>
    <s v="NULL"/>
    <n v="410409"/>
    <n v="0.99"/>
    <n v="1"/>
    <s v="MPEG audio file"/>
    <n v="17"/>
    <x v="12"/>
    <n v="8"/>
    <s v="Music"/>
    <n v="2091"/>
    <n v="1"/>
    <n v="386"/>
    <n v="27"/>
    <d v="2013-09-02T00:00:00"/>
    <s v="1033 N Park Ave"/>
    <s v="Tucson"/>
    <x v="4"/>
    <n v="1.98"/>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September"/>
  </r>
  <r>
    <n v="121"/>
    <x v="55"/>
    <n v="184"/>
    <x v="100"/>
    <n v="2253"/>
    <x v="527"/>
    <s v="NULL"/>
    <n v="410409"/>
    <n v="0.99"/>
    <n v="1"/>
    <s v="MPEG audio file"/>
    <n v="17"/>
    <x v="12"/>
    <n v="1"/>
    <s v="Music"/>
    <n v="2091"/>
    <n v="1"/>
    <n v="386"/>
    <n v="27"/>
    <d v="2013-09-02T00:00:00"/>
    <s v="1033 N Park Ave"/>
    <s v="Tucson"/>
    <x v="4"/>
    <n v="1.98"/>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September"/>
  </r>
  <r>
    <n v="121"/>
    <x v="55"/>
    <n v="184"/>
    <x v="100"/>
    <n v="2253"/>
    <x v="527"/>
    <s v="NULL"/>
    <n v="410409"/>
    <n v="0.99"/>
    <n v="1"/>
    <s v="MPEG audio file"/>
    <n v="17"/>
    <x v="12"/>
    <n v="5"/>
    <s v="90’s Music"/>
    <n v="2091"/>
    <n v="1"/>
    <n v="386"/>
    <n v="27"/>
    <d v="2013-09-02T00:00:00"/>
    <s v="1033 N Park Ave"/>
    <s v="Tucson"/>
    <x v="4"/>
    <n v="1.98"/>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September"/>
  </r>
  <r>
    <n v="51"/>
    <x v="57"/>
    <n v="185"/>
    <x v="103"/>
    <n v="2259"/>
    <x v="134"/>
    <s v="Deacon, John"/>
    <n v="172225"/>
    <n v="0.99"/>
    <n v="1"/>
    <s v="MPEG audio file"/>
    <n v="1"/>
    <x v="0"/>
    <n v="1"/>
    <s v="Music"/>
    <n v="2094"/>
    <n v="1"/>
    <n v="387"/>
    <n v="29"/>
    <d v="2013-09-03T00:00:00"/>
    <s v="796 Dundas Street West"/>
    <s v="Toronto"/>
    <x v="3"/>
    <n v="3.9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September"/>
  </r>
  <r>
    <n v="51"/>
    <x v="57"/>
    <n v="185"/>
    <x v="103"/>
    <n v="2259"/>
    <x v="134"/>
    <s v="Deacon, John"/>
    <n v="172225"/>
    <n v="0.99"/>
    <n v="1"/>
    <s v="MPEG audio file"/>
    <n v="1"/>
    <x v="0"/>
    <n v="8"/>
    <s v="Music"/>
    <n v="2094"/>
    <n v="1"/>
    <n v="387"/>
    <n v="29"/>
    <d v="2013-09-03T00:00:00"/>
    <s v="796 Dundas Street West"/>
    <s v="Toronto"/>
    <x v="3"/>
    <n v="3.9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September"/>
  </r>
  <r>
    <n v="51"/>
    <x v="57"/>
    <n v="185"/>
    <x v="103"/>
    <n v="2267"/>
    <x v="528"/>
    <s v="May, Brian"/>
    <n v="168489"/>
    <n v="0.99"/>
    <n v="1"/>
    <s v="MPEG audio file"/>
    <n v="1"/>
    <x v="0"/>
    <n v="8"/>
    <s v="Music"/>
    <n v="2097"/>
    <n v="1"/>
    <n v="388"/>
    <n v="33"/>
    <d v="2013-09-04T00:00:00"/>
    <s v="5112 48 Street"/>
    <s v="Yellowknife"/>
    <x v="3"/>
    <n v="5.94"/>
    <n v="33"/>
    <s v="Ellie"/>
    <s v="Sullivan"/>
    <s v="5112 48 Street"/>
    <s v="Yellowknife"/>
    <s v="Canada"/>
    <s v="+1 (867) 920-2233"/>
    <n v="3"/>
    <n v="3"/>
    <s v="Jane"/>
    <s v="Peacock"/>
    <x v="2"/>
    <s v="Sales Support Agent"/>
    <n v="2"/>
    <s v="1111 6 Ave SW"/>
    <s v="Calgary"/>
    <s v="Canada"/>
    <s v="+1 (403) 262-3443"/>
    <s v="jane@chinookcorp.com"/>
    <s v="Sales Manager"/>
    <s v="Nancy"/>
    <s v="Edwards"/>
    <n v="51"/>
    <n v="22"/>
    <x v="4"/>
    <s v="September"/>
  </r>
  <r>
    <n v="51"/>
    <x v="57"/>
    <n v="186"/>
    <x v="102"/>
    <n v="2279"/>
    <x v="529"/>
    <s v="Deacon"/>
    <n v="186958"/>
    <n v="0.99"/>
    <n v="1"/>
    <s v="MPEG audio file"/>
    <n v="1"/>
    <x v="0"/>
    <n v="8"/>
    <s v="Music"/>
    <n v="2100"/>
    <n v="1"/>
    <n v="388"/>
    <n v="33"/>
    <d v="2013-09-04T00:00:00"/>
    <s v="5112 48 Street"/>
    <s v="Yellowknife"/>
    <x v="3"/>
    <n v="5.94"/>
    <n v="33"/>
    <s v="Ellie"/>
    <s v="Sullivan"/>
    <s v="5112 48 Street"/>
    <s v="Yellowknife"/>
    <s v="Canada"/>
    <s v="+1 (867) 920-2233"/>
    <n v="3"/>
    <n v="3"/>
    <s v="Jane"/>
    <s v="Peacock"/>
    <x v="2"/>
    <s v="Sales Support Agent"/>
    <n v="2"/>
    <s v="1111 6 Ave SW"/>
    <s v="Calgary"/>
    <s v="Canada"/>
    <s v="+1 (403) 262-3443"/>
    <s v="jane@chinookcorp.com"/>
    <s v="Sales Manager"/>
    <s v="Nancy"/>
    <s v="Edwards"/>
    <n v="51"/>
    <n v="22"/>
    <x v="4"/>
    <s v="September"/>
  </r>
  <r>
    <n v="51"/>
    <x v="57"/>
    <n v="186"/>
    <x v="102"/>
    <n v="2271"/>
    <x v="530"/>
    <s v="May"/>
    <n v="122671"/>
    <n v="0.99"/>
    <n v="1"/>
    <s v="MPEG audio file"/>
    <n v="1"/>
    <x v="0"/>
    <n v="8"/>
    <s v="Music"/>
    <n v="2098"/>
    <n v="1"/>
    <n v="388"/>
    <n v="33"/>
    <d v="2013-09-04T00:00:00"/>
    <s v="5112 48 Street"/>
    <s v="Yellowknife"/>
    <x v="3"/>
    <n v="5.94"/>
    <n v="33"/>
    <s v="Ellie"/>
    <s v="Sullivan"/>
    <s v="5112 48 Street"/>
    <s v="Yellowknife"/>
    <s v="Canada"/>
    <s v="+1 (867) 920-2233"/>
    <n v="3"/>
    <n v="3"/>
    <s v="Jane"/>
    <s v="Peacock"/>
    <x v="2"/>
    <s v="Sales Support Agent"/>
    <n v="2"/>
    <s v="1111 6 Ave SW"/>
    <s v="Calgary"/>
    <s v="Canada"/>
    <s v="+1 (403) 262-3443"/>
    <s v="jane@chinookcorp.com"/>
    <s v="Sales Manager"/>
    <s v="Nancy"/>
    <s v="Edwards"/>
    <n v="51"/>
    <n v="22"/>
    <x v="4"/>
    <s v="September"/>
  </r>
  <r>
    <n v="51"/>
    <x v="57"/>
    <n v="185"/>
    <x v="103"/>
    <n v="2267"/>
    <x v="528"/>
    <s v="May, Brian"/>
    <n v="168489"/>
    <n v="0.99"/>
    <n v="1"/>
    <s v="MPEG audio file"/>
    <n v="1"/>
    <x v="0"/>
    <n v="1"/>
    <s v="Music"/>
    <n v="2097"/>
    <n v="1"/>
    <n v="388"/>
    <n v="33"/>
    <d v="2013-09-04T00:00:00"/>
    <s v="5112 48 Street"/>
    <s v="Yellowknife"/>
    <x v="3"/>
    <n v="5.94"/>
    <n v="33"/>
    <s v="Ellie"/>
    <s v="Sullivan"/>
    <s v="5112 48 Street"/>
    <s v="Yellowknife"/>
    <s v="Canada"/>
    <s v="+1 (867) 920-2233"/>
    <n v="3"/>
    <n v="3"/>
    <s v="Jane"/>
    <s v="Peacock"/>
    <x v="2"/>
    <s v="Sales Support Agent"/>
    <n v="2"/>
    <s v="1111 6 Ave SW"/>
    <s v="Calgary"/>
    <s v="Canada"/>
    <s v="+1 (403) 262-3443"/>
    <s v="jane@chinookcorp.com"/>
    <s v="Sales Manager"/>
    <s v="Nancy"/>
    <s v="Edwards"/>
    <n v="51"/>
    <n v="22"/>
    <x v="4"/>
    <s v="September"/>
  </r>
  <r>
    <n v="127"/>
    <x v="59"/>
    <n v="195"/>
    <x v="108"/>
    <n v="2395"/>
    <x v="531"/>
    <s v="Red Hot Chili Peppers"/>
    <n v="198164"/>
    <n v="0.99"/>
    <n v="1"/>
    <s v="MPEG audio file"/>
    <n v="1"/>
    <x v="0"/>
    <n v="5"/>
    <s v="90’s Music"/>
    <n v="2117"/>
    <n v="1"/>
    <n v="390"/>
    <n v="48"/>
    <d v="2013-09-12T00:00:00"/>
    <s v="Lijnbaansgracht 120bg"/>
    <s v="Amsterdam"/>
    <x v="12"/>
    <n v="13.86"/>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4"/>
    <s v="September"/>
  </r>
  <r>
    <n v="127"/>
    <x v="59"/>
    <n v="195"/>
    <x v="108"/>
    <n v="2395"/>
    <x v="531"/>
    <s v="Red Hot Chili Peppers"/>
    <n v="198164"/>
    <n v="0.99"/>
    <n v="1"/>
    <s v="MPEG audio file"/>
    <n v="1"/>
    <x v="0"/>
    <n v="8"/>
    <s v="Music"/>
    <n v="2117"/>
    <n v="1"/>
    <n v="390"/>
    <n v="48"/>
    <d v="2013-09-12T00:00:00"/>
    <s v="Lijnbaansgracht 120bg"/>
    <s v="Amsterdam"/>
    <x v="12"/>
    <n v="13.86"/>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4"/>
    <s v="September"/>
  </r>
  <r>
    <n v="127"/>
    <x v="59"/>
    <n v="195"/>
    <x v="108"/>
    <n v="2395"/>
    <x v="531"/>
    <s v="Red Hot Chili Peppers"/>
    <n v="198164"/>
    <n v="0.99"/>
    <n v="1"/>
    <s v="MPEG audio file"/>
    <n v="1"/>
    <x v="0"/>
    <n v="1"/>
    <s v="Music"/>
    <n v="2117"/>
    <n v="1"/>
    <n v="390"/>
    <n v="48"/>
    <d v="2013-09-12T00:00:00"/>
    <s v="Lijnbaansgracht 120bg"/>
    <s v="Amsterdam"/>
    <x v="12"/>
    <n v="13.86"/>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4"/>
    <s v="September"/>
  </r>
  <r>
    <n v="59"/>
    <x v="18"/>
    <n v="197"/>
    <x v="196"/>
    <n v="2422"/>
    <x v="532"/>
    <s v="E.Weiss"/>
    <n v="628062"/>
    <n v="0.99"/>
    <n v="1"/>
    <s v="MPEG audio file"/>
    <n v="1"/>
    <x v="0"/>
    <n v="5"/>
    <s v="90’s Music"/>
    <n v="2120"/>
    <n v="1"/>
    <n v="390"/>
    <n v="48"/>
    <d v="2013-09-12T00:00:00"/>
    <s v="Lijnbaansgracht 120bg"/>
    <s v="Amsterdam"/>
    <x v="12"/>
    <n v="13.86"/>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4"/>
    <s v="September"/>
  </r>
  <r>
    <n v="59"/>
    <x v="18"/>
    <n v="197"/>
    <x v="196"/>
    <n v="2422"/>
    <x v="532"/>
    <s v="E.Weiss"/>
    <n v="628062"/>
    <n v="0.99"/>
    <n v="1"/>
    <s v="MPEG audio file"/>
    <n v="1"/>
    <x v="0"/>
    <n v="1"/>
    <s v="Music"/>
    <n v="2120"/>
    <n v="1"/>
    <n v="390"/>
    <n v="48"/>
    <d v="2013-09-12T00:00:00"/>
    <s v="Lijnbaansgracht 120bg"/>
    <s v="Amsterdam"/>
    <x v="12"/>
    <n v="13.86"/>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4"/>
    <s v="September"/>
  </r>
  <r>
    <n v="59"/>
    <x v="18"/>
    <n v="197"/>
    <x v="196"/>
    <n v="2422"/>
    <x v="532"/>
    <s v="E.Weiss"/>
    <n v="628062"/>
    <n v="0.99"/>
    <n v="1"/>
    <s v="MPEG audio file"/>
    <n v="1"/>
    <x v="0"/>
    <n v="8"/>
    <s v="Music"/>
    <n v="2120"/>
    <n v="1"/>
    <n v="390"/>
    <n v="48"/>
    <d v="2013-09-12T00:00:00"/>
    <s v="Lijnbaansgracht 120bg"/>
    <s v="Amsterdam"/>
    <x v="12"/>
    <n v="13.86"/>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4"/>
    <s v="September"/>
  </r>
  <r>
    <n v="59"/>
    <x v="18"/>
    <n v="198"/>
    <x v="154"/>
    <n v="2431"/>
    <x v="533"/>
    <s v="NULL"/>
    <n v="850259"/>
    <n v="0.99"/>
    <n v="1"/>
    <s v="MPEG audio file"/>
    <n v="1"/>
    <x v="0"/>
    <n v="1"/>
    <s v="Music"/>
    <n v="2121"/>
    <n v="1"/>
    <n v="390"/>
    <n v="48"/>
    <d v="2013-09-12T00:00:00"/>
    <s v="Lijnbaansgracht 120bg"/>
    <s v="Amsterdam"/>
    <x v="12"/>
    <n v="13.86"/>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4"/>
    <s v="September"/>
  </r>
  <r>
    <n v="131"/>
    <x v="60"/>
    <n v="201"/>
    <x v="109"/>
    <n v="2482"/>
    <x v="140"/>
    <s v="Billy Corgan"/>
    <n v="229877"/>
    <n v="0.99"/>
    <n v="1"/>
    <s v="MPEG audio file"/>
    <n v="4"/>
    <x v="3"/>
    <n v="8"/>
    <s v="Music"/>
    <n v="2127"/>
    <n v="1"/>
    <n v="392"/>
    <n v="4"/>
    <d v="2013-10-03T00:00:00"/>
    <s v="Ullevålsveien 14"/>
    <s v="Oslo"/>
    <x v="1"/>
    <n v="1.98"/>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4"/>
    <s v="October"/>
  </r>
  <r>
    <n v="131"/>
    <x v="60"/>
    <n v="201"/>
    <x v="109"/>
    <n v="2482"/>
    <x v="140"/>
    <s v="Billy Corgan"/>
    <n v="229877"/>
    <n v="0.99"/>
    <n v="1"/>
    <s v="MPEG audio file"/>
    <n v="4"/>
    <x v="3"/>
    <n v="1"/>
    <s v="Music"/>
    <n v="2127"/>
    <n v="1"/>
    <n v="392"/>
    <n v="4"/>
    <d v="2013-10-03T00:00:00"/>
    <s v="Ullevålsveien 14"/>
    <s v="Oslo"/>
    <x v="1"/>
    <n v="1.98"/>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4"/>
    <s v="October"/>
  </r>
  <r>
    <n v="144"/>
    <x v="101"/>
    <n v="221"/>
    <x v="182"/>
    <n v="2743"/>
    <x v="534"/>
    <s v="John Entwistle/Pete Townshend"/>
    <n v="309472"/>
    <n v="0.99"/>
    <n v="1"/>
    <s v="MPEG audio file"/>
    <n v="1"/>
    <x v="0"/>
    <n v="8"/>
    <s v="Music"/>
    <n v="2176"/>
    <n v="1"/>
    <n v="402"/>
    <n v="50"/>
    <d v="2013-11-05T00:00:00"/>
    <s v="C/ San Bernardo 85"/>
    <s v="Madrid"/>
    <x v="13"/>
    <n v="5.94"/>
    <n v="50"/>
    <s v="Enrique"/>
    <s v="Muñoz"/>
    <s v="C/ San Bernardo 85"/>
    <s v="Madrid"/>
    <s v="Spain"/>
    <s v="+34 914 454 454"/>
    <n v="5"/>
    <n v="5"/>
    <s v="Steve"/>
    <s v="Johnson"/>
    <x v="0"/>
    <s v="Sales Support Agent"/>
    <n v="2"/>
    <s v="7727B 41 Ave"/>
    <s v="Calgary"/>
    <s v="Canada"/>
    <s v="1 (780) 836-9987"/>
    <s v="steve@chinookcorp.com"/>
    <s v="Sales Manager"/>
    <s v="Nancy"/>
    <s v="Edwards"/>
    <n v="59"/>
    <n v="20"/>
    <x v="4"/>
    <s v="November"/>
  </r>
  <r>
    <n v="144"/>
    <x v="101"/>
    <n v="221"/>
    <x v="182"/>
    <n v="2743"/>
    <x v="534"/>
    <s v="John Entwistle/Pete Townshend"/>
    <n v="309472"/>
    <n v="0.99"/>
    <n v="1"/>
    <s v="MPEG audio file"/>
    <n v="1"/>
    <x v="0"/>
    <n v="1"/>
    <s v="Music"/>
    <n v="2176"/>
    <n v="1"/>
    <n v="402"/>
    <n v="50"/>
    <d v="2013-11-05T00:00:00"/>
    <s v="C/ San Bernardo 85"/>
    <s v="Madrid"/>
    <x v="13"/>
    <n v="5.94"/>
    <n v="50"/>
    <s v="Enrique"/>
    <s v="Muñoz"/>
    <s v="C/ San Bernardo 85"/>
    <s v="Madrid"/>
    <s v="Spain"/>
    <s v="+34 914 454 454"/>
    <n v="5"/>
    <n v="5"/>
    <s v="Steve"/>
    <s v="Johnson"/>
    <x v="0"/>
    <s v="Sales Support Agent"/>
    <n v="2"/>
    <s v="7727B 41 Ave"/>
    <s v="Calgary"/>
    <s v="Canada"/>
    <s v="1 (780) 836-9987"/>
    <s v="steve@chinookcorp.com"/>
    <s v="Sales Manager"/>
    <s v="Nancy"/>
    <s v="Edwards"/>
    <n v="59"/>
    <n v="20"/>
    <x v="4"/>
    <s v="November"/>
  </r>
  <r>
    <n v="146"/>
    <x v="84"/>
    <n v="225"/>
    <x v="197"/>
    <n v="2805"/>
    <x v="535"/>
    <s v="Nando Reis"/>
    <n v="246622"/>
    <n v="0.99"/>
    <n v="1"/>
    <s v="MPEG audio file"/>
    <n v="4"/>
    <x v="3"/>
    <n v="8"/>
    <s v="Music"/>
    <n v="2187"/>
    <n v="1"/>
    <n v="403"/>
    <n v="56"/>
    <d v="2013-11-08T00:00:00"/>
    <s v="307 Macacha Güemes"/>
    <s v="Buenos Aires"/>
    <x v="21"/>
    <n v="8.91"/>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November"/>
  </r>
  <r>
    <n v="146"/>
    <x v="84"/>
    <n v="225"/>
    <x v="197"/>
    <n v="2805"/>
    <x v="535"/>
    <s v="Nando Reis"/>
    <n v="246622"/>
    <n v="0.99"/>
    <n v="1"/>
    <s v="MPEG audio file"/>
    <n v="4"/>
    <x v="3"/>
    <n v="5"/>
    <s v="90’s Music"/>
    <n v="2187"/>
    <n v="1"/>
    <n v="403"/>
    <n v="56"/>
    <d v="2013-11-08T00:00:00"/>
    <s v="307 Macacha Güemes"/>
    <s v="Buenos Aires"/>
    <x v="21"/>
    <n v="8.91"/>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November"/>
  </r>
  <r>
    <n v="146"/>
    <x v="84"/>
    <n v="225"/>
    <x v="197"/>
    <n v="2805"/>
    <x v="535"/>
    <s v="Nando Reis"/>
    <n v="246622"/>
    <n v="0.99"/>
    <n v="1"/>
    <s v="MPEG audio file"/>
    <n v="4"/>
    <x v="3"/>
    <n v="1"/>
    <s v="Music"/>
    <n v="2187"/>
    <n v="1"/>
    <n v="403"/>
    <n v="56"/>
    <d v="2013-11-08T00:00:00"/>
    <s v="307 Macacha Güemes"/>
    <s v="Buenos Aires"/>
    <x v="21"/>
    <n v="8.91"/>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November"/>
  </r>
  <r>
    <n v="155"/>
    <x v="62"/>
    <n v="248"/>
    <x v="112"/>
    <n v="3163"/>
    <x v="536"/>
    <s v="Grazielle/Roque Ferreira"/>
    <n v="152816"/>
    <n v="0.99"/>
    <n v="1"/>
    <s v="MPEG audio file"/>
    <n v="7"/>
    <x v="4"/>
    <n v="1"/>
    <s v="Music"/>
    <n v="2239"/>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5"/>
    <x v="62"/>
    <n v="248"/>
    <x v="112"/>
    <n v="3163"/>
    <x v="536"/>
    <s v="Grazielle/Roque Ferreira"/>
    <n v="152816"/>
    <n v="0.99"/>
    <n v="1"/>
    <s v="MPEG audio file"/>
    <n v="7"/>
    <x v="4"/>
    <n v="5"/>
    <s v="90’s Music"/>
    <n v="2239"/>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5"/>
    <x v="62"/>
    <n v="248"/>
    <x v="112"/>
    <n v="3163"/>
    <x v="536"/>
    <s v="Grazielle/Roque Ferreira"/>
    <n v="152816"/>
    <n v="0.99"/>
    <n v="1"/>
    <s v="MPEG audio file"/>
    <n v="7"/>
    <x v="4"/>
    <n v="8"/>
    <s v="Music"/>
    <n v="2239"/>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00"/>
    <x v="41"/>
    <n v="141"/>
    <x v="73"/>
    <n v="3145"/>
    <x v="537"/>
    <s v="Vandenberg"/>
    <n v="273737"/>
    <n v="0.99"/>
    <n v="1"/>
    <s v="MPEG audio file"/>
    <n v="3"/>
    <x v="2"/>
    <n v="8"/>
    <s v="Music"/>
    <n v="2237"/>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50"/>
    <x v="43"/>
    <n v="152"/>
    <x v="81"/>
    <n v="1854"/>
    <x v="107"/>
    <s v="K.Hammett"/>
    <n v="515239"/>
    <n v="0.99"/>
    <n v="1"/>
    <s v="MPEG audio file"/>
    <n v="3"/>
    <x v="2"/>
    <n v="1"/>
    <s v="Music"/>
    <n v="302"/>
    <n v="1"/>
    <n v="55"/>
    <n v="8"/>
    <d v="2009-08-24T00:00:00"/>
    <s v="Grétrystraat 63"/>
    <s v="Brussels"/>
    <x v="2"/>
    <n v="0.99"/>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August"/>
  </r>
  <r>
    <n v="50"/>
    <x v="43"/>
    <n v="152"/>
    <x v="81"/>
    <n v="1854"/>
    <x v="107"/>
    <s v="K.Hammett"/>
    <n v="515239"/>
    <n v="0.99"/>
    <n v="1"/>
    <s v="MPEG audio file"/>
    <n v="3"/>
    <x v="2"/>
    <n v="8"/>
    <s v="Music"/>
    <n v="302"/>
    <n v="1"/>
    <n v="55"/>
    <n v="8"/>
    <d v="2009-08-24T00:00:00"/>
    <s v="Grétrystraat 63"/>
    <s v="Brussels"/>
    <x v="2"/>
    <n v="0.99"/>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0"/>
    <s v="August"/>
  </r>
  <r>
    <n v="124"/>
    <x v="56"/>
    <n v="189"/>
    <x v="101"/>
    <n v="2309"/>
    <x v="538"/>
    <s v="Bill Berry-Peter Buck-Mike Mills-Michael Stipe"/>
    <n v="245315"/>
    <n v="0.99"/>
    <n v="1"/>
    <s v="MPEG audio file"/>
    <n v="1"/>
    <x v="0"/>
    <n v="8"/>
    <s v="Music"/>
    <n v="956"/>
    <n v="1"/>
    <n v="177"/>
    <n v="10"/>
    <d v="2011-02-16T00:00:00"/>
    <s v="Rua Dr. Falcão Filho, 155"/>
    <s v="São Paulo"/>
    <x v="10"/>
    <n v="3.9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2"/>
    <s v="February"/>
  </r>
  <r>
    <n v="124"/>
    <x v="56"/>
    <n v="189"/>
    <x v="101"/>
    <n v="2309"/>
    <x v="538"/>
    <s v="Bill Berry-Peter Buck-Mike Mills-Michael Stipe"/>
    <n v="245315"/>
    <n v="0.99"/>
    <n v="1"/>
    <s v="MPEG audio file"/>
    <n v="1"/>
    <x v="0"/>
    <n v="1"/>
    <s v="Music"/>
    <n v="956"/>
    <n v="1"/>
    <n v="177"/>
    <n v="10"/>
    <d v="2011-02-16T00:00:00"/>
    <s v="Rua Dr. Falcão Filho, 155"/>
    <s v="São Paulo"/>
    <x v="10"/>
    <n v="3.9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2"/>
    <s v="February"/>
  </r>
  <r>
    <n v="124"/>
    <x v="56"/>
    <n v="189"/>
    <x v="101"/>
    <n v="2309"/>
    <x v="538"/>
    <s v="Bill Berry-Peter Buck-Mike Mills-Michael Stipe"/>
    <n v="245315"/>
    <n v="0.99"/>
    <n v="1"/>
    <s v="MPEG audio file"/>
    <n v="1"/>
    <x v="0"/>
    <n v="5"/>
    <s v="90’s Music"/>
    <n v="956"/>
    <n v="1"/>
    <n v="177"/>
    <n v="10"/>
    <d v="2011-02-16T00:00:00"/>
    <s v="Rua Dr. Falcão Filho, 155"/>
    <s v="São Paulo"/>
    <x v="10"/>
    <n v="3.9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2"/>
    <s v="February"/>
  </r>
  <r>
    <n v="124"/>
    <x v="56"/>
    <n v="189"/>
    <x v="101"/>
    <n v="2303"/>
    <x v="539"/>
    <s v="Bill Berry-Peter Buck-Mike Mills-Michael Stipe"/>
    <n v="245812"/>
    <n v="0.99"/>
    <n v="1"/>
    <s v="MPEG audio file"/>
    <n v="1"/>
    <x v="0"/>
    <n v="5"/>
    <s v="90’s Music"/>
    <n v="953"/>
    <n v="1"/>
    <n v="177"/>
    <n v="10"/>
    <d v="2011-02-16T00:00:00"/>
    <s v="Rua Dr. Falcão Filho, 155"/>
    <s v="São Paulo"/>
    <x v="10"/>
    <n v="3.9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2"/>
    <s v="February"/>
  </r>
  <r>
    <n v="124"/>
    <x v="56"/>
    <n v="189"/>
    <x v="101"/>
    <n v="2303"/>
    <x v="539"/>
    <s v="Bill Berry-Peter Buck-Mike Mills-Michael Stipe"/>
    <n v="245812"/>
    <n v="0.99"/>
    <n v="1"/>
    <s v="MPEG audio file"/>
    <n v="1"/>
    <x v="0"/>
    <n v="1"/>
    <s v="Music"/>
    <n v="953"/>
    <n v="1"/>
    <n v="177"/>
    <n v="10"/>
    <d v="2011-02-16T00:00:00"/>
    <s v="Rua Dr. Falcão Filho, 155"/>
    <s v="São Paulo"/>
    <x v="10"/>
    <n v="3.9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2"/>
    <s v="February"/>
  </r>
  <r>
    <n v="124"/>
    <x v="56"/>
    <n v="189"/>
    <x v="101"/>
    <n v="2303"/>
    <x v="539"/>
    <s v="Bill Berry-Peter Buck-Mike Mills-Michael Stipe"/>
    <n v="245812"/>
    <n v="0.99"/>
    <n v="1"/>
    <s v="MPEG audio file"/>
    <n v="1"/>
    <x v="0"/>
    <n v="8"/>
    <s v="Music"/>
    <n v="953"/>
    <n v="1"/>
    <n v="177"/>
    <n v="10"/>
    <d v="2011-02-16T00:00:00"/>
    <s v="Rua Dr. Falcão Filho, 155"/>
    <s v="São Paulo"/>
    <x v="10"/>
    <n v="3.9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2"/>
    <s v="February"/>
  </r>
  <r>
    <n v="124"/>
    <x v="56"/>
    <n v="189"/>
    <x v="101"/>
    <n v="2307"/>
    <x v="540"/>
    <s v="Bill Berry-Peter Buck-Mike Mills-Michael Stipe"/>
    <n v="252682"/>
    <n v="0.99"/>
    <n v="1"/>
    <s v="MPEG audio file"/>
    <n v="1"/>
    <x v="0"/>
    <n v="5"/>
    <s v="90’s Music"/>
    <n v="955"/>
    <n v="1"/>
    <n v="177"/>
    <n v="10"/>
    <d v="2011-02-16T00:00:00"/>
    <s v="Rua Dr. Falcão Filho, 155"/>
    <s v="São Paulo"/>
    <x v="10"/>
    <n v="3.9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2"/>
    <s v="February"/>
  </r>
  <r>
    <n v="124"/>
    <x v="56"/>
    <n v="189"/>
    <x v="101"/>
    <n v="2307"/>
    <x v="540"/>
    <s v="Bill Berry-Peter Buck-Mike Mills-Michael Stipe"/>
    <n v="252682"/>
    <n v="0.99"/>
    <n v="1"/>
    <s v="MPEG audio file"/>
    <n v="1"/>
    <x v="0"/>
    <n v="1"/>
    <s v="Music"/>
    <n v="955"/>
    <n v="1"/>
    <n v="177"/>
    <n v="10"/>
    <d v="2011-02-16T00:00:00"/>
    <s v="Rua Dr. Falcão Filho, 155"/>
    <s v="São Paulo"/>
    <x v="10"/>
    <n v="3.9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2"/>
    <s v="February"/>
  </r>
  <r>
    <n v="124"/>
    <x v="56"/>
    <n v="189"/>
    <x v="101"/>
    <n v="2307"/>
    <x v="540"/>
    <s v="Bill Berry-Peter Buck-Mike Mills-Michael Stipe"/>
    <n v="252682"/>
    <n v="0.99"/>
    <n v="1"/>
    <s v="MPEG audio file"/>
    <n v="1"/>
    <x v="0"/>
    <n v="8"/>
    <s v="Music"/>
    <n v="955"/>
    <n v="1"/>
    <n v="177"/>
    <n v="10"/>
    <d v="2011-02-16T00:00:00"/>
    <s v="Rua Dr. Falcão Filho, 155"/>
    <s v="São Paulo"/>
    <x v="10"/>
    <n v="3.9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2"/>
    <s v="February"/>
  </r>
  <r>
    <n v="124"/>
    <x v="56"/>
    <n v="189"/>
    <x v="101"/>
    <n v="2305"/>
    <x v="541"/>
    <s v="Bill Berry-Peter Buck-Mike Mills-Michael Stipe"/>
    <n v="301688"/>
    <n v="0.99"/>
    <n v="1"/>
    <s v="MPEG audio file"/>
    <n v="1"/>
    <x v="0"/>
    <n v="1"/>
    <s v="Music"/>
    <n v="954"/>
    <n v="1"/>
    <n v="177"/>
    <n v="10"/>
    <d v="2011-02-16T00:00:00"/>
    <s v="Rua Dr. Falcão Filho, 155"/>
    <s v="São Paulo"/>
    <x v="10"/>
    <n v="3.9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2"/>
    <s v="February"/>
  </r>
  <r>
    <n v="124"/>
    <x v="56"/>
    <n v="189"/>
    <x v="101"/>
    <n v="2305"/>
    <x v="541"/>
    <s v="Bill Berry-Peter Buck-Mike Mills-Michael Stipe"/>
    <n v="301688"/>
    <n v="0.99"/>
    <n v="1"/>
    <s v="MPEG audio file"/>
    <n v="1"/>
    <x v="0"/>
    <n v="5"/>
    <s v="90’s Music"/>
    <n v="954"/>
    <n v="1"/>
    <n v="177"/>
    <n v="10"/>
    <d v="2011-02-16T00:00:00"/>
    <s v="Rua Dr. Falcão Filho, 155"/>
    <s v="São Paulo"/>
    <x v="10"/>
    <n v="3.9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2"/>
    <s v="February"/>
  </r>
  <r>
    <n v="124"/>
    <x v="56"/>
    <n v="189"/>
    <x v="101"/>
    <n v="2305"/>
    <x v="541"/>
    <s v="Bill Berry-Peter Buck-Mike Mills-Michael Stipe"/>
    <n v="301688"/>
    <n v="0.99"/>
    <n v="1"/>
    <s v="MPEG audio file"/>
    <n v="1"/>
    <x v="0"/>
    <n v="8"/>
    <s v="Music"/>
    <n v="954"/>
    <n v="1"/>
    <n v="177"/>
    <n v="10"/>
    <d v="2011-02-16T00:00:00"/>
    <s v="Rua Dr. Falcão Filho, 155"/>
    <s v="São Paulo"/>
    <x v="10"/>
    <n v="3.9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2"/>
    <s v="February"/>
  </r>
  <r>
    <n v="157"/>
    <x v="107"/>
    <n v="252"/>
    <x v="198"/>
    <n v="3225"/>
    <x v="542"/>
    <s v="Page, Jones"/>
    <n v="310774"/>
    <n v="0.99"/>
    <n v="2"/>
    <s v="Protected AAC audio file"/>
    <n v="1"/>
    <x v="0"/>
    <n v="1"/>
    <s v="Music"/>
    <n v="1102"/>
    <n v="1"/>
    <n v="203"/>
    <n v="40"/>
    <d v="2011-06-19T00:00:00"/>
    <s v="8, Rue Hanovre"/>
    <s v="Paris"/>
    <x v="5"/>
    <n v="2.98"/>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2"/>
    <s v="June"/>
  </r>
  <r>
    <n v="157"/>
    <x v="107"/>
    <n v="252"/>
    <x v="198"/>
    <n v="3225"/>
    <x v="542"/>
    <s v="Page, Jones"/>
    <n v="310774"/>
    <n v="0.99"/>
    <n v="2"/>
    <s v="Protected AAC audio file"/>
    <n v="1"/>
    <x v="0"/>
    <n v="5"/>
    <s v="90’s Music"/>
    <n v="1102"/>
    <n v="1"/>
    <n v="203"/>
    <n v="40"/>
    <d v="2011-06-19T00:00:00"/>
    <s v="8, Rue Hanovre"/>
    <s v="Paris"/>
    <x v="5"/>
    <n v="2.98"/>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2"/>
    <s v="June"/>
  </r>
  <r>
    <n v="157"/>
    <x v="107"/>
    <n v="252"/>
    <x v="198"/>
    <n v="3225"/>
    <x v="542"/>
    <s v="Page, Jones"/>
    <n v="310774"/>
    <n v="0.99"/>
    <n v="2"/>
    <s v="Protected AAC audio file"/>
    <n v="1"/>
    <x v="0"/>
    <n v="8"/>
    <s v="Music"/>
    <n v="1102"/>
    <n v="1"/>
    <n v="203"/>
    <n v="40"/>
    <d v="2011-06-19T00:00:00"/>
    <s v="8, Rue Hanovre"/>
    <s v="Paris"/>
    <x v="5"/>
    <n v="2.98"/>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2"/>
    <s v="June"/>
  </r>
  <r>
    <n v="149"/>
    <x v="85"/>
    <n v="229"/>
    <x v="199"/>
    <n v="3224"/>
    <x v="543"/>
    <s v="NULL"/>
    <n v="5088838"/>
    <n v="1.99"/>
    <n v="3"/>
    <s v="Protected MPEG-4 video file"/>
    <n v="21"/>
    <x v="20"/>
    <n v="3"/>
    <s v="TV Shows"/>
    <n v="1101"/>
    <n v="1"/>
    <n v="203"/>
    <n v="40"/>
    <d v="2011-06-19T00:00:00"/>
    <s v="8, Rue Hanovre"/>
    <s v="Paris"/>
    <x v="5"/>
    <n v="2.98"/>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2"/>
    <s v="June"/>
  </r>
  <r>
    <n v="149"/>
    <x v="85"/>
    <n v="229"/>
    <x v="199"/>
    <n v="3224"/>
    <x v="543"/>
    <s v="NULL"/>
    <n v="5088838"/>
    <n v="1.99"/>
    <n v="3"/>
    <s v="Protected MPEG-4 video file"/>
    <n v="21"/>
    <x v="20"/>
    <n v="10"/>
    <s v="TV Shows"/>
    <n v="1101"/>
    <n v="1"/>
    <n v="203"/>
    <n v="40"/>
    <d v="2011-06-19T00:00:00"/>
    <s v="8, Rue Hanovre"/>
    <s v="Paris"/>
    <x v="5"/>
    <n v="2.98"/>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2"/>
    <s v="June"/>
  </r>
  <r>
    <n v="70"/>
    <x v="19"/>
    <n v="52"/>
    <x v="23"/>
    <n v="658"/>
    <x v="330"/>
    <s v="NULL"/>
    <n v="211748"/>
    <n v="0.99"/>
    <n v="1"/>
    <s v="MPEG audio file"/>
    <n v="11"/>
    <x v="6"/>
    <n v="1"/>
    <s v="Music"/>
    <n v="1258"/>
    <n v="1"/>
    <n v="233"/>
    <n v="19"/>
    <d v="2011-10-22T00:00:00"/>
    <s v="1 Infinite Loop"/>
    <s v="Cupertino"/>
    <x v="4"/>
    <n v="3.96"/>
    <n v="19"/>
    <s v="Tim"/>
    <s v="Goyer"/>
    <s v="1 Infinite Loop"/>
    <s v="Cupertino"/>
    <s v="USA"/>
    <s v="+1 (408) 996-1010"/>
    <n v="3"/>
    <n v="3"/>
    <s v="Jane"/>
    <s v="Peacock"/>
    <x v="2"/>
    <s v="Sales Support Agent"/>
    <n v="2"/>
    <s v="1111 6 Ave SW"/>
    <s v="Calgary"/>
    <s v="Canada"/>
    <s v="+1 (403) 262-3443"/>
    <s v="jane@chinookcorp.com"/>
    <s v="Sales Manager"/>
    <s v="Nancy"/>
    <s v="Edwards"/>
    <n v="51"/>
    <n v="22"/>
    <x v="2"/>
    <s v="October"/>
  </r>
  <r>
    <n v="70"/>
    <x v="19"/>
    <n v="52"/>
    <x v="23"/>
    <n v="660"/>
    <x v="544"/>
    <s v="NULL"/>
    <n v="162560"/>
    <n v="0.99"/>
    <n v="1"/>
    <s v="MPEG audio file"/>
    <n v="11"/>
    <x v="6"/>
    <n v="1"/>
    <s v="Music"/>
    <n v="1259"/>
    <n v="1"/>
    <n v="233"/>
    <n v="19"/>
    <d v="2011-10-22T00:00:00"/>
    <s v="1 Infinite Loop"/>
    <s v="Cupertino"/>
    <x v="4"/>
    <n v="3.96"/>
    <n v="19"/>
    <s v="Tim"/>
    <s v="Goyer"/>
    <s v="1 Infinite Loop"/>
    <s v="Cupertino"/>
    <s v="USA"/>
    <s v="+1 (408) 996-1010"/>
    <n v="3"/>
    <n v="3"/>
    <s v="Jane"/>
    <s v="Peacock"/>
    <x v="2"/>
    <s v="Sales Support Agent"/>
    <n v="2"/>
    <s v="1111 6 Ave SW"/>
    <s v="Calgary"/>
    <s v="Canada"/>
    <s v="+1 (403) 262-3443"/>
    <s v="jane@chinookcorp.com"/>
    <s v="Sales Manager"/>
    <s v="Nancy"/>
    <s v="Edwards"/>
    <n v="51"/>
    <n v="22"/>
    <x v="2"/>
    <s v="October"/>
  </r>
  <r>
    <n v="70"/>
    <x v="19"/>
    <n v="52"/>
    <x v="23"/>
    <n v="660"/>
    <x v="544"/>
    <s v="NULL"/>
    <n v="162560"/>
    <n v="0.99"/>
    <n v="1"/>
    <s v="MPEG audio file"/>
    <n v="11"/>
    <x v="6"/>
    <n v="8"/>
    <s v="Music"/>
    <n v="1259"/>
    <n v="1"/>
    <n v="233"/>
    <n v="19"/>
    <d v="2011-10-22T00:00:00"/>
    <s v="1 Infinite Loop"/>
    <s v="Cupertino"/>
    <x v="4"/>
    <n v="3.96"/>
    <n v="19"/>
    <s v="Tim"/>
    <s v="Goyer"/>
    <s v="1 Infinite Loop"/>
    <s v="Cupertino"/>
    <s v="USA"/>
    <s v="+1 (408) 996-1010"/>
    <n v="3"/>
    <n v="3"/>
    <s v="Jane"/>
    <s v="Peacock"/>
    <x v="2"/>
    <s v="Sales Support Agent"/>
    <n v="2"/>
    <s v="1111 6 Ave SW"/>
    <s v="Calgary"/>
    <s v="Canada"/>
    <s v="+1 (403) 262-3443"/>
    <s v="jane@chinookcorp.com"/>
    <s v="Sales Manager"/>
    <s v="Nancy"/>
    <s v="Edwards"/>
    <n v="51"/>
    <n v="22"/>
    <x v="2"/>
    <s v="October"/>
  </r>
  <r>
    <n v="70"/>
    <x v="19"/>
    <n v="52"/>
    <x v="23"/>
    <n v="656"/>
    <x v="545"/>
    <s v="NULL"/>
    <n v="190667"/>
    <n v="0.99"/>
    <n v="1"/>
    <s v="MPEG audio file"/>
    <n v="11"/>
    <x v="6"/>
    <n v="1"/>
    <s v="Music"/>
    <n v="1257"/>
    <n v="1"/>
    <n v="233"/>
    <n v="19"/>
    <d v="2011-10-22T00:00:00"/>
    <s v="1 Infinite Loop"/>
    <s v="Cupertino"/>
    <x v="4"/>
    <n v="3.96"/>
    <n v="19"/>
    <s v="Tim"/>
    <s v="Goyer"/>
    <s v="1 Infinite Loop"/>
    <s v="Cupertino"/>
    <s v="USA"/>
    <s v="+1 (408) 996-1010"/>
    <n v="3"/>
    <n v="3"/>
    <s v="Jane"/>
    <s v="Peacock"/>
    <x v="2"/>
    <s v="Sales Support Agent"/>
    <n v="2"/>
    <s v="1111 6 Ave SW"/>
    <s v="Calgary"/>
    <s v="Canada"/>
    <s v="+1 (403) 262-3443"/>
    <s v="jane@chinookcorp.com"/>
    <s v="Sales Manager"/>
    <s v="Nancy"/>
    <s v="Edwards"/>
    <n v="51"/>
    <n v="22"/>
    <x v="2"/>
    <s v="October"/>
  </r>
  <r>
    <n v="70"/>
    <x v="19"/>
    <n v="52"/>
    <x v="23"/>
    <n v="656"/>
    <x v="545"/>
    <s v="NULL"/>
    <n v="190667"/>
    <n v="0.99"/>
    <n v="1"/>
    <s v="MPEG audio file"/>
    <n v="11"/>
    <x v="6"/>
    <n v="8"/>
    <s v="Music"/>
    <n v="1257"/>
    <n v="1"/>
    <n v="233"/>
    <n v="19"/>
    <d v="2011-10-22T00:00:00"/>
    <s v="1 Infinite Loop"/>
    <s v="Cupertino"/>
    <x v="4"/>
    <n v="3.96"/>
    <n v="19"/>
    <s v="Tim"/>
    <s v="Goyer"/>
    <s v="1 Infinite Loop"/>
    <s v="Cupertino"/>
    <s v="USA"/>
    <s v="+1 (408) 996-1010"/>
    <n v="3"/>
    <n v="3"/>
    <s v="Jane"/>
    <s v="Peacock"/>
    <x v="2"/>
    <s v="Sales Support Agent"/>
    <n v="2"/>
    <s v="1111 6 Ave SW"/>
    <s v="Calgary"/>
    <s v="Canada"/>
    <s v="+1 (403) 262-3443"/>
    <s v="jane@chinookcorp.com"/>
    <s v="Sales Manager"/>
    <s v="Nancy"/>
    <s v="Edwards"/>
    <n v="51"/>
    <n v="22"/>
    <x v="2"/>
    <s v="October"/>
  </r>
  <r>
    <n v="21"/>
    <x v="70"/>
    <n v="53"/>
    <x v="191"/>
    <n v="662"/>
    <x v="546"/>
    <s v="NULL"/>
    <n v="163970"/>
    <n v="0.99"/>
    <n v="1"/>
    <s v="MPEG audio file"/>
    <n v="7"/>
    <x v="4"/>
    <n v="1"/>
    <s v="Music"/>
    <n v="1260"/>
    <n v="1"/>
    <n v="233"/>
    <n v="19"/>
    <d v="2011-10-22T00:00:00"/>
    <s v="1 Infinite Loop"/>
    <s v="Cupertino"/>
    <x v="4"/>
    <n v="3.96"/>
    <n v="19"/>
    <s v="Tim"/>
    <s v="Goyer"/>
    <s v="1 Infinite Loop"/>
    <s v="Cupertino"/>
    <s v="USA"/>
    <s v="+1 (408) 996-1010"/>
    <n v="3"/>
    <n v="3"/>
    <s v="Jane"/>
    <s v="Peacock"/>
    <x v="2"/>
    <s v="Sales Support Agent"/>
    <n v="2"/>
    <s v="1111 6 Ave SW"/>
    <s v="Calgary"/>
    <s v="Canada"/>
    <s v="+1 (403) 262-3443"/>
    <s v="jane@chinookcorp.com"/>
    <s v="Sales Manager"/>
    <s v="Nancy"/>
    <s v="Edwards"/>
    <n v="51"/>
    <n v="22"/>
    <x v="2"/>
    <s v="October"/>
  </r>
  <r>
    <n v="21"/>
    <x v="70"/>
    <n v="53"/>
    <x v="191"/>
    <n v="662"/>
    <x v="546"/>
    <s v="NULL"/>
    <n v="163970"/>
    <n v="0.99"/>
    <n v="1"/>
    <s v="MPEG audio file"/>
    <n v="7"/>
    <x v="4"/>
    <n v="8"/>
    <s v="Music"/>
    <n v="1260"/>
    <n v="1"/>
    <n v="233"/>
    <n v="19"/>
    <d v="2011-10-22T00:00:00"/>
    <s v="1 Infinite Loop"/>
    <s v="Cupertino"/>
    <x v="4"/>
    <n v="3.96"/>
    <n v="19"/>
    <s v="Tim"/>
    <s v="Goyer"/>
    <s v="1 Infinite Loop"/>
    <s v="Cupertino"/>
    <s v="USA"/>
    <s v="+1 (408) 996-1010"/>
    <n v="3"/>
    <n v="3"/>
    <s v="Jane"/>
    <s v="Peacock"/>
    <x v="2"/>
    <s v="Sales Support Agent"/>
    <n v="2"/>
    <s v="1111 6 Ave SW"/>
    <s v="Calgary"/>
    <s v="Canada"/>
    <s v="+1 (403) 262-3443"/>
    <s v="jane@chinookcorp.com"/>
    <s v="Sales Manager"/>
    <s v="Nancy"/>
    <s v="Edwards"/>
    <n v="51"/>
    <n v="22"/>
    <x v="2"/>
    <s v="October"/>
  </r>
  <r>
    <n v="50"/>
    <x v="43"/>
    <n v="149"/>
    <x v="77"/>
    <n v="1816"/>
    <x v="388"/>
    <s v="Bourge/Phillips/Shelley"/>
    <n v="190406"/>
    <n v="0.99"/>
    <n v="1"/>
    <s v="MPEG audio file"/>
    <n v="3"/>
    <x v="2"/>
    <n v="8"/>
    <s v="Music"/>
    <n v="1447"/>
    <n v="1"/>
    <n v="268"/>
    <n v="32"/>
    <d v="2012-03-25T00:00:00"/>
    <s v="696 Osborne Street"/>
    <s v="Winnipeg"/>
    <x v="3"/>
    <n v="3.9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3"/>
    <s v="March"/>
  </r>
  <r>
    <n v="50"/>
    <x v="43"/>
    <n v="149"/>
    <x v="77"/>
    <n v="1816"/>
    <x v="388"/>
    <s v="Bourge/Phillips/Shelley"/>
    <n v="190406"/>
    <n v="0.99"/>
    <n v="1"/>
    <s v="MPEG audio file"/>
    <n v="3"/>
    <x v="2"/>
    <n v="5"/>
    <s v="90’s Music"/>
    <n v="1447"/>
    <n v="1"/>
    <n v="268"/>
    <n v="32"/>
    <d v="2012-03-25T00:00:00"/>
    <s v="696 Osborne Street"/>
    <s v="Winnipeg"/>
    <x v="3"/>
    <n v="3.9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3"/>
    <s v="March"/>
  </r>
  <r>
    <n v="50"/>
    <x v="43"/>
    <n v="149"/>
    <x v="77"/>
    <n v="1820"/>
    <x v="387"/>
    <s v="Bourge/Phillips/Shelley"/>
    <n v="341551"/>
    <n v="0.99"/>
    <n v="1"/>
    <s v="MPEG audio file"/>
    <n v="3"/>
    <x v="2"/>
    <n v="5"/>
    <s v="90’s Music"/>
    <n v="1449"/>
    <n v="1"/>
    <n v="268"/>
    <n v="32"/>
    <d v="2012-03-25T00:00:00"/>
    <s v="696 Osborne Street"/>
    <s v="Winnipeg"/>
    <x v="3"/>
    <n v="3.9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3"/>
    <s v="March"/>
  </r>
  <r>
    <n v="50"/>
    <x v="43"/>
    <n v="149"/>
    <x v="77"/>
    <n v="1820"/>
    <x v="387"/>
    <s v="Bourge/Phillips/Shelley"/>
    <n v="341551"/>
    <n v="0.99"/>
    <n v="1"/>
    <s v="MPEG audio file"/>
    <n v="3"/>
    <x v="2"/>
    <n v="8"/>
    <s v="Music"/>
    <n v="1449"/>
    <n v="1"/>
    <n v="268"/>
    <n v="32"/>
    <d v="2012-03-25T00:00:00"/>
    <s v="696 Osborne Street"/>
    <s v="Winnipeg"/>
    <x v="3"/>
    <n v="3.9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3"/>
    <s v="March"/>
  </r>
  <r>
    <n v="50"/>
    <x v="43"/>
    <n v="149"/>
    <x v="77"/>
    <n v="1818"/>
    <x v="547"/>
    <s v="Harris/Tatler"/>
    <n v="470256"/>
    <n v="0.99"/>
    <n v="1"/>
    <s v="MPEG audio file"/>
    <n v="3"/>
    <x v="2"/>
    <n v="1"/>
    <s v="Music"/>
    <n v="1448"/>
    <n v="1"/>
    <n v="268"/>
    <n v="32"/>
    <d v="2012-03-25T00:00:00"/>
    <s v="696 Osborne Street"/>
    <s v="Winnipeg"/>
    <x v="3"/>
    <n v="3.9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3"/>
    <s v="March"/>
  </r>
  <r>
    <n v="50"/>
    <x v="43"/>
    <n v="149"/>
    <x v="77"/>
    <n v="1818"/>
    <x v="547"/>
    <s v="Harris/Tatler"/>
    <n v="470256"/>
    <n v="0.99"/>
    <n v="1"/>
    <s v="MPEG audio file"/>
    <n v="3"/>
    <x v="2"/>
    <n v="5"/>
    <s v="90’s Music"/>
    <n v="1448"/>
    <n v="1"/>
    <n v="268"/>
    <n v="32"/>
    <d v="2012-03-25T00:00:00"/>
    <s v="696 Osborne Street"/>
    <s v="Winnipeg"/>
    <x v="3"/>
    <n v="3.9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3"/>
    <s v="March"/>
  </r>
  <r>
    <n v="50"/>
    <x v="43"/>
    <n v="149"/>
    <x v="77"/>
    <n v="1818"/>
    <x v="547"/>
    <s v="Harris/Tatler"/>
    <n v="470256"/>
    <n v="0.99"/>
    <n v="1"/>
    <s v="MPEG audio file"/>
    <n v="3"/>
    <x v="2"/>
    <n v="8"/>
    <s v="Music"/>
    <n v="1448"/>
    <n v="1"/>
    <n v="268"/>
    <n v="32"/>
    <d v="2012-03-25T00:00:00"/>
    <s v="696 Osborne Street"/>
    <s v="Winnipeg"/>
    <x v="3"/>
    <n v="3.9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3"/>
    <s v="March"/>
  </r>
  <r>
    <n v="50"/>
    <x v="43"/>
    <n v="149"/>
    <x v="77"/>
    <n v="1822"/>
    <x v="548"/>
    <s v="Deacon/May/Mercury/Taylor"/>
    <n v="137717"/>
    <n v="0.99"/>
    <n v="1"/>
    <s v="MPEG audio file"/>
    <n v="3"/>
    <x v="2"/>
    <n v="8"/>
    <s v="Music"/>
    <n v="1450"/>
    <n v="1"/>
    <n v="268"/>
    <n v="32"/>
    <d v="2012-03-25T00:00:00"/>
    <s v="696 Osborne Street"/>
    <s v="Winnipeg"/>
    <x v="3"/>
    <n v="3.9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3"/>
    <s v="March"/>
  </r>
  <r>
    <n v="50"/>
    <x v="43"/>
    <n v="149"/>
    <x v="77"/>
    <n v="1822"/>
    <x v="548"/>
    <s v="Deacon/May/Mercury/Taylor"/>
    <n v="137717"/>
    <n v="0.99"/>
    <n v="1"/>
    <s v="MPEG audio file"/>
    <n v="3"/>
    <x v="2"/>
    <n v="5"/>
    <s v="90’s Music"/>
    <n v="1450"/>
    <n v="1"/>
    <n v="268"/>
    <n v="32"/>
    <d v="2012-03-25T00:00:00"/>
    <s v="696 Osborne Street"/>
    <s v="Winnipeg"/>
    <x v="3"/>
    <n v="3.9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3"/>
    <s v="March"/>
  </r>
  <r>
    <n v="50"/>
    <x v="43"/>
    <n v="149"/>
    <x v="77"/>
    <n v="1822"/>
    <x v="548"/>
    <s v="Deacon/May/Mercury/Taylor"/>
    <n v="137717"/>
    <n v="0.99"/>
    <n v="1"/>
    <s v="MPEG audio file"/>
    <n v="3"/>
    <x v="2"/>
    <n v="1"/>
    <s v="Music"/>
    <n v="1450"/>
    <n v="1"/>
    <n v="268"/>
    <n v="32"/>
    <d v="2012-03-25T00:00:00"/>
    <s v="696 Osborne Street"/>
    <s v="Winnipeg"/>
    <x v="3"/>
    <n v="3.9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3"/>
    <s v="March"/>
  </r>
  <r>
    <n v="118"/>
    <x v="54"/>
    <n v="179"/>
    <x v="200"/>
    <n v="2177"/>
    <x v="549"/>
    <s v="Eddie Vedder &amp; Mike McCready"/>
    <n v="428643"/>
    <n v="0.99"/>
    <n v="1"/>
    <s v="MPEG audio file"/>
    <n v="4"/>
    <x v="3"/>
    <n v="8"/>
    <s v="Music"/>
    <n v="1508"/>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79"/>
    <x v="200"/>
    <n v="2177"/>
    <x v="549"/>
    <s v="Eddie Vedder &amp; Mike McCready"/>
    <n v="428643"/>
    <n v="0.99"/>
    <n v="1"/>
    <s v="MPEG audio file"/>
    <n v="4"/>
    <x v="3"/>
    <n v="1"/>
    <s v="Music"/>
    <n v="1508"/>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7"/>
    <x v="53"/>
    <n v="177"/>
    <x v="98"/>
    <n v="2141"/>
    <x v="406"/>
    <s v="Steve Harris"/>
    <n v="240274"/>
    <n v="0.99"/>
    <n v="1"/>
    <s v="MPEG audio file"/>
    <n v="1"/>
    <x v="0"/>
    <n v="8"/>
    <s v="Music"/>
    <n v="1504"/>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82"/>
    <x v="151"/>
    <n v="2204"/>
    <x v="550"/>
    <s v="Dave Abbruzzese/Eddie Vedder/Jeff Ament/Mike McCready/Stone Gossard"/>
    <n v="193123"/>
    <n v="0.99"/>
    <n v="1"/>
    <s v="MPEG audio file"/>
    <n v="1"/>
    <x v="0"/>
    <n v="1"/>
    <s v="Music"/>
    <n v="1511"/>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82"/>
    <x v="151"/>
    <n v="2204"/>
    <x v="550"/>
    <s v="Dave Abbruzzese/Eddie Vedder/Jeff Ament/Mike McCready/Stone Gossard"/>
    <n v="193123"/>
    <n v="0.99"/>
    <n v="1"/>
    <s v="MPEG audio file"/>
    <n v="1"/>
    <x v="0"/>
    <n v="8"/>
    <s v="Music"/>
    <n v="1511"/>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82"/>
    <x v="151"/>
    <n v="2204"/>
    <x v="550"/>
    <s v="Dave Abbruzzese/Eddie Vedder/Jeff Ament/Mike McCready/Stone Gossard"/>
    <n v="193123"/>
    <n v="0.99"/>
    <n v="1"/>
    <s v="MPEG audio file"/>
    <n v="1"/>
    <x v="0"/>
    <n v="5"/>
    <s v="90’s Music"/>
    <n v="1511"/>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81"/>
    <x v="105"/>
    <n v="2195"/>
    <x v="404"/>
    <s v="Stone Gossard"/>
    <n v="341080"/>
    <n v="0.99"/>
    <n v="1"/>
    <s v="MPEG audio file"/>
    <n v="1"/>
    <x v="0"/>
    <n v="8"/>
    <s v="Music"/>
    <n v="1510"/>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81"/>
    <x v="105"/>
    <n v="2195"/>
    <x v="404"/>
    <s v="Stone Gossard"/>
    <n v="341080"/>
    <n v="0.99"/>
    <n v="1"/>
    <s v="MPEG audio file"/>
    <n v="1"/>
    <x v="0"/>
    <n v="16"/>
    <s v="Grunge"/>
    <n v="1510"/>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00"/>
    <x v="41"/>
    <n v="141"/>
    <x v="73"/>
    <n v="2222"/>
    <x v="551"/>
    <s v="NULL"/>
    <n v="239751"/>
    <n v="0.99"/>
    <n v="1"/>
    <s v="MPEG audio file"/>
    <n v="8"/>
    <x v="5"/>
    <n v="1"/>
    <s v="Music"/>
    <n v="1513"/>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00"/>
    <x v="41"/>
    <n v="141"/>
    <x v="73"/>
    <n v="2222"/>
    <x v="551"/>
    <s v="NULL"/>
    <n v="239751"/>
    <n v="0.99"/>
    <n v="1"/>
    <s v="MPEG audio file"/>
    <n v="8"/>
    <x v="5"/>
    <n v="8"/>
    <s v="Music"/>
    <n v="1513"/>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51"/>
    <x v="57"/>
    <n v="185"/>
    <x v="103"/>
    <n v="2258"/>
    <x v="552"/>
    <s v="Mercury, Freddie"/>
    <n v="183823"/>
    <n v="0.99"/>
    <n v="1"/>
    <s v="MPEG audio file"/>
    <n v="1"/>
    <x v="0"/>
    <n v="1"/>
    <s v="Music"/>
    <n v="1517"/>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51"/>
    <x v="57"/>
    <n v="185"/>
    <x v="103"/>
    <n v="2258"/>
    <x v="552"/>
    <s v="Mercury, Freddie"/>
    <n v="183823"/>
    <n v="0.99"/>
    <n v="1"/>
    <s v="MPEG audio file"/>
    <n v="1"/>
    <x v="0"/>
    <n v="8"/>
    <s v="Music"/>
    <n v="1517"/>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20"/>
    <x v="58"/>
    <n v="183"/>
    <x v="104"/>
    <n v="2231"/>
    <x v="403"/>
    <s v="Mason, Waters, Wright, Gilmour"/>
    <n v="425195"/>
    <n v="0.99"/>
    <n v="1"/>
    <s v="MPEG audio file"/>
    <n v="1"/>
    <x v="0"/>
    <n v="1"/>
    <s v="Music"/>
    <n v="1514"/>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78"/>
    <x v="99"/>
    <n v="2159"/>
    <x v="553"/>
    <s v="Eddie Vedder"/>
    <n v="343222"/>
    <n v="0.99"/>
    <n v="1"/>
    <s v="MPEG audio file"/>
    <n v="1"/>
    <x v="0"/>
    <n v="8"/>
    <s v="Music"/>
    <n v="1506"/>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78"/>
    <x v="99"/>
    <n v="2159"/>
    <x v="553"/>
    <s v="Eddie Vedder"/>
    <n v="343222"/>
    <n v="0.99"/>
    <n v="1"/>
    <s v="MPEG audio file"/>
    <n v="1"/>
    <x v="0"/>
    <n v="5"/>
    <s v="90’s Music"/>
    <n v="1506"/>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78"/>
    <x v="99"/>
    <n v="2159"/>
    <x v="553"/>
    <s v="Eddie Vedder"/>
    <n v="343222"/>
    <n v="0.99"/>
    <n v="1"/>
    <s v="MPEG audio file"/>
    <n v="1"/>
    <x v="0"/>
    <n v="1"/>
    <s v="Music"/>
    <n v="1506"/>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21"/>
    <x v="55"/>
    <n v="184"/>
    <x v="100"/>
    <n v="2240"/>
    <x v="402"/>
    <s v="NULL"/>
    <n v="151536"/>
    <n v="0.99"/>
    <n v="1"/>
    <s v="MPEG audio file"/>
    <n v="17"/>
    <x v="12"/>
    <n v="8"/>
    <s v="Music"/>
    <n v="1515"/>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21"/>
    <x v="55"/>
    <n v="184"/>
    <x v="100"/>
    <n v="2240"/>
    <x v="402"/>
    <s v="NULL"/>
    <n v="151536"/>
    <n v="0.99"/>
    <n v="1"/>
    <s v="MPEG audio file"/>
    <n v="17"/>
    <x v="12"/>
    <n v="1"/>
    <s v="Music"/>
    <n v="1515"/>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82"/>
    <x v="151"/>
    <n v="2213"/>
    <x v="554"/>
    <s v="Dave Abbruzzese/Eddie Vedder/Jeff Ament/Mike McCready/Stone Gossard"/>
    <n v="196336"/>
    <n v="0.99"/>
    <n v="1"/>
    <s v="MPEG audio file"/>
    <n v="1"/>
    <x v="0"/>
    <n v="1"/>
    <s v="Music"/>
    <n v="1512"/>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82"/>
    <x v="151"/>
    <n v="2213"/>
    <x v="554"/>
    <s v="Dave Abbruzzese/Eddie Vedder/Jeff Ament/Mike McCready/Stone Gossard"/>
    <n v="196336"/>
    <n v="0.99"/>
    <n v="1"/>
    <s v="MPEG audio file"/>
    <n v="1"/>
    <x v="0"/>
    <n v="8"/>
    <s v="Music"/>
    <n v="1512"/>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82"/>
    <x v="151"/>
    <n v="2213"/>
    <x v="554"/>
    <s v="Dave Abbruzzese/Eddie Vedder/Jeff Ament/Mike McCready/Stone Gossard"/>
    <n v="196336"/>
    <n v="0.99"/>
    <n v="1"/>
    <s v="MPEG audio file"/>
    <n v="1"/>
    <x v="0"/>
    <n v="5"/>
    <s v="90’s Music"/>
    <n v="1512"/>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80"/>
    <x v="106"/>
    <n v="2186"/>
    <x v="555"/>
    <s v="Matt Cameron"/>
    <n v="158589"/>
    <n v="0.99"/>
    <n v="1"/>
    <s v="MPEG audio file"/>
    <n v="1"/>
    <x v="0"/>
    <n v="1"/>
    <s v="Music"/>
    <n v="1509"/>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80"/>
    <x v="106"/>
    <n v="2186"/>
    <x v="555"/>
    <s v="Matt Cameron"/>
    <n v="158589"/>
    <n v="0.99"/>
    <n v="1"/>
    <s v="MPEG audio file"/>
    <n v="1"/>
    <x v="0"/>
    <n v="8"/>
    <s v="Music"/>
    <n v="1509"/>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21"/>
    <x v="55"/>
    <n v="184"/>
    <x v="100"/>
    <n v="2249"/>
    <x v="556"/>
    <s v="NULL"/>
    <n v="202004"/>
    <n v="0.99"/>
    <n v="1"/>
    <s v="MPEG audio file"/>
    <n v="17"/>
    <x v="12"/>
    <n v="5"/>
    <s v="90’s Music"/>
    <n v="1516"/>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21"/>
    <x v="55"/>
    <n v="184"/>
    <x v="100"/>
    <n v="2249"/>
    <x v="556"/>
    <s v="NULL"/>
    <n v="202004"/>
    <n v="0.99"/>
    <n v="1"/>
    <s v="MPEG audio file"/>
    <n v="17"/>
    <x v="12"/>
    <n v="1"/>
    <s v="Music"/>
    <n v="1516"/>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21"/>
    <x v="55"/>
    <n v="184"/>
    <x v="100"/>
    <n v="2249"/>
    <x v="556"/>
    <s v="NULL"/>
    <n v="202004"/>
    <n v="0.99"/>
    <n v="1"/>
    <s v="MPEG audio file"/>
    <n v="17"/>
    <x v="12"/>
    <n v="8"/>
    <s v="Music"/>
    <n v="1516"/>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79"/>
    <x v="200"/>
    <n v="2168"/>
    <x v="557"/>
    <s v="Eddie Vedder"/>
    <n v="270341"/>
    <n v="0.99"/>
    <n v="1"/>
    <s v="MPEG audio file"/>
    <n v="4"/>
    <x v="3"/>
    <n v="8"/>
    <s v="Music"/>
    <n v="1507"/>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79"/>
    <x v="200"/>
    <n v="2168"/>
    <x v="557"/>
    <s v="Eddie Vedder"/>
    <n v="270341"/>
    <n v="0.99"/>
    <n v="1"/>
    <s v="MPEG audio file"/>
    <n v="4"/>
    <x v="3"/>
    <n v="1"/>
    <s v="Music"/>
    <n v="1507"/>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78"/>
    <x v="99"/>
    <n v="2150"/>
    <x v="405"/>
    <s v="Eddie Vedder &amp; Mike McCready"/>
    <n v="233613"/>
    <n v="0.99"/>
    <n v="1"/>
    <s v="MPEG audio file"/>
    <n v="1"/>
    <x v="0"/>
    <n v="8"/>
    <s v="Music"/>
    <n v="1505"/>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118"/>
    <x v="54"/>
    <n v="178"/>
    <x v="99"/>
    <n v="2150"/>
    <x v="405"/>
    <s v="Eddie Vedder &amp; Mike McCready"/>
    <n v="233613"/>
    <n v="0.99"/>
    <n v="1"/>
    <s v="MPEG audio file"/>
    <n v="1"/>
    <x v="0"/>
    <n v="5"/>
    <s v="90’s Music"/>
    <n v="1505"/>
    <n v="1"/>
    <n v="278"/>
    <n v="30"/>
    <d v="2012-05-04T00:00:00"/>
    <s v="230 Elgin Street"/>
    <s v="Ottawa"/>
    <x v="3"/>
    <n v="13.86"/>
    <n v="30"/>
    <s v="Edward"/>
    <s v="Francis"/>
    <s v="230 Elgin Street"/>
    <s v="Ottawa"/>
    <s v="Canada"/>
    <s v="+1 (613) 234-3322"/>
    <n v="3"/>
    <n v="3"/>
    <s v="Jane"/>
    <s v="Peacock"/>
    <x v="2"/>
    <s v="Sales Support Agent"/>
    <n v="2"/>
    <s v="1111 6 Ave SW"/>
    <s v="Calgary"/>
    <s v="Canada"/>
    <s v="+1 (403) 262-3443"/>
    <s v="jane@chinookcorp.com"/>
    <s v="Sales Manager"/>
    <s v="Nancy"/>
    <s v="Edwards"/>
    <n v="51"/>
    <n v="22"/>
    <x v="3"/>
    <s v="May"/>
  </r>
  <r>
    <n v="88"/>
    <x v="32"/>
    <n v="91"/>
    <x v="46"/>
    <n v="1172"/>
    <x v="558"/>
    <s v="NULL"/>
    <n v="257600"/>
    <n v="0.99"/>
    <n v="2"/>
    <s v="Protected AAC audio file"/>
    <n v="1"/>
    <x v="0"/>
    <n v="1"/>
    <s v="Music"/>
    <n v="196"/>
    <n v="1"/>
    <n v="37"/>
    <n v="17"/>
    <d v="2009-06-06T00:00:00"/>
    <s v="1 Microsoft Way"/>
    <s v="Redmond"/>
    <x v="4"/>
    <n v="3.96"/>
    <n v="17"/>
    <s v="Jack"/>
    <s v="Smith"/>
    <s v="1 Microsoft Way"/>
    <s v="Redmond"/>
    <s v="USA"/>
    <s v="+1 (425) 882-8080"/>
    <n v="5"/>
    <n v="5"/>
    <s v="Steve"/>
    <s v="Johnson"/>
    <x v="0"/>
    <s v="Sales Support Agent"/>
    <n v="2"/>
    <s v="7727B 41 Ave"/>
    <s v="Calgary"/>
    <s v="Canada"/>
    <s v="1 (780) 836-9987"/>
    <s v="steve@chinookcorp.com"/>
    <s v="Sales Manager"/>
    <s v="Nancy"/>
    <s v="Edwards"/>
    <n v="59"/>
    <n v="20"/>
    <x v="0"/>
    <s v="June"/>
  </r>
  <r>
    <n v="88"/>
    <x v="32"/>
    <n v="91"/>
    <x v="46"/>
    <n v="1172"/>
    <x v="558"/>
    <s v="NULL"/>
    <n v="257600"/>
    <n v="0.99"/>
    <n v="2"/>
    <s v="Protected AAC audio file"/>
    <n v="1"/>
    <x v="0"/>
    <n v="5"/>
    <s v="90’s Music"/>
    <n v="196"/>
    <n v="1"/>
    <n v="37"/>
    <n v="17"/>
    <d v="2009-06-06T00:00:00"/>
    <s v="1 Microsoft Way"/>
    <s v="Redmond"/>
    <x v="4"/>
    <n v="3.96"/>
    <n v="17"/>
    <s v="Jack"/>
    <s v="Smith"/>
    <s v="1 Microsoft Way"/>
    <s v="Redmond"/>
    <s v="USA"/>
    <s v="+1 (425) 882-8080"/>
    <n v="5"/>
    <n v="5"/>
    <s v="Steve"/>
    <s v="Johnson"/>
    <x v="0"/>
    <s v="Sales Support Agent"/>
    <n v="2"/>
    <s v="7727B 41 Ave"/>
    <s v="Calgary"/>
    <s v="Canada"/>
    <s v="1 (780) 836-9987"/>
    <s v="steve@chinookcorp.com"/>
    <s v="Sales Manager"/>
    <s v="Nancy"/>
    <s v="Edwards"/>
    <n v="59"/>
    <n v="20"/>
    <x v="0"/>
    <s v="June"/>
  </r>
  <r>
    <n v="88"/>
    <x v="32"/>
    <n v="91"/>
    <x v="46"/>
    <n v="1172"/>
    <x v="558"/>
    <s v="NULL"/>
    <n v="257600"/>
    <n v="0.99"/>
    <n v="2"/>
    <s v="Protected AAC audio file"/>
    <n v="1"/>
    <x v="0"/>
    <n v="8"/>
    <s v="Music"/>
    <n v="196"/>
    <n v="1"/>
    <n v="37"/>
    <n v="17"/>
    <d v="2009-06-06T00:00:00"/>
    <s v="1 Microsoft Way"/>
    <s v="Redmond"/>
    <x v="4"/>
    <n v="3.96"/>
    <n v="17"/>
    <s v="Jack"/>
    <s v="Smith"/>
    <s v="1 Microsoft Way"/>
    <s v="Redmond"/>
    <s v="USA"/>
    <s v="+1 (425) 882-8080"/>
    <n v="5"/>
    <n v="5"/>
    <s v="Steve"/>
    <s v="Johnson"/>
    <x v="0"/>
    <s v="Sales Support Agent"/>
    <n v="2"/>
    <s v="7727B 41 Ave"/>
    <s v="Calgary"/>
    <s v="Canada"/>
    <s v="1 (780) 836-9987"/>
    <s v="steve@chinookcorp.com"/>
    <s v="Sales Manager"/>
    <s v="Nancy"/>
    <s v="Edwards"/>
    <n v="59"/>
    <n v="20"/>
    <x v="0"/>
    <s v="June"/>
  </r>
  <r>
    <n v="88"/>
    <x v="32"/>
    <n v="91"/>
    <x v="46"/>
    <n v="1170"/>
    <x v="70"/>
    <s v="NULL"/>
    <n v="318901"/>
    <n v="0.99"/>
    <n v="2"/>
    <s v="Protected AAC audio file"/>
    <n v="1"/>
    <x v="0"/>
    <n v="5"/>
    <s v="90’s Music"/>
    <n v="195"/>
    <n v="1"/>
    <n v="37"/>
    <n v="17"/>
    <d v="2009-06-06T00:00:00"/>
    <s v="1 Microsoft Way"/>
    <s v="Redmond"/>
    <x v="4"/>
    <n v="3.96"/>
    <n v="17"/>
    <s v="Jack"/>
    <s v="Smith"/>
    <s v="1 Microsoft Way"/>
    <s v="Redmond"/>
    <s v="USA"/>
    <s v="+1 (425) 882-8080"/>
    <n v="5"/>
    <n v="5"/>
    <s v="Steve"/>
    <s v="Johnson"/>
    <x v="0"/>
    <s v="Sales Support Agent"/>
    <n v="2"/>
    <s v="7727B 41 Ave"/>
    <s v="Calgary"/>
    <s v="Canada"/>
    <s v="1 (780) 836-9987"/>
    <s v="steve@chinookcorp.com"/>
    <s v="Sales Manager"/>
    <s v="Nancy"/>
    <s v="Edwards"/>
    <n v="59"/>
    <n v="20"/>
    <x v="0"/>
    <s v="June"/>
  </r>
  <r>
    <n v="88"/>
    <x v="32"/>
    <n v="91"/>
    <x v="46"/>
    <n v="1170"/>
    <x v="70"/>
    <s v="NULL"/>
    <n v="318901"/>
    <n v="0.99"/>
    <n v="2"/>
    <s v="Protected AAC audio file"/>
    <n v="1"/>
    <x v="0"/>
    <n v="8"/>
    <s v="Music"/>
    <n v="195"/>
    <n v="1"/>
    <n v="37"/>
    <n v="17"/>
    <d v="2009-06-06T00:00:00"/>
    <s v="1 Microsoft Way"/>
    <s v="Redmond"/>
    <x v="4"/>
    <n v="3.96"/>
    <n v="17"/>
    <s v="Jack"/>
    <s v="Smith"/>
    <s v="1 Microsoft Way"/>
    <s v="Redmond"/>
    <s v="USA"/>
    <s v="+1 (425) 882-8080"/>
    <n v="5"/>
    <n v="5"/>
    <s v="Steve"/>
    <s v="Johnson"/>
    <x v="0"/>
    <s v="Sales Support Agent"/>
    <n v="2"/>
    <s v="7727B 41 Ave"/>
    <s v="Calgary"/>
    <s v="Canada"/>
    <s v="1 (780) 836-9987"/>
    <s v="steve@chinookcorp.com"/>
    <s v="Sales Manager"/>
    <s v="Nancy"/>
    <s v="Edwards"/>
    <n v="59"/>
    <n v="20"/>
    <x v="0"/>
    <s v="June"/>
  </r>
  <r>
    <n v="88"/>
    <x v="32"/>
    <n v="91"/>
    <x v="46"/>
    <n v="1168"/>
    <x v="559"/>
    <s v="NULL"/>
    <n v="322175"/>
    <n v="0.99"/>
    <n v="2"/>
    <s v="Protected AAC audio file"/>
    <n v="1"/>
    <x v="0"/>
    <n v="8"/>
    <s v="Music"/>
    <n v="194"/>
    <n v="1"/>
    <n v="37"/>
    <n v="17"/>
    <d v="2009-06-06T00:00:00"/>
    <s v="1 Microsoft Way"/>
    <s v="Redmond"/>
    <x v="4"/>
    <n v="3.96"/>
    <n v="17"/>
    <s v="Jack"/>
    <s v="Smith"/>
    <s v="1 Microsoft Way"/>
    <s v="Redmond"/>
    <s v="USA"/>
    <s v="+1 (425) 882-8080"/>
    <n v="5"/>
    <n v="5"/>
    <s v="Steve"/>
    <s v="Johnson"/>
    <x v="0"/>
    <s v="Sales Support Agent"/>
    <n v="2"/>
    <s v="7727B 41 Ave"/>
    <s v="Calgary"/>
    <s v="Canada"/>
    <s v="1 (780) 836-9987"/>
    <s v="steve@chinookcorp.com"/>
    <s v="Sales Manager"/>
    <s v="Nancy"/>
    <s v="Edwards"/>
    <n v="59"/>
    <n v="20"/>
    <x v="0"/>
    <s v="June"/>
  </r>
  <r>
    <n v="88"/>
    <x v="32"/>
    <n v="91"/>
    <x v="46"/>
    <n v="1168"/>
    <x v="559"/>
    <s v="NULL"/>
    <n v="322175"/>
    <n v="0.99"/>
    <n v="2"/>
    <s v="Protected AAC audio file"/>
    <n v="1"/>
    <x v="0"/>
    <n v="5"/>
    <s v="90’s Music"/>
    <n v="194"/>
    <n v="1"/>
    <n v="37"/>
    <n v="17"/>
    <d v="2009-06-06T00:00:00"/>
    <s v="1 Microsoft Way"/>
    <s v="Redmond"/>
    <x v="4"/>
    <n v="3.96"/>
    <n v="17"/>
    <s v="Jack"/>
    <s v="Smith"/>
    <s v="1 Microsoft Way"/>
    <s v="Redmond"/>
    <s v="USA"/>
    <s v="+1 (425) 882-8080"/>
    <n v="5"/>
    <n v="5"/>
    <s v="Steve"/>
    <s v="Johnson"/>
    <x v="0"/>
    <s v="Sales Support Agent"/>
    <n v="2"/>
    <s v="7727B 41 Ave"/>
    <s v="Calgary"/>
    <s v="Canada"/>
    <s v="1 (780) 836-9987"/>
    <s v="steve@chinookcorp.com"/>
    <s v="Sales Manager"/>
    <s v="Nancy"/>
    <s v="Edwards"/>
    <n v="59"/>
    <n v="20"/>
    <x v="0"/>
    <s v="June"/>
  </r>
  <r>
    <n v="88"/>
    <x v="32"/>
    <n v="91"/>
    <x v="46"/>
    <n v="1168"/>
    <x v="559"/>
    <s v="NULL"/>
    <n v="322175"/>
    <n v="0.99"/>
    <n v="2"/>
    <s v="Protected AAC audio file"/>
    <n v="1"/>
    <x v="0"/>
    <n v="1"/>
    <s v="Music"/>
    <n v="194"/>
    <n v="1"/>
    <n v="37"/>
    <n v="17"/>
    <d v="2009-06-06T00:00:00"/>
    <s v="1 Microsoft Way"/>
    <s v="Redmond"/>
    <x v="4"/>
    <n v="3.96"/>
    <n v="17"/>
    <s v="Jack"/>
    <s v="Smith"/>
    <s v="1 Microsoft Way"/>
    <s v="Redmond"/>
    <s v="USA"/>
    <s v="+1 (425) 882-8080"/>
    <n v="5"/>
    <n v="5"/>
    <s v="Steve"/>
    <s v="Johnson"/>
    <x v="0"/>
    <s v="Sales Support Agent"/>
    <n v="2"/>
    <s v="7727B 41 Ave"/>
    <s v="Calgary"/>
    <s v="Canada"/>
    <s v="1 (780) 836-9987"/>
    <s v="steve@chinookcorp.com"/>
    <s v="Sales Manager"/>
    <s v="Nancy"/>
    <s v="Edwards"/>
    <n v="59"/>
    <n v="20"/>
    <x v="0"/>
    <s v="June"/>
  </r>
  <r>
    <n v="88"/>
    <x v="32"/>
    <n v="91"/>
    <x v="46"/>
    <n v="1166"/>
    <x v="560"/>
    <s v="NULL"/>
    <n v="203637"/>
    <n v="0.99"/>
    <n v="2"/>
    <s v="Protected AAC audio file"/>
    <n v="1"/>
    <x v="0"/>
    <n v="8"/>
    <s v="Music"/>
    <n v="193"/>
    <n v="1"/>
    <n v="37"/>
    <n v="17"/>
    <d v="2009-06-06T00:00:00"/>
    <s v="1 Microsoft Way"/>
    <s v="Redmond"/>
    <x v="4"/>
    <n v="3.96"/>
    <n v="17"/>
    <s v="Jack"/>
    <s v="Smith"/>
    <s v="1 Microsoft Way"/>
    <s v="Redmond"/>
    <s v="USA"/>
    <s v="+1 (425) 882-8080"/>
    <n v="5"/>
    <n v="5"/>
    <s v="Steve"/>
    <s v="Johnson"/>
    <x v="0"/>
    <s v="Sales Support Agent"/>
    <n v="2"/>
    <s v="7727B 41 Ave"/>
    <s v="Calgary"/>
    <s v="Canada"/>
    <s v="1 (780) 836-9987"/>
    <s v="steve@chinookcorp.com"/>
    <s v="Sales Manager"/>
    <s v="Nancy"/>
    <s v="Edwards"/>
    <n v="59"/>
    <n v="20"/>
    <x v="0"/>
    <s v="June"/>
  </r>
  <r>
    <n v="88"/>
    <x v="32"/>
    <n v="91"/>
    <x v="46"/>
    <n v="1166"/>
    <x v="560"/>
    <s v="NULL"/>
    <n v="203637"/>
    <n v="0.99"/>
    <n v="2"/>
    <s v="Protected AAC audio file"/>
    <n v="1"/>
    <x v="0"/>
    <n v="5"/>
    <s v="90’s Music"/>
    <n v="193"/>
    <n v="1"/>
    <n v="37"/>
    <n v="17"/>
    <d v="2009-06-06T00:00:00"/>
    <s v="1 Microsoft Way"/>
    <s v="Redmond"/>
    <x v="4"/>
    <n v="3.96"/>
    <n v="17"/>
    <s v="Jack"/>
    <s v="Smith"/>
    <s v="1 Microsoft Way"/>
    <s v="Redmond"/>
    <s v="USA"/>
    <s v="+1 (425) 882-8080"/>
    <n v="5"/>
    <n v="5"/>
    <s v="Steve"/>
    <s v="Johnson"/>
    <x v="0"/>
    <s v="Sales Support Agent"/>
    <n v="2"/>
    <s v="7727B 41 Ave"/>
    <s v="Calgary"/>
    <s v="Canada"/>
    <s v="1 (780) 836-9987"/>
    <s v="steve@chinookcorp.com"/>
    <s v="Sales Manager"/>
    <s v="Nancy"/>
    <s v="Edwards"/>
    <n v="59"/>
    <n v="20"/>
    <x v="0"/>
    <s v="June"/>
  </r>
  <r>
    <n v="88"/>
    <x v="32"/>
    <n v="91"/>
    <x v="46"/>
    <n v="1166"/>
    <x v="560"/>
    <s v="NULL"/>
    <n v="203637"/>
    <n v="0.99"/>
    <n v="2"/>
    <s v="Protected AAC audio file"/>
    <n v="1"/>
    <x v="0"/>
    <n v="1"/>
    <s v="Music"/>
    <n v="193"/>
    <n v="1"/>
    <n v="37"/>
    <n v="17"/>
    <d v="2009-06-06T00:00:00"/>
    <s v="1 Microsoft Way"/>
    <s v="Redmond"/>
    <x v="4"/>
    <n v="3.96"/>
    <n v="17"/>
    <s v="Jack"/>
    <s v="Smith"/>
    <s v="1 Microsoft Way"/>
    <s v="Redmond"/>
    <s v="USA"/>
    <s v="+1 (425) 882-8080"/>
    <n v="5"/>
    <n v="5"/>
    <s v="Steve"/>
    <s v="Johnson"/>
    <x v="0"/>
    <s v="Sales Support Agent"/>
    <n v="2"/>
    <s v="7727B 41 Ave"/>
    <s v="Calgary"/>
    <s v="Canada"/>
    <s v="1 (780) 836-9987"/>
    <s v="steve@chinookcorp.com"/>
    <s v="Sales Manager"/>
    <s v="Nancy"/>
    <s v="Edwards"/>
    <n v="59"/>
    <n v="20"/>
    <x v="0"/>
    <s v="June"/>
  </r>
  <r>
    <n v="27"/>
    <x v="30"/>
    <n v="85"/>
    <x v="42"/>
    <n v="1075"/>
    <x v="561"/>
    <s v="Manuca/Raimundinho DoAcordion/Targino Godim"/>
    <n v="261041"/>
    <n v="0.99"/>
    <n v="1"/>
    <s v="MPEG audio file"/>
    <n v="10"/>
    <x v="8"/>
    <n v="8"/>
    <s v="Music"/>
    <n v="1897"/>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27"/>
    <x v="30"/>
    <n v="85"/>
    <x v="42"/>
    <n v="1075"/>
    <x v="561"/>
    <s v="Manuca/Raimundinho DoAcordion/Targino Godim"/>
    <n v="261041"/>
    <n v="0.99"/>
    <n v="1"/>
    <s v="MPEG audio file"/>
    <n v="10"/>
    <x v="8"/>
    <n v="1"/>
    <s v="Music"/>
    <n v="1897"/>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2"/>
    <x v="28"/>
    <n v="77"/>
    <x v="201"/>
    <n v="967"/>
    <x v="562"/>
    <s v="Faith No More"/>
    <n v="147226"/>
    <n v="0.99"/>
    <n v="1"/>
    <s v="MPEG audio file"/>
    <n v="4"/>
    <x v="3"/>
    <n v="1"/>
    <s v="Music"/>
    <n v="1885"/>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2"/>
    <x v="28"/>
    <n v="77"/>
    <x v="201"/>
    <n v="967"/>
    <x v="562"/>
    <s v="Faith No More"/>
    <n v="147226"/>
    <n v="0.99"/>
    <n v="1"/>
    <s v="MPEG audio file"/>
    <n v="4"/>
    <x v="3"/>
    <n v="8"/>
    <s v="Music"/>
    <n v="1885"/>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4"/>
    <x v="29"/>
    <n v="82"/>
    <x v="133"/>
    <n v="1030"/>
    <x v="563"/>
    <s v="Dave Grohl"/>
    <n v="250749"/>
    <n v="0.99"/>
    <n v="1"/>
    <s v="MPEG audio file"/>
    <n v="1"/>
    <x v="0"/>
    <n v="1"/>
    <s v="Music"/>
    <n v="1892"/>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4"/>
    <x v="29"/>
    <n v="82"/>
    <x v="133"/>
    <n v="1030"/>
    <x v="563"/>
    <s v="Dave Grohl"/>
    <n v="250749"/>
    <n v="0.99"/>
    <n v="1"/>
    <s v="MPEG audio file"/>
    <n v="1"/>
    <x v="0"/>
    <n v="5"/>
    <s v="90’s Music"/>
    <n v="1892"/>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4"/>
    <x v="29"/>
    <n v="82"/>
    <x v="133"/>
    <n v="1030"/>
    <x v="563"/>
    <s v="Dave Grohl"/>
    <n v="250749"/>
    <n v="0.99"/>
    <n v="1"/>
    <s v="MPEG audio file"/>
    <n v="1"/>
    <x v="0"/>
    <n v="8"/>
    <s v="Music"/>
    <n v="1892"/>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5"/>
    <x v="77"/>
    <n v="83"/>
    <x v="132"/>
    <n v="1048"/>
    <x v="469"/>
    <s v="ervin drake"/>
    <n v="266605"/>
    <n v="0.99"/>
    <n v="1"/>
    <s v="MPEG audio file"/>
    <n v="12"/>
    <x v="15"/>
    <n v="1"/>
    <s v="Music"/>
    <n v="1894"/>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4"/>
    <x v="29"/>
    <n v="82"/>
    <x v="133"/>
    <n v="1021"/>
    <x v="564"/>
    <s v="Dave, Taylor, Nate, Chris"/>
    <n v="231523"/>
    <n v="0.99"/>
    <n v="1"/>
    <s v="MPEG audio file"/>
    <n v="1"/>
    <x v="0"/>
    <n v="1"/>
    <s v="Music"/>
    <n v="1891"/>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4"/>
    <x v="29"/>
    <n v="82"/>
    <x v="133"/>
    <n v="1021"/>
    <x v="564"/>
    <s v="Dave, Taylor, Nate, Chris"/>
    <n v="231523"/>
    <n v="0.99"/>
    <n v="1"/>
    <s v="MPEG audio file"/>
    <n v="1"/>
    <x v="0"/>
    <n v="8"/>
    <s v="Music"/>
    <n v="1891"/>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4"/>
    <x v="29"/>
    <n v="82"/>
    <x v="133"/>
    <n v="1021"/>
    <x v="564"/>
    <s v="Dave, Taylor, Nate, Chris"/>
    <n v="231523"/>
    <n v="0.99"/>
    <n v="1"/>
    <s v="MPEG audio file"/>
    <n v="1"/>
    <x v="0"/>
    <n v="5"/>
    <s v="90’s Music"/>
    <n v="1891"/>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4"/>
    <x v="29"/>
    <n v="81"/>
    <x v="40"/>
    <n v="1012"/>
    <x v="565"/>
    <s v="Foo Fighters"/>
    <n v="266370"/>
    <n v="0.99"/>
    <n v="1"/>
    <s v="MPEG audio file"/>
    <n v="4"/>
    <x v="3"/>
    <n v="8"/>
    <s v="Music"/>
    <n v="1890"/>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4"/>
    <x v="29"/>
    <n v="81"/>
    <x v="40"/>
    <n v="1012"/>
    <x v="565"/>
    <s v="Foo Fighters"/>
    <n v="266370"/>
    <n v="0.99"/>
    <n v="1"/>
    <s v="MPEG audio file"/>
    <n v="4"/>
    <x v="3"/>
    <n v="1"/>
    <s v="Music"/>
    <n v="1890"/>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2"/>
    <x v="28"/>
    <n v="76"/>
    <x v="39"/>
    <n v="958"/>
    <x v="566"/>
    <s v="Mike Bordin, Billy Gould, Mike Patton, Trey Spruance"/>
    <n v="298997"/>
    <n v="0.99"/>
    <n v="1"/>
    <s v="MPEG audio file"/>
    <n v="1"/>
    <x v="0"/>
    <n v="8"/>
    <s v="Music"/>
    <n v="1884"/>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2"/>
    <x v="28"/>
    <n v="76"/>
    <x v="39"/>
    <n v="958"/>
    <x v="566"/>
    <s v="Mike Bordin, Billy Gould, Mike Patton, Trey Spruance"/>
    <n v="298997"/>
    <n v="0.99"/>
    <n v="1"/>
    <s v="MPEG audio file"/>
    <n v="1"/>
    <x v="0"/>
    <n v="5"/>
    <s v="90’s Music"/>
    <n v="1884"/>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2"/>
    <x v="28"/>
    <n v="76"/>
    <x v="39"/>
    <n v="958"/>
    <x v="566"/>
    <s v="Mike Bordin, Billy Gould, Mike Patton, Trey Spruance"/>
    <n v="298997"/>
    <n v="0.99"/>
    <n v="1"/>
    <s v="MPEG audio file"/>
    <n v="1"/>
    <x v="0"/>
    <n v="1"/>
    <s v="Music"/>
    <n v="1884"/>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3"/>
    <x v="76"/>
    <n v="78"/>
    <x v="131"/>
    <n v="976"/>
    <x v="567"/>
    <s v="NULL"/>
    <n v="237165"/>
    <n v="0.99"/>
    <n v="1"/>
    <s v="MPEG audio file"/>
    <n v="7"/>
    <x v="4"/>
    <n v="1"/>
    <s v="Music"/>
    <n v="1886"/>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3"/>
    <x v="76"/>
    <n v="78"/>
    <x v="131"/>
    <n v="976"/>
    <x v="567"/>
    <s v="NULL"/>
    <n v="237165"/>
    <n v="0.99"/>
    <n v="1"/>
    <s v="MPEG audio file"/>
    <n v="7"/>
    <x v="4"/>
    <n v="8"/>
    <s v="Music"/>
    <n v="1886"/>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3"/>
    <x v="76"/>
    <n v="78"/>
    <x v="131"/>
    <n v="976"/>
    <x v="567"/>
    <s v="NULL"/>
    <n v="237165"/>
    <n v="0.99"/>
    <n v="1"/>
    <s v="MPEG audio file"/>
    <n v="7"/>
    <x v="4"/>
    <n v="5"/>
    <s v="90’s Music"/>
    <n v="1886"/>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3"/>
    <x v="76"/>
    <n v="78"/>
    <x v="131"/>
    <n v="985"/>
    <x v="568"/>
    <s v="NULL"/>
    <n v="213760"/>
    <n v="0.99"/>
    <n v="1"/>
    <s v="MPEG audio file"/>
    <n v="7"/>
    <x v="4"/>
    <n v="1"/>
    <s v="Music"/>
    <n v="1887"/>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3"/>
    <x v="76"/>
    <n v="78"/>
    <x v="131"/>
    <n v="985"/>
    <x v="568"/>
    <s v="NULL"/>
    <n v="213760"/>
    <n v="0.99"/>
    <n v="1"/>
    <s v="MPEG audio file"/>
    <n v="7"/>
    <x v="4"/>
    <n v="8"/>
    <s v="Music"/>
    <n v="1887"/>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6"/>
    <x v="31"/>
    <n v="84"/>
    <x v="44"/>
    <n v="1057"/>
    <x v="569"/>
    <s v="NULL"/>
    <n v="179252"/>
    <n v="0.99"/>
    <n v="1"/>
    <s v="MPEG audio file"/>
    <n v="7"/>
    <x v="4"/>
    <n v="8"/>
    <s v="Music"/>
    <n v="1895"/>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6"/>
    <x v="31"/>
    <n v="84"/>
    <x v="44"/>
    <n v="1057"/>
    <x v="569"/>
    <s v="NULL"/>
    <n v="179252"/>
    <n v="0.99"/>
    <n v="1"/>
    <s v="MPEG audio file"/>
    <n v="7"/>
    <x v="4"/>
    <n v="5"/>
    <s v="90’s Music"/>
    <n v="1895"/>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6"/>
    <x v="31"/>
    <n v="84"/>
    <x v="44"/>
    <n v="1057"/>
    <x v="569"/>
    <s v="NULL"/>
    <n v="179252"/>
    <n v="0.99"/>
    <n v="1"/>
    <s v="MPEG audio file"/>
    <n v="7"/>
    <x v="4"/>
    <n v="1"/>
    <s v="Music"/>
    <n v="1895"/>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4"/>
    <x v="29"/>
    <n v="79"/>
    <x v="202"/>
    <n v="994"/>
    <x v="570"/>
    <s v="Dave Grohl, Taylor Hawkins, Nate Mendel, Chris Shiflett"/>
    <n v="199523"/>
    <n v="0.99"/>
    <n v="1"/>
    <s v="MPEG audio file"/>
    <n v="1"/>
    <x v="0"/>
    <n v="8"/>
    <s v="Music"/>
    <n v="1888"/>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4"/>
    <x v="29"/>
    <n v="79"/>
    <x v="202"/>
    <n v="994"/>
    <x v="570"/>
    <s v="Dave Grohl, Taylor Hawkins, Nate Mendel, Chris Shiflett"/>
    <n v="199523"/>
    <n v="0.99"/>
    <n v="1"/>
    <s v="MPEG audio file"/>
    <n v="1"/>
    <x v="0"/>
    <n v="1"/>
    <s v="Music"/>
    <n v="1888"/>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6"/>
    <x v="31"/>
    <n v="84"/>
    <x v="44"/>
    <n v="1066"/>
    <x v="571"/>
    <s v="NULL"/>
    <n v="324597"/>
    <n v="0.99"/>
    <n v="1"/>
    <s v="MPEG audio file"/>
    <n v="7"/>
    <x v="4"/>
    <n v="8"/>
    <s v="Music"/>
    <n v="1896"/>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6"/>
    <x v="31"/>
    <n v="84"/>
    <x v="44"/>
    <n v="1066"/>
    <x v="571"/>
    <s v="NULL"/>
    <n v="324597"/>
    <n v="0.99"/>
    <n v="1"/>
    <s v="MPEG audio file"/>
    <n v="7"/>
    <x v="4"/>
    <n v="5"/>
    <s v="90’s Music"/>
    <n v="1896"/>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6"/>
    <x v="31"/>
    <n v="84"/>
    <x v="44"/>
    <n v="1066"/>
    <x v="571"/>
    <s v="NULL"/>
    <n v="324597"/>
    <n v="0.99"/>
    <n v="1"/>
    <s v="MPEG audio file"/>
    <n v="7"/>
    <x v="4"/>
    <n v="1"/>
    <s v="Music"/>
    <n v="1896"/>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4"/>
    <x v="29"/>
    <n v="80"/>
    <x v="41"/>
    <n v="1003"/>
    <x v="572"/>
    <s v="Dave Grohl, Taylor Hawkins, Nate Mendel, Chris Shiflett/FOO FIGHTERS"/>
    <n v="193280"/>
    <n v="0.99"/>
    <n v="1"/>
    <s v="MPEG audio file"/>
    <n v="1"/>
    <x v="0"/>
    <n v="8"/>
    <s v="Music"/>
    <n v="1889"/>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4"/>
    <x v="29"/>
    <n v="80"/>
    <x v="41"/>
    <n v="1003"/>
    <x v="572"/>
    <s v="Dave Grohl, Taylor Hawkins, Nate Mendel, Chris Shiflett/FOO FIGHTERS"/>
    <n v="193280"/>
    <n v="0.99"/>
    <n v="1"/>
    <s v="MPEG audio file"/>
    <n v="1"/>
    <x v="0"/>
    <n v="1"/>
    <s v="Music"/>
    <n v="1889"/>
    <n v="1"/>
    <n v="348"/>
    <n v="56"/>
    <d v="2013-03-10T00:00:00"/>
    <s v="307 Macacha Güemes"/>
    <s v="Buenos Aires"/>
    <x v="21"/>
    <n v="13.86"/>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March"/>
  </r>
  <r>
    <n v="82"/>
    <x v="28"/>
    <n v="74"/>
    <x v="37"/>
    <n v="924"/>
    <x v="573"/>
    <s v="Jon Hudson/Mike Bordin/Mike Patton"/>
    <n v="270106"/>
    <n v="0.99"/>
    <n v="1"/>
    <s v="MPEG audio file"/>
    <n v="4"/>
    <x v="3"/>
    <n v="1"/>
    <s v="Music"/>
    <n v="1305"/>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4"/>
    <x v="37"/>
    <n v="924"/>
    <x v="573"/>
    <s v="Jon Hudson/Mike Bordin/Mike Patton"/>
    <n v="270106"/>
    <n v="0.99"/>
    <n v="1"/>
    <s v="MPEG audio file"/>
    <n v="4"/>
    <x v="3"/>
    <n v="8"/>
    <s v="Music"/>
    <n v="1305"/>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4"/>
    <x v="37"/>
    <n v="924"/>
    <x v="573"/>
    <s v="Jon Hudson/Mike Bordin/Mike Patton"/>
    <n v="270106"/>
    <n v="0.99"/>
    <n v="1"/>
    <s v="MPEG audio file"/>
    <n v="4"/>
    <x v="3"/>
    <n v="5"/>
    <s v="90’s Music"/>
    <n v="1305"/>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4"/>
    <x v="37"/>
    <n v="930"/>
    <x v="574"/>
    <s v="Bill Gould/Mike Bordin/Mike Patton"/>
    <n v="209867"/>
    <n v="0.99"/>
    <n v="1"/>
    <s v="MPEG audio file"/>
    <n v="4"/>
    <x v="3"/>
    <n v="1"/>
    <s v="Music"/>
    <n v="1306"/>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4"/>
    <x v="37"/>
    <n v="930"/>
    <x v="574"/>
    <s v="Bill Gould/Mike Bordin/Mike Patton"/>
    <n v="209867"/>
    <n v="0.99"/>
    <n v="1"/>
    <s v="MPEG audio file"/>
    <n v="4"/>
    <x v="3"/>
    <n v="8"/>
    <s v="Music"/>
    <n v="1306"/>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4"/>
    <x v="37"/>
    <n v="930"/>
    <x v="574"/>
    <s v="Bill Gould/Mike Bordin/Mike Patton"/>
    <n v="209867"/>
    <n v="0.99"/>
    <n v="1"/>
    <s v="MPEG audio file"/>
    <n v="4"/>
    <x v="3"/>
    <n v="5"/>
    <s v="90’s Music"/>
    <n v="1306"/>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7"/>
    <x v="201"/>
    <n v="966"/>
    <x v="575"/>
    <s v="Faith No More"/>
    <n v="316055"/>
    <n v="0.99"/>
    <n v="1"/>
    <s v="MPEG audio file"/>
    <n v="4"/>
    <x v="3"/>
    <n v="8"/>
    <s v="Music"/>
    <n v="1312"/>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7"/>
    <x v="201"/>
    <n v="966"/>
    <x v="575"/>
    <s v="Faith No More"/>
    <n v="316055"/>
    <n v="0.99"/>
    <n v="1"/>
    <s v="MPEG audio file"/>
    <n v="4"/>
    <x v="3"/>
    <n v="1"/>
    <s v="Music"/>
    <n v="1312"/>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6"/>
    <x v="39"/>
    <n v="954"/>
    <x v="576"/>
    <s v="Mike Bordin, Billy Gould, Mike Patton, Trey Spruance"/>
    <n v="222902"/>
    <n v="0.99"/>
    <n v="1"/>
    <s v="MPEG audio file"/>
    <n v="1"/>
    <x v="0"/>
    <n v="8"/>
    <s v="Music"/>
    <n v="1310"/>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6"/>
    <x v="39"/>
    <n v="954"/>
    <x v="576"/>
    <s v="Mike Bordin, Billy Gould, Mike Patton, Trey Spruance"/>
    <n v="222902"/>
    <n v="0.99"/>
    <n v="1"/>
    <s v="MPEG audio file"/>
    <n v="1"/>
    <x v="0"/>
    <n v="1"/>
    <s v="Music"/>
    <n v="1310"/>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6"/>
    <x v="39"/>
    <n v="954"/>
    <x v="576"/>
    <s v="Mike Bordin, Billy Gould, Mike Patton, Trey Spruance"/>
    <n v="222902"/>
    <n v="0.99"/>
    <n v="1"/>
    <s v="MPEG audio file"/>
    <n v="1"/>
    <x v="0"/>
    <n v="5"/>
    <s v="90’s Music"/>
    <n v="1310"/>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5"/>
    <x v="38"/>
    <n v="942"/>
    <x v="577"/>
    <s v="NULL"/>
    <n v="270680"/>
    <n v="0.99"/>
    <n v="1"/>
    <s v="MPEG audio file"/>
    <n v="4"/>
    <x v="3"/>
    <n v="5"/>
    <s v="90’s Music"/>
    <n v="1308"/>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5"/>
    <x v="38"/>
    <n v="942"/>
    <x v="577"/>
    <s v="NULL"/>
    <n v="270680"/>
    <n v="0.99"/>
    <n v="1"/>
    <s v="MPEG audio file"/>
    <n v="4"/>
    <x v="3"/>
    <n v="1"/>
    <s v="Music"/>
    <n v="1308"/>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5"/>
    <x v="38"/>
    <n v="942"/>
    <x v="577"/>
    <s v="NULL"/>
    <n v="270680"/>
    <n v="0.99"/>
    <n v="1"/>
    <s v="MPEG audio file"/>
    <n v="4"/>
    <x v="3"/>
    <n v="8"/>
    <s v="Music"/>
    <n v="1308"/>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5"/>
    <x v="38"/>
    <n v="948"/>
    <x v="578"/>
    <s v="NULL"/>
    <n v="185835"/>
    <n v="0.99"/>
    <n v="1"/>
    <s v="MPEG audio file"/>
    <n v="4"/>
    <x v="3"/>
    <n v="1"/>
    <s v="Music"/>
    <n v="1309"/>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5"/>
    <x v="38"/>
    <n v="948"/>
    <x v="578"/>
    <s v="NULL"/>
    <n v="185835"/>
    <n v="0.99"/>
    <n v="1"/>
    <s v="MPEG audio file"/>
    <n v="4"/>
    <x v="3"/>
    <n v="8"/>
    <s v="Music"/>
    <n v="1309"/>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5"/>
    <x v="38"/>
    <n v="948"/>
    <x v="578"/>
    <s v="NULL"/>
    <n v="185835"/>
    <n v="0.99"/>
    <n v="1"/>
    <s v="MPEG audio file"/>
    <n v="4"/>
    <x v="3"/>
    <n v="5"/>
    <s v="90’s Music"/>
    <n v="1309"/>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7"/>
    <x v="201"/>
    <n v="972"/>
    <x v="579"/>
    <s v="Faith No More"/>
    <n v="340532"/>
    <n v="0.99"/>
    <n v="1"/>
    <s v="MPEG audio file"/>
    <n v="4"/>
    <x v="3"/>
    <n v="1"/>
    <s v="Music"/>
    <n v="1313"/>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7"/>
    <x v="201"/>
    <n v="972"/>
    <x v="579"/>
    <s v="Faith No More"/>
    <n v="340532"/>
    <n v="0.99"/>
    <n v="1"/>
    <s v="MPEG audio file"/>
    <n v="4"/>
    <x v="3"/>
    <n v="8"/>
    <s v="Music"/>
    <n v="1313"/>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6"/>
    <x v="39"/>
    <n v="960"/>
    <x v="580"/>
    <s v="Mike Bordin, Billy Gould, Mike Patton"/>
    <n v="158275"/>
    <n v="0.99"/>
    <n v="1"/>
    <s v="MPEG audio file"/>
    <n v="1"/>
    <x v="0"/>
    <n v="1"/>
    <s v="Music"/>
    <n v="1311"/>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6"/>
    <x v="39"/>
    <n v="960"/>
    <x v="580"/>
    <s v="Mike Bordin, Billy Gould, Mike Patton"/>
    <n v="158275"/>
    <n v="0.99"/>
    <n v="1"/>
    <s v="MPEG audio file"/>
    <n v="1"/>
    <x v="0"/>
    <n v="8"/>
    <s v="Music"/>
    <n v="1311"/>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6"/>
    <x v="39"/>
    <n v="960"/>
    <x v="580"/>
    <s v="Mike Bordin, Billy Gould, Mike Patton"/>
    <n v="158275"/>
    <n v="0.99"/>
    <n v="1"/>
    <s v="MPEG audio file"/>
    <n v="1"/>
    <x v="0"/>
    <n v="5"/>
    <s v="90’s Music"/>
    <n v="1311"/>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5"/>
    <x v="38"/>
    <n v="936"/>
    <x v="581"/>
    <s v="NULL"/>
    <n v="267937"/>
    <n v="0.99"/>
    <n v="1"/>
    <s v="MPEG audio file"/>
    <n v="4"/>
    <x v="3"/>
    <n v="5"/>
    <s v="90’s Music"/>
    <n v="1307"/>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5"/>
    <x v="38"/>
    <n v="936"/>
    <x v="581"/>
    <s v="NULL"/>
    <n v="267937"/>
    <n v="0.99"/>
    <n v="1"/>
    <s v="MPEG audio file"/>
    <n v="4"/>
    <x v="3"/>
    <n v="1"/>
    <s v="Music"/>
    <n v="1307"/>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82"/>
    <x v="28"/>
    <n v="75"/>
    <x v="38"/>
    <n v="936"/>
    <x v="581"/>
    <s v="NULL"/>
    <n v="267937"/>
    <n v="0.99"/>
    <n v="1"/>
    <s v="MPEG audio file"/>
    <n v="4"/>
    <x v="3"/>
    <n v="8"/>
    <s v="Music"/>
    <n v="1307"/>
    <n v="1"/>
    <n v="242"/>
    <n v="8"/>
    <d v="2011-11-26T00:00:00"/>
    <s v="Grétrystraat 63"/>
    <s v="Brussels"/>
    <x v="2"/>
    <n v="8.91"/>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November"/>
  </r>
  <r>
    <n v="27"/>
    <x v="30"/>
    <n v="86"/>
    <x v="43"/>
    <n v="1089"/>
    <x v="342"/>
    <s v="NULL"/>
    <n v="295262"/>
    <n v="0.99"/>
    <n v="1"/>
    <s v="MPEG audio file"/>
    <n v="7"/>
    <x v="4"/>
    <n v="8"/>
    <s v="Music"/>
    <n v="1898"/>
    <n v="1"/>
    <n v="349"/>
    <n v="11"/>
    <d v="2013-03-18T00:00:00"/>
    <s v="Av. Paulista, 2022"/>
    <s v="São Paulo"/>
    <x v="10"/>
    <n v="0.99"/>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4"/>
    <s v="March"/>
  </r>
  <r>
    <n v="124"/>
    <x v="56"/>
    <n v="189"/>
    <x v="101"/>
    <n v="2305"/>
    <x v="541"/>
    <s v="Bill Berry-Peter Buck-Mike Mills-Michael Stipe"/>
    <n v="301688"/>
    <n v="0.99"/>
    <n v="1"/>
    <s v="MPEG audio file"/>
    <n v="1"/>
    <x v="0"/>
    <n v="1"/>
    <s v="Music"/>
    <n v="2105"/>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4"/>
    <x v="56"/>
    <n v="189"/>
    <x v="101"/>
    <n v="2305"/>
    <x v="541"/>
    <s v="Bill Berry-Peter Buck-Mike Mills-Michael Stipe"/>
    <n v="301688"/>
    <n v="0.99"/>
    <n v="1"/>
    <s v="MPEG audio file"/>
    <n v="1"/>
    <x v="0"/>
    <n v="5"/>
    <s v="90’s Music"/>
    <n v="2105"/>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4"/>
    <x v="56"/>
    <n v="189"/>
    <x v="101"/>
    <n v="2305"/>
    <x v="541"/>
    <s v="Bill Berry-Peter Buck-Mike Mills-Michael Stipe"/>
    <n v="301688"/>
    <n v="0.99"/>
    <n v="1"/>
    <s v="MPEG audio file"/>
    <n v="1"/>
    <x v="0"/>
    <n v="8"/>
    <s v="Music"/>
    <n v="2105"/>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2"/>
    <x v="99"/>
    <n v="187"/>
    <x v="180"/>
    <n v="2311"/>
    <x v="582"/>
    <s v="Bill Berry/Michael Stipe/Mike Mills/Peter Buck"/>
    <n v="296777"/>
    <n v="0.99"/>
    <n v="1"/>
    <s v="MPEG audio file"/>
    <n v="4"/>
    <x v="3"/>
    <n v="8"/>
    <s v="Music"/>
    <n v="2106"/>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2"/>
    <x v="99"/>
    <n v="187"/>
    <x v="180"/>
    <n v="2311"/>
    <x v="582"/>
    <s v="Bill Berry/Michael Stipe/Mike Mills/Peter Buck"/>
    <n v="296777"/>
    <n v="0.99"/>
    <n v="1"/>
    <s v="MPEG audio file"/>
    <n v="4"/>
    <x v="3"/>
    <n v="5"/>
    <s v="90’s Music"/>
    <n v="2106"/>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2"/>
    <x v="99"/>
    <n v="187"/>
    <x v="180"/>
    <n v="2311"/>
    <x v="582"/>
    <s v="Bill Berry/Michael Stipe/Mike Mills/Peter Buck"/>
    <n v="296777"/>
    <n v="0.99"/>
    <n v="1"/>
    <s v="MPEG audio file"/>
    <n v="4"/>
    <x v="3"/>
    <n v="1"/>
    <s v="Music"/>
    <n v="2106"/>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5"/>
    <x v="80"/>
    <n v="191"/>
    <x v="152"/>
    <n v="2335"/>
    <x v="583"/>
    <s v="Rodolfo"/>
    <n v="142132"/>
    <n v="0.99"/>
    <n v="1"/>
    <s v="MPEG audio file"/>
    <n v="4"/>
    <x v="3"/>
    <n v="5"/>
    <s v="90’s Music"/>
    <n v="2110"/>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5"/>
    <x v="80"/>
    <n v="191"/>
    <x v="152"/>
    <n v="2335"/>
    <x v="583"/>
    <s v="Rodolfo"/>
    <n v="142132"/>
    <n v="0.99"/>
    <n v="1"/>
    <s v="MPEG audio file"/>
    <n v="4"/>
    <x v="3"/>
    <n v="1"/>
    <s v="Music"/>
    <n v="2110"/>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5"/>
    <x v="80"/>
    <n v="191"/>
    <x v="152"/>
    <n v="2335"/>
    <x v="583"/>
    <s v="Rodolfo"/>
    <n v="142132"/>
    <n v="0.99"/>
    <n v="1"/>
    <s v="MPEG audio file"/>
    <n v="4"/>
    <x v="3"/>
    <n v="8"/>
    <s v="Music"/>
    <n v="2110"/>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4"/>
    <x v="56"/>
    <n v="190"/>
    <x v="107"/>
    <n v="2323"/>
    <x v="584"/>
    <s v="R.E.M."/>
    <n v="272352"/>
    <n v="0.99"/>
    <n v="1"/>
    <s v="MPEG audio file"/>
    <n v="4"/>
    <x v="3"/>
    <n v="8"/>
    <s v="Music"/>
    <n v="2108"/>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4"/>
    <x v="56"/>
    <n v="190"/>
    <x v="107"/>
    <n v="2323"/>
    <x v="584"/>
    <s v="R.E.M."/>
    <n v="272352"/>
    <n v="0.99"/>
    <n v="1"/>
    <s v="MPEG audio file"/>
    <n v="4"/>
    <x v="3"/>
    <n v="1"/>
    <s v="Music"/>
    <n v="2108"/>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4"/>
    <x v="56"/>
    <n v="190"/>
    <x v="107"/>
    <n v="2329"/>
    <x v="585"/>
    <s v="R.E.M."/>
    <n v="227709"/>
    <n v="0.99"/>
    <n v="1"/>
    <s v="MPEG audio file"/>
    <n v="4"/>
    <x v="3"/>
    <n v="8"/>
    <s v="Music"/>
    <n v="2109"/>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4"/>
    <x v="56"/>
    <n v="190"/>
    <x v="107"/>
    <n v="2329"/>
    <x v="585"/>
    <s v="R.E.M."/>
    <n v="227709"/>
    <n v="0.99"/>
    <n v="1"/>
    <s v="MPEG audio file"/>
    <n v="4"/>
    <x v="3"/>
    <n v="1"/>
    <s v="Music"/>
    <n v="2109"/>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2"/>
    <x v="99"/>
    <n v="187"/>
    <x v="180"/>
    <n v="2317"/>
    <x v="586"/>
    <s v="Bill Berry/Michael Stipe/Mike Mills/Peter Buck"/>
    <n v="249782"/>
    <n v="0.99"/>
    <n v="1"/>
    <s v="MPEG audio file"/>
    <n v="4"/>
    <x v="3"/>
    <n v="5"/>
    <s v="90’s Music"/>
    <n v="2107"/>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2"/>
    <x v="99"/>
    <n v="187"/>
    <x v="180"/>
    <n v="2317"/>
    <x v="586"/>
    <s v="Bill Berry/Michael Stipe/Mike Mills/Peter Buck"/>
    <n v="249782"/>
    <n v="0.99"/>
    <n v="1"/>
    <s v="MPEG audio file"/>
    <n v="4"/>
    <x v="3"/>
    <n v="1"/>
    <s v="Music"/>
    <n v="2107"/>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2"/>
    <x v="99"/>
    <n v="187"/>
    <x v="180"/>
    <n v="2317"/>
    <x v="586"/>
    <s v="Bill Berry/Michael Stipe/Mike Mills/Peter Buck"/>
    <n v="249782"/>
    <n v="0.99"/>
    <n v="1"/>
    <s v="MPEG audio file"/>
    <n v="4"/>
    <x v="3"/>
    <n v="8"/>
    <s v="Music"/>
    <n v="2107"/>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5"/>
    <x v="80"/>
    <n v="191"/>
    <x v="152"/>
    <n v="2341"/>
    <x v="587"/>
    <s v="Rodolfo"/>
    <n v="249051"/>
    <n v="0.99"/>
    <n v="1"/>
    <s v="MPEG audio file"/>
    <n v="4"/>
    <x v="3"/>
    <n v="1"/>
    <s v="Music"/>
    <n v="2111"/>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5"/>
    <x v="80"/>
    <n v="191"/>
    <x v="152"/>
    <n v="2341"/>
    <x v="587"/>
    <s v="Rodolfo"/>
    <n v="249051"/>
    <n v="0.99"/>
    <n v="1"/>
    <s v="MPEG audio file"/>
    <n v="4"/>
    <x v="3"/>
    <n v="5"/>
    <s v="90’s Music"/>
    <n v="2111"/>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5"/>
    <x v="80"/>
    <n v="191"/>
    <x v="152"/>
    <n v="2341"/>
    <x v="587"/>
    <s v="Rodolfo"/>
    <n v="249051"/>
    <n v="0.99"/>
    <n v="1"/>
    <s v="MPEG audio file"/>
    <n v="4"/>
    <x v="3"/>
    <n v="8"/>
    <s v="Music"/>
    <n v="2111"/>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4"/>
    <x v="56"/>
    <n v="189"/>
    <x v="101"/>
    <n v="2299"/>
    <x v="588"/>
    <s v="Bill Berry-Peter Buck-Mike Mills-Michael Stipe"/>
    <n v="309498"/>
    <n v="0.99"/>
    <n v="1"/>
    <s v="MPEG audio file"/>
    <n v="1"/>
    <x v="0"/>
    <n v="8"/>
    <s v="Music"/>
    <n v="2104"/>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4"/>
    <x v="56"/>
    <n v="189"/>
    <x v="101"/>
    <n v="2299"/>
    <x v="588"/>
    <s v="Bill Berry-Peter Buck-Mike Mills-Michael Stipe"/>
    <n v="309498"/>
    <n v="0.99"/>
    <n v="1"/>
    <s v="MPEG audio file"/>
    <n v="1"/>
    <x v="0"/>
    <n v="1"/>
    <s v="Music"/>
    <n v="2104"/>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4"/>
    <x v="56"/>
    <n v="189"/>
    <x v="101"/>
    <n v="2299"/>
    <x v="588"/>
    <s v="Bill Berry-Peter Buck-Mike Mills-Michael Stipe"/>
    <n v="309498"/>
    <n v="0.99"/>
    <n v="1"/>
    <s v="MPEG audio file"/>
    <n v="1"/>
    <x v="0"/>
    <n v="5"/>
    <s v="90’s Music"/>
    <n v="2104"/>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4"/>
    <x v="56"/>
    <n v="188"/>
    <x v="203"/>
    <n v="2293"/>
    <x v="589"/>
    <s v="Bill Berry-Peter Buck-Mike Mills-Michael Stipe"/>
    <n v="235911"/>
    <n v="0.99"/>
    <n v="1"/>
    <s v="MPEG audio file"/>
    <n v="4"/>
    <x v="3"/>
    <n v="8"/>
    <s v="Music"/>
    <n v="2103"/>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4"/>
    <x v="56"/>
    <n v="188"/>
    <x v="203"/>
    <n v="2293"/>
    <x v="589"/>
    <s v="Bill Berry-Peter Buck-Mike Mills-Michael Stipe"/>
    <n v="235911"/>
    <n v="0.99"/>
    <n v="1"/>
    <s v="MPEG audio file"/>
    <n v="4"/>
    <x v="3"/>
    <n v="1"/>
    <s v="Music"/>
    <n v="2103"/>
    <n v="1"/>
    <n v="389"/>
    <n v="39"/>
    <d v="2013-09-07T00:00:00"/>
    <s v="4, Rue Milton"/>
    <s v="Paris"/>
    <x v="5"/>
    <n v="8.91"/>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September"/>
  </r>
  <r>
    <n v="124"/>
    <x v="56"/>
    <n v="189"/>
    <x v="101"/>
    <n v="2299"/>
    <x v="588"/>
    <s v="Bill Berry-Peter Buck-Mike Mills-Michael Stipe"/>
    <n v="309498"/>
    <n v="0.99"/>
    <n v="1"/>
    <s v="MPEG audio file"/>
    <n v="1"/>
    <x v="0"/>
    <n v="8"/>
    <s v="Music"/>
    <n v="951"/>
    <n v="1"/>
    <n v="176"/>
    <n v="8"/>
    <d v="2011-02-15T00:00:00"/>
    <s v="Grétrystraat 63"/>
    <s v="Brussels"/>
    <x v="2"/>
    <n v="1.98"/>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February"/>
  </r>
  <r>
    <n v="124"/>
    <x v="56"/>
    <n v="189"/>
    <x v="101"/>
    <n v="2299"/>
    <x v="588"/>
    <s v="Bill Berry-Peter Buck-Mike Mills-Michael Stipe"/>
    <n v="309498"/>
    <n v="0.99"/>
    <n v="1"/>
    <s v="MPEG audio file"/>
    <n v="1"/>
    <x v="0"/>
    <n v="1"/>
    <s v="Music"/>
    <n v="951"/>
    <n v="1"/>
    <n v="176"/>
    <n v="8"/>
    <d v="2011-02-15T00:00:00"/>
    <s v="Grétrystraat 63"/>
    <s v="Brussels"/>
    <x v="2"/>
    <n v="1.98"/>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February"/>
  </r>
  <r>
    <n v="124"/>
    <x v="56"/>
    <n v="189"/>
    <x v="101"/>
    <n v="2299"/>
    <x v="588"/>
    <s v="Bill Berry-Peter Buck-Mike Mills-Michael Stipe"/>
    <n v="309498"/>
    <n v="0.99"/>
    <n v="1"/>
    <s v="MPEG audio file"/>
    <n v="1"/>
    <x v="0"/>
    <n v="5"/>
    <s v="90’s Music"/>
    <n v="951"/>
    <n v="1"/>
    <n v="176"/>
    <n v="8"/>
    <d v="2011-02-15T00:00:00"/>
    <s v="Grétrystraat 63"/>
    <s v="Brussels"/>
    <x v="2"/>
    <n v="1.98"/>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February"/>
  </r>
  <r>
    <n v="50"/>
    <x v="43"/>
    <n v="35"/>
    <x v="167"/>
    <n v="416"/>
    <x v="590"/>
    <s v="Traditional"/>
    <n v="305005"/>
    <n v="0.99"/>
    <n v="1"/>
    <s v="MPEG audio file"/>
    <n v="3"/>
    <x v="2"/>
    <n v="1"/>
    <s v="Music"/>
    <n v="1214"/>
    <n v="1"/>
    <n v="223"/>
    <n v="35"/>
    <d v="2011-09-07T00:00:00"/>
    <s v="Rua dos Campeões Europeus de Viena, 4350"/>
    <s v="Porto"/>
    <x v="11"/>
    <n v="0.99"/>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2"/>
    <s v="September"/>
  </r>
  <r>
    <n v="50"/>
    <x v="43"/>
    <n v="35"/>
    <x v="167"/>
    <n v="416"/>
    <x v="590"/>
    <s v="Traditional"/>
    <n v="305005"/>
    <n v="0.99"/>
    <n v="1"/>
    <s v="MPEG audio file"/>
    <n v="3"/>
    <x v="2"/>
    <n v="5"/>
    <s v="90’s Music"/>
    <n v="1214"/>
    <n v="1"/>
    <n v="223"/>
    <n v="35"/>
    <d v="2011-09-07T00:00:00"/>
    <s v="Rua dos Campeões Europeus de Viena, 4350"/>
    <s v="Porto"/>
    <x v="11"/>
    <n v="0.99"/>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2"/>
    <s v="September"/>
  </r>
  <r>
    <n v="50"/>
    <x v="43"/>
    <n v="35"/>
    <x v="167"/>
    <n v="416"/>
    <x v="590"/>
    <s v="Traditional"/>
    <n v="305005"/>
    <n v="0.99"/>
    <n v="1"/>
    <s v="MPEG audio file"/>
    <n v="3"/>
    <x v="2"/>
    <n v="8"/>
    <s v="Music"/>
    <n v="1214"/>
    <n v="1"/>
    <n v="223"/>
    <n v="35"/>
    <d v="2011-09-07T00:00:00"/>
    <s v="Rua dos Campeões Europeus de Viena, 4350"/>
    <s v="Porto"/>
    <x v="11"/>
    <n v="0.99"/>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2"/>
    <s v="September"/>
  </r>
  <r>
    <n v="131"/>
    <x v="60"/>
    <n v="202"/>
    <x v="204"/>
    <n v="2489"/>
    <x v="591"/>
    <s v="Billy Corgan"/>
    <n v="353462"/>
    <n v="0.99"/>
    <n v="1"/>
    <s v="MPEG audio file"/>
    <n v="4"/>
    <x v="3"/>
    <n v="8"/>
    <s v="Music"/>
    <n v="2131"/>
    <n v="1"/>
    <n v="394"/>
    <n v="8"/>
    <d v="2013-10-04T00:00:00"/>
    <s v="Grétrystraat 63"/>
    <s v="Brussels"/>
    <x v="2"/>
    <n v="3.9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4"/>
    <s v="October"/>
  </r>
  <r>
    <n v="131"/>
    <x v="60"/>
    <n v="202"/>
    <x v="204"/>
    <n v="2489"/>
    <x v="591"/>
    <s v="Billy Corgan"/>
    <n v="353462"/>
    <n v="0.99"/>
    <n v="1"/>
    <s v="MPEG audio file"/>
    <n v="4"/>
    <x v="3"/>
    <n v="5"/>
    <s v="90’s Music"/>
    <n v="2131"/>
    <n v="1"/>
    <n v="394"/>
    <n v="8"/>
    <d v="2013-10-04T00:00:00"/>
    <s v="Grétrystraat 63"/>
    <s v="Brussels"/>
    <x v="2"/>
    <n v="3.9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4"/>
    <s v="October"/>
  </r>
  <r>
    <n v="131"/>
    <x v="60"/>
    <n v="202"/>
    <x v="204"/>
    <n v="2489"/>
    <x v="591"/>
    <s v="Billy Corgan"/>
    <n v="353462"/>
    <n v="0.99"/>
    <n v="1"/>
    <s v="MPEG audio file"/>
    <n v="4"/>
    <x v="3"/>
    <n v="1"/>
    <s v="Music"/>
    <n v="2131"/>
    <n v="1"/>
    <n v="394"/>
    <n v="8"/>
    <d v="2013-10-04T00:00:00"/>
    <s v="Grétrystraat 63"/>
    <s v="Brussels"/>
    <x v="2"/>
    <n v="3.9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4"/>
    <s v="October"/>
  </r>
  <r>
    <n v="131"/>
    <x v="60"/>
    <n v="202"/>
    <x v="204"/>
    <n v="2495"/>
    <x v="592"/>
    <s v="Billy Corgan"/>
    <n v="257306"/>
    <n v="0.99"/>
    <n v="1"/>
    <s v="MPEG audio file"/>
    <n v="4"/>
    <x v="3"/>
    <n v="1"/>
    <s v="Music"/>
    <n v="2134"/>
    <n v="1"/>
    <n v="394"/>
    <n v="8"/>
    <d v="2013-10-04T00:00:00"/>
    <s v="Grétrystraat 63"/>
    <s v="Brussels"/>
    <x v="2"/>
    <n v="3.9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4"/>
    <s v="October"/>
  </r>
  <r>
    <n v="131"/>
    <x v="60"/>
    <n v="202"/>
    <x v="204"/>
    <n v="2495"/>
    <x v="592"/>
    <s v="Billy Corgan"/>
    <n v="257306"/>
    <n v="0.99"/>
    <n v="1"/>
    <s v="MPEG audio file"/>
    <n v="4"/>
    <x v="3"/>
    <n v="5"/>
    <s v="90’s Music"/>
    <n v="2134"/>
    <n v="1"/>
    <n v="394"/>
    <n v="8"/>
    <d v="2013-10-04T00:00:00"/>
    <s v="Grétrystraat 63"/>
    <s v="Brussels"/>
    <x v="2"/>
    <n v="3.9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4"/>
    <s v="October"/>
  </r>
  <r>
    <n v="131"/>
    <x v="60"/>
    <n v="202"/>
    <x v="204"/>
    <n v="2495"/>
    <x v="592"/>
    <s v="Billy Corgan"/>
    <n v="257306"/>
    <n v="0.99"/>
    <n v="1"/>
    <s v="MPEG audio file"/>
    <n v="4"/>
    <x v="3"/>
    <n v="8"/>
    <s v="Music"/>
    <n v="2134"/>
    <n v="1"/>
    <n v="394"/>
    <n v="8"/>
    <d v="2013-10-04T00:00:00"/>
    <s v="Grétrystraat 63"/>
    <s v="Brussels"/>
    <x v="2"/>
    <n v="3.9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4"/>
    <s v="October"/>
  </r>
  <r>
    <n v="131"/>
    <x v="60"/>
    <n v="202"/>
    <x v="204"/>
    <n v="2493"/>
    <x v="593"/>
    <s v="Billy Corgan"/>
    <n v="198556"/>
    <n v="0.99"/>
    <n v="1"/>
    <s v="MPEG audio file"/>
    <n v="4"/>
    <x v="3"/>
    <n v="1"/>
    <s v="Music"/>
    <n v="2133"/>
    <n v="1"/>
    <n v="394"/>
    <n v="8"/>
    <d v="2013-10-04T00:00:00"/>
    <s v="Grétrystraat 63"/>
    <s v="Brussels"/>
    <x v="2"/>
    <n v="3.9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4"/>
    <s v="October"/>
  </r>
  <r>
    <n v="131"/>
    <x v="60"/>
    <n v="202"/>
    <x v="204"/>
    <n v="2493"/>
    <x v="593"/>
    <s v="Billy Corgan"/>
    <n v="198556"/>
    <n v="0.99"/>
    <n v="1"/>
    <s v="MPEG audio file"/>
    <n v="4"/>
    <x v="3"/>
    <n v="5"/>
    <s v="90’s Music"/>
    <n v="2133"/>
    <n v="1"/>
    <n v="394"/>
    <n v="8"/>
    <d v="2013-10-04T00:00:00"/>
    <s v="Grétrystraat 63"/>
    <s v="Brussels"/>
    <x v="2"/>
    <n v="3.9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4"/>
    <s v="October"/>
  </r>
  <r>
    <n v="131"/>
    <x v="60"/>
    <n v="202"/>
    <x v="204"/>
    <n v="2493"/>
    <x v="593"/>
    <s v="Billy Corgan"/>
    <n v="198556"/>
    <n v="0.99"/>
    <n v="1"/>
    <s v="MPEG audio file"/>
    <n v="4"/>
    <x v="3"/>
    <n v="8"/>
    <s v="Music"/>
    <n v="2133"/>
    <n v="1"/>
    <n v="394"/>
    <n v="8"/>
    <d v="2013-10-04T00:00:00"/>
    <s v="Grétrystraat 63"/>
    <s v="Brussels"/>
    <x v="2"/>
    <n v="3.9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4"/>
    <s v="October"/>
  </r>
  <r>
    <n v="131"/>
    <x v="60"/>
    <n v="202"/>
    <x v="204"/>
    <n v="2491"/>
    <x v="594"/>
    <s v="Billy Corgan"/>
    <n v="299389"/>
    <n v="0.99"/>
    <n v="1"/>
    <s v="MPEG audio file"/>
    <n v="4"/>
    <x v="3"/>
    <n v="5"/>
    <s v="90’s Music"/>
    <n v="2132"/>
    <n v="1"/>
    <n v="394"/>
    <n v="8"/>
    <d v="2013-10-04T00:00:00"/>
    <s v="Grétrystraat 63"/>
    <s v="Brussels"/>
    <x v="2"/>
    <n v="3.9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4"/>
    <s v="October"/>
  </r>
  <r>
    <n v="131"/>
    <x v="60"/>
    <n v="202"/>
    <x v="204"/>
    <n v="2491"/>
    <x v="594"/>
    <s v="Billy Corgan"/>
    <n v="299389"/>
    <n v="0.99"/>
    <n v="1"/>
    <s v="MPEG audio file"/>
    <n v="4"/>
    <x v="3"/>
    <n v="8"/>
    <s v="Music"/>
    <n v="2132"/>
    <n v="1"/>
    <n v="394"/>
    <n v="8"/>
    <d v="2013-10-04T00:00:00"/>
    <s v="Grétrystraat 63"/>
    <s v="Brussels"/>
    <x v="2"/>
    <n v="3.9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4"/>
    <s v="October"/>
  </r>
  <r>
    <n v="131"/>
    <x v="60"/>
    <n v="202"/>
    <x v="204"/>
    <n v="2491"/>
    <x v="594"/>
    <s v="Billy Corgan"/>
    <n v="299389"/>
    <n v="0.99"/>
    <n v="1"/>
    <s v="MPEG audio file"/>
    <n v="4"/>
    <x v="3"/>
    <n v="1"/>
    <s v="Music"/>
    <n v="2132"/>
    <n v="1"/>
    <n v="394"/>
    <n v="8"/>
    <d v="2013-10-04T00:00:00"/>
    <s v="Grétrystraat 63"/>
    <s v="Brussels"/>
    <x v="2"/>
    <n v="3.9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4"/>
    <s v="October"/>
  </r>
  <r>
    <n v="22"/>
    <x v="13"/>
    <n v="134"/>
    <x v="70"/>
    <n v="1644"/>
    <x v="595"/>
    <s v="Jimmy Page, Robert Plant, John Paul Jones"/>
    <n v="259500"/>
    <n v="0.99"/>
    <n v="1"/>
    <s v="MPEG audio file"/>
    <n v="1"/>
    <x v="0"/>
    <n v="8"/>
    <s v="Music"/>
    <n v="274"/>
    <n v="1"/>
    <n v="52"/>
    <n v="38"/>
    <d v="2009-08-08T00:00:00"/>
    <s v="Barbarossastraße 19"/>
    <s v="Berlin"/>
    <x v="0"/>
    <n v="5.94"/>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August"/>
  </r>
  <r>
    <n v="22"/>
    <x v="13"/>
    <n v="134"/>
    <x v="70"/>
    <n v="1644"/>
    <x v="595"/>
    <s v="Jimmy Page, Robert Plant, John Paul Jones"/>
    <n v="259500"/>
    <n v="0.99"/>
    <n v="1"/>
    <s v="MPEG audio file"/>
    <n v="1"/>
    <x v="0"/>
    <n v="1"/>
    <s v="Music"/>
    <n v="274"/>
    <n v="1"/>
    <n v="52"/>
    <n v="38"/>
    <d v="2009-08-08T00:00:00"/>
    <s v="Barbarossastraße 19"/>
    <s v="Berlin"/>
    <x v="0"/>
    <n v="5.94"/>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August"/>
  </r>
  <r>
    <n v="22"/>
    <x v="13"/>
    <n v="136"/>
    <x v="71"/>
    <n v="1660"/>
    <x v="596"/>
    <s v="Jimmy Page/Robert Plant"/>
    <n v="284107"/>
    <n v="0.99"/>
    <n v="1"/>
    <s v="MPEG audio file"/>
    <n v="1"/>
    <x v="0"/>
    <n v="8"/>
    <s v="Music"/>
    <n v="278"/>
    <n v="1"/>
    <n v="52"/>
    <n v="38"/>
    <d v="2009-08-08T00:00:00"/>
    <s v="Barbarossastraße 19"/>
    <s v="Berlin"/>
    <x v="0"/>
    <n v="5.94"/>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August"/>
  </r>
  <r>
    <n v="22"/>
    <x v="13"/>
    <n v="136"/>
    <x v="71"/>
    <n v="1660"/>
    <x v="596"/>
    <s v="Jimmy Page/Robert Plant"/>
    <n v="284107"/>
    <n v="0.99"/>
    <n v="1"/>
    <s v="MPEG audio file"/>
    <n v="1"/>
    <x v="0"/>
    <n v="1"/>
    <s v="Music"/>
    <n v="278"/>
    <n v="1"/>
    <n v="52"/>
    <n v="38"/>
    <d v="2009-08-08T00:00:00"/>
    <s v="Barbarossastraße 19"/>
    <s v="Berlin"/>
    <x v="0"/>
    <n v="5.94"/>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August"/>
  </r>
  <r>
    <n v="22"/>
    <x v="13"/>
    <n v="135"/>
    <x v="72"/>
    <n v="1648"/>
    <x v="99"/>
    <s v="Robert Plant"/>
    <n v="316186"/>
    <n v="0.99"/>
    <n v="1"/>
    <s v="MPEG audio file"/>
    <n v="1"/>
    <x v="0"/>
    <n v="1"/>
    <s v="Music"/>
    <n v="275"/>
    <n v="1"/>
    <n v="52"/>
    <n v="38"/>
    <d v="2009-08-08T00:00:00"/>
    <s v="Barbarossastraße 19"/>
    <s v="Berlin"/>
    <x v="0"/>
    <n v="5.94"/>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August"/>
  </r>
  <r>
    <n v="22"/>
    <x v="13"/>
    <n v="136"/>
    <x v="71"/>
    <n v="1656"/>
    <x v="98"/>
    <s v="Jimmy Page/Robert Plant"/>
    <n v="384391"/>
    <n v="0.99"/>
    <n v="1"/>
    <s v="MPEG audio file"/>
    <n v="1"/>
    <x v="0"/>
    <n v="8"/>
    <s v="Music"/>
    <n v="277"/>
    <n v="1"/>
    <n v="52"/>
    <n v="38"/>
    <d v="2009-08-08T00:00:00"/>
    <s v="Barbarossastraße 19"/>
    <s v="Berlin"/>
    <x v="0"/>
    <n v="5.94"/>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August"/>
  </r>
  <r>
    <n v="22"/>
    <x v="13"/>
    <n v="135"/>
    <x v="72"/>
    <n v="1652"/>
    <x v="597"/>
    <s v="Ian Stewart/John Bonham/John Paul Jones/Mrs. Valens/Robert Plant"/>
    <n v="233273"/>
    <n v="0.99"/>
    <n v="1"/>
    <s v="MPEG audio file"/>
    <n v="1"/>
    <x v="0"/>
    <n v="8"/>
    <s v="Music"/>
    <n v="276"/>
    <n v="1"/>
    <n v="52"/>
    <n v="38"/>
    <d v="2009-08-08T00:00:00"/>
    <s v="Barbarossastraße 19"/>
    <s v="Berlin"/>
    <x v="0"/>
    <n v="5.94"/>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August"/>
  </r>
  <r>
    <n v="22"/>
    <x v="13"/>
    <n v="135"/>
    <x v="72"/>
    <n v="1652"/>
    <x v="597"/>
    <s v="Ian Stewart/John Bonham/John Paul Jones/Mrs. Valens/Robert Plant"/>
    <n v="233273"/>
    <n v="0.99"/>
    <n v="1"/>
    <s v="MPEG audio file"/>
    <n v="1"/>
    <x v="0"/>
    <n v="1"/>
    <s v="Music"/>
    <n v="276"/>
    <n v="1"/>
    <n v="52"/>
    <n v="38"/>
    <d v="2009-08-08T00:00:00"/>
    <s v="Barbarossastraße 19"/>
    <s v="Berlin"/>
    <x v="0"/>
    <n v="5.94"/>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August"/>
  </r>
  <r>
    <n v="22"/>
    <x v="13"/>
    <n v="134"/>
    <x v="70"/>
    <n v="1640"/>
    <x v="598"/>
    <s v="Jimmy Page, Robert Plant, John Bonham"/>
    <n v="246047"/>
    <n v="0.99"/>
    <n v="1"/>
    <s v="MPEG audio file"/>
    <n v="1"/>
    <x v="0"/>
    <n v="1"/>
    <s v="Music"/>
    <n v="273"/>
    <n v="1"/>
    <n v="52"/>
    <n v="38"/>
    <d v="2009-08-08T00:00:00"/>
    <s v="Barbarossastraße 19"/>
    <s v="Berlin"/>
    <x v="0"/>
    <n v="5.94"/>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August"/>
  </r>
  <r>
    <n v="22"/>
    <x v="13"/>
    <n v="134"/>
    <x v="70"/>
    <n v="1640"/>
    <x v="598"/>
    <s v="Jimmy Page, Robert Plant, John Bonham"/>
    <n v="246047"/>
    <n v="0.99"/>
    <n v="1"/>
    <s v="MPEG audio file"/>
    <n v="1"/>
    <x v="0"/>
    <n v="8"/>
    <s v="Music"/>
    <n v="273"/>
    <n v="1"/>
    <n v="52"/>
    <n v="38"/>
    <d v="2009-08-08T00:00:00"/>
    <s v="Barbarossastraße 19"/>
    <s v="Berlin"/>
    <x v="0"/>
    <n v="5.94"/>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August"/>
  </r>
  <r>
    <n v="147"/>
    <x v="108"/>
    <n v="227"/>
    <x v="205"/>
    <n v="2822"/>
    <x v="599"/>
    <s v="NULL"/>
    <n v="2618000"/>
    <n v="1.99"/>
    <n v="3"/>
    <s v="Protected MPEG-4 video file"/>
    <n v="19"/>
    <x v="16"/>
    <n v="10"/>
    <s v="TV Shows"/>
    <n v="1616"/>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7"/>
    <x v="108"/>
    <n v="227"/>
    <x v="205"/>
    <n v="2822"/>
    <x v="599"/>
    <s v="NULL"/>
    <n v="2618000"/>
    <n v="1.99"/>
    <n v="3"/>
    <s v="Protected MPEG-4 video file"/>
    <n v="19"/>
    <x v="16"/>
    <n v="3"/>
    <s v="TV Shows"/>
    <n v="1616"/>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6"/>
    <x v="84"/>
    <n v="224"/>
    <x v="157"/>
    <n v="2786"/>
    <x v="600"/>
    <s v="Titãs"/>
    <n v="199131"/>
    <n v="0.99"/>
    <n v="1"/>
    <s v="MPEG audio file"/>
    <n v="4"/>
    <x v="3"/>
    <n v="1"/>
    <s v="Music"/>
    <n v="1610"/>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6"/>
    <x v="84"/>
    <n v="224"/>
    <x v="157"/>
    <n v="2786"/>
    <x v="600"/>
    <s v="Titãs"/>
    <n v="199131"/>
    <n v="0.99"/>
    <n v="1"/>
    <s v="MPEG audio file"/>
    <n v="4"/>
    <x v="3"/>
    <n v="8"/>
    <s v="Music"/>
    <n v="1610"/>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6"/>
    <x v="84"/>
    <n v="224"/>
    <x v="157"/>
    <n v="2786"/>
    <x v="600"/>
    <s v="Titãs"/>
    <n v="199131"/>
    <n v="0.99"/>
    <n v="1"/>
    <s v="MPEG audio file"/>
    <n v="4"/>
    <x v="3"/>
    <n v="5"/>
    <s v="90’s Music"/>
    <n v="1610"/>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5"/>
    <x v="83"/>
    <n v="223"/>
    <x v="156"/>
    <n v="2780"/>
    <x v="601"/>
    <s v="NULL"/>
    <n v="252943"/>
    <n v="0.99"/>
    <n v="1"/>
    <s v="MPEG audio file"/>
    <n v="7"/>
    <x v="4"/>
    <n v="1"/>
    <s v="Music"/>
    <n v="1609"/>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5"/>
    <x v="83"/>
    <n v="223"/>
    <x v="156"/>
    <n v="2780"/>
    <x v="601"/>
    <s v="NULL"/>
    <n v="252943"/>
    <n v="0.99"/>
    <n v="1"/>
    <s v="MPEG audio file"/>
    <n v="7"/>
    <x v="4"/>
    <n v="8"/>
    <s v="Music"/>
    <n v="1609"/>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6"/>
    <x v="84"/>
    <n v="224"/>
    <x v="157"/>
    <n v="2792"/>
    <x v="602"/>
    <s v="Titãs"/>
    <n v="191503"/>
    <n v="0.99"/>
    <n v="1"/>
    <s v="MPEG audio file"/>
    <n v="4"/>
    <x v="3"/>
    <n v="1"/>
    <s v="Music"/>
    <n v="1611"/>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6"/>
    <x v="84"/>
    <n v="224"/>
    <x v="157"/>
    <n v="2792"/>
    <x v="602"/>
    <s v="Titãs"/>
    <n v="191503"/>
    <n v="0.99"/>
    <n v="1"/>
    <s v="MPEG audio file"/>
    <n v="4"/>
    <x v="3"/>
    <n v="5"/>
    <s v="90’s Music"/>
    <n v="1611"/>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6"/>
    <x v="84"/>
    <n v="224"/>
    <x v="157"/>
    <n v="2792"/>
    <x v="602"/>
    <s v="Titãs"/>
    <n v="191503"/>
    <n v="0.99"/>
    <n v="1"/>
    <s v="MPEG audio file"/>
    <n v="4"/>
    <x v="3"/>
    <n v="8"/>
    <s v="Music"/>
    <n v="1611"/>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6"/>
    <x v="84"/>
    <n v="224"/>
    <x v="157"/>
    <n v="2798"/>
    <x v="603"/>
    <s v="Titãs"/>
    <n v="195500"/>
    <n v="0.99"/>
    <n v="1"/>
    <s v="MPEG audio file"/>
    <n v="4"/>
    <x v="3"/>
    <n v="8"/>
    <s v="Music"/>
    <n v="1612"/>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6"/>
    <x v="84"/>
    <n v="224"/>
    <x v="157"/>
    <n v="2798"/>
    <x v="603"/>
    <s v="Titãs"/>
    <n v="195500"/>
    <n v="0.99"/>
    <n v="1"/>
    <s v="MPEG audio file"/>
    <n v="4"/>
    <x v="3"/>
    <n v="5"/>
    <s v="90’s Music"/>
    <n v="1612"/>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6"/>
    <x v="84"/>
    <n v="224"/>
    <x v="157"/>
    <n v="2798"/>
    <x v="603"/>
    <s v="Titãs"/>
    <n v="195500"/>
    <n v="0.99"/>
    <n v="1"/>
    <s v="MPEG audio file"/>
    <n v="4"/>
    <x v="3"/>
    <n v="1"/>
    <s v="Music"/>
    <n v="1612"/>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7"/>
    <x v="108"/>
    <n v="227"/>
    <x v="205"/>
    <n v="2828"/>
    <x v="604"/>
    <s v="NULL"/>
    <n v="2623875"/>
    <n v="1.99"/>
    <n v="3"/>
    <s v="Protected MPEG-4 video file"/>
    <n v="18"/>
    <x v="21"/>
    <n v="10"/>
    <s v="TV Shows"/>
    <n v="1617"/>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7"/>
    <x v="108"/>
    <n v="227"/>
    <x v="205"/>
    <n v="2828"/>
    <x v="604"/>
    <s v="NULL"/>
    <n v="2623875"/>
    <n v="1.99"/>
    <n v="3"/>
    <s v="Protected MPEG-4 video file"/>
    <n v="18"/>
    <x v="21"/>
    <n v="3"/>
    <s v="TV Shows"/>
    <n v="1617"/>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6"/>
    <x v="84"/>
    <n v="225"/>
    <x v="197"/>
    <n v="2816"/>
    <x v="605"/>
    <s v="Ciro Pressoa/Marcelo Fromer"/>
    <n v="209084"/>
    <n v="0.99"/>
    <n v="1"/>
    <s v="MPEG audio file"/>
    <n v="4"/>
    <x v="3"/>
    <n v="5"/>
    <s v="90’s Music"/>
    <n v="1615"/>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6"/>
    <x v="84"/>
    <n v="225"/>
    <x v="197"/>
    <n v="2816"/>
    <x v="605"/>
    <s v="Ciro Pressoa/Marcelo Fromer"/>
    <n v="209084"/>
    <n v="0.99"/>
    <n v="1"/>
    <s v="MPEG audio file"/>
    <n v="4"/>
    <x v="3"/>
    <n v="8"/>
    <s v="Music"/>
    <n v="1615"/>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6"/>
    <x v="84"/>
    <n v="225"/>
    <x v="197"/>
    <n v="2816"/>
    <x v="605"/>
    <s v="Ciro Pressoa/Marcelo Fromer"/>
    <n v="209084"/>
    <n v="0.99"/>
    <n v="1"/>
    <s v="MPEG audio file"/>
    <n v="4"/>
    <x v="3"/>
    <n v="1"/>
    <s v="Music"/>
    <n v="1615"/>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6"/>
    <x v="84"/>
    <n v="225"/>
    <x v="197"/>
    <n v="2804"/>
    <x v="606"/>
    <s v="Arnaldo Antunes/Charles Gavin/Marcelo Fromer/Sérgio Britto/Toni Bellotto"/>
    <n v="195840"/>
    <n v="0.99"/>
    <n v="1"/>
    <s v="MPEG audio file"/>
    <n v="4"/>
    <x v="3"/>
    <n v="5"/>
    <s v="90’s Music"/>
    <n v="1613"/>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6"/>
    <x v="84"/>
    <n v="225"/>
    <x v="197"/>
    <n v="2804"/>
    <x v="606"/>
    <s v="Arnaldo Antunes/Charles Gavin/Marcelo Fromer/Sérgio Britto/Toni Bellotto"/>
    <n v="195840"/>
    <n v="0.99"/>
    <n v="1"/>
    <s v="MPEG audio file"/>
    <n v="4"/>
    <x v="3"/>
    <n v="8"/>
    <s v="Music"/>
    <n v="1613"/>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6"/>
    <x v="84"/>
    <n v="225"/>
    <x v="197"/>
    <n v="2804"/>
    <x v="606"/>
    <s v="Arnaldo Antunes/Charles Gavin/Marcelo Fromer/Sérgio Britto/Toni Bellotto"/>
    <n v="195840"/>
    <n v="0.99"/>
    <n v="1"/>
    <s v="MPEG audio file"/>
    <n v="4"/>
    <x v="3"/>
    <n v="1"/>
    <s v="Music"/>
    <n v="1613"/>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6"/>
    <x v="84"/>
    <n v="225"/>
    <x v="197"/>
    <n v="2810"/>
    <x v="607"/>
    <s v="Toni Bellotto"/>
    <n v="183092"/>
    <n v="0.99"/>
    <n v="1"/>
    <s v="MPEG audio file"/>
    <n v="4"/>
    <x v="3"/>
    <n v="5"/>
    <s v="90’s Music"/>
    <n v="1614"/>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6"/>
    <x v="84"/>
    <n v="225"/>
    <x v="197"/>
    <n v="2810"/>
    <x v="607"/>
    <s v="Toni Bellotto"/>
    <n v="183092"/>
    <n v="0.99"/>
    <n v="1"/>
    <s v="MPEG audio file"/>
    <n v="4"/>
    <x v="3"/>
    <n v="1"/>
    <s v="Music"/>
    <n v="1614"/>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146"/>
    <x v="84"/>
    <n v="225"/>
    <x v="197"/>
    <n v="2810"/>
    <x v="607"/>
    <s v="Toni Bellotto"/>
    <n v="183092"/>
    <n v="0.99"/>
    <n v="1"/>
    <s v="MPEG audio file"/>
    <n v="4"/>
    <x v="3"/>
    <n v="8"/>
    <s v="Music"/>
    <n v="1614"/>
    <n v="1"/>
    <n v="298"/>
    <n v="17"/>
    <d v="2012-07-31T00:00:00"/>
    <s v="1 Microsoft Way"/>
    <s v="Redmond"/>
    <x v="4"/>
    <n v="10.91"/>
    <n v="17"/>
    <s v="Jack"/>
    <s v="Smith"/>
    <s v="1 Microsoft Way"/>
    <s v="Redmond"/>
    <s v="USA"/>
    <s v="+1 (425) 882-8080"/>
    <n v="5"/>
    <n v="5"/>
    <s v="Steve"/>
    <s v="Johnson"/>
    <x v="0"/>
    <s v="Sales Support Agent"/>
    <n v="2"/>
    <s v="7727B 41 Ave"/>
    <s v="Calgary"/>
    <s v="Canada"/>
    <s v="1 (780) 836-9987"/>
    <s v="steve@chinookcorp.com"/>
    <s v="Sales Manager"/>
    <s v="Nancy"/>
    <s v="Edwards"/>
    <n v="59"/>
    <n v="20"/>
    <x v="3"/>
    <s v="July"/>
  </r>
  <r>
    <n v="90"/>
    <x v="34"/>
    <n v="104"/>
    <x v="55"/>
    <n v="1323"/>
    <x v="521"/>
    <s v="NULL"/>
    <n v="318511"/>
    <n v="0.99"/>
    <n v="1"/>
    <s v="MPEG audio file"/>
    <n v="1"/>
    <x v="0"/>
    <n v="1"/>
    <s v="Music"/>
    <n v="1938"/>
    <n v="1"/>
    <n v="357"/>
    <n v="50"/>
    <d v="2013-05-01T00:00:00"/>
    <s v="C/ San Bernardo 85"/>
    <s v="Madrid"/>
    <x v="13"/>
    <n v="1.98"/>
    <n v="50"/>
    <s v="Enrique"/>
    <s v="Muñoz"/>
    <s v="C/ San Bernardo 85"/>
    <s v="Madrid"/>
    <s v="Spain"/>
    <s v="+34 914 454 454"/>
    <n v="5"/>
    <n v="5"/>
    <s v="Steve"/>
    <s v="Johnson"/>
    <x v="0"/>
    <s v="Sales Support Agent"/>
    <n v="2"/>
    <s v="7727B 41 Ave"/>
    <s v="Calgary"/>
    <s v="Canada"/>
    <s v="1 (780) 836-9987"/>
    <s v="steve@chinookcorp.com"/>
    <s v="Sales Manager"/>
    <s v="Nancy"/>
    <s v="Edwards"/>
    <n v="59"/>
    <n v="20"/>
    <x v="4"/>
    <s v="May"/>
  </r>
  <r>
    <n v="90"/>
    <x v="34"/>
    <n v="104"/>
    <x v="55"/>
    <n v="1323"/>
    <x v="521"/>
    <s v="NULL"/>
    <n v="318511"/>
    <n v="0.99"/>
    <n v="1"/>
    <s v="MPEG audio file"/>
    <n v="1"/>
    <x v="0"/>
    <n v="8"/>
    <s v="Music"/>
    <n v="1938"/>
    <n v="1"/>
    <n v="357"/>
    <n v="50"/>
    <d v="2013-05-01T00:00:00"/>
    <s v="C/ San Bernardo 85"/>
    <s v="Madrid"/>
    <x v="13"/>
    <n v="1.98"/>
    <n v="50"/>
    <s v="Enrique"/>
    <s v="Muñoz"/>
    <s v="C/ San Bernardo 85"/>
    <s v="Madrid"/>
    <s v="Spain"/>
    <s v="+34 914 454 454"/>
    <n v="5"/>
    <n v="5"/>
    <s v="Steve"/>
    <s v="Johnson"/>
    <x v="0"/>
    <s v="Sales Support Agent"/>
    <n v="2"/>
    <s v="7727B 41 Ave"/>
    <s v="Calgary"/>
    <s v="Canada"/>
    <s v="1 (780) 836-9987"/>
    <s v="steve@chinookcorp.com"/>
    <s v="Sales Manager"/>
    <s v="Nancy"/>
    <s v="Edwards"/>
    <n v="59"/>
    <n v="20"/>
    <x v="4"/>
    <s v="May"/>
  </r>
  <r>
    <n v="90"/>
    <x v="34"/>
    <n v="104"/>
    <x v="55"/>
    <n v="1323"/>
    <x v="521"/>
    <s v="NULL"/>
    <n v="318511"/>
    <n v="0.99"/>
    <n v="1"/>
    <s v="MPEG audio file"/>
    <n v="1"/>
    <x v="0"/>
    <n v="5"/>
    <s v="90’s Music"/>
    <n v="1938"/>
    <n v="1"/>
    <n v="357"/>
    <n v="50"/>
    <d v="2013-05-01T00:00:00"/>
    <s v="C/ San Bernardo 85"/>
    <s v="Madrid"/>
    <x v="13"/>
    <n v="1.98"/>
    <n v="50"/>
    <s v="Enrique"/>
    <s v="Muñoz"/>
    <s v="C/ San Bernardo 85"/>
    <s v="Madrid"/>
    <s v="Spain"/>
    <s v="+34 914 454 454"/>
    <n v="5"/>
    <n v="5"/>
    <s v="Steve"/>
    <s v="Johnson"/>
    <x v="0"/>
    <s v="Sales Support Agent"/>
    <n v="2"/>
    <s v="7727B 41 Ave"/>
    <s v="Calgary"/>
    <s v="Canada"/>
    <s v="1 (780) 836-9987"/>
    <s v="steve@chinookcorp.com"/>
    <s v="Sales Manager"/>
    <s v="Nancy"/>
    <s v="Edwards"/>
    <n v="59"/>
    <n v="20"/>
    <x v="4"/>
    <s v="May"/>
  </r>
  <r>
    <n v="90"/>
    <x v="34"/>
    <n v="104"/>
    <x v="55"/>
    <n v="1322"/>
    <x v="80"/>
    <s v="NULL"/>
    <n v="232672"/>
    <n v="0.99"/>
    <n v="1"/>
    <s v="MPEG audio file"/>
    <n v="1"/>
    <x v="0"/>
    <n v="1"/>
    <s v="Music"/>
    <n v="1937"/>
    <n v="1"/>
    <n v="357"/>
    <n v="50"/>
    <d v="2013-05-01T00:00:00"/>
    <s v="C/ San Bernardo 85"/>
    <s v="Madrid"/>
    <x v="13"/>
    <n v="1.98"/>
    <n v="50"/>
    <s v="Enrique"/>
    <s v="Muñoz"/>
    <s v="C/ San Bernardo 85"/>
    <s v="Madrid"/>
    <s v="Spain"/>
    <s v="+34 914 454 454"/>
    <n v="5"/>
    <n v="5"/>
    <s v="Steve"/>
    <s v="Johnson"/>
    <x v="0"/>
    <s v="Sales Support Agent"/>
    <n v="2"/>
    <s v="7727B 41 Ave"/>
    <s v="Calgary"/>
    <s v="Canada"/>
    <s v="1 (780) 836-9987"/>
    <s v="steve@chinookcorp.com"/>
    <s v="Sales Manager"/>
    <s v="Nancy"/>
    <s v="Edwards"/>
    <n v="59"/>
    <n v="20"/>
    <x v="4"/>
    <s v="May"/>
  </r>
  <r>
    <n v="90"/>
    <x v="34"/>
    <n v="104"/>
    <x v="55"/>
    <n v="1322"/>
    <x v="80"/>
    <s v="NULL"/>
    <n v="232672"/>
    <n v="0.99"/>
    <n v="1"/>
    <s v="MPEG audio file"/>
    <n v="1"/>
    <x v="0"/>
    <n v="8"/>
    <s v="Music"/>
    <n v="1937"/>
    <n v="1"/>
    <n v="357"/>
    <n v="50"/>
    <d v="2013-05-01T00:00:00"/>
    <s v="C/ San Bernardo 85"/>
    <s v="Madrid"/>
    <x v="13"/>
    <n v="1.98"/>
    <n v="50"/>
    <s v="Enrique"/>
    <s v="Muñoz"/>
    <s v="C/ San Bernardo 85"/>
    <s v="Madrid"/>
    <s v="Spain"/>
    <s v="+34 914 454 454"/>
    <n v="5"/>
    <n v="5"/>
    <s v="Steve"/>
    <s v="Johnson"/>
    <x v="0"/>
    <s v="Sales Support Agent"/>
    <n v="2"/>
    <s v="7727B 41 Ave"/>
    <s v="Calgary"/>
    <s v="Canada"/>
    <s v="1 (780) 836-9987"/>
    <s v="steve@chinookcorp.com"/>
    <s v="Sales Manager"/>
    <s v="Nancy"/>
    <s v="Edwards"/>
    <n v="59"/>
    <n v="20"/>
    <x v="4"/>
    <s v="May"/>
  </r>
  <r>
    <n v="261"/>
    <x v="109"/>
    <n v="331"/>
    <x v="206"/>
    <n v="3486"/>
    <x v="608"/>
    <s v="Henry Purcell"/>
    <n v="364296"/>
    <n v="0.99"/>
    <n v="2"/>
    <s v="Protected AAC audio file"/>
    <n v="24"/>
    <x v="13"/>
    <n v="8"/>
    <s v="Music"/>
    <n v="573"/>
    <n v="1"/>
    <n v="107"/>
    <n v="43"/>
    <d v="2010-04-12T00:00:00"/>
    <s v="68, Rue Jouvence"/>
    <s v="Dijon"/>
    <x v="5"/>
    <n v="3.96"/>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1"/>
    <s v="April"/>
  </r>
  <r>
    <n v="261"/>
    <x v="109"/>
    <n v="331"/>
    <x v="206"/>
    <n v="3486"/>
    <x v="608"/>
    <s v="Henry Purcell"/>
    <n v="364296"/>
    <n v="0.99"/>
    <n v="2"/>
    <s v="Protected AAC audio file"/>
    <n v="24"/>
    <x v="13"/>
    <n v="12"/>
    <s v="Classical"/>
    <n v="573"/>
    <n v="1"/>
    <n v="107"/>
    <n v="43"/>
    <d v="2010-04-12T00:00:00"/>
    <s v="68, Rue Jouvence"/>
    <s v="Dijon"/>
    <x v="5"/>
    <n v="3.96"/>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1"/>
    <s v="April"/>
  </r>
  <r>
    <n v="261"/>
    <x v="109"/>
    <n v="331"/>
    <x v="206"/>
    <n v="3486"/>
    <x v="608"/>
    <s v="Henry Purcell"/>
    <n v="364296"/>
    <n v="0.99"/>
    <n v="2"/>
    <s v="Protected AAC audio file"/>
    <n v="24"/>
    <x v="13"/>
    <n v="13"/>
    <s v="Classical 101 - Deep Cuts"/>
    <n v="573"/>
    <n v="1"/>
    <n v="107"/>
    <n v="43"/>
    <d v="2010-04-12T00:00:00"/>
    <s v="68, Rue Jouvence"/>
    <s v="Dijon"/>
    <x v="5"/>
    <n v="3.96"/>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1"/>
    <s v="April"/>
  </r>
  <r>
    <n v="261"/>
    <x v="109"/>
    <n v="331"/>
    <x v="206"/>
    <n v="3486"/>
    <x v="608"/>
    <s v="Henry Purcell"/>
    <n v="364296"/>
    <n v="0.99"/>
    <n v="2"/>
    <s v="Protected AAC audio file"/>
    <n v="24"/>
    <x v="13"/>
    <n v="1"/>
    <s v="Music"/>
    <n v="573"/>
    <n v="1"/>
    <n v="107"/>
    <n v="43"/>
    <d v="2010-04-12T00:00:00"/>
    <s v="68, Rue Jouvence"/>
    <s v="Dijon"/>
    <x v="5"/>
    <n v="3.96"/>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1"/>
    <s v="April"/>
  </r>
  <r>
    <n v="265"/>
    <x v="110"/>
    <n v="335"/>
    <x v="207"/>
    <n v="3490"/>
    <x v="609"/>
    <s v="Johann Sebastian Bach"/>
    <n v="285673"/>
    <n v="0.99"/>
    <n v="2"/>
    <s v="Protected AAC audio file"/>
    <n v="24"/>
    <x v="13"/>
    <n v="13"/>
    <s v="Classical 101 - Deep Cuts"/>
    <n v="575"/>
    <n v="1"/>
    <n v="107"/>
    <n v="43"/>
    <d v="2010-04-12T00:00:00"/>
    <s v="68, Rue Jouvence"/>
    <s v="Dijon"/>
    <x v="5"/>
    <n v="3.96"/>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1"/>
    <s v="April"/>
  </r>
  <r>
    <n v="265"/>
    <x v="110"/>
    <n v="335"/>
    <x v="207"/>
    <n v="3490"/>
    <x v="609"/>
    <s v="Johann Sebastian Bach"/>
    <n v="285673"/>
    <n v="0.99"/>
    <n v="2"/>
    <s v="Protected AAC audio file"/>
    <n v="24"/>
    <x v="13"/>
    <n v="12"/>
    <s v="Classical"/>
    <n v="575"/>
    <n v="1"/>
    <n v="107"/>
    <n v="43"/>
    <d v="2010-04-12T00:00:00"/>
    <s v="68, Rue Jouvence"/>
    <s v="Dijon"/>
    <x v="5"/>
    <n v="3.96"/>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1"/>
    <s v="April"/>
  </r>
  <r>
    <n v="265"/>
    <x v="110"/>
    <n v="335"/>
    <x v="207"/>
    <n v="3490"/>
    <x v="609"/>
    <s v="Johann Sebastian Bach"/>
    <n v="285673"/>
    <n v="0.99"/>
    <n v="2"/>
    <s v="Protected AAC audio file"/>
    <n v="24"/>
    <x v="13"/>
    <n v="1"/>
    <s v="Music"/>
    <n v="575"/>
    <n v="1"/>
    <n v="107"/>
    <n v="43"/>
    <d v="2010-04-12T00:00:00"/>
    <s v="68, Rue Jouvence"/>
    <s v="Dijon"/>
    <x v="5"/>
    <n v="3.96"/>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1"/>
    <s v="April"/>
  </r>
  <r>
    <n v="265"/>
    <x v="110"/>
    <n v="335"/>
    <x v="207"/>
    <n v="3490"/>
    <x v="609"/>
    <s v="Johann Sebastian Bach"/>
    <n v="285673"/>
    <n v="0.99"/>
    <n v="2"/>
    <s v="Protected AAC audio file"/>
    <n v="24"/>
    <x v="13"/>
    <n v="5"/>
    <s v="90’s Music"/>
    <n v="575"/>
    <n v="1"/>
    <n v="107"/>
    <n v="43"/>
    <d v="2010-04-12T00:00:00"/>
    <s v="68, Rue Jouvence"/>
    <s v="Dijon"/>
    <x v="5"/>
    <n v="3.96"/>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1"/>
    <s v="April"/>
  </r>
  <r>
    <n v="265"/>
    <x v="110"/>
    <n v="335"/>
    <x v="207"/>
    <n v="3490"/>
    <x v="609"/>
    <s v="Johann Sebastian Bach"/>
    <n v="285673"/>
    <n v="0.99"/>
    <n v="2"/>
    <s v="Protected AAC audio file"/>
    <n v="24"/>
    <x v="13"/>
    <n v="8"/>
    <s v="Music"/>
    <n v="575"/>
    <n v="1"/>
    <n v="107"/>
    <n v="43"/>
    <d v="2010-04-12T00:00:00"/>
    <s v="68, Rue Jouvence"/>
    <s v="Dijon"/>
    <x v="5"/>
    <n v="3.96"/>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1"/>
    <s v="April"/>
  </r>
  <r>
    <n v="247"/>
    <x v="111"/>
    <n v="314"/>
    <x v="208"/>
    <n v="3492"/>
    <x v="610"/>
    <s v="William Byrd"/>
    <n v="133768"/>
    <n v="0.99"/>
    <n v="2"/>
    <s v="Protected AAC audio file"/>
    <n v="24"/>
    <x v="13"/>
    <n v="13"/>
    <s v="Classical 101 - Deep Cuts"/>
    <n v="576"/>
    <n v="1"/>
    <n v="107"/>
    <n v="43"/>
    <d v="2010-04-12T00:00:00"/>
    <s v="68, Rue Jouvence"/>
    <s v="Dijon"/>
    <x v="5"/>
    <n v="3.96"/>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1"/>
    <s v="April"/>
  </r>
  <r>
    <n v="247"/>
    <x v="111"/>
    <n v="314"/>
    <x v="208"/>
    <n v="3492"/>
    <x v="610"/>
    <s v="William Byrd"/>
    <n v="133768"/>
    <n v="0.99"/>
    <n v="2"/>
    <s v="Protected AAC audio file"/>
    <n v="24"/>
    <x v="13"/>
    <n v="12"/>
    <s v="Classical"/>
    <n v="576"/>
    <n v="1"/>
    <n v="107"/>
    <n v="43"/>
    <d v="2010-04-12T00:00:00"/>
    <s v="68, Rue Jouvence"/>
    <s v="Dijon"/>
    <x v="5"/>
    <n v="3.9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1"/>
    <s v="April"/>
  </r>
  <r>
    <n v="247"/>
    <x v="111"/>
    <n v="314"/>
    <x v="208"/>
    <n v="3492"/>
    <x v="610"/>
    <s v="William Byrd"/>
    <n v="133768"/>
    <n v="0.99"/>
    <n v="2"/>
    <s v="Protected AAC audio file"/>
    <n v="24"/>
    <x v="13"/>
    <n v="5"/>
    <s v="90’s Music"/>
    <n v="576"/>
    <n v="1"/>
    <n v="107"/>
    <n v="43"/>
    <d v="2010-04-12T00:00:00"/>
    <s v="68, Rue Jouvence"/>
    <s v="Dijon"/>
    <x v="5"/>
    <n v="3.9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1"/>
    <s v="April"/>
  </r>
  <r>
    <n v="247"/>
    <x v="111"/>
    <n v="314"/>
    <x v="208"/>
    <n v="3492"/>
    <x v="610"/>
    <s v="William Byrd"/>
    <n v="133768"/>
    <n v="0.99"/>
    <n v="2"/>
    <s v="Protected AAC audio file"/>
    <n v="24"/>
    <x v="13"/>
    <n v="8"/>
    <s v="Music"/>
    <n v="576"/>
    <n v="1"/>
    <n v="107"/>
    <n v="43"/>
    <d v="2010-04-12T00:00:00"/>
    <s v="68, Rue Jouvence"/>
    <s v="Dijon"/>
    <x v="5"/>
    <n v="3.96"/>
    <n v="43"/>
    <s v="Isabelle"/>
    <s v="Mercier"/>
    <s v="68, Rue Jouvence"/>
    <s v="Dijon"/>
    <s v="France"/>
    <s v="+33 03 80 73 66 99"/>
    <n v="3"/>
    <n v="3"/>
    <s v="Jane"/>
    <s v="Peacock"/>
    <x v="0"/>
    <s v="Sales Support Agent"/>
    <n v="2"/>
    <s v="1111 6 Ave SW"/>
    <s v="Calgary"/>
    <s v="Canada"/>
    <s v="+1 (403) 262-3443"/>
    <s v="jane@chinookcorp.com"/>
    <s v="Sales Manager"/>
    <s v="Nancy"/>
    <s v="Edwards"/>
    <n v="51"/>
    <n v="22"/>
    <x v="1"/>
    <s v="April"/>
  </r>
  <r>
    <n v="247"/>
    <x v="111"/>
    <n v="314"/>
    <x v="208"/>
    <n v="3492"/>
    <x v="610"/>
    <s v="William Byrd"/>
    <n v="133768"/>
    <n v="0.99"/>
    <n v="2"/>
    <s v="Protected AAC audio file"/>
    <n v="24"/>
    <x v="13"/>
    <n v="1"/>
    <s v="Music"/>
    <n v="576"/>
    <n v="1"/>
    <n v="107"/>
    <n v="43"/>
    <d v="2010-04-12T00:00:00"/>
    <s v="68, Rue Jouvence"/>
    <s v="Dijon"/>
    <x v="5"/>
    <n v="3.96"/>
    <n v="43"/>
    <s v="Isabelle"/>
    <s v="Mercier"/>
    <s v="68, Rue Jouvence"/>
    <s v="Dijon"/>
    <s v="France"/>
    <s v="+33 03 80 73 66 99"/>
    <n v="3"/>
    <n v="3"/>
    <s v="Jane"/>
    <s v="Peacock"/>
    <x v="0"/>
    <s v="Sales Support Agent"/>
    <n v="2"/>
    <s v="1111 6 Ave SW"/>
    <s v="Calgary"/>
    <s v="Canada"/>
    <s v="+1 (403) 262-3443"/>
    <s v="jane@chinookcorp.com"/>
    <s v="Sales Manager"/>
    <s v="Nancy"/>
    <s v="Edwards"/>
    <n v="51"/>
    <n v="22"/>
    <x v="1"/>
    <s v="April"/>
  </r>
  <r>
    <n v="51"/>
    <x v="57"/>
    <n v="36"/>
    <x v="168"/>
    <n v="420"/>
    <x v="316"/>
    <s v="Queen &amp; David Bowie"/>
    <n v="236617"/>
    <n v="0.99"/>
    <n v="1"/>
    <s v="MPEG audio file"/>
    <n v="1"/>
    <x v="0"/>
    <n v="1"/>
    <s v="Music"/>
    <n v="1217"/>
    <n v="1"/>
    <n v="225"/>
    <n v="38"/>
    <d v="2011-09-20T00:00:00"/>
    <s v="Barbarossastraße 19"/>
    <s v="Berlin"/>
    <x v="0"/>
    <n v="1.98"/>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September"/>
  </r>
  <r>
    <n v="51"/>
    <x v="57"/>
    <n v="36"/>
    <x v="168"/>
    <n v="422"/>
    <x v="611"/>
    <s v="Queen"/>
    <n v="241684"/>
    <n v="0.99"/>
    <n v="1"/>
    <s v="MPEG audio file"/>
    <n v="1"/>
    <x v="0"/>
    <n v="1"/>
    <s v="Music"/>
    <n v="1218"/>
    <n v="1"/>
    <n v="225"/>
    <n v="38"/>
    <d v="2011-09-20T00:00:00"/>
    <s v="Barbarossastraße 19"/>
    <s v="Berlin"/>
    <x v="0"/>
    <n v="1.98"/>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September"/>
  </r>
  <r>
    <n v="51"/>
    <x v="57"/>
    <n v="36"/>
    <x v="168"/>
    <n v="422"/>
    <x v="611"/>
    <s v="Queen"/>
    <n v="241684"/>
    <n v="0.99"/>
    <n v="1"/>
    <s v="MPEG audio file"/>
    <n v="1"/>
    <x v="0"/>
    <n v="8"/>
    <s v="Music"/>
    <n v="1218"/>
    <n v="1"/>
    <n v="225"/>
    <n v="38"/>
    <d v="2011-09-20T00:00:00"/>
    <s v="Barbarossastraße 19"/>
    <s v="Berlin"/>
    <x v="0"/>
    <n v="1.98"/>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September"/>
  </r>
  <r>
    <n v="41"/>
    <x v="27"/>
    <n v="71"/>
    <x v="34"/>
    <n v="880"/>
    <x v="612"/>
    <s v="NULL"/>
    <n v="263026"/>
    <n v="0.99"/>
    <n v="1"/>
    <s v="MPEG audio file"/>
    <n v="7"/>
    <x v="4"/>
    <n v="1"/>
    <s v="Music"/>
    <n v="1290"/>
    <n v="1"/>
    <n v="237"/>
    <n v="52"/>
    <d v="2011-11-08T00:00:00"/>
    <s v="202 Hoxton Street"/>
    <s v="London"/>
    <x v="7"/>
    <n v="0.99"/>
    <n v="52"/>
    <s v="Emma"/>
    <s v="Jones"/>
    <s v="202 Hoxton Street"/>
    <s v="London"/>
    <s v="United Kingdom"/>
    <s v="+44 020 7707 0707"/>
    <n v="3"/>
    <n v="3"/>
    <s v="Jane"/>
    <s v="Peacock"/>
    <x v="0"/>
    <s v="Sales Support Agent"/>
    <n v="2"/>
    <s v="1111 6 Ave SW"/>
    <s v="Calgary"/>
    <s v="Canada"/>
    <s v="+1 (403) 262-3443"/>
    <s v="jane@chinookcorp.com"/>
    <s v="Sales Manager"/>
    <s v="Nancy"/>
    <s v="Edwards"/>
    <n v="51"/>
    <n v="22"/>
    <x v="2"/>
    <s v="November"/>
  </r>
  <r>
    <n v="41"/>
    <x v="27"/>
    <n v="71"/>
    <x v="34"/>
    <n v="880"/>
    <x v="612"/>
    <s v="NULL"/>
    <n v="263026"/>
    <n v="0.99"/>
    <n v="1"/>
    <s v="MPEG audio file"/>
    <n v="7"/>
    <x v="4"/>
    <n v="8"/>
    <s v="Music"/>
    <n v="1290"/>
    <n v="1"/>
    <n v="237"/>
    <n v="52"/>
    <d v="2011-11-08T00:00:00"/>
    <s v="202 Hoxton Street"/>
    <s v="London"/>
    <x v="7"/>
    <n v="0.99"/>
    <n v="52"/>
    <s v="Emma"/>
    <s v="Jones"/>
    <s v="202 Hoxton Street"/>
    <s v="London"/>
    <s v="United Kingdom"/>
    <s v="+44 020 7707 0707"/>
    <n v="3"/>
    <n v="3"/>
    <s v="Jane"/>
    <s v="Peacock"/>
    <x v="0"/>
    <s v="Sales Support Agent"/>
    <n v="2"/>
    <s v="1111 6 Ave SW"/>
    <s v="Calgary"/>
    <s v="Canada"/>
    <s v="+1 (403) 262-3443"/>
    <s v="jane@chinookcorp.com"/>
    <s v="Sales Manager"/>
    <s v="Nancy"/>
    <s v="Edwards"/>
    <n v="51"/>
    <n v="22"/>
    <x v="2"/>
    <s v="November"/>
  </r>
  <r>
    <n v="76"/>
    <x v="22"/>
    <n v="54"/>
    <x v="127"/>
    <n v="675"/>
    <x v="190"/>
    <s v="Hawkins-Lewis-Broadwater"/>
    <n v="275565"/>
    <n v="0.99"/>
    <n v="1"/>
    <s v="MPEG audio file"/>
    <n v="1"/>
    <x v="0"/>
    <n v="8"/>
    <s v="Music"/>
    <n v="685"/>
    <n v="1"/>
    <n v="127"/>
    <n v="37"/>
    <d v="2010-07-13T00:00:00"/>
    <s v="Berger Straße 10"/>
    <s v="Frankfurt"/>
    <x v="0"/>
    <n v="1.98"/>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1"/>
    <s v="July"/>
  </r>
  <r>
    <n v="76"/>
    <x v="22"/>
    <n v="54"/>
    <x v="127"/>
    <n v="677"/>
    <x v="613"/>
    <s v="J. C. Fogerty"/>
    <n v="189022"/>
    <n v="0.99"/>
    <n v="1"/>
    <s v="MPEG audio file"/>
    <n v="1"/>
    <x v="0"/>
    <n v="1"/>
    <s v="Music"/>
    <n v="686"/>
    <n v="1"/>
    <n v="127"/>
    <n v="37"/>
    <d v="2010-07-13T00:00:00"/>
    <s v="Berger Straße 10"/>
    <s v="Frankfurt"/>
    <x v="0"/>
    <n v="1.98"/>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1"/>
    <s v="July"/>
  </r>
  <r>
    <n v="76"/>
    <x v="22"/>
    <n v="54"/>
    <x v="127"/>
    <n v="677"/>
    <x v="613"/>
    <s v="J. C. Fogerty"/>
    <n v="189022"/>
    <n v="0.99"/>
    <n v="1"/>
    <s v="MPEG audio file"/>
    <n v="1"/>
    <x v="0"/>
    <n v="8"/>
    <s v="Music"/>
    <n v="686"/>
    <n v="1"/>
    <n v="127"/>
    <n v="37"/>
    <d v="2010-07-13T00:00:00"/>
    <s v="Berger Straße 10"/>
    <s v="Frankfurt"/>
    <x v="0"/>
    <n v="1.98"/>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1"/>
    <s v="July"/>
  </r>
  <r>
    <n v="148"/>
    <x v="112"/>
    <n v="228"/>
    <x v="209"/>
    <n v="3223"/>
    <x v="614"/>
    <s v="NULL"/>
    <n v="2687103"/>
    <n v="1.99"/>
    <n v="3"/>
    <s v="Protected MPEG-4 video file"/>
    <n v="21"/>
    <x v="20"/>
    <n v="3"/>
    <s v="TV Shows"/>
    <n v="1100"/>
    <n v="1"/>
    <n v="202"/>
    <n v="39"/>
    <d v="2011-06-06T00:00:00"/>
    <s v="4, Rue Milton"/>
    <s v="Paris"/>
    <x v="5"/>
    <n v="1.99"/>
    <n v="39"/>
    <s v="Camille"/>
    <s v="Bernard"/>
    <s v="4, Rue Milton"/>
    <s v="Paris"/>
    <s v="France"/>
    <s v="+33 01 49 70 65 65"/>
    <n v="4"/>
    <n v="4"/>
    <s v="Margaret"/>
    <s v="Park"/>
    <x v="0"/>
    <s v="Sales Support Agent"/>
    <n v="2"/>
    <s v="683 10 Street SW"/>
    <s v="Calgary"/>
    <s v="Canada"/>
    <s v="+1 (403) 263-4423"/>
    <s v="margaret@chinookcorp.com"/>
    <s v="Sales Manager"/>
    <s v="Nancy"/>
    <s v="Edwards"/>
    <n v="77"/>
    <n v="21"/>
    <x v="2"/>
    <s v="June"/>
  </r>
  <r>
    <n v="148"/>
    <x v="112"/>
    <n v="228"/>
    <x v="209"/>
    <n v="3223"/>
    <x v="614"/>
    <s v="NULL"/>
    <n v="2687103"/>
    <n v="1.99"/>
    <n v="3"/>
    <s v="Protected MPEG-4 video file"/>
    <n v="21"/>
    <x v="20"/>
    <n v="10"/>
    <s v="TV Shows"/>
    <n v="1100"/>
    <n v="1"/>
    <n v="202"/>
    <n v="39"/>
    <d v="2011-06-06T00:00:00"/>
    <s v="4, Rue Milton"/>
    <s v="Paris"/>
    <x v="5"/>
    <n v="1.99"/>
    <n v="39"/>
    <s v="Camille"/>
    <s v="Bernard"/>
    <s v="4, Rue Milton"/>
    <s v="Paris"/>
    <s v="France"/>
    <s v="+33 01 49 70 65 65"/>
    <n v="4"/>
    <n v="4"/>
    <s v="Margaret"/>
    <s v="Park"/>
    <x v="0"/>
    <s v="Sales Support Agent"/>
    <n v="2"/>
    <s v="683 10 Street SW"/>
    <s v="Calgary"/>
    <s v="Canada"/>
    <s v="+1 (403) 263-4423"/>
    <s v="margaret@chinookcorp.com"/>
    <s v="Sales Manager"/>
    <s v="Nancy"/>
    <s v="Edwards"/>
    <n v="77"/>
    <n v="21"/>
    <x v="2"/>
    <s v="June"/>
  </r>
  <r>
    <n v="252"/>
    <x v="104"/>
    <n v="321"/>
    <x v="187"/>
    <n v="3461"/>
    <x v="615"/>
    <s v="Nickolas Ashford &amp; Valerie Simpson"/>
    <n v="185293"/>
    <n v="0.99"/>
    <n v="2"/>
    <s v="Protected AAC audio file"/>
    <n v="14"/>
    <x v="10"/>
    <n v="1"/>
    <s v="Music"/>
    <n v="1142"/>
    <n v="1"/>
    <n v="211"/>
    <n v="21"/>
    <d v="2011-07-20T00:00:00"/>
    <s v="801 W 4th Street"/>
    <s v="Reno"/>
    <x v="4"/>
    <n v="1.98"/>
    <n v="21"/>
    <s v="Kathy"/>
    <s v="Chase"/>
    <s v="801 W 4th Street"/>
    <s v="Reno"/>
    <s v="USA"/>
    <s v="+1 (775) 223-7665"/>
    <n v="5"/>
    <n v="5"/>
    <s v="Steve"/>
    <s v="Johnson"/>
    <x v="0"/>
    <s v="Sales Support Agent"/>
    <n v="2"/>
    <s v="7727B 41 Ave"/>
    <s v="Calgary"/>
    <s v="Canada"/>
    <s v="1 (780) 836-9987"/>
    <s v="steve@chinookcorp.com"/>
    <s v="Sales Manager"/>
    <s v="Nancy"/>
    <s v="Edwards"/>
    <n v="59"/>
    <n v="20"/>
    <x v="2"/>
    <s v="July"/>
  </r>
  <r>
    <n v="252"/>
    <x v="104"/>
    <n v="321"/>
    <x v="187"/>
    <n v="3461"/>
    <x v="615"/>
    <s v="Nickolas Ashford &amp; Valerie Simpson"/>
    <n v="185293"/>
    <n v="0.99"/>
    <n v="2"/>
    <s v="Protected AAC audio file"/>
    <n v="14"/>
    <x v="10"/>
    <n v="8"/>
    <s v="Music"/>
    <n v="1142"/>
    <n v="1"/>
    <n v="211"/>
    <n v="21"/>
    <d v="2011-07-20T00:00:00"/>
    <s v="801 W 4th Street"/>
    <s v="Reno"/>
    <x v="4"/>
    <n v="1.98"/>
    <n v="21"/>
    <s v="Kathy"/>
    <s v="Chase"/>
    <s v="801 W 4th Street"/>
    <s v="Reno"/>
    <s v="USA"/>
    <s v="+1 (775) 223-7665"/>
    <n v="5"/>
    <n v="5"/>
    <s v="Steve"/>
    <s v="Johnson"/>
    <x v="0"/>
    <s v="Sales Support Agent"/>
    <n v="2"/>
    <s v="7727B 41 Ave"/>
    <s v="Calgary"/>
    <s v="Canada"/>
    <s v="1 (780) 836-9987"/>
    <s v="steve@chinookcorp.com"/>
    <s v="Sales Manager"/>
    <s v="Nancy"/>
    <s v="Edwards"/>
    <n v="59"/>
    <n v="20"/>
    <x v="2"/>
    <s v="July"/>
  </r>
  <r>
    <n v="252"/>
    <x v="104"/>
    <n v="321"/>
    <x v="187"/>
    <n v="3459"/>
    <x v="616"/>
    <s v="Mark Ronson"/>
    <n v="240320"/>
    <n v="0.99"/>
    <n v="2"/>
    <s v="Protected AAC audio file"/>
    <n v="14"/>
    <x v="10"/>
    <n v="8"/>
    <s v="Music"/>
    <n v="1141"/>
    <n v="1"/>
    <n v="211"/>
    <n v="21"/>
    <d v="2011-07-20T00:00:00"/>
    <s v="801 W 4th Street"/>
    <s v="Reno"/>
    <x v="4"/>
    <n v="1.98"/>
    <n v="21"/>
    <s v="Kathy"/>
    <s v="Chase"/>
    <s v="801 W 4th Street"/>
    <s v="Reno"/>
    <s v="USA"/>
    <s v="+1 (775) 223-7665"/>
    <n v="5"/>
    <n v="5"/>
    <s v="Steve"/>
    <s v="Johnson"/>
    <x v="0"/>
    <s v="Sales Support Agent"/>
    <n v="2"/>
    <s v="7727B 41 Ave"/>
    <s v="Calgary"/>
    <s v="Canada"/>
    <s v="1 (780) 836-9987"/>
    <s v="steve@chinookcorp.com"/>
    <s v="Sales Manager"/>
    <s v="Nancy"/>
    <s v="Edwards"/>
    <n v="59"/>
    <n v="20"/>
    <x v="2"/>
    <s v="July"/>
  </r>
  <r>
    <n v="252"/>
    <x v="104"/>
    <n v="321"/>
    <x v="187"/>
    <n v="3459"/>
    <x v="616"/>
    <s v="Mark Ronson"/>
    <n v="240320"/>
    <n v="0.99"/>
    <n v="2"/>
    <s v="Protected AAC audio file"/>
    <n v="14"/>
    <x v="10"/>
    <n v="1"/>
    <s v="Music"/>
    <n v="1141"/>
    <n v="1"/>
    <n v="211"/>
    <n v="21"/>
    <d v="2011-07-20T00:00:00"/>
    <s v="801 W 4th Street"/>
    <s v="Reno"/>
    <x v="4"/>
    <n v="1.98"/>
    <n v="21"/>
    <s v="Kathy"/>
    <s v="Chase"/>
    <s v="801 W 4th Street"/>
    <s v="Reno"/>
    <s v="USA"/>
    <s v="+1 (775) 223-7665"/>
    <n v="5"/>
    <n v="5"/>
    <s v="Steve"/>
    <s v="Johnson"/>
    <x v="0"/>
    <s v="Sales Support Agent"/>
    <n v="2"/>
    <s v="7727B 41 Ave"/>
    <s v="Calgary"/>
    <s v="Canada"/>
    <s v="1 (780) 836-9987"/>
    <s v="steve@chinookcorp.com"/>
    <s v="Sales Manager"/>
    <s v="Nancy"/>
    <s v="Edwards"/>
    <n v="59"/>
    <n v="20"/>
    <x v="2"/>
    <s v="July"/>
  </r>
  <r>
    <n v="19"/>
    <x v="12"/>
    <n v="27"/>
    <x v="166"/>
    <n v="303"/>
    <x v="617"/>
    <s v="Bino/Da Gama/Ras Bernardo"/>
    <n v="244950"/>
    <n v="0.99"/>
    <n v="1"/>
    <s v="MPEG audio file"/>
    <n v="8"/>
    <x v="5"/>
    <n v="8"/>
    <s v="Music"/>
    <n v="1202"/>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19"/>
    <x v="12"/>
    <n v="27"/>
    <x v="166"/>
    <n v="303"/>
    <x v="617"/>
    <s v="Bino/Da Gama/Ras Bernardo"/>
    <n v="244950"/>
    <n v="0.99"/>
    <n v="1"/>
    <s v="MPEG audio file"/>
    <n v="8"/>
    <x v="5"/>
    <n v="5"/>
    <s v="90’s Music"/>
    <n v="1202"/>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19"/>
    <x v="12"/>
    <n v="27"/>
    <x v="166"/>
    <n v="303"/>
    <x v="617"/>
    <s v="Bino/Da Gama/Ras Bernardo"/>
    <n v="244950"/>
    <n v="0.99"/>
    <n v="1"/>
    <s v="MPEG audio file"/>
    <n v="8"/>
    <x v="5"/>
    <n v="1"/>
    <s v="Music"/>
    <n v="1202"/>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21"/>
    <x v="70"/>
    <n v="32"/>
    <x v="121"/>
    <n v="366"/>
    <x v="618"/>
    <s v="NULL"/>
    <n v="283454"/>
    <n v="0.99"/>
    <n v="1"/>
    <s v="MPEG audio file"/>
    <n v="10"/>
    <x v="8"/>
    <n v="1"/>
    <s v="Music"/>
    <n v="1209"/>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21"/>
    <x v="70"/>
    <n v="32"/>
    <x v="121"/>
    <n v="366"/>
    <x v="618"/>
    <s v="NULL"/>
    <n v="283454"/>
    <n v="0.99"/>
    <n v="1"/>
    <s v="MPEG audio file"/>
    <n v="10"/>
    <x v="8"/>
    <n v="8"/>
    <s v="Music"/>
    <n v="1209"/>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21"/>
    <x v="70"/>
    <n v="29"/>
    <x v="122"/>
    <n v="330"/>
    <x v="619"/>
    <s v="Luiz Wanderley/Paulo Levi"/>
    <n v="190093"/>
    <n v="0.99"/>
    <n v="1"/>
    <s v="MPEG audio file"/>
    <n v="9"/>
    <x v="14"/>
    <n v="1"/>
    <s v="Music"/>
    <n v="1205"/>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21"/>
    <x v="70"/>
    <n v="29"/>
    <x v="122"/>
    <n v="330"/>
    <x v="619"/>
    <s v="Luiz Wanderley/Paulo Levi"/>
    <n v="190093"/>
    <n v="0.99"/>
    <n v="1"/>
    <s v="MPEG audio file"/>
    <n v="9"/>
    <x v="14"/>
    <n v="8"/>
    <s v="Music"/>
    <n v="1205"/>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19"/>
    <x v="12"/>
    <n v="27"/>
    <x v="166"/>
    <n v="312"/>
    <x v="314"/>
    <s v="Fausto Nilo/Moraes Moreira/Pepeu Gomes"/>
    <n v="211147"/>
    <n v="0.99"/>
    <n v="1"/>
    <s v="MPEG audio file"/>
    <n v="8"/>
    <x v="5"/>
    <n v="8"/>
    <s v="Music"/>
    <n v="1203"/>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19"/>
    <x v="12"/>
    <n v="27"/>
    <x v="166"/>
    <n v="312"/>
    <x v="314"/>
    <s v="Fausto Nilo/Moraes Moreira/Pepeu Gomes"/>
    <n v="211147"/>
    <n v="0.99"/>
    <n v="1"/>
    <s v="MPEG audio file"/>
    <n v="8"/>
    <x v="5"/>
    <n v="1"/>
    <s v="Music"/>
    <n v="1203"/>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6"/>
    <x v="3"/>
    <n v="34"/>
    <x v="16"/>
    <n v="393"/>
    <x v="311"/>
    <s v="Vários"/>
    <n v="313704"/>
    <n v="0.99"/>
    <n v="1"/>
    <s v="MPEG audio file"/>
    <n v="7"/>
    <x v="4"/>
    <n v="8"/>
    <s v="Music"/>
    <n v="1212"/>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6"/>
    <x v="3"/>
    <n v="34"/>
    <x v="16"/>
    <n v="393"/>
    <x v="311"/>
    <s v="Vários"/>
    <n v="313704"/>
    <n v="0.99"/>
    <n v="1"/>
    <s v="MPEG audio file"/>
    <n v="7"/>
    <x v="4"/>
    <n v="1"/>
    <s v="Music"/>
    <n v="1212"/>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6"/>
    <x v="3"/>
    <n v="34"/>
    <x v="16"/>
    <n v="402"/>
    <x v="620"/>
    <s v="Vários"/>
    <n v="237714"/>
    <n v="0.99"/>
    <n v="1"/>
    <s v="MPEG audio file"/>
    <n v="7"/>
    <x v="4"/>
    <n v="1"/>
    <s v="Music"/>
    <n v="1213"/>
    <n v="1"/>
    <n v="222"/>
    <n v="21"/>
    <d v="2011-08-30T00:00:00"/>
    <s v="801 W 4th Street"/>
    <s v="Reno"/>
    <x v="4"/>
    <n v="13.86"/>
    <n v="21"/>
    <s v="Kathy"/>
    <s v="Chase"/>
    <s v="801 W 4th Street"/>
    <s v="Reno"/>
    <s v="USA"/>
    <s v="+1 (775) 223-7665"/>
    <n v="5"/>
    <n v="5"/>
    <s v="Steve"/>
    <s v="Johnson"/>
    <x v="1"/>
    <s v="Sales Support Agent"/>
    <n v="2"/>
    <s v="7727B 41 Ave"/>
    <s v="Calgary"/>
    <s v="Canada"/>
    <s v="1 (780) 836-9987"/>
    <s v="steve@chinookcorp.com"/>
    <s v="Sales Manager"/>
    <s v="Nancy"/>
    <s v="Edwards"/>
    <n v="59"/>
    <n v="20"/>
    <x v="2"/>
    <s v="August"/>
  </r>
  <r>
    <n v="6"/>
    <x v="3"/>
    <n v="34"/>
    <x v="16"/>
    <n v="402"/>
    <x v="620"/>
    <s v="Vários"/>
    <n v="237714"/>
    <n v="0.99"/>
    <n v="1"/>
    <s v="MPEG audio file"/>
    <n v="7"/>
    <x v="4"/>
    <n v="8"/>
    <s v="Music"/>
    <n v="1213"/>
    <n v="1"/>
    <n v="222"/>
    <n v="21"/>
    <d v="2011-08-30T00:00:00"/>
    <s v="801 W 4th Street"/>
    <s v="Reno"/>
    <x v="4"/>
    <n v="13.86"/>
    <n v="21"/>
    <s v="Kathy"/>
    <s v="Chase"/>
    <s v="801 W 4th Street"/>
    <s v="Reno"/>
    <s v="USA"/>
    <s v="+1 (775) 223-7665"/>
    <n v="5"/>
    <n v="5"/>
    <s v="Steve"/>
    <s v="Johnson"/>
    <x v="1"/>
    <s v="Sales Support Agent"/>
    <n v="2"/>
    <s v="7727B 41 Ave"/>
    <s v="Calgary"/>
    <s v="Canada"/>
    <s v="1 (780) 836-9987"/>
    <s v="steve@chinookcorp.com"/>
    <s v="Sales Manager"/>
    <s v="Nancy"/>
    <s v="Edwards"/>
    <n v="59"/>
    <n v="20"/>
    <x v="2"/>
    <s v="August"/>
  </r>
  <r>
    <n v="19"/>
    <x v="12"/>
    <n v="26"/>
    <x v="14"/>
    <n v="294"/>
    <x v="621"/>
    <s v="Bino Farias/Da Gamma/Lazão/Rás Bernard"/>
    <n v="173008"/>
    <n v="0.99"/>
    <n v="1"/>
    <s v="MPEG audio file"/>
    <n v="8"/>
    <x v="5"/>
    <n v="1"/>
    <s v="Music"/>
    <n v="1201"/>
    <n v="1"/>
    <n v="222"/>
    <n v="21"/>
    <d v="2011-08-30T00:00:00"/>
    <s v="801 W 4th Street"/>
    <s v="Reno"/>
    <x v="4"/>
    <n v="13.86"/>
    <n v="21"/>
    <s v="Kathy"/>
    <s v="Chase"/>
    <s v="801 W 4th Street"/>
    <s v="Reno"/>
    <s v="USA"/>
    <s v="+1 (775) 223-7665"/>
    <n v="5"/>
    <n v="5"/>
    <s v="Steve"/>
    <s v="Johnson"/>
    <x v="1"/>
    <s v="Sales Support Agent"/>
    <n v="2"/>
    <s v="7727B 41 Ave"/>
    <s v="Calgary"/>
    <s v="Canada"/>
    <s v="1 (780) 836-9987"/>
    <s v="steve@chinookcorp.com"/>
    <s v="Sales Manager"/>
    <s v="Nancy"/>
    <s v="Edwards"/>
    <n v="59"/>
    <n v="20"/>
    <x v="2"/>
    <s v="August"/>
  </r>
  <r>
    <n v="19"/>
    <x v="12"/>
    <n v="26"/>
    <x v="14"/>
    <n v="294"/>
    <x v="621"/>
    <s v="Bino Farias/Da Gamma/Lazão/Rás Bernard"/>
    <n v="173008"/>
    <n v="0.99"/>
    <n v="1"/>
    <s v="MPEG audio file"/>
    <n v="8"/>
    <x v="5"/>
    <n v="8"/>
    <s v="Music"/>
    <n v="1201"/>
    <n v="1"/>
    <n v="222"/>
    <n v="21"/>
    <d v="2011-08-30T00:00:00"/>
    <s v="801 W 4th Street"/>
    <s v="Reno"/>
    <x v="4"/>
    <n v="13.86"/>
    <n v="21"/>
    <s v="Kathy"/>
    <s v="Chase"/>
    <s v="801 W 4th Street"/>
    <s v="Reno"/>
    <s v="USA"/>
    <s v="+1 (775) 223-7665"/>
    <n v="5"/>
    <n v="5"/>
    <s v="Steve"/>
    <s v="Johnson"/>
    <x v="1"/>
    <s v="Sales Support Agent"/>
    <n v="2"/>
    <s v="7727B 41 Ave"/>
    <s v="Calgary"/>
    <s v="Canada"/>
    <s v="1 (780) 836-9987"/>
    <s v="steve@chinookcorp.com"/>
    <s v="Sales Manager"/>
    <s v="Nancy"/>
    <s v="Edwards"/>
    <n v="59"/>
    <n v="20"/>
    <x v="2"/>
    <s v="August"/>
  </r>
  <r>
    <n v="22"/>
    <x v="13"/>
    <n v="30"/>
    <x v="17"/>
    <n v="339"/>
    <x v="312"/>
    <s v="Jimmy Page/John Bonham/John Paul Jones"/>
    <n v="192653"/>
    <n v="0.99"/>
    <n v="1"/>
    <s v="MPEG audio file"/>
    <n v="1"/>
    <x v="0"/>
    <n v="1"/>
    <s v="Music"/>
    <n v="1206"/>
    <n v="1"/>
    <n v="222"/>
    <n v="21"/>
    <d v="2011-08-30T00:00:00"/>
    <s v="801 W 4th Street"/>
    <s v="Reno"/>
    <x v="4"/>
    <n v="13.86"/>
    <n v="21"/>
    <s v="Kathy"/>
    <s v="Chase"/>
    <s v="801 W 4th Street"/>
    <s v="Reno"/>
    <s v="USA"/>
    <s v="+1 (775) 223-7665"/>
    <n v="5"/>
    <n v="5"/>
    <s v="Steve"/>
    <s v="Johnson"/>
    <x v="1"/>
    <s v="Sales Support Agent"/>
    <n v="2"/>
    <s v="7727B 41 Ave"/>
    <s v="Calgary"/>
    <s v="Canada"/>
    <s v="1 (780) 836-9987"/>
    <s v="steve@chinookcorp.com"/>
    <s v="Sales Manager"/>
    <s v="Nancy"/>
    <s v="Edwards"/>
    <n v="59"/>
    <n v="20"/>
    <x v="2"/>
    <s v="August"/>
  </r>
  <r>
    <n v="22"/>
    <x v="13"/>
    <n v="30"/>
    <x v="17"/>
    <n v="339"/>
    <x v="312"/>
    <s v="Jimmy Page/John Bonham/John Paul Jones"/>
    <n v="192653"/>
    <n v="0.99"/>
    <n v="1"/>
    <s v="MPEG audio file"/>
    <n v="1"/>
    <x v="0"/>
    <n v="5"/>
    <s v="90’s Music"/>
    <n v="1206"/>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24"/>
    <x v="69"/>
    <n v="33"/>
    <x v="120"/>
    <n v="375"/>
    <x v="622"/>
    <s v="Jorge Ben"/>
    <n v="248398"/>
    <n v="0.99"/>
    <n v="1"/>
    <s v="MPEG audio file"/>
    <n v="7"/>
    <x v="4"/>
    <n v="8"/>
    <s v="Music"/>
    <n v="1210"/>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24"/>
    <x v="69"/>
    <n v="33"/>
    <x v="120"/>
    <n v="375"/>
    <x v="622"/>
    <s v="Jorge Ben"/>
    <n v="248398"/>
    <n v="0.99"/>
    <n v="1"/>
    <s v="MPEG audio file"/>
    <n v="7"/>
    <x v="4"/>
    <n v="1"/>
    <s v="Music"/>
    <n v="1210"/>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19"/>
    <x v="12"/>
    <n v="26"/>
    <x v="14"/>
    <n v="285"/>
    <x v="623"/>
    <s v="Herbert Vianna"/>
    <n v="194220"/>
    <n v="0.99"/>
    <n v="1"/>
    <s v="MPEG audio file"/>
    <n v="8"/>
    <x v="5"/>
    <n v="8"/>
    <s v="Music"/>
    <n v="1200"/>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19"/>
    <x v="12"/>
    <n v="26"/>
    <x v="14"/>
    <n v="285"/>
    <x v="623"/>
    <s v="Herbert Vianna"/>
    <n v="194220"/>
    <n v="0.99"/>
    <n v="1"/>
    <s v="MPEG audio file"/>
    <n v="8"/>
    <x v="5"/>
    <n v="1"/>
    <s v="Music"/>
    <n v="1200"/>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24"/>
    <x v="69"/>
    <n v="33"/>
    <x v="120"/>
    <n v="384"/>
    <x v="624"/>
    <s v="Luiz Melodia/Ricardo Augusto"/>
    <n v="184320"/>
    <n v="0.99"/>
    <n v="1"/>
    <s v="MPEG audio file"/>
    <n v="7"/>
    <x v="4"/>
    <n v="8"/>
    <s v="Music"/>
    <n v="1211"/>
    <n v="1"/>
    <n v="222"/>
    <n v="21"/>
    <d v="2011-08-30T00:00:00"/>
    <s v="801 W 4th Street"/>
    <s v="Reno"/>
    <x v="4"/>
    <n v="13.86"/>
    <n v="21"/>
    <s v="Kathy"/>
    <s v="Chase"/>
    <s v="801 W 4th Street"/>
    <s v="Reno"/>
    <s v="USA"/>
    <s v="+1 (775) 223-7665"/>
    <n v="5"/>
    <n v="5"/>
    <s v="Steve"/>
    <s v="Johnson"/>
    <x v="0"/>
    <s v="Sales Support Agent"/>
    <n v="2"/>
    <s v="7727B 41 Ave"/>
    <s v="Calgary"/>
    <s v="Canada"/>
    <s v="1 (780) 836-9987"/>
    <s v="steve@chinookcorp.com"/>
    <s v="Sales Manager"/>
    <s v="Nancy"/>
    <s v="Edwards"/>
    <n v="59"/>
    <n v="20"/>
    <x v="2"/>
    <s v="August"/>
  </r>
  <r>
    <n v="24"/>
    <x v="69"/>
    <n v="33"/>
    <x v="120"/>
    <n v="384"/>
    <x v="624"/>
    <s v="Luiz Melodia/Ricardo Augusto"/>
    <n v="184320"/>
    <n v="0.99"/>
    <n v="1"/>
    <s v="MPEG audio file"/>
    <n v="7"/>
    <x v="4"/>
    <n v="1"/>
    <s v="Music"/>
    <n v="1211"/>
    <n v="1"/>
    <n v="222"/>
    <n v="21"/>
    <d v="2011-08-30T00:00:00"/>
    <s v="801 W 4th Street"/>
    <s v="Reno"/>
    <x v="4"/>
    <n v="13.86"/>
    <n v="21"/>
    <s v="Kathy"/>
    <s v="Chase"/>
    <s v="801 W 4th Street"/>
    <s v="Reno"/>
    <s v="USA"/>
    <s v="+1 (775) 223-7665"/>
    <n v="5"/>
    <n v="5"/>
    <s v="Steve"/>
    <s v="Johnson"/>
    <x v="2"/>
    <s v="Sales Support Agent"/>
    <n v="2"/>
    <s v="7727B 41 Ave"/>
    <s v="Calgary"/>
    <s v="Canada"/>
    <s v="1 (780) 836-9987"/>
    <s v="steve@chinookcorp.com"/>
    <s v="Sales Manager"/>
    <s v="Nancy"/>
    <s v="Edwards"/>
    <n v="59"/>
    <n v="20"/>
    <x v="2"/>
    <s v="August"/>
  </r>
  <r>
    <n v="131"/>
    <x v="60"/>
    <n v="202"/>
    <x v="204"/>
    <n v="2504"/>
    <x v="625"/>
    <s v="Billy Corgan"/>
    <n v="250697"/>
    <n v="0.99"/>
    <n v="1"/>
    <s v="MPEG audio file"/>
    <n v="4"/>
    <x v="3"/>
    <n v="1"/>
    <s v="Music"/>
    <n v="1556"/>
    <n v="1"/>
    <n v="286"/>
    <n v="23"/>
    <d v="2012-06-12T00:00:00"/>
    <s v="69 Salem Street"/>
    <s v="Boston"/>
    <x v="4"/>
    <n v="0.99"/>
    <n v="23"/>
    <s v="John"/>
    <s v="Gordon"/>
    <s v="69 Salem Street"/>
    <s v="Boston"/>
    <s v="USA"/>
    <s v="+1 (617) 522-1333"/>
    <n v="4"/>
    <n v="4"/>
    <s v="Margaret"/>
    <s v="Park"/>
    <x v="2"/>
    <s v="Sales Support Agent"/>
    <n v="2"/>
    <s v="683 10 Street SW"/>
    <s v="Calgary"/>
    <s v="Canada"/>
    <s v="+1 (403) 263-4423"/>
    <s v="margaret@chinookcorp.com"/>
    <s v="Sales Manager"/>
    <s v="Nancy"/>
    <s v="Edwards"/>
    <n v="77"/>
    <n v="21"/>
    <x v="3"/>
    <s v="June"/>
  </r>
  <r>
    <n v="131"/>
    <x v="60"/>
    <n v="202"/>
    <x v="204"/>
    <n v="2504"/>
    <x v="625"/>
    <s v="Billy Corgan"/>
    <n v="250697"/>
    <n v="0.99"/>
    <n v="1"/>
    <s v="MPEG audio file"/>
    <n v="4"/>
    <x v="3"/>
    <n v="8"/>
    <s v="Music"/>
    <n v="1556"/>
    <n v="1"/>
    <n v="286"/>
    <n v="23"/>
    <d v="2012-06-12T00:00:00"/>
    <s v="69 Salem Street"/>
    <s v="Boston"/>
    <x v="4"/>
    <n v="0.99"/>
    <n v="23"/>
    <s v="John"/>
    <s v="Gordon"/>
    <s v="69 Salem Street"/>
    <s v="Boston"/>
    <s v="USA"/>
    <s v="+1 (617) 522-1333"/>
    <n v="4"/>
    <n v="4"/>
    <s v="Margaret"/>
    <s v="Park"/>
    <x v="2"/>
    <s v="Sales Support Agent"/>
    <n v="2"/>
    <s v="683 10 Street SW"/>
    <s v="Calgary"/>
    <s v="Canada"/>
    <s v="+1 (403) 263-4423"/>
    <s v="margaret@chinookcorp.com"/>
    <s v="Sales Manager"/>
    <s v="Nancy"/>
    <s v="Edwards"/>
    <n v="77"/>
    <n v="21"/>
    <x v="3"/>
    <s v="June"/>
  </r>
  <r>
    <n v="80"/>
    <x v="74"/>
    <n v="69"/>
    <x v="192"/>
    <n v="857"/>
    <x v="626"/>
    <s v="NULL"/>
    <n v="213237"/>
    <n v="0.99"/>
    <n v="1"/>
    <s v="MPEG audio file"/>
    <n v="7"/>
    <x v="4"/>
    <n v="8"/>
    <s v="Music"/>
    <n v="1860"/>
    <n v="1"/>
    <n v="342"/>
    <n v="32"/>
    <d v="2013-02-15T00:00:00"/>
    <s v="696 Osborne Street"/>
    <s v="Winnipeg"/>
    <x v="3"/>
    <n v="0.99"/>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4"/>
    <s v="February"/>
  </r>
  <r>
    <n v="80"/>
    <x v="74"/>
    <n v="69"/>
    <x v="192"/>
    <n v="857"/>
    <x v="626"/>
    <s v="NULL"/>
    <n v="213237"/>
    <n v="0.99"/>
    <n v="1"/>
    <s v="MPEG audio file"/>
    <n v="7"/>
    <x v="4"/>
    <n v="1"/>
    <s v="Music"/>
    <n v="1860"/>
    <n v="1"/>
    <n v="342"/>
    <n v="32"/>
    <d v="2013-02-15T00:00:00"/>
    <s v="696 Osborne Street"/>
    <s v="Winnipeg"/>
    <x v="3"/>
    <n v="0.99"/>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4"/>
    <s v="February"/>
  </r>
  <r>
    <n v="80"/>
    <x v="74"/>
    <n v="69"/>
    <x v="192"/>
    <n v="857"/>
    <x v="626"/>
    <s v="NULL"/>
    <n v="213237"/>
    <n v="0.99"/>
    <n v="1"/>
    <s v="MPEG audio file"/>
    <n v="7"/>
    <x v="4"/>
    <n v="5"/>
    <s v="90’s Music"/>
    <n v="1860"/>
    <n v="1"/>
    <n v="342"/>
    <n v="32"/>
    <d v="2013-02-15T00:00:00"/>
    <s v="696 Osborne Street"/>
    <s v="Winnipeg"/>
    <x v="3"/>
    <n v="0.99"/>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4"/>
    <s v="February"/>
  </r>
  <r>
    <n v="82"/>
    <x v="28"/>
    <n v="74"/>
    <x v="37"/>
    <n v="930"/>
    <x v="574"/>
    <s v="Bill Gould/Mike Bordin/Mike Patton"/>
    <n v="209867"/>
    <n v="0.99"/>
    <n v="1"/>
    <s v="MPEG audio file"/>
    <n v="4"/>
    <x v="3"/>
    <n v="1"/>
    <s v="Music"/>
    <n v="153"/>
    <n v="1"/>
    <n v="29"/>
    <n v="36"/>
    <d v="2009-05-05T00:00:00"/>
    <s v="Tauentzienstraße 8"/>
    <s v="Berlin"/>
    <x v="0"/>
    <n v="1.98"/>
    <n v="36"/>
    <s v="Hannah"/>
    <s v="Schneider"/>
    <s v="Tauentzienstraße 8"/>
    <s v="Berlin"/>
    <s v="Germany"/>
    <s v="+49 030 26550280"/>
    <n v="5"/>
    <n v="5"/>
    <s v="Steve"/>
    <s v="Johnson"/>
    <x v="2"/>
    <s v="Sales Support Agent"/>
    <n v="2"/>
    <s v="7727B 41 Ave"/>
    <s v="Calgary"/>
    <s v="Canada"/>
    <s v="1 (780) 836-9987"/>
    <s v="steve@chinookcorp.com"/>
    <s v="Sales Manager"/>
    <s v="Nancy"/>
    <s v="Edwards"/>
    <n v="59"/>
    <n v="20"/>
    <x v="0"/>
    <s v="May"/>
  </r>
  <r>
    <n v="82"/>
    <x v="28"/>
    <n v="74"/>
    <x v="37"/>
    <n v="930"/>
    <x v="574"/>
    <s v="Bill Gould/Mike Bordin/Mike Patton"/>
    <n v="209867"/>
    <n v="0.99"/>
    <n v="1"/>
    <s v="MPEG audio file"/>
    <n v="4"/>
    <x v="3"/>
    <n v="8"/>
    <s v="Music"/>
    <n v="153"/>
    <n v="1"/>
    <n v="29"/>
    <n v="36"/>
    <d v="2009-05-05T00:00:00"/>
    <s v="Tauentzienstraße 8"/>
    <s v="Berlin"/>
    <x v="0"/>
    <n v="1.98"/>
    <n v="36"/>
    <s v="Hannah"/>
    <s v="Schneider"/>
    <s v="Tauentzienstraße 8"/>
    <s v="Berlin"/>
    <s v="Germany"/>
    <s v="+49 030 26550280"/>
    <n v="5"/>
    <n v="5"/>
    <s v="Steve"/>
    <s v="Johnson"/>
    <x v="2"/>
    <s v="Sales Support Agent"/>
    <n v="2"/>
    <s v="7727B 41 Ave"/>
    <s v="Calgary"/>
    <s v="Canada"/>
    <s v="1 (780) 836-9987"/>
    <s v="steve@chinookcorp.com"/>
    <s v="Sales Manager"/>
    <s v="Nancy"/>
    <s v="Edwards"/>
    <n v="59"/>
    <n v="20"/>
    <x v="0"/>
    <s v="May"/>
  </r>
  <r>
    <n v="82"/>
    <x v="28"/>
    <n v="74"/>
    <x v="37"/>
    <n v="930"/>
    <x v="574"/>
    <s v="Bill Gould/Mike Bordin/Mike Patton"/>
    <n v="209867"/>
    <n v="0.99"/>
    <n v="1"/>
    <s v="MPEG audio file"/>
    <n v="4"/>
    <x v="3"/>
    <n v="5"/>
    <s v="90’s Music"/>
    <n v="153"/>
    <n v="1"/>
    <n v="29"/>
    <n v="36"/>
    <d v="2009-05-05T00:00:00"/>
    <s v="Tauentzienstraße 8"/>
    <s v="Berlin"/>
    <x v="0"/>
    <n v="1.98"/>
    <n v="36"/>
    <s v="Hannah"/>
    <s v="Schneider"/>
    <s v="Tauentzienstraße 8"/>
    <s v="Berlin"/>
    <s v="Germany"/>
    <s v="+49 030 26550280"/>
    <n v="5"/>
    <n v="5"/>
    <s v="Steve"/>
    <s v="Johnson"/>
    <x v="2"/>
    <s v="Sales Support Agent"/>
    <n v="2"/>
    <s v="7727B 41 Ave"/>
    <s v="Calgary"/>
    <s v="Canada"/>
    <s v="1 (780) 836-9987"/>
    <s v="steve@chinookcorp.com"/>
    <s v="Sales Manager"/>
    <s v="Nancy"/>
    <s v="Edwards"/>
    <n v="59"/>
    <n v="20"/>
    <x v="0"/>
    <s v="May"/>
  </r>
  <r>
    <n v="82"/>
    <x v="28"/>
    <n v="74"/>
    <x v="37"/>
    <n v="932"/>
    <x v="627"/>
    <s v="Bill Gould/Jon Hudson/Mike Bordin/Mike Patton/Roddy Bottum"/>
    <n v="257253"/>
    <n v="0.99"/>
    <n v="1"/>
    <s v="MPEG audio file"/>
    <n v="4"/>
    <x v="3"/>
    <n v="1"/>
    <s v="Music"/>
    <n v="154"/>
    <n v="1"/>
    <n v="29"/>
    <n v="36"/>
    <d v="2009-05-05T00:00:00"/>
    <s v="Tauentzienstraße 8"/>
    <s v="Berlin"/>
    <x v="0"/>
    <n v="1.98"/>
    <n v="36"/>
    <s v="Hannah"/>
    <s v="Schneider"/>
    <s v="Tauentzienstraße 8"/>
    <s v="Berlin"/>
    <s v="Germany"/>
    <s v="+49 030 26550280"/>
    <n v="5"/>
    <n v="5"/>
    <s v="Steve"/>
    <s v="Johnson"/>
    <x v="2"/>
    <s v="Sales Support Agent"/>
    <n v="2"/>
    <s v="7727B 41 Ave"/>
    <s v="Calgary"/>
    <s v="Canada"/>
    <s v="1 (780) 836-9987"/>
    <s v="steve@chinookcorp.com"/>
    <s v="Sales Manager"/>
    <s v="Nancy"/>
    <s v="Edwards"/>
    <n v="59"/>
    <n v="20"/>
    <x v="0"/>
    <s v="May"/>
  </r>
  <r>
    <n v="82"/>
    <x v="28"/>
    <n v="74"/>
    <x v="37"/>
    <n v="932"/>
    <x v="627"/>
    <s v="Bill Gould/Jon Hudson/Mike Bordin/Mike Patton/Roddy Bottum"/>
    <n v="257253"/>
    <n v="0.99"/>
    <n v="1"/>
    <s v="MPEG audio file"/>
    <n v="4"/>
    <x v="3"/>
    <n v="8"/>
    <s v="Music"/>
    <n v="154"/>
    <n v="1"/>
    <n v="29"/>
    <n v="36"/>
    <d v="2009-05-05T00:00:00"/>
    <s v="Tauentzienstraße 8"/>
    <s v="Berlin"/>
    <x v="0"/>
    <n v="1.98"/>
    <n v="36"/>
    <s v="Hannah"/>
    <s v="Schneider"/>
    <s v="Tauentzienstraße 8"/>
    <s v="Berlin"/>
    <s v="Germany"/>
    <s v="+49 030 26550280"/>
    <n v="5"/>
    <n v="5"/>
    <s v="Steve"/>
    <s v="Johnson"/>
    <x v="2"/>
    <s v="Sales Support Agent"/>
    <n v="2"/>
    <s v="7727B 41 Ave"/>
    <s v="Calgary"/>
    <s v="Canada"/>
    <s v="1 (780) 836-9987"/>
    <s v="steve@chinookcorp.com"/>
    <s v="Sales Manager"/>
    <s v="Nancy"/>
    <s v="Edwards"/>
    <n v="59"/>
    <n v="20"/>
    <x v="0"/>
    <s v="May"/>
  </r>
  <r>
    <n v="82"/>
    <x v="28"/>
    <n v="74"/>
    <x v="37"/>
    <n v="932"/>
    <x v="627"/>
    <s v="Bill Gould/Jon Hudson/Mike Bordin/Mike Patton/Roddy Bottum"/>
    <n v="257253"/>
    <n v="0.99"/>
    <n v="1"/>
    <s v="MPEG audio file"/>
    <n v="4"/>
    <x v="3"/>
    <n v="5"/>
    <s v="90’s Music"/>
    <n v="154"/>
    <n v="1"/>
    <n v="29"/>
    <n v="36"/>
    <d v="2009-05-05T00:00:00"/>
    <s v="Tauentzienstraße 8"/>
    <s v="Berlin"/>
    <x v="0"/>
    <n v="1.98"/>
    <n v="36"/>
    <s v="Hannah"/>
    <s v="Schneider"/>
    <s v="Tauentzienstraße 8"/>
    <s v="Berlin"/>
    <s v="Germany"/>
    <s v="+49 030 26550280"/>
    <n v="5"/>
    <n v="5"/>
    <s v="Steve"/>
    <s v="Johnson"/>
    <x v="2"/>
    <s v="Sales Support Agent"/>
    <n v="2"/>
    <s v="7727B 41 Ave"/>
    <s v="Calgary"/>
    <s v="Canada"/>
    <s v="1 (780) 836-9987"/>
    <s v="steve@chinookcorp.com"/>
    <s v="Sales Manager"/>
    <s v="Nancy"/>
    <s v="Edwards"/>
    <n v="59"/>
    <n v="20"/>
    <x v="0"/>
    <s v="May"/>
  </r>
  <r>
    <n v="158"/>
    <x v="86"/>
    <n v="253"/>
    <x v="160"/>
    <n v="3233"/>
    <x v="628"/>
    <s v="NULL"/>
    <n v="2907615"/>
    <n v="1.99"/>
    <n v="3"/>
    <s v="Protected MPEG-4 video file"/>
    <n v="20"/>
    <x v="17"/>
    <n v="3"/>
    <s v="TV Shows"/>
    <n v="1106"/>
    <n v="1"/>
    <n v="205"/>
    <n v="44"/>
    <d v="2011-06-20T00:00:00"/>
    <s v="Porthaninkatu 9"/>
    <s v="Helsinki"/>
    <x v="16"/>
    <n v="7.9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2"/>
    <s v="June"/>
  </r>
  <r>
    <n v="158"/>
    <x v="86"/>
    <n v="253"/>
    <x v="160"/>
    <n v="3233"/>
    <x v="628"/>
    <s v="NULL"/>
    <n v="2907615"/>
    <n v="1.99"/>
    <n v="3"/>
    <s v="Protected MPEG-4 video file"/>
    <n v="20"/>
    <x v="17"/>
    <n v="10"/>
    <s v="TV Shows"/>
    <n v="1106"/>
    <n v="1"/>
    <n v="205"/>
    <n v="44"/>
    <d v="2011-06-20T00:00:00"/>
    <s v="Porthaninkatu 9"/>
    <s v="Helsinki"/>
    <x v="16"/>
    <n v="7.9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2"/>
    <s v="June"/>
  </r>
  <r>
    <n v="158"/>
    <x v="86"/>
    <n v="253"/>
    <x v="160"/>
    <n v="3235"/>
    <x v="629"/>
    <s v="NULL"/>
    <n v="2924716"/>
    <n v="1.99"/>
    <n v="3"/>
    <s v="Protected MPEG-4 video file"/>
    <n v="20"/>
    <x v="17"/>
    <n v="10"/>
    <s v="TV Shows"/>
    <n v="1107"/>
    <n v="1"/>
    <n v="205"/>
    <n v="44"/>
    <d v="2011-06-20T00:00:00"/>
    <s v="Porthaninkatu 9"/>
    <s v="Helsinki"/>
    <x v="16"/>
    <n v="7.9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2"/>
    <s v="June"/>
  </r>
  <r>
    <n v="158"/>
    <x v="86"/>
    <n v="253"/>
    <x v="160"/>
    <n v="3235"/>
    <x v="629"/>
    <s v="NULL"/>
    <n v="2924716"/>
    <n v="1.99"/>
    <n v="3"/>
    <s v="Protected MPEG-4 video file"/>
    <n v="20"/>
    <x v="17"/>
    <n v="3"/>
    <s v="TV Shows"/>
    <n v="1107"/>
    <n v="1"/>
    <n v="205"/>
    <n v="44"/>
    <d v="2011-06-20T00:00:00"/>
    <s v="Porthaninkatu 9"/>
    <s v="Helsinki"/>
    <x v="16"/>
    <n v="7.9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2"/>
    <s v="June"/>
  </r>
  <r>
    <n v="158"/>
    <x v="86"/>
    <n v="253"/>
    <x v="160"/>
    <n v="3237"/>
    <x v="630"/>
    <s v="NULL"/>
    <n v="2924507"/>
    <n v="1.99"/>
    <n v="3"/>
    <s v="Protected MPEG-4 video file"/>
    <n v="20"/>
    <x v="17"/>
    <n v="3"/>
    <s v="TV Shows"/>
    <n v="1108"/>
    <n v="1"/>
    <n v="205"/>
    <n v="44"/>
    <d v="2011-06-20T00:00:00"/>
    <s v="Porthaninkatu 9"/>
    <s v="Helsinki"/>
    <x v="16"/>
    <n v="7.9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2"/>
    <s v="June"/>
  </r>
  <r>
    <n v="158"/>
    <x v="86"/>
    <n v="253"/>
    <x v="160"/>
    <n v="3237"/>
    <x v="630"/>
    <s v="NULL"/>
    <n v="2924507"/>
    <n v="1.99"/>
    <n v="3"/>
    <s v="Protected MPEG-4 video file"/>
    <n v="20"/>
    <x v="17"/>
    <n v="10"/>
    <s v="TV Shows"/>
    <n v="1108"/>
    <n v="1"/>
    <n v="205"/>
    <n v="44"/>
    <d v="2011-06-20T00:00:00"/>
    <s v="Porthaninkatu 9"/>
    <s v="Helsinki"/>
    <x v="16"/>
    <n v="7.9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2"/>
    <s v="June"/>
  </r>
  <r>
    <n v="135"/>
    <x v="113"/>
    <n v="207"/>
    <x v="210"/>
    <n v="2560"/>
    <x v="631"/>
    <s v="Dolmayan, John/Malakian, Daron/Odadjian, Shavo"/>
    <n v="211435"/>
    <n v="0.99"/>
    <n v="1"/>
    <s v="MPEG audio file"/>
    <n v="3"/>
    <x v="2"/>
    <n v="1"/>
    <s v="Music"/>
    <n v="1573"/>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5"/>
    <x v="113"/>
    <n v="207"/>
    <x v="210"/>
    <n v="2560"/>
    <x v="631"/>
    <s v="Dolmayan, John/Malakian, Daron/Odadjian, Shavo"/>
    <n v="211435"/>
    <n v="0.99"/>
    <n v="1"/>
    <s v="MPEG audio file"/>
    <n v="3"/>
    <x v="2"/>
    <n v="8"/>
    <s v="Music"/>
    <n v="1573"/>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4"/>
    <x v="114"/>
    <n v="206"/>
    <x v="211"/>
    <n v="2548"/>
    <x v="632"/>
    <s v="R. DeLeo/Weiland"/>
    <n v="333191"/>
    <n v="0.99"/>
    <n v="1"/>
    <s v="MPEG audio file"/>
    <n v="1"/>
    <x v="0"/>
    <n v="1"/>
    <s v="Music"/>
    <n v="1571"/>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4"/>
    <x v="114"/>
    <n v="206"/>
    <x v="211"/>
    <n v="2548"/>
    <x v="632"/>
    <s v="R. DeLeo/Weiland"/>
    <n v="333191"/>
    <n v="0.99"/>
    <n v="1"/>
    <s v="MPEG audio file"/>
    <n v="1"/>
    <x v="0"/>
    <n v="5"/>
    <s v="90’s Music"/>
    <n v="1571"/>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4"/>
    <x v="114"/>
    <n v="206"/>
    <x v="211"/>
    <n v="2548"/>
    <x v="632"/>
    <s v="R. DeLeo/Weiland"/>
    <n v="333191"/>
    <n v="0.99"/>
    <n v="1"/>
    <s v="MPEG audio file"/>
    <n v="1"/>
    <x v="0"/>
    <n v="8"/>
    <s v="Music"/>
    <n v="1571"/>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5"/>
    <x v="113"/>
    <n v="207"/>
    <x v="210"/>
    <n v="2554"/>
    <x v="633"/>
    <s v="Dolmayan, John/Malakian, Daron/Odadjian, Shavo"/>
    <n v="63764"/>
    <n v="0.99"/>
    <n v="1"/>
    <s v="MPEG audio file"/>
    <n v="3"/>
    <x v="2"/>
    <n v="8"/>
    <s v="Music"/>
    <n v="1572"/>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5"/>
    <x v="113"/>
    <n v="207"/>
    <x v="210"/>
    <n v="2554"/>
    <x v="633"/>
    <s v="Dolmayan, John/Malakian, Daron/Odadjian, Shavo"/>
    <n v="63764"/>
    <n v="0.99"/>
    <n v="1"/>
    <s v="MPEG audio file"/>
    <n v="3"/>
    <x v="2"/>
    <n v="1"/>
    <s v="Music"/>
    <n v="1572"/>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7"/>
    <x v="82"/>
    <n v="209"/>
    <x v="212"/>
    <n v="2578"/>
    <x v="634"/>
    <s v="Chris Robinson/Rich Robinson"/>
    <n v="372636"/>
    <n v="0.99"/>
    <n v="1"/>
    <s v="MPEG audio file"/>
    <n v="6"/>
    <x v="7"/>
    <n v="1"/>
    <s v="Music"/>
    <n v="1576"/>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7"/>
    <x v="82"/>
    <n v="209"/>
    <x v="212"/>
    <n v="2578"/>
    <x v="634"/>
    <s v="Chris Robinson/Rich Robinson"/>
    <n v="372636"/>
    <n v="0.99"/>
    <n v="1"/>
    <s v="MPEG audio file"/>
    <n v="6"/>
    <x v="7"/>
    <n v="8"/>
    <s v="Music"/>
    <n v="1576"/>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7"/>
    <x v="82"/>
    <n v="210"/>
    <x v="155"/>
    <n v="2590"/>
    <x v="635"/>
    <s v="Chris Robinson/Rich Robinson"/>
    <n v="337084"/>
    <n v="0.99"/>
    <n v="1"/>
    <s v="MPEG audio file"/>
    <n v="6"/>
    <x v="7"/>
    <n v="1"/>
    <s v="Music"/>
    <n v="1578"/>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7"/>
    <x v="82"/>
    <n v="210"/>
    <x v="155"/>
    <n v="2590"/>
    <x v="635"/>
    <s v="Chris Robinson/Rich Robinson"/>
    <n v="337084"/>
    <n v="0.99"/>
    <n v="1"/>
    <s v="MPEG audio file"/>
    <n v="6"/>
    <x v="7"/>
    <n v="8"/>
    <s v="Music"/>
    <n v="1578"/>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6"/>
    <x v="115"/>
    <n v="208"/>
    <x v="213"/>
    <n v="2566"/>
    <x v="636"/>
    <s v="Terry Bozzio, Steve Stevens, Tony Levin"/>
    <n v="513541"/>
    <n v="0.99"/>
    <n v="1"/>
    <s v="MPEG audio file"/>
    <n v="1"/>
    <x v="0"/>
    <n v="8"/>
    <s v="Music"/>
    <n v="1574"/>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6"/>
    <x v="115"/>
    <n v="208"/>
    <x v="213"/>
    <n v="2566"/>
    <x v="636"/>
    <s v="Terry Bozzio, Steve Stevens, Tony Levin"/>
    <n v="513541"/>
    <n v="0.99"/>
    <n v="1"/>
    <s v="MPEG audio file"/>
    <n v="1"/>
    <x v="0"/>
    <n v="1"/>
    <s v="Music"/>
    <n v="1574"/>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6"/>
    <x v="115"/>
    <n v="208"/>
    <x v="213"/>
    <n v="2566"/>
    <x v="636"/>
    <s v="Terry Bozzio, Steve Stevens, Tony Levin"/>
    <n v="513541"/>
    <n v="0.99"/>
    <n v="1"/>
    <s v="MPEG audio file"/>
    <n v="1"/>
    <x v="0"/>
    <n v="5"/>
    <s v="90’s Music"/>
    <n v="1574"/>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7"/>
    <x v="82"/>
    <n v="209"/>
    <x v="212"/>
    <n v="2572"/>
    <x v="637"/>
    <s v="Chris Robinson/Rich Robinson"/>
    <n v="286981"/>
    <n v="0.99"/>
    <n v="1"/>
    <s v="MPEG audio file"/>
    <n v="6"/>
    <x v="7"/>
    <n v="1"/>
    <s v="Music"/>
    <n v="1575"/>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7"/>
    <x v="82"/>
    <n v="209"/>
    <x v="212"/>
    <n v="2572"/>
    <x v="637"/>
    <s v="Chris Robinson/Rich Robinson"/>
    <n v="286981"/>
    <n v="0.99"/>
    <n v="1"/>
    <s v="MPEG audio file"/>
    <n v="6"/>
    <x v="7"/>
    <n v="8"/>
    <s v="Music"/>
    <n v="1575"/>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8"/>
    <x v="116"/>
    <n v="211"/>
    <x v="214"/>
    <n v="2596"/>
    <x v="638"/>
    <s v="Joe Strummer/Mick Jones"/>
    <n v="195526"/>
    <n v="0.99"/>
    <n v="1"/>
    <s v="MPEG audio file"/>
    <n v="4"/>
    <x v="3"/>
    <n v="5"/>
    <s v="90’s Music"/>
    <n v="1579"/>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8"/>
    <x v="116"/>
    <n v="211"/>
    <x v="214"/>
    <n v="2596"/>
    <x v="638"/>
    <s v="Joe Strummer/Mick Jones"/>
    <n v="195526"/>
    <n v="0.99"/>
    <n v="1"/>
    <s v="MPEG audio file"/>
    <n v="4"/>
    <x v="3"/>
    <n v="1"/>
    <s v="Music"/>
    <n v="1579"/>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8"/>
    <x v="116"/>
    <n v="211"/>
    <x v="214"/>
    <n v="2596"/>
    <x v="638"/>
    <s v="Joe Strummer/Mick Jones"/>
    <n v="195526"/>
    <n v="0.99"/>
    <n v="1"/>
    <s v="MPEG audio file"/>
    <n v="4"/>
    <x v="3"/>
    <n v="8"/>
    <s v="Music"/>
    <n v="1579"/>
    <n v="1"/>
    <n v="291"/>
    <n v="38"/>
    <d v="2012-06-30T00:00:00"/>
    <s v="Barbarossastraße 19"/>
    <s v="Berlin"/>
    <x v="0"/>
    <n v="8.91"/>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3"/>
    <s v="June"/>
  </r>
  <r>
    <n v="137"/>
    <x v="82"/>
    <n v="210"/>
    <x v="155"/>
    <n v="2584"/>
    <x v="639"/>
    <s v="Chris Robinson/Rich Robinson"/>
    <n v="505521"/>
    <n v="0.99"/>
    <n v="1"/>
    <s v="MPEG audio file"/>
    <n v="6"/>
    <x v="7"/>
    <n v="8"/>
    <s v="Music"/>
    <n v="1577"/>
    <n v="1"/>
    <n v="291"/>
    <n v="38"/>
    <d v="2012-06-30T00:00:00"/>
    <s v="Barbarossastraße 19"/>
    <s v="Berlin"/>
    <x v="0"/>
    <n v="8.91"/>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3"/>
    <s v="June"/>
  </r>
  <r>
    <n v="137"/>
    <x v="82"/>
    <n v="210"/>
    <x v="155"/>
    <n v="2584"/>
    <x v="639"/>
    <s v="Chris Robinson/Rich Robinson"/>
    <n v="505521"/>
    <n v="0.99"/>
    <n v="1"/>
    <s v="MPEG audio file"/>
    <n v="6"/>
    <x v="7"/>
    <n v="1"/>
    <s v="Music"/>
    <n v="1577"/>
    <n v="1"/>
    <n v="291"/>
    <n v="38"/>
    <d v="2012-06-30T00:00:00"/>
    <s v="Barbarossastraße 19"/>
    <s v="Berlin"/>
    <x v="0"/>
    <n v="8.91"/>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3"/>
    <s v="June"/>
  </r>
  <r>
    <n v="90"/>
    <x v="34"/>
    <n v="106"/>
    <x v="215"/>
    <n v="1343"/>
    <x v="640"/>
    <s v="Steve Harris"/>
    <n v="445283"/>
    <n v="0.99"/>
    <n v="1"/>
    <s v="MPEG audio file"/>
    <n v="3"/>
    <x v="2"/>
    <n v="8"/>
    <s v="Music"/>
    <n v="1946"/>
    <n v="1"/>
    <n v="360"/>
    <n v="58"/>
    <d v="2013-05-03T00:00:00"/>
    <s v="12,Community Centre"/>
    <s v="Delhi"/>
    <x v="14"/>
    <n v="5.94"/>
    <n v="58"/>
    <s v="Manoj"/>
    <s v="Pareek"/>
    <s v="12,Community Centre"/>
    <s v="Delhi"/>
    <s v="India"/>
    <s v="+91 0124 39883988"/>
    <n v="3"/>
    <n v="3"/>
    <s v="Jane"/>
    <s v="Peacock"/>
    <x v="0"/>
    <s v="Sales Support Agent"/>
    <n v="2"/>
    <s v="1111 6 Ave SW"/>
    <s v="Calgary"/>
    <s v="Canada"/>
    <s v="+1 (403) 262-3443"/>
    <s v="jane@chinookcorp.com"/>
    <s v="Sales Manager"/>
    <s v="Nancy"/>
    <s v="Edwards"/>
    <n v="51"/>
    <n v="22"/>
    <x v="4"/>
    <s v="May"/>
  </r>
  <r>
    <n v="90"/>
    <x v="34"/>
    <n v="106"/>
    <x v="215"/>
    <n v="1343"/>
    <x v="640"/>
    <s v="Steve Harris"/>
    <n v="445283"/>
    <n v="0.99"/>
    <n v="1"/>
    <s v="MPEG audio file"/>
    <n v="3"/>
    <x v="2"/>
    <n v="1"/>
    <s v="Music"/>
    <n v="1946"/>
    <n v="1"/>
    <n v="360"/>
    <n v="58"/>
    <d v="2013-05-03T00:00:00"/>
    <s v="12,Community Centre"/>
    <s v="Delhi"/>
    <x v="14"/>
    <n v="5.94"/>
    <n v="58"/>
    <s v="Manoj"/>
    <s v="Pareek"/>
    <s v="12,Community Centre"/>
    <s v="Delhi"/>
    <s v="India"/>
    <s v="+91 0124 39883988"/>
    <n v="3"/>
    <n v="3"/>
    <s v="Jane"/>
    <s v="Peacock"/>
    <x v="0"/>
    <s v="Sales Support Agent"/>
    <n v="2"/>
    <s v="1111 6 Ave SW"/>
    <s v="Calgary"/>
    <s v="Canada"/>
    <s v="+1 (403) 262-3443"/>
    <s v="jane@chinookcorp.com"/>
    <s v="Sales Manager"/>
    <s v="Nancy"/>
    <s v="Edwards"/>
    <n v="51"/>
    <n v="22"/>
    <x v="4"/>
    <s v="May"/>
  </r>
  <r>
    <n v="90"/>
    <x v="34"/>
    <n v="107"/>
    <x v="54"/>
    <n v="1351"/>
    <x v="485"/>
    <s v="Harris"/>
    <n v="816509"/>
    <n v="0.99"/>
    <n v="1"/>
    <s v="MPEG audio file"/>
    <n v="3"/>
    <x v="2"/>
    <n v="8"/>
    <s v="Music"/>
    <n v="1948"/>
    <n v="1"/>
    <n v="360"/>
    <n v="58"/>
    <d v="2013-05-03T00:00:00"/>
    <s v="12,Community Centre"/>
    <s v="Delhi"/>
    <x v="14"/>
    <n v="5.94"/>
    <n v="58"/>
    <s v="Manoj"/>
    <s v="Pareek"/>
    <s v="12,Community Centre"/>
    <s v="Delhi"/>
    <s v="India"/>
    <s v="+91 0124 39883988"/>
    <n v="3"/>
    <n v="3"/>
    <s v="Jane"/>
    <s v="Peacock"/>
    <x v="0"/>
    <s v="Sales Support Agent"/>
    <n v="2"/>
    <s v="1111 6 Ave SW"/>
    <s v="Calgary"/>
    <s v="Canada"/>
    <s v="+1 (403) 262-3443"/>
    <s v="jane@chinookcorp.com"/>
    <s v="Sales Manager"/>
    <s v="Nancy"/>
    <s v="Edwards"/>
    <n v="51"/>
    <n v="22"/>
    <x v="4"/>
    <s v="May"/>
  </r>
  <r>
    <n v="90"/>
    <x v="34"/>
    <n v="106"/>
    <x v="215"/>
    <n v="1339"/>
    <x v="80"/>
    <s v="Steve Harris"/>
    <n v="251454"/>
    <n v="0.99"/>
    <n v="1"/>
    <s v="MPEG audio file"/>
    <n v="3"/>
    <x v="2"/>
    <n v="8"/>
    <s v="Music"/>
    <n v="1945"/>
    <n v="1"/>
    <n v="360"/>
    <n v="58"/>
    <d v="2013-05-03T00:00:00"/>
    <s v="12,Community Centre"/>
    <s v="Delhi"/>
    <x v="14"/>
    <n v="5.94"/>
    <n v="58"/>
    <s v="Manoj"/>
    <s v="Pareek"/>
    <s v="12,Community Centre"/>
    <s v="Delhi"/>
    <s v="India"/>
    <s v="+91 0124 39883988"/>
    <n v="3"/>
    <n v="3"/>
    <s v="Jane"/>
    <s v="Peacock"/>
    <x v="0"/>
    <s v="Sales Support Agent"/>
    <n v="2"/>
    <s v="1111 6 Ave SW"/>
    <s v="Calgary"/>
    <s v="Canada"/>
    <s v="+1 (403) 262-3443"/>
    <s v="jane@chinookcorp.com"/>
    <s v="Sales Manager"/>
    <s v="Nancy"/>
    <s v="Edwards"/>
    <n v="51"/>
    <n v="22"/>
    <x v="4"/>
    <s v="May"/>
  </r>
  <r>
    <n v="90"/>
    <x v="34"/>
    <n v="106"/>
    <x v="215"/>
    <n v="1339"/>
    <x v="80"/>
    <s v="Steve Harris"/>
    <n v="251454"/>
    <n v="0.99"/>
    <n v="1"/>
    <s v="MPEG audio file"/>
    <n v="3"/>
    <x v="2"/>
    <n v="1"/>
    <s v="Music"/>
    <n v="1945"/>
    <n v="1"/>
    <n v="360"/>
    <n v="58"/>
    <d v="2013-05-03T00:00:00"/>
    <s v="12,Community Centre"/>
    <s v="Delhi"/>
    <x v="14"/>
    <n v="5.94"/>
    <n v="58"/>
    <s v="Manoj"/>
    <s v="Pareek"/>
    <s v="12,Community Centre"/>
    <s v="Delhi"/>
    <s v="India"/>
    <s v="+91 0124 39883988"/>
    <n v="3"/>
    <n v="3"/>
    <s v="Jane"/>
    <s v="Peacock"/>
    <x v="0"/>
    <s v="Sales Support Agent"/>
    <n v="2"/>
    <s v="1111 6 Ave SW"/>
    <s v="Calgary"/>
    <s v="Canada"/>
    <s v="+1 (403) 262-3443"/>
    <s v="jane@chinookcorp.com"/>
    <s v="Sales Manager"/>
    <s v="Nancy"/>
    <s v="Edwards"/>
    <n v="51"/>
    <n v="22"/>
    <x v="4"/>
    <s v="May"/>
  </r>
  <r>
    <n v="90"/>
    <x v="34"/>
    <n v="108"/>
    <x v="194"/>
    <n v="1355"/>
    <x v="484"/>
    <s v="Bruce Dickinson/David Murray/Steve Harris"/>
    <n v="366785"/>
    <n v="0.99"/>
    <n v="1"/>
    <s v="MPEG audio file"/>
    <n v="3"/>
    <x v="2"/>
    <n v="8"/>
    <s v="Music"/>
    <n v="1949"/>
    <n v="1"/>
    <n v="360"/>
    <n v="58"/>
    <d v="2013-05-03T00:00:00"/>
    <s v="12,Community Centre"/>
    <s v="Delhi"/>
    <x v="14"/>
    <n v="5.94"/>
    <n v="58"/>
    <s v="Manoj"/>
    <s v="Pareek"/>
    <s v="12,Community Centre"/>
    <s v="Delhi"/>
    <s v="India"/>
    <s v="+91 0124 39883988"/>
    <n v="3"/>
    <n v="3"/>
    <s v="Jane"/>
    <s v="Peacock"/>
    <x v="0"/>
    <s v="Sales Support Agent"/>
    <n v="2"/>
    <s v="1111 6 Ave SW"/>
    <s v="Calgary"/>
    <s v="Canada"/>
    <s v="+1 (403) 262-3443"/>
    <s v="jane@chinookcorp.com"/>
    <s v="Sales Manager"/>
    <s v="Nancy"/>
    <s v="Edwards"/>
    <n v="51"/>
    <n v="22"/>
    <x v="4"/>
    <s v="May"/>
  </r>
  <r>
    <n v="90"/>
    <x v="34"/>
    <n v="108"/>
    <x v="194"/>
    <n v="1359"/>
    <x v="487"/>
    <s v="Steve Harris"/>
    <n v="649116"/>
    <n v="0.99"/>
    <n v="1"/>
    <s v="MPEG audio file"/>
    <n v="3"/>
    <x v="2"/>
    <n v="8"/>
    <s v="Music"/>
    <n v="1950"/>
    <n v="1"/>
    <n v="360"/>
    <n v="58"/>
    <d v="2013-05-03T00:00:00"/>
    <s v="12,Community Centre"/>
    <s v="Delhi"/>
    <x v="14"/>
    <n v="5.94"/>
    <n v="58"/>
    <s v="Manoj"/>
    <s v="Pareek"/>
    <s v="12,Community Centre"/>
    <s v="Delhi"/>
    <s v="India"/>
    <s v="+91 0124 39883988"/>
    <n v="3"/>
    <n v="3"/>
    <s v="Jane"/>
    <s v="Peacock"/>
    <x v="0"/>
    <s v="Sales Support Agent"/>
    <n v="2"/>
    <s v="1111 6 Ave SW"/>
    <s v="Calgary"/>
    <s v="Canada"/>
    <s v="+1 (403) 262-3443"/>
    <s v="jane@chinookcorp.com"/>
    <s v="Sales Manager"/>
    <s v="Nancy"/>
    <s v="Edwards"/>
    <n v="51"/>
    <n v="22"/>
    <x v="4"/>
    <s v="May"/>
  </r>
  <r>
    <n v="90"/>
    <x v="34"/>
    <n v="108"/>
    <x v="194"/>
    <n v="1359"/>
    <x v="487"/>
    <s v="Steve Harris"/>
    <n v="649116"/>
    <n v="0.99"/>
    <n v="1"/>
    <s v="MPEG audio file"/>
    <n v="3"/>
    <x v="2"/>
    <n v="1"/>
    <s v="Music"/>
    <n v="1950"/>
    <n v="1"/>
    <n v="360"/>
    <n v="58"/>
    <d v="2013-05-03T00:00:00"/>
    <s v="12,Community Centre"/>
    <s v="Delhi"/>
    <x v="14"/>
    <n v="5.94"/>
    <n v="58"/>
    <s v="Manoj"/>
    <s v="Pareek"/>
    <s v="12,Community Centre"/>
    <s v="Delhi"/>
    <s v="India"/>
    <s v="+91 0124 39883988"/>
    <n v="3"/>
    <n v="3"/>
    <s v="Jane"/>
    <s v="Peacock"/>
    <x v="0"/>
    <s v="Sales Support Agent"/>
    <n v="2"/>
    <s v="1111 6 Ave SW"/>
    <s v="Calgary"/>
    <s v="Canada"/>
    <s v="+1 (403) 262-3443"/>
    <s v="jane@chinookcorp.com"/>
    <s v="Sales Manager"/>
    <s v="Nancy"/>
    <s v="Edwards"/>
    <n v="51"/>
    <n v="22"/>
    <x v="4"/>
    <s v="May"/>
  </r>
  <r>
    <n v="90"/>
    <x v="34"/>
    <n v="107"/>
    <x v="54"/>
    <n v="1347"/>
    <x v="641"/>
    <s v="Dickinson"/>
    <n v="242729"/>
    <n v="0.99"/>
    <n v="1"/>
    <s v="MPEG audio file"/>
    <n v="3"/>
    <x v="2"/>
    <n v="1"/>
    <s v="Music"/>
    <n v="1947"/>
    <n v="1"/>
    <n v="360"/>
    <n v="58"/>
    <d v="2013-05-03T00:00:00"/>
    <s v="12,Community Centre"/>
    <s v="Delhi"/>
    <x v="14"/>
    <n v="5.94"/>
    <n v="58"/>
    <s v="Manoj"/>
    <s v="Pareek"/>
    <s v="12,Community Centre"/>
    <s v="Delhi"/>
    <s v="India"/>
    <s v="+91 0124 39883988"/>
    <n v="3"/>
    <n v="3"/>
    <s v="Jane"/>
    <s v="Peacock"/>
    <x v="0"/>
    <s v="Sales Support Agent"/>
    <n v="2"/>
    <s v="1111 6 Ave SW"/>
    <s v="Calgary"/>
    <s v="Canada"/>
    <s v="+1 (403) 262-3443"/>
    <s v="jane@chinookcorp.com"/>
    <s v="Sales Manager"/>
    <s v="Nancy"/>
    <s v="Edwards"/>
    <n v="51"/>
    <n v="22"/>
    <x v="4"/>
    <s v="May"/>
  </r>
  <r>
    <n v="90"/>
    <x v="34"/>
    <n v="107"/>
    <x v="54"/>
    <n v="1347"/>
    <x v="641"/>
    <s v="Dickinson"/>
    <n v="242729"/>
    <n v="0.99"/>
    <n v="1"/>
    <s v="MPEG audio file"/>
    <n v="3"/>
    <x v="2"/>
    <n v="8"/>
    <s v="Music"/>
    <n v="1947"/>
    <n v="1"/>
    <n v="360"/>
    <n v="58"/>
    <d v="2013-05-03T00:00:00"/>
    <s v="12,Community Centre"/>
    <s v="Delhi"/>
    <x v="14"/>
    <n v="5.94"/>
    <n v="58"/>
    <s v="Manoj"/>
    <s v="Pareek"/>
    <s v="12,Community Centre"/>
    <s v="Delhi"/>
    <s v="India"/>
    <s v="+91 0124 39883988"/>
    <n v="3"/>
    <n v="3"/>
    <s v="Jane"/>
    <s v="Peacock"/>
    <x v="0"/>
    <s v="Sales Support Agent"/>
    <n v="2"/>
    <s v="1111 6 Ave SW"/>
    <s v="Calgary"/>
    <s v="Canada"/>
    <s v="+1 (403) 262-3443"/>
    <s v="jane@chinookcorp.com"/>
    <s v="Sales Manager"/>
    <s v="Nancy"/>
    <s v="Edwards"/>
    <n v="51"/>
    <n v="22"/>
    <x v="4"/>
    <s v="May"/>
  </r>
  <r>
    <n v="146"/>
    <x v="84"/>
    <n v="225"/>
    <x v="197"/>
    <n v="2812"/>
    <x v="642"/>
    <s v="Arnaldo Anutnes/Branco Mello/Marcelo Fromer/Sergio Brotto/Toni Bellotto"/>
    <n v="224261"/>
    <n v="0.99"/>
    <n v="1"/>
    <s v="MPEG audio file"/>
    <n v="4"/>
    <x v="3"/>
    <n v="1"/>
    <s v="Music"/>
    <n v="466"/>
    <n v="1"/>
    <n v="87"/>
    <n v="51"/>
    <d v="2010-01-10T00:00:00"/>
    <s v="Celsiusg. 9"/>
    <s v="Stockholm"/>
    <x v="18"/>
    <n v="6.94"/>
    <n v="51"/>
    <s v="Joakim"/>
    <s v="Johansson"/>
    <s v="Celsiusg. 9"/>
    <s v="Stockholm"/>
    <s v="Sweden"/>
    <s v="+46 08-651 52 52"/>
    <n v="5"/>
    <n v="5"/>
    <s v="Steve"/>
    <s v="Johnson"/>
    <x v="0"/>
    <s v="Sales Support Agent"/>
    <n v="2"/>
    <s v="7727B 41 Ave"/>
    <s v="Calgary"/>
    <s v="Canada"/>
    <s v="1 (780) 836-9987"/>
    <s v="steve@chinookcorp.com"/>
    <s v="Sales Manager"/>
    <s v="Nancy"/>
    <s v="Edwards"/>
    <n v="59"/>
    <n v="20"/>
    <x v="1"/>
    <s v="January"/>
  </r>
  <r>
    <n v="146"/>
    <x v="84"/>
    <n v="225"/>
    <x v="197"/>
    <n v="2812"/>
    <x v="642"/>
    <s v="Arnaldo Anutnes/Branco Mello/Marcelo Fromer/Sergio Brotto/Toni Bellotto"/>
    <n v="224261"/>
    <n v="0.99"/>
    <n v="1"/>
    <s v="MPEG audio file"/>
    <n v="4"/>
    <x v="3"/>
    <n v="5"/>
    <s v="90’s Music"/>
    <n v="466"/>
    <n v="1"/>
    <n v="87"/>
    <n v="51"/>
    <d v="2010-01-10T00:00:00"/>
    <s v="Celsiusg. 9"/>
    <s v="Stockholm"/>
    <x v="18"/>
    <n v="6.94"/>
    <n v="51"/>
    <s v="Joakim"/>
    <s v="Johansson"/>
    <s v="Celsiusg. 9"/>
    <s v="Stockholm"/>
    <s v="Sweden"/>
    <s v="+46 08-651 52 52"/>
    <n v="5"/>
    <n v="5"/>
    <s v="Steve"/>
    <s v="Johnson"/>
    <x v="0"/>
    <s v="Sales Support Agent"/>
    <n v="2"/>
    <s v="7727B 41 Ave"/>
    <s v="Calgary"/>
    <s v="Canada"/>
    <s v="1 (780) 836-9987"/>
    <s v="steve@chinookcorp.com"/>
    <s v="Sales Manager"/>
    <s v="Nancy"/>
    <s v="Edwards"/>
    <n v="59"/>
    <n v="20"/>
    <x v="1"/>
    <s v="January"/>
  </r>
  <r>
    <n v="146"/>
    <x v="84"/>
    <n v="225"/>
    <x v="197"/>
    <n v="2812"/>
    <x v="642"/>
    <s v="Arnaldo Anutnes/Branco Mello/Marcelo Fromer/Sergio Brotto/Toni Bellotto"/>
    <n v="224261"/>
    <n v="0.99"/>
    <n v="1"/>
    <s v="MPEG audio file"/>
    <n v="4"/>
    <x v="3"/>
    <n v="8"/>
    <s v="Music"/>
    <n v="466"/>
    <n v="1"/>
    <n v="87"/>
    <n v="51"/>
    <d v="2010-01-10T00:00:00"/>
    <s v="Celsiusg. 9"/>
    <s v="Stockholm"/>
    <x v="18"/>
    <n v="6.94"/>
    <n v="51"/>
    <s v="Joakim"/>
    <s v="Johansson"/>
    <s v="Celsiusg. 9"/>
    <s v="Stockholm"/>
    <s v="Sweden"/>
    <s v="+46 08-651 52 52"/>
    <n v="5"/>
    <n v="5"/>
    <s v="Steve"/>
    <s v="Johnson"/>
    <x v="0"/>
    <s v="Sales Support Agent"/>
    <n v="2"/>
    <s v="7727B 41 Ave"/>
    <s v="Calgary"/>
    <s v="Canada"/>
    <s v="1 (780) 836-9987"/>
    <s v="steve@chinookcorp.com"/>
    <s v="Sales Manager"/>
    <s v="Nancy"/>
    <s v="Edwards"/>
    <n v="59"/>
    <n v="20"/>
    <x v="1"/>
    <s v="January"/>
  </r>
  <r>
    <n v="147"/>
    <x v="108"/>
    <n v="227"/>
    <x v="205"/>
    <n v="2820"/>
    <x v="643"/>
    <s v="NULL"/>
    <n v="5286953"/>
    <n v="1.99"/>
    <n v="3"/>
    <s v="Protected MPEG-4 video file"/>
    <n v="19"/>
    <x v="16"/>
    <n v="3"/>
    <s v="TV Shows"/>
    <n v="468"/>
    <n v="1"/>
    <n v="87"/>
    <n v="51"/>
    <d v="2010-01-10T00:00:00"/>
    <s v="Celsiusg. 9"/>
    <s v="Stockholm"/>
    <x v="18"/>
    <n v="6.94"/>
    <n v="51"/>
    <s v="Joakim"/>
    <s v="Johansson"/>
    <s v="Celsiusg. 9"/>
    <s v="Stockholm"/>
    <s v="Sweden"/>
    <s v="+46 08-651 52 52"/>
    <n v="5"/>
    <n v="5"/>
    <s v="Steve"/>
    <s v="Johnson"/>
    <x v="0"/>
    <s v="Sales Support Agent"/>
    <n v="2"/>
    <s v="7727B 41 Ave"/>
    <s v="Calgary"/>
    <s v="Canada"/>
    <s v="1 (780) 836-9987"/>
    <s v="steve@chinookcorp.com"/>
    <s v="Sales Manager"/>
    <s v="Nancy"/>
    <s v="Edwards"/>
    <n v="59"/>
    <n v="20"/>
    <x v="1"/>
    <s v="January"/>
  </r>
  <r>
    <n v="147"/>
    <x v="108"/>
    <n v="227"/>
    <x v="205"/>
    <n v="2820"/>
    <x v="643"/>
    <s v="NULL"/>
    <n v="5286953"/>
    <n v="1.99"/>
    <n v="3"/>
    <s v="Protected MPEG-4 video file"/>
    <n v="19"/>
    <x v="16"/>
    <n v="10"/>
    <s v="TV Shows"/>
    <n v="468"/>
    <n v="1"/>
    <n v="87"/>
    <n v="51"/>
    <d v="2010-01-10T00:00:00"/>
    <s v="Celsiusg. 9"/>
    <s v="Stockholm"/>
    <x v="18"/>
    <n v="6.94"/>
    <n v="51"/>
    <s v="Joakim"/>
    <s v="Johansson"/>
    <s v="Celsiusg. 9"/>
    <s v="Stockholm"/>
    <s v="Sweden"/>
    <s v="+46 08-651 52 52"/>
    <n v="5"/>
    <n v="5"/>
    <s v="Steve"/>
    <s v="Johnson"/>
    <x v="0"/>
    <s v="Sales Support Agent"/>
    <n v="2"/>
    <s v="7727B 41 Ave"/>
    <s v="Calgary"/>
    <s v="Canada"/>
    <s v="1 (780) 836-9987"/>
    <s v="steve@chinookcorp.com"/>
    <s v="Sales Manager"/>
    <s v="Nancy"/>
    <s v="Edwards"/>
    <n v="59"/>
    <n v="20"/>
    <x v="1"/>
    <s v="January"/>
  </r>
  <r>
    <n v="146"/>
    <x v="84"/>
    <n v="225"/>
    <x v="197"/>
    <n v="2808"/>
    <x v="644"/>
    <s v="Sérgio Britto/Toni Bellotto"/>
    <n v="208613"/>
    <n v="0.99"/>
    <n v="1"/>
    <s v="MPEG audio file"/>
    <n v="4"/>
    <x v="3"/>
    <n v="5"/>
    <s v="90’s Music"/>
    <n v="465"/>
    <n v="1"/>
    <n v="87"/>
    <n v="51"/>
    <d v="2010-01-10T00:00:00"/>
    <s v="Celsiusg. 9"/>
    <s v="Stockholm"/>
    <x v="18"/>
    <n v="6.94"/>
    <n v="51"/>
    <s v="Joakim"/>
    <s v="Johansson"/>
    <s v="Celsiusg. 9"/>
    <s v="Stockholm"/>
    <s v="Sweden"/>
    <s v="+46 08-651 52 52"/>
    <n v="5"/>
    <n v="5"/>
    <s v="Steve"/>
    <s v="Johnson"/>
    <x v="2"/>
    <s v="Sales Support Agent"/>
    <n v="2"/>
    <s v="7727B 41 Ave"/>
    <s v="Calgary"/>
    <s v="Canada"/>
    <s v="1 (780) 836-9987"/>
    <s v="steve@chinookcorp.com"/>
    <s v="Sales Manager"/>
    <s v="Nancy"/>
    <s v="Edwards"/>
    <n v="59"/>
    <n v="20"/>
    <x v="1"/>
    <s v="January"/>
  </r>
  <r>
    <n v="146"/>
    <x v="84"/>
    <n v="225"/>
    <x v="197"/>
    <n v="2808"/>
    <x v="644"/>
    <s v="Sérgio Britto/Toni Bellotto"/>
    <n v="208613"/>
    <n v="0.99"/>
    <n v="1"/>
    <s v="MPEG audio file"/>
    <n v="4"/>
    <x v="3"/>
    <n v="8"/>
    <s v="Music"/>
    <n v="465"/>
    <n v="1"/>
    <n v="87"/>
    <n v="51"/>
    <d v="2010-01-10T00:00:00"/>
    <s v="Celsiusg. 9"/>
    <s v="Stockholm"/>
    <x v="18"/>
    <n v="6.94"/>
    <n v="51"/>
    <s v="Joakim"/>
    <s v="Johansson"/>
    <s v="Celsiusg. 9"/>
    <s v="Stockholm"/>
    <s v="Sweden"/>
    <s v="+46 08-651 52 52"/>
    <n v="5"/>
    <n v="5"/>
    <s v="Steve"/>
    <s v="Johnson"/>
    <x v="2"/>
    <s v="Sales Support Agent"/>
    <n v="2"/>
    <s v="7727B 41 Ave"/>
    <s v="Calgary"/>
    <s v="Canada"/>
    <s v="1 (780) 836-9987"/>
    <s v="steve@chinookcorp.com"/>
    <s v="Sales Manager"/>
    <s v="Nancy"/>
    <s v="Edwards"/>
    <n v="59"/>
    <n v="20"/>
    <x v="1"/>
    <s v="January"/>
  </r>
  <r>
    <n v="146"/>
    <x v="84"/>
    <n v="225"/>
    <x v="197"/>
    <n v="2808"/>
    <x v="644"/>
    <s v="Sérgio Britto/Toni Bellotto"/>
    <n v="208613"/>
    <n v="0.99"/>
    <n v="1"/>
    <s v="MPEG audio file"/>
    <n v="4"/>
    <x v="3"/>
    <n v="1"/>
    <s v="Music"/>
    <n v="465"/>
    <n v="1"/>
    <n v="87"/>
    <n v="51"/>
    <d v="2010-01-10T00:00:00"/>
    <s v="Celsiusg. 9"/>
    <s v="Stockholm"/>
    <x v="18"/>
    <n v="6.94"/>
    <n v="51"/>
    <s v="Joakim"/>
    <s v="Johansson"/>
    <s v="Celsiusg. 9"/>
    <s v="Stockholm"/>
    <s v="Sweden"/>
    <s v="+46 08-651 52 52"/>
    <n v="5"/>
    <n v="5"/>
    <s v="Steve"/>
    <s v="Johnson"/>
    <x v="2"/>
    <s v="Sales Support Agent"/>
    <n v="2"/>
    <s v="7727B 41 Ave"/>
    <s v="Calgary"/>
    <s v="Canada"/>
    <s v="1 (780) 836-9987"/>
    <s v="steve@chinookcorp.com"/>
    <s v="Sales Manager"/>
    <s v="Nancy"/>
    <s v="Edwards"/>
    <n v="59"/>
    <n v="20"/>
    <x v="1"/>
    <s v="January"/>
  </r>
  <r>
    <n v="146"/>
    <x v="84"/>
    <n v="224"/>
    <x v="157"/>
    <n v="2800"/>
    <x v="645"/>
    <s v="Titãs"/>
    <n v="212401"/>
    <n v="0.99"/>
    <n v="1"/>
    <s v="MPEG audio file"/>
    <n v="4"/>
    <x v="3"/>
    <n v="5"/>
    <s v="90’s Music"/>
    <n v="463"/>
    <n v="1"/>
    <n v="87"/>
    <n v="51"/>
    <d v="2010-01-10T00:00:00"/>
    <s v="Celsiusg. 9"/>
    <s v="Stockholm"/>
    <x v="18"/>
    <n v="6.94"/>
    <n v="51"/>
    <s v="Joakim"/>
    <s v="Johansson"/>
    <s v="Celsiusg. 9"/>
    <s v="Stockholm"/>
    <s v="Sweden"/>
    <s v="+46 08-651 52 52"/>
    <n v="5"/>
    <n v="5"/>
    <s v="Steve"/>
    <s v="Johnson"/>
    <x v="2"/>
    <s v="Sales Support Agent"/>
    <n v="2"/>
    <s v="7727B 41 Ave"/>
    <s v="Calgary"/>
    <s v="Canada"/>
    <s v="1 (780) 836-9987"/>
    <s v="steve@chinookcorp.com"/>
    <s v="Sales Manager"/>
    <s v="Nancy"/>
    <s v="Edwards"/>
    <n v="59"/>
    <n v="20"/>
    <x v="1"/>
    <s v="January"/>
  </r>
  <r>
    <n v="146"/>
    <x v="84"/>
    <n v="224"/>
    <x v="157"/>
    <n v="2800"/>
    <x v="645"/>
    <s v="Titãs"/>
    <n v="212401"/>
    <n v="0.99"/>
    <n v="1"/>
    <s v="MPEG audio file"/>
    <n v="4"/>
    <x v="3"/>
    <n v="1"/>
    <s v="Music"/>
    <n v="463"/>
    <n v="1"/>
    <n v="87"/>
    <n v="51"/>
    <d v="2010-01-10T00:00:00"/>
    <s v="Celsiusg. 9"/>
    <s v="Stockholm"/>
    <x v="18"/>
    <n v="6.94"/>
    <n v="51"/>
    <s v="Joakim"/>
    <s v="Johansson"/>
    <s v="Celsiusg. 9"/>
    <s v="Stockholm"/>
    <s v="Sweden"/>
    <s v="+46 08-651 52 52"/>
    <n v="5"/>
    <n v="5"/>
    <s v="Steve"/>
    <s v="Johnson"/>
    <x v="2"/>
    <s v="Sales Support Agent"/>
    <n v="2"/>
    <s v="7727B 41 Ave"/>
    <s v="Calgary"/>
    <s v="Canada"/>
    <s v="1 (780) 836-9987"/>
    <s v="steve@chinookcorp.com"/>
    <s v="Sales Manager"/>
    <s v="Nancy"/>
    <s v="Edwards"/>
    <n v="59"/>
    <n v="20"/>
    <x v="1"/>
    <s v="January"/>
  </r>
  <r>
    <n v="146"/>
    <x v="84"/>
    <n v="224"/>
    <x v="157"/>
    <n v="2800"/>
    <x v="645"/>
    <s v="Titãs"/>
    <n v="212401"/>
    <n v="0.99"/>
    <n v="1"/>
    <s v="MPEG audio file"/>
    <n v="4"/>
    <x v="3"/>
    <n v="8"/>
    <s v="Music"/>
    <n v="463"/>
    <n v="1"/>
    <n v="87"/>
    <n v="51"/>
    <d v="2010-01-10T00:00:00"/>
    <s v="Celsiusg. 9"/>
    <s v="Stockholm"/>
    <x v="18"/>
    <n v="6.94"/>
    <n v="51"/>
    <s v="Joakim"/>
    <s v="Johansson"/>
    <s v="Celsiusg. 9"/>
    <s v="Stockholm"/>
    <s v="Sweden"/>
    <s v="+46 08-651 52 52"/>
    <n v="5"/>
    <n v="5"/>
    <s v="Steve"/>
    <s v="Johnson"/>
    <x v="2"/>
    <s v="Sales Support Agent"/>
    <n v="2"/>
    <s v="7727B 41 Ave"/>
    <s v="Calgary"/>
    <s v="Canada"/>
    <s v="1 (780) 836-9987"/>
    <s v="steve@chinookcorp.com"/>
    <s v="Sales Manager"/>
    <s v="Nancy"/>
    <s v="Edwards"/>
    <n v="59"/>
    <n v="20"/>
    <x v="1"/>
    <s v="January"/>
  </r>
  <r>
    <n v="146"/>
    <x v="84"/>
    <n v="225"/>
    <x v="197"/>
    <n v="2816"/>
    <x v="605"/>
    <s v="Ciro Pressoa/Marcelo Fromer"/>
    <n v="209084"/>
    <n v="0.99"/>
    <n v="1"/>
    <s v="MPEG audio file"/>
    <n v="4"/>
    <x v="3"/>
    <n v="5"/>
    <s v="90’s Music"/>
    <n v="467"/>
    <n v="1"/>
    <n v="87"/>
    <n v="51"/>
    <d v="2010-01-10T00:00:00"/>
    <s v="Celsiusg. 9"/>
    <s v="Stockholm"/>
    <x v="18"/>
    <n v="6.94"/>
    <n v="51"/>
    <s v="Joakim"/>
    <s v="Johansson"/>
    <s v="Celsiusg. 9"/>
    <s v="Stockholm"/>
    <s v="Sweden"/>
    <s v="+46 08-651 52 52"/>
    <n v="5"/>
    <n v="5"/>
    <s v="Steve"/>
    <s v="Johnson"/>
    <x v="2"/>
    <s v="Sales Support Agent"/>
    <n v="2"/>
    <s v="7727B 41 Ave"/>
    <s v="Calgary"/>
    <s v="Canada"/>
    <s v="1 (780) 836-9987"/>
    <s v="steve@chinookcorp.com"/>
    <s v="Sales Manager"/>
    <s v="Nancy"/>
    <s v="Edwards"/>
    <n v="59"/>
    <n v="20"/>
    <x v="1"/>
    <s v="January"/>
  </r>
  <r>
    <n v="146"/>
    <x v="84"/>
    <n v="225"/>
    <x v="197"/>
    <n v="2816"/>
    <x v="605"/>
    <s v="Ciro Pressoa/Marcelo Fromer"/>
    <n v="209084"/>
    <n v="0.99"/>
    <n v="1"/>
    <s v="MPEG audio file"/>
    <n v="4"/>
    <x v="3"/>
    <n v="8"/>
    <s v="Music"/>
    <n v="467"/>
    <n v="1"/>
    <n v="87"/>
    <n v="51"/>
    <d v="2010-01-10T00:00:00"/>
    <s v="Celsiusg. 9"/>
    <s v="Stockholm"/>
    <x v="18"/>
    <n v="6.94"/>
    <n v="51"/>
    <s v="Joakim"/>
    <s v="Johansson"/>
    <s v="Celsiusg. 9"/>
    <s v="Stockholm"/>
    <s v="Sweden"/>
    <s v="+46 08-651 52 52"/>
    <n v="5"/>
    <n v="5"/>
    <s v="Steve"/>
    <s v="Johnson"/>
    <x v="2"/>
    <s v="Sales Support Agent"/>
    <n v="2"/>
    <s v="7727B 41 Ave"/>
    <s v="Calgary"/>
    <s v="Canada"/>
    <s v="1 (780) 836-9987"/>
    <s v="steve@chinookcorp.com"/>
    <s v="Sales Manager"/>
    <s v="Nancy"/>
    <s v="Edwards"/>
    <n v="59"/>
    <n v="20"/>
    <x v="1"/>
    <s v="January"/>
  </r>
  <r>
    <n v="146"/>
    <x v="84"/>
    <n v="225"/>
    <x v="197"/>
    <n v="2816"/>
    <x v="605"/>
    <s v="Ciro Pressoa/Marcelo Fromer"/>
    <n v="209084"/>
    <n v="0.99"/>
    <n v="1"/>
    <s v="MPEG audio file"/>
    <n v="4"/>
    <x v="3"/>
    <n v="1"/>
    <s v="Music"/>
    <n v="467"/>
    <n v="1"/>
    <n v="87"/>
    <n v="51"/>
    <d v="2010-01-10T00:00:00"/>
    <s v="Celsiusg. 9"/>
    <s v="Stockholm"/>
    <x v="18"/>
    <n v="6.94"/>
    <n v="51"/>
    <s v="Joakim"/>
    <s v="Johansson"/>
    <s v="Celsiusg. 9"/>
    <s v="Stockholm"/>
    <s v="Sweden"/>
    <s v="+46 08-651 52 52"/>
    <n v="5"/>
    <n v="5"/>
    <s v="Steve"/>
    <s v="Johnson"/>
    <x v="2"/>
    <s v="Sales Support Agent"/>
    <n v="2"/>
    <s v="7727B 41 Ave"/>
    <s v="Calgary"/>
    <s v="Canada"/>
    <s v="1 (780) 836-9987"/>
    <s v="steve@chinookcorp.com"/>
    <s v="Sales Manager"/>
    <s v="Nancy"/>
    <s v="Edwards"/>
    <n v="59"/>
    <n v="20"/>
    <x v="1"/>
    <s v="January"/>
  </r>
  <r>
    <n v="146"/>
    <x v="84"/>
    <n v="225"/>
    <x v="197"/>
    <n v="2804"/>
    <x v="606"/>
    <s v="Arnaldo Antunes/Charles Gavin/Marcelo Fromer/Sérgio Britto/Toni Bellotto"/>
    <n v="195840"/>
    <n v="0.99"/>
    <n v="1"/>
    <s v="MPEG audio file"/>
    <n v="4"/>
    <x v="3"/>
    <n v="5"/>
    <s v="90’s Music"/>
    <n v="464"/>
    <n v="1"/>
    <n v="87"/>
    <n v="51"/>
    <d v="2010-01-10T00:00:00"/>
    <s v="Celsiusg. 9"/>
    <s v="Stockholm"/>
    <x v="18"/>
    <n v="6.94"/>
    <n v="51"/>
    <s v="Joakim"/>
    <s v="Johansson"/>
    <s v="Celsiusg. 9"/>
    <s v="Stockholm"/>
    <s v="Sweden"/>
    <s v="+46 08-651 52 52"/>
    <n v="5"/>
    <n v="5"/>
    <s v="Steve"/>
    <s v="Johnson"/>
    <x v="2"/>
    <s v="Sales Support Agent"/>
    <n v="2"/>
    <s v="7727B 41 Ave"/>
    <s v="Calgary"/>
    <s v="Canada"/>
    <s v="1 (780) 836-9987"/>
    <s v="steve@chinookcorp.com"/>
    <s v="Sales Manager"/>
    <s v="Nancy"/>
    <s v="Edwards"/>
    <n v="59"/>
    <n v="20"/>
    <x v="1"/>
    <s v="January"/>
  </r>
  <r>
    <n v="146"/>
    <x v="84"/>
    <n v="225"/>
    <x v="197"/>
    <n v="2804"/>
    <x v="606"/>
    <s v="Arnaldo Antunes/Charles Gavin/Marcelo Fromer/Sérgio Britto/Toni Bellotto"/>
    <n v="195840"/>
    <n v="0.99"/>
    <n v="1"/>
    <s v="MPEG audio file"/>
    <n v="4"/>
    <x v="3"/>
    <n v="8"/>
    <s v="Music"/>
    <n v="464"/>
    <n v="1"/>
    <n v="87"/>
    <n v="51"/>
    <d v="2010-01-10T00:00:00"/>
    <s v="Celsiusg. 9"/>
    <s v="Stockholm"/>
    <x v="18"/>
    <n v="6.94"/>
    <n v="51"/>
    <s v="Joakim"/>
    <s v="Johansson"/>
    <s v="Celsiusg. 9"/>
    <s v="Stockholm"/>
    <s v="Sweden"/>
    <s v="+46 08-651 52 52"/>
    <n v="5"/>
    <n v="5"/>
    <s v="Steve"/>
    <s v="Johnson"/>
    <x v="2"/>
    <s v="Sales Support Agent"/>
    <n v="2"/>
    <s v="7727B 41 Ave"/>
    <s v="Calgary"/>
    <s v="Canada"/>
    <s v="1 (780) 836-9987"/>
    <s v="steve@chinookcorp.com"/>
    <s v="Sales Manager"/>
    <s v="Nancy"/>
    <s v="Edwards"/>
    <n v="59"/>
    <n v="20"/>
    <x v="1"/>
    <s v="January"/>
  </r>
  <r>
    <n v="146"/>
    <x v="84"/>
    <n v="225"/>
    <x v="197"/>
    <n v="2804"/>
    <x v="606"/>
    <s v="Arnaldo Antunes/Charles Gavin/Marcelo Fromer/Sérgio Britto/Toni Bellotto"/>
    <n v="195840"/>
    <n v="0.99"/>
    <n v="1"/>
    <s v="MPEG audio file"/>
    <n v="4"/>
    <x v="3"/>
    <n v="1"/>
    <s v="Music"/>
    <n v="464"/>
    <n v="1"/>
    <n v="87"/>
    <n v="51"/>
    <d v="2010-01-10T00:00:00"/>
    <s v="Celsiusg. 9"/>
    <s v="Stockholm"/>
    <x v="18"/>
    <n v="6.94"/>
    <n v="51"/>
    <s v="Joakim"/>
    <s v="Johansson"/>
    <s v="Celsiusg. 9"/>
    <s v="Stockholm"/>
    <s v="Sweden"/>
    <s v="+46 08-651 52 52"/>
    <n v="5"/>
    <n v="5"/>
    <s v="Steve"/>
    <s v="Johnson"/>
    <x v="1"/>
    <s v="Sales Support Agent"/>
    <n v="2"/>
    <s v="7727B 41 Ave"/>
    <s v="Calgary"/>
    <s v="Canada"/>
    <s v="1 (780) 836-9987"/>
    <s v="steve@chinookcorp.com"/>
    <s v="Sales Manager"/>
    <s v="Nancy"/>
    <s v="Edwards"/>
    <n v="59"/>
    <n v="20"/>
    <x v="1"/>
    <s v="January"/>
  </r>
  <r>
    <n v="52"/>
    <x v="14"/>
    <n v="37"/>
    <x v="18"/>
    <n v="449"/>
    <x v="646"/>
    <s v="Gene Simmons"/>
    <n v="225332"/>
    <n v="0.99"/>
    <n v="1"/>
    <s v="MPEG audio file"/>
    <n v="1"/>
    <x v="0"/>
    <n v="1"/>
    <s v="Music"/>
    <n v="650"/>
    <n v="1"/>
    <n v="121"/>
    <n v="1"/>
    <d v="2010-06-13T00:00:00"/>
    <s v="Av. Brigadeiro Faria Lima, 2170"/>
    <s v="São José dos Campos"/>
    <x v="10"/>
    <n v="3.96"/>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1"/>
    <s v="June"/>
  </r>
  <r>
    <n v="52"/>
    <x v="14"/>
    <n v="37"/>
    <x v="18"/>
    <n v="449"/>
    <x v="646"/>
    <s v="Gene Simmons"/>
    <n v="225332"/>
    <n v="0.99"/>
    <n v="1"/>
    <s v="MPEG audio file"/>
    <n v="1"/>
    <x v="0"/>
    <n v="5"/>
    <s v="90’s Music"/>
    <n v="650"/>
    <n v="1"/>
    <n v="121"/>
    <n v="1"/>
    <d v="2010-06-13T00:00:00"/>
    <s v="Av. Brigadeiro Faria Lima, 2170"/>
    <s v="São José dos Campos"/>
    <x v="10"/>
    <n v="3.96"/>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1"/>
    <s v="June"/>
  </r>
  <r>
    <n v="52"/>
    <x v="14"/>
    <n v="37"/>
    <x v="18"/>
    <n v="449"/>
    <x v="646"/>
    <s v="Gene Simmons"/>
    <n v="225332"/>
    <n v="0.99"/>
    <n v="1"/>
    <s v="MPEG audio file"/>
    <n v="1"/>
    <x v="0"/>
    <n v="8"/>
    <s v="Music"/>
    <n v="650"/>
    <n v="1"/>
    <n v="121"/>
    <n v="1"/>
    <d v="2010-06-13T00:00:00"/>
    <s v="Av. Brigadeiro Faria Lima, 2170"/>
    <s v="São José dos Campos"/>
    <x v="10"/>
    <n v="3.96"/>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1"/>
    <s v="June"/>
  </r>
  <r>
    <n v="52"/>
    <x v="14"/>
    <n v="37"/>
    <x v="18"/>
    <n v="447"/>
    <x v="180"/>
    <s v="Paul Stanley, Gene Simmons, B. Ezrin"/>
    <n v="219742"/>
    <n v="0.99"/>
    <n v="1"/>
    <s v="MPEG audio file"/>
    <n v="1"/>
    <x v="0"/>
    <n v="5"/>
    <s v="90’s Music"/>
    <n v="649"/>
    <n v="1"/>
    <n v="121"/>
    <n v="1"/>
    <d v="2010-06-13T00:00:00"/>
    <s v="Av. Brigadeiro Faria Lima, 2170"/>
    <s v="São José dos Campos"/>
    <x v="10"/>
    <n v="3.96"/>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1"/>
    <s v="June"/>
  </r>
  <r>
    <n v="52"/>
    <x v="14"/>
    <n v="37"/>
    <x v="18"/>
    <n v="447"/>
    <x v="180"/>
    <s v="Paul Stanley, Gene Simmons, B. Ezrin"/>
    <n v="219742"/>
    <n v="0.99"/>
    <n v="1"/>
    <s v="MPEG audio file"/>
    <n v="1"/>
    <x v="0"/>
    <n v="8"/>
    <s v="Music"/>
    <n v="649"/>
    <n v="1"/>
    <n v="121"/>
    <n v="1"/>
    <d v="2010-06-13T00:00:00"/>
    <s v="Av. Brigadeiro Faria Lima, 2170"/>
    <s v="São José dos Campos"/>
    <x v="10"/>
    <n v="3.96"/>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1"/>
    <s v="June"/>
  </r>
  <r>
    <n v="52"/>
    <x v="14"/>
    <n v="37"/>
    <x v="18"/>
    <n v="453"/>
    <x v="647"/>
    <s v="Ace Frehley"/>
    <n v="262243"/>
    <n v="0.99"/>
    <n v="1"/>
    <s v="MPEG audio file"/>
    <n v="1"/>
    <x v="0"/>
    <n v="8"/>
    <s v="Music"/>
    <n v="652"/>
    <n v="1"/>
    <n v="121"/>
    <n v="1"/>
    <d v="2010-06-13T00:00:00"/>
    <s v="Av. Brigadeiro Faria Lima, 2170"/>
    <s v="São José dos Campos"/>
    <x v="10"/>
    <n v="3.96"/>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1"/>
    <s v="June"/>
  </r>
  <r>
    <n v="52"/>
    <x v="14"/>
    <n v="37"/>
    <x v="18"/>
    <n v="453"/>
    <x v="647"/>
    <s v="Ace Frehley"/>
    <n v="262243"/>
    <n v="0.99"/>
    <n v="1"/>
    <s v="MPEG audio file"/>
    <n v="1"/>
    <x v="0"/>
    <n v="5"/>
    <s v="90’s Music"/>
    <n v="652"/>
    <n v="1"/>
    <n v="121"/>
    <n v="1"/>
    <d v="2010-06-13T00:00:00"/>
    <s v="Av. Brigadeiro Faria Lima, 2170"/>
    <s v="São José dos Campos"/>
    <x v="10"/>
    <n v="3.96"/>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1"/>
    <s v="June"/>
  </r>
  <r>
    <n v="52"/>
    <x v="14"/>
    <n v="37"/>
    <x v="18"/>
    <n v="453"/>
    <x v="647"/>
    <s v="Ace Frehley"/>
    <n v="262243"/>
    <n v="0.99"/>
    <n v="1"/>
    <s v="MPEG audio file"/>
    <n v="1"/>
    <x v="0"/>
    <n v="1"/>
    <s v="Music"/>
    <n v="652"/>
    <n v="1"/>
    <n v="121"/>
    <n v="1"/>
    <d v="2010-06-13T00:00:00"/>
    <s v="Av. Brigadeiro Faria Lima, 2170"/>
    <s v="São José dos Campos"/>
    <x v="10"/>
    <n v="3.96"/>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1"/>
    <s v="June"/>
  </r>
  <r>
    <n v="52"/>
    <x v="14"/>
    <n v="37"/>
    <x v="18"/>
    <n v="451"/>
    <x v="648"/>
    <s v="Paul Stanley, Gene Simmons"/>
    <n v="192496"/>
    <n v="0.99"/>
    <n v="1"/>
    <s v="MPEG audio file"/>
    <n v="1"/>
    <x v="0"/>
    <n v="5"/>
    <s v="90’s Music"/>
    <n v="651"/>
    <n v="1"/>
    <n v="121"/>
    <n v="1"/>
    <d v="2010-06-13T00:00:00"/>
    <s v="Av. Brigadeiro Faria Lima, 2170"/>
    <s v="São José dos Campos"/>
    <x v="10"/>
    <n v="3.96"/>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1"/>
    <s v="June"/>
  </r>
  <r>
    <n v="52"/>
    <x v="14"/>
    <n v="37"/>
    <x v="18"/>
    <n v="451"/>
    <x v="648"/>
    <s v="Paul Stanley, Gene Simmons"/>
    <n v="192496"/>
    <n v="0.99"/>
    <n v="1"/>
    <s v="MPEG audio file"/>
    <n v="1"/>
    <x v="0"/>
    <n v="1"/>
    <s v="Music"/>
    <n v="651"/>
    <n v="1"/>
    <n v="121"/>
    <n v="1"/>
    <d v="2010-06-13T00:00:00"/>
    <s v="Av. Brigadeiro Faria Lima, 2170"/>
    <s v="São José dos Campos"/>
    <x v="10"/>
    <n v="3.96"/>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1"/>
    <s v="June"/>
  </r>
  <r>
    <n v="52"/>
    <x v="14"/>
    <n v="37"/>
    <x v="18"/>
    <n v="451"/>
    <x v="648"/>
    <s v="Paul Stanley, Gene Simmons"/>
    <n v="192496"/>
    <n v="0.99"/>
    <n v="1"/>
    <s v="MPEG audio file"/>
    <n v="1"/>
    <x v="0"/>
    <n v="8"/>
    <s v="Music"/>
    <n v="651"/>
    <n v="1"/>
    <n v="121"/>
    <n v="1"/>
    <d v="2010-06-13T00:00:00"/>
    <s v="Av. Brigadeiro Faria Lima, 2170"/>
    <s v="São José dos Campos"/>
    <x v="10"/>
    <n v="3.96"/>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1"/>
    <s v="June"/>
  </r>
  <r>
    <n v="69"/>
    <x v="20"/>
    <n v="51"/>
    <x v="24"/>
    <n v="635"/>
    <x v="649"/>
    <s v="NULL"/>
    <n v="194089"/>
    <n v="0.99"/>
    <n v="1"/>
    <s v="MPEG audio file"/>
    <n v="2"/>
    <x v="1"/>
    <n v="8"/>
    <s v="Music"/>
    <n v="106"/>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69"/>
    <x v="20"/>
    <n v="51"/>
    <x v="24"/>
    <n v="635"/>
    <x v="649"/>
    <s v="NULL"/>
    <n v="194089"/>
    <n v="0.99"/>
    <n v="1"/>
    <s v="MPEG audio file"/>
    <n v="2"/>
    <x v="1"/>
    <n v="1"/>
    <s v="Music"/>
    <n v="106"/>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21"/>
    <x v="70"/>
    <n v="45"/>
    <x v="216"/>
    <n v="563"/>
    <x v="650"/>
    <s v="Dito/Djalma Falcao/Ilha, Almir Da/Márcio André"/>
    <n v="330945"/>
    <n v="0.99"/>
    <n v="1"/>
    <s v="MPEG audio file"/>
    <n v="7"/>
    <x v="4"/>
    <n v="8"/>
    <s v="Music"/>
    <n v="98"/>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21"/>
    <x v="70"/>
    <n v="45"/>
    <x v="216"/>
    <n v="563"/>
    <x v="650"/>
    <s v="Dito/Djalma Falcao/Ilha, Almir Da/Márcio André"/>
    <n v="330945"/>
    <n v="0.99"/>
    <n v="1"/>
    <s v="MPEG audio file"/>
    <n v="7"/>
    <x v="4"/>
    <n v="1"/>
    <s v="Music"/>
    <n v="98"/>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68"/>
    <x v="21"/>
    <n v="48"/>
    <x v="169"/>
    <n v="599"/>
    <x v="651"/>
    <s v="Miles Davis"/>
    <n v="345025"/>
    <n v="0.99"/>
    <n v="1"/>
    <s v="MPEG audio file"/>
    <n v="2"/>
    <x v="1"/>
    <n v="1"/>
    <s v="Music"/>
    <n v="102"/>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68"/>
    <x v="21"/>
    <n v="48"/>
    <x v="169"/>
    <n v="599"/>
    <x v="651"/>
    <s v="Miles Davis"/>
    <n v="345025"/>
    <n v="0.99"/>
    <n v="1"/>
    <s v="MPEG audio file"/>
    <n v="2"/>
    <x v="1"/>
    <n v="8"/>
    <s v="Music"/>
    <n v="102"/>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21"/>
    <x v="70"/>
    <n v="53"/>
    <x v="191"/>
    <n v="662"/>
    <x v="546"/>
    <s v="NULL"/>
    <n v="163970"/>
    <n v="0.99"/>
    <n v="1"/>
    <s v="MPEG audio file"/>
    <n v="7"/>
    <x v="4"/>
    <n v="1"/>
    <s v="Music"/>
    <n v="109"/>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21"/>
    <x v="70"/>
    <n v="53"/>
    <x v="191"/>
    <n v="662"/>
    <x v="546"/>
    <s v="NULL"/>
    <n v="163970"/>
    <n v="0.99"/>
    <n v="1"/>
    <s v="MPEG audio file"/>
    <n v="7"/>
    <x v="4"/>
    <n v="8"/>
    <s v="Music"/>
    <n v="109"/>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21"/>
    <x v="70"/>
    <n v="53"/>
    <x v="191"/>
    <n v="671"/>
    <x v="652"/>
    <s v="NULL"/>
    <n v="116767"/>
    <n v="0.99"/>
    <n v="1"/>
    <s v="MPEG audio file"/>
    <n v="7"/>
    <x v="4"/>
    <n v="1"/>
    <s v="Music"/>
    <n v="110"/>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21"/>
    <x v="70"/>
    <n v="53"/>
    <x v="191"/>
    <n v="671"/>
    <x v="652"/>
    <s v="NULL"/>
    <n v="116767"/>
    <n v="0.99"/>
    <n v="1"/>
    <s v="MPEG audio file"/>
    <n v="7"/>
    <x v="4"/>
    <n v="8"/>
    <s v="Music"/>
    <n v="110"/>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68"/>
    <x v="21"/>
    <n v="49"/>
    <x v="25"/>
    <n v="617"/>
    <x v="42"/>
    <s v="Miles Davis"/>
    <n v="243461"/>
    <n v="0.99"/>
    <n v="1"/>
    <s v="MPEG audio file"/>
    <n v="2"/>
    <x v="1"/>
    <n v="8"/>
    <s v="Music"/>
    <n v="104"/>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37"/>
    <x v="106"/>
    <n v="47"/>
    <x v="190"/>
    <n v="590"/>
    <x v="653"/>
    <s v="NULL"/>
    <n v="238445"/>
    <n v="0.99"/>
    <n v="1"/>
    <s v="MPEG audio file"/>
    <n v="7"/>
    <x v="4"/>
    <n v="1"/>
    <s v="Music"/>
    <n v="101"/>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37"/>
    <x v="106"/>
    <n v="47"/>
    <x v="190"/>
    <n v="590"/>
    <x v="653"/>
    <s v="NULL"/>
    <n v="238445"/>
    <n v="0.99"/>
    <n v="1"/>
    <s v="MPEG audio file"/>
    <n v="7"/>
    <x v="4"/>
    <n v="5"/>
    <s v="90’s Music"/>
    <n v="101"/>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37"/>
    <x v="106"/>
    <n v="47"/>
    <x v="190"/>
    <n v="590"/>
    <x v="653"/>
    <s v="NULL"/>
    <n v="238445"/>
    <n v="0.99"/>
    <n v="1"/>
    <s v="MPEG audio file"/>
    <n v="7"/>
    <x v="4"/>
    <n v="8"/>
    <s v="Music"/>
    <n v="101"/>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69"/>
    <x v="20"/>
    <n v="51"/>
    <x v="24"/>
    <n v="626"/>
    <x v="41"/>
    <s v="NULL"/>
    <n v="191555"/>
    <n v="0.99"/>
    <n v="1"/>
    <s v="MPEG audio file"/>
    <n v="2"/>
    <x v="1"/>
    <n v="1"/>
    <s v="Music"/>
    <n v="105"/>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69"/>
    <x v="20"/>
    <n v="51"/>
    <x v="24"/>
    <n v="644"/>
    <x v="654"/>
    <s v="NULL"/>
    <n v="201560"/>
    <n v="0.99"/>
    <n v="1"/>
    <s v="MPEG audio file"/>
    <n v="2"/>
    <x v="1"/>
    <n v="1"/>
    <s v="Music"/>
    <n v="107"/>
    <n v="1"/>
    <n v="19"/>
    <n v="40"/>
    <d v="2009-03-14T00:00:00"/>
    <s v="8, Rue Hanovre"/>
    <s v="Paris"/>
    <x v="5"/>
    <n v="13.86"/>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March"/>
  </r>
  <r>
    <n v="69"/>
    <x v="20"/>
    <n v="51"/>
    <x v="24"/>
    <n v="644"/>
    <x v="654"/>
    <s v="NULL"/>
    <n v="201560"/>
    <n v="0.99"/>
    <n v="1"/>
    <s v="MPEG audio file"/>
    <n v="2"/>
    <x v="1"/>
    <n v="8"/>
    <s v="Music"/>
    <n v="107"/>
    <n v="1"/>
    <n v="19"/>
    <n v="40"/>
    <d v="2009-03-14T00:00:00"/>
    <s v="8, Rue Hanovre"/>
    <s v="Paris"/>
    <x v="5"/>
    <n v="13.86"/>
    <n v="40"/>
    <s v="Dominique"/>
    <s v="Lefebvre"/>
    <s v="8, Rue Hanovre"/>
    <s v="Paris"/>
    <s v="France"/>
    <s v="+33 01 47 42 71 71"/>
    <n v="4"/>
    <n v="4"/>
    <s v="Margaret"/>
    <s v="Park"/>
    <x v="0"/>
    <s v="Sales Support Agent"/>
    <n v="2"/>
    <s v="683 10 Street SW"/>
    <s v="Calgary"/>
    <s v="Canada"/>
    <s v="+1 (403) 263-4423"/>
    <s v="margaret@chinookcorp.com"/>
    <s v="Sales Manager"/>
    <s v="Nancy"/>
    <s v="Edwards"/>
    <n v="77"/>
    <n v="21"/>
    <x v="0"/>
    <s v="March"/>
  </r>
  <r>
    <n v="76"/>
    <x v="22"/>
    <n v="54"/>
    <x v="127"/>
    <n v="680"/>
    <x v="655"/>
    <s v="J. C. Fogerty"/>
    <n v="154279"/>
    <n v="0.99"/>
    <n v="1"/>
    <s v="MPEG audio file"/>
    <n v="1"/>
    <x v="0"/>
    <n v="1"/>
    <s v="Music"/>
    <n v="111"/>
    <n v="1"/>
    <n v="19"/>
    <n v="40"/>
    <d v="2009-03-14T00:00:00"/>
    <s v="8, Rue Hanovre"/>
    <s v="Paris"/>
    <x v="5"/>
    <n v="13.86"/>
    <n v="40"/>
    <s v="Dominique"/>
    <s v="Lefebvre"/>
    <s v="8, Rue Hanovre"/>
    <s v="Paris"/>
    <s v="France"/>
    <s v="+33 01 47 42 71 71"/>
    <n v="4"/>
    <n v="4"/>
    <s v="Margaret"/>
    <s v="Park"/>
    <x v="0"/>
    <s v="Sales Support Agent"/>
    <n v="2"/>
    <s v="683 10 Street SW"/>
    <s v="Calgary"/>
    <s v="Canada"/>
    <s v="+1 (403) 263-4423"/>
    <s v="margaret@chinookcorp.com"/>
    <s v="Sales Manager"/>
    <s v="Nancy"/>
    <s v="Edwards"/>
    <n v="77"/>
    <n v="21"/>
    <x v="0"/>
    <s v="March"/>
  </r>
  <r>
    <n v="76"/>
    <x v="22"/>
    <n v="54"/>
    <x v="127"/>
    <n v="680"/>
    <x v="655"/>
    <s v="J. C. Fogerty"/>
    <n v="154279"/>
    <n v="0.99"/>
    <n v="1"/>
    <s v="MPEG audio file"/>
    <n v="1"/>
    <x v="0"/>
    <n v="8"/>
    <s v="Music"/>
    <n v="111"/>
    <n v="1"/>
    <n v="19"/>
    <n v="40"/>
    <d v="2009-03-14T00:00:00"/>
    <s v="8, Rue Hanovre"/>
    <s v="Paris"/>
    <x v="5"/>
    <n v="13.86"/>
    <n v="40"/>
    <s v="Dominique"/>
    <s v="Lefebvre"/>
    <s v="8, Rue Hanovre"/>
    <s v="Paris"/>
    <s v="France"/>
    <s v="+33 01 47 42 71 71"/>
    <n v="4"/>
    <n v="4"/>
    <s v="Margaret"/>
    <s v="Park"/>
    <x v="0"/>
    <s v="Sales Support Agent"/>
    <n v="2"/>
    <s v="683 10 Street SW"/>
    <s v="Calgary"/>
    <s v="Canada"/>
    <s v="+1 (403) 263-4423"/>
    <s v="margaret@chinookcorp.com"/>
    <s v="Sales Manager"/>
    <s v="Nancy"/>
    <s v="Edwards"/>
    <n v="77"/>
    <n v="21"/>
    <x v="0"/>
    <s v="March"/>
  </r>
  <r>
    <n v="68"/>
    <x v="21"/>
    <n v="48"/>
    <x v="169"/>
    <n v="608"/>
    <x v="656"/>
    <s v="Miles Davis"/>
    <n v="233769"/>
    <n v="0.99"/>
    <n v="1"/>
    <s v="MPEG audio file"/>
    <n v="2"/>
    <x v="1"/>
    <n v="1"/>
    <s v="Music"/>
    <n v="103"/>
    <n v="1"/>
    <n v="19"/>
    <n v="40"/>
    <d v="2009-03-14T00:00:00"/>
    <s v="8, Rue Hanovre"/>
    <s v="Paris"/>
    <x v="5"/>
    <n v="13.86"/>
    <n v="40"/>
    <s v="Dominique"/>
    <s v="Lefebvre"/>
    <s v="8, Rue Hanovre"/>
    <s v="Paris"/>
    <s v="France"/>
    <s v="+33 01 47 42 71 71"/>
    <n v="4"/>
    <n v="4"/>
    <s v="Margaret"/>
    <s v="Park"/>
    <x v="0"/>
    <s v="Sales Support Agent"/>
    <n v="2"/>
    <s v="683 10 Street SW"/>
    <s v="Calgary"/>
    <s v="Canada"/>
    <s v="+1 (403) 263-4423"/>
    <s v="margaret@chinookcorp.com"/>
    <s v="Sales Manager"/>
    <s v="Nancy"/>
    <s v="Edwards"/>
    <n v="77"/>
    <n v="21"/>
    <x v="0"/>
    <s v="March"/>
  </r>
  <r>
    <n v="68"/>
    <x v="21"/>
    <n v="48"/>
    <x v="169"/>
    <n v="608"/>
    <x v="656"/>
    <s v="Miles Davis"/>
    <n v="233769"/>
    <n v="0.99"/>
    <n v="1"/>
    <s v="MPEG audio file"/>
    <n v="2"/>
    <x v="1"/>
    <n v="8"/>
    <s v="Music"/>
    <n v="103"/>
    <n v="1"/>
    <n v="19"/>
    <n v="40"/>
    <d v="2009-03-14T00:00:00"/>
    <s v="8, Rue Hanovre"/>
    <s v="Paris"/>
    <x v="5"/>
    <n v="13.86"/>
    <n v="40"/>
    <s v="Dominique"/>
    <s v="Lefebvre"/>
    <s v="8, Rue Hanovre"/>
    <s v="Paris"/>
    <s v="France"/>
    <s v="+33 01 47 42 71 71"/>
    <n v="4"/>
    <n v="4"/>
    <s v="Margaret"/>
    <s v="Park"/>
    <x v="0"/>
    <s v="Sales Support Agent"/>
    <n v="2"/>
    <s v="683 10 Street SW"/>
    <s v="Calgary"/>
    <s v="Canada"/>
    <s v="+1 (403) 263-4423"/>
    <s v="margaret@chinookcorp.com"/>
    <s v="Sales Manager"/>
    <s v="Nancy"/>
    <s v="Edwards"/>
    <n v="77"/>
    <n v="21"/>
    <x v="0"/>
    <s v="March"/>
  </r>
  <r>
    <n v="70"/>
    <x v="19"/>
    <n v="52"/>
    <x v="23"/>
    <n v="653"/>
    <x v="40"/>
    <s v="NULL"/>
    <n v="226168"/>
    <n v="0.99"/>
    <n v="1"/>
    <s v="MPEG audio file"/>
    <n v="11"/>
    <x v="6"/>
    <n v="8"/>
    <s v="Music"/>
    <n v="108"/>
    <n v="1"/>
    <n v="19"/>
    <n v="40"/>
    <d v="2009-03-14T00:00:00"/>
    <s v="8, Rue Hanovre"/>
    <s v="Paris"/>
    <x v="5"/>
    <n v="13.86"/>
    <n v="40"/>
    <s v="Dominique"/>
    <s v="Lefebvre"/>
    <s v="8, Rue Hanovre"/>
    <s v="Paris"/>
    <s v="France"/>
    <s v="+33 01 47 42 71 71"/>
    <n v="4"/>
    <n v="4"/>
    <s v="Margaret"/>
    <s v="Park"/>
    <x v="0"/>
    <s v="Sales Support Agent"/>
    <n v="2"/>
    <s v="683 10 Street SW"/>
    <s v="Calgary"/>
    <s v="Canada"/>
    <s v="+1 (403) 263-4423"/>
    <s v="margaret@chinookcorp.com"/>
    <s v="Sales Manager"/>
    <s v="Nancy"/>
    <s v="Edwards"/>
    <n v="77"/>
    <n v="21"/>
    <x v="0"/>
    <s v="March"/>
  </r>
  <r>
    <n v="22"/>
    <x v="13"/>
    <n v="133"/>
    <x v="69"/>
    <n v="1634"/>
    <x v="657"/>
    <s v="John Bonham, John Paul Jones, Jimmy Page"/>
    <n v="260728"/>
    <n v="0.99"/>
    <n v="1"/>
    <s v="MPEG audio file"/>
    <n v="1"/>
    <x v="0"/>
    <n v="8"/>
    <s v="Music"/>
    <n v="271"/>
    <n v="1"/>
    <n v="51"/>
    <n v="34"/>
    <d v="2009-08-07T00:00:00"/>
    <s v="Rua da Assunção 53"/>
    <s v="Lisbon"/>
    <x v="11"/>
    <n v="3.96"/>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0"/>
    <s v="August"/>
  </r>
  <r>
    <n v="22"/>
    <x v="13"/>
    <n v="133"/>
    <x v="69"/>
    <n v="1634"/>
    <x v="657"/>
    <s v="John Bonham, John Paul Jones, Jimmy Page"/>
    <n v="260728"/>
    <n v="0.99"/>
    <n v="1"/>
    <s v="MPEG audio file"/>
    <n v="1"/>
    <x v="0"/>
    <n v="1"/>
    <s v="Music"/>
    <n v="271"/>
    <n v="1"/>
    <n v="51"/>
    <n v="34"/>
    <d v="2009-08-07T00:00:00"/>
    <s v="Rua da Assunção 53"/>
    <s v="Lisbon"/>
    <x v="11"/>
    <n v="3.96"/>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0"/>
    <s v="August"/>
  </r>
  <r>
    <n v="22"/>
    <x v="13"/>
    <n v="133"/>
    <x v="69"/>
    <n v="1630"/>
    <x v="374"/>
    <s v="Jimmy Page, Robert Plant"/>
    <n v="287791"/>
    <n v="0.99"/>
    <n v="1"/>
    <s v="MPEG audio file"/>
    <n v="1"/>
    <x v="0"/>
    <n v="1"/>
    <s v="Music"/>
    <n v="269"/>
    <n v="1"/>
    <n v="51"/>
    <n v="34"/>
    <d v="2009-08-07T00:00:00"/>
    <s v="Rua da Assunção 53"/>
    <s v="Lisbon"/>
    <x v="11"/>
    <n v="3.96"/>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0"/>
    <s v="August"/>
  </r>
  <r>
    <n v="22"/>
    <x v="13"/>
    <n v="133"/>
    <x v="69"/>
    <n v="1630"/>
    <x v="374"/>
    <s v="Jimmy Page, Robert Plant"/>
    <n v="287791"/>
    <n v="0.99"/>
    <n v="1"/>
    <s v="MPEG audio file"/>
    <n v="1"/>
    <x v="0"/>
    <n v="8"/>
    <s v="Music"/>
    <n v="269"/>
    <n v="1"/>
    <n v="51"/>
    <n v="34"/>
    <d v="2009-08-07T00:00:00"/>
    <s v="Rua da Assunção 53"/>
    <s v="Lisbon"/>
    <x v="11"/>
    <n v="3.96"/>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0"/>
    <s v="August"/>
  </r>
  <r>
    <n v="22"/>
    <x v="13"/>
    <n v="133"/>
    <x v="69"/>
    <n v="1632"/>
    <x v="97"/>
    <s v="Jimmy Page, Robert Plant"/>
    <n v="159216"/>
    <n v="0.99"/>
    <n v="1"/>
    <s v="MPEG audio file"/>
    <n v="1"/>
    <x v="0"/>
    <n v="1"/>
    <s v="Music"/>
    <n v="270"/>
    <n v="1"/>
    <n v="51"/>
    <n v="34"/>
    <d v="2009-08-07T00:00:00"/>
    <s v="Rua da Assunção 53"/>
    <s v="Lisbon"/>
    <x v="11"/>
    <n v="3.96"/>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0"/>
    <s v="August"/>
  </r>
  <r>
    <n v="22"/>
    <x v="13"/>
    <n v="134"/>
    <x v="70"/>
    <n v="1636"/>
    <x v="96"/>
    <s v="Jimmy Page, Robert Plant"/>
    <n v="144875"/>
    <n v="0.99"/>
    <n v="1"/>
    <s v="MPEG audio file"/>
    <n v="1"/>
    <x v="0"/>
    <n v="8"/>
    <s v="Music"/>
    <n v="272"/>
    <n v="1"/>
    <n v="51"/>
    <n v="34"/>
    <d v="2009-08-07T00:00:00"/>
    <s v="Rua da Assunção 53"/>
    <s v="Lisbon"/>
    <x v="11"/>
    <n v="3.96"/>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0"/>
    <s v="August"/>
  </r>
  <r>
    <n v="81"/>
    <x v="26"/>
    <n v="72"/>
    <x v="33"/>
    <n v="898"/>
    <x v="340"/>
    <s v="Clapton"/>
    <n v="304744"/>
    <n v="0.99"/>
    <n v="1"/>
    <s v="MPEG audio file"/>
    <n v="6"/>
    <x v="7"/>
    <n v="8"/>
    <s v="Music"/>
    <n v="1299"/>
    <n v="1"/>
    <n v="241"/>
    <n v="2"/>
    <d v="2011-11-23T00:00:00"/>
    <s v="Theodor-Heuss-Straße 34"/>
    <s v="Stuttgart"/>
    <x v="0"/>
    <n v="5.94"/>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2"/>
    <s v="November"/>
  </r>
  <r>
    <n v="81"/>
    <x v="26"/>
    <n v="73"/>
    <x v="45"/>
    <n v="914"/>
    <x v="336"/>
    <s v="Jimmy Cox"/>
    <n v="231836"/>
    <n v="0.99"/>
    <n v="1"/>
    <s v="MPEG audio file"/>
    <n v="6"/>
    <x v="7"/>
    <n v="1"/>
    <s v="Music"/>
    <n v="1303"/>
    <n v="1"/>
    <n v="241"/>
    <n v="2"/>
    <d v="2011-11-23T00:00:00"/>
    <s v="Theodor-Heuss-Straße 34"/>
    <s v="Stuttgart"/>
    <x v="0"/>
    <n v="5.94"/>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2"/>
    <s v="November"/>
  </r>
  <r>
    <n v="81"/>
    <x v="26"/>
    <n v="73"/>
    <x v="45"/>
    <n v="914"/>
    <x v="336"/>
    <s v="Jimmy Cox"/>
    <n v="231836"/>
    <n v="0.99"/>
    <n v="1"/>
    <s v="MPEG audio file"/>
    <n v="6"/>
    <x v="7"/>
    <n v="5"/>
    <s v="90’s Music"/>
    <n v="1303"/>
    <n v="1"/>
    <n v="241"/>
    <n v="2"/>
    <d v="2011-11-23T00:00:00"/>
    <s v="Theodor-Heuss-Straße 34"/>
    <s v="Stuttgart"/>
    <x v="0"/>
    <n v="5.94"/>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2"/>
    <s v="November"/>
  </r>
  <r>
    <n v="81"/>
    <x v="26"/>
    <n v="72"/>
    <x v="33"/>
    <n v="902"/>
    <x v="339"/>
    <s v="Clapton/Trad. Arr. Clapton"/>
    <n v="208143"/>
    <n v="0.99"/>
    <n v="1"/>
    <s v="MPEG audio file"/>
    <n v="6"/>
    <x v="7"/>
    <n v="8"/>
    <s v="Music"/>
    <n v="1300"/>
    <n v="1"/>
    <n v="241"/>
    <n v="2"/>
    <d v="2011-11-23T00:00:00"/>
    <s v="Theodor-Heuss-Straße 34"/>
    <s v="Stuttgart"/>
    <x v="0"/>
    <n v="5.94"/>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2"/>
    <s v="November"/>
  </r>
  <r>
    <n v="81"/>
    <x v="26"/>
    <n v="72"/>
    <x v="33"/>
    <n v="902"/>
    <x v="339"/>
    <s v="Clapton/Trad. Arr. Clapton"/>
    <n v="208143"/>
    <n v="0.99"/>
    <n v="1"/>
    <s v="MPEG audio file"/>
    <n v="6"/>
    <x v="7"/>
    <n v="5"/>
    <s v="90’s Music"/>
    <n v="1300"/>
    <n v="1"/>
    <n v="241"/>
    <n v="2"/>
    <d v="2011-11-23T00:00:00"/>
    <s v="Theodor-Heuss-Straße 34"/>
    <s v="Stuttgart"/>
    <x v="0"/>
    <n v="5.94"/>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2"/>
    <s v="November"/>
  </r>
  <r>
    <n v="81"/>
    <x v="26"/>
    <n v="73"/>
    <x v="45"/>
    <n v="910"/>
    <x v="337"/>
    <s v="Eugene McDaniel"/>
    <n v="224339"/>
    <n v="0.99"/>
    <n v="1"/>
    <s v="MPEG audio file"/>
    <n v="6"/>
    <x v="7"/>
    <n v="5"/>
    <s v="90’s Music"/>
    <n v="1302"/>
    <n v="1"/>
    <n v="241"/>
    <n v="2"/>
    <d v="2011-11-23T00:00:00"/>
    <s v="Theodor-Heuss-Straße 34"/>
    <s v="Stuttgart"/>
    <x v="0"/>
    <n v="5.94"/>
    <n v="2"/>
    <s v="Leonie"/>
    <s v="Köhler"/>
    <s v="Theodor-Heuss-Straße 34"/>
    <s v="Stuttgart"/>
    <s v="Germany"/>
    <s v="+49 0711 2842222"/>
    <n v="5"/>
    <n v="5"/>
    <s v="Steve"/>
    <s v="Johnson"/>
    <x v="1"/>
    <s v="Sales Support Agent"/>
    <n v="2"/>
    <s v="7727B 41 Ave"/>
    <s v="Calgary"/>
    <s v="Canada"/>
    <s v="1 (780) 836-9987"/>
    <s v="steve@chinookcorp.com"/>
    <s v="Sales Manager"/>
    <s v="Nancy"/>
    <s v="Edwards"/>
    <n v="59"/>
    <n v="20"/>
    <x v="2"/>
    <s v="November"/>
  </r>
  <r>
    <n v="81"/>
    <x v="26"/>
    <n v="73"/>
    <x v="45"/>
    <n v="910"/>
    <x v="337"/>
    <s v="Eugene McDaniel"/>
    <n v="224339"/>
    <n v="0.99"/>
    <n v="1"/>
    <s v="MPEG audio file"/>
    <n v="6"/>
    <x v="7"/>
    <n v="8"/>
    <s v="Music"/>
    <n v="1302"/>
    <n v="1"/>
    <n v="241"/>
    <n v="2"/>
    <d v="2011-11-23T00:00:00"/>
    <s v="Theodor-Heuss-Straße 34"/>
    <s v="Stuttgart"/>
    <x v="0"/>
    <n v="5.94"/>
    <n v="2"/>
    <s v="Leonie"/>
    <s v="Köhler"/>
    <s v="Theodor-Heuss-Straße 34"/>
    <s v="Stuttgart"/>
    <s v="Germany"/>
    <s v="+49 0711 2842222"/>
    <n v="5"/>
    <n v="5"/>
    <s v="Steve"/>
    <s v="Johnson"/>
    <x v="1"/>
    <s v="Sales Support Agent"/>
    <n v="2"/>
    <s v="7727B 41 Ave"/>
    <s v="Calgary"/>
    <s v="Canada"/>
    <s v="1 (780) 836-9987"/>
    <s v="steve@chinookcorp.com"/>
    <s v="Sales Manager"/>
    <s v="Nancy"/>
    <s v="Edwards"/>
    <n v="59"/>
    <n v="20"/>
    <x v="2"/>
    <s v="November"/>
  </r>
  <r>
    <n v="81"/>
    <x v="26"/>
    <n v="73"/>
    <x v="45"/>
    <n v="918"/>
    <x v="658"/>
    <s v="Traditional"/>
    <n v="222406"/>
    <n v="0.99"/>
    <n v="1"/>
    <s v="MPEG audio file"/>
    <n v="6"/>
    <x v="7"/>
    <n v="8"/>
    <s v="Music"/>
    <n v="1304"/>
    <n v="1"/>
    <n v="241"/>
    <n v="2"/>
    <d v="2011-11-23T00:00:00"/>
    <s v="Theodor-Heuss-Straße 34"/>
    <s v="Stuttgart"/>
    <x v="0"/>
    <n v="5.94"/>
    <n v="2"/>
    <s v="Leonie"/>
    <s v="Köhler"/>
    <s v="Theodor-Heuss-Straße 34"/>
    <s v="Stuttgart"/>
    <s v="Germany"/>
    <s v="+49 0711 2842222"/>
    <n v="5"/>
    <n v="5"/>
    <s v="Steve"/>
    <s v="Johnson"/>
    <x v="1"/>
    <s v="Sales Support Agent"/>
    <n v="2"/>
    <s v="7727B 41 Ave"/>
    <s v="Calgary"/>
    <s v="Canada"/>
    <s v="1 (780) 836-9987"/>
    <s v="steve@chinookcorp.com"/>
    <s v="Sales Manager"/>
    <s v="Nancy"/>
    <s v="Edwards"/>
    <n v="59"/>
    <n v="20"/>
    <x v="2"/>
    <s v="November"/>
  </r>
  <r>
    <n v="81"/>
    <x v="26"/>
    <n v="73"/>
    <x v="45"/>
    <n v="918"/>
    <x v="658"/>
    <s v="Traditional"/>
    <n v="222406"/>
    <n v="0.99"/>
    <n v="1"/>
    <s v="MPEG audio file"/>
    <n v="6"/>
    <x v="7"/>
    <n v="5"/>
    <s v="90’s Music"/>
    <n v="1304"/>
    <n v="1"/>
    <n v="241"/>
    <n v="2"/>
    <d v="2011-11-23T00:00:00"/>
    <s v="Theodor-Heuss-Straße 34"/>
    <s v="Stuttgart"/>
    <x v="0"/>
    <n v="5.94"/>
    <n v="2"/>
    <s v="Leonie"/>
    <s v="Köhler"/>
    <s v="Theodor-Heuss-Straße 34"/>
    <s v="Stuttgart"/>
    <s v="Germany"/>
    <s v="+49 0711 2842222"/>
    <n v="5"/>
    <n v="5"/>
    <s v="Steve"/>
    <s v="Johnson"/>
    <x v="1"/>
    <s v="Sales Support Agent"/>
    <n v="2"/>
    <s v="7727B 41 Ave"/>
    <s v="Calgary"/>
    <s v="Canada"/>
    <s v="1 (780) 836-9987"/>
    <s v="steve@chinookcorp.com"/>
    <s v="Sales Manager"/>
    <s v="Nancy"/>
    <s v="Edwards"/>
    <n v="59"/>
    <n v="20"/>
    <x v="2"/>
    <s v="November"/>
  </r>
  <r>
    <n v="81"/>
    <x v="26"/>
    <n v="73"/>
    <x v="45"/>
    <n v="918"/>
    <x v="658"/>
    <s v="Traditional"/>
    <n v="222406"/>
    <n v="0.99"/>
    <n v="1"/>
    <s v="MPEG audio file"/>
    <n v="6"/>
    <x v="7"/>
    <n v="1"/>
    <s v="Music"/>
    <n v="1304"/>
    <n v="1"/>
    <n v="241"/>
    <n v="2"/>
    <d v="2011-11-23T00:00:00"/>
    <s v="Theodor-Heuss-Straße 34"/>
    <s v="Stuttgart"/>
    <x v="0"/>
    <n v="5.94"/>
    <n v="2"/>
    <s v="Leonie"/>
    <s v="Köhler"/>
    <s v="Theodor-Heuss-Straße 34"/>
    <s v="Stuttgart"/>
    <s v="Germany"/>
    <s v="+49 0711 2842222"/>
    <n v="5"/>
    <n v="5"/>
    <s v="Steve"/>
    <s v="Johnson"/>
    <x v="1"/>
    <s v="Sales Support Agent"/>
    <n v="2"/>
    <s v="7727B 41 Ave"/>
    <s v="Calgary"/>
    <s v="Canada"/>
    <s v="1 (780) 836-9987"/>
    <s v="steve@chinookcorp.com"/>
    <s v="Sales Manager"/>
    <s v="Nancy"/>
    <s v="Edwards"/>
    <n v="59"/>
    <n v="20"/>
    <x v="2"/>
    <s v="November"/>
  </r>
  <r>
    <n v="81"/>
    <x v="26"/>
    <n v="72"/>
    <x v="33"/>
    <n v="906"/>
    <x v="338"/>
    <s v="Clapton"/>
    <n v="297064"/>
    <n v="0.99"/>
    <n v="1"/>
    <s v="MPEG audio file"/>
    <n v="6"/>
    <x v="7"/>
    <n v="1"/>
    <s v="Music"/>
    <n v="1301"/>
    <n v="1"/>
    <n v="241"/>
    <n v="2"/>
    <d v="2011-11-23T00:00:00"/>
    <s v="Theodor-Heuss-Straße 34"/>
    <s v="Stuttgart"/>
    <x v="0"/>
    <n v="5.94"/>
    <n v="2"/>
    <s v="Leonie"/>
    <s v="Köhler"/>
    <s v="Theodor-Heuss-Straße 34"/>
    <s v="Stuttgart"/>
    <s v="Germany"/>
    <s v="+49 0711 2842222"/>
    <n v="5"/>
    <n v="5"/>
    <s v="Steve"/>
    <s v="Johnson"/>
    <x v="1"/>
    <s v="Sales Support Agent"/>
    <n v="2"/>
    <s v="7727B 41 Ave"/>
    <s v="Calgary"/>
    <s v="Canada"/>
    <s v="1 (780) 836-9987"/>
    <s v="steve@chinookcorp.com"/>
    <s v="Sales Manager"/>
    <s v="Nancy"/>
    <s v="Edwards"/>
    <n v="59"/>
    <n v="20"/>
    <x v="2"/>
    <s v="November"/>
  </r>
  <r>
    <n v="81"/>
    <x v="26"/>
    <n v="72"/>
    <x v="33"/>
    <n v="906"/>
    <x v="338"/>
    <s v="Clapton"/>
    <n v="297064"/>
    <n v="0.99"/>
    <n v="1"/>
    <s v="MPEG audio file"/>
    <n v="6"/>
    <x v="7"/>
    <n v="8"/>
    <s v="Music"/>
    <n v="1301"/>
    <n v="1"/>
    <n v="241"/>
    <n v="2"/>
    <d v="2011-11-23T00:00:00"/>
    <s v="Theodor-Heuss-Straße 34"/>
    <s v="Stuttgart"/>
    <x v="0"/>
    <n v="5.94"/>
    <n v="2"/>
    <s v="Leonie"/>
    <s v="Köhler"/>
    <s v="Theodor-Heuss-Straße 34"/>
    <s v="Stuttgart"/>
    <s v="Germany"/>
    <s v="+49 0711 2842222"/>
    <n v="5"/>
    <n v="5"/>
    <s v="Steve"/>
    <s v="Johnson"/>
    <x v="1"/>
    <s v="Sales Support Agent"/>
    <n v="2"/>
    <s v="7727B 41 Ave"/>
    <s v="Calgary"/>
    <s v="Canada"/>
    <s v="1 (780) 836-9987"/>
    <s v="steve@chinookcorp.com"/>
    <s v="Sales Manager"/>
    <s v="Nancy"/>
    <s v="Edwards"/>
    <n v="59"/>
    <n v="20"/>
    <x v="2"/>
    <s v="November"/>
  </r>
  <r>
    <n v="81"/>
    <x v="26"/>
    <n v="73"/>
    <x v="45"/>
    <n v="1112"/>
    <x v="659"/>
    <s v="Gilberto Gil"/>
    <n v="295444"/>
    <n v="0.99"/>
    <n v="1"/>
    <s v="MPEG audio file"/>
    <n v="7"/>
    <x v="4"/>
    <n v="1"/>
    <s v="Music"/>
    <n v="1328"/>
    <n v="1"/>
    <n v="244"/>
    <n v="31"/>
    <d v="2011-12-09T00:00:00"/>
    <s v="194A Chain Lake Drive"/>
    <s v="Halifax"/>
    <x v="3"/>
    <n v="0.99"/>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2"/>
    <s v="December"/>
  </r>
  <r>
    <n v="81"/>
    <x v="26"/>
    <n v="73"/>
    <x v="45"/>
    <n v="1112"/>
    <x v="659"/>
    <s v="Gilberto Gil"/>
    <n v="295444"/>
    <n v="0.99"/>
    <n v="1"/>
    <s v="MPEG audio file"/>
    <n v="7"/>
    <x v="4"/>
    <n v="5"/>
    <s v="90’s Music"/>
    <n v="1328"/>
    <n v="1"/>
    <n v="244"/>
    <n v="31"/>
    <d v="2011-12-09T00:00:00"/>
    <s v="194A Chain Lake Drive"/>
    <s v="Halifax"/>
    <x v="3"/>
    <n v="0.99"/>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2"/>
    <s v="December"/>
  </r>
  <r>
    <n v="81"/>
    <x v="26"/>
    <n v="73"/>
    <x v="45"/>
    <n v="1112"/>
    <x v="659"/>
    <s v="Gilberto Gil"/>
    <n v="295444"/>
    <n v="0.99"/>
    <n v="1"/>
    <s v="MPEG audio file"/>
    <n v="7"/>
    <x v="4"/>
    <n v="8"/>
    <s v="Music"/>
    <n v="1328"/>
    <n v="1"/>
    <n v="244"/>
    <n v="31"/>
    <d v="2011-12-09T00:00:00"/>
    <s v="194A Chain Lake Drive"/>
    <s v="Halifax"/>
    <x v="3"/>
    <n v="0.99"/>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2"/>
    <s v="December"/>
  </r>
  <r>
    <n v="51"/>
    <x v="57"/>
    <n v="186"/>
    <x v="102"/>
    <n v="2272"/>
    <x v="660"/>
    <s v="Mercury"/>
    <n v="182883"/>
    <n v="0.99"/>
    <n v="1"/>
    <s v="MPEG audio file"/>
    <n v="1"/>
    <x v="0"/>
    <n v="1"/>
    <s v="Music"/>
    <n v="1518"/>
    <n v="1"/>
    <n v="279"/>
    <n v="44"/>
    <d v="2012-05-12T00:00:00"/>
    <s v="Porthaninkatu 9"/>
    <s v="Helsinki"/>
    <x v="16"/>
    <n v="0.99"/>
    <n v="44"/>
    <s v="Terhi"/>
    <s v="Hämäläinen"/>
    <s v="Porthaninkatu 9"/>
    <s v="Helsinki"/>
    <s v="Finland"/>
    <s v="+358 09 870 2000"/>
    <n v="3"/>
    <n v="3"/>
    <s v="Jane"/>
    <s v="Peacock"/>
    <x v="1"/>
    <s v="Sales Support Agent"/>
    <n v="2"/>
    <s v="1111 6 Ave SW"/>
    <s v="Calgary"/>
    <s v="Canada"/>
    <s v="+1 (403) 262-3443"/>
    <s v="jane@chinookcorp.com"/>
    <s v="Sales Manager"/>
    <s v="Nancy"/>
    <s v="Edwards"/>
    <n v="51"/>
    <n v="22"/>
    <x v="3"/>
    <s v="May"/>
  </r>
  <r>
    <n v="51"/>
    <x v="57"/>
    <n v="186"/>
    <x v="102"/>
    <n v="2272"/>
    <x v="660"/>
    <s v="Mercury"/>
    <n v="182883"/>
    <n v="0.99"/>
    <n v="1"/>
    <s v="MPEG audio file"/>
    <n v="1"/>
    <x v="0"/>
    <n v="8"/>
    <s v="Music"/>
    <n v="1518"/>
    <n v="1"/>
    <n v="279"/>
    <n v="44"/>
    <d v="2012-05-12T00:00:00"/>
    <s v="Porthaninkatu 9"/>
    <s v="Helsinki"/>
    <x v="16"/>
    <n v="0.99"/>
    <n v="44"/>
    <s v="Terhi"/>
    <s v="Hämäläinen"/>
    <s v="Porthaninkatu 9"/>
    <s v="Helsinki"/>
    <s v="Finland"/>
    <s v="+358 09 870 2000"/>
    <n v="3"/>
    <n v="3"/>
    <s v="Jane"/>
    <s v="Peacock"/>
    <x v="1"/>
    <s v="Sales Support Agent"/>
    <n v="2"/>
    <s v="1111 6 Ave SW"/>
    <s v="Calgary"/>
    <s v="Canada"/>
    <s v="+1 (403) 262-3443"/>
    <s v="jane@chinookcorp.com"/>
    <s v="Sales Manager"/>
    <s v="Nancy"/>
    <s v="Edwards"/>
    <n v="51"/>
    <n v="22"/>
    <x v="3"/>
    <s v="May"/>
  </r>
  <r>
    <n v="13"/>
    <x v="7"/>
    <n v="18"/>
    <x v="9"/>
    <n v="167"/>
    <x v="661"/>
    <s v="NULL"/>
    <n v="204251"/>
    <n v="0.99"/>
    <n v="1"/>
    <s v="MPEG audio file"/>
    <n v="4"/>
    <x v="3"/>
    <n v="1"/>
    <s v="Music"/>
    <n v="1750"/>
    <n v="1"/>
    <n v="323"/>
    <n v="39"/>
    <d v="2012-11-27T00:00:00"/>
    <s v="4, Rue Milton"/>
    <s v="Paris"/>
    <x v="5"/>
    <n v="1.98"/>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3"/>
    <s v="November"/>
  </r>
  <r>
    <n v="13"/>
    <x v="7"/>
    <n v="18"/>
    <x v="9"/>
    <n v="167"/>
    <x v="661"/>
    <s v="NULL"/>
    <n v="204251"/>
    <n v="0.99"/>
    <n v="1"/>
    <s v="MPEG audio file"/>
    <n v="4"/>
    <x v="3"/>
    <n v="5"/>
    <s v="90’s Music"/>
    <n v="1750"/>
    <n v="1"/>
    <n v="323"/>
    <n v="39"/>
    <d v="2012-11-27T00:00:00"/>
    <s v="4, Rue Milton"/>
    <s v="Paris"/>
    <x v="5"/>
    <n v="1.98"/>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3"/>
    <s v="November"/>
  </r>
  <r>
    <n v="13"/>
    <x v="7"/>
    <n v="18"/>
    <x v="9"/>
    <n v="167"/>
    <x v="661"/>
    <s v="NULL"/>
    <n v="204251"/>
    <n v="0.99"/>
    <n v="1"/>
    <s v="MPEG audio file"/>
    <n v="4"/>
    <x v="3"/>
    <n v="8"/>
    <s v="Music"/>
    <n v="1750"/>
    <n v="1"/>
    <n v="323"/>
    <n v="39"/>
    <d v="2012-11-27T00:00:00"/>
    <s v="4, Rue Milton"/>
    <s v="Paris"/>
    <x v="5"/>
    <n v="1.98"/>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3"/>
    <s v="November"/>
  </r>
  <r>
    <n v="12"/>
    <x v="8"/>
    <n v="17"/>
    <x v="10"/>
    <n v="165"/>
    <x v="662"/>
    <s v="Tony Iommi, Bill Ward, Geezer Butler, Ozzy Osbourne"/>
    <n v="350458"/>
    <n v="0.99"/>
    <n v="1"/>
    <s v="MPEG audio file"/>
    <n v="3"/>
    <x v="2"/>
    <n v="1"/>
    <s v="Music"/>
    <n v="1749"/>
    <n v="1"/>
    <n v="323"/>
    <n v="39"/>
    <d v="2012-11-27T00:00:00"/>
    <s v="4, Rue Milton"/>
    <s v="Paris"/>
    <x v="5"/>
    <n v="1.98"/>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3"/>
    <s v="November"/>
  </r>
  <r>
    <n v="12"/>
    <x v="8"/>
    <n v="17"/>
    <x v="10"/>
    <n v="165"/>
    <x v="662"/>
    <s v="Tony Iommi, Bill Ward, Geezer Butler, Ozzy Osbourne"/>
    <n v="350458"/>
    <n v="0.99"/>
    <n v="1"/>
    <s v="MPEG audio file"/>
    <n v="3"/>
    <x v="2"/>
    <n v="8"/>
    <s v="Music"/>
    <n v="1749"/>
    <n v="1"/>
    <n v="323"/>
    <n v="39"/>
    <d v="2012-11-27T00:00:00"/>
    <s v="4, Rue Milton"/>
    <s v="Paris"/>
    <x v="5"/>
    <n v="1.98"/>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3"/>
    <s v="November"/>
  </r>
  <r>
    <n v="90"/>
    <x v="34"/>
    <n v="111"/>
    <x v="140"/>
    <n v="1379"/>
    <x v="228"/>
    <s v="Steve Harris"/>
    <n v="445779"/>
    <n v="0.99"/>
    <n v="1"/>
    <s v="MPEG audio file"/>
    <n v="3"/>
    <x v="2"/>
    <n v="1"/>
    <s v="Music"/>
    <n v="803"/>
    <n v="1"/>
    <n v="149"/>
    <n v="35"/>
    <d v="2010-10-15T00:00:00"/>
    <s v="Rua dos Campeões Europeus de Viena, 4350"/>
    <s v="Porto"/>
    <x v="11"/>
    <n v="3.96"/>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1"/>
    <s v="October"/>
  </r>
  <r>
    <n v="90"/>
    <x v="34"/>
    <n v="110"/>
    <x v="53"/>
    <n v="1375"/>
    <x v="663"/>
    <s v="Steve Harris"/>
    <n v="593580"/>
    <n v="0.99"/>
    <n v="1"/>
    <s v="MPEG audio file"/>
    <n v="3"/>
    <x v="2"/>
    <n v="8"/>
    <s v="Music"/>
    <n v="801"/>
    <n v="1"/>
    <n v="149"/>
    <n v="35"/>
    <d v="2010-10-15T00:00:00"/>
    <s v="Rua dos Campeões Europeus de Viena, 4350"/>
    <s v="Porto"/>
    <x v="11"/>
    <n v="3.96"/>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1"/>
    <s v="October"/>
  </r>
  <r>
    <n v="90"/>
    <x v="34"/>
    <n v="110"/>
    <x v="53"/>
    <n v="1375"/>
    <x v="663"/>
    <s v="Steve Harris"/>
    <n v="593580"/>
    <n v="0.99"/>
    <n v="1"/>
    <s v="MPEG audio file"/>
    <n v="3"/>
    <x v="2"/>
    <n v="1"/>
    <s v="Music"/>
    <n v="801"/>
    <n v="1"/>
    <n v="149"/>
    <n v="35"/>
    <d v="2010-10-15T00:00:00"/>
    <s v="Rua dos Campeões Europeus de Viena, 4350"/>
    <s v="Porto"/>
    <x v="11"/>
    <n v="3.96"/>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1"/>
    <s v="October"/>
  </r>
  <r>
    <n v="90"/>
    <x v="34"/>
    <n v="111"/>
    <x v="140"/>
    <n v="1381"/>
    <x v="664"/>
    <s v="Adrian Smith"/>
    <n v="341995"/>
    <n v="0.99"/>
    <n v="1"/>
    <s v="MPEG audio file"/>
    <n v="3"/>
    <x v="2"/>
    <n v="1"/>
    <s v="Music"/>
    <n v="804"/>
    <n v="1"/>
    <n v="149"/>
    <n v="35"/>
    <d v="2010-10-15T00:00:00"/>
    <s v="Rua dos Campeões Europeus de Viena, 4350"/>
    <s v="Porto"/>
    <x v="11"/>
    <n v="3.96"/>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1"/>
    <s v="October"/>
  </r>
  <r>
    <n v="90"/>
    <x v="34"/>
    <n v="111"/>
    <x v="140"/>
    <n v="1381"/>
    <x v="664"/>
    <s v="Adrian Smith"/>
    <n v="341995"/>
    <n v="0.99"/>
    <n v="1"/>
    <s v="MPEG audio file"/>
    <n v="3"/>
    <x v="2"/>
    <n v="8"/>
    <s v="Music"/>
    <n v="804"/>
    <n v="1"/>
    <n v="149"/>
    <n v="35"/>
    <d v="2010-10-15T00:00:00"/>
    <s v="Rua dos Campeões Europeus de Viena, 4350"/>
    <s v="Porto"/>
    <x v="11"/>
    <n v="3.96"/>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1"/>
    <s v="October"/>
  </r>
  <r>
    <n v="90"/>
    <x v="34"/>
    <n v="110"/>
    <x v="53"/>
    <n v="1377"/>
    <x v="229"/>
    <s v="Adrian Smith; Bruce Dickinson; Steve Harris"/>
    <n v="267023"/>
    <n v="0.99"/>
    <n v="1"/>
    <s v="MPEG audio file"/>
    <n v="3"/>
    <x v="2"/>
    <n v="1"/>
    <s v="Music"/>
    <n v="802"/>
    <n v="1"/>
    <n v="149"/>
    <n v="35"/>
    <d v="2010-10-15T00:00:00"/>
    <s v="Rua dos Campeões Europeus de Viena, 4350"/>
    <s v="Porto"/>
    <x v="11"/>
    <n v="3.96"/>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1"/>
    <s v="October"/>
  </r>
  <r>
    <n v="22"/>
    <x v="13"/>
    <n v="129"/>
    <x v="174"/>
    <n v="1599"/>
    <x v="665"/>
    <s v="Jimmy Page/Jimmy Page &amp; Robert Plant/Robert Plant"/>
    <n v="223216"/>
    <n v="0.99"/>
    <n v="1"/>
    <s v="MPEG audio file"/>
    <n v="1"/>
    <x v="0"/>
    <n v="1"/>
    <s v="Music"/>
    <n v="834"/>
    <n v="1"/>
    <n v="153"/>
    <n v="9"/>
    <d v="2010-11-01T00:00:00"/>
    <s v="Sønder Boulevard 51"/>
    <s v="Copenhagen"/>
    <x v="23"/>
    <n v="0.99"/>
    <n v="9"/>
    <s v="Kara"/>
    <s v="Nielsen"/>
    <s v="Sønder Boulevard 51"/>
    <s v="Copenhagen"/>
    <s v="Denmark"/>
    <s v="+453 3331 9991"/>
    <n v="4"/>
    <n v="4"/>
    <s v="Margaret"/>
    <s v="Park"/>
    <x v="2"/>
    <s v="Sales Support Agent"/>
    <n v="2"/>
    <s v="683 10 Street SW"/>
    <s v="Calgary"/>
    <s v="Canada"/>
    <s v="+1 (403) 263-4423"/>
    <s v="margaret@chinookcorp.com"/>
    <s v="Sales Manager"/>
    <s v="Nancy"/>
    <s v="Edwards"/>
    <n v="77"/>
    <n v="21"/>
    <x v="1"/>
    <s v="November"/>
  </r>
  <r>
    <n v="22"/>
    <x v="13"/>
    <n v="129"/>
    <x v="174"/>
    <n v="1599"/>
    <x v="665"/>
    <s v="Jimmy Page/Jimmy Page &amp; Robert Plant/Robert Plant"/>
    <n v="223216"/>
    <n v="0.99"/>
    <n v="1"/>
    <s v="MPEG audio file"/>
    <n v="1"/>
    <x v="0"/>
    <n v="8"/>
    <s v="Music"/>
    <n v="834"/>
    <n v="1"/>
    <n v="153"/>
    <n v="9"/>
    <d v="2010-11-01T00:00:00"/>
    <s v="Sønder Boulevard 51"/>
    <s v="Copenhagen"/>
    <x v="23"/>
    <n v="0.99"/>
    <n v="9"/>
    <s v="Kara"/>
    <s v="Nielsen"/>
    <s v="Sønder Boulevard 51"/>
    <s v="Copenhagen"/>
    <s v="Denmark"/>
    <s v="+453 3331 9991"/>
    <n v="4"/>
    <n v="4"/>
    <s v="Margaret"/>
    <s v="Park"/>
    <x v="2"/>
    <s v="Sales Support Agent"/>
    <n v="2"/>
    <s v="683 10 Street SW"/>
    <s v="Calgary"/>
    <s v="Canada"/>
    <s v="+1 (403) 263-4423"/>
    <s v="margaret@chinookcorp.com"/>
    <s v="Sales Manager"/>
    <s v="Nancy"/>
    <s v="Edwards"/>
    <n v="77"/>
    <n v="21"/>
    <x v="1"/>
    <s v="November"/>
  </r>
  <r>
    <n v="235"/>
    <x v="117"/>
    <n v="301"/>
    <x v="217"/>
    <n v="3434"/>
    <x v="666"/>
    <s v="Frédéric Chopin"/>
    <n v="560342"/>
    <n v="0.99"/>
    <n v="2"/>
    <s v="Protected AAC audio file"/>
    <n v="24"/>
    <x v="13"/>
    <n v="12"/>
    <s v="Classical"/>
    <n v="1710"/>
    <n v="1"/>
    <n v="315"/>
    <n v="58"/>
    <d v="2012-10-27T00:00:00"/>
    <s v="12,Community Centre"/>
    <s v="Delhi"/>
    <x v="14"/>
    <n v="1.98"/>
    <n v="58"/>
    <s v="Manoj"/>
    <s v="Pareek"/>
    <s v="12,Community Centre"/>
    <s v="Delhi"/>
    <s v="India"/>
    <s v="+91 0124 39883988"/>
    <n v="3"/>
    <n v="3"/>
    <s v="Jane"/>
    <s v="Peacock"/>
    <x v="2"/>
    <s v="Sales Support Agent"/>
    <n v="2"/>
    <s v="1111 6 Ave SW"/>
    <s v="Calgary"/>
    <s v="Canada"/>
    <s v="+1 (403) 262-3443"/>
    <s v="jane@chinookcorp.com"/>
    <s v="Sales Manager"/>
    <s v="Nancy"/>
    <s v="Edwards"/>
    <n v="51"/>
    <n v="22"/>
    <x v="3"/>
    <s v="October"/>
  </r>
  <r>
    <n v="235"/>
    <x v="117"/>
    <n v="301"/>
    <x v="217"/>
    <n v="3434"/>
    <x v="666"/>
    <s v="Frédéric Chopin"/>
    <n v="560342"/>
    <n v="0.99"/>
    <n v="2"/>
    <s v="Protected AAC audio file"/>
    <n v="24"/>
    <x v="13"/>
    <n v="14"/>
    <s v="Classical 101 - Next Steps"/>
    <n v="1710"/>
    <n v="1"/>
    <n v="315"/>
    <n v="58"/>
    <d v="2012-10-27T00:00:00"/>
    <s v="12,Community Centre"/>
    <s v="Delhi"/>
    <x v="14"/>
    <n v="1.98"/>
    <n v="58"/>
    <s v="Manoj"/>
    <s v="Pareek"/>
    <s v="12,Community Centre"/>
    <s v="Delhi"/>
    <s v="India"/>
    <s v="+91 0124 39883988"/>
    <n v="3"/>
    <n v="3"/>
    <s v="Jane"/>
    <s v="Peacock"/>
    <x v="2"/>
    <s v="Sales Support Agent"/>
    <n v="2"/>
    <s v="1111 6 Ave SW"/>
    <s v="Calgary"/>
    <s v="Canada"/>
    <s v="+1 (403) 262-3443"/>
    <s v="jane@chinookcorp.com"/>
    <s v="Sales Manager"/>
    <s v="Nancy"/>
    <s v="Edwards"/>
    <n v="51"/>
    <n v="22"/>
    <x v="3"/>
    <s v="October"/>
  </r>
  <r>
    <n v="235"/>
    <x v="117"/>
    <n v="301"/>
    <x v="217"/>
    <n v="3434"/>
    <x v="666"/>
    <s v="Frédéric Chopin"/>
    <n v="560342"/>
    <n v="0.99"/>
    <n v="2"/>
    <s v="Protected AAC audio file"/>
    <n v="24"/>
    <x v="13"/>
    <n v="1"/>
    <s v="Music"/>
    <n v="1710"/>
    <n v="1"/>
    <n v="315"/>
    <n v="58"/>
    <d v="2012-10-27T00:00:00"/>
    <s v="12,Community Centre"/>
    <s v="Delhi"/>
    <x v="14"/>
    <n v="1.98"/>
    <n v="58"/>
    <s v="Manoj"/>
    <s v="Pareek"/>
    <s v="12,Community Centre"/>
    <s v="Delhi"/>
    <s v="India"/>
    <s v="+91 0124 39883988"/>
    <n v="3"/>
    <n v="3"/>
    <s v="Jane"/>
    <s v="Peacock"/>
    <x v="2"/>
    <s v="Sales Support Agent"/>
    <n v="2"/>
    <s v="1111 6 Ave SW"/>
    <s v="Calgary"/>
    <s v="Canada"/>
    <s v="+1 (403) 262-3443"/>
    <s v="jane@chinookcorp.com"/>
    <s v="Sales Manager"/>
    <s v="Nancy"/>
    <s v="Edwards"/>
    <n v="51"/>
    <n v="22"/>
    <x v="3"/>
    <s v="October"/>
  </r>
  <r>
    <n v="235"/>
    <x v="117"/>
    <n v="301"/>
    <x v="217"/>
    <n v="3434"/>
    <x v="666"/>
    <s v="Frédéric Chopin"/>
    <n v="560342"/>
    <n v="0.99"/>
    <n v="2"/>
    <s v="Protected AAC audio file"/>
    <n v="24"/>
    <x v="13"/>
    <n v="8"/>
    <s v="Music"/>
    <n v="1710"/>
    <n v="1"/>
    <n v="315"/>
    <n v="58"/>
    <d v="2012-10-27T00:00:00"/>
    <s v="12,Community Centre"/>
    <s v="Delhi"/>
    <x v="14"/>
    <n v="1.98"/>
    <n v="58"/>
    <s v="Manoj"/>
    <s v="Pareek"/>
    <s v="12,Community Centre"/>
    <s v="Delhi"/>
    <s v="India"/>
    <s v="+91 0124 39883988"/>
    <n v="3"/>
    <n v="3"/>
    <s v="Jane"/>
    <s v="Peacock"/>
    <x v="2"/>
    <s v="Sales Support Agent"/>
    <n v="2"/>
    <s v="1111 6 Ave SW"/>
    <s v="Calgary"/>
    <s v="Canada"/>
    <s v="+1 (403) 262-3443"/>
    <s v="jane@chinookcorp.com"/>
    <s v="Sales Manager"/>
    <s v="Nancy"/>
    <s v="Edwards"/>
    <n v="51"/>
    <n v="22"/>
    <x v="3"/>
    <s v="October"/>
  </r>
  <r>
    <n v="235"/>
    <x v="117"/>
    <n v="301"/>
    <x v="217"/>
    <n v="3434"/>
    <x v="666"/>
    <s v="Frédéric Chopin"/>
    <n v="560342"/>
    <n v="0.99"/>
    <n v="2"/>
    <s v="Protected AAC audio file"/>
    <n v="24"/>
    <x v="13"/>
    <n v="5"/>
    <s v="90’s Music"/>
    <n v="1710"/>
    <n v="1"/>
    <n v="315"/>
    <n v="58"/>
    <d v="2012-10-27T00:00:00"/>
    <s v="12,Community Centre"/>
    <s v="Delhi"/>
    <x v="14"/>
    <n v="1.98"/>
    <n v="58"/>
    <s v="Manoj"/>
    <s v="Pareek"/>
    <s v="12,Community Centre"/>
    <s v="Delhi"/>
    <s v="India"/>
    <s v="+91 0124 39883988"/>
    <n v="3"/>
    <n v="3"/>
    <s v="Jane"/>
    <s v="Peacock"/>
    <x v="2"/>
    <s v="Sales Support Agent"/>
    <n v="2"/>
    <s v="1111 6 Ave SW"/>
    <s v="Calgary"/>
    <s v="Canada"/>
    <s v="+1 (403) 262-3443"/>
    <s v="jane@chinookcorp.com"/>
    <s v="Sales Manager"/>
    <s v="Nancy"/>
    <s v="Edwards"/>
    <n v="51"/>
    <n v="22"/>
    <x v="3"/>
    <s v="October"/>
  </r>
  <r>
    <n v="234"/>
    <x v="118"/>
    <n v="300"/>
    <x v="218"/>
    <n v="3433"/>
    <x v="667"/>
    <s v="Johann Sebastian Bach"/>
    <n v="307244"/>
    <n v="0.99"/>
    <n v="2"/>
    <s v="Protected AAC audio file"/>
    <n v="24"/>
    <x v="13"/>
    <n v="8"/>
    <s v="Music"/>
    <n v="1709"/>
    <n v="1"/>
    <n v="315"/>
    <n v="58"/>
    <d v="2012-10-27T00:00:00"/>
    <s v="12,Community Centre"/>
    <s v="Delhi"/>
    <x v="14"/>
    <n v="1.98"/>
    <n v="58"/>
    <s v="Manoj"/>
    <s v="Pareek"/>
    <s v="12,Community Centre"/>
    <s v="Delhi"/>
    <s v="India"/>
    <s v="+91 0124 39883988"/>
    <n v="3"/>
    <n v="3"/>
    <s v="Jane"/>
    <s v="Peacock"/>
    <x v="2"/>
    <s v="Sales Support Agent"/>
    <n v="2"/>
    <s v="1111 6 Ave SW"/>
    <s v="Calgary"/>
    <s v="Canada"/>
    <s v="+1 (403) 262-3443"/>
    <s v="jane@chinookcorp.com"/>
    <s v="Sales Manager"/>
    <s v="Nancy"/>
    <s v="Edwards"/>
    <n v="51"/>
    <n v="22"/>
    <x v="3"/>
    <s v="October"/>
  </r>
  <r>
    <n v="234"/>
    <x v="118"/>
    <n v="300"/>
    <x v="218"/>
    <n v="3433"/>
    <x v="667"/>
    <s v="Johann Sebastian Bach"/>
    <n v="307244"/>
    <n v="0.99"/>
    <n v="2"/>
    <s v="Protected AAC audio file"/>
    <n v="24"/>
    <x v="13"/>
    <n v="14"/>
    <s v="Classical 101 - Next Steps"/>
    <n v="1709"/>
    <n v="1"/>
    <n v="315"/>
    <n v="58"/>
    <d v="2012-10-27T00:00:00"/>
    <s v="12,Community Centre"/>
    <s v="Delhi"/>
    <x v="14"/>
    <n v="1.98"/>
    <n v="58"/>
    <s v="Manoj"/>
    <s v="Pareek"/>
    <s v="12,Community Centre"/>
    <s v="Delhi"/>
    <s v="India"/>
    <s v="+91 0124 39883988"/>
    <n v="3"/>
    <n v="3"/>
    <s v="Jane"/>
    <s v="Peacock"/>
    <x v="2"/>
    <s v="Sales Support Agent"/>
    <n v="2"/>
    <s v="1111 6 Ave SW"/>
    <s v="Calgary"/>
    <s v="Canada"/>
    <s v="+1 (403) 262-3443"/>
    <s v="jane@chinookcorp.com"/>
    <s v="Sales Manager"/>
    <s v="Nancy"/>
    <s v="Edwards"/>
    <n v="51"/>
    <n v="22"/>
    <x v="3"/>
    <s v="October"/>
  </r>
  <r>
    <n v="234"/>
    <x v="118"/>
    <n v="300"/>
    <x v="218"/>
    <n v="3433"/>
    <x v="667"/>
    <s v="Johann Sebastian Bach"/>
    <n v="307244"/>
    <n v="0.99"/>
    <n v="2"/>
    <s v="Protected AAC audio file"/>
    <n v="24"/>
    <x v="13"/>
    <n v="1"/>
    <s v="Music"/>
    <n v="1709"/>
    <n v="1"/>
    <n v="315"/>
    <n v="58"/>
    <d v="2012-10-27T00:00:00"/>
    <s v="12,Community Centre"/>
    <s v="Delhi"/>
    <x v="14"/>
    <n v="1.98"/>
    <n v="58"/>
    <s v="Manoj"/>
    <s v="Pareek"/>
    <s v="12,Community Centre"/>
    <s v="Delhi"/>
    <s v="India"/>
    <s v="+91 0124 39883988"/>
    <n v="3"/>
    <n v="3"/>
    <s v="Jane"/>
    <s v="Peacock"/>
    <x v="2"/>
    <s v="Sales Support Agent"/>
    <n v="2"/>
    <s v="1111 6 Ave SW"/>
    <s v="Calgary"/>
    <s v="Canada"/>
    <s v="+1 (403) 262-3443"/>
    <s v="jane@chinookcorp.com"/>
    <s v="Sales Manager"/>
    <s v="Nancy"/>
    <s v="Edwards"/>
    <n v="51"/>
    <n v="22"/>
    <x v="3"/>
    <s v="October"/>
  </r>
  <r>
    <n v="234"/>
    <x v="118"/>
    <n v="300"/>
    <x v="218"/>
    <n v="3433"/>
    <x v="667"/>
    <s v="Johann Sebastian Bach"/>
    <n v="307244"/>
    <n v="0.99"/>
    <n v="2"/>
    <s v="Protected AAC audio file"/>
    <n v="24"/>
    <x v="13"/>
    <n v="12"/>
    <s v="Classical"/>
    <n v="1709"/>
    <n v="1"/>
    <n v="315"/>
    <n v="58"/>
    <d v="2012-10-27T00:00:00"/>
    <s v="12,Community Centre"/>
    <s v="Delhi"/>
    <x v="14"/>
    <n v="1.98"/>
    <n v="58"/>
    <s v="Manoj"/>
    <s v="Pareek"/>
    <s v="12,Community Centre"/>
    <s v="Delhi"/>
    <s v="India"/>
    <s v="+91 0124 39883988"/>
    <n v="3"/>
    <n v="3"/>
    <s v="Jane"/>
    <s v="Peacock"/>
    <x v="2"/>
    <s v="Sales Support Agent"/>
    <n v="2"/>
    <s v="1111 6 Ave SW"/>
    <s v="Calgary"/>
    <s v="Canada"/>
    <s v="+1 (403) 262-3443"/>
    <s v="jane@chinookcorp.com"/>
    <s v="Sales Manager"/>
    <s v="Nancy"/>
    <s v="Edwards"/>
    <n v="51"/>
    <n v="22"/>
    <x v="3"/>
    <s v="October"/>
  </r>
  <r>
    <n v="133"/>
    <x v="100"/>
    <n v="205"/>
    <x v="181"/>
    <n v="2537"/>
    <x v="668"/>
    <s v="Stevie Ray Vaughan"/>
    <n v="140826"/>
    <n v="0.99"/>
    <n v="1"/>
    <s v="MPEG audio file"/>
    <n v="6"/>
    <x v="7"/>
    <n v="8"/>
    <s v="Music"/>
    <n v="2143"/>
    <n v="1"/>
    <n v="396"/>
    <n v="18"/>
    <d v="2013-10-08T00:00:00"/>
    <s v="627 Broadway"/>
    <s v="New York"/>
    <x v="4"/>
    <n v="8.91"/>
    <n v="18"/>
    <s v="Michelle"/>
    <s v="Brooks"/>
    <s v="627 Broadway"/>
    <s v="New York"/>
    <s v="USA"/>
    <s v="+1 (212) 221-3546"/>
    <n v="3"/>
    <n v="3"/>
    <s v="Jane"/>
    <s v="Peacock"/>
    <x v="2"/>
    <s v="Sales Support Agent"/>
    <n v="2"/>
    <s v="1111 6 Ave SW"/>
    <s v="Calgary"/>
    <s v="Canada"/>
    <s v="+1 (403) 262-3443"/>
    <s v="jane@chinookcorp.com"/>
    <s v="Sales Manager"/>
    <s v="Nancy"/>
    <s v="Edwards"/>
    <n v="51"/>
    <n v="22"/>
    <x v="4"/>
    <s v="October"/>
  </r>
  <r>
    <n v="133"/>
    <x v="100"/>
    <n v="205"/>
    <x v="181"/>
    <n v="2537"/>
    <x v="668"/>
    <s v="Stevie Ray Vaughan"/>
    <n v="140826"/>
    <n v="0.99"/>
    <n v="1"/>
    <s v="MPEG audio file"/>
    <n v="6"/>
    <x v="7"/>
    <n v="1"/>
    <s v="Music"/>
    <n v="2143"/>
    <n v="1"/>
    <n v="396"/>
    <n v="18"/>
    <d v="2013-10-08T00:00:00"/>
    <s v="627 Broadway"/>
    <s v="New York"/>
    <x v="4"/>
    <n v="8.91"/>
    <n v="18"/>
    <s v="Michelle"/>
    <s v="Brooks"/>
    <s v="627 Broadway"/>
    <s v="New York"/>
    <s v="USA"/>
    <s v="+1 (212) 221-3546"/>
    <n v="3"/>
    <n v="3"/>
    <s v="Jane"/>
    <s v="Peacock"/>
    <x v="2"/>
    <s v="Sales Support Agent"/>
    <n v="2"/>
    <s v="1111 6 Ave SW"/>
    <s v="Calgary"/>
    <s v="Canada"/>
    <s v="+1 (403) 262-3443"/>
    <s v="jane@chinookcorp.com"/>
    <s v="Sales Manager"/>
    <s v="Nancy"/>
    <s v="Edwards"/>
    <n v="51"/>
    <n v="22"/>
    <x v="4"/>
    <s v="October"/>
  </r>
  <r>
    <n v="137"/>
    <x v="82"/>
    <n v="209"/>
    <x v="212"/>
    <n v="2573"/>
    <x v="669"/>
    <s v="Chris Robinson/Rich Robinson"/>
    <n v="268094"/>
    <n v="0.99"/>
    <n v="1"/>
    <s v="MPEG audio file"/>
    <n v="6"/>
    <x v="7"/>
    <n v="8"/>
    <s v="Music"/>
    <n v="2149"/>
    <n v="1"/>
    <n v="396"/>
    <n v="18"/>
    <d v="2013-10-08T00:00:00"/>
    <s v="627 Broadway"/>
    <s v="New York"/>
    <x v="4"/>
    <n v="8.91"/>
    <n v="18"/>
    <s v="Michelle"/>
    <s v="Brooks"/>
    <s v="627 Broadway"/>
    <s v="New York"/>
    <s v="USA"/>
    <s v="+1 (212) 221-3546"/>
    <n v="3"/>
    <n v="3"/>
    <s v="Jane"/>
    <s v="Peacock"/>
    <x v="2"/>
    <s v="Sales Support Agent"/>
    <n v="2"/>
    <s v="1111 6 Ave SW"/>
    <s v="Calgary"/>
    <s v="Canada"/>
    <s v="+1 (403) 262-3443"/>
    <s v="jane@chinookcorp.com"/>
    <s v="Sales Manager"/>
    <s v="Nancy"/>
    <s v="Edwards"/>
    <n v="51"/>
    <n v="22"/>
    <x v="4"/>
    <s v="October"/>
  </r>
  <r>
    <n v="137"/>
    <x v="82"/>
    <n v="209"/>
    <x v="212"/>
    <n v="2573"/>
    <x v="669"/>
    <s v="Chris Robinson/Rich Robinson"/>
    <n v="268094"/>
    <n v="0.99"/>
    <n v="1"/>
    <s v="MPEG audio file"/>
    <n v="6"/>
    <x v="7"/>
    <n v="1"/>
    <s v="Music"/>
    <n v="2149"/>
    <n v="1"/>
    <n v="396"/>
    <n v="18"/>
    <d v="2013-10-08T00:00:00"/>
    <s v="627 Broadway"/>
    <s v="New York"/>
    <x v="4"/>
    <n v="8.91"/>
    <n v="18"/>
    <s v="Michelle"/>
    <s v="Brooks"/>
    <s v="627 Broadway"/>
    <s v="New York"/>
    <s v="USA"/>
    <s v="+1 (212) 221-3546"/>
    <n v="3"/>
    <n v="3"/>
    <s v="Jane"/>
    <s v="Peacock"/>
    <x v="2"/>
    <s v="Sales Support Agent"/>
    <n v="2"/>
    <s v="1111 6 Ave SW"/>
    <s v="Calgary"/>
    <s v="Canada"/>
    <s v="+1 (403) 262-3443"/>
    <s v="jane@chinookcorp.com"/>
    <s v="Sales Manager"/>
    <s v="Nancy"/>
    <s v="Edwards"/>
    <n v="51"/>
    <n v="22"/>
    <x v="4"/>
    <s v="October"/>
  </r>
  <r>
    <n v="135"/>
    <x v="113"/>
    <n v="207"/>
    <x v="210"/>
    <n v="2561"/>
    <x v="670"/>
    <s v="Tankian, Serj"/>
    <n v="200698"/>
    <n v="0.99"/>
    <n v="1"/>
    <s v="MPEG audio file"/>
    <n v="3"/>
    <x v="2"/>
    <n v="1"/>
    <s v="Music"/>
    <n v="2147"/>
    <n v="1"/>
    <n v="396"/>
    <n v="18"/>
    <d v="2013-10-08T00:00:00"/>
    <s v="627 Broadway"/>
    <s v="New York"/>
    <x v="4"/>
    <n v="8.91"/>
    <n v="18"/>
    <s v="Michelle"/>
    <s v="Brooks"/>
    <s v="627 Broadway"/>
    <s v="New York"/>
    <s v="USA"/>
    <s v="+1 (212) 221-3546"/>
    <n v="3"/>
    <n v="3"/>
    <s v="Jane"/>
    <s v="Peacock"/>
    <x v="2"/>
    <s v="Sales Support Agent"/>
    <n v="2"/>
    <s v="1111 6 Ave SW"/>
    <s v="Calgary"/>
    <s v="Canada"/>
    <s v="+1 (403) 262-3443"/>
    <s v="jane@chinookcorp.com"/>
    <s v="Sales Manager"/>
    <s v="Nancy"/>
    <s v="Edwards"/>
    <n v="51"/>
    <n v="22"/>
    <x v="4"/>
    <s v="October"/>
  </r>
  <r>
    <n v="135"/>
    <x v="113"/>
    <n v="207"/>
    <x v="210"/>
    <n v="2561"/>
    <x v="670"/>
    <s v="Tankian, Serj"/>
    <n v="200698"/>
    <n v="0.99"/>
    <n v="1"/>
    <s v="MPEG audio file"/>
    <n v="3"/>
    <x v="2"/>
    <n v="8"/>
    <s v="Music"/>
    <n v="2147"/>
    <n v="1"/>
    <n v="396"/>
    <n v="18"/>
    <d v="2013-10-08T00:00:00"/>
    <s v="627 Broadway"/>
    <s v="New York"/>
    <x v="4"/>
    <n v="8.91"/>
    <n v="18"/>
    <s v="Michelle"/>
    <s v="Brooks"/>
    <s v="627 Broadway"/>
    <s v="New York"/>
    <s v="USA"/>
    <s v="+1 (212) 221-3546"/>
    <n v="3"/>
    <n v="3"/>
    <s v="Jane"/>
    <s v="Peacock"/>
    <x v="2"/>
    <s v="Sales Support Agent"/>
    <n v="2"/>
    <s v="1111 6 Ave SW"/>
    <s v="Calgary"/>
    <s v="Canada"/>
    <s v="+1 (403) 262-3443"/>
    <s v="jane@chinookcorp.com"/>
    <s v="Sales Manager"/>
    <s v="Nancy"/>
    <s v="Edwards"/>
    <n v="51"/>
    <n v="22"/>
    <x v="4"/>
    <s v="October"/>
  </r>
  <r>
    <n v="134"/>
    <x v="114"/>
    <n v="206"/>
    <x v="211"/>
    <n v="2549"/>
    <x v="671"/>
    <s v="R. DeLeo/Weiland"/>
    <n v="324623"/>
    <n v="0.99"/>
    <n v="1"/>
    <s v="MPEG audio file"/>
    <n v="1"/>
    <x v="0"/>
    <n v="1"/>
    <s v="Music"/>
    <n v="2145"/>
    <n v="1"/>
    <n v="396"/>
    <n v="18"/>
    <d v="2013-10-08T00:00:00"/>
    <s v="627 Broadway"/>
    <s v="New York"/>
    <x v="4"/>
    <n v="8.91"/>
    <n v="18"/>
    <s v="Michelle"/>
    <s v="Brooks"/>
    <s v="627 Broadway"/>
    <s v="New York"/>
    <s v="USA"/>
    <s v="+1 (212) 221-3546"/>
    <n v="3"/>
    <n v="3"/>
    <s v="Jane"/>
    <s v="Peacock"/>
    <x v="2"/>
    <s v="Sales Support Agent"/>
    <n v="2"/>
    <s v="1111 6 Ave SW"/>
    <s v="Calgary"/>
    <s v="Canada"/>
    <s v="+1 (403) 262-3443"/>
    <s v="jane@chinookcorp.com"/>
    <s v="Sales Manager"/>
    <s v="Nancy"/>
    <s v="Edwards"/>
    <n v="51"/>
    <n v="22"/>
    <x v="4"/>
    <s v="October"/>
  </r>
  <r>
    <n v="134"/>
    <x v="114"/>
    <n v="206"/>
    <x v="211"/>
    <n v="2549"/>
    <x v="671"/>
    <s v="R. DeLeo/Weiland"/>
    <n v="324623"/>
    <n v="0.99"/>
    <n v="1"/>
    <s v="MPEG audio file"/>
    <n v="1"/>
    <x v="0"/>
    <n v="8"/>
    <s v="Music"/>
    <n v="2145"/>
    <n v="1"/>
    <n v="396"/>
    <n v="18"/>
    <d v="2013-10-08T00:00:00"/>
    <s v="627 Broadway"/>
    <s v="New York"/>
    <x v="4"/>
    <n v="8.91"/>
    <n v="18"/>
    <s v="Michelle"/>
    <s v="Brooks"/>
    <s v="627 Broadway"/>
    <s v="New York"/>
    <s v="USA"/>
    <s v="+1 (212) 221-3546"/>
    <n v="3"/>
    <n v="3"/>
    <s v="Jane"/>
    <s v="Peacock"/>
    <x v="2"/>
    <s v="Sales Support Agent"/>
    <n v="2"/>
    <s v="1111 6 Ave SW"/>
    <s v="Calgary"/>
    <s v="Canada"/>
    <s v="+1 (403) 262-3443"/>
    <s v="jane@chinookcorp.com"/>
    <s v="Sales Manager"/>
    <s v="Nancy"/>
    <s v="Edwards"/>
    <n v="51"/>
    <n v="22"/>
    <x v="4"/>
    <s v="October"/>
  </r>
  <r>
    <n v="134"/>
    <x v="114"/>
    <n v="206"/>
    <x v="211"/>
    <n v="2549"/>
    <x v="671"/>
    <s v="R. DeLeo/Weiland"/>
    <n v="324623"/>
    <n v="0.99"/>
    <n v="1"/>
    <s v="MPEG audio file"/>
    <n v="1"/>
    <x v="0"/>
    <n v="5"/>
    <s v="90’s Music"/>
    <n v="2145"/>
    <n v="1"/>
    <n v="396"/>
    <n v="18"/>
    <d v="2013-10-08T00:00:00"/>
    <s v="627 Broadway"/>
    <s v="New York"/>
    <x v="4"/>
    <n v="8.91"/>
    <n v="18"/>
    <s v="Michelle"/>
    <s v="Brooks"/>
    <s v="627 Broadway"/>
    <s v="New York"/>
    <s v="USA"/>
    <s v="+1 (212) 221-3546"/>
    <n v="3"/>
    <n v="3"/>
    <s v="Jane"/>
    <s v="Peacock"/>
    <x v="2"/>
    <s v="Sales Support Agent"/>
    <n v="2"/>
    <s v="1111 6 Ave SW"/>
    <s v="Calgary"/>
    <s v="Canada"/>
    <s v="+1 (403) 262-3443"/>
    <s v="jane@chinookcorp.com"/>
    <s v="Sales Manager"/>
    <s v="Nancy"/>
    <s v="Edwards"/>
    <n v="51"/>
    <n v="22"/>
    <x v="4"/>
    <s v="October"/>
  </r>
  <r>
    <n v="53"/>
    <x v="15"/>
    <n v="204"/>
    <x v="110"/>
    <n v="2531"/>
    <x v="672"/>
    <s v="Rick Strauss"/>
    <n v="320078"/>
    <n v="0.99"/>
    <n v="1"/>
    <s v="MPEG audio file"/>
    <n v="2"/>
    <x v="1"/>
    <n v="8"/>
    <s v="Music"/>
    <n v="2142"/>
    <n v="1"/>
    <n v="396"/>
    <n v="18"/>
    <d v="2013-10-08T00:00:00"/>
    <s v="627 Broadway"/>
    <s v="New York"/>
    <x v="4"/>
    <n v="8.91"/>
    <n v="18"/>
    <s v="Michelle"/>
    <s v="Brooks"/>
    <s v="627 Broadway"/>
    <s v="New York"/>
    <s v="USA"/>
    <s v="+1 (212) 221-3546"/>
    <n v="3"/>
    <n v="3"/>
    <s v="Jane"/>
    <s v="Peacock"/>
    <x v="1"/>
    <s v="Sales Support Agent"/>
    <n v="2"/>
    <s v="1111 6 Ave SW"/>
    <s v="Calgary"/>
    <s v="Canada"/>
    <s v="+1 (403) 262-3443"/>
    <s v="jane@chinookcorp.com"/>
    <s v="Sales Manager"/>
    <s v="Nancy"/>
    <s v="Edwards"/>
    <n v="51"/>
    <n v="22"/>
    <x v="4"/>
    <s v="October"/>
  </r>
  <r>
    <n v="53"/>
    <x v="15"/>
    <n v="204"/>
    <x v="110"/>
    <n v="2531"/>
    <x v="672"/>
    <s v="Rick Strauss"/>
    <n v="320078"/>
    <n v="0.99"/>
    <n v="1"/>
    <s v="MPEG audio file"/>
    <n v="2"/>
    <x v="1"/>
    <n v="1"/>
    <s v="Music"/>
    <n v="2142"/>
    <n v="1"/>
    <n v="396"/>
    <n v="18"/>
    <d v="2013-10-08T00:00:00"/>
    <s v="627 Broadway"/>
    <s v="New York"/>
    <x v="4"/>
    <n v="8.91"/>
    <n v="18"/>
    <s v="Michelle"/>
    <s v="Brooks"/>
    <s v="627 Broadway"/>
    <s v="New York"/>
    <s v="USA"/>
    <s v="+1 (212) 221-3546"/>
    <n v="3"/>
    <n v="3"/>
    <s v="Jane"/>
    <s v="Peacock"/>
    <x v="1"/>
    <s v="Sales Support Agent"/>
    <n v="2"/>
    <s v="1111 6 Ave SW"/>
    <s v="Calgary"/>
    <s v="Canada"/>
    <s v="+1 (403) 262-3443"/>
    <s v="jane@chinookcorp.com"/>
    <s v="Sales Manager"/>
    <s v="Nancy"/>
    <s v="Edwards"/>
    <n v="51"/>
    <n v="22"/>
    <x v="4"/>
    <s v="October"/>
  </r>
  <r>
    <n v="53"/>
    <x v="15"/>
    <n v="204"/>
    <x v="110"/>
    <n v="2525"/>
    <x v="673"/>
    <s v="Jeremy Wall"/>
    <n v="238315"/>
    <n v="0.99"/>
    <n v="1"/>
    <s v="MPEG audio file"/>
    <n v="2"/>
    <x v="1"/>
    <n v="8"/>
    <s v="Music"/>
    <n v="2141"/>
    <n v="1"/>
    <n v="396"/>
    <n v="18"/>
    <d v="2013-10-08T00:00:00"/>
    <s v="627 Broadway"/>
    <s v="New York"/>
    <x v="4"/>
    <n v="8.91"/>
    <n v="18"/>
    <s v="Michelle"/>
    <s v="Brooks"/>
    <s v="627 Broadway"/>
    <s v="New York"/>
    <s v="USA"/>
    <s v="+1 (212) 221-3546"/>
    <n v="3"/>
    <n v="3"/>
    <s v="Jane"/>
    <s v="Peacock"/>
    <x v="1"/>
    <s v="Sales Support Agent"/>
    <n v="2"/>
    <s v="1111 6 Ave SW"/>
    <s v="Calgary"/>
    <s v="Canada"/>
    <s v="+1 (403) 262-3443"/>
    <s v="jane@chinookcorp.com"/>
    <s v="Sales Manager"/>
    <s v="Nancy"/>
    <s v="Edwards"/>
    <n v="51"/>
    <n v="22"/>
    <x v="4"/>
    <s v="October"/>
  </r>
  <r>
    <n v="53"/>
    <x v="15"/>
    <n v="204"/>
    <x v="110"/>
    <n v="2525"/>
    <x v="673"/>
    <s v="Jeremy Wall"/>
    <n v="238315"/>
    <n v="0.99"/>
    <n v="1"/>
    <s v="MPEG audio file"/>
    <n v="2"/>
    <x v="1"/>
    <n v="1"/>
    <s v="Music"/>
    <n v="2141"/>
    <n v="1"/>
    <n v="396"/>
    <n v="18"/>
    <d v="2013-10-08T00:00:00"/>
    <s v="627 Broadway"/>
    <s v="New York"/>
    <x v="4"/>
    <n v="8.91"/>
    <n v="18"/>
    <s v="Michelle"/>
    <s v="Brooks"/>
    <s v="627 Broadway"/>
    <s v="New York"/>
    <s v="USA"/>
    <s v="+1 (212) 221-3546"/>
    <n v="3"/>
    <n v="3"/>
    <s v="Jane"/>
    <s v="Peacock"/>
    <x v="1"/>
    <s v="Sales Support Agent"/>
    <n v="2"/>
    <s v="1111 6 Ave SW"/>
    <s v="Calgary"/>
    <s v="Canada"/>
    <s v="+1 (403) 262-3443"/>
    <s v="jane@chinookcorp.com"/>
    <s v="Sales Manager"/>
    <s v="Nancy"/>
    <s v="Edwards"/>
    <n v="51"/>
    <n v="22"/>
    <x v="4"/>
    <s v="October"/>
  </r>
  <r>
    <n v="135"/>
    <x v="113"/>
    <n v="207"/>
    <x v="210"/>
    <n v="2555"/>
    <x v="674"/>
    <s v="Tankian, Serj"/>
    <n v="255555"/>
    <n v="0.99"/>
    <n v="1"/>
    <s v="MPEG audio file"/>
    <n v="3"/>
    <x v="2"/>
    <n v="8"/>
    <s v="Music"/>
    <n v="2146"/>
    <n v="1"/>
    <n v="396"/>
    <n v="18"/>
    <d v="2013-10-08T00:00:00"/>
    <s v="627 Broadway"/>
    <s v="New York"/>
    <x v="4"/>
    <n v="8.91"/>
    <n v="18"/>
    <s v="Michelle"/>
    <s v="Brooks"/>
    <s v="627 Broadway"/>
    <s v="New York"/>
    <s v="USA"/>
    <s v="+1 (212) 221-3546"/>
    <n v="3"/>
    <n v="3"/>
    <s v="Jane"/>
    <s v="Peacock"/>
    <x v="1"/>
    <s v="Sales Support Agent"/>
    <n v="2"/>
    <s v="1111 6 Ave SW"/>
    <s v="Calgary"/>
    <s v="Canada"/>
    <s v="+1 (403) 262-3443"/>
    <s v="jane@chinookcorp.com"/>
    <s v="Sales Manager"/>
    <s v="Nancy"/>
    <s v="Edwards"/>
    <n v="51"/>
    <n v="22"/>
    <x v="4"/>
    <s v="October"/>
  </r>
  <r>
    <n v="135"/>
    <x v="113"/>
    <n v="207"/>
    <x v="210"/>
    <n v="2555"/>
    <x v="674"/>
    <s v="Tankian, Serj"/>
    <n v="255555"/>
    <n v="0.99"/>
    <n v="1"/>
    <s v="MPEG audio file"/>
    <n v="3"/>
    <x v="2"/>
    <n v="1"/>
    <s v="Music"/>
    <n v="2146"/>
    <n v="1"/>
    <n v="396"/>
    <n v="18"/>
    <d v="2013-10-08T00:00:00"/>
    <s v="627 Broadway"/>
    <s v="New York"/>
    <x v="4"/>
    <n v="8.91"/>
    <n v="18"/>
    <s v="Michelle"/>
    <s v="Brooks"/>
    <s v="627 Broadway"/>
    <s v="New York"/>
    <s v="USA"/>
    <s v="+1 (212) 221-3546"/>
    <n v="3"/>
    <n v="3"/>
    <s v="Jane"/>
    <s v="Peacock"/>
    <x v="1"/>
    <s v="Sales Support Agent"/>
    <n v="2"/>
    <s v="1111 6 Ave SW"/>
    <s v="Calgary"/>
    <s v="Canada"/>
    <s v="+1 (403) 262-3443"/>
    <s v="jane@chinookcorp.com"/>
    <s v="Sales Manager"/>
    <s v="Nancy"/>
    <s v="Edwards"/>
    <n v="51"/>
    <n v="22"/>
    <x v="4"/>
    <s v="October"/>
  </r>
  <r>
    <n v="134"/>
    <x v="114"/>
    <n v="206"/>
    <x v="211"/>
    <n v="2543"/>
    <x v="675"/>
    <s v="D. DeLeo/Kretz/Weiland"/>
    <n v="218723"/>
    <n v="0.99"/>
    <n v="1"/>
    <s v="MPEG audio file"/>
    <n v="1"/>
    <x v="0"/>
    <n v="8"/>
    <s v="Music"/>
    <n v="2144"/>
    <n v="1"/>
    <n v="396"/>
    <n v="18"/>
    <d v="2013-10-08T00:00:00"/>
    <s v="627 Broadway"/>
    <s v="New York"/>
    <x v="4"/>
    <n v="8.91"/>
    <n v="18"/>
    <s v="Michelle"/>
    <s v="Brooks"/>
    <s v="627 Broadway"/>
    <s v="New York"/>
    <s v="USA"/>
    <s v="+1 (212) 221-3546"/>
    <n v="3"/>
    <n v="3"/>
    <s v="Jane"/>
    <s v="Peacock"/>
    <x v="1"/>
    <s v="Sales Support Agent"/>
    <n v="2"/>
    <s v="1111 6 Ave SW"/>
    <s v="Calgary"/>
    <s v="Canada"/>
    <s v="+1 (403) 262-3443"/>
    <s v="jane@chinookcorp.com"/>
    <s v="Sales Manager"/>
    <s v="Nancy"/>
    <s v="Edwards"/>
    <n v="51"/>
    <n v="22"/>
    <x v="4"/>
    <s v="October"/>
  </r>
  <r>
    <n v="134"/>
    <x v="114"/>
    <n v="206"/>
    <x v="211"/>
    <n v="2543"/>
    <x v="675"/>
    <s v="D. DeLeo/Kretz/Weiland"/>
    <n v="218723"/>
    <n v="0.99"/>
    <n v="1"/>
    <s v="MPEG audio file"/>
    <n v="1"/>
    <x v="0"/>
    <n v="1"/>
    <s v="Music"/>
    <n v="2144"/>
    <n v="1"/>
    <n v="396"/>
    <n v="18"/>
    <d v="2013-10-08T00:00:00"/>
    <s v="627 Broadway"/>
    <s v="New York"/>
    <x v="4"/>
    <n v="8.91"/>
    <n v="18"/>
    <s v="Michelle"/>
    <s v="Brooks"/>
    <s v="627 Broadway"/>
    <s v="New York"/>
    <s v="USA"/>
    <s v="+1 (212) 221-3546"/>
    <n v="3"/>
    <n v="3"/>
    <s v="Jane"/>
    <s v="Peacock"/>
    <x v="1"/>
    <s v="Sales Support Agent"/>
    <n v="2"/>
    <s v="1111 6 Ave SW"/>
    <s v="Calgary"/>
    <s v="Canada"/>
    <s v="+1 (403) 262-3443"/>
    <s v="jane@chinookcorp.com"/>
    <s v="Sales Manager"/>
    <s v="Nancy"/>
    <s v="Edwards"/>
    <n v="51"/>
    <n v="22"/>
    <x v="4"/>
    <s v="October"/>
  </r>
  <r>
    <n v="134"/>
    <x v="114"/>
    <n v="206"/>
    <x v="211"/>
    <n v="2543"/>
    <x v="675"/>
    <s v="D. DeLeo/Kretz/Weiland"/>
    <n v="218723"/>
    <n v="0.99"/>
    <n v="1"/>
    <s v="MPEG audio file"/>
    <n v="1"/>
    <x v="0"/>
    <n v="5"/>
    <s v="90’s Music"/>
    <n v="2144"/>
    <n v="1"/>
    <n v="396"/>
    <n v="18"/>
    <d v="2013-10-08T00:00:00"/>
    <s v="627 Broadway"/>
    <s v="New York"/>
    <x v="4"/>
    <n v="8.91"/>
    <n v="18"/>
    <s v="Michelle"/>
    <s v="Brooks"/>
    <s v="627 Broadway"/>
    <s v="New York"/>
    <s v="USA"/>
    <s v="+1 (212) 221-3546"/>
    <n v="3"/>
    <n v="3"/>
    <s v="Jane"/>
    <s v="Peacock"/>
    <x v="1"/>
    <s v="Sales Support Agent"/>
    <n v="2"/>
    <s v="1111 6 Ave SW"/>
    <s v="Calgary"/>
    <s v="Canada"/>
    <s v="+1 (403) 262-3443"/>
    <s v="jane@chinookcorp.com"/>
    <s v="Sales Manager"/>
    <s v="Nancy"/>
    <s v="Edwards"/>
    <n v="51"/>
    <n v="22"/>
    <x v="4"/>
    <s v="October"/>
  </r>
  <r>
    <n v="136"/>
    <x v="115"/>
    <n v="208"/>
    <x v="213"/>
    <n v="2567"/>
    <x v="676"/>
    <s v="Terry Bozzio, Steve Stevens, Tony Levin"/>
    <n v="447582"/>
    <n v="0.99"/>
    <n v="1"/>
    <s v="MPEG audio file"/>
    <n v="1"/>
    <x v="0"/>
    <n v="1"/>
    <s v="Music"/>
    <n v="2148"/>
    <n v="1"/>
    <n v="396"/>
    <n v="18"/>
    <d v="2013-10-08T00:00:00"/>
    <s v="627 Broadway"/>
    <s v="New York"/>
    <x v="4"/>
    <n v="8.91"/>
    <n v="18"/>
    <s v="Michelle"/>
    <s v="Brooks"/>
    <s v="627 Broadway"/>
    <s v="New York"/>
    <s v="USA"/>
    <s v="+1 (212) 221-3546"/>
    <n v="3"/>
    <n v="3"/>
    <s v="Jane"/>
    <s v="Peacock"/>
    <x v="1"/>
    <s v="Sales Support Agent"/>
    <n v="2"/>
    <s v="1111 6 Ave SW"/>
    <s v="Calgary"/>
    <s v="Canada"/>
    <s v="+1 (403) 262-3443"/>
    <s v="jane@chinookcorp.com"/>
    <s v="Sales Manager"/>
    <s v="Nancy"/>
    <s v="Edwards"/>
    <n v="51"/>
    <n v="22"/>
    <x v="4"/>
    <s v="October"/>
  </r>
  <r>
    <n v="136"/>
    <x v="115"/>
    <n v="208"/>
    <x v="213"/>
    <n v="2567"/>
    <x v="676"/>
    <s v="Terry Bozzio, Steve Stevens, Tony Levin"/>
    <n v="447582"/>
    <n v="0.99"/>
    <n v="1"/>
    <s v="MPEG audio file"/>
    <n v="1"/>
    <x v="0"/>
    <n v="8"/>
    <s v="Music"/>
    <n v="2148"/>
    <n v="1"/>
    <n v="396"/>
    <n v="18"/>
    <d v="2013-10-08T00:00:00"/>
    <s v="627 Broadway"/>
    <s v="New York"/>
    <x v="4"/>
    <n v="8.91"/>
    <n v="18"/>
    <s v="Michelle"/>
    <s v="Brooks"/>
    <s v="627 Broadway"/>
    <s v="New York"/>
    <s v="USA"/>
    <s v="+1 (212) 221-3546"/>
    <n v="3"/>
    <n v="3"/>
    <s v="Jane"/>
    <s v="Peacock"/>
    <x v="1"/>
    <s v="Sales Support Agent"/>
    <n v="2"/>
    <s v="1111 6 Ave SW"/>
    <s v="Calgary"/>
    <s v="Canada"/>
    <s v="+1 (403) 262-3443"/>
    <s v="jane@chinookcorp.com"/>
    <s v="Sales Manager"/>
    <s v="Nancy"/>
    <s v="Edwards"/>
    <n v="51"/>
    <n v="22"/>
    <x v="4"/>
    <s v="October"/>
  </r>
  <r>
    <n v="136"/>
    <x v="115"/>
    <n v="208"/>
    <x v="213"/>
    <n v="2567"/>
    <x v="676"/>
    <s v="Terry Bozzio, Steve Stevens, Tony Levin"/>
    <n v="447582"/>
    <n v="0.99"/>
    <n v="1"/>
    <s v="MPEG audio file"/>
    <n v="1"/>
    <x v="0"/>
    <n v="5"/>
    <s v="90’s Music"/>
    <n v="2148"/>
    <n v="1"/>
    <n v="396"/>
    <n v="18"/>
    <d v="2013-10-08T00:00:00"/>
    <s v="627 Broadway"/>
    <s v="New York"/>
    <x v="4"/>
    <n v="8.91"/>
    <n v="18"/>
    <s v="Michelle"/>
    <s v="Brooks"/>
    <s v="627 Broadway"/>
    <s v="New York"/>
    <s v="USA"/>
    <s v="+1 (212) 221-3546"/>
    <n v="3"/>
    <n v="3"/>
    <s v="Jane"/>
    <s v="Peacock"/>
    <x v="1"/>
    <s v="Sales Support Agent"/>
    <n v="2"/>
    <s v="1111 6 Ave SW"/>
    <s v="Calgary"/>
    <s v="Canada"/>
    <s v="+1 (403) 262-3443"/>
    <s v="jane@chinookcorp.com"/>
    <s v="Sales Manager"/>
    <s v="Nancy"/>
    <s v="Edwards"/>
    <n v="51"/>
    <n v="22"/>
    <x v="4"/>
    <s v="October"/>
  </r>
  <r>
    <n v="110"/>
    <x v="47"/>
    <n v="164"/>
    <x v="92"/>
    <n v="2009"/>
    <x v="121"/>
    <s v="Kurt Cobain"/>
    <n v="143281"/>
    <n v="0.99"/>
    <n v="1"/>
    <s v="MPEG audio file"/>
    <n v="1"/>
    <x v="0"/>
    <n v="5"/>
    <s v="90’s Music"/>
    <n v="332"/>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0"/>
    <x v="47"/>
    <n v="164"/>
    <x v="92"/>
    <n v="2009"/>
    <x v="121"/>
    <s v="Kurt Cobain"/>
    <n v="143281"/>
    <n v="0.99"/>
    <n v="1"/>
    <s v="MPEG audio file"/>
    <n v="1"/>
    <x v="0"/>
    <n v="1"/>
    <s v="Music"/>
    <n v="332"/>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1"/>
    <x v="49"/>
    <n v="165"/>
    <x v="90"/>
    <n v="2027"/>
    <x v="677"/>
    <s v="NULL"/>
    <n v="329795"/>
    <n v="0.99"/>
    <n v="1"/>
    <s v="MPEG audio file"/>
    <n v="1"/>
    <x v="0"/>
    <n v="1"/>
    <s v="Music"/>
    <n v="334"/>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1"/>
    <x v="49"/>
    <n v="165"/>
    <x v="90"/>
    <n v="2027"/>
    <x v="677"/>
    <s v="NULL"/>
    <n v="329795"/>
    <n v="0.99"/>
    <n v="1"/>
    <s v="MPEG audio file"/>
    <n v="1"/>
    <x v="0"/>
    <n v="8"/>
    <s v="Music"/>
    <n v="334"/>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3"/>
    <x v="48"/>
    <n v="167"/>
    <x v="89"/>
    <n v="2063"/>
    <x v="678"/>
    <s v="Herbert Vianna"/>
    <n v="203415"/>
    <n v="0.99"/>
    <n v="1"/>
    <s v="MPEG audio file"/>
    <n v="7"/>
    <x v="4"/>
    <n v="1"/>
    <s v="Music"/>
    <n v="338"/>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3"/>
    <x v="48"/>
    <n v="167"/>
    <x v="89"/>
    <n v="2063"/>
    <x v="678"/>
    <s v="Herbert Vianna"/>
    <n v="203415"/>
    <n v="0.99"/>
    <n v="1"/>
    <s v="MPEG audio file"/>
    <n v="7"/>
    <x v="4"/>
    <n v="5"/>
    <s v="90’s Music"/>
    <n v="338"/>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3"/>
    <x v="48"/>
    <n v="167"/>
    <x v="89"/>
    <n v="2063"/>
    <x v="678"/>
    <s v="Herbert Vianna"/>
    <n v="203415"/>
    <n v="0.99"/>
    <n v="1"/>
    <s v="MPEG audio file"/>
    <n v="7"/>
    <x v="4"/>
    <n v="8"/>
    <s v="Music"/>
    <n v="338"/>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3"/>
    <x v="48"/>
    <n v="168"/>
    <x v="149"/>
    <n v="2072"/>
    <x v="679"/>
    <s v="Herbert Vianna"/>
    <n v="198191"/>
    <n v="0.99"/>
    <n v="1"/>
    <s v="MPEG audio file"/>
    <n v="7"/>
    <x v="4"/>
    <n v="1"/>
    <s v="Music"/>
    <n v="339"/>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3"/>
    <x v="48"/>
    <n v="168"/>
    <x v="149"/>
    <n v="2072"/>
    <x v="679"/>
    <s v="Herbert Vianna"/>
    <n v="198191"/>
    <n v="0.99"/>
    <n v="1"/>
    <s v="MPEG audio file"/>
    <n v="7"/>
    <x v="4"/>
    <n v="8"/>
    <s v="Music"/>
    <n v="339"/>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09"/>
    <x v="98"/>
    <n v="162"/>
    <x v="179"/>
    <n v="1973"/>
    <x v="680"/>
    <s v="Nikki Sixx/Tommy Lee/Vince Neil"/>
    <n v="276767"/>
    <n v="0.99"/>
    <n v="1"/>
    <s v="MPEG audio file"/>
    <n v="3"/>
    <x v="2"/>
    <n v="8"/>
    <s v="Music"/>
    <n v="328"/>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09"/>
    <x v="98"/>
    <n v="162"/>
    <x v="179"/>
    <n v="1973"/>
    <x v="680"/>
    <s v="Nikki Sixx/Tommy Lee/Vince Neil"/>
    <n v="276767"/>
    <n v="0.99"/>
    <n v="1"/>
    <s v="MPEG audio file"/>
    <n v="3"/>
    <x v="2"/>
    <n v="5"/>
    <s v="90’s Music"/>
    <n v="328"/>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09"/>
    <x v="98"/>
    <n v="162"/>
    <x v="179"/>
    <n v="1973"/>
    <x v="680"/>
    <s v="Nikki Sixx/Tommy Lee/Vince Neil"/>
    <n v="276767"/>
    <n v="0.99"/>
    <n v="1"/>
    <s v="MPEG audio file"/>
    <n v="3"/>
    <x v="2"/>
    <n v="1"/>
    <s v="Music"/>
    <n v="328"/>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0"/>
    <x v="47"/>
    <n v="163"/>
    <x v="88"/>
    <n v="1991"/>
    <x v="681"/>
    <s v="Kurt Cobain"/>
    <n v="127555"/>
    <n v="0.99"/>
    <n v="1"/>
    <s v="MPEG audio file"/>
    <n v="1"/>
    <x v="0"/>
    <n v="5"/>
    <s v="90’s Music"/>
    <n v="330"/>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0"/>
    <x v="47"/>
    <n v="163"/>
    <x v="88"/>
    <n v="1991"/>
    <x v="681"/>
    <s v="Kurt Cobain"/>
    <n v="127555"/>
    <n v="0.99"/>
    <n v="1"/>
    <s v="MPEG audio file"/>
    <n v="1"/>
    <x v="0"/>
    <n v="8"/>
    <s v="Music"/>
    <n v="330"/>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0"/>
    <x v="47"/>
    <n v="163"/>
    <x v="88"/>
    <n v="1991"/>
    <x v="681"/>
    <s v="Kurt Cobain"/>
    <n v="127555"/>
    <n v="0.99"/>
    <n v="1"/>
    <s v="MPEG audio file"/>
    <n v="1"/>
    <x v="0"/>
    <n v="1"/>
    <s v="Music"/>
    <n v="330"/>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3"/>
    <x v="48"/>
    <n v="167"/>
    <x v="89"/>
    <n v="2045"/>
    <x v="682"/>
    <s v="Herbert Vianna"/>
    <n v="225880"/>
    <n v="0.99"/>
    <n v="1"/>
    <s v="MPEG audio file"/>
    <n v="7"/>
    <x v="4"/>
    <n v="8"/>
    <s v="Music"/>
    <n v="336"/>
    <n v="1"/>
    <n v="61"/>
    <n v="32"/>
    <d v="2009-09-16T00:00:00"/>
    <s v="696 Osborne Street"/>
    <s v="Winnipeg"/>
    <x v="3"/>
    <n v="13.86"/>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September"/>
  </r>
  <r>
    <n v="113"/>
    <x v="48"/>
    <n v="167"/>
    <x v="89"/>
    <n v="2045"/>
    <x v="682"/>
    <s v="Herbert Vianna"/>
    <n v="225880"/>
    <n v="0.99"/>
    <n v="1"/>
    <s v="MPEG audio file"/>
    <n v="7"/>
    <x v="4"/>
    <n v="1"/>
    <s v="Music"/>
    <n v="336"/>
    <n v="1"/>
    <n v="61"/>
    <n v="32"/>
    <d v="2009-09-16T00:00:00"/>
    <s v="696 Osborne Street"/>
    <s v="Winnipeg"/>
    <x v="3"/>
    <n v="13.86"/>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0"/>
    <s v="September"/>
  </r>
  <r>
    <n v="113"/>
    <x v="48"/>
    <n v="167"/>
    <x v="89"/>
    <n v="2045"/>
    <x v="682"/>
    <s v="Herbert Vianna"/>
    <n v="225880"/>
    <n v="0.99"/>
    <n v="1"/>
    <s v="MPEG audio file"/>
    <n v="7"/>
    <x v="4"/>
    <n v="5"/>
    <s v="90’s Music"/>
    <n v="336"/>
    <n v="1"/>
    <n v="61"/>
    <n v="32"/>
    <d v="2009-09-16T00:00:00"/>
    <s v="696 Osborne Street"/>
    <s v="Winnipeg"/>
    <x v="3"/>
    <n v="13.86"/>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0"/>
    <s v="September"/>
  </r>
  <r>
    <n v="112"/>
    <x v="50"/>
    <n v="166"/>
    <x v="91"/>
    <n v="2036"/>
    <x v="120"/>
    <s v="NULL"/>
    <n v="159555"/>
    <n v="0.99"/>
    <n v="1"/>
    <s v="MPEG audio file"/>
    <n v="7"/>
    <x v="4"/>
    <n v="8"/>
    <s v="Music"/>
    <n v="335"/>
    <n v="1"/>
    <n v="61"/>
    <n v="32"/>
    <d v="2009-09-16T00:00:00"/>
    <s v="696 Osborne Street"/>
    <s v="Winnipeg"/>
    <x v="3"/>
    <n v="13.86"/>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0"/>
    <s v="September"/>
  </r>
  <r>
    <n v="106"/>
    <x v="97"/>
    <n v="160"/>
    <x v="178"/>
    <n v="1955"/>
    <x v="683"/>
    <s v="Heath/Robinson"/>
    <n v="169926"/>
    <n v="0.99"/>
    <n v="1"/>
    <s v="MPEG audio file"/>
    <n v="3"/>
    <x v="2"/>
    <n v="8"/>
    <s v="Music"/>
    <n v="326"/>
    <n v="1"/>
    <n v="61"/>
    <n v="32"/>
    <d v="2009-09-16T00:00:00"/>
    <s v="696 Osborne Street"/>
    <s v="Winnipeg"/>
    <x v="3"/>
    <n v="13.86"/>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0"/>
    <s v="September"/>
  </r>
  <r>
    <n v="106"/>
    <x v="97"/>
    <n v="160"/>
    <x v="178"/>
    <n v="1955"/>
    <x v="683"/>
    <s v="Heath/Robinson"/>
    <n v="169926"/>
    <n v="0.99"/>
    <n v="1"/>
    <s v="MPEG audio file"/>
    <n v="3"/>
    <x v="2"/>
    <n v="1"/>
    <s v="Music"/>
    <n v="326"/>
    <n v="1"/>
    <n v="61"/>
    <n v="32"/>
    <d v="2009-09-16T00:00:00"/>
    <s v="696 Osborne Street"/>
    <s v="Winnipeg"/>
    <x v="3"/>
    <n v="13.86"/>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0"/>
    <s v="September"/>
  </r>
  <r>
    <n v="109"/>
    <x v="98"/>
    <n v="162"/>
    <x v="179"/>
    <n v="1982"/>
    <x v="684"/>
    <s v="Mick Mars/Nikki Sixx/Tommy Lee/Vince Neil"/>
    <n v="286197"/>
    <n v="0.99"/>
    <n v="1"/>
    <s v="MPEG audio file"/>
    <n v="3"/>
    <x v="2"/>
    <n v="8"/>
    <s v="Music"/>
    <n v="329"/>
    <n v="1"/>
    <n v="61"/>
    <n v="32"/>
    <d v="2009-09-16T00:00:00"/>
    <s v="696 Osborne Street"/>
    <s v="Winnipeg"/>
    <x v="3"/>
    <n v="13.86"/>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0"/>
    <s v="September"/>
  </r>
  <r>
    <n v="109"/>
    <x v="98"/>
    <n v="162"/>
    <x v="179"/>
    <n v="1982"/>
    <x v="684"/>
    <s v="Mick Mars/Nikki Sixx/Tommy Lee/Vince Neil"/>
    <n v="286197"/>
    <n v="0.99"/>
    <n v="1"/>
    <s v="MPEG audio file"/>
    <n v="3"/>
    <x v="2"/>
    <n v="5"/>
    <s v="90’s Music"/>
    <n v="329"/>
    <n v="1"/>
    <n v="61"/>
    <n v="32"/>
    <d v="2009-09-16T00:00:00"/>
    <s v="696 Osborne Street"/>
    <s v="Winnipeg"/>
    <x v="3"/>
    <n v="13.86"/>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0"/>
    <s v="September"/>
  </r>
  <r>
    <n v="109"/>
    <x v="98"/>
    <n v="162"/>
    <x v="179"/>
    <n v="1982"/>
    <x v="684"/>
    <s v="Mick Mars/Nikki Sixx/Tommy Lee/Vince Neil"/>
    <n v="286197"/>
    <n v="0.99"/>
    <n v="1"/>
    <s v="MPEG audio file"/>
    <n v="3"/>
    <x v="2"/>
    <n v="1"/>
    <s v="Music"/>
    <n v="329"/>
    <n v="1"/>
    <n v="61"/>
    <n v="32"/>
    <d v="2009-09-16T00:00:00"/>
    <s v="696 Osborne Street"/>
    <s v="Winnipeg"/>
    <x v="3"/>
    <n v="13.86"/>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0"/>
    <s v="September"/>
  </r>
  <r>
    <n v="108"/>
    <x v="119"/>
    <n v="161"/>
    <x v="219"/>
    <n v="1964"/>
    <x v="685"/>
    <s v="Mônica Marianno"/>
    <n v="245681"/>
    <n v="0.99"/>
    <n v="1"/>
    <s v="MPEG audio file"/>
    <n v="16"/>
    <x v="11"/>
    <n v="1"/>
    <s v="Music"/>
    <n v="327"/>
    <n v="1"/>
    <n v="61"/>
    <n v="32"/>
    <d v="2009-09-16T00:00:00"/>
    <s v="696 Osborne Street"/>
    <s v="Winnipeg"/>
    <x v="3"/>
    <n v="13.86"/>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0"/>
    <s v="September"/>
  </r>
  <r>
    <n v="108"/>
    <x v="119"/>
    <n v="161"/>
    <x v="219"/>
    <n v="1964"/>
    <x v="685"/>
    <s v="Mônica Marianno"/>
    <n v="245681"/>
    <n v="0.99"/>
    <n v="1"/>
    <s v="MPEG audio file"/>
    <n v="16"/>
    <x v="11"/>
    <n v="8"/>
    <s v="Music"/>
    <n v="327"/>
    <n v="1"/>
    <n v="61"/>
    <n v="32"/>
    <d v="2009-09-16T00:00:00"/>
    <s v="696 Osborne Street"/>
    <s v="Winnipeg"/>
    <x v="3"/>
    <n v="13.86"/>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0"/>
    <s v="September"/>
  </r>
  <r>
    <n v="21"/>
    <x v="70"/>
    <n v="53"/>
    <x v="191"/>
    <n v="671"/>
    <x v="652"/>
    <s v="NULL"/>
    <n v="116767"/>
    <n v="0.99"/>
    <n v="1"/>
    <s v="MPEG audio file"/>
    <n v="7"/>
    <x v="4"/>
    <n v="1"/>
    <s v="Music"/>
    <n v="682"/>
    <n v="1"/>
    <n v="125"/>
    <n v="34"/>
    <d v="2010-06-30T00:00:00"/>
    <s v="Rua da Assunção 53"/>
    <s v="Lisbon"/>
    <x v="11"/>
    <n v="0.99"/>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1"/>
    <s v="June"/>
  </r>
  <r>
    <n v="21"/>
    <x v="70"/>
    <n v="53"/>
    <x v="191"/>
    <n v="671"/>
    <x v="652"/>
    <s v="NULL"/>
    <n v="116767"/>
    <n v="0.99"/>
    <n v="1"/>
    <s v="MPEG audio file"/>
    <n v="7"/>
    <x v="4"/>
    <n v="8"/>
    <s v="Music"/>
    <n v="682"/>
    <n v="1"/>
    <n v="125"/>
    <n v="34"/>
    <d v="2010-06-30T00:00:00"/>
    <s v="Rua da Assunção 53"/>
    <s v="Lisbon"/>
    <x v="11"/>
    <n v="0.99"/>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1"/>
    <s v="June"/>
  </r>
  <r>
    <n v="147"/>
    <x v="108"/>
    <n v="227"/>
    <x v="205"/>
    <n v="2833"/>
    <x v="686"/>
    <s v="NULL"/>
    <n v="2620245"/>
    <n v="1.99"/>
    <n v="3"/>
    <s v="Protected MPEG-4 video file"/>
    <n v="18"/>
    <x v="21"/>
    <n v="3"/>
    <s v="TV Shows"/>
    <n v="1044"/>
    <n v="1"/>
    <n v="193"/>
    <n v="37"/>
    <d v="2011-04-23T00:00:00"/>
    <s v="Berger Straße 10"/>
    <s v="Frankfurt"/>
    <x v="0"/>
    <n v="14.91"/>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2"/>
    <s v="April"/>
  </r>
  <r>
    <n v="147"/>
    <x v="108"/>
    <n v="227"/>
    <x v="205"/>
    <n v="2833"/>
    <x v="686"/>
    <s v="NULL"/>
    <n v="2620245"/>
    <n v="1.99"/>
    <n v="3"/>
    <s v="Protected MPEG-4 video file"/>
    <n v="18"/>
    <x v="21"/>
    <n v="10"/>
    <s v="TV Shows"/>
    <n v="1044"/>
    <n v="1"/>
    <n v="193"/>
    <n v="37"/>
    <d v="2011-04-23T00:00:00"/>
    <s v="Berger Straße 10"/>
    <s v="Frankfurt"/>
    <x v="0"/>
    <n v="14.91"/>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2"/>
    <s v="April"/>
  </r>
  <r>
    <n v="146"/>
    <x v="84"/>
    <n v="225"/>
    <x v="197"/>
    <n v="2803"/>
    <x v="687"/>
    <s v="Branco Mello/Carlos Barmack/Ciro Pessoa/Marcelo Fromer/Toni Belloto"/>
    <n v="170684"/>
    <n v="0.99"/>
    <n v="1"/>
    <s v="MPEG audio file"/>
    <n v="4"/>
    <x v="3"/>
    <n v="8"/>
    <s v="Music"/>
    <n v="1039"/>
    <n v="1"/>
    <n v="193"/>
    <n v="37"/>
    <d v="2011-04-23T00:00:00"/>
    <s v="Berger Straße 10"/>
    <s v="Frankfurt"/>
    <x v="0"/>
    <n v="14.91"/>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2"/>
    <s v="April"/>
  </r>
  <r>
    <n v="146"/>
    <x v="84"/>
    <n v="225"/>
    <x v="197"/>
    <n v="2803"/>
    <x v="687"/>
    <s v="Branco Mello/Carlos Barmack/Ciro Pessoa/Marcelo Fromer/Toni Belloto"/>
    <n v="170684"/>
    <n v="0.99"/>
    <n v="1"/>
    <s v="MPEG audio file"/>
    <n v="4"/>
    <x v="3"/>
    <n v="5"/>
    <s v="90’s Music"/>
    <n v="1039"/>
    <n v="1"/>
    <n v="193"/>
    <n v="37"/>
    <d v="2011-04-23T00:00:00"/>
    <s v="Berger Straße 10"/>
    <s v="Frankfurt"/>
    <x v="0"/>
    <n v="14.91"/>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2"/>
    <s v="April"/>
  </r>
  <r>
    <n v="146"/>
    <x v="84"/>
    <n v="225"/>
    <x v="197"/>
    <n v="2803"/>
    <x v="687"/>
    <s v="Branco Mello/Carlos Barmack/Ciro Pessoa/Marcelo Fromer/Toni Belloto"/>
    <n v="170684"/>
    <n v="0.99"/>
    <n v="1"/>
    <s v="MPEG audio file"/>
    <n v="4"/>
    <x v="3"/>
    <n v="1"/>
    <s v="Music"/>
    <n v="1039"/>
    <n v="1"/>
    <n v="193"/>
    <n v="37"/>
    <d v="2011-04-23T00:00:00"/>
    <s v="Berger Straße 10"/>
    <s v="Frankfurt"/>
    <x v="0"/>
    <n v="14.91"/>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2"/>
    <s v="April"/>
  </r>
  <r>
    <n v="148"/>
    <x v="112"/>
    <n v="228"/>
    <x v="209"/>
    <n v="2845"/>
    <x v="688"/>
    <s v="NULL"/>
    <n v="2605647"/>
    <n v="1.99"/>
    <n v="3"/>
    <s v="Protected MPEG-4 video file"/>
    <n v="19"/>
    <x v="16"/>
    <n v="3"/>
    <s v="TV Shows"/>
    <n v="1046"/>
    <n v="1"/>
    <n v="193"/>
    <n v="37"/>
    <d v="2011-04-23T00:00:00"/>
    <s v="Berger Straße 10"/>
    <s v="Frankfurt"/>
    <x v="0"/>
    <n v="14.91"/>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2"/>
    <s v="April"/>
  </r>
  <r>
    <n v="148"/>
    <x v="112"/>
    <n v="228"/>
    <x v="209"/>
    <n v="2845"/>
    <x v="688"/>
    <s v="NULL"/>
    <n v="2605647"/>
    <n v="1.99"/>
    <n v="3"/>
    <s v="Protected MPEG-4 video file"/>
    <n v="19"/>
    <x v="16"/>
    <n v="10"/>
    <s v="TV Shows"/>
    <n v="1046"/>
    <n v="1"/>
    <n v="193"/>
    <n v="37"/>
    <d v="2011-04-23T00:00:00"/>
    <s v="Berger Straße 10"/>
    <s v="Frankfurt"/>
    <x v="0"/>
    <n v="14.91"/>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2"/>
    <s v="April"/>
  </r>
  <r>
    <n v="146"/>
    <x v="84"/>
    <n v="225"/>
    <x v="197"/>
    <n v="2809"/>
    <x v="689"/>
    <s v="Sérgio Britto"/>
    <n v="189440"/>
    <n v="0.99"/>
    <n v="1"/>
    <s v="MPEG audio file"/>
    <n v="4"/>
    <x v="3"/>
    <n v="5"/>
    <s v="90’s Music"/>
    <n v="1040"/>
    <n v="1"/>
    <n v="193"/>
    <n v="37"/>
    <d v="2011-04-23T00:00:00"/>
    <s v="Berger Straße 10"/>
    <s v="Frankfurt"/>
    <x v="0"/>
    <n v="14.91"/>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2"/>
    <s v="April"/>
  </r>
  <r>
    <n v="146"/>
    <x v="84"/>
    <n v="225"/>
    <x v="197"/>
    <n v="2809"/>
    <x v="689"/>
    <s v="Sérgio Britto"/>
    <n v="189440"/>
    <n v="0.99"/>
    <n v="1"/>
    <s v="MPEG audio file"/>
    <n v="4"/>
    <x v="3"/>
    <n v="8"/>
    <s v="Music"/>
    <n v="1040"/>
    <n v="1"/>
    <n v="193"/>
    <n v="37"/>
    <d v="2011-04-23T00:00:00"/>
    <s v="Berger Straße 10"/>
    <s v="Frankfurt"/>
    <x v="0"/>
    <n v="14.91"/>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2"/>
    <s v="April"/>
  </r>
  <r>
    <n v="146"/>
    <x v="84"/>
    <n v="225"/>
    <x v="197"/>
    <n v="2809"/>
    <x v="689"/>
    <s v="Sérgio Britto"/>
    <n v="189440"/>
    <n v="0.99"/>
    <n v="1"/>
    <s v="MPEG audio file"/>
    <n v="4"/>
    <x v="3"/>
    <n v="1"/>
    <s v="Music"/>
    <n v="1040"/>
    <n v="1"/>
    <n v="193"/>
    <n v="37"/>
    <d v="2011-04-23T00:00:00"/>
    <s v="Berger Straße 10"/>
    <s v="Frankfurt"/>
    <x v="0"/>
    <n v="14.91"/>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2"/>
    <s v="April"/>
  </r>
  <r>
    <n v="147"/>
    <x v="108"/>
    <n v="227"/>
    <x v="205"/>
    <n v="2827"/>
    <x v="690"/>
    <s v="NULL"/>
    <n v="2622038"/>
    <n v="1.99"/>
    <n v="3"/>
    <s v="Protected MPEG-4 video file"/>
    <n v="18"/>
    <x v="21"/>
    <n v="3"/>
    <s v="TV Shows"/>
    <n v="1043"/>
    <n v="1"/>
    <n v="193"/>
    <n v="37"/>
    <d v="2011-04-23T00:00:00"/>
    <s v="Berger Straße 10"/>
    <s v="Frankfurt"/>
    <x v="0"/>
    <n v="14.91"/>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2"/>
    <s v="April"/>
  </r>
  <r>
    <n v="147"/>
    <x v="108"/>
    <n v="227"/>
    <x v="205"/>
    <n v="2827"/>
    <x v="690"/>
    <s v="NULL"/>
    <n v="2622038"/>
    <n v="1.99"/>
    <n v="3"/>
    <s v="Protected MPEG-4 video file"/>
    <n v="18"/>
    <x v="21"/>
    <n v="10"/>
    <s v="TV Shows"/>
    <n v="1043"/>
    <n v="1"/>
    <n v="193"/>
    <n v="37"/>
    <d v="2011-04-23T00:00:00"/>
    <s v="Berger Straße 10"/>
    <s v="Frankfurt"/>
    <x v="0"/>
    <n v="14.91"/>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2"/>
    <s v="April"/>
  </r>
  <r>
    <n v="148"/>
    <x v="112"/>
    <n v="228"/>
    <x v="209"/>
    <n v="2851"/>
    <x v="691"/>
    <s v="NULL"/>
    <n v="2590382"/>
    <n v="1.99"/>
    <n v="3"/>
    <s v="Protected MPEG-4 video file"/>
    <n v="21"/>
    <x v="20"/>
    <n v="3"/>
    <s v="TV Shows"/>
    <n v="1047"/>
    <n v="1"/>
    <n v="193"/>
    <n v="37"/>
    <d v="2011-04-23T00:00:00"/>
    <s v="Berger Straße 10"/>
    <s v="Frankfurt"/>
    <x v="0"/>
    <n v="14.91"/>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2"/>
    <s v="April"/>
  </r>
  <r>
    <n v="148"/>
    <x v="112"/>
    <n v="228"/>
    <x v="209"/>
    <n v="2851"/>
    <x v="691"/>
    <s v="NULL"/>
    <n v="2590382"/>
    <n v="1.99"/>
    <n v="3"/>
    <s v="Protected MPEG-4 video file"/>
    <n v="21"/>
    <x v="20"/>
    <n v="10"/>
    <s v="TV Shows"/>
    <n v="1047"/>
    <n v="1"/>
    <n v="193"/>
    <n v="37"/>
    <d v="2011-04-23T00:00:00"/>
    <s v="Berger Straße 10"/>
    <s v="Frankfurt"/>
    <x v="0"/>
    <n v="14.91"/>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2"/>
    <s v="April"/>
  </r>
  <r>
    <n v="147"/>
    <x v="108"/>
    <n v="227"/>
    <x v="205"/>
    <n v="2821"/>
    <x v="692"/>
    <s v="NULL"/>
    <n v="2621708"/>
    <n v="1.99"/>
    <n v="3"/>
    <s v="Protected MPEG-4 video file"/>
    <n v="19"/>
    <x v="16"/>
    <n v="10"/>
    <s v="TV Shows"/>
    <n v="1042"/>
    <n v="1"/>
    <n v="193"/>
    <n v="37"/>
    <d v="2011-04-23T00:00:00"/>
    <s v="Berger Straße 10"/>
    <s v="Frankfurt"/>
    <x v="0"/>
    <n v="14.91"/>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2"/>
    <s v="April"/>
  </r>
  <r>
    <n v="147"/>
    <x v="108"/>
    <n v="227"/>
    <x v="205"/>
    <n v="2821"/>
    <x v="692"/>
    <s v="NULL"/>
    <n v="2621708"/>
    <n v="1.99"/>
    <n v="3"/>
    <s v="Protected MPEG-4 video file"/>
    <n v="19"/>
    <x v="16"/>
    <n v="3"/>
    <s v="TV Shows"/>
    <n v="1042"/>
    <n v="1"/>
    <n v="193"/>
    <n v="37"/>
    <d v="2011-04-23T00:00:00"/>
    <s v="Berger Straße 10"/>
    <s v="Frankfurt"/>
    <x v="0"/>
    <n v="14.91"/>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2"/>
    <s v="April"/>
  </r>
  <r>
    <n v="146"/>
    <x v="84"/>
    <n v="225"/>
    <x v="197"/>
    <n v="2815"/>
    <x v="693"/>
    <s v="Nando Reis"/>
    <n v="276035"/>
    <n v="0.99"/>
    <n v="1"/>
    <s v="MPEG audio file"/>
    <n v="4"/>
    <x v="3"/>
    <n v="8"/>
    <s v="Music"/>
    <n v="1041"/>
    <n v="1"/>
    <n v="193"/>
    <n v="37"/>
    <d v="2011-04-23T00:00:00"/>
    <s v="Berger Straße 10"/>
    <s v="Frankfurt"/>
    <x v="0"/>
    <n v="14.91"/>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2"/>
    <s v="April"/>
  </r>
  <r>
    <n v="146"/>
    <x v="84"/>
    <n v="225"/>
    <x v="197"/>
    <n v="2815"/>
    <x v="693"/>
    <s v="Nando Reis"/>
    <n v="276035"/>
    <n v="0.99"/>
    <n v="1"/>
    <s v="MPEG audio file"/>
    <n v="4"/>
    <x v="3"/>
    <n v="5"/>
    <s v="90’s Music"/>
    <n v="1041"/>
    <n v="1"/>
    <n v="193"/>
    <n v="37"/>
    <d v="2011-04-23T00:00:00"/>
    <s v="Berger Straße 10"/>
    <s v="Frankfurt"/>
    <x v="0"/>
    <n v="14.91"/>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2"/>
    <s v="April"/>
  </r>
  <r>
    <n v="146"/>
    <x v="84"/>
    <n v="225"/>
    <x v="197"/>
    <n v="2815"/>
    <x v="693"/>
    <s v="Nando Reis"/>
    <n v="276035"/>
    <n v="0.99"/>
    <n v="1"/>
    <s v="MPEG audio file"/>
    <n v="4"/>
    <x v="3"/>
    <n v="1"/>
    <s v="Music"/>
    <n v="1041"/>
    <n v="1"/>
    <n v="193"/>
    <n v="37"/>
    <d v="2011-04-23T00:00:00"/>
    <s v="Berger Straße 10"/>
    <s v="Frankfurt"/>
    <x v="0"/>
    <n v="14.91"/>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2"/>
    <s v="April"/>
  </r>
  <r>
    <n v="148"/>
    <x v="112"/>
    <n v="228"/>
    <x v="209"/>
    <n v="2839"/>
    <x v="694"/>
    <s v="NULL"/>
    <n v="2611986"/>
    <n v="1.99"/>
    <n v="3"/>
    <s v="Protected MPEG-4 video file"/>
    <n v="19"/>
    <x v="16"/>
    <n v="10"/>
    <s v="TV Shows"/>
    <n v="1045"/>
    <n v="1"/>
    <n v="193"/>
    <n v="37"/>
    <d v="2011-04-23T00:00:00"/>
    <s v="Berger Straße 10"/>
    <s v="Frankfurt"/>
    <x v="0"/>
    <n v="14.91"/>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2"/>
    <s v="April"/>
  </r>
  <r>
    <n v="148"/>
    <x v="112"/>
    <n v="228"/>
    <x v="209"/>
    <n v="2839"/>
    <x v="694"/>
    <s v="NULL"/>
    <n v="2611986"/>
    <n v="1.99"/>
    <n v="3"/>
    <s v="Protected MPEG-4 video file"/>
    <n v="19"/>
    <x v="16"/>
    <n v="3"/>
    <s v="TV Shows"/>
    <n v="1045"/>
    <n v="1"/>
    <n v="193"/>
    <n v="37"/>
    <d v="2011-04-23T00:00:00"/>
    <s v="Berger Straße 10"/>
    <s v="Frankfurt"/>
    <x v="0"/>
    <n v="14.91"/>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2"/>
    <s v="April"/>
  </r>
  <r>
    <n v="85"/>
    <x v="77"/>
    <n v="83"/>
    <x v="132"/>
    <n v="1053"/>
    <x v="695"/>
    <s v="jim croce"/>
    <n v="169900"/>
    <n v="0.99"/>
    <n v="1"/>
    <s v="MPEG audio file"/>
    <n v="12"/>
    <x v="15"/>
    <n v="1"/>
    <s v="Music"/>
    <n v="1322"/>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5"/>
    <x v="77"/>
    <n v="83"/>
    <x v="132"/>
    <n v="1053"/>
    <x v="695"/>
    <s v="jim croce"/>
    <n v="169900"/>
    <n v="0.99"/>
    <n v="1"/>
    <s v="MPEG audio file"/>
    <n v="12"/>
    <x v="15"/>
    <n v="8"/>
    <s v="Music"/>
    <n v="1322"/>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4"/>
    <x v="29"/>
    <n v="80"/>
    <x v="41"/>
    <n v="999"/>
    <x v="696"/>
    <s v="Dave Grohl, Taylor Hawkins, Nate Mendel, Chris Shiflett/FOO FIGHTERS"/>
    <n v="313182"/>
    <n v="0.99"/>
    <n v="1"/>
    <s v="MPEG audio file"/>
    <n v="1"/>
    <x v="0"/>
    <n v="1"/>
    <s v="Music"/>
    <n v="1316"/>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4"/>
    <x v="29"/>
    <n v="80"/>
    <x v="41"/>
    <n v="999"/>
    <x v="696"/>
    <s v="Dave Grohl, Taylor Hawkins, Nate Mendel, Chris Shiflett/FOO FIGHTERS"/>
    <n v="313182"/>
    <n v="0.99"/>
    <n v="1"/>
    <s v="MPEG audio file"/>
    <n v="1"/>
    <x v="0"/>
    <n v="8"/>
    <s v="Music"/>
    <n v="1316"/>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27"/>
    <x v="30"/>
    <n v="86"/>
    <x v="43"/>
    <n v="1098"/>
    <x v="697"/>
    <s v="NULL"/>
    <n v="289671"/>
    <n v="0.99"/>
    <n v="1"/>
    <s v="MPEG audio file"/>
    <n v="7"/>
    <x v="4"/>
    <n v="5"/>
    <s v="90’s Music"/>
    <n v="1327"/>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27"/>
    <x v="30"/>
    <n v="86"/>
    <x v="43"/>
    <n v="1098"/>
    <x v="697"/>
    <s v="NULL"/>
    <n v="289671"/>
    <n v="0.99"/>
    <n v="1"/>
    <s v="MPEG audio file"/>
    <n v="7"/>
    <x v="4"/>
    <n v="1"/>
    <s v="Music"/>
    <n v="1327"/>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27"/>
    <x v="30"/>
    <n v="86"/>
    <x v="43"/>
    <n v="1098"/>
    <x v="697"/>
    <s v="NULL"/>
    <n v="289671"/>
    <n v="0.99"/>
    <n v="1"/>
    <s v="MPEG audio file"/>
    <n v="7"/>
    <x v="4"/>
    <n v="8"/>
    <s v="Music"/>
    <n v="1327"/>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4"/>
    <x v="29"/>
    <n v="80"/>
    <x v="41"/>
    <n v="1008"/>
    <x v="698"/>
    <s v="Dave Grohl, Taylor Hawkins, Nate Mendel, Chris Shiflett/FOO FIGHTERS"/>
    <n v="293276"/>
    <n v="0.99"/>
    <n v="1"/>
    <s v="MPEG audio file"/>
    <n v="1"/>
    <x v="0"/>
    <n v="8"/>
    <s v="Music"/>
    <n v="1317"/>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4"/>
    <x v="29"/>
    <n v="80"/>
    <x v="41"/>
    <n v="1008"/>
    <x v="698"/>
    <s v="Dave Grohl, Taylor Hawkins, Nate Mendel, Chris Shiflett/FOO FIGHTERS"/>
    <n v="293276"/>
    <n v="0.99"/>
    <n v="1"/>
    <s v="MPEG audio file"/>
    <n v="1"/>
    <x v="0"/>
    <n v="1"/>
    <s v="Music"/>
    <n v="1317"/>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3"/>
    <x v="76"/>
    <n v="78"/>
    <x v="131"/>
    <n v="981"/>
    <x v="699"/>
    <s v="NULL"/>
    <n v="143673"/>
    <n v="0.99"/>
    <n v="1"/>
    <s v="MPEG audio file"/>
    <n v="7"/>
    <x v="4"/>
    <n v="8"/>
    <s v="Music"/>
    <n v="1314"/>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3"/>
    <x v="76"/>
    <n v="78"/>
    <x v="131"/>
    <n v="981"/>
    <x v="699"/>
    <s v="NULL"/>
    <n v="143673"/>
    <n v="0.99"/>
    <n v="1"/>
    <s v="MPEG audio file"/>
    <n v="7"/>
    <x v="4"/>
    <n v="1"/>
    <s v="Music"/>
    <n v="1314"/>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5"/>
    <x v="77"/>
    <n v="83"/>
    <x v="132"/>
    <n v="1044"/>
    <x v="700"/>
    <s v="jimmy van heusen/sammy cahn"/>
    <n v="188499"/>
    <n v="0.99"/>
    <n v="1"/>
    <s v="MPEG audio file"/>
    <n v="12"/>
    <x v="15"/>
    <n v="1"/>
    <s v="Music"/>
    <n v="1321"/>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5"/>
    <x v="77"/>
    <n v="83"/>
    <x v="132"/>
    <n v="1044"/>
    <x v="700"/>
    <s v="jimmy van heusen/sammy cahn"/>
    <n v="188499"/>
    <n v="0.99"/>
    <n v="1"/>
    <s v="MPEG audio file"/>
    <n v="12"/>
    <x v="15"/>
    <n v="8"/>
    <s v="Music"/>
    <n v="1321"/>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4"/>
    <x v="29"/>
    <n v="82"/>
    <x v="133"/>
    <n v="1026"/>
    <x v="343"/>
    <s v="Dave, Taylor, Nate, Chris"/>
    <n v="260101"/>
    <n v="0.99"/>
    <n v="1"/>
    <s v="MPEG audio file"/>
    <n v="1"/>
    <x v="0"/>
    <n v="5"/>
    <s v="90’s Music"/>
    <n v="1319"/>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4"/>
    <x v="29"/>
    <n v="82"/>
    <x v="133"/>
    <n v="1026"/>
    <x v="343"/>
    <s v="Dave, Taylor, Nate, Chris"/>
    <n v="260101"/>
    <n v="0.99"/>
    <n v="1"/>
    <s v="MPEG audio file"/>
    <n v="1"/>
    <x v="0"/>
    <n v="8"/>
    <s v="Music"/>
    <n v="1319"/>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5"/>
    <x v="77"/>
    <n v="83"/>
    <x v="132"/>
    <n v="1035"/>
    <x v="701"/>
    <s v="fred ebb/john kander"/>
    <n v="206001"/>
    <n v="0.99"/>
    <n v="1"/>
    <s v="MPEG audio file"/>
    <n v="12"/>
    <x v="15"/>
    <n v="1"/>
    <s v="Music"/>
    <n v="1320"/>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5"/>
    <x v="77"/>
    <n v="83"/>
    <x v="132"/>
    <n v="1035"/>
    <x v="701"/>
    <s v="fred ebb/john kander"/>
    <n v="206001"/>
    <n v="0.99"/>
    <n v="1"/>
    <s v="MPEG audio file"/>
    <n v="12"/>
    <x v="15"/>
    <n v="8"/>
    <s v="Music"/>
    <n v="1320"/>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4"/>
    <x v="29"/>
    <n v="79"/>
    <x v="202"/>
    <n v="990"/>
    <x v="702"/>
    <s v="Dave Grohl, Taylor Hawkins, Nate Mendel, Chris Shiflett"/>
    <n v="196675"/>
    <n v="0.99"/>
    <n v="1"/>
    <s v="MPEG audio file"/>
    <n v="1"/>
    <x v="0"/>
    <n v="1"/>
    <s v="Music"/>
    <n v="1315"/>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4"/>
    <x v="29"/>
    <n v="79"/>
    <x v="202"/>
    <n v="990"/>
    <x v="702"/>
    <s v="Dave Grohl, Taylor Hawkins, Nate Mendel, Chris Shiflett"/>
    <n v="196675"/>
    <n v="0.99"/>
    <n v="1"/>
    <s v="MPEG audio file"/>
    <n v="1"/>
    <x v="0"/>
    <n v="8"/>
    <s v="Music"/>
    <n v="1315"/>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6"/>
    <x v="31"/>
    <n v="84"/>
    <x v="44"/>
    <n v="1062"/>
    <x v="703"/>
    <s v="NULL"/>
    <n v="301113"/>
    <n v="0.99"/>
    <n v="1"/>
    <s v="MPEG audio file"/>
    <n v="7"/>
    <x v="4"/>
    <n v="8"/>
    <s v="Music"/>
    <n v="1323"/>
    <n v="1"/>
    <n v="243"/>
    <n v="17"/>
    <d v="2011-12-01T00:00:00"/>
    <s v="1 Microsoft Way"/>
    <s v="Redmond"/>
    <x v="4"/>
    <n v="13.86"/>
    <n v="17"/>
    <s v="Jack"/>
    <s v="Smith"/>
    <s v="1 Microsoft Way"/>
    <s v="Redmond"/>
    <s v="USA"/>
    <s v="+1 (425) 882-8080"/>
    <n v="5"/>
    <n v="5"/>
    <s v="Steve"/>
    <s v="Johnson"/>
    <x v="0"/>
    <s v="Sales Support Agent"/>
    <n v="2"/>
    <s v="7727B 41 Ave"/>
    <s v="Calgary"/>
    <s v="Canada"/>
    <s v="1 (780) 836-9987"/>
    <s v="steve@chinookcorp.com"/>
    <s v="Sales Manager"/>
    <s v="Nancy"/>
    <s v="Edwards"/>
    <n v="59"/>
    <n v="20"/>
    <x v="2"/>
    <s v="December"/>
  </r>
  <r>
    <n v="86"/>
    <x v="31"/>
    <n v="84"/>
    <x v="44"/>
    <n v="1062"/>
    <x v="703"/>
    <s v="NULL"/>
    <n v="301113"/>
    <n v="0.99"/>
    <n v="1"/>
    <s v="MPEG audio file"/>
    <n v="7"/>
    <x v="4"/>
    <n v="5"/>
    <s v="90’s Music"/>
    <n v="1323"/>
    <n v="1"/>
    <n v="243"/>
    <n v="17"/>
    <d v="2011-12-01T00:00:00"/>
    <s v="1 Microsoft Way"/>
    <s v="Redmond"/>
    <x v="4"/>
    <n v="13.86"/>
    <n v="17"/>
    <s v="Jack"/>
    <s v="Smith"/>
    <s v="1 Microsoft Way"/>
    <s v="Redmond"/>
    <s v="USA"/>
    <s v="+1 (425) 882-8080"/>
    <n v="5"/>
    <n v="5"/>
    <s v="Steve"/>
    <s v="Johnson"/>
    <x v="2"/>
    <s v="Sales Support Agent"/>
    <n v="2"/>
    <s v="7727B 41 Ave"/>
    <s v="Calgary"/>
    <s v="Canada"/>
    <s v="1 (780) 836-9987"/>
    <s v="steve@chinookcorp.com"/>
    <s v="Sales Manager"/>
    <s v="Nancy"/>
    <s v="Edwards"/>
    <n v="59"/>
    <n v="20"/>
    <x v="2"/>
    <s v="December"/>
  </r>
  <r>
    <n v="86"/>
    <x v="31"/>
    <n v="84"/>
    <x v="44"/>
    <n v="1062"/>
    <x v="703"/>
    <s v="NULL"/>
    <n v="301113"/>
    <n v="0.99"/>
    <n v="1"/>
    <s v="MPEG audio file"/>
    <n v="7"/>
    <x v="4"/>
    <n v="1"/>
    <s v="Music"/>
    <n v="1323"/>
    <n v="1"/>
    <n v="243"/>
    <n v="17"/>
    <d v="2011-12-01T00:00:00"/>
    <s v="1 Microsoft Way"/>
    <s v="Redmond"/>
    <x v="4"/>
    <n v="13.86"/>
    <n v="17"/>
    <s v="Jack"/>
    <s v="Smith"/>
    <s v="1 Microsoft Way"/>
    <s v="Redmond"/>
    <s v="USA"/>
    <s v="+1 (425) 882-8080"/>
    <n v="5"/>
    <n v="5"/>
    <s v="Steve"/>
    <s v="Johnson"/>
    <x v="2"/>
    <s v="Sales Support Agent"/>
    <n v="2"/>
    <s v="7727B 41 Ave"/>
    <s v="Calgary"/>
    <s v="Canada"/>
    <s v="1 (780) 836-9987"/>
    <s v="steve@chinookcorp.com"/>
    <s v="Sales Manager"/>
    <s v="Nancy"/>
    <s v="Edwards"/>
    <n v="59"/>
    <n v="20"/>
    <x v="2"/>
    <s v="December"/>
  </r>
  <r>
    <n v="27"/>
    <x v="30"/>
    <n v="85"/>
    <x v="42"/>
    <n v="1080"/>
    <x v="704"/>
    <s v="Humberto Teixeira/Luiz Gonzaga"/>
    <n v="199653"/>
    <n v="0.99"/>
    <n v="1"/>
    <s v="MPEG audio file"/>
    <n v="10"/>
    <x v="8"/>
    <n v="1"/>
    <s v="Music"/>
    <n v="1325"/>
    <n v="1"/>
    <n v="243"/>
    <n v="17"/>
    <d v="2011-12-01T00:00:00"/>
    <s v="1 Microsoft Way"/>
    <s v="Redmond"/>
    <x v="4"/>
    <n v="13.86"/>
    <n v="17"/>
    <s v="Jack"/>
    <s v="Smith"/>
    <s v="1 Microsoft Way"/>
    <s v="Redmond"/>
    <s v="USA"/>
    <s v="+1 (425) 882-8080"/>
    <n v="5"/>
    <n v="5"/>
    <s v="Steve"/>
    <s v="Johnson"/>
    <x v="1"/>
    <s v="Sales Support Agent"/>
    <n v="2"/>
    <s v="7727B 41 Ave"/>
    <s v="Calgary"/>
    <s v="Canada"/>
    <s v="1 (780) 836-9987"/>
    <s v="steve@chinookcorp.com"/>
    <s v="Sales Manager"/>
    <s v="Nancy"/>
    <s v="Edwards"/>
    <n v="59"/>
    <n v="20"/>
    <x v="2"/>
    <s v="December"/>
  </r>
  <r>
    <n v="27"/>
    <x v="30"/>
    <n v="85"/>
    <x v="42"/>
    <n v="1080"/>
    <x v="704"/>
    <s v="Humberto Teixeira/Luiz Gonzaga"/>
    <n v="199653"/>
    <n v="0.99"/>
    <n v="1"/>
    <s v="MPEG audio file"/>
    <n v="10"/>
    <x v="8"/>
    <n v="8"/>
    <s v="Music"/>
    <n v="1325"/>
    <n v="1"/>
    <n v="243"/>
    <n v="17"/>
    <d v="2011-12-01T00:00:00"/>
    <s v="1 Microsoft Way"/>
    <s v="Redmond"/>
    <x v="4"/>
    <n v="13.86"/>
    <n v="17"/>
    <s v="Jack"/>
    <s v="Smith"/>
    <s v="1 Microsoft Way"/>
    <s v="Redmond"/>
    <s v="USA"/>
    <s v="+1 (425) 882-8080"/>
    <n v="5"/>
    <n v="5"/>
    <s v="Steve"/>
    <s v="Johnson"/>
    <x v="1"/>
    <s v="Sales Support Agent"/>
    <n v="2"/>
    <s v="7727B 41 Ave"/>
    <s v="Calgary"/>
    <s v="Canada"/>
    <s v="1 (780) 836-9987"/>
    <s v="steve@chinookcorp.com"/>
    <s v="Sales Manager"/>
    <s v="Nancy"/>
    <s v="Edwards"/>
    <n v="59"/>
    <n v="20"/>
    <x v="2"/>
    <s v="December"/>
  </r>
  <r>
    <n v="27"/>
    <x v="30"/>
    <n v="86"/>
    <x v="43"/>
    <n v="1089"/>
    <x v="342"/>
    <s v="NULL"/>
    <n v="295262"/>
    <n v="0.99"/>
    <n v="1"/>
    <s v="MPEG audio file"/>
    <n v="7"/>
    <x v="4"/>
    <n v="8"/>
    <s v="Music"/>
    <n v="1326"/>
    <n v="1"/>
    <n v="243"/>
    <n v="17"/>
    <d v="2011-12-01T00:00:00"/>
    <s v="1 Microsoft Way"/>
    <s v="Redmond"/>
    <x v="4"/>
    <n v="13.86"/>
    <n v="17"/>
    <s v="Jack"/>
    <s v="Smith"/>
    <s v="1 Microsoft Way"/>
    <s v="Redmond"/>
    <s v="USA"/>
    <s v="+1 (425) 882-8080"/>
    <n v="5"/>
    <n v="5"/>
    <s v="Steve"/>
    <s v="Johnson"/>
    <x v="1"/>
    <s v="Sales Support Agent"/>
    <n v="2"/>
    <s v="7727B 41 Ave"/>
    <s v="Calgary"/>
    <s v="Canada"/>
    <s v="1 (780) 836-9987"/>
    <s v="steve@chinookcorp.com"/>
    <s v="Sales Manager"/>
    <s v="Nancy"/>
    <s v="Edwards"/>
    <n v="59"/>
    <n v="20"/>
    <x v="2"/>
    <s v="December"/>
  </r>
  <r>
    <n v="84"/>
    <x v="29"/>
    <n v="81"/>
    <x v="40"/>
    <n v="1017"/>
    <x v="344"/>
    <s v="Foo Fighters"/>
    <n v="270550"/>
    <n v="0.99"/>
    <n v="1"/>
    <s v="MPEG audio file"/>
    <n v="4"/>
    <x v="3"/>
    <n v="1"/>
    <s v="Music"/>
    <n v="1318"/>
    <n v="1"/>
    <n v="243"/>
    <n v="17"/>
    <d v="2011-12-01T00:00:00"/>
    <s v="1 Microsoft Way"/>
    <s v="Redmond"/>
    <x v="4"/>
    <n v="13.86"/>
    <n v="17"/>
    <s v="Jack"/>
    <s v="Smith"/>
    <s v="1 Microsoft Way"/>
    <s v="Redmond"/>
    <s v="USA"/>
    <s v="+1 (425) 882-8080"/>
    <n v="5"/>
    <n v="5"/>
    <s v="Steve"/>
    <s v="Johnson"/>
    <x v="1"/>
    <s v="Sales Support Agent"/>
    <n v="2"/>
    <s v="7727B 41 Ave"/>
    <s v="Calgary"/>
    <s v="Canada"/>
    <s v="1 (780) 836-9987"/>
    <s v="steve@chinookcorp.com"/>
    <s v="Sales Manager"/>
    <s v="Nancy"/>
    <s v="Edwards"/>
    <n v="59"/>
    <n v="20"/>
    <x v="2"/>
    <s v="December"/>
  </r>
  <r>
    <n v="22"/>
    <x v="13"/>
    <n v="127"/>
    <x v="65"/>
    <n v="1580"/>
    <x v="376"/>
    <s v="John Paul Jones/Robert Plant"/>
    <n v="317622"/>
    <n v="0.99"/>
    <n v="1"/>
    <s v="MPEG audio file"/>
    <n v="1"/>
    <x v="0"/>
    <n v="5"/>
    <s v="90’s Music"/>
    <n v="1407"/>
    <n v="1"/>
    <n v="260"/>
    <n v="51"/>
    <d v="2012-02-22T00:00:00"/>
    <s v="Celsiusg. 9"/>
    <s v="Stockholm"/>
    <x v="18"/>
    <n v="1.98"/>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February"/>
  </r>
  <r>
    <n v="22"/>
    <x v="13"/>
    <n v="127"/>
    <x v="65"/>
    <n v="1580"/>
    <x v="376"/>
    <s v="John Paul Jones/Robert Plant"/>
    <n v="317622"/>
    <n v="0.99"/>
    <n v="1"/>
    <s v="MPEG audio file"/>
    <n v="1"/>
    <x v="0"/>
    <n v="1"/>
    <s v="Music"/>
    <n v="1407"/>
    <n v="1"/>
    <n v="260"/>
    <n v="51"/>
    <d v="2012-02-22T00:00:00"/>
    <s v="Celsiusg. 9"/>
    <s v="Stockholm"/>
    <x v="18"/>
    <n v="1.98"/>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February"/>
  </r>
  <r>
    <n v="22"/>
    <x v="13"/>
    <n v="127"/>
    <x v="65"/>
    <n v="1580"/>
    <x v="376"/>
    <s v="John Paul Jones/Robert Plant"/>
    <n v="317622"/>
    <n v="0.99"/>
    <n v="1"/>
    <s v="MPEG audio file"/>
    <n v="1"/>
    <x v="0"/>
    <n v="8"/>
    <s v="Music"/>
    <n v="1407"/>
    <n v="1"/>
    <n v="260"/>
    <n v="51"/>
    <d v="2012-02-22T00:00:00"/>
    <s v="Celsiusg. 9"/>
    <s v="Stockholm"/>
    <x v="18"/>
    <n v="1.98"/>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February"/>
  </r>
  <r>
    <n v="22"/>
    <x v="13"/>
    <n v="127"/>
    <x v="65"/>
    <n v="1582"/>
    <x v="705"/>
    <s v="Robert Plant"/>
    <n v="529658"/>
    <n v="0.99"/>
    <n v="1"/>
    <s v="MPEG audio file"/>
    <n v="1"/>
    <x v="0"/>
    <n v="8"/>
    <s v="Music"/>
    <n v="1408"/>
    <n v="1"/>
    <n v="260"/>
    <n v="51"/>
    <d v="2012-02-22T00:00:00"/>
    <s v="Celsiusg. 9"/>
    <s v="Stockholm"/>
    <x v="18"/>
    <n v="1.98"/>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February"/>
  </r>
  <r>
    <n v="22"/>
    <x v="13"/>
    <n v="127"/>
    <x v="65"/>
    <n v="1582"/>
    <x v="705"/>
    <s v="Robert Plant"/>
    <n v="529658"/>
    <n v="0.99"/>
    <n v="1"/>
    <s v="MPEG audio file"/>
    <n v="1"/>
    <x v="0"/>
    <n v="5"/>
    <s v="90’s Music"/>
    <n v="1408"/>
    <n v="1"/>
    <n v="260"/>
    <n v="51"/>
    <d v="2012-02-22T00:00:00"/>
    <s v="Celsiusg. 9"/>
    <s v="Stockholm"/>
    <x v="18"/>
    <n v="1.98"/>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February"/>
  </r>
  <r>
    <n v="22"/>
    <x v="13"/>
    <n v="127"/>
    <x v="65"/>
    <n v="1582"/>
    <x v="705"/>
    <s v="Robert Plant"/>
    <n v="529658"/>
    <n v="0.99"/>
    <n v="1"/>
    <s v="MPEG audio file"/>
    <n v="1"/>
    <x v="0"/>
    <n v="1"/>
    <s v="Music"/>
    <n v="1408"/>
    <n v="1"/>
    <n v="260"/>
    <n v="51"/>
    <d v="2012-02-22T00:00:00"/>
    <s v="Celsiusg. 9"/>
    <s v="Stockholm"/>
    <x v="18"/>
    <n v="1.98"/>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February"/>
  </r>
  <r>
    <n v="158"/>
    <x v="86"/>
    <n v="253"/>
    <x v="160"/>
    <n v="3229"/>
    <x v="706"/>
    <s v="NULL"/>
    <n v="2922547"/>
    <n v="1.99"/>
    <n v="3"/>
    <s v="Protected MPEG-4 video file"/>
    <n v="20"/>
    <x v="17"/>
    <n v="10"/>
    <s v="TV Shows"/>
    <n v="1104"/>
    <n v="1"/>
    <n v="204"/>
    <n v="42"/>
    <d v="2011-06-19T00:00:00"/>
    <s v="9, Place Louis Barthou"/>
    <s v="Bordeaux"/>
    <x v="5"/>
    <n v="3.98"/>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2"/>
    <s v="June"/>
  </r>
  <r>
    <n v="158"/>
    <x v="86"/>
    <n v="253"/>
    <x v="160"/>
    <n v="3229"/>
    <x v="706"/>
    <s v="NULL"/>
    <n v="2922547"/>
    <n v="1.99"/>
    <n v="3"/>
    <s v="Protected MPEG-4 video file"/>
    <n v="20"/>
    <x v="17"/>
    <n v="3"/>
    <s v="TV Shows"/>
    <n v="1104"/>
    <n v="1"/>
    <n v="204"/>
    <n v="42"/>
    <d v="2011-06-19T00:00:00"/>
    <s v="9, Place Louis Barthou"/>
    <s v="Bordeaux"/>
    <x v="5"/>
    <n v="3.98"/>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2"/>
    <s v="June"/>
  </r>
  <r>
    <n v="252"/>
    <x v="104"/>
    <n v="322"/>
    <x v="186"/>
    <n v="3473"/>
    <x v="707"/>
    <s v="Luke Smith"/>
    <n v="199160"/>
    <n v="0.99"/>
    <n v="2"/>
    <s v="Protected AAC audio file"/>
    <n v="9"/>
    <x v="14"/>
    <n v="1"/>
    <s v="Music"/>
    <n v="1147"/>
    <n v="1"/>
    <n v="213"/>
    <n v="27"/>
    <d v="2011-07-22T00:00:00"/>
    <s v="1033 N Park Ave"/>
    <s v="Tucson"/>
    <x v="4"/>
    <n v="5.94"/>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July"/>
  </r>
  <r>
    <n v="252"/>
    <x v="104"/>
    <n v="322"/>
    <x v="186"/>
    <n v="3473"/>
    <x v="707"/>
    <s v="Luke Smith"/>
    <n v="199160"/>
    <n v="0.99"/>
    <n v="2"/>
    <s v="Protected AAC audio file"/>
    <n v="9"/>
    <x v="14"/>
    <n v="8"/>
    <s v="Music"/>
    <n v="1147"/>
    <n v="1"/>
    <n v="213"/>
    <n v="27"/>
    <d v="2011-07-22T00:00:00"/>
    <s v="1033 N Park Ave"/>
    <s v="Tucson"/>
    <x v="4"/>
    <n v="5.94"/>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July"/>
  </r>
  <r>
    <n v="260"/>
    <x v="120"/>
    <n v="330"/>
    <x v="220"/>
    <n v="3485"/>
    <x v="708"/>
    <s v="Henryk Górecki"/>
    <n v="567494"/>
    <n v="0.99"/>
    <n v="2"/>
    <s v="Protected AAC audio file"/>
    <n v="24"/>
    <x v="13"/>
    <n v="1"/>
    <s v="Music"/>
    <n v="1150"/>
    <n v="1"/>
    <n v="213"/>
    <n v="27"/>
    <d v="2011-07-22T00:00:00"/>
    <s v="1033 N Park Ave"/>
    <s v="Tucson"/>
    <x v="4"/>
    <n v="5.94"/>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July"/>
  </r>
  <r>
    <n v="260"/>
    <x v="120"/>
    <n v="330"/>
    <x v="220"/>
    <n v="3485"/>
    <x v="708"/>
    <s v="Henryk Górecki"/>
    <n v="567494"/>
    <n v="0.99"/>
    <n v="2"/>
    <s v="Protected AAC audio file"/>
    <n v="24"/>
    <x v="13"/>
    <n v="5"/>
    <s v="90’s Music"/>
    <n v="1150"/>
    <n v="1"/>
    <n v="213"/>
    <n v="27"/>
    <d v="2011-07-22T00:00:00"/>
    <s v="1033 N Park Ave"/>
    <s v="Tucson"/>
    <x v="4"/>
    <n v="5.94"/>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July"/>
  </r>
  <r>
    <n v="260"/>
    <x v="120"/>
    <n v="330"/>
    <x v="220"/>
    <n v="3485"/>
    <x v="708"/>
    <s v="Henryk Górecki"/>
    <n v="567494"/>
    <n v="0.99"/>
    <n v="2"/>
    <s v="Protected AAC audio file"/>
    <n v="24"/>
    <x v="13"/>
    <n v="8"/>
    <s v="Music"/>
    <n v="1150"/>
    <n v="1"/>
    <n v="213"/>
    <n v="27"/>
    <d v="2011-07-22T00:00:00"/>
    <s v="1033 N Park Ave"/>
    <s v="Tucson"/>
    <x v="4"/>
    <n v="5.94"/>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July"/>
  </r>
  <r>
    <n v="260"/>
    <x v="120"/>
    <n v="330"/>
    <x v="220"/>
    <n v="3485"/>
    <x v="708"/>
    <s v="Henryk Górecki"/>
    <n v="567494"/>
    <n v="0.99"/>
    <n v="2"/>
    <s v="Protected AAC audio file"/>
    <n v="24"/>
    <x v="13"/>
    <n v="13"/>
    <s v="Classical 101 - Deep Cuts"/>
    <n v="1150"/>
    <n v="1"/>
    <n v="213"/>
    <n v="27"/>
    <d v="2011-07-22T00:00:00"/>
    <s v="1033 N Park Ave"/>
    <s v="Tucson"/>
    <x v="4"/>
    <n v="5.94"/>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July"/>
  </r>
  <r>
    <n v="260"/>
    <x v="120"/>
    <n v="330"/>
    <x v="220"/>
    <n v="3485"/>
    <x v="708"/>
    <s v="Henryk Górecki"/>
    <n v="567494"/>
    <n v="0.99"/>
    <n v="2"/>
    <s v="Protected AAC audio file"/>
    <n v="24"/>
    <x v="13"/>
    <n v="12"/>
    <s v="Classical"/>
    <n v="1150"/>
    <n v="1"/>
    <n v="213"/>
    <n v="27"/>
    <d v="2011-07-22T00:00:00"/>
    <s v="1033 N Park Ave"/>
    <s v="Tucson"/>
    <x v="4"/>
    <n v="5.94"/>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July"/>
  </r>
  <r>
    <n v="256"/>
    <x v="121"/>
    <n v="326"/>
    <x v="221"/>
    <n v="3481"/>
    <x v="709"/>
    <s v="NULL"/>
    <n v="387826"/>
    <n v="0.99"/>
    <n v="2"/>
    <s v="Protected AAC audio file"/>
    <n v="24"/>
    <x v="13"/>
    <n v="1"/>
    <s v="Music"/>
    <n v="1149"/>
    <n v="1"/>
    <n v="213"/>
    <n v="27"/>
    <d v="2011-07-22T00:00:00"/>
    <s v="1033 N Park Ave"/>
    <s v="Tucson"/>
    <x v="4"/>
    <n v="5.94"/>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July"/>
  </r>
  <r>
    <n v="256"/>
    <x v="121"/>
    <n v="326"/>
    <x v="221"/>
    <n v="3481"/>
    <x v="709"/>
    <s v="NULL"/>
    <n v="387826"/>
    <n v="0.99"/>
    <n v="2"/>
    <s v="Protected AAC audio file"/>
    <n v="24"/>
    <x v="13"/>
    <n v="13"/>
    <s v="Classical 101 - Deep Cuts"/>
    <n v="1149"/>
    <n v="1"/>
    <n v="213"/>
    <n v="27"/>
    <d v="2011-07-22T00:00:00"/>
    <s v="1033 N Park Ave"/>
    <s v="Tucson"/>
    <x v="4"/>
    <n v="5.94"/>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July"/>
  </r>
  <r>
    <n v="256"/>
    <x v="121"/>
    <n v="326"/>
    <x v="221"/>
    <n v="3481"/>
    <x v="709"/>
    <s v="NULL"/>
    <n v="387826"/>
    <n v="0.99"/>
    <n v="2"/>
    <s v="Protected AAC audio file"/>
    <n v="24"/>
    <x v="13"/>
    <n v="8"/>
    <s v="Music"/>
    <n v="1149"/>
    <n v="1"/>
    <n v="213"/>
    <n v="27"/>
    <d v="2011-07-22T00:00:00"/>
    <s v="1033 N Park Ave"/>
    <s v="Tucson"/>
    <x v="4"/>
    <n v="5.94"/>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July"/>
  </r>
  <r>
    <n v="256"/>
    <x v="121"/>
    <n v="326"/>
    <x v="221"/>
    <n v="3481"/>
    <x v="709"/>
    <s v="NULL"/>
    <n v="387826"/>
    <n v="0.99"/>
    <n v="2"/>
    <s v="Protected AAC audio file"/>
    <n v="24"/>
    <x v="13"/>
    <n v="5"/>
    <s v="90’s Music"/>
    <n v="1149"/>
    <n v="1"/>
    <n v="213"/>
    <n v="27"/>
    <d v="2011-07-22T00:00:00"/>
    <s v="1033 N Park Ave"/>
    <s v="Tucson"/>
    <x v="4"/>
    <n v="5.94"/>
    <n v="27"/>
    <s v="Patrick"/>
    <s v="Gray"/>
    <s v="1033 N Park Ave"/>
    <s v="Tucson"/>
    <s v="USA"/>
    <s v="+1 (520) 622-4200"/>
    <n v="4"/>
    <n v="4"/>
    <s v="Margaret"/>
    <s v="Park"/>
    <x v="0"/>
    <s v="Sales Support Agent"/>
    <n v="2"/>
    <s v="683 10 Street SW"/>
    <s v="Calgary"/>
    <s v="Canada"/>
    <s v="+1 (403) 263-4423"/>
    <s v="margaret@chinookcorp.com"/>
    <s v="Sales Manager"/>
    <s v="Nancy"/>
    <s v="Edwards"/>
    <n v="77"/>
    <n v="21"/>
    <x v="2"/>
    <s v="July"/>
  </r>
  <r>
    <n v="256"/>
    <x v="121"/>
    <n v="326"/>
    <x v="221"/>
    <n v="3481"/>
    <x v="709"/>
    <s v="NULL"/>
    <n v="387826"/>
    <n v="0.99"/>
    <n v="2"/>
    <s v="Protected AAC audio file"/>
    <n v="24"/>
    <x v="13"/>
    <n v="12"/>
    <s v="Classical"/>
    <n v="1149"/>
    <n v="1"/>
    <n v="213"/>
    <n v="27"/>
    <d v="2011-07-22T00:00:00"/>
    <s v="1033 N Park Ave"/>
    <s v="Tucson"/>
    <x v="4"/>
    <n v="5.94"/>
    <n v="27"/>
    <s v="Patrick"/>
    <s v="Gray"/>
    <s v="1033 N Park Ave"/>
    <s v="Tucson"/>
    <s v="USA"/>
    <s v="+1 (520) 622-4200"/>
    <n v="4"/>
    <n v="4"/>
    <s v="Margaret"/>
    <s v="Park"/>
    <x v="2"/>
    <s v="Sales Support Agent"/>
    <n v="2"/>
    <s v="683 10 Street SW"/>
    <s v="Calgary"/>
    <s v="Canada"/>
    <s v="+1 (403) 263-4423"/>
    <s v="margaret@chinookcorp.com"/>
    <s v="Sales Manager"/>
    <s v="Nancy"/>
    <s v="Edwards"/>
    <n v="77"/>
    <n v="21"/>
    <x v="2"/>
    <s v="July"/>
  </r>
  <r>
    <n v="264"/>
    <x v="122"/>
    <n v="334"/>
    <x v="222"/>
    <n v="3489"/>
    <x v="710"/>
    <s v="Kurt Weill"/>
    <n v="376510"/>
    <n v="0.99"/>
    <n v="2"/>
    <s v="Protected AAC audio file"/>
    <n v="24"/>
    <x v="13"/>
    <n v="12"/>
    <s v="Classical"/>
    <n v="1151"/>
    <n v="1"/>
    <n v="213"/>
    <n v="27"/>
    <d v="2011-07-22T00:00:00"/>
    <s v="1033 N Park Ave"/>
    <s v="Tucson"/>
    <x v="4"/>
    <n v="5.94"/>
    <n v="27"/>
    <s v="Patrick"/>
    <s v="Gray"/>
    <s v="1033 N Park Ave"/>
    <s v="Tucson"/>
    <s v="USA"/>
    <s v="+1 (520) 622-4200"/>
    <n v="4"/>
    <n v="4"/>
    <s v="Margaret"/>
    <s v="Park"/>
    <x v="2"/>
    <s v="Sales Support Agent"/>
    <n v="2"/>
    <s v="683 10 Street SW"/>
    <s v="Calgary"/>
    <s v="Canada"/>
    <s v="+1 (403) 263-4423"/>
    <s v="margaret@chinookcorp.com"/>
    <s v="Sales Manager"/>
    <s v="Nancy"/>
    <s v="Edwards"/>
    <n v="77"/>
    <n v="21"/>
    <x v="2"/>
    <s v="July"/>
  </r>
  <r>
    <n v="264"/>
    <x v="122"/>
    <n v="334"/>
    <x v="222"/>
    <n v="3489"/>
    <x v="710"/>
    <s v="Kurt Weill"/>
    <n v="376510"/>
    <n v="0.99"/>
    <n v="2"/>
    <s v="Protected AAC audio file"/>
    <n v="24"/>
    <x v="13"/>
    <n v="8"/>
    <s v="Music"/>
    <n v="1151"/>
    <n v="1"/>
    <n v="213"/>
    <n v="27"/>
    <d v="2011-07-22T00:00:00"/>
    <s v="1033 N Park Ave"/>
    <s v="Tucson"/>
    <x v="4"/>
    <n v="5.94"/>
    <n v="27"/>
    <s v="Patrick"/>
    <s v="Gray"/>
    <s v="1033 N Park Ave"/>
    <s v="Tucson"/>
    <s v="USA"/>
    <s v="+1 (520) 622-4200"/>
    <n v="4"/>
    <n v="4"/>
    <s v="Margaret"/>
    <s v="Park"/>
    <x v="2"/>
    <s v="Sales Support Agent"/>
    <n v="2"/>
    <s v="683 10 Street SW"/>
    <s v="Calgary"/>
    <s v="Canada"/>
    <s v="+1 (403) 263-4423"/>
    <s v="margaret@chinookcorp.com"/>
    <s v="Sales Manager"/>
    <s v="Nancy"/>
    <s v="Edwards"/>
    <n v="77"/>
    <n v="21"/>
    <x v="2"/>
    <s v="July"/>
  </r>
  <r>
    <n v="264"/>
    <x v="122"/>
    <n v="334"/>
    <x v="222"/>
    <n v="3489"/>
    <x v="710"/>
    <s v="Kurt Weill"/>
    <n v="376510"/>
    <n v="0.99"/>
    <n v="2"/>
    <s v="Protected AAC audio file"/>
    <n v="24"/>
    <x v="13"/>
    <n v="1"/>
    <s v="Music"/>
    <n v="1151"/>
    <n v="1"/>
    <n v="213"/>
    <n v="27"/>
    <d v="2011-07-22T00:00:00"/>
    <s v="1033 N Park Ave"/>
    <s v="Tucson"/>
    <x v="4"/>
    <n v="5.94"/>
    <n v="27"/>
    <s v="Patrick"/>
    <s v="Gray"/>
    <s v="1033 N Park Ave"/>
    <s v="Tucson"/>
    <s v="USA"/>
    <s v="+1 (520) 622-4200"/>
    <n v="4"/>
    <n v="4"/>
    <s v="Margaret"/>
    <s v="Park"/>
    <x v="0"/>
    <s v="Sales Support Agent"/>
    <n v="2"/>
    <s v="683 10 Street SW"/>
    <s v="Calgary"/>
    <s v="Canada"/>
    <s v="+1 (403) 263-4423"/>
    <s v="margaret@chinookcorp.com"/>
    <s v="Sales Manager"/>
    <s v="Nancy"/>
    <s v="Edwards"/>
    <n v="77"/>
    <n v="21"/>
    <x v="2"/>
    <s v="July"/>
  </r>
  <r>
    <n v="264"/>
    <x v="122"/>
    <n v="334"/>
    <x v="222"/>
    <n v="3489"/>
    <x v="710"/>
    <s v="Kurt Weill"/>
    <n v="376510"/>
    <n v="0.99"/>
    <n v="2"/>
    <s v="Protected AAC audio file"/>
    <n v="24"/>
    <x v="13"/>
    <n v="5"/>
    <s v="90’s Music"/>
    <n v="1151"/>
    <n v="1"/>
    <n v="213"/>
    <n v="27"/>
    <d v="2011-07-22T00:00:00"/>
    <s v="1033 N Park Ave"/>
    <s v="Tucson"/>
    <x v="4"/>
    <n v="5.94"/>
    <n v="27"/>
    <s v="Patrick"/>
    <s v="Gray"/>
    <s v="1033 N Park Ave"/>
    <s v="Tucson"/>
    <s v="USA"/>
    <s v="+1 (520) 622-4200"/>
    <n v="4"/>
    <n v="4"/>
    <s v="Margaret"/>
    <s v="Park"/>
    <x v="0"/>
    <s v="Sales Support Agent"/>
    <n v="2"/>
    <s v="683 10 Street SW"/>
    <s v="Calgary"/>
    <s v="Canada"/>
    <s v="+1 (403) 263-4423"/>
    <s v="margaret@chinookcorp.com"/>
    <s v="Sales Manager"/>
    <s v="Nancy"/>
    <s v="Edwards"/>
    <n v="77"/>
    <n v="21"/>
    <x v="2"/>
    <s v="July"/>
  </r>
  <r>
    <n v="264"/>
    <x v="122"/>
    <n v="334"/>
    <x v="222"/>
    <n v="3489"/>
    <x v="710"/>
    <s v="Kurt Weill"/>
    <n v="376510"/>
    <n v="0.99"/>
    <n v="2"/>
    <s v="Protected AAC audio file"/>
    <n v="24"/>
    <x v="13"/>
    <n v="13"/>
    <s v="Classical 101 - Deep Cuts"/>
    <n v="1151"/>
    <n v="1"/>
    <n v="213"/>
    <n v="27"/>
    <d v="2011-07-22T00:00:00"/>
    <s v="1033 N Park Ave"/>
    <s v="Tucson"/>
    <x v="4"/>
    <n v="5.94"/>
    <n v="27"/>
    <s v="Patrick"/>
    <s v="Gray"/>
    <s v="1033 N Park Ave"/>
    <s v="Tucson"/>
    <s v="USA"/>
    <s v="+1 (520) 622-4200"/>
    <n v="4"/>
    <n v="4"/>
    <s v="Margaret"/>
    <s v="Park"/>
    <x v="0"/>
    <s v="Sales Support Agent"/>
    <n v="2"/>
    <s v="683 10 Street SW"/>
    <s v="Calgary"/>
    <s v="Canada"/>
    <s v="+1 (403) 263-4423"/>
    <s v="margaret@chinookcorp.com"/>
    <s v="Sales Manager"/>
    <s v="Nancy"/>
    <s v="Edwards"/>
    <n v="77"/>
    <n v="21"/>
    <x v="2"/>
    <s v="July"/>
  </r>
  <r>
    <n v="266"/>
    <x v="123"/>
    <n v="337"/>
    <x v="223"/>
    <n v="3493"/>
    <x v="711"/>
    <s v="Karol Szymanowski"/>
    <n v="333669"/>
    <n v="0.99"/>
    <n v="2"/>
    <s v="Protected AAC audio file"/>
    <n v="24"/>
    <x v="13"/>
    <n v="12"/>
    <s v="Classical"/>
    <n v="1152"/>
    <n v="1"/>
    <n v="213"/>
    <n v="27"/>
    <d v="2011-07-22T00:00:00"/>
    <s v="1033 N Park Ave"/>
    <s v="Tucson"/>
    <x v="4"/>
    <n v="5.94"/>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July"/>
  </r>
  <r>
    <n v="266"/>
    <x v="123"/>
    <n v="337"/>
    <x v="223"/>
    <n v="3493"/>
    <x v="711"/>
    <s v="Karol Szymanowski"/>
    <n v="333669"/>
    <n v="0.99"/>
    <n v="2"/>
    <s v="Protected AAC audio file"/>
    <n v="24"/>
    <x v="13"/>
    <n v="8"/>
    <s v="Music"/>
    <n v="1152"/>
    <n v="1"/>
    <n v="213"/>
    <n v="27"/>
    <d v="2011-07-22T00:00:00"/>
    <s v="1033 N Park Ave"/>
    <s v="Tucson"/>
    <x v="4"/>
    <n v="5.94"/>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July"/>
  </r>
  <r>
    <n v="266"/>
    <x v="123"/>
    <n v="337"/>
    <x v="223"/>
    <n v="3493"/>
    <x v="711"/>
    <s v="Karol Szymanowski"/>
    <n v="333669"/>
    <n v="0.99"/>
    <n v="2"/>
    <s v="Protected AAC audio file"/>
    <n v="24"/>
    <x v="13"/>
    <n v="5"/>
    <s v="90’s Music"/>
    <n v="1152"/>
    <n v="1"/>
    <n v="213"/>
    <n v="27"/>
    <d v="2011-07-22T00:00:00"/>
    <s v="1033 N Park Ave"/>
    <s v="Tucson"/>
    <x v="4"/>
    <n v="5.94"/>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July"/>
  </r>
  <r>
    <n v="266"/>
    <x v="123"/>
    <n v="337"/>
    <x v="223"/>
    <n v="3493"/>
    <x v="711"/>
    <s v="Karol Szymanowski"/>
    <n v="333669"/>
    <n v="0.99"/>
    <n v="2"/>
    <s v="Protected AAC audio file"/>
    <n v="24"/>
    <x v="13"/>
    <n v="1"/>
    <s v="Music"/>
    <n v="1152"/>
    <n v="1"/>
    <n v="213"/>
    <n v="27"/>
    <d v="2011-07-22T00:00:00"/>
    <s v="1033 N Park Ave"/>
    <s v="Tucson"/>
    <x v="4"/>
    <n v="5.94"/>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July"/>
  </r>
  <r>
    <n v="266"/>
    <x v="123"/>
    <n v="337"/>
    <x v="223"/>
    <n v="3493"/>
    <x v="711"/>
    <s v="Karol Szymanowski"/>
    <n v="333669"/>
    <n v="0.99"/>
    <n v="2"/>
    <s v="Protected AAC audio file"/>
    <n v="24"/>
    <x v="13"/>
    <n v="13"/>
    <s v="Classical 101 - Deep Cuts"/>
    <n v="1152"/>
    <n v="1"/>
    <n v="213"/>
    <n v="27"/>
    <d v="2011-07-22T00:00:00"/>
    <s v="1033 N Park Ave"/>
    <s v="Tucson"/>
    <x v="4"/>
    <n v="5.94"/>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July"/>
  </r>
  <r>
    <n v="90"/>
    <x v="34"/>
    <n v="112"/>
    <x v="58"/>
    <n v="1390"/>
    <x v="83"/>
    <s v="Steve Harris"/>
    <n v="428669"/>
    <n v="0.99"/>
    <n v="1"/>
    <s v="MPEG audio file"/>
    <n v="3"/>
    <x v="2"/>
    <n v="1"/>
    <s v="Music"/>
    <n v="226"/>
    <n v="1"/>
    <n v="41"/>
    <n v="50"/>
    <d v="2009-06-23T00:00:00"/>
    <s v="C/ San Bernardo 85"/>
    <s v="Madrid"/>
    <x v="13"/>
    <n v="0.99"/>
    <n v="50"/>
    <s v="Enrique"/>
    <s v="Muñoz"/>
    <s v="C/ San Bernardo 85"/>
    <s v="Madrid"/>
    <s v="Spain"/>
    <s v="+34 914 454 454"/>
    <n v="5"/>
    <n v="5"/>
    <s v="Steve"/>
    <s v="Johnson"/>
    <x v="1"/>
    <s v="Sales Support Agent"/>
    <n v="2"/>
    <s v="7727B 41 Ave"/>
    <s v="Calgary"/>
    <s v="Canada"/>
    <s v="1 (780) 836-9987"/>
    <s v="steve@chinookcorp.com"/>
    <s v="Sales Manager"/>
    <s v="Nancy"/>
    <s v="Edwards"/>
    <n v="59"/>
    <n v="20"/>
    <x v="0"/>
    <s v="June"/>
  </r>
  <r>
    <n v="149"/>
    <x v="85"/>
    <n v="229"/>
    <x v="199"/>
    <n v="3252"/>
    <x v="712"/>
    <s v="NULL"/>
    <n v="2610860"/>
    <n v="1.99"/>
    <n v="3"/>
    <s v="Protected MPEG-4 video file"/>
    <n v="21"/>
    <x v="20"/>
    <n v="3"/>
    <s v="TV Shows"/>
    <n v="534"/>
    <n v="1"/>
    <n v="99"/>
    <n v="3"/>
    <d v="2010-03-11T00:00:00"/>
    <s v="1498 rue Bélanger"/>
    <s v="Montréal"/>
    <x v="3"/>
    <n v="3.98"/>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1"/>
    <s v="March"/>
  </r>
  <r>
    <n v="149"/>
    <x v="85"/>
    <n v="229"/>
    <x v="199"/>
    <n v="3252"/>
    <x v="712"/>
    <s v="NULL"/>
    <n v="2610860"/>
    <n v="1.99"/>
    <n v="3"/>
    <s v="Protected MPEG-4 video file"/>
    <n v="21"/>
    <x v="20"/>
    <n v="10"/>
    <s v="TV Shows"/>
    <n v="534"/>
    <n v="1"/>
    <n v="99"/>
    <n v="3"/>
    <d v="2010-03-11T00:00:00"/>
    <s v="1498 rue Bélanger"/>
    <s v="Montréal"/>
    <x v="3"/>
    <n v="3.98"/>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1"/>
    <s v="March"/>
  </r>
  <r>
    <n v="159"/>
    <x v="124"/>
    <n v="254"/>
    <x v="224"/>
    <n v="3250"/>
    <x v="713"/>
    <s v="NULL"/>
    <n v="2484567"/>
    <n v="1.99"/>
    <n v="3"/>
    <s v="Protected MPEG-4 video file"/>
    <n v="19"/>
    <x v="16"/>
    <n v="3"/>
    <s v="TV Shows"/>
    <n v="533"/>
    <n v="1"/>
    <n v="99"/>
    <n v="3"/>
    <d v="2010-03-11T00:00:00"/>
    <s v="1498 rue Bélanger"/>
    <s v="Montréal"/>
    <x v="3"/>
    <n v="3.98"/>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March"/>
  </r>
  <r>
    <n v="159"/>
    <x v="124"/>
    <n v="254"/>
    <x v="224"/>
    <n v="3250"/>
    <x v="713"/>
    <s v="NULL"/>
    <n v="2484567"/>
    <n v="1.99"/>
    <n v="3"/>
    <s v="Protected MPEG-4 video file"/>
    <n v="19"/>
    <x v="16"/>
    <n v="10"/>
    <s v="TV Shows"/>
    <n v="533"/>
    <n v="1"/>
    <n v="99"/>
    <n v="3"/>
    <d v="2010-03-11T00:00:00"/>
    <s v="1498 rue Bélanger"/>
    <s v="Montréal"/>
    <x v="3"/>
    <n v="3.98"/>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March"/>
  </r>
  <r>
    <n v="50"/>
    <x v="43"/>
    <n v="150"/>
    <x v="146"/>
    <n v="1835"/>
    <x v="252"/>
    <s v="James Hetfield, Lars Ulrich, Dave Mustaine"/>
    <n v="302053"/>
    <n v="0.99"/>
    <n v="1"/>
    <s v="MPEG audio file"/>
    <n v="3"/>
    <x v="2"/>
    <n v="8"/>
    <s v="Music"/>
    <n v="875"/>
    <n v="1"/>
    <n v="162"/>
    <n v="50"/>
    <d v="2010-12-15T00:00:00"/>
    <s v="C/ San Bernardo 85"/>
    <s v="Madrid"/>
    <x v="13"/>
    <n v="1.98"/>
    <n v="50"/>
    <s v="Enrique"/>
    <s v="Muñoz"/>
    <s v="C/ San Bernardo 85"/>
    <s v="Madrid"/>
    <s v="Spain"/>
    <s v="+34 914 454 454"/>
    <n v="5"/>
    <n v="5"/>
    <s v="Steve"/>
    <s v="Johnson"/>
    <x v="0"/>
    <s v="Sales Support Agent"/>
    <n v="2"/>
    <s v="7727B 41 Ave"/>
    <s v="Calgary"/>
    <s v="Canada"/>
    <s v="1 (780) 836-9987"/>
    <s v="steve@chinookcorp.com"/>
    <s v="Sales Manager"/>
    <s v="Nancy"/>
    <s v="Edwards"/>
    <n v="59"/>
    <n v="20"/>
    <x v="1"/>
    <s v="December"/>
  </r>
  <r>
    <n v="50"/>
    <x v="43"/>
    <n v="150"/>
    <x v="146"/>
    <n v="1837"/>
    <x v="714"/>
    <s v="James Hetfield, Lars Ulrich"/>
    <n v="415817"/>
    <n v="0.99"/>
    <n v="1"/>
    <s v="MPEG audio file"/>
    <n v="3"/>
    <x v="2"/>
    <n v="17"/>
    <s v="Heavy Metal Classic"/>
    <n v="876"/>
    <n v="1"/>
    <n v="162"/>
    <n v="50"/>
    <d v="2010-12-15T00:00:00"/>
    <s v="C/ San Bernardo 85"/>
    <s v="Madrid"/>
    <x v="13"/>
    <n v="1.98"/>
    <n v="50"/>
    <s v="Enrique"/>
    <s v="Muñoz"/>
    <s v="C/ San Bernardo 85"/>
    <s v="Madrid"/>
    <s v="Spain"/>
    <s v="+34 914 454 454"/>
    <n v="5"/>
    <n v="5"/>
    <s v="Steve"/>
    <s v="Johnson"/>
    <x v="0"/>
    <s v="Sales Support Agent"/>
    <n v="2"/>
    <s v="7727B 41 Ave"/>
    <s v="Calgary"/>
    <s v="Canada"/>
    <s v="1 (780) 836-9987"/>
    <s v="steve@chinookcorp.com"/>
    <s v="Sales Manager"/>
    <s v="Nancy"/>
    <s v="Edwards"/>
    <n v="59"/>
    <n v="20"/>
    <x v="1"/>
    <s v="December"/>
  </r>
  <r>
    <n v="50"/>
    <x v="43"/>
    <n v="150"/>
    <x v="146"/>
    <n v="1837"/>
    <x v="714"/>
    <s v="James Hetfield, Lars Ulrich"/>
    <n v="415817"/>
    <n v="0.99"/>
    <n v="1"/>
    <s v="MPEG audio file"/>
    <n v="3"/>
    <x v="2"/>
    <n v="1"/>
    <s v="Music"/>
    <n v="876"/>
    <n v="1"/>
    <n v="162"/>
    <n v="50"/>
    <d v="2010-12-15T00:00:00"/>
    <s v="C/ San Bernardo 85"/>
    <s v="Madrid"/>
    <x v="13"/>
    <n v="1.98"/>
    <n v="50"/>
    <s v="Enrique"/>
    <s v="Muñoz"/>
    <s v="C/ San Bernardo 85"/>
    <s v="Madrid"/>
    <s v="Spain"/>
    <s v="+34 914 454 454"/>
    <n v="5"/>
    <n v="5"/>
    <s v="Steve"/>
    <s v="Johnson"/>
    <x v="0"/>
    <s v="Sales Support Agent"/>
    <n v="2"/>
    <s v="7727B 41 Ave"/>
    <s v="Calgary"/>
    <s v="Canada"/>
    <s v="1 (780) 836-9987"/>
    <s v="steve@chinookcorp.com"/>
    <s v="Sales Manager"/>
    <s v="Nancy"/>
    <s v="Edwards"/>
    <n v="59"/>
    <n v="20"/>
    <x v="1"/>
    <s v="December"/>
  </r>
  <r>
    <n v="50"/>
    <x v="43"/>
    <n v="150"/>
    <x v="146"/>
    <n v="1837"/>
    <x v="714"/>
    <s v="James Hetfield, Lars Ulrich"/>
    <n v="415817"/>
    <n v="0.99"/>
    <n v="1"/>
    <s v="MPEG audio file"/>
    <n v="3"/>
    <x v="2"/>
    <n v="8"/>
    <s v="Music"/>
    <n v="876"/>
    <n v="1"/>
    <n v="162"/>
    <n v="50"/>
    <d v="2010-12-15T00:00:00"/>
    <s v="C/ San Bernardo 85"/>
    <s v="Madrid"/>
    <x v="13"/>
    <n v="1.98"/>
    <n v="50"/>
    <s v="Enrique"/>
    <s v="Muñoz"/>
    <s v="C/ San Bernardo 85"/>
    <s v="Madrid"/>
    <s v="Spain"/>
    <s v="+34 914 454 454"/>
    <n v="5"/>
    <n v="5"/>
    <s v="Steve"/>
    <s v="Johnson"/>
    <x v="0"/>
    <s v="Sales Support Agent"/>
    <n v="2"/>
    <s v="7727B 41 Ave"/>
    <s v="Calgary"/>
    <s v="Canada"/>
    <s v="1 (780) 836-9987"/>
    <s v="steve@chinookcorp.com"/>
    <s v="Sales Manager"/>
    <s v="Nancy"/>
    <s v="Edwards"/>
    <n v="59"/>
    <n v="20"/>
    <x v="1"/>
    <s v="December"/>
  </r>
  <r>
    <n v="50"/>
    <x v="43"/>
    <n v="153"/>
    <x v="82"/>
    <n v="1869"/>
    <x v="715"/>
    <s v="Hetfield, Ulrich, Newsted"/>
    <n v="414380"/>
    <n v="0.99"/>
    <n v="1"/>
    <s v="MPEG audio file"/>
    <n v="3"/>
    <x v="2"/>
    <n v="1"/>
    <s v="Music"/>
    <n v="886"/>
    <n v="1"/>
    <n v="164"/>
    <n v="56"/>
    <d v="2010-12-17T00:00:00"/>
    <s v="307 Macacha Güemes"/>
    <s v="Buenos Aires"/>
    <x v="21"/>
    <n v="5.94"/>
    <n v="56"/>
    <s v="Diego"/>
    <s v="Gutiérrez"/>
    <s v="307 Macacha Güemes"/>
    <s v="Buenos Aires"/>
    <s v="Argentina"/>
    <s v="+54 (0)11 4311 4333"/>
    <n v="4"/>
    <n v="4"/>
    <s v="Margaret"/>
    <s v="Park"/>
    <x v="0"/>
    <s v="Sales Support Agent"/>
    <n v="2"/>
    <s v="683 10 Street SW"/>
    <s v="Calgary"/>
    <s v="Canada"/>
    <s v="+1 (403) 263-4423"/>
    <s v="margaret@chinookcorp.com"/>
    <s v="Sales Manager"/>
    <s v="Nancy"/>
    <s v="Edwards"/>
    <n v="77"/>
    <n v="21"/>
    <x v="1"/>
    <s v="December"/>
  </r>
  <r>
    <n v="50"/>
    <x v="43"/>
    <n v="153"/>
    <x v="82"/>
    <n v="1869"/>
    <x v="715"/>
    <s v="Hetfield, Ulrich, Newsted"/>
    <n v="414380"/>
    <n v="0.99"/>
    <n v="1"/>
    <s v="MPEG audio file"/>
    <n v="3"/>
    <x v="2"/>
    <n v="8"/>
    <s v="Music"/>
    <n v="886"/>
    <n v="1"/>
    <n v="164"/>
    <n v="56"/>
    <d v="2010-12-17T00:00:00"/>
    <s v="307 Macacha Güemes"/>
    <s v="Buenos Aires"/>
    <x v="21"/>
    <n v="5.94"/>
    <n v="56"/>
    <s v="Diego"/>
    <s v="Gutiérrez"/>
    <s v="307 Macacha Güemes"/>
    <s v="Buenos Aires"/>
    <s v="Argentina"/>
    <s v="+54 (0)11 4311 4333"/>
    <n v="4"/>
    <n v="4"/>
    <s v="Margaret"/>
    <s v="Park"/>
    <x v="0"/>
    <s v="Sales Support Agent"/>
    <n v="2"/>
    <s v="683 10 Street SW"/>
    <s v="Calgary"/>
    <s v="Canada"/>
    <s v="+1 (403) 263-4423"/>
    <s v="margaret@chinookcorp.com"/>
    <s v="Sales Manager"/>
    <s v="Nancy"/>
    <s v="Edwards"/>
    <n v="77"/>
    <n v="21"/>
    <x v="1"/>
    <s v="December"/>
  </r>
  <r>
    <n v="50"/>
    <x v="43"/>
    <n v="153"/>
    <x v="82"/>
    <n v="1869"/>
    <x v="715"/>
    <s v="Hetfield, Ulrich, Newsted"/>
    <n v="414380"/>
    <n v="0.99"/>
    <n v="1"/>
    <s v="MPEG audio file"/>
    <n v="3"/>
    <x v="2"/>
    <n v="5"/>
    <s v="90’s Music"/>
    <n v="886"/>
    <n v="1"/>
    <n v="164"/>
    <n v="56"/>
    <d v="2010-12-17T00:00:00"/>
    <s v="307 Macacha Güemes"/>
    <s v="Buenos Aires"/>
    <x v="21"/>
    <n v="5.94"/>
    <n v="56"/>
    <s v="Diego"/>
    <s v="Gutiérrez"/>
    <s v="307 Macacha Güemes"/>
    <s v="Buenos Aires"/>
    <s v="Argentina"/>
    <s v="+54 (0)11 4311 4333"/>
    <n v="4"/>
    <n v="4"/>
    <s v="Margaret"/>
    <s v="Park"/>
    <x v="0"/>
    <s v="Sales Support Agent"/>
    <n v="2"/>
    <s v="683 10 Street SW"/>
    <s v="Calgary"/>
    <s v="Canada"/>
    <s v="+1 (403) 263-4423"/>
    <s v="margaret@chinookcorp.com"/>
    <s v="Sales Manager"/>
    <s v="Nancy"/>
    <s v="Edwards"/>
    <n v="77"/>
    <n v="21"/>
    <x v="1"/>
    <s v="December"/>
  </r>
  <r>
    <n v="50"/>
    <x v="43"/>
    <n v="153"/>
    <x v="82"/>
    <n v="1865"/>
    <x v="257"/>
    <s v="Hetfield, Ulrich"/>
    <n v="322899"/>
    <n v="0.99"/>
    <n v="1"/>
    <s v="MPEG audio file"/>
    <n v="3"/>
    <x v="2"/>
    <n v="1"/>
    <s v="Music"/>
    <n v="885"/>
    <n v="1"/>
    <n v="164"/>
    <n v="56"/>
    <d v="2010-12-17T00:00:00"/>
    <s v="307 Macacha Güemes"/>
    <s v="Buenos Aires"/>
    <x v="21"/>
    <n v="5.94"/>
    <n v="56"/>
    <s v="Diego"/>
    <s v="Gutiérrez"/>
    <s v="307 Macacha Güemes"/>
    <s v="Buenos Aires"/>
    <s v="Argentina"/>
    <s v="+54 (0)11 4311 4333"/>
    <n v="4"/>
    <n v="4"/>
    <s v="Margaret"/>
    <s v="Park"/>
    <x v="0"/>
    <s v="Sales Support Agent"/>
    <n v="2"/>
    <s v="683 10 Street SW"/>
    <s v="Calgary"/>
    <s v="Canada"/>
    <s v="+1 (403) 263-4423"/>
    <s v="margaret@chinookcorp.com"/>
    <s v="Sales Manager"/>
    <s v="Nancy"/>
    <s v="Edwards"/>
    <n v="77"/>
    <n v="21"/>
    <x v="1"/>
    <s v="December"/>
  </r>
  <r>
    <n v="50"/>
    <x v="43"/>
    <n v="153"/>
    <x v="82"/>
    <n v="1865"/>
    <x v="257"/>
    <s v="Hetfield, Ulrich"/>
    <n v="322899"/>
    <n v="0.99"/>
    <n v="1"/>
    <s v="MPEG audio file"/>
    <n v="3"/>
    <x v="2"/>
    <n v="8"/>
    <s v="Music"/>
    <n v="885"/>
    <n v="1"/>
    <n v="164"/>
    <n v="56"/>
    <d v="2010-12-17T00:00:00"/>
    <s v="307 Macacha Güemes"/>
    <s v="Buenos Aires"/>
    <x v="21"/>
    <n v="5.94"/>
    <n v="56"/>
    <s v="Diego"/>
    <s v="Gutiérrez"/>
    <s v="307 Macacha Güemes"/>
    <s v="Buenos Aires"/>
    <s v="Argentina"/>
    <s v="+54 (0)11 4311 4333"/>
    <n v="4"/>
    <n v="4"/>
    <s v="Margaret"/>
    <s v="Park"/>
    <x v="0"/>
    <s v="Sales Support Agent"/>
    <n v="2"/>
    <s v="683 10 Street SW"/>
    <s v="Calgary"/>
    <s v="Canada"/>
    <s v="+1 (403) 263-4423"/>
    <s v="margaret@chinookcorp.com"/>
    <s v="Sales Manager"/>
    <s v="Nancy"/>
    <s v="Edwards"/>
    <n v="77"/>
    <n v="21"/>
    <x v="1"/>
    <s v="December"/>
  </r>
  <r>
    <n v="50"/>
    <x v="43"/>
    <n v="152"/>
    <x v="81"/>
    <n v="1853"/>
    <x v="716"/>
    <s v="J.Hetfield/L.Ulrich"/>
    <n v="312424"/>
    <n v="0.99"/>
    <n v="1"/>
    <s v="MPEG audio file"/>
    <n v="3"/>
    <x v="2"/>
    <n v="8"/>
    <s v="Music"/>
    <n v="882"/>
    <n v="1"/>
    <n v="164"/>
    <n v="56"/>
    <d v="2010-12-17T00:00:00"/>
    <s v="307 Macacha Güemes"/>
    <s v="Buenos Aires"/>
    <x v="21"/>
    <n v="5.94"/>
    <n v="56"/>
    <s v="Diego"/>
    <s v="Gutiérrez"/>
    <s v="307 Macacha Güemes"/>
    <s v="Buenos Aires"/>
    <s v="Argentina"/>
    <s v="+54 (0)11 4311 4333"/>
    <n v="4"/>
    <n v="4"/>
    <s v="Margaret"/>
    <s v="Park"/>
    <x v="0"/>
    <s v="Sales Support Agent"/>
    <n v="2"/>
    <s v="683 10 Street SW"/>
    <s v="Calgary"/>
    <s v="Canada"/>
    <s v="+1 (403) 263-4423"/>
    <s v="margaret@chinookcorp.com"/>
    <s v="Sales Manager"/>
    <s v="Nancy"/>
    <s v="Edwards"/>
    <n v="77"/>
    <n v="21"/>
    <x v="1"/>
    <s v="December"/>
  </r>
  <r>
    <n v="50"/>
    <x v="43"/>
    <n v="152"/>
    <x v="81"/>
    <n v="1853"/>
    <x v="716"/>
    <s v="J.Hetfield/L.Ulrich"/>
    <n v="312424"/>
    <n v="0.99"/>
    <n v="1"/>
    <s v="MPEG audio file"/>
    <n v="3"/>
    <x v="2"/>
    <n v="1"/>
    <s v="Music"/>
    <n v="882"/>
    <n v="1"/>
    <n v="164"/>
    <n v="56"/>
    <d v="2010-12-17T00:00:00"/>
    <s v="307 Macacha Güemes"/>
    <s v="Buenos Aires"/>
    <x v="21"/>
    <n v="5.94"/>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1"/>
    <s v="December"/>
  </r>
  <r>
    <n v="50"/>
    <x v="43"/>
    <n v="152"/>
    <x v="81"/>
    <n v="1857"/>
    <x v="717"/>
    <s v="J.Hetfield/L.Ulrich"/>
    <n v="496718"/>
    <n v="0.99"/>
    <n v="1"/>
    <s v="MPEG audio file"/>
    <n v="3"/>
    <x v="2"/>
    <n v="8"/>
    <s v="Music"/>
    <n v="883"/>
    <n v="1"/>
    <n v="164"/>
    <n v="56"/>
    <d v="2010-12-17T00:00:00"/>
    <s v="307 Macacha Güemes"/>
    <s v="Buenos Aires"/>
    <x v="21"/>
    <n v="5.94"/>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1"/>
    <s v="December"/>
  </r>
  <r>
    <n v="50"/>
    <x v="43"/>
    <n v="152"/>
    <x v="81"/>
    <n v="1857"/>
    <x v="717"/>
    <s v="J.Hetfield/L.Ulrich"/>
    <n v="496718"/>
    <n v="0.99"/>
    <n v="1"/>
    <s v="MPEG audio file"/>
    <n v="3"/>
    <x v="2"/>
    <n v="1"/>
    <s v="Music"/>
    <n v="883"/>
    <n v="1"/>
    <n v="164"/>
    <n v="56"/>
    <d v="2010-12-17T00:00:00"/>
    <s v="307 Macacha Güemes"/>
    <s v="Buenos Aires"/>
    <x v="21"/>
    <n v="5.94"/>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1"/>
    <s v="December"/>
  </r>
  <r>
    <n v="50"/>
    <x v="43"/>
    <n v="153"/>
    <x v="82"/>
    <n v="1861"/>
    <x v="718"/>
    <s v="Hetfield, Ulrich, Hammett"/>
    <n v="269557"/>
    <n v="0.99"/>
    <n v="1"/>
    <s v="MPEG audio file"/>
    <n v="3"/>
    <x v="2"/>
    <n v="1"/>
    <s v="Music"/>
    <n v="884"/>
    <n v="1"/>
    <n v="164"/>
    <n v="56"/>
    <d v="2010-12-17T00:00:00"/>
    <s v="307 Macacha Güemes"/>
    <s v="Buenos Aires"/>
    <x v="21"/>
    <n v="5.94"/>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1"/>
    <s v="December"/>
  </r>
  <r>
    <n v="50"/>
    <x v="43"/>
    <n v="153"/>
    <x v="82"/>
    <n v="1861"/>
    <x v="718"/>
    <s v="Hetfield, Ulrich, Hammett"/>
    <n v="269557"/>
    <n v="0.99"/>
    <n v="1"/>
    <s v="MPEG audio file"/>
    <n v="3"/>
    <x v="2"/>
    <n v="5"/>
    <s v="90’s Music"/>
    <n v="884"/>
    <n v="1"/>
    <n v="164"/>
    <n v="56"/>
    <d v="2010-12-17T00:00:00"/>
    <s v="307 Macacha Güemes"/>
    <s v="Buenos Aires"/>
    <x v="21"/>
    <n v="5.94"/>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1"/>
    <s v="December"/>
  </r>
  <r>
    <n v="50"/>
    <x v="43"/>
    <n v="153"/>
    <x v="82"/>
    <n v="1861"/>
    <x v="718"/>
    <s v="Hetfield, Ulrich, Hammett"/>
    <n v="269557"/>
    <n v="0.99"/>
    <n v="1"/>
    <s v="MPEG audio file"/>
    <n v="3"/>
    <x v="2"/>
    <n v="8"/>
    <s v="Music"/>
    <n v="884"/>
    <n v="1"/>
    <n v="164"/>
    <n v="56"/>
    <d v="2010-12-17T00:00:00"/>
    <s v="307 Macacha Güemes"/>
    <s v="Buenos Aires"/>
    <x v="21"/>
    <n v="5.94"/>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1"/>
    <s v="December"/>
  </r>
  <r>
    <n v="158"/>
    <x v="86"/>
    <n v="253"/>
    <x v="160"/>
    <n v="3238"/>
    <x v="719"/>
    <s v="NULL"/>
    <n v="2923298"/>
    <n v="1.99"/>
    <n v="3"/>
    <s v="Protected MPEG-4 video file"/>
    <n v="20"/>
    <x v="17"/>
    <n v="10"/>
    <s v="TV Shows"/>
    <n v="1684"/>
    <n v="1"/>
    <n v="311"/>
    <n v="28"/>
    <d v="2012-09-28T00:00:00"/>
    <s v="302 S 700 E"/>
    <s v="Salt Lake City"/>
    <x v="4"/>
    <n v="11.94"/>
    <n v="28"/>
    <s v="Julia"/>
    <s v="Barnett"/>
    <s v="302 S 700 E"/>
    <s v="Salt Lake City"/>
    <s v="USA"/>
    <s v="+1 (801) 531-7272"/>
    <n v="5"/>
    <n v="5"/>
    <s v="Steve"/>
    <s v="Johnson"/>
    <x v="1"/>
    <s v="Sales Support Agent"/>
    <n v="2"/>
    <s v="7727B 41 Ave"/>
    <s v="Calgary"/>
    <s v="Canada"/>
    <s v="1 (780) 836-9987"/>
    <s v="steve@chinookcorp.com"/>
    <s v="Sales Manager"/>
    <s v="Nancy"/>
    <s v="Edwards"/>
    <n v="59"/>
    <n v="20"/>
    <x v="3"/>
    <s v="September"/>
  </r>
  <r>
    <n v="158"/>
    <x v="86"/>
    <n v="253"/>
    <x v="160"/>
    <n v="3238"/>
    <x v="719"/>
    <s v="NULL"/>
    <n v="2923298"/>
    <n v="1.99"/>
    <n v="3"/>
    <s v="Protected MPEG-4 video file"/>
    <n v="20"/>
    <x v="17"/>
    <n v="3"/>
    <s v="TV Shows"/>
    <n v="1684"/>
    <n v="1"/>
    <n v="311"/>
    <n v="28"/>
    <d v="2012-09-28T00:00:00"/>
    <s v="302 S 700 E"/>
    <s v="Salt Lake City"/>
    <x v="4"/>
    <n v="11.94"/>
    <n v="28"/>
    <s v="Julia"/>
    <s v="Barnett"/>
    <s v="302 S 700 E"/>
    <s v="Salt Lake City"/>
    <s v="USA"/>
    <s v="+1 (801) 531-7272"/>
    <n v="5"/>
    <n v="5"/>
    <s v="Steve"/>
    <s v="Johnson"/>
    <x v="1"/>
    <s v="Sales Support Agent"/>
    <n v="2"/>
    <s v="7727B 41 Ave"/>
    <s v="Calgary"/>
    <s v="Canada"/>
    <s v="1 (780) 836-9987"/>
    <s v="steve@chinookcorp.com"/>
    <s v="Sales Manager"/>
    <s v="Nancy"/>
    <s v="Edwards"/>
    <n v="59"/>
    <n v="20"/>
    <x v="3"/>
    <s v="September"/>
  </r>
  <r>
    <n v="158"/>
    <x v="86"/>
    <n v="253"/>
    <x v="160"/>
    <n v="3226"/>
    <x v="720"/>
    <s v="NULL"/>
    <n v="2952702"/>
    <n v="1.99"/>
    <n v="3"/>
    <s v="Protected MPEG-4 video file"/>
    <n v="20"/>
    <x v="17"/>
    <n v="3"/>
    <s v="TV Shows"/>
    <n v="1681"/>
    <n v="1"/>
    <n v="311"/>
    <n v="28"/>
    <d v="2012-09-28T00:00:00"/>
    <s v="302 S 700 E"/>
    <s v="Salt Lake City"/>
    <x v="4"/>
    <n v="11.94"/>
    <n v="28"/>
    <s v="Julia"/>
    <s v="Barnett"/>
    <s v="302 S 700 E"/>
    <s v="Salt Lake City"/>
    <s v="USA"/>
    <s v="+1 (801) 531-7272"/>
    <n v="5"/>
    <n v="5"/>
    <s v="Steve"/>
    <s v="Johnson"/>
    <x v="1"/>
    <s v="Sales Support Agent"/>
    <n v="2"/>
    <s v="7727B 41 Ave"/>
    <s v="Calgary"/>
    <s v="Canada"/>
    <s v="1 (780) 836-9987"/>
    <s v="steve@chinookcorp.com"/>
    <s v="Sales Manager"/>
    <s v="Nancy"/>
    <s v="Edwards"/>
    <n v="59"/>
    <n v="20"/>
    <x v="3"/>
    <s v="September"/>
  </r>
  <r>
    <n v="158"/>
    <x v="86"/>
    <n v="253"/>
    <x v="160"/>
    <n v="3226"/>
    <x v="720"/>
    <s v="NULL"/>
    <n v="2952702"/>
    <n v="1.99"/>
    <n v="3"/>
    <s v="Protected MPEG-4 video file"/>
    <n v="20"/>
    <x v="17"/>
    <n v="10"/>
    <s v="TV Shows"/>
    <n v="1681"/>
    <n v="1"/>
    <n v="311"/>
    <n v="28"/>
    <d v="2012-09-28T00:00:00"/>
    <s v="302 S 700 E"/>
    <s v="Salt Lake City"/>
    <x v="4"/>
    <n v="11.94"/>
    <n v="28"/>
    <s v="Julia"/>
    <s v="Barnett"/>
    <s v="302 S 700 E"/>
    <s v="Salt Lake City"/>
    <s v="USA"/>
    <s v="+1 (801) 531-7272"/>
    <n v="5"/>
    <n v="5"/>
    <s v="Steve"/>
    <s v="Johnson"/>
    <x v="0"/>
    <s v="Sales Support Agent"/>
    <n v="2"/>
    <s v="7727B 41 Ave"/>
    <s v="Calgary"/>
    <s v="Canada"/>
    <s v="1 (780) 836-9987"/>
    <s v="steve@chinookcorp.com"/>
    <s v="Sales Manager"/>
    <s v="Nancy"/>
    <s v="Edwards"/>
    <n v="59"/>
    <n v="20"/>
    <x v="3"/>
    <s v="September"/>
  </r>
  <r>
    <n v="156"/>
    <x v="125"/>
    <n v="251"/>
    <x v="225"/>
    <n v="3222"/>
    <x v="721"/>
    <s v="NULL"/>
    <n v="2541875"/>
    <n v="1.99"/>
    <n v="3"/>
    <s v="Protected MPEG-4 video file"/>
    <n v="22"/>
    <x v="22"/>
    <n v="10"/>
    <s v="TV Shows"/>
    <n v="1680"/>
    <n v="1"/>
    <n v="311"/>
    <n v="28"/>
    <d v="2012-09-28T00:00:00"/>
    <s v="302 S 700 E"/>
    <s v="Salt Lake City"/>
    <x v="4"/>
    <n v="11.94"/>
    <n v="28"/>
    <s v="Julia"/>
    <s v="Barnett"/>
    <s v="302 S 700 E"/>
    <s v="Salt Lake City"/>
    <s v="USA"/>
    <s v="+1 (801) 531-7272"/>
    <n v="5"/>
    <n v="5"/>
    <s v="Steve"/>
    <s v="Johnson"/>
    <x v="0"/>
    <s v="Sales Support Agent"/>
    <n v="2"/>
    <s v="7727B 41 Ave"/>
    <s v="Calgary"/>
    <s v="Canada"/>
    <s v="1 (780) 836-9987"/>
    <s v="steve@chinookcorp.com"/>
    <s v="Sales Manager"/>
    <s v="Nancy"/>
    <s v="Edwards"/>
    <n v="59"/>
    <n v="20"/>
    <x v="3"/>
    <s v="September"/>
  </r>
  <r>
    <n v="156"/>
    <x v="125"/>
    <n v="251"/>
    <x v="225"/>
    <n v="3222"/>
    <x v="721"/>
    <s v="NULL"/>
    <n v="2541875"/>
    <n v="1.99"/>
    <n v="3"/>
    <s v="Protected MPEG-4 video file"/>
    <n v="22"/>
    <x v="22"/>
    <n v="3"/>
    <s v="TV Shows"/>
    <n v="1680"/>
    <n v="1"/>
    <n v="311"/>
    <n v="28"/>
    <d v="2012-09-28T00:00:00"/>
    <s v="302 S 700 E"/>
    <s v="Salt Lake City"/>
    <x v="4"/>
    <n v="11.94"/>
    <n v="28"/>
    <s v="Julia"/>
    <s v="Barnett"/>
    <s v="302 S 700 E"/>
    <s v="Salt Lake City"/>
    <s v="USA"/>
    <s v="+1 (801) 531-7272"/>
    <n v="5"/>
    <n v="5"/>
    <s v="Steve"/>
    <s v="Johnson"/>
    <x v="0"/>
    <s v="Sales Support Agent"/>
    <n v="2"/>
    <s v="7727B 41 Ave"/>
    <s v="Calgary"/>
    <s v="Canada"/>
    <s v="1 (780) 836-9987"/>
    <s v="steve@chinookcorp.com"/>
    <s v="Sales Manager"/>
    <s v="Nancy"/>
    <s v="Edwards"/>
    <n v="59"/>
    <n v="20"/>
    <x v="3"/>
    <s v="September"/>
  </r>
  <r>
    <n v="158"/>
    <x v="86"/>
    <n v="253"/>
    <x v="160"/>
    <n v="3230"/>
    <x v="722"/>
    <s v="NULL"/>
    <n v="2914664"/>
    <n v="1.99"/>
    <n v="3"/>
    <s v="Protected MPEG-4 video file"/>
    <n v="20"/>
    <x v="17"/>
    <n v="10"/>
    <s v="TV Shows"/>
    <n v="1682"/>
    <n v="1"/>
    <n v="311"/>
    <n v="28"/>
    <d v="2012-09-28T00:00:00"/>
    <s v="302 S 700 E"/>
    <s v="Salt Lake City"/>
    <x v="4"/>
    <n v="11.94"/>
    <n v="28"/>
    <s v="Julia"/>
    <s v="Barnett"/>
    <s v="302 S 700 E"/>
    <s v="Salt Lake City"/>
    <s v="USA"/>
    <s v="+1 (801) 531-7272"/>
    <n v="5"/>
    <n v="5"/>
    <s v="Steve"/>
    <s v="Johnson"/>
    <x v="0"/>
    <s v="Sales Support Agent"/>
    <n v="2"/>
    <s v="7727B 41 Ave"/>
    <s v="Calgary"/>
    <s v="Canada"/>
    <s v="1 (780) 836-9987"/>
    <s v="steve@chinookcorp.com"/>
    <s v="Sales Manager"/>
    <s v="Nancy"/>
    <s v="Edwards"/>
    <n v="59"/>
    <n v="20"/>
    <x v="3"/>
    <s v="September"/>
  </r>
  <r>
    <n v="158"/>
    <x v="86"/>
    <n v="253"/>
    <x v="160"/>
    <n v="3230"/>
    <x v="722"/>
    <s v="NULL"/>
    <n v="2914664"/>
    <n v="1.99"/>
    <n v="3"/>
    <s v="Protected MPEG-4 video file"/>
    <n v="20"/>
    <x v="17"/>
    <n v="3"/>
    <s v="TV Shows"/>
    <n v="1682"/>
    <n v="1"/>
    <n v="311"/>
    <n v="28"/>
    <d v="2012-09-28T00:00:00"/>
    <s v="302 S 700 E"/>
    <s v="Salt Lake City"/>
    <x v="4"/>
    <n v="11.94"/>
    <n v="28"/>
    <s v="Julia"/>
    <s v="Barnett"/>
    <s v="302 S 700 E"/>
    <s v="Salt Lake City"/>
    <s v="USA"/>
    <s v="+1 (801) 531-7272"/>
    <n v="5"/>
    <n v="5"/>
    <s v="Steve"/>
    <s v="Johnson"/>
    <x v="0"/>
    <s v="Sales Support Agent"/>
    <n v="2"/>
    <s v="7727B 41 Ave"/>
    <s v="Calgary"/>
    <s v="Canada"/>
    <s v="1 (780) 836-9987"/>
    <s v="steve@chinookcorp.com"/>
    <s v="Sales Manager"/>
    <s v="Nancy"/>
    <s v="Edwards"/>
    <n v="59"/>
    <n v="20"/>
    <x v="3"/>
    <s v="September"/>
  </r>
  <r>
    <n v="158"/>
    <x v="86"/>
    <n v="253"/>
    <x v="160"/>
    <n v="3234"/>
    <x v="723"/>
    <s v="NULL"/>
    <n v="2924341"/>
    <n v="1.99"/>
    <n v="3"/>
    <s v="Protected MPEG-4 video file"/>
    <n v="20"/>
    <x v="17"/>
    <n v="3"/>
    <s v="TV Shows"/>
    <n v="1683"/>
    <n v="1"/>
    <n v="311"/>
    <n v="28"/>
    <d v="2012-09-28T00:00:00"/>
    <s v="302 S 700 E"/>
    <s v="Salt Lake City"/>
    <x v="4"/>
    <n v="11.94"/>
    <n v="28"/>
    <s v="Julia"/>
    <s v="Barnett"/>
    <s v="302 S 700 E"/>
    <s v="Salt Lake City"/>
    <s v="USA"/>
    <s v="+1 (801) 531-7272"/>
    <n v="5"/>
    <n v="5"/>
    <s v="Steve"/>
    <s v="Johnson"/>
    <x v="0"/>
    <s v="Sales Support Agent"/>
    <n v="2"/>
    <s v="7727B 41 Ave"/>
    <s v="Calgary"/>
    <s v="Canada"/>
    <s v="1 (780) 836-9987"/>
    <s v="steve@chinookcorp.com"/>
    <s v="Sales Manager"/>
    <s v="Nancy"/>
    <s v="Edwards"/>
    <n v="59"/>
    <n v="20"/>
    <x v="3"/>
    <s v="September"/>
  </r>
  <r>
    <n v="158"/>
    <x v="86"/>
    <n v="253"/>
    <x v="160"/>
    <n v="3234"/>
    <x v="723"/>
    <s v="NULL"/>
    <n v="2924341"/>
    <n v="1.99"/>
    <n v="3"/>
    <s v="Protected MPEG-4 video file"/>
    <n v="20"/>
    <x v="17"/>
    <n v="10"/>
    <s v="TV Shows"/>
    <n v="1683"/>
    <n v="1"/>
    <n v="311"/>
    <n v="28"/>
    <d v="2012-09-28T00:00:00"/>
    <s v="302 S 700 E"/>
    <s v="Salt Lake City"/>
    <x v="4"/>
    <n v="11.94"/>
    <n v="28"/>
    <s v="Julia"/>
    <s v="Barnett"/>
    <s v="302 S 700 E"/>
    <s v="Salt Lake City"/>
    <s v="USA"/>
    <s v="+1 (801) 531-7272"/>
    <n v="5"/>
    <n v="5"/>
    <s v="Steve"/>
    <s v="Johnson"/>
    <x v="0"/>
    <s v="Sales Support Agent"/>
    <n v="2"/>
    <s v="7727B 41 Ave"/>
    <s v="Calgary"/>
    <s v="Canada"/>
    <s v="1 (780) 836-9987"/>
    <s v="steve@chinookcorp.com"/>
    <s v="Sales Manager"/>
    <s v="Nancy"/>
    <s v="Edwards"/>
    <n v="59"/>
    <n v="20"/>
    <x v="3"/>
    <s v="September"/>
  </r>
  <r>
    <n v="156"/>
    <x v="125"/>
    <n v="251"/>
    <x v="225"/>
    <n v="3218"/>
    <x v="724"/>
    <s v="NULL"/>
    <n v="1271229"/>
    <n v="1.99"/>
    <n v="3"/>
    <s v="Protected MPEG-4 video file"/>
    <n v="22"/>
    <x v="22"/>
    <n v="3"/>
    <s v="TV Shows"/>
    <n v="1679"/>
    <n v="1"/>
    <n v="311"/>
    <n v="28"/>
    <d v="2012-09-28T00:00:00"/>
    <s v="302 S 700 E"/>
    <s v="Salt Lake City"/>
    <x v="4"/>
    <n v="11.94"/>
    <n v="28"/>
    <s v="Julia"/>
    <s v="Barnett"/>
    <s v="302 S 700 E"/>
    <s v="Salt Lake City"/>
    <s v="USA"/>
    <s v="+1 (801) 531-7272"/>
    <n v="5"/>
    <n v="5"/>
    <s v="Steve"/>
    <s v="Johnson"/>
    <x v="0"/>
    <s v="Sales Support Agent"/>
    <n v="2"/>
    <s v="7727B 41 Ave"/>
    <s v="Calgary"/>
    <s v="Canada"/>
    <s v="1 (780) 836-9987"/>
    <s v="steve@chinookcorp.com"/>
    <s v="Sales Manager"/>
    <s v="Nancy"/>
    <s v="Edwards"/>
    <n v="59"/>
    <n v="20"/>
    <x v="3"/>
    <s v="September"/>
  </r>
  <r>
    <n v="156"/>
    <x v="125"/>
    <n v="251"/>
    <x v="225"/>
    <n v="3218"/>
    <x v="724"/>
    <s v="NULL"/>
    <n v="1271229"/>
    <n v="1.99"/>
    <n v="3"/>
    <s v="Protected MPEG-4 video file"/>
    <n v="22"/>
    <x v="22"/>
    <n v="10"/>
    <s v="TV Shows"/>
    <n v="1679"/>
    <n v="1"/>
    <n v="311"/>
    <n v="28"/>
    <d v="2012-09-28T00:00:00"/>
    <s v="302 S 700 E"/>
    <s v="Salt Lake City"/>
    <x v="4"/>
    <n v="11.94"/>
    <n v="28"/>
    <s v="Julia"/>
    <s v="Barnett"/>
    <s v="302 S 700 E"/>
    <s v="Salt Lake City"/>
    <s v="USA"/>
    <s v="+1 (801) 531-7272"/>
    <n v="5"/>
    <n v="5"/>
    <s v="Steve"/>
    <s v="Johnson"/>
    <x v="0"/>
    <s v="Sales Support Agent"/>
    <n v="2"/>
    <s v="7727B 41 Ave"/>
    <s v="Calgary"/>
    <s v="Canada"/>
    <s v="1 (780) 836-9987"/>
    <s v="steve@chinookcorp.com"/>
    <s v="Sales Manager"/>
    <s v="Nancy"/>
    <s v="Edwards"/>
    <n v="59"/>
    <n v="20"/>
    <x v="3"/>
    <s v="September"/>
  </r>
  <r>
    <n v="6"/>
    <x v="3"/>
    <n v="34"/>
    <x v="16"/>
    <n v="393"/>
    <x v="311"/>
    <s v="Vários"/>
    <n v="313704"/>
    <n v="0.99"/>
    <n v="1"/>
    <s v="MPEG audio file"/>
    <n v="7"/>
    <x v="4"/>
    <n v="8"/>
    <s v="Music"/>
    <n v="1784"/>
    <n v="1"/>
    <n v="328"/>
    <n v="15"/>
    <d v="2012-12-15T00:00:00"/>
    <s v="700 W Pender Street"/>
    <s v="Vancouver"/>
    <x v="3"/>
    <n v="0.99"/>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3"/>
    <s v="December"/>
  </r>
  <r>
    <n v="6"/>
    <x v="3"/>
    <n v="34"/>
    <x v="16"/>
    <n v="393"/>
    <x v="311"/>
    <s v="Vários"/>
    <n v="313704"/>
    <n v="0.99"/>
    <n v="1"/>
    <s v="MPEG audio file"/>
    <n v="7"/>
    <x v="4"/>
    <n v="1"/>
    <s v="Music"/>
    <n v="1784"/>
    <n v="1"/>
    <n v="328"/>
    <n v="15"/>
    <d v="2012-12-15T00:00:00"/>
    <s v="700 W Pender Street"/>
    <s v="Vancouver"/>
    <x v="3"/>
    <n v="0.99"/>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3"/>
    <s v="December"/>
  </r>
  <r>
    <n v="6"/>
    <x v="3"/>
    <n v="34"/>
    <x v="16"/>
    <n v="401"/>
    <x v="725"/>
    <s v="Vários"/>
    <n v="280137"/>
    <n v="0.99"/>
    <n v="1"/>
    <s v="MPEG audio file"/>
    <n v="7"/>
    <x v="4"/>
    <n v="8"/>
    <s v="Music"/>
    <n v="1789"/>
    <n v="1"/>
    <n v="331"/>
    <n v="20"/>
    <d v="2012-12-29T00:00:00"/>
    <s v="541 Del Medio Avenue"/>
    <s v="Mountain View"/>
    <x v="4"/>
    <n v="3.96"/>
    <n v="20"/>
    <s v="Dan"/>
    <s v="Miller"/>
    <s v="541 Del Medio Avenue"/>
    <s v="Mountain View"/>
    <s v="USA"/>
    <s v="+1 (650) 644-3358"/>
    <n v="4"/>
    <n v="4"/>
    <s v="Margaret"/>
    <s v="Park"/>
    <x v="0"/>
    <s v="Sales Support Agent"/>
    <n v="2"/>
    <s v="683 10 Street SW"/>
    <s v="Calgary"/>
    <s v="Canada"/>
    <s v="+1 (403) 263-4423"/>
    <s v="margaret@chinookcorp.com"/>
    <s v="Sales Manager"/>
    <s v="Nancy"/>
    <s v="Edwards"/>
    <n v="77"/>
    <n v="21"/>
    <x v="3"/>
    <s v="December"/>
  </r>
  <r>
    <n v="6"/>
    <x v="3"/>
    <n v="34"/>
    <x v="16"/>
    <n v="401"/>
    <x v="725"/>
    <s v="Vários"/>
    <n v="280137"/>
    <n v="0.99"/>
    <n v="1"/>
    <s v="MPEG audio file"/>
    <n v="7"/>
    <x v="4"/>
    <n v="1"/>
    <s v="Music"/>
    <n v="1789"/>
    <n v="1"/>
    <n v="331"/>
    <n v="20"/>
    <d v="2012-12-29T00:00:00"/>
    <s v="541 Del Medio Avenue"/>
    <s v="Mountain View"/>
    <x v="4"/>
    <n v="3.9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3"/>
    <s v="December"/>
  </r>
  <r>
    <n v="6"/>
    <x v="3"/>
    <n v="34"/>
    <x v="16"/>
    <n v="405"/>
    <x v="448"/>
    <s v="Vários"/>
    <n v="162716"/>
    <n v="0.99"/>
    <n v="1"/>
    <s v="MPEG audio file"/>
    <n v="7"/>
    <x v="4"/>
    <n v="1"/>
    <s v="Music"/>
    <n v="1791"/>
    <n v="1"/>
    <n v="331"/>
    <n v="20"/>
    <d v="2012-12-29T00:00:00"/>
    <s v="541 Del Medio Avenue"/>
    <s v="Mountain View"/>
    <x v="4"/>
    <n v="3.9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3"/>
    <s v="December"/>
  </r>
  <r>
    <n v="6"/>
    <x v="3"/>
    <n v="34"/>
    <x v="16"/>
    <n v="403"/>
    <x v="726"/>
    <s v="Vários"/>
    <n v="270158"/>
    <n v="0.99"/>
    <n v="1"/>
    <s v="MPEG audio file"/>
    <n v="7"/>
    <x v="4"/>
    <n v="1"/>
    <s v="Music"/>
    <n v="1790"/>
    <n v="1"/>
    <n v="331"/>
    <n v="20"/>
    <d v="2012-12-29T00:00:00"/>
    <s v="541 Del Medio Avenue"/>
    <s v="Mountain View"/>
    <x v="4"/>
    <n v="3.9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3"/>
    <s v="December"/>
  </r>
  <r>
    <n v="6"/>
    <x v="3"/>
    <n v="34"/>
    <x v="16"/>
    <n v="403"/>
    <x v="726"/>
    <s v="Vários"/>
    <n v="270158"/>
    <n v="0.99"/>
    <n v="1"/>
    <s v="MPEG audio file"/>
    <n v="7"/>
    <x v="4"/>
    <n v="8"/>
    <s v="Music"/>
    <n v="1790"/>
    <n v="1"/>
    <n v="331"/>
    <n v="20"/>
    <d v="2012-12-29T00:00:00"/>
    <s v="541 Del Medio Avenue"/>
    <s v="Mountain View"/>
    <x v="4"/>
    <n v="3.9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3"/>
    <s v="December"/>
  </r>
  <r>
    <n v="6"/>
    <x v="3"/>
    <n v="34"/>
    <x v="16"/>
    <n v="407"/>
    <x v="727"/>
    <s v="Vários"/>
    <n v="389642"/>
    <n v="0.99"/>
    <n v="1"/>
    <s v="MPEG audio file"/>
    <n v="7"/>
    <x v="4"/>
    <n v="8"/>
    <s v="Music"/>
    <n v="1792"/>
    <n v="1"/>
    <n v="331"/>
    <n v="20"/>
    <d v="2012-12-29T00:00:00"/>
    <s v="541 Del Medio Avenue"/>
    <s v="Mountain View"/>
    <x v="4"/>
    <n v="3.9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3"/>
    <s v="December"/>
  </r>
  <r>
    <n v="6"/>
    <x v="3"/>
    <n v="34"/>
    <x v="16"/>
    <n v="407"/>
    <x v="727"/>
    <s v="Vários"/>
    <n v="389642"/>
    <n v="0.99"/>
    <n v="1"/>
    <s v="MPEG audio file"/>
    <n v="7"/>
    <x v="4"/>
    <n v="1"/>
    <s v="Music"/>
    <n v="1792"/>
    <n v="1"/>
    <n v="331"/>
    <n v="20"/>
    <d v="2012-12-29T00:00:00"/>
    <s v="541 Del Medio Avenue"/>
    <s v="Mountain View"/>
    <x v="4"/>
    <n v="3.9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3"/>
    <s v="December"/>
  </r>
  <r>
    <n v="80"/>
    <x v="74"/>
    <n v="70"/>
    <x v="129"/>
    <n v="875"/>
    <x v="466"/>
    <s v="Djavan"/>
    <n v="284133"/>
    <n v="0.99"/>
    <n v="1"/>
    <s v="MPEG audio file"/>
    <n v="7"/>
    <x v="4"/>
    <n v="8"/>
    <s v="Music"/>
    <n v="1869"/>
    <n v="1"/>
    <n v="346"/>
    <n v="41"/>
    <d v="2013-03-02T00:00:00"/>
    <s v="11, Place Bellecour"/>
    <s v="Lyon"/>
    <x v="5"/>
    <n v="5.94"/>
    <n v="41"/>
    <s v="Marc"/>
    <s v="Dubois"/>
    <s v="11, Place Bellecour"/>
    <s v="Lyon"/>
    <s v="France"/>
    <s v="+33 04 78 30 30 30"/>
    <n v="5"/>
    <n v="5"/>
    <s v="Steve"/>
    <s v="Johnson"/>
    <x v="0"/>
    <s v="Sales Support Agent"/>
    <n v="2"/>
    <s v="7727B 41 Ave"/>
    <s v="Calgary"/>
    <s v="Canada"/>
    <s v="1 (780) 836-9987"/>
    <s v="steve@chinookcorp.com"/>
    <s v="Sales Manager"/>
    <s v="Nancy"/>
    <s v="Edwards"/>
    <n v="59"/>
    <n v="20"/>
    <x v="4"/>
    <s v="March"/>
  </r>
  <r>
    <n v="80"/>
    <x v="74"/>
    <n v="70"/>
    <x v="129"/>
    <n v="875"/>
    <x v="466"/>
    <s v="Djavan"/>
    <n v="284133"/>
    <n v="0.99"/>
    <n v="1"/>
    <s v="MPEG audio file"/>
    <n v="7"/>
    <x v="4"/>
    <n v="1"/>
    <s v="Music"/>
    <n v="1869"/>
    <n v="1"/>
    <n v="346"/>
    <n v="41"/>
    <d v="2013-03-02T00:00:00"/>
    <s v="11, Place Bellecour"/>
    <s v="Lyon"/>
    <x v="5"/>
    <n v="5.94"/>
    <n v="41"/>
    <s v="Marc"/>
    <s v="Dubois"/>
    <s v="11, Place Bellecour"/>
    <s v="Lyon"/>
    <s v="France"/>
    <s v="+33 04 78 30 30 30"/>
    <n v="5"/>
    <n v="5"/>
    <s v="Steve"/>
    <s v="Johnson"/>
    <x v="0"/>
    <s v="Sales Support Agent"/>
    <n v="2"/>
    <s v="7727B 41 Ave"/>
    <s v="Calgary"/>
    <s v="Canada"/>
    <s v="1 (780) 836-9987"/>
    <s v="steve@chinookcorp.com"/>
    <s v="Sales Manager"/>
    <s v="Nancy"/>
    <s v="Edwards"/>
    <n v="59"/>
    <n v="20"/>
    <x v="4"/>
    <s v="March"/>
  </r>
  <r>
    <n v="41"/>
    <x v="27"/>
    <n v="71"/>
    <x v="34"/>
    <n v="883"/>
    <x v="728"/>
    <s v="NULL"/>
    <n v="241397"/>
    <n v="0.99"/>
    <n v="1"/>
    <s v="MPEG audio file"/>
    <n v="7"/>
    <x v="4"/>
    <n v="1"/>
    <s v="Music"/>
    <n v="1871"/>
    <n v="1"/>
    <n v="346"/>
    <n v="41"/>
    <d v="2013-03-02T00:00:00"/>
    <s v="11, Place Bellecour"/>
    <s v="Lyon"/>
    <x v="5"/>
    <n v="5.94"/>
    <n v="41"/>
    <s v="Marc"/>
    <s v="Dubois"/>
    <s v="11, Place Bellecour"/>
    <s v="Lyon"/>
    <s v="France"/>
    <s v="+33 04 78 30 30 30"/>
    <n v="5"/>
    <n v="5"/>
    <s v="Steve"/>
    <s v="Johnson"/>
    <x v="0"/>
    <s v="Sales Support Agent"/>
    <n v="2"/>
    <s v="7727B 41 Ave"/>
    <s v="Calgary"/>
    <s v="Canada"/>
    <s v="1 (780) 836-9987"/>
    <s v="steve@chinookcorp.com"/>
    <s v="Sales Manager"/>
    <s v="Nancy"/>
    <s v="Edwards"/>
    <n v="59"/>
    <n v="20"/>
    <x v="4"/>
    <s v="March"/>
  </r>
  <r>
    <n v="41"/>
    <x v="27"/>
    <n v="71"/>
    <x v="34"/>
    <n v="883"/>
    <x v="728"/>
    <s v="NULL"/>
    <n v="241397"/>
    <n v="0.99"/>
    <n v="1"/>
    <s v="MPEG audio file"/>
    <n v="7"/>
    <x v="4"/>
    <n v="8"/>
    <s v="Music"/>
    <n v="1871"/>
    <n v="1"/>
    <n v="346"/>
    <n v="41"/>
    <d v="2013-03-02T00:00:00"/>
    <s v="11, Place Bellecour"/>
    <s v="Lyon"/>
    <x v="5"/>
    <n v="5.94"/>
    <n v="41"/>
    <s v="Marc"/>
    <s v="Dubois"/>
    <s v="11, Place Bellecour"/>
    <s v="Lyon"/>
    <s v="France"/>
    <s v="+33 04 78 30 30 30"/>
    <n v="5"/>
    <n v="5"/>
    <s v="Steve"/>
    <s v="Johnson"/>
    <x v="0"/>
    <s v="Sales Support Agent"/>
    <n v="2"/>
    <s v="7727B 41 Ave"/>
    <s v="Calgary"/>
    <s v="Canada"/>
    <s v="1 (780) 836-9987"/>
    <s v="steve@chinookcorp.com"/>
    <s v="Sales Manager"/>
    <s v="Nancy"/>
    <s v="Edwards"/>
    <n v="59"/>
    <n v="20"/>
    <x v="4"/>
    <s v="March"/>
  </r>
  <r>
    <n v="41"/>
    <x v="27"/>
    <n v="71"/>
    <x v="34"/>
    <n v="879"/>
    <x v="729"/>
    <s v="NULL"/>
    <n v="166608"/>
    <n v="0.99"/>
    <n v="1"/>
    <s v="MPEG audio file"/>
    <n v="7"/>
    <x v="4"/>
    <n v="8"/>
    <s v="Music"/>
    <n v="1870"/>
    <n v="1"/>
    <n v="346"/>
    <n v="41"/>
    <d v="2013-03-02T00:00:00"/>
    <s v="11, Place Bellecour"/>
    <s v="Lyon"/>
    <x v="5"/>
    <n v="5.94"/>
    <n v="41"/>
    <s v="Marc"/>
    <s v="Dubois"/>
    <s v="11, Place Bellecour"/>
    <s v="Lyon"/>
    <s v="France"/>
    <s v="+33 04 78 30 30 30"/>
    <n v="5"/>
    <n v="5"/>
    <s v="Steve"/>
    <s v="Johnson"/>
    <x v="0"/>
    <s v="Sales Support Agent"/>
    <n v="2"/>
    <s v="7727B 41 Ave"/>
    <s v="Calgary"/>
    <s v="Canada"/>
    <s v="1 (780) 836-9987"/>
    <s v="steve@chinookcorp.com"/>
    <s v="Sales Manager"/>
    <s v="Nancy"/>
    <s v="Edwards"/>
    <n v="59"/>
    <n v="20"/>
    <x v="4"/>
    <s v="March"/>
  </r>
  <r>
    <n v="41"/>
    <x v="27"/>
    <n v="71"/>
    <x v="34"/>
    <n v="879"/>
    <x v="729"/>
    <s v="NULL"/>
    <n v="166608"/>
    <n v="0.99"/>
    <n v="1"/>
    <s v="MPEG audio file"/>
    <n v="7"/>
    <x v="4"/>
    <n v="1"/>
    <s v="Music"/>
    <n v="1870"/>
    <n v="1"/>
    <n v="346"/>
    <n v="41"/>
    <d v="2013-03-02T00:00:00"/>
    <s v="11, Place Bellecour"/>
    <s v="Lyon"/>
    <x v="5"/>
    <n v="5.94"/>
    <n v="41"/>
    <s v="Marc"/>
    <s v="Dubois"/>
    <s v="11, Place Bellecour"/>
    <s v="Lyon"/>
    <s v="France"/>
    <s v="+33 04 78 30 30 30"/>
    <n v="5"/>
    <n v="5"/>
    <s v="Steve"/>
    <s v="Johnson"/>
    <x v="0"/>
    <s v="Sales Support Agent"/>
    <n v="2"/>
    <s v="7727B 41 Ave"/>
    <s v="Calgary"/>
    <s v="Canada"/>
    <s v="1 (780) 836-9987"/>
    <s v="steve@chinookcorp.com"/>
    <s v="Sales Manager"/>
    <s v="Nancy"/>
    <s v="Edwards"/>
    <n v="59"/>
    <n v="20"/>
    <x v="4"/>
    <s v="March"/>
  </r>
  <r>
    <n v="81"/>
    <x v="26"/>
    <n v="72"/>
    <x v="33"/>
    <n v="891"/>
    <x v="205"/>
    <s v="Clapton/Gordon"/>
    <n v="430733"/>
    <n v="0.99"/>
    <n v="1"/>
    <s v="MPEG audio file"/>
    <n v="6"/>
    <x v="7"/>
    <n v="5"/>
    <s v="90’s Music"/>
    <n v="1873"/>
    <n v="1"/>
    <n v="346"/>
    <n v="41"/>
    <d v="2013-03-02T00:00:00"/>
    <s v="11, Place Bellecour"/>
    <s v="Lyon"/>
    <x v="5"/>
    <n v="5.94"/>
    <n v="41"/>
    <s v="Marc"/>
    <s v="Dubois"/>
    <s v="11, Place Bellecour"/>
    <s v="Lyon"/>
    <s v="France"/>
    <s v="+33 04 78 30 30 30"/>
    <n v="5"/>
    <n v="5"/>
    <s v="Steve"/>
    <s v="Johnson"/>
    <x v="0"/>
    <s v="Sales Support Agent"/>
    <n v="2"/>
    <s v="7727B 41 Ave"/>
    <s v="Calgary"/>
    <s v="Canada"/>
    <s v="1 (780) 836-9987"/>
    <s v="steve@chinookcorp.com"/>
    <s v="Sales Manager"/>
    <s v="Nancy"/>
    <s v="Edwards"/>
    <n v="59"/>
    <n v="20"/>
    <x v="4"/>
    <s v="March"/>
  </r>
  <r>
    <n v="81"/>
    <x v="26"/>
    <n v="72"/>
    <x v="33"/>
    <n v="891"/>
    <x v="205"/>
    <s v="Clapton/Gordon"/>
    <n v="430733"/>
    <n v="0.99"/>
    <n v="1"/>
    <s v="MPEG audio file"/>
    <n v="6"/>
    <x v="7"/>
    <n v="1"/>
    <s v="Music"/>
    <n v="1873"/>
    <n v="1"/>
    <n v="346"/>
    <n v="41"/>
    <d v="2013-03-02T00:00:00"/>
    <s v="11, Place Bellecour"/>
    <s v="Lyon"/>
    <x v="5"/>
    <n v="5.94"/>
    <n v="41"/>
    <s v="Marc"/>
    <s v="Dubois"/>
    <s v="11, Place Bellecour"/>
    <s v="Lyon"/>
    <s v="France"/>
    <s v="+33 04 78 30 30 30"/>
    <n v="5"/>
    <n v="5"/>
    <s v="Steve"/>
    <s v="Johnson"/>
    <x v="0"/>
    <s v="Sales Support Agent"/>
    <n v="2"/>
    <s v="7727B 41 Ave"/>
    <s v="Calgary"/>
    <s v="Canada"/>
    <s v="1 (780) 836-9987"/>
    <s v="steve@chinookcorp.com"/>
    <s v="Sales Manager"/>
    <s v="Nancy"/>
    <s v="Edwards"/>
    <n v="59"/>
    <n v="20"/>
    <x v="4"/>
    <s v="March"/>
  </r>
  <r>
    <n v="81"/>
    <x v="26"/>
    <n v="72"/>
    <x v="33"/>
    <n v="891"/>
    <x v="205"/>
    <s v="Clapton/Gordon"/>
    <n v="430733"/>
    <n v="0.99"/>
    <n v="1"/>
    <s v="MPEG audio file"/>
    <n v="6"/>
    <x v="7"/>
    <n v="8"/>
    <s v="Music"/>
    <n v="1873"/>
    <n v="1"/>
    <n v="346"/>
    <n v="41"/>
    <d v="2013-03-02T00:00:00"/>
    <s v="11, Place Bellecour"/>
    <s v="Lyon"/>
    <x v="5"/>
    <n v="5.94"/>
    <n v="41"/>
    <s v="Marc"/>
    <s v="Dubois"/>
    <s v="11, Place Bellecour"/>
    <s v="Lyon"/>
    <s v="France"/>
    <s v="+33 04 78 30 30 30"/>
    <n v="5"/>
    <n v="5"/>
    <s v="Steve"/>
    <s v="Johnson"/>
    <x v="0"/>
    <s v="Sales Support Agent"/>
    <n v="2"/>
    <s v="7727B 41 Ave"/>
    <s v="Calgary"/>
    <s v="Canada"/>
    <s v="1 (780) 836-9987"/>
    <s v="steve@chinookcorp.com"/>
    <s v="Sales Manager"/>
    <s v="Nancy"/>
    <s v="Edwards"/>
    <n v="59"/>
    <n v="20"/>
    <x v="4"/>
    <s v="March"/>
  </r>
  <r>
    <n v="81"/>
    <x v="26"/>
    <n v="72"/>
    <x v="33"/>
    <n v="895"/>
    <x v="465"/>
    <s v="Clapton/Robert Johnson Arr: Eric Clapton"/>
    <n v="253335"/>
    <n v="0.99"/>
    <n v="1"/>
    <s v="MPEG audio file"/>
    <n v="6"/>
    <x v="7"/>
    <n v="1"/>
    <s v="Music"/>
    <n v="1874"/>
    <n v="1"/>
    <n v="346"/>
    <n v="41"/>
    <d v="2013-03-02T00:00:00"/>
    <s v="11, Place Bellecour"/>
    <s v="Lyon"/>
    <x v="5"/>
    <n v="5.94"/>
    <n v="41"/>
    <s v="Marc"/>
    <s v="Dubois"/>
    <s v="11, Place Bellecour"/>
    <s v="Lyon"/>
    <s v="France"/>
    <s v="+33 04 78 30 30 30"/>
    <n v="5"/>
    <n v="5"/>
    <s v="Steve"/>
    <s v="Johnson"/>
    <x v="0"/>
    <s v="Sales Support Agent"/>
    <n v="2"/>
    <s v="7727B 41 Ave"/>
    <s v="Calgary"/>
    <s v="Canada"/>
    <s v="1 (780) 836-9987"/>
    <s v="steve@chinookcorp.com"/>
    <s v="Sales Manager"/>
    <s v="Nancy"/>
    <s v="Edwards"/>
    <n v="59"/>
    <n v="20"/>
    <x v="4"/>
    <s v="March"/>
  </r>
  <r>
    <n v="41"/>
    <x v="27"/>
    <n v="71"/>
    <x v="34"/>
    <n v="887"/>
    <x v="730"/>
    <s v="NULL"/>
    <n v="247379"/>
    <n v="0.99"/>
    <n v="1"/>
    <s v="MPEG audio file"/>
    <n v="7"/>
    <x v="4"/>
    <n v="1"/>
    <s v="Music"/>
    <n v="1872"/>
    <n v="1"/>
    <n v="346"/>
    <n v="41"/>
    <d v="2013-03-02T00:00:00"/>
    <s v="11, Place Bellecour"/>
    <s v="Lyon"/>
    <x v="5"/>
    <n v="5.94"/>
    <n v="41"/>
    <s v="Marc"/>
    <s v="Dubois"/>
    <s v="11, Place Bellecour"/>
    <s v="Lyon"/>
    <s v="France"/>
    <s v="+33 04 78 30 30 30"/>
    <n v="5"/>
    <n v="5"/>
    <s v="Steve"/>
    <s v="Johnson"/>
    <x v="0"/>
    <s v="Sales Support Agent"/>
    <n v="2"/>
    <s v="7727B 41 Ave"/>
    <s v="Calgary"/>
    <s v="Canada"/>
    <s v="1 (780) 836-9987"/>
    <s v="steve@chinookcorp.com"/>
    <s v="Sales Manager"/>
    <s v="Nancy"/>
    <s v="Edwards"/>
    <n v="59"/>
    <n v="20"/>
    <x v="4"/>
    <s v="March"/>
  </r>
  <r>
    <n v="41"/>
    <x v="27"/>
    <n v="71"/>
    <x v="34"/>
    <n v="887"/>
    <x v="730"/>
    <s v="NULL"/>
    <n v="247379"/>
    <n v="0.99"/>
    <n v="1"/>
    <s v="MPEG audio file"/>
    <n v="7"/>
    <x v="4"/>
    <n v="8"/>
    <s v="Music"/>
    <n v="1872"/>
    <n v="1"/>
    <n v="346"/>
    <n v="41"/>
    <d v="2013-03-02T00:00:00"/>
    <s v="11, Place Bellecour"/>
    <s v="Lyon"/>
    <x v="5"/>
    <n v="5.94"/>
    <n v="41"/>
    <s v="Marc"/>
    <s v="Dubois"/>
    <s v="11, Place Bellecour"/>
    <s v="Lyon"/>
    <s v="France"/>
    <s v="+33 04 78 30 30 30"/>
    <n v="5"/>
    <n v="5"/>
    <s v="Steve"/>
    <s v="Johnson"/>
    <x v="0"/>
    <s v="Sales Support Agent"/>
    <n v="2"/>
    <s v="7727B 41 Ave"/>
    <s v="Calgary"/>
    <s v="Canada"/>
    <s v="1 (780) 836-9987"/>
    <s v="steve@chinookcorp.com"/>
    <s v="Sales Manager"/>
    <s v="Nancy"/>
    <s v="Edwards"/>
    <n v="59"/>
    <n v="20"/>
    <x v="4"/>
    <s v="March"/>
  </r>
  <r>
    <n v="16"/>
    <x v="68"/>
    <n v="21"/>
    <x v="118"/>
    <n v="209"/>
    <x v="731"/>
    <s v="Caetano Veloso"/>
    <n v="221936"/>
    <n v="0.99"/>
    <n v="1"/>
    <s v="MPEG audio file"/>
    <n v="7"/>
    <x v="4"/>
    <n v="1"/>
    <s v="Music"/>
    <n v="608"/>
    <n v="1"/>
    <n v="112"/>
    <n v="18"/>
    <d v="2010-05-12T00:00:00"/>
    <s v="627 Broadway"/>
    <s v="New York"/>
    <x v="4"/>
    <n v="1.98"/>
    <n v="18"/>
    <s v="Michelle"/>
    <s v="Brooks"/>
    <s v="627 Broadway"/>
    <s v="New York"/>
    <s v="USA"/>
    <s v="+1 (212) 221-3546"/>
    <n v="3"/>
    <n v="3"/>
    <s v="Jane"/>
    <s v="Peacock"/>
    <x v="0"/>
    <s v="Sales Support Agent"/>
    <n v="2"/>
    <s v="1111 6 Ave SW"/>
    <s v="Calgary"/>
    <s v="Canada"/>
    <s v="+1 (403) 262-3443"/>
    <s v="jane@chinookcorp.com"/>
    <s v="Sales Manager"/>
    <s v="Nancy"/>
    <s v="Edwards"/>
    <n v="51"/>
    <n v="22"/>
    <x v="1"/>
    <s v="May"/>
  </r>
  <r>
    <n v="16"/>
    <x v="68"/>
    <n v="21"/>
    <x v="118"/>
    <n v="209"/>
    <x v="731"/>
    <s v="Caetano Veloso"/>
    <n v="221936"/>
    <n v="0.99"/>
    <n v="1"/>
    <s v="MPEG audio file"/>
    <n v="7"/>
    <x v="4"/>
    <n v="8"/>
    <s v="Music"/>
    <n v="608"/>
    <n v="1"/>
    <n v="112"/>
    <n v="18"/>
    <d v="2010-05-12T00:00:00"/>
    <s v="627 Broadway"/>
    <s v="New York"/>
    <x v="4"/>
    <n v="1.98"/>
    <n v="18"/>
    <s v="Michelle"/>
    <s v="Brooks"/>
    <s v="627 Broadway"/>
    <s v="New York"/>
    <s v="USA"/>
    <s v="+1 (212) 221-3546"/>
    <n v="3"/>
    <n v="3"/>
    <s v="Jane"/>
    <s v="Peacock"/>
    <x v="0"/>
    <s v="Sales Support Agent"/>
    <n v="2"/>
    <s v="1111 6 Ave SW"/>
    <s v="Calgary"/>
    <s v="Canada"/>
    <s v="+1 (403) 262-3443"/>
    <s v="jane@chinookcorp.com"/>
    <s v="Sales Manager"/>
    <s v="Nancy"/>
    <s v="Edwards"/>
    <n v="51"/>
    <n v="22"/>
    <x v="1"/>
    <s v="May"/>
  </r>
  <r>
    <n v="16"/>
    <x v="68"/>
    <n v="21"/>
    <x v="118"/>
    <n v="209"/>
    <x v="731"/>
    <s v="Caetano Veloso"/>
    <n v="221936"/>
    <n v="0.99"/>
    <n v="1"/>
    <s v="MPEG audio file"/>
    <n v="7"/>
    <x v="4"/>
    <n v="5"/>
    <s v="90’s Music"/>
    <n v="608"/>
    <n v="1"/>
    <n v="112"/>
    <n v="18"/>
    <d v="2010-05-12T00:00:00"/>
    <s v="627 Broadway"/>
    <s v="New York"/>
    <x v="4"/>
    <n v="1.98"/>
    <n v="18"/>
    <s v="Michelle"/>
    <s v="Brooks"/>
    <s v="627 Broadway"/>
    <s v="New York"/>
    <s v="USA"/>
    <s v="+1 (212) 221-3546"/>
    <n v="3"/>
    <n v="3"/>
    <s v="Jane"/>
    <s v="Peacock"/>
    <x v="0"/>
    <s v="Sales Support Agent"/>
    <n v="2"/>
    <s v="1111 6 Ave SW"/>
    <s v="Calgary"/>
    <s v="Canada"/>
    <s v="+1 (403) 262-3443"/>
    <s v="jane@chinookcorp.com"/>
    <s v="Sales Manager"/>
    <s v="Nancy"/>
    <s v="Edwards"/>
    <n v="51"/>
    <n v="22"/>
    <x v="1"/>
    <s v="May"/>
  </r>
  <r>
    <n v="16"/>
    <x v="68"/>
    <n v="21"/>
    <x v="118"/>
    <n v="208"/>
    <x v="732"/>
    <s v="Caetano Veloso"/>
    <n v="482429"/>
    <n v="0.99"/>
    <n v="1"/>
    <s v="MPEG audio file"/>
    <n v="7"/>
    <x v="4"/>
    <n v="8"/>
    <s v="Music"/>
    <n v="607"/>
    <n v="1"/>
    <n v="112"/>
    <n v="18"/>
    <d v="2010-05-12T00:00:00"/>
    <s v="627 Broadway"/>
    <s v="New York"/>
    <x v="4"/>
    <n v="1.98"/>
    <n v="18"/>
    <s v="Michelle"/>
    <s v="Brooks"/>
    <s v="627 Broadway"/>
    <s v="New York"/>
    <s v="USA"/>
    <s v="+1 (212) 221-3546"/>
    <n v="3"/>
    <n v="3"/>
    <s v="Jane"/>
    <s v="Peacock"/>
    <x v="0"/>
    <s v="Sales Support Agent"/>
    <n v="2"/>
    <s v="1111 6 Ave SW"/>
    <s v="Calgary"/>
    <s v="Canada"/>
    <s v="+1 (403) 262-3443"/>
    <s v="jane@chinookcorp.com"/>
    <s v="Sales Manager"/>
    <s v="Nancy"/>
    <s v="Edwards"/>
    <n v="51"/>
    <n v="22"/>
    <x v="1"/>
    <s v="May"/>
  </r>
  <r>
    <n v="16"/>
    <x v="68"/>
    <n v="21"/>
    <x v="118"/>
    <n v="208"/>
    <x v="732"/>
    <s v="Caetano Veloso"/>
    <n v="482429"/>
    <n v="0.99"/>
    <n v="1"/>
    <s v="MPEG audio file"/>
    <n v="7"/>
    <x v="4"/>
    <n v="5"/>
    <s v="90’s Music"/>
    <n v="607"/>
    <n v="1"/>
    <n v="112"/>
    <n v="18"/>
    <d v="2010-05-12T00:00:00"/>
    <s v="627 Broadway"/>
    <s v="New York"/>
    <x v="4"/>
    <n v="1.98"/>
    <n v="18"/>
    <s v="Michelle"/>
    <s v="Brooks"/>
    <s v="627 Broadway"/>
    <s v="New York"/>
    <s v="USA"/>
    <s v="+1 (212) 221-3546"/>
    <n v="3"/>
    <n v="3"/>
    <s v="Jane"/>
    <s v="Peacock"/>
    <x v="0"/>
    <s v="Sales Support Agent"/>
    <n v="2"/>
    <s v="1111 6 Ave SW"/>
    <s v="Calgary"/>
    <s v="Canada"/>
    <s v="+1 (403) 262-3443"/>
    <s v="jane@chinookcorp.com"/>
    <s v="Sales Manager"/>
    <s v="Nancy"/>
    <s v="Edwards"/>
    <n v="51"/>
    <n v="22"/>
    <x v="1"/>
    <s v="May"/>
  </r>
  <r>
    <n v="16"/>
    <x v="68"/>
    <n v="21"/>
    <x v="118"/>
    <n v="208"/>
    <x v="732"/>
    <s v="Caetano Veloso"/>
    <n v="482429"/>
    <n v="0.99"/>
    <n v="1"/>
    <s v="MPEG audio file"/>
    <n v="7"/>
    <x v="4"/>
    <n v="1"/>
    <s v="Music"/>
    <n v="607"/>
    <n v="1"/>
    <n v="112"/>
    <n v="18"/>
    <d v="2010-05-12T00:00:00"/>
    <s v="627 Broadway"/>
    <s v="New York"/>
    <x v="4"/>
    <n v="1.98"/>
    <n v="18"/>
    <s v="Michelle"/>
    <s v="Brooks"/>
    <s v="627 Broadway"/>
    <s v="New York"/>
    <s v="USA"/>
    <s v="+1 (212) 221-3546"/>
    <n v="3"/>
    <n v="3"/>
    <s v="Jane"/>
    <s v="Peacock"/>
    <x v="0"/>
    <s v="Sales Support Agent"/>
    <n v="2"/>
    <s v="1111 6 Ave SW"/>
    <s v="Calgary"/>
    <s v="Canada"/>
    <s v="+1 (403) 262-3443"/>
    <s v="jane@chinookcorp.com"/>
    <s v="Sales Manager"/>
    <s v="Nancy"/>
    <s v="Edwards"/>
    <n v="51"/>
    <n v="22"/>
    <x v="1"/>
    <s v="May"/>
  </r>
  <r>
    <n v="21"/>
    <x v="70"/>
    <n v="32"/>
    <x v="121"/>
    <n v="371"/>
    <x v="733"/>
    <s v="NULL"/>
    <n v="284708"/>
    <n v="0.99"/>
    <n v="1"/>
    <s v="MPEG audio file"/>
    <n v="10"/>
    <x v="8"/>
    <n v="1"/>
    <s v="Music"/>
    <n v="637"/>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21"/>
    <x v="70"/>
    <n v="32"/>
    <x v="121"/>
    <n v="371"/>
    <x v="733"/>
    <s v="NULL"/>
    <n v="284708"/>
    <n v="0.99"/>
    <n v="1"/>
    <s v="MPEG audio file"/>
    <n v="10"/>
    <x v="8"/>
    <n v="8"/>
    <s v="Music"/>
    <n v="637"/>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19"/>
    <x v="12"/>
    <n v="27"/>
    <x v="166"/>
    <n v="308"/>
    <x v="734"/>
    <s v="Bino/Da Gama/Lazao/Ras Bernardo"/>
    <n v="289750"/>
    <n v="0.99"/>
    <n v="1"/>
    <s v="MPEG audio file"/>
    <n v="8"/>
    <x v="5"/>
    <n v="1"/>
    <s v="Music"/>
    <n v="630"/>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19"/>
    <x v="12"/>
    <n v="27"/>
    <x v="166"/>
    <n v="308"/>
    <x v="734"/>
    <s v="Bino/Da Gama/Lazao/Ras Bernardo"/>
    <n v="289750"/>
    <n v="0.99"/>
    <n v="1"/>
    <s v="MPEG audio file"/>
    <n v="8"/>
    <x v="5"/>
    <n v="8"/>
    <s v="Music"/>
    <n v="630"/>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19"/>
    <x v="12"/>
    <n v="27"/>
    <x v="166"/>
    <n v="308"/>
    <x v="734"/>
    <s v="Bino/Da Gama/Lazao/Ras Bernardo"/>
    <n v="289750"/>
    <n v="0.99"/>
    <n v="1"/>
    <s v="MPEG audio file"/>
    <n v="8"/>
    <x v="5"/>
    <n v="5"/>
    <s v="90’s Music"/>
    <n v="630"/>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21"/>
    <x v="70"/>
    <n v="29"/>
    <x v="122"/>
    <n v="326"/>
    <x v="177"/>
    <s v="Paulo Levi/W. Rangel"/>
    <n v="188630"/>
    <n v="0.99"/>
    <n v="1"/>
    <s v="MPEG audio file"/>
    <n v="9"/>
    <x v="14"/>
    <n v="8"/>
    <s v="Music"/>
    <n v="632"/>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24"/>
    <x v="69"/>
    <n v="33"/>
    <x v="120"/>
    <n v="380"/>
    <x v="735"/>
    <s v="Baden Powell/Vinicius de Moraes"/>
    <n v="282200"/>
    <n v="0.99"/>
    <n v="1"/>
    <s v="MPEG audio file"/>
    <n v="7"/>
    <x v="4"/>
    <n v="1"/>
    <s v="Music"/>
    <n v="638"/>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24"/>
    <x v="69"/>
    <n v="33"/>
    <x v="120"/>
    <n v="380"/>
    <x v="735"/>
    <s v="Baden Powell/Vinicius de Moraes"/>
    <n v="282200"/>
    <n v="0.99"/>
    <n v="1"/>
    <s v="MPEG audio file"/>
    <n v="7"/>
    <x v="4"/>
    <n v="8"/>
    <s v="Music"/>
    <n v="638"/>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20"/>
    <x v="71"/>
    <n v="28"/>
    <x v="123"/>
    <n v="317"/>
    <x v="178"/>
    <s v="NULL"/>
    <n v="254040"/>
    <n v="0.99"/>
    <n v="1"/>
    <s v="MPEG audio file"/>
    <n v="7"/>
    <x v="4"/>
    <n v="1"/>
    <s v="Music"/>
    <n v="631"/>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21"/>
    <x v="70"/>
    <n v="29"/>
    <x v="122"/>
    <n v="335"/>
    <x v="176"/>
    <s v="Jauperi/Zeu Góes"/>
    <n v="203493"/>
    <n v="0.99"/>
    <n v="1"/>
    <s v="MPEG audio file"/>
    <n v="9"/>
    <x v="14"/>
    <n v="1"/>
    <s v="Music"/>
    <n v="633"/>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23"/>
    <x v="91"/>
    <n v="31"/>
    <x v="165"/>
    <n v="353"/>
    <x v="736"/>
    <s v="Don Van Vliet"/>
    <n v="171284"/>
    <n v="0.99"/>
    <n v="1"/>
    <s v="MPEG audio file"/>
    <n v="1"/>
    <x v="0"/>
    <n v="8"/>
    <s v="Music"/>
    <n v="635"/>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23"/>
    <x v="91"/>
    <n v="31"/>
    <x v="165"/>
    <n v="353"/>
    <x v="736"/>
    <s v="Don Van Vliet"/>
    <n v="171284"/>
    <n v="0.99"/>
    <n v="1"/>
    <s v="MPEG audio file"/>
    <n v="1"/>
    <x v="0"/>
    <n v="1"/>
    <s v="Music"/>
    <n v="635"/>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50"/>
    <x v="43"/>
    <n v="35"/>
    <x v="167"/>
    <n v="416"/>
    <x v="590"/>
    <s v="Traditional"/>
    <n v="305005"/>
    <n v="0.99"/>
    <n v="1"/>
    <s v="MPEG audio file"/>
    <n v="3"/>
    <x v="2"/>
    <n v="1"/>
    <s v="Music"/>
    <n v="642"/>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50"/>
    <x v="43"/>
    <n v="35"/>
    <x v="167"/>
    <n v="416"/>
    <x v="590"/>
    <s v="Traditional"/>
    <n v="305005"/>
    <n v="0.99"/>
    <n v="1"/>
    <s v="MPEG audio file"/>
    <n v="3"/>
    <x v="2"/>
    <n v="5"/>
    <s v="90’s Music"/>
    <n v="642"/>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50"/>
    <x v="43"/>
    <n v="35"/>
    <x v="167"/>
    <n v="416"/>
    <x v="590"/>
    <s v="Traditional"/>
    <n v="305005"/>
    <n v="0.99"/>
    <n v="1"/>
    <s v="MPEG audio file"/>
    <n v="3"/>
    <x v="2"/>
    <n v="8"/>
    <s v="Music"/>
    <n v="642"/>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51"/>
    <x v="57"/>
    <n v="36"/>
    <x v="168"/>
    <n v="425"/>
    <x v="737"/>
    <s v="Freddie Mercury"/>
    <n v="249417"/>
    <n v="0.99"/>
    <n v="1"/>
    <s v="MPEG audio file"/>
    <n v="1"/>
    <x v="0"/>
    <n v="8"/>
    <s v="Music"/>
    <n v="643"/>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51"/>
    <x v="57"/>
    <n v="36"/>
    <x v="168"/>
    <n v="425"/>
    <x v="737"/>
    <s v="Freddie Mercury"/>
    <n v="249417"/>
    <n v="0.99"/>
    <n v="1"/>
    <s v="MPEG audio file"/>
    <n v="1"/>
    <x v="0"/>
    <n v="1"/>
    <s v="Music"/>
    <n v="643"/>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21"/>
    <x v="70"/>
    <n v="32"/>
    <x v="121"/>
    <n v="362"/>
    <x v="175"/>
    <s v="NULL"/>
    <n v="282723"/>
    <n v="0.99"/>
    <n v="1"/>
    <s v="MPEG audio file"/>
    <n v="10"/>
    <x v="8"/>
    <n v="1"/>
    <s v="Music"/>
    <n v="636"/>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6"/>
    <x v="3"/>
    <n v="34"/>
    <x v="16"/>
    <n v="407"/>
    <x v="727"/>
    <s v="Vários"/>
    <n v="389642"/>
    <n v="0.99"/>
    <n v="1"/>
    <s v="MPEG audio file"/>
    <n v="7"/>
    <x v="4"/>
    <n v="8"/>
    <s v="Music"/>
    <n v="641"/>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6"/>
    <x v="3"/>
    <n v="34"/>
    <x v="16"/>
    <n v="407"/>
    <x v="727"/>
    <s v="Vários"/>
    <n v="389642"/>
    <n v="0.99"/>
    <n v="1"/>
    <s v="MPEG audio file"/>
    <n v="7"/>
    <x v="4"/>
    <n v="1"/>
    <s v="Music"/>
    <n v="641"/>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22"/>
    <x v="13"/>
    <n v="30"/>
    <x v="17"/>
    <n v="344"/>
    <x v="738"/>
    <s v="Jimmy Page/Robert Johnson/Robert Plant"/>
    <n v="312032"/>
    <n v="0.99"/>
    <n v="1"/>
    <s v="MPEG audio file"/>
    <n v="1"/>
    <x v="0"/>
    <n v="5"/>
    <s v="90’s Music"/>
    <n v="634"/>
    <n v="1"/>
    <n v="117"/>
    <n v="41"/>
    <d v="2010-05-22T00:00:00"/>
    <s v="11, Place Bellecour"/>
    <s v="Lyon"/>
    <x v="5"/>
    <n v="13.86"/>
    <n v="41"/>
    <s v="Marc"/>
    <s v="Dubois"/>
    <s v="11, Place Bellecour"/>
    <s v="Lyon"/>
    <s v="France"/>
    <s v="+33 04 78 30 30 30"/>
    <n v="5"/>
    <n v="5"/>
    <s v="Steve"/>
    <s v="Johnson"/>
    <x v="0"/>
    <s v="Sales Support Agent"/>
    <n v="2"/>
    <s v="7727B 41 Ave"/>
    <s v="Calgary"/>
    <s v="Canada"/>
    <s v="1 (780) 836-9987"/>
    <s v="steve@chinookcorp.com"/>
    <s v="Sales Manager"/>
    <s v="Nancy"/>
    <s v="Edwards"/>
    <n v="59"/>
    <n v="20"/>
    <x v="1"/>
    <s v="May"/>
  </r>
  <r>
    <n v="22"/>
    <x v="13"/>
    <n v="30"/>
    <x v="17"/>
    <n v="344"/>
    <x v="738"/>
    <s v="Jimmy Page/Robert Johnson/Robert Plant"/>
    <n v="312032"/>
    <n v="0.99"/>
    <n v="1"/>
    <s v="MPEG audio file"/>
    <n v="1"/>
    <x v="0"/>
    <n v="1"/>
    <s v="Music"/>
    <n v="634"/>
    <n v="1"/>
    <n v="117"/>
    <n v="41"/>
    <d v="2010-05-22T00:00:00"/>
    <s v="11, Place Bellecour"/>
    <s v="Lyon"/>
    <x v="5"/>
    <n v="13.86"/>
    <n v="41"/>
    <s v="Marc"/>
    <s v="Dubois"/>
    <s v="11, Place Bellecour"/>
    <s v="Lyon"/>
    <s v="France"/>
    <s v="+33 04 78 30 30 30"/>
    <n v="5"/>
    <n v="5"/>
    <s v="Steve"/>
    <s v="Johnson"/>
    <x v="2"/>
    <s v="Sales Support Agent"/>
    <n v="2"/>
    <s v="7727B 41 Ave"/>
    <s v="Calgary"/>
    <s v="Canada"/>
    <s v="1 (780) 836-9987"/>
    <s v="steve@chinookcorp.com"/>
    <s v="Sales Manager"/>
    <s v="Nancy"/>
    <s v="Edwards"/>
    <n v="59"/>
    <n v="20"/>
    <x v="1"/>
    <s v="May"/>
  </r>
  <r>
    <n v="22"/>
    <x v="13"/>
    <n v="30"/>
    <x v="17"/>
    <n v="344"/>
    <x v="738"/>
    <s v="Jimmy Page/Robert Johnson/Robert Plant"/>
    <n v="312032"/>
    <n v="0.99"/>
    <n v="1"/>
    <s v="MPEG audio file"/>
    <n v="1"/>
    <x v="0"/>
    <n v="8"/>
    <s v="Music"/>
    <n v="634"/>
    <n v="1"/>
    <n v="117"/>
    <n v="41"/>
    <d v="2010-05-22T00:00:00"/>
    <s v="11, Place Bellecour"/>
    <s v="Lyon"/>
    <x v="5"/>
    <n v="13.86"/>
    <n v="41"/>
    <s v="Marc"/>
    <s v="Dubois"/>
    <s v="11, Place Bellecour"/>
    <s v="Lyon"/>
    <s v="France"/>
    <s v="+33 04 78 30 30 30"/>
    <n v="5"/>
    <n v="5"/>
    <s v="Steve"/>
    <s v="Johnson"/>
    <x v="2"/>
    <s v="Sales Support Agent"/>
    <n v="2"/>
    <s v="7727B 41 Ave"/>
    <s v="Calgary"/>
    <s v="Canada"/>
    <s v="1 (780) 836-9987"/>
    <s v="steve@chinookcorp.com"/>
    <s v="Sales Manager"/>
    <s v="Nancy"/>
    <s v="Edwards"/>
    <n v="59"/>
    <n v="20"/>
    <x v="1"/>
    <s v="May"/>
  </r>
  <r>
    <n v="6"/>
    <x v="3"/>
    <n v="34"/>
    <x v="16"/>
    <n v="398"/>
    <x v="739"/>
    <s v="Vários"/>
    <n v="371356"/>
    <n v="0.99"/>
    <n v="1"/>
    <s v="MPEG audio file"/>
    <n v="7"/>
    <x v="4"/>
    <n v="1"/>
    <s v="Music"/>
    <n v="640"/>
    <n v="1"/>
    <n v="117"/>
    <n v="41"/>
    <d v="2010-05-22T00:00:00"/>
    <s v="11, Place Bellecour"/>
    <s v="Lyon"/>
    <x v="5"/>
    <n v="13.86"/>
    <n v="41"/>
    <s v="Marc"/>
    <s v="Dubois"/>
    <s v="11, Place Bellecour"/>
    <s v="Lyon"/>
    <s v="France"/>
    <s v="+33 04 78 30 30 30"/>
    <n v="5"/>
    <n v="5"/>
    <s v="Steve"/>
    <s v="Johnson"/>
    <x v="2"/>
    <s v="Sales Support Agent"/>
    <n v="2"/>
    <s v="7727B 41 Ave"/>
    <s v="Calgary"/>
    <s v="Canada"/>
    <s v="1 (780) 836-9987"/>
    <s v="steve@chinookcorp.com"/>
    <s v="Sales Manager"/>
    <s v="Nancy"/>
    <s v="Edwards"/>
    <n v="59"/>
    <n v="20"/>
    <x v="1"/>
    <s v="May"/>
  </r>
  <r>
    <n v="6"/>
    <x v="3"/>
    <n v="34"/>
    <x v="16"/>
    <n v="398"/>
    <x v="739"/>
    <s v="Vários"/>
    <n v="371356"/>
    <n v="0.99"/>
    <n v="1"/>
    <s v="MPEG audio file"/>
    <n v="7"/>
    <x v="4"/>
    <n v="8"/>
    <s v="Music"/>
    <n v="640"/>
    <n v="1"/>
    <n v="117"/>
    <n v="41"/>
    <d v="2010-05-22T00:00:00"/>
    <s v="11, Place Bellecour"/>
    <s v="Lyon"/>
    <x v="5"/>
    <n v="13.86"/>
    <n v="41"/>
    <s v="Marc"/>
    <s v="Dubois"/>
    <s v="11, Place Bellecour"/>
    <s v="Lyon"/>
    <s v="France"/>
    <s v="+33 04 78 30 30 30"/>
    <n v="5"/>
    <n v="5"/>
    <s v="Steve"/>
    <s v="Johnson"/>
    <x v="2"/>
    <s v="Sales Support Agent"/>
    <n v="2"/>
    <s v="7727B 41 Ave"/>
    <s v="Calgary"/>
    <s v="Canada"/>
    <s v="1 (780) 836-9987"/>
    <s v="steve@chinookcorp.com"/>
    <s v="Sales Manager"/>
    <s v="Nancy"/>
    <s v="Edwards"/>
    <n v="59"/>
    <n v="20"/>
    <x v="1"/>
    <s v="May"/>
  </r>
  <r>
    <n v="146"/>
    <x v="84"/>
    <n v="224"/>
    <x v="157"/>
    <n v="2793"/>
    <x v="740"/>
    <s v="Titãs"/>
    <n v="37120"/>
    <n v="0.99"/>
    <n v="1"/>
    <s v="MPEG audio file"/>
    <n v="4"/>
    <x v="3"/>
    <n v="8"/>
    <s v="Music"/>
    <n v="1037"/>
    <n v="1"/>
    <n v="192"/>
    <n v="31"/>
    <d v="2011-04-20T00:00:00"/>
    <s v="194A Chain Lake Drive"/>
    <s v="Halifax"/>
    <x v="3"/>
    <n v="5.94"/>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2"/>
    <s v="April"/>
  </r>
  <r>
    <n v="146"/>
    <x v="84"/>
    <n v="224"/>
    <x v="157"/>
    <n v="2793"/>
    <x v="740"/>
    <s v="Titãs"/>
    <n v="37120"/>
    <n v="0.99"/>
    <n v="1"/>
    <s v="MPEG audio file"/>
    <n v="4"/>
    <x v="3"/>
    <n v="1"/>
    <s v="Music"/>
    <n v="1037"/>
    <n v="1"/>
    <n v="192"/>
    <n v="31"/>
    <d v="2011-04-20T00:00:00"/>
    <s v="194A Chain Lake Drive"/>
    <s v="Halifax"/>
    <x v="3"/>
    <n v="5.94"/>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2"/>
    <s v="April"/>
  </r>
  <r>
    <n v="146"/>
    <x v="84"/>
    <n v="224"/>
    <x v="157"/>
    <n v="2793"/>
    <x v="740"/>
    <s v="Titãs"/>
    <n v="37120"/>
    <n v="0.99"/>
    <n v="1"/>
    <s v="MPEG audio file"/>
    <n v="4"/>
    <x v="3"/>
    <n v="5"/>
    <s v="90’s Music"/>
    <n v="1037"/>
    <n v="1"/>
    <n v="192"/>
    <n v="31"/>
    <d v="2011-04-20T00:00:00"/>
    <s v="194A Chain Lake Drive"/>
    <s v="Halifax"/>
    <x v="3"/>
    <n v="5.94"/>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2"/>
    <s v="April"/>
  </r>
  <r>
    <n v="146"/>
    <x v="84"/>
    <n v="224"/>
    <x v="157"/>
    <n v="2781"/>
    <x v="741"/>
    <s v="Titãs"/>
    <n v="322612"/>
    <n v="0.99"/>
    <n v="1"/>
    <s v="MPEG audio file"/>
    <n v="4"/>
    <x v="3"/>
    <n v="5"/>
    <s v="90’s Music"/>
    <n v="1034"/>
    <n v="1"/>
    <n v="192"/>
    <n v="31"/>
    <d v="2011-04-20T00:00:00"/>
    <s v="194A Chain Lake Drive"/>
    <s v="Halifax"/>
    <x v="3"/>
    <n v="5.94"/>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2"/>
    <s v="April"/>
  </r>
  <r>
    <n v="146"/>
    <x v="84"/>
    <n v="224"/>
    <x v="157"/>
    <n v="2781"/>
    <x v="741"/>
    <s v="Titãs"/>
    <n v="322612"/>
    <n v="0.99"/>
    <n v="1"/>
    <s v="MPEG audio file"/>
    <n v="4"/>
    <x v="3"/>
    <n v="1"/>
    <s v="Music"/>
    <n v="1034"/>
    <n v="1"/>
    <n v="192"/>
    <n v="31"/>
    <d v="2011-04-20T00:00:00"/>
    <s v="194A Chain Lake Drive"/>
    <s v="Halifax"/>
    <x v="3"/>
    <n v="5.94"/>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2"/>
    <s v="April"/>
  </r>
  <r>
    <n v="146"/>
    <x v="84"/>
    <n v="224"/>
    <x v="157"/>
    <n v="2781"/>
    <x v="741"/>
    <s v="Titãs"/>
    <n v="322612"/>
    <n v="0.99"/>
    <n v="1"/>
    <s v="MPEG audio file"/>
    <n v="4"/>
    <x v="3"/>
    <n v="8"/>
    <s v="Music"/>
    <n v="1034"/>
    <n v="1"/>
    <n v="192"/>
    <n v="31"/>
    <d v="2011-04-20T00:00:00"/>
    <s v="194A Chain Lake Drive"/>
    <s v="Halifax"/>
    <x v="3"/>
    <n v="5.94"/>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2"/>
    <s v="April"/>
  </r>
  <r>
    <n v="146"/>
    <x v="84"/>
    <n v="224"/>
    <x v="157"/>
    <n v="2797"/>
    <x v="742"/>
    <s v="Titãs"/>
    <n v="34168"/>
    <n v="0.99"/>
    <n v="1"/>
    <s v="MPEG audio file"/>
    <n v="4"/>
    <x v="3"/>
    <n v="1"/>
    <s v="Music"/>
    <n v="1038"/>
    <n v="1"/>
    <n v="192"/>
    <n v="31"/>
    <d v="2011-04-20T00:00:00"/>
    <s v="194A Chain Lake Drive"/>
    <s v="Halifax"/>
    <x v="3"/>
    <n v="5.94"/>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2"/>
    <s v="April"/>
  </r>
  <r>
    <n v="146"/>
    <x v="84"/>
    <n v="224"/>
    <x v="157"/>
    <n v="2797"/>
    <x v="742"/>
    <s v="Titãs"/>
    <n v="34168"/>
    <n v="0.99"/>
    <n v="1"/>
    <s v="MPEG audio file"/>
    <n v="4"/>
    <x v="3"/>
    <n v="8"/>
    <s v="Music"/>
    <n v="1038"/>
    <n v="1"/>
    <n v="192"/>
    <n v="31"/>
    <d v="2011-04-20T00:00:00"/>
    <s v="194A Chain Lake Drive"/>
    <s v="Halifax"/>
    <x v="3"/>
    <n v="5.94"/>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2"/>
    <s v="April"/>
  </r>
  <r>
    <n v="146"/>
    <x v="84"/>
    <n v="224"/>
    <x v="157"/>
    <n v="2797"/>
    <x v="742"/>
    <s v="Titãs"/>
    <n v="34168"/>
    <n v="0.99"/>
    <n v="1"/>
    <s v="MPEG audio file"/>
    <n v="4"/>
    <x v="3"/>
    <n v="5"/>
    <s v="90’s Music"/>
    <n v="1038"/>
    <n v="1"/>
    <n v="192"/>
    <n v="31"/>
    <d v="2011-04-20T00:00:00"/>
    <s v="194A Chain Lake Drive"/>
    <s v="Halifax"/>
    <x v="3"/>
    <n v="5.94"/>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2"/>
    <s v="April"/>
  </r>
  <r>
    <n v="145"/>
    <x v="83"/>
    <n v="223"/>
    <x v="156"/>
    <n v="2777"/>
    <x v="743"/>
    <s v="NULL"/>
    <n v="209737"/>
    <n v="0.99"/>
    <n v="1"/>
    <s v="MPEG audio file"/>
    <n v="7"/>
    <x v="4"/>
    <n v="8"/>
    <s v="Music"/>
    <n v="1033"/>
    <n v="1"/>
    <n v="192"/>
    <n v="31"/>
    <d v="2011-04-20T00:00:00"/>
    <s v="194A Chain Lake Drive"/>
    <s v="Halifax"/>
    <x v="3"/>
    <n v="5.94"/>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2"/>
    <s v="April"/>
  </r>
  <r>
    <n v="145"/>
    <x v="83"/>
    <n v="223"/>
    <x v="156"/>
    <n v="2777"/>
    <x v="743"/>
    <s v="NULL"/>
    <n v="209737"/>
    <n v="0.99"/>
    <n v="1"/>
    <s v="MPEG audio file"/>
    <n v="7"/>
    <x v="4"/>
    <n v="1"/>
    <s v="Music"/>
    <n v="1033"/>
    <n v="1"/>
    <n v="192"/>
    <n v="31"/>
    <d v="2011-04-20T00:00:00"/>
    <s v="194A Chain Lake Drive"/>
    <s v="Halifax"/>
    <x v="3"/>
    <n v="5.94"/>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2"/>
    <s v="April"/>
  </r>
  <r>
    <n v="146"/>
    <x v="84"/>
    <n v="224"/>
    <x v="157"/>
    <n v="2785"/>
    <x v="744"/>
    <s v="Titãs"/>
    <n v="296829"/>
    <n v="0.99"/>
    <n v="1"/>
    <s v="MPEG audio file"/>
    <n v="4"/>
    <x v="3"/>
    <n v="8"/>
    <s v="Music"/>
    <n v="1035"/>
    <n v="1"/>
    <n v="192"/>
    <n v="31"/>
    <d v="2011-04-20T00:00:00"/>
    <s v="194A Chain Lake Drive"/>
    <s v="Halifax"/>
    <x v="3"/>
    <n v="5.94"/>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2"/>
    <s v="April"/>
  </r>
  <r>
    <n v="146"/>
    <x v="84"/>
    <n v="224"/>
    <x v="157"/>
    <n v="2785"/>
    <x v="744"/>
    <s v="Titãs"/>
    <n v="296829"/>
    <n v="0.99"/>
    <n v="1"/>
    <s v="MPEG audio file"/>
    <n v="4"/>
    <x v="3"/>
    <n v="5"/>
    <s v="90’s Music"/>
    <n v="1035"/>
    <n v="1"/>
    <n v="192"/>
    <n v="31"/>
    <d v="2011-04-20T00:00:00"/>
    <s v="194A Chain Lake Drive"/>
    <s v="Halifax"/>
    <x v="3"/>
    <n v="5.94"/>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2"/>
    <s v="April"/>
  </r>
  <r>
    <n v="146"/>
    <x v="84"/>
    <n v="224"/>
    <x v="157"/>
    <n v="2785"/>
    <x v="744"/>
    <s v="Titãs"/>
    <n v="296829"/>
    <n v="0.99"/>
    <n v="1"/>
    <s v="MPEG audio file"/>
    <n v="4"/>
    <x v="3"/>
    <n v="1"/>
    <s v="Music"/>
    <n v="1035"/>
    <n v="1"/>
    <n v="192"/>
    <n v="31"/>
    <d v="2011-04-20T00:00:00"/>
    <s v="194A Chain Lake Drive"/>
    <s v="Halifax"/>
    <x v="3"/>
    <n v="5.94"/>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2"/>
    <s v="April"/>
  </r>
  <r>
    <n v="149"/>
    <x v="85"/>
    <n v="231"/>
    <x v="158"/>
    <n v="2869"/>
    <x v="745"/>
    <s v="NULL"/>
    <n v="2563833"/>
    <n v="1.99"/>
    <n v="3"/>
    <s v="Protected MPEG-4 video file"/>
    <n v="19"/>
    <x v="16"/>
    <n v="3"/>
    <s v="TV Shows"/>
    <n v="1049"/>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49"/>
    <x v="85"/>
    <n v="231"/>
    <x v="158"/>
    <n v="2869"/>
    <x v="745"/>
    <s v="NULL"/>
    <n v="2563833"/>
    <n v="1.99"/>
    <n v="3"/>
    <s v="Protected MPEG-4 video file"/>
    <n v="19"/>
    <x v="16"/>
    <n v="10"/>
    <s v="TV Shows"/>
    <n v="1049"/>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50"/>
    <x v="102"/>
    <n v="233"/>
    <x v="226"/>
    <n v="2941"/>
    <x v="746"/>
    <s v="Adam Clayton, Bono, Larry Mullen, The Edge"/>
    <n v="296280"/>
    <n v="0.99"/>
    <n v="1"/>
    <s v="MPEG audio file"/>
    <n v="1"/>
    <x v="0"/>
    <n v="1"/>
    <s v="Music"/>
    <n v="1057"/>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50"/>
    <x v="102"/>
    <n v="233"/>
    <x v="226"/>
    <n v="2941"/>
    <x v="746"/>
    <s v="Adam Clayton, Bono, Larry Mullen, The Edge"/>
    <n v="296280"/>
    <n v="0.99"/>
    <n v="1"/>
    <s v="MPEG audio file"/>
    <n v="1"/>
    <x v="0"/>
    <n v="8"/>
    <s v="Music"/>
    <n v="1057"/>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50"/>
    <x v="102"/>
    <n v="236"/>
    <x v="227"/>
    <n v="2977"/>
    <x v="747"/>
    <s v="Bono, The Edge, Adam Clayton, and Larry Mullen"/>
    <n v="349178"/>
    <n v="0.99"/>
    <n v="1"/>
    <s v="MPEG audio file"/>
    <n v="1"/>
    <x v="0"/>
    <n v="5"/>
    <s v="90’s Music"/>
    <n v="1061"/>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50"/>
    <x v="102"/>
    <n v="236"/>
    <x v="227"/>
    <n v="2977"/>
    <x v="747"/>
    <s v="Bono, The Edge, Adam Clayton, and Larry Mullen"/>
    <n v="349178"/>
    <n v="0.99"/>
    <n v="1"/>
    <s v="MPEG audio file"/>
    <n v="1"/>
    <x v="0"/>
    <n v="8"/>
    <s v="Music"/>
    <n v="1061"/>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50"/>
    <x v="102"/>
    <n v="236"/>
    <x v="227"/>
    <n v="2977"/>
    <x v="747"/>
    <s v="Bono, The Edge, Adam Clayton, and Larry Mullen"/>
    <n v="349178"/>
    <n v="0.99"/>
    <n v="1"/>
    <s v="MPEG audio file"/>
    <n v="1"/>
    <x v="0"/>
    <n v="1"/>
    <s v="Music"/>
    <n v="1061"/>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49"/>
    <x v="85"/>
    <n v="231"/>
    <x v="158"/>
    <n v="2896"/>
    <x v="748"/>
    <s v="NULL"/>
    <n v="2679583"/>
    <n v="1.99"/>
    <n v="3"/>
    <s v="Protected MPEG-4 video file"/>
    <n v="19"/>
    <x v="16"/>
    <n v="3"/>
    <s v="TV Shows"/>
    <n v="1052"/>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49"/>
    <x v="85"/>
    <n v="231"/>
    <x v="158"/>
    <n v="2896"/>
    <x v="748"/>
    <s v="NULL"/>
    <n v="2679583"/>
    <n v="1.99"/>
    <n v="3"/>
    <s v="Protected MPEG-4 video file"/>
    <n v="19"/>
    <x v="16"/>
    <n v="10"/>
    <s v="TV Shows"/>
    <n v="1052"/>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49"/>
    <x v="85"/>
    <n v="230"/>
    <x v="228"/>
    <n v="2923"/>
    <x v="749"/>
    <s v="NULL"/>
    <n v="2605557"/>
    <n v="1.99"/>
    <n v="3"/>
    <s v="Protected MPEG-4 video file"/>
    <n v="19"/>
    <x v="16"/>
    <n v="3"/>
    <s v="TV Shows"/>
    <n v="1055"/>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49"/>
    <x v="85"/>
    <n v="230"/>
    <x v="228"/>
    <n v="2923"/>
    <x v="749"/>
    <s v="NULL"/>
    <n v="2605557"/>
    <n v="1.99"/>
    <n v="3"/>
    <s v="Protected MPEG-4 video file"/>
    <n v="19"/>
    <x v="16"/>
    <n v="10"/>
    <s v="TV Shows"/>
    <n v="1055"/>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49"/>
    <x v="85"/>
    <n v="231"/>
    <x v="158"/>
    <n v="2905"/>
    <x v="750"/>
    <s v="NULL"/>
    <n v="2610125"/>
    <n v="1.99"/>
    <n v="3"/>
    <s v="Protected MPEG-4 video file"/>
    <n v="21"/>
    <x v="20"/>
    <n v="10"/>
    <s v="TV Shows"/>
    <n v="1053"/>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49"/>
    <x v="85"/>
    <n v="231"/>
    <x v="158"/>
    <n v="2905"/>
    <x v="750"/>
    <s v="NULL"/>
    <n v="2610125"/>
    <n v="1.99"/>
    <n v="3"/>
    <s v="Protected MPEG-4 video file"/>
    <n v="21"/>
    <x v="20"/>
    <n v="3"/>
    <s v="TV Shows"/>
    <n v="1053"/>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49"/>
    <x v="85"/>
    <n v="231"/>
    <x v="158"/>
    <n v="2887"/>
    <x v="751"/>
    <s v="NULL"/>
    <n v="2610416"/>
    <n v="1.99"/>
    <n v="3"/>
    <s v="Protected MPEG-4 video file"/>
    <n v="19"/>
    <x v="16"/>
    <n v="10"/>
    <s v="TV Shows"/>
    <n v="1051"/>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49"/>
    <x v="85"/>
    <n v="231"/>
    <x v="158"/>
    <n v="2887"/>
    <x v="751"/>
    <s v="NULL"/>
    <n v="2610416"/>
    <n v="1.99"/>
    <n v="3"/>
    <s v="Protected MPEG-4 video file"/>
    <n v="19"/>
    <x v="16"/>
    <n v="3"/>
    <s v="TV Shows"/>
    <n v="1051"/>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50"/>
    <x v="102"/>
    <n v="234"/>
    <x v="229"/>
    <n v="2950"/>
    <x v="752"/>
    <s v="U2"/>
    <n v="196702"/>
    <n v="0.99"/>
    <n v="1"/>
    <s v="MPEG audio file"/>
    <n v="1"/>
    <x v="0"/>
    <n v="1"/>
    <s v="Music"/>
    <n v="1058"/>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50"/>
    <x v="102"/>
    <n v="234"/>
    <x v="229"/>
    <n v="2950"/>
    <x v="752"/>
    <s v="U2"/>
    <n v="196702"/>
    <n v="0.99"/>
    <n v="1"/>
    <s v="MPEG audio file"/>
    <n v="1"/>
    <x v="0"/>
    <n v="5"/>
    <s v="90’s Music"/>
    <n v="1058"/>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50"/>
    <x v="102"/>
    <n v="234"/>
    <x v="229"/>
    <n v="2950"/>
    <x v="752"/>
    <s v="U2"/>
    <n v="196702"/>
    <n v="0.99"/>
    <n v="1"/>
    <s v="MPEG audio file"/>
    <n v="1"/>
    <x v="0"/>
    <n v="8"/>
    <s v="Music"/>
    <n v="1058"/>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50"/>
    <x v="102"/>
    <n v="234"/>
    <x v="229"/>
    <n v="2959"/>
    <x v="753"/>
    <s v="U2"/>
    <n v="242364"/>
    <n v="0.99"/>
    <n v="1"/>
    <s v="MPEG audio file"/>
    <n v="1"/>
    <x v="0"/>
    <n v="8"/>
    <s v="Music"/>
    <n v="1059"/>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50"/>
    <x v="102"/>
    <n v="234"/>
    <x v="229"/>
    <n v="2959"/>
    <x v="753"/>
    <s v="U2"/>
    <n v="242364"/>
    <n v="0.99"/>
    <n v="1"/>
    <s v="MPEG audio file"/>
    <n v="1"/>
    <x v="0"/>
    <n v="5"/>
    <s v="90’s Music"/>
    <n v="1059"/>
    <n v="1"/>
    <n v="194"/>
    <n v="46"/>
    <d v="2011-04-28T00:00:00"/>
    <s v="3 Chatham Street"/>
    <s v="Dublin"/>
    <x v="6"/>
    <n v="21.86"/>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April"/>
  </r>
  <r>
    <n v="150"/>
    <x v="102"/>
    <n v="234"/>
    <x v="229"/>
    <n v="2959"/>
    <x v="753"/>
    <s v="U2"/>
    <n v="242364"/>
    <n v="0.99"/>
    <n v="1"/>
    <s v="MPEG audio file"/>
    <n v="1"/>
    <x v="0"/>
    <n v="1"/>
    <s v="Music"/>
    <n v="1059"/>
    <n v="1"/>
    <n v="194"/>
    <n v="46"/>
    <d v="2011-04-28T00:00:00"/>
    <s v="3 Chatham Street"/>
    <s v="Dublin"/>
    <x v="6"/>
    <n v="21.86"/>
    <n v="46"/>
    <s v="Hugh"/>
    <s v="O'Reilly"/>
    <s v="3 Chatham Street"/>
    <s v="Dublin"/>
    <s v="Ireland"/>
    <s v="+353 01 6792424"/>
    <n v="3"/>
    <n v="3"/>
    <s v="Jane"/>
    <s v="Peacock"/>
    <x v="0"/>
    <s v="Sales Support Agent"/>
    <n v="2"/>
    <s v="1111 6 Ave SW"/>
    <s v="Calgary"/>
    <s v="Canada"/>
    <s v="+1 (403) 262-3443"/>
    <s v="jane@chinookcorp.com"/>
    <s v="Sales Manager"/>
    <s v="Nancy"/>
    <s v="Edwards"/>
    <n v="51"/>
    <n v="22"/>
    <x v="2"/>
    <s v="April"/>
  </r>
  <r>
    <n v="149"/>
    <x v="85"/>
    <n v="231"/>
    <x v="158"/>
    <n v="2860"/>
    <x v="754"/>
    <s v="NULL"/>
    <n v="2564958"/>
    <n v="1.99"/>
    <n v="3"/>
    <s v="Protected MPEG-4 video file"/>
    <n v="19"/>
    <x v="16"/>
    <n v="10"/>
    <s v="TV Shows"/>
    <n v="1048"/>
    <n v="1"/>
    <n v="194"/>
    <n v="46"/>
    <d v="2011-04-28T00:00:00"/>
    <s v="3 Chatham Street"/>
    <s v="Dublin"/>
    <x v="6"/>
    <n v="21.86"/>
    <n v="46"/>
    <s v="Hugh"/>
    <s v="O'Reilly"/>
    <s v="3 Chatham Street"/>
    <s v="Dublin"/>
    <s v="Ireland"/>
    <s v="+353 01 6792424"/>
    <n v="3"/>
    <n v="3"/>
    <s v="Jane"/>
    <s v="Peacock"/>
    <x v="0"/>
    <s v="Sales Support Agent"/>
    <n v="2"/>
    <s v="1111 6 Ave SW"/>
    <s v="Calgary"/>
    <s v="Canada"/>
    <s v="+1 (403) 262-3443"/>
    <s v="jane@chinookcorp.com"/>
    <s v="Sales Manager"/>
    <s v="Nancy"/>
    <s v="Edwards"/>
    <n v="51"/>
    <n v="22"/>
    <x v="2"/>
    <s v="April"/>
  </r>
  <r>
    <n v="149"/>
    <x v="85"/>
    <n v="231"/>
    <x v="158"/>
    <n v="2860"/>
    <x v="754"/>
    <s v="NULL"/>
    <n v="2564958"/>
    <n v="1.99"/>
    <n v="3"/>
    <s v="Protected MPEG-4 video file"/>
    <n v="19"/>
    <x v="16"/>
    <n v="3"/>
    <s v="TV Shows"/>
    <n v="1048"/>
    <n v="1"/>
    <n v="194"/>
    <n v="46"/>
    <d v="2011-04-28T00:00:00"/>
    <s v="3 Chatham Street"/>
    <s v="Dublin"/>
    <x v="6"/>
    <n v="21.86"/>
    <n v="46"/>
    <s v="Hugh"/>
    <s v="O'Reilly"/>
    <s v="3 Chatham Street"/>
    <s v="Dublin"/>
    <s v="Ireland"/>
    <s v="+353 01 6792424"/>
    <n v="3"/>
    <n v="3"/>
    <s v="Jane"/>
    <s v="Peacock"/>
    <x v="0"/>
    <s v="Sales Support Agent"/>
    <n v="2"/>
    <s v="1111 6 Ave SW"/>
    <s v="Calgary"/>
    <s v="Canada"/>
    <s v="+1 (403) 262-3443"/>
    <s v="jane@chinookcorp.com"/>
    <s v="Sales Manager"/>
    <s v="Nancy"/>
    <s v="Edwards"/>
    <n v="51"/>
    <n v="22"/>
    <x v="2"/>
    <s v="April"/>
  </r>
  <r>
    <n v="149"/>
    <x v="85"/>
    <n v="231"/>
    <x v="158"/>
    <n v="2914"/>
    <x v="755"/>
    <s v="NULL"/>
    <n v="2639541"/>
    <n v="1.99"/>
    <n v="3"/>
    <s v="Protected MPEG-4 video file"/>
    <n v="19"/>
    <x v="16"/>
    <n v="10"/>
    <s v="TV Shows"/>
    <n v="1054"/>
    <n v="1"/>
    <n v="194"/>
    <n v="46"/>
    <d v="2011-04-28T00:00:00"/>
    <s v="3 Chatham Street"/>
    <s v="Dublin"/>
    <x v="6"/>
    <n v="21.86"/>
    <n v="46"/>
    <s v="Hugh"/>
    <s v="O'Reilly"/>
    <s v="3 Chatham Street"/>
    <s v="Dublin"/>
    <s v="Ireland"/>
    <s v="+353 01 6792424"/>
    <n v="3"/>
    <n v="3"/>
    <s v="Jane"/>
    <s v="Peacock"/>
    <x v="0"/>
    <s v="Sales Support Agent"/>
    <n v="2"/>
    <s v="1111 6 Ave SW"/>
    <s v="Calgary"/>
    <s v="Canada"/>
    <s v="+1 (403) 262-3443"/>
    <s v="jane@chinookcorp.com"/>
    <s v="Sales Manager"/>
    <s v="Nancy"/>
    <s v="Edwards"/>
    <n v="51"/>
    <n v="22"/>
    <x v="2"/>
    <s v="April"/>
  </r>
  <r>
    <n v="149"/>
    <x v="85"/>
    <n v="231"/>
    <x v="158"/>
    <n v="2914"/>
    <x v="755"/>
    <s v="NULL"/>
    <n v="2639541"/>
    <n v="1.99"/>
    <n v="3"/>
    <s v="Protected MPEG-4 video file"/>
    <n v="19"/>
    <x v="16"/>
    <n v="3"/>
    <s v="TV Shows"/>
    <n v="1054"/>
    <n v="1"/>
    <n v="194"/>
    <n v="46"/>
    <d v="2011-04-28T00:00:00"/>
    <s v="3 Chatham Street"/>
    <s v="Dublin"/>
    <x v="6"/>
    <n v="21.86"/>
    <n v="46"/>
    <s v="Hugh"/>
    <s v="O'Reilly"/>
    <s v="3 Chatham Street"/>
    <s v="Dublin"/>
    <s v="Ireland"/>
    <s v="+353 01 6792424"/>
    <n v="3"/>
    <n v="3"/>
    <s v="Jane"/>
    <s v="Peacock"/>
    <x v="0"/>
    <s v="Sales Support Agent"/>
    <n v="2"/>
    <s v="1111 6 Ave SW"/>
    <s v="Calgary"/>
    <s v="Canada"/>
    <s v="+1 (403) 262-3443"/>
    <s v="jane@chinookcorp.com"/>
    <s v="Sales Manager"/>
    <s v="Nancy"/>
    <s v="Edwards"/>
    <n v="51"/>
    <n v="22"/>
    <x v="2"/>
    <s v="April"/>
  </r>
  <r>
    <n v="150"/>
    <x v="102"/>
    <n v="235"/>
    <x v="230"/>
    <n v="2968"/>
    <x v="756"/>
    <s v="Adam Clayton, Bono, Larry Mullen &amp; The Edge"/>
    <n v="347951"/>
    <n v="0.99"/>
    <n v="1"/>
    <s v="MPEG audio file"/>
    <n v="1"/>
    <x v="0"/>
    <n v="8"/>
    <s v="Music"/>
    <n v="1060"/>
    <n v="1"/>
    <n v="194"/>
    <n v="46"/>
    <d v="2011-04-28T00:00:00"/>
    <s v="3 Chatham Street"/>
    <s v="Dublin"/>
    <x v="6"/>
    <n v="21.86"/>
    <n v="46"/>
    <s v="Hugh"/>
    <s v="O'Reilly"/>
    <s v="3 Chatham Street"/>
    <s v="Dublin"/>
    <s v="Ireland"/>
    <s v="+353 01 6792424"/>
    <n v="3"/>
    <n v="3"/>
    <s v="Jane"/>
    <s v="Peacock"/>
    <x v="0"/>
    <s v="Sales Support Agent"/>
    <n v="2"/>
    <s v="1111 6 Ave SW"/>
    <s v="Calgary"/>
    <s v="Canada"/>
    <s v="+1 (403) 262-3443"/>
    <s v="jane@chinookcorp.com"/>
    <s v="Sales Manager"/>
    <s v="Nancy"/>
    <s v="Edwards"/>
    <n v="51"/>
    <n v="22"/>
    <x v="2"/>
    <s v="April"/>
  </r>
  <r>
    <n v="150"/>
    <x v="102"/>
    <n v="235"/>
    <x v="230"/>
    <n v="2968"/>
    <x v="756"/>
    <s v="Adam Clayton, Bono, Larry Mullen &amp; The Edge"/>
    <n v="347951"/>
    <n v="0.99"/>
    <n v="1"/>
    <s v="MPEG audio file"/>
    <n v="1"/>
    <x v="0"/>
    <n v="1"/>
    <s v="Music"/>
    <n v="1060"/>
    <n v="1"/>
    <n v="194"/>
    <n v="46"/>
    <d v="2011-04-28T00:00:00"/>
    <s v="3 Chatham Street"/>
    <s v="Dublin"/>
    <x v="6"/>
    <n v="21.86"/>
    <n v="46"/>
    <s v="Hugh"/>
    <s v="O'Reilly"/>
    <s v="3 Chatham Street"/>
    <s v="Dublin"/>
    <s v="Ireland"/>
    <s v="+353 01 6792424"/>
    <n v="3"/>
    <n v="3"/>
    <s v="Jane"/>
    <s v="Peacock"/>
    <x v="0"/>
    <s v="Sales Support Agent"/>
    <n v="2"/>
    <s v="1111 6 Ave SW"/>
    <s v="Calgary"/>
    <s v="Canada"/>
    <s v="+1 (403) 262-3443"/>
    <s v="jane@chinookcorp.com"/>
    <s v="Sales Manager"/>
    <s v="Nancy"/>
    <s v="Edwards"/>
    <n v="51"/>
    <n v="22"/>
    <x v="2"/>
    <s v="April"/>
  </r>
  <r>
    <n v="150"/>
    <x v="102"/>
    <n v="232"/>
    <x v="231"/>
    <n v="2932"/>
    <x v="757"/>
    <s v="U2"/>
    <n v="268982"/>
    <n v="0.99"/>
    <n v="1"/>
    <s v="MPEG audio file"/>
    <n v="1"/>
    <x v="0"/>
    <n v="1"/>
    <s v="Music"/>
    <n v="1056"/>
    <n v="1"/>
    <n v="194"/>
    <n v="46"/>
    <d v="2011-04-28T00:00:00"/>
    <s v="3 Chatham Street"/>
    <s v="Dublin"/>
    <x v="6"/>
    <n v="21.86"/>
    <n v="46"/>
    <s v="Hugh"/>
    <s v="O'Reilly"/>
    <s v="3 Chatham Street"/>
    <s v="Dublin"/>
    <s v="Ireland"/>
    <s v="+353 01 6792424"/>
    <n v="3"/>
    <n v="3"/>
    <s v="Jane"/>
    <s v="Peacock"/>
    <x v="0"/>
    <s v="Sales Support Agent"/>
    <n v="2"/>
    <s v="1111 6 Ave SW"/>
    <s v="Calgary"/>
    <s v="Canada"/>
    <s v="+1 (403) 262-3443"/>
    <s v="jane@chinookcorp.com"/>
    <s v="Sales Manager"/>
    <s v="Nancy"/>
    <s v="Edwards"/>
    <n v="51"/>
    <n v="22"/>
    <x v="2"/>
    <s v="April"/>
  </r>
  <r>
    <n v="150"/>
    <x v="102"/>
    <n v="232"/>
    <x v="231"/>
    <n v="2932"/>
    <x v="757"/>
    <s v="U2"/>
    <n v="268982"/>
    <n v="0.99"/>
    <n v="1"/>
    <s v="MPEG audio file"/>
    <n v="1"/>
    <x v="0"/>
    <n v="5"/>
    <s v="90’s Music"/>
    <n v="1056"/>
    <n v="1"/>
    <n v="194"/>
    <n v="46"/>
    <d v="2011-04-28T00:00:00"/>
    <s v="3 Chatham Street"/>
    <s v="Dublin"/>
    <x v="6"/>
    <n v="21.86"/>
    <n v="46"/>
    <s v="Hugh"/>
    <s v="O'Reilly"/>
    <s v="3 Chatham Street"/>
    <s v="Dublin"/>
    <s v="Ireland"/>
    <s v="+353 01 6792424"/>
    <n v="3"/>
    <n v="3"/>
    <s v="Jane"/>
    <s v="Peacock"/>
    <x v="0"/>
    <s v="Sales Support Agent"/>
    <n v="2"/>
    <s v="1111 6 Ave SW"/>
    <s v="Calgary"/>
    <s v="Canada"/>
    <s v="+1 (403) 262-3443"/>
    <s v="jane@chinookcorp.com"/>
    <s v="Sales Manager"/>
    <s v="Nancy"/>
    <s v="Edwards"/>
    <n v="51"/>
    <n v="22"/>
    <x v="2"/>
    <s v="April"/>
  </r>
  <r>
    <n v="150"/>
    <x v="102"/>
    <n v="232"/>
    <x v="231"/>
    <n v="2932"/>
    <x v="757"/>
    <s v="U2"/>
    <n v="268982"/>
    <n v="0.99"/>
    <n v="1"/>
    <s v="MPEG audio file"/>
    <n v="1"/>
    <x v="0"/>
    <n v="8"/>
    <s v="Music"/>
    <n v="1056"/>
    <n v="1"/>
    <n v="194"/>
    <n v="46"/>
    <d v="2011-04-28T00:00:00"/>
    <s v="3 Chatham Street"/>
    <s v="Dublin"/>
    <x v="6"/>
    <n v="21.86"/>
    <n v="46"/>
    <s v="Hugh"/>
    <s v="O'Reilly"/>
    <s v="3 Chatham Street"/>
    <s v="Dublin"/>
    <s v="Ireland"/>
    <s v="+353 01 6792424"/>
    <n v="3"/>
    <n v="3"/>
    <s v="Jane"/>
    <s v="Peacock"/>
    <x v="0"/>
    <s v="Sales Support Agent"/>
    <n v="2"/>
    <s v="1111 6 Ave SW"/>
    <s v="Calgary"/>
    <s v="Canada"/>
    <s v="+1 (403) 262-3443"/>
    <s v="jane@chinookcorp.com"/>
    <s v="Sales Manager"/>
    <s v="Nancy"/>
    <s v="Edwards"/>
    <n v="51"/>
    <n v="22"/>
    <x v="2"/>
    <s v="April"/>
  </r>
  <r>
    <n v="90"/>
    <x v="34"/>
    <n v="108"/>
    <x v="194"/>
    <n v="1354"/>
    <x v="758"/>
    <s v="Bruce Dickinson/Janick Gers/Steve Harris"/>
    <n v="408607"/>
    <n v="0.99"/>
    <n v="1"/>
    <s v="MPEG audio file"/>
    <n v="3"/>
    <x v="2"/>
    <n v="8"/>
    <s v="Music"/>
    <n v="1372"/>
    <n v="1"/>
    <n v="254"/>
    <n v="15"/>
    <d v="2012-01-23T00:00:00"/>
    <s v="700 W Pender Street"/>
    <s v="Vancouver"/>
    <x v="3"/>
    <n v="3.9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3"/>
    <s v="January"/>
  </r>
  <r>
    <n v="90"/>
    <x v="34"/>
    <n v="108"/>
    <x v="194"/>
    <n v="1354"/>
    <x v="758"/>
    <s v="Bruce Dickinson/Janick Gers/Steve Harris"/>
    <n v="408607"/>
    <n v="0.99"/>
    <n v="1"/>
    <s v="MPEG audio file"/>
    <n v="3"/>
    <x v="2"/>
    <n v="1"/>
    <s v="Music"/>
    <n v="1372"/>
    <n v="1"/>
    <n v="254"/>
    <n v="15"/>
    <d v="2012-01-23T00:00:00"/>
    <s v="700 W Pender Street"/>
    <s v="Vancouver"/>
    <x v="3"/>
    <n v="3.9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3"/>
    <s v="January"/>
  </r>
  <r>
    <n v="90"/>
    <x v="34"/>
    <n v="108"/>
    <x v="194"/>
    <n v="1352"/>
    <x v="264"/>
    <s v="NULL"/>
    <n v="115931"/>
    <n v="0.99"/>
    <n v="1"/>
    <s v="MPEG audio file"/>
    <n v="3"/>
    <x v="2"/>
    <n v="1"/>
    <s v="Music"/>
    <n v="1371"/>
    <n v="1"/>
    <n v="254"/>
    <n v="15"/>
    <d v="2012-01-23T00:00:00"/>
    <s v="700 W Pender Street"/>
    <s v="Vancouver"/>
    <x v="3"/>
    <n v="3.9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3"/>
    <s v="January"/>
  </r>
  <r>
    <n v="90"/>
    <x v="34"/>
    <n v="108"/>
    <x v="194"/>
    <n v="1352"/>
    <x v="264"/>
    <s v="NULL"/>
    <n v="115931"/>
    <n v="0.99"/>
    <n v="1"/>
    <s v="MPEG audio file"/>
    <n v="3"/>
    <x v="2"/>
    <n v="8"/>
    <s v="Music"/>
    <n v="1371"/>
    <n v="1"/>
    <n v="254"/>
    <n v="15"/>
    <d v="2012-01-23T00:00:00"/>
    <s v="700 W Pender Street"/>
    <s v="Vancouver"/>
    <x v="3"/>
    <n v="3.9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3"/>
    <s v="January"/>
  </r>
  <r>
    <n v="90"/>
    <x v="34"/>
    <n v="108"/>
    <x v="194"/>
    <n v="1358"/>
    <x v="759"/>
    <s v="Steve Harris"/>
    <n v="435513"/>
    <n v="0.99"/>
    <n v="1"/>
    <s v="MPEG audio file"/>
    <n v="3"/>
    <x v="2"/>
    <n v="1"/>
    <s v="Music"/>
    <n v="1374"/>
    <n v="1"/>
    <n v="254"/>
    <n v="15"/>
    <d v="2012-01-23T00:00:00"/>
    <s v="700 W Pender Street"/>
    <s v="Vancouver"/>
    <x v="3"/>
    <n v="3.9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3"/>
    <s v="January"/>
  </r>
  <r>
    <n v="90"/>
    <x v="34"/>
    <n v="108"/>
    <x v="194"/>
    <n v="1358"/>
    <x v="759"/>
    <s v="Steve Harris"/>
    <n v="435513"/>
    <n v="0.99"/>
    <n v="1"/>
    <s v="MPEG audio file"/>
    <n v="3"/>
    <x v="2"/>
    <n v="8"/>
    <s v="Music"/>
    <n v="1374"/>
    <n v="1"/>
    <n v="254"/>
    <n v="15"/>
    <d v="2012-01-23T00:00:00"/>
    <s v="700 W Pender Street"/>
    <s v="Vancouver"/>
    <x v="3"/>
    <n v="3.9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3"/>
    <s v="January"/>
  </r>
  <r>
    <n v="90"/>
    <x v="34"/>
    <n v="108"/>
    <x v="194"/>
    <n v="1356"/>
    <x v="760"/>
    <s v="Steve Harris"/>
    <n v="185808"/>
    <n v="0.99"/>
    <n v="1"/>
    <s v="MPEG audio file"/>
    <n v="3"/>
    <x v="2"/>
    <n v="8"/>
    <s v="Music"/>
    <n v="1373"/>
    <n v="1"/>
    <n v="254"/>
    <n v="15"/>
    <d v="2012-01-23T00:00:00"/>
    <s v="700 W Pender Street"/>
    <s v="Vancouver"/>
    <x v="3"/>
    <n v="3.9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3"/>
    <s v="January"/>
  </r>
  <r>
    <n v="90"/>
    <x v="34"/>
    <n v="108"/>
    <x v="194"/>
    <n v="1356"/>
    <x v="760"/>
    <s v="Steve Harris"/>
    <n v="185808"/>
    <n v="0.99"/>
    <n v="1"/>
    <s v="MPEG audio file"/>
    <n v="3"/>
    <x v="2"/>
    <n v="1"/>
    <s v="Music"/>
    <n v="1373"/>
    <n v="1"/>
    <n v="254"/>
    <n v="15"/>
    <d v="2012-01-23T00:00:00"/>
    <s v="700 W Pender Street"/>
    <s v="Vancouver"/>
    <x v="3"/>
    <n v="3.9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3"/>
    <s v="January"/>
  </r>
  <r>
    <n v="42"/>
    <x v="46"/>
    <n v="159"/>
    <x v="85"/>
    <n v="1931"/>
    <x v="761"/>
    <s v="Toninho Horta"/>
    <n v="229564"/>
    <n v="0.99"/>
    <n v="1"/>
    <s v="MPEG audio file"/>
    <n v="7"/>
    <x v="4"/>
    <n v="8"/>
    <s v="Music"/>
    <n v="2041"/>
    <n v="1"/>
    <n v="376"/>
    <n v="31"/>
    <d v="2013-07-12T00:00:00"/>
    <s v="194A Chain Lake Drive"/>
    <s v="Halifax"/>
    <x v="3"/>
    <n v="13.8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ly"/>
  </r>
  <r>
    <n v="42"/>
    <x v="46"/>
    <n v="159"/>
    <x v="85"/>
    <n v="1931"/>
    <x v="761"/>
    <s v="Toninho Horta"/>
    <n v="229564"/>
    <n v="0.99"/>
    <n v="1"/>
    <s v="MPEG audio file"/>
    <n v="7"/>
    <x v="4"/>
    <n v="1"/>
    <s v="Music"/>
    <n v="2041"/>
    <n v="1"/>
    <n v="376"/>
    <n v="31"/>
    <d v="2013-07-12T00:00:00"/>
    <s v="194A Chain Lake Drive"/>
    <s v="Halifax"/>
    <x v="3"/>
    <n v="13.8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ly"/>
  </r>
  <r>
    <n v="68"/>
    <x v="21"/>
    <n v="157"/>
    <x v="148"/>
    <n v="1904"/>
    <x v="762"/>
    <s v="Dave Brubeck"/>
    <n v="214961"/>
    <n v="0.99"/>
    <n v="1"/>
    <s v="MPEG audio file"/>
    <n v="2"/>
    <x v="1"/>
    <n v="8"/>
    <s v="Music"/>
    <n v="2038"/>
    <n v="1"/>
    <n v="376"/>
    <n v="31"/>
    <d v="2013-07-12T00:00:00"/>
    <s v="194A Chain Lake Drive"/>
    <s v="Halifax"/>
    <x v="3"/>
    <n v="13.8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ly"/>
  </r>
  <r>
    <n v="68"/>
    <x v="21"/>
    <n v="157"/>
    <x v="148"/>
    <n v="1904"/>
    <x v="762"/>
    <s v="Dave Brubeck"/>
    <n v="214961"/>
    <n v="0.99"/>
    <n v="1"/>
    <s v="MPEG audio file"/>
    <n v="2"/>
    <x v="1"/>
    <n v="1"/>
    <s v="Music"/>
    <n v="2038"/>
    <n v="1"/>
    <n v="376"/>
    <n v="31"/>
    <d v="2013-07-12T00:00:00"/>
    <s v="194A Chain Lake Drive"/>
    <s v="Halifax"/>
    <x v="3"/>
    <n v="13.8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ly"/>
  </r>
  <r>
    <n v="42"/>
    <x v="46"/>
    <n v="159"/>
    <x v="85"/>
    <n v="1940"/>
    <x v="114"/>
    <s v="John Lennon, Paul McCartney"/>
    <n v="413910"/>
    <n v="0.99"/>
    <n v="1"/>
    <s v="MPEG audio file"/>
    <n v="7"/>
    <x v="4"/>
    <n v="1"/>
    <s v="Music"/>
    <n v="2042"/>
    <n v="1"/>
    <n v="376"/>
    <n v="31"/>
    <d v="2013-07-12T00:00:00"/>
    <s v="194A Chain Lake Drive"/>
    <s v="Halifax"/>
    <x v="3"/>
    <n v="13.8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ly"/>
  </r>
  <r>
    <n v="110"/>
    <x v="47"/>
    <n v="163"/>
    <x v="88"/>
    <n v="1994"/>
    <x v="511"/>
    <s v="Kurt Cobain"/>
    <n v="190354"/>
    <n v="0.99"/>
    <n v="1"/>
    <s v="MPEG audio file"/>
    <n v="1"/>
    <x v="0"/>
    <n v="1"/>
    <s v="Music"/>
    <n v="2048"/>
    <n v="1"/>
    <n v="376"/>
    <n v="31"/>
    <d v="2013-07-12T00:00:00"/>
    <s v="194A Chain Lake Drive"/>
    <s v="Halifax"/>
    <x v="3"/>
    <n v="13.8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ly"/>
  </r>
  <r>
    <n v="110"/>
    <x v="47"/>
    <n v="163"/>
    <x v="88"/>
    <n v="1994"/>
    <x v="511"/>
    <s v="Kurt Cobain"/>
    <n v="190354"/>
    <n v="0.99"/>
    <n v="1"/>
    <s v="MPEG audio file"/>
    <n v="1"/>
    <x v="0"/>
    <n v="5"/>
    <s v="90’s Music"/>
    <n v="2048"/>
    <n v="1"/>
    <n v="376"/>
    <n v="31"/>
    <d v="2013-07-12T00:00:00"/>
    <s v="194A Chain Lake Drive"/>
    <s v="Halifax"/>
    <x v="3"/>
    <n v="13.8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ly"/>
  </r>
  <r>
    <n v="42"/>
    <x v="46"/>
    <n v="158"/>
    <x v="86"/>
    <n v="1922"/>
    <x v="115"/>
    <s v="Milton Nascimento, Fernando Brant"/>
    <n v="199758"/>
    <n v="0.99"/>
    <n v="1"/>
    <s v="MPEG audio file"/>
    <n v="7"/>
    <x v="4"/>
    <n v="1"/>
    <s v="Music"/>
    <n v="2040"/>
    <n v="1"/>
    <n v="376"/>
    <n v="31"/>
    <d v="2013-07-12T00:00:00"/>
    <s v="194A Chain Lake Drive"/>
    <s v="Halifax"/>
    <x v="3"/>
    <n v="13.8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ly"/>
  </r>
  <r>
    <n v="50"/>
    <x v="43"/>
    <n v="156"/>
    <x v="87"/>
    <n v="1895"/>
    <x v="763"/>
    <s v="James Hetfield, Lars Ulrich &amp; Kirk Hammett"/>
    <n v="385828"/>
    <n v="0.99"/>
    <n v="1"/>
    <s v="MPEG audio file"/>
    <n v="3"/>
    <x v="2"/>
    <n v="8"/>
    <s v="Music"/>
    <n v="2037"/>
    <n v="1"/>
    <n v="376"/>
    <n v="31"/>
    <d v="2013-07-12T00:00:00"/>
    <s v="194A Chain Lake Drive"/>
    <s v="Halifax"/>
    <x v="3"/>
    <n v="13.8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ly"/>
  </r>
  <r>
    <n v="50"/>
    <x v="43"/>
    <n v="156"/>
    <x v="87"/>
    <n v="1895"/>
    <x v="763"/>
    <s v="James Hetfield, Lars Ulrich &amp; Kirk Hammett"/>
    <n v="385828"/>
    <n v="0.99"/>
    <n v="1"/>
    <s v="MPEG audio file"/>
    <n v="3"/>
    <x v="2"/>
    <n v="1"/>
    <s v="Music"/>
    <n v="2037"/>
    <n v="1"/>
    <n v="376"/>
    <n v="31"/>
    <d v="2013-07-12T00:00:00"/>
    <s v="194A Chain Lake Drive"/>
    <s v="Halifax"/>
    <x v="3"/>
    <n v="13.8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ly"/>
  </r>
  <r>
    <n v="106"/>
    <x v="97"/>
    <n v="160"/>
    <x v="178"/>
    <n v="1949"/>
    <x v="764"/>
    <s v="Clarke/Kilmister/Taylor"/>
    <n v="213916"/>
    <n v="0.99"/>
    <n v="1"/>
    <s v="MPEG audio file"/>
    <n v="3"/>
    <x v="2"/>
    <n v="1"/>
    <s v="Music"/>
    <n v="2043"/>
    <n v="1"/>
    <n v="376"/>
    <n v="31"/>
    <d v="2013-07-12T00:00:00"/>
    <s v="194A Chain Lake Drive"/>
    <s v="Halifax"/>
    <x v="3"/>
    <n v="13.8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ly"/>
  </r>
  <r>
    <n v="106"/>
    <x v="97"/>
    <n v="160"/>
    <x v="178"/>
    <n v="1949"/>
    <x v="764"/>
    <s v="Clarke/Kilmister/Taylor"/>
    <n v="213916"/>
    <n v="0.99"/>
    <n v="1"/>
    <s v="MPEG audio file"/>
    <n v="3"/>
    <x v="2"/>
    <n v="8"/>
    <s v="Music"/>
    <n v="2043"/>
    <n v="1"/>
    <n v="376"/>
    <n v="31"/>
    <d v="2013-07-12T00:00:00"/>
    <s v="194A Chain Lake Drive"/>
    <s v="Halifax"/>
    <x v="3"/>
    <n v="13.86"/>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4"/>
    <s v="July"/>
  </r>
  <r>
    <n v="109"/>
    <x v="98"/>
    <n v="162"/>
    <x v="179"/>
    <n v="1985"/>
    <x v="765"/>
    <s v="Nikki Sixx"/>
    <n v="221962"/>
    <n v="0.99"/>
    <n v="1"/>
    <s v="MPEG audio file"/>
    <n v="3"/>
    <x v="2"/>
    <n v="1"/>
    <s v="Music"/>
    <n v="2047"/>
    <n v="1"/>
    <n v="376"/>
    <n v="31"/>
    <d v="2013-07-12T00:00:00"/>
    <s v="194A Chain Lake Drive"/>
    <s v="Halifax"/>
    <x v="3"/>
    <n v="13.86"/>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4"/>
    <s v="July"/>
  </r>
  <r>
    <n v="109"/>
    <x v="98"/>
    <n v="162"/>
    <x v="179"/>
    <n v="1985"/>
    <x v="765"/>
    <s v="Nikki Sixx"/>
    <n v="221962"/>
    <n v="0.99"/>
    <n v="1"/>
    <s v="MPEG audio file"/>
    <n v="3"/>
    <x v="2"/>
    <n v="8"/>
    <s v="Music"/>
    <n v="2047"/>
    <n v="1"/>
    <n v="376"/>
    <n v="31"/>
    <d v="2013-07-12T00:00:00"/>
    <s v="194A Chain Lake Drive"/>
    <s v="Halifax"/>
    <x v="3"/>
    <n v="13.86"/>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4"/>
    <s v="July"/>
  </r>
  <r>
    <n v="109"/>
    <x v="98"/>
    <n v="162"/>
    <x v="179"/>
    <n v="1985"/>
    <x v="765"/>
    <s v="Nikki Sixx"/>
    <n v="221962"/>
    <n v="0.99"/>
    <n v="1"/>
    <s v="MPEG audio file"/>
    <n v="3"/>
    <x v="2"/>
    <n v="5"/>
    <s v="90’s Music"/>
    <n v="2047"/>
    <n v="1"/>
    <n v="376"/>
    <n v="31"/>
    <d v="2013-07-12T00:00:00"/>
    <s v="194A Chain Lake Drive"/>
    <s v="Halifax"/>
    <x v="3"/>
    <n v="13.86"/>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4"/>
    <s v="July"/>
  </r>
  <r>
    <n v="68"/>
    <x v="21"/>
    <n v="157"/>
    <x v="148"/>
    <n v="1913"/>
    <x v="766"/>
    <s v="Gil Evans"/>
    <n v="212558"/>
    <n v="0.99"/>
    <n v="1"/>
    <s v="MPEG audio file"/>
    <n v="2"/>
    <x v="1"/>
    <n v="1"/>
    <s v="Music"/>
    <n v="2039"/>
    <n v="1"/>
    <n v="376"/>
    <n v="31"/>
    <d v="2013-07-12T00:00:00"/>
    <s v="194A Chain Lake Drive"/>
    <s v="Halifax"/>
    <x v="3"/>
    <n v="13.86"/>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4"/>
    <s v="July"/>
  </r>
  <r>
    <n v="68"/>
    <x v="21"/>
    <n v="157"/>
    <x v="148"/>
    <n v="1913"/>
    <x v="766"/>
    <s v="Gil Evans"/>
    <n v="212558"/>
    <n v="0.99"/>
    <n v="1"/>
    <s v="MPEG audio file"/>
    <n v="2"/>
    <x v="1"/>
    <n v="8"/>
    <s v="Music"/>
    <n v="2039"/>
    <n v="1"/>
    <n v="376"/>
    <n v="31"/>
    <d v="2013-07-12T00:00:00"/>
    <s v="194A Chain Lake Drive"/>
    <s v="Halifax"/>
    <x v="3"/>
    <n v="13.86"/>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4"/>
    <s v="July"/>
  </r>
  <r>
    <n v="108"/>
    <x v="119"/>
    <n v="161"/>
    <x v="219"/>
    <n v="1958"/>
    <x v="767"/>
    <s v="Mônica Marianno"/>
    <n v="255373"/>
    <n v="0.99"/>
    <n v="1"/>
    <s v="MPEG audio file"/>
    <n v="16"/>
    <x v="11"/>
    <n v="1"/>
    <s v="Music"/>
    <n v="2044"/>
    <n v="1"/>
    <n v="376"/>
    <n v="31"/>
    <d v="2013-07-12T00:00:00"/>
    <s v="194A Chain Lake Drive"/>
    <s v="Halifax"/>
    <x v="3"/>
    <n v="13.86"/>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4"/>
    <s v="July"/>
  </r>
  <r>
    <n v="108"/>
    <x v="119"/>
    <n v="161"/>
    <x v="219"/>
    <n v="1958"/>
    <x v="767"/>
    <s v="Mônica Marianno"/>
    <n v="255373"/>
    <n v="0.99"/>
    <n v="1"/>
    <s v="MPEG audio file"/>
    <n v="16"/>
    <x v="11"/>
    <n v="8"/>
    <s v="Music"/>
    <n v="2044"/>
    <n v="1"/>
    <n v="376"/>
    <n v="31"/>
    <d v="2013-07-12T00:00:00"/>
    <s v="194A Chain Lake Drive"/>
    <s v="Halifax"/>
    <x v="3"/>
    <n v="13.86"/>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4"/>
    <s v="July"/>
  </r>
  <r>
    <n v="110"/>
    <x v="47"/>
    <n v="164"/>
    <x v="92"/>
    <n v="2003"/>
    <x v="510"/>
    <s v="Kurt Cobain"/>
    <n v="301296"/>
    <n v="0.99"/>
    <n v="1"/>
    <s v="MPEG audio file"/>
    <n v="1"/>
    <x v="0"/>
    <n v="8"/>
    <s v="Music"/>
    <n v="2049"/>
    <n v="1"/>
    <n v="376"/>
    <n v="31"/>
    <d v="2013-07-12T00:00:00"/>
    <s v="194A Chain Lake Drive"/>
    <s v="Halifax"/>
    <x v="3"/>
    <n v="13.86"/>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4"/>
    <s v="July"/>
  </r>
  <r>
    <n v="110"/>
    <x v="47"/>
    <n v="164"/>
    <x v="92"/>
    <n v="2003"/>
    <x v="510"/>
    <s v="Kurt Cobain"/>
    <n v="301296"/>
    <n v="0.99"/>
    <n v="1"/>
    <s v="MPEG audio file"/>
    <n v="1"/>
    <x v="0"/>
    <n v="1"/>
    <s v="Music"/>
    <n v="2049"/>
    <n v="1"/>
    <n v="376"/>
    <n v="31"/>
    <d v="2013-07-12T00:00:00"/>
    <s v="194A Chain Lake Drive"/>
    <s v="Halifax"/>
    <x v="3"/>
    <n v="13.86"/>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4"/>
    <s v="July"/>
  </r>
  <r>
    <n v="110"/>
    <x v="47"/>
    <n v="164"/>
    <x v="92"/>
    <n v="2003"/>
    <x v="510"/>
    <s v="Kurt Cobain"/>
    <n v="301296"/>
    <n v="0.99"/>
    <n v="1"/>
    <s v="MPEG audio file"/>
    <n v="1"/>
    <x v="0"/>
    <n v="5"/>
    <s v="90’s Music"/>
    <n v="2049"/>
    <n v="1"/>
    <n v="376"/>
    <n v="31"/>
    <d v="2013-07-12T00:00:00"/>
    <s v="194A Chain Lake Drive"/>
    <s v="Halifax"/>
    <x v="3"/>
    <n v="13.86"/>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4"/>
    <s v="July"/>
  </r>
  <r>
    <n v="108"/>
    <x v="119"/>
    <n v="161"/>
    <x v="219"/>
    <n v="1967"/>
    <x v="768"/>
    <s v="Mônica Marianno"/>
    <n v="274625"/>
    <n v="0.99"/>
    <n v="1"/>
    <s v="MPEG audio file"/>
    <n v="16"/>
    <x v="11"/>
    <n v="1"/>
    <s v="Music"/>
    <n v="2045"/>
    <n v="1"/>
    <n v="376"/>
    <n v="31"/>
    <d v="2013-07-12T00:00:00"/>
    <s v="194A Chain Lake Drive"/>
    <s v="Halifax"/>
    <x v="3"/>
    <n v="13.86"/>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4"/>
    <s v="July"/>
  </r>
  <r>
    <n v="108"/>
    <x v="119"/>
    <n v="161"/>
    <x v="219"/>
    <n v="1967"/>
    <x v="768"/>
    <s v="Mônica Marianno"/>
    <n v="274625"/>
    <n v="0.99"/>
    <n v="1"/>
    <s v="MPEG audio file"/>
    <n v="16"/>
    <x v="11"/>
    <n v="8"/>
    <s v="Music"/>
    <n v="2045"/>
    <n v="1"/>
    <n v="376"/>
    <n v="31"/>
    <d v="2013-07-12T00:00:00"/>
    <s v="194A Chain Lake Drive"/>
    <s v="Halifax"/>
    <x v="3"/>
    <n v="13.86"/>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4"/>
    <s v="July"/>
  </r>
  <r>
    <n v="50"/>
    <x v="43"/>
    <n v="155"/>
    <x v="83"/>
    <n v="1886"/>
    <x v="769"/>
    <s v="Bob Rock/James Hetfield/Kirk Hammett/Lars Ulrich"/>
    <n v="510197"/>
    <n v="0.99"/>
    <n v="1"/>
    <s v="MPEG audio file"/>
    <n v="3"/>
    <x v="2"/>
    <n v="1"/>
    <s v="Music"/>
    <n v="2036"/>
    <n v="1"/>
    <n v="376"/>
    <n v="31"/>
    <d v="2013-07-12T00:00:00"/>
    <s v="194A Chain Lake Drive"/>
    <s v="Halifax"/>
    <x v="3"/>
    <n v="13.86"/>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4"/>
    <s v="July"/>
  </r>
  <r>
    <n v="50"/>
    <x v="43"/>
    <n v="155"/>
    <x v="83"/>
    <n v="1886"/>
    <x v="769"/>
    <s v="Bob Rock/James Hetfield/Kirk Hammett/Lars Ulrich"/>
    <n v="510197"/>
    <n v="0.99"/>
    <n v="1"/>
    <s v="MPEG audio file"/>
    <n v="3"/>
    <x v="2"/>
    <n v="8"/>
    <s v="Music"/>
    <n v="2036"/>
    <n v="1"/>
    <n v="376"/>
    <n v="31"/>
    <d v="2013-07-12T00:00:00"/>
    <s v="194A Chain Lake Drive"/>
    <s v="Halifax"/>
    <x v="3"/>
    <n v="13.86"/>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4"/>
    <s v="July"/>
  </r>
  <r>
    <n v="109"/>
    <x v="98"/>
    <n v="162"/>
    <x v="179"/>
    <n v="1976"/>
    <x v="770"/>
    <s v="Mick Mars/Nikki Sixx/Tommy Lee/Vince Neil"/>
    <n v="254511"/>
    <n v="0.99"/>
    <n v="1"/>
    <s v="MPEG audio file"/>
    <n v="3"/>
    <x v="2"/>
    <n v="1"/>
    <s v="Music"/>
    <n v="2046"/>
    <n v="1"/>
    <n v="376"/>
    <n v="31"/>
    <d v="2013-07-12T00:00:00"/>
    <s v="194A Chain Lake Drive"/>
    <s v="Halifax"/>
    <x v="3"/>
    <n v="13.86"/>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4"/>
    <s v="July"/>
  </r>
  <r>
    <n v="109"/>
    <x v="98"/>
    <n v="162"/>
    <x v="179"/>
    <n v="1976"/>
    <x v="770"/>
    <s v="Mick Mars/Nikki Sixx/Tommy Lee/Vince Neil"/>
    <n v="254511"/>
    <n v="0.99"/>
    <n v="1"/>
    <s v="MPEG audio file"/>
    <n v="3"/>
    <x v="2"/>
    <n v="5"/>
    <s v="90’s Music"/>
    <n v="2046"/>
    <n v="1"/>
    <n v="376"/>
    <n v="31"/>
    <d v="2013-07-12T00:00:00"/>
    <s v="194A Chain Lake Drive"/>
    <s v="Halifax"/>
    <x v="3"/>
    <n v="13.86"/>
    <n v="31"/>
    <s v="Martha"/>
    <s v="Silk"/>
    <s v="194A Chain Lake Drive"/>
    <s v="Halifax"/>
    <s v="Canada"/>
    <s v="+1 (902) 450-0450"/>
    <n v="5"/>
    <n v="5"/>
    <s v="Steve"/>
    <s v="Johnson"/>
    <x v="1"/>
    <s v="Sales Support Agent"/>
    <n v="2"/>
    <s v="7727B 41 Ave"/>
    <s v="Calgary"/>
    <s v="Canada"/>
    <s v="1 (780) 836-9987"/>
    <s v="steve@chinookcorp.com"/>
    <s v="Sales Manager"/>
    <s v="Nancy"/>
    <s v="Edwards"/>
    <n v="59"/>
    <n v="20"/>
    <x v="4"/>
    <s v="July"/>
  </r>
  <r>
    <n v="109"/>
    <x v="98"/>
    <n v="162"/>
    <x v="179"/>
    <n v="1976"/>
    <x v="770"/>
    <s v="Mick Mars/Nikki Sixx/Tommy Lee/Vince Neil"/>
    <n v="254511"/>
    <n v="0.99"/>
    <n v="1"/>
    <s v="MPEG audio file"/>
    <n v="3"/>
    <x v="2"/>
    <n v="8"/>
    <s v="Music"/>
    <n v="2046"/>
    <n v="1"/>
    <n v="376"/>
    <n v="31"/>
    <d v="2013-07-12T00:00:00"/>
    <s v="194A Chain Lake Drive"/>
    <s v="Halifax"/>
    <x v="3"/>
    <n v="13.86"/>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4"/>
    <s v="July"/>
  </r>
  <r>
    <n v="68"/>
    <x v="21"/>
    <n v="157"/>
    <x v="148"/>
    <n v="1904"/>
    <x v="762"/>
    <s v="Dave Brubeck"/>
    <n v="214961"/>
    <n v="0.99"/>
    <n v="1"/>
    <s v="MPEG audio file"/>
    <n v="2"/>
    <x v="1"/>
    <n v="8"/>
    <s v="Music"/>
    <n v="318"/>
    <n v="1"/>
    <n v="60"/>
    <n v="23"/>
    <d v="2009-09-11T00:00:00"/>
    <s v="69 Salem Street"/>
    <s v="Boston"/>
    <x v="4"/>
    <n v="8.91"/>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September"/>
  </r>
  <r>
    <n v="68"/>
    <x v="21"/>
    <n v="157"/>
    <x v="148"/>
    <n v="1904"/>
    <x v="762"/>
    <s v="Dave Brubeck"/>
    <n v="214961"/>
    <n v="0.99"/>
    <n v="1"/>
    <s v="MPEG audio file"/>
    <n v="2"/>
    <x v="1"/>
    <n v="1"/>
    <s v="Music"/>
    <n v="318"/>
    <n v="1"/>
    <n v="60"/>
    <n v="23"/>
    <d v="2009-09-11T00:00:00"/>
    <s v="69 Salem Street"/>
    <s v="Boston"/>
    <x v="4"/>
    <n v="8.91"/>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September"/>
  </r>
  <r>
    <n v="42"/>
    <x v="46"/>
    <n v="158"/>
    <x v="86"/>
    <n v="1928"/>
    <x v="771"/>
    <s v="Milton Nascimento, Fernando Brant"/>
    <n v="72463"/>
    <n v="0.99"/>
    <n v="1"/>
    <s v="MPEG audio file"/>
    <n v="7"/>
    <x v="4"/>
    <n v="8"/>
    <s v="Music"/>
    <n v="322"/>
    <n v="1"/>
    <n v="60"/>
    <n v="23"/>
    <d v="2009-09-11T00:00:00"/>
    <s v="69 Salem Street"/>
    <s v="Boston"/>
    <x v="4"/>
    <n v="8.91"/>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September"/>
  </r>
  <r>
    <n v="42"/>
    <x v="46"/>
    <n v="158"/>
    <x v="86"/>
    <n v="1928"/>
    <x v="771"/>
    <s v="Milton Nascimento, Fernando Brant"/>
    <n v="72463"/>
    <n v="0.99"/>
    <n v="1"/>
    <s v="MPEG audio file"/>
    <n v="7"/>
    <x v="4"/>
    <n v="1"/>
    <s v="Music"/>
    <n v="322"/>
    <n v="1"/>
    <n v="60"/>
    <n v="23"/>
    <d v="2009-09-11T00:00:00"/>
    <s v="69 Salem Street"/>
    <s v="Boston"/>
    <x v="4"/>
    <n v="8.91"/>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September"/>
  </r>
  <r>
    <n v="42"/>
    <x v="46"/>
    <n v="158"/>
    <x v="86"/>
    <n v="1928"/>
    <x v="771"/>
    <s v="Milton Nascimento, Fernando Brant"/>
    <n v="72463"/>
    <n v="0.99"/>
    <n v="1"/>
    <s v="MPEG audio file"/>
    <n v="7"/>
    <x v="4"/>
    <n v="11"/>
    <s v="Brazilian Music"/>
    <n v="322"/>
    <n v="1"/>
    <n v="60"/>
    <n v="23"/>
    <d v="2009-09-11T00:00:00"/>
    <s v="69 Salem Street"/>
    <s v="Boston"/>
    <x v="4"/>
    <n v="8.91"/>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September"/>
  </r>
  <r>
    <n v="42"/>
    <x v="46"/>
    <n v="159"/>
    <x v="85"/>
    <n v="1940"/>
    <x v="114"/>
    <s v="John Lennon, Paul McCartney"/>
    <n v="413910"/>
    <n v="0.99"/>
    <n v="1"/>
    <s v="MPEG audio file"/>
    <n v="7"/>
    <x v="4"/>
    <n v="1"/>
    <s v="Music"/>
    <n v="324"/>
    <n v="1"/>
    <n v="60"/>
    <n v="23"/>
    <d v="2009-09-11T00:00:00"/>
    <s v="69 Salem Street"/>
    <s v="Boston"/>
    <x v="4"/>
    <n v="8.91"/>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September"/>
  </r>
  <r>
    <n v="42"/>
    <x v="46"/>
    <n v="158"/>
    <x v="86"/>
    <n v="1922"/>
    <x v="115"/>
    <s v="Milton Nascimento, Fernando Brant"/>
    <n v="199758"/>
    <n v="0.99"/>
    <n v="1"/>
    <s v="MPEG audio file"/>
    <n v="7"/>
    <x v="4"/>
    <n v="1"/>
    <s v="Music"/>
    <n v="321"/>
    <n v="1"/>
    <n v="60"/>
    <n v="23"/>
    <d v="2009-09-11T00:00:00"/>
    <s v="69 Salem Street"/>
    <s v="Boston"/>
    <x v="4"/>
    <n v="8.91"/>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September"/>
  </r>
  <r>
    <n v="50"/>
    <x v="43"/>
    <n v="156"/>
    <x v="87"/>
    <n v="1898"/>
    <x v="116"/>
    <s v="James Hetfield and Lars Ulrich"/>
    <n v="345547"/>
    <n v="0.99"/>
    <n v="1"/>
    <s v="MPEG audio file"/>
    <n v="3"/>
    <x v="2"/>
    <n v="1"/>
    <s v="Music"/>
    <n v="317"/>
    <n v="1"/>
    <n v="60"/>
    <n v="23"/>
    <d v="2009-09-11T00:00:00"/>
    <s v="69 Salem Street"/>
    <s v="Boston"/>
    <x v="4"/>
    <n v="8.91"/>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September"/>
  </r>
  <r>
    <n v="42"/>
    <x v="46"/>
    <n v="159"/>
    <x v="85"/>
    <n v="1934"/>
    <x v="772"/>
    <s v="Milton Nascimento, Fernando Brant"/>
    <n v="272796"/>
    <n v="0.99"/>
    <n v="1"/>
    <s v="MPEG audio file"/>
    <n v="7"/>
    <x v="4"/>
    <n v="1"/>
    <s v="Music"/>
    <n v="323"/>
    <n v="1"/>
    <n v="60"/>
    <n v="23"/>
    <d v="2009-09-11T00:00:00"/>
    <s v="69 Salem Street"/>
    <s v="Boston"/>
    <x v="4"/>
    <n v="8.91"/>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September"/>
  </r>
  <r>
    <n v="42"/>
    <x v="46"/>
    <n v="159"/>
    <x v="85"/>
    <n v="1934"/>
    <x v="772"/>
    <s v="Milton Nascimento, Fernando Brant"/>
    <n v="272796"/>
    <n v="0.99"/>
    <n v="1"/>
    <s v="MPEG audio file"/>
    <n v="7"/>
    <x v="4"/>
    <n v="8"/>
    <s v="Music"/>
    <n v="323"/>
    <n v="1"/>
    <n v="60"/>
    <n v="23"/>
    <d v="2009-09-11T00:00:00"/>
    <s v="69 Salem Street"/>
    <s v="Boston"/>
    <x v="4"/>
    <n v="8.91"/>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September"/>
  </r>
  <r>
    <n v="42"/>
    <x v="46"/>
    <n v="158"/>
    <x v="86"/>
    <n v="1916"/>
    <x v="773"/>
    <s v="Wagner Tiso, Milton Nascimento"/>
    <n v="238550"/>
    <n v="0.99"/>
    <n v="1"/>
    <s v="MPEG audio file"/>
    <n v="7"/>
    <x v="4"/>
    <n v="1"/>
    <s v="Music"/>
    <n v="320"/>
    <n v="1"/>
    <n v="60"/>
    <n v="23"/>
    <d v="2009-09-11T00:00:00"/>
    <s v="69 Salem Street"/>
    <s v="Boston"/>
    <x v="4"/>
    <n v="8.91"/>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September"/>
  </r>
  <r>
    <n v="42"/>
    <x v="46"/>
    <n v="158"/>
    <x v="86"/>
    <n v="1916"/>
    <x v="773"/>
    <s v="Wagner Tiso, Milton Nascimento"/>
    <n v="238550"/>
    <n v="0.99"/>
    <n v="1"/>
    <s v="MPEG audio file"/>
    <n v="7"/>
    <x v="4"/>
    <n v="8"/>
    <s v="Music"/>
    <n v="320"/>
    <n v="1"/>
    <n v="60"/>
    <n v="23"/>
    <d v="2009-09-11T00:00:00"/>
    <s v="69 Salem Street"/>
    <s v="Boston"/>
    <x v="4"/>
    <n v="8.91"/>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September"/>
  </r>
  <r>
    <n v="42"/>
    <x v="46"/>
    <n v="158"/>
    <x v="86"/>
    <n v="1916"/>
    <x v="773"/>
    <s v="Wagner Tiso, Milton Nascimento"/>
    <n v="238550"/>
    <n v="0.99"/>
    <n v="1"/>
    <s v="MPEG audio file"/>
    <n v="7"/>
    <x v="4"/>
    <n v="11"/>
    <s v="Brazilian Music"/>
    <n v="320"/>
    <n v="1"/>
    <n v="60"/>
    <n v="23"/>
    <d v="2009-09-11T00:00:00"/>
    <s v="69 Salem Street"/>
    <s v="Boston"/>
    <x v="4"/>
    <n v="8.91"/>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September"/>
  </r>
  <r>
    <n v="106"/>
    <x v="97"/>
    <n v="160"/>
    <x v="178"/>
    <n v="1946"/>
    <x v="774"/>
    <s v="Clarke/Kilmister/Taylor"/>
    <n v="203337"/>
    <n v="0.99"/>
    <n v="1"/>
    <s v="MPEG audio file"/>
    <n v="3"/>
    <x v="2"/>
    <n v="8"/>
    <s v="Music"/>
    <n v="325"/>
    <n v="1"/>
    <n v="60"/>
    <n v="23"/>
    <d v="2009-09-11T00:00:00"/>
    <s v="69 Salem Street"/>
    <s v="Boston"/>
    <x v="4"/>
    <n v="8.91"/>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September"/>
  </r>
  <r>
    <n v="106"/>
    <x v="97"/>
    <n v="160"/>
    <x v="178"/>
    <n v="1946"/>
    <x v="774"/>
    <s v="Clarke/Kilmister/Taylor"/>
    <n v="203337"/>
    <n v="0.99"/>
    <n v="1"/>
    <s v="MPEG audio file"/>
    <n v="3"/>
    <x v="2"/>
    <n v="1"/>
    <s v="Music"/>
    <n v="325"/>
    <n v="1"/>
    <n v="60"/>
    <n v="23"/>
    <d v="2009-09-11T00:00:00"/>
    <s v="69 Salem Street"/>
    <s v="Boston"/>
    <x v="4"/>
    <n v="8.91"/>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September"/>
  </r>
  <r>
    <n v="68"/>
    <x v="21"/>
    <n v="157"/>
    <x v="148"/>
    <n v="1910"/>
    <x v="775"/>
    <s v="J.J. Johnson"/>
    <n v="134191"/>
    <n v="0.99"/>
    <n v="1"/>
    <s v="MPEG audio file"/>
    <n v="2"/>
    <x v="1"/>
    <n v="8"/>
    <s v="Music"/>
    <n v="319"/>
    <n v="1"/>
    <n v="60"/>
    <n v="23"/>
    <d v="2009-09-11T00:00:00"/>
    <s v="69 Salem Street"/>
    <s v="Boston"/>
    <x v="4"/>
    <n v="8.91"/>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September"/>
  </r>
  <r>
    <n v="68"/>
    <x v="21"/>
    <n v="157"/>
    <x v="148"/>
    <n v="1910"/>
    <x v="775"/>
    <s v="J.J. Johnson"/>
    <n v="134191"/>
    <n v="0.99"/>
    <n v="1"/>
    <s v="MPEG audio file"/>
    <n v="2"/>
    <x v="1"/>
    <n v="1"/>
    <s v="Music"/>
    <n v="319"/>
    <n v="1"/>
    <n v="60"/>
    <n v="23"/>
    <d v="2009-09-11T00:00:00"/>
    <s v="69 Salem Street"/>
    <s v="Boston"/>
    <x v="4"/>
    <n v="8.91"/>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September"/>
  </r>
  <r>
    <n v="158"/>
    <x v="86"/>
    <n v="253"/>
    <x v="160"/>
    <n v="3246"/>
    <x v="776"/>
    <s v="NULL"/>
    <n v="2922088"/>
    <n v="1.99"/>
    <n v="3"/>
    <s v="Protected MPEG-4 video file"/>
    <n v="20"/>
    <x v="17"/>
    <n v="3"/>
    <s v="TV Shows"/>
    <n v="530"/>
    <n v="1"/>
    <n v="97"/>
    <n v="59"/>
    <d v="2010-02-26T00:00:00"/>
    <s v="3,Raj Bhavan Road"/>
    <s v="Bangalore"/>
    <x v="14"/>
    <n v="1.99"/>
    <n v="59"/>
    <s v="Puja"/>
    <s v="Srivastava"/>
    <s v="3,Raj Bhavan Road"/>
    <s v="Bangalore"/>
    <s v="India"/>
    <s v="+91 080 22289999"/>
    <n v="3"/>
    <n v="3"/>
    <s v="Jane"/>
    <s v="Peacock"/>
    <x v="1"/>
    <s v="Sales Support Agent"/>
    <n v="2"/>
    <s v="1111 6 Ave SW"/>
    <s v="Calgary"/>
    <s v="Canada"/>
    <s v="+1 (403) 262-3443"/>
    <s v="jane@chinookcorp.com"/>
    <s v="Sales Manager"/>
    <s v="Nancy"/>
    <s v="Edwards"/>
    <n v="51"/>
    <n v="22"/>
    <x v="1"/>
    <s v="February"/>
  </r>
  <r>
    <n v="158"/>
    <x v="86"/>
    <n v="253"/>
    <x v="160"/>
    <n v="3246"/>
    <x v="776"/>
    <s v="NULL"/>
    <n v="2922088"/>
    <n v="1.99"/>
    <n v="3"/>
    <s v="Protected MPEG-4 video file"/>
    <n v="20"/>
    <x v="17"/>
    <n v="10"/>
    <s v="TV Shows"/>
    <n v="530"/>
    <n v="1"/>
    <n v="97"/>
    <n v="59"/>
    <d v="2010-02-26T00:00:00"/>
    <s v="3,Raj Bhavan Road"/>
    <s v="Bangalore"/>
    <x v="14"/>
    <n v="1.99"/>
    <n v="59"/>
    <s v="Puja"/>
    <s v="Srivastava"/>
    <s v="3,Raj Bhavan Road"/>
    <s v="Bangalore"/>
    <s v="India"/>
    <s v="+91 080 22289999"/>
    <n v="3"/>
    <n v="3"/>
    <s v="Jane"/>
    <s v="Peacock"/>
    <x v="1"/>
    <s v="Sales Support Agent"/>
    <n v="2"/>
    <s v="1111 6 Ave SW"/>
    <s v="Calgary"/>
    <s v="Canada"/>
    <s v="+1 (403) 262-3443"/>
    <s v="jane@chinookcorp.com"/>
    <s v="Sales Manager"/>
    <s v="Nancy"/>
    <s v="Edwards"/>
    <n v="51"/>
    <n v="22"/>
    <x v="1"/>
    <s v="February"/>
  </r>
  <r>
    <n v="68"/>
    <x v="21"/>
    <n v="157"/>
    <x v="148"/>
    <n v="1911"/>
    <x v="777"/>
    <s v="H. Spina, J. Elliott"/>
    <n v="191320"/>
    <n v="0.99"/>
    <n v="1"/>
    <s v="MPEG audio file"/>
    <n v="2"/>
    <x v="1"/>
    <n v="1"/>
    <s v="Music"/>
    <n v="893"/>
    <n v="1"/>
    <n v="165"/>
    <n v="3"/>
    <d v="2010-12-20T00:00:00"/>
    <s v="1498 rue Bélanger"/>
    <s v="Montréal"/>
    <x v="3"/>
    <n v="8.91"/>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December"/>
  </r>
  <r>
    <n v="68"/>
    <x v="21"/>
    <n v="157"/>
    <x v="148"/>
    <n v="1911"/>
    <x v="777"/>
    <s v="H. Spina, J. Elliott"/>
    <n v="191320"/>
    <n v="0.99"/>
    <n v="1"/>
    <s v="MPEG audio file"/>
    <n v="2"/>
    <x v="1"/>
    <n v="8"/>
    <s v="Music"/>
    <n v="893"/>
    <n v="1"/>
    <n v="165"/>
    <n v="3"/>
    <d v="2010-12-20T00:00:00"/>
    <s v="1498 rue Bélanger"/>
    <s v="Montréal"/>
    <x v="3"/>
    <n v="8.91"/>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December"/>
  </r>
  <r>
    <n v="50"/>
    <x v="43"/>
    <n v="156"/>
    <x v="87"/>
    <n v="1899"/>
    <x v="778"/>
    <s v="James Hetfield, Lars Ulrich and Kirk Hammett"/>
    <n v="464039"/>
    <n v="0.99"/>
    <n v="1"/>
    <s v="MPEG audio file"/>
    <n v="3"/>
    <x v="2"/>
    <n v="8"/>
    <s v="Music"/>
    <n v="891"/>
    <n v="1"/>
    <n v="165"/>
    <n v="3"/>
    <d v="2010-12-20T00:00:00"/>
    <s v="1498 rue Bélanger"/>
    <s v="Montréal"/>
    <x v="3"/>
    <n v="8.91"/>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December"/>
  </r>
  <r>
    <n v="50"/>
    <x v="43"/>
    <n v="156"/>
    <x v="87"/>
    <n v="1899"/>
    <x v="778"/>
    <s v="James Hetfield, Lars Ulrich and Kirk Hammett"/>
    <n v="464039"/>
    <n v="0.99"/>
    <n v="1"/>
    <s v="MPEG audio file"/>
    <n v="3"/>
    <x v="2"/>
    <n v="1"/>
    <s v="Music"/>
    <n v="891"/>
    <n v="1"/>
    <n v="165"/>
    <n v="3"/>
    <d v="2010-12-20T00:00:00"/>
    <s v="1498 rue Bélanger"/>
    <s v="Montréal"/>
    <x v="3"/>
    <n v="8.91"/>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December"/>
  </r>
  <r>
    <n v="50"/>
    <x v="43"/>
    <n v="155"/>
    <x v="83"/>
    <n v="1887"/>
    <x v="260"/>
    <s v="Bob Rock/James Hetfield/Kirk Hammett/Lars Ulrich"/>
    <n v="345626"/>
    <n v="0.99"/>
    <n v="1"/>
    <s v="MPEG audio file"/>
    <n v="3"/>
    <x v="2"/>
    <n v="1"/>
    <s v="Music"/>
    <n v="889"/>
    <n v="1"/>
    <n v="165"/>
    <n v="3"/>
    <d v="2010-12-20T00:00:00"/>
    <s v="1498 rue Bélanger"/>
    <s v="Montréal"/>
    <x v="3"/>
    <n v="8.91"/>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1"/>
    <s v="December"/>
  </r>
  <r>
    <n v="50"/>
    <x v="43"/>
    <n v="156"/>
    <x v="87"/>
    <n v="1893"/>
    <x v="779"/>
    <s v="James Hetfield, Lars Ulrich &amp; Jason Newsted"/>
    <n v="403382"/>
    <n v="0.99"/>
    <n v="1"/>
    <s v="MPEG audio file"/>
    <n v="3"/>
    <x v="2"/>
    <n v="1"/>
    <s v="Music"/>
    <n v="890"/>
    <n v="1"/>
    <n v="165"/>
    <n v="3"/>
    <d v="2010-12-20T00:00:00"/>
    <s v="1498 rue Bélanger"/>
    <s v="Montréal"/>
    <x v="3"/>
    <n v="8.91"/>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1"/>
    <s v="December"/>
  </r>
  <r>
    <n v="50"/>
    <x v="43"/>
    <n v="156"/>
    <x v="87"/>
    <n v="1893"/>
    <x v="779"/>
    <s v="James Hetfield, Lars Ulrich &amp; Jason Newsted"/>
    <n v="403382"/>
    <n v="0.99"/>
    <n v="1"/>
    <s v="MPEG audio file"/>
    <n v="3"/>
    <x v="2"/>
    <n v="8"/>
    <s v="Music"/>
    <n v="890"/>
    <n v="1"/>
    <n v="165"/>
    <n v="3"/>
    <d v="2010-12-20T00:00:00"/>
    <s v="1498 rue Bélanger"/>
    <s v="Montréal"/>
    <x v="3"/>
    <n v="8.91"/>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1"/>
    <s v="December"/>
  </r>
  <r>
    <n v="50"/>
    <x v="43"/>
    <n v="154"/>
    <x v="84"/>
    <n v="1881"/>
    <x v="261"/>
    <s v="Metallica"/>
    <n v="534883"/>
    <n v="0.99"/>
    <n v="1"/>
    <s v="MPEG audio file"/>
    <n v="3"/>
    <x v="2"/>
    <n v="8"/>
    <s v="Music"/>
    <n v="888"/>
    <n v="1"/>
    <n v="165"/>
    <n v="3"/>
    <d v="2010-12-20T00:00:00"/>
    <s v="1498 rue Bélanger"/>
    <s v="Montréal"/>
    <x v="3"/>
    <n v="8.91"/>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1"/>
    <s v="December"/>
  </r>
  <r>
    <n v="50"/>
    <x v="43"/>
    <n v="154"/>
    <x v="84"/>
    <n v="1875"/>
    <x v="780"/>
    <s v="Metallica"/>
    <n v="397740"/>
    <n v="0.99"/>
    <n v="1"/>
    <s v="MPEG audio file"/>
    <n v="3"/>
    <x v="2"/>
    <n v="1"/>
    <s v="Music"/>
    <n v="887"/>
    <n v="1"/>
    <n v="165"/>
    <n v="3"/>
    <d v="2010-12-20T00:00:00"/>
    <s v="1498 rue Bélanger"/>
    <s v="Montréal"/>
    <x v="3"/>
    <n v="8.91"/>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1"/>
    <s v="December"/>
  </r>
  <r>
    <n v="50"/>
    <x v="43"/>
    <n v="154"/>
    <x v="84"/>
    <n v="1875"/>
    <x v="780"/>
    <s v="Metallica"/>
    <n v="397740"/>
    <n v="0.99"/>
    <n v="1"/>
    <s v="MPEG audio file"/>
    <n v="3"/>
    <x v="2"/>
    <n v="8"/>
    <s v="Music"/>
    <n v="887"/>
    <n v="1"/>
    <n v="165"/>
    <n v="3"/>
    <d v="2010-12-20T00:00:00"/>
    <s v="1498 rue Bélanger"/>
    <s v="Montréal"/>
    <x v="3"/>
    <n v="8.91"/>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1"/>
    <s v="December"/>
  </r>
  <r>
    <n v="42"/>
    <x v="46"/>
    <n v="158"/>
    <x v="86"/>
    <n v="1917"/>
    <x v="258"/>
    <s v="Dolores Duran"/>
    <n v="220081"/>
    <n v="0.99"/>
    <n v="1"/>
    <s v="MPEG audio file"/>
    <n v="7"/>
    <x v="4"/>
    <n v="1"/>
    <s v="Music"/>
    <n v="894"/>
    <n v="1"/>
    <n v="165"/>
    <n v="3"/>
    <d v="2010-12-20T00:00:00"/>
    <s v="1498 rue Bélanger"/>
    <s v="Montréal"/>
    <x v="3"/>
    <n v="8.91"/>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1"/>
    <s v="December"/>
  </r>
  <r>
    <n v="68"/>
    <x v="21"/>
    <n v="157"/>
    <x v="148"/>
    <n v="1905"/>
    <x v="259"/>
    <s v="Ira Gershwin, Kurt Weill"/>
    <n v="268016"/>
    <n v="0.99"/>
    <n v="1"/>
    <s v="MPEG audio file"/>
    <n v="2"/>
    <x v="1"/>
    <n v="8"/>
    <s v="Music"/>
    <n v="892"/>
    <n v="1"/>
    <n v="165"/>
    <n v="3"/>
    <d v="2010-12-20T00:00:00"/>
    <s v="1498 rue Bélanger"/>
    <s v="Montréal"/>
    <x v="3"/>
    <n v="8.91"/>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1"/>
    <s v="December"/>
  </r>
  <r>
    <n v="42"/>
    <x v="46"/>
    <n v="158"/>
    <x v="86"/>
    <n v="1923"/>
    <x v="781"/>
    <s v="Milton Nascimento, Fernando Brant"/>
    <n v="155428"/>
    <n v="0.99"/>
    <n v="1"/>
    <s v="MPEG audio file"/>
    <n v="7"/>
    <x v="4"/>
    <n v="1"/>
    <s v="Music"/>
    <n v="895"/>
    <n v="1"/>
    <n v="165"/>
    <n v="3"/>
    <d v="2010-12-20T00:00:00"/>
    <s v="1498 rue Bélanger"/>
    <s v="Montréal"/>
    <x v="3"/>
    <n v="8.91"/>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1"/>
    <s v="December"/>
  </r>
  <r>
    <n v="42"/>
    <x v="46"/>
    <n v="158"/>
    <x v="86"/>
    <n v="1923"/>
    <x v="781"/>
    <s v="Milton Nascimento, Fernando Brant"/>
    <n v="155428"/>
    <n v="0.99"/>
    <n v="1"/>
    <s v="MPEG audio file"/>
    <n v="7"/>
    <x v="4"/>
    <n v="8"/>
    <s v="Music"/>
    <n v="895"/>
    <n v="1"/>
    <n v="165"/>
    <n v="3"/>
    <d v="2010-12-20T00:00:00"/>
    <s v="1498 rue Bélanger"/>
    <s v="Montréal"/>
    <x v="3"/>
    <n v="8.91"/>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1"/>
    <s v="December"/>
  </r>
  <r>
    <n v="21"/>
    <x v="70"/>
    <n v="53"/>
    <x v="191"/>
    <n v="673"/>
    <x v="782"/>
    <s v="NULL"/>
    <n v="174367"/>
    <n v="0.99"/>
    <n v="1"/>
    <s v="MPEG audio file"/>
    <n v="7"/>
    <x v="4"/>
    <n v="1"/>
    <s v="Music"/>
    <n v="684"/>
    <n v="1"/>
    <n v="126"/>
    <n v="35"/>
    <d v="2010-07-13T00:00:00"/>
    <s v="Rua dos Campeões Europeus de Viena, 4350"/>
    <s v="Porto"/>
    <x v="11"/>
    <n v="1.98"/>
    <n v="35"/>
    <s v="Madalena"/>
    <s v="Sampaio"/>
    <s v="Rua dos Campeões Europeus de Viena, 4350"/>
    <s v="Porto"/>
    <s v="Portugal"/>
    <s v="+351 (225) 022-448"/>
    <n v="4"/>
    <n v="4"/>
    <s v="Margaret"/>
    <s v="Park"/>
    <x v="0"/>
    <s v="Sales Support Agent"/>
    <n v="2"/>
    <s v="683 10 Street SW"/>
    <s v="Calgary"/>
    <s v="Canada"/>
    <s v="+1 (403) 263-4423"/>
    <s v="margaret@chinookcorp.com"/>
    <s v="Sales Manager"/>
    <s v="Nancy"/>
    <s v="Edwards"/>
    <n v="77"/>
    <n v="21"/>
    <x v="1"/>
    <s v="July"/>
  </r>
  <r>
    <n v="21"/>
    <x v="70"/>
    <n v="53"/>
    <x v="191"/>
    <n v="673"/>
    <x v="782"/>
    <s v="NULL"/>
    <n v="174367"/>
    <n v="0.99"/>
    <n v="1"/>
    <s v="MPEG audio file"/>
    <n v="7"/>
    <x v="4"/>
    <n v="8"/>
    <s v="Music"/>
    <n v="684"/>
    <n v="1"/>
    <n v="126"/>
    <n v="35"/>
    <d v="2010-07-13T00:00:00"/>
    <s v="Rua dos Campeões Europeus de Viena, 4350"/>
    <s v="Porto"/>
    <x v="11"/>
    <n v="1.98"/>
    <n v="35"/>
    <s v="Madalena"/>
    <s v="Sampaio"/>
    <s v="Rua dos Campeões Europeus de Viena, 4350"/>
    <s v="Porto"/>
    <s v="Portugal"/>
    <s v="+351 (225) 022-448"/>
    <n v="4"/>
    <n v="4"/>
    <s v="Margaret"/>
    <s v="Park"/>
    <x v="0"/>
    <s v="Sales Support Agent"/>
    <n v="2"/>
    <s v="683 10 Street SW"/>
    <s v="Calgary"/>
    <s v="Canada"/>
    <s v="+1 (403) 263-4423"/>
    <s v="margaret@chinookcorp.com"/>
    <s v="Sales Manager"/>
    <s v="Nancy"/>
    <s v="Edwards"/>
    <n v="77"/>
    <n v="21"/>
    <x v="1"/>
    <s v="July"/>
  </r>
  <r>
    <n v="21"/>
    <x v="70"/>
    <n v="53"/>
    <x v="191"/>
    <n v="672"/>
    <x v="783"/>
    <s v="NULL"/>
    <n v="130063"/>
    <n v="0.99"/>
    <n v="1"/>
    <s v="MPEG audio file"/>
    <n v="7"/>
    <x v="4"/>
    <n v="1"/>
    <s v="Music"/>
    <n v="683"/>
    <n v="1"/>
    <n v="126"/>
    <n v="35"/>
    <d v="2010-07-13T00:00:00"/>
    <s v="Rua dos Campeões Europeus de Viena, 4350"/>
    <s v="Porto"/>
    <x v="11"/>
    <n v="1.98"/>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1"/>
    <s v="July"/>
  </r>
  <r>
    <n v="21"/>
    <x v="70"/>
    <n v="53"/>
    <x v="191"/>
    <n v="672"/>
    <x v="783"/>
    <s v="NULL"/>
    <n v="130063"/>
    <n v="0.99"/>
    <n v="1"/>
    <s v="MPEG audio file"/>
    <n v="7"/>
    <x v="4"/>
    <n v="8"/>
    <s v="Music"/>
    <n v="683"/>
    <n v="1"/>
    <n v="126"/>
    <n v="35"/>
    <d v="2010-07-13T00:00:00"/>
    <s v="Rua dos Campeões Europeus de Viena, 4350"/>
    <s v="Porto"/>
    <x v="11"/>
    <n v="1.98"/>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1"/>
    <s v="July"/>
  </r>
  <r>
    <n v="70"/>
    <x v="19"/>
    <n v="52"/>
    <x v="23"/>
    <n v="650"/>
    <x v="784"/>
    <s v="NULL"/>
    <n v="204956"/>
    <n v="0.99"/>
    <n v="1"/>
    <s v="MPEG audio file"/>
    <n v="11"/>
    <x v="6"/>
    <n v="1"/>
    <s v="Music"/>
    <n v="1254"/>
    <n v="1"/>
    <n v="231"/>
    <n v="15"/>
    <d v="2011-10-21T00:00:00"/>
    <s v="700 W Pender Street"/>
    <s v="Vancouver"/>
    <x v="3"/>
    <n v="1.98"/>
    <n v="15"/>
    <s v="Jennifer"/>
    <s v="Peterson"/>
    <s v="700 W Pender Street"/>
    <s v="Vancouver"/>
    <s v="Canada"/>
    <s v="+1 (604) 688-2255"/>
    <n v="3"/>
    <n v="3"/>
    <s v="Jane"/>
    <s v="Peacock"/>
    <x v="1"/>
    <s v="Sales Support Agent"/>
    <n v="2"/>
    <s v="1111 6 Ave SW"/>
    <s v="Calgary"/>
    <s v="Canada"/>
    <s v="+1 (403) 262-3443"/>
    <s v="jane@chinookcorp.com"/>
    <s v="Sales Manager"/>
    <s v="Nancy"/>
    <s v="Edwards"/>
    <n v="51"/>
    <n v="22"/>
    <x v="2"/>
    <s v="October"/>
  </r>
  <r>
    <n v="70"/>
    <x v="19"/>
    <n v="52"/>
    <x v="23"/>
    <n v="650"/>
    <x v="784"/>
    <s v="NULL"/>
    <n v="204956"/>
    <n v="0.99"/>
    <n v="1"/>
    <s v="MPEG audio file"/>
    <n v="11"/>
    <x v="6"/>
    <n v="8"/>
    <s v="Music"/>
    <n v="1254"/>
    <n v="1"/>
    <n v="231"/>
    <n v="15"/>
    <d v="2011-10-21T00:00:00"/>
    <s v="700 W Pender Street"/>
    <s v="Vancouver"/>
    <x v="3"/>
    <n v="1.98"/>
    <n v="15"/>
    <s v="Jennifer"/>
    <s v="Peterson"/>
    <s v="700 W Pender Street"/>
    <s v="Vancouver"/>
    <s v="Canada"/>
    <s v="+1 (604) 688-2255"/>
    <n v="3"/>
    <n v="3"/>
    <s v="Jane"/>
    <s v="Peacock"/>
    <x v="1"/>
    <s v="Sales Support Agent"/>
    <n v="2"/>
    <s v="1111 6 Ave SW"/>
    <s v="Calgary"/>
    <s v="Canada"/>
    <s v="+1 (403) 262-3443"/>
    <s v="jane@chinookcorp.com"/>
    <s v="Sales Manager"/>
    <s v="Nancy"/>
    <s v="Edwards"/>
    <n v="51"/>
    <n v="22"/>
    <x v="2"/>
    <s v="October"/>
  </r>
  <r>
    <n v="70"/>
    <x v="19"/>
    <n v="52"/>
    <x v="23"/>
    <n v="649"/>
    <x v="785"/>
    <s v="NULL"/>
    <n v="170631"/>
    <n v="0.99"/>
    <n v="1"/>
    <s v="MPEG audio file"/>
    <n v="11"/>
    <x v="6"/>
    <n v="1"/>
    <s v="Music"/>
    <n v="1253"/>
    <n v="1"/>
    <n v="231"/>
    <n v="15"/>
    <d v="2011-10-21T00:00:00"/>
    <s v="700 W Pender Street"/>
    <s v="Vancouver"/>
    <x v="3"/>
    <n v="1.98"/>
    <n v="15"/>
    <s v="Jennifer"/>
    <s v="Peterson"/>
    <s v="700 W Pender Street"/>
    <s v="Vancouver"/>
    <s v="Canada"/>
    <s v="+1 (604) 688-2255"/>
    <n v="3"/>
    <n v="3"/>
    <s v="Jane"/>
    <s v="Peacock"/>
    <x v="1"/>
    <s v="Sales Support Agent"/>
    <n v="2"/>
    <s v="1111 6 Ave SW"/>
    <s v="Calgary"/>
    <s v="Canada"/>
    <s v="+1 (403) 262-3443"/>
    <s v="jane@chinookcorp.com"/>
    <s v="Sales Manager"/>
    <s v="Nancy"/>
    <s v="Edwards"/>
    <n v="51"/>
    <n v="22"/>
    <x v="2"/>
    <s v="October"/>
  </r>
  <r>
    <n v="70"/>
    <x v="19"/>
    <n v="52"/>
    <x v="23"/>
    <n v="649"/>
    <x v="785"/>
    <s v="NULL"/>
    <n v="170631"/>
    <n v="0.99"/>
    <n v="1"/>
    <s v="MPEG audio file"/>
    <n v="11"/>
    <x v="6"/>
    <n v="8"/>
    <s v="Music"/>
    <n v="1253"/>
    <n v="1"/>
    <n v="231"/>
    <n v="15"/>
    <d v="2011-10-21T00:00:00"/>
    <s v="700 W Pender Street"/>
    <s v="Vancouver"/>
    <x v="3"/>
    <n v="1.98"/>
    <n v="15"/>
    <s v="Jennifer"/>
    <s v="Peterson"/>
    <s v="700 W Pender Street"/>
    <s v="Vancouver"/>
    <s v="Canada"/>
    <s v="+1 (604) 688-2255"/>
    <n v="3"/>
    <n v="3"/>
    <s v="Jane"/>
    <s v="Peacock"/>
    <x v="1"/>
    <s v="Sales Support Agent"/>
    <n v="2"/>
    <s v="1111 6 Ave SW"/>
    <s v="Calgary"/>
    <s v="Canada"/>
    <s v="+1 (403) 262-3443"/>
    <s v="jane@chinookcorp.com"/>
    <s v="Sales Manager"/>
    <s v="Nancy"/>
    <s v="Edwards"/>
    <n v="51"/>
    <n v="22"/>
    <x v="2"/>
    <s v="October"/>
  </r>
  <r>
    <n v="122"/>
    <x v="99"/>
    <n v="187"/>
    <x v="180"/>
    <n v="2282"/>
    <x v="786"/>
    <s v="Bill Berry/Michael Stipe/Mike Mills/Peter Buck"/>
    <n v="226298"/>
    <n v="0.99"/>
    <n v="1"/>
    <s v="MPEG audio file"/>
    <n v="4"/>
    <x v="3"/>
    <n v="5"/>
    <s v="90’s Music"/>
    <n v="1524"/>
    <n v="1"/>
    <n v="282"/>
    <n v="49"/>
    <d v="2012-05-26T00:00:00"/>
    <s v="Ordynacka 10"/>
    <s v="Warsaw"/>
    <x v="19"/>
    <n v="3.9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3"/>
    <s v="May"/>
  </r>
  <r>
    <n v="122"/>
    <x v="99"/>
    <n v="187"/>
    <x v="180"/>
    <n v="2282"/>
    <x v="786"/>
    <s v="Bill Berry/Michael Stipe/Mike Mills/Peter Buck"/>
    <n v="226298"/>
    <n v="0.99"/>
    <n v="1"/>
    <s v="MPEG audio file"/>
    <n v="4"/>
    <x v="3"/>
    <n v="1"/>
    <s v="Music"/>
    <n v="1524"/>
    <n v="1"/>
    <n v="282"/>
    <n v="49"/>
    <d v="2012-05-26T00:00:00"/>
    <s v="Ordynacka 10"/>
    <s v="Warsaw"/>
    <x v="19"/>
    <n v="3.9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3"/>
    <s v="May"/>
  </r>
  <r>
    <n v="122"/>
    <x v="99"/>
    <n v="187"/>
    <x v="180"/>
    <n v="2282"/>
    <x v="786"/>
    <s v="Bill Berry/Michael Stipe/Mike Mills/Peter Buck"/>
    <n v="226298"/>
    <n v="0.99"/>
    <n v="1"/>
    <s v="MPEG audio file"/>
    <n v="4"/>
    <x v="3"/>
    <n v="8"/>
    <s v="Music"/>
    <n v="1524"/>
    <n v="1"/>
    <n v="282"/>
    <n v="49"/>
    <d v="2012-05-26T00:00:00"/>
    <s v="Ordynacka 10"/>
    <s v="Warsaw"/>
    <x v="19"/>
    <n v="3.9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3"/>
    <s v="May"/>
  </r>
  <r>
    <n v="51"/>
    <x v="57"/>
    <n v="186"/>
    <x v="102"/>
    <n v="2280"/>
    <x v="787"/>
    <s v="May"/>
    <n v="386194"/>
    <n v="0.99"/>
    <n v="1"/>
    <s v="MPEG audio file"/>
    <n v="1"/>
    <x v="0"/>
    <n v="8"/>
    <s v="Music"/>
    <n v="1523"/>
    <n v="1"/>
    <n v="282"/>
    <n v="49"/>
    <d v="2012-05-26T00:00:00"/>
    <s v="Ordynacka 10"/>
    <s v="Warsaw"/>
    <x v="19"/>
    <n v="3.9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3"/>
    <s v="May"/>
  </r>
  <r>
    <n v="51"/>
    <x v="57"/>
    <n v="186"/>
    <x v="102"/>
    <n v="2280"/>
    <x v="787"/>
    <s v="May"/>
    <n v="386194"/>
    <n v="0.99"/>
    <n v="1"/>
    <s v="MPEG audio file"/>
    <n v="1"/>
    <x v="0"/>
    <n v="1"/>
    <s v="Music"/>
    <n v="1523"/>
    <n v="1"/>
    <n v="282"/>
    <n v="49"/>
    <d v="2012-05-26T00:00:00"/>
    <s v="Ordynacka 10"/>
    <s v="Warsaw"/>
    <x v="19"/>
    <n v="3.9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3"/>
    <s v="May"/>
  </r>
  <r>
    <n v="122"/>
    <x v="99"/>
    <n v="187"/>
    <x v="180"/>
    <n v="2284"/>
    <x v="364"/>
    <s v="Bill Berry/Michael Stipe/Mike Mills/Peter Buck"/>
    <n v="255477"/>
    <n v="0.99"/>
    <n v="1"/>
    <s v="MPEG audio file"/>
    <n v="4"/>
    <x v="3"/>
    <n v="1"/>
    <s v="Music"/>
    <n v="1525"/>
    <n v="1"/>
    <n v="282"/>
    <n v="49"/>
    <d v="2012-05-26T00:00:00"/>
    <s v="Ordynacka 10"/>
    <s v="Warsaw"/>
    <x v="19"/>
    <n v="3.9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3"/>
    <s v="May"/>
  </r>
  <r>
    <n v="122"/>
    <x v="99"/>
    <n v="187"/>
    <x v="180"/>
    <n v="2284"/>
    <x v="364"/>
    <s v="Bill Berry/Michael Stipe/Mike Mills/Peter Buck"/>
    <n v="255477"/>
    <n v="0.99"/>
    <n v="1"/>
    <s v="MPEG audio file"/>
    <n v="4"/>
    <x v="3"/>
    <n v="5"/>
    <s v="90’s Music"/>
    <n v="1525"/>
    <n v="1"/>
    <n v="282"/>
    <n v="49"/>
    <d v="2012-05-26T00:00:00"/>
    <s v="Ordynacka 10"/>
    <s v="Warsaw"/>
    <x v="19"/>
    <n v="3.9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3"/>
    <s v="May"/>
  </r>
  <r>
    <n v="122"/>
    <x v="99"/>
    <n v="187"/>
    <x v="180"/>
    <n v="2284"/>
    <x v="364"/>
    <s v="Bill Berry/Michael Stipe/Mike Mills/Peter Buck"/>
    <n v="255477"/>
    <n v="0.99"/>
    <n v="1"/>
    <s v="MPEG audio file"/>
    <n v="4"/>
    <x v="3"/>
    <n v="8"/>
    <s v="Music"/>
    <n v="1525"/>
    <n v="1"/>
    <n v="282"/>
    <n v="49"/>
    <d v="2012-05-26T00:00:00"/>
    <s v="Ordynacka 10"/>
    <s v="Warsaw"/>
    <x v="19"/>
    <n v="3.9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3"/>
    <s v="May"/>
  </r>
  <r>
    <n v="124"/>
    <x v="56"/>
    <n v="188"/>
    <x v="203"/>
    <n v="2286"/>
    <x v="788"/>
    <s v="Bill Berry-Peter Buck-Mike Mills-Michael Stipe"/>
    <n v="160235"/>
    <n v="0.99"/>
    <n v="1"/>
    <s v="MPEG audio file"/>
    <n v="4"/>
    <x v="3"/>
    <n v="1"/>
    <s v="Music"/>
    <n v="1526"/>
    <n v="1"/>
    <n v="282"/>
    <n v="49"/>
    <d v="2012-05-26T00:00:00"/>
    <s v="Ordynacka 10"/>
    <s v="Warsaw"/>
    <x v="19"/>
    <n v="3.9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3"/>
    <s v="May"/>
  </r>
  <r>
    <n v="124"/>
    <x v="56"/>
    <n v="188"/>
    <x v="203"/>
    <n v="2286"/>
    <x v="788"/>
    <s v="Bill Berry-Peter Buck-Mike Mills-Michael Stipe"/>
    <n v="160235"/>
    <n v="0.99"/>
    <n v="1"/>
    <s v="MPEG audio file"/>
    <n v="4"/>
    <x v="3"/>
    <n v="8"/>
    <s v="Music"/>
    <n v="1526"/>
    <n v="1"/>
    <n v="282"/>
    <n v="49"/>
    <d v="2012-05-26T00:00:00"/>
    <s v="Ordynacka 10"/>
    <s v="Warsaw"/>
    <x v="19"/>
    <n v="3.9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3"/>
    <s v="May"/>
  </r>
  <r>
    <n v="76"/>
    <x v="22"/>
    <n v="54"/>
    <x v="127"/>
    <n v="694"/>
    <x v="789"/>
    <s v="J. C. Fogerty"/>
    <n v="239360"/>
    <n v="0.99"/>
    <n v="1"/>
    <s v="MPEG audio file"/>
    <n v="1"/>
    <x v="0"/>
    <n v="1"/>
    <s v="Music"/>
    <n v="112"/>
    <n v="1"/>
    <n v="20"/>
    <n v="54"/>
    <d v="2009-03-22T00:00:00"/>
    <s v="110 Raeburn Pl"/>
    <s v="Edinburgh "/>
    <x v="7"/>
    <n v="0.99"/>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0"/>
    <s v="March"/>
  </r>
  <r>
    <n v="76"/>
    <x v="22"/>
    <n v="54"/>
    <x v="127"/>
    <n v="694"/>
    <x v="789"/>
    <s v="J. C. Fogerty"/>
    <n v="239360"/>
    <n v="0.99"/>
    <n v="1"/>
    <s v="MPEG audio file"/>
    <n v="1"/>
    <x v="0"/>
    <n v="8"/>
    <s v="Music"/>
    <n v="112"/>
    <n v="1"/>
    <n v="20"/>
    <n v="54"/>
    <d v="2009-03-22T00:00:00"/>
    <s v="110 Raeburn Pl"/>
    <s v="Edinburgh "/>
    <x v="7"/>
    <n v="0.99"/>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0"/>
    <s v="March"/>
  </r>
  <r>
    <n v="53"/>
    <x v="15"/>
    <n v="38"/>
    <x v="19"/>
    <n v="461"/>
    <x v="181"/>
    <s v="NULL"/>
    <n v="287634"/>
    <n v="0.99"/>
    <n v="1"/>
    <s v="MPEG audio file"/>
    <n v="2"/>
    <x v="1"/>
    <n v="8"/>
    <s v="Music"/>
    <n v="654"/>
    <n v="1"/>
    <n v="122"/>
    <n v="5"/>
    <d v="2010-06-14T00:00:00"/>
    <s v="Klanova 9/506"/>
    <s v="Prague"/>
    <x v="15"/>
    <n v="5.94"/>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1"/>
    <s v="June"/>
  </r>
  <r>
    <n v="53"/>
    <x v="15"/>
    <n v="38"/>
    <x v="19"/>
    <n v="461"/>
    <x v="181"/>
    <s v="NULL"/>
    <n v="287634"/>
    <n v="0.99"/>
    <n v="1"/>
    <s v="MPEG audio file"/>
    <n v="2"/>
    <x v="1"/>
    <n v="5"/>
    <s v="90’s Music"/>
    <n v="654"/>
    <n v="1"/>
    <n v="122"/>
    <n v="5"/>
    <d v="2010-06-14T00:00:00"/>
    <s v="Klanova 9/506"/>
    <s v="Prague"/>
    <x v="15"/>
    <n v="5.94"/>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1"/>
    <s v="June"/>
  </r>
  <r>
    <n v="54"/>
    <x v="16"/>
    <n v="39"/>
    <x v="20"/>
    <n v="473"/>
    <x v="790"/>
    <s v="Billie Joe Armstrong -Words Green Day -Music"/>
    <n v="178364"/>
    <n v="0.99"/>
    <n v="1"/>
    <s v="MPEG audio file"/>
    <n v="4"/>
    <x v="3"/>
    <n v="5"/>
    <s v="90’s Music"/>
    <n v="657"/>
    <n v="1"/>
    <n v="122"/>
    <n v="5"/>
    <d v="2010-06-14T00:00:00"/>
    <s v="Klanova 9/506"/>
    <s v="Prague"/>
    <x v="15"/>
    <n v="5.94"/>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1"/>
    <s v="June"/>
  </r>
  <r>
    <n v="54"/>
    <x v="16"/>
    <n v="39"/>
    <x v="20"/>
    <n v="473"/>
    <x v="790"/>
    <s v="Billie Joe Armstrong -Words Green Day -Music"/>
    <n v="178364"/>
    <n v="0.99"/>
    <n v="1"/>
    <s v="MPEG audio file"/>
    <n v="4"/>
    <x v="3"/>
    <n v="1"/>
    <s v="Music"/>
    <n v="657"/>
    <n v="1"/>
    <n v="122"/>
    <n v="5"/>
    <d v="2010-06-14T00:00:00"/>
    <s v="Klanova 9/506"/>
    <s v="Prague"/>
    <x v="15"/>
    <n v="5.94"/>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1"/>
    <s v="June"/>
  </r>
  <r>
    <n v="54"/>
    <x v="16"/>
    <n v="39"/>
    <x v="20"/>
    <n v="473"/>
    <x v="790"/>
    <s v="Billie Joe Armstrong -Words Green Day -Music"/>
    <n v="178364"/>
    <n v="0.99"/>
    <n v="1"/>
    <s v="MPEG audio file"/>
    <n v="4"/>
    <x v="3"/>
    <n v="8"/>
    <s v="Music"/>
    <n v="657"/>
    <n v="1"/>
    <n v="122"/>
    <n v="5"/>
    <d v="2010-06-14T00:00:00"/>
    <s v="Klanova 9/506"/>
    <s v="Prague"/>
    <x v="15"/>
    <n v="5.94"/>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1"/>
    <s v="June"/>
  </r>
  <r>
    <n v="53"/>
    <x v="15"/>
    <n v="38"/>
    <x v="19"/>
    <n v="465"/>
    <x v="791"/>
    <s v="NULL"/>
    <n v="298135"/>
    <n v="0.99"/>
    <n v="1"/>
    <s v="MPEG audio file"/>
    <n v="2"/>
    <x v="1"/>
    <n v="8"/>
    <s v="Music"/>
    <n v="655"/>
    <n v="1"/>
    <n v="122"/>
    <n v="5"/>
    <d v="2010-06-14T00:00:00"/>
    <s v="Klanova 9/506"/>
    <s v="Prague"/>
    <x v="15"/>
    <n v="5.94"/>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1"/>
    <s v="June"/>
  </r>
  <r>
    <n v="53"/>
    <x v="15"/>
    <n v="38"/>
    <x v="19"/>
    <n v="465"/>
    <x v="791"/>
    <s v="NULL"/>
    <n v="298135"/>
    <n v="0.99"/>
    <n v="1"/>
    <s v="MPEG audio file"/>
    <n v="2"/>
    <x v="1"/>
    <n v="5"/>
    <s v="90’s Music"/>
    <n v="655"/>
    <n v="1"/>
    <n v="122"/>
    <n v="5"/>
    <d v="2010-06-14T00:00:00"/>
    <s v="Klanova 9/506"/>
    <s v="Prague"/>
    <x v="15"/>
    <n v="5.94"/>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1"/>
    <s v="June"/>
  </r>
  <r>
    <n v="53"/>
    <x v="15"/>
    <n v="38"/>
    <x v="19"/>
    <n v="465"/>
    <x v="791"/>
    <s v="NULL"/>
    <n v="298135"/>
    <n v="0.99"/>
    <n v="1"/>
    <s v="MPEG audio file"/>
    <n v="2"/>
    <x v="1"/>
    <n v="1"/>
    <s v="Music"/>
    <n v="655"/>
    <n v="1"/>
    <n v="122"/>
    <n v="5"/>
    <d v="2010-06-14T00:00:00"/>
    <s v="Klanova 9/506"/>
    <s v="Prague"/>
    <x v="15"/>
    <n v="5.94"/>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1"/>
    <s v="June"/>
  </r>
  <r>
    <n v="54"/>
    <x v="16"/>
    <n v="39"/>
    <x v="20"/>
    <n v="477"/>
    <x v="792"/>
    <s v="Billie Joe Armstrong -Words Green Day -Music"/>
    <n v="193149"/>
    <n v="0.99"/>
    <n v="1"/>
    <s v="MPEG audio file"/>
    <n v="4"/>
    <x v="3"/>
    <n v="1"/>
    <s v="Music"/>
    <n v="658"/>
    <n v="1"/>
    <n v="122"/>
    <n v="5"/>
    <d v="2010-06-14T00:00:00"/>
    <s v="Klanova 9/506"/>
    <s v="Prague"/>
    <x v="15"/>
    <n v="5.94"/>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1"/>
    <s v="June"/>
  </r>
  <r>
    <n v="54"/>
    <x v="16"/>
    <n v="39"/>
    <x v="20"/>
    <n v="477"/>
    <x v="792"/>
    <s v="Billie Joe Armstrong -Words Green Day -Music"/>
    <n v="193149"/>
    <n v="0.99"/>
    <n v="1"/>
    <s v="MPEG audio file"/>
    <n v="4"/>
    <x v="3"/>
    <n v="8"/>
    <s v="Music"/>
    <n v="658"/>
    <n v="1"/>
    <n v="122"/>
    <n v="5"/>
    <d v="2010-06-14T00:00:00"/>
    <s v="Klanova 9/506"/>
    <s v="Prague"/>
    <x v="15"/>
    <n v="5.94"/>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1"/>
    <s v="June"/>
  </r>
  <r>
    <n v="54"/>
    <x v="16"/>
    <n v="39"/>
    <x v="20"/>
    <n v="477"/>
    <x v="792"/>
    <s v="Billie Joe Armstrong -Words Green Day -Music"/>
    <n v="193149"/>
    <n v="0.99"/>
    <n v="1"/>
    <s v="MPEG audio file"/>
    <n v="4"/>
    <x v="3"/>
    <n v="5"/>
    <s v="90’s Music"/>
    <n v="658"/>
    <n v="1"/>
    <n v="122"/>
    <n v="5"/>
    <d v="2010-06-14T00:00:00"/>
    <s v="Klanova 9/506"/>
    <s v="Prague"/>
    <x v="15"/>
    <n v="5.94"/>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1"/>
    <s v="June"/>
  </r>
  <r>
    <n v="54"/>
    <x v="16"/>
    <n v="39"/>
    <x v="20"/>
    <n v="469"/>
    <x v="793"/>
    <s v="Billie Joe Armstrong -Words Green Day -Music"/>
    <n v="158354"/>
    <n v="0.99"/>
    <n v="1"/>
    <s v="MPEG audio file"/>
    <n v="4"/>
    <x v="3"/>
    <n v="1"/>
    <s v="Music"/>
    <n v="656"/>
    <n v="1"/>
    <n v="122"/>
    <n v="5"/>
    <d v="2010-06-14T00:00:00"/>
    <s v="Klanova 9/506"/>
    <s v="Prague"/>
    <x v="15"/>
    <n v="5.94"/>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1"/>
    <s v="June"/>
  </r>
  <r>
    <n v="54"/>
    <x v="16"/>
    <n v="39"/>
    <x v="20"/>
    <n v="469"/>
    <x v="793"/>
    <s v="Billie Joe Armstrong -Words Green Day -Music"/>
    <n v="158354"/>
    <n v="0.99"/>
    <n v="1"/>
    <s v="MPEG audio file"/>
    <n v="4"/>
    <x v="3"/>
    <n v="8"/>
    <s v="Music"/>
    <n v="656"/>
    <n v="1"/>
    <n v="122"/>
    <n v="5"/>
    <d v="2010-06-14T00:00:00"/>
    <s v="Klanova 9/506"/>
    <s v="Prague"/>
    <x v="15"/>
    <n v="5.94"/>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1"/>
    <s v="June"/>
  </r>
  <r>
    <n v="53"/>
    <x v="15"/>
    <n v="38"/>
    <x v="19"/>
    <n v="457"/>
    <x v="794"/>
    <s v="NULL"/>
    <n v="315219"/>
    <n v="0.99"/>
    <n v="1"/>
    <s v="MPEG audio file"/>
    <n v="2"/>
    <x v="1"/>
    <n v="5"/>
    <s v="90’s Music"/>
    <n v="653"/>
    <n v="1"/>
    <n v="122"/>
    <n v="5"/>
    <d v="2010-06-14T00:00:00"/>
    <s v="Klanova 9/506"/>
    <s v="Prague"/>
    <x v="15"/>
    <n v="5.94"/>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1"/>
    <s v="June"/>
  </r>
  <r>
    <n v="53"/>
    <x v="15"/>
    <n v="38"/>
    <x v="19"/>
    <n v="457"/>
    <x v="794"/>
    <s v="NULL"/>
    <n v="315219"/>
    <n v="0.99"/>
    <n v="1"/>
    <s v="MPEG audio file"/>
    <n v="2"/>
    <x v="1"/>
    <n v="8"/>
    <s v="Music"/>
    <n v="653"/>
    <n v="1"/>
    <n v="122"/>
    <n v="5"/>
    <d v="2010-06-14T00:00:00"/>
    <s v="Klanova 9/506"/>
    <s v="Prague"/>
    <x v="15"/>
    <n v="5.94"/>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1"/>
    <s v="June"/>
  </r>
  <r>
    <n v="53"/>
    <x v="15"/>
    <n v="38"/>
    <x v="19"/>
    <n v="457"/>
    <x v="794"/>
    <s v="NULL"/>
    <n v="315219"/>
    <n v="0.99"/>
    <n v="1"/>
    <s v="MPEG audio file"/>
    <n v="2"/>
    <x v="1"/>
    <n v="1"/>
    <s v="Music"/>
    <n v="653"/>
    <n v="1"/>
    <n v="122"/>
    <n v="5"/>
    <d v="2010-06-14T00:00:00"/>
    <s v="Klanova 9/506"/>
    <s v="Prague"/>
    <x v="15"/>
    <n v="5.94"/>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1"/>
    <s v="June"/>
  </r>
  <r>
    <n v="22"/>
    <x v="13"/>
    <n v="132"/>
    <x v="68"/>
    <n v="1621"/>
    <x v="33"/>
    <s v="Jimmy Page"/>
    <n v="386063"/>
    <n v="0.99"/>
    <n v="1"/>
    <s v="MPEG audio file"/>
    <n v="1"/>
    <x v="0"/>
    <n v="1"/>
    <s v="Music"/>
    <n v="844"/>
    <n v="1"/>
    <n v="157"/>
    <n v="18"/>
    <d v="2010-11-16T00:00:00"/>
    <s v="627 Broadway"/>
    <s v="New York"/>
    <x v="4"/>
    <n v="5.94"/>
    <n v="18"/>
    <s v="Michelle"/>
    <s v="Brooks"/>
    <s v="627 Broadway"/>
    <s v="New York"/>
    <s v="USA"/>
    <s v="+1 (212) 221-3546"/>
    <n v="3"/>
    <n v="3"/>
    <s v="Jane"/>
    <s v="Peacock"/>
    <x v="1"/>
    <s v="Sales Support Agent"/>
    <n v="2"/>
    <s v="1111 6 Ave SW"/>
    <s v="Calgary"/>
    <s v="Canada"/>
    <s v="+1 (403) 262-3443"/>
    <s v="jane@chinookcorp.com"/>
    <s v="Sales Manager"/>
    <s v="Nancy"/>
    <s v="Edwards"/>
    <n v="51"/>
    <n v="22"/>
    <x v="1"/>
    <s v="November"/>
  </r>
  <r>
    <n v="22"/>
    <x v="13"/>
    <n v="132"/>
    <x v="68"/>
    <n v="1621"/>
    <x v="33"/>
    <s v="Jimmy Page"/>
    <n v="386063"/>
    <n v="0.99"/>
    <n v="1"/>
    <s v="MPEG audio file"/>
    <n v="1"/>
    <x v="0"/>
    <n v="8"/>
    <s v="Music"/>
    <n v="844"/>
    <n v="1"/>
    <n v="157"/>
    <n v="18"/>
    <d v="2010-11-16T00:00:00"/>
    <s v="627 Broadway"/>
    <s v="New York"/>
    <x v="4"/>
    <n v="5.94"/>
    <n v="18"/>
    <s v="Michelle"/>
    <s v="Brooks"/>
    <s v="627 Broadway"/>
    <s v="New York"/>
    <s v="USA"/>
    <s v="+1 (212) 221-3546"/>
    <n v="3"/>
    <n v="3"/>
    <s v="Jane"/>
    <s v="Peacock"/>
    <x v="1"/>
    <s v="Sales Support Agent"/>
    <n v="2"/>
    <s v="1111 6 Ave SW"/>
    <s v="Calgary"/>
    <s v="Canada"/>
    <s v="+1 (403) 262-3443"/>
    <s v="jane@chinookcorp.com"/>
    <s v="Sales Manager"/>
    <s v="Nancy"/>
    <s v="Edwards"/>
    <n v="51"/>
    <n v="22"/>
    <x v="1"/>
    <s v="November"/>
  </r>
  <r>
    <n v="22"/>
    <x v="13"/>
    <n v="133"/>
    <x v="69"/>
    <n v="1629"/>
    <x v="795"/>
    <s v="Jimmy Page, Robert Plant, John Paul Jones, John Bonham"/>
    <n v="379141"/>
    <n v="0.99"/>
    <n v="1"/>
    <s v="MPEG audio file"/>
    <n v="1"/>
    <x v="0"/>
    <n v="8"/>
    <s v="Music"/>
    <n v="846"/>
    <n v="1"/>
    <n v="157"/>
    <n v="18"/>
    <d v="2010-11-16T00:00:00"/>
    <s v="627 Broadway"/>
    <s v="New York"/>
    <x v="4"/>
    <n v="5.94"/>
    <n v="18"/>
    <s v="Michelle"/>
    <s v="Brooks"/>
    <s v="627 Broadway"/>
    <s v="New York"/>
    <s v="USA"/>
    <s v="+1 (212) 221-3546"/>
    <n v="3"/>
    <n v="3"/>
    <s v="Jane"/>
    <s v="Peacock"/>
    <x v="1"/>
    <s v="Sales Support Agent"/>
    <n v="2"/>
    <s v="1111 6 Ave SW"/>
    <s v="Calgary"/>
    <s v="Canada"/>
    <s v="+1 (403) 262-3443"/>
    <s v="jane@chinookcorp.com"/>
    <s v="Sales Manager"/>
    <s v="Nancy"/>
    <s v="Edwards"/>
    <n v="51"/>
    <n v="22"/>
    <x v="1"/>
    <s v="November"/>
  </r>
  <r>
    <n v="22"/>
    <x v="13"/>
    <n v="133"/>
    <x v="69"/>
    <n v="1629"/>
    <x v="795"/>
    <s v="Jimmy Page, Robert Plant, John Paul Jones, John Bonham"/>
    <n v="379141"/>
    <n v="0.99"/>
    <n v="1"/>
    <s v="MPEG audio file"/>
    <n v="1"/>
    <x v="0"/>
    <n v="1"/>
    <s v="Music"/>
    <n v="846"/>
    <n v="1"/>
    <n v="157"/>
    <n v="18"/>
    <d v="2010-11-16T00:00:00"/>
    <s v="627 Broadway"/>
    <s v="New York"/>
    <x v="4"/>
    <n v="5.94"/>
    <n v="18"/>
    <s v="Michelle"/>
    <s v="Brooks"/>
    <s v="627 Broadway"/>
    <s v="New York"/>
    <s v="USA"/>
    <s v="+1 (212) 221-3546"/>
    <n v="3"/>
    <n v="3"/>
    <s v="Jane"/>
    <s v="Peacock"/>
    <x v="1"/>
    <s v="Sales Support Agent"/>
    <n v="2"/>
    <s v="1111 6 Ave SW"/>
    <s v="Calgary"/>
    <s v="Canada"/>
    <s v="+1 (403) 262-3443"/>
    <s v="jane@chinookcorp.com"/>
    <s v="Sales Manager"/>
    <s v="Nancy"/>
    <s v="Edwards"/>
    <n v="51"/>
    <n v="22"/>
    <x v="1"/>
    <s v="November"/>
  </r>
  <r>
    <n v="22"/>
    <x v="13"/>
    <n v="133"/>
    <x v="69"/>
    <n v="1633"/>
    <x v="796"/>
    <s v="Jimmy Page, Robert Plant"/>
    <n v="275591"/>
    <n v="0.99"/>
    <n v="1"/>
    <s v="MPEG audio file"/>
    <n v="1"/>
    <x v="0"/>
    <n v="8"/>
    <s v="Music"/>
    <n v="847"/>
    <n v="1"/>
    <n v="157"/>
    <n v="18"/>
    <d v="2010-11-16T00:00:00"/>
    <s v="627 Broadway"/>
    <s v="New York"/>
    <x v="4"/>
    <n v="5.94"/>
    <n v="18"/>
    <s v="Michelle"/>
    <s v="Brooks"/>
    <s v="627 Broadway"/>
    <s v="New York"/>
    <s v="USA"/>
    <s v="+1 (212) 221-3546"/>
    <n v="3"/>
    <n v="3"/>
    <s v="Jane"/>
    <s v="Peacock"/>
    <x v="1"/>
    <s v="Sales Support Agent"/>
    <n v="2"/>
    <s v="1111 6 Ave SW"/>
    <s v="Calgary"/>
    <s v="Canada"/>
    <s v="+1 (403) 262-3443"/>
    <s v="jane@chinookcorp.com"/>
    <s v="Sales Manager"/>
    <s v="Nancy"/>
    <s v="Edwards"/>
    <n v="51"/>
    <n v="22"/>
    <x v="1"/>
    <s v="November"/>
  </r>
  <r>
    <n v="22"/>
    <x v="13"/>
    <n v="133"/>
    <x v="69"/>
    <n v="1633"/>
    <x v="796"/>
    <s v="Jimmy Page, Robert Plant"/>
    <n v="275591"/>
    <n v="0.99"/>
    <n v="1"/>
    <s v="MPEG audio file"/>
    <n v="1"/>
    <x v="0"/>
    <n v="1"/>
    <s v="Music"/>
    <n v="847"/>
    <n v="1"/>
    <n v="157"/>
    <n v="18"/>
    <d v="2010-11-16T00:00:00"/>
    <s v="627 Broadway"/>
    <s v="New York"/>
    <x v="4"/>
    <n v="5.94"/>
    <n v="18"/>
    <s v="Michelle"/>
    <s v="Brooks"/>
    <s v="627 Broadway"/>
    <s v="New York"/>
    <s v="USA"/>
    <s v="+1 (212) 221-3546"/>
    <n v="3"/>
    <n v="3"/>
    <s v="Jane"/>
    <s v="Peacock"/>
    <x v="1"/>
    <s v="Sales Support Agent"/>
    <n v="2"/>
    <s v="1111 6 Ave SW"/>
    <s v="Calgary"/>
    <s v="Canada"/>
    <s v="+1 (403) 262-3443"/>
    <s v="jane@chinookcorp.com"/>
    <s v="Sales Manager"/>
    <s v="Nancy"/>
    <s v="Edwards"/>
    <n v="51"/>
    <n v="22"/>
    <x v="1"/>
    <s v="November"/>
  </r>
  <r>
    <n v="22"/>
    <x v="13"/>
    <n v="131"/>
    <x v="173"/>
    <n v="1617"/>
    <x v="797"/>
    <s v="Jimmy Page, Robert Plant, John Paul Jones, John Bonham, Memphis Minnie"/>
    <n v="427702"/>
    <n v="0.99"/>
    <n v="1"/>
    <s v="MPEG audio file"/>
    <n v="1"/>
    <x v="0"/>
    <n v="8"/>
    <s v="Music"/>
    <n v="843"/>
    <n v="1"/>
    <n v="157"/>
    <n v="18"/>
    <d v="2010-11-16T00:00:00"/>
    <s v="627 Broadway"/>
    <s v="New York"/>
    <x v="4"/>
    <n v="5.94"/>
    <n v="18"/>
    <s v="Michelle"/>
    <s v="Brooks"/>
    <s v="627 Broadway"/>
    <s v="New York"/>
    <s v="USA"/>
    <s v="+1 (212) 221-3546"/>
    <n v="3"/>
    <n v="3"/>
    <s v="Jane"/>
    <s v="Peacock"/>
    <x v="1"/>
    <s v="Sales Support Agent"/>
    <n v="2"/>
    <s v="1111 6 Ave SW"/>
    <s v="Calgary"/>
    <s v="Canada"/>
    <s v="+1 (403) 262-3443"/>
    <s v="jane@chinookcorp.com"/>
    <s v="Sales Manager"/>
    <s v="Nancy"/>
    <s v="Edwards"/>
    <n v="51"/>
    <n v="22"/>
    <x v="1"/>
    <s v="November"/>
  </r>
  <r>
    <n v="22"/>
    <x v="13"/>
    <n v="131"/>
    <x v="173"/>
    <n v="1617"/>
    <x v="797"/>
    <s v="Jimmy Page, Robert Plant, John Paul Jones, John Bonham, Memphis Minnie"/>
    <n v="427702"/>
    <n v="0.99"/>
    <n v="1"/>
    <s v="MPEG audio file"/>
    <n v="1"/>
    <x v="0"/>
    <n v="1"/>
    <s v="Music"/>
    <n v="843"/>
    <n v="1"/>
    <n v="157"/>
    <n v="18"/>
    <d v="2010-11-16T00:00:00"/>
    <s v="627 Broadway"/>
    <s v="New York"/>
    <x v="4"/>
    <n v="5.94"/>
    <n v="18"/>
    <s v="Michelle"/>
    <s v="Brooks"/>
    <s v="627 Broadway"/>
    <s v="New York"/>
    <s v="USA"/>
    <s v="+1 (212) 221-3546"/>
    <n v="3"/>
    <n v="3"/>
    <s v="Jane"/>
    <s v="Peacock"/>
    <x v="1"/>
    <s v="Sales Support Agent"/>
    <n v="2"/>
    <s v="1111 6 Ave SW"/>
    <s v="Calgary"/>
    <s v="Canada"/>
    <s v="+1 (403) 262-3443"/>
    <s v="jane@chinookcorp.com"/>
    <s v="Sales Manager"/>
    <s v="Nancy"/>
    <s v="Edwards"/>
    <n v="51"/>
    <n v="22"/>
    <x v="1"/>
    <s v="November"/>
  </r>
  <r>
    <n v="22"/>
    <x v="13"/>
    <n v="132"/>
    <x v="68"/>
    <n v="1625"/>
    <x v="242"/>
    <s v="Willie Dixon"/>
    <n v="282671"/>
    <n v="0.99"/>
    <n v="1"/>
    <s v="MPEG audio file"/>
    <n v="1"/>
    <x v="0"/>
    <n v="8"/>
    <s v="Music"/>
    <n v="845"/>
    <n v="1"/>
    <n v="157"/>
    <n v="18"/>
    <d v="2010-11-16T00:00:00"/>
    <s v="627 Broadway"/>
    <s v="New York"/>
    <x v="4"/>
    <n v="5.94"/>
    <n v="18"/>
    <s v="Michelle"/>
    <s v="Brooks"/>
    <s v="627 Broadway"/>
    <s v="New York"/>
    <s v="USA"/>
    <s v="+1 (212) 221-3546"/>
    <n v="3"/>
    <n v="3"/>
    <s v="Jane"/>
    <s v="Peacock"/>
    <x v="1"/>
    <s v="Sales Support Agent"/>
    <n v="2"/>
    <s v="1111 6 Ave SW"/>
    <s v="Calgary"/>
    <s v="Canada"/>
    <s v="+1 (403) 262-3443"/>
    <s v="jane@chinookcorp.com"/>
    <s v="Sales Manager"/>
    <s v="Nancy"/>
    <s v="Edwards"/>
    <n v="51"/>
    <n v="22"/>
    <x v="1"/>
    <s v="November"/>
  </r>
  <r>
    <n v="22"/>
    <x v="13"/>
    <n v="134"/>
    <x v="70"/>
    <n v="1637"/>
    <x v="798"/>
    <s v="Jimmy Page, Robert Plant"/>
    <n v="233560"/>
    <n v="0.99"/>
    <n v="1"/>
    <s v="MPEG audio file"/>
    <n v="1"/>
    <x v="0"/>
    <n v="1"/>
    <s v="Music"/>
    <n v="848"/>
    <n v="1"/>
    <n v="157"/>
    <n v="18"/>
    <d v="2010-11-16T00:00:00"/>
    <s v="627 Broadway"/>
    <s v="New York"/>
    <x v="4"/>
    <n v="5.94"/>
    <n v="18"/>
    <s v="Michelle"/>
    <s v="Brooks"/>
    <s v="627 Broadway"/>
    <s v="New York"/>
    <s v="USA"/>
    <s v="+1 (212) 221-3546"/>
    <n v="3"/>
    <n v="3"/>
    <s v="Jane"/>
    <s v="Peacock"/>
    <x v="1"/>
    <s v="Sales Support Agent"/>
    <n v="2"/>
    <s v="1111 6 Ave SW"/>
    <s v="Calgary"/>
    <s v="Canada"/>
    <s v="+1 (403) 262-3443"/>
    <s v="jane@chinookcorp.com"/>
    <s v="Sales Manager"/>
    <s v="Nancy"/>
    <s v="Edwards"/>
    <n v="51"/>
    <n v="22"/>
    <x v="1"/>
    <s v="November"/>
  </r>
  <r>
    <n v="22"/>
    <x v="13"/>
    <n v="134"/>
    <x v="70"/>
    <n v="1637"/>
    <x v="798"/>
    <s v="Jimmy Page, Robert Plant"/>
    <n v="233560"/>
    <n v="0.99"/>
    <n v="1"/>
    <s v="MPEG audio file"/>
    <n v="1"/>
    <x v="0"/>
    <n v="8"/>
    <s v="Music"/>
    <n v="848"/>
    <n v="1"/>
    <n v="157"/>
    <n v="18"/>
    <d v="2010-11-16T00:00:00"/>
    <s v="627 Broadway"/>
    <s v="New York"/>
    <x v="4"/>
    <n v="5.94"/>
    <n v="18"/>
    <s v="Michelle"/>
    <s v="Brooks"/>
    <s v="627 Broadway"/>
    <s v="New York"/>
    <s v="USA"/>
    <s v="+1 (212) 221-3546"/>
    <n v="3"/>
    <n v="3"/>
    <s v="Jane"/>
    <s v="Peacock"/>
    <x v="1"/>
    <s v="Sales Support Agent"/>
    <n v="2"/>
    <s v="1111 6 Ave SW"/>
    <s v="Calgary"/>
    <s v="Canada"/>
    <s v="+1 (403) 262-3443"/>
    <s v="jane@chinookcorp.com"/>
    <s v="Sales Manager"/>
    <s v="Nancy"/>
    <s v="Edwards"/>
    <n v="51"/>
    <n v="22"/>
    <x v="1"/>
    <s v="November"/>
  </r>
  <r>
    <n v="92"/>
    <x v="38"/>
    <n v="117"/>
    <x v="64"/>
    <n v="1454"/>
    <x v="799"/>
    <s v="Toby Smith"/>
    <n v="281808"/>
    <n v="0.99"/>
    <n v="1"/>
    <s v="MPEG audio file"/>
    <n v="14"/>
    <x v="10"/>
    <n v="1"/>
    <s v="Music"/>
    <n v="1391"/>
    <n v="1"/>
    <n v="257"/>
    <n v="34"/>
    <d v="2012-02-01T00:00:00"/>
    <s v="Rua da Assunção 53"/>
    <s v="Lisbon"/>
    <x v="11"/>
    <n v="13.86"/>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3"/>
    <s v="February"/>
  </r>
  <r>
    <n v="92"/>
    <x v="38"/>
    <n v="117"/>
    <x v="64"/>
    <n v="1454"/>
    <x v="799"/>
    <s v="Toby Smith"/>
    <n v="281808"/>
    <n v="0.99"/>
    <n v="1"/>
    <s v="MPEG audio file"/>
    <n v="14"/>
    <x v="10"/>
    <n v="8"/>
    <s v="Music"/>
    <n v="1391"/>
    <n v="1"/>
    <n v="257"/>
    <n v="34"/>
    <d v="2012-02-01T00:00:00"/>
    <s v="Rua da Assunção 53"/>
    <s v="Lisbon"/>
    <x v="11"/>
    <n v="13.86"/>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3"/>
    <s v="February"/>
  </r>
  <r>
    <n v="92"/>
    <x v="38"/>
    <n v="117"/>
    <x v="64"/>
    <n v="1454"/>
    <x v="799"/>
    <s v="Toby Smith"/>
    <n v="281808"/>
    <n v="0.99"/>
    <n v="1"/>
    <s v="MPEG audio file"/>
    <n v="14"/>
    <x v="10"/>
    <n v="5"/>
    <s v="90’s Music"/>
    <n v="1391"/>
    <n v="1"/>
    <n v="257"/>
    <n v="34"/>
    <d v="2012-02-01T00:00:00"/>
    <s v="Rua da Assunção 53"/>
    <s v="Lisbon"/>
    <x v="11"/>
    <n v="13.86"/>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3"/>
    <s v="February"/>
  </r>
  <r>
    <n v="94"/>
    <x v="36"/>
    <n v="120"/>
    <x v="62"/>
    <n v="1481"/>
    <x v="371"/>
    <s v="Jimi Hendrix"/>
    <n v="224130"/>
    <n v="0.99"/>
    <n v="1"/>
    <s v="MPEG audio file"/>
    <n v="1"/>
    <x v="0"/>
    <n v="8"/>
    <s v="Music"/>
    <n v="1394"/>
    <n v="1"/>
    <n v="257"/>
    <n v="34"/>
    <d v="2012-02-01T00:00:00"/>
    <s v="Rua da Assunção 53"/>
    <s v="Lisbon"/>
    <x v="11"/>
    <n v="13.86"/>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3"/>
    <s v="February"/>
  </r>
  <r>
    <n v="97"/>
    <x v="39"/>
    <n v="124"/>
    <x v="66"/>
    <n v="1535"/>
    <x v="367"/>
    <s v="João Suplicy"/>
    <n v="182308"/>
    <n v="0.99"/>
    <n v="1"/>
    <s v="MPEG audio file"/>
    <n v="16"/>
    <x v="11"/>
    <n v="8"/>
    <s v="Music"/>
    <n v="1400"/>
    <n v="1"/>
    <n v="257"/>
    <n v="34"/>
    <d v="2012-02-01T00:00:00"/>
    <s v="Rua da Assunção 53"/>
    <s v="Lisbon"/>
    <x v="11"/>
    <n v="13.86"/>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3"/>
    <s v="February"/>
  </r>
  <r>
    <n v="97"/>
    <x v="39"/>
    <n v="124"/>
    <x v="66"/>
    <n v="1544"/>
    <x v="800"/>
    <s v="João Suplicy"/>
    <n v="180924"/>
    <n v="0.99"/>
    <n v="1"/>
    <s v="MPEG audio file"/>
    <n v="16"/>
    <x v="11"/>
    <n v="8"/>
    <s v="Music"/>
    <n v="1401"/>
    <n v="1"/>
    <n v="257"/>
    <n v="34"/>
    <d v="2012-02-01T00:00:00"/>
    <s v="Rua da Assunção 53"/>
    <s v="Lisbon"/>
    <x v="11"/>
    <n v="13.86"/>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3"/>
    <s v="February"/>
  </r>
  <r>
    <n v="97"/>
    <x v="39"/>
    <n v="124"/>
    <x v="66"/>
    <n v="1544"/>
    <x v="800"/>
    <s v="João Suplicy"/>
    <n v="180924"/>
    <n v="0.99"/>
    <n v="1"/>
    <s v="MPEG audio file"/>
    <n v="16"/>
    <x v="11"/>
    <n v="1"/>
    <s v="Music"/>
    <n v="1401"/>
    <n v="1"/>
    <n v="257"/>
    <n v="34"/>
    <d v="2012-02-01T00:00:00"/>
    <s v="Rua da Assunção 53"/>
    <s v="Lisbon"/>
    <x v="11"/>
    <n v="13.86"/>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3"/>
    <s v="February"/>
  </r>
  <r>
    <n v="92"/>
    <x v="38"/>
    <n v="118"/>
    <x v="232"/>
    <n v="1463"/>
    <x v="801"/>
    <s v="Toby Smith/Wallis Buchanan"/>
    <n v="322455"/>
    <n v="0.99"/>
    <n v="1"/>
    <s v="MPEG audio file"/>
    <n v="15"/>
    <x v="23"/>
    <n v="5"/>
    <s v="90’s Music"/>
    <n v="1392"/>
    <n v="1"/>
    <n v="257"/>
    <n v="34"/>
    <d v="2012-02-01T00:00:00"/>
    <s v="Rua da Assunção 53"/>
    <s v="Lisbon"/>
    <x v="11"/>
    <n v="13.86"/>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3"/>
    <s v="February"/>
  </r>
  <r>
    <n v="92"/>
    <x v="38"/>
    <n v="118"/>
    <x v="232"/>
    <n v="1463"/>
    <x v="801"/>
    <s v="Toby Smith/Wallis Buchanan"/>
    <n v="322455"/>
    <n v="0.99"/>
    <n v="1"/>
    <s v="MPEG audio file"/>
    <n v="15"/>
    <x v="23"/>
    <n v="1"/>
    <s v="Music"/>
    <n v="1392"/>
    <n v="1"/>
    <n v="257"/>
    <n v="34"/>
    <d v="2012-02-01T00:00:00"/>
    <s v="Rua da Assunção 53"/>
    <s v="Lisbon"/>
    <x v="11"/>
    <n v="13.86"/>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3"/>
    <s v="February"/>
  </r>
  <r>
    <n v="92"/>
    <x v="38"/>
    <n v="118"/>
    <x v="232"/>
    <n v="1463"/>
    <x v="801"/>
    <s v="Toby Smith/Wallis Buchanan"/>
    <n v="322455"/>
    <n v="0.99"/>
    <n v="1"/>
    <s v="MPEG audio file"/>
    <n v="15"/>
    <x v="23"/>
    <n v="8"/>
    <s v="Music"/>
    <n v="1392"/>
    <n v="1"/>
    <n v="257"/>
    <n v="34"/>
    <d v="2012-02-01T00:00:00"/>
    <s v="Rua da Assunção 53"/>
    <s v="Lisbon"/>
    <x v="11"/>
    <n v="13.86"/>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3"/>
    <s v="February"/>
  </r>
  <r>
    <n v="96"/>
    <x v="40"/>
    <n v="123"/>
    <x v="67"/>
    <n v="1526"/>
    <x v="802"/>
    <s v="Marco Tulio Lara/Rogerio Flausino"/>
    <n v="224078"/>
    <n v="0.99"/>
    <n v="1"/>
    <s v="MPEG audio file"/>
    <n v="7"/>
    <x v="4"/>
    <n v="8"/>
    <s v="Music"/>
    <n v="1399"/>
    <n v="1"/>
    <n v="257"/>
    <n v="34"/>
    <d v="2012-02-01T00:00:00"/>
    <s v="Rua da Assunção 53"/>
    <s v="Lisbon"/>
    <x v="11"/>
    <n v="13.86"/>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3"/>
    <s v="February"/>
  </r>
  <r>
    <n v="96"/>
    <x v="40"/>
    <n v="123"/>
    <x v="67"/>
    <n v="1526"/>
    <x v="802"/>
    <s v="Marco Tulio Lara/Rogerio Flausino"/>
    <n v="224078"/>
    <n v="0.99"/>
    <n v="1"/>
    <s v="MPEG audio file"/>
    <n v="7"/>
    <x v="4"/>
    <n v="5"/>
    <s v="90’s Music"/>
    <n v="1399"/>
    <n v="1"/>
    <n v="257"/>
    <n v="34"/>
    <d v="2012-02-01T00:00:00"/>
    <s v="Rua da Assunção 53"/>
    <s v="Lisbon"/>
    <x v="11"/>
    <n v="13.86"/>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3"/>
    <s v="February"/>
  </r>
  <r>
    <n v="96"/>
    <x v="40"/>
    <n v="123"/>
    <x v="67"/>
    <n v="1526"/>
    <x v="802"/>
    <s v="Marco Tulio Lara/Rogerio Flausino"/>
    <n v="224078"/>
    <n v="0.99"/>
    <n v="1"/>
    <s v="MPEG audio file"/>
    <n v="7"/>
    <x v="4"/>
    <n v="1"/>
    <s v="Music"/>
    <n v="1399"/>
    <n v="1"/>
    <n v="257"/>
    <n v="34"/>
    <d v="2012-02-01T00:00:00"/>
    <s v="Rua da Assunção 53"/>
    <s v="Lisbon"/>
    <x v="11"/>
    <n v="13.86"/>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3"/>
    <s v="February"/>
  </r>
  <r>
    <n v="92"/>
    <x v="38"/>
    <n v="117"/>
    <x v="64"/>
    <n v="1445"/>
    <x v="372"/>
    <s v="Jay Kay/Toby Smith"/>
    <n v="284447"/>
    <n v="0.99"/>
    <n v="1"/>
    <s v="MPEG audio file"/>
    <n v="14"/>
    <x v="10"/>
    <n v="5"/>
    <s v="90’s Music"/>
    <n v="1390"/>
    <n v="1"/>
    <n v="257"/>
    <n v="34"/>
    <d v="2012-02-01T00:00:00"/>
    <s v="Rua da Assunção 53"/>
    <s v="Lisbon"/>
    <x v="11"/>
    <n v="13.86"/>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3"/>
    <s v="February"/>
  </r>
  <r>
    <n v="92"/>
    <x v="38"/>
    <n v="117"/>
    <x v="64"/>
    <n v="1445"/>
    <x v="372"/>
    <s v="Jay Kay/Toby Smith"/>
    <n v="284447"/>
    <n v="0.99"/>
    <n v="1"/>
    <s v="MPEG audio file"/>
    <n v="14"/>
    <x v="10"/>
    <n v="8"/>
    <s v="Music"/>
    <n v="1390"/>
    <n v="1"/>
    <n v="257"/>
    <n v="34"/>
    <d v="2012-02-01T00:00:00"/>
    <s v="Rua da Assunção 53"/>
    <s v="Lisbon"/>
    <x v="11"/>
    <n v="13.86"/>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3"/>
    <s v="February"/>
  </r>
  <r>
    <n v="95"/>
    <x v="94"/>
    <n v="121"/>
    <x v="172"/>
    <n v="1499"/>
    <x v="370"/>
    <s v="NULL"/>
    <n v="202035"/>
    <n v="0.99"/>
    <n v="2"/>
    <s v="Protected AAC audio file"/>
    <n v="1"/>
    <x v="0"/>
    <n v="8"/>
    <s v="Music"/>
    <n v="1396"/>
    <n v="1"/>
    <n v="257"/>
    <n v="34"/>
    <d v="2012-02-01T00:00:00"/>
    <s v="Rua da Assunção 53"/>
    <s v="Lisbon"/>
    <x v="11"/>
    <n v="13.86"/>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3"/>
    <s v="February"/>
  </r>
  <r>
    <n v="95"/>
    <x v="94"/>
    <n v="121"/>
    <x v="172"/>
    <n v="1499"/>
    <x v="370"/>
    <s v="NULL"/>
    <n v="202035"/>
    <n v="0.99"/>
    <n v="2"/>
    <s v="Protected AAC audio file"/>
    <n v="1"/>
    <x v="0"/>
    <n v="1"/>
    <s v="Music"/>
    <n v="1396"/>
    <n v="1"/>
    <n v="257"/>
    <n v="34"/>
    <d v="2012-02-01T00:00:00"/>
    <s v="Rua da Assunção 53"/>
    <s v="Lisbon"/>
    <x v="11"/>
    <n v="13.86"/>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3"/>
    <s v="February"/>
  </r>
  <r>
    <n v="52"/>
    <x v="14"/>
    <n v="126"/>
    <x v="142"/>
    <n v="1562"/>
    <x v="803"/>
    <s v="Paul Stanley, Ace Frehley"/>
    <n v="172068"/>
    <n v="0.99"/>
    <n v="1"/>
    <s v="MPEG audio file"/>
    <n v="1"/>
    <x v="0"/>
    <n v="5"/>
    <s v="90’s Music"/>
    <n v="1403"/>
    <n v="1"/>
    <n v="257"/>
    <n v="34"/>
    <d v="2012-02-01T00:00:00"/>
    <s v="Rua da Assunção 53"/>
    <s v="Lisbon"/>
    <x v="11"/>
    <n v="13.86"/>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3"/>
    <s v="February"/>
  </r>
  <r>
    <n v="52"/>
    <x v="14"/>
    <n v="126"/>
    <x v="142"/>
    <n v="1562"/>
    <x v="803"/>
    <s v="Paul Stanley, Ace Frehley"/>
    <n v="172068"/>
    <n v="0.99"/>
    <n v="1"/>
    <s v="MPEG audio file"/>
    <n v="1"/>
    <x v="0"/>
    <n v="8"/>
    <s v="Music"/>
    <n v="1403"/>
    <n v="1"/>
    <n v="257"/>
    <n v="34"/>
    <d v="2012-02-01T00:00:00"/>
    <s v="Rua da Assunção 53"/>
    <s v="Lisbon"/>
    <x v="11"/>
    <n v="13.86"/>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3"/>
    <s v="February"/>
  </r>
  <r>
    <n v="52"/>
    <x v="14"/>
    <n v="126"/>
    <x v="142"/>
    <n v="1562"/>
    <x v="803"/>
    <s v="Paul Stanley, Ace Frehley"/>
    <n v="172068"/>
    <n v="0.99"/>
    <n v="1"/>
    <s v="MPEG audio file"/>
    <n v="1"/>
    <x v="0"/>
    <n v="1"/>
    <s v="Music"/>
    <n v="1403"/>
    <n v="1"/>
    <n v="257"/>
    <n v="34"/>
    <d v="2012-02-01T00:00:00"/>
    <s v="Rua da Assunção 53"/>
    <s v="Lisbon"/>
    <x v="11"/>
    <n v="13.86"/>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3"/>
    <s v="February"/>
  </r>
  <r>
    <n v="21"/>
    <x v="70"/>
    <n v="29"/>
    <x v="122"/>
    <n v="325"/>
    <x v="804"/>
    <s v="Cal Adan/Paulo Levi"/>
    <n v="194194"/>
    <n v="0.99"/>
    <n v="1"/>
    <s v="MPEG audio file"/>
    <n v="9"/>
    <x v="14"/>
    <n v="1"/>
    <s v="Music"/>
    <n v="1777"/>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21"/>
    <x v="70"/>
    <n v="29"/>
    <x v="122"/>
    <n v="325"/>
    <x v="804"/>
    <s v="Cal Adan/Paulo Levi"/>
    <n v="194194"/>
    <n v="0.99"/>
    <n v="1"/>
    <s v="MPEG audio file"/>
    <n v="9"/>
    <x v="14"/>
    <n v="8"/>
    <s v="Music"/>
    <n v="1777"/>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23"/>
    <x v="91"/>
    <n v="31"/>
    <x v="165"/>
    <n v="352"/>
    <x v="805"/>
    <s v="Frank Zappa"/>
    <n v="359680"/>
    <n v="0.99"/>
    <n v="1"/>
    <s v="MPEG audio file"/>
    <n v="1"/>
    <x v="0"/>
    <n v="1"/>
    <s v="Music"/>
    <n v="1780"/>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23"/>
    <x v="91"/>
    <n v="31"/>
    <x v="165"/>
    <n v="352"/>
    <x v="805"/>
    <s v="Frank Zappa"/>
    <n v="359680"/>
    <n v="0.99"/>
    <n v="1"/>
    <s v="MPEG audio file"/>
    <n v="1"/>
    <x v="0"/>
    <n v="8"/>
    <s v="Music"/>
    <n v="1780"/>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19"/>
    <x v="12"/>
    <n v="27"/>
    <x v="166"/>
    <n v="307"/>
    <x v="445"/>
    <s v="Bino/Da Gama/Toni Garrido"/>
    <n v="178155"/>
    <n v="0.99"/>
    <n v="1"/>
    <s v="MPEG audio file"/>
    <n v="8"/>
    <x v="5"/>
    <n v="5"/>
    <s v="90’s Music"/>
    <n v="1775"/>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19"/>
    <x v="12"/>
    <n v="27"/>
    <x v="166"/>
    <n v="307"/>
    <x v="445"/>
    <s v="Bino/Da Gama/Toni Garrido"/>
    <n v="178155"/>
    <n v="0.99"/>
    <n v="1"/>
    <s v="MPEG audio file"/>
    <n v="8"/>
    <x v="5"/>
    <n v="8"/>
    <s v="Music"/>
    <n v="1775"/>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18"/>
    <x v="11"/>
    <n v="24"/>
    <x v="13"/>
    <n v="262"/>
    <x v="806"/>
    <s v="Chico Science"/>
    <n v="71627"/>
    <n v="0.99"/>
    <n v="1"/>
    <s v="MPEG audio file"/>
    <n v="7"/>
    <x v="4"/>
    <n v="8"/>
    <s v="Music"/>
    <n v="1770"/>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18"/>
    <x v="11"/>
    <n v="24"/>
    <x v="13"/>
    <n v="262"/>
    <x v="806"/>
    <s v="Chico Science"/>
    <n v="71627"/>
    <n v="0.99"/>
    <n v="1"/>
    <s v="MPEG audio file"/>
    <n v="7"/>
    <x v="4"/>
    <n v="5"/>
    <s v="90’s Music"/>
    <n v="1770"/>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18"/>
    <x v="11"/>
    <n v="24"/>
    <x v="13"/>
    <n v="262"/>
    <x v="806"/>
    <s v="Chico Science"/>
    <n v="71627"/>
    <n v="0.99"/>
    <n v="1"/>
    <s v="MPEG audio file"/>
    <n v="7"/>
    <x v="4"/>
    <n v="1"/>
    <s v="Music"/>
    <n v="1770"/>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21"/>
    <x v="70"/>
    <n v="29"/>
    <x v="122"/>
    <n v="334"/>
    <x v="444"/>
    <s v="Cal Adan/Del Rey, Tension/Edu Casanova"/>
    <n v="206654"/>
    <n v="0.99"/>
    <n v="1"/>
    <s v="MPEG audio file"/>
    <n v="9"/>
    <x v="14"/>
    <n v="8"/>
    <s v="Music"/>
    <n v="1778"/>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18"/>
    <x v="11"/>
    <n v="25"/>
    <x v="15"/>
    <n v="271"/>
    <x v="446"/>
    <s v="NULL"/>
    <n v="286720"/>
    <n v="0.99"/>
    <n v="1"/>
    <s v="MPEG audio file"/>
    <n v="7"/>
    <x v="4"/>
    <n v="5"/>
    <s v="90’s Music"/>
    <n v="1771"/>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21"/>
    <x v="70"/>
    <n v="32"/>
    <x v="121"/>
    <n v="370"/>
    <x v="807"/>
    <s v="NULL"/>
    <n v="248293"/>
    <n v="0.99"/>
    <n v="1"/>
    <s v="MPEG audio file"/>
    <n v="10"/>
    <x v="8"/>
    <n v="1"/>
    <s v="Music"/>
    <n v="1782"/>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21"/>
    <x v="70"/>
    <n v="32"/>
    <x v="121"/>
    <n v="370"/>
    <x v="807"/>
    <s v="NULL"/>
    <n v="248293"/>
    <n v="0.99"/>
    <n v="1"/>
    <s v="MPEG audio file"/>
    <n v="10"/>
    <x v="8"/>
    <n v="8"/>
    <s v="Music"/>
    <n v="1782"/>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22"/>
    <x v="13"/>
    <n v="30"/>
    <x v="17"/>
    <n v="343"/>
    <x v="808"/>
    <s v="Jimmy Page/John Bonham/John Paul Jones"/>
    <n v="161149"/>
    <n v="0.99"/>
    <n v="1"/>
    <s v="MPEG audio file"/>
    <n v="1"/>
    <x v="0"/>
    <n v="1"/>
    <s v="Music"/>
    <n v="1779"/>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22"/>
    <x v="13"/>
    <n v="30"/>
    <x v="17"/>
    <n v="343"/>
    <x v="808"/>
    <s v="Jimmy Page/John Bonham/John Paul Jones"/>
    <n v="161149"/>
    <n v="0.99"/>
    <n v="1"/>
    <s v="MPEG audio file"/>
    <n v="1"/>
    <x v="0"/>
    <n v="5"/>
    <s v="90’s Music"/>
    <n v="1779"/>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22"/>
    <x v="13"/>
    <n v="30"/>
    <x v="17"/>
    <n v="343"/>
    <x v="808"/>
    <s v="Jimmy Page/John Bonham/John Paul Jones"/>
    <n v="161149"/>
    <n v="0.99"/>
    <n v="1"/>
    <s v="MPEG audio file"/>
    <n v="1"/>
    <x v="0"/>
    <n v="8"/>
    <s v="Music"/>
    <n v="1779"/>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19"/>
    <x v="12"/>
    <n v="26"/>
    <x v="14"/>
    <n v="289"/>
    <x v="809"/>
    <s v="Bino Farias/Da Gama/Lazão/Toni Garrido"/>
    <n v="232280"/>
    <n v="0.99"/>
    <n v="1"/>
    <s v="MPEG audio file"/>
    <n v="8"/>
    <x v="5"/>
    <n v="1"/>
    <s v="Music"/>
    <n v="1773"/>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19"/>
    <x v="12"/>
    <n v="26"/>
    <x v="14"/>
    <n v="289"/>
    <x v="809"/>
    <s v="Bino Farias/Da Gama/Lazão/Toni Garrido"/>
    <n v="232280"/>
    <n v="0.99"/>
    <n v="1"/>
    <s v="MPEG audio file"/>
    <n v="8"/>
    <x v="5"/>
    <n v="8"/>
    <s v="Music"/>
    <n v="1773"/>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20"/>
    <x v="71"/>
    <n v="28"/>
    <x v="123"/>
    <n v="316"/>
    <x v="810"/>
    <s v="NULL"/>
    <n v="244715"/>
    <n v="0.99"/>
    <n v="1"/>
    <s v="MPEG audio file"/>
    <n v="7"/>
    <x v="4"/>
    <n v="8"/>
    <s v="Music"/>
    <n v="1776"/>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20"/>
    <x v="71"/>
    <n v="28"/>
    <x v="123"/>
    <n v="316"/>
    <x v="810"/>
    <s v="NULL"/>
    <n v="244715"/>
    <n v="0.99"/>
    <n v="1"/>
    <s v="MPEG audio file"/>
    <n v="7"/>
    <x v="4"/>
    <n v="1"/>
    <s v="Music"/>
    <n v="1776"/>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24"/>
    <x v="69"/>
    <n v="33"/>
    <x v="120"/>
    <n v="379"/>
    <x v="443"/>
    <s v="Antonio Carlos Jobim/Vinicius de Moraes"/>
    <n v="146677"/>
    <n v="0.99"/>
    <n v="1"/>
    <s v="MPEG audio file"/>
    <n v="7"/>
    <x v="4"/>
    <n v="1"/>
    <s v="Music"/>
    <n v="1783"/>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21"/>
    <x v="70"/>
    <n v="32"/>
    <x v="121"/>
    <n v="361"/>
    <x v="811"/>
    <s v="NULL"/>
    <n v="273920"/>
    <n v="0.99"/>
    <n v="1"/>
    <s v="MPEG audio file"/>
    <n v="10"/>
    <x v="8"/>
    <n v="1"/>
    <s v="Music"/>
    <n v="1781"/>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21"/>
    <x v="70"/>
    <n v="32"/>
    <x v="121"/>
    <n v="361"/>
    <x v="811"/>
    <s v="NULL"/>
    <n v="273920"/>
    <n v="0.99"/>
    <n v="1"/>
    <s v="MPEG audio file"/>
    <n v="10"/>
    <x v="8"/>
    <n v="8"/>
    <s v="Music"/>
    <n v="1781"/>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18"/>
    <x v="11"/>
    <n v="25"/>
    <x v="15"/>
    <n v="280"/>
    <x v="29"/>
    <s v="NULL"/>
    <n v="193253"/>
    <n v="0.99"/>
    <n v="1"/>
    <s v="MPEG audio file"/>
    <n v="7"/>
    <x v="4"/>
    <n v="8"/>
    <s v="Music"/>
    <n v="1772"/>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18"/>
    <x v="11"/>
    <n v="25"/>
    <x v="15"/>
    <n v="280"/>
    <x v="29"/>
    <s v="NULL"/>
    <n v="193253"/>
    <n v="0.99"/>
    <n v="1"/>
    <s v="MPEG audio file"/>
    <n v="7"/>
    <x v="4"/>
    <n v="1"/>
    <s v="Music"/>
    <n v="1772"/>
    <n v="1"/>
    <n v="327"/>
    <n v="1"/>
    <d v="2012-12-07T00:00:00"/>
    <s v="Av. Brigadeiro Faria Lima, 2170"/>
    <s v="São José dos Campos"/>
    <x v="10"/>
    <n v="13.86"/>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December"/>
  </r>
  <r>
    <n v="91"/>
    <x v="35"/>
    <n v="115"/>
    <x v="60"/>
    <n v="1429"/>
    <x v="812"/>
    <s v="Brad Shapiro/George Jackson/Robert Miller/Walter Shaw"/>
    <n v="239072"/>
    <n v="0.99"/>
    <n v="1"/>
    <s v="MPEG audio file"/>
    <n v="14"/>
    <x v="10"/>
    <n v="8"/>
    <s v="Music"/>
    <n v="814"/>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91"/>
    <x v="35"/>
    <n v="115"/>
    <x v="60"/>
    <n v="1429"/>
    <x v="812"/>
    <s v="Brad Shapiro/George Jackson/Robert Miller/Walter Shaw"/>
    <n v="239072"/>
    <n v="0.99"/>
    <n v="1"/>
    <s v="MPEG audio file"/>
    <n v="14"/>
    <x v="10"/>
    <n v="1"/>
    <s v="Music"/>
    <n v="814"/>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91"/>
    <x v="35"/>
    <n v="115"/>
    <x v="60"/>
    <n v="1429"/>
    <x v="812"/>
    <s v="Brad Shapiro/George Jackson/Robert Miller/Walter Shaw"/>
    <n v="239072"/>
    <n v="0.99"/>
    <n v="1"/>
    <s v="MPEG audio file"/>
    <n v="14"/>
    <x v="10"/>
    <n v="5"/>
    <s v="90’s Music"/>
    <n v="814"/>
    <n v="1"/>
    <n v="151"/>
    <n v="45"/>
    <d v="2010-10-19T00:00:00"/>
    <s v="Erzsébet krt. 58."/>
    <s v="Budapest"/>
    <x v="20"/>
    <n v="8.91"/>
    <n v="45"/>
    <s v="Ladislav"/>
    <s v="Kovács"/>
    <s v="Erzsébet krt. 58."/>
    <s v="Budapest"/>
    <s v="Hungary"/>
    <s v="NULL"/>
    <n v="3"/>
    <n v="3"/>
    <s v="Jane"/>
    <s v="Peacock"/>
    <x v="1"/>
    <s v="Sales Support Agent"/>
    <n v="2"/>
    <s v="1111 6 Ave SW"/>
    <s v="Calgary"/>
    <s v="Canada"/>
    <s v="+1 (403) 262-3443"/>
    <s v="jane@chinookcorp.com"/>
    <s v="Sales Manager"/>
    <s v="Nancy"/>
    <s v="Edwards"/>
    <n v="51"/>
    <n v="22"/>
    <x v="1"/>
    <s v="October"/>
  </r>
  <r>
    <n v="91"/>
    <x v="35"/>
    <n v="115"/>
    <x v="60"/>
    <n v="1423"/>
    <x v="813"/>
    <s v="Bobby Byrd/James Brown/Ron Lenhoff"/>
    <n v="316551"/>
    <n v="0.99"/>
    <n v="1"/>
    <s v="MPEG audio file"/>
    <n v="14"/>
    <x v="10"/>
    <n v="1"/>
    <s v="Music"/>
    <n v="813"/>
    <n v="1"/>
    <n v="151"/>
    <n v="45"/>
    <d v="2010-10-19T00:00:00"/>
    <s v="Erzsébet krt. 58."/>
    <s v="Budapest"/>
    <x v="20"/>
    <n v="8.91"/>
    <n v="45"/>
    <s v="Ladislav"/>
    <s v="Kovács"/>
    <s v="Erzsébet krt. 58."/>
    <s v="Budapest"/>
    <s v="Hungary"/>
    <s v="NULL"/>
    <n v="3"/>
    <n v="3"/>
    <s v="Jane"/>
    <s v="Peacock"/>
    <x v="1"/>
    <s v="Sales Support Agent"/>
    <n v="2"/>
    <s v="1111 6 Ave SW"/>
    <s v="Calgary"/>
    <s v="Canada"/>
    <s v="+1 (403) 262-3443"/>
    <s v="jane@chinookcorp.com"/>
    <s v="Sales Manager"/>
    <s v="Nancy"/>
    <s v="Edwards"/>
    <n v="51"/>
    <n v="22"/>
    <x v="1"/>
    <s v="October"/>
  </r>
  <r>
    <n v="91"/>
    <x v="35"/>
    <n v="115"/>
    <x v="60"/>
    <n v="1423"/>
    <x v="813"/>
    <s v="Bobby Byrd/James Brown/Ron Lenhoff"/>
    <n v="316551"/>
    <n v="0.99"/>
    <n v="1"/>
    <s v="MPEG audio file"/>
    <n v="14"/>
    <x v="10"/>
    <n v="5"/>
    <s v="90’s Music"/>
    <n v="813"/>
    <n v="1"/>
    <n v="151"/>
    <n v="45"/>
    <d v="2010-10-19T00:00:00"/>
    <s v="Erzsébet krt. 58."/>
    <s v="Budapest"/>
    <x v="20"/>
    <n v="8.91"/>
    <n v="45"/>
    <s v="Ladislav"/>
    <s v="Kovács"/>
    <s v="Erzsébet krt. 58."/>
    <s v="Budapest"/>
    <s v="Hungary"/>
    <s v="NULL"/>
    <n v="3"/>
    <n v="3"/>
    <s v="Jane"/>
    <s v="Peacock"/>
    <x v="1"/>
    <s v="Sales Support Agent"/>
    <n v="2"/>
    <s v="1111 6 Ave SW"/>
    <s v="Calgary"/>
    <s v="Canada"/>
    <s v="+1 (403) 262-3443"/>
    <s v="jane@chinookcorp.com"/>
    <s v="Sales Manager"/>
    <s v="Nancy"/>
    <s v="Edwards"/>
    <n v="51"/>
    <n v="22"/>
    <x v="1"/>
    <s v="October"/>
  </r>
  <r>
    <n v="91"/>
    <x v="35"/>
    <n v="115"/>
    <x v="60"/>
    <n v="1423"/>
    <x v="813"/>
    <s v="Bobby Byrd/James Brown/Ron Lenhoff"/>
    <n v="316551"/>
    <n v="0.99"/>
    <n v="1"/>
    <s v="MPEG audio file"/>
    <n v="14"/>
    <x v="10"/>
    <n v="8"/>
    <s v="Music"/>
    <n v="813"/>
    <n v="1"/>
    <n v="151"/>
    <n v="45"/>
    <d v="2010-10-19T00:00:00"/>
    <s v="Erzsébet krt. 58."/>
    <s v="Budapest"/>
    <x v="20"/>
    <n v="8.91"/>
    <n v="45"/>
    <s v="Ladislav"/>
    <s v="Kovács"/>
    <s v="Erzsébet krt. 58."/>
    <s v="Budapest"/>
    <s v="Hungary"/>
    <s v="NULL"/>
    <n v="3"/>
    <n v="3"/>
    <s v="Jane"/>
    <s v="Peacock"/>
    <x v="1"/>
    <s v="Sales Support Agent"/>
    <n v="2"/>
    <s v="1111 6 Ave SW"/>
    <s v="Calgary"/>
    <s v="Canada"/>
    <s v="+1 (403) 262-3443"/>
    <s v="jane@chinookcorp.com"/>
    <s v="Sales Manager"/>
    <s v="Nancy"/>
    <s v="Edwards"/>
    <n v="51"/>
    <n v="22"/>
    <x v="1"/>
    <s v="October"/>
  </r>
  <r>
    <n v="92"/>
    <x v="38"/>
    <n v="117"/>
    <x v="64"/>
    <n v="1453"/>
    <x v="231"/>
    <s v="Jay Kay/Toby Smith"/>
    <n v="221544"/>
    <n v="0.99"/>
    <n v="1"/>
    <s v="MPEG audio file"/>
    <n v="14"/>
    <x v="10"/>
    <n v="5"/>
    <s v="90’s Music"/>
    <n v="818"/>
    <n v="1"/>
    <n v="151"/>
    <n v="45"/>
    <d v="2010-10-19T00:00:00"/>
    <s v="Erzsébet krt. 58."/>
    <s v="Budapest"/>
    <x v="20"/>
    <n v="8.91"/>
    <n v="45"/>
    <s v="Ladislav"/>
    <s v="Kovács"/>
    <s v="Erzsébet krt. 58."/>
    <s v="Budapest"/>
    <s v="Hungary"/>
    <s v="NULL"/>
    <n v="3"/>
    <n v="3"/>
    <s v="Jane"/>
    <s v="Peacock"/>
    <x v="1"/>
    <s v="Sales Support Agent"/>
    <n v="2"/>
    <s v="1111 6 Ave SW"/>
    <s v="Calgary"/>
    <s v="Canada"/>
    <s v="+1 (403) 262-3443"/>
    <s v="jane@chinookcorp.com"/>
    <s v="Sales Manager"/>
    <s v="Nancy"/>
    <s v="Edwards"/>
    <n v="51"/>
    <n v="22"/>
    <x v="1"/>
    <s v="October"/>
  </r>
  <r>
    <n v="92"/>
    <x v="38"/>
    <n v="117"/>
    <x v="64"/>
    <n v="1453"/>
    <x v="231"/>
    <s v="Jay Kay/Toby Smith"/>
    <n v="221544"/>
    <n v="0.99"/>
    <n v="1"/>
    <s v="MPEG audio file"/>
    <n v="14"/>
    <x v="10"/>
    <n v="1"/>
    <s v="Music"/>
    <n v="818"/>
    <n v="1"/>
    <n v="151"/>
    <n v="45"/>
    <d v="2010-10-19T00:00:00"/>
    <s v="Erzsébet krt. 58."/>
    <s v="Budapest"/>
    <x v="20"/>
    <n v="8.91"/>
    <n v="45"/>
    <s v="Ladislav"/>
    <s v="Kovács"/>
    <s v="Erzsébet krt. 58."/>
    <s v="Budapest"/>
    <s v="Hungary"/>
    <s v="NULL"/>
    <n v="3"/>
    <n v="3"/>
    <s v="Jane"/>
    <s v="Peacock"/>
    <x v="1"/>
    <s v="Sales Support Agent"/>
    <n v="2"/>
    <s v="1111 6 Ave SW"/>
    <s v="Calgary"/>
    <s v="Canada"/>
    <s v="+1 (403) 262-3443"/>
    <s v="jane@chinookcorp.com"/>
    <s v="Sales Manager"/>
    <s v="Nancy"/>
    <s v="Edwards"/>
    <n v="51"/>
    <n v="22"/>
    <x v="1"/>
    <s v="October"/>
  </r>
  <r>
    <n v="90"/>
    <x v="34"/>
    <n v="114"/>
    <x v="61"/>
    <n v="1411"/>
    <x v="236"/>
    <s v="Steve Harris"/>
    <n v="404767"/>
    <n v="0.99"/>
    <n v="1"/>
    <s v="MPEG audio file"/>
    <n v="1"/>
    <x v="0"/>
    <n v="8"/>
    <s v="Music"/>
    <n v="811"/>
    <n v="1"/>
    <n v="151"/>
    <n v="45"/>
    <d v="2010-10-19T00:00:00"/>
    <s v="Erzsébet krt. 58."/>
    <s v="Budapest"/>
    <x v="20"/>
    <n v="8.91"/>
    <n v="45"/>
    <s v="Ladislav"/>
    <s v="Kovács"/>
    <s v="Erzsébet krt. 58."/>
    <s v="Budapest"/>
    <s v="Hungary"/>
    <s v="NULL"/>
    <n v="3"/>
    <n v="3"/>
    <s v="Jane"/>
    <s v="Peacock"/>
    <x v="1"/>
    <s v="Sales Support Agent"/>
    <n v="2"/>
    <s v="1111 6 Ave SW"/>
    <s v="Calgary"/>
    <s v="Canada"/>
    <s v="+1 (403) 262-3443"/>
    <s v="jane@chinookcorp.com"/>
    <s v="Sales Manager"/>
    <s v="Nancy"/>
    <s v="Edwards"/>
    <n v="51"/>
    <n v="22"/>
    <x v="1"/>
    <s v="October"/>
  </r>
  <r>
    <n v="92"/>
    <x v="38"/>
    <n v="117"/>
    <x v="64"/>
    <n v="1447"/>
    <x v="232"/>
    <s v="Jay Kay/Toby Smith"/>
    <n v="255477"/>
    <n v="0.99"/>
    <n v="1"/>
    <s v="MPEG audio file"/>
    <n v="14"/>
    <x v="10"/>
    <n v="1"/>
    <s v="Music"/>
    <n v="817"/>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92"/>
    <x v="38"/>
    <n v="117"/>
    <x v="64"/>
    <n v="1447"/>
    <x v="232"/>
    <s v="Jay Kay/Toby Smith"/>
    <n v="255477"/>
    <n v="0.99"/>
    <n v="1"/>
    <s v="MPEG audio file"/>
    <n v="14"/>
    <x v="10"/>
    <n v="5"/>
    <s v="90’s Music"/>
    <n v="817"/>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92"/>
    <x v="38"/>
    <n v="116"/>
    <x v="141"/>
    <n v="1441"/>
    <x v="233"/>
    <s v="Smith, Toby"/>
    <n v="512339"/>
    <n v="0.99"/>
    <n v="1"/>
    <s v="MPEG audio file"/>
    <n v="1"/>
    <x v="0"/>
    <n v="8"/>
    <s v="Music"/>
    <n v="816"/>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92"/>
    <x v="38"/>
    <n v="116"/>
    <x v="141"/>
    <n v="1441"/>
    <x v="233"/>
    <s v="Smith, Toby"/>
    <n v="512339"/>
    <n v="0.99"/>
    <n v="1"/>
    <s v="MPEG audio file"/>
    <n v="1"/>
    <x v="0"/>
    <n v="1"/>
    <s v="Music"/>
    <n v="816"/>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92"/>
    <x v="38"/>
    <n v="118"/>
    <x v="232"/>
    <n v="1459"/>
    <x v="814"/>
    <s v="Toby Smith"/>
    <n v="382197"/>
    <n v="0.99"/>
    <n v="1"/>
    <s v="MPEG audio file"/>
    <n v="15"/>
    <x v="23"/>
    <n v="8"/>
    <s v="Music"/>
    <n v="819"/>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92"/>
    <x v="38"/>
    <n v="118"/>
    <x v="232"/>
    <n v="1459"/>
    <x v="814"/>
    <s v="Toby Smith"/>
    <n v="382197"/>
    <n v="0.99"/>
    <n v="1"/>
    <s v="MPEG audio file"/>
    <n v="15"/>
    <x v="23"/>
    <n v="1"/>
    <s v="Music"/>
    <n v="819"/>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92"/>
    <x v="38"/>
    <n v="118"/>
    <x v="232"/>
    <n v="1459"/>
    <x v="814"/>
    <s v="Toby Smith"/>
    <n v="382197"/>
    <n v="0.99"/>
    <n v="1"/>
    <s v="MPEG audio file"/>
    <n v="15"/>
    <x v="23"/>
    <n v="5"/>
    <s v="90’s Music"/>
    <n v="819"/>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91"/>
    <x v="35"/>
    <n v="115"/>
    <x v="60"/>
    <n v="1417"/>
    <x v="235"/>
    <s v="Ted Wright"/>
    <n v="143725"/>
    <n v="0.99"/>
    <n v="1"/>
    <s v="MPEG audio file"/>
    <n v="14"/>
    <x v="10"/>
    <n v="5"/>
    <s v="90’s Music"/>
    <n v="812"/>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91"/>
    <x v="35"/>
    <n v="115"/>
    <x v="60"/>
    <n v="1417"/>
    <x v="235"/>
    <s v="Ted Wright"/>
    <n v="143725"/>
    <n v="0.99"/>
    <n v="1"/>
    <s v="MPEG audio file"/>
    <n v="14"/>
    <x v="10"/>
    <n v="1"/>
    <s v="Music"/>
    <n v="812"/>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92"/>
    <x v="38"/>
    <n v="116"/>
    <x v="141"/>
    <n v="1435"/>
    <x v="234"/>
    <s v="Smith, Toby"/>
    <n v="365818"/>
    <n v="0.99"/>
    <n v="1"/>
    <s v="MPEG audio file"/>
    <n v="1"/>
    <x v="0"/>
    <n v="5"/>
    <s v="90’s Music"/>
    <n v="815"/>
    <n v="1"/>
    <n v="151"/>
    <n v="45"/>
    <d v="2010-10-19T00:00:00"/>
    <s v="Erzsébet krt. 58."/>
    <s v="Budapest"/>
    <x v="20"/>
    <n v="8.91"/>
    <n v="45"/>
    <s v="Ladislav"/>
    <s v="Kovács"/>
    <s v="Erzsébet krt. 58."/>
    <s v="Budapest"/>
    <s v="Hungary"/>
    <s v="NULL"/>
    <n v="3"/>
    <n v="3"/>
    <s v="Jane"/>
    <s v="Peacock"/>
    <x v="2"/>
    <s v="Sales Support Agent"/>
    <n v="2"/>
    <s v="1111 6 Ave SW"/>
    <s v="Calgary"/>
    <s v="Canada"/>
    <s v="+1 (403) 262-3443"/>
    <s v="jane@chinookcorp.com"/>
    <s v="Sales Manager"/>
    <s v="Nancy"/>
    <s v="Edwards"/>
    <n v="51"/>
    <n v="22"/>
    <x v="1"/>
    <s v="October"/>
  </r>
  <r>
    <n v="92"/>
    <x v="38"/>
    <n v="116"/>
    <x v="141"/>
    <n v="1435"/>
    <x v="234"/>
    <s v="Smith, Toby"/>
    <n v="365818"/>
    <n v="0.99"/>
    <n v="1"/>
    <s v="MPEG audio file"/>
    <n v="1"/>
    <x v="0"/>
    <n v="1"/>
    <s v="Music"/>
    <n v="815"/>
    <n v="1"/>
    <n v="151"/>
    <n v="45"/>
    <d v="2010-10-19T00:00:00"/>
    <s v="Erzsébet krt. 58."/>
    <s v="Budapest"/>
    <x v="20"/>
    <n v="8.91"/>
    <n v="45"/>
    <s v="Ladislav"/>
    <s v="Kovács"/>
    <s v="Erzsébet krt. 58."/>
    <s v="Budapest"/>
    <s v="Hungary"/>
    <s v="NULL"/>
    <n v="3"/>
    <n v="3"/>
    <s v="Jane"/>
    <s v="Peacock"/>
    <x v="0"/>
    <s v="Sales Support Agent"/>
    <n v="2"/>
    <s v="1111 6 Ave SW"/>
    <s v="Calgary"/>
    <s v="Canada"/>
    <s v="+1 (403) 262-3443"/>
    <s v="jane@chinookcorp.com"/>
    <s v="Sales Manager"/>
    <s v="Nancy"/>
    <s v="Edwards"/>
    <n v="51"/>
    <n v="22"/>
    <x v="1"/>
    <s v="October"/>
  </r>
  <r>
    <n v="22"/>
    <x v="13"/>
    <n v="129"/>
    <x v="174"/>
    <n v="1601"/>
    <x v="815"/>
    <s v="John Paul Jones"/>
    <n v="420493"/>
    <n v="0.99"/>
    <n v="1"/>
    <s v="MPEG audio file"/>
    <n v="1"/>
    <x v="0"/>
    <n v="1"/>
    <s v="Music"/>
    <n v="836"/>
    <n v="1"/>
    <n v="154"/>
    <n v="10"/>
    <d v="2010-11-14T00:00:00"/>
    <s v="Rua Dr. Falcão Filho, 155"/>
    <s v="São Paulo"/>
    <x v="10"/>
    <n v="1.98"/>
    <n v="10"/>
    <s v="Eduardo"/>
    <s v="Martins"/>
    <s v="Rua Dr. Falcão Filho, 155"/>
    <s v="São Paulo"/>
    <s v="Brazil"/>
    <s v="+55 (11) 3033-5446"/>
    <n v="4"/>
    <n v="4"/>
    <s v="Margaret"/>
    <s v="Park"/>
    <x v="0"/>
    <s v="Sales Support Agent"/>
    <n v="2"/>
    <s v="683 10 Street SW"/>
    <s v="Calgary"/>
    <s v="Canada"/>
    <s v="+1 (403) 263-4423"/>
    <s v="margaret@chinookcorp.com"/>
    <s v="Sales Manager"/>
    <s v="Nancy"/>
    <s v="Edwards"/>
    <n v="77"/>
    <n v="21"/>
    <x v="1"/>
    <s v="November"/>
  </r>
  <r>
    <n v="22"/>
    <x v="13"/>
    <n v="129"/>
    <x v="174"/>
    <n v="1601"/>
    <x v="815"/>
    <s v="John Paul Jones"/>
    <n v="420493"/>
    <n v="0.99"/>
    <n v="1"/>
    <s v="MPEG audio file"/>
    <n v="1"/>
    <x v="0"/>
    <n v="8"/>
    <s v="Music"/>
    <n v="836"/>
    <n v="1"/>
    <n v="154"/>
    <n v="10"/>
    <d v="2010-11-14T00:00:00"/>
    <s v="Rua Dr. Falcão Filho, 155"/>
    <s v="São Paulo"/>
    <x v="10"/>
    <n v="1.98"/>
    <n v="10"/>
    <s v="Eduardo"/>
    <s v="Martins"/>
    <s v="Rua Dr. Falcão Filho, 155"/>
    <s v="São Paulo"/>
    <s v="Brazil"/>
    <s v="+55 (11) 3033-5446"/>
    <n v="4"/>
    <n v="4"/>
    <s v="Margaret"/>
    <s v="Park"/>
    <x v="0"/>
    <s v="Sales Support Agent"/>
    <n v="2"/>
    <s v="683 10 Street SW"/>
    <s v="Calgary"/>
    <s v="Canada"/>
    <s v="+1 (403) 263-4423"/>
    <s v="margaret@chinookcorp.com"/>
    <s v="Sales Manager"/>
    <s v="Nancy"/>
    <s v="Edwards"/>
    <n v="77"/>
    <n v="21"/>
    <x v="1"/>
    <s v="November"/>
  </r>
  <r>
    <n v="22"/>
    <x v="13"/>
    <n v="129"/>
    <x v="174"/>
    <n v="1600"/>
    <x v="816"/>
    <s v="John Bonham/John Paul Jones"/>
    <n v="262948"/>
    <n v="0.99"/>
    <n v="1"/>
    <s v="MPEG audio file"/>
    <n v="1"/>
    <x v="0"/>
    <n v="1"/>
    <s v="Music"/>
    <n v="835"/>
    <n v="1"/>
    <n v="154"/>
    <n v="10"/>
    <d v="2010-11-14T00:00:00"/>
    <s v="Rua Dr. Falcão Filho, 155"/>
    <s v="São Paulo"/>
    <x v="10"/>
    <n v="1.98"/>
    <n v="10"/>
    <s v="Eduardo"/>
    <s v="Martins"/>
    <s v="Rua Dr. Falcão Filho, 155"/>
    <s v="São Paulo"/>
    <s v="Brazil"/>
    <s v="+55 (11) 3033-5446"/>
    <n v="4"/>
    <n v="4"/>
    <s v="Margaret"/>
    <s v="Park"/>
    <x v="0"/>
    <s v="Sales Support Agent"/>
    <n v="2"/>
    <s v="683 10 Street SW"/>
    <s v="Calgary"/>
    <s v="Canada"/>
    <s v="+1 (403) 263-4423"/>
    <s v="margaret@chinookcorp.com"/>
    <s v="Sales Manager"/>
    <s v="Nancy"/>
    <s v="Edwards"/>
    <n v="77"/>
    <n v="21"/>
    <x v="1"/>
    <s v="November"/>
  </r>
  <r>
    <n v="22"/>
    <x v="13"/>
    <n v="129"/>
    <x v="174"/>
    <n v="1600"/>
    <x v="816"/>
    <s v="John Bonham/John Paul Jones"/>
    <n v="262948"/>
    <n v="0.99"/>
    <n v="1"/>
    <s v="MPEG audio file"/>
    <n v="1"/>
    <x v="0"/>
    <n v="8"/>
    <s v="Music"/>
    <n v="835"/>
    <n v="1"/>
    <n v="154"/>
    <n v="10"/>
    <d v="2010-11-14T00:00:00"/>
    <s v="Rua Dr. Falcão Filho, 155"/>
    <s v="São Paulo"/>
    <x v="10"/>
    <n v="1.98"/>
    <n v="10"/>
    <s v="Eduardo"/>
    <s v="Martins"/>
    <s v="Rua Dr. Falcão Filho, 155"/>
    <s v="São Paulo"/>
    <s v="Brazil"/>
    <s v="+55 (11) 3033-5446"/>
    <n v="4"/>
    <n v="4"/>
    <s v="Margaret"/>
    <s v="Park"/>
    <x v="0"/>
    <s v="Sales Support Agent"/>
    <n v="2"/>
    <s v="683 10 Street SW"/>
    <s v="Calgary"/>
    <s v="Canada"/>
    <s v="+1 (403) 263-4423"/>
    <s v="margaret@chinookcorp.com"/>
    <s v="Sales Manager"/>
    <s v="Nancy"/>
    <s v="Edwards"/>
    <n v="77"/>
    <n v="21"/>
    <x v="1"/>
    <s v="November"/>
  </r>
  <r>
    <n v="53"/>
    <x v="15"/>
    <n v="38"/>
    <x v="19"/>
    <n v="462"/>
    <x v="817"/>
    <s v="NULL"/>
    <n v="296124"/>
    <n v="0.99"/>
    <n v="1"/>
    <s v="MPEG audio file"/>
    <n v="2"/>
    <x v="1"/>
    <n v="8"/>
    <s v="Music"/>
    <n v="74"/>
    <n v="1"/>
    <n v="13"/>
    <n v="16"/>
    <d v="2009-02-19T00:00:00"/>
    <s v="1600 Amphitheatre Parkway"/>
    <s v="Mountain View"/>
    <x v="4"/>
    <n v="0.99"/>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0"/>
    <s v="February"/>
  </r>
  <r>
    <n v="53"/>
    <x v="15"/>
    <n v="38"/>
    <x v="19"/>
    <n v="462"/>
    <x v="817"/>
    <s v="NULL"/>
    <n v="296124"/>
    <n v="0.99"/>
    <n v="1"/>
    <s v="MPEG audio file"/>
    <n v="2"/>
    <x v="1"/>
    <n v="5"/>
    <s v="90’s Music"/>
    <n v="74"/>
    <n v="1"/>
    <n v="13"/>
    <n v="16"/>
    <d v="2009-02-19T00:00:00"/>
    <s v="1600 Amphitheatre Parkway"/>
    <s v="Mountain View"/>
    <x v="4"/>
    <n v="0.99"/>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0"/>
    <s v="February"/>
  </r>
  <r>
    <n v="53"/>
    <x v="15"/>
    <n v="38"/>
    <x v="19"/>
    <n v="462"/>
    <x v="817"/>
    <s v="NULL"/>
    <n v="296124"/>
    <n v="0.99"/>
    <n v="1"/>
    <s v="MPEG audio file"/>
    <n v="2"/>
    <x v="1"/>
    <n v="1"/>
    <s v="Music"/>
    <n v="74"/>
    <n v="1"/>
    <n v="13"/>
    <n v="16"/>
    <d v="2009-02-19T00:00:00"/>
    <s v="1600 Amphitheatre Parkway"/>
    <s v="Mountain View"/>
    <x v="4"/>
    <n v="0.99"/>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0"/>
    <s v="February"/>
  </r>
  <r>
    <n v="76"/>
    <x v="22"/>
    <n v="55"/>
    <x v="26"/>
    <n v="705"/>
    <x v="818"/>
    <s v="J.C. Fogerty"/>
    <n v="253596"/>
    <n v="0.99"/>
    <n v="1"/>
    <s v="MPEG audio file"/>
    <n v="1"/>
    <x v="0"/>
    <n v="1"/>
    <s v="Music"/>
    <n v="695"/>
    <n v="1"/>
    <n v="129"/>
    <n v="43"/>
    <d v="2010-07-15T00:00:00"/>
    <s v="68, Rue Jouvence"/>
    <s v="Dijon"/>
    <x v="5"/>
    <n v="5.94"/>
    <n v="43"/>
    <s v="Isabelle"/>
    <s v="Mercier"/>
    <s v="68, Rue Jouvence"/>
    <s v="Dijon"/>
    <s v="France"/>
    <s v="+33 03 80 73 66 99"/>
    <n v="3"/>
    <n v="3"/>
    <s v="Jane"/>
    <s v="Peacock"/>
    <x v="0"/>
    <s v="Sales Support Agent"/>
    <n v="2"/>
    <s v="1111 6 Ave SW"/>
    <s v="Calgary"/>
    <s v="Canada"/>
    <s v="+1 (403) 262-3443"/>
    <s v="jane@chinookcorp.com"/>
    <s v="Sales Manager"/>
    <s v="Nancy"/>
    <s v="Edwards"/>
    <n v="51"/>
    <n v="22"/>
    <x v="1"/>
    <s v="July"/>
  </r>
  <r>
    <n v="76"/>
    <x v="22"/>
    <n v="55"/>
    <x v="26"/>
    <n v="705"/>
    <x v="818"/>
    <s v="J.C. Fogerty"/>
    <n v="253596"/>
    <n v="0.99"/>
    <n v="1"/>
    <s v="MPEG audio file"/>
    <n v="1"/>
    <x v="0"/>
    <n v="8"/>
    <s v="Music"/>
    <n v="695"/>
    <n v="1"/>
    <n v="129"/>
    <n v="43"/>
    <d v="2010-07-15T00:00:00"/>
    <s v="68, Rue Jouvence"/>
    <s v="Dijon"/>
    <x v="5"/>
    <n v="5.94"/>
    <n v="43"/>
    <s v="Isabelle"/>
    <s v="Mercier"/>
    <s v="68, Rue Jouvence"/>
    <s v="Dijon"/>
    <s v="France"/>
    <s v="+33 03 80 73 66 99"/>
    <n v="3"/>
    <n v="3"/>
    <s v="Jane"/>
    <s v="Peacock"/>
    <x v="0"/>
    <s v="Sales Support Agent"/>
    <n v="2"/>
    <s v="1111 6 Ave SW"/>
    <s v="Calgary"/>
    <s v="Canada"/>
    <s v="+1 (403) 262-3443"/>
    <s v="jane@chinookcorp.com"/>
    <s v="Sales Manager"/>
    <s v="Nancy"/>
    <s v="Edwards"/>
    <n v="51"/>
    <n v="22"/>
    <x v="1"/>
    <s v="July"/>
  </r>
  <r>
    <n v="76"/>
    <x v="22"/>
    <n v="54"/>
    <x v="127"/>
    <n v="689"/>
    <x v="192"/>
    <s v="J. C. Fogerty"/>
    <n v="213237"/>
    <n v="0.99"/>
    <n v="1"/>
    <s v="MPEG audio file"/>
    <n v="1"/>
    <x v="0"/>
    <n v="1"/>
    <s v="Music"/>
    <n v="691"/>
    <n v="1"/>
    <n v="129"/>
    <n v="43"/>
    <d v="2010-07-15T00:00:00"/>
    <s v="68, Rue Jouvence"/>
    <s v="Dijon"/>
    <x v="5"/>
    <n v="5.94"/>
    <n v="43"/>
    <s v="Isabelle"/>
    <s v="Mercier"/>
    <s v="68, Rue Jouvence"/>
    <s v="Dijon"/>
    <s v="France"/>
    <s v="+33 03 80 73 66 99"/>
    <n v="3"/>
    <n v="3"/>
    <s v="Jane"/>
    <s v="Peacock"/>
    <x v="0"/>
    <s v="Sales Support Agent"/>
    <n v="2"/>
    <s v="1111 6 Ave SW"/>
    <s v="Calgary"/>
    <s v="Canada"/>
    <s v="+1 (403) 262-3443"/>
    <s v="jane@chinookcorp.com"/>
    <s v="Sales Manager"/>
    <s v="Nancy"/>
    <s v="Edwards"/>
    <n v="51"/>
    <n v="22"/>
    <x v="1"/>
    <s v="July"/>
  </r>
  <r>
    <n v="76"/>
    <x v="22"/>
    <n v="55"/>
    <x v="26"/>
    <n v="697"/>
    <x v="191"/>
    <s v="J.C. Fogerty"/>
    <n v="316630"/>
    <n v="0.99"/>
    <n v="1"/>
    <s v="MPEG audio file"/>
    <n v="1"/>
    <x v="0"/>
    <n v="1"/>
    <s v="Music"/>
    <n v="693"/>
    <n v="1"/>
    <n v="129"/>
    <n v="43"/>
    <d v="2010-07-15T00:00:00"/>
    <s v="68, Rue Jouvence"/>
    <s v="Dijon"/>
    <x v="5"/>
    <n v="5.94"/>
    <n v="43"/>
    <s v="Isabelle"/>
    <s v="Mercier"/>
    <s v="68, Rue Jouvence"/>
    <s v="Dijon"/>
    <s v="France"/>
    <s v="+33 03 80 73 66 99"/>
    <n v="3"/>
    <n v="3"/>
    <s v="Jane"/>
    <s v="Peacock"/>
    <x v="0"/>
    <s v="Sales Support Agent"/>
    <n v="2"/>
    <s v="1111 6 Ave SW"/>
    <s v="Calgary"/>
    <s v="Canada"/>
    <s v="+1 (403) 262-3443"/>
    <s v="jane@chinookcorp.com"/>
    <s v="Sales Manager"/>
    <s v="Nancy"/>
    <s v="Edwards"/>
    <n v="51"/>
    <n v="22"/>
    <x v="1"/>
    <s v="July"/>
  </r>
  <r>
    <n v="76"/>
    <x v="22"/>
    <n v="55"/>
    <x v="26"/>
    <n v="709"/>
    <x v="819"/>
    <s v="J.C. Fogerty"/>
    <n v="228466"/>
    <n v="0.99"/>
    <n v="1"/>
    <s v="MPEG audio file"/>
    <n v="1"/>
    <x v="0"/>
    <n v="8"/>
    <s v="Music"/>
    <n v="696"/>
    <n v="1"/>
    <n v="129"/>
    <n v="43"/>
    <d v="2010-07-15T00:00:00"/>
    <s v="68, Rue Jouvence"/>
    <s v="Dijon"/>
    <x v="5"/>
    <n v="5.94"/>
    <n v="43"/>
    <s v="Isabelle"/>
    <s v="Mercier"/>
    <s v="68, Rue Jouvence"/>
    <s v="Dijon"/>
    <s v="France"/>
    <s v="+33 03 80 73 66 99"/>
    <n v="3"/>
    <n v="3"/>
    <s v="Jane"/>
    <s v="Peacock"/>
    <x v="0"/>
    <s v="Sales Support Agent"/>
    <n v="2"/>
    <s v="1111 6 Ave SW"/>
    <s v="Calgary"/>
    <s v="Canada"/>
    <s v="+1 (403) 262-3443"/>
    <s v="jane@chinookcorp.com"/>
    <s v="Sales Manager"/>
    <s v="Nancy"/>
    <s v="Edwards"/>
    <n v="51"/>
    <n v="22"/>
    <x v="1"/>
    <s v="July"/>
  </r>
  <r>
    <n v="76"/>
    <x v="22"/>
    <n v="55"/>
    <x v="26"/>
    <n v="709"/>
    <x v="819"/>
    <s v="J.C. Fogerty"/>
    <n v="228466"/>
    <n v="0.99"/>
    <n v="1"/>
    <s v="MPEG audio file"/>
    <n v="1"/>
    <x v="0"/>
    <n v="1"/>
    <s v="Music"/>
    <n v="696"/>
    <n v="1"/>
    <n v="129"/>
    <n v="43"/>
    <d v="2010-07-15T00:00:00"/>
    <s v="68, Rue Jouvence"/>
    <s v="Dijon"/>
    <x v="5"/>
    <n v="5.94"/>
    <n v="43"/>
    <s v="Isabelle"/>
    <s v="Mercier"/>
    <s v="68, Rue Jouvence"/>
    <s v="Dijon"/>
    <s v="France"/>
    <s v="+33 03 80 73 66 99"/>
    <n v="3"/>
    <n v="3"/>
    <s v="Jane"/>
    <s v="Peacock"/>
    <x v="0"/>
    <s v="Sales Support Agent"/>
    <n v="2"/>
    <s v="1111 6 Ave SW"/>
    <s v="Calgary"/>
    <s v="Canada"/>
    <s v="+1 (403) 262-3443"/>
    <s v="jane@chinookcorp.com"/>
    <s v="Sales Manager"/>
    <s v="Nancy"/>
    <s v="Edwards"/>
    <n v="51"/>
    <n v="22"/>
    <x v="1"/>
    <s v="July"/>
  </r>
  <r>
    <n v="76"/>
    <x v="22"/>
    <n v="55"/>
    <x v="26"/>
    <n v="701"/>
    <x v="820"/>
    <s v="J.C. Fogerty"/>
    <n v="190119"/>
    <n v="0.99"/>
    <n v="1"/>
    <s v="MPEG audio file"/>
    <n v="1"/>
    <x v="0"/>
    <n v="8"/>
    <s v="Music"/>
    <n v="694"/>
    <n v="1"/>
    <n v="129"/>
    <n v="43"/>
    <d v="2010-07-15T00:00:00"/>
    <s v="68, Rue Jouvence"/>
    <s v="Dijon"/>
    <x v="5"/>
    <n v="5.94"/>
    <n v="43"/>
    <s v="Isabelle"/>
    <s v="Mercier"/>
    <s v="68, Rue Jouvence"/>
    <s v="Dijon"/>
    <s v="France"/>
    <s v="+33 03 80 73 66 99"/>
    <n v="3"/>
    <n v="3"/>
    <s v="Jane"/>
    <s v="Peacock"/>
    <x v="0"/>
    <s v="Sales Support Agent"/>
    <n v="2"/>
    <s v="1111 6 Ave SW"/>
    <s v="Calgary"/>
    <s v="Canada"/>
    <s v="+1 (403) 262-3443"/>
    <s v="jane@chinookcorp.com"/>
    <s v="Sales Manager"/>
    <s v="Nancy"/>
    <s v="Edwards"/>
    <n v="51"/>
    <n v="22"/>
    <x v="1"/>
    <s v="July"/>
  </r>
  <r>
    <n v="76"/>
    <x v="22"/>
    <n v="55"/>
    <x v="26"/>
    <n v="701"/>
    <x v="820"/>
    <s v="J.C. Fogerty"/>
    <n v="190119"/>
    <n v="0.99"/>
    <n v="1"/>
    <s v="MPEG audio file"/>
    <n v="1"/>
    <x v="0"/>
    <n v="1"/>
    <s v="Music"/>
    <n v="694"/>
    <n v="1"/>
    <n v="129"/>
    <n v="43"/>
    <d v="2010-07-15T00:00:00"/>
    <s v="68, Rue Jouvence"/>
    <s v="Dijon"/>
    <x v="5"/>
    <n v="5.94"/>
    <n v="43"/>
    <s v="Isabelle"/>
    <s v="Mercier"/>
    <s v="68, Rue Jouvence"/>
    <s v="Dijon"/>
    <s v="France"/>
    <s v="+33 03 80 73 66 99"/>
    <n v="3"/>
    <n v="3"/>
    <s v="Jane"/>
    <s v="Peacock"/>
    <x v="0"/>
    <s v="Sales Support Agent"/>
    <n v="2"/>
    <s v="1111 6 Ave SW"/>
    <s v="Calgary"/>
    <s v="Canada"/>
    <s v="+1 (403) 262-3443"/>
    <s v="jane@chinookcorp.com"/>
    <s v="Sales Manager"/>
    <s v="Nancy"/>
    <s v="Edwards"/>
    <n v="51"/>
    <n v="22"/>
    <x v="1"/>
    <s v="July"/>
  </r>
  <r>
    <n v="76"/>
    <x v="22"/>
    <n v="54"/>
    <x v="127"/>
    <n v="693"/>
    <x v="821"/>
    <s v="J. C. Fogerty"/>
    <n v="175490"/>
    <n v="0.99"/>
    <n v="1"/>
    <s v="MPEG audio file"/>
    <n v="1"/>
    <x v="0"/>
    <n v="1"/>
    <s v="Music"/>
    <n v="692"/>
    <n v="1"/>
    <n v="129"/>
    <n v="43"/>
    <d v="2010-07-15T00:00:00"/>
    <s v="68, Rue Jouvence"/>
    <s v="Dijon"/>
    <x v="5"/>
    <n v="5.94"/>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1"/>
    <s v="July"/>
  </r>
  <r>
    <n v="76"/>
    <x v="22"/>
    <n v="54"/>
    <x v="127"/>
    <n v="693"/>
    <x v="821"/>
    <s v="J. C. Fogerty"/>
    <n v="175490"/>
    <n v="0.99"/>
    <n v="1"/>
    <s v="MPEG audio file"/>
    <n v="1"/>
    <x v="0"/>
    <n v="8"/>
    <s v="Music"/>
    <n v="692"/>
    <n v="1"/>
    <n v="129"/>
    <n v="43"/>
    <d v="2010-07-15T00:00:00"/>
    <s v="68, Rue Jouvence"/>
    <s v="Dijon"/>
    <x v="5"/>
    <n v="5.94"/>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1"/>
    <s v="July"/>
  </r>
  <r>
    <n v="90"/>
    <x v="34"/>
    <n v="112"/>
    <x v="58"/>
    <n v="1388"/>
    <x v="822"/>
    <s v="Steve Harris"/>
    <n v="274364"/>
    <n v="0.99"/>
    <n v="1"/>
    <s v="MPEG audio file"/>
    <n v="3"/>
    <x v="2"/>
    <n v="1"/>
    <s v="Music"/>
    <n v="1381"/>
    <n v="1"/>
    <n v="256"/>
    <n v="25"/>
    <d v="2012-01-27T00:00:00"/>
    <s v="319 N. Frances Street"/>
    <s v="Madison"/>
    <x v="4"/>
    <n v="8.91"/>
    <n v="25"/>
    <s v="Victor"/>
    <s v="Stevens"/>
    <s v="319 N. Frances Street"/>
    <s v="Madison"/>
    <s v="USA"/>
    <s v="+1 (608) 257-0597"/>
    <n v="5"/>
    <n v="5"/>
    <s v="Steve"/>
    <s v="Johnson"/>
    <x v="2"/>
    <s v="Sales Support Agent"/>
    <n v="2"/>
    <s v="7727B 41 Ave"/>
    <s v="Calgary"/>
    <s v="Canada"/>
    <s v="1 (780) 836-9987"/>
    <s v="steve@chinookcorp.com"/>
    <s v="Sales Manager"/>
    <s v="Nancy"/>
    <s v="Edwards"/>
    <n v="59"/>
    <n v="20"/>
    <x v="3"/>
    <s v="January"/>
  </r>
  <r>
    <n v="90"/>
    <x v="34"/>
    <n v="112"/>
    <x v="58"/>
    <n v="1388"/>
    <x v="822"/>
    <s v="Steve Harris"/>
    <n v="274364"/>
    <n v="0.99"/>
    <n v="1"/>
    <s v="MPEG audio file"/>
    <n v="3"/>
    <x v="2"/>
    <n v="8"/>
    <s v="Music"/>
    <n v="1381"/>
    <n v="1"/>
    <n v="256"/>
    <n v="25"/>
    <d v="2012-01-27T00:00:00"/>
    <s v="319 N. Frances Street"/>
    <s v="Madison"/>
    <x v="4"/>
    <n v="8.91"/>
    <n v="25"/>
    <s v="Victor"/>
    <s v="Stevens"/>
    <s v="319 N. Frances Street"/>
    <s v="Madison"/>
    <s v="USA"/>
    <s v="+1 (608) 257-0597"/>
    <n v="5"/>
    <n v="5"/>
    <s v="Steve"/>
    <s v="Johnson"/>
    <x v="2"/>
    <s v="Sales Support Agent"/>
    <n v="2"/>
    <s v="7727B 41 Ave"/>
    <s v="Calgary"/>
    <s v="Canada"/>
    <s v="1 (780) 836-9987"/>
    <s v="steve@chinookcorp.com"/>
    <s v="Sales Manager"/>
    <s v="Nancy"/>
    <s v="Edwards"/>
    <n v="59"/>
    <n v="20"/>
    <x v="3"/>
    <s v="January"/>
  </r>
  <r>
    <n v="91"/>
    <x v="35"/>
    <n v="115"/>
    <x v="60"/>
    <n v="1418"/>
    <x v="823"/>
    <s v="James Brown"/>
    <n v="127399"/>
    <n v="0.99"/>
    <n v="1"/>
    <s v="MPEG audio file"/>
    <n v="14"/>
    <x v="10"/>
    <n v="8"/>
    <s v="Music"/>
    <n v="1386"/>
    <n v="1"/>
    <n v="256"/>
    <n v="25"/>
    <d v="2012-01-27T00:00:00"/>
    <s v="319 N. Frances Street"/>
    <s v="Madison"/>
    <x v="4"/>
    <n v="8.91"/>
    <n v="25"/>
    <s v="Victor"/>
    <s v="Stevens"/>
    <s v="319 N. Frances Street"/>
    <s v="Madison"/>
    <s v="USA"/>
    <s v="+1 (608) 257-0597"/>
    <n v="5"/>
    <n v="5"/>
    <s v="Steve"/>
    <s v="Johnson"/>
    <x v="2"/>
    <s v="Sales Support Agent"/>
    <n v="2"/>
    <s v="7727B 41 Ave"/>
    <s v="Calgary"/>
    <s v="Canada"/>
    <s v="1 (780) 836-9987"/>
    <s v="steve@chinookcorp.com"/>
    <s v="Sales Manager"/>
    <s v="Nancy"/>
    <s v="Edwards"/>
    <n v="59"/>
    <n v="20"/>
    <x v="3"/>
    <s v="January"/>
  </r>
  <r>
    <n v="91"/>
    <x v="35"/>
    <n v="115"/>
    <x v="60"/>
    <n v="1418"/>
    <x v="823"/>
    <s v="James Brown"/>
    <n v="127399"/>
    <n v="0.99"/>
    <n v="1"/>
    <s v="MPEG audio file"/>
    <n v="14"/>
    <x v="10"/>
    <n v="1"/>
    <s v="Music"/>
    <n v="1386"/>
    <n v="1"/>
    <n v="256"/>
    <n v="25"/>
    <d v="2012-01-27T00:00:00"/>
    <s v="319 N. Frances Street"/>
    <s v="Madison"/>
    <x v="4"/>
    <n v="8.91"/>
    <n v="25"/>
    <s v="Victor"/>
    <s v="Stevens"/>
    <s v="319 N. Frances Street"/>
    <s v="Madison"/>
    <s v="USA"/>
    <s v="+1 (608) 257-0597"/>
    <n v="5"/>
    <n v="5"/>
    <s v="Steve"/>
    <s v="Johnson"/>
    <x v="2"/>
    <s v="Sales Support Agent"/>
    <n v="2"/>
    <s v="7727B 41 Ave"/>
    <s v="Calgary"/>
    <s v="Canada"/>
    <s v="1 (780) 836-9987"/>
    <s v="steve@chinookcorp.com"/>
    <s v="Sales Manager"/>
    <s v="Nancy"/>
    <s v="Edwards"/>
    <n v="59"/>
    <n v="20"/>
    <x v="3"/>
    <s v="January"/>
  </r>
  <r>
    <n v="91"/>
    <x v="35"/>
    <n v="115"/>
    <x v="60"/>
    <n v="1418"/>
    <x v="823"/>
    <s v="James Brown"/>
    <n v="127399"/>
    <n v="0.99"/>
    <n v="1"/>
    <s v="MPEG audio file"/>
    <n v="14"/>
    <x v="10"/>
    <n v="5"/>
    <s v="90’s Music"/>
    <n v="1386"/>
    <n v="1"/>
    <n v="256"/>
    <n v="25"/>
    <d v="2012-01-27T00:00:00"/>
    <s v="319 N. Frances Street"/>
    <s v="Madison"/>
    <x v="4"/>
    <n v="8.91"/>
    <n v="25"/>
    <s v="Victor"/>
    <s v="Stevens"/>
    <s v="319 N. Frances Street"/>
    <s v="Madison"/>
    <s v="USA"/>
    <s v="+1 (608) 257-0597"/>
    <n v="5"/>
    <n v="5"/>
    <s v="Steve"/>
    <s v="Johnson"/>
    <x v="2"/>
    <s v="Sales Support Agent"/>
    <n v="2"/>
    <s v="7727B 41 Ave"/>
    <s v="Calgary"/>
    <s v="Canada"/>
    <s v="1 (780) 836-9987"/>
    <s v="steve@chinookcorp.com"/>
    <s v="Sales Manager"/>
    <s v="Nancy"/>
    <s v="Edwards"/>
    <n v="59"/>
    <n v="20"/>
    <x v="3"/>
    <s v="January"/>
  </r>
  <r>
    <n v="90"/>
    <x v="34"/>
    <n v="113"/>
    <x v="59"/>
    <n v="1400"/>
    <x v="85"/>
    <s v="Blaze Bayley/Janick Gers/Steve Harris"/>
    <n v="380786"/>
    <n v="0.99"/>
    <n v="1"/>
    <s v="MPEG audio file"/>
    <n v="1"/>
    <x v="0"/>
    <n v="5"/>
    <s v="90’s Music"/>
    <n v="1383"/>
    <n v="1"/>
    <n v="256"/>
    <n v="25"/>
    <d v="2012-01-27T00:00:00"/>
    <s v="319 N. Frances Street"/>
    <s v="Madison"/>
    <x v="4"/>
    <n v="8.91"/>
    <n v="25"/>
    <s v="Victor"/>
    <s v="Stevens"/>
    <s v="319 N. Frances Street"/>
    <s v="Madison"/>
    <s v="USA"/>
    <s v="+1 (608) 257-0597"/>
    <n v="5"/>
    <n v="5"/>
    <s v="Steve"/>
    <s v="Johnson"/>
    <x v="2"/>
    <s v="Sales Support Agent"/>
    <n v="2"/>
    <s v="7727B 41 Ave"/>
    <s v="Calgary"/>
    <s v="Canada"/>
    <s v="1 (780) 836-9987"/>
    <s v="steve@chinookcorp.com"/>
    <s v="Sales Manager"/>
    <s v="Nancy"/>
    <s v="Edwards"/>
    <n v="59"/>
    <n v="20"/>
    <x v="3"/>
    <s v="January"/>
  </r>
  <r>
    <n v="90"/>
    <x v="34"/>
    <n v="113"/>
    <x v="59"/>
    <n v="1400"/>
    <x v="85"/>
    <s v="Blaze Bayley/Janick Gers/Steve Harris"/>
    <n v="380786"/>
    <n v="0.99"/>
    <n v="1"/>
    <s v="MPEG audio file"/>
    <n v="1"/>
    <x v="0"/>
    <n v="1"/>
    <s v="Music"/>
    <n v="1383"/>
    <n v="1"/>
    <n v="256"/>
    <n v="25"/>
    <d v="2012-01-27T00:00:00"/>
    <s v="319 N. Frances Street"/>
    <s v="Madison"/>
    <x v="4"/>
    <n v="8.91"/>
    <n v="25"/>
    <s v="Victor"/>
    <s v="Stevens"/>
    <s v="319 N. Frances Street"/>
    <s v="Madison"/>
    <s v="USA"/>
    <s v="+1 (608) 257-0597"/>
    <n v="5"/>
    <n v="5"/>
    <s v="Steve"/>
    <s v="Johnson"/>
    <x v="2"/>
    <s v="Sales Support Agent"/>
    <n v="2"/>
    <s v="7727B 41 Ave"/>
    <s v="Calgary"/>
    <s v="Canada"/>
    <s v="1 (780) 836-9987"/>
    <s v="steve@chinookcorp.com"/>
    <s v="Sales Manager"/>
    <s v="Nancy"/>
    <s v="Edwards"/>
    <n v="59"/>
    <n v="20"/>
    <x v="3"/>
    <s v="January"/>
  </r>
  <r>
    <n v="90"/>
    <x v="34"/>
    <n v="114"/>
    <x v="61"/>
    <n v="1412"/>
    <x v="824"/>
    <s v="Steve Harris"/>
    <n v="483657"/>
    <n v="0.99"/>
    <n v="1"/>
    <s v="MPEG audio file"/>
    <n v="1"/>
    <x v="0"/>
    <n v="5"/>
    <s v="90’s Music"/>
    <n v="1385"/>
    <n v="1"/>
    <n v="256"/>
    <n v="25"/>
    <d v="2012-01-27T00:00:00"/>
    <s v="319 N. Frances Street"/>
    <s v="Madison"/>
    <x v="4"/>
    <n v="8.91"/>
    <n v="25"/>
    <s v="Victor"/>
    <s v="Stevens"/>
    <s v="319 N. Frances Street"/>
    <s v="Madison"/>
    <s v="USA"/>
    <s v="+1 (608) 257-0597"/>
    <n v="5"/>
    <n v="5"/>
    <s v="Steve"/>
    <s v="Johnson"/>
    <x v="2"/>
    <s v="Sales Support Agent"/>
    <n v="2"/>
    <s v="7727B 41 Ave"/>
    <s v="Calgary"/>
    <s v="Canada"/>
    <s v="1 (780) 836-9987"/>
    <s v="steve@chinookcorp.com"/>
    <s v="Sales Manager"/>
    <s v="Nancy"/>
    <s v="Edwards"/>
    <n v="59"/>
    <n v="20"/>
    <x v="3"/>
    <s v="January"/>
  </r>
  <r>
    <n v="90"/>
    <x v="34"/>
    <n v="114"/>
    <x v="61"/>
    <n v="1412"/>
    <x v="824"/>
    <s v="Steve Harris"/>
    <n v="483657"/>
    <n v="0.99"/>
    <n v="1"/>
    <s v="MPEG audio file"/>
    <n v="1"/>
    <x v="0"/>
    <n v="1"/>
    <s v="Music"/>
    <n v="1385"/>
    <n v="1"/>
    <n v="256"/>
    <n v="25"/>
    <d v="2012-01-27T00:00:00"/>
    <s v="319 N. Frances Street"/>
    <s v="Madison"/>
    <x v="4"/>
    <n v="8.91"/>
    <n v="25"/>
    <s v="Victor"/>
    <s v="Stevens"/>
    <s v="319 N. Frances Street"/>
    <s v="Madison"/>
    <s v="USA"/>
    <s v="+1 (608) 257-0597"/>
    <n v="5"/>
    <n v="5"/>
    <s v="Steve"/>
    <s v="Johnson"/>
    <x v="2"/>
    <s v="Sales Support Agent"/>
    <n v="2"/>
    <s v="7727B 41 Ave"/>
    <s v="Calgary"/>
    <s v="Canada"/>
    <s v="1 (780) 836-9987"/>
    <s v="steve@chinookcorp.com"/>
    <s v="Sales Manager"/>
    <s v="Nancy"/>
    <s v="Edwards"/>
    <n v="59"/>
    <n v="20"/>
    <x v="3"/>
    <s v="January"/>
  </r>
  <r>
    <n v="90"/>
    <x v="34"/>
    <n v="114"/>
    <x v="61"/>
    <n v="1412"/>
    <x v="824"/>
    <s v="Steve Harris"/>
    <n v="483657"/>
    <n v="0.99"/>
    <n v="1"/>
    <s v="MPEG audio file"/>
    <n v="1"/>
    <x v="0"/>
    <n v="8"/>
    <s v="Music"/>
    <n v="1385"/>
    <n v="1"/>
    <n v="256"/>
    <n v="25"/>
    <d v="2012-01-27T00:00:00"/>
    <s v="319 N. Frances Street"/>
    <s v="Madison"/>
    <x v="4"/>
    <n v="8.91"/>
    <n v="25"/>
    <s v="Victor"/>
    <s v="Stevens"/>
    <s v="319 N. Frances Street"/>
    <s v="Madison"/>
    <s v="USA"/>
    <s v="+1 (608) 257-0597"/>
    <n v="5"/>
    <n v="5"/>
    <s v="Steve"/>
    <s v="Johnson"/>
    <x v="2"/>
    <s v="Sales Support Agent"/>
    <n v="2"/>
    <s v="7727B 41 Ave"/>
    <s v="Calgary"/>
    <s v="Canada"/>
    <s v="1 (780) 836-9987"/>
    <s v="steve@chinookcorp.com"/>
    <s v="Sales Manager"/>
    <s v="Nancy"/>
    <s v="Edwards"/>
    <n v="59"/>
    <n v="20"/>
    <x v="3"/>
    <s v="January"/>
  </r>
  <r>
    <n v="90"/>
    <x v="34"/>
    <n v="114"/>
    <x v="61"/>
    <n v="1406"/>
    <x v="825"/>
    <s v="Blaze Bayley/Steve Harris"/>
    <n v="175777"/>
    <n v="0.99"/>
    <n v="1"/>
    <s v="MPEG audio file"/>
    <n v="1"/>
    <x v="0"/>
    <n v="1"/>
    <s v="Music"/>
    <n v="1384"/>
    <n v="1"/>
    <n v="256"/>
    <n v="25"/>
    <d v="2012-01-27T00:00:00"/>
    <s v="319 N. Frances Street"/>
    <s v="Madison"/>
    <x v="4"/>
    <n v="8.91"/>
    <n v="25"/>
    <s v="Victor"/>
    <s v="Stevens"/>
    <s v="319 N. Frances Street"/>
    <s v="Madison"/>
    <s v="USA"/>
    <s v="+1 (608) 257-0597"/>
    <n v="5"/>
    <n v="5"/>
    <s v="Steve"/>
    <s v="Johnson"/>
    <x v="2"/>
    <s v="Sales Support Agent"/>
    <n v="2"/>
    <s v="7727B 41 Ave"/>
    <s v="Calgary"/>
    <s v="Canada"/>
    <s v="1 (780) 836-9987"/>
    <s v="steve@chinookcorp.com"/>
    <s v="Sales Manager"/>
    <s v="Nancy"/>
    <s v="Edwards"/>
    <n v="59"/>
    <n v="20"/>
    <x v="3"/>
    <s v="January"/>
  </r>
  <r>
    <n v="90"/>
    <x v="34"/>
    <n v="114"/>
    <x v="61"/>
    <n v="1406"/>
    <x v="825"/>
    <s v="Blaze Bayley/Steve Harris"/>
    <n v="175777"/>
    <n v="0.99"/>
    <n v="1"/>
    <s v="MPEG audio file"/>
    <n v="1"/>
    <x v="0"/>
    <n v="8"/>
    <s v="Music"/>
    <n v="1384"/>
    <n v="1"/>
    <n v="256"/>
    <n v="25"/>
    <d v="2012-01-27T00:00:00"/>
    <s v="319 N. Frances Street"/>
    <s v="Madison"/>
    <x v="4"/>
    <n v="8.91"/>
    <n v="25"/>
    <s v="Victor"/>
    <s v="Stevens"/>
    <s v="319 N. Frances Street"/>
    <s v="Madison"/>
    <s v="USA"/>
    <s v="+1 (608) 257-0597"/>
    <n v="5"/>
    <n v="5"/>
    <s v="Steve"/>
    <s v="Johnson"/>
    <x v="2"/>
    <s v="Sales Support Agent"/>
    <n v="2"/>
    <s v="7727B 41 Ave"/>
    <s v="Calgary"/>
    <s v="Canada"/>
    <s v="1 (780) 836-9987"/>
    <s v="steve@chinookcorp.com"/>
    <s v="Sales Manager"/>
    <s v="Nancy"/>
    <s v="Edwards"/>
    <n v="59"/>
    <n v="20"/>
    <x v="3"/>
    <s v="January"/>
  </r>
  <r>
    <n v="90"/>
    <x v="34"/>
    <n v="114"/>
    <x v="61"/>
    <n v="1406"/>
    <x v="825"/>
    <s v="Blaze Bayley/Steve Harris"/>
    <n v="175777"/>
    <n v="0.99"/>
    <n v="1"/>
    <s v="MPEG audio file"/>
    <n v="1"/>
    <x v="0"/>
    <n v="5"/>
    <s v="90’s Music"/>
    <n v="1384"/>
    <n v="1"/>
    <n v="256"/>
    <n v="25"/>
    <d v="2012-01-27T00:00:00"/>
    <s v="319 N. Frances Street"/>
    <s v="Madison"/>
    <x v="4"/>
    <n v="8.91"/>
    <n v="25"/>
    <s v="Victor"/>
    <s v="Stevens"/>
    <s v="319 N. Frances Street"/>
    <s v="Madison"/>
    <s v="USA"/>
    <s v="+1 (608) 257-0597"/>
    <n v="5"/>
    <n v="5"/>
    <s v="Steve"/>
    <s v="Johnson"/>
    <x v="2"/>
    <s v="Sales Support Agent"/>
    <n v="2"/>
    <s v="7727B 41 Ave"/>
    <s v="Calgary"/>
    <s v="Canada"/>
    <s v="1 (780) 836-9987"/>
    <s v="steve@chinookcorp.com"/>
    <s v="Sales Manager"/>
    <s v="Nancy"/>
    <s v="Edwards"/>
    <n v="59"/>
    <n v="20"/>
    <x v="3"/>
    <s v="January"/>
  </r>
  <r>
    <n v="91"/>
    <x v="35"/>
    <n v="115"/>
    <x v="60"/>
    <n v="1424"/>
    <x v="826"/>
    <s v="Addie William Jones/Nat Jones"/>
    <n v="218226"/>
    <n v="0.99"/>
    <n v="1"/>
    <s v="MPEG audio file"/>
    <n v="14"/>
    <x v="10"/>
    <n v="5"/>
    <s v="90’s Music"/>
    <n v="1387"/>
    <n v="1"/>
    <n v="256"/>
    <n v="25"/>
    <d v="2012-01-27T00:00:00"/>
    <s v="319 N. Frances Street"/>
    <s v="Madison"/>
    <x v="4"/>
    <n v="8.91"/>
    <n v="25"/>
    <s v="Victor"/>
    <s v="Stevens"/>
    <s v="319 N. Frances Street"/>
    <s v="Madison"/>
    <s v="USA"/>
    <s v="+1 (608) 257-0597"/>
    <n v="5"/>
    <n v="5"/>
    <s v="Steve"/>
    <s v="Johnson"/>
    <x v="2"/>
    <s v="Sales Support Agent"/>
    <n v="2"/>
    <s v="7727B 41 Ave"/>
    <s v="Calgary"/>
    <s v="Canada"/>
    <s v="1 (780) 836-9987"/>
    <s v="steve@chinookcorp.com"/>
    <s v="Sales Manager"/>
    <s v="Nancy"/>
    <s v="Edwards"/>
    <n v="59"/>
    <n v="20"/>
    <x v="3"/>
    <s v="January"/>
  </r>
  <r>
    <n v="91"/>
    <x v="35"/>
    <n v="115"/>
    <x v="60"/>
    <n v="1424"/>
    <x v="826"/>
    <s v="Addie William Jones/Nat Jones"/>
    <n v="218226"/>
    <n v="0.99"/>
    <n v="1"/>
    <s v="MPEG audio file"/>
    <n v="14"/>
    <x v="10"/>
    <n v="8"/>
    <s v="Music"/>
    <n v="1387"/>
    <n v="1"/>
    <n v="256"/>
    <n v="25"/>
    <d v="2012-01-27T00:00:00"/>
    <s v="319 N. Frances Street"/>
    <s v="Madison"/>
    <x v="4"/>
    <n v="8.91"/>
    <n v="25"/>
    <s v="Victor"/>
    <s v="Stevens"/>
    <s v="319 N. Frances Street"/>
    <s v="Madison"/>
    <s v="USA"/>
    <s v="+1 (608) 257-0597"/>
    <n v="5"/>
    <n v="5"/>
    <s v="Steve"/>
    <s v="Johnson"/>
    <x v="2"/>
    <s v="Sales Support Agent"/>
    <n v="2"/>
    <s v="7727B 41 Ave"/>
    <s v="Calgary"/>
    <s v="Canada"/>
    <s v="1 (780) 836-9987"/>
    <s v="steve@chinookcorp.com"/>
    <s v="Sales Manager"/>
    <s v="Nancy"/>
    <s v="Edwards"/>
    <n v="59"/>
    <n v="20"/>
    <x v="3"/>
    <s v="January"/>
  </r>
  <r>
    <n v="91"/>
    <x v="35"/>
    <n v="115"/>
    <x v="60"/>
    <n v="1424"/>
    <x v="826"/>
    <s v="Addie William Jones/Nat Jones"/>
    <n v="218226"/>
    <n v="0.99"/>
    <n v="1"/>
    <s v="MPEG audio file"/>
    <n v="14"/>
    <x v="10"/>
    <n v="1"/>
    <s v="Music"/>
    <n v="1387"/>
    <n v="1"/>
    <n v="256"/>
    <n v="25"/>
    <d v="2012-01-27T00:00:00"/>
    <s v="319 N. Frances Street"/>
    <s v="Madison"/>
    <x v="4"/>
    <n v="8.91"/>
    <n v="25"/>
    <s v="Victor"/>
    <s v="Stevens"/>
    <s v="319 N. Frances Street"/>
    <s v="Madison"/>
    <s v="USA"/>
    <s v="+1 (608) 257-0597"/>
    <n v="5"/>
    <n v="5"/>
    <s v="Steve"/>
    <s v="Johnson"/>
    <x v="2"/>
    <s v="Sales Support Agent"/>
    <n v="2"/>
    <s v="7727B 41 Ave"/>
    <s v="Calgary"/>
    <s v="Canada"/>
    <s v="1 (780) 836-9987"/>
    <s v="steve@chinookcorp.com"/>
    <s v="Sales Manager"/>
    <s v="Nancy"/>
    <s v="Edwards"/>
    <n v="59"/>
    <n v="20"/>
    <x v="3"/>
    <s v="January"/>
  </r>
  <r>
    <n v="100"/>
    <x v="41"/>
    <n v="141"/>
    <x v="73"/>
    <n v="3133"/>
    <x v="827"/>
    <s v="Marsden"/>
    <n v="233874"/>
    <n v="0.99"/>
    <n v="1"/>
    <s v="MPEG audio file"/>
    <n v="3"/>
    <x v="2"/>
    <n v="5"/>
    <s v="90’s Music"/>
    <n v="518"/>
    <n v="1"/>
    <n v="96"/>
    <n v="45"/>
    <d v="2010-02-18T00:00:00"/>
    <s v="Erzsébet krt. 58."/>
    <s v="Budapest"/>
    <x v="20"/>
    <n v="21.86"/>
    <n v="45"/>
    <s v="Ladislav"/>
    <s v="Kovács"/>
    <s v="Erzsébet krt. 58."/>
    <s v="Budapest"/>
    <s v="Hungary"/>
    <s v="NULL"/>
    <n v="3"/>
    <n v="3"/>
    <s v="Jane"/>
    <s v="Peacock"/>
    <x v="2"/>
    <s v="Sales Support Agent"/>
    <n v="2"/>
    <s v="1111 6 Ave SW"/>
    <s v="Calgary"/>
    <s v="Canada"/>
    <s v="+1 (403) 262-3443"/>
    <s v="jane@chinookcorp.com"/>
    <s v="Sales Manager"/>
    <s v="Nancy"/>
    <s v="Edwards"/>
    <n v="51"/>
    <n v="22"/>
    <x v="1"/>
    <s v="February"/>
  </r>
  <r>
    <n v="100"/>
    <x v="41"/>
    <n v="141"/>
    <x v="73"/>
    <n v="3133"/>
    <x v="827"/>
    <s v="Marsden"/>
    <n v="233874"/>
    <n v="0.99"/>
    <n v="1"/>
    <s v="MPEG audio file"/>
    <n v="3"/>
    <x v="2"/>
    <n v="8"/>
    <s v="Music"/>
    <n v="518"/>
    <n v="1"/>
    <n v="96"/>
    <n v="45"/>
    <d v="2010-02-18T00:00:00"/>
    <s v="Erzsébet krt. 58."/>
    <s v="Budapest"/>
    <x v="20"/>
    <n v="21.86"/>
    <n v="45"/>
    <s v="Ladislav"/>
    <s v="Kovács"/>
    <s v="Erzsébet krt. 58."/>
    <s v="Budapest"/>
    <s v="Hungary"/>
    <s v="NULL"/>
    <n v="3"/>
    <n v="3"/>
    <s v="Jane"/>
    <s v="Peacock"/>
    <x v="2"/>
    <s v="Sales Support Agent"/>
    <n v="2"/>
    <s v="1111 6 Ave SW"/>
    <s v="Calgary"/>
    <s v="Canada"/>
    <s v="+1 (403) 262-3443"/>
    <s v="jane@chinookcorp.com"/>
    <s v="Sales Manager"/>
    <s v="Nancy"/>
    <s v="Edwards"/>
    <n v="51"/>
    <n v="22"/>
    <x v="1"/>
    <s v="February"/>
  </r>
  <r>
    <n v="100"/>
    <x v="41"/>
    <n v="141"/>
    <x v="73"/>
    <n v="3133"/>
    <x v="827"/>
    <s v="Marsden"/>
    <n v="233874"/>
    <n v="0.99"/>
    <n v="1"/>
    <s v="MPEG audio file"/>
    <n v="3"/>
    <x v="2"/>
    <n v="1"/>
    <s v="Music"/>
    <n v="518"/>
    <n v="1"/>
    <n v="96"/>
    <n v="45"/>
    <d v="2010-02-18T00:00:00"/>
    <s v="Erzsébet krt. 58."/>
    <s v="Budapest"/>
    <x v="20"/>
    <n v="21.86"/>
    <n v="45"/>
    <s v="Ladislav"/>
    <s v="Kovács"/>
    <s v="Erzsébet krt. 58."/>
    <s v="Budapest"/>
    <s v="Hungary"/>
    <s v="NULL"/>
    <n v="3"/>
    <n v="3"/>
    <s v="Jane"/>
    <s v="Peacock"/>
    <x v="2"/>
    <s v="Sales Support Agent"/>
    <n v="2"/>
    <s v="1111 6 Ave SW"/>
    <s v="Calgary"/>
    <s v="Canada"/>
    <s v="+1 (403) 262-3443"/>
    <s v="jane@chinookcorp.com"/>
    <s v="Sales Manager"/>
    <s v="Nancy"/>
    <s v="Edwards"/>
    <n v="51"/>
    <n v="22"/>
    <x v="1"/>
    <s v="February"/>
  </r>
  <r>
    <n v="148"/>
    <x v="112"/>
    <n v="228"/>
    <x v="209"/>
    <n v="3223"/>
    <x v="614"/>
    <s v="NULL"/>
    <n v="2687103"/>
    <n v="1.99"/>
    <n v="3"/>
    <s v="Protected MPEG-4 video file"/>
    <n v="21"/>
    <x v="20"/>
    <n v="3"/>
    <s v="TV Shows"/>
    <n v="528"/>
    <n v="1"/>
    <n v="96"/>
    <n v="45"/>
    <d v="2010-02-18T00:00:00"/>
    <s v="Erzsébet krt. 58."/>
    <s v="Budapest"/>
    <x v="20"/>
    <n v="21.86"/>
    <n v="45"/>
    <s v="Ladislav"/>
    <s v="Kovács"/>
    <s v="Erzsébet krt. 58."/>
    <s v="Budapest"/>
    <s v="Hungary"/>
    <s v="NULL"/>
    <n v="3"/>
    <n v="3"/>
    <s v="Jane"/>
    <s v="Peacock"/>
    <x v="2"/>
    <s v="Sales Support Agent"/>
    <n v="2"/>
    <s v="1111 6 Ave SW"/>
    <s v="Calgary"/>
    <s v="Canada"/>
    <s v="+1 (403) 262-3443"/>
    <s v="jane@chinookcorp.com"/>
    <s v="Sales Manager"/>
    <s v="Nancy"/>
    <s v="Edwards"/>
    <n v="51"/>
    <n v="22"/>
    <x v="1"/>
    <s v="February"/>
  </r>
  <r>
    <n v="148"/>
    <x v="112"/>
    <n v="228"/>
    <x v="209"/>
    <n v="3223"/>
    <x v="614"/>
    <s v="NULL"/>
    <n v="2687103"/>
    <n v="1.99"/>
    <n v="3"/>
    <s v="Protected MPEG-4 video file"/>
    <n v="21"/>
    <x v="20"/>
    <n v="10"/>
    <s v="TV Shows"/>
    <n v="528"/>
    <n v="1"/>
    <n v="96"/>
    <n v="45"/>
    <d v="2010-02-18T00:00:00"/>
    <s v="Erzsébet krt. 58."/>
    <s v="Budapest"/>
    <x v="20"/>
    <n v="21.86"/>
    <n v="45"/>
    <s v="Ladislav"/>
    <s v="Kovács"/>
    <s v="Erzsébet krt. 58."/>
    <s v="Budapest"/>
    <s v="Hungary"/>
    <s v="NULL"/>
    <n v="3"/>
    <n v="3"/>
    <s v="Jane"/>
    <s v="Peacock"/>
    <x v="2"/>
    <s v="Sales Support Agent"/>
    <n v="2"/>
    <s v="1111 6 Ave SW"/>
    <s v="Calgary"/>
    <s v="Canada"/>
    <s v="+1 (403) 262-3443"/>
    <s v="jane@chinookcorp.com"/>
    <s v="Sales Manager"/>
    <s v="Nancy"/>
    <s v="Edwards"/>
    <n v="51"/>
    <n v="22"/>
    <x v="1"/>
    <s v="February"/>
  </r>
  <r>
    <n v="156"/>
    <x v="125"/>
    <n v="251"/>
    <x v="225"/>
    <n v="3205"/>
    <x v="828"/>
    <s v="NULL"/>
    <n v="1279904"/>
    <n v="1.99"/>
    <n v="3"/>
    <s v="Protected MPEG-4 video file"/>
    <n v="19"/>
    <x v="16"/>
    <n v="3"/>
    <s v="TV Shows"/>
    <n v="526"/>
    <n v="1"/>
    <n v="96"/>
    <n v="45"/>
    <d v="2010-02-18T00:00:00"/>
    <s v="Erzsébet krt. 58."/>
    <s v="Budapest"/>
    <x v="20"/>
    <n v="21.86"/>
    <n v="45"/>
    <s v="Ladislav"/>
    <s v="Kovács"/>
    <s v="Erzsébet krt. 58."/>
    <s v="Budapest"/>
    <s v="Hungary"/>
    <s v="NULL"/>
    <n v="3"/>
    <n v="3"/>
    <s v="Jane"/>
    <s v="Peacock"/>
    <x v="2"/>
    <s v="Sales Support Agent"/>
    <n v="2"/>
    <s v="1111 6 Ave SW"/>
    <s v="Calgary"/>
    <s v="Canada"/>
    <s v="+1 (403) 262-3443"/>
    <s v="jane@chinookcorp.com"/>
    <s v="Sales Manager"/>
    <s v="Nancy"/>
    <s v="Edwards"/>
    <n v="51"/>
    <n v="22"/>
    <x v="1"/>
    <s v="February"/>
  </r>
  <r>
    <n v="156"/>
    <x v="125"/>
    <n v="251"/>
    <x v="225"/>
    <n v="3205"/>
    <x v="828"/>
    <s v="NULL"/>
    <n v="1279904"/>
    <n v="1.99"/>
    <n v="3"/>
    <s v="Protected MPEG-4 video file"/>
    <n v="19"/>
    <x v="16"/>
    <n v="10"/>
    <s v="TV Shows"/>
    <n v="526"/>
    <n v="1"/>
    <n v="96"/>
    <n v="45"/>
    <d v="2010-02-18T00:00:00"/>
    <s v="Erzsébet krt. 58."/>
    <s v="Budapest"/>
    <x v="20"/>
    <n v="21.86"/>
    <n v="45"/>
    <s v="Ladislav"/>
    <s v="Kovács"/>
    <s v="Erzsébet krt. 58."/>
    <s v="Budapest"/>
    <s v="Hungary"/>
    <s v="NULL"/>
    <n v="3"/>
    <n v="3"/>
    <s v="Jane"/>
    <s v="Peacock"/>
    <x v="2"/>
    <s v="Sales Support Agent"/>
    <n v="2"/>
    <s v="1111 6 Ave SW"/>
    <s v="Calgary"/>
    <s v="Canada"/>
    <s v="+1 (403) 262-3443"/>
    <s v="jane@chinookcorp.com"/>
    <s v="Sales Manager"/>
    <s v="Nancy"/>
    <s v="Edwards"/>
    <n v="51"/>
    <n v="22"/>
    <x v="1"/>
    <s v="February"/>
  </r>
  <r>
    <n v="156"/>
    <x v="125"/>
    <n v="250"/>
    <x v="233"/>
    <n v="3196"/>
    <x v="829"/>
    <s v="NULL"/>
    <n v="1237791"/>
    <n v="1.99"/>
    <n v="3"/>
    <s v="Protected MPEG-4 video file"/>
    <n v="19"/>
    <x v="16"/>
    <n v="3"/>
    <s v="TV Shows"/>
    <n v="525"/>
    <n v="1"/>
    <n v="96"/>
    <n v="45"/>
    <d v="2010-02-18T00:00:00"/>
    <s v="Erzsébet krt. 58."/>
    <s v="Budapest"/>
    <x v="20"/>
    <n v="21.86"/>
    <n v="45"/>
    <s v="Ladislav"/>
    <s v="Kovács"/>
    <s v="Erzsébet krt. 58."/>
    <s v="Budapest"/>
    <s v="Hungary"/>
    <s v="NULL"/>
    <n v="3"/>
    <n v="3"/>
    <s v="Jane"/>
    <s v="Peacock"/>
    <x v="2"/>
    <s v="Sales Support Agent"/>
    <n v="2"/>
    <s v="1111 6 Ave SW"/>
    <s v="Calgary"/>
    <s v="Canada"/>
    <s v="+1 (403) 262-3443"/>
    <s v="jane@chinookcorp.com"/>
    <s v="Sales Manager"/>
    <s v="Nancy"/>
    <s v="Edwards"/>
    <n v="51"/>
    <n v="22"/>
    <x v="1"/>
    <s v="February"/>
  </r>
  <r>
    <n v="156"/>
    <x v="125"/>
    <n v="250"/>
    <x v="233"/>
    <n v="3196"/>
    <x v="829"/>
    <s v="NULL"/>
    <n v="1237791"/>
    <n v="1.99"/>
    <n v="3"/>
    <s v="Protected MPEG-4 video file"/>
    <n v="19"/>
    <x v="16"/>
    <n v="10"/>
    <s v="TV Shows"/>
    <n v="525"/>
    <n v="1"/>
    <n v="96"/>
    <n v="45"/>
    <d v="2010-02-18T00:00:00"/>
    <s v="Erzsébet krt. 58."/>
    <s v="Budapest"/>
    <x v="20"/>
    <n v="21.86"/>
    <n v="45"/>
    <s v="Ladislav"/>
    <s v="Kovács"/>
    <s v="Erzsébet krt. 58."/>
    <s v="Budapest"/>
    <s v="Hungary"/>
    <s v="NULL"/>
    <n v="3"/>
    <n v="3"/>
    <s v="Jane"/>
    <s v="Peacock"/>
    <x v="2"/>
    <s v="Sales Support Agent"/>
    <n v="2"/>
    <s v="1111 6 Ave SW"/>
    <s v="Calgary"/>
    <s v="Canada"/>
    <s v="+1 (403) 262-3443"/>
    <s v="jane@chinookcorp.com"/>
    <s v="Sales Manager"/>
    <s v="Nancy"/>
    <s v="Edwards"/>
    <n v="51"/>
    <n v="22"/>
    <x v="1"/>
    <s v="February"/>
  </r>
  <r>
    <n v="149"/>
    <x v="85"/>
    <n v="229"/>
    <x v="199"/>
    <n v="3169"/>
    <x v="830"/>
    <s v="NULL"/>
    <n v="2615990"/>
    <n v="1.99"/>
    <n v="3"/>
    <s v="Protected MPEG-4 video file"/>
    <n v="21"/>
    <x v="20"/>
    <n v="10"/>
    <s v="TV Shows"/>
    <n v="522"/>
    <n v="1"/>
    <n v="96"/>
    <n v="45"/>
    <d v="2010-02-18T00:00:00"/>
    <s v="Erzsébet krt. 58."/>
    <s v="Budapest"/>
    <x v="20"/>
    <n v="21.86"/>
    <n v="45"/>
    <s v="Ladislav"/>
    <s v="Kovács"/>
    <s v="Erzsébet krt. 58."/>
    <s v="Budapest"/>
    <s v="Hungary"/>
    <s v="NULL"/>
    <n v="3"/>
    <n v="3"/>
    <s v="Jane"/>
    <s v="Peacock"/>
    <x v="2"/>
    <s v="Sales Support Agent"/>
    <n v="2"/>
    <s v="1111 6 Ave SW"/>
    <s v="Calgary"/>
    <s v="Canada"/>
    <s v="+1 (403) 262-3443"/>
    <s v="jane@chinookcorp.com"/>
    <s v="Sales Manager"/>
    <s v="Nancy"/>
    <s v="Edwards"/>
    <n v="51"/>
    <n v="22"/>
    <x v="1"/>
    <s v="February"/>
  </r>
  <r>
    <n v="149"/>
    <x v="85"/>
    <n v="229"/>
    <x v="199"/>
    <n v="3169"/>
    <x v="830"/>
    <s v="NULL"/>
    <n v="2615990"/>
    <n v="1.99"/>
    <n v="3"/>
    <s v="Protected MPEG-4 video file"/>
    <n v="21"/>
    <x v="20"/>
    <n v="3"/>
    <s v="TV Shows"/>
    <n v="522"/>
    <n v="1"/>
    <n v="96"/>
    <n v="45"/>
    <d v="2010-02-18T00:00:00"/>
    <s v="Erzsébet krt. 58."/>
    <s v="Budapest"/>
    <x v="20"/>
    <n v="21.86"/>
    <n v="45"/>
    <s v="Ladislav"/>
    <s v="Kovács"/>
    <s v="Erzsébet krt. 58."/>
    <s v="Budapest"/>
    <s v="Hungary"/>
    <s v="NULL"/>
    <n v="3"/>
    <n v="3"/>
    <s v="Jane"/>
    <s v="Peacock"/>
    <x v="2"/>
    <s v="Sales Support Agent"/>
    <n v="2"/>
    <s v="1111 6 Ave SW"/>
    <s v="Calgary"/>
    <s v="Canada"/>
    <s v="+1 (403) 262-3443"/>
    <s v="jane@chinookcorp.com"/>
    <s v="Sales Manager"/>
    <s v="Nancy"/>
    <s v="Edwards"/>
    <n v="51"/>
    <n v="22"/>
    <x v="1"/>
    <s v="February"/>
  </r>
  <r>
    <n v="156"/>
    <x v="125"/>
    <n v="250"/>
    <x v="233"/>
    <n v="3178"/>
    <x v="831"/>
    <s v="NULL"/>
    <n v="1253541"/>
    <n v="1.99"/>
    <n v="3"/>
    <s v="Protected MPEG-4 video file"/>
    <n v="19"/>
    <x v="16"/>
    <n v="10"/>
    <s v="TV Shows"/>
    <n v="523"/>
    <n v="1"/>
    <n v="96"/>
    <n v="45"/>
    <d v="2010-02-18T00:00:00"/>
    <s v="Erzsébet krt. 58."/>
    <s v="Budapest"/>
    <x v="20"/>
    <n v="21.86"/>
    <n v="45"/>
    <s v="Ladislav"/>
    <s v="Kovács"/>
    <s v="Erzsébet krt. 58."/>
    <s v="Budapest"/>
    <s v="Hungary"/>
    <s v="NULL"/>
    <n v="3"/>
    <n v="3"/>
    <s v="Jane"/>
    <s v="Peacock"/>
    <x v="0"/>
    <s v="Sales Support Agent"/>
    <n v="2"/>
    <s v="1111 6 Ave SW"/>
    <s v="Calgary"/>
    <s v="Canada"/>
    <s v="+1 (403) 262-3443"/>
    <s v="jane@chinookcorp.com"/>
    <s v="Sales Manager"/>
    <s v="Nancy"/>
    <s v="Edwards"/>
    <n v="51"/>
    <n v="22"/>
    <x v="1"/>
    <s v="February"/>
  </r>
  <r>
    <n v="156"/>
    <x v="125"/>
    <n v="250"/>
    <x v="233"/>
    <n v="3178"/>
    <x v="831"/>
    <s v="NULL"/>
    <n v="1253541"/>
    <n v="1.99"/>
    <n v="3"/>
    <s v="Protected MPEG-4 video file"/>
    <n v="19"/>
    <x v="16"/>
    <n v="3"/>
    <s v="TV Shows"/>
    <n v="523"/>
    <n v="1"/>
    <n v="96"/>
    <n v="45"/>
    <d v="2010-02-18T00:00:00"/>
    <s v="Erzsébet krt. 58."/>
    <s v="Budapest"/>
    <x v="20"/>
    <n v="21.86"/>
    <n v="45"/>
    <s v="Ladislav"/>
    <s v="Kovács"/>
    <s v="Erzsébet krt. 58."/>
    <s v="Budapest"/>
    <s v="Hungary"/>
    <s v="NULL"/>
    <n v="3"/>
    <n v="3"/>
    <s v="Jane"/>
    <s v="Peacock"/>
    <x v="0"/>
    <s v="Sales Support Agent"/>
    <n v="2"/>
    <s v="1111 6 Ave SW"/>
    <s v="Calgary"/>
    <s v="Canada"/>
    <s v="+1 (403) 262-3443"/>
    <s v="jane@chinookcorp.com"/>
    <s v="Sales Manager"/>
    <s v="Nancy"/>
    <s v="Edwards"/>
    <n v="51"/>
    <n v="22"/>
    <x v="1"/>
    <s v="February"/>
  </r>
  <r>
    <n v="155"/>
    <x v="62"/>
    <n v="248"/>
    <x v="112"/>
    <n v="3160"/>
    <x v="832"/>
    <s v="Nei Lopes/Wilson Moreira"/>
    <n v="245394"/>
    <n v="0.99"/>
    <n v="1"/>
    <s v="MPEG audio file"/>
    <n v="7"/>
    <x v="4"/>
    <n v="8"/>
    <s v="Music"/>
    <n v="521"/>
    <n v="1"/>
    <n v="96"/>
    <n v="45"/>
    <d v="2010-02-18T00:00:00"/>
    <s v="Erzsébet krt. 58."/>
    <s v="Budapest"/>
    <x v="20"/>
    <n v="21.86"/>
    <n v="45"/>
    <s v="Ladislav"/>
    <s v="Kovács"/>
    <s v="Erzsébet krt. 58."/>
    <s v="Budapest"/>
    <s v="Hungary"/>
    <s v="NULL"/>
    <n v="3"/>
    <n v="3"/>
    <s v="Jane"/>
    <s v="Peacock"/>
    <x v="0"/>
    <s v="Sales Support Agent"/>
    <n v="2"/>
    <s v="1111 6 Ave SW"/>
    <s v="Calgary"/>
    <s v="Canada"/>
    <s v="+1 (403) 262-3443"/>
    <s v="jane@chinookcorp.com"/>
    <s v="Sales Manager"/>
    <s v="Nancy"/>
    <s v="Edwards"/>
    <n v="51"/>
    <n v="22"/>
    <x v="1"/>
    <s v="February"/>
  </r>
  <r>
    <n v="155"/>
    <x v="62"/>
    <n v="248"/>
    <x v="112"/>
    <n v="3160"/>
    <x v="832"/>
    <s v="Nei Lopes/Wilson Moreira"/>
    <n v="245394"/>
    <n v="0.99"/>
    <n v="1"/>
    <s v="MPEG audio file"/>
    <n v="7"/>
    <x v="4"/>
    <n v="1"/>
    <s v="Music"/>
    <n v="521"/>
    <n v="1"/>
    <n v="96"/>
    <n v="45"/>
    <d v="2010-02-18T00:00:00"/>
    <s v="Erzsébet krt. 58."/>
    <s v="Budapest"/>
    <x v="20"/>
    <n v="21.86"/>
    <n v="45"/>
    <s v="Ladislav"/>
    <s v="Kovács"/>
    <s v="Erzsébet krt. 58."/>
    <s v="Budapest"/>
    <s v="Hungary"/>
    <s v="NULL"/>
    <n v="3"/>
    <n v="3"/>
    <s v="Jane"/>
    <s v="Peacock"/>
    <x v="1"/>
    <s v="Sales Support Agent"/>
    <n v="2"/>
    <s v="1111 6 Ave SW"/>
    <s v="Calgary"/>
    <s v="Canada"/>
    <s v="+1 (403) 262-3443"/>
    <s v="jane@chinookcorp.com"/>
    <s v="Sales Manager"/>
    <s v="Nancy"/>
    <s v="Edwards"/>
    <n v="51"/>
    <n v="22"/>
    <x v="1"/>
    <s v="February"/>
  </r>
  <r>
    <n v="155"/>
    <x v="62"/>
    <n v="248"/>
    <x v="112"/>
    <n v="3160"/>
    <x v="832"/>
    <s v="Nei Lopes/Wilson Moreira"/>
    <n v="245394"/>
    <n v="0.99"/>
    <n v="1"/>
    <s v="MPEG audio file"/>
    <n v="7"/>
    <x v="4"/>
    <n v="5"/>
    <s v="90’s Music"/>
    <n v="521"/>
    <n v="1"/>
    <n v="96"/>
    <n v="45"/>
    <d v="2010-02-18T00:00:00"/>
    <s v="Erzsébet krt. 58."/>
    <s v="Budapest"/>
    <x v="20"/>
    <n v="21.86"/>
    <n v="45"/>
    <s v="Ladislav"/>
    <s v="Kovács"/>
    <s v="Erzsébet krt. 58."/>
    <s v="Budapest"/>
    <s v="Hungary"/>
    <s v="NULL"/>
    <n v="3"/>
    <n v="3"/>
    <s v="Jane"/>
    <s v="Peacock"/>
    <x v="1"/>
    <s v="Sales Support Agent"/>
    <n v="2"/>
    <s v="1111 6 Ave SW"/>
    <s v="Calgary"/>
    <s v="Canada"/>
    <s v="+1 (403) 262-3443"/>
    <s v="jane@chinookcorp.com"/>
    <s v="Sales Manager"/>
    <s v="Nancy"/>
    <s v="Edwards"/>
    <n v="51"/>
    <n v="22"/>
    <x v="1"/>
    <s v="February"/>
  </r>
  <r>
    <n v="100"/>
    <x v="41"/>
    <n v="141"/>
    <x v="73"/>
    <n v="3142"/>
    <x v="833"/>
    <s v="Vandenberg"/>
    <n v="262791"/>
    <n v="0.99"/>
    <n v="1"/>
    <s v="MPEG audio file"/>
    <n v="3"/>
    <x v="2"/>
    <n v="5"/>
    <s v="90’s Music"/>
    <n v="519"/>
    <n v="1"/>
    <n v="96"/>
    <n v="45"/>
    <d v="2010-02-18T00:00:00"/>
    <s v="Erzsébet krt. 58."/>
    <s v="Budapest"/>
    <x v="20"/>
    <n v="21.86"/>
    <n v="45"/>
    <s v="Ladislav"/>
    <s v="Kovács"/>
    <s v="Erzsébet krt. 58."/>
    <s v="Budapest"/>
    <s v="Hungary"/>
    <s v="NULL"/>
    <n v="3"/>
    <n v="3"/>
    <s v="Jane"/>
    <s v="Peacock"/>
    <x v="1"/>
    <s v="Sales Support Agent"/>
    <n v="2"/>
    <s v="1111 6 Ave SW"/>
    <s v="Calgary"/>
    <s v="Canada"/>
    <s v="+1 (403) 262-3443"/>
    <s v="jane@chinookcorp.com"/>
    <s v="Sales Manager"/>
    <s v="Nancy"/>
    <s v="Edwards"/>
    <n v="51"/>
    <n v="22"/>
    <x v="1"/>
    <s v="February"/>
  </r>
  <r>
    <n v="100"/>
    <x v="41"/>
    <n v="141"/>
    <x v="73"/>
    <n v="3142"/>
    <x v="833"/>
    <s v="Vandenberg"/>
    <n v="262791"/>
    <n v="0.99"/>
    <n v="1"/>
    <s v="MPEG audio file"/>
    <n v="3"/>
    <x v="2"/>
    <n v="8"/>
    <s v="Music"/>
    <n v="519"/>
    <n v="1"/>
    <n v="96"/>
    <n v="45"/>
    <d v="2010-02-18T00:00:00"/>
    <s v="Erzsébet krt. 58."/>
    <s v="Budapest"/>
    <x v="20"/>
    <n v="21.86"/>
    <n v="45"/>
    <s v="Ladislav"/>
    <s v="Kovács"/>
    <s v="Erzsébet krt. 58."/>
    <s v="Budapest"/>
    <s v="Hungary"/>
    <s v="NULL"/>
    <n v="3"/>
    <n v="3"/>
    <s v="Jane"/>
    <s v="Peacock"/>
    <x v="1"/>
    <s v="Sales Support Agent"/>
    <n v="2"/>
    <s v="1111 6 Ave SW"/>
    <s v="Calgary"/>
    <s v="Canada"/>
    <s v="+1 (403) 262-3443"/>
    <s v="jane@chinookcorp.com"/>
    <s v="Sales Manager"/>
    <s v="Nancy"/>
    <s v="Edwards"/>
    <n v="51"/>
    <n v="22"/>
    <x v="1"/>
    <s v="February"/>
  </r>
  <r>
    <n v="100"/>
    <x v="41"/>
    <n v="141"/>
    <x v="73"/>
    <n v="3142"/>
    <x v="833"/>
    <s v="Vandenberg"/>
    <n v="262791"/>
    <n v="0.99"/>
    <n v="1"/>
    <s v="MPEG audio file"/>
    <n v="3"/>
    <x v="2"/>
    <n v="1"/>
    <s v="Music"/>
    <n v="519"/>
    <n v="1"/>
    <n v="96"/>
    <n v="45"/>
    <d v="2010-02-18T00:00:00"/>
    <s v="Erzsébet krt. 58."/>
    <s v="Budapest"/>
    <x v="20"/>
    <n v="21.86"/>
    <n v="45"/>
    <s v="Ladislav"/>
    <s v="Kovács"/>
    <s v="Erzsébet krt. 58."/>
    <s v="Budapest"/>
    <s v="Hungary"/>
    <s v="NULL"/>
    <n v="3"/>
    <n v="3"/>
    <s v="Jane"/>
    <s v="Peacock"/>
    <x v="1"/>
    <s v="Sales Support Agent"/>
    <n v="2"/>
    <s v="1111 6 Ave SW"/>
    <s v="Calgary"/>
    <s v="Canada"/>
    <s v="+1 (403) 262-3443"/>
    <s v="jane@chinookcorp.com"/>
    <s v="Sales Manager"/>
    <s v="Nancy"/>
    <s v="Edwards"/>
    <n v="51"/>
    <n v="22"/>
    <x v="1"/>
    <s v="February"/>
  </r>
  <r>
    <n v="156"/>
    <x v="125"/>
    <n v="251"/>
    <x v="225"/>
    <n v="3214"/>
    <x v="834"/>
    <s v="NULL"/>
    <n v="1271521"/>
    <n v="1.99"/>
    <n v="3"/>
    <s v="Protected MPEG-4 video file"/>
    <n v="22"/>
    <x v="22"/>
    <n v="10"/>
    <s v="TV Shows"/>
    <n v="527"/>
    <n v="1"/>
    <n v="96"/>
    <n v="45"/>
    <d v="2010-02-18T00:00:00"/>
    <s v="Erzsébet krt. 58."/>
    <s v="Budapest"/>
    <x v="20"/>
    <n v="21.86"/>
    <n v="45"/>
    <s v="Ladislav"/>
    <s v="Kovács"/>
    <s v="Erzsébet krt. 58."/>
    <s v="Budapest"/>
    <s v="Hungary"/>
    <s v="NULL"/>
    <n v="3"/>
    <n v="3"/>
    <s v="Jane"/>
    <s v="Peacock"/>
    <x v="1"/>
    <s v="Sales Support Agent"/>
    <n v="2"/>
    <s v="1111 6 Ave SW"/>
    <s v="Calgary"/>
    <s v="Canada"/>
    <s v="+1 (403) 262-3443"/>
    <s v="jane@chinookcorp.com"/>
    <s v="Sales Manager"/>
    <s v="Nancy"/>
    <s v="Edwards"/>
    <n v="51"/>
    <n v="22"/>
    <x v="1"/>
    <s v="February"/>
  </r>
  <r>
    <n v="156"/>
    <x v="125"/>
    <n v="251"/>
    <x v="225"/>
    <n v="3214"/>
    <x v="834"/>
    <s v="NULL"/>
    <n v="1271521"/>
    <n v="1.99"/>
    <n v="3"/>
    <s v="Protected MPEG-4 video file"/>
    <n v="22"/>
    <x v="22"/>
    <n v="3"/>
    <s v="TV Shows"/>
    <n v="527"/>
    <n v="1"/>
    <n v="96"/>
    <n v="45"/>
    <d v="2010-02-18T00:00:00"/>
    <s v="Erzsébet krt. 58."/>
    <s v="Budapest"/>
    <x v="20"/>
    <n v="21.86"/>
    <n v="45"/>
    <s v="Ladislav"/>
    <s v="Kovács"/>
    <s v="Erzsébet krt. 58."/>
    <s v="Budapest"/>
    <s v="Hungary"/>
    <s v="NULL"/>
    <n v="3"/>
    <n v="3"/>
    <s v="Jane"/>
    <s v="Peacock"/>
    <x v="1"/>
    <s v="Sales Support Agent"/>
    <n v="2"/>
    <s v="1111 6 Ave SW"/>
    <s v="Calgary"/>
    <s v="Canada"/>
    <s v="+1 (403) 262-3443"/>
    <s v="jane@chinookcorp.com"/>
    <s v="Sales Manager"/>
    <s v="Nancy"/>
    <s v="Edwards"/>
    <n v="51"/>
    <n v="22"/>
    <x v="1"/>
    <s v="February"/>
  </r>
  <r>
    <n v="156"/>
    <x v="125"/>
    <n v="250"/>
    <x v="233"/>
    <n v="3187"/>
    <x v="835"/>
    <s v="NULL"/>
    <n v="1282115"/>
    <n v="1.99"/>
    <n v="3"/>
    <s v="Protected MPEG-4 video file"/>
    <n v="19"/>
    <x v="16"/>
    <n v="3"/>
    <s v="TV Shows"/>
    <n v="524"/>
    <n v="1"/>
    <n v="96"/>
    <n v="45"/>
    <d v="2010-02-18T00:00:00"/>
    <s v="Erzsébet krt. 58."/>
    <s v="Budapest"/>
    <x v="20"/>
    <n v="21.86"/>
    <n v="45"/>
    <s v="Ladislav"/>
    <s v="Kovács"/>
    <s v="Erzsébet krt. 58."/>
    <s v="Budapest"/>
    <s v="Hungary"/>
    <s v="NULL"/>
    <n v="3"/>
    <n v="3"/>
    <s v="Jane"/>
    <s v="Peacock"/>
    <x v="1"/>
    <s v="Sales Support Agent"/>
    <n v="2"/>
    <s v="1111 6 Ave SW"/>
    <s v="Calgary"/>
    <s v="Canada"/>
    <s v="+1 (403) 262-3443"/>
    <s v="jane@chinookcorp.com"/>
    <s v="Sales Manager"/>
    <s v="Nancy"/>
    <s v="Edwards"/>
    <n v="51"/>
    <n v="22"/>
    <x v="1"/>
    <s v="February"/>
  </r>
  <r>
    <n v="156"/>
    <x v="125"/>
    <n v="250"/>
    <x v="233"/>
    <n v="3187"/>
    <x v="835"/>
    <s v="NULL"/>
    <n v="1282115"/>
    <n v="1.99"/>
    <n v="3"/>
    <s v="Protected MPEG-4 video file"/>
    <n v="19"/>
    <x v="16"/>
    <n v="10"/>
    <s v="TV Shows"/>
    <n v="524"/>
    <n v="1"/>
    <n v="96"/>
    <n v="45"/>
    <d v="2010-02-18T00:00:00"/>
    <s v="Erzsébet krt. 58."/>
    <s v="Budapest"/>
    <x v="20"/>
    <n v="21.86"/>
    <n v="45"/>
    <s v="Ladislav"/>
    <s v="Kovács"/>
    <s v="Erzsébet krt. 58."/>
    <s v="Budapest"/>
    <s v="Hungary"/>
    <s v="NULL"/>
    <n v="3"/>
    <n v="3"/>
    <s v="Jane"/>
    <s v="Peacock"/>
    <x v="1"/>
    <s v="Sales Support Agent"/>
    <n v="2"/>
    <s v="1111 6 Ave SW"/>
    <s v="Calgary"/>
    <s v="Canada"/>
    <s v="+1 (403) 262-3443"/>
    <s v="jane@chinookcorp.com"/>
    <s v="Sales Manager"/>
    <s v="Nancy"/>
    <s v="Edwards"/>
    <n v="51"/>
    <n v="22"/>
    <x v="1"/>
    <s v="February"/>
  </r>
  <r>
    <n v="158"/>
    <x v="86"/>
    <n v="253"/>
    <x v="160"/>
    <n v="3232"/>
    <x v="836"/>
    <s v="NULL"/>
    <n v="2925008"/>
    <n v="1.99"/>
    <n v="3"/>
    <s v="Protected MPEG-4 video file"/>
    <n v="20"/>
    <x v="17"/>
    <n v="10"/>
    <s v="TV Shows"/>
    <n v="529"/>
    <n v="1"/>
    <n v="96"/>
    <n v="45"/>
    <d v="2010-02-18T00:00:00"/>
    <s v="Erzsébet krt. 58."/>
    <s v="Budapest"/>
    <x v="20"/>
    <n v="21.86"/>
    <n v="45"/>
    <s v="Ladislav"/>
    <s v="Kovács"/>
    <s v="Erzsébet krt. 58."/>
    <s v="Budapest"/>
    <s v="Hungary"/>
    <s v="NULL"/>
    <n v="3"/>
    <n v="3"/>
    <s v="Jane"/>
    <s v="Peacock"/>
    <x v="0"/>
    <s v="Sales Support Agent"/>
    <n v="2"/>
    <s v="1111 6 Ave SW"/>
    <s v="Calgary"/>
    <s v="Canada"/>
    <s v="+1 (403) 262-3443"/>
    <s v="jane@chinookcorp.com"/>
    <s v="Sales Manager"/>
    <s v="Nancy"/>
    <s v="Edwards"/>
    <n v="51"/>
    <n v="22"/>
    <x v="1"/>
    <s v="February"/>
  </r>
  <r>
    <n v="158"/>
    <x v="86"/>
    <n v="253"/>
    <x v="160"/>
    <n v="3232"/>
    <x v="836"/>
    <s v="NULL"/>
    <n v="2925008"/>
    <n v="1.99"/>
    <n v="3"/>
    <s v="Protected MPEG-4 video file"/>
    <n v="20"/>
    <x v="17"/>
    <n v="3"/>
    <s v="TV Shows"/>
    <n v="529"/>
    <n v="1"/>
    <n v="96"/>
    <n v="45"/>
    <d v="2010-02-18T00:00:00"/>
    <s v="Erzsébet krt. 58."/>
    <s v="Budapest"/>
    <x v="20"/>
    <n v="21.86"/>
    <n v="45"/>
    <s v="Ladislav"/>
    <s v="Kovács"/>
    <s v="Erzsébet krt. 58."/>
    <s v="Budapest"/>
    <s v="Hungary"/>
    <s v="NULL"/>
    <n v="3"/>
    <n v="3"/>
    <s v="Jane"/>
    <s v="Peacock"/>
    <x v="0"/>
    <s v="Sales Support Agent"/>
    <n v="2"/>
    <s v="1111 6 Ave SW"/>
    <s v="Calgary"/>
    <s v="Canada"/>
    <s v="+1 (403) 262-3443"/>
    <s v="jane@chinookcorp.com"/>
    <s v="Sales Manager"/>
    <s v="Nancy"/>
    <s v="Edwards"/>
    <n v="51"/>
    <n v="22"/>
    <x v="1"/>
    <s v="February"/>
  </r>
  <r>
    <n v="153"/>
    <x v="126"/>
    <n v="246"/>
    <x v="234"/>
    <n v="3115"/>
    <x v="837"/>
    <s v="Dave Kushner, Duff, Keith Nelson, Matt Sorum, Scott Weiland &amp; Slash"/>
    <n v="237844"/>
    <n v="0.99"/>
    <n v="1"/>
    <s v="MPEG audio file"/>
    <n v="1"/>
    <x v="0"/>
    <n v="1"/>
    <s v="Music"/>
    <n v="516"/>
    <n v="1"/>
    <n v="96"/>
    <n v="45"/>
    <d v="2010-02-18T00:00:00"/>
    <s v="Erzsébet krt. 58."/>
    <s v="Budapest"/>
    <x v="20"/>
    <n v="21.86"/>
    <n v="45"/>
    <s v="Ladislav"/>
    <s v="Kovács"/>
    <s v="Erzsébet krt. 58."/>
    <s v="Budapest"/>
    <s v="Hungary"/>
    <s v="NULL"/>
    <n v="3"/>
    <n v="3"/>
    <s v="Jane"/>
    <s v="Peacock"/>
    <x v="0"/>
    <s v="Sales Support Agent"/>
    <n v="2"/>
    <s v="1111 6 Ave SW"/>
    <s v="Calgary"/>
    <s v="Canada"/>
    <s v="+1 (403) 262-3443"/>
    <s v="jane@chinookcorp.com"/>
    <s v="Sales Manager"/>
    <s v="Nancy"/>
    <s v="Edwards"/>
    <n v="51"/>
    <n v="22"/>
    <x v="1"/>
    <s v="February"/>
  </r>
  <r>
    <n v="153"/>
    <x v="126"/>
    <n v="246"/>
    <x v="234"/>
    <n v="3115"/>
    <x v="837"/>
    <s v="Dave Kushner, Duff, Keith Nelson, Matt Sorum, Scott Weiland &amp; Slash"/>
    <n v="237844"/>
    <n v="0.99"/>
    <n v="1"/>
    <s v="MPEG audio file"/>
    <n v="1"/>
    <x v="0"/>
    <n v="8"/>
    <s v="Music"/>
    <n v="516"/>
    <n v="1"/>
    <n v="96"/>
    <n v="45"/>
    <d v="2010-02-18T00:00:00"/>
    <s v="Erzsébet krt. 58."/>
    <s v="Budapest"/>
    <x v="20"/>
    <n v="21.86"/>
    <n v="45"/>
    <s v="Ladislav"/>
    <s v="Kovács"/>
    <s v="Erzsébet krt. 58."/>
    <s v="Budapest"/>
    <s v="Hungary"/>
    <s v="NULL"/>
    <n v="3"/>
    <n v="3"/>
    <s v="Jane"/>
    <s v="Peacock"/>
    <x v="0"/>
    <s v="Sales Support Agent"/>
    <n v="2"/>
    <s v="1111 6 Ave SW"/>
    <s v="Calgary"/>
    <s v="Canada"/>
    <s v="+1 (403) 262-3443"/>
    <s v="jane@chinookcorp.com"/>
    <s v="Sales Manager"/>
    <s v="Nancy"/>
    <s v="Edwards"/>
    <n v="51"/>
    <n v="22"/>
    <x v="1"/>
    <s v="February"/>
  </r>
  <r>
    <n v="72"/>
    <x v="127"/>
    <n v="247"/>
    <x v="235"/>
    <n v="3124"/>
    <x v="838"/>
    <s v="NULL"/>
    <n v="236591"/>
    <n v="0.99"/>
    <n v="1"/>
    <s v="MPEG audio file"/>
    <n v="7"/>
    <x v="4"/>
    <n v="8"/>
    <s v="Music"/>
    <n v="517"/>
    <n v="1"/>
    <n v="96"/>
    <n v="45"/>
    <d v="2010-02-18T00:00:00"/>
    <s v="Erzsébet krt. 58."/>
    <s v="Budapest"/>
    <x v="20"/>
    <n v="21.86"/>
    <n v="45"/>
    <s v="Ladislav"/>
    <s v="Kovács"/>
    <s v="Erzsébet krt. 58."/>
    <s v="Budapest"/>
    <s v="Hungary"/>
    <s v="NULL"/>
    <n v="3"/>
    <n v="3"/>
    <s v="Jane"/>
    <s v="Peacock"/>
    <x v="0"/>
    <s v="Sales Support Agent"/>
    <n v="2"/>
    <s v="1111 6 Ave SW"/>
    <s v="Calgary"/>
    <s v="Canada"/>
    <s v="+1 (403) 262-3443"/>
    <s v="jane@chinookcorp.com"/>
    <s v="Sales Manager"/>
    <s v="Nancy"/>
    <s v="Edwards"/>
    <n v="51"/>
    <n v="22"/>
    <x v="1"/>
    <s v="February"/>
  </r>
  <r>
    <n v="72"/>
    <x v="127"/>
    <n v="247"/>
    <x v="235"/>
    <n v="3124"/>
    <x v="838"/>
    <s v="NULL"/>
    <n v="236591"/>
    <n v="0.99"/>
    <n v="1"/>
    <s v="MPEG audio file"/>
    <n v="7"/>
    <x v="4"/>
    <n v="1"/>
    <s v="Music"/>
    <n v="517"/>
    <n v="1"/>
    <n v="96"/>
    <n v="45"/>
    <d v="2010-02-18T00:00:00"/>
    <s v="Erzsébet krt. 58."/>
    <s v="Budapest"/>
    <x v="20"/>
    <n v="21.86"/>
    <n v="45"/>
    <s v="Ladislav"/>
    <s v="Kovács"/>
    <s v="Erzsébet krt. 58."/>
    <s v="Budapest"/>
    <s v="Hungary"/>
    <s v="NULL"/>
    <n v="3"/>
    <n v="3"/>
    <s v="Jane"/>
    <s v="Peacock"/>
    <x v="0"/>
    <s v="Sales Support Agent"/>
    <n v="2"/>
    <s v="1111 6 Ave SW"/>
    <s v="Calgary"/>
    <s v="Canada"/>
    <s v="+1 (403) 262-3443"/>
    <s v="jane@chinookcorp.com"/>
    <s v="Sales Manager"/>
    <s v="Nancy"/>
    <s v="Edwards"/>
    <n v="51"/>
    <n v="22"/>
    <x v="1"/>
    <s v="February"/>
  </r>
  <r>
    <n v="143"/>
    <x v="128"/>
    <n v="219"/>
    <x v="236"/>
    <n v="2713"/>
    <x v="839"/>
    <s v="The Tea Party"/>
    <n v="244114"/>
    <n v="0.99"/>
    <n v="1"/>
    <s v="MPEG audio file"/>
    <n v="4"/>
    <x v="3"/>
    <n v="8"/>
    <s v="Music"/>
    <n v="2164"/>
    <n v="1"/>
    <n v="398"/>
    <n v="41"/>
    <d v="2013-10-21T00:00:00"/>
    <s v="11, Place Bellecour"/>
    <s v="Lyon"/>
    <x v="5"/>
    <n v="0.99"/>
    <n v="41"/>
    <s v="Marc"/>
    <s v="Dubois"/>
    <s v="11, Place Bellecour"/>
    <s v="Lyon"/>
    <s v="France"/>
    <s v="+33 04 78 30 30 30"/>
    <n v="5"/>
    <n v="5"/>
    <s v="Steve"/>
    <s v="Johnson"/>
    <x v="0"/>
    <s v="Sales Support Agent"/>
    <n v="2"/>
    <s v="7727B 41 Ave"/>
    <s v="Calgary"/>
    <s v="Canada"/>
    <s v="1 (780) 836-9987"/>
    <s v="steve@chinookcorp.com"/>
    <s v="Sales Manager"/>
    <s v="Nancy"/>
    <s v="Edwards"/>
    <n v="59"/>
    <n v="20"/>
    <x v="4"/>
    <s v="October"/>
  </r>
  <r>
    <n v="143"/>
    <x v="128"/>
    <n v="219"/>
    <x v="236"/>
    <n v="2713"/>
    <x v="839"/>
    <s v="The Tea Party"/>
    <n v="244114"/>
    <n v="0.99"/>
    <n v="1"/>
    <s v="MPEG audio file"/>
    <n v="4"/>
    <x v="3"/>
    <n v="5"/>
    <s v="90’s Music"/>
    <n v="2164"/>
    <n v="1"/>
    <n v="398"/>
    <n v="41"/>
    <d v="2013-10-21T00:00:00"/>
    <s v="11, Place Bellecour"/>
    <s v="Lyon"/>
    <x v="5"/>
    <n v="0.99"/>
    <n v="41"/>
    <s v="Marc"/>
    <s v="Dubois"/>
    <s v="11, Place Bellecour"/>
    <s v="Lyon"/>
    <s v="France"/>
    <s v="+33 04 78 30 30 30"/>
    <n v="5"/>
    <n v="5"/>
    <s v="Steve"/>
    <s v="Johnson"/>
    <x v="0"/>
    <s v="Sales Support Agent"/>
    <n v="2"/>
    <s v="7727B 41 Ave"/>
    <s v="Calgary"/>
    <s v="Canada"/>
    <s v="1 (780) 836-9987"/>
    <s v="steve@chinookcorp.com"/>
    <s v="Sales Manager"/>
    <s v="Nancy"/>
    <s v="Edwards"/>
    <n v="59"/>
    <n v="20"/>
    <x v="4"/>
    <s v="October"/>
  </r>
  <r>
    <n v="143"/>
    <x v="128"/>
    <n v="219"/>
    <x v="236"/>
    <n v="2713"/>
    <x v="839"/>
    <s v="The Tea Party"/>
    <n v="244114"/>
    <n v="0.99"/>
    <n v="1"/>
    <s v="MPEG audio file"/>
    <n v="4"/>
    <x v="3"/>
    <n v="1"/>
    <s v="Music"/>
    <n v="2164"/>
    <n v="1"/>
    <n v="398"/>
    <n v="41"/>
    <d v="2013-10-21T00:00:00"/>
    <s v="11, Place Bellecour"/>
    <s v="Lyon"/>
    <x v="5"/>
    <n v="0.99"/>
    <n v="41"/>
    <s v="Marc"/>
    <s v="Dubois"/>
    <s v="11, Place Bellecour"/>
    <s v="Lyon"/>
    <s v="France"/>
    <s v="+33 04 78 30 30 30"/>
    <n v="5"/>
    <n v="5"/>
    <s v="Steve"/>
    <s v="Johnson"/>
    <x v="0"/>
    <s v="Sales Support Agent"/>
    <n v="2"/>
    <s v="7727B 41 Ave"/>
    <s v="Calgary"/>
    <s v="Canada"/>
    <s v="1 (780) 836-9987"/>
    <s v="steve@chinookcorp.com"/>
    <s v="Sales Manager"/>
    <s v="Nancy"/>
    <s v="Edwards"/>
    <n v="59"/>
    <n v="20"/>
    <x v="4"/>
    <s v="October"/>
  </r>
  <r>
    <n v="150"/>
    <x v="102"/>
    <n v="240"/>
    <x v="237"/>
    <n v="3028"/>
    <x v="840"/>
    <s v="U2; Bono"/>
    <n v="392359"/>
    <n v="0.99"/>
    <n v="1"/>
    <s v="MPEG audio file"/>
    <n v="1"/>
    <x v="0"/>
    <n v="1"/>
    <s v="Music"/>
    <n v="500"/>
    <n v="1"/>
    <n v="93"/>
    <n v="26"/>
    <d v="2010-02-09T00:00:00"/>
    <s v="2211 W Berry Street"/>
    <s v="Fort Worth"/>
    <x v="4"/>
    <n v="3.9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1"/>
    <s v="February"/>
  </r>
  <r>
    <n v="150"/>
    <x v="102"/>
    <n v="240"/>
    <x v="237"/>
    <n v="3028"/>
    <x v="840"/>
    <s v="U2; Bono"/>
    <n v="392359"/>
    <n v="0.99"/>
    <n v="1"/>
    <s v="MPEG audio file"/>
    <n v="1"/>
    <x v="0"/>
    <n v="5"/>
    <s v="90’s Music"/>
    <n v="500"/>
    <n v="1"/>
    <n v="93"/>
    <n v="26"/>
    <d v="2010-02-09T00:00:00"/>
    <s v="2211 W Berry Street"/>
    <s v="Fort Worth"/>
    <x v="4"/>
    <n v="3.9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1"/>
    <s v="February"/>
  </r>
  <r>
    <n v="150"/>
    <x v="102"/>
    <n v="240"/>
    <x v="237"/>
    <n v="3028"/>
    <x v="840"/>
    <s v="U2; Bono"/>
    <n v="392359"/>
    <n v="0.99"/>
    <n v="1"/>
    <s v="MPEG audio file"/>
    <n v="1"/>
    <x v="0"/>
    <n v="8"/>
    <s v="Music"/>
    <n v="500"/>
    <n v="1"/>
    <n v="93"/>
    <n v="26"/>
    <d v="2010-02-09T00:00:00"/>
    <s v="2211 W Berry Street"/>
    <s v="Fort Worth"/>
    <x v="4"/>
    <n v="3.9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1"/>
    <s v="February"/>
  </r>
  <r>
    <n v="150"/>
    <x v="102"/>
    <n v="239"/>
    <x v="238"/>
    <n v="3024"/>
    <x v="841"/>
    <s v="U2"/>
    <n v="243487"/>
    <n v="0.99"/>
    <n v="1"/>
    <s v="MPEG audio file"/>
    <n v="1"/>
    <x v="0"/>
    <n v="1"/>
    <s v="Music"/>
    <n v="498"/>
    <n v="1"/>
    <n v="93"/>
    <n v="26"/>
    <d v="2010-02-09T00:00:00"/>
    <s v="2211 W Berry Street"/>
    <s v="Fort Worth"/>
    <x v="4"/>
    <n v="3.9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1"/>
    <s v="February"/>
  </r>
  <r>
    <n v="150"/>
    <x v="102"/>
    <n v="239"/>
    <x v="238"/>
    <n v="3024"/>
    <x v="841"/>
    <s v="U2"/>
    <n v="243487"/>
    <n v="0.99"/>
    <n v="1"/>
    <s v="MPEG audio file"/>
    <n v="1"/>
    <x v="0"/>
    <n v="8"/>
    <s v="Music"/>
    <n v="498"/>
    <n v="1"/>
    <n v="93"/>
    <n v="26"/>
    <d v="2010-02-09T00:00:00"/>
    <s v="2211 W Berry Street"/>
    <s v="Fort Worth"/>
    <x v="4"/>
    <n v="3.9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1"/>
    <s v="February"/>
  </r>
  <r>
    <n v="150"/>
    <x v="102"/>
    <n v="239"/>
    <x v="238"/>
    <n v="3022"/>
    <x v="842"/>
    <s v="U2"/>
    <n v="254458"/>
    <n v="0.99"/>
    <n v="1"/>
    <s v="MPEG audio file"/>
    <n v="1"/>
    <x v="0"/>
    <n v="8"/>
    <s v="Music"/>
    <n v="497"/>
    <n v="1"/>
    <n v="93"/>
    <n v="26"/>
    <d v="2010-02-09T00:00:00"/>
    <s v="2211 W Berry Street"/>
    <s v="Fort Worth"/>
    <x v="4"/>
    <n v="3.9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1"/>
    <s v="February"/>
  </r>
  <r>
    <n v="150"/>
    <x v="102"/>
    <n v="239"/>
    <x v="238"/>
    <n v="3022"/>
    <x v="842"/>
    <s v="U2"/>
    <n v="254458"/>
    <n v="0.99"/>
    <n v="1"/>
    <s v="MPEG audio file"/>
    <n v="1"/>
    <x v="0"/>
    <n v="1"/>
    <s v="Music"/>
    <n v="497"/>
    <n v="1"/>
    <n v="93"/>
    <n v="26"/>
    <d v="2010-02-09T00:00:00"/>
    <s v="2211 W Berry Street"/>
    <s v="Fort Worth"/>
    <x v="4"/>
    <n v="3.9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1"/>
    <s v="February"/>
  </r>
  <r>
    <n v="150"/>
    <x v="102"/>
    <n v="239"/>
    <x v="238"/>
    <n v="3026"/>
    <x v="181"/>
    <s v="U2"/>
    <n v="333505"/>
    <n v="0.99"/>
    <n v="1"/>
    <s v="MPEG audio file"/>
    <n v="1"/>
    <x v="0"/>
    <n v="1"/>
    <s v="Music"/>
    <n v="499"/>
    <n v="1"/>
    <n v="93"/>
    <n v="26"/>
    <d v="2010-02-09T00:00:00"/>
    <s v="2211 W Berry Street"/>
    <s v="Fort Worth"/>
    <x v="4"/>
    <n v="3.9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1"/>
    <s v="February"/>
  </r>
  <r>
    <n v="150"/>
    <x v="102"/>
    <n v="239"/>
    <x v="238"/>
    <n v="3026"/>
    <x v="181"/>
    <s v="U2"/>
    <n v="333505"/>
    <n v="0.99"/>
    <n v="1"/>
    <s v="MPEG audio file"/>
    <n v="1"/>
    <x v="0"/>
    <n v="8"/>
    <s v="Music"/>
    <n v="499"/>
    <n v="1"/>
    <n v="93"/>
    <n v="26"/>
    <d v="2010-02-09T00:00:00"/>
    <s v="2211 W Berry Street"/>
    <s v="Fort Worth"/>
    <x v="4"/>
    <n v="3.9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1"/>
    <s v="February"/>
  </r>
  <r>
    <n v="152"/>
    <x v="61"/>
    <n v="245"/>
    <x v="159"/>
    <n v="3100"/>
    <x v="843"/>
    <s v="Van Halen"/>
    <n v="514612"/>
    <n v="0.99"/>
    <n v="1"/>
    <s v="MPEG audio file"/>
    <n v="1"/>
    <x v="0"/>
    <n v="8"/>
    <s v="Music"/>
    <n v="514"/>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52"/>
    <x v="61"/>
    <n v="245"/>
    <x v="159"/>
    <n v="3100"/>
    <x v="843"/>
    <s v="Van Halen"/>
    <n v="514612"/>
    <n v="0.99"/>
    <n v="1"/>
    <s v="MPEG audio file"/>
    <n v="1"/>
    <x v="0"/>
    <n v="5"/>
    <s v="90’s Music"/>
    <n v="514"/>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52"/>
    <x v="61"/>
    <n v="245"/>
    <x v="159"/>
    <n v="3100"/>
    <x v="843"/>
    <s v="Van Halen"/>
    <n v="514612"/>
    <n v="0.99"/>
    <n v="1"/>
    <s v="MPEG audio file"/>
    <n v="1"/>
    <x v="0"/>
    <n v="1"/>
    <s v="Music"/>
    <n v="514"/>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52"/>
    <x v="61"/>
    <n v="244"/>
    <x v="239"/>
    <n v="3082"/>
    <x v="844"/>
    <s v="Edward Van Halen, Alex Van Halen, Michael Anthony and David Lee Roth"/>
    <n v="102556"/>
    <n v="0.99"/>
    <n v="1"/>
    <s v="MPEG audio file"/>
    <n v="1"/>
    <x v="0"/>
    <n v="1"/>
    <s v="Music"/>
    <n v="511"/>
    <n v="1"/>
    <n v="95"/>
    <n v="36"/>
    <d v="2010-02-13T00:00:00"/>
    <s v="Tauentzienstraße 8"/>
    <s v="Berlin"/>
    <x v="0"/>
    <n v="8.91"/>
    <n v="36"/>
    <s v="Hannah"/>
    <s v="Schneider"/>
    <s v="Tauentzienstraße 8"/>
    <s v="Berlin"/>
    <s v="Germany"/>
    <s v="+49 030 26550280"/>
    <n v="5"/>
    <n v="5"/>
    <s v="Steve"/>
    <s v="Johnson"/>
    <x v="1"/>
    <s v="Sales Support Agent"/>
    <n v="2"/>
    <s v="7727B 41 Ave"/>
    <s v="Calgary"/>
    <s v="Canada"/>
    <s v="1 (780) 836-9987"/>
    <s v="steve@chinookcorp.com"/>
    <s v="Sales Manager"/>
    <s v="Nancy"/>
    <s v="Edwards"/>
    <n v="59"/>
    <n v="20"/>
    <x v="1"/>
    <s v="February"/>
  </r>
  <r>
    <n v="152"/>
    <x v="61"/>
    <n v="244"/>
    <x v="239"/>
    <n v="3082"/>
    <x v="844"/>
    <s v="Edward Van Halen, Alex Van Halen, Michael Anthony and David Lee Roth"/>
    <n v="102556"/>
    <n v="0.99"/>
    <n v="1"/>
    <s v="MPEG audio file"/>
    <n v="1"/>
    <x v="0"/>
    <n v="8"/>
    <s v="Music"/>
    <n v="511"/>
    <n v="1"/>
    <n v="95"/>
    <n v="36"/>
    <d v="2010-02-13T00:00:00"/>
    <s v="Tauentzienstraße 8"/>
    <s v="Berlin"/>
    <x v="0"/>
    <n v="8.91"/>
    <n v="36"/>
    <s v="Hannah"/>
    <s v="Schneider"/>
    <s v="Tauentzienstraße 8"/>
    <s v="Berlin"/>
    <s v="Germany"/>
    <s v="+49 030 26550280"/>
    <n v="5"/>
    <n v="5"/>
    <s v="Steve"/>
    <s v="Johnson"/>
    <x v="1"/>
    <s v="Sales Support Agent"/>
    <n v="2"/>
    <s v="7727B 41 Ave"/>
    <s v="Calgary"/>
    <s v="Canada"/>
    <s v="1 (780) 836-9987"/>
    <s v="steve@chinookcorp.com"/>
    <s v="Sales Manager"/>
    <s v="Nancy"/>
    <s v="Edwards"/>
    <n v="59"/>
    <n v="20"/>
    <x v="1"/>
    <s v="February"/>
  </r>
  <r>
    <n v="152"/>
    <x v="61"/>
    <n v="242"/>
    <x v="111"/>
    <n v="3058"/>
    <x v="845"/>
    <s v="Ivy Jo Hunter/Marvin Gaye/William Stevenson"/>
    <n v="225985"/>
    <n v="0.99"/>
    <n v="1"/>
    <s v="MPEG audio file"/>
    <n v="1"/>
    <x v="0"/>
    <n v="8"/>
    <s v="Music"/>
    <n v="507"/>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52"/>
    <x v="61"/>
    <n v="242"/>
    <x v="111"/>
    <n v="3058"/>
    <x v="845"/>
    <s v="Ivy Jo Hunter/Marvin Gaye/William Stevenson"/>
    <n v="225985"/>
    <n v="0.99"/>
    <n v="1"/>
    <s v="MPEG audio file"/>
    <n v="1"/>
    <x v="0"/>
    <n v="1"/>
    <s v="Music"/>
    <n v="507"/>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52"/>
    <x v="61"/>
    <n v="243"/>
    <x v="240"/>
    <n v="3076"/>
    <x v="846"/>
    <s v="Van Halen"/>
    <n v="321828"/>
    <n v="0.99"/>
    <n v="1"/>
    <s v="MPEG audio file"/>
    <n v="1"/>
    <x v="0"/>
    <n v="5"/>
    <s v="90’s Music"/>
    <n v="510"/>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52"/>
    <x v="61"/>
    <n v="243"/>
    <x v="240"/>
    <n v="3076"/>
    <x v="846"/>
    <s v="Van Halen"/>
    <n v="321828"/>
    <n v="0.99"/>
    <n v="1"/>
    <s v="MPEG audio file"/>
    <n v="1"/>
    <x v="0"/>
    <n v="8"/>
    <s v="Music"/>
    <n v="510"/>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52"/>
    <x v="61"/>
    <n v="243"/>
    <x v="240"/>
    <n v="3076"/>
    <x v="846"/>
    <s v="Van Halen"/>
    <n v="321828"/>
    <n v="0.99"/>
    <n v="1"/>
    <s v="MPEG audio file"/>
    <n v="1"/>
    <x v="0"/>
    <n v="1"/>
    <s v="Music"/>
    <n v="510"/>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52"/>
    <x v="61"/>
    <n v="243"/>
    <x v="240"/>
    <n v="3064"/>
    <x v="844"/>
    <s v="Edward Van Halen, Alex Van Halen, David Lee Roth, Michael Anthony"/>
    <n v="102164"/>
    <n v="0.99"/>
    <n v="1"/>
    <s v="MPEG audio file"/>
    <n v="1"/>
    <x v="0"/>
    <n v="8"/>
    <s v="Music"/>
    <n v="508"/>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52"/>
    <x v="61"/>
    <n v="243"/>
    <x v="240"/>
    <n v="3064"/>
    <x v="844"/>
    <s v="Edward Van Halen, Alex Van Halen, David Lee Roth, Michael Anthony"/>
    <n v="102164"/>
    <n v="0.99"/>
    <n v="1"/>
    <s v="MPEG audio file"/>
    <n v="1"/>
    <x v="0"/>
    <n v="1"/>
    <s v="Music"/>
    <n v="508"/>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53"/>
    <x v="126"/>
    <n v="246"/>
    <x v="234"/>
    <n v="3106"/>
    <x v="847"/>
    <s v="Dave Kushner, Duff, Matt Sorum, Scott Weiland &amp; Slash"/>
    <n v="265613"/>
    <n v="0.99"/>
    <n v="1"/>
    <s v="MPEG audio file"/>
    <n v="1"/>
    <x v="0"/>
    <n v="1"/>
    <s v="Music"/>
    <n v="515"/>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53"/>
    <x v="126"/>
    <n v="246"/>
    <x v="234"/>
    <n v="3106"/>
    <x v="847"/>
    <s v="Dave Kushner, Duff, Matt Sorum, Scott Weiland &amp; Slash"/>
    <n v="265613"/>
    <n v="0.99"/>
    <n v="1"/>
    <s v="MPEG audio file"/>
    <n v="1"/>
    <x v="0"/>
    <n v="8"/>
    <s v="Music"/>
    <n v="515"/>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52"/>
    <x v="61"/>
    <n v="244"/>
    <x v="239"/>
    <n v="3088"/>
    <x v="848"/>
    <s v="Edward Van Halen, Alex Van Halen, Michael Anthony and David Lee Roth"/>
    <n v="222850"/>
    <n v="0.99"/>
    <n v="1"/>
    <s v="MPEG audio file"/>
    <n v="1"/>
    <x v="0"/>
    <n v="1"/>
    <s v="Music"/>
    <n v="512"/>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52"/>
    <x v="61"/>
    <n v="244"/>
    <x v="239"/>
    <n v="3088"/>
    <x v="848"/>
    <s v="Edward Van Halen, Alex Van Halen, Michael Anthony and David Lee Roth"/>
    <n v="222850"/>
    <n v="0.99"/>
    <n v="1"/>
    <s v="MPEG audio file"/>
    <n v="1"/>
    <x v="0"/>
    <n v="8"/>
    <s v="Music"/>
    <n v="512"/>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52"/>
    <x v="61"/>
    <n v="245"/>
    <x v="159"/>
    <n v="3094"/>
    <x v="849"/>
    <s v="Van Halen"/>
    <n v="330788"/>
    <n v="0.99"/>
    <n v="1"/>
    <s v="MPEG audio file"/>
    <n v="1"/>
    <x v="0"/>
    <n v="5"/>
    <s v="90’s Music"/>
    <n v="513"/>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52"/>
    <x v="61"/>
    <n v="245"/>
    <x v="159"/>
    <n v="3094"/>
    <x v="849"/>
    <s v="Van Halen"/>
    <n v="330788"/>
    <n v="0.99"/>
    <n v="1"/>
    <s v="MPEG audio file"/>
    <n v="1"/>
    <x v="0"/>
    <n v="8"/>
    <s v="Music"/>
    <n v="513"/>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52"/>
    <x v="61"/>
    <n v="245"/>
    <x v="159"/>
    <n v="3094"/>
    <x v="849"/>
    <s v="Van Halen"/>
    <n v="330788"/>
    <n v="0.99"/>
    <n v="1"/>
    <s v="MPEG audio file"/>
    <n v="1"/>
    <x v="0"/>
    <n v="1"/>
    <s v="Music"/>
    <n v="513"/>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52"/>
    <x v="61"/>
    <n v="243"/>
    <x v="240"/>
    <n v="3070"/>
    <x v="850"/>
    <s v="Edward Van Halen, Alex Van Halen, David Lee Roth"/>
    <n v="241711"/>
    <n v="0.99"/>
    <n v="1"/>
    <s v="MPEG audio file"/>
    <n v="1"/>
    <x v="0"/>
    <n v="1"/>
    <s v="Music"/>
    <n v="509"/>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52"/>
    <x v="61"/>
    <n v="243"/>
    <x v="240"/>
    <n v="3070"/>
    <x v="850"/>
    <s v="Edward Van Halen, Alex Van Halen, David Lee Roth"/>
    <n v="241711"/>
    <n v="0.99"/>
    <n v="1"/>
    <s v="MPEG audio file"/>
    <n v="1"/>
    <x v="0"/>
    <n v="8"/>
    <s v="Music"/>
    <n v="509"/>
    <n v="1"/>
    <n v="95"/>
    <n v="36"/>
    <d v="2010-02-13T00:00:00"/>
    <s v="Tauentzienstraße 8"/>
    <s v="Berlin"/>
    <x v="0"/>
    <n v="8.91"/>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1"/>
    <s v="February"/>
  </r>
  <r>
    <n v="145"/>
    <x v="83"/>
    <n v="222"/>
    <x v="183"/>
    <n v="2759"/>
    <x v="851"/>
    <s v="Tim Maia"/>
    <n v="158511"/>
    <n v="0.99"/>
    <n v="1"/>
    <s v="MPEG audio file"/>
    <n v="7"/>
    <x v="4"/>
    <n v="1"/>
    <s v="Music"/>
    <n v="1024"/>
    <n v="1"/>
    <n v="188"/>
    <n v="22"/>
    <d v="2011-04-05T00:00:00"/>
    <s v="120 S Orange Ave"/>
    <s v="Orlando"/>
    <x v="4"/>
    <n v="0.99"/>
    <n v="22"/>
    <s v="Heather"/>
    <s v="Leacock"/>
    <s v="120 S Orange Ave"/>
    <s v="Orlando"/>
    <s v="USA"/>
    <s v="+1 (407) 999-7788"/>
    <n v="4"/>
    <n v="4"/>
    <s v="Margaret"/>
    <s v="Park"/>
    <x v="0"/>
    <s v="Sales Support Agent"/>
    <n v="2"/>
    <s v="683 10 Street SW"/>
    <s v="Calgary"/>
    <s v="Canada"/>
    <s v="+1 (403) 263-4423"/>
    <s v="margaret@chinookcorp.com"/>
    <s v="Sales Manager"/>
    <s v="Nancy"/>
    <s v="Edwards"/>
    <n v="77"/>
    <n v="21"/>
    <x v="2"/>
    <s v="April"/>
  </r>
  <r>
    <n v="145"/>
    <x v="83"/>
    <n v="222"/>
    <x v="183"/>
    <n v="2759"/>
    <x v="851"/>
    <s v="Tim Maia"/>
    <n v="158511"/>
    <n v="0.99"/>
    <n v="1"/>
    <s v="MPEG audio file"/>
    <n v="7"/>
    <x v="4"/>
    <n v="8"/>
    <s v="Music"/>
    <n v="1024"/>
    <n v="1"/>
    <n v="188"/>
    <n v="22"/>
    <d v="2011-04-05T00:00:00"/>
    <s v="120 S Orange Ave"/>
    <s v="Orlando"/>
    <x v="4"/>
    <n v="0.99"/>
    <n v="22"/>
    <s v="Heather"/>
    <s v="Leacock"/>
    <s v="120 S Orange Ave"/>
    <s v="Orlando"/>
    <s v="USA"/>
    <s v="+1 (407) 999-7788"/>
    <n v="4"/>
    <n v="4"/>
    <s v="Margaret"/>
    <s v="Park"/>
    <x v="0"/>
    <s v="Sales Support Agent"/>
    <n v="2"/>
    <s v="683 10 Street SW"/>
    <s v="Calgary"/>
    <s v="Canada"/>
    <s v="+1 (403) 263-4423"/>
    <s v="margaret@chinookcorp.com"/>
    <s v="Sales Manager"/>
    <s v="Nancy"/>
    <s v="Edwards"/>
    <n v="77"/>
    <n v="21"/>
    <x v="2"/>
    <s v="April"/>
  </r>
  <r>
    <n v="156"/>
    <x v="125"/>
    <n v="251"/>
    <x v="225"/>
    <n v="3209"/>
    <x v="852"/>
    <s v="NULL"/>
    <n v="2519436"/>
    <n v="1.99"/>
    <n v="3"/>
    <s v="Protected MPEG-4 video file"/>
    <n v="22"/>
    <x v="22"/>
    <n v="10"/>
    <s v="TV Shows"/>
    <n v="1099"/>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156"/>
    <x v="125"/>
    <n v="251"/>
    <x v="225"/>
    <n v="3209"/>
    <x v="852"/>
    <s v="NULL"/>
    <n v="2519436"/>
    <n v="1.99"/>
    <n v="3"/>
    <s v="Protected MPEG-4 video file"/>
    <n v="22"/>
    <x v="22"/>
    <n v="3"/>
    <s v="TV Shows"/>
    <n v="1099"/>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72"/>
    <x v="127"/>
    <n v="247"/>
    <x v="235"/>
    <n v="3128"/>
    <x v="853"/>
    <s v="NULL"/>
    <n v="220813"/>
    <n v="0.99"/>
    <n v="1"/>
    <s v="MPEG audio file"/>
    <n v="7"/>
    <x v="4"/>
    <n v="1"/>
    <s v="Music"/>
    <n v="1090"/>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72"/>
    <x v="127"/>
    <n v="247"/>
    <x v="235"/>
    <n v="3128"/>
    <x v="853"/>
    <s v="NULL"/>
    <n v="220813"/>
    <n v="0.99"/>
    <n v="1"/>
    <s v="MPEG audio file"/>
    <n v="7"/>
    <x v="4"/>
    <n v="8"/>
    <s v="Music"/>
    <n v="1090"/>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155"/>
    <x v="62"/>
    <n v="248"/>
    <x v="112"/>
    <n v="3155"/>
    <x v="854"/>
    <s v="Aldir Blanc/Jayme Vignoli"/>
    <n v="158484"/>
    <n v="0.99"/>
    <n v="1"/>
    <s v="MPEG audio file"/>
    <n v="7"/>
    <x v="4"/>
    <n v="8"/>
    <s v="Music"/>
    <n v="1093"/>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155"/>
    <x v="62"/>
    <n v="248"/>
    <x v="112"/>
    <n v="3155"/>
    <x v="854"/>
    <s v="Aldir Blanc/Jayme Vignoli"/>
    <n v="158484"/>
    <n v="0.99"/>
    <n v="1"/>
    <s v="MPEG audio file"/>
    <n v="7"/>
    <x v="4"/>
    <n v="1"/>
    <s v="Music"/>
    <n v="1093"/>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155"/>
    <x v="62"/>
    <n v="248"/>
    <x v="112"/>
    <n v="3155"/>
    <x v="854"/>
    <s v="Aldir Blanc/Jayme Vignoli"/>
    <n v="158484"/>
    <n v="0.99"/>
    <n v="1"/>
    <s v="MPEG audio file"/>
    <n v="7"/>
    <x v="4"/>
    <n v="5"/>
    <s v="90’s Music"/>
    <n v="1093"/>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72"/>
    <x v="127"/>
    <n v="247"/>
    <x v="235"/>
    <n v="3119"/>
    <x v="855"/>
    <s v="NULL"/>
    <n v="222406"/>
    <n v="0.99"/>
    <n v="1"/>
    <s v="MPEG audio file"/>
    <n v="7"/>
    <x v="4"/>
    <n v="1"/>
    <s v="Music"/>
    <n v="1089"/>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72"/>
    <x v="127"/>
    <n v="247"/>
    <x v="235"/>
    <n v="3119"/>
    <x v="855"/>
    <s v="NULL"/>
    <n v="222406"/>
    <n v="0.99"/>
    <n v="1"/>
    <s v="MPEG audio file"/>
    <n v="7"/>
    <x v="4"/>
    <n v="8"/>
    <s v="Music"/>
    <n v="1089"/>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156"/>
    <x v="125"/>
    <n v="249"/>
    <x v="241"/>
    <n v="3173"/>
    <x v="856"/>
    <s v="NULL"/>
    <n v="1306416"/>
    <n v="1.99"/>
    <n v="3"/>
    <s v="Protected MPEG-4 video file"/>
    <n v="19"/>
    <x v="16"/>
    <n v="10"/>
    <s v="TV Shows"/>
    <n v="1095"/>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156"/>
    <x v="125"/>
    <n v="249"/>
    <x v="241"/>
    <n v="3173"/>
    <x v="856"/>
    <s v="NULL"/>
    <n v="1306416"/>
    <n v="1.99"/>
    <n v="3"/>
    <s v="Protected MPEG-4 video file"/>
    <n v="19"/>
    <x v="16"/>
    <n v="3"/>
    <s v="TV Shows"/>
    <n v="1095"/>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100"/>
    <x v="41"/>
    <n v="141"/>
    <x v="73"/>
    <n v="3137"/>
    <x v="287"/>
    <s v="Vandenberg"/>
    <n v="251141"/>
    <n v="0.99"/>
    <n v="1"/>
    <s v="MPEG audio file"/>
    <n v="3"/>
    <x v="2"/>
    <n v="5"/>
    <s v="90’s Music"/>
    <n v="1091"/>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100"/>
    <x v="41"/>
    <n v="141"/>
    <x v="73"/>
    <n v="3137"/>
    <x v="287"/>
    <s v="Vandenberg"/>
    <n v="251141"/>
    <n v="0.99"/>
    <n v="1"/>
    <s v="MPEG audio file"/>
    <n v="3"/>
    <x v="2"/>
    <n v="8"/>
    <s v="Music"/>
    <n v="1091"/>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152"/>
    <x v="61"/>
    <n v="245"/>
    <x v="159"/>
    <n v="3092"/>
    <x v="857"/>
    <s v="Van Halen"/>
    <n v="105639"/>
    <n v="0.99"/>
    <n v="1"/>
    <s v="MPEG audio file"/>
    <n v="1"/>
    <x v="0"/>
    <n v="1"/>
    <s v="Music"/>
    <n v="1086"/>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152"/>
    <x v="61"/>
    <n v="245"/>
    <x v="159"/>
    <n v="3092"/>
    <x v="857"/>
    <s v="Van Halen"/>
    <n v="105639"/>
    <n v="0.99"/>
    <n v="1"/>
    <s v="MPEG audio file"/>
    <n v="1"/>
    <x v="0"/>
    <n v="8"/>
    <s v="Music"/>
    <n v="1086"/>
    <n v="1"/>
    <n v="201"/>
    <n v="25"/>
    <d v="2011-05-29T00:00:00"/>
    <s v="319 N. Frances Street"/>
    <s v="Madison"/>
    <x v="4"/>
    <n v="18.8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May"/>
  </r>
  <r>
    <n v="152"/>
    <x v="61"/>
    <n v="245"/>
    <x v="159"/>
    <n v="3092"/>
    <x v="857"/>
    <s v="Van Halen"/>
    <n v="105639"/>
    <n v="0.99"/>
    <n v="1"/>
    <s v="MPEG audio file"/>
    <n v="1"/>
    <x v="0"/>
    <n v="5"/>
    <s v="90’s Music"/>
    <n v="1086"/>
    <n v="1"/>
    <n v="201"/>
    <n v="25"/>
    <d v="2011-05-29T00:00:00"/>
    <s v="319 N. Frances Street"/>
    <s v="Madison"/>
    <x v="4"/>
    <n v="18.86"/>
    <n v="25"/>
    <s v="Victor"/>
    <s v="Stevens"/>
    <s v="319 N. Frances Street"/>
    <s v="Madison"/>
    <s v="USA"/>
    <s v="+1 (608) 257-0597"/>
    <n v="5"/>
    <n v="5"/>
    <s v="Steve"/>
    <s v="Johnson"/>
    <x v="1"/>
    <s v="Sales Support Agent"/>
    <n v="2"/>
    <s v="7727B 41 Ave"/>
    <s v="Calgary"/>
    <s v="Canada"/>
    <s v="1 (780) 836-9987"/>
    <s v="steve@chinookcorp.com"/>
    <s v="Sales Manager"/>
    <s v="Nancy"/>
    <s v="Edwards"/>
    <n v="59"/>
    <n v="20"/>
    <x v="2"/>
    <s v="May"/>
  </r>
  <r>
    <n v="156"/>
    <x v="125"/>
    <n v="250"/>
    <x v="233"/>
    <n v="3182"/>
    <x v="858"/>
    <s v="NULL"/>
    <n v="1315333"/>
    <n v="1.99"/>
    <n v="3"/>
    <s v="Protected MPEG-4 video file"/>
    <n v="19"/>
    <x v="16"/>
    <n v="10"/>
    <s v="TV Shows"/>
    <n v="1096"/>
    <n v="1"/>
    <n v="201"/>
    <n v="25"/>
    <d v="2011-05-29T00:00:00"/>
    <s v="319 N. Frances Street"/>
    <s v="Madison"/>
    <x v="4"/>
    <n v="18.86"/>
    <n v="25"/>
    <s v="Victor"/>
    <s v="Stevens"/>
    <s v="319 N. Frances Street"/>
    <s v="Madison"/>
    <s v="USA"/>
    <s v="+1 (608) 257-0597"/>
    <n v="5"/>
    <n v="5"/>
    <s v="Steve"/>
    <s v="Johnson"/>
    <x v="1"/>
    <s v="Sales Support Agent"/>
    <n v="2"/>
    <s v="7727B 41 Ave"/>
    <s v="Calgary"/>
    <s v="Canada"/>
    <s v="1 (780) 836-9987"/>
    <s v="steve@chinookcorp.com"/>
    <s v="Sales Manager"/>
    <s v="Nancy"/>
    <s v="Edwards"/>
    <n v="59"/>
    <n v="20"/>
    <x v="2"/>
    <s v="May"/>
  </r>
  <r>
    <n v="156"/>
    <x v="125"/>
    <n v="250"/>
    <x v="233"/>
    <n v="3182"/>
    <x v="858"/>
    <s v="NULL"/>
    <n v="1315333"/>
    <n v="1.99"/>
    <n v="3"/>
    <s v="Protected MPEG-4 video file"/>
    <n v="19"/>
    <x v="16"/>
    <n v="3"/>
    <s v="TV Shows"/>
    <n v="1096"/>
    <n v="1"/>
    <n v="201"/>
    <n v="25"/>
    <d v="2011-05-29T00:00:00"/>
    <s v="319 N. Frances Street"/>
    <s v="Madison"/>
    <x v="4"/>
    <n v="18.86"/>
    <n v="25"/>
    <s v="Victor"/>
    <s v="Stevens"/>
    <s v="319 N. Frances Street"/>
    <s v="Madison"/>
    <s v="USA"/>
    <s v="+1 (608) 257-0597"/>
    <n v="5"/>
    <n v="5"/>
    <s v="Steve"/>
    <s v="Johnson"/>
    <x v="1"/>
    <s v="Sales Support Agent"/>
    <n v="2"/>
    <s v="7727B 41 Ave"/>
    <s v="Calgary"/>
    <s v="Canada"/>
    <s v="1 (780) 836-9987"/>
    <s v="steve@chinookcorp.com"/>
    <s v="Sales Manager"/>
    <s v="Nancy"/>
    <s v="Edwards"/>
    <n v="59"/>
    <n v="20"/>
    <x v="2"/>
    <s v="May"/>
  </r>
  <r>
    <n v="155"/>
    <x v="62"/>
    <n v="248"/>
    <x v="112"/>
    <n v="3146"/>
    <x v="859"/>
    <s v="Beto Gogo/Jessé Pai/Luiz Carlos/Zeca Pagodinho"/>
    <n v="240692"/>
    <n v="0.99"/>
    <n v="1"/>
    <s v="MPEG audio file"/>
    <n v="7"/>
    <x v="4"/>
    <n v="5"/>
    <s v="90’s Music"/>
    <n v="1092"/>
    <n v="1"/>
    <n v="201"/>
    <n v="25"/>
    <d v="2011-05-29T00:00:00"/>
    <s v="319 N. Frances Street"/>
    <s v="Madison"/>
    <x v="4"/>
    <n v="18.86"/>
    <n v="25"/>
    <s v="Victor"/>
    <s v="Stevens"/>
    <s v="319 N. Frances Street"/>
    <s v="Madison"/>
    <s v="USA"/>
    <s v="+1 (608) 257-0597"/>
    <n v="5"/>
    <n v="5"/>
    <s v="Steve"/>
    <s v="Johnson"/>
    <x v="1"/>
    <s v="Sales Support Agent"/>
    <n v="2"/>
    <s v="7727B 41 Ave"/>
    <s v="Calgary"/>
    <s v="Canada"/>
    <s v="1 (780) 836-9987"/>
    <s v="steve@chinookcorp.com"/>
    <s v="Sales Manager"/>
    <s v="Nancy"/>
    <s v="Edwards"/>
    <n v="59"/>
    <n v="20"/>
    <x v="2"/>
    <s v="May"/>
  </r>
  <r>
    <n v="155"/>
    <x v="62"/>
    <n v="248"/>
    <x v="112"/>
    <n v="3146"/>
    <x v="859"/>
    <s v="Beto Gogo/Jessé Pai/Luiz Carlos/Zeca Pagodinho"/>
    <n v="240692"/>
    <n v="0.99"/>
    <n v="1"/>
    <s v="MPEG audio file"/>
    <n v="7"/>
    <x v="4"/>
    <n v="1"/>
    <s v="Music"/>
    <n v="1092"/>
    <n v="1"/>
    <n v="201"/>
    <n v="25"/>
    <d v="2011-05-29T00:00:00"/>
    <s v="319 N. Frances Street"/>
    <s v="Madison"/>
    <x v="4"/>
    <n v="18.86"/>
    <n v="25"/>
    <s v="Victor"/>
    <s v="Stevens"/>
    <s v="319 N. Frances Street"/>
    <s v="Madison"/>
    <s v="USA"/>
    <s v="+1 (608) 257-0597"/>
    <n v="5"/>
    <n v="5"/>
    <s v="Steve"/>
    <s v="Johnson"/>
    <x v="1"/>
    <s v="Sales Support Agent"/>
    <n v="2"/>
    <s v="7727B 41 Ave"/>
    <s v="Calgary"/>
    <s v="Canada"/>
    <s v="1 (780) 836-9987"/>
    <s v="steve@chinookcorp.com"/>
    <s v="Sales Manager"/>
    <s v="Nancy"/>
    <s v="Edwards"/>
    <n v="59"/>
    <n v="20"/>
    <x v="2"/>
    <s v="May"/>
  </r>
  <r>
    <n v="155"/>
    <x v="62"/>
    <n v="248"/>
    <x v="112"/>
    <n v="3146"/>
    <x v="859"/>
    <s v="Beto Gogo/Jessé Pai/Luiz Carlos/Zeca Pagodinho"/>
    <n v="240692"/>
    <n v="0.99"/>
    <n v="1"/>
    <s v="MPEG audio file"/>
    <n v="7"/>
    <x v="4"/>
    <n v="8"/>
    <s v="Music"/>
    <n v="1092"/>
    <n v="1"/>
    <n v="201"/>
    <n v="25"/>
    <d v="2011-05-29T00:00:00"/>
    <s v="319 N. Frances Street"/>
    <s v="Madison"/>
    <x v="4"/>
    <n v="18.86"/>
    <n v="25"/>
    <s v="Victor"/>
    <s v="Stevens"/>
    <s v="319 N. Frances Street"/>
    <s v="Madison"/>
    <s v="USA"/>
    <s v="+1 (608) 257-0597"/>
    <n v="5"/>
    <n v="5"/>
    <s v="Steve"/>
    <s v="Johnson"/>
    <x v="2"/>
    <s v="Sales Support Agent"/>
    <n v="2"/>
    <s v="7727B 41 Ave"/>
    <s v="Calgary"/>
    <s v="Canada"/>
    <s v="1 (780) 836-9987"/>
    <s v="steve@chinookcorp.com"/>
    <s v="Sales Manager"/>
    <s v="Nancy"/>
    <s v="Edwards"/>
    <n v="59"/>
    <n v="20"/>
    <x v="2"/>
    <s v="May"/>
  </r>
  <r>
    <n v="156"/>
    <x v="125"/>
    <n v="251"/>
    <x v="225"/>
    <n v="3200"/>
    <x v="860"/>
    <s v="NULL"/>
    <n v="1326534"/>
    <n v="1.99"/>
    <n v="3"/>
    <s v="Protected MPEG-4 video file"/>
    <n v="19"/>
    <x v="16"/>
    <n v="3"/>
    <s v="TV Shows"/>
    <n v="1098"/>
    <n v="1"/>
    <n v="201"/>
    <n v="25"/>
    <d v="2011-05-29T00:00:00"/>
    <s v="319 N. Frances Street"/>
    <s v="Madison"/>
    <x v="4"/>
    <n v="18.86"/>
    <n v="25"/>
    <s v="Victor"/>
    <s v="Stevens"/>
    <s v="319 N. Frances Street"/>
    <s v="Madison"/>
    <s v="USA"/>
    <s v="+1 (608) 257-0597"/>
    <n v="5"/>
    <n v="5"/>
    <s v="Steve"/>
    <s v="Johnson"/>
    <x v="2"/>
    <s v="Sales Support Agent"/>
    <n v="2"/>
    <s v="7727B 41 Ave"/>
    <s v="Calgary"/>
    <s v="Canada"/>
    <s v="1 (780) 836-9987"/>
    <s v="steve@chinookcorp.com"/>
    <s v="Sales Manager"/>
    <s v="Nancy"/>
    <s v="Edwards"/>
    <n v="59"/>
    <n v="20"/>
    <x v="2"/>
    <s v="May"/>
  </r>
  <r>
    <n v="156"/>
    <x v="125"/>
    <n v="251"/>
    <x v="225"/>
    <n v="3200"/>
    <x v="860"/>
    <s v="NULL"/>
    <n v="1326534"/>
    <n v="1.99"/>
    <n v="3"/>
    <s v="Protected MPEG-4 video file"/>
    <n v="19"/>
    <x v="16"/>
    <n v="10"/>
    <s v="TV Shows"/>
    <n v="1098"/>
    <n v="1"/>
    <n v="201"/>
    <n v="25"/>
    <d v="2011-05-29T00:00:00"/>
    <s v="319 N. Frances Street"/>
    <s v="Madison"/>
    <x v="4"/>
    <n v="18.86"/>
    <n v="25"/>
    <s v="Victor"/>
    <s v="Stevens"/>
    <s v="319 N. Frances Street"/>
    <s v="Madison"/>
    <s v="USA"/>
    <s v="+1 (608) 257-0597"/>
    <n v="5"/>
    <n v="5"/>
    <s v="Steve"/>
    <s v="Johnson"/>
    <x v="2"/>
    <s v="Sales Support Agent"/>
    <n v="2"/>
    <s v="7727B 41 Ave"/>
    <s v="Calgary"/>
    <s v="Canada"/>
    <s v="1 (780) 836-9987"/>
    <s v="steve@chinookcorp.com"/>
    <s v="Sales Manager"/>
    <s v="Nancy"/>
    <s v="Edwards"/>
    <n v="59"/>
    <n v="20"/>
    <x v="2"/>
    <s v="May"/>
  </r>
  <r>
    <n v="155"/>
    <x v="62"/>
    <n v="248"/>
    <x v="112"/>
    <n v="3164"/>
    <x v="861"/>
    <s v="Carlinhos Santana/Nelson Rufino"/>
    <n v="332826"/>
    <n v="0.99"/>
    <n v="1"/>
    <s v="MPEG audio file"/>
    <n v="7"/>
    <x v="4"/>
    <n v="8"/>
    <s v="Music"/>
    <n v="1094"/>
    <n v="1"/>
    <n v="201"/>
    <n v="25"/>
    <d v="2011-05-29T00:00:00"/>
    <s v="319 N. Frances Street"/>
    <s v="Madison"/>
    <x v="4"/>
    <n v="18.86"/>
    <n v="25"/>
    <s v="Victor"/>
    <s v="Stevens"/>
    <s v="319 N. Frances Street"/>
    <s v="Madison"/>
    <s v="USA"/>
    <s v="+1 (608) 257-0597"/>
    <n v="5"/>
    <n v="5"/>
    <s v="Steve"/>
    <s v="Johnson"/>
    <x v="1"/>
    <s v="Sales Support Agent"/>
    <n v="2"/>
    <s v="7727B 41 Ave"/>
    <s v="Calgary"/>
    <s v="Canada"/>
    <s v="1 (780) 836-9987"/>
    <s v="steve@chinookcorp.com"/>
    <s v="Sales Manager"/>
    <s v="Nancy"/>
    <s v="Edwards"/>
    <n v="59"/>
    <n v="20"/>
    <x v="2"/>
    <s v="May"/>
  </r>
  <r>
    <n v="155"/>
    <x v="62"/>
    <n v="248"/>
    <x v="112"/>
    <n v="3164"/>
    <x v="861"/>
    <s v="Carlinhos Santana/Nelson Rufino"/>
    <n v="332826"/>
    <n v="0.99"/>
    <n v="1"/>
    <s v="MPEG audio file"/>
    <n v="7"/>
    <x v="4"/>
    <n v="5"/>
    <s v="90’s Music"/>
    <n v="1094"/>
    <n v="1"/>
    <n v="201"/>
    <n v="25"/>
    <d v="2011-05-29T00:00:00"/>
    <s v="319 N. Frances Street"/>
    <s v="Madison"/>
    <x v="4"/>
    <n v="18.86"/>
    <n v="25"/>
    <s v="Victor"/>
    <s v="Stevens"/>
    <s v="319 N. Frances Street"/>
    <s v="Madison"/>
    <s v="USA"/>
    <s v="+1 (608) 257-0597"/>
    <n v="5"/>
    <n v="5"/>
    <s v="Steve"/>
    <s v="Johnson"/>
    <x v="1"/>
    <s v="Sales Support Agent"/>
    <n v="2"/>
    <s v="7727B 41 Ave"/>
    <s v="Calgary"/>
    <s v="Canada"/>
    <s v="1 (780) 836-9987"/>
    <s v="steve@chinookcorp.com"/>
    <s v="Sales Manager"/>
    <s v="Nancy"/>
    <s v="Edwards"/>
    <n v="59"/>
    <n v="20"/>
    <x v="2"/>
    <s v="May"/>
  </r>
  <r>
    <n v="155"/>
    <x v="62"/>
    <n v="248"/>
    <x v="112"/>
    <n v="3164"/>
    <x v="861"/>
    <s v="Carlinhos Santana/Nelson Rufino"/>
    <n v="332826"/>
    <n v="0.99"/>
    <n v="1"/>
    <s v="MPEG audio file"/>
    <n v="7"/>
    <x v="4"/>
    <n v="1"/>
    <s v="Music"/>
    <n v="1094"/>
    <n v="1"/>
    <n v="201"/>
    <n v="25"/>
    <d v="2011-05-29T00:00:00"/>
    <s v="319 N. Frances Street"/>
    <s v="Madison"/>
    <x v="4"/>
    <n v="18.86"/>
    <n v="25"/>
    <s v="Victor"/>
    <s v="Stevens"/>
    <s v="319 N. Frances Street"/>
    <s v="Madison"/>
    <s v="USA"/>
    <s v="+1 (608) 257-0597"/>
    <n v="5"/>
    <n v="5"/>
    <s v="Steve"/>
    <s v="Johnson"/>
    <x v="1"/>
    <s v="Sales Support Agent"/>
    <n v="2"/>
    <s v="7727B 41 Ave"/>
    <s v="Calgary"/>
    <s v="Canada"/>
    <s v="1 (780) 836-9987"/>
    <s v="steve@chinookcorp.com"/>
    <s v="Sales Manager"/>
    <s v="Nancy"/>
    <s v="Edwards"/>
    <n v="59"/>
    <n v="20"/>
    <x v="2"/>
    <s v="May"/>
  </r>
  <r>
    <n v="156"/>
    <x v="125"/>
    <n v="250"/>
    <x v="233"/>
    <n v="3191"/>
    <x v="862"/>
    <s v="NULL"/>
    <n v="1264375"/>
    <n v="1.99"/>
    <n v="3"/>
    <s v="Protected MPEG-4 video file"/>
    <n v="19"/>
    <x v="16"/>
    <n v="3"/>
    <s v="TV Shows"/>
    <n v="1097"/>
    <n v="1"/>
    <n v="201"/>
    <n v="25"/>
    <d v="2011-05-29T00:00:00"/>
    <s v="319 N. Frances Street"/>
    <s v="Madison"/>
    <x v="4"/>
    <n v="18.86"/>
    <n v="25"/>
    <s v="Victor"/>
    <s v="Stevens"/>
    <s v="319 N. Frances Street"/>
    <s v="Madison"/>
    <s v="USA"/>
    <s v="+1 (608) 257-0597"/>
    <n v="5"/>
    <n v="5"/>
    <s v="Steve"/>
    <s v="Johnson"/>
    <x v="1"/>
    <s v="Sales Support Agent"/>
    <n v="2"/>
    <s v="7727B 41 Ave"/>
    <s v="Calgary"/>
    <s v="Canada"/>
    <s v="1 (780) 836-9987"/>
    <s v="steve@chinookcorp.com"/>
    <s v="Sales Manager"/>
    <s v="Nancy"/>
    <s v="Edwards"/>
    <n v="59"/>
    <n v="20"/>
    <x v="2"/>
    <s v="May"/>
  </r>
  <r>
    <n v="156"/>
    <x v="125"/>
    <n v="250"/>
    <x v="233"/>
    <n v="3191"/>
    <x v="862"/>
    <s v="NULL"/>
    <n v="1264375"/>
    <n v="1.99"/>
    <n v="3"/>
    <s v="Protected MPEG-4 video file"/>
    <n v="19"/>
    <x v="16"/>
    <n v="10"/>
    <s v="TV Shows"/>
    <n v="1097"/>
    <n v="1"/>
    <n v="201"/>
    <n v="25"/>
    <d v="2011-05-29T00:00:00"/>
    <s v="319 N. Frances Street"/>
    <s v="Madison"/>
    <x v="4"/>
    <n v="18.86"/>
    <n v="25"/>
    <s v="Victor"/>
    <s v="Stevens"/>
    <s v="319 N. Frances Street"/>
    <s v="Madison"/>
    <s v="USA"/>
    <s v="+1 (608) 257-0597"/>
    <n v="5"/>
    <n v="5"/>
    <s v="Steve"/>
    <s v="Johnson"/>
    <x v="1"/>
    <s v="Sales Support Agent"/>
    <n v="2"/>
    <s v="7727B 41 Ave"/>
    <s v="Calgary"/>
    <s v="Canada"/>
    <s v="1 (780) 836-9987"/>
    <s v="steve@chinookcorp.com"/>
    <s v="Sales Manager"/>
    <s v="Nancy"/>
    <s v="Edwards"/>
    <n v="59"/>
    <n v="20"/>
    <x v="2"/>
    <s v="May"/>
  </r>
  <r>
    <n v="153"/>
    <x v="126"/>
    <n v="246"/>
    <x v="234"/>
    <n v="3110"/>
    <x v="863"/>
    <s v="Dave Kushner, Duff, Matt Sorum, Scott Weiland &amp; Slash"/>
    <n v="223033"/>
    <n v="0.99"/>
    <n v="1"/>
    <s v="MPEG audio file"/>
    <n v="1"/>
    <x v="0"/>
    <n v="8"/>
    <s v="Music"/>
    <n v="1088"/>
    <n v="1"/>
    <n v="201"/>
    <n v="25"/>
    <d v="2011-05-29T00:00:00"/>
    <s v="319 N. Frances Street"/>
    <s v="Madison"/>
    <x v="4"/>
    <n v="18.86"/>
    <n v="25"/>
    <s v="Victor"/>
    <s v="Stevens"/>
    <s v="319 N. Frances Street"/>
    <s v="Madison"/>
    <s v="USA"/>
    <s v="+1 (608) 257-0597"/>
    <n v="5"/>
    <n v="5"/>
    <s v="Steve"/>
    <s v="Johnson"/>
    <x v="1"/>
    <s v="Sales Support Agent"/>
    <n v="2"/>
    <s v="7727B 41 Ave"/>
    <s v="Calgary"/>
    <s v="Canada"/>
    <s v="1 (780) 836-9987"/>
    <s v="steve@chinookcorp.com"/>
    <s v="Sales Manager"/>
    <s v="Nancy"/>
    <s v="Edwards"/>
    <n v="59"/>
    <n v="20"/>
    <x v="2"/>
    <s v="May"/>
  </r>
  <r>
    <n v="153"/>
    <x v="126"/>
    <n v="246"/>
    <x v="234"/>
    <n v="3110"/>
    <x v="863"/>
    <s v="Dave Kushner, Duff, Matt Sorum, Scott Weiland &amp; Slash"/>
    <n v="223033"/>
    <n v="0.99"/>
    <n v="1"/>
    <s v="MPEG audio file"/>
    <n v="1"/>
    <x v="0"/>
    <n v="1"/>
    <s v="Music"/>
    <n v="1088"/>
    <n v="1"/>
    <n v="201"/>
    <n v="25"/>
    <d v="2011-05-29T00:00:00"/>
    <s v="319 N. Frances Street"/>
    <s v="Madison"/>
    <x v="4"/>
    <n v="18.86"/>
    <n v="25"/>
    <s v="Victor"/>
    <s v="Stevens"/>
    <s v="319 N. Frances Street"/>
    <s v="Madison"/>
    <s v="USA"/>
    <s v="+1 (608) 257-0597"/>
    <n v="5"/>
    <n v="5"/>
    <s v="Steve"/>
    <s v="Johnson"/>
    <x v="1"/>
    <s v="Sales Support Agent"/>
    <n v="2"/>
    <s v="7727B 41 Ave"/>
    <s v="Calgary"/>
    <s v="Canada"/>
    <s v="1 (780) 836-9987"/>
    <s v="steve@chinookcorp.com"/>
    <s v="Sales Manager"/>
    <s v="Nancy"/>
    <s v="Edwards"/>
    <n v="59"/>
    <n v="20"/>
    <x v="2"/>
    <s v="May"/>
  </r>
  <r>
    <n v="70"/>
    <x v="19"/>
    <n v="52"/>
    <x v="23"/>
    <n v="654"/>
    <x v="864"/>
    <s v="NULL"/>
    <n v="244297"/>
    <n v="0.99"/>
    <n v="1"/>
    <s v="MPEG audio file"/>
    <n v="11"/>
    <x v="6"/>
    <n v="8"/>
    <s v="Music"/>
    <n v="1256"/>
    <n v="1"/>
    <n v="232"/>
    <n v="17"/>
    <d v="2011-10-21T00:00:00"/>
    <s v="1 Microsoft Way"/>
    <s v="Redmond"/>
    <x v="4"/>
    <n v="1.98"/>
    <n v="17"/>
    <s v="Jack"/>
    <s v="Smith"/>
    <s v="1 Microsoft Way"/>
    <s v="Redmond"/>
    <s v="USA"/>
    <s v="+1 (425) 882-8080"/>
    <n v="5"/>
    <n v="5"/>
    <s v="Steve"/>
    <s v="Johnson"/>
    <x v="1"/>
    <s v="Sales Support Agent"/>
    <n v="2"/>
    <s v="7727B 41 Ave"/>
    <s v="Calgary"/>
    <s v="Canada"/>
    <s v="1 (780) 836-9987"/>
    <s v="steve@chinookcorp.com"/>
    <s v="Sales Manager"/>
    <s v="Nancy"/>
    <s v="Edwards"/>
    <n v="59"/>
    <n v="20"/>
    <x v="2"/>
    <s v="October"/>
  </r>
  <r>
    <n v="70"/>
    <x v="19"/>
    <n v="52"/>
    <x v="23"/>
    <n v="654"/>
    <x v="864"/>
    <s v="NULL"/>
    <n v="244297"/>
    <n v="0.99"/>
    <n v="1"/>
    <s v="MPEG audio file"/>
    <n v="11"/>
    <x v="6"/>
    <n v="1"/>
    <s v="Music"/>
    <n v="1256"/>
    <n v="1"/>
    <n v="232"/>
    <n v="17"/>
    <d v="2011-10-21T00:00:00"/>
    <s v="1 Microsoft Way"/>
    <s v="Redmond"/>
    <x v="4"/>
    <n v="1.98"/>
    <n v="17"/>
    <s v="Jack"/>
    <s v="Smith"/>
    <s v="1 Microsoft Way"/>
    <s v="Redmond"/>
    <s v="USA"/>
    <s v="+1 (425) 882-8080"/>
    <n v="5"/>
    <n v="5"/>
    <s v="Steve"/>
    <s v="Johnson"/>
    <x v="1"/>
    <s v="Sales Support Agent"/>
    <n v="2"/>
    <s v="7727B 41 Ave"/>
    <s v="Calgary"/>
    <s v="Canada"/>
    <s v="1 (780) 836-9987"/>
    <s v="steve@chinookcorp.com"/>
    <s v="Sales Manager"/>
    <s v="Nancy"/>
    <s v="Edwards"/>
    <n v="59"/>
    <n v="20"/>
    <x v="2"/>
    <s v="October"/>
  </r>
  <r>
    <n v="70"/>
    <x v="19"/>
    <n v="52"/>
    <x v="23"/>
    <n v="652"/>
    <x v="329"/>
    <s v="NULL"/>
    <n v="137482"/>
    <n v="0.99"/>
    <n v="1"/>
    <s v="MPEG audio file"/>
    <n v="11"/>
    <x v="6"/>
    <n v="8"/>
    <s v="Music"/>
    <n v="1255"/>
    <n v="1"/>
    <n v="232"/>
    <n v="17"/>
    <d v="2011-10-21T00:00:00"/>
    <s v="1 Microsoft Way"/>
    <s v="Redmond"/>
    <x v="4"/>
    <n v="1.98"/>
    <n v="17"/>
    <s v="Jack"/>
    <s v="Smith"/>
    <s v="1 Microsoft Way"/>
    <s v="Redmond"/>
    <s v="USA"/>
    <s v="+1 (425) 882-8080"/>
    <n v="5"/>
    <n v="5"/>
    <s v="Steve"/>
    <s v="Johnson"/>
    <x v="1"/>
    <s v="Sales Support Agent"/>
    <n v="2"/>
    <s v="7727B 41 Ave"/>
    <s v="Calgary"/>
    <s v="Canada"/>
    <s v="1 (780) 836-9987"/>
    <s v="steve@chinookcorp.com"/>
    <s v="Sales Manager"/>
    <s v="Nancy"/>
    <s v="Edwards"/>
    <n v="59"/>
    <n v="20"/>
    <x v="2"/>
    <s v="October"/>
  </r>
  <r>
    <n v="81"/>
    <x v="26"/>
    <n v="73"/>
    <x v="45"/>
    <n v="1114"/>
    <x v="345"/>
    <s v="Gilberto Gil"/>
    <n v="284943"/>
    <n v="0.99"/>
    <n v="1"/>
    <s v="MPEG audio file"/>
    <n v="7"/>
    <x v="4"/>
    <n v="8"/>
    <s v="Music"/>
    <n v="1330"/>
    <n v="1"/>
    <n v="245"/>
    <n v="32"/>
    <d v="2011-12-22T00:00:00"/>
    <s v="696 Osborne Street"/>
    <s v="Winnipeg"/>
    <x v="3"/>
    <n v="1.98"/>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2"/>
    <s v="December"/>
  </r>
  <r>
    <n v="81"/>
    <x v="26"/>
    <n v="73"/>
    <x v="45"/>
    <n v="1114"/>
    <x v="345"/>
    <s v="Gilberto Gil"/>
    <n v="284943"/>
    <n v="0.99"/>
    <n v="1"/>
    <s v="MPEG audio file"/>
    <n v="7"/>
    <x v="4"/>
    <n v="5"/>
    <s v="90’s Music"/>
    <n v="1330"/>
    <n v="1"/>
    <n v="245"/>
    <n v="32"/>
    <d v="2011-12-22T00:00:00"/>
    <s v="696 Osborne Street"/>
    <s v="Winnipeg"/>
    <x v="3"/>
    <n v="1.98"/>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2"/>
    <s v="December"/>
  </r>
  <r>
    <n v="81"/>
    <x v="26"/>
    <n v="73"/>
    <x v="45"/>
    <n v="1113"/>
    <x v="865"/>
    <s v="Gilberto Gil"/>
    <n v="225697"/>
    <n v="0.99"/>
    <n v="1"/>
    <s v="MPEG audio file"/>
    <n v="7"/>
    <x v="4"/>
    <n v="8"/>
    <s v="Music"/>
    <n v="1329"/>
    <n v="1"/>
    <n v="245"/>
    <n v="32"/>
    <d v="2011-12-22T00:00:00"/>
    <s v="696 Osborne Street"/>
    <s v="Winnipeg"/>
    <x v="3"/>
    <n v="1.98"/>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2"/>
    <s v="December"/>
  </r>
  <r>
    <n v="81"/>
    <x v="26"/>
    <n v="73"/>
    <x v="45"/>
    <n v="1113"/>
    <x v="865"/>
    <s v="Gilberto Gil"/>
    <n v="225697"/>
    <n v="0.99"/>
    <n v="1"/>
    <s v="MPEG audio file"/>
    <n v="7"/>
    <x v="4"/>
    <n v="1"/>
    <s v="Music"/>
    <n v="1329"/>
    <n v="1"/>
    <n v="245"/>
    <n v="32"/>
    <d v="2011-12-22T00:00:00"/>
    <s v="696 Osborne Street"/>
    <s v="Winnipeg"/>
    <x v="3"/>
    <n v="1.98"/>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2"/>
    <s v="December"/>
  </r>
  <r>
    <n v="81"/>
    <x v="26"/>
    <n v="73"/>
    <x v="45"/>
    <n v="1113"/>
    <x v="865"/>
    <s v="Gilberto Gil"/>
    <n v="225697"/>
    <n v="0.99"/>
    <n v="1"/>
    <s v="MPEG audio file"/>
    <n v="7"/>
    <x v="4"/>
    <n v="5"/>
    <s v="90’s Music"/>
    <n v="1329"/>
    <n v="1"/>
    <n v="245"/>
    <n v="32"/>
    <d v="2011-12-22T00:00:00"/>
    <s v="696 Osborne Street"/>
    <s v="Winnipeg"/>
    <x v="3"/>
    <n v="1.98"/>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2"/>
    <s v="December"/>
  </r>
  <r>
    <n v="121"/>
    <x v="55"/>
    <n v="184"/>
    <x v="100"/>
    <n v="2249"/>
    <x v="556"/>
    <s v="NULL"/>
    <n v="202004"/>
    <n v="0.99"/>
    <n v="1"/>
    <s v="MPEG audio file"/>
    <n v="17"/>
    <x v="12"/>
    <n v="5"/>
    <s v="90’s Music"/>
    <n v="2088"/>
    <n v="1"/>
    <n v="384"/>
    <n v="24"/>
    <d v="2013-08-20T00:00:00"/>
    <s v="162 E Superior Street"/>
    <s v="Chicago"/>
    <x v="4"/>
    <n v="0.99"/>
    <n v="24"/>
    <s v="Frank"/>
    <s v="Ralston"/>
    <s v="162 E Superior Street"/>
    <s v="Chicago"/>
    <s v="USA"/>
    <s v="+1 (312) 332-3232"/>
    <n v="3"/>
    <n v="3"/>
    <s v="Jane"/>
    <s v="Peacock"/>
    <x v="1"/>
    <s v="Sales Support Agent"/>
    <n v="2"/>
    <s v="1111 6 Ave SW"/>
    <s v="Calgary"/>
    <s v="Canada"/>
    <s v="+1 (403) 262-3443"/>
    <s v="jane@chinookcorp.com"/>
    <s v="Sales Manager"/>
    <s v="Nancy"/>
    <s v="Edwards"/>
    <n v="51"/>
    <n v="22"/>
    <x v="4"/>
    <s v="August"/>
  </r>
  <r>
    <n v="121"/>
    <x v="55"/>
    <n v="184"/>
    <x v="100"/>
    <n v="2249"/>
    <x v="556"/>
    <s v="NULL"/>
    <n v="202004"/>
    <n v="0.99"/>
    <n v="1"/>
    <s v="MPEG audio file"/>
    <n v="17"/>
    <x v="12"/>
    <n v="1"/>
    <s v="Music"/>
    <n v="2088"/>
    <n v="1"/>
    <n v="384"/>
    <n v="24"/>
    <d v="2013-08-20T00:00:00"/>
    <s v="162 E Superior Street"/>
    <s v="Chicago"/>
    <x v="4"/>
    <n v="0.99"/>
    <n v="24"/>
    <s v="Frank"/>
    <s v="Ralston"/>
    <s v="162 E Superior Street"/>
    <s v="Chicago"/>
    <s v="USA"/>
    <s v="+1 (312) 332-3232"/>
    <n v="3"/>
    <n v="3"/>
    <s v="Jane"/>
    <s v="Peacock"/>
    <x v="1"/>
    <s v="Sales Support Agent"/>
    <n v="2"/>
    <s v="1111 6 Ave SW"/>
    <s v="Calgary"/>
    <s v="Canada"/>
    <s v="+1 (403) 262-3443"/>
    <s v="jane@chinookcorp.com"/>
    <s v="Sales Manager"/>
    <s v="Nancy"/>
    <s v="Edwards"/>
    <n v="51"/>
    <n v="22"/>
    <x v="4"/>
    <s v="August"/>
  </r>
  <r>
    <n v="121"/>
    <x v="55"/>
    <n v="184"/>
    <x v="100"/>
    <n v="2249"/>
    <x v="556"/>
    <s v="NULL"/>
    <n v="202004"/>
    <n v="0.99"/>
    <n v="1"/>
    <s v="MPEG audio file"/>
    <n v="17"/>
    <x v="12"/>
    <n v="8"/>
    <s v="Music"/>
    <n v="2088"/>
    <n v="1"/>
    <n v="384"/>
    <n v="24"/>
    <d v="2013-08-20T00:00:00"/>
    <s v="162 E Superior Street"/>
    <s v="Chicago"/>
    <x v="4"/>
    <n v="0.99"/>
    <n v="24"/>
    <s v="Frank"/>
    <s v="Ralston"/>
    <s v="162 E Superior Street"/>
    <s v="Chicago"/>
    <s v="USA"/>
    <s v="+1 (312) 332-3232"/>
    <n v="3"/>
    <n v="3"/>
    <s v="Jane"/>
    <s v="Peacock"/>
    <x v="1"/>
    <s v="Sales Support Agent"/>
    <n v="2"/>
    <s v="1111 6 Ave SW"/>
    <s v="Calgary"/>
    <s v="Canada"/>
    <s v="+1 (403) 262-3443"/>
    <s v="jane@chinookcorp.com"/>
    <s v="Sales Manager"/>
    <s v="Nancy"/>
    <s v="Edwards"/>
    <n v="51"/>
    <n v="22"/>
    <x v="4"/>
    <s v="August"/>
  </r>
  <r>
    <n v="136"/>
    <x v="115"/>
    <n v="208"/>
    <x v="213"/>
    <n v="2568"/>
    <x v="866"/>
    <s v="Terry Bozzio, Steve Stevens, Tony Levin"/>
    <n v="526471"/>
    <n v="0.99"/>
    <n v="1"/>
    <s v="MPEG audio file"/>
    <n v="1"/>
    <x v="0"/>
    <n v="1"/>
    <s v="Music"/>
    <n v="425"/>
    <n v="1"/>
    <n v="80"/>
    <n v="13"/>
    <d v="2009-12-10T00:00:00"/>
    <s v="Qe 7 Bloco G"/>
    <s v="Brasília"/>
    <x v="10"/>
    <n v="5.94"/>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0"/>
    <s v="December"/>
  </r>
  <r>
    <n v="136"/>
    <x v="115"/>
    <n v="208"/>
    <x v="213"/>
    <n v="2568"/>
    <x v="866"/>
    <s v="Terry Bozzio, Steve Stevens, Tony Levin"/>
    <n v="526471"/>
    <n v="0.99"/>
    <n v="1"/>
    <s v="MPEG audio file"/>
    <n v="1"/>
    <x v="0"/>
    <n v="5"/>
    <s v="90’s Music"/>
    <n v="425"/>
    <n v="1"/>
    <n v="80"/>
    <n v="13"/>
    <d v="2009-12-10T00:00:00"/>
    <s v="Qe 7 Bloco G"/>
    <s v="Brasília"/>
    <x v="10"/>
    <n v="5.94"/>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0"/>
    <s v="December"/>
  </r>
  <r>
    <n v="136"/>
    <x v="115"/>
    <n v="208"/>
    <x v="213"/>
    <n v="2568"/>
    <x v="866"/>
    <s v="Terry Bozzio, Steve Stevens, Tony Levin"/>
    <n v="526471"/>
    <n v="0.99"/>
    <n v="1"/>
    <s v="MPEG audio file"/>
    <n v="1"/>
    <x v="0"/>
    <n v="8"/>
    <s v="Music"/>
    <n v="425"/>
    <n v="1"/>
    <n v="80"/>
    <n v="13"/>
    <d v="2009-12-10T00:00:00"/>
    <s v="Qe 7 Bloco G"/>
    <s v="Brasília"/>
    <x v="10"/>
    <n v="5.94"/>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0"/>
    <s v="December"/>
  </r>
  <r>
    <n v="137"/>
    <x v="82"/>
    <n v="210"/>
    <x v="155"/>
    <n v="2588"/>
    <x v="867"/>
    <s v="Chris Robinson/Rich Robinson"/>
    <n v="233639"/>
    <n v="0.99"/>
    <n v="1"/>
    <s v="MPEG audio file"/>
    <n v="6"/>
    <x v="7"/>
    <n v="1"/>
    <s v="Music"/>
    <n v="430"/>
    <n v="1"/>
    <n v="80"/>
    <n v="13"/>
    <d v="2009-12-10T00:00:00"/>
    <s v="Qe 7 Bloco G"/>
    <s v="Brasília"/>
    <x v="10"/>
    <n v="5.94"/>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0"/>
    <s v="December"/>
  </r>
  <r>
    <n v="137"/>
    <x v="82"/>
    <n v="210"/>
    <x v="155"/>
    <n v="2588"/>
    <x v="867"/>
    <s v="Chris Robinson/Rich Robinson"/>
    <n v="233639"/>
    <n v="0.99"/>
    <n v="1"/>
    <s v="MPEG audio file"/>
    <n v="6"/>
    <x v="7"/>
    <n v="8"/>
    <s v="Music"/>
    <n v="430"/>
    <n v="1"/>
    <n v="80"/>
    <n v="13"/>
    <d v="2009-12-10T00:00:00"/>
    <s v="Qe 7 Bloco G"/>
    <s v="Brasília"/>
    <x v="10"/>
    <n v="5.94"/>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0"/>
    <s v="December"/>
  </r>
  <r>
    <n v="137"/>
    <x v="82"/>
    <n v="209"/>
    <x v="212"/>
    <n v="2572"/>
    <x v="637"/>
    <s v="Chris Robinson/Rich Robinson"/>
    <n v="286981"/>
    <n v="0.99"/>
    <n v="1"/>
    <s v="MPEG audio file"/>
    <n v="6"/>
    <x v="7"/>
    <n v="1"/>
    <s v="Music"/>
    <n v="426"/>
    <n v="1"/>
    <n v="80"/>
    <n v="13"/>
    <d v="2009-12-10T00:00:00"/>
    <s v="Qe 7 Bloco G"/>
    <s v="Brasília"/>
    <x v="10"/>
    <n v="5.94"/>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0"/>
    <s v="December"/>
  </r>
  <r>
    <n v="137"/>
    <x v="82"/>
    <n v="209"/>
    <x v="212"/>
    <n v="2572"/>
    <x v="637"/>
    <s v="Chris Robinson/Rich Robinson"/>
    <n v="286981"/>
    <n v="0.99"/>
    <n v="1"/>
    <s v="MPEG audio file"/>
    <n v="6"/>
    <x v="7"/>
    <n v="8"/>
    <s v="Music"/>
    <n v="426"/>
    <n v="1"/>
    <n v="80"/>
    <n v="13"/>
    <d v="2009-12-10T00:00:00"/>
    <s v="Qe 7 Bloco G"/>
    <s v="Brasília"/>
    <x v="10"/>
    <n v="5.94"/>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December"/>
  </r>
  <r>
    <n v="137"/>
    <x v="82"/>
    <n v="209"/>
    <x v="212"/>
    <n v="2576"/>
    <x v="868"/>
    <s v="Chris Robinson/Rich Robinson"/>
    <n v="389146"/>
    <n v="0.99"/>
    <n v="1"/>
    <s v="MPEG audio file"/>
    <n v="6"/>
    <x v="7"/>
    <n v="1"/>
    <s v="Music"/>
    <n v="427"/>
    <n v="1"/>
    <n v="80"/>
    <n v="13"/>
    <d v="2009-12-10T00:00:00"/>
    <s v="Qe 7 Bloco G"/>
    <s v="Brasília"/>
    <x v="10"/>
    <n v="5.94"/>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December"/>
  </r>
  <r>
    <n v="137"/>
    <x v="82"/>
    <n v="209"/>
    <x v="212"/>
    <n v="2576"/>
    <x v="868"/>
    <s v="Chris Robinson/Rich Robinson"/>
    <n v="389146"/>
    <n v="0.99"/>
    <n v="1"/>
    <s v="MPEG audio file"/>
    <n v="6"/>
    <x v="7"/>
    <n v="8"/>
    <s v="Music"/>
    <n v="427"/>
    <n v="1"/>
    <n v="80"/>
    <n v="13"/>
    <d v="2009-12-10T00:00:00"/>
    <s v="Qe 7 Bloco G"/>
    <s v="Brasília"/>
    <x v="10"/>
    <n v="5.94"/>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December"/>
  </r>
  <r>
    <n v="137"/>
    <x v="82"/>
    <n v="209"/>
    <x v="212"/>
    <n v="2580"/>
    <x v="869"/>
    <s v="Chris Robinson/Rich Robinson"/>
    <n v="404688"/>
    <n v="0.99"/>
    <n v="1"/>
    <s v="MPEG audio file"/>
    <n v="6"/>
    <x v="7"/>
    <n v="1"/>
    <s v="Music"/>
    <n v="428"/>
    <n v="1"/>
    <n v="80"/>
    <n v="13"/>
    <d v="2009-12-10T00:00:00"/>
    <s v="Qe 7 Bloco G"/>
    <s v="Brasília"/>
    <x v="10"/>
    <n v="5.94"/>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December"/>
  </r>
  <r>
    <n v="137"/>
    <x v="82"/>
    <n v="209"/>
    <x v="212"/>
    <n v="2580"/>
    <x v="869"/>
    <s v="Chris Robinson/Rich Robinson"/>
    <n v="404688"/>
    <n v="0.99"/>
    <n v="1"/>
    <s v="MPEG audio file"/>
    <n v="6"/>
    <x v="7"/>
    <n v="8"/>
    <s v="Music"/>
    <n v="428"/>
    <n v="1"/>
    <n v="80"/>
    <n v="13"/>
    <d v="2009-12-10T00:00:00"/>
    <s v="Qe 7 Bloco G"/>
    <s v="Brasília"/>
    <x v="10"/>
    <n v="5.94"/>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December"/>
  </r>
  <r>
    <n v="137"/>
    <x v="82"/>
    <n v="210"/>
    <x v="155"/>
    <n v="2584"/>
    <x v="639"/>
    <s v="Chris Robinson/Rich Robinson"/>
    <n v="505521"/>
    <n v="0.99"/>
    <n v="1"/>
    <s v="MPEG audio file"/>
    <n v="6"/>
    <x v="7"/>
    <n v="8"/>
    <s v="Music"/>
    <n v="429"/>
    <n v="1"/>
    <n v="80"/>
    <n v="13"/>
    <d v="2009-12-10T00:00:00"/>
    <s v="Qe 7 Bloco G"/>
    <s v="Brasília"/>
    <x v="10"/>
    <n v="5.94"/>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December"/>
  </r>
  <r>
    <n v="137"/>
    <x v="82"/>
    <n v="210"/>
    <x v="155"/>
    <n v="2584"/>
    <x v="639"/>
    <s v="Chris Robinson/Rich Robinson"/>
    <n v="505521"/>
    <n v="0.99"/>
    <n v="1"/>
    <s v="MPEG audio file"/>
    <n v="6"/>
    <x v="7"/>
    <n v="1"/>
    <s v="Music"/>
    <n v="429"/>
    <n v="1"/>
    <n v="80"/>
    <n v="13"/>
    <d v="2009-12-10T00:00:00"/>
    <s v="Qe 7 Bloco G"/>
    <s v="Brasília"/>
    <x v="10"/>
    <n v="5.94"/>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December"/>
  </r>
  <r>
    <n v="16"/>
    <x v="68"/>
    <n v="21"/>
    <x v="118"/>
    <n v="219"/>
    <x v="165"/>
    <s v="Caetano Veloso"/>
    <n v="141270"/>
    <n v="0.99"/>
    <n v="1"/>
    <s v="MPEG audio file"/>
    <n v="7"/>
    <x v="4"/>
    <n v="8"/>
    <s v="Music"/>
    <n v="613"/>
    <n v="1"/>
    <n v="114"/>
    <n v="22"/>
    <d v="2010-05-13T00:00:00"/>
    <s v="120 S Orange Ave"/>
    <s v="Orlando"/>
    <x v="4"/>
    <n v="3.9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May"/>
  </r>
  <r>
    <n v="16"/>
    <x v="68"/>
    <n v="21"/>
    <x v="118"/>
    <n v="219"/>
    <x v="165"/>
    <s v="Caetano Veloso"/>
    <n v="141270"/>
    <n v="0.99"/>
    <n v="1"/>
    <s v="MPEG audio file"/>
    <n v="7"/>
    <x v="4"/>
    <n v="11"/>
    <s v="Brazilian Music"/>
    <n v="613"/>
    <n v="1"/>
    <n v="114"/>
    <n v="22"/>
    <d v="2010-05-13T00:00:00"/>
    <s v="120 S Orange Ave"/>
    <s v="Orlando"/>
    <x v="4"/>
    <n v="3.9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May"/>
  </r>
  <r>
    <n v="16"/>
    <x v="68"/>
    <n v="21"/>
    <x v="118"/>
    <n v="219"/>
    <x v="165"/>
    <s v="Caetano Veloso"/>
    <n v="141270"/>
    <n v="0.99"/>
    <n v="1"/>
    <s v="MPEG audio file"/>
    <n v="7"/>
    <x v="4"/>
    <n v="5"/>
    <s v="90’s Music"/>
    <n v="613"/>
    <n v="1"/>
    <n v="114"/>
    <n v="22"/>
    <d v="2010-05-13T00:00:00"/>
    <s v="120 S Orange Ave"/>
    <s v="Orlando"/>
    <x v="4"/>
    <n v="3.9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May"/>
  </r>
  <r>
    <n v="16"/>
    <x v="68"/>
    <n v="21"/>
    <x v="118"/>
    <n v="217"/>
    <x v="870"/>
    <s v="Caetano Veloso - Waly Salomão"/>
    <n v="294765"/>
    <n v="0.99"/>
    <n v="1"/>
    <s v="MPEG audio file"/>
    <n v="7"/>
    <x v="4"/>
    <n v="5"/>
    <s v="90’s Music"/>
    <n v="612"/>
    <n v="1"/>
    <n v="114"/>
    <n v="22"/>
    <d v="2010-05-13T00:00:00"/>
    <s v="120 S Orange Ave"/>
    <s v="Orlando"/>
    <x v="4"/>
    <n v="3.9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May"/>
  </r>
  <r>
    <n v="16"/>
    <x v="68"/>
    <n v="21"/>
    <x v="118"/>
    <n v="217"/>
    <x v="870"/>
    <s v="Caetano Veloso - Waly Salomão"/>
    <n v="294765"/>
    <n v="0.99"/>
    <n v="1"/>
    <s v="MPEG audio file"/>
    <n v="7"/>
    <x v="4"/>
    <n v="1"/>
    <s v="Music"/>
    <n v="612"/>
    <n v="1"/>
    <n v="114"/>
    <n v="22"/>
    <d v="2010-05-13T00:00:00"/>
    <s v="120 S Orange Ave"/>
    <s v="Orlando"/>
    <x v="4"/>
    <n v="3.9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May"/>
  </r>
  <r>
    <n v="16"/>
    <x v="68"/>
    <n v="21"/>
    <x v="118"/>
    <n v="217"/>
    <x v="870"/>
    <s v="Caetano Veloso - Waly Salomão"/>
    <n v="294765"/>
    <n v="0.99"/>
    <n v="1"/>
    <s v="MPEG audio file"/>
    <n v="7"/>
    <x v="4"/>
    <n v="8"/>
    <s v="Music"/>
    <n v="612"/>
    <n v="1"/>
    <n v="114"/>
    <n v="22"/>
    <d v="2010-05-13T00:00:00"/>
    <s v="120 S Orange Ave"/>
    <s v="Orlando"/>
    <x v="4"/>
    <n v="3.9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May"/>
  </r>
  <r>
    <n v="16"/>
    <x v="68"/>
    <n v="21"/>
    <x v="118"/>
    <n v="221"/>
    <x v="871"/>
    <s v="David Corrêa - Paulinho Carvalho - Carlos Sena - Bira do Ponto"/>
    <n v="307252"/>
    <n v="0.99"/>
    <n v="1"/>
    <s v="MPEG audio file"/>
    <n v="7"/>
    <x v="4"/>
    <n v="8"/>
    <s v="Music"/>
    <n v="614"/>
    <n v="1"/>
    <n v="114"/>
    <n v="22"/>
    <d v="2010-05-13T00:00:00"/>
    <s v="120 S Orange Ave"/>
    <s v="Orlando"/>
    <x v="4"/>
    <n v="3.9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May"/>
  </r>
  <r>
    <n v="16"/>
    <x v="68"/>
    <n v="21"/>
    <x v="118"/>
    <n v="221"/>
    <x v="871"/>
    <s v="David Corrêa - Paulinho Carvalho - Carlos Sena - Bira do Ponto"/>
    <n v="307252"/>
    <n v="0.99"/>
    <n v="1"/>
    <s v="MPEG audio file"/>
    <n v="7"/>
    <x v="4"/>
    <n v="1"/>
    <s v="Music"/>
    <n v="614"/>
    <n v="1"/>
    <n v="114"/>
    <n v="22"/>
    <d v="2010-05-13T00:00:00"/>
    <s v="120 S Orange Ave"/>
    <s v="Orlando"/>
    <x v="4"/>
    <n v="3.9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May"/>
  </r>
  <r>
    <n v="16"/>
    <x v="68"/>
    <n v="21"/>
    <x v="118"/>
    <n v="221"/>
    <x v="871"/>
    <s v="David Corrêa - Paulinho Carvalho - Carlos Sena - Bira do Ponto"/>
    <n v="307252"/>
    <n v="0.99"/>
    <n v="1"/>
    <s v="MPEG audio file"/>
    <n v="7"/>
    <x v="4"/>
    <n v="5"/>
    <s v="90’s Music"/>
    <n v="614"/>
    <n v="1"/>
    <n v="114"/>
    <n v="22"/>
    <d v="2010-05-13T00:00:00"/>
    <s v="120 S Orange Ave"/>
    <s v="Orlando"/>
    <x v="4"/>
    <n v="3.9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May"/>
  </r>
  <r>
    <n v="16"/>
    <x v="68"/>
    <n v="21"/>
    <x v="118"/>
    <n v="215"/>
    <x v="166"/>
    <s v="Peninha"/>
    <n v="190589"/>
    <n v="0.99"/>
    <n v="1"/>
    <s v="MPEG audio file"/>
    <n v="7"/>
    <x v="4"/>
    <n v="8"/>
    <s v="Music"/>
    <n v="611"/>
    <n v="1"/>
    <n v="114"/>
    <n v="22"/>
    <d v="2010-05-13T00:00:00"/>
    <s v="120 S Orange Ave"/>
    <s v="Orlando"/>
    <x v="4"/>
    <n v="3.9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May"/>
  </r>
  <r>
    <n v="16"/>
    <x v="68"/>
    <n v="21"/>
    <x v="118"/>
    <n v="215"/>
    <x v="166"/>
    <s v="Peninha"/>
    <n v="190589"/>
    <n v="0.99"/>
    <n v="1"/>
    <s v="MPEG audio file"/>
    <n v="7"/>
    <x v="4"/>
    <n v="1"/>
    <s v="Music"/>
    <n v="611"/>
    <n v="1"/>
    <n v="114"/>
    <n v="22"/>
    <d v="2010-05-13T00:00:00"/>
    <s v="120 S Orange Ave"/>
    <s v="Orlando"/>
    <x v="4"/>
    <n v="3.9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May"/>
  </r>
  <r>
    <n v="52"/>
    <x v="14"/>
    <n v="37"/>
    <x v="18"/>
    <n v="449"/>
    <x v="646"/>
    <s v="Gene Simmons"/>
    <n v="225332"/>
    <n v="0.99"/>
    <n v="1"/>
    <s v="MPEG audio file"/>
    <n v="1"/>
    <x v="0"/>
    <n v="1"/>
    <s v="Music"/>
    <n v="1801"/>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2"/>
    <x v="14"/>
    <n v="37"/>
    <x v="18"/>
    <n v="449"/>
    <x v="646"/>
    <s v="Gene Simmons"/>
    <n v="225332"/>
    <n v="0.99"/>
    <n v="1"/>
    <s v="MPEG audio file"/>
    <n v="1"/>
    <x v="0"/>
    <n v="5"/>
    <s v="90’s Music"/>
    <n v="1801"/>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2"/>
    <x v="14"/>
    <n v="37"/>
    <x v="18"/>
    <n v="449"/>
    <x v="646"/>
    <s v="Gene Simmons"/>
    <n v="225332"/>
    <n v="0.99"/>
    <n v="1"/>
    <s v="MPEG audio file"/>
    <n v="1"/>
    <x v="0"/>
    <n v="8"/>
    <s v="Music"/>
    <n v="1801"/>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2"/>
    <x v="14"/>
    <n v="37"/>
    <x v="18"/>
    <n v="443"/>
    <x v="179"/>
    <s v="Ace Frehley"/>
    <n v="227291"/>
    <n v="0.99"/>
    <n v="1"/>
    <s v="MPEG audio file"/>
    <n v="1"/>
    <x v="0"/>
    <n v="5"/>
    <s v="90’s Music"/>
    <n v="1800"/>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2"/>
    <x v="14"/>
    <n v="37"/>
    <x v="18"/>
    <n v="443"/>
    <x v="179"/>
    <s v="Ace Frehley"/>
    <n v="227291"/>
    <n v="0.99"/>
    <n v="1"/>
    <s v="MPEG audio file"/>
    <n v="1"/>
    <x v="0"/>
    <n v="8"/>
    <s v="Music"/>
    <n v="1800"/>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3"/>
    <x v="15"/>
    <n v="38"/>
    <x v="19"/>
    <n v="461"/>
    <x v="181"/>
    <s v="NULL"/>
    <n v="287634"/>
    <n v="0.99"/>
    <n v="1"/>
    <s v="MPEG audio file"/>
    <n v="2"/>
    <x v="1"/>
    <n v="8"/>
    <s v="Music"/>
    <n v="1803"/>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3"/>
    <x v="15"/>
    <n v="38"/>
    <x v="19"/>
    <n v="461"/>
    <x v="181"/>
    <s v="NULL"/>
    <n v="287634"/>
    <n v="0.99"/>
    <n v="1"/>
    <s v="MPEG audio file"/>
    <n v="2"/>
    <x v="1"/>
    <n v="5"/>
    <s v="90’s Music"/>
    <n v="1803"/>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4"/>
    <x v="16"/>
    <n v="39"/>
    <x v="20"/>
    <n v="473"/>
    <x v="790"/>
    <s v="Billie Joe Armstrong -Words Green Day -Music"/>
    <n v="178364"/>
    <n v="0.99"/>
    <n v="1"/>
    <s v="MPEG audio file"/>
    <n v="4"/>
    <x v="3"/>
    <n v="5"/>
    <s v="90’s Music"/>
    <n v="1805"/>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4"/>
    <x v="16"/>
    <n v="39"/>
    <x v="20"/>
    <n v="473"/>
    <x v="790"/>
    <s v="Billie Joe Armstrong -Words Green Day -Music"/>
    <n v="178364"/>
    <n v="0.99"/>
    <n v="1"/>
    <s v="MPEG audio file"/>
    <n v="4"/>
    <x v="3"/>
    <n v="1"/>
    <s v="Music"/>
    <n v="1805"/>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4"/>
    <x v="16"/>
    <n v="39"/>
    <x v="20"/>
    <n v="473"/>
    <x v="790"/>
    <s v="Billie Joe Armstrong -Words Green Day -Music"/>
    <n v="178364"/>
    <n v="0.99"/>
    <n v="1"/>
    <s v="MPEG audio file"/>
    <n v="4"/>
    <x v="3"/>
    <n v="8"/>
    <s v="Music"/>
    <n v="1805"/>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3"/>
    <x v="15"/>
    <n v="38"/>
    <x v="19"/>
    <n v="467"/>
    <x v="872"/>
    <s v="NULL"/>
    <n v="274259"/>
    <n v="0.99"/>
    <n v="1"/>
    <s v="MPEG audio file"/>
    <n v="2"/>
    <x v="1"/>
    <n v="8"/>
    <s v="Music"/>
    <n v="1804"/>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3"/>
    <x v="15"/>
    <n v="38"/>
    <x v="19"/>
    <n v="467"/>
    <x v="872"/>
    <s v="NULL"/>
    <n v="274259"/>
    <n v="0.99"/>
    <n v="1"/>
    <s v="MPEG audio file"/>
    <n v="2"/>
    <x v="1"/>
    <n v="5"/>
    <s v="90’s Music"/>
    <n v="1804"/>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3"/>
    <x v="15"/>
    <n v="38"/>
    <x v="19"/>
    <n v="467"/>
    <x v="872"/>
    <s v="NULL"/>
    <n v="274259"/>
    <n v="0.99"/>
    <n v="1"/>
    <s v="MPEG audio file"/>
    <n v="2"/>
    <x v="1"/>
    <n v="1"/>
    <s v="Music"/>
    <n v="1804"/>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4"/>
    <x v="16"/>
    <n v="39"/>
    <x v="20"/>
    <n v="485"/>
    <x v="873"/>
    <s v="Billie Joe Armstrong -Words Green Day -Music"/>
    <n v="168803"/>
    <n v="0.99"/>
    <n v="1"/>
    <s v="MPEG audio file"/>
    <n v="4"/>
    <x v="3"/>
    <n v="8"/>
    <s v="Music"/>
    <n v="1807"/>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4"/>
    <x v="16"/>
    <n v="39"/>
    <x v="20"/>
    <n v="485"/>
    <x v="873"/>
    <s v="Billie Joe Armstrong -Words Green Day -Music"/>
    <n v="168803"/>
    <n v="0.99"/>
    <n v="1"/>
    <s v="MPEG audio file"/>
    <n v="4"/>
    <x v="3"/>
    <n v="1"/>
    <s v="Music"/>
    <n v="1807"/>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2"/>
    <x v="14"/>
    <n v="37"/>
    <x v="18"/>
    <n v="437"/>
    <x v="454"/>
    <s v="Paul Stanley"/>
    <n v="314148"/>
    <n v="0.99"/>
    <n v="1"/>
    <s v="MPEG audio file"/>
    <n v="1"/>
    <x v="0"/>
    <n v="8"/>
    <s v="Music"/>
    <n v="1799"/>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2"/>
    <x v="14"/>
    <n v="37"/>
    <x v="18"/>
    <n v="437"/>
    <x v="454"/>
    <s v="Paul Stanley"/>
    <n v="314148"/>
    <n v="0.99"/>
    <n v="1"/>
    <s v="MPEG audio file"/>
    <n v="1"/>
    <x v="0"/>
    <n v="1"/>
    <s v="Music"/>
    <n v="1799"/>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2"/>
    <x v="14"/>
    <n v="37"/>
    <x v="18"/>
    <n v="455"/>
    <x v="453"/>
    <s v="Paul Stanley, Gene Simmons, Rus Ballard, Bob Ezrin"/>
    <n v="320444"/>
    <n v="0.99"/>
    <n v="1"/>
    <s v="MPEG audio file"/>
    <n v="1"/>
    <x v="0"/>
    <n v="8"/>
    <s v="Music"/>
    <n v="1802"/>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2"/>
    <x v="14"/>
    <n v="37"/>
    <x v="18"/>
    <n v="455"/>
    <x v="453"/>
    <s v="Paul Stanley, Gene Simmons, Rus Ballard, Bob Ezrin"/>
    <n v="320444"/>
    <n v="0.99"/>
    <n v="1"/>
    <s v="MPEG audio file"/>
    <n v="1"/>
    <x v="0"/>
    <n v="5"/>
    <s v="90’s Music"/>
    <n v="1802"/>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4"/>
    <x v="16"/>
    <n v="39"/>
    <x v="20"/>
    <n v="479"/>
    <x v="874"/>
    <s v="Billie Joe Armstrong -Words Green Day -Music"/>
    <n v="151170"/>
    <n v="0.99"/>
    <n v="1"/>
    <s v="MPEG audio file"/>
    <n v="4"/>
    <x v="3"/>
    <n v="5"/>
    <s v="90’s Music"/>
    <n v="1806"/>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4"/>
    <x v="16"/>
    <n v="39"/>
    <x v="20"/>
    <n v="479"/>
    <x v="874"/>
    <s v="Billie Joe Armstrong -Words Green Day -Music"/>
    <n v="151170"/>
    <n v="0.99"/>
    <n v="1"/>
    <s v="MPEG audio file"/>
    <n v="4"/>
    <x v="3"/>
    <n v="1"/>
    <s v="Music"/>
    <n v="1806"/>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54"/>
    <x v="16"/>
    <n v="39"/>
    <x v="20"/>
    <n v="479"/>
    <x v="874"/>
    <s v="Billie Joe Armstrong -Words Green Day -Music"/>
    <n v="151170"/>
    <n v="0.99"/>
    <n v="1"/>
    <s v="MPEG audio file"/>
    <n v="4"/>
    <x v="3"/>
    <n v="8"/>
    <s v="Music"/>
    <n v="1806"/>
    <n v="1"/>
    <n v="333"/>
    <n v="30"/>
    <d v="2013-01-02T00:00:00"/>
    <s v="230 Elgin Street"/>
    <s v="Ottawa"/>
    <x v="3"/>
    <n v="8.91"/>
    <n v="30"/>
    <s v="Edward"/>
    <s v="Francis"/>
    <s v="230 Elgin Street"/>
    <s v="Ottawa"/>
    <s v="Canada"/>
    <s v="+1 (613) 234-3322"/>
    <n v="3"/>
    <n v="3"/>
    <s v="Jane"/>
    <s v="Peacock"/>
    <x v="2"/>
    <s v="Sales Support Agent"/>
    <n v="2"/>
    <s v="1111 6 Ave SW"/>
    <s v="Calgary"/>
    <s v="Canada"/>
    <s v="+1 (403) 262-3443"/>
    <s v="jane@chinookcorp.com"/>
    <s v="Sales Manager"/>
    <s v="Nancy"/>
    <s v="Edwards"/>
    <n v="51"/>
    <n v="22"/>
    <x v="4"/>
    <s v="January"/>
  </r>
  <r>
    <n v="90"/>
    <x v="34"/>
    <n v="110"/>
    <x v="53"/>
    <n v="1373"/>
    <x v="72"/>
    <s v="Adrian Smith; Bruce Dickinson; Steve Harris"/>
    <n v="211043"/>
    <n v="0.99"/>
    <n v="1"/>
    <s v="MPEG audio file"/>
    <n v="3"/>
    <x v="2"/>
    <n v="8"/>
    <s v="Music"/>
    <n v="800"/>
    <n v="1"/>
    <n v="148"/>
    <n v="33"/>
    <d v="2010-10-14T00:00:00"/>
    <s v="5112 48 Street"/>
    <s v="Yellowknife"/>
    <x v="3"/>
    <n v="1.98"/>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October"/>
  </r>
  <r>
    <n v="90"/>
    <x v="34"/>
    <n v="110"/>
    <x v="53"/>
    <n v="1373"/>
    <x v="72"/>
    <s v="Adrian Smith; Bruce Dickinson; Steve Harris"/>
    <n v="211043"/>
    <n v="0.99"/>
    <n v="1"/>
    <s v="MPEG audio file"/>
    <n v="3"/>
    <x v="2"/>
    <n v="1"/>
    <s v="Music"/>
    <n v="800"/>
    <n v="1"/>
    <n v="148"/>
    <n v="33"/>
    <d v="2010-10-14T00:00:00"/>
    <s v="5112 48 Street"/>
    <s v="Yellowknife"/>
    <x v="3"/>
    <n v="1.98"/>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October"/>
  </r>
  <r>
    <n v="90"/>
    <x v="34"/>
    <n v="110"/>
    <x v="53"/>
    <n v="1371"/>
    <x v="875"/>
    <s v="Adrian Smith; Bruce Dickinson"/>
    <n v="340767"/>
    <n v="0.99"/>
    <n v="1"/>
    <s v="MPEG audio file"/>
    <n v="3"/>
    <x v="2"/>
    <n v="1"/>
    <s v="Music"/>
    <n v="799"/>
    <n v="1"/>
    <n v="148"/>
    <n v="33"/>
    <d v="2010-10-14T00:00:00"/>
    <s v="5112 48 Street"/>
    <s v="Yellowknife"/>
    <x v="3"/>
    <n v="1.98"/>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October"/>
  </r>
  <r>
    <n v="90"/>
    <x v="34"/>
    <n v="110"/>
    <x v="53"/>
    <n v="1371"/>
    <x v="875"/>
    <s v="Adrian Smith; Bruce Dickinson"/>
    <n v="340767"/>
    <n v="0.99"/>
    <n v="1"/>
    <s v="MPEG audio file"/>
    <n v="3"/>
    <x v="2"/>
    <n v="8"/>
    <s v="Music"/>
    <n v="799"/>
    <n v="1"/>
    <n v="148"/>
    <n v="33"/>
    <d v="2010-10-14T00:00:00"/>
    <s v="5112 48 Street"/>
    <s v="Yellowknife"/>
    <x v="3"/>
    <n v="1.98"/>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October"/>
  </r>
  <r>
    <n v="99"/>
    <x v="42"/>
    <n v="139"/>
    <x v="75"/>
    <n v="1685"/>
    <x v="244"/>
    <s v="Renato Russo"/>
    <n v="257253"/>
    <n v="0.99"/>
    <n v="1"/>
    <s v="MPEG audio file"/>
    <n v="7"/>
    <x v="4"/>
    <n v="1"/>
    <s v="Music"/>
    <n v="856"/>
    <n v="1"/>
    <n v="158"/>
    <n v="24"/>
    <d v="2010-11-19T00:00:00"/>
    <s v="162 E Superior Street"/>
    <s v="Chicago"/>
    <x v="4"/>
    <n v="8.91"/>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November"/>
  </r>
  <r>
    <n v="22"/>
    <x v="13"/>
    <n v="138"/>
    <x v="242"/>
    <n v="1667"/>
    <x v="815"/>
    <s v="John Paul Jones/Robert Plant"/>
    <n v="749897"/>
    <n v="0.99"/>
    <n v="1"/>
    <s v="MPEG audio file"/>
    <n v="1"/>
    <x v="0"/>
    <n v="8"/>
    <s v="Music"/>
    <n v="853"/>
    <n v="1"/>
    <n v="158"/>
    <n v="24"/>
    <d v="2010-11-19T00:00:00"/>
    <s v="162 E Superior Street"/>
    <s v="Chicago"/>
    <x v="4"/>
    <n v="8.91"/>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November"/>
  </r>
  <r>
    <n v="22"/>
    <x v="13"/>
    <n v="138"/>
    <x v="242"/>
    <n v="1667"/>
    <x v="815"/>
    <s v="John Paul Jones/Robert Plant"/>
    <n v="749897"/>
    <n v="0.99"/>
    <n v="1"/>
    <s v="MPEG audio file"/>
    <n v="1"/>
    <x v="0"/>
    <n v="1"/>
    <s v="Music"/>
    <n v="853"/>
    <n v="1"/>
    <n v="158"/>
    <n v="24"/>
    <d v="2010-11-19T00:00:00"/>
    <s v="162 E Superior Street"/>
    <s v="Chicago"/>
    <x v="4"/>
    <n v="8.91"/>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November"/>
  </r>
  <r>
    <n v="22"/>
    <x v="13"/>
    <n v="136"/>
    <x v="71"/>
    <n v="1655"/>
    <x v="876"/>
    <s v="Jimmy Page/Robert Plant"/>
    <n v="625502"/>
    <n v="0.99"/>
    <n v="1"/>
    <s v="MPEG audio file"/>
    <n v="1"/>
    <x v="0"/>
    <n v="1"/>
    <s v="Music"/>
    <n v="851"/>
    <n v="1"/>
    <n v="158"/>
    <n v="24"/>
    <d v="2010-11-19T00:00:00"/>
    <s v="162 E Superior Street"/>
    <s v="Chicago"/>
    <x v="4"/>
    <n v="8.91"/>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November"/>
  </r>
  <r>
    <n v="22"/>
    <x v="13"/>
    <n v="136"/>
    <x v="71"/>
    <n v="1655"/>
    <x v="876"/>
    <s v="Jimmy Page/Robert Plant"/>
    <n v="625502"/>
    <n v="0.99"/>
    <n v="1"/>
    <s v="MPEG audio file"/>
    <n v="1"/>
    <x v="0"/>
    <n v="8"/>
    <s v="Music"/>
    <n v="851"/>
    <n v="1"/>
    <n v="158"/>
    <n v="24"/>
    <d v="2010-11-19T00:00:00"/>
    <s v="162 E Superior Street"/>
    <s v="Chicago"/>
    <x v="4"/>
    <n v="8.91"/>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November"/>
  </r>
  <r>
    <n v="22"/>
    <x v="13"/>
    <n v="134"/>
    <x v="70"/>
    <n v="1643"/>
    <x v="877"/>
    <s v="Jimmy Page, Robert Plant"/>
    <n v="337345"/>
    <n v="0.99"/>
    <n v="1"/>
    <s v="MPEG audio file"/>
    <n v="1"/>
    <x v="0"/>
    <n v="1"/>
    <s v="Music"/>
    <n v="849"/>
    <n v="1"/>
    <n v="158"/>
    <n v="24"/>
    <d v="2010-11-19T00:00:00"/>
    <s v="162 E Superior Street"/>
    <s v="Chicago"/>
    <x v="4"/>
    <n v="8.91"/>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November"/>
  </r>
  <r>
    <n v="22"/>
    <x v="13"/>
    <n v="134"/>
    <x v="70"/>
    <n v="1643"/>
    <x v="877"/>
    <s v="Jimmy Page, Robert Plant"/>
    <n v="337345"/>
    <n v="0.99"/>
    <n v="1"/>
    <s v="MPEG audio file"/>
    <n v="1"/>
    <x v="0"/>
    <n v="8"/>
    <s v="Music"/>
    <n v="849"/>
    <n v="1"/>
    <n v="158"/>
    <n v="24"/>
    <d v="2010-11-19T00:00:00"/>
    <s v="162 E Superior Street"/>
    <s v="Chicago"/>
    <x v="4"/>
    <n v="8.91"/>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November"/>
  </r>
  <r>
    <n v="99"/>
    <x v="42"/>
    <n v="139"/>
    <x v="75"/>
    <n v="1679"/>
    <x v="251"/>
    <s v="Renato Russo"/>
    <n v="323918"/>
    <n v="0.99"/>
    <n v="1"/>
    <s v="MPEG audio file"/>
    <n v="7"/>
    <x v="4"/>
    <n v="5"/>
    <s v="90’s Music"/>
    <n v="855"/>
    <n v="1"/>
    <n v="158"/>
    <n v="24"/>
    <d v="2010-11-19T00:00:00"/>
    <s v="162 E Superior Street"/>
    <s v="Chicago"/>
    <x v="4"/>
    <n v="8.91"/>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November"/>
  </r>
  <r>
    <n v="99"/>
    <x v="42"/>
    <n v="139"/>
    <x v="75"/>
    <n v="1679"/>
    <x v="251"/>
    <s v="Renato Russo"/>
    <n v="323918"/>
    <n v="0.99"/>
    <n v="1"/>
    <s v="MPEG audio file"/>
    <n v="7"/>
    <x v="4"/>
    <n v="8"/>
    <s v="Music"/>
    <n v="855"/>
    <n v="1"/>
    <n v="158"/>
    <n v="24"/>
    <d v="2010-11-19T00:00:00"/>
    <s v="162 E Superior Street"/>
    <s v="Chicago"/>
    <x v="4"/>
    <n v="8.91"/>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November"/>
  </r>
  <r>
    <n v="99"/>
    <x v="42"/>
    <n v="139"/>
    <x v="75"/>
    <n v="1679"/>
    <x v="251"/>
    <s v="Renato Russo"/>
    <n v="323918"/>
    <n v="0.99"/>
    <n v="1"/>
    <s v="MPEG audio file"/>
    <n v="7"/>
    <x v="4"/>
    <n v="1"/>
    <s v="Music"/>
    <n v="855"/>
    <n v="1"/>
    <n v="158"/>
    <n v="24"/>
    <d v="2010-11-19T00:00:00"/>
    <s v="162 E Superior Street"/>
    <s v="Chicago"/>
    <x v="4"/>
    <n v="8.91"/>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November"/>
  </r>
  <r>
    <n v="22"/>
    <x v="13"/>
    <n v="135"/>
    <x v="72"/>
    <n v="1649"/>
    <x v="878"/>
    <s v="Robert Plant"/>
    <n v="393116"/>
    <n v="0.99"/>
    <n v="1"/>
    <s v="MPEG audio file"/>
    <n v="1"/>
    <x v="0"/>
    <n v="8"/>
    <s v="Music"/>
    <n v="850"/>
    <n v="1"/>
    <n v="158"/>
    <n v="24"/>
    <d v="2010-11-19T00:00:00"/>
    <s v="162 E Superior Street"/>
    <s v="Chicago"/>
    <x v="4"/>
    <n v="8.91"/>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November"/>
  </r>
  <r>
    <n v="22"/>
    <x v="13"/>
    <n v="135"/>
    <x v="72"/>
    <n v="1649"/>
    <x v="878"/>
    <s v="Robert Plant"/>
    <n v="393116"/>
    <n v="0.99"/>
    <n v="1"/>
    <s v="MPEG audio file"/>
    <n v="1"/>
    <x v="0"/>
    <n v="1"/>
    <s v="Music"/>
    <n v="850"/>
    <n v="1"/>
    <n v="158"/>
    <n v="24"/>
    <d v="2010-11-19T00:00:00"/>
    <s v="162 E Superior Street"/>
    <s v="Chicago"/>
    <x v="4"/>
    <n v="8.91"/>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November"/>
  </r>
  <r>
    <n v="99"/>
    <x v="42"/>
    <n v="140"/>
    <x v="74"/>
    <n v="1691"/>
    <x v="243"/>
    <s v="Renato Russo"/>
    <n v="258168"/>
    <n v="0.99"/>
    <n v="1"/>
    <s v="MPEG audio file"/>
    <n v="7"/>
    <x v="4"/>
    <n v="5"/>
    <s v="90’s Music"/>
    <n v="857"/>
    <n v="1"/>
    <n v="158"/>
    <n v="24"/>
    <d v="2010-11-19T00:00:00"/>
    <s v="162 E Superior Street"/>
    <s v="Chicago"/>
    <x v="4"/>
    <n v="8.91"/>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November"/>
  </r>
  <r>
    <n v="99"/>
    <x v="42"/>
    <n v="140"/>
    <x v="74"/>
    <n v="1691"/>
    <x v="243"/>
    <s v="Renato Russo"/>
    <n v="258168"/>
    <n v="0.99"/>
    <n v="1"/>
    <s v="MPEG audio file"/>
    <n v="7"/>
    <x v="4"/>
    <n v="8"/>
    <s v="Music"/>
    <n v="857"/>
    <n v="1"/>
    <n v="158"/>
    <n v="24"/>
    <d v="2010-11-19T00:00:00"/>
    <s v="162 E Superior Street"/>
    <s v="Chicago"/>
    <x v="4"/>
    <n v="8.91"/>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November"/>
  </r>
  <r>
    <n v="22"/>
    <x v="13"/>
    <n v="136"/>
    <x v="71"/>
    <n v="1661"/>
    <x v="245"/>
    <s v="Jimmy Page/Robert Plant"/>
    <n v="566752"/>
    <n v="0.99"/>
    <n v="1"/>
    <s v="MPEG audio file"/>
    <n v="1"/>
    <x v="0"/>
    <n v="1"/>
    <s v="Music"/>
    <n v="852"/>
    <n v="1"/>
    <n v="158"/>
    <n v="24"/>
    <d v="2010-11-19T00:00:00"/>
    <s v="162 E Superior Street"/>
    <s v="Chicago"/>
    <x v="4"/>
    <n v="8.91"/>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November"/>
  </r>
  <r>
    <n v="99"/>
    <x v="42"/>
    <n v="139"/>
    <x v="75"/>
    <n v="1673"/>
    <x v="879"/>
    <s v="Renato Russo"/>
    <n v="260231"/>
    <n v="0.99"/>
    <n v="1"/>
    <s v="MPEG audio file"/>
    <n v="7"/>
    <x v="4"/>
    <n v="8"/>
    <s v="Music"/>
    <n v="854"/>
    <n v="1"/>
    <n v="158"/>
    <n v="24"/>
    <d v="2010-11-19T00:00:00"/>
    <s v="162 E Superior Street"/>
    <s v="Chicago"/>
    <x v="4"/>
    <n v="8.91"/>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November"/>
  </r>
  <r>
    <n v="99"/>
    <x v="42"/>
    <n v="139"/>
    <x v="75"/>
    <n v="1673"/>
    <x v="879"/>
    <s v="Renato Russo"/>
    <n v="260231"/>
    <n v="0.99"/>
    <n v="1"/>
    <s v="MPEG audio file"/>
    <n v="7"/>
    <x v="4"/>
    <n v="1"/>
    <s v="Music"/>
    <n v="854"/>
    <n v="1"/>
    <n v="158"/>
    <n v="24"/>
    <d v="2010-11-19T00:00:00"/>
    <s v="162 E Superior Street"/>
    <s v="Chicago"/>
    <x v="4"/>
    <n v="8.91"/>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November"/>
  </r>
  <r>
    <n v="99"/>
    <x v="42"/>
    <n v="139"/>
    <x v="75"/>
    <n v="1673"/>
    <x v="879"/>
    <s v="Renato Russo"/>
    <n v="260231"/>
    <n v="0.99"/>
    <n v="1"/>
    <s v="MPEG audio file"/>
    <n v="7"/>
    <x v="4"/>
    <n v="5"/>
    <s v="90’s Music"/>
    <n v="854"/>
    <n v="1"/>
    <n v="158"/>
    <n v="24"/>
    <d v="2010-11-19T00:00:00"/>
    <s v="162 E Superior Street"/>
    <s v="Chicago"/>
    <x v="4"/>
    <n v="8.91"/>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November"/>
  </r>
  <r>
    <n v="41"/>
    <x v="27"/>
    <n v="71"/>
    <x v="34"/>
    <n v="888"/>
    <x v="335"/>
    <s v="NULL"/>
    <n v="157387"/>
    <n v="0.99"/>
    <n v="1"/>
    <s v="MPEG audio file"/>
    <n v="7"/>
    <x v="4"/>
    <n v="8"/>
    <s v="Music"/>
    <n v="1295"/>
    <n v="1"/>
    <n v="240"/>
    <n v="57"/>
    <d v="2011-11-22T00:00:00"/>
    <s v="Calle Lira, 198"/>
    <s v="Santiago"/>
    <x v="9"/>
    <n v="3.96"/>
    <n v="57"/>
    <s v="Luis"/>
    <s v="Rojas"/>
    <s v="Calle Lira, 198"/>
    <s v="Santiago"/>
    <s v="Chile"/>
    <s v="+56 (0)2 635 4444"/>
    <n v="5"/>
    <n v="5"/>
    <s v="Steve"/>
    <s v="Johnson"/>
    <x v="0"/>
    <s v="Sales Support Agent"/>
    <n v="2"/>
    <s v="7727B 41 Ave"/>
    <s v="Calgary"/>
    <s v="Canada"/>
    <s v="1 (780) 836-9987"/>
    <s v="steve@chinookcorp.com"/>
    <s v="Sales Manager"/>
    <s v="Nancy"/>
    <s v="Edwards"/>
    <n v="59"/>
    <n v="20"/>
    <x v="2"/>
    <s v="November"/>
  </r>
  <r>
    <n v="41"/>
    <x v="27"/>
    <n v="71"/>
    <x v="34"/>
    <n v="888"/>
    <x v="335"/>
    <s v="NULL"/>
    <n v="157387"/>
    <n v="0.99"/>
    <n v="1"/>
    <s v="MPEG audio file"/>
    <n v="7"/>
    <x v="4"/>
    <n v="11"/>
    <s v="Brazilian Music"/>
    <n v="1295"/>
    <n v="1"/>
    <n v="240"/>
    <n v="57"/>
    <d v="2011-11-22T00:00:00"/>
    <s v="Calle Lira, 198"/>
    <s v="Santiago"/>
    <x v="9"/>
    <n v="3.96"/>
    <n v="57"/>
    <s v="Luis"/>
    <s v="Rojas"/>
    <s v="Calle Lira, 198"/>
    <s v="Santiago"/>
    <s v="Chile"/>
    <s v="+56 (0)2 635 4444"/>
    <n v="5"/>
    <n v="5"/>
    <s v="Steve"/>
    <s v="Johnson"/>
    <x v="0"/>
    <s v="Sales Support Agent"/>
    <n v="2"/>
    <s v="7727B 41 Ave"/>
    <s v="Calgary"/>
    <s v="Canada"/>
    <s v="1 (780) 836-9987"/>
    <s v="steve@chinookcorp.com"/>
    <s v="Sales Manager"/>
    <s v="Nancy"/>
    <s v="Edwards"/>
    <n v="59"/>
    <n v="20"/>
    <x v="2"/>
    <s v="November"/>
  </r>
  <r>
    <n v="41"/>
    <x v="27"/>
    <n v="71"/>
    <x v="34"/>
    <n v="890"/>
    <x v="334"/>
    <s v="NULL"/>
    <n v="290664"/>
    <n v="0.99"/>
    <n v="1"/>
    <s v="MPEG audio file"/>
    <n v="7"/>
    <x v="4"/>
    <n v="8"/>
    <s v="Music"/>
    <n v="1296"/>
    <n v="1"/>
    <n v="240"/>
    <n v="57"/>
    <d v="2011-11-22T00:00:00"/>
    <s v="Calle Lira, 198"/>
    <s v="Santiago"/>
    <x v="9"/>
    <n v="3.96"/>
    <n v="57"/>
    <s v="Luis"/>
    <s v="Rojas"/>
    <s v="Calle Lira, 198"/>
    <s v="Santiago"/>
    <s v="Chile"/>
    <s v="+56 (0)2 635 4444"/>
    <n v="5"/>
    <n v="5"/>
    <s v="Steve"/>
    <s v="Johnson"/>
    <x v="0"/>
    <s v="Sales Support Agent"/>
    <n v="2"/>
    <s v="7727B 41 Ave"/>
    <s v="Calgary"/>
    <s v="Canada"/>
    <s v="1 (780) 836-9987"/>
    <s v="steve@chinookcorp.com"/>
    <s v="Sales Manager"/>
    <s v="Nancy"/>
    <s v="Edwards"/>
    <n v="59"/>
    <n v="20"/>
    <x v="2"/>
    <s v="November"/>
  </r>
  <r>
    <n v="81"/>
    <x v="26"/>
    <n v="72"/>
    <x v="33"/>
    <n v="892"/>
    <x v="880"/>
    <s v="Clapton/Harrison"/>
    <n v="163552"/>
    <n v="0.99"/>
    <n v="1"/>
    <s v="MPEG audio file"/>
    <n v="6"/>
    <x v="7"/>
    <n v="8"/>
    <s v="Music"/>
    <n v="1297"/>
    <n v="1"/>
    <n v="240"/>
    <n v="57"/>
    <d v="2011-11-22T00:00:00"/>
    <s v="Calle Lira, 198"/>
    <s v="Santiago"/>
    <x v="9"/>
    <n v="3.96"/>
    <n v="57"/>
    <s v="Luis"/>
    <s v="Rojas"/>
    <s v="Calle Lira, 198"/>
    <s v="Santiago"/>
    <s v="Chile"/>
    <s v="+56 (0)2 635 4444"/>
    <n v="5"/>
    <n v="5"/>
    <s v="Steve"/>
    <s v="Johnson"/>
    <x v="0"/>
    <s v="Sales Support Agent"/>
    <n v="2"/>
    <s v="7727B 41 Ave"/>
    <s v="Calgary"/>
    <s v="Canada"/>
    <s v="1 (780) 836-9987"/>
    <s v="steve@chinookcorp.com"/>
    <s v="Sales Manager"/>
    <s v="Nancy"/>
    <s v="Edwards"/>
    <n v="59"/>
    <n v="20"/>
    <x v="2"/>
    <s v="November"/>
  </r>
  <r>
    <n v="81"/>
    <x v="26"/>
    <n v="72"/>
    <x v="33"/>
    <n v="892"/>
    <x v="880"/>
    <s v="Clapton/Harrison"/>
    <n v="163552"/>
    <n v="0.99"/>
    <n v="1"/>
    <s v="MPEG audio file"/>
    <n v="6"/>
    <x v="7"/>
    <n v="5"/>
    <s v="90’s Music"/>
    <n v="1297"/>
    <n v="1"/>
    <n v="240"/>
    <n v="57"/>
    <d v="2011-11-22T00:00:00"/>
    <s v="Calle Lira, 198"/>
    <s v="Santiago"/>
    <x v="9"/>
    <n v="3.96"/>
    <n v="57"/>
    <s v="Luis"/>
    <s v="Rojas"/>
    <s v="Calle Lira, 198"/>
    <s v="Santiago"/>
    <s v="Chile"/>
    <s v="+56 (0)2 635 4444"/>
    <n v="5"/>
    <n v="5"/>
    <s v="Steve"/>
    <s v="Johnson"/>
    <x v="0"/>
    <s v="Sales Support Agent"/>
    <n v="2"/>
    <s v="7727B 41 Ave"/>
    <s v="Calgary"/>
    <s v="Canada"/>
    <s v="1 (780) 836-9987"/>
    <s v="steve@chinookcorp.com"/>
    <s v="Sales Manager"/>
    <s v="Nancy"/>
    <s v="Edwards"/>
    <n v="59"/>
    <n v="20"/>
    <x v="2"/>
    <s v="November"/>
  </r>
  <r>
    <n v="81"/>
    <x v="26"/>
    <n v="72"/>
    <x v="33"/>
    <n v="892"/>
    <x v="880"/>
    <s v="Clapton/Harrison"/>
    <n v="163552"/>
    <n v="0.99"/>
    <n v="1"/>
    <s v="MPEG audio file"/>
    <n v="6"/>
    <x v="7"/>
    <n v="1"/>
    <s v="Music"/>
    <n v="1297"/>
    <n v="1"/>
    <n v="240"/>
    <n v="57"/>
    <d v="2011-11-22T00:00:00"/>
    <s v="Calle Lira, 198"/>
    <s v="Santiago"/>
    <x v="9"/>
    <n v="3.96"/>
    <n v="57"/>
    <s v="Luis"/>
    <s v="Rojas"/>
    <s v="Calle Lira, 198"/>
    <s v="Santiago"/>
    <s v="Chile"/>
    <s v="+56 (0)2 635 4444"/>
    <n v="5"/>
    <n v="5"/>
    <s v="Steve"/>
    <s v="Johnson"/>
    <x v="0"/>
    <s v="Sales Support Agent"/>
    <n v="2"/>
    <s v="7727B 41 Ave"/>
    <s v="Calgary"/>
    <s v="Canada"/>
    <s v="1 (780) 836-9987"/>
    <s v="steve@chinookcorp.com"/>
    <s v="Sales Manager"/>
    <s v="Nancy"/>
    <s v="Edwards"/>
    <n v="59"/>
    <n v="20"/>
    <x v="2"/>
    <s v="November"/>
  </r>
  <r>
    <n v="81"/>
    <x v="26"/>
    <n v="72"/>
    <x v="33"/>
    <n v="894"/>
    <x v="881"/>
    <s v="Bruce/Clapton"/>
    <n v="252891"/>
    <n v="0.99"/>
    <n v="1"/>
    <s v="MPEG audio file"/>
    <n v="6"/>
    <x v="7"/>
    <n v="8"/>
    <s v="Music"/>
    <n v="1298"/>
    <n v="1"/>
    <n v="240"/>
    <n v="57"/>
    <d v="2011-11-22T00:00:00"/>
    <s v="Calle Lira, 198"/>
    <s v="Santiago"/>
    <x v="9"/>
    <n v="3.96"/>
    <n v="57"/>
    <s v="Luis"/>
    <s v="Rojas"/>
    <s v="Calle Lira, 198"/>
    <s v="Santiago"/>
    <s v="Chile"/>
    <s v="+56 (0)2 635 4444"/>
    <n v="5"/>
    <n v="5"/>
    <s v="Steve"/>
    <s v="Johnson"/>
    <x v="0"/>
    <s v="Sales Support Agent"/>
    <n v="2"/>
    <s v="7727B 41 Ave"/>
    <s v="Calgary"/>
    <s v="Canada"/>
    <s v="1 (780) 836-9987"/>
    <s v="steve@chinookcorp.com"/>
    <s v="Sales Manager"/>
    <s v="Nancy"/>
    <s v="Edwards"/>
    <n v="59"/>
    <n v="20"/>
    <x v="2"/>
    <s v="November"/>
  </r>
  <r>
    <n v="81"/>
    <x v="26"/>
    <n v="72"/>
    <x v="33"/>
    <n v="894"/>
    <x v="881"/>
    <s v="Bruce/Clapton"/>
    <n v="252891"/>
    <n v="0.99"/>
    <n v="1"/>
    <s v="MPEG audio file"/>
    <n v="6"/>
    <x v="7"/>
    <n v="5"/>
    <s v="90’s Music"/>
    <n v="1298"/>
    <n v="1"/>
    <n v="240"/>
    <n v="57"/>
    <d v="2011-11-22T00:00:00"/>
    <s v="Calle Lira, 198"/>
    <s v="Santiago"/>
    <x v="9"/>
    <n v="3.96"/>
    <n v="57"/>
    <s v="Luis"/>
    <s v="Rojas"/>
    <s v="Calle Lira, 198"/>
    <s v="Santiago"/>
    <s v="Chile"/>
    <s v="+56 (0)2 635 4444"/>
    <n v="5"/>
    <n v="5"/>
    <s v="Steve"/>
    <s v="Johnson"/>
    <x v="0"/>
    <s v="Sales Support Agent"/>
    <n v="2"/>
    <s v="7727B 41 Ave"/>
    <s v="Calgary"/>
    <s v="Canada"/>
    <s v="1 (780) 836-9987"/>
    <s v="steve@chinookcorp.com"/>
    <s v="Sales Manager"/>
    <s v="Nancy"/>
    <s v="Edwards"/>
    <n v="59"/>
    <n v="20"/>
    <x v="2"/>
    <s v="November"/>
  </r>
  <r>
    <n v="81"/>
    <x v="26"/>
    <n v="72"/>
    <x v="33"/>
    <n v="894"/>
    <x v="881"/>
    <s v="Bruce/Clapton"/>
    <n v="252891"/>
    <n v="0.99"/>
    <n v="1"/>
    <s v="MPEG audio file"/>
    <n v="6"/>
    <x v="7"/>
    <n v="1"/>
    <s v="Music"/>
    <n v="1298"/>
    <n v="1"/>
    <n v="240"/>
    <n v="57"/>
    <d v="2011-11-22T00:00:00"/>
    <s v="Calle Lira, 198"/>
    <s v="Santiago"/>
    <x v="9"/>
    <n v="3.96"/>
    <n v="57"/>
    <s v="Luis"/>
    <s v="Rojas"/>
    <s v="Calle Lira, 198"/>
    <s v="Santiago"/>
    <s v="Chile"/>
    <s v="+56 (0)2 635 4444"/>
    <n v="5"/>
    <n v="5"/>
    <s v="Steve"/>
    <s v="Johnson"/>
    <x v="0"/>
    <s v="Sales Support Agent"/>
    <n v="2"/>
    <s v="7727B 41 Ave"/>
    <s v="Calgary"/>
    <s v="Canada"/>
    <s v="1 (780) 836-9987"/>
    <s v="steve@chinookcorp.com"/>
    <s v="Sales Manager"/>
    <s v="Nancy"/>
    <s v="Edwards"/>
    <n v="59"/>
    <n v="20"/>
    <x v="2"/>
    <s v="November"/>
  </r>
  <r>
    <n v="51"/>
    <x v="57"/>
    <n v="186"/>
    <x v="102"/>
    <n v="2274"/>
    <x v="407"/>
    <s v="May"/>
    <n v="190119"/>
    <n v="0.99"/>
    <n v="1"/>
    <s v="MPEG audio file"/>
    <n v="1"/>
    <x v="0"/>
    <n v="1"/>
    <s v="Music"/>
    <n v="1520"/>
    <n v="1"/>
    <n v="280"/>
    <n v="45"/>
    <d v="2012-05-25T00:00:00"/>
    <s v="Erzsébet krt. 58."/>
    <s v="Budapest"/>
    <x v="20"/>
    <n v="1.98"/>
    <n v="45"/>
    <s v="Ladislav"/>
    <s v="Kovács"/>
    <s v="Erzsébet krt. 58."/>
    <s v="Budapest"/>
    <s v="Hungary"/>
    <s v="NULL"/>
    <n v="3"/>
    <n v="3"/>
    <s v="Jane"/>
    <s v="Peacock"/>
    <x v="0"/>
    <s v="Sales Support Agent"/>
    <n v="2"/>
    <s v="1111 6 Ave SW"/>
    <s v="Calgary"/>
    <s v="Canada"/>
    <s v="+1 (403) 262-3443"/>
    <s v="jane@chinookcorp.com"/>
    <s v="Sales Manager"/>
    <s v="Nancy"/>
    <s v="Edwards"/>
    <n v="51"/>
    <n v="22"/>
    <x v="3"/>
    <s v="May"/>
  </r>
  <r>
    <n v="51"/>
    <x v="57"/>
    <n v="186"/>
    <x v="102"/>
    <n v="2273"/>
    <x v="408"/>
    <s v="Taylor"/>
    <n v="207386"/>
    <n v="0.99"/>
    <n v="1"/>
    <s v="MPEG audio file"/>
    <n v="1"/>
    <x v="0"/>
    <n v="1"/>
    <s v="Music"/>
    <n v="1519"/>
    <n v="1"/>
    <n v="280"/>
    <n v="45"/>
    <d v="2012-05-25T00:00:00"/>
    <s v="Erzsébet krt. 58."/>
    <s v="Budapest"/>
    <x v="20"/>
    <n v="1.98"/>
    <n v="45"/>
    <s v="Ladislav"/>
    <s v="Kovács"/>
    <s v="Erzsébet krt. 58."/>
    <s v="Budapest"/>
    <s v="Hungary"/>
    <s v="NULL"/>
    <n v="3"/>
    <n v="3"/>
    <s v="Jane"/>
    <s v="Peacock"/>
    <x v="0"/>
    <s v="Sales Support Agent"/>
    <n v="2"/>
    <s v="1111 6 Ave SW"/>
    <s v="Calgary"/>
    <s v="Canada"/>
    <s v="+1 (403) 262-3443"/>
    <s v="jane@chinookcorp.com"/>
    <s v="Sales Manager"/>
    <s v="Nancy"/>
    <s v="Edwards"/>
    <n v="51"/>
    <n v="22"/>
    <x v="3"/>
    <s v="May"/>
  </r>
  <r>
    <n v="82"/>
    <x v="28"/>
    <n v="75"/>
    <x v="38"/>
    <n v="943"/>
    <x v="882"/>
    <s v="NULL"/>
    <n v="222432"/>
    <n v="0.99"/>
    <n v="1"/>
    <s v="MPEG audio file"/>
    <n v="4"/>
    <x v="3"/>
    <n v="1"/>
    <s v="Music"/>
    <n v="1882"/>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2"/>
    <x v="28"/>
    <n v="75"/>
    <x v="38"/>
    <n v="943"/>
    <x v="882"/>
    <s v="NULL"/>
    <n v="222432"/>
    <n v="0.99"/>
    <n v="1"/>
    <s v="MPEG audio file"/>
    <n v="4"/>
    <x v="3"/>
    <n v="8"/>
    <s v="Music"/>
    <n v="1882"/>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2"/>
    <x v="28"/>
    <n v="75"/>
    <x v="38"/>
    <n v="943"/>
    <x v="882"/>
    <s v="NULL"/>
    <n v="222432"/>
    <n v="0.99"/>
    <n v="1"/>
    <s v="MPEG audio file"/>
    <n v="4"/>
    <x v="3"/>
    <n v="5"/>
    <s v="90’s Music"/>
    <n v="1882"/>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1"/>
    <x v="26"/>
    <n v="73"/>
    <x v="45"/>
    <n v="913"/>
    <x v="206"/>
    <s v="Eric Clapton"/>
    <n v="328724"/>
    <n v="0.99"/>
    <n v="1"/>
    <s v="MPEG audio file"/>
    <n v="6"/>
    <x v="7"/>
    <n v="8"/>
    <s v="Music"/>
    <n v="1877"/>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1"/>
    <x v="26"/>
    <n v="72"/>
    <x v="33"/>
    <n v="901"/>
    <x v="883"/>
    <s v="Clapton/J. J. Cale"/>
    <n v="191320"/>
    <n v="0.99"/>
    <n v="1"/>
    <s v="MPEG audio file"/>
    <n v="6"/>
    <x v="7"/>
    <n v="5"/>
    <s v="90’s Music"/>
    <n v="1875"/>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1"/>
    <x v="26"/>
    <n v="72"/>
    <x v="33"/>
    <n v="901"/>
    <x v="883"/>
    <s v="Clapton/J. J. Cale"/>
    <n v="191320"/>
    <n v="0.99"/>
    <n v="1"/>
    <s v="MPEG audio file"/>
    <n v="6"/>
    <x v="7"/>
    <n v="8"/>
    <s v="Music"/>
    <n v="1875"/>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1"/>
    <x v="26"/>
    <n v="72"/>
    <x v="33"/>
    <n v="901"/>
    <x v="883"/>
    <s v="Clapton/J. J. Cale"/>
    <n v="191320"/>
    <n v="0.99"/>
    <n v="1"/>
    <s v="MPEG audio file"/>
    <n v="6"/>
    <x v="7"/>
    <n v="1"/>
    <s v="Music"/>
    <n v="1875"/>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2"/>
    <x v="28"/>
    <n v="74"/>
    <x v="37"/>
    <n v="925"/>
    <x v="209"/>
    <s v="Bill Gould/Mike Patton"/>
    <n v="251663"/>
    <n v="0.99"/>
    <n v="1"/>
    <s v="MPEG audio file"/>
    <n v="4"/>
    <x v="3"/>
    <n v="1"/>
    <s v="Music"/>
    <n v="1879"/>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2"/>
    <x v="28"/>
    <n v="74"/>
    <x v="37"/>
    <n v="925"/>
    <x v="209"/>
    <s v="Bill Gould/Mike Patton"/>
    <n v="251663"/>
    <n v="0.99"/>
    <n v="1"/>
    <s v="MPEG audio file"/>
    <n v="4"/>
    <x v="3"/>
    <n v="8"/>
    <s v="Music"/>
    <n v="1879"/>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1"/>
    <x v="26"/>
    <n v="72"/>
    <x v="33"/>
    <n v="907"/>
    <x v="884"/>
    <s v="Clapton/F.eldman/Linn"/>
    <n v="180401"/>
    <n v="0.99"/>
    <n v="1"/>
    <s v="MPEG audio file"/>
    <n v="6"/>
    <x v="7"/>
    <n v="1"/>
    <s v="Music"/>
    <n v="1876"/>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1"/>
    <x v="26"/>
    <n v="72"/>
    <x v="33"/>
    <n v="907"/>
    <x v="884"/>
    <s v="Clapton/F.eldman/Linn"/>
    <n v="180401"/>
    <n v="0.99"/>
    <n v="1"/>
    <s v="MPEG audio file"/>
    <n v="6"/>
    <x v="7"/>
    <n v="5"/>
    <s v="90’s Music"/>
    <n v="1876"/>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1"/>
    <x v="26"/>
    <n v="72"/>
    <x v="33"/>
    <n v="907"/>
    <x v="884"/>
    <s v="Clapton/F.eldman/Linn"/>
    <n v="180401"/>
    <n v="0.99"/>
    <n v="1"/>
    <s v="MPEG audio file"/>
    <n v="6"/>
    <x v="7"/>
    <n v="8"/>
    <s v="Music"/>
    <n v="1876"/>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1"/>
    <x v="26"/>
    <n v="73"/>
    <x v="45"/>
    <n v="919"/>
    <x v="885"/>
    <s v="Jesse Fuller"/>
    <n v="203363"/>
    <n v="0.99"/>
    <n v="1"/>
    <s v="MPEG audio file"/>
    <n v="6"/>
    <x v="7"/>
    <n v="8"/>
    <s v="Music"/>
    <n v="1878"/>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1"/>
    <x v="26"/>
    <n v="73"/>
    <x v="45"/>
    <n v="919"/>
    <x v="885"/>
    <s v="Jesse Fuller"/>
    <n v="203363"/>
    <n v="0.99"/>
    <n v="1"/>
    <s v="MPEG audio file"/>
    <n v="6"/>
    <x v="7"/>
    <n v="5"/>
    <s v="90’s Music"/>
    <n v="1878"/>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1"/>
    <x v="26"/>
    <n v="73"/>
    <x v="45"/>
    <n v="919"/>
    <x v="885"/>
    <s v="Jesse Fuller"/>
    <n v="203363"/>
    <n v="0.99"/>
    <n v="1"/>
    <s v="MPEG audio file"/>
    <n v="6"/>
    <x v="7"/>
    <n v="1"/>
    <s v="Music"/>
    <n v="1878"/>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2"/>
    <x v="28"/>
    <n v="74"/>
    <x v="37"/>
    <n v="931"/>
    <x v="886"/>
    <s v="Mike Patton"/>
    <n v="140852"/>
    <n v="0.99"/>
    <n v="1"/>
    <s v="MPEG audio file"/>
    <n v="4"/>
    <x v="3"/>
    <n v="8"/>
    <s v="Music"/>
    <n v="1880"/>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2"/>
    <x v="28"/>
    <n v="74"/>
    <x v="37"/>
    <n v="931"/>
    <x v="886"/>
    <s v="Mike Patton"/>
    <n v="140852"/>
    <n v="0.99"/>
    <n v="1"/>
    <s v="MPEG audio file"/>
    <n v="4"/>
    <x v="3"/>
    <n v="1"/>
    <s v="Music"/>
    <n v="1880"/>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2"/>
    <x v="28"/>
    <n v="74"/>
    <x v="37"/>
    <n v="931"/>
    <x v="886"/>
    <s v="Mike Patton"/>
    <n v="140852"/>
    <n v="0.99"/>
    <n v="1"/>
    <s v="MPEG audio file"/>
    <n v="4"/>
    <x v="3"/>
    <n v="5"/>
    <s v="90’s Music"/>
    <n v="1880"/>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2"/>
    <x v="28"/>
    <n v="75"/>
    <x v="38"/>
    <n v="937"/>
    <x v="208"/>
    <s v="NULL"/>
    <n v="263235"/>
    <n v="0.99"/>
    <n v="1"/>
    <s v="MPEG audio file"/>
    <n v="4"/>
    <x v="3"/>
    <n v="8"/>
    <s v="Music"/>
    <n v="1881"/>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2"/>
    <x v="28"/>
    <n v="75"/>
    <x v="38"/>
    <n v="937"/>
    <x v="208"/>
    <s v="NULL"/>
    <n v="263235"/>
    <n v="0.99"/>
    <n v="1"/>
    <s v="MPEG audio file"/>
    <n v="4"/>
    <x v="3"/>
    <n v="5"/>
    <s v="90’s Music"/>
    <n v="1881"/>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2"/>
    <x v="28"/>
    <n v="76"/>
    <x v="39"/>
    <n v="949"/>
    <x v="467"/>
    <s v="Mike Bordin, Billy Gould, Mike Patton"/>
    <n v="137482"/>
    <n v="0.99"/>
    <n v="1"/>
    <s v="MPEG audio file"/>
    <n v="1"/>
    <x v="0"/>
    <n v="8"/>
    <s v="Music"/>
    <n v="1883"/>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82"/>
    <x v="28"/>
    <n v="76"/>
    <x v="39"/>
    <n v="949"/>
    <x v="467"/>
    <s v="Mike Bordin, Billy Gould, Mike Patton"/>
    <n v="137482"/>
    <n v="0.99"/>
    <n v="1"/>
    <s v="MPEG audio file"/>
    <n v="1"/>
    <x v="0"/>
    <n v="1"/>
    <s v="Music"/>
    <n v="1883"/>
    <n v="1"/>
    <n v="347"/>
    <n v="47"/>
    <d v="2013-03-05T00:00:00"/>
    <s v="Via Degli Scipioni, 43"/>
    <s v="Rome"/>
    <x v="17"/>
    <n v="8.91"/>
    <n v="47"/>
    <s v="Lucas"/>
    <s v="Mancini"/>
    <s v="Via Degli Scipioni, 43"/>
    <s v="Rome"/>
    <s v="Italy"/>
    <s v="+39 06 39733434"/>
    <n v="5"/>
    <n v="5"/>
    <s v="Steve"/>
    <s v="Johnson"/>
    <x v="0"/>
    <s v="Sales Support Agent"/>
    <n v="2"/>
    <s v="7727B 41 Ave"/>
    <s v="Calgary"/>
    <s v="Canada"/>
    <s v="1 (780) 836-9987"/>
    <s v="steve@chinookcorp.com"/>
    <s v="Sales Manager"/>
    <s v="Nancy"/>
    <s v="Edwards"/>
    <n v="59"/>
    <n v="20"/>
    <x v="4"/>
    <s v="March"/>
  </r>
  <r>
    <n v="17"/>
    <x v="10"/>
    <n v="23"/>
    <x v="12"/>
    <n v="519"/>
    <x v="887"/>
    <s v="NULL"/>
    <n v="421982"/>
    <n v="0.99"/>
    <n v="1"/>
    <s v="MPEG audio file"/>
    <n v="7"/>
    <x v="4"/>
    <n v="8"/>
    <s v="Music"/>
    <n v="665"/>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17"/>
    <x v="10"/>
    <n v="23"/>
    <x v="12"/>
    <n v="519"/>
    <x v="887"/>
    <s v="NULL"/>
    <n v="421982"/>
    <n v="0.99"/>
    <n v="1"/>
    <s v="MPEG audio file"/>
    <n v="7"/>
    <x v="4"/>
    <n v="5"/>
    <s v="90’s Music"/>
    <n v="665"/>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17"/>
    <x v="10"/>
    <n v="23"/>
    <x v="12"/>
    <n v="519"/>
    <x v="887"/>
    <s v="NULL"/>
    <n v="421982"/>
    <n v="0.99"/>
    <n v="1"/>
    <s v="MPEG audio file"/>
    <n v="7"/>
    <x v="4"/>
    <n v="1"/>
    <s v="Music"/>
    <n v="665"/>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55"/>
    <x v="73"/>
    <n v="40"/>
    <x v="125"/>
    <n v="495"/>
    <x v="888"/>
    <s v="Bossi/David Coverdale/Earl Slick"/>
    <n v="293015"/>
    <n v="0.99"/>
    <n v="1"/>
    <s v="MPEG audio file"/>
    <n v="1"/>
    <x v="0"/>
    <n v="1"/>
    <s v="Music"/>
    <n v="661"/>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55"/>
    <x v="73"/>
    <n v="40"/>
    <x v="125"/>
    <n v="495"/>
    <x v="888"/>
    <s v="Bossi/David Coverdale/Earl Slick"/>
    <n v="293015"/>
    <n v="0.99"/>
    <n v="1"/>
    <s v="MPEG audio file"/>
    <n v="1"/>
    <x v="0"/>
    <n v="8"/>
    <s v="Music"/>
    <n v="661"/>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56"/>
    <x v="72"/>
    <n v="41"/>
    <x v="124"/>
    <n v="501"/>
    <x v="185"/>
    <s v="Gonzaga Jr."/>
    <n v="202213"/>
    <n v="0.99"/>
    <n v="1"/>
    <s v="MPEG audio file"/>
    <n v="7"/>
    <x v="4"/>
    <n v="5"/>
    <s v="90’s Music"/>
    <n v="662"/>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56"/>
    <x v="72"/>
    <n v="41"/>
    <x v="124"/>
    <n v="501"/>
    <x v="185"/>
    <s v="Gonzaga Jr."/>
    <n v="202213"/>
    <n v="0.99"/>
    <n v="1"/>
    <s v="MPEG audio file"/>
    <n v="7"/>
    <x v="4"/>
    <n v="8"/>
    <s v="Music"/>
    <n v="662"/>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56"/>
    <x v="72"/>
    <n v="41"/>
    <x v="124"/>
    <n v="501"/>
    <x v="185"/>
    <s v="Gonzaga Jr."/>
    <n v="202213"/>
    <n v="0.99"/>
    <n v="1"/>
    <s v="MPEG audio file"/>
    <n v="7"/>
    <x v="4"/>
    <n v="1"/>
    <s v="Music"/>
    <n v="662"/>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17"/>
    <x v="10"/>
    <n v="23"/>
    <x v="12"/>
    <n v="525"/>
    <x v="184"/>
    <s v="NULL"/>
    <n v="184398"/>
    <n v="0.99"/>
    <n v="1"/>
    <s v="MPEG audio file"/>
    <n v="7"/>
    <x v="4"/>
    <n v="5"/>
    <s v="90’s Music"/>
    <n v="666"/>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54"/>
    <x v="16"/>
    <n v="39"/>
    <x v="20"/>
    <n v="483"/>
    <x v="889"/>
    <s v="Billie Joe Armstrong -Words Green Day -Music"/>
    <n v="198164"/>
    <n v="0.99"/>
    <n v="1"/>
    <s v="MPEG audio file"/>
    <n v="4"/>
    <x v="3"/>
    <n v="1"/>
    <s v="Music"/>
    <n v="659"/>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54"/>
    <x v="16"/>
    <n v="39"/>
    <x v="20"/>
    <n v="483"/>
    <x v="889"/>
    <s v="Billie Joe Armstrong -Words Green Day -Music"/>
    <n v="198164"/>
    <n v="0.99"/>
    <n v="1"/>
    <s v="MPEG audio file"/>
    <n v="4"/>
    <x v="3"/>
    <n v="5"/>
    <s v="90’s Music"/>
    <n v="659"/>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54"/>
    <x v="16"/>
    <n v="39"/>
    <x v="20"/>
    <n v="483"/>
    <x v="889"/>
    <s v="Billie Joe Armstrong -Words Green Day -Music"/>
    <n v="198164"/>
    <n v="0.99"/>
    <n v="1"/>
    <s v="MPEG audio file"/>
    <n v="4"/>
    <x v="3"/>
    <n v="8"/>
    <s v="Music"/>
    <n v="659"/>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55"/>
    <x v="73"/>
    <n v="40"/>
    <x v="125"/>
    <n v="489"/>
    <x v="186"/>
    <s v="David Coverdale"/>
    <n v="76303"/>
    <n v="0.99"/>
    <n v="1"/>
    <s v="MPEG audio file"/>
    <n v="1"/>
    <x v="0"/>
    <n v="1"/>
    <s v="Music"/>
    <n v="660"/>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56"/>
    <x v="72"/>
    <n v="41"/>
    <x v="124"/>
    <n v="513"/>
    <x v="890"/>
    <s v="NULL"/>
    <n v="180950"/>
    <n v="0.99"/>
    <n v="1"/>
    <s v="MPEG audio file"/>
    <n v="7"/>
    <x v="4"/>
    <n v="5"/>
    <s v="90’s Music"/>
    <n v="664"/>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56"/>
    <x v="72"/>
    <n v="41"/>
    <x v="124"/>
    <n v="513"/>
    <x v="890"/>
    <s v="NULL"/>
    <n v="180950"/>
    <n v="0.99"/>
    <n v="1"/>
    <s v="MPEG audio file"/>
    <n v="7"/>
    <x v="4"/>
    <n v="8"/>
    <s v="Music"/>
    <n v="664"/>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56"/>
    <x v="72"/>
    <n v="41"/>
    <x v="124"/>
    <n v="513"/>
    <x v="890"/>
    <s v="NULL"/>
    <n v="180950"/>
    <n v="0.99"/>
    <n v="1"/>
    <s v="MPEG audio file"/>
    <n v="7"/>
    <x v="4"/>
    <n v="1"/>
    <s v="Music"/>
    <n v="664"/>
    <n v="1"/>
    <n v="123"/>
    <n v="11"/>
    <d v="2010-06-17T00:00:00"/>
    <s v="Av. Paulista, 2022"/>
    <s v="São Paulo"/>
    <x v="10"/>
    <n v="8.91"/>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1"/>
    <s v="June"/>
  </r>
  <r>
    <n v="150"/>
    <x v="102"/>
    <n v="232"/>
    <x v="231"/>
    <n v="2937"/>
    <x v="891"/>
    <s v="U2"/>
    <n v="263497"/>
    <n v="0.99"/>
    <n v="1"/>
    <s v="MPEG audio file"/>
    <n v="1"/>
    <x v="0"/>
    <n v="8"/>
    <s v="Music"/>
    <n v="484"/>
    <n v="1"/>
    <n v="89"/>
    <n v="7"/>
    <d v="2010-01-18T00:00:00"/>
    <s v="Rotenturmstraße 4, 1010 Innere Stadt"/>
    <s v="Vienne"/>
    <x v="22"/>
    <n v="18.8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January"/>
  </r>
  <r>
    <n v="150"/>
    <x v="102"/>
    <n v="232"/>
    <x v="231"/>
    <n v="2937"/>
    <x v="891"/>
    <s v="U2"/>
    <n v="263497"/>
    <n v="0.99"/>
    <n v="1"/>
    <s v="MPEG audio file"/>
    <n v="1"/>
    <x v="0"/>
    <n v="1"/>
    <s v="Music"/>
    <n v="484"/>
    <n v="1"/>
    <n v="89"/>
    <n v="7"/>
    <d v="2010-01-18T00:00:00"/>
    <s v="Rotenturmstraße 4, 1010 Innere Stadt"/>
    <s v="Vienne"/>
    <x v="22"/>
    <n v="18.8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January"/>
  </r>
  <r>
    <n v="150"/>
    <x v="102"/>
    <n v="232"/>
    <x v="231"/>
    <n v="2937"/>
    <x v="891"/>
    <s v="U2"/>
    <n v="263497"/>
    <n v="0.99"/>
    <n v="1"/>
    <s v="MPEG audio file"/>
    <n v="1"/>
    <x v="0"/>
    <n v="5"/>
    <s v="90’s Music"/>
    <n v="484"/>
    <n v="1"/>
    <n v="89"/>
    <n v="7"/>
    <d v="2010-01-18T00:00:00"/>
    <s v="Rotenturmstraße 4, 1010 Innere Stadt"/>
    <s v="Vienne"/>
    <x v="22"/>
    <n v="18.8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January"/>
  </r>
  <r>
    <n v="149"/>
    <x v="85"/>
    <n v="230"/>
    <x v="228"/>
    <n v="2919"/>
    <x v="892"/>
    <s v="NULL"/>
    <n v="2618619"/>
    <n v="1.99"/>
    <n v="3"/>
    <s v="Protected MPEG-4 video file"/>
    <n v="19"/>
    <x v="16"/>
    <n v="10"/>
    <s v="TV Shows"/>
    <n v="482"/>
    <n v="1"/>
    <n v="89"/>
    <n v="7"/>
    <d v="2010-01-18T00:00:00"/>
    <s v="Rotenturmstraße 4, 1010 Innere Stadt"/>
    <s v="Vienne"/>
    <x v="22"/>
    <n v="18.8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January"/>
  </r>
  <r>
    <n v="149"/>
    <x v="85"/>
    <n v="230"/>
    <x v="228"/>
    <n v="2919"/>
    <x v="892"/>
    <s v="NULL"/>
    <n v="2618619"/>
    <n v="1.99"/>
    <n v="3"/>
    <s v="Protected MPEG-4 video file"/>
    <n v="19"/>
    <x v="16"/>
    <n v="3"/>
    <s v="TV Shows"/>
    <n v="482"/>
    <n v="1"/>
    <n v="89"/>
    <n v="7"/>
    <d v="2010-01-18T00:00:00"/>
    <s v="Rotenturmstraße 4, 1010 Innere Stadt"/>
    <s v="Vienne"/>
    <x v="22"/>
    <n v="18.8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January"/>
  </r>
  <r>
    <n v="150"/>
    <x v="102"/>
    <n v="234"/>
    <x v="229"/>
    <n v="2955"/>
    <x v="893"/>
    <s v="Buzz Cason/Mac Gayden"/>
    <n v="202631"/>
    <n v="0.99"/>
    <n v="1"/>
    <s v="MPEG audio file"/>
    <n v="1"/>
    <x v="0"/>
    <n v="5"/>
    <s v="90’s Music"/>
    <n v="486"/>
    <n v="1"/>
    <n v="89"/>
    <n v="7"/>
    <d v="2010-01-18T00:00:00"/>
    <s v="Rotenturmstraße 4, 1010 Innere Stadt"/>
    <s v="Vienne"/>
    <x v="22"/>
    <n v="18.8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January"/>
  </r>
  <r>
    <n v="150"/>
    <x v="102"/>
    <n v="234"/>
    <x v="229"/>
    <n v="2955"/>
    <x v="893"/>
    <s v="Buzz Cason/Mac Gayden"/>
    <n v="202631"/>
    <n v="0.99"/>
    <n v="1"/>
    <s v="MPEG audio file"/>
    <n v="1"/>
    <x v="0"/>
    <n v="8"/>
    <s v="Music"/>
    <n v="486"/>
    <n v="1"/>
    <n v="89"/>
    <n v="7"/>
    <d v="2010-01-18T00:00:00"/>
    <s v="Rotenturmstraße 4, 1010 Innere Stadt"/>
    <s v="Vienne"/>
    <x v="22"/>
    <n v="18.8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January"/>
  </r>
  <r>
    <n v="150"/>
    <x v="102"/>
    <n v="234"/>
    <x v="229"/>
    <n v="2955"/>
    <x v="893"/>
    <s v="Buzz Cason/Mac Gayden"/>
    <n v="202631"/>
    <n v="0.99"/>
    <n v="1"/>
    <s v="MPEG audio file"/>
    <n v="1"/>
    <x v="0"/>
    <n v="1"/>
    <s v="Music"/>
    <n v="486"/>
    <n v="1"/>
    <n v="89"/>
    <n v="7"/>
    <d v="2010-01-18T00:00:00"/>
    <s v="Rotenturmstraße 4, 1010 Innere Stadt"/>
    <s v="Vienne"/>
    <x v="22"/>
    <n v="18.8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January"/>
  </r>
  <r>
    <n v="149"/>
    <x v="85"/>
    <n v="231"/>
    <x v="158"/>
    <n v="2910"/>
    <x v="894"/>
    <s v="NULL"/>
    <n v="2825166"/>
    <n v="1.99"/>
    <n v="3"/>
    <s v="Protected MPEG-4 video file"/>
    <n v="19"/>
    <x v="16"/>
    <n v="10"/>
    <s v="TV Shows"/>
    <n v="481"/>
    <n v="1"/>
    <n v="89"/>
    <n v="7"/>
    <d v="2010-01-18T00:00:00"/>
    <s v="Rotenturmstraße 4, 1010 Innere Stadt"/>
    <s v="Vienne"/>
    <x v="22"/>
    <n v="18.8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January"/>
  </r>
  <r>
    <n v="149"/>
    <x v="85"/>
    <n v="231"/>
    <x v="158"/>
    <n v="2910"/>
    <x v="894"/>
    <s v="NULL"/>
    <n v="2825166"/>
    <n v="1.99"/>
    <n v="3"/>
    <s v="Protected MPEG-4 video file"/>
    <n v="19"/>
    <x v="16"/>
    <n v="3"/>
    <s v="TV Shows"/>
    <n v="481"/>
    <n v="1"/>
    <n v="89"/>
    <n v="7"/>
    <d v="2010-01-18T00:00:00"/>
    <s v="Rotenturmstraße 4, 1010 Innere Stadt"/>
    <s v="Vienne"/>
    <x v="22"/>
    <n v="18.8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January"/>
  </r>
  <r>
    <n v="149"/>
    <x v="85"/>
    <n v="230"/>
    <x v="228"/>
    <n v="2901"/>
    <x v="895"/>
    <s v="NULL"/>
    <n v="2515882"/>
    <n v="1.99"/>
    <n v="3"/>
    <s v="Protected MPEG-4 video file"/>
    <n v="19"/>
    <x v="16"/>
    <n v="3"/>
    <s v="TV Shows"/>
    <n v="480"/>
    <n v="1"/>
    <n v="89"/>
    <n v="7"/>
    <d v="2010-01-18T00:00:00"/>
    <s v="Rotenturmstraße 4, 1010 Innere Stadt"/>
    <s v="Vienne"/>
    <x v="22"/>
    <n v="18.8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January"/>
  </r>
  <r>
    <n v="149"/>
    <x v="85"/>
    <n v="230"/>
    <x v="228"/>
    <n v="2901"/>
    <x v="895"/>
    <s v="NULL"/>
    <n v="2515882"/>
    <n v="1.99"/>
    <n v="3"/>
    <s v="Protected MPEG-4 video file"/>
    <n v="19"/>
    <x v="16"/>
    <n v="10"/>
    <s v="TV Shows"/>
    <n v="480"/>
    <n v="1"/>
    <n v="89"/>
    <n v="7"/>
    <d v="2010-01-18T00:00:00"/>
    <s v="Rotenturmstraße 4, 1010 Innere Stadt"/>
    <s v="Vienne"/>
    <x v="22"/>
    <n v="18.8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January"/>
  </r>
  <r>
    <n v="149"/>
    <x v="85"/>
    <n v="230"/>
    <x v="228"/>
    <n v="2883"/>
    <x v="896"/>
    <s v="NULL"/>
    <n v="2612894"/>
    <n v="1.99"/>
    <n v="3"/>
    <s v="Protected MPEG-4 video file"/>
    <n v="19"/>
    <x v="16"/>
    <n v="10"/>
    <s v="TV Shows"/>
    <n v="478"/>
    <n v="1"/>
    <n v="89"/>
    <n v="7"/>
    <d v="2010-01-18T00:00:00"/>
    <s v="Rotenturmstraße 4, 1010 Innere Stadt"/>
    <s v="Vienne"/>
    <x v="22"/>
    <n v="18.8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January"/>
  </r>
  <r>
    <n v="149"/>
    <x v="85"/>
    <n v="230"/>
    <x v="228"/>
    <n v="2883"/>
    <x v="896"/>
    <s v="NULL"/>
    <n v="2612894"/>
    <n v="1.99"/>
    <n v="3"/>
    <s v="Protected MPEG-4 video file"/>
    <n v="19"/>
    <x v="16"/>
    <n v="3"/>
    <s v="TV Shows"/>
    <n v="478"/>
    <n v="1"/>
    <n v="89"/>
    <n v="7"/>
    <d v="2010-01-18T00:00:00"/>
    <s v="Rotenturmstraße 4, 1010 Innere Stadt"/>
    <s v="Vienne"/>
    <x v="22"/>
    <n v="18.8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January"/>
  </r>
  <r>
    <n v="150"/>
    <x v="102"/>
    <n v="235"/>
    <x v="230"/>
    <n v="2964"/>
    <x v="897"/>
    <s v="Adam Clayton, Bono, Larry Mullen &amp; The Edge"/>
    <n v="194612"/>
    <n v="0.99"/>
    <n v="1"/>
    <s v="MPEG audio file"/>
    <n v="1"/>
    <x v="0"/>
    <n v="8"/>
    <s v="Music"/>
    <n v="487"/>
    <n v="1"/>
    <n v="89"/>
    <n v="7"/>
    <d v="2010-01-18T00:00:00"/>
    <s v="Rotenturmstraße 4, 1010 Innere Stadt"/>
    <s v="Vienne"/>
    <x v="22"/>
    <n v="18.86"/>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January"/>
  </r>
  <r>
    <n v="150"/>
    <x v="102"/>
    <n v="235"/>
    <x v="230"/>
    <n v="2964"/>
    <x v="897"/>
    <s v="Adam Clayton, Bono, Larry Mullen &amp; The Edge"/>
    <n v="194612"/>
    <n v="0.99"/>
    <n v="1"/>
    <s v="MPEG audio file"/>
    <n v="1"/>
    <x v="0"/>
    <n v="1"/>
    <s v="Music"/>
    <n v="487"/>
    <n v="1"/>
    <n v="89"/>
    <n v="7"/>
    <d v="2010-01-18T00:00:00"/>
    <s v="Rotenturmstraße 4, 1010 Innere Stadt"/>
    <s v="Vienne"/>
    <x v="22"/>
    <n v="18.86"/>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January"/>
  </r>
  <r>
    <n v="150"/>
    <x v="102"/>
    <n v="236"/>
    <x v="227"/>
    <n v="2982"/>
    <x v="898"/>
    <s v="Bono, The Edge, Adam Clayton, and Larry Mullen"/>
    <n v="293041"/>
    <n v="0.99"/>
    <n v="1"/>
    <s v="MPEG audio file"/>
    <n v="1"/>
    <x v="0"/>
    <n v="8"/>
    <s v="Music"/>
    <n v="489"/>
    <n v="1"/>
    <n v="89"/>
    <n v="7"/>
    <d v="2010-01-18T00:00:00"/>
    <s v="Rotenturmstraße 4, 1010 Innere Stadt"/>
    <s v="Vienne"/>
    <x v="22"/>
    <n v="18.86"/>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January"/>
  </r>
  <r>
    <n v="150"/>
    <x v="102"/>
    <n v="236"/>
    <x v="227"/>
    <n v="2982"/>
    <x v="898"/>
    <s v="Bono, The Edge, Adam Clayton, and Larry Mullen"/>
    <n v="293041"/>
    <n v="0.99"/>
    <n v="1"/>
    <s v="MPEG audio file"/>
    <n v="1"/>
    <x v="0"/>
    <n v="1"/>
    <s v="Music"/>
    <n v="489"/>
    <n v="1"/>
    <n v="89"/>
    <n v="7"/>
    <d v="2010-01-18T00:00:00"/>
    <s v="Rotenturmstraße 4, 1010 Innere Stadt"/>
    <s v="Vienne"/>
    <x v="22"/>
    <n v="18.86"/>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January"/>
  </r>
  <r>
    <n v="150"/>
    <x v="102"/>
    <n v="236"/>
    <x v="227"/>
    <n v="2982"/>
    <x v="898"/>
    <s v="Bono, The Edge, Adam Clayton, and Larry Mullen"/>
    <n v="293041"/>
    <n v="0.99"/>
    <n v="1"/>
    <s v="MPEG audio file"/>
    <n v="1"/>
    <x v="0"/>
    <n v="5"/>
    <s v="90’s Music"/>
    <n v="489"/>
    <n v="1"/>
    <n v="89"/>
    <n v="7"/>
    <d v="2010-01-18T00:00:00"/>
    <s v="Rotenturmstraße 4, 1010 Innere Stadt"/>
    <s v="Vienne"/>
    <x v="22"/>
    <n v="18.86"/>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January"/>
  </r>
  <r>
    <n v="150"/>
    <x v="102"/>
    <n v="237"/>
    <x v="184"/>
    <n v="3000"/>
    <x v="899"/>
    <s v="Bono/Clayton, Adam/Mullen Jr., Larry/The Edge"/>
    <n v="195604"/>
    <n v="0.99"/>
    <n v="1"/>
    <s v="MPEG audio file"/>
    <n v="1"/>
    <x v="0"/>
    <n v="1"/>
    <s v="Music"/>
    <n v="491"/>
    <n v="1"/>
    <n v="89"/>
    <n v="7"/>
    <d v="2010-01-18T00:00:00"/>
    <s v="Rotenturmstraße 4, 1010 Innere Stadt"/>
    <s v="Vienne"/>
    <x v="22"/>
    <n v="18.86"/>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January"/>
  </r>
  <r>
    <n v="150"/>
    <x v="102"/>
    <n v="237"/>
    <x v="184"/>
    <n v="3000"/>
    <x v="899"/>
    <s v="Bono/Clayton, Adam/Mullen Jr., Larry/The Edge"/>
    <n v="195604"/>
    <n v="0.99"/>
    <n v="1"/>
    <s v="MPEG audio file"/>
    <n v="1"/>
    <x v="0"/>
    <n v="8"/>
    <s v="Music"/>
    <n v="491"/>
    <n v="1"/>
    <n v="89"/>
    <n v="7"/>
    <d v="2010-01-18T00:00:00"/>
    <s v="Rotenturmstraße 4, 1010 Innere Stadt"/>
    <s v="Vienne"/>
    <x v="22"/>
    <n v="18.86"/>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January"/>
  </r>
  <r>
    <n v="150"/>
    <x v="102"/>
    <n v="235"/>
    <x v="230"/>
    <n v="2973"/>
    <x v="900"/>
    <s v="Adam Clayton, Bono, Larry Mullen &amp; The Edge"/>
    <n v="281443"/>
    <n v="0.99"/>
    <n v="1"/>
    <s v="MPEG audio file"/>
    <n v="1"/>
    <x v="0"/>
    <n v="8"/>
    <s v="Music"/>
    <n v="488"/>
    <n v="1"/>
    <n v="89"/>
    <n v="7"/>
    <d v="2010-01-18T00:00:00"/>
    <s v="Rotenturmstraße 4, 1010 Innere Stadt"/>
    <s v="Vienne"/>
    <x v="22"/>
    <n v="18.86"/>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January"/>
  </r>
  <r>
    <n v="150"/>
    <x v="102"/>
    <n v="235"/>
    <x v="230"/>
    <n v="2973"/>
    <x v="900"/>
    <s v="Adam Clayton, Bono, Larry Mullen &amp; The Edge"/>
    <n v="281443"/>
    <n v="0.99"/>
    <n v="1"/>
    <s v="MPEG audio file"/>
    <n v="1"/>
    <x v="0"/>
    <n v="1"/>
    <s v="Music"/>
    <n v="488"/>
    <n v="1"/>
    <n v="89"/>
    <n v="7"/>
    <d v="2010-01-18T00:00:00"/>
    <s v="Rotenturmstraße 4, 1010 Innere Stadt"/>
    <s v="Vienne"/>
    <x v="22"/>
    <n v="18.86"/>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January"/>
  </r>
  <r>
    <n v="150"/>
    <x v="102"/>
    <n v="233"/>
    <x v="226"/>
    <n v="2946"/>
    <x v="901"/>
    <s v="Adam Clayton, Bono, Larry Mullen, The Edge"/>
    <n v="257776"/>
    <n v="0.99"/>
    <n v="1"/>
    <s v="MPEG audio file"/>
    <n v="1"/>
    <x v="0"/>
    <n v="1"/>
    <s v="Music"/>
    <n v="485"/>
    <n v="1"/>
    <n v="89"/>
    <n v="7"/>
    <d v="2010-01-18T00:00:00"/>
    <s v="Rotenturmstraße 4, 1010 Innere Stadt"/>
    <s v="Vienne"/>
    <x v="22"/>
    <n v="18.86"/>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January"/>
  </r>
  <r>
    <n v="150"/>
    <x v="102"/>
    <n v="233"/>
    <x v="226"/>
    <n v="2946"/>
    <x v="901"/>
    <s v="Adam Clayton, Bono, Larry Mullen, The Edge"/>
    <n v="257776"/>
    <n v="0.99"/>
    <n v="1"/>
    <s v="MPEG audio file"/>
    <n v="1"/>
    <x v="0"/>
    <n v="8"/>
    <s v="Music"/>
    <n v="485"/>
    <n v="1"/>
    <n v="89"/>
    <n v="7"/>
    <d v="2010-01-18T00:00:00"/>
    <s v="Rotenturmstraße 4, 1010 Innere Stadt"/>
    <s v="Vienne"/>
    <x v="22"/>
    <n v="18.86"/>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January"/>
  </r>
  <r>
    <n v="150"/>
    <x v="102"/>
    <n v="237"/>
    <x v="184"/>
    <n v="2991"/>
    <x v="902"/>
    <s v="Dylan, Bob"/>
    <n v="264568"/>
    <n v="0.99"/>
    <n v="1"/>
    <s v="MPEG audio file"/>
    <n v="1"/>
    <x v="0"/>
    <n v="8"/>
    <s v="Music"/>
    <n v="490"/>
    <n v="1"/>
    <n v="89"/>
    <n v="7"/>
    <d v="2010-01-18T00:00:00"/>
    <s v="Rotenturmstraße 4, 1010 Innere Stadt"/>
    <s v="Vienne"/>
    <x v="22"/>
    <n v="18.86"/>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January"/>
  </r>
  <r>
    <n v="150"/>
    <x v="102"/>
    <n v="237"/>
    <x v="184"/>
    <n v="2991"/>
    <x v="902"/>
    <s v="Dylan, Bob"/>
    <n v="264568"/>
    <n v="0.99"/>
    <n v="1"/>
    <s v="MPEG audio file"/>
    <n v="1"/>
    <x v="0"/>
    <n v="1"/>
    <s v="Music"/>
    <n v="490"/>
    <n v="1"/>
    <n v="89"/>
    <n v="7"/>
    <d v="2010-01-18T00:00:00"/>
    <s v="Rotenturmstraße 4, 1010 Innere Stadt"/>
    <s v="Vienne"/>
    <x v="22"/>
    <n v="18.86"/>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January"/>
  </r>
  <r>
    <n v="150"/>
    <x v="102"/>
    <n v="232"/>
    <x v="231"/>
    <n v="2928"/>
    <x v="903"/>
    <s v="U2"/>
    <n v="276192"/>
    <n v="0.99"/>
    <n v="1"/>
    <s v="MPEG audio file"/>
    <n v="1"/>
    <x v="0"/>
    <n v="1"/>
    <s v="Music"/>
    <n v="483"/>
    <n v="1"/>
    <n v="89"/>
    <n v="7"/>
    <d v="2010-01-18T00:00:00"/>
    <s v="Rotenturmstraße 4, 1010 Innere Stadt"/>
    <s v="Vienne"/>
    <x v="22"/>
    <n v="18.86"/>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January"/>
  </r>
  <r>
    <n v="150"/>
    <x v="102"/>
    <n v="232"/>
    <x v="231"/>
    <n v="2928"/>
    <x v="903"/>
    <s v="U2"/>
    <n v="276192"/>
    <n v="0.99"/>
    <n v="1"/>
    <s v="MPEG audio file"/>
    <n v="1"/>
    <x v="0"/>
    <n v="5"/>
    <s v="90’s Music"/>
    <n v="483"/>
    <n v="1"/>
    <n v="89"/>
    <n v="7"/>
    <d v="2010-01-18T00:00:00"/>
    <s v="Rotenturmstraße 4, 1010 Innere Stadt"/>
    <s v="Vienne"/>
    <x v="22"/>
    <n v="18.86"/>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January"/>
  </r>
  <r>
    <n v="150"/>
    <x v="102"/>
    <n v="232"/>
    <x v="231"/>
    <n v="2928"/>
    <x v="903"/>
    <s v="U2"/>
    <n v="276192"/>
    <n v="0.99"/>
    <n v="1"/>
    <s v="MPEG audio file"/>
    <n v="1"/>
    <x v="0"/>
    <n v="8"/>
    <s v="Music"/>
    <n v="483"/>
    <n v="1"/>
    <n v="89"/>
    <n v="7"/>
    <d v="2010-01-18T00:00:00"/>
    <s v="Rotenturmstraße 4, 1010 Innere Stadt"/>
    <s v="Vienne"/>
    <x v="22"/>
    <n v="18.86"/>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January"/>
  </r>
  <r>
    <n v="149"/>
    <x v="85"/>
    <n v="231"/>
    <x v="158"/>
    <n v="2892"/>
    <x v="904"/>
    <s v="NULL"/>
    <n v="2600333"/>
    <n v="1.99"/>
    <n v="3"/>
    <s v="Protected MPEG-4 video file"/>
    <n v="21"/>
    <x v="20"/>
    <n v="3"/>
    <s v="TV Shows"/>
    <n v="479"/>
    <n v="1"/>
    <n v="89"/>
    <n v="7"/>
    <d v="2010-01-18T00:00:00"/>
    <s v="Rotenturmstraße 4, 1010 Innere Stadt"/>
    <s v="Vienne"/>
    <x v="22"/>
    <n v="18.8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January"/>
  </r>
  <r>
    <n v="149"/>
    <x v="85"/>
    <n v="231"/>
    <x v="158"/>
    <n v="2892"/>
    <x v="904"/>
    <s v="NULL"/>
    <n v="2600333"/>
    <n v="1.99"/>
    <n v="3"/>
    <s v="Protected MPEG-4 video file"/>
    <n v="21"/>
    <x v="20"/>
    <n v="10"/>
    <s v="TV Shows"/>
    <n v="479"/>
    <n v="1"/>
    <n v="89"/>
    <n v="7"/>
    <d v="2010-01-18T00:00:00"/>
    <s v="Rotenturmstraße 4, 1010 Innere Stadt"/>
    <s v="Vienne"/>
    <x v="22"/>
    <n v="18.8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1"/>
    <s v="January"/>
  </r>
  <r>
    <n v="76"/>
    <x v="22"/>
    <n v="54"/>
    <x v="127"/>
    <n v="685"/>
    <x v="905"/>
    <s v="J. C. Fogerty"/>
    <n v="149394"/>
    <n v="0.99"/>
    <n v="1"/>
    <s v="MPEG audio file"/>
    <n v="1"/>
    <x v="0"/>
    <n v="1"/>
    <s v="Music"/>
    <n v="690"/>
    <n v="1"/>
    <n v="128"/>
    <n v="39"/>
    <d v="2010-07-14T00:00:00"/>
    <s v="4, Rue Milton"/>
    <s v="Paris"/>
    <x v="5"/>
    <n v="3.96"/>
    <n v="39"/>
    <s v="Camille"/>
    <s v="Bernard"/>
    <s v="4, Rue Milton"/>
    <s v="Paris"/>
    <s v="France"/>
    <s v="+33 01 49 70 65 65"/>
    <n v="4"/>
    <n v="4"/>
    <s v="Margaret"/>
    <s v="Park"/>
    <x v="0"/>
    <s v="Sales Support Agent"/>
    <n v="2"/>
    <s v="683 10 Street SW"/>
    <s v="Calgary"/>
    <s v="Canada"/>
    <s v="+1 (403) 263-4423"/>
    <s v="margaret@chinookcorp.com"/>
    <s v="Sales Manager"/>
    <s v="Nancy"/>
    <s v="Edwards"/>
    <n v="77"/>
    <n v="21"/>
    <x v="1"/>
    <s v="July"/>
  </r>
  <r>
    <n v="76"/>
    <x v="22"/>
    <n v="54"/>
    <x v="127"/>
    <n v="685"/>
    <x v="905"/>
    <s v="J. C. Fogerty"/>
    <n v="149394"/>
    <n v="0.99"/>
    <n v="1"/>
    <s v="MPEG audio file"/>
    <n v="1"/>
    <x v="0"/>
    <n v="8"/>
    <s v="Music"/>
    <n v="690"/>
    <n v="1"/>
    <n v="128"/>
    <n v="39"/>
    <d v="2010-07-14T00:00:00"/>
    <s v="4, Rue Milton"/>
    <s v="Paris"/>
    <x v="5"/>
    <n v="3.96"/>
    <n v="39"/>
    <s v="Camille"/>
    <s v="Bernard"/>
    <s v="4, Rue Milton"/>
    <s v="Paris"/>
    <s v="France"/>
    <s v="+33 01 49 70 65 65"/>
    <n v="4"/>
    <n v="4"/>
    <s v="Margaret"/>
    <s v="Park"/>
    <x v="0"/>
    <s v="Sales Support Agent"/>
    <n v="2"/>
    <s v="683 10 Street SW"/>
    <s v="Calgary"/>
    <s v="Canada"/>
    <s v="+1 (403) 263-4423"/>
    <s v="margaret@chinookcorp.com"/>
    <s v="Sales Manager"/>
    <s v="Nancy"/>
    <s v="Edwards"/>
    <n v="77"/>
    <n v="21"/>
    <x v="1"/>
    <s v="July"/>
  </r>
  <r>
    <n v="76"/>
    <x v="22"/>
    <n v="54"/>
    <x v="127"/>
    <n v="683"/>
    <x v="906"/>
    <s v="J. C. Fogerty"/>
    <n v="140329"/>
    <n v="0.99"/>
    <n v="1"/>
    <s v="MPEG audio file"/>
    <n v="1"/>
    <x v="0"/>
    <n v="8"/>
    <s v="Music"/>
    <n v="689"/>
    <n v="1"/>
    <n v="128"/>
    <n v="39"/>
    <d v="2010-07-14T00:00:00"/>
    <s v="4, Rue Milton"/>
    <s v="Paris"/>
    <x v="5"/>
    <n v="3.96"/>
    <n v="39"/>
    <s v="Camille"/>
    <s v="Bernard"/>
    <s v="4, Rue Milton"/>
    <s v="Paris"/>
    <s v="France"/>
    <s v="+33 01 49 70 65 65"/>
    <n v="4"/>
    <n v="4"/>
    <s v="Margaret"/>
    <s v="Park"/>
    <x v="0"/>
    <s v="Sales Support Agent"/>
    <n v="2"/>
    <s v="683 10 Street SW"/>
    <s v="Calgary"/>
    <s v="Canada"/>
    <s v="+1 (403) 263-4423"/>
    <s v="margaret@chinookcorp.com"/>
    <s v="Sales Manager"/>
    <s v="Nancy"/>
    <s v="Edwards"/>
    <n v="77"/>
    <n v="21"/>
    <x v="1"/>
    <s v="July"/>
  </r>
  <r>
    <n v="76"/>
    <x v="22"/>
    <n v="54"/>
    <x v="127"/>
    <n v="683"/>
    <x v="906"/>
    <s v="J. C. Fogerty"/>
    <n v="140329"/>
    <n v="0.99"/>
    <n v="1"/>
    <s v="MPEG audio file"/>
    <n v="1"/>
    <x v="0"/>
    <n v="1"/>
    <s v="Music"/>
    <n v="689"/>
    <n v="1"/>
    <n v="128"/>
    <n v="39"/>
    <d v="2010-07-14T00:00:00"/>
    <s v="4, Rue Milton"/>
    <s v="Paris"/>
    <x v="5"/>
    <n v="3.96"/>
    <n v="39"/>
    <s v="Camille"/>
    <s v="Bernard"/>
    <s v="4, Rue Milton"/>
    <s v="Paris"/>
    <s v="France"/>
    <s v="+33 01 49 70 65 65"/>
    <n v="4"/>
    <n v="4"/>
    <s v="Margaret"/>
    <s v="Park"/>
    <x v="0"/>
    <s v="Sales Support Agent"/>
    <n v="2"/>
    <s v="683 10 Street SW"/>
    <s v="Calgary"/>
    <s v="Canada"/>
    <s v="+1 (403) 263-4423"/>
    <s v="margaret@chinookcorp.com"/>
    <s v="Sales Manager"/>
    <s v="Nancy"/>
    <s v="Edwards"/>
    <n v="77"/>
    <n v="21"/>
    <x v="1"/>
    <s v="July"/>
  </r>
  <r>
    <n v="76"/>
    <x v="22"/>
    <n v="54"/>
    <x v="127"/>
    <n v="681"/>
    <x v="907"/>
    <s v="J. C. Fogerty"/>
    <n v="162899"/>
    <n v="0.99"/>
    <n v="1"/>
    <s v="MPEG audio file"/>
    <n v="1"/>
    <x v="0"/>
    <n v="8"/>
    <s v="Music"/>
    <n v="688"/>
    <n v="1"/>
    <n v="128"/>
    <n v="39"/>
    <d v="2010-07-14T00:00:00"/>
    <s v="4, Rue Milton"/>
    <s v="Paris"/>
    <x v="5"/>
    <n v="3.96"/>
    <n v="39"/>
    <s v="Camille"/>
    <s v="Bernard"/>
    <s v="4, Rue Milton"/>
    <s v="Paris"/>
    <s v="France"/>
    <s v="+33 01 49 70 65 65"/>
    <n v="4"/>
    <n v="4"/>
    <s v="Margaret"/>
    <s v="Park"/>
    <x v="0"/>
    <s v="Sales Support Agent"/>
    <n v="2"/>
    <s v="683 10 Street SW"/>
    <s v="Calgary"/>
    <s v="Canada"/>
    <s v="+1 (403) 263-4423"/>
    <s v="margaret@chinookcorp.com"/>
    <s v="Sales Manager"/>
    <s v="Nancy"/>
    <s v="Edwards"/>
    <n v="77"/>
    <n v="21"/>
    <x v="1"/>
    <s v="July"/>
  </r>
  <r>
    <n v="76"/>
    <x v="22"/>
    <n v="54"/>
    <x v="127"/>
    <n v="681"/>
    <x v="907"/>
    <s v="J. C. Fogerty"/>
    <n v="162899"/>
    <n v="0.99"/>
    <n v="1"/>
    <s v="MPEG audio file"/>
    <n v="1"/>
    <x v="0"/>
    <n v="1"/>
    <s v="Music"/>
    <n v="688"/>
    <n v="1"/>
    <n v="128"/>
    <n v="39"/>
    <d v="2010-07-14T00:00:00"/>
    <s v="4, Rue Milton"/>
    <s v="Paris"/>
    <x v="5"/>
    <n v="3.96"/>
    <n v="39"/>
    <s v="Camille"/>
    <s v="Bernard"/>
    <s v="4, Rue Milton"/>
    <s v="Paris"/>
    <s v="France"/>
    <s v="+33 01 49 70 65 65"/>
    <n v="4"/>
    <n v="4"/>
    <s v="Margaret"/>
    <s v="Park"/>
    <x v="0"/>
    <s v="Sales Support Agent"/>
    <n v="2"/>
    <s v="683 10 Street SW"/>
    <s v="Calgary"/>
    <s v="Canada"/>
    <s v="+1 (403) 263-4423"/>
    <s v="margaret@chinookcorp.com"/>
    <s v="Sales Manager"/>
    <s v="Nancy"/>
    <s v="Edwards"/>
    <n v="77"/>
    <n v="21"/>
    <x v="1"/>
    <s v="July"/>
  </r>
  <r>
    <n v="76"/>
    <x v="22"/>
    <n v="54"/>
    <x v="127"/>
    <n v="679"/>
    <x v="908"/>
    <s v="J. C. Fogerty"/>
    <n v="191451"/>
    <n v="0.99"/>
    <n v="1"/>
    <s v="MPEG audio file"/>
    <n v="1"/>
    <x v="0"/>
    <n v="8"/>
    <s v="Music"/>
    <n v="687"/>
    <n v="1"/>
    <n v="128"/>
    <n v="39"/>
    <d v="2010-07-14T00:00:00"/>
    <s v="4, Rue Milton"/>
    <s v="Paris"/>
    <x v="5"/>
    <n v="3.96"/>
    <n v="39"/>
    <s v="Camille"/>
    <s v="Bernard"/>
    <s v="4, Rue Milton"/>
    <s v="Paris"/>
    <s v="France"/>
    <s v="+33 01 49 70 65 65"/>
    <n v="4"/>
    <n v="4"/>
    <s v="Margaret"/>
    <s v="Park"/>
    <x v="0"/>
    <s v="Sales Support Agent"/>
    <n v="2"/>
    <s v="683 10 Street SW"/>
    <s v="Calgary"/>
    <s v="Canada"/>
    <s v="+1 (403) 263-4423"/>
    <s v="margaret@chinookcorp.com"/>
    <s v="Sales Manager"/>
    <s v="Nancy"/>
    <s v="Edwards"/>
    <n v="77"/>
    <n v="21"/>
    <x v="1"/>
    <s v="July"/>
  </r>
  <r>
    <n v="76"/>
    <x v="22"/>
    <n v="54"/>
    <x v="127"/>
    <n v="679"/>
    <x v="908"/>
    <s v="J. C. Fogerty"/>
    <n v="191451"/>
    <n v="0.99"/>
    <n v="1"/>
    <s v="MPEG audio file"/>
    <n v="1"/>
    <x v="0"/>
    <n v="1"/>
    <s v="Music"/>
    <n v="687"/>
    <n v="1"/>
    <n v="128"/>
    <n v="39"/>
    <d v="2010-07-14T00:00:00"/>
    <s v="4, Rue Milton"/>
    <s v="Paris"/>
    <x v="5"/>
    <n v="3.96"/>
    <n v="39"/>
    <s v="Camille"/>
    <s v="Bernard"/>
    <s v="4, Rue Milton"/>
    <s v="Paris"/>
    <s v="France"/>
    <s v="+33 01 49 70 65 65"/>
    <n v="4"/>
    <n v="4"/>
    <s v="Margaret"/>
    <s v="Park"/>
    <x v="0"/>
    <s v="Sales Support Agent"/>
    <n v="2"/>
    <s v="683 10 Street SW"/>
    <s v="Calgary"/>
    <s v="Canada"/>
    <s v="+1 (403) 263-4423"/>
    <s v="margaret@chinookcorp.com"/>
    <s v="Sales Manager"/>
    <s v="Nancy"/>
    <s v="Edwards"/>
    <n v="77"/>
    <n v="21"/>
    <x v="1"/>
    <s v="July"/>
  </r>
  <r>
    <n v="80"/>
    <x v="74"/>
    <n v="69"/>
    <x v="192"/>
    <n v="861"/>
    <x v="909"/>
    <s v="NULL"/>
    <n v="274181"/>
    <n v="0.99"/>
    <n v="1"/>
    <s v="MPEG audio file"/>
    <n v="7"/>
    <x v="4"/>
    <n v="8"/>
    <s v="Music"/>
    <n v="1863"/>
    <n v="1"/>
    <n v="344"/>
    <n v="35"/>
    <d v="2013-02-28T00:00:00"/>
    <s v="Rua dos Campeões Europeus de Viena, 4350"/>
    <s v="Porto"/>
    <x v="11"/>
    <n v="1.98"/>
    <n v="35"/>
    <s v="Madalena"/>
    <s v="Sampaio"/>
    <s v="Rua dos Campeões Europeus de Viena, 4350"/>
    <s v="Porto"/>
    <s v="Portugal"/>
    <s v="+351 (225) 022-448"/>
    <n v="4"/>
    <n v="4"/>
    <s v="Margaret"/>
    <s v="Park"/>
    <x v="0"/>
    <s v="Sales Support Agent"/>
    <n v="2"/>
    <s v="683 10 Street SW"/>
    <s v="Calgary"/>
    <s v="Canada"/>
    <s v="+1 (403) 263-4423"/>
    <s v="margaret@chinookcorp.com"/>
    <s v="Sales Manager"/>
    <s v="Nancy"/>
    <s v="Edwards"/>
    <n v="77"/>
    <n v="21"/>
    <x v="4"/>
    <s v="February"/>
  </r>
  <r>
    <n v="80"/>
    <x v="74"/>
    <n v="69"/>
    <x v="192"/>
    <n v="861"/>
    <x v="909"/>
    <s v="NULL"/>
    <n v="274181"/>
    <n v="0.99"/>
    <n v="1"/>
    <s v="MPEG audio file"/>
    <n v="7"/>
    <x v="4"/>
    <n v="1"/>
    <s v="Music"/>
    <n v="1863"/>
    <n v="1"/>
    <n v="344"/>
    <n v="35"/>
    <d v="2013-02-28T00:00:00"/>
    <s v="Rua dos Campeões Europeus de Viena, 4350"/>
    <s v="Porto"/>
    <x v="11"/>
    <n v="1.98"/>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4"/>
    <s v="February"/>
  </r>
  <r>
    <n v="80"/>
    <x v="74"/>
    <n v="69"/>
    <x v="192"/>
    <n v="861"/>
    <x v="909"/>
    <s v="NULL"/>
    <n v="274181"/>
    <n v="0.99"/>
    <n v="1"/>
    <s v="MPEG audio file"/>
    <n v="7"/>
    <x v="4"/>
    <n v="5"/>
    <s v="90’s Music"/>
    <n v="1863"/>
    <n v="1"/>
    <n v="344"/>
    <n v="35"/>
    <d v="2013-02-28T00:00:00"/>
    <s v="Rua dos Campeões Europeus de Viena, 4350"/>
    <s v="Porto"/>
    <x v="11"/>
    <n v="1.98"/>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4"/>
    <s v="February"/>
  </r>
  <r>
    <n v="80"/>
    <x v="74"/>
    <n v="69"/>
    <x v="192"/>
    <n v="863"/>
    <x v="910"/>
    <s v="NULL"/>
    <n v="327784"/>
    <n v="0.99"/>
    <n v="1"/>
    <s v="MPEG audio file"/>
    <n v="7"/>
    <x v="4"/>
    <n v="5"/>
    <s v="90’s Music"/>
    <n v="1864"/>
    <n v="1"/>
    <n v="344"/>
    <n v="35"/>
    <d v="2013-02-28T00:00:00"/>
    <s v="Rua dos Campeões Europeus de Viena, 4350"/>
    <s v="Porto"/>
    <x v="11"/>
    <n v="1.98"/>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4"/>
    <s v="February"/>
  </r>
  <r>
    <n v="80"/>
    <x v="74"/>
    <n v="69"/>
    <x v="192"/>
    <n v="863"/>
    <x v="910"/>
    <s v="NULL"/>
    <n v="327784"/>
    <n v="0.99"/>
    <n v="1"/>
    <s v="MPEG audio file"/>
    <n v="7"/>
    <x v="4"/>
    <n v="1"/>
    <s v="Music"/>
    <n v="1864"/>
    <n v="1"/>
    <n v="344"/>
    <n v="35"/>
    <d v="2013-02-28T00:00:00"/>
    <s v="Rua dos Campeões Europeus de Viena, 4350"/>
    <s v="Porto"/>
    <x v="11"/>
    <n v="1.98"/>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4"/>
    <s v="February"/>
  </r>
  <r>
    <n v="80"/>
    <x v="74"/>
    <n v="69"/>
    <x v="192"/>
    <n v="863"/>
    <x v="910"/>
    <s v="NULL"/>
    <n v="327784"/>
    <n v="0.99"/>
    <n v="1"/>
    <s v="MPEG audio file"/>
    <n v="7"/>
    <x v="4"/>
    <n v="8"/>
    <s v="Music"/>
    <n v="1864"/>
    <n v="1"/>
    <n v="344"/>
    <n v="35"/>
    <d v="2013-02-28T00:00:00"/>
    <s v="Rua dos Campeões Europeus de Viena, 4350"/>
    <s v="Porto"/>
    <x v="11"/>
    <n v="1.98"/>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4"/>
    <s v="February"/>
  </r>
  <r>
    <n v="113"/>
    <x v="48"/>
    <n v="168"/>
    <x v="149"/>
    <n v="2065"/>
    <x v="911"/>
    <s v="Fito Paez/Herbert Vianna"/>
    <n v="231653"/>
    <n v="0.99"/>
    <n v="1"/>
    <s v="MPEG audio file"/>
    <n v="7"/>
    <x v="4"/>
    <n v="1"/>
    <s v="Music"/>
    <n v="912"/>
    <n v="1"/>
    <n v="168"/>
    <n v="27"/>
    <d v="2011-01-15T00:00:00"/>
    <s v="1033 N Park Ave"/>
    <s v="Tucson"/>
    <x v="4"/>
    <n v="1.98"/>
    <n v="27"/>
    <s v="Patrick"/>
    <s v="Gray"/>
    <s v="1033 N Park Ave"/>
    <s v="Tucson"/>
    <s v="USA"/>
    <s v="+1 (520) 622-4200"/>
    <n v="4"/>
    <n v="4"/>
    <s v="Margaret"/>
    <s v="Park"/>
    <x v="2"/>
    <s v="Sales Support Agent"/>
    <n v="2"/>
    <s v="683 10 Street SW"/>
    <s v="Calgary"/>
    <s v="Canada"/>
    <s v="+1 (403) 263-4423"/>
    <s v="margaret@chinookcorp.com"/>
    <s v="Sales Manager"/>
    <s v="Nancy"/>
    <s v="Edwards"/>
    <n v="77"/>
    <n v="21"/>
    <x v="2"/>
    <s v="January"/>
  </r>
  <r>
    <n v="113"/>
    <x v="48"/>
    <n v="168"/>
    <x v="149"/>
    <n v="2065"/>
    <x v="911"/>
    <s v="Fito Paez/Herbert Vianna"/>
    <n v="231653"/>
    <n v="0.99"/>
    <n v="1"/>
    <s v="MPEG audio file"/>
    <n v="7"/>
    <x v="4"/>
    <n v="8"/>
    <s v="Music"/>
    <n v="912"/>
    <n v="1"/>
    <n v="168"/>
    <n v="27"/>
    <d v="2011-01-15T00:00:00"/>
    <s v="1033 N Park Ave"/>
    <s v="Tucson"/>
    <x v="4"/>
    <n v="1.98"/>
    <n v="27"/>
    <s v="Patrick"/>
    <s v="Gray"/>
    <s v="1033 N Park Ave"/>
    <s v="Tucson"/>
    <s v="USA"/>
    <s v="+1 (520) 622-4200"/>
    <n v="4"/>
    <n v="4"/>
    <s v="Margaret"/>
    <s v="Park"/>
    <x v="2"/>
    <s v="Sales Support Agent"/>
    <n v="2"/>
    <s v="683 10 Street SW"/>
    <s v="Calgary"/>
    <s v="Canada"/>
    <s v="+1 (403) 263-4423"/>
    <s v="margaret@chinookcorp.com"/>
    <s v="Sales Manager"/>
    <s v="Nancy"/>
    <s v="Edwards"/>
    <n v="77"/>
    <n v="21"/>
    <x v="2"/>
    <s v="January"/>
  </r>
  <r>
    <n v="16"/>
    <x v="68"/>
    <n v="21"/>
    <x v="118"/>
    <n v="206"/>
    <x v="306"/>
    <s v="Tradicional"/>
    <n v="99369"/>
    <n v="0.99"/>
    <n v="1"/>
    <s v="MPEG audio file"/>
    <n v="7"/>
    <x v="4"/>
    <n v="1"/>
    <s v="Music"/>
    <n v="1186"/>
    <n v="1"/>
    <n v="220"/>
    <n v="6"/>
    <d v="2011-08-22T00:00:00"/>
    <s v="Rilská 3174/6"/>
    <s v="Prague"/>
    <x v="15"/>
    <n v="5.94"/>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2"/>
    <s v="August"/>
  </r>
  <r>
    <n v="16"/>
    <x v="68"/>
    <n v="21"/>
    <x v="118"/>
    <n v="206"/>
    <x v="306"/>
    <s v="Tradicional"/>
    <n v="99369"/>
    <n v="0.99"/>
    <n v="1"/>
    <s v="MPEG audio file"/>
    <n v="7"/>
    <x v="4"/>
    <n v="5"/>
    <s v="90’s Music"/>
    <n v="1186"/>
    <n v="1"/>
    <n v="220"/>
    <n v="6"/>
    <d v="2011-08-22T00:00:00"/>
    <s v="Rilská 3174/6"/>
    <s v="Prague"/>
    <x v="15"/>
    <n v="5.94"/>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2"/>
    <s v="August"/>
  </r>
  <r>
    <n v="16"/>
    <x v="68"/>
    <n v="21"/>
    <x v="118"/>
    <n v="218"/>
    <x v="810"/>
    <s v="Caetano Veloso - Djavan"/>
    <n v="299337"/>
    <n v="0.99"/>
    <n v="1"/>
    <s v="MPEG audio file"/>
    <n v="7"/>
    <x v="4"/>
    <n v="1"/>
    <s v="Music"/>
    <n v="1189"/>
    <n v="1"/>
    <n v="220"/>
    <n v="6"/>
    <d v="2011-08-22T00:00:00"/>
    <s v="Rilská 3174/6"/>
    <s v="Prague"/>
    <x v="15"/>
    <n v="5.94"/>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2"/>
    <s v="August"/>
  </r>
  <r>
    <n v="16"/>
    <x v="68"/>
    <n v="21"/>
    <x v="118"/>
    <n v="218"/>
    <x v="810"/>
    <s v="Caetano Veloso - Djavan"/>
    <n v="299337"/>
    <n v="0.99"/>
    <n v="1"/>
    <s v="MPEG audio file"/>
    <n v="7"/>
    <x v="4"/>
    <n v="5"/>
    <s v="90’s Music"/>
    <n v="1189"/>
    <n v="1"/>
    <n v="220"/>
    <n v="6"/>
    <d v="2011-08-22T00:00:00"/>
    <s v="Rilská 3174/6"/>
    <s v="Prague"/>
    <x v="15"/>
    <n v="5.94"/>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2"/>
    <s v="August"/>
  </r>
  <r>
    <n v="16"/>
    <x v="68"/>
    <n v="21"/>
    <x v="118"/>
    <n v="218"/>
    <x v="810"/>
    <s v="Caetano Veloso - Djavan"/>
    <n v="299337"/>
    <n v="0.99"/>
    <n v="1"/>
    <s v="MPEG audio file"/>
    <n v="7"/>
    <x v="4"/>
    <n v="8"/>
    <s v="Music"/>
    <n v="1189"/>
    <n v="1"/>
    <n v="220"/>
    <n v="6"/>
    <d v="2011-08-22T00:00:00"/>
    <s v="Rilská 3174/6"/>
    <s v="Prague"/>
    <x v="15"/>
    <n v="5.94"/>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2"/>
    <s v="August"/>
  </r>
  <r>
    <n v="16"/>
    <x v="68"/>
    <n v="21"/>
    <x v="118"/>
    <n v="214"/>
    <x v="912"/>
    <s v="Chico Buarque"/>
    <n v="181812"/>
    <n v="0.99"/>
    <n v="1"/>
    <s v="MPEG audio file"/>
    <n v="7"/>
    <x v="4"/>
    <n v="8"/>
    <s v="Music"/>
    <n v="1188"/>
    <n v="1"/>
    <n v="220"/>
    <n v="6"/>
    <d v="2011-08-22T00:00:00"/>
    <s v="Rilská 3174/6"/>
    <s v="Prague"/>
    <x v="15"/>
    <n v="5.94"/>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2"/>
    <s v="August"/>
  </r>
  <r>
    <n v="16"/>
    <x v="68"/>
    <n v="21"/>
    <x v="118"/>
    <n v="214"/>
    <x v="912"/>
    <s v="Chico Buarque"/>
    <n v="181812"/>
    <n v="0.99"/>
    <n v="1"/>
    <s v="MPEG audio file"/>
    <n v="7"/>
    <x v="4"/>
    <n v="1"/>
    <s v="Music"/>
    <n v="1188"/>
    <n v="1"/>
    <n v="220"/>
    <n v="6"/>
    <d v="2011-08-22T00:00:00"/>
    <s v="Rilská 3174/6"/>
    <s v="Prague"/>
    <x v="15"/>
    <n v="5.94"/>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2"/>
    <s v="August"/>
  </r>
  <r>
    <n v="16"/>
    <x v="68"/>
    <n v="21"/>
    <x v="118"/>
    <n v="214"/>
    <x v="912"/>
    <s v="Chico Buarque"/>
    <n v="181812"/>
    <n v="0.99"/>
    <n v="1"/>
    <s v="MPEG audio file"/>
    <n v="7"/>
    <x v="4"/>
    <n v="5"/>
    <s v="90’s Music"/>
    <n v="1188"/>
    <n v="1"/>
    <n v="220"/>
    <n v="6"/>
    <d v="2011-08-22T00:00:00"/>
    <s v="Rilská 3174/6"/>
    <s v="Prague"/>
    <x v="15"/>
    <n v="5.94"/>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2"/>
    <s v="August"/>
  </r>
  <r>
    <n v="16"/>
    <x v="68"/>
    <n v="21"/>
    <x v="118"/>
    <n v="210"/>
    <x v="913"/>
    <s v="Caetano Veloso"/>
    <n v="84088"/>
    <n v="0.99"/>
    <n v="1"/>
    <s v="MPEG audio file"/>
    <n v="7"/>
    <x v="4"/>
    <n v="8"/>
    <s v="Music"/>
    <n v="1187"/>
    <n v="1"/>
    <n v="220"/>
    <n v="6"/>
    <d v="2011-08-22T00:00:00"/>
    <s v="Rilská 3174/6"/>
    <s v="Prague"/>
    <x v="15"/>
    <n v="5.94"/>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2"/>
    <s v="August"/>
  </r>
  <r>
    <n v="16"/>
    <x v="68"/>
    <n v="21"/>
    <x v="118"/>
    <n v="210"/>
    <x v="913"/>
    <s v="Caetano Veloso"/>
    <n v="84088"/>
    <n v="0.99"/>
    <n v="1"/>
    <s v="MPEG audio file"/>
    <n v="7"/>
    <x v="4"/>
    <n v="1"/>
    <s v="Music"/>
    <n v="1187"/>
    <n v="1"/>
    <n v="220"/>
    <n v="6"/>
    <d v="2011-08-22T00:00:00"/>
    <s v="Rilská 3174/6"/>
    <s v="Prague"/>
    <x v="15"/>
    <n v="5.94"/>
    <n v="6"/>
    <s v="Helena"/>
    <s v="Holý"/>
    <s v="Rilská 3174/6"/>
    <s v="Prague"/>
    <s v="Czech Republic"/>
    <s v="+420 2 4177 0449"/>
    <n v="5"/>
    <n v="5"/>
    <s v="Steve"/>
    <s v="Johnson"/>
    <x v="0"/>
    <s v="Sales Support Agent"/>
    <n v="2"/>
    <s v="7727B 41 Ave"/>
    <s v="Calgary"/>
    <s v="Canada"/>
    <s v="1 (780) 836-9987"/>
    <s v="steve@chinookcorp.com"/>
    <s v="Sales Manager"/>
    <s v="Nancy"/>
    <s v="Edwards"/>
    <n v="59"/>
    <n v="20"/>
    <x v="2"/>
    <s v="August"/>
  </r>
  <r>
    <n v="16"/>
    <x v="68"/>
    <n v="21"/>
    <x v="118"/>
    <n v="210"/>
    <x v="913"/>
    <s v="Caetano Veloso"/>
    <n v="84088"/>
    <n v="0.99"/>
    <n v="1"/>
    <s v="MPEG audio file"/>
    <n v="7"/>
    <x v="4"/>
    <n v="5"/>
    <s v="90’s Music"/>
    <n v="1187"/>
    <n v="1"/>
    <n v="220"/>
    <n v="6"/>
    <d v="2011-08-22T00:00:00"/>
    <s v="Rilská 3174/6"/>
    <s v="Prague"/>
    <x v="15"/>
    <n v="5.94"/>
    <n v="6"/>
    <s v="Helena"/>
    <s v="Holý"/>
    <s v="Rilská 3174/6"/>
    <s v="Prague"/>
    <s v="Czech Republic"/>
    <s v="+420 2 4177 0449"/>
    <n v="5"/>
    <n v="5"/>
    <s v="Steve"/>
    <s v="Johnson"/>
    <x v="0"/>
    <s v="Sales Support Agent"/>
    <n v="2"/>
    <s v="7727B 41 Ave"/>
    <s v="Calgary"/>
    <s v="Canada"/>
    <s v="1 (780) 836-9987"/>
    <s v="steve@chinookcorp.com"/>
    <s v="Sales Manager"/>
    <s v="Nancy"/>
    <s v="Edwards"/>
    <n v="59"/>
    <n v="20"/>
    <x v="2"/>
    <s v="August"/>
  </r>
  <r>
    <n v="76"/>
    <x v="22"/>
    <n v="55"/>
    <x v="26"/>
    <n v="704"/>
    <x v="914"/>
    <s v="J.C. Fogerty"/>
    <n v="131918"/>
    <n v="0.99"/>
    <n v="1"/>
    <s v="MPEG audio file"/>
    <n v="1"/>
    <x v="0"/>
    <n v="1"/>
    <s v="Music"/>
    <n v="1269"/>
    <n v="1"/>
    <n v="235"/>
    <n v="29"/>
    <d v="2011-10-26T00:00:00"/>
    <s v="796 Dundas Street West"/>
    <s v="Toronto"/>
    <x v="3"/>
    <n v="8.91"/>
    <n v="29"/>
    <s v="Robert"/>
    <s v="Brown"/>
    <s v="796 Dundas Street West"/>
    <s v="Toronto"/>
    <s v="Canada"/>
    <s v="+1 (416) 363-8888"/>
    <n v="3"/>
    <n v="3"/>
    <s v="Jane"/>
    <s v="Peacock"/>
    <x v="0"/>
    <s v="Sales Support Agent"/>
    <n v="2"/>
    <s v="1111 6 Ave SW"/>
    <s v="Calgary"/>
    <s v="Canada"/>
    <s v="+1 (403) 262-3443"/>
    <s v="jane@chinookcorp.com"/>
    <s v="Sales Manager"/>
    <s v="Nancy"/>
    <s v="Edwards"/>
    <n v="51"/>
    <n v="22"/>
    <x v="2"/>
    <s v="October"/>
  </r>
  <r>
    <n v="76"/>
    <x v="22"/>
    <n v="55"/>
    <x v="26"/>
    <n v="704"/>
    <x v="914"/>
    <s v="J.C. Fogerty"/>
    <n v="131918"/>
    <n v="0.99"/>
    <n v="1"/>
    <s v="MPEG audio file"/>
    <n v="1"/>
    <x v="0"/>
    <n v="8"/>
    <s v="Music"/>
    <n v="1269"/>
    <n v="1"/>
    <n v="235"/>
    <n v="29"/>
    <d v="2011-10-26T00:00:00"/>
    <s v="796 Dundas Street West"/>
    <s v="Toronto"/>
    <x v="3"/>
    <n v="8.91"/>
    <n v="29"/>
    <s v="Robert"/>
    <s v="Brown"/>
    <s v="796 Dundas Street West"/>
    <s v="Toronto"/>
    <s v="Canada"/>
    <s v="+1 (416) 363-8888"/>
    <n v="3"/>
    <n v="3"/>
    <s v="Jane"/>
    <s v="Peacock"/>
    <x v="0"/>
    <s v="Sales Support Agent"/>
    <n v="2"/>
    <s v="1111 6 Ave SW"/>
    <s v="Calgary"/>
    <s v="Canada"/>
    <s v="+1 (403) 262-3443"/>
    <s v="jane@chinookcorp.com"/>
    <s v="Sales Manager"/>
    <s v="Nancy"/>
    <s v="Edwards"/>
    <n v="51"/>
    <n v="22"/>
    <x v="2"/>
    <s v="October"/>
  </r>
  <r>
    <n v="77"/>
    <x v="23"/>
    <n v="56"/>
    <x v="27"/>
    <n v="722"/>
    <x v="331"/>
    <s v="NULL"/>
    <n v="247771"/>
    <n v="0.99"/>
    <n v="1"/>
    <s v="MPEG audio file"/>
    <n v="7"/>
    <x v="4"/>
    <n v="8"/>
    <s v="Music"/>
    <n v="1272"/>
    <n v="1"/>
    <n v="235"/>
    <n v="29"/>
    <d v="2011-10-26T00:00:00"/>
    <s v="796 Dundas Street West"/>
    <s v="Toronto"/>
    <x v="3"/>
    <n v="8.91"/>
    <n v="29"/>
    <s v="Robert"/>
    <s v="Brown"/>
    <s v="796 Dundas Street West"/>
    <s v="Toronto"/>
    <s v="Canada"/>
    <s v="+1 (416) 363-8888"/>
    <n v="3"/>
    <n v="3"/>
    <s v="Jane"/>
    <s v="Peacock"/>
    <x v="0"/>
    <s v="Sales Support Agent"/>
    <n v="2"/>
    <s v="1111 6 Ave SW"/>
    <s v="Calgary"/>
    <s v="Canada"/>
    <s v="+1 (403) 262-3443"/>
    <s v="jane@chinookcorp.com"/>
    <s v="Sales Manager"/>
    <s v="Nancy"/>
    <s v="Edwards"/>
    <n v="51"/>
    <n v="22"/>
    <x v="2"/>
    <s v="October"/>
  </r>
  <r>
    <n v="77"/>
    <x v="23"/>
    <n v="56"/>
    <x v="27"/>
    <n v="716"/>
    <x v="781"/>
    <s v="NULL"/>
    <n v="243696"/>
    <n v="0.99"/>
    <n v="1"/>
    <s v="MPEG audio file"/>
    <n v="7"/>
    <x v="4"/>
    <n v="8"/>
    <s v="Music"/>
    <n v="1271"/>
    <n v="1"/>
    <n v="235"/>
    <n v="29"/>
    <d v="2011-10-26T00:00:00"/>
    <s v="796 Dundas Street West"/>
    <s v="Toronto"/>
    <x v="3"/>
    <n v="8.91"/>
    <n v="29"/>
    <s v="Robert"/>
    <s v="Brown"/>
    <s v="796 Dundas Street West"/>
    <s v="Toronto"/>
    <s v="Canada"/>
    <s v="+1 (416) 363-8888"/>
    <n v="3"/>
    <n v="3"/>
    <s v="Jane"/>
    <s v="Peacock"/>
    <x v="0"/>
    <s v="Sales Support Agent"/>
    <n v="2"/>
    <s v="1111 6 Ave SW"/>
    <s v="Calgary"/>
    <s v="Canada"/>
    <s v="+1 (403) 262-3443"/>
    <s v="jane@chinookcorp.com"/>
    <s v="Sales Manager"/>
    <s v="Nancy"/>
    <s v="Edwards"/>
    <n v="51"/>
    <n v="22"/>
    <x v="2"/>
    <s v="October"/>
  </r>
  <r>
    <n v="77"/>
    <x v="23"/>
    <n v="56"/>
    <x v="27"/>
    <n v="716"/>
    <x v="781"/>
    <s v="NULL"/>
    <n v="243696"/>
    <n v="0.99"/>
    <n v="1"/>
    <s v="MPEG audio file"/>
    <n v="7"/>
    <x v="4"/>
    <n v="1"/>
    <s v="Music"/>
    <n v="1271"/>
    <n v="1"/>
    <n v="235"/>
    <n v="29"/>
    <d v="2011-10-26T00:00:00"/>
    <s v="796 Dundas Street West"/>
    <s v="Toronto"/>
    <x v="3"/>
    <n v="8.91"/>
    <n v="29"/>
    <s v="Robert"/>
    <s v="Brown"/>
    <s v="796 Dundas Street West"/>
    <s v="Toronto"/>
    <s v="Canada"/>
    <s v="+1 (416) 363-8888"/>
    <n v="3"/>
    <n v="3"/>
    <s v="Jane"/>
    <s v="Peacock"/>
    <x v="0"/>
    <s v="Sales Support Agent"/>
    <n v="2"/>
    <s v="1111 6 Ave SW"/>
    <s v="Calgary"/>
    <s v="Canada"/>
    <s v="+1 (403) 262-3443"/>
    <s v="jane@chinookcorp.com"/>
    <s v="Sales Manager"/>
    <s v="Nancy"/>
    <s v="Edwards"/>
    <n v="51"/>
    <n v="22"/>
    <x v="2"/>
    <s v="October"/>
  </r>
  <r>
    <n v="77"/>
    <x v="23"/>
    <n v="57"/>
    <x v="31"/>
    <n v="734"/>
    <x v="915"/>
    <s v="NULL"/>
    <n v="227160"/>
    <n v="0.99"/>
    <n v="1"/>
    <s v="MPEG audio file"/>
    <n v="7"/>
    <x v="4"/>
    <n v="1"/>
    <s v="Music"/>
    <n v="1274"/>
    <n v="1"/>
    <n v="235"/>
    <n v="29"/>
    <d v="2011-10-26T00:00:00"/>
    <s v="796 Dundas Street West"/>
    <s v="Toronto"/>
    <x v="3"/>
    <n v="8.91"/>
    <n v="29"/>
    <s v="Robert"/>
    <s v="Brown"/>
    <s v="796 Dundas Street West"/>
    <s v="Toronto"/>
    <s v="Canada"/>
    <s v="+1 (416) 363-8888"/>
    <n v="3"/>
    <n v="3"/>
    <s v="Jane"/>
    <s v="Peacock"/>
    <x v="0"/>
    <s v="Sales Support Agent"/>
    <n v="2"/>
    <s v="1111 6 Ave SW"/>
    <s v="Calgary"/>
    <s v="Canada"/>
    <s v="+1 (403) 262-3443"/>
    <s v="jane@chinookcorp.com"/>
    <s v="Sales Manager"/>
    <s v="Nancy"/>
    <s v="Edwards"/>
    <n v="51"/>
    <n v="22"/>
    <x v="2"/>
    <s v="October"/>
  </r>
  <r>
    <n v="77"/>
    <x v="23"/>
    <n v="57"/>
    <x v="31"/>
    <n v="734"/>
    <x v="915"/>
    <s v="NULL"/>
    <n v="227160"/>
    <n v="0.99"/>
    <n v="1"/>
    <s v="MPEG audio file"/>
    <n v="7"/>
    <x v="4"/>
    <n v="8"/>
    <s v="Music"/>
    <n v="1274"/>
    <n v="1"/>
    <n v="235"/>
    <n v="29"/>
    <d v="2011-10-26T00:00:00"/>
    <s v="796 Dundas Street West"/>
    <s v="Toronto"/>
    <x v="3"/>
    <n v="8.91"/>
    <n v="29"/>
    <s v="Robert"/>
    <s v="Brown"/>
    <s v="796 Dundas Street West"/>
    <s v="Toronto"/>
    <s v="Canada"/>
    <s v="+1 (416) 363-8888"/>
    <n v="3"/>
    <n v="3"/>
    <s v="Jane"/>
    <s v="Peacock"/>
    <x v="0"/>
    <s v="Sales Support Agent"/>
    <n v="2"/>
    <s v="1111 6 Ave SW"/>
    <s v="Calgary"/>
    <s v="Canada"/>
    <s v="+1 (403) 262-3443"/>
    <s v="jane@chinookcorp.com"/>
    <s v="Sales Manager"/>
    <s v="Nancy"/>
    <s v="Edwards"/>
    <n v="51"/>
    <n v="22"/>
    <x v="2"/>
    <s v="October"/>
  </r>
  <r>
    <n v="77"/>
    <x v="23"/>
    <n v="57"/>
    <x v="31"/>
    <n v="740"/>
    <x v="916"/>
    <s v="NULL"/>
    <n v="258586"/>
    <n v="0.99"/>
    <n v="1"/>
    <s v="MPEG audio file"/>
    <n v="7"/>
    <x v="4"/>
    <n v="1"/>
    <s v="Music"/>
    <n v="1275"/>
    <n v="1"/>
    <n v="235"/>
    <n v="29"/>
    <d v="2011-10-26T00:00:00"/>
    <s v="796 Dundas Street West"/>
    <s v="Toronto"/>
    <x v="3"/>
    <n v="8.91"/>
    <n v="29"/>
    <s v="Robert"/>
    <s v="Brown"/>
    <s v="796 Dundas Street West"/>
    <s v="Toronto"/>
    <s v="Canada"/>
    <s v="+1 (416) 363-8888"/>
    <n v="3"/>
    <n v="3"/>
    <s v="Jane"/>
    <s v="Peacock"/>
    <x v="0"/>
    <s v="Sales Support Agent"/>
    <n v="2"/>
    <s v="1111 6 Ave SW"/>
    <s v="Calgary"/>
    <s v="Canada"/>
    <s v="+1 (403) 262-3443"/>
    <s v="jane@chinookcorp.com"/>
    <s v="Sales Manager"/>
    <s v="Nancy"/>
    <s v="Edwards"/>
    <n v="51"/>
    <n v="22"/>
    <x v="2"/>
    <s v="October"/>
  </r>
  <r>
    <n v="77"/>
    <x v="23"/>
    <n v="57"/>
    <x v="31"/>
    <n v="740"/>
    <x v="916"/>
    <s v="NULL"/>
    <n v="258586"/>
    <n v="0.99"/>
    <n v="1"/>
    <s v="MPEG audio file"/>
    <n v="7"/>
    <x v="4"/>
    <n v="8"/>
    <s v="Music"/>
    <n v="1275"/>
    <n v="1"/>
    <n v="235"/>
    <n v="29"/>
    <d v="2011-10-26T00:00:00"/>
    <s v="796 Dundas Street West"/>
    <s v="Toronto"/>
    <x v="3"/>
    <n v="8.91"/>
    <n v="29"/>
    <s v="Robert"/>
    <s v="Brown"/>
    <s v="796 Dundas Street West"/>
    <s v="Toronto"/>
    <s v="Canada"/>
    <s v="+1 (416) 363-8888"/>
    <n v="3"/>
    <n v="3"/>
    <s v="Jane"/>
    <s v="Peacock"/>
    <x v="0"/>
    <s v="Sales Support Agent"/>
    <n v="2"/>
    <s v="1111 6 Ave SW"/>
    <s v="Calgary"/>
    <s v="Canada"/>
    <s v="+1 (403) 262-3443"/>
    <s v="jane@chinookcorp.com"/>
    <s v="Sales Manager"/>
    <s v="Nancy"/>
    <s v="Edwards"/>
    <n v="51"/>
    <n v="22"/>
    <x v="2"/>
    <s v="October"/>
  </r>
  <r>
    <n v="77"/>
    <x v="23"/>
    <n v="56"/>
    <x v="27"/>
    <n v="728"/>
    <x v="917"/>
    <s v="NULL"/>
    <n v="298919"/>
    <n v="0.99"/>
    <n v="1"/>
    <s v="MPEG audio file"/>
    <n v="7"/>
    <x v="4"/>
    <n v="1"/>
    <s v="Music"/>
    <n v="1273"/>
    <n v="1"/>
    <n v="235"/>
    <n v="29"/>
    <d v="2011-10-26T00:00:00"/>
    <s v="796 Dundas Street West"/>
    <s v="Toronto"/>
    <x v="3"/>
    <n v="8.91"/>
    <n v="29"/>
    <s v="Robert"/>
    <s v="Brown"/>
    <s v="796 Dundas Street West"/>
    <s v="Toronto"/>
    <s v="Canada"/>
    <s v="+1 (416) 363-8888"/>
    <n v="3"/>
    <n v="3"/>
    <s v="Jane"/>
    <s v="Peacock"/>
    <x v="0"/>
    <s v="Sales Support Agent"/>
    <n v="2"/>
    <s v="1111 6 Ave SW"/>
    <s v="Calgary"/>
    <s v="Canada"/>
    <s v="+1 (403) 262-3443"/>
    <s v="jane@chinookcorp.com"/>
    <s v="Sales Manager"/>
    <s v="Nancy"/>
    <s v="Edwards"/>
    <n v="51"/>
    <n v="22"/>
    <x v="2"/>
    <s v="October"/>
  </r>
  <r>
    <n v="77"/>
    <x v="23"/>
    <n v="56"/>
    <x v="27"/>
    <n v="728"/>
    <x v="917"/>
    <s v="NULL"/>
    <n v="298919"/>
    <n v="0.99"/>
    <n v="1"/>
    <s v="MPEG audio file"/>
    <n v="7"/>
    <x v="4"/>
    <n v="8"/>
    <s v="Music"/>
    <n v="1273"/>
    <n v="1"/>
    <n v="235"/>
    <n v="29"/>
    <d v="2011-10-26T00:00:00"/>
    <s v="796 Dundas Street West"/>
    <s v="Toronto"/>
    <x v="3"/>
    <n v="8.91"/>
    <n v="29"/>
    <s v="Robert"/>
    <s v="Brown"/>
    <s v="796 Dundas Street West"/>
    <s v="Toronto"/>
    <s v="Canada"/>
    <s v="+1 (416) 363-8888"/>
    <n v="3"/>
    <n v="3"/>
    <s v="Jane"/>
    <s v="Peacock"/>
    <x v="0"/>
    <s v="Sales Support Agent"/>
    <n v="2"/>
    <s v="1111 6 Ave SW"/>
    <s v="Calgary"/>
    <s v="Canada"/>
    <s v="+1 (403) 262-3443"/>
    <s v="jane@chinookcorp.com"/>
    <s v="Sales Manager"/>
    <s v="Nancy"/>
    <s v="Edwards"/>
    <n v="51"/>
    <n v="22"/>
    <x v="2"/>
    <s v="October"/>
  </r>
  <r>
    <n v="76"/>
    <x v="22"/>
    <n v="55"/>
    <x v="26"/>
    <n v="710"/>
    <x v="918"/>
    <s v="J.C. Fogerty"/>
    <n v="237374"/>
    <n v="0.99"/>
    <n v="1"/>
    <s v="MPEG audio file"/>
    <n v="1"/>
    <x v="0"/>
    <n v="8"/>
    <s v="Music"/>
    <n v="1270"/>
    <n v="1"/>
    <n v="235"/>
    <n v="29"/>
    <d v="2011-10-26T00:00:00"/>
    <s v="796 Dundas Street West"/>
    <s v="Toronto"/>
    <x v="3"/>
    <n v="8.91"/>
    <n v="29"/>
    <s v="Robert"/>
    <s v="Brown"/>
    <s v="796 Dundas Street West"/>
    <s v="Toronto"/>
    <s v="Canada"/>
    <s v="+1 (416) 363-8888"/>
    <n v="3"/>
    <n v="3"/>
    <s v="Jane"/>
    <s v="Peacock"/>
    <x v="0"/>
    <s v="Sales Support Agent"/>
    <n v="2"/>
    <s v="1111 6 Ave SW"/>
    <s v="Calgary"/>
    <s v="Canada"/>
    <s v="+1 (403) 262-3443"/>
    <s v="jane@chinookcorp.com"/>
    <s v="Sales Manager"/>
    <s v="Nancy"/>
    <s v="Edwards"/>
    <n v="51"/>
    <n v="22"/>
    <x v="2"/>
    <s v="October"/>
  </r>
  <r>
    <n v="76"/>
    <x v="22"/>
    <n v="55"/>
    <x v="26"/>
    <n v="710"/>
    <x v="918"/>
    <s v="J.C. Fogerty"/>
    <n v="237374"/>
    <n v="0.99"/>
    <n v="1"/>
    <s v="MPEG audio file"/>
    <n v="1"/>
    <x v="0"/>
    <n v="1"/>
    <s v="Music"/>
    <n v="1270"/>
    <n v="1"/>
    <n v="235"/>
    <n v="29"/>
    <d v="2011-10-26T00:00:00"/>
    <s v="796 Dundas Street West"/>
    <s v="Toronto"/>
    <x v="3"/>
    <n v="8.91"/>
    <n v="29"/>
    <s v="Robert"/>
    <s v="Brown"/>
    <s v="796 Dundas Street West"/>
    <s v="Toronto"/>
    <s v="Canada"/>
    <s v="+1 (416) 363-8888"/>
    <n v="3"/>
    <n v="3"/>
    <s v="Jane"/>
    <s v="Peacock"/>
    <x v="0"/>
    <s v="Sales Support Agent"/>
    <n v="2"/>
    <s v="1111 6 Ave SW"/>
    <s v="Calgary"/>
    <s v="Canada"/>
    <s v="+1 (403) 262-3443"/>
    <s v="jane@chinookcorp.com"/>
    <s v="Sales Manager"/>
    <s v="Nancy"/>
    <s v="Edwards"/>
    <n v="51"/>
    <n v="22"/>
    <x v="2"/>
    <s v="October"/>
  </r>
  <r>
    <n v="76"/>
    <x v="22"/>
    <n v="54"/>
    <x v="127"/>
    <n v="692"/>
    <x v="919"/>
    <s v="J. C. Fogerty"/>
    <n v="162847"/>
    <n v="0.99"/>
    <n v="1"/>
    <s v="MPEG audio file"/>
    <n v="1"/>
    <x v="0"/>
    <n v="1"/>
    <s v="Music"/>
    <n v="1267"/>
    <n v="1"/>
    <n v="235"/>
    <n v="29"/>
    <d v="2011-10-26T00:00:00"/>
    <s v="796 Dundas Street West"/>
    <s v="Toronto"/>
    <x v="3"/>
    <n v="8.91"/>
    <n v="29"/>
    <s v="Robert"/>
    <s v="Brown"/>
    <s v="796 Dundas Street West"/>
    <s v="Toronto"/>
    <s v="Canada"/>
    <s v="+1 (416) 363-8888"/>
    <n v="3"/>
    <n v="3"/>
    <s v="Jane"/>
    <s v="Peacock"/>
    <x v="0"/>
    <s v="Sales Support Agent"/>
    <n v="2"/>
    <s v="1111 6 Ave SW"/>
    <s v="Calgary"/>
    <s v="Canada"/>
    <s v="+1 (403) 262-3443"/>
    <s v="jane@chinookcorp.com"/>
    <s v="Sales Manager"/>
    <s v="Nancy"/>
    <s v="Edwards"/>
    <n v="51"/>
    <n v="22"/>
    <x v="2"/>
    <s v="October"/>
  </r>
  <r>
    <n v="76"/>
    <x v="22"/>
    <n v="54"/>
    <x v="127"/>
    <n v="692"/>
    <x v="919"/>
    <s v="J. C. Fogerty"/>
    <n v="162847"/>
    <n v="0.99"/>
    <n v="1"/>
    <s v="MPEG audio file"/>
    <n v="1"/>
    <x v="0"/>
    <n v="8"/>
    <s v="Music"/>
    <n v="1267"/>
    <n v="1"/>
    <n v="235"/>
    <n v="29"/>
    <d v="2011-10-26T00:00:00"/>
    <s v="796 Dundas Street West"/>
    <s v="Toronto"/>
    <x v="3"/>
    <n v="8.91"/>
    <n v="29"/>
    <s v="Robert"/>
    <s v="Brown"/>
    <s v="796 Dundas Street West"/>
    <s v="Toronto"/>
    <s v="Canada"/>
    <s v="+1 (416) 363-8888"/>
    <n v="3"/>
    <n v="3"/>
    <s v="Jane"/>
    <s v="Peacock"/>
    <x v="0"/>
    <s v="Sales Support Agent"/>
    <n v="2"/>
    <s v="1111 6 Ave SW"/>
    <s v="Calgary"/>
    <s v="Canada"/>
    <s v="+1 (403) 262-3443"/>
    <s v="jane@chinookcorp.com"/>
    <s v="Sales Manager"/>
    <s v="Nancy"/>
    <s v="Edwards"/>
    <n v="51"/>
    <n v="22"/>
    <x v="2"/>
    <s v="October"/>
  </r>
  <r>
    <n v="76"/>
    <x v="22"/>
    <n v="55"/>
    <x v="26"/>
    <n v="698"/>
    <x v="44"/>
    <s v="J.C. Fogerty"/>
    <n v="163604"/>
    <n v="0.99"/>
    <n v="1"/>
    <s v="MPEG audio file"/>
    <n v="1"/>
    <x v="0"/>
    <n v="1"/>
    <s v="Music"/>
    <n v="1268"/>
    <n v="1"/>
    <n v="235"/>
    <n v="29"/>
    <d v="2011-10-26T00:00:00"/>
    <s v="796 Dundas Street West"/>
    <s v="Toronto"/>
    <x v="3"/>
    <n v="8.91"/>
    <n v="29"/>
    <s v="Robert"/>
    <s v="Brown"/>
    <s v="796 Dundas Street West"/>
    <s v="Toronto"/>
    <s v="Canada"/>
    <s v="+1 (416) 363-8888"/>
    <n v="3"/>
    <n v="3"/>
    <s v="Jane"/>
    <s v="Peacock"/>
    <x v="0"/>
    <s v="Sales Support Agent"/>
    <n v="2"/>
    <s v="1111 6 Ave SW"/>
    <s v="Calgary"/>
    <s v="Canada"/>
    <s v="+1 (403) 262-3443"/>
    <s v="jane@chinookcorp.com"/>
    <s v="Sales Manager"/>
    <s v="Nancy"/>
    <s v="Edwards"/>
    <n v="51"/>
    <n v="22"/>
    <x v="2"/>
    <s v="October"/>
  </r>
  <r>
    <n v="7"/>
    <x v="89"/>
    <n v="9"/>
    <x v="163"/>
    <n v="78"/>
    <x v="107"/>
    <s v="Apocalyptica"/>
    <n v="436453"/>
    <n v="0.99"/>
    <n v="1"/>
    <s v="MPEG audio file"/>
    <n v="3"/>
    <x v="2"/>
    <n v="5"/>
    <s v="90’s Music"/>
    <n v="19"/>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7"/>
    <x v="89"/>
    <n v="9"/>
    <x v="163"/>
    <n v="78"/>
    <x v="107"/>
    <s v="Apocalyptica"/>
    <n v="436453"/>
    <n v="0.99"/>
    <n v="1"/>
    <s v="MPEG audio file"/>
    <n v="3"/>
    <x v="2"/>
    <n v="1"/>
    <s v="Music"/>
    <n v="19"/>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7"/>
    <x v="89"/>
    <n v="9"/>
    <x v="163"/>
    <n v="78"/>
    <x v="107"/>
    <s v="Apocalyptica"/>
    <n v="436453"/>
    <n v="0.99"/>
    <n v="1"/>
    <s v="MPEG audio file"/>
    <n v="3"/>
    <x v="2"/>
    <n v="8"/>
    <s v="Music"/>
    <n v="19"/>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7"/>
    <x v="89"/>
    <n v="9"/>
    <x v="163"/>
    <n v="84"/>
    <x v="920"/>
    <s v="Apocalyptica"/>
    <n v="350197"/>
    <n v="0.99"/>
    <n v="1"/>
    <s v="MPEG audio file"/>
    <n v="3"/>
    <x v="2"/>
    <n v="1"/>
    <s v="Music"/>
    <n v="20"/>
    <n v="1"/>
    <n v="4"/>
    <n v="14"/>
    <d v="2009-01-06T00:00:00"/>
    <s v="8210 111 ST NW"/>
    <s v="Edmonton"/>
    <x v="3"/>
    <n v="8.91"/>
    <n v="14"/>
    <s v="Mark"/>
    <s v="Philips"/>
    <s v="8210 111 ST NW"/>
    <s v="Edmonton"/>
    <s v="Canada"/>
    <s v="+1 (780) 434-4554"/>
    <n v="5"/>
    <n v="5"/>
    <s v="Steve"/>
    <s v="Johnson"/>
    <x v="0"/>
    <s v="Sales Support Agent"/>
    <n v="2"/>
    <s v="7727B 41 Ave"/>
    <s v="Calgary"/>
    <s v="Canada"/>
    <s v="1 (780) 836-9987"/>
    <s v="steve@chinookcorp.com"/>
    <s v="Sales Manager"/>
    <s v="Nancy"/>
    <s v="Edwards"/>
    <n v="59"/>
    <n v="20"/>
    <x v="0"/>
    <s v="January"/>
  </r>
  <r>
    <n v="7"/>
    <x v="89"/>
    <n v="9"/>
    <x v="163"/>
    <n v="84"/>
    <x v="920"/>
    <s v="Apocalyptica"/>
    <n v="350197"/>
    <n v="0.99"/>
    <n v="1"/>
    <s v="MPEG audio file"/>
    <n v="3"/>
    <x v="2"/>
    <n v="5"/>
    <s v="90’s Music"/>
    <n v="20"/>
    <n v="1"/>
    <n v="4"/>
    <n v="14"/>
    <d v="2009-01-06T00:00:00"/>
    <s v="8210 111 ST NW"/>
    <s v="Edmonton"/>
    <x v="3"/>
    <n v="8.91"/>
    <n v="14"/>
    <s v="Mark"/>
    <s v="Philips"/>
    <s v="8210 111 ST NW"/>
    <s v="Edmonton"/>
    <s v="Canada"/>
    <s v="+1 (780) 434-4554"/>
    <n v="5"/>
    <n v="5"/>
    <s v="Steve"/>
    <s v="Johnson"/>
    <x v="1"/>
    <s v="Sales Support Agent"/>
    <n v="2"/>
    <s v="7727B 41 Ave"/>
    <s v="Calgary"/>
    <s v="Canada"/>
    <s v="1 (780) 836-9987"/>
    <s v="steve@chinookcorp.com"/>
    <s v="Sales Manager"/>
    <s v="Nancy"/>
    <s v="Edwards"/>
    <n v="59"/>
    <n v="20"/>
    <x v="0"/>
    <s v="January"/>
  </r>
  <r>
    <n v="7"/>
    <x v="89"/>
    <n v="9"/>
    <x v="163"/>
    <n v="84"/>
    <x v="920"/>
    <s v="Apocalyptica"/>
    <n v="350197"/>
    <n v="0.99"/>
    <n v="1"/>
    <s v="MPEG audio file"/>
    <n v="3"/>
    <x v="2"/>
    <n v="8"/>
    <s v="Music"/>
    <n v="20"/>
    <n v="1"/>
    <n v="4"/>
    <n v="14"/>
    <d v="2009-01-06T00:00:00"/>
    <s v="8210 111 ST NW"/>
    <s v="Edmonton"/>
    <x v="3"/>
    <n v="8.91"/>
    <n v="14"/>
    <s v="Mark"/>
    <s v="Philips"/>
    <s v="8210 111 ST NW"/>
    <s v="Edmonton"/>
    <s v="Canada"/>
    <s v="+1 (780) 434-4554"/>
    <n v="5"/>
    <n v="5"/>
    <s v="Steve"/>
    <s v="Johnson"/>
    <x v="1"/>
    <s v="Sales Support Agent"/>
    <n v="2"/>
    <s v="7727B 41 Ave"/>
    <s v="Calgary"/>
    <s v="Canada"/>
    <s v="1 (780) 836-9987"/>
    <s v="steve@chinookcorp.com"/>
    <s v="Sales Manager"/>
    <s v="Nancy"/>
    <s v="Edwards"/>
    <n v="59"/>
    <n v="20"/>
    <x v="0"/>
    <s v="January"/>
  </r>
  <r>
    <n v="8"/>
    <x v="9"/>
    <n v="10"/>
    <x v="243"/>
    <n v="90"/>
    <x v="921"/>
    <s v="Audioslave/Chris Cornell"/>
    <n v="263262"/>
    <n v="0.99"/>
    <n v="1"/>
    <s v="MPEG audio file"/>
    <n v="1"/>
    <x v="0"/>
    <n v="1"/>
    <s v="Music"/>
    <n v="21"/>
    <n v="1"/>
    <n v="4"/>
    <n v="14"/>
    <d v="2009-01-06T00:00:00"/>
    <s v="8210 111 ST NW"/>
    <s v="Edmonton"/>
    <x v="3"/>
    <n v="8.91"/>
    <n v="14"/>
    <s v="Mark"/>
    <s v="Philips"/>
    <s v="8210 111 ST NW"/>
    <s v="Edmonton"/>
    <s v="Canada"/>
    <s v="+1 (780) 434-4554"/>
    <n v="5"/>
    <n v="5"/>
    <s v="Steve"/>
    <s v="Johnson"/>
    <x v="1"/>
    <s v="Sales Support Agent"/>
    <n v="2"/>
    <s v="7727B 41 Ave"/>
    <s v="Calgary"/>
    <s v="Canada"/>
    <s v="1 (780) 836-9987"/>
    <s v="steve@chinookcorp.com"/>
    <s v="Sales Manager"/>
    <s v="Nancy"/>
    <s v="Edwards"/>
    <n v="59"/>
    <n v="20"/>
    <x v="0"/>
    <s v="January"/>
  </r>
  <r>
    <n v="8"/>
    <x v="9"/>
    <n v="10"/>
    <x v="243"/>
    <n v="90"/>
    <x v="921"/>
    <s v="Audioslave/Chris Cornell"/>
    <n v="263262"/>
    <n v="0.99"/>
    <n v="1"/>
    <s v="MPEG audio file"/>
    <n v="1"/>
    <x v="0"/>
    <n v="8"/>
    <s v="Music"/>
    <n v="21"/>
    <n v="1"/>
    <n v="4"/>
    <n v="14"/>
    <d v="2009-01-06T00:00:00"/>
    <s v="8210 111 ST NW"/>
    <s v="Edmonton"/>
    <x v="3"/>
    <n v="8.91"/>
    <n v="14"/>
    <s v="Mark"/>
    <s v="Philips"/>
    <s v="8210 111 ST NW"/>
    <s v="Edmonton"/>
    <s v="Canada"/>
    <s v="+1 (780) 434-4554"/>
    <n v="5"/>
    <n v="5"/>
    <s v="Steve"/>
    <s v="Johnson"/>
    <x v="1"/>
    <s v="Sales Support Agent"/>
    <n v="2"/>
    <s v="7727B 41 Ave"/>
    <s v="Calgary"/>
    <s v="Canada"/>
    <s v="1 (780) 836-9987"/>
    <s v="steve@chinookcorp.com"/>
    <s v="Sales Manager"/>
    <s v="Nancy"/>
    <s v="Edwards"/>
    <n v="59"/>
    <n v="20"/>
    <x v="0"/>
    <s v="January"/>
  </r>
  <r>
    <n v="124"/>
    <x v="56"/>
    <n v="189"/>
    <x v="101"/>
    <n v="2296"/>
    <x v="922"/>
    <s v="Bill Berry-Peter Buck-Mike Mills-Michael Stipe"/>
    <n v="271151"/>
    <n v="0.99"/>
    <n v="1"/>
    <s v="MPEG audio file"/>
    <n v="1"/>
    <x v="0"/>
    <n v="5"/>
    <s v="90’s Music"/>
    <n v="949"/>
    <n v="1"/>
    <n v="175"/>
    <n v="6"/>
    <d v="2011-02-15T00:00:00"/>
    <s v="Rilská 3174/6"/>
    <s v="Prague"/>
    <x v="15"/>
    <n v="1.98"/>
    <n v="6"/>
    <s v="Helena"/>
    <s v="Holý"/>
    <s v="Rilská 3174/6"/>
    <s v="Prague"/>
    <s v="Czech Republic"/>
    <s v="+420 2 4177 0449"/>
    <n v="5"/>
    <n v="5"/>
    <s v="Steve"/>
    <s v="Johnson"/>
    <x v="1"/>
    <s v="Sales Support Agent"/>
    <n v="2"/>
    <s v="7727B 41 Ave"/>
    <s v="Calgary"/>
    <s v="Canada"/>
    <s v="1 (780) 836-9987"/>
    <s v="steve@chinookcorp.com"/>
    <s v="Sales Manager"/>
    <s v="Nancy"/>
    <s v="Edwards"/>
    <n v="59"/>
    <n v="20"/>
    <x v="2"/>
    <s v="February"/>
  </r>
  <r>
    <n v="124"/>
    <x v="56"/>
    <n v="189"/>
    <x v="101"/>
    <n v="2296"/>
    <x v="922"/>
    <s v="Bill Berry-Peter Buck-Mike Mills-Michael Stipe"/>
    <n v="271151"/>
    <n v="0.99"/>
    <n v="1"/>
    <s v="MPEG audio file"/>
    <n v="1"/>
    <x v="0"/>
    <n v="1"/>
    <s v="Music"/>
    <n v="949"/>
    <n v="1"/>
    <n v="175"/>
    <n v="6"/>
    <d v="2011-02-15T00:00:00"/>
    <s v="Rilská 3174/6"/>
    <s v="Prague"/>
    <x v="15"/>
    <n v="1.98"/>
    <n v="6"/>
    <s v="Helena"/>
    <s v="Holý"/>
    <s v="Rilská 3174/6"/>
    <s v="Prague"/>
    <s v="Czech Republic"/>
    <s v="+420 2 4177 0449"/>
    <n v="5"/>
    <n v="5"/>
    <s v="Steve"/>
    <s v="Johnson"/>
    <x v="1"/>
    <s v="Sales Support Agent"/>
    <n v="2"/>
    <s v="7727B 41 Ave"/>
    <s v="Calgary"/>
    <s v="Canada"/>
    <s v="1 (780) 836-9987"/>
    <s v="steve@chinookcorp.com"/>
    <s v="Sales Manager"/>
    <s v="Nancy"/>
    <s v="Edwards"/>
    <n v="59"/>
    <n v="20"/>
    <x v="2"/>
    <s v="February"/>
  </r>
  <r>
    <n v="124"/>
    <x v="56"/>
    <n v="189"/>
    <x v="101"/>
    <n v="2296"/>
    <x v="922"/>
    <s v="Bill Berry-Peter Buck-Mike Mills-Michael Stipe"/>
    <n v="271151"/>
    <n v="0.99"/>
    <n v="1"/>
    <s v="MPEG audio file"/>
    <n v="1"/>
    <x v="0"/>
    <n v="8"/>
    <s v="Music"/>
    <n v="949"/>
    <n v="1"/>
    <n v="175"/>
    <n v="6"/>
    <d v="2011-02-15T00:00:00"/>
    <s v="Rilská 3174/6"/>
    <s v="Prague"/>
    <x v="15"/>
    <n v="1.98"/>
    <n v="6"/>
    <s v="Helena"/>
    <s v="Holý"/>
    <s v="Rilská 3174/6"/>
    <s v="Prague"/>
    <s v="Czech Republic"/>
    <s v="+420 2 4177 0449"/>
    <n v="5"/>
    <n v="5"/>
    <s v="Steve"/>
    <s v="Johnson"/>
    <x v="1"/>
    <s v="Sales Support Agent"/>
    <n v="2"/>
    <s v="7727B 41 Ave"/>
    <s v="Calgary"/>
    <s v="Canada"/>
    <s v="1 (780) 836-9987"/>
    <s v="steve@chinookcorp.com"/>
    <s v="Sales Manager"/>
    <s v="Nancy"/>
    <s v="Edwards"/>
    <n v="59"/>
    <n v="20"/>
    <x v="2"/>
    <s v="February"/>
  </r>
  <r>
    <n v="124"/>
    <x v="56"/>
    <n v="189"/>
    <x v="101"/>
    <n v="2297"/>
    <x v="923"/>
    <s v="Bill Berry-Peter Buck-Mike Mills-Michael Stipe"/>
    <n v="308532"/>
    <n v="0.99"/>
    <n v="1"/>
    <s v="MPEG audio file"/>
    <n v="1"/>
    <x v="0"/>
    <n v="5"/>
    <s v="90’s Music"/>
    <n v="950"/>
    <n v="1"/>
    <n v="175"/>
    <n v="6"/>
    <d v="2011-02-15T00:00:00"/>
    <s v="Rilská 3174/6"/>
    <s v="Prague"/>
    <x v="15"/>
    <n v="1.98"/>
    <n v="6"/>
    <s v="Helena"/>
    <s v="Holý"/>
    <s v="Rilská 3174/6"/>
    <s v="Prague"/>
    <s v="Czech Republic"/>
    <s v="+420 2 4177 0449"/>
    <n v="5"/>
    <n v="5"/>
    <s v="Steve"/>
    <s v="Johnson"/>
    <x v="1"/>
    <s v="Sales Support Agent"/>
    <n v="2"/>
    <s v="7727B 41 Ave"/>
    <s v="Calgary"/>
    <s v="Canada"/>
    <s v="1 (780) 836-9987"/>
    <s v="steve@chinookcorp.com"/>
    <s v="Sales Manager"/>
    <s v="Nancy"/>
    <s v="Edwards"/>
    <n v="59"/>
    <n v="20"/>
    <x v="2"/>
    <s v="February"/>
  </r>
  <r>
    <n v="124"/>
    <x v="56"/>
    <n v="189"/>
    <x v="101"/>
    <n v="2297"/>
    <x v="923"/>
    <s v="Bill Berry-Peter Buck-Mike Mills-Michael Stipe"/>
    <n v="308532"/>
    <n v="0.99"/>
    <n v="1"/>
    <s v="MPEG audio file"/>
    <n v="1"/>
    <x v="0"/>
    <n v="1"/>
    <s v="Music"/>
    <n v="950"/>
    <n v="1"/>
    <n v="175"/>
    <n v="6"/>
    <d v="2011-02-15T00:00:00"/>
    <s v="Rilská 3174/6"/>
    <s v="Prague"/>
    <x v="15"/>
    <n v="1.98"/>
    <n v="6"/>
    <s v="Helena"/>
    <s v="Holý"/>
    <s v="Rilská 3174/6"/>
    <s v="Prague"/>
    <s v="Czech Republic"/>
    <s v="+420 2 4177 0449"/>
    <n v="5"/>
    <n v="5"/>
    <s v="Steve"/>
    <s v="Johnson"/>
    <x v="1"/>
    <s v="Sales Support Agent"/>
    <n v="2"/>
    <s v="7727B 41 Ave"/>
    <s v="Calgary"/>
    <s v="Canada"/>
    <s v="1 (780) 836-9987"/>
    <s v="steve@chinookcorp.com"/>
    <s v="Sales Manager"/>
    <s v="Nancy"/>
    <s v="Edwards"/>
    <n v="59"/>
    <n v="20"/>
    <x v="2"/>
    <s v="February"/>
  </r>
  <r>
    <n v="124"/>
    <x v="56"/>
    <n v="189"/>
    <x v="101"/>
    <n v="2297"/>
    <x v="923"/>
    <s v="Bill Berry-Peter Buck-Mike Mills-Michael Stipe"/>
    <n v="308532"/>
    <n v="0.99"/>
    <n v="1"/>
    <s v="MPEG audio file"/>
    <n v="1"/>
    <x v="0"/>
    <n v="8"/>
    <s v="Music"/>
    <n v="950"/>
    <n v="1"/>
    <n v="175"/>
    <n v="6"/>
    <d v="2011-02-15T00:00:00"/>
    <s v="Rilská 3174/6"/>
    <s v="Prague"/>
    <x v="15"/>
    <n v="1.98"/>
    <n v="6"/>
    <s v="Helena"/>
    <s v="Holý"/>
    <s v="Rilská 3174/6"/>
    <s v="Prague"/>
    <s v="Czech Republic"/>
    <s v="+420 2 4177 0449"/>
    <n v="5"/>
    <n v="5"/>
    <s v="Steve"/>
    <s v="Johnson"/>
    <x v="1"/>
    <s v="Sales Support Agent"/>
    <n v="2"/>
    <s v="7727B 41 Ave"/>
    <s v="Calgary"/>
    <s v="Canada"/>
    <s v="1 (780) 836-9987"/>
    <s v="steve@chinookcorp.com"/>
    <s v="Sales Manager"/>
    <s v="Nancy"/>
    <s v="Edwards"/>
    <n v="59"/>
    <n v="20"/>
    <x v="2"/>
    <s v="February"/>
  </r>
  <r>
    <n v="114"/>
    <x v="51"/>
    <n v="171"/>
    <x v="95"/>
    <n v="2094"/>
    <x v="124"/>
    <s v="B. Daisley, O. Osbourne &amp; R. Rhoads"/>
    <n v="312980"/>
    <n v="0.99"/>
    <n v="2"/>
    <s v="Protected AAC audio file"/>
    <n v="1"/>
    <x v="0"/>
    <n v="17"/>
    <s v="Heavy Metal Classic"/>
    <n v="345"/>
    <n v="1"/>
    <n v="65"/>
    <n v="51"/>
    <d v="2009-10-08T00:00:00"/>
    <s v="Celsiusg. 9"/>
    <s v="Stockholm"/>
    <x v="18"/>
    <n v="3.96"/>
    <n v="51"/>
    <s v="Joakim"/>
    <s v="Johansson"/>
    <s v="Celsiusg. 9"/>
    <s v="Stockholm"/>
    <s v="Sweden"/>
    <s v="+46 08-651 52 52"/>
    <n v="5"/>
    <n v="5"/>
    <s v="Steve"/>
    <s v="Johnson"/>
    <x v="1"/>
    <s v="Sales Support Agent"/>
    <n v="2"/>
    <s v="7727B 41 Ave"/>
    <s v="Calgary"/>
    <s v="Canada"/>
    <s v="1 (780) 836-9987"/>
    <s v="steve@chinookcorp.com"/>
    <s v="Sales Manager"/>
    <s v="Nancy"/>
    <s v="Edwards"/>
    <n v="59"/>
    <n v="20"/>
    <x v="0"/>
    <s v="October"/>
  </r>
  <r>
    <n v="114"/>
    <x v="51"/>
    <n v="171"/>
    <x v="95"/>
    <n v="2094"/>
    <x v="124"/>
    <s v="B. Daisley, O. Osbourne &amp; R. Rhoads"/>
    <n v="312980"/>
    <n v="0.99"/>
    <n v="2"/>
    <s v="Protected AAC audio file"/>
    <n v="1"/>
    <x v="0"/>
    <n v="8"/>
    <s v="Music"/>
    <n v="345"/>
    <n v="1"/>
    <n v="65"/>
    <n v="51"/>
    <d v="2009-10-08T00:00:00"/>
    <s v="Celsiusg. 9"/>
    <s v="Stockholm"/>
    <x v="18"/>
    <n v="3.96"/>
    <n v="51"/>
    <s v="Joakim"/>
    <s v="Johansson"/>
    <s v="Celsiusg. 9"/>
    <s v="Stockholm"/>
    <s v="Sweden"/>
    <s v="+46 08-651 52 52"/>
    <n v="5"/>
    <n v="5"/>
    <s v="Steve"/>
    <s v="Johnson"/>
    <x v="1"/>
    <s v="Sales Support Agent"/>
    <n v="2"/>
    <s v="7727B 41 Ave"/>
    <s v="Calgary"/>
    <s v="Canada"/>
    <s v="1 (780) 836-9987"/>
    <s v="steve@chinookcorp.com"/>
    <s v="Sales Manager"/>
    <s v="Nancy"/>
    <s v="Edwards"/>
    <n v="59"/>
    <n v="20"/>
    <x v="0"/>
    <s v="October"/>
  </r>
  <r>
    <n v="114"/>
    <x v="51"/>
    <n v="173"/>
    <x v="150"/>
    <n v="2098"/>
    <x v="924"/>
    <s v="J. Purdell, M. Inez, O. Osbourne, R. Castillo &amp; Z. Wylde"/>
    <n v="444358"/>
    <n v="0.99"/>
    <n v="2"/>
    <s v="Protected AAC audio file"/>
    <n v="1"/>
    <x v="0"/>
    <n v="8"/>
    <s v="Music"/>
    <n v="347"/>
    <n v="1"/>
    <n v="65"/>
    <n v="51"/>
    <d v="2009-10-08T00:00:00"/>
    <s v="Celsiusg. 9"/>
    <s v="Stockholm"/>
    <x v="18"/>
    <n v="3.96"/>
    <n v="51"/>
    <s v="Joakim"/>
    <s v="Johansson"/>
    <s v="Celsiusg. 9"/>
    <s v="Stockholm"/>
    <s v="Sweden"/>
    <s v="+46 08-651 52 52"/>
    <n v="5"/>
    <n v="5"/>
    <s v="Steve"/>
    <s v="Johnson"/>
    <x v="1"/>
    <s v="Sales Support Agent"/>
    <n v="2"/>
    <s v="7727B 41 Ave"/>
    <s v="Calgary"/>
    <s v="Canada"/>
    <s v="1 (780) 836-9987"/>
    <s v="steve@chinookcorp.com"/>
    <s v="Sales Manager"/>
    <s v="Nancy"/>
    <s v="Edwards"/>
    <n v="59"/>
    <n v="20"/>
    <x v="0"/>
    <s v="October"/>
  </r>
  <r>
    <n v="114"/>
    <x v="51"/>
    <n v="173"/>
    <x v="150"/>
    <n v="2098"/>
    <x v="924"/>
    <s v="J. Purdell, M. Inez, O. Osbourne, R. Castillo &amp; Z. Wylde"/>
    <n v="444358"/>
    <n v="0.99"/>
    <n v="2"/>
    <s v="Protected AAC audio file"/>
    <n v="1"/>
    <x v="0"/>
    <n v="1"/>
    <s v="Music"/>
    <n v="347"/>
    <n v="1"/>
    <n v="65"/>
    <n v="51"/>
    <d v="2009-10-08T00:00:00"/>
    <s v="Celsiusg. 9"/>
    <s v="Stockholm"/>
    <x v="18"/>
    <n v="3.96"/>
    <n v="51"/>
    <s v="Joakim"/>
    <s v="Johansson"/>
    <s v="Celsiusg. 9"/>
    <s v="Stockholm"/>
    <s v="Sweden"/>
    <s v="+46 08-651 52 52"/>
    <n v="5"/>
    <n v="5"/>
    <s v="Steve"/>
    <s v="Johnson"/>
    <x v="1"/>
    <s v="Sales Support Agent"/>
    <n v="2"/>
    <s v="7727B 41 Ave"/>
    <s v="Calgary"/>
    <s v="Canada"/>
    <s v="1 (780) 836-9987"/>
    <s v="steve@chinookcorp.com"/>
    <s v="Sales Manager"/>
    <s v="Nancy"/>
    <s v="Edwards"/>
    <n v="59"/>
    <n v="20"/>
    <x v="0"/>
    <s v="October"/>
  </r>
  <r>
    <n v="114"/>
    <x v="51"/>
    <n v="174"/>
    <x v="96"/>
    <n v="2100"/>
    <x v="925"/>
    <s v="O. Osbourne, R. Daisley, R. Rhoads"/>
    <n v="322716"/>
    <n v="0.99"/>
    <n v="1"/>
    <s v="MPEG audio file"/>
    <n v="3"/>
    <x v="2"/>
    <n v="8"/>
    <s v="Music"/>
    <n v="348"/>
    <n v="1"/>
    <n v="65"/>
    <n v="51"/>
    <d v="2009-10-08T00:00:00"/>
    <s v="Celsiusg. 9"/>
    <s v="Stockholm"/>
    <x v="18"/>
    <n v="3.96"/>
    <n v="51"/>
    <s v="Joakim"/>
    <s v="Johansson"/>
    <s v="Celsiusg. 9"/>
    <s v="Stockholm"/>
    <s v="Sweden"/>
    <s v="+46 08-651 52 52"/>
    <n v="5"/>
    <n v="5"/>
    <s v="Steve"/>
    <s v="Johnson"/>
    <x v="1"/>
    <s v="Sales Support Agent"/>
    <n v="2"/>
    <s v="7727B 41 Ave"/>
    <s v="Calgary"/>
    <s v="Canada"/>
    <s v="1 (780) 836-9987"/>
    <s v="steve@chinookcorp.com"/>
    <s v="Sales Manager"/>
    <s v="Nancy"/>
    <s v="Edwards"/>
    <n v="59"/>
    <n v="20"/>
    <x v="0"/>
    <s v="October"/>
  </r>
  <r>
    <n v="114"/>
    <x v="51"/>
    <n v="174"/>
    <x v="96"/>
    <n v="2100"/>
    <x v="925"/>
    <s v="O. Osbourne, R. Daisley, R. Rhoads"/>
    <n v="322716"/>
    <n v="0.99"/>
    <n v="1"/>
    <s v="MPEG audio file"/>
    <n v="3"/>
    <x v="2"/>
    <n v="1"/>
    <s v="Music"/>
    <n v="348"/>
    <n v="1"/>
    <n v="65"/>
    <n v="51"/>
    <d v="2009-10-08T00:00:00"/>
    <s v="Celsiusg. 9"/>
    <s v="Stockholm"/>
    <x v="18"/>
    <n v="3.96"/>
    <n v="51"/>
    <s v="Joakim"/>
    <s v="Johansson"/>
    <s v="Celsiusg. 9"/>
    <s v="Stockholm"/>
    <s v="Sweden"/>
    <s v="+46 08-651 52 52"/>
    <n v="5"/>
    <n v="5"/>
    <s v="Steve"/>
    <s v="Johnson"/>
    <x v="1"/>
    <s v="Sales Support Agent"/>
    <n v="2"/>
    <s v="7727B 41 Ave"/>
    <s v="Calgary"/>
    <s v="Canada"/>
    <s v="1 (780) 836-9987"/>
    <s v="steve@chinookcorp.com"/>
    <s v="Sales Manager"/>
    <s v="Nancy"/>
    <s v="Edwards"/>
    <n v="59"/>
    <n v="20"/>
    <x v="0"/>
    <s v="October"/>
  </r>
  <r>
    <n v="124"/>
    <x v="56"/>
    <n v="190"/>
    <x v="107"/>
    <n v="2324"/>
    <x v="926"/>
    <s v="R.E.M."/>
    <n v="229929"/>
    <n v="0.99"/>
    <n v="1"/>
    <s v="MPEG audio file"/>
    <n v="4"/>
    <x v="3"/>
    <n v="1"/>
    <s v="Music"/>
    <n v="382"/>
    <n v="1"/>
    <n v="71"/>
    <n v="28"/>
    <d v="2009-11-07T00:00:00"/>
    <s v="302 S 700 E"/>
    <s v="Salt Lake City"/>
    <x v="4"/>
    <n v="1.98"/>
    <n v="28"/>
    <s v="Julia"/>
    <s v="Barnett"/>
    <s v="302 S 700 E"/>
    <s v="Salt Lake City"/>
    <s v="USA"/>
    <s v="+1 (801) 531-7272"/>
    <n v="5"/>
    <n v="5"/>
    <s v="Steve"/>
    <s v="Johnson"/>
    <x v="1"/>
    <s v="Sales Support Agent"/>
    <n v="2"/>
    <s v="7727B 41 Ave"/>
    <s v="Calgary"/>
    <s v="Canada"/>
    <s v="1 (780) 836-9987"/>
    <s v="steve@chinookcorp.com"/>
    <s v="Sales Manager"/>
    <s v="Nancy"/>
    <s v="Edwards"/>
    <n v="59"/>
    <n v="20"/>
    <x v="0"/>
    <s v="November"/>
  </r>
  <r>
    <n v="124"/>
    <x v="56"/>
    <n v="190"/>
    <x v="107"/>
    <n v="2324"/>
    <x v="926"/>
    <s v="R.E.M."/>
    <n v="229929"/>
    <n v="0.99"/>
    <n v="1"/>
    <s v="MPEG audio file"/>
    <n v="4"/>
    <x v="3"/>
    <n v="8"/>
    <s v="Music"/>
    <n v="382"/>
    <n v="1"/>
    <n v="71"/>
    <n v="28"/>
    <d v="2009-11-07T00:00:00"/>
    <s v="302 S 700 E"/>
    <s v="Salt Lake City"/>
    <x v="4"/>
    <n v="1.98"/>
    <n v="28"/>
    <s v="Julia"/>
    <s v="Barnett"/>
    <s v="302 S 700 E"/>
    <s v="Salt Lake City"/>
    <s v="USA"/>
    <s v="+1 (801) 531-7272"/>
    <n v="5"/>
    <n v="5"/>
    <s v="Steve"/>
    <s v="Johnson"/>
    <x v="1"/>
    <s v="Sales Support Agent"/>
    <n v="2"/>
    <s v="7727B 41 Ave"/>
    <s v="Calgary"/>
    <s v="Canada"/>
    <s v="1 (780) 836-9987"/>
    <s v="steve@chinookcorp.com"/>
    <s v="Sales Manager"/>
    <s v="Nancy"/>
    <s v="Edwards"/>
    <n v="59"/>
    <n v="20"/>
    <x v="0"/>
    <s v="November"/>
  </r>
  <r>
    <n v="127"/>
    <x v="59"/>
    <n v="195"/>
    <x v="108"/>
    <n v="2400"/>
    <x v="927"/>
    <s v="Red Hot Chili Peppers"/>
    <n v="157727"/>
    <n v="0.99"/>
    <n v="1"/>
    <s v="MPEG audio file"/>
    <n v="1"/>
    <x v="0"/>
    <n v="5"/>
    <s v="90’s Music"/>
    <n v="1545"/>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27"/>
    <x v="59"/>
    <n v="195"/>
    <x v="108"/>
    <n v="2400"/>
    <x v="927"/>
    <s v="Red Hot Chili Peppers"/>
    <n v="157727"/>
    <n v="0.99"/>
    <n v="1"/>
    <s v="MPEG audio file"/>
    <n v="1"/>
    <x v="0"/>
    <n v="8"/>
    <s v="Music"/>
    <n v="1545"/>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27"/>
    <x v="59"/>
    <n v="195"/>
    <x v="108"/>
    <n v="2400"/>
    <x v="927"/>
    <s v="Red Hot Chili Peppers"/>
    <n v="157727"/>
    <n v="0.99"/>
    <n v="1"/>
    <s v="MPEG audio file"/>
    <n v="1"/>
    <x v="0"/>
    <n v="1"/>
    <s v="Music"/>
    <n v="1545"/>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28"/>
    <x v="129"/>
    <n v="196"/>
    <x v="244"/>
    <n v="2418"/>
    <x v="928"/>
    <s v="Geddy Lee And Alex Lifeson/Geddy Lee And Neil Peart/Rush"/>
    <n v="202318"/>
    <n v="0.99"/>
    <n v="1"/>
    <s v="MPEG audio file"/>
    <n v="1"/>
    <x v="0"/>
    <n v="5"/>
    <s v="90’s Music"/>
    <n v="1547"/>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28"/>
    <x v="129"/>
    <n v="196"/>
    <x v="244"/>
    <n v="2418"/>
    <x v="928"/>
    <s v="Geddy Lee And Alex Lifeson/Geddy Lee And Neil Peart/Rush"/>
    <n v="202318"/>
    <n v="0.99"/>
    <n v="1"/>
    <s v="MPEG audio file"/>
    <n v="1"/>
    <x v="0"/>
    <n v="1"/>
    <s v="Music"/>
    <n v="1547"/>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28"/>
    <x v="129"/>
    <n v="196"/>
    <x v="244"/>
    <n v="2418"/>
    <x v="928"/>
    <s v="Geddy Lee And Alex Lifeson/Geddy Lee And Neil Peart/Rush"/>
    <n v="202318"/>
    <n v="0.99"/>
    <n v="1"/>
    <s v="MPEG audio file"/>
    <n v="1"/>
    <x v="0"/>
    <n v="8"/>
    <s v="Music"/>
    <n v="1547"/>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59"/>
    <x v="18"/>
    <n v="197"/>
    <x v="196"/>
    <n v="2427"/>
    <x v="929"/>
    <s v="Carlos Santana"/>
    <n v="882834"/>
    <n v="0.99"/>
    <n v="1"/>
    <s v="MPEG audio file"/>
    <n v="1"/>
    <x v="0"/>
    <n v="1"/>
    <s v="Music"/>
    <n v="1548"/>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59"/>
    <x v="18"/>
    <n v="197"/>
    <x v="196"/>
    <n v="2427"/>
    <x v="929"/>
    <s v="Carlos Santana"/>
    <n v="882834"/>
    <n v="0.99"/>
    <n v="1"/>
    <s v="MPEG audio file"/>
    <n v="1"/>
    <x v="0"/>
    <n v="5"/>
    <s v="90’s Music"/>
    <n v="1548"/>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59"/>
    <x v="18"/>
    <n v="197"/>
    <x v="196"/>
    <n v="2427"/>
    <x v="929"/>
    <s v="Carlos Santana"/>
    <n v="882834"/>
    <n v="0.99"/>
    <n v="1"/>
    <s v="MPEG audio file"/>
    <n v="1"/>
    <x v="0"/>
    <n v="8"/>
    <s v="Music"/>
    <n v="1548"/>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31"/>
    <x v="60"/>
    <n v="201"/>
    <x v="109"/>
    <n v="2481"/>
    <x v="930"/>
    <s v="Billy Corgan"/>
    <n v="228336"/>
    <n v="0.99"/>
    <n v="1"/>
    <s v="MPEG audio file"/>
    <n v="4"/>
    <x v="3"/>
    <n v="8"/>
    <s v="Music"/>
    <n v="1554"/>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31"/>
    <x v="60"/>
    <n v="201"/>
    <x v="109"/>
    <n v="2481"/>
    <x v="930"/>
    <s v="Billy Corgan"/>
    <n v="228336"/>
    <n v="0.99"/>
    <n v="1"/>
    <s v="MPEG audio file"/>
    <n v="4"/>
    <x v="3"/>
    <n v="1"/>
    <s v="Music"/>
    <n v="1554"/>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00"/>
    <x v="41"/>
    <n v="141"/>
    <x v="73"/>
    <n v="2436"/>
    <x v="931"/>
    <s v="Mick Hucknall"/>
    <n v="262687"/>
    <n v="0.99"/>
    <n v="1"/>
    <s v="MPEG audio file"/>
    <n v="1"/>
    <x v="0"/>
    <n v="1"/>
    <s v="Music"/>
    <n v="1549"/>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00"/>
    <x v="41"/>
    <n v="141"/>
    <x v="73"/>
    <n v="2436"/>
    <x v="931"/>
    <s v="Mick Hucknall"/>
    <n v="262687"/>
    <n v="0.99"/>
    <n v="1"/>
    <s v="MPEG audio file"/>
    <n v="1"/>
    <x v="0"/>
    <n v="5"/>
    <s v="90’s Music"/>
    <n v="1549"/>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00"/>
    <x v="41"/>
    <n v="141"/>
    <x v="73"/>
    <n v="2436"/>
    <x v="931"/>
    <s v="Mick Hucknall"/>
    <n v="262687"/>
    <n v="0.99"/>
    <n v="1"/>
    <s v="MPEG audio file"/>
    <n v="1"/>
    <x v="0"/>
    <n v="8"/>
    <s v="Music"/>
    <n v="1549"/>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00"/>
    <x v="41"/>
    <n v="141"/>
    <x v="73"/>
    <n v="2445"/>
    <x v="932"/>
    <s v="Mick Hucknall"/>
    <n v="256992"/>
    <n v="0.99"/>
    <n v="1"/>
    <s v="MPEG audio file"/>
    <n v="1"/>
    <x v="0"/>
    <n v="5"/>
    <s v="90’s Music"/>
    <n v="1550"/>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00"/>
    <x v="41"/>
    <n v="141"/>
    <x v="73"/>
    <n v="2445"/>
    <x v="932"/>
    <s v="Mick Hucknall"/>
    <n v="256992"/>
    <n v="0.99"/>
    <n v="1"/>
    <s v="MPEG audio file"/>
    <n v="1"/>
    <x v="0"/>
    <n v="8"/>
    <s v="Music"/>
    <n v="1550"/>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00"/>
    <x v="41"/>
    <n v="141"/>
    <x v="73"/>
    <n v="2445"/>
    <x v="932"/>
    <s v="Mick Hucknall"/>
    <n v="256992"/>
    <n v="0.99"/>
    <n v="1"/>
    <s v="MPEG audio file"/>
    <n v="1"/>
    <x v="0"/>
    <n v="1"/>
    <s v="Music"/>
    <n v="1550"/>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27"/>
    <x v="59"/>
    <n v="195"/>
    <x v="108"/>
    <n v="2391"/>
    <x v="933"/>
    <s v="Anthony Kiedis/Chad Smith/Flea/John Frusciante"/>
    <n v="238837"/>
    <n v="0.99"/>
    <n v="1"/>
    <s v="MPEG audio file"/>
    <n v="1"/>
    <x v="0"/>
    <n v="8"/>
    <s v="Music"/>
    <n v="1544"/>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27"/>
    <x v="59"/>
    <n v="195"/>
    <x v="108"/>
    <n v="2391"/>
    <x v="933"/>
    <s v="Anthony Kiedis/Chad Smith/Flea/John Frusciante"/>
    <n v="238837"/>
    <n v="0.99"/>
    <n v="1"/>
    <s v="MPEG audio file"/>
    <n v="1"/>
    <x v="0"/>
    <n v="5"/>
    <s v="90’s Music"/>
    <n v="1544"/>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27"/>
    <x v="59"/>
    <n v="195"/>
    <x v="108"/>
    <n v="2391"/>
    <x v="933"/>
    <s v="Anthony Kiedis/Chad Smith/Flea/John Frusciante"/>
    <n v="238837"/>
    <n v="0.99"/>
    <n v="1"/>
    <s v="MPEG audio file"/>
    <n v="1"/>
    <x v="0"/>
    <n v="1"/>
    <s v="Music"/>
    <n v="1544"/>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27"/>
    <x v="59"/>
    <n v="194"/>
    <x v="245"/>
    <n v="2382"/>
    <x v="934"/>
    <s v="Anthony Kiedis, Flea, John Frusciante, and Chad Smith"/>
    <n v="193906"/>
    <n v="0.99"/>
    <n v="1"/>
    <s v="MPEG audio file"/>
    <n v="1"/>
    <x v="0"/>
    <n v="1"/>
    <s v="Music"/>
    <n v="1543"/>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27"/>
    <x v="59"/>
    <n v="194"/>
    <x v="245"/>
    <n v="2382"/>
    <x v="934"/>
    <s v="Anthony Kiedis, Flea, John Frusciante, and Chad Smith"/>
    <n v="193906"/>
    <n v="0.99"/>
    <n v="1"/>
    <s v="MPEG audio file"/>
    <n v="1"/>
    <x v="0"/>
    <n v="8"/>
    <s v="Music"/>
    <n v="1543"/>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31"/>
    <x v="60"/>
    <n v="202"/>
    <x v="204"/>
    <n v="2490"/>
    <x v="935"/>
    <s v="Billy Corgan"/>
    <n v="270497"/>
    <n v="0.99"/>
    <n v="1"/>
    <s v="MPEG audio file"/>
    <n v="4"/>
    <x v="3"/>
    <n v="5"/>
    <s v="90’s Music"/>
    <n v="1555"/>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31"/>
    <x v="60"/>
    <n v="202"/>
    <x v="204"/>
    <n v="2490"/>
    <x v="935"/>
    <s v="Billy Corgan"/>
    <n v="270497"/>
    <n v="0.99"/>
    <n v="1"/>
    <s v="MPEG audio file"/>
    <n v="4"/>
    <x v="3"/>
    <n v="8"/>
    <s v="Music"/>
    <n v="1555"/>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31"/>
    <x v="60"/>
    <n v="202"/>
    <x v="204"/>
    <n v="2490"/>
    <x v="935"/>
    <s v="Billy Corgan"/>
    <n v="270497"/>
    <n v="0.99"/>
    <n v="1"/>
    <s v="MPEG audio file"/>
    <n v="4"/>
    <x v="3"/>
    <n v="1"/>
    <s v="Music"/>
    <n v="1555"/>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31"/>
    <x v="60"/>
    <n v="201"/>
    <x v="109"/>
    <n v="2472"/>
    <x v="936"/>
    <s v="Billy Corgan"/>
    <n v="189387"/>
    <n v="0.99"/>
    <n v="1"/>
    <s v="MPEG audio file"/>
    <n v="4"/>
    <x v="3"/>
    <n v="1"/>
    <s v="Music"/>
    <n v="1553"/>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31"/>
    <x v="60"/>
    <n v="201"/>
    <x v="109"/>
    <n v="2472"/>
    <x v="936"/>
    <s v="Billy Corgan"/>
    <n v="189387"/>
    <n v="0.99"/>
    <n v="1"/>
    <s v="MPEG audio file"/>
    <n v="4"/>
    <x v="3"/>
    <n v="8"/>
    <s v="Music"/>
    <n v="1553"/>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30"/>
    <x v="130"/>
    <n v="199"/>
    <x v="246"/>
    <n v="2454"/>
    <x v="937"/>
    <s v="Leão, Rodrigo F./Samuel Rosa"/>
    <n v="249600"/>
    <n v="0.99"/>
    <n v="1"/>
    <s v="MPEG audio file"/>
    <n v="1"/>
    <x v="0"/>
    <n v="1"/>
    <s v="Music"/>
    <n v="1551"/>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30"/>
    <x v="130"/>
    <n v="199"/>
    <x v="246"/>
    <n v="2454"/>
    <x v="937"/>
    <s v="Leão, Rodrigo F./Samuel Rosa"/>
    <n v="249600"/>
    <n v="0.99"/>
    <n v="1"/>
    <s v="MPEG audio file"/>
    <n v="1"/>
    <x v="0"/>
    <n v="8"/>
    <s v="Music"/>
    <n v="1551"/>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30"/>
    <x v="130"/>
    <n v="200"/>
    <x v="247"/>
    <n v="2463"/>
    <x v="938"/>
    <s v="Samuel Rosa"/>
    <n v="247954"/>
    <n v="0.99"/>
    <n v="1"/>
    <s v="MPEG audio file"/>
    <n v="1"/>
    <x v="0"/>
    <n v="8"/>
    <s v="Music"/>
    <n v="1552"/>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30"/>
    <x v="130"/>
    <n v="200"/>
    <x v="247"/>
    <n v="2463"/>
    <x v="938"/>
    <s v="Samuel Rosa"/>
    <n v="247954"/>
    <n v="0.99"/>
    <n v="1"/>
    <s v="MPEG audio file"/>
    <n v="1"/>
    <x v="0"/>
    <n v="1"/>
    <s v="Music"/>
    <n v="1552"/>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30"/>
    <x v="130"/>
    <n v="200"/>
    <x v="247"/>
    <n v="2463"/>
    <x v="938"/>
    <s v="Samuel Rosa"/>
    <n v="247954"/>
    <n v="0.99"/>
    <n v="1"/>
    <s v="MPEG audio file"/>
    <n v="1"/>
    <x v="0"/>
    <n v="5"/>
    <s v="90’s Music"/>
    <n v="1552"/>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28"/>
    <x v="129"/>
    <n v="196"/>
    <x v="244"/>
    <n v="2409"/>
    <x v="939"/>
    <s v="Geddy Lee And Alex Lifeson/Geddy Lee And Neil Peart/Rush"/>
    <n v="324362"/>
    <n v="0.99"/>
    <n v="1"/>
    <s v="MPEG audio file"/>
    <n v="1"/>
    <x v="0"/>
    <n v="1"/>
    <s v="Music"/>
    <n v="1546"/>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28"/>
    <x v="129"/>
    <n v="196"/>
    <x v="244"/>
    <n v="2409"/>
    <x v="939"/>
    <s v="Geddy Lee And Alex Lifeson/Geddy Lee And Neil Peart/Rush"/>
    <n v="324362"/>
    <n v="0.99"/>
    <n v="1"/>
    <s v="MPEG audio file"/>
    <n v="1"/>
    <x v="0"/>
    <n v="5"/>
    <s v="90’s Music"/>
    <n v="1546"/>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28"/>
    <x v="129"/>
    <n v="196"/>
    <x v="244"/>
    <n v="2409"/>
    <x v="939"/>
    <s v="Geddy Lee And Alex Lifeson/Geddy Lee And Neil Peart/Rush"/>
    <n v="324362"/>
    <n v="0.99"/>
    <n v="1"/>
    <s v="MPEG audio file"/>
    <n v="1"/>
    <x v="0"/>
    <n v="8"/>
    <s v="Music"/>
    <n v="1546"/>
    <n v="1"/>
    <n v="285"/>
    <n v="9"/>
    <d v="2012-06-04T00:00:00"/>
    <s v="Sønder Boulevard 51"/>
    <s v="Copenhagen"/>
    <x v="23"/>
    <n v="13.86"/>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3"/>
    <s v="June"/>
  </r>
  <r>
    <n v="127"/>
    <x v="59"/>
    <n v="193"/>
    <x v="248"/>
    <n v="2373"/>
    <x v="940"/>
    <s v="Anthony Kiedis/Chad Smith/Flea/John Frusciante"/>
    <n v="496692"/>
    <n v="0.99"/>
    <n v="1"/>
    <s v="MPEG audio file"/>
    <n v="4"/>
    <x v="3"/>
    <n v="8"/>
    <s v="Music"/>
    <n v="1542"/>
    <n v="1"/>
    <n v="285"/>
    <n v="9"/>
    <d v="2012-06-04T00:00:00"/>
    <s v="Sønder Boulevard 51"/>
    <s v="Copenhagen"/>
    <x v="23"/>
    <n v="13.86"/>
    <n v="9"/>
    <s v="Kara"/>
    <s v="Nielsen"/>
    <s v="Sønder Boulevard 51"/>
    <s v="Copenhagen"/>
    <s v="Denmark"/>
    <s v="+453 3331 9991"/>
    <n v="4"/>
    <n v="4"/>
    <s v="Margaret"/>
    <s v="Park"/>
    <x v="2"/>
    <s v="Sales Support Agent"/>
    <n v="2"/>
    <s v="683 10 Street SW"/>
    <s v="Calgary"/>
    <s v="Canada"/>
    <s v="+1 (403) 263-4423"/>
    <s v="margaret@chinookcorp.com"/>
    <s v="Sales Manager"/>
    <s v="Nancy"/>
    <s v="Edwards"/>
    <n v="77"/>
    <n v="21"/>
    <x v="3"/>
    <s v="June"/>
  </r>
  <r>
    <n v="127"/>
    <x v="59"/>
    <n v="193"/>
    <x v="248"/>
    <n v="2373"/>
    <x v="940"/>
    <s v="Anthony Kiedis/Chad Smith/Flea/John Frusciante"/>
    <n v="496692"/>
    <n v="0.99"/>
    <n v="1"/>
    <s v="MPEG audio file"/>
    <n v="4"/>
    <x v="3"/>
    <n v="5"/>
    <s v="90’s Music"/>
    <n v="1542"/>
    <n v="1"/>
    <n v="285"/>
    <n v="9"/>
    <d v="2012-06-04T00:00:00"/>
    <s v="Sønder Boulevard 51"/>
    <s v="Copenhagen"/>
    <x v="23"/>
    <n v="13.86"/>
    <n v="9"/>
    <s v="Kara"/>
    <s v="Nielsen"/>
    <s v="Sønder Boulevard 51"/>
    <s v="Copenhagen"/>
    <s v="Denmark"/>
    <s v="+453 3331 9991"/>
    <n v="4"/>
    <n v="4"/>
    <s v="Margaret"/>
    <s v="Park"/>
    <x v="2"/>
    <s v="Sales Support Agent"/>
    <n v="2"/>
    <s v="683 10 Street SW"/>
    <s v="Calgary"/>
    <s v="Canada"/>
    <s v="+1 (403) 263-4423"/>
    <s v="margaret@chinookcorp.com"/>
    <s v="Sales Manager"/>
    <s v="Nancy"/>
    <s v="Edwards"/>
    <n v="77"/>
    <n v="21"/>
    <x v="3"/>
    <s v="June"/>
  </r>
  <r>
    <n v="127"/>
    <x v="59"/>
    <n v="193"/>
    <x v="248"/>
    <n v="2373"/>
    <x v="940"/>
    <s v="Anthony Kiedis/Chad Smith/Flea/John Frusciante"/>
    <n v="496692"/>
    <n v="0.99"/>
    <n v="1"/>
    <s v="MPEG audio file"/>
    <n v="4"/>
    <x v="3"/>
    <n v="1"/>
    <s v="Music"/>
    <n v="1542"/>
    <n v="1"/>
    <n v="285"/>
    <n v="9"/>
    <d v="2012-06-04T00:00:00"/>
    <s v="Sønder Boulevard 51"/>
    <s v="Copenhagen"/>
    <x v="23"/>
    <n v="13.86"/>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3"/>
    <s v="June"/>
  </r>
  <r>
    <n v="90"/>
    <x v="34"/>
    <n v="112"/>
    <x v="58"/>
    <n v="1389"/>
    <x v="941"/>
    <s v="Adrian Smith/Clive Burr/Steve Harris"/>
    <n v="228440"/>
    <n v="0.99"/>
    <n v="1"/>
    <s v="MPEG audio file"/>
    <n v="3"/>
    <x v="2"/>
    <n v="1"/>
    <s v="Music"/>
    <n v="1955"/>
    <n v="1"/>
    <n v="361"/>
    <n v="5"/>
    <d v="2013-05-06T00:00:00"/>
    <s v="Klanova 9/506"/>
    <s v="Prague"/>
    <x v="15"/>
    <n v="8.91"/>
    <n v="5"/>
    <s v="František"/>
    <s v="Wichterlová"/>
    <s v="Klanova 9/506"/>
    <s v="Prague"/>
    <s v="Czech Republic"/>
    <s v="+420 2 4172 5555"/>
    <n v="4"/>
    <n v="4"/>
    <s v="Margaret"/>
    <s v="Park"/>
    <x v="0"/>
    <s v="Sales Support Agent"/>
    <n v="2"/>
    <s v="683 10 Street SW"/>
    <s v="Calgary"/>
    <s v="Canada"/>
    <s v="+1 (403) 263-4423"/>
    <s v="margaret@chinookcorp.com"/>
    <s v="Sales Manager"/>
    <s v="Nancy"/>
    <s v="Edwards"/>
    <n v="77"/>
    <n v="21"/>
    <x v="4"/>
    <s v="May"/>
  </r>
  <r>
    <n v="90"/>
    <x v="34"/>
    <n v="112"/>
    <x v="58"/>
    <n v="1389"/>
    <x v="941"/>
    <s v="Adrian Smith/Clive Burr/Steve Harris"/>
    <n v="228440"/>
    <n v="0.99"/>
    <n v="1"/>
    <s v="MPEG audio file"/>
    <n v="3"/>
    <x v="2"/>
    <n v="8"/>
    <s v="Music"/>
    <n v="1955"/>
    <n v="1"/>
    <n v="361"/>
    <n v="5"/>
    <d v="2013-05-06T00:00:00"/>
    <s v="Klanova 9/506"/>
    <s v="Prague"/>
    <x v="15"/>
    <n v="8.91"/>
    <n v="5"/>
    <s v="František"/>
    <s v="Wichterlová"/>
    <s v="Klanova 9/506"/>
    <s v="Prague"/>
    <s v="Czech Republic"/>
    <s v="+420 2 4172 5555"/>
    <n v="4"/>
    <n v="4"/>
    <s v="Margaret"/>
    <s v="Park"/>
    <x v="0"/>
    <s v="Sales Support Agent"/>
    <n v="2"/>
    <s v="683 10 Street SW"/>
    <s v="Calgary"/>
    <s v="Canada"/>
    <s v="+1 (403) 263-4423"/>
    <s v="margaret@chinookcorp.com"/>
    <s v="Sales Manager"/>
    <s v="Nancy"/>
    <s v="Edwards"/>
    <n v="77"/>
    <n v="21"/>
    <x v="4"/>
    <s v="May"/>
  </r>
  <r>
    <n v="90"/>
    <x v="34"/>
    <n v="110"/>
    <x v="53"/>
    <n v="1371"/>
    <x v="875"/>
    <s v="Adrian Smith; Bruce Dickinson"/>
    <n v="340767"/>
    <n v="0.99"/>
    <n v="1"/>
    <s v="MPEG audio file"/>
    <n v="3"/>
    <x v="2"/>
    <n v="1"/>
    <s v="Music"/>
    <n v="1952"/>
    <n v="1"/>
    <n v="361"/>
    <n v="5"/>
    <d v="2013-05-06T00:00:00"/>
    <s v="Klanova 9/506"/>
    <s v="Prague"/>
    <x v="15"/>
    <n v="8.91"/>
    <n v="5"/>
    <s v="František"/>
    <s v="Wichterlová"/>
    <s v="Klanova 9/506"/>
    <s v="Prague"/>
    <s v="Czech Republic"/>
    <s v="+420 2 4172 5555"/>
    <n v="4"/>
    <n v="4"/>
    <s v="Margaret"/>
    <s v="Park"/>
    <x v="0"/>
    <s v="Sales Support Agent"/>
    <n v="2"/>
    <s v="683 10 Street SW"/>
    <s v="Calgary"/>
    <s v="Canada"/>
    <s v="+1 (403) 263-4423"/>
    <s v="margaret@chinookcorp.com"/>
    <s v="Sales Manager"/>
    <s v="Nancy"/>
    <s v="Edwards"/>
    <n v="77"/>
    <n v="21"/>
    <x v="4"/>
    <s v="May"/>
  </r>
  <r>
    <n v="90"/>
    <x v="34"/>
    <n v="110"/>
    <x v="53"/>
    <n v="1371"/>
    <x v="875"/>
    <s v="Adrian Smith; Bruce Dickinson"/>
    <n v="340767"/>
    <n v="0.99"/>
    <n v="1"/>
    <s v="MPEG audio file"/>
    <n v="3"/>
    <x v="2"/>
    <n v="8"/>
    <s v="Music"/>
    <n v="1952"/>
    <n v="1"/>
    <n v="361"/>
    <n v="5"/>
    <d v="2013-05-06T00:00:00"/>
    <s v="Klanova 9/506"/>
    <s v="Prague"/>
    <x v="15"/>
    <n v="8.91"/>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4"/>
    <s v="May"/>
  </r>
  <r>
    <n v="90"/>
    <x v="34"/>
    <n v="114"/>
    <x v="61"/>
    <n v="1407"/>
    <x v="942"/>
    <s v="Steve Harris"/>
    <n v="592744"/>
    <n v="0.99"/>
    <n v="1"/>
    <s v="MPEG audio file"/>
    <n v="1"/>
    <x v="0"/>
    <n v="8"/>
    <s v="Music"/>
    <n v="1958"/>
    <n v="1"/>
    <n v="361"/>
    <n v="5"/>
    <d v="2013-05-06T00:00:00"/>
    <s v="Klanova 9/506"/>
    <s v="Prague"/>
    <x v="15"/>
    <n v="8.91"/>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4"/>
    <s v="May"/>
  </r>
  <r>
    <n v="90"/>
    <x v="34"/>
    <n v="114"/>
    <x v="61"/>
    <n v="1407"/>
    <x v="942"/>
    <s v="Steve Harris"/>
    <n v="592744"/>
    <n v="0.99"/>
    <n v="1"/>
    <s v="MPEG audio file"/>
    <n v="1"/>
    <x v="0"/>
    <n v="5"/>
    <s v="90’s Music"/>
    <n v="1958"/>
    <n v="1"/>
    <n v="361"/>
    <n v="5"/>
    <d v="2013-05-06T00:00:00"/>
    <s v="Klanova 9/506"/>
    <s v="Prague"/>
    <x v="15"/>
    <n v="8.91"/>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4"/>
    <s v="May"/>
  </r>
  <r>
    <n v="90"/>
    <x v="34"/>
    <n v="114"/>
    <x v="61"/>
    <n v="1407"/>
    <x v="942"/>
    <s v="Steve Harris"/>
    <n v="592744"/>
    <n v="0.99"/>
    <n v="1"/>
    <s v="MPEG audio file"/>
    <n v="1"/>
    <x v="0"/>
    <n v="1"/>
    <s v="Music"/>
    <n v="1958"/>
    <n v="1"/>
    <n v="361"/>
    <n v="5"/>
    <d v="2013-05-06T00:00:00"/>
    <s v="Klanova 9/506"/>
    <s v="Prague"/>
    <x v="15"/>
    <n v="8.91"/>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4"/>
    <s v="May"/>
  </r>
  <r>
    <n v="90"/>
    <x v="34"/>
    <n v="113"/>
    <x v="59"/>
    <n v="1401"/>
    <x v="230"/>
    <s v="Steve Harris"/>
    <n v="312476"/>
    <n v="0.99"/>
    <n v="1"/>
    <s v="MPEG audio file"/>
    <n v="1"/>
    <x v="0"/>
    <n v="5"/>
    <s v="90’s Music"/>
    <n v="1957"/>
    <n v="1"/>
    <n v="361"/>
    <n v="5"/>
    <d v="2013-05-06T00:00:00"/>
    <s v="Klanova 9/506"/>
    <s v="Prague"/>
    <x v="15"/>
    <n v="8.91"/>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4"/>
    <s v="May"/>
  </r>
  <r>
    <n v="90"/>
    <x v="34"/>
    <n v="111"/>
    <x v="140"/>
    <n v="1383"/>
    <x v="488"/>
    <s v="Adrian Smith"/>
    <n v="344502"/>
    <n v="0.99"/>
    <n v="1"/>
    <s v="MPEG audio file"/>
    <n v="3"/>
    <x v="2"/>
    <n v="8"/>
    <s v="Music"/>
    <n v="1954"/>
    <n v="1"/>
    <n v="361"/>
    <n v="5"/>
    <d v="2013-05-06T00:00:00"/>
    <s v="Klanova 9/506"/>
    <s v="Prague"/>
    <x v="15"/>
    <n v="8.91"/>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4"/>
    <s v="May"/>
  </r>
  <r>
    <n v="90"/>
    <x v="34"/>
    <n v="109"/>
    <x v="52"/>
    <n v="1365"/>
    <x v="355"/>
    <s v="Steve Harris"/>
    <n v="460695"/>
    <n v="0.99"/>
    <n v="1"/>
    <s v="MPEG audio file"/>
    <n v="1"/>
    <x v="0"/>
    <n v="8"/>
    <s v="Music"/>
    <n v="1951"/>
    <n v="1"/>
    <n v="361"/>
    <n v="5"/>
    <d v="2013-05-06T00:00:00"/>
    <s v="Klanova 9/506"/>
    <s v="Prague"/>
    <x v="15"/>
    <n v="8.91"/>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4"/>
    <s v="May"/>
  </r>
  <r>
    <n v="90"/>
    <x v="34"/>
    <n v="109"/>
    <x v="52"/>
    <n v="1365"/>
    <x v="355"/>
    <s v="Steve Harris"/>
    <n v="460695"/>
    <n v="0.99"/>
    <n v="1"/>
    <s v="MPEG audio file"/>
    <n v="1"/>
    <x v="0"/>
    <n v="1"/>
    <s v="Music"/>
    <n v="1951"/>
    <n v="1"/>
    <n v="361"/>
    <n v="5"/>
    <d v="2013-05-06T00:00:00"/>
    <s v="Klanova 9/506"/>
    <s v="Prague"/>
    <x v="15"/>
    <n v="8.91"/>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4"/>
    <s v="May"/>
  </r>
  <r>
    <n v="90"/>
    <x v="34"/>
    <n v="110"/>
    <x v="53"/>
    <n v="1377"/>
    <x v="229"/>
    <s v="Adrian Smith; Bruce Dickinson; Steve Harris"/>
    <n v="267023"/>
    <n v="0.99"/>
    <n v="1"/>
    <s v="MPEG audio file"/>
    <n v="3"/>
    <x v="2"/>
    <n v="1"/>
    <s v="Music"/>
    <n v="1953"/>
    <n v="1"/>
    <n v="361"/>
    <n v="5"/>
    <d v="2013-05-06T00:00:00"/>
    <s v="Klanova 9/506"/>
    <s v="Prague"/>
    <x v="15"/>
    <n v="8.91"/>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4"/>
    <s v="May"/>
  </r>
  <r>
    <n v="90"/>
    <x v="34"/>
    <n v="114"/>
    <x v="61"/>
    <n v="1413"/>
    <x v="486"/>
    <s v="Blaze Bayley/Janick Gers"/>
    <n v="330292"/>
    <n v="0.99"/>
    <n v="1"/>
    <s v="MPEG audio file"/>
    <n v="1"/>
    <x v="0"/>
    <n v="5"/>
    <s v="90’s Music"/>
    <n v="1959"/>
    <n v="1"/>
    <n v="361"/>
    <n v="5"/>
    <d v="2013-05-06T00:00:00"/>
    <s v="Klanova 9/506"/>
    <s v="Prague"/>
    <x v="15"/>
    <n v="8.91"/>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4"/>
    <s v="May"/>
  </r>
  <r>
    <n v="90"/>
    <x v="34"/>
    <n v="113"/>
    <x v="59"/>
    <n v="1395"/>
    <x v="487"/>
    <s v="Steve Harris"/>
    <n v="678008"/>
    <n v="0.99"/>
    <n v="1"/>
    <s v="MPEG audio file"/>
    <n v="1"/>
    <x v="0"/>
    <n v="1"/>
    <s v="Music"/>
    <n v="1956"/>
    <n v="1"/>
    <n v="361"/>
    <n v="5"/>
    <d v="2013-05-06T00:00:00"/>
    <s v="Klanova 9/506"/>
    <s v="Prague"/>
    <x v="15"/>
    <n v="8.91"/>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4"/>
    <s v="May"/>
  </r>
  <r>
    <n v="90"/>
    <x v="34"/>
    <n v="113"/>
    <x v="59"/>
    <n v="1395"/>
    <x v="487"/>
    <s v="Steve Harris"/>
    <n v="678008"/>
    <n v="0.99"/>
    <n v="1"/>
    <s v="MPEG audio file"/>
    <n v="1"/>
    <x v="0"/>
    <n v="5"/>
    <s v="90’s Music"/>
    <n v="1956"/>
    <n v="1"/>
    <n v="361"/>
    <n v="5"/>
    <d v="2013-05-06T00:00:00"/>
    <s v="Klanova 9/506"/>
    <s v="Prague"/>
    <x v="15"/>
    <n v="8.91"/>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4"/>
    <s v="May"/>
  </r>
  <r>
    <n v="156"/>
    <x v="125"/>
    <n v="249"/>
    <x v="241"/>
    <n v="3177"/>
    <x v="943"/>
    <s v="NULL"/>
    <n v="1325458"/>
    <n v="1.99"/>
    <n v="3"/>
    <s v="Protected MPEG-4 video file"/>
    <n v="19"/>
    <x v="16"/>
    <n v="3"/>
    <s v="TV Shows"/>
    <n v="2240"/>
    <n v="1"/>
    <n v="412"/>
    <n v="58"/>
    <d v="2013-12-22T00:00:00"/>
    <s v="12,Community Centre"/>
    <s v="Delhi"/>
    <x v="14"/>
    <n v="1.99"/>
    <n v="58"/>
    <s v="Manoj"/>
    <s v="Pareek"/>
    <s v="12,Community Centre"/>
    <s v="Delhi"/>
    <s v="India"/>
    <s v="+91 0124 39883988"/>
    <n v="3"/>
    <n v="3"/>
    <s v="Jane"/>
    <s v="Peacock"/>
    <x v="2"/>
    <s v="Sales Support Agent"/>
    <n v="2"/>
    <s v="1111 6 Ave SW"/>
    <s v="Calgary"/>
    <s v="Canada"/>
    <s v="+1 (403) 262-3443"/>
    <s v="jane@chinookcorp.com"/>
    <s v="Sales Manager"/>
    <s v="Nancy"/>
    <s v="Edwards"/>
    <n v="51"/>
    <n v="22"/>
    <x v="4"/>
    <s v="December"/>
  </r>
  <r>
    <n v="156"/>
    <x v="125"/>
    <n v="249"/>
    <x v="241"/>
    <n v="3177"/>
    <x v="943"/>
    <s v="NULL"/>
    <n v="1325458"/>
    <n v="1.99"/>
    <n v="3"/>
    <s v="Protected MPEG-4 video file"/>
    <n v="19"/>
    <x v="16"/>
    <n v="10"/>
    <s v="TV Shows"/>
    <n v="2240"/>
    <n v="1"/>
    <n v="412"/>
    <n v="58"/>
    <d v="2013-12-22T00:00:00"/>
    <s v="12,Community Centre"/>
    <s v="Delhi"/>
    <x v="14"/>
    <n v="1.99"/>
    <n v="58"/>
    <s v="Manoj"/>
    <s v="Pareek"/>
    <s v="12,Community Centre"/>
    <s v="Delhi"/>
    <s v="India"/>
    <s v="+91 0124 39883988"/>
    <n v="3"/>
    <n v="3"/>
    <s v="Jane"/>
    <s v="Peacock"/>
    <x v="2"/>
    <s v="Sales Support Agent"/>
    <n v="2"/>
    <s v="1111 6 Ave SW"/>
    <s v="Calgary"/>
    <s v="Canada"/>
    <s v="+1 (403) 262-3443"/>
    <s v="jane@chinookcorp.com"/>
    <s v="Sales Manager"/>
    <s v="Nancy"/>
    <s v="Edwards"/>
    <n v="51"/>
    <n v="22"/>
    <x v="4"/>
    <s v="December"/>
  </r>
  <r>
    <n v="150"/>
    <x v="102"/>
    <n v="233"/>
    <x v="226"/>
    <n v="2946"/>
    <x v="901"/>
    <s v="Adam Clayton, Bono, Larry Mullen, The Edge"/>
    <n v="257776"/>
    <n v="0.99"/>
    <n v="1"/>
    <s v="MPEG audio file"/>
    <n v="1"/>
    <x v="0"/>
    <n v="1"/>
    <s v="Music"/>
    <n v="2203"/>
    <n v="1"/>
    <n v="406"/>
    <n v="21"/>
    <d v="2013-12-04T00:00:00"/>
    <s v="801 W 4th Street"/>
    <s v="Reno"/>
    <x v="4"/>
    <n v="1.98"/>
    <n v="21"/>
    <s v="Kathy"/>
    <s v="Chase"/>
    <s v="801 W 4th Street"/>
    <s v="Reno"/>
    <s v="USA"/>
    <s v="+1 (775) 223-7665"/>
    <n v="5"/>
    <n v="5"/>
    <s v="Steve"/>
    <s v="Johnson"/>
    <x v="2"/>
    <s v="Sales Support Agent"/>
    <n v="2"/>
    <s v="7727B 41 Ave"/>
    <s v="Calgary"/>
    <s v="Canada"/>
    <s v="1 (780) 836-9987"/>
    <s v="steve@chinookcorp.com"/>
    <s v="Sales Manager"/>
    <s v="Nancy"/>
    <s v="Edwards"/>
    <n v="59"/>
    <n v="20"/>
    <x v="4"/>
    <s v="December"/>
  </r>
  <r>
    <n v="150"/>
    <x v="102"/>
    <n v="233"/>
    <x v="226"/>
    <n v="2946"/>
    <x v="901"/>
    <s v="Adam Clayton, Bono, Larry Mullen, The Edge"/>
    <n v="257776"/>
    <n v="0.99"/>
    <n v="1"/>
    <s v="MPEG audio file"/>
    <n v="1"/>
    <x v="0"/>
    <n v="8"/>
    <s v="Music"/>
    <n v="2203"/>
    <n v="1"/>
    <n v="406"/>
    <n v="21"/>
    <d v="2013-12-04T00:00:00"/>
    <s v="801 W 4th Street"/>
    <s v="Reno"/>
    <x v="4"/>
    <n v="1.98"/>
    <n v="21"/>
    <s v="Kathy"/>
    <s v="Chase"/>
    <s v="801 W 4th Street"/>
    <s v="Reno"/>
    <s v="USA"/>
    <s v="+1 (775) 223-7665"/>
    <n v="5"/>
    <n v="5"/>
    <s v="Steve"/>
    <s v="Johnson"/>
    <x v="2"/>
    <s v="Sales Support Agent"/>
    <n v="2"/>
    <s v="7727B 41 Ave"/>
    <s v="Calgary"/>
    <s v="Canada"/>
    <s v="1 (780) 836-9987"/>
    <s v="steve@chinookcorp.com"/>
    <s v="Sales Manager"/>
    <s v="Nancy"/>
    <s v="Edwards"/>
    <n v="59"/>
    <n v="20"/>
    <x v="4"/>
    <s v="December"/>
  </r>
  <r>
    <n v="150"/>
    <x v="102"/>
    <n v="233"/>
    <x v="226"/>
    <n v="2947"/>
    <x v="944"/>
    <s v="Adam Clayton, Bono, Larry Mullen, The Edge"/>
    <n v="330370"/>
    <n v="0.99"/>
    <n v="1"/>
    <s v="MPEG audio file"/>
    <n v="1"/>
    <x v="0"/>
    <n v="8"/>
    <s v="Music"/>
    <n v="2204"/>
    <n v="1"/>
    <n v="406"/>
    <n v="21"/>
    <d v="2013-12-04T00:00:00"/>
    <s v="801 W 4th Street"/>
    <s v="Reno"/>
    <x v="4"/>
    <n v="1.98"/>
    <n v="21"/>
    <s v="Kathy"/>
    <s v="Chase"/>
    <s v="801 W 4th Street"/>
    <s v="Reno"/>
    <s v="USA"/>
    <s v="+1 (775) 223-7665"/>
    <n v="5"/>
    <n v="5"/>
    <s v="Steve"/>
    <s v="Johnson"/>
    <x v="2"/>
    <s v="Sales Support Agent"/>
    <n v="2"/>
    <s v="7727B 41 Ave"/>
    <s v="Calgary"/>
    <s v="Canada"/>
    <s v="1 (780) 836-9987"/>
    <s v="steve@chinookcorp.com"/>
    <s v="Sales Manager"/>
    <s v="Nancy"/>
    <s v="Edwards"/>
    <n v="59"/>
    <n v="20"/>
    <x v="4"/>
    <s v="December"/>
  </r>
  <r>
    <n v="150"/>
    <x v="102"/>
    <n v="233"/>
    <x v="226"/>
    <n v="2947"/>
    <x v="944"/>
    <s v="Adam Clayton, Bono, Larry Mullen, The Edge"/>
    <n v="330370"/>
    <n v="0.99"/>
    <n v="1"/>
    <s v="MPEG audio file"/>
    <n v="1"/>
    <x v="0"/>
    <n v="1"/>
    <s v="Music"/>
    <n v="2204"/>
    <n v="1"/>
    <n v="406"/>
    <n v="21"/>
    <d v="2013-12-04T00:00:00"/>
    <s v="801 W 4th Street"/>
    <s v="Reno"/>
    <x v="4"/>
    <n v="1.98"/>
    <n v="21"/>
    <s v="Kathy"/>
    <s v="Chase"/>
    <s v="801 W 4th Street"/>
    <s v="Reno"/>
    <s v="USA"/>
    <s v="+1 (775) 223-7665"/>
    <n v="5"/>
    <n v="5"/>
    <s v="Steve"/>
    <s v="Johnson"/>
    <x v="2"/>
    <s v="Sales Support Agent"/>
    <n v="2"/>
    <s v="7727B 41 Ave"/>
    <s v="Calgary"/>
    <s v="Canada"/>
    <s v="1 (780) 836-9987"/>
    <s v="steve@chinookcorp.com"/>
    <s v="Sales Manager"/>
    <s v="Nancy"/>
    <s v="Edwards"/>
    <n v="59"/>
    <n v="20"/>
    <x v="4"/>
    <s v="December"/>
  </r>
  <r>
    <n v="18"/>
    <x v="11"/>
    <n v="25"/>
    <x v="15"/>
    <n v="274"/>
    <x v="945"/>
    <s v="NULL"/>
    <n v="271856"/>
    <n v="0.99"/>
    <n v="1"/>
    <s v="MPEG audio file"/>
    <n v="7"/>
    <x v="4"/>
    <n v="8"/>
    <s v="Music"/>
    <n v="51"/>
    <n v="1"/>
    <n v="11"/>
    <n v="52"/>
    <d v="2009-02-06T00:00:00"/>
    <s v="202 Hoxton Street"/>
    <s v="London"/>
    <x v="7"/>
    <n v="8.91"/>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0"/>
    <s v="February"/>
  </r>
  <r>
    <n v="18"/>
    <x v="11"/>
    <n v="25"/>
    <x v="15"/>
    <n v="274"/>
    <x v="945"/>
    <s v="NULL"/>
    <n v="271856"/>
    <n v="0.99"/>
    <n v="1"/>
    <s v="MPEG audio file"/>
    <n v="7"/>
    <x v="4"/>
    <n v="5"/>
    <s v="90’s Music"/>
    <n v="51"/>
    <n v="1"/>
    <n v="11"/>
    <n v="52"/>
    <d v="2009-02-06T00:00:00"/>
    <s v="202 Hoxton Street"/>
    <s v="London"/>
    <x v="7"/>
    <n v="8.91"/>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0"/>
    <s v="February"/>
  </r>
  <r>
    <n v="18"/>
    <x v="11"/>
    <n v="25"/>
    <x v="15"/>
    <n v="274"/>
    <x v="945"/>
    <s v="NULL"/>
    <n v="271856"/>
    <n v="0.99"/>
    <n v="1"/>
    <s v="MPEG audio file"/>
    <n v="7"/>
    <x v="4"/>
    <n v="1"/>
    <s v="Music"/>
    <n v="51"/>
    <n v="1"/>
    <n v="11"/>
    <n v="52"/>
    <d v="2009-02-06T00:00:00"/>
    <s v="202 Hoxton Street"/>
    <s v="London"/>
    <x v="7"/>
    <n v="8.91"/>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0"/>
    <s v="February"/>
  </r>
  <r>
    <n v="19"/>
    <x v="12"/>
    <n v="27"/>
    <x v="166"/>
    <n v="310"/>
    <x v="946"/>
    <s v="Lulu Santos"/>
    <n v="267363"/>
    <n v="0.99"/>
    <n v="1"/>
    <s v="MPEG audio file"/>
    <n v="8"/>
    <x v="5"/>
    <n v="1"/>
    <s v="Music"/>
    <n v="57"/>
    <n v="1"/>
    <n v="11"/>
    <n v="52"/>
    <d v="2009-02-06T00:00:00"/>
    <s v="202 Hoxton Street"/>
    <s v="London"/>
    <x v="7"/>
    <n v="8.91"/>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0"/>
    <s v="February"/>
  </r>
  <r>
    <n v="19"/>
    <x v="12"/>
    <n v="27"/>
    <x v="166"/>
    <n v="310"/>
    <x v="946"/>
    <s v="Lulu Santos"/>
    <n v="267363"/>
    <n v="0.99"/>
    <n v="1"/>
    <s v="MPEG audio file"/>
    <n v="8"/>
    <x v="5"/>
    <n v="8"/>
    <s v="Music"/>
    <n v="57"/>
    <n v="1"/>
    <n v="11"/>
    <n v="52"/>
    <d v="2009-02-06T00:00:00"/>
    <s v="202 Hoxton Street"/>
    <s v="London"/>
    <x v="7"/>
    <n v="8.91"/>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0"/>
    <s v="February"/>
  </r>
  <r>
    <n v="19"/>
    <x v="12"/>
    <n v="27"/>
    <x v="166"/>
    <n v="310"/>
    <x v="946"/>
    <s v="Lulu Santos"/>
    <n v="267363"/>
    <n v="0.99"/>
    <n v="1"/>
    <s v="MPEG audio file"/>
    <n v="8"/>
    <x v="5"/>
    <n v="5"/>
    <s v="90’s Music"/>
    <n v="57"/>
    <n v="1"/>
    <n v="11"/>
    <n v="52"/>
    <d v="2009-02-06T00:00:00"/>
    <s v="202 Hoxton Street"/>
    <s v="London"/>
    <x v="7"/>
    <n v="8.91"/>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0"/>
    <s v="February"/>
  </r>
  <r>
    <n v="20"/>
    <x v="71"/>
    <n v="28"/>
    <x v="123"/>
    <n v="322"/>
    <x v="947"/>
    <s v="NULL"/>
    <n v="214595"/>
    <n v="0.99"/>
    <n v="1"/>
    <s v="MPEG audio file"/>
    <n v="7"/>
    <x v="4"/>
    <n v="8"/>
    <s v="Music"/>
    <n v="59"/>
    <n v="1"/>
    <n v="11"/>
    <n v="52"/>
    <d v="2009-02-06T00:00:00"/>
    <s v="202 Hoxton Street"/>
    <s v="London"/>
    <x v="7"/>
    <n v="8.91"/>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0"/>
    <s v="February"/>
  </r>
  <r>
    <n v="20"/>
    <x v="71"/>
    <n v="28"/>
    <x v="123"/>
    <n v="322"/>
    <x v="947"/>
    <s v="NULL"/>
    <n v="214595"/>
    <n v="0.99"/>
    <n v="1"/>
    <s v="MPEG audio file"/>
    <n v="7"/>
    <x v="4"/>
    <n v="1"/>
    <s v="Music"/>
    <n v="59"/>
    <n v="1"/>
    <n v="11"/>
    <n v="52"/>
    <d v="2009-02-06T00:00:00"/>
    <s v="202 Hoxton Street"/>
    <s v="London"/>
    <x v="7"/>
    <n v="8.91"/>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0"/>
    <s v="February"/>
  </r>
  <r>
    <n v="19"/>
    <x v="12"/>
    <n v="27"/>
    <x v="166"/>
    <n v="304"/>
    <x v="27"/>
    <s v="Harry Lawes/Winston Foster-Vers"/>
    <n v="225488"/>
    <n v="0.99"/>
    <n v="1"/>
    <s v="MPEG audio file"/>
    <n v="8"/>
    <x v="5"/>
    <n v="8"/>
    <s v="Music"/>
    <n v="56"/>
    <n v="1"/>
    <n v="11"/>
    <n v="52"/>
    <d v="2009-02-06T00:00:00"/>
    <s v="202 Hoxton Street"/>
    <s v="London"/>
    <x v="7"/>
    <n v="8.91"/>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0"/>
    <s v="February"/>
  </r>
  <r>
    <n v="19"/>
    <x v="12"/>
    <n v="27"/>
    <x v="166"/>
    <n v="304"/>
    <x v="27"/>
    <s v="Harry Lawes/Winston Foster-Vers"/>
    <n v="225488"/>
    <n v="0.99"/>
    <n v="1"/>
    <s v="MPEG audio file"/>
    <n v="8"/>
    <x v="5"/>
    <n v="1"/>
    <s v="Music"/>
    <n v="56"/>
    <n v="1"/>
    <n v="11"/>
    <n v="52"/>
    <d v="2009-02-06T00:00:00"/>
    <s v="202 Hoxton Street"/>
    <s v="London"/>
    <x v="7"/>
    <n v="8.91"/>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0"/>
    <s v="February"/>
  </r>
  <r>
    <n v="19"/>
    <x v="12"/>
    <n v="27"/>
    <x v="166"/>
    <n v="304"/>
    <x v="27"/>
    <s v="Harry Lawes/Winston Foster-Vers"/>
    <n v="225488"/>
    <n v="0.99"/>
    <n v="1"/>
    <s v="MPEG audio file"/>
    <n v="8"/>
    <x v="5"/>
    <n v="5"/>
    <s v="90’s Music"/>
    <n v="56"/>
    <n v="1"/>
    <n v="11"/>
    <n v="52"/>
    <d v="2009-02-06T00:00:00"/>
    <s v="202 Hoxton Street"/>
    <s v="London"/>
    <x v="7"/>
    <n v="8.91"/>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0"/>
    <s v="February"/>
  </r>
  <r>
    <n v="20"/>
    <x v="71"/>
    <n v="28"/>
    <x v="123"/>
    <n v="316"/>
    <x v="810"/>
    <s v="NULL"/>
    <n v="244715"/>
    <n v="0.99"/>
    <n v="1"/>
    <s v="MPEG audio file"/>
    <n v="7"/>
    <x v="4"/>
    <n v="8"/>
    <s v="Music"/>
    <n v="58"/>
    <n v="1"/>
    <n v="11"/>
    <n v="52"/>
    <d v="2009-02-06T00:00:00"/>
    <s v="202 Hoxton Street"/>
    <s v="London"/>
    <x v="7"/>
    <n v="8.91"/>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0"/>
    <s v="February"/>
  </r>
  <r>
    <n v="20"/>
    <x v="71"/>
    <n v="28"/>
    <x v="123"/>
    <n v="316"/>
    <x v="810"/>
    <s v="NULL"/>
    <n v="244715"/>
    <n v="0.99"/>
    <n v="1"/>
    <s v="MPEG audio file"/>
    <n v="7"/>
    <x v="4"/>
    <n v="1"/>
    <s v="Music"/>
    <n v="58"/>
    <n v="1"/>
    <n v="11"/>
    <n v="52"/>
    <d v="2009-02-06T00:00:00"/>
    <s v="202 Hoxton Street"/>
    <s v="London"/>
    <x v="7"/>
    <n v="8.91"/>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0"/>
    <s v="February"/>
  </r>
  <r>
    <n v="19"/>
    <x v="12"/>
    <n v="26"/>
    <x v="14"/>
    <n v="292"/>
    <x v="685"/>
    <s v="Bino Farias/Da Gama/Lazão/Toni Garrido"/>
    <n v="221544"/>
    <n v="0.99"/>
    <n v="1"/>
    <s v="MPEG audio file"/>
    <n v="8"/>
    <x v="5"/>
    <n v="1"/>
    <s v="Music"/>
    <n v="54"/>
    <n v="1"/>
    <n v="11"/>
    <n v="52"/>
    <d v="2009-02-06T00:00:00"/>
    <s v="202 Hoxton Street"/>
    <s v="London"/>
    <x v="7"/>
    <n v="8.91"/>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0"/>
    <s v="February"/>
  </r>
  <r>
    <n v="19"/>
    <x v="12"/>
    <n v="26"/>
    <x v="14"/>
    <n v="292"/>
    <x v="685"/>
    <s v="Bino Farias/Da Gama/Lazão/Toni Garrido"/>
    <n v="221544"/>
    <n v="0.99"/>
    <n v="1"/>
    <s v="MPEG audio file"/>
    <n v="8"/>
    <x v="5"/>
    <n v="8"/>
    <s v="Music"/>
    <n v="54"/>
    <n v="1"/>
    <n v="11"/>
    <n v="52"/>
    <d v="2009-02-06T00:00:00"/>
    <s v="202 Hoxton Street"/>
    <s v="London"/>
    <x v="7"/>
    <n v="8.91"/>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0"/>
    <s v="February"/>
  </r>
  <r>
    <n v="18"/>
    <x v="11"/>
    <n v="25"/>
    <x v="15"/>
    <n v="280"/>
    <x v="29"/>
    <s v="NULL"/>
    <n v="193253"/>
    <n v="0.99"/>
    <n v="1"/>
    <s v="MPEG audio file"/>
    <n v="7"/>
    <x v="4"/>
    <n v="8"/>
    <s v="Music"/>
    <n v="52"/>
    <n v="1"/>
    <n v="11"/>
    <n v="52"/>
    <d v="2009-02-06T00:00:00"/>
    <s v="202 Hoxton Street"/>
    <s v="London"/>
    <x v="7"/>
    <n v="8.91"/>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0"/>
    <s v="February"/>
  </r>
  <r>
    <n v="18"/>
    <x v="11"/>
    <n v="25"/>
    <x v="15"/>
    <n v="280"/>
    <x v="29"/>
    <s v="NULL"/>
    <n v="193253"/>
    <n v="0.99"/>
    <n v="1"/>
    <s v="MPEG audio file"/>
    <n v="7"/>
    <x v="4"/>
    <n v="1"/>
    <s v="Music"/>
    <n v="52"/>
    <n v="1"/>
    <n v="11"/>
    <n v="52"/>
    <d v="2009-02-06T00:00:00"/>
    <s v="202 Hoxton Street"/>
    <s v="London"/>
    <x v="7"/>
    <n v="8.91"/>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0"/>
    <s v="February"/>
  </r>
  <r>
    <n v="150"/>
    <x v="102"/>
    <n v="235"/>
    <x v="230"/>
    <n v="2972"/>
    <x v="948"/>
    <s v="Adam Clayton, Bono, Larry Mullen &amp; The Edge"/>
    <n v="231680"/>
    <n v="0.99"/>
    <n v="1"/>
    <s v="MPEG audio file"/>
    <n v="1"/>
    <x v="0"/>
    <n v="8"/>
    <s v="Music"/>
    <n v="1635"/>
    <n v="1"/>
    <n v="302"/>
    <n v="43"/>
    <d v="2012-08-26T00:00:00"/>
    <s v="68, Rue Jouvence"/>
    <s v="Dijon"/>
    <x v="5"/>
    <n v="1.98"/>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August"/>
  </r>
  <r>
    <n v="150"/>
    <x v="102"/>
    <n v="235"/>
    <x v="230"/>
    <n v="2972"/>
    <x v="948"/>
    <s v="Adam Clayton, Bono, Larry Mullen &amp; The Edge"/>
    <n v="231680"/>
    <n v="0.99"/>
    <n v="1"/>
    <s v="MPEG audio file"/>
    <n v="1"/>
    <x v="0"/>
    <n v="1"/>
    <s v="Music"/>
    <n v="1635"/>
    <n v="1"/>
    <n v="302"/>
    <n v="43"/>
    <d v="2012-08-26T00:00:00"/>
    <s v="68, Rue Jouvence"/>
    <s v="Dijon"/>
    <x v="5"/>
    <n v="1.98"/>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August"/>
  </r>
  <r>
    <n v="150"/>
    <x v="102"/>
    <n v="235"/>
    <x v="230"/>
    <n v="2974"/>
    <x v="949"/>
    <s v="Adam Clayton, Bono, Larry Mullen &amp; The Edge"/>
    <n v="262034"/>
    <n v="0.99"/>
    <n v="1"/>
    <s v="MPEG audio file"/>
    <n v="1"/>
    <x v="0"/>
    <n v="1"/>
    <s v="Music"/>
    <n v="1636"/>
    <n v="1"/>
    <n v="302"/>
    <n v="43"/>
    <d v="2012-08-26T00:00:00"/>
    <s v="68, Rue Jouvence"/>
    <s v="Dijon"/>
    <x v="5"/>
    <n v="1.98"/>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August"/>
  </r>
  <r>
    <n v="150"/>
    <x v="102"/>
    <n v="235"/>
    <x v="230"/>
    <n v="2974"/>
    <x v="949"/>
    <s v="Adam Clayton, Bono, Larry Mullen &amp; The Edge"/>
    <n v="262034"/>
    <n v="0.99"/>
    <n v="1"/>
    <s v="MPEG audio file"/>
    <n v="1"/>
    <x v="0"/>
    <n v="8"/>
    <s v="Music"/>
    <n v="1636"/>
    <n v="1"/>
    <n v="302"/>
    <n v="43"/>
    <d v="2012-08-26T00:00:00"/>
    <s v="68, Rue Jouvence"/>
    <s v="Dijon"/>
    <x v="5"/>
    <n v="1.98"/>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August"/>
  </r>
  <r>
    <n v="50"/>
    <x v="43"/>
    <n v="152"/>
    <x v="81"/>
    <n v="1859"/>
    <x v="950"/>
    <s v="K.Hammett"/>
    <n v="500062"/>
    <n v="0.99"/>
    <n v="1"/>
    <s v="MPEG audio file"/>
    <n v="3"/>
    <x v="2"/>
    <n v="1"/>
    <s v="Music"/>
    <n v="2032"/>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2"/>
    <x v="81"/>
    <n v="1859"/>
    <x v="950"/>
    <s v="K.Hammett"/>
    <n v="500062"/>
    <n v="0.99"/>
    <n v="1"/>
    <s v="MPEG audio file"/>
    <n v="3"/>
    <x v="2"/>
    <n v="8"/>
    <s v="Music"/>
    <n v="2032"/>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0"/>
    <x v="146"/>
    <n v="1835"/>
    <x v="252"/>
    <s v="James Hetfield, Lars Ulrich, Dave Mustaine"/>
    <n v="302053"/>
    <n v="0.99"/>
    <n v="1"/>
    <s v="MPEG audio file"/>
    <n v="3"/>
    <x v="2"/>
    <n v="8"/>
    <s v="Music"/>
    <n v="2028"/>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0"/>
    <x v="146"/>
    <n v="1829"/>
    <x v="509"/>
    <s v="James Hetfield, Lars Ulrich"/>
    <n v="257541"/>
    <n v="0.99"/>
    <n v="1"/>
    <s v="MPEG audio file"/>
    <n v="3"/>
    <x v="2"/>
    <n v="1"/>
    <s v="Music"/>
    <n v="2027"/>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3"/>
    <x v="82"/>
    <n v="1871"/>
    <x v="508"/>
    <s v="Hetfield, Ulrich"/>
    <n v="457639"/>
    <n v="0.99"/>
    <n v="1"/>
    <s v="MPEG audio file"/>
    <n v="3"/>
    <x v="2"/>
    <n v="1"/>
    <s v="Music"/>
    <n v="2034"/>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3"/>
    <x v="82"/>
    <n v="1871"/>
    <x v="508"/>
    <s v="Hetfield, Ulrich"/>
    <n v="457639"/>
    <n v="0.99"/>
    <n v="1"/>
    <s v="MPEG audio file"/>
    <n v="3"/>
    <x v="2"/>
    <n v="5"/>
    <s v="90’s Music"/>
    <n v="2034"/>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3"/>
    <x v="82"/>
    <n v="1865"/>
    <x v="257"/>
    <s v="Hetfield, Ulrich"/>
    <n v="322899"/>
    <n v="0.99"/>
    <n v="1"/>
    <s v="MPEG audio file"/>
    <n v="3"/>
    <x v="2"/>
    <n v="1"/>
    <s v="Music"/>
    <n v="2033"/>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3"/>
    <x v="82"/>
    <n v="1865"/>
    <x v="257"/>
    <s v="Hetfield, Ulrich"/>
    <n v="322899"/>
    <n v="0.99"/>
    <n v="1"/>
    <s v="MPEG audio file"/>
    <n v="3"/>
    <x v="2"/>
    <n v="8"/>
    <s v="Music"/>
    <n v="2033"/>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2"/>
    <x v="81"/>
    <n v="1853"/>
    <x v="716"/>
    <s v="J.Hetfield/L.Ulrich"/>
    <n v="312424"/>
    <n v="0.99"/>
    <n v="1"/>
    <s v="MPEG audio file"/>
    <n v="3"/>
    <x v="2"/>
    <n v="8"/>
    <s v="Music"/>
    <n v="2031"/>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2"/>
    <x v="81"/>
    <n v="1853"/>
    <x v="716"/>
    <s v="J.Hetfield/L.Ulrich"/>
    <n v="312424"/>
    <n v="0.99"/>
    <n v="1"/>
    <s v="MPEG audio file"/>
    <n v="3"/>
    <x v="2"/>
    <n v="1"/>
    <s v="Music"/>
    <n v="2031"/>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1"/>
    <x v="147"/>
    <n v="1841"/>
    <x v="951"/>
    <s v="James Hetfield, Lars Ulrich, Kirk Hammett"/>
    <n v="398942"/>
    <n v="0.99"/>
    <n v="1"/>
    <s v="MPEG audio file"/>
    <n v="3"/>
    <x v="2"/>
    <n v="8"/>
    <s v="Music"/>
    <n v="2029"/>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1"/>
    <x v="147"/>
    <n v="1841"/>
    <x v="951"/>
    <s v="James Hetfield, Lars Ulrich, Kirk Hammett"/>
    <n v="398942"/>
    <n v="0.99"/>
    <n v="1"/>
    <s v="MPEG audio file"/>
    <n v="3"/>
    <x v="2"/>
    <n v="1"/>
    <s v="Music"/>
    <n v="2029"/>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1"/>
    <x v="147"/>
    <n v="1841"/>
    <x v="951"/>
    <s v="James Hetfield, Lars Ulrich, Kirk Hammett"/>
    <n v="398942"/>
    <n v="0.99"/>
    <n v="1"/>
    <s v="MPEG audio file"/>
    <n v="3"/>
    <x v="2"/>
    <n v="5"/>
    <s v="90’s Music"/>
    <n v="2029"/>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1"/>
    <x v="147"/>
    <n v="1847"/>
    <x v="952"/>
    <s v="James Hetfield, Lars Ulrich"/>
    <n v="240065"/>
    <n v="0.99"/>
    <n v="1"/>
    <s v="MPEG audio file"/>
    <n v="3"/>
    <x v="2"/>
    <n v="5"/>
    <s v="90’s Music"/>
    <n v="2030"/>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1"/>
    <x v="147"/>
    <n v="1847"/>
    <x v="952"/>
    <s v="James Hetfield, Lars Ulrich"/>
    <n v="240065"/>
    <n v="0.99"/>
    <n v="1"/>
    <s v="MPEG audio file"/>
    <n v="3"/>
    <x v="2"/>
    <n v="1"/>
    <s v="Music"/>
    <n v="2030"/>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1"/>
    <x v="147"/>
    <n v="1847"/>
    <x v="952"/>
    <s v="James Hetfield, Lars Ulrich"/>
    <n v="240065"/>
    <n v="0.99"/>
    <n v="1"/>
    <s v="MPEG audio file"/>
    <n v="3"/>
    <x v="2"/>
    <n v="8"/>
    <s v="Music"/>
    <n v="2030"/>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4"/>
    <x v="84"/>
    <n v="1877"/>
    <x v="953"/>
    <s v="Metallica"/>
    <n v="414824"/>
    <n v="0.99"/>
    <n v="1"/>
    <s v="MPEG audio file"/>
    <n v="3"/>
    <x v="2"/>
    <n v="8"/>
    <s v="Music"/>
    <n v="2035"/>
    <n v="1"/>
    <n v="375"/>
    <n v="22"/>
    <d v="2013-07-07T00:00:00"/>
    <s v="120 S Orange Ave"/>
    <s v="Orlando"/>
    <x v="4"/>
    <n v="8.91"/>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4"/>
    <s v="July"/>
  </r>
  <r>
    <n v="50"/>
    <x v="43"/>
    <n v="154"/>
    <x v="84"/>
    <n v="1877"/>
    <x v="953"/>
    <s v="Metallica"/>
    <n v="414824"/>
    <n v="0.99"/>
    <n v="1"/>
    <s v="MPEG audio file"/>
    <n v="3"/>
    <x v="2"/>
    <n v="1"/>
    <s v="Music"/>
    <n v="2035"/>
    <n v="1"/>
    <n v="375"/>
    <n v="22"/>
    <d v="2013-07-07T00:00:00"/>
    <s v="120 S Orange Ave"/>
    <s v="Orlando"/>
    <x v="4"/>
    <n v="8.91"/>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4"/>
    <s v="July"/>
  </r>
  <r>
    <n v="58"/>
    <x v="24"/>
    <n v="59"/>
    <x v="30"/>
    <n v="756"/>
    <x v="48"/>
    <s v="Blackmore, Gillan, Glover, Lord, Paice"/>
    <n v="620460"/>
    <n v="0.99"/>
    <n v="1"/>
    <s v="MPEG audio file"/>
    <n v="1"/>
    <x v="0"/>
    <n v="8"/>
    <s v="Music"/>
    <n v="130"/>
    <n v="1"/>
    <n v="25"/>
    <n v="10"/>
    <d v="2009-04-09T00:00:00"/>
    <s v="Rua Dr. Falcão Filho, 155"/>
    <s v="São Paulo"/>
    <x v="10"/>
    <n v="8.91"/>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0"/>
    <s v="April"/>
  </r>
  <r>
    <n v="58"/>
    <x v="24"/>
    <n v="62"/>
    <x v="249"/>
    <n v="780"/>
    <x v="954"/>
    <s v="Ian Gillan/Ian Paice/Jon Lord/Ritchie Blckmore/Roger Glover"/>
    <n v="290455"/>
    <n v="0.99"/>
    <n v="1"/>
    <s v="MPEG audio file"/>
    <n v="1"/>
    <x v="0"/>
    <n v="1"/>
    <s v="Music"/>
    <n v="134"/>
    <n v="1"/>
    <n v="25"/>
    <n v="10"/>
    <d v="2009-04-09T00:00:00"/>
    <s v="Rua Dr. Falcão Filho, 155"/>
    <s v="São Paulo"/>
    <x v="10"/>
    <n v="8.91"/>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0"/>
    <s v="April"/>
  </r>
  <r>
    <n v="58"/>
    <x v="24"/>
    <n v="62"/>
    <x v="249"/>
    <n v="780"/>
    <x v="954"/>
    <s v="Ian Gillan/Ian Paice/Jon Lord/Ritchie Blckmore/Roger Glover"/>
    <n v="290455"/>
    <n v="0.99"/>
    <n v="1"/>
    <s v="MPEG audio file"/>
    <n v="1"/>
    <x v="0"/>
    <n v="8"/>
    <s v="Music"/>
    <n v="134"/>
    <n v="1"/>
    <n v="25"/>
    <n v="10"/>
    <d v="2009-04-09T00:00:00"/>
    <s v="Rua Dr. Falcão Filho, 155"/>
    <s v="São Paulo"/>
    <x v="10"/>
    <n v="8.91"/>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0"/>
    <s v="April"/>
  </r>
  <r>
    <n v="58"/>
    <x v="24"/>
    <n v="61"/>
    <x v="29"/>
    <n v="774"/>
    <x v="47"/>
    <s v="Richie Blackmore, Ian Gillian, Roger Glover, Ian Paice"/>
    <n v="295053"/>
    <n v="0.99"/>
    <n v="1"/>
    <s v="MPEG audio file"/>
    <n v="1"/>
    <x v="0"/>
    <n v="8"/>
    <s v="Music"/>
    <n v="133"/>
    <n v="1"/>
    <n v="25"/>
    <n v="10"/>
    <d v="2009-04-09T00:00:00"/>
    <s v="Rua Dr. Falcão Filho, 155"/>
    <s v="São Paulo"/>
    <x v="10"/>
    <n v="8.91"/>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0"/>
    <s v="April"/>
  </r>
  <r>
    <n v="58"/>
    <x v="24"/>
    <n v="63"/>
    <x v="28"/>
    <n v="786"/>
    <x v="46"/>
    <s v="Ian Gillan, Roger Glover, Jon Lord, Steve Morse, Ian Paice"/>
    <n v="257384"/>
    <n v="0.99"/>
    <n v="1"/>
    <s v="MPEG audio file"/>
    <n v="1"/>
    <x v="0"/>
    <n v="8"/>
    <s v="Music"/>
    <n v="135"/>
    <n v="1"/>
    <n v="25"/>
    <n v="10"/>
    <d v="2009-04-09T00:00:00"/>
    <s v="Rua Dr. Falcão Filho, 155"/>
    <s v="São Paulo"/>
    <x v="10"/>
    <n v="8.91"/>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0"/>
    <s v="April"/>
  </r>
  <r>
    <n v="58"/>
    <x v="24"/>
    <n v="63"/>
    <x v="28"/>
    <n v="786"/>
    <x v="46"/>
    <s v="Ian Gillan, Roger Glover, Jon Lord, Steve Morse, Ian Paice"/>
    <n v="257384"/>
    <n v="0.99"/>
    <n v="1"/>
    <s v="MPEG audio file"/>
    <n v="1"/>
    <x v="0"/>
    <n v="5"/>
    <s v="90’s Music"/>
    <n v="135"/>
    <n v="1"/>
    <n v="25"/>
    <n v="10"/>
    <d v="2009-04-09T00:00:00"/>
    <s v="Rua Dr. Falcão Filho, 155"/>
    <s v="São Paulo"/>
    <x v="10"/>
    <n v="8.91"/>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0"/>
    <s v="April"/>
  </r>
  <r>
    <n v="58"/>
    <x v="24"/>
    <n v="58"/>
    <x v="250"/>
    <n v="750"/>
    <x v="955"/>
    <s v="Bolin/Coverdale"/>
    <n v="242834"/>
    <n v="0.99"/>
    <n v="1"/>
    <s v="MPEG audio file"/>
    <n v="1"/>
    <x v="0"/>
    <n v="1"/>
    <s v="Music"/>
    <n v="129"/>
    <n v="1"/>
    <n v="25"/>
    <n v="10"/>
    <d v="2009-04-09T00:00:00"/>
    <s v="Rua Dr. Falcão Filho, 155"/>
    <s v="São Paulo"/>
    <x v="10"/>
    <n v="8.91"/>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0"/>
    <s v="April"/>
  </r>
  <r>
    <n v="58"/>
    <x v="24"/>
    <n v="58"/>
    <x v="250"/>
    <n v="750"/>
    <x v="955"/>
    <s v="Bolin/Coverdale"/>
    <n v="242834"/>
    <n v="0.99"/>
    <n v="1"/>
    <s v="MPEG audio file"/>
    <n v="1"/>
    <x v="0"/>
    <n v="8"/>
    <s v="Music"/>
    <n v="129"/>
    <n v="1"/>
    <n v="25"/>
    <n v="10"/>
    <d v="2009-04-09T00:00:00"/>
    <s v="Rua Dr. Falcão Filho, 155"/>
    <s v="São Paulo"/>
    <x v="10"/>
    <n v="8.91"/>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0"/>
    <s v="April"/>
  </r>
  <r>
    <n v="58"/>
    <x v="24"/>
    <n v="60"/>
    <x v="251"/>
    <n v="762"/>
    <x v="956"/>
    <s v="Ritchie Blackmore, Ian Gillan, Roger Glover, Jon Lord, Ian Paice"/>
    <n v="414902"/>
    <n v="0.99"/>
    <n v="1"/>
    <s v="MPEG audio file"/>
    <n v="1"/>
    <x v="0"/>
    <n v="1"/>
    <s v="Music"/>
    <n v="131"/>
    <n v="1"/>
    <n v="25"/>
    <n v="10"/>
    <d v="2009-04-09T00:00:00"/>
    <s v="Rua Dr. Falcão Filho, 155"/>
    <s v="São Paulo"/>
    <x v="10"/>
    <n v="8.91"/>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0"/>
    <s v="April"/>
  </r>
  <r>
    <n v="58"/>
    <x v="24"/>
    <n v="60"/>
    <x v="251"/>
    <n v="762"/>
    <x v="956"/>
    <s v="Ritchie Blackmore, Ian Gillan, Roger Glover, Jon Lord, Ian Paice"/>
    <n v="414902"/>
    <n v="0.99"/>
    <n v="1"/>
    <s v="MPEG audio file"/>
    <n v="1"/>
    <x v="0"/>
    <n v="8"/>
    <s v="Music"/>
    <n v="131"/>
    <n v="1"/>
    <n v="25"/>
    <n v="10"/>
    <d v="2009-04-09T00:00:00"/>
    <s v="Rua Dr. Falcão Filho, 155"/>
    <s v="São Paulo"/>
    <x v="10"/>
    <n v="8.91"/>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0"/>
    <s v="April"/>
  </r>
  <r>
    <n v="77"/>
    <x v="23"/>
    <n v="57"/>
    <x v="31"/>
    <n v="738"/>
    <x v="49"/>
    <s v="NULL"/>
    <n v="274390"/>
    <n v="0.99"/>
    <n v="1"/>
    <s v="MPEG audio file"/>
    <n v="7"/>
    <x v="4"/>
    <n v="8"/>
    <s v="Music"/>
    <n v="127"/>
    <n v="1"/>
    <n v="25"/>
    <n v="10"/>
    <d v="2009-04-09T00:00:00"/>
    <s v="Rua Dr. Falcão Filho, 155"/>
    <s v="São Paulo"/>
    <x v="10"/>
    <n v="8.91"/>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0"/>
    <s v="April"/>
  </r>
  <r>
    <n v="77"/>
    <x v="23"/>
    <n v="57"/>
    <x v="31"/>
    <n v="738"/>
    <x v="49"/>
    <s v="NULL"/>
    <n v="274390"/>
    <n v="0.99"/>
    <n v="1"/>
    <s v="MPEG audio file"/>
    <n v="7"/>
    <x v="4"/>
    <n v="1"/>
    <s v="Music"/>
    <n v="127"/>
    <n v="1"/>
    <n v="25"/>
    <n v="10"/>
    <d v="2009-04-09T00:00:00"/>
    <s v="Rua Dr. Falcão Filho, 155"/>
    <s v="São Paulo"/>
    <x v="10"/>
    <n v="8.91"/>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0"/>
    <s v="April"/>
  </r>
  <r>
    <n v="58"/>
    <x v="24"/>
    <n v="61"/>
    <x v="29"/>
    <n v="768"/>
    <x v="957"/>
    <s v="Richie Blackmore, Ian Gillian, Roger Glover"/>
    <n v="424829"/>
    <n v="0.99"/>
    <n v="1"/>
    <s v="MPEG audio file"/>
    <n v="1"/>
    <x v="0"/>
    <n v="8"/>
    <s v="Music"/>
    <n v="132"/>
    <n v="1"/>
    <n v="25"/>
    <n v="10"/>
    <d v="2009-04-09T00:00:00"/>
    <s v="Rua Dr. Falcão Filho, 155"/>
    <s v="São Paulo"/>
    <x v="10"/>
    <n v="8.91"/>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0"/>
    <s v="April"/>
  </r>
  <r>
    <n v="58"/>
    <x v="24"/>
    <n v="61"/>
    <x v="29"/>
    <n v="768"/>
    <x v="957"/>
    <s v="Richie Blackmore, Ian Gillian, Roger Glover"/>
    <n v="424829"/>
    <n v="0.99"/>
    <n v="1"/>
    <s v="MPEG audio file"/>
    <n v="1"/>
    <x v="0"/>
    <n v="5"/>
    <s v="90’s Music"/>
    <n v="132"/>
    <n v="1"/>
    <n v="25"/>
    <n v="10"/>
    <d v="2009-04-09T00:00:00"/>
    <s v="Rua Dr. Falcão Filho, 155"/>
    <s v="São Paulo"/>
    <x v="10"/>
    <n v="8.91"/>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0"/>
    <s v="April"/>
  </r>
  <r>
    <n v="58"/>
    <x v="24"/>
    <n v="61"/>
    <x v="29"/>
    <n v="768"/>
    <x v="957"/>
    <s v="Richie Blackmore, Ian Gillian, Roger Glover"/>
    <n v="424829"/>
    <n v="0.99"/>
    <n v="1"/>
    <s v="MPEG audio file"/>
    <n v="1"/>
    <x v="0"/>
    <n v="1"/>
    <s v="Music"/>
    <n v="132"/>
    <n v="1"/>
    <n v="25"/>
    <n v="10"/>
    <d v="2009-04-09T00:00:00"/>
    <s v="Rua Dr. Falcão Filho, 155"/>
    <s v="São Paulo"/>
    <x v="10"/>
    <n v="8.91"/>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0"/>
    <s v="April"/>
  </r>
  <r>
    <n v="77"/>
    <x v="23"/>
    <n v="57"/>
    <x v="31"/>
    <n v="744"/>
    <x v="958"/>
    <s v="NULL"/>
    <n v="188473"/>
    <n v="0.99"/>
    <n v="1"/>
    <s v="MPEG audio file"/>
    <n v="7"/>
    <x v="4"/>
    <n v="8"/>
    <s v="Music"/>
    <n v="128"/>
    <n v="1"/>
    <n v="25"/>
    <n v="10"/>
    <d v="2009-04-09T00:00:00"/>
    <s v="Rua Dr. Falcão Filho, 155"/>
    <s v="São Paulo"/>
    <x v="10"/>
    <n v="8.91"/>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0"/>
    <s v="April"/>
  </r>
  <r>
    <n v="77"/>
    <x v="23"/>
    <n v="57"/>
    <x v="31"/>
    <n v="744"/>
    <x v="958"/>
    <s v="NULL"/>
    <n v="188473"/>
    <n v="0.99"/>
    <n v="1"/>
    <s v="MPEG audio file"/>
    <n v="7"/>
    <x v="4"/>
    <n v="1"/>
    <s v="Music"/>
    <n v="128"/>
    <n v="1"/>
    <n v="25"/>
    <n v="10"/>
    <d v="2009-04-09T00:00:00"/>
    <s v="Rua Dr. Falcão Filho, 155"/>
    <s v="São Paulo"/>
    <x v="10"/>
    <n v="8.91"/>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0"/>
    <s v="April"/>
  </r>
  <r>
    <n v="133"/>
    <x v="100"/>
    <n v="205"/>
    <x v="181"/>
    <n v="2533"/>
    <x v="959"/>
    <s v="B. Carter/C. Layton/R. Ellsworth/R. Wynans/T. Shannon"/>
    <n v="251219"/>
    <n v="0.99"/>
    <n v="1"/>
    <s v="MPEG audio file"/>
    <n v="6"/>
    <x v="7"/>
    <n v="1"/>
    <s v="Music"/>
    <n v="990"/>
    <n v="1"/>
    <n v="183"/>
    <n v="46"/>
    <d v="2011-03-18T00:00:00"/>
    <s v="3 Chatham Street"/>
    <s v="Dublin"/>
    <x v="6"/>
    <n v="1.98"/>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March"/>
  </r>
  <r>
    <n v="133"/>
    <x v="100"/>
    <n v="205"/>
    <x v="181"/>
    <n v="2533"/>
    <x v="959"/>
    <s v="B. Carter/C. Layton/R. Ellsworth/R. Wynans/T. Shannon"/>
    <n v="251219"/>
    <n v="0.99"/>
    <n v="1"/>
    <s v="MPEG audio file"/>
    <n v="6"/>
    <x v="7"/>
    <n v="8"/>
    <s v="Music"/>
    <n v="990"/>
    <n v="1"/>
    <n v="183"/>
    <n v="46"/>
    <d v="2011-03-18T00:00:00"/>
    <s v="3 Chatham Street"/>
    <s v="Dublin"/>
    <x v="6"/>
    <n v="1.98"/>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March"/>
  </r>
  <r>
    <n v="53"/>
    <x v="15"/>
    <n v="204"/>
    <x v="110"/>
    <n v="2531"/>
    <x v="672"/>
    <s v="Rick Strauss"/>
    <n v="320078"/>
    <n v="0.99"/>
    <n v="1"/>
    <s v="MPEG audio file"/>
    <n v="2"/>
    <x v="1"/>
    <n v="8"/>
    <s v="Music"/>
    <n v="989"/>
    <n v="1"/>
    <n v="183"/>
    <n v="46"/>
    <d v="2011-03-18T00:00:00"/>
    <s v="3 Chatham Street"/>
    <s v="Dublin"/>
    <x v="6"/>
    <n v="1.98"/>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March"/>
  </r>
  <r>
    <n v="53"/>
    <x v="15"/>
    <n v="204"/>
    <x v="110"/>
    <n v="2531"/>
    <x v="672"/>
    <s v="Rick Strauss"/>
    <n v="320078"/>
    <n v="0.99"/>
    <n v="1"/>
    <s v="MPEG audio file"/>
    <n v="2"/>
    <x v="1"/>
    <n v="1"/>
    <s v="Music"/>
    <n v="989"/>
    <n v="1"/>
    <n v="183"/>
    <n v="46"/>
    <d v="2011-03-18T00:00:00"/>
    <s v="3 Chatham Street"/>
    <s v="Dublin"/>
    <x v="6"/>
    <n v="1.98"/>
    <n v="46"/>
    <s v="Hugh"/>
    <s v="O'Reilly"/>
    <s v="3 Chatham Street"/>
    <s v="Dublin"/>
    <s v="Ireland"/>
    <s v="+353 01 6792424"/>
    <n v="3"/>
    <n v="3"/>
    <s v="Jane"/>
    <s v="Peacock"/>
    <x v="2"/>
    <s v="Sales Support Agent"/>
    <n v="2"/>
    <s v="1111 6 Ave SW"/>
    <s v="Calgary"/>
    <s v="Canada"/>
    <s v="+1 (403) 262-3443"/>
    <s v="jane@chinookcorp.com"/>
    <s v="Sales Manager"/>
    <s v="Nancy"/>
    <s v="Edwards"/>
    <n v="51"/>
    <n v="22"/>
    <x v="2"/>
    <s v="March"/>
  </r>
  <r>
    <n v="58"/>
    <x v="24"/>
    <n v="62"/>
    <x v="249"/>
    <n v="785"/>
    <x v="960"/>
    <s v="Ian Gillan/Ian Paice/Jon Lord/Ritchie Blckmore/Roger Glover"/>
    <n v="272796"/>
    <n v="0.99"/>
    <n v="1"/>
    <s v="MPEG audio file"/>
    <n v="1"/>
    <x v="0"/>
    <n v="1"/>
    <s v="Music"/>
    <n v="1280"/>
    <n v="1"/>
    <n v="236"/>
    <n v="38"/>
    <d v="2011-10-31T00:00:00"/>
    <s v="Barbarossastraße 19"/>
    <s v="Berlin"/>
    <x v="0"/>
    <n v="13.8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October"/>
  </r>
  <r>
    <n v="58"/>
    <x v="24"/>
    <n v="62"/>
    <x v="249"/>
    <n v="785"/>
    <x v="960"/>
    <s v="Ian Gillan/Ian Paice/Jon Lord/Ritchie Blckmore/Roger Glover"/>
    <n v="272796"/>
    <n v="0.99"/>
    <n v="1"/>
    <s v="MPEG audio file"/>
    <n v="1"/>
    <x v="0"/>
    <n v="8"/>
    <s v="Music"/>
    <n v="1280"/>
    <n v="1"/>
    <n v="236"/>
    <n v="38"/>
    <d v="2011-10-31T00:00:00"/>
    <s v="Barbarossastraße 19"/>
    <s v="Berlin"/>
    <x v="0"/>
    <n v="13.8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October"/>
  </r>
  <r>
    <n v="58"/>
    <x v="24"/>
    <n v="59"/>
    <x v="30"/>
    <n v="758"/>
    <x v="961"/>
    <s v="Blackmore, Gillan, Glover, Lord, Paice"/>
    <n v="210259"/>
    <n v="0.99"/>
    <n v="1"/>
    <s v="MPEG audio file"/>
    <n v="1"/>
    <x v="0"/>
    <n v="8"/>
    <s v="Music"/>
    <n v="1277"/>
    <n v="1"/>
    <n v="236"/>
    <n v="38"/>
    <d v="2011-10-31T00:00:00"/>
    <s v="Barbarossastraße 19"/>
    <s v="Berlin"/>
    <x v="0"/>
    <n v="13.8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October"/>
  </r>
  <r>
    <n v="58"/>
    <x v="24"/>
    <n v="59"/>
    <x v="30"/>
    <n v="758"/>
    <x v="961"/>
    <s v="Blackmore, Gillan, Glover, Lord, Paice"/>
    <n v="210259"/>
    <n v="0.99"/>
    <n v="1"/>
    <s v="MPEG audio file"/>
    <n v="1"/>
    <x v="0"/>
    <n v="1"/>
    <s v="Music"/>
    <n v="1277"/>
    <n v="1"/>
    <n v="236"/>
    <n v="38"/>
    <d v="2011-10-31T00:00:00"/>
    <s v="Barbarossastraße 19"/>
    <s v="Berlin"/>
    <x v="0"/>
    <n v="13.8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October"/>
  </r>
  <r>
    <n v="58"/>
    <x v="24"/>
    <n v="58"/>
    <x v="250"/>
    <n v="749"/>
    <x v="962"/>
    <s v="Bolin/Coverdale"/>
    <n v="263836"/>
    <n v="0.99"/>
    <n v="1"/>
    <s v="MPEG audio file"/>
    <n v="1"/>
    <x v="0"/>
    <n v="8"/>
    <s v="Music"/>
    <n v="1276"/>
    <n v="1"/>
    <n v="236"/>
    <n v="38"/>
    <d v="2011-10-31T00:00:00"/>
    <s v="Barbarossastraße 19"/>
    <s v="Berlin"/>
    <x v="0"/>
    <n v="13.8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October"/>
  </r>
  <r>
    <n v="58"/>
    <x v="24"/>
    <n v="58"/>
    <x v="250"/>
    <n v="749"/>
    <x v="962"/>
    <s v="Bolin/Coverdale"/>
    <n v="263836"/>
    <n v="0.99"/>
    <n v="1"/>
    <s v="MPEG audio file"/>
    <n v="1"/>
    <x v="0"/>
    <n v="1"/>
    <s v="Music"/>
    <n v="1276"/>
    <n v="1"/>
    <n v="236"/>
    <n v="38"/>
    <d v="2011-10-31T00:00:00"/>
    <s v="Barbarossastraße 19"/>
    <s v="Berlin"/>
    <x v="0"/>
    <n v="13.8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October"/>
  </r>
  <r>
    <n v="58"/>
    <x v="24"/>
    <n v="63"/>
    <x v="28"/>
    <n v="794"/>
    <x v="963"/>
    <s v="Ian Gillan, Roger Glover, Jon Lord, Steve Morse, Ian Paice"/>
    <n v="276323"/>
    <n v="0.99"/>
    <n v="1"/>
    <s v="MPEG audio file"/>
    <n v="1"/>
    <x v="0"/>
    <n v="5"/>
    <s v="90’s Music"/>
    <n v="1281"/>
    <n v="1"/>
    <n v="236"/>
    <n v="38"/>
    <d v="2011-10-31T00:00:00"/>
    <s v="Barbarossastraße 19"/>
    <s v="Berlin"/>
    <x v="0"/>
    <n v="13.8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October"/>
  </r>
  <r>
    <n v="58"/>
    <x v="24"/>
    <n v="63"/>
    <x v="28"/>
    <n v="794"/>
    <x v="963"/>
    <s v="Ian Gillan, Roger Glover, Jon Lord, Steve Morse, Ian Paice"/>
    <n v="276323"/>
    <n v="0.99"/>
    <n v="1"/>
    <s v="MPEG audio file"/>
    <n v="1"/>
    <x v="0"/>
    <n v="8"/>
    <s v="Music"/>
    <n v="1281"/>
    <n v="1"/>
    <n v="236"/>
    <n v="38"/>
    <d v="2011-10-31T00:00:00"/>
    <s v="Barbarossastraße 19"/>
    <s v="Berlin"/>
    <x v="0"/>
    <n v="13.8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October"/>
  </r>
  <r>
    <n v="58"/>
    <x v="24"/>
    <n v="63"/>
    <x v="28"/>
    <n v="794"/>
    <x v="963"/>
    <s v="Ian Gillan, Roger Glover, Jon Lord, Steve Morse, Ian Paice"/>
    <n v="276323"/>
    <n v="0.99"/>
    <n v="1"/>
    <s v="MPEG audio file"/>
    <n v="1"/>
    <x v="0"/>
    <n v="1"/>
    <s v="Music"/>
    <n v="1281"/>
    <n v="1"/>
    <n v="236"/>
    <n v="38"/>
    <d v="2011-10-31T00:00:00"/>
    <s v="Barbarossastraße 19"/>
    <s v="Berlin"/>
    <x v="0"/>
    <n v="13.8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October"/>
  </r>
  <r>
    <n v="58"/>
    <x v="24"/>
    <n v="60"/>
    <x v="251"/>
    <n v="767"/>
    <x v="964"/>
    <s v="Ritchie Blackmore, Ian Gillan, Roger Glover, Jon Lord, Ian Paice"/>
    <n v="385880"/>
    <n v="0.99"/>
    <n v="1"/>
    <s v="MPEG audio file"/>
    <n v="1"/>
    <x v="0"/>
    <n v="8"/>
    <s v="Music"/>
    <n v="1278"/>
    <n v="1"/>
    <n v="236"/>
    <n v="38"/>
    <d v="2011-10-31T00:00:00"/>
    <s v="Barbarossastraße 19"/>
    <s v="Berlin"/>
    <x v="0"/>
    <n v="13.8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October"/>
  </r>
  <r>
    <n v="58"/>
    <x v="24"/>
    <n v="60"/>
    <x v="251"/>
    <n v="767"/>
    <x v="964"/>
    <s v="Ritchie Blackmore, Ian Gillan, Roger Glover, Jon Lord, Ian Paice"/>
    <n v="385880"/>
    <n v="0.99"/>
    <n v="1"/>
    <s v="MPEG audio file"/>
    <n v="1"/>
    <x v="0"/>
    <n v="1"/>
    <s v="Music"/>
    <n v="1278"/>
    <n v="1"/>
    <n v="236"/>
    <n v="38"/>
    <d v="2011-10-31T00:00:00"/>
    <s v="Barbarossastraße 19"/>
    <s v="Berlin"/>
    <x v="0"/>
    <n v="13.8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October"/>
  </r>
  <r>
    <n v="79"/>
    <x v="75"/>
    <n v="68"/>
    <x v="130"/>
    <n v="848"/>
    <x v="965"/>
    <s v="Jim Beard &amp; Jon Herington"/>
    <n v="659226"/>
    <n v="0.99"/>
    <n v="1"/>
    <s v="MPEG audio file"/>
    <n v="2"/>
    <x v="1"/>
    <n v="8"/>
    <s v="Music"/>
    <n v="1287"/>
    <n v="1"/>
    <n v="236"/>
    <n v="38"/>
    <d v="2011-10-31T00:00:00"/>
    <s v="Barbarossastraße 19"/>
    <s v="Berlin"/>
    <x v="0"/>
    <n v="13.8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October"/>
  </r>
  <r>
    <n v="79"/>
    <x v="75"/>
    <n v="68"/>
    <x v="130"/>
    <n v="848"/>
    <x v="965"/>
    <s v="Jim Beard &amp; Jon Herington"/>
    <n v="659226"/>
    <n v="0.99"/>
    <n v="1"/>
    <s v="MPEG audio file"/>
    <n v="2"/>
    <x v="1"/>
    <n v="1"/>
    <s v="Music"/>
    <n v="1287"/>
    <n v="1"/>
    <n v="236"/>
    <n v="38"/>
    <d v="2011-10-31T00:00:00"/>
    <s v="Barbarossastraße 19"/>
    <s v="Berlin"/>
    <x v="0"/>
    <n v="13.8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October"/>
  </r>
  <r>
    <n v="58"/>
    <x v="24"/>
    <n v="66"/>
    <x v="35"/>
    <n v="821"/>
    <x v="966"/>
    <s v="roger glover"/>
    <n v="334445"/>
    <n v="0.99"/>
    <n v="1"/>
    <s v="MPEG audio file"/>
    <n v="1"/>
    <x v="0"/>
    <n v="8"/>
    <s v="Music"/>
    <n v="1284"/>
    <n v="1"/>
    <n v="236"/>
    <n v="38"/>
    <d v="2011-10-31T00:00:00"/>
    <s v="Barbarossastraße 19"/>
    <s v="Berlin"/>
    <x v="0"/>
    <n v="13.8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October"/>
  </r>
  <r>
    <n v="58"/>
    <x v="24"/>
    <n v="66"/>
    <x v="35"/>
    <n v="821"/>
    <x v="966"/>
    <s v="roger glover"/>
    <n v="334445"/>
    <n v="0.99"/>
    <n v="1"/>
    <s v="MPEG audio file"/>
    <n v="1"/>
    <x v="0"/>
    <n v="1"/>
    <s v="Music"/>
    <n v="1284"/>
    <n v="1"/>
    <n v="236"/>
    <n v="38"/>
    <d v="2011-10-31T00:00:00"/>
    <s v="Barbarossastraße 19"/>
    <s v="Berlin"/>
    <x v="0"/>
    <n v="13.8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October"/>
  </r>
  <r>
    <n v="58"/>
    <x v="24"/>
    <n v="66"/>
    <x v="35"/>
    <n v="821"/>
    <x v="966"/>
    <s v="roger glover"/>
    <n v="334445"/>
    <n v="0.99"/>
    <n v="1"/>
    <s v="MPEG audio file"/>
    <n v="1"/>
    <x v="0"/>
    <n v="5"/>
    <s v="90’s Music"/>
    <n v="1284"/>
    <n v="1"/>
    <n v="236"/>
    <n v="38"/>
    <d v="2011-10-31T00:00:00"/>
    <s v="Barbarossastraße 19"/>
    <s v="Berlin"/>
    <x v="0"/>
    <n v="13.8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October"/>
  </r>
  <r>
    <n v="58"/>
    <x v="24"/>
    <n v="65"/>
    <x v="128"/>
    <n v="812"/>
    <x v="967"/>
    <s v="D.Coverdale/G.Hughes/Glenn Hughes/R.Blackmore/Ritchie Blackmore"/>
    <n v="203755"/>
    <n v="0.99"/>
    <n v="1"/>
    <s v="MPEG audio file"/>
    <n v="1"/>
    <x v="0"/>
    <n v="1"/>
    <s v="Music"/>
    <n v="1283"/>
    <n v="1"/>
    <n v="236"/>
    <n v="38"/>
    <d v="2011-10-31T00:00:00"/>
    <s v="Barbarossastraße 19"/>
    <s v="Berlin"/>
    <x v="0"/>
    <n v="13.8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2"/>
    <s v="October"/>
  </r>
  <r>
    <n v="58"/>
    <x v="24"/>
    <n v="65"/>
    <x v="128"/>
    <n v="812"/>
    <x v="967"/>
    <s v="D.Coverdale/G.Hughes/Glenn Hughes/R.Blackmore/Ritchie Blackmore"/>
    <n v="203755"/>
    <n v="0.99"/>
    <n v="1"/>
    <s v="MPEG audio file"/>
    <n v="1"/>
    <x v="0"/>
    <n v="8"/>
    <s v="Music"/>
    <n v="1283"/>
    <n v="1"/>
    <n v="236"/>
    <n v="38"/>
    <d v="2011-10-31T00:00:00"/>
    <s v="Barbarossastraße 19"/>
    <s v="Berlin"/>
    <x v="0"/>
    <n v="13.86"/>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October"/>
  </r>
  <r>
    <n v="80"/>
    <x v="74"/>
    <n v="70"/>
    <x v="129"/>
    <n v="866"/>
    <x v="968"/>
    <s v="Djavan"/>
    <n v="217338"/>
    <n v="0.99"/>
    <n v="1"/>
    <s v="MPEG audio file"/>
    <n v="7"/>
    <x v="4"/>
    <n v="5"/>
    <s v="90’s Music"/>
    <n v="1289"/>
    <n v="1"/>
    <n v="236"/>
    <n v="38"/>
    <d v="2011-10-31T00:00:00"/>
    <s v="Barbarossastraße 19"/>
    <s v="Berlin"/>
    <x v="0"/>
    <n v="13.86"/>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October"/>
  </r>
  <r>
    <n v="80"/>
    <x v="74"/>
    <n v="70"/>
    <x v="129"/>
    <n v="866"/>
    <x v="968"/>
    <s v="Djavan"/>
    <n v="217338"/>
    <n v="0.99"/>
    <n v="1"/>
    <s v="MPEG audio file"/>
    <n v="7"/>
    <x v="4"/>
    <n v="1"/>
    <s v="Music"/>
    <n v="1289"/>
    <n v="1"/>
    <n v="236"/>
    <n v="38"/>
    <d v="2011-10-31T00:00:00"/>
    <s v="Barbarossastraße 19"/>
    <s v="Berlin"/>
    <x v="0"/>
    <n v="13.86"/>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October"/>
  </r>
  <r>
    <n v="80"/>
    <x v="74"/>
    <n v="70"/>
    <x v="129"/>
    <n v="866"/>
    <x v="968"/>
    <s v="Djavan"/>
    <n v="217338"/>
    <n v="0.99"/>
    <n v="1"/>
    <s v="MPEG audio file"/>
    <n v="7"/>
    <x v="4"/>
    <n v="8"/>
    <s v="Music"/>
    <n v="1289"/>
    <n v="1"/>
    <n v="236"/>
    <n v="38"/>
    <d v="2011-10-31T00:00:00"/>
    <s v="Barbarossastraße 19"/>
    <s v="Berlin"/>
    <x v="0"/>
    <n v="13.86"/>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October"/>
  </r>
  <r>
    <n v="80"/>
    <x v="74"/>
    <n v="69"/>
    <x v="192"/>
    <n v="857"/>
    <x v="626"/>
    <s v="NULL"/>
    <n v="213237"/>
    <n v="0.99"/>
    <n v="1"/>
    <s v="MPEG audio file"/>
    <n v="7"/>
    <x v="4"/>
    <n v="8"/>
    <s v="Music"/>
    <n v="1288"/>
    <n v="1"/>
    <n v="236"/>
    <n v="38"/>
    <d v="2011-10-31T00:00:00"/>
    <s v="Barbarossastraße 19"/>
    <s v="Berlin"/>
    <x v="0"/>
    <n v="13.86"/>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October"/>
  </r>
  <r>
    <n v="80"/>
    <x v="74"/>
    <n v="69"/>
    <x v="192"/>
    <n v="857"/>
    <x v="626"/>
    <s v="NULL"/>
    <n v="213237"/>
    <n v="0.99"/>
    <n v="1"/>
    <s v="MPEG audio file"/>
    <n v="7"/>
    <x v="4"/>
    <n v="1"/>
    <s v="Music"/>
    <n v="1288"/>
    <n v="1"/>
    <n v="236"/>
    <n v="38"/>
    <d v="2011-10-31T00:00:00"/>
    <s v="Barbarossastraße 19"/>
    <s v="Berlin"/>
    <x v="0"/>
    <n v="13.86"/>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October"/>
  </r>
  <r>
    <n v="80"/>
    <x v="74"/>
    <n v="69"/>
    <x v="192"/>
    <n v="857"/>
    <x v="626"/>
    <s v="NULL"/>
    <n v="213237"/>
    <n v="0.99"/>
    <n v="1"/>
    <s v="MPEG audio file"/>
    <n v="7"/>
    <x v="4"/>
    <n v="5"/>
    <s v="90’s Music"/>
    <n v="1288"/>
    <n v="1"/>
    <n v="236"/>
    <n v="38"/>
    <d v="2011-10-31T00:00:00"/>
    <s v="Barbarossastraße 19"/>
    <s v="Berlin"/>
    <x v="0"/>
    <n v="13.86"/>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October"/>
  </r>
  <r>
    <n v="58"/>
    <x v="24"/>
    <n v="64"/>
    <x v="36"/>
    <n v="803"/>
    <x v="969"/>
    <s v="Blackmore, Glover, Turner"/>
    <n v="227186"/>
    <n v="0.99"/>
    <n v="1"/>
    <s v="MPEG audio file"/>
    <n v="1"/>
    <x v="0"/>
    <n v="1"/>
    <s v="Music"/>
    <n v="1282"/>
    <n v="1"/>
    <n v="236"/>
    <n v="38"/>
    <d v="2011-10-31T00:00:00"/>
    <s v="Barbarossastraße 19"/>
    <s v="Berlin"/>
    <x v="0"/>
    <n v="13.86"/>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October"/>
  </r>
  <r>
    <n v="58"/>
    <x v="24"/>
    <n v="64"/>
    <x v="36"/>
    <n v="803"/>
    <x v="969"/>
    <s v="Blackmore, Glover, Turner"/>
    <n v="227186"/>
    <n v="0.99"/>
    <n v="1"/>
    <s v="MPEG audio file"/>
    <n v="1"/>
    <x v="0"/>
    <n v="5"/>
    <s v="90’s Music"/>
    <n v="1282"/>
    <n v="1"/>
    <n v="236"/>
    <n v="38"/>
    <d v="2011-10-31T00:00:00"/>
    <s v="Barbarossastraße 19"/>
    <s v="Berlin"/>
    <x v="0"/>
    <n v="13.86"/>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October"/>
  </r>
  <r>
    <n v="58"/>
    <x v="24"/>
    <n v="64"/>
    <x v="36"/>
    <n v="803"/>
    <x v="969"/>
    <s v="Blackmore, Glover, Turner"/>
    <n v="227186"/>
    <n v="0.99"/>
    <n v="1"/>
    <s v="MPEG audio file"/>
    <n v="1"/>
    <x v="0"/>
    <n v="8"/>
    <s v="Music"/>
    <n v="1282"/>
    <n v="1"/>
    <n v="236"/>
    <n v="38"/>
    <d v="2011-10-31T00:00:00"/>
    <s v="Barbarossastraße 19"/>
    <s v="Berlin"/>
    <x v="0"/>
    <n v="13.86"/>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October"/>
  </r>
  <r>
    <n v="78"/>
    <x v="25"/>
    <n v="67"/>
    <x v="32"/>
    <n v="830"/>
    <x v="970"/>
    <s v="NULL"/>
    <n v="259787"/>
    <n v="0.99"/>
    <n v="1"/>
    <s v="MPEG audio file"/>
    <n v="1"/>
    <x v="0"/>
    <n v="5"/>
    <s v="90’s Music"/>
    <n v="1285"/>
    <n v="1"/>
    <n v="236"/>
    <n v="38"/>
    <d v="2011-10-31T00:00:00"/>
    <s v="Barbarossastraße 19"/>
    <s v="Berlin"/>
    <x v="0"/>
    <n v="13.86"/>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October"/>
  </r>
  <r>
    <n v="78"/>
    <x v="25"/>
    <n v="67"/>
    <x v="32"/>
    <n v="830"/>
    <x v="970"/>
    <s v="NULL"/>
    <n v="259787"/>
    <n v="0.99"/>
    <n v="1"/>
    <s v="MPEG audio file"/>
    <n v="1"/>
    <x v="0"/>
    <n v="8"/>
    <s v="Music"/>
    <n v="1285"/>
    <n v="1"/>
    <n v="236"/>
    <n v="38"/>
    <d v="2011-10-31T00:00:00"/>
    <s v="Barbarossastraße 19"/>
    <s v="Berlin"/>
    <x v="0"/>
    <n v="13.86"/>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October"/>
  </r>
  <r>
    <n v="78"/>
    <x v="25"/>
    <n v="67"/>
    <x v="32"/>
    <n v="830"/>
    <x v="970"/>
    <s v="NULL"/>
    <n v="259787"/>
    <n v="0.99"/>
    <n v="1"/>
    <s v="MPEG audio file"/>
    <n v="1"/>
    <x v="0"/>
    <n v="1"/>
    <s v="Music"/>
    <n v="1285"/>
    <n v="1"/>
    <n v="236"/>
    <n v="38"/>
    <d v="2011-10-31T00:00:00"/>
    <s v="Barbarossastraße 19"/>
    <s v="Berlin"/>
    <x v="0"/>
    <n v="13.86"/>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October"/>
  </r>
  <r>
    <n v="58"/>
    <x v="24"/>
    <n v="61"/>
    <x v="29"/>
    <n v="776"/>
    <x v="332"/>
    <s v="South"/>
    <n v="213054"/>
    <n v="0.99"/>
    <n v="1"/>
    <s v="MPEG audio file"/>
    <n v="1"/>
    <x v="0"/>
    <n v="5"/>
    <s v="90’s Music"/>
    <n v="1279"/>
    <n v="1"/>
    <n v="236"/>
    <n v="38"/>
    <d v="2011-10-31T00:00:00"/>
    <s v="Barbarossastraße 19"/>
    <s v="Berlin"/>
    <x v="0"/>
    <n v="13.86"/>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October"/>
  </r>
  <r>
    <n v="58"/>
    <x v="24"/>
    <n v="61"/>
    <x v="29"/>
    <n v="776"/>
    <x v="332"/>
    <s v="South"/>
    <n v="213054"/>
    <n v="0.99"/>
    <n v="1"/>
    <s v="MPEG audio file"/>
    <n v="1"/>
    <x v="0"/>
    <n v="1"/>
    <s v="Music"/>
    <n v="1279"/>
    <n v="1"/>
    <n v="236"/>
    <n v="38"/>
    <d v="2011-10-31T00:00:00"/>
    <s v="Barbarossastraße 19"/>
    <s v="Berlin"/>
    <x v="0"/>
    <n v="13.86"/>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October"/>
  </r>
  <r>
    <n v="78"/>
    <x v="25"/>
    <n v="67"/>
    <x v="32"/>
    <n v="839"/>
    <x v="971"/>
    <s v="NULL"/>
    <n v="248424"/>
    <n v="0.99"/>
    <n v="1"/>
    <s v="MPEG audio file"/>
    <n v="1"/>
    <x v="0"/>
    <n v="1"/>
    <s v="Music"/>
    <n v="1286"/>
    <n v="1"/>
    <n v="236"/>
    <n v="38"/>
    <d v="2011-10-31T00:00:00"/>
    <s v="Barbarossastraße 19"/>
    <s v="Berlin"/>
    <x v="0"/>
    <n v="13.86"/>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October"/>
  </r>
  <r>
    <n v="78"/>
    <x v="25"/>
    <n v="67"/>
    <x v="32"/>
    <n v="839"/>
    <x v="971"/>
    <s v="NULL"/>
    <n v="248424"/>
    <n v="0.99"/>
    <n v="1"/>
    <s v="MPEG audio file"/>
    <n v="1"/>
    <x v="0"/>
    <n v="8"/>
    <s v="Music"/>
    <n v="1286"/>
    <n v="1"/>
    <n v="236"/>
    <n v="38"/>
    <d v="2011-10-31T00:00:00"/>
    <s v="Barbarossastraße 19"/>
    <s v="Berlin"/>
    <x v="0"/>
    <n v="13.86"/>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October"/>
  </r>
  <r>
    <n v="78"/>
    <x v="25"/>
    <n v="67"/>
    <x v="32"/>
    <n v="839"/>
    <x v="971"/>
    <s v="NULL"/>
    <n v="248424"/>
    <n v="0.99"/>
    <n v="1"/>
    <s v="MPEG audio file"/>
    <n v="1"/>
    <x v="0"/>
    <n v="5"/>
    <s v="90’s Music"/>
    <n v="1286"/>
    <n v="1"/>
    <n v="236"/>
    <n v="38"/>
    <d v="2011-10-31T00:00:00"/>
    <s v="Barbarossastraße 19"/>
    <s v="Berlin"/>
    <x v="0"/>
    <n v="13.86"/>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2"/>
    <s v="October"/>
  </r>
  <r>
    <n v="140"/>
    <x v="131"/>
    <n v="214"/>
    <x v="252"/>
    <n v="2641"/>
    <x v="972"/>
    <s v="Robby Krieger, Ray Manzarek, John Densmore, Jim Morrison"/>
    <n v="154853"/>
    <n v="0.99"/>
    <n v="1"/>
    <s v="MPEG audio file"/>
    <n v="1"/>
    <x v="0"/>
    <n v="8"/>
    <s v="Music"/>
    <n v="1584"/>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40"/>
    <x v="131"/>
    <n v="214"/>
    <x v="252"/>
    <n v="2641"/>
    <x v="972"/>
    <s v="Robby Krieger, Ray Manzarek, John Densmore, Jim Morrison"/>
    <n v="154853"/>
    <n v="0.99"/>
    <n v="1"/>
    <s v="MPEG audio file"/>
    <n v="1"/>
    <x v="0"/>
    <n v="1"/>
    <s v="Music"/>
    <n v="1584"/>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43"/>
    <x v="128"/>
    <n v="219"/>
    <x v="236"/>
    <n v="2713"/>
    <x v="839"/>
    <s v="The Tea Party"/>
    <n v="244114"/>
    <n v="0.99"/>
    <n v="1"/>
    <s v="MPEG audio file"/>
    <n v="4"/>
    <x v="3"/>
    <n v="8"/>
    <s v="Music"/>
    <n v="1592"/>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43"/>
    <x v="128"/>
    <n v="219"/>
    <x v="236"/>
    <n v="2713"/>
    <x v="839"/>
    <s v="The Tea Party"/>
    <n v="244114"/>
    <n v="0.99"/>
    <n v="1"/>
    <s v="MPEG audio file"/>
    <n v="4"/>
    <x v="3"/>
    <n v="5"/>
    <s v="90’s Music"/>
    <n v="1592"/>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43"/>
    <x v="128"/>
    <n v="219"/>
    <x v="236"/>
    <n v="2713"/>
    <x v="839"/>
    <s v="The Tea Party"/>
    <n v="244114"/>
    <n v="0.99"/>
    <n v="1"/>
    <s v="MPEG audio file"/>
    <n v="4"/>
    <x v="3"/>
    <n v="1"/>
    <s v="Music"/>
    <n v="1592"/>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42"/>
    <x v="132"/>
    <n v="216"/>
    <x v="253"/>
    <n v="2668"/>
    <x v="973"/>
    <s v="Jagger/Richards/Oldham"/>
    <n v="164284"/>
    <n v="0.99"/>
    <n v="1"/>
    <s v="MPEG audio file"/>
    <n v="1"/>
    <x v="0"/>
    <n v="1"/>
    <s v="Music"/>
    <n v="1587"/>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42"/>
    <x v="132"/>
    <n v="216"/>
    <x v="253"/>
    <n v="2668"/>
    <x v="973"/>
    <s v="Jagger/Richards/Oldham"/>
    <n v="164284"/>
    <n v="0.99"/>
    <n v="1"/>
    <s v="MPEG audio file"/>
    <n v="1"/>
    <x v="0"/>
    <n v="8"/>
    <s v="Music"/>
    <n v="1587"/>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42"/>
    <x v="132"/>
    <n v="217"/>
    <x v="254"/>
    <n v="2677"/>
    <x v="974"/>
    <s v="Jagger/Richards"/>
    <n v="205766"/>
    <n v="0.99"/>
    <n v="1"/>
    <s v="MPEG audio file"/>
    <n v="1"/>
    <x v="0"/>
    <n v="5"/>
    <s v="90’s Music"/>
    <n v="1588"/>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42"/>
    <x v="132"/>
    <n v="217"/>
    <x v="254"/>
    <n v="2677"/>
    <x v="974"/>
    <s v="Jagger/Richards"/>
    <n v="205766"/>
    <n v="0.99"/>
    <n v="1"/>
    <s v="MPEG audio file"/>
    <n v="1"/>
    <x v="0"/>
    <n v="8"/>
    <s v="Music"/>
    <n v="1588"/>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42"/>
    <x v="132"/>
    <n v="217"/>
    <x v="254"/>
    <n v="2677"/>
    <x v="974"/>
    <s v="Jagger/Richards"/>
    <n v="205766"/>
    <n v="0.99"/>
    <n v="1"/>
    <s v="MPEG audio file"/>
    <n v="1"/>
    <x v="0"/>
    <n v="1"/>
    <s v="Music"/>
    <n v="1588"/>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42"/>
    <x v="132"/>
    <n v="218"/>
    <x v="255"/>
    <n v="2695"/>
    <x v="975"/>
    <s v="Jagger/Richards"/>
    <n v="222119"/>
    <n v="0.99"/>
    <n v="1"/>
    <s v="MPEG audio file"/>
    <n v="1"/>
    <x v="0"/>
    <n v="1"/>
    <s v="Music"/>
    <n v="1590"/>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42"/>
    <x v="132"/>
    <n v="218"/>
    <x v="255"/>
    <n v="2695"/>
    <x v="975"/>
    <s v="Jagger/Richards"/>
    <n v="222119"/>
    <n v="0.99"/>
    <n v="1"/>
    <s v="MPEG audio file"/>
    <n v="1"/>
    <x v="0"/>
    <n v="5"/>
    <s v="90’s Music"/>
    <n v="1590"/>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42"/>
    <x v="132"/>
    <n v="218"/>
    <x v="255"/>
    <n v="2695"/>
    <x v="975"/>
    <s v="Jagger/Richards"/>
    <n v="222119"/>
    <n v="0.99"/>
    <n v="1"/>
    <s v="MPEG audio file"/>
    <n v="1"/>
    <x v="0"/>
    <n v="8"/>
    <s v="Music"/>
    <n v="1590"/>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39"/>
    <x v="133"/>
    <n v="212"/>
    <x v="256"/>
    <n v="2614"/>
    <x v="976"/>
    <s v="Billy Duffy/Ian Astbury"/>
    <n v="289488"/>
    <n v="0.99"/>
    <n v="1"/>
    <s v="MPEG audio file"/>
    <n v="1"/>
    <x v="0"/>
    <n v="1"/>
    <s v="Music"/>
    <n v="1581"/>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39"/>
    <x v="133"/>
    <n v="212"/>
    <x v="256"/>
    <n v="2614"/>
    <x v="976"/>
    <s v="Billy Duffy/Ian Astbury"/>
    <n v="289488"/>
    <n v="0.99"/>
    <n v="1"/>
    <s v="MPEG audio file"/>
    <n v="1"/>
    <x v="0"/>
    <n v="8"/>
    <s v="Music"/>
    <n v="1581"/>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39"/>
    <x v="133"/>
    <n v="213"/>
    <x v="257"/>
    <n v="2632"/>
    <x v="977"/>
    <s v="NULL"/>
    <n v="326739"/>
    <n v="0.99"/>
    <n v="1"/>
    <s v="MPEG audio file"/>
    <n v="1"/>
    <x v="0"/>
    <n v="1"/>
    <s v="Music"/>
    <n v="1583"/>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39"/>
    <x v="133"/>
    <n v="213"/>
    <x v="257"/>
    <n v="2632"/>
    <x v="977"/>
    <s v="NULL"/>
    <n v="326739"/>
    <n v="0.99"/>
    <n v="1"/>
    <s v="MPEG audio file"/>
    <n v="1"/>
    <x v="0"/>
    <n v="8"/>
    <s v="Music"/>
    <n v="1583"/>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43"/>
    <x v="128"/>
    <n v="220"/>
    <x v="258"/>
    <n v="2722"/>
    <x v="978"/>
    <s v="The Tea Party"/>
    <n v="317231"/>
    <n v="0.99"/>
    <n v="1"/>
    <s v="MPEG audio file"/>
    <n v="4"/>
    <x v="3"/>
    <n v="5"/>
    <s v="90’s Music"/>
    <n v="1593"/>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43"/>
    <x v="128"/>
    <n v="220"/>
    <x v="258"/>
    <n v="2722"/>
    <x v="978"/>
    <s v="The Tea Party"/>
    <n v="317231"/>
    <n v="0.99"/>
    <n v="1"/>
    <s v="MPEG audio file"/>
    <n v="4"/>
    <x v="3"/>
    <n v="8"/>
    <s v="Music"/>
    <n v="1593"/>
    <n v="1"/>
    <n v="292"/>
    <n v="47"/>
    <d v="2012-07-05T00:00:00"/>
    <s v="Via Degli Scipioni, 43"/>
    <s v="Rome"/>
    <x v="17"/>
    <n v="13.86"/>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July"/>
  </r>
  <r>
    <n v="143"/>
    <x v="128"/>
    <n v="220"/>
    <x v="258"/>
    <n v="2722"/>
    <x v="978"/>
    <s v="The Tea Party"/>
    <n v="317231"/>
    <n v="0.99"/>
    <n v="1"/>
    <s v="MPEG audio file"/>
    <n v="4"/>
    <x v="3"/>
    <n v="1"/>
    <s v="Music"/>
    <n v="1593"/>
    <n v="1"/>
    <n v="292"/>
    <n v="47"/>
    <d v="2012-07-05T00:00:00"/>
    <s v="Via Degli Scipioni, 43"/>
    <s v="Rome"/>
    <x v="17"/>
    <n v="13.86"/>
    <n v="47"/>
    <s v="Lucas"/>
    <s v="Mancini"/>
    <s v="Via Degli Scipioni, 43"/>
    <s v="Rome"/>
    <s v="Italy"/>
    <s v="+39 06 39733434"/>
    <n v="5"/>
    <n v="5"/>
    <s v="Steve"/>
    <s v="Johnson"/>
    <x v="1"/>
    <s v="Sales Support Agent"/>
    <n v="2"/>
    <s v="7727B 41 Ave"/>
    <s v="Calgary"/>
    <s v="Canada"/>
    <s v="1 (780) 836-9987"/>
    <s v="steve@chinookcorp.com"/>
    <s v="Sales Manager"/>
    <s v="Nancy"/>
    <s v="Edwards"/>
    <n v="59"/>
    <n v="20"/>
    <x v="3"/>
    <s v="July"/>
  </r>
  <r>
    <n v="138"/>
    <x v="116"/>
    <n v="211"/>
    <x v="214"/>
    <n v="2605"/>
    <x v="979"/>
    <s v="The Clash"/>
    <n v="249756"/>
    <n v="0.99"/>
    <n v="1"/>
    <s v="MPEG audio file"/>
    <n v="4"/>
    <x v="3"/>
    <n v="5"/>
    <s v="90’s Music"/>
    <n v="1580"/>
    <n v="1"/>
    <n v="292"/>
    <n v="47"/>
    <d v="2012-07-05T00:00:00"/>
    <s v="Via Degli Scipioni, 43"/>
    <s v="Rome"/>
    <x v="17"/>
    <n v="13.86"/>
    <n v="47"/>
    <s v="Lucas"/>
    <s v="Mancini"/>
    <s v="Via Degli Scipioni, 43"/>
    <s v="Rome"/>
    <s v="Italy"/>
    <s v="+39 06 39733434"/>
    <n v="5"/>
    <n v="5"/>
    <s v="Steve"/>
    <s v="Johnson"/>
    <x v="1"/>
    <s v="Sales Support Agent"/>
    <n v="2"/>
    <s v="7727B 41 Ave"/>
    <s v="Calgary"/>
    <s v="Canada"/>
    <s v="1 (780) 836-9987"/>
    <s v="steve@chinookcorp.com"/>
    <s v="Sales Manager"/>
    <s v="Nancy"/>
    <s v="Edwards"/>
    <n v="59"/>
    <n v="20"/>
    <x v="3"/>
    <s v="July"/>
  </r>
  <r>
    <n v="138"/>
    <x v="116"/>
    <n v="211"/>
    <x v="214"/>
    <n v="2605"/>
    <x v="979"/>
    <s v="The Clash"/>
    <n v="249756"/>
    <n v="0.99"/>
    <n v="1"/>
    <s v="MPEG audio file"/>
    <n v="4"/>
    <x v="3"/>
    <n v="8"/>
    <s v="Music"/>
    <n v="1580"/>
    <n v="1"/>
    <n v="292"/>
    <n v="47"/>
    <d v="2012-07-05T00:00:00"/>
    <s v="Via Degli Scipioni, 43"/>
    <s v="Rome"/>
    <x v="17"/>
    <n v="13.86"/>
    <n v="47"/>
    <s v="Lucas"/>
    <s v="Mancini"/>
    <s v="Via Degli Scipioni, 43"/>
    <s v="Rome"/>
    <s v="Italy"/>
    <s v="+39 06 39733434"/>
    <n v="5"/>
    <n v="5"/>
    <s v="Steve"/>
    <s v="Johnson"/>
    <x v="2"/>
    <s v="Sales Support Agent"/>
    <n v="2"/>
    <s v="7727B 41 Ave"/>
    <s v="Calgary"/>
    <s v="Canada"/>
    <s v="1 (780) 836-9987"/>
    <s v="steve@chinookcorp.com"/>
    <s v="Sales Manager"/>
    <s v="Nancy"/>
    <s v="Edwards"/>
    <n v="59"/>
    <n v="20"/>
    <x v="3"/>
    <s v="July"/>
  </r>
  <r>
    <n v="138"/>
    <x v="116"/>
    <n v="211"/>
    <x v="214"/>
    <n v="2605"/>
    <x v="979"/>
    <s v="The Clash"/>
    <n v="249756"/>
    <n v="0.99"/>
    <n v="1"/>
    <s v="MPEG audio file"/>
    <n v="4"/>
    <x v="3"/>
    <n v="1"/>
    <s v="Music"/>
    <n v="1580"/>
    <n v="1"/>
    <n v="292"/>
    <n v="47"/>
    <d v="2012-07-05T00:00:00"/>
    <s v="Via Degli Scipioni, 43"/>
    <s v="Rome"/>
    <x v="17"/>
    <n v="13.86"/>
    <n v="47"/>
    <s v="Lucas"/>
    <s v="Mancini"/>
    <s v="Via Degli Scipioni, 43"/>
    <s v="Rome"/>
    <s v="Italy"/>
    <s v="+39 06 39733434"/>
    <n v="5"/>
    <n v="5"/>
    <s v="Steve"/>
    <s v="Johnson"/>
    <x v="2"/>
    <s v="Sales Support Agent"/>
    <n v="2"/>
    <s v="7727B 41 Ave"/>
    <s v="Calgary"/>
    <s v="Canada"/>
    <s v="1 (780) 836-9987"/>
    <s v="steve@chinookcorp.com"/>
    <s v="Sales Manager"/>
    <s v="Nancy"/>
    <s v="Edwards"/>
    <n v="59"/>
    <n v="20"/>
    <x v="3"/>
    <s v="July"/>
  </r>
  <r>
    <n v="142"/>
    <x v="132"/>
    <n v="217"/>
    <x v="254"/>
    <n v="2686"/>
    <x v="980"/>
    <s v="Jagger/Richards"/>
    <n v="215693"/>
    <n v="0.99"/>
    <n v="1"/>
    <s v="MPEG audio file"/>
    <n v="1"/>
    <x v="0"/>
    <n v="8"/>
    <s v="Music"/>
    <n v="1589"/>
    <n v="1"/>
    <n v="292"/>
    <n v="47"/>
    <d v="2012-07-05T00:00:00"/>
    <s v="Via Degli Scipioni, 43"/>
    <s v="Rome"/>
    <x v="17"/>
    <n v="13.86"/>
    <n v="47"/>
    <s v="Lucas"/>
    <s v="Mancini"/>
    <s v="Via Degli Scipioni, 43"/>
    <s v="Rome"/>
    <s v="Italy"/>
    <s v="+39 06 39733434"/>
    <n v="5"/>
    <n v="5"/>
    <s v="Steve"/>
    <s v="Johnson"/>
    <x v="2"/>
    <s v="Sales Support Agent"/>
    <n v="2"/>
    <s v="7727B 41 Ave"/>
    <s v="Calgary"/>
    <s v="Canada"/>
    <s v="1 (780) 836-9987"/>
    <s v="steve@chinookcorp.com"/>
    <s v="Sales Manager"/>
    <s v="Nancy"/>
    <s v="Edwards"/>
    <n v="59"/>
    <n v="20"/>
    <x v="3"/>
    <s v="July"/>
  </r>
  <r>
    <n v="142"/>
    <x v="132"/>
    <n v="217"/>
    <x v="254"/>
    <n v="2686"/>
    <x v="980"/>
    <s v="Jagger/Richards"/>
    <n v="215693"/>
    <n v="0.99"/>
    <n v="1"/>
    <s v="MPEG audio file"/>
    <n v="1"/>
    <x v="0"/>
    <n v="1"/>
    <s v="Music"/>
    <n v="1589"/>
    <n v="1"/>
    <n v="292"/>
    <n v="47"/>
    <d v="2012-07-05T00:00:00"/>
    <s v="Via Degli Scipioni, 43"/>
    <s v="Rome"/>
    <x v="17"/>
    <n v="13.86"/>
    <n v="47"/>
    <s v="Lucas"/>
    <s v="Mancini"/>
    <s v="Via Degli Scipioni, 43"/>
    <s v="Rome"/>
    <s v="Italy"/>
    <s v="+39 06 39733434"/>
    <n v="5"/>
    <n v="5"/>
    <s v="Steve"/>
    <s v="Johnson"/>
    <x v="2"/>
    <s v="Sales Support Agent"/>
    <n v="2"/>
    <s v="7727B 41 Ave"/>
    <s v="Calgary"/>
    <s v="Canada"/>
    <s v="1 (780) 836-9987"/>
    <s v="steve@chinookcorp.com"/>
    <s v="Sales Manager"/>
    <s v="Nancy"/>
    <s v="Edwards"/>
    <n v="59"/>
    <n v="20"/>
    <x v="3"/>
    <s v="July"/>
  </r>
  <r>
    <n v="142"/>
    <x v="132"/>
    <n v="217"/>
    <x v="254"/>
    <n v="2686"/>
    <x v="980"/>
    <s v="Jagger/Richards"/>
    <n v="215693"/>
    <n v="0.99"/>
    <n v="1"/>
    <s v="MPEG audio file"/>
    <n v="1"/>
    <x v="0"/>
    <n v="5"/>
    <s v="90’s Music"/>
    <n v="1589"/>
    <n v="1"/>
    <n v="292"/>
    <n v="47"/>
    <d v="2012-07-05T00:00:00"/>
    <s v="Via Degli Scipioni, 43"/>
    <s v="Rome"/>
    <x v="17"/>
    <n v="13.86"/>
    <n v="47"/>
    <s v="Lucas"/>
    <s v="Mancini"/>
    <s v="Via Degli Scipioni, 43"/>
    <s v="Rome"/>
    <s v="Italy"/>
    <s v="+39 06 39733434"/>
    <n v="5"/>
    <n v="5"/>
    <s v="Steve"/>
    <s v="Johnson"/>
    <x v="2"/>
    <s v="Sales Support Agent"/>
    <n v="2"/>
    <s v="7727B 41 Ave"/>
    <s v="Calgary"/>
    <s v="Canada"/>
    <s v="1 (780) 836-9987"/>
    <s v="steve@chinookcorp.com"/>
    <s v="Sales Manager"/>
    <s v="Nancy"/>
    <s v="Edwards"/>
    <n v="59"/>
    <n v="20"/>
    <x v="3"/>
    <s v="July"/>
  </r>
  <r>
    <n v="141"/>
    <x v="134"/>
    <n v="215"/>
    <x v="259"/>
    <n v="2659"/>
    <x v="981"/>
    <s v="G M Sumner"/>
    <n v="254615"/>
    <n v="0.99"/>
    <n v="1"/>
    <s v="MPEG audio file"/>
    <n v="1"/>
    <x v="0"/>
    <n v="8"/>
    <s v="Music"/>
    <n v="1586"/>
    <n v="1"/>
    <n v="292"/>
    <n v="47"/>
    <d v="2012-07-05T00:00:00"/>
    <s v="Via Degli Scipioni, 43"/>
    <s v="Rome"/>
    <x v="17"/>
    <n v="13.86"/>
    <n v="47"/>
    <s v="Lucas"/>
    <s v="Mancini"/>
    <s v="Via Degli Scipioni, 43"/>
    <s v="Rome"/>
    <s v="Italy"/>
    <s v="+39 06 39733434"/>
    <n v="5"/>
    <n v="5"/>
    <s v="Steve"/>
    <s v="Johnson"/>
    <x v="1"/>
    <s v="Sales Support Agent"/>
    <n v="2"/>
    <s v="7727B 41 Ave"/>
    <s v="Calgary"/>
    <s v="Canada"/>
    <s v="1 (780) 836-9987"/>
    <s v="steve@chinookcorp.com"/>
    <s v="Sales Manager"/>
    <s v="Nancy"/>
    <s v="Edwards"/>
    <n v="59"/>
    <n v="20"/>
    <x v="3"/>
    <s v="July"/>
  </r>
  <r>
    <n v="141"/>
    <x v="134"/>
    <n v="215"/>
    <x v="259"/>
    <n v="2659"/>
    <x v="981"/>
    <s v="G M Sumner"/>
    <n v="254615"/>
    <n v="0.99"/>
    <n v="1"/>
    <s v="MPEG audio file"/>
    <n v="1"/>
    <x v="0"/>
    <n v="5"/>
    <s v="90’s Music"/>
    <n v="1586"/>
    <n v="1"/>
    <n v="292"/>
    <n v="47"/>
    <d v="2012-07-05T00:00:00"/>
    <s v="Via Degli Scipioni, 43"/>
    <s v="Rome"/>
    <x v="17"/>
    <n v="13.86"/>
    <n v="47"/>
    <s v="Lucas"/>
    <s v="Mancini"/>
    <s v="Via Degli Scipioni, 43"/>
    <s v="Rome"/>
    <s v="Italy"/>
    <s v="+39 06 39733434"/>
    <n v="5"/>
    <n v="5"/>
    <s v="Steve"/>
    <s v="Johnson"/>
    <x v="1"/>
    <s v="Sales Support Agent"/>
    <n v="2"/>
    <s v="7727B 41 Ave"/>
    <s v="Calgary"/>
    <s v="Canada"/>
    <s v="1 (780) 836-9987"/>
    <s v="steve@chinookcorp.com"/>
    <s v="Sales Manager"/>
    <s v="Nancy"/>
    <s v="Edwards"/>
    <n v="59"/>
    <n v="20"/>
    <x v="3"/>
    <s v="July"/>
  </r>
  <r>
    <n v="141"/>
    <x v="134"/>
    <n v="215"/>
    <x v="259"/>
    <n v="2659"/>
    <x v="981"/>
    <s v="G M Sumner"/>
    <n v="254615"/>
    <n v="0.99"/>
    <n v="1"/>
    <s v="MPEG audio file"/>
    <n v="1"/>
    <x v="0"/>
    <n v="1"/>
    <s v="Music"/>
    <n v="1586"/>
    <n v="1"/>
    <n v="292"/>
    <n v="47"/>
    <d v="2012-07-05T00:00:00"/>
    <s v="Via Degli Scipioni, 43"/>
    <s v="Rome"/>
    <x v="17"/>
    <n v="13.86"/>
    <n v="47"/>
    <s v="Lucas"/>
    <s v="Mancini"/>
    <s v="Via Degli Scipioni, 43"/>
    <s v="Rome"/>
    <s v="Italy"/>
    <s v="+39 06 39733434"/>
    <n v="5"/>
    <n v="5"/>
    <s v="Steve"/>
    <s v="Johnson"/>
    <x v="1"/>
    <s v="Sales Support Agent"/>
    <n v="2"/>
    <s v="7727B 41 Ave"/>
    <s v="Calgary"/>
    <s v="Canada"/>
    <s v="1 (780) 836-9987"/>
    <s v="steve@chinookcorp.com"/>
    <s v="Sales Manager"/>
    <s v="Nancy"/>
    <s v="Edwards"/>
    <n v="59"/>
    <n v="20"/>
    <x v="3"/>
    <s v="July"/>
  </r>
  <r>
    <n v="139"/>
    <x v="133"/>
    <n v="213"/>
    <x v="257"/>
    <n v="2623"/>
    <x v="982"/>
    <s v="NULL"/>
    <n v="165825"/>
    <n v="0.99"/>
    <n v="1"/>
    <s v="MPEG audio file"/>
    <n v="1"/>
    <x v="0"/>
    <n v="1"/>
    <s v="Music"/>
    <n v="1582"/>
    <n v="1"/>
    <n v="292"/>
    <n v="47"/>
    <d v="2012-07-05T00:00:00"/>
    <s v="Via Degli Scipioni, 43"/>
    <s v="Rome"/>
    <x v="17"/>
    <n v="13.86"/>
    <n v="47"/>
    <s v="Lucas"/>
    <s v="Mancini"/>
    <s v="Via Degli Scipioni, 43"/>
    <s v="Rome"/>
    <s v="Italy"/>
    <s v="+39 06 39733434"/>
    <n v="5"/>
    <n v="5"/>
    <s v="Steve"/>
    <s v="Johnson"/>
    <x v="1"/>
    <s v="Sales Support Agent"/>
    <n v="2"/>
    <s v="7727B 41 Ave"/>
    <s v="Calgary"/>
    <s v="Canada"/>
    <s v="1 (780) 836-9987"/>
    <s v="steve@chinookcorp.com"/>
    <s v="Sales Manager"/>
    <s v="Nancy"/>
    <s v="Edwards"/>
    <n v="59"/>
    <n v="20"/>
    <x v="3"/>
    <s v="July"/>
  </r>
  <r>
    <n v="139"/>
    <x v="133"/>
    <n v="213"/>
    <x v="257"/>
    <n v="2623"/>
    <x v="982"/>
    <s v="NULL"/>
    <n v="165825"/>
    <n v="0.99"/>
    <n v="1"/>
    <s v="MPEG audio file"/>
    <n v="1"/>
    <x v="0"/>
    <n v="8"/>
    <s v="Music"/>
    <n v="1582"/>
    <n v="1"/>
    <n v="292"/>
    <n v="47"/>
    <d v="2012-07-05T00:00:00"/>
    <s v="Via Degli Scipioni, 43"/>
    <s v="Rome"/>
    <x v="17"/>
    <n v="13.86"/>
    <n v="47"/>
    <s v="Lucas"/>
    <s v="Mancini"/>
    <s v="Via Degli Scipioni, 43"/>
    <s v="Rome"/>
    <s v="Italy"/>
    <s v="+39 06 39733434"/>
    <n v="5"/>
    <n v="5"/>
    <s v="Steve"/>
    <s v="Johnson"/>
    <x v="1"/>
    <s v="Sales Support Agent"/>
    <n v="2"/>
    <s v="7727B 41 Ave"/>
    <s v="Calgary"/>
    <s v="Canada"/>
    <s v="1 (780) 836-9987"/>
    <s v="steve@chinookcorp.com"/>
    <s v="Sales Manager"/>
    <s v="Nancy"/>
    <s v="Edwards"/>
    <n v="59"/>
    <n v="20"/>
    <x v="3"/>
    <s v="July"/>
  </r>
  <r>
    <n v="141"/>
    <x v="134"/>
    <n v="215"/>
    <x v="259"/>
    <n v="2650"/>
    <x v="983"/>
    <s v="G M Sumner"/>
    <n v="192992"/>
    <n v="0.99"/>
    <n v="1"/>
    <s v="MPEG audio file"/>
    <n v="1"/>
    <x v="0"/>
    <n v="1"/>
    <s v="Music"/>
    <n v="1585"/>
    <n v="1"/>
    <n v="292"/>
    <n v="47"/>
    <d v="2012-07-05T00:00:00"/>
    <s v="Via Degli Scipioni, 43"/>
    <s v="Rome"/>
    <x v="17"/>
    <n v="13.86"/>
    <n v="47"/>
    <s v="Lucas"/>
    <s v="Mancini"/>
    <s v="Via Degli Scipioni, 43"/>
    <s v="Rome"/>
    <s v="Italy"/>
    <s v="+39 06 39733434"/>
    <n v="5"/>
    <n v="5"/>
    <s v="Steve"/>
    <s v="Johnson"/>
    <x v="1"/>
    <s v="Sales Support Agent"/>
    <n v="2"/>
    <s v="7727B 41 Ave"/>
    <s v="Calgary"/>
    <s v="Canada"/>
    <s v="1 (780) 836-9987"/>
    <s v="steve@chinookcorp.com"/>
    <s v="Sales Manager"/>
    <s v="Nancy"/>
    <s v="Edwards"/>
    <n v="59"/>
    <n v="20"/>
    <x v="3"/>
    <s v="July"/>
  </r>
  <r>
    <n v="141"/>
    <x v="134"/>
    <n v="215"/>
    <x v="259"/>
    <n v="2650"/>
    <x v="983"/>
    <s v="G M Sumner"/>
    <n v="192992"/>
    <n v="0.99"/>
    <n v="1"/>
    <s v="MPEG audio file"/>
    <n v="1"/>
    <x v="0"/>
    <n v="5"/>
    <s v="90’s Music"/>
    <n v="1585"/>
    <n v="1"/>
    <n v="292"/>
    <n v="47"/>
    <d v="2012-07-05T00:00:00"/>
    <s v="Via Degli Scipioni, 43"/>
    <s v="Rome"/>
    <x v="17"/>
    <n v="13.86"/>
    <n v="47"/>
    <s v="Lucas"/>
    <s v="Mancini"/>
    <s v="Via Degli Scipioni, 43"/>
    <s v="Rome"/>
    <s v="Italy"/>
    <s v="+39 06 39733434"/>
    <n v="5"/>
    <n v="5"/>
    <s v="Steve"/>
    <s v="Johnson"/>
    <x v="1"/>
    <s v="Sales Support Agent"/>
    <n v="2"/>
    <s v="7727B 41 Ave"/>
    <s v="Calgary"/>
    <s v="Canada"/>
    <s v="1 (780) 836-9987"/>
    <s v="steve@chinookcorp.com"/>
    <s v="Sales Manager"/>
    <s v="Nancy"/>
    <s v="Edwards"/>
    <n v="59"/>
    <n v="20"/>
    <x v="3"/>
    <s v="July"/>
  </r>
  <r>
    <n v="141"/>
    <x v="134"/>
    <n v="215"/>
    <x v="259"/>
    <n v="2650"/>
    <x v="983"/>
    <s v="G M Sumner"/>
    <n v="192992"/>
    <n v="0.99"/>
    <n v="1"/>
    <s v="MPEG audio file"/>
    <n v="1"/>
    <x v="0"/>
    <n v="8"/>
    <s v="Music"/>
    <n v="1585"/>
    <n v="1"/>
    <n v="292"/>
    <n v="47"/>
    <d v="2012-07-05T00:00:00"/>
    <s v="Via Degli Scipioni, 43"/>
    <s v="Rome"/>
    <x v="17"/>
    <n v="13.86"/>
    <n v="47"/>
    <s v="Lucas"/>
    <s v="Mancini"/>
    <s v="Via Degli Scipioni, 43"/>
    <s v="Rome"/>
    <s v="Italy"/>
    <s v="+39 06 39733434"/>
    <n v="5"/>
    <n v="5"/>
    <s v="Steve"/>
    <s v="Johnson"/>
    <x v="1"/>
    <s v="Sales Support Agent"/>
    <n v="2"/>
    <s v="7727B 41 Ave"/>
    <s v="Calgary"/>
    <s v="Canada"/>
    <s v="1 (780) 836-9987"/>
    <s v="steve@chinookcorp.com"/>
    <s v="Sales Manager"/>
    <s v="Nancy"/>
    <s v="Edwards"/>
    <n v="59"/>
    <n v="20"/>
    <x v="3"/>
    <s v="July"/>
  </r>
  <r>
    <n v="142"/>
    <x v="132"/>
    <n v="218"/>
    <x v="255"/>
    <n v="2704"/>
    <x v="984"/>
    <s v="Jagger/Richards"/>
    <n v="249155"/>
    <n v="0.99"/>
    <n v="1"/>
    <s v="MPEG audio file"/>
    <n v="1"/>
    <x v="0"/>
    <n v="1"/>
    <s v="Music"/>
    <n v="1591"/>
    <n v="1"/>
    <n v="292"/>
    <n v="47"/>
    <d v="2012-07-05T00:00:00"/>
    <s v="Via Degli Scipioni, 43"/>
    <s v="Rome"/>
    <x v="17"/>
    <n v="13.86"/>
    <n v="47"/>
    <s v="Lucas"/>
    <s v="Mancini"/>
    <s v="Via Degli Scipioni, 43"/>
    <s v="Rome"/>
    <s v="Italy"/>
    <s v="+39 06 39733434"/>
    <n v="5"/>
    <n v="5"/>
    <s v="Steve"/>
    <s v="Johnson"/>
    <x v="1"/>
    <s v="Sales Support Agent"/>
    <n v="2"/>
    <s v="7727B 41 Ave"/>
    <s v="Calgary"/>
    <s v="Canada"/>
    <s v="1 (780) 836-9987"/>
    <s v="steve@chinookcorp.com"/>
    <s v="Sales Manager"/>
    <s v="Nancy"/>
    <s v="Edwards"/>
    <n v="59"/>
    <n v="20"/>
    <x v="3"/>
    <s v="July"/>
  </r>
  <r>
    <n v="142"/>
    <x v="132"/>
    <n v="218"/>
    <x v="255"/>
    <n v="2704"/>
    <x v="984"/>
    <s v="Jagger/Richards"/>
    <n v="249155"/>
    <n v="0.99"/>
    <n v="1"/>
    <s v="MPEG audio file"/>
    <n v="1"/>
    <x v="0"/>
    <n v="5"/>
    <s v="90’s Music"/>
    <n v="1591"/>
    <n v="1"/>
    <n v="292"/>
    <n v="47"/>
    <d v="2012-07-05T00:00:00"/>
    <s v="Via Degli Scipioni, 43"/>
    <s v="Rome"/>
    <x v="17"/>
    <n v="13.86"/>
    <n v="47"/>
    <s v="Lucas"/>
    <s v="Mancini"/>
    <s v="Via Degli Scipioni, 43"/>
    <s v="Rome"/>
    <s v="Italy"/>
    <s v="+39 06 39733434"/>
    <n v="5"/>
    <n v="5"/>
    <s v="Steve"/>
    <s v="Johnson"/>
    <x v="1"/>
    <s v="Sales Support Agent"/>
    <n v="2"/>
    <s v="7727B 41 Ave"/>
    <s v="Calgary"/>
    <s v="Canada"/>
    <s v="1 (780) 836-9987"/>
    <s v="steve@chinookcorp.com"/>
    <s v="Sales Manager"/>
    <s v="Nancy"/>
    <s v="Edwards"/>
    <n v="59"/>
    <n v="20"/>
    <x v="3"/>
    <s v="July"/>
  </r>
  <r>
    <n v="142"/>
    <x v="132"/>
    <n v="218"/>
    <x v="255"/>
    <n v="2704"/>
    <x v="984"/>
    <s v="Jagger/Richards"/>
    <n v="249155"/>
    <n v="0.99"/>
    <n v="1"/>
    <s v="MPEG audio file"/>
    <n v="1"/>
    <x v="0"/>
    <n v="8"/>
    <s v="Music"/>
    <n v="1591"/>
    <n v="1"/>
    <n v="292"/>
    <n v="47"/>
    <d v="2012-07-05T00:00:00"/>
    <s v="Via Degli Scipioni, 43"/>
    <s v="Rome"/>
    <x v="17"/>
    <n v="13.86"/>
    <n v="47"/>
    <s v="Lucas"/>
    <s v="Mancini"/>
    <s v="Via Degli Scipioni, 43"/>
    <s v="Rome"/>
    <s v="Italy"/>
    <s v="+39 06 39733434"/>
    <n v="5"/>
    <n v="5"/>
    <s v="Steve"/>
    <s v="Johnson"/>
    <x v="1"/>
    <s v="Sales Support Agent"/>
    <n v="2"/>
    <s v="7727B 41 Ave"/>
    <s v="Calgary"/>
    <s v="Canada"/>
    <s v="1 (780) 836-9987"/>
    <s v="steve@chinookcorp.com"/>
    <s v="Sales Manager"/>
    <s v="Nancy"/>
    <s v="Edwards"/>
    <n v="59"/>
    <n v="20"/>
    <x v="3"/>
    <s v="July"/>
  </r>
  <r>
    <n v="150"/>
    <x v="102"/>
    <n v="235"/>
    <x v="230"/>
    <n v="2968"/>
    <x v="756"/>
    <s v="Adam Clayton, Bono, Larry Mullen &amp; The Edge"/>
    <n v="347951"/>
    <n v="0.99"/>
    <n v="1"/>
    <s v="MPEG audio file"/>
    <n v="1"/>
    <x v="0"/>
    <n v="8"/>
    <s v="Music"/>
    <n v="1632"/>
    <n v="1"/>
    <n v="300"/>
    <n v="40"/>
    <d v="2012-08-13T00:00:00"/>
    <s v="8, Rue Hanovre"/>
    <s v="Paris"/>
    <x v="5"/>
    <n v="0.99"/>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3"/>
    <s v="August"/>
  </r>
  <r>
    <n v="150"/>
    <x v="102"/>
    <n v="235"/>
    <x v="230"/>
    <n v="2968"/>
    <x v="756"/>
    <s v="Adam Clayton, Bono, Larry Mullen &amp; The Edge"/>
    <n v="347951"/>
    <n v="0.99"/>
    <n v="1"/>
    <s v="MPEG audio file"/>
    <n v="1"/>
    <x v="0"/>
    <n v="1"/>
    <s v="Music"/>
    <n v="1632"/>
    <n v="1"/>
    <n v="300"/>
    <n v="40"/>
    <d v="2012-08-13T00:00:00"/>
    <s v="8, Rue Hanovre"/>
    <s v="Paris"/>
    <x v="5"/>
    <n v="0.99"/>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3"/>
    <s v="August"/>
  </r>
  <r>
    <n v="17"/>
    <x v="10"/>
    <n v="23"/>
    <x v="12"/>
    <n v="238"/>
    <x v="985"/>
    <s v="NULL"/>
    <n v="175386"/>
    <n v="0.99"/>
    <n v="1"/>
    <s v="MPEG audio file"/>
    <n v="7"/>
    <x v="4"/>
    <n v="8"/>
    <s v="Music"/>
    <n v="41"/>
    <n v="1"/>
    <n v="9"/>
    <n v="42"/>
    <d v="2009-02-02T00:00:00"/>
    <s v="9, Place Louis Barthou"/>
    <s v="Bordeaux"/>
    <x v="5"/>
    <n v="3.96"/>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0"/>
    <s v="February"/>
  </r>
  <r>
    <n v="17"/>
    <x v="10"/>
    <n v="23"/>
    <x v="12"/>
    <n v="238"/>
    <x v="985"/>
    <s v="NULL"/>
    <n v="175386"/>
    <n v="0.99"/>
    <n v="1"/>
    <s v="MPEG audio file"/>
    <n v="7"/>
    <x v="4"/>
    <n v="1"/>
    <s v="Music"/>
    <n v="41"/>
    <n v="1"/>
    <n v="9"/>
    <n v="42"/>
    <d v="2009-02-02T00:00:00"/>
    <s v="9, Place Louis Barthou"/>
    <s v="Bordeaux"/>
    <x v="5"/>
    <n v="3.96"/>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0"/>
    <s v="February"/>
  </r>
  <r>
    <n v="17"/>
    <x v="10"/>
    <n v="23"/>
    <x v="12"/>
    <n v="240"/>
    <x v="986"/>
    <s v="NULL"/>
    <n v="260257"/>
    <n v="0.99"/>
    <n v="1"/>
    <s v="MPEG audio file"/>
    <n v="7"/>
    <x v="4"/>
    <n v="8"/>
    <s v="Music"/>
    <n v="42"/>
    <n v="1"/>
    <n v="9"/>
    <n v="42"/>
    <d v="2009-02-02T00:00:00"/>
    <s v="9, Place Louis Barthou"/>
    <s v="Bordeaux"/>
    <x v="5"/>
    <n v="3.96"/>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0"/>
    <s v="February"/>
  </r>
  <r>
    <n v="17"/>
    <x v="10"/>
    <n v="23"/>
    <x v="12"/>
    <n v="240"/>
    <x v="986"/>
    <s v="NULL"/>
    <n v="260257"/>
    <n v="0.99"/>
    <n v="1"/>
    <s v="MPEG audio file"/>
    <n v="7"/>
    <x v="4"/>
    <n v="1"/>
    <s v="Music"/>
    <n v="42"/>
    <n v="1"/>
    <n v="9"/>
    <n v="42"/>
    <d v="2009-02-02T00:00:00"/>
    <s v="9, Place Louis Barthou"/>
    <s v="Bordeaux"/>
    <x v="5"/>
    <n v="3.96"/>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0"/>
    <s v="February"/>
  </r>
  <r>
    <n v="17"/>
    <x v="10"/>
    <n v="23"/>
    <x v="12"/>
    <n v="244"/>
    <x v="23"/>
    <s v="NULL"/>
    <n v="153208"/>
    <n v="0.99"/>
    <n v="1"/>
    <s v="MPEG audio file"/>
    <n v="7"/>
    <x v="4"/>
    <n v="8"/>
    <s v="Music"/>
    <n v="44"/>
    <n v="1"/>
    <n v="9"/>
    <n v="42"/>
    <d v="2009-02-02T00:00:00"/>
    <s v="9, Place Louis Barthou"/>
    <s v="Bordeaux"/>
    <x v="5"/>
    <n v="3.96"/>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0"/>
    <s v="February"/>
  </r>
  <r>
    <n v="70"/>
    <x v="19"/>
    <n v="52"/>
    <x v="23"/>
    <n v="648"/>
    <x v="987"/>
    <s v="NULL"/>
    <n v="168437"/>
    <n v="0.99"/>
    <n v="1"/>
    <s v="MPEG audio file"/>
    <n v="11"/>
    <x v="6"/>
    <n v="1"/>
    <s v="Music"/>
    <n v="680"/>
    <n v="1"/>
    <n v="124"/>
    <n v="20"/>
    <d v="2010-06-22T00:00:00"/>
    <s v="541 Del Medio Avenue"/>
    <s v="Mountain View"/>
    <x v="4"/>
    <n v="13.86"/>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June"/>
  </r>
  <r>
    <n v="70"/>
    <x v="19"/>
    <n v="52"/>
    <x v="23"/>
    <n v="648"/>
    <x v="987"/>
    <s v="NULL"/>
    <n v="168437"/>
    <n v="0.99"/>
    <n v="1"/>
    <s v="MPEG audio file"/>
    <n v="11"/>
    <x v="6"/>
    <n v="8"/>
    <s v="Music"/>
    <n v="680"/>
    <n v="1"/>
    <n v="124"/>
    <n v="20"/>
    <d v="2010-06-22T00:00:00"/>
    <s v="541 Del Medio Avenue"/>
    <s v="Mountain View"/>
    <x v="4"/>
    <n v="13.86"/>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June"/>
  </r>
  <r>
    <n v="70"/>
    <x v="19"/>
    <n v="52"/>
    <x v="23"/>
    <n v="657"/>
    <x v="988"/>
    <s v="NULL"/>
    <n v="179826"/>
    <n v="0.99"/>
    <n v="1"/>
    <s v="MPEG audio file"/>
    <n v="11"/>
    <x v="6"/>
    <n v="1"/>
    <s v="Music"/>
    <n v="681"/>
    <n v="1"/>
    <n v="124"/>
    <n v="20"/>
    <d v="2010-06-22T00:00:00"/>
    <s v="541 Del Medio Avenue"/>
    <s v="Mountain View"/>
    <x v="4"/>
    <n v="13.86"/>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June"/>
  </r>
  <r>
    <n v="70"/>
    <x v="19"/>
    <n v="52"/>
    <x v="23"/>
    <n v="657"/>
    <x v="988"/>
    <s v="NULL"/>
    <n v="179826"/>
    <n v="0.99"/>
    <n v="1"/>
    <s v="MPEG audio file"/>
    <n v="11"/>
    <x v="6"/>
    <n v="8"/>
    <s v="Music"/>
    <n v="681"/>
    <n v="1"/>
    <n v="124"/>
    <n v="20"/>
    <d v="2010-06-22T00:00:00"/>
    <s v="541 Del Medio Avenue"/>
    <s v="Mountain View"/>
    <x v="4"/>
    <n v="13.86"/>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June"/>
  </r>
  <r>
    <n v="69"/>
    <x v="20"/>
    <n v="51"/>
    <x v="24"/>
    <n v="630"/>
    <x v="989"/>
    <s v="NULL"/>
    <n v="204199"/>
    <n v="0.99"/>
    <n v="1"/>
    <s v="MPEG audio file"/>
    <n v="2"/>
    <x v="1"/>
    <n v="8"/>
    <s v="Music"/>
    <n v="678"/>
    <n v="1"/>
    <n v="124"/>
    <n v="20"/>
    <d v="2010-06-22T00:00:00"/>
    <s v="541 Del Medio Avenue"/>
    <s v="Mountain View"/>
    <x v="4"/>
    <n v="13.86"/>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June"/>
  </r>
  <r>
    <n v="69"/>
    <x v="20"/>
    <n v="51"/>
    <x v="24"/>
    <n v="630"/>
    <x v="989"/>
    <s v="NULL"/>
    <n v="204199"/>
    <n v="0.99"/>
    <n v="1"/>
    <s v="MPEG audio file"/>
    <n v="2"/>
    <x v="1"/>
    <n v="1"/>
    <s v="Music"/>
    <n v="678"/>
    <n v="1"/>
    <n v="124"/>
    <n v="20"/>
    <d v="2010-06-22T00:00:00"/>
    <s v="541 Del Medio Avenue"/>
    <s v="Mountain View"/>
    <x v="4"/>
    <n v="13.86"/>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June"/>
  </r>
  <r>
    <n v="21"/>
    <x v="70"/>
    <n v="45"/>
    <x v="216"/>
    <n v="558"/>
    <x v="990"/>
    <s v="Dadinho/Gilbreto Gomes/Gustavo/P.C. Portugal/R. Mocoto"/>
    <n v="344320"/>
    <n v="0.99"/>
    <n v="1"/>
    <s v="MPEG audio file"/>
    <n v="7"/>
    <x v="4"/>
    <n v="8"/>
    <s v="Music"/>
    <n v="670"/>
    <n v="1"/>
    <n v="124"/>
    <n v="20"/>
    <d v="2010-06-22T00:00:00"/>
    <s v="541 Del Medio Avenue"/>
    <s v="Mountain View"/>
    <x v="4"/>
    <n v="13.86"/>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June"/>
  </r>
  <r>
    <n v="21"/>
    <x v="70"/>
    <n v="45"/>
    <x v="216"/>
    <n v="558"/>
    <x v="990"/>
    <s v="Dadinho/Gilbreto Gomes/Gustavo/P.C. Portugal/R. Mocoto"/>
    <n v="344320"/>
    <n v="0.99"/>
    <n v="1"/>
    <s v="MPEG audio file"/>
    <n v="7"/>
    <x v="4"/>
    <n v="1"/>
    <s v="Music"/>
    <n v="670"/>
    <n v="1"/>
    <n v="124"/>
    <n v="20"/>
    <d v="2010-06-22T00:00:00"/>
    <s v="541 Del Medio Avenue"/>
    <s v="Mountain View"/>
    <x v="4"/>
    <n v="13.86"/>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June"/>
  </r>
  <r>
    <n v="58"/>
    <x v="24"/>
    <n v="50"/>
    <x v="126"/>
    <n v="621"/>
    <x v="188"/>
    <s v="Gillan/Glover/Lord/Nix - Blackmore/Paice"/>
    <n v="913658"/>
    <n v="0.99"/>
    <n v="1"/>
    <s v="MPEG audio file"/>
    <n v="1"/>
    <x v="0"/>
    <n v="8"/>
    <s v="Music"/>
    <n v="677"/>
    <n v="1"/>
    <n v="124"/>
    <n v="20"/>
    <d v="2010-06-22T00:00:00"/>
    <s v="541 Del Medio Avenue"/>
    <s v="Mountain View"/>
    <x v="4"/>
    <n v="13.86"/>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June"/>
  </r>
  <r>
    <n v="37"/>
    <x v="106"/>
    <n v="47"/>
    <x v="190"/>
    <n v="585"/>
    <x v="991"/>
    <s v="NULL"/>
    <n v="286302"/>
    <n v="0.99"/>
    <n v="1"/>
    <s v="MPEG audio file"/>
    <n v="7"/>
    <x v="4"/>
    <n v="8"/>
    <s v="Music"/>
    <n v="673"/>
    <n v="1"/>
    <n v="124"/>
    <n v="20"/>
    <d v="2010-06-22T00:00:00"/>
    <s v="541 Del Medio Avenue"/>
    <s v="Mountain View"/>
    <x v="4"/>
    <n v="13.86"/>
    <n v="20"/>
    <s v="Dan"/>
    <s v="Miller"/>
    <s v="541 Del Medio Avenue"/>
    <s v="Mountain View"/>
    <s v="USA"/>
    <s v="+1 (650) 644-3358"/>
    <n v="4"/>
    <n v="4"/>
    <s v="Margaret"/>
    <s v="Park"/>
    <x v="0"/>
    <s v="Sales Support Agent"/>
    <n v="2"/>
    <s v="683 10 Street SW"/>
    <s v="Calgary"/>
    <s v="Canada"/>
    <s v="+1 (403) 263-4423"/>
    <s v="margaret@chinookcorp.com"/>
    <s v="Sales Manager"/>
    <s v="Nancy"/>
    <s v="Edwards"/>
    <n v="77"/>
    <n v="21"/>
    <x v="1"/>
    <s v="June"/>
  </r>
  <r>
    <n v="37"/>
    <x v="106"/>
    <n v="47"/>
    <x v="190"/>
    <n v="585"/>
    <x v="991"/>
    <s v="NULL"/>
    <n v="286302"/>
    <n v="0.99"/>
    <n v="1"/>
    <s v="MPEG audio file"/>
    <n v="7"/>
    <x v="4"/>
    <n v="5"/>
    <s v="90’s Music"/>
    <n v="673"/>
    <n v="1"/>
    <n v="124"/>
    <n v="20"/>
    <d v="2010-06-22T00:00:00"/>
    <s v="541 Del Medio Avenue"/>
    <s v="Mountain View"/>
    <x v="4"/>
    <n v="13.86"/>
    <n v="20"/>
    <s v="Dan"/>
    <s v="Miller"/>
    <s v="541 Del Medio Avenue"/>
    <s v="Mountain View"/>
    <s v="USA"/>
    <s v="+1 (650) 644-3358"/>
    <n v="4"/>
    <n v="4"/>
    <s v="Margaret"/>
    <s v="Park"/>
    <x v="0"/>
    <s v="Sales Support Agent"/>
    <n v="2"/>
    <s v="683 10 Street SW"/>
    <s v="Calgary"/>
    <s v="Canada"/>
    <s v="+1 (403) 263-4423"/>
    <s v="margaret@chinookcorp.com"/>
    <s v="Sales Manager"/>
    <s v="Nancy"/>
    <s v="Edwards"/>
    <n v="77"/>
    <n v="21"/>
    <x v="1"/>
    <s v="June"/>
  </r>
  <r>
    <n v="37"/>
    <x v="106"/>
    <n v="47"/>
    <x v="190"/>
    <n v="585"/>
    <x v="991"/>
    <s v="NULL"/>
    <n v="286302"/>
    <n v="0.99"/>
    <n v="1"/>
    <s v="MPEG audio file"/>
    <n v="7"/>
    <x v="4"/>
    <n v="1"/>
    <s v="Music"/>
    <n v="673"/>
    <n v="1"/>
    <n v="124"/>
    <n v="20"/>
    <d v="2010-06-22T00:00:00"/>
    <s v="541 Del Medio Avenue"/>
    <s v="Mountain View"/>
    <x v="4"/>
    <n v="13.86"/>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June"/>
  </r>
  <r>
    <n v="59"/>
    <x v="18"/>
    <n v="46"/>
    <x v="22"/>
    <n v="576"/>
    <x v="189"/>
    <s v="W. Jean, J. Duplessis, Carlos Santana, K. Perazzo &amp; R. Rekow"/>
    <n v="262635"/>
    <n v="0.99"/>
    <n v="1"/>
    <s v="MPEG audio file"/>
    <n v="1"/>
    <x v="0"/>
    <n v="5"/>
    <s v="90’s Music"/>
    <n v="672"/>
    <n v="1"/>
    <n v="124"/>
    <n v="20"/>
    <d v="2010-06-22T00:00:00"/>
    <s v="541 Del Medio Avenue"/>
    <s v="Mountain View"/>
    <x v="4"/>
    <n v="13.8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1"/>
    <s v="June"/>
  </r>
  <r>
    <n v="59"/>
    <x v="18"/>
    <n v="46"/>
    <x v="22"/>
    <n v="576"/>
    <x v="189"/>
    <s v="W. Jean, J. Duplessis, Carlos Santana, K. Perazzo &amp; R. Rekow"/>
    <n v="262635"/>
    <n v="0.99"/>
    <n v="1"/>
    <s v="MPEG audio file"/>
    <n v="1"/>
    <x v="0"/>
    <n v="8"/>
    <s v="Music"/>
    <n v="672"/>
    <n v="1"/>
    <n v="124"/>
    <n v="20"/>
    <d v="2010-06-22T00:00:00"/>
    <s v="541 Del Medio Avenue"/>
    <s v="Mountain View"/>
    <x v="4"/>
    <n v="13.8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1"/>
    <s v="June"/>
  </r>
  <r>
    <n v="57"/>
    <x v="17"/>
    <n v="42"/>
    <x v="21"/>
    <n v="540"/>
    <x v="992"/>
    <s v="Arnaldo Baptista - Rita Lee - Arnolpho Lima Filho"/>
    <n v="222955"/>
    <n v="0.99"/>
    <n v="1"/>
    <s v="MPEG audio file"/>
    <n v="4"/>
    <x v="3"/>
    <n v="8"/>
    <s v="Music"/>
    <n v="668"/>
    <n v="1"/>
    <n v="124"/>
    <n v="20"/>
    <d v="2010-06-22T00:00:00"/>
    <s v="541 Del Medio Avenue"/>
    <s v="Mountain View"/>
    <x v="4"/>
    <n v="13.8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1"/>
    <s v="June"/>
  </r>
  <r>
    <n v="57"/>
    <x v="17"/>
    <n v="42"/>
    <x v="21"/>
    <n v="540"/>
    <x v="992"/>
    <s v="Arnaldo Baptista - Rita Lee - Arnolpho Lima Filho"/>
    <n v="222955"/>
    <n v="0.99"/>
    <n v="1"/>
    <s v="MPEG audio file"/>
    <n v="4"/>
    <x v="3"/>
    <n v="1"/>
    <s v="Music"/>
    <n v="668"/>
    <n v="1"/>
    <n v="124"/>
    <n v="20"/>
    <d v="2010-06-22T00:00:00"/>
    <s v="541 Del Medio Avenue"/>
    <s v="Mountain View"/>
    <x v="4"/>
    <n v="13.8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1"/>
    <s v="June"/>
  </r>
  <r>
    <n v="68"/>
    <x v="21"/>
    <n v="48"/>
    <x v="169"/>
    <n v="603"/>
    <x v="993"/>
    <s v="Miles Davis"/>
    <n v="476003"/>
    <n v="0.99"/>
    <n v="1"/>
    <s v="MPEG audio file"/>
    <n v="2"/>
    <x v="1"/>
    <n v="1"/>
    <s v="Music"/>
    <n v="675"/>
    <n v="1"/>
    <n v="124"/>
    <n v="20"/>
    <d v="2010-06-22T00:00:00"/>
    <s v="541 Del Medio Avenue"/>
    <s v="Mountain View"/>
    <x v="4"/>
    <n v="13.8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1"/>
    <s v="June"/>
  </r>
  <r>
    <n v="68"/>
    <x v="21"/>
    <n v="48"/>
    <x v="169"/>
    <n v="603"/>
    <x v="993"/>
    <s v="Miles Davis"/>
    <n v="476003"/>
    <n v="0.99"/>
    <n v="1"/>
    <s v="MPEG audio file"/>
    <n v="2"/>
    <x v="1"/>
    <n v="8"/>
    <s v="Music"/>
    <n v="675"/>
    <n v="1"/>
    <n v="124"/>
    <n v="20"/>
    <d v="2010-06-22T00:00:00"/>
    <s v="541 Del Medio Avenue"/>
    <s v="Mountain View"/>
    <x v="4"/>
    <n v="13.8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1"/>
    <s v="June"/>
  </r>
  <r>
    <n v="21"/>
    <x v="70"/>
    <n v="45"/>
    <x v="216"/>
    <n v="567"/>
    <x v="994"/>
    <s v="Adalto Magalha/Lourenco"/>
    <n v="269165"/>
    <n v="0.99"/>
    <n v="1"/>
    <s v="MPEG audio file"/>
    <n v="7"/>
    <x v="4"/>
    <n v="8"/>
    <s v="Music"/>
    <n v="671"/>
    <n v="1"/>
    <n v="124"/>
    <n v="20"/>
    <d v="2010-06-22T00:00:00"/>
    <s v="541 Del Medio Avenue"/>
    <s v="Mountain View"/>
    <x v="4"/>
    <n v="13.8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1"/>
    <s v="June"/>
  </r>
  <r>
    <n v="21"/>
    <x v="70"/>
    <n v="45"/>
    <x v="216"/>
    <n v="567"/>
    <x v="994"/>
    <s v="Adalto Magalha/Lourenco"/>
    <n v="269165"/>
    <n v="0.99"/>
    <n v="1"/>
    <s v="MPEG audio file"/>
    <n v="7"/>
    <x v="4"/>
    <n v="1"/>
    <s v="Music"/>
    <n v="671"/>
    <n v="1"/>
    <n v="124"/>
    <n v="20"/>
    <d v="2010-06-22T00:00:00"/>
    <s v="541 Del Medio Avenue"/>
    <s v="Mountain View"/>
    <x v="4"/>
    <n v="13.8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1"/>
    <s v="June"/>
  </r>
  <r>
    <n v="68"/>
    <x v="21"/>
    <n v="49"/>
    <x v="25"/>
    <n v="612"/>
    <x v="995"/>
    <s v="Miles Davis"/>
    <n v="473495"/>
    <n v="0.99"/>
    <n v="1"/>
    <s v="MPEG audio file"/>
    <n v="2"/>
    <x v="1"/>
    <n v="8"/>
    <s v="Music"/>
    <n v="676"/>
    <n v="1"/>
    <n v="124"/>
    <n v="20"/>
    <d v="2010-06-22T00:00:00"/>
    <s v="541 Del Medio Avenue"/>
    <s v="Mountain View"/>
    <x v="4"/>
    <n v="13.8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1"/>
    <s v="June"/>
  </r>
  <r>
    <n v="68"/>
    <x v="21"/>
    <n v="49"/>
    <x v="25"/>
    <n v="612"/>
    <x v="995"/>
    <s v="Miles Davis"/>
    <n v="473495"/>
    <n v="0.99"/>
    <n v="1"/>
    <s v="MPEG audio file"/>
    <n v="2"/>
    <x v="1"/>
    <n v="1"/>
    <s v="Music"/>
    <n v="676"/>
    <n v="1"/>
    <n v="124"/>
    <n v="20"/>
    <d v="2010-06-22T00:00:00"/>
    <s v="541 Del Medio Avenue"/>
    <s v="Mountain View"/>
    <x v="4"/>
    <n v="13.8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1"/>
    <s v="June"/>
  </r>
  <r>
    <n v="37"/>
    <x v="106"/>
    <n v="47"/>
    <x v="190"/>
    <n v="594"/>
    <x v="996"/>
    <s v="NULL"/>
    <n v="323213"/>
    <n v="0.99"/>
    <n v="1"/>
    <s v="MPEG audio file"/>
    <n v="7"/>
    <x v="4"/>
    <n v="8"/>
    <s v="Music"/>
    <n v="674"/>
    <n v="1"/>
    <n v="124"/>
    <n v="20"/>
    <d v="2010-06-22T00:00:00"/>
    <s v="541 Del Medio Avenue"/>
    <s v="Mountain View"/>
    <x v="4"/>
    <n v="13.8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1"/>
    <s v="June"/>
  </r>
  <r>
    <n v="37"/>
    <x v="106"/>
    <n v="47"/>
    <x v="190"/>
    <n v="594"/>
    <x v="996"/>
    <s v="NULL"/>
    <n v="323213"/>
    <n v="0.99"/>
    <n v="1"/>
    <s v="MPEG audio file"/>
    <n v="7"/>
    <x v="4"/>
    <n v="1"/>
    <s v="Music"/>
    <n v="674"/>
    <n v="1"/>
    <n v="124"/>
    <n v="20"/>
    <d v="2010-06-22T00:00:00"/>
    <s v="541 Del Medio Avenue"/>
    <s v="Mountain View"/>
    <x v="4"/>
    <n v="13.8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1"/>
    <s v="June"/>
  </r>
  <r>
    <n v="37"/>
    <x v="106"/>
    <n v="47"/>
    <x v="190"/>
    <n v="594"/>
    <x v="996"/>
    <s v="NULL"/>
    <n v="323213"/>
    <n v="0.99"/>
    <n v="1"/>
    <s v="MPEG audio file"/>
    <n v="7"/>
    <x v="4"/>
    <n v="5"/>
    <s v="90’s Music"/>
    <n v="674"/>
    <n v="1"/>
    <n v="124"/>
    <n v="20"/>
    <d v="2010-06-22T00:00:00"/>
    <s v="541 Del Medio Avenue"/>
    <s v="Mountain View"/>
    <x v="4"/>
    <n v="13.8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1"/>
    <s v="June"/>
  </r>
  <r>
    <n v="58"/>
    <x v="24"/>
    <n v="43"/>
    <x v="260"/>
    <n v="549"/>
    <x v="997"/>
    <s v="Coverdale/Lord/Paice"/>
    <n v="804101"/>
    <n v="0.99"/>
    <n v="1"/>
    <s v="MPEG audio file"/>
    <n v="1"/>
    <x v="0"/>
    <n v="8"/>
    <s v="Music"/>
    <n v="669"/>
    <n v="1"/>
    <n v="124"/>
    <n v="20"/>
    <d v="2010-06-22T00:00:00"/>
    <s v="541 Del Medio Avenue"/>
    <s v="Mountain View"/>
    <x v="4"/>
    <n v="13.8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1"/>
    <s v="June"/>
  </r>
  <r>
    <n v="58"/>
    <x v="24"/>
    <n v="43"/>
    <x v="260"/>
    <n v="549"/>
    <x v="997"/>
    <s v="Coverdale/Lord/Paice"/>
    <n v="804101"/>
    <n v="0.99"/>
    <n v="1"/>
    <s v="MPEG audio file"/>
    <n v="1"/>
    <x v="0"/>
    <n v="1"/>
    <s v="Music"/>
    <n v="669"/>
    <n v="1"/>
    <n v="124"/>
    <n v="20"/>
    <d v="2010-06-22T00:00:00"/>
    <s v="541 Del Medio Avenue"/>
    <s v="Mountain View"/>
    <x v="4"/>
    <n v="13.86"/>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1"/>
    <s v="June"/>
  </r>
  <r>
    <n v="50"/>
    <x v="43"/>
    <n v="150"/>
    <x v="146"/>
    <n v="1831"/>
    <x v="998"/>
    <s v="James Hetfield"/>
    <n v="188395"/>
    <n v="0.99"/>
    <n v="1"/>
    <s v="MPEG audio file"/>
    <n v="3"/>
    <x v="2"/>
    <n v="8"/>
    <s v="Music"/>
    <n v="872"/>
    <n v="1"/>
    <n v="160"/>
    <n v="47"/>
    <d v="2010-12-02T00:00:00"/>
    <s v="Via Degli Scipioni, 43"/>
    <s v="Rome"/>
    <x v="17"/>
    <n v="0.99"/>
    <n v="47"/>
    <s v="Lucas"/>
    <s v="Mancini"/>
    <s v="Via Degli Scipioni, 43"/>
    <s v="Rome"/>
    <s v="Italy"/>
    <s v="+39 06 39733434"/>
    <n v="5"/>
    <n v="5"/>
    <s v="Steve"/>
    <s v="Johnson"/>
    <x v="2"/>
    <s v="Sales Support Agent"/>
    <n v="2"/>
    <s v="7727B 41 Ave"/>
    <s v="Calgary"/>
    <s v="Canada"/>
    <s v="1 (780) 836-9987"/>
    <s v="steve@chinookcorp.com"/>
    <s v="Sales Manager"/>
    <s v="Nancy"/>
    <s v="Edwards"/>
    <n v="59"/>
    <n v="20"/>
    <x v="1"/>
    <s v="December"/>
  </r>
  <r>
    <n v="50"/>
    <x v="43"/>
    <n v="150"/>
    <x v="146"/>
    <n v="1831"/>
    <x v="998"/>
    <s v="James Hetfield"/>
    <n v="188395"/>
    <n v="0.99"/>
    <n v="1"/>
    <s v="MPEG audio file"/>
    <n v="3"/>
    <x v="2"/>
    <n v="1"/>
    <s v="Music"/>
    <n v="872"/>
    <n v="1"/>
    <n v="160"/>
    <n v="47"/>
    <d v="2010-12-02T00:00:00"/>
    <s v="Via Degli Scipioni, 43"/>
    <s v="Rome"/>
    <x v="17"/>
    <n v="0.99"/>
    <n v="47"/>
    <s v="Lucas"/>
    <s v="Mancini"/>
    <s v="Via Degli Scipioni, 43"/>
    <s v="Rome"/>
    <s v="Italy"/>
    <s v="+39 06 39733434"/>
    <n v="5"/>
    <n v="5"/>
    <s v="Steve"/>
    <s v="Johnson"/>
    <x v="2"/>
    <s v="Sales Support Agent"/>
    <n v="2"/>
    <s v="7727B 41 Ave"/>
    <s v="Calgary"/>
    <s v="Canada"/>
    <s v="1 (780) 836-9987"/>
    <s v="steve@chinookcorp.com"/>
    <s v="Sales Manager"/>
    <s v="Nancy"/>
    <s v="Edwards"/>
    <n v="59"/>
    <n v="20"/>
    <x v="1"/>
    <s v="December"/>
  </r>
  <r>
    <n v="6"/>
    <x v="3"/>
    <n v="34"/>
    <x v="16"/>
    <n v="395"/>
    <x v="447"/>
    <s v="Vários"/>
    <n v="157988"/>
    <n v="0.99"/>
    <n v="1"/>
    <s v="MPEG audio file"/>
    <n v="7"/>
    <x v="4"/>
    <n v="8"/>
    <s v="Music"/>
    <n v="1786"/>
    <n v="1"/>
    <n v="329"/>
    <n v="16"/>
    <d v="2012-12-28T00:00:00"/>
    <s v="1600 Amphitheatre Parkway"/>
    <s v="Mountain View"/>
    <x v="4"/>
    <n v="1.98"/>
    <n v="16"/>
    <s v="Frank"/>
    <s v="Harris"/>
    <s v="1600 Amphitheatre Parkway"/>
    <s v="Mountain View"/>
    <s v="USA"/>
    <s v="+1 (650) 253-0000"/>
    <n v="4"/>
    <n v="4"/>
    <s v="Margaret"/>
    <s v="Park"/>
    <x v="2"/>
    <s v="Sales Support Agent"/>
    <n v="2"/>
    <s v="683 10 Street SW"/>
    <s v="Calgary"/>
    <s v="Canada"/>
    <s v="+1 (403) 263-4423"/>
    <s v="margaret@chinookcorp.com"/>
    <s v="Sales Manager"/>
    <s v="Nancy"/>
    <s v="Edwards"/>
    <n v="77"/>
    <n v="21"/>
    <x v="3"/>
    <s v="December"/>
  </r>
  <r>
    <n v="50"/>
    <x v="43"/>
    <n v="148"/>
    <x v="78"/>
    <n v="1804"/>
    <x v="104"/>
    <s v="James Hetfield, Lars Ulrich and Kirk Hammett"/>
    <n v="387082"/>
    <n v="0.99"/>
    <n v="1"/>
    <s v="MPEG audio file"/>
    <n v="3"/>
    <x v="2"/>
    <n v="8"/>
    <s v="Music"/>
    <n v="297"/>
    <n v="1"/>
    <n v="54"/>
    <n v="53"/>
    <d v="2009-08-16T00:00:00"/>
    <s v="113 Lupus St"/>
    <s v="London"/>
    <x v="7"/>
    <n v="13.8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0"/>
    <s v="August"/>
  </r>
  <r>
    <n v="50"/>
    <x v="43"/>
    <n v="148"/>
    <x v="78"/>
    <n v="1804"/>
    <x v="104"/>
    <s v="James Hetfield, Lars Ulrich and Kirk Hammett"/>
    <n v="387082"/>
    <n v="0.99"/>
    <n v="1"/>
    <s v="MPEG audio file"/>
    <n v="3"/>
    <x v="2"/>
    <n v="5"/>
    <s v="90’s Music"/>
    <n v="297"/>
    <n v="1"/>
    <n v="54"/>
    <n v="53"/>
    <d v="2009-08-16T00:00:00"/>
    <s v="113 Lupus St"/>
    <s v="London"/>
    <x v="7"/>
    <n v="13.8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0"/>
    <s v="August"/>
  </r>
  <r>
    <n v="104"/>
    <x v="95"/>
    <n v="146"/>
    <x v="176"/>
    <n v="1786"/>
    <x v="999"/>
    <s v="Al Cleveland/Marvin Gaye/Renaldo Benson"/>
    <n v="194821"/>
    <n v="0.99"/>
    <n v="1"/>
    <s v="MPEG audio file"/>
    <n v="14"/>
    <x v="10"/>
    <n v="8"/>
    <s v="Music"/>
    <n v="295"/>
    <n v="1"/>
    <n v="54"/>
    <n v="53"/>
    <d v="2009-08-16T00:00:00"/>
    <s v="113 Lupus St"/>
    <s v="London"/>
    <x v="7"/>
    <n v="13.8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0"/>
    <s v="August"/>
  </r>
  <r>
    <n v="104"/>
    <x v="95"/>
    <n v="146"/>
    <x v="176"/>
    <n v="1786"/>
    <x v="999"/>
    <s v="Al Cleveland/Marvin Gaye/Renaldo Benson"/>
    <n v="194821"/>
    <n v="0.99"/>
    <n v="1"/>
    <s v="MPEG audio file"/>
    <n v="14"/>
    <x v="10"/>
    <n v="1"/>
    <s v="Music"/>
    <n v="295"/>
    <n v="1"/>
    <n v="54"/>
    <n v="53"/>
    <d v="2009-08-16T00:00:00"/>
    <s v="113 Lupus St"/>
    <s v="London"/>
    <x v="7"/>
    <n v="13.8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0"/>
    <s v="August"/>
  </r>
  <r>
    <n v="101"/>
    <x v="45"/>
    <n v="142"/>
    <x v="80"/>
    <n v="1723"/>
    <x v="106"/>
    <s v="NULL"/>
    <n v="263549"/>
    <n v="0.99"/>
    <n v="1"/>
    <s v="MPEG audio file"/>
    <n v="7"/>
    <x v="4"/>
    <n v="1"/>
    <s v="Music"/>
    <n v="288"/>
    <n v="1"/>
    <n v="54"/>
    <n v="53"/>
    <d v="2009-08-16T00:00:00"/>
    <s v="113 Lupus St"/>
    <s v="London"/>
    <x v="7"/>
    <n v="13.8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0"/>
    <s v="August"/>
  </r>
  <r>
    <n v="50"/>
    <x v="43"/>
    <n v="150"/>
    <x v="146"/>
    <n v="1831"/>
    <x v="998"/>
    <s v="James Hetfield"/>
    <n v="188395"/>
    <n v="0.99"/>
    <n v="1"/>
    <s v="MPEG audio file"/>
    <n v="3"/>
    <x v="2"/>
    <n v="8"/>
    <s v="Music"/>
    <n v="300"/>
    <n v="1"/>
    <n v="54"/>
    <n v="53"/>
    <d v="2009-08-16T00:00:00"/>
    <s v="113 Lupus St"/>
    <s v="London"/>
    <x v="7"/>
    <n v="13.8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0"/>
    <s v="August"/>
  </r>
  <r>
    <n v="50"/>
    <x v="43"/>
    <n v="150"/>
    <x v="146"/>
    <n v="1831"/>
    <x v="998"/>
    <s v="James Hetfield"/>
    <n v="188395"/>
    <n v="0.99"/>
    <n v="1"/>
    <s v="MPEG audio file"/>
    <n v="3"/>
    <x v="2"/>
    <n v="1"/>
    <s v="Music"/>
    <n v="300"/>
    <n v="1"/>
    <n v="54"/>
    <n v="53"/>
    <d v="2009-08-16T00:00:00"/>
    <s v="113 Lupus St"/>
    <s v="London"/>
    <x v="7"/>
    <n v="13.8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0"/>
    <s v="August"/>
  </r>
  <r>
    <n v="105"/>
    <x v="96"/>
    <n v="147"/>
    <x v="177"/>
    <n v="1795"/>
    <x v="1000"/>
    <s v="NULL"/>
    <n v="408163"/>
    <n v="0.99"/>
    <n v="1"/>
    <s v="MPEG audio file"/>
    <n v="1"/>
    <x v="0"/>
    <n v="8"/>
    <s v="Music"/>
    <n v="296"/>
    <n v="1"/>
    <n v="54"/>
    <n v="53"/>
    <d v="2009-08-16T00:00:00"/>
    <s v="113 Lupus St"/>
    <s v="London"/>
    <x v="7"/>
    <n v="13.8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0"/>
    <s v="August"/>
  </r>
  <r>
    <n v="105"/>
    <x v="96"/>
    <n v="147"/>
    <x v="177"/>
    <n v="1795"/>
    <x v="1000"/>
    <s v="NULL"/>
    <n v="408163"/>
    <n v="0.99"/>
    <n v="1"/>
    <s v="MPEG audio file"/>
    <n v="1"/>
    <x v="0"/>
    <n v="1"/>
    <s v="Music"/>
    <n v="296"/>
    <n v="1"/>
    <n v="54"/>
    <n v="53"/>
    <d v="2009-08-16T00:00:00"/>
    <s v="113 Lupus St"/>
    <s v="London"/>
    <x v="7"/>
    <n v="13.8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0"/>
    <s v="August"/>
  </r>
  <r>
    <n v="101"/>
    <x v="45"/>
    <n v="143"/>
    <x v="195"/>
    <n v="1741"/>
    <x v="1001"/>
    <s v="NULL"/>
    <n v="261041"/>
    <n v="0.99"/>
    <n v="1"/>
    <s v="MPEG audio file"/>
    <n v="7"/>
    <x v="4"/>
    <n v="8"/>
    <s v="Music"/>
    <n v="290"/>
    <n v="1"/>
    <n v="54"/>
    <n v="53"/>
    <d v="2009-08-16T00:00:00"/>
    <s v="113 Lupus St"/>
    <s v="London"/>
    <x v="7"/>
    <n v="13.8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0"/>
    <s v="August"/>
  </r>
  <r>
    <n v="101"/>
    <x v="45"/>
    <n v="143"/>
    <x v="195"/>
    <n v="1741"/>
    <x v="1001"/>
    <s v="NULL"/>
    <n v="261041"/>
    <n v="0.99"/>
    <n v="1"/>
    <s v="MPEG audio file"/>
    <n v="7"/>
    <x v="4"/>
    <n v="1"/>
    <s v="Music"/>
    <n v="290"/>
    <n v="1"/>
    <n v="54"/>
    <n v="53"/>
    <d v="2009-08-16T00:00:00"/>
    <s v="113 Lupus St"/>
    <s v="London"/>
    <x v="7"/>
    <n v="13.86"/>
    <n v="53"/>
    <s v="Phil"/>
    <s v="Hughes"/>
    <s v="113 Lupus St"/>
    <s v="London"/>
    <s v="United Kingdom"/>
    <s v="+44 020 7976 5722"/>
    <n v="3"/>
    <n v="3"/>
    <s v="Jane"/>
    <s v="Peacock"/>
    <x v="0"/>
    <s v="Sales Support Agent"/>
    <n v="2"/>
    <s v="1111 6 Ave SW"/>
    <s v="Calgary"/>
    <s v="Canada"/>
    <s v="+1 (403) 262-3443"/>
    <s v="jane@chinookcorp.com"/>
    <s v="Sales Manager"/>
    <s v="Nancy"/>
    <s v="Edwards"/>
    <n v="51"/>
    <n v="22"/>
    <x v="0"/>
    <s v="August"/>
  </r>
  <r>
    <n v="101"/>
    <x v="45"/>
    <n v="143"/>
    <x v="195"/>
    <n v="1732"/>
    <x v="1002"/>
    <s v="NULL"/>
    <n v="246073"/>
    <n v="0.99"/>
    <n v="1"/>
    <s v="MPEG audio file"/>
    <n v="7"/>
    <x v="4"/>
    <n v="1"/>
    <s v="Music"/>
    <n v="289"/>
    <n v="1"/>
    <n v="54"/>
    <n v="53"/>
    <d v="2009-08-16T00:00:00"/>
    <s v="113 Lupus St"/>
    <s v="London"/>
    <x v="7"/>
    <n v="13.86"/>
    <n v="53"/>
    <s v="Phil"/>
    <s v="Hughes"/>
    <s v="113 Lupus St"/>
    <s v="London"/>
    <s v="United Kingdom"/>
    <s v="+44 020 7976 5722"/>
    <n v="3"/>
    <n v="3"/>
    <s v="Jane"/>
    <s v="Peacock"/>
    <x v="0"/>
    <s v="Sales Support Agent"/>
    <n v="2"/>
    <s v="1111 6 Ave SW"/>
    <s v="Calgary"/>
    <s v="Canada"/>
    <s v="+1 (403) 262-3443"/>
    <s v="jane@chinookcorp.com"/>
    <s v="Sales Manager"/>
    <s v="Nancy"/>
    <s v="Edwards"/>
    <n v="51"/>
    <n v="22"/>
    <x v="0"/>
    <s v="August"/>
  </r>
  <r>
    <n v="101"/>
    <x v="45"/>
    <n v="143"/>
    <x v="195"/>
    <n v="1732"/>
    <x v="1002"/>
    <s v="NULL"/>
    <n v="246073"/>
    <n v="0.99"/>
    <n v="1"/>
    <s v="MPEG audio file"/>
    <n v="7"/>
    <x v="4"/>
    <n v="8"/>
    <s v="Music"/>
    <n v="289"/>
    <n v="1"/>
    <n v="54"/>
    <n v="53"/>
    <d v="2009-08-16T00:00:00"/>
    <s v="113 Lupus St"/>
    <s v="London"/>
    <x v="7"/>
    <n v="13.86"/>
    <n v="53"/>
    <s v="Phil"/>
    <s v="Hughes"/>
    <s v="113 Lupus St"/>
    <s v="London"/>
    <s v="United Kingdom"/>
    <s v="+44 020 7976 5722"/>
    <n v="3"/>
    <n v="3"/>
    <s v="Jane"/>
    <s v="Peacock"/>
    <x v="0"/>
    <s v="Sales Support Agent"/>
    <n v="2"/>
    <s v="1111 6 Ave SW"/>
    <s v="Calgary"/>
    <s v="Canada"/>
    <s v="+1 (403) 262-3443"/>
    <s v="jane@chinookcorp.com"/>
    <s v="Sales Manager"/>
    <s v="Nancy"/>
    <s v="Edwards"/>
    <n v="51"/>
    <n v="22"/>
    <x v="0"/>
    <s v="August"/>
  </r>
  <r>
    <n v="50"/>
    <x v="43"/>
    <n v="149"/>
    <x v="77"/>
    <n v="1813"/>
    <x v="56"/>
    <s v="Harris/Tatler"/>
    <n v="398315"/>
    <n v="0.99"/>
    <n v="1"/>
    <s v="MPEG audio file"/>
    <n v="3"/>
    <x v="2"/>
    <n v="5"/>
    <s v="90’s Music"/>
    <n v="298"/>
    <n v="1"/>
    <n v="54"/>
    <n v="53"/>
    <d v="2009-08-16T00:00:00"/>
    <s v="113 Lupus St"/>
    <s v="London"/>
    <x v="7"/>
    <n v="13.86"/>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0"/>
    <s v="August"/>
  </r>
  <r>
    <n v="50"/>
    <x v="43"/>
    <n v="149"/>
    <x v="77"/>
    <n v="1813"/>
    <x v="56"/>
    <s v="Harris/Tatler"/>
    <n v="398315"/>
    <n v="0.99"/>
    <n v="1"/>
    <s v="MPEG audio file"/>
    <n v="3"/>
    <x v="2"/>
    <n v="8"/>
    <s v="Music"/>
    <n v="298"/>
    <n v="1"/>
    <n v="54"/>
    <n v="53"/>
    <d v="2009-08-16T00:00:00"/>
    <s v="113 Lupus St"/>
    <s v="London"/>
    <x v="7"/>
    <n v="13.86"/>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0"/>
    <s v="August"/>
  </r>
  <r>
    <n v="103"/>
    <x v="44"/>
    <n v="145"/>
    <x v="79"/>
    <n v="1759"/>
    <x v="1003"/>
    <s v="Lulu Santos"/>
    <n v="183066"/>
    <n v="0.99"/>
    <n v="1"/>
    <s v="MPEG audio file"/>
    <n v="7"/>
    <x v="4"/>
    <n v="8"/>
    <s v="Music"/>
    <n v="292"/>
    <n v="1"/>
    <n v="54"/>
    <n v="53"/>
    <d v="2009-08-16T00:00:00"/>
    <s v="113 Lupus St"/>
    <s v="London"/>
    <x v="7"/>
    <n v="13.86"/>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0"/>
    <s v="August"/>
  </r>
  <r>
    <n v="103"/>
    <x v="44"/>
    <n v="145"/>
    <x v="79"/>
    <n v="1759"/>
    <x v="1003"/>
    <s v="Lulu Santos"/>
    <n v="183066"/>
    <n v="0.99"/>
    <n v="1"/>
    <s v="MPEG audio file"/>
    <n v="7"/>
    <x v="4"/>
    <n v="1"/>
    <s v="Music"/>
    <n v="292"/>
    <n v="1"/>
    <n v="54"/>
    <n v="53"/>
    <d v="2009-08-16T00:00:00"/>
    <s v="113 Lupus St"/>
    <s v="London"/>
    <x v="7"/>
    <n v="13.86"/>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0"/>
    <s v="August"/>
  </r>
  <r>
    <n v="50"/>
    <x v="43"/>
    <n v="149"/>
    <x v="77"/>
    <n v="1822"/>
    <x v="548"/>
    <s v="Deacon/May/Mercury/Taylor"/>
    <n v="137717"/>
    <n v="0.99"/>
    <n v="1"/>
    <s v="MPEG audio file"/>
    <n v="3"/>
    <x v="2"/>
    <n v="8"/>
    <s v="Music"/>
    <n v="299"/>
    <n v="1"/>
    <n v="54"/>
    <n v="53"/>
    <d v="2009-08-16T00:00:00"/>
    <s v="113 Lupus St"/>
    <s v="London"/>
    <x v="7"/>
    <n v="13.8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0"/>
    <s v="August"/>
  </r>
  <r>
    <n v="50"/>
    <x v="43"/>
    <n v="149"/>
    <x v="77"/>
    <n v="1822"/>
    <x v="548"/>
    <s v="Deacon/May/Mercury/Taylor"/>
    <n v="137717"/>
    <n v="0.99"/>
    <n v="1"/>
    <s v="MPEG audio file"/>
    <n v="3"/>
    <x v="2"/>
    <n v="5"/>
    <s v="90’s Music"/>
    <n v="299"/>
    <n v="1"/>
    <n v="54"/>
    <n v="53"/>
    <d v="2009-08-16T00:00:00"/>
    <s v="113 Lupus St"/>
    <s v="London"/>
    <x v="7"/>
    <n v="13.8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0"/>
    <s v="August"/>
  </r>
  <r>
    <n v="50"/>
    <x v="43"/>
    <n v="149"/>
    <x v="77"/>
    <n v="1822"/>
    <x v="548"/>
    <s v="Deacon/May/Mercury/Taylor"/>
    <n v="137717"/>
    <n v="0.99"/>
    <n v="1"/>
    <s v="MPEG audio file"/>
    <n v="3"/>
    <x v="2"/>
    <n v="1"/>
    <s v="Music"/>
    <n v="299"/>
    <n v="1"/>
    <n v="54"/>
    <n v="53"/>
    <d v="2009-08-16T00:00:00"/>
    <s v="113 Lupus St"/>
    <s v="London"/>
    <x v="7"/>
    <n v="13.86"/>
    <n v="53"/>
    <s v="Phil"/>
    <s v="Hughes"/>
    <s v="113 Lupus St"/>
    <s v="London"/>
    <s v="United Kingdom"/>
    <s v="+44 020 7976 5722"/>
    <n v="3"/>
    <n v="3"/>
    <s v="Jane"/>
    <s v="Peacock"/>
    <x v="0"/>
    <s v="Sales Support Agent"/>
    <n v="2"/>
    <s v="1111 6 Ave SW"/>
    <s v="Calgary"/>
    <s v="Canada"/>
    <s v="+1 (403) 262-3443"/>
    <s v="jane@chinookcorp.com"/>
    <s v="Sales Manager"/>
    <s v="Nancy"/>
    <s v="Edwards"/>
    <n v="51"/>
    <n v="22"/>
    <x v="0"/>
    <s v="August"/>
  </r>
  <r>
    <n v="103"/>
    <x v="44"/>
    <n v="145"/>
    <x v="79"/>
    <n v="1768"/>
    <x v="105"/>
    <s v="Caetano Veloso e Gilberto Gil"/>
    <n v="203520"/>
    <n v="0.99"/>
    <n v="1"/>
    <s v="MPEG audio file"/>
    <n v="7"/>
    <x v="4"/>
    <n v="1"/>
    <s v="Music"/>
    <n v="293"/>
    <n v="1"/>
    <n v="54"/>
    <n v="53"/>
    <d v="2009-08-16T00:00:00"/>
    <s v="113 Lupus St"/>
    <s v="London"/>
    <x v="7"/>
    <n v="13.86"/>
    <n v="53"/>
    <s v="Phil"/>
    <s v="Hughes"/>
    <s v="113 Lupus St"/>
    <s v="London"/>
    <s v="United Kingdom"/>
    <s v="+44 020 7976 5722"/>
    <n v="3"/>
    <n v="3"/>
    <s v="Jane"/>
    <s v="Peacock"/>
    <x v="0"/>
    <s v="Sales Support Agent"/>
    <n v="2"/>
    <s v="1111 6 Ave SW"/>
    <s v="Calgary"/>
    <s v="Canada"/>
    <s v="+1 (403) 262-3443"/>
    <s v="jane@chinookcorp.com"/>
    <s v="Sales Manager"/>
    <s v="Nancy"/>
    <s v="Edwards"/>
    <n v="51"/>
    <n v="22"/>
    <x v="0"/>
    <s v="August"/>
  </r>
  <r>
    <n v="50"/>
    <x v="43"/>
    <n v="151"/>
    <x v="147"/>
    <n v="1840"/>
    <x v="1004"/>
    <s v="James Hetfield, Lars Ulrich, Kirk Hammett"/>
    <n v="328254"/>
    <n v="0.99"/>
    <n v="1"/>
    <s v="MPEG audio file"/>
    <n v="3"/>
    <x v="2"/>
    <n v="1"/>
    <s v="Music"/>
    <n v="301"/>
    <n v="1"/>
    <n v="54"/>
    <n v="53"/>
    <d v="2009-08-16T00:00:00"/>
    <s v="113 Lupus St"/>
    <s v="London"/>
    <x v="7"/>
    <n v="13.86"/>
    <n v="53"/>
    <s v="Phil"/>
    <s v="Hughes"/>
    <s v="113 Lupus St"/>
    <s v="London"/>
    <s v="United Kingdom"/>
    <s v="+44 020 7976 5722"/>
    <n v="3"/>
    <n v="3"/>
    <s v="Jane"/>
    <s v="Peacock"/>
    <x v="0"/>
    <s v="Sales Support Agent"/>
    <n v="2"/>
    <s v="1111 6 Ave SW"/>
    <s v="Calgary"/>
    <s v="Canada"/>
    <s v="+1 (403) 262-3443"/>
    <s v="jane@chinookcorp.com"/>
    <s v="Sales Manager"/>
    <s v="Nancy"/>
    <s v="Edwards"/>
    <n v="51"/>
    <n v="22"/>
    <x v="0"/>
    <s v="August"/>
  </r>
  <r>
    <n v="50"/>
    <x v="43"/>
    <n v="151"/>
    <x v="147"/>
    <n v="1840"/>
    <x v="1004"/>
    <s v="James Hetfield, Lars Ulrich, Kirk Hammett"/>
    <n v="328254"/>
    <n v="0.99"/>
    <n v="1"/>
    <s v="MPEG audio file"/>
    <n v="3"/>
    <x v="2"/>
    <n v="5"/>
    <s v="90’s Music"/>
    <n v="301"/>
    <n v="1"/>
    <n v="54"/>
    <n v="53"/>
    <d v="2009-08-16T00:00:00"/>
    <s v="113 Lupus St"/>
    <s v="London"/>
    <x v="7"/>
    <n v="13.86"/>
    <n v="53"/>
    <s v="Phil"/>
    <s v="Hughes"/>
    <s v="113 Lupus St"/>
    <s v="London"/>
    <s v="United Kingdom"/>
    <s v="+44 020 7976 5722"/>
    <n v="3"/>
    <n v="3"/>
    <s v="Jane"/>
    <s v="Peacock"/>
    <x v="0"/>
    <s v="Sales Support Agent"/>
    <n v="2"/>
    <s v="1111 6 Ave SW"/>
    <s v="Calgary"/>
    <s v="Canada"/>
    <s v="+1 (403) 262-3443"/>
    <s v="jane@chinookcorp.com"/>
    <s v="Sales Manager"/>
    <s v="Nancy"/>
    <s v="Edwards"/>
    <n v="51"/>
    <n v="22"/>
    <x v="0"/>
    <s v="August"/>
  </r>
  <r>
    <n v="50"/>
    <x v="43"/>
    <n v="151"/>
    <x v="147"/>
    <n v="1840"/>
    <x v="1004"/>
    <s v="James Hetfield, Lars Ulrich, Kirk Hammett"/>
    <n v="328254"/>
    <n v="0.99"/>
    <n v="1"/>
    <s v="MPEG audio file"/>
    <n v="3"/>
    <x v="2"/>
    <n v="8"/>
    <s v="Music"/>
    <n v="301"/>
    <n v="1"/>
    <n v="54"/>
    <n v="53"/>
    <d v="2009-08-16T00:00:00"/>
    <s v="113 Lupus St"/>
    <s v="London"/>
    <x v="7"/>
    <n v="13.86"/>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0"/>
    <s v="August"/>
  </r>
  <r>
    <n v="104"/>
    <x v="95"/>
    <n v="146"/>
    <x v="176"/>
    <n v="1777"/>
    <x v="1005"/>
    <s v="Robert Rogers/Warren Pete&quot; Moore/William &quot;Mickey&quot; Stevenson&quot;"/>
    <n v="152424"/>
    <n v="0.99"/>
    <n v="1"/>
    <s v="MPEG audio file"/>
    <n v="14"/>
    <x v="10"/>
    <n v="8"/>
    <s v="Music"/>
    <n v="294"/>
    <n v="1"/>
    <n v="54"/>
    <n v="53"/>
    <d v="2009-08-16T00:00:00"/>
    <s v="113 Lupus St"/>
    <s v="London"/>
    <x v="7"/>
    <n v="13.86"/>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0"/>
    <s v="August"/>
  </r>
  <r>
    <n v="104"/>
    <x v="95"/>
    <n v="146"/>
    <x v="176"/>
    <n v="1777"/>
    <x v="1005"/>
    <s v="Robert Rogers/Warren Pete&quot; Moore/William &quot;Mickey&quot; Stevenson&quot;"/>
    <n v="152424"/>
    <n v="0.99"/>
    <n v="1"/>
    <s v="MPEG audio file"/>
    <n v="14"/>
    <x v="10"/>
    <n v="1"/>
    <s v="Music"/>
    <n v="294"/>
    <n v="1"/>
    <n v="54"/>
    <n v="53"/>
    <d v="2009-08-16T00:00:00"/>
    <s v="113 Lupus St"/>
    <s v="London"/>
    <x v="7"/>
    <n v="13.86"/>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0"/>
    <s v="August"/>
  </r>
  <r>
    <n v="102"/>
    <x v="79"/>
    <n v="144"/>
    <x v="145"/>
    <n v="1750"/>
    <x v="1006"/>
    <s v="Kelly, Mosley, Rothery, Trewaves"/>
    <n v="133093"/>
    <n v="0.99"/>
    <n v="1"/>
    <s v="MPEG audio file"/>
    <n v="1"/>
    <x v="0"/>
    <n v="8"/>
    <s v="Music"/>
    <n v="291"/>
    <n v="1"/>
    <n v="54"/>
    <n v="53"/>
    <d v="2009-08-16T00:00:00"/>
    <s v="113 Lupus St"/>
    <s v="London"/>
    <x v="7"/>
    <n v="13.86"/>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0"/>
    <s v="August"/>
  </r>
  <r>
    <n v="102"/>
    <x v="79"/>
    <n v="144"/>
    <x v="145"/>
    <n v="1750"/>
    <x v="1006"/>
    <s v="Kelly, Mosley, Rothery, Trewaves"/>
    <n v="133093"/>
    <n v="0.99"/>
    <n v="1"/>
    <s v="MPEG audio file"/>
    <n v="1"/>
    <x v="0"/>
    <n v="1"/>
    <s v="Music"/>
    <n v="291"/>
    <n v="1"/>
    <n v="54"/>
    <n v="53"/>
    <d v="2009-08-16T00:00:00"/>
    <s v="113 Lupus St"/>
    <s v="London"/>
    <x v="7"/>
    <n v="13.86"/>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0"/>
    <s v="August"/>
  </r>
  <r>
    <n v="150"/>
    <x v="102"/>
    <n v="238"/>
    <x v="261"/>
    <n v="3014"/>
    <x v="1007"/>
    <s v="U2"/>
    <n v="179853"/>
    <n v="0.99"/>
    <n v="1"/>
    <s v="MPEG audio file"/>
    <n v="1"/>
    <x v="0"/>
    <n v="8"/>
    <s v="Music"/>
    <n v="492"/>
    <n v="1"/>
    <n v="90"/>
    <n v="21"/>
    <d v="2010-01-26T00:00:00"/>
    <s v="801 W 4th Street"/>
    <s v="Reno"/>
    <x v="4"/>
    <n v="0.99"/>
    <n v="21"/>
    <s v="Kathy"/>
    <s v="Chase"/>
    <s v="801 W 4th Street"/>
    <s v="Reno"/>
    <s v="USA"/>
    <s v="+1 (775) 223-7665"/>
    <n v="5"/>
    <n v="5"/>
    <s v="Steve"/>
    <s v="Johnson"/>
    <x v="1"/>
    <s v="Sales Support Agent"/>
    <n v="2"/>
    <s v="7727B 41 Ave"/>
    <s v="Calgary"/>
    <s v="Canada"/>
    <s v="1 (780) 836-9987"/>
    <s v="steve@chinookcorp.com"/>
    <s v="Sales Manager"/>
    <s v="Nancy"/>
    <s v="Edwards"/>
    <n v="59"/>
    <n v="20"/>
    <x v="1"/>
    <s v="January"/>
  </r>
  <r>
    <n v="150"/>
    <x v="102"/>
    <n v="238"/>
    <x v="261"/>
    <n v="3014"/>
    <x v="1007"/>
    <s v="U2"/>
    <n v="179853"/>
    <n v="0.99"/>
    <n v="1"/>
    <s v="MPEG audio file"/>
    <n v="1"/>
    <x v="0"/>
    <n v="5"/>
    <s v="90’s Music"/>
    <n v="492"/>
    <n v="1"/>
    <n v="90"/>
    <n v="21"/>
    <d v="2010-01-26T00:00:00"/>
    <s v="801 W 4th Street"/>
    <s v="Reno"/>
    <x v="4"/>
    <n v="0.99"/>
    <n v="21"/>
    <s v="Kathy"/>
    <s v="Chase"/>
    <s v="801 W 4th Street"/>
    <s v="Reno"/>
    <s v="USA"/>
    <s v="+1 (775) 223-7665"/>
    <n v="5"/>
    <n v="5"/>
    <s v="Steve"/>
    <s v="Johnson"/>
    <x v="1"/>
    <s v="Sales Support Agent"/>
    <n v="2"/>
    <s v="7727B 41 Ave"/>
    <s v="Calgary"/>
    <s v="Canada"/>
    <s v="1 (780) 836-9987"/>
    <s v="steve@chinookcorp.com"/>
    <s v="Sales Manager"/>
    <s v="Nancy"/>
    <s v="Edwards"/>
    <n v="59"/>
    <n v="20"/>
    <x v="1"/>
    <s v="January"/>
  </r>
  <r>
    <n v="150"/>
    <x v="102"/>
    <n v="238"/>
    <x v="261"/>
    <n v="3014"/>
    <x v="1007"/>
    <s v="U2"/>
    <n v="179853"/>
    <n v="0.99"/>
    <n v="1"/>
    <s v="MPEG audio file"/>
    <n v="1"/>
    <x v="0"/>
    <n v="1"/>
    <s v="Music"/>
    <n v="492"/>
    <n v="1"/>
    <n v="90"/>
    <n v="21"/>
    <d v="2010-01-26T00:00:00"/>
    <s v="801 W 4th Street"/>
    <s v="Reno"/>
    <x v="4"/>
    <n v="0.99"/>
    <n v="21"/>
    <s v="Kathy"/>
    <s v="Chase"/>
    <s v="801 W 4th Street"/>
    <s v="Reno"/>
    <s v="USA"/>
    <s v="+1 (775) 223-7665"/>
    <n v="5"/>
    <n v="5"/>
    <s v="Steve"/>
    <s v="Johnson"/>
    <x v="1"/>
    <s v="Sales Support Agent"/>
    <n v="2"/>
    <s v="7727B 41 Ave"/>
    <s v="Calgary"/>
    <s v="Canada"/>
    <s v="1 (780) 836-9987"/>
    <s v="steve@chinookcorp.com"/>
    <s v="Sales Manager"/>
    <s v="Nancy"/>
    <s v="Edwards"/>
    <n v="59"/>
    <n v="20"/>
    <x v="1"/>
    <s v="January"/>
  </r>
  <r>
    <n v="41"/>
    <x v="27"/>
    <n v="71"/>
    <x v="34"/>
    <n v="884"/>
    <x v="1008"/>
    <s v="NULL"/>
    <n v="214831"/>
    <n v="0.99"/>
    <n v="1"/>
    <s v="MPEG audio file"/>
    <n v="7"/>
    <x v="4"/>
    <n v="1"/>
    <s v="Music"/>
    <n v="1293"/>
    <n v="1"/>
    <n v="239"/>
    <n v="55"/>
    <d v="2011-11-21T00:00:00"/>
    <s v="421 Bourke Street"/>
    <s v="Sidney"/>
    <x v="8"/>
    <n v="1.98"/>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2"/>
    <s v="November"/>
  </r>
  <r>
    <n v="41"/>
    <x v="27"/>
    <n v="71"/>
    <x v="34"/>
    <n v="884"/>
    <x v="1008"/>
    <s v="NULL"/>
    <n v="214831"/>
    <n v="0.99"/>
    <n v="1"/>
    <s v="MPEG audio file"/>
    <n v="7"/>
    <x v="4"/>
    <n v="8"/>
    <s v="Music"/>
    <n v="1293"/>
    <n v="1"/>
    <n v="239"/>
    <n v="55"/>
    <d v="2011-11-21T00:00:00"/>
    <s v="421 Bourke Street"/>
    <s v="Sidney"/>
    <x v="8"/>
    <n v="1.98"/>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2"/>
    <s v="November"/>
  </r>
  <r>
    <n v="41"/>
    <x v="27"/>
    <n v="71"/>
    <x v="34"/>
    <n v="886"/>
    <x v="1009"/>
    <s v="NULL"/>
    <n v="278125"/>
    <n v="0.99"/>
    <n v="1"/>
    <s v="MPEG audio file"/>
    <n v="7"/>
    <x v="4"/>
    <n v="8"/>
    <s v="Music"/>
    <n v="1294"/>
    <n v="1"/>
    <n v="239"/>
    <n v="55"/>
    <d v="2011-11-21T00:00:00"/>
    <s v="421 Bourke Street"/>
    <s v="Sidney"/>
    <x v="8"/>
    <n v="1.98"/>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2"/>
    <s v="November"/>
  </r>
  <r>
    <n v="41"/>
    <x v="27"/>
    <n v="71"/>
    <x v="34"/>
    <n v="886"/>
    <x v="1009"/>
    <s v="NULL"/>
    <n v="278125"/>
    <n v="0.99"/>
    <n v="1"/>
    <s v="MPEG audio file"/>
    <n v="7"/>
    <x v="4"/>
    <n v="1"/>
    <s v="Music"/>
    <n v="1294"/>
    <n v="1"/>
    <n v="239"/>
    <n v="55"/>
    <d v="2011-11-21T00:00:00"/>
    <s v="421 Bourke Street"/>
    <s v="Sidney"/>
    <x v="8"/>
    <n v="1.98"/>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2"/>
    <s v="November"/>
  </r>
  <r>
    <n v="27"/>
    <x v="30"/>
    <n v="86"/>
    <x v="43"/>
    <n v="1091"/>
    <x v="470"/>
    <s v="NULL"/>
    <n v="236695"/>
    <n v="0.99"/>
    <n v="1"/>
    <s v="MPEG audio file"/>
    <n v="7"/>
    <x v="4"/>
    <n v="5"/>
    <s v="90’s Music"/>
    <n v="1900"/>
    <n v="1"/>
    <n v="350"/>
    <n v="12"/>
    <d v="2013-03-31T00:00:00"/>
    <s v="Praça Pio X, 119"/>
    <s v="Rio de Janeiro"/>
    <x v="10"/>
    <n v="1.98"/>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March"/>
  </r>
  <r>
    <n v="27"/>
    <x v="30"/>
    <n v="86"/>
    <x v="43"/>
    <n v="1091"/>
    <x v="470"/>
    <s v="NULL"/>
    <n v="236695"/>
    <n v="0.99"/>
    <n v="1"/>
    <s v="MPEG audio file"/>
    <n v="7"/>
    <x v="4"/>
    <n v="8"/>
    <s v="Music"/>
    <n v="1900"/>
    <n v="1"/>
    <n v="350"/>
    <n v="12"/>
    <d v="2013-03-31T00:00:00"/>
    <s v="Praça Pio X, 119"/>
    <s v="Rio de Janeiro"/>
    <x v="10"/>
    <n v="1.98"/>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March"/>
  </r>
  <r>
    <n v="111"/>
    <x v="49"/>
    <n v="165"/>
    <x v="90"/>
    <n v="2021"/>
    <x v="1010"/>
    <s v="NULL"/>
    <n v="262791"/>
    <n v="0.99"/>
    <n v="1"/>
    <s v="MPEG audio file"/>
    <n v="1"/>
    <x v="0"/>
    <n v="8"/>
    <s v="Music"/>
    <n v="2053"/>
    <n v="1"/>
    <n v="379"/>
    <n v="48"/>
    <d v="2013-08-02T00:00:00"/>
    <s v="Lijnbaansgracht 120bg"/>
    <s v="Amsterdam"/>
    <x v="12"/>
    <n v="1.98"/>
    <n v="48"/>
    <s v="Johannes"/>
    <s v="Van der Berg"/>
    <s v="Lijnbaansgracht 120bg"/>
    <s v="Amsterdam"/>
    <s v="Netherlands"/>
    <s v="+31 020 6223130"/>
    <n v="5"/>
    <n v="5"/>
    <s v="Steve"/>
    <s v="Johnson"/>
    <x v="1"/>
    <s v="Sales Support Agent"/>
    <n v="2"/>
    <s v="7727B 41 Ave"/>
    <s v="Calgary"/>
    <s v="Canada"/>
    <s v="1 (780) 836-9987"/>
    <s v="steve@chinookcorp.com"/>
    <s v="Sales Manager"/>
    <s v="Nancy"/>
    <s v="Edwards"/>
    <n v="59"/>
    <n v="20"/>
    <x v="4"/>
    <s v="August"/>
  </r>
  <r>
    <n v="111"/>
    <x v="49"/>
    <n v="165"/>
    <x v="90"/>
    <n v="2021"/>
    <x v="1010"/>
    <s v="NULL"/>
    <n v="262791"/>
    <n v="0.99"/>
    <n v="1"/>
    <s v="MPEG audio file"/>
    <n v="1"/>
    <x v="0"/>
    <n v="1"/>
    <s v="Music"/>
    <n v="2053"/>
    <n v="1"/>
    <n v="379"/>
    <n v="48"/>
    <d v="2013-08-02T00:00:00"/>
    <s v="Lijnbaansgracht 120bg"/>
    <s v="Amsterdam"/>
    <x v="12"/>
    <n v="1.98"/>
    <n v="48"/>
    <s v="Johannes"/>
    <s v="Van der Berg"/>
    <s v="Lijnbaansgracht 120bg"/>
    <s v="Amsterdam"/>
    <s v="Netherlands"/>
    <s v="+31 020 6223130"/>
    <n v="5"/>
    <n v="5"/>
    <s v="Steve"/>
    <s v="Johnson"/>
    <x v="1"/>
    <s v="Sales Support Agent"/>
    <n v="2"/>
    <s v="7727B 41 Ave"/>
    <s v="Calgary"/>
    <s v="Canada"/>
    <s v="1 (780) 836-9987"/>
    <s v="steve@chinookcorp.com"/>
    <s v="Sales Manager"/>
    <s v="Nancy"/>
    <s v="Edwards"/>
    <n v="59"/>
    <n v="20"/>
    <x v="4"/>
    <s v="August"/>
  </r>
  <r>
    <n v="111"/>
    <x v="49"/>
    <n v="165"/>
    <x v="90"/>
    <n v="2023"/>
    <x v="1011"/>
    <s v="NULL"/>
    <n v="258351"/>
    <n v="0.99"/>
    <n v="1"/>
    <s v="MPEG audio file"/>
    <n v="1"/>
    <x v="0"/>
    <n v="8"/>
    <s v="Music"/>
    <n v="2054"/>
    <n v="1"/>
    <n v="379"/>
    <n v="48"/>
    <d v="2013-08-02T00:00:00"/>
    <s v="Lijnbaansgracht 120bg"/>
    <s v="Amsterdam"/>
    <x v="12"/>
    <n v="1.98"/>
    <n v="48"/>
    <s v="Johannes"/>
    <s v="Van der Berg"/>
    <s v="Lijnbaansgracht 120bg"/>
    <s v="Amsterdam"/>
    <s v="Netherlands"/>
    <s v="+31 020 6223130"/>
    <n v="5"/>
    <n v="5"/>
    <s v="Steve"/>
    <s v="Johnson"/>
    <x v="1"/>
    <s v="Sales Support Agent"/>
    <n v="2"/>
    <s v="7727B 41 Ave"/>
    <s v="Calgary"/>
    <s v="Canada"/>
    <s v="1 (780) 836-9987"/>
    <s v="steve@chinookcorp.com"/>
    <s v="Sales Manager"/>
    <s v="Nancy"/>
    <s v="Edwards"/>
    <n v="59"/>
    <n v="20"/>
    <x v="4"/>
    <s v="August"/>
  </r>
  <r>
    <n v="111"/>
    <x v="49"/>
    <n v="165"/>
    <x v="90"/>
    <n v="2023"/>
    <x v="1011"/>
    <s v="NULL"/>
    <n v="258351"/>
    <n v="0.99"/>
    <n v="1"/>
    <s v="MPEG audio file"/>
    <n v="1"/>
    <x v="0"/>
    <n v="1"/>
    <s v="Music"/>
    <n v="2054"/>
    <n v="1"/>
    <n v="379"/>
    <n v="48"/>
    <d v="2013-08-02T00:00:00"/>
    <s v="Lijnbaansgracht 120bg"/>
    <s v="Amsterdam"/>
    <x v="12"/>
    <n v="1.98"/>
    <n v="48"/>
    <s v="Johannes"/>
    <s v="Van der Berg"/>
    <s v="Lijnbaansgracht 120bg"/>
    <s v="Amsterdam"/>
    <s v="Netherlands"/>
    <s v="+31 020 6223130"/>
    <n v="5"/>
    <n v="5"/>
    <s v="Steve"/>
    <s v="Johnson"/>
    <x v="1"/>
    <s v="Sales Support Agent"/>
    <n v="2"/>
    <s v="7727B 41 Ave"/>
    <s v="Calgary"/>
    <s v="Canada"/>
    <s v="1 (780) 836-9987"/>
    <s v="steve@chinookcorp.com"/>
    <s v="Sales Manager"/>
    <s v="Nancy"/>
    <s v="Edwards"/>
    <n v="59"/>
    <n v="20"/>
    <x v="4"/>
    <s v="August"/>
  </r>
  <r>
    <n v="116"/>
    <x v="135"/>
    <n v="176"/>
    <x v="262"/>
    <n v="2136"/>
    <x v="1012"/>
    <s v="Brian Eno, Bono, Adam Clayton, The Edge &amp; Larry Mullen Jnr."/>
    <n v="221596"/>
    <n v="0.99"/>
    <n v="1"/>
    <s v="MPEG audio file"/>
    <n v="10"/>
    <x v="8"/>
    <n v="5"/>
    <s v="90’s Music"/>
    <n v="2076"/>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116"/>
    <x v="135"/>
    <n v="176"/>
    <x v="262"/>
    <n v="2136"/>
    <x v="1012"/>
    <s v="Brian Eno, Bono, Adam Clayton, The Edge &amp; Larry Mullen Jnr."/>
    <n v="221596"/>
    <n v="0.99"/>
    <n v="1"/>
    <s v="MPEG audio file"/>
    <n v="10"/>
    <x v="8"/>
    <n v="1"/>
    <s v="Music"/>
    <n v="2076"/>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116"/>
    <x v="135"/>
    <n v="176"/>
    <x v="262"/>
    <n v="2136"/>
    <x v="1012"/>
    <s v="Brian Eno, Bono, Adam Clayton, The Edge &amp; Larry Mullen Jnr."/>
    <n v="221596"/>
    <n v="0.99"/>
    <n v="1"/>
    <s v="MPEG audio file"/>
    <n v="10"/>
    <x v="8"/>
    <n v="8"/>
    <s v="Music"/>
    <n v="2076"/>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118"/>
    <x v="54"/>
    <n v="182"/>
    <x v="151"/>
    <n v="2208"/>
    <x v="524"/>
    <s v="Dave Abbruzzese/Eddie Vedder/Jeff Ament/Mike McCready/Stone Gossard"/>
    <n v="215510"/>
    <n v="0.99"/>
    <n v="1"/>
    <s v="MPEG audio file"/>
    <n v="1"/>
    <x v="0"/>
    <n v="5"/>
    <s v="90’s Music"/>
    <n v="2084"/>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120"/>
    <x v="58"/>
    <n v="183"/>
    <x v="104"/>
    <n v="2235"/>
    <x v="523"/>
    <s v="Gilmour, Mason, Wright, Waters"/>
    <n v="205740"/>
    <n v="0.99"/>
    <n v="1"/>
    <s v="MPEG audio file"/>
    <n v="1"/>
    <x v="0"/>
    <n v="1"/>
    <s v="Music"/>
    <n v="2087"/>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118"/>
    <x v="54"/>
    <n v="178"/>
    <x v="99"/>
    <n v="2154"/>
    <x v="1013"/>
    <s v="Pearl Jam"/>
    <n v="122801"/>
    <n v="0.99"/>
    <n v="1"/>
    <s v="MPEG audio file"/>
    <n v="1"/>
    <x v="0"/>
    <n v="8"/>
    <s v="Music"/>
    <n v="2078"/>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118"/>
    <x v="54"/>
    <n v="178"/>
    <x v="99"/>
    <n v="2154"/>
    <x v="1013"/>
    <s v="Pearl Jam"/>
    <n v="122801"/>
    <n v="0.99"/>
    <n v="1"/>
    <s v="MPEG audio file"/>
    <n v="1"/>
    <x v="0"/>
    <n v="1"/>
    <s v="Music"/>
    <n v="2078"/>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118"/>
    <x v="54"/>
    <n v="178"/>
    <x v="99"/>
    <n v="2154"/>
    <x v="1013"/>
    <s v="Pearl Jam"/>
    <n v="122801"/>
    <n v="0.99"/>
    <n v="1"/>
    <s v="MPEG audio file"/>
    <n v="1"/>
    <x v="0"/>
    <n v="5"/>
    <s v="90’s Music"/>
    <n v="2078"/>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118"/>
    <x v="54"/>
    <n v="180"/>
    <x v="106"/>
    <n v="2181"/>
    <x v="525"/>
    <s v="Matt Cameron"/>
    <n v="231888"/>
    <n v="0.99"/>
    <n v="1"/>
    <s v="MPEG audio file"/>
    <n v="1"/>
    <x v="0"/>
    <n v="1"/>
    <s v="Music"/>
    <n v="2081"/>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100"/>
    <x v="41"/>
    <n v="141"/>
    <x v="73"/>
    <n v="2217"/>
    <x v="1014"/>
    <s v="NULL"/>
    <n v="221100"/>
    <n v="0.99"/>
    <n v="1"/>
    <s v="MPEG audio file"/>
    <n v="8"/>
    <x v="5"/>
    <n v="8"/>
    <s v="Music"/>
    <n v="2085"/>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100"/>
    <x v="41"/>
    <n v="141"/>
    <x v="73"/>
    <n v="2217"/>
    <x v="1014"/>
    <s v="NULL"/>
    <n v="221100"/>
    <n v="0.99"/>
    <n v="1"/>
    <s v="MPEG audio file"/>
    <n v="8"/>
    <x v="5"/>
    <n v="1"/>
    <s v="Music"/>
    <n v="2085"/>
    <n v="1"/>
    <n v="383"/>
    <n v="10"/>
    <d v="2013-08-12T00:00:00"/>
    <s v="Rua Dr. Falcão Filho, 155"/>
    <s v="São Paulo"/>
    <x v="10"/>
    <n v="13.86"/>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August"/>
  </r>
  <r>
    <n v="118"/>
    <x v="54"/>
    <n v="178"/>
    <x v="99"/>
    <n v="2163"/>
    <x v="1015"/>
    <s v="Stone Gossard &amp; Eddie Vedder"/>
    <n v="415712"/>
    <n v="0.99"/>
    <n v="1"/>
    <s v="MPEG audio file"/>
    <n v="1"/>
    <x v="0"/>
    <n v="5"/>
    <s v="90’s Music"/>
    <n v="2079"/>
    <n v="1"/>
    <n v="383"/>
    <n v="10"/>
    <d v="2013-08-12T00:00:00"/>
    <s v="Rua Dr. Falcão Filho, 155"/>
    <s v="São Paulo"/>
    <x v="10"/>
    <n v="13.86"/>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4"/>
    <s v="August"/>
  </r>
  <r>
    <n v="118"/>
    <x v="54"/>
    <n v="178"/>
    <x v="99"/>
    <n v="2163"/>
    <x v="1015"/>
    <s v="Stone Gossard &amp; Eddie Vedder"/>
    <n v="415712"/>
    <n v="0.99"/>
    <n v="1"/>
    <s v="MPEG audio file"/>
    <n v="1"/>
    <x v="0"/>
    <n v="1"/>
    <s v="Music"/>
    <n v="2079"/>
    <n v="1"/>
    <n v="383"/>
    <n v="10"/>
    <d v="2013-08-12T00:00:00"/>
    <s v="Rua Dr. Falcão Filho, 155"/>
    <s v="São Paulo"/>
    <x v="10"/>
    <n v="13.86"/>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4"/>
    <s v="August"/>
  </r>
  <r>
    <n v="118"/>
    <x v="54"/>
    <n v="178"/>
    <x v="99"/>
    <n v="2163"/>
    <x v="1015"/>
    <s v="Stone Gossard &amp; Eddie Vedder"/>
    <n v="415712"/>
    <n v="0.99"/>
    <n v="1"/>
    <s v="MPEG audio file"/>
    <n v="1"/>
    <x v="0"/>
    <n v="8"/>
    <s v="Music"/>
    <n v="2079"/>
    <n v="1"/>
    <n v="383"/>
    <n v="10"/>
    <d v="2013-08-12T00:00:00"/>
    <s v="Rua Dr. Falcão Filho, 155"/>
    <s v="São Paulo"/>
    <x v="10"/>
    <n v="13.86"/>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4"/>
    <s v="August"/>
  </r>
  <r>
    <n v="118"/>
    <x v="54"/>
    <n v="179"/>
    <x v="200"/>
    <n v="2172"/>
    <x v="1016"/>
    <s v="Jeff Ament"/>
    <n v="178573"/>
    <n v="0.99"/>
    <n v="1"/>
    <s v="MPEG audio file"/>
    <n v="4"/>
    <x v="3"/>
    <n v="1"/>
    <s v="Music"/>
    <n v="2080"/>
    <n v="1"/>
    <n v="383"/>
    <n v="10"/>
    <d v="2013-08-12T00:00:00"/>
    <s v="Rua Dr. Falcão Filho, 155"/>
    <s v="São Paulo"/>
    <x v="10"/>
    <n v="13.86"/>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4"/>
    <s v="August"/>
  </r>
  <r>
    <n v="118"/>
    <x v="54"/>
    <n v="179"/>
    <x v="200"/>
    <n v="2172"/>
    <x v="1016"/>
    <s v="Jeff Ament"/>
    <n v="178573"/>
    <n v="0.99"/>
    <n v="1"/>
    <s v="MPEG audio file"/>
    <n v="4"/>
    <x v="3"/>
    <n v="8"/>
    <s v="Music"/>
    <n v="2080"/>
    <n v="1"/>
    <n v="383"/>
    <n v="10"/>
    <d v="2013-08-12T00:00:00"/>
    <s v="Rua Dr. Falcão Filho, 155"/>
    <s v="São Paulo"/>
    <x v="10"/>
    <n v="13.86"/>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4"/>
    <s v="August"/>
  </r>
  <r>
    <n v="115"/>
    <x v="52"/>
    <n v="175"/>
    <x v="97"/>
    <n v="2118"/>
    <x v="1017"/>
    <s v="Jimmy Page, Robert Plant, Charlie Jones, Michael Lee"/>
    <n v="336535"/>
    <n v="0.99"/>
    <n v="1"/>
    <s v="MPEG audio file"/>
    <n v="1"/>
    <x v="0"/>
    <n v="1"/>
    <s v="Music"/>
    <n v="2074"/>
    <n v="1"/>
    <n v="383"/>
    <n v="10"/>
    <d v="2013-08-12T00:00:00"/>
    <s v="Rua Dr. Falcão Filho, 155"/>
    <s v="São Paulo"/>
    <x v="10"/>
    <n v="13.86"/>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4"/>
    <s v="August"/>
  </r>
  <r>
    <n v="115"/>
    <x v="52"/>
    <n v="175"/>
    <x v="97"/>
    <n v="2118"/>
    <x v="1017"/>
    <s v="Jimmy Page, Robert Plant, Charlie Jones, Michael Lee"/>
    <n v="336535"/>
    <n v="0.99"/>
    <n v="1"/>
    <s v="MPEG audio file"/>
    <n v="1"/>
    <x v="0"/>
    <n v="8"/>
    <s v="Music"/>
    <n v="2074"/>
    <n v="1"/>
    <n v="383"/>
    <n v="10"/>
    <d v="2013-08-12T00:00:00"/>
    <s v="Rua Dr. Falcão Filho, 155"/>
    <s v="São Paulo"/>
    <x v="10"/>
    <n v="13.86"/>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4"/>
    <s v="August"/>
  </r>
  <r>
    <n v="115"/>
    <x v="52"/>
    <n v="175"/>
    <x v="97"/>
    <n v="2118"/>
    <x v="1017"/>
    <s v="Jimmy Page, Robert Plant, Charlie Jones, Michael Lee"/>
    <n v="336535"/>
    <n v="0.99"/>
    <n v="1"/>
    <s v="MPEG audio file"/>
    <n v="1"/>
    <x v="0"/>
    <n v="5"/>
    <s v="90’s Music"/>
    <n v="2074"/>
    <n v="1"/>
    <n v="383"/>
    <n v="10"/>
    <d v="2013-08-12T00:00:00"/>
    <s v="Rua Dr. Falcão Filho, 155"/>
    <s v="São Paulo"/>
    <x v="10"/>
    <n v="13.86"/>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4"/>
    <s v="August"/>
  </r>
  <r>
    <n v="118"/>
    <x v="54"/>
    <n v="181"/>
    <x v="105"/>
    <n v="2199"/>
    <x v="1018"/>
    <s v="Jeff Ament/Stone Gossard"/>
    <n v="162194"/>
    <n v="0.99"/>
    <n v="1"/>
    <s v="MPEG audio file"/>
    <n v="1"/>
    <x v="0"/>
    <n v="5"/>
    <s v="90’s Music"/>
    <n v="2083"/>
    <n v="1"/>
    <n v="383"/>
    <n v="10"/>
    <d v="2013-08-12T00:00:00"/>
    <s v="Rua Dr. Falcão Filho, 155"/>
    <s v="São Paulo"/>
    <x v="10"/>
    <n v="13.86"/>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4"/>
    <s v="August"/>
  </r>
  <r>
    <n v="118"/>
    <x v="54"/>
    <n v="181"/>
    <x v="105"/>
    <n v="2199"/>
    <x v="1018"/>
    <s v="Jeff Ament/Stone Gossard"/>
    <n v="162194"/>
    <n v="0.99"/>
    <n v="1"/>
    <s v="MPEG audio file"/>
    <n v="1"/>
    <x v="0"/>
    <n v="1"/>
    <s v="Music"/>
    <n v="2083"/>
    <n v="1"/>
    <n v="383"/>
    <n v="10"/>
    <d v="2013-08-12T00:00:00"/>
    <s v="Rua Dr. Falcão Filho, 155"/>
    <s v="São Paulo"/>
    <x v="10"/>
    <n v="13.86"/>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4"/>
    <s v="August"/>
  </r>
  <r>
    <n v="118"/>
    <x v="54"/>
    <n v="181"/>
    <x v="105"/>
    <n v="2199"/>
    <x v="1018"/>
    <s v="Jeff Ament/Stone Gossard"/>
    <n v="162194"/>
    <n v="0.99"/>
    <n v="1"/>
    <s v="MPEG audio file"/>
    <n v="1"/>
    <x v="0"/>
    <n v="8"/>
    <s v="Music"/>
    <n v="2083"/>
    <n v="1"/>
    <n v="383"/>
    <n v="10"/>
    <d v="2013-08-12T00:00:00"/>
    <s v="Rua Dr. Falcão Filho, 155"/>
    <s v="São Paulo"/>
    <x v="10"/>
    <n v="13.86"/>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4"/>
    <s v="August"/>
  </r>
  <r>
    <n v="116"/>
    <x v="135"/>
    <n v="176"/>
    <x v="262"/>
    <n v="2127"/>
    <x v="1019"/>
    <s v="Brian Eno, Bono, Adam Clayton, The Edge &amp; Larry Mullen Jnr."/>
    <n v="328228"/>
    <n v="0.99"/>
    <n v="1"/>
    <s v="MPEG audio file"/>
    <n v="10"/>
    <x v="8"/>
    <n v="1"/>
    <s v="Music"/>
    <n v="2075"/>
    <n v="1"/>
    <n v="383"/>
    <n v="10"/>
    <d v="2013-08-12T00:00:00"/>
    <s v="Rua Dr. Falcão Filho, 155"/>
    <s v="São Paulo"/>
    <x v="10"/>
    <n v="13.86"/>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4"/>
    <s v="August"/>
  </r>
  <r>
    <n v="116"/>
    <x v="135"/>
    <n v="176"/>
    <x v="262"/>
    <n v="2127"/>
    <x v="1019"/>
    <s v="Brian Eno, Bono, Adam Clayton, The Edge &amp; Larry Mullen Jnr."/>
    <n v="328228"/>
    <n v="0.99"/>
    <n v="1"/>
    <s v="MPEG audio file"/>
    <n v="10"/>
    <x v="8"/>
    <n v="5"/>
    <s v="90’s Music"/>
    <n v="2075"/>
    <n v="1"/>
    <n v="383"/>
    <n v="10"/>
    <d v="2013-08-12T00:00:00"/>
    <s v="Rua Dr. Falcão Filho, 155"/>
    <s v="São Paulo"/>
    <x v="10"/>
    <n v="13.86"/>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4"/>
    <s v="August"/>
  </r>
  <r>
    <n v="116"/>
    <x v="135"/>
    <n v="176"/>
    <x v="262"/>
    <n v="2127"/>
    <x v="1019"/>
    <s v="Brian Eno, Bono, Adam Clayton, The Edge &amp; Larry Mullen Jnr."/>
    <n v="328228"/>
    <n v="0.99"/>
    <n v="1"/>
    <s v="MPEG audio file"/>
    <n v="10"/>
    <x v="8"/>
    <n v="8"/>
    <s v="Music"/>
    <n v="2075"/>
    <n v="1"/>
    <n v="383"/>
    <n v="10"/>
    <d v="2013-08-12T00:00:00"/>
    <s v="Rua Dr. Falcão Filho, 155"/>
    <s v="São Paulo"/>
    <x v="10"/>
    <n v="13.86"/>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4"/>
    <s v="August"/>
  </r>
  <r>
    <n v="100"/>
    <x v="41"/>
    <n v="141"/>
    <x v="73"/>
    <n v="2226"/>
    <x v="1020"/>
    <s v="NULL"/>
    <n v="234684"/>
    <n v="0.99"/>
    <n v="1"/>
    <s v="MPEG audio file"/>
    <n v="8"/>
    <x v="5"/>
    <n v="8"/>
    <s v="Music"/>
    <n v="2086"/>
    <n v="1"/>
    <n v="383"/>
    <n v="10"/>
    <d v="2013-08-12T00:00:00"/>
    <s v="Rua Dr. Falcão Filho, 155"/>
    <s v="São Paulo"/>
    <x v="10"/>
    <n v="13.86"/>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4"/>
    <s v="August"/>
  </r>
  <r>
    <n v="100"/>
    <x v="41"/>
    <n v="141"/>
    <x v="73"/>
    <n v="2226"/>
    <x v="1020"/>
    <s v="NULL"/>
    <n v="234684"/>
    <n v="0.99"/>
    <n v="1"/>
    <s v="MPEG audio file"/>
    <n v="8"/>
    <x v="5"/>
    <n v="1"/>
    <s v="Music"/>
    <n v="2086"/>
    <n v="1"/>
    <n v="383"/>
    <n v="10"/>
    <d v="2013-08-12T00:00:00"/>
    <s v="Rua Dr. Falcão Filho, 155"/>
    <s v="São Paulo"/>
    <x v="10"/>
    <n v="13.86"/>
    <n v="10"/>
    <s v="Eduardo"/>
    <s v="Martins"/>
    <s v="Rua Dr. Falcão Filho, 155"/>
    <s v="São Paulo"/>
    <s v="Brazil"/>
    <s v="+55 (11) 3033-5446"/>
    <n v="4"/>
    <n v="4"/>
    <s v="Margaret"/>
    <s v="Park"/>
    <x v="0"/>
    <s v="Sales Support Agent"/>
    <n v="2"/>
    <s v="683 10 Street SW"/>
    <s v="Calgary"/>
    <s v="Canada"/>
    <s v="+1 (403) 263-4423"/>
    <s v="margaret@chinookcorp.com"/>
    <s v="Sales Manager"/>
    <s v="Nancy"/>
    <s v="Edwards"/>
    <n v="77"/>
    <n v="21"/>
    <x v="4"/>
    <s v="August"/>
  </r>
  <r>
    <n v="52"/>
    <x v="14"/>
    <n v="37"/>
    <x v="18"/>
    <n v="439"/>
    <x v="32"/>
    <s v="Paul Stanley, Vincent Poncia"/>
    <n v="242468"/>
    <n v="0.99"/>
    <n v="1"/>
    <s v="MPEG audio file"/>
    <n v="1"/>
    <x v="0"/>
    <n v="8"/>
    <s v="Music"/>
    <n v="644"/>
    <n v="1"/>
    <n v="118"/>
    <n v="55"/>
    <d v="2010-05-30T00:00:00"/>
    <s v="421 Bourke Street"/>
    <s v="Sidney"/>
    <x v="8"/>
    <n v="0.99"/>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1"/>
    <s v="May"/>
  </r>
  <r>
    <n v="52"/>
    <x v="14"/>
    <n v="37"/>
    <x v="18"/>
    <n v="439"/>
    <x v="32"/>
    <s v="Paul Stanley, Vincent Poncia"/>
    <n v="242468"/>
    <n v="0.99"/>
    <n v="1"/>
    <s v="MPEG audio file"/>
    <n v="1"/>
    <x v="0"/>
    <n v="5"/>
    <s v="90’s Music"/>
    <n v="644"/>
    <n v="1"/>
    <n v="118"/>
    <n v="55"/>
    <d v="2010-05-30T00:00:00"/>
    <s v="421 Bourke Street"/>
    <s v="Sidney"/>
    <x v="8"/>
    <n v="0.99"/>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1"/>
    <s v="May"/>
  </r>
  <r>
    <n v="252"/>
    <x v="104"/>
    <n v="321"/>
    <x v="187"/>
    <n v="3456"/>
    <x v="1021"/>
    <s v="NULL"/>
    <n v="256946"/>
    <n v="0.99"/>
    <n v="2"/>
    <s v="Protected AAC audio file"/>
    <n v="14"/>
    <x v="10"/>
    <n v="8"/>
    <s v="Music"/>
    <n v="1139"/>
    <n v="1"/>
    <n v="210"/>
    <n v="19"/>
    <d v="2011-07-20T00:00:00"/>
    <s v="1 Infinite Loop"/>
    <s v="Cupertino"/>
    <x v="4"/>
    <n v="1.98"/>
    <n v="19"/>
    <s v="Tim"/>
    <s v="Goyer"/>
    <s v="1 Infinite Loop"/>
    <s v="Cupertino"/>
    <s v="USA"/>
    <s v="+1 (408) 996-1010"/>
    <n v="3"/>
    <n v="3"/>
    <s v="Jane"/>
    <s v="Peacock"/>
    <x v="0"/>
    <s v="Sales Support Agent"/>
    <n v="2"/>
    <s v="1111 6 Ave SW"/>
    <s v="Calgary"/>
    <s v="Canada"/>
    <s v="+1 (403) 262-3443"/>
    <s v="jane@chinookcorp.com"/>
    <s v="Sales Manager"/>
    <s v="Nancy"/>
    <s v="Edwards"/>
    <n v="51"/>
    <n v="22"/>
    <x v="2"/>
    <s v="July"/>
  </r>
  <r>
    <n v="252"/>
    <x v="104"/>
    <n v="321"/>
    <x v="187"/>
    <n v="3456"/>
    <x v="1021"/>
    <s v="NULL"/>
    <n v="256946"/>
    <n v="0.99"/>
    <n v="2"/>
    <s v="Protected AAC audio file"/>
    <n v="14"/>
    <x v="10"/>
    <n v="1"/>
    <s v="Music"/>
    <n v="1139"/>
    <n v="1"/>
    <n v="210"/>
    <n v="19"/>
    <d v="2011-07-20T00:00:00"/>
    <s v="1 Infinite Loop"/>
    <s v="Cupertino"/>
    <x v="4"/>
    <n v="1.98"/>
    <n v="19"/>
    <s v="Tim"/>
    <s v="Goyer"/>
    <s v="1 Infinite Loop"/>
    <s v="Cupertino"/>
    <s v="USA"/>
    <s v="+1 (408) 996-1010"/>
    <n v="3"/>
    <n v="3"/>
    <s v="Jane"/>
    <s v="Peacock"/>
    <x v="0"/>
    <s v="Sales Support Agent"/>
    <n v="2"/>
    <s v="1111 6 Ave SW"/>
    <s v="Calgary"/>
    <s v="Canada"/>
    <s v="+1 (403) 262-3443"/>
    <s v="jane@chinookcorp.com"/>
    <s v="Sales Manager"/>
    <s v="Nancy"/>
    <s v="Edwards"/>
    <n v="51"/>
    <n v="22"/>
    <x v="2"/>
    <s v="July"/>
  </r>
  <r>
    <n v="252"/>
    <x v="104"/>
    <n v="321"/>
    <x v="187"/>
    <n v="3457"/>
    <x v="1022"/>
    <s v="NULL"/>
    <n v="151706"/>
    <n v="0.99"/>
    <n v="2"/>
    <s v="Protected AAC audio file"/>
    <n v="14"/>
    <x v="10"/>
    <n v="1"/>
    <s v="Music"/>
    <n v="1140"/>
    <n v="1"/>
    <n v="210"/>
    <n v="19"/>
    <d v="2011-07-20T00:00:00"/>
    <s v="1 Infinite Loop"/>
    <s v="Cupertino"/>
    <x v="4"/>
    <n v="1.98"/>
    <n v="19"/>
    <s v="Tim"/>
    <s v="Goyer"/>
    <s v="1 Infinite Loop"/>
    <s v="Cupertino"/>
    <s v="USA"/>
    <s v="+1 (408) 996-1010"/>
    <n v="3"/>
    <n v="3"/>
    <s v="Jane"/>
    <s v="Peacock"/>
    <x v="0"/>
    <s v="Sales Support Agent"/>
    <n v="2"/>
    <s v="1111 6 Ave SW"/>
    <s v="Calgary"/>
    <s v="Canada"/>
    <s v="+1 (403) 262-3443"/>
    <s v="jane@chinookcorp.com"/>
    <s v="Sales Manager"/>
    <s v="Nancy"/>
    <s v="Edwards"/>
    <n v="51"/>
    <n v="22"/>
    <x v="2"/>
    <s v="July"/>
  </r>
  <r>
    <n v="252"/>
    <x v="104"/>
    <n v="321"/>
    <x v="187"/>
    <n v="3457"/>
    <x v="1022"/>
    <s v="NULL"/>
    <n v="151706"/>
    <n v="0.99"/>
    <n v="2"/>
    <s v="Protected AAC audio file"/>
    <n v="14"/>
    <x v="10"/>
    <n v="8"/>
    <s v="Music"/>
    <n v="1140"/>
    <n v="1"/>
    <n v="210"/>
    <n v="19"/>
    <d v="2011-07-20T00:00:00"/>
    <s v="1 Infinite Loop"/>
    <s v="Cupertino"/>
    <x v="4"/>
    <n v="1.98"/>
    <n v="19"/>
    <s v="Tim"/>
    <s v="Goyer"/>
    <s v="1 Infinite Loop"/>
    <s v="Cupertino"/>
    <s v="USA"/>
    <s v="+1 (408) 996-1010"/>
    <n v="3"/>
    <n v="3"/>
    <s v="Jane"/>
    <s v="Peacock"/>
    <x v="0"/>
    <s v="Sales Support Agent"/>
    <n v="2"/>
    <s v="1111 6 Ave SW"/>
    <s v="Calgary"/>
    <s v="Canada"/>
    <s v="+1 (403) 262-3443"/>
    <s v="jane@chinookcorp.com"/>
    <s v="Sales Manager"/>
    <s v="Nancy"/>
    <s v="Edwards"/>
    <n v="51"/>
    <n v="22"/>
    <x v="2"/>
    <s v="July"/>
  </r>
  <r>
    <n v="80"/>
    <x v="74"/>
    <n v="70"/>
    <x v="129"/>
    <n v="867"/>
    <x v="1023"/>
    <s v="Djavan"/>
    <n v="270968"/>
    <n v="0.99"/>
    <n v="1"/>
    <s v="MPEG audio file"/>
    <n v="7"/>
    <x v="4"/>
    <n v="5"/>
    <s v="90’s Music"/>
    <n v="1866"/>
    <n v="1"/>
    <n v="345"/>
    <n v="37"/>
    <d v="2013-03-01T00:00:00"/>
    <s v="Berger Straße 10"/>
    <s v="Frankfurt"/>
    <x v="0"/>
    <n v="3.96"/>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4"/>
    <s v="March"/>
  </r>
  <r>
    <n v="80"/>
    <x v="74"/>
    <n v="70"/>
    <x v="129"/>
    <n v="867"/>
    <x v="1023"/>
    <s v="Djavan"/>
    <n v="270968"/>
    <n v="0.99"/>
    <n v="1"/>
    <s v="MPEG audio file"/>
    <n v="7"/>
    <x v="4"/>
    <n v="1"/>
    <s v="Music"/>
    <n v="1866"/>
    <n v="1"/>
    <n v="345"/>
    <n v="37"/>
    <d v="2013-03-01T00:00:00"/>
    <s v="Berger Straße 10"/>
    <s v="Frankfurt"/>
    <x v="0"/>
    <n v="3.96"/>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4"/>
    <s v="March"/>
  </r>
  <r>
    <n v="80"/>
    <x v="74"/>
    <n v="70"/>
    <x v="129"/>
    <n v="867"/>
    <x v="1023"/>
    <s v="Djavan"/>
    <n v="270968"/>
    <n v="0.99"/>
    <n v="1"/>
    <s v="MPEG audio file"/>
    <n v="7"/>
    <x v="4"/>
    <n v="8"/>
    <s v="Music"/>
    <n v="1866"/>
    <n v="1"/>
    <n v="345"/>
    <n v="37"/>
    <d v="2013-03-01T00:00:00"/>
    <s v="Berger Straße 10"/>
    <s v="Frankfurt"/>
    <x v="0"/>
    <n v="3.96"/>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4"/>
    <s v="March"/>
  </r>
  <r>
    <n v="80"/>
    <x v="74"/>
    <n v="70"/>
    <x v="129"/>
    <n v="867"/>
    <x v="1023"/>
    <s v="Djavan"/>
    <n v="270968"/>
    <n v="0.99"/>
    <n v="1"/>
    <s v="MPEG audio file"/>
    <n v="7"/>
    <x v="4"/>
    <n v="11"/>
    <s v="Brazilian Music"/>
    <n v="1866"/>
    <n v="1"/>
    <n v="345"/>
    <n v="37"/>
    <d v="2013-03-01T00:00:00"/>
    <s v="Berger Straße 10"/>
    <s v="Frankfurt"/>
    <x v="0"/>
    <n v="3.96"/>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4"/>
    <s v="March"/>
  </r>
  <r>
    <n v="80"/>
    <x v="74"/>
    <n v="70"/>
    <x v="129"/>
    <n v="865"/>
    <x v="464"/>
    <s v="Djavan"/>
    <n v="337423"/>
    <n v="0.99"/>
    <n v="1"/>
    <s v="MPEG audio file"/>
    <n v="7"/>
    <x v="4"/>
    <n v="8"/>
    <s v="Music"/>
    <n v="1865"/>
    <n v="1"/>
    <n v="345"/>
    <n v="37"/>
    <d v="2013-03-01T00:00:00"/>
    <s v="Berger Straße 10"/>
    <s v="Frankfurt"/>
    <x v="0"/>
    <n v="3.96"/>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4"/>
    <s v="March"/>
  </r>
  <r>
    <n v="80"/>
    <x v="74"/>
    <n v="70"/>
    <x v="129"/>
    <n v="865"/>
    <x v="464"/>
    <s v="Djavan"/>
    <n v="337423"/>
    <n v="0.99"/>
    <n v="1"/>
    <s v="MPEG audio file"/>
    <n v="7"/>
    <x v="4"/>
    <n v="1"/>
    <s v="Music"/>
    <n v="1865"/>
    <n v="1"/>
    <n v="345"/>
    <n v="37"/>
    <d v="2013-03-01T00:00:00"/>
    <s v="Berger Straße 10"/>
    <s v="Frankfurt"/>
    <x v="0"/>
    <n v="3.9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4"/>
    <s v="March"/>
  </r>
  <r>
    <n v="80"/>
    <x v="74"/>
    <n v="70"/>
    <x v="129"/>
    <n v="871"/>
    <x v="196"/>
    <s v="Djavan"/>
    <n v="253962"/>
    <n v="0.99"/>
    <n v="1"/>
    <s v="MPEG audio file"/>
    <n v="7"/>
    <x v="4"/>
    <n v="5"/>
    <s v="90’s Music"/>
    <n v="1868"/>
    <n v="1"/>
    <n v="345"/>
    <n v="37"/>
    <d v="2013-03-01T00:00:00"/>
    <s v="Berger Straße 10"/>
    <s v="Frankfurt"/>
    <x v="0"/>
    <n v="3.9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4"/>
    <s v="March"/>
  </r>
  <r>
    <n v="80"/>
    <x v="74"/>
    <n v="70"/>
    <x v="129"/>
    <n v="871"/>
    <x v="196"/>
    <s v="Djavan"/>
    <n v="253962"/>
    <n v="0.99"/>
    <n v="1"/>
    <s v="MPEG audio file"/>
    <n v="7"/>
    <x v="4"/>
    <n v="8"/>
    <s v="Music"/>
    <n v="1868"/>
    <n v="1"/>
    <n v="345"/>
    <n v="37"/>
    <d v="2013-03-01T00:00:00"/>
    <s v="Berger Straße 10"/>
    <s v="Frankfurt"/>
    <x v="0"/>
    <n v="3.9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4"/>
    <s v="March"/>
  </r>
  <r>
    <n v="80"/>
    <x v="74"/>
    <n v="70"/>
    <x v="129"/>
    <n v="869"/>
    <x v="1024"/>
    <s v="Djavan"/>
    <n v="236355"/>
    <n v="0.99"/>
    <n v="1"/>
    <s v="MPEG audio file"/>
    <n v="7"/>
    <x v="4"/>
    <n v="1"/>
    <s v="Music"/>
    <n v="1867"/>
    <n v="1"/>
    <n v="345"/>
    <n v="37"/>
    <d v="2013-03-01T00:00:00"/>
    <s v="Berger Straße 10"/>
    <s v="Frankfurt"/>
    <x v="0"/>
    <n v="3.9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4"/>
    <s v="March"/>
  </r>
  <r>
    <n v="80"/>
    <x v="74"/>
    <n v="70"/>
    <x v="129"/>
    <n v="869"/>
    <x v="1024"/>
    <s v="Djavan"/>
    <n v="236355"/>
    <n v="0.99"/>
    <n v="1"/>
    <s v="MPEG audio file"/>
    <n v="7"/>
    <x v="4"/>
    <n v="5"/>
    <s v="90’s Music"/>
    <n v="1867"/>
    <n v="1"/>
    <n v="345"/>
    <n v="37"/>
    <d v="2013-03-01T00:00:00"/>
    <s v="Berger Straße 10"/>
    <s v="Frankfurt"/>
    <x v="0"/>
    <n v="3.9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4"/>
    <s v="March"/>
  </r>
  <r>
    <n v="80"/>
    <x v="74"/>
    <n v="70"/>
    <x v="129"/>
    <n v="869"/>
    <x v="1024"/>
    <s v="Djavan"/>
    <n v="236355"/>
    <n v="0.99"/>
    <n v="1"/>
    <s v="MPEG audio file"/>
    <n v="7"/>
    <x v="4"/>
    <n v="8"/>
    <s v="Music"/>
    <n v="1867"/>
    <n v="1"/>
    <n v="345"/>
    <n v="37"/>
    <d v="2013-03-01T00:00:00"/>
    <s v="Berger Straße 10"/>
    <s v="Frankfurt"/>
    <x v="0"/>
    <n v="3.9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4"/>
    <s v="March"/>
  </r>
  <r>
    <n v="50"/>
    <x v="43"/>
    <n v="155"/>
    <x v="83"/>
    <n v="1884"/>
    <x v="1025"/>
    <s v="Bob Rock/James Hetfield/Kirk Hammett/Lars Ulrich"/>
    <n v="505626"/>
    <n v="0.99"/>
    <n v="1"/>
    <s v="MPEG audio file"/>
    <n v="3"/>
    <x v="2"/>
    <n v="1"/>
    <s v="Music"/>
    <n v="314"/>
    <n v="1"/>
    <n v="59"/>
    <n v="17"/>
    <d v="2009-09-08T00:00:00"/>
    <s v="1 Microsoft Way"/>
    <s v="Redmond"/>
    <x v="4"/>
    <n v="5.94"/>
    <n v="17"/>
    <s v="Jack"/>
    <s v="Smith"/>
    <s v="1 Microsoft Way"/>
    <s v="Redmond"/>
    <s v="USA"/>
    <s v="+1 (425) 882-8080"/>
    <n v="5"/>
    <n v="5"/>
    <s v="Steve"/>
    <s v="Johnson"/>
    <x v="2"/>
    <s v="Sales Support Agent"/>
    <n v="2"/>
    <s v="7727B 41 Ave"/>
    <s v="Calgary"/>
    <s v="Canada"/>
    <s v="1 (780) 836-9987"/>
    <s v="steve@chinookcorp.com"/>
    <s v="Sales Manager"/>
    <s v="Nancy"/>
    <s v="Edwards"/>
    <n v="59"/>
    <n v="20"/>
    <x v="0"/>
    <s v="September"/>
  </r>
  <r>
    <n v="50"/>
    <x v="43"/>
    <n v="155"/>
    <x v="83"/>
    <n v="1884"/>
    <x v="1025"/>
    <s v="Bob Rock/James Hetfield/Kirk Hammett/Lars Ulrich"/>
    <n v="505626"/>
    <n v="0.99"/>
    <n v="1"/>
    <s v="MPEG audio file"/>
    <n v="3"/>
    <x v="2"/>
    <n v="8"/>
    <s v="Music"/>
    <n v="314"/>
    <n v="1"/>
    <n v="59"/>
    <n v="17"/>
    <d v="2009-09-08T00:00:00"/>
    <s v="1 Microsoft Way"/>
    <s v="Redmond"/>
    <x v="4"/>
    <n v="5.94"/>
    <n v="17"/>
    <s v="Jack"/>
    <s v="Smith"/>
    <s v="1 Microsoft Way"/>
    <s v="Redmond"/>
    <s v="USA"/>
    <s v="+1 (425) 882-8080"/>
    <n v="5"/>
    <n v="5"/>
    <s v="Steve"/>
    <s v="Johnson"/>
    <x v="2"/>
    <s v="Sales Support Agent"/>
    <n v="2"/>
    <s v="7727B 41 Ave"/>
    <s v="Calgary"/>
    <s v="Canada"/>
    <s v="1 (780) 836-9987"/>
    <s v="steve@chinookcorp.com"/>
    <s v="Sales Manager"/>
    <s v="Nancy"/>
    <s v="Edwards"/>
    <n v="59"/>
    <n v="20"/>
    <x v="0"/>
    <s v="September"/>
  </r>
  <r>
    <n v="50"/>
    <x v="43"/>
    <n v="155"/>
    <x v="83"/>
    <n v="1892"/>
    <x v="1026"/>
    <s v="Bob Rock/James Hetfield/Kirk Hammett/Lars Ulrich"/>
    <n v="527986"/>
    <n v="0.99"/>
    <n v="1"/>
    <s v="MPEG audio file"/>
    <n v="3"/>
    <x v="2"/>
    <n v="1"/>
    <s v="Music"/>
    <n v="316"/>
    <n v="1"/>
    <n v="59"/>
    <n v="17"/>
    <d v="2009-09-08T00:00:00"/>
    <s v="1 Microsoft Way"/>
    <s v="Redmond"/>
    <x v="4"/>
    <n v="5.94"/>
    <n v="17"/>
    <s v="Jack"/>
    <s v="Smith"/>
    <s v="1 Microsoft Way"/>
    <s v="Redmond"/>
    <s v="USA"/>
    <s v="+1 (425) 882-8080"/>
    <n v="5"/>
    <n v="5"/>
    <s v="Steve"/>
    <s v="Johnson"/>
    <x v="2"/>
    <s v="Sales Support Agent"/>
    <n v="2"/>
    <s v="7727B 41 Ave"/>
    <s v="Calgary"/>
    <s v="Canada"/>
    <s v="1 (780) 836-9987"/>
    <s v="steve@chinookcorp.com"/>
    <s v="Sales Manager"/>
    <s v="Nancy"/>
    <s v="Edwards"/>
    <n v="59"/>
    <n v="20"/>
    <x v="0"/>
    <s v="September"/>
  </r>
  <r>
    <n v="50"/>
    <x v="43"/>
    <n v="155"/>
    <x v="83"/>
    <n v="1892"/>
    <x v="1026"/>
    <s v="Bob Rock/James Hetfield/Kirk Hammett/Lars Ulrich"/>
    <n v="527986"/>
    <n v="0.99"/>
    <n v="1"/>
    <s v="MPEG audio file"/>
    <n v="3"/>
    <x v="2"/>
    <n v="8"/>
    <s v="Music"/>
    <n v="316"/>
    <n v="1"/>
    <n v="59"/>
    <n v="17"/>
    <d v="2009-09-08T00:00:00"/>
    <s v="1 Microsoft Way"/>
    <s v="Redmond"/>
    <x v="4"/>
    <n v="5.94"/>
    <n v="17"/>
    <s v="Jack"/>
    <s v="Smith"/>
    <s v="1 Microsoft Way"/>
    <s v="Redmond"/>
    <s v="USA"/>
    <s v="+1 (425) 882-8080"/>
    <n v="5"/>
    <n v="5"/>
    <s v="Steve"/>
    <s v="Johnson"/>
    <x v="2"/>
    <s v="Sales Support Agent"/>
    <n v="2"/>
    <s v="7727B 41 Ave"/>
    <s v="Calgary"/>
    <s v="Canada"/>
    <s v="1 (780) 836-9987"/>
    <s v="steve@chinookcorp.com"/>
    <s v="Sales Manager"/>
    <s v="Nancy"/>
    <s v="Edwards"/>
    <n v="59"/>
    <n v="20"/>
    <x v="0"/>
    <s v="September"/>
  </r>
  <r>
    <n v="50"/>
    <x v="43"/>
    <n v="154"/>
    <x v="84"/>
    <n v="1876"/>
    <x v="1027"/>
    <s v="Metallica"/>
    <n v="311719"/>
    <n v="0.99"/>
    <n v="1"/>
    <s v="MPEG audio file"/>
    <n v="3"/>
    <x v="2"/>
    <n v="8"/>
    <s v="Music"/>
    <n v="312"/>
    <n v="1"/>
    <n v="59"/>
    <n v="17"/>
    <d v="2009-09-08T00:00:00"/>
    <s v="1 Microsoft Way"/>
    <s v="Redmond"/>
    <x v="4"/>
    <n v="5.94"/>
    <n v="17"/>
    <s v="Jack"/>
    <s v="Smith"/>
    <s v="1 Microsoft Way"/>
    <s v="Redmond"/>
    <s v="USA"/>
    <s v="+1 (425) 882-8080"/>
    <n v="5"/>
    <n v="5"/>
    <s v="Steve"/>
    <s v="Johnson"/>
    <x v="2"/>
    <s v="Sales Support Agent"/>
    <n v="2"/>
    <s v="7727B 41 Ave"/>
    <s v="Calgary"/>
    <s v="Canada"/>
    <s v="1 (780) 836-9987"/>
    <s v="steve@chinookcorp.com"/>
    <s v="Sales Manager"/>
    <s v="Nancy"/>
    <s v="Edwards"/>
    <n v="59"/>
    <n v="20"/>
    <x v="0"/>
    <s v="September"/>
  </r>
  <r>
    <n v="50"/>
    <x v="43"/>
    <n v="154"/>
    <x v="84"/>
    <n v="1876"/>
    <x v="1027"/>
    <s v="Metallica"/>
    <n v="311719"/>
    <n v="0.99"/>
    <n v="1"/>
    <s v="MPEG audio file"/>
    <n v="3"/>
    <x v="2"/>
    <n v="1"/>
    <s v="Music"/>
    <n v="312"/>
    <n v="1"/>
    <n v="59"/>
    <n v="17"/>
    <d v="2009-09-08T00:00:00"/>
    <s v="1 Microsoft Way"/>
    <s v="Redmond"/>
    <x v="4"/>
    <n v="5.94"/>
    <n v="17"/>
    <s v="Jack"/>
    <s v="Smith"/>
    <s v="1 Microsoft Way"/>
    <s v="Redmond"/>
    <s v="USA"/>
    <s v="+1 (425) 882-8080"/>
    <n v="5"/>
    <n v="5"/>
    <s v="Steve"/>
    <s v="Johnson"/>
    <x v="2"/>
    <s v="Sales Support Agent"/>
    <n v="2"/>
    <s v="7727B 41 Ave"/>
    <s v="Calgary"/>
    <s v="Canada"/>
    <s v="1 (780) 836-9987"/>
    <s v="steve@chinookcorp.com"/>
    <s v="Sales Manager"/>
    <s v="Nancy"/>
    <s v="Edwards"/>
    <n v="59"/>
    <n v="20"/>
    <x v="0"/>
    <s v="September"/>
  </r>
  <r>
    <n v="50"/>
    <x v="43"/>
    <n v="154"/>
    <x v="84"/>
    <n v="1876"/>
    <x v="1027"/>
    <s v="Metallica"/>
    <n v="311719"/>
    <n v="0.99"/>
    <n v="1"/>
    <s v="MPEG audio file"/>
    <n v="3"/>
    <x v="2"/>
    <n v="17"/>
    <s v="Heavy Metal Classic"/>
    <n v="312"/>
    <n v="1"/>
    <n v="59"/>
    <n v="17"/>
    <d v="2009-09-08T00:00:00"/>
    <s v="1 Microsoft Way"/>
    <s v="Redmond"/>
    <x v="4"/>
    <n v="5.94"/>
    <n v="17"/>
    <s v="Jack"/>
    <s v="Smith"/>
    <s v="1 Microsoft Way"/>
    <s v="Redmond"/>
    <s v="USA"/>
    <s v="+1 (425) 882-8080"/>
    <n v="5"/>
    <n v="5"/>
    <s v="Steve"/>
    <s v="Johnson"/>
    <x v="2"/>
    <s v="Sales Support Agent"/>
    <n v="2"/>
    <s v="7727B 41 Ave"/>
    <s v="Calgary"/>
    <s v="Canada"/>
    <s v="1 (780) 836-9987"/>
    <s v="steve@chinookcorp.com"/>
    <s v="Sales Manager"/>
    <s v="Nancy"/>
    <s v="Edwards"/>
    <n v="59"/>
    <n v="20"/>
    <x v="0"/>
    <s v="September"/>
  </r>
  <r>
    <n v="50"/>
    <x v="43"/>
    <n v="155"/>
    <x v="83"/>
    <n v="1888"/>
    <x v="111"/>
    <s v="Bob Rock/James Hetfield/Kirk Hammett/Lars Ulrich"/>
    <n v="430210"/>
    <n v="0.99"/>
    <n v="1"/>
    <s v="MPEG audio file"/>
    <n v="3"/>
    <x v="2"/>
    <n v="1"/>
    <s v="Music"/>
    <n v="315"/>
    <n v="1"/>
    <n v="59"/>
    <n v="17"/>
    <d v="2009-09-08T00:00:00"/>
    <s v="1 Microsoft Way"/>
    <s v="Redmond"/>
    <x v="4"/>
    <n v="5.94"/>
    <n v="17"/>
    <s v="Jack"/>
    <s v="Smith"/>
    <s v="1 Microsoft Way"/>
    <s v="Redmond"/>
    <s v="USA"/>
    <s v="+1 (425) 882-8080"/>
    <n v="5"/>
    <n v="5"/>
    <s v="Steve"/>
    <s v="Johnson"/>
    <x v="2"/>
    <s v="Sales Support Agent"/>
    <n v="2"/>
    <s v="7727B 41 Ave"/>
    <s v="Calgary"/>
    <s v="Canada"/>
    <s v="1 (780) 836-9987"/>
    <s v="steve@chinookcorp.com"/>
    <s v="Sales Manager"/>
    <s v="Nancy"/>
    <s v="Edwards"/>
    <n v="59"/>
    <n v="20"/>
    <x v="0"/>
    <s v="September"/>
  </r>
  <r>
    <n v="50"/>
    <x v="43"/>
    <n v="154"/>
    <x v="84"/>
    <n v="1880"/>
    <x v="112"/>
    <s v="Metallica"/>
    <n v="396878"/>
    <n v="0.99"/>
    <n v="1"/>
    <s v="MPEG audio file"/>
    <n v="3"/>
    <x v="2"/>
    <n v="1"/>
    <s v="Music"/>
    <n v="313"/>
    <n v="1"/>
    <n v="59"/>
    <n v="17"/>
    <d v="2009-09-08T00:00:00"/>
    <s v="1 Microsoft Way"/>
    <s v="Redmond"/>
    <x v="4"/>
    <n v="5.94"/>
    <n v="17"/>
    <s v="Jack"/>
    <s v="Smith"/>
    <s v="1 Microsoft Way"/>
    <s v="Redmond"/>
    <s v="USA"/>
    <s v="+1 (425) 882-8080"/>
    <n v="5"/>
    <n v="5"/>
    <s v="Steve"/>
    <s v="Johnson"/>
    <x v="2"/>
    <s v="Sales Support Agent"/>
    <n v="2"/>
    <s v="7727B 41 Ave"/>
    <s v="Calgary"/>
    <s v="Canada"/>
    <s v="1 (780) 836-9987"/>
    <s v="steve@chinookcorp.com"/>
    <s v="Sales Manager"/>
    <s v="Nancy"/>
    <s v="Edwards"/>
    <n v="59"/>
    <n v="20"/>
    <x v="0"/>
    <s v="September"/>
  </r>
  <r>
    <n v="50"/>
    <x v="43"/>
    <n v="154"/>
    <x v="84"/>
    <n v="1880"/>
    <x v="112"/>
    <s v="Metallica"/>
    <n v="396878"/>
    <n v="0.99"/>
    <n v="1"/>
    <s v="MPEG audio file"/>
    <n v="3"/>
    <x v="2"/>
    <n v="8"/>
    <s v="Music"/>
    <n v="313"/>
    <n v="1"/>
    <n v="59"/>
    <n v="17"/>
    <d v="2009-09-08T00:00:00"/>
    <s v="1 Microsoft Way"/>
    <s v="Redmond"/>
    <x v="4"/>
    <n v="5.94"/>
    <n v="17"/>
    <s v="Jack"/>
    <s v="Smith"/>
    <s v="1 Microsoft Way"/>
    <s v="Redmond"/>
    <s v="USA"/>
    <s v="+1 (425) 882-8080"/>
    <n v="5"/>
    <n v="5"/>
    <s v="Steve"/>
    <s v="Johnson"/>
    <x v="2"/>
    <s v="Sales Support Agent"/>
    <n v="2"/>
    <s v="7727B 41 Ave"/>
    <s v="Calgary"/>
    <s v="Canada"/>
    <s v="1 (780) 836-9987"/>
    <s v="steve@chinookcorp.com"/>
    <s v="Sales Manager"/>
    <s v="Nancy"/>
    <s v="Edwards"/>
    <n v="59"/>
    <n v="20"/>
    <x v="0"/>
    <s v="September"/>
  </r>
  <r>
    <n v="50"/>
    <x v="43"/>
    <n v="153"/>
    <x v="82"/>
    <n v="1872"/>
    <x v="113"/>
    <s v="Hetfield, Ulrich"/>
    <n v="315898"/>
    <n v="0.99"/>
    <n v="1"/>
    <s v="MPEG audio file"/>
    <n v="3"/>
    <x v="2"/>
    <n v="1"/>
    <s v="Music"/>
    <n v="311"/>
    <n v="1"/>
    <n v="59"/>
    <n v="17"/>
    <d v="2009-09-08T00:00:00"/>
    <s v="1 Microsoft Way"/>
    <s v="Redmond"/>
    <x v="4"/>
    <n v="5.94"/>
    <n v="17"/>
    <s v="Jack"/>
    <s v="Smith"/>
    <s v="1 Microsoft Way"/>
    <s v="Redmond"/>
    <s v="USA"/>
    <s v="+1 (425) 882-8080"/>
    <n v="5"/>
    <n v="5"/>
    <s v="Steve"/>
    <s v="Johnson"/>
    <x v="2"/>
    <s v="Sales Support Agent"/>
    <n v="2"/>
    <s v="7727B 41 Ave"/>
    <s v="Calgary"/>
    <s v="Canada"/>
    <s v="1 (780) 836-9987"/>
    <s v="steve@chinookcorp.com"/>
    <s v="Sales Manager"/>
    <s v="Nancy"/>
    <s v="Edwards"/>
    <n v="59"/>
    <n v="20"/>
    <x v="0"/>
    <s v="September"/>
  </r>
  <r>
    <n v="50"/>
    <x v="43"/>
    <n v="153"/>
    <x v="82"/>
    <n v="1872"/>
    <x v="113"/>
    <s v="Hetfield, Ulrich"/>
    <n v="315898"/>
    <n v="0.99"/>
    <n v="1"/>
    <s v="MPEG audio file"/>
    <n v="3"/>
    <x v="2"/>
    <n v="5"/>
    <s v="90’s Music"/>
    <n v="311"/>
    <n v="1"/>
    <n v="59"/>
    <n v="17"/>
    <d v="2009-09-08T00:00:00"/>
    <s v="1 Microsoft Way"/>
    <s v="Redmond"/>
    <x v="4"/>
    <n v="5.94"/>
    <n v="17"/>
    <s v="Jack"/>
    <s v="Smith"/>
    <s v="1 Microsoft Way"/>
    <s v="Redmond"/>
    <s v="USA"/>
    <s v="+1 (425) 882-8080"/>
    <n v="5"/>
    <n v="5"/>
    <s v="Steve"/>
    <s v="Johnson"/>
    <x v="2"/>
    <s v="Sales Support Agent"/>
    <n v="2"/>
    <s v="7727B 41 Ave"/>
    <s v="Calgary"/>
    <s v="Canada"/>
    <s v="1 (780) 836-9987"/>
    <s v="steve@chinookcorp.com"/>
    <s v="Sales Manager"/>
    <s v="Nancy"/>
    <s v="Edwards"/>
    <n v="59"/>
    <n v="20"/>
    <x v="0"/>
    <s v="September"/>
  </r>
  <r>
    <n v="110"/>
    <x v="47"/>
    <n v="164"/>
    <x v="92"/>
    <n v="2004"/>
    <x v="1028"/>
    <s v="Kurt Cobain"/>
    <n v="254928"/>
    <n v="0.99"/>
    <n v="1"/>
    <s v="MPEG audio file"/>
    <n v="1"/>
    <x v="0"/>
    <n v="5"/>
    <s v="90’s Music"/>
    <n v="904"/>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0"/>
    <x v="47"/>
    <n v="164"/>
    <x v="92"/>
    <n v="2004"/>
    <x v="1028"/>
    <s v="Kurt Cobain"/>
    <n v="254928"/>
    <n v="0.99"/>
    <n v="1"/>
    <s v="MPEG audio file"/>
    <n v="1"/>
    <x v="0"/>
    <n v="16"/>
    <s v="Grunge"/>
    <n v="904"/>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0"/>
    <x v="47"/>
    <n v="164"/>
    <x v="92"/>
    <n v="2004"/>
    <x v="1028"/>
    <s v="Kurt Cobain"/>
    <n v="254928"/>
    <n v="0.99"/>
    <n v="1"/>
    <s v="MPEG audio file"/>
    <n v="1"/>
    <x v="0"/>
    <n v="8"/>
    <s v="Music"/>
    <n v="904"/>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0"/>
    <x v="47"/>
    <n v="164"/>
    <x v="92"/>
    <n v="2004"/>
    <x v="1028"/>
    <s v="Kurt Cobain"/>
    <n v="254928"/>
    <n v="0.99"/>
    <n v="1"/>
    <s v="MPEG audio file"/>
    <n v="1"/>
    <x v="0"/>
    <n v="1"/>
    <s v="Music"/>
    <n v="904"/>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0"/>
    <x v="47"/>
    <n v="163"/>
    <x v="88"/>
    <n v="1995"/>
    <x v="1029"/>
    <s v="Nirvana"/>
    <n v="211200"/>
    <n v="0.99"/>
    <n v="1"/>
    <s v="MPEG audio file"/>
    <n v="1"/>
    <x v="0"/>
    <n v="5"/>
    <s v="90’s Music"/>
    <n v="903"/>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0"/>
    <x v="47"/>
    <n v="163"/>
    <x v="88"/>
    <n v="1995"/>
    <x v="1029"/>
    <s v="Nirvana"/>
    <n v="211200"/>
    <n v="0.99"/>
    <n v="1"/>
    <s v="MPEG audio file"/>
    <n v="1"/>
    <x v="0"/>
    <n v="1"/>
    <s v="Music"/>
    <n v="903"/>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0"/>
    <x v="47"/>
    <n v="163"/>
    <x v="88"/>
    <n v="1995"/>
    <x v="1029"/>
    <s v="Nirvana"/>
    <n v="211200"/>
    <n v="0.99"/>
    <n v="1"/>
    <s v="MPEG audio file"/>
    <n v="1"/>
    <x v="0"/>
    <n v="8"/>
    <s v="Music"/>
    <n v="903"/>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06"/>
    <x v="97"/>
    <n v="160"/>
    <x v="178"/>
    <n v="1950"/>
    <x v="1030"/>
    <s v="Clarke/Kilmister/Taylor"/>
    <n v="158432"/>
    <n v="0.99"/>
    <n v="1"/>
    <s v="MPEG audio file"/>
    <n v="3"/>
    <x v="2"/>
    <n v="8"/>
    <s v="Music"/>
    <n v="898"/>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06"/>
    <x v="97"/>
    <n v="160"/>
    <x v="178"/>
    <n v="1950"/>
    <x v="1030"/>
    <s v="Clarke/Kilmister/Taylor"/>
    <n v="158432"/>
    <n v="0.99"/>
    <n v="1"/>
    <s v="MPEG audio file"/>
    <n v="3"/>
    <x v="2"/>
    <n v="1"/>
    <s v="Music"/>
    <n v="898"/>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2"/>
    <x v="50"/>
    <n v="166"/>
    <x v="91"/>
    <n v="2040"/>
    <x v="262"/>
    <s v="NULL"/>
    <n v="230191"/>
    <n v="0.99"/>
    <n v="1"/>
    <s v="MPEG audio file"/>
    <n v="7"/>
    <x v="4"/>
    <n v="1"/>
    <s v="Music"/>
    <n v="908"/>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09"/>
    <x v="98"/>
    <n v="162"/>
    <x v="179"/>
    <n v="1977"/>
    <x v="1031"/>
    <s v="Nikki Sixx/Tommy Lee/Vince Neil"/>
    <n v="236904"/>
    <n v="0.99"/>
    <n v="1"/>
    <s v="MPEG audio file"/>
    <n v="3"/>
    <x v="2"/>
    <n v="8"/>
    <s v="Music"/>
    <n v="901"/>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09"/>
    <x v="98"/>
    <n v="162"/>
    <x v="179"/>
    <n v="1977"/>
    <x v="1031"/>
    <s v="Nikki Sixx/Tommy Lee/Vince Neil"/>
    <n v="236904"/>
    <n v="0.99"/>
    <n v="1"/>
    <s v="MPEG audio file"/>
    <n v="3"/>
    <x v="2"/>
    <n v="5"/>
    <s v="90’s Music"/>
    <n v="901"/>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09"/>
    <x v="98"/>
    <n v="162"/>
    <x v="179"/>
    <n v="1977"/>
    <x v="1031"/>
    <s v="Nikki Sixx/Tommy Lee/Vince Neil"/>
    <n v="236904"/>
    <n v="0.99"/>
    <n v="1"/>
    <s v="MPEG audio file"/>
    <n v="3"/>
    <x v="2"/>
    <n v="1"/>
    <s v="Music"/>
    <n v="901"/>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42"/>
    <x v="46"/>
    <n v="159"/>
    <x v="85"/>
    <n v="1932"/>
    <x v="265"/>
    <s v="Milton Nascimento, Fernando Brant"/>
    <n v="268721"/>
    <n v="0.99"/>
    <n v="1"/>
    <s v="MPEG audio file"/>
    <n v="7"/>
    <x v="4"/>
    <n v="1"/>
    <s v="Music"/>
    <n v="896"/>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2"/>
    <x v="50"/>
    <n v="166"/>
    <x v="91"/>
    <n v="2031"/>
    <x v="263"/>
    <s v="NULL"/>
    <n v="188212"/>
    <n v="0.99"/>
    <n v="1"/>
    <s v="MPEG audio file"/>
    <n v="7"/>
    <x v="4"/>
    <n v="8"/>
    <s v="Music"/>
    <n v="907"/>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0"/>
    <x v="47"/>
    <n v="164"/>
    <x v="92"/>
    <n v="2013"/>
    <x v="1032"/>
    <s v="Kurt Cobain"/>
    <n v="196440"/>
    <n v="0.99"/>
    <n v="1"/>
    <s v="MPEG audio file"/>
    <n v="1"/>
    <x v="0"/>
    <n v="8"/>
    <s v="Music"/>
    <n v="905"/>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0"/>
    <x v="47"/>
    <n v="164"/>
    <x v="92"/>
    <n v="2013"/>
    <x v="1032"/>
    <s v="Kurt Cobain"/>
    <n v="196440"/>
    <n v="0.99"/>
    <n v="1"/>
    <s v="MPEG audio file"/>
    <n v="1"/>
    <x v="0"/>
    <n v="16"/>
    <s v="Grunge"/>
    <n v="905"/>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0"/>
    <x v="47"/>
    <n v="164"/>
    <x v="92"/>
    <n v="2013"/>
    <x v="1032"/>
    <s v="Kurt Cobain"/>
    <n v="196440"/>
    <n v="0.99"/>
    <n v="1"/>
    <s v="MPEG audio file"/>
    <n v="1"/>
    <x v="0"/>
    <n v="5"/>
    <s v="90’s Music"/>
    <n v="905"/>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0"/>
    <x v="47"/>
    <n v="164"/>
    <x v="92"/>
    <n v="2013"/>
    <x v="1032"/>
    <s v="Kurt Cobain"/>
    <n v="196440"/>
    <n v="0.99"/>
    <n v="1"/>
    <s v="MPEG audio file"/>
    <n v="1"/>
    <x v="0"/>
    <n v="1"/>
    <s v="Music"/>
    <n v="905"/>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0"/>
    <x v="47"/>
    <n v="163"/>
    <x v="88"/>
    <n v="1986"/>
    <x v="264"/>
    <s v="Kurt Cobain"/>
    <n v="52218"/>
    <n v="0.99"/>
    <n v="1"/>
    <s v="MPEG audio file"/>
    <n v="1"/>
    <x v="0"/>
    <n v="1"/>
    <s v="Music"/>
    <n v="902"/>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0"/>
    <x v="47"/>
    <n v="163"/>
    <x v="88"/>
    <n v="1986"/>
    <x v="264"/>
    <s v="Kurt Cobain"/>
    <n v="52218"/>
    <n v="0.99"/>
    <n v="1"/>
    <s v="MPEG audio file"/>
    <n v="1"/>
    <x v="0"/>
    <n v="5"/>
    <s v="90’s Music"/>
    <n v="902"/>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1"/>
    <x v="49"/>
    <n v="165"/>
    <x v="90"/>
    <n v="2022"/>
    <x v="1033"/>
    <s v="NULL"/>
    <n v="217521"/>
    <n v="0.99"/>
    <n v="1"/>
    <s v="MPEG audio file"/>
    <n v="1"/>
    <x v="0"/>
    <n v="8"/>
    <s v="Music"/>
    <n v="906"/>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1"/>
    <x v="49"/>
    <n v="165"/>
    <x v="90"/>
    <n v="2022"/>
    <x v="1033"/>
    <s v="NULL"/>
    <n v="217521"/>
    <n v="0.99"/>
    <n v="1"/>
    <s v="MPEG audio file"/>
    <n v="1"/>
    <x v="0"/>
    <n v="1"/>
    <s v="Music"/>
    <n v="906"/>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08"/>
    <x v="119"/>
    <n v="161"/>
    <x v="219"/>
    <n v="1968"/>
    <x v="1034"/>
    <s v="Mônica Marianno"/>
    <n v="39131"/>
    <n v="0.99"/>
    <n v="1"/>
    <s v="MPEG audio file"/>
    <n v="16"/>
    <x v="11"/>
    <n v="8"/>
    <s v="Music"/>
    <n v="900"/>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08"/>
    <x v="119"/>
    <n v="161"/>
    <x v="219"/>
    <n v="1968"/>
    <x v="1034"/>
    <s v="Mônica Marianno"/>
    <n v="39131"/>
    <n v="0.99"/>
    <n v="1"/>
    <s v="MPEG audio file"/>
    <n v="16"/>
    <x v="11"/>
    <n v="1"/>
    <s v="Music"/>
    <n v="900"/>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42"/>
    <x v="46"/>
    <n v="159"/>
    <x v="85"/>
    <n v="1941"/>
    <x v="1035"/>
    <s v="Beto Guedes, Márcio Borges"/>
    <n v="205688"/>
    <n v="0.99"/>
    <n v="1"/>
    <s v="MPEG audio file"/>
    <n v="7"/>
    <x v="4"/>
    <n v="1"/>
    <s v="Music"/>
    <n v="897"/>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42"/>
    <x v="46"/>
    <n v="159"/>
    <x v="85"/>
    <n v="1941"/>
    <x v="1035"/>
    <s v="Beto Guedes, Márcio Borges"/>
    <n v="205688"/>
    <n v="0.99"/>
    <n v="1"/>
    <s v="MPEG audio file"/>
    <n v="7"/>
    <x v="4"/>
    <n v="8"/>
    <s v="Music"/>
    <n v="897"/>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08"/>
    <x v="119"/>
    <n v="161"/>
    <x v="219"/>
    <n v="1959"/>
    <x v="1036"/>
    <s v="Mônica Marianno"/>
    <n v="234684"/>
    <n v="0.99"/>
    <n v="1"/>
    <s v="MPEG audio file"/>
    <n v="16"/>
    <x v="11"/>
    <n v="8"/>
    <s v="Music"/>
    <n v="899"/>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08"/>
    <x v="119"/>
    <n v="161"/>
    <x v="219"/>
    <n v="1959"/>
    <x v="1036"/>
    <s v="Mônica Marianno"/>
    <n v="234684"/>
    <n v="0.99"/>
    <n v="1"/>
    <s v="MPEG audio file"/>
    <n v="16"/>
    <x v="11"/>
    <n v="1"/>
    <s v="Music"/>
    <n v="899"/>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3"/>
    <x v="48"/>
    <n v="167"/>
    <x v="89"/>
    <n v="2049"/>
    <x v="1037"/>
    <s v="Herbert Vianna"/>
    <n v="206524"/>
    <n v="0.99"/>
    <n v="1"/>
    <s v="MPEG audio file"/>
    <n v="7"/>
    <x v="4"/>
    <n v="8"/>
    <s v="Music"/>
    <n v="909"/>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3"/>
    <x v="48"/>
    <n v="167"/>
    <x v="89"/>
    <n v="2049"/>
    <x v="1037"/>
    <s v="Herbert Vianna"/>
    <n v="206524"/>
    <n v="0.99"/>
    <n v="1"/>
    <s v="MPEG audio file"/>
    <n v="7"/>
    <x v="4"/>
    <n v="1"/>
    <s v="Music"/>
    <n v="909"/>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113"/>
    <x v="48"/>
    <n v="167"/>
    <x v="89"/>
    <n v="2049"/>
    <x v="1037"/>
    <s v="Herbert Vianna"/>
    <n v="206524"/>
    <n v="0.99"/>
    <n v="1"/>
    <s v="MPEG audio file"/>
    <n v="7"/>
    <x v="4"/>
    <n v="5"/>
    <s v="90’s Music"/>
    <n v="909"/>
    <n v="1"/>
    <n v="166"/>
    <n v="12"/>
    <d v="2010-12-25T00:00:00"/>
    <s v="Praça Pio X, 119"/>
    <s v="Rio de Janeiro"/>
    <x v="10"/>
    <n v="13.86"/>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1"/>
    <s v="December"/>
  </r>
  <r>
    <n v="214"/>
    <x v="136"/>
    <n v="280"/>
    <x v="263"/>
    <n v="3438"/>
    <x v="1038"/>
    <s v="Ralph Vaughan Williams"/>
    <n v="268066"/>
    <n v="0.99"/>
    <n v="2"/>
    <s v="Protected AAC audio file"/>
    <n v="24"/>
    <x v="13"/>
    <n v="8"/>
    <s v="Music"/>
    <n v="1712"/>
    <n v="1"/>
    <n v="316"/>
    <n v="1"/>
    <d v="2012-10-27T00:00:00"/>
    <s v="Av. Brigadeiro Faria Lima, 2170"/>
    <s v="São José dos Campos"/>
    <x v="10"/>
    <n v="1.98"/>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October"/>
  </r>
  <r>
    <n v="214"/>
    <x v="136"/>
    <n v="280"/>
    <x v="263"/>
    <n v="3438"/>
    <x v="1038"/>
    <s v="Ralph Vaughan Williams"/>
    <n v="268066"/>
    <n v="0.99"/>
    <n v="2"/>
    <s v="Protected AAC audio file"/>
    <n v="24"/>
    <x v="13"/>
    <n v="1"/>
    <s v="Music"/>
    <n v="1712"/>
    <n v="1"/>
    <n v="316"/>
    <n v="1"/>
    <d v="2012-10-27T00:00:00"/>
    <s v="Av. Brigadeiro Faria Lima, 2170"/>
    <s v="São José dos Campos"/>
    <x v="10"/>
    <n v="1.98"/>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October"/>
  </r>
  <r>
    <n v="214"/>
    <x v="136"/>
    <n v="280"/>
    <x v="263"/>
    <n v="3438"/>
    <x v="1038"/>
    <s v="Ralph Vaughan Williams"/>
    <n v="268066"/>
    <n v="0.99"/>
    <n v="2"/>
    <s v="Protected AAC audio file"/>
    <n v="24"/>
    <x v="13"/>
    <n v="12"/>
    <s v="Classical"/>
    <n v="1712"/>
    <n v="1"/>
    <n v="316"/>
    <n v="1"/>
    <d v="2012-10-27T00:00:00"/>
    <s v="Av. Brigadeiro Faria Lima, 2170"/>
    <s v="São José dos Campos"/>
    <x v="10"/>
    <n v="1.98"/>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October"/>
  </r>
  <r>
    <n v="214"/>
    <x v="136"/>
    <n v="280"/>
    <x v="263"/>
    <n v="3438"/>
    <x v="1038"/>
    <s v="Ralph Vaughan Williams"/>
    <n v="268066"/>
    <n v="0.99"/>
    <n v="2"/>
    <s v="Protected AAC audio file"/>
    <n v="24"/>
    <x v="13"/>
    <n v="5"/>
    <s v="90’s Music"/>
    <n v="1712"/>
    <n v="1"/>
    <n v="316"/>
    <n v="1"/>
    <d v="2012-10-27T00:00:00"/>
    <s v="Av. Brigadeiro Faria Lima, 2170"/>
    <s v="São José dos Campos"/>
    <x v="10"/>
    <n v="1.98"/>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October"/>
  </r>
  <r>
    <n v="214"/>
    <x v="136"/>
    <n v="280"/>
    <x v="263"/>
    <n v="3438"/>
    <x v="1038"/>
    <s v="Ralph Vaughan Williams"/>
    <n v="268066"/>
    <n v="0.99"/>
    <n v="2"/>
    <s v="Protected AAC audio file"/>
    <n v="24"/>
    <x v="13"/>
    <n v="14"/>
    <s v="Classical 101 - Next Steps"/>
    <n v="1712"/>
    <n v="1"/>
    <n v="316"/>
    <n v="1"/>
    <d v="2012-10-27T00:00:00"/>
    <s v="Av. Brigadeiro Faria Lima, 2170"/>
    <s v="São José dos Campos"/>
    <x v="10"/>
    <n v="1.98"/>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October"/>
  </r>
  <r>
    <n v="237"/>
    <x v="137"/>
    <n v="303"/>
    <x v="264"/>
    <n v="3436"/>
    <x v="1039"/>
    <s v="Jean Sibelius"/>
    <n v="406000"/>
    <n v="0.99"/>
    <n v="2"/>
    <s v="Protected AAC audio file"/>
    <n v="24"/>
    <x v="13"/>
    <n v="8"/>
    <s v="Music"/>
    <n v="1711"/>
    <n v="1"/>
    <n v="316"/>
    <n v="1"/>
    <d v="2012-10-27T00:00:00"/>
    <s v="Av. Brigadeiro Faria Lima, 2170"/>
    <s v="São José dos Campos"/>
    <x v="10"/>
    <n v="1.98"/>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October"/>
  </r>
  <r>
    <n v="237"/>
    <x v="137"/>
    <n v="303"/>
    <x v="264"/>
    <n v="3436"/>
    <x v="1039"/>
    <s v="Jean Sibelius"/>
    <n v="406000"/>
    <n v="0.99"/>
    <n v="2"/>
    <s v="Protected AAC audio file"/>
    <n v="24"/>
    <x v="13"/>
    <n v="14"/>
    <s v="Classical 101 - Next Steps"/>
    <n v="1711"/>
    <n v="1"/>
    <n v="316"/>
    <n v="1"/>
    <d v="2012-10-27T00:00:00"/>
    <s v="Av. Brigadeiro Faria Lima, 2170"/>
    <s v="São José dos Campos"/>
    <x v="10"/>
    <n v="1.98"/>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October"/>
  </r>
  <r>
    <n v="237"/>
    <x v="137"/>
    <n v="303"/>
    <x v="264"/>
    <n v="3436"/>
    <x v="1039"/>
    <s v="Jean Sibelius"/>
    <n v="406000"/>
    <n v="0.99"/>
    <n v="2"/>
    <s v="Protected AAC audio file"/>
    <n v="24"/>
    <x v="13"/>
    <n v="12"/>
    <s v="Classical"/>
    <n v="1711"/>
    <n v="1"/>
    <n v="316"/>
    <n v="1"/>
    <d v="2012-10-27T00:00:00"/>
    <s v="Av. Brigadeiro Faria Lima, 2170"/>
    <s v="São José dos Campos"/>
    <x v="10"/>
    <n v="1.98"/>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3"/>
    <s v="October"/>
  </r>
  <r>
    <n v="237"/>
    <x v="137"/>
    <n v="303"/>
    <x v="264"/>
    <n v="3436"/>
    <x v="1039"/>
    <s v="Jean Sibelius"/>
    <n v="406000"/>
    <n v="0.99"/>
    <n v="2"/>
    <s v="Protected AAC audio file"/>
    <n v="24"/>
    <x v="13"/>
    <n v="5"/>
    <s v="90’s Music"/>
    <n v="1711"/>
    <n v="1"/>
    <n v="316"/>
    <n v="1"/>
    <d v="2012-10-27T00:00:00"/>
    <s v="Av. Brigadeiro Faria Lima, 2170"/>
    <s v="São José dos Campos"/>
    <x v="10"/>
    <n v="1.98"/>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3"/>
    <s v="October"/>
  </r>
  <r>
    <n v="237"/>
    <x v="137"/>
    <n v="303"/>
    <x v="264"/>
    <n v="3436"/>
    <x v="1039"/>
    <s v="Jean Sibelius"/>
    <n v="406000"/>
    <n v="0.99"/>
    <n v="2"/>
    <s v="Protected AAC audio file"/>
    <n v="24"/>
    <x v="13"/>
    <n v="1"/>
    <s v="Music"/>
    <n v="1711"/>
    <n v="1"/>
    <n v="316"/>
    <n v="1"/>
    <d v="2012-10-27T00:00:00"/>
    <s v="Av. Brigadeiro Faria Lima, 2170"/>
    <s v="São José dos Campos"/>
    <x v="10"/>
    <n v="1.98"/>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3"/>
    <s v="October"/>
  </r>
  <r>
    <n v="131"/>
    <x v="60"/>
    <n v="202"/>
    <x v="204"/>
    <n v="2503"/>
    <x v="1040"/>
    <s v="Billy Corgan"/>
    <n v="253753"/>
    <n v="0.99"/>
    <n v="1"/>
    <s v="MPEG audio file"/>
    <n v="4"/>
    <x v="3"/>
    <n v="1"/>
    <s v="Music"/>
    <n v="2136"/>
    <n v="1"/>
    <n v="395"/>
    <n v="12"/>
    <d v="2013-10-05T00:00:00"/>
    <s v="Praça Pio X, 119"/>
    <s v="Rio de Janeiro"/>
    <x v="10"/>
    <n v="5.94"/>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October"/>
  </r>
  <r>
    <n v="131"/>
    <x v="60"/>
    <n v="202"/>
    <x v="204"/>
    <n v="2503"/>
    <x v="1040"/>
    <s v="Billy Corgan"/>
    <n v="253753"/>
    <n v="0.99"/>
    <n v="1"/>
    <s v="MPEG audio file"/>
    <n v="4"/>
    <x v="3"/>
    <n v="8"/>
    <s v="Music"/>
    <n v="2136"/>
    <n v="1"/>
    <n v="395"/>
    <n v="12"/>
    <d v="2013-10-05T00:00:00"/>
    <s v="Praça Pio X, 119"/>
    <s v="Rio de Janeiro"/>
    <x v="10"/>
    <n v="5.94"/>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October"/>
  </r>
  <r>
    <n v="132"/>
    <x v="138"/>
    <n v="203"/>
    <x v="265"/>
    <n v="2507"/>
    <x v="1041"/>
    <s v="Chris Cornell/Kim Thayil"/>
    <n v="208822"/>
    <n v="0.99"/>
    <n v="1"/>
    <s v="MPEG audio file"/>
    <n v="1"/>
    <x v="0"/>
    <n v="1"/>
    <s v="Music"/>
    <n v="2137"/>
    <n v="1"/>
    <n v="395"/>
    <n v="12"/>
    <d v="2013-10-05T00:00:00"/>
    <s v="Praça Pio X, 119"/>
    <s v="Rio de Janeiro"/>
    <x v="10"/>
    <n v="5.94"/>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October"/>
  </r>
  <r>
    <n v="132"/>
    <x v="138"/>
    <n v="203"/>
    <x v="265"/>
    <n v="2507"/>
    <x v="1041"/>
    <s v="Chris Cornell/Kim Thayil"/>
    <n v="208822"/>
    <n v="0.99"/>
    <n v="1"/>
    <s v="MPEG audio file"/>
    <n v="1"/>
    <x v="0"/>
    <n v="8"/>
    <s v="Music"/>
    <n v="2137"/>
    <n v="1"/>
    <n v="395"/>
    <n v="12"/>
    <d v="2013-10-05T00:00:00"/>
    <s v="Praça Pio X, 119"/>
    <s v="Rio de Janeiro"/>
    <x v="10"/>
    <n v="5.94"/>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October"/>
  </r>
  <r>
    <n v="132"/>
    <x v="138"/>
    <n v="203"/>
    <x v="265"/>
    <n v="2511"/>
    <x v="1042"/>
    <s v="Ben Shepherd/Chris Cornell/Kim Thayil/Matt Cameron"/>
    <n v="352966"/>
    <n v="0.99"/>
    <n v="1"/>
    <s v="MPEG audio file"/>
    <n v="1"/>
    <x v="0"/>
    <n v="1"/>
    <s v="Music"/>
    <n v="2138"/>
    <n v="1"/>
    <n v="395"/>
    <n v="12"/>
    <d v="2013-10-05T00:00:00"/>
    <s v="Praça Pio X, 119"/>
    <s v="Rio de Janeiro"/>
    <x v="10"/>
    <n v="5.94"/>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October"/>
  </r>
  <r>
    <n v="132"/>
    <x v="138"/>
    <n v="203"/>
    <x v="265"/>
    <n v="2511"/>
    <x v="1042"/>
    <s v="Ben Shepherd/Chris Cornell/Kim Thayil/Matt Cameron"/>
    <n v="352966"/>
    <n v="0.99"/>
    <n v="1"/>
    <s v="MPEG audio file"/>
    <n v="1"/>
    <x v="0"/>
    <n v="8"/>
    <s v="Music"/>
    <n v="2138"/>
    <n v="1"/>
    <n v="395"/>
    <n v="12"/>
    <d v="2013-10-05T00:00:00"/>
    <s v="Praça Pio X, 119"/>
    <s v="Rio de Janeiro"/>
    <x v="10"/>
    <n v="5.94"/>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October"/>
  </r>
  <r>
    <n v="132"/>
    <x v="138"/>
    <n v="203"/>
    <x v="265"/>
    <n v="2511"/>
    <x v="1042"/>
    <s v="Ben Shepherd/Chris Cornell/Kim Thayil/Matt Cameron"/>
    <n v="352966"/>
    <n v="0.99"/>
    <n v="1"/>
    <s v="MPEG audio file"/>
    <n v="1"/>
    <x v="0"/>
    <n v="5"/>
    <s v="90’s Music"/>
    <n v="2138"/>
    <n v="1"/>
    <n v="395"/>
    <n v="12"/>
    <d v="2013-10-05T00:00:00"/>
    <s v="Praça Pio X, 119"/>
    <s v="Rio de Janeiro"/>
    <x v="10"/>
    <n v="5.94"/>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October"/>
  </r>
  <r>
    <n v="132"/>
    <x v="138"/>
    <n v="203"/>
    <x v="265"/>
    <n v="2515"/>
    <x v="1043"/>
    <s v="Chris Cornell"/>
    <n v="321175"/>
    <n v="0.99"/>
    <n v="1"/>
    <s v="MPEG audio file"/>
    <n v="1"/>
    <x v="0"/>
    <n v="8"/>
    <s v="Music"/>
    <n v="2139"/>
    <n v="1"/>
    <n v="395"/>
    <n v="12"/>
    <d v="2013-10-05T00:00:00"/>
    <s v="Praça Pio X, 119"/>
    <s v="Rio de Janeiro"/>
    <x v="10"/>
    <n v="5.94"/>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October"/>
  </r>
  <r>
    <n v="132"/>
    <x v="138"/>
    <n v="203"/>
    <x v="265"/>
    <n v="2515"/>
    <x v="1043"/>
    <s v="Chris Cornell"/>
    <n v="321175"/>
    <n v="0.99"/>
    <n v="1"/>
    <s v="MPEG audio file"/>
    <n v="1"/>
    <x v="0"/>
    <n v="5"/>
    <s v="90’s Music"/>
    <n v="2139"/>
    <n v="1"/>
    <n v="395"/>
    <n v="12"/>
    <d v="2013-10-05T00:00:00"/>
    <s v="Praça Pio X, 119"/>
    <s v="Rio de Janeiro"/>
    <x v="10"/>
    <n v="5.94"/>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October"/>
  </r>
  <r>
    <n v="132"/>
    <x v="138"/>
    <n v="203"/>
    <x v="265"/>
    <n v="2515"/>
    <x v="1043"/>
    <s v="Chris Cornell"/>
    <n v="321175"/>
    <n v="0.99"/>
    <n v="1"/>
    <s v="MPEG audio file"/>
    <n v="1"/>
    <x v="0"/>
    <n v="1"/>
    <s v="Music"/>
    <n v="2139"/>
    <n v="1"/>
    <n v="395"/>
    <n v="12"/>
    <d v="2013-10-05T00:00:00"/>
    <s v="Praça Pio X, 119"/>
    <s v="Rio de Janeiro"/>
    <x v="10"/>
    <n v="5.94"/>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October"/>
  </r>
  <r>
    <n v="131"/>
    <x v="60"/>
    <n v="202"/>
    <x v="204"/>
    <n v="2499"/>
    <x v="1044"/>
    <s v="Billy Corgan"/>
    <n v="294530"/>
    <n v="0.99"/>
    <n v="1"/>
    <s v="MPEG audio file"/>
    <n v="4"/>
    <x v="3"/>
    <n v="8"/>
    <s v="Music"/>
    <n v="2135"/>
    <n v="1"/>
    <n v="395"/>
    <n v="12"/>
    <d v="2013-10-05T00:00:00"/>
    <s v="Praça Pio X, 119"/>
    <s v="Rio de Janeiro"/>
    <x v="10"/>
    <n v="5.94"/>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October"/>
  </r>
  <r>
    <n v="131"/>
    <x v="60"/>
    <n v="202"/>
    <x v="204"/>
    <n v="2499"/>
    <x v="1044"/>
    <s v="Billy Corgan"/>
    <n v="294530"/>
    <n v="0.99"/>
    <n v="1"/>
    <s v="MPEG audio file"/>
    <n v="4"/>
    <x v="3"/>
    <n v="5"/>
    <s v="90’s Music"/>
    <n v="2135"/>
    <n v="1"/>
    <n v="395"/>
    <n v="12"/>
    <d v="2013-10-05T00:00:00"/>
    <s v="Praça Pio X, 119"/>
    <s v="Rio de Janeiro"/>
    <x v="10"/>
    <n v="5.94"/>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October"/>
  </r>
  <r>
    <n v="131"/>
    <x v="60"/>
    <n v="202"/>
    <x v="204"/>
    <n v="2499"/>
    <x v="1044"/>
    <s v="Billy Corgan"/>
    <n v="294530"/>
    <n v="0.99"/>
    <n v="1"/>
    <s v="MPEG audio file"/>
    <n v="4"/>
    <x v="3"/>
    <n v="1"/>
    <s v="Music"/>
    <n v="2135"/>
    <n v="1"/>
    <n v="395"/>
    <n v="12"/>
    <d v="2013-10-05T00:00:00"/>
    <s v="Praça Pio X, 119"/>
    <s v="Rio de Janeiro"/>
    <x v="10"/>
    <n v="5.94"/>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October"/>
  </r>
  <r>
    <n v="132"/>
    <x v="138"/>
    <n v="203"/>
    <x v="265"/>
    <n v="2519"/>
    <x v="1045"/>
    <s v="Chris Cornell"/>
    <n v="292153"/>
    <n v="0.99"/>
    <n v="1"/>
    <s v="MPEG audio file"/>
    <n v="1"/>
    <x v="0"/>
    <n v="5"/>
    <s v="90’s Music"/>
    <n v="2140"/>
    <n v="1"/>
    <n v="395"/>
    <n v="12"/>
    <d v="2013-10-05T00:00:00"/>
    <s v="Praça Pio X, 119"/>
    <s v="Rio de Janeiro"/>
    <x v="10"/>
    <n v="5.94"/>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4"/>
    <s v="October"/>
  </r>
  <r>
    <n v="132"/>
    <x v="138"/>
    <n v="203"/>
    <x v="265"/>
    <n v="2519"/>
    <x v="1045"/>
    <s v="Chris Cornell"/>
    <n v="292153"/>
    <n v="0.99"/>
    <n v="1"/>
    <s v="MPEG audio file"/>
    <n v="1"/>
    <x v="0"/>
    <n v="1"/>
    <s v="Music"/>
    <n v="2140"/>
    <n v="1"/>
    <n v="395"/>
    <n v="12"/>
    <d v="2013-10-05T00:00:00"/>
    <s v="Praça Pio X, 119"/>
    <s v="Rio de Janeiro"/>
    <x v="10"/>
    <n v="5.94"/>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4"/>
    <s v="October"/>
  </r>
  <r>
    <n v="132"/>
    <x v="138"/>
    <n v="203"/>
    <x v="265"/>
    <n v="2519"/>
    <x v="1045"/>
    <s v="Chris Cornell"/>
    <n v="292153"/>
    <n v="0.99"/>
    <n v="1"/>
    <s v="MPEG audio file"/>
    <n v="1"/>
    <x v="0"/>
    <n v="8"/>
    <s v="Music"/>
    <n v="2140"/>
    <n v="1"/>
    <n v="395"/>
    <n v="12"/>
    <d v="2013-10-05T00:00:00"/>
    <s v="Praça Pio X, 119"/>
    <s v="Rio de Janeiro"/>
    <x v="10"/>
    <n v="5.94"/>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4"/>
    <s v="October"/>
  </r>
  <r>
    <n v="150"/>
    <x v="102"/>
    <n v="237"/>
    <x v="184"/>
    <n v="2998"/>
    <x v="1046"/>
    <s v="Bono/Clayton, Adam/Mullen Jr., Larry/The Edge"/>
    <n v="255869"/>
    <n v="0.99"/>
    <n v="1"/>
    <s v="MPEG audio file"/>
    <n v="1"/>
    <x v="0"/>
    <n v="8"/>
    <s v="Music"/>
    <n v="1644"/>
    <n v="1"/>
    <n v="304"/>
    <n v="49"/>
    <d v="2012-08-28T00:00:00"/>
    <s v="Ordynacka 10"/>
    <s v="Warsaw"/>
    <x v="19"/>
    <n v="5.94"/>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3"/>
    <s v="August"/>
  </r>
  <r>
    <n v="150"/>
    <x v="102"/>
    <n v="237"/>
    <x v="184"/>
    <n v="2998"/>
    <x v="1046"/>
    <s v="Bono/Clayton, Adam/Mullen Jr., Larry/The Edge"/>
    <n v="255869"/>
    <n v="0.99"/>
    <n v="1"/>
    <s v="MPEG audio file"/>
    <n v="1"/>
    <x v="0"/>
    <n v="1"/>
    <s v="Music"/>
    <n v="1644"/>
    <n v="1"/>
    <n v="304"/>
    <n v="49"/>
    <d v="2012-08-28T00:00:00"/>
    <s v="Ordynacka 10"/>
    <s v="Warsaw"/>
    <x v="19"/>
    <n v="5.94"/>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3"/>
    <s v="August"/>
  </r>
  <r>
    <n v="150"/>
    <x v="102"/>
    <n v="238"/>
    <x v="261"/>
    <n v="3006"/>
    <x v="1047"/>
    <s v="U2"/>
    <n v="299023"/>
    <n v="0.99"/>
    <n v="1"/>
    <s v="MPEG audio file"/>
    <n v="1"/>
    <x v="0"/>
    <n v="8"/>
    <s v="Music"/>
    <n v="1646"/>
    <n v="1"/>
    <n v="304"/>
    <n v="49"/>
    <d v="2012-08-28T00:00:00"/>
    <s v="Ordynacka 10"/>
    <s v="Warsaw"/>
    <x v="19"/>
    <n v="5.94"/>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3"/>
    <s v="August"/>
  </r>
  <r>
    <n v="150"/>
    <x v="102"/>
    <n v="238"/>
    <x v="261"/>
    <n v="3006"/>
    <x v="1047"/>
    <s v="U2"/>
    <n v="299023"/>
    <n v="0.99"/>
    <n v="1"/>
    <s v="MPEG audio file"/>
    <n v="1"/>
    <x v="0"/>
    <n v="1"/>
    <s v="Music"/>
    <n v="1646"/>
    <n v="1"/>
    <n v="304"/>
    <n v="49"/>
    <d v="2012-08-28T00:00:00"/>
    <s v="Ordynacka 10"/>
    <s v="Warsaw"/>
    <x v="19"/>
    <n v="5.94"/>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3"/>
    <s v="August"/>
  </r>
  <r>
    <n v="150"/>
    <x v="102"/>
    <n v="238"/>
    <x v="261"/>
    <n v="3006"/>
    <x v="1047"/>
    <s v="U2"/>
    <n v="299023"/>
    <n v="0.99"/>
    <n v="1"/>
    <s v="MPEG audio file"/>
    <n v="1"/>
    <x v="0"/>
    <n v="5"/>
    <s v="90’s Music"/>
    <n v="1646"/>
    <n v="1"/>
    <n v="304"/>
    <n v="49"/>
    <d v="2012-08-28T00:00:00"/>
    <s v="Ordynacka 10"/>
    <s v="Warsaw"/>
    <x v="19"/>
    <n v="5.94"/>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3"/>
    <s v="August"/>
  </r>
  <r>
    <n v="150"/>
    <x v="102"/>
    <n v="236"/>
    <x v="227"/>
    <n v="2986"/>
    <x v="1048"/>
    <s v="Bono, The Edge, Adam Clayton, and Larry Mullen"/>
    <n v="292832"/>
    <n v="0.99"/>
    <n v="1"/>
    <s v="MPEG audio file"/>
    <n v="1"/>
    <x v="0"/>
    <n v="5"/>
    <s v="90’s Music"/>
    <n v="1641"/>
    <n v="1"/>
    <n v="304"/>
    <n v="49"/>
    <d v="2012-08-28T00:00:00"/>
    <s v="Ordynacka 10"/>
    <s v="Warsaw"/>
    <x v="19"/>
    <n v="5.94"/>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3"/>
    <s v="August"/>
  </r>
  <r>
    <n v="150"/>
    <x v="102"/>
    <n v="236"/>
    <x v="227"/>
    <n v="2986"/>
    <x v="1048"/>
    <s v="Bono, The Edge, Adam Clayton, and Larry Mullen"/>
    <n v="292832"/>
    <n v="0.99"/>
    <n v="1"/>
    <s v="MPEG audio file"/>
    <n v="1"/>
    <x v="0"/>
    <n v="8"/>
    <s v="Music"/>
    <n v="1641"/>
    <n v="1"/>
    <n v="304"/>
    <n v="49"/>
    <d v="2012-08-28T00:00:00"/>
    <s v="Ordynacka 10"/>
    <s v="Warsaw"/>
    <x v="19"/>
    <n v="5.94"/>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3"/>
    <s v="August"/>
  </r>
  <r>
    <n v="150"/>
    <x v="102"/>
    <n v="236"/>
    <x v="227"/>
    <n v="2986"/>
    <x v="1048"/>
    <s v="Bono, The Edge, Adam Clayton, and Larry Mullen"/>
    <n v="292832"/>
    <n v="0.99"/>
    <n v="1"/>
    <s v="MPEG audio file"/>
    <n v="1"/>
    <x v="0"/>
    <n v="1"/>
    <s v="Music"/>
    <n v="1641"/>
    <n v="1"/>
    <n v="304"/>
    <n v="49"/>
    <d v="2012-08-28T00:00:00"/>
    <s v="Ordynacka 10"/>
    <s v="Warsaw"/>
    <x v="19"/>
    <n v="5.94"/>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3"/>
    <s v="August"/>
  </r>
  <r>
    <n v="150"/>
    <x v="102"/>
    <n v="237"/>
    <x v="184"/>
    <n v="2990"/>
    <x v="1049"/>
    <s v="Bono/Clayton, Adam/Mullen Jr., Larry/The Edge"/>
    <n v="382458"/>
    <n v="0.99"/>
    <n v="1"/>
    <s v="MPEG audio file"/>
    <n v="1"/>
    <x v="0"/>
    <n v="1"/>
    <s v="Music"/>
    <n v="1642"/>
    <n v="1"/>
    <n v="304"/>
    <n v="49"/>
    <d v="2012-08-28T00:00:00"/>
    <s v="Ordynacka 10"/>
    <s v="Warsaw"/>
    <x v="19"/>
    <n v="5.94"/>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3"/>
    <s v="August"/>
  </r>
  <r>
    <n v="150"/>
    <x v="102"/>
    <n v="237"/>
    <x v="184"/>
    <n v="2990"/>
    <x v="1049"/>
    <s v="Bono/Clayton, Adam/Mullen Jr., Larry/The Edge"/>
    <n v="382458"/>
    <n v="0.99"/>
    <n v="1"/>
    <s v="MPEG audio file"/>
    <n v="1"/>
    <x v="0"/>
    <n v="8"/>
    <s v="Music"/>
    <n v="1642"/>
    <n v="1"/>
    <n v="304"/>
    <n v="49"/>
    <d v="2012-08-28T00:00:00"/>
    <s v="Ordynacka 10"/>
    <s v="Warsaw"/>
    <x v="19"/>
    <n v="5.94"/>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3"/>
    <s v="August"/>
  </r>
  <r>
    <n v="150"/>
    <x v="102"/>
    <n v="237"/>
    <x v="184"/>
    <n v="3002"/>
    <x v="1050"/>
    <s v="Bono/Clayton, Adam/Mullen Jr., Larry/The Edge"/>
    <n v="337005"/>
    <n v="0.99"/>
    <n v="1"/>
    <s v="MPEG audio file"/>
    <n v="1"/>
    <x v="0"/>
    <n v="1"/>
    <s v="Music"/>
    <n v="1645"/>
    <n v="1"/>
    <n v="304"/>
    <n v="49"/>
    <d v="2012-08-28T00:00:00"/>
    <s v="Ordynacka 10"/>
    <s v="Warsaw"/>
    <x v="19"/>
    <n v="5.94"/>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3"/>
    <s v="August"/>
  </r>
  <r>
    <n v="150"/>
    <x v="102"/>
    <n v="237"/>
    <x v="184"/>
    <n v="3002"/>
    <x v="1050"/>
    <s v="Bono/Clayton, Adam/Mullen Jr., Larry/The Edge"/>
    <n v="337005"/>
    <n v="0.99"/>
    <n v="1"/>
    <s v="MPEG audio file"/>
    <n v="1"/>
    <x v="0"/>
    <n v="8"/>
    <s v="Music"/>
    <n v="1645"/>
    <n v="1"/>
    <n v="304"/>
    <n v="49"/>
    <d v="2012-08-28T00:00:00"/>
    <s v="Ordynacka 10"/>
    <s v="Warsaw"/>
    <x v="19"/>
    <n v="5.94"/>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3"/>
    <s v="August"/>
  </r>
  <r>
    <n v="16"/>
    <x v="68"/>
    <n v="21"/>
    <x v="118"/>
    <n v="213"/>
    <x v="1051"/>
    <s v="Caetano Veloso"/>
    <n v="144326"/>
    <n v="0.99"/>
    <n v="1"/>
    <s v="MPEG audio file"/>
    <n v="7"/>
    <x v="4"/>
    <n v="5"/>
    <s v="90’s Music"/>
    <n v="610"/>
    <n v="1"/>
    <n v="113"/>
    <n v="20"/>
    <d v="2010-05-12T00:00:00"/>
    <s v="541 Del Medio Avenue"/>
    <s v="Mountain View"/>
    <x v="4"/>
    <n v="1.98"/>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May"/>
  </r>
  <r>
    <n v="16"/>
    <x v="68"/>
    <n v="21"/>
    <x v="118"/>
    <n v="213"/>
    <x v="1051"/>
    <s v="Caetano Veloso"/>
    <n v="144326"/>
    <n v="0.99"/>
    <n v="1"/>
    <s v="MPEG audio file"/>
    <n v="7"/>
    <x v="4"/>
    <n v="8"/>
    <s v="Music"/>
    <n v="610"/>
    <n v="1"/>
    <n v="113"/>
    <n v="20"/>
    <d v="2010-05-12T00:00:00"/>
    <s v="541 Del Medio Avenue"/>
    <s v="Mountain View"/>
    <x v="4"/>
    <n v="1.98"/>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1"/>
    <s v="May"/>
  </r>
  <r>
    <n v="16"/>
    <x v="68"/>
    <n v="21"/>
    <x v="118"/>
    <n v="213"/>
    <x v="1051"/>
    <s v="Caetano Veloso"/>
    <n v="144326"/>
    <n v="0.99"/>
    <n v="1"/>
    <s v="MPEG audio file"/>
    <n v="7"/>
    <x v="4"/>
    <n v="1"/>
    <s v="Music"/>
    <n v="610"/>
    <n v="1"/>
    <n v="113"/>
    <n v="20"/>
    <d v="2010-05-12T00:00:00"/>
    <s v="541 Del Medio Avenue"/>
    <s v="Mountain View"/>
    <x v="4"/>
    <n v="1.98"/>
    <n v="20"/>
    <s v="Dan"/>
    <s v="Miller"/>
    <s v="541 Del Medio Avenue"/>
    <s v="Mountain View"/>
    <s v="USA"/>
    <s v="+1 (650) 644-3358"/>
    <n v="4"/>
    <n v="4"/>
    <s v="Margaret"/>
    <s v="Park"/>
    <x v="0"/>
    <s v="Sales Support Agent"/>
    <n v="2"/>
    <s v="683 10 Street SW"/>
    <s v="Calgary"/>
    <s v="Canada"/>
    <s v="+1 (403) 263-4423"/>
    <s v="margaret@chinookcorp.com"/>
    <s v="Sales Manager"/>
    <s v="Nancy"/>
    <s v="Edwards"/>
    <n v="77"/>
    <n v="21"/>
    <x v="1"/>
    <s v="May"/>
  </r>
  <r>
    <n v="52"/>
    <x v="14"/>
    <n v="37"/>
    <x v="18"/>
    <n v="443"/>
    <x v="179"/>
    <s v="Ace Frehley"/>
    <n v="227291"/>
    <n v="0.99"/>
    <n v="1"/>
    <s v="MPEG audio file"/>
    <n v="1"/>
    <x v="0"/>
    <n v="5"/>
    <s v="90’s Music"/>
    <n v="647"/>
    <n v="1"/>
    <n v="120"/>
    <n v="58"/>
    <d v="2010-06-12T00:00:00"/>
    <s v="12,Community Centre"/>
    <s v="Delhi"/>
    <x v="14"/>
    <n v="1.98"/>
    <n v="58"/>
    <s v="Manoj"/>
    <s v="Pareek"/>
    <s v="12,Community Centre"/>
    <s v="Delhi"/>
    <s v="India"/>
    <s v="+91 0124 39883988"/>
    <n v="3"/>
    <n v="3"/>
    <s v="Jane"/>
    <s v="Peacock"/>
    <x v="0"/>
    <s v="Sales Support Agent"/>
    <n v="2"/>
    <s v="1111 6 Ave SW"/>
    <s v="Calgary"/>
    <s v="Canada"/>
    <s v="+1 (403) 262-3443"/>
    <s v="jane@chinookcorp.com"/>
    <s v="Sales Manager"/>
    <s v="Nancy"/>
    <s v="Edwards"/>
    <n v="51"/>
    <n v="22"/>
    <x v="1"/>
    <s v="June"/>
  </r>
  <r>
    <n v="52"/>
    <x v="14"/>
    <n v="37"/>
    <x v="18"/>
    <n v="443"/>
    <x v="179"/>
    <s v="Ace Frehley"/>
    <n v="227291"/>
    <n v="0.99"/>
    <n v="1"/>
    <s v="MPEG audio file"/>
    <n v="1"/>
    <x v="0"/>
    <n v="8"/>
    <s v="Music"/>
    <n v="647"/>
    <n v="1"/>
    <n v="120"/>
    <n v="58"/>
    <d v="2010-06-12T00:00:00"/>
    <s v="12,Community Centre"/>
    <s v="Delhi"/>
    <x v="14"/>
    <n v="1.98"/>
    <n v="58"/>
    <s v="Manoj"/>
    <s v="Pareek"/>
    <s v="12,Community Centre"/>
    <s v="Delhi"/>
    <s v="India"/>
    <s v="+91 0124 39883988"/>
    <n v="3"/>
    <n v="3"/>
    <s v="Jane"/>
    <s v="Peacock"/>
    <x v="0"/>
    <s v="Sales Support Agent"/>
    <n v="2"/>
    <s v="1111 6 Ave SW"/>
    <s v="Calgary"/>
    <s v="Canada"/>
    <s v="+1 (403) 262-3443"/>
    <s v="jane@chinookcorp.com"/>
    <s v="Sales Manager"/>
    <s v="Nancy"/>
    <s v="Edwards"/>
    <n v="51"/>
    <n v="22"/>
    <x v="1"/>
    <s v="June"/>
  </r>
  <r>
    <n v="52"/>
    <x v="14"/>
    <n v="37"/>
    <x v="18"/>
    <n v="445"/>
    <x v="1052"/>
    <s v="Gene Simmons, S. Coronel"/>
    <n v="248346"/>
    <n v="0.99"/>
    <n v="1"/>
    <s v="MPEG audio file"/>
    <n v="1"/>
    <x v="0"/>
    <n v="1"/>
    <s v="Music"/>
    <n v="648"/>
    <n v="1"/>
    <n v="120"/>
    <n v="58"/>
    <d v="2010-06-12T00:00:00"/>
    <s v="12,Community Centre"/>
    <s v="Delhi"/>
    <x v="14"/>
    <n v="1.98"/>
    <n v="58"/>
    <s v="Manoj"/>
    <s v="Pareek"/>
    <s v="12,Community Centre"/>
    <s v="Delhi"/>
    <s v="India"/>
    <s v="+91 0124 39883988"/>
    <n v="3"/>
    <n v="3"/>
    <s v="Jane"/>
    <s v="Peacock"/>
    <x v="0"/>
    <s v="Sales Support Agent"/>
    <n v="2"/>
    <s v="1111 6 Ave SW"/>
    <s v="Calgary"/>
    <s v="Canada"/>
    <s v="+1 (403) 262-3443"/>
    <s v="jane@chinookcorp.com"/>
    <s v="Sales Manager"/>
    <s v="Nancy"/>
    <s v="Edwards"/>
    <n v="51"/>
    <n v="22"/>
    <x v="1"/>
    <s v="June"/>
  </r>
  <r>
    <n v="52"/>
    <x v="14"/>
    <n v="37"/>
    <x v="18"/>
    <n v="445"/>
    <x v="1052"/>
    <s v="Gene Simmons, S. Coronel"/>
    <n v="248346"/>
    <n v="0.99"/>
    <n v="1"/>
    <s v="MPEG audio file"/>
    <n v="1"/>
    <x v="0"/>
    <n v="5"/>
    <s v="90’s Music"/>
    <n v="648"/>
    <n v="1"/>
    <n v="120"/>
    <n v="58"/>
    <d v="2010-06-12T00:00:00"/>
    <s v="12,Community Centre"/>
    <s v="Delhi"/>
    <x v="14"/>
    <n v="1.98"/>
    <n v="58"/>
    <s v="Manoj"/>
    <s v="Pareek"/>
    <s v="12,Community Centre"/>
    <s v="Delhi"/>
    <s v="India"/>
    <s v="+91 0124 39883988"/>
    <n v="3"/>
    <n v="3"/>
    <s v="Jane"/>
    <s v="Peacock"/>
    <x v="0"/>
    <s v="Sales Support Agent"/>
    <n v="2"/>
    <s v="1111 6 Ave SW"/>
    <s v="Calgary"/>
    <s v="Canada"/>
    <s v="+1 (403) 262-3443"/>
    <s v="jane@chinookcorp.com"/>
    <s v="Sales Manager"/>
    <s v="Nancy"/>
    <s v="Edwards"/>
    <n v="51"/>
    <n v="22"/>
    <x v="1"/>
    <s v="June"/>
  </r>
  <r>
    <n v="52"/>
    <x v="14"/>
    <n v="37"/>
    <x v="18"/>
    <n v="445"/>
    <x v="1052"/>
    <s v="Gene Simmons, S. Coronel"/>
    <n v="248346"/>
    <n v="0.99"/>
    <n v="1"/>
    <s v="MPEG audio file"/>
    <n v="1"/>
    <x v="0"/>
    <n v="8"/>
    <s v="Music"/>
    <n v="648"/>
    <n v="1"/>
    <n v="120"/>
    <n v="58"/>
    <d v="2010-06-12T00:00:00"/>
    <s v="12,Community Centre"/>
    <s v="Delhi"/>
    <x v="14"/>
    <n v="1.98"/>
    <n v="58"/>
    <s v="Manoj"/>
    <s v="Pareek"/>
    <s v="12,Community Centre"/>
    <s v="Delhi"/>
    <s v="India"/>
    <s v="+91 0124 39883988"/>
    <n v="3"/>
    <n v="3"/>
    <s v="Jane"/>
    <s v="Peacock"/>
    <x v="0"/>
    <s v="Sales Support Agent"/>
    <n v="2"/>
    <s v="1111 6 Ave SW"/>
    <s v="Calgary"/>
    <s v="Canada"/>
    <s v="+1 (403) 262-3443"/>
    <s v="jane@chinookcorp.com"/>
    <s v="Sales Manager"/>
    <s v="Nancy"/>
    <s v="Edwards"/>
    <n v="51"/>
    <n v="22"/>
    <x v="1"/>
    <s v="June"/>
  </r>
  <r>
    <n v="50"/>
    <x v="43"/>
    <n v="148"/>
    <x v="78"/>
    <n v="1812"/>
    <x v="1053"/>
    <s v="Ulrich"/>
    <n v="234240"/>
    <n v="0.99"/>
    <n v="1"/>
    <s v="MPEG audio file"/>
    <n v="3"/>
    <x v="2"/>
    <n v="1"/>
    <s v="Music"/>
    <n v="1445"/>
    <n v="1"/>
    <n v="267"/>
    <n v="30"/>
    <d v="2012-03-24T00:00:00"/>
    <s v="230 Elgin Street"/>
    <s v="Ottawa"/>
    <x v="3"/>
    <n v="1.98"/>
    <n v="30"/>
    <s v="Edward"/>
    <s v="Francis"/>
    <s v="230 Elgin Street"/>
    <s v="Ottawa"/>
    <s v="Canada"/>
    <s v="+1 (613) 234-3322"/>
    <n v="3"/>
    <n v="3"/>
    <s v="Jane"/>
    <s v="Peacock"/>
    <x v="0"/>
    <s v="Sales Support Agent"/>
    <n v="2"/>
    <s v="1111 6 Ave SW"/>
    <s v="Calgary"/>
    <s v="Canada"/>
    <s v="+1 (403) 262-3443"/>
    <s v="jane@chinookcorp.com"/>
    <s v="Sales Manager"/>
    <s v="Nancy"/>
    <s v="Edwards"/>
    <n v="51"/>
    <n v="22"/>
    <x v="3"/>
    <s v="March"/>
  </r>
  <r>
    <n v="50"/>
    <x v="43"/>
    <n v="148"/>
    <x v="78"/>
    <n v="1812"/>
    <x v="1053"/>
    <s v="Ulrich"/>
    <n v="234240"/>
    <n v="0.99"/>
    <n v="1"/>
    <s v="MPEG audio file"/>
    <n v="3"/>
    <x v="2"/>
    <n v="5"/>
    <s v="90’s Music"/>
    <n v="1445"/>
    <n v="1"/>
    <n v="267"/>
    <n v="30"/>
    <d v="2012-03-24T00:00:00"/>
    <s v="230 Elgin Street"/>
    <s v="Ottawa"/>
    <x v="3"/>
    <n v="1.98"/>
    <n v="30"/>
    <s v="Edward"/>
    <s v="Francis"/>
    <s v="230 Elgin Street"/>
    <s v="Ottawa"/>
    <s v="Canada"/>
    <s v="+1 (613) 234-3322"/>
    <n v="3"/>
    <n v="3"/>
    <s v="Jane"/>
    <s v="Peacock"/>
    <x v="0"/>
    <s v="Sales Support Agent"/>
    <n v="2"/>
    <s v="1111 6 Ave SW"/>
    <s v="Calgary"/>
    <s v="Canada"/>
    <s v="+1 (403) 262-3443"/>
    <s v="jane@chinookcorp.com"/>
    <s v="Sales Manager"/>
    <s v="Nancy"/>
    <s v="Edwards"/>
    <n v="51"/>
    <n v="22"/>
    <x v="3"/>
    <s v="March"/>
  </r>
  <r>
    <n v="50"/>
    <x v="43"/>
    <n v="148"/>
    <x v="78"/>
    <n v="1812"/>
    <x v="1053"/>
    <s v="Ulrich"/>
    <n v="234240"/>
    <n v="0.99"/>
    <n v="1"/>
    <s v="MPEG audio file"/>
    <n v="3"/>
    <x v="2"/>
    <n v="8"/>
    <s v="Music"/>
    <n v="1445"/>
    <n v="1"/>
    <n v="267"/>
    <n v="30"/>
    <d v="2012-03-24T00:00:00"/>
    <s v="230 Elgin Street"/>
    <s v="Ottawa"/>
    <x v="3"/>
    <n v="1.98"/>
    <n v="30"/>
    <s v="Edward"/>
    <s v="Francis"/>
    <s v="230 Elgin Street"/>
    <s v="Ottawa"/>
    <s v="Canada"/>
    <s v="+1 (613) 234-3322"/>
    <n v="3"/>
    <n v="3"/>
    <s v="Jane"/>
    <s v="Peacock"/>
    <x v="0"/>
    <s v="Sales Support Agent"/>
    <n v="2"/>
    <s v="1111 6 Ave SW"/>
    <s v="Calgary"/>
    <s v="Canada"/>
    <s v="+1 (403) 262-3443"/>
    <s v="jane@chinookcorp.com"/>
    <s v="Sales Manager"/>
    <s v="Nancy"/>
    <s v="Edwards"/>
    <n v="51"/>
    <n v="22"/>
    <x v="3"/>
    <s v="March"/>
  </r>
  <r>
    <n v="50"/>
    <x v="43"/>
    <n v="149"/>
    <x v="77"/>
    <n v="1814"/>
    <x v="1054"/>
    <s v="Holocaust"/>
    <n v="403435"/>
    <n v="0.99"/>
    <n v="1"/>
    <s v="MPEG audio file"/>
    <n v="3"/>
    <x v="2"/>
    <n v="5"/>
    <s v="90’s Music"/>
    <n v="1446"/>
    <n v="1"/>
    <n v="267"/>
    <n v="30"/>
    <d v="2012-03-24T00:00:00"/>
    <s v="230 Elgin Street"/>
    <s v="Ottawa"/>
    <x v="3"/>
    <n v="1.98"/>
    <n v="30"/>
    <s v="Edward"/>
    <s v="Francis"/>
    <s v="230 Elgin Street"/>
    <s v="Ottawa"/>
    <s v="Canada"/>
    <s v="+1 (613) 234-3322"/>
    <n v="3"/>
    <n v="3"/>
    <s v="Jane"/>
    <s v="Peacock"/>
    <x v="0"/>
    <s v="Sales Support Agent"/>
    <n v="2"/>
    <s v="1111 6 Ave SW"/>
    <s v="Calgary"/>
    <s v="Canada"/>
    <s v="+1 (403) 262-3443"/>
    <s v="jane@chinookcorp.com"/>
    <s v="Sales Manager"/>
    <s v="Nancy"/>
    <s v="Edwards"/>
    <n v="51"/>
    <n v="22"/>
    <x v="3"/>
    <s v="March"/>
  </r>
  <r>
    <n v="50"/>
    <x v="43"/>
    <n v="149"/>
    <x v="77"/>
    <n v="1814"/>
    <x v="1054"/>
    <s v="Holocaust"/>
    <n v="403435"/>
    <n v="0.99"/>
    <n v="1"/>
    <s v="MPEG audio file"/>
    <n v="3"/>
    <x v="2"/>
    <n v="8"/>
    <s v="Music"/>
    <n v="1446"/>
    <n v="1"/>
    <n v="267"/>
    <n v="30"/>
    <d v="2012-03-24T00:00:00"/>
    <s v="230 Elgin Street"/>
    <s v="Ottawa"/>
    <x v="3"/>
    <n v="1.98"/>
    <n v="30"/>
    <s v="Edward"/>
    <s v="Francis"/>
    <s v="230 Elgin Street"/>
    <s v="Ottawa"/>
    <s v="Canada"/>
    <s v="+1 (613) 234-3322"/>
    <n v="3"/>
    <n v="3"/>
    <s v="Jane"/>
    <s v="Peacock"/>
    <x v="0"/>
    <s v="Sales Support Agent"/>
    <n v="2"/>
    <s v="1111 6 Ave SW"/>
    <s v="Calgary"/>
    <s v="Canada"/>
    <s v="+1 (403) 262-3443"/>
    <s v="jane@chinookcorp.com"/>
    <s v="Sales Manager"/>
    <s v="Nancy"/>
    <s v="Edwards"/>
    <n v="51"/>
    <n v="22"/>
    <x v="3"/>
    <s v="March"/>
  </r>
  <r>
    <n v="50"/>
    <x v="43"/>
    <n v="149"/>
    <x v="77"/>
    <n v="1814"/>
    <x v="1054"/>
    <s v="Holocaust"/>
    <n v="403435"/>
    <n v="0.99"/>
    <n v="1"/>
    <s v="MPEG audio file"/>
    <n v="3"/>
    <x v="2"/>
    <n v="1"/>
    <s v="Music"/>
    <n v="1446"/>
    <n v="1"/>
    <n v="267"/>
    <n v="30"/>
    <d v="2012-03-24T00:00:00"/>
    <s v="230 Elgin Street"/>
    <s v="Ottawa"/>
    <x v="3"/>
    <n v="1.98"/>
    <n v="30"/>
    <s v="Edward"/>
    <s v="Francis"/>
    <s v="230 Elgin Street"/>
    <s v="Ottawa"/>
    <s v="Canada"/>
    <s v="+1 (613) 234-3322"/>
    <n v="3"/>
    <n v="3"/>
    <s v="Jane"/>
    <s v="Peacock"/>
    <x v="0"/>
    <s v="Sales Support Agent"/>
    <n v="2"/>
    <s v="1111 6 Ave SW"/>
    <s v="Calgary"/>
    <s v="Canada"/>
    <s v="+1 (403) 262-3443"/>
    <s v="jane@chinookcorp.com"/>
    <s v="Sales Manager"/>
    <s v="Nancy"/>
    <s v="Edwards"/>
    <n v="51"/>
    <n v="22"/>
    <x v="3"/>
    <s v="March"/>
  </r>
  <r>
    <n v="150"/>
    <x v="102"/>
    <n v="234"/>
    <x v="229"/>
    <n v="2951"/>
    <x v="1055"/>
    <s v="U2"/>
    <n v="185103"/>
    <n v="0.99"/>
    <n v="1"/>
    <s v="MPEG audio file"/>
    <n v="1"/>
    <x v="0"/>
    <n v="5"/>
    <s v="90’s Music"/>
    <n v="2206"/>
    <n v="1"/>
    <n v="407"/>
    <n v="23"/>
    <d v="2013-12-04T00:00:00"/>
    <s v="69 Salem Street"/>
    <s v="Boston"/>
    <x v="4"/>
    <n v="1.98"/>
    <n v="23"/>
    <s v="John"/>
    <s v="Gordon"/>
    <s v="69 Salem Street"/>
    <s v="Boston"/>
    <s v="USA"/>
    <s v="+1 (617) 522-1333"/>
    <n v="4"/>
    <n v="4"/>
    <s v="Margaret"/>
    <s v="Park"/>
    <x v="0"/>
    <s v="Sales Support Agent"/>
    <n v="2"/>
    <s v="683 10 Street SW"/>
    <s v="Calgary"/>
    <s v="Canada"/>
    <s v="+1 (403) 263-4423"/>
    <s v="margaret@chinookcorp.com"/>
    <s v="Sales Manager"/>
    <s v="Nancy"/>
    <s v="Edwards"/>
    <n v="77"/>
    <n v="21"/>
    <x v="4"/>
    <s v="December"/>
  </r>
  <r>
    <n v="150"/>
    <x v="102"/>
    <n v="234"/>
    <x v="229"/>
    <n v="2951"/>
    <x v="1055"/>
    <s v="U2"/>
    <n v="185103"/>
    <n v="0.99"/>
    <n v="1"/>
    <s v="MPEG audio file"/>
    <n v="1"/>
    <x v="0"/>
    <n v="8"/>
    <s v="Music"/>
    <n v="2206"/>
    <n v="1"/>
    <n v="407"/>
    <n v="23"/>
    <d v="2013-12-04T00:00:00"/>
    <s v="69 Salem Street"/>
    <s v="Boston"/>
    <x v="4"/>
    <n v="1.98"/>
    <n v="23"/>
    <s v="John"/>
    <s v="Gordon"/>
    <s v="69 Salem Street"/>
    <s v="Boston"/>
    <s v="USA"/>
    <s v="+1 (617) 522-1333"/>
    <n v="4"/>
    <n v="4"/>
    <s v="Margaret"/>
    <s v="Park"/>
    <x v="0"/>
    <s v="Sales Support Agent"/>
    <n v="2"/>
    <s v="683 10 Street SW"/>
    <s v="Calgary"/>
    <s v="Canada"/>
    <s v="+1 (403) 263-4423"/>
    <s v="margaret@chinookcorp.com"/>
    <s v="Sales Manager"/>
    <s v="Nancy"/>
    <s v="Edwards"/>
    <n v="77"/>
    <n v="21"/>
    <x v="4"/>
    <s v="December"/>
  </r>
  <r>
    <n v="150"/>
    <x v="102"/>
    <n v="234"/>
    <x v="229"/>
    <n v="2951"/>
    <x v="1055"/>
    <s v="U2"/>
    <n v="185103"/>
    <n v="0.99"/>
    <n v="1"/>
    <s v="MPEG audio file"/>
    <n v="1"/>
    <x v="0"/>
    <n v="1"/>
    <s v="Music"/>
    <n v="2206"/>
    <n v="1"/>
    <n v="407"/>
    <n v="23"/>
    <d v="2013-12-04T00:00:00"/>
    <s v="69 Salem Street"/>
    <s v="Boston"/>
    <x v="4"/>
    <n v="1.98"/>
    <n v="23"/>
    <s v="John"/>
    <s v="Gordon"/>
    <s v="69 Salem Street"/>
    <s v="Boston"/>
    <s v="USA"/>
    <s v="+1 (617) 522-1333"/>
    <n v="4"/>
    <n v="4"/>
    <s v="Margaret"/>
    <s v="Park"/>
    <x v="0"/>
    <s v="Sales Support Agent"/>
    <n v="2"/>
    <s v="683 10 Street SW"/>
    <s v="Calgary"/>
    <s v="Canada"/>
    <s v="+1 (403) 263-4423"/>
    <s v="margaret@chinookcorp.com"/>
    <s v="Sales Manager"/>
    <s v="Nancy"/>
    <s v="Edwards"/>
    <n v="77"/>
    <n v="21"/>
    <x v="4"/>
    <s v="December"/>
  </r>
  <r>
    <n v="150"/>
    <x v="102"/>
    <n v="234"/>
    <x v="229"/>
    <n v="2949"/>
    <x v="1056"/>
    <s v="U2"/>
    <n v="234788"/>
    <n v="0.99"/>
    <n v="1"/>
    <s v="MPEG audio file"/>
    <n v="1"/>
    <x v="0"/>
    <n v="5"/>
    <s v="90’s Music"/>
    <n v="2205"/>
    <n v="1"/>
    <n v="407"/>
    <n v="23"/>
    <d v="2013-12-04T00:00:00"/>
    <s v="69 Salem Street"/>
    <s v="Boston"/>
    <x v="4"/>
    <n v="1.98"/>
    <n v="23"/>
    <s v="John"/>
    <s v="Gordon"/>
    <s v="69 Salem Street"/>
    <s v="Boston"/>
    <s v="USA"/>
    <s v="+1 (617) 522-1333"/>
    <n v="4"/>
    <n v="4"/>
    <s v="Margaret"/>
    <s v="Park"/>
    <x v="0"/>
    <s v="Sales Support Agent"/>
    <n v="2"/>
    <s v="683 10 Street SW"/>
    <s v="Calgary"/>
    <s v="Canada"/>
    <s v="+1 (403) 263-4423"/>
    <s v="margaret@chinookcorp.com"/>
    <s v="Sales Manager"/>
    <s v="Nancy"/>
    <s v="Edwards"/>
    <n v="77"/>
    <n v="21"/>
    <x v="4"/>
    <s v="December"/>
  </r>
  <r>
    <n v="150"/>
    <x v="102"/>
    <n v="234"/>
    <x v="229"/>
    <n v="2949"/>
    <x v="1056"/>
    <s v="U2"/>
    <n v="234788"/>
    <n v="0.99"/>
    <n v="1"/>
    <s v="MPEG audio file"/>
    <n v="1"/>
    <x v="0"/>
    <n v="8"/>
    <s v="Music"/>
    <n v="2205"/>
    <n v="1"/>
    <n v="407"/>
    <n v="23"/>
    <d v="2013-12-04T00:00:00"/>
    <s v="69 Salem Street"/>
    <s v="Boston"/>
    <x v="4"/>
    <n v="1.98"/>
    <n v="23"/>
    <s v="John"/>
    <s v="Gordon"/>
    <s v="69 Salem Street"/>
    <s v="Boston"/>
    <s v="USA"/>
    <s v="+1 (617) 522-1333"/>
    <n v="4"/>
    <n v="4"/>
    <s v="Margaret"/>
    <s v="Park"/>
    <x v="0"/>
    <s v="Sales Support Agent"/>
    <n v="2"/>
    <s v="683 10 Street SW"/>
    <s v="Calgary"/>
    <s v="Canada"/>
    <s v="+1 (403) 263-4423"/>
    <s v="margaret@chinookcorp.com"/>
    <s v="Sales Manager"/>
    <s v="Nancy"/>
    <s v="Edwards"/>
    <n v="77"/>
    <n v="21"/>
    <x v="4"/>
    <s v="December"/>
  </r>
  <r>
    <n v="150"/>
    <x v="102"/>
    <n v="234"/>
    <x v="229"/>
    <n v="2949"/>
    <x v="1056"/>
    <s v="U2"/>
    <n v="234788"/>
    <n v="0.99"/>
    <n v="1"/>
    <s v="MPEG audio file"/>
    <n v="1"/>
    <x v="0"/>
    <n v="1"/>
    <s v="Music"/>
    <n v="2205"/>
    <n v="1"/>
    <n v="407"/>
    <n v="23"/>
    <d v="2013-12-04T00:00:00"/>
    <s v="69 Salem Street"/>
    <s v="Boston"/>
    <x v="4"/>
    <n v="1.98"/>
    <n v="23"/>
    <s v="John"/>
    <s v="Gordon"/>
    <s v="69 Salem Street"/>
    <s v="Boston"/>
    <s v="USA"/>
    <s v="+1 (617) 522-1333"/>
    <n v="4"/>
    <n v="4"/>
    <s v="Margaret"/>
    <s v="Park"/>
    <x v="0"/>
    <s v="Sales Support Agent"/>
    <n v="2"/>
    <s v="683 10 Street SW"/>
    <s v="Calgary"/>
    <s v="Canada"/>
    <s v="+1 (403) 263-4423"/>
    <s v="margaret@chinookcorp.com"/>
    <s v="Sales Manager"/>
    <s v="Nancy"/>
    <s v="Edwards"/>
    <n v="77"/>
    <n v="21"/>
    <x v="4"/>
    <s v="December"/>
  </r>
  <r>
    <n v="150"/>
    <x v="102"/>
    <n v="234"/>
    <x v="229"/>
    <n v="2955"/>
    <x v="893"/>
    <s v="Buzz Cason/Mac Gayden"/>
    <n v="202631"/>
    <n v="0.99"/>
    <n v="1"/>
    <s v="MPEG audio file"/>
    <n v="1"/>
    <x v="0"/>
    <n v="5"/>
    <s v="90’s Music"/>
    <n v="2208"/>
    <n v="1"/>
    <n v="408"/>
    <n v="25"/>
    <d v="2013-12-05T00:00:00"/>
    <s v="319 N. Frances Street"/>
    <s v="Madison"/>
    <x v="4"/>
    <n v="3.9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4"/>
    <s v="December"/>
  </r>
  <r>
    <n v="150"/>
    <x v="102"/>
    <n v="234"/>
    <x v="229"/>
    <n v="2955"/>
    <x v="893"/>
    <s v="Buzz Cason/Mac Gayden"/>
    <n v="202631"/>
    <n v="0.99"/>
    <n v="1"/>
    <s v="MPEG audio file"/>
    <n v="1"/>
    <x v="0"/>
    <n v="8"/>
    <s v="Music"/>
    <n v="2208"/>
    <n v="1"/>
    <n v="408"/>
    <n v="25"/>
    <d v="2013-12-05T00:00:00"/>
    <s v="319 N. Frances Street"/>
    <s v="Madison"/>
    <x v="4"/>
    <n v="3.9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4"/>
    <s v="December"/>
  </r>
  <r>
    <n v="150"/>
    <x v="102"/>
    <n v="234"/>
    <x v="229"/>
    <n v="2955"/>
    <x v="893"/>
    <s v="Buzz Cason/Mac Gayden"/>
    <n v="202631"/>
    <n v="0.99"/>
    <n v="1"/>
    <s v="MPEG audio file"/>
    <n v="1"/>
    <x v="0"/>
    <n v="1"/>
    <s v="Music"/>
    <n v="2208"/>
    <n v="1"/>
    <n v="408"/>
    <n v="25"/>
    <d v="2013-12-05T00:00:00"/>
    <s v="319 N. Frances Street"/>
    <s v="Madison"/>
    <x v="4"/>
    <n v="3.9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4"/>
    <s v="December"/>
  </r>
  <r>
    <n v="150"/>
    <x v="102"/>
    <n v="234"/>
    <x v="229"/>
    <n v="2957"/>
    <x v="1057"/>
    <s v="U2"/>
    <n v="289253"/>
    <n v="0.99"/>
    <n v="1"/>
    <s v="MPEG audio file"/>
    <n v="1"/>
    <x v="0"/>
    <n v="1"/>
    <s v="Music"/>
    <n v="2209"/>
    <n v="1"/>
    <n v="408"/>
    <n v="25"/>
    <d v="2013-12-05T00:00:00"/>
    <s v="319 N. Frances Street"/>
    <s v="Madison"/>
    <x v="4"/>
    <n v="3.9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4"/>
    <s v="December"/>
  </r>
  <r>
    <n v="150"/>
    <x v="102"/>
    <n v="234"/>
    <x v="229"/>
    <n v="2957"/>
    <x v="1057"/>
    <s v="U2"/>
    <n v="289253"/>
    <n v="0.99"/>
    <n v="1"/>
    <s v="MPEG audio file"/>
    <n v="1"/>
    <x v="0"/>
    <n v="5"/>
    <s v="90’s Music"/>
    <n v="2209"/>
    <n v="1"/>
    <n v="408"/>
    <n v="25"/>
    <d v="2013-12-05T00:00:00"/>
    <s v="319 N. Frances Street"/>
    <s v="Madison"/>
    <x v="4"/>
    <n v="3.9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4"/>
    <s v="December"/>
  </r>
  <r>
    <n v="150"/>
    <x v="102"/>
    <n v="234"/>
    <x v="229"/>
    <n v="2957"/>
    <x v="1057"/>
    <s v="U2"/>
    <n v="289253"/>
    <n v="0.99"/>
    <n v="1"/>
    <s v="MPEG audio file"/>
    <n v="1"/>
    <x v="0"/>
    <n v="8"/>
    <s v="Music"/>
    <n v="2209"/>
    <n v="1"/>
    <n v="408"/>
    <n v="25"/>
    <d v="2013-12-05T00:00:00"/>
    <s v="319 N. Frances Street"/>
    <s v="Madison"/>
    <x v="4"/>
    <n v="3.9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4"/>
    <s v="December"/>
  </r>
  <r>
    <n v="150"/>
    <x v="102"/>
    <n v="234"/>
    <x v="229"/>
    <n v="2959"/>
    <x v="753"/>
    <s v="U2"/>
    <n v="242364"/>
    <n v="0.99"/>
    <n v="1"/>
    <s v="MPEG audio file"/>
    <n v="1"/>
    <x v="0"/>
    <n v="8"/>
    <s v="Music"/>
    <n v="2210"/>
    <n v="1"/>
    <n v="408"/>
    <n v="25"/>
    <d v="2013-12-05T00:00:00"/>
    <s v="319 N. Frances Street"/>
    <s v="Madison"/>
    <x v="4"/>
    <n v="3.9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4"/>
    <s v="December"/>
  </r>
  <r>
    <n v="150"/>
    <x v="102"/>
    <n v="234"/>
    <x v="229"/>
    <n v="2959"/>
    <x v="753"/>
    <s v="U2"/>
    <n v="242364"/>
    <n v="0.99"/>
    <n v="1"/>
    <s v="MPEG audio file"/>
    <n v="1"/>
    <x v="0"/>
    <n v="5"/>
    <s v="90’s Music"/>
    <n v="2210"/>
    <n v="1"/>
    <n v="408"/>
    <n v="25"/>
    <d v="2013-12-05T00:00:00"/>
    <s v="319 N. Frances Street"/>
    <s v="Madison"/>
    <x v="4"/>
    <n v="3.9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4"/>
    <s v="December"/>
  </r>
  <r>
    <n v="150"/>
    <x v="102"/>
    <n v="234"/>
    <x v="229"/>
    <n v="2959"/>
    <x v="753"/>
    <s v="U2"/>
    <n v="242364"/>
    <n v="0.99"/>
    <n v="1"/>
    <s v="MPEG audio file"/>
    <n v="1"/>
    <x v="0"/>
    <n v="1"/>
    <s v="Music"/>
    <n v="2210"/>
    <n v="1"/>
    <n v="408"/>
    <n v="25"/>
    <d v="2013-12-05T00:00:00"/>
    <s v="319 N. Frances Street"/>
    <s v="Madison"/>
    <x v="4"/>
    <n v="3.9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4"/>
    <s v="December"/>
  </r>
  <r>
    <n v="150"/>
    <x v="102"/>
    <n v="234"/>
    <x v="229"/>
    <n v="2953"/>
    <x v="1058"/>
    <s v="U2"/>
    <n v="213289"/>
    <n v="0.99"/>
    <n v="1"/>
    <s v="MPEG audio file"/>
    <n v="1"/>
    <x v="0"/>
    <n v="8"/>
    <s v="Music"/>
    <n v="2207"/>
    <n v="1"/>
    <n v="408"/>
    <n v="25"/>
    <d v="2013-12-05T00:00:00"/>
    <s v="319 N. Frances Street"/>
    <s v="Madison"/>
    <x v="4"/>
    <n v="3.9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4"/>
    <s v="December"/>
  </r>
  <r>
    <n v="150"/>
    <x v="102"/>
    <n v="234"/>
    <x v="229"/>
    <n v="2953"/>
    <x v="1058"/>
    <s v="U2"/>
    <n v="213289"/>
    <n v="0.99"/>
    <n v="1"/>
    <s v="MPEG audio file"/>
    <n v="1"/>
    <x v="0"/>
    <n v="5"/>
    <s v="90’s Music"/>
    <n v="2207"/>
    <n v="1"/>
    <n v="408"/>
    <n v="25"/>
    <d v="2013-12-05T00:00:00"/>
    <s v="319 N. Frances Street"/>
    <s v="Madison"/>
    <x v="4"/>
    <n v="3.9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4"/>
    <s v="December"/>
  </r>
  <r>
    <n v="150"/>
    <x v="102"/>
    <n v="234"/>
    <x v="229"/>
    <n v="2953"/>
    <x v="1058"/>
    <s v="U2"/>
    <n v="213289"/>
    <n v="0.99"/>
    <n v="1"/>
    <s v="MPEG audio file"/>
    <n v="1"/>
    <x v="0"/>
    <n v="1"/>
    <s v="Music"/>
    <n v="2207"/>
    <n v="1"/>
    <n v="408"/>
    <n v="25"/>
    <d v="2013-12-05T00:00:00"/>
    <s v="319 N. Frances Street"/>
    <s v="Madison"/>
    <x v="4"/>
    <n v="3.96"/>
    <n v="25"/>
    <s v="Victor"/>
    <s v="Stevens"/>
    <s v="319 N. Frances Street"/>
    <s v="Madison"/>
    <s v="USA"/>
    <s v="+1 (608) 257-0597"/>
    <n v="5"/>
    <n v="5"/>
    <s v="Steve"/>
    <s v="Johnson"/>
    <x v="0"/>
    <s v="Sales Support Agent"/>
    <n v="2"/>
    <s v="7727B 41 Ave"/>
    <s v="Calgary"/>
    <s v="Canada"/>
    <s v="1 (780) 836-9987"/>
    <s v="steve@chinookcorp.com"/>
    <s v="Sales Manager"/>
    <s v="Nancy"/>
    <s v="Edwards"/>
    <n v="59"/>
    <n v="20"/>
    <x v="4"/>
    <s v="December"/>
  </r>
  <r>
    <n v="90"/>
    <x v="34"/>
    <n v="106"/>
    <x v="215"/>
    <n v="1335"/>
    <x v="480"/>
    <s v="Steve Harris"/>
    <n v="369554"/>
    <n v="0.99"/>
    <n v="1"/>
    <s v="MPEG audio file"/>
    <n v="3"/>
    <x v="2"/>
    <n v="17"/>
    <s v="Heavy Metal Classic"/>
    <n v="1944"/>
    <n v="1"/>
    <n v="359"/>
    <n v="54"/>
    <d v="2013-05-02T00:00:00"/>
    <s v="110 Raeburn Pl"/>
    <s v="Edinburgh "/>
    <x v="7"/>
    <n v="3.9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May"/>
  </r>
  <r>
    <n v="90"/>
    <x v="34"/>
    <n v="106"/>
    <x v="215"/>
    <n v="1335"/>
    <x v="480"/>
    <s v="Steve Harris"/>
    <n v="369554"/>
    <n v="0.99"/>
    <n v="1"/>
    <s v="MPEG audio file"/>
    <n v="3"/>
    <x v="2"/>
    <n v="1"/>
    <s v="Music"/>
    <n v="1944"/>
    <n v="1"/>
    <n v="359"/>
    <n v="54"/>
    <d v="2013-05-02T00:00:00"/>
    <s v="110 Raeburn Pl"/>
    <s v="Edinburgh "/>
    <x v="7"/>
    <n v="3.9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May"/>
  </r>
  <r>
    <n v="90"/>
    <x v="34"/>
    <n v="106"/>
    <x v="215"/>
    <n v="1335"/>
    <x v="480"/>
    <s v="Steve Harris"/>
    <n v="369554"/>
    <n v="0.99"/>
    <n v="1"/>
    <s v="MPEG audio file"/>
    <n v="3"/>
    <x v="2"/>
    <n v="8"/>
    <s v="Music"/>
    <n v="1944"/>
    <n v="1"/>
    <n v="359"/>
    <n v="54"/>
    <d v="2013-05-02T00:00:00"/>
    <s v="110 Raeburn Pl"/>
    <s v="Edinburgh "/>
    <x v="7"/>
    <n v="3.9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May"/>
  </r>
  <r>
    <n v="90"/>
    <x v="34"/>
    <n v="105"/>
    <x v="137"/>
    <n v="1333"/>
    <x v="1059"/>
    <s v="Bruce Dickinson"/>
    <n v="284238"/>
    <n v="0.99"/>
    <n v="1"/>
    <s v="MPEG audio file"/>
    <n v="3"/>
    <x v="2"/>
    <n v="1"/>
    <s v="Music"/>
    <n v="1943"/>
    <n v="1"/>
    <n v="359"/>
    <n v="54"/>
    <d v="2013-05-02T00:00:00"/>
    <s v="110 Raeburn Pl"/>
    <s v="Edinburgh "/>
    <x v="7"/>
    <n v="3.9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May"/>
  </r>
  <r>
    <n v="90"/>
    <x v="34"/>
    <n v="105"/>
    <x v="137"/>
    <n v="1333"/>
    <x v="1059"/>
    <s v="Bruce Dickinson"/>
    <n v="284238"/>
    <n v="0.99"/>
    <n v="1"/>
    <s v="MPEG audio file"/>
    <n v="3"/>
    <x v="2"/>
    <n v="5"/>
    <s v="90’s Music"/>
    <n v="1943"/>
    <n v="1"/>
    <n v="359"/>
    <n v="54"/>
    <d v="2013-05-02T00:00:00"/>
    <s v="110 Raeburn Pl"/>
    <s v="Edinburgh "/>
    <x v="7"/>
    <n v="3.9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May"/>
  </r>
  <r>
    <n v="90"/>
    <x v="34"/>
    <n v="105"/>
    <x v="137"/>
    <n v="1333"/>
    <x v="1059"/>
    <s v="Bruce Dickinson"/>
    <n v="284238"/>
    <n v="0.99"/>
    <n v="1"/>
    <s v="MPEG audio file"/>
    <n v="3"/>
    <x v="2"/>
    <n v="8"/>
    <s v="Music"/>
    <n v="1943"/>
    <n v="1"/>
    <n v="359"/>
    <n v="54"/>
    <d v="2013-05-02T00:00:00"/>
    <s v="110 Raeburn Pl"/>
    <s v="Edinburgh "/>
    <x v="7"/>
    <n v="3.9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May"/>
  </r>
  <r>
    <n v="90"/>
    <x v="34"/>
    <n v="105"/>
    <x v="137"/>
    <n v="1331"/>
    <x v="1060"/>
    <s v="Bruce Dickinson/Steve Harris"/>
    <n v="275408"/>
    <n v="0.99"/>
    <n v="1"/>
    <s v="MPEG audio file"/>
    <n v="3"/>
    <x v="2"/>
    <n v="5"/>
    <s v="90’s Music"/>
    <n v="1942"/>
    <n v="1"/>
    <n v="359"/>
    <n v="54"/>
    <d v="2013-05-02T00:00:00"/>
    <s v="110 Raeburn Pl"/>
    <s v="Edinburgh "/>
    <x v="7"/>
    <n v="3.9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May"/>
  </r>
  <r>
    <n v="90"/>
    <x v="34"/>
    <n v="105"/>
    <x v="137"/>
    <n v="1331"/>
    <x v="1060"/>
    <s v="Bruce Dickinson/Steve Harris"/>
    <n v="275408"/>
    <n v="0.99"/>
    <n v="1"/>
    <s v="MPEG audio file"/>
    <n v="3"/>
    <x v="2"/>
    <n v="8"/>
    <s v="Music"/>
    <n v="1942"/>
    <n v="1"/>
    <n v="359"/>
    <n v="54"/>
    <d v="2013-05-02T00:00:00"/>
    <s v="110 Raeburn Pl"/>
    <s v="Edinburgh "/>
    <x v="7"/>
    <n v="3.9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May"/>
  </r>
  <r>
    <n v="90"/>
    <x v="34"/>
    <n v="105"/>
    <x v="137"/>
    <n v="1331"/>
    <x v="1060"/>
    <s v="Bruce Dickinson/Steve Harris"/>
    <n v="275408"/>
    <n v="0.99"/>
    <n v="1"/>
    <s v="MPEG audio file"/>
    <n v="3"/>
    <x v="2"/>
    <n v="1"/>
    <s v="Music"/>
    <n v="1942"/>
    <n v="1"/>
    <n v="359"/>
    <n v="54"/>
    <d v="2013-05-02T00:00:00"/>
    <s v="110 Raeburn Pl"/>
    <s v="Edinburgh "/>
    <x v="7"/>
    <n v="3.9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May"/>
  </r>
  <r>
    <n v="90"/>
    <x v="34"/>
    <n v="105"/>
    <x v="137"/>
    <n v="1329"/>
    <x v="1061"/>
    <s v="David Murray/Steve Harris"/>
    <n v="250853"/>
    <n v="0.99"/>
    <n v="1"/>
    <s v="MPEG audio file"/>
    <n v="3"/>
    <x v="2"/>
    <n v="8"/>
    <s v="Music"/>
    <n v="1941"/>
    <n v="1"/>
    <n v="359"/>
    <n v="54"/>
    <d v="2013-05-02T00:00:00"/>
    <s v="110 Raeburn Pl"/>
    <s v="Edinburgh "/>
    <x v="7"/>
    <n v="3.9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May"/>
  </r>
  <r>
    <n v="90"/>
    <x v="34"/>
    <n v="105"/>
    <x v="137"/>
    <n v="1329"/>
    <x v="1061"/>
    <s v="David Murray/Steve Harris"/>
    <n v="250853"/>
    <n v="0.99"/>
    <n v="1"/>
    <s v="MPEG audio file"/>
    <n v="3"/>
    <x v="2"/>
    <n v="1"/>
    <s v="Music"/>
    <n v="1941"/>
    <n v="1"/>
    <n v="359"/>
    <n v="54"/>
    <d v="2013-05-02T00:00:00"/>
    <s v="110 Raeburn Pl"/>
    <s v="Edinburgh "/>
    <x v="7"/>
    <n v="3.9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May"/>
  </r>
  <r>
    <n v="90"/>
    <x v="34"/>
    <n v="105"/>
    <x v="137"/>
    <n v="1329"/>
    <x v="1061"/>
    <s v="David Murray/Steve Harris"/>
    <n v="250853"/>
    <n v="0.99"/>
    <n v="1"/>
    <s v="MPEG audio file"/>
    <n v="3"/>
    <x v="2"/>
    <n v="5"/>
    <s v="90’s Music"/>
    <n v="1941"/>
    <n v="1"/>
    <n v="359"/>
    <n v="54"/>
    <d v="2013-05-02T00:00:00"/>
    <s v="110 Raeburn Pl"/>
    <s v="Edinburgh "/>
    <x v="7"/>
    <n v="3.9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May"/>
  </r>
  <r>
    <n v="96"/>
    <x v="40"/>
    <n v="123"/>
    <x v="67"/>
    <n v="1522"/>
    <x v="1062"/>
    <s v="NULL"/>
    <n v="300878"/>
    <n v="0.99"/>
    <n v="1"/>
    <s v="MPEG audio file"/>
    <n v="7"/>
    <x v="4"/>
    <n v="8"/>
    <s v="Music"/>
    <n v="826"/>
    <n v="1"/>
    <n v="152"/>
    <n v="54"/>
    <d v="2010-10-24T00:00:00"/>
    <s v="110 Raeburn Pl"/>
    <s v="Edinburgh "/>
    <x v="7"/>
    <n v="13.8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1"/>
    <s v="October"/>
  </r>
  <r>
    <n v="96"/>
    <x v="40"/>
    <n v="123"/>
    <x v="67"/>
    <n v="1522"/>
    <x v="1062"/>
    <s v="NULL"/>
    <n v="300878"/>
    <n v="0.99"/>
    <n v="1"/>
    <s v="MPEG audio file"/>
    <n v="7"/>
    <x v="4"/>
    <n v="5"/>
    <s v="90’s Music"/>
    <n v="826"/>
    <n v="1"/>
    <n v="152"/>
    <n v="54"/>
    <d v="2010-10-24T00:00:00"/>
    <s v="110 Raeburn Pl"/>
    <s v="Edinburgh "/>
    <x v="7"/>
    <n v="13.8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1"/>
    <s v="October"/>
  </r>
  <r>
    <n v="96"/>
    <x v="40"/>
    <n v="123"/>
    <x v="67"/>
    <n v="1522"/>
    <x v="1062"/>
    <s v="NULL"/>
    <n v="300878"/>
    <n v="0.99"/>
    <n v="1"/>
    <s v="MPEG audio file"/>
    <n v="7"/>
    <x v="4"/>
    <n v="1"/>
    <s v="Music"/>
    <n v="826"/>
    <n v="1"/>
    <n v="152"/>
    <n v="54"/>
    <d v="2010-10-24T00:00:00"/>
    <s v="110 Raeburn Pl"/>
    <s v="Edinburgh "/>
    <x v="7"/>
    <n v="13.8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1"/>
    <s v="October"/>
  </r>
  <r>
    <n v="97"/>
    <x v="39"/>
    <n v="124"/>
    <x v="66"/>
    <n v="1540"/>
    <x v="238"/>
    <s v="João Suplicy"/>
    <n v="213263"/>
    <n v="0.99"/>
    <n v="1"/>
    <s v="MPEG audio file"/>
    <n v="16"/>
    <x v="11"/>
    <n v="1"/>
    <s v="Music"/>
    <n v="828"/>
    <n v="1"/>
    <n v="152"/>
    <n v="54"/>
    <d v="2010-10-24T00:00:00"/>
    <s v="110 Raeburn Pl"/>
    <s v="Edinburgh "/>
    <x v="7"/>
    <n v="13.8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1"/>
    <s v="October"/>
  </r>
  <r>
    <n v="46"/>
    <x v="78"/>
    <n v="122"/>
    <x v="143"/>
    <n v="1513"/>
    <x v="239"/>
    <s v="NULL"/>
    <n v="389276"/>
    <n v="0.99"/>
    <n v="1"/>
    <s v="MPEG audio file"/>
    <n v="7"/>
    <x v="4"/>
    <n v="8"/>
    <s v="Music"/>
    <n v="825"/>
    <n v="1"/>
    <n v="152"/>
    <n v="54"/>
    <d v="2010-10-24T00:00:00"/>
    <s v="110 Raeburn Pl"/>
    <s v="Edinburgh "/>
    <x v="7"/>
    <n v="13.8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1"/>
    <s v="October"/>
  </r>
  <r>
    <n v="93"/>
    <x v="37"/>
    <n v="119"/>
    <x v="63"/>
    <n v="1477"/>
    <x v="1063"/>
    <s v="C. Cester/N. Cester"/>
    <n v="282174"/>
    <n v="0.99"/>
    <n v="1"/>
    <s v="MPEG audio file"/>
    <n v="4"/>
    <x v="3"/>
    <n v="8"/>
    <s v="Music"/>
    <n v="821"/>
    <n v="1"/>
    <n v="152"/>
    <n v="54"/>
    <d v="2010-10-24T00:00:00"/>
    <s v="110 Raeburn Pl"/>
    <s v="Edinburgh "/>
    <x v="7"/>
    <n v="13.8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1"/>
    <s v="October"/>
  </r>
  <r>
    <n v="93"/>
    <x v="37"/>
    <n v="119"/>
    <x v="63"/>
    <n v="1477"/>
    <x v="1063"/>
    <s v="C. Cester/N. Cester"/>
    <n v="282174"/>
    <n v="0.99"/>
    <n v="1"/>
    <s v="MPEG audio file"/>
    <n v="4"/>
    <x v="3"/>
    <n v="1"/>
    <s v="Music"/>
    <n v="821"/>
    <n v="1"/>
    <n v="152"/>
    <n v="54"/>
    <d v="2010-10-24T00:00:00"/>
    <s v="110 Raeburn Pl"/>
    <s v="Edinburgh "/>
    <x v="7"/>
    <n v="13.8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1"/>
    <s v="October"/>
  </r>
  <r>
    <n v="98"/>
    <x v="93"/>
    <n v="125"/>
    <x v="171"/>
    <n v="1558"/>
    <x v="1064"/>
    <s v="NULL"/>
    <n v="292179"/>
    <n v="0.99"/>
    <n v="1"/>
    <s v="MPEG audio file"/>
    <n v="3"/>
    <x v="2"/>
    <n v="1"/>
    <s v="Music"/>
    <n v="830"/>
    <n v="1"/>
    <n v="152"/>
    <n v="54"/>
    <d v="2010-10-24T00:00:00"/>
    <s v="110 Raeburn Pl"/>
    <s v="Edinburgh "/>
    <x v="7"/>
    <n v="13.8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1"/>
    <s v="October"/>
  </r>
  <r>
    <n v="98"/>
    <x v="93"/>
    <n v="125"/>
    <x v="171"/>
    <n v="1558"/>
    <x v="1064"/>
    <s v="NULL"/>
    <n v="292179"/>
    <n v="0.99"/>
    <n v="1"/>
    <s v="MPEG audio file"/>
    <n v="3"/>
    <x v="2"/>
    <n v="8"/>
    <s v="Music"/>
    <n v="830"/>
    <n v="1"/>
    <n v="152"/>
    <n v="54"/>
    <d v="2010-10-24T00:00:00"/>
    <s v="110 Raeburn Pl"/>
    <s v="Edinburgh "/>
    <x v="7"/>
    <n v="13.8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1"/>
    <s v="October"/>
  </r>
  <r>
    <n v="52"/>
    <x v="14"/>
    <n v="126"/>
    <x v="142"/>
    <n v="1567"/>
    <x v="32"/>
    <s v="Paul Stanley, Vincent Poncia"/>
    <n v="254354"/>
    <n v="0.99"/>
    <n v="1"/>
    <s v="MPEG audio file"/>
    <n v="1"/>
    <x v="0"/>
    <n v="1"/>
    <s v="Music"/>
    <n v="831"/>
    <n v="1"/>
    <n v="152"/>
    <n v="54"/>
    <d v="2010-10-24T00:00:00"/>
    <s v="110 Raeburn Pl"/>
    <s v="Edinburgh "/>
    <x v="7"/>
    <n v="13.86"/>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1"/>
    <s v="October"/>
  </r>
  <r>
    <n v="52"/>
    <x v="14"/>
    <n v="126"/>
    <x v="142"/>
    <n v="1567"/>
    <x v="32"/>
    <s v="Paul Stanley, Vincent Poncia"/>
    <n v="254354"/>
    <n v="0.99"/>
    <n v="1"/>
    <s v="MPEG audio file"/>
    <n v="1"/>
    <x v="0"/>
    <n v="8"/>
    <s v="Music"/>
    <n v="831"/>
    <n v="1"/>
    <n v="152"/>
    <n v="54"/>
    <d v="2010-10-24T00:00:00"/>
    <s v="110 Raeburn Pl"/>
    <s v="Edinburgh "/>
    <x v="7"/>
    <n v="13.86"/>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October"/>
  </r>
  <r>
    <n v="52"/>
    <x v="14"/>
    <n v="126"/>
    <x v="142"/>
    <n v="1567"/>
    <x v="32"/>
    <s v="Paul Stanley, Vincent Poncia"/>
    <n v="254354"/>
    <n v="0.99"/>
    <n v="1"/>
    <s v="MPEG audio file"/>
    <n v="1"/>
    <x v="0"/>
    <n v="5"/>
    <s v="90’s Music"/>
    <n v="831"/>
    <n v="1"/>
    <n v="152"/>
    <n v="54"/>
    <d v="2010-10-24T00:00:00"/>
    <s v="110 Raeburn Pl"/>
    <s v="Edinburgh "/>
    <x v="7"/>
    <n v="13.86"/>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October"/>
  </r>
  <r>
    <n v="98"/>
    <x v="93"/>
    <n v="125"/>
    <x v="171"/>
    <n v="1549"/>
    <x v="1065"/>
    <s v="NULL"/>
    <n v="197328"/>
    <n v="0.99"/>
    <n v="1"/>
    <s v="MPEG audio file"/>
    <n v="3"/>
    <x v="2"/>
    <n v="8"/>
    <s v="Music"/>
    <n v="829"/>
    <n v="1"/>
    <n v="152"/>
    <n v="54"/>
    <d v="2010-10-24T00:00:00"/>
    <s v="110 Raeburn Pl"/>
    <s v="Edinburgh "/>
    <x v="7"/>
    <n v="13.86"/>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October"/>
  </r>
  <r>
    <n v="98"/>
    <x v="93"/>
    <n v="125"/>
    <x v="171"/>
    <n v="1549"/>
    <x v="1065"/>
    <s v="NULL"/>
    <n v="197328"/>
    <n v="0.99"/>
    <n v="1"/>
    <s v="MPEG audio file"/>
    <n v="3"/>
    <x v="2"/>
    <n v="1"/>
    <s v="Music"/>
    <n v="829"/>
    <n v="1"/>
    <n v="152"/>
    <n v="54"/>
    <d v="2010-10-24T00:00:00"/>
    <s v="110 Raeburn Pl"/>
    <s v="Edinburgh "/>
    <x v="7"/>
    <n v="13.86"/>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October"/>
  </r>
  <r>
    <n v="93"/>
    <x v="37"/>
    <n v="119"/>
    <x v="63"/>
    <n v="1468"/>
    <x v="240"/>
    <s v="C. Cester/N. Cester"/>
    <n v="196702"/>
    <n v="0.99"/>
    <n v="1"/>
    <s v="MPEG audio file"/>
    <n v="4"/>
    <x v="3"/>
    <n v="1"/>
    <s v="Music"/>
    <n v="820"/>
    <n v="1"/>
    <n v="152"/>
    <n v="54"/>
    <d v="2010-10-24T00:00:00"/>
    <s v="110 Raeburn Pl"/>
    <s v="Edinburgh "/>
    <x v="7"/>
    <n v="13.86"/>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October"/>
  </r>
  <r>
    <n v="95"/>
    <x v="94"/>
    <n v="121"/>
    <x v="172"/>
    <n v="1504"/>
    <x v="1066"/>
    <s v="J. Satriani"/>
    <n v="102630"/>
    <n v="0.99"/>
    <n v="2"/>
    <s v="Protected AAC audio file"/>
    <n v="1"/>
    <x v="0"/>
    <n v="5"/>
    <s v="90’s Music"/>
    <n v="824"/>
    <n v="1"/>
    <n v="152"/>
    <n v="54"/>
    <d v="2010-10-24T00:00:00"/>
    <s v="110 Raeburn Pl"/>
    <s v="Edinburgh "/>
    <x v="7"/>
    <n v="13.86"/>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October"/>
  </r>
  <r>
    <n v="95"/>
    <x v="94"/>
    <n v="121"/>
    <x v="172"/>
    <n v="1504"/>
    <x v="1066"/>
    <s v="J. Satriani"/>
    <n v="102630"/>
    <n v="0.99"/>
    <n v="2"/>
    <s v="Protected AAC audio file"/>
    <n v="1"/>
    <x v="0"/>
    <n v="1"/>
    <s v="Music"/>
    <n v="824"/>
    <n v="1"/>
    <n v="152"/>
    <n v="54"/>
    <d v="2010-10-24T00:00:00"/>
    <s v="110 Raeburn Pl"/>
    <s v="Edinburgh "/>
    <x v="7"/>
    <n v="13.86"/>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October"/>
  </r>
  <r>
    <n v="95"/>
    <x v="94"/>
    <n v="121"/>
    <x v="172"/>
    <n v="1504"/>
    <x v="1066"/>
    <s v="J. Satriani"/>
    <n v="102630"/>
    <n v="0.99"/>
    <n v="2"/>
    <s v="Protected AAC audio file"/>
    <n v="1"/>
    <x v="0"/>
    <n v="8"/>
    <s v="Music"/>
    <n v="824"/>
    <n v="1"/>
    <n v="152"/>
    <n v="54"/>
    <d v="2010-10-24T00:00:00"/>
    <s v="110 Raeburn Pl"/>
    <s v="Edinburgh "/>
    <x v="7"/>
    <n v="13.86"/>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October"/>
  </r>
  <r>
    <n v="96"/>
    <x v="40"/>
    <n v="123"/>
    <x v="67"/>
    <n v="1531"/>
    <x v="1067"/>
    <s v="NULL"/>
    <n v="315977"/>
    <n v="0.99"/>
    <n v="1"/>
    <s v="MPEG audio file"/>
    <n v="7"/>
    <x v="4"/>
    <n v="1"/>
    <s v="Music"/>
    <n v="827"/>
    <n v="1"/>
    <n v="152"/>
    <n v="54"/>
    <d v="2010-10-24T00:00:00"/>
    <s v="110 Raeburn Pl"/>
    <s v="Edinburgh "/>
    <x v="7"/>
    <n v="13.86"/>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October"/>
  </r>
  <r>
    <n v="96"/>
    <x v="40"/>
    <n v="123"/>
    <x v="67"/>
    <n v="1531"/>
    <x v="1067"/>
    <s v="NULL"/>
    <n v="315977"/>
    <n v="0.99"/>
    <n v="1"/>
    <s v="MPEG audio file"/>
    <n v="7"/>
    <x v="4"/>
    <n v="5"/>
    <s v="90’s Music"/>
    <n v="827"/>
    <n v="1"/>
    <n v="152"/>
    <n v="54"/>
    <d v="2010-10-24T00:00:00"/>
    <s v="110 Raeburn Pl"/>
    <s v="Edinburgh "/>
    <x v="7"/>
    <n v="13.86"/>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October"/>
  </r>
  <r>
    <n v="96"/>
    <x v="40"/>
    <n v="123"/>
    <x v="67"/>
    <n v="1531"/>
    <x v="1067"/>
    <s v="NULL"/>
    <n v="315977"/>
    <n v="0.99"/>
    <n v="1"/>
    <s v="MPEG audio file"/>
    <n v="7"/>
    <x v="4"/>
    <n v="8"/>
    <s v="Music"/>
    <n v="827"/>
    <n v="1"/>
    <n v="152"/>
    <n v="54"/>
    <d v="2010-10-24T00:00:00"/>
    <s v="110 Raeburn Pl"/>
    <s v="Edinburgh "/>
    <x v="7"/>
    <n v="13.86"/>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October"/>
  </r>
  <r>
    <n v="22"/>
    <x v="13"/>
    <n v="127"/>
    <x v="65"/>
    <n v="1585"/>
    <x v="1068"/>
    <s v="Arthur Crudup/Bernard Besman/Bukka White/Doc Pomus/John Bonham/John Lee Hooker/John Paul Jones/Mort Shuman/Robert Plant/Willie Dixon"/>
    <n v="825103"/>
    <n v="0.99"/>
    <n v="1"/>
    <s v="MPEG audio file"/>
    <n v="1"/>
    <x v="0"/>
    <n v="8"/>
    <s v="Music"/>
    <n v="833"/>
    <n v="1"/>
    <n v="152"/>
    <n v="54"/>
    <d v="2010-10-24T00:00:00"/>
    <s v="110 Raeburn Pl"/>
    <s v="Edinburgh "/>
    <x v="7"/>
    <n v="13.86"/>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October"/>
  </r>
  <r>
    <n v="22"/>
    <x v="13"/>
    <n v="127"/>
    <x v="65"/>
    <n v="1585"/>
    <x v="1068"/>
    <s v="Arthur Crudup/Bernard Besman/Bukka White/Doc Pomus/John Bonham/John Lee Hooker/John Paul Jones/Mort Shuman/Robert Plant/Willie Dixon"/>
    <n v="825103"/>
    <n v="0.99"/>
    <n v="1"/>
    <s v="MPEG audio file"/>
    <n v="1"/>
    <x v="0"/>
    <n v="1"/>
    <s v="Music"/>
    <n v="833"/>
    <n v="1"/>
    <n v="152"/>
    <n v="54"/>
    <d v="2010-10-24T00:00:00"/>
    <s v="110 Raeburn Pl"/>
    <s v="Edinburgh "/>
    <x v="7"/>
    <n v="13.86"/>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October"/>
  </r>
  <r>
    <n v="22"/>
    <x v="13"/>
    <n v="127"/>
    <x v="65"/>
    <n v="1585"/>
    <x v="1068"/>
    <s v="Arthur Crudup/Bernard Besman/Bukka White/Doc Pomus/John Bonham/John Lee Hooker/John Paul Jones/Mort Shuman/Robert Plant/Willie Dixon"/>
    <n v="825103"/>
    <n v="0.99"/>
    <n v="1"/>
    <s v="MPEG audio file"/>
    <n v="1"/>
    <x v="0"/>
    <n v="5"/>
    <s v="90’s Music"/>
    <n v="833"/>
    <n v="1"/>
    <n v="152"/>
    <n v="54"/>
    <d v="2010-10-24T00:00:00"/>
    <s v="110 Raeburn Pl"/>
    <s v="Edinburgh "/>
    <x v="7"/>
    <n v="13.86"/>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October"/>
  </r>
  <r>
    <n v="94"/>
    <x v="36"/>
    <n v="120"/>
    <x v="62"/>
    <n v="1495"/>
    <x v="1069"/>
    <s v="Jimi Hendrix"/>
    <n v="212453"/>
    <n v="0.99"/>
    <n v="1"/>
    <s v="MPEG audio file"/>
    <n v="1"/>
    <x v="0"/>
    <n v="8"/>
    <s v="Music"/>
    <n v="823"/>
    <n v="1"/>
    <n v="152"/>
    <n v="54"/>
    <d v="2010-10-24T00:00:00"/>
    <s v="110 Raeburn Pl"/>
    <s v="Edinburgh "/>
    <x v="7"/>
    <n v="13.86"/>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October"/>
  </r>
  <r>
    <n v="94"/>
    <x v="36"/>
    <n v="120"/>
    <x v="62"/>
    <n v="1495"/>
    <x v="1069"/>
    <s v="Jimi Hendrix"/>
    <n v="212453"/>
    <n v="0.99"/>
    <n v="1"/>
    <s v="MPEG audio file"/>
    <n v="1"/>
    <x v="0"/>
    <n v="1"/>
    <s v="Music"/>
    <n v="823"/>
    <n v="1"/>
    <n v="152"/>
    <n v="54"/>
    <d v="2010-10-24T00:00:00"/>
    <s v="110 Raeburn Pl"/>
    <s v="Edinburgh "/>
    <x v="7"/>
    <n v="13.86"/>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October"/>
  </r>
  <r>
    <n v="94"/>
    <x v="36"/>
    <n v="120"/>
    <x v="62"/>
    <n v="1486"/>
    <x v="1070"/>
    <s v="Jimi Hendrix"/>
    <n v="164989"/>
    <n v="0.99"/>
    <n v="1"/>
    <s v="MPEG audio file"/>
    <n v="1"/>
    <x v="0"/>
    <n v="8"/>
    <s v="Music"/>
    <n v="822"/>
    <n v="1"/>
    <n v="152"/>
    <n v="54"/>
    <d v="2010-10-24T00:00:00"/>
    <s v="110 Raeburn Pl"/>
    <s v="Edinburgh "/>
    <x v="7"/>
    <n v="13.86"/>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October"/>
  </r>
  <r>
    <n v="94"/>
    <x v="36"/>
    <n v="120"/>
    <x v="62"/>
    <n v="1486"/>
    <x v="1070"/>
    <s v="Jimi Hendrix"/>
    <n v="164989"/>
    <n v="0.99"/>
    <n v="1"/>
    <s v="MPEG audio file"/>
    <n v="1"/>
    <x v="0"/>
    <n v="1"/>
    <s v="Music"/>
    <n v="822"/>
    <n v="1"/>
    <n v="152"/>
    <n v="54"/>
    <d v="2010-10-24T00:00:00"/>
    <s v="110 Raeburn Pl"/>
    <s v="Edinburgh "/>
    <x v="7"/>
    <n v="13.86"/>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October"/>
  </r>
  <r>
    <n v="59"/>
    <x v="18"/>
    <n v="197"/>
    <x v="196"/>
    <n v="2423"/>
    <x v="1071"/>
    <s v="Carlos Santana"/>
    <n v="318432"/>
    <n v="0.99"/>
    <n v="1"/>
    <s v="MPEG audio file"/>
    <n v="1"/>
    <x v="0"/>
    <n v="5"/>
    <s v="90’s Music"/>
    <n v="975"/>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59"/>
    <x v="18"/>
    <n v="197"/>
    <x v="196"/>
    <n v="2423"/>
    <x v="1071"/>
    <s v="Carlos Santana"/>
    <n v="318432"/>
    <n v="0.99"/>
    <n v="1"/>
    <s v="MPEG audio file"/>
    <n v="1"/>
    <x v="0"/>
    <n v="8"/>
    <s v="Music"/>
    <n v="975"/>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59"/>
    <x v="18"/>
    <n v="197"/>
    <x v="196"/>
    <n v="2423"/>
    <x v="1071"/>
    <s v="Carlos Santana"/>
    <n v="318432"/>
    <n v="0.99"/>
    <n v="1"/>
    <s v="MPEG audio file"/>
    <n v="1"/>
    <x v="0"/>
    <n v="1"/>
    <s v="Music"/>
    <n v="975"/>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127"/>
    <x v="59"/>
    <n v="195"/>
    <x v="108"/>
    <n v="2396"/>
    <x v="1072"/>
    <s v="Red Hot Chili Peppers"/>
    <n v="321671"/>
    <n v="0.99"/>
    <n v="1"/>
    <s v="MPEG audio file"/>
    <n v="1"/>
    <x v="0"/>
    <n v="8"/>
    <s v="Music"/>
    <n v="972"/>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127"/>
    <x v="59"/>
    <n v="195"/>
    <x v="108"/>
    <n v="2396"/>
    <x v="1072"/>
    <s v="Red Hot Chili Peppers"/>
    <n v="321671"/>
    <n v="0.99"/>
    <n v="1"/>
    <s v="MPEG audio file"/>
    <n v="1"/>
    <x v="0"/>
    <n v="1"/>
    <s v="Music"/>
    <n v="972"/>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127"/>
    <x v="59"/>
    <n v="195"/>
    <x v="108"/>
    <n v="2396"/>
    <x v="1072"/>
    <s v="Red Hot Chili Peppers"/>
    <n v="321671"/>
    <n v="0.99"/>
    <n v="1"/>
    <s v="MPEG audio file"/>
    <n v="1"/>
    <x v="0"/>
    <n v="5"/>
    <s v="90’s Music"/>
    <n v="972"/>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130"/>
    <x v="130"/>
    <n v="199"/>
    <x v="246"/>
    <n v="2450"/>
    <x v="1073"/>
    <s v="Chico Amaral/Samuel Rosa"/>
    <n v="233665"/>
    <n v="0.99"/>
    <n v="1"/>
    <s v="MPEG audio file"/>
    <n v="1"/>
    <x v="0"/>
    <n v="1"/>
    <s v="Music"/>
    <n v="978"/>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130"/>
    <x v="130"/>
    <n v="199"/>
    <x v="246"/>
    <n v="2450"/>
    <x v="1073"/>
    <s v="Chico Amaral/Samuel Rosa"/>
    <n v="233665"/>
    <n v="0.99"/>
    <n v="1"/>
    <s v="MPEG audio file"/>
    <n v="1"/>
    <x v="0"/>
    <n v="8"/>
    <s v="Music"/>
    <n v="978"/>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59"/>
    <x v="18"/>
    <n v="198"/>
    <x v="154"/>
    <n v="2432"/>
    <x v="281"/>
    <s v="NULL"/>
    <n v="934791"/>
    <n v="0.99"/>
    <n v="1"/>
    <s v="MPEG audio file"/>
    <n v="1"/>
    <x v="0"/>
    <n v="8"/>
    <s v="Music"/>
    <n v="976"/>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131"/>
    <x v="60"/>
    <n v="202"/>
    <x v="204"/>
    <n v="2495"/>
    <x v="592"/>
    <s v="Billy Corgan"/>
    <n v="257306"/>
    <n v="0.99"/>
    <n v="1"/>
    <s v="MPEG audio file"/>
    <n v="4"/>
    <x v="3"/>
    <n v="1"/>
    <s v="Music"/>
    <n v="983"/>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131"/>
    <x v="60"/>
    <n v="202"/>
    <x v="204"/>
    <n v="2495"/>
    <x v="592"/>
    <s v="Billy Corgan"/>
    <n v="257306"/>
    <n v="0.99"/>
    <n v="1"/>
    <s v="MPEG audio file"/>
    <n v="4"/>
    <x v="3"/>
    <n v="5"/>
    <s v="90’s Music"/>
    <n v="983"/>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131"/>
    <x v="60"/>
    <n v="202"/>
    <x v="204"/>
    <n v="2495"/>
    <x v="592"/>
    <s v="Billy Corgan"/>
    <n v="257306"/>
    <n v="0.99"/>
    <n v="1"/>
    <s v="MPEG audio file"/>
    <n v="4"/>
    <x v="3"/>
    <n v="8"/>
    <s v="Music"/>
    <n v="983"/>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130"/>
    <x v="130"/>
    <n v="200"/>
    <x v="247"/>
    <n v="2468"/>
    <x v="1074"/>
    <s v="Samuel Rosa"/>
    <n v="292414"/>
    <n v="0.99"/>
    <n v="1"/>
    <s v="MPEG audio file"/>
    <n v="1"/>
    <x v="0"/>
    <n v="5"/>
    <s v="90’s Music"/>
    <n v="980"/>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130"/>
    <x v="130"/>
    <n v="200"/>
    <x v="247"/>
    <n v="2468"/>
    <x v="1074"/>
    <s v="Samuel Rosa"/>
    <n v="292414"/>
    <n v="0.99"/>
    <n v="1"/>
    <s v="MPEG audio file"/>
    <n v="1"/>
    <x v="0"/>
    <n v="8"/>
    <s v="Music"/>
    <n v="980"/>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130"/>
    <x v="130"/>
    <n v="200"/>
    <x v="247"/>
    <n v="2468"/>
    <x v="1074"/>
    <s v="Samuel Rosa"/>
    <n v="292414"/>
    <n v="0.99"/>
    <n v="1"/>
    <s v="MPEG audio file"/>
    <n v="1"/>
    <x v="0"/>
    <n v="1"/>
    <s v="Music"/>
    <n v="980"/>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132"/>
    <x v="138"/>
    <n v="203"/>
    <x v="265"/>
    <n v="2513"/>
    <x v="1075"/>
    <s v="Chris Cornell"/>
    <n v="267728"/>
    <n v="0.99"/>
    <n v="1"/>
    <s v="MPEG audio file"/>
    <n v="1"/>
    <x v="0"/>
    <n v="8"/>
    <s v="Music"/>
    <n v="985"/>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132"/>
    <x v="138"/>
    <n v="203"/>
    <x v="265"/>
    <n v="2513"/>
    <x v="1075"/>
    <s v="Chris Cornell"/>
    <n v="267728"/>
    <n v="0.99"/>
    <n v="1"/>
    <s v="MPEG audio file"/>
    <n v="1"/>
    <x v="0"/>
    <n v="1"/>
    <s v="Music"/>
    <n v="985"/>
    <n v="1"/>
    <n v="180"/>
    <n v="29"/>
    <d v="2011-02-25T00:00:00"/>
    <s v="796 Dundas Street West"/>
    <s v="Toronto"/>
    <x v="3"/>
    <n v="13.86"/>
    <n v="29"/>
    <s v="Robert"/>
    <s v="Brown"/>
    <s v="796 Dundas Street West"/>
    <s v="Toronto"/>
    <s v="Canada"/>
    <s v="+1 (416) 363-8888"/>
    <n v="3"/>
    <n v="3"/>
    <s v="Jane"/>
    <s v="Peacock"/>
    <x v="1"/>
    <s v="Sales Support Agent"/>
    <n v="2"/>
    <s v="1111 6 Ave SW"/>
    <s v="Calgary"/>
    <s v="Canada"/>
    <s v="+1 (403) 262-3443"/>
    <s v="jane@chinookcorp.com"/>
    <s v="Sales Manager"/>
    <s v="Nancy"/>
    <s v="Edwards"/>
    <n v="51"/>
    <n v="22"/>
    <x v="2"/>
    <s v="February"/>
  </r>
  <r>
    <n v="132"/>
    <x v="138"/>
    <n v="203"/>
    <x v="265"/>
    <n v="2513"/>
    <x v="1075"/>
    <s v="Chris Cornell"/>
    <n v="267728"/>
    <n v="0.99"/>
    <n v="1"/>
    <s v="MPEG audio file"/>
    <n v="1"/>
    <x v="0"/>
    <n v="5"/>
    <s v="90’s Music"/>
    <n v="985"/>
    <n v="1"/>
    <n v="180"/>
    <n v="29"/>
    <d v="2011-02-25T00:00:00"/>
    <s v="796 Dundas Street West"/>
    <s v="Toronto"/>
    <x v="3"/>
    <n v="13.86"/>
    <n v="29"/>
    <s v="Robert"/>
    <s v="Brown"/>
    <s v="796 Dundas Street West"/>
    <s v="Toronto"/>
    <s v="Canada"/>
    <s v="+1 (416) 363-8888"/>
    <n v="3"/>
    <n v="3"/>
    <s v="Jane"/>
    <s v="Peacock"/>
    <x v="1"/>
    <s v="Sales Support Agent"/>
    <n v="2"/>
    <s v="1111 6 Ave SW"/>
    <s v="Calgary"/>
    <s v="Canada"/>
    <s v="+1 (403) 262-3443"/>
    <s v="jane@chinookcorp.com"/>
    <s v="Sales Manager"/>
    <s v="Nancy"/>
    <s v="Edwards"/>
    <n v="51"/>
    <n v="22"/>
    <x v="2"/>
    <s v="February"/>
  </r>
  <r>
    <n v="131"/>
    <x v="60"/>
    <n v="202"/>
    <x v="204"/>
    <n v="2504"/>
    <x v="625"/>
    <s v="Billy Corgan"/>
    <n v="250697"/>
    <n v="0.99"/>
    <n v="1"/>
    <s v="MPEG audio file"/>
    <n v="4"/>
    <x v="3"/>
    <n v="1"/>
    <s v="Music"/>
    <n v="984"/>
    <n v="1"/>
    <n v="180"/>
    <n v="29"/>
    <d v="2011-02-25T00:00:00"/>
    <s v="796 Dundas Street West"/>
    <s v="Toronto"/>
    <x v="3"/>
    <n v="13.86"/>
    <n v="29"/>
    <s v="Robert"/>
    <s v="Brown"/>
    <s v="796 Dundas Street West"/>
    <s v="Toronto"/>
    <s v="Canada"/>
    <s v="+1 (416) 363-8888"/>
    <n v="3"/>
    <n v="3"/>
    <s v="Jane"/>
    <s v="Peacock"/>
    <x v="1"/>
    <s v="Sales Support Agent"/>
    <n v="2"/>
    <s v="1111 6 Ave SW"/>
    <s v="Calgary"/>
    <s v="Canada"/>
    <s v="+1 (403) 262-3443"/>
    <s v="jane@chinookcorp.com"/>
    <s v="Sales Manager"/>
    <s v="Nancy"/>
    <s v="Edwards"/>
    <n v="51"/>
    <n v="22"/>
    <x v="2"/>
    <s v="February"/>
  </r>
  <r>
    <n v="131"/>
    <x v="60"/>
    <n v="202"/>
    <x v="204"/>
    <n v="2504"/>
    <x v="625"/>
    <s v="Billy Corgan"/>
    <n v="250697"/>
    <n v="0.99"/>
    <n v="1"/>
    <s v="MPEG audio file"/>
    <n v="4"/>
    <x v="3"/>
    <n v="8"/>
    <s v="Music"/>
    <n v="984"/>
    <n v="1"/>
    <n v="180"/>
    <n v="29"/>
    <d v="2011-02-25T00:00:00"/>
    <s v="796 Dundas Street West"/>
    <s v="Toronto"/>
    <x v="3"/>
    <n v="13.86"/>
    <n v="29"/>
    <s v="Robert"/>
    <s v="Brown"/>
    <s v="796 Dundas Street West"/>
    <s v="Toronto"/>
    <s v="Canada"/>
    <s v="+1 (416) 363-8888"/>
    <n v="3"/>
    <n v="3"/>
    <s v="Jane"/>
    <s v="Peacock"/>
    <x v="1"/>
    <s v="Sales Support Agent"/>
    <n v="2"/>
    <s v="1111 6 Ave SW"/>
    <s v="Calgary"/>
    <s v="Canada"/>
    <s v="+1 (403) 262-3443"/>
    <s v="jane@chinookcorp.com"/>
    <s v="Sales Manager"/>
    <s v="Nancy"/>
    <s v="Edwards"/>
    <n v="51"/>
    <n v="22"/>
    <x v="2"/>
    <s v="February"/>
  </r>
  <r>
    <n v="127"/>
    <x v="59"/>
    <n v="195"/>
    <x v="108"/>
    <n v="2405"/>
    <x v="1076"/>
    <s v="Red Hot Chili Peppers"/>
    <n v="205635"/>
    <n v="0.99"/>
    <n v="1"/>
    <s v="MPEG audio file"/>
    <n v="1"/>
    <x v="0"/>
    <n v="1"/>
    <s v="Music"/>
    <n v="973"/>
    <n v="1"/>
    <n v="180"/>
    <n v="29"/>
    <d v="2011-02-25T00:00:00"/>
    <s v="796 Dundas Street West"/>
    <s v="Toronto"/>
    <x v="3"/>
    <n v="13.86"/>
    <n v="29"/>
    <s v="Robert"/>
    <s v="Brown"/>
    <s v="796 Dundas Street West"/>
    <s v="Toronto"/>
    <s v="Canada"/>
    <s v="+1 (416) 363-8888"/>
    <n v="3"/>
    <n v="3"/>
    <s v="Jane"/>
    <s v="Peacock"/>
    <x v="1"/>
    <s v="Sales Support Agent"/>
    <n v="2"/>
    <s v="1111 6 Ave SW"/>
    <s v="Calgary"/>
    <s v="Canada"/>
    <s v="+1 (403) 262-3443"/>
    <s v="jane@chinookcorp.com"/>
    <s v="Sales Manager"/>
    <s v="Nancy"/>
    <s v="Edwards"/>
    <n v="51"/>
    <n v="22"/>
    <x v="2"/>
    <s v="February"/>
  </r>
  <r>
    <n v="127"/>
    <x v="59"/>
    <n v="195"/>
    <x v="108"/>
    <n v="2405"/>
    <x v="1076"/>
    <s v="Red Hot Chili Peppers"/>
    <n v="205635"/>
    <n v="0.99"/>
    <n v="1"/>
    <s v="MPEG audio file"/>
    <n v="1"/>
    <x v="0"/>
    <n v="8"/>
    <s v="Music"/>
    <n v="973"/>
    <n v="1"/>
    <n v="180"/>
    <n v="29"/>
    <d v="2011-02-25T00:00:00"/>
    <s v="796 Dundas Street West"/>
    <s v="Toronto"/>
    <x v="3"/>
    <n v="13.86"/>
    <n v="29"/>
    <s v="Robert"/>
    <s v="Brown"/>
    <s v="796 Dundas Street West"/>
    <s v="Toronto"/>
    <s v="Canada"/>
    <s v="+1 (416) 363-8888"/>
    <n v="3"/>
    <n v="3"/>
    <s v="Jane"/>
    <s v="Peacock"/>
    <x v="1"/>
    <s v="Sales Support Agent"/>
    <n v="2"/>
    <s v="1111 6 Ave SW"/>
    <s v="Calgary"/>
    <s v="Canada"/>
    <s v="+1 (403) 262-3443"/>
    <s v="jane@chinookcorp.com"/>
    <s v="Sales Manager"/>
    <s v="Nancy"/>
    <s v="Edwards"/>
    <n v="51"/>
    <n v="22"/>
    <x v="2"/>
    <s v="February"/>
  </r>
  <r>
    <n v="127"/>
    <x v="59"/>
    <n v="195"/>
    <x v="108"/>
    <n v="2405"/>
    <x v="1076"/>
    <s v="Red Hot Chili Peppers"/>
    <n v="205635"/>
    <n v="0.99"/>
    <n v="1"/>
    <s v="MPEG audio file"/>
    <n v="1"/>
    <x v="0"/>
    <n v="5"/>
    <s v="90’s Music"/>
    <n v="973"/>
    <n v="1"/>
    <n v="180"/>
    <n v="29"/>
    <d v="2011-02-25T00:00:00"/>
    <s v="796 Dundas Street West"/>
    <s v="Toronto"/>
    <x v="3"/>
    <n v="13.86"/>
    <n v="29"/>
    <s v="Robert"/>
    <s v="Brown"/>
    <s v="796 Dundas Street West"/>
    <s v="Toronto"/>
    <s v="Canada"/>
    <s v="+1 (416) 363-8888"/>
    <n v="3"/>
    <n v="3"/>
    <s v="Jane"/>
    <s v="Peacock"/>
    <x v="1"/>
    <s v="Sales Support Agent"/>
    <n v="2"/>
    <s v="1111 6 Ave SW"/>
    <s v="Calgary"/>
    <s v="Canada"/>
    <s v="+1 (403) 262-3443"/>
    <s v="jane@chinookcorp.com"/>
    <s v="Sales Manager"/>
    <s v="Nancy"/>
    <s v="Edwards"/>
    <n v="51"/>
    <n v="22"/>
    <x v="2"/>
    <s v="February"/>
  </r>
  <r>
    <n v="100"/>
    <x v="41"/>
    <n v="141"/>
    <x v="73"/>
    <n v="2441"/>
    <x v="280"/>
    <s v="Mick Hucknall"/>
    <n v="248137"/>
    <n v="0.99"/>
    <n v="1"/>
    <s v="MPEG audio file"/>
    <n v="1"/>
    <x v="0"/>
    <n v="8"/>
    <s v="Music"/>
    <n v="977"/>
    <n v="1"/>
    <n v="180"/>
    <n v="29"/>
    <d v="2011-02-25T00:00:00"/>
    <s v="796 Dundas Street West"/>
    <s v="Toronto"/>
    <x v="3"/>
    <n v="13.86"/>
    <n v="29"/>
    <s v="Robert"/>
    <s v="Brown"/>
    <s v="796 Dundas Street West"/>
    <s v="Toronto"/>
    <s v="Canada"/>
    <s v="+1 (416) 363-8888"/>
    <n v="3"/>
    <n v="3"/>
    <s v="Jane"/>
    <s v="Peacock"/>
    <x v="1"/>
    <s v="Sales Support Agent"/>
    <n v="2"/>
    <s v="1111 6 Ave SW"/>
    <s v="Calgary"/>
    <s v="Canada"/>
    <s v="+1 (403) 262-3443"/>
    <s v="jane@chinookcorp.com"/>
    <s v="Sales Manager"/>
    <s v="Nancy"/>
    <s v="Edwards"/>
    <n v="51"/>
    <n v="22"/>
    <x v="2"/>
    <s v="February"/>
  </r>
  <r>
    <n v="100"/>
    <x v="41"/>
    <n v="141"/>
    <x v="73"/>
    <n v="2441"/>
    <x v="280"/>
    <s v="Mick Hucknall"/>
    <n v="248137"/>
    <n v="0.99"/>
    <n v="1"/>
    <s v="MPEG audio file"/>
    <n v="1"/>
    <x v="0"/>
    <n v="5"/>
    <s v="90’s Music"/>
    <n v="977"/>
    <n v="1"/>
    <n v="180"/>
    <n v="29"/>
    <d v="2011-02-25T00:00:00"/>
    <s v="796 Dundas Street West"/>
    <s v="Toronto"/>
    <x v="3"/>
    <n v="13.86"/>
    <n v="29"/>
    <s v="Robert"/>
    <s v="Brown"/>
    <s v="796 Dundas Street West"/>
    <s v="Toronto"/>
    <s v="Canada"/>
    <s v="+1 (416) 363-8888"/>
    <n v="3"/>
    <n v="3"/>
    <s v="Jane"/>
    <s v="Peacock"/>
    <x v="1"/>
    <s v="Sales Support Agent"/>
    <n v="2"/>
    <s v="1111 6 Ave SW"/>
    <s v="Calgary"/>
    <s v="Canada"/>
    <s v="+1 (403) 262-3443"/>
    <s v="jane@chinookcorp.com"/>
    <s v="Sales Manager"/>
    <s v="Nancy"/>
    <s v="Edwards"/>
    <n v="51"/>
    <n v="22"/>
    <x v="2"/>
    <s v="February"/>
  </r>
  <r>
    <n v="128"/>
    <x v="129"/>
    <n v="196"/>
    <x v="244"/>
    <n v="2414"/>
    <x v="1077"/>
    <s v="Geddy Lee And Alex Lifeson/Geddy Lee And Neil Peart/Rush"/>
    <n v="175412"/>
    <n v="0.99"/>
    <n v="1"/>
    <s v="MPEG audio file"/>
    <n v="1"/>
    <x v="0"/>
    <n v="1"/>
    <s v="Music"/>
    <n v="974"/>
    <n v="1"/>
    <n v="180"/>
    <n v="29"/>
    <d v="2011-02-25T00:00:00"/>
    <s v="796 Dundas Street West"/>
    <s v="Toronto"/>
    <x v="3"/>
    <n v="13.86"/>
    <n v="29"/>
    <s v="Robert"/>
    <s v="Brown"/>
    <s v="796 Dundas Street West"/>
    <s v="Toronto"/>
    <s v="Canada"/>
    <s v="+1 (416) 363-8888"/>
    <n v="3"/>
    <n v="3"/>
    <s v="Jane"/>
    <s v="Peacock"/>
    <x v="1"/>
    <s v="Sales Support Agent"/>
    <n v="2"/>
    <s v="1111 6 Ave SW"/>
    <s v="Calgary"/>
    <s v="Canada"/>
    <s v="+1 (403) 262-3443"/>
    <s v="jane@chinookcorp.com"/>
    <s v="Sales Manager"/>
    <s v="Nancy"/>
    <s v="Edwards"/>
    <n v="51"/>
    <n v="22"/>
    <x v="2"/>
    <s v="February"/>
  </r>
  <r>
    <n v="128"/>
    <x v="129"/>
    <n v="196"/>
    <x v="244"/>
    <n v="2414"/>
    <x v="1077"/>
    <s v="Geddy Lee And Alex Lifeson/Geddy Lee And Neil Peart/Rush"/>
    <n v="175412"/>
    <n v="0.99"/>
    <n v="1"/>
    <s v="MPEG audio file"/>
    <n v="1"/>
    <x v="0"/>
    <n v="8"/>
    <s v="Music"/>
    <n v="974"/>
    <n v="1"/>
    <n v="180"/>
    <n v="29"/>
    <d v="2011-02-25T00:00:00"/>
    <s v="796 Dundas Street West"/>
    <s v="Toronto"/>
    <x v="3"/>
    <n v="13.86"/>
    <n v="29"/>
    <s v="Robert"/>
    <s v="Brown"/>
    <s v="796 Dundas Street West"/>
    <s v="Toronto"/>
    <s v="Canada"/>
    <s v="+1 (416) 363-8888"/>
    <n v="3"/>
    <n v="3"/>
    <s v="Jane"/>
    <s v="Peacock"/>
    <x v="1"/>
    <s v="Sales Support Agent"/>
    <n v="2"/>
    <s v="1111 6 Ave SW"/>
    <s v="Calgary"/>
    <s v="Canada"/>
    <s v="+1 (403) 262-3443"/>
    <s v="jane@chinookcorp.com"/>
    <s v="Sales Manager"/>
    <s v="Nancy"/>
    <s v="Edwards"/>
    <n v="51"/>
    <n v="22"/>
    <x v="2"/>
    <s v="February"/>
  </r>
  <r>
    <n v="128"/>
    <x v="129"/>
    <n v="196"/>
    <x v="244"/>
    <n v="2414"/>
    <x v="1077"/>
    <s v="Geddy Lee And Alex Lifeson/Geddy Lee And Neil Peart/Rush"/>
    <n v="175412"/>
    <n v="0.99"/>
    <n v="1"/>
    <s v="MPEG audio file"/>
    <n v="1"/>
    <x v="0"/>
    <n v="5"/>
    <s v="90’s Music"/>
    <n v="974"/>
    <n v="1"/>
    <n v="180"/>
    <n v="29"/>
    <d v="2011-02-25T00:00:00"/>
    <s v="796 Dundas Street West"/>
    <s v="Toronto"/>
    <x v="3"/>
    <n v="13.86"/>
    <n v="29"/>
    <s v="Robert"/>
    <s v="Brown"/>
    <s v="796 Dundas Street West"/>
    <s v="Toronto"/>
    <s v="Canada"/>
    <s v="+1 (416) 363-8888"/>
    <n v="3"/>
    <n v="3"/>
    <s v="Jane"/>
    <s v="Peacock"/>
    <x v="1"/>
    <s v="Sales Support Agent"/>
    <n v="2"/>
    <s v="1111 6 Ave SW"/>
    <s v="Calgary"/>
    <s v="Canada"/>
    <s v="+1 (403) 262-3443"/>
    <s v="jane@chinookcorp.com"/>
    <s v="Sales Manager"/>
    <s v="Nancy"/>
    <s v="Edwards"/>
    <n v="51"/>
    <n v="22"/>
    <x v="2"/>
    <s v="February"/>
  </r>
  <r>
    <n v="131"/>
    <x v="60"/>
    <n v="201"/>
    <x v="109"/>
    <n v="2477"/>
    <x v="1078"/>
    <s v="Billy Corgan"/>
    <n v="240901"/>
    <n v="0.99"/>
    <n v="1"/>
    <s v="MPEG audio file"/>
    <n v="4"/>
    <x v="3"/>
    <n v="8"/>
    <s v="Music"/>
    <n v="981"/>
    <n v="1"/>
    <n v="180"/>
    <n v="29"/>
    <d v="2011-02-25T00:00:00"/>
    <s v="796 Dundas Street West"/>
    <s v="Toronto"/>
    <x v="3"/>
    <n v="13.86"/>
    <n v="29"/>
    <s v="Robert"/>
    <s v="Brown"/>
    <s v="796 Dundas Street West"/>
    <s v="Toronto"/>
    <s v="Canada"/>
    <s v="+1 (416) 363-8888"/>
    <n v="3"/>
    <n v="3"/>
    <s v="Jane"/>
    <s v="Peacock"/>
    <x v="1"/>
    <s v="Sales Support Agent"/>
    <n v="2"/>
    <s v="1111 6 Ave SW"/>
    <s v="Calgary"/>
    <s v="Canada"/>
    <s v="+1 (403) 262-3443"/>
    <s v="jane@chinookcorp.com"/>
    <s v="Sales Manager"/>
    <s v="Nancy"/>
    <s v="Edwards"/>
    <n v="51"/>
    <n v="22"/>
    <x v="2"/>
    <s v="February"/>
  </r>
  <r>
    <n v="131"/>
    <x v="60"/>
    <n v="201"/>
    <x v="109"/>
    <n v="2477"/>
    <x v="1078"/>
    <s v="Billy Corgan"/>
    <n v="240901"/>
    <n v="0.99"/>
    <n v="1"/>
    <s v="MPEG audio file"/>
    <n v="4"/>
    <x v="3"/>
    <n v="1"/>
    <s v="Music"/>
    <n v="981"/>
    <n v="1"/>
    <n v="180"/>
    <n v="29"/>
    <d v="2011-02-25T00:00:00"/>
    <s v="796 Dundas Street West"/>
    <s v="Toronto"/>
    <x v="3"/>
    <n v="13.86"/>
    <n v="29"/>
    <s v="Robert"/>
    <s v="Brown"/>
    <s v="796 Dundas Street West"/>
    <s v="Toronto"/>
    <s v="Canada"/>
    <s v="+1 (416) 363-8888"/>
    <n v="3"/>
    <n v="3"/>
    <s v="Jane"/>
    <s v="Peacock"/>
    <x v="1"/>
    <s v="Sales Support Agent"/>
    <n v="2"/>
    <s v="1111 6 Ave SW"/>
    <s v="Calgary"/>
    <s v="Canada"/>
    <s v="+1 (403) 262-3443"/>
    <s v="jane@chinookcorp.com"/>
    <s v="Sales Manager"/>
    <s v="Nancy"/>
    <s v="Edwards"/>
    <n v="51"/>
    <n v="22"/>
    <x v="2"/>
    <s v="February"/>
  </r>
  <r>
    <n v="131"/>
    <x v="60"/>
    <n v="201"/>
    <x v="109"/>
    <n v="2486"/>
    <x v="1079"/>
    <s v="Billy Corgan"/>
    <n v="399986"/>
    <n v="0.99"/>
    <n v="1"/>
    <s v="MPEG audio file"/>
    <n v="4"/>
    <x v="3"/>
    <n v="1"/>
    <s v="Music"/>
    <n v="982"/>
    <n v="1"/>
    <n v="180"/>
    <n v="29"/>
    <d v="2011-02-25T00:00:00"/>
    <s v="796 Dundas Street West"/>
    <s v="Toronto"/>
    <x v="3"/>
    <n v="13.86"/>
    <n v="29"/>
    <s v="Robert"/>
    <s v="Brown"/>
    <s v="796 Dundas Street West"/>
    <s v="Toronto"/>
    <s v="Canada"/>
    <s v="+1 (416) 363-8888"/>
    <n v="3"/>
    <n v="3"/>
    <s v="Jane"/>
    <s v="Peacock"/>
    <x v="1"/>
    <s v="Sales Support Agent"/>
    <n v="2"/>
    <s v="1111 6 Ave SW"/>
    <s v="Calgary"/>
    <s v="Canada"/>
    <s v="+1 (403) 262-3443"/>
    <s v="jane@chinookcorp.com"/>
    <s v="Sales Manager"/>
    <s v="Nancy"/>
    <s v="Edwards"/>
    <n v="51"/>
    <n v="22"/>
    <x v="2"/>
    <s v="February"/>
  </r>
  <r>
    <n v="131"/>
    <x v="60"/>
    <n v="201"/>
    <x v="109"/>
    <n v="2486"/>
    <x v="1079"/>
    <s v="Billy Corgan"/>
    <n v="399986"/>
    <n v="0.99"/>
    <n v="1"/>
    <s v="MPEG audio file"/>
    <n v="4"/>
    <x v="3"/>
    <n v="8"/>
    <s v="Music"/>
    <n v="982"/>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130"/>
    <x v="130"/>
    <n v="199"/>
    <x v="246"/>
    <n v="2459"/>
    <x v="1080"/>
    <s v="Nando Reis/Samuel Rosa"/>
    <n v="306390"/>
    <n v="0.99"/>
    <n v="1"/>
    <s v="MPEG audio file"/>
    <n v="1"/>
    <x v="0"/>
    <n v="8"/>
    <s v="Music"/>
    <n v="979"/>
    <n v="1"/>
    <n v="180"/>
    <n v="29"/>
    <d v="2011-02-25T00:00:00"/>
    <s v="796 Dundas Street West"/>
    <s v="Toronto"/>
    <x v="3"/>
    <n v="13.8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2"/>
    <s v="February"/>
  </r>
  <r>
    <n v="130"/>
    <x v="130"/>
    <n v="199"/>
    <x v="246"/>
    <n v="2459"/>
    <x v="1080"/>
    <s v="Nando Reis/Samuel Rosa"/>
    <n v="306390"/>
    <n v="0.99"/>
    <n v="1"/>
    <s v="MPEG audio file"/>
    <n v="1"/>
    <x v="0"/>
    <n v="1"/>
    <s v="Music"/>
    <n v="979"/>
    <n v="1"/>
    <n v="180"/>
    <n v="29"/>
    <d v="2011-02-25T00:00:00"/>
    <s v="796 Dundas Street West"/>
    <s v="Toronto"/>
    <x v="3"/>
    <n v="13.86"/>
    <n v="29"/>
    <s v="Robert"/>
    <s v="Brown"/>
    <s v="796 Dundas Street West"/>
    <s v="Toronto"/>
    <s v="Canada"/>
    <s v="+1 (416) 363-8888"/>
    <n v="3"/>
    <n v="3"/>
    <s v="Jane"/>
    <s v="Peacock"/>
    <x v="0"/>
    <s v="Sales Support Agent"/>
    <n v="2"/>
    <s v="1111 6 Ave SW"/>
    <s v="Calgary"/>
    <s v="Canada"/>
    <s v="+1 (403) 262-3443"/>
    <s v="jane@chinookcorp.com"/>
    <s v="Sales Manager"/>
    <s v="Nancy"/>
    <s v="Edwards"/>
    <n v="51"/>
    <n v="22"/>
    <x v="2"/>
    <s v="February"/>
  </r>
  <r>
    <n v="50"/>
    <x v="43"/>
    <n v="148"/>
    <x v="78"/>
    <n v="1803"/>
    <x v="1081"/>
    <s v="Ulrich"/>
    <n v="227892"/>
    <n v="0.99"/>
    <n v="1"/>
    <s v="MPEG audio file"/>
    <n v="3"/>
    <x v="2"/>
    <n v="8"/>
    <s v="Music"/>
    <n v="2021"/>
    <n v="1"/>
    <n v="374"/>
    <n v="16"/>
    <d v="2013-07-04T00:00:00"/>
    <s v="1600 Amphitheatre Parkway"/>
    <s v="Mountain View"/>
    <x v="4"/>
    <n v="5.94"/>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4"/>
    <s v="July"/>
  </r>
  <r>
    <n v="50"/>
    <x v="43"/>
    <n v="148"/>
    <x v="78"/>
    <n v="1803"/>
    <x v="1081"/>
    <s v="Ulrich"/>
    <n v="227892"/>
    <n v="0.99"/>
    <n v="1"/>
    <s v="MPEG audio file"/>
    <n v="3"/>
    <x v="2"/>
    <n v="1"/>
    <s v="Music"/>
    <n v="2021"/>
    <n v="1"/>
    <n v="374"/>
    <n v="16"/>
    <d v="2013-07-04T00:00:00"/>
    <s v="1600 Amphitheatre Parkway"/>
    <s v="Mountain View"/>
    <x v="4"/>
    <n v="5.94"/>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4"/>
    <s v="July"/>
  </r>
  <r>
    <n v="50"/>
    <x v="43"/>
    <n v="148"/>
    <x v="78"/>
    <n v="1803"/>
    <x v="1081"/>
    <s v="Ulrich"/>
    <n v="227892"/>
    <n v="0.99"/>
    <n v="1"/>
    <s v="MPEG audio file"/>
    <n v="3"/>
    <x v="2"/>
    <n v="5"/>
    <s v="90’s Music"/>
    <n v="2021"/>
    <n v="1"/>
    <n v="374"/>
    <n v="16"/>
    <d v="2013-07-04T00:00:00"/>
    <s v="1600 Amphitheatre Parkway"/>
    <s v="Mountain View"/>
    <x v="4"/>
    <n v="5.94"/>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4"/>
    <s v="July"/>
  </r>
  <r>
    <n v="50"/>
    <x v="43"/>
    <n v="149"/>
    <x v="77"/>
    <n v="1819"/>
    <x v="506"/>
    <s v="Jones/Sirotto/Smith"/>
    <n v="216685"/>
    <n v="0.99"/>
    <n v="1"/>
    <s v="MPEG audio file"/>
    <n v="3"/>
    <x v="2"/>
    <n v="1"/>
    <s v="Music"/>
    <n v="2025"/>
    <n v="1"/>
    <n v="374"/>
    <n v="16"/>
    <d v="2013-07-04T00:00:00"/>
    <s v="1600 Amphitheatre Parkway"/>
    <s v="Mountain View"/>
    <x v="4"/>
    <n v="5.94"/>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4"/>
    <s v="July"/>
  </r>
  <r>
    <n v="50"/>
    <x v="43"/>
    <n v="149"/>
    <x v="77"/>
    <n v="1819"/>
    <x v="506"/>
    <s v="Jones/Sirotto/Smith"/>
    <n v="216685"/>
    <n v="0.99"/>
    <n v="1"/>
    <s v="MPEG audio file"/>
    <n v="3"/>
    <x v="2"/>
    <n v="8"/>
    <s v="Music"/>
    <n v="2025"/>
    <n v="1"/>
    <n v="374"/>
    <n v="16"/>
    <d v="2013-07-04T00:00:00"/>
    <s v="1600 Amphitheatre Parkway"/>
    <s v="Mountain View"/>
    <x v="4"/>
    <n v="5.94"/>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4"/>
    <s v="July"/>
  </r>
  <r>
    <n v="50"/>
    <x v="43"/>
    <n v="149"/>
    <x v="77"/>
    <n v="1815"/>
    <x v="1082"/>
    <s v="Killing Joke"/>
    <n v="295418"/>
    <n v="0.99"/>
    <n v="1"/>
    <s v="MPEG audio file"/>
    <n v="3"/>
    <x v="2"/>
    <n v="5"/>
    <s v="90’s Music"/>
    <n v="2024"/>
    <n v="1"/>
    <n v="374"/>
    <n v="16"/>
    <d v="2013-07-04T00:00:00"/>
    <s v="1600 Amphitheatre Parkway"/>
    <s v="Mountain View"/>
    <x v="4"/>
    <n v="5.94"/>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4"/>
    <s v="July"/>
  </r>
  <r>
    <n v="50"/>
    <x v="43"/>
    <n v="149"/>
    <x v="77"/>
    <n v="1815"/>
    <x v="1082"/>
    <s v="Killing Joke"/>
    <n v="295418"/>
    <n v="0.99"/>
    <n v="1"/>
    <s v="MPEG audio file"/>
    <n v="3"/>
    <x v="2"/>
    <n v="1"/>
    <s v="Music"/>
    <n v="2024"/>
    <n v="1"/>
    <n v="374"/>
    <n v="16"/>
    <d v="2013-07-04T00:00:00"/>
    <s v="1600 Amphitheatre Parkway"/>
    <s v="Mountain View"/>
    <x v="4"/>
    <n v="5.94"/>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July"/>
  </r>
  <r>
    <n v="50"/>
    <x v="43"/>
    <n v="149"/>
    <x v="77"/>
    <n v="1815"/>
    <x v="1082"/>
    <s v="Killing Joke"/>
    <n v="295418"/>
    <n v="0.99"/>
    <n v="1"/>
    <s v="MPEG audio file"/>
    <n v="3"/>
    <x v="2"/>
    <n v="8"/>
    <s v="Music"/>
    <n v="2024"/>
    <n v="1"/>
    <n v="374"/>
    <n v="16"/>
    <d v="2013-07-04T00:00:00"/>
    <s v="1600 Amphitheatre Parkway"/>
    <s v="Mountain View"/>
    <x v="4"/>
    <n v="5.94"/>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July"/>
  </r>
  <r>
    <n v="50"/>
    <x v="43"/>
    <n v="148"/>
    <x v="78"/>
    <n v="1807"/>
    <x v="1083"/>
    <s v="James Hetfield, Lars Ulrich and Kirk Hammett"/>
    <n v="244375"/>
    <n v="0.99"/>
    <n v="1"/>
    <s v="MPEG audio file"/>
    <n v="3"/>
    <x v="2"/>
    <n v="1"/>
    <s v="Music"/>
    <n v="2022"/>
    <n v="1"/>
    <n v="374"/>
    <n v="16"/>
    <d v="2013-07-04T00:00:00"/>
    <s v="1600 Amphitheatre Parkway"/>
    <s v="Mountain View"/>
    <x v="4"/>
    <n v="5.94"/>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July"/>
  </r>
  <r>
    <n v="50"/>
    <x v="43"/>
    <n v="148"/>
    <x v="78"/>
    <n v="1807"/>
    <x v="1083"/>
    <s v="James Hetfield, Lars Ulrich and Kirk Hammett"/>
    <n v="244375"/>
    <n v="0.99"/>
    <n v="1"/>
    <s v="MPEG audio file"/>
    <n v="3"/>
    <x v="2"/>
    <n v="5"/>
    <s v="90’s Music"/>
    <n v="2022"/>
    <n v="1"/>
    <n v="374"/>
    <n v="16"/>
    <d v="2013-07-04T00:00:00"/>
    <s v="1600 Amphitheatre Parkway"/>
    <s v="Mountain View"/>
    <x v="4"/>
    <n v="5.94"/>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July"/>
  </r>
  <r>
    <n v="50"/>
    <x v="43"/>
    <n v="148"/>
    <x v="78"/>
    <n v="1807"/>
    <x v="1083"/>
    <s v="James Hetfield, Lars Ulrich and Kirk Hammett"/>
    <n v="244375"/>
    <n v="0.99"/>
    <n v="1"/>
    <s v="MPEG audio file"/>
    <n v="3"/>
    <x v="2"/>
    <n v="8"/>
    <s v="Music"/>
    <n v="2022"/>
    <n v="1"/>
    <n v="374"/>
    <n v="16"/>
    <d v="2013-07-04T00:00:00"/>
    <s v="1600 Amphitheatre Parkway"/>
    <s v="Mountain View"/>
    <x v="4"/>
    <n v="5.94"/>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July"/>
  </r>
  <r>
    <n v="50"/>
    <x v="43"/>
    <n v="148"/>
    <x v="78"/>
    <n v="1811"/>
    <x v="507"/>
    <s v="James Hetfield, Lars Ulrich and Jason Newsted"/>
    <n v="409547"/>
    <n v="0.99"/>
    <n v="1"/>
    <s v="MPEG audio file"/>
    <n v="3"/>
    <x v="2"/>
    <n v="8"/>
    <s v="Music"/>
    <n v="2023"/>
    <n v="1"/>
    <n v="374"/>
    <n v="16"/>
    <d v="2013-07-04T00:00:00"/>
    <s v="1600 Amphitheatre Parkway"/>
    <s v="Mountain View"/>
    <x v="4"/>
    <n v="5.94"/>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July"/>
  </r>
  <r>
    <n v="50"/>
    <x v="43"/>
    <n v="148"/>
    <x v="78"/>
    <n v="1811"/>
    <x v="507"/>
    <s v="James Hetfield, Lars Ulrich and Jason Newsted"/>
    <n v="409547"/>
    <n v="0.99"/>
    <n v="1"/>
    <s v="MPEG audio file"/>
    <n v="3"/>
    <x v="2"/>
    <n v="5"/>
    <s v="90’s Music"/>
    <n v="2023"/>
    <n v="1"/>
    <n v="374"/>
    <n v="16"/>
    <d v="2013-07-04T00:00:00"/>
    <s v="1600 Amphitheatre Parkway"/>
    <s v="Mountain View"/>
    <x v="4"/>
    <n v="5.94"/>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July"/>
  </r>
  <r>
    <n v="50"/>
    <x v="43"/>
    <n v="149"/>
    <x v="77"/>
    <n v="1823"/>
    <x v="326"/>
    <s v="Culmer/Exalt"/>
    <n v="189152"/>
    <n v="0.99"/>
    <n v="1"/>
    <s v="MPEG audio file"/>
    <n v="3"/>
    <x v="2"/>
    <n v="1"/>
    <s v="Music"/>
    <n v="2026"/>
    <n v="1"/>
    <n v="374"/>
    <n v="16"/>
    <d v="2013-07-04T00:00:00"/>
    <s v="1600 Amphitheatre Parkway"/>
    <s v="Mountain View"/>
    <x v="4"/>
    <n v="5.94"/>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July"/>
  </r>
  <r>
    <n v="50"/>
    <x v="43"/>
    <n v="149"/>
    <x v="77"/>
    <n v="1823"/>
    <x v="326"/>
    <s v="Culmer/Exalt"/>
    <n v="189152"/>
    <n v="0.99"/>
    <n v="1"/>
    <s v="MPEG audio file"/>
    <n v="3"/>
    <x v="2"/>
    <n v="5"/>
    <s v="90’s Music"/>
    <n v="2026"/>
    <n v="1"/>
    <n v="374"/>
    <n v="16"/>
    <d v="2013-07-04T00:00:00"/>
    <s v="1600 Amphitheatre Parkway"/>
    <s v="Mountain View"/>
    <x v="4"/>
    <n v="5.94"/>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July"/>
  </r>
  <r>
    <n v="253"/>
    <x v="139"/>
    <n v="323"/>
    <x v="266"/>
    <n v="3478"/>
    <x v="1084"/>
    <s v="NULL"/>
    <n v="215386"/>
    <n v="0.99"/>
    <n v="2"/>
    <s v="Protected AAC audio file"/>
    <n v="23"/>
    <x v="18"/>
    <n v="8"/>
    <s v="Music"/>
    <n v="568"/>
    <n v="1"/>
    <n v="104"/>
    <n v="38"/>
    <d v="2010-03-29T00:00:00"/>
    <s v="Barbarossastraße 19"/>
    <s v="Berlin"/>
    <x v="0"/>
    <n v="0.99"/>
    <n v="38"/>
    <s v="Niklas"/>
    <s v="Schröder"/>
    <s v="Barbarossastraße 19"/>
    <s v="Berlin"/>
    <s v="Germany"/>
    <s v="+49 030 2141444"/>
    <n v="3"/>
    <n v="3"/>
    <s v="Jane"/>
    <s v="Peacock"/>
    <x v="1"/>
    <s v="Sales Support Agent"/>
    <n v="2"/>
    <s v="1111 6 Ave SW"/>
    <s v="Calgary"/>
    <s v="Canada"/>
    <s v="+1 (403) 262-3443"/>
    <s v="jane@chinookcorp.com"/>
    <s v="Sales Manager"/>
    <s v="Nancy"/>
    <s v="Edwards"/>
    <n v="51"/>
    <n v="22"/>
    <x v="1"/>
    <s v="March"/>
  </r>
  <r>
    <n v="253"/>
    <x v="139"/>
    <n v="323"/>
    <x v="266"/>
    <n v="3478"/>
    <x v="1084"/>
    <s v="NULL"/>
    <n v="215386"/>
    <n v="0.99"/>
    <n v="2"/>
    <s v="Protected AAC audio file"/>
    <n v="23"/>
    <x v="18"/>
    <n v="1"/>
    <s v="Music"/>
    <n v="568"/>
    <n v="1"/>
    <n v="104"/>
    <n v="38"/>
    <d v="2010-03-29T00:00:00"/>
    <s v="Barbarossastraße 19"/>
    <s v="Berlin"/>
    <x v="0"/>
    <n v="0.99"/>
    <n v="38"/>
    <s v="Niklas"/>
    <s v="Schröder"/>
    <s v="Barbarossastraße 19"/>
    <s v="Berlin"/>
    <s v="Germany"/>
    <s v="+49 030 2141444"/>
    <n v="3"/>
    <n v="3"/>
    <s v="Jane"/>
    <s v="Peacock"/>
    <x v="1"/>
    <s v="Sales Support Agent"/>
    <n v="2"/>
    <s v="1111 6 Ave SW"/>
    <s v="Calgary"/>
    <s v="Canada"/>
    <s v="+1 (403) 262-3443"/>
    <s v="jane@chinookcorp.com"/>
    <s v="Sales Manager"/>
    <s v="Nancy"/>
    <s v="Edwards"/>
    <n v="51"/>
    <n v="22"/>
    <x v="1"/>
    <s v="March"/>
  </r>
  <r>
    <n v="22"/>
    <x v="13"/>
    <n v="130"/>
    <x v="144"/>
    <n v="1609"/>
    <x v="1085"/>
    <s v="Jimmy Page, Robert Plant &amp; John Paul Jones"/>
    <n v="329639"/>
    <n v="0.99"/>
    <n v="1"/>
    <s v="MPEG audio file"/>
    <n v="1"/>
    <x v="0"/>
    <n v="1"/>
    <s v="Music"/>
    <n v="840"/>
    <n v="1"/>
    <n v="156"/>
    <n v="14"/>
    <d v="2010-11-15T00:00:00"/>
    <s v="8210 111 ST NW"/>
    <s v="Edmonton"/>
    <x v="3"/>
    <n v="3.96"/>
    <n v="14"/>
    <s v="Mark"/>
    <s v="Philips"/>
    <s v="8210 111 ST NW"/>
    <s v="Edmonton"/>
    <s v="Canada"/>
    <s v="+1 (780) 434-4554"/>
    <n v="5"/>
    <n v="5"/>
    <s v="Steve"/>
    <s v="Johnson"/>
    <x v="1"/>
    <s v="Sales Support Agent"/>
    <n v="2"/>
    <s v="7727B 41 Ave"/>
    <s v="Calgary"/>
    <s v="Canada"/>
    <s v="1 (780) 836-9987"/>
    <s v="steve@chinookcorp.com"/>
    <s v="Sales Manager"/>
    <s v="Nancy"/>
    <s v="Edwards"/>
    <n v="59"/>
    <n v="20"/>
    <x v="1"/>
    <s v="November"/>
  </r>
  <r>
    <n v="22"/>
    <x v="13"/>
    <n v="130"/>
    <x v="144"/>
    <n v="1609"/>
    <x v="1085"/>
    <s v="Jimmy Page, Robert Plant &amp; John Paul Jones"/>
    <n v="329639"/>
    <n v="0.99"/>
    <n v="1"/>
    <s v="MPEG audio file"/>
    <n v="1"/>
    <x v="0"/>
    <n v="8"/>
    <s v="Music"/>
    <n v="840"/>
    <n v="1"/>
    <n v="156"/>
    <n v="14"/>
    <d v="2010-11-15T00:00:00"/>
    <s v="8210 111 ST NW"/>
    <s v="Edmonton"/>
    <x v="3"/>
    <n v="3.96"/>
    <n v="14"/>
    <s v="Mark"/>
    <s v="Philips"/>
    <s v="8210 111 ST NW"/>
    <s v="Edmonton"/>
    <s v="Canada"/>
    <s v="+1 (780) 434-4554"/>
    <n v="5"/>
    <n v="5"/>
    <s v="Steve"/>
    <s v="Johnson"/>
    <x v="1"/>
    <s v="Sales Support Agent"/>
    <n v="2"/>
    <s v="7727B 41 Ave"/>
    <s v="Calgary"/>
    <s v="Canada"/>
    <s v="1 (780) 836-9987"/>
    <s v="steve@chinookcorp.com"/>
    <s v="Sales Manager"/>
    <s v="Nancy"/>
    <s v="Edwards"/>
    <n v="59"/>
    <n v="20"/>
    <x v="1"/>
    <s v="November"/>
  </r>
  <r>
    <n v="22"/>
    <x v="13"/>
    <n v="130"/>
    <x v="144"/>
    <n v="1607"/>
    <x v="241"/>
    <s v="John Paul Jones, Jimmy Page &amp; Robert Plant"/>
    <n v="634435"/>
    <n v="0.99"/>
    <n v="1"/>
    <s v="MPEG audio file"/>
    <n v="1"/>
    <x v="0"/>
    <n v="8"/>
    <s v="Music"/>
    <n v="839"/>
    <n v="1"/>
    <n v="156"/>
    <n v="14"/>
    <d v="2010-11-15T00:00:00"/>
    <s v="8210 111 ST NW"/>
    <s v="Edmonton"/>
    <x v="3"/>
    <n v="3.96"/>
    <n v="14"/>
    <s v="Mark"/>
    <s v="Philips"/>
    <s v="8210 111 ST NW"/>
    <s v="Edmonton"/>
    <s v="Canada"/>
    <s v="+1 (780) 434-4554"/>
    <n v="5"/>
    <n v="5"/>
    <s v="Steve"/>
    <s v="Johnson"/>
    <x v="1"/>
    <s v="Sales Support Agent"/>
    <n v="2"/>
    <s v="7727B 41 Ave"/>
    <s v="Calgary"/>
    <s v="Canada"/>
    <s v="1 (780) 836-9987"/>
    <s v="steve@chinookcorp.com"/>
    <s v="Sales Manager"/>
    <s v="Nancy"/>
    <s v="Edwards"/>
    <n v="59"/>
    <n v="20"/>
    <x v="1"/>
    <s v="November"/>
  </r>
  <r>
    <n v="22"/>
    <x v="13"/>
    <n v="131"/>
    <x v="173"/>
    <n v="1613"/>
    <x v="705"/>
    <s v="Jimmy Page, Robert Plant"/>
    <n v="481619"/>
    <n v="0.99"/>
    <n v="1"/>
    <s v="MPEG audio file"/>
    <n v="1"/>
    <x v="0"/>
    <n v="8"/>
    <s v="Music"/>
    <n v="842"/>
    <n v="1"/>
    <n v="156"/>
    <n v="14"/>
    <d v="2010-11-15T00:00:00"/>
    <s v="8210 111 ST NW"/>
    <s v="Edmonton"/>
    <x v="3"/>
    <n v="3.96"/>
    <n v="14"/>
    <s v="Mark"/>
    <s v="Philips"/>
    <s v="8210 111 ST NW"/>
    <s v="Edmonton"/>
    <s v="Canada"/>
    <s v="+1 (780) 434-4554"/>
    <n v="5"/>
    <n v="5"/>
    <s v="Steve"/>
    <s v="Johnson"/>
    <x v="1"/>
    <s v="Sales Support Agent"/>
    <n v="2"/>
    <s v="7727B 41 Ave"/>
    <s v="Calgary"/>
    <s v="Canada"/>
    <s v="1 (780) 836-9987"/>
    <s v="steve@chinookcorp.com"/>
    <s v="Sales Manager"/>
    <s v="Nancy"/>
    <s v="Edwards"/>
    <n v="59"/>
    <n v="20"/>
    <x v="1"/>
    <s v="November"/>
  </r>
  <r>
    <n v="22"/>
    <x v="13"/>
    <n v="131"/>
    <x v="173"/>
    <n v="1613"/>
    <x v="705"/>
    <s v="Jimmy Page, Robert Plant"/>
    <n v="481619"/>
    <n v="0.99"/>
    <n v="1"/>
    <s v="MPEG audio file"/>
    <n v="1"/>
    <x v="0"/>
    <n v="1"/>
    <s v="Music"/>
    <n v="842"/>
    <n v="1"/>
    <n v="156"/>
    <n v="14"/>
    <d v="2010-11-15T00:00:00"/>
    <s v="8210 111 ST NW"/>
    <s v="Edmonton"/>
    <x v="3"/>
    <n v="3.96"/>
    <n v="14"/>
    <s v="Mark"/>
    <s v="Philips"/>
    <s v="8210 111 ST NW"/>
    <s v="Edmonton"/>
    <s v="Canada"/>
    <s v="+1 (780) 434-4554"/>
    <n v="5"/>
    <n v="5"/>
    <s v="Steve"/>
    <s v="Johnson"/>
    <x v="1"/>
    <s v="Sales Support Agent"/>
    <n v="2"/>
    <s v="7727B 41 Ave"/>
    <s v="Calgary"/>
    <s v="Canada"/>
    <s v="1 (780) 836-9987"/>
    <s v="steve@chinookcorp.com"/>
    <s v="Sales Manager"/>
    <s v="Nancy"/>
    <s v="Edwards"/>
    <n v="59"/>
    <n v="20"/>
    <x v="1"/>
    <s v="November"/>
  </r>
  <r>
    <n v="22"/>
    <x v="13"/>
    <n v="131"/>
    <x v="173"/>
    <n v="1611"/>
    <x v="380"/>
    <s v="Jimmy Page, Robert Plant, John Paul Jones, John Bonham"/>
    <n v="220917"/>
    <n v="0.99"/>
    <n v="1"/>
    <s v="MPEG audio file"/>
    <n v="1"/>
    <x v="0"/>
    <n v="1"/>
    <s v="Music"/>
    <n v="841"/>
    <n v="1"/>
    <n v="156"/>
    <n v="14"/>
    <d v="2010-11-15T00:00:00"/>
    <s v="8210 111 ST NW"/>
    <s v="Edmonton"/>
    <x v="3"/>
    <n v="3.96"/>
    <n v="14"/>
    <s v="Mark"/>
    <s v="Philips"/>
    <s v="8210 111 ST NW"/>
    <s v="Edmonton"/>
    <s v="Canada"/>
    <s v="+1 (780) 434-4554"/>
    <n v="5"/>
    <n v="5"/>
    <s v="Steve"/>
    <s v="Johnson"/>
    <x v="1"/>
    <s v="Sales Support Agent"/>
    <n v="2"/>
    <s v="7727B 41 Ave"/>
    <s v="Calgary"/>
    <s v="Canada"/>
    <s v="1 (780) 836-9987"/>
    <s v="steve@chinookcorp.com"/>
    <s v="Sales Manager"/>
    <s v="Nancy"/>
    <s v="Edwards"/>
    <n v="59"/>
    <n v="20"/>
    <x v="1"/>
    <s v="November"/>
  </r>
  <r>
    <n v="22"/>
    <x v="13"/>
    <n v="131"/>
    <x v="173"/>
    <n v="1611"/>
    <x v="380"/>
    <s v="Jimmy Page, Robert Plant, John Paul Jones, John Bonham"/>
    <n v="220917"/>
    <n v="0.99"/>
    <n v="1"/>
    <s v="MPEG audio file"/>
    <n v="1"/>
    <x v="0"/>
    <n v="8"/>
    <s v="Music"/>
    <n v="841"/>
    <n v="1"/>
    <n v="156"/>
    <n v="14"/>
    <d v="2010-11-15T00:00:00"/>
    <s v="8210 111 ST NW"/>
    <s v="Edmonton"/>
    <x v="3"/>
    <n v="3.96"/>
    <n v="14"/>
    <s v="Mark"/>
    <s v="Philips"/>
    <s v="8210 111 ST NW"/>
    <s v="Edmonton"/>
    <s v="Canada"/>
    <s v="+1 (780) 434-4554"/>
    <n v="5"/>
    <n v="5"/>
    <s v="Steve"/>
    <s v="Johnson"/>
    <x v="1"/>
    <s v="Sales Support Agent"/>
    <n v="2"/>
    <s v="7727B 41 Ave"/>
    <s v="Calgary"/>
    <s v="Canada"/>
    <s v="1 (780) 836-9987"/>
    <s v="steve@chinookcorp.com"/>
    <s v="Sales Manager"/>
    <s v="Nancy"/>
    <s v="Edwards"/>
    <n v="59"/>
    <n v="20"/>
    <x v="1"/>
    <s v="November"/>
  </r>
  <r>
    <n v="152"/>
    <x v="61"/>
    <n v="242"/>
    <x v="111"/>
    <n v="3053"/>
    <x v="1086"/>
    <s v="Alex Van Halen/David Lee Roth/Edward Van Halen/Michael Anthony"/>
    <n v="210259"/>
    <n v="0.99"/>
    <n v="1"/>
    <s v="MPEG audio file"/>
    <n v="1"/>
    <x v="0"/>
    <n v="1"/>
    <s v="Music"/>
    <n v="1080"/>
    <n v="1"/>
    <n v="200"/>
    <n v="16"/>
    <d v="2011-05-24T00:00:00"/>
    <s v="1600 Amphitheatre Parkway"/>
    <s v="Mountain View"/>
    <x v="4"/>
    <n v="8.91"/>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2"/>
    <s v="May"/>
  </r>
  <r>
    <n v="152"/>
    <x v="61"/>
    <n v="242"/>
    <x v="111"/>
    <n v="3053"/>
    <x v="1086"/>
    <s v="Alex Van Halen/David Lee Roth/Edward Van Halen/Michael Anthony"/>
    <n v="210259"/>
    <n v="0.99"/>
    <n v="1"/>
    <s v="MPEG audio file"/>
    <n v="1"/>
    <x v="0"/>
    <n v="8"/>
    <s v="Music"/>
    <n v="1080"/>
    <n v="1"/>
    <n v="200"/>
    <n v="16"/>
    <d v="2011-05-24T00:00:00"/>
    <s v="1600 Amphitheatre Parkway"/>
    <s v="Mountain View"/>
    <x v="4"/>
    <n v="8.91"/>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2"/>
    <s v="May"/>
  </r>
  <r>
    <n v="151"/>
    <x v="103"/>
    <n v="241"/>
    <x v="185"/>
    <n v="3041"/>
    <x v="1087"/>
    <s v="NULL"/>
    <n v="203833"/>
    <n v="0.99"/>
    <n v="1"/>
    <s v="MPEG audio file"/>
    <n v="8"/>
    <x v="5"/>
    <n v="1"/>
    <s v="Music"/>
    <n v="1078"/>
    <n v="1"/>
    <n v="200"/>
    <n v="16"/>
    <d v="2011-05-24T00:00:00"/>
    <s v="1600 Amphitheatre Parkway"/>
    <s v="Mountain View"/>
    <x v="4"/>
    <n v="8.91"/>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2"/>
    <s v="May"/>
  </r>
  <r>
    <n v="151"/>
    <x v="103"/>
    <n v="241"/>
    <x v="185"/>
    <n v="3041"/>
    <x v="1087"/>
    <s v="NULL"/>
    <n v="203833"/>
    <n v="0.99"/>
    <n v="1"/>
    <s v="MPEG audio file"/>
    <n v="8"/>
    <x v="5"/>
    <n v="5"/>
    <s v="90’s Music"/>
    <n v="1078"/>
    <n v="1"/>
    <n v="200"/>
    <n v="16"/>
    <d v="2011-05-24T00:00:00"/>
    <s v="1600 Amphitheatre Parkway"/>
    <s v="Mountain View"/>
    <x v="4"/>
    <n v="8.91"/>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2"/>
    <s v="May"/>
  </r>
  <r>
    <n v="151"/>
    <x v="103"/>
    <n v="241"/>
    <x v="185"/>
    <n v="3041"/>
    <x v="1087"/>
    <s v="NULL"/>
    <n v="203833"/>
    <n v="0.99"/>
    <n v="1"/>
    <s v="MPEG audio file"/>
    <n v="8"/>
    <x v="5"/>
    <n v="8"/>
    <s v="Music"/>
    <n v="1078"/>
    <n v="1"/>
    <n v="200"/>
    <n v="16"/>
    <d v="2011-05-24T00:00:00"/>
    <s v="1600 Amphitheatre Parkway"/>
    <s v="Mountain View"/>
    <x v="4"/>
    <n v="8.91"/>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2"/>
    <s v="May"/>
  </r>
  <r>
    <n v="152"/>
    <x v="61"/>
    <n v="244"/>
    <x v="239"/>
    <n v="3083"/>
    <x v="1088"/>
    <s v="Ray Davies"/>
    <n v="158589"/>
    <n v="0.99"/>
    <n v="1"/>
    <s v="MPEG audio file"/>
    <n v="1"/>
    <x v="0"/>
    <n v="8"/>
    <s v="Music"/>
    <n v="1085"/>
    <n v="1"/>
    <n v="200"/>
    <n v="16"/>
    <d v="2011-05-24T00:00:00"/>
    <s v="1600 Amphitheatre Parkway"/>
    <s v="Mountain View"/>
    <x v="4"/>
    <n v="8.91"/>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2"/>
    <s v="May"/>
  </r>
  <r>
    <n v="152"/>
    <x v="61"/>
    <n v="244"/>
    <x v="239"/>
    <n v="3083"/>
    <x v="1088"/>
    <s v="Ray Davies"/>
    <n v="158589"/>
    <n v="0.99"/>
    <n v="1"/>
    <s v="MPEG audio file"/>
    <n v="1"/>
    <x v="0"/>
    <n v="1"/>
    <s v="Music"/>
    <n v="1085"/>
    <n v="1"/>
    <n v="200"/>
    <n v="16"/>
    <d v="2011-05-24T00:00:00"/>
    <s v="1600 Amphitheatre Parkway"/>
    <s v="Mountain View"/>
    <x v="4"/>
    <n v="8.91"/>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2"/>
    <s v="May"/>
  </r>
  <r>
    <n v="152"/>
    <x v="61"/>
    <n v="243"/>
    <x v="240"/>
    <n v="3071"/>
    <x v="1089"/>
    <s v="Edward Van Halen, Alex Van Halen, David Lee Roth"/>
    <n v="211853"/>
    <n v="0.99"/>
    <n v="1"/>
    <s v="MPEG audio file"/>
    <n v="1"/>
    <x v="0"/>
    <n v="8"/>
    <s v="Music"/>
    <n v="1083"/>
    <n v="1"/>
    <n v="200"/>
    <n v="16"/>
    <d v="2011-05-24T00:00:00"/>
    <s v="1600 Amphitheatre Parkway"/>
    <s v="Mountain View"/>
    <x v="4"/>
    <n v="8.91"/>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2"/>
    <s v="May"/>
  </r>
  <r>
    <n v="152"/>
    <x v="61"/>
    <n v="243"/>
    <x v="240"/>
    <n v="3071"/>
    <x v="1089"/>
    <s v="Edward Van Halen, Alex Van Halen, David Lee Roth"/>
    <n v="211853"/>
    <n v="0.99"/>
    <n v="1"/>
    <s v="MPEG audio file"/>
    <n v="1"/>
    <x v="0"/>
    <n v="1"/>
    <s v="Music"/>
    <n v="1083"/>
    <n v="1"/>
    <n v="200"/>
    <n v="16"/>
    <d v="2011-05-24T00:00:00"/>
    <s v="1600 Amphitheatre Parkway"/>
    <s v="Mountain View"/>
    <x v="4"/>
    <n v="8.91"/>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2"/>
    <s v="May"/>
  </r>
  <r>
    <n v="152"/>
    <x v="61"/>
    <n v="243"/>
    <x v="240"/>
    <n v="3065"/>
    <x v="1090"/>
    <s v="Edward Van Halen, Alex Van Halen, David Lee Roth, Michael Anthony"/>
    <n v="228336"/>
    <n v="0.99"/>
    <n v="1"/>
    <s v="MPEG audio file"/>
    <n v="1"/>
    <x v="0"/>
    <n v="8"/>
    <s v="Music"/>
    <n v="1082"/>
    <n v="1"/>
    <n v="200"/>
    <n v="16"/>
    <d v="2011-05-24T00:00:00"/>
    <s v="1600 Amphitheatre Parkway"/>
    <s v="Mountain View"/>
    <x v="4"/>
    <n v="8.91"/>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2"/>
    <s v="May"/>
  </r>
  <r>
    <n v="152"/>
    <x v="61"/>
    <n v="243"/>
    <x v="240"/>
    <n v="3065"/>
    <x v="1090"/>
    <s v="Edward Van Halen, Alex Van Halen, David Lee Roth, Michael Anthony"/>
    <n v="228336"/>
    <n v="0.99"/>
    <n v="1"/>
    <s v="MPEG audio file"/>
    <n v="1"/>
    <x v="0"/>
    <n v="1"/>
    <s v="Music"/>
    <n v="1082"/>
    <n v="1"/>
    <n v="200"/>
    <n v="16"/>
    <d v="2011-05-24T00:00:00"/>
    <s v="1600 Amphitheatre Parkway"/>
    <s v="Mountain View"/>
    <x v="4"/>
    <n v="8.91"/>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2"/>
    <s v="May"/>
  </r>
  <r>
    <n v="150"/>
    <x v="102"/>
    <n v="240"/>
    <x v="237"/>
    <n v="3035"/>
    <x v="1091"/>
    <s v="U2; Bono"/>
    <n v="225697"/>
    <n v="0.99"/>
    <n v="1"/>
    <s v="MPEG audio file"/>
    <n v="1"/>
    <x v="0"/>
    <n v="1"/>
    <s v="Music"/>
    <n v="1077"/>
    <n v="1"/>
    <n v="200"/>
    <n v="16"/>
    <d v="2011-05-24T00:00:00"/>
    <s v="1600 Amphitheatre Parkway"/>
    <s v="Mountain View"/>
    <x v="4"/>
    <n v="8.91"/>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2"/>
    <s v="May"/>
  </r>
  <r>
    <n v="150"/>
    <x v="102"/>
    <n v="240"/>
    <x v="237"/>
    <n v="3035"/>
    <x v="1091"/>
    <s v="U2; Bono"/>
    <n v="225697"/>
    <n v="0.99"/>
    <n v="1"/>
    <s v="MPEG audio file"/>
    <n v="1"/>
    <x v="0"/>
    <n v="5"/>
    <s v="90’s Music"/>
    <n v="1077"/>
    <n v="1"/>
    <n v="200"/>
    <n v="16"/>
    <d v="2011-05-24T00:00:00"/>
    <s v="1600 Amphitheatre Parkway"/>
    <s v="Mountain View"/>
    <x v="4"/>
    <n v="8.91"/>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2"/>
    <s v="May"/>
  </r>
  <r>
    <n v="150"/>
    <x v="102"/>
    <n v="240"/>
    <x v="237"/>
    <n v="3035"/>
    <x v="1091"/>
    <s v="U2; Bono"/>
    <n v="225697"/>
    <n v="0.99"/>
    <n v="1"/>
    <s v="MPEG audio file"/>
    <n v="1"/>
    <x v="0"/>
    <n v="8"/>
    <s v="Music"/>
    <n v="1077"/>
    <n v="1"/>
    <n v="200"/>
    <n v="16"/>
    <d v="2011-05-24T00:00:00"/>
    <s v="1600 Amphitheatre Parkway"/>
    <s v="Mountain View"/>
    <x v="4"/>
    <n v="8.91"/>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2"/>
    <s v="May"/>
  </r>
  <r>
    <n v="151"/>
    <x v="103"/>
    <n v="241"/>
    <x v="185"/>
    <n v="3047"/>
    <x v="1092"/>
    <s v="NULL"/>
    <n v="341498"/>
    <n v="0.99"/>
    <n v="1"/>
    <s v="MPEG audio file"/>
    <n v="8"/>
    <x v="5"/>
    <n v="1"/>
    <s v="Music"/>
    <n v="1079"/>
    <n v="1"/>
    <n v="200"/>
    <n v="16"/>
    <d v="2011-05-24T00:00:00"/>
    <s v="1600 Amphitheatre Parkway"/>
    <s v="Mountain View"/>
    <x v="4"/>
    <n v="8.91"/>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2"/>
    <s v="May"/>
  </r>
  <r>
    <n v="151"/>
    <x v="103"/>
    <n v="241"/>
    <x v="185"/>
    <n v="3047"/>
    <x v="1092"/>
    <s v="NULL"/>
    <n v="341498"/>
    <n v="0.99"/>
    <n v="1"/>
    <s v="MPEG audio file"/>
    <n v="8"/>
    <x v="5"/>
    <n v="8"/>
    <s v="Music"/>
    <n v="1079"/>
    <n v="1"/>
    <n v="200"/>
    <n v="16"/>
    <d v="2011-05-24T00:00:00"/>
    <s v="1600 Amphitheatre Parkway"/>
    <s v="Mountain View"/>
    <x v="4"/>
    <n v="8.91"/>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2"/>
    <s v="May"/>
  </r>
  <r>
    <n v="151"/>
    <x v="103"/>
    <n v="241"/>
    <x v="185"/>
    <n v="3047"/>
    <x v="1092"/>
    <s v="NULL"/>
    <n v="341498"/>
    <n v="0.99"/>
    <n v="1"/>
    <s v="MPEG audio file"/>
    <n v="8"/>
    <x v="5"/>
    <n v="5"/>
    <s v="90’s Music"/>
    <n v="1079"/>
    <n v="1"/>
    <n v="200"/>
    <n v="16"/>
    <d v="2011-05-24T00:00:00"/>
    <s v="1600 Amphitheatre Parkway"/>
    <s v="Mountain View"/>
    <x v="4"/>
    <n v="8.91"/>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2"/>
    <s v="May"/>
  </r>
  <r>
    <n v="152"/>
    <x v="61"/>
    <n v="242"/>
    <x v="111"/>
    <n v="3059"/>
    <x v="1093"/>
    <s v="Alex Van Halen/David Lee Roth/Edward Van Halen/Michael Anthony"/>
    <n v="42240"/>
    <n v="0.99"/>
    <n v="1"/>
    <s v="MPEG audio file"/>
    <n v="1"/>
    <x v="0"/>
    <n v="8"/>
    <s v="Music"/>
    <n v="1081"/>
    <n v="1"/>
    <n v="200"/>
    <n v="16"/>
    <d v="2011-05-24T00:00:00"/>
    <s v="1600 Amphitheatre Parkway"/>
    <s v="Mountain View"/>
    <x v="4"/>
    <n v="8.91"/>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2"/>
    <s v="May"/>
  </r>
  <r>
    <n v="152"/>
    <x v="61"/>
    <n v="242"/>
    <x v="111"/>
    <n v="3059"/>
    <x v="1093"/>
    <s v="Alex Van Halen/David Lee Roth/Edward Van Halen/Michael Anthony"/>
    <n v="42240"/>
    <n v="0.99"/>
    <n v="1"/>
    <s v="MPEG audio file"/>
    <n v="1"/>
    <x v="0"/>
    <n v="1"/>
    <s v="Music"/>
    <n v="1081"/>
    <n v="1"/>
    <n v="200"/>
    <n v="16"/>
    <d v="2011-05-24T00:00:00"/>
    <s v="1600 Amphitheatre Parkway"/>
    <s v="Mountain View"/>
    <x v="4"/>
    <n v="8.91"/>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2"/>
    <s v="May"/>
  </r>
  <r>
    <n v="152"/>
    <x v="61"/>
    <n v="243"/>
    <x v="240"/>
    <n v="3077"/>
    <x v="1094"/>
    <s v="Van Halen"/>
    <n v="248502"/>
    <n v="0.99"/>
    <n v="1"/>
    <s v="MPEG audio file"/>
    <n v="1"/>
    <x v="0"/>
    <n v="5"/>
    <s v="90’s Music"/>
    <n v="1084"/>
    <n v="1"/>
    <n v="200"/>
    <n v="16"/>
    <d v="2011-05-24T00:00:00"/>
    <s v="1600 Amphitheatre Parkway"/>
    <s v="Mountain View"/>
    <x v="4"/>
    <n v="8.91"/>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2"/>
    <s v="May"/>
  </r>
  <r>
    <n v="152"/>
    <x v="61"/>
    <n v="243"/>
    <x v="240"/>
    <n v="3077"/>
    <x v="1094"/>
    <s v="Van Halen"/>
    <n v="248502"/>
    <n v="0.99"/>
    <n v="1"/>
    <s v="MPEG audio file"/>
    <n v="1"/>
    <x v="0"/>
    <n v="8"/>
    <s v="Music"/>
    <n v="1084"/>
    <n v="1"/>
    <n v="200"/>
    <n v="16"/>
    <d v="2011-05-24T00:00:00"/>
    <s v="1600 Amphitheatre Parkway"/>
    <s v="Mountain View"/>
    <x v="4"/>
    <n v="8.91"/>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2"/>
    <s v="May"/>
  </r>
  <r>
    <n v="152"/>
    <x v="61"/>
    <n v="243"/>
    <x v="240"/>
    <n v="3077"/>
    <x v="1094"/>
    <s v="Van Halen"/>
    <n v="248502"/>
    <n v="0.99"/>
    <n v="1"/>
    <s v="MPEG audio file"/>
    <n v="1"/>
    <x v="0"/>
    <n v="1"/>
    <s v="Music"/>
    <n v="1084"/>
    <n v="1"/>
    <n v="200"/>
    <n v="16"/>
    <d v="2011-05-24T00:00:00"/>
    <s v="1600 Amphitheatre Parkway"/>
    <s v="Mountain View"/>
    <x v="4"/>
    <n v="8.91"/>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2"/>
    <s v="May"/>
  </r>
  <r>
    <n v="144"/>
    <x v="101"/>
    <n v="221"/>
    <x v="182"/>
    <n v="2740"/>
    <x v="1095"/>
    <s v="Pete Townshend"/>
    <n v="197224"/>
    <n v="0.99"/>
    <n v="1"/>
    <s v="MPEG audio file"/>
    <n v="1"/>
    <x v="0"/>
    <n v="1"/>
    <s v="Music"/>
    <n v="1597"/>
    <n v="1"/>
    <n v="295"/>
    <n v="5"/>
    <d v="2012-07-26T00:00:00"/>
    <s v="Klanova 9/506"/>
    <s v="Prague"/>
    <x v="15"/>
    <n v="1.98"/>
    <n v="5"/>
    <s v="František"/>
    <s v="Wichterlová"/>
    <s v="Klanova 9/506"/>
    <s v="Prague"/>
    <s v="Czech Republic"/>
    <s v="+420 2 4172 5555"/>
    <n v="4"/>
    <n v="4"/>
    <s v="Margaret"/>
    <s v="Park"/>
    <x v="0"/>
    <s v="Sales Support Agent"/>
    <n v="2"/>
    <s v="683 10 Street SW"/>
    <s v="Calgary"/>
    <s v="Canada"/>
    <s v="+1 (403) 263-4423"/>
    <s v="margaret@chinookcorp.com"/>
    <s v="Sales Manager"/>
    <s v="Nancy"/>
    <s v="Edwards"/>
    <n v="77"/>
    <n v="21"/>
    <x v="3"/>
    <s v="July"/>
  </r>
  <r>
    <n v="144"/>
    <x v="101"/>
    <n v="221"/>
    <x v="182"/>
    <n v="2740"/>
    <x v="1095"/>
    <s v="Pete Townshend"/>
    <n v="197224"/>
    <n v="0.99"/>
    <n v="1"/>
    <s v="MPEG audio file"/>
    <n v="1"/>
    <x v="0"/>
    <n v="8"/>
    <s v="Music"/>
    <n v="1597"/>
    <n v="1"/>
    <n v="295"/>
    <n v="5"/>
    <d v="2012-07-26T00:00:00"/>
    <s v="Klanova 9/506"/>
    <s v="Prague"/>
    <x v="15"/>
    <n v="1.98"/>
    <n v="5"/>
    <s v="František"/>
    <s v="Wichterlová"/>
    <s v="Klanova 9/506"/>
    <s v="Prague"/>
    <s v="Czech Republic"/>
    <s v="+420 2 4172 5555"/>
    <n v="4"/>
    <n v="4"/>
    <s v="Margaret"/>
    <s v="Park"/>
    <x v="0"/>
    <s v="Sales Support Agent"/>
    <n v="2"/>
    <s v="683 10 Street SW"/>
    <s v="Calgary"/>
    <s v="Canada"/>
    <s v="+1 (403) 263-4423"/>
    <s v="margaret@chinookcorp.com"/>
    <s v="Sales Manager"/>
    <s v="Nancy"/>
    <s v="Edwards"/>
    <n v="77"/>
    <n v="21"/>
    <x v="3"/>
    <s v="July"/>
  </r>
  <r>
    <n v="144"/>
    <x v="101"/>
    <n v="221"/>
    <x v="182"/>
    <n v="2742"/>
    <x v="1096"/>
    <s v="Pete Townshend"/>
    <n v="204643"/>
    <n v="0.99"/>
    <n v="1"/>
    <s v="MPEG audio file"/>
    <n v="1"/>
    <x v="0"/>
    <n v="8"/>
    <s v="Music"/>
    <n v="1598"/>
    <n v="1"/>
    <n v="295"/>
    <n v="5"/>
    <d v="2012-07-26T00:00:00"/>
    <s v="Klanova 9/506"/>
    <s v="Prague"/>
    <x v="15"/>
    <n v="1.98"/>
    <n v="5"/>
    <s v="František"/>
    <s v="Wichterlová"/>
    <s v="Klanova 9/506"/>
    <s v="Prague"/>
    <s v="Czech Republic"/>
    <s v="+420 2 4172 5555"/>
    <n v="4"/>
    <n v="4"/>
    <s v="Margaret"/>
    <s v="Park"/>
    <x v="0"/>
    <s v="Sales Support Agent"/>
    <n v="2"/>
    <s v="683 10 Street SW"/>
    <s v="Calgary"/>
    <s v="Canada"/>
    <s v="+1 (403) 263-4423"/>
    <s v="margaret@chinookcorp.com"/>
    <s v="Sales Manager"/>
    <s v="Nancy"/>
    <s v="Edwards"/>
    <n v="77"/>
    <n v="21"/>
    <x v="3"/>
    <s v="July"/>
  </r>
  <r>
    <n v="144"/>
    <x v="101"/>
    <n v="221"/>
    <x v="182"/>
    <n v="2742"/>
    <x v="1096"/>
    <s v="Pete Townshend"/>
    <n v="204643"/>
    <n v="0.99"/>
    <n v="1"/>
    <s v="MPEG audio file"/>
    <n v="1"/>
    <x v="0"/>
    <n v="1"/>
    <s v="Music"/>
    <n v="1598"/>
    <n v="1"/>
    <n v="295"/>
    <n v="5"/>
    <d v="2012-07-26T00:00:00"/>
    <s v="Klanova 9/506"/>
    <s v="Prague"/>
    <x v="15"/>
    <n v="1.98"/>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3"/>
    <s v="July"/>
  </r>
  <r>
    <n v="84"/>
    <x v="29"/>
    <n v="80"/>
    <x v="41"/>
    <n v="1006"/>
    <x v="1097"/>
    <s v="Dave Grohl, Taylor Hawkins, Nate Mendel, Chris Shiflett/FOO FIGHTERS"/>
    <n v="229198"/>
    <n v="0.99"/>
    <n v="1"/>
    <s v="MPEG audio file"/>
    <n v="1"/>
    <x v="0"/>
    <n v="1"/>
    <s v="Music"/>
    <n v="171"/>
    <n v="1"/>
    <n v="32"/>
    <n v="48"/>
    <d v="2009-05-10T00:00:00"/>
    <s v="Lijnbaansgracht 120bg"/>
    <s v="Amsterdam"/>
    <x v="12"/>
    <n v="8.91"/>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0"/>
    <s v="May"/>
  </r>
  <r>
    <n v="84"/>
    <x v="29"/>
    <n v="80"/>
    <x v="41"/>
    <n v="1006"/>
    <x v="1097"/>
    <s v="Dave Grohl, Taylor Hawkins, Nate Mendel, Chris Shiflett/FOO FIGHTERS"/>
    <n v="229198"/>
    <n v="0.99"/>
    <n v="1"/>
    <s v="MPEG audio file"/>
    <n v="1"/>
    <x v="0"/>
    <n v="8"/>
    <s v="Music"/>
    <n v="171"/>
    <n v="1"/>
    <n v="32"/>
    <n v="48"/>
    <d v="2009-05-10T00:00:00"/>
    <s v="Lijnbaansgracht 120bg"/>
    <s v="Amsterdam"/>
    <x v="12"/>
    <n v="8.91"/>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0"/>
    <s v="May"/>
  </r>
  <r>
    <n v="83"/>
    <x v="76"/>
    <n v="78"/>
    <x v="131"/>
    <n v="982"/>
    <x v="1098"/>
    <s v="NULL"/>
    <n v="355030"/>
    <n v="0.99"/>
    <n v="1"/>
    <s v="MPEG audio file"/>
    <n v="7"/>
    <x v="4"/>
    <n v="1"/>
    <s v="Music"/>
    <n v="167"/>
    <n v="1"/>
    <n v="32"/>
    <n v="48"/>
    <d v="2009-05-10T00:00:00"/>
    <s v="Lijnbaansgracht 120bg"/>
    <s v="Amsterdam"/>
    <x v="12"/>
    <n v="8.91"/>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0"/>
    <s v="May"/>
  </r>
  <r>
    <n v="83"/>
    <x v="76"/>
    <n v="78"/>
    <x v="131"/>
    <n v="982"/>
    <x v="1098"/>
    <s v="NULL"/>
    <n v="355030"/>
    <n v="0.99"/>
    <n v="1"/>
    <s v="MPEG audio file"/>
    <n v="7"/>
    <x v="4"/>
    <n v="8"/>
    <s v="Music"/>
    <n v="167"/>
    <n v="1"/>
    <n v="32"/>
    <n v="48"/>
    <d v="2009-05-10T00:00:00"/>
    <s v="Lijnbaansgracht 120bg"/>
    <s v="Amsterdam"/>
    <x v="12"/>
    <n v="8.91"/>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0"/>
    <s v="May"/>
  </r>
  <r>
    <n v="84"/>
    <x v="29"/>
    <n v="80"/>
    <x v="41"/>
    <n v="1000"/>
    <x v="62"/>
    <s v="Dave Grohl, Taylor Hawkins, Nate Mendel, Chris Shiflett/FOO FIGHTERS"/>
    <n v="302994"/>
    <n v="0.99"/>
    <n v="1"/>
    <s v="MPEG audio file"/>
    <n v="1"/>
    <x v="0"/>
    <n v="1"/>
    <s v="Music"/>
    <n v="170"/>
    <n v="1"/>
    <n v="32"/>
    <n v="48"/>
    <d v="2009-05-10T00:00:00"/>
    <s v="Lijnbaansgracht 120bg"/>
    <s v="Amsterdam"/>
    <x v="12"/>
    <n v="8.91"/>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0"/>
    <s v="May"/>
  </r>
  <r>
    <n v="84"/>
    <x v="29"/>
    <n v="81"/>
    <x v="40"/>
    <n v="1018"/>
    <x v="61"/>
    <s v="Foo Fighters"/>
    <n v="298396"/>
    <n v="0.99"/>
    <n v="1"/>
    <s v="MPEG audio file"/>
    <n v="4"/>
    <x v="3"/>
    <n v="1"/>
    <s v="Music"/>
    <n v="173"/>
    <n v="1"/>
    <n v="32"/>
    <n v="48"/>
    <d v="2009-05-10T00:00:00"/>
    <s v="Lijnbaansgracht 120bg"/>
    <s v="Amsterdam"/>
    <x v="12"/>
    <n v="8.91"/>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0"/>
    <s v="May"/>
  </r>
  <r>
    <n v="84"/>
    <x v="29"/>
    <n v="81"/>
    <x v="40"/>
    <n v="1012"/>
    <x v="565"/>
    <s v="Foo Fighters"/>
    <n v="266370"/>
    <n v="0.99"/>
    <n v="1"/>
    <s v="MPEG audio file"/>
    <n v="4"/>
    <x v="3"/>
    <n v="8"/>
    <s v="Music"/>
    <n v="172"/>
    <n v="1"/>
    <n v="32"/>
    <n v="48"/>
    <d v="2009-05-10T00:00:00"/>
    <s v="Lijnbaansgracht 120bg"/>
    <s v="Amsterdam"/>
    <x v="12"/>
    <n v="8.91"/>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0"/>
    <s v="May"/>
  </r>
  <r>
    <n v="84"/>
    <x v="29"/>
    <n v="81"/>
    <x v="40"/>
    <n v="1012"/>
    <x v="565"/>
    <s v="Foo Fighters"/>
    <n v="266370"/>
    <n v="0.99"/>
    <n v="1"/>
    <s v="MPEG audio file"/>
    <n v="4"/>
    <x v="3"/>
    <n v="1"/>
    <s v="Music"/>
    <n v="172"/>
    <n v="1"/>
    <n v="32"/>
    <n v="48"/>
    <d v="2009-05-10T00:00:00"/>
    <s v="Lijnbaansgracht 120bg"/>
    <s v="Amsterdam"/>
    <x v="12"/>
    <n v="8.91"/>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0"/>
    <s v="May"/>
  </r>
  <r>
    <n v="83"/>
    <x v="76"/>
    <n v="78"/>
    <x v="131"/>
    <n v="976"/>
    <x v="567"/>
    <s v="NULL"/>
    <n v="237165"/>
    <n v="0.99"/>
    <n v="1"/>
    <s v="MPEG audio file"/>
    <n v="7"/>
    <x v="4"/>
    <n v="1"/>
    <s v="Music"/>
    <n v="166"/>
    <n v="1"/>
    <n v="32"/>
    <n v="48"/>
    <d v="2009-05-10T00:00:00"/>
    <s v="Lijnbaansgracht 120bg"/>
    <s v="Amsterdam"/>
    <x v="12"/>
    <n v="8.91"/>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0"/>
    <s v="May"/>
  </r>
  <r>
    <n v="83"/>
    <x v="76"/>
    <n v="78"/>
    <x v="131"/>
    <n v="976"/>
    <x v="567"/>
    <s v="NULL"/>
    <n v="237165"/>
    <n v="0.99"/>
    <n v="1"/>
    <s v="MPEG audio file"/>
    <n v="7"/>
    <x v="4"/>
    <n v="8"/>
    <s v="Music"/>
    <n v="166"/>
    <n v="1"/>
    <n v="32"/>
    <n v="48"/>
    <d v="2009-05-10T00:00:00"/>
    <s v="Lijnbaansgracht 120bg"/>
    <s v="Amsterdam"/>
    <x v="12"/>
    <n v="8.91"/>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0"/>
    <s v="May"/>
  </r>
  <r>
    <n v="83"/>
    <x v="76"/>
    <n v="78"/>
    <x v="131"/>
    <n v="976"/>
    <x v="567"/>
    <s v="NULL"/>
    <n v="237165"/>
    <n v="0.99"/>
    <n v="1"/>
    <s v="MPEG audio file"/>
    <n v="7"/>
    <x v="4"/>
    <n v="5"/>
    <s v="90’s Music"/>
    <n v="166"/>
    <n v="1"/>
    <n v="32"/>
    <n v="48"/>
    <d v="2009-05-10T00:00:00"/>
    <s v="Lijnbaansgracht 120bg"/>
    <s v="Amsterdam"/>
    <x v="12"/>
    <n v="8.91"/>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0"/>
    <s v="May"/>
  </r>
  <r>
    <n v="82"/>
    <x v="28"/>
    <n v="77"/>
    <x v="201"/>
    <n v="970"/>
    <x v="1099"/>
    <s v="Faith No More"/>
    <n v="231993"/>
    <n v="0.99"/>
    <n v="1"/>
    <s v="MPEG audio file"/>
    <n v="4"/>
    <x v="3"/>
    <n v="1"/>
    <s v="Music"/>
    <n v="165"/>
    <n v="1"/>
    <n v="32"/>
    <n v="48"/>
    <d v="2009-05-10T00:00:00"/>
    <s v="Lijnbaansgracht 120bg"/>
    <s v="Amsterdam"/>
    <x v="12"/>
    <n v="8.91"/>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0"/>
    <s v="May"/>
  </r>
  <r>
    <n v="82"/>
    <x v="28"/>
    <n v="77"/>
    <x v="201"/>
    <n v="970"/>
    <x v="1099"/>
    <s v="Faith No More"/>
    <n v="231993"/>
    <n v="0.99"/>
    <n v="1"/>
    <s v="MPEG audio file"/>
    <n v="4"/>
    <x v="3"/>
    <n v="8"/>
    <s v="Music"/>
    <n v="165"/>
    <n v="1"/>
    <n v="32"/>
    <n v="48"/>
    <d v="2009-05-10T00:00:00"/>
    <s v="Lijnbaansgracht 120bg"/>
    <s v="Amsterdam"/>
    <x v="12"/>
    <n v="8.91"/>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0"/>
    <s v="May"/>
  </r>
  <r>
    <n v="84"/>
    <x v="29"/>
    <n v="79"/>
    <x v="202"/>
    <n v="994"/>
    <x v="570"/>
    <s v="Dave Grohl, Taylor Hawkins, Nate Mendel, Chris Shiflett"/>
    <n v="199523"/>
    <n v="0.99"/>
    <n v="1"/>
    <s v="MPEG audio file"/>
    <n v="1"/>
    <x v="0"/>
    <n v="8"/>
    <s v="Music"/>
    <n v="169"/>
    <n v="1"/>
    <n v="32"/>
    <n v="48"/>
    <d v="2009-05-10T00:00:00"/>
    <s v="Lijnbaansgracht 120bg"/>
    <s v="Amsterdam"/>
    <x v="12"/>
    <n v="8.91"/>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0"/>
    <s v="May"/>
  </r>
  <r>
    <n v="84"/>
    <x v="29"/>
    <n v="79"/>
    <x v="202"/>
    <n v="994"/>
    <x v="570"/>
    <s v="Dave Grohl, Taylor Hawkins, Nate Mendel, Chris Shiflett"/>
    <n v="199523"/>
    <n v="0.99"/>
    <n v="1"/>
    <s v="MPEG audio file"/>
    <n v="1"/>
    <x v="0"/>
    <n v="1"/>
    <s v="Music"/>
    <n v="169"/>
    <n v="1"/>
    <n v="32"/>
    <n v="48"/>
    <d v="2009-05-10T00:00:00"/>
    <s v="Lijnbaansgracht 120bg"/>
    <s v="Amsterdam"/>
    <x v="12"/>
    <n v="8.91"/>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0"/>
    <s v="May"/>
  </r>
  <r>
    <n v="83"/>
    <x v="76"/>
    <n v="78"/>
    <x v="131"/>
    <n v="988"/>
    <x v="1100"/>
    <s v="NULL"/>
    <n v="174524"/>
    <n v="0.99"/>
    <n v="1"/>
    <s v="MPEG audio file"/>
    <n v="7"/>
    <x v="4"/>
    <n v="1"/>
    <s v="Music"/>
    <n v="168"/>
    <n v="1"/>
    <n v="32"/>
    <n v="48"/>
    <d v="2009-05-10T00:00:00"/>
    <s v="Lijnbaansgracht 120bg"/>
    <s v="Amsterdam"/>
    <x v="12"/>
    <n v="8.91"/>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0"/>
    <s v="May"/>
  </r>
  <r>
    <n v="83"/>
    <x v="76"/>
    <n v="78"/>
    <x v="131"/>
    <n v="988"/>
    <x v="1100"/>
    <s v="NULL"/>
    <n v="174524"/>
    <n v="0.99"/>
    <n v="1"/>
    <s v="MPEG audio file"/>
    <n v="7"/>
    <x v="4"/>
    <n v="8"/>
    <s v="Music"/>
    <n v="168"/>
    <n v="1"/>
    <n v="32"/>
    <n v="48"/>
    <d v="2009-05-10T00:00:00"/>
    <s v="Lijnbaansgracht 120bg"/>
    <s v="Amsterdam"/>
    <x v="12"/>
    <n v="8.91"/>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0"/>
    <s v="May"/>
  </r>
  <r>
    <n v="152"/>
    <x v="61"/>
    <n v="245"/>
    <x v="159"/>
    <n v="3100"/>
    <x v="843"/>
    <s v="Van Halen"/>
    <n v="514612"/>
    <n v="0.99"/>
    <n v="1"/>
    <s v="MPEG audio file"/>
    <n v="1"/>
    <x v="0"/>
    <n v="8"/>
    <s v="Music"/>
    <n v="2232"/>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2"/>
    <x v="61"/>
    <n v="245"/>
    <x v="159"/>
    <n v="3100"/>
    <x v="843"/>
    <s v="Van Halen"/>
    <n v="514612"/>
    <n v="0.99"/>
    <n v="1"/>
    <s v="MPEG audio file"/>
    <n v="1"/>
    <x v="0"/>
    <n v="5"/>
    <s v="90’s Music"/>
    <n v="2232"/>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2"/>
    <x v="61"/>
    <n v="245"/>
    <x v="159"/>
    <n v="3100"/>
    <x v="843"/>
    <s v="Van Halen"/>
    <n v="514612"/>
    <n v="0.99"/>
    <n v="1"/>
    <s v="MPEG audio file"/>
    <n v="1"/>
    <x v="0"/>
    <n v="1"/>
    <s v="Music"/>
    <n v="2232"/>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2"/>
    <x v="61"/>
    <n v="244"/>
    <x v="239"/>
    <n v="3082"/>
    <x v="844"/>
    <s v="Edward Van Halen, Alex Van Halen, Michael Anthony and David Lee Roth"/>
    <n v="102556"/>
    <n v="0.99"/>
    <n v="1"/>
    <s v="MPEG audio file"/>
    <n v="1"/>
    <x v="0"/>
    <n v="1"/>
    <s v="Music"/>
    <n v="2230"/>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2"/>
    <x v="61"/>
    <n v="244"/>
    <x v="239"/>
    <n v="3082"/>
    <x v="844"/>
    <s v="Edward Van Halen, Alex Van Halen, Michael Anthony and David Lee Roth"/>
    <n v="102556"/>
    <n v="0.99"/>
    <n v="1"/>
    <s v="MPEG audio file"/>
    <n v="1"/>
    <x v="0"/>
    <n v="8"/>
    <s v="Music"/>
    <n v="2230"/>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00"/>
    <x v="41"/>
    <n v="141"/>
    <x v="73"/>
    <n v="3136"/>
    <x v="1101"/>
    <s v="Sykes"/>
    <n v="391941"/>
    <n v="0.99"/>
    <n v="1"/>
    <s v="MPEG audio file"/>
    <n v="3"/>
    <x v="2"/>
    <n v="1"/>
    <s v="Music"/>
    <n v="2236"/>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00"/>
    <x v="41"/>
    <n v="141"/>
    <x v="73"/>
    <n v="3136"/>
    <x v="1101"/>
    <s v="Sykes"/>
    <n v="391941"/>
    <n v="0.99"/>
    <n v="1"/>
    <s v="MPEG audio file"/>
    <n v="3"/>
    <x v="2"/>
    <n v="8"/>
    <s v="Music"/>
    <n v="2236"/>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00"/>
    <x v="41"/>
    <n v="141"/>
    <x v="73"/>
    <n v="3136"/>
    <x v="1101"/>
    <s v="Sykes"/>
    <n v="391941"/>
    <n v="0.99"/>
    <n v="1"/>
    <s v="MPEG audio file"/>
    <n v="3"/>
    <x v="2"/>
    <n v="5"/>
    <s v="90’s Music"/>
    <n v="2236"/>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2"/>
    <x v="61"/>
    <n v="243"/>
    <x v="240"/>
    <n v="3073"/>
    <x v="1102"/>
    <s v="Edward Van Halen, Alex Van Halen, Michael Anthony,/Edward Van Halen, Alex Van Halen, Michael Anthony, Sammy Hagar"/>
    <n v="291813"/>
    <n v="0.99"/>
    <n v="1"/>
    <s v="MPEG audio file"/>
    <n v="1"/>
    <x v="0"/>
    <n v="1"/>
    <s v="Music"/>
    <n v="2229"/>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2"/>
    <x v="61"/>
    <n v="243"/>
    <x v="240"/>
    <n v="3073"/>
    <x v="1102"/>
    <s v="Edward Van Halen, Alex Van Halen, Michael Anthony,/Edward Van Halen, Alex Van Halen, Michael Anthony, Sammy Hagar"/>
    <n v="291813"/>
    <n v="0.99"/>
    <n v="1"/>
    <s v="MPEG audio file"/>
    <n v="1"/>
    <x v="0"/>
    <n v="8"/>
    <s v="Music"/>
    <n v="2229"/>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1"/>
    <x v="103"/>
    <n v="241"/>
    <x v="185"/>
    <n v="3046"/>
    <x v="1103"/>
    <s v="NULL"/>
    <n v="260179"/>
    <n v="0.99"/>
    <n v="1"/>
    <s v="MPEG audio file"/>
    <n v="8"/>
    <x v="5"/>
    <n v="5"/>
    <s v="90’s Music"/>
    <n v="2226"/>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1"/>
    <x v="103"/>
    <n v="241"/>
    <x v="185"/>
    <n v="3046"/>
    <x v="1103"/>
    <s v="NULL"/>
    <n v="260179"/>
    <n v="0.99"/>
    <n v="1"/>
    <s v="MPEG audio file"/>
    <n v="8"/>
    <x v="5"/>
    <n v="8"/>
    <s v="Music"/>
    <n v="2226"/>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1"/>
    <x v="103"/>
    <n v="241"/>
    <x v="185"/>
    <n v="3046"/>
    <x v="1103"/>
    <s v="NULL"/>
    <n v="260179"/>
    <n v="0.99"/>
    <n v="1"/>
    <s v="MPEG audio file"/>
    <n v="8"/>
    <x v="5"/>
    <n v="1"/>
    <s v="Music"/>
    <n v="2226"/>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2"/>
    <x v="61"/>
    <n v="243"/>
    <x v="240"/>
    <n v="3064"/>
    <x v="844"/>
    <s v="Edward Van Halen, Alex Van Halen, David Lee Roth, Michael Anthony"/>
    <n v="102164"/>
    <n v="0.99"/>
    <n v="1"/>
    <s v="MPEG audio file"/>
    <n v="1"/>
    <x v="0"/>
    <n v="8"/>
    <s v="Music"/>
    <n v="2228"/>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2"/>
    <x v="61"/>
    <n v="243"/>
    <x v="240"/>
    <n v="3064"/>
    <x v="844"/>
    <s v="Edward Van Halen, Alex Van Halen, David Lee Roth, Michael Anthony"/>
    <n v="102164"/>
    <n v="0.99"/>
    <n v="1"/>
    <s v="MPEG audio file"/>
    <n v="1"/>
    <x v="0"/>
    <n v="1"/>
    <s v="Music"/>
    <n v="2228"/>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2"/>
    <x v="61"/>
    <n v="244"/>
    <x v="239"/>
    <n v="3091"/>
    <x v="1104"/>
    <s v="Edward Van Halen, Alex Van Halen, Michael Anthony and David Lee Roth"/>
    <n v="180636"/>
    <n v="0.99"/>
    <n v="1"/>
    <s v="MPEG audio file"/>
    <n v="1"/>
    <x v="0"/>
    <n v="8"/>
    <s v="Music"/>
    <n v="2231"/>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2"/>
    <x v="61"/>
    <n v="244"/>
    <x v="239"/>
    <n v="3091"/>
    <x v="1104"/>
    <s v="Edward Van Halen, Alex Van Halen, Michael Anthony and David Lee Roth"/>
    <n v="180636"/>
    <n v="0.99"/>
    <n v="1"/>
    <s v="MPEG audio file"/>
    <n v="1"/>
    <x v="0"/>
    <n v="1"/>
    <s v="Music"/>
    <n v="2231"/>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72"/>
    <x v="127"/>
    <n v="247"/>
    <x v="235"/>
    <n v="3127"/>
    <x v="1105"/>
    <s v="NULL"/>
    <n v="151640"/>
    <n v="0.99"/>
    <n v="1"/>
    <s v="MPEG audio file"/>
    <n v="7"/>
    <x v="4"/>
    <n v="1"/>
    <s v="Music"/>
    <n v="2235"/>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72"/>
    <x v="127"/>
    <n v="247"/>
    <x v="235"/>
    <n v="3127"/>
    <x v="1105"/>
    <s v="NULL"/>
    <n v="151640"/>
    <n v="0.99"/>
    <n v="1"/>
    <s v="MPEG audio file"/>
    <n v="7"/>
    <x v="4"/>
    <n v="8"/>
    <s v="Music"/>
    <n v="2235"/>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2"/>
    <x v="61"/>
    <n v="242"/>
    <x v="111"/>
    <n v="3055"/>
    <x v="1106"/>
    <s v="Alex Van Halen/David Lee Roth/Edward Van Halen/Michael Anthony"/>
    <n v="206968"/>
    <n v="0.99"/>
    <n v="1"/>
    <s v="MPEG audio file"/>
    <n v="1"/>
    <x v="0"/>
    <n v="8"/>
    <s v="Music"/>
    <n v="2227"/>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2"/>
    <x v="61"/>
    <n v="242"/>
    <x v="111"/>
    <n v="3055"/>
    <x v="1106"/>
    <s v="Alex Van Halen/David Lee Roth/Edward Van Halen/Michael Anthony"/>
    <n v="206968"/>
    <n v="0.99"/>
    <n v="1"/>
    <s v="MPEG audio file"/>
    <n v="1"/>
    <x v="0"/>
    <n v="1"/>
    <s v="Music"/>
    <n v="2227"/>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00"/>
    <x v="41"/>
    <n v="141"/>
    <x v="73"/>
    <n v="3145"/>
    <x v="537"/>
    <s v="Vandenberg"/>
    <n v="273737"/>
    <n v="0.99"/>
    <n v="1"/>
    <s v="MPEG audio file"/>
    <n v="3"/>
    <x v="2"/>
    <n v="1"/>
    <s v="Music"/>
    <n v="2237"/>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00"/>
    <x v="41"/>
    <n v="141"/>
    <x v="73"/>
    <n v="3145"/>
    <x v="537"/>
    <s v="Vandenberg"/>
    <n v="273737"/>
    <n v="0.99"/>
    <n v="1"/>
    <s v="MPEG audio file"/>
    <n v="3"/>
    <x v="2"/>
    <n v="5"/>
    <s v="90’s Music"/>
    <n v="2237"/>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3"/>
    <x v="126"/>
    <n v="246"/>
    <x v="234"/>
    <n v="3109"/>
    <x v="1107"/>
    <s v="Dave Kushner, Duff, Matt Sorum, Scott Weiland &amp; Slash"/>
    <n v="270889"/>
    <n v="0.99"/>
    <n v="1"/>
    <s v="MPEG audio file"/>
    <n v="1"/>
    <x v="0"/>
    <n v="1"/>
    <s v="Music"/>
    <n v="2233"/>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3"/>
    <x v="126"/>
    <n v="246"/>
    <x v="234"/>
    <n v="3109"/>
    <x v="1107"/>
    <s v="Dave Kushner, Duff, Matt Sorum, Scott Weiland &amp; Slash"/>
    <n v="270889"/>
    <n v="0.99"/>
    <n v="1"/>
    <s v="MPEG audio file"/>
    <n v="1"/>
    <x v="0"/>
    <n v="8"/>
    <s v="Music"/>
    <n v="2233"/>
    <n v="1"/>
    <n v="411"/>
    <n v="44"/>
    <d v="2013-12-14T00:00:00"/>
    <s v="Porthaninkatu 9"/>
    <s v="Helsinki"/>
    <x v="16"/>
    <n v="13.86"/>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December"/>
  </r>
  <r>
    <n v="155"/>
    <x v="62"/>
    <n v="248"/>
    <x v="112"/>
    <n v="3154"/>
    <x v="1108"/>
    <s v="Arlindo Cruz/Franco/Marquinhos PQD/Negro, Jovelina Pérolo/Zeca Pagodinho"/>
    <n v="107206"/>
    <n v="0.99"/>
    <n v="1"/>
    <s v="MPEG audio file"/>
    <n v="7"/>
    <x v="4"/>
    <n v="8"/>
    <s v="Music"/>
    <n v="2238"/>
    <n v="1"/>
    <n v="411"/>
    <n v="44"/>
    <d v="2013-12-14T00:00:00"/>
    <s v="Porthaninkatu 9"/>
    <s v="Helsinki"/>
    <x v="16"/>
    <n v="13.86"/>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4"/>
    <s v="December"/>
  </r>
  <r>
    <n v="155"/>
    <x v="62"/>
    <n v="248"/>
    <x v="112"/>
    <n v="3154"/>
    <x v="1108"/>
    <s v="Arlindo Cruz/Franco/Marquinhos PQD/Negro, Jovelina Pérolo/Zeca Pagodinho"/>
    <n v="107206"/>
    <n v="0.99"/>
    <n v="1"/>
    <s v="MPEG audio file"/>
    <n v="7"/>
    <x v="4"/>
    <n v="5"/>
    <s v="90’s Music"/>
    <n v="2238"/>
    <n v="1"/>
    <n v="411"/>
    <n v="44"/>
    <d v="2013-12-14T00:00:00"/>
    <s v="Porthaninkatu 9"/>
    <s v="Helsinki"/>
    <x v="16"/>
    <n v="13.86"/>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4"/>
    <s v="December"/>
  </r>
  <r>
    <n v="155"/>
    <x v="62"/>
    <n v="248"/>
    <x v="112"/>
    <n v="3154"/>
    <x v="1108"/>
    <s v="Arlindo Cruz/Franco/Marquinhos PQD/Negro, Jovelina Pérolo/Zeca Pagodinho"/>
    <n v="107206"/>
    <n v="0.99"/>
    <n v="1"/>
    <s v="MPEG audio file"/>
    <n v="7"/>
    <x v="4"/>
    <n v="1"/>
    <s v="Music"/>
    <n v="2238"/>
    <n v="1"/>
    <n v="411"/>
    <n v="44"/>
    <d v="2013-12-14T00:00:00"/>
    <s v="Porthaninkatu 9"/>
    <s v="Helsinki"/>
    <x v="16"/>
    <n v="13.86"/>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4"/>
    <s v="December"/>
  </r>
  <r>
    <n v="72"/>
    <x v="127"/>
    <n v="247"/>
    <x v="235"/>
    <n v="3118"/>
    <x v="1109"/>
    <s v="NULL"/>
    <n v="421093"/>
    <n v="0.99"/>
    <n v="1"/>
    <s v="MPEG audio file"/>
    <n v="7"/>
    <x v="4"/>
    <n v="1"/>
    <s v="Music"/>
    <n v="2234"/>
    <n v="1"/>
    <n v="411"/>
    <n v="44"/>
    <d v="2013-12-14T00:00:00"/>
    <s v="Porthaninkatu 9"/>
    <s v="Helsinki"/>
    <x v="16"/>
    <n v="13.86"/>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4"/>
    <s v="December"/>
  </r>
  <r>
    <n v="72"/>
    <x v="127"/>
    <n v="247"/>
    <x v="235"/>
    <n v="3118"/>
    <x v="1109"/>
    <s v="NULL"/>
    <n v="421093"/>
    <n v="0.99"/>
    <n v="1"/>
    <s v="MPEG audio file"/>
    <n v="7"/>
    <x v="4"/>
    <n v="8"/>
    <s v="Music"/>
    <n v="2234"/>
    <n v="1"/>
    <n v="411"/>
    <n v="44"/>
    <d v="2013-12-14T00:00:00"/>
    <s v="Porthaninkatu 9"/>
    <s v="Helsinki"/>
    <x v="16"/>
    <n v="13.86"/>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4"/>
    <s v="December"/>
  </r>
  <r>
    <n v="88"/>
    <x v="32"/>
    <n v="90"/>
    <x v="135"/>
    <n v="1153"/>
    <x v="1110"/>
    <s v="NULL"/>
    <n v="231640"/>
    <n v="0.99"/>
    <n v="2"/>
    <s v="Protected AAC audio file"/>
    <n v="1"/>
    <x v="0"/>
    <n v="8"/>
    <s v="Music"/>
    <n v="767"/>
    <n v="1"/>
    <n v="143"/>
    <n v="1"/>
    <d v="2010-09-15T00:00:00"/>
    <s v="Av. Brigadeiro Faria Lima, 2170"/>
    <s v="São José dos Campos"/>
    <x v="10"/>
    <n v="5.94"/>
    <n v="1"/>
    <s v="Luís"/>
    <s v="Gonçalves"/>
    <s v="Av. Brigadeiro Faria Lima, 2170"/>
    <s v="São José dos Campos"/>
    <s v="Brazil"/>
    <s v="+55 (12) 3923-5555"/>
    <n v="3"/>
    <n v="3"/>
    <s v="Jane"/>
    <s v="Peacock"/>
    <x v="0"/>
    <s v="Sales Support Agent"/>
    <n v="2"/>
    <s v="1111 6 Ave SW"/>
    <s v="Calgary"/>
    <s v="Canada"/>
    <s v="+1 (403) 262-3443"/>
    <s v="jane@chinookcorp.com"/>
    <s v="Sales Manager"/>
    <s v="Nancy"/>
    <s v="Edwards"/>
    <n v="51"/>
    <n v="22"/>
    <x v="1"/>
    <s v="September"/>
  </r>
  <r>
    <n v="88"/>
    <x v="32"/>
    <n v="90"/>
    <x v="135"/>
    <n v="1153"/>
    <x v="1110"/>
    <s v="NULL"/>
    <n v="231640"/>
    <n v="0.99"/>
    <n v="2"/>
    <s v="Protected AAC audio file"/>
    <n v="1"/>
    <x v="0"/>
    <n v="1"/>
    <s v="Music"/>
    <n v="767"/>
    <n v="1"/>
    <n v="143"/>
    <n v="1"/>
    <d v="2010-09-15T00:00:00"/>
    <s v="Av. Brigadeiro Faria Lima, 2170"/>
    <s v="São José dos Campos"/>
    <x v="10"/>
    <n v="5.94"/>
    <n v="1"/>
    <s v="Luís"/>
    <s v="Gonçalves"/>
    <s v="Av. Brigadeiro Faria Lima, 2170"/>
    <s v="São José dos Campos"/>
    <s v="Brazil"/>
    <s v="+55 (12) 3923-5555"/>
    <n v="3"/>
    <n v="3"/>
    <s v="Jane"/>
    <s v="Peacock"/>
    <x v="0"/>
    <s v="Sales Support Agent"/>
    <n v="2"/>
    <s v="1111 6 Ave SW"/>
    <s v="Calgary"/>
    <s v="Canada"/>
    <s v="+1 (403) 262-3443"/>
    <s v="jane@chinookcorp.com"/>
    <s v="Sales Manager"/>
    <s v="Nancy"/>
    <s v="Edwards"/>
    <n v="51"/>
    <n v="22"/>
    <x v="1"/>
    <s v="September"/>
  </r>
  <r>
    <n v="88"/>
    <x v="32"/>
    <n v="91"/>
    <x v="46"/>
    <n v="1165"/>
    <x v="221"/>
    <s v="NULL"/>
    <n v="303436"/>
    <n v="0.99"/>
    <n v="2"/>
    <s v="Protected AAC audio file"/>
    <n v="1"/>
    <x v="0"/>
    <n v="5"/>
    <s v="90’s Music"/>
    <n v="770"/>
    <n v="1"/>
    <n v="143"/>
    <n v="1"/>
    <d v="2010-09-15T00:00:00"/>
    <s v="Av. Brigadeiro Faria Lima, 2170"/>
    <s v="São José dos Campos"/>
    <x v="10"/>
    <n v="5.94"/>
    <n v="1"/>
    <s v="Luís"/>
    <s v="Gonçalves"/>
    <s v="Av. Brigadeiro Faria Lima, 2170"/>
    <s v="São José dos Campos"/>
    <s v="Brazil"/>
    <s v="+55 (12) 3923-5555"/>
    <n v="3"/>
    <n v="3"/>
    <s v="Jane"/>
    <s v="Peacock"/>
    <x v="0"/>
    <s v="Sales Support Agent"/>
    <n v="2"/>
    <s v="1111 6 Ave SW"/>
    <s v="Calgary"/>
    <s v="Canada"/>
    <s v="+1 (403) 262-3443"/>
    <s v="jane@chinookcorp.com"/>
    <s v="Sales Manager"/>
    <s v="Nancy"/>
    <s v="Edwards"/>
    <n v="51"/>
    <n v="22"/>
    <x v="1"/>
    <s v="September"/>
  </r>
  <r>
    <n v="88"/>
    <x v="32"/>
    <n v="91"/>
    <x v="46"/>
    <n v="1165"/>
    <x v="221"/>
    <s v="NULL"/>
    <n v="303436"/>
    <n v="0.99"/>
    <n v="2"/>
    <s v="Protected AAC audio file"/>
    <n v="1"/>
    <x v="0"/>
    <n v="1"/>
    <s v="Music"/>
    <n v="770"/>
    <n v="1"/>
    <n v="143"/>
    <n v="1"/>
    <d v="2010-09-15T00:00:00"/>
    <s v="Av. Brigadeiro Faria Lima, 2170"/>
    <s v="São José dos Campos"/>
    <x v="10"/>
    <n v="5.94"/>
    <n v="1"/>
    <s v="Luís"/>
    <s v="Gonçalves"/>
    <s v="Av. Brigadeiro Faria Lima, 2170"/>
    <s v="São José dos Campos"/>
    <s v="Brazil"/>
    <s v="+55 (12) 3923-5555"/>
    <n v="3"/>
    <n v="3"/>
    <s v="Jane"/>
    <s v="Peacock"/>
    <x v="0"/>
    <s v="Sales Support Agent"/>
    <n v="2"/>
    <s v="1111 6 Ave SW"/>
    <s v="Calgary"/>
    <s v="Canada"/>
    <s v="+1 (403) 262-3443"/>
    <s v="jane@chinookcorp.com"/>
    <s v="Sales Manager"/>
    <s v="Nancy"/>
    <s v="Edwards"/>
    <n v="51"/>
    <n v="22"/>
    <x v="1"/>
    <s v="September"/>
  </r>
  <r>
    <n v="88"/>
    <x v="32"/>
    <n v="91"/>
    <x v="46"/>
    <n v="1169"/>
    <x v="220"/>
    <s v="NULL"/>
    <n v="161539"/>
    <n v="0.99"/>
    <n v="2"/>
    <s v="Protected AAC audio file"/>
    <n v="1"/>
    <x v="0"/>
    <n v="8"/>
    <s v="Music"/>
    <n v="771"/>
    <n v="1"/>
    <n v="143"/>
    <n v="1"/>
    <d v="2010-09-15T00:00:00"/>
    <s v="Av. Brigadeiro Faria Lima, 2170"/>
    <s v="São José dos Campos"/>
    <x v="10"/>
    <n v="5.94"/>
    <n v="1"/>
    <s v="Luís"/>
    <s v="Gonçalves"/>
    <s v="Av. Brigadeiro Faria Lima, 2170"/>
    <s v="São José dos Campos"/>
    <s v="Brazil"/>
    <s v="+55 (12) 3923-5555"/>
    <n v="3"/>
    <n v="3"/>
    <s v="Jane"/>
    <s v="Peacock"/>
    <x v="0"/>
    <s v="Sales Support Agent"/>
    <n v="2"/>
    <s v="1111 6 Ave SW"/>
    <s v="Calgary"/>
    <s v="Canada"/>
    <s v="+1 (403) 262-3443"/>
    <s v="jane@chinookcorp.com"/>
    <s v="Sales Manager"/>
    <s v="Nancy"/>
    <s v="Edwards"/>
    <n v="51"/>
    <n v="22"/>
    <x v="1"/>
    <s v="September"/>
  </r>
  <r>
    <n v="88"/>
    <x v="32"/>
    <n v="91"/>
    <x v="46"/>
    <n v="1169"/>
    <x v="220"/>
    <s v="NULL"/>
    <n v="161539"/>
    <n v="0.99"/>
    <n v="2"/>
    <s v="Protected AAC audio file"/>
    <n v="1"/>
    <x v="0"/>
    <n v="1"/>
    <s v="Music"/>
    <n v="771"/>
    <n v="1"/>
    <n v="143"/>
    <n v="1"/>
    <d v="2010-09-15T00:00:00"/>
    <s v="Av. Brigadeiro Faria Lima, 2170"/>
    <s v="São José dos Campos"/>
    <x v="10"/>
    <n v="5.94"/>
    <n v="1"/>
    <s v="Luís"/>
    <s v="Gonçalves"/>
    <s v="Av. Brigadeiro Faria Lima, 2170"/>
    <s v="São José dos Campos"/>
    <s v="Brazil"/>
    <s v="+55 (12) 3923-5555"/>
    <n v="3"/>
    <n v="3"/>
    <s v="Jane"/>
    <s v="Peacock"/>
    <x v="0"/>
    <s v="Sales Support Agent"/>
    <n v="2"/>
    <s v="1111 6 Ave SW"/>
    <s v="Calgary"/>
    <s v="Canada"/>
    <s v="+1 (403) 262-3443"/>
    <s v="jane@chinookcorp.com"/>
    <s v="Sales Manager"/>
    <s v="Nancy"/>
    <s v="Edwards"/>
    <n v="51"/>
    <n v="22"/>
    <x v="1"/>
    <s v="September"/>
  </r>
  <r>
    <n v="88"/>
    <x v="32"/>
    <n v="91"/>
    <x v="46"/>
    <n v="1173"/>
    <x v="1111"/>
    <s v="NULL"/>
    <n v="616511"/>
    <n v="0.99"/>
    <n v="2"/>
    <s v="Protected AAC audio file"/>
    <n v="1"/>
    <x v="0"/>
    <n v="1"/>
    <s v="Music"/>
    <n v="772"/>
    <n v="1"/>
    <n v="143"/>
    <n v="1"/>
    <d v="2010-09-15T00:00:00"/>
    <s v="Av. Brigadeiro Faria Lima, 2170"/>
    <s v="São José dos Campos"/>
    <x v="10"/>
    <n v="5.94"/>
    <n v="1"/>
    <s v="Luís"/>
    <s v="Gonçalves"/>
    <s v="Av. Brigadeiro Faria Lima, 2170"/>
    <s v="São José dos Campos"/>
    <s v="Brazil"/>
    <s v="+55 (12) 3923-5555"/>
    <n v="3"/>
    <n v="3"/>
    <s v="Jane"/>
    <s v="Peacock"/>
    <x v="0"/>
    <s v="Sales Support Agent"/>
    <n v="2"/>
    <s v="1111 6 Ave SW"/>
    <s v="Calgary"/>
    <s v="Canada"/>
    <s v="+1 (403) 262-3443"/>
    <s v="jane@chinookcorp.com"/>
    <s v="Sales Manager"/>
    <s v="Nancy"/>
    <s v="Edwards"/>
    <n v="51"/>
    <n v="22"/>
    <x v="1"/>
    <s v="September"/>
  </r>
  <r>
    <n v="88"/>
    <x v="32"/>
    <n v="91"/>
    <x v="46"/>
    <n v="1173"/>
    <x v="1111"/>
    <s v="NULL"/>
    <n v="616511"/>
    <n v="0.99"/>
    <n v="2"/>
    <s v="Protected AAC audio file"/>
    <n v="1"/>
    <x v="0"/>
    <n v="8"/>
    <s v="Music"/>
    <n v="772"/>
    <n v="1"/>
    <n v="143"/>
    <n v="1"/>
    <d v="2010-09-15T00:00:00"/>
    <s v="Av. Brigadeiro Faria Lima, 2170"/>
    <s v="São José dos Campos"/>
    <x v="10"/>
    <n v="5.94"/>
    <n v="1"/>
    <s v="Luís"/>
    <s v="Gonçalves"/>
    <s v="Av. Brigadeiro Faria Lima, 2170"/>
    <s v="São José dos Campos"/>
    <s v="Brazil"/>
    <s v="+55 (12) 3923-5555"/>
    <n v="3"/>
    <n v="3"/>
    <s v="Jane"/>
    <s v="Peacock"/>
    <x v="0"/>
    <s v="Sales Support Agent"/>
    <n v="2"/>
    <s v="1111 6 Ave SW"/>
    <s v="Calgary"/>
    <s v="Canada"/>
    <s v="+1 (403) 262-3443"/>
    <s v="jane@chinookcorp.com"/>
    <s v="Sales Manager"/>
    <s v="Nancy"/>
    <s v="Edwards"/>
    <n v="51"/>
    <n v="22"/>
    <x v="1"/>
    <s v="September"/>
  </r>
  <r>
    <n v="88"/>
    <x v="32"/>
    <n v="91"/>
    <x v="46"/>
    <n v="1173"/>
    <x v="1111"/>
    <s v="NULL"/>
    <n v="616511"/>
    <n v="0.99"/>
    <n v="2"/>
    <s v="Protected AAC audio file"/>
    <n v="1"/>
    <x v="0"/>
    <n v="5"/>
    <s v="90’s Music"/>
    <n v="772"/>
    <n v="1"/>
    <n v="143"/>
    <n v="1"/>
    <d v="2010-09-15T00:00:00"/>
    <s v="Av. Brigadeiro Faria Lima, 2170"/>
    <s v="São José dos Campos"/>
    <x v="10"/>
    <n v="5.94"/>
    <n v="1"/>
    <s v="Luís"/>
    <s v="Gonçalves"/>
    <s v="Av. Brigadeiro Faria Lima, 2170"/>
    <s v="São José dos Campos"/>
    <s v="Brazil"/>
    <s v="+55 (12) 3923-5555"/>
    <n v="3"/>
    <n v="3"/>
    <s v="Jane"/>
    <s v="Peacock"/>
    <x v="0"/>
    <s v="Sales Support Agent"/>
    <n v="2"/>
    <s v="1111 6 Ave SW"/>
    <s v="Calgary"/>
    <s v="Canada"/>
    <s v="+1 (403) 262-3443"/>
    <s v="jane@chinookcorp.com"/>
    <s v="Sales Manager"/>
    <s v="Nancy"/>
    <s v="Edwards"/>
    <n v="51"/>
    <n v="22"/>
    <x v="1"/>
    <s v="September"/>
  </r>
  <r>
    <n v="88"/>
    <x v="32"/>
    <n v="90"/>
    <x v="135"/>
    <n v="1157"/>
    <x v="1112"/>
    <s v="NULL"/>
    <n v="375349"/>
    <n v="0.99"/>
    <n v="2"/>
    <s v="Protected AAC audio file"/>
    <n v="1"/>
    <x v="0"/>
    <n v="1"/>
    <s v="Music"/>
    <n v="768"/>
    <n v="1"/>
    <n v="143"/>
    <n v="1"/>
    <d v="2010-09-15T00:00:00"/>
    <s v="Av. Brigadeiro Faria Lima, 2170"/>
    <s v="São José dos Campos"/>
    <x v="10"/>
    <n v="5.94"/>
    <n v="1"/>
    <s v="Luís"/>
    <s v="Gonçalves"/>
    <s v="Av. Brigadeiro Faria Lima, 2170"/>
    <s v="São José dos Campos"/>
    <s v="Brazil"/>
    <s v="+55 (12) 3923-5555"/>
    <n v="3"/>
    <n v="3"/>
    <s v="Jane"/>
    <s v="Peacock"/>
    <x v="0"/>
    <s v="Sales Support Agent"/>
    <n v="2"/>
    <s v="1111 6 Ave SW"/>
    <s v="Calgary"/>
    <s v="Canada"/>
    <s v="+1 (403) 262-3443"/>
    <s v="jane@chinookcorp.com"/>
    <s v="Sales Manager"/>
    <s v="Nancy"/>
    <s v="Edwards"/>
    <n v="51"/>
    <n v="22"/>
    <x v="1"/>
    <s v="September"/>
  </r>
  <r>
    <n v="88"/>
    <x v="32"/>
    <n v="90"/>
    <x v="135"/>
    <n v="1157"/>
    <x v="1112"/>
    <s v="NULL"/>
    <n v="375349"/>
    <n v="0.99"/>
    <n v="2"/>
    <s v="Protected AAC audio file"/>
    <n v="1"/>
    <x v="0"/>
    <n v="8"/>
    <s v="Music"/>
    <n v="768"/>
    <n v="1"/>
    <n v="143"/>
    <n v="1"/>
    <d v="2010-09-15T00:00:00"/>
    <s v="Av. Brigadeiro Faria Lima, 2170"/>
    <s v="São José dos Campos"/>
    <x v="10"/>
    <n v="5.94"/>
    <n v="1"/>
    <s v="Luís"/>
    <s v="Gonçalves"/>
    <s v="Av. Brigadeiro Faria Lima, 2170"/>
    <s v="São José dos Campos"/>
    <s v="Brazil"/>
    <s v="+55 (12) 3923-5555"/>
    <n v="3"/>
    <n v="3"/>
    <s v="Jane"/>
    <s v="Peacock"/>
    <x v="0"/>
    <s v="Sales Support Agent"/>
    <n v="2"/>
    <s v="1111 6 Ave SW"/>
    <s v="Calgary"/>
    <s v="Canada"/>
    <s v="+1 (403) 262-3443"/>
    <s v="jane@chinookcorp.com"/>
    <s v="Sales Manager"/>
    <s v="Nancy"/>
    <s v="Edwards"/>
    <n v="51"/>
    <n v="22"/>
    <x v="1"/>
    <s v="September"/>
  </r>
  <r>
    <n v="88"/>
    <x v="32"/>
    <n v="91"/>
    <x v="46"/>
    <n v="1161"/>
    <x v="222"/>
    <s v="NULL"/>
    <n v="284744"/>
    <n v="0.99"/>
    <n v="2"/>
    <s v="Protected AAC audio file"/>
    <n v="1"/>
    <x v="0"/>
    <n v="8"/>
    <s v="Music"/>
    <n v="769"/>
    <n v="1"/>
    <n v="143"/>
    <n v="1"/>
    <d v="2010-09-15T00:00:00"/>
    <s v="Av. Brigadeiro Faria Lima, 2170"/>
    <s v="São José dos Campos"/>
    <x v="10"/>
    <n v="5.94"/>
    <n v="1"/>
    <s v="Luís"/>
    <s v="Gonçalves"/>
    <s v="Av. Brigadeiro Faria Lima, 2170"/>
    <s v="São José dos Campos"/>
    <s v="Brazil"/>
    <s v="+55 (12) 3923-5555"/>
    <n v="3"/>
    <n v="3"/>
    <s v="Jane"/>
    <s v="Peacock"/>
    <x v="0"/>
    <s v="Sales Support Agent"/>
    <n v="2"/>
    <s v="1111 6 Ave SW"/>
    <s v="Calgary"/>
    <s v="Canada"/>
    <s v="+1 (403) 262-3443"/>
    <s v="jane@chinookcorp.com"/>
    <s v="Sales Manager"/>
    <s v="Nancy"/>
    <s v="Edwards"/>
    <n v="51"/>
    <n v="22"/>
    <x v="1"/>
    <s v="September"/>
  </r>
  <r>
    <n v="88"/>
    <x v="32"/>
    <n v="91"/>
    <x v="46"/>
    <n v="1161"/>
    <x v="222"/>
    <s v="NULL"/>
    <n v="284744"/>
    <n v="0.99"/>
    <n v="2"/>
    <s v="Protected AAC audio file"/>
    <n v="1"/>
    <x v="0"/>
    <n v="5"/>
    <s v="90’s Music"/>
    <n v="769"/>
    <n v="1"/>
    <n v="143"/>
    <n v="1"/>
    <d v="2010-09-15T00:00:00"/>
    <s v="Av. Brigadeiro Faria Lima, 2170"/>
    <s v="São José dos Campos"/>
    <x v="10"/>
    <n v="5.94"/>
    <n v="1"/>
    <s v="Luís"/>
    <s v="Gonçalves"/>
    <s v="Av. Brigadeiro Faria Lima, 2170"/>
    <s v="São José dos Campos"/>
    <s v="Brazil"/>
    <s v="+55 (12) 3923-5555"/>
    <n v="3"/>
    <n v="3"/>
    <s v="Jane"/>
    <s v="Peacock"/>
    <x v="0"/>
    <s v="Sales Support Agent"/>
    <n v="2"/>
    <s v="1111 6 Ave SW"/>
    <s v="Calgary"/>
    <s v="Canada"/>
    <s v="+1 (403) 262-3443"/>
    <s v="jane@chinookcorp.com"/>
    <s v="Sales Manager"/>
    <s v="Nancy"/>
    <s v="Edwards"/>
    <n v="51"/>
    <n v="22"/>
    <x v="1"/>
    <s v="September"/>
  </r>
  <r>
    <n v="51"/>
    <x v="57"/>
    <n v="36"/>
    <x v="168"/>
    <n v="421"/>
    <x v="1113"/>
    <s v="Roger Taylor"/>
    <n v="343745"/>
    <n v="0.99"/>
    <n v="1"/>
    <s v="MPEG audio file"/>
    <n v="1"/>
    <x v="0"/>
    <n v="1"/>
    <s v="Music"/>
    <n v="70"/>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51"/>
    <x v="57"/>
    <n v="36"/>
    <x v="168"/>
    <n v="421"/>
    <x v="1113"/>
    <s v="Roger Taylor"/>
    <n v="343745"/>
    <n v="0.99"/>
    <n v="1"/>
    <s v="MPEG audio file"/>
    <n v="1"/>
    <x v="0"/>
    <n v="8"/>
    <s v="Music"/>
    <n v="70"/>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23"/>
    <x v="91"/>
    <n v="31"/>
    <x v="165"/>
    <n v="358"/>
    <x v="1114"/>
    <s v="Don Van Vliet"/>
    <n v="88894"/>
    <n v="0.99"/>
    <n v="1"/>
    <s v="MPEG audio file"/>
    <n v="1"/>
    <x v="0"/>
    <n v="8"/>
    <s v="Music"/>
    <n v="63"/>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23"/>
    <x v="91"/>
    <n v="31"/>
    <x v="165"/>
    <n v="358"/>
    <x v="1114"/>
    <s v="Don Van Vliet"/>
    <n v="88894"/>
    <n v="0.99"/>
    <n v="1"/>
    <s v="MPEG audio file"/>
    <n v="1"/>
    <x v="0"/>
    <n v="1"/>
    <s v="Music"/>
    <n v="63"/>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24"/>
    <x v="69"/>
    <n v="33"/>
    <x v="120"/>
    <n v="385"/>
    <x v="1115"/>
    <s v="Nando Reis"/>
    <n v="176326"/>
    <n v="0.99"/>
    <n v="1"/>
    <s v="MPEG audio file"/>
    <n v="7"/>
    <x v="4"/>
    <n v="8"/>
    <s v="Music"/>
    <n v="66"/>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24"/>
    <x v="69"/>
    <n v="33"/>
    <x v="120"/>
    <n v="385"/>
    <x v="1115"/>
    <s v="Nando Reis"/>
    <n v="176326"/>
    <n v="0.99"/>
    <n v="1"/>
    <s v="MPEG audio file"/>
    <n v="7"/>
    <x v="4"/>
    <n v="1"/>
    <s v="Music"/>
    <n v="66"/>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51"/>
    <x v="57"/>
    <n v="36"/>
    <x v="168"/>
    <n v="430"/>
    <x v="1116"/>
    <s v="Queen"/>
    <n v="248032"/>
    <n v="0.99"/>
    <n v="1"/>
    <s v="MPEG audio file"/>
    <n v="1"/>
    <x v="0"/>
    <n v="1"/>
    <s v="Music"/>
    <n v="71"/>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51"/>
    <x v="57"/>
    <n v="36"/>
    <x v="168"/>
    <n v="430"/>
    <x v="1116"/>
    <s v="Queen"/>
    <n v="248032"/>
    <n v="0.99"/>
    <n v="1"/>
    <s v="MPEG audio file"/>
    <n v="1"/>
    <x v="0"/>
    <n v="8"/>
    <s v="Music"/>
    <n v="71"/>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51"/>
    <x v="57"/>
    <n v="36"/>
    <x v="168"/>
    <n v="430"/>
    <x v="1116"/>
    <s v="Queen"/>
    <n v="248032"/>
    <n v="0.99"/>
    <n v="1"/>
    <s v="MPEG audio file"/>
    <n v="1"/>
    <x v="0"/>
    <n v="5"/>
    <s v="90’s Music"/>
    <n v="71"/>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22"/>
    <x v="13"/>
    <n v="30"/>
    <x v="17"/>
    <n v="340"/>
    <x v="33"/>
    <s v="Jimmy Page"/>
    <n v="401920"/>
    <n v="0.99"/>
    <n v="1"/>
    <s v="MPEG audio file"/>
    <n v="1"/>
    <x v="0"/>
    <n v="8"/>
    <s v="Music"/>
    <n v="61"/>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22"/>
    <x v="13"/>
    <n v="30"/>
    <x v="17"/>
    <n v="340"/>
    <x v="33"/>
    <s v="Jimmy Page"/>
    <n v="401920"/>
    <n v="0.99"/>
    <n v="1"/>
    <s v="MPEG audio file"/>
    <n v="1"/>
    <x v="0"/>
    <n v="5"/>
    <s v="90’s Music"/>
    <n v="61"/>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21"/>
    <x v="70"/>
    <n v="32"/>
    <x v="121"/>
    <n v="367"/>
    <x v="1117"/>
    <s v="NULL"/>
    <n v="274808"/>
    <n v="0.99"/>
    <n v="1"/>
    <s v="MPEG audio file"/>
    <n v="10"/>
    <x v="8"/>
    <n v="8"/>
    <s v="Music"/>
    <n v="64"/>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21"/>
    <x v="70"/>
    <n v="32"/>
    <x v="121"/>
    <n v="367"/>
    <x v="1117"/>
    <s v="NULL"/>
    <n v="274808"/>
    <n v="0.99"/>
    <n v="1"/>
    <s v="MPEG audio file"/>
    <n v="10"/>
    <x v="8"/>
    <n v="1"/>
    <s v="Music"/>
    <n v="64"/>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6"/>
    <x v="3"/>
    <n v="34"/>
    <x v="16"/>
    <n v="403"/>
    <x v="726"/>
    <s v="Vários"/>
    <n v="270158"/>
    <n v="0.99"/>
    <n v="1"/>
    <s v="MPEG audio file"/>
    <n v="7"/>
    <x v="4"/>
    <n v="1"/>
    <s v="Music"/>
    <n v="68"/>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6"/>
    <x v="3"/>
    <n v="34"/>
    <x v="16"/>
    <n v="403"/>
    <x v="726"/>
    <s v="Vários"/>
    <n v="270158"/>
    <n v="0.99"/>
    <n v="1"/>
    <s v="MPEG audio file"/>
    <n v="7"/>
    <x v="4"/>
    <n v="8"/>
    <s v="Music"/>
    <n v="68"/>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52"/>
    <x v="14"/>
    <n v="37"/>
    <x v="18"/>
    <n v="448"/>
    <x v="1118"/>
    <s v="Paul Stanley"/>
    <n v="255791"/>
    <n v="0.99"/>
    <n v="1"/>
    <s v="MPEG audio file"/>
    <n v="1"/>
    <x v="0"/>
    <n v="1"/>
    <s v="Music"/>
    <n v="73"/>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52"/>
    <x v="14"/>
    <n v="37"/>
    <x v="18"/>
    <n v="448"/>
    <x v="1118"/>
    <s v="Paul Stanley"/>
    <n v="255791"/>
    <n v="0.99"/>
    <n v="1"/>
    <s v="MPEG audio file"/>
    <n v="1"/>
    <x v="0"/>
    <n v="5"/>
    <s v="90’s Music"/>
    <n v="73"/>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52"/>
    <x v="14"/>
    <n v="37"/>
    <x v="18"/>
    <n v="448"/>
    <x v="1118"/>
    <s v="Paul Stanley"/>
    <n v="255791"/>
    <n v="0.99"/>
    <n v="1"/>
    <s v="MPEG audio file"/>
    <n v="1"/>
    <x v="0"/>
    <n v="8"/>
    <s v="Music"/>
    <n v="73"/>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50"/>
    <x v="43"/>
    <n v="35"/>
    <x v="167"/>
    <n v="412"/>
    <x v="1119"/>
    <s v="Danzig"/>
    <n v="149315"/>
    <n v="0.99"/>
    <n v="1"/>
    <s v="MPEG audio file"/>
    <n v="3"/>
    <x v="2"/>
    <n v="5"/>
    <s v="90’s Music"/>
    <n v="69"/>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50"/>
    <x v="43"/>
    <n v="35"/>
    <x v="167"/>
    <n v="412"/>
    <x v="1119"/>
    <s v="Danzig"/>
    <n v="149315"/>
    <n v="0.99"/>
    <n v="1"/>
    <s v="MPEG audio file"/>
    <n v="3"/>
    <x v="2"/>
    <n v="8"/>
    <s v="Music"/>
    <n v="69"/>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50"/>
    <x v="43"/>
    <n v="35"/>
    <x v="167"/>
    <n v="412"/>
    <x v="1119"/>
    <s v="Danzig"/>
    <n v="149315"/>
    <n v="0.99"/>
    <n v="1"/>
    <s v="MPEG audio file"/>
    <n v="3"/>
    <x v="2"/>
    <n v="1"/>
    <s v="Music"/>
    <n v="69"/>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52"/>
    <x v="14"/>
    <n v="37"/>
    <x v="18"/>
    <n v="439"/>
    <x v="32"/>
    <s v="Paul Stanley, Vincent Poncia"/>
    <n v="242468"/>
    <n v="0.99"/>
    <n v="1"/>
    <s v="MPEG audio file"/>
    <n v="1"/>
    <x v="0"/>
    <n v="8"/>
    <s v="Music"/>
    <n v="72"/>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52"/>
    <x v="14"/>
    <n v="37"/>
    <x v="18"/>
    <n v="439"/>
    <x v="32"/>
    <s v="Paul Stanley, Vincent Poncia"/>
    <n v="242468"/>
    <n v="0.99"/>
    <n v="1"/>
    <s v="MPEG audio file"/>
    <n v="1"/>
    <x v="0"/>
    <n v="5"/>
    <s v="90’s Music"/>
    <n v="72"/>
    <n v="1"/>
    <n v="12"/>
    <n v="2"/>
    <d v="2009-02-11T00:00:00"/>
    <s v="Theodor-Heuss-Straße 34"/>
    <s v="Stuttgart"/>
    <x v="0"/>
    <n v="13.86"/>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0"/>
    <s v="February"/>
  </r>
  <r>
    <n v="24"/>
    <x v="69"/>
    <n v="33"/>
    <x v="120"/>
    <n v="376"/>
    <x v="1120"/>
    <s v="J.r.Bertami/Parana"/>
    <n v="225097"/>
    <n v="0.99"/>
    <n v="1"/>
    <s v="MPEG audio file"/>
    <n v="7"/>
    <x v="4"/>
    <n v="1"/>
    <s v="Music"/>
    <n v="65"/>
    <n v="1"/>
    <n v="12"/>
    <n v="2"/>
    <d v="2009-02-11T00:00:00"/>
    <s v="Theodor-Heuss-Straße 34"/>
    <s v="Stuttgart"/>
    <x v="0"/>
    <n v="13.86"/>
    <n v="2"/>
    <s v="Leonie"/>
    <s v="Köhler"/>
    <s v="Theodor-Heuss-Straße 34"/>
    <s v="Stuttgart"/>
    <s v="Germany"/>
    <s v="+49 0711 2842222"/>
    <n v="5"/>
    <n v="5"/>
    <s v="Steve"/>
    <s v="Johnson"/>
    <x v="1"/>
    <s v="Sales Support Agent"/>
    <n v="2"/>
    <s v="7727B 41 Ave"/>
    <s v="Calgary"/>
    <s v="Canada"/>
    <s v="1 (780) 836-9987"/>
    <s v="steve@chinookcorp.com"/>
    <s v="Sales Manager"/>
    <s v="Nancy"/>
    <s v="Edwards"/>
    <n v="59"/>
    <n v="20"/>
    <x v="0"/>
    <s v="February"/>
  </r>
  <r>
    <n v="24"/>
    <x v="69"/>
    <n v="33"/>
    <x v="120"/>
    <n v="376"/>
    <x v="1120"/>
    <s v="J.r.Bertami/Parana"/>
    <n v="225097"/>
    <n v="0.99"/>
    <n v="1"/>
    <s v="MPEG audio file"/>
    <n v="7"/>
    <x v="4"/>
    <n v="8"/>
    <s v="Music"/>
    <n v="65"/>
    <n v="1"/>
    <n v="12"/>
    <n v="2"/>
    <d v="2009-02-11T00:00:00"/>
    <s v="Theodor-Heuss-Straße 34"/>
    <s v="Stuttgart"/>
    <x v="0"/>
    <n v="13.86"/>
    <n v="2"/>
    <s v="Leonie"/>
    <s v="Köhler"/>
    <s v="Theodor-Heuss-Straße 34"/>
    <s v="Stuttgart"/>
    <s v="Germany"/>
    <s v="+49 0711 2842222"/>
    <n v="5"/>
    <n v="5"/>
    <s v="Steve"/>
    <s v="Johnson"/>
    <x v="1"/>
    <s v="Sales Support Agent"/>
    <n v="2"/>
    <s v="7727B 41 Ave"/>
    <s v="Calgary"/>
    <s v="Canada"/>
    <s v="1 (780) 836-9987"/>
    <s v="steve@chinookcorp.com"/>
    <s v="Sales Manager"/>
    <s v="Nancy"/>
    <s v="Edwards"/>
    <n v="59"/>
    <n v="20"/>
    <x v="0"/>
    <s v="February"/>
  </r>
  <r>
    <n v="21"/>
    <x v="70"/>
    <n v="29"/>
    <x v="122"/>
    <n v="331"/>
    <x v="1121"/>
    <s v="Do Vale, Valverde/Gal Oliveira/Luciano Pinto"/>
    <n v="214256"/>
    <n v="0.99"/>
    <n v="1"/>
    <s v="MPEG audio file"/>
    <n v="9"/>
    <x v="14"/>
    <n v="1"/>
    <s v="Music"/>
    <n v="60"/>
    <n v="1"/>
    <n v="12"/>
    <n v="2"/>
    <d v="2009-02-11T00:00:00"/>
    <s v="Theodor-Heuss-Straße 34"/>
    <s v="Stuttgart"/>
    <x v="0"/>
    <n v="13.86"/>
    <n v="2"/>
    <s v="Leonie"/>
    <s v="Köhler"/>
    <s v="Theodor-Heuss-Straße 34"/>
    <s v="Stuttgart"/>
    <s v="Germany"/>
    <s v="+49 0711 2842222"/>
    <n v="5"/>
    <n v="5"/>
    <s v="Steve"/>
    <s v="Johnson"/>
    <x v="1"/>
    <s v="Sales Support Agent"/>
    <n v="2"/>
    <s v="7727B 41 Ave"/>
    <s v="Calgary"/>
    <s v="Canada"/>
    <s v="1 (780) 836-9987"/>
    <s v="steve@chinookcorp.com"/>
    <s v="Sales Manager"/>
    <s v="Nancy"/>
    <s v="Edwards"/>
    <n v="59"/>
    <n v="20"/>
    <x v="0"/>
    <s v="February"/>
  </r>
  <r>
    <n v="21"/>
    <x v="70"/>
    <n v="29"/>
    <x v="122"/>
    <n v="331"/>
    <x v="1121"/>
    <s v="Do Vale, Valverde/Gal Oliveira/Luciano Pinto"/>
    <n v="214256"/>
    <n v="0.99"/>
    <n v="1"/>
    <s v="MPEG audio file"/>
    <n v="9"/>
    <x v="14"/>
    <n v="8"/>
    <s v="Music"/>
    <n v="60"/>
    <n v="1"/>
    <n v="12"/>
    <n v="2"/>
    <d v="2009-02-11T00:00:00"/>
    <s v="Theodor-Heuss-Straße 34"/>
    <s v="Stuttgart"/>
    <x v="0"/>
    <n v="13.86"/>
    <n v="2"/>
    <s v="Leonie"/>
    <s v="Köhler"/>
    <s v="Theodor-Heuss-Straße 34"/>
    <s v="Stuttgart"/>
    <s v="Germany"/>
    <s v="+49 0711 2842222"/>
    <n v="5"/>
    <n v="5"/>
    <s v="Steve"/>
    <s v="Johnson"/>
    <x v="1"/>
    <s v="Sales Support Agent"/>
    <n v="2"/>
    <s v="7727B 41 Ave"/>
    <s v="Calgary"/>
    <s v="Canada"/>
    <s v="1 (780) 836-9987"/>
    <s v="steve@chinookcorp.com"/>
    <s v="Sales Manager"/>
    <s v="Nancy"/>
    <s v="Edwards"/>
    <n v="59"/>
    <n v="20"/>
    <x v="0"/>
    <s v="February"/>
  </r>
  <r>
    <n v="132"/>
    <x v="138"/>
    <n v="203"/>
    <x v="265"/>
    <n v="2514"/>
    <x v="1122"/>
    <s v="Chris Cornell"/>
    <n v="248476"/>
    <n v="0.99"/>
    <n v="1"/>
    <s v="MPEG audio file"/>
    <n v="1"/>
    <x v="0"/>
    <n v="5"/>
    <s v="90’s Music"/>
    <n v="1562"/>
    <n v="1"/>
    <n v="289"/>
    <n v="28"/>
    <d v="2012-06-26T00:00:00"/>
    <s v="302 S 700 E"/>
    <s v="Salt Lake City"/>
    <x v="4"/>
    <n v="3.96"/>
    <n v="28"/>
    <s v="Julia"/>
    <s v="Barnett"/>
    <s v="302 S 700 E"/>
    <s v="Salt Lake City"/>
    <s v="USA"/>
    <s v="+1 (801) 531-7272"/>
    <n v="5"/>
    <n v="5"/>
    <s v="Steve"/>
    <s v="Johnson"/>
    <x v="1"/>
    <s v="Sales Support Agent"/>
    <n v="2"/>
    <s v="7727B 41 Ave"/>
    <s v="Calgary"/>
    <s v="Canada"/>
    <s v="1 (780) 836-9987"/>
    <s v="steve@chinookcorp.com"/>
    <s v="Sales Manager"/>
    <s v="Nancy"/>
    <s v="Edwards"/>
    <n v="59"/>
    <n v="20"/>
    <x v="3"/>
    <s v="June"/>
  </r>
  <r>
    <n v="132"/>
    <x v="138"/>
    <n v="203"/>
    <x v="265"/>
    <n v="2514"/>
    <x v="1122"/>
    <s v="Chris Cornell"/>
    <n v="248476"/>
    <n v="0.99"/>
    <n v="1"/>
    <s v="MPEG audio file"/>
    <n v="1"/>
    <x v="0"/>
    <n v="8"/>
    <s v="Music"/>
    <n v="1562"/>
    <n v="1"/>
    <n v="289"/>
    <n v="28"/>
    <d v="2012-06-26T00:00:00"/>
    <s v="302 S 700 E"/>
    <s v="Salt Lake City"/>
    <x v="4"/>
    <n v="3.96"/>
    <n v="28"/>
    <s v="Julia"/>
    <s v="Barnett"/>
    <s v="302 S 700 E"/>
    <s v="Salt Lake City"/>
    <s v="USA"/>
    <s v="+1 (801) 531-7272"/>
    <n v="5"/>
    <n v="5"/>
    <s v="Steve"/>
    <s v="Johnson"/>
    <x v="1"/>
    <s v="Sales Support Agent"/>
    <n v="2"/>
    <s v="7727B 41 Ave"/>
    <s v="Calgary"/>
    <s v="Canada"/>
    <s v="1 (780) 836-9987"/>
    <s v="steve@chinookcorp.com"/>
    <s v="Sales Manager"/>
    <s v="Nancy"/>
    <s v="Edwards"/>
    <n v="59"/>
    <n v="20"/>
    <x v="3"/>
    <s v="June"/>
  </r>
  <r>
    <n v="132"/>
    <x v="138"/>
    <n v="203"/>
    <x v="265"/>
    <n v="2514"/>
    <x v="1122"/>
    <s v="Chris Cornell"/>
    <n v="248476"/>
    <n v="0.99"/>
    <n v="1"/>
    <s v="MPEG audio file"/>
    <n v="1"/>
    <x v="0"/>
    <n v="1"/>
    <s v="Music"/>
    <n v="1562"/>
    <n v="1"/>
    <n v="289"/>
    <n v="28"/>
    <d v="2012-06-26T00:00:00"/>
    <s v="302 S 700 E"/>
    <s v="Salt Lake City"/>
    <x v="4"/>
    <n v="3.96"/>
    <n v="28"/>
    <s v="Julia"/>
    <s v="Barnett"/>
    <s v="302 S 700 E"/>
    <s v="Salt Lake City"/>
    <s v="USA"/>
    <s v="+1 (801) 531-7272"/>
    <n v="5"/>
    <n v="5"/>
    <s v="Steve"/>
    <s v="Johnson"/>
    <x v="1"/>
    <s v="Sales Support Agent"/>
    <n v="2"/>
    <s v="7727B 41 Ave"/>
    <s v="Calgary"/>
    <s v="Canada"/>
    <s v="1 (780) 836-9987"/>
    <s v="steve@chinookcorp.com"/>
    <s v="Sales Manager"/>
    <s v="Nancy"/>
    <s v="Edwards"/>
    <n v="59"/>
    <n v="20"/>
    <x v="3"/>
    <s v="June"/>
  </r>
  <r>
    <n v="132"/>
    <x v="138"/>
    <n v="203"/>
    <x v="265"/>
    <n v="2518"/>
    <x v="1123"/>
    <s v="Chris Cornell"/>
    <n v="253570"/>
    <n v="0.99"/>
    <n v="1"/>
    <s v="MPEG audio file"/>
    <n v="1"/>
    <x v="0"/>
    <n v="8"/>
    <s v="Music"/>
    <n v="1564"/>
    <n v="1"/>
    <n v="289"/>
    <n v="28"/>
    <d v="2012-06-26T00:00:00"/>
    <s v="302 S 700 E"/>
    <s v="Salt Lake City"/>
    <x v="4"/>
    <n v="3.96"/>
    <n v="28"/>
    <s v="Julia"/>
    <s v="Barnett"/>
    <s v="302 S 700 E"/>
    <s v="Salt Lake City"/>
    <s v="USA"/>
    <s v="+1 (801) 531-7272"/>
    <n v="5"/>
    <n v="5"/>
    <s v="Steve"/>
    <s v="Johnson"/>
    <x v="1"/>
    <s v="Sales Support Agent"/>
    <n v="2"/>
    <s v="7727B 41 Ave"/>
    <s v="Calgary"/>
    <s v="Canada"/>
    <s v="1 (780) 836-9987"/>
    <s v="steve@chinookcorp.com"/>
    <s v="Sales Manager"/>
    <s v="Nancy"/>
    <s v="Edwards"/>
    <n v="59"/>
    <n v="20"/>
    <x v="3"/>
    <s v="June"/>
  </r>
  <r>
    <n v="132"/>
    <x v="138"/>
    <n v="203"/>
    <x v="265"/>
    <n v="2518"/>
    <x v="1123"/>
    <s v="Chris Cornell"/>
    <n v="253570"/>
    <n v="0.99"/>
    <n v="1"/>
    <s v="MPEG audio file"/>
    <n v="1"/>
    <x v="0"/>
    <n v="1"/>
    <s v="Music"/>
    <n v="1564"/>
    <n v="1"/>
    <n v="289"/>
    <n v="28"/>
    <d v="2012-06-26T00:00:00"/>
    <s v="302 S 700 E"/>
    <s v="Salt Lake City"/>
    <x v="4"/>
    <n v="3.96"/>
    <n v="28"/>
    <s v="Julia"/>
    <s v="Barnett"/>
    <s v="302 S 700 E"/>
    <s v="Salt Lake City"/>
    <s v="USA"/>
    <s v="+1 (801) 531-7272"/>
    <n v="5"/>
    <n v="5"/>
    <s v="Steve"/>
    <s v="Johnson"/>
    <x v="1"/>
    <s v="Sales Support Agent"/>
    <n v="2"/>
    <s v="7727B 41 Ave"/>
    <s v="Calgary"/>
    <s v="Canada"/>
    <s v="1 (780) 836-9987"/>
    <s v="steve@chinookcorp.com"/>
    <s v="Sales Manager"/>
    <s v="Nancy"/>
    <s v="Edwards"/>
    <n v="59"/>
    <n v="20"/>
    <x v="3"/>
    <s v="June"/>
  </r>
  <r>
    <n v="132"/>
    <x v="138"/>
    <n v="203"/>
    <x v="265"/>
    <n v="2518"/>
    <x v="1123"/>
    <s v="Chris Cornell"/>
    <n v="253570"/>
    <n v="0.99"/>
    <n v="1"/>
    <s v="MPEG audio file"/>
    <n v="1"/>
    <x v="0"/>
    <n v="5"/>
    <s v="90’s Music"/>
    <n v="1564"/>
    <n v="1"/>
    <n v="289"/>
    <n v="28"/>
    <d v="2012-06-26T00:00:00"/>
    <s v="302 S 700 E"/>
    <s v="Salt Lake City"/>
    <x v="4"/>
    <n v="3.96"/>
    <n v="28"/>
    <s v="Julia"/>
    <s v="Barnett"/>
    <s v="302 S 700 E"/>
    <s v="Salt Lake City"/>
    <s v="USA"/>
    <s v="+1 (801) 531-7272"/>
    <n v="5"/>
    <n v="5"/>
    <s v="Steve"/>
    <s v="Johnson"/>
    <x v="1"/>
    <s v="Sales Support Agent"/>
    <n v="2"/>
    <s v="7727B 41 Ave"/>
    <s v="Calgary"/>
    <s v="Canada"/>
    <s v="1 (780) 836-9987"/>
    <s v="steve@chinookcorp.com"/>
    <s v="Sales Manager"/>
    <s v="Nancy"/>
    <s v="Edwards"/>
    <n v="59"/>
    <n v="20"/>
    <x v="3"/>
    <s v="June"/>
  </r>
  <r>
    <n v="132"/>
    <x v="138"/>
    <n v="203"/>
    <x v="265"/>
    <n v="2516"/>
    <x v="1124"/>
    <s v="Soundgarden"/>
    <n v="320365"/>
    <n v="0.99"/>
    <n v="1"/>
    <s v="MPEG audio file"/>
    <n v="1"/>
    <x v="0"/>
    <n v="8"/>
    <s v="Music"/>
    <n v="1563"/>
    <n v="1"/>
    <n v="289"/>
    <n v="28"/>
    <d v="2012-06-26T00:00:00"/>
    <s v="302 S 700 E"/>
    <s v="Salt Lake City"/>
    <x v="4"/>
    <n v="3.96"/>
    <n v="28"/>
    <s v="Julia"/>
    <s v="Barnett"/>
    <s v="302 S 700 E"/>
    <s v="Salt Lake City"/>
    <s v="USA"/>
    <s v="+1 (801) 531-7272"/>
    <n v="5"/>
    <n v="5"/>
    <s v="Steve"/>
    <s v="Johnson"/>
    <x v="1"/>
    <s v="Sales Support Agent"/>
    <n v="2"/>
    <s v="7727B 41 Ave"/>
    <s v="Calgary"/>
    <s v="Canada"/>
    <s v="1 (780) 836-9987"/>
    <s v="steve@chinookcorp.com"/>
    <s v="Sales Manager"/>
    <s v="Nancy"/>
    <s v="Edwards"/>
    <n v="59"/>
    <n v="20"/>
    <x v="3"/>
    <s v="June"/>
  </r>
  <r>
    <n v="132"/>
    <x v="138"/>
    <n v="203"/>
    <x v="265"/>
    <n v="2516"/>
    <x v="1124"/>
    <s v="Soundgarden"/>
    <n v="320365"/>
    <n v="0.99"/>
    <n v="1"/>
    <s v="MPEG audio file"/>
    <n v="1"/>
    <x v="0"/>
    <n v="1"/>
    <s v="Music"/>
    <n v="1563"/>
    <n v="1"/>
    <n v="289"/>
    <n v="28"/>
    <d v="2012-06-26T00:00:00"/>
    <s v="302 S 700 E"/>
    <s v="Salt Lake City"/>
    <x v="4"/>
    <n v="3.96"/>
    <n v="28"/>
    <s v="Julia"/>
    <s v="Barnett"/>
    <s v="302 S 700 E"/>
    <s v="Salt Lake City"/>
    <s v="USA"/>
    <s v="+1 (801) 531-7272"/>
    <n v="5"/>
    <n v="5"/>
    <s v="Steve"/>
    <s v="Johnson"/>
    <x v="1"/>
    <s v="Sales Support Agent"/>
    <n v="2"/>
    <s v="7727B 41 Ave"/>
    <s v="Calgary"/>
    <s v="Canada"/>
    <s v="1 (780) 836-9987"/>
    <s v="steve@chinookcorp.com"/>
    <s v="Sales Manager"/>
    <s v="Nancy"/>
    <s v="Edwards"/>
    <n v="59"/>
    <n v="20"/>
    <x v="3"/>
    <s v="June"/>
  </r>
  <r>
    <n v="132"/>
    <x v="138"/>
    <n v="203"/>
    <x v="265"/>
    <n v="2516"/>
    <x v="1124"/>
    <s v="Soundgarden"/>
    <n v="320365"/>
    <n v="0.99"/>
    <n v="1"/>
    <s v="MPEG audio file"/>
    <n v="1"/>
    <x v="0"/>
    <n v="5"/>
    <s v="90’s Music"/>
    <n v="1563"/>
    <n v="1"/>
    <n v="289"/>
    <n v="28"/>
    <d v="2012-06-26T00:00:00"/>
    <s v="302 S 700 E"/>
    <s v="Salt Lake City"/>
    <x v="4"/>
    <n v="3.96"/>
    <n v="28"/>
    <s v="Julia"/>
    <s v="Barnett"/>
    <s v="302 S 700 E"/>
    <s v="Salt Lake City"/>
    <s v="USA"/>
    <s v="+1 (801) 531-7272"/>
    <n v="5"/>
    <n v="5"/>
    <s v="Steve"/>
    <s v="Johnson"/>
    <x v="1"/>
    <s v="Sales Support Agent"/>
    <n v="2"/>
    <s v="7727B 41 Ave"/>
    <s v="Calgary"/>
    <s v="Canada"/>
    <s v="1 (780) 836-9987"/>
    <s v="steve@chinookcorp.com"/>
    <s v="Sales Manager"/>
    <s v="Nancy"/>
    <s v="Edwards"/>
    <n v="59"/>
    <n v="20"/>
    <x v="3"/>
    <s v="June"/>
  </r>
  <r>
    <n v="132"/>
    <x v="138"/>
    <n v="203"/>
    <x v="265"/>
    <n v="2516"/>
    <x v="1124"/>
    <s v="Soundgarden"/>
    <n v="320365"/>
    <n v="0.99"/>
    <n v="1"/>
    <s v="MPEG audio file"/>
    <n v="1"/>
    <x v="0"/>
    <n v="16"/>
    <s v="Grunge"/>
    <n v="1563"/>
    <n v="1"/>
    <n v="289"/>
    <n v="28"/>
    <d v="2012-06-26T00:00:00"/>
    <s v="302 S 700 E"/>
    <s v="Salt Lake City"/>
    <x v="4"/>
    <n v="3.96"/>
    <n v="28"/>
    <s v="Julia"/>
    <s v="Barnett"/>
    <s v="302 S 700 E"/>
    <s v="Salt Lake City"/>
    <s v="USA"/>
    <s v="+1 (801) 531-7272"/>
    <n v="5"/>
    <n v="5"/>
    <s v="Steve"/>
    <s v="Johnson"/>
    <x v="1"/>
    <s v="Sales Support Agent"/>
    <n v="2"/>
    <s v="7727B 41 Ave"/>
    <s v="Calgary"/>
    <s v="Canada"/>
    <s v="1 (780) 836-9987"/>
    <s v="steve@chinookcorp.com"/>
    <s v="Sales Manager"/>
    <s v="Nancy"/>
    <s v="Edwards"/>
    <n v="59"/>
    <n v="20"/>
    <x v="3"/>
    <s v="June"/>
  </r>
  <r>
    <n v="132"/>
    <x v="138"/>
    <n v="203"/>
    <x v="265"/>
    <n v="2512"/>
    <x v="1125"/>
    <s v="Chris Cornell"/>
    <n v="312476"/>
    <n v="0.99"/>
    <n v="1"/>
    <s v="MPEG audio file"/>
    <n v="1"/>
    <x v="0"/>
    <n v="5"/>
    <s v="90’s Music"/>
    <n v="1561"/>
    <n v="1"/>
    <n v="289"/>
    <n v="28"/>
    <d v="2012-06-26T00:00:00"/>
    <s v="302 S 700 E"/>
    <s v="Salt Lake City"/>
    <x v="4"/>
    <n v="3.96"/>
    <n v="28"/>
    <s v="Julia"/>
    <s v="Barnett"/>
    <s v="302 S 700 E"/>
    <s v="Salt Lake City"/>
    <s v="USA"/>
    <s v="+1 (801) 531-7272"/>
    <n v="5"/>
    <n v="5"/>
    <s v="Steve"/>
    <s v="Johnson"/>
    <x v="1"/>
    <s v="Sales Support Agent"/>
    <n v="2"/>
    <s v="7727B 41 Ave"/>
    <s v="Calgary"/>
    <s v="Canada"/>
    <s v="1 (780) 836-9987"/>
    <s v="steve@chinookcorp.com"/>
    <s v="Sales Manager"/>
    <s v="Nancy"/>
    <s v="Edwards"/>
    <n v="59"/>
    <n v="20"/>
    <x v="3"/>
    <s v="June"/>
  </r>
  <r>
    <n v="132"/>
    <x v="138"/>
    <n v="203"/>
    <x v="265"/>
    <n v="2512"/>
    <x v="1125"/>
    <s v="Chris Cornell"/>
    <n v="312476"/>
    <n v="0.99"/>
    <n v="1"/>
    <s v="MPEG audio file"/>
    <n v="1"/>
    <x v="0"/>
    <n v="1"/>
    <s v="Music"/>
    <n v="1561"/>
    <n v="1"/>
    <n v="289"/>
    <n v="28"/>
    <d v="2012-06-26T00:00:00"/>
    <s v="302 S 700 E"/>
    <s v="Salt Lake City"/>
    <x v="4"/>
    <n v="3.96"/>
    <n v="28"/>
    <s v="Julia"/>
    <s v="Barnett"/>
    <s v="302 S 700 E"/>
    <s v="Salt Lake City"/>
    <s v="USA"/>
    <s v="+1 (801) 531-7272"/>
    <n v="5"/>
    <n v="5"/>
    <s v="Steve"/>
    <s v="Johnson"/>
    <x v="1"/>
    <s v="Sales Support Agent"/>
    <n v="2"/>
    <s v="7727B 41 Ave"/>
    <s v="Calgary"/>
    <s v="Canada"/>
    <s v="1 (780) 836-9987"/>
    <s v="steve@chinookcorp.com"/>
    <s v="Sales Manager"/>
    <s v="Nancy"/>
    <s v="Edwards"/>
    <n v="59"/>
    <n v="20"/>
    <x v="3"/>
    <s v="June"/>
  </r>
  <r>
    <n v="132"/>
    <x v="138"/>
    <n v="203"/>
    <x v="265"/>
    <n v="2512"/>
    <x v="1125"/>
    <s v="Chris Cornell"/>
    <n v="312476"/>
    <n v="0.99"/>
    <n v="1"/>
    <s v="MPEG audio file"/>
    <n v="1"/>
    <x v="0"/>
    <n v="16"/>
    <s v="Grunge"/>
    <n v="1561"/>
    <n v="1"/>
    <n v="289"/>
    <n v="28"/>
    <d v="2012-06-26T00:00:00"/>
    <s v="302 S 700 E"/>
    <s v="Salt Lake City"/>
    <x v="4"/>
    <n v="3.96"/>
    <n v="28"/>
    <s v="Julia"/>
    <s v="Barnett"/>
    <s v="302 S 700 E"/>
    <s v="Salt Lake City"/>
    <s v="USA"/>
    <s v="+1 (801) 531-7272"/>
    <n v="5"/>
    <n v="5"/>
    <s v="Steve"/>
    <s v="Johnson"/>
    <x v="2"/>
    <s v="Sales Support Agent"/>
    <n v="2"/>
    <s v="7727B 41 Ave"/>
    <s v="Calgary"/>
    <s v="Canada"/>
    <s v="1 (780) 836-9987"/>
    <s v="steve@chinookcorp.com"/>
    <s v="Sales Manager"/>
    <s v="Nancy"/>
    <s v="Edwards"/>
    <n v="59"/>
    <n v="20"/>
    <x v="3"/>
    <s v="June"/>
  </r>
  <r>
    <n v="132"/>
    <x v="138"/>
    <n v="203"/>
    <x v="265"/>
    <n v="2512"/>
    <x v="1125"/>
    <s v="Chris Cornell"/>
    <n v="312476"/>
    <n v="0.99"/>
    <n v="1"/>
    <s v="MPEG audio file"/>
    <n v="1"/>
    <x v="0"/>
    <n v="8"/>
    <s v="Music"/>
    <n v="1561"/>
    <n v="1"/>
    <n v="289"/>
    <n v="28"/>
    <d v="2012-06-26T00:00:00"/>
    <s v="302 S 700 E"/>
    <s v="Salt Lake City"/>
    <x v="4"/>
    <n v="3.96"/>
    <n v="28"/>
    <s v="Julia"/>
    <s v="Barnett"/>
    <s v="302 S 700 E"/>
    <s v="Salt Lake City"/>
    <s v="USA"/>
    <s v="+1 (801) 531-7272"/>
    <n v="5"/>
    <n v="5"/>
    <s v="Steve"/>
    <s v="Johnson"/>
    <x v="2"/>
    <s v="Sales Support Agent"/>
    <n v="2"/>
    <s v="7727B 41 Ave"/>
    <s v="Calgary"/>
    <s v="Canada"/>
    <s v="1 (780) 836-9987"/>
    <s v="steve@chinookcorp.com"/>
    <s v="Sales Manager"/>
    <s v="Nancy"/>
    <s v="Edwards"/>
    <n v="59"/>
    <n v="20"/>
    <x v="3"/>
    <s v="June"/>
  </r>
  <r>
    <n v="6"/>
    <x v="3"/>
    <n v="8"/>
    <x v="5"/>
    <n v="75"/>
    <x v="430"/>
    <s v="NULL"/>
    <n v="366837"/>
    <n v="0.99"/>
    <n v="1"/>
    <s v="MPEG audio file"/>
    <n v="2"/>
    <x v="1"/>
    <n v="8"/>
    <s v="Music"/>
    <n v="1737"/>
    <n v="1"/>
    <n v="320"/>
    <n v="22"/>
    <d v="2012-11-06T00:00:00"/>
    <s v="120 S Orange Ave"/>
    <s v="Orlando"/>
    <x v="4"/>
    <n v="13.86"/>
    <n v="22"/>
    <s v="Heather"/>
    <s v="Leacock"/>
    <s v="120 S Orange Ave"/>
    <s v="Orlando"/>
    <s v="USA"/>
    <s v="+1 (407) 999-7788"/>
    <n v="4"/>
    <n v="4"/>
    <s v="Margaret"/>
    <s v="Park"/>
    <x v="0"/>
    <s v="Sales Support Agent"/>
    <n v="2"/>
    <s v="683 10 Street SW"/>
    <s v="Calgary"/>
    <s v="Canada"/>
    <s v="+1 (403) 263-4423"/>
    <s v="margaret@chinookcorp.com"/>
    <s v="Sales Manager"/>
    <s v="Nancy"/>
    <s v="Edwards"/>
    <n v="77"/>
    <n v="21"/>
    <x v="3"/>
    <s v="November"/>
  </r>
  <r>
    <n v="9"/>
    <x v="105"/>
    <n v="12"/>
    <x v="189"/>
    <n v="111"/>
    <x v="1126"/>
    <s v="Berry Gordy, Jr./Janie Bradford"/>
    <n v="147591"/>
    <n v="0.99"/>
    <n v="1"/>
    <s v="MPEG audio file"/>
    <n v="5"/>
    <x v="19"/>
    <n v="5"/>
    <s v="90’s Music"/>
    <n v="1741"/>
    <n v="1"/>
    <n v="320"/>
    <n v="22"/>
    <d v="2012-11-06T00:00:00"/>
    <s v="120 S Orange Ave"/>
    <s v="Orlando"/>
    <x v="4"/>
    <n v="13.86"/>
    <n v="22"/>
    <s v="Heather"/>
    <s v="Leacock"/>
    <s v="120 S Orange Ave"/>
    <s v="Orlando"/>
    <s v="USA"/>
    <s v="+1 (407) 999-7788"/>
    <n v="4"/>
    <n v="4"/>
    <s v="Margaret"/>
    <s v="Park"/>
    <x v="0"/>
    <s v="Sales Support Agent"/>
    <n v="2"/>
    <s v="683 10 Street SW"/>
    <s v="Calgary"/>
    <s v="Canada"/>
    <s v="+1 (403) 263-4423"/>
    <s v="margaret@chinookcorp.com"/>
    <s v="Sales Manager"/>
    <s v="Nancy"/>
    <s v="Edwards"/>
    <n v="77"/>
    <n v="21"/>
    <x v="3"/>
    <s v="November"/>
  </r>
  <r>
    <n v="9"/>
    <x v="105"/>
    <n v="12"/>
    <x v="189"/>
    <n v="111"/>
    <x v="1126"/>
    <s v="Berry Gordy, Jr./Janie Bradford"/>
    <n v="147591"/>
    <n v="0.99"/>
    <n v="1"/>
    <s v="MPEG audio file"/>
    <n v="5"/>
    <x v="19"/>
    <n v="1"/>
    <s v="Music"/>
    <n v="1741"/>
    <n v="1"/>
    <n v="320"/>
    <n v="22"/>
    <d v="2012-11-06T00:00:00"/>
    <s v="120 S Orange Ave"/>
    <s v="Orlando"/>
    <x v="4"/>
    <n v="13.86"/>
    <n v="22"/>
    <s v="Heather"/>
    <s v="Leacock"/>
    <s v="120 S Orange Ave"/>
    <s v="Orlando"/>
    <s v="USA"/>
    <s v="+1 (407) 999-7788"/>
    <n v="4"/>
    <n v="4"/>
    <s v="Margaret"/>
    <s v="Park"/>
    <x v="0"/>
    <s v="Sales Support Agent"/>
    <n v="2"/>
    <s v="683 10 Street SW"/>
    <s v="Calgary"/>
    <s v="Canada"/>
    <s v="+1 (403) 263-4423"/>
    <s v="margaret@chinookcorp.com"/>
    <s v="Sales Manager"/>
    <s v="Nancy"/>
    <s v="Edwards"/>
    <n v="77"/>
    <n v="21"/>
    <x v="3"/>
    <s v="November"/>
  </r>
  <r>
    <n v="9"/>
    <x v="105"/>
    <n v="12"/>
    <x v="189"/>
    <n v="111"/>
    <x v="1126"/>
    <s v="Berry Gordy, Jr./Janie Bradford"/>
    <n v="147591"/>
    <n v="0.99"/>
    <n v="1"/>
    <s v="MPEG audio file"/>
    <n v="5"/>
    <x v="19"/>
    <n v="8"/>
    <s v="Music"/>
    <n v="1741"/>
    <n v="1"/>
    <n v="320"/>
    <n v="22"/>
    <d v="2012-11-06T00:00:00"/>
    <s v="120 S Orange Ave"/>
    <s v="Orlando"/>
    <x v="4"/>
    <n v="13.8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3"/>
    <s v="November"/>
  </r>
  <r>
    <n v="11"/>
    <x v="66"/>
    <n v="14"/>
    <x v="116"/>
    <n v="138"/>
    <x v="427"/>
    <s v="NULL"/>
    <n v="247327"/>
    <n v="0.99"/>
    <n v="1"/>
    <s v="MPEG audio file"/>
    <n v="3"/>
    <x v="2"/>
    <n v="8"/>
    <s v="Music"/>
    <n v="1744"/>
    <n v="1"/>
    <n v="320"/>
    <n v="22"/>
    <d v="2012-11-06T00:00:00"/>
    <s v="120 S Orange Ave"/>
    <s v="Orlando"/>
    <x v="4"/>
    <n v="13.8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3"/>
    <s v="November"/>
  </r>
  <r>
    <n v="7"/>
    <x v="89"/>
    <n v="9"/>
    <x v="163"/>
    <n v="84"/>
    <x v="920"/>
    <s v="Apocalyptica"/>
    <n v="350197"/>
    <n v="0.99"/>
    <n v="1"/>
    <s v="MPEG audio file"/>
    <n v="3"/>
    <x v="2"/>
    <n v="1"/>
    <s v="Music"/>
    <n v="1738"/>
    <n v="1"/>
    <n v="320"/>
    <n v="22"/>
    <d v="2012-11-06T00:00:00"/>
    <s v="120 S Orange Ave"/>
    <s v="Orlando"/>
    <x v="4"/>
    <n v="13.8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3"/>
    <s v="November"/>
  </r>
  <r>
    <n v="7"/>
    <x v="89"/>
    <n v="9"/>
    <x v="163"/>
    <n v="84"/>
    <x v="920"/>
    <s v="Apocalyptica"/>
    <n v="350197"/>
    <n v="0.99"/>
    <n v="1"/>
    <s v="MPEG audio file"/>
    <n v="3"/>
    <x v="2"/>
    <n v="5"/>
    <s v="90’s Music"/>
    <n v="1738"/>
    <n v="1"/>
    <n v="320"/>
    <n v="22"/>
    <d v="2012-11-06T00:00:00"/>
    <s v="120 S Orange Ave"/>
    <s v="Orlando"/>
    <x v="4"/>
    <n v="13.8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3"/>
    <s v="November"/>
  </r>
  <r>
    <n v="7"/>
    <x v="89"/>
    <n v="9"/>
    <x v="163"/>
    <n v="84"/>
    <x v="920"/>
    <s v="Apocalyptica"/>
    <n v="350197"/>
    <n v="0.99"/>
    <n v="1"/>
    <s v="MPEG audio file"/>
    <n v="3"/>
    <x v="2"/>
    <n v="8"/>
    <s v="Music"/>
    <n v="1738"/>
    <n v="1"/>
    <n v="320"/>
    <n v="22"/>
    <d v="2012-11-06T00:00:00"/>
    <s v="120 S Orange Ave"/>
    <s v="Orlando"/>
    <x v="4"/>
    <n v="13.8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3"/>
    <s v="November"/>
  </r>
  <r>
    <n v="8"/>
    <x v="9"/>
    <n v="11"/>
    <x v="11"/>
    <n v="102"/>
    <x v="1127"/>
    <s v="Cornell, Commerford, Morello, Wilk"/>
    <n v="255869"/>
    <n v="0.99"/>
    <n v="1"/>
    <s v="MPEG audio file"/>
    <n v="4"/>
    <x v="3"/>
    <n v="1"/>
    <s v="Music"/>
    <n v="1740"/>
    <n v="1"/>
    <n v="320"/>
    <n v="22"/>
    <d v="2012-11-06T00:00:00"/>
    <s v="120 S Orange Ave"/>
    <s v="Orlando"/>
    <x v="4"/>
    <n v="13.86"/>
    <n v="22"/>
    <s v="Heather"/>
    <s v="Leacock"/>
    <s v="120 S Orange Ave"/>
    <s v="Orlando"/>
    <s v="USA"/>
    <s v="+1 (407) 999-7788"/>
    <n v="4"/>
    <n v="4"/>
    <s v="Margaret"/>
    <s v="Park"/>
    <x v="0"/>
    <s v="Sales Support Agent"/>
    <n v="2"/>
    <s v="683 10 Street SW"/>
    <s v="Calgary"/>
    <s v="Canada"/>
    <s v="+1 (403) 263-4423"/>
    <s v="margaret@chinookcorp.com"/>
    <s v="Sales Manager"/>
    <s v="Nancy"/>
    <s v="Edwards"/>
    <n v="77"/>
    <n v="21"/>
    <x v="3"/>
    <s v="November"/>
  </r>
  <r>
    <n v="8"/>
    <x v="9"/>
    <n v="11"/>
    <x v="11"/>
    <n v="102"/>
    <x v="1127"/>
    <s v="Cornell, Commerford, Morello, Wilk"/>
    <n v="255869"/>
    <n v="0.99"/>
    <n v="1"/>
    <s v="MPEG audio file"/>
    <n v="4"/>
    <x v="3"/>
    <n v="8"/>
    <s v="Music"/>
    <n v="1740"/>
    <n v="1"/>
    <n v="320"/>
    <n v="22"/>
    <d v="2012-11-06T00:00:00"/>
    <s v="120 S Orange Ave"/>
    <s v="Orlando"/>
    <x v="4"/>
    <n v="13.86"/>
    <n v="22"/>
    <s v="Heather"/>
    <s v="Leacock"/>
    <s v="120 S Orange Ave"/>
    <s v="Orlando"/>
    <s v="USA"/>
    <s v="+1 (407) 999-7788"/>
    <n v="4"/>
    <n v="4"/>
    <s v="Margaret"/>
    <s v="Park"/>
    <x v="0"/>
    <s v="Sales Support Agent"/>
    <n v="2"/>
    <s v="683 10 Street SW"/>
    <s v="Calgary"/>
    <s v="Canada"/>
    <s v="+1 (403) 263-4423"/>
    <s v="margaret@chinookcorp.com"/>
    <s v="Sales Manager"/>
    <s v="Nancy"/>
    <s v="Edwards"/>
    <n v="77"/>
    <n v="21"/>
    <x v="3"/>
    <s v="November"/>
  </r>
  <r>
    <n v="11"/>
    <x v="66"/>
    <n v="15"/>
    <x v="188"/>
    <n v="147"/>
    <x v="426"/>
    <s v="NULL"/>
    <n v="284368"/>
    <n v="0.99"/>
    <n v="1"/>
    <s v="MPEG audio file"/>
    <n v="3"/>
    <x v="2"/>
    <n v="8"/>
    <s v="Music"/>
    <n v="1745"/>
    <n v="1"/>
    <n v="320"/>
    <n v="22"/>
    <d v="2012-11-06T00:00:00"/>
    <s v="120 S Orange Ave"/>
    <s v="Orlando"/>
    <x v="4"/>
    <n v="13.86"/>
    <n v="22"/>
    <s v="Heather"/>
    <s v="Leacock"/>
    <s v="120 S Orange Ave"/>
    <s v="Orlando"/>
    <s v="USA"/>
    <s v="+1 (407) 999-7788"/>
    <n v="4"/>
    <n v="4"/>
    <s v="Margaret"/>
    <s v="Park"/>
    <x v="0"/>
    <s v="Sales Support Agent"/>
    <n v="2"/>
    <s v="683 10 Street SW"/>
    <s v="Calgary"/>
    <s v="Canada"/>
    <s v="+1 (403) 263-4423"/>
    <s v="margaret@chinookcorp.com"/>
    <s v="Sales Manager"/>
    <s v="Nancy"/>
    <s v="Edwards"/>
    <n v="77"/>
    <n v="21"/>
    <x v="3"/>
    <s v="November"/>
  </r>
  <r>
    <n v="9"/>
    <x v="105"/>
    <n v="12"/>
    <x v="189"/>
    <n v="120"/>
    <x v="429"/>
    <s v="Chuck Berry"/>
    <n v="143830"/>
    <n v="0.99"/>
    <n v="1"/>
    <s v="MPEG audio file"/>
    <n v="5"/>
    <x v="19"/>
    <n v="5"/>
    <s v="90’s Music"/>
    <n v="1742"/>
    <n v="1"/>
    <n v="320"/>
    <n v="22"/>
    <d v="2012-11-06T00:00:00"/>
    <s v="120 S Orange Ave"/>
    <s v="Orlando"/>
    <x v="4"/>
    <n v="13.86"/>
    <n v="22"/>
    <s v="Heather"/>
    <s v="Leacock"/>
    <s v="120 S Orange Ave"/>
    <s v="Orlando"/>
    <s v="USA"/>
    <s v="+1 (407) 999-7788"/>
    <n v="4"/>
    <n v="4"/>
    <s v="Margaret"/>
    <s v="Park"/>
    <x v="0"/>
    <s v="Sales Support Agent"/>
    <n v="2"/>
    <s v="683 10 Street SW"/>
    <s v="Calgary"/>
    <s v="Canada"/>
    <s v="+1 (403) 263-4423"/>
    <s v="margaret@chinookcorp.com"/>
    <s v="Sales Manager"/>
    <s v="Nancy"/>
    <s v="Edwards"/>
    <n v="77"/>
    <n v="21"/>
    <x v="3"/>
    <s v="November"/>
  </r>
  <r>
    <n v="9"/>
    <x v="105"/>
    <n v="12"/>
    <x v="189"/>
    <n v="120"/>
    <x v="429"/>
    <s v="Chuck Berry"/>
    <n v="143830"/>
    <n v="0.99"/>
    <n v="1"/>
    <s v="MPEG audio file"/>
    <n v="5"/>
    <x v="19"/>
    <n v="1"/>
    <s v="Music"/>
    <n v="1742"/>
    <n v="1"/>
    <n v="320"/>
    <n v="22"/>
    <d v="2012-11-06T00:00:00"/>
    <s v="120 S Orange Ave"/>
    <s v="Orlando"/>
    <x v="4"/>
    <n v="13.86"/>
    <n v="22"/>
    <s v="Heather"/>
    <s v="Leacock"/>
    <s v="120 S Orange Ave"/>
    <s v="Orlando"/>
    <s v="USA"/>
    <s v="+1 (407) 999-7788"/>
    <n v="4"/>
    <n v="4"/>
    <s v="Margaret"/>
    <s v="Park"/>
    <x v="0"/>
    <s v="Sales Support Agent"/>
    <n v="2"/>
    <s v="683 10 Street SW"/>
    <s v="Calgary"/>
    <s v="Canada"/>
    <s v="+1 (403) 263-4423"/>
    <s v="margaret@chinookcorp.com"/>
    <s v="Sales Manager"/>
    <s v="Nancy"/>
    <s v="Edwards"/>
    <n v="77"/>
    <n v="21"/>
    <x v="3"/>
    <s v="November"/>
  </r>
  <r>
    <n v="8"/>
    <x v="9"/>
    <n v="10"/>
    <x v="243"/>
    <n v="93"/>
    <x v="1128"/>
    <s v="Audioslave/Chris Cornell"/>
    <n v="206053"/>
    <n v="0.99"/>
    <n v="1"/>
    <s v="MPEG audio file"/>
    <n v="1"/>
    <x v="0"/>
    <n v="1"/>
    <s v="Music"/>
    <n v="1739"/>
    <n v="1"/>
    <n v="320"/>
    <n v="22"/>
    <d v="2012-11-06T00:00:00"/>
    <s v="120 S Orange Ave"/>
    <s v="Orlando"/>
    <x v="4"/>
    <n v="13.8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3"/>
    <s v="November"/>
  </r>
  <r>
    <n v="8"/>
    <x v="9"/>
    <n v="10"/>
    <x v="243"/>
    <n v="93"/>
    <x v="1128"/>
    <s v="Audioslave/Chris Cornell"/>
    <n v="206053"/>
    <n v="0.99"/>
    <n v="1"/>
    <s v="MPEG audio file"/>
    <n v="1"/>
    <x v="0"/>
    <n v="8"/>
    <s v="Music"/>
    <n v="1739"/>
    <n v="1"/>
    <n v="320"/>
    <n v="22"/>
    <d v="2012-11-06T00:00:00"/>
    <s v="120 S Orange Ave"/>
    <s v="Orlando"/>
    <x v="4"/>
    <n v="13.8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3"/>
    <s v="November"/>
  </r>
  <r>
    <n v="10"/>
    <x v="67"/>
    <n v="13"/>
    <x v="117"/>
    <n v="129"/>
    <x v="428"/>
    <s v="Billy Cobham"/>
    <n v="246151"/>
    <n v="0.99"/>
    <n v="1"/>
    <s v="MPEG audio file"/>
    <n v="2"/>
    <x v="1"/>
    <n v="1"/>
    <s v="Music"/>
    <n v="1743"/>
    <n v="1"/>
    <n v="320"/>
    <n v="22"/>
    <d v="2012-11-06T00:00:00"/>
    <s v="120 S Orange Ave"/>
    <s v="Orlando"/>
    <x v="4"/>
    <n v="13.86"/>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3"/>
    <s v="November"/>
  </r>
  <r>
    <n v="111"/>
    <x v="49"/>
    <n v="165"/>
    <x v="90"/>
    <n v="2017"/>
    <x v="1129"/>
    <s v="NULL"/>
    <n v="223033"/>
    <n v="0.99"/>
    <n v="1"/>
    <s v="MPEG audio file"/>
    <n v="1"/>
    <x v="0"/>
    <n v="8"/>
    <s v="Music"/>
    <n v="2050"/>
    <n v="1"/>
    <n v="377"/>
    <n v="45"/>
    <d v="2013-07-20T00:00:00"/>
    <s v="Erzsébet krt. 58."/>
    <s v="Budapest"/>
    <x v="20"/>
    <n v="0.99"/>
    <n v="45"/>
    <s v="Ladislav"/>
    <s v="Kovács"/>
    <s v="Erzsébet krt. 58."/>
    <s v="Budapest"/>
    <s v="Hungary"/>
    <s v="NULL"/>
    <n v="3"/>
    <n v="3"/>
    <s v="Jane"/>
    <s v="Peacock"/>
    <x v="2"/>
    <s v="Sales Support Agent"/>
    <n v="2"/>
    <s v="1111 6 Ave SW"/>
    <s v="Calgary"/>
    <s v="Canada"/>
    <s v="+1 (403) 262-3443"/>
    <s v="jane@chinookcorp.com"/>
    <s v="Sales Manager"/>
    <s v="Nancy"/>
    <s v="Edwards"/>
    <n v="51"/>
    <n v="22"/>
    <x v="4"/>
    <s v="July"/>
  </r>
  <r>
    <n v="111"/>
    <x v="49"/>
    <n v="165"/>
    <x v="90"/>
    <n v="2017"/>
    <x v="1129"/>
    <s v="NULL"/>
    <n v="223033"/>
    <n v="0.99"/>
    <n v="1"/>
    <s v="MPEG audio file"/>
    <n v="1"/>
    <x v="0"/>
    <n v="1"/>
    <s v="Music"/>
    <n v="2050"/>
    <n v="1"/>
    <n v="377"/>
    <n v="45"/>
    <d v="2013-07-20T00:00:00"/>
    <s v="Erzsébet krt. 58."/>
    <s v="Budapest"/>
    <x v="20"/>
    <n v="0.99"/>
    <n v="45"/>
    <s v="Ladislav"/>
    <s v="Kovács"/>
    <s v="Erzsébet krt. 58."/>
    <s v="Budapest"/>
    <s v="Hungary"/>
    <s v="NULL"/>
    <n v="3"/>
    <n v="3"/>
    <s v="Jane"/>
    <s v="Peacock"/>
    <x v="2"/>
    <s v="Sales Support Agent"/>
    <n v="2"/>
    <s v="1111 6 Ave SW"/>
    <s v="Calgary"/>
    <s v="Canada"/>
    <s v="+1 (403) 262-3443"/>
    <s v="jane@chinookcorp.com"/>
    <s v="Sales Manager"/>
    <s v="Nancy"/>
    <s v="Edwards"/>
    <n v="51"/>
    <n v="22"/>
    <x v="4"/>
    <s v="July"/>
  </r>
  <r>
    <n v="76"/>
    <x v="22"/>
    <n v="55"/>
    <x v="26"/>
    <n v="698"/>
    <x v="44"/>
    <s v="J.C. Fogerty"/>
    <n v="163604"/>
    <n v="0.99"/>
    <n v="1"/>
    <s v="MPEG audio file"/>
    <n v="1"/>
    <x v="0"/>
    <n v="1"/>
    <s v="Music"/>
    <n v="115"/>
    <n v="1"/>
    <n v="22"/>
    <n v="57"/>
    <d v="2009-04-04T00:00:00"/>
    <s v="Calle Lira, 198"/>
    <s v="Santiago"/>
    <x v="9"/>
    <n v="1.98"/>
    <n v="57"/>
    <s v="Luis"/>
    <s v="Rojas"/>
    <s v="Calle Lira, 198"/>
    <s v="Santiago"/>
    <s v="Chile"/>
    <s v="+56 (0)2 635 4444"/>
    <n v="5"/>
    <n v="5"/>
    <s v="Steve"/>
    <s v="Johnson"/>
    <x v="2"/>
    <s v="Sales Support Agent"/>
    <n v="2"/>
    <s v="7727B 41 Ave"/>
    <s v="Calgary"/>
    <s v="Canada"/>
    <s v="1 (780) 836-9987"/>
    <s v="steve@chinookcorp.com"/>
    <s v="Sales Manager"/>
    <s v="Nancy"/>
    <s v="Edwards"/>
    <n v="59"/>
    <n v="20"/>
    <x v="0"/>
    <s v="April"/>
  </r>
  <r>
    <n v="76"/>
    <x v="22"/>
    <n v="55"/>
    <x v="26"/>
    <n v="700"/>
    <x v="1130"/>
    <s v="J.C. Fogerty"/>
    <n v="296385"/>
    <n v="0.99"/>
    <n v="1"/>
    <s v="MPEG audio file"/>
    <n v="1"/>
    <x v="0"/>
    <n v="8"/>
    <s v="Music"/>
    <n v="116"/>
    <n v="1"/>
    <n v="22"/>
    <n v="57"/>
    <d v="2009-04-04T00:00:00"/>
    <s v="Calle Lira, 198"/>
    <s v="Santiago"/>
    <x v="9"/>
    <n v="1.98"/>
    <n v="57"/>
    <s v="Luis"/>
    <s v="Rojas"/>
    <s v="Calle Lira, 198"/>
    <s v="Santiago"/>
    <s v="Chile"/>
    <s v="+56 (0)2 635 4444"/>
    <n v="5"/>
    <n v="5"/>
    <s v="Steve"/>
    <s v="Johnson"/>
    <x v="2"/>
    <s v="Sales Support Agent"/>
    <n v="2"/>
    <s v="7727B 41 Ave"/>
    <s v="Calgary"/>
    <s v="Canada"/>
    <s v="1 (780) 836-9987"/>
    <s v="steve@chinookcorp.com"/>
    <s v="Sales Manager"/>
    <s v="Nancy"/>
    <s v="Edwards"/>
    <n v="59"/>
    <n v="20"/>
    <x v="0"/>
    <s v="April"/>
  </r>
  <r>
    <n v="76"/>
    <x v="22"/>
    <n v="55"/>
    <x v="26"/>
    <n v="700"/>
    <x v="1130"/>
    <s v="J.C. Fogerty"/>
    <n v="296385"/>
    <n v="0.99"/>
    <n v="1"/>
    <s v="MPEG audio file"/>
    <n v="1"/>
    <x v="0"/>
    <n v="1"/>
    <s v="Music"/>
    <n v="116"/>
    <n v="1"/>
    <n v="22"/>
    <n v="57"/>
    <d v="2009-04-04T00:00:00"/>
    <s v="Calle Lira, 198"/>
    <s v="Santiago"/>
    <x v="9"/>
    <n v="1.98"/>
    <n v="57"/>
    <s v="Luis"/>
    <s v="Rojas"/>
    <s v="Calle Lira, 198"/>
    <s v="Santiago"/>
    <s v="Chile"/>
    <s v="+56 (0)2 635 4444"/>
    <n v="5"/>
    <n v="5"/>
    <s v="Steve"/>
    <s v="Johnson"/>
    <x v="2"/>
    <s v="Sales Support Agent"/>
    <n v="2"/>
    <s v="7727B 41 Ave"/>
    <s v="Calgary"/>
    <s v="Canada"/>
    <s v="1 (780) 836-9987"/>
    <s v="steve@chinookcorp.com"/>
    <s v="Sales Manager"/>
    <s v="Nancy"/>
    <s v="Edwards"/>
    <n v="59"/>
    <n v="20"/>
    <x v="0"/>
    <s v="April"/>
  </r>
  <r>
    <n v="132"/>
    <x v="138"/>
    <n v="203"/>
    <x v="265"/>
    <n v="2506"/>
    <x v="1131"/>
    <s v="Chris Cornell/Kim Thayil"/>
    <n v="238027"/>
    <n v="0.99"/>
    <n v="1"/>
    <s v="MPEG audio file"/>
    <n v="1"/>
    <x v="0"/>
    <n v="8"/>
    <s v="Music"/>
    <n v="1558"/>
    <n v="1"/>
    <n v="287"/>
    <n v="24"/>
    <d v="2012-06-25T00:00:00"/>
    <s v="162 E Superior Street"/>
    <s v="Chicago"/>
    <x v="4"/>
    <n v="1.98"/>
    <n v="24"/>
    <s v="Frank"/>
    <s v="Ralston"/>
    <s v="162 E Superior Street"/>
    <s v="Chicago"/>
    <s v="USA"/>
    <s v="+1 (312) 332-3232"/>
    <n v="3"/>
    <n v="3"/>
    <s v="Jane"/>
    <s v="Peacock"/>
    <x v="0"/>
    <s v="Sales Support Agent"/>
    <n v="2"/>
    <s v="1111 6 Ave SW"/>
    <s v="Calgary"/>
    <s v="Canada"/>
    <s v="+1 (403) 262-3443"/>
    <s v="jane@chinookcorp.com"/>
    <s v="Sales Manager"/>
    <s v="Nancy"/>
    <s v="Edwards"/>
    <n v="51"/>
    <n v="22"/>
    <x v="3"/>
    <s v="June"/>
  </r>
  <r>
    <n v="132"/>
    <x v="138"/>
    <n v="203"/>
    <x v="265"/>
    <n v="2506"/>
    <x v="1131"/>
    <s v="Chris Cornell/Kim Thayil"/>
    <n v="238027"/>
    <n v="0.99"/>
    <n v="1"/>
    <s v="MPEG audio file"/>
    <n v="1"/>
    <x v="0"/>
    <n v="1"/>
    <s v="Music"/>
    <n v="1558"/>
    <n v="1"/>
    <n v="287"/>
    <n v="24"/>
    <d v="2012-06-25T00:00:00"/>
    <s v="162 E Superior Street"/>
    <s v="Chicago"/>
    <x v="4"/>
    <n v="1.98"/>
    <n v="24"/>
    <s v="Frank"/>
    <s v="Ralston"/>
    <s v="162 E Superior Street"/>
    <s v="Chicago"/>
    <s v="USA"/>
    <s v="+1 (312) 332-3232"/>
    <n v="3"/>
    <n v="3"/>
    <s v="Jane"/>
    <s v="Peacock"/>
    <x v="0"/>
    <s v="Sales Support Agent"/>
    <n v="2"/>
    <s v="1111 6 Ave SW"/>
    <s v="Calgary"/>
    <s v="Canada"/>
    <s v="+1 (403) 262-3443"/>
    <s v="jane@chinookcorp.com"/>
    <s v="Sales Manager"/>
    <s v="Nancy"/>
    <s v="Edwards"/>
    <n v="51"/>
    <n v="22"/>
    <x v="3"/>
    <s v="June"/>
  </r>
  <r>
    <n v="132"/>
    <x v="138"/>
    <n v="203"/>
    <x v="265"/>
    <n v="2506"/>
    <x v="1131"/>
    <s v="Chris Cornell/Kim Thayil"/>
    <n v="238027"/>
    <n v="0.99"/>
    <n v="1"/>
    <s v="MPEG audio file"/>
    <n v="1"/>
    <x v="0"/>
    <n v="5"/>
    <s v="90’s Music"/>
    <n v="1558"/>
    <n v="1"/>
    <n v="287"/>
    <n v="24"/>
    <d v="2012-06-25T00:00:00"/>
    <s v="162 E Superior Street"/>
    <s v="Chicago"/>
    <x v="4"/>
    <n v="1.98"/>
    <n v="24"/>
    <s v="Frank"/>
    <s v="Ralston"/>
    <s v="162 E Superior Street"/>
    <s v="Chicago"/>
    <s v="USA"/>
    <s v="+1 (312) 332-3232"/>
    <n v="3"/>
    <n v="3"/>
    <s v="Jane"/>
    <s v="Peacock"/>
    <x v="0"/>
    <s v="Sales Support Agent"/>
    <n v="2"/>
    <s v="1111 6 Ave SW"/>
    <s v="Calgary"/>
    <s v="Canada"/>
    <s v="+1 (403) 262-3443"/>
    <s v="jane@chinookcorp.com"/>
    <s v="Sales Manager"/>
    <s v="Nancy"/>
    <s v="Edwards"/>
    <n v="51"/>
    <n v="22"/>
    <x v="3"/>
    <s v="June"/>
  </r>
  <r>
    <n v="131"/>
    <x v="60"/>
    <n v="202"/>
    <x v="204"/>
    <n v="2505"/>
    <x v="1132"/>
    <s v="Billy Corgan"/>
    <n v="231784"/>
    <n v="0.99"/>
    <n v="1"/>
    <s v="MPEG audio file"/>
    <n v="4"/>
    <x v="3"/>
    <n v="8"/>
    <s v="Music"/>
    <n v="1557"/>
    <n v="1"/>
    <n v="287"/>
    <n v="24"/>
    <d v="2012-06-25T00:00:00"/>
    <s v="162 E Superior Street"/>
    <s v="Chicago"/>
    <x v="4"/>
    <n v="1.98"/>
    <n v="24"/>
    <s v="Frank"/>
    <s v="Ralston"/>
    <s v="162 E Superior Street"/>
    <s v="Chicago"/>
    <s v="USA"/>
    <s v="+1 (312) 332-3232"/>
    <n v="3"/>
    <n v="3"/>
    <s v="Jane"/>
    <s v="Peacock"/>
    <x v="0"/>
    <s v="Sales Support Agent"/>
    <n v="2"/>
    <s v="1111 6 Ave SW"/>
    <s v="Calgary"/>
    <s v="Canada"/>
    <s v="+1 (403) 262-3443"/>
    <s v="jane@chinookcorp.com"/>
    <s v="Sales Manager"/>
    <s v="Nancy"/>
    <s v="Edwards"/>
    <n v="51"/>
    <n v="22"/>
    <x v="3"/>
    <s v="June"/>
  </r>
  <r>
    <n v="131"/>
    <x v="60"/>
    <n v="202"/>
    <x v="204"/>
    <n v="2505"/>
    <x v="1132"/>
    <s v="Billy Corgan"/>
    <n v="231784"/>
    <n v="0.99"/>
    <n v="1"/>
    <s v="MPEG audio file"/>
    <n v="4"/>
    <x v="3"/>
    <n v="1"/>
    <s v="Music"/>
    <n v="1557"/>
    <n v="1"/>
    <n v="287"/>
    <n v="24"/>
    <d v="2012-06-25T00:00:00"/>
    <s v="162 E Superior Street"/>
    <s v="Chicago"/>
    <x v="4"/>
    <n v="1.98"/>
    <n v="24"/>
    <s v="Frank"/>
    <s v="Ralston"/>
    <s v="162 E Superior Street"/>
    <s v="Chicago"/>
    <s v="USA"/>
    <s v="+1 (312) 332-3232"/>
    <n v="3"/>
    <n v="3"/>
    <s v="Jane"/>
    <s v="Peacock"/>
    <x v="0"/>
    <s v="Sales Support Agent"/>
    <n v="2"/>
    <s v="1111 6 Ave SW"/>
    <s v="Calgary"/>
    <s v="Canada"/>
    <s v="+1 (403) 262-3443"/>
    <s v="jane@chinookcorp.com"/>
    <s v="Sales Manager"/>
    <s v="Nancy"/>
    <s v="Edwards"/>
    <n v="51"/>
    <n v="22"/>
    <x v="3"/>
    <s v="June"/>
  </r>
  <r>
    <n v="98"/>
    <x v="93"/>
    <n v="125"/>
    <x v="171"/>
    <n v="1557"/>
    <x v="1133"/>
    <s v="NULL"/>
    <n v="290664"/>
    <n v="0.99"/>
    <n v="1"/>
    <s v="MPEG audio file"/>
    <n v="3"/>
    <x v="2"/>
    <n v="8"/>
    <s v="Music"/>
    <n v="1977"/>
    <n v="1"/>
    <n v="365"/>
    <n v="31"/>
    <d v="2013-06-01T00:00:00"/>
    <s v="194A Chain Lake Drive"/>
    <s v="Halifax"/>
    <x v="3"/>
    <n v="1.98"/>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ne"/>
  </r>
  <r>
    <n v="98"/>
    <x v="93"/>
    <n v="125"/>
    <x v="171"/>
    <n v="1557"/>
    <x v="1133"/>
    <s v="NULL"/>
    <n v="290664"/>
    <n v="0.99"/>
    <n v="1"/>
    <s v="MPEG audio file"/>
    <n v="3"/>
    <x v="2"/>
    <n v="5"/>
    <s v="90’s Music"/>
    <n v="1977"/>
    <n v="1"/>
    <n v="365"/>
    <n v="31"/>
    <d v="2013-06-01T00:00:00"/>
    <s v="194A Chain Lake Drive"/>
    <s v="Halifax"/>
    <x v="3"/>
    <n v="1.98"/>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ne"/>
  </r>
  <r>
    <n v="98"/>
    <x v="93"/>
    <n v="125"/>
    <x v="171"/>
    <n v="1557"/>
    <x v="1133"/>
    <s v="NULL"/>
    <n v="290664"/>
    <n v="0.99"/>
    <n v="1"/>
    <s v="MPEG audio file"/>
    <n v="3"/>
    <x v="2"/>
    <n v="1"/>
    <s v="Music"/>
    <n v="1977"/>
    <n v="1"/>
    <n v="365"/>
    <n v="31"/>
    <d v="2013-06-01T00:00:00"/>
    <s v="194A Chain Lake Drive"/>
    <s v="Halifax"/>
    <x v="3"/>
    <n v="1.98"/>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ne"/>
  </r>
  <r>
    <n v="98"/>
    <x v="93"/>
    <n v="125"/>
    <x v="171"/>
    <n v="1559"/>
    <x v="1134"/>
    <s v="NULL"/>
    <n v="219350"/>
    <n v="0.99"/>
    <n v="1"/>
    <s v="MPEG audio file"/>
    <n v="3"/>
    <x v="2"/>
    <n v="8"/>
    <s v="Music"/>
    <n v="1978"/>
    <n v="1"/>
    <n v="365"/>
    <n v="31"/>
    <d v="2013-06-01T00:00:00"/>
    <s v="194A Chain Lake Drive"/>
    <s v="Halifax"/>
    <x v="3"/>
    <n v="1.98"/>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ne"/>
  </r>
  <r>
    <n v="98"/>
    <x v="93"/>
    <n v="125"/>
    <x v="171"/>
    <n v="1559"/>
    <x v="1134"/>
    <s v="NULL"/>
    <n v="219350"/>
    <n v="0.99"/>
    <n v="1"/>
    <s v="MPEG audio file"/>
    <n v="3"/>
    <x v="2"/>
    <n v="1"/>
    <s v="Music"/>
    <n v="1978"/>
    <n v="1"/>
    <n v="365"/>
    <n v="31"/>
    <d v="2013-06-01T00:00:00"/>
    <s v="194A Chain Lake Drive"/>
    <s v="Halifax"/>
    <x v="3"/>
    <n v="1.98"/>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4"/>
    <s v="June"/>
  </r>
  <r>
    <n v="105"/>
    <x v="96"/>
    <n v="147"/>
    <x v="177"/>
    <n v="1793"/>
    <x v="1135"/>
    <s v="NULL"/>
    <n v="216320"/>
    <n v="0.99"/>
    <n v="1"/>
    <s v="MPEG audio file"/>
    <n v="1"/>
    <x v="0"/>
    <n v="1"/>
    <s v="Music"/>
    <n v="2017"/>
    <n v="1"/>
    <n v="373"/>
    <n v="12"/>
    <d v="2013-07-03T00:00:00"/>
    <s v="Praça Pio X, 119"/>
    <s v="Rio de Janeiro"/>
    <x v="10"/>
    <n v="3.96"/>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4"/>
    <s v="July"/>
  </r>
  <r>
    <n v="105"/>
    <x v="96"/>
    <n v="147"/>
    <x v="177"/>
    <n v="1793"/>
    <x v="1135"/>
    <s v="NULL"/>
    <n v="216320"/>
    <n v="0.99"/>
    <n v="1"/>
    <s v="MPEG audio file"/>
    <n v="1"/>
    <x v="0"/>
    <n v="8"/>
    <s v="Music"/>
    <n v="2017"/>
    <n v="1"/>
    <n v="373"/>
    <n v="12"/>
    <d v="2013-07-03T00:00:00"/>
    <s v="Praça Pio X, 119"/>
    <s v="Rio de Janeiro"/>
    <x v="10"/>
    <n v="3.96"/>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4"/>
    <s v="July"/>
  </r>
  <r>
    <n v="105"/>
    <x v="96"/>
    <n v="147"/>
    <x v="177"/>
    <n v="1799"/>
    <x v="1136"/>
    <s v="NULL"/>
    <n v="198008"/>
    <n v="0.99"/>
    <n v="1"/>
    <s v="MPEG audio file"/>
    <n v="1"/>
    <x v="0"/>
    <n v="8"/>
    <s v="Music"/>
    <n v="2020"/>
    <n v="1"/>
    <n v="373"/>
    <n v="12"/>
    <d v="2013-07-03T00:00:00"/>
    <s v="Praça Pio X, 119"/>
    <s v="Rio de Janeiro"/>
    <x v="10"/>
    <n v="3.96"/>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4"/>
    <s v="July"/>
  </r>
  <r>
    <n v="105"/>
    <x v="96"/>
    <n v="147"/>
    <x v="177"/>
    <n v="1799"/>
    <x v="1136"/>
    <s v="NULL"/>
    <n v="198008"/>
    <n v="0.99"/>
    <n v="1"/>
    <s v="MPEG audio file"/>
    <n v="1"/>
    <x v="0"/>
    <n v="1"/>
    <s v="Music"/>
    <n v="2020"/>
    <n v="1"/>
    <n v="373"/>
    <n v="12"/>
    <d v="2013-07-03T00:00:00"/>
    <s v="Praça Pio X, 119"/>
    <s v="Rio de Janeiro"/>
    <x v="10"/>
    <n v="3.96"/>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4"/>
    <s v="July"/>
  </r>
  <r>
    <n v="105"/>
    <x v="96"/>
    <n v="147"/>
    <x v="177"/>
    <n v="1795"/>
    <x v="1000"/>
    <s v="NULL"/>
    <n v="408163"/>
    <n v="0.99"/>
    <n v="1"/>
    <s v="MPEG audio file"/>
    <n v="1"/>
    <x v="0"/>
    <n v="8"/>
    <s v="Music"/>
    <n v="2018"/>
    <n v="1"/>
    <n v="373"/>
    <n v="12"/>
    <d v="2013-07-03T00:00:00"/>
    <s v="Praça Pio X, 119"/>
    <s v="Rio de Janeiro"/>
    <x v="10"/>
    <n v="3.96"/>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July"/>
  </r>
  <r>
    <n v="105"/>
    <x v="96"/>
    <n v="147"/>
    <x v="177"/>
    <n v="1795"/>
    <x v="1000"/>
    <s v="NULL"/>
    <n v="408163"/>
    <n v="0.99"/>
    <n v="1"/>
    <s v="MPEG audio file"/>
    <n v="1"/>
    <x v="0"/>
    <n v="1"/>
    <s v="Music"/>
    <n v="2018"/>
    <n v="1"/>
    <n v="373"/>
    <n v="12"/>
    <d v="2013-07-03T00:00:00"/>
    <s v="Praça Pio X, 119"/>
    <s v="Rio de Janeiro"/>
    <x v="10"/>
    <n v="3.96"/>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July"/>
  </r>
  <r>
    <n v="105"/>
    <x v="96"/>
    <n v="147"/>
    <x v="177"/>
    <n v="1797"/>
    <x v="1137"/>
    <s v="NULL"/>
    <n v="273371"/>
    <n v="0.99"/>
    <n v="1"/>
    <s v="MPEG audio file"/>
    <n v="1"/>
    <x v="0"/>
    <n v="8"/>
    <s v="Music"/>
    <n v="2019"/>
    <n v="1"/>
    <n v="373"/>
    <n v="12"/>
    <d v="2013-07-03T00:00:00"/>
    <s v="Praça Pio X, 119"/>
    <s v="Rio de Janeiro"/>
    <x v="10"/>
    <n v="3.96"/>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July"/>
  </r>
  <r>
    <n v="105"/>
    <x v="96"/>
    <n v="147"/>
    <x v="177"/>
    <n v="1797"/>
    <x v="1137"/>
    <s v="NULL"/>
    <n v="273371"/>
    <n v="0.99"/>
    <n v="1"/>
    <s v="MPEG audio file"/>
    <n v="1"/>
    <x v="0"/>
    <n v="1"/>
    <s v="Music"/>
    <n v="2019"/>
    <n v="1"/>
    <n v="373"/>
    <n v="12"/>
    <d v="2013-07-03T00:00:00"/>
    <s v="Praça Pio X, 119"/>
    <s v="Rio de Janeiro"/>
    <x v="10"/>
    <n v="3.96"/>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4"/>
    <s v="July"/>
  </r>
  <r>
    <n v="54"/>
    <x v="16"/>
    <n v="39"/>
    <x v="20"/>
    <n v="480"/>
    <x v="1138"/>
    <s v="Billie Joe Armstrong -Words Green Day -Music"/>
    <n v="135523"/>
    <n v="0.99"/>
    <n v="1"/>
    <s v="MPEG audio file"/>
    <n v="4"/>
    <x v="3"/>
    <n v="8"/>
    <s v="Music"/>
    <n v="83"/>
    <n v="1"/>
    <n v="17"/>
    <n v="25"/>
    <d v="2009-03-06T00:00:00"/>
    <s v="319 N. Frances Street"/>
    <s v="Madison"/>
    <x v="4"/>
    <n v="5.94"/>
    <n v="25"/>
    <s v="Victor"/>
    <s v="Stevens"/>
    <s v="319 N. Frances Street"/>
    <s v="Madison"/>
    <s v="USA"/>
    <s v="+1 (608) 257-0597"/>
    <n v="5"/>
    <n v="5"/>
    <s v="Steve"/>
    <s v="Johnson"/>
    <x v="1"/>
    <s v="Sales Support Agent"/>
    <n v="2"/>
    <s v="7727B 41 Ave"/>
    <s v="Calgary"/>
    <s v="Canada"/>
    <s v="1 (780) 836-9987"/>
    <s v="steve@chinookcorp.com"/>
    <s v="Sales Manager"/>
    <s v="Nancy"/>
    <s v="Edwards"/>
    <n v="59"/>
    <n v="20"/>
    <x v="0"/>
    <s v="March"/>
  </r>
  <r>
    <n v="54"/>
    <x v="16"/>
    <n v="39"/>
    <x v="20"/>
    <n v="480"/>
    <x v="1138"/>
    <s v="Billie Joe Armstrong -Words Green Day -Music"/>
    <n v="135523"/>
    <n v="0.99"/>
    <n v="1"/>
    <s v="MPEG audio file"/>
    <n v="4"/>
    <x v="3"/>
    <n v="5"/>
    <s v="90’s Music"/>
    <n v="83"/>
    <n v="1"/>
    <n v="17"/>
    <n v="25"/>
    <d v="2009-03-06T00:00:00"/>
    <s v="319 N. Frances Street"/>
    <s v="Madison"/>
    <x v="4"/>
    <n v="5.94"/>
    <n v="25"/>
    <s v="Victor"/>
    <s v="Stevens"/>
    <s v="319 N. Frances Street"/>
    <s v="Madison"/>
    <s v="USA"/>
    <s v="+1 (608) 257-0597"/>
    <n v="5"/>
    <n v="5"/>
    <s v="Steve"/>
    <s v="Johnson"/>
    <x v="1"/>
    <s v="Sales Support Agent"/>
    <n v="2"/>
    <s v="7727B 41 Ave"/>
    <s v="Calgary"/>
    <s v="Canada"/>
    <s v="1 (780) 836-9987"/>
    <s v="steve@chinookcorp.com"/>
    <s v="Sales Manager"/>
    <s v="Nancy"/>
    <s v="Edwards"/>
    <n v="59"/>
    <n v="20"/>
    <x v="0"/>
    <s v="March"/>
  </r>
  <r>
    <n v="54"/>
    <x v="16"/>
    <n v="39"/>
    <x v="20"/>
    <n v="480"/>
    <x v="1138"/>
    <s v="Billie Joe Armstrong -Words Green Day -Music"/>
    <n v="135523"/>
    <n v="0.99"/>
    <n v="1"/>
    <s v="MPEG audio file"/>
    <n v="4"/>
    <x v="3"/>
    <n v="1"/>
    <s v="Music"/>
    <n v="83"/>
    <n v="1"/>
    <n v="17"/>
    <n v="25"/>
    <d v="2009-03-06T00:00:00"/>
    <s v="319 N. Frances Street"/>
    <s v="Madison"/>
    <x v="4"/>
    <n v="5.94"/>
    <n v="25"/>
    <s v="Victor"/>
    <s v="Stevens"/>
    <s v="319 N. Frances Street"/>
    <s v="Madison"/>
    <s v="USA"/>
    <s v="+1 (608) 257-0597"/>
    <n v="5"/>
    <n v="5"/>
    <s v="Steve"/>
    <s v="Johnson"/>
    <x v="1"/>
    <s v="Sales Support Agent"/>
    <n v="2"/>
    <s v="7727B 41 Ave"/>
    <s v="Calgary"/>
    <s v="Canada"/>
    <s v="1 (780) 836-9987"/>
    <s v="steve@chinookcorp.com"/>
    <s v="Sales Manager"/>
    <s v="Nancy"/>
    <s v="Edwards"/>
    <n v="59"/>
    <n v="20"/>
    <x v="0"/>
    <s v="March"/>
  </r>
  <r>
    <n v="55"/>
    <x v="73"/>
    <n v="40"/>
    <x v="125"/>
    <n v="500"/>
    <x v="1139"/>
    <s v="David Coverdale"/>
    <n v="239699"/>
    <n v="0.99"/>
    <n v="1"/>
    <s v="MPEG audio file"/>
    <n v="1"/>
    <x v="0"/>
    <n v="8"/>
    <s v="Music"/>
    <n v="88"/>
    <n v="1"/>
    <n v="17"/>
    <n v="25"/>
    <d v="2009-03-06T00:00:00"/>
    <s v="319 N. Frances Street"/>
    <s v="Madison"/>
    <x v="4"/>
    <n v="5.94"/>
    <n v="25"/>
    <s v="Victor"/>
    <s v="Stevens"/>
    <s v="319 N. Frances Street"/>
    <s v="Madison"/>
    <s v="USA"/>
    <s v="+1 (608) 257-0597"/>
    <n v="5"/>
    <n v="5"/>
    <s v="Steve"/>
    <s v="Johnson"/>
    <x v="1"/>
    <s v="Sales Support Agent"/>
    <n v="2"/>
    <s v="7727B 41 Ave"/>
    <s v="Calgary"/>
    <s v="Canada"/>
    <s v="1 (780) 836-9987"/>
    <s v="steve@chinookcorp.com"/>
    <s v="Sales Manager"/>
    <s v="Nancy"/>
    <s v="Edwards"/>
    <n v="59"/>
    <n v="20"/>
    <x v="0"/>
    <s v="March"/>
  </r>
  <r>
    <n v="55"/>
    <x v="73"/>
    <n v="40"/>
    <x v="125"/>
    <n v="500"/>
    <x v="1139"/>
    <s v="David Coverdale"/>
    <n v="239699"/>
    <n v="0.99"/>
    <n v="1"/>
    <s v="MPEG audio file"/>
    <n v="1"/>
    <x v="0"/>
    <n v="1"/>
    <s v="Music"/>
    <n v="88"/>
    <n v="1"/>
    <n v="17"/>
    <n v="25"/>
    <d v="2009-03-06T00:00:00"/>
    <s v="319 N. Frances Street"/>
    <s v="Madison"/>
    <x v="4"/>
    <n v="5.94"/>
    <n v="25"/>
    <s v="Victor"/>
    <s v="Stevens"/>
    <s v="319 N. Frances Street"/>
    <s v="Madison"/>
    <s v="USA"/>
    <s v="+1 (608) 257-0597"/>
    <n v="5"/>
    <n v="5"/>
    <s v="Steve"/>
    <s v="Johnson"/>
    <x v="1"/>
    <s v="Sales Support Agent"/>
    <n v="2"/>
    <s v="7727B 41 Ave"/>
    <s v="Calgary"/>
    <s v="Canada"/>
    <s v="1 (780) 836-9987"/>
    <s v="steve@chinookcorp.com"/>
    <s v="Sales Manager"/>
    <s v="Nancy"/>
    <s v="Edwards"/>
    <n v="59"/>
    <n v="20"/>
    <x v="0"/>
    <s v="March"/>
  </r>
  <r>
    <n v="54"/>
    <x v="16"/>
    <n v="39"/>
    <x v="20"/>
    <n v="488"/>
    <x v="1140"/>
    <s v="Billie Joe Armstrong -Words Green Day -Music"/>
    <n v="213420"/>
    <n v="0.99"/>
    <n v="1"/>
    <s v="MPEG audio file"/>
    <n v="4"/>
    <x v="3"/>
    <n v="1"/>
    <s v="Music"/>
    <n v="85"/>
    <n v="1"/>
    <n v="17"/>
    <n v="25"/>
    <d v="2009-03-06T00:00:00"/>
    <s v="319 N. Frances Street"/>
    <s v="Madison"/>
    <x v="4"/>
    <n v="5.94"/>
    <n v="25"/>
    <s v="Victor"/>
    <s v="Stevens"/>
    <s v="319 N. Frances Street"/>
    <s v="Madison"/>
    <s v="USA"/>
    <s v="+1 (608) 257-0597"/>
    <n v="5"/>
    <n v="5"/>
    <s v="Steve"/>
    <s v="Johnson"/>
    <x v="1"/>
    <s v="Sales Support Agent"/>
    <n v="2"/>
    <s v="7727B 41 Ave"/>
    <s v="Calgary"/>
    <s v="Canada"/>
    <s v="1 (780) 836-9987"/>
    <s v="steve@chinookcorp.com"/>
    <s v="Sales Manager"/>
    <s v="Nancy"/>
    <s v="Edwards"/>
    <n v="59"/>
    <n v="20"/>
    <x v="0"/>
    <s v="March"/>
  </r>
  <r>
    <n v="54"/>
    <x v="16"/>
    <n v="39"/>
    <x v="20"/>
    <n v="488"/>
    <x v="1140"/>
    <s v="Billie Joe Armstrong -Words Green Day -Music"/>
    <n v="213420"/>
    <n v="0.99"/>
    <n v="1"/>
    <s v="MPEG audio file"/>
    <n v="4"/>
    <x v="3"/>
    <n v="8"/>
    <s v="Music"/>
    <n v="85"/>
    <n v="1"/>
    <n v="17"/>
    <n v="25"/>
    <d v="2009-03-06T00:00:00"/>
    <s v="319 N. Frances Street"/>
    <s v="Madison"/>
    <x v="4"/>
    <n v="5.94"/>
    <n v="25"/>
    <s v="Victor"/>
    <s v="Stevens"/>
    <s v="319 N. Frances Street"/>
    <s v="Madison"/>
    <s v="USA"/>
    <s v="+1 (608) 257-0597"/>
    <n v="5"/>
    <n v="5"/>
    <s v="Steve"/>
    <s v="Johnson"/>
    <x v="1"/>
    <s v="Sales Support Agent"/>
    <n v="2"/>
    <s v="7727B 41 Ave"/>
    <s v="Calgary"/>
    <s v="Canada"/>
    <s v="1 (780) 836-9987"/>
    <s v="steve@chinookcorp.com"/>
    <s v="Sales Manager"/>
    <s v="Nancy"/>
    <s v="Edwards"/>
    <n v="59"/>
    <n v="20"/>
    <x v="0"/>
    <s v="March"/>
  </r>
  <r>
    <n v="55"/>
    <x v="73"/>
    <n v="40"/>
    <x v="125"/>
    <n v="496"/>
    <x v="1141"/>
    <s v="Bossi/David Coverdale/Earl Slick"/>
    <n v="391549"/>
    <n v="0.99"/>
    <n v="1"/>
    <s v="MPEG audio file"/>
    <n v="1"/>
    <x v="0"/>
    <n v="1"/>
    <s v="Music"/>
    <n v="87"/>
    <n v="1"/>
    <n v="17"/>
    <n v="25"/>
    <d v="2009-03-06T00:00:00"/>
    <s v="319 N. Frances Street"/>
    <s v="Madison"/>
    <x v="4"/>
    <n v="5.94"/>
    <n v="25"/>
    <s v="Victor"/>
    <s v="Stevens"/>
    <s v="319 N. Frances Street"/>
    <s v="Madison"/>
    <s v="USA"/>
    <s v="+1 (608) 257-0597"/>
    <n v="5"/>
    <n v="5"/>
    <s v="Steve"/>
    <s v="Johnson"/>
    <x v="2"/>
    <s v="Sales Support Agent"/>
    <n v="2"/>
    <s v="7727B 41 Ave"/>
    <s v="Calgary"/>
    <s v="Canada"/>
    <s v="1 (780) 836-9987"/>
    <s v="steve@chinookcorp.com"/>
    <s v="Sales Manager"/>
    <s v="Nancy"/>
    <s v="Edwards"/>
    <n v="59"/>
    <n v="20"/>
    <x v="0"/>
    <s v="March"/>
  </r>
  <r>
    <n v="55"/>
    <x v="73"/>
    <n v="40"/>
    <x v="125"/>
    <n v="496"/>
    <x v="1141"/>
    <s v="Bossi/David Coverdale/Earl Slick"/>
    <n v="391549"/>
    <n v="0.99"/>
    <n v="1"/>
    <s v="MPEG audio file"/>
    <n v="1"/>
    <x v="0"/>
    <n v="8"/>
    <s v="Music"/>
    <n v="87"/>
    <n v="1"/>
    <n v="17"/>
    <n v="25"/>
    <d v="2009-03-06T00:00:00"/>
    <s v="319 N. Frances Street"/>
    <s v="Madison"/>
    <x v="4"/>
    <n v="5.94"/>
    <n v="25"/>
    <s v="Victor"/>
    <s v="Stevens"/>
    <s v="319 N. Frances Street"/>
    <s v="Madison"/>
    <s v="USA"/>
    <s v="+1 (608) 257-0597"/>
    <n v="5"/>
    <n v="5"/>
    <s v="Steve"/>
    <s v="Johnson"/>
    <x v="2"/>
    <s v="Sales Support Agent"/>
    <n v="2"/>
    <s v="7727B 41 Ave"/>
    <s v="Calgary"/>
    <s v="Canada"/>
    <s v="1 (780) 836-9987"/>
    <s v="steve@chinookcorp.com"/>
    <s v="Sales Manager"/>
    <s v="Nancy"/>
    <s v="Edwards"/>
    <n v="59"/>
    <n v="20"/>
    <x v="0"/>
    <s v="March"/>
  </r>
  <r>
    <n v="54"/>
    <x v="16"/>
    <n v="39"/>
    <x v="20"/>
    <n v="484"/>
    <x v="1142"/>
    <s v="Billie Joe Armstrong -Words Green Day -Music"/>
    <n v="170187"/>
    <n v="0.99"/>
    <n v="1"/>
    <s v="MPEG audio file"/>
    <n v="4"/>
    <x v="3"/>
    <n v="8"/>
    <s v="Music"/>
    <n v="84"/>
    <n v="1"/>
    <n v="17"/>
    <n v="25"/>
    <d v="2009-03-06T00:00:00"/>
    <s v="319 N. Frances Street"/>
    <s v="Madison"/>
    <x v="4"/>
    <n v="5.94"/>
    <n v="25"/>
    <s v="Victor"/>
    <s v="Stevens"/>
    <s v="319 N. Frances Street"/>
    <s v="Madison"/>
    <s v="USA"/>
    <s v="+1 (608) 257-0597"/>
    <n v="5"/>
    <n v="5"/>
    <s v="Steve"/>
    <s v="Johnson"/>
    <x v="2"/>
    <s v="Sales Support Agent"/>
    <n v="2"/>
    <s v="7727B 41 Ave"/>
    <s v="Calgary"/>
    <s v="Canada"/>
    <s v="1 (780) 836-9987"/>
    <s v="steve@chinookcorp.com"/>
    <s v="Sales Manager"/>
    <s v="Nancy"/>
    <s v="Edwards"/>
    <n v="59"/>
    <n v="20"/>
    <x v="0"/>
    <s v="March"/>
  </r>
  <r>
    <n v="54"/>
    <x v="16"/>
    <n v="39"/>
    <x v="20"/>
    <n v="484"/>
    <x v="1142"/>
    <s v="Billie Joe Armstrong -Words Green Day -Music"/>
    <n v="170187"/>
    <n v="0.99"/>
    <n v="1"/>
    <s v="MPEG audio file"/>
    <n v="4"/>
    <x v="3"/>
    <n v="5"/>
    <s v="90’s Music"/>
    <n v="84"/>
    <n v="1"/>
    <n v="17"/>
    <n v="25"/>
    <d v="2009-03-06T00:00:00"/>
    <s v="319 N. Frances Street"/>
    <s v="Madison"/>
    <x v="4"/>
    <n v="5.94"/>
    <n v="25"/>
    <s v="Victor"/>
    <s v="Stevens"/>
    <s v="319 N. Frances Street"/>
    <s v="Madison"/>
    <s v="USA"/>
    <s v="+1 (608) 257-0597"/>
    <n v="5"/>
    <n v="5"/>
    <s v="Steve"/>
    <s v="Johnson"/>
    <x v="2"/>
    <s v="Sales Support Agent"/>
    <n v="2"/>
    <s v="7727B 41 Ave"/>
    <s v="Calgary"/>
    <s v="Canada"/>
    <s v="1 (780) 836-9987"/>
    <s v="steve@chinookcorp.com"/>
    <s v="Sales Manager"/>
    <s v="Nancy"/>
    <s v="Edwards"/>
    <n v="59"/>
    <n v="20"/>
    <x v="0"/>
    <s v="March"/>
  </r>
  <r>
    <n v="54"/>
    <x v="16"/>
    <n v="39"/>
    <x v="20"/>
    <n v="484"/>
    <x v="1142"/>
    <s v="Billie Joe Armstrong -Words Green Day -Music"/>
    <n v="170187"/>
    <n v="0.99"/>
    <n v="1"/>
    <s v="MPEG audio file"/>
    <n v="4"/>
    <x v="3"/>
    <n v="1"/>
    <s v="Music"/>
    <n v="84"/>
    <n v="1"/>
    <n v="17"/>
    <n v="25"/>
    <d v="2009-03-06T00:00:00"/>
    <s v="319 N. Frances Street"/>
    <s v="Madison"/>
    <x v="4"/>
    <n v="5.94"/>
    <n v="25"/>
    <s v="Victor"/>
    <s v="Stevens"/>
    <s v="319 N. Frances Street"/>
    <s v="Madison"/>
    <s v="USA"/>
    <s v="+1 (608) 257-0597"/>
    <n v="5"/>
    <n v="5"/>
    <s v="Steve"/>
    <s v="Johnson"/>
    <x v="2"/>
    <s v="Sales Support Agent"/>
    <n v="2"/>
    <s v="7727B 41 Ave"/>
    <s v="Calgary"/>
    <s v="Canada"/>
    <s v="1 (780) 836-9987"/>
    <s v="steve@chinookcorp.com"/>
    <s v="Sales Manager"/>
    <s v="Nancy"/>
    <s v="Edwards"/>
    <n v="59"/>
    <n v="20"/>
    <x v="0"/>
    <s v="March"/>
  </r>
  <r>
    <n v="55"/>
    <x v="73"/>
    <n v="40"/>
    <x v="125"/>
    <n v="492"/>
    <x v="1143"/>
    <s v="David Coverdale"/>
    <n v="347036"/>
    <n v="0.99"/>
    <n v="1"/>
    <s v="MPEG audio file"/>
    <n v="1"/>
    <x v="0"/>
    <n v="8"/>
    <s v="Music"/>
    <n v="86"/>
    <n v="1"/>
    <n v="17"/>
    <n v="25"/>
    <d v="2009-03-06T00:00:00"/>
    <s v="319 N. Frances Street"/>
    <s v="Madison"/>
    <x v="4"/>
    <n v="5.94"/>
    <n v="25"/>
    <s v="Victor"/>
    <s v="Stevens"/>
    <s v="319 N. Frances Street"/>
    <s v="Madison"/>
    <s v="USA"/>
    <s v="+1 (608) 257-0597"/>
    <n v="5"/>
    <n v="5"/>
    <s v="Steve"/>
    <s v="Johnson"/>
    <x v="2"/>
    <s v="Sales Support Agent"/>
    <n v="2"/>
    <s v="7727B 41 Ave"/>
    <s v="Calgary"/>
    <s v="Canada"/>
    <s v="1 (780) 836-9987"/>
    <s v="steve@chinookcorp.com"/>
    <s v="Sales Manager"/>
    <s v="Nancy"/>
    <s v="Edwards"/>
    <n v="59"/>
    <n v="20"/>
    <x v="0"/>
    <s v="March"/>
  </r>
  <r>
    <n v="55"/>
    <x v="73"/>
    <n v="40"/>
    <x v="125"/>
    <n v="492"/>
    <x v="1143"/>
    <s v="David Coverdale"/>
    <n v="347036"/>
    <n v="0.99"/>
    <n v="1"/>
    <s v="MPEG audio file"/>
    <n v="1"/>
    <x v="0"/>
    <n v="1"/>
    <s v="Music"/>
    <n v="86"/>
    <n v="1"/>
    <n v="17"/>
    <n v="25"/>
    <d v="2009-03-06T00:00:00"/>
    <s v="319 N. Frances Street"/>
    <s v="Madison"/>
    <x v="4"/>
    <n v="5.94"/>
    <n v="25"/>
    <s v="Victor"/>
    <s v="Stevens"/>
    <s v="319 N. Frances Street"/>
    <s v="Madison"/>
    <s v="USA"/>
    <s v="+1 (608) 257-0597"/>
    <n v="5"/>
    <n v="5"/>
    <s v="Steve"/>
    <s v="Johnson"/>
    <x v="2"/>
    <s v="Sales Support Agent"/>
    <n v="2"/>
    <s v="7727B 41 Ave"/>
    <s v="Calgary"/>
    <s v="Canada"/>
    <s v="1 (780) 836-9987"/>
    <s v="steve@chinookcorp.com"/>
    <s v="Sales Manager"/>
    <s v="Nancy"/>
    <s v="Edwards"/>
    <n v="59"/>
    <n v="20"/>
    <x v="0"/>
    <s v="March"/>
  </r>
  <r>
    <n v="90"/>
    <x v="34"/>
    <n v="113"/>
    <x v="59"/>
    <n v="1404"/>
    <x v="1144"/>
    <s v="Blaze Bayley/Janick Gers/Steve Harris"/>
    <n v="337658"/>
    <n v="0.99"/>
    <n v="1"/>
    <s v="MPEG audio file"/>
    <n v="1"/>
    <x v="0"/>
    <n v="8"/>
    <s v="Music"/>
    <n v="234"/>
    <n v="1"/>
    <n v="44"/>
    <n v="55"/>
    <d v="2009-07-07T00:00:00"/>
    <s v="421 Bourke Street"/>
    <s v="Sidney"/>
    <x v="8"/>
    <n v="3.96"/>
    <n v="55"/>
    <s v="Mark"/>
    <s v="Taylor"/>
    <s v="421 Bourke Street"/>
    <s v="Sidney"/>
    <s v="Australia"/>
    <s v="+61 (02) 9332 3633"/>
    <n v="4"/>
    <n v="4"/>
    <s v="Margaret"/>
    <s v="Park"/>
    <x v="2"/>
    <s v="Sales Support Agent"/>
    <n v="2"/>
    <s v="683 10 Street SW"/>
    <s v="Calgary"/>
    <s v="Canada"/>
    <s v="+1 (403) 263-4423"/>
    <s v="margaret@chinookcorp.com"/>
    <s v="Sales Manager"/>
    <s v="Nancy"/>
    <s v="Edwards"/>
    <n v="77"/>
    <n v="21"/>
    <x v="0"/>
    <s v="July"/>
  </r>
  <r>
    <n v="90"/>
    <x v="34"/>
    <n v="113"/>
    <x v="59"/>
    <n v="1404"/>
    <x v="1144"/>
    <s v="Blaze Bayley/Janick Gers/Steve Harris"/>
    <n v="337658"/>
    <n v="0.99"/>
    <n v="1"/>
    <s v="MPEG audio file"/>
    <n v="1"/>
    <x v="0"/>
    <n v="1"/>
    <s v="Music"/>
    <n v="234"/>
    <n v="1"/>
    <n v="44"/>
    <n v="55"/>
    <d v="2009-07-07T00:00:00"/>
    <s v="421 Bourke Street"/>
    <s v="Sidney"/>
    <x v="8"/>
    <n v="3.96"/>
    <n v="55"/>
    <s v="Mark"/>
    <s v="Taylor"/>
    <s v="421 Bourke Street"/>
    <s v="Sidney"/>
    <s v="Australia"/>
    <s v="+61 (02) 9332 3633"/>
    <n v="4"/>
    <n v="4"/>
    <s v="Margaret"/>
    <s v="Park"/>
    <x v="2"/>
    <s v="Sales Support Agent"/>
    <n v="2"/>
    <s v="683 10 Street SW"/>
    <s v="Calgary"/>
    <s v="Canada"/>
    <s v="+1 (403) 263-4423"/>
    <s v="margaret@chinookcorp.com"/>
    <s v="Sales Manager"/>
    <s v="Nancy"/>
    <s v="Edwards"/>
    <n v="77"/>
    <n v="21"/>
    <x v="0"/>
    <s v="July"/>
  </r>
  <r>
    <n v="90"/>
    <x v="34"/>
    <n v="113"/>
    <x v="59"/>
    <n v="1404"/>
    <x v="1144"/>
    <s v="Blaze Bayley/Janick Gers/Steve Harris"/>
    <n v="337658"/>
    <n v="0.99"/>
    <n v="1"/>
    <s v="MPEG audio file"/>
    <n v="1"/>
    <x v="0"/>
    <n v="5"/>
    <s v="90’s Music"/>
    <n v="234"/>
    <n v="1"/>
    <n v="44"/>
    <n v="55"/>
    <d v="2009-07-07T00:00:00"/>
    <s v="421 Bourke Street"/>
    <s v="Sidney"/>
    <x v="8"/>
    <n v="3.96"/>
    <n v="55"/>
    <s v="Mark"/>
    <s v="Taylor"/>
    <s v="421 Bourke Street"/>
    <s v="Sidney"/>
    <s v="Australia"/>
    <s v="+61 (02) 9332 3633"/>
    <n v="4"/>
    <n v="4"/>
    <s v="Margaret"/>
    <s v="Park"/>
    <x v="2"/>
    <s v="Sales Support Agent"/>
    <n v="2"/>
    <s v="683 10 Street SW"/>
    <s v="Calgary"/>
    <s v="Canada"/>
    <s v="+1 (403) 263-4423"/>
    <s v="margaret@chinookcorp.com"/>
    <s v="Sales Manager"/>
    <s v="Nancy"/>
    <s v="Edwards"/>
    <n v="77"/>
    <n v="21"/>
    <x v="0"/>
    <s v="July"/>
  </r>
  <r>
    <n v="90"/>
    <x v="34"/>
    <n v="113"/>
    <x v="59"/>
    <n v="1398"/>
    <x v="1145"/>
    <s v="Steve Harris"/>
    <n v="443977"/>
    <n v="0.99"/>
    <n v="1"/>
    <s v="MPEG audio file"/>
    <n v="1"/>
    <x v="0"/>
    <n v="8"/>
    <s v="Music"/>
    <n v="231"/>
    <n v="1"/>
    <n v="44"/>
    <n v="55"/>
    <d v="2009-07-07T00:00:00"/>
    <s v="421 Bourke Street"/>
    <s v="Sidney"/>
    <x v="8"/>
    <n v="3.96"/>
    <n v="55"/>
    <s v="Mark"/>
    <s v="Taylor"/>
    <s v="421 Bourke Street"/>
    <s v="Sidney"/>
    <s v="Australia"/>
    <s v="+61 (02) 9332 3633"/>
    <n v="4"/>
    <n v="4"/>
    <s v="Margaret"/>
    <s v="Park"/>
    <x v="2"/>
    <s v="Sales Support Agent"/>
    <n v="2"/>
    <s v="683 10 Street SW"/>
    <s v="Calgary"/>
    <s v="Canada"/>
    <s v="+1 (403) 263-4423"/>
    <s v="margaret@chinookcorp.com"/>
    <s v="Sales Manager"/>
    <s v="Nancy"/>
    <s v="Edwards"/>
    <n v="77"/>
    <n v="21"/>
    <x v="0"/>
    <s v="July"/>
  </r>
  <r>
    <n v="90"/>
    <x v="34"/>
    <n v="113"/>
    <x v="59"/>
    <n v="1398"/>
    <x v="1145"/>
    <s v="Steve Harris"/>
    <n v="443977"/>
    <n v="0.99"/>
    <n v="1"/>
    <s v="MPEG audio file"/>
    <n v="1"/>
    <x v="0"/>
    <n v="1"/>
    <s v="Music"/>
    <n v="231"/>
    <n v="1"/>
    <n v="44"/>
    <n v="55"/>
    <d v="2009-07-07T00:00:00"/>
    <s v="421 Bourke Street"/>
    <s v="Sidney"/>
    <x v="8"/>
    <n v="3.96"/>
    <n v="55"/>
    <s v="Mark"/>
    <s v="Taylor"/>
    <s v="421 Bourke Street"/>
    <s v="Sidney"/>
    <s v="Australia"/>
    <s v="+61 (02) 9332 3633"/>
    <n v="4"/>
    <n v="4"/>
    <s v="Margaret"/>
    <s v="Park"/>
    <x v="2"/>
    <s v="Sales Support Agent"/>
    <n v="2"/>
    <s v="683 10 Street SW"/>
    <s v="Calgary"/>
    <s v="Canada"/>
    <s v="+1 (403) 263-4423"/>
    <s v="margaret@chinookcorp.com"/>
    <s v="Sales Manager"/>
    <s v="Nancy"/>
    <s v="Edwards"/>
    <n v="77"/>
    <n v="21"/>
    <x v="0"/>
    <s v="July"/>
  </r>
  <r>
    <n v="90"/>
    <x v="34"/>
    <n v="113"/>
    <x v="59"/>
    <n v="1398"/>
    <x v="1145"/>
    <s v="Steve Harris"/>
    <n v="443977"/>
    <n v="0.99"/>
    <n v="1"/>
    <s v="MPEG audio file"/>
    <n v="1"/>
    <x v="0"/>
    <n v="5"/>
    <s v="90’s Music"/>
    <n v="231"/>
    <n v="1"/>
    <n v="44"/>
    <n v="55"/>
    <d v="2009-07-07T00:00:00"/>
    <s v="421 Bourke Street"/>
    <s v="Sidney"/>
    <x v="8"/>
    <n v="3.96"/>
    <n v="55"/>
    <s v="Mark"/>
    <s v="Taylor"/>
    <s v="421 Bourke Street"/>
    <s v="Sidney"/>
    <s v="Australia"/>
    <s v="+61 (02) 9332 3633"/>
    <n v="4"/>
    <n v="4"/>
    <s v="Margaret"/>
    <s v="Park"/>
    <x v="2"/>
    <s v="Sales Support Agent"/>
    <n v="2"/>
    <s v="683 10 Street SW"/>
    <s v="Calgary"/>
    <s v="Canada"/>
    <s v="+1 (403) 263-4423"/>
    <s v="margaret@chinookcorp.com"/>
    <s v="Sales Manager"/>
    <s v="Nancy"/>
    <s v="Edwards"/>
    <n v="77"/>
    <n v="21"/>
    <x v="0"/>
    <s v="July"/>
  </r>
  <r>
    <n v="90"/>
    <x v="34"/>
    <n v="113"/>
    <x v="59"/>
    <n v="1400"/>
    <x v="85"/>
    <s v="Blaze Bayley/Janick Gers/Steve Harris"/>
    <n v="380786"/>
    <n v="0.99"/>
    <n v="1"/>
    <s v="MPEG audio file"/>
    <n v="1"/>
    <x v="0"/>
    <n v="5"/>
    <s v="90’s Music"/>
    <n v="232"/>
    <n v="1"/>
    <n v="44"/>
    <n v="55"/>
    <d v="2009-07-07T00:00:00"/>
    <s v="421 Bourke Street"/>
    <s v="Sidney"/>
    <x v="8"/>
    <n v="3.96"/>
    <n v="55"/>
    <s v="Mark"/>
    <s v="Taylor"/>
    <s v="421 Bourke Street"/>
    <s v="Sidney"/>
    <s v="Australia"/>
    <s v="+61 (02) 9332 3633"/>
    <n v="4"/>
    <n v="4"/>
    <s v="Margaret"/>
    <s v="Park"/>
    <x v="2"/>
    <s v="Sales Support Agent"/>
    <n v="2"/>
    <s v="683 10 Street SW"/>
    <s v="Calgary"/>
    <s v="Canada"/>
    <s v="+1 (403) 263-4423"/>
    <s v="margaret@chinookcorp.com"/>
    <s v="Sales Manager"/>
    <s v="Nancy"/>
    <s v="Edwards"/>
    <n v="77"/>
    <n v="21"/>
    <x v="0"/>
    <s v="July"/>
  </r>
  <r>
    <n v="90"/>
    <x v="34"/>
    <n v="113"/>
    <x v="59"/>
    <n v="1400"/>
    <x v="85"/>
    <s v="Blaze Bayley/Janick Gers/Steve Harris"/>
    <n v="380786"/>
    <n v="0.99"/>
    <n v="1"/>
    <s v="MPEG audio file"/>
    <n v="1"/>
    <x v="0"/>
    <n v="1"/>
    <s v="Music"/>
    <n v="232"/>
    <n v="1"/>
    <n v="44"/>
    <n v="55"/>
    <d v="2009-07-07T00:00:00"/>
    <s v="421 Bourke Street"/>
    <s v="Sidney"/>
    <x v="8"/>
    <n v="3.96"/>
    <n v="55"/>
    <s v="Mark"/>
    <s v="Taylor"/>
    <s v="421 Bourke Street"/>
    <s v="Sidney"/>
    <s v="Australia"/>
    <s v="+61 (02) 9332 3633"/>
    <n v="4"/>
    <n v="4"/>
    <s v="Margaret"/>
    <s v="Park"/>
    <x v="2"/>
    <s v="Sales Support Agent"/>
    <n v="2"/>
    <s v="683 10 Street SW"/>
    <s v="Calgary"/>
    <s v="Canada"/>
    <s v="+1 (403) 263-4423"/>
    <s v="margaret@chinookcorp.com"/>
    <s v="Sales Manager"/>
    <s v="Nancy"/>
    <s v="Edwards"/>
    <n v="77"/>
    <n v="21"/>
    <x v="0"/>
    <s v="July"/>
  </r>
  <r>
    <n v="90"/>
    <x v="34"/>
    <n v="113"/>
    <x v="59"/>
    <n v="1402"/>
    <x v="1146"/>
    <s v="Steve Harris"/>
    <n v="357799"/>
    <n v="0.99"/>
    <n v="1"/>
    <s v="MPEG audio file"/>
    <n v="1"/>
    <x v="0"/>
    <n v="5"/>
    <s v="90’s Music"/>
    <n v="233"/>
    <n v="1"/>
    <n v="44"/>
    <n v="55"/>
    <d v="2009-07-07T00:00:00"/>
    <s v="421 Bourke Street"/>
    <s v="Sidney"/>
    <x v="8"/>
    <n v="3.96"/>
    <n v="55"/>
    <s v="Mark"/>
    <s v="Taylor"/>
    <s v="421 Bourke Street"/>
    <s v="Sidney"/>
    <s v="Australia"/>
    <s v="+61 (02) 9332 3633"/>
    <n v="4"/>
    <n v="4"/>
    <s v="Margaret"/>
    <s v="Park"/>
    <x v="2"/>
    <s v="Sales Support Agent"/>
    <n v="2"/>
    <s v="683 10 Street SW"/>
    <s v="Calgary"/>
    <s v="Canada"/>
    <s v="+1 (403) 263-4423"/>
    <s v="margaret@chinookcorp.com"/>
    <s v="Sales Manager"/>
    <s v="Nancy"/>
    <s v="Edwards"/>
    <n v="77"/>
    <n v="21"/>
    <x v="0"/>
    <s v="July"/>
  </r>
  <r>
    <n v="90"/>
    <x v="34"/>
    <n v="113"/>
    <x v="59"/>
    <n v="1402"/>
    <x v="1146"/>
    <s v="Steve Harris"/>
    <n v="357799"/>
    <n v="0.99"/>
    <n v="1"/>
    <s v="MPEG audio file"/>
    <n v="1"/>
    <x v="0"/>
    <n v="1"/>
    <s v="Music"/>
    <n v="233"/>
    <n v="1"/>
    <n v="44"/>
    <n v="55"/>
    <d v="2009-07-07T00:00:00"/>
    <s v="421 Bourke Street"/>
    <s v="Sidney"/>
    <x v="8"/>
    <n v="3.96"/>
    <n v="55"/>
    <s v="Mark"/>
    <s v="Taylor"/>
    <s v="421 Bourke Street"/>
    <s v="Sidney"/>
    <s v="Australia"/>
    <s v="+61 (02) 9332 3633"/>
    <n v="4"/>
    <n v="4"/>
    <s v="Margaret"/>
    <s v="Park"/>
    <x v="2"/>
    <s v="Sales Support Agent"/>
    <n v="2"/>
    <s v="683 10 Street SW"/>
    <s v="Calgary"/>
    <s v="Canada"/>
    <s v="+1 (403) 263-4423"/>
    <s v="margaret@chinookcorp.com"/>
    <s v="Sales Manager"/>
    <s v="Nancy"/>
    <s v="Edwards"/>
    <n v="77"/>
    <n v="21"/>
    <x v="0"/>
    <s v="July"/>
  </r>
  <r>
    <n v="90"/>
    <x v="34"/>
    <n v="113"/>
    <x v="59"/>
    <n v="1402"/>
    <x v="1146"/>
    <s v="Steve Harris"/>
    <n v="357799"/>
    <n v="0.99"/>
    <n v="1"/>
    <s v="MPEG audio file"/>
    <n v="1"/>
    <x v="0"/>
    <n v="8"/>
    <s v="Music"/>
    <n v="233"/>
    <n v="1"/>
    <n v="44"/>
    <n v="55"/>
    <d v="2009-07-07T00:00:00"/>
    <s v="421 Bourke Street"/>
    <s v="Sidney"/>
    <x v="8"/>
    <n v="3.96"/>
    <n v="55"/>
    <s v="Mark"/>
    <s v="Taylor"/>
    <s v="421 Bourke Street"/>
    <s v="Sidney"/>
    <s v="Australia"/>
    <s v="+61 (02) 9332 3633"/>
    <n v="4"/>
    <n v="4"/>
    <s v="Margaret"/>
    <s v="Park"/>
    <x v="2"/>
    <s v="Sales Support Agent"/>
    <n v="2"/>
    <s v="683 10 Street SW"/>
    <s v="Calgary"/>
    <s v="Canada"/>
    <s v="+1 (403) 263-4423"/>
    <s v="margaret@chinookcorp.com"/>
    <s v="Sales Manager"/>
    <s v="Nancy"/>
    <s v="Edwards"/>
    <n v="77"/>
    <n v="21"/>
    <x v="0"/>
    <s v="July"/>
  </r>
  <r>
    <n v="12"/>
    <x v="8"/>
    <n v="17"/>
    <x v="10"/>
    <n v="161"/>
    <x v="1147"/>
    <s v="Tony Iommi, Bill Ward, Geezer Butler, Ozzy Osbourne"/>
    <n v="331676"/>
    <n v="0.99"/>
    <n v="1"/>
    <s v="MPEG audio file"/>
    <n v="3"/>
    <x v="2"/>
    <n v="1"/>
    <s v="Music"/>
    <n v="1174"/>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12"/>
    <x v="8"/>
    <n v="17"/>
    <x v="10"/>
    <n v="161"/>
    <x v="1147"/>
    <s v="Tony Iommi, Bill Ward, Geezer Butler, Ozzy Osbourne"/>
    <n v="331676"/>
    <n v="0.99"/>
    <n v="1"/>
    <s v="MPEG audio file"/>
    <n v="3"/>
    <x v="2"/>
    <n v="8"/>
    <s v="Music"/>
    <n v="1174"/>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9"/>
    <x v="105"/>
    <n v="12"/>
    <x v="189"/>
    <n v="116"/>
    <x v="1148"/>
    <s v="Eddie Cochran/Jerry Capehart"/>
    <n v="140199"/>
    <n v="0.99"/>
    <n v="1"/>
    <s v="MPEG audio file"/>
    <n v="5"/>
    <x v="19"/>
    <n v="5"/>
    <s v="90’s Music"/>
    <n v="1169"/>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9"/>
    <x v="105"/>
    <n v="12"/>
    <x v="189"/>
    <n v="116"/>
    <x v="1148"/>
    <s v="Eddie Cochran/Jerry Capehart"/>
    <n v="140199"/>
    <n v="0.99"/>
    <n v="1"/>
    <s v="MPEG audio file"/>
    <n v="5"/>
    <x v="19"/>
    <n v="8"/>
    <s v="Music"/>
    <n v="1169"/>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9"/>
    <x v="105"/>
    <n v="12"/>
    <x v="189"/>
    <n v="116"/>
    <x v="1148"/>
    <s v="Eddie Cochran/Jerry Capehart"/>
    <n v="140199"/>
    <n v="0.99"/>
    <n v="1"/>
    <s v="MPEG audio file"/>
    <n v="5"/>
    <x v="19"/>
    <n v="1"/>
    <s v="Music"/>
    <n v="1169"/>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11"/>
    <x v="66"/>
    <n v="14"/>
    <x v="116"/>
    <n v="134"/>
    <x v="298"/>
    <s v="NULL"/>
    <n v="235833"/>
    <n v="0.99"/>
    <n v="1"/>
    <s v="MPEG audio file"/>
    <n v="3"/>
    <x v="2"/>
    <n v="1"/>
    <s v="Music"/>
    <n v="1171"/>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8"/>
    <x v="9"/>
    <n v="10"/>
    <x v="243"/>
    <n v="98"/>
    <x v="1149"/>
    <s v="Audioslave/Chris Cornell"/>
    <n v="317492"/>
    <n v="0.99"/>
    <n v="1"/>
    <s v="MPEG audio file"/>
    <n v="1"/>
    <x v="0"/>
    <n v="1"/>
    <s v="Music"/>
    <n v="1167"/>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8"/>
    <x v="9"/>
    <n v="10"/>
    <x v="243"/>
    <n v="98"/>
    <x v="1149"/>
    <s v="Audioslave/Chris Cornell"/>
    <n v="317492"/>
    <n v="0.99"/>
    <n v="1"/>
    <s v="MPEG audio file"/>
    <n v="1"/>
    <x v="0"/>
    <n v="8"/>
    <s v="Music"/>
    <n v="1167"/>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13"/>
    <x v="7"/>
    <n v="18"/>
    <x v="9"/>
    <n v="170"/>
    <x v="297"/>
    <s v="NULL"/>
    <n v="6373"/>
    <n v="0.99"/>
    <n v="1"/>
    <s v="MPEG audio file"/>
    <n v="4"/>
    <x v="3"/>
    <n v="8"/>
    <s v="Music"/>
    <n v="1175"/>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13"/>
    <x v="7"/>
    <n v="18"/>
    <x v="9"/>
    <n v="170"/>
    <x v="297"/>
    <s v="NULL"/>
    <n v="6373"/>
    <n v="0.99"/>
    <n v="1"/>
    <s v="MPEG audio file"/>
    <n v="4"/>
    <x v="3"/>
    <n v="1"/>
    <s v="Music"/>
    <n v="1175"/>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11"/>
    <x v="66"/>
    <n v="14"/>
    <x v="116"/>
    <n v="143"/>
    <x v="1150"/>
    <s v="NULL"/>
    <n v="365662"/>
    <n v="0.99"/>
    <n v="1"/>
    <s v="MPEG audio file"/>
    <n v="3"/>
    <x v="2"/>
    <n v="8"/>
    <s v="Music"/>
    <n v="1172"/>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11"/>
    <x v="66"/>
    <n v="14"/>
    <x v="116"/>
    <n v="143"/>
    <x v="1150"/>
    <s v="NULL"/>
    <n v="365662"/>
    <n v="0.99"/>
    <n v="1"/>
    <s v="MPEG audio file"/>
    <n v="3"/>
    <x v="2"/>
    <n v="1"/>
    <s v="Music"/>
    <n v="1172"/>
    <n v="1"/>
    <n v="215"/>
    <n v="42"/>
    <d v="2011-07-30T00:00:00"/>
    <s v="9, Place Louis Barthou"/>
    <s v="Bordeaux"/>
    <x v="5"/>
    <n v="13.86"/>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2"/>
    <s v="July"/>
  </r>
  <r>
    <n v="12"/>
    <x v="8"/>
    <n v="16"/>
    <x v="267"/>
    <n v="152"/>
    <x v="1151"/>
    <s v="NULL"/>
    <n v="368770"/>
    <n v="0.99"/>
    <n v="1"/>
    <s v="MPEG audio file"/>
    <n v="3"/>
    <x v="2"/>
    <n v="17"/>
    <s v="Heavy Metal Classic"/>
    <n v="1173"/>
    <n v="1"/>
    <n v="215"/>
    <n v="42"/>
    <d v="2011-07-30T00:00:00"/>
    <s v="9, Place Louis Barthou"/>
    <s v="Bordeaux"/>
    <x v="5"/>
    <n v="13.86"/>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2"/>
    <s v="July"/>
  </r>
  <r>
    <n v="12"/>
    <x v="8"/>
    <n v="16"/>
    <x v="267"/>
    <n v="152"/>
    <x v="1151"/>
    <s v="NULL"/>
    <n v="368770"/>
    <n v="0.99"/>
    <n v="1"/>
    <s v="MPEG audio file"/>
    <n v="3"/>
    <x v="2"/>
    <n v="8"/>
    <s v="Music"/>
    <n v="1173"/>
    <n v="1"/>
    <n v="215"/>
    <n v="42"/>
    <d v="2011-07-30T00:00:00"/>
    <s v="9, Place Louis Barthou"/>
    <s v="Bordeaux"/>
    <x v="5"/>
    <n v="13.86"/>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2"/>
    <s v="July"/>
  </r>
  <r>
    <n v="12"/>
    <x v="8"/>
    <n v="16"/>
    <x v="267"/>
    <n v="152"/>
    <x v="1151"/>
    <s v="NULL"/>
    <n v="368770"/>
    <n v="0.99"/>
    <n v="1"/>
    <s v="MPEG audio file"/>
    <n v="3"/>
    <x v="2"/>
    <n v="1"/>
    <s v="Music"/>
    <n v="1173"/>
    <n v="1"/>
    <n v="215"/>
    <n v="42"/>
    <d v="2011-07-30T00:00:00"/>
    <s v="9, Place Louis Barthou"/>
    <s v="Bordeaux"/>
    <x v="5"/>
    <n v="13.86"/>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2"/>
    <s v="July"/>
  </r>
  <r>
    <n v="8"/>
    <x v="9"/>
    <n v="10"/>
    <x v="243"/>
    <n v="89"/>
    <x v="1152"/>
    <s v="Audioslave/Chris Cornell"/>
    <n v="294034"/>
    <n v="0.99"/>
    <n v="1"/>
    <s v="MPEG audio file"/>
    <n v="1"/>
    <x v="0"/>
    <n v="8"/>
    <s v="Music"/>
    <n v="1166"/>
    <n v="1"/>
    <n v="215"/>
    <n v="42"/>
    <d v="2011-07-30T00:00:00"/>
    <s v="9, Place Louis Barthou"/>
    <s v="Bordeaux"/>
    <x v="5"/>
    <n v="13.86"/>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2"/>
    <s v="July"/>
  </r>
  <r>
    <n v="8"/>
    <x v="9"/>
    <n v="10"/>
    <x v="243"/>
    <n v="89"/>
    <x v="1152"/>
    <s v="Audioslave/Chris Cornell"/>
    <n v="294034"/>
    <n v="0.99"/>
    <n v="1"/>
    <s v="MPEG audio file"/>
    <n v="1"/>
    <x v="0"/>
    <n v="1"/>
    <s v="Music"/>
    <n v="1166"/>
    <n v="1"/>
    <n v="215"/>
    <n v="42"/>
    <d v="2011-07-30T00:00:00"/>
    <s v="9, Place Louis Barthou"/>
    <s v="Bordeaux"/>
    <x v="5"/>
    <n v="13.86"/>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2"/>
    <s v="July"/>
  </r>
  <r>
    <n v="10"/>
    <x v="67"/>
    <n v="13"/>
    <x v="117"/>
    <n v="125"/>
    <x v="1153"/>
    <s v="Billy Cobham"/>
    <n v="248084"/>
    <n v="0.99"/>
    <n v="1"/>
    <s v="MPEG audio file"/>
    <n v="2"/>
    <x v="1"/>
    <n v="8"/>
    <s v="Music"/>
    <n v="1170"/>
    <n v="1"/>
    <n v="215"/>
    <n v="42"/>
    <d v="2011-07-30T00:00:00"/>
    <s v="9, Place Louis Barthou"/>
    <s v="Bordeaux"/>
    <x v="5"/>
    <n v="13.86"/>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2"/>
    <s v="July"/>
  </r>
  <r>
    <n v="10"/>
    <x v="67"/>
    <n v="13"/>
    <x v="117"/>
    <n v="125"/>
    <x v="1153"/>
    <s v="Billy Cobham"/>
    <n v="248084"/>
    <n v="0.99"/>
    <n v="1"/>
    <s v="MPEG audio file"/>
    <n v="2"/>
    <x v="1"/>
    <n v="1"/>
    <s v="Music"/>
    <n v="1170"/>
    <n v="1"/>
    <n v="215"/>
    <n v="42"/>
    <d v="2011-07-30T00:00:00"/>
    <s v="9, Place Louis Barthou"/>
    <s v="Bordeaux"/>
    <x v="5"/>
    <n v="13.86"/>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2"/>
    <s v="July"/>
  </r>
  <r>
    <n v="51"/>
    <x v="57"/>
    <n v="36"/>
    <x v="168"/>
    <n v="434"/>
    <x v="1154"/>
    <s v="Queen"/>
    <n v="263784"/>
    <n v="0.99"/>
    <n v="1"/>
    <s v="MPEG audio file"/>
    <n v="1"/>
    <x v="0"/>
    <n v="5"/>
    <s v="90’s Music"/>
    <n v="1223"/>
    <n v="1"/>
    <n v="227"/>
    <n v="44"/>
    <d v="2011-09-22T00:00:00"/>
    <s v="Porthaninkatu 9"/>
    <s v="Helsinki"/>
    <x v="16"/>
    <n v="5.94"/>
    <n v="44"/>
    <s v="Terhi"/>
    <s v="Hämäläinen"/>
    <s v="Porthaninkatu 9"/>
    <s v="Helsinki"/>
    <s v="Finland"/>
    <s v="+358 09 870 2000"/>
    <n v="3"/>
    <n v="3"/>
    <s v="Jane"/>
    <s v="Peacock"/>
    <x v="1"/>
    <s v="Sales Support Agent"/>
    <n v="2"/>
    <s v="1111 6 Ave SW"/>
    <s v="Calgary"/>
    <s v="Canada"/>
    <s v="+1 (403) 262-3443"/>
    <s v="jane@chinookcorp.com"/>
    <s v="Sales Manager"/>
    <s v="Nancy"/>
    <s v="Edwards"/>
    <n v="51"/>
    <n v="22"/>
    <x v="2"/>
    <s v="September"/>
  </r>
  <r>
    <n v="51"/>
    <x v="57"/>
    <n v="36"/>
    <x v="168"/>
    <n v="434"/>
    <x v="1154"/>
    <s v="Queen"/>
    <n v="263784"/>
    <n v="0.99"/>
    <n v="1"/>
    <s v="MPEG audio file"/>
    <n v="1"/>
    <x v="0"/>
    <n v="1"/>
    <s v="Music"/>
    <n v="1223"/>
    <n v="1"/>
    <n v="227"/>
    <n v="44"/>
    <d v="2011-09-22T00:00:00"/>
    <s v="Porthaninkatu 9"/>
    <s v="Helsinki"/>
    <x v="16"/>
    <n v="5.94"/>
    <n v="44"/>
    <s v="Terhi"/>
    <s v="Hämäläinen"/>
    <s v="Porthaninkatu 9"/>
    <s v="Helsinki"/>
    <s v="Finland"/>
    <s v="+358 09 870 2000"/>
    <n v="3"/>
    <n v="3"/>
    <s v="Jane"/>
    <s v="Peacock"/>
    <x v="1"/>
    <s v="Sales Support Agent"/>
    <n v="2"/>
    <s v="1111 6 Ave SW"/>
    <s v="Calgary"/>
    <s v="Canada"/>
    <s v="+1 (403) 262-3443"/>
    <s v="jane@chinookcorp.com"/>
    <s v="Sales Manager"/>
    <s v="Nancy"/>
    <s v="Edwards"/>
    <n v="51"/>
    <n v="22"/>
    <x v="2"/>
    <s v="September"/>
  </r>
  <r>
    <n v="51"/>
    <x v="57"/>
    <n v="36"/>
    <x v="168"/>
    <n v="434"/>
    <x v="1154"/>
    <s v="Queen"/>
    <n v="263784"/>
    <n v="0.99"/>
    <n v="1"/>
    <s v="MPEG audio file"/>
    <n v="1"/>
    <x v="0"/>
    <n v="8"/>
    <s v="Music"/>
    <n v="1223"/>
    <n v="1"/>
    <n v="227"/>
    <n v="44"/>
    <d v="2011-09-22T00:00:00"/>
    <s v="Porthaninkatu 9"/>
    <s v="Helsinki"/>
    <x v="16"/>
    <n v="5.94"/>
    <n v="44"/>
    <s v="Terhi"/>
    <s v="Hämäläinen"/>
    <s v="Porthaninkatu 9"/>
    <s v="Helsinki"/>
    <s v="Finland"/>
    <s v="+358 09 870 2000"/>
    <n v="3"/>
    <n v="3"/>
    <s v="Jane"/>
    <s v="Peacock"/>
    <x v="1"/>
    <s v="Sales Support Agent"/>
    <n v="2"/>
    <s v="1111 6 Ave SW"/>
    <s v="Calgary"/>
    <s v="Canada"/>
    <s v="+1 (403) 262-3443"/>
    <s v="jane@chinookcorp.com"/>
    <s v="Sales Manager"/>
    <s v="Nancy"/>
    <s v="Edwards"/>
    <n v="51"/>
    <n v="22"/>
    <x v="2"/>
    <s v="September"/>
  </r>
  <r>
    <n v="52"/>
    <x v="14"/>
    <n v="37"/>
    <x v="18"/>
    <n v="446"/>
    <x v="319"/>
    <s v="Paul Stanley, Vincent Poncia, Desmond Child"/>
    <n v="271360"/>
    <n v="0.99"/>
    <n v="1"/>
    <s v="MPEG audio file"/>
    <n v="1"/>
    <x v="0"/>
    <n v="5"/>
    <s v="90’s Music"/>
    <n v="1226"/>
    <n v="1"/>
    <n v="227"/>
    <n v="44"/>
    <d v="2011-09-22T00:00:00"/>
    <s v="Porthaninkatu 9"/>
    <s v="Helsinki"/>
    <x v="16"/>
    <n v="5.94"/>
    <n v="44"/>
    <s v="Terhi"/>
    <s v="Hämäläinen"/>
    <s v="Porthaninkatu 9"/>
    <s v="Helsinki"/>
    <s v="Finland"/>
    <s v="+358 09 870 2000"/>
    <n v="3"/>
    <n v="3"/>
    <s v="Jane"/>
    <s v="Peacock"/>
    <x v="1"/>
    <s v="Sales Support Agent"/>
    <n v="2"/>
    <s v="1111 6 Ave SW"/>
    <s v="Calgary"/>
    <s v="Canada"/>
    <s v="+1 (403) 262-3443"/>
    <s v="jane@chinookcorp.com"/>
    <s v="Sales Manager"/>
    <s v="Nancy"/>
    <s v="Edwards"/>
    <n v="51"/>
    <n v="22"/>
    <x v="2"/>
    <s v="September"/>
  </r>
  <r>
    <n v="52"/>
    <x v="14"/>
    <n v="37"/>
    <x v="18"/>
    <n v="446"/>
    <x v="319"/>
    <s v="Paul Stanley, Vincent Poncia, Desmond Child"/>
    <n v="271360"/>
    <n v="0.99"/>
    <n v="1"/>
    <s v="MPEG audio file"/>
    <n v="1"/>
    <x v="0"/>
    <n v="8"/>
    <s v="Music"/>
    <n v="1226"/>
    <n v="1"/>
    <n v="227"/>
    <n v="44"/>
    <d v="2011-09-22T00:00:00"/>
    <s v="Porthaninkatu 9"/>
    <s v="Helsinki"/>
    <x v="16"/>
    <n v="5.94"/>
    <n v="44"/>
    <s v="Terhi"/>
    <s v="Hämäläinen"/>
    <s v="Porthaninkatu 9"/>
    <s v="Helsinki"/>
    <s v="Finland"/>
    <s v="+358 09 870 2000"/>
    <n v="3"/>
    <n v="3"/>
    <s v="Jane"/>
    <s v="Peacock"/>
    <x v="1"/>
    <s v="Sales Support Agent"/>
    <n v="2"/>
    <s v="1111 6 Ave SW"/>
    <s v="Calgary"/>
    <s v="Canada"/>
    <s v="+1 (403) 262-3443"/>
    <s v="jane@chinookcorp.com"/>
    <s v="Sales Manager"/>
    <s v="Nancy"/>
    <s v="Edwards"/>
    <n v="51"/>
    <n v="22"/>
    <x v="2"/>
    <s v="September"/>
  </r>
  <r>
    <n v="52"/>
    <x v="14"/>
    <n v="37"/>
    <x v="18"/>
    <n v="454"/>
    <x v="318"/>
    <s v="Gene Simmons"/>
    <n v="207333"/>
    <n v="0.99"/>
    <n v="1"/>
    <s v="MPEG audio file"/>
    <n v="1"/>
    <x v="0"/>
    <n v="1"/>
    <s v="Music"/>
    <n v="1228"/>
    <n v="1"/>
    <n v="227"/>
    <n v="44"/>
    <d v="2011-09-22T00:00:00"/>
    <s v="Porthaninkatu 9"/>
    <s v="Helsinki"/>
    <x v="16"/>
    <n v="5.94"/>
    <n v="44"/>
    <s v="Terhi"/>
    <s v="Hämäläinen"/>
    <s v="Porthaninkatu 9"/>
    <s v="Helsinki"/>
    <s v="Finland"/>
    <s v="+358 09 870 2000"/>
    <n v="3"/>
    <n v="3"/>
    <s v="Jane"/>
    <s v="Peacock"/>
    <x v="1"/>
    <s v="Sales Support Agent"/>
    <n v="2"/>
    <s v="1111 6 Ave SW"/>
    <s v="Calgary"/>
    <s v="Canada"/>
    <s v="+1 (403) 262-3443"/>
    <s v="jane@chinookcorp.com"/>
    <s v="Sales Manager"/>
    <s v="Nancy"/>
    <s v="Edwards"/>
    <n v="51"/>
    <n v="22"/>
    <x v="2"/>
    <s v="September"/>
  </r>
  <r>
    <n v="52"/>
    <x v="14"/>
    <n v="37"/>
    <x v="18"/>
    <n v="442"/>
    <x v="320"/>
    <s v="Gene Simmons, S. Coronel"/>
    <n v="216215"/>
    <n v="0.99"/>
    <n v="1"/>
    <s v="MPEG audio file"/>
    <n v="1"/>
    <x v="0"/>
    <n v="1"/>
    <s v="Music"/>
    <n v="1225"/>
    <n v="1"/>
    <n v="227"/>
    <n v="44"/>
    <d v="2011-09-22T00:00:00"/>
    <s v="Porthaninkatu 9"/>
    <s v="Helsinki"/>
    <x v="16"/>
    <n v="5.94"/>
    <n v="44"/>
    <s v="Terhi"/>
    <s v="Hämäläinen"/>
    <s v="Porthaninkatu 9"/>
    <s v="Helsinki"/>
    <s v="Finland"/>
    <s v="+358 09 870 2000"/>
    <n v="3"/>
    <n v="3"/>
    <s v="Jane"/>
    <s v="Peacock"/>
    <x v="1"/>
    <s v="Sales Support Agent"/>
    <n v="2"/>
    <s v="1111 6 Ave SW"/>
    <s v="Calgary"/>
    <s v="Canada"/>
    <s v="+1 (403) 262-3443"/>
    <s v="jane@chinookcorp.com"/>
    <s v="Sales Manager"/>
    <s v="Nancy"/>
    <s v="Edwards"/>
    <n v="51"/>
    <n v="22"/>
    <x v="2"/>
    <s v="September"/>
  </r>
  <r>
    <n v="52"/>
    <x v="14"/>
    <n v="37"/>
    <x v="18"/>
    <n v="450"/>
    <x v="1155"/>
    <s v="S. Penridge, Bob Ezrin, Peter Criss"/>
    <n v="166974"/>
    <n v="0.99"/>
    <n v="1"/>
    <s v="MPEG audio file"/>
    <n v="1"/>
    <x v="0"/>
    <n v="8"/>
    <s v="Music"/>
    <n v="1227"/>
    <n v="1"/>
    <n v="227"/>
    <n v="44"/>
    <d v="2011-09-22T00:00:00"/>
    <s v="Porthaninkatu 9"/>
    <s v="Helsinki"/>
    <x v="16"/>
    <n v="5.94"/>
    <n v="44"/>
    <s v="Terhi"/>
    <s v="Hämäläinen"/>
    <s v="Porthaninkatu 9"/>
    <s v="Helsinki"/>
    <s v="Finland"/>
    <s v="+358 09 870 2000"/>
    <n v="3"/>
    <n v="3"/>
    <s v="Jane"/>
    <s v="Peacock"/>
    <x v="1"/>
    <s v="Sales Support Agent"/>
    <n v="2"/>
    <s v="1111 6 Ave SW"/>
    <s v="Calgary"/>
    <s v="Canada"/>
    <s v="+1 (403) 262-3443"/>
    <s v="jane@chinookcorp.com"/>
    <s v="Sales Manager"/>
    <s v="Nancy"/>
    <s v="Edwards"/>
    <n v="51"/>
    <n v="22"/>
    <x v="2"/>
    <s v="September"/>
  </r>
  <r>
    <n v="52"/>
    <x v="14"/>
    <n v="37"/>
    <x v="18"/>
    <n v="450"/>
    <x v="1155"/>
    <s v="S. Penridge, Bob Ezrin, Peter Criss"/>
    <n v="166974"/>
    <n v="0.99"/>
    <n v="1"/>
    <s v="MPEG audio file"/>
    <n v="1"/>
    <x v="0"/>
    <n v="5"/>
    <s v="90’s Music"/>
    <n v="1227"/>
    <n v="1"/>
    <n v="227"/>
    <n v="44"/>
    <d v="2011-09-22T00:00:00"/>
    <s v="Porthaninkatu 9"/>
    <s v="Helsinki"/>
    <x v="16"/>
    <n v="5.94"/>
    <n v="44"/>
    <s v="Terhi"/>
    <s v="Hämäläinen"/>
    <s v="Porthaninkatu 9"/>
    <s v="Helsinki"/>
    <s v="Finland"/>
    <s v="+358 09 870 2000"/>
    <n v="3"/>
    <n v="3"/>
    <s v="Jane"/>
    <s v="Peacock"/>
    <x v="1"/>
    <s v="Sales Support Agent"/>
    <n v="2"/>
    <s v="1111 6 Ave SW"/>
    <s v="Calgary"/>
    <s v="Canada"/>
    <s v="+1 (403) 262-3443"/>
    <s v="jane@chinookcorp.com"/>
    <s v="Sales Manager"/>
    <s v="Nancy"/>
    <s v="Edwards"/>
    <n v="51"/>
    <n v="22"/>
    <x v="2"/>
    <s v="September"/>
  </r>
  <r>
    <n v="52"/>
    <x v="14"/>
    <n v="37"/>
    <x v="18"/>
    <n v="450"/>
    <x v="1155"/>
    <s v="S. Penridge, Bob Ezrin, Peter Criss"/>
    <n v="166974"/>
    <n v="0.99"/>
    <n v="1"/>
    <s v="MPEG audio file"/>
    <n v="1"/>
    <x v="0"/>
    <n v="1"/>
    <s v="Music"/>
    <n v="1227"/>
    <n v="1"/>
    <n v="227"/>
    <n v="44"/>
    <d v="2011-09-22T00:00:00"/>
    <s v="Porthaninkatu 9"/>
    <s v="Helsinki"/>
    <x v="16"/>
    <n v="5.94"/>
    <n v="44"/>
    <s v="Terhi"/>
    <s v="Hämäläinen"/>
    <s v="Porthaninkatu 9"/>
    <s v="Helsinki"/>
    <s v="Finland"/>
    <s v="+358 09 870 2000"/>
    <n v="3"/>
    <n v="3"/>
    <s v="Jane"/>
    <s v="Peacock"/>
    <x v="1"/>
    <s v="Sales Support Agent"/>
    <n v="2"/>
    <s v="1111 6 Ave SW"/>
    <s v="Calgary"/>
    <s v="Canada"/>
    <s v="+1 (403) 262-3443"/>
    <s v="jane@chinookcorp.com"/>
    <s v="Sales Manager"/>
    <s v="Nancy"/>
    <s v="Edwards"/>
    <n v="51"/>
    <n v="22"/>
    <x v="2"/>
    <s v="September"/>
  </r>
  <r>
    <n v="52"/>
    <x v="14"/>
    <n v="37"/>
    <x v="18"/>
    <n v="438"/>
    <x v="321"/>
    <s v="Paul Stanley"/>
    <n v="216032"/>
    <n v="0.99"/>
    <n v="1"/>
    <s v="MPEG audio file"/>
    <n v="1"/>
    <x v="0"/>
    <n v="8"/>
    <s v="Music"/>
    <n v="1224"/>
    <n v="1"/>
    <n v="227"/>
    <n v="44"/>
    <d v="2011-09-22T00:00:00"/>
    <s v="Porthaninkatu 9"/>
    <s v="Helsinki"/>
    <x v="16"/>
    <n v="5.94"/>
    <n v="44"/>
    <s v="Terhi"/>
    <s v="Hämäläinen"/>
    <s v="Porthaninkatu 9"/>
    <s v="Helsinki"/>
    <s v="Finland"/>
    <s v="+358 09 870 2000"/>
    <n v="3"/>
    <n v="3"/>
    <s v="Jane"/>
    <s v="Peacock"/>
    <x v="1"/>
    <s v="Sales Support Agent"/>
    <n v="2"/>
    <s v="1111 6 Ave SW"/>
    <s v="Calgary"/>
    <s v="Canada"/>
    <s v="+1 (403) 262-3443"/>
    <s v="jane@chinookcorp.com"/>
    <s v="Sales Manager"/>
    <s v="Nancy"/>
    <s v="Edwards"/>
    <n v="51"/>
    <n v="22"/>
    <x v="2"/>
    <s v="September"/>
  </r>
  <r>
    <n v="146"/>
    <x v="84"/>
    <n v="224"/>
    <x v="157"/>
    <n v="2787"/>
    <x v="1156"/>
    <s v="Titãs"/>
    <n v="264359"/>
    <n v="0.99"/>
    <n v="1"/>
    <s v="MPEG audio file"/>
    <n v="4"/>
    <x v="3"/>
    <n v="5"/>
    <s v="90’s Music"/>
    <n v="2184"/>
    <n v="1"/>
    <n v="403"/>
    <n v="56"/>
    <d v="2013-11-08T00:00:00"/>
    <s v="307 Macacha Güemes"/>
    <s v="Buenos Aires"/>
    <x v="21"/>
    <n v="8.91"/>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November"/>
  </r>
  <r>
    <n v="146"/>
    <x v="84"/>
    <n v="224"/>
    <x v="157"/>
    <n v="2787"/>
    <x v="1156"/>
    <s v="Titãs"/>
    <n v="264359"/>
    <n v="0.99"/>
    <n v="1"/>
    <s v="MPEG audio file"/>
    <n v="4"/>
    <x v="3"/>
    <n v="8"/>
    <s v="Music"/>
    <n v="2184"/>
    <n v="1"/>
    <n v="403"/>
    <n v="56"/>
    <d v="2013-11-08T00:00:00"/>
    <s v="307 Macacha Güemes"/>
    <s v="Buenos Aires"/>
    <x v="21"/>
    <n v="8.91"/>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November"/>
  </r>
  <r>
    <n v="146"/>
    <x v="84"/>
    <n v="224"/>
    <x v="157"/>
    <n v="2787"/>
    <x v="1156"/>
    <s v="Titãs"/>
    <n v="264359"/>
    <n v="0.99"/>
    <n v="1"/>
    <s v="MPEG audio file"/>
    <n v="4"/>
    <x v="3"/>
    <n v="1"/>
    <s v="Music"/>
    <n v="2184"/>
    <n v="1"/>
    <n v="403"/>
    <n v="56"/>
    <d v="2013-11-08T00:00:00"/>
    <s v="307 Macacha Güemes"/>
    <s v="Buenos Aires"/>
    <x v="21"/>
    <n v="8.91"/>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November"/>
  </r>
  <r>
    <n v="145"/>
    <x v="83"/>
    <n v="223"/>
    <x v="156"/>
    <n v="2769"/>
    <x v="1157"/>
    <s v="NULL"/>
    <n v="152607"/>
    <n v="0.99"/>
    <n v="1"/>
    <s v="MPEG audio file"/>
    <n v="7"/>
    <x v="4"/>
    <n v="11"/>
    <s v="Brazilian Music"/>
    <n v="2181"/>
    <n v="1"/>
    <n v="403"/>
    <n v="56"/>
    <d v="2013-11-08T00:00:00"/>
    <s v="307 Macacha Güemes"/>
    <s v="Buenos Aires"/>
    <x v="21"/>
    <n v="8.91"/>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November"/>
  </r>
  <r>
    <n v="145"/>
    <x v="83"/>
    <n v="223"/>
    <x v="156"/>
    <n v="2769"/>
    <x v="1157"/>
    <s v="NULL"/>
    <n v="152607"/>
    <n v="0.99"/>
    <n v="1"/>
    <s v="MPEG audio file"/>
    <n v="7"/>
    <x v="4"/>
    <n v="8"/>
    <s v="Music"/>
    <n v="2181"/>
    <n v="1"/>
    <n v="403"/>
    <n v="56"/>
    <d v="2013-11-08T00:00:00"/>
    <s v="307 Macacha Güemes"/>
    <s v="Buenos Aires"/>
    <x v="21"/>
    <n v="8.91"/>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November"/>
  </r>
  <r>
    <n v="145"/>
    <x v="83"/>
    <n v="223"/>
    <x v="156"/>
    <n v="2769"/>
    <x v="1157"/>
    <s v="NULL"/>
    <n v="152607"/>
    <n v="0.99"/>
    <n v="1"/>
    <s v="MPEG audio file"/>
    <n v="7"/>
    <x v="4"/>
    <n v="1"/>
    <s v="Music"/>
    <n v="2181"/>
    <n v="1"/>
    <n v="403"/>
    <n v="56"/>
    <d v="2013-11-08T00:00:00"/>
    <s v="307 Macacha Güemes"/>
    <s v="Buenos Aires"/>
    <x v="21"/>
    <n v="8.91"/>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November"/>
  </r>
  <r>
    <n v="146"/>
    <x v="84"/>
    <n v="224"/>
    <x v="157"/>
    <n v="2799"/>
    <x v="1158"/>
    <s v="Titãs"/>
    <n v="56111"/>
    <n v="0.99"/>
    <n v="1"/>
    <s v="MPEG audio file"/>
    <n v="4"/>
    <x v="3"/>
    <n v="1"/>
    <s v="Music"/>
    <n v="2186"/>
    <n v="1"/>
    <n v="403"/>
    <n v="56"/>
    <d v="2013-11-08T00:00:00"/>
    <s v="307 Macacha Güemes"/>
    <s v="Buenos Aires"/>
    <x v="21"/>
    <n v="8.91"/>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4"/>
    <s v="November"/>
  </r>
  <r>
    <n v="146"/>
    <x v="84"/>
    <n v="224"/>
    <x v="157"/>
    <n v="2799"/>
    <x v="1158"/>
    <s v="Titãs"/>
    <n v="56111"/>
    <n v="0.99"/>
    <n v="1"/>
    <s v="MPEG audio file"/>
    <n v="4"/>
    <x v="3"/>
    <n v="5"/>
    <s v="90’s Music"/>
    <n v="2186"/>
    <n v="1"/>
    <n v="403"/>
    <n v="56"/>
    <d v="2013-11-08T00:00:00"/>
    <s v="307 Macacha Güemes"/>
    <s v="Buenos Aires"/>
    <x v="21"/>
    <n v="8.91"/>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4"/>
    <s v="November"/>
  </r>
  <r>
    <n v="146"/>
    <x v="84"/>
    <n v="224"/>
    <x v="157"/>
    <n v="2799"/>
    <x v="1158"/>
    <s v="Titãs"/>
    <n v="56111"/>
    <n v="0.99"/>
    <n v="1"/>
    <s v="MPEG audio file"/>
    <n v="4"/>
    <x v="3"/>
    <n v="8"/>
    <s v="Music"/>
    <n v="2186"/>
    <n v="1"/>
    <n v="403"/>
    <n v="56"/>
    <d v="2013-11-08T00:00:00"/>
    <s v="307 Macacha Güemes"/>
    <s v="Buenos Aires"/>
    <x v="21"/>
    <n v="8.91"/>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4"/>
    <s v="November"/>
  </r>
  <r>
    <n v="145"/>
    <x v="83"/>
    <n v="222"/>
    <x v="183"/>
    <n v="2757"/>
    <x v="1159"/>
    <s v="Tim Maia"/>
    <n v="237897"/>
    <n v="0.99"/>
    <n v="1"/>
    <s v="MPEG audio file"/>
    <n v="7"/>
    <x v="4"/>
    <n v="8"/>
    <s v="Music"/>
    <n v="2179"/>
    <n v="1"/>
    <n v="403"/>
    <n v="56"/>
    <d v="2013-11-08T00:00:00"/>
    <s v="307 Macacha Güemes"/>
    <s v="Buenos Aires"/>
    <x v="21"/>
    <n v="8.91"/>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4"/>
    <s v="November"/>
  </r>
  <r>
    <n v="145"/>
    <x v="83"/>
    <n v="222"/>
    <x v="183"/>
    <n v="2757"/>
    <x v="1159"/>
    <s v="Tim Maia"/>
    <n v="237897"/>
    <n v="0.99"/>
    <n v="1"/>
    <s v="MPEG audio file"/>
    <n v="7"/>
    <x v="4"/>
    <n v="1"/>
    <s v="Music"/>
    <n v="2179"/>
    <n v="1"/>
    <n v="403"/>
    <n v="56"/>
    <d v="2013-11-08T00:00:00"/>
    <s v="307 Macacha Güemes"/>
    <s v="Buenos Aires"/>
    <x v="21"/>
    <n v="8.91"/>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4"/>
    <s v="November"/>
  </r>
  <r>
    <n v="145"/>
    <x v="83"/>
    <n v="222"/>
    <x v="183"/>
    <n v="2763"/>
    <x v="1160"/>
    <s v="Tim Maia"/>
    <n v="171389"/>
    <n v="0.99"/>
    <n v="1"/>
    <s v="MPEG audio file"/>
    <n v="7"/>
    <x v="4"/>
    <n v="1"/>
    <s v="Music"/>
    <n v="2180"/>
    <n v="1"/>
    <n v="403"/>
    <n v="56"/>
    <d v="2013-11-08T00:00:00"/>
    <s v="307 Macacha Güemes"/>
    <s v="Buenos Aires"/>
    <x v="21"/>
    <n v="8.91"/>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4"/>
    <s v="November"/>
  </r>
  <r>
    <n v="145"/>
    <x v="83"/>
    <n v="222"/>
    <x v="183"/>
    <n v="2763"/>
    <x v="1160"/>
    <s v="Tim Maia"/>
    <n v="171389"/>
    <n v="0.99"/>
    <n v="1"/>
    <s v="MPEG audio file"/>
    <n v="7"/>
    <x v="4"/>
    <n v="8"/>
    <s v="Music"/>
    <n v="2180"/>
    <n v="1"/>
    <n v="403"/>
    <n v="56"/>
    <d v="2013-11-08T00:00:00"/>
    <s v="307 Macacha Güemes"/>
    <s v="Buenos Aires"/>
    <x v="21"/>
    <n v="8.91"/>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4"/>
    <s v="November"/>
  </r>
  <r>
    <n v="146"/>
    <x v="84"/>
    <n v="224"/>
    <x v="157"/>
    <n v="2793"/>
    <x v="740"/>
    <s v="Titãs"/>
    <n v="37120"/>
    <n v="0.99"/>
    <n v="1"/>
    <s v="MPEG audio file"/>
    <n v="4"/>
    <x v="3"/>
    <n v="8"/>
    <s v="Music"/>
    <n v="2185"/>
    <n v="1"/>
    <n v="403"/>
    <n v="56"/>
    <d v="2013-11-08T00:00:00"/>
    <s v="307 Macacha Güemes"/>
    <s v="Buenos Aires"/>
    <x v="21"/>
    <n v="8.91"/>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4"/>
    <s v="November"/>
  </r>
  <r>
    <n v="146"/>
    <x v="84"/>
    <n v="224"/>
    <x v="157"/>
    <n v="2793"/>
    <x v="740"/>
    <s v="Titãs"/>
    <n v="37120"/>
    <n v="0.99"/>
    <n v="1"/>
    <s v="MPEG audio file"/>
    <n v="4"/>
    <x v="3"/>
    <n v="1"/>
    <s v="Music"/>
    <n v="2185"/>
    <n v="1"/>
    <n v="403"/>
    <n v="56"/>
    <d v="2013-11-08T00:00:00"/>
    <s v="307 Macacha Güemes"/>
    <s v="Buenos Aires"/>
    <x v="21"/>
    <n v="8.91"/>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4"/>
    <s v="November"/>
  </r>
  <r>
    <n v="146"/>
    <x v="84"/>
    <n v="224"/>
    <x v="157"/>
    <n v="2793"/>
    <x v="740"/>
    <s v="Titãs"/>
    <n v="37120"/>
    <n v="0.99"/>
    <n v="1"/>
    <s v="MPEG audio file"/>
    <n v="4"/>
    <x v="3"/>
    <n v="5"/>
    <s v="90’s Music"/>
    <n v="2185"/>
    <n v="1"/>
    <n v="403"/>
    <n v="56"/>
    <d v="2013-11-08T00:00:00"/>
    <s v="307 Macacha Güemes"/>
    <s v="Buenos Aires"/>
    <x v="21"/>
    <n v="8.91"/>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4"/>
    <s v="November"/>
  </r>
  <r>
    <n v="146"/>
    <x v="84"/>
    <n v="224"/>
    <x v="157"/>
    <n v="2781"/>
    <x v="741"/>
    <s v="Titãs"/>
    <n v="322612"/>
    <n v="0.99"/>
    <n v="1"/>
    <s v="MPEG audio file"/>
    <n v="4"/>
    <x v="3"/>
    <n v="5"/>
    <s v="90’s Music"/>
    <n v="2183"/>
    <n v="1"/>
    <n v="403"/>
    <n v="56"/>
    <d v="2013-11-08T00:00:00"/>
    <s v="307 Macacha Güemes"/>
    <s v="Buenos Aires"/>
    <x v="21"/>
    <n v="8.91"/>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4"/>
    <s v="November"/>
  </r>
  <r>
    <n v="146"/>
    <x v="84"/>
    <n v="224"/>
    <x v="157"/>
    <n v="2781"/>
    <x v="741"/>
    <s v="Titãs"/>
    <n v="322612"/>
    <n v="0.99"/>
    <n v="1"/>
    <s v="MPEG audio file"/>
    <n v="4"/>
    <x v="3"/>
    <n v="1"/>
    <s v="Music"/>
    <n v="2183"/>
    <n v="1"/>
    <n v="403"/>
    <n v="56"/>
    <d v="2013-11-08T00:00:00"/>
    <s v="307 Macacha Güemes"/>
    <s v="Buenos Aires"/>
    <x v="21"/>
    <n v="8.91"/>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4"/>
    <s v="November"/>
  </r>
  <r>
    <n v="146"/>
    <x v="84"/>
    <n v="224"/>
    <x v="157"/>
    <n v="2781"/>
    <x v="741"/>
    <s v="Titãs"/>
    <n v="322612"/>
    <n v="0.99"/>
    <n v="1"/>
    <s v="MPEG audio file"/>
    <n v="4"/>
    <x v="3"/>
    <n v="8"/>
    <s v="Music"/>
    <n v="2183"/>
    <n v="1"/>
    <n v="403"/>
    <n v="56"/>
    <d v="2013-11-08T00:00:00"/>
    <s v="307 Macacha Güemes"/>
    <s v="Buenos Aires"/>
    <x v="21"/>
    <n v="8.91"/>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4"/>
    <s v="November"/>
  </r>
  <r>
    <n v="145"/>
    <x v="83"/>
    <n v="223"/>
    <x v="156"/>
    <n v="2775"/>
    <x v="1161"/>
    <s v="NULL"/>
    <n v="139337"/>
    <n v="0.99"/>
    <n v="1"/>
    <s v="MPEG audio file"/>
    <n v="7"/>
    <x v="4"/>
    <n v="8"/>
    <s v="Music"/>
    <n v="2182"/>
    <n v="1"/>
    <n v="403"/>
    <n v="56"/>
    <d v="2013-11-08T00:00:00"/>
    <s v="307 Macacha Güemes"/>
    <s v="Buenos Aires"/>
    <x v="21"/>
    <n v="8.91"/>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4"/>
    <s v="November"/>
  </r>
  <r>
    <n v="145"/>
    <x v="83"/>
    <n v="223"/>
    <x v="156"/>
    <n v="2775"/>
    <x v="1161"/>
    <s v="NULL"/>
    <n v="139337"/>
    <n v="0.99"/>
    <n v="1"/>
    <s v="MPEG audio file"/>
    <n v="7"/>
    <x v="4"/>
    <n v="1"/>
    <s v="Music"/>
    <n v="2182"/>
    <n v="1"/>
    <n v="403"/>
    <n v="56"/>
    <d v="2013-11-08T00:00:00"/>
    <s v="307 Macacha Güemes"/>
    <s v="Buenos Aires"/>
    <x v="21"/>
    <n v="8.91"/>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4"/>
    <s v="November"/>
  </r>
  <r>
    <n v="113"/>
    <x v="48"/>
    <n v="169"/>
    <x v="93"/>
    <n v="2092"/>
    <x v="1162"/>
    <s v="NULL"/>
    <n v="148871"/>
    <n v="0.99"/>
    <n v="1"/>
    <s v="MPEG audio file"/>
    <n v="7"/>
    <x v="4"/>
    <n v="8"/>
    <s v="Music"/>
    <n v="344"/>
    <n v="1"/>
    <n v="64"/>
    <n v="49"/>
    <d v="2009-10-07T00:00:00"/>
    <s v="Ordynacka 10"/>
    <s v="Warsaw"/>
    <x v="19"/>
    <n v="1.98"/>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0"/>
    <s v="October"/>
  </r>
  <r>
    <n v="113"/>
    <x v="48"/>
    <n v="169"/>
    <x v="93"/>
    <n v="2092"/>
    <x v="1162"/>
    <s v="NULL"/>
    <n v="148871"/>
    <n v="0.99"/>
    <n v="1"/>
    <s v="MPEG audio file"/>
    <n v="7"/>
    <x v="4"/>
    <n v="1"/>
    <s v="Music"/>
    <n v="344"/>
    <n v="1"/>
    <n v="64"/>
    <n v="49"/>
    <d v="2009-10-07T00:00:00"/>
    <s v="Ordynacka 10"/>
    <s v="Warsaw"/>
    <x v="19"/>
    <n v="1.98"/>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0"/>
    <s v="October"/>
  </r>
  <r>
    <n v="113"/>
    <x v="48"/>
    <n v="169"/>
    <x v="93"/>
    <n v="2090"/>
    <x v="1163"/>
    <s v="NULL"/>
    <n v="250070"/>
    <n v="0.99"/>
    <n v="1"/>
    <s v="MPEG audio file"/>
    <n v="7"/>
    <x v="4"/>
    <n v="8"/>
    <s v="Music"/>
    <n v="343"/>
    <n v="1"/>
    <n v="64"/>
    <n v="49"/>
    <d v="2009-10-07T00:00:00"/>
    <s v="Ordynacka 10"/>
    <s v="Warsaw"/>
    <x v="19"/>
    <n v="1.98"/>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0"/>
    <s v="October"/>
  </r>
  <r>
    <n v="113"/>
    <x v="48"/>
    <n v="169"/>
    <x v="93"/>
    <n v="2090"/>
    <x v="1163"/>
    <s v="NULL"/>
    <n v="250070"/>
    <n v="0.99"/>
    <n v="1"/>
    <s v="MPEG audio file"/>
    <n v="7"/>
    <x v="4"/>
    <n v="1"/>
    <s v="Music"/>
    <n v="343"/>
    <n v="1"/>
    <n v="64"/>
    <n v="49"/>
    <d v="2009-10-07T00:00:00"/>
    <s v="Ordynacka 10"/>
    <s v="Warsaw"/>
    <x v="19"/>
    <n v="1.98"/>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0"/>
    <s v="October"/>
  </r>
  <r>
    <n v="17"/>
    <x v="10"/>
    <n v="23"/>
    <x v="12"/>
    <n v="234"/>
    <x v="1164"/>
    <s v="NULL"/>
    <n v="186801"/>
    <n v="0.99"/>
    <n v="1"/>
    <s v="MPEG audio file"/>
    <n v="7"/>
    <x v="4"/>
    <n v="8"/>
    <s v="Music"/>
    <n v="1192"/>
    <n v="1"/>
    <n v="221"/>
    <n v="12"/>
    <d v="2011-08-25T00:00:00"/>
    <s v="Praça Pio X, 119"/>
    <s v="Rio de Janeiro"/>
    <x v="10"/>
    <n v="8.91"/>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2"/>
    <s v="August"/>
  </r>
  <r>
    <n v="17"/>
    <x v="10"/>
    <n v="23"/>
    <x v="12"/>
    <n v="234"/>
    <x v="1164"/>
    <s v="NULL"/>
    <n v="186801"/>
    <n v="0.99"/>
    <n v="1"/>
    <s v="MPEG audio file"/>
    <n v="7"/>
    <x v="4"/>
    <n v="1"/>
    <s v="Music"/>
    <n v="1192"/>
    <n v="1"/>
    <n v="221"/>
    <n v="12"/>
    <d v="2011-08-25T00:00:00"/>
    <s v="Praça Pio X, 119"/>
    <s v="Rio de Janeiro"/>
    <x v="10"/>
    <n v="8.91"/>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2"/>
    <s v="August"/>
  </r>
  <r>
    <n v="17"/>
    <x v="10"/>
    <n v="23"/>
    <x v="12"/>
    <n v="228"/>
    <x v="1165"/>
    <s v="NULL"/>
    <n v="369763"/>
    <n v="0.99"/>
    <n v="1"/>
    <s v="MPEG audio file"/>
    <n v="7"/>
    <x v="4"/>
    <n v="11"/>
    <s v="Brazilian Music"/>
    <n v="1191"/>
    <n v="1"/>
    <n v="221"/>
    <n v="12"/>
    <d v="2011-08-25T00:00:00"/>
    <s v="Praça Pio X, 119"/>
    <s v="Rio de Janeiro"/>
    <x v="10"/>
    <n v="8.91"/>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2"/>
    <s v="August"/>
  </r>
  <r>
    <n v="17"/>
    <x v="10"/>
    <n v="23"/>
    <x v="12"/>
    <n v="228"/>
    <x v="1165"/>
    <s v="NULL"/>
    <n v="369763"/>
    <n v="0.99"/>
    <n v="1"/>
    <s v="MPEG audio file"/>
    <n v="7"/>
    <x v="4"/>
    <n v="1"/>
    <s v="Music"/>
    <n v="1191"/>
    <n v="1"/>
    <n v="221"/>
    <n v="12"/>
    <d v="2011-08-25T00:00:00"/>
    <s v="Praça Pio X, 119"/>
    <s v="Rio de Janeiro"/>
    <x v="10"/>
    <n v="8.91"/>
    <n v="12"/>
    <s v="Roberto"/>
    <s v="Almeida"/>
    <s v="Praça Pio X, 119"/>
    <s v="Rio de Janeiro"/>
    <s v="Brazil"/>
    <s v="+55 (21) 2271-7000"/>
    <n v="3"/>
    <n v="3"/>
    <s v="Jane"/>
    <s v="Peacock"/>
    <x v="2"/>
    <s v="Sales Support Agent"/>
    <n v="2"/>
    <s v="1111 6 Ave SW"/>
    <s v="Calgary"/>
    <s v="Canada"/>
    <s v="+1 (403) 262-3443"/>
    <s v="jane@chinookcorp.com"/>
    <s v="Sales Manager"/>
    <s v="Nancy"/>
    <s v="Edwards"/>
    <n v="51"/>
    <n v="22"/>
    <x v="2"/>
    <s v="August"/>
  </r>
  <r>
    <n v="17"/>
    <x v="10"/>
    <n v="23"/>
    <x v="12"/>
    <n v="228"/>
    <x v="1165"/>
    <s v="NULL"/>
    <n v="369763"/>
    <n v="0.99"/>
    <n v="1"/>
    <s v="MPEG audio file"/>
    <n v="7"/>
    <x v="4"/>
    <n v="8"/>
    <s v="Music"/>
    <n v="1191"/>
    <n v="1"/>
    <n v="221"/>
    <n v="12"/>
    <d v="2011-08-25T00:00:00"/>
    <s v="Praça Pio X, 119"/>
    <s v="Rio de Janeiro"/>
    <x v="10"/>
    <n v="8.91"/>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2"/>
    <s v="August"/>
  </r>
  <r>
    <n v="18"/>
    <x v="11"/>
    <n v="24"/>
    <x v="13"/>
    <n v="264"/>
    <x v="1166"/>
    <s v="Chico Science"/>
    <n v="175333"/>
    <n v="0.99"/>
    <n v="1"/>
    <s v="MPEG audio file"/>
    <n v="7"/>
    <x v="4"/>
    <n v="1"/>
    <s v="Music"/>
    <n v="1197"/>
    <n v="1"/>
    <n v="221"/>
    <n v="12"/>
    <d v="2011-08-25T00:00:00"/>
    <s v="Praça Pio X, 119"/>
    <s v="Rio de Janeiro"/>
    <x v="10"/>
    <n v="8.91"/>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2"/>
    <s v="August"/>
  </r>
  <r>
    <n v="18"/>
    <x v="11"/>
    <n v="24"/>
    <x v="13"/>
    <n v="264"/>
    <x v="1166"/>
    <s v="Chico Science"/>
    <n v="175333"/>
    <n v="0.99"/>
    <n v="1"/>
    <s v="MPEG audio file"/>
    <n v="7"/>
    <x v="4"/>
    <n v="8"/>
    <s v="Music"/>
    <n v="1197"/>
    <n v="1"/>
    <n v="221"/>
    <n v="12"/>
    <d v="2011-08-25T00:00:00"/>
    <s v="Praça Pio X, 119"/>
    <s v="Rio de Janeiro"/>
    <x v="10"/>
    <n v="8.91"/>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2"/>
    <s v="August"/>
  </r>
  <r>
    <n v="18"/>
    <x v="11"/>
    <n v="24"/>
    <x v="13"/>
    <n v="264"/>
    <x v="1166"/>
    <s v="Chico Science"/>
    <n v="175333"/>
    <n v="0.99"/>
    <n v="1"/>
    <s v="MPEG audio file"/>
    <n v="7"/>
    <x v="4"/>
    <n v="5"/>
    <s v="90’s Music"/>
    <n v="1197"/>
    <n v="1"/>
    <n v="221"/>
    <n v="12"/>
    <d v="2011-08-25T00:00:00"/>
    <s v="Praça Pio X, 119"/>
    <s v="Rio de Janeiro"/>
    <x v="10"/>
    <n v="8.91"/>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2"/>
    <s v="August"/>
  </r>
  <r>
    <n v="18"/>
    <x v="11"/>
    <n v="24"/>
    <x v="13"/>
    <n v="252"/>
    <x v="1167"/>
    <s v="Chico Science"/>
    <n v="227317"/>
    <n v="0.99"/>
    <n v="1"/>
    <s v="MPEG audio file"/>
    <n v="7"/>
    <x v="4"/>
    <n v="5"/>
    <s v="90’s Music"/>
    <n v="1195"/>
    <n v="1"/>
    <n v="221"/>
    <n v="12"/>
    <d v="2011-08-25T00:00:00"/>
    <s v="Praça Pio X, 119"/>
    <s v="Rio de Janeiro"/>
    <x v="10"/>
    <n v="8.91"/>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2"/>
    <s v="August"/>
  </r>
  <r>
    <n v="18"/>
    <x v="11"/>
    <n v="24"/>
    <x v="13"/>
    <n v="252"/>
    <x v="1167"/>
    <s v="Chico Science"/>
    <n v="227317"/>
    <n v="0.99"/>
    <n v="1"/>
    <s v="MPEG audio file"/>
    <n v="7"/>
    <x v="4"/>
    <n v="8"/>
    <s v="Music"/>
    <n v="1195"/>
    <n v="1"/>
    <n v="221"/>
    <n v="12"/>
    <d v="2011-08-25T00:00:00"/>
    <s v="Praça Pio X, 119"/>
    <s v="Rio de Janeiro"/>
    <x v="10"/>
    <n v="8.91"/>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2"/>
    <s v="August"/>
  </r>
  <r>
    <n v="18"/>
    <x v="11"/>
    <n v="24"/>
    <x v="13"/>
    <n v="252"/>
    <x v="1167"/>
    <s v="Chico Science"/>
    <n v="227317"/>
    <n v="0.99"/>
    <n v="1"/>
    <s v="MPEG audio file"/>
    <n v="7"/>
    <x v="4"/>
    <n v="1"/>
    <s v="Music"/>
    <n v="1195"/>
    <n v="1"/>
    <n v="221"/>
    <n v="12"/>
    <d v="2011-08-25T00:00:00"/>
    <s v="Praça Pio X, 119"/>
    <s v="Rio de Janeiro"/>
    <x v="10"/>
    <n v="8.91"/>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2"/>
    <s v="August"/>
  </r>
  <r>
    <n v="18"/>
    <x v="11"/>
    <n v="24"/>
    <x v="13"/>
    <n v="246"/>
    <x v="1168"/>
    <s v="Chico Science"/>
    <n v="33149"/>
    <n v="0.99"/>
    <n v="1"/>
    <s v="MPEG audio file"/>
    <n v="7"/>
    <x v="4"/>
    <n v="1"/>
    <s v="Music"/>
    <n v="1194"/>
    <n v="1"/>
    <n v="221"/>
    <n v="12"/>
    <d v="2011-08-25T00:00:00"/>
    <s v="Praça Pio X, 119"/>
    <s v="Rio de Janeiro"/>
    <x v="10"/>
    <n v="8.91"/>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2"/>
    <s v="August"/>
  </r>
  <r>
    <n v="18"/>
    <x v="11"/>
    <n v="24"/>
    <x v="13"/>
    <n v="246"/>
    <x v="1168"/>
    <s v="Chico Science"/>
    <n v="33149"/>
    <n v="0.99"/>
    <n v="1"/>
    <s v="MPEG audio file"/>
    <n v="7"/>
    <x v="4"/>
    <n v="5"/>
    <s v="90’s Music"/>
    <n v="1194"/>
    <n v="1"/>
    <n v="221"/>
    <n v="12"/>
    <d v="2011-08-25T00:00:00"/>
    <s v="Praça Pio X, 119"/>
    <s v="Rio de Janeiro"/>
    <x v="10"/>
    <n v="8.91"/>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2"/>
    <s v="August"/>
  </r>
  <r>
    <n v="18"/>
    <x v="11"/>
    <n v="24"/>
    <x v="13"/>
    <n v="246"/>
    <x v="1168"/>
    <s v="Chico Science"/>
    <n v="33149"/>
    <n v="0.99"/>
    <n v="1"/>
    <s v="MPEG audio file"/>
    <n v="7"/>
    <x v="4"/>
    <n v="8"/>
    <s v="Music"/>
    <n v="1194"/>
    <n v="1"/>
    <n v="221"/>
    <n v="12"/>
    <d v="2011-08-25T00:00:00"/>
    <s v="Praça Pio X, 119"/>
    <s v="Rio de Janeiro"/>
    <x v="10"/>
    <n v="8.91"/>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2"/>
    <s v="August"/>
  </r>
  <r>
    <n v="18"/>
    <x v="11"/>
    <n v="24"/>
    <x v="13"/>
    <n v="258"/>
    <x v="308"/>
    <s v="Chico Science"/>
    <n v="126615"/>
    <n v="0.99"/>
    <n v="1"/>
    <s v="MPEG audio file"/>
    <n v="7"/>
    <x v="4"/>
    <n v="1"/>
    <s v="Music"/>
    <n v="1196"/>
    <n v="1"/>
    <n v="221"/>
    <n v="12"/>
    <d v="2011-08-25T00:00:00"/>
    <s v="Praça Pio X, 119"/>
    <s v="Rio de Janeiro"/>
    <x v="10"/>
    <n v="8.91"/>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2"/>
    <s v="August"/>
  </r>
  <r>
    <n v="18"/>
    <x v="11"/>
    <n v="24"/>
    <x v="13"/>
    <n v="258"/>
    <x v="308"/>
    <s v="Chico Science"/>
    <n v="126615"/>
    <n v="0.99"/>
    <n v="1"/>
    <s v="MPEG audio file"/>
    <n v="7"/>
    <x v="4"/>
    <n v="8"/>
    <s v="Music"/>
    <n v="1196"/>
    <n v="1"/>
    <n v="221"/>
    <n v="12"/>
    <d v="2011-08-25T00:00:00"/>
    <s v="Praça Pio X, 119"/>
    <s v="Rio de Janeiro"/>
    <x v="10"/>
    <n v="8.91"/>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2"/>
    <s v="August"/>
  </r>
  <r>
    <n v="18"/>
    <x v="11"/>
    <n v="25"/>
    <x v="15"/>
    <n v="276"/>
    <x v="1169"/>
    <s v="NULL"/>
    <n v="88868"/>
    <n v="0.99"/>
    <n v="1"/>
    <s v="MPEG audio file"/>
    <n v="7"/>
    <x v="4"/>
    <n v="5"/>
    <s v="90’s Music"/>
    <n v="1199"/>
    <n v="1"/>
    <n v="221"/>
    <n v="12"/>
    <d v="2011-08-25T00:00:00"/>
    <s v="Praça Pio X, 119"/>
    <s v="Rio de Janeiro"/>
    <x v="10"/>
    <n v="8.91"/>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2"/>
    <s v="August"/>
  </r>
  <r>
    <n v="18"/>
    <x v="11"/>
    <n v="25"/>
    <x v="15"/>
    <n v="276"/>
    <x v="1169"/>
    <s v="NULL"/>
    <n v="88868"/>
    <n v="0.99"/>
    <n v="1"/>
    <s v="MPEG audio file"/>
    <n v="7"/>
    <x v="4"/>
    <n v="1"/>
    <s v="Music"/>
    <n v="1199"/>
    <n v="1"/>
    <n v="221"/>
    <n v="12"/>
    <d v="2011-08-25T00:00:00"/>
    <s v="Praça Pio X, 119"/>
    <s v="Rio de Janeiro"/>
    <x v="10"/>
    <n v="8.91"/>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2"/>
    <s v="August"/>
  </r>
  <r>
    <n v="18"/>
    <x v="11"/>
    <n v="25"/>
    <x v="15"/>
    <n v="276"/>
    <x v="1169"/>
    <s v="NULL"/>
    <n v="88868"/>
    <n v="0.99"/>
    <n v="1"/>
    <s v="MPEG audio file"/>
    <n v="7"/>
    <x v="4"/>
    <n v="8"/>
    <s v="Music"/>
    <n v="1199"/>
    <n v="1"/>
    <n v="221"/>
    <n v="12"/>
    <d v="2011-08-25T00:00:00"/>
    <s v="Praça Pio X, 119"/>
    <s v="Rio de Janeiro"/>
    <x v="10"/>
    <n v="8.91"/>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2"/>
    <s v="August"/>
  </r>
  <r>
    <n v="18"/>
    <x v="11"/>
    <n v="25"/>
    <x v="15"/>
    <n v="270"/>
    <x v="307"/>
    <s v="NULL"/>
    <n v="243644"/>
    <n v="0.99"/>
    <n v="1"/>
    <s v="MPEG audio file"/>
    <n v="7"/>
    <x v="4"/>
    <n v="1"/>
    <s v="Music"/>
    <n v="1198"/>
    <n v="1"/>
    <n v="221"/>
    <n v="12"/>
    <d v="2011-08-25T00:00:00"/>
    <s v="Praça Pio X, 119"/>
    <s v="Rio de Janeiro"/>
    <x v="10"/>
    <n v="8.91"/>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2"/>
    <s v="August"/>
  </r>
  <r>
    <n v="17"/>
    <x v="10"/>
    <n v="23"/>
    <x v="12"/>
    <n v="240"/>
    <x v="986"/>
    <s v="NULL"/>
    <n v="260257"/>
    <n v="0.99"/>
    <n v="1"/>
    <s v="MPEG audio file"/>
    <n v="7"/>
    <x v="4"/>
    <n v="8"/>
    <s v="Music"/>
    <n v="1193"/>
    <n v="1"/>
    <n v="221"/>
    <n v="12"/>
    <d v="2011-08-25T00:00:00"/>
    <s v="Praça Pio X, 119"/>
    <s v="Rio de Janeiro"/>
    <x v="10"/>
    <n v="8.91"/>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2"/>
    <s v="August"/>
  </r>
  <r>
    <n v="17"/>
    <x v="10"/>
    <n v="23"/>
    <x v="12"/>
    <n v="240"/>
    <x v="986"/>
    <s v="NULL"/>
    <n v="260257"/>
    <n v="0.99"/>
    <n v="1"/>
    <s v="MPEG audio file"/>
    <n v="7"/>
    <x v="4"/>
    <n v="1"/>
    <s v="Music"/>
    <n v="1193"/>
    <n v="1"/>
    <n v="221"/>
    <n v="12"/>
    <d v="2011-08-25T00:00:00"/>
    <s v="Praça Pio X, 119"/>
    <s v="Rio de Janeiro"/>
    <x v="10"/>
    <n v="8.91"/>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2"/>
    <s v="August"/>
  </r>
  <r>
    <n v="112"/>
    <x v="50"/>
    <n v="166"/>
    <x v="91"/>
    <n v="2042"/>
    <x v="1170"/>
    <s v="NULL"/>
    <n v="206001"/>
    <n v="0.99"/>
    <n v="1"/>
    <s v="MPEG audio file"/>
    <n v="7"/>
    <x v="4"/>
    <n v="1"/>
    <s v="Music"/>
    <n v="1482"/>
    <n v="1"/>
    <n v="273"/>
    <n v="7"/>
    <d v="2012-04-24T00:00:00"/>
    <s v="Rotenturmstraße 4, 1010 Innere Stadt"/>
    <s v="Vienne"/>
    <x v="22"/>
    <n v="1.98"/>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3"/>
    <s v="April"/>
  </r>
  <r>
    <n v="112"/>
    <x v="50"/>
    <n v="166"/>
    <x v="91"/>
    <n v="2042"/>
    <x v="1170"/>
    <s v="NULL"/>
    <n v="206001"/>
    <n v="0.99"/>
    <n v="1"/>
    <s v="MPEG audio file"/>
    <n v="7"/>
    <x v="4"/>
    <n v="8"/>
    <s v="Music"/>
    <n v="1482"/>
    <n v="1"/>
    <n v="273"/>
    <n v="7"/>
    <d v="2012-04-24T00:00:00"/>
    <s v="Rotenturmstraße 4, 1010 Innere Stadt"/>
    <s v="Vienne"/>
    <x v="22"/>
    <n v="1.98"/>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3"/>
    <s v="April"/>
  </r>
  <r>
    <n v="112"/>
    <x v="50"/>
    <n v="166"/>
    <x v="91"/>
    <n v="2041"/>
    <x v="1171"/>
    <s v="NULL"/>
    <n v="224470"/>
    <n v="0.99"/>
    <n v="1"/>
    <s v="MPEG audio file"/>
    <n v="7"/>
    <x v="4"/>
    <n v="1"/>
    <s v="Music"/>
    <n v="1481"/>
    <n v="1"/>
    <n v="273"/>
    <n v="7"/>
    <d v="2012-04-24T00:00:00"/>
    <s v="Rotenturmstraße 4, 1010 Innere Stadt"/>
    <s v="Vienne"/>
    <x v="22"/>
    <n v="1.98"/>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3"/>
    <s v="April"/>
  </r>
  <r>
    <n v="112"/>
    <x v="50"/>
    <n v="166"/>
    <x v="91"/>
    <n v="2041"/>
    <x v="1171"/>
    <s v="NULL"/>
    <n v="224470"/>
    <n v="0.99"/>
    <n v="1"/>
    <s v="MPEG audio file"/>
    <n v="7"/>
    <x v="4"/>
    <n v="8"/>
    <s v="Music"/>
    <n v="1481"/>
    <n v="1"/>
    <n v="273"/>
    <n v="7"/>
    <d v="2012-04-24T00:00:00"/>
    <s v="Rotenturmstraße 4, 1010 Innere Stadt"/>
    <s v="Vienne"/>
    <x v="22"/>
    <n v="1.98"/>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3"/>
    <s v="April"/>
  </r>
  <r>
    <n v="113"/>
    <x v="48"/>
    <n v="167"/>
    <x v="89"/>
    <n v="2050"/>
    <x v="400"/>
    <s v="James Brown/Tim Maia"/>
    <n v="244976"/>
    <n v="0.99"/>
    <n v="1"/>
    <s v="MPEG audio file"/>
    <n v="7"/>
    <x v="4"/>
    <n v="5"/>
    <s v="90’s Music"/>
    <n v="1486"/>
    <n v="1"/>
    <n v="275"/>
    <n v="11"/>
    <d v="2012-04-25T00:00:00"/>
    <s v="Av. Paulista, 2022"/>
    <s v="São Paulo"/>
    <x v="10"/>
    <n v="3.96"/>
    <n v="11"/>
    <s v="Alexandre"/>
    <s v="Rocha"/>
    <s v="Av. Paulista, 2022"/>
    <s v="São Paulo"/>
    <s v="Brazil"/>
    <s v="+55 (11) 3055-3278"/>
    <n v="5"/>
    <n v="5"/>
    <s v="Steve"/>
    <s v="Johnson"/>
    <x v="1"/>
    <s v="Sales Support Agent"/>
    <n v="2"/>
    <s v="7727B 41 Ave"/>
    <s v="Calgary"/>
    <s v="Canada"/>
    <s v="1 (780) 836-9987"/>
    <s v="steve@chinookcorp.com"/>
    <s v="Sales Manager"/>
    <s v="Nancy"/>
    <s v="Edwards"/>
    <n v="59"/>
    <n v="20"/>
    <x v="3"/>
    <s v="April"/>
  </r>
  <r>
    <n v="113"/>
    <x v="48"/>
    <n v="167"/>
    <x v="89"/>
    <n v="2048"/>
    <x v="1172"/>
    <s v="Herbert Vianna"/>
    <n v="182987"/>
    <n v="0.99"/>
    <n v="1"/>
    <s v="MPEG audio file"/>
    <n v="7"/>
    <x v="4"/>
    <n v="1"/>
    <s v="Music"/>
    <n v="1485"/>
    <n v="1"/>
    <n v="275"/>
    <n v="11"/>
    <d v="2012-04-25T00:00:00"/>
    <s v="Av. Paulista, 2022"/>
    <s v="São Paulo"/>
    <x v="10"/>
    <n v="3.96"/>
    <n v="11"/>
    <s v="Alexandre"/>
    <s v="Rocha"/>
    <s v="Av. Paulista, 2022"/>
    <s v="São Paulo"/>
    <s v="Brazil"/>
    <s v="+55 (11) 3055-3278"/>
    <n v="5"/>
    <n v="5"/>
    <s v="Steve"/>
    <s v="Johnson"/>
    <x v="1"/>
    <s v="Sales Support Agent"/>
    <n v="2"/>
    <s v="7727B 41 Ave"/>
    <s v="Calgary"/>
    <s v="Canada"/>
    <s v="1 (780) 836-9987"/>
    <s v="steve@chinookcorp.com"/>
    <s v="Sales Manager"/>
    <s v="Nancy"/>
    <s v="Edwards"/>
    <n v="59"/>
    <n v="20"/>
    <x v="3"/>
    <s v="April"/>
  </r>
  <r>
    <n v="113"/>
    <x v="48"/>
    <n v="167"/>
    <x v="89"/>
    <n v="2048"/>
    <x v="1172"/>
    <s v="Herbert Vianna"/>
    <n v="182987"/>
    <n v="0.99"/>
    <n v="1"/>
    <s v="MPEG audio file"/>
    <n v="7"/>
    <x v="4"/>
    <n v="5"/>
    <s v="90’s Music"/>
    <n v="1485"/>
    <n v="1"/>
    <n v="275"/>
    <n v="11"/>
    <d v="2012-04-25T00:00:00"/>
    <s v="Av. Paulista, 2022"/>
    <s v="São Paulo"/>
    <x v="10"/>
    <n v="3.96"/>
    <n v="11"/>
    <s v="Alexandre"/>
    <s v="Rocha"/>
    <s v="Av. Paulista, 2022"/>
    <s v="São Paulo"/>
    <s v="Brazil"/>
    <s v="+55 (11) 3055-3278"/>
    <n v="5"/>
    <n v="5"/>
    <s v="Steve"/>
    <s v="Johnson"/>
    <x v="1"/>
    <s v="Sales Support Agent"/>
    <n v="2"/>
    <s v="7727B 41 Ave"/>
    <s v="Calgary"/>
    <s v="Canada"/>
    <s v="1 (780) 836-9987"/>
    <s v="steve@chinookcorp.com"/>
    <s v="Sales Manager"/>
    <s v="Nancy"/>
    <s v="Edwards"/>
    <n v="59"/>
    <n v="20"/>
    <x v="3"/>
    <s v="April"/>
  </r>
  <r>
    <n v="113"/>
    <x v="48"/>
    <n v="167"/>
    <x v="89"/>
    <n v="2048"/>
    <x v="1172"/>
    <s v="Herbert Vianna"/>
    <n v="182987"/>
    <n v="0.99"/>
    <n v="1"/>
    <s v="MPEG audio file"/>
    <n v="7"/>
    <x v="4"/>
    <n v="8"/>
    <s v="Music"/>
    <n v="1485"/>
    <n v="1"/>
    <n v="275"/>
    <n v="11"/>
    <d v="2012-04-25T00:00:00"/>
    <s v="Av. Paulista, 2022"/>
    <s v="São Paulo"/>
    <x v="10"/>
    <n v="3.96"/>
    <n v="11"/>
    <s v="Alexandre"/>
    <s v="Rocha"/>
    <s v="Av. Paulista, 2022"/>
    <s v="São Paulo"/>
    <s v="Brazil"/>
    <s v="+55 (11) 3055-3278"/>
    <n v="5"/>
    <n v="5"/>
    <s v="Steve"/>
    <s v="Johnson"/>
    <x v="1"/>
    <s v="Sales Support Agent"/>
    <n v="2"/>
    <s v="7727B 41 Ave"/>
    <s v="Calgary"/>
    <s v="Canada"/>
    <s v="1 (780) 836-9987"/>
    <s v="steve@chinookcorp.com"/>
    <s v="Sales Manager"/>
    <s v="Nancy"/>
    <s v="Edwards"/>
    <n v="59"/>
    <n v="20"/>
    <x v="3"/>
    <s v="April"/>
  </r>
  <r>
    <n v="113"/>
    <x v="48"/>
    <n v="167"/>
    <x v="89"/>
    <n v="2052"/>
    <x v="399"/>
    <s v="C. A./C.A./Celso Alvim/Herbert Vianna/Mário Moura/Pedro Luís/Sidon Silva"/>
    <n v="208013"/>
    <n v="0.99"/>
    <n v="1"/>
    <s v="MPEG audio file"/>
    <n v="7"/>
    <x v="4"/>
    <n v="5"/>
    <s v="90’s Music"/>
    <n v="1487"/>
    <n v="1"/>
    <n v="275"/>
    <n v="11"/>
    <d v="2012-04-25T00:00:00"/>
    <s v="Av. Paulista, 2022"/>
    <s v="São Paulo"/>
    <x v="10"/>
    <n v="3.96"/>
    <n v="11"/>
    <s v="Alexandre"/>
    <s v="Rocha"/>
    <s v="Av. Paulista, 2022"/>
    <s v="São Paulo"/>
    <s v="Brazil"/>
    <s v="+55 (11) 3055-3278"/>
    <n v="5"/>
    <n v="5"/>
    <s v="Steve"/>
    <s v="Johnson"/>
    <x v="1"/>
    <s v="Sales Support Agent"/>
    <n v="2"/>
    <s v="7727B 41 Ave"/>
    <s v="Calgary"/>
    <s v="Canada"/>
    <s v="1 (780) 836-9987"/>
    <s v="steve@chinookcorp.com"/>
    <s v="Sales Manager"/>
    <s v="Nancy"/>
    <s v="Edwards"/>
    <n v="59"/>
    <n v="20"/>
    <x v="3"/>
    <s v="April"/>
  </r>
  <r>
    <n v="113"/>
    <x v="48"/>
    <n v="167"/>
    <x v="89"/>
    <n v="2052"/>
    <x v="399"/>
    <s v="C. A./C.A./Celso Alvim/Herbert Vianna/Mário Moura/Pedro Luís/Sidon Silva"/>
    <n v="208013"/>
    <n v="0.99"/>
    <n v="1"/>
    <s v="MPEG audio file"/>
    <n v="7"/>
    <x v="4"/>
    <n v="8"/>
    <s v="Music"/>
    <n v="1487"/>
    <n v="1"/>
    <n v="275"/>
    <n v="11"/>
    <d v="2012-04-25T00:00:00"/>
    <s v="Av. Paulista, 2022"/>
    <s v="São Paulo"/>
    <x v="10"/>
    <n v="3.96"/>
    <n v="11"/>
    <s v="Alexandre"/>
    <s v="Rocha"/>
    <s v="Av. Paulista, 2022"/>
    <s v="São Paulo"/>
    <s v="Brazil"/>
    <s v="+55 (11) 3055-3278"/>
    <n v="5"/>
    <n v="5"/>
    <s v="Steve"/>
    <s v="Johnson"/>
    <x v="1"/>
    <s v="Sales Support Agent"/>
    <n v="2"/>
    <s v="7727B 41 Ave"/>
    <s v="Calgary"/>
    <s v="Canada"/>
    <s v="1 (780) 836-9987"/>
    <s v="steve@chinookcorp.com"/>
    <s v="Sales Manager"/>
    <s v="Nancy"/>
    <s v="Edwards"/>
    <n v="59"/>
    <n v="20"/>
    <x v="3"/>
    <s v="April"/>
  </r>
  <r>
    <n v="150"/>
    <x v="102"/>
    <n v="233"/>
    <x v="226"/>
    <n v="2945"/>
    <x v="1173"/>
    <s v="Adam Clayton, Bono, Larry Mullen, The Edge"/>
    <n v="288496"/>
    <n v="0.99"/>
    <n v="1"/>
    <s v="MPEG audio file"/>
    <n v="1"/>
    <x v="0"/>
    <n v="1"/>
    <s v="Music"/>
    <n v="2202"/>
    <n v="1"/>
    <n v="405"/>
    <n v="20"/>
    <d v="2013-11-21T00:00:00"/>
    <s v="541 Del Medio Avenue"/>
    <s v="Mountain View"/>
    <x v="4"/>
    <n v="0.99"/>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4"/>
    <s v="November"/>
  </r>
  <r>
    <n v="150"/>
    <x v="102"/>
    <n v="233"/>
    <x v="226"/>
    <n v="2945"/>
    <x v="1173"/>
    <s v="Adam Clayton, Bono, Larry Mullen, The Edge"/>
    <n v="288496"/>
    <n v="0.99"/>
    <n v="1"/>
    <s v="MPEG audio file"/>
    <n v="1"/>
    <x v="0"/>
    <n v="8"/>
    <s v="Music"/>
    <n v="2202"/>
    <n v="1"/>
    <n v="405"/>
    <n v="20"/>
    <d v="2013-11-21T00:00:00"/>
    <s v="541 Del Medio Avenue"/>
    <s v="Mountain View"/>
    <x v="4"/>
    <n v="0.99"/>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4"/>
    <s v="November"/>
  </r>
  <r>
    <n v="54"/>
    <x v="16"/>
    <n v="89"/>
    <x v="134"/>
    <n v="1135"/>
    <x v="1174"/>
    <s v="Billie Joe Armstrong, Mike Dirnt, Tré Cool"/>
    <n v="232724"/>
    <n v="0.99"/>
    <n v="1"/>
    <s v="MPEG audio file"/>
    <n v="4"/>
    <x v="3"/>
    <n v="8"/>
    <s v="Music"/>
    <n v="758"/>
    <n v="1"/>
    <n v="139"/>
    <n v="51"/>
    <d v="2010-08-31T00:00:00"/>
    <s v="Celsiusg. 9"/>
    <s v="Stockholm"/>
    <x v="18"/>
    <n v="0.99"/>
    <n v="51"/>
    <s v="Joakim"/>
    <s v="Johansson"/>
    <s v="Celsiusg. 9"/>
    <s v="Stockholm"/>
    <s v="Sweden"/>
    <s v="+46 08-651 52 52"/>
    <n v="5"/>
    <n v="5"/>
    <s v="Steve"/>
    <s v="Johnson"/>
    <x v="1"/>
    <s v="Sales Support Agent"/>
    <n v="2"/>
    <s v="7727B 41 Ave"/>
    <s v="Calgary"/>
    <s v="Canada"/>
    <s v="1 (780) 836-9987"/>
    <s v="steve@chinookcorp.com"/>
    <s v="Sales Manager"/>
    <s v="Nancy"/>
    <s v="Edwards"/>
    <n v="59"/>
    <n v="20"/>
    <x v="1"/>
    <s v="August"/>
  </r>
  <r>
    <n v="54"/>
    <x v="16"/>
    <n v="89"/>
    <x v="134"/>
    <n v="1135"/>
    <x v="1174"/>
    <s v="Billie Joe Armstrong, Mike Dirnt, Tré Cool"/>
    <n v="232724"/>
    <n v="0.99"/>
    <n v="1"/>
    <s v="MPEG audio file"/>
    <n v="4"/>
    <x v="3"/>
    <n v="1"/>
    <s v="Music"/>
    <n v="758"/>
    <n v="1"/>
    <n v="139"/>
    <n v="51"/>
    <d v="2010-08-31T00:00:00"/>
    <s v="Celsiusg. 9"/>
    <s v="Stockholm"/>
    <x v="18"/>
    <n v="0.99"/>
    <n v="51"/>
    <s v="Joakim"/>
    <s v="Johansson"/>
    <s v="Celsiusg. 9"/>
    <s v="Stockholm"/>
    <s v="Sweden"/>
    <s v="+46 08-651 52 52"/>
    <n v="5"/>
    <n v="5"/>
    <s v="Steve"/>
    <s v="Johnson"/>
    <x v="1"/>
    <s v="Sales Support Agent"/>
    <n v="2"/>
    <s v="7727B 41 Ave"/>
    <s v="Calgary"/>
    <s v="Canada"/>
    <s v="1 (780) 836-9987"/>
    <s v="steve@chinookcorp.com"/>
    <s v="Sales Manager"/>
    <s v="Nancy"/>
    <s v="Edwards"/>
    <n v="59"/>
    <n v="20"/>
    <x v="1"/>
    <s v="August"/>
  </r>
  <r>
    <n v="90"/>
    <x v="34"/>
    <n v="108"/>
    <x v="194"/>
    <n v="1353"/>
    <x v="482"/>
    <s v="Adrian Smith/Bruce Dickinson/Steve Harris"/>
    <n v="281782"/>
    <n v="0.99"/>
    <n v="1"/>
    <s v="MPEG audio file"/>
    <n v="3"/>
    <x v="2"/>
    <n v="8"/>
    <s v="Music"/>
    <n v="795"/>
    <n v="1"/>
    <n v="145"/>
    <n v="16"/>
    <d v="2010-09-23T00:00:00"/>
    <s v="1600 Amphitheatre Parkway"/>
    <s v="Mountain View"/>
    <x v="4"/>
    <n v="13.8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September"/>
  </r>
  <r>
    <n v="90"/>
    <x v="34"/>
    <n v="108"/>
    <x v="194"/>
    <n v="1353"/>
    <x v="482"/>
    <s v="Adrian Smith/Bruce Dickinson/Steve Harris"/>
    <n v="281782"/>
    <n v="0.99"/>
    <n v="1"/>
    <s v="MPEG audio file"/>
    <n v="3"/>
    <x v="2"/>
    <n v="1"/>
    <s v="Music"/>
    <n v="795"/>
    <n v="1"/>
    <n v="145"/>
    <n v="16"/>
    <d v="2010-09-23T00:00:00"/>
    <s v="1600 Amphitheatre Parkway"/>
    <s v="Mountain View"/>
    <x v="4"/>
    <n v="13.8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September"/>
  </r>
  <r>
    <n v="90"/>
    <x v="34"/>
    <n v="99"/>
    <x v="57"/>
    <n v="1263"/>
    <x v="1175"/>
    <s v="Bruce Dickinson/David Murray"/>
    <n v="217443"/>
    <n v="0.99"/>
    <n v="1"/>
    <s v="MPEG audio file"/>
    <n v="1"/>
    <x v="0"/>
    <n v="1"/>
    <s v="Music"/>
    <n v="785"/>
    <n v="1"/>
    <n v="145"/>
    <n v="16"/>
    <d v="2010-09-23T00:00:00"/>
    <s v="1600 Amphitheatre Parkway"/>
    <s v="Mountain View"/>
    <x v="4"/>
    <n v="13.8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September"/>
  </r>
  <r>
    <n v="90"/>
    <x v="34"/>
    <n v="99"/>
    <x v="57"/>
    <n v="1263"/>
    <x v="1175"/>
    <s v="Bruce Dickinson/David Murray"/>
    <n v="217443"/>
    <n v="0.99"/>
    <n v="1"/>
    <s v="MPEG audio file"/>
    <n v="1"/>
    <x v="0"/>
    <n v="8"/>
    <s v="Music"/>
    <n v="785"/>
    <n v="1"/>
    <n v="145"/>
    <n v="16"/>
    <d v="2010-09-23T00:00:00"/>
    <s v="1600 Amphitheatre Parkway"/>
    <s v="Mountain View"/>
    <x v="4"/>
    <n v="13.8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September"/>
  </r>
  <r>
    <n v="90"/>
    <x v="34"/>
    <n v="99"/>
    <x v="57"/>
    <n v="1263"/>
    <x v="1175"/>
    <s v="Bruce Dickinson/David Murray"/>
    <n v="217443"/>
    <n v="0.99"/>
    <n v="1"/>
    <s v="MPEG audio file"/>
    <n v="1"/>
    <x v="0"/>
    <n v="5"/>
    <s v="90’s Music"/>
    <n v="785"/>
    <n v="1"/>
    <n v="145"/>
    <n v="16"/>
    <d v="2010-09-23T00:00:00"/>
    <s v="1600 Amphitheatre Parkway"/>
    <s v="Mountain View"/>
    <x v="4"/>
    <n v="13.8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September"/>
  </r>
  <r>
    <n v="90"/>
    <x v="34"/>
    <n v="104"/>
    <x v="55"/>
    <n v="1317"/>
    <x v="76"/>
    <s v="NULL"/>
    <n v="440555"/>
    <n v="0.99"/>
    <n v="1"/>
    <s v="MPEG audio file"/>
    <n v="1"/>
    <x v="0"/>
    <n v="1"/>
    <s v="Music"/>
    <n v="791"/>
    <n v="1"/>
    <n v="145"/>
    <n v="16"/>
    <d v="2010-09-23T00:00:00"/>
    <s v="1600 Amphitheatre Parkway"/>
    <s v="Mountain View"/>
    <x v="4"/>
    <n v="13.8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September"/>
  </r>
  <r>
    <n v="90"/>
    <x v="34"/>
    <n v="104"/>
    <x v="55"/>
    <n v="1317"/>
    <x v="76"/>
    <s v="NULL"/>
    <n v="440555"/>
    <n v="0.99"/>
    <n v="1"/>
    <s v="MPEG audio file"/>
    <n v="1"/>
    <x v="0"/>
    <n v="8"/>
    <s v="Music"/>
    <n v="791"/>
    <n v="1"/>
    <n v="145"/>
    <n v="16"/>
    <d v="2010-09-23T00:00:00"/>
    <s v="1600 Amphitheatre Parkway"/>
    <s v="Mountain View"/>
    <x v="4"/>
    <n v="13.8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September"/>
  </r>
  <r>
    <n v="90"/>
    <x v="34"/>
    <n v="97"/>
    <x v="193"/>
    <n v="1236"/>
    <x v="758"/>
    <s v="Bruce Dickinson/Janick Gers/Steve Harris"/>
    <n v="410070"/>
    <n v="0.99"/>
    <n v="1"/>
    <s v="MPEG audio file"/>
    <n v="1"/>
    <x v="0"/>
    <n v="1"/>
    <s v="Music"/>
    <n v="782"/>
    <n v="1"/>
    <n v="145"/>
    <n v="16"/>
    <d v="2010-09-23T00:00:00"/>
    <s v="1600 Amphitheatre Parkway"/>
    <s v="Mountain View"/>
    <x v="4"/>
    <n v="13.8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September"/>
  </r>
  <r>
    <n v="90"/>
    <x v="34"/>
    <n v="97"/>
    <x v="193"/>
    <n v="1236"/>
    <x v="758"/>
    <s v="Bruce Dickinson/Janick Gers/Steve Harris"/>
    <n v="410070"/>
    <n v="0.99"/>
    <n v="1"/>
    <s v="MPEG audio file"/>
    <n v="1"/>
    <x v="0"/>
    <n v="8"/>
    <s v="Music"/>
    <n v="782"/>
    <n v="1"/>
    <n v="145"/>
    <n v="16"/>
    <d v="2010-09-23T00:00:00"/>
    <s v="1600 Amphitheatre Parkway"/>
    <s v="Mountain View"/>
    <x v="4"/>
    <n v="13.8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September"/>
  </r>
  <r>
    <n v="90"/>
    <x v="34"/>
    <n v="98"/>
    <x v="51"/>
    <n v="1245"/>
    <x v="1176"/>
    <s v="Adrian Smith/Steve Harris"/>
    <n v="232777"/>
    <n v="0.99"/>
    <n v="1"/>
    <s v="MPEG audio file"/>
    <n v="13"/>
    <x v="9"/>
    <n v="1"/>
    <s v="Music"/>
    <n v="783"/>
    <n v="1"/>
    <n v="145"/>
    <n v="16"/>
    <d v="2010-09-23T00:00:00"/>
    <s v="1600 Amphitheatre Parkway"/>
    <s v="Mountain View"/>
    <x v="4"/>
    <n v="13.8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September"/>
  </r>
  <r>
    <n v="90"/>
    <x v="34"/>
    <n v="98"/>
    <x v="51"/>
    <n v="1245"/>
    <x v="1176"/>
    <s v="Adrian Smith/Steve Harris"/>
    <n v="232777"/>
    <n v="0.99"/>
    <n v="1"/>
    <s v="MPEG audio file"/>
    <n v="13"/>
    <x v="9"/>
    <n v="8"/>
    <s v="Music"/>
    <n v="783"/>
    <n v="1"/>
    <n v="145"/>
    <n v="16"/>
    <d v="2010-09-23T00:00:00"/>
    <s v="1600 Amphitheatre Parkway"/>
    <s v="Mountain View"/>
    <x v="4"/>
    <n v="13.86"/>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1"/>
    <s v="September"/>
  </r>
  <r>
    <n v="90"/>
    <x v="34"/>
    <n v="105"/>
    <x v="137"/>
    <n v="1326"/>
    <x v="225"/>
    <s v="Bruce Dickinson/Steve Harris"/>
    <n v="229459"/>
    <n v="0.99"/>
    <n v="1"/>
    <s v="MPEG audio file"/>
    <n v="3"/>
    <x v="2"/>
    <n v="5"/>
    <s v="90’s Music"/>
    <n v="792"/>
    <n v="1"/>
    <n v="145"/>
    <n v="16"/>
    <d v="2010-09-23T00:00:00"/>
    <s v="1600 Amphitheatre Parkway"/>
    <s v="Mountain View"/>
    <x v="4"/>
    <n v="13.86"/>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1"/>
    <s v="September"/>
  </r>
  <r>
    <n v="90"/>
    <x v="34"/>
    <n v="103"/>
    <x v="138"/>
    <n v="1308"/>
    <x v="226"/>
    <s v="NULL"/>
    <n v="284447"/>
    <n v="0.99"/>
    <n v="1"/>
    <s v="MPEG audio file"/>
    <n v="1"/>
    <x v="0"/>
    <n v="1"/>
    <s v="Music"/>
    <n v="790"/>
    <n v="1"/>
    <n v="145"/>
    <n v="16"/>
    <d v="2010-09-23T00:00:00"/>
    <s v="1600 Amphitheatre Parkway"/>
    <s v="Mountain View"/>
    <x v="4"/>
    <n v="13.86"/>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1"/>
    <s v="September"/>
  </r>
  <r>
    <n v="90"/>
    <x v="34"/>
    <n v="103"/>
    <x v="138"/>
    <n v="1308"/>
    <x v="226"/>
    <s v="NULL"/>
    <n v="284447"/>
    <n v="0.99"/>
    <n v="1"/>
    <s v="MPEG audio file"/>
    <n v="1"/>
    <x v="0"/>
    <n v="5"/>
    <s v="90’s Music"/>
    <n v="790"/>
    <n v="1"/>
    <n v="145"/>
    <n v="16"/>
    <d v="2010-09-23T00:00:00"/>
    <s v="1600 Amphitheatre Parkway"/>
    <s v="Mountain View"/>
    <x v="4"/>
    <n v="13.86"/>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1"/>
    <s v="September"/>
  </r>
  <r>
    <n v="90"/>
    <x v="34"/>
    <n v="107"/>
    <x v="54"/>
    <n v="1344"/>
    <x v="1177"/>
    <s v="Harris"/>
    <n v="269531"/>
    <n v="0.99"/>
    <n v="1"/>
    <s v="MPEG audio file"/>
    <n v="3"/>
    <x v="2"/>
    <n v="1"/>
    <s v="Music"/>
    <n v="794"/>
    <n v="1"/>
    <n v="145"/>
    <n v="16"/>
    <d v="2010-09-23T00:00:00"/>
    <s v="1600 Amphitheatre Parkway"/>
    <s v="Mountain View"/>
    <x v="4"/>
    <n v="13.86"/>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1"/>
    <s v="September"/>
  </r>
  <r>
    <n v="90"/>
    <x v="34"/>
    <n v="107"/>
    <x v="54"/>
    <n v="1344"/>
    <x v="1177"/>
    <s v="Harris"/>
    <n v="269531"/>
    <n v="0.99"/>
    <n v="1"/>
    <s v="MPEG audio file"/>
    <n v="3"/>
    <x v="2"/>
    <n v="8"/>
    <s v="Music"/>
    <n v="794"/>
    <n v="1"/>
    <n v="145"/>
    <n v="16"/>
    <d v="2010-09-23T00:00:00"/>
    <s v="1600 Amphitheatre Parkway"/>
    <s v="Mountain View"/>
    <x v="4"/>
    <n v="13.86"/>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1"/>
    <s v="September"/>
  </r>
  <r>
    <n v="90"/>
    <x v="34"/>
    <n v="102"/>
    <x v="139"/>
    <n v="1299"/>
    <x v="227"/>
    <s v="Harris/Di Anno"/>
    <n v="204617"/>
    <n v="0.99"/>
    <n v="1"/>
    <s v="MPEG audio file"/>
    <n v="3"/>
    <x v="2"/>
    <n v="8"/>
    <s v="Music"/>
    <n v="789"/>
    <n v="1"/>
    <n v="145"/>
    <n v="16"/>
    <d v="2010-09-23T00:00:00"/>
    <s v="1600 Amphitheatre Parkway"/>
    <s v="Mountain View"/>
    <x v="4"/>
    <n v="13.86"/>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1"/>
    <s v="September"/>
  </r>
  <r>
    <n v="90"/>
    <x v="34"/>
    <n v="98"/>
    <x v="51"/>
    <n v="1254"/>
    <x v="1178"/>
    <s v="David Murray/Steve Harris"/>
    <n v="370468"/>
    <n v="0.99"/>
    <n v="1"/>
    <s v="MPEG audio file"/>
    <n v="13"/>
    <x v="9"/>
    <n v="8"/>
    <s v="Music"/>
    <n v="784"/>
    <n v="1"/>
    <n v="145"/>
    <n v="16"/>
    <d v="2010-09-23T00:00:00"/>
    <s v="1600 Amphitheatre Parkway"/>
    <s v="Mountain View"/>
    <x v="4"/>
    <n v="13.86"/>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1"/>
    <s v="September"/>
  </r>
  <r>
    <n v="90"/>
    <x v="34"/>
    <n v="98"/>
    <x v="51"/>
    <n v="1254"/>
    <x v="1178"/>
    <s v="David Murray/Steve Harris"/>
    <n v="370468"/>
    <n v="0.99"/>
    <n v="1"/>
    <s v="MPEG audio file"/>
    <n v="13"/>
    <x v="9"/>
    <n v="1"/>
    <s v="Music"/>
    <n v="784"/>
    <n v="1"/>
    <n v="145"/>
    <n v="16"/>
    <d v="2010-09-23T00:00:00"/>
    <s v="1600 Amphitheatre Parkway"/>
    <s v="Mountain View"/>
    <x v="4"/>
    <n v="13.86"/>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1"/>
    <s v="September"/>
  </r>
  <r>
    <n v="90"/>
    <x v="34"/>
    <n v="106"/>
    <x v="215"/>
    <n v="1335"/>
    <x v="480"/>
    <s v="Steve Harris"/>
    <n v="369554"/>
    <n v="0.99"/>
    <n v="1"/>
    <s v="MPEG audio file"/>
    <n v="3"/>
    <x v="2"/>
    <n v="17"/>
    <s v="Heavy Metal Classic"/>
    <n v="793"/>
    <n v="1"/>
    <n v="145"/>
    <n v="16"/>
    <d v="2010-09-23T00:00:00"/>
    <s v="1600 Amphitheatre Parkway"/>
    <s v="Mountain View"/>
    <x v="4"/>
    <n v="13.86"/>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1"/>
    <s v="September"/>
  </r>
  <r>
    <n v="90"/>
    <x v="34"/>
    <n v="106"/>
    <x v="215"/>
    <n v="1335"/>
    <x v="480"/>
    <s v="Steve Harris"/>
    <n v="369554"/>
    <n v="0.99"/>
    <n v="1"/>
    <s v="MPEG audio file"/>
    <n v="3"/>
    <x v="2"/>
    <n v="1"/>
    <s v="Music"/>
    <n v="793"/>
    <n v="1"/>
    <n v="145"/>
    <n v="16"/>
    <d v="2010-09-23T00:00:00"/>
    <s v="1600 Amphitheatre Parkway"/>
    <s v="Mountain View"/>
    <x v="4"/>
    <n v="13.86"/>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1"/>
    <s v="September"/>
  </r>
  <r>
    <n v="90"/>
    <x v="34"/>
    <n v="106"/>
    <x v="215"/>
    <n v="1335"/>
    <x v="480"/>
    <s v="Steve Harris"/>
    <n v="369554"/>
    <n v="0.99"/>
    <n v="1"/>
    <s v="MPEG audio file"/>
    <n v="3"/>
    <x v="2"/>
    <n v="8"/>
    <s v="Music"/>
    <n v="793"/>
    <n v="1"/>
    <n v="145"/>
    <n v="16"/>
    <d v="2010-09-23T00:00:00"/>
    <s v="1600 Amphitheatre Parkway"/>
    <s v="Mountain View"/>
    <x v="4"/>
    <n v="13.86"/>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1"/>
    <s v="September"/>
  </r>
  <r>
    <n v="90"/>
    <x v="34"/>
    <n v="101"/>
    <x v="268"/>
    <n v="1281"/>
    <x v="1179"/>
    <s v="Steve Harris"/>
    <n v="187141"/>
    <n v="0.99"/>
    <n v="1"/>
    <s v="MPEG audio file"/>
    <n v="13"/>
    <x v="9"/>
    <n v="1"/>
    <s v="Music"/>
    <n v="787"/>
    <n v="1"/>
    <n v="145"/>
    <n v="16"/>
    <d v="2010-09-23T00:00:00"/>
    <s v="1600 Amphitheatre Parkway"/>
    <s v="Mountain View"/>
    <x v="4"/>
    <n v="13.86"/>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1"/>
    <s v="September"/>
  </r>
  <r>
    <n v="90"/>
    <x v="34"/>
    <n v="101"/>
    <x v="268"/>
    <n v="1281"/>
    <x v="1179"/>
    <s v="Steve Harris"/>
    <n v="187141"/>
    <n v="0.99"/>
    <n v="1"/>
    <s v="MPEG audio file"/>
    <n v="13"/>
    <x v="9"/>
    <n v="8"/>
    <s v="Music"/>
    <n v="787"/>
    <n v="1"/>
    <n v="145"/>
    <n v="16"/>
    <d v="2010-09-23T00:00:00"/>
    <s v="1600 Amphitheatre Parkway"/>
    <s v="Mountain View"/>
    <x v="4"/>
    <n v="13.86"/>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1"/>
    <s v="September"/>
  </r>
  <r>
    <n v="90"/>
    <x v="34"/>
    <n v="100"/>
    <x v="56"/>
    <n v="1272"/>
    <x v="1180"/>
    <s v="Steve Harris"/>
    <n v="428016"/>
    <n v="0.99"/>
    <n v="1"/>
    <s v="MPEG audio file"/>
    <n v="6"/>
    <x v="7"/>
    <n v="1"/>
    <s v="Music"/>
    <n v="786"/>
    <n v="1"/>
    <n v="145"/>
    <n v="16"/>
    <d v="2010-09-23T00:00:00"/>
    <s v="1600 Amphitheatre Parkway"/>
    <s v="Mountain View"/>
    <x v="4"/>
    <n v="13.86"/>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1"/>
    <s v="September"/>
  </r>
  <r>
    <n v="90"/>
    <x v="34"/>
    <n v="100"/>
    <x v="56"/>
    <n v="1272"/>
    <x v="1180"/>
    <s v="Steve Harris"/>
    <n v="428016"/>
    <n v="0.99"/>
    <n v="1"/>
    <s v="MPEG audio file"/>
    <n v="6"/>
    <x v="7"/>
    <n v="8"/>
    <s v="Music"/>
    <n v="786"/>
    <n v="1"/>
    <n v="145"/>
    <n v="16"/>
    <d v="2010-09-23T00:00:00"/>
    <s v="1600 Amphitheatre Parkway"/>
    <s v="Mountain View"/>
    <x v="4"/>
    <n v="13.86"/>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1"/>
    <s v="September"/>
  </r>
  <r>
    <n v="90"/>
    <x v="34"/>
    <n v="102"/>
    <x v="139"/>
    <n v="1290"/>
    <x v="80"/>
    <s v="Harris"/>
    <n v="268878"/>
    <n v="0.99"/>
    <n v="1"/>
    <s v="MPEG audio file"/>
    <n v="3"/>
    <x v="2"/>
    <n v="1"/>
    <s v="Music"/>
    <n v="788"/>
    <n v="1"/>
    <n v="145"/>
    <n v="16"/>
    <d v="2010-09-23T00:00:00"/>
    <s v="1600 Amphitheatre Parkway"/>
    <s v="Mountain View"/>
    <x v="4"/>
    <n v="13.86"/>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1"/>
    <s v="September"/>
  </r>
  <r>
    <n v="90"/>
    <x v="34"/>
    <n v="102"/>
    <x v="139"/>
    <n v="1290"/>
    <x v="80"/>
    <s v="Harris"/>
    <n v="268878"/>
    <n v="0.99"/>
    <n v="1"/>
    <s v="MPEG audio file"/>
    <n v="3"/>
    <x v="2"/>
    <n v="8"/>
    <s v="Music"/>
    <n v="788"/>
    <n v="1"/>
    <n v="145"/>
    <n v="16"/>
    <d v="2010-09-23T00:00:00"/>
    <s v="1600 Amphitheatre Parkway"/>
    <s v="Mountain View"/>
    <x v="4"/>
    <n v="13.86"/>
    <n v="16"/>
    <s v="Frank"/>
    <s v="Harris"/>
    <s v="1600 Amphitheatre Parkway"/>
    <s v="Mountain View"/>
    <s v="USA"/>
    <s v="+1 (650) 253-0000"/>
    <n v="4"/>
    <n v="4"/>
    <s v="Margaret"/>
    <s v="Park"/>
    <x v="0"/>
    <s v="Sales Support Agent"/>
    <n v="2"/>
    <s v="683 10 Street SW"/>
    <s v="Calgary"/>
    <s v="Canada"/>
    <s v="+1 (403) 263-4423"/>
    <s v="margaret@chinookcorp.com"/>
    <s v="Sales Manager"/>
    <s v="Nancy"/>
    <s v="Edwards"/>
    <n v="77"/>
    <n v="21"/>
    <x v="1"/>
    <s v="September"/>
  </r>
  <r>
    <n v="180"/>
    <x v="63"/>
    <n v="258"/>
    <x v="113"/>
    <n v="3315"/>
    <x v="1181"/>
    <s v="E. Schrody/R. Medrano"/>
    <n v="239908"/>
    <n v="0.99"/>
    <n v="1"/>
    <s v="MPEG audio file"/>
    <n v="17"/>
    <x v="12"/>
    <n v="5"/>
    <s v="90’s Music"/>
    <n v="1123"/>
    <n v="1"/>
    <n v="207"/>
    <n v="54"/>
    <d v="2011-06-24T00:00:00"/>
    <s v="110 Raeburn Pl"/>
    <s v="Edinburgh "/>
    <x v="7"/>
    <n v="8.91"/>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2"/>
    <s v="June"/>
  </r>
  <r>
    <n v="180"/>
    <x v="63"/>
    <n v="258"/>
    <x v="113"/>
    <n v="3315"/>
    <x v="1181"/>
    <s v="E. Schrody/R. Medrano"/>
    <n v="239908"/>
    <n v="0.99"/>
    <n v="1"/>
    <s v="MPEG audio file"/>
    <n v="17"/>
    <x v="12"/>
    <n v="8"/>
    <s v="Music"/>
    <n v="1123"/>
    <n v="1"/>
    <n v="207"/>
    <n v="54"/>
    <d v="2011-06-24T00:00:00"/>
    <s v="110 Raeburn Pl"/>
    <s v="Edinburgh "/>
    <x v="7"/>
    <n v="8.91"/>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2"/>
    <s v="June"/>
  </r>
  <r>
    <n v="180"/>
    <x v="63"/>
    <n v="258"/>
    <x v="113"/>
    <n v="3315"/>
    <x v="1181"/>
    <s v="E. Schrody/R. Medrano"/>
    <n v="239908"/>
    <n v="0.99"/>
    <n v="1"/>
    <s v="MPEG audio file"/>
    <n v="17"/>
    <x v="12"/>
    <n v="1"/>
    <s v="Music"/>
    <n v="1123"/>
    <n v="1"/>
    <n v="207"/>
    <n v="54"/>
    <d v="2011-06-24T00:00:00"/>
    <s v="110 Raeburn Pl"/>
    <s v="Edinburgh "/>
    <x v="7"/>
    <n v="8.91"/>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2"/>
    <s v="June"/>
  </r>
  <r>
    <n v="114"/>
    <x v="51"/>
    <n v="256"/>
    <x v="269"/>
    <n v="3279"/>
    <x v="1182"/>
    <s v="NULL"/>
    <n v="392764"/>
    <n v="0.99"/>
    <n v="2"/>
    <s v="Protected AAC audio file"/>
    <n v="1"/>
    <x v="0"/>
    <n v="8"/>
    <s v="Music"/>
    <n v="1117"/>
    <n v="1"/>
    <n v="207"/>
    <n v="54"/>
    <d v="2011-06-24T00:00:00"/>
    <s v="110 Raeburn Pl"/>
    <s v="Edinburgh "/>
    <x v="7"/>
    <n v="8.91"/>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2"/>
    <s v="June"/>
  </r>
  <r>
    <n v="114"/>
    <x v="51"/>
    <n v="256"/>
    <x v="269"/>
    <n v="3279"/>
    <x v="1182"/>
    <s v="NULL"/>
    <n v="392764"/>
    <n v="0.99"/>
    <n v="2"/>
    <s v="Protected AAC audio file"/>
    <n v="1"/>
    <x v="0"/>
    <n v="1"/>
    <s v="Music"/>
    <n v="1117"/>
    <n v="1"/>
    <n v="207"/>
    <n v="54"/>
    <d v="2011-06-24T00:00:00"/>
    <s v="110 Raeburn Pl"/>
    <s v="Edinburgh "/>
    <x v="7"/>
    <n v="8.91"/>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2"/>
    <s v="June"/>
  </r>
  <r>
    <n v="114"/>
    <x v="51"/>
    <n v="256"/>
    <x v="269"/>
    <n v="3279"/>
    <x v="1182"/>
    <s v="NULL"/>
    <n v="392764"/>
    <n v="0.99"/>
    <n v="2"/>
    <s v="Protected AAC audio file"/>
    <n v="1"/>
    <x v="0"/>
    <n v="5"/>
    <s v="90’s Music"/>
    <n v="1117"/>
    <n v="1"/>
    <n v="207"/>
    <n v="54"/>
    <d v="2011-06-24T00:00:00"/>
    <s v="110 Raeburn Pl"/>
    <s v="Edinburgh "/>
    <x v="7"/>
    <n v="8.91"/>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2"/>
    <s v="June"/>
  </r>
  <r>
    <n v="150"/>
    <x v="102"/>
    <n v="255"/>
    <x v="270"/>
    <n v="3273"/>
    <x v="1183"/>
    <s v="NULL"/>
    <n v="215549"/>
    <n v="0.99"/>
    <n v="2"/>
    <s v="Protected AAC audio file"/>
    <n v="9"/>
    <x v="14"/>
    <n v="8"/>
    <s v="Music"/>
    <n v="1116"/>
    <n v="1"/>
    <n v="207"/>
    <n v="54"/>
    <d v="2011-06-24T00:00:00"/>
    <s v="110 Raeburn Pl"/>
    <s v="Edinburgh "/>
    <x v="7"/>
    <n v="8.91"/>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2"/>
    <s v="June"/>
  </r>
  <r>
    <n v="150"/>
    <x v="102"/>
    <n v="255"/>
    <x v="270"/>
    <n v="3273"/>
    <x v="1183"/>
    <s v="NULL"/>
    <n v="215549"/>
    <n v="0.99"/>
    <n v="2"/>
    <s v="Protected AAC audio file"/>
    <n v="9"/>
    <x v="14"/>
    <n v="1"/>
    <s v="Music"/>
    <n v="1116"/>
    <n v="1"/>
    <n v="207"/>
    <n v="54"/>
    <d v="2011-06-24T00:00:00"/>
    <s v="110 Raeburn Pl"/>
    <s v="Edinburgh "/>
    <x v="7"/>
    <n v="8.91"/>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2"/>
    <s v="June"/>
  </r>
  <r>
    <n v="180"/>
    <x v="63"/>
    <n v="258"/>
    <x v="113"/>
    <n v="3303"/>
    <x v="1184"/>
    <s v="E. Schrody/L. Dimant"/>
    <n v="216633"/>
    <n v="0.99"/>
    <n v="1"/>
    <s v="MPEG audio file"/>
    <n v="17"/>
    <x v="12"/>
    <n v="5"/>
    <s v="90’s Music"/>
    <n v="1121"/>
    <n v="1"/>
    <n v="207"/>
    <n v="54"/>
    <d v="2011-06-24T00:00:00"/>
    <s v="110 Raeburn Pl"/>
    <s v="Edinburgh "/>
    <x v="7"/>
    <n v="8.91"/>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2"/>
    <s v="June"/>
  </r>
  <r>
    <n v="180"/>
    <x v="63"/>
    <n v="258"/>
    <x v="113"/>
    <n v="3303"/>
    <x v="1184"/>
    <s v="E. Schrody/L. Dimant"/>
    <n v="216633"/>
    <n v="0.99"/>
    <n v="1"/>
    <s v="MPEG audio file"/>
    <n v="17"/>
    <x v="12"/>
    <n v="8"/>
    <s v="Music"/>
    <n v="1121"/>
    <n v="1"/>
    <n v="207"/>
    <n v="54"/>
    <d v="2011-06-24T00:00:00"/>
    <s v="110 Raeburn Pl"/>
    <s v="Edinburgh "/>
    <x v="7"/>
    <n v="8.91"/>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2"/>
    <s v="June"/>
  </r>
  <r>
    <n v="180"/>
    <x v="63"/>
    <n v="258"/>
    <x v="113"/>
    <n v="3303"/>
    <x v="1184"/>
    <s v="E. Schrody/L. Dimant"/>
    <n v="216633"/>
    <n v="0.99"/>
    <n v="1"/>
    <s v="MPEG audio file"/>
    <n v="17"/>
    <x v="12"/>
    <n v="1"/>
    <s v="Music"/>
    <n v="1121"/>
    <n v="1"/>
    <n v="207"/>
    <n v="54"/>
    <d v="2011-06-24T00:00:00"/>
    <s v="110 Raeburn Pl"/>
    <s v="Edinburgh "/>
    <x v="7"/>
    <n v="8.91"/>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2"/>
    <s v="June"/>
  </r>
  <r>
    <n v="180"/>
    <x v="63"/>
    <n v="258"/>
    <x v="113"/>
    <n v="3309"/>
    <x v="1185"/>
    <s v="E. Schrody/L. Muggerud"/>
    <n v="238393"/>
    <n v="0.99"/>
    <n v="1"/>
    <s v="MPEG audio file"/>
    <n v="17"/>
    <x v="12"/>
    <n v="8"/>
    <s v="Music"/>
    <n v="1122"/>
    <n v="1"/>
    <n v="207"/>
    <n v="54"/>
    <d v="2011-06-24T00:00:00"/>
    <s v="110 Raeburn Pl"/>
    <s v="Edinburgh "/>
    <x v="7"/>
    <n v="8.91"/>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2"/>
    <s v="June"/>
  </r>
  <r>
    <n v="180"/>
    <x v="63"/>
    <n v="258"/>
    <x v="113"/>
    <n v="3309"/>
    <x v="1185"/>
    <s v="E. Schrody/L. Muggerud"/>
    <n v="238393"/>
    <n v="0.99"/>
    <n v="1"/>
    <s v="MPEG audio file"/>
    <n v="17"/>
    <x v="12"/>
    <n v="1"/>
    <s v="Music"/>
    <n v="1122"/>
    <n v="1"/>
    <n v="207"/>
    <n v="54"/>
    <d v="2011-06-24T00:00:00"/>
    <s v="110 Raeburn Pl"/>
    <s v="Edinburgh "/>
    <x v="7"/>
    <n v="8.91"/>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2"/>
    <s v="June"/>
  </r>
  <r>
    <n v="180"/>
    <x v="63"/>
    <n v="258"/>
    <x v="113"/>
    <n v="3309"/>
    <x v="1185"/>
    <s v="E. Schrody/L. Muggerud"/>
    <n v="238393"/>
    <n v="0.99"/>
    <n v="1"/>
    <s v="MPEG audio file"/>
    <n v="17"/>
    <x v="12"/>
    <n v="5"/>
    <s v="90’s Music"/>
    <n v="1122"/>
    <n v="1"/>
    <n v="207"/>
    <n v="54"/>
    <d v="2011-06-24T00:00:00"/>
    <s v="110 Raeburn Pl"/>
    <s v="Edinburgh "/>
    <x v="7"/>
    <n v="8.91"/>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2"/>
    <s v="June"/>
  </r>
  <r>
    <n v="179"/>
    <x v="64"/>
    <n v="257"/>
    <x v="114"/>
    <n v="3297"/>
    <x v="1186"/>
    <s v="NULL"/>
    <n v="287229"/>
    <n v="0.99"/>
    <n v="2"/>
    <s v="Protected AAC audio file"/>
    <n v="1"/>
    <x v="0"/>
    <n v="8"/>
    <s v="Music"/>
    <n v="1120"/>
    <n v="1"/>
    <n v="207"/>
    <n v="54"/>
    <d v="2011-06-24T00:00:00"/>
    <s v="110 Raeburn Pl"/>
    <s v="Edinburgh "/>
    <x v="7"/>
    <n v="8.91"/>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2"/>
    <s v="June"/>
  </r>
  <r>
    <n v="179"/>
    <x v="64"/>
    <n v="257"/>
    <x v="114"/>
    <n v="3297"/>
    <x v="1186"/>
    <s v="NULL"/>
    <n v="287229"/>
    <n v="0.99"/>
    <n v="2"/>
    <s v="Protected AAC audio file"/>
    <n v="1"/>
    <x v="0"/>
    <n v="1"/>
    <s v="Music"/>
    <n v="1120"/>
    <n v="1"/>
    <n v="207"/>
    <n v="54"/>
    <d v="2011-06-24T00:00:00"/>
    <s v="110 Raeburn Pl"/>
    <s v="Edinburgh "/>
    <x v="7"/>
    <n v="8.91"/>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2"/>
    <s v="June"/>
  </r>
  <r>
    <n v="150"/>
    <x v="102"/>
    <n v="255"/>
    <x v="270"/>
    <n v="3267"/>
    <x v="1187"/>
    <s v="NULL"/>
    <n v="219078"/>
    <n v="0.99"/>
    <n v="2"/>
    <s v="Protected AAC audio file"/>
    <n v="9"/>
    <x v="14"/>
    <n v="1"/>
    <s v="Music"/>
    <n v="1115"/>
    <n v="1"/>
    <n v="207"/>
    <n v="54"/>
    <d v="2011-06-24T00:00:00"/>
    <s v="110 Raeburn Pl"/>
    <s v="Edinburgh "/>
    <x v="7"/>
    <n v="8.91"/>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2"/>
    <s v="June"/>
  </r>
  <r>
    <n v="150"/>
    <x v="102"/>
    <n v="255"/>
    <x v="270"/>
    <n v="3267"/>
    <x v="1187"/>
    <s v="NULL"/>
    <n v="219078"/>
    <n v="0.99"/>
    <n v="2"/>
    <s v="Protected AAC audio file"/>
    <n v="9"/>
    <x v="14"/>
    <n v="8"/>
    <s v="Music"/>
    <n v="1115"/>
    <n v="1"/>
    <n v="207"/>
    <n v="54"/>
    <d v="2011-06-24T00:00:00"/>
    <s v="110 Raeburn Pl"/>
    <s v="Edinburgh "/>
    <x v="7"/>
    <n v="8.91"/>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2"/>
    <s v="June"/>
  </r>
  <r>
    <n v="179"/>
    <x v="64"/>
    <n v="257"/>
    <x v="114"/>
    <n v="3291"/>
    <x v="1188"/>
    <s v="NULL"/>
    <n v="339125"/>
    <n v="0.99"/>
    <n v="2"/>
    <s v="Protected AAC audio file"/>
    <n v="1"/>
    <x v="0"/>
    <n v="1"/>
    <s v="Music"/>
    <n v="1119"/>
    <n v="1"/>
    <n v="207"/>
    <n v="54"/>
    <d v="2011-06-24T00:00:00"/>
    <s v="110 Raeburn Pl"/>
    <s v="Edinburgh "/>
    <x v="7"/>
    <n v="8.91"/>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2"/>
    <s v="June"/>
  </r>
  <r>
    <n v="179"/>
    <x v="64"/>
    <n v="257"/>
    <x v="114"/>
    <n v="3291"/>
    <x v="1188"/>
    <s v="NULL"/>
    <n v="339125"/>
    <n v="0.99"/>
    <n v="2"/>
    <s v="Protected AAC audio file"/>
    <n v="1"/>
    <x v="0"/>
    <n v="8"/>
    <s v="Music"/>
    <n v="1119"/>
    <n v="1"/>
    <n v="207"/>
    <n v="54"/>
    <d v="2011-06-24T00:00:00"/>
    <s v="110 Raeburn Pl"/>
    <s v="Edinburgh "/>
    <x v="7"/>
    <n v="8.91"/>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2"/>
    <s v="June"/>
  </r>
  <r>
    <n v="114"/>
    <x v="51"/>
    <n v="256"/>
    <x v="269"/>
    <n v="3285"/>
    <x v="1189"/>
    <s v="NULL"/>
    <n v="333622"/>
    <n v="0.99"/>
    <n v="2"/>
    <s v="Protected AAC audio file"/>
    <n v="1"/>
    <x v="0"/>
    <n v="5"/>
    <s v="90’s Music"/>
    <n v="1118"/>
    <n v="1"/>
    <n v="207"/>
    <n v="54"/>
    <d v="2011-06-24T00:00:00"/>
    <s v="110 Raeburn Pl"/>
    <s v="Edinburgh "/>
    <x v="7"/>
    <n v="8.91"/>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2"/>
    <s v="June"/>
  </r>
  <r>
    <n v="114"/>
    <x v="51"/>
    <n v="256"/>
    <x v="269"/>
    <n v="3285"/>
    <x v="1189"/>
    <s v="NULL"/>
    <n v="333622"/>
    <n v="0.99"/>
    <n v="2"/>
    <s v="Protected AAC audio file"/>
    <n v="1"/>
    <x v="0"/>
    <n v="8"/>
    <s v="Music"/>
    <n v="1118"/>
    <n v="1"/>
    <n v="207"/>
    <n v="54"/>
    <d v="2011-06-24T00:00:00"/>
    <s v="110 Raeburn Pl"/>
    <s v="Edinburgh "/>
    <x v="7"/>
    <n v="8.91"/>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2"/>
    <s v="June"/>
  </r>
  <r>
    <n v="114"/>
    <x v="51"/>
    <n v="256"/>
    <x v="269"/>
    <n v="3285"/>
    <x v="1189"/>
    <s v="NULL"/>
    <n v="333622"/>
    <n v="0.99"/>
    <n v="2"/>
    <s v="Protected AAC audio file"/>
    <n v="1"/>
    <x v="0"/>
    <n v="1"/>
    <s v="Music"/>
    <n v="1118"/>
    <n v="1"/>
    <n v="207"/>
    <n v="54"/>
    <d v="2011-06-24T00:00:00"/>
    <s v="110 Raeburn Pl"/>
    <s v="Edinburgh "/>
    <x v="7"/>
    <n v="8.91"/>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2"/>
    <s v="June"/>
  </r>
  <r>
    <n v="50"/>
    <x v="43"/>
    <n v="148"/>
    <x v="78"/>
    <n v="1810"/>
    <x v="1190"/>
    <s v="Ulrich"/>
    <n v="308610"/>
    <n v="0.99"/>
    <n v="1"/>
    <s v="MPEG audio file"/>
    <n v="3"/>
    <x v="2"/>
    <n v="8"/>
    <s v="Music"/>
    <n v="1444"/>
    <n v="1"/>
    <n v="266"/>
    <n v="28"/>
    <d v="2012-03-24T00:00:00"/>
    <s v="302 S 700 E"/>
    <s v="Salt Lake City"/>
    <x v="4"/>
    <n v="1.98"/>
    <n v="28"/>
    <s v="Julia"/>
    <s v="Barnett"/>
    <s v="302 S 700 E"/>
    <s v="Salt Lake City"/>
    <s v="USA"/>
    <s v="+1 (801) 531-7272"/>
    <n v="5"/>
    <n v="5"/>
    <s v="Steve"/>
    <s v="Johnson"/>
    <x v="0"/>
    <s v="Sales Support Agent"/>
    <n v="2"/>
    <s v="7727B 41 Ave"/>
    <s v="Calgary"/>
    <s v="Canada"/>
    <s v="1 (780) 836-9987"/>
    <s v="steve@chinookcorp.com"/>
    <s v="Sales Manager"/>
    <s v="Nancy"/>
    <s v="Edwards"/>
    <n v="59"/>
    <n v="20"/>
    <x v="3"/>
    <s v="March"/>
  </r>
  <r>
    <n v="50"/>
    <x v="43"/>
    <n v="148"/>
    <x v="78"/>
    <n v="1810"/>
    <x v="1190"/>
    <s v="Ulrich"/>
    <n v="308610"/>
    <n v="0.99"/>
    <n v="1"/>
    <s v="MPEG audio file"/>
    <n v="3"/>
    <x v="2"/>
    <n v="1"/>
    <s v="Music"/>
    <n v="1444"/>
    <n v="1"/>
    <n v="266"/>
    <n v="28"/>
    <d v="2012-03-24T00:00:00"/>
    <s v="302 S 700 E"/>
    <s v="Salt Lake City"/>
    <x v="4"/>
    <n v="1.98"/>
    <n v="28"/>
    <s v="Julia"/>
    <s v="Barnett"/>
    <s v="302 S 700 E"/>
    <s v="Salt Lake City"/>
    <s v="USA"/>
    <s v="+1 (801) 531-7272"/>
    <n v="5"/>
    <n v="5"/>
    <s v="Steve"/>
    <s v="Johnson"/>
    <x v="0"/>
    <s v="Sales Support Agent"/>
    <n v="2"/>
    <s v="7727B 41 Ave"/>
    <s v="Calgary"/>
    <s v="Canada"/>
    <s v="1 (780) 836-9987"/>
    <s v="steve@chinookcorp.com"/>
    <s v="Sales Manager"/>
    <s v="Nancy"/>
    <s v="Edwards"/>
    <n v="59"/>
    <n v="20"/>
    <x v="3"/>
    <s v="March"/>
  </r>
  <r>
    <n v="50"/>
    <x v="43"/>
    <n v="148"/>
    <x v="78"/>
    <n v="1810"/>
    <x v="1190"/>
    <s v="Ulrich"/>
    <n v="308610"/>
    <n v="0.99"/>
    <n v="1"/>
    <s v="MPEG audio file"/>
    <n v="3"/>
    <x v="2"/>
    <n v="5"/>
    <s v="90’s Music"/>
    <n v="1444"/>
    <n v="1"/>
    <n v="266"/>
    <n v="28"/>
    <d v="2012-03-24T00:00:00"/>
    <s v="302 S 700 E"/>
    <s v="Salt Lake City"/>
    <x v="4"/>
    <n v="1.98"/>
    <n v="28"/>
    <s v="Julia"/>
    <s v="Barnett"/>
    <s v="302 S 700 E"/>
    <s v="Salt Lake City"/>
    <s v="USA"/>
    <s v="+1 (801) 531-7272"/>
    <n v="5"/>
    <n v="5"/>
    <s v="Steve"/>
    <s v="Johnson"/>
    <x v="0"/>
    <s v="Sales Support Agent"/>
    <n v="2"/>
    <s v="7727B 41 Ave"/>
    <s v="Calgary"/>
    <s v="Canada"/>
    <s v="1 (780) 836-9987"/>
    <s v="steve@chinookcorp.com"/>
    <s v="Sales Manager"/>
    <s v="Nancy"/>
    <s v="Edwards"/>
    <n v="59"/>
    <n v="20"/>
    <x v="3"/>
    <s v="March"/>
  </r>
  <r>
    <n v="50"/>
    <x v="43"/>
    <n v="148"/>
    <x v="78"/>
    <n v="1809"/>
    <x v="1191"/>
    <s v="James Hetfield, Lars Ulrich and Kirk Hammett"/>
    <n v="256835"/>
    <n v="0.99"/>
    <n v="1"/>
    <s v="MPEG audio file"/>
    <n v="3"/>
    <x v="2"/>
    <n v="5"/>
    <s v="90’s Music"/>
    <n v="1443"/>
    <n v="1"/>
    <n v="266"/>
    <n v="28"/>
    <d v="2012-03-24T00:00:00"/>
    <s v="302 S 700 E"/>
    <s v="Salt Lake City"/>
    <x v="4"/>
    <n v="1.98"/>
    <n v="28"/>
    <s v="Julia"/>
    <s v="Barnett"/>
    <s v="302 S 700 E"/>
    <s v="Salt Lake City"/>
    <s v="USA"/>
    <s v="+1 (801) 531-7272"/>
    <n v="5"/>
    <n v="5"/>
    <s v="Steve"/>
    <s v="Johnson"/>
    <x v="0"/>
    <s v="Sales Support Agent"/>
    <n v="2"/>
    <s v="7727B 41 Ave"/>
    <s v="Calgary"/>
    <s v="Canada"/>
    <s v="1 (780) 836-9987"/>
    <s v="steve@chinookcorp.com"/>
    <s v="Sales Manager"/>
    <s v="Nancy"/>
    <s v="Edwards"/>
    <n v="59"/>
    <n v="20"/>
    <x v="3"/>
    <s v="March"/>
  </r>
  <r>
    <n v="50"/>
    <x v="43"/>
    <n v="148"/>
    <x v="78"/>
    <n v="1809"/>
    <x v="1191"/>
    <s v="James Hetfield, Lars Ulrich and Kirk Hammett"/>
    <n v="256835"/>
    <n v="0.99"/>
    <n v="1"/>
    <s v="MPEG audio file"/>
    <n v="3"/>
    <x v="2"/>
    <n v="1"/>
    <s v="Music"/>
    <n v="1443"/>
    <n v="1"/>
    <n v="266"/>
    <n v="28"/>
    <d v="2012-03-24T00:00:00"/>
    <s v="302 S 700 E"/>
    <s v="Salt Lake City"/>
    <x v="4"/>
    <n v="1.98"/>
    <n v="28"/>
    <s v="Julia"/>
    <s v="Barnett"/>
    <s v="302 S 700 E"/>
    <s v="Salt Lake City"/>
    <s v="USA"/>
    <s v="+1 (801) 531-7272"/>
    <n v="5"/>
    <n v="5"/>
    <s v="Steve"/>
    <s v="Johnson"/>
    <x v="0"/>
    <s v="Sales Support Agent"/>
    <n v="2"/>
    <s v="7727B 41 Ave"/>
    <s v="Calgary"/>
    <s v="Canada"/>
    <s v="1 (780) 836-9987"/>
    <s v="steve@chinookcorp.com"/>
    <s v="Sales Manager"/>
    <s v="Nancy"/>
    <s v="Edwards"/>
    <n v="59"/>
    <n v="20"/>
    <x v="3"/>
    <s v="March"/>
  </r>
  <r>
    <n v="50"/>
    <x v="43"/>
    <n v="148"/>
    <x v="78"/>
    <n v="1809"/>
    <x v="1191"/>
    <s v="James Hetfield, Lars Ulrich and Kirk Hammett"/>
    <n v="256835"/>
    <n v="0.99"/>
    <n v="1"/>
    <s v="MPEG audio file"/>
    <n v="3"/>
    <x v="2"/>
    <n v="8"/>
    <s v="Music"/>
    <n v="1443"/>
    <n v="1"/>
    <n v="266"/>
    <n v="28"/>
    <d v="2012-03-24T00:00:00"/>
    <s v="302 S 700 E"/>
    <s v="Salt Lake City"/>
    <x v="4"/>
    <n v="1.98"/>
    <n v="28"/>
    <s v="Julia"/>
    <s v="Barnett"/>
    <s v="302 S 700 E"/>
    <s v="Salt Lake City"/>
    <s v="USA"/>
    <s v="+1 (801) 531-7272"/>
    <n v="5"/>
    <n v="5"/>
    <s v="Steve"/>
    <s v="Johnson"/>
    <x v="0"/>
    <s v="Sales Support Agent"/>
    <n v="2"/>
    <s v="7727B 41 Ave"/>
    <s v="Calgary"/>
    <s v="Canada"/>
    <s v="1 (780) 836-9987"/>
    <s v="steve@chinookcorp.com"/>
    <s v="Sales Manager"/>
    <s v="Nancy"/>
    <s v="Edwards"/>
    <n v="59"/>
    <n v="20"/>
    <x v="3"/>
    <s v="March"/>
  </r>
  <r>
    <n v="144"/>
    <x v="101"/>
    <n v="221"/>
    <x v="182"/>
    <n v="2736"/>
    <x v="1192"/>
    <s v="John Entwistle"/>
    <n v="149472"/>
    <n v="0.99"/>
    <n v="1"/>
    <s v="MPEG audio file"/>
    <n v="1"/>
    <x v="0"/>
    <n v="1"/>
    <s v="Music"/>
    <n v="1594"/>
    <n v="1"/>
    <n v="293"/>
    <n v="2"/>
    <d v="2012-07-13T00:00:00"/>
    <s v="Theodor-Heuss-Straße 34"/>
    <s v="Stuttgart"/>
    <x v="0"/>
    <n v="0.99"/>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3"/>
    <s v="July"/>
  </r>
  <r>
    <n v="144"/>
    <x v="101"/>
    <n v="221"/>
    <x v="182"/>
    <n v="2736"/>
    <x v="1192"/>
    <s v="John Entwistle"/>
    <n v="149472"/>
    <n v="0.99"/>
    <n v="1"/>
    <s v="MPEG audio file"/>
    <n v="1"/>
    <x v="0"/>
    <n v="8"/>
    <s v="Music"/>
    <n v="1594"/>
    <n v="1"/>
    <n v="293"/>
    <n v="2"/>
    <d v="2012-07-13T00:00:00"/>
    <s v="Theodor-Heuss-Straße 34"/>
    <s v="Stuttgart"/>
    <x v="0"/>
    <n v="0.99"/>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3"/>
    <s v="July"/>
  </r>
  <r>
    <n v="69"/>
    <x v="20"/>
    <n v="51"/>
    <x v="24"/>
    <n v="643"/>
    <x v="459"/>
    <s v="NULL"/>
    <n v="199627"/>
    <n v="0.99"/>
    <n v="1"/>
    <s v="MPEG audio file"/>
    <n v="2"/>
    <x v="1"/>
    <n v="8"/>
    <s v="Music"/>
    <n v="1831"/>
    <n v="1"/>
    <n v="339"/>
    <n v="3"/>
    <d v="2013-01-30T00:00:00"/>
    <s v="1498 rue Bélanger"/>
    <s v="Montréal"/>
    <x v="3"/>
    <n v="5.94"/>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4"/>
    <s v="January"/>
  </r>
  <r>
    <n v="70"/>
    <x v="19"/>
    <n v="52"/>
    <x v="23"/>
    <n v="659"/>
    <x v="1193"/>
    <s v="NULL"/>
    <n v="212636"/>
    <n v="0.99"/>
    <n v="1"/>
    <s v="MPEG audio file"/>
    <n v="11"/>
    <x v="6"/>
    <n v="8"/>
    <s v="Music"/>
    <n v="1835"/>
    <n v="1"/>
    <n v="339"/>
    <n v="3"/>
    <d v="2013-01-30T00:00:00"/>
    <s v="1498 rue Bélanger"/>
    <s v="Montréal"/>
    <x v="3"/>
    <n v="5.94"/>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4"/>
    <s v="January"/>
  </r>
  <r>
    <n v="70"/>
    <x v="19"/>
    <n v="52"/>
    <x v="23"/>
    <n v="659"/>
    <x v="1193"/>
    <s v="NULL"/>
    <n v="212636"/>
    <n v="0.99"/>
    <n v="1"/>
    <s v="MPEG audio file"/>
    <n v="11"/>
    <x v="6"/>
    <n v="1"/>
    <s v="Music"/>
    <n v="1835"/>
    <n v="1"/>
    <n v="339"/>
    <n v="3"/>
    <d v="2013-01-30T00:00:00"/>
    <s v="1498 rue Bélanger"/>
    <s v="Montréal"/>
    <x v="3"/>
    <n v="5.94"/>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4"/>
    <s v="January"/>
  </r>
  <r>
    <n v="70"/>
    <x v="19"/>
    <n v="52"/>
    <x v="23"/>
    <n v="647"/>
    <x v="1194"/>
    <s v="NULL"/>
    <n v="392437"/>
    <n v="0.99"/>
    <n v="1"/>
    <s v="MPEG audio file"/>
    <n v="11"/>
    <x v="6"/>
    <n v="8"/>
    <s v="Music"/>
    <n v="1832"/>
    <n v="1"/>
    <n v="339"/>
    <n v="3"/>
    <d v="2013-01-30T00:00:00"/>
    <s v="1498 rue Bélanger"/>
    <s v="Montréal"/>
    <x v="3"/>
    <n v="5.94"/>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4"/>
    <s v="January"/>
  </r>
  <r>
    <n v="70"/>
    <x v="19"/>
    <n v="52"/>
    <x v="23"/>
    <n v="647"/>
    <x v="1194"/>
    <s v="NULL"/>
    <n v="392437"/>
    <n v="0.99"/>
    <n v="1"/>
    <s v="MPEG audio file"/>
    <n v="11"/>
    <x v="6"/>
    <n v="1"/>
    <s v="Music"/>
    <n v="1832"/>
    <n v="1"/>
    <n v="339"/>
    <n v="3"/>
    <d v="2013-01-30T00:00:00"/>
    <s v="1498 rue Bélanger"/>
    <s v="Montréal"/>
    <x v="3"/>
    <n v="5.94"/>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4"/>
    <s v="January"/>
  </r>
  <r>
    <n v="21"/>
    <x v="70"/>
    <n v="53"/>
    <x v="191"/>
    <n v="663"/>
    <x v="1195"/>
    <s v="NULL"/>
    <n v="274834"/>
    <n v="0.99"/>
    <n v="1"/>
    <s v="MPEG audio file"/>
    <n v="7"/>
    <x v="4"/>
    <n v="1"/>
    <s v="Music"/>
    <n v="1836"/>
    <n v="1"/>
    <n v="339"/>
    <n v="3"/>
    <d v="2013-01-30T00:00:00"/>
    <s v="1498 rue Bélanger"/>
    <s v="Montréal"/>
    <x v="3"/>
    <n v="5.94"/>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4"/>
    <s v="January"/>
  </r>
  <r>
    <n v="21"/>
    <x v="70"/>
    <n v="53"/>
    <x v="191"/>
    <n v="663"/>
    <x v="1195"/>
    <s v="NULL"/>
    <n v="274834"/>
    <n v="0.99"/>
    <n v="1"/>
    <s v="MPEG audio file"/>
    <n v="7"/>
    <x v="4"/>
    <n v="8"/>
    <s v="Music"/>
    <n v="1836"/>
    <n v="1"/>
    <n v="339"/>
    <n v="3"/>
    <d v="2013-01-30T00:00:00"/>
    <s v="1498 rue Bélanger"/>
    <s v="Montréal"/>
    <x v="3"/>
    <n v="5.94"/>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4"/>
    <s v="January"/>
  </r>
  <r>
    <n v="70"/>
    <x v="19"/>
    <n v="52"/>
    <x v="23"/>
    <n v="655"/>
    <x v="1196"/>
    <s v="NULL"/>
    <n v="162142"/>
    <n v="0.99"/>
    <n v="1"/>
    <s v="MPEG audio file"/>
    <n v="11"/>
    <x v="6"/>
    <n v="8"/>
    <s v="Music"/>
    <n v="1834"/>
    <n v="1"/>
    <n v="339"/>
    <n v="3"/>
    <d v="2013-01-30T00:00:00"/>
    <s v="1498 rue Bélanger"/>
    <s v="Montréal"/>
    <x v="3"/>
    <n v="5.94"/>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4"/>
    <s v="January"/>
  </r>
  <r>
    <n v="70"/>
    <x v="19"/>
    <n v="52"/>
    <x v="23"/>
    <n v="655"/>
    <x v="1196"/>
    <s v="NULL"/>
    <n v="162142"/>
    <n v="0.99"/>
    <n v="1"/>
    <s v="MPEG audio file"/>
    <n v="11"/>
    <x v="6"/>
    <n v="1"/>
    <s v="Music"/>
    <n v="1834"/>
    <n v="1"/>
    <n v="339"/>
    <n v="3"/>
    <d v="2013-01-30T00:00:00"/>
    <s v="1498 rue Bélanger"/>
    <s v="Montréal"/>
    <x v="3"/>
    <n v="5.94"/>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4"/>
    <s v="January"/>
  </r>
  <r>
    <n v="269"/>
    <x v="140"/>
    <n v="340"/>
    <x v="271"/>
    <n v="3496"/>
    <x v="1197"/>
    <s v="NULL"/>
    <n v="51780"/>
    <n v="0.99"/>
    <n v="4"/>
    <s v="Purchased AAC audio file"/>
    <n v="24"/>
    <x v="13"/>
    <n v="8"/>
    <s v="Music"/>
    <n v="577"/>
    <n v="1"/>
    <n v="108"/>
    <n v="47"/>
    <d v="2010-04-13T00:00:00"/>
    <s v="Via Degli Scipioni, 43"/>
    <s v="Rome"/>
    <x v="17"/>
    <n v="5.94"/>
    <n v="47"/>
    <s v="Lucas"/>
    <s v="Mancini"/>
    <s v="Via Degli Scipioni, 43"/>
    <s v="Rome"/>
    <s v="Italy"/>
    <s v="+39 06 39733434"/>
    <n v="5"/>
    <n v="5"/>
    <s v="Steve"/>
    <s v="Johnson"/>
    <x v="2"/>
    <s v="Sales Support Agent"/>
    <n v="2"/>
    <s v="7727B 41 Ave"/>
    <s v="Calgary"/>
    <s v="Canada"/>
    <s v="1 (780) 836-9987"/>
    <s v="steve@chinookcorp.com"/>
    <s v="Sales Manager"/>
    <s v="Nancy"/>
    <s v="Edwards"/>
    <n v="59"/>
    <n v="20"/>
    <x v="1"/>
    <s v="April"/>
  </r>
  <r>
    <n v="269"/>
    <x v="140"/>
    <n v="340"/>
    <x v="271"/>
    <n v="3496"/>
    <x v="1197"/>
    <s v="NULL"/>
    <n v="51780"/>
    <n v="0.99"/>
    <n v="4"/>
    <s v="Purchased AAC audio file"/>
    <n v="24"/>
    <x v="13"/>
    <n v="12"/>
    <s v="Classical"/>
    <n v="577"/>
    <n v="1"/>
    <n v="108"/>
    <n v="47"/>
    <d v="2010-04-13T00:00:00"/>
    <s v="Via Degli Scipioni, 43"/>
    <s v="Rome"/>
    <x v="17"/>
    <n v="5.94"/>
    <n v="47"/>
    <s v="Lucas"/>
    <s v="Mancini"/>
    <s v="Via Degli Scipioni, 43"/>
    <s v="Rome"/>
    <s v="Italy"/>
    <s v="+39 06 39733434"/>
    <n v="5"/>
    <n v="5"/>
    <s v="Steve"/>
    <s v="Johnson"/>
    <x v="2"/>
    <s v="Sales Support Agent"/>
    <n v="2"/>
    <s v="7727B 41 Ave"/>
    <s v="Calgary"/>
    <s v="Canada"/>
    <s v="1 (780) 836-9987"/>
    <s v="steve@chinookcorp.com"/>
    <s v="Sales Manager"/>
    <s v="Nancy"/>
    <s v="Edwards"/>
    <n v="59"/>
    <n v="20"/>
    <x v="1"/>
    <s v="April"/>
  </r>
  <r>
    <n v="269"/>
    <x v="140"/>
    <n v="340"/>
    <x v="271"/>
    <n v="3496"/>
    <x v="1197"/>
    <s v="NULL"/>
    <n v="51780"/>
    <n v="0.99"/>
    <n v="4"/>
    <s v="Purchased AAC audio file"/>
    <n v="24"/>
    <x v="13"/>
    <n v="1"/>
    <s v="Music"/>
    <n v="577"/>
    <n v="1"/>
    <n v="108"/>
    <n v="47"/>
    <d v="2010-04-13T00:00:00"/>
    <s v="Via Degli Scipioni, 43"/>
    <s v="Rome"/>
    <x v="17"/>
    <n v="5.94"/>
    <n v="47"/>
    <s v="Lucas"/>
    <s v="Mancini"/>
    <s v="Via Degli Scipioni, 43"/>
    <s v="Rome"/>
    <s v="Italy"/>
    <s v="+39 06 39733434"/>
    <n v="5"/>
    <n v="5"/>
    <s v="Steve"/>
    <s v="Johnson"/>
    <x v="2"/>
    <s v="Sales Support Agent"/>
    <n v="2"/>
    <s v="7727B 41 Ave"/>
    <s v="Calgary"/>
    <s v="Canada"/>
    <s v="1 (780) 836-9987"/>
    <s v="steve@chinookcorp.com"/>
    <s v="Sales Manager"/>
    <s v="Nancy"/>
    <s v="Edwards"/>
    <n v="59"/>
    <n v="20"/>
    <x v="1"/>
    <s v="April"/>
  </r>
  <r>
    <n v="269"/>
    <x v="140"/>
    <n v="340"/>
    <x v="271"/>
    <n v="3496"/>
    <x v="1197"/>
    <s v="NULL"/>
    <n v="51780"/>
    <n v="0.99"/>
    <n v="4"/>
    <s v="Purchased AAC audio file"/>
    <n v="24"/>
    <x v="13"/>
    <n v="13"/>
    <s v="Classical 101 - Deep Cuts"/>
    <n v="577"/>
    <n v="1"/>
    <n v="108"/>
    <n v="47"/>
    <d v="2010-04-13T00:00:00"/>
    <s v="Via Degli Scipioni, 43"/>
    <s v="Rome"/>
    <x v="17"/>
    <n v="5.94"/>
    <n v="47"/>
    <s v="Lucas"/>
    <s v="Mancini"/>
    <s v="Via Degli Scipioni, 43"/>
    <s v="Rome"/>
    <s v="Italy"/>
    <s v="+39 06 39733434"/>
    <n v="5"/>
    <n v="5"/>
    <s v="Steve"/>
    <s v="Johnson"/>
    <x v="2"/>
    <s v="Sales Support Agent"/>
    <n v="2"/>
    <s v="7727B 41 Ave"/>
    <s v="Calgary"/>
    <s v="Canada"/>
    <s v="1 (780) 836-9987"/>
    <s v="steve@chinookcorp.com"/>
    <s v="Sales Manager"/>
    <s v="Nancy"/>
    <s v="Edwards"/>
    <n v="59"/>
    <n v="20"/>
    <x v="1"/>
    <s v="April"/>
  </r>
  <r>
    <n v="54"/>
    <x v="16"/>
    <n v="89"/>
    <x v="134"/>
    <n v="1139"/>
    <x v="1198"/>
    <s v="Green Day"/>
    <n v="205871"/>
    <n v="0.99"/>
    <n v="1"/>
    <s v="MPEG audio file"/>
    <n v="4"/>
    <x v="3"/>
    <n v="8"/>
    <s v="Music"/>
    <n v="761"/>
    <n v="1"/>
    <n v="141"/>
    <n v="54"/>
    <d v="2010-09-13T00:00:00"/>
    <s v="110 Raeburn Pl"/>
    <s v="Edinburgh "/>
    <x v="7"/>
    <n v="1.98"/>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September"/>
  </r>
  <r>
    <n v="54"/>
    <x v="16"/>
    <n v="89"/>
    <x v="134"/>
    <n v="1139"/>
    <x v="1198"/>
    <s v="Green Day"/>
    <n v="205871"/>
    <n v="0.99"/>
    <n v="1"/>
    <s v="MPEG audio file"/>
    <n v="4"/>
    <x v="3"/>
    <n v="1"/>
    <s v="Music"/>
    <n v="761"/>
    <n v="1"/>
    <n v="141"/>
    <n v="54"/>
    <d v="2010-09-13T00:00:00"/>
    <s v="110 Raeburn Pl"/>
    <s v="Edinburgh "/>
    <x v="7"/>
    <n v="1.98"/>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September"/>
  </r>
  <r>
    <n v="54"/>
    <x v="16"/>
    <n v="89"/>
    <x v="134"/>
    <n v="1141"/>
    <x v="1199"/>
    <s v="Green Day"/>
    <n v="214021"/>
    <n v="0.99"/>
    <n v="1"/>
    <s v="MPEG audio file"/>
    <n v="4"/>
    <x v="3"/>
    <n v="1"/>
    <s v="Music"/>
    <n v="762"/>
    <n v="1"/>
    <n v="141"/>
    <n v="54"/>
    <d v="2010-09-13T00:00:00"/>
    <s v="110 Raeburn Pl"/>
    <s v="Edinburgh "/>
    <x v="7"/>
    <n v="1.98"/>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September"/>
  </r>
  <r>
    <n v="54"/>
    <x v="16"/>
    <n v="89"/>
    <x v="134"/>
    <n v="1141"/>
    <x v="1199"/>
    <s v="Green Day"/>
    <n v="214021"/>
    <n v="0.99"/>
    <n v="1"/>
    <s v="MPEG audio file"/>
    <n v="4"/>
    <x v="3"/>
    <n v="8"/>
    <s v="Music"/>
    <n v="762"/>
    <n v="1"/>
    <n v="141"/>
    <n v="54"/>
    <d v="2010-09-13T00:00:00"/>
    <s v="110 Raeburn Pl"/>
    <s v="Edinburgh "/>
    <x v="7"/>
    <n v="1.98"/>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1"/>
    <s v="September"/>
  </r>
  <r>
    <n v="90"/>
    <x v="34"/>
    <n v="109"/>
    <x v="52"/>
    <n v="1369"/>
    <x v="521"/>
    <s v="David Murray/Paul Di'Anno/Steve Harris"/>
    <n v="317335"/>
    <n v="0.99"/>
    <n v="1"/>
    <s v="MPEG audio file"/>
    <n v="1"/>
    <x v="0"/>
    <n v="8"/>
    <s v="Music"/>
    <n v="798"/>
    <n v="1"/>
    <n v="147"/>
    <n v="31"/>
    <d v="2010-10-14T00:00:00"/>
    <s v="194A Chain Lake Drive"/>
    <s v="Halifax"/>
    <x v="3"/>
    <n v="1.98"/>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1"/>
    <s v="October"/>
  </r>
  <r>
    <n v="90"/>
    <x v="34"/>
    <n v="109"/>
    <x v="52"/>
    <n v="1369"/>
    <x v="521"/>
    <s v="David Murray/Paul Di'Anno/Steve Harris"/>
    <n v="317335"/>
    <n v="0.99"/>
    <n v="1"/>
    <s v="MPEG audio file"/>
    <n v="1"/>
    <x v="0"/>
    <n v="1"/>
    <s v="Music"/>
    <n v="798"/>
    <n v="1"/>
    <n v="147"/>
    <n v="31"/>
    <d v="2010-10-14T00:00:00"/>
    <s v="194A Chain Lake Drive"/>
    <s v="Halifax"/>
    <x v="3"/>
    <n v="1.98"/>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1"/>
    <s v="October"/>
  </r>
  <r>
    <n v="90"/>
    <x v="34"/>
    <n v="109"/>
    <x v="52"/>
    <n v="1368"/>
    <x v="83"/>
    <s v="Steve Harris"/>
    <n v="443977"/>
    <n v="0.99"/>
    <n v="1"/>
    <s v="MPEG audio file"/>
    <n v="1"/>
    <x v="0"/>
    <n v="8"/>
    <s v="Music"/>
    <n v="797"/>
    <n v="1"/>
    <n v="147"/>
    <n v="31"/>
    <d v="2010-10-14T00:00:00"/>
    <s v="194A Chain Lake Drive"/>
    <s v="Halifax"/>
    <x v="3"/>
    <n v="1.98"/>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1"/>
    <s v="October"/>
  </r>
  <r>
    <n v="90"/>
    <x v="34"/>
    <n v="109"/>
    <x v="52"/>
    <n v="1368"/>
    <x v="83"/>
    <s v="Steve Harris"/>
    <n v="443977"/>
    <n v="0.99"/>
    <n v="1"/>
    <s v="MPEG audio file"/>
    <n v="1"/>
    <x v="0"/>
    <n v="1"/>
    <s v="Music"/>
    <n v="797"/>
    <n v="1"/>
    <n v="147"/>
    <n v="31"/>
    <d v="2010-10-14T00:00:00"/>
    <s v="194A Chain Lake Drive"/>
    <s v="Halifax"/>
    <x v="3"/>
    <n v="1.98"/>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1"/>
    <s v="October"/>
  </r>
  <r>
    <n v="135"/>
    <x v="113"/>
    <n v="207"/>
    <x v="210"/>
    <n v="2557"/>
    <x v="1200"/>
    <s v="Tankian, Serj"/>
    <n v="131787"/>
    <n v="0.99"/>
    <n v="1"/>
    <s v="MPEG audio file"/>
    <n v="3"/>
    <x v="2"/>
    <n v="8"/>
    <s v="Music"/>
    <n v="998"/>
    <n v="1"/>
    <n v="185"/>
    <n v="52"/>
    <d v="2011-03-20T00:00:00"/>
    <s v="202 Hoxton Street"/>
    <s v="London"/>
    <x v="7"/>
    <n v="5.94"/>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2"/>
    <s v="March"/>
  </r>
  <r>
    <n v="135"/>
    <x v="113"/>
    <n v="207"/>
    <x v="210"/>
    <n v="2557"/>
    <x v="1200"/>
    <s v="Tankian, Serj"/>
    <n v="131787"/>
    <n v="0.99"/>
    <n v="1"/>
    <s v="MPEG audio file"/>
    <n v="3"/>
    <x v="2"/>
    <n v="1"/>
    <s v="Music"/>
    <n v="998"/>
    <n v="1"/>
    <n v="185"/>
    <n v="52"/>
    <d v="2011-03-20T00:00:00"/>
    <s v="202 Hoxton Street"/>
    <s v="London"/>
    <x v="7"/>
    <n v="5.94"/>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2"/>
    <s v="March"/>
  </r>
  <r>
    <n v="136"/>
    <x v="115"/>
    <n v="208"/>
    <x v="213"/>
    <n v="2565"/>
    <x v="1201"/>
    <s v="Terry Bozzio, Steve Stevens, Tony Levin"/>
    <n v="880640"/>
    <n v="0.99"/>
    <n v="1"/>
    <s v="MPEG audio file"/>
    <n v="1"/>
    <x v="0"/>
    <n v="8"/>
    <s v="Music"/>
    <n v="1000"/>
    <n v="1"/>
    <n v="185"/>
    <n v="52"/>
    <d v="2011-03-20T00:00:00"/>
    <s v="202 Hoxton Street"/>
    <s v="London"/>
    <x v="7"/>
    <n v="5.94"/>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2"/>
    <s v="March"/>
  </r>
  <r>
    <n v="136"/>
    <x v="115"/>
    <n v="208"/>
    <x v="213"/>
    <n v="2565"/>
    <x v="1201"/>
    <s v="Terry Bozzio, Steve Stevens, Tony Levin"/>
    <n v="880640"/>
    <n v="0.99"/>
    <n v="1"/>
    <s v="MPEG audio file"/>
    <n v="1"/>
    <x v="0"/>
    <n v="5"/>
    <s v="90’s Music"/>
    <n v="1000"/>
    <n v="1"/>
    <n v="185"/>
    <n v="52"/>
    <d v="2011-03-20T00:00:00"/>
    <s v="202 Hoxton Street"/>
    <s v="London"/>
    <x v="7"/>
    <n v="5.94"/>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2"/>
    <s v="March"/>
  </r>
  <r>
    <n v="136"/>
    <x v="115"/>
    <n v="208"/>
    <x v="213"/>
    <n v="2565"/>
    <x v="1201"/>
    <s v="Terry Bozzio, Steve Stevens, Tony Levin"/>
    <n v="880640"/>
    <n v="0.99"/>
    <n v="1"/>
    <s v="MPEG audio file"/>
    <n v="1"/>
    <x v="0"/>
    <n v="1"/>
    <s v="Music"/>
    <n v="1000"/>
    <n v="1"/>
    <n v="185"/>
    <n v="52"/>
    <d v="2011-03-20T00:00:00"/>
    <s v="202 Hoxton Street"/>
    <s v="London"/>
    <x v="7"/>
    <n v="5.94"/>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2"/>
    <s v="March"/>
  </r>
  <r>
    <n v="135"/>
    <x v="113"/>
    <n v="207"/>
    <x v="210"/>
    <n v="2561"/>
    <x v="670"/>
    <s v="Tankian, Serj"/>
    <n v="200698"/>
    <n v="0.99"/>
    <n v="1"/>
    <s v="MPEG audio file"/>
    <n v="3"/>
    <x v="2"/>
    <n v="1"/>
    <s v="Music"/>
    <n v="999"/>
    <n v="1"/>
    <n v="185"/>
    <n v="52"/>
    <d v="2011-03-20T00:00:00"/>
    <s v="202 Hoxton Street"/>
    <s v="London"/>
    <x v="7"/>
    <n v="5.94"/>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2"/>
    <s v="March"/>
  </r>
  <r>
    <n v="135"/>
    <x v="113"/>
    <n v="207"/>
    <x v="210"/>
    <n v="2561"/>
    <x v="670"/>
    <s v="Tankian, Serj"/>
    <n v="200698"/>
    <n v="0.99"/>
    <n v="1"/>
    <s v="MPEG audio file"/>
    <n v="3"/>
    <x v="2"/>
    <n v="8"/>
    <s v="Music"/>
    <n v="999"/>
    <n v="1"/>
    <n v="185"/>
    <n v="52"/>
    <d v="2011-03-20T00:00:00"/>
    <s v="202 Hoxton Street"/>
    <s v="London"/>
    <x v="7"/>
    <n v="5.94"/>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2"/>
    <s v="March"/>
  </r>
  <r>
    <n v="134"/>
    <x v="114"/>
    <n v="206"/>
    <x v="211"/>
    <n v="2549"/>
    <x v="671"/>
    <s v="R. DeLeo/Weiland"/>
    <n v="324623"/>
    <n v="0.99"/>
    <n v="1"/>
    <s v="MPEG audio file"/>
    <n v="1"/>
    <x v="0"/>
    <n v="1"/>
    <s v="Music"/>
    <n v="996"/>
    <n v="1"/>
    <n v="185"/>
    <n v="52"/>
    <d v="2011-03-20T00:00:00"/>
    <s v="202 Hoxton Street"/>
    <s v="London"/>
    <x v="7"/>
    <n v="5.94"/>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2"/>
    <s v="March"/>
  </r>
  <r>
    <n v="134"/>
    <x v="114"/>
    <n v="206"/>
    <x v="211"/>
    <n v="2549"/>
    <x v="671"/>
    <s v="R. DeLeo/Weiland"/>
    <n v="324623"/>
    <n v="0.99"/>
    <n v="1"/>
    <s v="MPEG audio file"/>
    <n v="1"/>
    <x v="0"/>
    <n v="8"/>
    <s v="Music"/>
    <n v="996"/>
    <n v="1"/>
    <n v="185"/>
    <n v="52"/>
    <d v="2011-03-20T00:00:00"/>
    <s v="202 Hoxton Street"/>
    <s v="London"/>
    <x v="7"/>
    <n v="5.94"/>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2"/>
    <s v="March"/>
  </r>
  <r>
    <n v="134"/>
    <x v="114"/>
    <n v="206"/>
    <x v="211"/>
    <n v="2549"/>
    <x v="671"/>
    <s v="R. DeLeo/Weiland"/>
    <n v="324623"/>
    <n v="0.99"/>
    <n v="1"/>
    <s v="MPEG audio file"/>
    <n v="1"/>
    <x v="0"/>
    <n v="5"/>
    <s v="90’s Music"/>
    <n v="996"/>
    <n v="1"/>
    <n v="185"/>
    <n v="52"/>
    <d v="2011-03-20T00:00:00"/>
    <s v="202 Hoxton Street"/>
    <s v="London"/>
    <x v="7"/>
    <n v="5.94"/>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2"/>
    <s v="March"/>
  </r>
  <r>
    <n v="134"/>
    <x v="114"/>
    <n v="206"/>
    <x v="211"/>
    <n v="2545"/>
    <x v="1202"/>
    <s v="Dean Deleo"/>
    <n v="80613"/>
    <n v="0.99"/>
    <n v="1"/>
    <s v="MPEG audio file"/>
    <n v="1"/>
    <x v="0"/>
    <n v="5"/>
    <s v="90’s Music"/>
    <n v="995"/>
    <n v="1"/>
    <n v="185"/>
    <n v="52"/>
    <d v="2011-03-20T00:00:00"/>
    <s v="202 Hoxton Street"/>
    <s v="London"/>
    <x v="7"/>
    <n v="5.94"/>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2"/>
    <s v="March"/>
  </r>
  <r>
    <n v="134"/>
    <x v="114"/>
    <n v="206"/>
    <x v="211"/>
    <n v="2545"/>
    <x v="1202"/>
    <s v="Dean Deleo"/>
    <n v="80613"/>
    <n v="0.99"/>
    <n v="1"/>
    <s v="MPEG audio file"/>
    <n v="1"/>
    <x v="0"/>
    <n v="8"/>
    <s v="Music"/>
    <n v="995"/>
    <n v="1"/>
    <n v="185"/>
    <n v="52"/>
    <d v="2011-03-20T00:00:00"/>
    <s v="202 Hoxton Street"/>
    <s v="London"/>
    <x v="7"/>
    <n v="5.94"/>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2"/>
    <s v="March"/>
  </r>
  <r>
    <n v="134"/>
    <x v="114"/>
    <n v="206"/>
    <x v="211"/>
    <n v="2545"/>
    <x v="1202"/>
    <s v="Dean Deleo"/>
    <n v="80613"/>
    <n v="0.99"/>
    <n v="1"/>
    <s v="MPEG audio file"/>
    <n v="1"/>
    <x v="0"/>
    <n v="1"/>
    <s v="Music"/>
    <n v="995"/>
    <n v="1"/>
    <n v="185"/>
    <n v="52"/>
    <d v="2011-03-20T00:00:00"/>
    <s v="202 Hoxton Street"/>
    <s v="London"/>
    <x v="7"/>
    <n v="5.94"/>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2"/>
    <s v="March"/>
  </r>
  <r>
    <n v="134"/>
    <x v="114"/>
    <n v="206"/>
    <x v="211"/>
    <n v="2553"/>
    <x v="1203"/>
    <s v="D. DeLeo/Kretz/Weiland"/>
    <n v="505991"/>
    <n v="0.99"/>
    <n v="1"/>
    <s v="MPEG audio file"/>
    <n v="1"/>
    <x v="0"/>
    <n v="1"/>
    <s v="Music"/>
    <n v="997"/>
    <n v="1"/>
    <n v="185"/>
    <n v="52"/>
    <d v="2011-03-20T00:00:00"/>
    <s v="202 Hoxton Street"/>
    <s v="London"/>
    <x v="7"/>
    <n v="5.94"/>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2"/>
    <s v="March"/>
  </r>
  <r>
    <n v="134"/>
    <x v="114"/>
    <n v="206"/>
    <x v="211"/>
    <n v="2553"/>
    <x v="1203"/>
    <s v="D. DeLeo/Kretz/Weiland"/>
    <n v="505991"/>
    <n v="0.99"/>
    <n v="1"/>
    <s v="MPEG audio file"/>
    <n v="1"/>
    <x v="0"/>
    <n v="5"/>
    <s v="90’s Music"/>
    <n v="997"/>
    <n v="1"/>
    <n v="185"/>
    <n v="52"/>
    <d v="2011-03-20T00:00:00"/>
    <s v="202 Hoxton Street"/>
    <s v="London"/>
    <x v="7"/>
    <n v="5.94"/>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2"/>
    <s v="March"/>
  </r>
  <r>
    <n v="134"/>
    <x v="114"/>
    <n v="206"/>
    <x v="211"/>
    <n v="2553"/>
    <x v="1203"/>
    <s v="D. DeLeo/Kretz/Weiland"/>
    <n v="505991"/>
    <n v="0.99"/>
    <n v="1"/>
    <s v="MPEG audio file"/>
    <n v="1"/>
    <x v="0"/>
    <n v="8"/>
    <s v="Music"/>
    <n v="997"/>
    <n v="1"/>
    <n v="185"/>
    <n v="52"/>
    <d v="2011-03-20T00:00:00"/>
    <s v="202 Hoxton Street"/>
    <s v="London"/>
    <x v="7"/>
    <n v="5.94"/>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2"/>
    <s v="March"/>
  </r>
  <r>
    <n v="17"/>
    <x v="10"/>
    <n v="23"/>
    <x v="12"/>
    <n v="230"/>
    <x v="1204"/>
    <s v="NULL"/>
    <n v="283402"/>
    <n v="0.99"/>
    <n v="1"/>
    <s v="MPEG audio file"/>
    <n v="7"/>
    <x v="4"/>
    <n v="11"/>
    <s v="Brazilian Music"/>
    <n v="36"/>
    <n v="1"/>
    <n v="6"/>
    <n v="37"/>
    <d v="2009-01-19T00:00:00"/>
    <s v="Berger Straße 10"/>
    <s v="Frankfurt"/>
    <x v="0"/>
    <n v="0.99"/>
    <n v="37"/>
    <s v="Fynn"/>
    <s v="Zimmermann"/>
    <s v="Berger Straße 10"/>
    <s v="Frankfurt"/>
    <s v="Germany"/>
    <s v="+49 069 40598889"/>
    <n v="3"/>
    <n v="3"/>
    <s v="Jane"/>
    <s v="Peacock"/>
    <x v="1"/>
    <s v="Sales Support Agent"/>
    <n v="2"/>
    <s v="1111 6 Ave SW"/>
    <s v="Calgary"/>
    <s v="Canada"/>
    <s v="+1 (403) 262-3443"/>
    <s v="jane@chinookcorp.com"/>
    <s v="Sales Manager"/>
    <s v="Nancy"/>
    <s v="Edwards"/>
    <n v="51"/>
    <n v="22"/>
    <x v="0"/>
    <s v="January"/>
  </r>
  <r>
    <n v="17"/>
    <x v="10"/>
    <n v="23"/>
    <x v="12"/>
    <n v="230"/>
    <x v="1204"/>
    <s v="NULL"/>
    <n v="283402"/>
    <n v="0.99"/>
    <n v="1"/>
    <s v="MPEG audio file"/>
    <n v="7"/>
    <x v="4"/>
    <n v="1"/>
    <s v="Music"/>
    <n v="36"/>
    <n v="1"/>
    <n v="6"/>
    <n v="37"/>
    <d v="2009-01-19T00:00:00"/>
    <s v="Berger Straße 10"/>
    <s v="Frankfurt"/>
    <x v="0"/>
    <n v="0.99"/>
    <n v="37"/>
    <s v="Fynn"/>
    <s v="Zimmermann"/>
    <s v="Berger Straße 10"/>
    <s v="Frankfurt"/>
    <s v="Germany"/>
    <s v="+49 069 40598889"/>
    <n v="3"/>
    <n v="3"/>
    <s v="Jane"/>
    <s v="Peacock"/>
    <x v="1"/>
    <s v="Sales Support Agent"/>
    <n v="2"/>
    <s v="1111 6 Ave SW"/>
    <s v="Calgary"/>
    <s v="Canada"/>
    <s v="+1 (403) 262-3443"/>
    <s v="jane@chinookcorp.com"/>
    <s v="Sales Manager"/>
    <s v="Nancy"/>
    <s v="Edwards"/>
    <n v="51"/>
    <n v="22"/>
    <x v="0"/>
    <s v="January"/>
  </r>
  <r>
    <n v="17"/>
    <x v="10"/>
    <n v="23"/>
    <x v="12"/>
    <n v="230"/>
    <x v="1204"/>
    <s v="NULL"/>
    <n v="283402"/>
    <n v="0.99"/>
    <n v="1"/>
    <s v="MPEG audio file"/>
    <n v="7"/>
    <x v="4"/>
    <n v="8"/>
    <s v="Music"/>
    <n v="36"/>
    <n v="1"/>
    <n v="6"/>
    <n v="37"/>
    <d v="2009-01-19T00:00:00"/>
    <s v="Berger Straße 10"/>
    <s v="Frankfurt"/>
    <x v="0"/>
    <n v="0.99"/>
    <n v="37"/>
    <s v="Fynn"/>
    <s v="Zimmermann"/>
    <s v="Berger Straße 10"/>
    <s v="Frankfurt"/>
    <s v="Germany"/>
    <s v="+49 069 40598889"/>
    <n v="3"/>
    <n v="3"/>
    <s v="Jane"/>
    <s v="Peacock"/>
    <x v="1"/>
    <s v="Sales Support Agent"/>
    <n v="2"/>
    <s v="1111 6 Ave SW"/>
    <s v="Calgary"/>
    <s v="Canada"/>
    <s v="+1 (403) 262-3443"/>
    <s v="jane@chinookcorp.com"/>
    <s v="Sales Manager"/>
    <s v="Nancy"/>
    <s v="Edwards"/>
    <n v="51"/>
    <n v="22"/>
    <x v="0"/>
    <s v="January"/>
  </r>
  <r>
    <n v="114"/>
    <x v="51"/>
    <n v="256"/>
    <x v="269"/>
    <n v="3276"/>
    <x v="1205"/>
    <s v="NULL"/>
    <n v="340890"/>
    <n v="0.99"/>
    <n v="2"/>
    <s v="Protected AAC audio file"/>
    <n v="1"/>
    <x v="0"/>
    <n v="5"/>
    <s v="90’s Music"/>
    <n v="542"/>
    <n v="1"/>
    <n v="101"/>
    <n v="9"/>
    <d v="2010-03-13T00:00:00"/>
    <s v="Sønder Boulevard 51"/>
    <s v="Copenhagen"/>
    <x v="23"/>
    <n v="5.94"/>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1"/>
    <s v="March"/>
  </r>
  <r>
    <n v="114"/>
    <x v="51"/>
    <n v="256"/>
    <x v="269"/>
    <n v="3276"/>
    <x v="1205"/>
    <s v="NULL"/>
    <n v="340890"/>
    <n v="0.99"/>
    <n v="2"/>
    <s v="Protected AAC audio file"/>
    <n v="1"/>
    <x v="0"/>
    <n v="8"/>
    <s v="Music"/>
    <n v="542"/>
    <n v="1"/>
    <n v="101"/>
    <n v="9"/>
    <d v="2010-03-13T00:00:00"/>
    <s v="Sønder Boulevard 51"/>
    <s v="Copenhagen"/>
    <x v="23"/>
    <n v="5.94"/>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1"/>
    <s v="March"/>
  </r>
  <r>
    <n v="114"/>
    <x v="51"/>
    <n v="256"/>
    <x v="269"/>
    <n v="3276"/>
    <x v="1205"/>
    <s v="NULL"/>
    <n v="340890"/>
    <n v="0.99"/>
    <n v="2"/>
    <s v="Protected AAC audio file"/>
    <n v="1"/>
    <x v="0"/>
    <n v="1"/>
    <s v="Music"/>
    <n v="542"/>
    <n v="1"/>
    <n v="101"/>
    <n v="9"/>
    <d v="2010-03-13T00:00:00"/>
    <s v="Sønder Boulevard 51"/>
    <s v="Copenhagen"/>
    <x v="23"/>
    <n v="5.94"/>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1"/>
    <s v="March"/>
  </r>
  <r>
    <n v="150"/>
    <x v="102"/>
    <n v="255"/>
    <x v="270"/>
    <n v="3264"/>
    <x v="1206"/>
    <s v="NULL"/>
    <n v="239094"/>
    <n v="0.99"/>
    <n v="2"/>
    <s v="Protected AAC audio file"/>
    <n v="9"/>
    <x v="14"/>
    <n v="1"/>
    <s v="Music"/>
    <n v="539"/>
    <n v="1"/>
    <n v="101"/>
    <n v="9"/>
    <d v="2010-03-13T00:00:00"/>
    <s v="Sønder Boulevard 51"/>
    <s v="Copenhagen"/>
    <x v="23"/>
    <n v="5.94"/>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1"/>
    <s v="March"/>
  </r>
  <r>
    <n v="150"/>
    <x v="102"/>
    <n v="255"/>
    <x v="270"/>
    <n v="3264"/>
    <x v="1206"/>
    <s v="NULL"/>
    <n v="239094"/>
    <n v="0.99"/>
    <n v="2"/>
    <s v="Protected AAC audio file"/>
    <n v="9"/>
    <x v="14"/>
    <n v="8"/>
    <s v="Music"/>
    <n v="539"/>
    <n v="1"/>
    <n v="101"/>
    <n v="9"/>
    <d v="2010-03-13T00:00:00"/>
    <s v="Sønder Boulevard 51"/>
    <s v="Copenhagen"/>
    <x v="23"/>
    <n v="5.94"/>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1"/>
    <s v="March"/>
  </r>
  <r>
    <n v="114"/>
    <x v="51"/>
    <n v="256"/>
    <x v="269"/>
    <n v="3280"/>
    <x v="1207"/>
    <s v="NULL"/>
    <n v="515435"/>
    <n v="0.99"/>
    <n v="2"/>
    <s v="Protected AAC audio file"/>
    <n v="1"/>
    <x v="0"/>
    <n v="1"/>
    <s v="Music"/>
    <n v="543"/>
    <n v="1"/>
    <n v="101"/>
    <n v="9"/>
    <d v="2010-03-13T00:00:00"/>
    <s v="Sønder Boulevard 51"/>
    <s v="Copenhagen"/>
    <x v="23"/>
    <n v="5.94"/>
    <n v="9"/>
    <s v="Kara"/>
    <s v="Nielsen"/>
    <s v="Sønder Boulevard 51"/>
    <s v="Copenhagen"/>
    <s v="Denmark"/>
    <s v="+453 3331 9991"/>
    <n v="4"/>
    <n v="4"/>
    <s v="Margaret"/>
    <s v="Park"/>
    <x v="1"/>
    <s v="Sales Support Agent"/>
    <n v="2"/>
    <s v="683 10 Street SW"/>
    <s v="Calgary"/>
    <s v="Canada"/>
    <s v="+1 (403) 263-4423"/>
    <s v="margaret@chinookcorp.com"/>
    <s v="Sales Manager"/>
    <s v="Nancy"/>
    <s v="Edwards"/>
    <n v="77"/>
    <n v="21"/>
    <x v="1"/>
    <s v="March"/>
  </r>
  <r>
    <n v="114"/>
    <x v="51"/>
    <n v="256"/>
    <x v="269"/>
    <n v="3280"/>
    <x v="1207"/>
    <s v="NULL"/>
    <n v="515435"/>
    <n v="0.99"/>
    <n v="2"/>
    <s v="Protected AAC audio file"/>
    <n v="1"/>
    <x v="0"/>
    <n v="5"/>
    <s v="90’s Music"/>
    <n v="543"/>
    <n v="1"/>
    <n v="101"/>
    <n v="9"/>
    <d v="2010-03-13T00:00:00"/>
    <s v="Sønder Boulevard 51"/>
    <s v="Copenhagen"/>
    <x v="23"/>
    <n v="5.94"/>
    <n v="9"/>
    <s v="Kara"/>
    <s v="Nielsen"/>
    <s v="Sønder Boulevard 51"/>
    <s v="Copenhagen"/>
    <s v="Denmark"/>
    <s v="+453 3331 9991"/>
    <n v="4"/>
    <n v="4"/>
    <s v="Margaret"/>
    <s v="Park"/>
    <x v="2"/>
    <s v="Sales Support Agent"/>
    <n v="2"/>
    <s v="683 10 Street SW"/>
    <s v="Calgary"/>
    <s v="Canada"/>
    <s v="+1 (403) 263-4423"/>
    <s v="margaret@chinookcorp.com"/>
    <s v="Sales Manager"/>
    <s v="Nancy"/>
    <s v="Edwards"/>
    <n v="77"/>
    <n v="21"/>
    <x v="1"/>
    <s v="March"/>
  </r>
  <r>
    <n v="114"/>
    <x v="51"/>
    <n v="256"/>
    <x v="269"/>
    <n v="3280"/>
    <x v="1207"/>
    <s v="NULL"/>
    <n v="515435"/>
    <n v="0.99"/>
    <n v="2"/>
    <s v="Protected AAC audio file"/>
    <n v="1"/>
    <x v="0"/>
    <n v="8"/>
    <s v="Music"/>
    <n v="543"/>
    <n v="1"/>
    <n v="101"/>
    <n v="9"/>
    <d v="2010-03-13T00:00:00"/>
    <s v="Sønder Boulevard 51"/>
    <s v="Copenhagen"/>
    <x v="23"/>
    <n v="5.94"/>
    <n v="9"/>
    <s v="Kara"/>
    <s v="Nielsen"/>
    <s v="Sønder Boulevard 51"/>
    <s v="Copenhagen"/>
    <s v="Denmark"/>
    <s v="+453 3331 9991"/>
    <n v="4"/>
    <n v="4"/>
    <s v="Margaret"/>
    <s v="Park"/>
    <x v="2"/>
    <s v="Sales Support Agent"/>
    <n v="2"/>
    <s v="683 10 Street SW"/>
    <s v="Calgary"/>
    <s v="Canada"/>
    <s v="+1 (403) 263-4423"/>
    <s v="margaret@chinookcorp.com"/>
    <s v="Sales Manager"/>
    <s v="Nancy"/>
    <s v="Edwards"/>
    <n v="77"/>
    <n v="21"/>
    <x v="1"/>
    <s v="March"/>
  </r>
  <r>
    <n v="150"/>
    <x v="102"/>
    <n v="255"/>
    <x v="270"/>
    <n v="3272"/>
    <x v="1208"/>
    <s v="NULL"/>
    <n v="187546"/>
    <n v="0.99"/>
    <n v="2"/>
    <s v="Protected AAC audio file"/>
    <n v="9"/>
    <x v="14"/>
    <n v="1"/>
    <s v="Music"/>
    <n v="541"/>
    <n v="1"/>
    <n v="101"/>
    <n v="9"/>
    <d v="2010-03-13T00:00:00"/>
    <s v="Sønder Boulevard 51"/>
    <s v="Copenhagen"/>
    <x v="23"/>
    <n v="5.94"/>
    <n v="9"/>
    <s v="Kara"/>
    <s v="Nielsen"/>
    <s v="Sønder Boulevard 51"/>
    <s v="Copenhagen"/>
    <s v="Denmark"/>
    <s v="+453 3331 9991"/>
    <n v="4"/>
    <n v="4"/>
    <s v="Margaret"/>
    <s v="Park"/>
    <x v="2"/>
    <s v="Sales Support Agent"/>
    <n v="2"/>
    <s v="683 10 Street SW"/>
    <s v="Calgary"/>
    <s v="Canada"/>
    <s v="+1 (403) 263-4423"/>
    <s v="margaret@chinookcorp.com"/>
    <s v="Sales Manager"/>
    <s v="Nancy"/>
    <s v="Edwards"/>
    <n v="77"/>
    <n v="21"/>
    <x v="1"/>
    <s v="March"/>
  </r>
  <r>
    <n v="150"/>
    <x v="102"/>
    <n v="255"/>
    <x v="270"/>
    <n v="3272"/>
    <x v="1208"/>
    <s v="NULL"/>
    <n v="187546"/>
    <n v="0.99"/>
    <n v="2"/>
    <s v="Protected AAC audio file"/>
    <n v="9"/>
    <x v="14"/>
    <n v="8"/>
    <s v="Music"/>
    <n v="541"/>
    <n v="1"/>
    <n v="101"/>
    <n v="9"/>
    <d v="2010-03-13T00:00:00"/>
    <s v="Sønder Boulevard 51"/>
    <s v="Copenhagen"/>
    <x v="23"/>
    <n v="5.94"/>
    <n v="9"/>
    <s v="Kara"/>
    <s v="Nielsen"/>
    <s v="Sønder Boulevard 51"/>
    <s v="Copenhagen"/>
    <s v="Denmark"/>
    <s v="+453 3331 9991"/>
    <n v="4"/>
    <n v="4"/>
    <s v="Margaret"/>
    <s v="Park"/>
    <x v="2"/>
    <s v="Sales Support Agent"/>
    <n v="2"/>
    <s v="683 10 Street SW"/>
    <s v="Calgary"/>
    <s v="Canada"/>
    <s v="+1 (403) 263-4423"/>
    <s v="margaret@chinookcorp.com"/>
    <s v="Sales Manager"/>
    <s v="Nancy"/>
    <s v="Edwards"/>
    <n v="77"/>
    <n v="21"/>
    <x v="1"/>
    <s v="March"/>
  </r>
  <r>
    <n v="114"/>
    <x v="51"/>
    <n v="256"/>
    <x v="269"/>
    <n v="3284"/>
    <x v="1209"/>
    <s v="NULL"/>
    <n v="258343"/>
    <n v="0.99"/>
    <n v="2"/>
    <s v="Protected AAC audio file"/>
    <n v="1"/>
    <x v="0"/>
    <n v="8"/>
    <s v="Music"/>
    <n v="544"/>
    <n v="1"/>
    <n v="101"/>
    <n v="9"/>
    <d v="2010-03-13T00:00:00"/>
    <s v="Sønder Boulevard 51"/>
    <s v="Copenhagen"/>
    <x v="23"/>
    <n v="5.94"/>
    <n v="9"/>
    <s v="Kara"/>
    <s v="Nielsen"/>
    <s v="Sønder Boulevard 51"/>
    <s v="Copenhagen"/>
    <s v="Denmark"/>
    <s v="+453 3331 9991"/>
    <n v="4"/>
    <n v="4"/>
    <s v="Margaret"/>
    <s v="Park"/>
    <x v="2"/>
    <s v="Sales Support Agent"/>
    <n v="2"/>
    <s v="683 10 Street SW"/>
    <s v="Calgary"/>
    <s v="Canada"/>
    <s v="+1 (403) 263-4423"/>
    <s v="margaret@chinookcorp.com"/>
    <s v="Sales Manager"/>
    <s v="Nancy"/>
    <s v="Edwards"/>
    <n v="77"/>
    <n v="21"/>
    <x v="1"/>
    <s v="March"/>
  </r>
  <r>
    <n v="114"/>
    <x v="51"/>
    <n v="256"/>
    <x v="269"/>
    <n v="3284"/>
    <x v="1209"/>
    <s v="NULL"/>
    <n v="258343"/>
    <n v="0.99"/>
    <n v="2"/>
    <s v="Protected AAC audio file"/>
    <n v="1"/>
    <x v="0"/>
    <n v="5"/>
    <s v="90’s Music"/>
    <n v="544"/>
    <n v="1"/>
    <n v="101"/>
    <n v="9"/>
    <d v="2010-03-13T00:00:00"/>
    <s v="Sønder Boulevard 51"/>
    <s v="Copenhagen"/>
    <x v="23"/>
    <n v="5.94"/>
    <n v="9"/>
    <s v="Kara"/>
    <s v="Nielsen"/>
    <s v="Sønder Boulevard 51"/>
    <s v="Copenhagen"/>
    <s v="Denmark"/>
    <s v="+453 3331 9991"/>
    <n v="4"/>
    <n v="4"/>
    <s v="Margaret"/>
    <s v="Park"/>
    <x v="2"/>
    <s v="Sales Support Agent"/>
    <n v="2"/>
    <s v="683 10 Street SW"/>
    <s v="Calgary"/>
    <s v="Canada"/>
    <s v="+1 (403) 263-4423"/>
    <s v="margaret@chinookcorp.com"/>
    <s v="Sales Manager"/>
    <s v="Nancy"/>
    <s v="Edwards"/>
    <n v="77"/>
    <n v="21"/>
    <x v="1"/>
    <s v="March"/>
  </r>
  <r>
    <n v="114"/>
    <x v="51"/>
    <n v="256"/>
    <x v="269"/>
    <n v="3284"/>
    <x v="1209"/>
    <s v="NULL"/>
    <n v="258343"/>
    <n v="0.99"/>
    <n v="2"/>
    <s v="Protected AAC audio file"/>
    <n v="1"/>
    <x v="0"/>
    <n v="1"/>
    <s v="Music"/>
    <n v="544"/>
    <n v="1"/>
    <n v="101"/>
    <n v="9"/>
    <d v="2010-03-13T00:00:00"/>
    <s v="Sønder Boulevard 51"/>
    <s v="Copenhagen"/>
    <x v="23"/>
    <n v="5.94"/>
    <n v="9"/>
    <s v="Kara"/>
    <s v="Nielsen"/>
    <s v="Sønder Boulevard 51"/>
    <s v="Copenhagen"/>
    <s v="Denmark"/>
    <s v="+453 3331 9991"/>
    <n v="4"/>
    <n v="4"/>
    <s v="Margaret"/>
    <s v="Park"/>
    <x v="2"/>
    <s v="Sales Support Agent"/>
    <n v="2"/>
    <s v="683 10 Street SW"/>
    <s v="Calgary"/>
    <s v="Canada"/>
    <s v="+1 (403) 263-4423"/>
    <s v="margaret@chinookcorp.com"/>
    <s v="Sales Manager"/>
    <s v="Nancy"/>
    <s v="Edwards"/>
    <n v="77"/>
    <n v="21"/>
    <x v="1"/>
    <s v="March"/>
  </r>
  <r>
    <n v="150"/>
    <x v="102"/>
    <n v="255"/>
    <x v="270"/>
    <n v="3268"/>
    <x v="1210"/>
    <s v="NULL"/>
    <n v="227995"/>
    <n v="0.99"/>
    <n v="2"/>
    <s v="Protected AAC audio file"/>
    <n v="9"/>
    <x v="14"/>
    <n v="1"/>
    <s v="Music"/>
    <n v="540"/>
    <n v="1"/>
    <n v="101"/>
    <n v="9"/>
    <d v="2010-03-13T00:00:00"/>
    <s v="Sønder Boulevard 51"/>
    <s v="Copenhagen"/>
    <x v="23"/>
    <n v="5.94"/>
    <n v="9"/>
    <s v="Kara"/>
    <s v="Nielsen"/>
    <s v="Sønder Boulevard 51"/>
    <s v="Copenhagen"/>
    <s v="Denmark"/>
    <s v="+453 3331 9991"/>
    <n v="4"/>
    <n v="4"/>
    <s v="Margaret"/>
    <s v="Park"/>
    <x v="2"/>
    <s v="Sales Support Agent"/>
    <n v="2"/>
    <s v="683 10 Street SW"/>
    <s v="Calgary"/>
    <s v="Canada"/>
    <s v="+1 (403) 263-4423"/>
    <s v="margaret@chinookcorp.com"/>
    <s v="Sales Manager"/>
    <s v="Nancy"/>
    <s v="Edwards"/>
    <n v="77"/>
    <n v="21"/>
    <x v="1"/>
    <s v="March"/>
  </r>
  <r>
    <n v="150"/>
    <x v="102"/>
    <n v="255"/>
    <x v="270"/>
    <n v="3268"/>
    <x v="1210"/>
    <s v="NULL"/>
    <n v="227995"/>
    <n v="0.99"/>
    <n v="2"/>
    <s v="Protected AAC audio file"/>
    <n v="9"/>
    <x v="14"/>
    <n v="8"/>
    <s v="Music"/>
    <n v="540"/>
    <n v="1"/>
    <n v="101"/>
    <n v="9"/>
    <d v="2010-03-13T00:00:00"/>
    <s v="Sønder Boulevard 51"/>
    <s v="Copenhagen"/>
    <x v="23"/>
    <n v="5.94"/>
    <n v="9"/>
    <s v="Kara"/>
    <s v="Nielsen"/>
    <s v="Sønder Boulevard 51"/>
    <s v="Copenhagen"/>
    <s v="Denmark"/>
    <s v="+453 3331 9991"/>
    <n v="4"/>
    <n v="4"/>
    <s v="Margaret"/>
    <s v="Park"/>
    <x v="2"/>
    <s v="Sales Support Agent"/>
    <n v="2"/>
    <s v="683 10 Street SW"/>
    <s v="Calgary"/>
    <s v="Canada"/>
    <s v="+1 (403) 263-4423"/>
    <s v="margaret@chinookcorp.com"/>
    <s v="Sales Manager"/>
    <s v="Nancy"/>
    <s v="Edwards"/>
    <n v="77"/>
    <n v="21"/>
    <x v="1"/>
    <s v="March"/>
  </r>
  <r>
    <n v="113"/>
    <x v="48"/>
    <n v="169"/>
    <x v="93"/>
    <n v="2085"/>
    <x v="270"/>
    <s v="NULL"/>
    <n v="208431"/>
    <n v="0.99"/>
    <n v="1"/>
    <s v="MPEG audio file"/>
    <n v="7"/>
    <x v="4"/>
    <n v="1"/>
    <s v="Music"/>
    <n v="920"/>
    <n v="1"/>
    <n v="171"/>
    <n v="35"/>
    <d v="2011-01-17T00:00:00"/>
    <s v="Rua dos Campeões Europeus de Viena, 4350"/>
    <s v="Porto"/>
    <x v="11"/>
    <n v="5.94"/>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2"/>
    <s v="January"/>
  </r>
  <r>
    <n v="114"/>
    <x v="51"/>
    <n v="170"/>
    <x v="272"/>
    <n v="2093"/>
    <x v="1211"/>
    <s v="O. Osbourne"/>
    <n v="257252"/>
    <n v="0.99"/>
    <n v="2"/>
    <s v="Protected AAC audio file"/>
    <n v="1"/>
    <x v="0"/>
    <n v="8"/>
    <s v="Music"/>
    <n v="922"/>
    <n v="1"/>
    <n v="171"/>
    <n v="35"/>
    <d v="2011-01-17T00:00:00"/>
    <s v="Rua dos Campeões Europeus de Viena, 4350"/>
    <s v="Porto"/>
    <x v="11"/>
    <n v="5.94"/>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2"/>
    <s v="January"/>
  </r>
  <r>
    <n v="114"/>
    <x v="51"/>
    <n v="170"/>
    <x v="272"/>
    <n v="2093"/>
    <x v="1211"/>
    <s v="O. Osbourne"/>
    <n v="257252"/>
    <n v="0.99"/>
    <n v="2"/>
    <s v="Protected AAC audio file"/>
    <n v="1"/>
    <x v="0"/>
    <n v="1"/>
    <s v="Music"/>
    <n v="922"/>
    <n v="1"/>
    <n v="171"/>
    <n v="35"/>
    <d v="2011-01-17T00:00:00"/>
    <s v="Rua dos Campeões Europeus de Viena, 4350"/>
    <s v="Porto"/>
    <x v="11"/>
    <n v="5.94"/>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2"/>
    <s v="January"/>
  </r>
  <r>
    <n v="114"/>
    <x v="51"/>
    <n v="174"/>
    <x v="96"/>
    <n v="2101"/>
    <x v="1212"/>
    <s v="O. Osbourne, R. Daisley, R. Rhoads"/>
    <n v="308897"/>
    <n v="0.99"/>
    <n v="1"/>
    <s v="MPEG audio file"/>
    <n v="3"/>
    <x v="2"/>
    <n v="1"/>
    <s v="Music"/>
    <n v="924"/>
    <n v="1"/>
    <n v="171"/>
    <n v="35"/>
    <d v="2011-01-17T00:00:00"/>
    <s v="Rua dos Campeões Europeus de Viena, 4350"/>
    <s v="Porto"/>
    <x v="11"/>
    <n v="5.94"/>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2"/>
    <s v="January"/>
  </r>
  <r>
    <n v="114"/>
    <x v="51"/>
    <n v="174"/>
    <x v="96"/>
    <n v="2101"/>
    <x v="1212"/>
    <s v="O. Osbourne, R. Daisley, R. Rhoads"/>
    <n v="308897"/>
    <n v="0.99"/>
    <n v="1"/>
    <s v="MPEG audio file"/>
    <n v="3"/>
    <x v="2"/>
    <n v="8"/>
    <s v="Music"/>
    <n v="924"/>
    <n v="1"/>
    <n v="171"/>
    <n v="35"/>
    <d v="2011-01-17T00:00:00"/>
    <s v="Rua dos Campeões Europeus de Viena, 4350"/>
    <s v="Porto"/>
    <x v="11"/>
    <n v="5.94"/>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2"/>
    <s v="January"/>
  </r>
  <r>
    <n v="113"/>
    <x v="48"/>
    <n v="169"/>
    <x v="93"/>
    <n v="2089"/>
    <x v="118"/>
    <s v="NULL"/>
    <n v="245890"/>
    <n v="0.99"/>
    <n v="1"/>
    <s v="MPEG audio file"/>
    <n v="7"/>
    <x v="4"/>
    <n v="8"/>
    <s v="Music"/>
    <n v="921"/>
    <n v="1"/>
    <n v="171"/>
    <n v="35"/>
    <d v="2011-01-17T00:00:00"/>
    <s v="Rua dos Campeões Europeus de Viena, 4350"/>
    <s v="Porto"/>
    <x v="11"/>
    <n v="5.94"/>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2"/>
    <s v="January"/>
  </r>
  <r>
    <n v="113"/>
    <x v="48"/>
    <n v="169"/>
    <x v="93"/>
    <n v="2089"/>
    <x v="118"/>
    <s v="NULL"/>
    <n v="245890"/>
    <n v="0.99"/>
    <n v="1"/>
    <s v="MPEG audio file"/>
    <n v="7"/>
    <x v="4"/>
    <n v="1"/>
    <s v="Music"/>
    <n v="921"/>
    <n v="1"/>
    <n v="171"/>
    <n v="35"/>
    <d v="2011-01-17T00:00:00"/>
    <s v="Rua dos Campeões Europeus de Viena, 4350"/>
    <s v="Porto"/>
    <x v="11"/>
    <n v="5.94"/>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2"/>
    <s v="January"/>
  </r>
  <r>
    <n v="113"/>
    <x v="48"/>
    <n v="169"/>
    <x v="93"/>
    <n v="2081"/>
    <x v="1213"/>
    <s v="NULL"/>
    <n v="190197"/>
    <n v="0.99"/>
    <n v="1"/>
    <s v="MPEG audio file"/>
    <n v="7"/>
    <x v="4"/>
    <n v="8"/>
    <s v="Music"/>
    <n v="919"/>
    <n v="1"/>
    <n v="171"/>
    <n v="35"/>
    <d v="2011-01-17T00:00:00"/>
    <s v="Rua dos Campeões Europeus de Viena, 4350"/>
    <s v="Porto"/>
    <x v="11"/>
    <n v="5.94"/>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2"/>
    <s v="January"/>
  </r>
  <r>
    <n v="113"/>
    <x v="48"/>
    <n v="169"/>
    <x v="93"/>
    <n v="2081"/>
    <x v="1213"/>
    <s v="NULL"/>
    <n v="190197"/>
    <n v="0.99"/>
    <n v="1"/>
    <s v="MPEG audio file"/>
    <n v="7"/>
    <x v="4"/>
    <n v="1"/>
    <s v="Music"/>
    <n v="919"/>
    <n v="1"/>
    <n v="171"/>
    <n v="35"/>
    <d v="2011-01-17T00:00:00"/>
    <s v="Rua dos Campeões Europeus de Viena, 4350"/>
    <s v="Porto"/>
    <x v="11"/>
    <n v="5.94"/>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2"/>
    <s v="January"/>
  </r>
  <r>
    <n v="50"/>
    <x v="43"/>
    <n v="153"/>
    <x v="82"/>
    <n v="1870"/>
    <x v="391"/>
    <s v="Hetfield, Ulrich"/>
    <n v="365061"/>
    <n v="0.99"/>
    <n v="1"/>
    <s v="MPEG audio file"/>
    <n v="3"/>
    <x v="2"/>
    <n v="8"/>
    <s v="Music"/>
    <n v="1460"/>
    <n v="1"/>
    <n v="270"/>
    <n v="42"/>
    <d v="2012-03-29T00:00:00"/>
    <s v="9, Place Louis Barthou"/>
    <s v="Bordeaux"/>
    <x v="5"/>
    <n v="8.91"/>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3"/>
    <s v="March"/>
  </r>
  <r>
    <n v="50"/>
    <x v="43"/>
    <n v="153"/>
    <x v="82"/>
    <n v="1870"/>
    <x v="391"/>
    <s v="Hetfield, Ulrich"/>
    <n v="365061"/>
    <n v="0.99"/>
    <n v="1"/>
    <s v="MPEG audio file"/>
    <n v="3"/>
    <x v="2"/>
    <n v="5"/>
    <s v="90’s Music"/>
    <n v="1460"/>
    <n v="1"/>
    <n v="270"/>
    <n v="42"/>
    <d v="2012-03-29T00:00:00"/>
    <s v="9, Place Louis Barthou"/>
    <s v="Bordeaux"/>
    <x v="5"/>
    <n v="8.91"/>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3"/>
    <s v="March"/>
  </r>
  <r>
    <n v="50"/>
    <x v="43"/>
    <n v="151"/>
    <x v="147"/>
    <n v="1852"/>
    <x v="392"/>
    <s v="James Hetfield, Lars Ulrich"/>
    <n v="588721"/>
    <n v="0.99"/>
    <n v="1"/>
    <s v="MPEG audio file"/>
    <n v="3"/>
    <x v="2"/>
    <n v="1"/>
    <s v="Music"/>
    <n v="1457"/>
    <n v="1"/>
    <n v="270"/>
    <n v="42"/>
    <d v="2012-03-29T00:00:00"/>
    <s v="9, Place Louis Barthou"/>
    <s v="Bordeaux"/>
    <x v="5"/>
    <n v="8.91"/>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3"/>
    <s v="March"/>
  </r>
  <r>
    <n v="50"/>
    <x v="43"/>
    <n v="151"/>
    <x v="147"/>
    <n v="1852"/>
    <x v="392"/>
    <s v="James Hetfield, Lars Ulrich"/>
    <n v="588721"/>
    <n v="0.99"/>
    <n v="1"/>
    <s v="MPEG audio file"/>
    <n v="3"/>
    <x v="2"/>
    <n v="8"/>
    <s v="Music"/>
    <n v="1457"/>
    <n v="1"/>
    <n v="270"/>
    <n v="42"/>
    <d v="2012-03-29T00:00:00"/>
    <s v="9, Place Louis Barthou"/>
    <s v="Bordeaux"/>
    <x v="5"/>
    <n v="8.91"/>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3"/>
    <s v="March"/>
  </r>
  <r>
    <n v="50"/>
    <x v="43"/>
    <n v="156"/>
    <x v="87"/>
    <n v="1894"/>
    <x v="1214"/>
    <s v="James Hetfield, Lars Ulrich &amp; Kirk Hammett"/>
    <n v="585769"/>
    <n v="0.99"/>
    <n v="1"/>
    <s v="MPEG audio file"/>
    <n v="3"/>
    <x v="2"/>
    <n v="1"/>
    <s v="Music"/>
    <n v="1464"/>
    <n v="1"/>
    <n v="270"/>
    <n v="42"/>
    <d v="2012-03-29T00:00:00"/>
    <s v="9, Place Louis Barthou"/>
    <s v="Bordeaux"/>
    <x v="5"/>
    <n v="8.91"/>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3"/>
    <s v="March"/>
  </r>
  <r>
    <n v="50"/>
    <x v="43"/>
    <n v="156"/>
    <x v="87"/>
    <n v="1894"/>
    <x v="1214"/>
    <s v="James Hetfield, Lars Ulrich &amp; Kirk Hammett"/>
    <n v="585769"/>
    <n v="0.99"/>
    <n v="1"/>
    <s v="MPEG audio file"/>
    <n v="3"/>
    <x v="2"/>
    <n v="8"/>
    <s v="Music"/>
    <n v="1464"/>
    <n v="1"/>
    <n v="270"/>
    <n v="42"/>
    <d v="2012-03-29T00:00:00"/>
    <s v="9, Place Louis Barthou"/>
    <s v="Bordeaux"/>
    <x v="5"/>
    <n v="8.91"/>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3"/>
    <s v="March"/>
  </r>
  <r>
    <n v="50"/>
    <x v="43"/>
    <n v="153"/>
    <x v="82"/>
    <n v="1864"/>
    <x v="1215"/>
    <s v="Hetfield, Ulrich, Hammett"/>
    <n v="395520"/>
    <n v="0.99"/>
    <n v="1"/>
    <s v="MPEG audio file"/>
    <n v="3"/>
    <x v="2"/>
    <n v="5"/>
    <s v="90’s Music"/>
    <n v="1459"/>
    <n v="1"/>
    <n v="270"/>
    <n v="42"/>
    <d v="2012-03-29T00:00:00"/>
    <s v="9, Place Louis Barthou"/>
    <s v="Bordeaux"/>
    <x v="5"/>
    <n v="8.91"/>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3"/>
    <s v="March"/>
  </r>
  <r>
    <n v="50"/>
    <x v="43"/>
    <n v="153"/>
    <x v="82"/>
    <n v="1864"/>
    <x v="1215"/>
    <s v="Hetfield, Ulrich, Hammett"/>
    <n v="395520"/>
    <n v="0.99"/>
    <n v="1"/>
    <s v="MPEG audio file"/>
    <n v="3"/>
    <x v="2"/>
    <n v="1"/>
    <s v="Music"/>
    <n v="1459"/>
    <n v="1"/>
    <n v="270"/>
    <n v="42"/>
    <d v="2012-03-29T00:00:00"/>
    <s v="9, Place Louis Barthou"/>
    <s v="Bordeaux"/>
    <x v="5"/>
    <n v="8.91"/>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3"/>
    <s v="March"/>
  </r>
  <r>
    <n v="50"/>
    <x v="43"/>
    <n v="153"/>
    <x v="82"/>
    <n v="1864"/>
    <x v="1215"/>
    <s v="Hetfield, Ulrich, Hammett"/>
    <n v="395520"/>
    <n v="0.99"/>
    <n v="1"/>
    <s v="MPEG audio file"/>
    <n v="3"/>
    <x v="2"/>
    <n v="8"/>
    <s v="Music"/>
    <n v="1459"/>
    <n v="1"/>
    <n v="270"/>
    <n v="42"/>
    <d v="2012-03-29T00:00:00"/>
    <s v="9, Place Louis Barthou"/>
    <s v="Bordeaux"/>
    <x v="5"/>
    <n v="8.91"/>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3"/>
    <s v="March"/>
  </r>
  <r>
    <n v="50"/>
    <x v="43"/>
    <n v="154"/>
    <x v="84"/>
    <n v="1876"/>
    <x v="1027"/>
    <s v="Metallica"/>
    <n v="311719"/>
    <n v="0.99"/>
    <n v="1"/>
    <s v="MPEG audio file"/>
    <n v="3"/>
    <x v="2"/>
    <n v="8"/>
    <s v="Music"/>
    <n v="1461"/>
    <n v="1"/>
    <n v="270"/>
    <n v="42"/>
    <d v="2012-03-29T00:00:00"/>
    <s v="9, Place Louis Barthou"/>
    <s v="Bordeaux"/>
    <x v="5"/>
    <n v="8.91"/>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3"/>
    <s v="March"/>
  </r>
  <r>
    <n v="50"/>
    <x v="43"/>
    <n v="154"/>
    <x v="84"/>
    <n v="1876"/>
    <x v="1027"/>
    <s v="Metallica"/>
    <n v="311719"/>
    <n v="0.99"/>
    <n v="1"/>
    <s v="MPEG audio file"/>
    <n v="3"/>
    <x v="2"/>
    <n v="1"/>
    <s v="Music"/>
    <n v="1461"/>
    <n v="1"/>
    <n v="270"/>
    <n v="42"/>
    <d v="2012-03-29T00:00:00"/>
    <s v="9, Place Louis Barthou"/>
    <s v="Bordeaux"/>
    <x v="5"/>
    <n v="8.91"/>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3"/>
    <s v="March"/>
  </r>
  <r>
    <n v="50"/>
    <x v="43"/>
    <n v="154"/>
    <x v="84"/>
    <n v="1876"/>
    <x v="1027"/>
    <s v="Metallica"/>
    <n v="311719"/>
    <n v="0.99"/>
    <n v="1"/>
    <s v="MPEG audio file"/>
    <n v="3"/>
    <x v="2"/>
    <n v="17"/>
    <s v="Heavy Metal Classic"/>
    <n v="1461"/>
    <n v="1"/>
    <n v="270"/>
    <n v="42"/>
    <d v="2012-03-29T00:00:00"/>
    <s v="9, Place Louis Barthou"/>
    <s v="Bordeaux"/>
    <x v="5"/>
    <n v="8.91"/>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3"/>
    <s v="March"/>
  </r>
  <r>
    <n v="50"/>
    <x v="43"/>
    <n v="155"/>
    <x v="83"/>
    <n v="1888"/>
    <x v="111"/>
    <s v="Bob Rock/James Hetfield/Kirk Hammett/Lars Ulrich"/>
    <n v="430210"/>
    <n v="0.99"/>
    <n v="1"/>
    <s v="MPEG audio file"/>
    <n v="3"/>
    <x v="2"/>
    <n v="1"/>
    <s v="Music"/>
    <n v="1463"/>
    <n v="1"/>
    <n v="270"/>
    <n v="42"/>
    <d v="2012-03-29T00:00:00"/>
    <s v="9, Place Louis Barthou"/>
    <s v="Bordeaux"/>
    <x v="5"/>
    <n v="8.91"/>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3"/>
    <s v="March"/>
  </r>
  <r>
    <n v="50"/>
    <x v="43"/>
    <n v="155"/>
    <x v="83"/>
    <n v="1882"/>
    <x v="390"/>
    <s v="Bob Rock/James Hetfield/Kirk Hammett/Lars Ulrich"/>
    <n v="350458"/>
    <n v="0.99"/>
    <n v="1"/>
    <s v="MPEG audio file"/>
    <n v="3"/>
    <x v="2"/>
    <n v="8"/>
    <s v="Music"/>
    <n v="1462"/>
    <n v="1"/>
    <n v="270"/>
    <n v="42"/>
    <d v="2012-03-29T00:00:00"/>
    <s v="9, Place Louis Barthou"/>
    <s v="Bordeaux"/>
    <x v="5"/>
    <n v="8.91"/>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3"/>
    <s v="March"/>
  </r>
  <r>
    <n v="50"/>
    <x v="43"/>
    <n v="152"/>
    <x v="81"/>
    <n v="1858"/>
    <x v="108"/>
    <s v="C.Burton"/>
    <n v="347428"/>
    <n v="0.99"/>
    <n v="1"/>
    <s v="MPEG audio file"/>
    <n v="3"/>
    <x v="2"/>
    <n v="8"/>
    <s v="Music"/>
    <n v="1458"/>
    <n v="1"/>
    <n v="270"/>
    <n v="42"/>
    <d v="2012-03-29T00:00:00"/>
    <s v="9, Place Louis Barthou"/>
    <s v="Bordeaux"/>
    <x v="5"/>
    <n v="8.91"/>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3"/>
    <s v="March"/>
  </r>
  <r>
    <n v="50"/>
    <x v="43"/>
    <n v="156"/>
    <x v="87"/>
    <n v="1900"/>
    <x v="1216"/>
    <s v="James Hetfield, Lars Ulrich and Cliff Burton"/>
    <n v="588564"/>
    <n v="0.99"/>
    <n v="1"/>
    <s v="MPEG audio file"/>
    <n v="3"/>
    <x v="2"/>
    <n v="8"/>
    <s v="Music"/>
    <n v="1465"/>
    <n v="1"/>
    <n v="270"/>
    <n v="42"/>
    <d v="2012-03-29T00:00:00"/>
    <s v="9, Place Louis Barthou"/>
    <s v="Bordeaux"/>
    <x v="5"/>
    <n v="8.91"/>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3"/>
    <s v="March"/>
  </r>
  <r>
    <n v="50"/>
    <x v="43"/>
    <n v="156"/>
    <x v="87"/>
    <n v="1900"/>
    <x v="1216"/>
    <s v="James Hetfield, Lars Ulrich and Cliff Burton"/>
    <n v="588564"/>
    <n v="0.99"/>
    <n v="1"/>
    <s v="MPEG audio file"/>
    <n v="3"/>
    <x v="2"/>
    <n v="1"/>
    <s v="Music"/>
    <n v="1465"/>
    <n v="1"/>
    <n v="270"/>
    <n v="42"/>
    <d v="2012-03-29T00:00:00"/>
    <s v="9, Place Louis Barthou"/>
    <s v="Bordeaux"/>
    <x v="5"/>
    <n v="8.91"/>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3"/>
    <s v="March"/>
  </r>
  <r>
    <n v="100"/>
    <x v="41"/>
    <n v="141"/>
    <x v="73"/>
    <n v="3141"/>
    <x v="1217"/>
    <s v="Sykes"/>
    <n v="250853"/>
    <n v="0.99"/>
    <n v="1"/>
    <s v="MPEG audio file"/>
    <n v="3"/>
    <x v="2"/>
    <n v="8"/>
    <s v="Music"/>
    <n v="1664"/>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00"/>
    <x v="41"/>
    <n v="141"/>
    <x v="73"/>
    <n v="3141"/>
    <x v="1217"/>
    <s v="Sykes"/>
    <n v="250853"/>
    <n v="0.99"/>
    <n v="1"/>
    <s v="MPEG audio file"/>
    <n v="3"/>
    <x v="2"/>
    <n v="5"/>
    <s v="90’s Music"/>
    <n v="1664"/>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00"/>
    <x v="41"/>
    <n v="141"/>
    <x v="73"/>
    <n v="3141"/>
    <x v="1217"/>
    <s v="Sykes"/>
    <n v="250853"/>
    <n v="0.99"/>
    <n v="1"/>
    <s v="MPEG audio file"/>
    <n v="3"/>
    <x v="2"/>
    <n v="1"/>
    <s v="Music"/>
    <n v="1664"/>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48"/>
    <x v="112"/>
    <n v="228"/>
    <x v="209"/>
    <n v="3168"/>
    <x v="1218"/>
    <s v="NULL"/>
    <n v="2601017"/>
    <n v="1.99"/>
    <n v="3"/>
    <s v="Protected MPEG-4 video file"/>
    <n v="21"/>
    <x v="20"/>
    <n v="10"/>
    <s v="TV Shows"/>
    <n v="1667"/>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48"/>
    <x v="112"/>
    <n v="228"/>
    <x v="209"/>
    <n v="3168"/>
    <x v="1218"/>
    <s v="NULL"/>
    <n v="2601017"/>
    <n v="1.99"/>
    <n v="3"/>
    <s v="Protected MPEG-4 video file"/>
    <n v="21"/>
    <x v="20"/>
    <n v="3"/>
    <s v="TV Shows"/>
    <n v="1667"/>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53"/>
    <x v="126"/>
    <n v="246"/>
    <x v="234"/>
    <n v="3114"/>
    <x v="110"/>
    <s v="Dave Kushner, Duff, Matt Sorum, Scott Weiland &amp; Slash"/>
    <n v="248398"/>
    <n v="0.99"/>
    <n v="1"/>
    <s v="MPEG audio file"/>
    <n v="1"/>
    <x v="0"/>
    <n v="1"/>
    <s v="Music"/>
    <n v="1661"/>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53"/>
    <x v="126"/>
    <n v="246"/>
    <x v="234"/>
    <n v="3114"/>
    <x v="110"/>
    <s v="Dave Kushner, Duff, Matt Sorum, Scott Weiland &amp; Slash"/>
    <n v="248398"/>
    <n v="0.99"/>
    <n v="1"/>
    <s v="MPEG audio file"/>
    <n v="1"/>
    <x v="0"/>
    <n v="8"/>
    <s v="Music"/>
    <n v="1661"/>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56"/>
    <x v="125"/>
    <n v="250"/>
    <x v="233"/>
    <n v="3186"/>
    <x v="1219"/>
    <s v="NULL"/>
    <n v="1328870"/>
    <n v="1.99"/>
    <n v="3"/>
    <s v="Protected MPEG-4 video file"/>
    <n v="19"/>
    <x v="16"/>
    <n v="10"/>
    <s v="TV Shows"/>
    <n v="1669"/>
    <n v="1"/>
    <n v="306"/>
    <n v="5"/>
    <d v="2012-09-05T00:00:00"/>
    <s v="Klanova 9/506"/>
    <s v="Prague"/>
    <x v="15"/>
    <n v="16.86"/>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3"/>
    <s v="September"/>
  </r>
  <r>
    <n v="156"/>
    <x v="125"/>
    <n v="250"/>
    <x v="233"/>
    <n v="3186"/>
    <x v="1219"/>
    <s v="NULL"/>
    <n v="1328870"/>
    <n v="1.99"/>
    <n v="3"/>
    <s v="Protected MPEG-4 video file"/>
    <n v="19"/>
    <x v="16"/>
    <n v="3"/>
    <s v="TV Shows"/>
    <n v="1669"/>
    <n v="1"/>
    <n v="306"/>
    <n v="5"/>
    <d v="2012-09-05T00:00:00"/>
    <s v="Klanova 9/506"/>
    <s v="Prague"/>
    <x v="15"/>
    <n v="16.86"/>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3"/>
    <s v="September"/>
  </r>
  <r>
    <n v="155"/>
    <x v="62"/>
    <n v="248"/>
    <x v="112"/>
    <n v="3150"/>
    <x v="1220"/>
    <s v="Mauro Diniz/Ratino Sigem"/>
    <n v="185208"/>
    <n v="0.99"/>
    <n v="1"/>
    <s v="MPEG audio file"/>
    <n v="7"/>
    <x v="4"/>
    <n v="1"/>
    <s v="Music"/>
    <n v="1665"/>
    <n v="1"/>
    <n v="306"/>
    <n v="5"/>
    <d v="2012-09-05T00:00:00"/>
    <s v="Klanova 9/506"/>
    <s v="Prague"/>
    <x v="15"/>
    <n v="16.86"/>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3"/>
    <s v="September"/>
  </r>
  <r>
    <n v="155"/>
    <x v="62"/>
    <n v="248"/>
    <x v="112"/>
    <n v="3150"/>
    <x v="1220"/>
    <s v="Mauro Diniz/Ratino Sigem"/>
    <n v="185208"/>
    <n v="0.99"/>
    <n v="1"/>
    <s v="MPEG audio file"/>
    <n v="7"/>
    <x v="4"/>
    <n v="8"/>
    <s v="Music"/>
    <n v="1665"/>
    <n v="1"/>
    <n v="306"/>
    <n v="5"/>
    <d v="2012-09-05T00:00:00"/>
    <s v="Klanova 9/506"/>
    <s v="Prague"/>
    <x v="15"/>
    <n v="16.86"/>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3"/>
    <s v="September"/>
  </r>
  <r>
    <n v="155"/>
    <x v="62"/>
    <n v="248"/>
    <x v="112"/>
    <n v="3150"/>
    <x v="1220"/>
    <s v="Mauro Diniz/Ratino Sigem"/>
    <n v="185208"/>
    <n v="0.99"/>
    <n v="1"/>
    <s v="MPEG audio file"/>
    <n v="7"/>
    <x v="4"/>
    <n v="5"/>
    <s v="90’s Music"/>
    <n v="1665"/>
    <n v="1"/>
    <n v="306"/>
    <n v="5"/>
    <d v="2012-09-05T00:00:00"/>
    <s v="Klanova 9/506"/>
    <s v="Prague"/>
    <x v="15"/>
    <n v="16.86"/>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3"/>
    <s v="September"/>
  </r>
  <r>
    <n v="72"/>
    <x v="127"/>
    <n v="247"/>
    <x v="235"/>
    <n v="3123"/>
    <x v="1221"/>
    <s v="NULL"/>
    <n v="259265"/>
    <n v="0.99"/>
    <n v="1"/>
    <s v="MPEG audio file"/>
    <n v="7"/>
    <x v="4"/>
    <n v="8"/>
    <s v="Music"/>
    <n v="1662"/>
    <n v="1"/>
    <n v="306"/>
    <n v="5"/>
    <d v="2012-09-05T00:00:00"/>
    <s v="Klanova 9/506"/>
    <s v="Prague"/>
    <x v="15"/>
    <n v="16.86"/>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3"/>
    <s v="September"/>
  </r>
  <r>
    <n v="72"/>
    <x v="127"/>
    <n v="247"/>
    <x v="235"/>
    <n v="3123"/>
    <x v="1221"/>
    <s v="NULL"/>
    <n v="259265"/>
    <n v="0.99"/>
    <n v="1"/>
    <s v="MPEG audio file"/>
    <n v="7"/>
    <x v="4"/>
    <n v="1"/>
    <s v="Music"/>
    <n v="1662"/>
    <n v="1"/>
    <n v="306"/>
    <n v="5"/>
    <d v="2012-09-05T00:00:00"/>
    <s v="Klanova 9/506"/>
    <s v="Prague"/>
    <x v="15"/>
    <n v="16.86"/>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3"/>
    <s v="September"/>
  </r>
  <r>
    <n v="153"/>
    <x v="126"/>
    <n v="246"/>
    <x v="234"/>
    <n v="3105"/>
    <x v="1222"/>
    <s v="Dave Kushner, Duff, Matt Sorum, Scott Weiland &amp; Slash"/>
    <n v="235911"/>
    <n v="0.99"/>
    <n v="1"/>
    <s v="MPEG audio file"/>
    <n v="1"/>
    <x v="0"/>
    <n v="8"/>
    <s v="Music"/>
    <n v="1660"/>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53"/>
    <x v="126"/>
    <n v="246"/>
    <x v="234"/>
    <n v="3105"/>
    <x v="1222"/>
    <s v="Dave Kushner, Duff, Matt Sorum, Scott Weiland &amp; Slash"/>
    <n v="235911"/>
    <n v="0.99"/>
    <n v="1"/>
    <s v="MPEG audio file"/>
    <n v="1"/>
    <x v="0"/>
    <n v="1"/>
    <s v="Music"/>
    <n v="1660"/>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52"/>
    <x v="61"/>
    <n v="243"/>
    <x v="240"/>
    <n v="3078"/>
    <x v="1223"/>
    <s v="Edward Van Halen, Alex Van Halen, Michael Anthony,/Edward Van Halen, Alex Van Halen, Michael Anthony, Sammy Hagar"/>
    <n v="308950"/>
    <n v="0.99"/>
    <n v="1"/>
    <s v="MPEG audio file"/>
    <n v="1"/>
    <x v="0"/>
    <n v="1"/>
    <s v="Music"/>
    <n v="1657"/>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52"/>
    <x v="61"/>
    <n v="243"/>
    <x v="240"/>
    <n v="3078"/>
    <x v="1223"/>
    <s v="Edward Van Halen, Alex Van Halen, Michael Anthony,/Edward Van Halen, Alex Van Halen, Michael Anthony, Sammy Hagar"/>
    <n v="308950"/>
    <n v="0.99"/>
    <n v="1"/>
    <s v="MPEG audio file"/>
    <n v="1"/>
    <x v="0"/>
    <n v="8"/>
    <s v="Music"/>
    <n v="1657"/>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52"/>
    <x v="61"/>
    <n v="243"/>
    <x v="240"/>
    <n v="3078"/>
    <x v="1223"/>
    <s v="Edward Van Halen, Alex Van Halen, Michael Anthony,/Edward Van Halen, Alex Van Halen, Michael Anthony, Sammy Hagar"/>
    <n v="308950"/>
    <n v="0.99"/>
    <n v="1"/>
    <s v="MPEG audio file"/>
    <n v="1"/>
    <x v="0"/>
    <n v="5"/>
    <s v="90’s Music"/>
    <n v="1657"/>
    <n v="1"/>
    <n v="306"/>
    <n v="5"/>
    <d v="2012-09-05T00:00:00"/>
    <s v="Klanova 9/506"/>
    <s v="Prague"/>
    <x v="15"/>
    <n v="16.8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3"/>
    <s v="September"/>
  </r>
  <r>
    <n v="152"/>
    <x v="61"/>
    <n v="243"/>
    <x v="240"/>
    <n v="3069"/>
    <x v="1224"/>
    <s v="Edward Van Halen, Alex Van Halen, David Lee Roth, Michael Anthony"/>
    <n v="208953"/>
    <n v="0.99"/>
    <n v="1"/>
    <s v="MPEG audio file"/>
    <n v="1"/>
    <x v="0"/>
    <n v="1"/>
    <s v="Music"/>
    <n v="1656"/>
    <n v="1"/>
    <n v="306"/>
    <n v="5"/>
    <d v="2012-09-05T00:00:00"/>
    <s v="Klanova 9/506"/>
    <s v="Prague"/>
    <x v="15"/>
    <n v="16.86"/>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3"/>
    <s v="September"/>
  </r>
  <r>
    <n v="152"/>
    <x v="61"/>
    <n v="243"/>
    <x v="240"/>
    <n v="3069"/>
    <x v="1224"/>
    <s v="Edward Van Halen, Alex Van Halen, David Lee Roth, Michael Anthony"/>
    <n v="208953"/>
    <n v="0.99"/>
    <n v="1"/>
    <s v="MPEG audio file"/>
    <n v="1"/>
    <x v="0"/>
    <n v="8"/>
    <s v="Music"/>
    <n v="1656"/>
    <n v="1"/>
    <n v="306"/>
    <n v="5"/>
    <d v="2012-09-05T00:00:00"/>
    <s v="Klanova 9/506"/>
    <s v="Prague"/>
    <x v="15"/>
    <n v="16.86"/>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3"/>
    <s v="September"/>
  </r>
  <r>
    <n v="156"/>
    <x v="125"/>
    <n v="249"/>
    <x v="241"/>
    <n v="3177"/>
    <x v="943"/>
    <s v="NULL"/>
    <n v="1325458"/>
    <n v="1.99"/>
    <n v="3"/>
    <s v="Protected MPEG-4 video file"/>
    <n v="19"/>
    <x v="16"/>
    <n v="3"/>
    <s v="TV Shows"/>
    <n v="1668"/>
    <n v="1"/>
    <n v="306"/>
    <n v="5"/>
    <d v="2012-09-05T00:00:00"/>
    <s v="Klanova 9/506"/>
    <s v="Prague"/>
    <x v="15"/>
    <n v="16.86"/>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3"/>
    <s v="September"/>
  </r>
  <r>
    <n v="156"/>
    <x v="125"/>
    <n v="249"/>
    <x v="241"/>
    <n v="3177"/>
    <x v="943"/>
    <s v="NULL"/>
    <n v="1325458"/>
    <n v="1.99"/>
    <n v="3"/>
    <s v="Protected MPEG-4 video file"/>
    <n v="19"/>
    <x v="16"/>
    <n v="10"/>
    <s v="TV Shows"/>
    <n v="1668"/>
    <n v="1"/>
    <n v="306"/>
    <n v="5"/>
    <d v="2012-09-05T00:00:00"/>
    <s v="Klanova 9/506"/>
    <s v="Prague"/>
    <x v="15"/>
    <n v="16.86"/>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3"/>
    <s v="September"/>
  </r>
  <r>
    <n v="152"/>
    <x v="61"/>
    <n v="244"/>
    <x v="239"/>
    <n v="3087"/>
    <x v="1225"/>
    <s v="Edward Van Halen, Alex Van Halen, Michael Anthony and David Lee Roth"/>
    <n v="182073"/>
    <n v="0.99"/>
    <n v="1"/>
    <s v="MPEG audio file"/>
    <n v="1"/>
    <x v="0"/>
    <n v="8"/>
    <s v="Music"/>
    <n v="1658"/>
    <n v="1"/>
    <n v="306"/>
    <n v="5"/>
    <d v="2012-09-05T00:00:00"/>
    <s v="Klanova 9/506"/>
    <s v="Prague"/>
    <x v="15"/>
    <n v="16.86"/>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3"/>
    <s v="September"/>
  </r>
  <r>
    <n v="152"/>
    <x v="61"/>
    <n v="244"/>
    <x v="239"/>
    <n v="3087"/>
    <x v="1225"/>
    <s v="Edward Van Halen, Alex Van Halen, Michael Anthony and David Lee Roth"/>
    <n v="182073"/>
    <n v="0.99"/>
    <n v="1"/>
    <s v="MPEG audio file"/>
    <n v="1"/>
    <x v="0"/>
    <n v="1"/>
    <s v="Music"/>
    <n v="1658"/>
    <n v="1"/>
    <n v="306"/>
    <n v="5"/>
    <d v="2012-09-05T00:00:00"/>
    <s v="Klanova 9/506"/>
    <s v="Prague"/>
    <x v="15"/>
    <n v="16.86"/>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3"/>
    <s v="September"/>
  </r>
  <r>
    <n v="69"/>
    <x v="20"/>
    <n v="51"/>
    <x v="24"/>
    <n v="635"/>
    <x v="649"/>
    <s v="NULL"/>
    <n v="194089"/>
    <n v="0.99"/>
    <n v="1"/>
    <s v="MPEG audio file"/>
    <n v="2"/>
    <x v="1"/>
    <n v="8"/>
    <s v="Music"/>
    <n v="1828"/>
    <n v="1"/>
    <n v="338"/>
    <n v="58"/>
    <d v="2013-01-29T00:00:00"/>
    <s v="12,Community Centre"/>
    <s v="Delhi"/>
    <x v="14"/>
    <n v="3.96"/>
    <n v="58"/>
    <s v="Manoj"/>
    <s v="Pareek"/>
    <s v="12,Community Centre"/>
    <s v="Delhi"/>
    <s v="India"/>
    <s v="+91 0124 39883988"/>
    <n v="3"/>
    <n v="3"/>
    <s v="Jane"/>
    <s v="Peacock"/>
    <x v="2"/>
    <s v="Sales Support Agent"/>
    <n v="2"/>
    <s v="1111 6 Ave SW"/>
    <s v="Calgary"/>
    <s v="Canada"/>
    <s v="+1 (403) 262-3443"/>
    <s v="jane@chinookcorp.com"/>
    <s v="Sales Manager"/>
    <s v="Nancy"/>
    <s v="Edwards"/>
    <n v="51"/>
    <n v="22"/>
    <x v="4"/>
    <s v="January"/>
  </r>
  <r>
    <n v="69"/>
    <x v="20"/>
    <n v="51"/>
    <x v="24"/>
    <n v="635"/>
    <x v="649"/>
    <s v="NULL"/>
    <n v="194089"/>
    <n v="0.99"/>
    <n v="1"/>
    <s v="MPEG audio file"/>
    <n v="2"/>
    <x v="1"/>
    <n v="1"/>
    <s v="Music"/>
    <n v="1828"/>
    <n v="1"/>
    <n v="338"/>
    <n v="58"/>
    <d v="2013-01-29T00:00:00"/>
    <s v="12,Community Centre"/>
    <s v="Delhi"/>
    <x v="14"/>
    <n v="3.96"/>
    <n v="58"/>
    <s v="Manoj"/>
    <s v="Pareek"/>
    <s v="12,Community Centre"/>
    <s v="Delhi"/>
    <s v="India"/>
    <s v="+91 0124 39883988"/>
    <n v="3"/>
    <n v="3"/>
    <s v="Jane"/>
    <s v="Peacock"/>
    <x v="2"/>
    <s v="Sales Support Agent"/>
    <n v="2"/>
    <s v="1111 6 Ave SW"/>
    <s v="Calgary"/>
    <s v="Canada"/>
    <s v="+1 (403) 262-3443"/>
    <s v="jane@chinookcorp.com"/>
    <s v="Sales Manager"/>
    <s v="Nancy"/>
    <s v="Edwards"/>
    <n v="51"/>
    <n v="22"/>
    <x v="4"/>
    <s v="January"/>
  </r>
  <r>
    <n v="69"/>
    <x v="20"/>
    <n v="51"/>
    <x v="24"/>
    <n v="633"/>
    <x v="457"/>
    <s v="NULL"/>
    <n v="179565"/>
    <n v="0.99"/>
    <n v="1"/>
    <s v="MPEG audio file"/>
    <n v="2"/>
    <x v="1"/>
    <n v="8"/>
    <s v="Music"/>
    <n v="1827"/>
    <n v="1"/>
    <n v="338"/>
    <n v="58"/>
    <d v="2013-01-29T00:00:00"/>
    <s v="12,Community Centre"/>
    <s v="Delhi"/>
    <x v="14"/>
    <n v="3.96"/>
    <n v="58"/>
    <s v="Manoj"/>
    <s v="Pareek"/>
    <s v="12,Community Centre"/>
    <s v="Delhi"/>
    <s v="India"/>
    <s v="+91 0124 39883988"/>
    <n v="3"/>
    <n v="3"/>
    <s v="Jane"/>
    <s v="Peacock"/>
    <x v="2"/>
    <s v="Sales Support Agent"/>
    <n v="2"/>
    <s v="1111 6 Ave SW"/>
    <s v="Calgary"/>
    <s v="Canada"/>
    <s v="+1 (403) 262-3443"/>
    <s v="jane@chinookcorp.com"/>
    <s v="Sales Manager"/>
    <s v="Nancy"/>
    <s v="Edwards"/>
    <n v="51"/>
    <n v="22"/>
    <x v="4"/>
    <s v="January"/>
  </r>
  <r>
    <n v="69"/>
    <x v="20"/>
    <n v="51"/>
    <x v="24"/>
    <n v="637"/>
    <x v="1226"/>
    <s v="NULL"/>
    <n v="163030"/>
    <n v="0.99"/>
    <n v="1"/>
    <s v="MPEG audio file"/>
    <n v="2"/>
    <x v="1"/>
    <n v="1"/>
    <s v="Music"/>
    <n v="1829"/>
    <n v="1"/>
    <n v="338"/>
    <n v="58"/>
    <d v="2013-01-29T00:00:00"/>
    <s v="12,Community Centre"/>
    <s v="Delhi"/>
    <x v="14"/>
    <n v="3.96"/>
    <n v="58"/>
    <s v="Manoj"/>
    <s v="Pareek"/>
    <s v="12,Community Centre"/>
    <s v="Delhi"/>
    <s v="India"/>
    <s v="+91 0124 39883988"/>
    <n v="3"/>
    <n v="3"/>
    <s v="Jane"/>
    <s v="Peacock"/>
    <x v="2"/>
    <s v="Sales Support Agent"/>
    <n v="2"/>
    <s v="1111 6 Ave SW"/>
    <s v="Calgary"/>
    <s v="Canada"/>
    <s v="+1 (403) 262-3443"/>
    <s v="jane@chinookcorp.com"/>
    <s v="Sales Manager"/>
    <s v="Nancy"/>
    <s v="Edwards"/>
    <n v="51"/>
    <n v="22"/>
    <x v="4"/>
    <s v="January"/>
  </r>
  <r>
    <n v="69"/>
    <x v="20"/>
    <n v="51"/>
    <x v="24"/>
    <n v="637"/>
    <x v="1226"/>
    <s v="NULL"/>
    <n v="163030"/>
    <n v="0.99"/>
    <n v="1"/>
    <s v="MPEG audio file"/>
    <n v="2"/>
    <x v="1"/>
    <n v="8"/>
    <s v="Music"/>
    <n v="1829"/>
    <n v="1"/>
    <n v="338"/>
    <n v="58"/>
    <d v="2013-01-29T00:00:00"/>
    <s v="12,Community Centre"/>
    <s v="Delhi"/>
    <x v="14"/>
    <n v="3.96"/>
    <n v="58"/>
    <s v="Manoj"/>
    <s v="Pareek"/>
    <s v="12,Community Centre"/>
    <s v="Delhi"/>
    <s v="India"/>
    <s v="+91 0124 39883988"/>
    <n v="3"/>
    <n v="3"/>
    <s v="Jane"/>
    <s v="Peacock"/>
    <x v="2"/>
    <s v="Sales Support Agent"/>
    <n v="2"/>
    <s v="1111 6 Ave SW"/>
    <s v="Calgary"/>
    <s v="Canada"/>
    <s v="+1 (403) 262-3443"/>
    <s v="jane@chinookcorp.com"/>
    <s v="Sales Manager"/>
    <s v="Nancy"/>
    <s v="Edwards"/>
    <n v="51"/>
    <n v="22"/>
    <x v="4"/>
    <s v="January"/>
  </r>
  <r>
    <n v="69"/>
    <x v="20"/>
    <n v="51"/>
    <x v="24"/>
    <n v="639"/>
    <x v="187"/>
    <s v="NULL"/>
    <n v="282331"/>
    <n v="0.99"/>
    <n v="1"/>
    <s v="MPEG audio file"/>
    <n v="2"/>
    <x v="1"/>
    <n v="1"/>
    <s v="Music"/>
    <n v="1830"/>
    <n v="1"/>
    <n v="338"/>
    <n v="58"/>
    <d v="2013-01-29T00:00:00"/>
    <s v="12,Community Centre"/>
    <s v="Delhi"/>
    <x v="14"/>
    <n v="3.96"/>
    <n v="58"/>
    <s v="Manoj"/>
    <s v="Pareek"/>
    <s v="12,Community Centre"/>
    <s v="Delhi"/>
    <s v="India"/>
    <s v="+91 0124 39883988"/>
    <n v="3"/>
    <n v="3"/>
    <s v="Jane"/>
    <s v="Peacock"/>
    <x v="2"/>
    <s v="Sales Support Agent"/>
    <n v="2"/>
    <s v="1111 6 Ave SW"/>
    <s v="Calgary"/>
    <s v="Canada"/>
    <s v="+1 (403) 262-3443"/>
    <s v="jane@chinookcorp.com"/>
    <s v="Sales Manager"/>
    <s v="Nancy"/>
    <s v="Edwards"/>
    <n v="51"/>
    <n v="22"/>
    <x v="4"/>
    <s v="January"/>
  </r>
  <r>
    <n v="69"/>
    <x v="20"/>
    <n v="51"/>
    <x v="24"/>
    <n v="639"/>
    <x v="187"/>
    <s v="NULL"/>
    <n v="282331"/>
    <n v="0.99"/>
    <n v="1"/>
    <s v="MPEG audio file"/>
    <n v="2"/>
    <x v="1"/>
    <n v="8"/>
    <s v="Music"/>
    <n v="1830"/>
    <n v="1"/>
    <n v="338"/>
    <n v="58"/>
    <d v="2013-01-29T00:00:00"/>
    <s v="12,Community Centre"/>
    <s v="Delhi"/>
    <x v="14"/>
    <n v="3.96"/>
    <n v="58"/>
    <s v="Manoj"/>
    <s v="Pareek"/>
    <s v="12,Community Centre"/>
    <s v="Delhi"/>
    <s v="India"/>
    <s v="+91 0124 39883988"/>
    <n v="3"/>
    <n v="3"/>
    <s v="Jane"/>
    <s v="Peacock"/>
    <x v="2"/>
    <s v="Sales Support Agent"/>
    <n v="2"/>
    <s v="1111 6 Ave SW"/>
    <s v="Calgary"/>
    <s v="Canada"/>
    <s v="+1 (403) 262-3443"/>
    <s v="jane@chinookcorp.com"/>
    <s v="Sales Manager"/>
    <s v="Nancy"/>
    <s v="Edwards"/>
    <n v="51"/>
    <n v="22"/>
    <x v="4"/>
    <s v="January"/>
  </r>
  <r>
    <n v="17"/>
    <x v="10"/>
    <n v="23"/>
    <x v="12"/>
    <n v="234"/>
    <x v="1164"/>
    <s v="NULL"/>
    <n v="186801"/>
    <n v="0.99"/>
    <n v="1"/>
    <s v="MPEG audio file"/>
    <n v="7"/>
    <x v="4"/>
    <n v="8"/>
    <s v="Music"/>
    <n v="39"/>
    <n v="1"/>
    <n v="8"/>
    <n v="40"/>
    <d v="2009-02-01T00:00:00"/>
    <s v="8, Rue Hanovre"/>
    <s v="Paris"/>
    <x v="5"/>
    <n v="1.98"/>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0"/>
    <s v="February"/>
  </r>
  <r>
    <n v="17"/>
    <x v="10"/>
    <n v="23"/>
    <x v="12"/>
    <n v="234"/>
    <x v="1164"/>
    <s v="NULL"/>
    <n v="186801"/>
    <n v="0.99"/>
    <n v="1"/>
    <s v="MPEG audio file"/>
    <n v="7"/>
    <x v="4"/>
    <n v="1"/>
    <s v="Music"/>
    <n v="39"/>
    <n v="1"/>
    <n v="8"/>
    <n v="40"/>
    <d v="2009-02-01T00:00:00"/>
    <s v="8, Rue Hanovre"/>
    <s v="Paris"/>
    <x v="5"/>
    <n v="1.98"/>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0"/>
    <s v="February"/>
  </r>
  <r>
    <n v="17"/>
    <x v="10"/>
    <n v="23"/>
    <x v="12"/>
    <n v="236"/>
    <x v="1227"/>
    <s v="NULL"/>
    <n v="132493"/>
    <n v="0.99"/>
    <n v="1"/>
    <s v="MPEG audio file"/>
    <n v="7"/>
    <x v="4"/>
    <n v="8"/>
    <s v="Music"/>
    <n v="40"/>
    <n v="1"/>
    <n v="8"/>
    <n v="40"/>
    <d v="2009-02-01T00:00:00"/>
    <s v="8, Rue Hanovre"/>
    <s v="Paris"/>
    <x v="5"/>
    <n v="1.98"/>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0"/>
    <s v="February"/>
  </r>
  <r>
    <n v="17"/>
    <x v="10"/>
    <n v="23"/>
    <x v="12"/>
    <n v="236"/>
    <x v="1227"/>
    <s v="NULL"/>
    <n v="132493"/>
    <n v="0.99"/>
    <n v="1"/>
    <s v="MPEG audio file"/>
    <n v="7"/>
    <x v="4"/>
    <n v="1"/>
    <s v="Music"/>
    <n v="40"/>
    <n v="1"/>
    <n v="8"/>
    <n v="40"/>
    <d v="2009-02-01T00:00:00"/>
    <s v="8, Rue Hanovre"/>
    <s v="Paris"/>
    <x v="5"/>
    <n v="1.98"/>
    <n v="40"/>
    <s v="Dominique"/>
    <s v="Lefebvre"/>
    <s v="8, Rue Hanovre"/>
    <s v="Paris"/>
    <s v="France"/>
    <s v="+33 01 47 42 71 71"/>
    <n v="4"/>
    <n v="4"/>
    <s v="Margaret"/>
    <s v="Park"/>
    <x v="0"/>
    <s v="Sales Support Agent"/>
    <n v="2"/>
    <s v="683 10 Street SW"/>
    <s v="Calgary"/>
    <s v="Canada"/>
    <s v="+1 (403) 263-4423"/>
    <s v="margaret@chinookcorp.com"/>
    <s v="Sales Manager"/>
    <s v="Nancy"/>
    <s v="Edwards"/>
    <n v="77"/>
    <n v="21"/>
    <x v="0"/>
    <s v="February"/>
  </r>
  <r>
    <n v="17"/>
    <x v="10"/>
    <n v="23"/>
    <x v="12"/>
    <n v="236"/>
    <x v="1227"/>
    <s v="NULL"/>
    <n v="132493"/>
    <n v="0.99"/>
    <n v="1"/>
    <s v="MPEG audio file"/>
    <n v="7"/>
    <x v="4"/>
    <n v="11"/>
    <s v="Brazilian Music"/>
    <n v="40"/>
    <n v="1"/>
    <n v="8"/>
    <n v="40"/>
    <d v="2009-02-01T00:00:00"/>
    <s v="8, Rue Hanovre"/>
    <s v="Paris"/>
    <x v="5"/>
    <n v="1.98"/>
    <n v="40"/>
    <s v="Dominique"/>
    <s v="Lefebvre"/>
    <s v="8, Rue Hanovre"/>
    <s v="Paris"/>
    <s v="France"/>
    <s v="+33 01 47 42 71 71"/>
    <n v="4"/>
    <n v="4"/>
    <s v="Margaret"/>
    <s v="Park"/>
    <x v="0"/>
    <s v="Sales Support Agent"/>
    <n v="2"/>
    <s v="683 10 Street SW"/>
    <s v="Calgary"/>
    <s v="Canada"/>
    <s v="+1 (403) 263-4423"/>
    <s v="margaret@chinookcorp.com"/>
    <s v="Sales Manager"/>
    <s v="Nancy"/>
    <s v="Edwards"/>
    <n v="77"/>
    <n v="21"/>
    <x v="0"/>
    <s v="February"/>
  </r>
  <r>
    <n v="36"/>
    <x v="141"/>
    <n v="259"/>
    <x v="273"/>
    <n v="3332"/>
    <x v="1228"/>
    <s v="NULL"/>
    <n v="237322"/>
    <n v="0.99"/>
    <n v="1"/>
    <s v="MPEG audio file"/>
    <n v="15"/>
    <x v="23"/>
    <n v="8"/>
    <s v="Music"/>
    <n v="552"/>
    <n v="1"/>
    <n v="102"/>
    <n v="15"/>
    <d v="2010-03-16T00:00:00"/>
    <s v="700 W Pender Street"/>
    <s v="Vancouver"/>
    <x v="3"/>
    <n v="9.91"/>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1"/>
    <s v="March"/>
  </r>
  <r>
    <n v="36"/>
    <x v="141"/>
    <n v="259"/>
    <x v="273"/>
    <n v="3332"/>
    <x v="1228"/>
    <s v="NULL"/>
    <n v="237322"/>
    <n v="0.99"/>
    <n v="1"/>
    <s v="MPEG audio file"/>
    <n v="15"/>
    <x v="23"/>
    <n v="1"/>
    <s v="Music"/>
    <n v="552"/>
    <n v="1"/>
    <n v="102"/>
    <n v="15"/>
    <d v="2010-03-16T00:00:00"/>
    <s v="700 W Pender Street"/>
    <s v="Vancouver"/>
    <x v="3"/>
    <n v="9.91"/>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1"/>
    <s v="March"/>
  </r>
  <r>
    <n v="179"/>
    <x v="64"/>
    <n v="257"/>
    <x v="114"/>
    <n v="3296"/>
    <x v="1229"/>
    <s v="NULL"/>
    <n v="205332"/>
    <n v="0.99"/>
    <n v="2"/>
    <s v="Protected AAC audio file"/>
    <n v="1"/>
    <x v="0"/>
    <n v="8"/>
    <s v="Music"/>
    <n v="546"/>
    <n v="1"/>
    <n v="102"/>
    <n v="15"/>
    <d v="2010-03-16T00:00:00"/>
    <s v="700 W Pender Street"/>
    <s v="Vancouver"/>
    <x v="3"/>
    <n v="9.91"/>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1"/>
    <s v="March"/>
  </r>
  <r>
    <n v="179"/>
    <x v="64"/>
    <n v="257"/>
    <x v="114"/>
    <n v="3296"/>
    <x v="1229"/>
    <s v="NULL"/>
    <n v="205332"/>
    <n v="0.99"/>
    <n v="2"/>
    <s v="Protected AAC audio file"/>
    <n v="1"/>
    <x v="0"/>
    <n v="1"/>
    <s v="Music"/>
    <n v="546"/>
    <n v="1"/>
    <n v="102"/>
    <n v="15"/>
    <d v="2010-03-16T00:00:00"/>
    <s v="700 W Pender Street"/>
    <s v="Vancouver"/>
    <x v="3"/>
    <n v="9.91"/>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1"/>
    <s v="March"/>
  </r>
  <r>
    <n v="180"/>
    <x v="63"/>
    <n v="258"/>
    <x v="113"/>
    <n v="3308"/>
    <x v="1230"/>
    <s v="E. Schrody/L. Muggerud"/>
    <n v="114520"/>
    <n v="0.99"/>
    <n v="1"/>
    <s v="MPEG audio file"/>
    <n v="17"/>
    <x v="12"/>
    <n v="8"/>
    <s v="Music"/>
    <n v="548"/>
    <n v="1"/>
    <n v="102"/>
    <n v="15"/>
    <d v="2010-03-16T00:00:00"/>
    <s v="700 W Pender Street"/>
    <s v="Vancouver"/>
    <x v="3"/>
    <n v="9.91"/>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1"/>
    <s v="March"/>
  </r>
  <r>
    <n v="180"/>
    <x v="63"/>
    <n v="258"/>
    <x v="113"/>
    <n v="3308"/>
    <x v="1230"/>
    <s v="E. Schrody/L. Muggerud"/>
    <n v="114520"/>
    <n v="0.99"/>
    <n v="1"/>
    <s v="MPEG audio file"/>
    <n v="17"/>
    <x v="12"/>
    <n v="5"/>
    <s v="90’s Music"/>
    <n v="548"/>
    <n v="1"/>
    <n v="102"/>
    <n v="15"/>
    <d v="2010-03-16T00:00:00"/>
    <s v="700 W Pender Street"/>
    <s v="Vancouver"/>
    <x v="3"/>
    <n v="9.91"/>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1"/>
    <s v="March"/>
  </r>
  <r>
    <n v="180"/>
    <x v="63"/>
    <n v="258"/>
    <x v="113"/>
    <n v="3308"/>
    <x v="1230"/>
    <s v="E. Schrody/L. Muggerud"/>
    <n v="114520"/>
    <n v="0.99"/>
    <n v="1"/>
    <s v="MPEG audio file"/>
    <n v="17"/>
    <x v="12"/>
    <n v="1"/>
    <s v="Music"/>
    <n v="548"/>
    <n v="1"/>
    <n v="102"/>
    <n v="15"/>
    <d v="2010-03-16T00:00:00"/>
    <s v="700 W Pender Street"/>
    <s v="Vancouver"/>
    <x v="3"/>
    <n v="9.91"/>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1"/>
    <s v="March"/>
  </r>
  <r>
    <n v="149"/>
    <x v="85"/>
    <n v="261"/>
    <x v="274"/>
    <n v="3338"/>
    <x v="1231"/>
    <s v="NULL"/>
    <n v="2611903"/>
    <n v="1.99"/>
    <n v="3"/>
    <s v="Protected MPEG-4 video file"/>
    <n v="21"/>
    <x v="20"/>
    <n v="3"/>
    <s v="TV Shows"/>
    <n v="553"/>
    <n v="1"/>
    <n v="102"/>
    <n v="15"/>
    <d v="2010-03-16T00:00:00"/>
    <s v="700 W Pender Street"/>
    <s v="Vancouver"/>
    <x v="3"/>
    <n v="9.91"/>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1"/>
    <s v="March"/>
  </r>
  <r>
    <n v="149"/>
    <x v="85"/>
    <n v="261"/>
    <x v="274"/>
    <n v="3338"/>
    <x v="1231"/>
    <s v="NULL"/>
    <n v="2611903"/>
    <n v="1.99"/>
    <n v="3"/>
    <s v="Protected MPEG-4 video file"/>
    <n v="21"/>
    <x v="20"/>
    <n v="10"/>
    <s v="TV Shows"/>
    <n v="553"/>
    <n v="1"/>
    <n v="102"/>
    <n v="15"/>
    <d v="2010-03-16T00:00:00"/>
    <s v="700 W Pender Street"/>
    <s v="Vancouver"/>
    <x v="3"/>
    <n v="9.91"/>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1"/>
    <s v="March"/>
  </r>
  <r>
    <n v="36"/>
    <x v="141"/>
    <n v="259"/>
    <x v="273"/>
    <n v="3326"/>
    <x v="1232"/>
    <s v="NULL"/>
    <n v="237426"/>
    <n v="0.99"/>
    <n v="1"/>
    <s v="MPEG audio file"/>
    <n v="15"/>
    <x v="23"/>
    <n v="8"/>
    <s v="Music"/>
    <n v="551"/>
    <n v="1"/>
    <n v="102"/>
    <n v="15"/>
    <d v="2010-03-16T00:00:00"/>
    <s v="700 W Pender Street"/>
    <s v="Vancouver"/>
    <x v="3"/>
    <n v="9.91"/>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1"/>
    <s v="March"/>
  </r>
  <r>
    <n v="36"/>
    <x v="141"/>
    <n v="259"/>
    <x v="273"/>
    <n v="3326"/>
    <x v="1232"/>
    <s v="NULL"/>
    <n v="237426"/>
    <n v="0.99"/>
    <n v="1"/>
    <s v="MPEG audio file"/>
    <n v="15"/>
    <x v="23"/>
    <n v="1"/>
    <s v="Music"/>
    <n v="551"/>
    <n v="1"/>
    <n v="102"/>
    <n v="15"/>
    <d v="2010-03-16T00:00:00"/>
    <s v="700 W Pender Street"/>
    <s v="Vancouver"/>
    <x v="3"/>
    <n v="9.91"/>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1"/>
    <s v="March"/>
  </r>
  <r>
    <n v="36"/>
    <x v="141"/>
    <n v="259"/>
    <x v="273"/>
    <n v="3320"/>
    <x v="1233"/>
    <s v="NULL"/>
    <n v="143830"/>
    <n v="0.99"/>
    <n v="1"/>
    <s v="MPEG audio file"/>
    <n v="15"/>
    <x v="23"/>
    <n v="1"/>
    <s v="Music"/>
    <n v="550"/>
    <n v="1"/>
    <n v="102"/>
    <n v="15"/>
    <d v="2010-03-16T00:00:00"/>
    <s v="700 W Pender Street"/>
    <s v="Vancouver"/>
    <x v="3"/>
    <n v="9.91"/>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1"/>
    <s v="March"/>
  </r>
  <r>
    <n v="36"/>
    <x v="141"/>
    <n v="259"/>
    <x v="273"/>
    <n v="3320"/>
    <x v="1233"/>
    <s v="NULL"/>
    <n v="143830"/>
    <n v="0.99"/>
    <n v="1"/>
    <s v="MPEG audio file"/>
    <n v="15"/>
    <x v="23"/>
    <n v="8"/>
    <s v="Music"/>
    <n v="550"/>
    <n v="1"/>
    <n v="102"/>
    <n v="15"/>
    <d v="2010-03-16T00:00:00"/>
    <s v="700 W Pender Street"/>
    <s v="Vancouver"/>
    <x v="3"/>
    <n v="9.91"/>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1"/>
    <s v="March"/>
  </r>
  <r>
    <n v="180"/>
    <x v="63"/>
    <n v="258"/>
    <x v="113"/>
    <n v="3314"/>
    <x v="1234"/>
    <s v="E. Schrody/L. Dimant/L. Muggerud"/>
    <n v="170213"/>
    <n v="0.99"/>
    <n v="1"/>
    <s v="MPEG audio file"/>
    <n v="17"/>
    <x v="12"/>
    <n v="8"/>
    <s v="Music"/>
    <n v="549"/>
    <n v="1"/>
    <n v="102"/>
    <n v="15"/>
    <d v="2010-03-16T00:00:00"/>
    <s v="700 W Pender Street"/>
    <s v="Vancouver"/>
    <x v="3"/>
    <n v="9.91"/>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1"/>
    <s v="March"/>
  </r>
  <r>
    <n v="180"/>
    <x v="63"/>
    <n v="258"/>
    <x v="113"/>
    <n v="3314"/>
    <x v="1234"/>
    <s v="E. Schrody/L. Dimant/L. Muggerud"/>
    <n v="170213"/>
    <n v="0.99"/>
    <n v="1"/>
    <s v="MPEG audio file"/>
    <n v="17"/>
    <x v="12"/>
    <n v="5"/>
    <s v="90’s Music"/>
    <n v="549"/>
    <n v="1"/>
    <n v="102"/>
    <n v="15"/>
    <d v="2010-03-16T00:00:00"/>
    <s v="700 W Pender Street"/>
    <s v="Vancouver"/>
    <x v="3"/>
    <n v="9.91"/>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1"/>
    <s v="March"/>
  </r>
  <r>
    <n v="180"/>
    <x v="63"/>
    <n v="258"/>
    <x v="113"/>
    <n v="3314"/>
    <x v="1234"/>
    <s v="E. Schrody/L. Dimant/L. Muggerud"/>
    <n v="170213"/>
    <n v="0.99"/>
    <n v="1"/>
    <s v="MPEG audio file"/>
    <n v="17"/>
    <x v="12"/>
    <n v="1"/>
    <s v="Music"/>
    <n v="549"/>
    <n v="1"/>
    <n v="102"/>
    <n v="15"/>
    <d v="2010-03-16T00:00:00"/>
    <s v="700 W Pender Street"/>
    <s v="Vancouver"/>
    <x v="3"/>
    <n v="9.91"/>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1"/>
    <s v="March"/>
  </r>
  <r>
    <n v="92"/>
    <x v="38"/>
    <n v="117"/>
    <x v="64"/>
    <n v="1449"/>
    <x v="1235"/>
    <s v="Derrick McKenzie/Jay Kay/Toby Smith"/>
    <n v="340218"/>
    <n v="0.99"/>
    <n v="1"/>
    <s v="MPEG audio file"/>
    <n v="14"/>
    <x v="10"/>
    <n v="5"/>
    <s v="90’s Music"/>
    <n v="1963"/>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2"/>
    <x v="38"/>
    <n v="117"/>
    <x v="64"/>
    <n v="1449"/>
    <x v="1235"/>
    <s v="Derrick McKenzie/Jay Kay/Toby Smith"/>
    <n v="340218"/>
    <n v="0.99"/>
    <n v="1"/>
    <s v="MPEG audio file"/>
    <n v="14"/>
    <x v="10"/>
    <n v="1"/>
    <s v="Music"/>
    <n v="1963"/>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2"/>
    <x v="38"/>
    <n v="117"/>
    <x v="64"/>
    <n v="1449"/>
    <x v="1235"/>
    <s v="Derrick McKenzie/Jay Kay/Toby Smith"/>
    <n v="340218"/>
    <n v="0.99"/>
    <n v="1"/>
    <s v="MPEG audio file"/>
    <n v="14"/>
    <x v="10"/>
    <n v="8"/>
    <s v="Music"/>
    <n v="1963"/>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6"/>
    <x v="40"/>
    <n v="123"/>
    <x v="67"/>
    <n v="1521"/>
    <x v="490"/>
    <s v="Hyldon"/>
    <n v="255477"/>
    <n v="0.99"/>
    <n v="1"/>
    <s v="MPEG audio file"/>
    <n v="7"/>
    <x v="4"/>
    <n v="5"/>
    <s v="90’s Music"/>
    <n v="1971"/>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6"/>
    <x v="40"/>
    <n v="123"/>
    <x v="67"/>
    <n v="1521"/>
    <x v="490"/>
    <s v="Hyldon"/>
    <n v="255477"/>
    <n v="0.99"/>
    <n v="1"/>
    <s v="MPEG audio file"/>
    <n v="7"/>
    <x v="4"/>
    <n v="8"/>
    <s v="Music"/>
    <n v="1971"/>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4"/>
    <x v="36"/>
    <n v="120"/>
    <x v="62"/>
    <n v="1494"/>
    <x v="491"/>
    <s v="Jimi Hendrix"/>
    <n v="200463"/>
    <n v="0.99"/>
    <n v="1"/>
    <s v="MPEG audio file"/>
    <n v="1"/>
    <x v="0"/>
    <n v="8"/>
    <s v="Music"/>
    <n v="1968"/>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7"/>
    <x v="39"/>
    <n v="124"/>
    <x v="66"/>
    <n v="1539"/>
    <x v="1236"/>
    <s v="João Suplicy"/>
    <n v="269008"/>
    <n v="0.99"/>
    <n v="1"/>
    <s v="MPEG audio file"/>
    <n v="16"/>
    <x v="11"/>
    <n v="1"/>
    <s v="Music"/>
    <n v="1973"/>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7"/>
    <x v="39"/>
    <n v="124"/>
    <x v="66"/>
    <n v="1539"/>
    <x v="1236"/>
    <s v="João Suplicy"/>
    <n v="269008"/>
    <n v="0.99"/>
    <n v="1"/>
    <s v="MPEG audio file"/>
    <n v="16"/>
    <x v="11"/>
    <n v="8"/>
    <s v="Music"/>
    <n v="1973"/>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3"/>
    <x v="37"/>
    <n v="119"/>
    <x v="63"/>
    <n v="1476"/>
    <x v="89"/>
    <s v="C. Muncey/N. Cester"/>
    <n v="142889"/>
    <n v="0.99"/>
    <n v="1"/>
    <s v="MPEG audio file"/>
    <n v="4"/>
    <x v="3"/>
    <n v="8"/>
    <s v="Music"/>
    <n v="1966"/>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2"/>
    <x v="38"/>
    <n v="118"/>
    <x v="232"/>
    <n v="1458"/>
    <x v="1237"/>
    <s v="Toby Smith"/>
    <n v="354560"/>
    <n v="0.99"/>
    <n v="1"/>
    <s v="MPEG audio file"/>
    <n v="15"/>
    <x v="23"/>
    <n v="8"/>
    <s v="Music"/>
    <n v="1964"/>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2"/>
    <x v="38"/>
    <n v="118"/>
    <x v="232"/>
    <n v="1458"/>
    <x v="1237"/>
    <s v="Toby Smith"/>
    <n v="354560"/>
    <n v="0.99"/>
    <n v="1"/>
    <s v="MPEG audio file"/>
    <n v="15"/>
    <x v="23"/>
    <n v="5"/>
    <s v="90’s Music"/>
    <n v="1964"/>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2"/>
    <x v="38"/>
    <n v="118"/>
    <x v="232"/>
    <n v="1458"/>
    <x v="1237"/>
    <s v="Toby Smith"/>
    <n v="354560"/>
    <n v="0.99"/>
    <n v="1"/>
    <s v="MPEG audio file"/>
    <n v="15"/>
    <x v="23"/>
    <n v="1"/>
    <s v="Music"/>
    <n v="1964"/>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6"/>
    <x v="40"/>
    <n v="123"/>
    <x v="67"/>
    <n v="1530"/>
    <x v="1238"/>
    <s v="NULL"/>
    <n v="250462"/>
    <n v="0.99"/>
    <n v="1"/>
    <s v="MPEG audio file"/>
    <n v="7"/>
    <x v="4"/>
    <n v="5"/>
    <s v="90’s Music"/>
    <n v="1972"/>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6"/>
    <x v="40"/>
    <n v="123"/>
    <x v="67"/>
    <n v="1530"/>
    <x v="1238"/>
    <s v="NULL"/>
    <n v="250462"/>
    <n v="0.99"/>
    <n v="1"/>
    <s v="MPEG audio file"/>
    <n v="7"/>
    <x v="4"/>
    <n v="1"/>
    <s v="Music"/>
    <n v="1972"/>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6"/>
    <x v="40"/>
    <n v="123"/>
    <x v="67"/>
    <n v="1530"/>
    <x v="1238"/>
    <s v="NULL"/>
    <n v="250462"/>
    <n v="0.99"/>
    <n v="1"/>
    <s v="MPEG audio file"/>
    <n v="7"/>
    <x v="4"/>
    <n v="8"/>
    <s v="Music"/>
    <n v="1972"/>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46"/>
    <x v="78"/>
    <n v="122"/>
    <x v="143"/>
    <n v="1512"/>
    <x v="1239"/>
    <s v="NULL"/>
    <n v="367281"/>
    <n v="0.99"/>
    <n v="1"/>
    <s v="MPEG audio file"/>
    <n v="7"/>
    <x v="4"/>
    <n v="8"/>
    <s v="Music"/>
    <n v="1970"/>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46"/>
    <x v="78"/>
    <n v="122"/>
    <x v="143"/>
    <n v="1512"/>
    <x v="1239"/>
    <s v="NULL"/>
    <n v="367281"/>
    <n v="0.99"/>
    <n v="1"/>
    <s v="MPEG audio file"/>
    <n v="7"/>
    <x v="4"/>
    <n v="1"/>
    <s v="Music"/>
    <n v="1970"/>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1"/>
    <x v="35"/>
    <n v="115"/>
    <x v="60"/>
    <n v="1422"/>
    <x v="492"/>
    <s v="Alfred Ellis/James Brown"/>
    <n v="167392"/>
    <n v="0.99"/>
    <n v="1"/>
    <s v="MPEG audio file"/>
    <n v="14"/>
    <x v="10"/>
    <n v="1"/>
    <s v="Music"/>
    <n v="1960"/>
    <n v="1"/>
    <n v="362"/>
    <n v="14"/>
    <d v="2013-05-11T00:00:00"/>
    <s v="8210 111 ST NW"/>
    <s v="Edmonton"/>
    <x v="3"/>
    <n v="13.86"/>
    <n v="14"/>
    <s v="Mark"/>
    <s v="Philips"/>
    <s v="8210 111 ST NW"/>
    <s v="Edmonton"/>
    <s v="Canada"/>
    <s v="+1 (780) 434-4554"/>
    <n v="5"/>
    <n v="5"/>
    <s v="Steve"/>
    <s v="Johnson"/>
    <x v="0"/>
    <s v="Sales Support Agent"/>
    <n v="2"/>
    <s v="7727B 41 Ave"/>
    <s v="Calgary"/>
    <s v="Canada"/>
    <s v="1 (780) 836-9987"/>
    <s v="steve@chinookcorp.com"/>
    <s v="Sales Manager"/>
    <s v="Nancy"/>
    <s v="Edwards"/>
    <n v="59"/>
    <n v="20"/>
    <x v="4"/>
    <s v="May"/>
  </r>
  <r>
    <n v="91"/>
    <x v="35"/>
    <n v="115"/>
    <x v="60"/>
    <n v="1422"/>
    <x v="492"/>
    <s v="Alfred Ellis/James Brown"/>
    <n v="167392"/>
    <n v="0.99"/>
    <n v="1"/>
    <s v="MPEG audio file"/>
    <n v="14"/>
    <x v="10"/>
    <n v="8"/>
    <s v="Music"/>
    <n v="1960"/>
    <n v="1"/>
    <n v="362"/>
    <n v="14"/>
    <d v="2013-05-11T00:00:00"/>
    <s v="8210 111 ST NW"/>
    <s v="Edmonton"/>
    <x v="3"/>
    <n v="13.86"/>
    <n v="14"/>
    <s v="Mark"/>
    <s v="Philips"/>
    <s v="8210 111 ST NW"/>
    <s v="Edmonton"/>
    <s v="Canada"/>
    <s v="+1 (780) 434-4554"/>
    <n v="5"/>
    <n v="5"/>
    <s v="Steve"/>
    <s v="Johnson"/>
    <x v="2"/>
    <s v="Sales Support Agent"/>
    <n v="2"/>
    <s v="7727B 41 Ave"/>
    <s v="Calgary"/>
    <s v="Canada"/>
    <s v="1 (780) 836-9987"/>
    <s v="steve@chinookcorp.com"/>
    <s v="Sales Manager"/>
    <s v="Nancy"/>
    <s v="Edwards"/>
    <n v="59"/>
    <n v="20"/>
    <x v="4"/>
    <s v="May"/>
  </r>
  <r>
    <n v="93"/>
    <x v="37"/>
    <n v="119"/>
    <x v="63"/>
    <n v="1467"/>
    <x v="1240"/>
    <s v="C. Muncey/N. Cester"/>
    <n v="213890"/>
    <n v="0.99"/>
    <n v="1"/>
    <s v="MPEG audio file"/>
    <n v="4"/>
    <x v="3"/>
    <n v="8"/>
    <s v="Music"/>
    <n v="1965"/>
    <n v="1"/>
    <n v="362"/>
    <n v="14"/>
    <d v="2013-05-11T00:00:00"/>
    <s v="8210 111 ST NW"/>
    <s v="Edmonton"/>
    <x v="3"/>
    <n v="13.86"/>
    <n v="14"/>
    <s v="Mark"/>
    <s v="Philips"/>
    <s v="8210 111 ST NW"/>
    <s v="Edmonton"/>
    <s v="Canada"/>
    <s v="+1 (780) 434-4554"/>
    <n v="5"/>
    <n v="5"/>
    <s v="Steve"/>
    <s v="Johnson"/>
    <x v="2"/>
    <s v="Sales Support Agent"/>
    <n v="2"/>
    <s v="7727B 41 Ave"/>
    <s v="Calgary"/>
    <s v="Canada"/>
    <s v="1 (780) 836-9987"/>
    <s v="steve@chinookcorp.com"/>
    <s v="Sales Manager"/>
    <s v="Nancy"/>
    <s v="Edwards"/>
    <n v="59"/>
    <n v="20"/>
    <x v="4"/>
    <s v="May"/>
  </r>
  <r>
    <n v="93"/>
    <x v="37"/>
    <n v="119"/>
    <x v="63"/>
    <n v="1467"/>
    <x v="1240"/>
    <s v="C. Muncey/N. Cester"/>
    <n v="213890"/>
    <n v="0.99"/>
    <n v="1"/>
    <s v="MPEG audio file"/>
    <n v="4"/>
    <x v="3"/>
    <n v="1"/>
    <s v="Music"/>
    <n v="1965"/>
    <n v="1"/>
    <n v="362"/>
    <n v="14"/>
    <d v="2013-05-11T00:00:00"/>
    <s v="8210 111 ST NW"/>
    <s v="Edmonton"/>
    <x v="3"/>
    <n v="13.86"/>
    <n v="14"/>
    <s v="Mark"/>
    <s v="Philips"/>
    <s v="8210 111 ST NW"/>
    <s v="Edmonton"/>
    <s v="Canada"/>
    <s v="+1 (780) 434-4554"/>
    <n v="5"/>
    <n v="5"/>
    <s v="Steve"/>
    <s v="Johnson"/>
    <x v="2"/>
    <s v="Sales Support Agent"/>
    <n v="2"/>
    <s v="7727B 41 Ave"/>
    <s v="Calgary"/>
    <s v="Canada"/>
    <s v="1 (780) 836-9987"/>
    <s v="steve@chinookcorp.com"/>
    <s v="Sales Manager"/>
    <s v="Nancy"/>
    <s v="Edwards"/>
    <n v="59"/>
    <n v="20"/>
    <x v="4"/>
    <s v="May"/>
  </r>
  <r>
    <n v="94"/>
    <x v="36"/>
    <n v="120"/>
    <x v="62"/>
    <n v="1485"/>
    <x v="1241"/>
    <s v="Jimi Hendrix"/>
    <n v="191216"/>
    <n v="0.99"/>
    <n v="1"/>
    <s v="MPEG audio file"/>
    <n v="1"/>
    <x v="0"/>
    <n v="8"/>
    <s v="Music"/>
    <n v="1967"/>
    <n v="1"/>
    <n v="362"/>
    <n v="14"/>
    <d v="2013-05-11T00:00:00"/>
    <s v="8210 111 ST NW"/>
    <s v="Edmonton"/>
    <x v="3"/>
    <n v="13.86"/>
    <n v="14"/>
    <s v="Mark"/>
    <s v="Philips"/>
    <s v="8210 111 ST NW"/>
    <s v="Edmonton"/>
    <s v="Canada"/>
    <s v="+1 (780) 434-4554"/>
    <n v="5"/>
    <n v="5"/>
    <s v="Steve"/>
    <s v="Johnson"/>
    <x v="2"/>
    <s v="Sales Support Agent"/>
    <n v="2"/>
    <s v="7727B 41 Ave"/>
    <s v="Calgary"/>
    <s v="Canada"/>
    <s v="1 (780) 836-9987"/>
    <s v="steve@chinookcorp.com"/>
    <s v="Sales Manager"/>
    <s v="Nancy"/>
    <s v="Edwards"/>
    <n v="59"/>
    <n v="20"/>
    <x v="4"/>
    <s v="May"/>
  </r>
  <r>
    <n v="94"/>
    <x v="36"/>
    <n v="120"/>
    <x v="62"/>
    <n v="1485"/>
    <x v="1241"/>
    <s v="Jimi Hendrix"/>
    <n v="191216"/>
    <n v="0.99"/>
    <n v="1"/>
    <s v="MPEG audio file"/>
    <n v="1"/>
    <x v="0"/>
    <n v="1"/>
    <s v="Music"/>
    <n v="1967"/>
    <n v="1"/>
    <n v="362"/>
    <n v="14"/>
    <d v="2013-05-11T00:00:00"/>
    <s v="8210 111 ST NW"/>
    <s v="Edmonton"/>
    <x v="3"/>
    <n v="13.86"/>
    <n v="14"/>
    <s v="Mark"/>
    <s v="Philips"/>
    <s v="8210 111 ST NW"/>
    <s v="Edmonton"/>
    <s v="Canada"/>
    <s v="+1 (780) 434-4554"/>
    <n v="5"/>
    <n v="5"/>
    <s v="Steve"/>
    <s v="Johnson"/>
    <x v="2"/>
    <s v="Sales Support Agent"/>
    <n v="2"/>
    <s v="7727B 41 Ave"/>
    <s v="Calgary"/>
    <s v="Canada"/>
    <s v="1 (780) 836-9987"/>
    <s v="steve@chinookcorp.com"/>
    <s v="Sales Manager"/>
    <s v="Nancy"/>
    <s v="Edwards"/>
    <n v="59"/>
    <n v="20"/>
    <x v="4"/>
    <s v="May"/>
  </r>
  <r>
    <n v="91"/>
    <x v="35"/>
    <n v="115"/>
    <x v="60"/>
    <n v="1431"/>
    <x v="1242"/>
    <s v="Full Force/James Brown"/>
    <n v="334236"/>
    <n v="0.99"/>
    <n v="1"/>
    <s v="MPEG audio file"/>
    <n v="14"/>
    <x v="10"/>
    <n v="8"/>
    <s v="Music"/>
    <n v="1961"/>
    <n v="1"/>
    <n v="362"/>
    <n v="14"/>
    <d v="2013-05-11T00:00:00"/>
    <s v="8210 111 ST NW"/>
    <s v="Edmonton"/>
    <x v="3"/>
    <n v="13.86"/>
    <n v="14"/>
    <s v="Mark"/>
    <s v="Philips"/>
    <s v="8210 111 ST NW"/>
    <s v="Edmonton"/>
    <s v="Canada"/>
    <s v="+1 (780) 434-4554"/>
    <n v="5"/>
    <n v="5"/>
    <s v="Steve"/>
    <s v="Johnson"/>
    <x v="2"/>
    <s v="Sales Support Agent"/>
    <n v="2"/>
    <s v="7727B 41 Ave"/>
    <s v="Calgary"/>
    <s v="Canada"/>
    <s v="1 (780) 836-9987"/>
    <s v="steve@chinookcorp.com"/>
    <s v="Sales Manager"/>
    <s v="Nancy"/>
    <s v="Edwards"/>
    <n v="59"/>
    <n v="20"/>
    <x v="4"/>
    <s v="May"/>
  </r>
  <r>
    <n v="91"/>
    <x v="35"/>
    <n v="115"/>
    <x v="60"/>
    <n v="1431"/>
    <x v="1242"/>
    <s v="Full Force/James Brown"/>
    <n v="334236"/>
    <n v="0.99"/>
    <n v="1"/>
    <s v="MPEG audio file"/>
    <n v="14"/>
    <x v="10"/>
    <n v="5"/>
    <s v="90’s Music"/>
    <n v="1961"/>
    <n v="1"/>
    <n v="362"/>
    <n v="14"/>
    <d v="2013-05-11T00:00:00"/>
    <s v="8210 111 ST NW"/>
    <s v="Edmonton"/>
    <x v="3"/>
    <n v="13.86"/>
    <n v="14"/>
    <s v="Mark"/>
    <s v="Philips"/>
    <s v="8210 111 ST NW"/>
    <s v="Edmonton"/>
    <s v="Canada"/>
    <s v="+1 (780) 434-4554"/>
    <n v="5"/>
    <n v="5"/>
    <s v="Steve"/>
    <s v="Johnson"/>
    <x v="2"/>
    <s v="Sales Support Agent"/>
    <n v="2"/>
    <s v="7727B 41 Ave"/>
    <s v="Calgary"/>
    <s v="Canada"/>
    <s v="1 (780) 836-9987"/>
    <s v="steve@chinookcorp.com"/>
    <s v="Sales Manager"/>
    <s v="Nancy"/>
    <s v="Edwards"/>
    <n v="59"/>
    <n v="20"/>
    <x v="4"/>
    <s v="May"/>
  </r>
  <r>
    <n v="91"/>
    <x v="35"/>
    <n v="115"/>
    <x v="60"/>
    <n v="1431"/>
    <x v="1242"/>
    <s v="Full Force/James Brown"/>
    <n v="334236"/>
    <n v="0.99"/>
    <n v="1"/>
    <s v="MPEG audio file"/>
    <n v="14"/>
    <x v="10"/>
    <n v="1"/>
    <s v="Music"/>
    <n v="1961"/>
    <n v="1"/>
    <n v="362"/>
    <n v="14"/>
    <d v="2013-05-11T00:00:00"/>
    <s v="8210 111 ST NW"/>
    <s v="Edmonton"/>
    <x v="3"/>
    <n v="13.86"/>
    <n v="14"/>
    <s v="Mark"/>
    <s v="Philips"/>
    <s v="8210 111 ST NW"/>
    <s v="Edmonton"/>
    <s v="Canada"/>
    <s v="+1 (780) 434-4554"/>
    <n v="5"/>
    <n v="5"/>
    <s v="Steve"/>
    <s v="Johnson"/>
    <x v="2"/>
    <s v="Sales Support Agent"/>
    <n v="2"/>
    <s v="7727B 41 Ave"/>
    <s v="Calgary"/>
    <s v="Canada"/>
    <s v="1 (780) 836-9987"/>
    <s v="steve@chinookcorp.com"/>
    <s v="Sales Manager"/>
    <s v="Nancy"/>
    <s v="Edwards"/>
    <n v="59"/>
    <n v="20"/>
    <x v="4"/>
    <s v="May"/>
  </r>
  <r>
    <n v="92"/>
    <x v="38"/>
    <n v="116"/>
    <x v="141"/>
    <n v="1440"/>
    <x v="1243"/>
    <s v="Jay Kay/Kay, Jay"/>
    <n v="247222"/>
    <n v="0.99"/>
    <n v="1"/>
    <s v="MPEG audio file"/>
    <n v="1"/>
    <x v="0"/>
    <n v="8"/>
    <s v="Music"/>
    <n v="1962"/>
    <n v="1"/>
    <n v="362"/>
    <n v="14"/>
    <d v="2013-05-11T00:00:00"/>
    <s v="8210 111 ST NW"/>
    <s v="Edmonton"/>
    <x v="3"/>
    <n v="13.86"/>
    <n v="14"/>
    <s v="Mark"/>
    <s v="Philips"/>
    <s v="8210 111 ST NW"/>
    <s v="Edmonton"/>
    <s v="Canada"/>
    <s v="+1 (780) 434-4554"/>
    <n v="5"/>
    <n v="5"/>
    <s v="Steve"/>
    <s v="Johnson"/>
    <x v="2"/>
    <s v="Sales Support Agent"/>
    <n v="2"/>
    <s v="7727B 41 Ave"/>
    <s v="Calgary"/>
    <s v="Canada"/>
    <s v="1 (780) 836-9987"/>
    <s v="steve@chinookcorp.com"/>
    <s v="Sales Manager"/>
    <s v="Nancy"/>
    <s v="Edwards"/>
    <n v="59"/>
    <n v="20"/>
    <x v="4"/>
    <s v="May"/>
  </r>
  <r>
    <n v="92"/>
    <x v="38"/>
    <n v="116"/>
    <x v="141"/>
    <n v="1440"/>
    <x v="1243"/>
    <s v="Jay Kay/Kay, Jay"/>
    <n v="247222"/>
    <n v="0.99"/>
    <n v="1"/>
    <s v="MPEG audio file"/>
    <n v="1"/>
    <x v="0"/>
    <n v="5"/>
    <s v="90’s Music"/>
    <n v="1962"/>
    <n v="1"/>
    <n v="362"/>
    <n v="14"/>
    <d v="2013-05-11T00:00:00"/>
    <s v="8210 111 ST NW"/>
    <s v="Edmonton"/>
    <x v="3"/>
    <n v="13.86"/>
    <n v="14"/>
    <s v="Mark"/>
    <s v="Philips"/>
    <s v="8210 111 ST NW"/>
    <s v="Edmonton"/>
    <s v="Canada"/>
    <s v="+1 (780) 434-4554"/>
    <n v="5"/>
    <n v="5"/>
    <s v="Steve"/>
    <s v="Johnson"/>
    <x v="2"/>
    <s v="Sales Support Agent"/>
    <n v="2"/>
    <s v="7727B 41 Ave"/>
    <s v="Calgary"/>
    <s v="Canada"/>
    <s v="1 (780) 836-9987"/>
    <s v="steve@chinookcorp.com"/>
    <s v="Sales Manager"/>
    <s v="Nancy"/>
    <s v="Edwards"/>
    <n v="59"/>
    <n v="20"/>
    <x v="4"/>
    <s v="May"/>
  </r>
  <r>
    <n v="92"/>
    <x v="38"/>
    <n v="116"/>
    <x v="141"/>
    <n v="1440"/>
    <x v="1243"/>
    <s v="Jay Kay/Kay, Jay"/>
    <n v="247222"/>
    <n v="0.99"/>
    <n v="1"/>
    <s v="MPEG audio file"/>
    <n v="1"/>
    <x v="0"/>
    <n v="1"/>
    <s v="Music"/>
    <n v="1962"/>
    <n v="1"/>
    <n v="362"/>
    <n v="14"/>
    <d v="2013-05-11T00:00:00"/>
    <s v="8210 111 ST NW"/>
    <s v="Edmonton"/>
    <x v="3"/>
    <n v="13.86"/>
    <n v="14"/>
    <s v="Mark"/>
    <s v="Philips"/>
    <s v="8210 111 ST NW"/>
    <s v="Edmonton"/>
    <s v="Canada"/>
    <s v="+1 (780) 434-4554"/>
    <n v="5"/>
    <n v="5"/>
    <s v="Steve"/>
    <s v="Johnson"/>
    <x v="2"/>
    <s v="Sales Support Agent"/>
    <n v="2"/>
    <s v="7727B 41 Ave"/>
    <s v="Calgary"/>
    <s v="Canada"/>
    <s v="1 (780) 836-9987"/>
    <s v="steve@chinookcorp.com"/>
    <s v="Sales Manager"/>
    <s v="Nancy"/>
    <s v="Edwards"/>
    <n v="59"/>
    <n v="20"/>
    <x v="4"/>
    <s v="May"/>
  </r>
  <r>
    <n v="113"/>
    <x v="48"/>
    <n v="169"/>
    <x v="93"/>
    <n v="2077"/>
    <x v="266"/>
    <s v="NULL"/>
    <n v="211330"/>
    <n v="0.99"/>
    <n v="1"/>
    <s v="MPEG audio file"/>
    <n v="7"/>
    <x v="4"/>
    <n v="1"/>
    <s v="Music"/>
    <n v="918"/>
    <n v="1"/>
    <n v="170"/>
    <n v="31"/>
    <d v="2011-01-16T00:00:00"/>
    <s v="194A Chain Lake Drive"/>
    <s v="Halifax"/>
    <x v="3"/>
    <n v="3.9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2"/>
    <s v="January"/>
  </r>
  <r>
    <n v="113"/>
    <x v="48"/>
    <n v="169"/>
    <x v="93"/>
    <n v="2077"/>
    <x v="266"/>
    <s v="NULL"/>
    <n v="211330"/>
    <n v="0.99"/>
    <n v="1"/>
    <s v="MPEG audio file"/>
    <n v="7"/>
    <x v="4"/>
    <n v="8"/>
    <s v="Music"/>
    <n v="918"/>
    <n v="1"/>
    <n v="170"/>
    <n v="31"/>
    <d v="2011-01-16T00:00:00"/>
    <s v="194A Chain Lake Drive"/>
    <s v="Halifax"/>
    <x v="3"/>
    <n v="3.9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2"/>
    <s v="January"/>
  </r>
  <r>
    <n v="113"/>
    <x v="48"/>
    <n v="168"/>
    <x v="149"/>
    <n v="2071"/>
    <x v="268"/>
    <s v="Carlinhos Brown/Herbert Vianna"/>
    <n v="217573"/>
    <n v="0.99"/>
    <n v="1"/>
    <s v="MPEG audio file"/>
    <n v="7"/>
    <x v="4"/>
    <n v="1"/>
    <s v="Music"/>
    <n v="915"/>
    <n v="1"/>
    <n v="170"/>
    <n v="31"/>
    <d v="2011-01-16T00:00:00"/>
    <s v="194A Chain Lake Drive"/>
    <s v="Halifax"/>
    <x v="3"/>
    <n v="3.9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2"/>
    <s v="January"/>
  </r>
  <r>
    <n v="113"/>
    <x v="48"/>
    <n v="168"/>
    <x v="149"/>
    <n v="2073"/>
    <x v="1244"/>
    <s v="Herbert Vianna"/>
    <n v="202788"/>
    <n v="0.99"/>
    <n v="1"/>
    <s v="MPEG audio file"/>
    <n v="7"/>
    <x v="4"/>
    <n v="8"/>
    <s v="Music"/>
    <n v="916"/>
    <n v="1"/>
    <n v="170"/>
    <n v="31"/>
    <d v="2011-01-16T00:00:00"/>
    <s v="194A Chain Lake Drive"/>
    <s v="Halifax"/>
    <x v="3"/>
    <n v="3.9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2"/>
    <s v="January"/>
  </r>
  <r>
    <n v="113"/>
    <x v="48"/>
    <n v="168"/>
    <x v="149"/>
    <n v="2073"/>
    <x v="1244"/>
    <s v="Herbert Vianna"/>
    <n v="202788"/>
    <n v="0.99"/>
    <n v="1"/>
    <s v="MPEG audio file"/>
    <n v="7"/>
    <x v="4"/>
    <n v="1"/>
    <s v="Music"/>
    <n v="916"/>
    <n v="1"/>
    <n v="170"/>
    <n v="31"/>
    <d v="2011-01-16T00:00:00"/>
    <s v="194A Chain Lake Drive"/>
    <s v="Halifax"/>
    <x v="3"/>
    <n v="3.9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2"/>
    <s v="January"/>
  </r>
  <r>
    <n v="113"/>
    <x v="48"/>
    <n v="168"/>
    <x v="149"/>
    <n v="2075"/>
    <x v="1245"/>
    <s v="Herbert Vianna"/>
    <n v="241084"/>
    <n v="0.99"/>
    <n v="1"/>
    <s v="MPEG audio file"/>
    <n v="7"/>
    <x v="4"/>
    <n v="8"/>
    <s v="Music"/>
    <n v="917"/>
    <n v="1"/>
    <n v="170"/>
    <n v="31"/>
    <d v="2011-01-16T00:00:00"/>
    <s v="194A Chain Lake Drive"/>
    <s v="Halifax"/>
    <x v="3"/>
    <n v="3.9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2"/>
    <s v="January"/>
  </r>
  <r>
    <n v="113"/>
    <x v="48"/>
    <n v="168"/>
    <x v="149"/>
    <n v="2075"/>
    <x v="1245"/>
    <s v="Herbert Vianna"/>
    <n v="241084"/>
    <n v="0.99"/>
    <n v="1"/>
    <s v="MPEG audio file"/>
    <n v="7"/>
    <x v="4"/>
    <n v="1"/>
    <s v="Music"/>
    <n v="917"/>
    <n v="1"/>
    <n v="170"/>
    <n v="31"/>
    <d v="2011-01-16T00:00:00"/>
    <s v="194A Chain Lake Drive"/>
    <s v="Halifax"/>
    <x v="3"/>
    <n v="3.96"/>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2"/>
    <s v="January"/>
  </r>
  <r>
    <n v="226"/>
    <x v="142"/>
    <n v="343"/>
    <x v="275"/>
    <n v="3499"/>
    <x v="1246"/>
    <s v="NULL"/>
    <n v="286741"/>
    <n v="0.99"/>
    <n v="2"/>
    <s v="Protected AAC audio file"/>
    <n v="24"/>
    <x v="13"/>
    <n v="5"/>
    <s v="90’s Music"/>
    <n v="1153"/>
    <n v="1"/>
    <n v="214"/>
    <n v="33"/>
    <d v="2011-07-25T00:00:00"/>
    <s v="5112 48 Street"/>
    <s v="Yellowknife"/>
    <x v="3"/>
    <n v="8.91"/>
    <n v="33"/>
    <s v="Ellie"/>
    <s v="Sullivan"/>
    <s v="5112 48 Street"/>
    <s v="Yellowknife"/>
    <s v="Canada"/>
    <s v="+1 (867) 920-2233"/>
    <n v="3"/>
    <n v="3"/>
    <s v="Jane"/>
    <s v="Peacock"/>
    <x v="0"/>
    <s v="Sales Support Agent"/>
    <n v="2"/>
    <s v="1111 6 Ave SW"/>
    <s v="Calgary"/>
    <s v="Canada"/>
    <s v="+1 (403) 262-3443"/>
    <s v="jane@chinookcorp.com"/>
    <s v="Sales Manager"/>
    <s v="Nancy"/>
    <s v="Edwards"/>
    <n v="51"/>
    <n v="22"/>
    <x v="2"/>
    <s v="July"/>
  </r>
  <r>
    <n v="226"/>
    <x v="142"/>
    <n v="343"/>
    <x v="275"/>
    <n v="3499"/>
    <x v="1246"/>
    <s v="NULL"/>
    <n v="286741"/>
    <n v="0.99"/>
    <n v="2"/>
    <s v="Protected AAC audio file"/>
    <n v="24"/>
    <x v="13"/>
    <n v="1"/>
    <s v="Music"/>
    <n v="1153"/>
    <n v="1"/>
    <n v="214"/>
    <n v="33"/>
    <d v="2011-07-25T00:00:00"/>
    <s v="5112 48 Street"/>
    <s v="Yellowknife"/>
    <x v="3"/>
    <n v="8.91"/>
    <n v="33"/>
    <s v="Ellie"/>
    <s v="Sullivan"/>
    <s v="5112 48 Street"/>
    <s v="Yellowknife"/>
    <s v="Canada"/>
    <s v="+1 (867) 920-2233"/>
    <n v="3"/>
    <n v="3"/>
    <s v="Jane"/>
    <s v="Peacock"/>
    <x v="0"/>
    <s v="Sales Support Agent"/>
    <n v="2"/>
    <s v="1111 6 Ave SW"/>
    <s v="Calgary"/>
    <s v="Canada"/>
    <s v="+1 (403) 262-3443"/>
    <s v="jane@chinookcorp.com"/>
    <s v="Sales Manager"/>
    <s v="Nancy"/>
    <s v="Edwards"/>
    <n v="51"/>
    <n v="22"/>
    <x v="2"/>
    <s v="July"/>
  </r>
  <r>
    <n v="226"/>
    <x v="142"/>
    <n v="343"/>
    <x v="275"/>
    <n v="3499"/>
    <x v="1246"/>
    <s v="NULL"/>
    <n v="286741"/>
    <n v="0.99"/>
    <n v="2"/>
    <s v="Protected AAC audio file"/>
    <n v="24"/>
    <x v="13"/>
    <n v="8"/>
    <s v="Music"/>
    <n v="1153"/>
    <n v="1"/>
    <n v="214"/>
    <n v="33"/>
    <d v="2011-07-25T00:00:00"/>
    <s v="5112 48 Street"/>
    <s v="Yellowknife"/>
    <x v="3"/>
    <n v="8.91"/>
    <n v="33"/>
    <s v="Ellie"/>
    <s v="Sullivan"/>
    <s v="5112 48 Street"/>
    <s v="Yellowknife"/>
    <s v="Canada"/>
    <s v="+1 (867) 920-2233"/>
    <n v="3"/>
    <n v="3"/>
    <s v="Jane"/>
    <s v="Peacock"/>
    <x v="0"/>
    <s v="Sales Support Agent"/>
    <n v="2"/>
    <s v="1111 6 Ave SW"/>
    <s v="Calgary"/>
    <s v="Canada"/>
    <s v="+1 (403) 262-3443"/>
    <s v="jane@chinookcorp.com"/>
    <s v="Sales Manager"/>
    <s v="Nancy"/>
    <s v="Edwards"/>
    <n v="51"/>
    <n v="22"/>
    <x v="2"/>
    <s v="July"/>
  </r>
  <r>
    <n v="226"/>
    <x v="142"/>
    <n v="343"/>
    <x v="275"/>
    <n v="3499"/>
    <x v="1246"/>
    <s v="NULL"/>
    <n v="286741"/>
    <n v="0.99"/>
    <n v="2"/>
    <s v="Protected AAC audio file"/>
    <n v="24"/>
    <x v="13"/>
    <n v="13"/>
    <s v="Classical 101 - Deep Cuts"/>
    <n v="1153"/>
    <n v="1"/>
    <n v="214"/>
    <n v="33"/>
    <d v="2011-07-25T00:00:00"/>
    <s v="5112 48 Street"/>
    <s v="Yellowknife"/>
    <x v="3"/>
    <n v="8.91"/>
    <n v="33"/>
    <s v="Ellie"/>
    <s v="Sullivan"/>
    <s v="5112 48 Street"/>
    <s v="Yellowknife"/>
    <s v="Canada"/>
    <s v="+1 (867) 920-2233"/>
    <n v="3"/>
    <n v="3"/>
    <s v="Jane"/>
    <s v="Peacock"/>
    <x v="0"/>
    <s v="Sales Support Agent"/>
    <n v="2"/>
    <s v="1111 6 Ave SW"/>
    <s v="Calgary"/>
    <s v="Canada"/>
    <s v="+1 (403) 262-3443"/>
    <s v="jane@chinookcorp.com"/>
    <s v="Sales Manager"/>
    <s v="Nancy"/>
    <s v="Edwards"/>
    <n v="51"/>
    <n v="22"/>
    <x v="2"/>
    <s v="July"/>
  </r>
  <r>
    <n v="226"/>
    <x v="142"/>
    <n v="343"/>
    <x v="275"/>
    <n v="3499"/>
    <x v="1246"/>
    <s v="NULL"/>
    <n v="286741"/>
    <n v="0.99"/>
    <n v="2"/>
    <s v="Protected AAC audio file"/>
    <n v="24"/>
    <x v="13"/>
    <n v="12"/>
    <s v="Classical"/>
    <n v="1153"/>
    <n v="1"/>
    <n v="214"/>
    <n v="33"/>
    <d v="2011-07-25T00:00:00"/>
    <s v="5112 48 Street"/>
    <s v="Yellowknife"/>
    <x v="3"/>
    <n v="8.91"/>
    <n v="33"/>
    <s v="Ellie"/>
    <s v="Sullivan"/>
    <s v="5112 48 Street"/>
    <s v="Yellowknife"/>
    <s v="Canada"/>
    <s v="+1 (867) 920-2233"/>
    <n v="3"/>
    <n v="3"/>
    <s v="Jane"/>
    <s v="Peacock"/>
    <x v="0"/>
    <s v="Sales Support Agent"/>
    <n v="2"/>
    <s v="1111 6 Ave SW"/>
    <s v="Calgary"/>
    <s v="Canada"/>
    <s v="+1 (403) 262-3443"/>
    <s v="jane@chinookcorp.com"/>
    <s v="Sales Manager"/>
    <s v="Nancy"/>
    <s v="Edwards"/>
    <n v="51"/>
    <n v="22"/>
    <x v="2"/>
    <s v="July"/>
  </r>
  <r>
    <n v="80"/>
    <x v="74"/>
    <n v="69"/>
    <x v="192"/>
    <n v="859"/>
    <x v="463"/>
    <s v="NULL"/>
    <n v="286432"/>
    <n v="0.99"/>
    <n v="1"/>
    <s v="MPEG audio file"/>
    <n v="7"/>
    <x v="4"/>
    <n v="5"/>
    <s v="90’s Music"/>
    <n v="1862"/>
    <n v="1"/>
    <n v="343"/>
    <n v="33"/>
    <d v="2013-02-28T00:00:00"/>
    <s v="5112 48 Street"/>
    <s v="Yellowknife"/>
    <x v="3"/>
    <n v="1.98"/>
    <n v="33"/>
    <s v="Ellie"/>
    <s v="Sullivan"/>
    <s v="5112 48 Street"/>
    <s v="Yellowknife"/>
    <s v="Canada"/>
    <s v="+1 (867) 920-2233"/>
    <n v="3"/>
    <n v="3"/>
    <s v="Jane"/>
    <s v="Peacock"/>
    <x v="0"/>
    <s v="Sales Support Agent"/>
    <n v="2"/>
    <s v="1111 6 Ave SW"/>
    <s v="Calgary"/>
    <s v="Canada"/>
    <s v="+1 (403) 262-3443"/>
    <s v="jane@chinookcorp.com"/>
    <s v="Sales Manager"/>
    <s v="Nancy"/>
    <s v="Edwards"/>
    <n v="51"/>
    <n v="22"/>
    <x v="4"/>
    <s v="February"/>
  </r>
  <r>
    <n v="80"/>
    <x v="74"/>
    <n v="69"/>
    <x v="192"/>
    <n v="859"/>
    <x v="463"/>
    <s v="NULL"/>
    <n v="286432"/>
    <n v="0.99"/>
    <n v="1"/>
    <s v="MPEG audio file"/>
    <n v="7"/>
    <x v="4"/>
    <n v="1"/>
    <s v="Music"/>
    <n v="1862"/>
    <n v="1"/>
    <n v="343"/>
    <n v="33"/>
    <d v="2013-02-28T00:00:00"/>
    <s v="5112 48 Street"/>
    <s v="Yellowknife"/>
    <x v="3"/>
    <n v="1.98"/>
    <n v="33"/>
    <s v="Ellie"/>
    <s v="Sullivan"/>
    <s v="5112 48 Street"/>
    <s v="Yellowknife"/>
    <s v="Canada"/>
    <s v="+1 (867) 920-2233"/>
    <n v="3"/>
    <n v="3"/>
    <s v="Jane"/>
    <s v="Peacock"/>
    <x v="0"/>
    <s v="Sales Support Agent"/>
    <n v="2"/>
    <s v="1111 6 Ave SW"/>
    <s v="Calgary"/>
    <s v="Canada"/>
    <s v="+1 (403) 262-3443"/>
    <s v="jane@chinookcorp.com"/>
    <s v="Sales Manager"/>
    <s v="Nancy"/>
    <s v="Edwards"/>
    <n v="51"/>
    <n v="22"/>
    <x v="4"/>
    <s v="February"/>
  </r>
  <r>
    <n v="80"/>
    <x v="74"/>
    <n v="69"/>
    <x v="192"/>
    <n v="858"/>
    <x v="1247"/>
    <s v="NULL"/>
    <n v="280999"/>
    <n v="0.99"/>
    <n v="1"/>
    <s v="MPEG audio file"/>
    <n v="7"/>
    <x v="4"/>
    <n v="8"/>
    <s v="Music"/>
    <n v="1861"/>
    <n v="1"/>
    <n v="343"/>
    <n v="33"/>
    <d v="2013-02-28T00:00:00"/>
    <s v="5112 48 Street"/>
    <s v="Yellowknife"/>
    <x v="3"/>
    <n v="1.98"/>
    <n v="33"/>
    <s v="Ellie"/>
    <s v="Sullivan"/>
    <s v="5112 48 Street"/>
    <s v="Yellowknife"/>
    <s v="Canada"/>
    <s v="+1 (867) 920-2233"/>
    <n v="3"/>
    <n v="3"/>
    <s v="Jane"/>
    <s v="Peacock"/>
    <x v="0"/>
    <s v="Sales Support Agent"/>
    <n v="2"/>
    <s v="1111 6 Ave SW"/>
    <s v="Calgary"/>
    <s v="Canada"/>
    <s v="+1 (403) 262-3443"/>
    <s v="jane@chinookcorp.com"/>
    <s v="Sales Manager"/>
    <s v="Nancy"/>
    <s v="Edwards"/>
    <n v="51"/>
    <n v="22"/>
    <x v="4"/>
    <s v="February"/>
  </r>
  <r>
    <n v="80"/>
    <x v="74"/>
    <n v="69"/>
    <x v="192"/>
    <n v="858"/>
    <x v="1247"/>
    <s v="NULL"/>
    <n v="280999"/>
    <n v="0.99"/>
    <n v="1"/>
    <s v="MPEG audio file"/>
    <n v="7"/>
    <x v="4"/>
    <n v="5"/>
    <s v="90’s Music"/>
    <n v="1861"/>
    <n v="1"/>
    <n v="343"/>
    <n v="33"/>
    <d v="2013-02-28T00:00:00"/>
    <s v="5112 48 Street"/>
    <s v="Yellowknife"/>
    <x v="3"/>
    <n v="1.98"/>
    <n v="33"/>
    <s v="Ellie"/>
    <s v="Sullivan"/>
    <s v="5112 48 Street"/>
    <s v="Yellowknife"/>
    <s v="Canada"/>
    <s v="+1 (867) 920-2233"/>
    <n v="3"/>
    <n v="3"/>
    <s v="Jane"/>
    <s v="Peacock"/>
    <x v="0"/>
    <s v="Sales Support Agent"/>
    <n v="2"/>
    <s v="1111 6 Ave SW"/>
    <s v="Calgary"/>
    <s v="Canada"/>
    <s v="+1 (403) 262-3443"/>
    <s v="jane@chinookcorp.com"/>
    <s v="Sales Manager"/>
    <s v="Nancy"/>
    <s v="Edwards"/>
    <n v="51"/>
    <n v="22"/>
    <x v="4"/>
    <s v="February"/>
  </r>
  <r>
    <n v="80"/>
    <x v="74"/>
    <n v="69"/>
    <x v="192"/>
    <n v="858"/>
    <x v="1247"/>
    <s v="NULL"/>
    <n v="280999"/>
    <n v="0.99"/>
    <n v="1"/>
    <s v="MPEG audio file"/>
    <n v="7"/>
    <x v="4"/>
    <n v="11"/>
    <s v="Brazilian Music"/>
    <n v="1861"/>
    <n v="1"/>
    <n v="343"/>
    <n v="33"/>
    <d v="2013-02-28T00:00:00"/>
    <s v="5112 48 Street"/>
    <s v="Yellowknife"/>
    <x v="3"/>
    <n v="1.98"/>
    <n v="33"/>
    <s v="Ellie"/>
    <s v="Sullivan"/>
    <s v="5112 48 Street"/>
    <s v="Yellowknife"/>
    <s v="Canada"/>
    <s v="+1 (867) 920-2233"/>
    <n v="3"/>
    <n v="3"/>
    <s v="Jane"/>
    <s v="Peacock"/>
    <x v="0"/>
    <s v="Sales Support Agent"/>
    <n v="2"/>
    <s v="1111 6 Ave SW"/>
    <s v="Calgary"/>
    <s v="Canada"/>
    <s v="+1 (403) 262-3443"/>
    <s v="jane@chinookcorp.com"/>
    <s v="Sales Manager"/>
    <s v="Nancy"/>
    <s v="Edwards"/>
    <n v="51"/>
    <n v="22"/>
    <x v="4"/>
    <s v="February"/>
  </r>
  <r>
    <n v="80"/>
    <x v="74"/>
    <n v="69"/>
    <x v="192"/>
    <n v="858"/>
    <x v="1247"/>
    <s v="NULL"/>
    <n v="280999"/>
    <n v="0.99"/>
    <n v="1"/>
    <s v="MPEG audio file"/>
    <n v="7"/>
    <x v="4"/>
    <n v="1"/>
    <s v="Music"/>
    <n v="1861"/>
    <n v="1"/>
    <n v="343"/>
    <n v="33"/>
    <d v="2013-02-28T00:00:00"/>
    <s v="5112 48 Street"/>
    <s v="Yellowknife"/>
    <x v="3"/>
    <n v="1.98"/>
    <n v="33"/>
    <s v="Ellie"/>
    <s v="Sullivan"/>
    <s v="5112 48 Street"/>
    <s v="Yellowknife"/>
    <s v="Canada"/>
    <s v="+1 (867) 920-2233"/>
    <n v="3"/>
    <n v="3"/>
    <s v="Jane"/>
    <s v="Peacock"/>
    <x v="0"/>
    <s v="Sales Support Agent"/>
    <n v="2"/>
    <s v="1111 6 Ave SW"/>
    <s v="Calgary"/>
    <s v="Canada"/>
    <s v="+1 (403) 262-3443"/>
    <s v="jane@chinookcorp.com"/>
    <s v="Sales Manager"/>
    <s v="Nancy"/>
    <s v="Edwards"/>
    <n v="51"/>
    <n v="22"/>
    <x v="4"/>
    <s v="February"/>
  </r>
  <r>
    <n v="57"/>
    <x v="17"/>
    <n v="42"/>
    <x v="21"/>
    <n v="536"/>
    <x v="37"/>
    <s v="Rita Lee - Arnaldo Baptista - Sérgio Baptista"/>
    <n v="195186"/>
    <n v="0.99"/>
    <n v="1"/>
    <s v="MPEG audio file"/>
    <n v="4"/>
    <x v="3"/>
    <n v="8"/>
    <s v="Music"/>
    <n v="94"/>
    <n v="1"/>
    <n v="18"/>
    <n v="31"/>
    <d v="2009-03-09T00:00:00"/>
    <s v="194A Chain Lake Drive"/>
    <s v="Halifax"/>
    <x v="3"/>
    <n v="8.91"/>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0"/>
    <s v="March"/>
  </r>
  <r>
    <n v="56"/>
    <x v="72"/>
    <n v="41"/>
    <x v="124"/>
    <n v="512"/>
    <x v="1248"/>
    <s v="Gonzaga Jr"/>
    <n v="181577"/>
    <n v="0.99"/>
    <n v="1"/>
    <s v="MPEG audio file"/>
    <n v="7"/>
    <x v="4"/>
    <n v="1"/>
    <s v="Music"/>
    <n v="90"/>
    <n v="1"/>
    <n v="18"/>
    <n v="31"/>
    <d v="2009-03-09T00:00:00"/>
    <s v="194A Chain Lake Drive"/>
    <s v="Halifax"/>
    <x v="3"/>
    <n v="8.91"/>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0"/>
    <s v="March"/>
  </r>
  <r>
    <n v="56"/>
    <x v="72"/>
    <n v="41"/>
    <x v="124"/>
    <n v="512"/>
    <x v="1248"/>
    <s v="Gonzaga Jr"/>
    <n v="181577"/>
    <n v="0.99"/>
    <n v="1"/>
    <s v="MPEG audio file"/>
    <n v="7"/>
    <x v="4"/>
    <n v="5"/>
    <s v="90’s Music"/>
    <n v="90"/>
    <n v="1"/>
    <n v="18"/>
    <n v="31"/>
    <d v="2009-03-09T00:00:00"/>
    <s v="194A Chain Lake Drive"/>
    <s v="Halifax"/>
    <x v="3"/>
    <n v="8.91"/>
    <n v="31"/>
    <s v="Martha"/>
    <s v="Silk"/>
    <s v="194A Chain Lake Drive"/>
    <s v="Halifax"/>
    <s v="Canada"/>
    <s v="+1 (902) 450-0450"/>
    <n v="5"/>
    <n v="5"/>
    <s v="Steve"/>
    <s v="Johnson"/>
    <x v="0"/>
    <s v="Sales Support Agent"/>
    <n v="2"/>
    <s v="7727B 41 Ave"/>
    <s v="Calgary"/>
    <s v="Canada"/>
    <s v="1 (780) 836-9987"/>
    <s v="steve@chinookcorp.com"/>
    <s v="Sales Manager"/>
    <s v="Nancy"/>
    <s v="Edwards"/>
    <n v="59"/>
    <n v="20"/>
    <x v="0"/>
    <s v="March"/>
  </r>
  <r>
    <n v="56"/>
    <x v="72"/>
    <n v="41"/>
    <x v="124"/>
    <n v="512"/>
    <x v="1248"/>
    <s v="Gonzaga Jr"/>
    <n v="181577"/>
    <n v="0.99"/>
    <n v="1"/>
    <s v="MPEG audio file"/>
    <n v="7"/>
    <x v="4"/>
    <n v="8"/>
    <s v="Music"/>
    <n v="90"/>
    <n v="1"/>
    <n v="18"/>
    <n v="31"/>
    <d v="2009-03-09T00:00:00"/>
    <s v="194A Chain Lake Drive"/>
    <s v="Halifax"/>
    <x v="3"/>
    <n v="8.91"/>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0"/>
    <s v="March"/>
  </r>
  <r>
    <n v="17"/>
    <x v="10"/>
    <n v="23"/>
    <x v="12"/>
    <n v="524"/>
    <x v="1249"/>
    <s v="NULL"/>
    <n v="299676"/>
    <n v="0.99"/>
    <n v="1"/>
    <s v="MPEG audio file"/>
    <n v="7"/>
    <x v="4"/>
    <n v="1"/>
    <s v="Music"/>
    <n v="92"/>
    <n v="1"/>
    <n v="18"/>
    <n v="31"/>
    <d v="2009-03-09T00:00:00"/>
    <s v="194A Chain Lake Drive"/>
    <s v="Halifax"/>
    <x v="3"/>
    <n v="8.91"/>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0"/>
    <s v="March"/>
  </r>
  <r>
    <n v="17"/>
    <x v="10"/>
    <n v="23"/>
    <x v="12"/>
    <n v="524"/>
    <x v="1249"/>
    <s v="NULL"/>
    <n v="299676"/>
    <n v="0.99"/>
    <n v="1"/>
    <s v="MPEG audio file"/>
    <n v="7"/>
    <x v="4"/>
    <n v="8"/>
    <s v="Music"/>
    <n v="92"/>
    <n v="1"/>
    <n v="18"/>
    <n v="31"/>
    <d v="2009-03-09T00:00:00"/>
    <s v="194A Chain Lake Drive"/>
    <s v="Halifax"/>
    <x v="3"/>
    <n v="8.91"/>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0"/>
    <s v="March"/>
  </r>
  <r>
    <n v="17"/>
    <x v="10"/>
    <n v="23"/>
    <x v="12"/>
    <n v="524"/>
    <x v="1249"/>
    <s v="NULL"/>
    <n v="299676"/>
    <n v="0.99"/>
    <n v="1"/>
    <s v="MPEG audio file"/>
    <n v="7"/>
    <x v="4"/>
    <n v="5"/>
    <s v="90’s Music"/>
    <n v="92"/>
    <n v="1"/>
    <n v="18"/>
    <n v="31"/>
    <d v="2009-03-09T00:00:00"/>
    <s v="194A Chain Lake Drive"/>
    <s v="Halifax"/>
    <x v="3"/>
    <n v="8.91"/>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0"/>
    <s v="March"/>
  </r>
  <r>
    <n v="56"/>
    <x v="72"/>
    <n v="41"/>
    <x v="124"/>
    <n v="506"/>
    <x v="1250"/>
    <s v="NULL"/>
    <n v="255921"/>
    <n v="0.99"/>
    <n v="1"/>
    <s v="MPEG audio file"/>
    <n v="7"/>
    <x v="4"/>
    <n v="1"/>
    <s v="Music"/>
    <n v="89"/>
    <n v="1"/>
    <n v="18"/>
    <n v="31"/>
    <d v="2009-03-09T00:00:00"/>
    <s v="194A Chain Lake Drive"/>
    <s v="Halifax"/>
    <x v="3"/>
    <n v="8.91"/>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0"/>
    <s v="March"/>
  </r>
  <r>
    <n v="56"/>
    <x v="72"/>
    <n v="41"/>
    <x v="124"/>
    <n v="506"/>
    <x v="1250"/>
    <s v="NULL"/>
    <n v="255921"/>
    <n v="0.99"/>
    <n v="1"/>
    <s v="MPEG audio file"/>
    <n v="7"/>
    <x v="4"/>
    <n v="5"/>
    <s v="90’s Music"/>
    <n v="89"/>
    <n v="1"/>
    <n v="18"/>
    <n v="31"/>
    <d v="2009-03-09T00:00:00"/>
    <s v="194A Chain Lake Drive"/>
    <s v="Halifax"/>
    <x v="3"/>
    <n v="8.91"/>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0"/>
    <s v="March"/>
  </r>
  <r>
    <n v="56"/>
    <x v="72"/>
    <n v="41"/>
    <x v="124"/>
    <n v="506"/>
    <x v="1250"/>
    <s v="NULL"/>
    <n v="255921"/>
    <n v="0.99"/>
    <n v="1"/>
    <s v="MPEG audio file"/>
    <n v="7"/>
    <x v="4"/>
    <n v="8"/>
    <s v="Music"/>
    <n v="89"/>
    <n v="1"/>
    <n v="18"/>
    <n v="31"/>
    <d v="2009-03-09T00:00:00"/>
    <s v="194A Chain Lake Drive"/>
    <s v="Halifax"/>
    <x v="3"/>
    <n v="8.91"/>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0"/>
    <s v="March"/>
  </r>
  <r>
    <n v="57"/>
    <x v="17"/>
    <n v="42"/>
    <x v="21"/>
    <n v="530"/>
    <x v="1251"/>
    <s v="Arnaldo Baptista - Rita Lee -  Sérgio Dias"/>
    <n v="287817"/>
    <n v="0.99"/>
    <n v="1"/>
    <s v="MPEG audio file"/>
    <n v="4"/>
    <x v="3"/>
    <n v="1"/>
    <s v="Music"/>
    <n v="93"/>
    <n v="1"/>
    <n v="18"/>
    <n v="31"/>
    <d v="2009-03-09T00:00:00"/>
    <s v="194A Chain Lake Drive"/>
    <s v="Halifax"/>
    <x v="3"/>
    <n v="8.91"/>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0"/>
    <s v="March"/>
  </r>
  <r>
    <n v="57"/>
    <x v="17"/>
    <n v="42"/>
    <x v="21"/>
    <n v="530"/>
    <x v="1251"/>
    <s v="Arnaldo Baptista - Rita Lee -  Sérgio Dias"/>
    <n v="287817"/>
    <n v="0.99"/>
    <n v="1"/>
    <s v="MPEG audio file"/>
    <n v="4"/>
    <x v="3"/>
    <n v="8"/>
    <s v="Music"/>
    <n v="93"/>
    <n v="1"/>
    <n v="18"/>
    <n v="31"/>
    <d v="2009-03-09T00:00:00"/>
    <s v="194A Chain Lake Drive"/>
    <s v="Halifax"/>
    <x v="3"/>
    <n v="8.91"/>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0"/>
    <s v="March"/>
  </r>
  <r>
    <n v="22"/>
    <x v="13"/>
    <n v="44"/>
    <x v="276"/>
    <n v="554"/>
    <x v="1252"/>
    <s v="John Paul Jones"/>
    <n v="336692"/>
    <n v="0.99"/>
    <n v="1"/>
    <s v="MPEG audio file"/>
    <n v="1"/>
    <x v="0"/>
    <n v="8"/>
    <s v="Music"/>
    <n v="97"/>
    <n v="1"/>
    <n v="18"/>
    <n v="31"/>
    <d v="2009-03-09T00:00:00"/>
    <s v="194A Chain Lake Drive"/>
    <s v="Halifax"/>
    <x v="3"/>
    <n v="8.91"/>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0"/>
    <s v="March"/>
  </r>
  <r>
    <n v="22"/>
    <x v="13"/>
    <n v="44"/>
    <x v="276"/>
    <n v="554"/>
    <x v="1252"/>
    <s v="John Paul Jones"/>
    <n v="336692"/>
    <n v="0.99"/>
    <n v="1"/>
    <s v="MPEG audio file"/>
    <n v="1"/>
    <x v="0"/>
    <n v="1"/>
    <s v="Music"/>
    <n v="97"/>
    <n v="1"/>
    <n v="18"/>
    <n v="31"/>
    <d v="2009-03-09T00:00:00"/>
    <s v="194A Chain Lake Drive"/>
    <s v="Halifax"/>
    <x v="3"/>
    <n v="8.91"/>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0"/>
    <s v="March"/>
  </r>
  <r>
    <n v="57"/>
    <x v="17"/>
    <n v="42"/>
    <x v="21"/>
    <n v="542"/>
    <x v="1253"/>
    <s v="Arnaldo Baptista - Rita Lee - Sérgio Dias"/>
    <n v="382981"/>
    <n v="0.99"/>
    <n v="1"/>
    <s v="MPEG audio file"/>
    <n v="4"/>
    <x v="3"/>
    <n v="1"/>
    <s v="Music"/>
    <n v="95"/>
    <n v="1"/>
    <n v="18"/>
    <n v="31"/>
    <d v="2009-03-09T00:00:00"/>
    <s v="194A Chain Lake Drive"/>
    <s v="Halifax"/>
    <x v="3"/>
    <n v="8.91"/>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0"/>
    <s v="March"/>
  </r>
  <r>
    <n v="57"/>
    <x v="17"/>
    <n v="42"/>
    <x v="21"/>
    <n v="542"/>
    <x v="1253"/>
    <s v="Arnaldo Baptista - Rita Lee - Sérgio Dias"/>
    <n v="382981"/>
    <n v="0.99"/>
    <n v="1"/>
    <s v="MPEG audio file"/>
    <n v="4"/>
    <x v="3"/>
    <n v="8"/>
    <s v="Music"/>
    <n v="95"/>
    <n v="1"/>
    <n v="18"/>
    <n v="31"/>
    <d v="2009-03-09T00:00:00"/>
    <s v="194A Chain Lake Drive"/>
    <s v="Halifax"/>
    <x v="3"/>
    <n v="8.91"/>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0"/>
    <s v="March"/>
  </r>
  <r>
    <n v="58"/>
    <x v="24"/>
    <n v="43"/>
    <x v="260"/>
    <n v="548"/>
    <x v="1254"/>
    <s v="Gillan/Glover/Lord/Paice"/>
    <n v="618031"/>
    <n v="0.99"/>
    <n v="1"/>
    <s v="MPEG audio file"/>
    <n v="1"/>
    <x v="0"/>
    <n v="1"/>
    <s v="Music"/>
    <n v="96"/>
    <n v="1"/>
    <n v="18"/>
    <n v="31"/>
    <d v="2009-03-09T00:00:00"/>
    <s v="194A Chain Lake Drive"/>
    <s v="Halifax"/>
    <x v="3"/>
    <n v="8.91"/>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0"/>
    <s v="March"/>
  </r>
  <r>
    <n v="58"/>
    <x v="24"/>
    <n v="43"/>
    <x v="260"/>
    <n v="548"/>
    <x v="1254"/>
    <s v="Gillan/Glover/Lord/Paice"/>
    <n v="618031"/>
    <n v="0.99"/>
    <n v="1"/>
    <s v="MPEG audio file"/>
    <n v="1"/>
    <x v="0"/>
    <n v="8"/>
    <s v="Music"/>
    <n v="96"/>
    <n v="1"/>
    <n v="18"/>
    <n v="31"/>
    <d v="2009-03-09T00:00:00"/>
    <s v="194A Chain Lake Drive"/>
    <s v="Halifax"/>
    <x v="3"/>
    <n v="8.91"/>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0"/>
    <s v="March"/>
  </r>
  <r>
    <n v="17"/>
    <x v="10"/>
    <n v="23"/>
    <x v="12"/>
    <n v="518"/>
    <x v="1255"/>
    <s v="NULL"/>
    <n v="259761"/>
    <n v="0.99"/>
    <n v="1"/>
    <s v="MPEG audio file"/>
    <n v="7"/>
    <x v="4"/>
    <n v="8"/>
    <s v="Music"/>
    <n v="91"/>
    <n v="1"/>
    <n v="18"/>
    <n v="31"/>
    <d v="2009-03-09T00:00:00"/>
    <s v="194A Chain Lake Drive"/>
    <s v="Halifax"/>
    <x v="3"/>
    <n v="8.91"/>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0"/>
    <s v="March"/>
  </r>
  <r>
    <n v="17"/>
    <x v="10"/>
    <n v="23"/>
    <x v="12"/>
    <n v="518"/>
    <x v="1255"/>
    <s v="NULL"/>
    <n v="259761"/>
    <n v="0.99"/>
    <n v="1"/>
    <s v="MPEG audio file"/>
    <n v="7"/>
    <x v="4"/>
    <n v="5"/>
    <s v="90’s Music"/>
    <n v="91"/>
    <n v="1"/>
    <n v="18"/>
    <n v="31"/>
    <d v="2009-03-09T00:00:00"/>
    <s v="194A Chain Lake Drive"/>
    <s v="Halifax"/>
    <x v="3"/>
    <n v="8.91"/>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0"/>
    <s v="March"/>
  </r>
  <r>
    <n v="17"/>
    <x v="10"/>
    <n v="23"/>
    <x v="12"/>
    <n v="518"/>
    <x v="1255"/>
    <s v="NULL"/>
    <n v="259761"/>
    <n v="0.99"/>
    <n v="1"/>
    <s v="MPEG audio file"/>
    <n v="7"/>
    <x v="4"/>
    <n v="1"/>
    <s v="Music"/>
    <n v="91"/>
    <n v="1"/>
    <n v="18"/>
    <n v="31"/>
    <d v="2009-03-09T00:00:00"/>
    <s v="194A Chain Lake Drive"/>
    <s v="Halifax"/>
    <x v="3"/>
    <n v="8.91"/>
    <n v="31"/>
    <s v="Martha"/>
    <s v="Silk"/>
    <s v="194A Chain Lake Drive"/>
    <s v="Halifax"/>
    <s v="Canada"/>
    <s v="+1 (902) 450-0450"/>
    <n v="5"/>
    <n v="5"/>
    <s v="Steve"/>
    <s v="Johnson"/>
    <x v="2"/>
    <s v="Sales Support Agent"/>
    <n v="2"/>
    <s v="7727B 41 Ave"/>
    <s v="Calgary"/>
    <s v="Canada"/>
    <s v="1 (780) 836-9987"/>
    <s v="steve@chinookcorp.com"/>
    <s v="Sales Manager"/>
    <s v="Nancy"/>
    <s v="Edwards"/>
    <n v="59"/>
    <n v="20"/>
    <x v="0"/>
    <s v="March"/>
  </r>
  <r>
    <n v="22"/>
    <x v="13"/>
    <n v="128"/>
    <x v="175"/>
    <n v="1588"/>
    <x v="1256"/>
    <s v="Jimmy Page/Robert Plant"/>
    <n v="182491"/>
    <n v="0.99"/>
    <n v="1"/>
    <s v="MPEG audio file"/>
    <n v="1"/>
    <x v="0"/>
    <n v="8"/>
    <s v="Music"/>
    <n v="1411"/>
    <n v="1"/>
    <n v="261"/>
    <n v="53"/>
    <d v="2012-02-23T00:00:00"/>
    <s v="113 Lupus St"/>
    <s v="London"/>
    <x v="7"/>
    <n v="3.9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3"/>
    <s v="February"/>
  </r>
  <r>
    <n v="22"/>
    <x v="13"/>
    <n v="128"/>
    <x v="175"/>
    <n v="1588"/>
    <x v="1256"/>
    <s v="Jimmy Page/Robert Plant"/>
    <n v="182491"/>
    <n v="0.99"/>
    <n v="1"/>
    <s v="MPEG audio file"/>
    <n v="1"/>
    <x v="0"/>
    <n v="1"/>
    <s v="Music"/>
    <n v="1411"/>
    <n v="1"/>
    <n v="261"/>
    <n v="53"/>
    <d v="2012-02-23T00:00:00"/>
    <s v="113 Lupus St"/>
    <s v="London"/>
    <x v="7"/>
    <n v="3.9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3"/>
    <s v="February"/>
  </r>
  <r>
    <n v="22"/>
    <x v="13"/>
    <n v="128"/>
    <x v="175"/>
    <n v="1590"/>
    <x v="1257"/>
    <s v="Jimmy Page, Robert Plant"/>
    <n v="270785"/>
    <n v="0.99"/>
    <n v="1"/>
    <s v="MPEG audio file"/>
    <n v="1"/>
    <x v="0"/>
    <n v="1"/>
    <s v="Music"/>
    <n v="1412"/>
    <n v="1"/>
    <n v="261"/>
    <n v="53"/>
    <d v="2012-02-23T00:00:00"/>
    <s v="113 Lupus St"/>
    <s v="London"/>
    <x v="7"/>
    <n v="3.9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3"/>
    <s v="February"/>
  </r>
  <r>
    <n v="22"/>
    <x v="13"/>
    <n v="128"/>
    <x v="175"/>
    <n v="1590"/>
    <x v="1257"/>
    <s v="Jimmy Page, Robert Plant"/>
    <n v="270785"/>
    <n v="0.99"/>
    <n v="1"/>
    <s v="MPEG audio file"/>
    <n v="1"/>
    <x v="0"/>
    <n v="8"/>
    <s v="Music"/>
    <n v="1412"/>
    <n v="1"/>
    <n v="261"/>
    <n v="53"/>
    <d v="2012-02-23T00:00:00"/>
    <s v="113 Lupus St"/>
    <s v="London"/>
    <x v="7"/>
    <n v="3.9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3"/>
    <s v="February"/>
  </r>
  <r>
    <n v="22"/>
    <x v="13"/>
    <n v="127"/>
    <x v="65"/>
    <n v="1586"/>
    <x v="374"/>
    <s v="Robert Plant"/>
    <n v="398262"/>
    <n v="0.99"/>
    <n v="1"/>
    <s v="MPEG audio file"/>
    <n v="1"/>
    <x v="0"/>
    <n v="5"/>
    <s v="90’s Music"/>
    <n v="1410"/>
    <n v="1"/>
    <n v="261"/>
    <n v="53"/>
    <d v="2012-02-23T00:00:00"/>
    <s v="113 Lupus St"/>
    <s v="London"/>
    <x v="7"/>
    <n v="3.9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3"/>
    <s v="February"/>
  </r>
  <r>
    <n v="22"/>
    <x v="13"/>
    <n v="127"/>
    <x v="65"/>
    <n v="1586"/>
    <x v="374"/>
    <s v="Robert Plant"/>
    <n v="398262"/>
    <n v="0.99"/>
    <n v="1"/>
    <s v="MPEG audio file"/>
    <n v="1"/>
    <x v="0"/>
    <n v="8"/>
    <s v="Music"/>
    <n v="1410"/>
    <n v="1"/>
    <n v="261"/>
    <n v="53"/>
    <d v="2012-02-23T00:00:00"/>
    <s v="113 Lupus St"/>
    <s v="London"/>
    <x v="7"/>
    <n v="3.9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3"/>
    <s v="February"/>
  </r>
  <r>
    <n v="22"/>
    <x v="13"/>
    <n v="127"/>
    <x v="65"/>
    <n v="1584"/>
    <x v="877"/>
    <s v="Robert Plant"/>
    <n v="343431"/>
    <n v="0.99"/>
    <n v="1"/>
    <s v="MPEG audio file"/>
    <n v="1"/>
    <x v="0"/>
    <n v="5"/>
    <s v="90’s Music"/>
    <n v="1409"/>
    <n v="1"/>
    <n v="261"/>
    <n v="53"/>
    <d v="2012-02-23T00:00:00"/>
    <s v="113 Lupus St"/>
    <s v="London"/>
    <x v="7"/>
    <n v="3.9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3"/>
    <s v="February"/>
  </r>
  <r>
    <n v="22"/>
    <x v="13"/>
    <n v="127"/>
    <x v="65"/>
    <n v="1584"/>
    <x v="877"/>
    <s v="Robert Plant"/>
    <n v="343431"/>
    <n v="0.99"/>
    <n v="1"/>
    <s v="MPEG audio file"/>
    <n v="1"/>
    <x v="0"/>
    <n v="8"/>
    <s v="Music"/>
    <n v="1409"/>
    <n v="1"/>
    <n v="261"/>
    <n v="53"/>
    <d v="2012-02-23T00:00:00"/>
    <s v="113 Lupus St"/>
    <s v="London"/>
    <x v="7"/>
    <n v="3.9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3"/>
    <s v="February"/>
  </r>
  <r>
    <n v="22"/>
    <x v="13"/>
    <n v="127"/>
    <x v="65"/>
    <n v="1584"/>
    <x v="877"/>
    <s v="Robert Plant"/>
    <n v="343431"/>
    <n v="0.99"/>
    <n v="1"/>
    <s v="MPEG audio file"/>
    <n v="1"/>
    <x v="0"/>
    <n v="1"/>
    <s v="Music"/>
    <n v="1409"/>
    <n v="1"/>
    <n v="261"/>
    <n v="53"/>
    <d v="2012-02-23T00:00:00"/>
    <s v="113 Lupus St"/>
    <s v="London"/>
    <x v="7"/>
    <n v="3.96"/>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3"/>
    <s v="February"/>
  </r>
  <r>
    <n v="150"/>
    <x v="102"/>
    <n v="236"/>
    <x v="227"/>
    <n v="2975"/>
    <x v="1258"/>
    <s v="Bono, The Edge, Adam Clayton, and Larry Mullen"/>
    <n v="319582"/>
    <n v="0.99"/>
    <n v="1"/>
    <s v="MPEG audio file"/>
    <n v="1"/>
    <x v="0"/>
    <n v="5"/>
    <s v="90’s Music"/>
    <n v="2214"/>
    <n v="1"/>
    <n v="409"/>
    <n v="29"/>
    <d v="2013-12-06T00:00:00"/>
    <s v="796 Dundas Street West"/>
    <s v="Toronto"/>
    <x v="3"/>
    <n v="5.94"/>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December"/>
  </r>
  <r>
    <n v="150"/>
    <x v="102"/>
    <n v="236"/>
    <x v="227"/>
    <n v="2975"/>
    <x v="1258"/>
    <s v="Bono, The Edge, Adam Clayton, and Larry Mullen"/>
    <n v="319582"/>
    <n v="0.99"/>
    <n v="1"/>
    <s v="MPEG audio file"/>
    <n v="1"/>
    <x v="0"/>
    <n v="1"/>
    <s v="Music"/>
    <n v="2214"/>
    <n v="1"/>
    <n v="409"/>
    <n v="29"/>
    <d v="2013-12-06T00:00:00"/>
    <s v="796 Dundas Street West"/>
    <s v="Toronto"/>
    <x v="3"/>
    <n v="5.94"/>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December"/>
  </r>
  <r>
    <n v="150"/>
    <x v="102"/>
    <n v="236"/>
    <x v="227"/>
    <n v="2975"/>
    <x v="1258"/>
    <s v="Bono, The Edge, Adam Clayton, and Larry Mullen"/>
    <n v="319582"/>
    <n v="0.99"/>
    <n v="1"/>
    <s v="MPEG audio file"/>
    <n v="1"/>
    <x v="0"/>
    <n v="8"/>
    <s v="Music"/>
    <n v="2214"/>
    <n v="1"/>
    <n v="409"/>
    <n v="29"/>
    <d v="2013-12-06T00:00:00"/>
    <s v="796 Dundas Street West"/>
    <s v="Toronto"/>
    <x v="3"/>
    <n v="5.94"/>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December"/>
  </r>
  <r>
    <n v="150"/>
    <x v="102"/>
    <n v="235"/>
    <x v="230"/>
    <n v="2971"/>
    <x v="1259"/>
    <s v="Adam Clayton, Bono, Larry Mullen &amp; The Edge"/>
    <n v="303568"/>
    <n v="0.99"/>
    <n v="1"/>
    <s v="MPEG audio file"/>
    <n v="1"/>
    <x v="0"/>
    <n v="8"/>
    <s v="Music"/>
    <n v="2213"/>
    <n v="1"/>
    <n v="409"/>
    <n v="29"/>
    <d v="2013-12-06T00:00:00"/>
    <s v="796 Dundas Street West"/>
    <s v="Toronto"/>
    <x v="3"/>
    <n v="5.94"/>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December"/>
  </r>
  <r>
    <n v="150"/>
    <x v="102"/>
    <n v="235"/>
    <x v="230"/>
    <n v="2971"/>
    <x v="1259"/>
    <s v="Adam Clayton, Bono, Larry Mullen &amp; The Edge"/>
    <n v="303568"/>
    <n v="0.99"/>
    <n v="1"/>
    <s v="MPEG audio file"/>
    <n v="1"/>
    <x v="0"/>
    <n v="1"/>
    <s v="Music"/>
    <n v="2213"/>
    <n v="1"/>
    <n v="409"/>
    <n v="29"/>
    <d v="2013-12-06T00:00:00"/>
    <s v="796 Dundas Street West"/>
    <s v="Toronto"/>
    <x v="3"/>
    <n v="5.94"/>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December"/>
  </r>
  <r>
    <n v="150"/>
    <x v="102"/>
    <n v="234"/>
    <x v="229"/>
    <n v="2963"/>
    <x v="1260"/>
    <s v="U2"/>
    <n v="153965"/>
    <n v="0.99"/>
    <n v="1"/>
    <s v="MPEG audio file"/>
    <n v="1"/>
    <x v="0"/>
    <n v="8"/>
    <s v="Music"/>
    <n v="2211"/>
    <n v="1"/>
    <n v="409"/>
    <n v="29"/>
    <d v="2013-12-06T00:00:00"/>
    <s v="796 Dundas Street West"/>
    <s v="Toronto"/>
    <x v="3"/>
    <n v="5.94"/>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December"/>
  </r>
  <r>
    <n v="150"/>
    <x v="102"/>
    <n v="234"/>
    <x v="229"/>
    <n v="2963"/>
    <x v="1260"/>
    <s v="U2"/>
    <n v="153965"/>
    <n v="0.99"/>
    <n v="1"/>
    <s v="MPEG audio file"/>
    <n v="1"/>
    <x v="0"/>
    <n v="5"/>
    <s v="90’s Music"/>
    <n v="2211"/>
    <n v="1"/>
    <n v="409"/>
    <n v="29"/>
    <d v="2013-12-06T00:00:00"/>
    <s v="796 Dundas Street West"/>
    <s v="Toronto"/>
    <x v="3"/>
    <n v="5.94"/>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December"/>
  </r>
  <r>
    <n v="150"/>
    <x v="102"/>
    <n v="234"/>
    <x v="229"/>
    <n v="2963"/>
    <x v="1260"/>
    <s v="U2"/>
    <n v="153965"/>
    <n v="0.99"/>
    <n v="1"/>
    <s v="MPEG audio file"/>
    <n v="1"/>
    <x v="0"/>
    <n v="1"/>
    <s v="Music"/>
    <n v="2211"/>
    <n v="1"/>
    <n v="409"/>
    <n v="29"/>
    <d v="2013-12-06T00:00:00"/>
    <s v="796 Dundas Street West"/>
    <s v="Toronto"/>
    <x v="3"/>
    <n v="5.94"/>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December"/>
  </r>
  <r>
    <n v="150"/>
    <x v="102"/>
    <n v="235"/>
    <x v="230"/>
    <n v="2967"/>
    <x v="1261"/>
    <s v="Adam Clayton, Bono, Larry Mullen &amp; The Edge"/>
    <n v="290690"/>
    <n v="0.99"/>
    <n v="1"/>
    <s v="MPEG audio file"/>
    <n v="1"/>
    <x v="0"/>
    <n v="8"/>
    <s v="Music"/>
    <n v="2212"/>
    <n v="1"/>
    <n v="409"/>
    <n v="29"/>
    <d v="2013-12-06T00:00:00"/>
    <s v="796 Dundas Street West"/>
    <s v="Toronto"/>
    <x v="3"/>
    <n v="5.94"/>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December"/>
  </r>
  <r>
    <n v="150"/>
    <x v="102"/>
    <n v="235"/>
    <x v="230"/>
    <n v="2967"/>
    <x v="1261"/>
    <s v="Adam Clayton, Bono, Larry Mullen &amp; The Edge"/>
    <n v="290690"/>
    <n v="0.99"/>
    <n v="1"/>
    <s v="MPEG audio file"/>
    <n v="1"/>
    <x v="0"/>
    <n v="1"/>
    <s v="Music"/>
    <n v="2212"/>
    <n v="1"/>
    <n v="409"/>
    <n v="29"/>
    <d v="2013-12-06T00:00:00"/>
    <s v="796 Dundas Street West"/>
    <s v="Toronto"/>
    <x v="3"/>
    <n v="5.94"/>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December"/>
  </r>
  <r>
    <n v="150"/>
    <x v="102"/>
    <n v="236"/>
    <x v="227"/>
    <n v="2979"/>
    <x v="1262"/>
    <s v="Bono, The Edge, Adam Clayton, and Larry Mullen"/>
    <n v="276924"/>
    <n v="0.99"/>
    <n v="1"/>
    <s v="MPEG audio file"/>
    <n v="1"/>
    <x v="0"/>
    <n v="1"/>
    <s v="Music"/>
    <n v="2215"/>
    <n v="1"/>
    <n v="409"/>
    <n v="29"/>
    <d v="2013-12-06T00:00:00"/>
    <s v="796 Dundas Street West"/>
    <s v="Toronto"/>
    <x v="3"/>
    <n v="5.94"/>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December"/>
  </r>
  <r>
    <n v="150"/>
    <x v="102"/>
    <n v="236"/>
    <x v="227"/>
    <n v="2979"/>
    <x v="1262"/>
    <s v="Bono, The Edge, Adam Clayton, and Larry Mullen"/>
    <n v="276924"/>
    <n v="0.99"/>
    <n v="1"/>
    <s v="MPEG audio file"/>
    <n v="1"/>
    <x v="0"/>
    <n v="5"/>
    <s v="90’s Music"/>
    <n v="2215"/>
    <n v="1"/>
    <n v="409"/>
    <n v="29"/>
    <d v="2013-12-06T00:00:00"/>
    <s v="796 Dundas Street West"/>
    <s v="Toronto"/>
    <x v="3"/>
    <n v="5.94"/>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December"/>
  </r>
  <r>
    <n v="150"/>
    <x v="102"/>
    <n v="236"/>
    <x v="227"/>
    <n v="2979"/>
    <x v="1262"/>
    <s v="Bono, The Edge, Adam Clayton, and Larry Mullen"/>
    <n v="276924"/>
    <n v="0.99"/>
    <n v="1"/>
    <s v="MPEG audio file"/>
    <n v="1"/>
    <x v="0"/>
    <n v="8"/>
    <s v="Music"/>
    <n v="2215"/>
    <n v="1"/>
    <n v="409"/>
    <n v="29"/>
    <d v="2013-12-06T00:00:00"/>
    <s v="796 Dundas Street West"/>
    <s v="Toronto"/>
    <x v="3"/>
    <n v="5.94"/>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December"/>
  </r>
  <r>
    <n v="150"/>
    <x v="102"/>
    <n v="236"/>
    <x v="227"/>
    <n v="2983"/>
    <x v="1263"/>
    <s v="Bono, The Edge, Adam Clayton, and Larry Mullen"/>
    <n v="280555"/>
    <n v="0.99"/>
    <n v="1"/>
    <s v="MPEG audio file"/>
    <n v="1"/>
    <x v="0"/>
    <n v="8"/>
    <s v="Music"/>
    <n v="2216"/>
    <n v="1"/>
    <n v="409"/>
    <n v="29"/>
    <d v="2013-12-06T00:00:00"/>
    <s v="796 Dundas Street West"/>
    <s v="Toronto"/>
    <x v="3"/>
    <n v="5.94"/>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December"/>
  </r>
  <r>
    <n v="150"/>
    <x v="102"/>
    <n v="236"/>
    <x v="227"/>
    <n v="2983"/>
    <x v="1263"/>
    <s v="Bono, The Edge, Adam Clayton, and Larry Mullen"/>
    <n v="280555"/>
    <n v="0.99"/>
    <n v="1"/>
    <s v="MPEG audio file"/>
    <n v="1"/>
    <x v="0"/>
    <n v="1"/>
    <s v="Music"/>
    <n v="2216"/>
    <n v="1"/>
    <n v="409"/>
    <n v="29"/>
    <d v="2013-12-06T00:00:00"/>
    <s v="796 Dundas Street West"/>
    <s v="Toronto"/>
    <x v="3"/>
    <n v="5.94"/>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December"/>
  </r>
  <r>
    <n v="150"/>
    <x v="102"/>
    <n v="236"/>
    <x v="227"/>
    <n v="2983"/>
    <x v="1263"/>
    <s v="Bono, The Edge, Adam Clayton, and Larry Mullen"/>
    <n v="280555"/>
    <n v="0.99"/>
    <n v="1"/>
    <s v="MPEG audio file"/>
    <n v="1"/>
    <x v="0"/>
    <n v="5"/>
    <s v="90’s Music"/>
    <n v="2216"/>
    <n v="1"/>
    <n v="409"/>
    <n v="29"/>
    <d v="2013-12-06T00:00:00"/>
    <s v="796 Dundas Street West"/>
    <s v="Toronto"/>
    <x v="3"/>
    <n v="5.94"/>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December"/>
  </r>
  <r>
    <n v="14"/>
    <x v="6"/>
    <n v="19"/>
    <x v="8"/>
    <n v="190"/>
    <x v="302"/>
    <s v="Roy Z"/>
    <n v="359131"/>
    <n v="0.99"/>
    <n v="1"/>
    <s v="MPEG audio file"/>
    <n v="3"/>
    <x v="2"/>
    <n v="1"/>
    <s v="Music"/>
    <n v="1180"/>
    <n v="1"/>
    <n v="218"/>
    <n v="59"/>
    <d v="2011-08-20T00:00:00"/>
    <s v="3,Raj Bhavan Road"/>
    <s v="Bangalore"/>
    <x v="14"/>
    <n v="1.98"/>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August"/>
  </r>
  <r>
    <n v="14"/>
    <x v="6"/>
    <n v="19"/>
    <x v="8"/>
    <n v="190"/>
    <x v="302"/>
    <s v="Roy Z"/>
    <n v="359131"/>
    <n v="0.99"/>
    <n v="1"/>
    <s v="MPEG audio file"/>
    <n v="3"/>
    <x v="2"/>
    <n v="8"/>
    <s v="Music"/>
    <n v="1180"/>
    <n v="1"/>
    <n v="218"/>
    <n v="59"/>
    <d v="2011-08-20T00:00:00"/>
    <s v="3,Raj Bhavan Road"/>
    <s v="Bangalore"/>
    <x v="14"/>
    <n v="1.98"/>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August"/>
  </r>
  <r>
    <n v="14"/>
    <x v="6"/>
    <n v="19"/>
    <x v="8"/>
    <n v="188"/>
    <x v="1264"/>
    <s v="Roy Z"/>
    <n v="265351"/>
    <n v="0.99"/>
    <n v="1"/>
    <s v="MPEG audio file"/>
    <n v="3"/>
    <x v="2"/>
    <n v="8"/>
    <s v="Music"/>
    <n v="1179"/>
    <n v="1"/>
    <n v="218"/>
    <n v="59"/>
    <d v="2011-08-20T00:00:00"/>
    <s v="3,Raj Bhavan Road"/>
    <s v="Bangalore"/>
    <x v="14"/>
    <n v="1.98"/>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August"/>
  </r>
  <r>
    <n v="14"/>
    <x v="6"/>
    <n v="19"/>
    <x v="8"/>
    <n v="188"/>
    <x v="1264"/>
    <s v="Roy Z"/>
    <n v="265351"/>
    <n v="0.99"/>
    <n v="1"/>
    <s v="MPEG audio file"/>
    <n v="3"/>
    <x v="2"/>
    <n v="5"/>
    <s v="90’s Music"/>
    <n v="1179"/>
    <n v="1"/>
    <n v="218"/>
    <n v="59"/>
    <d v="2011-08-20T00:00:00"/>
    <s v="3,Raj Bhavan Road"/>
    <s v="Bangalore"/>
    <x v="14"/>
    <n v="1.98"/>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August"/>
  </r>
  <r>
    <n v="14"/>
    <x v="6"/>
    <n v="19"/>
    <x v="8"/>
    <n v="188"/>
    <x v="1264"/>
    <s v="Roy Z"/>
    <n v="265351"/>
    <n v="0.99"/>
    <n v="1"/>
    <s v="MPEG audio file"/>
    <n v="3"/>
    <x v="2"/>
    <n v="1"/>
    <s v="Music"/>
    <n v="1179"/>
    <n v="1"/>
    <n v="218"/>
    <n v="59"/>
    <d v="2011-08-20T00:00:00"/>
    <s v="3,Raj Bhavan Road"/>
    <s v="Bangalore"/>
    <x v="14"/>
    <n v="1.98"/>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August"/>
  </r>
  <r>
    <n v="139"/>
    <x v="133"/>
    <n v="213"/>
    <x v="257"/>
    <n v="2630"/>
    <x v="1265"/>
    <s v="NULL"/>
    <n v="241632"/>
    <n v="0.99"/>
    <n v="1"/>
    <s v="MPEG audio file"/>
    <n v="1"/>
    <x v="0"/>
    <n v="8"/>
    <s v="Music"/>
    <n v="437"/>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39"/>
    <x v="133"/>
    <n v="213"/>
    <x v="257"/>
    <n v="2630"/>
    <x v="1265"/>
    <s v="NULL"/>
    <n v="241632"/>
    <n v="0.99"/>
    <n v="1"/>
    <s v="MPEG audio file"/>
    <n v="1"/>
    <x v="0"/>
    <n v="1"/>
    <s v="Music"/>
    <n v="437"/>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38"/>
    <x v="116"/>
    <n v="211"/>
    <x v="214"/>
    <n v="2606"/>
    <x v="1266"/>
    <s v="The Clash"/>
    <n v="217678"/>
    <n v="0.99"/>
    <n v="1"/>
    <s v="MPEG audio file"/>
    <n v="4"/>
    <x v="3"/>
    <n v="8"/>
    <s v="Music"/>
    <n v="433"/>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38"/>
    <x v="116"/>
    <n v="211"/>
    <x v="214"/>
    <n v="2606"/>
    <x v="1266"/>
    <s v="The Clash"/>
    <n v="217678"/>
    <n v="0.99"/>
    <n v="1"/>
    <s v="MPEG audio file"/>
    <n v="4"/>
    <x v="3"/>
    <n v="1"/>
    <s v="Music"/>
    <n v="433"/>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38"/>
    <x v="116"/>
    <n v="211"/>
    <x v="214"/>
    <n v="2606"/>
    <x v="1266"/>
    <s v="The Clash"/>
    <n v="217678"/>
    <n v="0.99"/>
    <n v="1"/>
    <s v="MPEG audio file"/>
    <n v="4"/>
    <x v="3"/>
    <n v="5"/>
    <s v="90’s Music"/>
    <n v="433"/>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40"/>
    <x v="131"/>
    <n v="214"/>
    <x v="252"/>
    <n v="2642"/>
    <x v="1267"/>
    <s v="Robby Krieger, Ray Manzarek, John Densmore, Jim Morrison"/>
    <n v="153913"/>
    <n v="0.99"/>
    <n v="1"/>
    <s v="MPEG audio file"/>
    <n v="1"/>
    <x v="0"/>
    <n v="1"/>
    <s v="Music"/>
    <n v="439"/>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40"/>
    <x v="131"/>
    <n v="214"/>
    <x v="252"/>
    <n v="2642"/>
    <x v="1267"/>
    <s v="Robby Krieger, Ray Manzarek, John Densmore, Jim Morrison"/>
    <n v="153913"/>
    <n v="0.99"/>
    <n v="1"/>
    <s v="MPEG audio file"/>
    <n v="1"/>
    <x v="0"/>
    <n v="8"/>
    <s v="Music"/>
    <n v="439"/>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38"/>
    <x v="116"/>
    <n v="211"/>
    <x v="214"/>
    <n v="2594"/>
    <x v="1268"/>
    <s v="Joe Strummer/Mick Jones"/>
    <n v="227500"/>
    <n v="0.99"/>
    <n v="1"/>
    <s v="MPEG audio file"/>
    <n v="4"/>
    <x v="3"/>
    <n v="1"/>
    <s v="Music"/>
    <n v="431"/>
    <n v="1"/>
    <n v="81"/>
    <n v="19"/>
    <d v="2009-12-13T00:00:00"/>
    <s v="1 Infinite Loop"/>
    <s v="Cupertino"/>
    <x v="4"/>
    <n v="8.91"/>
    <n v="19"/>
    <s v="Tim"/>
    <s v="Goyer"/>
    <s v="1 Infinite Loop"/>
    <s v="Cupertino"/>
    <s v="USA"/>
    <s v="+1 (408) 996-1010"/>
    <n v="3"/>
    <n v="3"/>
    <s v="Jane"/>
    <s v="Peacock"/>
    <x v="1"/>
    <s v="Sales Support Agent"/>
    <n v="2"/>
    <s v="1111 6 Ave SW"/>
    <s v="Calgary"/>
    <s v="Canada"/>
    <s v="+1 (403) 262-3443"/>
    <s v="jane@chinookcorp.com"/>
    <s v="Sales Manager"/>
    <s v="Nancy"/>
    <s v="Edwards"/>
    <n v="51"/>
    <n v="22"/>
    <x v="0"/>
    <s v="December"/>
  </r>
  <r>
    <n v="138"/>
    <x v="116"/>
    <n v="211"/>
    <x v="214"/>
    <n v="2594"/>
    <x v="1268"/>
    <s v="Joe Strummer/Mick Jones"/>
    <n v="227500"/>
    <n v="0.99"/>
    <n v="1"/>
    <s v="MPEG audio file"/>
    <n v="4"/>
    <x v="3"/>
    <n v="5"/>
    <s v="90’s Music"/>
    <n v="431"/>
    <n v="1"/>
    <n v="81"/>
    <n v="19"/>
    <d v="2009-12-13T00:00:00"/>
    <s v="1 Infinite Loop"/>
    <s v="Cupertino"/>
    <x v="4"/>
    <n v="8.91"/>
    <n v="19"/>
    <s v="Tim"/>
    <s v="Goyer"/>
    <s v="1 Infinite Loop"/>
    <s v="Cupertino"/>
    <s v="USA"/>
    <s v="+1 (408) 996-1010"/>
    <n v="3"/>
    <n v="3"/>
    <s v="Jane"/>
    <s v="Peacock"/>
    <x v="1"/>
    <s v="Sales Support Agent"/>
    <n v="2"/>
    <s v="1111 6 Ave SW"/>
    <s v="Calgary"/>
    <s v="Canada"/>
    <s v="+1 (403) 262-3443"/>
    <s v="jane@chinookcorp.com"/>
    <s v="Sales Manager"/>
    <s v="Nancy"/>
    <s v="Edwards"/>
    <n v="51"/>
    <n v="22"/>
    <x v="0"/>
    <s v="December"/>
  </r>
  <r>
    <n v="138"/>
    <x v="116"/>
    <n v="211"/>
    <x v="214"/>
    <n v="2594"/>
    <x v="1268"/>
    <s v="Joe Strummer/Mick Jones"/>
    <n v="227500"/>
    <n v="0.99"/>
    <n v="1"/>
    <s v="MPEG audio file"/>
    <n v="4"/>
    <x v="3"/>
    <n v="8"/>
    <s v="Music"/>
    <n v="431"/>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39"/>
    <x v="133"/>
    <n v="212"/>
    <x v="256"/>
    <n v="2618"/>
    <x v="1269"/>
    <s v="Billy Duffy/Bob Rock/Ian Astbury"/>
    <n v="262817"/>
    <n v="0.99"/>
    <n v="1"/>
    <s v="MPEG audio file"/>
    <n v="1"/>
    <x v="0"/>
    <n v="8"/>
    <s v="Music"/>
    <n v="435"/>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39"/>
    <x v="133"/>
    <n v="212"/>
    <x v="256"/>
    <n v="2618"/>
    <x v="1269"/>
    <s v="Billy Duffy/Bob Rock/Ian Astbury"/>
    <n v="262817"/>
    <n v="0.99"/>
    <n v="1"/>
    <s v="MPEG audio file"/>
    <n v="1"/>
    <x v="0"/>
    <n v="1"/>
    <s v="Music"/>
    <n v="435"/>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39"/>
    <x v="133"/>
    <n v="213"/>
    <x v="257"/>
    <n v="2624"/>
    <x v="1270"/>
    <s v="NULL"/>
    <n v="230060"/>
    <n v="0.99"/>
    <n v="1"/>
    <s v="MPEG audio file"/>
    <n v="1"/>
    <x v="0"/>
    <n v="1"/>
    <s v="Music"/>
    <n v="436"/>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39"/>
    <x v="133"/>
    <n v="213"/>
    <x v="257"/>
    <n v="2624"/>
    <x v="1270"/>
    <s v="NULL"/>
    <n v="230060"/>
    <n v="0.99"/>
    <n v="1"/>
    <s v="MPEG audio file"/>
    <n v="1"/>
    <x v="0"/>
    <n v="8"/>
    <s v="Music"/>
    <n v="436"/>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39"/>
    <x v="133"/>
    <n v="213"/>
    <x v="257"/>
    <n v="2636"/>
    <x v="1271"/>
    <s v="NULL"/>
    <n v="368431"/>
    <n v="0.99"/>
    <n v="1"/>
    <s v="MPEG audio file"/>
    <n v="1"/>
    <x v="0"/>
    <n v="1"/>
    <s v="Music"/>
    <n v="438"/>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39"/>
    <x v="133"/>
    <n v="213"/>
    <x v="257"/>
    <n v="2636"/>
    <x v="1271"/>
    <s v="NULL"/>
    <n v="368431"/>
    <n v="0.99"/>
    <n v="1"/>
    <s v="MPEG audio file"/>
    <n v="1"/>
    <x v="0"/>
    <n v="8"/>
    <s v="Music"/>
    <n v="438"/>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39"/>
    <x v="133"/>
    <n v="212"/>
    <x v="256"/>
    <n v="2612"/>
    <x v="1272"/>
    <s v="Billy Duffy/Ian Astbury"/>
    <n v="235755"/>
    <n v="0.99"/>
    <n v="1"/>
    <s v="MPEG audio file"/>
    <n v="1"/>
    <x v="0"/>
    <n v="8"/>
    <s v="Music"/>
    <n v="434"/>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39"/>
    <x v="133"/>
    <n v="212"/>
    <x v="256"/>
    <n v="2612"/>
    <x v="1272"/>
    <s v="Billy Duffy/Ian Astbury"/>
    <n v="235755"/>
    <n v="0.99"/>
    <n v="1"/>
    <s v="MPEG audio file"/>
    <n v="1"/>
    <x v="0"/>
    <n v="1"/>
    <s v="Music"/>
    <n v="434"/>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38"/>
    <x v="116"/>
    <n v="211"/>
    <x v="214"/>
    <n v="2600"/>
    <x v="1273"/>
    <s v="Joe Strummer/Mick Jones"/>
    <n v="189675"/>
    <n v="0.99"/>
    <n v="1"/>
    <s v="MPEG audio file"/>
    <n v="4"/>
    <x v="3"/>
    <n v="1"/>
    <s v="Music"/>
    <n v="432"/>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38"/>
    <x v="116"/>
    <n v="211"/>
    <x v="214"/>
    <n v="2600"/>
    <x v="1273"/>
    <s v="Joe Strummer/Mick Jones"/>
    <n v="189675"/>
    <n v="0.99"/>
    <n v="1"/>
    <s v="MPEG audio file"/>
    <n v="4"/>
    <x v="3"/>
    <n v="5"/>
    <s v="90’s Music"/>
    <n v="432"/>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38"/>
    <x v="116"/>
    <n v="211"/>
    <x v="214"/>
    <n v="2600"/>
    <x v="1273"/>
    <s v="Joe Strummer/Mick Jones"/>
    <n v="189675"/>
    <n v="0.99"/>
    <n v="1"/>
    <s v="MPEG audio file"/>
    <n v="4"/>
    <x v="3"/>
    <n v="8"/>
    <s v="Music"/>
    <n v="432"/>
    <n v="1"/>
    <n v="81"/>
    <n v="19"/>
    <d v="2009-12-13T00:00:00"/>
    <s v="1 Infinite Loop"/>
    <s v="Cupertino"/>
    <x v="4"/>
    <n v="8.91"/>
    <n v="19"/>
    <s v="Tim"/>
    <s v="Goyer"/>
    <s v="1 Infinite Loop"/>
    <s v="Cupertino"/>
    <s v="USA"/>
    <s v="+1 (408) 996-1010"/>
    <n v="3"/>
    <n v="3"/>
    <s v="Jane"/>
    <s v="Peacock"/>
    <x v="2"/>
    <s v="Sales Support Agent"/>
    <n v="2"/>
    <s v="1111 6 Ave SW"/>
    <s v="Calgary"/>
    <s v="Canada"/>
    <s v="+1 (403) 262-3443"/>
    <s v="jane@chinookcorp.com"/>
    <s v="Sales Manager"/>
    <s v="Nancy"/>
    <s v="Edwards"/>
    <n v="51"/>
    <n v="22"/>
    <x v="0"/>
    <s v="December"/>
  </r>
  <r>
    <n v="158"/>
    <x v="86"/>
    <n v="253"/>
    <x v="160"/>
    <n v="3248"/>
    <x v="1274"/>
    <s v="NULL"/>
    <n v="2927677"/>
    <n v="1.99"/>
    <n v="3"/>
    <s v="Protected MPEG-4 video file"/>
    <n v="20"/>
    <x v="17"/>
    <n v="10"/>
    <s v="TV Shows"/>
    <n v="532"/>
    <n v="1"/>
    <n v="98"/>
    <n v="1"/>
    <d v="2010-03-11T00:00:00"/>
    <s v="Av. Brigadeiro Faria Lima, 2170"/>
    <s v="São José dos Campos"/>
    <x v="10"/>
    <n v="3.98"/>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1"/>
    <s v="March"/>
  </r>
  <r>
    <n v="158"/>
    <x v="86"/>
    <n v="253"/>
    <x v="160"/>
    <n v="3248"/>
    <x v="1274"/>
    <s v="NULL"/>
    <n v="2927677"/>
    <n v="1.99"/>
    <n v="3"/>
    <s v="Protected MPEG-4 video file"/>
    <n v="20"/>
    <x v="17"/>
    <n v="3"/>
    <s v="TV Shows"/>
    <n v="532"/>
    <n v="1"/>
    <n v="98"/>
    <n v="1"/>
    <d v="2010-03-11T00:00:00"/>
    <s v="Av. Brigadeiro Faria Lima, 2170"/>
    <s v="São José dos Campos"/>
    <x v="10"/>
    <n v="3.98"/>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1"/>
    <s v="March"/>
  </r>
  <r>
    <n v="158"/>
    <x v="86"/>
    <n v="253"/>
    <x v="160"/>
    <n v="3247"/>
    <x v="1275"/>
    <s v="NULL"/>
    <n v="2923548"/>
    <n v="1.99"/>
    <n v="3"/>
    <s v="Protected MPEG-4 video file"/>
    <n v="20"/>
    <x v="17"/>
    <n v="10"/>
    <s v="TV Shows"/>
    <n v="531"/>
    <n v="1"/>
    <n v="98"/>
    <n v="1"/>
    <d v="2010-03-11T00:00:00"/>
    <s v="Av. Brigadeiro Faria Lima, 2170"/>
    <s v="São José dos Campos"/>
    <x v="10"/>
    <n v="3.98"/>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1"/>
    <s v="March"/>
  </r>
  <r>
    <n v="158"/>
    <x v="86"/>
    <n v="253"/>
    <x v="160"/>
    <n v="3247"/>
    <x v="1275"/>
    <s v="NULL"/>
    <n v="2923548"/>
    <n v="1.99"/>
    <n v="3"/>
    <s v="Protected MPEG-4 video file"/>
    <n v="20"/>
    <x v="17"/>
    <n v="3"/>
    <s v="TV Shows"/>
    <n v="531"/>
    <n v="1"/>
    <n v="98"/>
    <n v="1"/>
    <d v="2010-03-11T00:00:00"/>
    <s v="Av. Brigadeiro Faria Lima, 2170"/>
    <s v="São José dos Campos"/>
    <x v="10"/>
    <n v="3.98"/>
    <n v="1"/>
    <s v="Luís"/>
    <s v="Gonçalves"/>
    <s v="Av. Brigadeiro Faria Lima, 2170"/>
    <s v="São José dos Campos"/>
    <s v="Brazil"/>
    <s v="+55 (12) 3923-5555"/>
    <n v="3"/>
    <n v="3"/>
    <s v="Jane"/>
    <s v="Peacock"/>
    <x v="2"/>
    <s v="Sales Support Agent"/>
    <n v="2"/>
    <s v="1111 6 Ave SW"/>
    <s v="Calgary"/>
    <s v="Canada"/>
    <s v="+1 (403) 262-3443"/>
    <s v="jane@chinookcorp.com"/>
    <s v="Sales Manager"/>
    <s v="Nancy"/>
    <s v="Edwards"/>
    <n v="51"/>
    <n v="22"/>
    <x v="1"/>
    <s v="March"/>
  </r>
  <r>
    <n v="14"/>
    <x v="6"/>
    <n v="19"/>
    <x v="8"/>
    <n v="184"/>
    <x v="160"/>
    <s v="Roy Z"/>
    <n v="246177"/>
    <n v="0.99"/>
    <n v="1"/>
    <s v="MPEG audio file"/>
    <n v="3"/>
    <x v="2"/>
    <n v="8"/>
    <s v="Music"/>
    <n v="1176"/>
    <n v="1"/>
    <n v="216"/>
    <n v="56"/>
    <d v="2011-08-07T00:00:00"/>
    <s v="307 Macacha Güemes"/>
    <s v="Buenos Aires"/>
    <x v="21"/>
    <n v="0.99"/>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2"/>
    <s v="August"/>
  </r>
  <r>
    <n v="14"/>
    <x v="6"/>
    <n v="19"/>
    <x v="8"/>
    <n v="184"/>
    <x v="160"/>
    <s v="Roy Z"/>
    <n v="246177"/>
    <n v="0.99"/>
    <n v="1"/>
    <s v="MPEG audio file"/>
    <n v="3"/>
    <x v="2"/>
    <n v="1"/>
    <s v="Music"/>
    <n v="1176"/>
    <n v="1"/>
    <n v="216"/>
    <n v="56"/>
    <d v="2011-08-07T00:00:00"/>
    <s v="307 Macacha Güemes"/>
    <s v="Buenos Aires"/>
    <x v="21"/>
    <n v="0.99"/>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2"/>
    <s v="August"/>
  </r>
  <r>
    <n v="113"/>
    <x v="48"/>
    <n v="167"/>
    <x v="89"/>
    <n v="2058"/>
    <x v="1276"/>
    <s v="Herbert Vianna"/>
    <n v="262870"/>
    <n v="0.99"/>
    <n v="1"/>
    <s v="MPEG audio file"/>
    <n v="7"/>
    <x v="4"/>
    <n v="5"/>
    <s v="90’s Music"/>
    <n v="1489"/>
    <n v="1"/>
    <n v="276"/>
    <n v="15"/>
    <d v="2012-04-26T00:00:00"/>
    <s v="700 W Pender Street"/>
    <s v="Vancouver"/>
    <x v="3"/>
    <n v="5.94"/>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3"/>
    <s v="April"/>
  </r>
  <r>
    <n v="113"/>
    <x v="48"/>
    <n v="167"/>
    <x v="89"/>
    <n v="2058"/>
    <x v="1276"/>
    <s v="Herbert Vianna"/>
    <n v="262870"/>
    <n v="0.99"/>
    <n v="1"/>
    <s v="MPEG audio file"/>
    <n v="7"/>
    <x v="4"/>
    <n v="8"/>
    <s v="Music"/>
    <n v="1489"/>
    <n v="1"/>
    <n v="276"/>
    <n v="15"/>
    <d v="2012-04-26T00:00:00"/>
    <s v="700 W Pender Street"/>
    <s v="Vancouver"/>
    <x v="3"/>
    <n v="5.94"/>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3"/>
    <s v="April"/>
  </r>
  <r>
    <n v="113"/>
    <x v="48"/>
    <n v="167"/>
    <x v="89"/>
    <n v="2058"/>
    <x v="1276"/>
    <s v="Herbert Vianna"/>
    <n v="262870"/>
    <n v="0.99"/>
    <n v="1"/>
    <s v="MPEG audio file"/>
    <n v="7"/>
    <x v="4"/>
    <n v="1"/>
    <s v="Music"/>
    <n v="1489"/>
    <n v="1"/>
    <n v="276"/>
    <n v="15"/>
    <d v="2012-04-26T00:00:00"/>
    <s v="700 W Pender Street"/>
    <s v="Vancouver"/>
    <x v="3"/>
    <n v="5.94"/>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3"/>
    <s v="April"/>
  </r>
  <r>
    <n v="113"/>
    <x v="48"/>
    <n v="167"/>
    <x v="89"/>
    <n v="2062"/>
    <x v="1277"/>
    <s v="Chris Frantz/David Byrne/Jerry Harrison/Tina Weymouth"/>
    <n v="259186"/>
    <n v="0.99"/>
    <n v="1"/>
    <s v="MPEG audio file"/>
    <n v="7"/>
    <x v="4"/>
    <n v="5"/>
    <s v="90’s Music"/>
    <n v="1490"/>
    <n v="1"/>
    <n v="276"/>
    <n v="15"/>
    <d v="2012-04-26T00:00:00"/>
    <s v="700 W Pender Street"/>
    <s v="Vancouver"/>
    <x v="3"/>
    <n v="5.94"/>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3"/>
    <s v="April"/>
  </r>
  <r>
    <n v="113"/>
    <x v="48"/>
    <n v="167"/>
    <x v="89"/>
    <n v="2062"/>
    <x v="1277"/>
    <s v="Chris Frantz/David Byrne/Jerry Harrison/Tina Weymouth"/>
    <n v="259186"/>
    <n v="0.99"/>
    <n v="1"/>
    <s v="MPEG audio file"/>
    <n v="7"/>
    <x v="4"/>
    <n v="1"/>
    <s v="Music"/>
    <n v="1490"/>
    <n v="1"/>
    <n v="276"/>
    <n v="15"/>
    <d v="2012-04-26T00:00:00"/>
    <s v="700 W Pender Street"/>
    <s v="Vancouver"/>
    <x v="3"/>
    <n v="5.94"/>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3"/>
    <s v="April"/>
  </r>
  <r>
    <n v="113"/>
    <x v="48"/>
    <n v="167"/>
    <x v="89"/>
    <n v="2062"/>
    <x v="1277"/>
    <s v="Chris Frantz/David Byrne/Jerry Harrison/Tina Weymouth"/>
    <n v="259186"/>
    <n v="0.99"/>
    <n v="1"/>
    <s v="MPEG audio file"/>
    <n v="7"/>
    <x v="4"/>
    <n v="8"/>
    <s v="Music"/>
    <n v="1490"/>
    <n v="1"/>
    <n v="276"/>
    <n v="15"/>
    <d v="2012-04-26T00:00:00"/>
    <s v="700 W Pender Street"/>
    <s v="Vancouver"/>
    <x v="3"/>
    <n v="5.94"/>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3"/>
    <s v="April"/>
  </r>
  <r>
    <n v="113"/>
    <x v="48"/>
    <n v="168"/>
    <x v="149"/>
    <n v="2070"/>
    <x v="1278"/>
    <s v="Herbert Vianna"/>
    <n v="176431"/>
    <n v="0.99"/>
    <n v="1"/>
    <s v="MPEG audio file"/>
    <n v="7"/>
    <x v="4"/>
    <n v="8"/>
    <s v="Music"/>
    <n v="1492"/>
    <n v="1"/>
    <n v="276"/>
    <n v="15"/>
    <d v="2012-04-26T00:00:00"/>
    <s v="700 W Pender Street"/>
    <s v="Vancouver"/>
    <x v="3"/>
    <n v="5.94"/>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3"/>
    <s v="April"/>
  </r>
  <r>
    <n v="113"/>
    <x v="48"/>
    <n v="168"/>
    <x v="149"/>
    <n v="2070"/>
    <x v="1278"/>
    <s v="Herbert Vianna"/>
    <n v="176431"/>
    <n v="0.99"/>
    <n v="1"/>
    <s v="MPEG audio file"/>
    <n v="7"/>
    <x v="4"/>
    <n v="1"/>
    <s v="Music"/>
    <n v="1492"/>
    <n v="1"/>
    <n v="276"/>
    <n v="15"/>
    <d v="2012-04-26T00:00:00"/>
    <s v="700 W Pender Street"/>
    <s v="Vancouver"/>
    <x v="3"/>
    <n v="5.94"/>
    <n v="15"/>
    <s v="Jennifer"/>
    <s v="Peterson"/>
    <s v="700 W Pender Street"/>
    <s v="Vancouver"/>
    <s v="Canada"/>
    <s v="+1 (604) 688-2255"/>
    <n v="3"/>
    <n v="3"/>
    <s v="Jane"/>
    <s v="Peacock"/>
    <x v="1"/>
    <s v="Sales Support Agent"/>
    <n v="2"/>
    <s v="1111 6 Ave SW"/>
    <s v="Calgary"/>
    <s v="Canada"/>
    <s v="+1 (403) 262-3443"/>
    <s v="jane@chinookcorp.com"/>
    <s v="Sales Manager"/>
    <s v="Nancy"/>
    <s v="Edwards"/>
    <n v="51"/>
    <n v="22"/>
    <x v="3"/>
    <s v="April"/>
  </r>
  <r>
    <n v="113"/>
    <x v="48"/>
    <n v="169"/>
    <x v="93"/>
    <n v="2078"/>
    <x v="1279"/>
    <s v="NULL"/>
    <n v="219271"/>
    <n v="0.99"/>
    <n v="1"/>
    <s v="MPEG audio file"/>
    <n v="7"/>
    <x v="4"/>
    <n v="1"/>
    <s v="Music"/>
    <n v="1494"/>
    <n v="1"/>
    <n v="276"/>
    <n v="15"/>
    <d v="2012-04-26T00:00:00"/>
    <s v="700 W Pender Street"/>
    <s v="Vancouver"/>
    <x v="3"/>
    <n v="5.94"/>
    <n v="15"/>
    <s v="Jennifer"/>
    <s v="Peterson"/>
    <s v="700 W Pender Street"/>
    <s v="Vancouver"/>
    <s v="Canada"/>
    <s v="+1 (604) 688-2255"/>
    <n v="3"/>
    <n v="3"/>
    <s v="Jane"/>
    <s v="Peacock"/>
    <x v="1"/>
    <s v="Sales Support Agent"/>
    <n v="2"/>
    <s v="1111 6 Ave SW"/>
    <s v="Calgary"/>
    <s v="Canada"/>
    <s v="+1 (403) 262-3443"/>
    <s v="jane@chinookcorp.com"/>
    <s v="Sales Manager"/>
    <s v="Nancy"/>
    <s v="Edwards"/>
    <n v="51"/>
    <n v="22"/>
    <x v="3"/>
    <s v="April"/>
  </r>
  <r>
    <n v="113"/>
    <x v="48"/>
    <n v="169"/>
    <x v="93"/>
    <n v="2078"/>
    <x v="1279"/>
    <s v="NULL"/>
    <n v="219271"/>
    <n v="0.99"/>
    <n v="1"/>
    <s v="MPEG audio file"/>
    <n v="7"/>
    <x v="4"/>
    <n v="8"/>
    <s v="Music"/>
    <n v="1494"/>
    <n v="1"/>
    <n v="276"/>
    <n v="15"/>
    <d v="2012-04-26T00:00:00"/>
    <s v="700 W Pender Street"/>
    <s v="Vancouver"/>
    <x v="3"/>
    <n v="5.94"/>
    <n v="15"/>
    <s v="Jennifer"/>
    <s v="Peterson"/>
    <s v="700 W Pender Street"/>
    <s v="Vancouver"/>
    <s v="Canada"/>
    <s v="+1 (604) 688-2255"/>
    <n v="3"/>
    <n v="3"/>
    <s v="Jane"/>
    <s v="Peacock"/>
    <x v="1"/>
    <s v="Sales Support Agent"/>
    <n v="2"/>
    <s v="1111 6 Ave SW"/>
    <s v="Calgary"/>
    <s v="Canada"/>
    <s v="+1 (403) 262-3443"/>
    <s v="jane@chinookcorp.com"/>
    <s v="Sales Manager"/>
    <s v="Nancy"/>
    <s v="Edwards"/>
    <n v="51"/>
    <n v="22"/>
    <x v="3"/>
    <s v="April"/>
  </r>
  <r>
    <n v="113"/>
    <x v="48"/>
    <n v="168"/>
    <x v="149"/>
    <n v="2074"/>
    <x v="1280"/>
    <s v="Herbert Vianna"/>
    <n v="226298"/>
    <n v="0.99"/>
    <n v="1"/>
    <s v="MPEG audio file"/>
    <n v="7"/>
    <x v="4"/>
    <n v="8"/>
    <s v="Music"/>
    <n v="1493"/>
    <n v="1"/>
    <n v="276"/>
    <n v="15"/>
    <d v="2012-04-26T00:00:00"/>
    <s v="700 W Pender Street"/>
    <s v="Vancouver"/>
    <x v="3"/>
    <n v="5.94"/>
    <n v="15"/>
    <s v="Jennifer"/>
    <s v="Peterson"/>
    <s v="700 W Pender Street"/>
    <s v="Vancouver"/>
    <s v="Canada"/>
    <s v="+1 (604) 688-2255"/>
    <n v="3"/>
    <n v="3"/>
    <s v="Jane"/>
    <s v="Peacock"/>
    <x v="1"/>
    <s v="Sales Support Agent"/>
    <n v="2"/>
    <s v="1111 6 Ave SW"/>
    <s v="Calgary"/>
    <s v="Canada"/>
    <s v="+1 (403) 262-3443"/>
    <s v="jane@chinookcorp.com"/>
    <s v="Sales Manager"/>
    <s v="Nancy"/>
    <s v="Edwards"/>
    <n v="51"/>
    <n v="22"/>
    <x v="3"/>
    <s v="April"/>
  </r>
  <r>
    <n v="113"/>
    <x v="48"/>
    <n v="168"/>
    <x v="149"/>
    <n v="2074"/>
    <x v="1280"/>
    <s v="Herbert Vianna"/>
    <n v="226298"/>
    <n v="0.99"/>
    <n v="1"/>
    <s v="MPEG audio file"/>
    <n v="7"/>
    <x v="4"/>
    <n v="1"/>
    <s v="Music"/>
    <n v="1493"/>
    <n v="1"/>
    <n v="276"/>
    <n v="15"/>
    <d v="2012-04-26T00:00:00"/>
    <s v="700 W Pender Street"/>
    <s v="Vancouver"/>
    <x v="3"/>
    <n v="5.94"/>
    <n v="15"/>
    <s v="Jennifer"/>
    <s v="Peterson"/>
    <s v="700 W Pender Street"/>
    <s v="Vancouver"/>
    <s v="Canada"/>
    <s v="+1 (604) 688-2255"/>
    <n v="3"/>
    <n v="3"/>
    <s v="Jane"/>
    <s v="Peacock"/>
    <x v="1"/>
    <s v="Sales Support Agent"/>
    <n v="2"/>
    <s v="1111 6 Ave SW"/>
    <s v="Calgary"/>
    <s v="Canada"/>
    <s v="+1 (403) 262-3443"/>
    <s v="jane@chinookcorp.com"/>
    <s v="Sales Manager"/>
    <s v="Nancy"/>
    <s v="Edwards"/>
    <n v="51"/>
    <n v="22"/>
    <x v="3"/>
    <s v="April"/>
  </r>
  <r>
    <n v="113"/>
    <x v="48"/>
    <n v="168"/>
    <x v="149"/>
    <n v="2066"/>
    <x v="1281"/>
    <s v="Herbert Vianna/Tetê Tillet"/>
    <n v="219585"/>
    <n v="0.99"/>
    <n v="1"/>
    <s v="MPEG audio file"/>
    <n v="7"/>
    <x v="4"/>
    <n v="8"/>
    <s v="Music"/>
    <n v="1491"/>
    <n v="1"/>
    <n v="276"/>
    <n v="15"/>
    <d v="2012-04-26T00:00:00"/>
    <s v="700 W Pender Street"/>
    <s v="Vancouver"/>
    <x v="3"/>
    <n v="5.94"/>
    <n v="15"/>
    <s v="Jennifer"/>
    <s v="Peterson"/>
    <s v="700 W Pender Street"/>
    <s v="Vancouver"/>
    <s v="Canada"/>
    <s v="+1 (604) 688-2255"/>
    <n v="3"/>
    <n v="3"/>
    <s v="Jane"/>
    <s v="Peacock"/>
    <x v="1"/>
    <s v="Sales Support Agent"/>
    <n v="2"/>
    <s v="1111 6 Ave SW"/>
    <s v="Calgary"/>
    <s v="Canada"/>
    <s v="+1 (403) 262-3443"/>
    <s v="jane@chinookcorp.com"/>
    <s v="Sales Manager"/>
    <s v="Nancy"/>
    <s v="Edwards"/>
    <n v="51"/>
    <n v="22"/>
    <x v="3"/>
    <s v="April"/>
  </r>
  <r>
    <n v="113"/>
    <x v="48"/>
    <n v="168"/>
    <x v="149"/>
    <n v="2066"/>
    <x v="1281"/>
    <s v="Herbert Vianna/Tetê Tillet"/>
    <n v="219585"/>
    <n v="0.99"/>
    <n v="1"/>
    <s v="MPEG audio file"/>
    <n v="7"/>
    <x v="4"/>
    <n v="1"/>
    <s v="Music"/>
    <n v="1491"/>
    <n v="1"/>
    <n v="276"/>
    <n v="15"/>
    <d v="2012-04-26T00:00:00"/>
    <s v="700 W Pender Street"/>
    <s v="Vancouver"/>
    <x v="3"/>
    <n v="5.94"/>
    <n v="15"/>
    <s v="Jennifer"/>
    <s v="Peterson"/>
    <s v="700 W Pender Street"/>
    <s v="Vancouver"/>
    <s v="Canada"/>
    <s v="+1 (604) 688-2255"/>
    <n v="3"/>
    <n v="3"/>
    <s v="Jane"/>
    <s v="Peacock"/>
    <x v="1"/>
    <s v="Sales Support Agent"/>
    <n v="2"/>
    <s v="1111 6 Ave SW"/>
    <s v="Calgary"/>
    <s v="Canada"/>
    <s v="+1 (403) 262-3443"/>
    <s v="jane@chinookcorp.com"/>
    <s v="Sales Manager"/>
    <s v="Nancy"/>
    <s v="Edwards"/>
    <n v="51"/>
    <n v="22"/>
    <x v="3"/>
    <s v="April"/>
  </r>
  <r>
    <n v="22"/>
    <x v="13"/>
    <n v="127"/>
    <x v="65"/>
    <n v="1583"/>
    <x v="1282"/>
    <s v="Robert Plant"/>
    <n v="234605"/>
    <n v="0.99"/>
    <n v="1"/>
    <s v="MPEG audio file"/>
    <n v="1"/>
    <x v="0"/>
    <n v="5"/>
    <s v="90’s Music"/>
    <n v="1986"/>
    <n v="1"/>
    <n v="367"/>
    <n v="37"/>
    <d v="2013-06-03T00:00:00"/>
    <s v="Berger Straße 10"/>
    <s v="Frankfurt"/>
    <x v="0"/>
    <n v="5.94"/>
    <n v="37"/>
    <s v="Fynn"/>
    <s v="Zimmermann"/>
    <s v="Berger Straße 10"/>
    <s v="Frankfurt"/>
    <s v="Germany"/>
    <s v="+49 069 40598889"/>
    <n v="3"/>
    <n v="3"/>
    <s v="Jane"/>
    <s v="Peacock"/>
    <x v="1"/>
    <s v="Sales Support Agent"/>
    <n v="2"/>
    <s v="1111 6 Ave SW"/>
    <s v="Calgary"/>
    <s v="Canada"/>
    <s v="+1 (403) 262-3443"/>
    <s v="jane@chinookcorp.com"/>
    <s v="Sales Manager"/>
    <s v="Nancy"/>
    <s v="Edwards"/>
    <n v="51"/>
    <n v="22"/>
    <x v="4"/>
    <s v="June"/>
  </r>
  <r>
    <n v="22"/>
    <x v="13"/>
    <n v="127"/>
    <x v="65"/>
    <n v="1583"/>
    <x v="1282"/>
    <s v="Robert Plant"/>
    <n v="234605"/>
    <n v="0.99"/>
    <n v="1"/>
    <s v="MPEG audio file"/>
    <n v="1"/>
    <x v="0"/>
    <n v="8"/>
    <s v="Music"/>
    <n v="1986"/>
    <n v="1"/>
    <n v="367"/>
    <n v="37"/>
    <d v="2013-06-03T00:00:00"/>
    <s v="Berger Straße 10"/>
    <s v="Frankfurt"/>
    <x v="0"/>
    <n v="5.94"/>
    <n v="37"/>
    <s v="Fynn"/>
    <s v="Zimmermann"/>
    <s v="Berger Straße 10"/>
    <s v="Frankfurt"/>
    <s v="Germany"/>
    <s v="+49 069 40598889"/>
    <n v="3"/>
    <n v="3"/>
    <s v="Jane"/>
    <s v="Peacock"/>
    <x v="1"/>
    <s v="Sales Support Agent"/>
    <n v="2"/>
    <s v="1111 6 Ave SW"/>
    <s v="Calgary"/>
    <s v="Canada"/>
    <s v="+1 (403) 262-3443"/>
    <s v="jane@chinookcorp.com"/>
    <s v="Sales Manager"/>
    <s v="Nancy"/>
    <s v="Edwards"/>
    <n v="51"/>
    <n v="22"/>
    <x v="4"/>
    <s v="June"/>
  </r>
  <r>
    <n v="22"/>
    <x v="13"/>
    <n v="127"/>
    <x v="65"/>
    <n v="1583"/>
    <x v="1282"/>
    <s v="Robert Plant"/>
    <n v="234605"/>
    <n v="0.99"/>
    <n v="1"/>
    <s v="MPEG audio file"/>
    <n v="1"/>
    <x v="0"/>
    <n v="1"/>
    <s v="Music"/>
    <n v="1986"/>
    <n v="1"/>
    <n v="367"/>
    <n v="37"/>
    <d v="2013-06-03T00:00:00"/>
    <s v="Berger Straße 10"/>
    <s v="Frankfurt"/>
    <x v="0"/>
    <n v="5.94"/>
    <n v="37"/>
    <s v="Fynn"/>
    <s v="Zimmermann"/>
    <s v="Berger Straße 10"/>
    <s v="Frankfurt"/>
    <s v="Germany"/>
    <s v="+49 069 40598889"/>
    <n v="3"/>
    <n v="3"/>
    <s v="Jane"/>
    <s v="Peacock"/>
    <x v="1"/>
    <s v="Sales Support Agent"/>
    <n v="2"/>
    <s v="1111 6 Ave SW"/>
    <s v="Calgary"/>
    <s v="Canada"/>
    <s v="+1 (403) 262-3443"/>
    <s v="jane@chinookcorp.com"/>
    <s v="Sales Manager"/>
    <s v="Nancy"/>
    <s v="Edwards"/>
    <n v="51"/>
    <n v="22"/>
    <x v="4"/>
    <s v="June"/>
  </r>
  <r>
    <n v="22"/>
    <x v="13"/>
    <n v="127"/>
    <x v="65"/>
    <n v="1579"/>
    <x v="496"/>
    <s v="John Paul Jones/Robert Plant"/>
    <n v="416365"/>
    <n v="0.99"/>
    <n v="1"/>
    <s v="MPEG audio file"/>
    <n v="1"/>
    <x v="0"/>
    <n v="8"/>
    <s v="Music"/>
    <n v="1985"/>
    <n v="1"/>
    <n v="367"/>
    <n v="37"/>
    <d v="2013-06-03T00:00:00"/>
    <s v="Berger Straße 10"/>
    <s v="Frankfurt"/>
    <x v="0"/>
    <n v="5.94"/>
    <n v="37"/>
    <s v="Fynn"/>
    <s v="Zimmermann"/>
    <s v="Berger Straße 10"/>
    <s v="Frankfurt"/>
    <s v="Germany"/>
    <s v="+49 069 40598889"/>
    <n v="3"/>
    <n v="3"/>
    <s v="Jane"/>
    <s v="Peacock"/>
    <x v="1"/>
    <s v="Sales Support Agent"/>
    <n v="2"/>
    <s v="1111 6 Ave SW"/>
    <s v="Calgary"/>
    <s v="Canada"/>
    <s v="+1 (403) 262-3443"/>
    <s v="jane@chinookcorp.com"/>
    <s v="Sales Manager"/>
    <s v="Nancy"/>
    <s v="Edwards"/>
    <n v="51"/>
    <n v="22"/>
    <x v="4"/>
    <s v="June"/>
  </r>
  <r>
    <n v="22"/>
    <x v="13"/>
    <n v="128"/>
    <x v="175"/>
    <n v="1591"/>
    <x v="1283"/>
    <s v="Jimmy Page, Robert Plant"/>
    <n v="215954"/>
    <n v="0.99"/>
    <n v="1"/>
    <s v="MPEG audio file"/>
    <n v="1"/>
    <x v="0"/>
    <n v="1"/>
    <s v="Music"/>
    <n v="1988"/>
    <n v="1"/>
    <n v="367"/>
    <n v="37"/>
    <d v="2013-06-03T00:00:00"/>
    <s v="Berger Straße 10"/>
    <s v="Frankfurt"/>
    <x v="0"/>
    <n v="5.94"/>
    <n v="37"/>
    <s v="Fynn"/>
    <s v="Zimmermann"/>
    <s v="Berger Straße 10"/>
    <s v="Frankfurt"/>
    <s v="Germany"/>
    <s v="+49 069 40598889"/>
    <n v="3"/>
    <n v="3"/>
    <s v="Jane"/>
    <s v="Peacock"/>
    <x v="1"/>
    <s v="Sales Support Agent"/>
    <n v="2"/>
    <s v="1111 6 Ave SW"/>
    <s v="Calgary"/>
    <s v="Canada"/>
    <s v="+1 (403) 262-3443"/>
    <s v="jane@chinookcorp.com"/>
    <s v="Sales Manager"/>
    <s v="Nancy"/>
    <s v="Edwards"/>
    <n v="51"/>
    <n v="22"/>
    <x v="4"/>
    <s v="June"/>
  </r>
  <r>
    <n v="22"/>
    <x v="13"/>
    <n v="128"/>
    <x v="175"/>
    <n v="1591"/>
    <x v="1283"/>
    <s v="Jimmy Page, Robert Plant"/>
    <n v="215954"/>
    <n v="0.99"/>
    <n v="1"/>
    <s v="MPEG audio file"/>
    <n v="1"/>
    <x v="0"/>
    <n v="8"/>
    <s v="Music"/>
    <n v="1988"/>
    <n v="1"/>
    <n v="367"/>
    <n v="37"/>
    <d v="2013-06-03T00:00:00"/>
    <s v="Berger Straße 10"/>
    <s v="Frankfurt"/>
    <x v="0"/>
    <n v="5.94"/>
    <n v="37"/>
    <s v="Fynn"/>
    <s v="Zimmermann"/>
    <s v="Berger Straße 10"/>
    <s v="Frankfurt"/>
    <s v="Germany"/>
    <s v="+49 069 40598889"/>
    <n v="3"/>
    <n v="3"/>
    <s v="Jane"/>
    <s v="Peacock"/>
    <x v="1"/>
    <s v="Sales Support Agent"/>
    <n v="2"/>
    <s v="1111 6 Ave SW"/>
    <s v="Calgary"/>
    <s v="Canada"/>
    <s v="+1 (403) 262-3443"/>
    <s v="jane@chinookcorp.com"/>
    <s v="Sales Manager"/>
    <s v="Nancy"/>
    <s v="Edwards"/>
    <n v="51"/>
    <n v="22"/>
    <x v="4"/>
    <s v="June"/>
  </r>
  <r>
    <n v="52"/>
    <x v="14"/>
    <n v="126"/>
    <x v="142"/>
    <n v="1571"/>
    <x v="497"/>
    <s v="Paul Stanley"/>
    <n v="369815"/>
    <n v="0.99"/>
    <n v="1"/>
    <s v="MPEG audio file"/>
    <n v="1"/>
    <x v="0"/>
    <n v="1"/>
    <s v="Music"/>
    <n v="1983"/>
    <n v="1"/>
    <n v="367"/>
    <n v="37"/>
    <d v="2013-06-03T00:00:00"/>
    <s v="Berger Straße 10"/>
    <s v="Frankfurt"/>
    <x v="0"/>
    <n v="5.94"/>
    <n v="37"/>
    <s v="Fynn"/>
    <s v="Zimmermann"/>
    <s v="Berger Straße 10"/>
    <s v="Frankfurt"/>
    <s v="Germany"/>
    <s v="+49 069 40598889"/>
    <n v="3"/>
    <n v="3"/>
    <s v="Jane"/>
    <s v="Peacock"/>
    <x v="1"/>
    <s v="Sales Support Agent"/>
    <n v="2"/>
    <s v="1111 6 Ave SW"/>
    <s v="Calgary"/>
    <s v="Canada"/>
    <s v="+1 (403) 262-3443"/>
    <s v="jane@chinookcorp.com"/>
    <s v="Sales Manager"/>
    <s v="Nancy"/>
    <s v="Edwards"/>
    <n v="51"/>
    <n v="22"/>
    <x v="4"/>
    <s v="June"/>
  </r>
  <r>
    <n v="52"/>
    <x v="14"/>
    <n v="126"/>
    <x v="142"/>
    <n v="1571"/>
    <x v="497"/>
    <s v="Paul Stanley"/>
    <n v="369815"/>
    <n v="0.99"/>
    <n v="1"/>
    <s v="MPEG audio file"/>
    <n v="1"/>
    <x v="0"/>
    <n v="5"/>
    <s v="90’s Music"/>
    <n v="1983"/>
    <n v="1"/>
    <n v="367"/>
    <n v="37"/>
    <d v="2013-06-03T00:00:00"/>
    <s v="Berger Straße 10"/>
    <s v="Frankfurt"/>
    <x v="0"/>
    <n v="5.94"/>
    <n v="37"/>
    <s v="Fynn"/>
    <s v="Zimmermann"/>
    <s v="Berger Straße 10"/>
    <s v="Frankfurt"/>
    <s v="Germany"/>
    <s v="+49 069 40598889"/>
    <n v="3"/>
    <n v="3"/>
    <s v="Jane"/>
    <s v="Peacock"/>
    <x v="1"/>
    <s v="Sales Support Agent"/>
    <n v="2"/>
    <s v="1111 6 Ave SW"/>
    <s v="Calgary"/>
    <s v="Canada"/>
    <s v="+1 (403) 262-3443"/>
    <s v="jane@chinookcorp.com"/>
    <s v="Sales Manager"/>
    <s v="Nancy"/>
    <s v="Edwards"/>
    <n v="51"/>
    <n v="22"/>
    <x v="4"/>
    <s v="June"/>
  </r>
  <r>
    <n v="52"/>
    <x v="14"/>
    <n v="126"/>
    <x v="142"/>
    <n v="1575"/>
    <x v="1284"/>
    <s v="Gene Simmons"/>
    <n v="222354"/>
    <n v="0.99"/>
    <n v="1"/>
    <s v="MPEG audio file"/>
    <n v="1"/>
    <x v="0"/>
    <n v="8"/>
    <s v="Music"/>
    <n v="1984"/>
    <n v="1"/>
    <n v="367"/>
    <n v="37"/>
    <d v="2013-06-03T00:00:00"/>
    <s v="Berger Straße 10"/>
    <s v="Frankfurt"/>
    <x v="0"/>
    <n v="5.94"/>
    <n v="37"/>
    <s v="Fynn"/>
    <s v="Zimmermann"/>
    <s v="Berger Straße 10"/>
    <s v="Frankfurt"/>
    <s v="Germany"/>
    <s v="+49 069 40598889"/>
    <n v="3"/>
    <n v="3"/>
    <s v="Jane"/>
    <s v="Peacock"/>
    <x v="1"/>
    <s v="Sales Support Agent"/>
    <n v="2"/>
    <s v="1111 6 Ave SW"/>
    <s v="Calgary"/>
    <s v="Canada"/>
    <s v="+1 (403) 262-3443"/>
    <s v="jane@chinookcorp.com"/>
    <s v="Sales Manager"/>
    <s v="Nancy"/>
    <s v="Edwards"/>
    <n v="51"/>
    <n v="22"/>
    <x v="4"/>
    <s v="June"/>
  </r>
  <r>
    <n v="52"/>
    <x v="14"/>
    <n v="126"/>
    <x v="142"/>
    <n v="1575"/>
    <x v="1284"/>
    <s v="Gene Simmons"/>
    <n v="222354"/>
    <n v="0.99"/>
    <n v="1"/>
    <s v="MPEG audio file"/>
    <n v="1"/>
    <x v="0"/>
    <n v="1"/>
    <s v="Music"/>
    <n v="1984"/>
    <n v="1"/>
    <n v="367"/>
    <n v="37"/>
    <d v="2013-06-03T00:00:00"/>
    <s v="Berger Straße 10"/>
    <s v="Frankfurt"/>
    <x v="0"/>
    <n v="5.94"/>
    <n v="37"/>
    <s v="Fynn"/>
    <s v="Zimmermann"/>
    <s v="Berger Straße 10"/>
    <s v="Frankfurt"/>
    <s v="Germany"/>
    <s v="+49 069 40598889"/>
    <n v="3"/>
    <n v="3"/>
    <s v="Jane"/>
    <s v="Peacock"/>
    <x v="1"/>
    <s v="Sales Support Agent"/>
    <n v="2"/>
    <s v="1111 6 Ave SW"/>
    <s v="Calgary"/>
    <s v="Canada"/>
    <s v="+1 (403) 262-3443"/>
    <s v="jane@chinookcorp.com"/>
    <s v="Sales Manager"/>
    <s v="Nancy"/>
    <s v="Edwards"/>
    <n v="51"/>
    <n v="22"/>
    <x v="4"/>
    <s v="June"/>
  </r>
  <r>
    <n v="52"/>
    <x v="14"/>
    <n v="126"/>
    <x v="142"/>
    <n v="1575"/>
    <x v="1284"/>
    <s v="Gene Simmons"/>
    <n v="222354"/>
    <n v="0.99"/>
    <n v="1"/>
    <s v="MPEG audio file"/>
    <n v="1"/>
    <x v="0"/>
    <n v="5"/>
    <s v="90’s Music"/>
    <n v="1984"/>
    <n v="1"/>
    <n v="367"/>
    <n v="37"/>
    <d v="2013-06-03T00:00:00"/>
    <s v="Berger Straße 10"/>
    <s v="Frankfurt"/>
    <x v="0"/>
    <n v="5.94"/>
    <n v="37"/>
    <s v="Fynn"/>
    <s v="Zimmermann"/>
    <s v="Berger Straße 10"/>
    <s v="Frankfurt"/>
    <s v="Germany"/>
    <s v="+49 069 40598889"/>
    <n v="3"/>
    <n v="3"/>
    <s v="Jane"/>
    <s v="Peacock"/>
    <x v="1"/>
    <s v="Sales Support Agent"/>
    <n v="2"/>
    <s v="1111 6 Ave SW"/>
    <s v="Calgary"/>
    <s v="Canada"/>
    <s v="+1 (403) 262-3443"/>
    <s v="jane@chinookcorp.com"/>
    <s v="Sales Manager"/>
    <s v="Nancy"/>
    <s v="Edwards"/>
    <n v="51"/>
    <n v="22"/>
    <x v="4"/>
    <s v="June"/>
  </r>
  <r>
    <n v="81"/>
    <x v="26"/>
    <n v="72"/>
    <x v="33"/>
    <n v="907"/>
    <x v="884"/>
    <s v="Clapton/F.eldman/Linn"/>
    <n v="180401"/>
    <n v="0.99"/>
    <n v="1"/>
    <s v="MPEG audio file"/>
    <n v="6"/>
    <x v="7"/>
    <n v="1"/>
    <s v="Music"/>
    <n v="723"/>
    <n v="1"/>
    <n v="134"/>
    <n v="16"/>
    <d v="2010-08-13T00:00:00"/>
    <s v="1600 Amphitheatre Parkway"/>
    <s v="Mountain View"/>
    <x v="4"/>
    <n v="1.98"/>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August"/>
  </r>
  <r>
    <n v="81"/>
    <x v="26"/>
    <n v="72"/>
    <x v="33"/>
    <n v="907"/>
    <x v="884"/>
    <s v="Clapton/F.eldman/Linn"/>
    <n v="180401"/>
    <n v="0.99"/>
    <n v="1"/>
    <s v="MPEG audio file"/>
    <n v="6"/>
    <x v="7"/>
    <n v="5"/>
    <s v="90’s Music"/>
    <n v="723"/>
    <n v="1"/>
    <n v="134"/>
    <n v="16"/>
    <d v="2010-08-13T00:00:00"/>
    <s v="1600 Amphitheatre Parkway"/>
    <s v="Mountain View"/>
    <x v="4"/>
    <n v="1.98"/>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August"/>
  </r>
  <r>
    <n v="81"/>
    <x v="26"/>
    <n v="72"/>
    <x v="33"/>
    <n v="907"/>
    <x v="884"/>
    <s v="Clapton/F.eldman/Linn"/>
    <n v="180401"/>
    <n v="0.99"/>
    <n v="1"/>
    <s v="MPEG audio file"/>
    <n v="6"/>
    <x v="7"/>
    <n v="8"/>
    <s v="Music"/>
    <n v="723"/>
    <n v="1"/>
    <n v="134"/>
    <n v="16"/>
    <d v="2010-08-13T00:00:00"/>
    <s v="1600 Amphitheatre Parkway"/>
    <s v="Mountain View"/>
    <x v="4"/>
    <n v="1.98"/>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August"/>
  </r>
  <r>
    <n v="81"/>
    <x v="26"/>
    <n v="73"/>
    <x v="45"/>
    <n v="909"/>
    <x v="1285"/>
    <s v="Eric Clapton"/>
    <n v="193515"/>
    <n v="0.99"/>
    <n v="1"/>
    <s v="MPEG audio file"/>
    <n v="6"/>
    <x v="7"/>
    <n v="5"/>
    <s v="90’s Music"/>
    <n v="724"/>
    <n v="1"/>
    <n v="134"/>
    <n v="16"/>
    <d v="2010-08-13T00:00:00"/>
    <s v="1600 Amphitheatre Parkway"/>
    <s v="Mountain View"/>
    <x v="4"/>
    <n v="1.98"/>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August"/>
  </r>
  <r>
    <n v="81"/>
    <x v="26"/>
    <n v="73"/>
    <x v="45"/>
    <n v="909"/>
    <x v="1285"/>
    <s v="Eric Clapton"/>
    <n v="193515"/>
    <n v="0.99"/>
    <n v="1"/>
    <s v="MPEG audio file"/>
    <n v="6"/>
    <x v="7"/>
    <n v="8"/>
    <s v="Music"/>
    <n v="724"/>
    <n v="1"/>
    <n v="134"/>
    <n v="16"/>
    <d v="2010-08-13T00:00:00"/>
    <s v="1600 Amphitheatre Parkway"/>
    <s v="Mountain View"/>
    <x v="4"/>
    <n v="1.98"/>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August"/>
  </r>
  <r>
    <n v="81"/>
    <x v="26"/>
    <n v="73"/>
    <x v="45"/>
    <n v="909"/>
    <x v="1285"/>
    <s v="Eric Clapton"/>
    <n v="193515"/>
    <n v="0.99"/>
    <n v="1"/>
    <s v="MPEG audio file"/>
    <n v="6"/>
    <x v="7"/>
    <n v="1"/>
    <s v="Music"/>
    <n v="724"/>
    <n v="1"/>
    <n v="134"/>
    <n v="16"/>
    <d v="2010-08-13T00:00:00"/>
    <s v="1600 Amphitheatre Parkway"/>
    <s v="Mountain View"/>
    <x v="4"/>
    <n v="1.98"/>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1"/>
    <s v="August"/>
  </r>
  <r>
    <n v="88"/>
    <x v="32"/>
    <n v="91"/>
    <x v="46"/>
    <n v="1169"/>
    <x v="220"/>
    <s v="NULL"/>
    <n v="161539"/>
    <n v="0.99"/>
    <n v="2"/>
    <s v="Protected AAC audio file"/>
    <n v="1"/>
    <x v="0"/>
    <n v="8"/>
    <s v="Music"/>
    <n v="1919"/>
    <n v="1"/>
    <n v="354"/>
    <n v="26"/>
    <d v="2013-04-05T00:00:00"/>
    <s v="2211 W Berry Street"/>
    <s v="Fort Worth"/>
    <x v="4"/>
    <n v="8.91"/>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4"/>
    <s v="April"/>
  </r>
  <r>
    <n v="88"/>
    <x v="32"/>
    <n v="91"/>
    <x v="46"/>
    <n v="1169"/>
    <x v="220"/>
    <s v="NULL"/>
    <n v="161539"/>
    <n v="0.99"/>
    <n v="2"/>
    <s v="Protected AAC audio file"/>
    <n v="1"/>
    <x v="0"/>
    <n v="1"/>
    <s v="Music"/>
    <n v="1919"/>
    <n v="1"/>
    <n v="354"/>
    <n v="26"/>
    <d v="2013-04-05T00:00:00"/>
    <s v="2211 W Berry Street"/>
    <s v="Fort Worth"/>
    <x v="4"/>
    <n v="8.91"/>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4"/>
    <s v="April"/>
  </r>
  <r>
    <n v="54"/>
    <x v="16"/>
    <n v="89"/>
    <x v="134"/>
    <n v="1133"/>
    <x v="1286"/>
    <s v="Billie Joe Armstrong, Mike Dirnt, Tré Cool"/>
    <n v="174419"/>
    <n v="0.99"/>
    <n v="1"/>
    <s v="MPEG audio file"/>
    <n v="4"/>
    <x v="3"/>
    <n v="1"/>
    <s v="Music"/>
    <n v="1913"/>
    <n v="1"/>
    <n v="354"/>
    <n v="26"/>
    <d v="2013-04-05T00:00:00"/>
    <s v="2211 W Berry Street"/>
    <s v="Fort Worth"/>
    <x v="4"/>
    <n v="8.91"/>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4"/>
    <s v="April"/>
  </r>
  <r>
    <n v="54"/>
    <x v="16"/>
    <n v="89"/>
    <x v="134"/>
    <n v="1133"/>
    <x v="1286"/>
    <s v="Billie Joe Armstrong, Mike Dirnt, Tré Cool"/>
    <n v="174419"/>
    <n v="0.99"/>
    <n v="1"/>
    <s v="MPEG audio file"/>
    <n v="4"/>
    <x v="3"/>
    <n v="8"/>
    <s v="Music"/>
    <n v="1913"/>
    <n v="1"/>
    <n v="354"/>
    <n v="26"/>
    <d v="2013-04-05T00:00:00"/>
    <s v="2211 W Berry Street"/>
    <s v="Fort Worth"/>
    <x v="4"/>
    <n v="8.91"/>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4"/>
    <s v="April"/>
  </r>
  <r>
    <n v="54"/>
    <x v="16"/>
    <n v="89"/>
    <x v="134"/>
    <n v="1145"/>
    <x v="1287"/>
    <s v="Green Day"/>
    <n v="252316"/>
    <n v="0.99"/>
    <n v="1"/>
    <s v="MPEG audio file"/>
    <n v="4"/>
    <x v="3"/>
    <n v="8"/>
    <s v="Music"/>
    <n v="1915"/>
    <n v="1"/>
    <n v="354"/>
    <n v="26"/>
    <d v="2013-04-05T00:00:00"/>
    <s v="2211 W Berry Street"/>
    <s v="Fort Worth"/>
    <x v="4"/>
    <n v="8.91"/>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4"/>
    <s v="April"/>
  </r>
  <r>
    <n v="54"/>
    <x v="16"/>
    <n v="89"/>
    <x v="134"/>
    <n v="1145"/>
    <x v="1287"/>
    <s v="Green Day"/>
    <n v="252316"/>
    <n v="0.99"/>
    <n v="1"/>
    <s v="MPEG audio file"/>
    <n v="4"/>
    <x v="3"/>
    <n v="1"/>
    <s v="Music"/>
    <n v="1915"/>
    <n v="1"/>
    <n v="354"/>
    <n v="26"/>
    <d v="2013-04-05T00:00:00"/>
    <s v="2211 W Berry Street"/>
    <s v="Fort Worth"/>
    <x v="4"/>
    <n v="8.91"/>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4"/>
    <s v="April"/>
  </r>
  <r>
    <n v="54"/>
    <x v="16"/>
    <n v="89"/>
    <x v="134"/>
    <n v="1139"/>
    <x v="1198"/>
    <s v="Green Day"/>
    <n v="205871"/>
    <n v="0.99"/>
    <n v="1"/>
    <s v="MPEG audio file"/>
    <n v="4"/>
    <x v="3"/>
    <n v="8"/>
    <s v="Music"/>
    <n v="1914"/>
    <n v="1"/>
    <n v="354"/>
    <n v="26"/>
    <d v="2013-04-05T00:00:00"/>
    <s v="2211 W Berry Street"/>
    <s v="Fort Worth"/>
    <x v="4"/>
    <n v="8.91"/>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4"/>
    <s v="April"/>
  </r>
  <r>
    <n v="54"/>
    <x v="16"/>
    <n v="89"/>
    <x v="134"/>
    <n v="1139"/>
    <x v="1198"/>
    <s v="Green Day"/>
    <n v="205871"/>
    <n v="0.99"/>
    <n v="1"/>
    <s v="MPEG audio file"/>
    <n v="4"/>
    <x v="3"/>
    <n v="1"/>
    <s v="Music"/>
    <n v="1914"/>
    <n v="1"/>
    <n v="354"/>
    <n v="26"/>
    <d v="2013-04-05T00:00:00"/>
    <s v="2211 W Berry Street"/>
    <s v="Fort Worth"/>
    <x v="4"/>
    <n v="8.91"/>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4"/>
    <s v="April"/>
  </r>
  <r>
    <n v="88"/>
    <x v="32"/>
    <n v="92"/>
    <x v="136"/>
    <n v="1175"/>
    <x v="1288"/>
    <s v="Izzy Stradlin'/W. Axl Rose"/>
    <n v="261355"/>
    <n v="0.99"/>
    <n v="1"/>
    <s v="MPEG audio file"/>
    <n v="3"/>
    <x v="2"/>
    <n v="5"/>
    <s v="90’s Music"/>
    <n v="1920"/>
    <n v="1"/>
    <n v="354"/>
    <n v="26"/>
    <d v="2013-04-05T00:00:00"/>
    <s v="2211 W Berry Street"/>
    <s v="Fort Worth"/>
    <x v="4"/>
    <n v="8.91"/>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4"/>
    <s v="April"/>
  </r>
  <r>
    <n v="88"/>
    <x v="32"/>
    <n v="92"/>
    <x v="136"/>
    <n v="1175"/>
    <x v="1288"/>
    <s v="Izzy Stradlin'/W. Axl Rose"/>
    <n v="261355"/>
    <n v="0.99"/>
    <n v="1"/>
    <s v="MPEG audio file"/>
    <n v="3"/>
    <x v="2"/>
    <n v="1"/>
    <s v="Music"/>
    <n v="1920"/>
    <n v="1"/>
    <n v="354"/>
    <n v="26"/>
    <d v="2013-04-05T00:00:00"/>
    <s v="2211 W Berry Street"/>
    <s v="Fort Worth"/>
    <x v="4"/>
    <n v="8.91"/>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4"/>
    <s v="April"/>
  </r>
  <r>
    <n v="88"/>
    <x v="32"/>
    <n v="92"/>
    <x v="136"/>
    <n v="1175"/>
    <x v="1288"/>
    <s v="Izzy Stradlin'/W. Axl Rose"/>
    <n v="261355"/>
    <n v="0.99"/>
    <n v="1"/>
    <s v="MPEG audio file"/>
    <n v="3"/>
    <x v="2"/>
    <n v="8"/>
    <s v="Music"/>
    <n v="1920"/>
    <n v="1"/>
    <n v="354"/>
    <n v="26"/>
    <d v="2013-04-05T00:00:00"/>
    <s v="2211 W Berry Street"/>
    <s v="Fort Worth"/>
    <x v="4"/>
    <n v="8.91"/>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4"/>
    <s v="April"/>
  </r>
  <r>
    <n v="88"/>
    <x v="32"/>
    <n v="90"/>
    <x v="135"/>
    <n v="1157"/>
    <x v="1112"/>
    <s v="NULL"/>
    <n v="375349"/>
    <n v="0.99"/>
    <n v="2"/>
    <s v="Protected AAC audio file"/>
    <n v="1"/>
    <x v="0"/>
    <n v="1"/>
    <s v="Music"/>
    <n v="1917"/>
    <n v="1"/>
    <n v="354"/>
    <n v="26"/>
    <d v="2013-04-05T00:00:00"/>
    <s v="2211 W Berry Street"/>
    <s v="Fort Worth"/>
    <x v="4"/>
    <n v="8.91"/>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4"/>
    <s v="April"/>
  </r>
  <r>
    <n v="88"/>
    <x v="32"/>
    <n v="90"/>
    <x v="135"/>
    <n v="1157"/>
    <x v="1112"/>
    <s v="NULL"/>
    <n v="375349"/>
    <n v="0.99"/>
    <n v="2"/>
    <s v="Protected AAC audio file"/>
    <n v="1"/>
    <x v="0"/>
    <n v="8"/>
    <s v="Music"/>
    <n v="1917"/>
    <n v="1"/>
    <n v="354"/>
    <n v="26"/>
    <d v="2013-04-05T00:00:00"/>
    <s v="2211 W Berry Street"/>
    <s v="Fort Worth"/>
    <x v="4"/>
    <n v="8.91"/>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4"/>
    <s v="April"/>
  </r>
  <r>
    <n v="88"/>
    <x v="32"/>
    <n v="92"/>
    <x v="136"/>
    <n v="1181"/>
    <x v="476"/>
    <s v="Izzy Stradlin'"/>
    <n v="287477"/>
    <n v="0.99"/>
    <n v="1"/>
    <s v="MPEG audio file"/>
    <n v="3"/>
    <x v="2"/>
    <n v="8"/>
    <s v="Music"/>
    <n v="1921"/>
    <n v="1"/>
    <n v="354"/>
    <n v="26"/>
    <d v="2013-04-05T00:00:00"/>
    <s v="2211 W Berry Street"/>
    <s v="Fort Worth"/>
    <x v="4"/>
    <n v="8.91"/>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4"/>
    <s v="April"/>
  </r>
  <r>
    <n v="88"/>
    <x v="32"/>
    <n v="92"/>
    <x v="136"/>
    <n v="1181"/>
    <x v="476"/>
    <s v="Izzy Stradlin'"/>
    <n v="287477"/>
    <n v="0.99"/>
    <n v="1"/>
    <s v="MPEG audio file"/>
    <n v="3"/>
    <x v="2"/>
    <n v="5"/>
    <s v="90’s Music"/>
    <n v="1921"/>
    <n v="1"/>
    <n v="354"/>
    <n v="26"/>
    <d v="2013-04-05T00:00:00"/>
    <s v="2211 W Berry Street"/>
    <s v="Fort Worth"/>
    <x v="4"/>
    <n v="8.91"/>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4"/>
    <s v="April"/>
  </r>
  <r>
    <n v="88"/>
    <x v="32"/>
    <n v="91"/>
    <x v="46"/>
    <n v="1163"/>
    <x v="477"/>
    <s v="NULL"/>
    <n v="156268"/>
    <n v="0.99"/>
    <n v="2"/>
    <s v="Protected AAC audio file"/>
    <n v="1"/>
    <x v="0"/>
    <n v="5"/>
    <s v="90’s Music"/>
    <n v="1918"/>
    <n v="1"/>
    <n v="354"/>
    <n v="26"/>
    <d v="2013-04-05T00:00:00"/>
    <s v="2211 W Berry Street"/>
    <s v="Fort Worth"/>
    <x v="4"/>
    <n v="8.91"/>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4"/>
    <s v="April"/>
  </r>
  <r>
    <n v="88"/>
    <x v="32"/>
    <n v="91"/>
    <x v="46"/>
    <n v="1163"/>
    <x v="477"/>
    <s v="NULL"/>
    <n v="156268"/>
    <n v="0.99"/>
    <n v="2"/>
    <s v="Protected AAC audio file"/>
    <n v="1"/>
    <x v="0"/>
    <n v="1"/>
    <s v="Music"/>
    <n v="1918"/>
    <n v="1"/>
    <n v="354"/>
    <n v="26"/>
    <d v="2013-04-05T00:00:00"/>
    <s v="2211 W Berry Street"/>
    <s v="Fort Worth"/>
    <x v="4"/>
    <n v="8.91"/>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4"/>
    <s v="April"/>
  </r>
  <r>
    <n v="76"/>
    <x v="22"/>
    <n v="55"/>
    <x v="26"/>
    <n v="695"/>
    <x v="1289"/>
    <s v="J.C. Fogerty"/>
    <n v="281286"/>
    <n v="0.99"/>
    <n v="1"/>
    <s v="MPEG audio file"/>
    <n v="1"/>
    <x v="0"/>
    <n v="1"/>
    <s v="Music"/>
    <n v="113"/>
    <n v="1"/>
    <n v="21"/>
    <n v="55"/>
    <d v="2009-04-04T00:00:00"/>
    <s v="421 Bourke Street"/>
    <s v="Sidney"/>
    <x v="8"/>
    <n v="1.98"/>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0"/>
    <s v="April"/>
  </r>
  <r>
    <n v="76"/>
    <x v="22"/>
    <n v="55"/>
    <x v="26"/>
    <n v="695"/>
    <x v="1289"/>
    <s v="J.C. Fogerty"/>
    <n v="281286"/>
    <n v="0.99"/>
    <n v="1"/>
    <s v="MPEG audio file"/>
    <n v="1"/>
    <x v="0"/>
    <n v="8"/>
    <s v="Music"/>
    <n v="113"/>
    <n v="1"/>
    <n v="21"/>
    <n v="55"/>
    <d v="2009-04-04T00:00:00"/>
    <s v="421 Bourke Street"/>
    <s v="Sidney"/>
    <x v="8"/>
    <n v="1.98"/>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0"/>
    <s v="April"/>
  </r>
  <r>
    <n v="148"/>
    <x v="112"/>
    <n v="228"/>
    <x v="209"/>
    <n v="2850"/>
    <x v="1290"/>
    <s v="NULL"/>
    <n v="2600266"/>
    <n v="1.99"/>
    <n v="3"/>
    <s v="Protected MPEG-4 video file"/>
    <n v="21"/>
    <x v="20"/>
    <n v="10"/>
    <s v="TV Shows"/>
    <n v="473"/>
    <n v="1"/>
    <n v="88"/>
    <n v="57"/>
    <d v="2010-01-13T00:00:00"/>
    <s v="Calle Lira, 198"/>
    <s v="Santiago"/>
    <x v="9"/>
    <n v="17.91"/>
    <n v="57"/>
    <s v="Luis"/>
    <s v="Rojas"/>
    <s v="Calle Lira, 198"/>
    <s v="Santiago"/>
    <s v="Chile"/>
    <s v="+56 (0)2 635 4444"/>
    <n v="5"/>
    <n v="5"/>
    <s v="Steve"/>
    <s v="Johnson"/>
    <x v="2"/>
    <s v="Sales Support Agent"/>
    <n v="2"/>
    <s v="7727B 41 Ave"/>
    <s v="Calgary"/>
    <s v="Canada"/>
    <s v="1 (780) 836-9987"/>
    <s v="steve@chinookcorp.com"/>
    <s v="Sales Manager"/>
    <s v="Nancy"/>
    <s v="Edwards"/>
    <n v="59"/>
    <n v="20"/>
    <x v="1"/>
    <s v="January"/>
  </r>
  <r>
    <n v="148"/>
    <x v="112"/>
    <n v="228"/>
    <x v="209"/>
    <n v="2850"/>
    <x v="1290"/>
    <s v="NULL"/>
    <n v="2600266"/>
    <n v="1.99"/>
    <n v="3"/>
    <s v="Protected MPEG-4 video file"/>
    <n v="21"/>
    <x v="20"/>
    <n v="3"/>
    <s v="TV Shows"/>
    <n v="473"/>
    <n v="1"/>
    <n v="88"/>
    <n v="57"/>
    <d v="2010-01-13T00:00:00"/>
    <s v="Calle Lira, 198"/>
    <s v="Santiago"/>
    <x v="9"/>
    <n v="17.91"/>
    <n v="57"/>
    <s v="Luis"/>
    <s v="Rojas"/>
    <s v="Calle Lira, 198"/>
    <s v="Santiago"/>
    <s v="Chile"/>
    <s v="+56 (0)2 635 4444"/>
    <n v="5"/>
    <n v="5"/>
    <s v="Steve"/>
    <s v="Johnson"/>
    <x v="2"/>
    <s v="Sales Support Agent"/>
    <n v="2"/>
    <s v="7727B 41 Ave"/>
    <s v="Calgary"/>
    <s v="Canada"/>
    <s v="1 (780) 836-9987"/>
    <s v="steve@chinookcorp.com"/>
    <s v="Sales Manager"/>
    <s v="Nancy"/>
    <s v="Edwards"/>
    <n v="59"/>
    <n v="20"/>
    <x v="1"/>
    <s v="January"/>
  </r>
  <r>
    <n v="147"/>
    <x v="108"/>
    <n v="227"/>
    <x v="205"/>
    <n v="2826"/>
    <x v="1291"/>
    <s v="NULL"/>
    <n v="2713755"/>
    <n v="1.99"/>
    <n v="3"/>
    <s v="Protected MPEG-4 video file"/>
    <n v="18"/>
    <x v="21"/>
    <n v="10"/>
    <s v="TV Shows"/>
    <n v="469"/>
    <n v="1"/>
    <n v="88"/>
    <n v="57"/>
    <d v="2010-01-13T00:00:00"/>
    <s v="Calle Lira, 198"/>
    <s v="Santiago"/>
    <x v="9"/>
    <n v="17.91"/>
    <n v="57"/>
    <s v="Luis"/>
    <s v="Rojas"/>
    <s v="Calle Lira, 198"/>
    <s v="Santiago"/>
    <s v="Chile"/>
    <s v="+56 (0)2 635 4444"/>
    <n v="5"/>
    <n v="5"/>
    <s v="Steve"/>
    <s v="Johnson"/>
    <x v="2"/>
    <s v="Sales Support Agent"/>
    <n v="2"/>
    <s v="7727B 41 Ave"/>
    <s v="Calgary"/>
    <s v="Canada"/>
    <s v="1 (780) 836-9987"/>
    <s v="steve@chinookcorp.com"/>
    <s v="Sales Manager"/>
    <s v="Nancy"/>
    <s v="Edwards"/>
    <n v="59"/>
    <n v="20"/>
    <x v="1"/>
    <s v="January"/>
  </r>
  <r>
    <n v="147"/>
    <x v="108"/>
    <n v="227"/>
    <x v="205"/>
    <n v="2826"/>
    <x v="1291"/>
    <s v="NULL"/>
    <n v="2713755"/>
    <n v="1.99"/>
    <n v="3"/>
    <s v="Protected MPEG-4 video file"/>
    <n v="18"/>
    <x v="21"/>
    <n v="3"/>
    <s v="TV Shows"/>
    <n v="469"/>
    <n v="1"/>
    <n v="88"/>
    <n v="57"/>
    <d v="2010-01-13T00:00:00"/>
    <s v="Calle Lira, 198"/>
    <s v="Santiago"/>
    <x v="9"/>
    <n v="17.91"/>
    <n v="57"/>
    <s v="Luis"/>
    <s v="Rojas"/>
    <s v="Calle Lira, 198"/>
    <s v="Santiago"/>
    <s v="Chile"/>
    <s v="+56 (0)2 635 4444"/>
    <n v="5"/>
    <n v="5"/>
    <s v="Steve"/>
    <s v="Johnson"/>
    <x v="2"/>
    <s v="Sales Support Agent"/>
    <n v="2"/>
    <s v="7727B 41 Ave"/>
    <s v="Calgary"/>
    <s v="Canada"/>
    <s v="1 (780) 836-9987"/>
    <s v="steve@chinookcorp.com"/>
    <s v="Sales Manager"/>
    <s v="Nancy"/>
    <s v="Edwards"/>
    <n v="59"/>
    <n v="20"/>
    <x v="1"/>
    <s v="January"/>
  </r>
  <r>
    <n v="147"/>
    <x v="108"/>
    <n v="227"/>
    <x v="205"/>
    <n v="2838"/>
    <x v="1292"/>
    <s v="NULL"/>
    <n v="2869953"/>
    <n v="1.99"/>
    <n v="3"/>
    <s v="Protected MPEG-4 video file"/>
    <n v="20"/>
    <x v="17"/>
    <n v="10"/>
    <s v="TV Shows"/>
    <n v="471"/>
    <n v="1"/>
    <n v="88"/>
    <n v="57"/>
    <d v="2010-01-13T00:00:00"/>
    <s v="Calle Lira, 198"/>
    <s v="Santiago"/>
    <x v="9"/>
    <n v="17.91"/>
    <n v="57"/>
    <s v="Luis"/>
    <s v="Rojas"/>
    <s v="Calle Lira, 198"/>
    <s v="Santiago"/>
    <s v="Chile"/>
    <s v="+56 (0)2 635 4444"/>
    <n v="5"/>
    <n v="5"/>
    <s v="Steve"/>
    <s v="Johnson"/>
    <x v="2"/>
    <s v="Sales Support Agent"/>
    <n v="2"/>
    <s v="7727B 41 Ave"/>
    <s v="Calgary"/>
    <s v="Canada"/>
    <s v="1 (780) 836-9987"/>
    <s v="steve@chinookcorp.com"/>
    <s v="Sales Manager"/>
    <s v="Nancy"/>
    <s v="Edwards"/>
    <n v="59"/>
    <n v="20"/>
    <x v="1"/>
    <s v="January"/>
  </r>
  <r>
    <n v="147"/>
    <x v="108"/>
    <n v="227"/>
    <x v="205"/>
    <n v="2838"/>
    <x v="1292"/>
    <s v="NULL"/>
    <n v="2869953"/>
    <n v="1.99"/>
    <n v="3"/>
    <s v="Protected MPEG-4 video file"/>
    <n v="20"/>
    <x v="17"/>
    <n v="3"/>
    <s v="TV Shows"/>
    <n v="471"/>
    <n v="1"/>
    <n v="88"/>
    <n v="57"/>
    <d v="2010-01-13T00:00:00"/>
    <s v="Calle Lira, 198"/>
    <s v="Santiago"/>
    <x v="9"/>
    <n v="17.91"/>
    <n v="57"/>
    <s v="Luis"/>
    <s v="Rojas"/>
    <s v="Calle Lira, 198"/>
    <s v="Santiago"/>
    <s v="Chile"/>
    <s v="+56 (0)2 635 4444"/>
    <n v="5"/>
    <n v="5"/>
    <s v="Steve"/>
    <s v="Johnson"/>
    <x v="2"/>
    <s v="Sales Support Agent"/>
    <n v="2"/>
    <s v="7727B 41 Ave"/>
    <s v="Calgary"/>
    <s v="Canada"/>
    <s v="1 (780) 836-9987"/>
    <s v="steve@chinookcorp.com"/>
    <s v="Sales Manager"/>
    <s v="Nancy"/>
    <s v="Edwards"/>
    <n v="59"/>
    <n v="20"/>
    <x v="1"/>
    <s v="January"/>
  </r>
  <r>
    <n v="147"/>
    <x v="108"/>
    <n v="227"/>
    <x v="205"/>
    <n v="2832"/>
    <x v="1293"/>
    <s v="NULL"/>
    <n v="2626376"/>
    <n v="1.99"/>
    <n v="3"/>
    <s v="Protected MPEG-4 video file"/>
    <n v="18"/>
    <x v="21"/>
    <n v="10"/>
    <s v="TV Shows"/>
    <n v="470"/>
    <n v="1"/>
    <n v="88"/>
    <n v="57"/>
    <d v="2010-01-13T00:00:00"/>
    <s v="Calle Lira, 198"/>
    <s v="Santiago"/>
    <x v="9"/>
    <n v="17.91"/>
    <n v="57"/>
    <s v="Luis"/>
    <s v="Rojas"/>
    <s v="Calle Lira, 198"/>
    <s v="Santiago"/>
    <s v="Chile"/>
    <s v="+56 (0)2 635 4444"/>
    <n v="5"/>
    <n v="5"/>
    <s v="Steve"/>
    <s v="Johnson"/>
    <x v="2"/>
    <s v="Sales Support Agent"/>
    <n v="2"/>
    <s v="7727B 41 Ave"/>
    <s v="Calgary"/>
    <s v="Canada"/>
    <s v="1 (780) 836-9987"/>
    <s v="steve@chinookcorp.com"/>
    <s v="Sales Manager"/>
    <s v="Nancy"/>
    <s v="Edwards"/>
    <n v="59"/>
    <n v="20"/>
    <x v="1"/>
    <s v="January"/>
  </r>
  <r>
    <n v="147"/>
    <x v="108"/>
    <n v="227"/>
    <x v="205"/>
    <n v="2832"/>
    <x v="1293"/>
    <s v="NULL"/>
    <n v="2626376"/>
    <n v="1.99"/>
    <n v="3"/>
    <s v="Protected MPEG-4 video file"/>
    <n v="18"/>
    <x v="21"/>
    <n v="3"/>
    <s v="TV Shows"/>
    <n v="470"/>
    <n v="1"/>
    <n v="88"/>
    <n v="57"/>
    <d v="2010-01-13T00:00:00"/>
    <s v="Calle Lira, 198"/>
    <s v="Santiago"/>
    <x v="9"/>
    <n v="17.91"/>
    <n v="57"/>
    <s v="Luis"/>
    <s v="Rojas"/>
    <s v="Calle Lira, 198"/>
    <s v="Santiago"/>
    <s v="Chile"/>
    <s v="+56 (0)2 635 4444"/>
    <n v="5"/>
    <n v="5"/>
    <s v="Steve"/>
    <s v="Johnson"/>
    <x v="2"/>
    <s v="Sales Support Agent"/>
    <n v="2"/>
    <s v="7727B 41 Ave"/>
    <s v="Calgary"/>
    <s v="Canada"/>
    <s v="1 (780) 836-9987"/>
    <s v="steve@chinookcorp.com"/>
    <s v="Sales Manager"/>
    <s v="Nancy"/>
    <s v="Edwards"/>
    <n v="59"/>
    <n v="20"/>
    <x v="1"/>
    <s v="January"/>
  </r>
  <r>
    <n v="148"/>
    <x v="112"/>
    <n v="228"/>
    <x v="209"/>
    <n v="2844"/>
    <x v="1294"/>
    <s v="NULL"/>
    <n v="2573031"/>
    <n v="1.99"/>
    <n v="3"/>
    <s v="Protected MPEG-4 video file"/>
    <n v="21"/>
    <x v="20"/>
    <n v="10"/>
    <s v="TV Shows"/>
    <n v="472"/>
    <n v="1"/>
    <n v="88"/>
    <n v="57"/>
    <d v="2010-01-13T00:00:00"/>
    <s v="Calle Lira, 198"/>
    <s v="Santiago"/>
    <x v="9"/>
    <n v="17.91"/>
    <n v="57"/>
    <s v="Luis"/>
    <s v="Rojas"/>
    <s v="Calle Lira, 198"/>
    <s v="Santiago"/>
    <s v="Chile"/>
    <s v="+56 (0)2 635 4444"/>
    <n v="5"/>
    <n v="5"/>
    <s v="Steve"/>
    <s v="Johnson"/>
    <x v="2"/>
    <s v="Sales Support Agent"/>
    <n v="2"/>
    <s v="7727B 41 Ave"/>
    <s v="Calgary"/>
    <s v="Canada"/>
    <s v="1 (780) 836-9987"/>
    <s v="steve@chinookcorp.com"/>
    <s v="Sales Manager"/>
    <s v="Nancy"/>
    <s v="Edwards"/>
    <n v="59"/>
    <n v="20"/>
    <x v="1"/>
    <s v="January"/>
  </r>
  <r>
    <n v="148"/>
    <x v="112"/>
    <n v="228"/>
    <x v="209"/>
    <n v="2844"/>
    <x v="1294"/>
    <s v="NULL"/>
    <n v="2573031"/>
    <n v="1.99"/>
    <n v="3"/>
    <s v="Protected MPEG-4 video file"/>
    <n v="21"/>
    <x v="20"/>
    <n v="3"/>
    <s v="TV Shows"/>
    <n v="472"/>
    <n v="1"/>
    <n v="88"/>
    <n v="57"/>
    <d v="2010-01-13T00:00:00"/>
    <s v="Calle Lira, 198"/>
    <s v="Santiago"/>
    <x v="9"/>
    <n v="17.91"/>
    <n v="57"/>
    <s v="Luis"/>
    <s v="Rojas"/>
    <s v="Calle Lira, 198"/>
    <s v="Santiago"/>
    <s v="Chile"/>
    <s v="+56 (0)2 635 4444"/>
    <n v="5"/>
    <n v="5"/>
    <s v="Steve"/>
    <s v="Johnson"/>
    <x v="2"/>
    <s v="Sales Support Agent"/>
    <n v="2"/>
    <s v="7727B 41 Ave"/>
    <s v="Calgary"/>
    <s v="Canada"/>
    <s v="1 (780) 836-9987"/>
    <s v="steve@chinookcorp.com"/>
    <s v="Sales Manager"/>
    <s v="Nancy"/>
    <s v="Edwards"/>
    <n v="59"/>
    <n v="20"/>
    <x v="1"/>
    <s v="January"/>
  </r>
  <r>
    <n v="149"/>
    <x v="85"/>
    <n v="230"/>
    <x v="228"/>
    <n v="2868"/>
    <x v="1295"/>
    <s v="NULL"/>
    <n v="2587370"/>
    <n v="1.99"/>
    <n v="3"/>
    <s v="Protected MPEG-4 video file"/>
    <n v="19"/>
    <x v="16"/>
    <n v="10"/>
    <s v="TV Shows"/>
    <n v="476"/>
    <n v="1"/>
    <n v="88"/>
    <n v="57"/>
    <d v="2010-01-13T00:00:00"/>
    <s v="Calle Lira, 198"/>
    <s v="Santiago"/>
    <x v="9"/>
    <n v="17.91"/>
    <n v="57"/>
    <s v="Luis"/>
    <s v="Rojas"/>
    <s v="Calle Lira, 198"/>
    <s v="Santiago"/>
    <s v="Chile"/>
    <s v="+56 (0)2 635 4444"/>
    <n v="5"/>
    <n v="5"/>
    <s v="Steve"/>
    <s v="Johnson"/>
    <x v="2"/>
    <s v="Sales Support Agent"/>
    <n v="2"/>
    <s v="7727B 41 Ave"/>
    <s v="Calgary"/>
    <s v="Canada"/>
    <s v="1 (780) 836-9987"/>
    <s v="steve@chinookcorp.com"/>
    <s v="Sales Manager"/>
    <s v="Nancy"/>
    <s v="Edwards"/>
    <n v="59"/>
    <n v="20"/>
    <x v="1"/>
    <s v="January"/>
  </r>
  <r>
    <n v="149"/>
    <x v="85"/>
    <n v="230"/>
    <x v="228"/>
    <n v="2868"/>
    <x v="1295"/>
    <s v="NULL"/>
    <n v="2587370"/>
    <n v="1.99"/>
    <n v="3"/>
    <s v="Protected MPEG-4 video file"/>
    <n v="19"/>
    <x v="16"/>
    <n v="3"/>
    <s v="TV Shows"/>
    <n v="476"/>
    <n v="1"/>
    <n v="88"/>
    <n v="57"/>
    <d v="2010-01-13T00:00:00"/>
    <s v="Calle Lira, 198"/>
    <s v="Santiago"/>
    <x v="9"/>
    <n v="17.91"/>
    <n v="57"/>
    <s v="Luis"/>
    <s v="Rojas"/>
    <s v="Calle Lira, 198"/>
    <s v="Santiago"/>
    <s v="Chile"/>
    <s v="+56 (0)2 635 4444"/>
    <n v="5"/>
    <n v="5"/>
    <s v="Steve"/>
    <s v="Johnson"/>
    <x v="1"/>
    <s v="Sales Support Agent"/>
    <n v="2"/>
    <s v="7727B 41 Ave"/>
    <s v="Calgary"/>
    <s v="Canada"/>
    <s v="1 (780) 836-9987"/>
    <s v="steve@chinookcorp.com"/>
    <s v="Sales Manager"/>
    <s v="Nancy"/>
    <s v="Edwards"/>
    <n v="59"/>
    <n v="20"/>
    <x v="1"/>
    <s v="January"/>
  </r>
  <r>
    <n v="149"/>
    <x v="85"/>
    <n v="229"/>
    <x v="199"/>
    <n v="2862"/>
    <x v="1296"/>
    <s v="NULL"/>
    <n v="2637458"/>
    <n v="1.99"/>
    <n v="3"/>
    <s v="Protected MPEG-4 video file"/>
    <n v="21"/>
    <x v="20"/>
    <n v="10"/>
    <s v="TV Shows"/>
    <n v="475"/>
    <n v="1"/>
    <n v="88"/>
    <n v="57"/>
    <d v="2010-01-13T00:00:00"/>
    <s v="Calle Lira, 198"/>
    <s v="Santiago"/>
    <x v="9"/>
    <n v="17.91"/>
    <n v="57"/>
    <s v="Luis"/>
    <s v="Rojas"/>
    <s v="Calle Lira, 198"/>
    <s v="Santiago"/>
    <s v="Chile"/>
    <s v="+56 (0)2 635 4444"/>
    <n v="5"/>
    <n v="5"/>
    <s v="Steve"/>
    <s v="Johnson"/>
    <x v="1"/>
    <s v="Sales Support Agent"/>
    <n v="2"/>
    <s v="7727B 41 Ave"/>
    <s v="Calgary"/>
    <s v="Canada"/>
    <s v="1 (780) 836-9987"/>
    <s v="steve@chinookcorp.com"/>
    <s v="Sales Manager"/>
    <s v="Nancy"/>
    <s v="Edwards"/>
    <n v="59"/>
    <n v="20"/>
    <x v="1"/>
    <s v="January"/>
  </r>
  <r>
    <n v="149"/>
    <x v="85"/>
    <n v="229"/>
    <x v="199"/>
    <n v="2862"/>
    <x v="1296"/>
    <s v="NULL"/>
    <n v="2637458"/>
    <n v="1.99"/>
    <n v="3"/>
    <s v="Protected MPEG-4 video file"/>
    <n v="21"/>
    <x v="20"/>
    <n v="3"/>
    <s v="TV Shows"/>
    <n v="475"/>
    <n v="1"/>
    <n v="88"/>
    <n v="57"/>
    <d v="2010-01-13T00:00:00"/>
    <s v="Calle Lira, 198"/>
    <s v="Santiago"/>
    <x v="9"/>
    <n v="17.91"/>
    <n v="57"/>
    <s v="Luis"/>
    <s v="Rojas"/>
    <s v="Calle Lira, 198"/>
    <s v="Santiago"/>
    <s v="Chile"/>
    <s v="+56 (0)2 635 4444"/>
    <n v="5"/>
    <n v="5"/>
    <s v="Steve"/>
    <s v="Johnson"/>
    <x v="1"/>
    <s v="Sales Support Agent"/>
    <n v="2"/>
    <s v="7727B 41 Ave"/>
    <s v="Calgary"/>
    <s v="Canada"/>
    <s v="1 (780) 836-9987"/>
    <s v="steve@chinookcorp.com"/>
    <s v="Sales Manager"/>
    <s v="Nancy"/>
    <s v="Edwards"/>
    <n v="59"/>
    <n v="20"/>
    <x v="1"/>
    <s v="January"/>
  </r>
  <r>
    <n v="148"/>
    <x v="112"/>
    <n v="228"/>
    <x v="209"/>
    <n v="2856"/>
    <x v="1297"/>
    <s v="NULL"/>
    <n v="2602727"/>
    <n v="1.99"/>
    <n v="3"/>
    <s v="Protected MPEG-4 video file"/>
    <n v="21"/>
    <x v="20"/>
    <n v="3"/>
    <s v="TV Shows"/>
    <n v="474"/>
    <n v="1"/>
    <n v="88"/>
    <n v="57"/>
    <d v="2010-01-13T00:00:00"/>
    <s v="Calle Lira, 198"/>
    <s v="Santiago"/>
    <x v="9"/>
    <n v="17.91"/>
    <n v="57"/>
    <s v="Luis"/>
    <s v="Rojas"/>
    <s v="Calle Lira, 198"/>
    <s v="Santiago"/>
    <s v="Chile"/>
    <s v="+56 (0)2 635 4444"/>
    <n v="5"/>
    <n v="5"/>
    <s v="Steve"/>
    <s v="Johnson"/>
    <x v="1"/>
    <s v="Sales Support Agent"/>
    <n v="2"/>
    <s v="7727B 41 Ave"/>
    <s v="Calgary"/>
    <s v="Canada"/>
    <s v="1 (780) 836-9987"/>
    <s v="steve@chinookcorp.com"/>
    <s v="Sales Manager"/>
    <s v="Nancy"/>
    <s v="Edwards"/>
    <n v="59"/>
    <n v="20"/>
    <x v="1"/>
    <s v="January"/>
  </r>
  <r>
    <n v="148"/>
    <x v="112"/>
    <n v="228"/>
    <x v="209"/>
    <n v="2856"/>
    <x v="1297"/>
    <s v="NULL"/>
    <n v="2602727"/>
    <n v="1.99"/>
    <n v="3"/>
    <s v="Protected MPEG-4 video file"/>
    <n v="21"/>
    <x v="20"/>
    <n v="10"/>
    <s v="TV Shows"/>
    <n v="474"/>
    <n v="1"/>
    <n v="88"/>
    <n v="57"/>
    <d v="2010-01-13T00:00:00"/>
    <s v="Calle Lira, 198"/>
    <s v="Santiago"/>
    <x v="9"/>
    <n v="17.91"/>
    <n v="57"/>
    <s v="Luis"/>
    <s v="Rojas"/>
    <s v="Calle Lira, 198"/>
    <s v="Santiago"/>
    <s v="Chile"/>
    <s v="+56 (0)2 635 4444"/>
    <n v="5"/>
    <n v="5"/>
    <s v="Steve"/>
    <s v="Johnson"/>
    <x v="1"/>
    <s v="Sales Support Agent"/>
    <n v="2"/>
    <s v="7727B 41 Ave"/>
    <s v="Calgary"/>
    <s v="Canada"/>
    <s v="1 (780) 836-9987"/>
    <s v="steve@chinookcorp.com"/>
    <s v="Sales Manager"/>
    <s v="Nancy"/>
    <s v="Edwards"/>
    <n v="59"/>
    <n v="20"/>
    <x v="1"/>
    <s v="January"/>
  </r>
  <r>
    <n v="149"/>
    <x v="85"/>
    <n v="229"/>
    <x v="199"/>
    <n v="2874"/>
    <x v="1298"/>
    <s v="NULL"/>
    <n v="2627791"/>
    <n v="1.99"/>
    <n v="3"/>
    <s v="Protected MPEG-4 video file"/>
    <n v="19"/>
    <x v="16"/>
    <n v="10"/>
    <s v="TV Shows"/>
    <n v="477"/>
    <n v="1"/>
    <n v="88"/>
    <n v="57"/>
    <d v="2010-01-13T00:00:00"/>
    <s v="Calle Lira, 198"/>
    <s v="Santiago"/>
    <x v="9"/>
    <n v="17.91"/>
    <n v="57"/>
    <s v="Luis"/>
    <s v="Rojas"/>
    <s v="Calle Lira, 198"/>
    <s v="Santiago"/>
    <s v="Chile"/>
    <s v="+56 (0)2 635 4444"/>
    <n v="5"/>
    <n v="5"/>
    <s v="Steve"/>
    <s v="Johnson"/>
    <x v="1"/>
    <s v="Sales Support Agent"/>
    <n v="2"/>
    <s v="7727B 41 Ave"/>
    <s v="Calgary"/>
    <s v="Canada"/>
    <s v="1 (780) 836-9987"/>
    <s v="steve@chinookcorp.com"/>
    <s v="Sales Manager"/>
    <s v="Nancy"/>
    <s v="Edwards"/>
    <n v="59"/>
    <n v="20"/>
    <x v="1"/>
    <s v="January"/>
  </r>
  <r>
    <n v="149"/>
    <x v="85"/>
    <n v="229"/>
    <x v="199"/>
    <n v="2874"/>
    <x v="1298"/>
    <s v="NULL"/>
    <n v="2627791"/>
    <n v="1.99"/>
    <n v="3"/>
    <s v="Protected MPEG-4 video file"/>
    <n v="19"/>
    <x v="16"/>
    <n v="3"/>
    <s v="TV Shows"/>
    <n v="477"/>
    <n v="1"/>
    <n v="88"/>
    <n v="57"/>
    <d v="2010-01-13T00:00:00"/>
    <s v="Calle Lira, 198"/>
    <s v="Santiago"/>
    <x v="9"/>
    <n v="17.91"/>
    <n v="57"/>
    <s v="Luis"/>
    <s v="Rojas"/>
    <s v="Calle Lira, 198"/>
    <s v="Santiago"/>
    <s v="Chile"/>
    <s v="+56 (0)2 635 4444"/>
    <n v="5"/>
    <n v="5"/>
    <s v="Steve"/>
    <s v="Johnson"/>
    <x v="1"/>
    <s v="Sales Support Agent"/>
    <n v="2"/>
    <s v="7727B 41 Ave"/>
    <s v="Calgary"/>
    <s v="Canada"/>
    <s v="1 (780) 836-9987"/>
    <s v="steve@chinookcorp.com"/>
    <s v="Sales Manager"/>
    <s v="Nancy"/>
    <s v="Edwards"/>
    <n v="59"/>
    <n v="20"/>
    <x v="1"/>
    <s v="January"/>
  </r>
  <r>
    <n v="113"/>
    <x v="48"/>
    <n v="169"/>
    <x v="93"/>
    <n v="2085"/>
    <x v="270"/>
    <s v="NULL"/>
    <n v="208431"/>
    <n v="0.99"/>
    <n v="1"/>
    <s v="MPEG audio file"/>
    <n v="7"/>
    <x v="4"/>
    <n v="1"/>
    <s v="Music"/>
    <n v="2069"/>
    <n v="1"/>
    <n v="382"/>
    <n v="1"/>
    <d v="2013-08-07T00:00:00"/>
    <s v="Av. Brigadeiro Faria Lima, 2170"/>
    <s v="São José dos Campos"/>
    <x v="10"/>
    <n v="8.91"/>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4"/>
    <s v="August"/>
  </r>
  <r>
    <n v="114"/>
    <x v="51"/>
    <n v="174"/>
    <x v="96"/>
    <n v="2109"/>
    <x v="517"/>
    <s v="A. F. Iommi, W. Ward, T. Butler, J. Osbourne"/>
    <n v="176352"/>
    <n v="0.99"/>
    <n v="1"/>
    <s v="MPEG audio file"/>
    <n v="3"/>
    <x v="2"/>
    <n v="1"/>
    <s v="Music"/>
    <n v="2073"/>
    <n v="1"/>
    <n v="382"/>
    <n v="1"/>
    <d v="2013-08-07T00:00:00"/>
    <s v="Av. Brigadeiro Faria Lima, 2170"/>
    <s v="São José dos Campos"/>
    <x v="10"/>
    <n v="8.91"/>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4"/>
    <s v="August"/>
  </r>
  <r>
    <n v="113"/>
    <x v="48"/>
    <n v="169"/>
    <x v="93"/>
    <n v="2079"/>
    <x v="519"/>
    <s v="NULL"/>
    <n v="227918"/>
    <n v="0.99"/>
    <n v="1"/>
    <s v="MPEG audio file"/>
    <n v="7"/>
    <x v="4"/>
    <n v="8"/>
    <s v="Music"/>
    <n v="2068"/>
    <n v="1"/>
    <n v="382"/>
    <n v="1"/>
    <d v="2013-08-07T00:00:00"/>
    <s v="Av. Brigadeiro Faria Lima, 2170"/>
    <s v="São José dos Campos"/>
    <x v="10"/>
    <n v="8.91"/>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4"/>
    <s v="August"/>
  </r>
  <r>
    <n v="114"/>
    <x v="51"/>
    <n v="174"/>
    <x v="96"/>
    <n v="2103"/>
    <x v="123"/>
    <s v="O. Osbourne, R. Daisley, R. Rhoads, L. Kerslake"/>
    <n v="261224"/>
    <n v="0.99"/>
    <n v="1"/>
    <s v="MPEG audio file"/>
    <n v="3"/>
    <x v="2"/>
    <n v="1"/>
    <s v="Music"/>
    <n v="2072"/>
    <n v="1"/>
    <n v="382"/>
    <n v="1"/>
    <d v="2013-08-07T00:00:00"/>
    <s v="Av. Brigadeiro Faria Lima, 2170"/>
    <s v="São José dos Campos"/>
    <x v="10"/>
    <n v="8.91"/>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4"/>
    <s v="August"/>
  </r>
  <r>
    <n v="113"/>
    <x v="48"/>
    <n v="167"/>
    <x v="89"/>
    <n v="2061"/>
    <x v="520"/>
    <s v="Herbert Vianna"/>
    <n v="228754"/>
    <n v="0.99"/>
    <n v="1"/>
    <s v="MPEG audio file"/>
    <n v="7"/>
    <x v="4"/>
    <n v="8"/>
    <s v="Music"/>
    <n v="2065"/>
    <n v="1"/>
    <n v="382"/>
    <n v="1"/>
    <d v="2013-08-07T00:00:00"/>
    <s v="Av. Brigadeiro Faria Lima, 2170"/>
    <s v="São José dos Campos"/>
    <x v="10"/>
    <n v="8.91"/>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4"/>
    <s v="August"/>
  </r>
  <r>
    <n v="113"/>
    <x v="48"/>
    <n v="167"/>
    <x v="89"/>
    <n v="2061"/>
    <x v="520"/>
    <s v="Herbert Vianna"/>
    <n v="228754"/>
    <n v="0.99"/>
    <n v="1"/>
    <s v="MPEG audio file"/>
    <n v="7"/>
    <x v="4"/>
    <n v="1"/>
    <s v="Music"/>
    <n v="2065"/>
    <n v="1"/>
    <n v="382"/>
    <n v="1"/>
    <d v="2013-08-07T00:00:00"/>
    <s v="Av. Brigadeiro Faria Lima, 2170"/>
    <s v="São José dos Campos"/>
    <x v="10"/>
    <n v="8.91"/>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4"/>
    <s v="August"/>
  </r>
  <r>
    <n v="113"/>
    <x v="48"/>
    <n v="169"/>
    <x v="93"/>
    <n v="2091"/>
    <x v="518"/>
    <s v="NULL"/>
    <n v="337057"/>
    <n v="0.99"/>
    <n v="1"/>
    <s v="MPEG audio file"/>
    <n v="7"/>
    <x v="4"/>
    <n v="8"/>
    <s v="Music"/>
    <n v="2070"/>
    <n v="1"/>
    <n v="382"/>
    <n v="1"/>
    <d v="2013-08-07T00:00:00"/>
    <s v="Av. Brigadeiro Faria Lima, 2170"/>
    <s v="São José dos Campos"/>
    <x v="10"/>
    <n v="8.91"/>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4"/>
    <s v="August"/>
  </r>
  <r>
    <n v="113"/>
    <x v="48"/>
    <n v="168"/>
    <x v="149"/>
    <n v="2073"/>
    <x v="1244"/>
    <s v="Herbert Vianna"/>
    <n v="202788"/>
    <n v="0.99"/>
    <n v="1"/>
    <s v="MPEG audio file"/>
    <n v="7"/>
    <x v="4"/>
    <n v="8"/>
    <s v="Music"/>
    <n v="2067"/>
    <n v="1"/>
    <n v="382"/>
    <n v="1"/>
    <d v="2013-08-07T00:00:00"/>
    <s v="Av. Brigadeiro Faria Lima, 2170"/>
    <s v="São José dos Campos"/>
    <x v="10"/>
    <n v="8.91"/>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4"/>
    <s v="August"/>
  </r>
  <r>
    <n v="113"/>
    <x v="48"/>
    <n v="168"/>
    <x v="149"/>
    <n v="2073"/>
    <x v="1244"/>
    <s v="Herbert Vianna"/>
    <n v="202788"/>
    <n v="0.99"/>
    <n v="1"/>
    <s v="MPEG audio file"/>
    <n v="7"/>
    <x v="4"/>
    <n v="1"/>
    <s v="Music"/>
    <n v="2067"/>
    <n v="1"/>
    <n v="382"/>
    <n v="1"/>
    <d v="2013-08-07T00:00:00"/>
    <s v="Av. Brigadeiro Faria Lima, 2170"/>
    <s v="São José dos Campos"/>
    <x v="10"/>
    <n v="8.91"/>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4"/>
    <s v="August"/>
  </r>
  <r>
    <n v="113"/>
    <x v="48"/>
    <n v="168"/>
    <x v="149"/>
    <n v="2067"/>
    <x v="1299"/>
    <s v="Herbert Vianna"/>
    <n v="183588"/>
    <n v="0.99"/>
    <n v="1"/>
    <s v="MPEG audio file"/>
    <n v="7"/>
    <x v="4"/>
    <n v="8"/>
    <s v="Music"/>
    <n v="2066"/>
    <n v="1"/>
    <n v="382"/>
    <n v="1"/>
    <d v="2013-08-07T00:00:00"/>
    <s v="Av. Brigadeiro Faria Lima, 2170"/>
    <s v="São José dos Campos"/>
    <x v="10"/>
    <n v="8.91"/>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4"/>
    <s v="August"/>
  </r>
  <r>
    <n v="113"/>
    <x v="48"/>
    <n v="168"/>
    <x v="149"/>
    <n v="2067"/>
    <x v="1299"/>
    <s v="Herbert Vianna"/>
    <n v="183588"/>
    <n v="0.99"/>
    <n v="1"/>
    <s v="MPEG audio file"/>
    <n v="7"/>
    <x v="4"/>
    <n v="1"/>
    <s v="Music"/>
    <n v="2066"/>
    <n v="1"/>
    <n v="382"/>
    <n v="1"/>
    <d v="2013-08-07T00:00:00"/>
    <s v="Av. Brigadeiro Faria Lima, 2170"/>
    <s v="São José dos Campos"/>
    <x v="10"/>
    <n v="8.91"/>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4"/>
    <s v="August"/>
  </r>
  <r>
    <n v="76"/>
    <x v="22"/>
    <n v="55"/>
    <x v="26"/>
    <n v="712"/>
    <x v="1300"/>
    <s v="J.C. Fogerty"/>
    <n v="342804"/>
    <n v="0.99"/>
    <n v="1"/>
    <s v="MPEG audio file"/>
    <n v="1"/>
    <x v="0"/>
    <n v="8"/>
    <s v="Music"/>
    <n v="121"/>
    <n v="1"/>
    <n v="24"/>
    <n v="4"/>
    <d v="2009-04-06T00:00:00"/>
    <s v="Ullevålsveien 14"/>
    <s v="Oslo"/>
    <x v="1"/>
    <n v="5.94"/>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April"/>
  </r>
  <r>
    <n v="76"/>
    <x v="22"/>
    <n v="55"/>
    <x v="26"/>
    <n v="712"/>
    <x v="1300"/>
    <s v="J.C. Fogerty"/>
    <n v="342804"/>
    <n v="0.99"/>
    <n v="1"/>
    <s v="MPEG audio file"/>
    <n v="1"/>
    <x v="0"/>
    <n v="1"/>
    <s v="Music"/>
    <n v="121"/>
    <n v="1"/>
    <n v="24"/>
    <n v="4"/>
    <d v="2009-04-06T00:00:00"/>
    <s v="Ullevålsveien 14"/>
    <s v="Oslo"/>
    <x v="1"/>
    <n v="5.94"/>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April"/>
  </r>
  <r>
    <n v="77"/>
    <x v="23"/>
    <n v="57"/>
    <x v="31"/>
    <n v="732"/>
    <x v="1301"/>
    <s v="NULL"/>
    <n v="316865"/>
    <n v="0.99"/>
    <n v="1"/>
    <s v="MPEG audio file"/>
    <n v="7"/>
    <x v="4"/>
    <n v="8"/>
    <s v="Music"/>
    <n v="126"/>
    <n v="1"/>
    <n v="24"/>
    <n v="4"/>
    <d v="2009-04-06T00:00:00"/>
    <s v="Ullevålsveien 14"/>
    <s v="Oslo"/>
    <x v="1"/>
    <n v="5.94"/>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April"/>
  </r>
  <r>
    <n v="77"/>
    <x v="23"/>
    <n v="57"/>
    <x v="31"/>
    <n v="732"/>
    <x v="1301"/>
    <s v="NULL"/>
    <n v="316865"/>
    <n v="0.99"/>
    <n v="1"/>
    <s v="MPEG audio file"/>
    <n v="7"/>
    <x v="4"/>
    <n v="1"/>
    <s v="Music"/>
    <n v="126"/>
    <n v="1"/>
    <n v="24"/>
    <n v="4"/>
    <d v="2009-04-06T00:00:00"/>
    <s v="Ullevålsveien 14"/>
    <s v="Oslo"/>
    <x v="1"/>
    <n v="5.94"/>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April"/>
  </r>
  <r>
    <n v="77"/>
    <x v="23"/>
    <n v="56"/>
    <x v="27"/>
    <n v="716"/>
    <x v="781"/>
    <s v="NULL"/>
    <n v="243696"/>
    <n v="0.99"/>
    <n v="1"/>
    <s v="MPEG audio file"/>
    <n v="7"/>
    <x v="4"/>
    <n v="8"/>
    <s v="Music"/>
    <n v="122"/>
    <n v="1"/>
    <n v="24"/>
    <n v="4"/>
    <d v="2009-04-06T00:00:00"/>
    <s v="Ullevålsveien 14"/>
    <s v="Oslo"/>
    <x v="1"/>
    <n v="5.94"/>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April"/>
  </r>
  <r>
    <n v="77"/>
    <x v="23"/>
    <n v="56"/>
    <x v="27"/>
    <n v="716"/>
    <x v="781"/>
    <s v="NULL"/>
    <n v="243696"/>
    <n v="0.99"/>
    <n v="1"/>
    <s v="MPEG audio file"/>
    <n v="7"/>
    <x v="4"/>
    <n v="1"/>
    <s v="Music"/>
    <n v="122"/>
    <n v="1"/>
    <n v="24"/>
    <n v="4"/>
    <d v="2009-04-06T00:00:00"/>
    <s v="Ullevålsveien 14"/>
    <s v="Oslo"/>
    <x v="1"/>
    <n v="5.94"/>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April"/>
  </r>
  <r>
    <n v="77"/>
    <x v="23"/>
    <n v="56"/>
    <x v="27"/>
    <n v="728"/>
    <x v="917"/>
    <s v="NULL"/>
    <n v="298919"/>
    <n v="0.99"/>
    <n v="1"/>
    <s v="MPEG audio file"/>
    <n v="7"/>
    <x v="4"/>
    <n v="1"/>
    <s v="Music"/>
    <n v="125"/>
    <n v="1"/>
    <n v="24"/>
    <n v="4"/>
    <d v="2009-04-06T00:00:00"/>
    <s v="Ullevålsveien 14"/>
    <s v="Oslo"/>
    <x v="1"/>
    <n v="5.94"/>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April"/>
  </r>
  <r>
    <n v="77"/>
    <x v="23"/>
    <n v="56"/>
    <x v="27"/>
    <n v="728"/>
    <x v="917"/>
    <s v="NULL"/>
    <n v="298919"/>
    <n v="0.99"/>
    <n v="1"/>
    <s v="MPEG audio file"/>
    <n v="7"/>
    <x v="4"/>
    <n v="8"/>
    <s v="Music"/>
    <n v="125"/>
    <n v="1"/>
    <n v="24"/>
    <n v="4"/>
    <d v="2009-04-06T00:00:00"/>
    <s v="Ullevålsveien 14"/>
    <s v="Oslo"/>
    <x v="1"/>
    <n v="5.94"/>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April"/>
  </r>
  <r>
    <n v="77"/>
    <x v="23"/>
    <n v="56"/>
    <x v="27"/>
    <n v="724"/>
    <x v="1302"/>
    <s v="NULL"/>
    <n v="194899"/>
    <n v="0.99"/>
    <n v="1"/>
    <s v="MPEG audio file"/>
    <n v="7"/>
    <x v="4"/>
    <n v="8"/>
    <s v="Music"/>
    <n v="124"/>
    <n v="1"/>
    <n v="24"/>
    <n v="4"/>
    <d v="2009-04-06T00:00:00"/>
    <s v="Ullevålsveien 14"/>
    <s v="Oslo"/>
    <x v="1"/>
    <n v="5.94"/>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April"/>
  </r>
  <r>
    <n v="77"/>
    <x v="23"/>
    <n v="56"/>
    <x v="27"/>
    <n v="724"/>
    <x v="1302"/>
    <s v="NULL"/>
    <n v="194899"/>
    <n v="0.99"/>
    <n v="1"/>
    <s v="MPEG audio file"/>
    <n v="7"/>
    <x v="4"/>
    <n v="1"/>
    <s v="Music"/>
    <n v="124"/>
    <n v="1"/>
    <n v="24"/>
    <n v="4"/>
    <d v="2009-04-06T00:00:00"/>
    <s v="Ullevålsveien 14"/>
    <s v="Oslo"/>
    <x v="1"/>
    <n v="5.94"/>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0"/>
    <s v="April"/>
  </r>
  <r>
    <n v="124"/>
    <x v="56"/>
    <n v="190"/>
    <x v="107"/>
    <n v="2320"/>
    <x v="1303"/>
    <s v="R.E.M."/>
    <n v="208509"/>
    <n v="0.99"/>
    <n v="1"/>
    <s v="MPEG audio file"/>
    <n v="4"/>
    <x v="3"/>
    <n v="8"/>
    <s v="Music"/>
    <n v="380"/>
    <n v="1"/>
    <n v="70"/>
    <n v="26"/>
    <d v="2009-11-07T00:00:00"/>
    <s v="2211 W Berry Street"/>
    <s v="Fort Worth"/>
    <x v="4"/>
    <n v="1.98"/>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0"/>
    <s v="November"/>
  </r>
  <r>
    <n v="124"/>
    <x v="56"/>
    <n v="190"/>
    <x v="107"/>
    <n v="2320"/>
    <x v="1303"/>
    <s v="R.E.M."/>
    <n v="208509"/>
    <n v="0.99"/>
    <n v="1"/>
    <s v="MPEG audio file"/>
    <n v="4"/>
    <x v="3"/>
    <n v="1"/>
    <s v="Music"/>
    <n v="380"/>
    <n v="1"/>
    <n v="70"/>
    <n v="26"/>
    <d v="2009-11-07T00:00:00"/>
    <s v="2211 W Berry Street"/>
    <s v="Fort Worth"/>
    <x v="4"/>
    <n v="1.98"/>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0"/>
    <s v="November"/>
  </r>
  <r>
    <n v="124"/>
    <x v="56"/>
    <n v="190"/>
    <x v="107"/>
    <n v="2319"/>
    <x v="1304"/>
    <s v="R.E.M."/>
    <n v="245315"/>
    <n v="0.99"/>
    <n v="1"/>
    <s v="MPEG audio file"/>
    <n v="4"/>
    <x v="3"/>
    <n v="1"/>
    <s v="Music"/>
    <n v="379"/>
    <n v="1"/>
    <n v="70"/>
    <n v="26"/>
    <d v="2009-11-07T00:00:00"/>
    <s v="2211 W Berry Street"/>
    <s v="Fort Worth"/>
    <x v="4"/>
    <n v="1.98"/>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0"/>
    <s v="November"/>
  </r>
  <r>
    <n v="124"/>
    <x v="56"/>
    <n v="190"/>
    <x v="107"/>
    <n v="2319"/>
    <x v="1304"/>
    <s v="R.E.M."/>
    <n v="245315"/>
    <n v="0.99"/>
    <n v="1"/>
    <s v="MPEG audio file"/>
    <n v="4"/>
    <x v="3"/>
    <n v="8"/>
    <s v="Music"/>
    <n v="379"/>
    <n v="1"/>
    <n v="70"/>
    <n v="26"/>
    <d v="2009-11-07T00:00:00"/>
    <s v="2211 W Berry Street"/>
    <s v="Fort Worth"/>
    <x v="4"/>
    <n v="1.98"/>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0"/>
    <s v="November"/>
  </r>
  <r>
    <n v="90"/>
    <x v="34"/>
    <n v="94"/>
    <x v="49"/>
    <n v="1208"/>
    <x v="1305"/>
    <s v="NULL"/>
    <n v="564893"/>
    <n v="0.99"/>
    <n v="2"/>
    <s v="Protected AAC audio file"/>
    <n v="1"/>
    <x v="0"/>
    <n v="8"/>
    <s v="Music"/>
    <n v="1924"/>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94"/>
    <x v="49"/>
    <n v="1208"/>
    <x v="1305"/>
    <s v="NULL"/>
    <n v="564893"/>
    <n v="0.99"/>
    <n v="2"/>
    <s v="Protected AAC audio file"/>
    <n v="1"/>
    <x v="0"/>
    <n v="1"/>
    <s v="Music"/>
    <n v="1924"/>
    <n v="1"/>
    <n v="355"/>
    <n v="35"/>
    <d v="2013-04-10T00:00:00"/>
    <s v="Rua dos Campeões Europeus de Viena, 4350"/>
    <s v="Porto"/>
    <x v="11"/>
    <n v="13.86"/>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4"/>
    <s v="April"/>
  </r>
  <r>
    <n v="90"/>
    <x v="34"/>
    <n v="103"/>
    <x v="138"/>
    <n v="1307"/>
    <x v="760"/>
    <s v="NULL"/>
    <n v="174106"/>
    <n v="0.99"/>
    <n v="1"/>
    <s v="MPEG audio file"/>
    <n v="1"/>
    <x v="0"/>
    <n v="5"/>
    <s v="90’s Music"/>
    <n v="1935"/>
    <n v="1"/>
    <n v="355"/>
    <n v="35"/>
    <d v="2013-04-10T00:00:00"/>
    <s v="Rua dos Campeões Europeus de Viena, 4350"/>
    <s v="Porto"/>
    <x v="11"/>
    <n v="13.86"/>
    <n v="35"/>
    <s v="Madalena"/>
    <s v="Sampaio"/>
    <s v="Rua dos Campeões Europeus de Viena, 4350"/>
    <s v="Porto"/>
    <s v="Portugal"/>
    <s v="+351 (225) 022-448"/>
    <n v="4"/>
    <n v="4"/>
    <s v="Margaret"/>
    <s v="Park"/>
    <x v="2"/>
    <s v="Sales Support Agent"/>
    <n v="2"/>
    <s v="683 10 Street SW"/>
    <s v="Calgary"/>
    <s v="Canada"/>
    <s v="+1 (403) 263-4423"/>
    <s v="margaret@chinookcorp.com"/>
    <s v="Sales Manager"/>
    <s v="Nancy"/>
    <s v="Edwards"/>
    <n v="77"/>
    <n v="21"/>
    <x v="4"/>
    <s v="April"/>
  </r>
  <r>
    <n v="90"/>
    <x v="34"/>
    <n v="103"/>
    <x v="138"/>
    <n v="1307"/>
    <x v="760"/>
    <s v="NULL"/>
    <n v="174106"/>
    <n v="0.99"/>
    <n v="1"/>
    <s v="MPEG audio file"/>
    <n v="1"/>
    <x v="0"/>
    <n v="8"/>
    <s v="Music"/>
    <n v="1935"/>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103"/>
    <x v="138"/>
    <n v="1307"/>
    <x v="760"/>
    <s v="NULL"/>
    <n v="174106"/>
    <n v="0.99"/>
    <n v="1"/>
    <s v="MPEG audio file"/>
    <n v="1"/>
    <x v="0"/>
    <n v="1"/>
    <s v="Music"/>
    <n v="1935"/>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89"/>
    <x v="33"/>
    <n v="93"/>
    <x v="47"/>
    <n v="1199"/>
    <x v="483"/>
    <s v="G Harvey/R Hope-Taylor"/>
    <n v="528666"/>
    <n v="0.99"/>
    <n v="1"/>
    <s v="MPEG audio file"/>
    <n v="2"/>
    <x v="1"/>
    <n v="5"/>
    <s v="90’s Music"/>
    <n v="1923"/>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102"/>
    <x v="139"/>
    <n v="1298"/>
    <x v="1306"/>
    <s v="Harris"/>
    <n v="231627"/>
    <n v="0.99"/>
    <n v="1"/>
    <s v="MPEG audio file"/>
    <n v="3"/>
    <x v="2"/>
    <n v="1"/>
    <s v="Music"/>
    <n v="1934"/>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102"/>
    <x v="139"/>
    <n v="1298"/>
    <x v="1306"/>
    <s v="Harris"/>
    <n v="231627"/>
    <n v="0.99"/>
    <n v="1"/>
    <s v="MPEG audio file"/>
    <n v="3"/>
    <x v="2"/>
    <n v="8"/>
    <s v="Music"/>
    <n v="1934"/>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89"/>
    <x v="33"/>
    <n v="93"/>
    <x v="47"/>
    <n v="1190"/>
    <x v="1307"/>
    <s v="Patrick Claher/Richard Bull"/>
    <n v="321123"/>
    <n v="0.99"/>
    <n v="1"/>
    <s v="MPEG audio file"/>
    <n v="2"/>
    <x v="1"/>
    <n v="1"/>
    <s v="Music"/>
    <n v="1922"/>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89"/>
    <x v="33"/>
    <n v="93"/>
    <x v="47"/>
    <n v="1190"/>
    <x v="1307"/>
    <s v="Patrick Claher/Richard Bull"/>
    <n v="321123"/>
    <n v="0.99"/>
    <n v="1"/>
    <s v="MPEG audio file"/>
    <n v="2"/>
    <x v="1"/>
    <n v="8"/>
    <s v="Music"/>
    <n v="1922"/>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89"/>
    <x v="33"/>
    <n v="93"/>
    <x v="47"/>
    <n v="1190"/>
    <x v="1307"/>
    <s v="Patrick Claher/Richard Bull"/>
    <n v="321123"/>
    <n v="0.99"/>
    <n v="1"/>
    <s v="MPEG audio file"/>
    <n v="2"/>
    <x v="1"/>
    <n v="5"/>
    <s v="90’s Music"/>
    <n v="1922"/>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97"/>
    <x v="193"/>
    <n v="1244"/>
    <x v="1308"/>
    <s v="David Murray/Steve Harris"/>
    <n v="506801"/>
    <n v="0.99"/>
    <n v="1"/>
    <s v="MPEG audio file"/>
    <n v="1"/>
    <x v="0"/>
    <n v="1"/>
    <s v="Music"/>
    <n v="1928"/>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97"/>
    <x v="193"/>
    <n v="1244"/>
    <x v="1308"/>
    <s v="David Murray/Steve Harris"/>
    <n v="506801"/>
    <n v="0.99"/>
    <n v="1"/>
    <s v="MPEG audio file"/>
    <n v="1"/>
    <x v="0"/>
    <n v="8"/>
    <s v="Music"/>
    <n v="1928"/>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100"/>
    <x v="56"/>
    <n v="1271"/>
    <x v="481"/>
    <s v="Harris/Paul Di´Anno"/>
    <n v="197276"/>
    <n v="0.99"/>
    <n v="1"/>
    <s v="MPEG audio file"/>
    <n v="6"/>
    <x v="7"/>
    <n v="8"/>
    <s v="Music"/>
    <n v="1931"/>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101"/>
    <x v="268"/>
    <n v="1280"/>
    <x v="1309"/>
    <s v="Steve Harris"/>
    <n v="203049"/>
    <n v="0.99"/>
    <n v="1"/>
    <s v="MPEG audio file"/>
    <n v="13"/>
    <x v="9"/>
    <n v="1"/>
    <s v="Music"/>
    <n v="1932"/>
    <n v="1"/>
    <n v="355"/>
    <n v="35"/>
    <d v="2013-04-10T00:00:00"/>
    <s v="Rua dos Campeões Europeus de Viena, 4350"/>
    <s v="Porto"/>
    <x v="11"/>
    <n v="13.86"/>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April"/>
  </r>
  <r>
    <n v="90"/>
    <x v="34"/>
    <n v="101"/>
    <x v="268"/>
    <n v="1280"/>
    <x v="1309"/>
    <s v="Steve Harris"/>
    <n v="203049"/>
    <n v="0.99"/>
    <n v="1"/>
    <s v="MPEG audio file"/>
    <n v="13"/>
    <x v="9"/>
    <n v="8"/>
    <s v="Music"/>
    <n v="1932"/>
    <n v="1"/>
    <n v="355"/>
    <n v="35"/>
    <d v="2013-04-10T00:00:00"/>
    <s v="Rua dos Campeões Europeus de Viena, 4350"/>
    <s v="Porto"/>
    <x v="11"/>
    <n v="13.86"/>
    <n v="35"/>
    <s v="Madalena"/>
    <s v="Sampaio"/>
    <s v="Rua dos Campeões Europeus de Viena, 4350"/>
    <s v="Porto"/>
    <s v="Portugal"/>
    <s v="+351 (225) 022-448"/>
    <n v="4"/>
    <n v="4"/>
    <s v="Margaret"/>
    <s v="Park"/>
    <x v="0"/>
    <s v="Sales Support Agent"/>
    <n v="2"/>
    <s v="683 10 Street SW"/>
    <s v="Calgary"/>
    <s v="Canada"/>
    <s v="+1 (403) 263-4423"/>
    <s v="margaret@chinookcorp.com"/>
    <s v="Sales Manager"/>
    <s v="Nancy"/>
    <s v="Edwards"/>
    <n v="77"/>
    <n v="21"/>
    <x v="4"/>
    <s v="April"/>
  </r>
  <r>
    <n v="90"/>
    <x v="34"/>
    <n v="102"/>
    <x v="139"/>
    <n v="1289"/>
    <x v="357"/>
    <s v="Smith/Dickinson"/>
    <n v="366550"/>
    <n v="0.99"/>
    <n v="1"/>
    <s v="MPEG audio file"/>
    <n v="3"/>
    <x v="2"/>
    <n v="8"/>
    <s v="Music"/>
    <n v="1933"/>
    <n v="1"/>
    <n v="355"/>
    <n v="35"/>
    <d v="2013-04-10T00:00:00"/>
    <s v="Rua dos Campeões Europeus de Viena, 4350"/>
    <s v="Porto"/>
    <x v="11"/>
    <n v="13.86"/>
    <n v="35"/>
    <s v="Madalena"/>
    <s v="Sampaio"/>
    <s v="Rua dos Campeões Europeus de Viena, 4350"/>
    <s v="Porto"/>
    <s v="Portugal"/>
    <s v="+351 (225) 022-448"/>
    <n v="4"/>
    <n v="4"/>
    <s v="Margaret"/>
    <s v="Park"/>
    <x v="0"/>
    <s v="Sales Support Agent"/>
    <n v="2"/>
    <s v="683 10 Street SW"/>
    <s v="Calgary"/>
    <s v="Canada"/>
    <s v="+1 (403) 263-4423"/>
    <s v="margaret@chinookcorp.com"/>
    <s v="Sales Manager"/>
    <s v="Nancy"/>
    <s v="Edwards"/>
    <n v="77"/>
    <n v="21"/>
    <x v="4"/>
    <s v="April"/>
  </r>
  <r>
    <n v="90"/>
    <x v="34"/>
    <n v="98"/>
    <x v="51"/>
    <n v="1253"/>
    <x v="1310"/>
    <s v="Adrian Smith/Bruce Dickinson/Steve Harris"/>
    <n v="391105"/>
    <n v="0.99"/>
    <n v="1"/>
    <s v="MPEG audio file"/>
    <n v="13"/>
    <x v="9"/>
    <n v="1"/>
    <s v="Music"/>
    <n v="1929"/>
    <n v="1"/>
    <n v="355"/>
    <n v="35"/>
    <d v="2013-04-10T00:00:00"/>
    <s v="Rua dos Campeões Europeus de Viena, 4350"/>
    <s v="Porto"/>
    <x v="11"/>
    <n v="13.86"/>
    <n v="35"/>
    <s v="Madalena"/>
    <s v="Sampaio"/>
    <s v="Rua dos Campeões Europeus de Viena, 4350"/>
    <s v="Porto"/>
    <s v="Portugal"/>
    <s v="+351 (225) 022-448"/>
    <n v="4"/>
    <n v="4"/>
    <s v="Margaret"/>
    <s v="Park"/>
    <x v="0"/>
    <s v="Sales Support Agent"/>
    <n v="2"/>
    <s v="683 10 Street SW"/>
    <s v="Calgary"/>
    <s v="Canada"/>
    <s v="+1 (403) 263-4423"/>
    <s v="margaret@chinookcorp.com"/>
    <s v="Sales Manager"/>
    <s v="Nancy"/>
    <s v="Edwards"/>
    <n v="77"/>
    <n v="21"/>
    <x v="4"/>
    <s v="April"/>
  </r>
  <r>
    <n v="90"/>
    <x v="34"/>
    <n v="98"/>
    <x v="51"/>
    <n v="1253"/>
    <x v="1310"/>
    <s v="Adrian Smith/Bruce Dickinson/Steve Harris"/>
    <n v="391105"/>
    <n v="0.99"/>
    <n v="1"/>
    <s v="MPEG audio file"/>
    <n v="13"/>
    <x v="9"/>
    <n v="8"/>
    <s v="Music"/>
    <n v="1929"/>
    <n v="1"/>
    <n v="355"/>
    <n v="35"/>
    <d v="2013-04-10T00:00:00"/>
    <s v="Rua dos Campeões Europeus de Viena, 4350"/>
    <s v="Porto"/>
    <x v="11"/>
    <n v="13.86"/>
    <n v="35"/>
    <s v="Madalena"/>
    <s v="Sampaio"/>
    <s v="Rua dos Campeões Europeus de Viena, 4350"/>
    <s v="Porto"/>
    <s v="Portugal"/>
    <s v="+351 (225) 022-448"/>
    <n v="4"/>
    <n v="4"/>
    <s v="Margaret"/>
    <s v="Park"/>
    <x v="0"/>
    <s v="Sales Support Agent"/>
    <n v="2"/>
    <s v="683 10 Street SW"/>
    <s v="Calgary"/>
    <s v="Canada"/>
    <s v="+1 (403) 263-4423"/>
    <s v="margaret@chinookcorp.com"/>
    <s v="Sales Manager"/>
    <s v="Nancy"/>
    <s v="Edwards"/>
    <n v="77"/>
    <n v="21"/>
    <x v="4"/>
    <s v="April"/>
  </r>
  <r>
    <n v="131"/>
    <x v="60"/>
    <n v="201"/>
    <x v="109"/>
    <n v="2481"/>
    <x v="930"/>
    <s v="Billy Corgan"/>
    <n v="228336"/>
    <n v="0.99"/>
    <n v="1"/>
    <s v="MPEG audio file"/>
    <n v="4"/>
    <x v="3"/>
    <n v="8"/>
    <s v="Music"/>
    <n v="2126"/>
    <n v="1"/>
    <n v="391"/>
    <n v="3"/>
    <d v="2013-09-20T00:00:00"/>
    <s v="1498 rue Bélanger"/>
    <s v="Montréal"/>
    <x v="3"/>
    <n v="0.99"/>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4"/>
    <s v="September"/>
  </r>
  <r>
    <n v="131"/>
    <x v="60"/>
    <n v="201"/>
    <x v="109"/>
    <n v="2481"/>
    <x v="930"/>
    <s v="Billy Corgan"/>
    <n v="228336"/>
    <n v="0.99"/>
    <n v="1"/>
    <s v="MPEG audio file"/>
    <n v="4"/>
    <x v="3"/>
    <n v="1"/>
    <s v="Music"/>
    <n v="2126"/>
    <n v="1"/>
    <n v="391"/>
    <n v="3"/>
    <d v="2013-09-20T00:00:00"/>
    <s v="1498 rue Bélanger"/>
    <s v="Montréal"/>
    <x v="3"/>
    <n v="0.99"/>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4"/>
    <s v="September"/>
  </r>
  <r>
    <n v="115"/>
    <x v="52"/>
    <n v="175"/>
    <x v="97"/>
    <n v="2120"/>
    <x v="1311"/>
    <s v="Jimmy Page, Robert Plant, Charlie Jones, Michael Lee"/>
    <n v="318511"/>
    <n v="0.99"/>
    <n v="1"/>
    <s v="MPEG audio file"/>
    <n v="1"/>
    <x v="0"/>
    <n v="8"/>
    <s v="Music"/>
    <n v="353"/>
    <n v="1"/>
    <n v="66"/>
    <n v="55"/>
    <d v="2009-10-09T00:00:00"/>
    <s v="421 Bourke Street"/>
    <s v="Sidney"/>
    <x v="8"/>
    <n v="5.94"/>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0"/>
    <s v="October"/>
  </r>
  <r>
    <n v="115"/>
    <x v="52"/>
    <n v="175"/>
    <x v="97"/>
    <n v="2120"/>
    <x v="1311"/>
    <s v="Jimmy Page, Robert Plant, Charlie Jones, Michael Lee"/>
    <n v="318511"/>
    <n v="0.99"/>
    <n v="1"/>
    <s v="MPEG audio file"/>
    <n v="1"/>
    <x v="0"/>
    <n v="1"/>
    <s v="Music"/>
    <n v="353"/>
    <n v="1"/>
    <n v="66"/>
    <n v="55"/>
    <d v="2009-10-09T00:00:00"/>
    <s v="421 Bourke Street"/>
    <s v="Sidney"/>
    <x v="8"/>
    <n v="5.94"/>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0"/>
    <s v="October"/>
  </r>
  <r>
    <n v="115"/>
    <x v="52"/>
    <n v="175"/>
    <x v="97"/>
    <n v="2120"/>
    <x v="1311"/>
    <s v="Jimmy Page, Robert Plant, Charlie Jones, Michael Lee"/>
    <n v="318511"/>
    <n v="0.99"/>
    <n v="1"/>
    <s v="MPEG audio file"/>
    <n v="1"/>
    <x v="0"/>
    <n v="5"/>
    <s v="90’s Music"/>
    <n v="353"/>
    <n v="1"/>
    <n v="66"/>
    <n v="55"/>
    <d v="2009-10-09T00:00:00"/>
    <s v="421 Bourke Street"/>
    <s v="Sidney"/>
    <x v="8"/>
    <n v="5.94"/>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0"/>
    <s v="October"/>
  </r>
  <r>
    <n v="114"/>
    <x v="51"/>
    <n v="174"/>
    <x v="96"/>
    <n v="2104"/>
    <x v="1312"/>
    <s v="O. Osbourne, R. Daisley, R. Rhoads"/>
    <n v="349440"/>
    <n v="0.99"/>
    <n v="1"/>
    <s v="MPEG audio file"/>
    <n v="3"/>
    <x v="2"/>
    <n v="1"/>
    <s v="Music"/>
    <n v="349"/>
    <n v="1"/>
    <n v="66"/>
    <n v="55"/>
    <d v="2009-10-09T00:00:00"/>
    <s v="421 Bourke Street"/>
    <s v="Sidney"/>
    <x v="8"/>
    <n v="5.94"/>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0"/>
    <s v="October"/>
  </r>
  <r>
    <n v="114"/>
    <x v="51"/>
    <n v="174"/>
    <x v="96"/>
    <n v="2104"/>
    <x v="1312"/>
    <s v="O. Osbourne, R. Daisley, R. Rhoads"/>
    <n v="349440"/>
    <n v="0.99"/>
    <n v="1"/>
    <s v="MPEG audio file"/>
    <n v="3"/>
    <x v="2"/>
    <n v="8"/>
    <s v="Music"/>
    <n v="349"/>
    <n v="1"/>
    <n v="66"/>
    <n v="55"/>
    <d v="2009-10-09T00:00:00"/>
    <s v="421 Bourke Street"/>
    <s v="Sidney"/>
    <x v="8"/>
    <n v="5.94"/>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0"/>
    <s v="October"/>
  </r>
  <r>
    <n v="115"/>
    <x v="52"/>
    <n v="175"/>
    <x v="97"/>
    <n v="2116"/>
    <x v="1313"/>
    <s v="Jimmy Page, Robert Plant, Charlie Jones, Michael Lee"/>
    <n v="405028"/>
    <n v="0.99"/>
    <n v="1"/>
    <s v="MPEG audio file"/>
    <n v="1"/>
    <x v="0"/>
    <n v="8"/>
    <s v="Music"/>
    <n v="352"/>
    <n v="1"/>
    <n v="66"/>
    <n v="55"/>
    <d v="2009-10-09T00:00:00"/>
    <s v="421 Bourke Street"/>
    <s v="Sidney"/>
    <x v="8"/>
    <n v="5.94"/>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0"/>
    <s v="October"/>
  </r>
  <r>
    <n v="115"/>
    <x v="52"/>
    <n v="175"/>
    <x v="97"/>
    <n v="2116"/>
    <x v="1313"/>
    <s v="Jimmy Page, Robert Plant, Charlie Jones, Michael Lee"/>
    <n v="405028"/>
    <n v="0.99"/>
    <n v="1"/>
    <s v="MPEG audio file"/>
    <n v="1"/>
    <x v="0"/>
    <n v="1"/>
    <s v="Music"/>
    <n v="352"/>
    <n v="1"/>
    <n v="66"/>
    <n v="55"/>
    <d v="2009-10-09T00:00:00"/>
    <s v="421 Bourke Street"/>
    <s v="Sidney"/>
    <x v="8"/>
    <n v="5.94"/>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0"/>
    <s v="October"/>
  </r>
  <r>
    <n v="115"/>
    <x v="52"/>
    <n v="175"/>
    <x v="97"/>
    <n v="2116"/>
    <x v="1313"/>
    <s v="Jimmy Page, Robert Plant, Charlie Jones, Michael Lee"/>
    <n v="405028"/>
    <n v="0.99"/>
    <n v="1"/>
    <s v="MPEG audio file"/>
    <n v="1"/>
    <x v="0"/>
    <n v="5"/>
    <s v="90’s Music"/>
    <n v="352"/>
    <n v="1"/>
    <n v="66"/>
    <n v="55"/>
    <d v="2009-10-09T00:00:00"/>
    <s v="421 Bourke Street"/>
    <s v="Sidney"/>
    <x v="8"/>
    <n v="5.94"/>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0"/>
    <s v="October"/>
  </r>
  <r>
    <n v="115"/>
    <x v="52"/>
    <n v="175"/>
    <x v="97"/>
    <n v="2124"/>
    <x v="126"/>
    <s v="Jimmy Page, Robert Plant, Charlie Jones, Michael Lee"/>
    <n v="246465"/>
    <n v="0.99"/>
    <n v="1"/>
    <s v="MPEG audio file"/>
    <n v="1"/>
    <x v="0"/>
    <n v="1"/>
    <s v="Music"/>
    <n v="354"/>
    <n v="1"/>
    <n v="66"/>
    <n v="55"/>
    <d v="2009-10-09T00:00:00"/>
    <s v="421 Bourke Street"/>
    <s v="Sidney"/>
    <x v="8"/>
    <n v="5.94"/>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0"/>
    <s v="October"/>
  </r>
  <r>
    <n v="115"/>
    <x v="52"/>
    <n v="175"/>
    <x v="97"/>
    <n v="2124"/>
    <x v="126"/>
    <s v="Jimmy Page, Robert Plant, Charlie Jones, Michael Lee"/>
    <n v="246465"/>
    <n v="0.99"/>
    <n v="1"/>
    <s v="MPEG audio file"/>
    <n v="1"/>
    <x v="0"/>
    <n v="8"/>
    <s v="Music"/>
    <n v="354"/>
    <n v="1"/>
    <n v="66"/>
    <n v="55"/>
    <d v="2009-10-09T00:00:00"/>
    <s v="421 Bourke Street"/>
    <s v="Sidney"/>
    <x v="8"/>
    <n v="5.94"/>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0"/>
    <s v="October"/>
  </r>
  <r>
    <n v="114"/>
    <x v="51"/>
    <n v="174"/>
    <x v="96"/>
    <n v="2108"/>
    <x v="1314"/>
    <s v="A. F. Iommi, W. Ward, T. Butler, J. Osbourne"/>
    <n v="357067"/>
    <n v="0.99"/>
    <n v="1"/>
    <s v="MPEG audio file"/>
    <n v="3"/>
    <x v="2"/>
    <n v="1"/>
    <s v="Music"/>
    <n v="350"/>
    <n v="1"/>
    <n v="66"/>
    <n v="55"/>
    <d v="2009-10-09T00:00:00"/>
    <s v="421 Bourke Street"/>
    <s v="Sidney"/>
    <x v="8"/>
    <n v="5.94"/>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0"/>
    <s v="October"/>
  </r>
  <r>
    <n v="114"/>
    <x v="51"/>
    <n v="174"/>
    <x v="96"/>
    <n v="2108"/>
    <x v="1314"/>
    <s v="A. F. Iommi, W. Ward, T. Butler, J. Osbourne"/>
    <n v="357067"/>
    <n v="0.99"/>
    <n v="1"/>
    <s v="MPEG audio file"/>
    <n v="3"/>
    <x v="2"/>
    <n v="8"/>
    <s v="Music"/>
    <n v="350"/>
    <n v="1"/>
    <n v="66"/>
    <n v="55"/>
    <d v="2009-10-09T00:00:00"/>
    <s v="421 Bourke Street"/>
    <s v="Sidney"/>
    <x v="8"/>
    <n v="5.94"/>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0"/>
    <s v="October"/>
  </r>
  <r>
    <n v="116"/>
    <x v="135"/>
    <n v="176"/>
    <x v="262"/>
    <n v="2136"/>
    <x v="1012"/>
    <s v="Brian Eno, Bono, Adam Clayton, The Edge &amp; Larry Mullen Jnr."/>
    <n v="221596"/>
    <n v="0.99"/>
    <n v="1"/>
    <s v="MPEG audio file"/>
    <n v="10"/>
    <x v="8"/>
    <n v="5"/>
    <s v="90’s Music"/>
    <n v="356"/>
    <n v="1"/>
    <n v="67"/>
    <n v="2"/>
    <d v="2009-10-12T00:00:00"/>
    <s v="Theodor-Heuss-Straße 34"/>
    <s v="Stuttgart"/>
    <x v="0"/>
    <n v="8.91"/>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0"/>
    <s v="October"/>
  </r>
  <r>
    <n v="116"/>
    <x v="135"/>
    <n v="176"/>
    <x v="262"/>
    <n v="2136"/>
    <x v="1012"/>
    <s v="Brian Eno, Bono, Adam Clayton, The Edge &amp; Larry Mullen Jnr."/>
    <n v="221596"/>
    <n v="0.99"/>
    <n v="1"/>
    <s v="MPEG audio file"/>
    <n v="10"/>
    <x v="8"/>
    <n v="1"/>
    <s v="Music"/>
    <n v="356"/>
    <n v="1"/>
    <n v="67"/>
    <n v="2"/>
    <d v="2009-10-12T00:00:00"/>
    <s v="Theodor-Heuss-Straße 34"/>
    <s v="Stuttgart"/>
    <x v="0"/>
    <n v="8.91"/>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0"/>
    <s v="October"/>
  </r>
  <r>
    <n v="116"/>
    <x v="135"/>
    <n v="176"/>
    <x v="262"/>
    <n v="2136"/>
    <x v="1012"/>
    <s v="Brian Eno, Bono, Adam Clayton, The Edge &amp; Larry Mullen Jnr."/>
    <n v="221596"/>
    <n v="0.99"/>
    <n v="1"/>
    <s v="MPEG audio file"/>
    <n v="10"/>
    <x v="8"/>
    <n v="8"/>
    <s v="Music"/>
    <n v="356"/>
    <n v="1"/>
    <n v="67"/>
    <n v="2"/>
    <d v="2009-10-12T00:00:00"/>
    <s v="Theodor-Heuss-Straße 34"/>
    <s v="Stuttgart"/>
    <x v="0"/>
    <n v="8.91"/>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0"/>
    <s v="October"/>
  </r>
  <r>
    <n v="117"/>
    <x v="53"/>
    <n v="177"/>
    <x v="98"/>
    <n v="2148"/>
    <x v="361"/>
    <s v="Steve Harris"/>
    <n v="235232"/>
    <n v="0.99"/>
    <n v="1"/>
    <s v="MPEG audio file"/>
    <n v="1"/>
    <x v="0"/>
    <n v="8"/>
    <s v="Music"/>
    <n v="358"/>
    <n v="1"/>
    <n v="67"/>
    <n v="2"/>
    <d v="2009-10-12T00:00:00"/>
    <s v="Theodor-Heuss-Straße 34"/>
    <s v="Stuttgart"/>
    <x v="0"/>
    <n v="8.91"/>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0"/>
    <s v="October"/>
  </r>
  <r>
    <n v="117"/>
    <x v="53"/>
    <n v="177"/>
    <x v="98"/>
    <n v="2148"/>
    <x v="361"/>
    <s v="Steve Harris"/>
    <n v="235232"/>
    <n v="0.99"/>
    <n v="1"/>
    <s v="MPEG audio file"/>
    <n v="1"/>
    <x v="0"/>
    <n v="1"/>
    <s v="Music"/>
    <n v="358"/>
    <n v="1"/>
    <n v="67"/>
    <n v="2"/>
    <d v="2009-10-12T00:00:00"/>
    <s v="Theodor-Heuss-Straße 34"/>
    <s v="Stuttgart"/>
    <x v="0"/>
    <n v="8.91"/>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0"/>
    <s v="October"/>
  </r>
  <r>
    <n v="116"/>
    <x v="135"/>
    <n v="176"/>
    <x v="262"/>
    <n v="2130"/>
    <x v="1315"/>
    <s v="Brian Eno, Bono, Adam Clayton, The Edge &amp; Larry Mullen Jnr."/>
    <n v="212297"/>
    <n v="0.99"/>
    <n v="1"/>
    <s v="MPEG audio file"/>
    <n v="10"/>
    <x v="8"/>
    <n v="1"/>
    <s v="Music"/>
    <n v="355"/>
    <n v="1"/>
    <n v="67"/>
    <n v="2"/>
    <d v="2009-10-12T00:00:00"/>
    <s v="Theodor-Heuss-Straße 34"/>
    <s v="Stuttgart"/>
    <x v="0"/>
    <n v="8.91"/>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0"/>
    <s v="October"/>
  </r>
  <r>
    <n v="116"/>
    <x v="135"/>
    <n v="176"/>
    <x v="262"/>
    <n v="2130"/>
    <x v="1315"/>
    <s v="Brian Eno, Bono, Adam Clayton, The Edge &amp; Larry Mullen Jnr."/>
    <n v="212297"/>
    <n v="0.99"/>
    <n v="1"/>
    <s v="MPEG audio file"/>
    <n v="10"/>
    <x v="8"/>
    <n v="5"/>
    <s v="90’s Music"/>
    <n v="355"/>
    <n v="1"/>
    <n v="67"/>
    <n v="2"/>
    <d v="2009-10-12T00:00:00"/>
    <s v="Theodor-Heuss-Straße 34"/>
    <s v="Stuttgart"/>
    <x v="0"/>
    <n v="8.91"/>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0"/>
    <s v="October"/>
  </r>
  <r>
    <n v="116"/>
    <x v="135"/>
    <n v="176"/>
    <x v="262"/>
    <n v="2130"/>
    <x v="1315"/>
    <s v="Brian Eno, Bono, Adam Clayton, The Edge &amp; Larry Mullen Jnr."/>
    <n v="212297"/>
    <n v="0.99"/>
    <n v="1"/>
    <s v="MPEG audio file"/>
    <n v="10"/>
    <x v="8"/>
    <n v="8"/>
    <s v="Music"/>
    <n v="355"/>
    <n v="1"/>
    <n v="67"/>
    <n v="2"/>
    <d v="2009-10-12T00:00:00"/>
    <s v="Theodor-Heuss-Straße 34"/>
    <s v="Stuttgart"/>
    <x v="0"/>
    <n v="8.91"/>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0"/>
    <s v="October"/>
  </r>
  <r>
    <n v="118"/>
    <x v="54"/>
    <n v="178"/>
    <x v="99"/>
    <n v="2154"/>
    <x v="1013"/>
    <s v="Pearl Jam"/>
    <n v="122801"/>
    <n v="0.99"/>
    <n v="1"/>
    <s v="MPEG audio file"/>
    <n v="1"/>
    <x v="0"/>
    <n v="8"/>
    <s v="Music"/>
    <n v="359"/>
    <n v="1"/>
    <n v="67"/>
    <n v="2"/>
    <d v="2009-10-12T00:00:00"/>
    <s v="Theodor-Heuss-Straße 34"/>
    <s v="Stuttgart"/>
    <x v="0"/>
    <n v="8.91"/>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0"/>
    <s v="October"/>
  </r>
  <r>
    <n v="118"/>
    <x v="54"/>
    <n v="178"/>
    <x v="99"/>
    <n v="2154"/>
    <x v="1013"/>
    <s v="Pearl Jam"/>
    <n v="122801"/>
    <n v="0.99"/>
    <n v="1"/>
    <s v="MPEG audio file"/>
    <n v="1"/>
    <x v="0"/>
    <n v="1"/>
    <s v="Music"/>
    <n v="359"/>
    <n v="1"/>
    <n v="67"/>
    <n v="2"/>
    <d v="2009-10-12T00:00:00"/>
    <s v="Theodor-Heuss-Straße 34"/>
    <s v="Stuttgart"/>
    <x v="0"/>
    <n v="8.91"/>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0"/>
    <s v="October"/>
  </r>
  <r>
    <n v="118"/>
    <x v="54"/>
    <n v="178"/>
    <x v="99"/>
    <n v="2154"/>
    <x v="1013"/>
    <s v="Pearl Jam"/>
    <n v="122801"/>
    <n v="0.99"/>
    <n v="1"/>
    <s v="MPEG audio file"/>
    <n v="1"/>
    <x v="0"/>
    <n v="5"/>
    <s v="90’s Music"/>
    <n v="359"/>
    <n v="1"/>
    <n v="67"/>
    <n v="2"/>
    <d v="2009-10-12T00:00:00"/>
    <s v="Theodor-Heuss-Straße 34"/>
    <s v="Stuttgart"/>
    <x v="0"/>
    <n v="8.91"/>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0"/>
    <s v="October"/>
  </r>
  <r>
    <n v="118"/>
    <x v="54"/>
    <n v="179"/>
    <x v="200"/>
    <n v="2172"/>
    <x v="1016"/>
    <s v="Jeff Ament"/>
    <n v="178573"/>
    <n v="0.99"/>
    <n v="1"/>
    <s v="MPEG audio file"/>
    <n v="4"/>
    <x v="3"/>
    <n v="1"/>
    <s v="Music"/>
    <n v="362"/>
    <n v="1"/>
    <n v="67"/>
    <n v="2"/>
    <d v="2009-10-12T00:00:00"/>
    <s v="Theodor-Heuss-Straße 34"/>
    <s v="Stuttgart"/>
    <x v="0"/>
    <n v="8.91"/>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0"/>
    <s v="October"/>
  </r>
  <r>
    <n v="118"/>
    <x v="54"/>
    <n v="179"/>
    <x v="200"/>
    <n v="2172"/>
    <x v="1016"/>
    <s v="Jeff Ament"/>
    <n v="178573"/>
    <n v="0.99"/>
    <n v="1"/>
    <s v="MPEG audio file"/>
    <n v="4"/>
    <x v="3"/>
    <n v="8"/>
    <s v="Music"/>
    <n v="362"/>
    <n v="1"/>
    <n v="67"/>
    <n v="2"/>
    <d v="2009-10-12T00:00:00"/>
    <s v="Theodor-Heuss-Straße 34"/>
    <s v="Stuttgart"/>
    <x v="0"/>
    <n v="8.91"/>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0"/>
    <s v="October"/>
  </r>
  <r>
    <n v="118"/>
    <x v="54"/>
    <n v="179"/>
    <x v="200"/>
    <n v="2166"/>
    <x v="1316"/>
    <s v="Eddie Vedder"/>
    <n v="209188"/>
    <n v="0.99"/>
    <n v="1"/>
    <s v="MPEG audio file"/>
    <n v="4"/>
    <x v="3"/>
    <n v="8"/>
    <s v="Music"/>
    <n v="361"/>
    <n v="1"/>
    <n v="67"/>
    <n v="2"/>
    <d v="2009-10-12T00:00:00"/>
    <s v="Theodor-Heuss-Straße 34"/>
    <s v="Stuttgart"/>
    <x v="0"/>
    <n v="8.91"/>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0"/>
    <s v="October"/>
  </r>
  <r>
    <n v="118"/>
    <x v="54"/>
    <n v="179"/>
    <x v="200"/>
    <n v="2166"/>
    <x v="1316"/>
    <s v="Eddie Vedder"/>
    <n v="209188"/>
    <n v="0.99"/>
    <n v="1"/>
    <s v="MPEG audio file"/>
    <n v="4"/>
    <x v="3"/>
    <n v="1"/>
    <s v="Music"/>
    <n v="361"/>
    <n v="1"/>
    <n v="67"/>
    <n v="2"/>
    <d v="2009-10-12T00:00:00"/>
    <s v="Theodor-Heuss-Straße 34"/>
    <s v="Stuttgart"/>
    <x v="0"/>
    <n v="8.91"/>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0"/>
    <s v="October"/>
  </r>
  <r>
    <n v="118"/>
    <x v="54"/>
    <n v="180"/>
    <x v="106"/>
    <n v="2178"/>
    <x v="1317"/>
    <s v="Eddie Vedder"/>
    <n v="219428"/>
    <n v="0.99"/>
    <n v="1"/>
    <s v="MPEG audio file"/>
    <n v="1"/>
    <x v="0"/>
    <n v="1"/>
    <s v="Music"/>
    <n v="363"/>
    <n v="1"/>
    <n v="67"/>
    <n v="2"/>
    <d v="2009-10-12T00:00:00"/>
    <s v="Theodor-Heuss-Straße 34"/>
    <s v="Stuttgart"/>
    <x v="0"/>
    <n v="8.91"/>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0"/>
    <s v="October"/>
  </r>
  <r>
    <n v="118"/>
    <x v="54"/>
    <n v="180"/>
    <x v="106"/>
    <n v="2178"/>
    <x v="1317"/>
    <s v="Eddie Vedder"/>
    <n v="219428"/>
    <n v="0.99"/>
    <n v="1"/>
    <s v="MPEG audio file"/>
    <n v="1"/>
    <x v="0"/>
    <n v="8"/>
    <s v="Music"/>
    <n v="363"/>
    <n v="1"/>
    <n v="67"/>
    <n v="2"/>
    <d v="2009-10-12T00:00:00"/>
    <s v="Theodor-Heuss-Straße 34"/>
    <s v="Stuttgart"/>
    <x v="0"/>
    <n v="8.91"/>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0"/>
    <s v="October"/>
  </r>
  <r>
    <n v="118"/>
    <x v="54"/>
    <n v="178"/>
    <x v="99"/>
    <n v="2160"/>
    <x v="128"/>
    <s v="Jeff Ament &amp; Eddie Vedder"/>
    <n v="278595"/>
    <n v="0.99"/>
    <n v="1"/>
    <s v="MPEG audio file"/>
    <n v="1"/>
    <x v="0"/>
    <n v="1"/>
    <s v="Music"/>
    <n v="360"/>
    <n v="1"/>
    <n v="67"/>
    <n v="2"/>
    <d v="2009-10-12T00:00:00"/>
    <s v="Theodor-Heuss-Straße 34"/>
    <s v="Stuttgart"/>
    <x v="0"/>
    <n v="8.91"/>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0"/>
    <s v="October"/>
  </r>
  <r>
    <n v="101"/>
    <x v="45"/>
    <n v="142"/>
    <x v="80"/>
    <n v="1736"/>
    <x v="248"/>
    <s v="NULL"/>
    <n v="196101"/>
    <n v="0.99"/>
    <n v="1"/>
    <s v="MPEG audio file"/>
    <n v="7"/>
    <x v="4"/>
    <n v="1"/>
    <s v="Music"/>
    <n v="862"/>
    <n v="1"/>
    <n v="159"/>
    <n v="33"/>
    <d v="2010-11-24T00:00:00"/>
    <s v="5112 48 Street"/>
    <s v="Yellowknife"/>
    <x v="3"/>
    <n v="13.8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November"/>
  </r>
  <r>
    <n v="103"/>
    <x v="44"/>
    <n v="145"/>
    <x v="79"/>
    <n v="1763"/>
    <x v="1318"/>
    <s v="Caetano Veloso e Gilberto Gil"/>
    <n v="209005"/>
    <n v="0.99"/>
    <n v="1"/>
    <s v="MPEG audio file"/>
    <n v="7"/>
    <x v="4"/>
    <n v="1"/>
    <s v="Music"/>
    <n v="865"/>
    <n v="1"/>
    <n v="159"/>
    <n v="33"/>
    <d v="2010-11-24T00:00:00"/>
    <s v="5112 48 Street"/>
    <s v="Yellowknife"/>
    <x v="3"/>
    <n v="13.8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November"/>
  </r>
  <r>
    <n v="103"/>
    <x v="44"/>
    <n v="145"/>
    <x v="79"/>
    <n v="1763"/>
    <x v="1318"/>
    <s v="Caetano Veloso e Gilberto Gil"/>
    <n v="209005"/>
    <n v="0.99"/>
    <n v="1"/>
    <s v="MPEG audio file"/>
    <n v="7"/>
    <x v="4"/>
    <n v="8"/>
    <s v="Music"/>
    <n v="865"/>
    <n v="1"/>
    <n v="159"/>
    <n v="33"/>
    <d v="2010-11-24T00:00:00"/>
    <s v="5112 48 Street"/>
    <s v="Yellowknife"/>
    <x v="3"/>
    <n v="13.8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November"/>
  </r>
  <r>
    <n v="99"/>
    <x v="42"/>
    <n v="140"/>
    <x v="74"/>
    <n v="1700"/>
    <x v="251"/>
    <s v="Dado Villa-Lobos/Marcelo Bonfá"/>
    <n v="321724"/>
    <n v="0.99"/>
    <n v="1"/>
    <s v="MPEG audio file"/>
    <n v="7"/>
    <x v="4"/>
    <n v="1"/>
    <s v="Music"/>
    <n v="858"/>
    <n v="1"/>
    <n v="159"/>
    <n v="33"/>
    <d v="2010-11-24T00:00:00"/>
    <s v="5112 48 Street"/>
    <s v="Yellowknife"/>
    <x v="3"/>
    <n v="13.8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November"/>
  </r>
  <r>
    <n v="99"/>
    <x v="42"/>
    <n v="140"/>
    <x v="74"/>
    <n v="1700"/>
    <x v="251"/>
    <s v="Dado Villa-Lobos/Marcelo Bonfá"/>
    <n v="321724"/>
    <n v="0.99"/>
    <n v="1"/>
    <s v="MPEG audio file"/>
    <n v="7"/>
    <x v="4"/>
    <n v="5"/>
    <s v="90’s Music"/>
    <n v="858"/>
    <n v="1"/>
    <n v="159"/>
    <n v="33"/>
    <d v="2010-11-24T00:00:00"/>
    <s v="5112 48 Street"/>
    <s v="Yellowknife"/>
    <x v="3"/>
    <n v="13.8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November"/>
  </r>
  <r>
    <n v="100"/>
    <x v="41"/>
    <n v="141"/>
    <x v="73"/>
    <n v="1709"/>
    <x v="250"/>
    <s v="B. Cummings/G. Peterson/M.J. Kale/R. Bachman"/>
    <n v="261773"/>
    <n v="0.99"/>
    <n v="1"/>
    <s v="MPEG audio file"/>
    <n v="1"/>
    <x v="0"/>
    <n v="8"/>
    <s v="Music"/>
    <n v="859"/>
    <n v="1"/>
    <n v="159"/>
    <n v="33"/>
    <d v="2010-11-24T00:00:00"/>
    <s v="5112 48 Street"/>
    <s v="Yellowknife"/>
    <x v="3"/>
    <n v="13.8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November"/>
  </r>
  <r>
    <n v="101"/>
    <x v="45"/>
    <n v="142"/>
    <x v="80"/>
    <n v="1727"/>
    <x v="249"/>
    <s v="NULL"/>
    <n v="216241"/>
    <n v="0.99"/>
    <n v="1"/>
    <s v="MPEG audio file"/>
    <n v="7"/>
    <x v="4"/>
    <n v="8"/>
    <s v="Music"/>
    <n v="861"/>
    <n v="1"/>
    <n v="159"/>
    <n v="33"/>
    <d v="2010-11-24T00:00:00"/>
    <s v="5112 48 Street"/>
    <s v="Yellowknife"/>
    <x v="3"/>
    <n v="13.8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November"/>
  </r>
  <r>
    <n v="50"/>
    <x v="43"/>
    <n v="149"/>
    <x v="77"/>
    <n v="1817"/>
    <x v="1319"/>
    <s v="Danzig"/>
    <n v="209972"/>
    <n v="0.99"/>
    <n v="1"/>
    <s v="MPEG audio file"/>
    <n v="3"/>
    <x v="2"/>
    <n v="1"/>
    <s v="Music"/>
    <n v="871"/>
    <n v="1"/>
    <n v="159"/>
    <n v="33"/>
    <d v="2010-11-24T00:00:00"/>
    <s v="5112 48 Street"/>
    <s v="Yellowknife"/>
    <x v="3"/>
    <n v="13.8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November"/>
  </r>
  <r>
    <n v="50"/>
    <x v="43"/>
    <n v="149"/>
    <x v="77"/>
    <n v="1817"/>
    <x v="1319"/>
    <s v="Danzig"/>
    <n v="209972"/>
    <n v="0.99"/>
    <n v="1"/>
    <s v="MPEG audio file"/>
    <n v="3"/>
    <x v="2"/>
    <n v="8"/>
    <s v="Music"/>
    <n v="871"/>
    <n v="1"/>
    <n v="159"/>
    <n v="33"/>
    <d v="2010-11-24T00:00:00"/>
    <s v="5112 48 Street"/>
    <s v="Yellowknife"/>
    <x v="3"/>
    <n v="13.86"/>
    <n v="33"/>
    <s v="Ellie"/>
    <s v="Sullivan"/>
    <s v="5112 48 Street"/>
    <s v="Yellowknife"/>
    <s v="Canada"/>
    <s v="+1 (867) 920-2233"/>
    <n v="3"/>
    <n v="3"/>
    <s v="Jane"/>
    <s v="Peacock"/>
    <x v="2"/>
    <s v="Sales Support Agent"/>
    <n v="2"/>
    <s v="1111 6 Ave SW"/>
    <s v="Calgary"/>
    <s v="Canada"/>
    <s v="+1 (403) 262-3443"/>
    <s v="jane@chinookcorp.com"/>
    <s v="Sales Manager"/>
    <s v="Nancy"/>
    <s v="Edwards"/>
    <n v="51"/>
    <n v="22"/>
    <x v="1"/>
    <s v="November"/>
  </r>
  <r>
    <n v="50"/>
    <x v="43"/>
    <n v="149"/>
    <x v="77"/>
    <n v="1817"/>
    <x v="1319"/>
    <s v="Danzig"/>
    <n v="209972"/>
    <n v="0.99"/>
    <n v="1"/>
    <s v="MPEG audio file"/>
    <n v="3"/>
    <x v="2"/>
    <n v="5"/>
    <s v="90’s Music"/>
    <n v="871"/>
    <n v="1"/>
    <n v="159"/>
    <n v="33"/>
    <d v="2010-11-24T00:00:00"/>
    <s v="5112 48 Street"/>
    <s v="Yellowknife"/>
    <x v="3"/>
    <n v="13.8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1"/>
    <s v="November"/>
  </r>
  <r>
    <n v="105"/>
    <x v="96"/>
    <n v="147"/>
    <x v="177"/>
    <n v="1799"/>
    <x v="1136"/>
    <s v="NULL"/>
    <n v="198008"/>
    <n v="0.99"/>
    <n v="1"/>
    <s v="MPEG audio file"/>
    <n v="1"/>
    <x v="0"/>
    <n v="8"/>
    <s v="Music"/>
    <n v="869"/>
    <n v="1"/>
    <n v="159"/>
    <n v="33"/>
    <d v="2010-11-24T00:00:00"/>
    <s v="5112 48 Street"/>
    <s v="Yellowknife"/>
    <x v="3"/>
    <n v="13.8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1"/>
    <s v="November"/>
  </r>
  <r>
    <n v="105"/>
    <x v="96"/>
    <n v="147"/>
    <x v="177"/>
    <n v="1799"/>
    <x v="1136"/>
    <s v="NULL"/>
    <n v="198008"/>
    <n v="0.99"/>
    <n v="1"/>
    <s v="MPEG audio file"/>
    <n v="1"/>
    <x v="0"/>
    <n v="1"/>
    <s v="Music"/>
    <n v="869"/>
    <n v="1"/>
    <n v="159"/>
    <n v="33"/>
    <d v="2010-11-24T00:00:00"/>
    <s v="5112 48 Street"/>
    <s v="Yellowknife"/>
    <x v="3"/>
    <n v="13.8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1"/>
    <s v="November"/>
  </r>
  <r>
    <n v="102"/>
    <x v="79"/>
    <n v="144"/>
    <x v="145"/>
    <n v="1745"/>
    <x v="247"/>
    <s v="Kelly, Mosley, Rothery, Trewaves"/>
    <n v="134739"/>
    <n v="0.99"/>
    <n v="1"/>
    <s v="MPEG audio file"/>
    <n v="1"/>
    <x v="0"/>
    <n v="8"/>
    <s v="Music"/>
    <n v="863"/>
    <n v="1"/>
    <n v="159"/>
    <n v="33"/>
    <d v="2010-11-24T00:00:00"/>
    <s v="5112 48 Street"/>
    <s v="Yellowknife"/>
    <x v="3"/>
    <n v="13.8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1"/>
    <s v="November"/>
  </r>
  <r>
    <n v="101"/>
    <x v="45"/>
    <n v="143"/>
    <x v="195"/>
    <n v="1718"/>
    <x v="1320"/>
    <s v="NULL"/>
    <n v="261433"/>
    <n v="0.99"/>
    <n v="1"/>
    <s v="MPEG audio file"/>
    <n v="7"/>
    <x v="4"/>
    <n v="1"/>
    <s v="Music"/>
    <n v="860"/>
    <n v="1"/>
    <n v="159"/>
    <n v="33"/>
    <d v="2010-11-24T00:00:00"/>
    <s v="5112 48 Street"/>
    <s v="Yellowknife"/>
    <x v="3"/>
    <n v="13.8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1"/>
    <s v="November"/>
  </r>
  <r>
    <n v="101"/>
    <x v="45"/>
    <n v="143"/>
    <x v="195"/>
    <n v="1718"/>
    <x v="1320"/>
    <s v="NULL"/>
    <n v="261433"/>
    <n v="0.99"/>
    <n v="1"/>
    <s v="MPEG audio file"/>
    <n v="7"/>
    <x v="4"/>
    <n v="8"/>
    <s v="Music"/>
    <n v="860"/>
    <n v="1"/>
    <n v="159"/>
    <n v="33"/>
    <d v="2010-11-24T00:00:00"/>
    <s v="5112 48 Street"/>
    <s v="Yellowknife"/>
    <x v="3"/>
    <n v="13.8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1"/>
    <s v="November"/>
  </r>
  <r>
    <n v="103"/>
    <x v="44"/>
    <n v="145"/>
    <x v="79"/>
    <n v="1772"/>
    <x v="1321"/>
    <s v="Caetano Veloso e Gilberto Gil"/>
    <n v="291866"/>
    <n v="0.99"/>
    <n v="1"/>
    <s v="MPEG audio file"/>
    <n v="7"/>
    <x v="4"/>
    <n v="1"/>
    <s v="Music"/>
    <n v="866"/>
    <n v="1"/>
    <n v="159"/>
    <n v="33"/>
    <d v="2010-11-24T00:00:00"/>
    <s v="5112 48 Street"/>
    <s v="Yellowknife"/>
    <x v="3"/>
    <n v="13.8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1"/>
    <s v="November"/>
  </r>
  <r>
    <n v="103"/>
    <x v="44"/>
    <n v="145"/>
    <x v="79"/>
    <n v="1772"/>
    <x v="1321"/>
    <s v="Caetano Veloso e Gilberto Gil"/>
    <n v="291866"/>
    <n v="0.99"/>
    <n v="1"/>
    <s v="MPEG audio file"/>
    <n v="7"/>
    <x v="4"/>
    <n v="8"/>
    <s v="Music"/>
    <n v="866"/>
    <n v="1"/>
    <n v="159"/>
    <n v="33"/>
    <d v="2010-11-24T00:00:00"/>
    <s v="5112 48 Street"/>
    <s v="Yellowknife"/>
    <x v="3"/>
    <n v="13.8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1"/>
    <s v="November"/>
  </r>
  <r>
    <n v="104"/>
    <x v="95"/>
    <n v="146"/>
    <x v="176"/>
    <n v="1781"/>
    <x v="1322"/>
    <s v="Ivy Hunter/William Mickey&quot; Stevenson&quot;"/>
    <n v="223451"/>
    <n v="0.99"/>
    <n v="1"/>
    <s v="MPEG audio file"/>
    <n v="14"/>
    <x v="10"/>
    <n v="8"/>
    <s v="Music"/>
    <n v="867"/>
    <n v="1"/>
    <n v="159"/>
    <n v="33"/>
    <d v="2010-11-24T00:00:00"/>
    <s v="5112 48 Street"/>
    <s v="Yellowknife"/>
    <x v="3"/>
    <n v="13.8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1"/>
    <s v="November"/>
  </r>
  <r>
    <n v="104"/>
    <x v="95"/>
    <n v="146"/>
    <x v="176"/>
    <n v="1781"/>
    <x v="1322"/>
    <s v="Ivy Hunter/William Mickey&quot; Stevenson&quot;"/>
    <n v="223451"/>
    <n v="0.99"/>
    <n v="1"/>
    <s v="MPEG audio file"/>
    <n v="14"/>
    <x v="10"/>
    <n v="1"/>
    <s v="Music"/>
    <n v="867"/>
    <n v="1"/>
    <n v="159"/>
    <n v="33"/>
    <d v="2010-11-24T00:00:00"/>
    <s v="5112 48 Street"/>
    <s v="Yellowknife"/>
    <x v="3"/>
    <n v="13.8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1"/>
    <s v="November"/>
  </r>
  <r>
    <n v="102"/>
    <x v="79"/>
    <n v="144"/>
    <x v="145"/>
    <n v="1754"/>
    <x v="1323"/>
    <s v="Kelly, Mosley, Rothery, Trewaves"/>
    <n v="143595"/>
    <n v="0.99"/>
    <n v="1"/>
    <s v="MPEG audio file"/>
    <n v="1"/>
    <x v="0"/>
    <n v="8"/>
    <s v="Music"/>
    <n v="864"/>
    <n v="1"/>
    <n v="159"/>
    <n v="33"/>
    <d v="2010-11-24T00:00:00"/>
    <s v="5112 48 Street"/>
    <s v="Yellowknife"/>
    <x v="3"/>
    <n v="13.8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1"/>
    <s v="November"/>
  </r>
  <r>
    <n v="102"/>
    <x v="79"/>
    <n v="144"/>
    <x v="145"/>
    <n v="1754"/>
    <x v="1323"/>
    <s v="Kelly, Mosley, Rothery, Trewaves"/>
    <n v="143595"/>
    <n v="0.99"/>
    <n v="1"/>
    <s v="MPEG audio file"/>
    <n v="1"/>
    <x v="0"/>
    <n v="1"/>
    <s v="Music"/>
    <n v="864"/>
    <n v="1"/>
    <n v="159"/>
    <n v="33"/>
    <d v="2010-11-24T00:00:00"/>
    <s v="5112 48 Street"/>
    <s v="Yellowknife"/>
    <x v="3"/>
    <n v="13.8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1"/>
    <s v="November"/>
  </r>
  <r>
    <n v="50"/>
    <x v="43"/>
    <n v="148"/>
    <x v="78"/>
    <n v="1808"/>
    <x v="246"/>
    <s v="Ulrich"/>
    <n v="388832"/>
    <n v="0.99"/>
    <n v="1"/>
    <s v="MPEG audio file"/>
    <n v="3"/>
    <x v="2"/>
    <n v="1"/>
    <s v="Music"/>
    <n v="870"/>
    <n v="1"/>
    <n v="159"/>
    <n v="33"/>
    <d v="2010-11-24T00:00:00"/>
    <s v="5112 48 Street"/>
    <s v="Yellowknife"/>
    <x v="3"/>
    <n v="13.8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1"/>
    <s v="November"/>
  </r>
  <r>
    <n v="104"/>
    <x v="95"/>
    <n v="146"/>
    <x v="176"/>
    <n v="1790"/>
    <x v="1324"/>
    <s v="Marvin Gaye"/>
    <n v="227892"/>
    <n v="0.99"/>
    <n v="1"/>
    <s v="MPEG audio file"/>
    <n v="14"/>
    <x v="10"/>
    <n v="1"/>
    <s v="Music"/>
    <n v="868"/>
    <n v="1"/>
    <n v="159"/>
    <n v="33"/>
    <d v="2010-11-24T00:00:00"/>
    <s v="5112 48 Street"/>
    <s v="Yellowknife"/>
    <x v="3"/>
    <n v="13.8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1"/>
    <s v="November"/>
  </r>
  <r>
    <n v="104"/>
    <x v="95"/>
    <n v="146"/>
    <x v="176"/>
    <n v="1790"/>
    <x v="1324"/>
    <s v="Marvin Gaye"/>
    <n v="227892"/>
    <n v="0.99"/>
    <n v="1"/>
    <s v="MPEG audio file"/>
    <n v="14"/>
    <x v="10"/>
    <n v="8"/>
    <s v="Music"/>
    <n v="868"/>
    <n v="1"/>
    <n v="159"/>
    <n v="33"/>
    <d v="2010-11-24T00:00:00"/>
    <s v="5112 48 Street"/>
    <s v="Yellowknife"/>
    <x v="3"/>
    <n v="13.8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1"/>
    <s v="November"/>
  </r>
  <r>
    <n v="41"/>
    <x v="27"/>
    <n v="71"/>
    <x v="34"/>
    <n v="881"/>
    <x v="333"/>
    <s v="NULL"/>
    <n v="170788"/>
    <n v="0.99"/>
    <n v="1"/>
    <s v="MPEG audio file"/>
    <n v="7"/>
    <x v="4"/>
    <n v="1"/>
    <s v="Music"/>
    <n v="1291"/>
    <n v="1"/>
    <n v="238"/>
    <n v="53"/>
    <d v="2011-11-21T00:00:00"/>
    <s v="113 Lupus St"/>
    <s v="London"/>
    <x v="7"/>
    <n v="1.98"/>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2"/>
    <s v="November"/>
  </r>
  <r>
    <n v="41"/>
    <x v="27"/>
    <n v="71"/>
    <x v="34"/>
    <n v="882"/>
    <x v="1325"/>
    <s v="NULL"/>
    <n v="242834"/>
    <n v="0.99"/>
    <n v="1"/>
    <s v="MPEG audio file"/>
    <n v="7"/>
    <x v="4"/>
    <n v="1"/>
    <s v="Music"/>
    <n v="1292"/>
    <n v="1"/>
    <n v="238"/>
    <n v="53"/>
    <d v="2011-11-21T00:00:00"/>
    <s v="113 Lupus St"/>
    <s v="London"/>
    <x v="7"/>
    <n v="1.98"/>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2"/>
    <s v="November"/>
  </r>
  <r>
    <n v="41"/>
    <x v="27"/>
    <n v="71"/>
    <x v="34"/>
    <n v="882"/>
    <x v="1325"/>
    <s v="NULL"/>
    <n v="242834"/>
    <n v="0.99"/>
    <n v="1"/>
    <s v="MPEG audio file"/>
    <n v="7"/>
    <x v="4"/>
    <n v="8"/>
    <s v="Music"/>
    <n v="1292"/>
    <n v="1"/>
    <n v="238"/>
    <n v="53"/>
    <d v="2011-11-21T00:00:00"/>
    <s v="113 Lupus St"/>
    <s v="London"/>
    <x v="7"/>
    <n v="1.98"/>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2"/>
    <s v="November"/>
  </r>
  <r>
    <n v="150"/>
    <x v="102"/>
    <n v="240"/>
    <x v="237"/>
    <n v="3030"/>
    <x v="1326"/>
    <s v="U2; Edge, The"/>
    <n v="260284"/>
    <n v="0.99"/>
    <n v="1"/>
    <s v="MPEG audio file"/>
    <n v="1"/>
    <x v="0"/>
    <n v="8"/>
    <s v="Music"/>
    <n v="1650"/>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0"/>
    <x v="102"/>
    <n v="240"/>
    <x v="237"/>
    <n v="3030"/>
    <x v="1326"/>
    <s v="U2; Edge, The"/>
    <n v="260284"/>
    <n v="0.99"/>
    <n v="1"/>
    <s v="MPEG audio file"/>
    <n v="1"/>
    <x v="0"/>
    <n v="1"/>
    <s v="Music"/>
    <n v="1650"/>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0"/>
    <x v="102"/>
    <n v="240"/>
    <x v="237"/>
    <n v="3030"/>
    <x v="1326"/>
    <s v="U2; Edge, The"/>
    <n v="260284"/>
    <n v="0.99"/>
    <n v="1"/>
    <s v="MPEG audio file"/>
    <n v="1"/>
    <x v="0"/>
    <n v="5"/>
    <s v="90’s Music"/>
    <n v="1650"/>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0"/>
    <x v="102"/>
    <n v="239"/>
    <x v="238"/>
    <n v="3024"/>
    <x v="841"/>
    <s v="U2"/>
    <n v="243487"/>
    <n v="0.99"/>
    <n v="1"/>
    <s v="MPEG audio file"/>
    <n v="1"/>
    <x v="0"/>
    <n v="1"/>
    <s v="Music"/>
    <n v="1649"/>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0"/>
    <x v="102"/>
    <n v="239"/>
    <x v="238"/>
    <n v="3024"/>
    <x v="841"/>
    <s v="U2"/>
    <n v="243487"/>
    <n v="0.99"/>
    <n v="1"/>
    <s v="MPEG audio file"/>
    <n v="1"/>
    <x v="0"/>
    <n v="8"/>
    <s v="Music"/>
    <n v="1649"/>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2"/>
    <x v="61"/>
    <n v="242"/>
    <x v="111"/>
    <n v="3060"/>
    <x v="1327"/>
    <s v="Alex Van Halen/David Lee Roth/Edward Van Halen/Michael Anthony"/>
    <n v="228806"/>
    <n v="0.99"/>
    <n v="1"/>
    <s v="MPEG audio file"/>
    <n v="1"/>
    <x v="0"/>
    <n v="1"/>
    <s v="Music"/>
    <n v="1655"/>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2"/>
    <x v="61"/>
    <n v="242"/>
    <x v="111"/>
    <n v="3060"/>
    <x v="1327"/>
    <s v="Alex Van Halen/David Lee Roth/Edward Van Halen/Michael Anthony"/>
    <n v="228806"/>
    <n v="0.99"/>
    <n v="1"/>
    <s v="MPEG audio file"/>
    <n v="1"/>
    <x v="0"/>
    <n v="8"/>
    <s v="Music"/>
    <n v="1655"/>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0"/>
    <x v="102"/>
    <n v="239"/>
    <x v="238"/>
    <n v="3018"/>
    <x v="1328"/>
    <s v="U2"/>
    <n v="278204"/>
    <n v="0.99"/>
    <n v="1"/>
    <s v="MPEG audio file"/>
    <n v="1"/>
    <x v="0"/>
    <n v="8"/>
    <s v="Music"/>
    <n v="1648"/>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0"/>
    <x v="102"/>
    <n v="239"/>
    <x v="238"/>
    <n v="3018"/>
    <x v="1328"/>
    <s v="U2"/>
    <n v="278204"/>
    <n v="0.99"/>
    <n v="1"/>
    <s v="MPEG audio file"/>
    <n v="1"/>
    <x v="0"/>
    <n v="1"/>
    <s v="Music"/>
    <n v="1648"/>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1"/>
    <x v="103"/>
    <n v="241"/>
    <x v="185"/>
    <n v="3048"/>
    <x v="1329"/>
    <s v="NULL"/>
    <n v="270053"/>
    <n v="0.99"/>
    <n v="1"/>
    <s v="MPEG audio file"/>
    <n v="8"/>
    <x v="5"/>
    <n v="1"/>
    <s v="Music"/>
    <n v="1653"/>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1"/>
    <x v="103"/>
    <n v="241"/>
    <x v="185"/>
    <n v="3048"/>
    <x v="1329"/>
    <s v="NULL"/>
    <n v="270053"/>
    <n v="0.99"/>
    <n v="1"/>
    <s v="MPEG audio file"/>
    <n v="8"/>
    <x v="5"/>
    <n v="5"/>
    <s v="90’s Music"/>
    <n v="1653"/>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1"/>
    <x v="103"/>
    <n v="241"/>
    <x v="185"/>
    <n v="3048"/>
    <x v="1329"/>
    <s v="NULL"/>
    <n v="270053"/>
    <n v="0.99"/>
    <n v="1"/>
    <s v="MPEG audio file"/>
    <n v="8"/>
    <x v="5"/>
    <n v="8"/>
    <s v="Music"/>
    <n v="1653"/>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0"/>
    <x v="102"/>
    <n v="238"/>
    <x v="261"/>
    <n v="3012"/>
    <x v="1330"/>
    <s v="U2"/>
    <n v="295183"/>
    <n v="0.99"/>
    <n v="1"/>
    <s v="MPEG audio file"/>
    <n v="1"/>
    <x v="0"/>
    <n v="5"/>
    <s v="90’s Music"/>
    <n v="1647"/>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0"/>
    <x v="102"/>
    <n v="238"/>
    <x v="261"/>
    <n v="3012"/>
    <x v="1330"/>
    <s v="U2"/>
    <n v="295183"/>
    <n v="0.99"/>
    <n v="1"/>
    <s v="MPEG audio file"/>
    <n v="1"/>
    <x v="0"/>
    <n v="8"/>
    <s v="Music"/>
    <n v="1647"/>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0"/>
    <x v="102"/>
    <n v="238"/>
    <x v="261"/>
    <n v="3012"/>
    <x v="1330"/>
    <s v="U2"/>
    <n v="295183"/>
    <n v="0.99"/>
    <n v="1"/>
    <s v="MPEG audio file"/>
    <n v="1"/>
    <x v="0"/>
    <n v="1"/>
    <s v="Music"/>
    <n v="1647"/>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2"/>
    <x v="61"/>
    <n v="242"/>
    <x v="111"/>
    <n v="3054"/>
    <x v="1331"/>
    <s v="Alex Van Halen/David Lee Roth/Edward Van Halen/Michael Anthony"/>
    <n v="82860"/>
    <n v="0.99"/>
    <n v="1"/>
    <s v="MPEG audio file"/>
    <n v="1"/>
    <x v="0"/>
    <n v="8"/>
    <s v="Music"/>
    <n v="1654"/>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2"/>
    <x v="61"/>
    <n v="242"/>
    <x v="111"/>
    <n v="3054"/>
    <x v="1331"/>
    <s v="Alex Van Halen/David Lee Roth/Edward Van Halen/Michael Anthony"/>
    <n v="82860"/>
    <n v="0.99"/>
    <n v="1"/>
    <s v="MPEG audio file"/>
    <n v="1"/>
    <x v="0"/>
    <n v="1"/>
    <s v="Music"/>
    <n v="1654"/>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0"/>
    <x v="102"/>
    <n v="240"/>
    <x v="237"/>
    <n v="3036"/>
    <x v="1332"/>
    <s v="U2; Bono &amp; Edge, The"/>
    <n v="324440"/>
    <n v="0.99"/>
    <n v="1"/>
    <s v="MPEG audio file"/>
    <n v="1"/>
    <x v="0"/>
    <n v="5"/>
    <s v="90’s Music"/>
    <n v="1651"/>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0"/>
    <x v="102"/>
    <n v="240"/>
    <x v="237"/>
    <n v="3036"/>
    <x v="1332"/>
    <s v="U2; Bono &amp; Edge, The"/>
    <n v="324440"/>
    <n v="0.99"/>
    <n v="1"/>
    <s v="MPEG audio file"/>
    <n v="1"/>
    <x v="0"/>
    <n v="1"/>
    <s v="Music"/>
    <n v="1651"/>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0"/>
    <x v="102"/>
    <n v="240"/>
    <x v="237"/>
    <n v="3036"/>
    <x v="1332"/>
    <s v="U2; Bono &amp; Edge, The"/>
    <n v="324440"/>
    <n v="0.99"/>
    <n v="1"/>
    <s v="MPEG audio file"/>
    <n v="1"/>
    <x v="0"/>
    <n v="8"/>
    <s v="Music"/>
    <n v="1651"/>
    <n v="1"/>
    <n v="305"/>
    <n v="55"/>
    <d v="2012-08-31T00:00:00"/>
    <s v="421 Bourke Street"/>
    <s v="Sidney"/>
    <x v="8"/>
    <n v="8.91"/>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August"/>
  </r>
  <r>
    <n v="15"/>
    <x v="90"/>
    <n v="20"/>
    <x v="164"/>
    <n v="198"/>
    <x v="1333"/>
    <s v="Al Perkins/Willie Dixon"/>
    <n v="235311"/>
    <n v="0.99"/>
    <n v="1"/>
    <s v="MPEG audio file"/>
    <n v="6"/>
    <x v="7"/>
    <n v="1"/>
    <s v="Music"/>
    <n v="33"/>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15"/>
    <x v="90"/>
    <n v="20"/>
    <x v="164"/>
    <n v="198"/>
    <x v="1333"/>
    <s v="Al Perkins/Willie Dixon"/>
    <n v="235311"/>
    <n v="0.99"/>
    <n v="1"/>
    <s v="MPEG audio file"/>
    <n v="6"/>
    <x v="7"/>
    <n v="8"/>
    <s v="Music"/>
    <n v="33"/>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11"/>
    <x v="66"/>
    <n v="15"/>
    <x v="188"/>
    <n v="144"/>
    <x v="1334"/>
    <s v="NULL"/>
    <n v="194873"/>
    <n v="0.99"/>
    <n v="1"/>
    <s v="MPEG audio file"/>
    <n v="3"/>
    <x v="2"/>
    <n v="8"/>
    <s v="Music"/>
    <n v="27"/>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11"/>
    <x v="66"/>
    <n v="15"/>
    <x v="188"/>
    <n v="144"/>
    <x v="1334"/>
    <s v="NULL"/>
    <n v="194873"/>
    <n v="0.99"/>
    <n v="1"/>
    <s v="MPEG audio file"/>
    <n v="3"/>
    <x v="2"/>
    <n v="1"/>
    <s v="Music"/>
    <n v="27"/>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14"/>
    <x v="6"/>
    <n v="19"/>
    <x v="8"/>
    <n v="189"/>
    <x v="18"/>
    <s v="Roy Z"/>
    <n v="402390"/>
    <n v="0.99"/>
    <n v="1"/>
    <s v="MPEG audio file"/>
    <n v="3"/>
    <x v="2"/>
    <n v="8"/>
    <s v="Music"/>
    <n v="32"/>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14"/>
    <x v="6"/>
    <n v="19"/>
    <x v="8"/>
    <n v="189"/>
    <x v="18"/>
    <s v="Roy Z"/>
    <n v="402390"/>
    <n v="0.99"/>
    <n v="1"/>
    <s v="MPEG audio file"/>
    <n v="3"/>
    <x v="2"/>
    <n v="5"/>
    <s v="90’s Music"/>
    <n v="32"/>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11"/>
    <x v="66"/>
    <n v="14"/>
    <x v="116"/>
    <n v="135"/>
    <x v="1335"/>
    <s v="NULL"/>
    <n v="319373"/>
    <n v="0.99"/>
    <n v="1"/>
    <s v="MPEG audio file"/>
    <n v="3"/>
    <x v="2"/>
    <n v="1"/>
    <s v="Music"/>
    <n v="26"/>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11"/>
    <x v="66"/>
    <n v="14"/>
    <x v="116"/>
    <n v="135"/>
    <x v="1335"/>
    <s v="NULL"/>
    <n v="319373"/>
    <n v="0.99"/>
    <n v="1"/>
    <s v="MPEG audio file"/>
    <n v="3"/>
    <x v="2"/>
    <n v="8"/>
    <s v="Music"/>
    <n v="26"/>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16"/>
    <x v="68"/>
    <n v="21"/>
    <x v="118"/>
    <n v="216"/>
    <x v="1336"/>
    <s v="Caetano Veloso"/>
    <n v="223111"/>
    <n v="0.99"/>
    <n v="1"/>
    <s v="MPEG audio file"/>
    <n v="7"/>
    <x v="4"/>
    <n v="5"/>
    <s v="90’s Music"/>
    <n v="35"/>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16"/>
    <x v="68"/>
    <n v="21"/>
    <x v="118"/>
    <n v="216"/>
    <x v="1336"/>
    <s v="Caetano Veloso"/>
    <n v="223111"/>
    <n v="0.99"/>
    <n v="1"/>
    <s v="MPEG audio file"/>
    <n v="7"/>
    <x v="4"/>
    <n v="8"/>
    <s v="Music"/>
    <n v="35"/>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16"/>
    <x v="68"/>
    <n v="21"/>
    <x v="118"/>
    <n v="216"/>
    <x v="1336"/>
    <s v="Caetano Veloso"/>
    <n v="223111"/>
    <n v="0.99"/>
    <n v="1"/>
    <s v="MPEG audio file"/>
    <n v="7"/>
    <x v="4"/>
    <n v="1"/>
    <s v="Music"/>
    <n v="35"/>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13"/>
    <x v="7"/>
    <n v="18"/>
    <x v="9"/>
    <n v="171"/>
    <x v="1337"/>
    <s v="NULL"/>
    <n v="223216"/>
    <n v="0.99"/>
    <n v="1"/>
    <s v="MPEG audio file"/>
    <n v="4"/>
    <x v="3"/>
    <n v="5"/>
    <s v="90’s Music"/>
    <n v="30"/>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13"/>
    <x v="7"/>
    <n v="18"/>
    <x v="9"/>
    <n v="171"/>
    <x v="1337"/>
    <s v="NULL"/>
    <n v="223216"/>
    <n v="0.99"/>
    <n v="1"/>
    <s v="MPEG audio file"/>
    <n v="4"/>
    <x v="3"/>
    <n v="1"/>
    <s v="Music"/>
    <n v="30"/>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13"/>
    <x v="7"/>
    <n v="18"/>
    <x v="9"/>
    <n v="171"/>
    <x v="1337"/>
    <s v="NULL"/>
    <n v="223216"/>
    <n v="0.99"/>
    <n v="1"/>
    <s v="MPEG audio file"/>
    <n v="4"/>
    <x v="3"/>
    <n v="8"/>
    <s v="Music"/>
    <n v="30"/>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8"/>
    <x v="9"/>
    <n v="11"/>
    <x v="11"/>
    <n v="108"/>
    <x v="1338"/>
    <s v="Cornell, Commerford, Morello, Wilk"/>
    <n v="278125"/>
    <n v="0.99"/>
    <n v="1"/>
    <s v="MPEG audio file"/>
    <n v="4"/>
    <x v="3"/>
    <n v="1"/>
    <s v="Music"/>
    <n v="23"/>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8"/>
    <x v="9"/>
    <n v="11"/>
    <x v="11"/>
    <n v="108"/>
    <x v="1338"/>
    <s v="Cornell, Commerford, Morello, Wilk"/>
    <n v="278125"/>
    <n v="0.99"/>
    <n v="1"/>
    <s v="MPEG audio file"/>
    <n v="4"/>
    <x v="3"/>
    <n v="8"/>
    <s v="Music"/>
    <n v="23"/>
    <n v="1"/>
    <n v="5"/>
    <n v="23"/>
    <d v="2009-01-11T00:00:00"/>
    <s v="69 Salem Street"/>
    <s v="Boston"/>
    <x v="4"/>
    <n v="13.86"/>
    <n v="23"/>
    <s v="John"/>
    <s v="Gordon"/>
    <s v="69 Salem Street"/>
    <s v="Boston"/>
    <s v="USA"/>
    <s v="+1 (617) 522-1333"/>
    <n v="4"/>
    <n v="4"/>
    <s v="Margaret"/>
    <s v="Park"/>
    <x v="1"/>
    <s v="Sales Support Agent"/>
    <n v="2"/>
    <s v="683 10 Street SW"/>
    <s v="Calgary"/>
    <s v="Canada"/>
    <s v="+1 (403) 263-4423"/>
    <s v="margaret@chinookcorp.com"/>
    <s v="Sales Manager"/>
    <s v="Nancy"/>
    <s v="Edwards"/>
    <n v="77"/>
    <n v="21"/>
    <x v="0"/>
    <s v="January"/>
  </r>
  <r>
    <n v="16"/>
    <x v="68"/>
    <n v="21"/>
    <x v="118"/>
    <n v="207"/>
    <x v="1339"/>
    <s v="Tom Jobim - Newton Mendoça"/>
    <n v="148793"/>
    <n v="0.99"/>
    <n v="1"/>
    <s v="MPEG audio file"/>
    <n v="7"/>
    <x v="4"/>
    <n v="5"/>
    <s v="90’s Music"/>
    <n v="34"/>
    <n v="1"/>
    <n v="5"/>
    <n v="23"/>
    <d v="2009-01-11T00:00:00"/>
    <s v="69 Salem Street"/>
    <s v="Boston"/>
    <x v="4"/>
    <n v="13.86"/>
    <n v="23"/>
    <s v="John"/>
    <s v="Gordon"/>
    <s v="69 Salem Street"/>
    <s v="Boston"/>
    <s v="USA"/>
    <s v="+1 (617) 522-1333"/>
    <n v="4"/>
    <n v="4"/>
    <s v="Margaret"/>
    <s v="Park"/>
    <x v="0"/>
    <s v="Sales Support Agent"/>
    <n v="2"/>
    <s v="683 10 Street SW"/>
    <s v="Calgary"/>
    <s v="Canada"/>
    <s v="+1 (403) 263-4423"/>
    <s v="margaret@chinookcorp.com"/>
    <s v="Sales Manager"/>
    <s v="Nancy"/>
    <s v="Edwards"/>
    <n v="77"/>
    <n v="21"/>
    <x v="0"/>
    <s v="January"/>
  </r>
  <r>
    <n v="16"/>
    <x v="68"/>
    <n v="21"/>
    <x v="118"/>
    <n v="207"/>
    <x v="1339"/>
    <s v="Tom Jobim - Newton Mendoça"/>
    <n v="148793"/>
    <n v="0.99"/>
    <n v="1"/>
    <s v="MPEG audio file"/>
    <n v="7"/>
    <x v="4"/>
    <n v="1"/>
    <s v="Music"/>
    <n v="34"/>
    <n v="1"/>
    <n v="5"/>
    <n v="23"/>
    <d v="2009-01-11T00:00:00"/>
    <s v="69 Salem Street"/>
    <s v="Boston"/>
    <x v="4"/>
    <n v="13.86"/>
    <n v="23"/>
    <s v="John"/>
    <s v="Gordon"/>
    <s v="69 Salem Street"/>
    <s v="Boston"/>
    <s v="USA"/>
    <s v="+1 (617) 522-1333"/>
    <n v="4"/>
    <n v="4"/>
    <s v="Margaret"/>
    <s v="Park"/>
    <x v="0"/>
    <s v="Sales Support Agent"/>
    <n v="2"/>
    <s v="683 10 Street SW"/>
    <s v="Calgary"/>
    <s v="Canada"/>
    <s v="+1 (403) 263-4423"/>
    <s v="margaret@chinookcorp.com"/>
    <s v="Sales Manager"/>
    <s v="Nancy"/>
    <s v="Edwards"/>
    <n v="77"/>
    <n v="21"/>
    <x v="0"/>
    <s v="January"/>
  </r>
  <r>
    <n v="16"/>
    <x v="68"/>
    <n v="21"/>
    <x v="118"/>
    <n v="207"/>
    <x v="1339"/>
    <s v="Tom Jobim - Newton Mendoça"/>
    <n v="148793"/>
    <n v="0.99"/>
    <n v="1"/>
    <s v="MPEG audio file"/>
    <n v="7"/>
    <x v="4"/>
    <n v="8"/>
    <s v="Music"/>
    <n v="34"/>
    <n v="1"/>
    <n v="5"/>
    <n v="23"/>
    <d v="2009-01-11T00:00:00"/>
    <s v="69 Salem Street"/>
    <s v="Boston"/>
    <x v="4"/>
    <n v="13.86"/>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January"/>
  </r>
  <r>
    <n v="13"/>
    <x v="7"/>
    <n v="18"/>
    <x v="9"/>
    <n v="180"/>
    <x v="19"/>
    <s v="NULL"/>
    <n v="166426"/>
    <n v="0.99"/>
    <n v="1"/>
    <s v="MPEG audio file"/>
    <n v="4"/>
    <x v="3"/>
    <n v="5"/>
    <s v="90’s Music"/>
    <n v="31"/>
    <n v="1"/>
    <n v="5"/>
    <n v="23"/>
    <d v="2009-01-11T00:00:00"/>
    <s v="69 Salem Street"/>
    <s v="Boston"/>
    <x v="4"/>
    <n v="13.86"/>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January"/>
  </r>
  <r>
    <n v="13"/>
    <x v="7"/>
    <n v="18"/>
    <x v="9"/>
    <n v="180"/>
    <x v="19"/>
    <s v="NULL"/>
    <n v="166426"/>
    <n v="0.99"/>
    <n v="1"/>
    <s v="MPEG audio file"/>
    <n v="4"/>
    <x v="3"/>
    <n v="1"/>
    <s v="Music"/>
    <n v="31"/>
    <n v="1"/>
    <n v="5"/>
    <n v="23"/>
    <d v="2009-01-11T00:00:00"/>
    <s v="69 Salem Street"/>
    <s v="Boston"/>
    <x v="4"/>
    <n v="13.86"/>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January"/>
  </r>
  <r>
    <n v="10"/>
    <x v="67"/>
    <n v="13"/>
    <x v="117"/>
    <n v="126"/>
    <x v="1340"/>
    <s v="Billy Cobham"/>
    <n v="294060"/>
    <n v="0.99"/>
    <n v="1"/>
    <s v="MPEG audio file"/>
    <n v="2"/>
    <x v="1"/>
    <n v="8"/>
    <s v="Music"/>
    <n v="25"/>
    <n v="1"/>
    <n v="5"/>
    <n v="23"/>
    <d v="2009-01-11T00:00:00"/>
    <s v="69 Salem Street"/>
    <s v="Boston"/>
    <x v="4"/>
    <n v="13.86"/>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January"/>
  </r>
  <r>
    <n v="10"/>
    <x v="67"/>
    <n v="13"/>
    <x v="117"/>
    <n v="126"/>
    <x v="1340"/>
    <s v="Billy Cobham"/>
    <n v="294060"/>
    <n v="0.99"/>
    <n v="1"/>
    <s v="MPEG audio file"/>
    <n v="2"/>
    <x v="1"/>
    <n v="1"/>
    <s v="Music"/>
    <n v="25"/>
    <n v="1"/>
    <n v="5"/>
    <n v="23"/>
    <d v="2009-01-11T00:00:00"/>
    <s v="69 Salem Street"/>
    <s v="Boston"/>
    <x v="4"/>
    <n v="13.86"/>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January"/>
  </r>
  <r>
    <n v="9"/>
    <x v="105"/>
    <n v="12"/>
    <x v="189"/>
    <n v="117"/>
    <x v="1341"/>
    <s v="Chuck Berry"/>
    <n v="141923"/>
    <n v="0.99"/>
    <n v="1"/>
    <s v="MPEG audio file"/>
    <n v="5"/>
    <x v="19"/>
    <n v="5"/>
    <s v="90’s Music"/>
    <n v="24"/>
    <n v="1"/>
    <n v="5"/>
    <n v="23"/>
    <d v="2009-01-11T00:00:00"/>
    <s v="69 Salem Street"/>
    <s v="Boston"/>
    <x v="4"/>
    <n v="13.86"/>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January"/>
  </r>
  <r>
    <n v="9"/>
    <x v="105"/>
    <n v="12"/>
    <x v="189"/>
    <n v="117"/>
    <x v="1341"/>
    <s v="Chuck Berry"/>
    <n v="141923"/>
    <n v="0.99"/>
    <n v="1"/>
    <s v="MPEG audio file"/>
    <n v="5"/>
    <x v="19"/>
    <n v="1"/>
    <s v="Music"/>
    <n v="24"/>
    <n v="1"/>
    <n v="5"/>
    <n v="23"/>
    <d v="2009-01-11T00:00:00"/>
    <s v="69 Salem Street"/>
    <s v="Boston"/>
    <x v="4"/>
    <n v="13.86"/>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January"/>
  </r>
  <r>
    <n v="9"/>
    <x v="105"/>
    <n v="12"/>
    <x v="189"/>
    <n v="117"/>
    <x v="1341"/>
    <s v="Chuck Berry"/>
    <n v="141923"/>
    <n v="0.99"/>
    <n v="1"/>
    <s v="MPEG audio file"/>
    <n v="5"/>
    <x v="19"/>
    <n v="8"/>
    <s v="Music"/>
    <n v="24"/>
    <n v="1"/>
    <n v="5"/>
    <n v="23"/>
    <d v="2009-01-11T00:00:00"/>
    <s v="69 Salem Street"/>
    <s v="Boston"/>
    <x v="4"/>
    <n v="13.86"/>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January"/>
  </r>
  <r>
    <n v="12"/>
    <x v="8"/>
    <n v="17"/>
    <x v="10"/>
    <n v="162"/>
    <x v="20"/>
    <s v="Tony Iommi, Bill Ward, Geezer Butler, Ozzy Osbourne"/>
    <n v="234814"/>
    <n v="0.99"/>
    <n v="1"/>
    <s v="MPEG audio file"/>
    <n v="3"/>
    <x v="2"/>
    <n v="8"/>
    <s v="Music"/>
    <n v="29"/>
    <n v="1"/>
    <n v="5"/>
    <n v="23"/>
    <d v="2009-01-11T00:00:00"/>
    <s v="69 Salem Street"/>
    <s v="Boston"/>
    <x v="4"/>
    <n v="13.86"/>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January"/>
  </r>
  <r>
    <n v="8"/>
    <x v="9"/>
    <n v="11"/>
    <x v="11"/>
    <n v="99"/>
    <x v="21"/>
    <s v="Cornell, Commerford, Morello, Wilk"/>
    <n v="255529"/>
    <n v="0.99"/>
    <n v="1"/>
    <s v="MPEG audio file"/>
    <n v="4"/>
    <x v="3"/>
    <n v="8"/>
    <s v="Music"/>
    <n v="22"/>
    <n v="1"/>
    <n v="5"/>
    <n v="23"/>
    <d v="2009-01-11T00:00:00"/>
    <s v="69 Salem Street"/>
    <s v="Boston"/>
    <x v="4"/>
    <n v="13.86"/>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January"/>
  </r>
  <r>
    <n v="12"/>
    <x v="8"/>
    <n v="16"/>
    <x v="267"/>
    <n v="153"/>
    <x v="1342"/>
    <s v="NULL"/>
    <n v="204930"/>
    <n v="0.99"/>
    <n v="1"/>
    <s v="MPEG audio file"/>
    <n v="3"/>
    <x v="2"/>
    <n v="8"/>
    <s v="Music"/>
    <n v="28"/>
    <n v="1"/>
    <n v="5"/>
    <n v="23"/>
    <d v="2009-01-11T00:00:00"/>
    <s v="69 Salem Street"/>
    <s v="Boston"/>
    <x v="4"/>
    <n v="13.86"/>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January"/>
  </r>
  <r>
    <n v="12"/>
    <x v="8"/>
    <n v="16"/>
    <x v="267"/>
    <n v="153"/>
    <x v="1342"/>
    <s v="NULL"/>
    <n v="204930"/>
    <n v="0.99"/>
    <n v="1"/>
    <s v="MPEG audio file"/>
    <n v="3"/>
    <x v="2"/>
    <n v="1"/>
    <s v="Music"/>
    <n v="28"/>
    <n v="1"/>
    <n v="5"/>
    <n v="23"/>
    <d v="2009-01-11T00:00:00"/>
    <s v="69 Salem Street"/>
    <s v="Boston"/>
    <x v="4"/>
    <n v="13.86"/>
    <n v="23"/>
    <s v="John"/>
    <s v="Gordon"/>
    <s v="69 Salem Street"/>
    <s v="Boston"/>
    <s v="USA"/>
    <s v="+1 (617) 522-1333"/>
    <n v="4"/>
    <n v="4"/>
    <s v="Margaret"/>
    <s v="Park"/>
    <x v="2"/>
    <s v="Sales Support Agent"/>
    <n v="2"/>
    <s v="683 10 Street SW"/>
    <s v="Calgary"/>
    <s v="Canada"/>
    <s v="+1 (403) 263-4423"/>
    <s v="margaret@chinookcorp.com"/>
    <s v="Sales Manager"/>
    <s v="Nancy"/>
    <s v="Edwards"/>
    <n v="77"/>
    <n v="21"/>
    <x v="0"/>
    <s v="January"/>
  </r>
  <r>
    <n v="69"/>
    <x v="20"/>
    <n v="51"/>
    <x v="24"/>
    <n v="629"/>
    <x v="1343"/>
    <s v="NULL"/>
    <n v="179800"/>
    <n v="0.99"/>
    <n v="1"/>
    <s v="MPEG audio file"/>
    <n v="2"/>
    <x v="1"/>
    <n v="8"/>
    <s v="Music"/>
    <n v="1825"/>
    <n v="1"/>
    <n v="337"/>
    <n v="56"/>
    <d v="2013-01-28T00:00:00"/>
    <s v="307 Macacha Güemes"/>
    <s v="Buenos Aires"/>
    <x v="21"/>
    <n v="1.98"/>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4"/>
    <s v="January"/>
  </r>
  <r>
    <n v="69"/>
    <x v="20"/>
    <n v="51"/>
    <x v="24"/>
    <n v="629"/>
    <x v="1343"/>
    <s v="NULL"/>
    <n v="179800"/>
    <n v="0.99"/>
    <n v="1"/>
    <s v="MPEG audio file"/>
    <n v="2"/>
    <x v="1"/>
    <n v="1"/>
    <s v="Music"/>
    <n v="1825"/>
    <n v="1"/>
    <n v="337"/>
    <n v="56"/>
    <d v="2013-01-28T00:00:00"/>
    <s v="307 Macacha Güemes"/>
    <s v="Buenos Aires"/>
    <x v="21"/>
    <n v="1.98"/>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4"/>
    <s v="January"/>
  </r>
  <r>
    <n v="69"/>
    <x v="20"/>
    <n v="51"/>
    <x v="24"/>
    <n v="631"/>
    <x v="1344"/>
    <s v="NULL"/>
    <n v="201430"/>
    <n v="0.99"/>
    <n v="1"/>
    <s v="MPEG audio file"/>
    <n v="2"/>
    <x v="1"/>
    <n v="1"/>
    <s v="Music"/>
    <n v="1826"/>
    <n v="1"/>
    <n v="337"/>
    <n v="56"/>
    <d v="2013-01-28T00:00:00"/>
    <s v="307 Macacha Güemes"/>
    <s v="Buenos Aires"/>
    <x v="21"/>
    <n v="1.98"/>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4"/>
    <s v="January"/>
  </r>
  <r>
    <n v="69"/>
    <x v="20"/>
    <n v="51"/>
    <x v="24"/>
    <n v="631"/>
    <x v="1344"/>
    <s v="NULL"/>
    <n v="201430"/>
    <n v="0.99"/>
    <n v="1"/>
    <s v="MPEG audio file"/>
    <n v="2"/>
    <x v="1"/>
    <n v="8"/>
    <s v="Music"/>
    <n v="1826"/>
    <n v="1"/>
    <n v="337"/>
    <n v="56"/>
    <d v="2013-01-28T00:00:00"/>
    <s v="307 Macacha Güemes"/>
    <s v="Buenos Aires"/>
    <x v="21"/>
    <n v="1.98"/>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4"/>
    <s v="January"/>
  </r>
  <r>
    <n v="12"/>
    <x v="8"/>
    <n v="17"/>
    <x v="10"/>
    <n v="161"/>
    <x v="1147"/>
    <s v="Tony Iommi, Bill Ward, Geezer Butler, Ozzy Osbourne"/>
    <n v="331676"/>
    <n v="0.99"/>
    <n v="1"/>
    <s v="MPEG audio file"/>
    <n v="3"/>
    <x v="2"/>
    <n v="1"/>
    <s v="Music"/>
    <n v="1746"/>
    <n v="1"/>
    <n v="321"/>
    <n v="36"/>
    <d v="2012-11-14T00:00:00"/>
    <s v="Tauentzienstraße 8"/>
    <s v="Berlin"/>
    <x v="0"/>
    <n v="0.99"/>
    <n v="36"/>
    <s v="Hannah"/>
    <s v="Schneider"/>
    <s v="Tauentzienstraße 8"/>
    <s v="Berlin"/>
    <s v="Germany"/>
    <s v="+49 030 26550280"/>
    <n v="5"/>
    <n v="5"/>
    <s v="Steve"/>
    <s v="Johnson"/>
    <x v="2"/>
    <s v="Sales Support Agent"/>
    <n v="2"/>
    <s v="7727B 41 Ave"/>
    <s v="Calgary"/>
    <s v="Canada"/>
    <s v="1 (780) 836-9987"/>
    <s v="steve@chinookcorp.com"/>
    <s v="Sales Manager"/>
    <s v="Nancy"/>
    <s v="Edwards"/>
    <n v="59"/>
    <n v="20"/>
    <x v="3"/>
    <s v="November"/>
  </r>
  <r>
    <n v="12"/>
    <x v="8"/>
    <n v="17"/>
    <x v="10"/>
    <n v="161"/>
    <x v="1147"/>
    <s v="Tony Iommi, Bill Ward, Geezer Butler, Ozzy Osbourne"/>
    <n v="331676"/>
    <n v="0.99"/>
    <n v="1"/>
    <s v="MPEG audio file"/>
    <n v="3"/>
    <x v="2"/>
    <n v="8"/>
    <s v="Music"/>
    <n v="1746"/>
    <n v="1"/>
    <n v="321"/>
    <n v="36"/>
    <d v="2012-11-14T00:00:00"/>
    <s v="Tauentzienstraße 8"/>
    <s v="Berlin"/>
    <x v="0"/>
    <n v="0.99"/>
    <n v="36"/>
    <s v="Hannah"/>
    <s v="Schneider"/>
    <s v="Tauentzienstraße 8"/>
    <s v="Berlin"/>
    <s v="Germany"/>
    <s v="+49 030 26550280"/>
    <n v="5"/>
    <n v="5"/>
    <s v="Steve"/>
    <s v="Johnson"/>
    <x v="2"/>
    <s v="Sales Support Agent"/>
    <n v="2"/>
    <s v="7727B 41 Ave"/>
    <s v="Calgary"/>
    <s v="Canada"/>
    <s v="1 (780) 836-9987"/>
    <s v="steve@chinookcorp.com"/>
    <s v="Sales Manager"/>
    <s v="Nancy"/>
    <s v="Edwards"/>
    <n v="59"/>
    <n v="20"/>
    <x v="3"/>
    <s v="November"/>
  </r>
  <r>
    <n v="143"/>
    <x v="128"/>
    <n v="219"/>
    <x v="236"/>
    <n v="2714"/>
    <x v="1345"/>
    <s v="The Tea Party"/>
    <n v="241867"/>
    <n v="0.99"/>
    <n v="1"/>
    <s v="MPEG audio file"/>
    <n v="4"/>
    <x v="3"/>
    <n v="8"/>
    <s v="Music"/>
    <n v="2165"/>
    <n v="1"/>
    <n v="399"/>
    <n v="42"/>
    <d v="2013-11-03T00:00:00"/>
    <s v="9, Place Louis Barthou"/>
    <s v="Bordeaux"/>
    <x v="5"/>
    <n v="1.98"/>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4"/>
    <s v="November"/>
  </r>
  <r>
    <n v="143"/>
    <x v="128"/>
    <n v="219"/>
    <x v="236"/>
    <n v="2714"/>
    <x v="1345"/>
    <s v="The Tea Party"/>
    <n v="241867"/>
    <n v="0.99"/>
    <n v="1"/>
    <s v="MPEG audio file"/>
    <n v="4"/>
    <x v="3"/>
    <n v="5"/>
    <s v="90’s Music"/>
    <n v="2165"/>
    <n v="1"/>
    <n v="399"/>
    <n v="42"/>
    <d v="2013-11-03T00:00:00"/>
    <s v="9, Place Louis Barthou"/>
    <s v="Bordeaux"/>
    <x v="5"/>
    <n v="1.98"/>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4"/>
    <s v="November"/>
  </r>
  <r>
    <n v="143"/>
    <x v="128"/>
    <n v="219"/>
    <x v="236"/>
    <n v="2714"/>
    <x v="1345"/>
    <s v="The Tea Party"/>
    <n v="241867"/>
    <n v="0.99"/>
    <n v="1"/>
    <s v="MPEG audio file"/>
    <n v="4"/>
    <x v="3"/>
    <n v="1"/>
    <s v="Music"/>
    <n v="2165"/>
    <n v="1"/>
    <n v="399"/>
    <n v="42"/>
    <d v="2013-11-03T00:00:00"/>
    <s v="9, Place Louis Barthou"/>
    <s v="Bordeaux"/>
    <x v="5"/>
    <n v="1.98"/>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4"/>
    <s v="November"/>
  </r>
  <r>
    <n v="143"/>
    <x v="128"/>
    <n v="219"/>
    <x v="236"/>
    <n v="2715"/>
    <x v="1346"/>
    <s v="The Tea Party"/>
    <n v="343170"/>
    <n v="0.99"/>
    <n v="1"/>
    <s v="MPEG audio file"/>
    <n v="4"/>
    <x v="3"/>
    <n v="1"/>
    <s v="Music"/>
    <n v="2166"/>
    <n v="1"/>
    <n v="399"/>
    <n v="42"/>
    <d v="2013-11-03T00:00:00"/>
    <s v="9, Place Louis Barthou"/>
    <s v="Bordeaux"/>
    <x v="5"/>
    <n v="1.98"/>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4"/>
    <s v="November"/>
  </r>
  <r>
    <n v="143"/>
    <x v="128"/>
    <n v="219"/>
    <x v="236"/>
    <n v="2715"/>
    <x v="1346"/>
    <s v="The Tea Party"/>
    <n v="343170"/>
    <n v="0.99"/>
    <n v="1"/>
    <s v="MPEG audio file"/>
    <n v="4"/>
    <x v="3"/>
    <n v="8"/>
    <s v="Music"/>
    <n v="2166"/>
    <n v="1"/>
    <n v="399"/>
    <n v="42"/>
    <d v="2013-11-03T00:00:00"/>
    <s v="9, Place Louis Barthou"/>
    <s v="Bordeaux"/>
    <x v="5"/>
    <n v="1.98"/>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4"/>
    <s v="November"/>
  </r>
  <r>
    <n v="143"/>
    <x v="128"/>
    <n v="219"/>
    <x v="236"/>
    <n v="2715"/>
    <x v="1346"/>
    <s v="The Tea Party"/>
    <n v="343170"/>
    <n v="0.99"/>
    <n v="1"/>
    <s v="MPEG audio file"/>
    <n v="4"/>
    <x v="3"/>
    <n v="5"/>
    <s v="90’s Music"/>
    <n v="2166"/>
    <n v="1"/>
    <n v="399"/>
    <n v="42"/>
    <d v="2013-11-03T00:00:00"/>
    <s v="9, Place Louis Barthou"/>
    <s v="Bordeaux"/>
    <x v="5"/>
    <n v="1.98"/>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4"/>
    <s v="November"/>
  </r>
  <r>
    <n v="18"/>
    <x v="11"/>
    <n v="24"/>
    <x v="13"/>
    <n v="248"/>
    <x v="26"/>
    <s v="Chico Science"/>
    <n v="152555"/>
    <n v="0.99"/>
    <n v="1"/>
    <s v="MPEG audio file"/>
    <n v="7"/>
    <x v="4"/>
    <n v="8"/>
    <s v="Music"/>
    <n v="45"/>
    <n v="1"/>
    <n v="10"/>
    <n v="46"/>
    <d v="2009-02-03T00:00:00"/>
    <s v="3 Chatham Street"/>
    <s v="Dublin"/>
    <x v="6"/>
    <n v="5.94"/>
    <n v="46"/>
    <s v="Hugh"/>
    <s v="O'Reilly"/>
    <s v="3 Chatham Street"/>
    <s v="Dublin"/>
    <s v="Ireland"/>
    <s v="+353 01 6792424"/>
    <n v="3"/>
    <n v="3"/>
    <s v="Jane"/>
    <s v="Peacock"/>
    <x v="1"/>
    <s v="Sales Support Agent"/>
    <n v="2"/>
    <s v="1111 6 Ave SW"/>
    <s v="Calgary"/>
    <s v="Canada"/>
    <s v="+1 (403) 262-3443"/>
    <s v="jane@chinookcorp.com"/>
    <s v="Sales Manager"/>
    <s v="Nancy"/>
    <s v="Edwards"/>
    <n v="51"/>
    <n v="22"/>
    <x v="0"/>
    <s v="February"/>
  </r>
  <r>
    <n v="18"/>
    <x v="11"/>
    <n v="24"/>
    <x v="13"/>
    <n v="248"/>
    <x v="26"/>
    <s v="Chico Science"/>
    <n v="152555"/>
    <n v="0.99"/>
    <n v="1"/>
    <s v="MPEG audio file"/>
    <n v="7"/>
    <x v="4"/>
    <n v="5"/>
    <s v="90’s Music"/>
    <n v="45"/>
    <n v="1"/>
    <n v="10"/>
    <n v="46"/>
    <d v="2009-02-03T00:00:00"/>
    <s v="3 Chatham Street"/>
    <s v="Dublin"/>
    <x v="6"/>
    <n v="5.94"/>
    <n v="46"/>
    <s v="Hugh"/>
    <s v="O'Reilly"/>
    <s v="3 Chatham Street"/>
    <s v="Dublin"/>
    <s v="Ireland"/>
    <s v="+353 01 6792424"/>
    <n v="3"/>
    <n v="3"/>
    <s v="Jane"/>
    <s v="Peacock"/>
    <x v="1"/>
    <s v="Sales Support Agent"/>
    <n v="2"/>
    <s v="1111 6 Ave SW"/>
    <s v="Calgary"/>
    <s v="Canada"/>
    <s v="+1 (403) 262-3443"/>
    <s v="jane@chinookcorp.com"/>
    <s v="Sales Manager"/>
    <s v="Nancy"/>
    <s v="Edwards"/>
    <n v="51"/>
    <n v="22"/>
    <x v="0"/>
    <s v="February"/>
  </r>
  <r>
    <n v="18"/>
    <x v="11"/>
    <n v="24"/>
    <x v="13"/>
    <n v="264"/>
    <x v="1166"/>
    <s v="Chico Science"/>
    <n v="175333"/>
    <n v="0.99"/>
    <n v="1"/>
    <s v="MPEG audio file"/>
    <n v="7"/>
    <x v="4"/>
    <n v="1"/>
    <s v="Music"/>
    <n v="49"/>
    <n v="1"/>
    <n v="10"/>
    <n v="46"/>
    <d v="2009-02-03T00:00:00"/>
    <s v="3 Chatham Street"/>
    <s v="Dublin"/>
    <x v="6"/>
    <n v="5.94"/>
    <n v="46"/>
    <s v="Hugh"/>
    <s v="O'Reilly"/>
    <s v="3 Chatham Street"/>
    <s v="Dublin"/>
    <s v="Ireland"/>
    <s v="+353 01 6792424"/>
    <n v="3"/>
    <n v="3"/>
    <s v="Jane"/>
    <s v="Peacock"/>
    <x v="1"/>
    <s v="Sales Support Agent"/>
    <n v="2"/>
    <s v="1111 6 Ave SW"/>
    <s v="Calgary"/>
    <s v="Canada"/>
    <s v="+1 (403) 262-3443"/>
    <s v="jane@chinookcorp.com"/>
    <s v="Sales Manager"/>
    <s v="Nancy"/>
    <s v="Edwards"/>
    <n v="51"/>
    <n v="22"/>
    <x v="0"/>
    <s v="February"/>
  </r>
  <r>
    <n v="18"/>
    <x v="11"/>
    <n v="24"/>
    <x v="13"/>
    <n v="264"/>
    <x v="1166"/>
    <s v="Chico Science"/>
    <n v="175333"/>
    <n v="0.99"/>
    <n v="1"/>
    <s v="MPEG audio file"/>
    <n v="7"/>
    <x v="4"/>
    <n v="8"/>
    <s v="Music"/>
    <n v="49"/>
    <n v="1"/>
    <n v="10"/>
    <n v="46"/>
    <d v="2009-02-03T00:00:00"/>
    <s v="3 Chatham Street"/>
    <s v="Dublin"/>
    <x v="6"/>
    <n v="5.94"/>
    <n v="46"/>
    <s v="Hugh"/>
    <s v="O'Reilly"/>
    <s v="3 Chatham Street"/>
    <s v="Dublin"/>
    <s v="Ireland"/>
    <s v="+353 01 6792424"/>
    <n v="3"/>
    <n v="3"/>
    <s v="Jane"/>
    <s v="Peacock"/>
    <x v="1"/>
    <s v="Sales Support Agent"/>
    <n v="2"/>
    <s v="1111 6 Ave SW"/>
    <s v="Calgary"/>
    <s v="Canada"/>
    <s v="+1 (403) 262-3443"/>
    <s v="jane@chinookcorp.com"/>
    <s v="Sales Manager"/>
    <s v="Nancy"/>
    <s v="Edwards"/>
    <n v="51"/>
    <n v="22"/>
    <x v="0"/>
    <s v="February"/>
  </r>
  <r>
    <n v="18"/>
    <x v="11"/>
    <n v="24"/>
    <x v="13"/>
    <n v="264"/>
    <x v="1166"/>
    <s v="Chico Science"/>
    <n v="175333"/>
    <n v="0.99"/>
    <n v="1"/>
    <s v="MPEG audio file"/>
    <n v="7"/>
    <x v="4"/>
    <n v="5"/>
    <s v="90’s Music"/>
    <n v="49"/>
    <n v="1"/>
    <n v="10"/>
    <n v="46"/>
    <d v="2009-02-03T00:00:00"/>
    <s v="3 Chatham Street"/>
    <s v="Dublin"/>
    <x v="6"/>
    <n v="5.94"/>
    <n v="46"/>
    <s v="Hugh"/>
    <s v="O'Reilly"/>
    <s v="3 Chatham Street"/>
    <s v="Dublin"/>
    <s v="Ireland"/>
    <s v="+353 01 6792424"/>
    <n v="3"/>
    <n v="3"/>
    <s v="Jane"/>
    <s v="Peacock"/>
    <x v="1"/>
    <s v="Sales Support Agent"/>
    <n v="2"/>
    <s v="1111 6 Ave SW"/>
    <s v="Calgary"/>
    <s v="Canada"/>
    <s v="+1 (403) 262-3443"/>
    <s v="jane@chinookcorp.com"/>
    <s v="Sales Manager"/>
    <s v="Nancy"/>
    <s v="Edwards"/>
    <n v="51"/>
    <n v="22"/>
    <x v="0"/>
    <s v="February"/>
  </r>
  <r>
    <n v="18"/>
    <x v="11"/>
    <n v="24"/>
    <x v="13"/>
    <n v="252"/>
    <x v="1167"/>
    <s v="Chico Science"/>
    <n v="227317"/>
    <n v="0.99"/>
    <n v="1"/>
    <s v="MPEG audio file"/>
    <n v="7"/>
    <x v="4"/>
    <n v="5"/>
    <s v="90’s Music"/>
    <n v="46"/>
    <n v="1"/>
    <n v="10"/>
    <n v="46"/>
    <d v="2009-02-03T00:00:00"/>
    <s v="3 Chatham Street"/>
    <s v="Dublin"/>
    <x v="6"/>
    <n v="5.94"/>
    <n v="46"/>
    <s v="Hugh"/>
    <s v="O'Reilly"/>
    <s v="3 Chatham Street"/>
    <s v="Dublin"/>
    <s v="Ireland"/>
    <s v="+353 01 6792424"/>
    <n v="3"/>
    <n v="3"/>
    <s v="Jane"/>
    <s v="Peacock"/>
    <x v="1"/>
    <s v="Sales Support Agent"/>
    <n v="2"/>
    <s v="1111 6 Ave SW"/>
    <s v="Calgary"/>
    <s v="Canada"/>
    <s v="+1 (403) 262-3443"/>
    <s v="jane@chinookcorp.com"/>
    <s v="Sales Manager"/>
    <s v="Nancy"/>
    <s v="Edwards"/>
    <n v="51"/>
    <n v="22"/>
    <x v="0"/>
    <s v="February"/>
  </r>
  <r>
    <n v="18"/>
    <x v="11"/>
    <n v="24"/>
    <x v="13"/>
    <n v="252"/>
    <x v="1167"/>
    <s v="Chico Science"/>
    <n v="227317"/>
    <n v="0.99"/>
    <n v="1"/>
    <s v="MPEG audio file"/>
    <n v="7"/>
    <x v="4"/>
    <n v="8"/>
    <s v="Music"/>
    <n v="46"/>
    <n v="1"/>
    <n v="10"/>
    <n v="46"/>
    <d v="2009-02-03T00:00:00"/>
    <s v="3 Chatham Street"/>
    <s v="Dublin"/>
    <x v="6"/>
    <n v="5.94"/>
    <n v="46"/>
    <s v="Hugh"/>
    <s v="O'Reilly"/>
    <s v="3 Chatham Street"/>
    <s v="Dublin"/>
    <s v="Ireland"/>
    <s v="+353 01 6792424"/>
    <n v="3"/>
    <n v="3"/>
    <s v="Jane"/>
    <s v="Peacock"/>
    <x v="1"/>
    <s v="Sales Support Agent"/>
    <n v="2"/>
    <s v="1111 6 Ave SW"/>
    <s v="Calgary"/>
    <s v="Canada"/>
    <s v="+1 (403) 262-3443"/>
    <s v="jane@chinookcorp.com"/>
    <s v="Sales Manager"/>
    <s v="Nancy"/>
    <s v="Edwards"/>
    <n v="51"/>
    <n v="22"/>
    <x v="0"/>
    <s v="February"/>
  </r>
  <r>
    <n v="18"/>
    <x v="11"/>
    <n v="24"/>
    <x v="13"/>
    <n v="252"/>
    <x v="1167"/>
    <s v="Chico Science"/>
    <n v="227317"/>
    <n v="0.99"/>
    <n v="1"/>
    <s v="MPEG audio file"/>
    <n v="7"/>
    <x v="4"/>
    <n v="1"/>
    <s v="Music"/>
    <n v="46"/>
    <n v="1"/>
    <n v="10"/>
    <n v="46"/>
    <d v="2009-02-03T00:00:00"/>
    <s v="3 Chatham Street"/>
    <s v="Dublin"/>
    <x v="6"/>
    <n v="5.94"/>
    <n v="46"/>
    <s v="Hugh"/>
    <s v="O'Reilly"/>
    <s v="3 Chatham Street"/>
    <s v="Dublin"/>
    <s v="Ireland"/>
    <s v="+353 01 6792424"/>
    <n v="3"/>
    <n v="3"/>
    <s v="Jane"/>
    <s v="Peacock"/>
    <x v="1"/>
    <s v="Sales Support Agent"/>
    <n v="2"/>
    <s v="1111 6 Ave SW"/>
    <s v="Calgary"/>
    <s v="Canada"/>
    <s v="+1 (403) 262-3443"/>
    <s v="jane@chinookcorp.com"/>
    <s v="Sales Manager"/>
    <s v="Nancy"/>
    <s v="Edwards"/>
    <n v="51"/>
    <n v="22"/>
    <x v="0"/>
    <s v="February"/>
  </r>
  <r>
    <n v="18"/>
    <x v="11"/>
    <n v="24"/>
    <x v="13"/>
    <n v="256"/>
    <x v="1347"/>
    <s v="Chico Science"/>
    <n v="240091"/>
    <n v="0.99"/>
    <n v="1"/>
    <s v="MPEG audio file"/>
    <n v="7"/>
    <x v="4"/>
    <n v="5"/>
    <s v="90’s Music"/>
    <n v="47"/>
    <n v="1"/>
    <n v="10"/>
    <n v="46"/>
    <d v="2009-02-03T00:00:00"/>
    <s v="3 Chatham Street"/>
    <s v="Dublin"/>
    <x v="6"/>
    <n v="5.94"/>
    <n v="46"/>
    <s v="Hugh"/>
    <s v="O'Reilly"/>
    <s v="3 Chatham Street"/>
    <s v="Dublin"/>
    <s v="Ireland"/>
    <s v="+353 01 6792424"/>
    <n v="3"/>
    <n v="3"/>
    <s v="Jane"/>
    <s v="Peacock"/>
    <x v="1"/>
    <s v="Sales Support Agent"/>
    <n v="2"/>
    <s v="1111 6 Ave SW"/>
    <s v="Calgary"/>
    <s v="Canada"/>
    <s v="+1 (403) 262-3443"/>
    <s v="jane@chinookcorp.com"/>
    <s v="Sales Manager"/>
    <s v="Nancy"/>
    <s v="Edwards"/>
    <n v="51"/>
    <n v="22"/>
    <x v="0"/>
    <s v="February"/>
  </r>
  <r>
    <n v="18"/>
    <x v="11"/>
    <n v="24"/>
    <x v="13"/>
    <n v="256"/>
    <x v="1347"/>
    <s v="Chico Science"/>
    <n v="240091"/>
    <n v="0.99"/>
    <n v="1"/>
    <s v="MPEG audio file"/>
    <n v="7"/>
    <x v="4"/>
    <n v="8"/>
    <s v="Music"/>
    <n v="47"/>
    <n v="1"/>
    <n v="10"/>
    <n v="46"/>
    <d v="2009-02-03T00:00:00"/>
    <s v="3 Chatham Street"/>
    <s v="Dublin"/>
    <x v="6"/>
    <n v="5.94"/>
    <n v="46"/>
    <s v="Hugh"/>
    <s v="O'Reilly"/>
    <s v="3 Chatham Street"/>
    <s v="Dublin"/>
    <s v="Ireland"/>
    <s v="+353 01 6792424"/>
    <n v="3"/>
    <n v="3"/>
    <s v="Jane"/>
    <s v="Peacock"/>
    <x v="2"/>
    <s v="Sales Support Agent"/>
    <n v="2"/>
    <s v="1111 6 Ave SW"/>
    <s v="Calgary"/>
    <s v="Canada"/>
    <s v="+1 (403) 262-3443"/>
    <s v="jane@chinookcorp.com"/>
    <s v="Sales Manager"/>
    <s v="Nancy"/>
    <s v="Edwards"/>
    <n v="51"/>
    <n v="22"/>
    <x v="0"/>
    <s v="February"/>
  </r>
  <r>
    <n v="18"/>
    <x v="11"/>
    <n v="24"/>
    <x v="13"/>
    <n v="256"/>
    <x v="1347"/>
    <s v="Chico Science"/>
    <n v="240091"/>
    <n v="0.99"/>
    <n v="1"/>
    <s v="MPEG audio file"/>
    <n v="7"/>
    <x v="4"/>
    <n v="1"/>
    <s v="Music"/>
    <n v="47"/>
    <n v="1"/>
    <n v="10"/>
    <n v="46"/>
    <d v="2009-02-03T00:00:00"/>
    <s v="3 Chatham Street"/>
    <s v="Dublin"/>
    <x v="6"/>
    <n v="5.94"/>
    <n v="46"/>
    <s v="Hugh"/>
    <s v="O'Reilly"/>
    <s v="3 Chatham Street"/>
    <s v="Dublin"/>
    <s v="Ireland"/>
    <s v="+353 01 6792424"/>
    <n v="3"/>
    <n v="3"/>
    <s v="Jane"/>
    <s v="Peacock"/>
    <x v="2"/>
    <s v="Sales Support Agent"/>
    <n v="2"/>
    <s v="1111 6 Ave SW"/>
    <s v="Calgary"/>
    <s v="Canada"/>
    <s v="+1 (403) 262-3443"/>
    <s v="jane@chinookcorp.com"/>
    <s v="Sales Manager"/>
    <s v="Nancy"/>
    <s v="Edwards"/>
    <n v="51"/>
    <n v="22"/>
    <x v="0"/>
    <s v="February"/>
  </r>
  <r>
    <n v="18"/>
    <x v="11"/>
    <n v="24"/>
    <x v="13"/>
    <n v="260"/>
    <x v="25"/>
    <s v="Chico Science"/>
    <n v="132231"/>
    <n v="0.99"/>
    <n v="1"/>
    <s v="MPEG audio file"/>
    <n v="7"/>
    <x v="4"/>
    <n v="1"/>
    <s v="Music"/>
    <n v="48"/>
    <n v="1"/>
    <n v="10"/>
    <n v="46"/>
    <d v="2009-02-03T00:00:00"/>
    <s v="3 Chatham Street"/>
    <s v="Dublin"/>
    <x v="6"/>
    <n v="5.94"/>
    <n v="46"/>
    <s v="Hugh"/>
    <s v="O'Reilly"/>
    <s v="3 Chatham Street"/>
    <s v="Dublin"/>
    <s v="Ireland"/>
    <s v="+353 01 6792424"/>
    <n v="3"/>
    <n v="3"/>
    <s v="Jane"/>
    <s v="Peacock"/>
    <x v="2"/>
    <s v="Sales Support Agent"/>
    <n v="2"/>
    <s v="1111 6 Ave SW"/>
    <s v="Calgary"/>
    <s v="Canada"/>
    <s v="+1 (403) 262-3443"/>
    <s v="jane@chinookcorp.com"/>
    <s v="Sales Manager"/>
    <s v="Nancy"/>
    <s v="Edwards"/>
    <n v="51"/>
    <n v="22"/>
    <x v="0"/>
    <s v="February"/>
  </r>
  <r>
    <n v="18"/>
    <x v="11"/>
    <n v="24"/>
    <x v="13"/>
    <n v="260"/>
    <x v="25"/>
    <s v="Chico Science"/>
    <n v="132231"/>
    <n v="0.99"/>
    <n v="1"/>
    <s v="MPEG audio file"/>
    <n v="7"/>
    <x v="4"/>
    <n v="8"/>
    <s v="Music"/>
    <n v="48"/>
    <n v="1"/>
    <n v="10"/>
    <n v="46"/>
    <d v="2009-02-03T00:00:00"/>
    <s v="3 Chatham Street"/>
    <s v="Dublin"/>
    <x v="6"/>
    <n v="5.94"/>
    <n v="46"/>
    <s v="Hugh"/>
    <s v="O'Reilly"/>
    <s v="3 Chatham Street"/>
    <s v="Dublin"/>
    <s v="Ireland"/>
    <s v="+353 01 6792424"/>
    <n v="3"/>
    <n v="3"/>
    <s v="Jane"/>
    <s v="Peacock"/>
    <x v="2"/>
    <s v="Sales Support Agent"/>
    <n v="2"/>
    <s v="1111 6 Ave SW"/>
    <s v="Calgary"/>
    <s v="Canada"/>
    <s v="+1 (403) 262-3443"/>
    <s v="jane@chinookcorp.com"/>
    <s v="Sales Manager"/>
    <s v="Nancy"/>
    <s v="Edwards"/>
    <n v="51"/>
    <n v="22"/>
    <x v="0"/>
    <s v="February"/>
  </r>
  <r>
    <n v="82"/>
    <x v="28"/>
    <n v="74"/>
    <x v="37"/>
    <n v="926"/>
    <x v="55"/>
    <s v="Mike Patton"/>
    <n v="128757"/>
    <n v="0.99"/>
    <n v="1"/>
    <s v="MPEG audio file"/>
    <n v="4"/>
    <x v="3"/>
    <n v="5"/>
    <s v="90’s Music"/>
    <n v="150"/>
    <n v="1"/>
    <n v="27"/>
    <n v="33"/>
    <d v="2009-04-22T00:00:00"/>
    <s v="5112 48 Street"/>
    <s v="Yellowknife"/>
    <x v="3"/>
    <n v="0.99"/>
    <n v="33"/>
    <s v="Ellie"/>
    <s v="Sullivan"/>
    <s v="5112 48 Street"/>
    <s v="Yellowknife"/>
    <s v="Canada"/>
    <s v="+1 (867) 920-2233"/>
    <n v="3"/>
    <n v="3"/>
    <s v="Jane"/>
    <s v="Peacock"/>
    <x v="2"/>
    <s v="Sales Support Agent"/>
    <n v="2"/>
    <s v="1111 6 Ave SW"/>
    <s v="Calgary"/>
    <s v="Canada"/>
    <s v="+1 (403) 262-3443"/>
    <s v="jane@chinookcorp.com"/>
    <s v="Sales Manager"/>
    <s v="Nancy"/>
    <s v="Edwards"/>
    <n v="51"/>
    <n v="22"/>
    <x v="0"/>
    <s v="April"/>
  </r>
  <r>
    <n v="82"/>
    <x v="28"/>
    <n v="74"/>
    <x v="37"/>
    <n v="926"/>
    <x v="55"/>
    <s v="Mike Patton"/>
    <n v="128757"/>
    <n v="0.99"/>
    <n v="1"/>
    <s v="MPEG audio file"/>
    <n v="4"/>
    <x v="3"/>
    <n v="1"/>
    <s v="Music"/>
    <n v="150"/>
    <n v="1"/>
    <n v="27"/>
    <n v="33"/>
    <d v="2009-04-22T00:00:00"/>
    <s v="5112 48 Street"/>
    <s v="Yellowknife"/>
    <x v="3"/>
    <n v="0.99"/>
    <n v="33"/>
    <s v="Ellie"/>
    <s v="Sullivan"/>
    <s v="5112 48 Street"/>
    <s v="Yellowknife"/>
    <s v="Canada"/>
    <s v="+1 (867) 920-2233"/>
    <n v="3"/>
    <n v="3"/>
    <s v="Jane"/>
    <s v="Peacock"/>
    <x v="2"/>
    <s v="Sales Support Agent"/>
    <n v="2"/>
    <s v="1111 6 Ave SW"/>
    <s v="Calgary"/>
    <s v="Canada"/>
    <s v="+1 (403) 262-3443"/>
    <s v="jane@chinookcorp.com"/>
    <s v="Sales Manager"/>
    <s v="Nancy"/>
    <s v="Edwards"/>
    <n v="51"/>
    <n v="22"/>
    <x v="0"/>
    <s v="April"/>
  </r>
  <r>
    <n v="82"/>
    <x v="28"/>
    <n v="74"/>
    <x v="37"/>
    <n v="928"/>
    <x v="1348"/>
    <s v="Bill Gould/Jon Hudson/Mike Bordin/Mike Patton"/>
    <n v="228493"/>
    <n v="0.99"/>
    <n v="1"/>
    <s v="MPEG audio file"/>
    <n v="4"/>
    <x v="3"/>
    <n v="8"/>
    <s v="Music"/>
    <n v="152"/>
    <n v="1"/>
    <n v="28"/>
    <n v="34"/>
    <d v="2009-05-05T00:00:00"/>
    <s v="Rua da Assunção 53"/>
    <s v="Lisbon"/>
    <x v="11"/>
    <n v="1.98"/>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0"/>
    <s v="May"/>
  </r>
  <r>
    <n v="82"/>
    <x v="28"/>
    <n v="74"/>
    <x v="37"/>
    <n v="928"/>
    <x v="1348"/>
    <s v="Bill Gould/Jon Hudson/Mike Bordin/Mike Patton"/>
    <n v="228493"/>
    <n v="0.99"/>
    <n v="1"/>
    <s v="MPEG audio file"/>
    <n v="4"/>
    <x v="3"/>
    <n v="1"/>
    <s v="Music"/>
    <n v="152"/>
    <n v="1"/>
    <n v="28"/>
    <n v="34"/>
    <d v="2009-05-05T00:00:00"/>
    <s v="Rua da Assunção 53"/>
    <s v="Lisbon"/>
    <x v="11"/>
    <n v="1.98"/>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0"/>
    <s v="May"/>
  </r>
  <r>
    <n v="82"/>
    <x v="28"/>
    <n v="74"/>
    <x v="37"/>
    <n v="928"/>
    <x v="1348"/>
    <s v="Bill Gould/Jon Hudson/Mike Bordin/Mike Patton"/>
    <n v="228493"/>
    <n v="0.99"/>
    <n v="1"/>
    <s v="MPEG audio file"/>
    <n v="4"/>
    <x v="3"/>
    <n v="5"/>
    <s v="90’s Music"/>
    <n v="152"/>
    <n v="1"/>
    <n v="28"/>
    <n v="34"/>
    <d v="2009-05-05T00:00:00"/>
    <s v="Rua da Assunção 53"/>
    <s v="Lisbon"/>
    <x v="11"/>
    <n v="1.98"/>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0"/>
    <s v="May"/>
  </r>
  <r>
    <n v="82"/>
    <x v="28"/>
    <n v="74"/>
    <x v="37"/>
    <n v="927"/>
    <x v="56"/>
    <s v="Bill Gould/Mike Bordin/Mike Patton"/>
    <n v="326217"/>
    <n v="0.99"/>
    <n v="1"/>
    <s v="MPEG audio file"/>
    <n v="4"/>
    <x v="3"/>
    <n v="8"/>
    <s v="Music"/>
    <n v="151"/>
    <n v="1"/>
    <n v="28"/>
    <n v="34"/>
    <d v="2009-05-05T00:00:00"/>
    <s v="Rua da Assunção 53"/>
    <s v="Lisbon"/>
    <x v="11"/>
    <n v="1.98"/>
    <n v="34"/>
    <s v="João"/>
    <s v="Fernandes"/>
    <s v="Rua da Assunção 53"/>
    <s v="Lisbon"/>
    <s v="Portugal"/>
    <s v="+351 (213) 466-111"/>
    <n v="4"/>
    <n v="4"/>
    <s v="Margaret"/>
    <s v="Park"/>
    <x v="2"/>
    <s v="Sales Support Agent"/>
    <n v="2"/>
    <s v="683 10 Street SW"/>
    <s v="Calgary"/>
    <s v="Canada"/>
    <s v="+1 (403) 263-4423"/>
    <s v="margaret@chinookcorp.com"/>
    <s v="Sales Manager"/>
    <s v="Nancy"/>
    <s v="Edwards"/>
    <n v="77"/>
    <n v="21"/>
    <x v="0"/>
    <s v="May"/>
  </r>
  <r>
    <n v="255"/>
    <x v="143"/>
    <n v="325"/>
    <x v="277"/>
    <n v="3480"/>
    <x v="1349"/>
    <s v="Béla Bartók"/>
    <n v="299350"/>
    <n v="0.99"/>
    <n v="4"/>
    <s v="Purchased AAC audio file"/>
    <n v="24"/>
    <x v="13"/>
    <n v="8"/>
    <s v="Music"/>
    <n v="570"/>
    <n v="1"/>
    <n v="105"/>
    <n v="39"/>
    <d v="2010-04-11T00:00:00"/>
    <s v="4, Rue Milton"/>
    <s v="Paris"/>
    <x v="5"/>
    <n v="1.98"/>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1"/>
    <s v="April"/>
  </r>
  <r>
    <n v="255"/>
    <x v="143"/>
    <n v="325"/>
    <x v="277"/>
    <n v="3480"/>
    <x v="1349"/>
    <s v="Béla Bartók"/>
    <n v="299350"/>
    <n v="0.99"/>
    <n v="4"/>
    <s v="Purchased AAC audio file"/>
    <n v="24"/>
    <x v="13"/>
    <n v="13"/>
    <s v="Classical 101 - Deep Cuts"/>
    <n v="570"/>
    <n v="1"/>
    <n v="105"/>
    <n v="39"/>
    <d v="2010-04-11T00:00:00"/>
    <s v="4, Rue Milton"/>
    <s v="Paris"/>
    <x v="5"/>
    <n v="1.98"/>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1"/>
    <s v="April"/>
  </r>
  <r>
    <n v="255"/>
    <x v="143"/>
    <n v="325"/>
    <x v="277"/>
    <n v="3480"/>
    <x v="1349"/>
    <s v="Béla Bartók"/>
    <n v="299350"/>
    <n v="0.99"/>
    <n v="4"/>
    <s v="Purchased AAC audio file"/>
    <n v="24"/>
    <x v="13"/>
    <n v="1"/>
    <s v="Music"/>
    <n v="570"/>
    <n v="1"/>
    <n v="105"/>
    <n v="39"/>
    <d v="2010-04-11T00:00:00"/>
    <s v="4, Rue Milton"/>
    <s v="Paris"/>
    <x v="5"/>
    <n v="1.98"/>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1"/>
    <s v="April"/>
  </r>
  <r>
    <n v="255"/>
    <x v="143"/>
    <n v="325"/>
    <x v="277"/>
    <n v="3480"/>
    <x v="1349"/>
    <s v="Béla Bartók"/>
    <n v="299350"/>
    <n v="0.99"/>
    <n v="4"/>
    <s v="Purchased AAC audio file"/>
    <n v="24"/>
    <x v="13"/>
    <n v="12"/>
    <s v="Classical"/>
    <n v="570"/>
    <n v="1"/>
    <n v="105"/>
    <n v="39"/>
    <d v="2010-04-11T00:00:00"/>
    <s v="4, Rue Milton"/>
    <s v="Paris"/>
    <x v="5"/>
    <n v="1.98"/>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1"/>
    <s v="April"/>
  </r>
  <r>
    <n v="254"/>
    <x v="144"/>
    <n v="324"/>
    <x v="278"/>
    <n v="3479"/>
    <x v="1350"/>
    <s v="Ludwig van Beethoven"/>
    <n v="339567"/>
    <n v="0.99"/>
    <n v="4"/>
    <s v="Purchased AAC audio file"/>
    <n v="24"/>
    <x v="13"/>
    <n v="13"/>
    <s v="Classical 101 - Deep Cuts"/>
    <n v="569"/>
    <n v="1"/>
    <n v="105"/>
    <n v="39"/>
    <d v="2010-04-11T00:00:00"/>
    <s v="4, Rue Milton"/>
    <s v="Paris"/>
    <x v="5"/>
    <n v="1.98"/>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1"/>
    <s v="April"/>
  </r>
  <r>
    <n v="254"/>
    <x v="144"/>
    <n v="324"/>
    <x v="278"/>
    <n v="3479"/>
    <x v="1350"/>
    <s v="Ludwig van Beethoven"/>
    <n v="339567"/>
    <n v="0.99"/>
    <n v="4"/>
    <s v="Purchased AAC audio file"/>
    <n v="24"/>
    <x v="13"/>
    <n v="1"/>
    <s v="Music"/>
    <n v="569"/>
    <n v="1"/>
    <n v="105"/>
    <n v="39"/>
    <d v="2010-04-11T00:00:00"/>
    <s v="4, Rue Milton"/>
    <s v="Paris"/>
    <x v="5"/>
    <n v="1.98"/>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1"/>
    <s v="April"/>
  </r>
  <r>
    <n v="254"/>
    <x v="144"/>
    <n v="324"/>
    <x v="278"/>
    <n v="3479"/>
    <x v="1350"/>
    <s v="Ludwig van Beethoven"/>
    <n v="339567"/>
    <n v="0.99"/>
    <n v="4"/>
    <s v="Purchased AAC audio file"/>
    <n v="24"/>
    <x v="13"/>
    <n v="12"/>
    <s v="Classical"/>
    <n v="569"/>
    <n v="1"/>
    <n v="105"/>
    <n v="39"/>
    <d v="2010-04-11T00:00:00"/>
    <s v="4, Rue Milton"/>
    <s v="Paris"/>
    <x v="5"/>
    <n v="1.98"/>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1"/>
    <s v="April"/>
  </r>
  <r>
    <n v="254"/>
    <x v="144"/>
    <n v="324"/>
    <x v="278"/>
    <n v="3479"/>
    <x v="1350"/>
    <s v="Ludwig van Beethoven"/>
    <n v="339567"/>
    <n v="0.99"/>
    <n v="4"/>
    <s v="Purchased AAC audio file"/>
    <n v="24"/>
    <x v="13"/>
    <n v="8"/>
    <s v="Music"/>
    <n v="569"/>
    <n v="1"/>
    <n v="105"/>
    <n v="39"/>
    <d v="2010-04-11T00:00:00"/>
    <s v="4, Rue Milton"/>
    <s v="Paris"/>
    <x v="5"/>
    <n v="1.98"/>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1"/>
    <s v="April"/>
  </r>
  <r>
    <n v="8"/>
    <x v="9"/>
    <n v="11"/>
    <x v="11"/>
    <n v="103"/>
    <x v="163"/>
    <s v="Cornell, Commerford, Morello, Wilk"/>
    <n v="233691"/>
    <n v="0.99"/>
    <n v="1"/>
    <s v="MPEG audio file"/>
    <n v="4"/>
    <x v="3"/>
    <n v="8"/>
    <s v="Music"/>
    <n v="595"/>
    <n v="1"/>
    <n v="110"/>
    <n v="3"/>
    <d v="2010-04-21T00:00:00"/>
    <s v="1498 rue Bélanger"/>
    <s v="Montréal"/>
    <x v="3"/>
    <n v="13.86"/>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April"/>
  </r>
  <r>
    <n v="8"/>
    <x v="9"/>
    <n v="10"/>
    <x v="243"/>
    <n v="94"/>
    <x v="1351"/>
    <s v="Audioslave/Chris Cornell"/>
    <n v="206628"/>
    <n v="0.99"/>
    <n v="1"/>
    <s v="MPEG audio file"/>
    <n v="1"/>
    <x v="0"/>
    <n v="8"/>
    <s v="Music"/>
    <n v="594"/>
    <n v="1"/>
    <n v="110"/>
    <n v="3"/>
    <d v="2010-04-21T00:00:00"/>
    <s v="1498 rue Bélanger"/>
    <s v="Montréal"/>
    <x v="3"/>
    <n v="13.86"/>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April"/>
  </r>
  <r>
    <n v="8"/>
    <x v="9"/>
    <n v="10"/>
    <x v="243"/>
    <n v="94"/>
    <x v="1351"/>
    <s v="Audioslave/Chris Cornell"/>
    <n v="206628"/>
    <n v="0.99"/>
    <n v="1"/>
    <s v="MPEG audio file"/>
    <n v="1"/>
    <x v="0"/>
    <n v="1"/>
    <s v="Music"/>
    <n v="594"/>
    <n v="1"/>
    <n v="110"/>
    <n v="3"/>
    <d v="2010-04-21T00:00:00"/>
    <s v="1498 rue Bélanger"/>
    <s v="Montréal"/>
    <x v="3"/>
    <n v="13.86"/>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April"/>
  </r>
  <r>
    <n v="6"/>
    <x v="3"/>
    <n v="8"/>
    <x v="5"/>
    <n v="76"/>
    <x v="1352"/>
    <s v="NULL"/>
    <n v="271856"/>
    <n v="0.99"/>
    <n v="1"/>
    <s v="MPEG audio file"/>
    <n v="2"/>
    <x v="1"/>
    <n v="1"/>
    <s v="Music"/>
    <n v="592"/>
    <n v="1"/>
    <n v="110"/>
    <n v="3"/>
    <d v="2010-04-21T00:00:00"/>
    <s v="1498 rue Bélanger"/>
    <s v="Montréal"/>
    <x v="3"/>
    <n v="13.86"/>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April"/>
  </r>
  <r>
    <n v="6"/>
    <x v="3"/>
    <n v="8"/>
    <x v="5"/>
    <n v="76"/>
    <x v="1352"/>
    <s v="NULL"/>
    <n v="271856"/>
    <n v="0.99"/>
    <n v="1"/>
    <s v="MPEG audio file"/>
    <n v="2"/>
    <x v="1"/>
    <n v="8"/>
    <s v="Music"/>
    <n v="592"/>
    <n v="1"/>
    <n v="110"/>
    <n v="3"/>
    <d v="2010-04-21T00:00:00"/>
    <s v="1498 rue Bélanger"/>
    <s v="Montréal"/>
    <x v="3"/>
    <n v="13.86"/>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April"/>
  </r>
  <r>
    <n v="14"/>
    <x v="6"/>
    <n v="19"/>
    <x v="8"/>
    <n v="184"/>
    <x v="160"/>
    <s v="Roy Z"/>
    <n v="246177"/>
    <n v="0.99"/>
    <n v="1"/>
    <s v="MPEG audio file"/>
    <n v="3"/>
    <x v="2"/>
    <n v="8"/>
    <s v="Music"/>
    <n v="604"/>
    <n v="1"/>
    <n v="110"/>
    <n v="3"/>
    <d v="2010-04-21T00:00:00"/>
    <s v="1498 rue Bélanger"/>
    <s v="Montréal"/>
    <x v="3"/>
    <n v="13.86"/>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April"/>
  </r>
  <r>
    <n v="14"/>
    <x v="6"/>
    <n v="19"/>
    <x v="8"/>
    <n v="184"/>
    <x v="160"/>
    <s v="Roy Z"/>
    <n v="246177"/>
    <n v="0.99"/>
    <n v="1"/>
    <s v="MPEG audio file"/>
    <n v="3"/>
    <x v="2"/>
    <n v="1"/>
    <s v="Music"/>
    <n v="604"/>
    <n v="1"/>
    <n v="110"/>
    <n v="3"/>
    <d v="2010-04-21T00:00:00"/>
    <s v="1498 rue Bélanger"/>
    <s v="Montréal"/>
    <x v="3"/>
    <n v="13.86"/>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April"/>
  </r>
  <r>
    <n v="10"/>
    <x v="67"/>
    <n v="13"/>
    <x v="117"/>
    <n v="130"/>
    <x v="162"/>
    <s v="George Duke"/>
    <n v="274155"/>
    <n v="0.99"/>
    <n v="1"/>
    <s v="MPEG audio file"/>
    <n v="2"/>
    <x v="1"/>
    <n v="1"/>
    <s v="Music"/>
    <n v="598"/>
    <n v="1"/>
    <n v="110"/>
    <n v="3"/>
    <d v="2010-04-21T00:00:00"/>
    <s v="1498 rue Bélanger"/>
    <s v="Montréal"/>
    <x v="3"/>
    <n v="13.86"/>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April"/>
  </r>
  <r>
    <n v="8"/>
    <x v="9"/>
    <n v="10"/>
    <x v="243"/>
    <n v="85"/>
    <x v="1353"/>
    <s v="Audioslave/Chris Cornell"/>
    <n v="222380"/>
    <n v="0.99"/>
    <n v="1"/>
    <s v="MPEG audio file"/>
    <n v="1"/>
    <x v="0"/>
    <n v="8"/>
    <s v="Music"/>
    <n v="593"/>
    <n v="1"/>
    <n v="110"/>
    <n v="3"/>
    <d v="2010-04-21T00:00:00"/>
    <s v="1498 rue Bélanger"/>
    <s v="Montréal"/>
    <x v="3"/>
    <n v="13.86"/>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April"/>
  </r>
  <r>
    <n v="8"/>
    <x v="9"/>
    <n v="10"/>
    <x v="243"/>
    <n v="85"/>
    <x v="1353"/>
    <s v="Audioslave/Chris Cornell"/>
    <n v="222380"/>
    <n v="0.99"/>
    <n v="1"/>
    <s v="MPEG audio file"/>
    <n v="1"/>
    <x v="0"/>
    <n v="1"/>
    <s v="Music"/>
    <n v="593"/>
    <n v="1"/>
    <n v="110"/>
    <n v="3"/>
    <d v="2010-04-21T00:00:00"/>
    <s v="1498 rue Bélanger"/>
    <s v="Montréal"/>
    <x v="3"/>
    <n v="13.86"/>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April"/>
  </r>
  <r>
    <n v="11"/>
    <x v="66"/>
    <n v="14"/>
    <x v="116"/>
    <n v="139"/>
    <x v="161"/>
    <s v="NULL"/>
    <n v="266266"/>
    <n v="0.99"/>
    <n v="1"/>
    <s v="MPEG audio file"/>
    <n v="3"/>
    <x v="2"/>
    <n v="1"/>
    <s v="Music"/>
    <n v="599"/>
    <n v="1"/>
    <n v="110"/>
    <n v="3"/>
    <d v="2010-04-21T00:00:00"/>
    <s v="1498 rue Bélanger"/>
    <s v="Montréal"/>
    <x v="3"/>
    <n v="13.86"/>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April"/>
  </r>
  <r>
    <n v="13"/>
    <x v="7"/>
    <n v="18"/>
    <x v="9"/>
    <n v="166"/>
    <x v="1354"/>
    <s v="NULL"/>
    <n v="47333"/>
    <n v="0.99"/>
    <n v="1"/>
    <s v="MPEG audio file"/>
    <n v="4"/>
    <x v="3"/>
    <n v="8"/>
    <s v="Music"/>
    <n v="602"/>
    <n v="1"/>
    <n v="110"/>
    <n v="3"/>
    <d v="2010-04-21T00:00:00"/>
    <s v="1498 rue Bélanger"/>
    <s v="Montréal"/>
    <x v="3"/>
    <n v="13.86"/>
    <n v="3"/>
    <s v="François"/>
    <s v="Tremblay"/>
    <s v="1498 rue Bélanger"/>
    <s v="Montréal"/>
    <s v="Canada"/>
    <s v="+1 (514) 721-4711"/>
    <n v="3"/>
    <n v="3"/>
    <s v="Jane"/>
    <s v="Peacock"/>
    <x v="2"/>
    <s v="Sales Support Agent"/>
    <n v="2"/>
    <s v="1111 6 Ave SW"/>
    <s v="Calgary"/>
    <s v="Canada"/>
    <s v="+1 (403) 262-3443"/>
    <s v="jane@chinookcorp.com"/>
    <s v="Sales Manager"/>
    <s v="Nancy"/>
    <s v="Edwards"/>
    <n v="51"/>
    <n v="22"/>
    <x v="1"/>
    <s v="April"/>
  </r>
  <r>
    <n v="13"/>
    <x v="7"/>
    <n v="18"/>
    <x v="9"/>
    <n v="166"/>
    <x v="1354"/>
    <s v="NULL"/>
    <n v="47333"/>
    <n v="0.99"/>
    <n v="1"/>
    <s v="MPEG audio file"/>
    <n v="4"/>
    <x v="3"/>
    <n v="1"/>
    <s v="Music"/>
    <n v="602"/>
    <n v="1"/>
    <n v="110"/>
    <n v="3"/>
    <d v="2010-04-21T00:00:00"/>
    <s v="1498 rue Bélanger"/>
    <s v="Montréal"/>
    <x v="3"/>
    <n v="13.8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April"/>
  </r>
  <r>
    <n v="13"/>
    <x v="7"/>
    <n v="18"/>
    <x v="9"/>
    <n v="166"/>
    <x v="1354"/>
    <s v="NULL"/>
    <n v="47333"/>
    <n v="0.99"/>
    <n v="1"/>
    <s v="MPEG audio file"/>
    <n v="4"/>
    <x v="3"/>
    <n v="5"/>
    <s v="90’s Music"/>
    <n v="602"/>
    <n v="1"/>
    <n v="110"/>
    <n v="3"/>
    <d v="2010-04-21T00:00:00"/>
    <s v="1498 rue Bélanger"/>
    <s v="Montréal"/>
    <x v="3"/>
    <n v="13.8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April"/>
  </r>
  <r>
    <n v="13"/>
    <x v="7"/>
    <n v="18"/>
    <x v="9"/>
    <n v="175"/>
    <x v="1355"/>
    <s v="NULL"/>
    <n v="300721"/>
    <n v="0.99"/>
    <n v="1"/>
    <s v="MPEG audio file"/>
    <n v="4"/>
    <x v="3"/>
    <n v="5"/>
    <s v="90’s Music"/>
    <n v="603"/>
    <n v="1"/>
    <n v="110"/>
    <n v="3"/>
    <d v="2010-04-21T00:00:00"/>
    <s v="1498 rue Bélanger"/>
    <s v="Montréal"/>
    <x v="3"/>
    <n v="13.8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April"/>
  </r>
  <r>
    <n v="13"/>
    <x v="7"/>
    <n v="18"/>
    <x v="9"/>
    <n v="175"/>
    <x v="1355"/>
    <s v="NULL"/>
    <n v="300721"/>
    <n v="0.99"/>
    <n v="1"/>
    <s v="MPEG audio file"/>
    <n v="4"/>
    <x v="3"/>
    <n v="1"/>
    <s v="Music"/>
    <n v="603"/>
    <n v="1"/>
    <n v="110"/>
    <n v="3"/>
    <d v="2010-04-21T00:00:00"/>
    <s v="1498 rue Bélanger"/>
    <s v="Montréal"/>
    <x v="3"/>
    <n v="13.8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April"/>
  </r>
  <r>
    <n v="13"/>
    <x v="7"/>
    <n v="18"/>
    <x v="9"/>
    <n v="175"/>
    <x v="1355"/>
    <s v="NULL"/>
    <n v="300721"/>
    <n v="0.99"/>
    <n v="1"/>
    <s v="MPEG audio file"/>
    <n v="4"/>
    <x v="3"/>
    <n v="8"/>
    <s v="Music"/>
    <n v="603"/>
    <n v="1"/>
    <n v="110"/>
    <n v="3"/>
    <d v="2010-04-21T00:00:00"/>
    <s v="1498 rue Bélanger"/>
    <s v="Montréal"/>
    <x v="3"/>
    <n v="13.8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April"/>
  </r>
  <r>
    <n v="11"/>
    <x v="66"/>
    <n v="15"/>
    <x v="188"/>
    <n v="148"/>
    <x v="1356"/>
    <s v="NULL"/>
    <n v="271960"/>
    <n v="0.99"/>
    <n v="1"/>
    <s v="MPEG audio file"/>
    <n v="3"/>
    <x v="2"/>
    <n v="8"/>
    <s v="Music"/>
    <n v="600"/>
    <n v="1"/>
    <n v="110"/>
    <n v="3"/>
    <d v="2010-04-21T00:00:00"/>
    <s v="1498 rue Bélanger"/>
    <s v="Montréal"/>
    <x v="3"/>
    <n v="13.8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April"/>
  </r>
  <r>
    <n v="11"/>
    <x v="66"/>
    <n v="15"/>
    <x v="188"/>
    <n v="148"/>
    <x v="1356"/>
    <s v="NULL"/>
    <n v="271960"/>
    <n v="0.99"/>
    <n v="1"/>
    <s v="MPEG audio file"/>
    <n v="3"/>
    <x v="2"/>
    <n v="1"/>
    <s v="Music"/>
    <n v="600"/>
    <n v="1"/>
    <n v="110"/>
    <n v="3"/>
    <d v="2010-04-21T00:00:00"/>
    <s v="1498 rue Bélanger"/>
    <s v="Montréal"/>
    <x v="3"/>
    <n v="13.8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April"/>
  </r>
  <r>
    <n v="12"/>
    <x v="8"/>
    <n v="17"/>
    <x v="10"/>
    <n v="157"/>
    <x v="1357"/>
    <s v="Tony Iommi, Bill Ward, Geezer Butler, Ozzy Osbourne"/>
    <n v="192496"/>
    <n v="0.99"/>
    <n v="1"/>
    <s v="MPEG audio file"/>
    <n v="3"/>
    <x v="2"/>
    <n v="1"/>
    <s v="Music"/>
    <n v="601"/>
    <n v="1"/>
    <n v="110"/>
    <n v="3"/>
    <d v="2010-04-21T00:00:00"/>
    <s v="1498 rue Bélanger"/>
    <s v="Montréal"/>
    <x v="3"/>
    <n v="13.8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April"/>
  </r>
  <r>
    <n v="12"/>
    <x v="8"/>
    <n v="17"/>
    <x v="10"/>
    <n v="157"/>
    <x v="1357"/>
    <s v="Tony Iommi, Bill Ward, Geezer Butler, Ozzy Osbourne"/>
    <n v="192496"/>
    <n v="0.99"/>
    <n v="1"/>
    <s v="MPEG audio file"/>
    <n v="3"/>
    <x v="2"/>
    <n v="8"/>
    <s v="Music"/>
    <n v="601"/>
    <n v="1"/>
    <n v="110"/>
    <n v="3"/>
    <d v="2010-04-21T00:00:00"/>
    <s v="1498 rue Bélanger"/>
    <s v="Montréal"/>
    <x v="3"/>
    <n v="13.8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April"/>
  </r>
  <r>
    <n v="9"/>
    <x v="105"/>
    <n v="12"/>
    <x v="189"/>
    <n v="112"/>
    <x v="1358"/>
    <s v="Enotris Johnson/Little Richard/Robert Bumps&quot; Blackwell&quot;"/>
    <n v="106396"/>
    <n v="0.99"/>
    <n v="1"/>
    <s v="MPEG audio file"/>
    <n v="5"/>
    <x v="19"/>
    <n v="8"/>
    <s v="Music"/>
    <n v="596"/>
    <n v="1"/>
    <n v="110"/>
    <n v="3"/>
    <d v="2010-04-21T00:00:00"/>
    <s v="1498 rue Bélanger"/>
    <s v="Montréal"/>
    <x v="3"/>
    <n v="13.8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April"/>
  </r>
  <r>
    <n v="9"/>
    <x v="105"/>
    <n v="12"/>
    <x v="189"/>
    <n v="112"/>
    <x v="1358"/>
    <s v="Enotris Johnson/Little Richard/Robert Bumps&quot; Blackwell&quot;"/>
    <n v="106396"/>
    <n v="0.99"/>
    <n v="1"/>
    <s v="MPEG audio file"/>
    <n v="5"/>
    <x v="19"/>
    <n v="1"/>
    <s v="Music"/>
    <n v="596"/>
    <n v="1"/>
    <n v="110"/>
    <n v="3"/>
    <d v="2010-04-21T00:00:00"/>
    <s v="1498 rue Bélanger"/>
    <s v="Montréal"/>
    <x v="3"/>
    <n v="13.8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April"/>
  </r>
  <r>
    <n v="9"/>
    <x v="105"/>
    <n v="12"/>
    <x v="189"/>
    <n v="112"/>
    <x v="1358"/>
    <s v="Enotris Johnson/Little Richard/Robert Bumps&quot; Blackwell&quot;"/>
    <n v="106396"/>
    <n v="0.99"/>
    <n v="1"/>
    <s v="MPEG audio file"/>
    <n v="5"/>
    <x v="19"/>
    <n v="5"/>
    <s v="90’s Music"/>
    <n v="596"/>
    <n v="1"/>
    <n v="110"/>
    <n v="3"/>
    <d v="2010-04-21T00:00:00"/>
    <s v="1498 rue Bélanger"/>
    <s v="Montréal"/>
    <x v="3"/>
    <n v="13.8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April"/>
  </r>
  <r>
    <n v="14"/>
    <x v="6"/>
    <n v="19"/>
    <x v="8"/>
    <n v="193"/>
    <x v="1359"/>
    <s v="Roy Z"/>
    <n v="237531"/>
    <n v="0.99"/>
    <n v="1"/>
    <s v="MPEG audio file"/>
    <n v="3"/>
    <x v="2"/>
    <n v="5"/>
    <s v="90’s Music"/>
    <n v="605"/>
    <n v="1"/>
    <n v="110"/>
    <n v="3"/>
    <d v="2010-04-21T00:00:00"/>
    <s v="1498 rue Bélanger"/>
    <s v="Montréal"/>
    <x v="3"/>
    <n v="13.8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April"/>
  </r>
  <r>
    <n v="14"/>
    <x v="6"/>
    <n v="19"/>
    <x v="8"/>
    <n v="193"/>
    <x v="1359"/>
    <s v="Roy Z"/>
    <n v="237531"/>
    <n v="0.99"/>
    <n v="1"/>
    <s v="MPEG audio file"/>
    <n v="3"/>
    <x v="2"/>
    <n v="8"/>
    <s v="Music"/>
    <n v="605"/>
    <n v="1"/>
    <n v="110"/>
    <n v="3"/>
    <d v="2010-04-21T00:00:00"/>
    <s v="1498 rue Bélanger"/>
    <s v="Montréal"/>
    <x v="3"/>
    <n v="13.8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April"/>
  </r>
  <r>
    <n v="14"/>
    <x v="6"/>
    <n v="19"/>
    <x v="8"/>
    <n v="193"/>
    <x v="1359"/>
    <s v="Roy Z"/>
    <n v="237531"/>
    <n v="0.99"/>
    <n v="1"/>
    <s v="MPEG audio file"/>
    <n v="3"/>
    <x v="2"/>
    <n v="1"/>
    <s v="Music"/>
    <n v="605"/>
    <n v="1"/>
    <n v="110"/>
    <n v="3"/>
    <d v="2010-04-21T00:00:00"/>
    <s v="1498 rue Bélanger"/>
    <s v="Montréal"/>
    <x v="3"/>
    <n v="13.8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April"/>
  </r>
  <r>
    <n v="9"/>
    <x v="105"/>
    <n v="12"/>
    <x v="189"/>
    <n v="121"/>
    <x v="44"/>
    <s v="Little Richard"/>
    <n v="106266"/>
    <n v="0.99"/>
    <n v="1"/>
    <s v="MPEG audio file"/>
    <n v="5"/>
    <x v="19"/>
    <n v="8"/>
    <s v="Music"/>
    <n v="597"/>
    <n v="1"/>
    <n v="110"/>
    <n v="3"/>
    <d v="2010-04-21T00:00:00"/>
    <s v="1498 rue Bélanger"/>
    <s v="Montréal"/>
    <x v="3"/>
    <n v="13.8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April"/>
  </r>
  <r>
    <n v="9"/>
    <x v="105"/>
    <n v="12"/>
    <x v="189"/>
    <n v="121"/>
    <x v="44"/>
    <s v="Little Richard"/>
    <n v="106266"/>
    <n v="0.99"/>
    <n v="1"/>
    <s v="MPEG audio file"/>
    <n v="5"/>
    <x v="19"/>
    <n v="5"/>
    <s v="90’s Music"/>
    <n v="597"/>
    <n v="1"/>
    <n v="110"/>
    <n v="3"/>
    <d v="2010-04-21T00:00:00"/>
    <s v="1498 rue Bélanger"/>
    <s v="Montréal"/>
    <x v="3"/>
    <n v="13.8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April"/>
  </r>
  <r>
    <n v="9"/>
    <x v="105"/>
    <n v="12"/>
    <x v="189"/>
    <n v="121"/>
    <x v="44"/>
    <s v="Little Richard"/>
    <n v="106266"/>
    <n v="0.99"/>
    <n v="1"/>
    <s v="MPEG audio file"/>
    <n v="5"/>
    <x v="19"/>
    <n v="1"/>
    <s v="Music"/>
    <n v="597"/>
    <n v="1"/>
    <n v="110"/>
    <n v="3"/>
    <d v="2010-04-21T00:00:00"/>
    <s v="1498 rue Bélanger"/>
    <s v="Montréal"/>
    <x v="3"/>
    <n v="13.8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1"/>
    <s v="April"/>
  </r>
  <r>
    <n v="118"/>
    <x v="54"/>
    <n v="178"/>
    <x v="99"/>
    <n v="2155"/>
    <x v="272"/>
    <s v="Eddie Vedder"/>
    <n v="148192"/>
    <n v="0.99"/>
    <n v="1"/>
    <s v="MPEG audio file"/>
    <n v="1"/>
    <x v="0"/>
    <n v="8"/>
    <s v="Music"/>
    <n v="933"/>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8"/>
    <x v="54"/>
    <n v="178"/>
    <x v="99"/>
    <n v="2155"/>
    <x v="272"/>
    <s v="Eddie Vedder"/>
    <n v="148192"/>
    <n v="0.99"/>
    <n v="1"/>
    <s v="MPEG audio file"/>
    <n v="1"/>
    <x v="0"/>
    <n v="5"/>
    <s v="90’s Music"/>
    <n v="933"/>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8"/>
    <x v="54"/>
    <n v="178"/>
    <x v="99"/>
    <n v="2149"/>
    <x v="1360"/>
    <s v="Pearl Jam &amp; Eddie Vedder"/>
    <n v="305293"/>
    <n v="0.99"/>
    <n v="1"/>
    <s v="MPEG audio file"/>
    <n v="1"/>
    <x v="0"/>
    <n v="1"/>
    <s v="Music"/>
    <n v="932"/>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8"/>
    <x v="54"/>
    <n v="178"/>
    <x v="99"/>
    <n v="2149"/>
    <x v="1360"/>
    <s v="Pearl Jam &amp; Eddie Vedder"/>
    <n v="305293"/>
    <n v="0.99"/>
    <n v="1"/>
    <s v="MPEG audio file"/>
    <n v="1"/>
    <x v="0"/>
    <n v="8"/>
    <s v="Music"/>
    <n v="932"/>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8"/>
    <x v="54"/>
    <n v="178"/>
    <x v="99"/>
    <n v="2149"/>
    <x v="1360"/>
    <s v="Pearl Jam &amp; Eddie Vedder"/>
    <n v="305293"/>
    <n v="0.99"/>
    <n v="1"/>
    <s v="MPEG audio file"/>
    <n v="1"/>
    <x v="0"/>
    <n v="5"/>
    <s v="90’s Music"/>
    <n v="932"/>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6"/>
    <x v="135"/>
    <n v="176"/>
    <x v="262"/>
    <n v="2125"/>
    <x v="1361"/>
    <s v="Brian Eno, Bono, Adam Clayton, The Edge &amp; Larry Mullen Jnr."/>
    <n v="330266"/>
    <n v="0.99"/>
    <n v="1"/>
    <s v="MPEG audio file"/>
    <n v="10"/>
    <x v="8"/>
    <n v="8"/>
    <s v="Music"/>
    <n v="928"/>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6"/>
    <x v="135"/>
    <n v="176"/>
    <x v="262"/>
    <n v="2125"/>
    <x v="1361"/>
    <s v="Brian Eno, Bono, Adam Clayton, The Edge &amp; Larry Mullen Jnr."/>
    <n v="330266"/>
    <n v="0.99"/>
    <n v="1"/>
    <s v="MPEG audio file"/>
    <n v="10"/>
    <x v="8"/>
    <n v="5"/>
    <s v="90’s Music"/>
    <n v="928"/>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6"/>
    <x v="135"/>
    <n v="176"/>
    <x v="262"/>
    <n v="2125"/>
    <x v="1361"/>
    <s v="Brian Eno, Bono, Adam Clayton, The Edge &amp; Larry Mullen Jnr."/>
    <n v="330266"/>
    <n v="0.99"/>
    <n v="1"/>
    <s v="MPEG audio file"/>
    <n v="10"/>
    <x v="8"/>
    <n v="1"/>
    <s v="Music"/>
    <n v="928"/>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6"/>
    <x v="135"/>
    <n v="176"/>
    <x v="262"/>
    <n v="2131"/>
    <x v="1362"/>
    <s v="Brian Eno, Bono, Adam Clayton, The Edge &amp; Larry Mullen Jnr."/>
    <n v="340767"/>
    <n v="0.99"/>
    <n v="1"/>
    <s v="MPEG audio file"/>
    <n v="10"/>
    <x v="8"/>
    <n v="8"/>
    <s v="Music"/>
    <n v="929"/>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6"/>
    <x v="135"/>
    <n v="176"/>
    <x v="262"/>
    <n v="2131"/>
    <x v="1362"/>
    <s v="Brian Eno, Bono, Adam Clayton, The Edge &amp; Larry Mullen Jnr."/>
    <n v="340767"/>
    <n v="0.99"/>
    <n v="1"/>
    <s v="MPEG audio file"/>
    <n v="10"/>
    <x v="8"/>
    <n v="5"/>
    <s v="90’s Music"/>
    <n v="929"/>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6"/>
    <x v="135"/>
    <n v="176"/>
    <x v="262"/>
    <n v="2131"/>
    <x v="1362"/>
    <s v="Brian Eno, Bono, Adam Clayton, The Edge &amp; Larry Mullen Jnr."/>
    <n v="340767"/>
    <n v="0.99"/>
    <n v="1"/>
    <s v="MPEG audio file"/>
    <n v="10"/>
    <x v="8"/>
    <n v="1"/>
    <s v="Music"/>
    <n v="929"/>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7"/>
    <x v="53"/>
    <n v="177"/>
    <x v="98"/>
    <n v="2143"/>
    <x v="1363"/>
    <s v="Greg Macainsh"/>
    <n v="189936"/>
    <n v="0.99"/>
    <n v="1"/>
    <s v="MPEG audio file"/>
    <n v="1"/>
    <x v="0"/>
    <n v="1"/>
    <s v="Music"/>
    <n v="931"/>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7"/>
    <x v="53"/>
    <n v="177"/>
    <x v="98"/>
    <n v="2143"/>
    <x v="1363"/>
    <s v="Greg Macainsh"/>
    <n v="189936"/>
    <n v="0.99"/>
    <n v="1"/>
    <s v="MPEG audio file"/>
    <n v="1"/>
    <x v="0"/>
    <n v="8"/>
    <s v="Music"/>
    <n v="931"/>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4"/>
    <x v="51"/>
    <n v="174"/>
    <x v="96"/>
    <n v="2107"/>
    <x v="1364"/>
    <s v="A. F. Iommi, W. Ward, T. Butler, J. Osbourne"/>
    <n v="172120"/>
    <n v="0.99"/>
    <n v="1"/>
    <s v="MPEG audio file"/>
    <n v="3"/>
    <x v="2"/>
    <n v="1"/>
    <s v="Music"/>
    <n v="925"/>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4"/>
    <x v="51"/>
    <n v="174"/>
    <x v="96"/>
    <n v="2107"/>
    <x v="1364"/>
    <s v="A. F. Iommi, W. Ward, T. Butler, J. Osbourne"/>
    <n v="172120"/>
    <n v="0.99"/>
    <n v="1"/>
    <s v="MPEG audio file"/>
    <n v="3"/>
    <x v="2"/>
    <n v="8"/>
    <s v="Music"/>
    <n v="925"/>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5"/>
    <x v="52"/>
    <n v="175"/>
    <x v="97"/>
    <n v="2119"/>
    <x v="1365"/>
    <s v="Jimmy Page, Robert Plant, Charlie Jones, Michael Lee"/>
    <n v="230896"/>
    <n v="0.99"/>
    <n v="1"/>
    <s v="MPEG audio file"/>
    <n v="1"/>
    <x v="0"/>
    <n v="8"/>
    <s v="Music"/>
    <n v="927"/>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5"/>
    <x v="52"/>
    <n v="175"/>
    <x v="97"/>
    <n v="2119"/>
    <x v="1365"/>
    <s v="Jimmy Page, Robert Plant, Charlie Jones, Michael Lee"/>
    <n v="230896"/>
    <n v="0.99"/>
    <n v="1"/>
    <s v="MPEG audio file"/>
    <n v="1"/>
    <x v="0"/>
    <n v="1"/>
    <s v="Music"/>
    <n v="927"/>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5"/>
    <x v="52"/>
    <n v="175"/>
    <x v="97"/>
    <n v="2119"/>
    <x v="1365"/>
    <s v="Jimmy Page, Robert Plant, Charlie Jones, Michael Lee"/>
    <n v="230896"/>
    <n v="0.99"/>
    <n v="1"/>
    <s v="MPEG audio file"/>
    <n v="1"/>
    <x v="0"/>
    <n v="5"/>
    <s v="90’s Music"/>
    <n v="927"/>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6"/>
    <x v="135"/>
    <n v="176"/>
    <x v="262"/>
    <n v="2137"/>
    <x v="1366"/>
    <s v="Brian Eno, Bono, Adam Clayton, The Edge &amp; Larry Mullen Jnr."/>
    <n v="203911"/>
    <n v="0.99"/>
    <n v="1"/>
    <s v="MPEG audio file"/>
    <n v="10"/>
    <x v="8"/>
    <n v="8"/>
    <s v="Music"/>
    <n v="930"/>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6"/>
    <x v="135"/>
    <n v="176"/>
    <x v="262"/>
    <n v="2137"/>
    <x v="1366"/>
    <s v="Brian Eno, Bono, Adam Clayton, The Edge &amp; Larry Mullen Jnr."/>
    <n v="203911"/>
    <n v="0.99"/>
    <n v="1"/>
    <s v="MPEG audio file"/>
    <n v="10"/>
    <x v="8"/>
    <n v="5"/>
    <s v="90’s Music"/>
    <n v="930"/>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116"/>
    <x v="135"/>
    <n v="176"/>
    <x v="262"/>
    <n v="2137"/>
    <x v="1366"/>
    <s v="Brian Eno, Bono, Adam Clayton, The Edge &amp; Larry Mullen Jnr."/>
    <n v="203911"/>
    <n v="0.99"/>
    <n v="1"/>
    <s v="MPEG audio file"/>
    <n v="10"/>
    <x v="8"/>
    <n v="1"/>
    <s v="Music"/>
    <n v="930"/>
    <n v="1"/>
    <n v="172"/>
    <n v="41"/>
    <d v="2011-01-20T00:00:00"/>
    <s v="11, Place Bellecour"/>
    <s v="Lyon"/>
    <x v="5"/>
    <n v="8.91"/>
    <n v="41"/>
    <s v="Marc"/>
    <s v="Dubois"/>
    <s v="11, Place Bellecour"/>
    <s v="Lyon"/>
    <s v="France"/>
    <s v="+33 04 78 30 30 30"/>
    <n v="5"/>
    <n v="5"/>
    <s v="Steve"/>
    <s v="Johnson"/>
    <x v="0"/>
    <s v="Sales Support Agent"/>
    <n v="2"/>
    <s v="7727B 41 Ave"/>
    <s v="Calgary"/>
    <s v="Canada"/>
    <s v="1 (780) 836-9987"/>
    <s v="steve@chinookcorp.com"/>
    <s v="Sales Manager"/>
    <s v="Nancy"/>
    <s v="Edwards"/>
    <n v="59"/>
    <n v="20"/>
    <x v="2"/>
    <s v="January"/>
  </r>
  <r>
    <n v="50"/>
    <x v="43"/>
    <n v="35"/>
    <x v="167"/>
    <n v="418"/>
    <x v="1367"/>
    <s v="Molaney/Morris/Roberts/Wainwright"/>
    <n v="287973"/>
    <n v="0.99"/>
    <n v="1"/>
    <s v="MPEG audio file"/>
    <n v="3"/>
    <x v="2"/>
    <n v="5"/>
    <s v="90’s Music"/>
    <n v="1216"/>
    <n v="1"/>
    <n v="224"/>
    <n v="36"/>
    <d v="2011-09-20T00:00:00"/>
    <s v="Tauentzienstraße 8"/>
    <s v="Berlin"/>
    <x v="0"/>
    <n v="1.98"/>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2"/>
    <s v="September"/>
  </r>
  <r>
    <n v="50"/>
    <x v="43"/>
    <n v="35"/>
    <x v="167"/>
    <n v="418"/>
    <x v="1367"/>
    <s v="Molaney/Morris/Roberts/Wainwright"/>
    <n v="287973"/>
    <n v="0.99"/>
    <n v="1"/>
    <s v="MPEG audio file"/>
    <n v="3"/>
    <x v="2"/>
    <n v="1"/>
    <s v="Music"/>
    <n v="1216"/>
    <n v="1"/>
    <n v="224"/>
    <n v="36"/>
    <d v="2011-09-20T00:00:00"/>
    <s v="Tauentzienstraße 8"/>
    <s v="Berlin"/>
    <x v="0"/>
    <n v="1.98"/>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2"/>
    <s v="September"/>
  </r>
  <r>
    <n v="50"/>
    <x v="43"/>
    <n v="35"/>
    <x v="167"/>
    <n v="418"/>
    <x v="1367"/>
    <s v="Molaney/Morris/Roberts/Wainwright"/>
    <n v="287973"/>
    <n v="0.99"/>
    <n v="1"/>
    <s v="MPEG audio file"/>
    <n v="3"/>
    <x v="2"/>
    <n v="8"/>
    <s v="Music"/>
    <n v="1216"/>
    <n v="1"/>
    <n v="224"/>
    <n v="36"/>
    <d v="2011-09-20T00:00:00"/>
    <s v="Tauentzienstraße 8"/>
    <s v="Berlin"/>
    <x v="0"/>
    <n v="1.98"/>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2"/>
    <s v="September"/>
  </r>
  <r>
    <n v="50"/>
    <x v="43"/>
    <n v="35"/>
    <x v="167"/>
    <n v="417"/>
    <x v="315"/>
    <s v="Collins/Van Zandt"/>
    <n v="545750"/>
    <n v="0.99"/>
    <n v="1"/>
    <s v="MPEG audio file"/>
    <n v="3"/>
    <x v="2"/>
    <n v="8"/>
    <s v="Music"/>
    <n v="1215"/>
    <n v="1"/>
    <n v="224"/>
    <n v="36"/>
    <d v="2011-09-20T00:00:00"/>
    <s v="Tauentzienstraße 8"/>
    <s v="Berlin"/>
    <x v="0"/>
    <n v="1.98"/>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2"/>
    <s v="September"/>
  </r>
  <r>
    <n v="50"/>
    <x v="43"/>
    <n v="35"/>
    <x v="167"/>
    <n v="417"/>
    <x v="315"/>
    <s v="Collins/Van Zandt"/>
    <n v="545750"/>
    <n v="0.99"/>
    <n v="1"/>
    <s v="MPEG audio file"/>
    <n v="3"/>
    <x v="2"/>
    <n v="5"/>
    <s v="90’s Music"/>
    <n v="1215"/>
    <n v="1"/>
    <n v="224"/>
    <n v="36"/>
    <d v="2011-09-20T00:00:00"/>
    <s v="Tauentzienstraße 8"/>
    <s v="Berlin"/>
    <x v="0"/>
    <n v="1.98"/>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2"/>
    <s v="September"/>
  </r>
  <r>
    <n v="141"/>
    <x v="134"/>
    <n v="215"/>
    <x v="259"/>
    <n v="2651"/>
    <x v="1368"/>
    <s v="G M Sumner"/>
    <n v="181159"/>
    <n v="0.99"/>
    <n v="1"/>
    <s v="MPEG audio file"/>
    <n v="1"/>
    <x v="0"/>
    <n v="8"/>
    <s v="Music"/>
    <n v="440"/>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1"/>
    <x v="134"/>
    <n v="215"/>
    <x v="259"/>
    <n v="2651"/>
    <x v="1368"/>
    <s v="G M Sumner"/>
    <n v="181159"/>
    <n v="0.99"/>
    <n v="1"/>
    <s v="MPEG audio file"/>
    <n v="1"/>
    <x v="0"/>
    <n v="5"/>
    <s v="90’s Music"/>
    <n v="440"/>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1"/>
    <x v="134"/>
    <n v="215"/>
    <x v="259"/>
    <n v="2651"/>
    <x v="1368"/>
    <s v="G M Sumner"/>
    <n v="181159"/>
    <n v="0.99"/>
    <n v="1"/>
    <s v="MPEG audio file"/>
    <n v="1"/>
    <x v="0"/>
    <n v="1"/>
    <s v="Music"/>
    <n v="440"/>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5"/>
    <x v="83"/>
    <n v="223"/>
    <x v="156"/>
    <n v="2768"/>
    <x v="1369"/>
    <s v="NULL"/>
    <n v="242599"/>
    <n v="0.99"/>
    <n v="1"/>
    <s v="MPEG audio file"/>
    <n v="7"/>
    <x v="4"/>
    <n v="8"/>
    <s v="Music"/>
    <n v="453"/>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5"/>
    <x v="83"/>
    <n v="223"/>
    <x v="156"/>
    <n v="2768"/>
    <x v="1369"/>
    <s v="NULL"/>
    <n v="242599"/>
    <n v="0.99"/>
    <n v="1"/>
    <s v="MPEG audio file"/>
    <n v="7"/>
    <x v="4"/>
    <n v="11"/>
    <s v="Brazilian Music"/>
    <n v="453"/>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5"/>
    <x v="83"/>
    <n v="223"/>
    <x v="156"/>
    <n v="2768"/>
    <x v="1369"/>
    <s v="NULL"/>
    <n v="242599"/>
    <n v="0.99"/>
    <n v="1"/>
    <s v="MPEG audio file"/>
    <n v="7"/>
    <x v="4"/>
    <n v="1"/>
    <s v="Music"/>
    <n v="453"/>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5"/>
    <x v="83"/>
    <n v="222"/>
    <x v="183"/>
    <n v="2759"/>
    <x v="851"/>
    <s v="Tim Maia"/>
    <n v="158511"/>
    <n v="0.99"/>
    <n v="1"/>
    <s v="MPEG audio file"/>
    <n v="7"/>
    <x v="4"/>
    <n v="1"/>
    <s v="Music"/>
    <n v="452"/>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5"/>
    <x v="83"/>
    <n v="222"/>
    <x v="183"/>
    <n v="2759"/>
    <x v="851"/>
    <s v="Tim Maia"/>
    <n v="158511"/>
    <n v="0.99"/>
    <n v="1"/>
    <s v="MPEG audio file"/>
    <n v="7"/>
    <x v="4"/>
    <n v="8"/>
    <s v="Music"/>
    <n v="452"/>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2"/>
    <x v="132"/>
    <n v="216"/>
    <x v="253"/>
    <n v="2669"/>
    <x v="1370"/>
    <s v="Jagger/Richards"/>
    <n v="176013"/>
    <n v="0.99"/>
    <n v="1"/>
    <s v="MPEG audio file"/>
    <n v="1"/>
    <x v="0"/>
    <n v="8"/>
    <s v="Music"/>
    <n v="442"/>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2"/>
    <x v="132"/>
    <n v="216"/>
    <x v="253"/>
    <n v="2669"/>
    <x v="1370"/>
    <s v="Jagger/Richards"/>
    <n v="176013"/>
    <n v="0.99"/>
    <n v="1"/>
    <s v="MPEG audio file"/>
    <n v="1"/>
    <x v="0"/>
    <n v="1"/>
    <s v="Music"/>
    <n v="442"/>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3"/>
    <x v="128"/>
    <n v="219"/>
    <x v="236"/>
    <n v="2714"/>
    <x v="1345"/>
    <s v="The Tea Party"/>
    <n v="241867"/>
    <n v="0.99"/>
    <n v="1"/>
    <s v="MPEG audio file"/>
    <n v="4"/>
    <x v="3"/>
    <n v="8"/>
    <s v="Music"/>
    <n v="447"/>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3"/>
    <x v="128"/>
    <n v="219"/>
    <x v="236"/>
    <n v="2714"/>
    <x v="1345"/>
    <s v="The Tea Party"/>
    <n v="241867"/>
    <n v="0.99"/>
    <n v="1"/>
    <s v="MPEG audio file"/>
    <n v="4"/>
    <x v="3"/>
    <n v="5"/>
    <s v="90’s Music"/>
    <n v="447"/>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3"/>
    <x v="128"/>
    <n v="219"/>
    <x v="236"/>
    <n v="2714"/>
    <x v="1345"/>
    <s v="The Tea Party"/>
    <n v="241867"/>
    <n v="0.99"/>
    <n v="1"/>
    <s v="MPEG audio file"/>
    <n v="4"/>
    <x v="3"/>
    <n v="1"/>
    <s v="Music"/>
    <n v="447"/>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3"/>
    <x v="128"/>
    <n v="220"/>
    <x v="258"/>
    <n v="2723"/>
    <x v="1371"/>
    <s v="The Tea Party"/>
    <n v="177711"/>
    <n v="0.99"/>
    <n v="1"/>
    <s v="MPEG audio file"/>
    <n v="4"/>
    <x v="3"/>
    <n v="8"/>
    <s v="Music"/>
    <n v="448"/>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3"/>
    <x v="128"/>
    <n v="220"/>
    <x v="258"/>
    <n v="2723"/>
    <x v="1371"/>
    <s v="The Tea Party"/>
    <n v="177711"/>
    <n v="0.99"/>
    <n v="1"/>
    <s v="MPEG audio file"/>
    <n v="4"/>
    <x v="3"/>
    <n v="5"/>
    <s v="90’s Music"/>
    <n v="448"/>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3"/>
    <x v="128"/>
    <n v="220"/>
    <x v="258"/>
    <n v="2723"/>
    <x v="1371"/>
    <s v="The Tea Party"/>
    <n v="177711"/>
    <n v="0.99"/>
    <n v="1"/>
    <s v="MPEG audio file"/>
    <n v="4"/>
    <x v="3"/>
    <n v="1"/>
    <s v="Music"/>
    <n v="448"/>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1"/>
    <x v="134"/>
    <n v="215"/>
    <x v="259"/>
    <n v="2660"/>
    <x v="1372"/>
    <s v="G M Sumner"/>
    <n v="300512"/>
    <n v="0.99"/>
    <n v="1"/>
    <s v="MPEG audio file"/>
    <n v="1"/>
    <x v="0"/>
    <n v="8"/>
    <s v="Music"/>
    <n v="441"/>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1"/>
    <x v="134"/>
    <n v="215"/>
    <x v="259"/>
    <n v="2660"/>
    <x v="1372"/>
    <s v="G M Sumner"/>
    <n v="300512"/>
    <n v="0.99"/>
    <n v="1"/>
    <s v="MPEG audio file"/>
    <n v="1"/>
    <x v="0"/>
    <n v="1"/>
    <s v="Music"/>
    <n v="441"/>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1"/>
    <x v="134"/>
    <n v="215"/>
    <x v="259"/>
    <n v="2660"/>
    <x v="1372"/>
    <s v="G M Sumner"/>
    <n v="300512"/>
    <n v="0.99"/>
    <n v="1"/>
    <s v="MPEG audio file"/>
    <n v="1"/>
    <x v="0"/>
    <n v="5"/>
    <s v="90’s Music"/>
    <n v="441"/>
    <n v="1"/>
    <n v="82"/>
    <n v="28"/>
    <d v="2009-12-18T00:00:00"/>
    <s v="302 S 700 E"/>
    <s v="Salt Lake City"/>
    <x v="4"/>
    <n v="13.86"/>
    <n v="28"/>
    <s v="Julia"/>
    <s v="Barnett"/>
    <s v="302 S 700 E"/>
    <s v="Salt Lake City"/>
    <s v="USA"/>
    <s v="+1 (801) 531-7272"/>
    <n v="5"/>
    <n v="5"/>
    <s v="Steve"/>
    <s v="Johnson"/>
    <x v="1"/>
    <s v="Sales Support Agent"/>
    <n v="2"/>
    <s v="7727B 41 Ave"/>
    <s v="Calgary"/>
    <s v="Canada"/>
    <s v="1 (780) 836-9987"/>
    <s v="steve@chinookcorp.com"/>
    <s v="Sales Manager"/>
    <s v="Nancy"/>
    <s v="Edwards"/>
    <n v="59"/>
    <n v="20"/>
    <x v="0"/>
    <s v="December"/>
  </r>
  <r>
    <n v="144"/>
    <x v="101"/>
    <n v="221"/>
    <x v="182"/>
    <n v="2750"/>
    <x v="1373"/>
    <s v="Pete Townshend"/>
    <n v="338520"/>
    <n v="0.99"/>
    <n v="1"/>
    <s v="MPEG audio file"/>
    <n v="1"/>
    <x v="0"/>
    <n v="1"/>
    <s v="Music"/>
    <n v="451"/>
    <n v="1"/>
    <n v="82"/>
    <n v="28"/>
    <d v="2009-12-18T00:00:00"/>
    <s v="302 S 700 E"/>
    <s v="Salt Lake City"/>
    <x v="4"/>
    <n v="13.86"/>
    <n v="28"/>
    <s v="Julia"/>
    <s v="Barnett"/>
    <s v="302 S 700 E"/>
    <s v="Salt Lake City"/>
    <s v="USA"/>
    <s v="+1 (801) 531-7272"/>
    <n v="5"/>
    <n v="5"/>
    <s v="Steve"/>
    <s v="Johnson"/>
    <x v="1"/>
    <s v="Sales Support Agent"/>
    <n v="2"/>
    <s v="7727B 41 Ave"/>
    <s v="Calgary"/>
    <s v="Canada"/>
    <s v="1 (780) 836-9987"/>
    <s v="steve@chinookcorp.com"/>
    <s v="Sales Manager"/>
    <s v="Nancy"/>
    <s v="Edwards"/>
    <n v="59"/>
    <n v="20"/>
    <x v="0"/>
    <s v="December"/>
  </r>
  <r>
    <n v="144"/>
    <x v="101"/>
    <n v="221"/>
    <x v="182"/>
    <n v="2750"/>
    <x v="1373"/>
    <s v="Pete Townshend"/>
    <n v="338520"/>
    <n v="0.99"/>
    <n v="1"/>
    <s v="MPEG audio file"/>
    <n v="1"/>
    <x v="0"/>
    <n v="8"/>
    <s v="Music"/>
    <n v="451"/>
    <n v="1"/>
    <n v="82"/>
    <n v="28"/>
    <d v="2009-12-18T00:00:00"/>
    <s v="302 S 700 E"/>
    <s v="Salt Lake City"/>
    <x v="4"/>
    <n v="13.86"/>
    <n v="28"/>
    <s v="Julia"/>
    <s v="Barnett"/>
    <s v="302 S 700 E"/>
    <s v="Salt Lake City"/>
    <s v="USA"/>
    <s v="+1 (801) 531-7272"/>
    <n v="5"/>
    <n v="5"/>
    <s v="Steve"/>
    <s v="Johnson"/>
    <x v="1"/>
    <s v="Sales Support Agent"/>
    <n v="2"/>
    <s v="7727B 41 Ave"/>
    <s v="Calgary"/>
    <s v="Canada"/>
    <s v="1 (780) 836-9987"/>
    <s v="steve@chinookcorp.com"/>
    <s v="Sales Manager"/>
    <s v="Nancy"/>
    <s v="Edwards"/>
    <n v="59"/>
    <n v="20"/>
    <x v="0"/>
    <s v="December"/>
  </r>
  <r>
    <n v="144"/>
    <x v="101"/>
    <n v="221"/>
    <x v="182"/>
    <n v="2741"/>
    <x v="1374"/>
    <s v="John Entwistle/Pete Townshend"/>
    <n v="181890"/>
    <n v="0.99"/>
    <n v="1"/>
    <s v="MPEG audio file"/>
    <n v="1"/>
    <x v="0"/>
    <n v="1"/>
    <s v="Music"/>
    <n v="450"/>
    <n v="1"/>
    <n v="82"/>
    <n v="28"/>
    <d v="2009-12-18T00:00:00"/>
    <s v="302 S 700 E"/>
    <s v="Salt Lake City"/>
    <x v="4"/>
    <n v="13.86"/>
    <n v="28"/>
    <s v="Julia"/>
    <s v="Barnett"/>
    <s v="302 S 700 E"/>
    <s v="Salt Lake City"/>
    <s v="USA"/>
    <s v="+1 (801) 531-7272"/>
    <n v="5"/>
    <n v="5"/>
    <s v="Steve"/>
    <s v="Johnson"/>
    <x v="2"/>
    <s v="Sales Support Agent"/>
    <n v="2"/>
    <s v="7727B 41 Ave"/>
    <s v="Calgary"/>
    <s v="Canada"/>
    <s v="1 (780) 836-9987"/>
    <s v="steve@chinookcorp.com"/>
    <s v="Sales Manager"/>
    <s v="Nancy"/>
    <s v="Edwards"/>
    <n v="59"/>
    <n v="20"/>
    <x v="0"/>
    <s v="December"/>
  </r>
  <r>
    <n v="144"/>
    <x v="101"/>
    <n v="221"/>
    <x v="182"/>
    <n v="2741"/>
    <x v="1374"/>
    <s v="John Entwistle/Pete Townshend"/>
    <n v="181890"/>
    <n v="0.99"/>
    <n v="1"/>
    <s v="MPEG audio file"/>
    <n v="1"/>
    <x v="0"/>
    <n v="8"/>
    <s v="Music"/>
    <n v="450"/>
    <n v="1"/>
    <n v="82"/>
    <n v="28"/>
    <d v="2009-12-18T00:00:00"/>
    <s v="302 S 700 E"/>
    <s v="Salt Lake City"/>
    <x v="4"/>
    <n v="13.86"/>
    <n v="28"/>
    <s v="Julia"/>
    <s v="Barnett"/>
    <s v="302 S 700 E"/>
    <s v="Salt Lake City"/>
    <s v="USA"/>
    <s v="+1 (801) 531-7272"/>
    <n v="5"/>
    <n v="5"/>
    <s v="Steve"/>
    <s v="Johnson"/>
    <x v="2"/>
    <s v="Sales Support Agent"/>
    <n v="2"/>
    <s v="7727B 41 Ave"/>
    <s v="Calgary"/>
    <s v="Canada"/>
    <s v="1 (780) 836-9987"/>
    <s v="steve@chinookcorp.com"/>
    <s v="Sales Manager"/>
    <s v="Nancy"/>
    <s v="Edwards"/>
    <n v="59"/>
    <n v="20"/>
    <x v="0"/>
    <s v="December"/>
  </r>
  <r>
    <n v="142"/>
    <x v="132"/>
    <n v="217"/>
    <x v="254"/>
    <n v="2687"/>
    <x v="1375"/>
    <s v="De Beauport/Jagger/Richards"/>
    <n v="337266"/>
    <n v="0.99"/>
    <n v="1"/>
    <s v="MPEG audio file"/>
    <n v="1"/>
    <x v="0"/>
    <n v="1"/>
    <s v="Music"/>
    <n v="444"/>
    <n v="1"/>
    <n v="82"/>
    <n v="28"/>
    <d v="2009-12-18T00:00:00"/>
    <s v="302 S 700 E"/>
    <s v="Salt Lake City"/>
    <x v="4"/>
    <n v="13.86"/>
    <n v="28"/>
    <s v="Julia"/>
    <s v="Barnett"/>
    <s v="302 S 700 E"/>
    <s v="Salt Lake City"/>
    <s v="USA"/>
    <s v="+1 (801) 531-7272"/>
    <n v="5"/>
    <n v="5"/>
    <s v="Steve"/>
    <s v="Johnson"/>
    <x v="2"/>
    <s v="Sales Support Agent"/>
    <n v="2"/>
    <s v="7727B 41 Ave"/>
    <s v="Calgary"/>
    <s v="Canada"/>
    <s v="1 (780) 836-9987"/>
    <s v="steve@chinookcorp.com"/>
    <s v="Sales Manager"/>
    <s v="Nancy"/>
    <s v="Edwards"/>
    <n v="59"/>
    <n v="20"/>
    <x v="0"/>
    <s v="December"/>
  </r>
  <r>
    <n v="142"/>
    <x v="132"/>
    <n v="217"/>
    <x v="254"/>
    <n v="2687"/>
    <x v="1375"/>
    <s v="De Beauport/Jagger/Richards"/>
    <n v="337266"/>
    <n v="0.99"/>
    <n v="1"/>
    <s v="MPEG audio file"/>
    <n v="1"/>
    <x v="0"/>
    <n v="8"/>
    <s v="Music"/>
    <n v="444"/>
    <n v="1"/>
    <n v="82"/>
    <n v="28"/>
    <d v="2009-12-18T00:00:00"/>
    <s v="302 S 700 E"/>
    <s v="Salt Lake City"/>
    <x v="4"/>
    <n v="13.86"/>
    <n v="28"/>
    <s v="Julia"/>
    <s v="Barnett"/>
    <s v="302 S 700 E"/>
    <s v="Salt Lake City"/>
    <s v="USA"/>
    <s v="+1 (801) 531-7272"/>
    <n v="5"/>
    <n v="5"/>
    <s v="Steve"/>
    <s v="Johnson"/>
    <x v="1"/>
    <s v="Sales Support Agent"/>
    <n v="2"/>
    <s v="7727B 41 Ave"/>
    <s v="Calgary"/>
    <s v="Canada"/>
    <s v="1 (780) 836-9987"/>
    <s v="steve@chinookcorp.com"/>
    <s v="Sales Manager"/>
    <s v="Nancy"/>
    <s v="Edwards"/>
    <n v="59"/>
    <n v="20"/>
    <x v="0"/>
    <s v="December"/>
  </r>
  <r>
    <n v="142"/>
    <x v="132"/>
    <n v="217"/>
    <x v="254"/>
    <n v="2687"/>
    <x v="1375"/>
    <s v="De Beauport/Jagger/Richards"/>
    <n v="337266"/>
    <n v="0.99"/>
    <n v="1"/>
    <s v="MPEG audio file"/>
    <n v="1"/>
    <x v="0"/>
    <n v="5"/>
    <s v="90’s Music"/>
    <n v="444"/>
    <n v="1"/>
    <n v="82"/>
    <n v="28"/>
    <d v="2009-12-18T00:00:00"/>
    <s v="302 S 700 E"/>
    <s v="Salt Lake City"/>
    <x v="4"/>
    <n v="13.86"/>
    <n v="28"/>
    <s v="Julia"/>
    <s v="Barnett"/>
    <s v="302 S 700 E"/>
    <s v="Salt Lake City"/>
    <s v="USA"/>
    <s v="+1 (801) 531-7272"/>
    <n v="5"/>
    <n v="5"/>
    <s v="Steve"/>
    <s v="Johnson"/>
    <x v="1"/>
    <s v="Sales Support Agent"/>
    <n v="2"/>
    <s v="7727B 41 Ave"/>
    <s v="Calgary"/>
    <s v="Canada"/>
    <s v="1 (780) 836-9987"/>
    <s v="steve@chinookcorp.com"/>
    <s v="Sales Manager"/>
    <s v="Nancy"/>
    <s v="Edwards"/>
    <n v="59"/>
    <n v="20"/>
    <x v="0"/>
    <s v="December"/>
  </r>
  <r>
    <n v="142"/>
    <x v="132"/>
    <n v="218"/>
    <x v="255"/>
    <n v="2696"/>
    <x v="1376"/>
    <s v="Jagger/Richards"/>
    <n v="327418"/>
    <n v="0.99"/>
    <n v="1"/>
    <s v="MPEG audio file"/>
    <n v="1"/>
    <x v="0"/>
    <n v="8"/>
    <s v="Music"/>
    <n v="445"/>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2"/>
    <x v="132"/>
    <n v="218"/>
    <x v="255"/>
    <n v="2696"/>
    <x v="1376"/>
    <s v="Jagger/Richards"/>
    <n v="327418"/>
    <n v="0.99"/>
    <n v="1"/>
    <s v="MPEG audio file"/>
    <n v="1"/>
    <x v="0"/>
    <n v="5"/>
    <s v="90’s Music"/>
    <n v="445"/>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2"/>
    <x v="132"/>
    <n v="218"/>
    <x v="255"/>
    <n v="2696"/>
    <x v="1376"/>
    <s v="Jagger/Richards"/>
    <n v="327418"/>
    <n v="0.99"/>
    <n v="1"/>
    <s v="MPEG audio file"/>
    <n v="1"/>
    <x v="0"/>
    <n v="1"/>
    <s v="Music"/>
    <n v="445"/>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3"/>
    <x v="128"/>
    <n v="219"/>
    <x v="236"/>
    <n v="2705"/>
    <x v="1377"/>
    <s v="The Tea Party"/>
    <n v="277968"/>
    <n v="0.99"/>
    <n v="1"/>
    <s v="MPEG audio file"/>
    <n v="4"/>
    <x v="3"/>
    <n v="8"/>
    <s v="Music"/>
    <n v="446"/>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3"/>
    <x v="128"/>
    <n v="219"/>
    <x v="236"/>
    <n v="2705"/>
    <x v="1377"/>
    <s v="The Tea Party"/>
    <n v="277968"/>
    <n v="0.99"/>
    <n v="1"/>
    <s v="MPEG audio file"/>
    <n v="4"/>
    <x v="3"/>
    <n v="1"/>
    <s v="Music"/>
    <n v="446"/>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2"/>
    <x v="132"/>
    <n v="217"/>
    <x v="254"/>
    <n v="2678"/>
    <x v="1378"/>
    <s v="Jagger/Richards"/>
    <n v="382119"/>
    <n v="0.99"/>
    <n v="1"/>
    <s v="MPEG audio file"/>
    <n v="1"/>
    <x v="0"/>
    <n v="1"/>
    <s v="Music"/>
    <n v="443"/>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2"/>
    <x v="132"/>
    <n v="217"/>
    <x v="254"/>
    <n v="2678"/>
    <x v="1378"/>
    <s v="Jagger/Richards"/>
    <n v="382119"/>
    <n v="0.99"/>
    <n v="1"/>
    <s v="MPEG audio file"/>
    <n v="1"/>
    <x v="0"/>
    <n v="8"/>
    <s v="Music"/>
    <n v="443"/>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2"/>
    <x v="132"/>
    <n v="217"/>
    <x v="254"/>
    <n v="2678"/>
    <x v="1378"/>
    <s v="Jagger/Richards"/>
    <n v="382119"/>
    <n v="0.99"/>
    <n v="1"/>
    <s v="MPEG audio file"/>
    <n v="1"/>
    <x v="0"/>
    <n v="5"/>
    <s v="90’s Music"/>
    <n v="443"/>
    <n v="1"/>
    <n v="82"/>
    <n v="28"/>
    <d v="2009-12-18T00:00:00"/>
    <s v="302 S 700 E"/>
    <s v="Salt Lake City"/>
    <x v="4"/>
    <n v="13.86"/>
    <n v="28"/>
    <s v="Julia"/>
    <s v="Barnett"/>
    <s v="302 S 700 E"/>
    <s v="Salt Lake City"/>
    <s v="USA"/>
    <s v="+1 (801) 531-7272"/>
    <n v="5"/>
    <n v="5"/>
    <s v="Steve"/>
    <s v="Johnson"/>
    <x v="0"/>
    <s v="Sales Support Agent"/>
    <n v="2"/>
    <s v="7727B 41 Ave"/>
    <s v="Calgary"/>
    <s v="Canada"/>
    <s v="1 (780) 836-9987"/>
    <s v="steve@chinookcorp.com"/>
    <s v="Sales Manager"/>
    <s v="Nancy"/>
    <s v="Edwards"/>
    <n v="59"/>
    <n v="20"/>
    <x v="0"/>
    <s v="December"/>
  </r>
  <r>
    <n v="144"/>
    <x v="101"/>
    <n v="221"/>
    <x v="182"/>
    <n v="2732"/>
    <x v="1379"/>
    <s v="Pete Townshend, Roger Daltrey"/>
    <n v="161253"/>
    <n v="0.99"/>
    <n v="1"/>
    <s v="MPEG audio file"/>
    <n v="1"/>
    <x v="0"/>
    <n v="8"/>
    <s v="Music"/>
    <n v="449"/>
    <n v="1"/>
    <n v="82"/>
    <n v="28"/>
    <d v="2009-12-18T00:00:00"/>
    <s v="302 S 700 E"/>
    <s v="Salt Lake City"/>
    <x v="4"/>
    <n v="13.86"/>
    <n v="28"/>
    <s v="Julia"/>
    <s v="Barnett"/>
    <s v="302 S 700 E"/>
    <s v="Salt Lake City"/>
    <s v="USA"/>
    <s v="+1 (801) 531-7272"/>
    <n v="5"/>
    <n v="5"/>
    <s v="Steve"/>
    <s v="Johnson"/>
    <x v="1"/>
    <s v="Sales Support Agent"/>
    <n v="2"/>
    <s v="7727B 41 Ave"/>
    <s v="Calgary"/>
    <s v="Canada"/>
    <s v="1 (780) 836-9987"/>
    <s v="steve@chinookcorp.com"/>
    <s v="Sales Manager"/>
    <s v="Nancy"/>
    <s v="Edwards"/>
    <n v="59"/>
    <n v="20"/>
    <x v="0"/>
    <s v="December"/>
  </r>
  <r>
    <n v="144"/>
    <x v="101"/>
    <n v="221"/>
    <x v="182"/>
    <n v="2732"/>
    <x v="1379"/>
    <s v="Pete Townshend, Roger Daltrey"/>
    <n v="161253"/>
    <n v="0.99"/>
    <n v="1"/>
    <s v="MPEG audio file"/>
    <n v="1"/>
    <x v="0"/>
    <n v="1"/>
    <s v="Music"/>
    <n v="449"/>
    <n v="1"/>
    <n v="82"/>
    <n v="28"/>
    <d v="2009-12-18T00:00:00"/>
    <s v="302 S 700 E"/>
    <s v="Salt Lake City"/>
    <x v="4"/>
    <n v="13.86"/>
    <n v="28"/>
    <s v="Julia"/>
    <s v="Barnett"/>
    <s v="302 S 700 E"/>
    <s v="Salt Lake City"/>
    <s v="USA"/>
    <s v="+1 (801) 531-7272"/>
    <n v="5"/>
    <n v="5"/>
    <s v="Steve"/>
    <s v="Johnson"/>
    <x v="1"/>
    <s v="Sales Support Agent"/>
    <n v="2"/>
    <s v="7727B 41 Ave"/>
    <s v="Calgary"/>
    <s v="Canada"/>
    <s v="1 (780) 836-9987"/>
    <s v="steve@chinookcorp.com"/>
    <s v="Sales Manager"/>
    <s v="Nancy"/>
    <s v="Edwards"/>
    <n v="59"/>
    <n v="20"/>
    <x v="0"/>
    <s v="December"/>
  </r>
  <r>
    <n v="17"/>
    <x v="10"/>
    <n v="23"/>
    <x v="12"/>
    <n v="229"/>
    <x v="171"/>
    <s v="NULL"/>
    <n v="162429"/>
    <n v="0.99"/>
    <n v="1"/>
    <s v="MPEG audio file"/>
    <n v="7"/>
    <x v="4"/>
    <n v="1"/>
    <s v="Music"/>
    <n v="616"/>
    <n v="1"/>
    <n v="115"/>
    <n v="26"/>
    <d v="2010-05-14T00:00:00"/>
    <s v="2211 W Berry Street"/>
    <s v="Fort Worth"/>
    <x v="4"/>
    <n v="5.94"/>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1"/>
    <s v="May"/>
  </r>
  <r>
    <n v="17"/>
    <x v="10"/>
    <n v="23"/>
    <x v="12"/>
    <n v="245"/>
    <x v="1380"/>
    <s v="NULL"/>
    <n v="383059"/>
    <n v="0.99"/>
    <n v="1"/>
    <s v="MPEG audio file"/>
    <n v="7"/>
    <x v="4"/>
    <n v="8"/>
    <s v="Music"/>
    <n v="620"/>
    <n v="1"/>
    <n v="115"/>
    <n v="26"/>
    <d v="2010-05-14T00:00:00"/>
    <s v="2211 W Berry Street"/>
    <s v="Fort Worth"/>
    <x v="4"/>
    <n v="5.94"/>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1"/>
    <s v="May"/>
  </r>
  <r>
    <n v="17"/>
    <x v="10"/>
    <n v="23"/>
    <x v="12"/>
    <n v="245"/>
    <x v="1380"/>
    <s v="NULL"/>
    <n v="383059"/>
    <n v="0.99"/>
    <n v="1"/>
    <s v="MPEG audio file"/>
    <n v="7"/>
    <x v="4"/>
    <n v="1"/>
    <s v="Music"/>
    <n v="620"/>
    <n v="1"/>
    <n v="115"/>
    <n v="26"/>
    <d v="2010-05-14T00:00:00"/>
    <s v="2211 W Berry Street"/>
    <s v="Fort Worth"/>
    <x v="4"/>
    <n v="5.94"/>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1"/>
    <s v="May"/>
  </r>
  <r>
    <n v="113"/>
    <x v="48"/>
    <n v="168"/>
    <x v="149"/>
    <n v="2069"/>
    <x v="267"/>
    <s v="Herbert Vianna"/>
    <n v="192653"/>
    <n v="0.99"/>
    <n v="1"/>
    <s v="MPEG audio file"/>
    <n v="7"/>
    <x v="4"/>
    <n v="8"/>
    <s v="Music"/>
    <n v="914"/>
    <n v="1"/>
    <n v="169"/>
    <n v="29"/>
    <d v="2011-01-15T00:00:00"/>
    <s v="796 Dundas Street West"/>
    <s v="Toronto"/>
    <x v="3"/>
    <n v="1.98"/>
    <n v="29"/>
    <s v="Robert"/>
    <s v="Brown"/>
    <s v="796 Dundas Street West"/>
    <s v="Toronto"/>
    <s v="Canada"/>
    <s v="+1 (416) 363-8888"/>
    <n v="3"/>
    <n v="3"/>
    <s v="Jane"/>
    <s v="Peacock"/>
    <x v="1"/>
    <s v="Sales Support Agent"/>
    <n v="2"/>
    <s v="1111 6 Ave SW"/>
    <s v="Calgary"/>
    <s v="Canada"/>
    <s v="+1 (403) 262-3443"/>
    <s v="jane@chinookcorp.com"/>
    <s v="Sales Manager"/>
    <s v="Nancy"/>
    <s v="Edwards"/>
    <n v="51"/>
    <n v="22"/>
    <x v="2"/>
    <s v="January"/>
  </r>
  <r>
    <n v="113"/>
    <x v="48"/>
    <n v="168"/>
    <x v="149"/>
    <n v="2067"/>
    <x v="1299"/>
    <s v="Herbert Vianna"/>
    <n v="183588"/>
    <n v="0.99"/>
    <n v="1"/>
    <s v="MPEG audio file"/>
    <n v="7"/>
    <x v="4"/>
    <n v="8"/>
    <s v="Music"/>
    <n v="913"/>
    <n v="1"/>
    <n v="169"/>
    <n v="29"/>
    <d v="2011-01-15T00:00:00"/>
    <s v="796 Dundas Street West"/>
    <s v="Toronto"/>
    <x v="3"/>
    <n v="1.98"/>
    <n v="29"/>
    <s v="Robert"/>
    <s v="Brown"/>
    <s v="796 Dundas Street West"/>
    <s v="Toronto"/>
    <s v="Canada"/>
    <s v="+1 (416) 363-8888"/>
    <n v="3"/>
    <n v="3"/>
    <s v="Jane"/>
    <s v="Peacock"/>
    <x v="1"/>
    <s v="Sales Support Agent"/>
    <n v="2"/>
    <s v="1111 6 Ave SW"/>
    <s v="Calgary"/>
    <s v="Canada"/>
    <s v="+1 (403) 262-3443"/>
    <s v="jane@chinookcorp.com"/>
    <s v="Sales Manager"/>
    <s v="Nancy"/>
    <s v="Edwards"/>
    <n v="51"/>
    <n v="22"/>
    <x v="2"/>
    <s v="January"/>
  </r>
  <r>
    <n v="113"/>
    <x v="48"/>
    <n v="168"/>
    <x v="149"/>
    <n v="2067"/>
    <x v="1299"/>
    <s v="Herbert Vianna"/>
    <n v="183588"/>
    <n v="0.99"/>
    <n v="1"/>
    <s v="MPEG audio file"/>
    <n v="7"/>
    <x v="4"/>
    <n v="1"/>
    <s v="Music"/>
    <n v="913"/>
    <n v="1"/>
    <n v="169"/>
    <n v="29"/>
    <d v="2011-01-15T00:00:00"/>
    <s v="796 Dundas Street West"/>
    <s v="Toronto"/>
    <x v="3"/>
    <n v="1.98"/>
    <n v="29"/>
    <s v="Robert"/>
    <s v="Brown"/>
    <s v="796 Dundas Street West"/>
    <s v="Toronto"/>
    <s v="Canada"/>
    <s v="+1 (416) 363-8888"/>
    <n v="3"/>
    <n v="3"/>
    <s v="Jane"/>
    <s v="Peacock"/>
    <x v="1"/>
    <s v="Sales Support Agent"/>
    <n v="2"/>
    <s v="1111 6 Ave SW"/>
    <s v="Calgary"/>
    <s v="Canada"/>
    <s v="+1 (403) 262-3443"/>
    <s v="jane@chinookcorp.com"/>
    <s v="Sales Manager"/>
    <s v="Nancy"/>
    <s v="Edwards"/>
    <n v="51"/>
    <n v="22"/>
    <x v="2"/>
    <s v="January"/>
  </r>
  <r>
    <n v="81"/>
    <x v="26"/>
    <n v="73"/>
    <x v="45"/>
    <n v="1118"/>
    <x v="347"/>
    <s v="Gilberto Gil"/>
    <n v="270550"/>
    <n v="0.99"/>
    <n v="1"/>
    <s v="MPEG audio file"/>
    <n v="7"/>
    <x v="4"/>
    <n v="8"/>
    <s v="Music"/>
    <n v="1332"/>
    <n v="1"/>
    <n v="246"/>
    <n v="34"/>
    <d v="2011-12-22T00:00:00"/>
    <s v="Rua da Assunção 53"/>
    <s v="Lisbon"/>
    <x v="11"/>
    <n v="1.98"/>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2"/>
    <s v="December"/>
  </r>
  <r>
    <n v="81"/>
    <x v="26"/>
    <n v="73"/>
    <x v="45"/>
    <n v="1118"/>
    <x v="347"/>
    <s v="Gilberto Gil"/>
    <n v="270550"/>
    <n v="0.99"/>
    <n v="1"/>
    <s v="MPEG audio file"/>
    <n v="7"/>
    <x v="4"/>
    <n v="5"/>
    <s v="90’s Music"/>
    <n v="1332"/>
    <n v="1"/>
    <n v="246"/>
    <n v="34"/>
    <d v="2011-12-22T00:00:00"/>
    <s v="Rua da Assunção 53"/>
    <s v="Lisbon"/>
    <x v="11"/>
    <n v="1.98"/>
    <n v="34"/>
    <s v="João"/>
    <s v="Fernandes"/>
    <s v="Rua da Assunção 53"/>
    <s v="Lisbon"/>
    <s v="Portugal"/>
    <s v="+351 (213) 466-111"/>
    <n v="4"/>
    <n v="4"/>
    <s v="Margaret"/>
    <s v="Park"/>
    <x v="1"/>
    <s v="Sales Support Agent"/>
    <n v="2"/>
    <s v="683 10 Street SW"/>
    <s v="Calgary"/>
    <s v="Canada"/>
    <s v="+1 (403) 263-4423"/>
    <s v="margaret@chinookcorp.com"/>
    <s v="Sales Manager"/>
    <s v="Nancy"/>
    <s v="Edwards"/>
    <n v="77"/>
    <n v="21"/>
    <x v="2"/>
    <s v="December"/>
  </r>
  <r>
    <n v="81"/>
    <x v="26"/>
    <n v="73"/>
    <x v="45"/>
    <n v="1120"/>
    <x v="349"/>
    <s v="Gilberto Gil"/>
    <n v="218070"/>
    <n v="0.99"/>
    <n v="1"/>
    <s v="MPEG audio file"/>
    <n v="7"/>
    <x v="4"/>
    <n v="1"/>
    <s v="Music"/>
    <n v="1333"/>
    <n v="1"/>
    <n v="247"/>
    <n v="36"/>
    <d v="2011-12-23T00:00:00"/>
    <s v="Tauentzienstraße 8"/>
    <s v="Berlin"/>
    <x v="0"/>
    <n v="3.96"/>
    <n v="36"/>
    <s v="Hannah"/>
    <s v="Schneider"/>
    <s v="Tauentzienstraße 8"/>
    <s v="Berlin"/>
    <s v="Germany"/>
    <s v="+49 030 26550280"/>
    <n v="5"/>
    <n v="5"/>
    <s v="Steve"/>
    <s v="Johnson"/>
    <x v="1"/>
    <s v="Sales Support Agent"/>
    <n v="2"/>
    <s v="7727B 41 Ave"/>
    <s v="Calgary"/>
    <s v="Canada"/>
    <s v="1 (780) 836-9987"/>
    <s v="steve@chinookcorp.com"/>
    <s v="Sales Manager"/>
    <s v="Nancy"/>
    <s v="Edwards"/>
    <n v="59"/>
    <n v="20"/>
    <x v="2"/>
    <s v="December"/>
  </r>
  <r>
    <n v="81"/>
    <x v="26"/>
    <n v="73"/>
    <x v="45"/>
    <n v="1120"/>
    <x v="349"/>
    <s v="Gilberto Gil"/>
    <n v="218070"/>
    <n v="0.99"/>
    <n v="1"/>
    <s v="MPEG audio file"/>
    <n v="7"/>
    <x v="4"/>
    <n v="5"/>
    <s v="90’s Music"/>
    <n v="1333"/>
    <n v="1"/>
    <n v="247"/>
    <n v="36"/>
    <d v="2011-12-23T00:00:00"/>
    <s v="Tauentzienstraße 8"/>
    <s v="Berlin"/>
    <x v="0"/>
    <n v="3.96"/>
    <n v="36"/>
    <s v="Hannah"/>
    <s v="Schneider"/>
    <s v="Tauentzienstraße 8"/>
    <s v="Berlin"/>
    <s v="Germany"/>
    <s v="+49 030 26550280"/>
    <n v="5"/>
    <n v="5"/>
    <s v="Steve"/>
    <s v="Johnson"/>
    <x v="2"/>
    <s v="Sales Support Agent"/>
    <n v="2"/>
    <s v="7727B 41 Ave"/>
    <s v="Calgary"/>
    <s v="Canada"/>
    <s v="1 (780) 836-9987"/>
    <s v="steve@chinookcorp.com"/>
    <s v="Sales Manager"/>
    <s v="Nancy"/>
    <s v="Edwards"/>
    <n v="59"/>
    <n v="20"/>
    <x v="2"/>
    <s v="December"/>
  </r>
  <r>
    <n v="87"/>
    <x v="92"/>
    <n v="88"/>
    <x v="170"/>
    <n v="1126"/>
    <x v="1381"/>
    <s v="Sully Erna"/>
    <n v="260884"/>
    <n v="0.99"/>
    <n v="1"/>
    <s v="MPEG audio file"/>
    <n v="3"/>
    <x v="2"/>
    <n v="8"/>
    <s v="Music"/>
    <n v="1336"/>
    <n v="1"/>
    <n v="247"/>
    <n v="36"/>
    <d v="2011-12-23T00:00:00"/>
    <s v="Tauentzienstraße 8"/>
    <s v="Berlin"/>
    <x v="0"/>
    <n v="3.96"/>
    <n v="36"/>
    <s v="Hannah"/>
    <s v="Schneider"/>
    <s v="Tauentzienstraße 8"/>
    <s v="Berlin"/>
    <s v="Germany"/>
    <s v="+49 030 26550280"/>
    <n v="5"/>
    <n v="5"/>
    <s v="Steve"/>
    <s v="Johnson"/>
    <x v="2"/>
    <s v="Sales Support Agent"/>
    <n v="2"/>
    <s v="7727B 41 Ave"/>
    <s v="Calgary"/>
    <s v="Canada"/>
    <s v="1 (780) 836-9987"/>
    <s v="steve@chinookcorp.com"/>
    <s v="Sales Manager"/>
    <s v="Nancy"/>
    <s v="Edwards"/>
    <n v="59"/>
    <n v="20"/>
    <x v="2"/>
    <s v="December"/>
  </r>
  <r>
    <n v="87"/>
    <x v="92"/>
    <n v="88"/>
    <x v="170"/>
    <n v="1126"/>
    <x v="1381"/>
    <s v="Sully Erna"/>
    <n v="260884"/>
    <n v="0.99"/>
    <n v="1"/>
    <s v="MPEG audio file"/>
    <n v="3"/>
    <x v="2"/>
    <n v="1"/>
    <s v="Music"/>
    <n v="1336"/>
    <n v="1"/>
    <n v="247"/>
    <n v="36"/>
    <d v="2011-12-23T00:00:00"/>
    <s v="Tauentzienstraße 8"/>
    <s v="Berlin"/>
    <x v="0"/>
    <n v="3.96"/>
    <n v="36"/>
    <s v="Hannah"/>
    <s v="Schneider"/>
    <s v="Tauentzienstraße 8"/>
    <s v="Berlin"/>
    <s v="Germany"/>
    <s v="+49 030 26550280"/>
    <n v="5"/>
    <n v="5"/>
    <s v="Steve"/>
    <s v="Johnson"/>
    <x v="2"/>
    <s v="Sales Support Agent"/>
    <n v="2"/>
    <s v="7727B 41 Ave"/>
    <s v="Calgary"/>
    <s v="Canada"/>
    <s v="1 (780) 836-9987"/>
    <s v="steve@chinookcorp.com"/>
    <s v="Sales Manager"/>
    <s v="Nancy"/>
    <s v="Edwards"/>
    <n v="59"/>
    <n v="20"/>
    <x v="2"/>
    <s v="December"/>
  </r>
  <r>
    <n v="87"/>
    <x v="92"/>
    <n v="88"/>
    <x v="170"/>
    <n v="1122"/>
    <x v="348"/>
    <s v="Sully Erna"/>
    <n v="216006"/>
    <n v="0.99"/>
    <n v="1"/>
    <s v="MPEG audio file"/>
    <n v="3"/>
    <x v="2"/>
    <n v="1"/>
    <s v="Music"/>
    <n v="1334"/>
    <n v="1"/>
    <n v="247"/>
    <n v="36"/>
    <d v="2011-12-23T00:00:00"/>
    <s v="Tauentzienstraße 8"/>
    <s v="Berlin"/>
    <x v="0"/>
    <n v="3.96"/>
    <n v="36"/>
    <s v="Hannah"/>
    <s v="Schneider"/>
    <s v="Tauentzienstraße 8"/>
    <s v="Berlin"/>
    <s v="Germany"/>
    <s v="+49 030 26550280"/>
    <n v="5"/>
    <n v="5"/>
    <s v="Steve"/>
    <s v="Johnson"/>
    <x v="2"/>
    <s v="Sales Support Agent"/>
    <n v="2"/>
    <s v="7727B 41 Ave"/>
    <s v="Calgary"/>
    <s v="Canada"/>
    <s v="1 (780) 836-9987"/>
    <s v="steve@chinookcorp.com"/>
    <s v="Sales Manager"/>
    <s v="Nancy"/>
    <s v="Edwards"/>
    <n v="59"/>
    <n v="20"/>
    <x v="2"/>
    <s v="December"/>
  </r>
  <r>
    <n v="87"/>
    <x v="92"/>
    <n v="88"/>
    <x v="170"/>
    <n v="1124"/>
    <x v="1382"/>
    <s v="Sully Erna"/>
    <n v="248607"/>
    <n v="0.99"/>
    <n v="1"/>
    <s v="MPEG audio file"/>
    <n v="3"/>
    <x v="2"/>
    <n v="8"/>
    <s v="Music"/>
    <n v="1335"/>
    <n v="1"/>
    <n v="247"/>
    <n v="36"/>
    <d v="2011-12-23T00:00:00"/>
    <s v="Tauentzienstraße 8"/>
    <s v="Berlin"/>
    <x v="0"/>
    <n v="3.96"/>
    <n v="36"/>
    <s v="Hannah"/>
    <s v="Schneider"/>
    <s v="Tauentzienstraße 8"/>
    <s v="Berlin"/>
    <s v="Germany"/>
    <s v="+49 030 26550280"/>
    <n v="5"/>
    <n v="5"/>
    <s v="Steve"/>
    <s v="Johnson"/>
    <x v="1"/>
    <s v="Sales Support Agent"/>
    <n v="2"/>
    <s v="7727B 41 Ave"/>
    <s v="Calgary"/>
    <s v="Canada"/>
    <s v="1 (780) 836-9987"/>
    <s v="steve@chinookcorp.com"/>
    <s v="Sales Manager"/>
    <s v="Nancy"/>
    <s v="Edwards"/>
    <n v="59"/>
    <n v="20"/>
    <x v="2"/>
    <s v="December"/>
  </r>
  <r>
    <n v="87"/>
    <x v="92"/>
    <n v="88"/>
    <x v="170"/>
    <n v="1124"/>
    <x v="1382"/>
    <s v="Sully Erna"/>
    <n v="248607"/>
    <n v="0.99"/>
    <n v="1"/>
    <s v="MPEG audio file"/>
    <n v="3"/>
    <x v="2"/>
    <n v="1"/>
    <s v="Music"/>
    <n v="1335"/>
    <n v="1"/>
    <n v="247"/>
    <n v="36"/>
    <d v="2011-12-23T00:00:00"/>
    <s v="Tauentzienstraße 8"/>
    <s v="Berlin"/>
    <x v="0"/>
    <n v="3.96"/>
    <n v="36"/>
    <s v="Hannah"/>
    <s v="Schneider"/>
    <s v="Tauentzienstraße 8"/>
    <s v="Berlin"/>
    <s v="Germany"/>
    <s v="+49 030 26550280"/>
    <n v="5"/>
    <n v="5"/>
    <s v="Steve"/>
    <s v="Johnson"/>
    <x v="1"/>
    <s v="Sales Support Agent"/>
    <n v="2"/>
    <s v="7727B 41 Ave"/>
    <s v="Calgary"/>
    <s v="Canada"/>
    <s v="1 (780) 836-9987"/>
    <s v="steve@chinookcorp.com"/>
    <s v="Sales Manager"/>
    <s v="Nancy"/>
    <s v="Edwards"/>
    <n v="59"/>
    <n v="20"/>
    <x v="2"/>
    <s v="December"/>
  </r>
  <r>
    <n v="90"/>
    <x v="34"/>
    <n v="107"/>
    <x v="54"/>
    <n v="1346"/>
    <x v="358"/>
    <s v="Steve Harris"/>
    <n v="252891"/>
    <n v="0.99"/>
    <n v="1"/>
    <s v="MPEG audio file"/>
    <n v="3"/>
    <x v="2"/>
    <n v="8"/>
    <s v="Music"/>
    <n v="1368"/>
    <n v="1"/>
    <n v="252"/>
    <n v="11"/>
    <d v="2012-01-22T00:00:00"/>
    <s v="Av. Paulista, 2022"/>
    <s v="São Paulo"/>
    <x v="10"/>
    <n v="1.98"/>
    <n v="11"/>
    <s v="Alexandre"/>
    <s v="Rocha"/>
    <s v="Av. Paulista, 2022"/>
    <s v="São Paulo"/>
    <s v="Brazil"/>
    <s v="+55 (11) 3055-3278"/>
    <n v="5"/>
    <n v="5"/>
    <s v="Steve"/>
    <s v="Johnson"/>
    <x v="1"/>
    <s v="Sales Support Agent"/>
    <n v="2"/>
    <s v="7727B 41 Ave"/>
    <s v="Calgary"/>
    <s v="Canada"/>
    <s v="1 (780) 836-9987"/>
    <s v="steve@chinookcorp.com"/>
    <s v="Sales Manager"/>
    <s v="Nancy"/>
    <s v="Edwards"/>
    <n v="59"/>
    <n v="20"/>
    <x v="3"/>
    <s v="January"/>
  </r>
  <r>
    <n v="267"/>
    <x v="145"/>
    <n v="338"/>
    <x v="279"/>
    <n v="3494"/>
    <x v="1383"/>
    <s v="Carl Nielsen"/>
    <n v="286998"/>
    <n v="0.99"/>
    <n v="2"/>
    <s v="Protected AAC audio file"/>
    <n v="24"/>
    <x v="13"/>
    <n v="8"/>
    <s v="Music"/>
    <n v="1726"/>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267"/>
    <x v="145"/>
    <n v="338"/>
    <x v="279"/>
    <n v="3494"/>
    <x v="1383"/>
    <s v="Carl Nielsen"/>
    <n v="286998"/>
    <n v="0.99"/>
    <n v="2"/>
    <s v="Protected AAC audio file"/>
    <n v="24"/>
    <x v="13"/>
    <n v="12"/>
    <s v="Classical"/>
    <n v="1726"/>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267"/>
    <x v="145"/>
    <n v="338"/>
    <x v="279"/>
    <n v="3494"/>
    <x v="1383"/>
    <s v="Carl Nielsen"/>
    <n v="286998"/>
    <n v="0.99"/>
    <n v="2"/>
    <s v="Protected AAC audio file"/>
    <n v="24"/>
    <x v="13"/>
    <n v="13"/>
    <s v="Classical 101 - Deep Cuts"/>
    <n v="1726"/>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267"/>
    <x v="145"/>
    <n v="338"/>
    <x v="279"/>
    <n v="3494"/>
    <x v="1383"/>
    <s v="Carl Nielsen"/>
    <n v="286998"/>
    <n v="0.99"/>
    <n v="2"/>
    <s v="Protected AAC audio file"/>
    <n v="24"/>
    <x v="13"/>
    <n v="1"/>
    <s v="Music"/>
    <n v="1726"/>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257"/>
    <x v="146"/>
    <n v="327"/>
    <x v="280"/>
    <n v="3482"/>
    <x v="1384"/>
    <s v="Johann Sebastian Bach"/>
    <n v="225933"/>
    <n v="0.99"/>
    <n v="2"/>
    <s v="Protected AAC audio file"/>
    <n v="24"/>
    <x v="13"/>
    <n v="1"/>
    <s v="Music"/>
    <n v="1724"/>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257"/>
    <x v="146"/>
    <n v="327"/>
    <x v="280"/>
    <n v="3482"/>
    <x v="1384"/>
    <s v="Johann Sebastian Bach"/>
    <n v="225933"/>
    <n v="0.99"/>
    <n v="2"/>
    <s v="Protected AAC audio file"/>
    <n v="24"/>
    <x v="13"/>
    <n v="13"/>
    <s v="Classical 101 - Deep Cuts"/>
    <n v="1724"/>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257"/>
    <x v="146"/>
    <n v="327"/>
    <x v="280"/>
    <n v="3482"/>
    <x v="1384"/>
    <s v="Johann Sebastian Bach"/>
    <n v="225933"/>
    <n v="0.99"/>
    <n v="2"/>
    <s v="Protected AAC audio file"/>
    <n v="24"/>
    <x v="13"/>
    <n v="5"/>
    <s v="90’s Music"/>
    <n v="1724"/>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257"/>
    <x v="146"/>
    <n v="327"/>
    <x v="280"/>
    <n v="3482"/>
    <x v="1384"/>
    <s v="Johann Sebastian Bach"/>
    <n v="225933"/>
    <n v="0.99"/>
    <n v="2"/>
    <s v="Protected AAC audio file"/>
    <n v="24"/>
    <x v="13"/>
    <n v="12"/>
    <s v="Classical"/>
    <n v="1724"/>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257"/>
    <x v="146"/>
    <n v="327"/>
    <x v="280"/>
    <n v="3482"/>
    <x v="1384"/>
    <s v="Johann Sebastian Bach"/>
    <n v="225933"/>
    <n v="0.99"/>
    <n v="2"/>
    <s v="Protected AAC audio file"/>
    <n v="24"/>
    <x v="13"/>
    <n v="8"/>
    <s v="Music"/>
    <n v="1724"/>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252"/>
    <x v="104"/>
    <n v="322"/>
    <x v="186"/>
    <n v="3476"/>
    <x v="1385"/>
    <s v="Freddy James, Jimmy hogarth &amp; Larry Stock"/>
    <n v="300884"/>
    <n v="0.99"/>
    <n v="2"/>
    <s v="Protected AAC audio file"/>
    <n v="9"/>
    <x v="14"/>
    <n v="1"/>
    <s v="Music"/>
    <n v="1723"/>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252"/>
    <x v="104"/>
    <n v="322"/>
    <x v="186"/>
    <n v="3476"/>
    <x v="1385"/>
    <s v="Freddy James, Jimmy hogarth &amp; Larry Stock"/>
    <n v="300884"/>
    <n v="0.99"/>
    <n v="2"/>
    <s v="Protected AAC audio file"/>
    <n v="9"/>
    <x v="14"/>
    <n v="8"/>
    <s v="Music"/>
    <n v="1723"/>
    <n v="1"/>
    <n v="319"/>
    <n v="13"/>
    <d v="2012-11-01T00:00:00"/>
    <s v="Qe 7 Bloco G"/>
    <s v="Brasília"/>
    <x v="10"/>
    <n v="8.91"/>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November"/>
  </r>
  <r>
    <n v="81"/>
    <x v="26"/>
    <n v="73"/>
    <x v="45"/>
    <n v="915"/>
    <x v="205"/>
    <s v="Eric Clapton, Jim Gordon"/>
    <n v="285387"/>
    <n v="0.99"/>
    <n v="1"/>
    <s v="MPEG audio file"/>
    <n v="6"/>
    <x v="7"/>
    <n v="8"/>
    <s v="Music"/>
    <n v="727"/>
    <n v="1"/>
    <n v="135"/>
    <n v="18"/>
    <d v="2010-08-14T00:00:00"/>
    <s v="627 Broadway"/>
    <s v="New York"/>
    <x v="4"/>
    <n v="3.96"/>
    <n v="18"/>
    <s v="Michelle"/>
    <s v="Brooks"/>
    <s v="627 Broadway"/>
    <s v="New York"/>
    <s v="USA"/>
    <s v="+1 (212) 221-3546"/>
    <n v="3"/>
    <n v="3"/>
    <s v="Jane"/>
    <s v="Peacock"/>
    <x v="1"/>
    <s v="Sales Support Agent"/>
    <n v="2"/>
    <s v="1111 6 Ave SW"/>
    <s v="Calgary"/>
    <s v="Canada"/>
    <s v="+1 (403) 262-3443"/>
    <s v="jane@chinookcorp.com"/>
    <s v="Sales Manager"/>
    <s v="Nancy"/>
    <s v="Edwards"/>
    <n v="51"/>
    <n v="22"/>
    <x v="1"/>
    <s v="August"/>
  </r>
  <r>
    <n v="81"/>
    <x v="26"/>
    <n v="73"/>
    <x v="45"/>
    <n v="915"/>
    <x v="205"/>
    <s v="Eric Clapton, Jim Gordon"/>
    <n v="285387"/>
    <n v="0.99"/>
    <n v="1"/>
    <s v="MPEG audio file"/>
    <n v="6"/>
    <x v="7"/>
    <n v="5"/>
    <s v="90’s Music"/>
    <n v="727"/>
    <n v="1"/>
    <n v="135"/>
    <n v="18"/>
    <d v="2010-08-14T00:00:00"/>
    <s v="627 Broadway"/>
    <s v="New York"/>
    <x v="4"/>
    <n v="3.96"/>
    <n v="18"/>
    <s v="Michelle"/>
    <s v="Brooks"/>
    <s v="627 Broadway"/>
    <s v="New York"/>
    <s v="USA"/>
    <s v="+1 (212) 221-3546"/>
    <n v="3"/>
    <n v="3"/>
    <s v="Jane"/>
    <s v="Peacock"/>
    <x v="1"/>
    <s v="Sales Support Agent"/>
    <n v="2"/>
    <s v="1111 6 Ave SW"/>
    <s v="Calgary"/>
    <s v="Canada"/>
    <s v="+1 (403) 262-3443"/>
    <s v="jane@chinookcorp.com"/>
    <s v="Sales Manager"/>
    <s v="Nancy"/>
    <s v="Edwards"/>
    <n v="51"/>
    <n v="22"/>
    <x v="1"/>
    <s v="August"/>
  </r>
  <r>
    <n v="81"/>
    <x v="26"/>
    <n v="73"/>
    <x v="45"/>
    <n v="913"/>
    <x v="206"/>
    <s v="Eric Clapton"/>
    <n v="328724"/>
    <n v="0.99"/>
    <n v="1"/>
    <s v="MPEG audio file"/>
    <n v="6"/>
    <x v="7"/>
    <n v="8"/>
    <s v="Music"/>
    <n v="726"/>
    <n v="1"/>
    <n v="135"/>
    <n v="18"/>
    <d v="2010-08-14T00:00:00"/>
    <s v="627 Broadway"/>
    <s v="New York"/>
    <x v="4"/>
    <n v="3.96"/>
    <n v="18"/>
    <s v="Michelle"/>
    <s v="Brooks"/>
    <s v="627 Broadway"/>
    <s v="New York"/>
    <s v="USA"/>
    <s v="+1 (212) 221-3546"/>
    <n v="3"/>
    <n v="3"/>
    <s v="Jane"/>
    <s v="Peacock"/>
    <x v="1"/>
    <s v="Sales Support Agent"/>
    <n v="2"/>
    <s v="1111 6 Ave SW"/>
    <s v="Calgary"/>
    <s v="Canada"/>
    <s v="+1 (403) 262-3443"/>
    <s v="jane@chinookcorp.com"/>
    <s v="Sales Manager"/>
    <s v="Nancy"/>
    <s v="Edwards"/>
    <n v="51"/>
    <n v="22"/>
    <x v="1"/>
    <s v="August"/>
  </r>
  <r>
    <n v="81"/>
    <x v="26"/>
    <n v="73"/>
    <x v="45"/>
    <n v="917"/>
    <x v="204"/>
    <s v="Robert Johnson"/>
    <n v="226429"/>
    <n v="0.99"/>
    <n v="1"/>
    <s v="MPEG audio file"/>
    <n v="6"/>
    <x v="7"/>
    <n v="1"/>
    <s v="Music"/>
    <n v="728"/>
    <n v="1"/>
    <n v="135"/>
    <n v="18"/>
    <d v="2010-08-14T00:00:00"/>
    <s v="627 Broadway"/>
    <s v="New York"/>
    <x v="4"/>
    <n v="3.96"/>
    <n v="18"/>
    <s v="Michelle"/>
    <s v="Brooks"/>
    <s v="627 Broadway"/>
    <s v="New York"/>
    <s v="USA"/>
    <s v="+1 (212) 221-3546"/>
    <n v="3"/>
    <n v="3"/>
    <s v="Jane"/>
    <s v="Peacock"/>
    <x v="1"/>
    <s v="Sales Support Agent"/>
    <n v="2"/>
    <s v="1111 6 Ave SW"/>
    <s v="Calgary"/>
    <s v="Canada"/>
    <s v="+1 (403) 262-3443"/>
    <s v="jane@chinookcorp.com"/>
    <s v="Sales Manager"/>
    <s v="Nancy"/>
    <s v="Edwards"/>
    <n v="51"/>
    <n v="22"/>
    <x v="1"/>
    <s v="August"/>
  </r>
  <r>
    <n v="81"/>
    <x v="26"/>
    <n v="73"/>
    <x v="45"/>
    <n v="917"/>
    <x v="204"/>
    <s v="Robert Johnson"/>
    <n v="226429"/>
    <n v="0.99"/>
    <n v="1"/>
    <s v="MPEG audio file"/>
    <n v="6"/>
    <x v="7"/>
    <n v="5"/>
    <s v="90’s Music"/>
    <n v="728"/>
    <n v="1"/>
    <n v="135"/>
    <n v="18"/>
    <d v="2010-08-14T00:00:00"/>
    <s v="627 Broadway"/>
    <s v="New York"/>
    <x v="4"/>
    <n v="3.96"/>
    <n v="18"/>
    <s v="Michelle"/>
    <s v="Brooks"/>
    <s v="627 Broadway"/>
    <s v="New York"/>
    <s v="USA"/>
    <s v="+1 (212) 221-3546"/>
    <n v="3"/>
    <n v="3"/>
    <s v="Jane"/>
    <s v="Peacock"/>
    <x v="1"/>
    <s v="Sales Support Agent"/>
    <n v="2"/>
    <s v="1111 6 Ave SW"/>
    <s v="Calgary"/>
    <s v="Canada"/>
    <s v="+1 (403) 262-3443"/>
    <s v="jane@chinookcorp.com"/>
    <s v="Sales Manager"/>
    <s v="Nancy"/>
    <s v="Edwards"/>
    <n v="51"/>
    <n v="22"/>
    <x v="1"/>
    <s v="August"/>
  </r>
  <r>
    <n v="81"/>
    <x v="26"/>
    <n v="73"/>
    <x v="45"/>
    <n v="911"/>
    <x v="207"/>
    <s v="Big Bill Broonzy"/>
    <n v="196466"/>
    <n v="0.99"/>
    <n v="1"/>
    <s v="MPEG audio file"/>
    <n v="6"/>
    <x v="7"/>
    <n v="5"/>
    <s v="90’s Music"/>
    <n v="725"/>
    <n v="1"/>
    <n v="135"/>
    <n v="18"/>
    <d v="2010-08-14T00:00:00"/>
    <s v="627 Broadway"/>
    <s v="New York"/>
    <x v="4"/>
    <n v="3.96"/>
    <n v="18"/>
    <s v="Michelle"/>
    <s v="Brooks"/>
    <s v="627 Broadway"/>
    <s v="New York"/>
    <s v="USA"/>
    <s v="+1 (212) 221-3546"/>
    <n v="3"/>
    <n v="3"/>
    <s v="Jane"/>
    <s v="Peacock"/>
    <x v="1"/>
    <s v="Sales Support Agent"/>
    <n v="2"/>
    <s v="1111 6 Ave SW"/>
    <s v="Calgary"/>
    <s v="Canada"/>
    <s v="+1 (403) 262-3443"/>
    <s v="jane@chinookcorp.com"/>
    <s v="Sales Manager"/>
    <s v="Nancy"/>
    <s v="Edwards"/>
    <n v="51"/>
    <n v="22"/>
    <x v="1"/>
    <s v="August"/>
  </r>
  <r>
    <n v="81"/>
    <x v="26"/>
    <n v="73"/>
    <x v="45"/>
    <n v="911"/>
    <x v="207"/>
    <s v="Big Bill Broonzy"/>
    <n v="196466"/>
    <n v="0.99"/>
    <n v="1"/>
    <s v="MPEG audio file"/>
    <n v="6"/>
    <x v="7"/>
    <n v="8"/>
    <s v="Music"/>
    <n v="725"/>
    <n v="1"/>
    <n v="135"/>
    <n v="18"/>
    <d v="2010-08-14T00:00:00"/>
    <s v="627 Broadway"/>
    <s v="New York"/>
    <x v="4"/>
    <n v="3.96"/>
    <n v="18"/>
    <s v="Michelle"/>
    <s v="Brooks"/>
    <s v="627 Broadway"/>
    <s v="New York"/>
    <s v="USA"/>
    <s v="+1 (212) 221-3546"/>
    <n v="3"/>
    <n v="3"/>
    <s v="Jane"/>
    <s v="Peacock"/>
    <x v="1"/>
    <s v="Sales Support Agent"/>
    <n v="2"/>
    <s v="1111 6 Ave SW"/>
    <s v="Calgary"/>
    <s v="Canada"/>
    <s v="+1 (403) 262-3443"/>
    <s v="jane@chinookcorp.com"/>
    <s v="Sales Manager"/>
    <s v="Nancy"/>
    <s v="Edwards"/>
    <n v="51"/>
    <n v="22"/>
    <x v="1"/>
    <s v="August"/>
  </r>
  <r>
    <n v="101"/>
    <x v="45"/>
    <n v="142"/>
    <x v="80"/>
    <n v="1731"/>
    <x v="1386"/>
    <s v="NULL"/>
    <n v="280920"/>
    <n v="0.99"/>
    <n v="1"/>
    <s v="MPEG audio file"/>
    <n v="7"/>
    <x v="4"/>
    <n v="1"/>
    <s v="Music"/>
    <n v="1434"/>
    <n v="1"/>
    <n v="264"/>
    <n v="13"/>
    <d v="2012-03-03T00:00:00"/>
    <s v="Qe 7 Bloco G"/>
    <s v="Brasília"/>
    <x v="10"/>
    <n v="13.86"/>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March"/>
  </r>
  <r>
    <n v="101"/>
    <x v="45"/>
    <n v="142"/>
    <x v="80"/>
    <n v="1731"/>
    <x v="1386"/>
    <s v="NULL"/>
    <n v="280920"/>
    <n v="0.99"/>
    <n v="1"/>
    <s v="MPEG audio file"/>
    <n v="7"/>
    <x v="4"/>
    <n v="8"/>
    <s v="Music"/>
    <n v="1434"/>
    <n v="1"/>
    <n v="264"/>
    <n v="13"/>
    <d v="2012-03-03T00:00:00"/>
    <s v="Qe 7 Bloco G"/>
    <s v="Brasília"/>
    <x v="10"/>
    <n v="13.86"/>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March"/>
  </r>
  <r>
    <n v="105"/>
    <x v="96"/>
    <n v="147"/>
    <x v="177"/>
    <n v="1794"/>
    <x v="384"/>
    <s v="NULL"/>
    <n v="216476"/>
    <n v="0.99"/>
    <n v="1"/>
    <s v="MPEG audio file"/>
    <n v="1"/>
    <x v="0"/>
    <n v="8"/>
    <s v="Music"/>
    <n v="1441"/>
    <n v="1"/>
    <n v="264"/>
    <n v="13"/>
    <d v="2012-03-03T00:00:00"/>
    <s v="Qe 7 Bloco G"/>
    <s v="Brasília"/>
    <x v="10"/>
    <n v="13.86"/>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March"/>
  </r>
  <r>
    <n v="99"/>
    <x v="42"/>
    <n v="140"/>
    <x v="74"/>
    <n v="1695"/>
    <x v="1387"/>
    <s v="Dado Villa-Lobos/Marcelo Bonfá"/>
    <n v="308401"/>
    <n v="0.99"/>
    <n v="1"/>
    <s v="MPEG audio file"/>
    <n v="7"/>
    <x v="4"/>
    <n v="1"/>
    <s v="Music"/>
    <n v="1430"/>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99"/>
    <x v="42"/>
    <n v="140"/>
    <x v="74"/>
    <n v="1695"/>
    <x v="1387"/>
    <s v="Dado Villa-Lobos/Marcelo Bonfá"/>
    <n v="308401"/>
    <n v="0.99"/>
    <n v="1"/>
    <s v="MPEG audio file"/>
    <n v="7"/>
    <x v="4"/>
    <n v="5"/>
    <s v="90’s Music"/>
    <n v="1430"/>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99"/>
    <x v="42"/>
    <n v="140"/>
    <x v="74"/>
    <n v="1695"/>
    <x v="1387"/>
    <s v="Dado Villa-Lobos/Marcelo Bonfá"/>
    <n v="308401"/>
    <n v="0.99"/>
    <n v="1"/>
    <s v="MPEG audio file"/>
    <n v="7"/>
    <x v="4"/>
    <n v="8"/>
    <s v="Music"/>
    <n v="1430"/>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103"/>
    <x v="44"/>
    <n v="145"/>
    <x v="79"/>
    <n v="1758"/>
    <x v="385"/>
    <s v="Gilberto Gil"/>
    <n v="172800"/>
    <n v="0.99"/>
    <n v="1"/>
    <s v="MPEG audio file"/>
    <n v="7"/>
    <x v="4"/>
    <n v="1"/>
    <s v="Music"/>
    <n v="1437"/>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100"/>
    <x v="41"/>
    <n v="141"/>
    <x v="73"/>
    <n v="1713"/>
    <x v="1388"/>
    <s v="Lenny Kravitz"/>
    <n v="257123"/>
    <n v="0.99"/>
    <n v="1"/>
    <s v="MPEG audio file"/>
    <n v="1"/>
    <x v="0"/>
    <n v="8"/>
    <s v="Music"/>
    <n v="1432"/>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100"/>
    <x v="41"/>
    <n v="141"/>
    <x v="73"/>
    <n v="1713"/>
    <x v="1388"/>
    <s v="Lenny Kravitz"/>
    <n v="257123"/>
    <n v="0.99"/>
    <n v="1"/>
    <s v="MPEG audio file"/>
    <n v="1"/>
    <x v="0"/>
    <n v="1"/>
    <s v="Music"/>
    <n v="1432"/>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99"/>
    <x v="42"/>
    <n v="139"/>
    <x v="75"/>
    <n v="1677"/>
    <x v="1389"/>
    <s v="Renato Russo"/>
    <n v="325955"/>
    <n v="0.99"/>
    <n v="1"/>
    <s v="MPEG audio file"/>
    <n v="7"/>
    <x v="4"/>
    <n v="5"/>
    <s v="90’s Music"/>
    <n v="1428"/>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99"/>
    <x v="42"/>
    <n v="139"/>
    <x v="75"/>
    <n v="1677"/>
    <x v="1389"/>
    <s v="Renato Russo"/>
    <n v="325955"/>
    <n v="0.99"/>
    <n v="1"/>
    <s v="MPEG audio file"/>
    <n v="7"/>
    <x v="4"/>
    <n v="8"/>
    <s v="Music"/>
    <n v="1428"/>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99"/>
    <x v="42"/>
    <n v="139"/>
    <x v="75"/>
    <n v="1677"/>
    <x v="1389"/>
    <s v="Renato Russo"/>
    <n v="325955"/>
    <n v="0.99"/>
    <n v="1"/>
    <s v="MPEG audio file"/>
    <n v="7"/>
    <x v="4"/>
    <n v="1"/>
    <s v="Music"/>
    <n v="1428"/>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99"/>
    <x v="42"/>
    <n v="140"/>
    <x v="74"/>
    <n v="1686"/>
    <x v="1390"/>
    <s v="Dado Villa-Lobos/Marcelo Bonfá"/>
    <n v="148401"/>
    <n v="0.99"/>
    <n v="1"/>
    <s v="MPEG audio file"/>
    <n v="7"/>
    <x v="4"/>
    <n v="1"/>
    <s v="Music"/>
    <n v="1429"/>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99"/>
    <x v="42"/>
    <n v="140"/>
    <x v="74"/>
    <n v="1686"/>
    <x v="1390"/>
    <s v="Dado Villa-Lobos/Marcelo Bonfá"/>
    <n v="148401"/>
    <n v="0.99"/>
    <n v="1"/>
    <s v="MPEG audio file"/>
    <n v="7"/>
    <x v="4"/>
    <n v="8"/>
    <s v="Music"/>
    <n v="1429"/>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99"/>
    <x v="42"/>
    <n v="140"/>
    <x v="74"/>
    <n v="1686"/>
    <x v="1390"/>
    <s v="Dado Villa-Lobos/Marcelo Bonfá"/>
    <n v="148401"/>
    <n v="0.99"/>
    <n v="1"/>
    <s v="MPEG audio file"/>
    <n v="7"/>
    <x v="4"/>
    <n v="5"/>
    <s v="90’s Music"/>
    <n v="1429"/>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104"/>
    <x v="95"/>
    <n v="146"/>
    <x v="176"/>
    <n v="1776"/>
    <x v="1391"/>
    <s v="Brian Holland/Eddie Holland/Lamont Dozier"/>
    <n v="137221"/>
    <n v="0.99"/>
    <n v="1"/>
    <s v="MPEG audio file"/>
    <n v="14"/>
    <x v="10"/>
    <n v="8"/>
    <s v="Music"/>
    <n v="1439"/>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104"/>
    <x v="95"/>
    <n v="146"/>
    <x v="176"/>
    <n v="1776"/>
    <x v="1391"/>
    <s v="Brian Holland/Eddie Holland/Lamont Dozier"/>
    <n v="137221"/>
    <n v="0.99"/>
    <n v="1"/>
    <s v="MPEG audio file"/>
    <n v="14"/>
    <x v="10"/>
    <n v="1"/>
    <s v="Music"/>
    <n v="1439"/>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101"/>
    <x v="45"/>
    <n v="142"/>
    <x v="80"/>
    <n v="1722"/>
    <x v="386"/>
    <s v="NULL"/>
    <n v="307591"/>
    <n v="0.99"/>
    <n v="1"/>
    <s v="MPEG audio file"/>
    <n v="7"/>
    <x v="4"/>
    <n v="1"/>
    <s v="Music"/>
    <n v="1433"/>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101"/>
    <x v="45"/>
    <n v="142"/>
    <x v="80"/>
    <n v="1740"/>
    <x v="1392"/>
    <s v="NULL"/>
    <n v="278047"/>
    <n v="0.99"/>
    <n v="1"/>
    <s v="MPEG audio file"/>
    <n v="7"/>
    <x v="4"/>
    <n v="1"/>
    <s v="Music"/>
    <n v="1435"/>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101"/>
    <x v="45"/>
    <n v="142"/>
    <x v="80"/>
    <n v="1740"/>
    <x v="1392"/>
    <s v="NULL"/>
    <n v="278047"/>
    <n v="0.99"/>
    <n v="1"/>
    <s v="MPEG audio file"/>
    <n v="7"/>
    <x v="4"/>
    <n v="8"/>
    <s v="Music"/>
    <n v="1435"/>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100"/>
    <x v="41"/>
    <n v="141"/>
    <x v="73"/>
    <n v="1704"/>
    <x v="1393"/>
    <s v="Lenny Kravitz"/>
    <n v="204199"/>
    <n v="0.99"/>
    <n v="1"/>
    <s v="MPEG audio file"/>
    <n v="1"/>
    <x v="0"/>
    <n v="1"/>
    <s v="Music"/>
    <n v="1431"/>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100"/>
    <x v="41"/>
    <n v="141"/>
    <x v="73"/>
    <n v="1704"/>
    <x v="1393"/>
    <s v="Lenny Kravitz"/>
    <n v="204199"/>
    <n v="0.99"/>
    <n v="1"/>
    <s v="MPEG audio file"/>
    <n v="1"/>
    <x v="0"/>
    <n v="8"/>
    <s v="Music"/>
    <n v="1431"/>
    <n v="1"/>
    <n v="264"/>
    <n v="13"/>
    <d v="2012-03-03T00:00:00"/>
    <s v="Qe 7 Bloco G"/>
    <s v="Brasília"/>
    <x v="10"/>
    <n v="13.86"/>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3"/>
    <s v="March"/>
  </r>
  <r>
    <n v="81"/>
    <x v="26"/>
    <n v="73"/>
    <x v="45"/>
    <n v="1111"/>
    <x v="474"/>
    <s v="Gilberto Gil"/>
    <n v="293093"/>
    <n v="0.99"/>
    <n v="1"/>
    <s v="MPEG audio file"/>
    <n v="7"/>
    <x v="4"/>
    <n v="1"/>
    <s v="Music"/>
    <n v="1908"/>
    <n v="1"/>
    <n v="353"/>
    <n v="20"/>
    <d v="2013-04-02T00:00:00"/>
    <s v="541 Del Medio Avenue"/>
    <s v="Mountain View"/>
    <x v="4"/>
    <n v="5.94"/>
    <n v="20"/>
    <s v="Dan"/>
    <s v="Miller"/>
    <s v="541 Del Medio Avenue"/>
    <s v="Mountain View"/>
    <s v="USA"/>
    <s v="+1 (650) 644-3358"/>
    <n v="4"/>
    <n v="4"/>
    <s v="Margaret"/>
    <s v="Park"/>
    <x v="0"/>
    <s v="Sales Support Agent"/>
    <n v="2"/>
    <s v="683 10 Street SW"/>
    <s v="Calgary"/>
    <s v="Canada"/>
    <s v="+1 (403) 263-4423"/>
    <s v="margaret@chinookcorp.com"/>
    <s v="Sales Manager"/>
    <s v="Nancy"/>
    <s v="Edwards"/>
    <n v="77"/>
    <n v="21"/>
    <x v="4"/>
    <s v="April"/>
  </r>
  <r>
    <n v="81"/>
    <x v="26"/>
    <n v="73"/>
    <x v="45"/>
    <n v="1111"/>
    <x v="474"/>
    <s v="Gilberto Gil"/>
    <n v="293093"/>
    <n v="0.99"/>
    <n v="1"/>
    <s v="MPEG audio file"/>
    <n v="7"/>
    <x v="4"/>
    <n v="8"/>
    <s v="Music"/>
    <n v="1908"/>
    <n v="1"/>
    <n v="353"/>
    <n v="20"/>
    <d v="2013-04-02T00:00:00"/>
    <s v="541 Del Medio Avenue"/>
    <s v="Mountain View"/>
    <x v="4"/>
    <n v="5.94"/>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4"/>
    <s v="April"/>
  </r>
  <r>
    <n v="87"/>
    <x v="92"/>
    <n v="88"/>
    <x v="170"/>
    <n v="1123"/>
    <x v="1394"/>
    <s v="Sully Erna; Tony Rombola"/>
    <n v="260022"/>
    <n v="0.99"/>
    <n v="1"/>
    <s v="MPEG audio file"/>
    <n v="3"/>
    <x v="2"/>
    <n v="1"/>
    <s v="Music"/>
    <n v="1911"/>
    <n v="1"/>
    <n v="353"/>
    <n v="20"/>
    <d v="2013-04-02T00:00:00"/>
    <s v="541 Del Medio Avenue"/>
    <s v="Mountain View"/>
    <x v="4"/>
    <n v="5.94"/>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4"/>
    <s v="April"/>
  </r>
  <r>
    <n v="87"/>
    <x v="92"/>
    <n v="88"/>
    <x v="170"/>
    <n v="1123"/>
    <x v="1394"/>
    <s v="Sully Erna; Tony Rombola"/>
    <n v="260022"/>
    <n v="0.99"/>
    <n v="1"/>
    <s v="MPEG audio file"/>
    <n v="3"/>
    <x v="2"/>
    <n v="8"/>
    <s v="Music"/>
    <n v="1911"/>
    <n v="1"/>
    <n v="353"/>
    <n v="20"/>
    <d v="2013-04-02T00:00:00"/>
    <s v="541 Del Medio Avenue"/>
    <s v="Mountain View"/>
    <x v="4"/>
    <n v="5.94"/>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4"/>
    <s v="April"/>
  </r>
  <r>
    <n v="81"/>
    <x v="26"/>
    <n v="73"/>
    <x v="45"/>
    <n v="1107"/>
    <x v="475"/>
    <s v="Gilberto Gil"/>
    <n v="218305"/>
    <n v="0.99"/>
    <n v="1"/>
    <s v="MPEG audio file"/>
    <n v="7"/>
    <x v="4"/>
    <n v="8"/>
    <s v="Music"/>
    <n v="1907"/>
    <n v="1"/>
    <n v="353"/>
    <n v="20"/>
    <d v="2013-04-02T00:00:00"/>
    <s v="541 Del Medio Avenue"/>
    <s v="Mountain View"/>
    <x v="4"/>
    <n v="5.94"/>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4"/>
    <s v="April"/>
  </r>
  <r>
    <n v="81"/>
    <x v="26"/>
    <n v="73"/>
    <x v="45"/>
    <n v="1107"/>
    <x v="475"/>
    <s v="Gilberto Gil"/>
    <n v="218305"/>
    <n v="0.99"/>
    <n v="1"/>
    <s v="MPEG audio file"/>
    <n v="7"/>
    <x v="4"/>
    <n v="5"/>
    <s v="90’s Music"/>
    <n v="1907"/>
    <n v="1"/>
    <n v="353"/>
    <n v="20"/>
    <d v="2013-04-02T00:00:00"/>
    <s v="541 Del Medio Avenue"/>
    <s v="Mountain View"/>
    <x v="4"/>
    <n v="5.94"/>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4"/>
    <s v="April"/>
  </r>
  <r>
    <n v="81"/>
    <x v="26"/>
    <n v="73"/>
    <x v="45"/>
    <n v="1119"/>
    <x v="1395"/>
    <s v="Gilberto Gil"/>
    <n v="278177"/>
    <n v="0.99"/>
    <n v="1"/>
    <s v="MPEG audio file"/>
    <n v="7"/>
    <x v="4"/>
    <n v="8"/>
    <s v="Music"/>
    <n v="1910"/>
    <n v="1"/>
    <n v="353"/>
    <n v="20"/>
    <d v="2013-04-02T00:00:00"/>
    <s v="541 Del Medio Avenue"/>
    <s v="Mountain View"/>
    <x v="4"/>
    <n v="5.94"/>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4"/>
    <s v="April"/>
  </r>
  <r>
    <n v="81"/>
    <x v="26"/>
    <n v="73"/>
    <x v="45"/>
    <n v="1119"/>
    <x v="1395"/>
    <s v="Gilberto Gil"/>
    <n v="278177"/>
    <n v="0.99"/>
    <n v="1"/>
    <s v="MPEG audio file"/>
    <n v="7"/>
    <x v="4"/>
    <n v="1"/>
    <s v="Music"/>
    <n v="1910"/>
    <n v="1"/>
    <n v="353"/>
    <n v="20"/>
    <d v="2013-04-02T00:00:00"/>
    <s v="541 Del Medio Avenue"/>
    <s v="Mountain View"/>
    <x v="4"/>
    <n v="5.94"/>
    <n v="20"/>
    <s v="Dan"/>
    <s v="Miller"/>
    <s v="541 Del Medio Avenue"/>
    <s v="Mountain View"/>
    <s v="USA"/>
    <s v="+1 (650) 644-3358"/>
    <n v="4"/>
    <n v="4"/>
    <s v="Margaret"/>
    <s v="Park"/>
    <x v="0"/>
    <s v="Sales Support Agent"/>
    <n v="2"/>
    <s v="683 10 Street SW"/>
    <s v="Calgary"/>
    <s v="Canada"/>
    <s v="+1 (403) 263-4423"/>
    <s v="margaret@chinookcorp.com"/>
    <s v="Sales Manager"/>
    <s v="Nancy"/>
    <s v="Edwards"/>
    <n v="77"/>
    <n v="21"/>
    <x v="4"/>
    <s v="April"/>
  </r>
  <r>
    <n v="81"/>
    <x v="26"/>
    <n v="73"/>
    <x v="45"/>
    <n v="1119"/>
    <x v="1395"/>
    <s v="Gilberto Gil"/>
    <n v="278177"/>
    <n v="0.99"/>
    <n v="1"/>
    <s v="MPEG audio file"/>
    <n v="7"/>
    <x v="4"/>
    <n v="5"/>
    <s v="90’s Music"/>
    <n v="1910"/>
    <n v="1"/>
    <n v="353"/>
    <n v="20"/>
    <d v="2013-04-02T00:00:00"/>
    <s v="541 Del Medio Avenue"/>
    <s v="Mountain View"/>
    <x v="4"/>
    <n v="5.94"/>
    <n v="20"/>
    <s v="Dan"/>
    <s v="Miller"/>
    <s v="541 Del Medio Avenue"/>
    <s v="Mountain View"/>
    <s v="USA"/>
    <s v="+1 (650) 644-3358"/>
    <n v="4"/>
    <n v="4"/>
    <s v="Margaret"/>
    <s v="Park"/>
    <x v="0"/>
    <s v="Sales Support Agent"/>
    <n v="2"/>
    <s v="683 10 Street SW"/>
    <s v="Calgary"/>
    <s v="Canada"/>
    <s v="+1 (403) 263-4423"/>
    <s v="margaret@chinookcorp.com"/>
    <s v="Sales Manager"/>
    <s v="Nancy"/>
    <s v="Edwards"/>
    <n v="77"/>
    <n v="21"/>
    <x v="4"/>
    <s v="April"/>
  </r>
  <r>
    <n v="87"/>
    <x v="92"/>
    <n v="88"/>
    <x v="170"/>
    <n v="1127"/>
    <x v="1396"/>
    <s v="Sully Erna"/>
    <n v="247170"/>
    <n v="0.99"/>
    <n v="1"/>
    <s v="MPEG audio file"/>
    <n v="3"/>
    <x v="2"/>
    <n v="8"/>
    <s v="Music"/>
    <n v="1912"/>
    <n v="1"/>
    <n v="353"/>
    <n v="20"/>
    <d v="2013-04-02T00:00:00"/>
    <s v="541 Del Medio Avenue"/>
    <s v="Mountain View"/>
    <x v="4"/>
    <n v="5.94"/>
    <n v="20"/>
    <s v="Dan"/>
    <s v="Miller"/>
    <s v="541 Del Medio Avenue"/>
    <s v="Mountain View"/>
    <s v="USA"/>
    <s v="+1 (650) 644-3358"/>
    <n v="4"/>
    <n v="4"/>
    <s v="Margaret"/>
    <s v="Park"/>
    <x v="0"/>
    <s v="Sales Support Agent"/>
    <n v="2"/>
    <s v="683 10 Street SW"/>
    <s v="Calgary"/>
    <s v="Canada"/>
    <s v="+1 (403) 263-4423"/>
    <s v="margaret@chinookcorp.com"/>
    <s v="Sales Manager"/>
    <s v="Nancy"/>
    <s v="Edwards"/>
    <n v="77"/>
    <n v="21"/>
    <x v="4"/>
    <s v="April"/>
  </r>
  <r>
    <n v="87"/>
    <x v="92"/>
    <n v="88"/>
    <x v="170"/>
    <n v="1127"/>
    <x v="1396"/>
    <s v="Sully Erna"/>
    <n v="247170"/>
    <n v="0.99"/>
    <n v="1"/>
    <s v="MPEG audio file"/>
    <n v="3"/>
    <x v="2"/>
    <n v="1"/>
    <s v="Music"/>
    <n v="1912"/>
    <n v="1"/>
    <n v="353"/>
    <n v="20"/>
    <d v="2013-04-02T00:00:00"/>
    <s v="541 Del Medio Avenue"/>
    <s v="Mountain View"/>
    <x v="4"/>
    <n v="5.94"/>
    <n v="20"/>
    <s v="Dan"/>
    <s v="Miller"/>
    <s v="541 Del Medio Avenue"/>
    <s v="Mountain View"/>
    <s v="USA"/>
    <s v="+1 (650) 644-3358"/>
    <n v="4"/>
    <n v="4"/>
    <s v="Margaret"/>
    <s v="Park"/>
    <x v="0"/>
    <s v="Sales Support Agent"/>
    <n v="2"/>
    <s v="683 10 Street SW"/>
    <s v="Calgary"/>
    <s v="Canada"/>
    <s v="+1 (403) 263-4423"/>
    <s v="margaret@chinookcorp.com"/>
    <s v="Sales Manager"/>
    <s v="Nancy"/>
    <s v="Edwards"/>
    <n v="77"/>
    <n v="21"/>
    <x v="4"/>
    <s v="April"/>
  </r>
  <r>
    <n v="54"/>
    <x v="16"/>
    <n v="39"/>
    <x v="20"/>
    <n v="472"/>
    <x v="1397"/>
    <s v="Billie Joe Armstrong -Words Green Day -Music"/>
    <n v="181629"/>
    <n v="0.99"/>
    <n v="1"/>
    <s v="MPEG audio file"/>
    <n v="4"/>
    <x v="3"/>
    <n v="8"/>
    <s v="Music"/>
    <n v="80"/>
    <n v="1"/>
    <n v="16"/>
    <n v="21"/>
    <d v="2009-03-05T00:00:00"/>
    <s v="801 W 4th Street"/>
    <s v="Reno"/>
    <x v="4"/>
    <n v="3.96"/>
    <n v="21"/>
    <s v="Kathy"/>
    <s v="Chase"/>
    <s v="801 W 4th Street"/>
    <s v="Reno"/>
    <s v="USA"/>
    <s v="+1 (775) 223-7665"/>
    <n v="5"/>
    <n v="5"/>
    <s v="Steve"/>
    <s v="Johnson"/>
    <x v="0"/>
    <s v="Sales Support Agent"/>
    <n v="2"/>
    <s v="7727B 41 Ave"/>
    <s v="Calgary"/>
    <s v="Canada"/>
    <s v="1 (780) 836-9987"/>
    <s v="steve@chinookcorp.com"/>
    <s v="Sales Manager"/>
    <s v="Nancy"/>
    <s v="Edwards"/>
    <n v="59"/>
    <n v="20"/>
    <x v="0"/>
    <s v="March"/>
  </r>
  <r>
    <n v="54"/>
    <x v="16"/>
    <n v="39"/>
    <x v="20"/>
    <n v="472"/>
    <x v="1397"/>
    <s v="Billie Joe Armstrong -Words Green Day -Music"/>
    <n v="181629"/>
    <n v="0.99"/>
    <n v="1"/>
    <s v="MPEG audio file"/>
    <n v="4"/>
    <x v="3"/>
    <n v="5"/>
    <s v="90’s Music"/>
    <n v="80"/>
    <n v="1"/>
    <n v="16"/>
    <n v="21"/>
    <d v="2009-03-05T00:00:00"/>
    <s v="801 W 4th Street"/>
    <s v="Reno"/>
    <x v="4"/>
    <n v="3.96"/>
    <n v="21"/>
    <s v="Kathy"/>
    <s v="Chase"/>
    <s v="801 W 4th Street"/>
    <s v="Reno"/>
    <s v="USA"/>
    <s v="+1 (775) 223-7665"/>
    <n v="5"/>
    <n v="5"/>
    <s v="Steve"/>
    <s v="Johnson"/>
    <x v="0"/>
    <s v="Sales Support Agent"/>
    <n v="2"/>
    <s v="7727B 41 Ave"/>
    <s v="Calgary"/>
    <s v="Canada"/>
    <s v="1 (780) 836-9987"/>
    <s v="steve@chinookcorp.com"/>
    <s v="Sales Manager"/>
    <s v="Nancy"/>
    <s v="Edwards"/>
    <n v="59"/>
    <n v="20"/>
    <x v="0"/>
    <s v="March"/>
  </r>
  <r>
    <n v="54"/>
    <x v="16"/>
    <n v="39"/>
    <x v="20"/>
    <n v="472"/>
    <x v="1397"/>
    <s v="Billie Joe Armstrong -Words Green Day -Music"/>
    <n v="181629"/>
    <n v="0.99"/>
    <n v="1"/>
    <s v="MPEG audio file"/>
    <n v="4"/>
    <x v="3"/>
    <n v="1"/>
    <s v="Music"/>
    <n v="80"/>
    <n v="1"/>
    <n v="16"/>
    <n v="21"/>
    <d v="2009-03-05T00:00:00"/>
    <s v="801 W 4th Street"/>
    <s v="Reno"/>
    <x v="4"/>
    <n v="3.96"/>
    <n v="21"/>
    <s v="Kathy"/>
    <s v="Chase"/>
    <s v="801 W 4th Street"/>
    <s v="Reno"/>
    <s v="USA"/>
    <s v="+1 (775) 223-7665"/>
    <n v="5"/>
    <n v="5"/>
    <s v="Steve"/>
    <s v="Johnson"/>
    <x v="0"/>
    <s v="Sales Support Agent"/>
    <n v="2"/>
    <s v="7727B 41 Ave"/>
    <s v="Calgary"/>
    <s v="Canada"/>
    <s v="1 (780) 836-9987"/>
    <s v="steve@chinookcorp.com"/>
    <s v="Sales Manager"/>
    <s v="Nancy"/>
    <s v="Edwards"/>
    <n v="59"/>
    <n v="20"/>
    <x v="0"/>
    <s v="March"/>
  </r>
  <r>
    <n v="54"/>
    <x v="16"/>
    <n v="39"/>
    <x v="20"/>
    <n v="470"/>
    <x v="1398"/>
    <s v="Billie Joe Armstrong -Words Green Day -Music"/>
    <n v="234083"/>
    <n v="0.99"/>
    <n v="1"/>
    <s v="MPEG audio file"/>
    <n v="4"/>
    <x v="3"/>
    <n v="5"/>
    <s v="90’s Music"/>
    <n v="79"/>
    <n v="1"/>
    <n v="16"/>
    <n v="21"/>
    <d v="2009-03-05T00:00:00"/>
    <s v="801 W 4th Street"/>
    <s v="Reno"/>
    <x v="4"/>
    <n v="3.96"/>
    <n v="21"/>
    <s v="Kathy"/>
    <s v="Chase"/>
    <s v="801 W 4th Street"/>
    <s v="Reno"/>
    <s v="USA"/>
    <s v="+1 (775) 223-7665"/>
    <n v="5"/>
    <n v="5"/>
    <s v="Steve"/>
    <s v="Johnson"/>
    <x v="0"/>
    <s v="Sales Support Agent"/>
    <n v="2"/>
    <s v="7727B 41 Ave"/>
    <s v="Calgary"/>
    <s v="Canada"/>
    <s v="1 (780) 836-9987"/>
    <s v="steve@chinookcorp.com"/>
    <s v="Sales Manager"/>
    <s v="Nancy"/>
    <s v="Edwards"/>
    <n v="59"/>
    <n v="20"/>
    <x v="0"/>
    <s v="March"/>
  </r>
  <r>
    <n v="54"/>
    <x v="16"/>
    <n v="39"/>
    <x v="20"/>
    <n v="470"/>
    <x v="1398"/>
    <s v="Billie Joe Armstrong -Words Green Day -Music"/>
    <n v="234083"/>
    <n v="0.99"/>
    <n v="1"/>
    <s v="MPEG audio file"/>
    <n v="4"/>
    <x v="3"/>
    <n v="1"/>
    <s v="Music"/>
    <n v="79"/>
    <n v="1"/>
    <n v="16"/>
    <n v="21"/>
    <d v="2009-03-05T00:00:00"/>
    <s v="801 W 4th Street"/>
    <s v="Reno"/>
    <x v="4"/>
    <n v="3.96"/>
    <n v="21"/>
    <s v="Kathy"/>
    <s v="Chase"/>
    <s v="801 W 4th Street"/>
    <s v="Reno"/>
    <s v="USA"/>
    <s v="+1 (775) 223-7665"/>
    <n v="5"/>
    <n v="5"/>
    <s v="Steve"/>
    <s v="Johnson"/>
    <x v="0"/>
    <s v="Sales Support Agent"/>
    <n v="2"/>
    <s v="7727B 41 Ave"/>
    <s v="Calgary"/>
    <s v="Canada"/>
    <s v="1 (780) 836-9987"/>
    <s v="steve@chinookcorp.com"/>
    <s v="Sales Manager"/>
    <s v="Nancy"/>
    <s v="Edwards"/>
    <n v="59"/>
    <n v="20"/>
    <x v="0"/>
    <s v="March"/>
  </r>
  <r>
    <n v="54"/>
    <x v="16"/>
    <n v="39"/>
    <x v="20"/>
    <n v="470"/>
    <x v="1398"/>
    <s v="Billie Joe Armstrong -Words Green Day -Music"/>
    <n v="234083"/>
    <n v="0.99"/>
    <n v="1"/>
    <s v="MPEG audio file"/>
    <n v="4"/>
    <x v="3"/>
    <n v="8"/>
    <s v="Music"/>
    <n v="79"/>
    <n v="1"/>
    <n v="16"/>
    <n v="21"/>
    <d v="2009-03-05T00:00:00"/>
    <s v="801 W 4th Street"/>
    <s v="Reno"/>
    <x v="4"/>
    <n v="3.96"/>
    <n v="21"/>
    <s v="Kathy"/>
    <s v="Chase"/>
    <s v="801 W 4th Street"/>
    <s v="Reno"/>
    <s v="USA"/>
    <s v="+1 (775) 223-7665"/>
    <n v="5"/>
    <n v="5"/>
    <s v="Steve"/>
    <s v="Johnson"/>
    <x v="0"/>
    <s v="Sales Support Agent"/>
    <n v="2"/>
    <s v="7727B 41 Ave"/>
    <s v="Calgary"/>
    <s v="Canada"/>
    <s v="1 (780) 836-9987"/>
    <s v="steve@chinookcorp.com"/>
    <s v="Sales Manager"/>
    <s v="Nancy"/>
    <s v="Edwards"/>
    <n v="59"/>
    <n v="20"/>
    <x v="0"/>
    <s v="March"/>
  </r>
  <r>
    <n v="54"/>
    <x v="16"/>
    <n v="39"/>
    <x v="20"/>
    <n v="474"/>
    <x v="1052"/>
    <s v="Billie Joe Armstrong -Words Green Day -Music"/>
    <n v="134164"/>
    <n v="0.99"/>
    <n v="1"/>
    <s v="MPEG audio file"/>
    <n v="4"/>
    <x v="3"/>
    <n v="8"/>
    <s v="Music"/>
    <n v="81"/>
    <n v="1"/>
    <n v="16"/>
    <n v="21"/>
    <d v="2009-03-05T00:00:00"/>
    <s v="801 W 4th Street"/>
    <s v="Reno"/>
    <x v="4"/>
    <n v="3.96"/>
    <n v="21"/>
    <s v="Kathy"/>
    <s v="Chase"/>
    <s v="801 W 4th Street"/>
    <s v="Reno"/>
    <s v="USA"/>
    <s v="+1 (775) 223-7665"/>
    <n v="5"/>
    <n v="5"/>
    <s v="Steve"/>
    <s v="Johnson"/>
    <x v="0"/>
    <s v="Sales Support Agent"/>
    <n v="2"/>
    <s v="7727B 41 Ave"/>
    <s v="Calgary"/>
    <s v="Canada"/>
    <s v="1 (780) 836-9987"/>
    <s v="steve@chinookcorp.com"/>
    <s v="Sales Manager"/>
    <s v="Nancy"/>
    <s v="Edwards"/>
    <n v="59"/>
    <n v="20"/>
    <x v="0"/>
    <s v="March"/>
  </r>
  <r>
    <n v="54"/>
    <x v="16"/>
    <n v="39"/>
    <x v="20"/>
    <n v="474"/>
    <x v="1052"/>
    <s v="Billie Joe Armstrong -Words Green Day -Music"/>
    <n v="134164"/>
    <n v="0.99"/>
    <n v="1"/>
    <s v="MPEG audio file"/>
    <n v="4"/>
    <x v="3"/>
    <n v="5"/>
    <s v="90’s Music"/>
    <n v="81"/>
    <n v="1"/>
    <n v="16"/>
    <n v="21"/>
    <d v="2009-03-05T00:00:00"/>
    <s v="801 W 4th Street"/>
    <s v="Reno"/>
    <x v="4"/>
    <n v="3.96"/>
    <n v="21"/>
    <s v="Kathy"/>
    <s v="Chase"/>
    <s v="801 W 4th Street"/>
    <s v="Reno"/>
    <s v="USA"/>
    <s v="+1 (775) 223-7665"/>
    <n v="5"/>
    <n v="5"/>
    <s v="Steve"/>
    <s v="Johnson"/>
    <x v="0"/>
    <s v="Sales Support Agent"/>
    <n v="2"/>
    <s v="7727B 41 Ave"/>
    <s v="Calgary"/>
    <s v="Canada"/>
    <s v="1 (780) 836-9987"/>
    <s v="steve@chinookcorp.com"/>
    <s v="Sales Manager"/>
    <s v="Nancy"/>
    <s v="Edwards"/>
    <n v="59"/>
    <n v="20"/>
    <x v="0"/>
    <s v="March"/>
  </r>
  <r>
    <n v="54"/>
    <x v="16"/>
    <n v="39"/>
    <x v="20"/>
    <n v="474"/>
    <x v="1052"/>
    <s v="Billie Joe Armstrong -Words Green Day -Music"/>
    <n v="134164"/>
    <n v="0.99"/>
    <n v="1"/>
    <s v="MPEG audio file"/>
    <n v="4"/>
    <x v="3"/>
    <n v="1"/>
    <s v="Music"/>
    <n v="81"/>
    <n v="1"/>
    <n v="16"/>
    <n v="21"/>
    <d v="2009-03-05T00:00:00"/>
    <s v="801 W 4th Street"/>
    <s v="Reno"/>
    <x v="4"/>
    <n v="3.96"/>
    <n v="21"/>
    <s v="Kathy"/>
    <s v="Chase"/>
    <s v="801 W 4th Street"/>
    <s v="Reno"/>
    <s v="USA"/>
    <s v="+1 (775) 223-7665"/>
    <n v="5"/>
    <n v="5"/>
    <s v="Steve"/>
    <s v="Johnson"/>
    <x v="0"/>
    <s v="Sales Support Agent"/>
    <n v="2"/>
    <s v="7727B 41 Ave"/>
    <s v="Calgary"/>
    <s v="Canada"/>
    <s v="1 (780) 836-9987"/>
    <s v="steve@chinookcorp.com"/>
    <s v="Sales Manager"/>
    <s v="Nancy"/>
    <s v="Edwards"/>
    <n v="59"/>
    <n v="20"/>
    <x v="0"/>
    <s v="March"/>
  </r>
  <r>
    <n v="54"/>
    <x v="16"/>
    <n v="39"/>
    <x v="20"/>
    <n v="476"/>
    <x v="36"/>
    <s v="Billie Joe Armstrong -Words Green Day -Music"/>
    <n v="135888"/>
    <n v="0.99"/>
    <n v="1"/>
    <s v="MPEG audio file"/>
    <n v="4"/>
    <x v="3"/>
    <n v="8"/>
    <s v="Music"/>
    <n v="82"/>
    <n v="1"/>
    <n v="16"/>
    <n v="21"/>
    <d v="2009-03-05T00:00:00"/>
    <s v="801 W 4th Street"/>
    <s v="Reno"/>
    <x v="4"/>
    <n v="3.96"/>
    <n v="21"/>
    <s v="Kathy"/>
    <s v="Chase"/>
    <s v="801 W 4th Street"/>
    <s v="Reno"/>
    <s v="USA"/>
    <s v="+1 (775) 223-7665"/>
    <n v="5"/>
    <n v="5"/>
    <s v="Steve"/>
    <s v="Johnson"/>
    <x v="0"/>
    <s v="Sales Support Agent"/>
    <n v="2"/>
    <s v="7727B 41 Ave"/>
    <s v="Calgary"/>
    <s v="Canada"/>
    <s v="1 (780) 836-9987"/>
    <s v="steve@chinookcorp.com"/>
    <s v="Sales Manager"/>
    <s v="Nancy"/>
    <s v="Edwards"/>
    <n v="59"/>
    <n v="20"/>
    <x v="0"/>
    <s v="March"/>
  </r>
  <r>
    <n v="54"/>
    <x v="16"/>
    <n v="39"/>
    <x v="20"/>
    <n v="476"/>
    <x v="36"/>
    <s v="Billie Joe Armstrong -Words Green Day -Music"/>
    <n v="135888"/>
    <n v="0.99"/>
    <n v="1"/>
    <s v="MPEG audio file"/>
    <n v="4"/>
    <x v="3"/>
    <n v="5"/>
    <s v="90’s Music"/>
    <n v="82"/>
    <n v="1"/>
    <n v="16"/>
    <n v="21"/>
    <d v="2009-03-05T00:00:00"/>
    <s v="801 W 4th Street"/>
    <s v="Reno"/>
    <x v="4"/>
    <n v="3.96"/>
    <n v="21"/>
    <s v="Kathy"/>
    <s v="Chase"/>
    <s v="801 W 4th Street"/>
    <s v="Reno"/>
    <s v="USA"/>
    <s v="+1 (775) 223-7665"/>
    <n v="5"/>
    <n v="5"/>
    <s v="Steve"/>
    <s v="Johnson"/>
    <x v="0"/>
    <s v="Sales Support Agent"/>
    <n v="2"/>
    <s v="7727B 41 Ave"/>
    <s v="Calgary"/>
    <s v="Canada"/>
    <s v="1 (780) 836-9987"/>
    <s v="steve@chinookcorp.com"/>
    <s v="Sales Manager"/>
    <s v="Nancy"/>
    <s v="Edwards"/>
    <n v="59"/>
    <n v="20"/>
    <x v="0"/>
    <s v="March"/>
  </r>
  <r>
    <n v="150"/>
    <x v="102"/>
    <n v="235"/>
    <x v="230"/>
    <n v="2970"/>
    <x v="1399"/>
    <s v="Adam Clayton, Bono, Larry Mullen &amp; The Edge"/>
    <n v="270132"/>
    <n v="0.99"/>
    <n v="1"/>
    <s v="MPEG audio file"/>
    <n v="1"/>
    <x v="0"/>
    <n v="8"/>
    <s v="Music"/>
    <n v="1634"/>
    <n v="1"/>
    <n v="301"/>
    <n v="41"/>
    <d v="2012-08-26T00:00:00"/>
    <s v="11, Place Bellecour"/>
    <s v="Lyon"/>
    <x v="5"/>
    <n v="1.98"/>
    <n v="41"/>
    <s v="Marc"/>
    <s v="Dubois"/>
    <s v="11, Place Bellecour"/>
    <s v="Lyon"/>
    <s v="France"/>
    <s v="+33 04 78 30 30 30"/>
    <n v="5"/>
    <n v="5"/>
    <s v="Steve"/>
    <s v="Johnson"/>
    <x v="0"/>
    <s v="Sales Support Agent"/>
    <n v="2"/>
    <s v="7727B 41 Ave"/>
    <s v="Calgary"/>
    <s v="Canada"/>
    <s v="1 (780) 836-9987"/>
    <s v="steve@chinookcorp.com"/>
    <s v="Sales Manager"/>
    <s v="Nancy"/>
    <s v="Edwards"/>
    <n v="59"/>
    <n v="20"/>
    <x v="3"/>
    <s v="August"/>
  </r>
  <r>
    <n v="150"/>
    <x v="102"/>
    <n v="235"/>
    <x v="230"/>
    <n v="2970"/>
    <x v="1399"/>
    <s v="Adam Clayton, Bono, Larry Mullen &amp; The Edge"/>
    <n v="270132"/>
    <n v="0.99"/>
    <n v="1"/>
    <s v="MPEG audio file"/>
    <n v="1"/>
    <x v="0"/>
    <n v="1"/>
    <s v="Music"/>
    <n v="1634"/>
    <n v="1"/>
    <n v="301"/>
    <n v="41"/>
    <d v="2012-08-26T00:00:00"/>
    <s v="11, Place Bellecour"/>
    <s v="Lyon"/>
    <x v="5"/>
    <n v="1.98"/>
    <n v="41"/>
    <s v="Marc"/>
    <s v="Dubois"/>
    <s v="11, Place Bellecour"/>
    <s v="Lyon"/>
    <s v="France"/>
    <s v="+33 04 78 30 30 30"/>
    <n v="5"/>
    <n v="5"/>
    <s v="Steve"/>
    <s v="Johnson"/>
    <x v="0"/>
    <s v="Sales Support Agent"/>
    <n v="2"/>
    <s v="7727B 41 Ave"/>
    <s v="Calgary"/>
    <s v="Canada"/>
    <s v="1 (780) 836-9987"/>
    <s v="steve@chinookcorp.com"/>
    <s v="Sales Manager"/>
    <s v="Nancy"/>
    <s v="Edwards"/>
    <n v="59"/>
    <n v="20"/>
    <x v="3"/>
    <s v="August"/>
  </r>
  <r>
    <n v="150"/>
    <x v="102"/>
    <n v="235"/>
    <x v="230"/>
    <n v="2969"/>
    <x v="1400"/>
    <s v="Adam Clayton, Bono, Larry Mullen &amp; The Edge"/>
    <n v="219141"/>
    <n v="0.99"/>
    <n v="1"/>
    <s v="MPEG audio file"/>
    <n v="1"/>
    <x v="0"/>
    <n v="1"/>
    <s v="Music"/>
    <n v="1633"/>
    <n v="1"/>
    <n v="301"/>
    <n v="41"/>
    <d v="2012-08-26T00:00:00"/>
    <s v="11, Place Bellecour"/>
    <s v="Lyon"/>
    <x v="5"/>
    <n v="1.98"/>
    <n v="41"/>
    <s v="Marc"/>
    <s v="Dubois"/>
    <s v="11, Place Bellecour"/>
    <s v="Lyon"/>
    <s v="France"/>
    <s v="+33 04 78 30 30 30"/>
    <n v="5"/>
    <n v="5"/>
    <s v="Steve"/>
    <s v="Johnson"/>
    <x v="0"/>
    <s v="Sales Support Agent"/>
    <n v="2"/>
    <s v="7727B 41 Ave"/>
    <s v="Calgary"/>
    <s v="Canada"/>
    <s v="1 (780) 836-9987"/>
    <s v="steve@chinookcorp.com"/>
    <s v="Sales Manager"/>
    <s v="Nancy"/>
    <s v="Edwards"/>
    <n v="59"/>
    <n v="20"/>
    <x v="3"/>
    <s v="August"/>
  </r>
  <r>
    <n v="150"/>
    <x v="102"/>
    <n v="235"/>
    <x v="230"/>
    <n v="2969"/>
    <x v="1400"/>
    <s v="Adam Clayton, Bono, Larry Mullen &amp; The Edge"/>
    <n v="219141"/>
    <n v="0.99"/>
    <n v="1"/>
    <s v="MPEG audio file"/>
    <n v="1"/>
    <x v="0"/>
    <n v="8"/>
    <s v="Music"/>
    <n v="1633"/>
    <n v="1"/>
    <n v="301"/>
    <n v="41"/>
    <d v="2012-08-26T00:00:00"/>
    <s v="11, Place Bellecour"/>
    <s v="Lyon"/>
    <x v="5"/>
    <n v="1.98"/>
    <n v="41"/>
    <s v="Marc"/>
    <s v="Dubois"/>
    <s v="11, Place Bellecour"/>
    <s v="Lyon"/>
    <s v="France"/>
    <s v="+33 04 78 30 30 30"/>
    <n v="5"/>
    <n v="5"/>
    <s v="Steve"/>
    <s v="Johnson"/>
    <x v="0"/>
    <s v="Sales Support Agent"/>
    <n v="2"/>
    <s v="7727B 41 Ave"/>
    <s v="Calgary"/>
    <s v="Canada"/>
    <s v="1 (780) 836-9987"/>
    <s v="steve@chinookcorp.com"/>
    <s v="Sales Manager"/>
    <s v="Nancy"/>
    <s v="Edwards"/>
    <n v="59"/>
    <n v="20"/>
    <x v="3"/>
    <s v="August"/>
  </r>
  <r>
    <n v="233"/>
    <x v="147"/>
    <n v="299"/>
    <x v="281"/>
    <n v="3432"/>
    <x v="1401"/>
    <s v="Nikolai Rimsky-Korsakov"/>
    <n v="545203"/>
    <n v="0.99"/>
    <n v="2"/>
    <s v="Protected AAC audio file"/>
    <n v="24"/>
    <x v="13"/>
    <n v="5"/>
    <s v="90’s Music"/>
    <n v="1708"/>
    <n v="1"/>
    <n v="314"/>
    <n v="57"/>
    <d v="2012-10-14T00:00:00"/>
    <s v="Calle Lira, 198"/>
    <s v="Santiago"/>
    <x v="9"/>
    <n v="0.99"/>
    <n v="57"/>
    <s v="Luis"/>
    <s v="Rojas"/>
    <s v="Calle Lira, 198"/>
    <s v="Santiago"/>
    <s v="Chile"/>
    <s v="+56 (0)2 635 4444"/>
    <n v="5"/>
    <n v="5"/>
    <s v="Steve"/>
    <s v="Johnson"/>
    <x v="0"/>
    <s v="Sales Support Agent"/>
    <n v="2"/>
    <s v="7727B 41 Ave"/>
    <s v="Calgary"/>
    <s v="Canada"/>
    <s v="1 (780) 836-9987"/>
    <s v="steve@chinookcorp.com"/>
    <s v="Sales Manager"/>
    <s v="Nancy"/>
    <s v="Edwards"/>
    <n v="59"/>
    <n v="20"/>
    <x v="3"/>
    <s v="October"/>
  </r>
  <r>
    <n v="233"/>
    <x v="147"/>
    <n v="299"/>
    <x v="281"/>
    <n v="3432"/>
    <x v="1401"/>
    <s v="Nikolai Rimsky-Korsakov"/>
    <n v="545203"/>
    <n v="0.99"/>
    <n v="2"/>
    <s v="Protected AAC audio file"/>
    <n v="24"/>
    <x v="13"/>
    <n v="14"/>
    <s v="Classical 101 - Next Steps"/>
    <n v="1708"/>
    <n v="1"/>
    <n v="314"/>
    <n v="57"/>
    <d v="2012-10-14T00:00:00"/>
    <s v="Calle Lira, 198"/>
    <s v="Santiago"/>
    <x v="9"/>
    <n v="0.99"/>
    <n v="57"/>
    <s v="Luis"/>
    <s v="Rojas"/>
    <s v="Calle Lira, 198"/>
    <s v="Santiago"/>
    <s v="Chile"/>
    <s v="+56 (0)2 635 4444"/>
    <n v="5"/>
    <n v="5"/>
    <s v="Steve"/>
    <s v="Johnson"/>
    <x v="0"/>
    <s v="Sales Support Agent"/>
    <n v="2"/>
    <s v="7727B 41 Ave"/>
    <s v="Calgary"/>
    <s v="Canada"/>
    <s v="1 (780) 836-9987"/>
    <s v="steve@chinookcorp.com"/>
    <s v="Sales Manager"/>
    <s v="Nancy"/>
    <s v="Edwards"/>
    <n v="59"/>
    <n v="20"/>
    <x v="3"/>
    <s v="October"/>
  </r>
  <r>
    <n v="233"/>
    <x v="147"/>
    <n v="299"/>
    <x v="281"/>
    <n v="3432"/>
    <x v="1401"/>
    <s v="Nikolai Rimsky-Korsakov"/>
    <n v="545203"/>
    <n v="0.99"/>
    <n v="2"/>
    <s v="Protected AAC audio file"/>
    <n v="24"/>
    <x v="13"/>
    <n v="8"/>
    <s v="Music"/>
    <n v="1708"/>
    <n v="1"/>
    <n v="314"/>
    <n v="57"/>
    <d v="2012-10-14T00:00:00"/>
    <s v="Calle Lira, 198"/>
    <s v="Santiago"/>
    <x v="9"/>
    <n v="0.99"/>
    <n v="57"/>
    <s v="Luis"/>
    <s v="Rojas"/>
    <s v="Calle Lira, 198"/>
    <s v="Santiago"/>
    <s v="Chile"/>
    <s v="+56 (0)2 635 4444"/>
    <n v="5"/>
    <n v="5"/>
    <s v="Steve"/>
    <s v="Johnson"/>
    <x v="0"/>
    <s v="Sales Support Agent"/>
    <n v="2"/>
    <s v="7727B 41 Ave"/>
    <s v="Calgary"/>
    <s v="Canada"/>
    <s v="1 (780) 836-9987"/>
    <s v="steve@chinookcorp.com"/>
    <s v="Sales Manager"/>
    <s v="Nancy"/>
    <s v="Edwards"/>
    <n v="59"/>
    <n v="20"/>
    <x v="3"/>
    <s v="October"/>
  </r>
  <r>
    <n v="233"/>
    <x v="147"/>
    <n v="299"/>
    <x v="281"/>
    <n v="3432"/>
    <x v="1401"/>
    <s v="Nikolai Rimsky-Korsakov"/>
    <n v="545203"/>
    <n v="0.99"/>
    <n v="2"/>
    <s v="Protected AAC audio file"/>
    <n v="24"/>
    <x v="13"/>
    <n v="12"/>
    <s v="Classical"/>
    <n v="1708"/>
    <n v="1"/>
    <n v="314"/>
    <n v="57"/>
    <d v="2012-10-14T00:00:00"/>
    <s v="Calle Lira, 198"/>
    <s v="Santiago"/>
    <x v="9"/>
    <n v="0.99"/>
    <n v="57"/>
    <s v="Luis"/>
    <s v="Rojas"/>
    <s v="Calle Lira, 198"/>
    <s v="Santiago"/>
    <s v="Chile"/>
    <s v="+56 (0)2 635 4444"/>
    <n v="5"/>
    <n v="5"/>
    <s v="Steve"/>
    <s v="Johnson"/>
    <x v="0"/>
    <s v="Sales Support Agent"/>
    <n v="2"/>
    <s v="7727B 41 Ave"/>
    <s v="Calgary"/>
    <s v="Canada"/>
    <s v="1 (780) 836-9987"/>
    <s v="steve@chinookcorp.com"/>
    <s v="Sales Manager"/>
    <s v="Nancy"/>
    <s v="Edwards"/>
    <n v="59"/>
    <n v="20"/>
    <x v="3"/>
    <s v="October"/>
  </r>
  <r>
    <n v="233"/>
    <x v="147"/>
    <n v="299"/>
    <x v="281"/>
    <n v="3432"/>
    <x v="1401"/>
    <s v="Nikolai Rimsky-Korsakov"/>
    <n v="545203"/>
    <n v="0.99"/>
    <n v="2"/>
    <s v="Protected AAC audio file"/>
    <n v="24"/>
    <x v="13"/>
    <n v="1"/>
    <s v="Music"/>
    <n v="1708"/>
    <n v="1"/>
    <n v="314"/>
    <n v="57"/>
    <d v="2012-10-14T00:00:00"/>
    <s v="Calle Lira, 198"/>
    <s v="Santiago"/>
    <x v="9"/>
    <n v="0.99"/>
    <n v="57"/>
    <s v="Luis"/>
    <s v="Rojas"/>
    <s v="Calle Lira, 198"/>
    <s v="Santiago"/>
    <s v="Chile"/>
    <s v="+56 (0)2 635 4444"/>
    <n v="5"/>
    <n v="5"/>
    <s v="Steve"/>
    <s v="Johnson"/>
    <x v="0"/>
    <s v="Sales Support Agent"/>
    <n v="2"/>
    <s v="7727B 41 Ave"/>
    <s v="Calgary"/>
    <s v="Canada"/>
    <s v="1 (780) 836-9987"/>
    <s v="steve@chinookcorp.com"/>
    <s v="Sales Manager"/>
    <s v="Nancy"/>
    <s v="Edwards"/>
    <n v="59"/>
    <n v="20"/>
    <x v="3"/>
    <s v="October"/>
  </r>
  <r>
    <n v="146"/>
    <x v="84"/>
    <n v="224"/>
    <x v="157"/>
    <n v="2783"/>
    <x v="1402"/>
    <s v="Titãs"/>
    <n v="222484"/>
    <n v="0.99"/>
    <n v="1"/>
    <s v="MPEG audio file"/>
    <n v="4"/>
    <x v="3"/>
    <n v="8"/>
    <s v="Music"/>
    <n v="455"/>
    <n v="1"/>
    <n v="84"/>
    <n v="43"/>
    <d v="2010-01-08T00:00:00"/>
    <s v="68, Rue Jouvence"/>
    <s v="Dijon"/>
    <x v="5"/>
    <n v="1.98"/>
    <n v="43"/>
    <s v="Isabelle"/>
    <s v="Mercier"/>
    <s v="68, Rue Jouvence"/>
    <s v="Dijon"/>
    <s v="France"/>
    <s v="+33 03 80 73 66 99"/>
    <n v="3"/>
    <n v="3"/>
    <s v="Jane"/>
    <s v="Peacock"/>
    <x v="0"/>
    <s v="Sales Support Agent"/>
    <n v="2"/>
    <s v="1111 6 Ave SW"/>
    <s v="Calgary"/>
    <s v="Canada"/>
    <s v="+1 (403) 262-3443"/>
    <s v="jane@chinookcorp.com"/>
    <s v="Sales Manager"/>
    <s v="Nancy"/>
    <s v="Edwards"/>
    <n v="51"/>
    <n v="22"/>
    <x v="1"/>
    <s v="January"/>
  </r>
  <r>
    <n v="146"/>
    <x v="84"/>
    <n v="224"/>
    <x v="157"/>
    <n v="2783"/>
    <x v="1402"/>
    <s v="Titãs"/>
    <n v="222484"/>
    <n v="0.99"/>
    <n v="1"/>
    <s v="MPEG audio file"/>
    <n v="4"/>
    <x v="3"/>
    <n v="5"/>
    <s v="90’s Music"/>
    <n v="455"/>
    <n v="1"/>
    <n v="84"/>
    <n v="43"/>
    <d v="2010-01-08T00:00:00"/>
    <s v="68, Rue Jouvence"/>
    <s v="Dijon"/>
    <x v="5"/>
    <n v="1.98"/>
    <n v="43"/>
    <s v="Isabelle"/>
    <s v="Mercier"/>
    <s v="68, Rue Jouvence"/>
    <s v="Dijon"/>
    <s v="France"/>
    <s v="+33 03 80 73 66 99"/>
    <n v="3"/>
    <n v="3"/>
    <s v="Jane"/>
    <s v="Peacock"/>
    <x v="0"/>
    <s v="Sales Support Agent"/>
    <n v="2"/>
    <s v="1111 6 Ave SW"/>
    <s v="Calgary"/>
    <s v="Canada"/>
    <s v="+1 (403) 262-3443"/>
    <s v="jane@chinookcorp.com"/>
    <s v="Sales Manager"/>
    <s v="Nancy"/>
    <s v="Edwards"/>
    <n v="51"/>
    <n v="22"/>
    <x v="1"/>
    <s v="January"/>
  </r>
  <r>
    <n v="146"/>
    <x v="84"/>
    <n v="224"/>
    <x v="157"/>
    <n v="2783"/>
    <x v="1402"/>
    <s v="Titãs"/>
    <n v="222484"/>
    <n v="0.99"/>
    <n v="1"/>
    <s v="MPEG audio file"/>
    <n v="4"/>
    <x v="3"/>
    <n v="1"/>
    <s v="Music"/>
    <n v="455"/>
    <n v="1"/>
    <n v="84"/>
    <n v="43"/>
    <d v="2010-01-08T00:00:00"/>
    <s v="68, Rue Jouvence"/>
    <s v="Dijon"/>
    <x v="5"/>
    <n v="1.98"/>
    <n v="43"/>
    <s v="Isabelle"/>
    <s v="Mercier"/>
    <s v="68, Rue Jouvence"/>
    <s v="Dijon"/>
    <s v="France"/>
    <s v="+33 03 80 73 66 99"/>
    <n v="3"/>
    <n v="3"/>
    <s v="Jane"/>
    <s v="Peacock"/>
    <x v="0"/>
    <s v="Sales Support Agent"/>
    <n v="2"/>
    <s v="1111 6 Ave SW"/>
    <s v="Calgary"/>
    <s v="Canada"/>
    <s v="+1 (403) 262-3443"/>
    <s v="jane@chinookcorp.com"/>
    <s v="Sales Manager"/>
    <s v="Nancy"/>
    <s v="Edwards"/>
    <n v="51"/>
    <n v="22"/>
    <x v="1"/>
    <s v="January"/>
  </r>
  <r>
    <n v="146"/>
    <x v="84"/>
    <n v="224"/>
    <x v="157"/>
    <n v="2784"/>
    <x v="1403"/>
    <s v="Titãs"/>
    <n v="218331"/>
    <n v="0.99"/>
    <n v="1"/>
    <s v="MPEG audio file"/>
    <n v="4"/>
    <x v="3"/>
    <n v="5"/>
    <s v="90’s Music"/>
    <n v="456"/>
    <n v="1"/>
    <n v="84"/>
    <n v="43"/>
    <d v="2010-01-08T00:00:00"/>
    <s v="68, Rue Jouvence"/>
    <s v="Dijon"/>
    <x v="5"/>
    <n v="1.98"/>
    <n v="43"/>
    <s v="Isabelle"/>
    <s v="Mercier"/>
    <s v="68, Rue Jouvence"/>
    <s v="Dijon"/>
    <s v="France"/>
    <s v="+33 03 80 73 66 99"/>
    <n v="3"/>
    <n v="3"/>
    <s v="Jane"/>
    <s v="Peacock"/>
    <x v="0"/>
    <s v="Sales Support Agent"/>
    <n v="2"/>
    <s v="1111 6 Ave SW"/>
    <s v="Calgary"/>
    <s v="Canada"/>
    <s v="+1 (403) 262-3443"/>
    <s v="jane@chinookcorp.com"/>
    <s v="Sales Manager"/>
    <s v="Nancy"/>
    <s v="Edwards"/>
    <n v="51"/>
    <n v="22"/>
    <x v="1"/>
    <s v="January"/>
  </r>
  <r>
    <n v="146"/>
    <x v="84"/>
    <n v="224"/>
    <x v="157"/>
    <n v="2784"/>
    <x v="1403"/>
    <s v="Titãs"/>
    <n v="218331"/>
    <n v="0.99"/>
    <n v="1"/>
    <s v="MPEG audio file"/>
    <n v="4"/>
    <x v="3"/>
    <n v="8"/>
    <s v="Music"/>
    <n v="456"/>
    <n v="1"/>
    <n v="84"/>
    <n v="43"/>
    <d v="2010-01-08T00:00:00"/>
    <s v="68, Rue Jouvence"/>
    <s v="Dijon"/>
    <x v="5"/>
    <n v="1.98"/>
    <n v="43"/>
    <s v="Isabelle"/>
    <s v="Mercier"/>
    <s v="68, Rue Jouvence"/>
    <s v="Dijon"/>
    <s v="France"/>
    <s v="+33 03 80 73 66 99"/>
    <n v="3"/>
    <n v="3"/>
    <s v="Jane"/>
    <s v="Peacock"/>
    <x v="0"/>
    <s v="Sales Support Agent"/>
    <n v="2"/>
    <s v="1111 6 Ave SW"/>
    <s v="Calgary"/>
    <s v="Canada"/>
    <s v="+1 (403) 262-3443"/>
    <s v="jane@chinookcorp.com"/>
    <s v="Sales Manager"/>
    <s v="Nancy"/>
    <s v="Edwards"/>
    <n v="51"/>
    <n v="22"/>
    <x v="1"/>
    <s v="January"/>
  </r>
  <r>
    <n v="146"/>
    <x v="84"/>
    <n v="224"/>
    <x v="157"/>
    <n v="2784"/>
    <x v="1403"/>
    <s v="Titãs"/>
    <n v="218331"/>
    <n v="0.99"/>
    <n v="1"/>
    <s v="MPEG audio file"/>
    <n v="4"/>
    <x v="3"/>
    <n v="1"/>
    <s v="Music"/>
    <n v="456"/>
    <n v="1"/>
    <n v="84"/>
    <n v="43"/>
    <d v="2010-01-08T00:00:00"/>
    <s v="68, Rue Jouvence"/>
    <s v="Dijon"/>
    <x v="5"/>
    <n v="1.98"/>
    <n v="43"/>
    <s v="Isabelle"/>
    <s v="Mercier"/>
    <s v="68, Rue Jouvence"/>
    <s v="Dijon"/>
    <s v="France"/>
    <s v="+33 03 80 73 66 99"/>
    <n v="3"/>
    <n v="3"/>
    <s v="Jane"/>
    <s v="Peacock"/>
    <x v="0"/>
    <s v="Sales Support Agent"/>
    <n v="2"/>
    <s v="1111 6 Ave SW"/>
    <s v="Calgary"/>
    <s v="Canada"/>
    <s v="+1 (403) 262-3443"/>
    <s v="jane@chinookcorp.com"/>
    <s v="Sales Manager"/>
    <s v="Nancy"/>
    <s v="Edwards"/>
    <n v="51"/>
    <n v="22"/>
    <x v="1"/>
    <s v="January"/>
  </r>
  <r>
    <n v="54"/>
    <x v="16"/>
    <n v="89"/>
    <x v="134"/>
    <n v="1135"/>
    <x v="1174"/>
    <s v="Billie Joe Armstrong, Mike Dirnt, Tré Cool"/>
    <n v="232724"/>
    <n v="0.99"/>
    <n v="1"/>
    <s v="MPEG audio file"/>
    <n v="4"/>
    <x v="3"/>
    <n v="8"/>
    <s v="Music"/>
    <n v="186"/>
    <n v="1"/>
    <n v="33"/>
    <n v="57"/>
    <d v="2009-05-15T00:00:00"/>
    <s v="Calle Lira, 198"/>
    <s v="Santiago"/>
    <x v="9"/>
    <n v="13.86"/>
    <n v="57"/>
    <s v="Luis"/>
    <s v="Rojas"/>
    <s v="Calle Lira, 198"/>
    <s v="Santiago"/>
    <s v="Chile"/>
    <s v="+56 (0)2 635 4444"/>
    <n v="5"/>
    <n v="5"/>
    <s v="Steve"/>
    <s v="Johnson"/>
    <x v="0"/>
    <s v="Sales Support Agent"/>
    <n v="2"/>
    <s v="7727B 41 Ave"/>
    <s v="Calgary"/>
    <s v="Canada"/>
    <s v="1 (780) 836-9987"/>
    <s v="steve@chinookcorp.com"/>
    <s v="Sales Manager"/>
    <s v="Nancy"/>
    <s v="Edwards"/>
    <n v="59"/>
    <n v="20"/>
    <x v="0"/>
    <s v="May"/>
  </r>
  <r>
    <n v="54"/>
    <x v="16"/>
    <n v="89"/>
    <x v="134"/>
    <n v="1135"/>
    <x v="1174"/>
    <s v="Billie Joe Armstrong, Mike Dirnt, Tré Cool"/>
    <n v="232724"/>
    <n v="0.99"/>
    <n v="1"/>
    <s v="MPEG audio file"/>
    <n v="4"/>
    <x v="3"/>
    <n v="1"/>
    <s v="Music"/>
    <n v="186"/>
    <n v="1"/>
    <n v="33"/>
    <n v="57"/>
    <d v="2009-05-15T00:00:00"/>
    <s v="Calle Lira, 198"/>
    <s v="Santiago"/>
    <x v="9"/>
    <n v="13.86"/>
    <n v="57"/>
    <s v="Luis"/>
    <s v="Rojas"/>
    <s v="Calle Lira, 198"/>
    <s v="Santiago"/>
    <s v="Chile"/>
    <s v="+56 (0)2 635 4444"/>
    <n v="5"/>
    <n v="5"/>
    <s v="Steve"/>
    <s v="Johnson"/>
    <x v="0"/>
    <s v="Sales Support Agent"/>
    <n v="2"/>
    <s v="7727B 41 Ave"/>
    <s v="Calgary"/>
    <s v="Canada"/>
    <s v="1 (780) 836-9987"/>
    <s v="steve@chinookcorp.com"/>
    <s v="Sales Manager"/>
    <s v="Nancy"/>
    <s v="Edwards"/>
    <n v="59"/>
    <n v="20"/>
    <x v="0"/>
    <s v="May"/>
  </r>
  <r>
    <n v="84"/>
    <x v="29"/>
    <n v="82"/>
    <x v="133"/>
    <n v="1027"/>
    <x v="1404"/>
    <s v="Dave, Taylor, Nate, Chris"/>
    <n v="146782"/>
    <n v="0.99"/>
    <n v="1"/>
    <s v="MPEG audio file"/>
    <n v="1"/>
    <x v="0"/>
    <n v="8"/>
    <s v="Music"/>
    <n v="174"/>
    <n v="1"/>
    <n v="33"/>
    <n v="57"/>
    <d v="2009-05-15T00:00:00"/>
    <s v="Calle Lira, 198"/>
    <s v="Santiago"/>
    <x v="9"/>
    <n v="13.86"/>
    <n v="57"/>
    <s v="Luis"/>
    <s v="Rojas"/>
    <s v="Calle Lira, 198"/>
    <s v="Santiago"/>
    <s v="Chile"/>
    <s v="+56 (0)2 635 4444"/>
    <n v="5"/>
    <n v="5"/>
    <s v="Steve"/>
    <s v="Johnson"/>
    <x v="0"/>
    <s v="Sales Support Agent"/>
    <n v="2"/>
    <s v="7727B 41 Ave"/>
    <s v="Calgary"/>
    <s v="Canada"/>
    <s v="1 (780) 836-9987"/>
    <s v="steve@chinookcorp.com"/>
    <s v="Sales Manager"/>
    <s v="Nancy"/>
    <s v="Edwards"/>
    <n v="59"/>
    <n v="20"/>
    <x v="0"/>
    <s v="May"/>
  </r>
  <r>
    <n v="84"/>
    <x v="29"/>
    <n v="82"/>
    <x v="133"/>
    <n v="1027"/>
    <x v="1404"/>
    <s v="Dave, Taylor, Nate, Chris"/>
    <n v="146782"/>
    <n v="0.99"/>
    <n v="1"/>
    <s v="MPEG audio file"/>
    <n v="1"/>
    <x v="0"/>
    <n v="1"/>
    <s v="Music"/>
    <n v="174"/>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84"/>
    <x v="29"/>
    <n v="82"/>
    <x v="133"/>
    <n v="1027"/>
    <x v="1404"/>
    <s v="Dave, Taylor, Nate, Chris"/>
    <n v="146782"/>
    <n v="0.99"/>
    <n v="1"/>
    <s v="MPEG audio file"/>
    <n v="1"/>
    <x v="0"/>
    <n v="5"/>
    <s v="90’s Music"/>
    <n v="174"/>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81"/>
    <x v="26"/>
    <n v="73"/>
    <x v="45"/>
    <n v="1117"/>
    <x v="66"/>
    <s v="Gilberto Gil"/>
    <n v="263993"/>
    <n v="0.99"/>
    <n v="1"/>
    <s v="MPEG audio file"/>
    <n v="7"/>
    <x v="4"/>
    <n v="8"/>
    <s v="Music"/>
    <n v="184"/>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81"/>
    <x v="26"/>
    <n v="73"/>
    <x v="45"/>
    <n v="1117"/>
    <x v="66"/>
    <s v="Gilberto Gil"/>
    <n v="263993"/>
    <n v="0.99"/>
    <n v="1"/>
    <s v="MPEG audio file"/>
    <n v="7"/>
    <x v="4"/>
    <n v="1"/>
    <s v="Music"/>
    <n v="184"/>
    <n v="1"/>
    <n v="33"/>
    <n v="57"/>
    <d v="2009-05-15T00:00:00"/>
    <s v="Calle Lira, 198"/>
    <s v="Santiago"/>
    <x v="9"/>
    <n v="13.86"/>
    <n v="57"/>
    <s v="Luis"/>
    <s v="Rojas"/>
    <s v="Calle Lira, 198"/>
    <s v="Santiago"/>
    <s v="Chile"/>
    <s v="+56 (0)2 635 4444"/>
    <n v="5"/>
    <n v="5"/>
    <s v="Steve"/>
    <s v="Johnson"/>
    <x v="2"/>
    <s v="Sales Support Agent"/>
    <n v="2"/>
    <s v="7727B 41 Ave"/>
    <s v="Calgary"/>
    <s v="Canada"/>
    <s v="1 (780) 836-9987"/>
    <s v="steve@chinookcorp.com"/>
    <s v="Sales Manager"/>
    <s v="Nancy"/>
    <s v="Edwards"/>
    <n v="59"/>
    <n v="20"/>
    <x v="0"/>
    <s v="May"/>
  </r>
  <r>
    <n v="54"/>
    <x v="16"/>
    <n v="89"/>
    <x v="134"/>
    <n v="1144"/>
    <x v="1405"/>
    <s v="Mike Dirnt/Tré Cool"/>
    <n v="558602"/>
    <n v="0.99"/>
    <n v="1"/>
    <s v="MPEG audio file"/>
    <n v="4"/>
    <x v="3"/>
    <n v="8"/>
    <s v="Music"/>
    <n v="187"/>
    <n v="1"/>
    <n v="33"/>
    <n v="57"/>
    <d v="2009-05-15T00:00:00"/>
    <s v="Calle Lira, 198"/>
    <s v="Santiago"/>
    <x v="9"/>
    <n v="13.86"/>
    <n v="57"/>
    <s v="Luis"/>
    <s v="Rojas"/>
    <s v="Calle Lira, 198"/>
    <s v="Santiago"/>
    <s v="Chile"/>
    <s v="+56 (0)2 635 4444"/>
    <n v="5"/>
    <n v="5"/>
    <s v="Steve"/>
    <s v="Johnson"/>
    <x v="2"/>
    <s v="Sales Support Agent"/>
    <n v="2"/>
    <s v="7727B 41 Ave"/>
    <s v="Calgary"/>
    <s v="Canada"/>
    <s v="1 (780) 836-9987"/>
    <s v="steve@chinookcorp.com"/>
    <s v="Sales Manager"/>
    <s v="Nancy"/>
    <s v="Edwards"/>
    <n v="59"/>
    <n v="20"/>
    <x v="0"/>
    <s v="May"/>
  </r>
  <r>
    <n v="54"/>
    <x v="16"/>
    <n v="89"/>
    <x v="134"/>
    <n v="1144"/>
    <x v="1405"/>
    <s v="Mike Dirnt/Tré Cool"/>
    <n v="558602"/>
    <n v="0.99"/>
    <n v="1"/>
    <s v="MPEG audio file"/>
    <n v="4"/>
    <x v="3"/>
    <n v="1"/>
    <s v="Music"/>
    <n v="187"/>
    <n v="1"/>
    <n v="33"/>
    <n v="57"/>
    <d v="2009-05-15T00:00:00"/>
    <s v="Calle Lira, 198"/>
    <s v="Santiago"/>
    <x v="9"/>
    <n v="13.86"/>
    <n v="57"/>
    <s v="Luis"/>
    <s v="Rojas"/>
    <s v="Calle Lira, 198"/>
    <s v="Santiago"/>
    <s v="Chile"/>
    <s v="+56 (0)2 635 4444"/>
    <n v="5"/>
    <n v="5"/>
    <s v="Steve"/>
    <s v="Johnson"/>
    <x v="2"/>
    <s v="Sales Support Agent"/>
    <n v="2"/>
    <s v="7727B 41 Ave"/>
    <s v="Calgary"/>
    <s v="Canada"/>
    <s v="1 (780) 836-9987"/>
    <s v="steve@chinookcorp.com"/>
    <s v="Sales Manager"/>
    <s v="Nancy"/>
    <s v="Edwards"/>
    <n v="59"/>
    <n v="20"/>
    <x v="0"/>
    <s v="May"/>
  </r>
  <r>
    <n v="85"/>
    <x v="77"/>
    <n v="83"/>
    <x v="132"/>
    <n v="1045"/>
    <x v="1406"/>
    <s v="bart howard"/>
    <n v="149263"/>
    <n v="0.99"/>
    <n v="1"/>
    <s v="MPEG audio file"/>
    <n v="12"/>
    <x v="15"/>
    <n v="1"/>
    <s v="Music"/>
    <n v="176"/>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85"/>
    <x v="77"/>
    <n v="83"/>
    <x v="132"/>
    <n v="1045"/>
    <x v="1406"/>
    <s v="bart howard"/>
    <n v="149263"/>
    <n v="0.99"/>
    <n v="1"/>
    <s v="MPEG audio file"/>
    <n v="12"/>
    <x v="15"/>
    <n v="8"/>
    <s v="Music"/>
    <n v="176"/>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85"/>
    <x v="77"/>
    <n v="83"/>
    <x v="132"/>
    <n v="1036"/>
    <x v="1407"/>
    <s v="cole porter"/>
    <n v="194429"/>
    <n v="0.99"/>
    <n v="1"/>
    <s v="MPEG audio file"/>
    <n v="12"/>
    <x v="15"/>
    <n v="8"/>
    <s v="Music"/>
    <n v="175"/>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85"/>
    <x v="77"/>
    <n v="83"/>
    <x v="132"/>
    <n v="1036"/>
    <x v="1407"/>
    <s v="cole porter"/>
    <n v="194429"/>
    <n v="0.99"/>
    <n v="1"/>
    <s v="MPEG audio file"/>
    <n v="12"/>
    <x v="15"/>
    <n v="1"/>
    <s v="Music"/>
    <n v="175"/>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87"/>
    <x v="92"/>
    <n v="88"/>
    <x v="170"/>
    <n v="1126"/>
    <x v="1381"/>
    <s v="Sully Erna"/>
    <n v="260884"/>
    <n v="0.99"/>
    <n v="1"/>
    <s v="MPEG audio file"/>
    <n v="3"/>
    <x v="2"/>
    <n v="8"/>
    <s v="Music"/>
    <n v="185"/>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87"/>
    <x v="92"/>
    <n v="88"/>
    <x v="170"/>
    <n v="1126"/>
    <x v="1381"/>
    <s v="Sully Erna"/>
    <n v="260884"/>
    <n v="0.99"/>
    <n v="1"/>
    <s v="MPEG audio file"/>
    <n v="3"/>
    <x v="2"/>
    <n v="1"/>
    <s v="Music"/>
    <n v="185"/>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27"/>
    <x v="30"/>
    <n v="86"/>
    <x v="43"/>
    <n v="1099"/>
    <x v="67"/>
    <s v="NULL"/>
    <n v="316969"/>
    <n v="0.99"/>
    <n v="1"/>
    <s v="MPEG audio file"/>
    <n v="7"/>
    <x v="4"/>
    <n v="11"/>
    <s v="Brazilian Music"/>
    <n v="182"/>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27"/>
    <x v="30"/>
    <n v="86"/>
    <x v="43"/>
    <n v="1099"/>
    <x v="67"/>
    <s v="NULL"/>
    <n v="316969"/>
    <n v="0.99"/>
    <n v="1"/>
    <s v="MPEG audio file"/>
    <n v="7"/>
    <x v="4"/>
    <n v="5"/>
    <s v="90’s Music"/>
    <n v="182"/>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86"/>
    <x v="31"/>
    <n v="84"/>
    <x v="44"/>
    <n v="1072"/>
    <x v="1408"/>
    <s v="NULL"/>
    <n v="292493"/>
    <n v="0.99"/>
    <n v="1"/>
    <s v="MPEG audio file"/>
    <n v="7"/>
    <x v="4"/>
    <n v="1"/>
    <s v="Music"/>
    <n v="179"/>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86"/>
    <x v="31"/>
    <n v="84"/>
    <x v="44"/>
    <n v="1072"/>
    <x v="1408"/>
    <s v="NULL"/>
    <n v="292493"/>
    <n v="0.99"/>
    <n v="1"/>
    <s v="MPEG audio file"/>
    <n v="7"/>
    <x v="4"/>
    <n v="8"/>
    <s v="Music"/>
    <n v="179"/>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86"/>
    <x v="31"/>
    <n v="84"/>
    <x v="44"/>
    <n v="1072"/>
    <x v="1408"/>
    <s v="NULL"/>
    <n v="292493"/>
    <n v="0.99"/>
    <n v="1"/>
    <s v="MPEG audio file"/>
    <n v="7"/>
    <x v="4"/>
    <n v="5"/>
    <s v="90’s Music"/>
    <n v="179"/>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81"/>
    <x v="26"/>
    <n v="73"/>
    <x v="45"/>
    <n v="1108"/>
    <x v="1409"/>
    <s v="Gilberto Gil"/>
    <n v="264489"/>
    <n v="0.99"/>
    <n v="1"/>
    <s v="MPEG audio file"/>
    <n v="7"/>
    <x v="4"/>
    <n v="5"/>
    <s v="90’s Music"/>
    <n v="183"/>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81"/>
    <x v="26"/>
    <n v="73"/>
    <x v="45"/>
    <n v="1108"/>
    <x v="1409"/>
    <s v="Gilberto Gil"/>
    <n v="264489"/>
    <n v="0.99"/>
    <n v="1"/>
    <s v="MPEG audio file"/>
    <n v="7"/>
    <x v="4"/>
    <n v="8"/>
    <s v="Music"/>
    <n v="183"/>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81"/>
    <x v="26"/>
    <n v="73"/>
    <x v="45"/>
    <n v="1108"/>
    <x v="1409"/>
    <s v="Gilberto Gil"/>
    <n v="264489"/>
    <n v="0.99"/>
    <n v="1"/>
    <s v="MPEG audio file"/>
    <n v="7"/>
    <x v="4"/>
    <n v="1"/>
    <s v="Music"/>
    <n v="183"/>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85"/>
    <x v="77"/>
    <n v="83"/>
    <x v="132"/>
    <n v="1054"/>
    <x v="1410"/>
    <s v="bert brecht/kurt weill/marc blitzstein"/>
    <n v="292075"/>
    <n v="0.99"/>
    <n v="1"/>
    <s v="MPEG audio file"/>
    <n v="12"/>
    <x v="15"/>
    <n v="1"/>
    <s v="Music"/>
    <n v="177"/>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85"/>
    <x v="77"/>
    <n v="83"/>
    <x v="132"/>
    <n v="1054"/>
    <x v="1410"/>
    <s v="bert brecht/kurt weill/marc blitzstein"/>
    <n v="292075"/>
    <n v="0.99"/>
    <n v="1"/>
    <s v="MPEG audio file"/>
    <n v="12"/>
    <x v="15"/>
    <n v="8"/>
    <s v="Music"/>
    <n v="177"/>
    <n v="1"/>
    <n v="33"/>
    <n v="57"/>
    <d v="2009-05-15T00:00:00"/>
    <s v="Calle Lira, 198"/>
    <s v="Santiago"/>
    <x v="9"/>
    <n v="13.86"/>
    <n v="57"/>
    <s v="Luis"/>
    <s v="Rojas"/>
    <s v="Calle Lira, 198"/>
    <s v="Santiago"/>
    <s v="Chile"/>
    <s v="+56 (0)2 635 4444"/>
    <n v="5"/>
    <n v="5"/>
    <s v="Steve"/>
    <s v="Johnson"/>
    <x v="1"/>
    <s v="Sales Support Agent"/>
    <n v="2"/>
    <s v="7727B 41 Ave"/>
    <s v="Calgary"/>
    <s v="Canada"/>
    <s v="1 (780) 836-9987"/>
    <s v="steve@chinookcorp.com"/>
    <s v="Sales Manager"/>
    <s v="Nancy"/>
    <s v="Edwards"/>
    <n v="59"/>
    <n v="20"/>
    <x v="0"/>
    <s v="May"/>
  </r>
  <r>
    <n v="90"/>
    <x v="34"/>
    <n v="112"/>
    <x v="58"/>
    <n v="1391"/>
    <x v="1411"/>
    <s v="Steve Harris"/>
    <n v="203180"/>
    <n v="0.99"/>
    <n v="1"/>
    <s v="MPEG audio file"/>
    <n v="3"/>
    <x v="2"/>
    <n v="1"/>
    <s v="Music"/>
    <n v="227"/>
    <n v="1"/>
    <n v="42"/>
    <n v="51"/>
    <d v="2009-07-06T00:00:00"/>
    <s v="Celsiusg. 9"/>
    <s v="Stockholm"/>
    <x v="18"/>
    <n v="1.98"/>
    <n v="51"/>
    <s v="Joakim"/>
    <s v="Johansson"/>
    <s v="Celsiusg. 9"/>
    <s v="Stockholm"/>
    <s v="Sweden"/>
    <s v="+46 08-651 52 52"/>
    <n v="5"/>
    <n v="5"/>
    <s v="Steve"/>
    <s v="Johnson"/>
    <x v="1"/>
    <s v="Sales Support Agent"/>
    <n v="2"/>
    <s v="7727B 41 Ave"/>
    <s v="Calgary"/>
    <s v="Canada"/>
    <s v="1 (780) 836-9987"/>
    <s v="steve@chinookcorp.com"/>
    <s v="Sales Manager"/>
    <s v="Nancy"/>
    <s v="Edwards"/>
    <n v="59"/>
    <n v="20"/>
    <x v="0"/>
    <s v="July"/>
  </r>
  <r>
    <n v="90"/>
    <x v="34"/>
    <n v="112"/>
    <x v="58"/>
    <n v="1391"/>
    <x v="1411"/>
    <s v="Steve Harris"/>
    <n v="203180"/>
    <n v="0.99"/>
    <n v="1"/>
    <s v="MPEG audio file"/>
    <n v="3"/>
    <x v="2"/>
    <n v="8"/>
    <s v="Music"/>
    <n v="227"/>
    <n v="1"/>
    <n v="42"/>
    <n v="51"/>
    <d v="2009-07-06T00:00:00"/>
    <s v="Celsiusg. 9"/>
    <s v="Stockholm"/>
    <x v="18"/>
    <n v="1.98"/>
    <n v="51"/>
    <s v="Joakim"/>
    <s v="Johansson"/>
    <s v="Celsiusg. 9"/>
    <s v="Stockholm"/>
    <s v="Sweden"/>
    <s v="+46 08-651 52 52"/>
    <n v="5"/>
    <n v="5"/>
    <s v="Steve"/>
    <s v="Johnson"/>
    <x v="1"/>
    <s v="Sales Support Agent"/>
    <n v="2"/>
    <s v="7727B 41 Ave"/>
    <s v="Calgary"/>
    <s v="Canada"/>
    <s v="1 (780) 836-9987"/>
    <s v="steve@chinookcorp.com"/>
    <s v="Sales Manager"/>
    <s v="Nancy"/>
    <s v="Edwards"/>
    <n v="59"/>
    <n v="20"/>
    <x v="0"/>
    <s v="July"/>
  </r>
  <r>
    <n v="90"/>
    <x v="34"/>
    <n v="112"/>
    <x v="58"/>
    <n v="1392"/>
    <x v="1306"/>
    <s v="Steve Harris"/>
    <n v="228884"/>
    <n v="0.99"/>
    <n v="1"/>
    <s v="MPEG audio file"/>
    <n v="3"/>
    <x v="2"/>
    <n v="8"/>
    <s v="Music"/>
    <n v="228"/>
    <n v="1"/>
    <n v="42"/>
    <n v="51"/>
    <d v="2009-07-06T00:00:00"/>
    <s v="Celsiusg. 9"/>
    <s v="Stockholm"/>
    <x v="18"/>
    <n v="1.98"/>
    <n v="51"/>
    <s v="Joakim"/>
    <s v="Johansson"/>
    <s v="Celsiusg. 9"/>
    <s v="Stockholm"/>
    <s v="Sweden"/>
    <s v="+46 08-651 52 52"/>
    <n v="5"/>
    <n v="5"/>
    <s v="Steve"/>
    <s v="Johnson"/>
    <x v="1"/>
    <s v="Sales Support Agent"/>
    <n v="2"/>
    <s v="7727B 41 Ave"/>
    <s v="Calgary"/>
    <s v="Canada"/>
    <s v="1 (780) 836-9987"/>
    <s v="steve@chinookcorp.com"/>
    <s v="Sales Manager"/>
    <s v="Nancy"/>
    <s v="Edwards"/>
    <n v="59"/>
    <n v="20"/>
    <x v="0"/>
    <s v="July"/>
  </r>
  <r>
    <n v="90"/>
    <x v="34"/>
    <n v="112"/>
    <x v="58"/>
    <n v="1392"/>
    <x v="1306"/>
    <s v="Steve Harris"/>
    <n v="228884"/>
    <n v="0.99"/>
    <n v="1"/>
    <s v="MPEG audio file"/>
    <n v="3"/>
    <x v="2"/>
    <n v="17"/>
    <s v="Heavy Metal Classic"/>
    <n v="228"/>
    <n v="1"/>
    <n v="42"/>
    <n v="51"/>
    <d v="2009-07-06T00:00:00"/>
    <s v="Celsiusg. 9"/>
    <s v="Stockholm"/>
    <x v="18"/>
    <n v="1.98"/>
    <n v="51"/>
    <s v="Joakim"/>
    <s v="Johansson"/>
    <s v="Celsiusg. 9"/>
    <s v="Stockholm"/>
    <s v="Sweden"/>
    <s v="+46 08-651 52 52"/>
    <n v="5"/>
    <n v="5"/>
    <s v="Steve"/>
    <s v="Johnson"/>
    <x v="1"/>
    <s v="Sales Support Agent"/>
    <n v="2"/>
    <s v="7727B 41 Ave"/>
    <s v="Calgary"/>
    <s v="Canada"/>
    <s v="1 (780) 836-9987"/>
    <s v="steve@chinookcorp.com"/>
    <s v="Sales Manager"/>
    <s v="Nancy"/>
    <s v="Edwards"/>
    <n v="59"/>
    <n v="20"/>
    <x v="0"/>
    <s v="July"/>
  </r>
  <r>
    <n v="90"/>
    <x v="34"/>
    <n v="112"/>
    <x v="58"/>
    <n v="1392"/>
    <x v="1306"/>
    <s v="Steve Harris"/>
    <n v="228884"/>
    <n v="0.99"/>
    <n v="1"/>
    <s v="MPEG audio file"/>
    <n v="3"/>
    <x v="2"/>
    <n v="1"/>
    <s v="Music"/>
    <n v="228"/>
    <n v="1"/>
    <n v="42"/>
    <n v="51"/>
    <d v="2009-07-06T00:00:00"/>
    <s v="Celsiusg. 9"/>
    <s v="Stockholm"/>
    <x v="18"/>
    <n v="1.98"/>
    <n v="51"/>
    <s v="Joakim"/>
    <s v="Johansson"/>
    <s v="Celsiusg. 9"/>
    <s v="Stockholm"/>
    <s v="Sweden"/>
    <s v="+46 08-651 52 52"/>
    <n v="5"/>
    <n v="5"/>
    <s v="Steve"/>
    <s v="Johnson"/>
    <x v="1"/>
    <s v="Sales Support Agent"/>
    <n v="2"/>
    <s v="7727B 41 Ave"/>
    <s v="Calgary"/>
    <s v="Canada"/>
    <s v="1 (780) 836-9987"/>
    <s v="steve@chinookcorp.com"/>
    <s v="Sales Manager"/>
    <s v="Nancy"/>
    <s v="Edwards"/>
    <n v="59"/>
    <n v="20"/>
    <x v="0"/>
    <s v="July"/>
  </r>
  <r>
    <n v="50"/>
    <x v="43"/>
    <n v="152"/>
    <x v="81"/>
    <n v="1860"/>
    <x v="1412"/>
    <s v="K.Hammett"/>
    <n v="330919"/>
    <n v="0.99"/>
    <n v="1"/>
    <s v="MPEG audio file"/>
    <n v="3"/>
    <x v="2"/>
    <n v="1"/>
    <s v="Music"/>
    <n v="306"/>
    <n v="1"/>
    <n v="57"/>
    <n v="11"/>
    <d v="2009-09-06T00:00:00"/>
    <s v="Av. Paulista, 2022"/>
    <s v="São Paulo"/>
    <x v="10"/>
    <n v="1.98"/>
    <n v="11"/>
    <s v="Alexandre"/>
    <s v="Rocha"/>
    <s v="Av. Paulista, 2022"/>
    <s v="São Paulo"/>
    <s v="Brazil"/>
    <s v="+55 (11) 3055-3278"/>
    <n v="5"/>
    <n v="5"/>
    <s v="Steve"/>
    <s v="Johnson"/>
    <x v="1"/>
    <s v="Sales Support Agent"/>
    <n v="2"/>
    <s v="7727B 41 Ave"/>
    <s v="Calgary"/>
    <s v="Canada"/>
    <s v="1 (780) 836-9987"/>
    <s v="steve@chinookcorp.com"/>
    <s v="Sales Manager"/>
    <s v="Nancy"/>
    <s v="Edwards"/>
    <n v="59"/>
    <n v="20"/>
    <x v="0"/>
    <s v="September"/>
  </r>
  <r>
    <n v="50"/>
    <x v="43"/>
    <n v="152"/>
    <x v="81"/>
    <n v="1860"/>
    <x v="1412"/>
    <s v="K.Hammett"/>
    <n v="330919"/>
    <n v="0.99"/>
    <n v="1"/>
    <s v="MPEG audio file"/>
    <n v="3"/>
    <x v="2"/>
    <n v="8"/>
    <s v="Music"/>
    <n v="306"/>
    <n v="1"/>
    <n v="57"/>
    <n v="11"/>
    <d v="2009-09-06T00:00:00"/>
    <s v="Av. Paulista, 2022"/>
    <s v="São Paulo"/>
    <x v="10"/>
    <n v="1.98"/>
    <n v="11"/>
    <s v="Alexandre"/>
    <s v="Rocha"/>
    <s v="Av. Paulista, 2022"/>
    <s v="São Paulo"/>
    <s v="Brazil"/>
    <s v="+55 (11) 3055-3278"/>
    <n v="5"/>
    <n v="5"/>
    <s v="Steve"/>
    <s v="Johnson"/>
    <x v="1"/>
    <s v="Sales Support Agent"/>
    <n v="2"/>
    <s v="7727B 41 Ave"/>
    <s v="Calgary"/>
    <s v="Canada"/>
    <s v="1 (780) 836-9987"/>
    <s v="steve@chinookcorp.com"/>
    <s v="Sales Manager"/>
    <s v="Nancy"/>
    <s v="Edwards"/>
    <n v="59"/>
    <n v="20"/>
    <x v="0"/>
    <s v="September"/>
  </r>
  <r>
    <n v="50"/>
    <x v="43"/>
    <n v="152"/>
    <x v="81"/>
    <n v="1858"/>
    <x v="108"/>
    <s v="C.Burton"/>
    <n v="347428"/>
    <n v="0.99"/>
    <n v="1"/>
    <s v="MPEG audio file"/>
    <n v="3"/>
    <x v="2"/>
    <n v="8"/>
    <s v="Music"/>
    <n v="305"/>
    <n v="1"/>
    <n v="57"/>
    <n v="11"/>
    <d v="2009-09-06T00:00:00"/>
    <s v="Av. Paulista, 2022"/>
    <s v="São Paulo"/>
    <x v="10"/>
    <n v="1.98"/>
    <n v="11"/>
    <s v="Alexandre"/>
    <s v="Rocha"/>
    <s v="Av. Paulista, 2022"/>
    <s v="São Paulo"/>
    <s v="Brazil"/>
    <s v="+55 (11) 3055-3278"/>
    <n v="5"/>
    <n v="5"/>
    <s v="Steve"/>
    <s v="Johnson"/>
    <x v="1"/>
    <s v="Sales Support Agent"/>
    <n v="2"/>
    <s v="7727B 41 Ave"/>
    <s v="Calgary"/>
    <s v="Canada"/>
    <s v="1 (780) 836-9987"/>
    <s v="steve@chinookcorp.com"/>
    <s v="Sales Manager"/>
    <s v="Nancy"/>
    <s v="Edwards"/>
    <n v="59"/>
    <n v="20"/>
    <x v="0"/>
    <s v="September"/>
  </r>
  <r>
    <n v="90"/>
    <x v="34"/>
    <n v="107"/>
    <x v="54"/>
    <n v="1348"/>
    <x v="359"/>
    <s v="Steve Harris"/>
    <n v="366471"/>
    <n v="0.99"/>
    <n v="1"/>
    <s v="MPEG audio file"/>
    <n v="3"/>
    <x v="2"/>
    <n v="1"/>
    <s v="Music"/>
    <n v="1369"/>
    <n v="1"/>
    <n v="253"/>
    <n v="13"/>
    <d v="2012-01-22T00:00:00"/>
    <s v="Qe 7 Bloco G"/>
    <s v="Brasília"/>
    <x v="10"/>
    <n v="1.98"/>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January"/>
  </r>
  <r>
    <n v="90"/>
    <x v="34"/>
    <n v="107"/>
    <x v="54"/>
    <n v="1350"/>
    <x v="1413"/>
    <s v="Dickinson"/>
    <n v="407823"/>
    <n v="0.99"/>
    <n v="1"/>
    <s v="MPEG audio file"/>
    <n v="3"/>
    <x v="2"/>
    <n v="8"/>
    <s v="Music"/>
    <n v="1370"/>
    <n v="1"/>
    <n v="253"/>
    <n v="13"/>
    <d v="2012-01-22T00:00:00"/>
    <s v="Qe 7 Bloco G"/>
    <s v="Brasília"/>
    <x v="10"/>
    <n v="1.98"/>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January"/>
  </r>
  <r>
    <n v="90"/>
    <x v="34"/>
    <n v="107"/>
    <x v="54"/>
    <n v="1350"/>
    <x v="1413"/>
    <s v="Dickinson"/>
    <n v="407823"/>
    <n v="0.99"/>
    <n v="1"/>
    <s v="MPEG audio file"/>
    <n v="3"/>
    <x v="2"/>
    <n v="1"/>
    <s v="Music"/>
    <n v="1370"/>
    <n v="1"/>
    <n v="253"/>
    <n v="13"/>
    <d v="2012-01-22T00:00:00"/>
    <s v="Qe 7 Bloco G"/>
    <s v="Brasília"/>
    <x v="10"/>
    <n v="1.98"/>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3"/>
    <s v="January"/>
  </r>
  <r>
    <n v="12"/>
    <x v="8"/>
    <n v="17"/>
    <x v="10"/>
    <n v="163"/>
    <x v="1414"/>
    <s v="Tony Iommi, Bill Ward, Geezer Butler, Ozzy Osbourne"/>
    <n v="173087"/>
    <n v="0.99"/>
    <n v="1"/>
    <s v="MPEG audio file"/>
    <n v="3"/>
    <x v="2"/>
    <n v="1"/>
    <s v="Music"/>
    <n v="1748"/>
    <n v="1"/>
    <n v="322"/>
    <n v="37"/>
    <d v="2012-11-27T00:00:00"/>
    <s v="Berger Straße 10"/>
    <s v="Frankfurt"/>
    <x v="0"/>
    <n v="1.98"/>
    <n v="37"/>
    <s v="Fynn"/>
    <s v="Zimmermann"/>
    <s v="Berger Straße 10"/>
    <s v="Frankfurt"/>
    <s v="Germany"/>
    <s v="+49 069 40598889"/>
    <n v="3"/>
    <n v="3"/>
    <s v="Jane"/>
    <s v="Peacock"/>
    <x v="1"/>
    <s v="Sales Support Agent"/>
    <n v="2"/>
    <s v="1111 6 Ave SW"/>
    <s v="Calgary"/>
    <s v="Canada"/>
    <s v="+1 (403) 262-3443"/>
    <s v="jane@chinookcorp.com"/>
    <s v="Sales Manager"/>
    <s v="Nancy"/>
    <s v="Edwards"/>
    <n v="51"/>
    <n v="22"/>
    <x v="3"/>
    <s v="November"/>
  </r>
  <r>
    <n v="12"/>
    <x v="8"/>
    <n v="17"/>
    <x v="10"/>
    <n v="163"/>
    <x v="1414"/>
    <s v="Tony Iommi, Bill Ward, Geezer Butler, Ozzy Osbourne"/>
    <n v="173087"/>
    <n v="0.99"/>
    <n v="1"/>
    <s v="MPEG audio file"/>
    <n v="3"/>
    <x v="2"/>
    <n v="8"/>
    <s v="Music"/>
    <n v="1748"/>
    <n v="1"/>
    <n v="322"/>
    <n v="37"/>
    <d v="2012-11-27T00:00:00"/>
    <s v="Berger Straße 10"/>
    <s v="Frankfurt"/>
    <x v="0"/>
    <n v="1.98"/>
    <n v="37"/>
    <s v="Fynn"/>
    <s v="Zimmermann"/>
    <s v="Berger Straße 10"/>
    <s v="Frankfurt"/>
    <s v="Germany"/>
    <s v="+49 069 40598889"/>
    <n v="3"/>
    <n v="3"/>
    <s v="Jane"/>
    <s v="Peacock"/>
    <x v="1"/>
    <s v="Sales Support Agent"/>
    <n v="2"/>
    <s v="1111 6 Ave SW"/>
    <s v="Calgary"/>
    <s v="Canada"/>
    <s v="+1 (403) 262-3443"/>
    <s v="jane@chinookcorp.com"/>
    <s v="Sales Manager"/>
    <s v="Nancy"/>
    <s v="Edwards"/>
    <n v="51"/>
    <n v="22"/>
    <x v="3"/>
    <s v="November"/>
  </r>
  <r>
    <n v="12"/>
    <x v="8"/>
    <n v="17"/>
    <x v="10"/>
    <n v="162"/>
    <x v="20"/>
    <s v="Tony Iommi, Bill Ward, Geezer Butler, Ozzy Osbourne"/>
    <n v="234814"/>
    <n v="0.99"/>
    <n v="1"/>
    <s v="MPEG audio file"/>
    <n v="3"/>
    <x v="2"/>
    <n v="8"/>
    <s v="Music"/>
    <n v="1747"/>
    <n v="1"/>
    <n v="322"/>
    <n v="37"/>
    <d v="2012-11-27T00:00:00"/>
    <s v="Berger Straße 10"/>
    <s v="Frankfurt"/>
    <x v="0"/>
    <n v="1.98"/>
    <n v="37"/>
    <s v="Fynn"/>
    <s v="Zimmermann"/>
    <s v="Berger Straße 10"/>
    <s v="Frankfurt"/>
    <s v="Germany"/>
    <s v="+49 069 40598889"/>
    <n v="3"/>
    <n v="3"/>
    <s v="Jane"/>
    <s v="Peacock"/>
    <x v="1"/>
    <s v="Sales Support Agent"/>
    <n v="2"/>
    <s v="1111 6 Ave SW"/>
    <s v="Calgary"/>
    <s v="Canada"/>
    <s v="+1 (403) 262-3443"/>
    <s v="jane@chinookcorp.com"/>
    <s v="Sales Manager"/>
    <s v="Nancy"/>
    <s v="Edwards"/>
    <n v="51"/>
    <n v="22"/>
    <x v="3"/>
    <s v="November"/>
  </r>
  <r>
    <n v="141"/>
    <x v="134"/>
    <n v="215"/>
    <x v="259"/>
    <n v="2663"/>
    <x v="1415"/>
    <s v="G M Sumner"/>
    <n v="290951"/>
    <n v="0.99"/>
    <n v="1"/>
    <s v="MPEG audio file"/>
    <n v="1"/>
    <x v="0"/>
    <n v="5"/>
    <s v="90’s Music"/>
    <n v="2159"/>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41"/>
    <x v="134"/>
    <n v="215"/>
    <x v="259"/>
    <n v="2663"/>
    <x v="1415"/>
    <s v="G M Sumner"/>
    <n v="290951"/>
    <n v="0.99"/>
    <n v="1"/>
    <s v="MPEG audio file"/>
    <n v="1"/>
    <x v="0"/>
    <n v="8"/>
    <s v="Music"/>
    <n v="2159"/>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41"/>
    <x v="134"/>
    <n v="215"/>
    <x v="259"/>
    <n v="2663"/>
    <x v="1415"/>
    <s v="G M Sumner"/>
    <n v="290951"/>
    <n v="0.99"/>
    <n v="1"/>
    <s v="MPEG audio file"/>
    <n v="1"/>
    <x v="0"/>
    <n v="1"/>
    <s v="Music"/>
    <n v="2159"/>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41"/>
    <x v="134"/>
    <n v="215"/>
    <x v="259"/>
    <n v="2654"/>
    <x v="1416"/>
    <s v="G M Sumner"/>
    <n v="241031"/>
    <n v="0.99"/>
    <n v="1"/>
    <s v="MPEG audio file"/>
    <n v="1"/>
    <x v="0"/>
    <n v="8"/>
    <s v="Music"/>
    <n v="2158"/>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41"/>
    <x v="134"/>
    <n v="215"/>
    <x v="259"/>
    <n v="2654"/>
    <x v="1416"/>
    <s v="G M Sumner"/>
    <n v="241031"/>
    <n v="0.99"/>
    <n v="1"/>
    <s v="MPEG audio file"/>
    <n v="1"/>
    <x v="0"/>
    <n v="1"/>
    <s v="Music"/>
    <n v="2158"/>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41"/>
    <x v="134"/>
    <n v="215"/>
    <x v="259"/>
    <n v="2654"/>
    <x v="1416"/>
    <s v="G M Sumner"/>
    <n v="241031"/>
    <n v="0.99"/>
    <n v="1"/>
    <s v="MPEG audio file"/>
    <n v="1"/>
    <x v="0"/>
    <n v="5"/>
    <s v="90’s Music"/>
    <n v="2158"/>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40"/>
    <x v="131"/>
    <n v="214"/>
    <x v="252"/>
    <n v="2645"/>
    <x v="1417"/>
    <s v="Willie Dixon, C. Burnett"/>
    <n v="214360"/>
    <n v="0.99"/>
    <n v="1"/>
    <s v="MPEG audio file"/>
    <n v="1"/>
    <x v="0"/>
    <n v="8"/>
    <s v="Music"/>
    <n v="2157"/>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40"/>
    <x v="131"/>
    <n v="214"/>
    <x v="252"/>
    <n v="2645"/>
    <x v="1417"/>
    <s v="Willie Dixon, C. Burnett"/>
    <n v="214360"/>
    <n v="0.99"/>
    <n v="1"/>
    <s v="MPEG audio file"/>
    <n v="1"/>
    <x v="0"/>
    <n v="1"/>
    <s v="Music"/>
    <n v="2157"/>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42"/>
    <x v="132"/>
    <n v="218"/>
    <x v="255"/>
    <n v="2690"/>
    <x v="1418"/>
    <s v="Jagger/Richards"/>
    <n v="230896"/>
    <n v="0.99"/>
    <n v="1"/>
    <s v="MPEG audio file"/>
    <n v="1"/>
    <x v="0"/>
    <n v="5"/>
    <s v="90’s Music"/>
    <n v="2162"/>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42"/>
    <x v="132"/>
    <n v="218"/>
    <x v="255"/>
    <n v="2690"/>
    <x v="1418"/>
    <s v="Jagger/Richards"/>
    <n v="230896"/>
    <n v="0.99"/>
    <n v="1"/>
    <s v="MPEG audio file"/>
    <n v="1"/>
    <x v="0"/>
    <n v="1"/>
    <s v="Music"/>
    <n v="2162"/>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42"/>
    <x v="132"/>
    <n v="218"/>
    <x v="255"/>
    <n v="2690"/>
    <x v="1418"/>
    <s v="Jagger/Richards"/>
    <n v="230896"/>
    <n v="0.99"/>
    <n v="1"/>
    <s v="MPEG audio file"/>
    <n v="1"/>
    <x v="0"/>
    <n v="8"/>
    <s v="Music"/>
    <n v="2162"/>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37"/>
    <x v="82"/>
    <n v="210"/>
    <x v="155"/>
    <n v="2582"/>
    <x v="1419"/>
    <s v="Chris Robinson/Rich Robinson"/>
    <n v="359314"/>
    <n v="0.99"/>
    <n v="1"/>
    <s v="MPEG audio file"/>
    <n v="6"/>
    <x v="7"/>
    <n v="1"/>
    <s v="Music"/>
    <n v="2150"/>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37"/>
    <x v="82"/>
    <n v="210"/>
    <x v="155"/>
    <n v="2582"/>
    <x v="1419"/>
    <s v="Chris Robinson/Rich Robinson"/>
    <n v="359314"/>
    <n v="0.99"/>
    <n v="1"/>
    <s v="MPEG audio file"/>
    <n v="6"/>
    <x v="7"/>
    <n v="8"/>
    <s v="Music"/>
    <n v="2150"/>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39"/>
    <x v="133"/>
    <n v="213"/>
    <x v="257"/>
    <n v="2627"/>
    <x v="1420"/>
    <s v="NULL"/>
    <n v="266893"/>
    <n v="0.99"/>
    <n v="1"/>
    <s v="MPEG audio file"/>
    <n v="1"/>
    <x v="0"/>
    <n v="8"/>
    <s v="Music"/>
    <n v="2155"/>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39"/>
    <x v="133"/>
    <n v="213"/>
    <x v="257"/>
    <n v="2627"/>
    <x v="1420"/>
    <s v="NULL"/>
    <n v="266893"/>
    <n v="0.99"/>
    <n v="1"/>
    <s v="MPEG audio file"/>
    <n v="1"/>
    <x v="0"/>
    <n v="5"/>
    <s v="90’s Music"/>
    <n v="2155"/>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39"/>
    <x v="133"/>
    <n v="213"/>
    <x v="257"/>
    <n v="2627"/>
    <x v="1420"/>
    <s v="NULL"/>
    <n v="266893"/>
    <n v="0.99"/>
    <n v="1"/>
    <s v="MPEG audio file"/>
    <n v="1"/>
    <x v="0"/>
    <n v="1"/>
    <s v="Music"/>
    <n v="2155"/>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39"/>
    <x v="133"/>
    <n v="212"/>
    <x v="256"/>
    <n v="2618"/>
    <x v="1269"/>
    <s v="Billy Duffy/Bob Rock/Ian Astbury"/>
    <n v="262817"/>
    <n v="0.99"/>
    <n v="1"/>
    <s v="MPEG audio file"/>
    <n v="1"/>
    <x v="0"/>
    <n v="8"/>
    <s v="Music"/>
    <n v="2154"/>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39"/>
    <x v="133"/>
    <n v="212"/>
    <x v="256"/>
    <n v="2618"/>
    <x v="1269"/>
    <s v="Billy Duffy/Bob Rock/Ian Astbury"/>
    <n v="262817"/>
    <n v="0.99"/>
    <n v="1"/>
    <s v="MPEG audio file"/>
    <n v="1"/>
    <x v="0"/>
    <n v="1"/>
    <s v="Music"/>
    <n v="2154"/>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39"/>
    <x v="133"/>
    <n v="212"/>
    <x v="256"/>
    <n v="2609"/>
    <x v="1421"/>
    <s v="Billy Duffy/Ian Astbury"/>
    <n v="252630"/>
    <n v="0.99"/>
    <n v="1"/>
    <s v="MPEG audio file"/>
    <n v="1"/>
    <x v="0"/>
    <n v="8"/>
    <s v="Music"/>
    <n v="2153"/>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39"/>
    <x v="133"/>
    <n v="212"/>
    <x v="256"/>
    <n v="2609"/>
    <x v="1421"/>
    <s v="Billy Duffy/Ian Astbury"/>
    <n v="252630"/>
    <n v="0.99"/>
    <n v="1"/>
    <s v="MPEG audio file"/>
    <n v="1"/>
    <x v="0"/>
    <n v="1"/>
    <s v="Music"/>
    <n v="2153"/>
    <n v="1"/>
    <n v="397"/>
    <n v="27"/>
    <d v="2013-10-13T00:00:00"/>
    <s v="1033 N Park Ave"/>
    <s v="Tucson"/>
    <x v="4"/>
    <n v="13.86"/>
    <n v="27"/>
    <s v="Patrick"/>
    <s v="Gray"/>
    <s v="1033 N Park Ave"/>
    <s v="Tucson"/>
    <s v="USA"/>
    <s v="+1 (520) 622-4200"/>
    <n v="4"/>
    <n v="4"/>
    <s v="Margaret"/>
    <s v="Park"/>
    <x v="1"/>
    <s v="Sales Support Agent"/>
    <n v="2"/>
    <s v="683 10 Street SW"/>
    <s v="Calgary"/>
    <s v="Canada"/>
    <s v="+1 (403) 263-4423"/>
    <s v="margaret@chinookcorp.com"/>
    <s v="Sales Manager"/>
    <s v="Nancy"/>
    <s v="Edwards"/>
    <n v="77"/>
    <n v="21"/>
    <x v="4"/>
    <s v="October"/>
  </r>
  <r>
    <n v="142"/>
    <x v="132"/>
    <n v="217"/>
    <x v="254"/>
    <n v="2681"/>
    <x v="1422"/>
    <s v="Jesse Ed Davis III/Taj Mahal"/>
    <n v="257488"/>
    <n v="0.99"/>
    <n v="1"/>
    <s v="MPEG audio file"/>
    <n v="1"/>
    <x v="0"/>
    <n v="1"/>
    <s v="Music"/>
    <n v="2161"/>
    <n v="1"/>
    <n v="397"/>
    <n v="27"/>
    <d v="2013-10-13T00:00:00"/>
    <s v="1033 N Park Ave"/>
    <s v="Tucson"/>
    <x v="4"/>
    <n v="13.86"/>
    <n v="27"/>
    <s v="Patrick"/>
    <s v="Gray"/>
    <s v="1033 N Park Ave"/>
    <s v="Tucson"/>
    <s v="USA"/>
    <s v="+1 (520) 622-4200"/>
    <n v="4"/>
    <n v="4"/>
    <s v="Margaret"/>
    <s v="Park"/>
    <x v="2"/>
    <s v="Sales Support Agent"/>
    <n v="2"/>
    <s v="683 10 Street SW"/>
    <s v="Calgary"/>
    <s v="Canada"/>
    <s v="+1 (403) 263-4423"/>
    <s v="margaret@chinookcorp.com"/>
    <s v="Sales Manager"/>
    <s v="Nancy"/>
    <s v="Edwards"/>
    <n v="77"/>
    <n v="21"/>
    <x v="4"/>
    <s v="October"/>
  </r>
  <r>
    <n v="142"/>
    <x v="132"/>
    <n v="217"/>
    <x v="254"/>
    <n v="2681"/>
    <x v="1422"/>
    <s v="Jesse Ed Davis III/Taj Mahal"/>
    <n v="257488"/>
    <n v="0.99"/>
    <n v="1"/>
    <s v="MPEG audio file"/>
    <n v="1"/>
    <x v="0"/>
    <n v="5"/>
    <s v="90’s Music"/>
    <n v="2161"/>
    <n v="1"/>
    <n v="397"/>
    <n v="27"/>
    <d v="2013-10-13T00:00:00"/>
    <s v="1033 N Park Ave"/>
    <s v="Tucson"/>
    <x v="4"/>
    <n v="13.86"/>
    <n v="27"/>
    <s v="Patrick"/>
    <s v="Gray"/>
    <s v="1033 N Park Ave"/>
    <s v="Tucson"/>
    <s v="USA"/>
    <s v="+1 (520) 622-4200"/>
    <n v="4"/>
    <n v="4"/>
    <s v="Margaret"/>
    <s v="Park"/>
    <x v="2"/>
    <s v="Sales Support Agent"/>
    <n v="2"/>
    <s v="683 10 Street SW"/>
    <s v="Calgary"/>
    <s v="Canada"/>
    <s v="+1 (403) 263-4423"/>
    <s v="margaret@chinookcorp.com"/>
    <s v="Sales Manager"/>
    <s v="Nancy"/>
    <s v="Edwards"/>
    <n v="77"/>
    <n v="21"/>
    <x v="4"/>
    <s v="October"/>
  </r>
  <r>
    <n v="142"/>
    <x v="132"/>
    <n v="217"/>
    <x v="254"/>
    <n v="2681"/>
    <x v="1422"/>
    <s v="Jesse Ed Davis III/Taj Mahal"/>
    <n v="257488"/>
    <n v="0.99"/>
    <n v="1"/>
    <s v="MPEG audio file"/>
    <n v="1"/>
    <x v="0"/>
    <n v="8"/>
    <s v="Music"/>
    <n v="2161"/>
    <n v="1"/>
    <n v="397"/>
    <n v="27"/>
    <d v="2013-10-13T00:00:00"/>
    <s v="1033 N Park Ave"/>
    <s v="Tucson"/>
    <x v="4"/>
    <n v="13.86"/>
    <n v="27"/>
    <s v="Patrick"/>
    <s v="Gray"/>
    <s v="1033 N Park Ave"/>
    <s v="Tucson"/>
    <s v="USA"/>
    <s v="+1 (520) 622-4200"/>
    <n v="4"/>
    <n v="4"/>
    <s v="Margaret"/>
    <s v="Park"/>
    <x v="2"/>
    <s v="Sales Support Agent"/>
    <n v="2"/>
    <s v="683 10 Street SW"/>
    <s v="Calgary"/>
    <s v="Canada"/>
    <s v="+1 (403) 263-4423"/>
    <s v="margaret@chinookcorp.com"/>
    <s v="Sales Manager"/>
    <s v="Nancy"/>
    <s v="Edwards"/>
    <n v="77"/>
    <n v="21"/>
    <x v="4"/>
    <s v="October"/>
  </r>
  <r>
    <n v="142"/>
    <x v="132"/>
    <n v="216"/>
    <x v="253"/>
    <n v="2672"/>
    <x v="1423"/>
    <s v="Jagger/Richards"/>
    <n v="226063"/>
    <n v="0.99"/>
    <n v="1"/>
    <s v="MPEG audio file"/>
    <n v="1"/>
    <x v="0"/>
    <n v="8"/>
    <s v="Music"/>
    <n v="2160"/>
    <n v="1"/>
    <n v="397"/>
    <n v="27"/>
    <d v="2013-10-13T00:00:00"/>
    <s v="1033 N Park Ave"/>
    <s v="Tucson"/>
    <x v="4"/>
    <n v="13.86"/>
    <n v="27"/>
    <s v="Patrick"/>
    <s v="Gray"/>
    <s v="1033 N Park Ave"/>
    <s v="Tucson"/>
    <s v="USA"/>
    <s v="+1 (520) 622-4200"/>
    <n v="4"/>
    <n v="4"/>
    <s v="Margaret"/>
    <s v="Park"/>
    <x v="2"/>
    <s v="Sales Support Agent"/>
    <n v="2"/>
    <s v="683 10 Street SW"/>
    <s v="Calgary"/>
    <s v="Canada"/>
    <s v="+1 (403) 263-4423"/>
    <s v="margaret@chinookcorp.com"/>
    <s v="Sales Manager"/>
    <s v="Nancy"/>
    <s v="Edwards"/>
    <n v="77"/>
    <n v="21"/>
    <x v="4"/>
    <s v="October"/>
  </r>
  <r>
    <n v="142"/>
    <x v="132"/>
    <n v="216"/>
    <x v="253"/>
    <n v="2672"/>
    <x v="1423"/>
    <s v="Jagger/Richards"/>
    <n v="226063"/>
    <n v="0.99"/>
    <n v="1"/>
    <s v="MPEG audio file"/>
    <n v="1"/>
    <x v="0"/>
    <n v="1"/>
    <s v="Music"/>
    <n v="2160"/>
    <n v="1"/>
    <n v="397"/>
    <n v="27"/>
    <d v="2013-10-13T00:00:00"/>
    <s v="1033 N Park Ave"/>
    <s v="Tucson"/>
    <x v="4"/>
    <n v="13.86"/>
    <n v="27"/>
    <s v="Patrick"/>
    <s v="Gray"/>
    <s v="1033 N Park Ave"/>
    <s v="Tucson"/>
    <s v="USA"/>
    <s v="+1 (520) 622-4200"/>
    <n v="4"/>
    <n v="4"/>
    <s v="Margaret"/>
    <s v="Park"/>
    <x v="2"/>
    <s v="Sales Support Agent"/>
    <n v="2"/>
    <s v="683 10 Street SW"/>
    <s v="Calgary"/>
    <s v="Canada"/>
    <s v="+1 (403) 263-4423"/>
    <s v="margaret@chinookcorp.com"/>
    <s v="Sales Manager"/>
    <s v="Nancy"/>
    <s v="Edwards"/>
    <n v="77"/>
    <n v="21"/>
    <x v="4"/>
    <s v="October"/>
  </r>
  <r>
    <n v="139"/>
    <x v="133"/>
    <n v="213"/>
    <x v="257"/>
    <n v="2636"/>
    <x v="1271"/>
    <s v="NULL"/>
    <n v="368431"/>
    <n v="0.99"/>
    <n v="1"/>
    <s v="MPEG audio file"/>
    <n v="1"/>
    <x v="0"/>
    <n v="1"/>
    <s v="Music"/>
    <n v="2156"/>
    <n v="1"/>
    <n v="397"/>
    <n v="27"/>
    <d v="2013-10-13T00:00:00"/>
    <s v="1033 N Park Ave"/>
    <s v="Tucson"/>
    <x v="4"/>
    <n v="13.86"/>
    <n v="27"/>
    <s v="Patrick"/>
    <s v="Gray"/>
    <s v="1033 N Park Ave"/>
    <s v="Tucson"/>
    <s v="USA"/>
    <s v="+1 (520) 622-4200"/>
    <n v="4"/>
    <n v="4"/>
    <s v="Margaret"/>
    <s v="Park"/>
    <x v="2"/>
    <s v="Sales Support Agent"/>
    <n v="2"/>
    <s v="683 10 Street SW"/>
    <s v="Calgary"/>
    <s v="Canada"/>
    <s v="+1 (403) 263-4423"/>
    <s v="margaret@chinookcorp.com"/>
    <s v="Sales Manager"/>
    <s v="Nancy"/>
    <s v="Edwards"/>
    <n v="77"/>
    <n v="21"/>
    <x v="4"/>
    <s v="October"/>
  </r>
  <r>
    <n v="139"/>
    <x v="133"/>
    <n v="213"/>
    <x v="257"/>
    <n v="2636"/>
    <x v="1271"/>
    <s v="NULL"/>
    <n v="368431"/>
    <n v="0.99"/>
    <n v="1"/>
    <s v="MPEG audio file"/>
    <n v="1"/>
    <x v="0"/>
    <n v="8"/>
    <s v="Music"/>
    <n v="2156"/>
    <n v="1"/>
    <n v="397"/>
    <n v="27"/>
    <d v="2013-10-13T00:00:00"/>
    <s v="1033 N Park Ave"/>
    <s v="Tucson"/>
    <x v="4"/>
    <n v="13.86"/>
    <n v="27"/>
    <s v="Patrick"/>
    <s v="Gray"/>
    <s v="1033 N Park Ave"/>
    <s v="Tucson"/>
    <s v="USA"/>
    <s v="+1 (520) 622-4200"/>
    <n v="4"/>
    <n v="4"/>
    <s v="Margaret"/>
    <s v="Park"/>
    <x v="2"/>
    <s v="Sales Support Agent"/>
    <n v="2"/>
    <s v="683 10 Street SW"/>
    <s v="Calgary"/>
    <s v="Canada"/>
    <s v="+1 (403) 263-4423"/>
    <s v="margaret@chinookcorp.com"/>
    <s v="Sales Manager"/>
    <s v="Nancy"/>
    <s v="Edwards"/>
    <n v="77"/>
    <n v="21"/>
    <x v="4"/>
    <s v="October"/>
  </r>
  <r>
    <n v="142"/>
    <x v="132"/>
    <n v="218"/>
    <x v="255"/>
    <n v="2699"/>
    <x v="1424"/>
    <s v="Jagger/Richards"/>
    <n v="285492"/>
    <n v="0.99"/>
    <n v="1"/>
    <s v="MPEG audio file"/>
    <n v="1"/>
    <x v="0"/>
    <n v="5"/>
    <s v="90’s Music"/>
    <n v="2163"/>
    <n v="1"/>
    <n v="397"/>
    <n v="27"/>
    <d v="2013-10-13T00:00:00"/>
    <s v="1033 N Park Ave"/>
    <s v="Tucson"/>
    <x v="4"/>
    <n v="13.86"/>
    <n v="27"/>
    <s v="Patrick"/>
    <s v="Gray"/>
    <s v="1033 N Park Ave"/>
    <s v="Tucson"/>
    <s v="USA"/>
    <s v="+1 (520) 622-4200"/>
    <n v="4"/>
    <n v="4"/>
    <s v="Margaret"/>
    <s v="Park"/>
    <x v="2"/>
    <s v="Sales Support Agent"/>
    <n v="2"/>
    <s v="683 10 Street SW"/>
    <s v="Calgary"/>
    <s v="Canada"/>
    <s v="+1 (403) 263-4423"/>
    <s v="margaret@chinookcorp.com"/>
    <s v="Sales Manager"/>
    <s v="Nancy"/>
    <s v="Edwards"/>
    <n v="77"/>
    <n v="21"/>
    <x v="4"/>
    <s v="October"/>
  </r>
  <r>
    <n v="142"/>
    <x v="132"/>
    <n v="218"/>
    <x v="255"/>
    <n v="2699"/>
    <x v="1424"/>
    <s v="Jagger/Richards"/>
    <n v="285492"/>
    <n v="0.99"/>
    <n v="1"/>
    <s v="MPEG audio file"/>
    <n v="1"/>
    <x v="0"/>
    <n v="1"/>
    <s v="Music"/>
    <n v="2163"/>
    <n v="1"/>
    <n v="397"/>
    <n v="27"/>
    <d v="2013-10-13T00:00:00"/>
    <s v="1033 N Park Ave"/>
    <s v="Tucson"/>
    <x v="4"/>
    <n v="13.86"/>
    <n v="27"/>
    <s v="Patrick"/>
    <s v="Gray"/>
    <s v="1033 N Park Ave"/>
    <s v="Tucson"/>
    <s v="USA"/>
    <s v="+1 (520) 622-4200"/>
    <n v="4"/>
    <n v="4"/>
    <s v="Margaret"/>
    <s v="Park"/>
    <x v="2"/>
    <s v="Sales Support Agent"/>
    <n v="2"/>
    <s v="683 10 Street SW"/>
    <s v="Calgary"/>
    <s v="Canada"/>
    <s v="+1 (403) 263-4423"/>
    <s v="margaret@chinookcorp.com"/>
    <s v="Sales Manager"/>
    <s v="Nancy"/>
    <s v="Edwards"/>
    <n v="77"/>
    <n v="21"/>
    <x v="4"/>
    <s v="October"/>
  </r>
  <r>
    <n v="142"/>
    <x v="132"/>
    <n v="218"/>
    <x v="255"/>
    <n v="2699"/>
    <x v="1424"/>
    <s v="Jagger/Richards"/>
    <n v="285492"/>
    <n v="0.99"/>
    <n v="1"/>
    <s v="MPEG audio file"/>
    <n v="1"/>
    <x v="0"/>
    <n v="8"/>
    <s v="Music"/>
    <n v="2163"/>
    <n v="1"/>
    <n v="397"/>
    <n v="27"/>
    <d v="2013-10-13T00:00:00"/>
    <s v="1033 N Park Ave"/>
    <s v="Tucson"/>
    <x v="4"/>
    <n v="13.86"/>
    <n v="27"/>
    <s v="Patrick"/>
    <s v="Gray"/>
    <s v="1033 N Park Ave"/>
    <s v="Tucson"/>
    <s v="USA"/>
    <s v="+1 (520) 622-4200"/>
    <n v="4"/>
    <n v="4"/>
    <s v="Margaret"/>
    <s v="Park"/>
    <x v="2"/>
    <s v="Sales Support Agent"/>
    <n v="2"/>
    <s v="683 10 Street SW"/>
    <s v="Calgary"/>
    <s v="Canada"/>
    <s v="+1 (403) 263-4423"/>
    <s v="margaret@chinookcorp.com"/>
    <s v="Sales Manager"/>
    <s v="Nancy"/>
    <s v="Edwards"/>
    <n v="77"/>
    <n v="21"/>
    <x v="4"/>
    <s v="October"/>
  </r>
  <r>
    <n v="138"/>
    <x v="116"/>
    <n v="211"/>
    <x v="214"/>
    <n v="2600"/>
    <x v="1273"/>
    <s v="Joe Strummer/Mick Jones"/>
    <n v="189675"/>
    <n v="0.99"/>
    <n v="1"/>
    <s v="MPEG audio file"/>
    <n v="4"/>
    <x v="3"/>
    <n v="1"/>
    <s v="Music"/>
    <n v="2152"/>
    <n v="1"/>
    <n v="397"/>
    <n v="27"/>
    <d v="2013-10-13T00:00:00"/>
    <s v="1033 N Park Ave"/>
    <s v="Tucson"/>
    <x v="4"/>
    <n v="13.86"/>
    <n v="27"/>
    <s v="Patrick"/>
    <s v="Gray"/>
    <s v="1033 N Park Ave"/>
    <s v="Tucson"/>
    <s v="USA"/>
    <s v="+1 (520) 622-4200"/>
    <n v="4"/>
    <n v="4"/>
    <s v="Margaret"/>
    <s v="Park"/>
    <x v="2"/>
    <s v="Sales Support Agent"/>
    <n v="2"/>
    <s v="683 10 Street SW"/>
    <s v="Calgary"/>
    <s v="Canada"/>
    <s v="+1 (403) 263-4423"/>
    <s v="margaret@chinookcorp.com"/>
    <s v="Sales Manager"/>
    <s v="Nancy"/>
    <s v="Edwards"/>
    <n v="77"/>
    <n v="21"/>
    <x v="4"/>
    <s v="October"/>
  </r>
  <r>
    <n v="138"/>
    <x v="116"/>
    <n v="211"/>
    <x v="214"/>
    <n v="2600"/>
    <x v="1273"/>
    <s v="Joe Strummer/Mick Jones"/>
    <n v="189675"/>
    <n v="0.99"/>
    <n v="1"/>
    <s v="MPEG audio file"/>
    <n v="4"/>
    <x v="3"/>
    <n v="5"/>
    <s v="90’s Music"/>
    <n v="2152"/>
    <n v="1"/>
    <n v="397"/>
    <n v="27"/>
    <d v="2013-10-13T00:00:00"/>
    <s v="1033 N Park Ave"/>
    <s v="Tucson"/>
    <x v="4"/>
    <n v="13.86"/>
    <n v="27"/>
    <s v="Patrick"/>
    <s v="Gray"/>
    <s v="1033 N Park Ave"/>
    <s v="Tucson"/>
    <s v="USA"/>
    <s v="+1 (520) 622-4200"/>
    <n v="4"/>
    <n v="4"/>
    <s v="Margaret"/>
    <s v="Park"/>
    <x v="2"/>
    <s v="Sales Support Agent"/>
    <n v="2"/>
    <s v="683 10 Street SW"/>
    <s v="Calgary"/>
    <s v="Canada"/>
    <s v="+1 (403) 263-4423"/>
    <s v="margaret@chinookcorp.com"/>
    <s v="Sales Manager"/>
    <s v="Nancy"/>
    <s v="Edwards"/>
    <n v="77"/>
    <n v="21"/>
    <x v="4"/>
    <s v="October"/>
  </r>
  <r>
    <n v="138"/>
    <x v="116"/>
    <n v="211"/>
    <x v="214"/>
    <n v="2600"/>
    <x v="1273"/>
    <s v="Joe Strummer/Mick Jones"/>
    <n v="189675"/>
    <n v="0.99"/>
    <n v="1"/>
    <s v="MPEG audio file"/>
    <n v="4"/>
    <x v="3"/>
    <n v="8"/>
    <s v="Music"/>
    <n v="2152"/>
    <n v="1"/>
    <n v="397"/>
    <n v="27"/>
    <d v="2013-10-13T00:00:00"/>
    <s v="1033 N Park Ave"/>
    <s v="Tucson"/>
    <x v="4"/>
    <n v="13.86"/>
    <n v="27"/>
    <s v="Patrick"/>
    <s v="Gray"/>
    <s v="1033 N Park Ave"/>
    <s v="Tucson"/>
    <s v="USA"/>
    <s v="+1 (520) 622-4200"/>
    <n v="4"/>
    <n v="4"/>
    <s v="Margaret"/>
    <s v="Park"/>
    <x v="2"/>
    <s v="Sales Support Agent"/>
    <n v="2"/>
    <s v="683 10 Street SW"/>
    <s v="Calgary"/>
    <s v="Canada"/>
    <s v="+1 (403) 263-4423"/>
    <s v="margaret@chinookcorp.com"/>
    <s v="Sales Manager"/>
    <s v="Nancy"/>
    <s v="Edwards"/>
    <n v="77"/>
    <n v="21"/>
    <x v="4"/>
    <s v="October"/>
  </r>
  <r>
    <n v="138"/>
    <x v="116"/>
    <n v="211"/>
    <x v="214"/>
    <n v="2591"/>
    <x v="1425"/>
    <s v="Joe Strummer/Mick Jones"/>
    <n v="118726"/>
    <n v="0.99"/>
    <n v="1"/>
    <s v="MPEG audio file"/>
    <n v="4"/>
    <x v="3"/>
    <n v="5"/>
    <s v="90’s Music"/>
    <n v="2151"/>
    <n v="1"/>
    <n v="397"/>
    <n v="27"/>
    <d v="2013-10-13T00:00:00"/>
    <s v="1033 N Park Ave"/>
    <s v="Tucson"/>
    <x v="4"/>
    <n v="13.86"/>
    <n v="27"/>
    <s v="Patrick"/>
    <s v="Gray"/>
    <s v="1033 N Park Ave"/>
    <s v="Tucson"/>
    <s v="USA"/>
    <s v="+1 (520) 622-4200"/>
    <n v="4"/>
    <n v="4"/>
    <s v="Margaret"/>
    <s v="Park"/>
    <x v="2"/>
    <s v="Sales Support Agent"/>
    <n v="2"/>
    <s v="683 10 Street SW"/>
    <s v="Calgary"/>
    <s v="Canada"/>
    <s v="+1 (403) 263-4423"/>
    <s v="margaret@chinookcorp.com"/>
    <s v="Sales Manager"/>
    <s v="Nancy"/>
    <s v="Edwards"/>
    <n v="77"/>
    <n v="21"/>
    <x v="4"/>
    <s v="October"/>
  </r>
  <r>
    <n v="138"/>
    <x v="116"/>
    <n v="211"/>
    <x v="214"/>
    <n v="2591"/>
    <x v="1425"/>
    <s v="Joe Strummer/Mick Jones"/>
    <n v="118726"/>
    <n v="0.99"/>
    <n v="1"/>
    <s v="MPEG audio file"/>
    <n v="4"/>
    <x v="3"/>
    <n v="8"/>
    <s v="Music"/>
    <n v="2151"/>
    <n v="1"/>
    <n v="397"/>
    <n v="27"/>
    <d v="2013-10-13T00:00:00"/>
    <s v="1033 N Park Ave"/>
    <s v="Tucson"/>
    <x v="4"/>
    <n v="13.86"/>
    <n v="27"/>
    <s v="Patrick"/>
    <s v="Gray"/>
    <s v="1033 N Park Ave"/>
    <s v="Tucson"/>
    <s v="USA"/>
    <s v="+1 (520) 622-4200"/>
    <n v="4"/>
    <n v="4"/>
    <s v="Margaret"/>
    <s v="Park"/>
    <x v="2"/>
    <s v="Sales Support Agent"/>
    <n v="2"/>
    <s v="683 10 Street SW"/>
    <s v="Calgary"/>
    <s v="Canada"/>
    <s v="+1 (403) 263-4423"/>
    <s v="margaret@chinookcorp.com"/>
    <s v="Sales Manager"/>
    <s v="Nancy"/>
    <s v="Edwards"/>
    <n v="77"/>
    <n v="21"/>
    <x v="4"/>
    <s v="October"/>
  </r>
  <r>
    <n v="138"/>
    <x v="116"/>
    <n v="211"/>
    <x v="214"/>
    <n v="2591"/>
    <x v="1425"/>
    <s v="Joe Strummer/Mick Jones"/>
    <n v="118726"/>
    <n v="0.99"/>
    <n v="1"/>
    <s v="MPEG audio file"/>
    <n v="4"/>
    <x v="3"/>
    <n v="1"/>
    <s v="Music"/>
    <n v="2151"/>
    <n v="1"/>
    <n v="397"/>
    <n v="27"/>
    <d v="2013-10-13T00:00:00"/>
    <s v="1033 N Park Ave"/>
    <s v="Tucson"/>
    <x v="4"/>
    <n v="13.86"/>
    <n v="27"/>
    <s v="Patrick"/>
    <s v="Gray"/>
    <s v="1033 N Park Ave"/>
    <s v="Tucson"/>
    <s v="USA"/>
    <s v="+1 (520) 622-4200"/>
    <n v="4"/>
    <n v="4"/>
    <s v="Margaret"/>
    <s v="Park"/>
    <x v="2"/>
    <s v="Sales Support Agent"/>
    <n v="2"/>
    <s v="683 10 Street SW"/>
    <s v="Calgary"/>
    <s v="Canada"/>
    <s v="+1 (403) 263-4423"/>
    <s v="margaret@chinookcorp.com"/>
    <s v="Sales Manager"/>
    <s v="Nancy"/>
    <s v="Edwards"/>
    <n v="77"/>
    <n v="21"/>
    <x v="4"/>
    <s v="October"/>
  </r>
  <r>
    <n v="50"/>
    <x v="43"/>
    <n v="152"/>
    <x v="81"/>
    <n v="1855"/>
    <x v="1426"/>
    <s v="K.Hammett"/>
    <n v="396199"/>
    <n v="0.99"/>
    <n v="1"/>
    <s v="MPEG audio file"/>
    <n v="3"/>
    <x v="2"/>
    <n v="8"/>
    <s v="Music"/>
    <n v="303"/>
    <n v="1"/>
    <n v="56"/>
    <n v="9"/>
    <d v="2009-09-06T00:00:00"/>
    <s v="Sønder Boulevard 51"/>
    <s v="Copenhagen"/>
    <x v="23"/>
    <n v="1.98"/>
    <n v="9"/>
    <s v="Kara"/>
    <s v="Nielsen"/>
    <s v="Sønder Boulevard 51"/>
    <s v="Copenhagen"/>
    <s v="Denmark"/>
    <s v="+453 3331 9991"/>
    <n v="4"/>
    <n v="4"/>
    <s v="Margaret"/>
    <s v="Park"/>
    <x v="2"/>
    <s v="Sales Support Agent"/>
    <n v="2"/>
    <s v="683 10 Street SW"/>
    <s v="Calgary"/>
    <s v="Canada"/>
    <s v="+1 (403) 263-4423"/>
    <s v="margaret@chinookcorp.com"/>
    <s v="Sales Manager"/>
    <s v="Nancy"/>
    <s v="Edwards"/>
    <n v="77"/>
    <n v="21"/>
    <x v="0"/>
    <s v="September"/>
  </r>
  <r>
    <n v="50"/>
    <x v="43"/>
    <n v="152"/>
    <x v="81"/>
    <n v="1855"/>
    <x v="1426"/>
    <s v="K.Hammett"/>
    <n v="396199"/>
    <n v="0.99"/>
    <n v="1"/>
    <s v="MPEG audio file"/>
    <n v="3"/>
    <x v="2"/>
    <n v="1"/>
    <s v="Music"/>
    <n v="303"/>
    <n v="1"/>
    <n v="56"/>
    <n v="9"/>
    <d v="2009-09-06T00:00:00"/>
    <s v="Sønder Boulevard 51"/>
    <s v="Copenhagen"/>
    <x v="23"/>
    <n v="1.98"/>
    <n v="9"/>
    <s v="Kara"/>
    <s v="Nielsen"/>
    <s v="Sønder Boulevard 51"/>
    <s v="Copenhagen"/>
    <s v="Denmark"/>
    <s v="+453 3331 9991"/>
    <n v="4"/>
    <n v="4"/>
    <s v="Margaret"/>
    <s v="Park"/>
    <x v="2"/>
    <s v="Sales Support Agent"/>
    <n v="2"/>
    <s v="683 10 Street SW"/>
    <s v="Calgary"/>
    <s v="Canada"/>
    <s v="+1 (403) 263-4423"/>
    <s v="margaret@chinookcorp.com"/>
    <s v="Sales Manager"/>
    <s v="Nancy"/>
    <s v="Edwards"/>
    <n v="77"/>
    <n v="21"/>
    <x v="0"/>
    <s v="September"/>
  </r>
  <r>
    <n v="50"/>
    <x v="43"/>
    <n v="152"/>
    <x v="81"/>
    <n v="1856"/>
    <x v="920"/>
    <s v="K.Hammett"/>
    <n v="387186"/>
    <n v="0.99"/>
    <n v="1"/>
    <s v="MPEG audio file"/>
    <n v="3"/>
    <x v="2"/>
    <n v="1"/>
    <s v="Music"/>
    <n v="304"/>
    <n v="1"/>
    <n v="56"/>
    <n v="9"/>
    <d v="2009-09-06T00:00:00"/>
    <s v="Sønder Boulevard 51"/>
    <s v="Copenhagen"/>
    <x v="23"/>
    <n v="1.98"/>
    <n v="9"/>
    <s v="Kara"/>
    <s v="Nielsen"/>
    <s v="Sønder Boulevard 51"/>
    <s v="Copenhagen"/>
    <s v="Denmark"/>
    <s v="+453 3331 9991"/>
    <n v="4"/>
    <n v="4"/>
    <s v="Margaret"/>
    <s v="Park"/>
    <x v="2"/>
    <s v="Sales Support Agent"/>
    <n v="2"/>
    <s v="683 10 Street SW"/>
    <s v="Calgary"/>
    <s v="Canada"/>
    <s v="+1 (403) 263-4423"/>
    <s v="margaret@chinookcorp.com"/>
    <s v="Sales Manager"/>
    <s v="Nancy"/>
    <s v="Edwards"/>
    <n v="77"/>
    <n v="21"/>
    <x v="0"/>
    <s v="September"/>
  </r>
  <r>
    <n v="50"/>
    <x v="43"/>
    <n v="152"/>
    <x v="81"/>
    <n v="1856"/>
    <x v="920"/>
    <s v="K.Hammett"/>
    <n v="387186"/>
    <n v="0.99"/>
    <n v="1"/>
    <s v="MPEG audio file"/>
    <n v="3"/>
    <x v="2"/>
    <n v="8"/>
    <s v="Music"/>
    <n v="304"/>
    <n v="1"/>
    <n v="56"/>
    <n v="9"/>
    <d v="2009-09-06T00:00:00"/>
    <s v="Sønder Boulevard 51"/>
    <s v="Copenhagen"/>
    <x v="23"/>
    <n v="1.98"/>
    <n v="9"/>
    <s v="Kara"/>
    <s v="Nielsen"/>
    <s v="Sønder Boulevard 51"/>
    <s v="Copenhagen"/>
    <s v="Denmark"/>
    <s v="+453 3331 9991"/>
    <n v="4"/>
    <n v="4"/>
    <s v="Margaret"/>
    <s v="Park"/>
    <x v="2"/>
    <s v="Sales Support Agent"/>
    <n v="2"/>
    <s v="683 10 Street SW"/>
    <s v="Calgary"/>
    <s v="Canada"/>
    <s v="+1 (403) 263-4423"/>
    <s v="margaret@chinookcorp.com"/>
    <s v="Sales Manager"/>
    <s v="Nancy"/>
    <s v="Edwards"/>
    <n v="77"/>
    <n v="21"/>
    <x v="0"/>
    <s v="September"/>
  </r>
  <r>
    <n v="50"/>
    <x v="43"/>
    <n v="153"/>
    <x v="82"/>
    <n v="1864"/>
    <x v="1215"/>
    <s v="Hetfield, Ulrich, Hammett"/>
    <n v="395520"/>
    <n v="0.99"/>
    <n v="1"/>
    <s v="MPEG audio file"/>
    <n v="3"/>
    <x v="2"/>
    <n v="5"/>
    <s v="90’s Music"/>
    <n v="308"/>
    <n v="1"/>
    <n v="58"/>
    <n v="13"/>
    <d v="2009-09-07T00:00:00"/>
    <s v="Qe 7 Bloco G"/>
    <s v="Brasília"/>
    <x v="10"/>
    <n v="3.96"/>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September"/>
  </r>
  <r>
    <n v="50"/>
    <x v="43"/>
    <n v="153"/>
    <x v="82"/>
    <n v="1864"/>
    <x v="1215"/>
    <s v="Hetfield, Ulrich, Hammett"/>
    <n v="395520"/>
    <n v="0.99"/>
    <n v="1"/>
    <s v="MPEG audio file"/>
    <n v="3"/>
    <x v="2"/>
    <n v="1"/>
    <s v="Music"/>
    <n v="308"/>
    <n v="1"/>
    <n v="58"/>
    <n v="13"/>
    <d v="2009-09-07T00:00:00"/>
    <s v="Qe 7 Bloco G"/>
    <s v="Brasília"/>
    <x v="10"/>
    <n v="3.96"/>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September"/>
  </r>
  <r>
    <n v="50"/>
    <x v="43"/>
    <n v="153"/>
    <x v="82"/>
    <n v="1864"/>
    <x v="1215"/>
    <s v="Hetfield, Ulrich, Hammett"/>
    <n v="395520"/>
    <n v="0.99"/>
    <n v="1"/>
    <s v="MPEG audio file"/>
    <n v="3"/>
    <x v="2"/>
    <n v="8"/>
    <s v="Music"/>
    <n v="308"/>
    <n v="1"/>
    <n v="58"/>
    <n v="13"/>
    <d v="2009-09-07T00:00:00"/>
    <s v="Qe 7 Bloco G"/>
    <s v="Brasília"/>
    <x v="10"/>
    <n v="3.96"/>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September"/>
  </r>
  <r>
    <n v="50"/>
    <x v="43"/>
    <n v="153"/>
    <x v="82"/>
    <n v="1862"/>
    <x v="1427"/>
    <s v="Hetfield, Ulrich"/>
    <n v="279353"/>
    <n v="0.99"/>
    <n v="1"/>
    <s v="MPEG audio file"/>
    <n v="3"/>
    <x v="2"/>
    <n v="5"/>
    <s v="90’s Music"/>
    <n v="307"/>
    <n v="1"/>
    <n v="58"/>
    <n v="13"/>
    <d v="2009-09-07T00:00:00"/>
    <s v="Qe 7 Bloco G"/>
    <s v="Brasília"/>
    <x v="10"/>
    <n v="3.96"/>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September"/>
  </r>
  <r>
    <n v="50"/>
    <x v="43"/>
    <n v="153"/>
    <x v="82"/>
    <n v="1862"/>
    <x v="1427"/>
    <s v="Hetfield, Ulrich"/>
    <n v="279353"/>
    <n v="0.99"/>
    <n v="1"/>
    <s v="MPEG audio file"/>
    <n v="3"/>
    <x v="2"/>
    <n v="8"/>
    <s v="Music"/>
    <n v="307"/>
    <n v="1"/>
    <n v="58"/>
    <n v="13"/>
    <d v="2009-09-07T00:00:00"/>
    <s v="Qe 7 Bloco G"/>
    <s v="Brasília"/>
    <x v="10"/>
    <n v="3.96"/>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September"/>
  </r>
  <r>
    <n v="50"/>
    <x v="43"/>
    <n v="153"/>
    <x v="82"/>
    <n v="1862"/>
    <x v="1427"/>
    <s v="Hetfield, Ulrich"/>
    <n v="279353"/>
    <n v="0.99"/>
    <n v="1"/>
    <s v="MPEG audio file"/>
    <n v="3"/>
    <x v="2"/>
    <n v="1"/>
    <s v="Music"/>
    <n v="307"/>
    <n v="1"/>
    <n v="58"/>
    <n v="13"/>
    <d v="2009-09-07T00:00:00"/>
    <s v="Qe 7 Bloco G"/>
    <s v="Brasília"/>
    <x v="10"/>
    <n v="3.96"/>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September"/>
  </r>
  <r>
    <n v="50"/>
    <x v="43"/>
    <n v="153"/>
    <x v="82"/>
    <n v="1868"/>
    <x v="109"/>
    <s v="Hetfield, Ulrich, Hammett"/>
    <n v="245394"/>
    <n v="0.99"/>
    <n v="1"/>
    <s v="MPEG audio file"/>
    <n v="3"/>
    <x v="2"/>
    <n v="1"/>
    <s v="Music"/>
    <n v="310"/>
    <n v="1"/>
    <n v="58"/>
    <n v="13"/>
    <d v="2009-09-07T00:00:00"/>
    <s v="Qe 7 Bloco G"/>
    <s v="Brasília"/>
    <x v="10"/>
    <n v="3.96"/>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September"/>
  </r>
  <r>
    <n v="50"/>
    <x v="43"/>
    <n v="153"/>
    <x v="82"/>
    <n v="1868"/>
    <x v="109"/>
    <s v="Hetfield, Ulrich, Hammett"/>
    <n v="245394"/>
    <n v="0.99"/>
    <n v="1"/>
    <s v="MPEG audio file"/>
    <n v="3"/>
    <x v="2"/>
    <n v="8"/>
    <s v="Music"/>
    <n v="310"/>
    <n v="1"/>
    <n v="58"/>
    <n v="13"/>
    <d v="2009-09-07T00:00:00"/>
    <s v="Qe 7 Bloco G"/>
    <s v="Brasília"/>
    <x v="10"/>
    <n v="3.96"/>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September"/>
  </r>
  <r>
    <n v="50"/>
    <x v="43"/>
    <n v="153"/>
    <x v="82"/>
    <n v="1866"/>
    <x v="110"/>
    <s v="Hetfield, Ulrich, Hammett"/>
    <n v="313103"/>
    <n v="0.99"/>
    <n v="1"/>
    <s v="MPEG audio file"/>
    <n v="3"/>
    <x v="2"/>
    <n v="8"/>
    <s v="Music"/>
    <n v="309"/>
    <n v="1"/>
    <n v="58"/>
    <n v="13"/>
    <d v="2009-09-07T00:00:00"/>
    <s v="Qe 7 Bloco G"/>
    <s v="Brasília"/>
    <x v="10"/>
    <n v="3.96"/>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September"/>
  </r>
  <r>
    <n v="50"/>
    <x v="43"/>
    <n v="153"/>
    <x v="82"/>
    <n v="1866"/>
    <x v="110"/>
    <s v="Hetfield, Ulrich, Hammett"/>
    <n v="313103"/>
    <n v="0.99"/>
    <n v="1"/>
    <s v="MPEG audio file"/>
    <n v="3"/>
    <x v="2"/>
    <n v="5"/>
    <s v="90’s Music"/>
    <n v="309"/>
    <n v="1"/>
    <n v="58"/>
    <n v="13"/>
    <d v="2009-09-07T00:00:00"/>
    <s v="Qe 7 Bloco G"/>
    <s v="Brasília"/>
    <x v="10"/>
    <n v="3.96"/>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September"/>
  </r>
  <r>
    <n v="27"/>
    <x v="30"/>
    <n v="85"/>
    <x v="42"/>
    <n v="1076"/>
    <x v="1428"/>
    <s v="Humberto Teixeira/Luiz Gonzaga"/>
    <n v="222275"/>
    <n v="0.99"/>
    <n v="1"/>
    <s v="MPEG audio file"/>
    <n v="10"/>
    <x v="8"/>
    <n v="1"/>
    <s v="Music"/>
    <n v="752"/>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27"/>
    <x v="30"/>
    <n v="85"/>
    <x v="42"/>
    <n v="1076"/>
    <x v="1428"/>
    <s v="Humberto Teixeira/Luiz Gonzaga"/>
    <n v="222275"/>
    <n v="0.99"/>
    <n v="1"/>
    <s v="MPEG audio file"/>
    <n v="10"/>
    <x v="8"/>
    <n v="8"/>
    <s v="Music"/>
    <n v="752"/>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84"/>
    <x v="29"/>
    <n v="82"/>
    <x v="133"/>
    <n v="1031"/>
    <x v="1429"/>
    <s v="Dave Grohl"/>
    <n v="303856"/>
    <n v="0.99"/>
    <n v="1"/>
    <s v="MPEG audio file"/>
    <n v="1"/>
    <x v="0"/>
    <n v="8"/>
    <s v="Music"/>
    <n v="747"/>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84"/>
    <x v="29"/>
    <n v="82"/>
    <x v="133"/>
    <n v="1031"/>
    <x v="1429"/>
    <s v="Dave Grohl"/>
    <n v="303856"/>
    <n v="0.99"/>
    <n v="1"/>
    <s v="MPEG audio file"/>
    <n v="1"/>
    <x v="0"/>
    <n v="5"/>
    <s v="90’s Music"/>
    <n v="747"/>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84"/>
    <x v="29"/>
    <n v="82"/>
    <x v="133"/>
    <n v="1031"/>
    <x v="1429"/>
    <s v="Dave Grohl"/>
    <n v="303856"/>
    <n v="0.99"/>
    <n v="1"/>
    <s v="MPEG audio file"/>
    <n v="1"/>
    <x v="0"/>
    <n v="1"/>
    <s v="Music"/>
    <n v="747"/>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86"/>
    <x v="31"/>
    <n v="84"/>
    <x v="44"/>
    <n v="1067"/>
    <x v="1430"/>
    <s v="NULL"/>
    <n v="248528"/>
    <n v="0.99"/>
    <n v="1"/>
    <s v="MPEG audio file"/>
    <n v="7"/>
    <x v="4"/>
    <n v="1"/>
    <s v="Music"/>
    <n v="751"/>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86"/>
    <x v="31"/>
    <n v="84"/>
    <x v="44"/>
    <n v="1067"/>
    <x v="1430"/>
    <s v="NULL"/>
    <n v="248528"/>
    <n v="0.99"/>
    <n v="1"/>
    <s v="MPEG audio file"/>
    <n v="7"/>
    <x v="4"/>
    <n v="8"/>
    <s v="Music"/>
    <n v="751"/>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86"/>
    <x v="31"/>
    <n v="84"/>
    <x v="44"/>
    <n v="1067"/>
    <x v="1430"/>
    <s v="NULL"/>
    <n v="248528"/>
    <n v="0.99"/>
    <n v="1"/>
    <s v="MPEG audio file"/>
    <n v="7"/>
    <x v="4"/>
    <n v="5"/>
    <s v="90’s Music"/>
    <n v="751"/>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27"/>
    <x v="30"/>
    <n v="87"/>
    <x v="282"/>
    <n v="1103"/>
    <x v="1431"/>
    <s v="NULL"/>
    <n v="294530"/>
    <n v="0.99"/>
    <n v="1"/>
    <s v="MPEG audio file"/>
    <n v="2"/>
    <x v="1"/>
    <n v="1"/>
    <s v="Music"/>
    <n v="755"/>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27"/>
    <x v="30"/>
    <n v="87"/>
    <x v="282"/>
    <n v="1103"/>
    <x v="1431"/>
    <s v="NULL"/>
    <n v="294530"/>
    <n v="0.99"/>
    <n v="1"/>
    <s v="MPEG audio file"/>
    <n v="2"/>
    <x v="1"/>
    <n v="8"/>
    <s v="Music"/>
    <n v="755"/>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27"/>
    <x v="30"/>
    <n v="85"/>
    <x v="42"/>
    <n v="1085"/>
    <x v="1432"/>
    <s v="Dominguinhos/Gilberto Gil"/>
    <n v="260963"/>
    <n v="0.99"/>
    <n v="1"/>
    <s v="MPEG audio file"/>
    <n v="10"/>
    <x v="8"/>
    <n v="8"/>
    <s v="Music"/>
    <n v="753"/>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27"/>
    <x v="30"/>
    <n v="85"/>
    <x v="42"/>
    <n v="1085"/>
    <x v="1432"/>
    <s v="Dominguinhos/Gilberto Gil"/>
    <n v="260963"/>
    <n v="0.99"/>
    <n v="1"/>
    <s v="MPEG audio file"/>
    <n v="10"/>
    <x v="8"/>
    <n v="1"/>
    <s v="Music"/>
    <n v="753"/>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84"/>
    <x v="29"/>
    <n v="82"/>
    <x v="133"/>
    <n v="1022"/>
    <x v="214"/>
    <s v="Dave, Taylor, Nate, Chris"/>
    <n v="248528"/>
    <n v="0.99"/>
    <n v="1"/>
    <s v="MPEG audio file"/>
    <n v="1"/>
    <x v="0"/>
    <n v="1"/>
    <s v="Music"/>
    <n v="746"/>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84"/>
    <x v="29"/>
    <n v="82"/>
    <x v="133"/>
    <n v="1022"/>
    <x v="214"/>
    <s v="Dave, Taylor, Nate, Chris"/>
    <n v="248528"/>
    <n v="0.99"/>
    <n v="1"/>
    <s v="MPEG audio file"/>
    <n v="1"/>
    <x v="0"/>
    <n v="8"/>
    <s v="Music"/>
    <n v="746"/>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84"/>
    <x v="29"/>
    <n v="81"/>
    <x v="40"/>
    <n v="1013"/>
    <x v="1433"/>
    <s v="Foo Fighters"/>
    <n v="273528"/>
    <n v="0.99"/>
    <n v="1"/>
    <s v="MPEG audio file"/>
    <n v="4"/>
    <x v="3"/>
    <n v="8"/>
    <s v="Music"/>
    <n v="745"/>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84"/>
    <x v="29"/>
    <n v="81"/>
    <x v="40"/>
    <n v="1013"/>
    <x v="1433"/>
    <s v="Foo Fighters"/>
    <n v="273528"/>
    <n v="0.99"/>
    <n v="1"/>
    <s v="MPEG audio file"/>
    <n v="4"/>
    <x v="3"/>
    <n v="1"/>
    <s v="Music"/>
    <n v="745"/>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85"/>
    <x v="77"/>
    <n v="83"/>
    <x v="132"/>
    <n v="1049"/>
    <x v="213"/>
    <s v="jimmy van heusen/sammy cahn"/>
    <n v="190458"/>
    <n v="0.99"/>
    <n v="1"/>
    <s v="MPEG audio file"/>
    <n v="12"/>
    <x v="15"/>
    <n v="8"/>
    <s v="Music"/>
    <n v="749"/>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27"/>
    <x v="30"/>
    <n v="86"/>
    <x v="43"/>
    <n v="1094"/>
    <x v="1434"/>
    <s v="NULL"/>
    <n v="285309"/>
    <n v="0.99"/>
    <n v="1"/>
    <s v="MPEG audio file"/>
    <n v="7"/>
    <x v="4"/>
    <n v="5"/>
    <s v="90’s Music"/>
    <n v="754"/>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27"/>
    <x v="30"/>
    <n v="86"/>
    <x v="43"/>
    <n v="1094"/>
    <x v="1434"/>
    <s v="NULL"/>
    <n v="285309"/>
    <n v="0.99"/>
    <n v="1"/>
    <s v="MPEG audio file"/>
    <n v="7"/>
    <x v="4"/>
    <n v="1"/>
    <s v="Music"/>
    <n v="754"/>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27"/>
    <x v="30"/>
    <n v="86"/>
    <x v="43"/>
    <n v="1094"/>
    <x v="1434"/>
    <s v="NULL"/>
    <n v="285309"/>
    <n v="0.99"/>
    <n v="1"/>
    <s v="MPEG audio file"/>
    <n v="7"/>
    <x v="4"/>
    <n v="8"/>
    <s v="Music"/>
    <n v="754"/>
    <n v="1"/>
    <n v="138"/>
    <n v="37"/>
    <d v="2010-08-23T00:00:00"/>
    <s v="Berger Straße 10"/>
    <s v="Frankfurt"/>
    <x v="0"/>
    <n v="13.86"/>
    <n v="37"/>
    <s v="Fynn"/>
    <s v="Zimmermann"/>
    <s v="Berger Straße 10"/>
    <s v="Frankfurt"/>
    <s v="Germany"/>
    <s v="+49 069 40598889"/>
    <n v="3"/>
    <n v="3"/>
    <s v="Jane"/>
    <s v="Peacock"/>
    <x v="2"/>
    <s v="Sales Support Agent"/>
    <n v="2"/>
    <s v="1111 6 Ave SW"/>
    <s v="Calgary"/>
    <s v="Canada"/>
    <s v="+1 (403) 262-3443"/>
    <s v="jane@chinookcorp.com"/>
    <s v="Sales Manager"/>
    <s v="Nancy"/>
    <s v="Edwards"/>
    <n v="51"/>
    <n v="22"/>
    <x v="1"/>
    <s v="August"/>
  </r>
  <r>
    <n v="81"/>
    <x v="26"/>
    <n v="73"/>
    <x v="45"/>
    <n v="1112"/>
    <x v="659"/>
    <s v="Gilberto Gil"/>
    <n v="295444"/>
    <n v="0.99"/>
    <n v="1"/>
    <s v="MPEG audio file"/>
    <n v="7"/>
    <x v="4"/>
    <n v="1"/>
    <s v="Music"/>
    <n v="756"/>
    <n v="1"/>
    <n v="138"/>
    <n v="37"/>
    <d v="2010-08-23T00:00:00"/>
    <s v="Berger Straße 10"/>
    <s v="Frankfurt"/>
    <x v="0"/>
    <n v="13.86"/>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1"/>
    <s v="August"/>
  </r>
  <r>
    <n v="81"/>
    <x v="26"/>
    <n v="73"/>
    <x v="45"/>
    <n v="1112"/>
    <x v="659"/>
    <s v="Gilberto Gil"/>
    <n v="295444"/>
    <n v="0.99"/>
    <n v="1"/>
    <s v="MPEG audio file"/>
    <n v="7"/>
    <x v="4"/>
    <n v="5"/>
    <s v="90’s Music"/>
    <n v="756"/>
    <n v="1"/>
    <n v="138"/>
    <n v="37"/>
    <d v="2010-08-23T00:00:00"/>
    <s v="Berger Straße 10"/>
    <s v="Frankfurt"/>
    <x v="0"/>
    <n v="13.86"/>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1"/>
    <s v="August"/>
  </r>
  <r>
    <n v="81"/>
    <x v="26"/>
    <n v="73"/>
    <x v="45"/>
    <n v="1112"/>
    <x v="659"/>
    <s v="Gilberto Gil"/>
    <n v="295444"/>
    <n v="0.99"/>
    <n v="1"/>
    <s v="MPEG audio file"/>
    <n v="7"/>
    <x v="4"/>
    <n v="8"/>
    <s v="Music"/>
    <n v="756"/>
    <n v="1"/>
    <n v="138"/>
    <n v="37"/>
    <d v="2010-08-23T00:00:00"/>
    <s v="Berger Straße 10"/>
    <s v="Frankfurt"/>
    <x v="0"/>
    <n v="13.86"/>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1"/>
    <s v="August"/>
  </r>
  <r>
    <n v="86"/>
    <x v="31"/>
    <n v="84"/>
    <x v="44"/>
    <n v="1058"/>
    <x v="1435"/>
    <s v="NULL"/>
    <n v="229537"/>
    <n v="0.99"/>
    <n v="1"/>
    <s v="MPEG audio file"/>
    <n v="7"/>
    <x v="4"/>
    <n v="5"/>
    <s v="90’s Music"/>
    <n v="750"/>
    <n v="1"/>
    <n v="138"/>
    <n v="37"/>
    <d v="2010-08-23T00:00:00"/>
    <s v="Berger Straße 10"/>
    <s v="Frankfurt"/>
    <x v="0"/>
    <n v="13.86"/>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1"/>
    <s v="August"/>
  </r>
  <r>
    <n v="86"/>
    <x v="31"/>
    <n v="84"/>
    <x v="44"/>
    <n v="1058"/>
    <x v="1435"/>
    <s v="NULL"/>
    <n v="229537"/>
    <n v="0.99"/>
    <n v="1"/>
    <s v="MPEG audio file"/>
    <n v="7"/>
    <x v="4"/>
    <n v="8"/>
    <s v="Music"/>
    <n v="750"/>
    <n v="1"/>
    <n v="138"/>
    <n v="37"/>
    <d v="2010-08-23T00:00:00"/>
    <s v="Berger Straße 10"/>
    <s v="Frankfurt"/>
    <x v="0"/>
    <n v="13.86"/>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1"/>
    <s v="August"/>
  </r>
  <r>
    <n v="86"/>
    <x v="31"/>
    <n v="84"/>
    <x v="44"/>
    <n v="1058"/>
    <x v="1435"/>
    <s v="NULL"/>
    <n v="229537"/>
    <n v="0.99"/>
    <n v="1"/>
    <s v="MPEG audio file"/>
    <n v="7"/>
    <x v="4"/>
    <n v="1"/>
    <s v="Music"/>
    <n v="750"/>
    <n v="1"/>
    <n v="138"/>
    <n v="37"/>
    <d v="2010-08-23T00:00:00"/>
    <s v="Berger Straße 10"/>
    <s v="Frankfurt"/>
    <x v="0"/>
    <n v="13.86"/>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1"/>
    <s v="August"/>
  </r>
  <r>
    <n v="87"/>
    <x v="92"/>
    <n v="88"/>
    <x v="170"/>
    <n v="1121"/>
    <x v="1436"/>
    <s v="Sully Erna"/>
    <n v="259213"/>
    <n v="0.99"/>
    <n v="1"/>
    <s v="MPEG audio file"/>
    <n v="3"/>
    <x v="2"/>
    <n v="1"/>
    <s v="Music"/>
    <n v="757"/>
    <n v="1"/>
    <n v="138"/>
    <n v="37"/>
    <d v="2010-08-23T00:00:00"/>
    <s v="Berger Straße 10"/>
    <s v="Frankfurt"/>
    <x v="0"/>
    <n v="13.86"/>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1"/>
    <s v="August"/>
  </r>
  <r>
    <n v="87"/>
    <x v="92"/>
    <n v="88"/>
    <x v="170"/>
    <n v="1121"/>
    <x v="1436"/>
    <s v="Sully Erna"/>
    <n v="259213"/>
    <n v="0.99"/>
    <n v="1"/>
    <s v="MPEG audio file"/>
    <n v="3"/>
    <x v="2"/>
    <n v="8"/>
    <s v="Music"/>
    <n v="757"/>
    <n v="1"/>
    <n v="138"/>
    <n v="37"/>
    <d v="2010-08-23T00:00:00"/>
    <s v="Berger Straße 10"/>
    <s v="Frankfurt"/>
    <x v="0"/>
    <n v="13.86"/>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1"/>
    <s v="August"/>
  </r>
  <r>
    <n v="85"/>
    <x v="77"/>
    <n v="83"/>
    <x v="132"/>
    <n v="1040"/>
    <x v="1437"/>
    <s v="hans bradtke/heinz meier/johnny mercer"/>
    <n v="174994"/>
    <n v="0.99"/>
    <n v="1"/>
    <s v="MPEG audio file"/>
    <n v="12"/>
    <x v="15"/>
    <n v="8"/>
    <s v="Music"/>
    <n v="748"/>
    <n v="1"/>
    <n v="138"/>
    <n v="37"/>
    <d v="2010-08-23T00:00:00"/>
    <s v="Berger Straße 10"/>
    <s v="Frankfurt"/>
    <x v="0"/>
    <n v="13.86"/>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1"/>
    <s v="August"/>
  </r>
  <r>
    <n v="85"/>
    <x v="77"/>
    <n v="83"/>
    <x v="132"/>
    <n v="1040"/>
    <x v="1437"/>
    <s v="hans bradtke/heinz meier/johnny mercer"/>
    <n v="174994"/>
    <n v="0.99"/>
    <n v="1"/>
    <s v="MPEG audio file"/>
    <n v="12"/>
    <x v="15"/>
    <n v="1"/>
    <s v="Music"/>
    <n v="748"/>
    <n v="1"/>
    <n v="138"/>
    <n v="37"/>
    <d v="2010-08-23T00:00:00"/>
    <s v="Berger Straße 10"/>
    <s v="Frankfurt"/>
    <x v="0"/>
    <n v="13.86"/>
    <n v="37"/>
    <s v="Fynn"/>
    <s v="Zimmermann"/>
    <s v="Berger Straße 10"/>
    <s v="Frankfurt"/>
    <s v="Germany"/>
    <s v="+49 069 40598889"/>
    <n v="3"/>
    <n v="3"/>
    <s v="Jane"/>
    <s v="Peacock"/>
    <x v="0"/>
    <s v="Sales Support Agent"/>
    <n v="2"/>
    <s v="1111 6 Ave SW"/>
    <s v="Calgary"/>
    <s v="Canada"/>
    <s v="+1 (403) 262-3443"/>
    <s v="jane@chinookcorp.com"/>
    <s v="Sales Manager"/>
    <s v="Nancy"/>
    <s v="Edwards"/>
    <n v="51"/>
    <n v="22"/>
    <x v="1"/>
    <s v="August"/>
  </r>
  <r>
    <n v="138"/>
    <x v="116"/>
    <n v="211"/>
    <x v="214"/>
    <n v="2601"/>
    <x v="1438"/>
    <s v="Joe Strummer/Mick Jones"/>
    <n v="272431"/>
    <n v="0.99"/>
    <n v="1"/>
    <s v="MPEG audio file"/>
    <n v="4"/>
    <x v="3"/>
    <n v="8"/>
    <s v="Music"/>
    <n v="1006"/>
    <n v="1"/>
    <n v="186"/>
    <n v="58"/>
    <d v="2011-03-23T00:00:00"/>
    <s v="12,Community Centre"/>
    <s v="Delhi"/>
    <x v="14"/>
    <n v="8.91"/>
    <n v="58"/>
    <s v="Manoj"/>
    <s v="Pareek"/>
    <s v="12,Community Centre"/>
    <s v="Delhi"/>
    <s v="India"/>
    <s v="+91 0124 39883988"/>
    <n v="3"/>
    <n v="3"/>
    <s v="Jane"/>
    <s v="Peacock"/>
    <x v="0"/>
    <s v="Sales Support Agent"/>
    <n v="2"/>
    <s v="1111 6 Ave SW"/>
    <s v="Calgary"/>
    <s v="Canada"/>
    <s v="+1 (403) 262-3443"/>
    <s v="jane@chinookcorp.com"/>
    <s v="Sales Manager"/>
    <s v="Nancy"/>
    <s v="Edwards"/>
    <n v="51"/>
    <n v="22"/>
    <x v="2"/>
    <s v="March"/>
  </r>
  <r>
    <n v="138"/>
    <x v="116"/>
    <n v="211"/>
    <x v="214"/>
    <n v="2601"/>
    <x v="1438"/>
    <s v="Joe Strummer/Mick Jones"/>
    <n v="272431"/>
    <n v="0.99"/>
    <n v="1"/>
    <s v="MPEG audio file"/>
    <n v="4"/>
    <x v="3"/>
    <n v="5"/>
    <s v="90’s Music"/>
    <n v="1006"/>
    <n v="1"/>
    <n v="186"/>
    <n v="58"/>
    <d v="2011-03-23T00:00:00"/>
    <s v="12,Community Centre"/>
    <s v="Delhi"/>
    <x v="14"/>
    <n v="8.91"/>
    <n v="58"/>
    <s v="Manoj"/>
    <s v="Pareek"/>
    <s v="12,Community Centre"/>
    <s v="Delhi"/>
    <s v="India"/>
    <s v="+91 0124 39883988"/>
    <n v="3"/>
    <n v="3"/>
    <s v="Jane"/>
    <s v="Peacock"/>
    <x v="0"/>
    <s v="Sales Support Agent"/>
    <n v="2"/>
    <s v="1111 6 Ave SW"/>
    <s v="Calgary"/>
    <s v="Canada"/>
    <s v="+1 (403) 262-3443"/>
    <s v="jane@chinookcorp.com"/>
    <s v="Sales Manager"/>
    <s v="Nancy"/>
    <s v="Edwards"/>
    <n v="51"/>
    <n v="22"/>
    <x v="2"/>
    <s v="March"/>
  </r>
  <r>
    <n v="138"/>
    <x v="116"/>
    <n v="211"/>
    <x v="214"/>
    <n v="2601"/>
    <x v="1438"/>
    <s v="Joe Strummer/Mick Jones"/>
    <n v="272431"/>
    <n v="0.99"/>
    <n v="1"/>
    <s v="MPEG audio file"/>
    <n v="4"/>
    <x v="3"/>
    <n v="1"/>
    <s v="Music"/>
    <n v="1006"/>
    <n v="1"/>
    <n v="186"/>
    <n v="58"/>
    <d v="2011-03-23T00:00:00"/>
    <s v="12,Community Centre"/>
    <s v="Delhi"/>
    <x v="14"/>
    <n v="8.91"/>
    <n v="58"/>
    <s v="Manoj"/>
    <s v="Pareek"/>
    <s v="12,Community Centre"/>
    <s v="Delhi"/>
    <s v="India"/>
    <s v="+91 0124 39883988"/>
    <n v="3"/>
    <n v="3"/>
    <s v="Jane"/>
    <s v="Peacock"/>
    <x v="0"/>
    <s v="Sales Support Agent"/>
    <n v="2"/>
    <s v="1111 6 Ave SW"/>
    <s v="Calgary"/>
    <s v="Canada"/>
    <s v="+1 (403) 262-3443"/>
    <s v="jane@chinookcorp.com"/>
    <s v="Sales Manager"/>
    <s v="Nancy"/>
    <s v="Edwards"/>
    <n v="51"/>
    <n v="22"/>
    <x v="2"/>
    <s v="March"/>
  </r>
  <r>
    <n v="137"/>
    <x v="82"/>
    <n v="209"/>
    <x v="212"/>
    <n v="2577"/>
    <x v="1439"/>
    <s v="Chris Robinson/Rich Robinson"/>
    <n v="368300"/>
    <n v="0.99"/>
    <n v="1"/>
    <s v="MPEG audio file"/>
    <n v="6"/>
    <x v="7"/>
    <n v="8"/>
    <s v="Music"/>
    <n v="1002"/>
    <n v="1"/>
    <n v="186"/>
    <n v="58"/>
    <d v="2011-03-23T00:00:00"/>
    <s v="12,Community Centre"/>
    <s v="Delhi"/>
    <x v="14"/>
    <n v="8.91"/>
    <n v="58"/>
    <s v="Manoj"/>
    <s v="Pareek"/>
    <s v="12,Community Centre"/>
    <s v="Delhi"/>
    <s v="India"/>
    <s v="+91 0124 39883988"/>
    <n v="3"/>
    <n v="3"/>
    <s v="Jane"/>
    <s v="Peacock"/>
    <x v="0"/>
    <s v="Sales Support Agent"/>
    <n v="2"/>
    <s v="1111 6 Ave SW"/>
    <s v="Calgary"/>
    <s v="Canada"/>
    <s v="+1 (403) 262-3443"/>
    <s v="jane@chinookcorp.com"/>
    <s v="Sales Manager"/>
    <s v="Nancy"/>
    <s v="Edwards"/>
    <n v="51"/>
    <n v="22"/>
    <x v="2"/>
    <s v="March"/>
  </r>
  <r>
    <n v="137"/>
    <x v="82"/>
    <n v="209"/>
    <x v="212"/>
    <n v="2577"/>
    <x v="1439"/>
    <s v="Chris Robinson/Rich Robinson"/>
    <n v="368300"/>
    <n v="0.99"/>
    <n v="1"/>
    <s v="MPEG audio file"/>
    <n v="6"/>
    <x v="7"/>
    <n v="1"/>
    <s v="Music"/>
    <n v="1002"/>
    <n v="1"/>
    <n v="186"/>
    <n v="58"/>
    <d v="2011-03-23T00:00:00"/>
    <s v="12,Community Centre"/>
    <s v="Delhi"/>
    <x v="14"/>
    <n v="8.91"/>
    <n v="58"/>
    <s v="Manoj"/>
    <s v="Pareek"/>
    <s v="12,Community Centre"/>
    <s v="Delhi"/>
    <s v="India"/>
    <s v="+91 0124 39883988"/>
    <n v="3"/>
    <n v="3"/>
    <s v="Jane"/>
    <s v="Peacock"/>
    <x v="0"/>
    <s v="Sales Support Agent"/>
    <n v="2"/>
    <s v="1111 6 Ave SW"/>
    <s v="Calgary"/>
    <s v="Canada"/>
    <s v="+1 (403) 262-3443"/>
    <s v="jane@chinookcorp.com"/>
    <s v="Sales Manager"/>
    <s v="Nancy"/>
    <s v="Edwards"/>
    <n v="51"/>
    <n v="22"/>
    <x v="2"/>
    <s v="March"/>
  </r>
  <r>
    <n v="138"/>
    <x v="116"/>
    <n v="211"/>
    <x v="214"/>
    <n v="2607"/>
    <x v="1440"/>
    <s v="The Clash"/>
    <n v="222145"/>
    <n v="0.99"/>
    <n v="1"/>
    <s v="MPEG audio file"/>
    <n v="4"/>
    <x v="3"/>
    <n v="8"/>
    <s v="Music"/>
    <n v="1007"/>
    <n v="1"/>
    <n v="186"/>
    <n v="58"/>
    <d v="2011-03-23T00:00:00"/>
    <s v="12,Community Centre"/>
    <s v="Delhi"/>
    <x v="14"/>
    <n v="8.91"/>
    <n v="58"/>
    <s v="Manoj"/>
    <s v="Pareek"/>
    <s v="12,Community Centre"/>
    <s v="Delhi"/>
    <s v="India"/>
    <s v="+91 0124 39883988"/>
    <n v="3"/>
    <n v="3"/>
    <s v="Jane"/>
    <s v="Peacock"/>
    <x v="0"/>
    <s v="Sales Support Agent"/>
    <n v="2"/>
    <s v="1111 6 Ave SW"/>
    <s v="Calgary"/>
    <s v="Canada"/>
    <s v="+1 (403) 262-3443"/>
    <s v="jane@chinookcorp.com"/>
    <s v="Sales Manager"/>
    <s v="Nancy"/>
    <s v="Edwards"/>
    <n v="51"/>
    <n v="22"/>
    <x v="2"/>
    <s v="March"/>
  </r>
  <r>
    <n v="138"/>
    <x v="116"/>
    <n v="211"/>
    <x v="214"/>
    <n v="2607"/>
    <x v="1440"/>
    <s v="The Clash"/>
    <n v="222145"/>
    <n v="0.99"/>
    <n v="1"/>
    <s v="MPEG audio file"/>
    <n v="4"/>
    <x v="3"/>
    <n v="5"/>
    <s v="90’s Music"/>
    <n v="1007"/>
    <n v="1"/>
    <n v="186"/>
    <n v="58"/>
    <d v="2011-03-23T00:00:00"/>
    <s v="12,Community Centre"/>
    <s v="Delhi"/>
    <x v="14"/>
    <n v="8.91"/>
    <n v="58"/>
    <s v="Manoj"/>
    <s v="Pareek"/>
    <s v="12,Community Centre"/>
    <s v="Delhi"/>
    <s v="India"/>
    <s v="+91 0124 39883988"/>
    <n v="3"/>
    <n v="3"/>
    <s v="Jane"/>
    <s v="Peacock"/>
    <x v="0"/>
    <s v="Sales Support Agent"/>
    <n v="2"/>
    <s v="1111 6 Ave SW"/>
    <s v="Calgary"/>
    <s v="Canada"/>
    <s v="+1 (403) 262-3443"/>
    <s v="jane@chinookcorp.com"/>
    <s v="Sales Manager"/>
    <s v="Nancy"/>
    <s v="Edwards"/>
    <n v="51"/>
    <n v="22"/>
    <x v="2"/>
    <s v="March"/>
  </r>
  <r>
    <n v="138"/>
    <x v="116"/>
    <n v="211"/>
    <x v="214"/>
    <n v="2607"/>
    <x v="1440"/>
    <s v="The Clash"/>
    <n v="222145"/>
    <n v="0.99"/>
    <n v="1"/>
    <s v="MPEG audio file"/>
    <n v="4"/>
    <x v="3"/>
    <n v="1"/>
    <s v="Music"/>
    <n v="1007"/>
    <n v="1"/>
    <n v="186"/>
    <n v="58"/>
    <d v="2011-03-23T00:00:00"/>
    <s v="12,Community Centre"/>
    <s v="Delhi"/>
    <x v="14"/>
    <n v="8.91"/>
    <n v="58"/>
    <s v="Manoj"/>
    <s v="Pareek"/>
    <s v="12,Community Centre"/>
    <s v="Delhi"/>
    <s v="India"/>
    <s v="+91 0124 39883988"/>
    <n v="3"/>
    <n v="3"/>
    <s v="Jane"/>
    <s v="Peacock"/>
    <x v="0"/>
    <s v="Sales Support Agent"/>
    <n v="2"/>
    <s v="1111 6 Ave SW"/>
    <s v="Calgary"/>
    <s v="Canada"/>
    <s v="+1 (403) 262-3443"/>
    <s v="jane@chinookcorp.com"/>
    <s v="Sales Manager"/>
    <s v="Nancy"/>
    <s v="Edwards"/>
    <n v="51"/>
    <n v="22"/>
    <x v="2"/>
    <s v="March"/>
  </r>
  <r>
    <n v="138"/>
    <x v="116"/>
    <n v="211"/>
    <x v="214"/>
    <n v="2595"/>
    <x v="1441"/>
    <s v="Joe Strummer/Mick Jones"/>
    <n v="240640"/>
    <n v="0.99"/>
    <n v="1"/>
    <s v="MPEG audio file"/>
    <n v="4"/>
    <x v="3"/>
    <n v="8"/>
    <s v="Music"/>
    <n v="1005"/>
    <n v="1"/>
    <n v="186"/>
    <n v="58"/>
    <d v="2011-03-23T00:00:00"/>
    <s v="12,Community Centre"/>
    <s v="Delhi"/>
    <x v="14"/>
    <n v="8.91"/>
    <n v="58"/>
    <s v="Manoj"/>
    <s v="Pareek"/>
    <s v="12,Community Centre"/>
    <s v="Delhi"/>
    <s v="India"/>
    <s v="+91 0124 39883988"/>
    <n v="3"/>
    <n v="3"/>
    <s v="Jane"/>
    <s v="Peacock"/>
    <x v="0"/>
    <s v="Sales Support Agent"/>
    <n v="2"/>
    <s v="1111 6 Ave SW"/>
    <s v="Calgary"/>
    <s v="Canada"/>
    <s v="+1 (403) 262-3443"/>
    <s v="jane@chinookcorp.com"/>
    <s v="Sales Manager"/>
    <s v="Nancy"/>
    <s v="Edwards"/>
    <n v="51"/>
    <n v="22"/>
    <x v="2"/>
    <s v="March"/>
  </r>
  <r>
    <n v="138"/>
    <x v="116"/>
    <n v="211"/>
    <x v="214"/>
    <n v="2595"/>
    <x v="1441"/>
    <s v="Joe Strummer/Mick Jones"/>
    <n v="240640"/>
    <n v="0.99"/>
    <n v="1"/>
    <s v="MPEG audio file"/>
    <n v="4"/>
    <x v="3"/>
    <n v="1"/>
    <s v="Music"/>
    <n v="1005"/>
    <n v="1"/>
    <n v="186"/>
    <n v="58"/>
    <d v="2011-03-23T00:00:00"/>
    <s v="12,Community Centre"/>
    <s v="Delhi"/>
    <x v="14"/>
    <n v="8.91"/>
    <n v="58"/>
    <s v="Manoj"/>
    <s v="Pareek"/>
    <s v="12,Community Centre"/>
    <s v="Delhi"/>
    <s v="India"/>
    <s v="+91 0124 39883988"/>
    <n v="3"/>
    <n v="3"/>
    <s v="Jane"/>
    <s v="Peacock"/>
    <x v="0"/>
    <s v="Sales Support Agent"/>
    <n v="2"/>
    <s v="1111 6 Ave SW"/>
    <s v="Calgary"/>
    <s v="Canada"/>
    <s v="+1 (403) 262-3443"/>
    <s v="jane@chinookcorp.com"/>
    <s v="Sales Manager"/>
    <s v="Nancy"/>
    <s v="Edwards"/>
    <n v="51"/>
    <n v="22"/>
    <x v="2"/>
    <s v="March"/>
  </r>
  <r>
    <n v="138"/>
    <x v="116"/>
    <n v="211"/>
    <x v="214"/>
    <n v="2595"/>
    <x v="1441"/>
    <s v="Joe Strummer/Mick Jones"/>
    <n v="240640"/>
    <n v="0.99"/>
    <n v="1"/>
    <s v="MPEG audio file"/>
    <n v="4"/>
    <x v="3"/>
    <n v="5"/>
    <s v="90’s Music"/>
    <n v="1005"/>
    <n v="1"/>
    <n v="186"/>
    <n v="58"/>
    <d v="2011-03-23T00:00:00"/>
    <s v="12,Community Centre"/>
    <s v="Delhi"/>
    <x v="14"/>
    <n v="8.91"/>
    <n v="58"/>
    <s v="Manoj"/>
    <s v="Pareek"/>
    <s v="12,Community Centre"/>
    <s v="Delhi"/>
    <s v="India"/>
    <s v="+91 0124 39883988"/>
    <n v="3"/>
    <n v="3"/>
    <s v="Jane"/>
    <s v="Peacock"/>
    <x v="2"/>
    <s v="Sales Support Agent"/>
    <n v="2"/>
    <s v="1111 6 Ave SW"/>
    <s v="Calgary"/>
    <s v="Canada"/>
    <s v="+1 (403) 262-3443"/>
    <s v="jane@chinookcorp.com"/>
    <s v="Sales Manager"/>
    <s v="Nancy"/>
    <s v="Edwards"/>
    <n v="51"/>
    <n v="22"/>
    <x v="2"/>
    <s v="March"/>
  </r>
  <r>
    <n v="139"/>
    <x v="133"/>
    <n v="212"/>
    <x v="256"/>
    <n v="2613"/>
    <x v="1442"/>
    <s v="Billy Duffy/Ian Astbury/Marti Frederiksen/Mick Jones"/>
    <n v="299781"/>
    <n v="0.99"/>
    <n v="1"/>
    <s v="MPEG audio file"/>
    <n v="1"/>
    <x v="0"/>
    <n v="8"/>
    <s v="Music"/>
    <n v="1008"/>
    <n v="1"/>
    <n v="186"/>
    <n v="58"/>
    <d v="2011-03-23T00:00:00"/>
    <s v="12,Community Centre"/>
    <s v="Delhi"/>
    <x v="14"/>
    <n v="8.91"/>
    <n v="58"/>
    <s v="Manoj"/>
    <s v="Pareek"/>
    <s v="12,Community Centre"/>
    <s v="Delhi"/>
    <s v="India"/>
    <s v="+91 0124 39883988"/>
    <n v="3"/>
    <n v="3"/>
    <s v="Jane"/>
    <s v="Peacock"/>
    <x v="2"/>
    <s v="Sales Support Agent"/>
    <n v="2"/>
    <s v="1111 6 Ave SW"/>
    <s v="Calgary"/>
    <s v="Canada"/>
    <s v="+1 (403) 262-3443"/>
    <s v="jane@chinookcorp.com"/>
    <s v="Sales Manager"/>
    <s v="Nancy"/>
    <s v="Edwards"/>
    <n v="51"/>
    <n v="22"/>
    <x v="2"/>
    <s v="March"/>
  </r>
  <r>
    <n v="139"/>
    <x v="133"/>
    <n v="212"/>
    <x v="256"/>
    <n v="2613"/>
    <x v="1442"/>
    <s v="Billy Duffy/Ian Astbury/Marti Frederiksen/Mick Jones"/>
    <n v="299781"/>
    <n v="0.99"/>
    <n v="1"/>
    <s v="MPEG audio file"/>
    <n v="1"/>
    <x v="0"/>
    <n v="1"/>
    <s v="Music"/>
    <n v="1008"/>
    <n v="1"/>
    <n v="186"/>
    <n v="58"/>
    <d v="2011-03-23T00:00:00"/>
    <s v="12,Community Centre"/>
    <s v="Delhi"/>
    <x v="14"/>
    <n v="8.91"/>
    <n v="58"/>
    <s v="Manoj"/>
    <s v="Pareek"/>
    <s v="12,Community Centre"/>
    <s v="Delhi"/>
    <s v="India"/>
    <s v="+91 0124 39883988"/>
    <n v="3"/>
    <n v="3"/>
    <s v="Jane"/>
    <s v="Peacock"/>
    <x v="1"/>
    <s v="Sales Support Agent"/>
    <n v="2"/>
    <s v="1111 6 Ave SW"/>
    <s v="Calgary"/>
    <s v="Canada"/>
    <s v="+1 (403) 262-3443"/>
    <s v="jane@chinookcorp.com"/>
    <s v="Sales Manager"/>
    <s v="Nancy"/>
    <s v="Edwards"/>
    <n v="51"/>
    <n v="22"/>
    <x v="2"/>
    <s v="March"/>
  </r>
  <r>
    <n v="137"/>
    <x v="82"/>
    <n v="210"/>
    <x v="155"/>
    <n v="2583"/>
    <x v="1443"/>
    <s v="Chris Robinson/Rich Robinson"/>
    <n v="371879"/>
    <n v="0.99"/>
    <n v="1"/>
    <s v="MPEG audio file"/>
    <n v="6"/>
    <x v="7"/>
    <n v="8"/>
    <s v="Music"/>
    <n v="1003"/>
    <n v="1"/>
    <n v="186"/>
    <n v="58"/>
    <d v="2011-03-23T00:00:00"/>
    <s v="12,Community Centre"/>
    <s v="Delhi"/>
    <x v="14"/>
    <n v="8.91"/>
    <n v="58"/>
    <s v="Manoj"/>
    <s v="Pareek"/>
    <s v="12,Community Centre"/>
    <s v="Delhi"/>
    <s v="India"/>
    <s v="+91 0124 39883988"/>
    <n v="3"/>
    <n v="3"/>
    <s v="Jane"/>
    <s v="Peacock"/>
    <x v="1"/>
    <s v="Sales Support Agent"/>
    <n v="2"/>
    <s v="1111 6 Ave SW"/>
    <s v="Calgary"/>
    <s v="Canada"/>
    <s v="+1 (403) 262-3443"/>
    <s v="jane@chinookcorp.com"/>
    <s v="Sales Manager"/>
    <s v="Nancy"/>
    <s v="Edwards"/>
    <n v="51"/>
    <n v="22"/>
    <x v="2"/>
    <s v="March"/>
  </r>
  <r>
    <n v="137"/>
    <x v="82"/>
    <n v="210"/>
    <x v="155"/>
    <n v="2583"/>
    <x v="1443"/>
    <s v="Chris Robinson/Rich Robinson"/>
    <n v="371879"/>
    <n v="0.99"/>
    <n v="1"/>
    <s v="MPEG audio file"/>
    <n v="6"/>
    <x v="7"/>
    <n v="1"/>
    <s v="Music"/>
    <n v="1003"/>
    <n v="1"/>
    <n v="186"/>
    <n v="58"/>
    <d v="2011-03-23T00:00:00"/>
    <s v="12,Community Centre"/>
    <s v="Delhi"/>
    <x v="14"/>
    <n v="8.91"/>
    <n v="58"/>
    <s v="Manoj"/>
    <s v="Pareek"/>
    <s v="12,Community Centre"/>
    <s v="Delhi"/>
    <s v="India"/>
    <s v="+91 0124 39883988"/>
    <n v="3"/>
    <n v="3"/>
    <s v="Jane"/>
    <s v="Peacock"/>
    <x v="1"/>
    <s v="Sales Support Agent"/>
    <n v="2"/>
    <s v="1111 6 Ave SW"/>
    <s v="Calgary"/>
    <s v="Canada"/>
    <s v="+1 (403) 262-3443"/>
    <s v="jane@chinookcorp.com"/>
    <s v="Sales Manager"/>
    <s v="Nancy"/>
    <s v="Edwards"/>
    <n v="51"/>
    <n v="22"/>
    <x v="2"/>
    <s v="March"/>
  </r>
  <r>
    <n v="139"/>
    <x v="133"/>
    <n v="212"/>
    <x v="256"/>
    <n v="2619"/>
    <x v="1444"/>
    <s v="Billy Duffy/Ian Astbury"/>
    <n v="308009"/>
    <n v="0.99"/>
    <n v="1"/>
    <s v="MPEG audio file"/>
    <n v="1"/>
    <x v="0"/>
    <n v="1"/>
    <s v="Music"/>
    <n v="1009"/>
    <n v="1"/>
    <n v="186"/>
    <n v="58"/>
    <d v="2011-03-23T00:00:00"/>
    <s v="12,Community Centre"/>
    <s v="Delhi"/>
    <x v="14"/>
    <n v="8.91"/>
    <n v="58"/>
    <s v="Manoj"/>
    <s v="Pareek"/>
    <s v="12,Community Centre"/>
    <s v="Delhi"/>
    <s v="India"/>
    <s v="+91 0124 39883988"/>
    <n v="3"/>
    <n v="3"/>
    <s v="Jane"/>
    <s v="Peacock"/>
    <x v="1"/>
    <s v="Sales Support Agent"/>
    <n v="2"/>
    <s v="1111 6 Ave SW"/>
    <s v="Calgary"/>
    <s v="Canada"/>
    <s v="+1 (403) 262-3443"/>
    <s v="jane@chinookcorp.com"/>
    <s v="Sales Manager"/>
    <s v="Nancy"/>
    <s v="Edwards"/>
    <n v="51"/>
    <n v="22"/>
    <x v="2"/>
    <s v="March"/>
  </r>
  <r>
    <n v="139"/>
    <x v="133"/>
    <n v="212"/>
    <x v="256"/>
    <n v="2619"/>
    <x v="1444"/>
    <s v="Billy Duffy/Ian Astbury"/>
    <n v="308009"/>
    <n v="0.99"/>
    <n v="1"/>
    <s v="MPEG audio file"/>
    <n v="1"/>
    <x v="0"/>
    <n v="8"/>
    <s v="Music"/>
    <n v="1009"/>
    <n v="1"/>
    <n v="186"/>
    <n v="58"/>
    <d v="2011-03-23T00:00:00"/>
    <s v="12,Community Centre"/>
    <s v="Delhi"/>
    <x v="14"/>
    <n v="8.91"/>
    <n v="58"/>
    <s v="Manoj"/>
    <s v="Pareek"/>
    <s v="12,Community Centre"/>
    <s v="Delhi"/>
    <s v="India"/>
    <s v="+91 0124 39883988"/>
    <n v="3"/>
    <n v="3"/>
    <s v="Jane"/>
    <s v="Peacock"/>
    <x v="1"/>
    <s v="Sales Support Agent"/>
    <n v="2"/>
    <s v="1111 6 Ave SW"/>
    <s v="Calgary"/>
    <s v="Canada"/>
    <s v="+1 (403) 262-3443"/>
    <s v="jane@chinookcorp.com"/>
    <s v="Sales Manager"/>
    <s v="Nancy"/>
    <s v="Edwards"/>
    <n v="51"/>
    <n v="22"/>
    <x v="2"/>
    <s v="March"/>
  </r>
  <r>
    <n v="136"/>
    <x v="115"/>
    <n v="208"/>
    <x v="213"/>
    <n v="2571"/>
    <x v="1445"/>
    <s v="Terry Bozzio, Steve Stevens, Tony Levin"/>
    <n v="529841"/>
    <n v="0.99"/>
    <n v="1"/>
    <s v="MPEG audio file"/>
    <n v="1"/>
    <x v="0"/>
    <n v="8"/>
    <s v="Music"/>
    <n v="1001"/>
    <n v="1"/>
    <n v="186"/>
    <n v="58"/>
    <d v="2011-03-23T00:00:00"/>
    <s v="12,Community Centre"/>
    <s v="Delhi"/>
    <x v="14"/>
    <n v="8.91"/>
    <n v="58"/>
    <s v="Manoj"/>
    <s v="Pareek"/>
    <s v="12,Community Centre"/>
    <s v="Delhi"/>
    <s v="India"/>
    <s v="+91 0124 39883988"/>
    <n v="3"/>
    <n v="3"/>
    <s v="Jane"/>
    <s v="Peacock"/>
    <x v="1"/>
    <s v="Sales Support Agent"/>
    <n v="2"/>
    <s v="1111 6 Ave SW"/>
    <s v="Calgary"/>
    <s v="Canada"/>
    <s v="+1 (403) 262-3443"/>
    <s v="jane@chinookcorp.com"/>
    <s v="Sales Manager"/>
    <s v="Nancy"/>
    <s v="Edwards"/>
    <n v="51"/>
    <n v="22"/>
    <x v="2"/>
    <s v="March"/>
  </r>
  <r>
    <n v="136"/>
    <x v="115"/>
    <n v="208"/>
    <x v="213"/>
    <n v="2571"/>
    <x v="1445"/>
    <s v="Terry Bozzio, Steve Stevens, Tony Levin"/>
    <n v="529841"/>
    <n v="0.99"/>
    <n v="1"/>
    <s v="MPEG audio file"/>
    <n v="1"/>
    <x v="0"/>
    <n v="5"/>
    <s v="90’s Music"/>
    <n v="1001"/>
    <n v="1"/>
    <n v="186"/>
    <n v="58"/>
    <d v="2011-03-23T00:00:00"/>
    <s v="12,Community Centre"/>
    <s v="Delhi"/>
    <x v="14"/>
    <n v="8.91"/>
    <n v="58"/>
    <s v="Manoj"/>
    <s v="Pareek"/>
    <s v="12,Community Centre"/>
    <s v="Delhi"/>
    <s v="India"/>
    <s v="+91 0124 39883988"/>
    <n v="3"/>
    <n v="3"/>
    <s v="Jane"/>
    <s v="Peacock"/>
    <x v="0"/>
    <s v="Sales Support Agent"/>
    <n v="2"/>
    <s v="1111 6 Ave SW"/>
    <s v="Calgary"/>
    <s v="Canada"/>
    <s v="+1 (403) 262-3443"/>
    <s v="jane@chinookcorp.com"/>
    <s v="Sales Manager"/>
    <s v="Nancy"/>
    <s v="Edwards"/>
    <n v="51"/>
    <n v="22"/>
    <x v="2"/>
    <s v="March"/>
  </r>
  <r>
    <n v="136"/>
    <x v="115"/>
    <n v="208"/>
    <x v="213"/>
    <n v="2571"/>
    <x v="1445"/>
    <s v="Terry Bozzio, Steve Stevens, Tony Levin"/>
    <n v="529841"/>
    <n v="0.99"/>
    <n v="1"/>
    <s v="MPEG audio file"/>
    <n v="1"/>
    <x v="0"/>
    <n v="1"/>
    <s v="Music"/>
    <n v="1001"/>
    <n v="1"/>
    <n v="186"/>
    <n v="58"/>
    <d v="2011-03-23T00:00:00"/>
    <s v="12,Community Centre"/>
    <s v="Delhi"/>
    <x v="14"/>
    <n v="8.91"/>
    <n v="58"/>
    <s v="Manoj"/>
    <s v="Pareek"/>
    <s v="12,Community Centre"/>
    <s v="Delhi"/>
    <s v="India"/>
    <s v="+91 0124 39883988"/>
    <n v="3"/>
    <n v="3"/>
    <s v="Jane"/>
    <s v="Peacock"/>
    <x v="0"/>
    <s v="Sales Support Agent"/>
    <n v="2"/>
    <s v="1111 6 Ave SW"/>
    <s v="Calgary"/>
    <s v="Canada"/>
    <s v="+1 (403) 262-3443"/>
    <s v="jane@chinookcorp.com"/>
    <s v="Sales Manager"/>
    <s v="Nancy"/>
    <s v="Edwards"/>
    <n v="51"/>
    <n v="22"/>
    <x v="2"/>
    <s v="March"/>
  </r>
  <r>
    <n v="92"/>
    <x v="38"/>
    <n v="116"/>
    <x v="141"/>
    <n v="1434"/>
    <x v="1446"/>
    <s v="Jay Kay/Kay, Jay"/>
    <n v="230635"/>
    <n v="0.99"/>
    <n v="1"/>
    <s v="MPEG audio file"/>
    <n v="1"/>
    <x v="0"/>
    <n v="1"/>
    <s v="Music"/>
    <n v="241"/>
    <n v="1"/>
    <n v="46"/>
    <n v="6"/>
    <d v="2009-07-11T00:00:00"/>
    <s v="Rilská 3174/6"/>
    <s v="Prague"/>
    <x v="15"/>
    <n v="8.91"/>
    <n v="6"/>
    <s v="Helena"/>
    <s v="Holý"/>
    <s v="Rilská 3174/6"/>
    <s v="Prague"/>
    <s v="Czech Republic"/>
    <s v="+420 2 4177 0449"/>
    <n v="5"/>
    <n v="5"/>
    <s v="Steve"/>
    <s v="Johnson"/>
    <x v="0"/>
    <s v="Sales Support Agent"/>
    <n v="2"/>
    <s v="7727B 41 Ave"/>
    <s v="Calgary"/>
    <s v="Canada"/>
    <s v="1 (780) 836-9987"/>
    <s v="steve@chinookcorp.com"/>
    <s v="Sales Manager"/>
    <s v="Nancy"/>
    <s v="Edwards"/>
    <n v="59"/>
    <n v="20"/>
    <x v="0"/>
    <s v="July"/>
  </r>
  <r>
    <n v="92"/>
    <x v="38"/>
    <n v="116"/>
    <x v="141"/>
    <n v="1434"/>
    <x v="1446"/>
    <s v="Jay Kay/Kay, Jay"/>
    <n v="230635"/>
    <n v="0.99"/>
    <n v="1"/>
    <s v="MPEG audio file"/>
    <n v="1"/>
    <x v="0"/>
    <n v="5"/>
    <s v="90’s Music"/>
    <n v="241"/>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92"/>
    <x v="38"/>
    <n v="116"/>
    <x v="141"/>
    <n v="1434"/>
    <x v="1446"/>
    <s v="Jay Kay/Kay, Jay"/>
    <n v="230635"/>
    <n v="0.99"/>
    <n v="1"/>
    <s v="MPEG audio file"/>
    <n v="1"/>
    <x v="0"/>
    <n v="8"/>
    <s v="Music"/>
    <n v="241"/>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92"/>
    <x v="38"/>
    <n v="117"/>
    <x v="64"/>
    <n v="1452"/>
    <x v="1447"/>
    <s v="Jay Kay"/>
    <n v="313626"/>
    <n v="0.99"/>
    <n v="1"/>
    <s v="MPEG audio file"/>
    <n v="14"/>
    <x v="10"/>
    <n v="8"/>
    <s v="Music"/>
    <n v="244"/>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92"/>
    <x v="38"/>
    <n v="117"/>
    <x v="64"/>
    <n v="1452"/>
    <x v="1447"/>
    <s v="Jay Kay"/>
    <n v="313626"/>
    <n v="0.99"/>
    <n v="1"/>
    <s v="MPEG audio file"/>
    <n v="14"/>
    <x v="10"/>
    <n v="1"/>
    <s v="Music"/>
    <n v="244"/>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92"/>
    <x v="38"/>
    <n v="117"/>
    <x v="64"/>
    <n v="1452"/>
    <x v="1447"/>
    <s v="Jay Kay"/>
    <n v="313626"/>
    <n v="0.99"/>
    <n v="1"/>
    <s v="MPEG audio file"/>
    <n v="14"/>
    <x v="10"/>
    <n v="5"/>
    <s v="90’s Music"/>
    <n v="244"/>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92"/>
    <x v="38"/>
    <n v="117"/>
    <x v="64"/>
    <n v="1446"/>
    <x v="90"/>
    <s v="Jay Kay"/>
    <n v="341629"/>
    <n v="0.99"/>
    <n v="1"/>
    <s v="MPEG audio file"/>
    <n v="14"/>
    <x v="10"/>
    <n v="5"/>
    <s v="90’s Music"/>
    <n v="243"/>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92"/>
    <x v="38"/>
    <n v="117"/>
    <x v="64"/>
    <n v="1446"/>
    <x v="90"/>
    <s v="Jay Kay"/>
    <n v="341629"/>
    <n v="0.99"/>
    <n v="1"/>
    <s v="MPEG audio file"/>
    <n v="14"/>
    <x v="10"/>
    <n v="1"/>
    <s v="Music"/>
    <n v="243"/>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92"/>
    <x v="38"/>
    <n v="118"/>
    <x v="232"/>
    <n v="1464"/>
    <x v="1448"/>
    <s v="J. Kay/Jay Kay"/>
    <n v="384130"/>
    <n v="0.99"/>
    <n v="1"/>
    <s v="MPEG audio file"/>
    <n v="15"/>
    <x v="23"/>
    <n v="1"/>
    <s v="Music"/>
    <n v="246"/>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92"/>
    <x v="38"/>
    <n v="118"/>
    <x v="232"/>
    <n v="1464"/>
    <x v="1448"/>
    <s v="J. Kay/Jay Kay"/>
    <n v="384130"/>
    <n v="0.99"/>
    <n v="1"/>
    <s v="MPEG audio file"/>
    <n v="15"/>
    <x v="23"/>
    <n v="5"/>
    <s v="90’s Music"/>
    <n v="246"/>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92"/>
    <x v="38"/>
    <n v="118"/>
    <x v="232"/>
    <n v="1464"/>
    <x v="1448"/>
    <s v="J. Kay/Jay Kay"/>
    <n v="384130"/>
    <n v="0.99"/>
    <n v="1"/>
    <s v="MPEG audio file"/>
    <n v="15"/>
    <x v="23"/>
    <n v="8"/>
    <s v="Music"/>
    <n v="246"/>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93"/>
    <x v="37"/>
    <n v="119"/>
    <x v="63"/>
    <n v="1476"/>
    <x v="89"/>
    <s v="C. Muncey/N. Cester"/>
    <n v="142889"/>
    <n v="0.99"/>
    <n v="1"/>
    <s v="MPEG audio file"/>
    <n v="4"/>
    <x v="3"/>
    <n v="8"/>
    <s v="Music"/>
    <n v="248"/>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92"/>
    <x v="38"/>
    <n v="118"/>
    <x v="232"/>
    <n v="1458"/>
    <x v="1237"/>
    <s v="Toby Smith"/>
    <n v="354560"/>
    <n v="0.99"/>
    <n v="1"/>
    <s v="MPEG audio file"/>
    <n v="15"/>
    <x v="23"/>
    <n v="8"/>
    <s v="Music"/>
    <n v="245"/>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92"/>
    <x v="38"/>
    <n v="118"/>
    <x v="232"/>
    <n v="1458"/>
    <x v="1237"/>
    <s v="Toby Smith"/>
    <n v="354560"/>
    <n v="0.99"/>
    <n v="1"/>
    <s v="MPEG audio file"/>
    <n v="15"/>
    <x v="23"/>
    <n v="5"/>
    <s v="90’s Music"/>
    <n v="245"/>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92"/>
    <x v="38"/>
    <n v="118"/>
    <x v="232"/>
    <n v="1458"/>
    <x v="1237"/>
    <s v="Toby Smith"/>
    <n v="354560"/>
    <n v="0.99"/>
    <n v="1"/>
    <s v="MPEG audio file"/>
    <n v="15"/>
    <x v="23"/>
    <n v="1"/>
    <s v="Music"/>
    <n v="245"/>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93"/>
    <x v="37"/>
    <n v="119"/>
    <x v="63"/>
    <n v="1470"/>
    <x v="1449"/>
    <s v="C. Cester/C. Muncey/N. Cester"/>
    <n v="247719"/>
    <n v="0.99"/>
    <n v="1"/>
    <s v="MPEG audio file"/>
    <n v="4"/>
    <x v="3"/>
    <n v="8"/>
    <s v="Music"/>
    <n v="247"/>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93"/>
    <x v="37"/>
    <n v="119"/>
    <x v="63"/>
    <n v="1470"/>
    <x v="1449"/>
    <s v="C. Cester/C. Muncey/N. Cester"/>
    <n v="247719"/>
    <n v="0.99"/>
    <n v="1"/>
    <s v="MPEG audio file"/>
    <n v="4"/>
    <x v="3"/>
    <n v="1"/>
    <s v="Music"/>
    <n v="247"/>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92"/>
    <x v="38"/>
    <n v="116"/>
    <x v="141"/>
    <n v="1440"/>
    <x v="1243"/>
    <s v="Jay Kay/Kay, Jay"/>
    <n v="247222"/>
    <n v="0.99"/>
    <n v="1"/>
    <s v="MPEG audio file"/>
    <n v="1"/>
    <x v="0"/>
    <n v="8"/>
    <s v="Music"/>
    <n v="242"/>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92"/>
    <x v="38"/>
    <n v="116"/>
    <x v="141"/>
    <n v="1440"/>
    <x v="1243"/>
    <s v="Jay Kay/Kay, Jay"/>
    <n v="247222"/>
    <n v="0.99"/>
    <n v="1"/>
    <s v="MPEG audio file"/>
    <n v="1"/>
    <x v="0"/>
    <n v="5"/>
    <s v="90’s Music"/>
    <n v="242"/>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92"/>
    <x v="38"/>
    <n v="116"/>
    <x v="141"/>
    <n v="1440"/>
    <x v="1243"/>
    <s v="Jay Kay/Kay, Jay"/>
    <n v="247222"/>
    <n v="0.99"/>
    <n v="1"/>
    <s v="MPEG audio file"/>
    <n v="1"/>
    <x v="0"/>
    <n v="1"/>
    <s v="Music"/>
    <n v="242"/>
    <n v="1"/>
    <n v="46"/>
    <n v="6"/>
    <d v="2009-07-11T00:00:00"/>
    <s v="Rilská 3174/6"/>
    <s v="Prague"/>
    <x v="15"/>
    <n v="8.91"/>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0"/>
    <s v="July"/>
  </r>
  <r>
    <n v="22"/>
    <x v="13"/>
    <n v="132"/>
    <x v="68"/>
    <n v="1622"/>
    <x v="542"/>
    <s v="Jimmy Page/John Paul Jones"/>
    <n v="274860"/>
    <n v="0.99"/>
    <n v="1"/>
    <s v="MPEG audio file"/>
    <n v="1"/>
    <x v="0"/>
    <n v="8"/>
    <s v="Music"/>
    <n v="264"/>
    <n v="1"/>
    <n v="48"/>
    <n v="29"/>
    <d v="2009-07-24T00:00:00"/>
    <s v="796 Dundas Street West"/>
    <s v="Toronto"/>
    <x v="3"/>
    <n v="0.99"/>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0"/>
    <s v="July"/>
  </r>
  <r>
    <n v="22"/>
    <x v="13"/>
    <n v="132"/>
    <x v="68"/>
    <n v="1622"/>
    <x v="542"/>
    <s v="Jimmy Page/John Paul Jones"/>
    <n v="274860"/>
    <n v="0.99"/>
    <n v="1"/>
    <s v="MPEG audio file"/>
    <n v="1"/>
    <x v="0"/>
    <n v="1"/>
    <s v="Music"/>
    <n v="264"/>
    <n v="1"/>
    <n v="48"/>
    <n v="29"/>
    <d v="2009-07-24T00:00:00"/>
    <s v="796 Dundas Street West"/>
    <s v="Toronto"/>
    <x v="3"/>
    <n v="0.99"/>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0"/>
    <s v="July"/>
  </r>
  <r>
    <n v="134"/>
    <x v="114"/>
    <n v="206"/>
    <x v="211"/>
    <n v="2552"/>
    <x v="1450"/>
    <s v="Kretz/R. DeLeo/Weiland"/>
    <n v="194403"/>
    <n v="0.99"/>
    <n v="1"/>
    <s v="MPEG audio file"/>
    <n v="1"/>
    <x v="0"/>
    <n v="8"/>
    <s v="Music"/>
    <n v="418"/>
    <n v="1"/>
    <n v="77"/>
    <n v="5"/>
    <d v="2009-12-08T00:00:00"/>
    <s v="Klanova 9/506"/>
    <s v="Prague"/>
    <x v="15"/>
    <n v="1.98"/>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0"/>
    <s v="December"/>
  </r>
  <r>
    <n v="134"/>
    <x v="114"/>
    <n v="206"/>
    <x v="211"/>
    <n v="2552"/>
    <x v="1450"/>
    <s v="Kretz/R. DeLeo/Weiland"/>
    <n v="194403"/>
    <n v="0.99"/>
    <n v="1"/>
    <s v="MPEG audio file"/>
    <n v="1"/>
    <x v="0"/>
    <n v="1"/>
    <s v="Music"/>
    <n v="418"/>
    <n v="1"/>
    <n v="77"/>
    <n v="5"/>
    <d v="2009-12-08T00:00:00"/>
    <s v="Klanova 9/506"/>
    <s v="Prague"/>
    <x v="15"/>
    <n v="1.98"/>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0"/>
    <s v="December"/>
  </r>
  <r>
    <n v="134"/>
    <x v="114"/>
    <n v="206"/>
    <x v="211"/>
    <n v="2552"/>
    <x v="1450"/>
    <s v="Kretz/R. DeLeo/Weiland"/>
    <n v="194403"/>
    <n v="0.99"/>
    <n v="1"/>
    <s v="MPEG audio file"/>
    <n v="1"/>
    <x v="0"/>
    <n v="5"/>
    <s v="90’s Music"/>
    <n v="418"/>
    <n v="1"/>
    <n v="77"/>
    <n v="5"/>
    <d v="2009-12-08T00:00:00"/>
    <s v="Klanova 9/506"/>
    <s v="Prague"/>
    <x v="15"/>
    <n v="1.98"/>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0"/>
    <s v="December"/>
  </r>
  <r>
    <n v="134"/>
    <x v="114"/>
    <n v="206"/>
    <x v="211"/>
    <n v="2551"/>
    <x v="1451"/>
    <s v="R. DeLeo/Weiland"/>
    <n v="96914"/>
    <n v="0.99"/>
    <n v="1"/>
    <s v="MPEG audio file"/>
    <n v="1"/>
    <x v="0"/>
    <n v="1"/>
    <s v="Music"/>
    <n v="417"/>
    <n v="1"/>
    <n v="77"/>
    <n v="5"/>
    <d v="2009-12-08T00:00:00"/>
    <s v="Klanova 9/506"/>
    <s v="Prague"/>
    <x v="15"/>
    <n v="1.98"/>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0"/>
    <s v="December"/>
  </r>
  <r>
    <n v="134"/>
    <x v="114"/>
    <n v="206"/>
    <x v="211"/>
    <n v="2551"/>
    <x v="1451"/>
    <s v="R. DeLeo/Weiland"/>
    <n v="96914"/>
    <n v="0.99"/>
    <n v="1"/>
    <s v="MPEG audio file"/>
    <n v="1"/>
    <x v="0"/>
    <n v="5"/>
    <s v="90’s Music"/>
    <n v="417"/>
    <n v="1"/>
    <n v="77"/>
    <n v="5"/>
    <d v="2009-12-08T00:00:00"/>
    <s v="Klanova 9/506"/>
    <s v="Prague"/>
    <x v="15"/>
    <n v="1.98"/>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0"/>
    <s v="December"/>
  </r>
  <r>
    <n v="134"/>
    <x v="114"/>
    <n v="206"/>
    <x v="211"/>
    <n v="2551"/>
    <x v="1451"/>
    <s v="R. DeLeo/Weiland"/>
    <n v="96914"/>
    <n v="0.99"/>
    <n v="1"/>
    <s v="MPEG audio file"/>
    <n v="1"/>
    <x v="0"/>
    <n v="8"/>
    <s v="Music"/>
    <n v="417"/>
    <n v="1"/>
    <n v="77"/>
    <n v="5"/>
    <d v="2009-12-08T00:00:00"/>
    <s v="Klanova 9/506"/>
    <s v="Prague"/>
    <x v="15"/>
    <n v="1.98"/>
    <n v="5"/>
    <s v="František"/>
    <s v="Wichterlová"/>
    <s v="Klanova 9/506"/>
    <s v="Prague"/>
    <s v="Czech Republic"/>
    <s v="+420 2 4172 5555"/>
    <n v="4"/>
    <n v="4"/>
    <s v="Margaret"/>
    <s v="Park"/>
    <x v="2"/>
    <s v="Sales Support Agent"/>
    <n v="2"/>
    <s v="683 10 Street SW"/>
    <s v="Calgary"/>
    <s v="Canada"/>
    <s v="+1 (403) 263-4423"/>
    <s v="margaret@chinookcorp.com"/>
    <s v="Sales Manager"/>
    <s v="Nancy"/>
    <s v="Edwards"/>
    <n v="77"/>
    <n v="21"/>
    <x v="0"/>
    <s v="December"/>
  </r>
  <r>
    <n v="16"/>
    <x v="68"/>
    <n v="21"/>
    <x v="118"/>
    <n v="207"/>
    <x v="1339"/>
    <s v="Tom Jobim - Newton Mendoça"/>
    <n v="148793"/>
    <n v="0.99"/>
    <n v="1"/>
    <s v="MPEG audio file"/>
    <n v="7"/>
    <x v="4"/>
    <n v="5"/>
    <s v="90’s Music"/>
    <n v="606"/>
    <n v="1"/>
    <n v="111"/>
    <n v="17"/>
    <d v="2010-04-29T00:00:00"/>
    <s v="1 Microsoft Way"/>
    <s v="Redmond"/>
    <x v="4"/>
    <n v="0.99"/>
    <n v="17"/>
    <s v="Jack"/>
    <s v="Smith"/>
    <s v="1 Microsoft Way"/>
    <s v="Redmond"/>
    <s v="USA"/>
    <s v="+1 (425) 882-8080"/>
    <n v="5"/>
    <n v="5"/>
    <s v="Steve"/>
    <s v="Johnson"/>
    <x v="2"/>
    <s v="Sales Support Agent"/>
    <n v="2"/>
    <s v="7727B 41 Ave"/>
    <s v="Calgary"/>
    <s v="Canada"/>
    <s v="1 (780) 836-9987"/>
    <s v="steve@chinookcorp.com"/>
    <s v="Sales Manager"/>
    <s v="Nancy"/>
    <s v="Edwards"/>
    <n v="59"/>
    <n v="20"/>
    <x v="1"/>
    <s v="April"/>
  </r>
  <r>
    <n v="16"/>
    <x v="68"/>
    <n v="21"/>
    <x v="118"/>
    <n v="207"/>
    <x v="1339"/>
    <s v="Tom Jobim - Newton Mendoça"/>
    <n v="148793"/>
    <n v="0.99"/>
    <n v="1"/>
    <s v="MPEG audio file"/>
    <n v="7"/>
    <x v="4"/>
    <n v="1"/>
    <s v="Music"/>
    <n v="606"/>
    <n v="1"/>
    <n v="111"/>
    <n v="17"/>
    <d v="2010-04-29T00:00:00"/>
    <s v="1 Microsoft Way"/>
    <s v="Redmond"/>
    <x v="4"/>
    <n v="0.99"/>
    <n v="17"/>
    <s v="Jack"/>
    <s v="Smith"/>
    <s v="1 Microsoft Way"/>
    <s v="Redmond"/>
    <s v="USA"/>
    <s v="+1 (425) 882-8080"/>
    <n v="5"/>
    <n v="5"/>
    <s v="Steve"/>
    <s v="Johnson"/>
    <x v="1"/>
    <s v="Sales Support Agent"/>
    <n v="2"/>
    <s v="7727B 41 Ave"/>
    <s v="Calgary"/>
    <s v="Canada"/>
    <s v="1 (780) 836-9987"/>
    <s v="steve@chinookcorp.com"/>
    <s v="Sales Manager"/>
    <s v="Nancy"/>
    <s v="Edwards"/>
    <n v="59"/>
    <n v="20"/>
    <x v="1"/>
    <s v="April"/>
  </r>
  <r>
    <n v="16"/>
    <x v="68"/>
    <n v="21"/>
    <x v="118"/>
    <n v="207"/>
    <x v="1339"/>
    <s v="Tom Jobim - Newton Mendoça"/>
    <n v="148793"/>
    <n v="0.99"/>
    <n v="1"/>
    <s v="MPEG audio file"/>
    <n v="7"/>
    <x v="4"/>
    <n v="8"/>
    <s v="Music"/>
    <n v="606"/>
    <n v="1"/>
    <n v="111"/>
    <n v="17"/>
    <d v="2010-04-29T00:00:00"/>
    <s v="1 Microsoft Way"/>
    <s v="Redmond"/>
    <x v="4"/>
    <n v="0.99"/>
    <n v="17"/>
    <s v="Jack"/>
    <s v="Smith"/>
    <s v="1 Microsoft Way"/>
    <s v="Redmond"/>
    <s v="USA"/>
    <s v="+1 (425) 882-8080"/>
    <n v="5"/>
    <n v="5"/>
    <s v="Steve"/>
    <s v="Johnson"/>
    <x v="1"/>
    <s v="Sales Support Agent"/>
    <n v="2"/>
    <s v="7727B 41 Ave"/>
    <s v="Calgary"/>
    <s v="Canada"/>
    <s v="1 (780) 836-9987"/>
    <s v="steve@chinookcorp.com"/>
    <s v="Sales Manager"/>
    <s v="Nancy"/>
    <s v="Edwards"/>
    <n v="59"/>
    <n v="20"/>
    <x v="1"/>
    <s v="April"/>
  </r>
  <r>
    <n v="53"/>
    <x v="15"/>
    <n v="204"/>
    <x v="110"/>
    <n v="2527"/>
    <x v="141"/>
    <s v="Jeremy Wall"/>
    <n v="291500"/>
    <n v="0.99"/>
    <n v="1"/>
    <s v="MPEG audio file"/>
    <n v="2"/>
    <x v="1"/>
    <n v="1"/>
    <s v="Music"/>
    <n v="986"/>
    <n v="1"/>
    <n v="181"/>
    <n v="43"/>
    <d v="2011-03-05T00:00:00"/>
    <s v="68, Rue Jouvence"/>
    <s v="Dijon"/>
    <x v="5"/>
    <n v="0.99"/>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2"/>
    <s v="March"/>
  </r>
  <r>
    <n v="68"/>
    <x v="21"/>
    <n v="48"/>
    <x v="169"/>
    <n v="607"/>
    <x v="326"/>
    <s v="Miles Davis"/>
    <n v="564009"/>
    <n v="0.99"/>
    <n v="1"/>
    <s v="MPEG audio file"/>
    <n v="2"/>
    <x v="1"/>
    <n v="8"/>
    <s v="Music"/>
    <n v="1248"/>
    <n v="1"/>
    <n v="229"/>
    <n v="59"/>
    <d v="2011-09-30T00:00:00"/>
    <s v="3,Raj Bhavan Road"/>
    <s v="Bangalore"/>
    <x v="14"/>
    <n v="13.86"/>
    <n v="59"/>
    <s v="Puja"/>
    <s v="Srivastava"/>
    <s v="3,Raj Bhavan Road"/>
    <s v="Bangalore"/>
    <s v="India"/>
    <s v="+91 080 22289999"/>
    <n v="3"/>
    <n v="3"/>
    <s v="Jane"/>
    <s v="Peacock"/>
    <x v="1"/>
    <s v="Sales Support Agent"/>
    <n v="2"/>
    <s v="1111 6 Ave SW"/>
    <s v="Calgary"/>
    <s v="Canada"/>
    <s v="+1 (403) 262-3443"/>
    <s v="jane@chinookcorp.com"/>
    <s v="Sales Manager"/>
    <s v="Nancy"/>
    <s v="Edwards"/>
    <n v="51"/>
    <n v="22"/>
    <x v="2"/>
    <s v="September"/>
  </r>
  <r>
    <n v="21"/>
    <x v="70"/>
    <n v="45"/>
    <x v="216"/>
    <n v="562"/>
    <x v="1452"/>
    <s v="Bizuca/Clóvis Pê/Gilson Bernini/Marelo D'Aguia"/>
    <n v="298318"/>
    <n v="0.99"/>
    <n v="1"/>
    <s v="MPEG audio file"/>
    <n v="7"/>
    <x v="4"/>
    <n v="8"/>
    <s v="Music"/>
    <n v="1243"/>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21"/>
    <x v="70"/>
    <n v="45"/>
    <x v="216"/>
    <n v="562"/>
    <x v="1452"/>
    <s v="Bizuca/Clóvis Pê/Gilson Bernini/Marelo D'Aguia"/>
    <n v="298318"/>
    <n v="0.99"/>
    <n v="1"/>
    <s v="MPEG audio file"/>
    <n v="7"/>
    <x v="4"/>
    <n v="1"/>
    <s v="Music"/>
    <n v="1243"/>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17"/>
    <x v="10"/>
    <n v="23"/>
    <x v="12"/>
    <n v="517"/>
    <x v="1453"/>
    <s v="NULL"/>
    <n v="195944"/>
    <n v="0.99"/>
    <n v="1"/>
    <s v="MPEG audio file"/>
    <n v="7"/>
    <x v="4"/>
    <n v="8"/>
    <s v="Music"/>
    <n v="1238"/>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17"/>
    <x v="10"/>
    <n v="23"/>
    <x v="12"/>
    <n v="517"/>
    <x v="1453"/>
    <s v="NULL"/>
    <n v="195944"/>
    <n v="0.99"/>
    <n v="1"/>
    <s v="MPEG audio file"/>
    <n v="7"/>
    <x v="4"/>
    <n v="5"/>
    <s v="90’s Music"/>
    <n v="1238"/>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17"/>
    <x v="10"/>
    <n v="23"/>
    <x v="12"/>
    <n v="517"/>
    <x v="1453"/>
    <s v="NULL"/>
    <n v="195944"/>
    <n v="0.99"/>
    <n v="1"/>
    <s v="MPEG audio file"/>
    <n v="7"/>
    <x v="4"/>
    <n v="1"/>
    <s v="Music"/>
    <n v="1238"/>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69"/>
    <x v="20"/>
    <n v="51"/>
    <x v="24"/>
    <n v="625"/>
    <x v="1454"/>
    <s v="NULL"/>
    <n v="348212"/>
    <n v="0.99"/>
    <n v="1"/>
    <s v="MPEG audio file"/>
    <n v="2"/>
    <x v="1"/>
    <n v="1"/>
    <s v="Music"/>
    <n v="1250"/>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69"/>
    <x v="20"/>
    <n v="51"/>
    <x v="24"/>
    <n v="625"/>
    <x v="1454"/>
    <s v="NULL"/>
    <n v="348212"/>
    <n v="0.99"/>
    <n v="1"/>
    <s v="MPEG audio file"/>
    <n v="2"/>
    <x v="1"/>
    <n v="8"/>
    <s v="Music"/>
    <n v="1250"/>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68"/>
    <x v="21"/>
    <n v="48"/>
    <x v="169"/>
    <n v="598"/>
    <x v="1455"/>
    <s v="Miles Davis"/>
    <n v="193410"/>
    <n v="0.99"/>
    <n v="1"/>
    <s v="MPEG audio file"/>
    <n v="2"/>
    <x v="1"/>
    <n v="1"/>
    <s v="Music"/>
    <n v="1247"/>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68"/>
    <x v="21"/>
    <n v="48"/>
    <x v="169"/>
    <n v="598"/>
    <x v="1455"/>
    <s v="Miles Davis"/>
    <n v="193410"/>
    <n v="0.99"/>
    <n v="1"/>
    <s v="MPEG audio file"/>
    <n v="2"/>
    <x v="1"/>
    <n v="8"/>
    <s v="Music"/>
    <n v="1247"/>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37"/>
    <x v="106"/>
    <n v="47"/>
    <x v="190"/>
    <n v="589"/>
    <x v="1456"/>
    <s v="NULL"/>
    <n v="181603"/>
    <n v="0.99"/>
    <n v="1"/>
    <s v="MPEG audio file"/>
    <n v="7"/>
    <x v="4"/>
    <n v="1"/>
    <s v="Music"/>
    <n v="1246"/>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37"/>
    <x v="106"/>
    <n v="47"/>
    <x v="190"/>
    <n v="589"/>
    <x v="1456"/>
    <s v="NULL"/>
    <n v="181603"/>
    <n v="0.99"/>
    <n v="1"/>
    <s v="MPEG audio file"/>
    <n v="7"/>
    <x v="4"/>
    <n v="5"/>
    <s v="90’s Music"/>
    <n v="1246"/>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37"/>
    <x v="106"/>
    <n v="47"/>
    <x v="190"/>
    <n v="589"/>
    <x v="1456"/>
    <s v="NULL"/>
    <n v="181603"/>
    <n v="0.99"/>
    <n v="1"/>
    <s v="MPEG audio file"/>
    <n v="7"/>
    <x v="4"/>
    <n v="8"/>
    <s v="Music"/>
    <n v="1246"/>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57"/>
    <x v="17"/>
    <n v="42"/>
    <x v="21"/>
    <n v="535"/>
    <x v="327"/>
    <s v="Orestes Barbosa-Sílvio Caldas"/>
    <n v="284813"/>
    <n v="0.99"/>
    <n v="1"/>
    <s v="MPEG audio file"/>
    <n v="4"/>
    <x v="3"/>
    <n v="1"/>
    <s v="Music"/>
    <n v="1240"/>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22"/>
    <x v="13"/>
    <n v="44"/>
    <x v="276"/>
    <n v="553"/>
    <x v="1457"/>
    <s v="Jimmy Page/Robert Plant"/>
    <n v="242494"/>
    <n v="0.99"/>
    <n v="1"/>
    <s v="MPEG audio file"/>
    <n v="1"/>
    <x v="0"/>
    <n v="8"/>
    <s v="Music"/>
    <n v="1242"/>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22"/>
    <x v="13"/>
    <n v="44"/>
    <x v="276"/>
    <n v="553"/>
    <x v="1457"/>
    <s v="Jimmy Page/Robert Plant"/>
    <n v="242494"/>
    <n v="0.99"/>
    <n v="1"/>
    <s v="MPEG audio file"/>
    <n v="1"/>
    <x v="0"/>
    <n v="1"/>
    <s v="Music"/>
    <n v="1242"/>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68"/>
    <x v="21"/>
    <n v="49"/>
    <x v="25"/>
    <n v="616"/>
    <x v="1458"/>
    <s v="Miles Davis"/>
    <n v="316682"/>
    <n v="0.99"/>
    <n v="1"/>
    <s v="MPEG audio file"/>
    <n v="2"/>
    <x v="1"/>
    <n v="8"/>
    <s v="Music"/>
    <n v="1249"/>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68"/>
    <x v="21"/>
    <n v="49"/>
    <x v="25"/>
    <n v="616"/>
    <x v="1458"/>
    <s v="Miles Davis"/>
    <n v="316682"/>
    <n v="0.99"/>
    <n v="1"/>
    <s v="MPEG audio file"/>
    <n v="2"/>
    <x v="1"/>
    <n v="1"/>
    <s v="Music"/>
    <n v="1249"/>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59"/>
    <x v="18"/>
    <n v="46"/>
    <x v="22"/>
    <n v="580"/>
    <x v="1459"/>
    <s v="Carlos Santana &amp; KC Porter"/>
    <n v="291160"/>
    <n v="0.99"/>
    <n v="1"/>
    <s v="MPEG audio file"/>
    <n v="1"/>
    <x v="0"/>
    <n v="8"/>
    <s v="Music"/>
    <n v="1245"/>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59"/>
    <x v="18"/>
    <n v="46"/>
    <x v="22"/>
    <n v="580"/>
    <x v="1459"/>
    <s v="Carlos Santana &amp; KC Porter"/>
    <n v="291160"/>
    <n v="0.99"/>
    <n v="1"/>
    <s v="MPEG audio file"/>
    <n v="1"/>
    <x v="0"/>
    <n v="5"/>
    <s v="90’s Music"/>
    <n v="1245"/>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59"/>
    <x v="18"/>
    <n v="46"/>
    <x v="22"/>
    <n v="580"/>
    <x v="1459"/>
    <s v="Carlos Santana &amp; KC Porter"/>
    <n v="291160"/>
    <n v="0.99"/>
    <n v="1"/>
    <s v="MPEG audio file"/>
    <n v="1"/>
    <x v="0"/>
    <n v="1"/>
    <s v="Music"/>
    <n v="1245"/>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58"/>
    <x v="24"/>
    <n v="43"/>
    <x v="260"/>
    <n v="544"/>
    <x v="1460"/>
    <s v="Coverdale"/>
    <n v="277133"/>
    <n v="0.99"/>
    <n v="1"/>
    <s v="MPEG audio file"/>
    <n v="1"/>
    <x v="0"/>
    <n v="8"/>
    <s v="Music"/>
    <n v="1241"/>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58"/>
    <x v="24"/>
    <n v="43"/>
    <x v="260"/>
    <n v="544"/>
    <x v="1460"/>
    <s v="Coverdale"/>
    <n v="277133"/>
    <n v="0.99"/>
    <n v="1"/>
    <s v="MPEG audio file"/>
    <n v="1"/>
    <x v="0"/>
    <n v="1"/>
    <s v="Music"/>
    <n v="1241"/>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69"/>
    <x v="20"/>
    <n v="51"/>
    <x v="24"/>
    <n v="634"/>
    <x v="1461"/>
    <s v="NULL"/>
    <n v="189596"/>
    <n v="0.99"/>
    <n v="1"/>
    <s v="MPEG audio file"/>
    <n v="2"/>
    <x v="1"/>
    <n v="8"/>
    <s v="Music"/>
    <n v="1251"/>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69"/>
    <x v="20"/>
    <n v="51"/>
    <x v="24"/>
    <n v="634"/>
    <x v="1461"/>
    <s v="NULL"/>
    <n v="189596"/>
    <n v="0.99"/>
    <n v="1"/>
    <s v="MPEG audio file"/>
    <n v="2"/>
    <x v="1"/>
    <n v="1"/>
    <s v="Music"/>
    <n v="1251"/>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17"/>
    <x v="10"/>
    <n v="23"/>
    <x v="12"/>
    <n v="526"/>
    <x v="328"/>
    <s v="NULL"/>
    <n v="354011"/>
    <n v="0.99"/>
    <n v="1"/>
    <s v="MPEG audio file"/>
    <n v="7"/>
    <x v="4"/>
    <n v="5"/>
    <s v="90’s Music"/>
    <n v="1239"/>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17"/>
    <x v="10"/>
    <n v="23"/>
    <x v="12"/>
    <n v="526"/>
    <x v="328"/>
    <s v="NULL"/>
    <n v="354011"/>
    <n v="0.99"/>
    <n v="1"/>
    <s v="MPEG audio file"/>
    <n v="7"/>
    <x v="4"/>
    <n v="8"/>
    <s v="Music"/>
    <n v="1239"/>
    <n v="1"/>
    <n v="229"/>
    <n v="59"/>
    <d v="2011-09-30T00:00:00"/>
    <s v="3,Raj Bhavan Road"/>
    <s v="Bangalore"/>
    <x v="14"/>
    <n v="13.86"/>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2"/>
    <s v="September"/>
  </r>
  <r>
    <n v="132"/>
    <x v="138"/>
    <n v="203"/>
    <x v="265"/>
    <n v="2510"/>
    <x v="1462"/>
    <s v="Chris Cornell/Kim Thayil"/>
    <n v="225123"/>
    <n v="0.99"/>
    <n v="1"/>
    <s v="MPEG audio file"/>
    <n v="1"/>
    <x v="0"/>
    <n v="1"/>
    <s v="Music"/>
    <n v="1560"/>
    <n v="1"/>
    <n v="288"/>
    <n v="26"/>
    <d v="2012-06-25T00:00:00"/>
    <s v="2211 W Berry Street"/>
    <s v="Fort Worth"/>
    <x v="4"/>
    <n v="1.98"/>
    <n v="26"/>
    <s v="Richard"/>
    <s v="Cunningham"/>
    <s v="2211 W Berry Street"/>
    <s v="Fort Worth"/>
    <s v="USA"/>
    <s v="+1 (817) 924-7272"/>
    <n v="4"/>
    <n v="4"/>
    <s v="Margaret"/>
    <s v="Park"/>
    <x v="2"/>
    <s v="Sales Support Agent"/>
    <n v="2"/>
    <s v="683 10 Street SW"/>
    <s v="Calgary"/>
    <s v="Canada"/>
    <s v="+1 (403) 263-4423"/>
    <s v="margaret@chinookcorp.com"/>
    <s v="Sales Manager"/>
    <s v="Nancy"/>
    <s v="Edwards"/>
    <n v="77"/>
    <n v="21"/>
    <x v="3"/>
    <s v="June"/>
  </r>
  <r>
    <n v="132"/>
    <x v="138"/>
    <n v="203"/>
    <x v="265"/>
    <n v="2510"/>
    <x v="1462"/>
    <s v="Chris Cornell/Kim Thayil"/>
    <n v="225123"/>
    <n v="0.99"/>
    <n v="1"/>
    <s v="MPEG audio file"/>
    <n v="1"/>
    <x v="0"/>
    <n v="8"/>
    <s v="Music"/>
    <n v="1560"/>
    <n v="1"/>
    <n v="288"/>
    <n v="26"/>
    <d v="2012-06-25T00:00:00"/>
    <s v="2211 W Berry Street"/>
    <s v="Fort Worth"/>
    <x v="4"/>
    <n v="1.98"/>
    <n v="26"/>
    <s v="Richard"/>
    <s v="Cunningham"/>
    <s v="2211 W Berry Street"/>
    <s v="Fort Worth"/>
    <s v="USA"/>
    <s v="+1 (817) 924-7272"/>
    <n v="4"/>
    <n v="4"/>
    <s v="Margaret"/>
    <s v="Park"/>
    <x v="2"/>
    <s v="Sales Support Agent"/>
    <n v="2"/>
    <s v="683 10 Street SW"/>
    <s v="Calgary"/>
    <s v="Canada"/>
    <s v="+1 (403) 263-4423"/>
    <s v="margaret@chinookcorp.com"/>
    <s v="Sales Manager"/>
    <s v="Nancy"/>
    <s v="Edwards"/>
    <n v="77"/>
    <n v="21"/>
    <x v="3"/>
    <s v="June"/>
  </r>
  <r>
    <n v="132"/>
    <x v="138"/>
    <n v="203"/>
    <x v="265"/>
    <n v="2508"/>
    <x v="1463"/>
    <s v="Chris Cornell"/>
    <n v="297456"/>
    <n v="0.99"/>
    <n v="1"/>
    <s v="MPEG audio file"/>
    <n v="1"/>
    <x v="0"/>
    <n v="8"/>
    <s v="Music"/>
    <n v="1559"/>
    <n v="1"/>
    <n v="288"/>
    <n v="26"/>
    <d v="2012-06-25T00:00:00"/>
    <s v="2211 W Berry Street"/>
    <s v="Fort Worth"/>
    <x v="4"/>
    <n v="1.98"/>
    <n v="26"/>
    <s v="Richard"/>
    <s v="Cunningham"/>
    <s v="2211 W Berry Street"/>
    <s v="Fort Worth"/>
    <s v="USA"/>
    <s v="+1 (817) 924-7272"/>
    <n v="4"/>
    <n v="4"/>
    <s v="Margaret"/>
    <s v="Park"/>
    <x v="2"/>
    <s v="Sales Support Agent"/>
    <n v="2"/>
    <s v="683 10 Street SW"/>
    <s v="Calgary"/>
    <s v="Canada"/>
    <s v="+1 (403) 263-4423"/>
    <s v="margaret@chinookcorp.com"/>
    <s v="Sales Manager"/>
    <s v="Nancy"/>
    <s v="Edwards"/>
    <n v="77"/>
    <n v="21"/>
    <x v="3"/>
    <s v="June"/>
  </r>
  <r>
    <n v="132"/>
    <x v="138"/>
    <n v="203"/>
    <x v="265"/>
    <n v="2508"/>
    <x v="1463"/>
    <s v="Chris Cornell"/>
    <n v="297456"/>
    <n v="0.99"/>
    <n v="1"/>
    <s v="MPEG audio file"/>
    <n v="1"/>
    <x v="0"/>
    <n v="1"/>
    <s v="Music"/>
    <n v="1559"/>
    <n v="1"/>
    <n v="288"/>
    <n v="26"/>
    <d v="2012-06-25T00:00:00"/>
    <s v="2211 W Berry Street"/>
    <s v="Fort Worth"/>
    <x v="4"/>
    <n v="1.98"/>
    <n v="26"/>
    <s v="Richard"/>
    <s v="Cunningham"/>
    <s v="2211 W Berry Street"/>
    <s v="Fort Worth"/>
    <s v="USA"/>
    <s v="+1 (817) 924-7272"/>
    <n v="4"/>
    <n v="4"/>
    <s v="Margaret"/>
    <s v="Park"/>
    <x v="2"/>
    <s v="Sales Support Agent"/>
    <n v="2"/>
    <s v="683 10 Street SW"/>
    <s v="Calgary"/>
    <s v="Canada"/>
    <s v="+1 (403) 263-4423"/>
    <s v="margaret@chinookcorp.com"/>
    <s v="Sales Manager"/>
    <s v="Nancy"/>
    <s v="Edwards"/>
    <n v="77"/>
    <n v="21"/>
    <x v="3"/>
    <s v="June"/>
  </r>
  <r>
    <n v="58"/>
    <x v="24"/>
    <n v="61"/>
    <x v="29"/>
    <n v="771"/>
    <x v="1464"/>
    <s v="Richie Blackmore, Ian Gillian, Roger Glover, Jon Lord, Ian Paice"/>
    <n v="243017"/>
    <n v="0.99"/>
    <n v="1"/>
    <s v="MPEG audio file"/>
    <n v="1"/>
    <x v="0"/>
    <n v="1"/>
    <s v="Music"/>
    <n v="1851"/>
    <n v="1"/>
    <n v="341"/>
    <n v="18"/>
    <d v="2013-02-07T00:00:00"/>
    <s v="627 Broadway"/>
    <s v="New York"/>
    <x v="4"/>
    <n v="13.86"/>
    <n v="18"/>
    <s v="Michelle"/>
    <s v="Brooks"/>
    <s v="627 Broadway"/>
    <s v="New York"/>
    <s v="USA"/>
    <s v="+1 (212) 221-3546"/>
    <n v="3"/>
    <n v="3"/>
    <s v="Jane"/>
    <s v="Peacock"/>
    <x v="2"/>
    <s v="Sales Support Agent"/>
    <n v="2"/>
    <s v="1111 6 Ave SW"/>
    <s v="Calgary"/>
    <s v="Canada"/>
    <s v="+1 (403) 262-3443"/>
    <s v="jane@chinookcorp.com"/>
    <s v="Sales Manager"/>
    <s v="Nancy"/>
    <s v="Edwards"/>
    <n v="51"/>
    <n v="22"/>
    <x v="4"/>
    <s v="February"/>
  </r>
  <r>
    <n v="58"/>
    <x v="24"/>
    <n v="61"/>
    <x v="29"/>
    <n v="771"/>
    <x v="1464"/>
    <s v="Richie Blackmore, Ian Gillian, Roger Glover, Jon Lord, Ian Paice"/>
    <n v="243017"/>
    <n v="0.99"/>
    <n v="1"/>
    <s v="MPEG audio file"/>
    <n v="1"/>
    <x v="0"/>
    <n v="8"/>
    <s v="Music"/>
    <n v="1851"/>
    <n v="1"/>
    <n v="341"/>
    <n v="18"/>
    <d v="2013-02-07T00:00:00"/>
    <s v="627 Broadway"/>
    <s v="New York"/>
    <x v="4"/>
    <n v="13.86"/>
    <n v="18"/>
    <s v="Michelle"/>
    <s v="Brooks"/>
    <s v="627 Broadway"/>
    <s v="New York"/>
    <s v="USA"/>
    <s v="+1 (212) 221-3546"/>
    <n v="3"/>
    <n v="3"/>
    <s v="Jane"/>
    <s v="Peacock"/>
    <x v="2"/>
    <s v="Sales Support Agent"/>
    <n v="2"/>
    <s v="1111 6 Ave SW"/>
    <s v="Calgary"/>
    <s v="Canada"/>
    <s v="+1 (403) 262-3443"/>
    <s v="jane@chinookcorp.com"/>
    <s v="Sales Manager"/>
    <s v="Nancy"/>
    <s v="Edwards"/>
    <n v="51"/>
    <n v="22"/>
    <x v="4"/>
    <s v="February"/>
  </r>
  <r>
    <n v="58"/>
    <x v="24"/>
    <n v="61"/>
    <x v="29"/>
    <n v="771"/>
    <x v="1464"/>
    <s v="Richie Blackmore, Ian Gillian, Roger Glover, Jon Lord, Ian Paice"/>
    <n v="243017"/>
    <n v="0.99"/>
    <n v="1"/>
    <s v="MPEG audio file"/>
    <n v="1"/>
    <x v="0"/>
    <n v="5"/>
    <s v="90’s Music"/>
    <n v="1851"/>
    <n v="1"/>
    <n v="341"/>
    <n v="18"/>
    <d v="2013-02-07T00:00:00"/>
    <s v="627 Broadway"/>
    <s v="New York"/>
    <x v="4"/>
    <n v="13.86"/>
    <n v="18"/>
    <s v="Michelle"/>
    <s v="Brooks"/>
    <s v="627 Broadway"/>
    <s v="New York"/>
    <s v="USA"/>
    <s v="+1 (212) 221-3546"/>
    <n v="3"/>
    <n v="3"/>
    <s v="Jane"/>
    <s v="Peacock"/>
    <x v="2"/>
    <s v="Sales Support Agent"/>
    <n v="2"/>
    <s v="1111 6 Ave SW"/>
    <s v="Calgary"/>
    <s v="Canada"/>
    <s v="+1 (403) 262-3443"/>
    <s v="jane@chinookcorp.com"/>
    <s v="Sales Manager"/>
    <s v="Nancy"/>
    <s v="Edwards"/>
    <n v="51"/>
    <n v="22"/>
    <x v="4"/>
    <s v="February"/>
  </r>
  <r>
    <n v="79"/>
    <x v="75"/>
    <n v="68"/>
    <x v="130"/>
    <n v="843"/>
    <x v="1465"/>
    <s v="John Scofield, Robert Aries, Milton Chambers and Gary Grainger"/>
    <n v="423653"/>
    <n v="0.99"/>
    <n v="1"/>
    <s v="MPEG audio file"/>
    <n v="2"/>
    <x v="1"/>
    <n v="1"/>
    <s v="Music"/>
    <n v="1859"/>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79"/>
    <x v="75"/>
    <n v="68"/>
    <x v="130"/>
    <n v="843"/>
    <x v="1465"/>
    <s v="John Scofield, Robert Aries, Milton Chambers and Gary Grainger"/>
    <n v="423653"/>
    <n v="0.99"/>
    <n v="1"/>
    <s v="MPEG audio file"/>
    <n v="2"/>
    <x v="1"/>
    <n v="8"/>
    <s v="Music"/>
    <n v="1859"/>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78"/>
    <x v="25"/>
    <n v="67"/>
    <x v="32"/>
    <n v="834"/>
    <x v="1466"/>
    <s v="NULL"/>
    <n v="257280"/>
    <n v="0.99"/>
    <n v="1"/>
    <s v="MPEG audio file"/>
    <n v="1"/>
    <x v="0"/>
    <n v="5"/>
    <s v="90’s Music"/>
    <n v="1858"/>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78"/>
    <x v="25"/>
    <n v="67"/>
    <x v="32"/>
    <n v="834"/>
    <x v="1466"/>
    <s v="NULL"/>
    <n v="257280"/>
    <n v="0.99"/>
    <n v="1"/>
    <s v="MPEG audio file"/>
    <n v="1"/>
    <x v="0"/>
    <n v="1"/>
    <s v="Music"/>
    <n v="1858"/>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78"/>
    <x v="25"/>
    <n v="67"/>
    <x v="32"/>
    <n v="834"/>
    <x v="1466"/>
    <s v="NULL"/>
    <n v="257280"/>
    <n v="0.99"/>
    <n v="1"/>
    <s v="MPEG audio file"/>
    <n v="1"/>
    <x v="0"/>
    <n v="8"/>
    <s v="Music"/>
    <n v="1858"/>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64"/>
    <x v="36"/>
    <n v="798"/>
    <x v="462"/>
    <s v="Blackmore, Glover, Turner"/>
    <n v="328385"/>
    <n v="0.99"/>
    <n v="1"/>
    <s v="MPEG audio file"/>
    <n v="1"/>
    <x v="0"/>
    <n v="5"/>
    <s v="90’s Music"/>
    <n v="1854"/>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64"/>
    <x v="36"/>
    <n v="798"/>
    <x v="462"/>
    <s v="Blackmore, Glover, Turner"/>
    <n v="328385"/>
    <n v="0.99"/>
    <n v="1"/>
    <s v="MPEG audio file"/>
    <n v="1"/>
    <x v="0"/>
    <n v="1"/>
    <s v="Music"/>
    <n v="1854"/>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66"/>
    <x v="35"/>
    <n v="825"/>
    <x v="1467"/>
    <s v="roger glover"/>
    <n v="278804"/>
    <n v="0.99"/>
    <n v="1"/>
    <s v="MPEG audio file"/>
    <n v="1"/>
    <x v="0"/>
    <n v="8"/>
    <s v="Music"/>
    <n v="1857"/>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66"/>
    <x v="35"/>
    <n v="825"/>
    <x v="1467"/>
    <s v="roger glover"/>
    <n v="278804"/>
    <n v="0.99"/>
    <n v="1"/>
    <s v="MPEG audio file"/>
    <n v="1"/>
    <x v="0"/>
    <n v="1"/>
    <s v="Music"/>
    <n v="1857"/>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66"/>
    <x v="35"/>
    <n v="825"/>
    <x v="1467"/>
    <s v="roger glover"/>
    <n v="278804"/>
    <n v="0.99"/>
    <n v="1"/>
    <s v="MPEG audio file"/>
    <n v="1"/>
    <x v="0"/>
    <n v="5"/>
    <s v="90’s Music"/>
    <n v="1857"/>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62"/>
    <x v="249"/>
    <n v="780"/>
    <x v="954"/>
    <s v="Ian Gillan/Ian Paice/Jon Lord/Ritchie Blckmore/Roger Glover"/>
    <n v="290455"/>
    <n v="0.99"/>
    <n v="1"/>
    <s v="MPEG audio file"/>
    <n v="1"/>
    <x v="0"/>
    <n v="1"/>
    <s v="Music"/>
    <n v="1852"/>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62"/>
    <x v="249"/>
    <n v="780"/>
    <x v="954"/>
    <s v="Ian Gillan/Ian Paice/Jon Lord/Ritchie Blckmore/Roger Glover"/>
    <n v="290455"/>
    <n v="0.99"/>
    <n v="1"/>
    <s v="MPEG audio file"/>
    <n v="1"/>
    <x v="0"/>
    <n v="8"/>
    <s v="Music"/>
    <n v="1852"/>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60"/>
    <x v="251"/>
    <n v="762"/>
    <x v="956"/>
    <s v="Ritchie Blackmore, Ian Gillan, Roger Glover, Jon Lord, Ian Paice"/>
    <n v="414902"/>
    <n v="0.99"/>
    <n v="1"/>
    <s v="MPEG audio file"/>
    <n v="1"/>
    <x v="0"/>
    <n v="1"/>
    <s v="Music"/>
    <n v="1850"/>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60"/>
    <x v="251"/>
    <n v="762"/>
    <x v="956"/>
    <s v="Ritchie Blackmore, Ian Gillan, Roger Glover, Jon Lord, Ian Paice"/>
    <n v="414902"/>
    <n v="0.99"/>
    <n v="1"/>
    <s v="MPEG audio file"/>
    <n v="1"/>
    <x v="0"/>
    <n v="8"/>
    <s v="Music"/>
    <n v="1850"/>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77"/>
    <x v="23"/>
    <n v="57"/>
    <x v="31"/>
    <n v="735"/>
    <x v="1468"/>
    <s v="NULL"/>
    <n v="174654"/>
    <n v="0.99"/>
    <n v="1"/>
    <s v="MPEG audio file"/>
    <n v="7"/>
    <x v="4"/>
    <n v="1"/>
    <s v="Music"/>
    <n v="1847"/>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77"/>
    <x v="23"/>
    <n v="57"/>
    <x v="31"/>
    <n v="735"/>
    <x v="1468"/>
    <s v="NULL"/>
    <n v="174654"/>
    <n v="0.99"/>
    <n v="1"/>
    <s v="MPEG audio file"/>
    <n v="7"/>
    <x v="4"/>
    <n v="8"/>
    <s v="Music"/>
    <n v="1847"/>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66"/>
    <x v="35"/>
    <n v="816"/>
    <x v="1469"/>
    <s v="ian paice/jon lord"/>
    <n v="356963"/>
    <n v="0.99"/>
    <n v="1"/>
    <s v="MPEG audio file"/>
    <n v="1"/>
    <x v="0"/>
    <n v="8"/>
    <s v="Music"/>
    <n v="1856"/>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66"/>
    <x v="35"/>
    <n v="816"/>
    <x v="1469"/>
    <s v="ian paice/jon lord"/>
    <n v="356963"/>
    <n v="0.99"/>
    <n v="1"/>
    <s v="MPEG audio file"/>
    <n v="1"/>
    <x v="0"/>
    <n v="5"/>
    <s v="90’s Music"/>
    <n v="1856"/>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66"/>
    <x v="35"/>
    <n v="816"/>
    <x v="1469"/>
    <s v="ian paice/jon lord"/>
    <n v="356963"/>
    <n v="0.99"/>
    <n v="1"/>
    <s v="MPEG audio file"/>
    <n v="1"/>
    <x v="0"/>
    <n v="1"/>
    <s v="Music"/>
    <n v="1856"/>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58"/>
    <x v="250"/>
    <n v="753"/>
    <x v="1470"/>
    <s v="Coverdale/Hughes"/>
    <n v="319111"/>
    <n v="0.99"/>
    <n v="1"/>
    <s v="MPEG audio file"/>
    <n v="1"/>
    <x v="0"/>
    <n v="8"/>
    <s v="Music"/>
    <n v="1849"/>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58"/>
    <x v="250"/>
    <n v="753"/>
    <x v="1470"/>
    <s v="Coverdale/Hughes"/>
    <n v="319111"/>
    <n v="0.99"/>
    <n v="1"/>
    <s v="MPEG audio file"/>
    <n v="1"/>
    <x v="0"/>
    <n v="1"/>
    <s v="Music"/>
    <n v="1849"/>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77"/>
    <x v="23"/>
    <n v="57"/>
    <x v="31"/>
    <n v="744"/>
    <x v="958"/>
    <s v="NULL"/>
    <n v="188473"/>
    <n v="0.99"/>
    <n v="1"/>
    <s v="MPEG audio file"/>
    <n v="7"/>
    <x v="4"/>
    <n v="8"/>
    <s v="Music"/>
    <n v="1848"/>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77"/>
    <x v="23"/>
    <n v="57"/>
    <x v="31"/>
    <n v="744"/>
    <x v="958"/>
    <s v="NULL"/>
    <n v="188473"/>
    <n v="0.99"/>
    <n v="1"/>
    <s v="MPEG audio file"/>
    <n v="7"/>
    <x v="4"/>
    <n v="1"/>
    <s v="Music"/>
    <n v="1848"/>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65"/>
    <x v="128"/>
    <n v="807"/>
    <x v="1460"/>
    <s v="D.Coverdale/R.Blackmore/Ritchie Blackmore"/>
    <n v="246413"/>
    <n v="0.99"/>
    <n v="1"/>
    <s v="MPEG audio file"/>
    <n v="1"/>
    <x v="0"/>
    <n v="8"/>
    <s v="Music"/>
    <n v="1855"/>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65"/>
    <x v="128"/>
    <n v="807"/>
    <x v="1460"/>
    <s v="D.Coverdale/R.Blackmore/Ritchie Blackmore"/>
    <n v="246413"/>
    <n v="0.99"/>
    <n v="1"/>
    <s v="MPEG audio file"/>
    <n v="1"/>
    <x v="0"/>
    <n v="1"/>
    <s v="Music"/>
    <n v="1855"/>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77"/>
    <x v="23"/>
    <n v="56"/>
    <x v="27"/>
    <n v="726"/>
    <x v="1471"/>
    <s v="NULL"/>
    <n v="212453"/>
    <n v="0.99"/>
    <n v="1"/>
    <s v="MPEG audio file"/>
    <n v="7"/>
    <x v="4"/>
    <n v="1"/>
    <s v="Music"/>
    <n v="1846"/>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77"/>
    <x v="23"/>
    <n v="56"/>
    <x v="27"/>
    <n v="726"/>
    <x v="1471"/>
    <s v="NULL"/>
    <n v="212453"/>
    <n v="0.99"/>
    <n v="1"/>
    <s v="MPEG audio file"/>
    <n v="7"/>
    <x v="4"/>
    <n v="8"/>
    <s v="Music"/>
    <n v="1846"/>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63"/>
    <x v="28"/>
    <n v="789"/>
    <x v="1472"/>
    <s v="Ian Gillan, Roger Glover, Jon Lord, Steve Morse, Ian Paice"/>
    <n v="451840"/>
    <n v="0.99"/>
    <n v="1"/>
    <s v="MPEG audio file"/>
    <n v="1"/>
    <x v="0"/>
    <n v="8"/>
    <s v="Music"/>
    <n v="1853"/>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63"/>
    <x v="28"/>
    <n v="789"/>
    <x v="1472"/>
    <s v="Ian Gillan, Roger Glover, Jon Lord, Steve Morse, Ian Paice"/>
    <n v="451840"/>
    <n v="0.99"/>
    <n v="1"/>
    <s v="MPEG audio file"/>
    <n v="1"/>
    <x v="0"/>
    <n v="5"/>
    <s v="90’s Music"/>
    <n v="1853"/>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58"/>
    <x v="24"/>
    <n v="63"/>
    <x v="28"/>
    <n v="789"/>
    <x v="1472"/>
    <s v="Ian Gillan, Roger Glover, Jon Lord, Steve Morse, Ian Paice"/>
    <n v="451840"/>
    <n v="0.99"/>
    <n v="1"/>
    <s v="MPEG audio file"/>
    <n v="1"/>
    <x v="0"/>
    <n v="1"/>
    <s v="Music"/>
    <n v="1853"/>
    <n v="1"/>
    <n v="341"/>
    <n v="18"/>
    <d v="2013-02-07T00:00:00"/>
    <s v="627 Broadway"/>
    <s v="New York"/>
    <x v="4"/>
    <n v="13.86"/>
    <n v="18"/>
    <s v="Michelle"/>
    <s v="Brooks"/>
    <s v="627 Broadway"/>
    <s v="New York"/>
    <s v="USA"/>
    <s v="+1 (212) 221-3546"/>
    <n v="3"/>
    <n v="3"/>
    <s v="Jane"/>
    <s v="Peacock"/>
    <x v="1"/>
    <s v="Sales Support Agent"/>
    <n v="2"/>
    <s v="1111 6 Ave SW"/>
    <s v="Calgary"/>
    <s v="Canada"/>
    <s v="+1 (403) 262-3443"/>
    <s v="jane@chinookcorp.com"/>
    <s v="Sales Manager"/>
    <s v="Nancy"/>
    <s v="Edwards"/>
    <n v="51"/>
    <n v="22"/>
    <x v="4"/>
    <s v="February"/>
  </r>
  <r>
    <n v="81"/>
    <x v="26"/>
    <n v="72"/>
    <x v="33"/>
    <n v="903"/>
    <x v="51"/>
    <s v="Clapton/Levy"/>
    <n v="231732"/>
    <n v="0.99"/>
    <n v="1"/>
    <s v="MPEG audio file"/>
    <n v="6"/>
    <x v="7"/>
    <n v="8"/>
    <s v="Music"/>
    <n v="720"/>
    <n v="1"/>
    <n v="132"/>
    <n v="13"/>
    <d v="2010-07-31T00:00:00"/>
    <s v="Qe 7 Bloco G"/>
    <s v="Brasília"/>
    <x v="10"/>
    <n v="0.99"/>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1"/>
    <s v="July"/>
  </r>
  <r>
    <n v="81"/>
    <x v="26"/>
    <n v="72"/>
    <x v="33"/>
    <n v="903"/>
    <x v="51"/>
    <s v="Clapton/Levy"/>
    <n v="231732"/>
    <n v="0.99"/>
    <n v="1"/>
    <s v="MPEG audio file"/>
    <n v="6"/>
    <x v="7"/>
    <n v="5"/>
    <s v="90’s Music"/>
    <n v="720"/>
    <n v="1"/>
    <n v="132"/>
    <n v="13"/>
    <d v="2010-07-31T00:00:00"/>
    <s v="Qe 7 Bloco G"/>
    <s v="Brasília"/>
    <x v="10"/>
    <n v="0.99"/>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1"/>
    <s v="July"/>
  </r>
  <r>
    <n v="205"/>
    <x v="88"/>
    <n v="270"/>
    <x v="162"/>
    <n v="3378"/>
    <x v="1473"/>
    <s v="Chris Cornell"/>
    <n v="256764"/>
    <n v="0.99"/>
    <n v="2"/>
    <s v="Protected AAC audio file"/>
    <n v="23"/>
    <x v="18"/>
    <n v="1"/>
    <s v="Music"/>
    <n v="1130"/>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205"/>
    <x v="88"/>
    <n v="270"/>
    <x v="162"/>
    <n v="3378"/>
    <x v="1473"/>
    <s v="Chris Cornell"/>
    <n v="256764"/>
    <n v="0.99"/>
    <n v="2"/>
    <s v="Protected AAC audio file"/>
    <n v="23"/>
    <x v="18"/>
    <n v="8"/>
    <s v="Music"/>
    <n v="1130"/>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242"/>
    <x v="148"/>
    <n v="307"/>
    <x v="283"/>
    <n v="3441"/>
    <x v="1474"/>
    <s v="John Adams"/>
    <n v="254930"/>
    <n v="0.99"/>
    <n v="2"/>
    <s v="Protected AAC audio file"/>
    <n v="24"/>
    <x v="13"/>
    <n v="8"/>
    <s v="Music"/>
    <n v="1137"/>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242"/>
    <x v="148"/>
    <n v="307"/>
    <x v="283"/>
    <n v="3441"/>
    <x v="1474"/>
    <s v="John Adams"/>
    <n v="254930"/>
    <n v="0.99"/>
    <n v="2"/>
    <s v="Protected AAC audio file"/>
    <n v="24"/>
    <x v="13"/>
    <n v="14"/>
    <s v="Classical 101 - Next Steps"/>
    <n v="1137"/>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242"/>
    <x v="148"/>
    <n v="307"/>
    <x v="283"/>
    <n v="3441"/>
    <x v="1474"/>
    <s v="John Adams"/>
    <n v="254930"/>
    <n v="0.99"/>
    <n v="2"/>
    <s v="Protected AAC audio file"/>
    <n v="24"/>
    <x v="13"/>
    <n v="1"/>
    <s v="Music"/>
    <n v="1137"/>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242"/>
    <x v="148"/>
    <n v="307"/>
    <x v="283"/>
    <n v="3441"/>
    <x v="1474"/>
    <s v="John Adams"/>
    <n v="254930"/>
    <n v="0.99"/>
    <n v="2"/>
    <s v="Protected AAC audio file"/>
    <n v="24"/>
    <x v="13"/>
    <n v="12"/>
    <s v="Classical"/>
    <n v="1137"/>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149"/>
    <x v="85"/>
    <n v="261"/>
    <x v="274"/>
    <n v="3342"/>
    <x v="1475"/>
    <s v="NULL"/>
    <n v="2609025"/>
    <n v="1.99"/>
    <n v="3"/>
    <s v="Protected MPEG-4 video file"/>
    <n v="21"/>
    <x v="20"/>
    <n v="10"/>
    <s v="TV Shows"/>
    <n v="1126"/>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149"/>
    <x v="85"/>
    <n v="261"/>
    <x v="274"/>
    <n v="3342"/>
    <x v="1475"/>
    <s v="NULL"/>
    <n v="2609025"/>
    <n v="1.99"/>
    <n v="3"/>
    <s v="Protected MPEG-4 video file"/>
    <n v="21"/>
    <x v="20"/>
    <n v="3"/>
    <s v="TV Shows"/>
    <n v="1126"/>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8"/>
    <x v="9"/>
    <n v="271"/>
    <x v="284"/>
    <n v="3396"/>
    <x v="1476"/>
    <s v="NULL"/>
    <n v="274597"/>
    <n v="0.99"/>
    <n v="2"/>
    <s v="Protected AAC audio file"/>
    <n v="23"/>
    <x v="18"/>
    <n v="1"/>
    <s v="Music"/>
    <n v="1132"/>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8"/>
    <x v="9"/>
    <n v="271"/>
    <x v="284"/>
    <n v="3396"/>
    <x v="1476"/>
    <s v="NULL"/>
    <n v="274597"/>
    <n v="0.99"/>
    <n v="2"/>
    <s v="Protected AAC audio file"/>
    <n v="23"/>
    <x v="18"/>
    <n v="8"/>
    <s v="Music"/>
    <n v="1132"/>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233"/>
    <x v="147"/>
    <n v="299"/>
    <x v="281"/>
    <n v="3432"/>
    <x v="1401"/>
    <s v="Nikolai Rimsky-Korsakov"/>
    <n v="545203"/>
    <n v="0.99"/>
    <n v="2"/>
    <s v="Protected AAC audio file"/>
    <n v="24"/>
    <x v="13"/>
    <n v="5"/>
    <s v="90’s Music"/>
    <n v="1136"/>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233"/>
    <x v="147"/>
    <n v="299"/>
    <x v="281"/>
    <n v="3432"/>
    <x v="1401"/>
    <s v="Nikolai Rimsky-Korsakov"/>
    <n v="545203"/>
    <n v="0.99"/>
    <n v="2"/>
    <s v="Protected AAC audio file"/>
    <n v="24"/>
    <x v="13"/>
    <n v="14"/>
    <s v="Classical 101 - Next Steps"/>
    <n v="1136"/>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233"/>
    <x v="147"/>
    <n v="299"/>
    <x v="281"/>
    <n v="3432"/>
    <x v="1401"/>
    <s v="Nikolai Rimsky-Korsakov"/>
    <n v="545203"/>
    <n v="0.99"/>
    <n v="2"/>
    <s v="Protected AAC audio file"/>
    <n v="24"/>
    <x v="13"/>
    <n v="8"/>
    <s v="Music"/>
    <n v="1136"/>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233"/>
    <x v="147"/>
    <n v="299"/>
    <x v="281"/>
    <n v="3432"/>
    <x v="1401"/>
    <s v="Nikolai Rimsky-Korsakov"/>
    <n v="545203"/>
    <n v="0.99"/>
    <n v="2"/>
    <s v="Protected AAC audio file"/>
    <n v="24"/>
    <x v="13"/>
    <n v="12"/>
    <s v="Classical"/>
    <n v="1136"/>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233"/>
    <x v="147"/>
    <n v="299"/>
    <x v="281"/>
    <n v="3432"/>
    <x v="1401"/>
    <s v="Nikolai Rimsky-Korsakov"/>
    <n v="545203"/>
    <n v="0.99"/>
    <n v="2"/>
    <s v="Protected AAC audio file"/>
    <n v="24"/>
    <x v="13"/>
    <n v="1"/>
    <s v="Music"/>
    <n v="1136"/>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217"/>
    <x v="149"/>
    <n v="283"/>
    <x v="285"/>
    <n v="3414"/>
    <x v="1477"/>
    <s v="Franz Joseph Haydn"/>
    <n v="306687"/>
    <n v="0.99"/>
    <n v="4"/>
    <s v="Purchased AAC audio file"/>
    <n v="24"/>
    <x v="13"/>
    <n v="8"/>
    <s v="Music"/>
    <n v="1134"/>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217"/>
    <x v="149"/>
    <n v="283"/>
    <x v="285"/>
    <n v="3414"/>
    <x v="1477"/>
    <s v="Franz Joseph Haydn"/>
    <n v="306687"/>
    <n v="0.99"/>
    <n v="4"/>
    <s v="Purchased AAC audio file"/>
    <n v="24"/>
    <x v="13"/>
    <n v="15"/>
    <s v="Classical 101 - The Basics"/>
    <n v="1134"/>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217"/>
    <x v="149"/>
    <n v="283"/>
    <x v="285"/>
    <n v="3414"/>
    <x v="1477"/>
    <s v="Franz Joseph Haydn"/>
    <n v="306687"/>
    <n v="0.99"/>
    <n v="4"/>
    <s v="Purchased AAC audio file"/>
    <n v="24"/>
    <x v="13"/>
    <n v="12"/>
    <s v="Classical"/>
    <n v="1134"/>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217"/>
    <x v="149"/>
    <n v="283"/>
    <x v="285"/>
    <n v="3414"/>
    <x v="1477"/>
    <s v="Franz Joseph Haydn"/>
    <n v="306687"/>
    <n v="0.99"/>
    <n v="4"/>
    <s v="Purchased AAC audio file"/>
    <n v="24"/>
    <x v="13"/>
    <n v="1"/>
    <s v="Music"/>
    <n v="1134"/>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149"/>
    <x v="85"/>
    <n v="261"/>
    <x v="274"/>
    <n v="3360"/>
    <x v="1478"/>
    <s v="NULL"/>
    <n v="2612779"/>
    <n v="1.99"/>
    <n v="3"/>
    <s v="Protected MPEG-4 video file"/>
    <n v="21"/>
    <x v="20"/>
    <n v="3"/>
    <s v="TV Shows"/>
    <n v="1128"/>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149"/>
    <x v="85"/>
    <n v="261"/>
    <x v="274"/>
    <n v="3360"/>
    <x v="1478"/>
    <s v="NULL"/>
    <n v="2612779"/>
    <n v="1.99"/>
    <n v="3"/>
    <s v="Protected MPEG-4 video file"/>
    <n v="21"/>
    <x v="20"/>
    <n v="10"/>
    <s v="TV Shows"/>
    <n v="1128"/>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198"/>
    <x v="150"/>
    <n v="263"/>
    <x v="286"/>
    <n v="3351"/>
    <x v="1479"/>
    <s v="Habib Koité"/>
    <n v="285837"/>
    <n v="0.99"/>
    <n v="5"/>
    <s v="AAC audio file"/>
    <n v="16"/>
    <x v="11"/>
    <n v="5"/>
    <s v="90’s Music"/>
    <n v="1127"/>
    <n v="1"/>
    <n v="208"/>
    <n v="4"/>
    <d v="2011-06-29T00:00:00"/>
    <s v="Ullevålsveien 14"/>
    <s v="Oslo"/>
    <x v="1"/>
    <n v="15.86"/>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2"/>
    <s v="June"/>
  </r>
  <r>
    <n v="198"/>
    <x v="150"/>
    <n v="263"/>
    <x v="286"/>
    <n v="3351"/>
    <x v="1479"/>
    <s v="Habib Koité"/>
    <n v="285837"/>
    <n v="0.99"/>
    <n v="5"/>
    <s v="AAC audio file"/>
    <n v="16"/>
    <x v="11"/>
    <n v="8"/>
    <s v="Music"/>
    <n v="1127"/>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198"/>
    <x v="150"/>
    <n v="263"/>
    <x v="286"/>
    <n v="3351"/>
    <x v="1479"/>
    <s v="Habib Koité"/>
    <n v="285837"/>
    <n v="0.99"/>
    <n v="5"/>
    <s v="AAC audio file"/>
    <n v="16"/>
    <x v="11"/>
    <n v="1"/>
    <s v="Music"/>
    <n v="1127"/>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36"/>
    <x v="141"/>
    <n v="259"/>
    <x v="273"/>
    <n v="3333"/>
    <x v="1480"/>
    <s v="NULL"/>
    <n v="221805"/>
    <n v="0.99"/>
    <n v="1"/>
    <s v="MPEG audio file"/>
    <n v="15"/>
    <x v="23"/>
    <n v="8"/>
    <s v="Music"/>
    <n v="1125"/>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36"/>
    <x v="141"/>
    <n v="259"/>
    <x v="273"/>
    <n v="3333"/>
    <x v="1480"/>
    <s v="NULL"/>
    <n v="221805"/>
    <n v="0.99"/>
    <n v="1"/>
    <s v="MPEG audio file"/>
    <n v="15"/>
    <x v="23"/>
    <n v="1"/>
    <s v="Music"/>
    <n v="1125"/>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226"/>
    <x v="142"/>
    <n v="292"/>
    <x v="287"/>
    <n v="3423"/>
    <x v="1481"/>
    <s v="Gustav Holst"/>
    <n v="522099"/>
    <n v="0.99"/>
    <n v="2"/>
    <s v="Protected AAC audio file"/>
    <n v="24"/>
    <x v="13"/>
    <n v="12"/>
    <s v="Classical"/>
    <n v="1135"/>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226"/>
    <x v="142"/>
    <n v="292"/>
    <x v="287"/>
    <n v="3423"/>
    <x v="1481"/>
    <s v="Gustav Holst"/>
    <n v="522099"/>
    <n v="0.99"/>
    <n v="2"/>
    <s v="Protected AAC audio file"/>
    <n v="24"/>
    <x v="13"/>
    <n v="5"/>
    <s v="90’s Music"/>
    <n v="1135"/>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226"/>
    <x v="142"/>
    <n v="292"/>
    <x v="287"/>
    <n v="3423"/>
    <x v="1481"/>
    <s v="Gustav Holst"/>
    <n v="522099"/>
    <n v="0.99"/>
    <n v="2"/>
    <s v="Protected AAC audio file"/>
    <n v="24"/>
    <x v="13"/>
    <n v="15"/>
    <s v="Classical 101 - The Basics"/>
    <n v="1135"/>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226"/>
    <x v="142"/>
    <n v="292"/>
    <x v="287"/>
    <n v="3423"/>
    <x v="1481"/>
    <s v="Gustav Holst"/>
    <n v="522099"/>
    <n v="0.99"/>
    <n v="2"/>
    <s v="Protected AAC audio file"/>
    <n v="24"/>
    <x v="13"/>
    <n v="1"/>
    <s v="Music"/>
    <n v="1135"/>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226"/>
    <x v="142"/>
    <n v="292"/>
    <x v="287"/>
    <n v="3423"/>
    <x v="1481"/>
    <s v="Gustav Holst"/>
    <n v="522099"/>
    <n v="0.99"/>
    <n v="2"/>
    <s v="Protected AAC audio file"/>
    <n v="24"/>
    <x v="13"/>
    <n v="8"/>
    <s v="Music"/>
    <n v="1135"/>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208"/>
    <x v="151"/>
    <n v="274"/>
    <x v="288"/>
    <n v="3405"/>
    <x v="1482"/>
    <s v="Johann Pachelbel"/>
    <n v="271788"/>
    <n v="0.99"/>
    <n v="2"/>
    <s v="Protected AAC audio file"/>
    <n v="24"/>
    <x v="13"/>
    <n v="15"/>
    <s v="Classical 101 - The Basics"/>
    <n v="1133"/>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208"/>
    <x v="151"/>
    <n v="274"/>
    <x v="288"/>
    <n v="3405"/>
    <x v="1482"/>
    <s v="Johann Pachelbel"/>
    <n v="271788"/>
    <n v="0.99"/>
    <n v="2"/>
    <s v="Protected AAC audio file"/>
    <n v="24"/>
    <x v="13"/>
    <n v="8"/>
    <s v="Music"/>
    <n v="1133"/>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208"/>
    <x v="151"/>
    <n v="274"/>
    <x v="288"/>
    <n v="3405"/>
    <x v="1482"/>
    <s v="Johann Pachelbel"/>
    <n v="271788"/>
    <n v="0.99"/>
    <n v="2"/>
    <s v="Protected AAC audio file"/>
    <n v="24"/>
    <x v="13"/>
    <n v="12"/>
    <s v="Classical"/>
    <n v="1133"/>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208"/>
    <x v="151"/>
    <n v="274"/>
    <x v="288"/>
    <n v="3405"/>
    <x v="1482"/>
    <s v="Johann Pachelbel"/>
    <n v="271788"/>
    <n v="0.99"/>
    <n v="2"/>
    <s v="Protected AAC audio file"/>
    <n v="24"/>
    <x v="13"/>
    <n v="1"/>
    <s v="Music"/>
    <n v="1133"/>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36"/>
    <x v="141"/>
    <n v="259"/>
    <x v="273"/>
    <n v="3324"/>
    <x v="1483"/>
    <s v="NULL"/>
    <n v="212323"/>
    <n v="0.99"/>
    <n v="1"/>
    <s v="MPEG audio file"/>
    <n v="15"/>
    <x v="23"/>
    <n v="8"/>
    <s v="Music"/>
    <n v="1124"/>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36"/>
    <x v="141"/>
    <n v="259"/>
    <x v="273"/>
    <n v="3324"/>
    <x v="1483"/>
    <s v="NULL"/>
    <n v="212323"/>
    <n v="0.99"/>
    <n v="1"/>
    <s v="MPEG audio file"/>
    <n v="15"/>
    <x v="23"/>
    <n v="1"/>
    <s v="Music"/>
    <n v="1124"/>
    <n v="1"/>
    <n v="208"/>
    <n v="4"/>
    <d v="2011-06-29T00:00:00"/>
    <s v="Ullevålsveien 14"/>
    <s v="Oslo"/>
    <x v="1"/>
    <n v="15.86"/>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June"/>
  </r>
  <r>
    <n v="146"/>
    <x v="84"/>
    <n v="224"/>
    <x v="157"/>
    <n v="2786"/>
    <x v="600"/>
    <s v="Titãs"/>
    <n v="199131"/>
    <n v="0.99"/>
    <n v="1"/>
    <s v="MPEG audio file"/>
    <n v="4"/>
    <x v="3"/>
    <n v="1"/>
    <s v="Music"/>
    <n v="457"/>
    <n v="1"/>
    <n v="85"/>
    <n v="45"/>
    <d v="2010-01-08T00:00:00"/>
    <s v="Erzsébet krt. 58."/>
    <s v="Budapest"/>
    <x v="20"/>
    <n v="1.98"/>
    <n v="45"/>
    <s v="Ladislav"/>
    <s v="Kovács"/>
    <s v="Erzsébet krt. 58."/>
    <s v="Budapest"/>
    <s v="Hungary"/>
    <s v="NULL"/>
    <n v="3"/>
    <n v="3"/>
    <s v="Jane"/>
    <s v="Peacock"/>
    <x v="2"/>
    <s v="Sales Support Agent"/>
    <n v="2"/>
    <s v="1111 6 Ave SW"/>
    <s v="Calgary"/>
    <s v="Canada"/>
    <s v="+1 (403) 262-3443"/>
    <s v="jane@chinookcorp.com"/>
    <s v="Sales Manager"/>
    <s v="Nancy"/>
    <s v="Edwards"/>
    <n v="51"/>
    <n v="22"/>
    <x v="1"/>
    <s v="January"/>
  </r>
  <r>
    <n v="146"/>
    <x v="84"/>
    <n v="224"/>
    <x v="157"/>
    <n v="2786"/>
    <x v="600"/>
    <s v="Titãs"/>
    <n v="199131"/>
    <n v="0.99"/>
    <n v="1"/>
    <s v="MPEG audio file"/>
    <n v="4"/>
    <x v="3"/>
    <n v="8"/>
    <s v="Music"/>
    <n v="457"/>
    <n v="1"/>
    <n v="85"/>
    <n v="45"/>
    <d v="2010-01-08T00:00:00"/>
    <s v="Erzsébet krt. 58."/>
    <s v="Budapest"/>
    <x v="20"/>
    <n v="1.98"/>
    <n v="45"/>
    <s v="Ladislav"/>
    <s v="Kovács"/>
    <s v="Erzsébet krt. 58."/>
    <s v="Budapest"/>
    <s v="Hungary"/>
    <s v="NULL"/>
    <n v="3"/>
    <n v="3"/>
    <s v="Jane"/>
    <s v="Peacock"/>
    <x v="2"/>
    <s v="Sales Support Agent"/>
    <n v="2"/>
    <s v="1111 6 Ave SW"/>
    <s v="Calgary"/>
    <s v="Canada"/>
    <s v="+1 (403) 262-3443"/>
    <s v="jane@chinookcorp.com"/>
    <s v="Sales Manager"/>
    <s v="Nancy"/>
    <s v="Edwards"/>
    <n v="51"/>
    <n v="22"/>
    <x v="1"/>
    <s v="January"/>
  </r>
  <r>
    <n v="146"/>
    <x v="84"/>
    <n v="224"/>
    <x v="157"/>
    <n v="2786"/>
    <x v="600"/>
    <s v="Titãs"/>
    <n v="199131"/>
    <n v="0.99"/>
    <n v="1"/>
    <s v="MPEG audio file"/>
    <n v="4"/>
    <x v="3"/>
    <n v="5"/>
    <s v="90’s Music"/>
    <n v="457"/>
    <n v="1"/>
    <n v="85"/>
    <n v="45"/>
    <d v="2010-01-08T00:00:00"/>
    <s v="Erzsébet krt. 58."/>
    <s v="Budapest"/>
    <x v="20"/>
    <n v="1.98"/>
    <n v="45"/>
    <s v="Ladislav"/>
    <s v="Kovács"/>
    <s v="Erzsébet krt. 58."/>
    <s v="Budapest"/>
    <s v="Hungary"/>
    <s v="NULL"/>
    <n v="3"/>
    <n v="3"/>
    <s v="Jane"/>
    <s v="Peacock"/>
    <x v="2"/>
    <s v="Sales Support Agent"/>
    <n v="2"/>
    <s v="1111 6 Ave SW"/>
    <s v="Calgary"/>
    <s v="Canada"/>
    <s v="+1 (403) 262-3443"/>
    <s v="jane@chinookcorp.com"/>
    <s v="Sales Manager"/>
    <s v="Nancy"/>
    <s v="Edwards"/>
    <n v="51"/>
    <n v="22"/>
    <x v="1"/>
    <s v="January"/>
  </r>
  <r>
    <n v="146"/>
    <x v="84"/>
    <n v="224"/>
    <x v="157"/>
    <n v="2788"/>
    <x v="1484"/>
    <s v="Titãs"/>
    <n v="245995"/>
    <n v="0.99"/>
    <n v="1"/>
    <s v="MPEG audio file"/>
    <n v="4"/>
    <x v="3"/>
    <n v="5"/>
    <s v="90’s Music"/>
    <n v="458"/>
    <n v="1"/>
    <n v="85"/>
    <n v="45"/>
    <d v="2010-01-08T00:00:00"/>
    <s v="Erzsébet krt. 58."/>
    <s v="Budapest"/>
    <x v="20"/>
    <n v="1.98"/>
    <n v="45"/>
    <s v="Ladislav"/>
    <s v="Kovács"/>
    <s v="Erzsébet krt. 58."/>
    <s v="Budapest"/>
    <s v="Hungary"/>
    <s v="NULL"/>
    <n v="3"/>
    <n v="3"/>
    <s v="Jane"/>
    <s v="Peacock"/>
    <x v="2"/>
    <s v="Sales Support Agent"/>
    <n v="2"/>
    <s v="1111 6 Ave SW"/>
    <s v="Calgary"/>
    <s v="Canada"/>
    <s v="+1 (403) 262-3443"/>
    <s v="jane@chinookcorp.com"/>
    <s v="Sales Manager"/>
    <s v="Nancy"/>
    <s v="Edwards"/>
    <n v="51"/>
    <n v="22"/>
    <x v="1"/>
    <s v="January"/>
  </r>
  <r>
    <n v="146"/>
    <x v="84"/>
    <n v="224"/>
    <x v="157"/>
    <n v="2788"/>
    <x v="1484"/>
    <s v="Titãs"/>
    <n v="245995"/>
    <n v="0.99"/>
    <n v="1"/>
    <s v="MPEG audio file"/>
    <n v="4"/>
    <x v="3"/>
    <n v="8"/>
    <s v="Music"/>
    <n v="458"/>
    <n v="1"/>
    <n v="85"/>
    <n v="45"/>
    <d v="2010-01-08T00:00:00"/>
    <s v="Erzsébet krt. 58."/>
    <s v="Budapest"/>
    <x v="20"/>
    <n v="1.98"/>
    <n v="45"/>
    <s v="Ladislav"/>
    <s v="Kovács"/>
    <s v="Erzsébet krt. 58."/>
    <s v="Budapest"/>
    <s v="Hungary"/>
    <s v="NULL"/>
    <n v="3"/>
    <n v="3"/>
    <s v="Jane"/>
    <s v="Peacock"/>
    <x v="2"/>
    <s v="Sales Support Agent"/>
    <n v="2"/>
    <s v="1111 6 Ave SW"/>
    <s v="Calgary"/>
    <s v="Canada"/>
    <s v="+1 (403) 262-3443"/>
    <s v="jane@chinookcorp.com"/>
    <s v="Sales Manager"/>
    <s v="Nancy"/>
    <s v="Edwards"/>
    <n v="51"/>
    <n v="22"/>
    <x v="1"/>
    <s v="January"/>
  </r>
  <r>
    <n v="146"/>
    <x v="84"/>
    <n v="224"/>
    <x v="157"/>
    <n v="2788"/>
    <x v="1484"/>
    <s v="Titãs"/>
    <n v="245995"/>
    <n v="0.99"/>
    <n v="1"/>
    <s v="MPEG audio file"/>
    <n v="4"/>
    <x v="3"/>
    <n v="1"/>
    <s v="Music"/>
    <n v="458"/>
    <n v="1"/>
    <n v="85"/>
    <n v="45"/>
    <d v="2010-01-08T00:00:00"/>
    <s v="Erzsébet krt. 58."/>
    <s v="Budapest"/>
    <x v="20"/>
    <n v="1.98"/>
    <n v="45"/>
    <s v="Ladislav"/>
    <s v="Kovács"/>
    <s v="Erzsébet krt. 58."/>
    <s v="Budapest"/>
    <s v="Hungary"/>
    <s v="NULL"/>
    <n v="3"/>
    <n v="3"/>
    <s v="Jane"/>
    <s v="Peacock"/>
    <x v="2"/>
    <s v="Sales Support Agent"/>
    <n v="2"/>
    <s v="1111 6 Ave SW"/>
    <s v="Calgary"/>
    <s v="Canada"/>
    <s v="+1 (403) 262-3443"/>
    <s v="jane@chinookcorp.com"/>
    <s v="Sales Manager"/>
    <s v="Nancy"/>
    <s v="Edwards"/>
    <n v="51"/>
    <n v="22"/>
    <x v="1"/>
    <s v="January"/>
  </r>
  <r>
    <n v="88"/>
    <x v="32"/>
    <n v="90"/>
    <x v="135"/>
    <n v="1150"/>
    <x v="1485"/>
    <s v="NULL"/>
    <n v="228924"/>
    <n v="0.99"/>
    <n v="2"/>
    <s v="Protected AAC audio file"/>
    <n v="1"/>
    <x v="0"/>
    <n v="1"/>
    <s v="Music"/>
    <n v="1342"/>
    <n v="1"/>
    <n v="248"/>
    <n v="40"/>
    <d v="2011-12-24T00:00:00"/>
    <s v="8, Rue Hanovre"/>
    <s v="Paris"/>
    <x v="5"/>
    <n v="5.94"/>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December"/>
  </r>
  <r>
    <n v="88"/>
    <x v="32"/>
    <n v="90"/>
    <x v="135"/>
    <n v="1150"/>
    <x v="1485"/>
    <s v="NULL"/>
    <n v="228924"/>
    <n v="0.99"/>
    <n v="2"/>
    <s v="Protected AAC audio file"/>
    <n v="1"/>
    <x v="0"/>
    <n v="8"/>
    <s v="Music"/>
    <n v="1342"/>
    <n v="1"/>
    <n v="248"/>
    <n v="40"/>
    <d v="2011-12-24T00:00:00"/>
    <s v="8, Rue Hanovre"/>
    <s v="Paris"/>
    <x v="5"/>
    <n v="5.94"/>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December"/>
  </r>
  <r>
    <n v="54"/>
    <x v="16"/>
    <n v="89"/>
    <x v="134"/>
    <n v="1142"/>
    <x v="1486"/>
    <s v="Green Day"/>
    <n v="246151"/>
    <n v="0.99"/>
    <n v="1"/>
    <s v="MPEG audio file"/>
    <n v="4"/>
    <x v="3"/>
    <n v="8"/>
    <s v="Music"/>
    <n v="1340"/>
    <n v="1"/>
    <n v="248"/>
    <n v="40"/>
    <d v="2011-12-24T00:00:00"/>
    <s v="8, Rue Hanovre"/>
    <s v="Paris"/>
    <x v="5"/>
    <n v="5.94"/>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December"/>
  </r>
  <r>
    <n v="54"/>
    <x v="16"/>
    <n v="89"/>
    <x v="134"/>
    <n v="1142"/>
    <x v="1486"/>
    <s v="Green Day"/>
    <n v="246151"/>
    <n v="0.99"/>
    <n v="1"/>
    <s v="MPEG audio file"/>
    <n v="4"/>
    <x v="3"/>
    <n v="1"/>
    <s v="Music"/>
    <n v="1340"/>
    <n v="1"/>
    <n v="248"/>
    <n v="40"/>
    <d v="2011-12-24T00:00:00"/>
    <s v="8, Rue Hanovre"/>
    <s v="Paris"/>
    <x v="5"/>
    <n v="5.94"/>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December"/>
  </r>
  <r>
    <n v="54"/>
    <x v="16"/>
    <n v="89"/>
    <x v="134"/>
    <n v="1134"/>
    <x v="1487"/>
    <s v="Billie Joe Armstrong/Green Day"/>
    <n v="548336"/>
    <n v="0.99"/>
    <n v="1"/>
    <s v="MPEG audio file"/>
    <n v="4"/>
    <x v="3"/>
    <n v="1"/>
    <s v="Music"/>
    <n v="1338"/>
    <n v="1"/>
    <n v="248"/>
    <n v="40"/>
    <d v="2011-12-24T00:00:00"/>
    <s v="8, Rue Hanovre"/>
    <s v="Paris"/>
    <x v="5"/>
    <n v="5.94"/>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December"/>
  </r>
  <r>
    <n v="54"/>
    <x v="16"/>
    <n v="89"/>
    <x v="134"/>
    <n v="1134"/>
    <x v="1487"/>
    <s v="Billie Joe Armstrong/Green Day"/>
    <n v="548336"/>
    <n v="0.99"/>
    <n v="1"/>
    <s v="MPEG audio file"/>
    <n v="4"/>
    <x v="3"/>
    <n v="8"/>
    <s v="Music"/>
    <n v="1338"/>
    <n v="1"/>
    <n v="248"/>
    <n v="40"/>
    <d v="2011-12-24T00:00:00"/>
    <s v="8, Rue Hanovre"/>
    <s v="Paris"/>
    <x v="5"/>
    <n v="5.94"/>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December"/>
  </r>
  <r>
    <n v="54"/>
    <x v="16"/>
    <n v="89"/>
    <x v="134"/>
    <n v="1138"/>
    <x v="351"/>
    <s v="Green Day"/>
    <n v="175307"/>
    <n v="0.99"/>
    <n v="1"/>
    <s v="MPEG audio file"/>
    <n v="4"/>
    <x v="3"/>
    <n v="8"/>
    <s v="Music"/>
    <n v="1339"/>
    <n v="1"/>
    <n v="248"/>
    <n v="40"/>
    <d v="2011-12-24T00:00:00"/>
    <s v="8, Rue Hanovre"/>
    <s v="Paris"/>
    <x v="5"/>
    <n v="5.94"/>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December"/>
  </r>
  <r>
    <n v="87"/>
    <x v="92"/>
    <n v="88"/>
    <x v="170"/>
    <n v="1130"/>
    <x v="1488"/>
    <s v="Sully Erna"/>
    <n v="239516"/>
    <n v="0.99"/>
    <n v="1"/>
    <s v="MPEG audio file"/>
    <n v="3"/>
    <x v="2"/>
    <n v="8"/>
    <s v="Music"/>
    <n v="1337"/>
    <n v="1"/>
    <n v="248"/>
    <n v="40"/>
    <d v="2011-12-24T00:00:00"/>
    <s v="8, Rue Hanovre"/>
    <s v="Paris"/>
    <x v="5"/>
    <n v="5.94"/>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December"/>
  </r>
  <r>
    <n v="87"/>
    <x v="92"/>
    <n v="88"/>
    <x v="170"/>
    <n v="1130"/>
    <x v="1488"/>
    <s v="Sully Erna"/>
    <n v="239516"/>
    <n v="0.99"/>
    <n v="1"/>
    <s v="MPEG audio file"/>
    <n v="3"/>
    <x v="2"/>
    <n v="1"/>
    <s v="Music"/>
    <n v="1337"/>
    <n v="1"/>
    <n v="248"/>
    <n v="40"/>
    <d v="2011-12-24T00:00:00"/>
    <s v="8, Rue Hanovre"/>
    <s v="Paris"/>
    <x v="5"/>
    <n v="5.94"/>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December"/>
  </r>
  <r>
    <n v="200"/>
    <x v="152"/>
    <n v="265"/>
    <x v="289"/>
    <n v="3355"/>
    <x v="1489"/>
    <s v="Darius Take One&quot; Minwalla/Jon Auer/Ken Stringfellow/Matt Harris&quot;"/>
    <n v="199923"/>
    <n v="0.99"/>
    <n v="5"/>
    <s v="AAC audio file"/>
    <n v="1"/>
    <x v="0"/>
    <n v="1"/>
    <s v="Music"/>
    <n v="1700"/>
    <n v="1"/>
    <n v="313"/>
    <n v="43"/>
    <d v="2012-10-06T00:00:00"/>
    <s v="68, Rue Jouvence"/>
    <s v="Dijon"/>
    <x v="5"/>
    <n v="16.86"/>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3"/>
    <s v="October"/>
  </r>
  <r>
    <n v="200"/>
    <x v="152"/>
    <n v="265"/>
    <x v="289"/>
    <n v="3355"/>
    <x v="1489"/>
    <s v="Darius Take One&quot; Minwalla/Jon Auer/Ken Stringfellow/Matt Harris&quot;"/>
    <n v="199923"/>
    <n v="0.99"/>
    <n v="5"/>
    <s v="AAC audio file"/>
    <n v="1"/>
    <x v="0"/>
    <n v="8"/>
    <s v="Music"/>
    <n v="1700"/>
    <n v="1"/>
    <n v="313"/>
    <n v="43"/>
    <d v="2012-10-06T00:00:00"/>
    <s v="68, Rue Jouvence"/>
    <s v="Dijon"/>
    <x v="5"/>
    <n v="16.86"/>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3"/>
    <s v="October"/>
  </r>
  <r>
    <n v="204"/>
    <x v="87"/>
    <n v="269"/>
    <x v="161"/>
    <n v="3373"/>
    <x v="1490"/>
    <s v="NULL"/>
    <n v="414474"/>
    <n v="0.99"/>
    <n v="2"/>
    <s v="Protected AAC audio file"/>
    <n v="23"/>
    <x v="18"/>
    <n v="8"/>
    <s v="Music"/>
    <n v="1702"/>
    <n v="1"/>
    <n v="313"/>
    <n v="43"/>
    <d v="2012-10-06T00:00:00"/>
    <s v="68, Rue Jouvence"/>
    <s v="Dijon"/>
    <x v="5"/>
    <n v="16.86"/>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3"/>
    <s v="October"/>
  </r>
  <r>
    <n v="204"/>
    <x v="87"/>
    <n v="269"/>
    <x v="161"/>
    <n v="3373"/>
    <x v="1490"/>
    <s v="NULL"/>
    <n v="414474"/>
    <n v="0.99"/>
    <n v="2"/>
    <s v="Protected AAC audio file"/>
    <n v="23"/>
    <x v="18"/>
    <n v="1"/>
    <s v="Music"/>
    <n v="1702"/>
    <n v="1"/>
    <n v="313"/>
    <n v="43"/>
    <d v="2012-10-06T00:00:00"/>
    <s v="68, Rue Jouvence"/>
    <s v="Dijon"/>
    <x v="5"/>
    <n v="16.86"/>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3"/>
    <s v="October"/>
  </r>
  <r>
    <n v="204"/>
    <x v="87"/>
    <n v="269"/>
    <x v="161"/>
    <n v="3373"/>
    <x v="1490"/>
    <s v="NULL"/>
    <n v="414474"/>
    <n v="0.99"/>
    <n v="2"/>
    <s v="Protected AAC audio file"/>
    <n v="23"/>
    <x v="18"/>
    <n v="5"/>
    <s v="90’s Music"/>
    <n v="1702"/>
    <n v="1"/>
    <n v="313"/>
    <n v="43"/>
    <d v="2012-10-06T00:00:00"/>
    <s v="68, Rue Jouvence"/>
    <s v="Dijon"/>
    <x v="5"/>
    <n v="16.86"/>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3"/>
    <s v="October"/>
  </r>
  <r>
    <n v="149"/>
    <x v="85"/>
    <n v="261"/>
    <x v="274"/>
    <n v="3346"/>
    <x v="1491"/>
    <s v="NULL"/>
    <n v="2588797"/>
    <n v="1.99"/>
    <n v="3"/>
    <s v="Protected MPEG-4 video file"/>
    <n v="19"/>
    <x v="16"/>
    <n v="10"/>
    <s v="TV Shows"/>
    <n v="1699"/>
    <n v="1"/>
    <n v="313"/>
    <n v="43"/>
    <d v="2012-10-06T00:00:00"/>
    <s v="68, Rue Jouvence"/>
    <s v="Dijon"/>
    <x v="5"/>
    <n v="16.86"/>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3"/>
    <s v="October"/>
  </r>
  <r>
    <n v="149"/>
    <x v="85"/>
    <n v="261"/>
    <x v="274"/>
    <n v="3346"/>
    <x v="1491"/>
    <s v="NULL"/>
    <n v="2588797"/>
    <n v="1.99"/>
    <n v="3"/>
    <s v="Protected MPEG-4 video file"/>
    <n v="19"/>
    <x v="16"/>
    <n v="3"/>
    <s v="TV Shows"/>
    <n v="1699"/>
    <n v="1"/>
    <n v="313"/>
    <n v="43"/>
    <d v="2012-10-06T00:00:00"/>
    <s v="68, Rue Jouvence"/>
    <s v="Dijon"/>
    <x v="5"/>
    <n v="16.86"/>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3"/>
    <s v="October"/>
  </r>
  <r>
    <n v="36"/>
    <x v="141"/>
    <n v="259"/>
    <x v="273"/>
    <n v="3319"/>
    <x v="1492"/>
    <s v="NULL"/>
    <n v="300564"/>
    <n v="0.99"/>
    <n v="1"/>
    <s v="MPEG audio file"/>
    <n v="15"/>
    <x v="23"/>
    <n v="1"/>
    <s v="Music"/>
    <n v="1696"/>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36"/>
    <x v="141"/>
    <n v="259"/>
    <x v="273"/>
    <n v="3319"/>
    <x v="1492"/>
    <s v="NULL"/>
    <n v="300564"/>
    <n v="0.99"/>
    <n v="1"/>
    <s v="MPEG audio file"/>
    <n v="15"/>
    <x v="23"/>
    <n v="8"/>
    <s v="Music"/>
    <n v="1696"/>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8"/>
    <x v="9"/>
    <n v="271"/>
    <x v="284"/>
    <n v="3400"/>
    <x v="1493"/>
    <s v="NULL"/>
    <n v="298049"/>
    <n v="0.99"/>
    <n v="2"/>
    <s v="Protected AAC audio file"/>
    <n v="23"/>
    <x v="18"/>
    <n v="1"/>
    <s v="Music"/>
    <n v="1705"/>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8"/>
    <x v="9"/>
    <n v="271"/>
    <x v="284"/>
    <n v="3400"/>
    <x v="1493"/>
    <s v="NULL"/>
    <n v="298049"/>
    <n v="0.99"/>
    <n v="2"/>
    <s v="Protected AAC audio file"/>
    <n v="23"/>
    <x v="18"/>
    <n v="8"/>
    <s v="Music"/>
    <n v="1705"/>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180"/>
    <x v="63"/>
    <n v="258"/>
    <x v="113"/>
    <n v="3301"/>
    <x v="1494"/>
    <s v="E. Schrody/L. Dimant"/>
    <n v="69120"/>
    <n v="0.99"/>
    <n v="1"/>
    <s v="MPEG audio file"/>
    <n v="17"/>
    <x v="12"/>
    <n v="1"/>
    <s v="Music"/>
    <n v="1694"/>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180"/>
    <x v="63"/>
    <n v="258"/>
    <x v="113"/>
    <n v="3301"/>
    <x v="1494"/>
    <s v="E. Schrody/L. Dimant"/>
    <n v="69120"/>
    <n v="0.99"/>
    <n v="1"/>
    <s v="MPEG audio file"/>
    <n v="17"/>
    <x v="12"/>
    <n v="8"/>
    <s v="Music"/>
    <n v="1694"/>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180"/>
    <x v="63"/>
    <n v="258"/>
    <x v="113"/>
    <n v="3301"/>
    <x v="1494"/>
    <s v="E. Schrody/L. Dimant"/>
    <n v="69120"/>
    <n v="0.99"/>
    <n v="1"/>
    <s v="MPEG audio file"/>
    <n v="17"/>
    <x v="12"/>
    <n v="5"/>
    <s v="90’s Music"/>
    <n v="1694"/>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205"/>
    <x v="88"/>
    <n v="270"/>
    <x v="162"/>
    <n v="3382"/>
    <x v="1495"/>
    <s v="Michael Jackson"/>
    <n v="281401"/>
    <n v="0.99"/>
    <n v="2"/>
    <s v="Protected AAC audio file"/>
    <n v="23"/>
    <x v="18"/>
    <n v="8"/>
    <s v="Music"/>
    <n v="1703"/>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205"/>
    <x v="88"/>
    <n v="270"/>
    <x v="162"/>
    <n v="3382"/>
    <x v="1495"/>
    <s v="Michael Jackson"/>
    <n v="281401"/>
    <n v="0.99"/>
    <n v="2"/>
    <s v="Protected AAC audio file"/>
    <n v="23"/>
    <x v="18"/>
    <n v="1"/>
    <s v="Music"/>
    <n v="1703"/>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36"/>
    <x v="141"/>
    <n v="259"/>
    <x v="273"/>
    <n v="3328"/>
    <x v="1496"/>
    <s v="NULL"/>
    <n v="232881"/>
    <n v="0.99"/>
    <n v="1"/>
    <s v="MPEG audio file"/>
    <n v="15"/>
    <x v="23"/>
    <n v="8"/>
    <s v="Music"/>
    <n v="1697"/>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36"/>
    <x v="141"/>
    <n v="259"/>
    <x v="273"/>
    <n v="3328"/>
    <x v="1496"/>
    <s v="NULL"/>
    <n v="232881"/>
    <n v="0.99"/>
    <n v="1"/>
    <s v="MPEG audio file"/>
    <n v="15"/>
    <x v="23"/>
    <n v="1"/>
    <s v="Music"/>
    <n v="1697"/>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212"/>
    <x v="153"/>
    <n v="278"/>
    <x v="290"/>
    <n v="3409"/>
    <x v="1497"/>
    <s v="Johann Sebastian Bach"/>
    <n v="143288"/>
    <n v="0.99"/>
    <n v="2"/>
    <s v="Protected AAC audio file"/>
    <n v="24"/>
    <x v="13"/>
    <n v="15"/>
    <s v="Classical 101 - The Basics"/>
    <n v="1706"/>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212"/>
    <x v="153"/>
    <n v="278"/>
    <x v="290"/>
    <n v="3409"/>
    <x v="1497"/>
    <s v="Johann Sebastian Bach"/>
    <n v="143288"/>
    <n v="0.99"/>
    <n v="2"/>
    <s v="Protected AAC audio file"/>
    <n v="24"/>
    <x v="13"/>
    <n v="12"/>
    <s v="Classical"/>
    <n v="1706"/>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212"/>
    <x v="153"/>
    <n v="278"/>
    <x v="290"/>
    <n v="3409"/>
    <x v="1497"/>
    <s v="Johann Sebastian Bach"/>
    <n v="143288"/>
    <n v="0.99"/>
    <n v="2"/>
    <s v="Protected AAC audio file"/>
    <n v="24"/>
    <x v="13"/>
    <n v="1"/>
    <s v="Music"/>
    <n v="1706"/>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212"/>
    <x v="153"/>
    <n v="278"/>
    <x v="290"/>
    <n v="3409"/>
    <x v="1497"/>
    <s v="Johann Sebastian Bach"/>
    <n v="143288"/>
    <n v="0.99"/>
    <n v="2"/>
    <s v="Protected AAC audio file"/>
    <n v="24"/>
    <x v="13"/>
    <n v="8"/>
    <s v="Music"/>
    <n v="1706"/>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212"/>
    <x v="153"/>
    <n v="278"/>
    <x v="290"/>
    <n v="3409"/>
    <x v="1497"/>
    <s v="Johann Sebastian Bach"/>
    <n v="143288"/>
    <n v="0.99"/>
    <n v="2"/>
    <s v="Protected AAC audio file"/>
    <n v="24"/>
    <x v="13"/>
    <n v="5"/>
    <s v="90’s Music"/>
    <n v="1706"/>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149"/>
    <x v="85"/>
    <n v="261"/>
    <x v="274"/>
    <n v="3364"/>
    <x v="1498"/>
    <s v="NULL"/>
    <n v="2582957"/>
    <n v="1.99"/>
    <n v="3"/>
    <s v="Protected MPEG-4 video file"/>
    <n v="21"/>
    <x v="20"/>
    <n v="3"/>
    <s v="TV Shows"/>
    <n v="1701"/>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149"/>
    <x v="85"/>
    <n v="261"/>
    <x v="274"/>
    <n v="3364"/>
    <x v="1498"/>
    <s v="NULL"/>
    <n v="2582957"/>
    <n v="1.99"/>
    <n v="3"/>
    <s v="Protected MPEG-4 video file"/>
    <n v="21"/>
    <x v="20"/>
    <n v="10"/>
    <s v="TV Shows"/>
    <n v="1701"/>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149"/>
    <x v="85"/>
    <n v="261"/>
    <x v="274"/>
    <n v="3337"/>
    <x v="1499"/>
    <s v="NULL"/>
    <n v="2492867"/>
    <n v="1.99"/>
    <n v="3"/>
    <s v="Protected MPEG-4 video file"/>
    <n v="21"/>
    <x v="20"/>
    <n v="10"/>
    <s v="TV Shows"/>
    <n v="1698"/>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149"/>
    <x v="85"/>
    <n v="261"/>
    <x v="274"/>
    <n v="3337"/>
    <x v="1499"/>
    <s v="NULL"/>
    <n v="2492867"/>
    <n v="1.99"/>
    <n v="3"/>
    <s v="Protected MPEG-4 video file"/>
    <n v="21"/>
    <x v="20"/>
    <n v="3"/>
    <s v="TV Shows"/>
    <n v="1698"/>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180"/>
    <x v="63"/>
    <n v="258"/>
    <x v="113"/>
    <n v="3310"/>
    <x v="1500"/>
    <s v="L. Muggerud"/>
    <n v="21211"/>
    <n v="0.99"/>
    <n v="1"/>
    <s v="MPEG audio file"/>
    <n v="17"/>
    <x v="12"/>
    <n v="5"/>
    <s v="90’s Music"/>
    <n v="1695"/>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180"/>
    <x v="63"/>
    <n v="258"/>
    <x v="113"/>
    <n v="3310"/>
    <x v="1500"/>
    <s v="L. Muggerud"/>
    <n v="21211"/>
    <n v="0.99"/>
    <n v="1"/>
    <s v="MPEG audio file"/>
    <n v="17"/>
    <x v="12"/>
    <n v="1"/>
    <s v="Music"/>
    <n v="1695"/>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180"/>
    <x v="63"/>
    <n v="258"/>
    <x v="113"/>
    <n v="3310"/>
    <x v="1500"/>
    <s v="L. Muggerud"/>
    <n v="21211"/>
    <n v="0.99"/>
    <n v="1"/>
    <s v="MPEG audio file"/>
    <n v="17"/>
    <x v="12"/>
    <n v="8"/>
    <s v="Music"/>
    <n v="1695"/>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8"/>
    <x v="9"/>
    <n v="271"/>
    <x v="284"/>
    <n v="3391"/>
    <x v="1501"/>
    <s v="NULL"/>
    <n v="260154"/>
    <n v="0.99"/>
    <n v="2"/>
    <s v="Protected AAC audio file"/>
    <n v="23"/>
    <x v="18"/>
    <n v="8"/>
    <s v="Music"/>
    <n v="1704"/>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8"/>
    <x v="9"/>
    <n v="271"/>
    <x v="284"/>
    <n v="3391"/>
    <x v="1501"/>
    <s v="NULL"/>
    <n v="260154"/>
    <n v="0.99"/>
    <n v="2"/>
    <s v="Protected AAC audio file"/>
    <n v="23"/>
    <x v="18"/>
    <n v="1"/>
    <s v="Music"/>
    <n v="1704"/>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221"/>
    <x v="154"/>
    <n v="287"/>
    <x v="291"/>
    <n v="3418"/>
    <x v="1502"/>
    <s v="Richard Wagner"/>
    <n v="189008"/>
    <n v="0.99"/>
    <n v="2"/>
    <s v="Protected AAC audio file"/>
    <n v="24"/>
    <x v="13"/>
    <n v="8"/>
    <s v="Music"/>
    <n v="1707"/>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221"/>
    <x v="154"/>
    <n v="287"/>
    <x v="291"/>
    <n v="3418"/>
    <x v="1502"/>
    <s v="Richard Wagner"/>
    <n v="189008"/>
    <n v="0.99"/>
    <n v="2"/>
    <s v="Protected AAC audio file"/>
    <n v="24"/>
    <x v="13"/>
    <n v="12"/>
    <s v="Classical"/>
    <n v="1707"/>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221"/>
    <x v="154"/>
    <n v="287"/>
    <x v="291"/>
    <n v="3418"/>
    <x v="1502"/>
    <s v="Richard Wagner"/>
    <n v="189008"/>
    <n v="0.99"/>
    <n v="2"/>
    <s v="Protected AAC audio file"/>
    <n v="24"/>
    <x v="13"/>
    <n v="5"/>
    <s v="90’s Music"/>
    <n v="1707"/>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221"/>
    <x v="154"/>
    <n v="287"/>
    <x v="291"/>
    <n v="3418"/>
    <x v="1502"/>
    <s v="Richard Wagner"/>
    <n v="189008"/>
    <n v="0.99"/>
    <n v="2"/>
    <s v="Protected AAC audio file"/>
    <n v="24"/>
    <x v="13"/>
    <n v="15"/>
    <s v="Classical 101 - The Basics"/>
    <n v="1707"/>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221"/>
    <x v="154"/>
    <n v="287"/>
    <x v="291"/>
    <n v="3418"/>
    <x v="1502"/>
    <s v="Richard Wagner"/>
    <n v="189008"/>
    <n v="0.99"/>
    <n v="2"/>
    <s v="Protected AAC audio file"/>
    <n v="24"/>
    <x v="13"/>
    <n v="1"/>
    <s v="Music"/>
    <n v="1707"/>
    <n v="1"/>
    <n v="313"/>
    <n v="43"/>
    <d v="2012-10-06T00:00:00"/>
    <s v="68, Rue Jouvence"/>
    <s v="Dijon"/>
    <x v="5"/>
    <n v="16.86"/>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3"/>
    <s v="October"/>
  </r>
  <r>
    <n v="90"/>
    <x v="34"/>
    <n v="104"/>
    <x v="55"/>
    <n v="1321"/>
    <x v="83"/>
    <s v="NULL"/>
    <n v="447791"/>
    <n v="0.99"/>
    <n v="1"/>
    <s v="MPEG audio file"/>
    <n v="1"/>
    <x v="0"/>
    <n v="8"/>
    <s v="Music"/>
    <n v="1936"/>
    <n v="1"/>
    <n v="356"/>
    <n v="49"/>
    <d v="2013-04-18T00:00:00"/>
    <s v="Ordynacka 10"/>
    <s v="Warsaw"/>
    <x v="19"/>
    <n v="0.99"/>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4"/>
    <s v="April"/>
  </r>
  <r>
    <n v="90"/>
    <x v="34"/>
    <n v="104"/>
    <x v="55"/>
    <n v="1321"/>
    <x v="83"/>
    <s v="NULL"/>
    <n v="447791"/>
    <n v="0.99"/>
    <n v="1"/>
    <s v="MPEG audio file"/>
    <n v="1"/>
    <x v="0"/>
    <n v="1"/>
    <s v="Music"/>
    <n v="1936"/>
    <n v="1"/>
    <n v="356"/>
    <n v="49"/>
    <d v="2013-04-18T00:00:00"/>
    <s v="Ordynacka 10"/>
    <s v="Warsaw"/>
    <x v="19"/>
    <n v="0.99"/>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4"/>
    <s v="April"/>
  </r>
  <r>
    <n v="90"/>
    <x v="34"/>
    <n v="104"/>
    <x v="55"/>
    <n v="1321"/>
    <x v="83"/>
    <s v="NULL"/>
    <n v="447791"/>
    <n v="0.99"/>
    <n v="1"/>
    <s v="MPEG audio file"/>
    <n v="1"/>
    <x v="0"/>
    <n v="5"/>
    <s v="90’s Music"/>
    <n v="1936"/>
    <n v="1"/>
    <n v="356"/>
    <n v="49"/>
    <d v="2013-04-18T00:00:00"/>
    <s v="Ordynacka 10"/>
    <s v="Warsaw"/>
    <x v="19"/>
    <n v="0.99"/>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4"/>
    <s v="April"/>
  </r>
  <r>
    <n v="150"/>
    <x v="102"/>
    <n v="238"/>
    <x v="261"/>
    <n v="3016"/>
    <x v="1503"/>
    <s v="U2"/>
    <n v="230217"/>
    <n v="0.99"/>
    <n v="1"/>
    <s v="MPEG audio file"/>
    <n v="1"/>
    <x v="0"/>
    <n v="5"/>
    <s v="90’s Music"/>
    <n v="494"/>
    <n v="1"/>
    <n v="91"/>
    <n v="22"/>
    <d v="2010-02-08T00:00:00"/>
    <s v="120 S Orange Ave"/>
    <s v="Orlando"/>
    <x v="4"/>
    <n v="1.98"/>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1"/>
    <s v="February"/>
  </r>
  <r>
    <n v="150"/>
    <x v="102"/>
    <n v="238"/>
    <x v="261"/>
    <n v="3016"/>
    <x v="1503"/>
    <s v="U2"/>
    <n v="230217"/>
    <n v="0.99"/>
    <n v="1"/>
    <s v="MPEG audio file"/>
    <n v="1"/>
    <x v="0"/>
    <n v="1"/>
    <s v="Music"/>
    <n v="494"/>
    <n v="1"/>
    <n v="91"/>
    <n v="22"/>
    <d v="2010-02-08T00:00:00"/>
    <s v="120 S Orange Ave"/>
    <s v="Orlando"/>
    <x v="4"/>
    <n v="1.98"/>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1"/>
    <s v="February"/>
  </r>
  <r>
    <n v="150"/>
    <x v="102"/>
    <n v="238"/>
    <x v="261"/>
    <n v="3016"/>
    <x v="1503"/>
    <s v="U2"/>
    <n v="230217"/>
    <n v="0.99"/>
    <n v="1"/>
    <s v="MPEG audio file"/>
    <n v="1"/>
    <x v="0"/>
    <n v="8"/>
    <s v="Music"/>
    <n v="494"/>
    <n v="1"/>
    <n v="91"/>
    <n v="22"/>
    <d v="2010-02-08T00:00:00"/>
    <s v="120 S Orange Ave"/>
    <s v="Orlando"/>
    <x v="4"/>
    <n v="1.98"/>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1"/>
    <s v="February"/>
  </r>
  <r>
    <n v="150"/>
    <x v="102"/>
    <n v="238"/>
    <x v="261"/>
    <n v="3015"/>
    <x v="1046"/>
    <s v="U2"/>
    <n v="258194"/>
    <n v="0.99"/>
    <n v="1"/>
    <s v="MPEG audio file"/>
    <n v="1"/>
    <x v="0"/>
    <n v="1"/>
    <s v="Music"/>
    <n v="493"/>
    <n v="1"/>
    <n v="91"/>
    <n v="22"/>
    <d v="2010-02-08T00:00:00"/>
    <s v="120 S Orange Ave"/>
    <s v="Orlando"/>
    <x v="4"/>
    <n v="1.98"/>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1"/>
    <s v="February"/>
  </r>
  <r>
    <n v="150"/>
    <x v="102"/>
    <n v="238"/>
    <x v="261"/>
    <n v="3015"/>
    <x v="1046"/>
    <s v="U2"/>
    <n v="258194"/>
    <n v="0.99"/>
    <n v="1"/>
    <s v="MPEG audio file"/>
    <n v="1"/>
    <x v="0"/>
    <n v="5"/>
    <s v="90’s Music"/>
    <n v="493"/>
    <n v="1"/>
    <n v="91"/>
    <n v="22"/>
    <d v="2010-02-08T00:00:00"/>
    <s v="120 S Orange Ave"/>
    <s v="Orlando"/>
    <x v="4"/>
    <n v="1.98"/>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1"/>
    <s v="February"/>
  </r>
  <r>
    <n v="150"/>
    <x v="102"/>
    <n v="238"/>
    <x v="261"/>
    <n v="3015"/>
    <x v="1046"/>
    <s v="U2"/>
    <n v="258194"/>
    <n v="0.99"/>
    <n v="1"/>
    <s v="MPEG audio file"/>
    <n v="1"/>
    <x v="0"/>
    <n v="8"/>
    <s v="Music"/>
    <n v="493"/>
    <n v="1"/>
    <n v="91"/>
    <n v="22"/>
    <d v="2010-02-08T00:00:00"/>
    <s v="120 S Orange Ave"/>
    <s v="Orlando"/>
    <x v="4"/>
    <n v="1.98"/>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1"/>
    <s v="February"/>
  </r>
  <r>
    <n v="145"/>
    <x v="83"/>
    <n v="223"/>
    <x v="156"/>
    <n v="2769"/>
    <x v="1157"/>
    <s v="NULL"/>
    <n v="152607"/>
    <n v="0.99"/>
    <n v="1"/>
    <s v="MPEG audio file"/>
    <n v="7"/>
    <x v="4"/>
    <n v="11"/>
    <s v="Brazilian Music"/>
    <n v="1030"/>
    <n v="1"/>
    <n v="191"/>
    <n v="27"/>
    <d v="2011-04-19T00:00:00"/>
    <s v="1033 N Park Ave"/>
    <s v="Tucson"/>
    <x v="4"/>
    <n v="3.96"/>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April"/>
  </r>
  <r>
    <n v="145"/>
    <x v="83"/>
    <n v="223"/>
    <x v="156"/>
    <n v="2769"/>
    <x v="1157"/>
    <s v="NULL"/>
    <n v="152607"/>
    <n v="0.99"/>
    <n v="1"/>
    <s v="MPEG audio file"/>
    <n v="7"/>
    <x v="4"/>
    <n v="8"/>
    <s v="Music"/>
    <n v="1030"/>
    <n v="1"/>
    <n v="191"/>
    <n v="27"/>
    <d v="2011-04-19T00:00:00"/>
    <s v="1033 N Park Ave"/>
    <s v="Tucson"/>
    <x v="4"/>
    <n v="3.96"/>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April"/>
  </r>
  <r>
    <n v="145"/>
    <x v="83"/>
    <n v="223"/>
    <x v="156"/>
    <n v="2769"/>
    <x v="1157"/>
    <s v="NULL"/>
    <n v="152607"/>
    <n v="0.99"/>
    <n v="1"/>
    <s v="MPEG audio file"/>
    <n v="7"/>
    <x v="4"/>
    <n v="1"/>
    <s v="Music"/>
    <n v="1030"/>
    <n v="1"/>
    <n v="191"/>
    <n v="27"/>
    <d v="2011-04-19T00:00:00"/>
    <s v="1033 N Park Ave"/>
    <s v="Tucson"/>
    <x v="4"/>
    <n v="3.96"/>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April"/>
  </r>
  <r>
    <n v="145"/>
    <x v="83"/>
    <n v="223"/>
    <x v="156"/>
    <n v="2771"/>
    <x v="1504"/>
    <s v="NULL"/>
    <n v="159791"/>
    <n v="0.99"/>
    <n v="1"/>
    <s v="MPEG audio file"/>
    <n v="7"/>
    <x v="4"/>
    <n v="1"/>
    <s v="Music"/>
    <n v="1031"/>
    <n v="1"/>
    <n v="191"/>
    <n v="27"/>
    <d v="2011-04-19T00:00:00"/>
    <s v="1033 N Park Ave"/>
    <s v="Tucson"/>
    <x v="4"/>
    <n v="3.96"/>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April"/>
  </r>
  <r>
    <n v="145"/>
    <x v="83"/>
    <n v="223"/>
    <x v="156"/>
    <n v="2771"/>
    <x v="1504"/>
    <s v="NULL"/>
    <n v="159791"/>
    <n v="0.99"/>
    <n v="1"/>
    <s v="MPEG audio file"/>
    <n v="7"/>
    <x v="4"/>
    <n v="8"/>
    <s v="Music"/>
    <n v="1031"/>
    <n v="1"/>
    <n v="191"/>
    <n v="27"/>
    <d v="2011-04-19T00:00:00"/>
    <s v="1033 N Park Ave"/>
    <s v="Tucson"/>
    <x v="4"/>
    <n v="3.96"/>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April"/>
  </r>
  <r>
    <n v="145"/>
    <x v="83"/>
    <n v="223"/>
    <x v="156"/>
    <n v="2767"/>
    <x v="1505"/>
    <s v="NULL"/>
    <n v="253805"/>
    <n v="0.99"/>
    <n v="1"/>
    <s v="MPEG audio file"/>
    <n v="7"/>
    <x v="4"/>
    <n v="8"/>
    <s v="Music"/>
    <n v="1029"/>
    <n v="1"/>
    <n v="191"/>
    <n v="27"/>
    <d v="2011-04-19T00:00:00"/>
    <s v="1033 N Park Ave"/>
    <s v="Tucson"/>
    <x v="4"/>
    <n v="3.96"/>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April"/>
  </r>
  <r>
    <n v="145"/>
    <x v="83"/>
    <n v="223"/>
    <x v="156"/>
    <n v="2767"/>
    <x v="1505"/>
    <s v="NULL"/>
    <n v="253805"/>
    <n v="0.99"/>
    <n v="1"/>
    <s v="MPEG audio file"/>
    <n v="7"/>
    <x v="4"/>
    <n v="1"/>
    <s v="Music"/>
    <n v="1029"/>
    <n v="1"/>
    <n v="191"/>
    <n v="27"/>
    <d v="2011-04-19T00:00:00"/>
    <s v="1033 N Park Ave"/>
    <s v="Tucson"/>
    <x v="4"/>
    <n v="3.96"/>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April"/>
  </r>
  <r>
    <n v="145"/>
    <x v="83"/>
    <n v="223"/>
    <x v="156"/>
    <n v="2767"/>
    <x v="1505"/>
    <s v="NULL"/>
    <n v="253805"/>
    <n v="0.99"/>
    <n v="1"/>
    <s v="MPEG audio file"/>
    <n v="7"/>
    <x v="4"/>
    <n v="11"/>
    <s v="Brazilian Music"/>
    <n v="1029"/>
    <n v="1"/>
    <n v="191"/>
    <n v="27"/>
    <d v="2011-04-19T00:00:00"/>
    <s v="1033 N Park Ave"/>
    <s v="Tucson"/>
    <x v="4"/>
    <n v="3.96"/>
    <n v="27"/>
    <s v="Patrick"/>
    <s v="Gray"/>
    <s v="1033 N Park Ave"/>
    <s v="Tucson"/>
    <s v="USA"/>
    <s v="+1 (520) 622-4200"/>
    <n v="4"/>
    <n v="4"/>
    <s v="Margaret"/>
    <s v="Park"/>
    <x v="1"/>
    <s v="Sales Support Agent"/>
    <n v="2"/>
    <s v="683 10 Street SW"/>
    <s v="Calgary"/>
    <s v="Canada"/>
    <s v="+1 (403) 263-4423"/>
    <s v="margaret@chinookcorp.com"/>
    <s v="Sales Manager"/>
    <s v="Nancy"/>
    <s v="Edwards"/>
    <n v="77"/>
    <n v="21"/>
    <x v="2"/>
    <s v="April"/>
  </r>
  <r>
    <n v="90"/>
    <x v="34"/>
    <n v="95"/>
    <x v="50"/>
    <n v="1213"/>
    <x v="80"/>
    <s v="Steve Harris"/>
    <n v="235311"/>
    <n v="0.99"/>
    <n v="1"/>
    <s v="MPEG audio file"/>
    <n v="3"/>
    <x v="2"/>
    <n v="8"/>
    <s v="Music"/>
    <n v="1352"/>
    <n v="1"/>
    <n v="250"/>
    <n v="55"/>
    <d v="2012-01-01T00:00:00"/>
    <s v="421 Bourke Street"/>
    <s v="Sidney"/>
    <x v="8"/>
    <n v="13.86"/>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January"/>
  </r>
  <r>
    <n v="90"/>
    <x v="34"/>
    <n v="95"/>
    <x v="50"/>
    <n v="1213"/>
    <x v="80"/>
    <s v="Steve Harris"/>
    <n v="235311"/>
    <n v="0.99"/>
    <n v="1"/>
    <s v="MPEG audio file"/>
    <n v="3"/>
    <x v="2"/>
    <n v="5"/>
    <s v="90’s Music"/>
    <n v="1352"/>
    <n v="1"/>
    <n v="250"/>
    <n v="55"/>
    <d v="2012-01-01T00:00:00"/>
    <s v="421 Bourke Street"/>
    <s v="Sidney"/>
    <x v="8"/>
    <n v="13.86"/>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January"/>
  </r>
  <r>
    <n v="90"/>
    <x v="34"/>
    <n v="95"/>
    <x v="50"/>
    <n v="1213"/>
    <x v="80"/>
    <s v="Steve Harris"/>
    <n v="235311"/>
    <n v="0.99"/>
    <n v="1"/>
    <s v="MPEG audio file"/>
    <n v="3"/>
    <x v="2"/>
    <n v="1"/>
    <s v="Music"/>
    <n v="1352"/>
    <n v="1"/>
    <n v="250"/>
    <n v="55"/>
    <d v="2012-01-01T00:00:00"/>
    <s v="421 Bourke Street"/>
    <s v="Sidney"/>
    <x v="8"/>
    <n v="13.86"/>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January"/>
  </r>
  <r>
    <n v="90"/>
    <x v="34"/>
    <n v="104"/>
    <x v="55"/>
    <n v="1321"/>
    <x v="83"/>
    <s v="NULL"/>
    <n v="447791"/>
    <n v="0.99"/>
    <n v="1"/>
    <s v="MPEG audio file"/>
    <n v="1"/>
    <x v="0"/>
    <n v="8"/>
    <s v="Music"/>
    <n v="1364"/>
    <n v="1"/>
    <n v="250"/>
    <n v="55"/>
    <d v="2012-01-01T00:00:00"/>
    <s v="421 Bourke Street"/>
    <s v="Sidney"/>
    <x v="8"/>
    <n v="13.86"/>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January"/>
  </r>
  <r>
    <n v="90"/>
    <x v="34"/>
    <n v="104"/>
    <x v="55"/>
    <n v="1321"/>
    <x v="83"/>
    <s v="NULL"/>
    <n v="447791"/>
    <n v="0.99"/>
    <n v="1"/>
    <s v="MPEG audio file"/>
    <n v="1"/>
    <x v="0"/>
    <n v="1"/>
    <s v="Music"/>
    <n v="1364"/>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104"/>
    <x v="55"/>
    <n v="1321"/>
    <x v="83"/>
    <s v="NULL"/>
    <n v="447791"/>
    <n v="0.99"/>
    <n v="1"/>
    <s v="MPEG audio file"/>
    <n v="1"/>
    <x v="0"/>
    <n v="5"/>
    <s v="90’s Music"/>
    <n v="1364"/>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101"/>
    <x v="268"/>
    <n v="1285"/>
    <x v="1506"/>
    <s v="Steve Harris"/>
    <n v="200150"/>
    <n v="0.99"/>
    <n v="1"/>
    <s v="MPEG audio file"/>
    <n v="13"/>
    <x v="9"/>
    <n v="1"/>
    <s v="Music"/>
    <n v="1360"/>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101"/>
    <x v="268"/>
    <n v="1285"/>
    <x v="1506"/>
    <s v="Steve Harris"/>
    <n v="200150"/>
    <n v="0.99"/>
    <n v="1"/>
    <s v="MPEG audio file"/>
    <n v="13"/>
    <x v="9"/>
    <n v="8"/>
    <s v="Music"/>
    <n v="1360"/>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102"/>
    <x v="139"/>
    <n v="1294"/>
    <x v="1413"/>
    <s v="NULL"/>
    <n v="454974"/>
    <n v="0.99"/>
    <n v="1"/>
    <s v="MPEG audio file"/>
    <n v="3"/>
    <x v="2"/>
    <n v="8"/>
    <s v="Music"/>
    <n v="1361"/>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102"/>
    <x v="139"/>
    <n v="1294"/>
    <x v="1413"/>
    <s v="NULL"/>
    <n v="454974"/>
    <n v="0.99"/>
    <n v="1"/>
    <s v="MPEG audio file"/>
    <n v="3"/>
    <x v="2"/>
    <n v="1"/>
    <s v="Music"/>
    <n v="1361"/>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99"/>
    <x v="57"/>
    <n v="1258"/>
    <x v="356"/>
    <s v="Steve Harris"/>
    <n v="416496"/>
    <n v="0.99"/>
    <n v="1"/>
    <s v="MPEG audio file"/>
    <n v="1"/>
    <x v="0"/>
    <n v="8"/>
    <s v="Music"/>
    <n v="1357"/>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99"/>
    <x v="57"/>
    <n v="1258"/>
    <x v="356"/>
    <s v="Steve Harris"/>
    <n v="416496"/>
    <n v="0.99"/>
    <n v="1"/>
    <s v="MPEG audio file"/>
    <n v="1"/>
    <x v="0"/>
    <n v="1"/>
    <s v="Music"/>
    <n v="1357"/>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96"/>
    <x v="48"/>
    <n v="1231"/>
    <x v="1507"/>
    <s v="Bruce Dickinson"/>
    <n v="317727"/>
    <n v="0.99"/>
    <n v="1"/>
    <s v="MPEG audio file"/>
    <n v="3"/>
    <x v="2"/>
    <n v="8"/>
    <s v="Music"/>
    <n v="1354"/>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96"/>
    <x v="48"/>
    <n v="1231"/>
    <x v="1507"/>
    <s v="Bruce Dickinson"/>
    <n v="317727"/>
    <n v="0.99"/>
    <n v="1"/>
    <s v="MPEG audio file"/>
    <n v="3"/>
    <x v="2"/>
    <n v="1"/>
    <s v="Music"/>
    <n v="1354"/>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96"/>
    <x v="48"/>
    <n v="1231"/>
    <x v="1507"/>
    <s v="Bruce Dickinson"/>
    <n v="317727"/>
    <n v="0.99"/>
    <n v="1"/>
    <s v="MPEG audio file"/>
    <n v="3"/>
    <x v="2"/>
    <n v="5"/>
    <s v="90’s Music"/>
    <n v="1354"/>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105"/>
    <x v="137"/>
    <n v="1330"/>
    <x v="1508"/>
    <s v="Steve Harris"/>
    <n v="258768"/>
    <n v="0.99"/>
    <n v="1"/>
    <s v="MPEG audio file"/>
    <n v="3"/>
    <x v="2"/>
    <n v="5"/>
    <s v="90’s Music"/>
    <n v="1365"/>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105"/>
    <x v="137"/>
    <n v="1330"/>
    <x v="1508"/>
    <s v="Steve Harris"/>
    <n v="258768"/>
    <n v="0.99"/>
    <n v="1"/>
    <s v="MPEG audio file"/>
    <n v="3"/>
    <x v="2"/>
    <n v="1"/>
    <s v="Music"/>
    <n v="1365"/>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105"/>
    <x v="137"/>
    <n v="1330"/>
    <x v="1508"/>
    <s v="Steve Harris"/>
    <n v="258768"/>
    <n v="0.99"/>
    <n v="1"/>
    <s v="MPEG audio file"/>
    <n v="3"/>
    <x v="2"/>
    <n v="8"/>
    <s v="Music"/>
    <n v="1365"/>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103"/>
    <x v="138"/>
    <n v="1312"/>
    <x v="1509"/>
    <s v="NULL"/>
    <n v="478145"/>
    <n v="0.99"/>
    <n v="1"/>
    <s v="MPEG audio file"/>
    <n v="1"/>
    <x v="0"/>
    <n v="1"/>
    <s v="Music"/>
    <n v="1363"/>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103"/>
    <x v="138"/>
    <n v="1312"/>
    <x v="1509"/>
    <s v="NULL"/>
    <n v="478145"/>
    <n v="0.99"/>
    <n v="1"/>
    <s v="MPEG audio file"/>
    <n v="1"/>
    <x v="0"/>
    <n v="8"/>
    <s v="Music"/>
    <n v="1363"/>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103"/>
    <x v="138"/>
    <n v="1312"/>
    <x v="1509"/>
    <s v="NULL"/>
    <n v="478145"/>
    <n v="0.99"/>
    <n v="1"/>
    <s v="MPEG audio file"/>
    <n v="1"/>
    <x v="0"/>
    <n v="5"/>
    <s v="90’s Music"/>
    <n v="1363"/>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100"/>
    <x v="56"/>
    <n v="1276"/>
    <x v="1510"/>
    <s v="Steve Harris"/>
    <n v="216058"/>
    <n v="0.99"/>
    <n v="1"/>
    <s v="MPEG audio file"/>
    <n v="6"/>
    <x v="7"/>
    <n v="1"/>
    <s v="Music"/>
    <n v="1359"/>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100"/>
    <x v="56"/>
    <n v="1276"/>
    <x v="1510"/>
    <s v="Steve Harris"/>
    <n v="216058"/>
    <n v="0.99"/>
    <n v="1"/>
    <s v="MPEG audio file"/>
    <n v="6"/>
    <x v="7"/>
    <n v="8"/>
    <s v="Music"/>
    <n v="1359"/>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98"/>
    <x v="51"/>
    <n v="1249"/>
    <x v="1511"/>
    <s v="Janick Gers/Steve Harris"/>
    <n v="516649"/>
    <n v="0.99"/>
    <n v="1"/>
    <s v="MPEG audio file"/>
    <n v="13"/>
    <x v="9"/>
    <n v="8"/>
    <s v="Music"/>
    <n v="1356"/>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98"/>
    <x v="51"/>
    <n v="1249"/>
    <x v="1511"/>
    <s v="Janick Gers/Steve Harris"/>
    <n v="516649"/>
    <n v="0.99"/>
    <n v="1"/>
    <s v="MPEG audio file"/>
    <n v="13"/>
    <x v="9"/>
    <n v="1"/>
    <s v="Music"/>
    <n v="1356"/>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99"/>
    <x v="57"/>
    <n v="1267"/>
    <x v="355"/>
    <s v="Steve Harris"/>
    <n v="436976"/>
    <n v="0.99"/>
    <n v="1"/>
    <s v="MPEG audio file"/>
    <n v="1"/>
    <x v="0"/>
    <n v="1"/>
    <s v="Music"/>
    <n v="1358"/>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99"/>
    <x v="57"/>
    <n v="1267"/>
    <x v="355"/>
    <s v="Steve Harris"/>
    <n v="436976"/>
    <n v="0.99"/>
    <n v="1"/>
    <s v="MPEG audio file"/>
    <n v="1"/>
    <x v="0"/>
    <n v="8"/>
    <s v="Music"/>
    <n v="1358"/>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95"/>
    <x v="50"/>
    <n v="1222"/>
    <x v="361"/>
    <s v="Steve Harris"/>
    <n v="324623"/>
    <n v="0.99"/>
    <n v="1"/>
    <s v="MPEG audio file"/>
    <n v="3"/>
    <x v="2"/>
    <n v="1"/>
    <s v="Music"/>
    <n v="1353"/>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95"/>
    <x v="50"/>
    <n v="1222"/>
    <x v="361"/>
    <s v="Steve Harris"/>
    <n v="324623"/>
    <n v="0.99"/>
    <n v="1"/>
    <s v="MPEG audio file"/>
    <n v="3"/>
    <x v="2"/>
    <n v="5"/>
    <s v="90’s Music"/>
    <n v="1353"/>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95"/>
    <x v="50"/>
    <n v="1222"/>
    <x v="361"/>
    <s v="Steve Harris"/>
    <n v="324623"/>
    <n v="0.99"/>
    <n v="1"/>
    <s v="MPEG audio file"/>
    <n v="3"/>
    <x v="2"/>
    <n v="8"/>
    <s v="Music"/>
    <n v="1353"/>
    <n v="1"/>
    <n v="250"/>
    <n v="55"/>
    <d v="2012-01-01T00:00:00"/>
    <s v="421 Bourke Street"/>
    <s v="Sidney"/>
    <x v="8"/>
    <n v="13.86"/>
    <n v="55"/>
    <s v="Mark"/>
    <s v="Taylor"/>
    <s v="421 Bourke Street"/>
    <s v="Sidney"/>
    <s v="Australia"/>
    <s v="+61 (02) 9332 3633"/>
    <n v="4"/>
    <n v="4"/>
    <s v="Margaret"/>
    <s v="Park"/>
    <x v="0"/>
    <s v="Sales Support Agent"/>
    <n v="2"/>
    <s v="683 10 Street SW"/>
    <s v="Calgary"/>
    <s v="Canada"/>
    <s v="+1 (403) 263-4423"/>
    <s v="margaret@chinookcorp.com"/>
    <s v="Sales Manager"/>
    <s v="Nancy"/>
    <s v="Edwards"/>
    <n v="77"/>
    <n v="21"/>
    <x v="3"/>
    <s v="January"/>
  </r>
  <r>
    <n v="90"/>
    <x v="34"/>
    <n v="97"/>
    <x v="193"/>
    <n v="1240"/>
    <x v="360"/>
    <s v="Janick Gers/Steve Harris"/>
    <n v="561162"/>
    <n v="0.99"/>
    <n v="1"/>
    <s v="MPEG audio file"/>
    <n v="1"/>
    <x v="0"/>
    <n v="8"/>
    <s v="Music"/>
    <n v="1355"/>
    <n v="1"/>
    <n v="250"/>
    <n v="55"/>
    <d v="2012-01-01T00:00:00"/>
    <s v="421 Bourke Street"/>
    <s v="Sidney"/>
    <x v="8"/>
    <n v="13.86"/>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January"/>
  </r>
  <r>
    <n v="90"/>
    <x v="34"/>
    <n v="97"/>
    <x v="193"/>
    <n v="1240"/>
    <x v="360"/>
    <s v="Janick Gers/Steve Harris"/>
    <n v="561162"/>
    <n v="0.99"/>
    <n v="1"/>
    <s v="MPEG audio file"/>
    <n v="1"/>
    <x v="0"/>
    <n v="1"/>
    <s v="Music"/>
    <n v="1355"/>
    <n v="1"/>
    <n v="250"/>
    <n v="55"/>
    <d v="2012-01-01T00:00:00"/>
    <s v="421 Bourke Street"/>
    <s v="Sidney"/>
    <x v="8"/>
    <n v="13.86"/>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January"/>
  </r>
  <r>
    <n v="90"/>
    <x v="34"/>
    <n v="102"/>
    <x v="139"/>
    <n v="1303"/>
    <x v="1512"/>
    <s v="Adrian Smith/Bruce Dickinson/Steve Harris"/>
    <n v="314174"/>
    <n v="0.99"/>
    <n v="1"/>
    <s v="MPEG audio file"/>
    <n v="13"/>
    <x v="9"/>
    <n v="1"/>
    <s v="Music"/>
    <n v="1362"/>
    <n v="1"/>
    <n v="250"/>
    <n v="55"/>
    <d v="2012-01-01T00:00:00"/>
    <s v="421 Bourke Street"/>
    <s v="Sidney"/>
    <x v="8"/>
    <n v="13.86"/>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January"/>
  </r>
  <r>
    <n v="90"/>
    <x v="34"/>
    <n v="102"/>
    <x v="139"/>
    <n v="1303"/>
    <x v="1512"/>
    <s v="Adrian Smith/Bruce Dickinson/Steve Harris"/>
    <n v="314174"/>
    <n v="0.99"/>
    <n v="1"/>
    <s v="MPEG audio file"/>
    <n v="13"/>
    <x v="9"/>
    <n v="8"/>
    <s v="Music"/>
    <n v="1362"/>
    <n v="1"/>
    <n v="250"/>
    <n v="55"/>
    <d v="2012-01-01T00:00:00"/>
    <s v="421 Bourke Street"/>
    <s v="Sidney"/>
    <x v="8"/>
    <n v="13.86"/>
    <n v="55"/>
    <s v="Mark"/>
    <s v="Taylor"/>
    <s v="421 Bourke Street"/>
    <s v="Sidney"/>
    <s v="Australia"/>
    <s v="+61 (02) 9332 3633"/>
    <n v="4"/>
    <n v="4"/>
    <s v="Margaret"/>
    <s v="Park"/>
    <x v="1"/>
    <s v="Sales Support Agent"/>
    <n v="2"/>
    <s v="683 10 Street SW"/>
    <s v="Calgary"/>
    <s v="Canada"/>
    <s v="+1 (403) 263-4423"/>
    <s v="margaret@chinookcorp.com"/>
    <s v="Sales Manager"/>
    <s v="Nancy"/>
    <s v="Edwards"/>
    <n v="77"/>
    <n v="21"/>
    <x v="3"/>
    <s v="January"/>
  </r>
  <r>
    <n v="108"/>
    <x v="119"/>
    <n v="161"/>
    <x v="219"/>
    <n v="1963"/>
    <x v="1513"/>
    <s v="Mônica Marianno"/>
    <n v="194873"/>
    <n v="0.99"/>
    <n v="1"/>
    <s v="MPEG audio file"/>
    <n v="16"/>
    <x v="11"/>
    <n v="8"/>
    <s v="Music"/>
    <n v="1472"/>
    <n v="1"/>
    <n v="271"/>
    <n v="51"/>
    <d v="2012-04-03T00:00:00"/>
    <s v="Celsiusg. 9"/>
    <s v="Stockholm"/>
    <x v="18"/>
    <n v="13.86"/>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April"/>
  </r>
  <r>
    <n v="108"/>
    <x v="119"/>
    <n v="161"/>
    <x v="219"/>
    <n v="1963"/>
    <x v="1513"/>
    <s v="Mônica Marianno"/>
    <n v="194873"/>
    <n v="0.99"/>
    <n v="1"/>
    <s v="MPEG audio file"/>
    <n v="16"/>
    <x v="11"/>
    <n v="1"/>
    <s v="Music"/>
    <n v="1472"/>
    <n v="1"/>
    <n v="271"/>
    <n v="51"/>
    <d v="2012-04-03T00:00:00"/>
    <s v="Celsiusg. 9"/>
    <s v="Stockholm"/>
    <x v="18"/>
    <n v="13.86"/>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April"/>
  </r>
  <r>
    <n v="42"/>
    <x v="46"/>
    <n v="159"/>
    <x v="85"/>
    <n v="1936"/>
    <x v="1514"/>
    <s v="Milton Nascimento, Fernando Brant"/>
    <n v="286249"/>
    <n v="0.99"/>
    <n v="1"/>
    <s v="MPEG audio file"/>
    <n v="7"/>
    <x v="4"/>
    <n v="1"/>
    <s v="Music"/>
    <n v="1469"/>
    <n v="1"/>
    <n v="271"/>
    <n v="51"/>
    <d v="2012-04-03T00:00:00"/>
    <s v="Celsiusg. 9"/>
    <s v="Stockholm"/>
    <x v="18"/>
    <n v="13.86"/>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April"/>
  </r>
  <r>
    <n v="42"/>
    <x v="46"/>
    <n v="159"/>
    <x v="85"/>
    <n v="1936"/>
    <x v="1514"/>
    <s v="Milton Nascimento, Fernando Brant"/>
    <n v="286249"/>
    <n v="0.99"/>
    <n v="1"/>
    <s v="MPEG audio file"/>
    <n v="7"/>
    <x v="4"/>
    <n v="8"/>
    <s v="Music"/>
    <n v="1469"/>
    <n v="1"/>
    <n v="271"/>
    <n v="51"/>
    <d v="2012-04-03T00:00:00"/>
    <s v="Celsiusg. 9"/>
    <s v="Stockholm"/>
    <x v="18"/>
    <n v="13.86"/>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April"/>
  </r>
  <r>
    <n v="106"/>
    <x v="97"/>
    <n v="160"/>
    <x v="178"/>
    <n v="1945"/>
    <x v="397"/>
    <s v="Clarke/Kilmister/Taylor"/>
    <n v="217626"/>
    <n v="0.99"/>
    <n v="1"/>
    <s v="MPEG audio file"/>
    <n v="3"/>
    <x v="2"/>
    <n v="17"/>
    <s v="Heavy Metal Classic"/>
    <n v="1470"/>
    <n v="1"/>
    <n v="271"/>
    <n v="51"/>
    <d v="2012-04-03T00:00:00"/>
    <s v="Celsiusg. 9"/>
    <s v="Stockholm"/>
    <x v="18"/>
    <n v="13.86"/>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April"/>
  </r>
  <r>
    <n v="106"/>
    <x v="97"/>
    <n v="160"/>
    <x v="178"/>
    <n v="1945"/>
    <x v="397"/>
    <s v="Clarke/Kilmister/Taylor"/>
    <n v="217626"/>
    <n v="0.99"/>
    <n v="1"/>
    <s v="MPEG audio file"/>
    <n v="3"/>
    <x v="2"/>
    <n v="8"/>
    <s v="Music"/>
    <n v="1470"/>
    <n v="1"/>
    <n v="271"/>
    <n v="51"/>
    <d v="2012-04-03T00:00:00"/>
    <s v="Celsiusg. 9"/>
    <s v="Stockholm"/>
    <x v="18"/>
    <n v="13.86"/>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April"/>
  </r>
  <r>
    <n v="109"/>
    <x v="98"/>
    <n v="162"/>
    <x v="179"/>
    <n v="1981"/>
    <x v="1515"/>
    <s v="Cub Coda/Michael Lutz"/>
    <n v="206837"/>
    <n v="0.99"/>
    <n v="1"/>
    <s v="MPEG audio file"/>
    <n v="3"/>
    <x v="2"/>
    <n v="5"/>
    <s v="90’s Music"/>
    <n v="1474"/>
    <n v="1"/>
    <n v="271"/>
    <n v="51"/>
    <d v="2012-04-03T00:00:00"/>
    <s v="Celsiusg. 9"/>
    <s v="Stockholm"/>
    <x v="18"/>
    <n v="13.86"/>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April"/>
  </r>
  <r>
    <n v="109"/>
    <x v="98"/>
    <n v="162"/>
    <x v="179"/>
    <n v="1981"/>
    <x v="1515"/>
    <s v="Cub Coda/Michael Lutz"/>
    <n v="206837"/>
    <n v="0.99"/>
    <n v="1"/>
    <s v="MPEG audio file"/>
    <n v="3"/>
    <x v="2"/>
    <n v="1"/>
    <s v="Music"/>
    <n v="1474"/>
    <n v="1"/>
    <n v="271"/>
    <n v="51"/>
    <d v="2012-04-03T00:00:00"/>
    <s v="Celsiusg. 9"/>
    <s v="Stockholm"/>
    <x v="18"/>
    <n v="13.86"/>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April"/>
  </r>
  <r>
    <n v="109"/>
    <x v="98"/>
    <n v="162"/>
    <x v="179"/>
    <n v="1981"/>
    <x v="1515"/>
    <s v="Cub Coda/Michael Lutz"/>
    <n v="206837"/>
    <n v="0.99"/>
    <n v="1"/>
    <s v="MPEG audio file"/>
    <n v="3"/>
    <x v="2"/>
    <n v="8"/>
    <s v="Music"/>
    <n v="1474"/>
    <n v="1"/>
    <n v="271"/>
    <n v="51"/>
    <d v="2012-04-03T00:00:00"/>
    <s v="Celsiusg. 9"/>
    <s v="Stockholm"/>
    <x v="18"/>
    <n v="13.86"/>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April"/>
  </r>
  <r>
    <n v="110"/>
    <x v="47"/>
    <n v="164"/>
    <x v="92"/>
    <n v="2008"/>
    <x v="395"/>
    <s v="Kurt Cobain"/>
    <n v="177031"/>
    <n v="0.99"/>
    <n v="1"/>
    <s v="MPEG audio file"/>
    <n v="1"/>
    <x v="0"/>
    <n v="5"/>
    <s v="90’s Music"/>
    <n v="1477"/>
    <n v="1"/>
    <n v="271"/>
    <n v="51"/>
    <d v="2012-04-03T00:00:00"/>
    <s v="Celsiusg. 9"/>
    <s v="Stockholm"/>
    <x v="18"/>
    <n v="13.86"/>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April"/>
  </r>
  <r>
    <n v="110"/>
    <x v="47"/>
    <n v="164"/>
    <x v="92"/>
    <n v="2008"/>
    <x v="395"/>
    <s v="Kurt Cobain"/>
    <n v="177031"/>
    <n v="0.99"/>
    <n v="1"/>
    <s v="MPEG audio file"/>
    <n v="1"/>
    <x v="0"/>
    <n v="8"/>
    <s v="Music"/>
    <n v="1477"/>
    <n v="1"/>
    <n v="271"/>
    <n v="51"/>
    <d v="2012-04-03T00:00:00"/>
    <s v="Celsiusg. 9"/>
    <s v="Stockholm"/>
    <x v="18"/>
    <n v="13.86"/>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April"/>
  </r>
  <r>
    <n v="110"/>
    <x v="47"/>
    <n v="163"/>
    <x v="88"/>
    <n v="1990"/>
    <x v="510"/>
    <s v="Nirvana"/>
    <n v="287190"/>
    <n v="0.99"/>
    <n v="1"/>
    <s v="MPEG audio file"/>
    <n v="1"/>
    <x v="0"/>
    <n v="1"/>
    <s v="Music"/>
    <n v="1475"/>
    <n v="1"/>
    <n v="271"/>
    <n v="51"/>
    <d v="2012-04-03T00:00:00"/>
    <s v="Celsiusg. 9"/>
    <s v="Stockholm"/>
    <x v="18"/>
    <n v="13.86"/>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April"/>
  </r>
  <r>
    <n v="110"/>
    <x v="47"/>
    <n v="163"/>
    <x v="88"/>
    <n v="1990"/>
    <x v="510"/>
    <s v="Nirvana"/>
    <n v="287190"/>
    <n v="0.99"/>
    <n v="1"/>
    <s v="MPEG audio file"/>
    <n v="1"/>
    <x v="0"/>
    <n v="5"/>
    <s v="90’s Music"/>
    <n v="1475"/>
    <n v="1"/>
    <n v="271"/>
    <n v="51"/>
    <d v="2012-04-03T00:00:00"/>
    <s v="Celsiusg. 9"/>
    <s v="Stockholm"/>
    <x v="18"/>
    <n v="13.86"/>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April"/>
  </r>
  <r>
    <n v="110"/>
    <x v="47"/>
    <n v="163"/>
    <x v="88"/>
    <n v="1990"/>
    <x v="510"/>
    <s v="Nirvana"/>
    <n v="287190"/>
    <n v="0.99"/>
    <n v="1"/>
    <s v="MPEG audio file"/>
    <n v="1"/>
    <x v="0"/>
    <n v="8"/>
    <s v="Music"/>
    <n v="1475"/>
    <n v="1"/>
    <n v="271"/>
    <n v="51"/>
    <d v="2012-04-03T00:00:00"/>
    <s v="Celsiusg. 9"/>
    <s v="Stockholm"/>
    <x v="18"/>
    <n v="13.86"/>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April"/>
  </r>
  <r>
    <n v="111"/>
    <x v="49"/>
    <n v="165"/>
    <x v="90"/>
    <n v="2017"/>
    <x v="1129"/>
    <s v="NULL"/>
    <n v="223033"/>
    <n v="0.99"/>
    <n v="1"/>
    <s v="MPEG audio file"/>
    <n v="1"/>
    <x v="0"/>
    <n v="8"/>
    <s v="Music"/>
    <n v="1478"/>
    <n v="1"/>
    <n v="271"/>
    <n v="51"/>
    <d v="2012-04-03T00:00:00"/>
    <s v="Celsiusg. 9"/>
    <s v="Stockholm"/>
    <x v="18"/>
    <n v="13.86"/>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April"/>
  </r>
  <r>
    <n v="111"/>
    <x v="49"/>
    <n v="165"/>
    <x v="90"/>
    <n v="2017"/>
    <x v="1129"/>
    <s v="NULL"/>
    <n v="223033"/>
    <n v="0.99"/>
    <n v="1"/>
    <s v="MPEG audio file"/>
    <n v="1"/>
    <x v="0"/>
    <n v="1"/>
    <s v="Music"/>
    <n v="1478"/>
    <n v="1"/>
    <n v="271"/>
    <n v="51"/>
    <d v="2012-04-03T00:00:00"/>
    <s v="Celsiusg. 9"/>
    <s v="Stockholm"/>
    <x v="18"/>
    <n v="13.86"/>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April"/>
  </r>
  <r>
    <n v="109"/>
    <x v="98"/>
    <n v="162"/>
    <x v="179"/>
    <n v="1972"/>
    <x v="396"/>
    <s v="Nikki Sixx"/>
    <n v="283559"/>
    <n v="0.99"/>
    <n v="1"/>
    <s v="MPEG audio file"/>
    <n v="3"/>
    <x v="2"/>
    <n v="5"/>
    <s v="90’s Music"/>
    <n v="1473"/>
    <n v="1"/>
    <n v="271"/>
    <n v="51"/>
    <d v="2012-04-03T00:00:00"/>
    <s v="Celsiusg. 9"/>
    <s v="Stockholm"/>
    <x v="18"/>
    <n v="13.86"/>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April"/>
  </r>
  <r>
    <n v="109"/>
    <x v="98"/>
    <n v="162"/>
    <x v="179"/>
    <n v="1972"/>
    <x v="396"/>
    <s v="Nikki Sixx"/>
    <n v="283559"/>
    <n v="0.99"/>
    <n v="1"/>
    <s v="MPEG audio file"/>
    <n v="3"/>
    <x v="2"/>
    <n v="8"/>
    <s v="Music"/>
    <n v="1473"/>
    <n v="1"/>
    <n v="271"/>
    <n v="51"/>
    <d v="2012-04-03T00:00:00"/>
    <s v="Celsiusg. 9"/>
    <s v="Stockholm"/>
    <x v="18"/>
    <n v="13.86"/>
    <n v="51"/>
    <s v="Joakim"/>
    <s v="Johansson"/>
    <s v="Celsiusg. 9"/>
    <s v="Stockholm"/>
    <s v="Sweden"/>
    <s v="+46 08-651 52 52"/>
    <n v="5"/>
    <n v="5"/>
    <s v="Steve"/>
    <s v="Johnson"/>
    <x v="1"/>
    <s v="Sales Support Agent"/>
    <n v="2"/>
    <s v="7727B 41 Ave"/>
    <s v="Calgary"/>
    <s v="Canada"/>
    <s v="1 (780) 836-9987"/>
    <s v="steve@chinookcorp.com"/>
    <s v="Sales Manager"/>
    <s v="Nancy"/>
    <s v="Edwards"/>
    <n v="59"/>
    <n v="20"/>
    <x v="3"/>
    <s v="April"/>
  </r>
  <r>
    <n v="42"/>
    <x v="46"/>
    <n v="158"/>
    <x v="86"/>
    <n v="1918"/>
    <x v="1516"/>
    <s v="Lô Borges, Fernando Brant"/>
    <n v="197694"/>
    <n v="0.99"/>
    <n v="1"/>
    <s v="MPEG audio file"/>
    <n v="7"/>
    <x v="4"/>
    <n v="8"/>
    <s v="Music"/>
    <n v="1467"/>
    <n v="1"/>
    <n v="271"/>
    <n v="51"/>
    <d v="2012-04-03T00:00:00"/>
    <s v="Celsiusg. 9"/>
    <s v="Stockholm"/>
    <x v="18"/>
    <n v="13.86"/>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April"/>
  </r>
  <r>
    <n v="42"/>
    <x v="46"/>
    <n v="158"/>
    <x v="86"/>
    <n v="1918"/>
    <x v="1516"/>
    <s v="Lô Borges, Fernando Brant"/>
    <n v="197694"/>
    <n v="0.99"/>
    <n v="1"/>
    <s v="MPEG audio file"/>
    <n v="7"/>
    <x v="4"/>
    <n v="1"/>
    <s v="Music"/>
    <n v="1467"/>
    <n v="1"/>
    <n v="271"/>
    <n v="51"/>
    <d v="2012-04-03T00:00:00"/>
    <s v="Celsiusg. 9"/>
    <s v="Stockholm"/>
    <x v="18"/>
    <n v="13.86"/>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April"/>
  </r>
  <r>
    <n v="110"/>
    <x v="47"/>
    <n v="163"/>
    <x v="88"/>
    <n v="1999"/>
    <x v="395"/>
    <s v="Kurt Cobain"/>
    <n v="149995"/>
    <n v="0.99"/>
    <n v="1"/>
    <s v="MPEG audio file"/>
    <n v="1"/>
    <x v="0"/>
    <n v="1"/>
    <s v="Music"/>
    <n v="1476"/>
    <n v="1"/>
    <n v="271"/>
    <n v="51"/>
    <d v="2012-04-03T00:00:00"/>
    <s v="Celsiusg. 9"/>
    <s v="Stockholm"/>
    <x v="18"/>
    <n v="13.86"/>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April"/>
  </r>
  <r>
    <n v="110"/>
    <x v="47"/>
    <n v="163"/>
    <x v="88"/>
    <n v="1999"/>
    <x v="395"/>
    <s v="Kurt Cobain"/>
    <n v="149995"/>
    <n v="0.99"/>
    <n v="1"/>
    <s v="MPEG audio file"/>
    <n v="1"/>
    <x v="0"/>
    <n v="5"/>
    <s v="90’s Music"/>
    <n v="1476"/>
    <n v="1"/>
    <n v="271"/>
    <n v="51"/>
    <d v="2012-04-03T00:00:00"/>
    <s v="Celsiusg. 9"/>
    <s v="Stockholm"/>
    <x v="18"/>
    <n v="13.86"/>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April"/>
  </r>
  <r>
    <n v="110"/>
    <x v="47"/>
    <n v="163"/>
    <x v="88"/>
    <n v="1999"/>
    <x v="395"/>
    <s v="Kurt Cobain"/>
    <n v="149995"/>
    <n v="0.99"/>
    <n v="1"/>
    <s v="MPEG audio file"/>
    <n v="1"/>
    <x v="0"/>
    <n v="8"/>
    <s v="Music"/>
    <n v="1476"/>
    <n v="1"/>
    <n v="271"/>
    <n v="51"/>
    <d v="2012-04-03T00:00:00"/>
    <s v="Celsiusg. 9"/>
    <s v="Stockholm"/>
    <x v="18"/>
    <n v="13.86"/>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April"/>
  </r>
  <r>
    <n v="42"/>
    <x v="46"/>
    <n v="158"/>
    <x v="86"/>
    <n v="1927"/>
    <x v="1517"/>
    <s v="Lô Borges, Márcio Borges, Fernando Brant"/>
    <n v="321828"/>
    <n v="0.99"/>
    <n v="1"/>
    <s v="MPEG audio file"/>
    <n v="7"/>
    <x v="4"/>
    <n v="1"/>
    <s v="Music"/>
    <n v="1468"/>
    <n v="1"/>
    <n v="271"/>
    <n v="51"/>
    <d v="2012-04-03T00:00:00"/>
    <s v="Celsiusg. 9"/>
    <s v="Stockholm"/>
    <x v="18"/>
    <n v="13.86"/>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April"/>
  </r>
  <r>
    <n v="42"/>
    <x v="46"/>
    <n v="158"/>
    <x v="86"/>
    <n v="1927"/>
    <x v="1517"/>
    <s v="Lô Borges, Márcio Borges, Fernando Brant"/>
    <n v="321828"/>
    <n v="0.99"/>
    <n v="1"/>
    <s v="MPEG audio file"/>
    <n v="7"/>
    <x v="4"/>
    <n v="8"/>
    <s v="Music"/>
    <n v="1468"/>
    <n v="1"/>
    <n v="271"/>
    <n v="51"/>
    <d v="2012-04-03T00:00:00"/>
    <s v="Celsiusg. 9"/>
    <s v="Stockholm"/>
    <x v="18"/>
    <n v="13.86"/>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April"/>
  </r>
  <r>
    <n v="68"/>
    <x v="21"/>
    <n v="157"/>
    <x v="148"/>
    <n v="1909"/>
    <x v="398"/>
    <s v="R. Troup, L. Worth"/>
    <n v="168594"/>
    <n v="0.99"/>
    <n v="1"/>
    <s v="MPEG audio file"/>
    <n v="2"/>
    <x v="1"/>
    <n v="8"/>
    <s v="Music"/>
    <n v="1466"/>
    <n v="1"/>
    <n v="271"/>
    <n v="51"/>
    <d v="2012-04-03T00:00:00"/>
    <s v="Celsiusg. 9"/>
    <s v="Stockholm"/>
    <x v="18"/>
    <n v="13.86"/>
    <n v="51"/>
    <s v="Joakim"/>
    <s v="Johansson"/>
    <s v="Celsiusg. 9"/>
    <s v="Stockholm"/>
    <s v="Sweden"/>
    <s v="+46 08-651 52 52"/>
    <n v="5"/>
    <n v="5"/>
    <s v="Steve"/>
    <s v="Johnson"/>
    <x v="0"/>
    <s v="Sales Support Agent"/>
    <n v="2"/>
    <s v="7727B 41 Ave"/>
    <s v="Calgary"/>
    <s v="Canada"/>
    <s v="1 (780) 836-9987"/>
    <s v="steve@chinookcorp.com"/>
    <s v="Sales Manager"/>
    <s v="Nancy"/>
    <s v="Edwards"/>
    <n v="59"/>
    <n v="20"/>
    <x v="3"/>
    <s v="April"/>
  </r>
  <r>
    <n v="127"/>
    <x v="59"/>
    <n v="194"/>
    <x v="245"/>
    <n v="2380"/>
    <x v="1518"/>
    <s v="Anthony Kiedis, Flea, John Frusciante, and Chad Smith"/>
    <n v="232960"/>
    <n v="0.99"/>
    <n v="1"/>
    <s v="MPEG audio file"/>
    <n v="1"/>
    <x v="0"/>
    <n v="1"/>
    <s v="Music"/>
    <n v="396"/>
    <n v="1"/>
    <n v="74"/>
    <n v="40"/>
    <d v="2009-11-12T00:00:00"/>
    <s v="8, Rue Hanovre"/>
    <s v="Paris"/>
    <x v="5"/>
    <n v="8.91"/>
    <n v="40"/>
    <s v="Dominique"/>
    <s v="Lefebvre"/>
    <s v="8, Rue Hanovre"/>
    <s v="Paris"/>
    <s v="France"/>
    <s v="+33 01 47 42 71 71"/>
    <n v="4"/>
    <n v="4"/>
    <s v="Margaret"/>
    <s v="Park"/>
    <x v="0"/>
    <s v="Sales Support Agent"/>
    <n v="2"/>
    <s v="683 10 Street SW"/>
    <s v="Calgary"/>
    <s v="Canada"/>
    <s v="+1 (403) 263-4423"/>
    <s v="margaret@chinookcorp.com"/>
    <s v="Sales Manager"/>
    <s v="Nancy"/>
    <s v="Edwards"/>
    <n v="77"/>
    <n v="21"/>
    <x v="0"/>
    <s v="November"/>
  </r>
  <r>
    <n v="127"/>
    <x v="59"/>
    <n v="194"/>
    <x v="245"/>
    <n v="2380"/>
    <x v="1518"/>
    <s v="Anthony Kiedis, Flea, John Frusciante, and Chad Smith"/>
    <n v="232960"/>
    <n v="0.99"/>
    <n v="1"/>
    <s v="MPEG audio file"/>
    <n v="1"/>
    <x v="0"/>
    <n v="8"/>
    <s v="Music"/>
    <n v="396"/>
    <n v="1"/>
    <n v="74"/>
    <n v="40"/>
    <d v="2009-11-12T00:00:00"/>
    <s v="8, Rue Hanovre"/>
    <s v="Paris"/>
    <x v="5"/>
    <n v="8.91"/>
    <n v="40"/>
    <s v="Dominique"/>
    <s v="Lefebvre"/>
    <s v="8, Rue Hanovre"/>
    <s v="Paris"/>
    <s v="France"/>
    <s v="+33 01 47 42 71 71"/>
    <n v="4"/>
    <n v="4"/>
    <s v="Margaret"/>
    <s v="Park"/>
    <x v="0"/>
    <s v="Sales Support Agent"/>
    <n v="2"/>
    <s v="683 10 Street SW"/>
    <s v="Calgary"/>
    <s v="Canada"/>
    <s v="+1 (403) 263-4423"/>
    <s v="margaret@chinookcorp.com"/>
    <s v="Sales Manager"/>
    <s v="Nancy"/>
    <s v="Edwards"/>
    <n v="77"/>
    <n v="21"/>
    <x v="0"/>
    <s v="November"/>
  </r>
  <r>
    <n v="127"/>
    <x v="59"/>
    <n v="194"/>
    <x v="245"/>
    <n v="2386"/>
    <x v="1519"/>
    <s v="Anthony Kiedis, Flea, John Frusciante, and Chad Smith"/>
    <n v="317413"/>
    <n v="0.99"/>
    <n v="1"/>
    <s v="MPEG audio file"/>
    <n v="1"/>
    <x v="0"/>
    <n v="8"/>
    <s v="Music"/>
    <n v="397"/>
    <n v="1"/>
    <n v="74"/>
    <n v="40"/>
    <d v="2009-11-12T00:00:00"/>
    <s v="8, Rue Hanovre"/>
    <s v="Paris"/>
    <x v="5"/>
    <n v="8.91"/>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0"/>
    <s v="November"/>
  </r>
  <r>
    <n v="127"/>
    <x v="59"/>
    <n v="194"/>
    <x v="245"/>
    <n v="2386"/>
    <x v="1519"/>
    <s v="Anthony Kiedis, Flea, John Frusciante, and Chad Smith"/>
    <n v="317413"/>
    <n v="0.99"/>
    <n v="1"/>
    <s v="MPEG audio file"/>
    <n v="1"/>
    <x v="0"/>
    <n v="1"/>
    <s v="Music"/>
    <n v="397"/>
    <n v="1"/>
    <n v="74"/>
    <n v="40"/>
    <d v="2009-11-12T00:00:00"/>
    <s v="8, Rue Hanovre"/>
    <s v="Paris"/>
    <x v="5"/>
    <n v="8.91"/>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0"/>
    <s v="November"/>
  </r>
  <r>
    <n v="127"/>
    <x v="59"/>
    <n v="195"/>
    <x v="108"/>
    <n v="2392"/>
    <x v="1520"/>
    <s v="Red Hot Chili Peppers"/>
    <n v="270654"/>
    <n v="0.99"/>
    <n v="1"/>
    <s v="MPEG audio file"/>
    <n v="1"/>
    <x v="0"/>
    <n v="5"/>
    <s v="90’s Music"/>
    <n v="398"/>
    <n v="1"/>
    <n v="74"/>
    <n v="40"/>
    <d v="2009-11-12T00:00:00"/>
    <s v="8, Rue Hanovre"/>
    <s v="Paris"/>
    <x v="5"/>
    <n v="8.91"/>
    <n v="40"/>
    <s v="Dominique"/>
    <s v="Lefebvre"/>
    <s v="8, Rue Hanovre"/>
    <s v="Paris"/>
    <s v="France"/>
    <s v="+33 01 47 42 71 71"/>
    <n v="4"/>
    <n v="4"/>
    <s v="Margaret"/>
    <s v="Park"/>
    <x v="0"/>
    <s v="Sales Support Agent"/>
    <n v="2"/>
    <s v="683 10 Street SW"/>
    <s v="Calgary"/>
    <s v="Canada"/>
    <s v="+1 (403) 263-4423"/>
    <s v="margaret@chinookcorp.com"/>
    <s v="Sales Manager"/>
    <s v="Nancy"/>
    <s v="Edwards"/>
    <n v="77"/>
    <n v="21"/>
    <x v="0"/>
    <s v="November"/>
  </r>
  <r>
    <n v="127"/>
    <x v="59"/>
    <n v="195"/>
    <x v="108"/>
    <n v="2392"/>
    <x v="1520"/>
    <s v="Red Hot Chili Peppers"/>
    <n v="270654"/>
    <n v="0.99"/>
    <n v="1"/>
    <s v="MPEG audio file"/>
    <n v="1"/>
    <x v="0"/>
    <n v="8"/>
    <s v="Music"/>
    <n v="398"/>
    <n v="1"/>
    <n v="74"/>
    <n v="40"/>
    <d v="2009-11-12T00:00:00"/>
    <s v="8, Rue Hanovre"/>
    <s v="Paris"/>
    <x v="5"/>
    <n v="8.91"/>
    <n v="40"/>
    <s v="Dominique"/>
    <s v="Lefebvre"/>
    <s v="8, Rue Hanovre"/>
    <s v="Paris"/>
    <s v="France"/>
    <s v="+33 01 47 42 71 71"/>
    <n v="4"/>
    <n v="4"/>
    <s v="Margaret"/>
    <s v="Park"/>
    <x v="0"/>
    <s v="Sales Support Agent"/>
    <n v="2"/>
    <s v="683 10 Street SW"/>
    <s v="Calgary"/>
    <s v="Canada"/>
    <s v="+1 (403) 263-4423"/>
    <s v="margaret@chinookcorp.com"/>
    <s v="Sales Manager"/>
    <s v="Nancy"/>
    <s v="Edwards"/>
    <n v="77"/>
    <n v="21"/>
    <x v="0"/>
    <s v="November"/>
  </r>
  <r>
    <n v="127"/>
    <x v="59"/>
    <n v="195"/>
    <x v="108"/>
    <n v="2392"/>
    <x v="1520"/>
    <s v="Red Hot Chili Peppers"/>
    <n v="270654"/>
    <n v="0.99"/>
    <n v="1"/>
    <s v="MPEG audio file"/>
    <n v="1"/>
    <x v="0"/>
    <n v="1"/>
    <s v="Music"/>
    <n v="398"/>
    <n v="1"/>
    <n v="74"/>
    <n v="40"/>
    <d v="2009-11-12T00:00:00"/>
    <s v="8, Rue Hanovre"/>
    <s v="Paris"/>
    <x v="5"/>
    <n v="8.91"/>
    <n v="40"/>
    <s v="Dominique"/>
    <s v="Lefebvre"/>
    <s v="8, Rue Hanovre"/>
    <s v="Paris"/>
    <s v="France"/>
    <s v="+33 01 47 42 71 71"/>
    <n v="4"/>
    <n v="4"/>
    <s v="Margaret"/>
    <s v="Park"/>
    <x v="0"/>
    <s v="Sales Support Agent"/>
    <n v="2"/>
    <s v="683 10 Street SW"/>
    <s v="Calgary"/>
    <s v="Canada"/>
    <s v="+1 (403) 263-4423"/>
    <s v="margaret@chinookcorp.com"/>
    <s v="Sales Manager"/>
    <s v="Nancy"/>
    <s v="Edwards"/>
    <n v="77"/>
    <n v="21"/>
    <x v="0"/>
    <s v="November"/>
  </r>
  <r>
    <n v="127"/>
    <x v="59"/>
    <n v="193"/>
    <x v="248"/>
    <n v="2362"/>
    <x v="1521"/>
    <s v="Anthony Kiedis/Chad Smith/Flea/John Frusciante"/>
    <n v="217234"/>
    <n v="0.99"/>
    <n v="1"/>
    <s v="MPEG audio file"/>
    <n v="4"/>
    <x v="3"/>
    <n v="1"/>
    <s v="Music"/>
    <n v="393"/>
    <n v="1"/>
    <n v="74"/>
    <n v="40"/>
    <d v="2009-11-12T00:00:00"/>
    <s v="8, Rue Hanovre"/>
    <s v="Paris"/>
    <x v="5"/>
    <n v="8.91"/>
    <n v="40"/>
    <s v="Dominique"/>
    <s v="Lefebvre"/>
    <s v="8, Rue Hanovre"/>
    <s v="Paris"/>
    <s v="France"/>
    <s v="+33 01 47 42 71 71"/>
    <n v="4"/>
    <n v="4"/>
    <s v="Margaret"/>
    <s v="Park"/>
    <x v="0"/>
    <s v="Sales Support Agent"/>
    <n v="2"/>
    <s v="683 10 Street SW"/>
    <s v="Calgary"/>
    <s v="Canada"/>
    <s v="+1 (403) 263-4423"/>
    <s v="margaret@chinookcorp.com"/>
    <s v="Sales Manager"/>
    <s v="Nancy"/>
    <s v="Edwards"/>
    <n v="77"/>
    <n v="21"/>
    <x v="0"/>
    <s v="November"/>
  </r>
  <r>
    <n v="127"/>
    <x v="59"/>
    <n v="193"/>
    <x v="248"/>
    <n v="2362"/>
    <x v="1521"/>
    <s v="Anthony Kiedis/Chad Smith/Flea/John Frusciante"/>
    <n v="217234"/>
    <n v="0.99"/>
    <n v="1"/>
    <s v="MPEG audio file"/>
    <n v="4"/>
    <x v="3"/>
    <n v="5"/>
    <s v="90’s Music"/>
    <n v="393"/>
    <n v="1"/>
    <n v="74"/>
    <n v="40"/>
    <d v="2009-11-12T00:00:00"/>
    <s v="8, Rue Hanovre"/>
    <s v="Paris"/>
    <x v="5"/>
    <n v="8.91"/>
    <n v="40"/>
    <s v="Dominique"/>
    <s v="Lefebvre"/>
    <s v="8, Rue Hanovre"/>
    <s v="Paris"/>
    <s v="France"/>
    <s v="+33 01 47 42 71 71"/>
    <n v="4"/>
    <n v="4"/>
    <s v="Margaret"/>
    <s v="Park"/>
    <x v="0"/>
    <s v="Sales Support Agent"/>
    <n v="2"/>
    <s v="683 10 Street SW"/>
    <s v="Calgary"/>
    <s v="Canada"/>
    <s v="+1 (403) 263-4423"/>
    <s v="margaret@chinookcorp.com"/>
    <s v="Sales Manager"/>
    <s v="Nancy"/>
    <s v="Edwards"/>
    <n v="77"/>
    <n v="21"/>
    <x v="0"/>
    <s v="November"/>
  </r>
  <r>
    <n v="127"/>
    <x v="59"/>
    <n v="193"/>
    <x v="248"/>
    <n v="2362"/>
    <x v="1521"/>
    <s v="Anthony Kiedis/Chad Smith/Flea/John Frusciante"/>
    <n v="217234"/>
    <n v="0.99"/>
    <n v="1"/>
    <s v="MPEG audio file"/>
    <n v="4"/>
    <x v="3"/>
    <n v="8"/>
    <s v="Music"/>
    <n v="393"/>
    <n v="1"/>
    <n v="74"/>
    <n v="40"/>
    <d v="2009-11-12T00:00:00"/>
    <s v="8, Rue Hanovre"/>
    <s v="Paris"/>
    <x v="5"/>
    <n v="8.91"/>
    <n v="40"/>
    <s v="Dominique"/>
    <s v="Lefebvre"/>
    <s v="8, Rue Hanovre"/>
    <s v="Paris"/>
    <s v="France"/>
    <s v="+33 01 47 42 71 71"/>
    <n v="4"/>
    <n v="4"/>
    <s v="Margaret"/>
    <s v="Park"/>
    <x v="0"/>
    <s v="Sales Support Agent"/>
    <n v="2"/>
    <s v="683 10 Street SW"/>
    <s v="Calgary"/>
    <s v="Canada"/>
    <s v="+1 (403) 263-4423"/>
    <s v="margaret@chinookcorp.com"/>
    <s v="Sales Manager"/>
    <s v="Nancy"/>
    <s v="Edwards"/>
    <n v="77"/>
    <n v="21"/>
    <x v="0"/>
    <s v="November"/>
  </r>
  <r>
    <n v="128"/>
    <x v="129"/>
    <n v="196"/>
    <x v="244"/>
    <n v="2410"/>
    <x v="1522"/>
    <s v="Geddy Lee And Alex Lifeson/Geddy Lee And Neil Peart/Rush"/>
    <n v="667428"/>
    <n v="0.99"/>
    <n v="1"/>
    <s v="MPEG audio file"/>
    <n v="1"/>
    <x v="0"/>
    <n v="5"/>
    <s v="90’s Music"/>
    <n v="401"/>
    <n v="1"/>
    <n v="74"/>
    <n v="40"/>
    <d v="2009-11-12T00:00:00"/>
    <s v="8, Rue Hanovre"/>
    <s v="Paris"/>
    <x v="5"/>
    <n v="8.91"/>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November"/>
  </r>
  <r>
    <n v="128"/>
    <x v="129"/>
    <n v="196"/>
    <x v="244"/>
    <n v="2410"/>
    <x v="1522"/>
    <s v="Geddy Lee And Alex Lifeson/Geddy Lee And Neil Peart/Rush"/>
    <n v="667428"/>
    <n v="0.99"/>
    <n v="1"/>
    <s v="MPEG audio file"/>
    <n v="1"/>
    <x v="0"/>
    <n v="8"/>
    <s v="Music"/>
    <n v="401"/>
    <n v="1"/>
    <n v="74"/>
    <n v="40"/>
    <d v="2009-11-12T00:00:00"/>
    <s v="8, Rue Hanovre"/>
    <s v="Paris"/>
    <x v="5"/>
    <n v="8.91"/>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November"/>
  </r>
  <r>
    <n v="128"/>
    <x v="129"/>
    <n v="196"/>
    <x v="244"/>
    <n v="2410"/>
    <x v="1522"/>
    <s v="Geddy Lee And Alex Lifeson/Geddy Lee And Neil Peart/Rush"/>
    <n v="667428"/>
    <n v="0.99"/>
    <n v="1"/>
    <s v="MPEG audio file"/>
    <n v="1"/>
    <x v="0"/>
    <n v="1"/>
    <s v="Music"/>
    <n v="401"/>
    <n v="1"/>
    <n v="74"/>
    <n v="40"/>
    <d v="2009-11-12T00:00:00"/>
    <s v="8, Rue Hanovre"/>
    <s v="Paris"/>
    <x v="5"/>
    <n v="8.91"/>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November"/>
  </r>
  <r>
    <n v="127"/>
    <x v="59"/>
    <n v="193"/>
    <x v="248"/>
    <n v="2368"/>
    <x v="1523"/>
    <s v="Anthony Kiedis/Chad Smith/Flea/John Frusciante"/>
    <n v="264359"/>
    <n v="0.99"/>
    <n v="1"/>
    <s v="MPEG audio file"/>
    <n v="4"/>
    <x v="3"/>
    <n v="1"/>
    <s v="Music"/>
    <n v="394"/>
    <n v="1"/>
    <n v="74"/>
    <n v="40"/>
    <d v="2009-11-12T00:00:00"/>
    <s v="8, Rue Hanovre"/>
    <s v="Paris"/>
    <x v="5"/>
    <n v="8.91"/>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November"/>
  </r>
  <r>
    <n v="127"/>
    <x v="59"/>
    <n v="193"/>
    <x v="248"/>
    <n v="2368"/>
    <x v="1523"/>
    <s v="Anthony Kiedis/Chad Smith/Flea/John Frusciante"/>
    <n v="264359"/>
    <n v="0.99"/>
    <n v="1"/>
    <s v="MPEG audio file"/>
    <n v="4"/>
    <x v="3"/>
    <n v="8"/>
    <s v="Music"/>
    <n v="394"/>
    <n v="1"/>
    <n v="74"/>
    <n v="40"/>
    <d v="2009-11-12T00:00:00"/>
    <s v="8, Rue Hanovre"/>
    <s v="Paris"/>
    <x v="5"/>
    <n v="8.91"/>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0"/>
    <s v="November"/>
  </r>
  <r>
    <n v="127"/>
    <x v="59"/>
    <n v="193"/>
    <x v="248"/>
    <n v="2368"/>
    <x v="1523"/>
    <s v="Anthony Kiedis/Chad Smith/Flea/John Frusciante"/>
    <n v="264359"/>
    <n v="0.99"/>
    <n v="1"/>
    <s v="MPEG audio file"/>
    <n v="4"/>
    <x v="3"/>
    <n v="5"/>
    <s v="90’s Music"/>
    <n v="394"/>
    <n v="1"/>
    <n v="74"/>
    <n v="40"/>
    <d v="2009-11-12T00:00:00"/>
    <s v="8, Rue Hanovre"/>
    <s v="Paris"/>
    <x v="5"/>
    <n v="8.91"/>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0"/>
    <s v="November"/>
  </r>
  <r>
    <n v="127"/>
    <x v="59"/>
    <n v="195"/>
    <x v="108"/>
    <n v="2404"/>
    <x v="1524"/>
    <s v="Red Hot Chili Peppers"/>
    <n v="112613"/>
    <n v="0.99"/>
    <n v="1"/>
    <s v="MPEG audio file"/>
    <n v="1"/>
    <x v="0"/>
    <n v="5"/>
    <s v="90’s Music"/>
    <n v="400"/>
    <n v="1"/>
    <n v="74"/>
    <n v="40"/>
    <d v="2009-11-12T00:00:00"/>
    <s v="8, Rue Hanovre"/>
    <s v="Paris"/>
    <x v="5"/>
    <n v="8.91"/>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November"/>
  </r>
  <r>
    <n v="127"/>
    <x v="59"/>
    <n v="195"/>
    <x v="108"/>
    <n v="2404"/>
    <x v="1524"/>
    <s v="Red Hot Chili Peppers"/>
    <n v="112613"/>
    <n v="0.99"/>
    <n v="1"/>
    <s v="MPEG audio file"/>
    <n v="1"/>
    <x v="0"/>
    <n v="8"/>
    <s v="Music"/>
    <n v="400"/>
    <n v="1"/>
    <n v="74"/>
    <n v="40"/>
    <d v="2009-11-12T00:00:00"/>
    <s v="8, Rue Hanovre"/>
    <s v="Paris"/>
    <x v="5"/>
    <n v="8.91"/>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November"/>
  </r>
  <r>
    <n v="127"/>
    <x v="59"/>
    <n v="195"/>
    <x v="108"/>
    <n v="2404"/>
    <x v="1524"/>
    <s v="Red Hot Chili Peppers"/>
    <n v="112613"/>
    <n v="0.99"/>
    <n v="1"/>
    <s v="MPEG audio file"/>
    <n v="1"/>
    <x v="0"/>
    <n v="1"/>
    <s v="Music"/>
    <n v="400"/>
    <n v="1"/>
    <n v="74"/>
    <n v="40"/>
    <d v="2009-11-12T00:00:00"/>
    <s v="8, Rue Hanovre"/>
    <s v="Paris"/>
    <x v="5"/>
    <n v="8.91"/>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November"/>
  </r>
  <r>
    <n v="127"/>
    <x v="59"/>
    <n v="193"/>
    <x v="248"/>
    <n v="2374"/>
    <x v="1525"/>
    <s v="Robert Johnson"/>
    <n v="71941"/>
    <n v="0.99"/>
    <n v="1"/>
    <s v="MPEG audio file"/>
    <n v="4"/>
    <x v="3"/>
    <n v="8"/>
    <s v="Music"/>
    <n v="395"/>
    <n v="1"/>
    <n v="74"/>
    <n v="40"/>
    <d v="2009-11-12T00:00:00"/>
    <s v="8, Rue Hanovre"/>
    <s v="Paris"/>
    <x v="5"/>
    <n v="8.91"/>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November"/>
  </r>
  <r>
    <n v="127"/>
    <x v="59"/>
    <n v="193"/>
    <x v="248"/>
    <n v="2374"/>
    <x v="1525"/>
    <s v="Robert Johnson"/>
    <n v="71941"/>
    <n v="0.99"/>
    <n v="1"/>
    <s v="MPEG audio file"/>
    <n v="4"/>
    <x v="3"/>
    <n v="5"/>
    <s v="90’s Music"/>
    <n v="395"/>
    <n v="1"/>
    <n v="74"/>
    <n v="40"/>
    <d v="2009-11-12T00:00:00"/>
    <s v="8, Rue Hanovre"/>
    <s v="Paris"/>
    <x v="5"/>
    <n v="8.91"/>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November"/>
  </r>
  <r>
    <n v="127"/>
    <x v="59"/>
    <n v="193"/>
    <x v="248"/>
    <n v="2374"/>
    <x v="1525"/>
    <s v="Robert Johnson"/>
    <n v="71941"/>
    <n v="0.99"/>
    <n v="1"/>
    <s v="MPEG audio file"/>
    <n v="4"/>
    <x v="3"/>
    <n v="1"/>
    <s v="Music"/>
    <n v="395"/>
    <n v="1"/>
    <n v="74"/>
    <n v="40"/>
    <d v="2009-11-12T00:00:00"/>
    <s v="8, Rue Hanovre"/>
    <s v="Paris"/>
    <x v="5"/>
    <n v="8.91"/>
    <n v="40"/>
    <s v="Dominique"/>
    <s v="Lefebvre"/>
    <s v="8, Rue Hanovre"/>
    <s v="Paris"/>
    <s v="France"/>
    <s v="+33 01 47 42 71 71"/>
    <n v="4"/>
    <n v="4"/>
    <s v="Margaret"/>
    <s v="Park"/>
    <x v="1"/>
    <s v="Sales Support Agent"/>
    <n v="2"/>
    <s v="683 10 Street SW"/>
    <s v="Calgary"/>
    <s v="Canada"/>
    <s v="+1 (403) 263-4423"/>
    <s v="margaret@chinookcorp.com"/>
    <s v="Sales Manager"/>
    <s v="Nancy"/>
    <s v="Edwards"/>
    <n v="77"/>
    <n v="21"/>
    <x v="0"/>
    <s v="November"/>
  </r>
  <r>
    <n v="50"/>
    <x v="43"/>
    <n v="151"/>
    <x v="147"/>
    <n v="1839"/>
    <x v="255"/>
    <s v="James Hetfield, Lars Ulrich"/>
    <n v="304457"/>
    <n v="0.99"/>
    <n v="1"/>
    <s v="MPEG audio file"/>
    <n v="3"/>
    <x v="2"/>
    <n v="1"/>
    <s v="Music"/>
    <n v="877"/>
    <n v="1"/>
    <n v="163"/>
    <n v="52"/>
    <d v="2010-12-16T00:00:00"/>
    <s v="202 Hoxton Street"/>
    <s v="London"/>
    <x v="7"/>
    <n v="3.96"/>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1"/>
    <s v="December"/>
  </r>
  <r>
    <n v="50"/>
    <x v="43"/>
    <n v="151"/>
    <x v="147"/>
    <n v="1839"/>
    <x v="255"/>
    <s v="James Hetfield, Lars Ulrich"/>
    <n v="304457"/>
    <n v="0.99"/>
    <n v="1"/>
    <s v="MPEG audio file"/>
    <n v="3"/>
    <x v="2"/>
    <n v="5"/>
    <s v="90’s Music"/>
    <n v="877"/>
    <n v="1"/>
    <n v="163"/>
    <n v="52"/>
    <d v="2010-12-16T00:00:00"/>
    <s v="202 Hoxton Street"/>
    <s v="London"/>
    <x v="7"/>
    <n v="3.96"/>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1"/>
    <s v="December"/>
  </r>
  <r>
    <n v="50"/>
    <x v="43"/>
    <n v="151"/>
    <x v="147"/>
    <n v="1845"/>
    <x v="254"/>
    <s v="James Hetfield, Lars Ulrich, Kirk Hammett"/>
    <n v="497998"/>
    <n v="0.99"/>
    <n v="1"/>
    <s v="MPEG audio file"/>
    <n v="3"/>
    <x v="2"/>
    <n v="5"/>
    <s v="90’s Music"/>
    <n v="880"/>
    <n v="1"/>
    <n v="163"/>
    <n v="52"/>
    <d v="2010-12-16T00:00:00"/>
    <s v="202 Hoxton Street"/>
    <s v="London"/>
    <x v="7"/>
    <n v="3.96"/>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1"/>
    <s v="December"/>
  </r>
  <r>
    <n v="50"/>
    <x v="43"/>
    <n v="151"/>
    <x v="147"/>
    <n v="1845"/>
    <x v="254"/>
    <s v="James Hetfield, Lars Ulrich, Kirk Hammett"/>
    <n v="497998"/>
    <n v="0.99"/>
    <n v="1"/>
    <s v="MPEG audio file"/>
    <n v="3"/>
    <x v="2"/>
    <n v="8"/>
    <s v="Music"/>
    <n v="880"/>
    <n v="1"/>
    <n v="163"/>
    <n v="52"/>
    <d v="2010-12-16T00:00:00"/>
    <s v="202 Hoxton Street"/>
    <s v="London"/>
    <x v="7"/>
    <n v="3.96"/>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1"/>
    <s v="December"/>
  </r>
  <r>
    <n v="50"/>
    <x v="43"/>
    <n v="151"/>
    <x v="147"/>
    <n v="1841"/>
    <x v="951"/>
    <s v="James Hetfield, Lars Ulrich, Kirk Hammett"/>
    <n v="398942"/>
    <n v="0.99"/>
    <n v="1"/>
    <s v="MPEG audio file"/>
    <n v="3"/>
    <x v="2"/>
    <n v="8"/>
    <s v="Music"/>
    <n v="878"/>
    <n v="1"/>
    <n v="163"/>
    <n v="52"/>
    <d v="2010-12-16T00:00:00"/>
    <s v="202 Hoxton Street"/>
    <s v="London"/>
    <x v="7"/>
    <n v="3.96"/>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1"/>
    <s v="December"/>
  </r>
  <r>
    <n v="50"/>
    <x v="43"/>
    <n v="151"/>
    <x v="147"/>
    <n v="1841"/>
    <x v="951"/>
    <s v="James Hetfield, Lars Ulrich, Kirk Hammett"/>
    <n v="398942"/>
    <n v="0.99"/>
    <n v="1"/>
    <s v="MPEG audio file"/>
    <n v="3"/>
    <x v="2"/>
    <n v="1"/>
    <s v="Music"/>
    <n v="878"/>
    <n v="1"/>
    <n v="163"/>
    <n v="52"/>
    <d v="2010-12-16T00:00:00"/>
    <s v="202 Hoxton Street"/>
    <s v="London"/>
    <x v="7"/>
    <n v="3.96"/>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1"/>
    <s v="December"/>
  </r>
  <r>
    <n v="50"/>
    <x v="43"/>
    <n v="151"/>
    <x v="147"/>
    <n v="1841"/>
    <x v="951"/>
    <s v="James Hetfield, Lars Ulrich, Kirk Hammett"/>
    <n v="398942"/>
    <n v="0.99"/>
    <n v="1"/>
    <s v="MPEG audio file"/>
    <n v="3"/>
    <x v="2"/>
    <n v="5"/>
    <s v="90’s Music"/>
    <n v="878"/>
    <n v="1"/>
    <n v="163"/>
    <n v="52"/>
    <d v="2010-12-16T00:00:00"/>
    <s v="202 Hoxton Street"/>
    <s v="London"/>
    <x v="7"/>
    <n v="3.96"/>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1"/>
    <s v="December"/>
  </r>
  <r>
    <n v="53"/>
    <x v="15"/>
    <n v="38"/>
    <x v="19"/>
    <n v="463"/>
    <x v="1526"/>
    <s v="NULL"/>
    <n v="310778"/>
    <n v="0.99"/>
    <n v="1"/>
    <s v="MPEG audio file"/>
    <n v="2"/>
    <x v="1"/>
    <n v="1"/>
    <s v="Music"/>
    <n v="75"/>
    <n v="1"/>
    <n v="14"/>
    <n v="17"/>
    <d v="2009-03-04T00:00:00"/>
    <s v="1 Microsoft Way"/>
    <s v="Redmond"/>
    <x v="4"/>
    <n v="1.98"/>
    <n v="17"/>
    <s v="Jack"/>
    <s v="Smith"/>
    <s v="1 Microsoft Way"/>
    <s v="Redmond"/>
    <s v="USA"/>
    <s v="+1 (425) 882-8080"/>
    <n v="5"/>
    <n v="5"/>
    <s v="Steve"/>
    <s v="Johnson"/>
    <x v="1"/>
    <s v="Sales Support Agent"/>
    <n v="2"/>
    <s v="7727B 41 Ave"/>
    <s v="Calgary"/>
    <s v="Canada"/>
    <s v="1 (780) 836-9987"/>
    <s v="steve@chinookcorp.com"/>
    <s v="Sales Manager"/>
    <s v="Nancy"/>
    <s v="Edwards"/>
    <n v="59"/>
    <n v="20"/>
    <x v="0"/>
    <s v="March"/>
  </r>
  <r>
    <n v="53"/>
    <x v="15"/>
    <n v="38"/>
    <x v="19"/>
    <n v="463"/>
    <x v="1526"/>
    <s v="NULL"/>
    <n v="310778"/>
    <n v="0.99"/>
    <n v="1"/>
    <s v="MPEG audio file"/>
    <n v="2"/>
    <x v="1"/>
    <n v="8"/>
    <s v="Music"/>
    <n v="75"/>
    <n v="1"/>
    <n v="14"/>
    <n v="17"/>
    <d v="2009-03-04T00:00:00"/>
    <s v="1 Microsoft Way"/>
    <s v="Redmond"/>
    <x v="4"/>
    <n v="1.98"/>
    <n v="17"/>
    <s v="Jack"/>
    <s v="Smith"/>
    <s v="1 Microsoft Way"/>
    <s v="Redmond"/>
    <s v="USA"/>
    <s v="+1 (425) 882-8080"/>
    <n v="5"/>
    <n v="5"/>
    <s v="Steve"/>
    <s v="Johnson"/>
    <x v="1"/>
    <s v="Sales Support Agent"/>
    <n v="2"/>
    <s v="7727B 41 Ave"/>
    <s v="Calgary"/>
    <s v="Canada"/>
    <s v="1 (780) 836-9987"/>
    <s v="steve@chinookcorp.com"/>
    <s v="Sales Manager"/>
    <s v="Nancy"/>
    <s v="Edwards"/>
    <n v="59"/>
    <n v="20"/>
    <x v="0"/>
    <s v="March"/>
  </r>
  <r>
    <n v="53"/>
    <x v="15"/>
    <n v="38"/>
    <x v="19"/>
    <n v="463"/>
    <x v="1526"/>
    <s v="NULL"/>
    <n v="310778"/>
    <n v="0.99"/>
    <n v="1"/>
    <s v="MPEG audio file"/>
    <n v="2"/>
    <x v="1"/>
    <n v="5"/>
    <s v="90’s Music"/>
    <n v="75"/>
    <n v="1"/>
    <n v="14"/>
    <n v="17"/>
    <d v="2009-03-04T00:00:00"/>
    <s v="1 Microsoft Way"/>
    <s v="Redmond"/>
    <x v="4"/>
    <n v="1.98"/>
    <n v="17"/>
    <s v="Jack"/>
    <s v="Smith"/>
    <s v="1 Microsoft Way"/>
    <s v="Redmond"/>
    <s v="USA"/>
    <s v="+1 (425) 882-8080"/>
    <n v="5"/>
    <n v="5"/>
    <s v="Steve"/>
    <s v="Johnson"/>
    <x v="1"/>
    <s v="Sales Support Agent"/>
    <n v="2"/>
    <s v="7727B 41 Ave"/>
    <s v="Calgary"/>
    <s v="Canada"/>
    <s v="1 (780) 836-9987"/>
    <s v="steve@chinookcorp.com"/>
    <s v="Sales Manager"/>
    <s v="Nancy"/>
    <s v="Edwards"/>
    <n v="59"/>
    <n v="20"/>
    <x v="0"/>
    <s v="March"/>
  </r>
  <r>
    <n v="88"/>
    <x v="32"/>
    <n v="91"/>
    <x v="46"/>
    <n v="1158"/>
    <x v="68"/>
    <s v="NULL"/>
    <n v="182321"/>
    <n v="0.99"/>
    <n v="2"/>
    <s v="Protected AAC audio file"/>
    <n v="1"/>
    <x v="0"/>
    <n v="5"/>
    <s v="90’s Music"/>
    <n v="188"/>
    <n v="1"/>
    <n v="34"/>
    <n v="12"/>
    <d v="2009-05-23T00:00:00"/>
    <s v="Praça Pio X, 119"/>
    <s v="Rio de Janeiro"/>
    <x v="10"/>
    <n v="0.99"/>
    <n v="12"/>
    <s v="Roberto"/>
    <s v="Almeida"/>
    <s v="Praça Pio X, 119"/>
    <s v="Rio de Janeiro"/>
    <s v="Brazil"/>
    <s v="+55 (21) 2271-7000"/>
    <n v="3"/>
    <n v="3"/>
    <s v="Jane"/>
    <s v="Peacock"/>
    <x v="1"/>
    <s v="Sales Support Agent"/>
    <n v="2"/>
    <s v="1111 6 Ave SW"/>
    <s v="Calgary"/>
    <s v="Canada"/>
    <s v="+1 (403) 262-3443"/>
    <s v="jane@chinookcorp.com"/>
    <s v="Sales Manager"/>
    <s v="Nancy"/>
    <s v="Edwards"/>
    <n v="51"/>
    <n v="22"/>
    <x v="0"/>
    <s v="May"/>
  </r>
  <r>
    <n v="88"/>
    <x v="32"/>
    <n v="91"/>
    <x v="46"/>
    <n v="1158"/>
    <x v="68"/>
    <s v="NULL"/>
    <n v="182321"/>
    <n v="0.99"/>
    <n v="2"/>
    <s v="Protected AAC audio file"/>
    <n v="1"/>
    <x v="0"/>
    <n v="8"/>
    <s v="Music"/>
    <n v="188"/>
    <n v="1"/>
    <n v="34"/>
    <n v="12"/>
    <d v="2009-05-23T00:00:00"/>
    <s v="Praça Pio X, 119"/>
    <s v="Rio de Janeiro"/>
    <x v="10"/>
    <n v="0.99"/>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0"/>
    <s v="May"/>
  </r>
  <r>
    <n v="144"/>
    <x v="101"/>
    <n v="221"/>
    <x v="182"/>
    <n v="2750"/>
    <x v="1373"/>
    <s v="Pete Townshend"/>
    <n v="338520"/>
    <n v="0.99"/>
    <n v="1"/>
    <s v="MPEG audio file"/>
    <n v="1"/>
    <x v="0"/>
    <n v="1"/>
    <s v="Music"/>
    <n v="1602"/>
    <n v="1"/>
    <n v="296"/>
    <n v="7"/>
    <d v="2012-07-27T00:00:00"/>
    <s v="Rotenturmstraße 4, 1010 Innere Stadt"/>
    <s v="Vienne"/>
    <x v="22"/>
    <n v="3.9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3"/>
    <s v="July"/>
  </r>
  <r>
    <n v="144"/>
    <x v="101"/>
    <n v="221"/>
    <x v="182"/>
    <n v="2750"/>
    <x v="1373"/>
    <s v="Pete Townshend"/>
    <n v="338520"/>
    <n v="0.99"/>
    <n v="1"/>
    <s v="MPEG audio file"/>
    <n v="1"/>
    <x v="0"/>
    <n v="8"/>
    <s v="Music"/>
    <n v="1602"/>
    <n v="1"/>
    <n v="296"/>
    <n v="7"/>
    <d v="2012-07-27T00:00:00"/>
    <s v="Rotenturmstraße 4, 1010 Innere Stadt"/>
    <s v="Vienne"/>
    <x v="22"/>
    <n v="3.9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3"/>
    <s v="July"/>
  </r>
  <r>
    <n v="144"/>
    <x v="101"/>
    <n v="221"/>
    <x v="182"/>
    <n v="2746"/>
    <x v="1527"/>
    <s v="Pete Townshend"/>
    <n v="289619"/>
    <n v="0.99"/>
    <n v="1"/>
    <s v="MPEG audio file"/>
    <n v="1"/>
    <x v="0"/>
    <n v="1"/>
    <s v="Music"/>
    <n v="1600"/>
    <n v="1"/>
    <n v="296"/>
    <n v="7"/>
    <d v="2012-07-27T00:00:00"/>
    <s v="Rotenturmstraße 4, 1010 Innere Stadt"/>
    <s v="Vienne"/>
    <x v="22"/>
    <n v="3.96"/>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3"/>
    <s v="July"/>
  </r>
  <r>
    <n v="144"/>
    <x v="101"/>
    <n v="221"/>
    <x v="182"/>
    <n v="2746"/>
    <x v="1527"/>
    <s v="Pete Townshend"/>
    <n v="289619"/>
    <n v="0.99"/>
    <n v="1"/>
    <s v="MPEG audio file"/>
    <n v="1"/>
    <x v="0"/>
    <n v="8"/>
    <s v="Music"/>
    <n v="1600"/>
    <n v="1"/>
    <n v="296"/>
    <n v="7"/>
    <d v="2012-07-27T00:00:00"/>
    <s v="Rotenturmstraße 4, 1010 Innere Stadt"/>
    <s v="Vienne"/>
    <x v="22"/>
    <n v="3.96"/>
    <n v="7"/>
    <s v="Astrid"/>
    <s v="Gruber"/>
    <s v="Rotenturmstraße 4, 1010 Innere Stadt"/>
    <s v="Vienne"/>
    <s v="Austria"/>
    <s v="+43 01 5134505"/>
    <n v="5"/>
    <n v="5"/>
    <s v="Steve"/>
    <s v="Johnson"/>
    <x v="2"/>
    <s v="Sales Support Agent"/>
    <n v="2"/>
    <s v="7727B 41 Ave"/>
    <s v="Calgary"/>
    <s v="Canada"/>
    <s v="1 (780) 836-9987"/>
    <s v="steve@chinookcorp.com"/>
    <s v="Sales Manager"/>
    <s v="Nancy"/>
    <s v="Edwards"/>
    <n v="59"/>
    <n v="20"/>
    <x v="3"/>
    <s v="July"/>
  </r>
  <r>
    <n v="144"/>
    <x v="101"/>
    <n v="221"/>
    <x v="182"/>
    <n v="2748"/>
    <x v="1528"/>
    <s v="Pete Townshend"/>
    <n v="161280"/>
    <n v="0.99"/>
    <n v="1"/>
    <s v="MPEG audio file"/>
    <n v="1"/>
    <x v="0"/>
    <n v="1"/>
    <s v="Music"/>
    <n v="1601"/>
    <n v="1"/>
    <n v="296"/>
    <n v="7"/>
    <d v="2012-07-27T00:00:00"/>
    <s v="Rotenturmstraße 4, 1010 Innere Stadt"/>
    <s v="Vienne"/>
    <x v="22"/>
    <n v="3.96"/>
    <n v="7"/>
    <s v="Astrid"/>
    <s v="Gruber"/>
    <s v="Rotenturmstraße 4, 1010 Innere Stadt"/>
    <s v="Vienne"/>
    <s v="Austria"/>
    <s v="+43 01 5134505"/>
    <n v="5"/>
    <n v="5"/>
    <s v="Steve"/>
    <s v="Johnson"/>
    <x v="2"/>
    <s v="Sales Support Agent"/>
    <n v="2"/>
    <s v="7727B 41 Ave"/>
    <s v="Calgary"/>
    <s v="Canada"/>
    <s v="1 (780) 836-9987"/>
    <s v="steve@chinookcorp.com"/>
    <s v="Sales Manager"/>
    <s v="Nancy"/>
    <s v="Edwards"/>
    <n v="59"/>
    <n v="20"/>
    <x v="3"/>
    <s v="July"/>
  </r>
  <r>
    <n v="144"/>
    <x v="101"/>
    <n v="221"/>
    <x v="182"/>
    <n v="2748"/>
    <x v="1528"/>
    <s v="Pete Townshend"/>
    <n v="161280"/>
    <n v="0.99"/>
    <n v="1"/>
    <s v="MPEG audio file"/>
    <n v="1"/>
    <x v="0"/>
    <n v="8"/>
    <s v="Music"/>
    <n v="1601"/>
    <n v="1"/>
    <n v="296"/>
    <n v="7"/>
    <d v="2012-07-27T00:00:00"/>
    <s v="Rotenturmstraße 4, 1010 Innere Stadt"/>
    <s v="Vienne"/>
    <x v="22"/>
    <n v="3.96"/>
    <n v="7"/>
    <s v="Astrid"/>
    <s v="Gruber"/>
    <s v="Rotenturmstraße 4, 1010 Innere Stadt"/>
    <s v="Vienne"/>
    <s v="Austria"/>
    <s v="+43 01 5134505"/>
    <n v="5"/>
    <n v="5"/>
    <s v="Steve"/>
    <s v="Johnson"/>
    <x v="2"/>
    <s v="Sales Support Agent"/>
    <n v="2"/>
    <s v="7727B 41 Ave"/>
    <s v="Calgary"/>
    <s v="Canada"/>
    <s v="1 (780) 836-9987"/>
    <s v="steve@chinookcorp.com"/>
    <s v="Sales Manager"/>
    <s v="Nancy"/>
    <s v="Edwards"/>
    <n v="59"/>
    <n v="20"/>
    <x v="3"/>
    <s v="July"/>
  </r>
  <r>
    <n v="150"/>
    <x v="102"/>
    <n v="237"/>
    <x v="184"/>
    <n v="2997"/>
    <x v="1529"/>
    <s v="Bono/Clayton, Adam/Dylan, Bob/Mullen Jr., Larry/The Edge"/>
    <n v="384522"/>
    <n v="0.99"/>
    <n v="1"/>
    <s v="MPEG audio file"/>
    <n v="1"/>
    <x v="0"/>
    <n v="1"/>
    <s v="Music"/>
    <n v="1066"/>
    <n v="1"/>
    <n v="197"/>
    <n v="4"/>
    <d v="2011-05-19T00:00:00"/>
    <s v="Ullevålsveien 14"/>
    <s v="Oslo"/>
    <x v="1"/>
    <n v="1.98"/>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May"/>
  </r>
  <r>
    <n v="150"/>
    <x v="102"/>
    <n v="237"/>
    <x v="184"/>
    <n v="2997"/>
    <x v="1529"/>
    <s v="Bono/Clayton, Adam/Dylan, Bob/Mullen Jr., Larry/The Edge"/>
    <n v="384522"/>
    <n v="0.99"/>
    <n v="1"/>
    <s v="MPEG audio file"/>
    <n v="1"/>
    <x v="0"/>
    <n v="8"/>
    <s v="Music"/>
    <n v="1066"/>
    <n v="1"/>
    <n v="197"/>
    <n v="4"/>
    <d v="2011-05-19T00:00:00"/>
    <s v="Ullevålsveien 14"/>
    <s v="Oslo"/>
    <x v="1"/>
    <n v="1.98"/>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May"/>
  </r>
  <r>
    <n v="150"/>
    <x v="102"/>
    <n v="237"/>
    <x v="184"/>
    <n v="2995"/>
    <x v="1530"/>
    <s v="Bono/Clayton, Adam/Mullen Jr., Larry/The Edge"/>
    <n v="267807"/>
    <n v="0.99"/>
    <n v="1"/>
    <s v="MPEG audio file"/>
    <n v="1"/>
    <x v="0"/>
    <n v="1"/>
    <s v="Music"/>
    <n v="1065"/>
    <n v="1"/>
    <n v="197"/>
    <n v="4"/>
    <d v="2011-05-19T00:00:00"/>
    <s v="Ullevålsveien 14"/>
    <s v="Oslo"/>
    <x v="1"/>
    <n v="1.98"/>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May"/>
  </r>
  <r>
    <n v="150"/>
    <x v="102"/>
    <n v="237"/>
    <x v="184"/>
    <n v="2995"/>
    <x v="1530"/>
    <s v="Bono/Clayton, Adam/Mullen Jr., Larry/The Edge"/>
    <n v="267807"/>
    <n v="0.99"/>
    <n v="1"/>
    <s v="MPEG audio file"/>
    <n v="1"/>
    <x v="0"/>
    <n v="8"/>
    <s v="Music"/>
    <n v="1065"/>
    <n v="1"/>
    <n v="197"/>
    <n v="4"/>
    <d v="2011-05-19T00:00:00"/>
    <s v="Ullevålsveien 14"/>
    <s v="Oslo"/>
    <x v="1"/>
    <n v="1.98"/>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2"/>
    <s v="May"/>
  </r>
  <r>
    <n v="69"/>
    <x v="20"/>
    <n v="51"/>
    <x v="24"/>
    <n v="625"/>
    <x v="1454"/>
    <s v="NULL"/>
    <n v="348212"/>
    <n v="0.99"/>
    <n v="1"/>
    <s v="MPEG audio file"/>
    <n v="2"/>
    <x v="1"/>
    <n v="1"/>
    <s v="Music"/>
    <n v="1822"/>
    <n v="1"/>
    <n v="335"/>
    <n v="53"/>
    <d v="2013-01-15T00:00:00"/>
    <s v="113 Lupus St"/>
    <s v="London"/>
    <x v="7"/>
    <n v="0.99"/>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4"/>
    <s v="January"/>
  </r>
  <r>
    <n v="69"/>
    <x v="20"/>
    <n v="51"/>
    <x v="24"/>
    <n v="625"/>
    <x v="1454"/>
    <s v="NULL"/>
    <n v="348212"/>
    <n v="0.99"/>
    <n v="1"/>
    <s v="MPEG audio file"/>
    <n v="2"/>
    <x v="1"/>
    <n v="8"/>
    <s v="Music"/>
    <n v="1822"/>
    <n v="1"/>
    <n v="335"/>
    <n v="53"/>
    <d v="2013-01-15T00:00:00"/>
    <s v="113 Lupus St"/>
    <s v="London"/>
    <x v="7"/>
    <n v="0.99"/>
    <n v="53"/>
    <s v="Phil"/>
    <s v="Hughes"/>
    <s v="113 Lupus St"/>
    <s v="London"/>
    <s v="United Kingdom"/>
    <s v="+44 020 7976 5722"/>
    <n v="3"/>
    <n v="3"/>
    <s v="Jane"/>
    <s v="Peacock"/>
    <x v="2"/>
    <s v="Sales Support Agent"/>
    <n v="2"/>
    <s v="1111 6 Ave SW"/>
    <s v="Calgary"/>
    <s v="Canada"/>
    <s v="+1 (403) 262-3443"/>
    <s v="jane@chinookcorp.com"/>
    <s v="Sales Manager"/>
    <s v="Nancy"/>
    <s v="Edwards"/>
    <n v="51"/>
    <n v="22"/>
    <x v="4"/>
    <s v="January"/>
  </r>
  <r>
    <n v="77"/>
    <x v="23"/>
    <n v="56"/>
    <x v="27"/>
    <n v="721"/>
    <x v="1531"/>
    <s v="NULL"/>
    <n v="206733"/>
    <n v="0.99"/>
    <n v="1"/>
    <s v="MPEG audio file"/>
    <n v="7"/>
    <x v="4"/>
    <n v="1"/>
    <s v="Music"/>
    <n v="698"/>
    <n v="1"/>
    <n v="130"/>
    <n v="49"/>
    <d v="2010-07-18T00:00:00"/>
    <s v="Ordynacka 10"/>
    <s v="Warsaw"/>
    <x v="19"/>
    <n v="8.91"/>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1"/>
    <s v="July"/>
  </r>
  <r>
    <n v="77"/>
    <x v="23"/>
    <n v="56"/>
    <x v="27"/>
    <n v="721"/>
    <x v="1531"/>
    <s v="NULL"/>
    <n v="206733"/>
    <n v="0.99"/>
    <n v="1"/>
    <s v="MPEG audio file"/>
    <n v="7"/>
    <x v="4"/>
    <n v="8"/>
    <s v="Music"/>
    <n v="698"/>
    <n v="1"/>
    <n v="130"/>
    <n v="49"/>
    <d v="2010-07-18T00:00:00"/>
    <s v="Ordynacka 10"/>
    <s v="Warsaw"/>
    <x v="19"/>
    <n v="8.91"/>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1"/>
    <s v="July"/>
  </r>
  <r>
    <n v="77"/>
    <x v="23"/>
    <n v="57"/>
    <x v="31"/>
    <n v="733"/>
    <x v="193"/>
    <s v="NULL"/>
    <n v="227500"/>
    <n v="0.99"/>
    <n v="1"/>
    <s v="MPEG audio file"/>
    <n v="7"/>
    <x v="4"/>
    <n v="1"/>
    <s v="Music"/>
    <n v="700"/>
    <n v="1"/>
    <n v="130"/>
    <n v="49"/>
    <d v="2010-07-18T00:00:00"/>
    <s v="Ordynacka 10"/>
    <s v="Warsaw"/>
    <x v="19"/>
    <n v="8.91"/>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1"/>
    <s v="July"/>
  </r>
  <r>
    <n v="58"/>
    <x v="24"/>
    <n v="58"/>
    <x v="250"/>
    <n v="751"/>
    <x v="1532"/>
    <s v="Bolin/Coverdale"/>
    <n v="188160"/>
    <n v="0.99"/>
    <n v="1"/>
    <s v="MPEG audio file"/>
    <n v="1"/>
    <x v="0"/>
    <n v="8"/>
    <s v="Music"/>
    <n v="703"/>
    <n v="1"/>
    <n v="130"/>
    <n v="49"/>
    <d v="2010-07-18T00:00:00"/>
    <s v="Ordynacka 10"/>
    <s v="Warsaw"/>
    <x v="19"/>
    <n v="8.91"/>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1"/>
    <s v="July"/>
  </r>
  <r>
    <n v="58"/>
    <x v="24"/>
    <n v="58"/>
    <x v="250"/>
    <n v="751"/>
    <x v="1532"/>
    <s v="Bolin/Coverdale"/>
    <n v="188160"/>
    <n v="0.99"/>
    <n v="1"/>
    <s v="MPEG audio file"/>
    <n v="1"/>
    <x v="0"/>
    <n v="1"/>
    <s v="Music"/>
    <n v="703"/>
    <n v="1"/>
    <n v="130"/>
    <n v="49"/>
    <d v="2010-07-18T00:00:00"/>
    <s v="Ordynacka 10"/>
    <s v="Warsaw"/>
    <x v="19"/>
    <n v="8.91"/>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1"/>
    <s v="July"/>
  </r>
  <r>
    <n v="58"/>
    <x v="24"/>
    <n v="58"/>
    <x v="250"/>
    <n v="745"/>
    <x v="803"/>
    <s v="Bolin/Coverdale/Paice"/>
    <n v="235781"/>
    <n v="0.99"/>
    <n v="1"/>
    <s v="MPEG audio file"/>
    <n v="1"/>
    <x v="0"/>
    <n v="8"/>
    <s v="Music"/>
    <n v="702"/>
    <n v="1"/>
    <n v="130"/>
    <n v="49"/>
    <d v="2010-07-18T00:00:00"/>
    <s v="Ordynacka 10"/>
    <s v="Warsaw"/>
    <x v="19"/>
    <n v="8.91"/>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1"/>
    <s v="July"/>
  </r>
  <r>
    <n v="58"/>
    <x v="24"/>
    <n v="58"/>
    <x v="250"/>
    <n v="745"/>
    <x v="803"/>
    <s v="Bolin/Coverdale/Paice"/>
    <n v="235781"/>
    <n v="0.99"/>
    <n v="1"/>
    <s v="MPEG audio file"/>
    <n v="1"/>
    <x v="0"/>
    <n v="1"/>
    <s v="Music"/>
    <n v="702"/>
    <n v="1"/>
    <n v="130"/>
    <n v="49"/>
    <d v="2010-07-18T00:00:00"/>
    <s v="Ordynacka 10"/>
    <s v="Warsaw"/>
    <x v="19"/>
    <n v="8.91"/>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1"/>
    <s v="July"/>
  </r>
  <r>
    <n v="58"/>
    <x v="24"/>
    <n v="59"/>
    <x v="30"/>
    <n v="757"/>
    <x v="1533"/>
    <s v="Blackmore, Gillan, Glover, Lord, Paice"/>
    <n v="478302"/>
    <n v="0.99"/>
    <n v="1"/>
    <s v="MPEG audio file"/>
    <n v="1"/>
    <x v="0"/>
    <n v="1"/>
    <s v="Music"/>
    <n v="704"/>
    <n v="1"/>
    <n v="130"/>
    <n v="49"/>
    <d v="2010-07-18T00:00:00"/>
    <s v="Ordynacka 10"/>
    <s v="Warsaw"/>
    <x v="19"/>
    <n v="8.91"/>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1"/>
    <s v="July"/>
  </r>
  <r>
    <n v="58"/>
    <x v="24"/>
    <n v="59"/>
    <x v="30"/>
    <n v="757"/>
    <x v="1533"/>
    <s v="Blackmore, Gillan, Glover, Lord, Paice"/>
    <n v="478302"/>
    <n v="0.99"/>
    <n v="1"/>
    <s v="MPEG audio file"/>
    <n v="1"/>
    <x v="0"/>
    <n v="8"/>
    <s v="Music"/>
    <n v="704"/>
    <n v="1"/>
    <n v="130"/>
    <n v="49"/>
    <d v="2010-07-18T00:00:00"/>
    <s v="Ordynacka 10"/>
    <s v="Warsaw"/>
    <x v="19"/>
    <n v="8.91"/>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1"/>
    <s v="July"/>
  </r>
  <r>
    <n v="77"/>
    <x v="23"/>
    <n v="56"/>
    <x v="27"/>
    <n v="715"/>
    <x v="1534"/>
    <s v="NULL"/>
    <n v="212506"/>
    <n v="0.99"/>
    <n v="1"/>
    <s v="MPEG audio file"/>
    <n v="7"/>
    <x v="4"/>
    <n v="1"/>
    <s v="Music"/>
    <n v="697"/>
    <n v="1"/>
    <n v="130"/>
    <n v="49"/>
    <d v="2010-07-18T00:00:00"/>
    <s v="Ordynacka 10"/>
    <s v="Warsaw"/>
    <x v="19"/>
    <n v="8.91"/>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1"/>
    <s v="July"/>
  </r>
  <r>
    <n v="77"/>
    <x v="23"/>
    <n v="56"/>
    <x v="27"/>
    <n v="715"/>
    <x v="1534"/>
    <s v="NULL"/>
    <n v="212506"/>
    <n v="0.99"/>
    <n v="1"/>
    <s v="MPEG audio file"/>
    <n v="7"/>
    <x v="4"/>
    <n v="8"/>
    <s v="Music"/>
    <n v="697"/>
    <n v="1"/>
    <n v="130"/>
    <n v="49"/>
    <d v="2010-07-18T00:00:00"/>
    <s v="Ordynacka 10"/>
    <s v="Warsaw"/>
    <x v="19"/>
    <n v="8.91"/>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1"/>
    <s v="July"/>
  </r>
  <r>
    <n v="77"/>
    <x v="23"/>
    <n v="56"/>
    <x v="27"/>
    <n v="727"/>
    <x v="1535"/>
    <s v="NULL"/>
    <n v="151849"/>
    <n v="0.99"/>
    <n v="1"/>
    <s v="MPEG audio file"/>
    <n v="7"/>
    <x v="4"/>
    <n v="8"/>
    <s v="Music"/>
    <n v="699"/>
    <n v="1"/>
    <n v="130"/>
    <n v="49"/>
    <d v="2010-07-18T00:00:00"/>
    <s v="Ordynacka 10"/>
    <s v="Warsaw"/>
    <x v="19"/>
    <n v="8.91"/>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1"/>
    <s v="July"/>
  </r>
  <r>
    <n v="77"/>
    <x v="23"/>
    <n v="56"/>
    <x v="27"/>
    <n v="727"/>
    <x v="1535"/>
    <s v="NULL"/>
    <n v="151849"/>
    <n v="0.99"/>
    <n v="1"/>
    <s v="MPEG audio file"/>
    <n v="7"/>
    <x v="4"/>
    <n v="1"/>
    <s v="Music"/>
    <n v="699"/>
    <n v="1"/>
    <n v="130"/>
    <n v="49"/>
    <d v="2010-07-18T00:00:00"/>
    <s v="Ordynacka 10"/>
    <s v="Warsaw"/>
    <x v="19"/>
    <n v="8.91"/>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1"/>
    <s v="July"/>
  </r>
  <r>
    <n v="58"/>
    <x v="24"/>
    <n v="60"/>
    <x v="251"/>
    <n v="763"/>
    <x v="1536"/>
    <s v="Ritchie Blackmore, Ian Gillan, Roger Glover, Jon Lord, Ian Paice"/>
    <n v="247092"/>
    <n v="0.99"/>
    <n v="1"/>
    <s v="MPEG audio file"/>
    <n v="1"/>
    <x v="0"/>
    <n v="1"/>
    <s v="Music"/>
    <n v="705"/>
    <n v="1"/>
    <n v="130"/>
    <n v="49"/>
    <d v="2010-07-18T00:00:00"/>
    <s v="Ordynacka 10"/>
    <s v="Warsaw"/>
    <x v="19"/>
    <n v="8.91"/>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1"/>
    <s v="July"/>
  </r>
  <r>
    <n v="58"/>
    <x v="24"/>
    <n v="60"/>
    <x v="251"/>
    <n v="763"/>
    <x v="1536"/>
    <s v="Ritchie Blackmore, Ian Gillan, Roger Glover, Jon Lord, Ian Paice"/>
    <n v="247092"/>
    <n v="0.99"/>
    <n v="1"/>
    <s v="MPEG audio file"/>
    <n v="1"/>
    <x v="0"/>
    <n v="8"/>
    <s v="Music"/>
    <n v="705"/>
    <n v="1"/>
    <n v="130"/>
    <n v="49"/>
    <d v="2010-07-18T00:00:00"/>
    <s v="Ordynacka 10"/>
    <s v="Warsaw"/>
    <x v="19"/>
    <n v="8.91"/>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1"/>
    <s v="July"/>
  </r>
  <r>
    <n v="77"/>
    <x v="23"/>
    <n v="57"/>
    <x v="31"/>
    <n v="739"/>
    <x v="1537"/>
    <s v="NULL"/>
    <n v="189466"/>
    <n v="0.99"/>
    <n v="1"/>
    <s v="MPEG audio file"/>
    <n v="7"/>
    <x v="4"/>
    <n v="1"/>
    <s v="Music"/>
    <n v="701"/>
    <n v="1"/>
    <n v="130"/>
    <n v="49"/>
    <d v="2010-07-18T00:00:00"/>
    <s v="Ordynacka 10"/>
    <s v="Warsaw"/>
    <x v="19"/>
    <n v="8.91"/>
    <n v="49"/>
    <s v="Stanisław"/>
    <s v="Wójcik"/>
    <s v="Ordynacka 10"/>
    <s v="Warsaw"/>
    <s v="Poland"/>
    <s v="+48 22 828 37 39"/>
    <n v="4"/>
    <n v="4"/>
    <s v="Margaret"/>
    <s v="Park"/>
    <x v="0"/>
    <s v="Sales Support Agent"/>
    <n v="2"/>
    <s v="683 10 Street SW"/>
    <s v="Calgary"/>
    <s v="Canada"/>
    <s v="+1 (403) 263-4423"/>
    <s v="margaret@chinookcorp.com"/>
    <s v="Sales Manager"/>
    <s v="Nancy"/>
    <s v="Edwards"/>
    <n v="77"/>
    <n v="21"/>
    <x v="1"/>
    <s v="July"/>
  </r>
  <r>
    <n v="77"/>
    <x v="23"/>
    <n v="57"/>
    <x v="31"/>
    <n v="739"/>
    <x v="1537"/>
    <s v="NULL"/>
    <n v="189466"/>
    <n v="0.99"/>
    <n v="1"/>
    <s v="MPEG audio file"/>
    <n v="7"/>
    <x v="4"/>
    <n v="8"/>
    <s v="Music"/>
    <n v="701"/>
    <n v="1"/>
    <n v="130"/>
    <n v="49"/>
    <d v="2010-07-18T00:00:00"/>
    <s v="Ordynacka 10"/>
    <s v="Warsaw"/>
    <x v="19"/>
    <n v="8.91"/>
    <n v="49"/>
    <s v="Stanisław"/>
    <s v="Wójcik"/>
    <s v="Ordynacka 10"/>
    <s v="Warsaw"/>
    <s v="Poland"/>
    <s v="+48 22 828 37 39"/>
    <n v="4"/>
    <n v="4"/>
    <s v="Margaret"/>
    <s v="Park"/>
    <x v="0"/>
    <s v="Sales Support Agent"/>
    <n v="2"/>
    <s v="683 10 Street SW"/>
    <s v="Calgary"/>
    <s v="Canada"/>
    <s v="+1 (403) 263-4423"/>
    <s v="margaret@chinookcorp.com"/>
    <s v="Sales Manager"/>
    <s v="Nancy"/>
    <s v="Edwards"/>
    <n v="77"/>
    <n v="21"/>
    <x v="1"/>
    <s v="July"/>
  </r>
  <r>
    <n v="51"/>
    <x v="57"/>
    <n v="186"/>
    <x v="102"/>
    <n v="2278"/>
    <x v="1538"/>
    <s v="May"/>
    <n v="187428"/>
    <n v="0.99"/>
    <n v="1"/>
    <s v="MPEG audio file"/>
    <n v="1"/>
    <x v="0"/>
    <n v="8"/>
    <s v="Music"/>
    <n v="1522"/>
    <n v="1"/>
    <n v="281"/>
    <n v="47"/>
    <d v="2012-05-25T00:00:00"/>
    <s v="Via Degli Scipioni, 43"/>
    <s v="Rome"/>
    <x v="17"/>
    <n v="1.98"/>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May"/>
  </r>
  <r>
    <n v="51"/>
    <x v="57"/>
    <n v="186"/>
    <x v="102"/>
    <n v="2278"/>
    <x v="1538"/>
    <s v="May"/>
    <n v="187428"/>
    <n v="0.99"/>
    <n v="1"/>
    <s v="MPEG audio file"/>
    <n v="1"/>
    <x v="0"/>
    <n v="1"/>
    <s v="Music"/>
    <n v="1522"/>
    <n v="1"/>
    <n v="281"/>
    <n v="47"/>
    <d v="2012-05-25T00:00:00"/>
    <s v="Via Degli Scipioni, 43"/>
    <s v="Rome"/>
    <x v="17"/>
    <n v="1.98"/>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May"/>
  </r>
  <r>
    <n v="51"/>
    <x v="57"/>
    <n v="186"/>
    <x v="102"/>
    <n v="2276"/>
    <x v="1539"/>
    <s v="Taylor"/>
    <n v="184737"/>
    <n v="0.99"/>
    <n v="1"/>
    <s v="MPEG audio file"/>
    <n v="1"/>
    <x v="0"/>
    <n v="8"/>
    <s v="Music"/>
    <n v="1521"/>
    <n v="1"/>
    <n v="281"/>
    <n v="47"/>
    <d v="2012-05-25T00:00:00"/>
    <s v="Via Degli Scipioni, 43"/>
    <s v="Rome"/>
    <x v="17"/>
    <n v="1.98"/>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May"/>
  </r>
  <r>
    <n v="51"/>
    <x v="57"/>
    <n v="186"/>
    <x v="102"/>
    <n v="2276"/>
    <x v="1539"/>
    <s v="Taylor"/>
    <n v="184737"/>
    <n v="0.99"/>
    <n v="1"/>
    <s v="MPEG audio file"/>
    <n v="1"/>
    <x v="0"/>
    <n v="1"/>
    <s v="Music"/>
    <n v="1521"/>
    <n v="1"/>
    <n v="281"/>
    <n v="47"/>
    <d v="2012-05-25T00:00:00"/>
    <s v="Via Degli Scipioni, 43"/>
    <s v="Rome"/>
    <x v="17"/>
    <n v="1.98"/>
    <n v="47"/>
    <s v="Lucas"/>
    <s v="Mancini"/>
    <s v="Via Degli Scipioni, 43"/>
    <s v="Rome"/>
    <s v="Italy"/>
    <s v="+39 06 39733434"/>
    <n v="5"/>
    <n v="5"/>
    <s v="Steve"/>
    <s v="Johnson"/>
    <x v="0"/>
    <s v="Sales Support Agent"/>
    <n v="2"/>
    <s v="7727B 41 Ave"/>
    <s v="Calgary"/>
    <s v="Canada"/>
    <s v="1 (780) 836-9987"/>
    <s v="steve@chinookcorp.com"/>
    <s v="Sales Manager"/>
    <s v="Nancy"/>
    <s v="Edwards"/>
    <n v="59"/>
    <n v="20"/>
    <x v="3"/>
    <s v="May"/>
  </r>
  <r>
    <n v="144"/>
    <x v="101"/>
    <n v="221"/>
    <x v="182"/>
    <n v="2737"/>
    <x v="1540"/>
    <s v="Pete Townshend"/>
    <n v="132310"/>
    <n v="0.99"/>
    <n v="1"/>
    <s v="MPEG audio file"/>
    <n v="1"/>
    <x v="0"/>
    <n v="8"/>
    <s v="Music"/>
    <n v="1595"/>
    <n v="1"/>
    <n v="294"/>
    <n v="3"/>
    <d v="2012-07-26T00:00:00"/>
    <s v="1498 rue Bélanger"/>
    <s v="Montréal"/>
    <x v="3"/>
    <n v="1.98"/>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3"/>
    <s v="July"/>
  </r>
  <r>
    <n v="144"/>
    <x v="101"/>
    <n v="221"/>
    <x v="182"/>
    <n v="2737"/>
    <x v="1540"/>
    <s v="Pete Townshend"/>
    <n v="132310"/>
    <n v="0.99"/>
    <n v="1"/>
    <s v="MPEG audio file"/>
    <n v="1"/>
    <x v="0"/>
    <n v="1"/>
    <s v="Music"/>
    <n v="1595"/>
    <n v="1"/>
    <n v="294"/>
    <n v="3"/>
    <d v="2012-07-26T00:00:00"/>
    <s v="1498 rue Bélanger"/>
    <s v="Montréal"/>
    <x v="3"/>
    <n v="1.98"/>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3"/>
    <s v="July"/>
  </r>
  <r>
    <n v="241"/>
    <x v="155"/>
    <n v="306"/>
    <x v="292"/>
    <n v="3440"/>
    <x v="1541"/>
    <s v="Edward Elgar"/>
    <n v="483133"/>
    <n v="0.99"/>
    <n v="2"/>
    <s v="Protected AAC audio file"/>
    <n v="24"/>
    <x v="13"/>
    <n v="8"/>
    <s v="Music"/>
    <n v="1713"/>
    <n v="1"/>
    <n v="317"/>
    <n v="3"/>
    <d v="2012-10-28T00:00:00"/>
    <s v="1498 rue Bélanger"/>
    <s v="Montréal"/>
    <x v="3"/>
    <n v="3.96"/>
    <n v="3"/>
    <s v="François"/>
    <s v="Tremblay"/>
    <s v="1498 rue Bélanger"/>
    <s v="Montréal"/>
    <s v="Canada"/>
    <s v="+1 (514) 721-4711"/>
    <n v="3"/>
    <n v="3"/>
    <s v="Jane"/>
    <s v="Peacock"/>
    <x v="0"/>
    <s v="Sales Support Agent"/>
    <n v="2"/>
    <s v="1111 6 Ave SW"/>
    <s v="Calgary"/>
    <s v="Canada"/>
    <s v="+1 (403) 262-3443"/>
    <s v="jane@chinookcorp.com"/>
    <s v="Sales Manager"/>
    <s v="Nancy"/>
    <s v="Edwards"/>
    <n v="51"/>
    <n v="22"/>
    <x v="3"/>
    <s v="October"/>
  </r>
  <r>
    <n v="241"/>
    <x v="155"/>
    <n v="306"/>
    <x v="292"/>
    <n v="3440"/>
    <x v="1541"/>
    <s v="Edward Elgar"/>
    <n v="483133"/>
    <n v="0.99"/>
    <n v="2"/>
    <s v="Protected AAC audio file"/>
    <n v="24"/>
    <x v="13"/>
    <n v="1"/>
    <s v="Music"/>
    <n v="1713"/>
    <n v="1"/>
    <n v="317"/>
    <n v="3"/>
    <d v="2012-10-28T00:00:00"/>
    <s v="1498 rue Bélanger"/>
    <s v="Montréal"/>
    <x v="3"/>
    <n v="3.96"/>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3"/>
    <s v="October"/>
  </r>
  <r>
    <n v="241"/>
    <x v="155"/>
    <n v="306"/>
    <x v="292"/>
    <n v="3440"/>
    <x v="1541"/>
    <s v="Edward Elgar"/>
    <n v="483133"/>
    <n v="0.99"/>
    <n v="2"/>
    <s v="Protected AAC audio file"/>
    <n v="24"/>
    <x v="13"/>
    <n v="14"/>
    <s v="Classical 101 - Next Steps"/>
    <n v="1713"/>
    <n v="1"/>
    <n v="317"/>
    <n v="3"/>
    <d v="2012-10-28T00:00:00"/>
    <s v="1498 rue Bélanger"/>
    <s v="Montréal"/>
    <x v="3"/>
    <n v="3.96"/>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3"/>
    <s v="October"/>
  </r>
  <r>
    <n v="241"/>
    <x v="155"/>
    <n v="306"/>
    <x v="292"/>
    <n v="3440"/>
    <x v="1541"/>
    <s v="Edward Elgar"/>
    <n v="483133"/>
    <n v="0.99"/>
    <n v="2"/>
    <s v="Protected AAC audio file"/>
    <n v="24"/>
    <x v="13"/>
    <n v="12"/>
    <s v="Classical"/>
    <n v="1713"/>
    <n v="1"/>
    <n v="317"/>
    <n v="3"/>
    <d v="2012-10-28T00:00:00"/>
    <s v="1498 rue Bélanger"/>
    <s v="Montréal"/>
    <x v="3"/>
    <n v="3.96"/>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3"/>
    <s v="October"/>
  </r>
  <r>
    <n v="243"/>
    <x v="156"/>
    <n v="308"/>
    <x v="293"/>
    <n v="3442"/>
    <x v="1542"/>
    <s v="Ludwig van Beethoven"/>
    <n v="412000"/>
    <n v="0.99"/>
    <n v="2"/>
    <s v="Protected AAC audio file"/>
    <n v="24"/>
    <x v="13"/>
    <n v="14"/>
    <s v="Classical 101 - Next Steps"/>
    <n v="1714"/>
    <n v="1"/>
    <n v="317"/>
    <n v="3"/>
    <d v="2012-10-28T00:00:00"/>
    <s v="1498 rue Bélanger"/>
    <s v="Montréal"/>
    <x v="3"/>
    <n v="3.96"/>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3"/>
    <s v="October"/>
  </r>
  <r>
    <n v="243"/>
    <x v="156"/>
    <n v="308"/>
    <x v="293"/>
    <n v="3442"/>
    <x v="1542"/>
    <s v="Ludwig van Beethoven"/>
    <n v="412000"/>
    <n v="0.99"/>
    <n v="2"/>
    <s v="Protected AAC audio file"/>
    <n v="24"/>
    <x v="13"/>
    <n v="12"/>
    <s v="Classical"/>
    <n v="1714"/>
    <n v="1"/>
    <n v="317"/>
    <n v="3"/>
    <d v="2012-10-28T00:00:00"/>
    <s v="1498 rue Bélanger"/>
    <s v="Montréal"/>
    <x v="3"/>
    <n v="3.96"/>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3"/>
    <s v="October"/>
  </r>
  <r>
    <n v="243"/>
    <x v="156"/>
    <n v="308"/>
    <x v="293"/>
    <n v="3442"/>
    <x v="1542"/>
    <s v="Ludwig van Beethoven"/>
    <n v="412000"/>
    <n v="0.99"/>
    <n v="2"/>
    <s v="Protected AAC audio file"/>
    <n v="24"/>
    <x v="13"/>
    <n v="5"/>
    <s v="90’s Music"/>
    <n v="1714"/>
    <n v="1"/>
    <n v="317"/>
    <n v="3"/>
    <d v="2012-10-28T00:00:00"/>
    <s v="1498 rue Bélanger"/>
    <s v="Montréal"/>
    <x v="3"/>
    <n v="3.96"/>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3"/>
    <s v="October"/>
  </r>
  <r>
    <n v="243"/>
    <x v="156"/>
    <n v="308"/>
    <x v="293"/>
    <n v="3442"/>
    <x v="1542"/>
    <s v="Ludwig van Beethoven"/>
    <n v="412000"/>
    <n v="0.99"/>
    <n v="2"/>
    <s v="Protected AAC audio file"/>
    <n v="24"/>
    <x v="13"/>
    <n v="8"/>
    <s v="Music"/>
    <n v="1714"/>
    <n v="1"/>
    <n v="317"/>
    <n v="3"/>
    <d v="2012-10-28T00:00:00"/>
    <s v="1498 rue Bélanger"/>
    <s v="Montréal"/>
    <x v="3"/>
    <n v="3.96"/>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3"/>
    <s v="October"/>
  </r>
  <r>
    <n v="243"/>
    <x v="156"/>
    <n v="308"/>
    <x v="293"/>
    <n v="3442"/>
    <x v="1542"/>
    <s v="Ludwig van Beethoven"/>
    <n v="412000"/>
    <n v="0.99"/>
    <n v="2"/>
    <s v="Protected AAC audio file"/>
    <n v="24"/>
    <x v="13"/>
    <n v="1"/>
    <s v="Music"/>
    <n v="1714"/>
    <n v="1"/>
    <n v="317"/>
    <n v="3"/>
    <d v="2012-10-28T00:00:00"/>
    <s v="1498 rue Bélanger"/>
    <s v="Montréal"/>
    <x v="3"/>
    <n v="3.96"/>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3"/>
    <s v="October"/>
  </r>
  <r>
    <n v="245"/>
    <x v="157"/>
    <n v="312"/>
    <x v="294"/>
    <n v="3446"/>
    <x v="1543"/>
    <s v="Hector Berlioz"/>
    <n v="561967"/>
    <n v="0.99"/>
    <n v="2"/>
    <s v="Protected AAC audio file"/>
    <n v="24"/>
    <x v="13"/>
    <n v="8"/>
    <s v="Music"/>
    <n v="1716"/>
    <n v="1"/>
    <n v="317"/>
    <n v="3"/>
    <d v="2012-10-28T00:00:00"/>
    <s v="1498 rue Bélanger"/>
    <s v="Montréal"/>
    <x v="3"/>
    <n v="3.96"/>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3"/>
    <s v="October"/>
  </r>
  <r>
    <n v="245"/>
    <x v="157"/>
    <n v="312"/>
    <x v="294"/>
    <n v="3446"/>
    <x v="1543"/>
    <s v="Hector Berlioz"/>
    <n v="561967"/>
    <n v="0.99"/>
    <n v="2"/>
    <s v="Protected AAC audio file"/>
    <n v="24"/>
    <x v="13"/>
    <n v="1"/>
    <s v="Music"/>
    <n v="1716"/>
    <n v="1"/>
    <n v="317"/>
    <n v="3"/>
    <d v="2012-10-28T00:00:00"/>
    <s v="1498 rue Bélanger"/>
    <s v="Montréal"/>
    <x v="3"/>
    <n v="3.96"/>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3"/>
    <s v="October"/>
  </r>
  <r>
    <n v="245"/>
    <x v="157"/>
    <n v="312"/>
    <x v="294"/>
    <n v="3446"/>
    <x v="1543"/>
    <s v="Hector Berlioz"/>
    <n v="561967"/>
    <n v="0.99"/>
    <n v="2"/>
    <s v="Protected AAC audio file"/>
    <n v="24"/>
    <x v="13"/>
    <n v="14"/>
    <s v="Classical 101 - Next Steps"/>
    <n v="1716"/>
    <n v="1"/>
    <n v="317"/>
    <n v="3"/>
    <d v="2012-10-28T00:00:00"/>
    <s v="1498 rue Bélanger"/>
    <s v="Montréal"/>
    <x v="3"/>
    <n v="3.96"/>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3"/>
    <s v="October"/>
  </r>
  <r>
    <n v="245"/>
    <x v="157"/>
    <n v="312"/>
    <x v="294"/>
    <n v="3446"/>
    <x v="1543"/>
    <s v="Hector Berlioz"/>
    <n v="561967"/>
    <n v="0.99"/>
    <n v="2"/>
    <s v="Protected AAC audio file"/>
    <n v="24"/>
    <x v="13"/>
    <n v="12"/>
    <s v="Classical"/>
    <n v="1716"/>
    <n v="1"/>
    <n v="317"/>
    <n v="3"/>
    <d v="2012-10-28T00:00:00"/>
    <s v="1498 rue Bélanger"/>
    <s v="Montréal"/>
    <x v="3"/>
    <n v="3.96"/>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3"/>
    <s v="October"/>
  </r>
  <r>
    <n v="245"/>
    <x v="157"/>
    <n v="312"/>
    <x v="294"/>
    <n v="3446"/>
    <x v="1543"/>
    <s v="Hector Berlioz"/>
    <n v="561967"/>
    <n v="0.99"/>
    <n v="2"/>
    <s v="Protected AAC audio file"/>
    <n v="24"/>
    <x v="13"/>
    <n v="5"/>
    <s v="90’s Music"/>
    <n v="1716"/>
    <n v="1"/>
    <n v="317"/>
    <n v="3"/>
    <d v="2012-10-28T00:00:00"/>
    <s v="1498 rue Bélanger"/>
    <s v="Montréal"/>
    <x v="3"/>
    <n v="3.96"/>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3"/>
    <s v="October"/>
  </r>
  <r>
    <n v="245"/>
    <x v="157"/>
    <n v="310"/>
    <x v="295"/>
    <n v="3444"/>
    <x v="1544"/>
    <s v="NULL"/>
    <n v="275015"/>
    <n v="0.99"/>
    <n v="2"/>
    <s v="Protected AAC audio file"/>
    <n v="24"/>
    <x v="13"/>
    <n v="8"/>
    <s v="Music"/>
    <n v="1715"/>
    <n v="1"/>
    <n v="317"/>
    <n v="3"/>
    <d v="2012-10-28T00:00:00"/>
    <s v="1498 rue Bélanger"/>
    <s v="Montréal"/>
    <x v="3"/>
    <n v="3.96"/>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3"/>
    <s v="October"/>
  </r>
  <r>
    <n v="245"/>
    <x v="157"/>
    <n v="310"/>
    <x v="295"/>
    <n v="3444"/>
    <x v="1544"/>
    <s v="NULL"/>
    <n v="275015"/>
    <n v="0.99"/>
    <n v="2"/>
    <s v="Protected AAC audio file"/>
    <n v="24"/>
    <x v="13"/>
    <n v="14"/>
    <s v="Classical 101 - Next Steps"/>
    <n v="1715"/>
    <n v="1"/>
    <n v="317"/>
    <n v="3"/>
    <d v="2012-10-28T00:00:00"/>
    <s v="1498 rue Bélanger"/>
    <s v="Montréal"/>
    <x v="3"/>
    <n v="3.96"/>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3"/>
    <s v="October"/>
  </r>
  <r>
    <n v="245"/>
    <x v="157"/>
    <n v="310"/>
    <x v="295"/>
    <n v="3444"/>
    <x v="1544"/>
    <s v="NULL"/>
    <n v="275015"/>
    <n v="0.99"/>
    <n v="2"/>
    <s v="Protected AAC audio file"/>
    <n v="24"/>
    <x v="13"/>
    <n v="5"/>
    <s v="90’s Music"/>
    <n v="1715"/>
    <n v="1"/>
    <n v="317"/>
    <n v="3"/>
    <d v="2012-10-28T00:00:00"/>
    <s v="1498 rue Bélanger"/>
    <s v="Montréal"/>
    <x v="3"/>
    <n v="3.96"/>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3"/>
    <s v="October"/>
  </r>
  <r>
    <n v="245"/>
    <x v="157"/>
    <n v="310"/>
    <x v="295"/>
    <n v="3444"/>
    <x v="1544"/>
    <s v="NULL"/>
    <n v="275015"/>
    <n v="0.99"/>
    <n v="2"/>
    <s v="Protected AAC audio file"/>
    <n v="24"/>
    <x v="13"/>
    <n v="1"/>
    <s v="Music"/>
    <n v="1715"/>
    <n v="1"/>
    <n v="317"/>
    <n v="3"/>
    <d v="2012-10-28T00:00:00"/>
    <s v="1498 rue Bélanger"/>
    <s v="Montréal"/>
    <x v="3"/>
    <n v="3.96"/>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3"/>
    <s v="October"/>
  </r>
  <r>
    <n v="245"/>
    <x v="157"/>
    <n v="310"/>
    <x v="295"/>
    <n v="3444"/>
    <x v="1544"/>
    <s v="NULL"/>
    <n v="275015"/>
    <n v="0.99"/>
    <n v="2"/>
    <s v="Protected AAC audio file"/>
    <n v="24"/>
    <x v="13"/>
    <n v="12"/>
    <s v="Classical"/>
    <n v="1715"/>
    <n v="1"/>
    <n v="317"/>
    <n v="3"/>
    <d v="2012-10-28T00:00:00"/>
    <s v="1498 rue Bélanger"/>
    <s v="Montréal"/>
    <x v="3"/>
    <n v="3.96"/>
    <n v="3"/>
    <s v="François"/>
    <s v="Tremblay"/>
    <s v="1498 rue Bélanger"/>
    <s v="Montréal"/>
    <s v="Canada"/>
    <s v="+1 (514) 721-4711"/>
    <n v="3"/>
    <n v="3"/>
    <s v="Jane"/>
    <s v="Peacock"/>
    <x v="1"/>
    <s v="Sales Support Agent"/>
    <n v="2"/>
    <s v="1111 6 Ave SW"/>
    <s v="Calgary"/>
    <s v="Canada"/>
    <s v="+1 (403) 262-3443"/>
    <s v="jane@chinookcorp.com"/>
    <s v="Sales Manager"/>
    <s v="Nancy"/>
    <s v="Edwards"/>
    <n v="51"/>
    <n v="22"/>
    <x v="3"/>
    <s v="October"/>
  </r>
  <r>
    <n v="146"/>
    <x v="84"/>
    <n v="224"/>
    <x v="157"/>
    <n v="2782"/>
    <x v="1545"/>
    <s v="Titãs"/>
    <n v="230504"/>
    <n v="0.99"/>
    <n v="1"/>
    <s v="MPEG audio file"/>
    <n v="4"/>
    <x v="3"/>
    <n v="8"/>
    <s v="Music"/>
    <n v="454"/>
    <n v="1"/>
    <n v="83"/>
    <n v="42"/>
    <d v="2009-12-26T00:00:00"/>
    <s v="9, Place Louis Barthou"/>
    <s v="Bordeaux"/>
    <x v="5"/>
    <n v="0.99"/>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0"/>
    <s v="December"/>
  </r>
  <r>
    <n v="146"/>
    <x v="84"/>
    <n v="224"/>
    <x v="157"/>
    <n v="2782"/>
    <x v="1545"/>
    <s v="Titãs"/>
    <n v="230504"/>
    <n v="0.99"/>
    <n v="1"/>
    <s v="MPEG audio file"/>
    <n v="4"/>
    <x v="3"/>
    <n v="1"/>
    <s v="Music"/>
    <n v="454"/>
    <n v="1"/>
    <n v="83"/>
    <n v="42"/>
    <d v="2009-12-26T00:00:00"/>
    <s v="9, Place Louis Barthou"/>
    <s v="Bordeaux"/>
    <x v="5"/>
    <n v="0.99"/>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0"/>
    <s v="December"/>
  </r>
  <r>
    <n v="146"/>
    <x v="84"/>
    <n v="224"/>
    <x v="157"/>
    <n v="2782"/>
    <x v="1545"/>
    <s v="Titãs"/>
    <n v="230504"/>
    <n v="0.99"/>
    <n v="1"/>
    <s v="MPEG audio file"/>
    <n v="4"/>
    <x v="3"/>
    <n v="5"/>
    <s v="90’s Music"/>
    <n v="454"/>
    <n v="1"/>
    <n v="83"/>
    <n v="42"/>
    <d v="2009-12-26T00:00:00"/>
    <s v="9, Place Louis Barthou"/>
    <s v="Bordeaux"/>
    <x v="5"/>
    <n v="0.99"/>
    <n v="42"/>
    <s v="Wyatt"/>
    <s v="Girard"/>
    <s v="9, Place Louis Barthou"/>
    <s v="Bordeaux"/>
    <s v="France"/>
    <s v="+33 05 56 96 96 96"/>
    <n v="3"/>
    <n v="3"/>
    <s v="Jane"/>
    <s v="Peacock"/>
    <x v="1"/>
    <s v="Sales Support Agent"/>
    <n v="2"/>
    <s v="1111 6 Ave SW"/>
    <s v="Calgary"/>
    <s v="Canada"/>
    <s v="+1 (403) 262-3443"/>
    <s v="jane@chinookcorp.com"/>
    <s v="Sales Manager"/>
    <s v="Nancy"/>
    <s v="Edwards"/>
    <n v="51"/>
    <n v="22"/>
    <x v="0"/>
    <s v="December"/>
  </r>
  <r>
    <n v="259"/>
    <x v="158"/>
    <n v="329"/>
    <x v="296"/>
    <n v="3484"/>
    <x v="1546"/>
    <s v="Astor Piazzolla"/>
    <n v="289388"/>
    <n v="0.99"/>
    <n v="2"/>
    <s v="Protected AAC audio file"/>
    <n v="24"/>
    <x v="13"/>
    <n v="1"/>
    <s v="Music"/>
    <n v="572"/>
    <n v="1"/>
    <n v="106"/>
    <n v="41"/>
    <d v="2010-04-11T00:00:00"/>
    <s v="11, Place Bellecour"/>
    <s v="Lyon"/>
    <x v="5"/>
    <n v="1.98"/>
    <n v="41"/>
    <s v="Marc"/>
    <s v="Dubois"/>
    <s v="11, Place Bellecour"/>
    <s v="Lyon"/>
    <s v="France"/>
    <s v="+33 04 78 30 30 30"/>
    <n v="5"/>
    <n v="5"/>
    <s v="Steve"/>
    <s v="Johnson"/>
    <x v="1"/>
    <s v="Sales Support Agent"/>
    <n v="2"/>
    <s v="7727B 41 Ave"/>
    <s v="Calgary"/>
    <s v="Canada"/>
    <s v="1 (780) 836-9987"/>
    <s v="steve@chinookcorp.com"/>
    <s v="Sales Manager"/>
    <s v="Nancy"/>
    <s v="Edwards"/>
    <n v="59"/>
    <n v="20"/>
    <x v="1"/>
    <s v="April"/>
  </r>
  <r>
    <n v="259"/>
    <x v="158"/>
    <n v="329"/>
    <x v="296"/>
    <n v="3484"/>
    <x v="1546"/>
    <s v="Astor Piazzolla"/>
    <n v="289388"/>
    <n v="0.99"/>
    <n v="2"/>
    <s v="Protected AAC audio file"/>
    <n v="24"/>
    <x v="13"/>
    <n v="8"/>
    <s v="Music"/>
    <n v="572"/>
    <n v="1"/>
    <n v="106"/>
    <n v="41"/>
    <d v="2010-04-11T00:00:00"/>
    <s v="11, Place Bellecour"/>
    <s v="Lyon"/>
    <x v="5"/>
    <n v="1.98"/>
    <n v="41"/>
    <s v="Marc"/>
    <s v="Dubois"/>
    <s v="11, Place Bellecour"/>
    <s v="Lyon"/>
    <s v="France"/>
    <s v="+33 04 78 30 30 30"/>
    <n v="5"/>
    <n v="5"/>
    <s v="Steve"/>
    <s v="Johnson"/>
    <x v="1"/>
    <s v="Sales Support Agent"/>
    <n v="2"/>
    <s v="7727B 41 Ave"/>
    <s v="Calgary"/>
    <s v="Canada"/>
    <s v="1 (780) 836-9987"/>
    <s v="steve@chinookcorp.com"/>
    <s v="Sales Manager"/>
    <s v="Nancy"/>
    <s v="Edwards"/>
    <n v="59"/>
    <n v="20"/>
    <x v="1"/>
    <s v="April"/>
  </r>
  <r>
    <n v="259"/>
    <x v="158"/>
    <n v="329"/>
    <x v="296"/>
    <n v="3484"/>
    <x v="1546"/>
    <s v="Astor Piazzolla"/>
    <n v="289388"/>
    <n v="0.99"/>
    <n v="2"/>
    <s v="Protected AAC audio file"/>
    <n v="24"/>
    <x v="13"/>
    <n v="13"/>
    <s v="Classical 101 - Deep Cuts"/>
    <n v="572"/>
    <n v="1"/>
    <n v="106"/>
    <n v="41"/>
    <d v="2010-04-11T00:00:00"/>
    <s v="11, Place Bellecour"/>
    <s v="Lyon"/>
    <x v="5"/>
    <n v="1.98"/>
    <n v="41"/>
    <s v="Marc"/>
    <s v="Dubois"/>
    <s v="11, Place Bellecour"/>
    <s v="Lyon"/>
    <s v="France"/>
    <s v="+33 04 78 30 30 30"/>
    <n v="5"/>
    <n v="5"/>
    <s v="Steve"/>
    <s v="Johnson"/>
    <x v="1"/>
    <s v="Sales Support Agent"/>
    <n v="2"/>
    <s v="7727B 41 Ave"/>
    <s v="Calgary"/>
    <s v="Canada"/>
    <s v="1 (780) 836-9987"/>
    <s v="steve@chinookcorp.com"/>
    <s v="Sales Manager"/>
    <s v="Nancy"/>
    <s v="Edwards"/>
    <n v="59"/>
    <n v="20"/>
    <x v="1"/>
    <s v="April"/>
  </r>
  <r>
    <n v="259"/>
    <x v="158"/>
    <n v="329"/>
    <x v="296"/>
    <n v="3484"/>
    <x v="1546"/>
    <s v="Astor Piazzolla"/>
    <n v="289388"/>
    <n v="0.99"/>
    <n v="2"/>
    <s v="Protected AAC audio file"/>
    <n v="24"/>
    <x v="13"/>
    <n v="12"/>
    <s v="Classical"/>
    <n v="572"/>
    <n v="1"/>
    <n v="106"/>
    <n v="41"/>
    <d v="2010-04-11T00:00:00"/>
    <s v="11, Place Bellecour"/>
    <s v="Lyon"/>
    <x v="5"/>
    <n v="1.98"/>
    <n v="41"/>
    <s v="Marc"/>
    <s v="Dubois"/>
    <s v="11, Place Bellecour"/>
    <s v="Lyon"/>
    <s v="France"/>
    <s v="+33 04 78 30 30 30"/>
    <n v="5"/>
    <n v="5"/>
    <s v="Steve"/>
    <s v="Johnson"/>
    <x v="1"/>
    <s v="Sales Support Agent"/>
    <n v="2"/>
    <s v="7727B 41 Ave"/>
    <s v="Calgary"/>
    <s v="Canada"/>
    <s v="1 (780) 836-9987"/>
    <s v="steve@chinookcorp.com"/>
    <s v="Sales Manager"/>
    <s v="Nancy"/>
    <s v="Edwards"/>
    <n v="59"/>
    <n v="20"/>
    <x v="1"/>
    <s v="April"/>
  </r>
  <r>
    <n v="257"/>
    <x v="146"/>
    <n v="327"/>
    <x v="280"/>
    <n v="3482"/>
    <x v="1384"/>
    <s v="Johann Sebastian Bach"/>
    <n v="225933"/>
    <n v="0.99"/>
    <n v="2"/>
    <s v="Protected AAC audio file"/>
    <n v="24"/>
    <x v="13"/>
    <n v="1"/>
    <s v="Music"/>
    <n v="571"/>
    <n v="1"/>
    <n v="106"/>
    <n v="41"/>
    <d v="2010-04-11T00:00:00"/>
    <s v="11, Place Bellecour"/>
    <s v="Lyon"/>
    <x v="5"/>
    <n v="1.98"/>
    <n v="41"/>
    <s v="Marc"/>
    <s v="Dubois"/>
    <s v="11, Place Bellecour"/>
    <s v="Lyon"/>
    <s v="France"/>
    <s v="+33 04 78 30 30 30"/>
    <n v="5"/>
    <n v="5"/>
    <s v="Steve"/>
    <s v="Johnson"/>
    <x v="1"/>
    <s v="Sales Support Agent"/>
    <n v="2"/>
    <s v="7727B 41 Ave"/>
    <s v="Calgary"/>
    <s v="Canada"/>
    <s v="1 (780) 836-9987"/>
    <s v="steve@chinookcorp.com"/>
    <s v="Sales Manager"/>
    <s v="Nancy"/>
    <s v="Edwards"/>
    <n v="59"/>
    <n v="20"/>
    <x v="1"/>
    <s v="April"/>
  </r>
  <r>
    <n v="257"/>
    <x v="146"/>
    <n v="327"/>
    <x v="280"/>
    <n v="3482"/>
    <x v="1384"/>
    <s v="Johann Sebastian Bach"/>
    <n v="225933"/>
    <n v="0.99"/>
    <n v="2"/>
    <s v="Protected AAC audio file"/>
    <n v="24"/>
    <x v="13"/>
    <n v="13"/>
    <s v="Classical 101 - Deep Cuts"/>
    <n v="571"/>
    <n v="1"/>
    <n v="106"/>
    <n v="41"/>
    <d v="2010-04-11T00:00:00"/>
    <s v="11, Place Bellecour"/>
    <s v="Lyon"/>
    <x v="5"/>
    <n v="1.98"/>
    <n v="41"/>
    <s v="Marc"/>
    <s v="Dubois"/>
    <s v="11, Place Bellecour"/>
    <s v="Lyon"/>
    <s v="France"/>
    <s v="+33 04 78 30 30 30"/>
    <n v="5"/>
    <n v="5"/>
    <s v="Steve"/>
    <s v="Johnson"/>
    <x v="1"/>
    <s v="Sales Support Agent"/>
    <n v="2"/>
    <s v="7727B 41 Ave"/>
    <s v="Calgary"/>
    <s v="Canada"/>
    <s v="1 (780) 836-9987"/>
    <s v="steve@chinookcorp.com"/>
    <s v="Sales Manager"/>
    <s v="Nancy"/>
    <s v="Edwards"/>
    <n v="59"/>
    <n v="20"/>
    <x v="1"/>
    <s v="April"/>
  </r>
  <r>
    <n v="257"/>
    <x v="146"/>
    <n v="327"/>
    <x v="280"/>
    <n v="3482"/>
    <x v="1384"/>
    <s v="Johann Sebastian Bach"/>
    <n v="225933"/>
    <n v="0.99"/>
    <n v="2"/>
    <s v="Protected AAC audio file"/>
    <n v="24"/>
    <x v="13"/>
    <n v="5"/>
    <s v="90’s Music"/>
    <n v="571"/>
    <n v="1"/>
    <n v="106"/>
    <n v="41"/>
    <d v="2010-04-11T00:00:00"/>
    <s v="11, Place Bellecour"/>
    <s v="Lyon"/>
    <x v="5"/>
    <n v="1.98"/>
    <n v="41"/>
    <s v="Marc"/>
    <s v="Dubois"/>
    <s v="11, Place Bellecour"/>
    <s v="Lyon"/>
    <s v="France"/>
    <s v="+33 04 78 30 30 30"/>
    <n v="5"/>
    <n v="5"/>
    <s v="Steve"/>
    <s v="Johnson"/>
    <x v="1"/>
    <s v="Sales Support Agent"/>
    <n v="2"/>
    <s v="7727B 41 Ave"/>
    <s v="Calgary"/>
    <s v="Canada"/>
    <s v="1 (780) 836-9987"/>
    <s v="steve@chinookcorp.com"/>
    <s v="Sales Manager"/>
    <s v="Nancy"/>
    <s v="Edwards"/>
    <n v="59"/>
    <n v="20"/>
    <x v="1"/>
    <s v="April"/>
  </r>
  <r>
    <n v="257"/>
    <x v="146"/>
    <n v="327"/>
    <x v="280"/>
    <n v="3482"/>
    <x v="1384"/>
    <s v="Johann Sebastian Bach"/>
    <n v="225933"/>
    <n v="0.99"/>
    <n v="2"/>
    <s v="Protected AAC audio file"/>
    <n v="24"/>
    <x v="13"/>
    <n v="12"/>
    <s v="Classical"/>
    <n v="571"/>
    <n v="1"/>
    <n v="106"/>
    <n v="41"/>
    <d v="2010-04-11T00:00:00"/>
    <s v="11, Place Bellecour"/>
    <s v="Lyon"/>
    <x v="5"/>
    <n v="1.98"/>
    <n v="41"/>
    <s v="Marc"/>
    <s v="Dubois"/>
    <s v="11, Place Bellecour"/>
    <s v="Lyon"/>
    <s v="France"/>
    <s v="+33 04 78 30 30 30"/>
    <n v="5"/>
    <n v="5"/>
    <s v="Steve"/>
    <s v="Johnson"/>
    <x v="1"/>
    <s v="Sales Support Agent"/>
    <n v="2"/>
    <s v="7727B 41 Ave"/>
    <s v="Calgary"/>
    <s v="Canada"/>
    <s v="1 (780) 836-9987"/>
    <s v="steve@chinookcorp.com"/>
    <s v="Sales Manager"/>
    <s v="Nancy"/>
    <s v="Edwards"/>
    <n v="59"/>
    <n v="20"/>
    <x v="1"/>
    <s v="April"/>
  </r>
  <r>
    <n v="257"/>
    <x v="146"/>
    <n v="327"/>
    <x v="280"/>
    <n v="3482"/>
    <x v="1384"/>
    <s v="Johann Sebastian Bach"/>
    <n v="225933"/>
    <n v="0.99"/>
    <n v="2"/>
    <s v="Protected AAC audio file"/>
    <n v="24"/>
    <x v="13"/>
    <n v="8"/>
    <s v="Music"/>
    <n v="571"/>
    <n v="1"/>
    <n v="106"/>
    <n v="41"/>
    <d v="2010-04-11T00:00:00"/>
    <s v="11, Place Bellecour"/>
    <s v="Lyon"/>
    <x v="5"/>
    <n v="1.98"/>
    <n v="41"/>
    <s v="Marc"/>
    <s v="Dubois"/>
    <s v="11, Place Bellecour"/>
    <s v="Lyon"/>
    <s v="France"/>
    <s v="+33 04 78 30 30 30"/>
    <n v="5"/>
    <n v="5"/>
    <s v="Steve"/>
    <s v="Johnson"/>
    <x v="1"/>
    <s v="Sales Support Agent"/>
    <n v="2"/>
    <s v="7727B 41 Ave"/>
    <s v="Calgary"/>
    <s v="Canada"/>
    <s v="1 (780) 836-9987"/>
    <s v="steve@chinookcorp.com"/>
    <s v="Sales Manager"/>
    <s v="Nancy"/>
    <s v="Edwards"/>
    <n v="59"/>
    <n v="20"/>
    <x v="1"/>
    <s v="April"/>
  </r>
  <r>
    <n v="56"/>
    <x v="72"/>
    <n v="41"/>
    <x v="124"/>
    <n v="512"/>
    <x v="1248"/>
    <s v="Gonzaga Jr"/>
    <n v="181577"/>
    <n v="0.99"/>
    <n v="1"/>
    <s v="MPEG audio file"/>
    <n v="7"/>
    <x v="4"/>
    <n v="1"/>
    <s v="Music"/>
    <n v="1810"/>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56"/>
    <x v="72"/>
    <n v="41"/>
    <x v="124"/>
    <n v="512"/>
    <x v="1248"/>
    <s v="Gonzaga Jr"/>
    <n v="181577"/>
    <n v="0.99"/>
    <n v="1"/>
    <s v="MPEG audio file"/>
    <n v="7"/>
    <x v="4"/>
    <n v="5"/>
    <s v="90’s Music"/>
    <n v="1810"/>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56"/>
    <x v="72"/>
    <n v="41"/>
    <x v="124"/>
    <n v="512"/>
    <x v="1248"/>
    <s v="Gonzaga Jr"/>
    <n v="181577"/>
    <n v="0.99"/>
    <n v="1"/>
    <s v="MPEG audio file"/>
    <n v="7"/>
    <x v="4"/>
    <n v="8"/>
    <s v="Music"/>
    <n v="1810"/>
    <n v="1"/>
    <n v="334"/>
    <n v="39"/>
    <d v="2013-01-07T00:00:00"/>
    <s v="4, Rue Milton"/>
    <s v="Paris"/>
    <x v="5"/>
    <n v="13.86"/>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4"/>
    <s v="January"/>
  </r>
  <r>
    <n v="37"/>
    <x v="106"/>
    <n v="47"/>
    <x v="190"/>
    <n v="584"/>
    <x v="455"/>
    <s v="NULL"/>
    <n v="230269"/>
    <n v="0.99"/>
    <n v="1"/>
    <s v="MPEG audio file"/>
    <n v="7"/>
    <x v="4"/>
    <n v="1"/>
    <s v="Music"/>
    <n v="1818"/>
    <n v="1"/>
    <n v="334"/>
    <n v="39"/>
    <d v="2013-01-07T00:00:00"/>
    <s v="4, Rue Milton"/>
    <s v="Paris"/>
    <x v="5"/>
    <n v="13.86"/>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4"/>
    <s v="January"/>
  </r>
  <r>
    <n v="37"/>
    <x v="106"/>
    <n v="47"/>
    <x v="190"/>
    <n v="584"/>
    <x v="455"/>
    <s v="NULL"/>
    <n v="230269"/>
    <n v="0.99"/>
    <n v="1"/>
    <s v="MPEG audio file"/>
    <n v="7"/>
    <x v="4"/>
    <n v="8"/>
    <s v="Music"/>
    <n v="1818"/>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68"/>
    <x v="21"/>
    <n v="48"/>
    <x v="169"/>
    <n v="602"/>
    <x v="1547"/>
    <s v="Miles Davis"/>
    <n v="357459"/>
    <n v="0.99"/>
    <n v="1"/>
    <s v="MPEG audio file"/>
    <n v="2"/>
    <x v="1"/>
    <n v="1"/>
    <s v="Music"/>
    <n v="1820"/>
    <n v="1"/>
    <n v="334"/>
    <n v="39"/>
    <d v="2013-01-07T00:00:00"/>
    <s v="4, Rue Milton"/>
    <s v="Paris"/>
    <x v="5"/>
    <n v="13.86"/>
    <n v="39"/>
    <s v="Camille"/>
    <s v="Bernard"/>
    <s v="4, Rue Milton"/>
    <s v="Paris"/>
    <s v="France"/>
    <s v="+33 01 49 70 65 65"/>
    <n v="4"/>
    <n v="4"/>
    <s v="Margaret"/>
    <s v="Park"/>
    <x v="0"/>
    <s v="Sales Support Agent"/>
    <n v="2"/>
    <s v="683 10 Street SW"/>
    <s v="Calgary"/>
    <s v="Canada"/>
    <s v="+1 (403) 263-4423"/>
    <s v="margaret@chinookcorp.com"/>
    <s v="Sales Manager"/>
    <s v="Nancy"/>
    <s v="Edwards"/>
    <n v="77"/>
    <n v="21"/>
    <x v="4"/>
    <s v="January"/>
  </r>
  <r>
    <n v="68"/>
    <x v="21"/>
    <n v="48"/>
    <x v="169"/>
    <n v="602"/>
    <x v="1547"/>
    <s v="Miles Davis"/>
    <n v="357459"/>
    <n v="0.99"/>
    <n v="1"/>
    <s v="MPEG audio file"/>
    <n v="2"/>
    <x v="1"/>
    <n v="8"/>
    <s v="Music"/>
    <n v="1820"/>
    <n v="1"/>
    <n v="334"/>
    <n v="39"/>
    <d v="2013-01-07T00:00:00"/>
    <s v="4, Rue Milton"/>
    <s v="Paris"/>
    <x v="5"/>
    <n v="13.86"/>
    <n v="39"/>
    <s v="Camille"/>
    <s v="Bernard"/>
    <s v="4, Rue Milton"/>
    <s v="Paris"/>
    <s v="France"/>
    <s v="+33 01 49 70 65 65"/>
    <n v="4"/>
    <n v="4"/>
    <s v="Margaret"/>
    <s v="Park"/>
    <x v="0"/>
    <s v="Sales Support Agent"/>
    <n v="2"/>
    <s v="683 10 Street SW"/>
    <s v="Calgary"/>
    <s v="Canada"/>
    <s v="+1 (403) 263-4423"/>
    <s v="margaret@chinookcorp.com"/>
    <s v="Sales Manager"/>
    <s v="Nancy"/>
    <s v="Edwards"/>
    <n v="77"/>
    <n v="21"/>
    <x v="4"/>
    <s v="January"/>
  </r>
  <r>
    <n v="17"/>
    <x v="10"/>
    <n v="23"/>
    <x v="12"/>
    <n v="521"/>
    <x v="1548"/>
    <s v="NULL"/>
    <n v="147670"/>
    <n v="0.99"/>
    <n v="1"/>
    <s v="MPEG audio file"/>
    <n v="7"/>
    <x v="4"/>
    <n v="1"/>
    <s v="Music"/>
    <n v="1811"/>
    <n v="1"/>
    <n v="334"/>
    <n v="39"/>
    <d v="2013-01-07T00:00:00"/>
    <s v="4, Rue Milton"/>
    <s v="Paris"/>
    <x v="5"/>
    <n v="13.86"/>
    <n v="39"/>
    <s v="Camille"/>
    <s v="Bernard"/>
    <s v="4, Rue Milton"/>
    <s v="Paris"/>
    <s v="France"/>
    <s v="+33 01 49 70 65 65"/>
    <n v="4"/>
    <n v="4"/>
    <s v="Margaret"/>
    <s v="Park"/>
    <x v="0"/>
    <s v="Sales Support Agent"/>
    <n v="2"/>
    <s v="683 10 Street SW"/>
    <s v="Calgary"/>
    <s v="Canada"/>
    <s v="+1 (403) 263-4423"/>
    <s v="margaret@chinookcorp.com"/>
    <s v="Sales Manager"/>
    <s v="Nancy"/>
    <s v="Edwards"/>
    <n v="77"/>
    <n v="21"/>
    <x v="4"/>
    <s v="January"/>
  </r>
  <r>
    <n v="17"/>
    <x v="10"/>
    <n v="23"/>
    <x v="12"/>
    <n v="521"/>
    <x v="1548"/>
    <s v="NULL"/>
    <n v="147670"/>
    <n v="0.99"/>
    <n v="1"/>
    <s v="MPEG audio file"/>
    <n v="7"/>
    <x v="4"/>
    <n v="8"/>
    <s v="Music"/>
    <n v="1811"/>
    <n v="1"/>
    <n v="334"/>
    <n v="39"/>
    <d v="2013-01-07T00:00:00"/>
    <s v="4, Rue Milton"/>
    <s v="Paris"/>
    <x v="5"/>
    <n v="13.86"/>
    <n v="39"/>
    <s v="Camille"/>
    <s v="Bernard"/>
    <s v="4, Rue Milton"/>
    <s v="Paris"/>
    <s v="France"/>
    <s v="+33 01 49 70 65 65"/>
    <n v="4"/>
    <n v="4"/>
    <s v="Margaret"/>
    <s v="Park"/>
    <x v="0"/>
    <s v="Sales Support Agent"/>
    <n v="2"/>
    <s v="683 10 Street SW"/>
    <s v="Calgary"/>
    <s v="Canada"/>
    <s v="+1 (403) 263-4423"/>
    <s v="margaret@chinookcorp.com"/>
    <s v="Sales Manager"/>
    <s v="Nancy"/>
    <s v="Edwards"/>
    <n v="77"/>
    <n v="21"/>
    <x v="4"/>
    <s v="January"/>
  </r>
  <r>
    <n v="17"/>
    <x v="10"/>
    <n v="23"/>
    <x v="12"/>
    <n v="521"/>
    <x v="1548"/>
    <s v="NULL"/>
    <n v="147670"/>
    <n v="0.99"/>
    <n v="1"/>
    <s v="MPEG audio file"/>
    <n v="7"/>
    <x v="4"/>
    <n v="5"/>
    <s v="90’s Music"/>
    <n v="1811"/>
    <n v="1"/>
    <n v="334"/>
    <n v="39"/>
    <d v="2013-01-07T00:00:00"/>
    <s v="4, Rue Milton"/>
    <s v="Paris"/>
    <x v="5"/>
    <n v="13.86"/>
    <n v="39"/>
    <s v="Camille"/>
    <s v="Bernard"/>
    <s v="4, Rue Milton"/>
    <s v="Paris"/>
    <s v="France"/>
    <s v="+33 01 49 70 65 65"/>
    <n v="4"/>
    <n v="4"/>
    <s v="Margaret"/>
    <s v="Park"/>
    <x v="0"/>
    <s v="Sales Support Agent"/>
    <n v="2"/>
    <s v="683 10 Street SW"/>
    <s v="Calgary"/>
    <s v="Canada"/>
    <s v="+1 (403) 263-4423"/>
    <s v="margaret@chinookcorp.com"/>
    <s v="Sales Manager"/>
    <s v="Nancy"/>
    <s v="Edwards"/>
    <n v="77"/>
    <n v="21"/>
    <x v="4"/>
    <s v="January"/>
  </r>
  <r>
    <n v="59"/>
    <x v="18"/>
    <n v="46"/>
    <x v="22"/>
    <n v="575"/>
    <x v="1549"/>
    <s v="L. Hill"/>
    <n v="354899"/>
    <n v="0.99"/>
    <n v="1"/>
    <s v="MPEG audio file"/>
    <n v="1"/>
    <x v="0"/>
    <n v="5"/>
    <s v="90’s Music"/>
    <n v="1817"/>
    <n v="1"/>
    <n v="334"/>
    <n v="39"/>
    <d v="2013-01-07T00:00:00"/>
    <s v="4, Rue Milton"/>
    <s v="Paris"/>
    <x v="5"/>
    <n v="13.86"/>
    <n v="39"/>
    <s v="Camille"/>
    <s v="Bernard"/>
    <s v="4, Rue Milton"/>
    <s v="Paris"/>
    <s v="France"/>
    <s v="+33 01 49 70 65 65"/>
    <n v="4"/>
    <n v="4"/>
    <s v="Margaret"/>
    <s v="Park"/>
    <x v="0"/>
    <s v="Sales Support Agent"/>
    <n v="2"/>
    <s v="683 10 Street SW"/>
    <s v="Calgary"/>
    <s v="Canada"/>
    <s v="+1 (403) 263-4423"/>
    <s v="margaret@chinookcorp.com"/>
    <s v="Sales Manager"/>
    <s v="Nancy"/>
    <s v="Edwards"/>
    <n v="77"/>
    <n v="21"/>
    <x v="4"/>
    <s v="January"/>
  </r>
  <r>
    <n v="59"/>
    <x v="18"/>
    <n v="46"/>
    <x v="22"/>
    <n v="575"/>
    <x v="1549"/>
    <s v="L. Hill"/>
    <n v="354899"/>
    <n v="0.99"/>
    <n v="1"/>
    <s v="MPEG audio file"/>
    <n v="1"/>
    <x v="0"/>
    <n v="8"/>
    <s v="Music"/>
    <n v="1817"/>
    <n v="1"/>
    <n v="334"/>
    <n v="39"/>
    <d v="2013-01-07T00:00:00"/>
    <s v="4, Rue Milton"/>
    <s v="Paris"/>
    <x v="5"/>
    <n v="13.86"/>
    <n v="39"/>
    <s v="Camille"/>
    <s v="Bernard"/>
    <s v="4, Rue Milton"/>
    <s v="Paris"/>
    <s v="France"/>
    <s v="+33 01 49 70 65 65"/>
    <n v="4"/>
    <n v="4"/>
    <s v="Margaret"/>
    <s v="Park"/>
    <x v="0"/>
    <s v="Sales Support Agent"/>
    <n v="2"/>
    <s v="683 10 Street SW"/>
    <s v="Calgary"/>
    <s v="Canada"/>
    <s v="+1 (403) 263-4423"/>
    <s v="margaret@chinookcorp.com"/>
    <s v="Sales Manager"/>
    <s v="Nancy"/>
    <s v="Edwards"/>
    <n v="77"/>
    <n v="21"/>
    <x v="4"/>
    <s v="January"/>
  </r>
  <r>
    <n v="59"/>
    <x v="18"/>
    <n v="46"/>
    <x v="22"/>
    <n v="575"/>
    <x v="1549"/>
    <s v="L. Hill"/>
    <n v="354899"/>
    <n v="0.99"/>
    <n v="1"/>
    <s v="MPEG audio file"/>
    <n v="1"/>
    <x v="0"/>
    <n v="1"/>
    <s v="Music"/>
    <n v="1817"/>
    <n v="1"/>
    <n v="334"/>
    <n v="39"/>
    <d v="2013-01-07T00:00:00"/>
    <s v="4, Rue Milton"/>
    <s v="Paris"/>
    <x v="5"/>
    <n v="13.86"/>
    <n v="39"/>
    <s v="Camille"/>
    <s v="Bernard"/>
    <s v="4, Rue Milton"/>
    <s v="Paris"/>
    <s v="France"/>
    <s v="+33 01 49 70 65 65"/>
    <n v="4"/>
    <n v="4"/>
    <s v="Margaret"/>
    <s v="Park"/>
    <x v="0"/>
    <s v="Sales Support Agent"/>
    <n v="2"/>
    <s v="683 10 Street SW"/>
    <s v="Calgary"/>
    <s v="Canada"/>
    <s v="+1 (403) 263-4423"/>
    <s v="margaret@chinookcorp.com"/>
    <s v="Sales Manager"/>
    <s v="Nancy"/>
    <s v="Edwards"/>
    <n v="77"/>
    <n v="21"/>
    <x v="4"/>
    <s v="January"/>
  </r>
  <r>
    <n v="57"/>
    <x v="17"/>
    <n v="42"/>
    <x v="21"/>
    <n v="530"/>
    <x v="1251"/>
    <s v="Arnaldo Baptista - Rita Lee -  Sérgio Dias"/>
    <n v="287817"/>
    <n v="0.99"/>
    <n v="1"/>
    <s v="MPEG audio file"/>
    <n v="4"/>
    <x v="3"/>
    <n v="1"/>
    <s v="Music"/>
    <n v="1812"/>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57"/>
    <x v="17"/>
    <n v="42"/>
    <x v="21"/>
    <n v="530"/>
    <x v="1251"/>
    <s v="Arnaldo Baptista - Rita Lee -  Sérgio Dias"/>
    <n v="287817"/>
    <n v="0.99"/>
    <n v="1"/>
    <s v="MPEG audio file"/>
    <n v="4"/>
    <x v="3"/>
    <n v="8"/>
    <s v="Music"/>
    <n v="1812"/>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21"/>
    <x v="70"/>
    <n v="45"/>
    <x v="216"/>
    <n v="557"/>
    <x v="1550"/>
    <s v="Caruso/Cleber/Deo/Osmar"/>
    <n v="327000"/>
    <n v="0.99"/>
    <n v="1"/>
    <s v="MPEG audio file"/>
    <n v="7"/>
    <x v="4"/>
    <n v="1"/>
    <s v="Music"/>
    <n v="1815"/>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21"/>
    <x v="70"/>
    <n v="45"/>
    <x v="216"/>
    <n v="557"/>
    <x v="1550"/>
    <s v="Caruso/Cleber/Deo/Osmar"/>
    <n v="327000"/>
    <n v="0.99"/>
    <n v="1"/>
    <s v="MPEG audio file"/>
    <n v="7"/>
    <x v="4"/>
    <n v="8"/>
    <s v="Music"/>
    <n v="1815"/>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56"/>
    <x v="72"/>
    <n v="41"/>
    <x v="124"/>
    <n v="503"/>
    <x v="1551"/>
    <s v="NULL"/>
    <n v="196545"/>
    <n v="0.99"/>
    <n v="1"/>
    <s v="MPEG audio file"/>
    <n v="7"/>
    <x v="4"/>
    <n v="8"/>
    <s v="Music"/>
    <n v="1809"/>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56"/>
    <x v="72"/>
    <n v="41"/>
    <x v="124"/>
    <n v="503"/>
    <x v="1551"/>
    <s v="NULL"/>
    <n v="196545"/>
    <n v="0.99"/>
    <n v="1"/>
    <s v="MPEG audio file"/>
    <n v="7"/>
    <x v="4"/>
    <n v="1"/>
    <s v="Music"/>
    <n v="1809"/>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56"/>
    <x v="72"/>
    <n v="41"/>
    <x v="124"/>
    <n v="503"/>
    <x v="1551"/>
    <s v="NULL"/>
    <n v="196545"/>
    <n v="0.99"/>
    <n v="1"/>
    <s v="MPEG audio file"/>
    <n v="7"/>
    <x v="4"/>
    <n v="5"/>
    <s v="90’s Music"/>
    <n v="1809"/>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58"/>
    <x v="24"/>
    <n v="43"/>
    <x v="260"/>
    <n v="548"/>
    <x v="1254"/>
    <s v="Gillan/Glover/Lord/Paice"/>
    <n v="618031"/>
    <n v="0.99"/>
    <n v="1"/>
    <s v="MPEG audio file"/>
    <n v="1"/>
    <x v="0"/>
    <n v="1"/>
    <s v="Music"/>
    <n v="1814"/>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58"/>
    <x v="24"/>
    <n v="43"/>
    <x v="260"/>
    <n v="548"/>
    <x v="1254"/>
    <s v="Gillan/Glover/Lord/Paice"/>
    <n v="618031"/>
    <n v="0.99"/>
    <n v="1"/>
    <s v="MPEG audio file"/>
    <n v="1"/>
    <x v="0"/>
    <n v="8"/>
    <s v="Music"/>
    <n v="1814"/>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21"/>
    <x v="70"/>
    <n v="45"/>
    <x v="216"/>
    <n v="566"/>
    <x v="1552"/>
    <s v="Gule/Jorge 101/Lequinho/Luiz Piao"/>
    <n v="351320"/>
    <n v="0.99"/>
    <n v="1"/>
    <s v="MPEG audio file"/>
    <n v="7"/>
    <x v="4"/>
    <n v="1"/>
    <s v="Music"/>
    <n v="1816"/>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21"/>
    <x v="70"/>
    <n v="45"/>
    <x v="216"/>
    <n v="566"/>
    <x v="1552"/>
    <s v="Gule/Jorge 101/Lequinho/Luiz Piao"/>
    <n v="351320"/>
    <n v="0.99"/>
    <n v="1"/>
    <s v="MPEG audio file"/>
    <n v="7"/>
    <x v="4"/>
    <n v="8"/>
    <s v="Music"/>
    <n v="1816"/>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37"/>
    <x v="106"/>
    <n v="47"/>
    <x v="190"/>
    <n v="593"/>
    <x v="1553"/>
    <s v="NULL"/>
    <n v="295235"/>
    <n v="0.99"/>
    <n v="1"/>
    <s v="MPEG audio file"/>
    <n v="7"/>
    <x v="4"/>
    <n v="5"/>
    <s v="90’s Music"/>
    <n v="1819"/>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37"/>
    <x v="106"/>
    <n v="47"/>
    <x v="190"/>
    <n v="593"/>
    <x v="1553"/>
    <s v="NULL"/>
    <n v="295235"/>
    <n v="0.99"/>
    <n v="1"/>
    <s v="MPEG audio file"/>
    <n v="7"/>
    <x v="4"/>
    <n v="8"/>
    <s v="Music"/>
    <n v="1819"/>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37"/>
    <x v="106"/>
    <n v="47"/>
    <x v="190"/>
    <n v="593"/>
    <x v="1553"/>
    <s v="NULL"/>
    <n v="295235"/>
    <n v="0.99"/>
    <n v="1"/>
    <s v="MPEG audio file"/>
    <n v="7"/>
    <x v="4"/>
    <n v="1"/>
    <s v="Music"/>
    <n v="1819"/>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68"/>
    <x v="21"/>
    <n v="49"/>
    <x v="25"/>
    <n v="611"/>
    <x v="1554"/>
    <s v="Miles Davis"/>
    <n v="330684"/>
    <n v="0.99"/>
    <n v="1"/>
    <s v="MPEG audio file"/>
    <n v="2"/>
    <x v="1"/>
    <n v="1"/>
    <s v="Music"/>
    <n v="1821"/>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68"/>
    <x v="21"/>
    <n v="49"/>
    <x v="25"/>
    <n v="611"/>
    <x v="1554"/>
    <s v="Miles Davis"/>
    <n v="330684"/>
    <n v="0.99"/>
    <n v="1"/>
    <s v="MPEG audio file"/>
    <n v="2"/>
    <x v="1"/>
    <n v="8"/>
    <s v="Music"/>
    <n v="1821"/>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57"/>
    <x v="17"/>
    <n v="42"/>
    <x v="21"/>
    <n v="539"/>
    <x v="456"/>
    <s v="Arnaldo Baptista/Rita Lee/Sérgio Dias"/>
    <n v="189257"/>
    <n v="0.99"/>
    <n v="1"/>
    <s v="MPEG audio file"/>
    <n v="4"/>
    <x v="3"/>
    <n v="8"/>
    <s v="Music"/>
    <n v="1813"/>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55"/>
    <x v="73"/>
    <n v="40"/>
    <x v="125"/>
    <n v="494"/>
    <x v="1555"/>
    <s v="David Coverdale/Earl Slick"/>
    <n v="291892"/>
    <n v="0.99"/>
    <n v="1"/>
    <s v="MPEG audio file"/>
    <n v="1"/>
    <x v="0"/>
    <n v="1"/>
    <s v="Music"/>
    <n v="1808"/>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55"/>
    <x v="73"/>
    <n v="40"/>
    <x v="125"/>
    <n v="494"/>
    <x v="1555"/>
    <s v="David Coverdale/Earl Slick"/>
    <n v="291892"/>
    <n v="0.99"/>
    <n v="1"/>
    <s v="MPEG audio file"/>
    <n v="1"/>
    <x v="0"/>
    <n v="8"/>
    <s v="Music"/>
    <n v="1808"/>
    <n v="1"/>
    <n v="334"/>
    <n v="39"/>
    <d v="2013-01-07T00:00:00"/>
    <s v="4, Rue Milton"/>
    <s v="Paris"/>
    <x v="5"/>
    <n v="13.86"/>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4"/>
    <s v="January"/>
  </r>
  <r>
    <n v="111"/>
    <x v="49"/>
    <n v="165"/>
    <x v="90"/>
    <n v="2019"/>
    <x v="1556"/>
    <s v="NULL"/>
    <n v="267075"/>
    <n v="0.99"/>
    <n v="1"/>
    <s v="MPEG audio file"/>
    <n v="1"/>
    <x v="0"/>
    <n v="8"/>
    <s v="Music"/>
    <n v="2052"/>
    <n v="1"/>
    <n v="378"/>
    <n v="46"/>
    <d v="2013-08-02T00:00:00"/>
    <s v="3 Chatham Street"/>
    <s v="Dublin"/>
    <x v="6"/>
    <n v="1.98"/>
    <n v="46"/>
    <s v="Hugh"/>
    <s v="O'Reilly"/>
    <s v="3 Chatham Street"/>
    <s v="Dublin"/>
    <s v="Ireland"/>
    <s v="+353 01 6792424"/>
    <n v="3"/>
    <n v="3"/>
    <s v="Jane"/>
    <s v="Peacock"/>
    <x v="1"/>
    <s v="Sales Support Agent"/>
    <n v="2"/>
    <s v="1111 6 Ave SW"/>
    <s v="Calgary"/>
    <s v="Canada"/>
    <s v="+1 (403) 262-3443"/>
    <s v="jane@chinookcorp.com"/>
    <s v="Sales Manager"/>
    <s v="Nancy"/>
    <s v="Edwards"/>
    <n v="51"/>
    <n v="22"/>
    <x v="4"/>
    <s v="August"/>
  </r>
  <r>
    <n v="111"/>
    <x v="49"/>
    <n v="165"/>
    <x v="90"/>
    <n v="2019"/>
    <x v="1556"/>
    <s v="NULL"/>
    <n v="267075"/>
    <n v="0.99"/>
    <n v="1"/>
    <s v="MPEG audio file"/>
    <n v="1"/>
    <x v="0"/>
    <n v="1"/>
    <s v="Music"/>
    <n v="2052"/>
    <n v="1"/>
    <n v="378"/>
    <n v="46"/>
    <d v="2013-08-02T00:00:00"/>
    <s v="3 Chatham Street"/>
    <s v="Dublin"/>
    <x v="6"/>
    <n v="1.98"/>
    <n v="46"/>
    <s v="Hugh"/>
    <s v="O'Reilly"/>
    <s v="3 Chatham Street"/>
    <s v="Dublin"/>
    <s v="Ireland"/>
    <s v="+353 01 6792424"/>
    <n v="3"/>
    <n v="3"/>
    <s v="Jane"/>
    <s v="Peacock"/>
    <x v="1"/>
    <s v="Sales Support Agent"/>
    <n v="2"/>
    <s v="1111 6 Ave SW"/>
    <s v="Calgary"/>
    <s v="Canada"/>
    <s v="+1 (403) 262-3443"/>
    <s v="jane@chinookcorp.com"/>
    <s v="Sales Manager"/>
    <s v="Nancy"/>
    <s v="Edwards"/>
    <n v="51"/>
    <n v="22"/>
    <x v="4"/>
    <s v="August"/>
  </r>
  <r>
    <n v="22"/>
    <x v="13"/>
    <n v="133"/>
    <x v="69"/>
    <n v="1628"/>
    <x v="95"/>
    <s v="Jimmy Page, Robert Plant"/>
    <n v="287973"/>
    <n v="0.99"/>
    <n v="1"/>
    <s v="MPEG audio file"/>
    <n v="1"/>
    <x v="0"/>
    <n v="8"/>
    <s v="Music"/>
    <n v="268"/>
    <n v="1"/>
    <n v="50"/>
    <n v="32"/>
    <d v="2009-08-06T00:00:00"/>
    <s v="696 Osborne Street"/>
    <s v="Winnipeg"/>
    <x v="3"/>
    <n v="1.98"/>
    <n v="32"/>
    <s v="Aaron"/>
    <s v="Mitchell"/>
    <s v="696 Osborne Street"/>
    <s v="Winnipeg"/>
    <s v="Canada"/>
    <s v="+1 (204) 452-6452"/>
    <n v="4"/>
    <n v="4"/>
    <s v="Margaret"/>
    <s v="Park"/>
    <x v="1"/>
    <s v="Sales Support Agent"/>
    <n v="2"/>
    <s v="683 10 Street SW"/>
    <s v="Calgary"/>
    <s v="Canada"/>
    <s v="+1 (403) 263-4423"/>
    <s v="margaret@chinookcorp.com"/>
    <s v="Sales Manager"/>
    <s v="Nancy"/>
    <s v="Edwards"/>
    <n v="77"/>
    <n v="21"/>
    <x v="0"/>
    <s v="August"/>
  </r>
  <r>
    <n v="133"/>
    <x v="100"/>
    <n v="205"/>
    <x v="181"/>
    <n v="2537"/>
    <x v="668"/>
    <s v="Stevie Ray Vaughan"/>
    <n v="140826"/>
    <n v="0.99"/>
    <n v="1"/>
    <s v="MPEG audio file"/>
    <n v="6"/>
    <x v="7"/>
    <n v="8"/>
    <s v="Music"/>
    <n v="992"/>
    <n v="1"/>
    <n v="184"/>
    <n v="48"/>
    <d v="2011-03-19T00:00:00"/>
    <s v="Lijnbaansgracht 120bg"/>
    <s v="Amsterdam"/>
    <x v="12"/>
    <n v="3.96"/>
    <n v="48"/>
    <s v="Johannes"/>
    <s v="Van der Berg"/>
    <s v="Lijnbaansgracht 120bg"/>
    <s v="Amsterdam"/>
    <s v="Netherlands"/>
    <s v="+31 020 6223130"/>
    <n v="5"/>
    <n v="5"/>
    <s v="Steve"/>
    <s v="Johnson"/>
    <x v="1"/>
    <s v="Sales Support Agent"/>
    <n v="2"/>
    <s v="7727B 41 Ave"/>
    <s v="Calgary"/>
    <s v="Canada"/>
    <s v="1 (780) 836-9987"/>
    <s v="steve@chinookcorp.com"/>
    <s v="Sales Manager"/>
    <s v="Nancy"/>
    <s v="Edwards"/>
    <n v="59"/>
    <n v="20"/>
    <x v="2"/>
    <s v="March"/>
  </r>
  <r>
    <n v="133"/>
    <x v="100"/>
    <n v="205"/>
    <x v="181"/>
    <n v="2537"/>
    <x v="668"/>
    <s v="Stevie Ray Vaughan"/>
    <n v="140826"/>
    <n v="0.99"/>
    <n v="1"/>
    <s v="MPEG audio file"/>
    <n v="6"/>
    <x v="7"/>
    <n v="1"/>
    <s v="Music"/>
    <n v="992"/>
    <n v="1"/>
    <n v="184"/>
    <n v="48"/>
    <d v="2011-03-19T00:00:00"/>
    <s v="Lijnbaansgracht 120bg"/>
    <s v="Amsterdam"/>
    <x v="12"/>
    <n v="3.96"/>
    <n v="48"/>
    <s v="Johannes"/>
    <s v="Van der Berg"/>
    <s v="Lijnbaansgracht 120bg"/>
    <s v="Amsterdam"/>
    <s v="Netherlands"/>
    <s v="+31 020 6223130"/>
    <n v="5"/>
    <n v="5"/>
    <s v="Steve"/>
    <s v="Johnson"/>
    <x v="1"/>
    <s v="Sales Support Agent"/>
    <n v="2"/>
    <s v="7727B 41 Ave"/>
    <s v="Calgary"/>
    <s v="Canada"/>
    <s v="1 (780) 836-9987"/>
    <s v="steve@chinookcorp.com"/>
    <s v="Sales Manager"/>
    <s v="Nancy"/>
    <s v="Edwards"/>
    <n v="59"/>
    <n v="20"/>
    <x v="2"/>
    <s v="March"/>
  </r>
  <r>
    <n v="133"/>
    <x v="100"/>
    <n v="205"/>
    <x v="181"/>
    <n v="2535"/>
    <x v="435"/>
    <s v="Willie Dixon"/>
    <n v="164127"/>
    <n v="0.99"/>
    <n v="1"/>
    <s v="MPEG audio file"/>
    <n v="6"/>
    <x v="7"/>
    <n v="1"/>
    <s v="Music"/>
    <n v="991"/>
    <n v="1"/>
    <n v="184"/>
    <n v="48"/>
    <d v="2011-03-19T00:00:00"/>
    <s v="Lijnbaansgracht 120bg"/>
    <s v="Amsterdam"/>
    <x v="12"/>
    <n v="3.96"/>
    <n v="48"/>
    <s v="Johannes"/>
    <s v="Van der Berg"/>
    <s v="Lijnbaansgracht 120bg"/>
    <s v="Amsterdam"/>
    <s v="Netherlands"/>
    <s v="+31 020 6223130"/>
    <n v="5"/>
    <n v="5"/>
    <s v="Steve"/>
    <s v="Johnson"/>
    <x v="1"/>
    <s v="Sales Support Agent"/>
    <n v="2"/>
    <s v="7727B 41 Ave"/>
    <s v="Calgary"/>
    <s v="Canada"/>
    <s v="1 (780) 836-9987"/>
    <s v="steve@chinookcorp.com"/>
    <s v="Sales Manager"/>
    <s v="Nancy"/>
    <s v="Edwards"/>
    <n v="59"/>
    <n v="20"/>
    <x v="2"/>
    <s v="March"/>
  </r>
  <r>
    <n v="133"/>
    <x v="100"/>
    <n v="205"/>
    <x v="181"/>
    <n v="2535"/>
    <x v="435"/>
    <s v="Willie Dixon"/>
    <n v="164127"/>
    <n v="0.99"/>
    <n v="1"/>
    <s v="MPEG audio file"/>
    <n v="6"/>
    <x v="7"/>
    <n v="8"/>
    <s v="Music"/>
    <n v="991"/>
    <n v="1"/>
    <n v="184"/>
    <n v="48"/>
    <d v="2011-03-19T00:00:00"/>
    <s v="Lijnbaansgracht 120bg"/>
    <s v="Amsterdam"/>
    <x v="12"/>
    <n v="3.96"/>
    <n v="48"/>
    <s v="Johannes"/>
    <s v="Van der Berg"/>
    <s v="Lijnbaansgracht 120bg"/>
    <s v="Amsterdam"/>
    <s v="Netherlands"/>
    <s v="+31 020 6223130"/>
    <n v="5"/>
    <n v="5"/>
    <s v="Steve"/>
    <s v="Johnson"/>
    <x v="1"/>
    <s v="Sales Support Agent"/>
    <n v="2"/>
    <s v="7727B 41 Ave"/>
    <s v="Calgary"/>
    <s v="Canada"/>
    <s v="1 (780) 836-9987"/>
    <s v="steve@chinookcorp.com"/>
    <s v="Sales Manager"/>
    <s v="Nancy"/>
    <s v="Edwards"/>
    <n v="59"/>
    <n v="20"/>
    <x v="2"/>
    <s v="March"/>
  </r>
  <r>
    <n v="133"/>
    <x v="100"/>
    <n v="205"/>
    <x v="181"/>
    <n v="2539"/>
    <x v="1557"/>
    <s v="Doyle Bramhall/Stevie Ray Vaughan"/>
    <n v="163422"/>
    <n v="0.99"/>
    <n v="1"/>
    <s v="MPEG audio file"/>
    <n v="6"/>
    <x v="7"/>
    <n v="8"/>
    <s v="Music"/>
    <n v="993"/>
    <n v="1"/>
    <n v="184"/>
    <n v="48"/>
    <d v="2011-03-19T00:00:00"/>
    <s v="Lijnbaansgracht 120bg"/>
    <s v="Amsterdam"/>
    <x v="12"/>
    <n v="3.96"/>
    <n v="48"/>
    <s v="Johannes"/>
    <s v="Van der Berg"/>
    <s v="Lijnbaansgracht 120bg"/>
    <s v="Amsterdam"/>
    <s v="Netherlands"/>
    <s v="+31 020 6223130"/>
    <n v="5"/>
    <n v="5"/>
    <s v="Steve"/>
    <s v="Johnson"/>
    <x v="1"/>
    <s v="Sales Support Agent"/>
    <n v="2"/>
    <s v="7727B 41 Ave"/>
    <s v="Calgary"/>
    <s v="Canada"/>
    <s v="1 (780) 836-9987"/>
    <s v="steve@chinookcorp.com"/>
    <s v="Sales Manager"/>
    <s v="Nancy"/>
    <s v="Edwards"/>
    <n v="59"/>
    <n v="20"/>
    <x v="2"/>
    <s v="March"/>
  </r>
  <r>
    <n v="133"/>
    <x v="100"/>
    <n v="205"/>
    <x v="181"/>
    <n v="2539"/>
    <x v="1557"/>
    <s v="Doyle Bramhall/Stevie Ray Vaughan"/>
    <n v="163422"/>
    <n v="0.99"/>
    <n v="1"/>
    <s v="MPEG audio file"/>
    <n v="6"/>
    <x v="7"/>
    <n v="1"/>
    <s v="Music"/>
    <n v="993"/>
    <n v="1"/>
    <n v="184"/>
    <n v="48"/>
    <d v="2011-03-19T00:00:00"/>
    <s v="Lijnbaansgracht 120bg"/>
    <s v="Amsterdam"/>
    <x v="12"/>
    <n v="3.96"/>
    <n v="48"/>
    <s v="Johannes"/>
    <s v="Van der Berg"/>
    <s v="Lijnbaansgracht 120bg"/>
    <s v="Amsterdam"/>
    <s v="Netherlands"/>
    <s v="+31 020 6223130"/>
    <n v="5"/>
    <n v="5"/>
    <s v="Steve"/>
    <s v="Johnson"/>
    <x v="1"/>
    <s v="Sales Support Agent"/>
    <n v="2"/>
    <s v="7727B 41 Ave"/>
    <s v="Calgary"/>
    <s v="Canada"/>
    <s v="1 (780) 836-9987"/>
    <s v="steve@chinookcorp.com"/>
    <s v="Sales Manager"/>
    <s v="Nancy"/>
    <s v="Edwards"/>
    <n v="59"/>
    <n v="20"/>
    <x v="2"/>
    <s v="March"/>
  </r>
  <r>
    <n v="133"/>
    <x v="100"/>
    <n v="205"/>
    <x v="181"/>
    <n v="2541"/>
    <x v="1558"/>
    <s v="Stevie Ray Vaughan"/>
    <n v="528692"/>
    <n v="0.99"/>
    <n v="1"/>
    <s v="MPEG audio file"/>
    <n v="6"/>
    <x v="7"/>
    <n v="1"/>
    <s v="Music"/>
    <n v="994"/>
    <n v="1"/>
    <n v="184"/>
    <n v="48"/>
    <d v="2011-03-19T00:00:00"/>
    <s v="Lijnbaansgracht 120bg"/>
    <s v="Amsterdam"/>
    <x v="12"/>
    <n v="3.96"/>
    <n v="48"/>
    <s v="Johannes"/>
    <s v="Van der Berg"/>
    <s v="Lijnbaansgracht 120bg"/>
    <s v="Amsterdam"/>
    <s v="Netherlands"/>
    <s v="+31 020 6223130"/>
    <n v="5"/>
    <n v="5"/>
    <s v="Steve"/>
    <s v="Johnson"/>
    <x v="1"/>
    <s v="Sales Support Agent"/>
    <n v="2"/>
    <s v="7727B 41 Ave"/>
    <s v="Calgary"/>
    <s v="Canada"/>
    <s v="1 (780) 836-9987"/>
    <s v="steve@chinookcorp.com"/>
    <s v="Sales Manager"/>
    <s v="Nancy"/>
    <s v="Edwards"/>
    <n v="59"/>
    <n v="20"/>
    <x v="2"/>
    <s v="March"/>
  </r>
  <r>
    <n v="133"/>
    <x v="100"/>
    <n v="205"/>
    <x v="181"/>
    <n v="2541"/>
    <x v="1558"/>
    <s v="Stevie Ray Vaughan"/>
    <n v="528692"/>
    <n v="0.99"/>
    <n v="1"/>
    <s v="MPEG audio file"/>
    <n v="6"/>
    <x v="7"/>
    <n v="8"/>
    <s v="Music"/>
    <n v="994"/>
    <n v="1"/>
    <n v="184"/>
    <n v="48"/>
    <d v="2011-03-19T00:00:00"/>
    <s v="Lijnbaansgracht 120bg"/>
    <s v="Amsterdam"/>
    <x v="12"/>
    <n v="3.96"/>
    <n v="48"/>
    <s v="Johannes"/>
    <s v="Van der Berg"/>
    <s v="Lijnbaansgracht 120bg"/>
    <s v="Amsterdam"/>
    <s v="Netherlands"/>
    <s v="+31 020 6223130"/>
    <n v="5"/>
    <n v="5"/>
    <s v="Steve"/>
    <s v="Johnson"/>
    <x v="1"/>
    <s v="Sales Support Agent"/>
    <n v="2"/>
    <s v="7727B 41 Ave"/>
    <s v="Calgary"/>
    <s v="Canada"/>
    <s v="1 (780) 836-9987"/>
    <s v="steve@chinookcorp.com"/>
    <s v="Sales Manager"/>
    <s v="Nancy"/>
    <s v="Edwards"/>
    <n v="59"/>
    <n v="20"/>
    <x v="2"/>
    <s v="March"/>
  </r>
  <r>
    <n v="59"/>
    <x v="18"/>
    <n v="198"/>
    <x v="154"/>
    <n v="2428"/>
    <x v="1559"/>
    <s v="NULL"/>
    <n v="475402"/>
    <n v="0.99"/>
    <n v="1"/>
    <s v="MPEG audio file"/>
    <n v="1"/>
    <x v="0"/>
    <n v="1"/>
    <s v="Music"/>
    <n v="403"/>
    <n v="1"/>
    <n v="75"/>
    <n v="49"/>
    <d v="2009-11-17T00:00:00"/>
    <s v="Ordynacka 10"/>
    <s v="Warsaw"/>
    <x v="19"/>
    <n v="13.8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0"/>
    <s v="November"/>
  </r>
  <r>
    <n v="59"/>
    <x v="18"/>
    <n v="198"/>
    <x v="154"/>
    <n v="2428"/>
    <x v="1559"/>
    <s v="NULL"/>
    <n v="475402"/>
    <n v="0.99"/>
    <n v="1"/>
    <s v="MPEG audio file"/>
    <n v="1"/>
    <x v="0"/>
    <n v="8"/>
    <s v="Music"/>
    <n v="403"/>
    <n v="1"/>
    <n v="75"/>
    <n v="49"/>
    <d v="2009-11-17T00:00:00"/>
    <s v="Ordynacka 10"/>
    <s v="Warsaw"/>
    <x v="19"/>
    <n v="13.8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0"/>
    <s v="November"/>
  </r>
  <r>
    <n v="130"/>
    <x v="130"/>
    <n v="199"/>
    <x v="246"/>
    <n v="2455"/>
    <x v="1560"/>
    <s v="Chico Amaral/Samuel Rosa"/>
    <n v="245629"/>
    <n v="0.99"/>
    <n v="1"/>
    <s v="MPEG audio file"/>
    <n v="1"/>
    <x v="0"/>
    <n v="1"/>
    <s v="Music"/>
    <n v="406"/>
    <n v="1"/>
    <n v="75"/>
    <n v="49"/>
    <d v="2009-11-17T00:00:00"/>
    <s v="Ordynacka 10"/>
    <s v="Warsaw"/>
    <x v="19"/>
    <n v="13.86"/>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0"/>
    <s v="November"/>
  </r>
  <r>
    <n v="130"/>
    <x v="130"/>
    <n v="199"/>
    <x v="246"/>
    <n v="2455"/>
    <x v="1560"/>
    <s v="Chico Amaral/Samuel Rosa"/>
    <n v="245629"/>
    <n v="0.99"/>
    <n v="1"/>
    <s v="MPEG audio file"/>
    <n v="1"/>
    <x v="0"/>
    <n v="8"/>
    <s v="Music"/>
    <n v="406"/>
    <n v="1"/>
    <n v="75"/>
    <n v="49"/>
    <d v="2009-11-17T00:00:00"/>
    <s v="Ordynacka 10"/>
    <s v="Warsaw"/>
    <x v="19"/>
    <n v="13.86"/>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0"/>
    <s v="November"/>
  </r>
  <r>
    <n v="53"/>
    <x v="15"/>
    <n v="204"/>
    <x v="110"/>
    <n v="2527"/>
    <x v="141"/>
    <s v="Jeremy Wall"/>
    <n v="291500"/>
    <n v="0.99"/>
    <n v="1"/>
    <s v="MPEG audio file"/>
    <n v="2"/>
    <x v="1"/>
    <n v="1"/>
    <s v="Music"/>
    <n v="414"/>
    <n v="1"/>
    <n v="75"/>
    <n v="49"/>
    <d v="2009-11-17T00:00:00"/>
    <s v="Ordynacka 10"/>
    <s v="Warsaw"/>
    <x v="19"/>
    <n v="13.86"/>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0"/>
    <s v="November"/>
  </r>
  <r>
    <n v="100"/>
    <x v="41"/>
    <n v="141"/>
    <x v="73"/>
    <n v="2446"/>
    <x v="1561"/>
    <s v="Mick Hucknall"/>
    <n v="298083"/>
    <n v="0.99"/>
    <n v="1"/>
    <s v="MPEG audio file"/>
    <n v="1"/>
    <x v="0"/>
    <n v="8"/>
    <s v="Music"/>
    <n v="405"/>
    <n v="1"/>
    <n v="75"/>
    <n v="49"/>
    <d v="2009-11-17T00:00:00"/>
    <s v="Ordynacka 10"/>
    <s v="Warsaw"/>
    <x v="19"/>
    <n v="13.86"/>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0"/>
    <s v="November"/>
  </r>
  <r>
    <n v="100"/>
    <x v="41"/>
    <n v="141"/>
    <x v="73"/>
    <n v="2446"/>
    <x v="1561"/>
    <s v="Mick Hucknall"/>
    <n v="298083"/>
    <n v="0.99"/>
    <n v="1"/>
    <s v="MPEG audio file"/>
    <n v="1"/>
    <x v="0"/>
    <n v="5"/>
    <s v="90’s Music"/>
    <n v="405"/>
    <n v="1"/>
    <n v="75"/>
    <n v="49"/>
    <d v="2009-11-17T00:00:00"/>
    <s v="Ordynacka 10"/>
    <s v="Warsaw"/>
    <x v="19"/>
    <n v="13.8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0"/>
    <s v="November"/>
  </r>
  <r>
    <n v="100"/>
    <x v="41"/>
    <n v="141"/>
    <x v="73"/>
    <n v="2446"/>
    <x v="1561"/>
    <s v="Mick Hucknall"/>
    <n v="298083"/>
    <n v="0.99"/>
    <n v="1"/>
    <s v="MPEG audio file"/>
    <n v="1"/>
    <x v="0"/>
    <n v="1"/>
    <s v="Music"/>
    <n v="405"/>
    <n v="1"/>
    <n v="75"/>
    <n v="49"/>
    <d v="2009-11-17T00:00:00"/>
    <s v="Ordynacka 10"/>
    <s v="Warsaw"/>
    <x v="19"/>
    <n v="13.8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0"/>
    <s v="November"/>
  </r>
  <r>
    <n v="132"/>
    <x v="138"/>
    <n v="203"/>
    <x v="265"/>
    <n v="2518"/>
    <x v="1123"/>
    <s v="Chris Cornell"/>
    <n v="253570"/>
    <n v="0.99"/>
    <n v="1"/>
    <s v="MPEG audio file"/>
    <n v="1"/>
    <x v="0"/>
    <n v="8"/>
    <s v="Music"/>
    <n v="413"/>
    <n v="1"/>
    <n v="75"/>
    <n v="49"/>
    <d v="2009-11-17T00:00:00"/>
    <s v="Ordynacka 10"/>
    <s v="Warsaw"/>
    <x v="19"/>
    <n v="13.8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0"/>
    <s v="November"/>
  </r>
  <r>
    <n v="132"/>
    <x v="138"/>
    <n v="203"/>
    <x v="265"/>
    <n v="2518"/>
    <x v="1123"/>
    <s v="Chris Cornell"/>
    <n v="253570"/>
    <n v="0.99"/>
    <n v="1"/>
    <s v="MPEG audio file"/>
    <n v="1"/>
    <x v="0"/>
    <n v="1"/>
    <s v="Music"/>
    <n v="413"/>
    <n v="1"/>
    <n v="75"/>
    <n v="49"/>
    <d v="2009-11-17T00:00:00"/>
    <s v="Ordynacka 10"/>
    <s v="Warsaw"/>
    <x v="19"/>
    <n v="13.86"/>
    <n v="49"/>
    <s v="Stanisław"/>
    <s v="Wójcik"/>
    <s v="Ordynacka 10"/>
    <s v="Warsaw"/>
    <s v="Poland"/>
    <s v="+48 22 828 37 39"/>
    <n v="4"/>
    <n v="4"/>
    <s v="Margaret"/>
    <s v="Park"/>
    <x v="1"/>
    <s v="Sales Support Agent"/>
    <n v="2"/>
    <s v="683 10 Street SW"/>
    <s v="Calgary"/>
    <s v="Canada"/>
    <s v="+1 (403) 263-4423"/>
    <s v="margaret@chinookcorp.com"/>
    <s v="Sales Manager"/>
    <s v="Nancy"/>
    <s v="Edwards"/>
    <n v="77"/>
    <n v="21"/>
    <x v="0"/>
    <s v="November"/>
  </r>
  <r>
    <n v="132"/>
    <x v="138"/>
    <n v="203"/>
    <x v="265"/>
    <n v="2518"/>
    <x v="1123"/>
    <s v="Chris Cornell"/>
    <n v="253570"/>
    <n v="0.99"/>
    <n v="1"/>
    <s v="MPEG audio file"/>
    <n v="1"/>
    <x v="0"/>
    <n v="5"/>
    <s v="90’s Music"/>
    <n v="413"/>
    <n v="1"/>
    <n v="75"/>
    <n v="49"/>
    <d v="2009-11-17T00:00:00"/>
    <s v="Ordynacka 10"/>
    <s v="Warsaw"/>
    <x v="19"/>
    <n v="13.86"/>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0"/>
    <s v="November"/>
  </r>
  <r>
    <n v="132"/>
    <x v="138"/>
    <n v="203"/>
    <x v="265"/>
    <n v="2509"/>
    <x v="1562"/>
    <s v="Chris Cornell/Kim Thayil"/>
    <n v="362475"/>
    <n v="0.99"/>
    <n v="1"/>
    <s v="MPEG audio file"/>
    <n v="1"/>
    <x v="0"/>
    <n v="8"/>
    <s v="Music"/>
    <n v="412"/>
    <n v="1"/>
    <n v="75"/>
    <n v="49"/>
    <d v="2009-11-17T00:00:00"/>
    <s v="Ordynacka 10"/>
    <s v="Warsaw"/>
    <x v="19"/>
    <n v="13.86"/>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0"/>
    <s v="November"/>
  </r>
  <r>
    <n v="132"/>
    <x v="138"/>
    <n v="203"/>
    <x v="265"/>
    <n v="2509"/>
    <x v="1562"/>
    <s v="Chris Cornell/Kim Thayil"/>
    <n v="362475"/>
    <n v="0.99"/>
    <n v="1"/>
    <s v="MPEG audio file"/>
    <n v="1"/>
    <x v="0"/>
    <n v="1"/>
    <s v="Music"/>
    <n v="412"/>
    <n v="1"/>
    <n v="75"/>
    <n v="49"/>
    <d v="2009-11-17T00:00:00"/>
    <s v="Ordynacka 10"/>
    <s v="Warsaw"/>
    <x v="19"/>
    <n v="13.86"/>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0"/>
    <s v="November"/>
  </r>
  <r>
    <n v="128"/>
    <x v="129"/>
    <n v="196"/>
    <x v="244"/>
    <n v="2419"/>
    <x v="1563"/>
    <s v="Geddy Lee And Alex Lifeson/Geddy Lee And Neil Peart/Rush"/>
    <n v="305528"/>
    <n v="0.99"/>
    <n v="1"/>
    <s v="MPEG audio file"/>
    <n v="1"/>
    <x v="0"/>
    <n v="5"/>
    <s v="90’s Music"/>
    <n v="402"/>
    <n v="1"/>
    <n v="75"/>
    <n v="49"/>
    <d v="2009-11-17T00:00:00"/>
    <s v="Ordynacka 10"/>
    <s v="Warsaw"/>
    <x v="19"/>
    <n v="13.86"/>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0"/>
    <s v="November"/>
  </r>
  <r>
    <n v="128"/>
    <x v="129"/>
    <n v="196"/>
    <x v="244"/>
    <n v="2419"/>
    <x v="1563"/>
    <s v="Geddy Lee And Alex Lifeson/Geddy Lee And Neil Peart/Rush"/>
    <n v="305528"/>
    <n v="0.99"/>
    <n v="1"/>
    <s v="MPEG audio file"/>
    <n v="1"/>
    <x v="0"/>
    <n v="1"/>
    <s v="Music"/>
    <n v="402"/>
    <n v="1"/>
    <n v="75"/>
    <n v="49"/>
    <d v="2009-11-17T00:00:00"/>
    <s v="Ordynacka 10"/>
    <s v="Warsaw"/>
    <x v="19"/>
    <n v="13.86"/>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0"/>
    <s v="November"/>
  </r>
  <r>
    <n v="128"/>
    <x v="129"/>
    <n v="196"/>
    <x v="244"/>
    <n v="2419"/>
    <x v="1563"/>
    <s v="Geddy Lee And Alex Lifeson/Geddy Lee And Neil Peart/Rush"/>
    <n v="305528"/>
    <n v="0.99"/>
    <n v="1"/>
    <s v="MPEG audio file"/>
    <n v="1"/>
    <x v="0"/>
    <n v="8"/>
    <s v="Music"/>
    <n v="402"/>
    <n v="1"/>
    <n v="75"/>
    <n v="49"/>
    <d v="2009-11-17T00:00:00"/>
    <s v="Ordynacka 10"/>
    <s v="Warsaw"/>
    <x v="19"/>
    <n v="13.86"/>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0"/>
    <s v="November"/>
  </r>
  <r>
    <n v="100"/>
    <x v="41"/>
    <n v="141"/>
    <x v="73"/>
    <n v="2437"/>
    <x v="1564"/>
    <s v="Jimmy and Vella Cameron"/>
    <n v="232594"/>
    <n v="0.99"/>
    <n v="1"/>
    <s v="MPEG audio file"/>
    <n v="1"/>
    <x v="0"/>
    <n v="1"/>
    <s v="Music"/>
    <n v="404"/>
    <n v="1"/>
    <n v="75"/>
    <n v="49"/>
    <d v="2009-11-17T00:00:00"/>
    <s v="Ordynacka 10"/>
    <s v="Warsaw"/>
    <x v="19"/>
    <n v="13.86"/>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0"/>
    <s v="November"/>
  </r>
  <r>
    <n v="100"/>
    <x v="41"/>
    <n v="141"/>
    <x v="73"/>
    <n v="2437"/>
    <x v="1564"/>
    <s v="Jimmy and Vella Cameron"/>
    <n v="232594"/>
    <n v="0.99"/>
    <n v="1"/>
    <s v="MPEG audio file"/>
    <n v="1"/>
    <x v="0"/>
    <n v="8"/>
    <s v="Music"/>
    <n v="404"/>
    <n v="1"/>
    <n v="75"/>
    <n v="49"/>
    <d v="2009-11-17T00:00:00"/>
    <s v="Ordynacka 10"/>
    <s v="Warsaw"/>
    <x v="19"/>
    <n v="13.86"/>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0"/>
    <s v="November"/>
  </r>
  <r>
    <n v="100"/>
    <x v="41"/>
    <n v="141"/>
    <x v="73"/>
    <n v="2437"/>
    <x v="1564"/>
    <s v="Jimmy and Vella Cameron"/>
    <n v="232594"/>
    <n v="0.99"/>
    <n v="1"/>
    <s v="MPEG audio file"/>
    <n v="1"/>
    <x v="0"/>
    <n v="5"/>
    <s v="90’s Music"/>
    <n v="404"/>
    <n v="1"/>
    <n v="75"/>
    <n v="49"/>
    <d v="2009-11-17T00:00:00"/>
    <s v="Ordynacka 10"/>
    <s v="Warsaw"/>
    <x v="19"/>
    <n v="13.86"/>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0"/>
    <s v="November"/>
  </r>
  <r>
    <n v="130"/>
    <x v="130"/>
    <n v="200"/>
    <x v="247"/>
    <n v="2464"/>
    <x v="1565"/>
    <s v="Samuel Rosa"/>
    <n v="317492"/>
    <n v="0.99"/>
    <n v="1"/>
    <s v="MPEG audio file"/>
    <n v="1"/>
    <x v="0"/>
    <n v="5"/>
    <s v="90’s Music"/>
    <n v="407"/>
    <n v="1"/>
    <n v="75"/>
    <n v="49"/>
    <d v="2009-11-17T00:00:00"/>
    <s v="Ordynacka 10"/>
    <s v="Warsaw"/>
    <x v="19"/>
    <n v="13.86"/>
    <n v="49"/>
    <s v="Stanisław"/>
    <s v="Wójcik"/>
    <s v="Ordynacka 10"/>
    <s v="Warsaw"/>
    <s v="Poland"/>
    <s v="+48 22 828 37 39"/>
    <n v="4"/>
    <n v="4"/>
    <s v="Margaret"/>
    <s v="Park"/>
    <x v="0"/>
    <s v="Sales Support Agent"/>
    <n v="2"/>
    <s v="683 10 Street SW"/>
    <s v="Calgary"/>
    <s v="Canada"/>
    <s v="+1 (403) 263-4423"/>
    <s v="margaret@chinookcorp.com"/>
    <s v="Sales Manager"/>
    <s v="Nancy"/>
    <s v="Edwards"/>
    <n v="77"/>
    <n v="21"/>
    <x v="0"/>
    <s v="November"/>
  </r>
  <r>
    <n v="130"/>
    <x v="130"/>
    <n v="200"/>
    <x v="247"/>
    <n v="2464"/>
    <x v="1565"/>
    <s v="Samuel Rosa"/>
    <n v="317492"/>
    <n v="0.99"/>
    <n v="1"/>
    <s v="MPEG audio file"/>
    <n v="1"/>
    <x v="0"/>
    <n v="8"/>
    <s v="Music"/>
    <n v="407"/>
    <n v="1"/>
    <n v="75"/>
    <n v="49"/>
    <d v="2009-11-17T00:00:00"/>
    <s v="Ordynacka 10"/>
    <s v="Warsaw"/>
    <x v="19"/>
    <n v="13.86"/>
    <n v="49"/>
    <s v="Stanisław"/>
    <s v="Wójcik"/>
    <s v="Ordynacka 10"/>
    <s v="Warsaw"/>
    <s v="Poland"/>
    <s v="+48 22 828 37 39"/>
    <n v="4"/>
    <n v="4"/>
    <s v="Margaret"/>
    <s v="Park"/>
    <x v="0"/>
    <s v="Sales Support Agent"/>
    <n v="2"/>
    <s v="683 10 Street SW"/>
    <s v="Calgary"/>
    <s v="Canada"/>
    <s v="+1 (403) 263-4423"/>
    <s v="margaret@chinookcorp.com"/>
    <s v="Sales Manager"/>
    <s v="Nancy"/>
    <s v="Edwards"/>
    <n v="77"/>
    <n v="21"/>
    <x v="0"/>
    <s v="November"/>
  </r>
  <r>
    <n v="130"/>
    <x v="130"/>
    <n v="200"/>
    <x v="247"/>
    <n v="2464"/>
    <x v="1565"/>
    <s v="Samuel Rosa"/>
    <n v="317492"/>
    <n v="0.99"/>
    <n v="1"/>
    <s v="MPEG audio file"/>
    <n v="1"/>
    <x v="0"/>
    <n v="1"/>
    <s v="Music"/>
    <n v="407"/>
    <n v="1"/>
    <n v="75"/>
    <n v="49"/>
    <d v="2009-11-17T00:00:00"/>
    <s v="Ordynacka 10"/>
    <s v="Warsaw"/>
    <x v="19"/>
    <n v="13.86"/>
    <n v="49"/>
    <s v="Stanisław"/>
    <s v="Wójcik"/>
    <s v="Ordynacka 10"/>
    <s v="Warsaw"/>
    <s v="Poland"/>
    <s v="+48 22 828 37 39"/>
    <n v="4"/>
    <n v="4"/>
    <s v="Margaret"/>
    <s v="Park"/>
    <x v="0"/>
    <s v="Sales Support Agent"/>
    <n v="2"/>
    <s v="683 10 Street SW"/>
    <s v="Calgary"/>
    <s v="Canada"/>
    <s v="+1 (403) 263-4423"/>
    <s v="margaret@chinookcorp.com"/>
    <s v="Sales Manager"/>
    <s v="Nancy"/>
    <s v="Edwards"/>
    <n v="77"/>
    <n v="21"/>
    <x v="0"/>
    <s v="November"/>
  </r>
  <r>
    <n v="131"/>
    <x v="60"/>
    <n v="202"/>
    <x v="204"/>
    <n v="2491"/>
    <x v="594"/>
    <s v="Billy Corgan"/>
    <n v="299389"/>
    <n v="0.99"/>
    <n v="1"/>
    <s v="MPEG audio file"/>
    <n v="4"/>
    <x v="3"/>
    <n v="5"/>
    <s v="90’s Music"/>
    <n v="410"/>
    <n v="1"/>
    <n v="75"/>
    <n v="49"/>
    <d v="2009-11-17T00:00:00"/>
    <s v="Ordynacka 10"/>
    <s v="Warsaw"/>
    <x v="19"/>
    <n v="13.86"/>
    <n v="49"/>
    <s v="Stanisław"/>
    <s v="Wójcik"/>
    <s v="Ordynacka 10"/>
    <s v="Warsaw"/>
    <s v="Poland"/>
    <s v="+48 22 828 37 39"/>
    <n v="4"/>
    <n v="4"/>
    <s v="Margaret"/>
    <s v="Park"/>
    <x v="0"/>
    <s v="Sales Support Agent"/>
    <n v="2"/>
    <s v="683 10 Street SW"/>
    <s v="Calgary"/>
    <s v="Canada"/>
    <s v="+1 (403) 263-4423"/>
    <s v="margaret@chinookcorp.com"/>
    <s v="Sales Manager"/>
    <s v="Nancy"/>
    <s v="Edwards"/>
    <n v="77"/>
    <n v="21"/>
    <x v="0"/>
    <s v="November"/>
  </r>
  <r>
    <n v="131"/>
    <x v="60"/>
    <n v="202"/>
    <x v="204"/>
    <n v="2491"/>
    <x v="594"/>
    <s v="Billy Corgan"/>
    <n v="299389"/>
    <n v="0.99"/>
    <n v="1"/>
    <s v="MPEG audio file"/>
    <n v="4"/>
    <x v="3"/>
    <n v="8"/>
    <s v="Music"/>
    <n v="410"/>
    <n v="1"/>
    <n v="75"/>
    <n v="49"/>
    <d v="2009-11-17T00:00:00"/>
    <s v="Ordynacka 10"/>
    <s v="Warsaw"/>
    <x v="19"/>
    <n v="13.86"/>
    <n v="49"/>
    <s v="Stanisław"/>
    <s v="Wójcik"/>
    <s v="Ordynacka 10"/>
    <s v="Warsaw"/>
    <s v="Poland"/>
    <s v="+48 22 828 37 39"/>
    <n v="4"/>
    <n v="4"/>
    <s v="Margaret"/>
    <s v="Park"/>
    <x v="0"/>
    <s v="Sales Support Agent"/>
    <n v="2"/>
    <s v="683 10 Street SW"/>
    <s v="Calgary"/>
    <s v="Canada"/>
    <s v="+1 (403) 263-4423"/>
    <s v="margaret@chinookcorp.com"/>
    <s v="Sales Manager"/>
    <s v="Nancy"/>
    <s v="Edwards"/>
    <n v="77"/>
    <n v="21"/>
    <x v="0"/>
    <s v="November"/>
  </r>
  <r>
    <n v="131"/>
    <x v="60"/>
    <n v="202"/>
    <x v="204"/>
    <n v="2491"/>
    <x v="594"/>
    <s v="Billy Corgan"/>
    <n v="299389"/>
    <n v="0.99"/>
    <n v="1"/>
    <s v="MPEG audio file"/>
    <n v="4"/>
    <x v="3"/>
    <n v="1"/>
    <s v="Music"/>
    <n v="410"/>
    <n v="1"/>
    <n v="75"/>
    <n v="49"/>
    <d v="2009-11-17T00:00:00"/>
    <s v="Ordynacka 10"/>
    <s v="Warsaw"/>
    <x v="19"/>
    <n v="13.86"/>
    <n v="49"/>
    <s v="Stanisław"/>
    <s v="Wójcik"/>
    <s v="Ordynacka 10"/>
    <s v="Warsaw"/>
    <s v="Poland"/>
    <s v="+48 22 828 37 39"/>
    <n v="4"/>
    <n v="4"/>
    <s v="Margaret"/>
    <s v="Park"/>
    <x v="0"/>
    <s v="Sales Support Agent"/>
    <n v="2"/>
    <s v="683 10 Street SW"/>
    <s v="Calgary"/>
    <s v="Canada"/>
    <s v="+1 (403) 263-4423"/>
    <s v="margaret@chinookcorp.com"/>
    <s v="Sales Manager"/>
    <s v="Nancy"/>
    <s v="Edwards"/>
    <n v="77"/>
    <n v="21"/>
    <x v="0"/>
    <s v="November"/>
  </r>
  <r>
    <n v="133"/>
    <x v="100"/>
    <n v="205"/>
    <x v="181"/>
    <n v="2536"/>
    <x v="1566"/>
    <s v="B. Guy"/>
    <n v="256365"/>
    <n v="0.99"/>
    <n v="1"/>
    <s v="MPEG audio file"/>
    <n v="6"/>
    <x v="7"/>
    <n v="8"/>
    <s v="Music"/>
    <n v="415"/>
    <n v="1"/>
    <n v="75"/>
    <n v="49"/>
    <d v="2009-11-17T00:00:00"/>
    <s v="Ordynacka 10"/>
    <s v="Warsaw"/>
    <x v="19"/>
    <n v="13.86"/>
    <n v="49"/>
    <s v="Stanisław"/>
    <s v="Wójcik"/>
    <s v="Ordynacka 10"/>
    <s v="Warsaw"/>
    <s v="Poland"/>
    <s v="+48 22 828 37 39"/>
    <n v="4"/>
    <n v="4"/>
    <s v="Margaret"/>
    <s v="Park"/>
    <x v="0"/>
    <s v="Sales Support Agent"/>
    <n v="2"/>
    <s v="683 10 Street SW"/>
    <s v="Calgary"/>
    <s v="Canada"/>
    <s v="+1 (403) 263-4423"/>
    <s v="margaret@chinookcorp.com"/>
    <s v="Sales Manager"/>
    <s v="Nancy"/>
    <s v="Edwards"/>
    <n v="77"/>
    <n v="21"/>
    <x v="0"/>
    <s v="November"/>
  </r>
  <r>
    <n v="133"/>
    <x v="100"/>
    <n v="205"/>
    <x v="181"/>
    <n v="2536"/>
    <x v="1566"/>
    <s v="B. Guy"/>
    <n v="256365"/>
    <n v="0.99"/>
    <n v="1"/>
    <s v="MPEG audio file"/>
    <n v="6"/>
    <x v="7"/>
    <n v="1"/>
    <s v="Music"/>
    <n v="415"/>
    <n v="1"/>
    <n v="75"/>
    <n v="49"/>
    <d v="2009-11-17T00:00:00"/>
    <s v="Ordynacka 10"/>
    <s v="Warsaw"/>
    <x v="19"/>
    <n v="13.86"/>
    <n v="49"/>
    <s v="Stanisław"/>
    <s v="Wójcik"/>
    <s v="Ordynacka 10"/>
    <s v="Warsaw"/>
    <s v="Poland"/>
    <s v="+48 22 828 37 39"/>
    <n v="4"/>
    <n v="4"/>
    <s v="Margaret"/>
    <s v="Park"/>
    <x v="0"/>
    <s v="Sales Support Agent"/>
    <n v="2"/>
    <s v="683 10 Street SW"/>
    <s v="Calgary"/>
    <s v="Canada"/>
    <s v="+1 (403) 263-4423"/>
    <s v="margaret@chinookcorp.com"/>
    <s v="Sales Manager"/>
    <s v="Nancy"/>
    <s v="Edwards"/>
    <n v="77"/>
    <n v="21"/>
    <x v="0"/>
    <s v="November"/>
  </r>
  <r>
    <n v="131"/>
    <x v="60"/>
    <n v="202"/>
    <x v="204"/>
    <n v="2500"/>
    <x v="1567"/>
    <s v="Billy Corgan"/>
    <n v="261433"/>
    <n v="0.99"/>
    <n v="1"/>
    <s v="MPEG audio file"/>
    <n v="4"/>
    <x v="3"/>
    <n v="8"/>
    <s v="Music"/>
    <n v="411"/>
    <n v="1"/>
    <n v="75"/>
    <n v="49"/>
    <d v="2009-11-17T00:00:00"/>
    <s v="Ordynacka 10"/>
    <s v="Warsaw"/>
    <x v="19"/>
    <n v="13.86"/>
    <n v="49"/>
    <s v="Stanisław"/>
    <s v="Wójcik"/>
    <s v="Ordynacka 10"/>
    <s v="Warsaw"/>
    <s v="Poland"/>
    <s v="+48 22 828 37 39"/>
    <n v="4"/>
    <n v="4"/>
    <s v="Margaret"/>
    <s v="Park"/>
    <x v="0"/>
    <s v="Sales Support Agent"/>
    <n v="2"/>
    <s v="683 10 Street SW"/>
    <s v="Calgary"/>
    <s v="Canada"/>
    <s v="+1 (403) 263-4423"/>
    <s v="margaret@chinookcorp.com"/>
    <s v="Sales Manager"/>
    <s v="Nancy"/>
    <s v="Edwards"/>
    <n v="77"/>
    <n v="21"/>
    <x v="0"/>
    <s v="November"/>
  </r>
  <r>
    <n v="131"/>
    <x v="60"/>
    <n v="202"/>
    <x v="204"/>
    <n v="2500"/>
    <x v="1567"/>
    <s v="Billy Corgan"/>
    <n v="261433"/>
    <n v="0.99"/>
    <n v="1"/>
    <s v="MPEG audio file"/>
    <n v="4"/>
    <x v="3"/>
    <n v="5"/>
    <s v="90’s Music"/>
    <n v="411"/>
    <n v="1"/>
    <n v="75"/>
    <n v="49"/>
    <d v="2009-11-17T00:00:00"/>
    <s v="Ordynacka 10"/>
    <s v="Warsaw"/>
    <x v="19"/>
    <n v="13.86"/>
    <n v="49"/>
    <s v="Stanisław"/>
    <s v="Wójcik"/>
    <s v="Ordynacka 10"/>
    <s v="Warsaw"/>
    <s v="Poland"/>
    <s v="+48 22 828 37 39"/>
    <n v="4"/>
    <n v="4"/>
    <s v="Margaret"/>
    <s v="Park"/>
    <x v="0"/>
    <s v="Sales Support Agent"/>
    <n v="2"/>
    <s v="683 10 Street SW"/>
    <s v="Calgary"/>
    <s v="Canada"/>
    <s v="+1 (403) 263-4423"/>
    <s v="margaret@chinookcorp.com"/>
    <s v="Sales Manager"/>
    <s v="Nancy"/>
    <s v="Edwards"/>
    <n v="77"/>
    <n v="21"/>
    <x v="0"/>
    <s v="November"/>
  </r>
  <r>
    <n v="131"/>
    <x v="60"/>
    <n v="202"/>
    <x v="204"/>
    <n v="2500"/>
    <x v="1567"/>
    <s v="Billy Corgan"/>
    <n v="261433"/>
    <n v="0.99"/>
    <n v="1"/>
    <s v="MPEG audio file"/>
    <n v="4"/>
    <x v="3"/>
    <n v="1"/>
    <s v="Music"/>
    <n v="411"/>
    <n v="1"/>
    <n v="75"/>
    <n v="49"/>
    <d v="2009-11-17T00:00:00"/>
    <s v="Ordynacka 10"/>
    <s v="Warsaw"/>
    <x v="19"/>
    <n v="13.86"/>
    <n v="49"/>
    <s v="Stanisław"/>
    <s v="Wójcik"/>
    <s v="Ordynacka 10"/>
    <s v="Warsaw"/>
    <s v="Poland"/>
    <s v="+48 22 828 37 39"/>
    <n v="4"/>
    <n v="4"/>
    <s v="Margaret"/>
    <s v="Park"/>
    <x v="0"/>
    <s v="Sales Support Agent"/>
    <n v="2"/>
    <s v="683 10 Street SW"/>
    <s v="Calgary"/>
    <s v="Canada"/>
    <s v="+1 (403) 263-4423"/>
    <s v="margaret@chinookcorp.com"/>
    <s v="Sales Manager"/>
    <s v="Nancy"/>
    <s v="Edwards"/>
    <n v="77"/>
    <n v="21"/>
    <x v="0"/>
    <s v="November"/>
  </r>
  <r>
    <n v="131"/>
    <x v="60"/>
    <n v="201"/>
    <x v="109"/>
    <n v="2473"/>
    <x v="1568"/>
    <s v="Billy Corgan"/>
    <n v="473391"/>
    <n v="0.99"/>
    <n v="1"/>
    <s v="MPEG audio file"/>
    <n v="4"/>
    <x v="3"/>
    <n v="1"/>
    <s v="Music"/>
    <n v="408"/>
    <n v="1"/>
    <n v="75"/>
    <n v="49"/>
    <d v="2009-11-17T00:00:00"/>
    <s v="Ordynacka 10"/>
    <s v="Warsaw"/>
    <x v="19"/>
    <n v="13.86"/>
    <n v="49"/>
    <s v="Stanisław"/>
    <s v="Wójcik"/>
    <s v="Ordynacka 10"/>
    <s v="Warsaw"/>
    <s v="Poland"/>
    <s v="+48 22 828 37 39"/>
    <n v="4"/>
    <n v="4"/>
    <s v="Margaret"/>
    <s v="Park"/>
    <x v="0"/>
    <s v="Sales Support Agent"/>
    <n v="2"/>
    <s v="683 10 Street SW"/>
    <s v="Calgary"/>
    <s v="Canada"/>
    <s v="+1 (403) 263-4423"/>
    <s v="margaret@chinookcorp.com"/>
    <s v="Sales Manager"/>
    <s v="Nancy"/>
    <s v="Edwards"/>
    <n v="77"/>
    <n v="21"/>
    <x v="0"/>
    <s v="November"/>
  </r>
  <r>
    <n v="131"/>
    <x v="60"/>
    <n v="201"/>
    <x v="109"/>
    <n v="2473"/>
    <x v="1568"/>
    <s v="Billy Corgan"/>
    <n v="473391"/>
    <n v="0.99"/>
    <n v="1"/>
    <s v="MPEG audio file"/>
    <n v="4"/>
    <x v="3"/>
    <n v="8"/>
    <s v="Music"/>
    <n v="408"/>
    <n v="1"/>
    <n v="75"/>
    <n v="49"/>
    <d v="2009-11-17T00:00:00"/>
    <s v="Ordynacka 10"/>
    <s v="Warsaw"/>
    <x v="19"/>
    <n v="13.86"/>
    <n v="49"/>
    <s v="Stanisław"/>
    <s v="Wójcik"/>
    <s v="Ordynacka 10"/>
    <s v="Warsaw"/>
    <s v="Poland"/>
    <s v="+48 22 828 37 39"/>
    <n v="4"/>
    <n v="4"/>
    <s v="Margaret"/>
    <s v="Park"/>
    <x v="0"/>
    <s v="Sales Support Agent"/>
    <n v="2"/>
    <s v="683 10 Street SW"/>
    <s v="Calgary"/>
    <s v="Canada"/>
    <s v="+1 (403) 263-4423"/>
    <s v="margaret@chinookcorp.com"/>
    <s v="Sales Manager"/>
    <s v="Nancy"/>
    <s v="Edwards"/>
    <n v="77"/>
    <n v="21"/>
    <x v="0"/>
    <s v="November"/>
  </r>
  <r>
    <n v="53"/>
    <x v="15"/>
    <n v="204"/>
    <x v="110"/>
    <n v="2529"/>
    <x v="1569"/>
    <s v="Chet Catallo"/>
    <n v="270027"/>
    <n v="0.99"/>
    <n v="1"/>
    <s v="MPEG audio file"/>
    <n v="2"/>
    <x v="1"/>
    <n v="1"/>
    <s v="Music"/>
    <n v="988"/>
    <n v="1"/>
    <n v="182"/>
    <n v="44"/>
    <d v="2011-03-18T00:00:00"/>
    <s v="Porthaninkatu 9"/>
    <s v="Helsinki"/>
    <x v="16"/>
    <n v="1.98"/>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2"/>
    <s v="March"/>
  </r>
  <r>
    <n v="53"/>
    <x v="15"/>
    <n v="204"/>
    <x v="110"/>
    <n v="2529"/>
    <x v="1569"/>
    <s v="Chet Catallo"/>
    <n v="270027"/>
    <n v="0.99"/>
    <n v="1"/>
    <s v="MPEG audio file"/>
    <n v="2"/>
    <x v="1"/>
    <n v="8"/>
    <s v="Music"/>
    <n v="988"/>
    <n v="1"/>
    <n v="182"/>
    <n v="44"/>
    <d v="2011-03-18T00:00:00"/>
    <s v="Porthaninkatu 9"/>
    <s v="Helsinki"/>
    <x v="16"/>
    <n v="1.98"/>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2"/>
    <s v="March"/>
  </r>
  <r>
    <n v="53"/>
    <x v="15"/>
    <n v="204"/>
    <x v="110"/>
    <n v="2528"/>
    <x v="1570"/>
    <s v="Jay Beckenstein"/>
    <n v="338729"/>
    <n v="0.99"/>
    <n v="1"/>
    <s v="MPEG audio file"/>
    <n v="2"/>
    <x v="1"/>
    <n v="1"/>
    <s v="Music"/>
    <n v="987"/>
    <n v="1"/>
    <n v="182"/>
    <n v="44"/>
    <d v="2011-03-18T00:00:00"/>
    <s v="Porthaninkatu 9"/>
    <s v="Helsinki"/>
    <x v="16"/>
    <n v="1.98"/>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2"/>
    <s v="March"/>
  </r>
  <r>
    <n v="53"/>
    <x v="15"/>
    <n v="204"/>
    <x v="110"/>
    <n v="2528"/>
    <x v="1570"/>
    <s v="Jay Beckenstein"/>
    <n v="338729"/>
    <n v="0.99"/>
    <n v="1"/>
    <s v="MPEG audio file"/>
    <n v="2"/>
    <x v="1"/>
    <n v="8"/>
    <s v="Music"/>
    <n v="987"/>
    <n v="1"/>
    <n v="182"/>
    <n v="44"/>
    <d v="2011-03-18T00:00:00"/>
    <s v="Porthaninkatu 9"/>
    <s v="Helsinki"/>
    <x v="16"/>
    <n v="1.98"/>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2"/>
    <s v="March"/>
  </r>
  <r>
    <n v="145"/>
    <x v="83"/>
    <n v="222"/>
    <x v="183"/>
    <n v="2761"/>
    <x v="1571"/>
    <s v="Genival Cassiano"/>
    <n v="238367"/>
    <n v="0.99"/>
    <n v="1"/>
    <s v="MPEG audio file"/>
    <n v="7"/>
    <x v="4"/>
    <n v="8"/>
    <s v="Music"/>
    <n v="1026"/>
    <n v="1"/>
    <n v="189"/>
    <n v="23"/>
    <d v="2011-04-18T00:00:00"/>
    <s v="69 Salem Street"/>
    <s v="Boston"/>
    <x v="4"/>
    <n v="1.98"/>
    <n v="23"/>
    <s v="John"/>
    <s v="Gordon"/>
    <s v="69 Salem Street"/>
    <s v="Boston"/>
    <s v="USA"/>
    <s v="+1 (617) 522-1333"/>
    <n v="4"/>
    <n v="4"/>
    <s v="Margaret"/>
    <s v="Park"/>
    <x v="0"/>
    <s v="Sales Support Agent"/>
    <n v="2"/>
    <s v="683 10 Street SW"/>
    <s v="Calgary"/>
    <s v="Canada"/>
    <s v="+1 (403) 263-4423"/>
    <s v="margaret@chinookcorp.com"/>
    <s v="Sales Manager"/>
    <s v="Nancy"/>
    <s v="Edwards"/>
    <n v="77"/>
    <n v="21"/>
    <x v="2"/>
    <s v="April"/>
  </r>
  <r>
    <n v="145"/>
    <x v="83"/>
    <n v="222"/>
    <x v="183"/>
    <n v="2761"/>
    <x v="1571"/>
    <s v="Genival Cassiano"/>
    <n v="238367"/>
    <n v="0.99"/>
    <n v="1"/>
    <s v="MPEG audio file"/>
    <n v="7"/>
    <x v="4"/>
    <n v="1"/>
    <s v="Music"/>
    <n v="1026"/>
    <n v="1"/>
    <n v="189"/>
    <n v="23"/>
    <d v="2011-04-18T00:00:00"/>
    <s v="69 Salem Street"/>
    <s v="Boston"/>
    <x v="4"/>
    <n v="1.98"/>
    <n v="23"/>
    <s v="John"/>
    <s v="Gordon"/>
    <s v="69 Salem Street"/>
    <s v="Boston"/>
    <s v="USA"/>
    <s v="+1 (617) 522-1333"/>
    <n v="4"/>
    <n v="4"/>
    <s v="Margaret"/>
    <s v="Park"/>
    <x v="1"/>
    <s v="Sales Support Agent"/>
    <n v="2"/>
    <s v="683 10 Street SW"/>
    <s v="Calgary"/>
    <s v="Canada"/>
    <s v="+1 (403) 263-4423"/>
    <s v="margaret@chinookcorp.com"/>
    <s v="Sales Manager"/>
    <s v="Nancy"/>
    <s v="Edwards"/>
    <n v="77"/>
    <n v="21"/>
    <x v="2"/>
    <s v="April"/>
  </r>
  <r>
    <n v="145"/>
    <x v="83"/>
    <n v="222"/>
    <x v="183"/>
    <n v="2760"/>
    <x v="1572"/>
    <s v="Carlos Imperial/Edardo Araújo"/>
    <n v="115461"/>
    <n v="0.99"/>
    <n v="1"/>
    <s v="MPEG audio file"/>
    <n v="7"/>
    <x v="4"/>
    <n v="1"/>
    <s v="Music"/>
    <n v="1025"/>
    <n v="1"/>
    <n v="189"/>
    <n v="23"/>
    <d v="2011-04-18T00:00:00"/>
    <s v="69 Salem Street"/>
    <s v="Boston"/>
    <x v="4"/>
    <n v="1.98"/>
    <n v="23"/>
    <s v="John"/>
    <s v="Gordon"/>
    <s v="69 Salem Street"/>
    <s v="Boston"/>
    <s v="USA"/>
    <s v="+1 (617) 522-1333"/>
    <n v="4"/>
    <n v="4"/>
    <s v="Margaret"/>
    <s v="Park"/>
    <x v="1"/>
    <s v="Sales Support Agent"/>
    <n v="2"/>
    <s v="683 10 Street SW"/>
    <s v="Calgary"/>
    <s v="Canada"/>
    <s v="+1 (403) 263-4423"/>
    <s v="margaret@chinookcorp.com"/>
    <s v="Sales Manager"/>
    <s v="Nancy"/>
    <s v="Edwards"/>
    <n v="77"/>
    <n v="21"/>
    <x v="2"/>
    <s v="April"/>
  </r>
  <r>
    <n v="145"/>
    <x v="83"/>
    <n v="222"/>
    <x v="183"/>
    <n v="2760"/>
    <x v="1572"/>
    <s v="Carlos Imperial/Edardo Araújo"/>
    <n v="115461"/>
    <n v="0.99"/>
    <n v="1"/>
    <s v="MPEG audio file"/>
    <n v="7"/>
    <x v="4"/>
    <n v="8"/>
    <s v="Music"/>
    <n v="1025"/>
    <n v="1"/>
    <n v="189"/>
    <n v="23"/>
    <d v="2011-04-18T00:00:00"/>
    <s v="69 Salem Street"/>
    <s v="Boston"/>
    <x v="4"/>
    <n v="1.98"/>
    <n v="23"/>
    <s v="John"/>
    <s v="Gordon"/>
    <s v="69 Salem Street"/>
    <s v="Boston"/>
    <s v="USA"/>
    <s v="+1 (617) 522-1333"/>
    <n v="4"/>
    <n v="4"/>
    <s v="Margaret"/>
    <s v="Park"/>
    <x v="1"/>
    <s v="Sales Support Agent"/>
    <n v="2"/>
    <s v="683 10 Street SW"/>
    <s v="Calgary"/>
    <s v="Canada"/>
    <s v="+1 (403) 263-4423"/>
    <s v="margaret@chinookcorp.com"/>
    <s v="Sales Manager"/>
    <s v="Nancy"/>
    <s v="Edwards"/>
    <n v="77"/>
    <n v="21"/>
    <x v="2"/>
    <s v="April"/>
  </r>
  <r>
    <n v="51"/>
    <x v="57"/>
    <n v="186"/>
    <x v="102"/>
    <n v="2275"/>
    <x v="1573"/>
    <s v="Deacon"/>
    <n v="275356"/>
    <n v="0.99"/>
    <n v="1"/>
    <s v="MPEG audio file"/>
    <n v="1"/>
    <x v="0"/>
    <n v="1"/>
    <s v="Music"/>
    <n v="2099"/>
    <n v="1"/>
    <n v="388"/>
    <n v="33"/>
    <d v="2013-09-04T00:00:00"/>
    <s v="5112 48 Street"/>
    <s v="Yellowknife"/>
    <x v="3"/>
    <n v="5.94"/>
    <n v="33"/>
    <s v="Ellie"/>
    <s v="Sullivan"/>
    <s v="5112 48 Street"/>
    <s v="Yellowknife"/>
    <s v="Canada"/>
    <s v="+1 (867) 920-2233"/>
    <n v="3"/>
    <n v="3"/>
    <s v="Jane"/>
    <s v="Peacock"/>
    <x v="1"/>
    <s v="Sales Support Agent"/>
    <n v="2"/>
    <s v="1111 6 Ave SW"/>
    <s v="Calgary"/>
    <s v="Canada"/>
    <s v="+1 (403) 262-3443"/>
    <s v="jane@chinookcorp.com"/>
    <s v="Sales Manager"/>
    <s v="Nancy"/>
    <s v="Edwards"/>
    <n v="51"/>
    <n v="22"/>
    <x v="4"/>
    <s v="September"/>
  </r>
  <r>
    <n v="51"/>
    <x v="57"/>
    <n v="186"/>
    <x v="102"/>
    <n v="2275"/>
    <x v="1573"/>
    <s v="Deacon"/>
    <n v="275356"/>
    <n v="0.99"/>
    <n v="1"/>
    <s v="MPEG audio file"/>
    <n v="1"/>
    <x v="0"/>
    <n v="8"/>
    <s v="Music"/>
    <n v="2099"/>
    <n v="1"/>
    <n v="388"/>
    <n v="33"/>
    <d v="2013-09-04T00:00:00"/>
    <s v="5112 48 Street"/>
    <s v="Yellowknife"/>
    <x v="3"/>
    <n v="5.94"/>
    <n v="33"/>
    <s v="Ellie"/>
    <s v="Sullivan"/>
    <s v="5112 48 Street"/>
    <s v="Yellowknife"/>
    <s v="Canada"/>
    <s v="+1 (867) 920-2233"/>
    <n v="3"/>
    <n v="3"/>
    <s v="Jane"/>
    <s v="Peacock"/>
    <x v="1"/>
    <s v="Sales Support Agent"/>
    <n v="2"/>
    <s v="1111 6 Ave SW"/>
    <s v="Calgary"/>
    <s v="Canada"/>
    <s v="+1 (403) 262-3443"/>
    <s v="jane@chinookcorp.com"/>
    <s v="Sales Manager"/>
    <s v="Nancy"/>
    <s v="Edwards"/>
    <n v="51"/>
    <n v="22"/>
    <x v="4"/>
    <s v="September"/>
  </r>
  <r>
    <n v="124"/>
    <x v="56"/>
    <n v="188"/>
    <x v="203"/>
    <n v="2287"/>
    <x v="1574"/>
    <s v="Bill Berry-Peter Buck-Mike Mills-Michael Stipe"/>
    <n v="226298"/>
    <n v="0.99"/>
    <n v="1"/>
    <s v="MPEG audio file"/>
    <n v="4"/>
    <x v="3"/>
    <n v="8"/>
    <s v="Music"/>
    <n v="2102"/>
    <n v="1"/>
    <n v="388"/>
    <n v="33"/>
    <d v="2013-09-04T00:00:00"/>
    <s v="5112 48 Street"/>
    <s v="Yellowknife"/>
    <x v="3"/>
    <n v="5.94"/>
    <n v="33"/>
    <s v="Ellie"/>
    <s v="Sullivan"/>
    <s v="5112 48 Street"/>
    <s v="Yellowknife"/>
    <s v="Canada"/>
    <s v="+1 (867) 920-2233"/>
    <n v="3"/>
    <n v="3"/>
    <s v="Jane"/>
    <s v="Peacock"/>
    <x v="1"/>
    <s v="Sales Support Agent"/>
    <n v="2"/>
    <s v="1111 6 Ave SW"/>
    <s v="Calgary"/>
    <s v="Canada"/>
    <s v="+1 (403) 262-3443"/>
    <s v="jane@chinookcorp.com"/>
    <s v="Sales Manager"/>
    <s v="Nancy"/>
    <s v="Edwards"/>
    <n v="51"/>
    <n v="22"/>
    <x v="4"/>
    <s v="September"/>
  </r>
  <r>
    <n v="124"/>
    <x v="56"/>
    <n v="188"/>
    <x v="203"/>
    <n v="2287"/>
    <x v="1574"/>
    <s v="Bill Berry-Peter Buck-Mike Mills-Michael Stipe"/>
    <n v="226298"/>
    <n v="0.99"/>
    <n v="1"/>
    <s v="MPEG audio file"/>
    <n v="4"/>
    <x v="3"/>
    <n v="1"/>
    <s v="Music"/>
    <n v="2102"/>
    <n v="1"/>
    <n v="388"/>
    <n v="33"/>
    <d v="2013-09-04T00:00:00"/>
    <s v="5112 48 Street"/>
    <s v="Yellowknife"/>
    <x v="3"/>
    <n v="5.94"/>
    <n v="33"/>
    <s v="Ellie"/>
    <s v="Sullivan"/>
    <s v="5112 48 Street"/>
    <s v="Yellowknife"/>
    <s v="Canada"/>
    <s v="+1 (867) 920-2233"/>
    <n v="3"/>
    <n v="3"/>
    <s v="Jane"/>
    <s v="Peacock"/>
    <x v="1"/>
    <s v="Sales Support Agent"/>
    <n v="2"/>
    <s v="1111 6 Ave SW"/>
    <s v="Calgary"/>
    <s v="Canada"/>
    <s v="+1 (403) 262-3443"/>
    <s v="jane@chinookcorp.com"/>
    <s v="Sales Manager"/>
    <s v="Nancy"/>
    <s v="Edwards"/>
    <n v="51"/>
    <n v="22"/>
    <x v="4"/>
    <s v="September"/>
  </r>
  <r>
    <n v="51"/>
    <x v="57"/>
    <n v="186"/>
    <x v="102"/>
    <n v="2271"/>
    <x v="530"/>
    <s v="May"/>
    <n v="122671"/>
    <n v="0.99"/>
    <n v="1"/>
    <s v="MPEG audio file"/>
    <n v="1"/>
    <x v="0"/>
    <n v="1"/>
    <s v="Music"/>
    <n v="2098"/>
    <n v="1"/>
    <n v="388"/>
    <n v="33"/>
    <d v="2013-09-04T00:00:00"/>
    <s v="5112 48 Street"/>
    <s v="Yellowknife"/>
    <x v="3"/>
    <n v="5.94"/>
    <n v="33"/>
    <s v="Ellie"/>
    <s v="Sullivan"/>
    <s v="5112 48 Street"/>
    <s v="Yellowknife"/>
    <s v="Canada"/>
    <s v="+1 (867) 920-2233"/>
    <n v="3"/>
    <n v="3"/>
    <s v="Jane"/>
    <s v="Peacock"/>
    <x v="1"/>
    <s v="Sales Support Agent"/>
    <n v="2"/>
    <s v="1111 6 Ave SW"/>
    <s v="Calgary"/>
    <s v="Canada"/>
    <s v="+1 (403) 262-3443"/>
    <s v="jane@chinookcorp.com"/>
    <s v="Sales Manager"/>
    <s v="Nancy"/>
    <s v="Edwards"/>
    <n v="51"/>
    <n v="22"/>
    <x v="4"/>
    <s v="September"/>
  </r>
  <r>
    <n v="122"/>
    <x v="99"/>
    <n v="187"/>
    <x v="180"/>
    <n v="2283"/>
    <x v="1575"/>
    <s v="Bill Berry/Michael Stipe/Mike Mills/Peter Buck"/>
    <n v="246674"/>
    <n v="0.99"/>
    <n v="1"/>
    <s v="MPEG audio file"/>
    <n v="4"/>
    <x v="3"/>
    <n v="5"/>
    <s v="90’s Music"/>
    <n v="2101"/>
    <n v="1"/>
    <n v="388"/>
    <n v="33"/>
    <d v="2013-09-04T00:00:00"/>
    <s v="5112 48 Street"/>
    <s v="Yellowknife"/>
    <x v="3"/>
    <n v="5.94"/>
    <n v="33"/>
    <s v="Ellie"/>
    <s v="Sullivan"/>
    <s v="5112 48 Street"/>
    <s v="Yellowknife"/>
    <s v="Canada"/>
    <s v="+1 (867) 920-2233"/>
    <n v="3"/>
    <n v="3"/>
    <s v="Jane"/>
    <s v="Peacock"/>
    <x v="1"/>
    <s v="Sales Support Agent"/>
    <n v="2"/>
    <s v="1111 6 Ave SW"/>
    <s v="Calgary"/>
    <s v="Canada"/>
    <s v="+1 (403) 262-3443"/>
    <s v="jane@chinookcorp.com"/>
    <s v="Sales Manager"/>
    <s v="Nancy"/>
    <s v="Edwards"/>
    <n v="51"/>
    <n v="22"/>
    <x v="4"/>
    <s v="September"/>
  </r>
  <r>
    <n v="122"/>
    <x v="99"/>
    <n v="187"/>
    <x v="180"/>
    <n v="2283"/>
    <x v="1575"/>
    <s v="Bill Berry/Michael Stipe/Mike Mills/Peter Buck"/>
    <n v="246674"/>
    <n v="0.99"/>
    <n v="1"/>
    <s v="MPEG audio file"/>
    <n v="4"/>
    <x v="3"/>
    <n v="1"/>
    <s v="Music"/>
    <n v="2101"/>
    <n v="1"/>
    <n v="388"/>
    <n v="33"/>
    <d v="2013-09-04T00:00:00"/>
    <s v="5112 48 Street"/>
    <s v="Yellowknife"/>
    <x v="3"/>
    <n v="5.94"/>
    <n v="33"/>
    <s v="Ellie"/>
    <s v="Sullivan"/>
    <s v="5112 48 Street"/>
    <s v="Yellowknife"/>
    <s v="Canada"/>
    <s v="+1 (867) 920-2233"/>
    <n v="3"/>
    <n v="3"/>
    <s v="Jane"/>
    <s v="Peacock"/>
    <x v="1"/>
    <s v="Sales Support Agent"/>
    <n v="2"/>
    <s v="1111 6 Ave SW"/>
    <s v="Calgary"/>
    <s v="Canada"/>
    <s v="+1 (403) 262-3443"/>
    <s v="jane@chinookcorp.com"/>
    <s v="Sales Manager"/>
    <s v="Nancy"/>
    <s v="Edwards"/>
    <n v="51"/>
    <n v="22"/>
    <x v="4"/>
    <s v="September"/>
  </r>
  <r>
    <n v="122"/>
    <x v="99"/>
    <n v="187"/>
    <x v="180"/>
    <n v="2283"/>
    <x v="1575"/>
    <s v="Bill Berry/Michael Stipe/Mike Mills/Peter Buck"/>
    <n v="246674"/>
    <n v="0.99"/>
    <n v="1"/>
    <s v="MPEG audio file"/>
    <n v="4"/>
    <x v="3"/>
    <n v="8"/>
    <s v="Music"/>
    <n v="2101"/>
    <n v="1"/>
    <n v="388"/>
    <n v="33"/>
    <d v="2013-09-04T00:00:00"/>
    <s v="5112 48 Street"/>
    <s v="Yellowknife"/>
    <x v="3"/>
    <n v="5.94"/>
    <n v="33"/>
    <s v="Ellie"/>
    <s v="Sullivan"/>
    <s v="5112 48 Street"/>
    <s v="Yellowknife"/>
    <s v="Canada"/>
    <s v="+1 (867) 920-2233"/>
    <n v="3"/>
    <n v="3"/>
    <s v="Jane"/>
    <s v="Peacock"/>
    <x v="1"/>
    <s v="Sales Support Agent"/>
    <n v="2"/>
    <s v="1111 6 Ave SW"/>
    <s v="Calgary"/>
    <s v="Canada"/>
    <s v="+1 (403) 262-3443"/>
    <s v="jane@chinookcorp.com"/>
    <s v="Sales Manager"/>
    <s v="Nancy"/>
    <s v="Edwards"/>
    <n v="51"/>
    <n v="22"/>
    <x v="4"/>
    <s v="September"/>
  </r>
  <r>
    <n v="51"/>
    <x v="57"/>
    <n v="186"/>
    <x v="102"/>
    <n v="2279"/>
    <x v="529"/>
    <s v="Deacon"/>
    <n v="186958"/>
    <n v="0.99"/>
    <n v="1"/>
    <s v="MPEG audio file"/>
    <n v="1"/>
    <x v="0"/>
    <n v="1"/>
    <s v="Music"/>
    <n v="2100"/>
    <n v="1"/>
    <n v="388"/>
    <n v="33"/>
    <d v="2013-09-04T00:00:00"/>
    <s v="5112 48 Street"/>
    <s v="Yellowknife"/>
    <x v="3"/>
    <n v="5.94"/>
    <n v="33"/>
    <s v="Ellie"/>
    <s v="Sullivan"/>
    <s v="5112 48 Street"/>
    <s v="Yellowknife"/>
    <s v="Canada"/>
    <s v="+1 (867) 920-2233"/>
    <n v="3"/>
    <n v="3"/>
    <s v="Jane"/>
    <s v="Peacock"/>
    <x v="1"/>
    <s v="Sales Support Agent"/>
    <n v="2"/>
    <s v="1111 6 Ave SW"/>
    <s v="Calgary"/>
    <s v="Canada"/>
    <s v="+1 (403) 262-3443"/>
    <s v="jane@chinookcorp.com"/>
    <s v="Sales Manager"/>
    <s v="Nancy"/>
    <s v="Edwards"/>
    <n v="51"/>
    <n v="22"/>
    <x v="4"/>
    <s v="September"/>
  </r>
  <r>
    <n v="118"/>
    <x v="54"/>
    <n v="182"/>
    <x v="151"/>
    <n v="2205"/>
    <x v="50"/>
    <s v="Dave Abbruzzese/Eddie Vedder/Jeff Ament/Mike McCready/Stone Gossard"/>
    <n v="169325"/>
    <n v="0.99"/>
    <n v="1"/>
    <s v="MPEG audio file"/>
    <n v="1"/>
    <x v="0"/>
    <n v="1"/>
    <s v="Music"/>
    <n v="366"/>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18"/>
    <x v="54"/>
    <n v="182"/>
    <x v="151"/>
    <n v="2205"/>
    <x v="50"/>
    <s v="Dave Abbruzzese/Eddie Vedder/Jeff Ament/Mike McCready/Stone Gossard"/>
    <n v="169325"/>
    <n v="0.99"/>
    <n v="1"/>
    <s v="MPEG audio file"/>
    <n v="1"/>
    <x v="0"/>
    <n v="8"/>
    <s v="Music"/>
    <n v="366"/>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18"/>
    <x v="54"/>
    <n v="182"/>
    <x v="151"/>
    <n v="2205"/>
    <x v="50"/>
    <s v="Dave Abbruzzese/Eddie Vedder/Jeff Ament/Mike McCready/Stone Gossard"/>
    <n v="169325"/>
    <n v="0.99"/>
    <n v="1"/>
    <s v="MPEG audio file"/>
    <n v="1"/>
    <x v="0"/>
    <n v="5"/>
    <s v="90’s Music"/>
    <n v="366"/>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18"/>
    <x v="54"/>
    <n v="182"/>
    <x v="151"/>
    <n v="2214"/>
    <x v="1576"/>
    <s v="Dave Abbruzzese/Eddie Vedder/Jeff Ament/Mike McCready/Stone Gossard"/>
    <n v="189257"/>
    <n v="0.99"/>
    <n v="1"/>
    <s v="MPEG audio file"/>
    <n v="1"/>
    <x v="0"/>
    <n v="1"/>
    <s v="Music"/>
    <n v="367"/>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18"/>
    <x v="54"/>
    <n v="182"/>
    <x v="151"/>
    <n v="2214"/>
    <x v="1576"/>
    <s v="Dave Abbruzzese/Eddie Vedder/Jeff Ament/Mike McCready/Stone Gossard"/>
    <n v="189257"/>
    <n v="0.99"/>
    <n v="1"/>
    <s v="MPEG audio file"/>
    <n v="1"/>
    <x v="0"/>
    <n v="5"/>
    <s v="90’s Music"/>
    <n v="367"/>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18"/>
    <x v="54"/>
    <n v="182"/>
    <x v="151"/>
    <n v="2214"/>
    <x v="1576"/>
    <s v="Dave Abbruzzese/Eddie Vedder/Jeff Ament/Mike McCready/Stone Gossard"/>
    <n v="189257"/>
    <n v="0.99"/>
    <n v="1"/>
    <s v="MPEG audio file"/>
    <n v="1"/>
    <x v="0"/>
    <n v="8"/>
    <s v="Music"/>
    <n v="367"/>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21"/>
    <x v="55"/>
    <n v="184"/>
    <x v="100"/>
    <n v="2250"/>
    <x v="1577"/>
    <s v="NULL"/>
    <n v="121808"/>
    <n v="0.99"/>
    <n v="1"/>
    <s v="MPEG audio file"/>
    <n v="17"/>
    <x v="12"/>
    <n v="8"/>
    <s v="Music"/>
    <n v="371"/>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21"/>
    <x v="55"/>
    <n v="184"/>
    <x v="100"/>
    <n v="2250"/>
    <x v="1577"/>
    <s v="NULL"/>
    <n v="121808"/>
    <n v="0.99"/>
    <n v="1"/>
    <s v="MPEG audio file"/>
    <n v="17"/>
    <x v="12"/>
    <n v="5"/>
    <s v="90’s Music"/>
    <n v="371"/>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21"/>
    <x v="55"/>
    <n v="184"/>
    <x v="100"/>
    <n v="2250"/>
    <x v="1577"/>
    <s v="NULL"/>
    <n v="121808"/>
    <n v="0.99"/>
    <n v="1"/>
    <s v="MPEG audio file"/>
    <n v="17"/>
    <x v="12"/>
    <n v="1"/>
    <s v="Music"/>
    <n v="371"/>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24"/>
    <x v="56"/>
    <n v="188"/>
    <x v="203"/>
    <n v="2295"/>
    <x v="1013"/>
    <s v="Bill Berry-Peter Buck-Mike Mills-Michael Stipe"/>
    <n v="191503"/>
    <n v="0.99"/>
    <n v="1"/>
    <s v="MPEG audio file"/>
    <n v="4"/>
    <x v="3"/>
    <n v="8"/>
    <s v="Music"/>
    <n v="376"/>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24"/>
    <x v="56"/>
    <n v="188"/>
    <x v="203"/>
    <n v="2295"/>
    <x v="1013"/>
    <s v="Bill Berry-Peter Buck-Mike Mills-Michael Stipe"/>
    <n v="191503"/>
    <n v="0.99"/>
    <n v="1"/>
    <s v="MPEG audio file"/>
    <n v="4"/>
    <x v="3"/>
    <n v="1"/>
    <s v="Music"/>
    <n v="376"/>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18"/>
    <x v="54"/>
    <n v="180"/>
    <x v="106"/>
    <n v="2187"/>
    <x v="137"/>
    <s v="Eddie Vedder"/>
    <n v="161253"/>
    <n v="0.99"/>
    <n v="1"/>
    <s v="MPEG audio file"/>
    <n v="1"/>
    <x v="0"/>
    <n v="8"/>
    <s v="Music"/>
    <n v="364"/>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20"/>
    <x v="58"/>
    <n v="183"/>
    <x v="104"/>
    <n v="2232"/>
    <x v="135"/>
    <s v="Wright, Waters"/>
    <n v="284055"/>
    <n v="0.99"/>
    <n v="1"/>
    <s v="MPEG audio file"/>
    <n v="1"/>
    <x v="0"/>
    <n v="8"/>
    <s v="Music"/>
    <n v="369"/>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24"/>
    <x v="56"/>
    <n v="188"/>
    <x v="203"/>
    <n v="2286"/>
    <x v="788"/>
    <s v="Bill Berry-Peter Buck-Mike Mills-Michael Stipe"/>
    <n v="160235"/>
    <n v="0.99"/>
    <n v="1"/>
    <s v="MPEG audio file"/>
    <n v="4"/>
    <x v="3"/>
    <n v="1"/>
    <s v="Music"/>
    <n v="375"/>
    <n v="1"/>
    <n v="68"/>
    <n v="11"/>
    <d v="2009-10-17T00:00:00"/>
    <s v="Av. Paulista, 2022"/>
    <s v="São Paulo"/>
    <x v="10"/>
    <n v="13.86"/>
    <n v="11"/>
    <s v="Alexandre"/>
    <s v="Rocha"/>
    <s v="Av. Paulista, 2022"/>
    <s v="São Paulo"/>
    <s v="Brazil"/>
    <s v="+55 (11) 3055-3278"/>
    <n v="5"/>
    <n v="5"/>
    <s v="Steve"/>
    <s v="Johnson"/>
    <x v="0"/>
    <s v="Sales Support Agent"/>
    <n v="2"/>
    <s v="7727B 41 Ave"/>
    <s v="Calgary"/>
    <s v="Canada"/>
    <s v="1 (780) 836-9987"/>
    <s v="steve@chinookcorp.com"/>
    <s v="Sales Manager"/>
    <s v="Nancy"/>
    <s v="Edwards"/>
    <n v="59"/>
    <n v="20"/>
    <x v="0"/>
    <s v="October"/>
  </r>
  <r>
    <n v="124"/>
    <x v="56"/>
    <n v="188"/>
    <x v="203"/>
    <n v="2286"/>
    <x v="788"/>
    <s v="Bill Berry-Peter Buck-Mike Mills-Michael Stipe"/>
    <n v="160235"/>
    <n v="0.99"/>
    <n v="1"/>
    <s v="MPEG audio file"/>
    <n v="4"/>
    <x v="3"/>
    <n v="8"/>
    <s v="Music"/>
    <n v="375"/>
    <n v="1"/>
    <n v="68"/>
    <n v="11"/>
    <d v="2009-10-17T00:00:00"/>
    <s v="Av. Paulista, 2022"/>
    <s v="São Paulo"/>
    <x v="10"/>
    <n v="13.86"/>
    <n v="11"/>
    <s v="Alexandre"/>
    <s v="Rocha"/>
    <s v="Av. Paulista, 2022"/>
    <s v="São Paulo"/>
    <s v="Brazil"/>
    <s v="+55 (11) 3055-3278"/>
    <n v="5"/>
    <n v="5"/>
    <s v="Steve"/>
    <s v="Johnson"/>
    <x v="2"/>
    <s v="Sales Support Agent"/>
    <n v="2"/>
    <s v="7727B 41 Ave"/>
    <s v="Calgary"/>
    <s v="Canada"/>
    <s v="1 (780) 836-9987"/>
    <s v="steve@chinookcorp.com"/>
    <s v="Sales Manager"/>
    <s v="Nancy"/>
    <s v="Edwards"/>
    <n v="59"/>
    <n v="20"/>
    <x v="0"/>
    <s v="October"/>
  </r>
  <r>
    <n v="118"/>
    <x v="54"/>
    <n v="181"/>
    <x v="105"/>
    <n v="2196"/>
    <x v="136"/>
    <s v="Jeff Ament"/>
    <n v="200254"/>
    <n v="0.99"/>
    <n v="1"/>
    <s v="MPEG audio file"/>
    <n v="1"/>
    <x v="0"/>
    <n v="8"/>
    <s v="Music"/>
    <n v="365"/>
    <n v="1"/>
    <n v="68"/>
    <n v="11"/>
    <d v="2009-10-17T00:00:00"/>
    <s v="Av. Paulista, 2022"/>
    <s v="São Paulo"/>
    <x v="10"/>
    <n v="13.86"/>
    <n v="11"/>
    <s v="Alexandre"/>
    <s v="Rocha"/>
    <s v="Av. Paulista, 2022"/>
    <s v="São Paulo"/>
    <s v="Brazil"/>
    <s v="+55 (11) 3055-3278"/>
    <n v="5"/>
    <n v="5"/>
    <s v="Steve"/>
    <s v="Johnson"/>
    <x v="2"/>
    <s v="Sales Support Agent"/>
    <n v="2"/>
    <s v="7727B 41 Ave"/>
    <s v="Calgary"/>
    <s v="Canada"/>
    <s v="1 (780) 836-9987"/>
    <s v="steve@chinookcorp.com"/>
    <s v="Sales Manager"/>
    <s v="Nancy"/>
    <s v="Edwards"/>
    <n v="59"/>
    <n v="20"/>
    <x v="0"/>
    <s v="October"/>
  </r>
  <r>
    <n v="51"/>
    <x v="57"/>
    <n v="186"/>
    <x v="102"/>
    <n v="2277"/>
    <x v="132"/>
    <s v="Mercury"/>
    <n v="231235"/>
    <n v="0.99"/>
    <n v="1"/>
    <s v="MPEG audio file"/>
    <n v="1"/>
    <x v="0"/>
    <n v="1"/>
    <s v="Music"/>
    <n v="374"/>
    <n v="1"/>
    <n v="68"/>
    <n v="11"/>
    <d v="2009-10-17T00:00:00"/>
    <s v="Av. Paulista, 2022"/>
    <s v="São Paulo"/>
    <x v="10"/>
    <n v="13.86"/>
    <n v="11"/>
    <s v="Alexandre"/>
    <s v="Rocha"/>
    <s v="Av. Paulista, 2022"/>
    <s v="São Paulo"/>
    <s v="Brazil"/>
    <s v="+55 (11) 3055-3278"/>
    <n v="5"/>
    <n v="5"/>
    <s v="Steve"/>
    <s v="Johnson"/>
    <x v="2"/>
    <s v="Sales Support Agent"/>
    <n v="2"/>
    <s v="7727B 41 Ave"/>
    <s v="Calgary"/>
    <s v="Canada"/>
    <s v="1 (780) 836-9987"/>
    <s v="steve@chinookcorp.com"/>
    <s v="Sales Manager"/>
    <s v="Nancy"/>
    <s v="Edwards"/>
    <n v="59"/>
    <n v="20"/>
    <x v="0"/>
    <s v="October"/>
  </r>
  <r>
    <n v="51"/>
    <x v="57"/>
    <n v="185"/>
    <x v="103"/>
    <n v="2268"/>
    <x v="133"/>
    <s v="Mercury, Freddie"/>
    <n v="170553"/>
    <n v="0.99"/>
    <n v="1"/>
    <s v="MPEG audio file"/>
    <n v="1"/>
    <x v="0"/>
    <n v="8"/>
    <s v="Music"/>
    <n v="373"/>
    <n v="1"/>
    <n v="68"/>
    <n v="11"/>
    <d v="2009-10-17T00:00:00"/>
    <s v="Av. Paulista, 2022"/>
    <s v="São Paulo"/>
    <x v="10"/>
    <n v="13.86"/>
    <n v="11"/>
    <s v="Alexandre"/>
    <s v="Rocha"/>
    <s v="Av. Paulista, 2022"/>
    <s v="São Paulo"/>
    <s v="Brazil"/>
    <s v="+55 (11) 3055-3278"/>
    <n v="5"/>
    <n v="5"/>
    <s v="Steve"/>
    <s v="Johnson"/>
    <x v="2"/>
    <s v="Sales Support Agent"/>
    <n v="2"/>
    <s v="7727B 41 Ave"/>
    <s v="Calgary"/>
    <s v="Canada"/>
    <s v="1 (780) 836-9987"/>
    <s v="steve@chinookcorp.com"/>
    <s v="Sales Manager"/>
    <s v="Nancy"/>
    <s v="Edwards"/>
    <n v="59"/>
    <n v="20"/>
    <x v="0"/>
    <s v="October"/>
  </r>
  <r>
    <n v="134"/>
    <x v="114"/>
    <n v="206"/>
    <x v="211"/>
    <n v="2550"/>
    <x v="1578"/>
    <s v="R. DeLeo/Weiland"/>
    <n v="314017"/>
    <n v="0.99"/>
    <n v="1"/>
    <s v="MPEG audio file"/>
    <n v="1"/>
    <x v="0"/>
    <n v="8"/>
    <s v="Music"/>
    <n v="416"/>
    <n v="1"/>
    <n v="76"/>
    <n v="4"/>
    <d v="2009-11-25T00:00:00"/>
    <s v="Ullevålsveien 14"/>
    <s v="Oslo"/>
    <x v="1"/>
    <n v="0.99"/>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0"/>
    <s v="November"/>
  </r>
  <r>
    <n v="134"/>
    <x v="114"/>
    <n v="206"/>
    <x v="211"/>
    <n v="2550"/>
    <x v="1578"/>
    <s v="R. DeLeo/Weiland"/>
    <n v="314017"/>
    <n v="0.99"/>
    <n v="1"/>
    <s v="MPEG audio file"/>
    <n v="1"/>
    <x v="0"/>
    <n v="16"/>
    <s v="Grunge"/>
    <n v="416"/>
    <n v="1"/>
    <n v="76"/>
    <n v="4"/>
    <d v="2009-11-25T00:00:00"/>
    <s v="Ullevålsveien 14"/>
    <s v="Oslo"/>
    <x v="1"/>
    <n v="0.99"/>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0"/>
    <s v="November"/>
  </r>
  <r>
    <n v="134"/>
    <x v="114"/>
    <n v="206"/>
    <x v="211"/>
    <n v="2550"/>
    <x v="1578"/>
    <s v="R. DeLeo/Weiland"/>
    <n v="314017"/>
    <n v="0.99"/>
    <n v="1"/>
    <s v="MPEG audio file"/>
    <n v="1"/>
    <x v="0"/>
    <n v="1"/>
    <s v="Music"/>
    <n v="416"/>
    <n v="1"/>
    <n v="76"/>
    <n v="4"/>
    <d v="2009-11-25T00:00:00"/>
    <s v="Ullevålsveien 14"/>
    <s v="Oslo"/>
    <x v="1"/>
    <n v="0.99"/>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0"/>
    <s v="November"/>
  </r>
  <r>
    <n v="134"/>
    <x v="114"/>
    <n v="206"/>
    <x v="211"/>
    <n v="2550"/>
    <x v="1578"/>
    <s v="R. DeLeo/Weiland"/>
    <n v="314017"/>
    <n v="0.99"/>
    <n v="1"/>
    <s v="MPEG audio file"/>
    <n v="1"/>
    <x v="0"/>
    <n v="5"/>
    <s v="90’s Music"/>
    <n v="416"/>
    <n v="1"/>
    <n v="76"/>
    <n v="4"/>
    <d v="2009-11-25T00:00:00"/>
    <s v="Ullevålsveien 14"/>
    <s v="Oslo"/>
    <x v="1"/>
    <n v="0.99"/>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0"/>
    <s v="November"/>
  </r>
  <r>
    <n v="135"/>
    <x v="113"/>
    <n v="207"/>
    <x v="210"/>
    <n v="2560"/>
    <x v="631"/>
    <s v="Dolmayan, John/Malakian, Daron/Odadjian, Shavo"/>
    <n v="211435"/>
    <n v="0.99"/>
    <n v="1"/>
    <s v="MPEG audio file"/>
    <n v="3"/>
    <x v="2"/>
    <n v="1"/>
    <s v="Music"/>
    <n v="422"/>
    <n v="1"/>
    <n v="79"/>
    <n v="9"/>
    <d v="2009-12-09T00:00:00"/>
    <s v="Sønder Boulevard 51"/>
    <s v="Copenhagen"/>
    <x v="23"/>
    <n v="3.96"/>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0"/>
    <s v="December"/>
  </r>
  <r>
    <n v="135"/>
    <x v="113"/>
    <n v="207"/>
    <x v="210"/>
    <n v="2560"/>
    <x v="631"/>
    <s v="Dolmayan, John/Malakian, Daron/Odadjian, Shavo"/>
    <n v="211435"/>
    <n v="0.99"/>
    <n v="1"/>
    <s v="MPEG audio file"/>
    <n v="3"/>
    <x v="2"/>
    <n v="8"/>
    <s v="Music"/>
    <n v="422"/>
    <n v="1"/>
    <n v="79"/>
    <n v="9"/>
    <d v="2009-12-09T00:00:00"/>
    <s v="Sønder Boulevard 51"/>
    <s v="Copenhagen"/>
    <x v="23"/>
    <n v="3.96"/>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0"/>
    <s v="December"/>
  </r>
  <r>
    <n v="135"/>
    <x v="113"/>
    <n v="207"/>
    <x v="210"/>
    <n v="2558"/>
    <x v="1579"/>
    <s v="Dolmayan, John/Malakian, Daron/Odadjian, Shavo"/>
    <n v="249312"/>
    <n v="0.99"/>
    <n v="1"/>
    <s v="MPEG audio file"/>
    <n v="3"/>
    <x v="2"/>
    <n v="1"/>
    <s v="Music"/>
    <n v="421"/>
    <n v="1"/>
    <n v="79"/>
    <n v="9"/>
    <d v="2009-12-09T00:00:00"/>
    <s v="Sønder Boulevard 51"/>
    <s v="Copenhagen"/>
    <x v="23"/>
    <n v="3.96"/>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0"/>
    <s v="December"/>
  </r>
  <r>
    <n v="135"/>
    <x v="113"/>
    <n v="207"/>
    <x v="210"/>
    <n v="2558"/>
    <x v="1579"/>
    <s v="Dolmayan, John/Malakian, Daron/Odadjian, Shavo"/>
    <n v="249312"/>
    <n v="0.99"/>
    <n v="1"/>
    <s v="MPEG audio file"/>
    <n v="3"/>
    <x v="2"/>
    <n v="8"/>
    <s v="Music"/>
    <n v="421"/>
    <n v="1"/>
    <n v="79"/>
    <n v="9"/>
    <d v="2009-12-09T00:00:00"/>
    <s v="Sønder Boulevard 51"/>
    <s v="Copenhagen"/>
    <x v="23"/>
    <n v="3.96"/>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0"/>
    <s v="December"/>
  </r>
  <r>
    <n v="135"/>
    <x v="113"/>
    <n v="207"/>
    <x v="210"/>
    <n v="2562"/>
    <x v="1580"/>
    <s v="Tankian, Serj"/>
    <n v="205897"/>
    <n v="0.99"/>
    <n v="1"/>
    <s v="MPEG audio file"/>
    <n v="3"/>
    <x v="2"/>
    <n v="8"/>
    <s v="Music"/>
    <n v="423"/>
    <n v="1"/>
    <n v="79"/>
    <n v="9"/>
    <d v="2009-12-09T00:00:00"/>
    <s v="Sønder Boulevard 51"/>
    <s v="Copenhagen"/>
    <x v="23"/>
    <n v="3.96"/>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0"/>
    <s v="December"/>
  </r>
  <r>
    <n v="135"/>
    <x v="113"/>
    <n v="207"/>
    <x v="210"/>
    <n v="2562"/>
    <x v="1580"/>
    <s v="Tankian, Serj"/>
    <n v="205897"/>
    <n v="0.99"/>
    <n v="1"/>
    <s v="MPEG audio file"/>
    <n v="3"/>
    <x v="2"/>
    <n v="1"/>
    <s v="Music"/>
    <n v="423"/>
    <n v="1"/>
    <n v="79"/>
    <n v="9"/>
    <d v="2009-12-09T00:00:00"/>
    <s v="Sønder Boulevard 51"/>
    <s v="Copenhagen"/>
    <x v="23"/>
    <n v="3.96"/>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0"/>
    <s v="December"/>
  </r>
  <r>
    <n v="135"/>
    <x v="113"/>
    <n v="207"/>
    <x v="210"/>
    <n v="2564"/>
    <x v="1581"/>
    <s v="Tankian, Serj"/>
    <n v="320783"/>
    <n v="0.99"/>
    <n v="1"/>
    <s v="MPEG audio file"/>
    <n v="3"/>
    <x v="2"/>
    <n v="1"/>
    <s v="Music"/>
    <n v="424"/>
    <n v="1"/>
    <n v="79"/>
    <n v="9"/>
    <d v="2009-12-09T00:00:00"/>
    <s v="Sønder Boulevard 51"/>
    <s v="Copenhagen"/>
    <x v="23"/>
    <n v="3.96"/>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0"/>
    <s v="December"/>
  </r>
  <r>
    <n v="135"/>
    <x v="113"/>
    <n v="207"/>
    <x v="210"/>
    <n v="2564"/>
    <x v="1581"/>
    <s v="Tankian, Serj"/>
    <n v="320783"/>
    <n v="0.99"/>
    <n v="1"/>
    <s v="MPEG audio file"/>
    <n v="3"/>
    <x v="2"/>
    <n v="8"/>
    <s v="Music"/>
    <n v="424"/>
    <n v="1"/>
    <n v="79"/>
    <n v="9"/>
    <d v="2009-12-09T00:00:00"/>
    <s v="Sønder Boulevard 51"/>
    <s v="Copenhagen"/>
    <x v="23"/>
    <n v="3.96"/>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0"/>
    <s v="December"/>
  </r>
  <r>
    <n v="122"/>
    <x v="99"/>
    <n v="187"/>
    <x v="180"/>
    <n v="2313"/>
    <x v="1582"/>
    <s v="Bill Berry/Michael Stipe/Mike Mills/Peter Buck"/>
    <n v="230687"/>
    <n v="0.99"/>
    <n v="1"/>
    <s v="MPEG audio file"/>
    <n v="4"/>
    <x v="3"/>
    <n v="8"/>
    <s v="Music"/>
    <n v="957"/>
    <n v="1"/>
    <n v="178"/>
    <n v="14"/>
    <d v="2011-02-17T00:00:00"/>
    <s v="8210 111 ST NW"/>
    <s v="Edmonton"/>
    <x v="3"/>
    <n v="5.94"/>
    <n v="14"/>
    <s v="Mark"/>
    <s v="Philips"/>
    <s v="8210 111 ST NW"/>
    <s v="Edmonton"/>
    <s v="Canada"/>
    <s v="+1 (780) 434-4554"/>
    <n v="5"/>
    <n v="5"/>
    <s v="Steve"/>
    <s v="Johnson"/>
    <x v="0"/>
    <s v="Sales Support Agent"/>
    <n v="2"/>
    <s v="7727B 41 Ave"/>
    <s v="Calgary"/>
    <s v="Canada"/>
    <s v="1 (780) 836-9987"/>
    <s v="steve@chinookcorp.com"/>
    <s v="Sales Manager"/>
    <s v="Nancy"/>
    <s v="Edwards"/>
    <n v="59"/>
    <n v="20"/>
    <x v="2"/>
    <s v="February"/>
  </r>
  <r>
    <n v="122"/>
    <x v="99"/>
    <n v="187"/>
    <x v="180"/>
    <n v="2313"/>
    <x v="1582"/>
    <s v="Bill Berry/Michael Stipe/Mike Mills/Peter Buck"/>
    <n v="230687"/>
    <n v="0.99"/>
    <n v="1"/>
    <s v="MPEG audio file"/>
    <n v="4"/>
    <x v="3"/>
    <n v="1"/>
    <s v="Music"/>
    <n v="957"/>
    <n v="1"/>
    <n v="178"/>
    <n v="14"/>
    <d v="2011-02-17T00:00:00"/>
    <s v="8210 111 ST NW"/>
    <s v="Edmonton"/>
    <x v="3"/>
    <n v="5.94"/>
    <n v="14"/>
    <s v="Mark"/>
    <s v="Philips"/>
    <s v="8210 111 ST NW"/>
    <s v="Edmonton"/>
    <s v="Canada"/>
    <s v="+1 (780) 434-4554"/>
    <n v="5"/>
    <n v="5"/>
    <s v="Steve"/>
    <s v="Johnson"/>
    <x v="0"/>
    <s v="Sales Support Agent"/>
    <n v="2"/>
    <s v="7727B 41 Ave"/>
    <s v="Calgary"/>
    <s v="Canada"/>
    <s v="1 (780) 836-9987"/>
    <s v="steve@chinookcorp.com"/>
    <s v="Sales Manager"/>
    <s v="Nancy"/>
    <s v="Edwards"/>
    <n v="59"/>
    <n v="20"/>
    <x v="2"/>
    <s v="February"/>
  </r>
  <r>
    <n v="122"/>
    <x v="99"/>
    <n v="187"/>
    <x v="180"/>
    <n v="2313"/>
    <x v="1582"/>
    <s v="Bill Berry/Michael Stipe/Mike Mills/Peter Buck"/>
    <n v="230687"/>
    <n v="0.99"/>
    <n v="1"/>
    <s v="MPEG audio file"/>
    <n v="4"/>
    <x v="3"/>
    <n v="5"/>
    <s v="90’s Music"/>
    <n v="957"/>
    <n v="1"/>
    <n v="178"/>
    <n v="14"/>
    <d v="2011-02-17T00:00:00"/>
    <s v="8210 111 ST NW"/>
    <s v="Edmonton"/>
    <x v="3"/>
    <n v="5.94"/>
    <n v="14"/>
    <s v="Mark"/>
    <s v="Philips"/>
    <s v="8210 111 ST NW"/>
    <s v="Edmonton"/>
    <s v="Canada"/>
    <s v="+1 (780) 434-4554"/>
    <n v="5"/>
    <n v="5"/>
    <s v="Steve"/>
    <s v="Johnson"/>
    <x v="0"/>
    <s v="Sales Support Agent"/>
    <n v="2"/>
    <s v="7727B 41 Ave"/>
    <s v="Calgary"/>
    <s v="Canada"/>
    <s v="1 (780) 836-9987"/>
    <s v="steve@chinookcorp.com"/>
    <s v="Sales Manager"/>
    <s v="Nancy"/>
    <s v="Edwards"/>
    <n v="59"/>
    <n v="20"/>
    <x v="2"/>
    <s v="February"/>
  </r>
  <r>
    <n v="124"/>
    <x v="56"/>
    <n v="190"/>
    <x v="107"/>
    <n v="2329"/>
    <x v="585"/>
    <s v="R.E.M."/>
    <n v="227709"/>
    <n v="0.99"/>
    <n v="1"/>
    <s v="MPEG audio file"/>
    <n v="4"/>
    <x v="3"/>
    <n v="8"/>
    <s v="Music"/>
    <n v="961"/>
    <n v="1"/>
    <n v="178"/>
    <n v="14"/>
    <d v="2011-02-17T00:00:00"/>
    <s v="8210 111 ST NW"/>
    <s v="Edmonton"/>
    <x v="3"/>
    <n v="5.94"/>
    <n v="14"/>
    <s v="Mark"/>
    <s v="Philips"/>
    <s v="8210 111 ST NW"/>
    <s v="Edmonton"/>
    <s v="Canada"/>
    <s v="+1 (780) 434-4554"/>
    <n v="5"/>
    <n v="5"/>
    <s v="Steve"/>
    <s v="Johnson"/>
    <x v="0"/>
    <s v="Sales Support Agent"/>
    <n v="2"/>
    <s v="7727B 41 Ave"/>
    <s v="Calgary"/>
    <s v="Canada"/>
    <s v="1 (780) 836-9987"/>
    <s v="steve@chinookcorp.com"/>
    <s v="Sales Manager"/>
    <s v="Nancy"/>
    <s v="Edwards"/>
    <n v="59"/>
    <n v="20"/>
    <x v="2"/>
    <s v="February"/>
  </r>
  <r>
    <n v="124"/>
    <x v="56"/>
    <n v="190"/>
    <x v="107"/>
    <n v="2329"/>
    <x v="585"/>
    <s v="R.E.M."/>
    <n v="227709"/>
    <n v="0.99"/>
    <n v="1"/>
    <s v="MPEG audio file"/>
    <n v="4"/>
    <x v="3"/>
    <n v="1"/>
    <s v="Music"/>
    <n v="961"/>
    <n v="1"/>
    <n v="178"/>
    <n v="14"/>
    <d v="2011-02-17T00:00:00"/>
    <s v="8210 111 ST NW"/>
    <s v="Edmonton"/>
    <x v="3"/>
    <n v="5.94"/>
    <n v="14"/>
    <s v="Mark"/>
    <s v="Philips"/>
    <s v="8210 111 ST NW"/>
    <s v="Edmonton"/>
    <s v="Canada"/>
    <s v="+1 (780) 434-4554"/>
    <n v="5"/>
    <n v="5"/>
    <s v="Steve"/>
    <s v="Johnson"/>
    <x v="0"/>
    <s v="Sales Support Agent"/>
    <n v="2"/>
    <s v="7727B 41 Ave"/>
    <s v="Calgary"/>
    <s v="Canada"/>
    <s v="1 (780) 836-9987"/>
    <s v="steve@chinookcorp.com"/>
    <s v="Sales Manager"/>
    <s v="Nancy"/>
    <s v="Edwards"/>
    <n v="59"/>
    <n v="20"/>
    <x v="2"/>
    <s v="February"/>
  </r>
  <r>
    <n v="124"/>
    <x v="56"/>
    <n v="190"/>
    <x v="107"/>
    <n v="2321"/>
    <x v="1583"/>
    <s v="R.E.M."/>
    <n v="203206"/>
    <n v="0.99"/>
    <n v="1"/>
    <s v="MPEG audio file"/>
    <n v="4"/>
    <x v="3"/>
    <n v="1"/>
    <s v="Music"/>
    <n v="959"/>
    <n v="1"/>
    <n v="178"/>
    <n v="14"/>
    <d v="2011-02-17T00:00:00"/>
    <s v="8210 111 ST NW"/>
    <s v="Edmonton"/>
    <x v="3"/>
    <n v="5.94"/>
    <n v="14"/>
    <s v="Mark"/>
    <s v="Philips"/>
    <s v="8210 111 ST NW"/>
    <s v="Edmonton"/>
    <s v="Canada"/>
    <s v="+1 (780) 434-4554"/>
    <n v="5"/>
    <n v="5"/>
    <s v="Steve"/>
    <s v="Johnson"/>
    <x v="0"/>
    <s v="Sales Support Agent"/>
    <n v="2"/>
    <s v="7727B 41 Ave"/>
    <s v="Calgary"/>
    <s v="Canada"/>
    <s v="1 (780) 836-9987"/>
    <s v="steve@chinookcorp.com"/>
    <s v="Sales Manager"/>
    <s v="Nancy"/>
    <s v="Edwards"/>
    <n v="59"/>
    <n v="20"/>
    <x v="2"/>
    <s v="February"/>
  </r>
  <r>
    <n v="124"/>
    <x v="56"/>
    <n v="190"/>
    <x v="107"/>
    <n v="2321"/>
    <x v="1583"/>
    <s v="R.E.M."/>
    <n v="203206"/>
    <n v="0.99"/>
    <n v="1"/>
    <s v="MPEG audio file"/>
    <n v="4"/>
    <x v="3"/>
    <n v="8"/>
    <s v="Music"/>
    <n v="959"/>
    <n v="1"/>
    <n v="178"/>
    <n v="14"/>
    <d v="2011-02-17T00:00:00"/>
    <s v="8210 111 ST NW"/>
    <s v="Edmonton"/>
    <x v="3"/>
    <n v="5.94"/>
    <n v="14"/>
    <s v="Mark"/>
    <s v="Philips"/>
    <s v="8210 111 ST NW"/>
    <s v="Edmonton"/>
    <s v="Canada"/>
    <s v="+1 (780) 434-4554"/>
    <n v="5"/>
    <n v="5"/>
    <s v="Steve"/>
    <s v="Johnson"/>
    <x v="0"/>
    <s v="Sales Support Agent"/>
    <n v="2"/>
    <s v="7727B 41 Ave"/>
    <s v="Calgary"/>
    <s v="Canada"/>
    <s v="1 (780) 836-9987"/>
    <s v="steve@chinookcorp.com"/>
    <s v="Sales Manager"/>
    <s v="Nancy"/>
    <s v="Edwards"/>
    <n v="59"/>
    <n v="20"/>
    <x v="2"/>
    <s v="February"/>
  </r>
  <r>
    <n v="122"/>
    <x v="99"/>
    <n v="187"/>
    <x v="180"/>
    <n v="2317"/>
    <x v="586"/>
    <s v="Bill Berry/Michael Stipe/Mike Mills/Peter Buck"/>
    <n v="249782"/>
    <n v="0.99"/>
    <n v="1"/>
    <s v="MPEG audio file"/>
    <n v="4"/>
    <x v="3"/>
    <n v="5"/>
    <s v="90’s Music"/>
    <n v="958"/>
    <n v="1"/>
    <n v="178"/>
    <n v="14"/>
    <d v="2011-02-17T00:00:00"/>
    <s v="8210 111 ST NW"/>
    <s v="Edmonton"/>
    <x v="3"/>
    <n v="5.94"/>
    <n v="14"/>
    <s v="Mark"/>
    <s v="Philips"/>
    <s v="8210 111 ST NW"/>
    <s v="Edmonton"/>
    <s v="Canada"/>
    <s v="+1 (780) 434-4554"/>
    <n v="5"/>
    <n v="5"/>
    <s v="Steve"/>
    <s v="Johnson"/>
    <x v="0"/>
    <s v="Sales Support Agent"/>
    <n v="2"/>
    <s v="7727B 41 Ave"/>
    <s v="Calgary"/>
    <s v="Canada"/>
    <s v="1 (780) 836-9987"/>
    <s v="steve@chinookcorp.com"/>
    <s v="Sales Manager"/>
    <s v="Nancy"/>
    <s v="Edwards"/>
    <n v="59"/>
    <n v="20"/>
    <x v="2"/>
    <s v="February"/>
  </r>
  <r>
    <n v="122"/>
    <x v="99"/>
    <n v="187"/>
    <x v="180"/>
    <n v="2317"/>
    <x v="586"/>
    <s v="Bill Berry/Michael Stipe/Mike Mills/Peter Buck"/>
    <n v="249782"/>
    <n v="0.99"/>
    <n v="1"/>
    <s v="MPEG audio file"/>
    <n v="4"/>
    <x v="3"/>
    <n v="1"/>
    <s v="Music"/>
    <n v="958"/>
    <n v="1"/>
    <n v="178"/>
    <n v="14"/>
    <d v="2011-02-17T00:00:00"/>
    <s v="8210 111 ST NW"/>
    <s v="Edmonton"/>
    <x v="3"/>
    <n v="5.94"/>
    <n v="14"/>
    <s v="Mark"/>
    <s v="Philips"/>
    <s v="8210 111 ST NW"/>
    <s v="Edmonton"/>
    <s v="Canada"/>
    <s v="+1 (780) 434-4554"/>
    <n v="5"/>
    <n v="5"/>
    <s v="Steve"/>
    <s v="Johnson"/>
    <x v="0"/>
    <s v="Sales Support Agent"/>
    <n v="2"/>
    <s v="7727B 41 Ave"/>
    <s v="Calgary"/>
    <s v="Canada"/>
    <s v="1 (780) 836-9987"/>
    <s v="steve@chinookcorp.com"/>
    <s v="Sales Manager"/>
    <s v="Nancy"/>
    <s v="Edwards"/>
    <n v="59"/>
    <n v="20"/>
    <x v="2"/>
    <s v="February"/>
  </r>
  <r>
    <n v="122"/>
    <x v="99"/>
    <n v="187"/>
    <x v="180"/>
    <n v="2317"/>
    <x v="586"/>
    <s v="Bill Berry/Michael Stipe/Mike Mills/Peter Buck"/>
    <n v="249782"/>
    <n v="0.99"/>
    <n v="1"/>
    <s v="MPEG audio file"/>
    <n v="4"/>
    <x v="3"/>
    <n v="8"/>
    <s v="Music"/>
    <n v="958"/>
    <n v="1"/>
    <n v="178"/>
    <n v="14"/>
    <d v="2011-02-17T00:00:00"/>
    <s v="8210 111 ST NW"/>
    <s v="Edmonton"/>
    <x v="3"/>
    <n v="5.94"/>
    <n v="14"/>
    <s v="Mark"/>
    <s v="Philips"/>
    <s v="8210 111 ST NW"/>
    <s v="Edmonton"/>
    <s v="Canada"/>
    <s v="+1 (780) 434-4554"/>
    <n v="5"/>
    <n v="5"/>
    <s v="Steve"/>
    <s v="Johnson"/>
    <x v="0"/>
    <s v="Sales Support Agent"/>
    <n v="2"/>
    <s v="7727B 41 Ave"/>
    <s v="Calgary"/>
    <s v="Canada"/>
    <s v="1 (780) 836-9987"/>
    <s v="steve@chinookcorp.com"/>
    <s v="Sales Manager"/>
    <s v="Nancy"/>
    <s v="Edwards"/>
    <n v="59"/>
    <n v="20"/>
    <x v="2"/>
    <s v="February"/>
  </r>
  <r>
    <n v="124"/>
    <x v="56"/>
    <n v="190"/>
    <x v="107"/>
    <n v="2333"/>
    <x v="1584"/>
    <s v="R.E.M."/>
    <n v="244819"/>
    <n v="0.99"/>
    <n v="1"/>
    <s v="MPEG audio file"/>
    <n v="4"/>
    <x v="3"/>
    <n v="1"/>
    <s v="Music"/>
    <n v="962"/>
    <n v="1"/>
    <n v="178"/>
    <n v="14"/>
    <d v="2011-02-17T00:00:00"/>
    <s v="8210 111 ST NW"/>
    <s v="Edmonton"/>
    <x v="3"/>
    <n v="5.94"/>
    <n v="14"/>
    <s v="Mark"/>
    <s v="Philips"/>
    <s v="8210 111 ST NW"/>
    <s v="Edmonton"/>
    <s v="Canada"/>
    <s v="+1 (780) 434-4554"/>
    <n v="5"/>
    <n v="5"/>
    <s v="Steve"/>
    <s v="Johnson"/>
    <x v="0"/>
    <s v="Sales Support Agent"/>
    <n v="2"/>
    <s v="7727B 41 Ave"/>
    <s v="Calgary"/>
    <s v="Canada"/>
    <s v="1 (780) 836-9987"/>
    <s v="steve@chinookcorp.com"/>
    <s v="Sales Manager"/>
    <s v="Nancy"/>
    <s v="Edwards"/>
    <n v="59"/>
    <n v="20"/>
    <x v="2"/>
    <s v="February"/>
  </r>
  <r>
    <n v="124"/>
    <x v="56"/>
    <n v="190"/>
    <x v="107"/>
    <n v="2333"/>
    <x v="1584"/>
    <s v="R.E.M."/>
    <n v="244819"/>
    <n v="0.99"/>
    <n v="1"/>
    <s v="MPEG audio file"/>
    <n v="4"/>
    <x v="3"/>
    <n v="8"/>
    <s v="Music"/>
    <n v="962"/>
    <n v="1"/>
    <n v="178"/>
    <n v="14"/>
    <d v="2011-02-17T00:00:00"/>
    <s v="8210 111 ST NW"/>
    <s v="Edmonton"/>
    <x v="3"/>
    <n v="5.94"/>
    <n v="14"/>
    <s v="Mark"/>
    <s v="Philips"/>
    <s v="8210 111 ST NW"/>
    <s v="Edmonton"/>
    <s v="Canada"/>
    <s v="+1 (780) 434-4554"/>
    <n v="5"/>
    <n v="5"/>
    <s v="Steve"/>
    <s v="Johnson"/>
    <x v="1"/>
    <s v="Sales Support Agent"/>
    <n v="2"/>
    <s v="7727B 41 Ave"/>
    <s v="Calgary"/>
    <s v="Canada"/>
    <s v="1 (780) 836-9987"/>
    <s v="steve@chinookcorp.com"/>
    <s v="Sales Manager"/>
    <s v="Nancy"/>
    <s v="Edwards"/>
    <n v="59"/>
    <n v="20"/>
    <x v="2"/>
    <s v="February"/>
  </r>
  <r>
    <n v="124"/>
    <x v="56"/>
    <n v="190"/>
    <x v="107"/>
    <n v="2325"/>
    <x v="1585"/>
    <s v="R.E.M."/>
    <n v="225671"/>
    <n v="0.99"/>
    <n v="1"/>
    <s v="MPEG audio file"/>
    <n v="4"/>
    <x v="3"/>
    <n v="8"/>
    <s v="Music"/>
    <n v="960"/>
    <n v="1"/>
    <n v="178"/>
    <n v="14"/>
    <d v="2011-02-17T00:00:00"/>
    <s v="8210 111 ST NW"/>
    <s v="Edmonton"/>
    <x v="3"/>
    <n v="5.94"/>
    <n v="14"/>
    <s v="Mark"/>
    <s v="Philips"/>
    <s v="8210 111 ST NW"/>
    <s v="Edmonton"/>
    <s v="Canada"/>
    <s v="+1 (780) 434-4554"/>
    <n v="5"/>
    <n v="5"/>
    <s v="Steve"/>
    <s v="Johnson"/>
    <x v="1"/>
    <s v="Sales Support Agent"/>
    <n v="2"/>
    <s v="7727B 41 Ave"/>
    <s v="Calgary"/>
    <s v="Canada"/>
    <s v="1 (780) 836-9987"/>
    <s v="steve@chinookcorp.com"/>
    <s v="Sales Manager"/>
    <s v="Nancy"/>
    <s v="Edwards"/>
    <n v="59"/>
    <n v="20"/>
    <x v="2"/>
    <s v="February"/>
  </r>
  <r>
    <n v="124"/>
    <x v="56"/>
    <n v="190"/>
    <x v="107"/>
    <n v="2325"/>
    <x v="1585"/>
    <s v="R.E.M."/>
    <n v="225671"/>
    <n v="0.99"/>
    <n v="1"/>
    <s v="MPEG audio file"/>
    <n v="4"/>
    <x v="3"/>
    <n v="1"/>
    <s v="Music"/>
    <n v="960"/>
    <n v="1"/>
    <n v="178"/>
    <n v="14"/>
    <d v="2011-02-17T00:00:00"/>
    <s v="8210 111 ST NW"/>
    <s v="Edmonton"/>
    <x v="3"/>
    <n v="5.94"/>
    <n v="14"/>
    <s v="Mark"/>
    <s v="Philips"/>
    <s v="8210 111 ST NW"/>
    <s v="Edmonton"/>
    <s v="Canada"/>
    <s v="+1 (780) 434-4554"/>
    <n v="5"/>
    <n v="5"/>
    <s v="Steve"/>
    <s v="Johnson"/>
    <x v="1"/>
    <s v="Sales Support Agent"/>
    <n v="2"/>
    <s v="7727B 41 Ave"/>
    <s v="Calgary"/>
    <s v="Canada"/>
    <s v="1 (780) 836-9987"/>
    <s v="steve@chinookcorp.com"/>
    <s v="Sales Manager"/>
    <s v="Nancy"/>
    <s v="Edwards"/>
    <n v="59"/>
    <n v="20"/>
    <x v="2"/>
    <s v="February"/>
  </r>
  <r>
    <n v="90"/>
    <x v="34"/>
    <n v="111"/>
    <x v="140"/>
    <n v="1382"/>
    <x v="76"/>
    <s v="Steve Harris"/>
    <n v="441417"/>
    <n v="0.99"/>
    <n v="1"/>
    <s v="MPEG audio file"/>
    <n v="3"/>
    <x v="2"/>
    <n v="8"/>
    <s v="Music"/>
    <n v="1380"/>
    <n v="1"/>
    <n v="255"/>
    <n v="19"/>
    <d v="2012-01-24T00:00:00"/>
    <s v="1 Infinite Loop"/>
    <s v="Cupertino"/>
    <x v="4"/>
    <n v="5.94"/>
    <n v="19"/>
    <s v="Tim"/>
    <s v="Goyer"/>
    <s v="1 Infinite Loop"/>
    <s v="Cupertino"/>
    <s v="USA"/>
    <s v="+1 (408) 996-1010"/>
    <n v="3"/>
    <n v="3"/>
    <s v="Jane"/>
    <s v="Peacock"/>
    <x v="1"/>
    <s v="Sales Support Agent"/>
    <n v="2"/>
    <s v="1111 6 Ave SW"/>
    <s v="Calgary"/>
    <s v="Canada"/>
    <s v="+1 (403) 262-3443"/>
    <s v="jane@chinookcorp.com"/>
    <s v="Sales Manager"/>
    <s v="Nancy"/>
    <s v="Edwards"/>
    <n v="51"/>
    <n v="22"/>
    <x v="3"/>
    <s v="January"/>
  </r>
  <r>
    <n v="90"/>
    <x v="34"/>
    <n v="109"/>
    <x v="52"/>
    <n v="1366"/>
    <x v="361"/>
    <s v="Steve Harris"/>
    <n v="351869"/>
    <n v="0.99"/>
    <n v="1"/>
    <s v="MPEG audio file"/>
    <n v="1"/>
    <x v="0"/>
    <n v="1"/>
    <s v="Music"/>
    <n v="1376"/>
    <n v="1"/>
    <n v="255"/>
    <n v="19"/>
    <d v="2012-01-24T00:00:00"/>
    <s v="1 Infinite Loop"/>
    <s v="Cupertino"/>
    <x v="4"/>
    <n v="5.94"/>
    <n v="19"/>
    <s v="Tim"/>
    <s v="Goyer"/>
    <s v="1 Infinite Loop"/>
    <s v="Cupertino"/>
    <s v="USA"/>
    <s v="+1 (408) 996-1010"/>
    <n v="3"/>
    <n v="3"/>
    <s v="Jane"/>
    <s v="Peacock"/>
    <x v="1"/>
    <s v="Sales Support Agent"/>
    <n v="2"/>
    <s v="1111 6 Ave SW"/>
    <s v="Calgary"/>
    <s v="Canada"/>
    <s v="+1 (403) 262-3443"/>
    <s v="jane@chinookcorp.com"/>
    <s v="Sales Manager"/>
    <s v="Nancy"/>
    <s v="Edwards"/>
    <n v="51"/>
    <n v="22"/>
    <x v="3"/>
    <s v="January"/>
  </r>
  <r>
    <n v="90"/>
    <x v="34"/>
    <n v="110"/>
    <x v="53"/>
    <n v="1374"/>
    <x v="1509"/>
    <s v="Adrian Smith; Bruce Dickinson; Steve Harris"/>
    <n v="273998"/>
    <n v="0.99"/>
    <n v="1"/>
    <s v="MPEG audio file"/>
    <n v="3"/>
    <x v="2"/>
    <n v="1"/>
    <s v="Music"/>
    <n v="1378"/>
    <n v="1"/>
    <n v="255"/>
    <n v="19"/>
    <d v="2012-01-24T00:00:00"/>
    <s v="1 Infinite Loop"/>
    <s v="Cupertino"/>
    <x v="4"/>
    <n v="5.94"/>
    <n v="19"/>
    <s v="Tim"/>
    <s v="Goyer"/>
    <s v="1 Infinite Loop"/>
    <s v="Cupertino"/>
    <s v="USA"/>
    <s v="+1 (408) 996-1010"/>
    <n v="3"/>
    <n v="3"/>
    <s v="Jane"/>
    <s v="Peacock"/>
    <x v="1"/>
    <s v="Sales Support Agent"/>
    <n v="2"/>
    <s v="1111 6 Ave SW"/>
    <s v="Calgary"/>
    <s v="Canada"/>
    <s v="+1 (403) 262-3443"/>
    <s v="jane@chinookcorp.com"/>
    <s v="Sales Manager"/>
    <s v="Nancy"/>
    <s v="Edwards"/>
    <n v="51"/>
    <n v="22"/>
    <x v="3"/>
    <s v="January"/>
  </r>
  <r>
    <n v="90"/>
    <x v="34"/>
    <n v="110"/>
    <x v="53"/>
    <n v="1374"/>
    <x v="1509"/>
    <s v="Adrian Smith; Bruce Dickinson; Steve Harris"/>
    <n v="273998"/>
    <n v="0.99"/>
    <n v="1"/>
    <s v="MPEG audio file"/>
    <n v="3"/>
    <x v="2"/>
    <n v="8"/>
    <s v="Music"/>
    <n v="1378"/>
    <n v="1"/>
    <n v="255"/>
    <n v="19"/>
    <d v="2012-01-24T00:00:00"/>
    <s v="1 Infinite Loop"/>
    <s v="Cupertino"/>
    <x v="4"/>
    <n v="5.94"/>
    <n v="19"/>
    <s v="Tim"/>
    <s v="Goyer"/>
    <s v="1 Infinite Loop"/>
    <s v="Cupertino"/>
    <s v="USA"/>
    <s v="+1 (408) 996-1010"/>
    <n v="3"/>
    <n v="3"/>
    <s v="Jane"/>
    <s v="Peacock"/>
    <x v="2"/>
    <s v="Sales Support Agent"/>
    <n v="2"/>
    <s v="1111 6 Ave SW"/>
    <s v="Calgary"/>
    <s v="Canada"/>
    <s v="+1 (403) 262-3443"/>
    <s v="jane@chinookcorp.com"/>
    <s v="Sales Manager"/>
    <s v="Nancy"/>
    <s v="Edwards"/>
    <n v="51"/>
    <n v="22"/>
    <x v="3"/>
    <s v="January"/>
  </r>
  <r>
    <n v="90"/>
    <x v="34"/>
    <n v="110"/>
    <x v="53"/>
    <n v="1378"/>
    <x v="1586"/>
    <s v="Bruce Dickinson; Harris"/>
    <n v="280894"/>
    <n v="0.99"/>
    <n v="1"/>
    <s v="MPEG audio file"/>
    <n v="3"/>
    <x v="2"/>
    <n v="1"/>
    <s v="Music"/>
    <n v="1379"/>
    <n v="1"/>
    <n v="255"/>
    <n v="19"/>
    <d v="2012-01-24T00:00:00"/>
    <s v="1 Infinite Loop"/>
    <s v="Cupertino"/>
    <x v="4"/>
    <n v="5.94"/>
    <n v="19"/>
    <s v="Tim"/>
    <s v="Goyer"/>
    <s v="1 Infinite Loop"/>
    <s v="Cupertino"/>
    <s v="USA"/>
    <s v="+1 (408) 996-1010"/>
    <n v="3"/>
    <n v="3"/>
    <s v="Jane"/>
    <s v="Peacock"/>
    <x v="2"/>
    <s v="Sales Support Agent"/>
    <n v="2"/>
    <s v="1111 6 Ave SW"/>
    <s v="Calgary"/>
    <s v="Canada"/>
    <s v="+1 (403) 262-3443"/>
    <s v="jane@chinookcorp.com"/>
    <s v="Sales Manager"/>
    <s v="Nancy"/>
    <s v="Edwards"/>
    <n v="51"/>
    <n v="22"/>
    <x v="3"/>
    <s v="January"/>
  </r>
  <r>
    <n v="90"/>
    <x v="34"/>
    <n v="110"/>
    <x v="53"/>
    <n v="1378"/>
    <x v="1586"/>
    <s v="Bruce Dickinson; Harris"/>
    <n v="280894"/>
    <n v="0.99"/>
    <n v="1"/>
    <s v="MPEG audio file"/>
    <n v="3"/>
    <x v="2"/>
    <n v="8"/>
    <s v="Music"/>
    <n v="1379"/>
    <n v="1"/>
    <n v="255"/>
    <n v="19"/>
    <d v="2012-01-24T00:00:00"/>
    <s v="1 Infinite Loop"/>
    <s v="Cupertino"/>
    <x v="4"/>
    <n v="5.94"/>
    <n v="19"/>
    <s v="Tim"/>
    <s v="Goyer"/>
    <s v="1 Infinite Loop"/>
    <s v="Cupertino"/>
    <s v="USA"/>
    <s v="+1 (408) 996-1010"/>
    <n v="3"/>
    <n v="3"/>
    <s v="Jane"/>
    <s v="Peacock"/>
    <x v="2"/>
    <s v="Sales Support Agent"/>
    <n v="2"/>
    <s v="1111 6 Ave SW"/>
    <s v="Calgary"/>
    <s v="Canada"/>
    <s v="+1 (403) 262-3443"/>
    <s v="jane@chinookcorp.com"/>
    <s v="Sales Manager"/>
    <s v="Nancy"/>
    <s v="Edwards"/>
    <n v="51"/>
    <n v="22"/>
    <x v="3"/>
    <s v="January"/>
  </r>
  <r>
    <n v="90"/>
    <x v="34"/>
    <n v="109"/>
    <x v="52"/>
    <n v="1370"/>
    <x v="1306"/>
    <s v="Steve Harris"/>
    <n v="292179"/>
    <n v="0.99"/>
    <n v="1"/>
    <s v="MPEG audio file"/>
    <n v="1"/>
    <x v="0"/>
    <n v="1"/>
    <s v="Music"/>
    <n v="1377"/>
    <n v="1"/>
    <n v="255"/>
    <n v="19"/>
    <d v="2012-01-24T00:00:00"/>
    <s v="1 Infinite Loop"/>
    <s v="Cupertino"/>
    <x v="4"/>
    <n v="5.94"/>
    <n v="19"/>
    <s v="Tim"/>
    <s v="Goyer"/>
    <s v="1 Infinite Loop"/>
    <s v="Cupertino"/>
    <s v="USA"/>
    <s v="+1 (408) 996-1010"/>
    <n v="3"/>
    <n v="3"/>
    <s v="Jane"/>
    <s v="Peacock"/>
    <x v="0"/>
    <s v="Sales Support Agent"/>
    <n v="2"/>
    <s v="1111 6 Ave SW"/>
    <s v="Calgary"/>
    <s v="Canada"/>
    <s v="+1 (403) 262-3443"/>
    <s v="jane@chinookcorp.com"/>
    <s v="Sales Manager"/>
    <s v="Nancy"/>
    <s v="Edwards"/>
    <n v="51"/>
    <n v="22"/>
    <x v="3"/>
    <s v="January"/>
  </r>
  <r>
    <n v="90"/>
    <x v="34"/>
    <n v="109"/>
    <x v="52"/>
    <n v="1370"/>
    <x v="1306"/>
    <s v="Steve Harris"/>
    <n v="292179"/>
    <n v="0.99"/>
    <n v="1"/>
    <s v="MPEG audio file"/>
    <n v="1"/>
    <x v="0"/>
    <n v="8"/>
    <s v="Music"/>
    <n v="1377"/>
    <n v="1"/>
    <n v="255"/>
    <n v="19"/>
    <d v="2012-01-24T00:00:00"/>
    <s v="1 Infinite Loop"/>
    <s v="Cupertino"/>
    <x v="4"/>
    <n v="5.94"/>
    <n v="19"/>
    <s v="Tim"/>
    <s v="Goyer"/>
    <s v="1 Infinite Loop"/>
    <s v="Cupertino"/>
    <s v="USA"/>
    <s v="+1 (408) 996-1010"/>
    <n v="3"/>
    <n v="3"/>
    <s v="Jane"/>
    <s v="Peacock"/>
    <x v="0"/>
    <s v="Sales Support Agent"/>
    <n v="2"/>
    <s v="1111 6 Ave SW"/>
    <s v="Calgary"/>
    <s v="Canada"/>
    <s v="+1 (403) 262-3443"/>
    <s v="jane@chinookcorp.com"/>
    <s v="Sales Manager"/>
    <s v="Nancy"/>
    <s v="Edwards"/>
    <n v="51"/>
    <n v="22"/>
    <x v="3"/>
    <s v="January"/>
  </r>
  <r>
    <n v="113"/>
    <x v="48"/>
    <n v="169"/>
    <x v="93"/>
    <n v="2084"/>
    <x v="1587"/>
    <s v="NULL"/>
    <n v="189178"/>
    <n v="0.99"/>
    <n v="1"/>
    <s v="MPEG audio file"/>
    <n v="7"/>
    <x v="4"/>
    <n v="8"/>
    <s v="Music"/>
    <n v="1495"/>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3"/>
    <x v="48"/>
    <n v="169"/>
    <x v="93"/>
    <n v="2084"/>
    <x v="1587"/>
    <s v="NULL"/>
    <n v="189178"/>
    <n v="0.99"/>
    <n v="1"/>
    <s v="MPEG audio file"/>
    <n v="7"/>
    <x v="4"/>
    <n v="1"/>
    <s v="Music"/>
    <n v="1495"/>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3"/>
    <x v="48"/>
    <n v="169"/>
    <x v="93"/>
    <n v="2090"/>
    <x v="1163"/>
    <s v="NULL"/>
    <n v="250070"/>
    <n v="0.99"/>
    <n v="1"/>
    <s v="MPEG audio file"/>
    <n v="7"/>
    <x v="4"/>
    <n v="8"/>
    <s v="Music"/>
    <n v="1496"/>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3"/>
    <x v="48"/>
    <n v="169"/>
    <x v="93"/>
    <n v="2090"/>
    <x v="1163"/>
    <s v="NULL"/>
    <n v="250070"/>
    <n v="0.99"/>
    <n v="1"/>
    <s v="MPEG audio file"/>
    <n v="7"/>
    <x v="4"/>
    <n v="1"/>
    <s v="Music"/>
    <n v="1496"/>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5"/>
    <x v="52"/>
    <n v="175"/>
    <x v="97"/>
    <n v="2120"/>
    <x v="1311"/>
    <s v="Jimmy Page, Robert Plant, Charlie Jones, Michael Lee"/>
    <n v="318511"/>
    <n v="0.99"/>
    <n v="1"/>
    <s v="MPEG audio file"/>
    <n v="1"/>
    <x v="0"/>
    <n v="8"/>
    <s v="Music"/>
    <n v="1501"/>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5"/>
    <x v="52"/>
    <n v="175"/>
    <x v="97"/>
    <n v="2120"/>
    <x v="1311"/>
    <s v="Jimmy Page, Robert Plant, Charlie Jones, Michael Lee"/>
    <n v="318511"/>
    <n v="0.99"/>
    <n v="1"/>
    <s v="MPEG audio file"/>
    <n v="1"/>
    <x v="0"/>
    <n v="1"/>
    <s v="Music"/>
    <n v="1501"/>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5"/>
    <x v="52"/>
    <n v="175"/>
    <x v="97"/>
    <n v="2120"/>
    <x v="1311"/>
    <s v="Jimmy Page, Robert Plant, Charlie Jones, Michael Lee"/>
    <n v="318511"/>
    <n v="0.99"/>
    <n v="1"/>
    <s v="MPEG audio file"/>
    <n v="1"/>
    <x v="0"/>
    <n v="5"/>
    <s v="90’s Music"/>
    <n v="1501"/>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4"/>
    <x v="51"/>
    <n v="174"/>
    <x v="96"/>
    <n v="2102"/>
    <x v="401"/>
    <s v="O. Osbourne, R. Daisley, R. Rhoads"/>
    <n v="344241"/>
    <n v="0.99"/>
    <n v="1"/>
    <s v="MPEG audio file"/>
    <n v="3"/>
    <x v="2"/>
    <n v="8"/>
    <s v="Music"/>
    <n v="1498"/>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6"/>
    <x v="135"/>
    <n v="176"/>
    <x v="262"/>
    <n v="2126"/>
    <x v="1588"/>
    <s v="Brian Eno, Bono, Adam Clayton, The Edge &amp; Larry Mullen Jnr."/>
    <n v="281469"/>
    <n v="0.99"/>
    <n v="1"/>
    <s v="MPEG audio file"/>
    <n v="10"/>
    <x v="8"/>
    <n v="5"/>
    <s v="90’s Music"/>
    <n v="1502"/>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6"/>
    <x v="135"/>
    <n v="176"/>
    <x v="262"/>
    <n v="2126"/>
    <x v="1588"/>
    <s v="Brian Eno, Bono, Adam Clayton, The Edge &amp; Larry Mullen Jnr."/>
    <n v="281469"/>
    <n v="0.99"/>
    <n v="1"/>
    <s v="MPEG audio file"/>
    <n v="10"/>
    <x v="8"/>
    <n v="1"/>
    <s v="Music"/>
    <n v="1502"/>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6"/>
    <x v="135"/>
    <n v="176"/>
    <x v="262"/>
    <n v="2126"/>
    <x v="1588"/>
    <s v="Brian Eno, Bono, Adam Clayton, The Edge &amp; Larry Mullen Jnr."/>
    <n v="281469"/>
    <n v="0.99"/>
    <n v="1"/>
    <s v="MPEG audio file"/>
    <n v="10"/>
    <x v="8"/>
    <n v="8"/>
    <s v="Music"/>
    <n v="1502"/>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5"/>
    <x v="52"/>
    <n v="175"/>
    <x v="97"/>
    <n v="2114"/>
    <x v="1589"/>
    <s v="Jimmy Page, Robert Plant, Charlie Jones, Michael Lee"/>
    <n v="373394"/>
    <n v="0.99"/>
    <n v="1"/>
    <s v="MPEG audio file"/>
    <n v="1"/>
    <x v="0"/>
    <n v="5"/>
    <s v="90’s Music"/>
    <n v="1500"/>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5"/>
    <x v="52"/>
    <n v="175"/>
    <x v="97"/>
    <n v="2114"/>
    <x v="1589"/>
    <s v="Jimmy Page, Robert Plant, Charlie Jones, Michael Lee"/>
    <n v="373394"/>
    <n v="0.99"/>
    <n v="1"/>
    <s v="MPEG audio file"/>
    <n v="1"/>
    <x v="0"/>
    <n v="1"/>
    <s v="Music"/>
    <n v="1500"/>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5"/>
    <x v="52"/>
    <n v="175"/>
    <x v="97"/>
    <n v="2114"/>
    <x v="1589"/>
    <s v="Jimmy Page, Robert Plant, Charlie Jones, Michael Lee"/>
    <n v="373394"/>
    <n v="0.99"/>
    <n v="1"/>
    <s v="MPEG audio file"/>
    <n v="1"/>
    <x v="0"/>
    <n v="8"/>
    <s v="Music"/>
    <n v="1500"/>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4"/>
    <x v="51"/>
    <n v="174"/>
    <x v="96"/>
    <n v="2108"/>
    <x v="1314"/>
    <s v="A. F. Iommi, W. Ward, T. Butler, J. Osbourne"/>
    <n v="357067"/>
    <n v="0.99"/>
    <n v="1"/>
    <s v="MPEG audio file"/>
    <n v="3"/>
    <x v="2"/>
    <n v="1"/>
    <s v="Music"/>
    <n v="1499"/>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4"/>
    <x v="51"/>
    <n v="174"/>
    <x v="96"/>
    <n v="2108"/>
    <x v="1314"/>
    <s v="A. F. Iommi, W. Ward, T. Butler, J. Osbourne"/>
    <n v="357067"/>
    <n v="0.99"/>
    <n v="1"/>
    <s v="MPEG audio file"/>
    <n v="3"/>
    <x v="2"/>
    <n v="8"/>
    <s v="Music"/>
    <n v="1499"/>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6"/>
    <x v="135"/>
    <n v="176"/>
    <x v="262"/>
    <n v="2132"/>
    <x v="1590"/>
    <s v="Brian Eno, Bono, Adam Clayton, The Edge &amp; Larry Mullen Jnr."/>
    <n v="205087"/>
    <n v="0.99"/>
    <n v="1"/>
    <s v="MPEG audio file"/>
    <n v="10"/>
    <x v="8"/>
    <n v="8"/>
    <s v="Music"/>
    <n v="1503"/>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6"/>
    <x v="135"/>
    <n v="176"/>
    <x v="262"/>
    <n v="2132"/>
    <x v="1590"/>
    <s v="Brian Eno, Bono, Adam Clayton, The Edge &amp; Larry Mullen Jnr."/>
    <n v="205087"/>
    <n v="0.99"/>
    <n v="1"/>
    <s v="MPEG audio file"/>
    <n v="10"/>
    <x v="8"/>
    <n v="5"/>
    <s v="90’s Music"/>
    <n v="1503"/>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116"/>
    <x v="135"/>
    <n v="176"/>
    <x v="262"/>
    <n v="2132"/>
    <x v="1590"/>
    <s v="Brian Eno, Bono, Adam Clayton, The Edge &amp; Larry Mullen Jnr."/>
    <n v="205087"/>
    <n v="0.99"/>
    <n v="1"/>
    <s v="MPEG audio file"/>
    <n v="10"/>
    <x v="8"/>
    <n v="1"/>
    <s v="Music"/>
    <n v="1503"/>
    <n v="1"/>
    <n v="277"/>
    <n v="21"/>
    <d v="2012-04-29T00:00:00"/>
    <s v="801 W 4th Street"/>
    <s v="Reno"/>
    <x v="4"/>
    <n v="8.91"/>
    <n v="21"/>
    <s v="Kathy"/>
    <s v="Chase"/>
    <s v="801 W 4th Street"/>
    <s v="Reno"/>
    <s v="USA"/>
    <s v="+1 (775) 223-7665"/>
    <n v="5"/>
    <n v="5"/>
    <s v="Steve"/>
    <s v="Johnson"/>
    <x v="0"/>
    <s v="Sales Support Agent"/>
    <n v="2"/>
    <s v="7727B 41 Ave"/>
    <s v="Calgary"/>
    <s v="Canada"/>
    <s v="1 (780) 836-9987"/>
    <s v="steve@chinookcorp.com"/>
    <s v="Sales Manager"/>
    <s v="Nancy"/>
    <s v="Edwards"/>
    <n v="59"/>
    <n v="20"/>
    <x v="3"/>
    <s v="April"/>
  </r>
  <r>
    <n v="88"/>
    <x v="32"/>
    <n v="91"/>
    <x v="46"/>
    <n v="1159"/>
    <x v="1591"/>
    <s v="NULL"/>
    <n v="298374"/>
    <n v="0.99"/>
    <n v="2"/>
    <s v="Protected AAC audio file"/>
    <n v="1"/>
    <x v="0"/>
    <n v="1"/>
    <s v="Music"/>
    <n v="189"/>
    <n v="1"/>
    <n v="35"/>
    <n v="13"/>
    <d v="2009-06-05T00:00:00"/>
    <s v="Qe 7 Bloco G"/>
    <s v="Brasília"/>
    <x v="10"/>
    <n v="1.98"/>
    <n v="13"/>
    <s v="Fernanda"/>
    <s v="Ramos"/>
    <s v="Qe 7 Bloco G"/>
    <s v="Brasília"/>
    <s v="Brazil"/>
    <s v="+55 (61) 3363-5547"/>
    <n v="4"/>
    <n v="4"/>
    <s v="Margaret"/>
    <s v="Park"/>
    <x v="0"/>
    <s v="Sales Support Agent"/>
    <n v="2"/>
    <s v="683 10 Street SW"/>
    <s v="Calgary"/>
    <s v="Canada"/>
    <s v="+1 (403) 263-4423"/>
    <s v="margaret@chinookcorp.com"/>
    <s v="Sales Manager"/>
    <s v="Nancy"/>
    <s v="Edwards"/>
    <n v="77"/>
    <n v="21"/>
    <x v="0"/>
    <s v="June"/>
  </r>
  <r>
    <n v="88"/>
    <x v="32"/>
    <n v="91"/>
    <x v="46"/>
    <n v="1159"/>
    <x v="1591"/>
    <s v="NULL"/>
    <n v="298374"/>
    <n v="0.99"/>
    <n v="2"/>
    <s v="Protected AAC audio file"/>
    <n v="1"/>
    <x v="0"/>
    <n v="8"/>
    <s v="Music"/>
    <n v="189"/>
    <n v="1"/>
    <n v="35"/>
    <n v="13"/>
    <d v="2009-06-05T00:00:00"/>
    <s v="Qe 7 Bloco G"/>
    <s v="Brasília"/>
    <x v="10"/>
    <n v="1.98"/>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0"/>
    <s v="June"/>
  </r>
  <r>
    <n v="88"/>
    <x v="32"/>
    <n v="91"/>
    <x v="46"/>
    <n v="1159"/>
    <x v="1591"/>
    <s v="NULL"/>
    <n v="298374"/>
    <n v="0.99"/>
    <n v="2"/>
    <s v="Protected AAC audio file"/>
    <n v="1"/>
    <x v="0"/>
    <n v="5"/>
    <s v="90’s Music"/>
    <n v="189"/>
    <n v="1"/>
    <n v="35"/>
    <n v="13"/>
    <d v="2009-06-05T00:00:00"/>
    <s v="Qe 7 Bloco G"/>
    <s v="Brasília"/>
    <x v="10"/>
    <n v="1.98"/>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0"/>
    <s v="June"/>
  </r>
  <r>
    <n v="88"/>
    <x v="32"/>
    <n v="91"/>
    <x v="46"/>
    <n v="1160"/>
    <x v="1592"/>
    <s v="NULL"/>
    <n v="184016"/>
    <n v="0.99"/>
    <n v="2"/>
    <s v="Protected AAC audio file"/>
    <n v="1"/>
    <x v="0"/>
    <n v="8"/>
    <s v="Music"/>
    <n v="190"/>
    <n v="1"/>
    <n v="35"/>
    <n v="13"/>
    <d v="2009-06-05T00:00:00"/>
    <s v="Qe 7 Bloco G"/>
    <s v="Brasília"/>
    <x v="10"/>
    <n v="1.98"/>
    <n v="13"/>
    <s v="Fernanda"/>
    <s v="Ramos"/>
    <s v="Qe 7 Bloco G"/>
    <s v="Brasília"/>
    <s v="Brazil"/>
    <s v="+55 (61) 3363-5547"/>
    <n v="4"/>
    <n v="4"/>
    <s v="Margaret"/>
    <s v="Park"/>
    <x v="1"/>
    <s v="Sales Support Agent"/>
    <n v="2"/>
    <s v="683 10 Street SW"/>
    <s v="Calgary"/>
    <s v="Canada"/>
    <s v="+1 (403) 263-4423"/>
    <s v="margaret@chinookcorp.com"/>
    <s v="Sales Manager"/>
    <s v="Nancy"/>
    <s v="Edwards"/>
    <n v="77"/>
    <n v="21"/>
    <x v="0"/>
    <s v="June"/>
  </r>
  <r>
    <n v="88"/>
    <x v="32"/>
    <n v="91"/>
    <x v="46"/>
    <n v="1160"/>
    <x v="1592"/>
    <s v="NULL"/>
    <n v="184016"/>
    <n v="0.99"/>
    <n v="2"/>
    <s v="Protected AAC audio file"/>
    <n v="1"/>
    <x v="0"/>
    <n v="1"/>
    <s v="Music"/>
    <n v="190"/>
    <n v="1"/>
    <n v="35"/>
    <n v="13"/>
    <d v="2009-06-05T00:00:00"/>
    <s v="Qe 7 Bloco G"/>
    <s v="Brasília"/>
    <x v="10"/>
    <n v="1.98"/>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June"/>
  </r>
  <r>
    <n v="88"/>
    <x v="32"/>
    <n v="91"/>
    <x v="46"/>
    <n v="1160"/>
    <x v="1592"/>
    <s v="NULL"/>
    <n v="184016"/>
    <n v="0.99"/>
    <n v="2"/>
    <s v="Protected AAC audio file"/>
    <n v="1"/>
    <x v="0"/>
    <n v="5"/>
    <s v="90’s Music"/>
    <n v="190"/>
    <n v="1"/>
    <n v="35"/>
    <n v="13"/>
    <d v="2009-06-05T00:00:00"/>
    <s v="Qe 7 Bloco G"/>
    <s v="Brasília"/>
    <x v="10"/>
    <n v="1.98"/>
    <n v="13"/>
    <s v="Fernanda"/>
    <s v="Ramos"/>
    <s v="Qe 7 Bloco G"/>
    <s v="Brasília"/>
    <s v="Brazil"/>
    <s v="+55 (61) 3363-5547"/>
    <n v="4"/>
    <n v="4"/>
    <s v="Margaret"/>
    <s v="Park"/>
    <x v="2"/>
    <s v="Sales Support Agent"/>
    <n v="2"/>
    <s v="683 10 Street SW"/>
    <s v="Calgary"/>
    <s v="Canada"/>
    <s v="+1 (403) 263-4423"/>
    <s v="margaret@chinookcorp.com"/>
    <s v="Sales Manager"/>
    <s v="Nancy"/>
    <s v="Edwards"/>
    <n v="77"/>
    <n v="21"/>
    <x v="0"/>
    <s v="June"/>
  </r>
  <r>
    <n v="90"/>
    <x v="34"/>
    <n v="113"/>
    <x v="59"/>
    <n v="1396"/>
    <x v="1593"/>
    <s v="Janick Gers/Steve Harris"/>
    <n v="303699"/>
    <n v="0.99"/>
    <n v="1"/>
    <s v="MPEG audio file"/>
    <n v="1"/>
    <x v="0"/>
    <n v="1"/>
    <s v="Music"/>
    <n v="230"/>
    <n v="1"/>
    <n v="43"/>
    <n v="53"/>
    <d v="2009-07-06T00:00:00"/>
    <s v="113 Lupus St"/>
    <s v="London"/>
    <x v="7"/>
    <n v="1.98"/>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0"/>
    <s v="July"/>
  </r>
  <r>
    <n v="90"/>
    <x v="34"/>
    <n v="113"/>
    <x v="59"/>
    <n v="1396"/>
    <x v="1593"/>
    <s v="Janick Gers/Steve Harris"/>
    <n v="303699"/>
    <n v="0.99"/>
    <n v="1"/>
    <s v="MPEG audio file"/>
    <n v="1"/>
    <x v="0"/>
    <n v="5"/>
    <s v="90’s Music"/>
    <n v="230"/>
    <n v="1"/>
    <n v="43"/>
    <n v="53"/>
    <d v="2009-07-06T00:00:00"/>
    <s v="113 Lupus St"/>
    <s v="London"/>
    <x v="7"/>
    <n v="1.98"/>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0"/>
    <s v="July"/>
  </r>
  <r>
    <n v="90"/>
    <x v="34"/>
    <n v="113"/>
    <x v="59"/>
    <n v="1396"/>
    <x v="1593"/>
    <s v="Janick Gers/Steve Harris"/>
    <n v="303699"/>
    <n v="0.99"/>
    <n v="1"/>
    <s v="MPEG audio file"/>
    <n v="1"/>
    <x v="0"/>
    <n v="8"/>
    <s v="Music"/>
    <n v="230"/>
    <n v="1"/>
    <n v="43"/>
    <n v="53"/>
    <d v="2009-07-06T00:00:00"/>
    <s v="113 Lupus St"/>
    <s v="London"/>
    <x v="7"/>
    <n v="1.98"/>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0"/>
    <s v="July"/>
  </r>
  <r>
    <n v="89"/>
    <x v="33"/>
    <n v="93"/>
    <x v="47"/>
    <n v="1191"/>
    <x v="223"/>
    <s v="Richard Bull"/>
    <n v="396460"/>
    <n v="0.99"/>
    <n v="1"/>
    <s v="MPEG audio file"/>
    <n v="2"/>
    <x v="1"/>
    <n v="8"/>
    <s v="Music"/>
    <n v="775"/>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90"/>
    <x v="34"/>
    <n v="95"/>
    <x v="50"/>
    <n v="1221"/>
    <x v="357"/>
    <s v="Adrian Smith/Bruce Dickinson"/>
    <n v="337423"/>
    <n v="0.99"/>
    <n v="1"/>
    <s v="MPEG audio file"/>
    <n v="3"/>
    <x v="2"/>
    <n v="8"/>
    <s v="Music"/>
    <n v="780"/>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90"/>
    <x v="34"/>
    <n v="95"/>
    <x v="50"/>
    <n v="1221"/>
    <x v="357"/>
    <s v="Adrian Smith/Bruce Dickinson"/>
    <n v="337423"/>
    <n v="0.99"/>
    <n v="1"/>
    <s v="MPEG audio file"/>
    <n v="3"/>
    <x v="2"/>
    <n v="5"/>
    <s v="90’s Music"/>
    <n v="780"/>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90"/>
    <x v="34"/>
    <n v="95"/>
    <x v="50"/>
    <n v="1221"/>
    <x v="357"/>
    <s v="Adrian Smith/Bruce Dickinson"/>
    <n v="337423"/>
    <n v="0.99"/>
    <n v="1"/>
    <s v="MPEG audio file"/>
    <n v="3"/>
    <x v="2"/>
    <n v="1"/>
    <s v="Music"/>
    <n v="780"/>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88"/>
    <x v="32"/>
    <n v="92"/>
    <x v="136"/>
    <n v="1185"/>
    <x v="224"/>
    <s v="Izzy Stradlin'/W. Axl Rose"/>
    <n v="343875"/>
    <n v="0.99"/>
    <n v="1"/>
    <s v="MPEG audio file"/>
    <n v="3"/>
    <x v="2"/>
    <n v="8"/>
    <s v="Music"/>
    <n v="774"/>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88"/>
    <x v="32"/>
    <n v="92"/>
    <x v="136"/>
    <n v="1185"/>
    <x v="224"/>
    <s v="Izzy Stradlin'/W. Axl Rose"/>
    <n v="343875"/>
    <n v="0.99"/>
    <n v="1"/>
    <s v="MPEG audio file"/>
    <n v="3"/>
    <x v="2"/>
    <n v="1"/>
    <s v="Music"/>
    <n v="774"/>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90"/>
    <x v="34"/>
    <n v="95"/>
    <x v="50"/>
    <n v="1215"/>
    <x v="1594"/>
    <s v="Steve Harris"/>
    <n v="265874"/>
    <n v="0.99"/>
    <n v="1"/>
    <s v="MPEG audio file"/>
    <n v="3"/>
    <x v="2"/>
    <n v="1"/>
    <s v="Music"/>
    <n v="779"/>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90"/>
    <x v="34"/>
    <n v="95"/>
    <x v="50"/>
    <n v="1215"/>
    <x v="1594"/>
    <s v="Steve Harris"/>
    <n v="265874"/>
    <n v="0.99"/>
    <n v="1"/>
    <s v="MPEG audio file"/>
    <n v="3"/>
    <x v="2"/>
    <n v="8"/>
    <s v="Music"/>
    <n v="779"/>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90"/>
    <x v="34"/>
    <n v="95"/>
    <x v="50"/>
    <n v="1215"/>
    <x v="1594"/>
    <s v="Steve Harris"/>
    <n v="265874"/>
    <n v="0.99"/>
    <n v="1"/>
    <s v="MPEG audio file"/>
    <n v="3"/>
    <x v="2"/>
    <n v="5"/>
    <s v="90’s Music"/>
    <n v="779"/>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90"/>
    <x v="34"/>
    <n v="94"/>
    <x v="49"/>
    <n v="1209"/>
    <x v="1595"/>
    <s v="NULL"/>
    <n v="444614"/>
    <n v="0.99"/>
    <n v="2"/>
    <s v="Protected AAC audio file"/>
    <n v="1"/>
    <x v="0"/>
    <n v="1"/>
    <s v="Music"/>
    <n v="778"/>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90"/>
    <x v="34"/>
    <n v="94"/>
    <x v="49"/>
    <n v="1209"/>
    <x v="1595"/>
    <s v="NULL"/>
    <n v="444614"/>
    <n v="0.99"/>
    <n v="2"/>
    <s v="Protected AAC audio file"/>
    <n v="1"/>
    <x v="0"/>
    <n v="8"/>
    <s v="Music"/>
    <n v="778"/>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89"/>
    <x v="33"/>
    <n v="93"/>
    <x v="47"/>
    <n v="1197"/>
    <x v="1596"/>
    <s v="Fayyaz Virgi/Richard Bull"/>
    <n v="355395"/>
    <n v="0.99"/>
    <n v="1"/>
    <s v="MPEG audio file"/>
    <n v="2"/>
    <x v="1"/>
    <n v="8"/>
    <s v="Music"/>
    <n v="776"/>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89"/>
    <x v="33"/>
    <n v="93"/>
    <x v="47"/>
    <n v="1197"/>
    <x v="1596"/>
    <s v="Fayyaz Virgi/Richard Bull"/>
    <n v="355395"/>
    <n v="0.99"/>
    <n v="1"/>
    <s v="MPEG audio file"/>
    <n v="2"/>
    <x v="1"/>
    <n v="5"/>
    <s v="90’s Music"/>
    <n v="776"/>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89"/>
    <x v="33"/>
    <n v="93"/>
    <x v="47"/>
    <n v="1197"/>
    <x v="1596"/>
    <s v="Fayyaz Virgi/Richard Bull"/>
    <n v="355395"/>
    <n v="0.99"/>
    <n v="1"/>
    <s v="MPEG audio file"/>
    <n v="2"/>
    <x v="1"/>
    <n v="1"/>
    <s v="Music"/>
    <n v="776"/>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88"/>
    <x v="32"/>
    <n v="92"/>
    <x v="136"/>
    <n v="1179"/>
    <x v="1597"/>
    <s v="W. Axl Rose"/>
    <n v="203206"/>
    <n v="0.99"/>
    <n v="1"/>
    <s v="MPEG audio file"/>
    <n v="3"/>
    <x v="2"/>
    <n v="8"/>
    <s v="Music"/>
    <n v="773"/>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88"/>
    <x v="32"/>
    <n v="92"/>
    <x v="136"/>
    <n v="1179"/>
    <x v="1597"/>
    <s v="W. Axl Rose"/>
    <n v="203206"/>
    <n v="0.99"/>
    <n v="1"/>
    <s v="MPEG audio file"/>
    <n v="3"/>
    <x v="2"/>
    <n v="1"/>
    <s v="Music"/>
    <n v="773"/>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88"/>
    <x v="32"/>
    <n v="92"/>
    <x v="136"/>
    <n v="1179"/>
    <x v="1597"/>
    <s v="W. Axl Rose"/>
    <n v="203206"/>
    <n v="0.99"/>
    <n v="1"/>
    <s v="MPEG audio file"/>
    <n v="3"/>
    <x v="2"/>
    <n v="5"/>
    <s v="90’s Music"/>
    <n v="773"/>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90"/>
    <x v="34"/>
    <n v="96"/>
    <x v="48"/>
    <n v="1227"/>
    <x v="1598"/>
    <s v="Bruce Dickinson/Janick Gers"/>
    <n v="347846"/>
    <n v="0.99"/>
    <n v="1"/>
    <s v="MPEG audio file"/>
    <n v="3"/>
    <x v="2"/>
    <n v="8"/>
    <s v="Music"/>
    <n v="781"/>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90"/>
    <x v="34"/>
    <n v="96"/>
    <x v="48"/>
    <n v="1227"/>
    <x v="1598"/>
    <s v="Bruce Dickinson/Janick Gers"/>
    <n v="347846"/>
    <n v="0.99"/>
    <n v="1"/>
    <s v="MPEG audio file"/>
    <n v="3"/>
    <x v="2"/>
    <n v="1"/>
    <s v="Music"/>
    <n v="781"/>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90"/>
    <x v="34"/>
    <n v="96"/>
    <x v="48"/>
    <n v="1227"/>
    <x v="1598"/>
    <s v="Bruce Dickinson/Janick Gers"/>
    <n v="347846"/>
    <n v="0.99"/>
    <n v="1"/>
    <s v="MPEG audio file"/>
    <n v="3"/>
    <x v="2"/>
    <n v="5"/>
    <s v="90’s Music"/>
    <n v="781"/>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90"/>
    <x v="34"/>
    <n v="94"/>
    <x v="49"/>
    <n v="1203"/>
    <x v="1599"/>
    <s v="NULL"/>
    <n v="526255"/>
    <n v="0.99"/>
    <n v="2"/>
    <s v="Protected AAC audio file"/>
    <n v="1"/>
    <x v="0"/>
    <n v="1"/>
    <s v="Music"/>
    <n v="777"/>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90"/>
    <x v="34"/>
    <n v="94"/>
    <x v="49"/>
    <n v="1203"/>
    <x v="1599"/>
    <s v="NULL"/>
    <n v="526255"/>
    <n v="0.99"/>
    <n v="2"/>
    <s v="Protected AAC audio file"/>
    <n v="1"/>
    <x v="0"/>
    <n v="8"/>
    <s v="Music"/>
    <n v="777"/>
    <n v="1"/>
    <n v="144"/>
    <n v="7"/>
    <d v="2010-09-18T00:00:00"/>
    <s v="Rotenturmstraße 4, 1010 Innere Stadt"/>
    <s v="Vienne"/>
    <x v="22"/>
    <n v="8.91"/>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1"/>
    <s v="September"/>
  </r>
  <r>
    <n v="113"/>
    <x v="48"/>
    <n v="167"/>
    <x v="89"/>
    <n v="2063"/>
    <x v="678"/>
    <s v="Herbert Vianna"/>
    <n v="203415"/>
    <n v="0.99"/>
    <n v="1"/>
    <s v="MPEG audio file"/>
    <n v="7"/>
    <x v="4"/>
    <n v="1"/>
    <s v="Music"/>
    <n v="910"/>
    <n v="1"/>
    <n v="167"/>
    <n v="26"/>
    <d v="2011-01-02T00:00:00"/>
    <s v="2211 W Berry Street"/>
    <s v="Fort Worth"/>
    <x v="4"/>
    <n v="0.99"/>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2"/>
    <s v="January"/>
  </r>
  <r>
    <n v="113"/>
    <x v="48"/>
    <n v="167"/>
    <x v="89"/>
    <n v="2063"/>
    <x v="678"/>
    <s v="Herbert Vianna"/>
    <n v="203415"/>
    <n v="0.99"/>
    <n v="1"/>
    <s v="MPEG audio file"/>
    <n v="7"/>
    <x v="4"/>
    <n v="5"/>
    <s v="90’s Music"/>
    <n v="910"/>
    <n v="1"/>
    <n v="167"/>
    <n v="26"/>
    <d v="2011-01-02T00:00:00"/>
    <s v="2211 W Berry Street"/>
    <s v="Fort Worth"/>
    <x v="4"/>
    <n v="0.99"/>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2"/>
    <s v="January"/>
  </r>
  <r>
    <n v="113"/>
    <x v="48"/>
    <n v="167"/>
    <x v="89"/>
    <n v="2063"/>
    <x v="678"/>
    <s v="Herbert Vianna"/>
    <n v="203415"/>
    <n v="0.99"/>
    <n v="1"/>
    <s v="MPEG audio file"/>
    <n v="7"/>
    <x v="4"/>
    <n v="8"/>
    <s v="Music"/>
    <n v="910"/>
    <n v="1"/>
    <n v="167"/>
    <n v="26"/>
    <d v="2011-01-02T00:00:00"/>
    <s v="2211 W Berry Street"/>
    <s v="Fort Worth"/>
    <x v="4"/>
    <n v="0.99"/>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2"/>
    <s v="January"/>
  </r>
  <r>
    <n v="150"/>
    <x v="102"/>
    <n v="237"/>
    <x v="184"/>
    <n v="2991"/>
    <x v="902"/>
    <s v="Dylan, Bob"/>
    <n v="264568"/>
    <n v="0.99"/>
    <n v="1"/>
    <s v="MPEG audio file"/>
    <n v="1"/>
    <x v="0"/>
    <n v="8"/>
    <s v="Music"/>
    <n v="1062"/>
    <n v="1"/>
    <n v="195"/>
    <n v="1"/>
    <d v="2011-05-06T00:00:00"/>
    <s v="Av. Brigadeiro Faria Lima, 2170"/>
    <s v="São José dos Campos"/>
    <x v="10"/>
    <n v="0.99"/>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2"/>
    <s v="May"/>
  </r>
  <r>
    <n v="150"/>
    <x v="102"/>
    <n v="237"/>
    <x v="184"/>
    <n v="2991"/>
    <x v="902"/>
    <s v="Dylan, Bob"/>
    <n v="264568"/>
    <n v="0.99"/>
    <n v="1"/>
    <s v="MPEG audio file"/>
    <n v="1"/>
    <x v="0"/>
    <n v="1"/>
    <s v="Music"/>
    <n v="1062"/>
    <n v="1"/>
    <n v="195"/>
    <n v="1"/>
    <d v="2011-05-06T00:00:00"/>
    <s v="Av. Brigadeiro Faria Lima, 2170"/>
    <s v="São José dos Campos"/>
    <x v="10"/>
    <n v="0.99"/>
    <n v="1"/>
    <s v="Luís"/>
    <s v="Gonçalves"/>
    <s v="Av. Brigadeiro Faria Lima, 2170"/>
    <s v="São José dos Campos"/>
    <s v="Brazil"/>
    <s v="+55 (12) 3923-5555"/>
    <n v="3"/>
    <n v="3"/>
    <s v="Jane"/>
    <s v="Peacock"/>
    <x v="1"/>
    <s v="Sales Support Agent"/>
    <n v="2"/>
    <s v="1111 6 Ave SW"/>
    <s v="Calgary"/>
    <s v="Canada"/>
    <s v="+1 (403) 262-3443"/>
    <s v="jane@chinookcorp.com"/>
    <s v="Sales Manager"/>
    <s v="Nancy"/>
    <s v="Edwards"/>
    <n v="51"/>
    <n v="22"/>
    <x v="2"/>
    <s v="May"/>
  </r>
  <r>
    <n v="150"/>
    <x v="102"/>
    <n v="232"/>
    <x v="231"/>
    <n v="2936"/>
    <x v="1600"/>
    <s v="U2"/>
    <n v="270288"/>
    <n v="0.99"/>
    <n v="1"/>
    <s v="MPEG audio file"/>
    <n v="1"/>
    <x v="0"/>
    <n v="1"/>
    <s v="Music"/>
    <n v="1629"/>
    <n v="1"/>
    <n v="299"/>
    <n v="26"/>
    <d v="2012-08-05T00:00:00"/>
    <s v="2211 W Berry Street"/>
    <s v="Fort Worth"/>
    <x v="4"/>
    <n v="23.86"/>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3"/>
    <s v="August"/>
  </r>
  <r>
    <n v="150"/>
    <x v="102"/>
    <n v="232"/>
    <x v="231"/>
    <n v="2936"/>
    <x v="1600"/>
    <s v="U2"/>
    <n v="270288"/>
    <n v="0.99"/>
    <n v="1"/>
    <s v="MPEG audio file"/>
    <n v="1"/>
    <x v="0"/>
    <n v="5"/>
    <s v="90’s Music"/>
    <n v="1629"/>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50"/>
    <x v="102"/>
    <n v="232"/>
    <x v="231"/>
    <n v="2936"/>
    <x v="1600"/>
    <s v="U2"/>
    <n v="270288"/>
    <n v="0.99"/>
    <n v="1"/>
    <s v="MPEG audio file"/>
    <n v="1"/>
    <x v="0"/>
    <n v="8"/>
    <s v="Music"/>
    <n v="1629"/>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9"/>
    <x v="85"/>
    <n v="231"/>
    <x v="158"/>
    <n v="2918"/>
    <x v="1601"/>
    <s v="NULL"/>
    <n v="2782333"/>
    <n v="1.99"/>
    <n v="3"/>
    <s v="Protected MPEG-4 video file"/>
    <n v="19"/>
    <x v="16"/>
    <n v="10"/>
    <s v="TV Shows"/>
    <n v="1627"/>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9"/>
    <x v="85"/>
    <n v="231"/>
    <x v="158"/>
    <n v="2918"/>
    <x v="1601"/>
    <s v="NULL"/>
    <n v="2782333"/>
    <n v="1.99"/>
    <n v="3"/>
    <s v="Protected MPEG-4 video file"/>
    <n v="19"/>
    <x v="16"/>
    <n v="3"/>
    <s v="TV Shows"/>
    <n v="1627"/>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50"/>
    <x v="102"/>
    <n v="232"/>
    <x v="231"/>
    <n v="2927"/>
    <x v="1602"/>
    <s v="U2"/>
    <n v="221361"/>
    <n v="0.99"/>
    <n v="1"/>
    <s v="MPEG audio file"/>
    <n v="1"/>
    <x v="0"/>
    <n v="8"/>
    <s v="Music"/>
    <n v="1628"/>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50"/>
    <x v="102"/>
    <n v="232"/>
    <x v="231"/>
    <n v="2927"/>
    <x v="1602"/>
    <s v="U2"/>
    <n v="221361"/>
    <n v="0.99"/>
    <n v="1"/>
    <s v="MPEG audio file"/>
    <n v="1"/>
    <x v="0"/>
    <n v="1"/>
    <s v="Music"/>
    <n v="1628"/>
    <n v="1"/>
    <n v="299"/>
    <n v="26"/>
    <d v="2012-08-05T00:00:00"/>
    <s v="2211 W Berry Street"/>
    <s v="Fort Worth"/>
    <x v="4"/>
    <n v="23.86"/>
    <n v="26"/>
    <s v="Richard"/>
    <s v="Cunningham"/>
    <s v="2211 W Berry Street"/>
    <s v="Fort Worth"/>
    <s v="USA"/>
    <s v="+1 (817) 924-7272"/>
    <n v="4"/>
    <n v="4"/>
    <s v="Margaret"/>
    <s v="Park"/>
    <x v="2"/>
    <s v="Sales Support Agent"/>
    <n v="2"/>
    <s v="683 10 Street SW"/>
    <s v="Calgary"/>
    <s v="Canada"/>
    <s v="+1 (403) 263-4423"/>
    <s v="margaret@chinookcorp.com"/>
    <s v="Sales Manager"/>
    <s v="Nancy"/>
    <s v="Edwards"/>
    <n v="77"/>
    <n v="21"/>
    <x v="3"/>
    <s v="August"/>
  </r>
  <r>
    <n v="150"/>
    <x v="102"/>
    <n v="232"/>
    <x v="231"/>
    <n v="2927"/>
    <x v="1602"/>
    <s v="U2"/>
    <n v="221361"/>
    <n v="0.99"/>
    <n v="1"/>
    <s v="MPEG audio file"/>
    <n v="1"/>
    <x v="0"/>
    <n v="5"/>
    <s v="90’s Music"/>
    <n v="1628"/>
    <n v="1"/>
    <n v="299"/>
    <n v="26"/>
    <d v="2012-08-05T00:00:00"/>
    <s v="2211 W Berry Street"/>
    <s v="Fort Worth"/>
    <x v="4"/>
    <n v="23.86"/>
    <n v="26"/>
    <s v="Richard"/>
    <s v="Cunningham"/>
    <s v="2211 W Berry Street"/>
    <s v="Fort Worth"/>
    <s v="USA"/>
    <s v="+1 (817) 924-7272"/>
    <n v="4"/>
    <n v="4"/>
    <s v="Margaret"/>
    <s v="Park"/>
    <x v="2"/>
    <s v="Sales Support Agent"/>
    <n v="2"/>
    <s v="683 10 Street SW"/>
    <s v="Calgary"/>
    <s v="Canada"/>
    <s v="+1 (403) 263-4423"/>
    <s v="margaret@chinookcorp.com"/>
    <s v="Sales Manager"/>
    <s v="Nancy"/>
    <s v="Edwards"/>
    <n v="77"/>
    <n v="21"/>
    <x v="3"/>
    <s v="August"/>
  </r>
  <r>
    <n v="149"/>
    <x v="85"/>
    <n v="229"/>
    <x v="199"/>
    <n v="2900"/>
    <x v="1603"/>
    <s v="NULL"/>
    <n v="2593760"/>
    <n v="1.99"/>
    <n v="3"/>
    <s v="Protected MPEG-4 video file"/>
    <n v="21"/>
    <x v="20"/>
    <n v="10"/>
    <s v="TV Shows"/>
    <n v="1625"/>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9"/>
    <x v="85"/>
    <n v="229"/>
    <x v="199"/>
    <n v="2900"/>
    <x v="1603"/>
    <s v="NULL"/>
    <n v="2593760"/>
    <n v="1.99"/>
    <n v="3"/>
    <s v="Protected MPEG-4 video file"/>
    <n v="21"/>
    <x v="20"/>
    <n v="3"/>
    <s v="TV Shows"/>
    <n v="1625"/>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50"/>
    <x v="102"/>
    <n v="233"/>
    <x v="226"/>
    <n v="2945"/>
    <x v="1173"/>
    <s v="Adam Clayton, Bono, Larry Mullen, The Edge"/>
    <n v="288496"/>
    <n v="0.99"/>
    <n v="1"/>
    <s v="MPEG audio file"/>
    <n v="1"/>
    <x v="0"/>
    <n v="1"/>
    <s v="Music"/>
    <n v="1630"/>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50"/>
    <x v="102"/>
    <n v="233"/>
    <x v="226"/>
    <n v="2945"/>
    <x v="1173"/>
    <s v="Adam Clayton, Bono, Larry Mullen, The Edge"/>
    <n v="288496"/>
    <n v="0.99"/>
    <n v="1"/>
    <s v="MPEG audio file"/>
    <n v="1"/>
    <x v="0"/>
    <n v="8"/>
    <s v="Music"/>
    <n v="1630"/>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9"/>
    <x v="85"/>
    <n v="231"/>
    <x v="158"/>
    <n v="2864"/>
    <x v="1604"/>
    <s v="NULL"/>
    <n v="2609083"/>
    <n v="1.99"/>
    <n v="3"/>
    <s v="Protected MPEG-4 video file"/>
    <n v="19"/>
    <x v="16"/>
    <n v="10"/>
    <s v="TV Shows"/>
    <n v="1621"/>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9"/>
    <x v="85"/>
    <n v="231"/>
    <x v="158"/>
    <n v="2864"/>
    <x v="1604"/>
    <s v="NULL"/>
    <n v="2609083"/>
    <n v="1.99"/>
    <n v="3"/>
    <s v="Protected MPEG-4 video file"/>
    <n v="19"/>
    <x v="16"/>
    <n v="3"/>
    <s v="TV Shows"/>
    <n v="1621"/>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9"/>
    <x v="85"/>
    <n v="230"/>
    <x v="228"/>
    <n v="2873"/>
    <x v="1605"/>
    <s v="NULL"/>
    <n v="2590032"/>
    <n v="1.99"/>
    <n v="3"/>
    <s v="Protected MPEG-4 video file"/>
    <n v="19"/>
    <x v="16"/>
    <n v="10"/>
    <s v="TV Shows"/>
    <n v="1622"/>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9"/>
    <x v="85"/>
    <n v="230"/>
    <x v="228"/>
    <n v="2873"/>
    <x v="1605"/>
    <s v="NULL"/>
    <n v="2590032"/>
    <n v="1.99"/>
    <n v="3"/>
    <s v="Protected MPEG-4 video file"/>
    <n v="19"/>
    <x v="16"/>
    <n v="3"/>
    <s v="TV Shows"/>
    <n v="1622"/>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7"/>
    <x v="108"/>
    <n v="227"/>
    <x v="205"/>
    <n v="2837"/>
    <x v="1606"/>
    <s v="NULL"/>
    <n v="2622622"/>
    <n v="1.99"/>
    <n v="3"/>
    <s v="Protected MPEG-4 video file"/>
    <n v="20"/>
    <x v="17"/>
    <n v="10"/>
    <s v="TV Shows"/>
    <n v="1618"/>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7"/>
    <x v="108"/>
    <n v="227"/>
    <x v="205"/>
    <n v="2837"/>
    <x v="1606"/>
    <s v="NULL"/>
    <n v="2622622"/>
    <n v="1.99"/>
    <n v="3"/>
    <s v="Protected MPEG-4 video file"/>
    <n v="20"/>
    <x v="17"/>
    <n v="3"/>
    <s v="TV Shows"/>
    <n v="1618"/>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8"/>
    <x v="112"/>
    <n v="228"/>
    <x v="209"/>
    <n v="2846"/>
    <x v="1607"/>
    <s v="NULL"/>
    <n v="2613988"/>
    <n v="1.99"/>
    <n v="3"/>
    <s v="Protected MPEG-4 video file"/>
    <n v="21"/>
    <x v="20"/>
    <n v="3"/>
    <s v="TV Shows"/>
    <n v="1619"/>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8"/>
    <x v="112"/>
    <n v="228"/>
    <x v="209"/>
    <n v="2846"/>
    <x v="1607"/>
    <s v="NULL"/>
    <n v="2613988"/>
    <n v="1.99"/>
    <n v="3"/>
    <s v="Protected MPEG-4 video file"/>
    <n v="21"/>
    <x v="20"/>
    <n v="10"/>
    <s v="TV Shows"/>
    <n v="1619"/>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9"/>
    <x v="85"/>
    <n v="229"/>
    <x v="199"/>
    <n v="2909"/>
    <x v="1608"/>
    <s v="NULL"/>
    <n v="2561394"/>
    <n v="1.99"/>
    <n v="3"/>
    <s v="Protected MPEG-4 video file"/>
    <n v="21"/>
    <x v="20"/>
    <n v="10"/>
    <s v="TV Shows"/>
    <n v="1626"/>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9"/>
    <x v="85"/>
    <n v="229"/>
    <x v="199"/>
    <n v="2909"/>
    <x v="1608"/>
    <s v="NULL"/>
    <n v="2561394"/>
    <n v="1.99"/>
    <n v="3"/>
    <s v="Protected MPEG-4 video file"/>
    <n v="21"/>
    <x v="20"/>
    <n v="3"/>
    <s v="TV Shows"/>
    <n v="1626"/>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9"/>
    <x v="85"/>
    <n v="229"/>
    <x v="199"/>
    <n v="2882"/>
    <x v="1609"/>
    <s v="NULL"/>
    <n v="2632590"/>
    <n v="1.99"/>
    <n v="3"/>
    <s v="Protected MPEG-4 video file"/>
    <n v="21"/>
    <x v="20"/>
    <n v="3"/>
    <s v="TV Shows"/>
    <n v="1623"/>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9"/>
    <x v="85"/>
    <n v="229"/>
    <x v="199"/>
    <n v="2882"/>
    <x v="1609"/>
    <s v="NULL"/>
    <n v="2632590"/>
    <n v="1.99"/>
    <n v="3"/>
    <s v="Protected MPEG-4 video file"/>
    <n v="21"/>
    <x v="20"/>
    <n v="10"/>
    <s v="TV Shows"/>
    <n v="1623"/>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8"/>
    <x v="112"/>
    <n v="228"/>
    <x v="209"/>
    <n v="2855"/>
    <x v="1610"/>
    <s v="NULL"/>
    <n v="2601101"/>
    <n v="1.99"/>
    <n v="3"/>
    <s v="Protected MPEG-4 video file"/>
    <n v="21"/>
    <x v="20"/>
    <n v="3"/>
    <s v="TV Shows"/>
    <n v="1620"/>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8"/>
    <x v="112"/>
    <n v="228"/>
    <x v="209"/>
    <n v="2855"/>
    <x v="1610"/>
    <s v="NULL"/>
    <n v="2601101"/>
    <n v="1.99"/>
    <n v="3"/>
    <s v="Protected MPEG-4 video file"/>
    <n v="21"/>
    <x v="20"/>
    <n v="10"/>
    <s v="TV Shows"/>
    <n v="1620"/>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9"/>
    <x v="85"/>
    <n v="229"/>
    <x v="199"/>
    <n v="2891"/>
    <x v="1611"/>
    <s v="NULL"/>
    <n v="2629796"/>
    <n v="1.99"/>
    <n v="3"/>
    <s v="Protected MPEG-4 video file"/>
    <n v="21"/>
    <x v="20"/>
    <n v="10"/>
    <s v="TV Shows"/>
    <n v="1624"/>
    <n v="1"/>
    <n v="299"/>
    <n v="26"/>
    <d v="2012-08-05T00:00:00"/>
    <s v="2211 W Berry Street"/>
    <s v="Fort Worth"/>
    <x v="4"/>
    <n v="23.86"/>
    <n v="26"/>
    <s v="Richard"/>
    <s v="Cunningham"/>
    <s v="2211 W Berry Street"/>
    <s v="Fort Worth"/>
    <s v="USA"/>
    <s v="+1 (817) 924-7272"/>
    <n v="4"/>
    <n v="4"/>
    <s v="Margaret"/>
    <s v="Park"/>
    <x v="0"/>
    <s v="Sales Support Agent"/>
    <n v="2"/>
    <s v="683 10 Street SW"/>
    <s v="Calgary"/>
    <s v="Canada"/>
    <s v="+1 (403) 263-4423"/>
    <s v="margaret@chinookcorp.com"/>
    <s v="Sales Manager"/>
    <s v="Nancy"/>
    <s v="Edwards"/>
    <n v="77"/>
    <n v="21"/>
    <x v="3"/>
    <s v="August"/>
  </r>
  <r>
    <n v="149"/>
    <x v="85"/>
    <n v="229"/>
    <x v="199"/>
    <n v="2891"/>
    <x v="1611"/>
    <s v="NULL"/>
    <n v="2629796"/>
    <n v="1.99"/>
    <n v="3"/>
    <s v="Protected MPEG-4 video file"/>
    <n v="21"/>
    <x v="20"/>
    <n v="3"/>
    <s v="TV Shows"/>
    <n v="1624"/>
    <n v="1"/>
    <n v="299"/>
    <n v="26"/>
    <d v="2012-08-05T00:00:00"/>
    <s v="2211 W Berry Street"/>
    <s v="Fort Worth"/>
    <x v="4"/>
    <n v="23.86"/>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3"/>
    <s v="August"/>
  </r>
  <r>
    <n v="150"/>
    <x v="102"/>
    <n v="234"/>
    <x v="229"/>
    <n v="2954"/>
    <x v="1612"/>
    <s v="Ivan Kral/Patti Smith"/>
    <n v="287895"/>
    <n v="0.99"/>
    <n v="1"/>
    <s v="MPEG audio file"/>
    <n v="1"/>
    <x v="0"/>
    <n v="1"/>
    <s v="Music"/>
    <n v="1631"/>
    <n v="1"/>
    <n v="299"/>
    <n v="26"/>
    <d v="2012-08-05T00:00:00"/>
    <s v="2211 W Berry Street"/>
    <s v="Fort Worth"/>
    <x v="4"/>
    <n v="23.86"/>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3"/>
    <s v="August"/>
  </r>
  <r>
    <n v="150"/>
    <x v="102"/>
    <n v="234"/>
    <x v="229"/>
    <n v="2954"/>
    <x v="1612"/>
    <s v="Ivan Kral/Patti Smith"/>
    <n v="287895"/>
    <n v="0.99"/>
    <n v="1"/>
    <s v="MPEG audio file"/>
    <n v="1"/>
    <x v="0"/>
    <n v="8"/>
    <s v="Music"/>
    <n v="1631"/>
    <n v="1"/>
    <n v="299"/>
    <n v="26"/>
    <d v="2012-08-05T00:00:00"/>
    <s v="2211 W Berry Street"/>
    <s v="Fort Worth"/>
    <x v="4"/>
    <n v="23.86"/>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3"/>
    <s v="August"/>
  </r>
  <r>
    <n v="150"/>
    <x v="102"/>
    <n v="234"/>
    <x v="229"/>
    <n v="2954"/>
    <x v="1612"/>
    <s v="Ivan Kral/Patti Smith"/>
    <n v="287895"/>
    <n v="0.99"/>
    <n v="1"/>
    <s v="MPEG audio file"/>
    <n v="1"/>
    <x v="0"/>
    <n v="5"/>
    <s v="90’s Music"/>
    <n v="1631"/>
    <n v="1"/>
    <n v="299"/>
    <n v="26"/>
    <d v="2012-08-05T00:00:00"/>
    <s v="2211 W Berry Street"/>
    <s v="Fort Worth"/>
    <x v="4"/>
    <n v="23.86"/>
    <n v="26"/>
    <s v="Richard"/>
    <s v="Cunningham"/>
    <s v="2211 W Berry Street"/>
    <s v="Fort Worth"/>
    <s v="USA"/>
    <s v="+1 (817) 924-7272"/>
    <n v="4"/>
    <n v="4"/>
    <s v="Margaret"/>
    <s v="Park"/>
    <x v="1"/>
    <s v="Sales Support Agent"/>
    <n v="2"/>
    <s v="683 10 Street SW"/>
    <s v="Calgary"/>
    <s v="Canada"/>
    <s v="+1 (403) 263-4423"/>
    <s v="margaret@chinookcorp.com"/>
    <s v="Sales Manager"/>
    <s v="Nancy"/>
    <s v="Edwards"/>
    <n v="77"/>
    <n v="21"/>
    <x v="3"/>
    <s v="August"/>
  </r>
  <r>
    <n v="111"/>
    <x v="49"/>
    <n v="165"/>
    <x v="90"/>
    <n v="2027"/>
    <x v="677"/>
    <s v="NULL"/>
    <n v="329795"/>
    <n v="0.99"/>
    <n v="1"/>
    <s v="MPEG audio file"/>
    <n v="1"/>
    <x v="0"/>
    <n v="1"/>
    <s v="Music"/>
    <n v="2056"/>
    <n v="1"/>
    <n v="380"/>
    <n v="50"/>
    <d v="2013-08-03T00:00:00"/>
    <s v="C/ San Bernardo 85"/>
    <s v="Madrid"/>
    <x v="13"/>
    <n v="3.96"/>
    <n v="50"/>
    <s v="Enrique"/>
    <s v="Muñoz"/>
    <s v="C/ San Bernardo 85"/>
    <s v="Madrid"/>
    <s v="Spain"/>
    <s v="+34 914 454 454"/>
    <n v="5"/>
    <n v="5"/>
    <s v="Steve"/>
    <s v="Johnson"/>
    <x v="1"/>
    <s v="Sales Support Agent"/>
    <n v="2"/>
    <s v="7727B 41 Ave"/>
    <s v="Calgary"/>
    <s v="Canada"/>
    <s v="1 (780) 836-9987"/>
    <s v="steve@chinookcorp.com"/>
    <s v="Sales Manager"/>
    <s v="Nancy"/>
    <s v="Edwards"/>
    <n v="59"/>
    <n v="20"/>
    <x v="4"/>
    <s v="August"/>
  </r>
  <r>
    <n v="111"/>
    <x v="49"/>
    <n v="165"/>
    <x v="90"/>
    <n v="2027"/>
    <x v="677"/>
    <s v="NULL"/>
    <n v="329795"/>
    <n v="0.99"/>
    <n v="1"/>
    <s v="MPEG audio file"/>
    <n v="1"/>
    <x v="0"/>
    <n v="8"/>
    <s v="Music"/>
    <n v="2056"/>
    <n v="1"/>
    <n v="380"/>
    <n v="50"/>
    <d v="2013-08-03T00:00:00"/>
    <s v="C/ San Bernardo 85"/>
    <s v="Madrid"/>
    <x v="13"/>
    <n v="3.96"/>
    <n v="50"/>
    <s v="Enrique"/>
    <s v="Muñoz"/>
    <s v="C/ San Bernardo 85"/>
    <s v="Madrid"/>
    <s v="Spain"/>
    <s v="+34 914 454 454"/>
    <n v="5"/>
    <n v="5"/>
    <s v="Steve"/>
    <s v="Johnson"/>
    <x v="1"/>
    <s v="Sales Support Agent"/>
    <n v="2"/>
    <s v="7727B 41 Ave"/>
    <s v="Calgary"/>
    <s v="Canada"/>
    <s v="1 (780) 836-9987"/>
    <s v="steve@chinookcorp.com"/>
    <s v="Sales Manager"/>
    <s v="Nancy"/>
    <s v="Edwards"/>
    <n v="59"/>
    <n v="20"/>
    <x v="4"/>
    <s v="August"/>
  </r>
  <r>
    <n v="111"/>
    <x v="49"/>
    <n v="165"/>
    <x v="90"/>
    <n v="2029"/>
    <x v="512"/>
    <s v="NULL"/>
    <n v="199105"/>
    <n v="0.99"/>
    <n v="1"/>
    <s v="MPEG audio file"/>
    <n v="1"/>
    <x v="0"/>
    <n v="8"/>
    <s v="Music"/>
    <n v="2057"/>
    <n v="1"/>
    <n v="380"/>
    <n v="50"/>
    <d v="2013-08-03T00:00:00"/>
    <s v="C/ San Bernardo 85"/>
    <s v="Madrid"/>
    <x v="13"/>
    <n v="3.96"/>
    <n v="50"/>
    <s v="Enrique"/>
    <s v="Muñoz"/>
    <s v="C/ San Bernardo 85"/>
    <s v="Madrid"/>
    <s v="Spain"/>
    <s v="+34 914 454 454"/>
    <n v="5"/>
    <n v="5"/>
    <s v="Steve"/>
    <s v="Johnson"/>
    <x v="1"/>
    <s v="Sales Support Agent"/>
    <n v="2"/>
    <s v="7727B 41 Ave"/>
    <s v="Calgary"/>
    <s v="Canada"/>
    <s v="1 (780) 836-9987"/>
    <s v="steve@chinookcorp.com"/>
    <s v="Sales Manager"/>
    <s v="Nancy"/>
    <s v="Edwards"/>
    <n v="59"/>
    <n v="20"/>
    <x v="4"/>
    <s v="August"/>
  </r>
  <r>
    <n v="112"/>
    <x v="50"/>
    <n v="166"/>
    <x v="91"/>
    <n v="2031"/>
    <x v="263"/>
    <s v="NULL"/>
    <n v="188212"/>
    <n v="0.99"/>
    <n v="1"/>
    <s v="MPEG audio file"/>
    <n v="7"/>
    <x v="4"/>
    <n v="8"/>
    <s v="Music"/>
    <n v="2058"/>
    <n v="1"/>
    <n v="380"/>
    <n v="50"/>
    <d v="2013-08-03T00:00:00"/>
    <s v="C/ San Bernardo 85"/>
    <s v="Madrid"/>
    <x v="13"/>
    <n v="3.96"/>
    <n v="50"/>
    <s v="Enrique"/>
    <s v="Muñoz"/>
    <s v="C/ San Bernardo 85"/>
    <s v="Madrid"/>
    <s v="Spain"/>
    <s v="+34 914 454 454"/>
    <n v="5"/>
    <n v="5"/>
    <s v="Steve"/>
    <s v="Johnson"/>
    <x v="1"/>
    <s v="Sales Support Agent"/>
    <n v="2"/>
    <s v="7727B 41 Ave"/>
    <s v="Calgary"/>
    <s v="Canada"/>
    <s v="1 (780) 836-9987"/>
    <s v="steve@chinookcorp.com"/>
    <s v="Sales Manager"/>
    <s v="Nancy"/>
    <s v="Edwards"/>
    <n v="59"/>
    <n v="20"/>
    <x v="4"/>
    <s v="August"/>
  </r>
  <r>
    <n v="111"/>
    <x v="49"/>
    <n v="165"/>
    <x v="90"/>
    <n v="2025"/>
    <x v="513"/>
    <s v="NULL"/>
    <n v="306625"/>
    <n v="0.99"/>
    <n v="1"/>
    <s v="MPEG audio file"/>
    <n v="1"/>
    <x v="0"/>
    <n v="1"/>
    <s v="Music"/>
    <n v="2055"/>
    <n v="1"/>
    <n v="380"/>
    <n v="50"/>
    <d v="2013-08-03T00:00:00"/>
    <s v="C/ San Bernardo 85"/>
    <s v="Madrid"/>
    <x v="13"/>
    <n v="3.96"/>
    <n v="50"/>
    <s v="Enrique"/>
    <s v="Muñoz"/>
    <s v="C/ San Bernardo 85"/>
    <s v="Madrid"/>
    <s v="Spain"/>
    <s v="+34 914 454 454"/>
    <n v="5"/>
    <n v="5"/>
    <s v="Steve"/>
    <s v="Johnson"/>
    <x v="1"/>
    <s v="Sales Support Agent"/>
    <n v="2"/>
    <s v="7727B 41 Ave"/>
    <s v="Calgary"/>
    <s v="Canada"/>
    <s v="1 (780) 836-9987"/>
    <s v="steve@chinookcorp.com"/>
    <s v="Sales Manager"/>
    <s v="Nancy"/>
    <s v="Edwards"/>
    <n v="59"/>
    <n v="20"/>
    <x v="4"/>
    <s v="August"/>
  </r>
  <r>
    <n v="113"/>
    <x v="48"/>
    <n v="169"/>
    <x v="93"/>
    <n v="2086"/>
    <x v="1613"/>
    <s v="NULL"/>
    <n v="161175"/>
    <n v="0.99"/>
    <n v="1"/>
    <s v="MPEG audio file"/>
    <n v="7"/>
    <x v="4"/>
    <n v="1"/>
    <s v="Music"/>
    <n v="340"/>
    <n v="1"/>
    <n v="62"/>
    <n v="46"/>
    <d v="2009-09-24T00:00:00"/>
    <s v="3 Chatham Street"/>
    <s v="Dublin"/>
    <x v="6"/>
    <n v="0.99"/>
    <n v="46"/>
    <s v="Hugh"/>
    <s v="O'Reilly"/>
    <s v="3 Chatham Street"/>
    <s v="Dublin"/>
    <s v="Ireland"/>
    <s v="+353 01 6792424"/>
    <n v="3"/>
    <n v="3"/>
    <s v="Jane"/>
    <s v="Peacock"/>
    <x v="1"/>
    <s v="Sales Support Agent"/>
    <n v="2"/>
    <s v="1111 6 Ave SW"/>
    <s v="Calgary"/>
    <s v="Canada"/>
    <s v="+1 (403) 262-3443"/>
    <s v="jane@chinookcorp.com"/>
    <s v="Sales Manager"/>
    <s v="Nancy"/>
    <s v="Edwards"/>
    <n v="51"/>
    <n v="22"/>
    <x v="0"/>
    <s v="September"/>
  </r>
  <r>
    <n v="113"/>
    <x v="48"/>
    <n v="169"/>
    <x v="93"/>
    <n v="2086"/>
    <x v="1613"/>
    <s v="NULL"/>
    <n v="161175"/>
    <n v="0.99"/>
    <n v="1"/>
    <s v="MPEG audio file"/>
    <n v="7"/>
    <x v="4"/>
    <n v="8"/>
    <s v="Music"/>
    <n v="340"/>
    <n v="1"/>
    <n v="62"/>
    <n v="46"/>
    <d v="2009-09-24T00:00:00"/>
    <s v="3 Chatham Street"/>
    <s v="Dublin"/>
    <x v="6"/>
    <n v="0.99"/>
    <n v="46"/>
    <s v="Hugh"/>
    <s v="O'Reilly"/>
    <s v="3 Chatham Street"/>
    <s v="Dublin"/>
    <s v="Ireland"/>
    <s v="+353 01 6792424"/>
    <n v="3"/>
    <n v="3"/>
    <s v="Jane"/>
    <s v="Peacock"/>
    <x v="1"/>
    <s v="Sales Support Agent"/>
    <n v="2"/>
    <s v="1111 6 Ave SW"/>
    <s v="Calgary"/>
    <s v="Canada"/>
    <s v="+1 (403) 262-3443"/>
    <s v="jane@chinookcorp.com"/>
    <s v="Sales Manager"/>
    <s v="Nancy"/>
    <s v="Edwards"/>
    <n v="51"/>
    <n v="22"/>
    <x v="0"/>
    <s v="September"/>
  </r>
  <r>
    <n v="83"/>
    <x v="76"/>
    <n v="78"/>
    <x v="131"/>
    <n v="977"/>
    <x v="211"/>
    <s v="NULL"/>
    <n v="269557"/>
    <n v="0.99"/>
    <n v="1"/>
    <s v="MPEG audio file"/>
    <n v="7"/>
    <x v="4"/>
    <n v="8"/>
    <s v="Music"/>
    <n v="740"/>
    <n v="1"/>
    <n v="137"/>
    <n v="28"/>
    <d v="2010-08-18T00:00:00"/>
    <s v="302 S 700 E"/>
    <s v="Salt Lake City"/>
    <x v="4"/>
    <n v="8.91"/>
    <n v="28"/>
    <s v="Julia"/>
    <s v="Barnett"/>
    <s v="302 S 700 E"/>
    <s v="Salt Lake City"/>
    <s v="USA"/>
    <s v="+1 (801) 531-7272"/>
    <n v="5"/>
    <n v="5"/>
    <s v="Steve"/>
    <s v="Johnson"/>
    <x v="1"/>
    <s v="Sales Support Agent"/>
    <n v="2"/>
    <s v="7727B 41 Ave"/>
    <s v="Calgary"/>
    <s v="Canada"/>
    <s v="1 (780) 836-9987"/>
    <s v="steve@chinookcorp.com"/>
    <s v="Sales Manager"/>
    <s v="Nancy"/>
    <s v="Edwards"/>
    <n v="59"/>
    <n v="20"/>
    <x v="1"/>
    <s v="August"/>
  </r>
  <r>
    <n v="83"/>
    <x v="76"/>
    <n v="78"/>
    <x v="131"/>
    <n v="977"/>
    <x v="211"/>
    <s v="NULL"/>
    <n v="269557"/>
    <n v="0.99"/>
    <n v="1"/>
    <s v="MPEG audio file"/>
    <n v="7"/>
    <x v="4"/>
    <n v="1"/>
    <s v="Music"/>
    <n v="740"/>
    <n v="1"/>
    <n v="137"/>
    <n v="28"/>
    <d v="2010-08-18T00:00:00"/>
    <s v="302 S 700 E"/>
    <s v="Salt Lake City"/>
    <x v="4"/>
    <n v="8.91"/>
    <n v="28"/>
    <s v="Julia"/>
    <s v="Barnett"/>
    <s v="302 S 700 E"/>
    <s v="Salt Lake City"/>
    <s v="USA"/>
    <s v="+1 (801) 531-7272"/>
    <n v="5"/>
    <n v="5"/>
    <s v="Steve"/>
    <s v="Johnson"/>
    <x v="1"/>
    <s v="Sales Support Agent"/>
    <n v="2"/>
    <s v="7727B 41 Ave"/>
    <s v="Calgary"/>
    <s v="Canada"/>
    <s v="1 (780) 836-9987"/>
    <s v="steve@chinookcorp.com"/>
    <s v="Sales Manager"/>
    <s v="Nancy"/>
    <s v="Edwards"/>
    <n v="59"/>
    <n v="20"/>
    <x v="1"/>
    <s v="August"/>
  </r>
  <r>
    <n v="82"/>
    <x v="28"/>
    <n v="75"/>
    <x v="38"/>
    <n v="947"/>
    <x v="1614"/>
    <s v="NULL"/>
    <n v="251924"/>
    <n v="0.99"/>
    <n v="1"/>
    <s v="MPEG audio file"/>
    <n v="4"/>
    <x v="3"/>
    <n v="5"/>
    <s v="90’s Music"/>
    <n v="735"/>
    <n v="1"/>
    <n v="137"/>
    <n v="28"/>
    <d v="2010-08-18T00:00:00"/>
    <s v="302 S 700 E"/>
    <s v="Salt Lake City"/>
    <x v="4"/>
    <n v="8.91"/>
    <n v="28"/>
    <s v="Julia"/>
    <s v="Barnett"/>
    <s v="302 S 700 E"/>
    <s v="Salt Lake City"/>
    <s v="USA"/>
    <s v="+1 (801) 531-7272"/>
    <n v="5"/>
    <n v="5"/>
    <s v="Steve"/>
    <s v="Johnson"/>
    <x v="1"/>
    <s v="Sales Support Agent"/>
    <n v="2"/>
    <s v="7727B 41 Ave"/>
    <s v="Calgary"/>
    <s v="Canada"/>
    <s v="1 (780) 836-9987"/>
    <s v="steve@chinookcorp.com"/>
    <s v="Sales Manager"/>
    <s v="Nancy"/>
    <s v="Edwards"/>
    <n v="59"/>
    <n v="20"/>
    <x v="1"/>
    <s v="August"/>
  </r>
  <r>
    <n v="82"/>
    <x v="28"/>
    <n v="75"/>
    <x v="38"/>
    <n v="947"/>
    <x v="1614"/>
    <s v="NULL"/>
    <n v="251924"/>
    <n v="0.99"/>
    <n v="1"/>
    <s v="MPEG audio file"/>
    <n v="4"/>
    <x v="3"/>
    <n v="8"/>
    <s v="Music"/>
    <n v="735"/>
    <n v="1"/>
    <n v="137"/>
    <n v="28"/>
    <d v="2010-08-18T00:00:00"/>
    <s v="302 S 700 E"/>
    <s v="Salt Lake City"/>
    <x v="4"/>
    <n v="8.91"/>
    <n v="28"/>
    <s v="Julia"/>
    <s v="Barnett"/>
    <s v="302 S 700 E"/>
    <s v="Salt Lake City"/>
    <s v="USA"/>
    <s v="+1 (801) 531-7272"/>
    <n v="5"/>
    <n v="5"/>
    <s v="Steve"/>
    <s v="Johnson"/>
    <x v="0"/>
    <s v="Sales Support Agent"/>
    <n v="2"/>
    <s v="7727B 41 Ave"/>
    <s v="Calgary"/>
    <s v="Canada"/>
    <s v="1 (780) 836-9987"/>
    <s v="steve@chinookcorp.com"/>
    <s v="Sales Manager"/>
    <s v="Nancy"/>
    <s v="Edwards"/>
    <n v="59"/>
    <n v="20"/>
    <x v="1"/>
    <s v="August"/>
  </r>
  <r>
    <n v="82"/>
    <x v="28"/>
    <n v="75"/>
    <x v="38"/>
    <n v="947"/>
    <x v="1614"/>
    <s v="NULL"/>
    <n v="251924"/>
    <n v="0.99"/>
    <n v="1"/>
    <s v="MPEG audio file"/>
    <n v="4"/>
    <x v="3"/>
    <n v="1"/>
    <s v="Music"/>
    <n v="735"/>
    <n v="1"/>
    <n v="137"/>
    <n v="28"/>
    <d v="2010-08-18T00:00:00"/>
    <s v="302 S 700 E"/>
    <s v="Salt Lake City"/>
    <x v="4"/>
    <n v="8.91"/>
    <n v="28"/>
    <s v="Julia"/>
    <s v="Barnett"/>
    <s v="302 S 700 E"/>
    <s v="Salt Lake City"/>
    <s v="USA"/>
    <s v="+1 (801) 531-7272"/>
    <n v="5"/>
    <n v="5"/>
    <s v="Steve"/>
    <s v="Johnson"/>
    <x v="0"/>
    <s v="Sales Support Agent"/>
    <n v="2"/>
    <s v="7727B 41 Ave"/>
    <s v="Calgary"/>
    <s v="Canada"/>
    <s v="1 (780) 836-9987"/>
    <s v="steve@chinookcorp.com"/>
    <s v="Sales Manager"/>
    <s v="Nancy"/>
    <s v="Edwards"/>
    <n v="59"/>
    <n v="20"/>
    <x v="1"/>
    <s v="August"/>
  </r>
  <r>
    <n v="82"/>
    <x v="28"/>
    <n v="76"/>
    <x v="39"/>
    <n v="959"/>
    <x v="231"/>
    <s v="Mike Bordin, Billy Gould, Mike Patton, Trey Spruance"/>
    <n v="395859"/>
    <n v="0.99"/>
    <n v="1"/>
    <s v="MPEG audio file"/>
    <n v="1"/>
    <x v="0"/>
    <n v="1"/>
    <s v="Music"/>
    <n v="737"/>
    <n v="1"/>
    <n v="137"/>
    <n v="28"/>
    <d v="2010-08-18T00:00:00"/>
    <s v="302 S 700 E"/>
    <s v="Salt Lake City"/>
    <x v="4"/>
    <n v="8.91"/>
    <n v="28"/>
    <s v="Julia"/>
    <s v="Barnett"/>
    <s v="302 S 700 E"/>
    <s v="Salt Lake City"/>
    <s v="USA"/>
    <s v="+1 (801) 531-7272"/>
    <n v="5"/>
    <n v="5"/>
    <s v="Steve"/>
    <s v="Johnson"/>
    <x v="0"/>
    <s v="Sales Support Agent"/>
    <n v="2"/>
    <s v="7727B 41 Ave"/>
    <s v="Calgary"/>
    <s v="Canada"/>
    <s v="1 (780) 836-9987"/>
    <s v="steve@chinookcorp.com"/>
    <s v="Sales Manager"/>
    <s v="Nancy"/>
    <s v="Edwards"/>
    <n v="59"/>
    <n v="20"/>
    <x v="1"/>
    <s v="August"/>
  </r>
  <r>
    <n v="82"/>
    <x v="28"/>
    <n v="76"/>
    <x v="39"/>
    <n v="959"/>
    <x v="231"/>
    <s v="Mike Bordin, Billy Gould, Mike Patton, Trey Spruance"/>
    <n v="395859"/>
    <n v="0.99"/>
    <n v="1"/>
    <s v="MPEG audio file"/>
    <n v="1"/>
    <x v="0"/>
    <n v="5"/>
    <s v="90’s Music"/>
    <n v="737"/>
    <n v="1"/>
    <n v="137"/>
    <n v="28"/>
    <d v="2010-08-18T00:00:00"/>
    <s v="302 S 700 E"/>
    <s v="Salt Lake City"/>
    <x v="4"/>
    <n v="8.91"/>
    <n v="28"/>
    <s v="Julia"/>
    <s v="Barnett"/>
    <s v="302 S 700 E"/>
    <s v="Salt Lake City"/>
    <s v="USA"/>
    <s v="+1 (801) 531-7272"/>
    <n v="5"/>
    <n v="5"/>
    <s v="Steve"/>
    <s v="Johnson"/>
    <x v="0"/>
    <s v="Sales Support Agent"/>
    <n v="2"/>
    <s v="7727B 41 Ave"/>
    <s v="Calgary"/>
    <s v="Canada"/>
    <s v="1 (780) 836-9987"/>
    <s v="steve@chinookcorp.com"/>
    <s v="Sales Manager"/>
    <s v="Nancy"/>
    <s v="Edwards"/>
    <n v="59"/>
    <n v="20"/>
    <x v="1"/>
    <s v="August"/>
  </r>
  <r>
    <n v="82"/>
    <x v="28"/>
    <n v="76"/>
    <x v="39"/>
    <n v="959"/>
    <x v="231"/>
    <s v="Mike Bordin, Billy Gould, Mike Patton, Trey Spruance"/>
    <n v="395859"/>
    <n v="0.99"/>
    <n v="1"/>
    <s v="MPEG audio file"/>
    <n v="1"/>
    <x v="0"/>
    <n v="8"/>
    <s v="Music"/>
    <n v="737"/>
    <n v="1"/>
    <n v="137"/>
    <n v="28"/>
    <d v="2010-08-18T00:00:00"/>
    <s v="302 S 700 E"/>
    <s v="Salt Lake City"/>
    <x v="4"/>
    <n v="8.91"/>
    <n v="28"/>
    <s v="Julia"/>
    <s v="Barnett"/>
    <s v="302 S 700 E"/>
    <s v="Salt Lake City"/>
    <s v="USA"/>
    <s v="+1 (801) 531-7272"/>
    <n v="5"/>
    <n v="5"/>
    <s v="Steve"/>
    <s v="Johnson"/>
    <x v="0"/>
    <s v="Sales Support Agent"/>
    <n v="2"/>
    <s v="7727B 41 Ave"/>
    <s v="Calgary"/>
    <s v="Canada"/>
    <s v="1 (780) 836-9987"/>
    <s v="steve@chinookcorp.com"/>
    <s v="Sales Manager"/>
    <s v="Nancy"/>
    <s v="Edwards"/>
    <n v="59"/>
    <n v="20"/>
    <x v="1"/>
    <s v="August"/>
  </r>
  <r>
    <n v="83"/>
    <x v="76"/>
    <n v="78"/>
    <x v="131"/>
    <n v="983"/>
    <x v="1615"/>
    <s v="NULL"/>
    <n v="116767"/>
    <n v="0.99"/>
    <n v="1"/>
    <s v="MPEG audio file"/>
    <n v="7"/>
    <x v="4"/>
    <n v="1"/>
    <s v="Music"/>
    <n v="741"/>
    <n v="1"/>
    <n v="137"/>
    <n v="28"/>
    <d v="2010-08-18T00:00:00"/>
    <s v="302 S 700 E"/>
    <s v="Salt Lake City"/>
    <x v="4"/>
    <n v="8.91"/>
    <n v="28"/>
    <s v="Julia"/>
    <s v="Barnett"/>
    <s v="302 S 700 E"/>
    <s v="Salt Lake City"/>
    <s v="USA"/>
    <s v="+1 (801) 531-7272"/>
    <n v="5"/>
    <n v="5"/>
    <s v="Steve"/>
    <s v="Johnson"/>
    <x v="0"/>
    <s v="Sales Support Agent"/>
    <n v="2"/>
    <s v="7727B 41 Ave"/>
    <s v="Calgary"/>
    <s v="Canada"/>
    <s v="1 (780) 836-9987"/>
    <s v="steve@chinookcorp.com"/>
    <s v="Sales Manager"/>
    <s v="Nancy"/>
    <s v="Edwards"/>
    <n v="59"/>
    <n v="20"/>
    <x v="1"/>
    <s v="August"/>
  </r>
  <r>
    <n v="83"/>
    <x v="76"/>
    <n v="78"/>
    <x v="131"/>
    <n v="983"/>
    <x v="1615"/>
    <s v="NULL"/>
    <n v="116767"/>
    <n v="0.99"/>
    <n v="1"/>
    <s v="MPEG audio file"/>
    <n v="7"/>
    <x v="4"/>
    <n v="8"/>
    <s v="Music"/>
    <n v="741"/>
    <n v="1"/>
    <n v="137"/>
    <n v="28"/>
    <d v="2010-08-18T00:00:00"/>
    <s v="302 S 700 E"/>
    <s v="Salt Lake City"/>
    <x v="4"/>
    <n v="8.91"/>
    <n v="28"/>
    <s v="Julia"/>
    <s v="Barnett"/>
    <s v="302 S 700 E"/>
    <s v="Salt Lake City"/>
    <s v="USA"/>
    <s v="+1 (801) 531-7272"/>
    <n v="5"/>
    <n v="5"/>
    <s v="Steve"/>
    <s v="Johnson"/>
    <x v="0"/>
    <s v="Sales Support Agent"/>
    <n v="2"/>
    <s v="7727B 41 Ave"/>
    <s v="Calgary"/>
    <s v="Canada"/>
    <s v="1 (780) 836-9987"/>
    <s v="steve@chinookcorp.com"/>
    <s v="Sales Manager"/>
    <s v="Nancy"/>
    <s v="Edwards"/>
    <n v="59"/>
    <n v="20"/>
    <x v="1"/>
    <s v="August"/>
  </r>
  <r>
    <n v="82"/>
    <x v="28"/>
    <n v="77"/>
    <x v="201"/>
    <n v="965"/>
    <x v="1616"/>
    <s v="Faith No More"/>
    <n v="294008"/>
    <n v="0.99"/>
    <n v="1"/>
    <s v="MPEG audio file"/>
    <n v="4"/>
    <x v="3"/>
    <n v="1"/>
    <s v="Music"/>
    <n v="738"/>
    <n v="1"/>
    <n v="137"/>
    <n v="28"/>
    <d v="2010-08-18T00:00:00"/>
    <s v="302 S 700 E"/>
    <s v="Salt Lake City"/>
    <x v="4"/>
    <n v="8.91"/>
    <n v="28"/>
    <s v="Julia"/>
    <s v="Barnett"/>
    <s v="302 S 700 E"/>
    <s v="Salt Lake City"/>
    <s v="USA"/>
    <s v="+1 (801) 531-7272"/>
    <n v="5"/>
    <n v="5"/>
    <s v="Steve"/>
    <s v="Johnson"/>
    <x v="0"/>
    <s v="Sales Support Agent"/>
    <n v="2"/>
    <s v="7727B 41 Ave"/>
    <s v="Calgary"/>
    <s v="Canada"/>
    <s v="1 (780) 836-9987"/>
    <s v="steve@chinookcorp.com"/>
    <s v="Sales Manager"/>
    <s v="Nancy"/>
    <s v="Edwards"/>
    <n v="59"/>
    <n v="20"/>
    <x v="1"/>
    <s v="August"/>
  </r>
  <r>
    <n v="82"/>
    <x v="28"/>
    <n v="77"/>
    <x v="201"/>
    <n v="965"/>
    <x v="1616"/>
    <s v="Faith No More"/>
    <n v="294008"/>
    <n v="0.99"/>
    <n v="1"/>
    <s v="MPEG audio file"/>
    <n v="4"/>
    <x v="3"/>
    <n v="8"/>
    <s v="Music"/>
    <n v="738"/>
    <n v="1"/>
    <n v="137"/>
    <n v="28"/>
    <d v="2010-08-18T00:00:00"/>
    <s v="302 S 700 E"/>
    <s v="Salt Lake City"/>
    <x v="4"/>
    <n v="8.91"/>
    <n v="28"/>
    <s v="Julia"/>
    <s v="Barnett"/>
    <s v="302 S 700 E"/>
    <s v="Salt Lake City"/>
    <s v="USA"/>
    <s v="+1 (801) 531-7272"/>
    <n v="5"/>
    <n v="5"/>
    <s v="Steve"/>
    <s v="Johnson"/>
    <x v="2"/>
    <s v="Sales Support Agent"/>
    <n v="2"/>
    <s v="7727B 41 Ave"/>
    <s v="Calgary"/>
    <s v="Canada"/>
    <s v="1 (780) 836-9987"/>
    <s v="steve@chinookcorp.com"/>
    <s v="Sales Manager"/>
    <s v="Nancy"/>
    <s v="Edwards"/>
    <n v="59"/>
    <n v="20"/>
    <x v="1"/>
    <s v="August"/>
  </r>
  <r>
    <n v="82"/>
    <x v="28"/>
    <n v="77"/>
    <x v="201"/>
    <n v="971"/>
    <x v="1617"/>
    <s v="Faith No More"/>
    <n v="223764"/>
    <n v="0.99"/>
    <n v="1"/>
    <s v="MPEG audio file"/>
    <n v="4"/>
    <x v="3"/>
    <n v="8"/>
    <s v="Music"/>
    <n v="739"/>
    <n v="1"/>
    <n v="137"/>
    <n v="28"/>
    <d v="2010-08-18T00:00:00"/>
    <s v="302 S 700 E"/>
    <s v="Salt Lake City"/>
    <x v="4"/>
    <n v="8.91"/>
    <n v="28"/>
    <s v="Julia"/>
    <s v="Barnett"/>
    <s v="302 S 700 E"/>
    <s v="Salt Lake City"/>
    <s v="USA"/>
    <s v="+1 (801) 531-7272"/>
    <n v="5"/>
    <n v="5"/>
    <s v="Steve"/>
    <s v="Johnson"/>
    <x v="2"/>
    <s v="Sales Support Agent"/>
    <n v="2"/>
    <s v="7727B 41 Ave"/>
    <s v="Calgary"/>
    <s v="Canada"/>
    <s v="1 (780) 836-9987"/>
    <s v="steve@chinookcorp.com"/>
    <s v="Sales Manager"/>
    <s v="Nancy"/>
    <s v="Edwards"/>
    <n v="59"/>
    <n v="20"/>
    <x v="1"/>
    <s v="August"/>
  </r>
  <r>
    <n v="82"/>
    <x v="28"/>
    <n v="77"/>
    <x v="201"/>
    <n v="971"/>
    <x v="1617"/>
    <s v="Faith No More"/>
    <n v="223764"/>
    <n v="0.99"/>
    <n v="1"/>
    <s v="MPEG audio file"/>
    <n v="4"/>
    <x v="3"/>
    <n v="1"/>
    <s v="Music"/>
    <n v="739"/>
    <n v="1"/>
    <n v="137"/>
    <n v="28"/>
    <d v="2010-08-18T00:00:00"/>
    <s v="302 S 700 E"/>
    <s v="Salt Lake City"/>
    <x v="4"/>
    <n v="8.91"/>
    <n v="28"/>
    <s v="Julia"/>
    <s v="Barnett"/>
    <s v="302 S 700 E"/>
    <s v="Salt Lake City"/>
    <s v="USA"/>
    <s v="+1 (801) 531-7272"/>
    <n v="5"/>
    <n v="5"/>
    <s v="Steve"/>
    <s v="Johnson"/>
    <x v="2"/>
    <s v="Sales Support Agent"/>
    <n v="2"/>
    <s v="7727B 41 Ave"/>
    <s v="Calgary"/>
    <s v="Canada"/>
    <s v="1 (780) 836-9987"/>
    <s v="steve@chinookcorp.com"/>
    <s v="Sales Manager"/>
    <s v="Nancy"/>
    <s v="Edwards"/>
    <n v="59"/>
    <n v="20"/>
    <x v="1"/>
    <s v="August"/>
  </r>
  <r>
    <n v="82"/>
    <x v="28"/>
    <n v="76"/>
    <x v="39"/>
    <n v="953"/>
    <x v="212"/>
    <s v="Mike Bordin, Billy Gould, Mike Patton"/>
    <n v="203807"/>
    <n v="0.99"/>
    <n v="1"/>
    <s v="MPEG audio file"/>
    <n v="1"/>
    <x v="0"/>
    <n v="5"/>
    <s v="90’s Music"/>
    <n v="736"/>
    <n v="1"/>
    <n v="137"/>
    <n v="28"/>
    <d v="2010-08-18T00:00:00"/>
    <s v="302 S 700 E"/>
    <s v="Salt Lake City"/>
    <x v="4"/>
    <n v="8.91"/>
    <n v="28"/>
    <s v="Julia"/>
    <s v="Barnett"/>
    <s v="302 S 700 E"/>
    <s v="Salt Lake City"/>
    <s v="USA"/>
    <s v="+1 (801) 531-7272"/>
    <n v="5"/>
    <n v="5"/>
    <s v="Steve"/>
    <s v="Johnson"/>
    <x v="2"/>
    <s v="Sales Support Agent"/>
    <n v="2"/>
    <s v="7727B 41 Ave"/>
    <s v="Calgary"/>
    <s v="Canada"/>
    <s v="1 (780) 836-9987"/>
    <s v="steve@chinookcorp.com"/>
    <s v="Sales Manager"/>
    <s v="Nancy"/>
    <s v="Edwards"/>
    <n v="59"/>
    <n v="20"/>
    <x v="1"/>
    <s v="August"/>
  </r>
  <r>
    <n v="84"/>
    <x v="29"/>
    <n v="79"/>
    <x v="202"/>
    <n v="995"/>
    <x v="1618"/>
    <s v="Dave Grohl, Taylor Hawkins, Nate Mendel, Chris Shiflett"/>
    <n v="278700"/>
    <n v="0.99"/>
    <n v="1"/>
    <s v="MPEG audio file"/>
    <n v="1"/>
    <x v="0"/>
    <n v="1"/>
    <s v="Music"/>
    <n v="743"/>
    <n v="1"/>
    <n v="137"/>
    <n v="28"/>
    <d v="2010-08-18T00:00:00"/>
    <s v="302 S 700 E"/>
    <s v="Salt Lake City"/>
    <x v="4"/>
    <n v="8.91"/>
    <n v="28"/>
    <s v="Julia"/>
    <s v="Barnett"/>
    <s v="302 S 700 E"/>
    <s v="Salt Lake City"/>
    <s v="USA"/>
    <s v="+1 (801) 531-7272"/>
    <n v="5"/>
    <n v="5"/>
    <s v="Steve"/>
    <s v="Johnson"/>
    <x v="2"/>
    <s v="Sales Support Agent"/>
    <n v="2"/>
    <s v="7727B 41 Ave"/>
    <s v="Calgary"/>
    <s v="Canada"/>
    <s v="1 (780) 836-9987"/>
    <s v="steve@chinookcorp.com"/>
    <s v="Sales Manager"/>
    <s v="Nancy"/>
    <s v="Edwards"/>
    <n v="59"/>
    <n v="20"/>
    <x v="1"/>
    <s v="August"/>
  </r>
  <r>
    <n v="84"/>
    <x v="29"/>
    <n v="79"/>
    <x v="202"/>
    <n v="995"/>
    <x v="1618"/>
    <s v="Dave Grohl, Taylor Hawkins, Nate Mendel, Chris Shiflett"/>
    <n v="278700"/>
    <n v="0.99"/>
    <n v="1"/>
    <s v="MPEG audio file"/>
    <n v="1"/>
    <x v="0"/>
    <n v="8"/>
    <s v="Music"/>
    <n v="743"/>
    <n v="1"/>
    <n v="137"/>
    <n v="28"/>
    <d v="2010-08-18T00:00:00"/>
    <s v="302 S 700 E"/>
    <s v="Salt Lake City"/>
    <x v="4"/>
    <n v="8.91"/>
    <n v="28"/>
    <s v="Julia"/>
    <s v="Barnett"/>
    <s v="302 S 700 E"/>
    <s v="Salt Lake City"/>
    <s v="USA"/>
    <s v="+1 (801) 531-7272"/>
    <n v="5"/>
    <n v="5"/>
    <s v="Steve"/>
    <s v="Johnson"/>
    <x v="2"/>
    <s v="Sales Support Agent"/>
    <n v="2"/>
    <s v="7727B 41 Ave"/>
    <s v="Calgary"/>
    <s v="Canada"/>
    <s v="1 (780) 836-9987"/>
    <s v="steve@chinookcorp.com"/>
    <s v="Sales Manager"/>
    <s v="Nancy"/>
    <s v="Edwards"/>
    <n v="59"/>
    <n v="20"/>
    <x v="1"/>
    <s v="August"/>
  </r>
  <r>
    <n v="84"/>
    <x v="29"/>
    <n v="79"/>
    <x v="202"/>
    <n v="989"/>
    <x v="1619"/>
    <s v="Dave Grohl, Taylor Hawkins, Nate Mendel, Chris Shiflett"/>
    <n v="230191"/>
    <n v="0.99"/>
    <n v="1"/>
    <s v="MPEG audio file"/>
    <n v="1"/>
    <x v="0"/>
    <n v="1"/>
    <s v="Music"/>
    <n v="742"/>
    <n v="1"/>
    <n v="137"/>
    <n v="28"/>
    <d v="2010-08-18T00:00:00"/>
    <s v="302 S 700 E"/>
    <s v="Salt Lake City"/>
    <x v="4"/>
    <n v="8.91"/>
    <n v="28"/>
    <s v="Julia"/>
    <s v="Barnett"/>
    <s v="302 S 700 E"/>
    <s v="Salt Lake City"/>
    <s v="USA"/>
    <s v="+1 (801) 531-7272"/>
    <n v="5"/>
    <n v="5"/>
    <s v="Steve"/>
    <s v="Johnson"/>
    <x v="2"/>
    <s v="Sales Support Agent"/>
    <n v="2"/>
    <s v="7727B 41 Ave"/>
    <s v="Calgary"/>
    <s v="Canada"/>
    <s v="1 (780) 836-9987"/>
    <s v="steve@chinookcorp.com"/>
    <s v="Sales Manager"/>
    <s v="Nancy"/>
    <s v="Edwards"/>
    <n v="59"/>
    <n v="20"/>
    <x v="1"/>
    <s v="August"/>
  </r>
  <r>
    <n v="84"/>
    <x v="29"/>
    <n v="79"/>
    <x v="202"/>
    <n v="989"/>
    <x v="1619"/>
    <s v="Dave Grohl, Taylor Hawkins, Nate Mendel, Chris Shiflett"/>
    <n v="230191"/>
    <n v="0.99"/>
    <n v="1"/>
    <s v="MPEG audio file"/>
    <n v="1"/>
    <x v="0"/>
    <n v="8"/>
    <s v="Music"/>
    <n v="742"/>
    <n v="1"/>
    <n v="137"/>
    <n v="28"/>
    <d v="2010-08-18T00:00:00"/>
    <s v="302 S 700 E"/>
    <s v="Salt Lake City"/>
    <x v="4"/>
    <n v="8.91"/>
    <n v="28"/>
    <s v="Julia"/>
    <s v="Barnett"/>
    <s v="302 S 700 E"/>
    <s v="Salt Lake City"/>
    <s v="USA"/>
    <s v="+1 (801) 531-7272"/>
    <n v="5"/>
    <n v="5"/>
    <s v="Steve"/>
    <s v="Johnson"/>
    <x v="2"/>
    <s v="Sales Support Agent"/>
    <n v="2"/>
    <s v="7727B 41 Ave"/>
    <s v="Calgary"/>
    <s v="Canada"/>
    <s v="1 (780) 836-9987"/>
    <s v="steve@chinookcorp.com"/>
    <s v="Sales Manager"/>
    <s v="Nancy"/>
    <s v="Edwards"/>
    <n v="59"/>
    <n v="20"/>
    <x v="1"/>
    <s v="August"/>
  </r>
  <r>
    <n v="22"/>
    <x v="13"/>
    <n v="127"/>
    <x v="65"/>
    <n v="1578"/>
    <x v="373"/>
    <s v="John Bonham/John Paul Jones/Robert Plant"/>
    <n v="316081"/>
    <n v="0.99"/>
    <n v="1"/>
    <s v="MPEG audio file"/>
    <n v="1"/>
    <x v="0"/>
    <n v="1"/>
    <s v="Music"/>
    <n v="1406"/>
    <n v="1"/>
    <n v="259"/>
    <n v="49"/>
    <d v="2012-02-22T00:00:00"/>
    <s v="Ordynacka 10"/>
    <s v="Warsaw"/>
    <x v="19"/>
    <n v="1.98"/>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3"/>
    <s v="February"/>
  </r>
  <r>
    <n v="22"/>
    <x v="13"/>
    <n v="127"/>
    <x v="65"/>
    <n v="1578"/>
    <x v="373"/>
    <s v="John Bonham/John Paul Jones/Robert Plant"/>
    <n v="316081"/>
    <n v="0.99"/>
    <n v="1"/>
    <s v="MPEG audio file"/>
    <n v="1"/>
    <x v="0"/>
    <n v="8"/>
    <s v="Music"/>
    <n v="1406"/>
    <n v="1"/>
    <n v="259"/>
    <n v="49"/>
    <d v="2012-02-22T00:00:00"/>
    <s v="Ordynacka 10"/>
    <s v="Warsaw"/>
    <x v="19"/>
    <n v="1.98"/>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3"/>
    <s v="February"/>
  </r>
  <r>
    <n v="22"/>
    <x v="13"/>
    <n v="127"/>
    <x v="65"/>
    <n v="1577"/>
    <x v="96"/>
    <s v="Robert Plant"/>
    <n v="201247"/>
    <n v="0.99"/>
    <n v="1"/>
    <s v="MPEG audio file"/>
    <n v="1"/>
    <x v="0"/>
    <n v="8"/>
    <s v="Music"/>
    <n v="1405"/>
    <n v="1"/>
    <n v="259"/>
    <n v="49"/>
    <d v="2012-02-22T00:00:00"/>
    <s v="Ordynacka 10"/>
    <s v="Warsaw"/>
    <x v="19"/>
    <n v="1.98"/>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3"/>
    <s v="February"/>
  </r>
  <r>
    <n v="22"/>
    <x v="13"/>
    <n v="127"/>
    <x v="65"/>
    <n v="1577"/>
    <x v="96"/>
    <s v="Robert Plant"/>
    <n v="201247"/>
    <n v="0.99"/>
    <n v="1"/>
    <s v="MPEG audio file"/>
    <n v="1"/>
    <x v="0"/>
    <n v="1"/>
    <s v="Music"/>
    <n v="1405"/>
    <n v="1"/>
    <n v="259"/>
    <n v="49"/>
    <d v="2012-02-22T00:00:00"/>
    <s v="Ordynacka 10"/>
    <s v="Warsaw"/>
    <x v="19"/>
    <n v="1.98"/>
    <n v="49"/>
    <s v="Stanisław"/>
    <s v="Wójcik"/>
    <s v="Ordynacka 10"/>
    <s v="Warsaw"/>
    <s v="Poland"/>
    <s v="+48 22 828 37 39"/>
    <n v="4"/>
    <n v="4"/>
    <s v="Margaret"/>
    <s v="Park"/>
    <x v="2"/>
    <s v="Sales Support Agent"/>
    <n v="2"/>
    <s v="683 10 Street SW"/>
    <s v="Calgary"/>
    <s v="Canada"/>
    <s v="+1 (403) 263-4423"/>
    <s v="margaret@chinookcorp.com"/>
    <s v="Sales Manager"/>
    <s v="Nancy"/>
    <s v="Edwards"/>
    <n v="77"/>
    <n v="21"/>
    <x v="3"/>
    <s v="February"/>
  </r>
  <r>
    <n v="132"/>
    <x v="138"/>
    <n v="203"/>
    <x v="265"/>
    <n v="2522"/>
    <x v="1620"/>
    <s v="Chris Cornell"/>
    <n v="232202"/>
    <n v="0.99"/>
    <n v="1"/>
    <s v="MPEG audio file"/>
    <n v="1"/>
    <x v="0"/>
    <n v="5"/>
    <s v="90’s Music"/>
    <n v="1565"/>
    <n v="1"/>
    <n v="290"/>
    <n v="32"/>
    <d v="2012-06-27T00:00:00"/>
    <s v="696 Osborne Street"/>
    <s v="Winnipeg"/>
    <x v="3"/>
    <n v="5.94"/>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3"/>
    <s v="June"/>
  </r>
  <r>
    <n v="132"/>
    <x v="138"/>
    <n v="203"/>
    <x v="265"/>
    <n v="2522"/>
    <x v="1620"/>
    <s v="Chris Cornell"/>
    <n v="232202"/>
    <n v="0.99"/>
    <n v="1"/>
    <s v="MPEG audio file"/>
    <n v="1"/>
    <x v="0"/>
    <n v="1"/>
    <s v="Music"/>
    <n v="1565"/>
    <n v="1"/>
    <n v="290"/>
    <n v="32"/>
    <d v="2012-06-27T00:00:00"/>
    <s v="696 Osborne Street"/>
    <s v="Winnipeg"/>
    <x v="3"/>
    <n v="5.94"/>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3"/>
    <s v="June"/>
  </r>
  <r>
    <n v="132"/>
    <x v="138"/>
    <n v="203"/>
    <x v="265"/>
    <n v="2522"/>
    <x v="1620"/>
    <s v="Chris Cornell"/>
    <n v="232202"/>
    <n v="0.99"/>
    <n v="1"/>
    <s v="MPEG audio file"/>
    <n v="1"/>
    <x v="0"/>
    <n v="8"/>
    <s v="Music"/>
    <n v="1565"/>
    <n v="1"/>
    <n v="290"/>
    <n v="32"/>
    <d v="2012-06-27T00:00:00"/>
    <s v="696 Osborne Street"/>
    <s v="Winnipeg"/>
    <x v="3"/>
    <n v="5.94"/>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3"/>
    <s v="June"/>
  </r>
  <r>
    <n v="134"/>
    <x v="114"/>
    <n v="206"/>
    <x v="211"/>
    <n v="2542"/>
    <x v="1621"/>
    <s v="R. DeLeo/Weiland"/>
    <n v="310386"/>
    <n v="0.99"/>
    <n v="1"/>
    <s v="MPEG audio file"/>
    <n v="1"/>
    <x v="0"/>
    <n v="5"/>
    <s v="90’s Music"/>
    <n v="1570"/>
    <n v="1"/>
    <n v="290"/>
    <n v="32"/>
    <d v="2012-06-27T00:00:00"/>
    <s v="696 Osborne Street"/>
    <s v="Winnipeg"/>
    <x v="3"/>
    <n v="5.94"/>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3"/>
    <s v="June"/>
  </r>
  <r>
    <n v="134"/>
    <x v="114"/>
    <n v="206"/>
    <x v="211"/>
    <n v="2542"/>
    <x v="1621"/>
    <s v="R. DeLeo/Weiland"/>
    <n v="310386"/>
    <n v="0.99"/>
    <n v="1"/>
    <s v="MPEG audio file"/>
    <n v="1"/>
    <x v="0"/>
    <n v="1"/>
    <s v="Music"/>
    <n v="1570"/>
    <n v="1"/>
    <n v="290"/>
    <n v="32"/>
    <d v="2012-06-27T00:00:00"/>
    <s v="696 Osborne Street"/>
    <s v="Winnipeg"/>
    <x v="3"/>
    <n v="5.94"/>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3"/>
    <s v="June"/>
  </r>
  <r>
    <n v="134"/>
    <x v="114"/>
    <n v="206"/>
    <x v="211"/>
    <n v="2542"/>
    <x v="1621"/>
    <s v="R. DeLeo/Weiland"/>
    <n v="310386"/>
    <n v="0.99"/>
    <n v="1"/>
    <s v="MPEG audio file"/>
    <n v="1"/>
    <x v="0"/>
    <n v="8"/>
    <s v="Music"/>
    <n v="1570"/>
    <n v="1"/>
    <n v="290"/>
    <n v="32"/>
    <d v="2012-06-27T00:00:00"/>
    <s v="696 Osborne Street"/>
    <s v="Winnipeg"/>
    <x v="3"/>
    <n v="5.94"/>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3"/>
    <s v="June"/>
  </r>
  <r>
    <n v="53"/>
    <x v="15"/>
    <n v="204"/>
    <x v="110"/>
    <n v="2530"/>
    <x v="411"/>
    <s v="Jeremy Wall"/>
    <n v="264019"/>
    <n v="0.99"/>
    <n v="1"/>
    <s v="MPEG audio file"/>
    <n v="2"/>
    <x v="1"/>
    <n v="1"/>
    <s v="Music"/>
    <n v="1567"/>
    <n v="1"/>
    <n v="290"/>
    <n v="32"/>
    <d v="2012-06-27T00:00:00"/>
    <s v="696 Osborne Street"/>
    <s v="Winnipeg"/>
    <x v="3"/>
    <n v="5.94"/>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3"/>
    <s v="June"/>
  </r>
  <r>
    <n v="53"/>
    <x v="15"/>
    <n v="204"/>
    <x v="110"/>
    <n v="2526"/>
    <x v="412"/>
    <s v="Jay Beckenstein"/>
    <n v="240091"/>
    <n v="0.99"/>
    <n v="1"/>
    <s v="MPEG audio file"/>
    <n v="2"/>
    <x v="1"/>
    <n v="8"/>
    <s v="Music"/>
    <n v="1566"/>
    <n v="1"/>
    <n v="290"/>
    <n v="32"/>
    <d v="2012-06-27T00:00:00"/>
    <s v="696 Osborne Street"/>
    <s v="Winnipeg"/>
    <x v="3"/>
    <n v="5.94"/>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3"/>
    <s v="June"/>
  </r>
  <r>
    <n v="133"/>
    <x v="100"/>
    <n v="205"/>
    <x v="181"/>
    <n v="2538"/>
    <x v="1622"/>
    <s v="Doyle Bramhall/Stevie Ray Vaughan"/>
    <n v="336927"/>
    <n v="0.99"/>
    <n v="1"/>
    <s v="MPEG audio file"/>
    <n v="6"/>
    <x v="7"/>
    <n v="1"/>
    <s v="Music"/>
    <n v="1569"/>
    <n v="1"/>
    <n v="290"/>
    <n v="32"/>
    <d v="2012-06-27T00:00:00"/>
    <s v="696 Osborne Street"/>
    <s v="Winnipeg"/>
    <x v="3"/>
    <n v="5.94"/>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3"/>
    <s v="June"/>
  </r>
  <r>
    <n v="133"/>
    <x v="100"/>
    <n v="205"/>
    <x v="181"/>
    <n v="2538"/>
    <x v="1622"/>
    <s v="Doyle Bramhall/Stevie Ray Vaughan"/>
    <n v="336927"/>
    <n v="0.99"/>
    <n v="1"/>
    <s v="MPEG audio file"/>
    <n v="6"/>
    <x v="7"/>
    <n v="8"/>
    <s v="Music"/>
    <n v="1569"/>
    <n v="1"/>
    <n v="290"/>
    <n v="32"/>
    <d v="2012-06-27T00:00:00"/>
    <s v="696 Osborne Street"/>
    <s v="Winnipeg"/>
    <x v="3"/>
    <n v="5.94"/>
    <n v="32"/>
    <s v="Aaron"/>
    <s v="Mitchell"/>
    <s v="696 Osborne Street"/>
    <s v="Winnipeg"/>
    <s v="Canada"/>
    <s v="+1 (204) 452-6452"/>
    <n v="4"/>
    <n v="4"/>
    <s v="Margaret"/>
    <s v="Park"/>
    <x v="2"/>
    <s v="Sales Support Agent"/>
    <n v="2"/>
    <s v="683 10 Street SW"/>
    <s v="Calgary"/>
    <s v="Canada"/>
    <s v="+1 (403) 263-4423"/>
    <s v="margaret@chinookcorp.com"/>
    <s v="Sales Manager"/>
    <s v="Nancy"/>
    <s v="Edwards"/>
    <n v="77"/>
    <n v="21"/>
    <x v="3"/>
    <s v="June"/>
  </r>
  <r>
    <n v="22"/>
    <x v="13"/>
    <n v="131"/>
    <x v="173"/>
    <n v="1614"/>
    <x v="375"/>
    <s v="Jimmy Page, Robert Plant, John Paul Jones"/>
    <n v="278857"/>
    <n v="0.99"/>
    <n v="1"/>
    <s v="MPEG audio file"/>
    <n v="1"/>
    <x v="0"/>
    <n v="8"/>
    <s v="Music"/>
    <n v="1418"/>
    <n v="1"/>
    <n v="262"/>
    <n v="57"/>
    <d v="2012-02-24T00:00:00"/>
    <s v="Calle Lira, 198"/>
    <s v="Santiago"/>
    <x v="9"/>
    <n v="5.94"/>
    <n v="57"/>
    <s v="Luis"/>
    <s v="Rojas"/>
    <s v="Calle Lira, 198"/>
    <s v="Santiago"/>
    <s v="Chile"/>
    <s v="+56 (0)2 635 4444"/>
    <n v="5"/>
    <n v="5"/>
    <s v="Steve"/>
    <s v="Johnson"/>
    <x v="2"/>
    <s v="Sales Support Agent"/>
    <n v="2"/>
    <s v="7727B 41 Ave"/>
    <s v="Calgary"/>
    <s v="Canada"/>
    <s v="1 (780) 836-9987"/>
    <s v="steve@chinookcorp.com"/>
    <s v="Sales Manager"/>
    <s v="Nancy"/>
    <s v="Edwards"/>
    <n v="59"/>
    <n v="20"/>
    <x v="3"/>
    <s v="February"/>
  </r>
  <r>
    <n v="22"/>
    <x v="13"/>
    <n v="131"/>
    <x v="173"/>
    <n v="1610"/>
    <x v="376"/>
    <s v="Jimmy Page, Robert Plant, John Paul Jones"/>
    <n v="296672"/>
    <n v="0.99"/>
    <n v="1"/>
    <s v="MPEG audio file"/>
    <n v="1"/>
    <x v="0"/>
    <n v="1"/>
    <s v="Music"/>
    <n v="1417"/>
    <n v="1"/>
    <n v="262"/>
    <n v="57"/>
    <d v="2012-02-24T00:00:00"/>
    <s v="Calle Lira, 198"/>
    <s v="Santiago"/>
    <x v="9"/>
    <n v="5.94"/>
    <n v="57"/>
    <s v="Luis"/>
    <s v="Rojas"/>
    <s v="Calle Lira, 198"/>
    <s v="Santiago"/>
    <s v="Chile"/>
    <s v="+56 (0)2 635 4444"/>
    <n v="5"/>
    <n v="5"/>
    <s v="Steve"/>
    <s v="Johnson"/>
    <x v="2"/>
    <s v="Sales Support Agent"/>
    <n v="2"/>
    <s v="7727B 41 Ave"/>
    <s v="Calgary"/>
    <s v="Canada"/>
    <s v="1 (780) 836-9987"/>
    <s v="steve@chinookcorp.com"/>
    <s v="Sales Manager"/>
    <s v="Nancy"/>
    <s v="Edwards"/>
    <n v="59"/>
    <n v="20"/>
    <x v="3"/>
    <s v="February"/>
  </r>
  <r>
    <n v="22"/>
    <x v="13"/>
    <n v="128"/>
    <x v="175"/>
    <n v="1594"/>
    <x v="378"/>
    <s v="Jimmy Page, Robert Plant"/>
    <n v="330004"/>
    <n v="0.99"/>
    <n v="1"/>
    <s v="MPEG audio file"/>
    <n v="1"/>
    <x v="0"/>
    <n v="1"/>
    <s v="Music"/>
    <n v="1413"/>
    <n v="1"/>
    <n v="262"/>
    <n v="57"/>
    <d v="2012-02-24T00:00:00"/>
    <s v="Calle Lira, 198"/>
    <s v="Santiago"/>
    <x v="9"/>
    <n v="5.94"/>
    <n v="57"/>
    <s v="Luis"/>
    <s v="Rojas"/>
    <s v="Calle Lira, 198"/>
    <s v="Santiago"/>
    <s v="Chile"/>
    <s v="+56 (0)2 635 4444"/>
    <n v="5"/>
    <n v="5"/>
    <s v="Steve"/>
    <s v="Johnson"/>
    <x v="2"/>
    <s v="Sales Support Agent"/>
    <n v="2"/>
    <s v="7727B 41 Ave"/>
    <s v="Calgary"/>
    <s v="Canada"/>
    <s v="1 (780) 836-9987"/>
    <s v="steve@chinookcorp.com"/>
    <s v="Sales Manager"/>
    <s v="Nancy"/>
    <s v="Edwards"/>
    <n v="59"/>
    <n v="20"/>
    <x v="3"/>
    <s v="February"/>
  </r>
  <r>
    <n v="22"/>
    <x v="13"/>
    <n v="130"/>
    <x v="144"/>
    <n v="1606"/>
    <x v="1623"/>
    <s v="Jimmy Page &amp; Robert Plant"/>
    <n v="197198"/>
    <n v="0.99"/>
    <n v="1"/>
    <s v="MPEG audio file"/>
    <n v="1"/>
    <x v="0"/>
    <n v="8"/>
    <s v="Music"/>
    <n v="1416"/>
    <n v="1"/>
    <n v="262"/>
    <n v="57"/>
    <d v="2012-02-24T00:00:00"/>
    <s v="Calle Lira, 198"/>
    <s v="Santiago"/>
    <x v="9"/>
    <n v="5.94"/>
    <n v="57"/>
    <s v="Luis"/>
    <s v="Rojas"/>
    <s v="Calle Lira, 198"/>
    <s v="Santiago"/>
    <s v="Chile"/>
    <s v="+56 (0)2 635 4444"/>
    <n v="5"/>
    <n v="5"/>
    <s v="Steve"/>
    <s v="Johnson"/>
    <x v="2"/>
    <s v="Sales Support Agent"/>
    <n v="2"/>
    <s v="7727B 41 Ave"/>
    <s v="Calgary"/>
    <s v="Canada"/>
    <s v="1 (780) 836-9987"/>
    <s v="steve@chinookcorp.com"/>
    <s v="Sales Manager"/>
    <s v="Nancy"/>
    <s v="Edwards"/>
    <n v="59"/>
    <n v="20"/>
    <x v="3"/>
    <s v="February"/>
  </r>
  <r>
    <n v="22"/>
    <x v="13"/>
    <n v="130"/>
    <x v="144"/>
    <n v="1606"/>
    <x v="1623"/>
    <s v="Jimmy Page &amp; Robert Plant"/>
    <n v="197198"/>
    <n v="0.99"/>
    <n v="1"/>
    <s v="MPEG audio file"/>
    <n v="1"/>
    <x v="0"/>
    <n v="1"/>
    <s v="Music"/>
    <n v="1416"/>
    <n v="1"/>
    <n v="262"/>
    <n v="57"/>
    <d v="2012-02-24T00:00:00"/>
    <s v="Calle Lira, 198"/>
    <s v="Santiago"/>
    <x v="9"/>
    <n v="5.94"/>
    <n v="57"/>
    <s v="Luis"/>
    <s v="Rojas"/>
    <s v="Calle Lira, 198"/>
    <s v="Santiago"/>
    <s v="Chile"/>
    <s v="+56 (0)2 635 4444"/>
    <n v="5"/>
    <n v="5"/>
    <s v="Steve"/>
    <s v="Johnson"/>
    <x v="2"/>
    <s v="Sales Support Agent"/>
    <n v="2"/>
    <s v="7727B 41 Ave"/>
    <s v="Calgary"/>
    <s v="Canada"/>
    <s v="1 (780) 836-9987"/>
    <s v="steve@chinookcorp.com"/>
    <s v="Sales Manager"/>
    <s v="Nancy"/>
    <s v="Edwards"/>
    <n v="59"/>
    <n v="20"/>
    <x v="3"/>
    <s v="February"/>
  </r>
  <r>
    <n v="22"/>
    <x v="13"/>
    <n v="129"/>
    <x v="174"/>
    <n v="1602"/>
    <x v="377"/>
    <s v="John Bonham/John Paul Jones"/>
    <n v="271098"/>
    <n v="0.99"/>
    <n v="1"/>
    <s v="MPEG audio file"/>
    <n v="1"/>
    <x v="0"/>
    <n v="8"/>
    <s v="Music"/>
    <n v="1415"/>
    <n v="1"/>
    <n v="262"/>
    <n v="57"/>
    <d v="2012-02-24T00:00:00"/>
    <s v="Calle Lira, 198"/>
    <s v="Santiago"/>
    <x v="9"/>
    <n v="5.94"/>
    <n v="57"/>
    <s v="Luis"/>
    <s v="Rojas"/>
    <s v="Calle Lira, 198"/>
    <s v="Santiago"/>
    <s v="Chile"/>
    <s v="+56 (0)2 635 4444"/>
    <n v="5"/>
    <n v="5"/>
    <s v="Steve"/>
    <s v="Johnson"/>
    <x v="2"/>
    <s v="Sales Support Agent"/>
    <n v="2"/>
    <s v="7727B 41 Ave"/>
    <s v="Calgary"/>
    <s v="Canada"/>
    <s v="1 (780) 836-9987"/>
    <s v="steve@chinookcorp.com"/>
    <s v="Sales Manager"/>
    <s v="Nancy"/>
    <s v="Edwards"/>
    <n v="59"/>
    <n v="20"/>
    <x v="3"/>
    <s v="February"/>
  </r>
  <r>
    <n v="22"/>
    <x v="13"/>
    <n v="129"/>
    <x v="174"/>
    <n v="1598"/>
    <x v="1624"/>
    <s v="John Bonham/John Paul Jones"/>
    <n v="197407"/>
    <n v="0.99"/>
    <n v="1"/>
    <s v="MPEG audio file"/>
    <n v="1"/>
    <x v="0"/>
    <n v="8"/>
    <s v="Music"/>
    <n v="1414"/>
    <n v="1"/>
    <n v="262"/>
    <n v="57"/>
    <d v="2012-02-24T00:00:00"/>
    <s v="Calle Lira, 198"/>
    <s v="Santiago"/>
    <x v="9"/>
    <n v="5.94"/>
    <n v="57"/>
    <s v="Luis"/>
    <s v="Rojas"/>
    <s v="Calle Lira, 198"/>
    <s v="Santiago"/>
    <s v="Chile"/>
    <s v="+56 (0)2 635 4444"/>
    <n v="5"/>
    <n v="5"/>
    <s v="Steve"/>
    <s v="Johnson"/>
    <x v="2"/>
    <s v="Sales Support Agent"/>
    <n v="2"/>
    <s v="7727B 41 Ave"/>
    <s v="Calgary"/>
    <s v="Canada"/>
    <s v="1 (780) 836-9987"/>
    <s v="steve@chinookcorp.com"/>
    <s v="Sales Manager"/>
    <s v="Nancy"/>
    <s v="Edwards"/>
    <n v="59"/>
    <n v="20"/>
    <x v="3"/>
    <s v="February"/>
  </r>
  <r>
    <n v="22"/>
    <x v="13"/>
    <n v="129"/>
    <x v="174"/>
    <n v="1598"/>
    <x v="1624"/>
    <s v="John Bonham/John Paul Jones"/>
    <n v="197407"/>
    <n v="0.99"/>
    <n v="1"/>
    <s v="MPEG audio file"/>
    <n v="1"/>
    <x v="0"/>
    <n v="1"/>
    <s v="Music"/>
    <n v="1414"/>
    <n v="1"/>
    <n v="262"/>
    <n v="57"/>
    <d v="2012-02-24T00:00:00"/>
    <s v="Calle Lira, 198"/>
    <s v="Santiago"/>
    <x v="9"/>
    <n v="5.94"/>
    <n v="57"/>
    <s v="Luis"/>
    <s v="Rojas"/>
    <s v="Calle Lira, 198"/>
    <s v="Santiago"/>
    <s v="Chile"/>
    <s v="+56 (0)2 635 4444"/>
    <n v="5"/>
    <n v="5"/>
    <s v="Steve"/>
    <s v="Johnson"/>
    <x v="0"/>
    <s v="Sales Support Agent"/>
    <n v="2"/>
    <s v="7727B 41 Ave"/>
    <s v="Calgary"/>
    <s v="Canada"/>
    <s v="1 (780) 836-9987"/>
    <s v="steve@chinookcorp.com"/>
    <s v="Sales Manager"/>
    <s v="Nancy"/>
    <s v="Edwards"/>
    <n v="59"/>
    <n v="20"/>
    <x v="3"/>
    <s v="February"/>
  </r>
  <r>
    <n v="88"/>
    <x v="32"/>
    <n v="91"/>
    <x v="46"/>
    <n v="1164"/>
    <x v="1625"/>
    <s v="NULL"/>
    <n v="328282"/>
    <n v="0.99"/>
    <n v="2"/>
    <s v="Protected AAC audio file"/>
    <n v="1"/>
    <x v="0"/>
    <n v="8"/>
    <s v="Music"/>
    <n v="192"/>
    <n v="1"/>
    <n v="36"/>
    <n v="15"/>
    <d v="2009-06-05T00:00:00"/>
    <s v="700 W Pender Street"/>
    <s v="Vancouver"/>
    <x v="3"/>
    <n v="1.98"/>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ne"/>
  </r>
  <r>
    <n v="88"/>
    <x v="32"/>
    <n v="91"/>
    <x v="46"/>
    <n v="1164"/>
    <x v="1625"/>
    <s v="NULL"/>
    <n v="328282"/>
    <n v="0.99"/>
    <n v="2"/>
    <s v="Protected AAC audio file"/>
    <n v="1"/>
    <x v="0"/>
    <n v="5"/>
    <s v="90’s Music"/>
    <n v="192"/>
    <n v="1"/>
    <n v="36"/>
    <n v="15"/>
    <d v="2009-06-05T00:00:00"/>
    <s v="700 W Pender Street"/>
    <s v="Vancouver"/>
    <x v="3"/>
    <n v="1.98"/>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ne"/>
  </r>
  <r>
    <n v="88"/>
    <x v="32"/>
    <n v="91"/>
    <x v="46"/>
    <n v="1164"/>
    <x v="1625"/>
    <s v="NULL"/>
    <n v="328282"/>
    <n v="0.99"/>
    <n v="2"/>
    <s v="Protected AAC audio file"/>
    <n v="1"/>
    <x v="0"/>
    <n v="1"/>
    <s v="Music"/>
    <n v="192"/>
    <n v="1"/>
    <n v="36"/>
    <n v="15"/>
    <d v="2009-06-05T00:00:00"/>
    <s v="700 W Pender Street"/>
    <s v="Vancouver"/>
    <x v="3"/>
    <n v="1.98"/>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ne"/>
  </r>
  <r>
    <n v="88"/>
    <x v="32"/>
    <n v="91"/>
    <x v="46"/>
    <n v="1162"/>
    <x v="69"/>
    <s v="NULL"/>
    <n v="143637"/>
    <n v="0.99"/>
    <n v="2"/>
    <s v="Protected AAC audio file"/>
    <n v="1"/>
    <x v="0"/>
    <n v="5"/>
    <s v="90’s Music"/>
    <n v="191"/>
    <n v="1"/>
    <n v="36"/>
    <n v="15"/>
    <d v="2009-06-05T00:00:00"/>
    <s v="700 W Pender Street"/>
    <s v="Vancouver"/>
    <x v="3"/>
    <n v="1.98"/>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ne"/>
  </r>
  <r>
    <n v="88"/>
    <x v="32"/>
    <n v="91"/>
    <x v="46"/>
    <n v="1162"/>
    <x v="69"/>
    <s v="NULL"/>
    <n v="143637"/>
    <n v="0.99"/>
    <n v="2"/>
    <s v="Protected AAC audio file"/>
    <n v="1"/>
    <x v="0"/>
    <n v="8"/>
    <s v="Music"/>
    <n v="191"/>
    <n v="1"/>
    <n v="36"/>
    <n v="15"/>
    <d v="2009-06-05T00:00:00"/>
    <s v="700 W Pender Street"/>
    <s v="Vancouver"/>
    <x v="3"/>
    <n v="1.98"/>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ne"/>
  </r>
  <r>
    <n v="124"/>
    <x v="56"/>
    <n v="190"/>
    <x v="107"/>
    <n v="2328"/>
    <x v="1626"/>
    <s v="R.E.M."/>
    <n v="172016"/>
    <n v="0.99"/>
    <n v="1"/>
    <s v="MPEG audio file"/>
    <n v="4"/>
    <x v="3"/>
    <n v="1"/>
    <s v="Music"/>
    <n v="384"/>
    <n v="1"/>
    <n v="72"/>
    <n v="30"/>
    <d v="2009-11-08T00:00:00"/>
    <s v="230 Elgin Street"/>
    <s v="Ottawa"/>
    <x v="3"/>
    <n v="3.96"/>
    <n v="30"/>
    <s v="Edward"/>
    <s v="Francis"/>
    <s v="230 Elgin Street"/>
    <s v="Ottawa"/>
    <s v="Canada"/>
    <s v="+1 (613) 234-3322"/>
    <n v="3"/>
    <n v="3"/>
    <s v="Jane"/>
    <s v="Peacock"/>
    <x v="0"/>
    <s v="Sales Support Agent"/>
    <n v="2"/>
    <s v="1111 6 Ave SW"/>
    <s v="Calgary"/>
    <s v="Canada"/>
    <s v="+1 (403) 262-3443"/>
    <s v="jane@chinookcorp.com"/>
    <s v="Sales Manager"/>
    <s v="Nancy"/>
    <s v="Edwards"/>
    <n v="51"/>
    <n v="22"/>
    <x v="0"/>
    <s v="November"/>
  </r>
  <r>
    <n v="124"/>
    <x v="56"/>
    <n v="190"/>
    <x v="107"/>
    <n v="2328"/>
    <x v="1626"/>
    <s v="R.E.M."/>
    <n v="172016"/>
    <n v="0.99"/>
    <n v="1"/>
    <s v="MPEG audio file"/>
    <n v="4"/>
    <x v="3"/>
    <n v="8"/>
    <s v="Music"/>
    <n v="384"/>
    <n v="1"/>
    <n v="72"/>
    <n v="30"/>
    <d v="2009-11-08T00:00:00"/>
    <s v="230 Elgin Street"/>
    <s v="Ottawa"/>
    <x v="3"/>
    <n v="3.96"/>
    <n v="30"/>
    <s v="Edward"/>
    <s v="Francis"/>
    <s v="230 Elgin Street"/>
    <s v="Ottawa"/>
    <s v="Canada"/>
    <s v="+1 (613) 234-3322"/>
    <n v="3"/>
    <n v="3"/>
    <s v="Jane"/>
    <s v="Peacock"/>
    <x v="0"/>
    <s v="Sales Support Agent"/>
    <n v="2"/>
    <s v="1111 6 Ave SW"/>
    <s v="Calgary"/>
    <s v="Canada"/>
    <s v="+1 (403) 262-3443"/>
    <s v="jane@chinookcorp.com"/>
    <s v="Sales Manager"/>
    <s v="Nancy"/>
    <s v="Edwards"/>
    <n v="51"/>
    <n v="22"/>
    <x v="0"/>
    <s v="November"/>
  </r>
  <r>
    <n v="124"/>
    <x v="56"/>
    <n v="190"/>
    <x v="107"/>
    <n v="2326"/>
    <x v="1627"/>
    <s v="R.E.M."/>
    <n v="220630"/>
    <n v="0.99"/>
    <n v="1"/>
    <s v="MPEG audio file"/>
    <n v="4"/>
    <x v="3"/>
    <n v="8"/>
    <s v="Music"/>
    <n v="383"/>
    <n v="1"/>
    <n v="72"/>
    <n v="30"/>
    <d v="2009-11-08T00:00:00"/>
    <s v="230 Elgin Street"/>
    <s v="Ottawa"/>
    <x v="3"/>
    <n v="3.96"/>
    <n v="30"/>
    <s v="Edward"/>
    <s v="Francis"/>
    <s v="230 Elgin Street"/>
    <s v="Ottawa"/>
    <s v="Canada"/>
    <s v="+1 (613) 234-3322"/>
    <n v="3"/>
    <n v="3"/>
    <s v="Jane"/>
    <s v="Peacock"/>
    <x v="0"/>
    <s v="Sales Support Agent"/>
    <n v="2"/>
    <s v="1111 6 Ave SW"/>
    <s v="Calgary"/>
    <s v="Canada"/>
    <s v="+1 (403) 262-3443"/>
    <s v="jane@chinookcorp.com"/>
    <s v="Sales Manager"/>
    <s v="Nancy"/>
    <s v="Edwards"/>
    <n v="51"/>
    <n v="22"/>
    <x v="0"/>
    <s v="November"/>
  </r>
  <r>
    <n v="124"/>
    <x v="56"/>
    <n v="190"/>
    <x v="107"/>
    <n v="2326"/>
    <x v="1627"/>
    <s v="R.E.M."/>
    <n v="220630"/>
    <n v="0.99"/>
    <n v="1"/>
    <s v="MPEG audio file"/>
    <n v="4"/>
    <x v="3"/>
    <n v="1"/>
    <s v="Music"/>
    <n v="383"/>
    <n v="1"/>
    <n v="72"/>
    <n v="30"/>
    <d v="2009-11-08T00:00:00"/>
    <s v="230 Elgin Street"/>
    <s v="Ottawa"/>
    <x v="3"/>
    <n v="3.96"/>
    <n v="30"/>
    <s v="Edward"/>
    <s v="Francis"/>
    <s v="230 Elgin Street"/>
    <s v="Ottawa"/>
    <s v="Canada"/>
    <s v="+1 (613) 234-3322"/>
    <n v="3"/>
    <n v="3"/>
    <s v="Jane"/>
    <s v="Peacock"/>
    <x v="0"/>
    <s v="Sales Support Agent"/>
    <n v="2"/>
    <s v="1111 6 Ave SW"/>
    <s v="Calgary"/>
    <s v="Canada"/>
    <s v="+1 (403) 262-3443"/>
    <s v="jane@chinookcorp.com"/>
    <s v="Sales Manager"/>
    <s v="Nancy"/>
    <s v="Edwards"/>
    <n v="51"/>
    <n v="22"/>
    <x v="0"/>
    <s v="November"/>
  </r>
  <r>
    <n v="124"/>
    <x v="56"/>
    <n v="190"/>
    <x v="107"/>
    <n v="2332"/>
    <x v="1628"/>
    <s v="R.E.M."/>
    <n v="229276"/>
    <n v="0.99"/>
    <n v="1"/>
    <s v="MPEG audio file"/>
    <n v="4"/>
    <x v="3"/>
    <n v="1"/>
    <s v="Music"/>
    <n v="386"/>
    <n v="1"/>
    <n v="72"/>
    <n v="30"/>
    <d v="2009-11-08T00:00:00"/>
    <s v="230 Elgin Street"/>
    <s v="Ottawa"/>
    <x v="3"/>
    <n v="3.96"/>
    <n v="30"/>
    <s v="Edward"/>
    <s v="Francis"/>
    <s v="230 Elgin Street"/>
    <s v="Ottawa"/>
    <s v="Canada"/>
    <s v="+1 (613) 234-3322"/>
    <n v="3"/>
    <n v="3"/>
    <s v="Jane"/>
    <s v="Peacock"/>
    <x v="0"/>
    <s v="Sales Support Agent"/>
    <n v="2"/>
    <s v="1111 6 Ave SW"/>
    <s v="Calgary"/>
    <s v="Canada"/>
    <s v="+1 (403) 262-3443"/>
    <s v="jane@chinookcorp.com"/>
    <s v="Sales Manager"/>
    <s v="Nancy"/>
    <s v="Edwards"/>
    <n v="51"/>
    <n v="22"/>
    <x v="0"/>
    <s v="November"/>
  </r>
  <r>
    <n v="124"/>
    <x v="56"/>
    <n v="190"/>
    <x v="107"/>
    <n v="2332"/>
    <x v="1628"/>
    <s v="R.E.M."/>
    <n v="229276"/>
    <n v="0.99"/>
    <n v="1"/>
    <s v="MPEG audio file"/>
    <n v="4"/>
    <x v="3"/>
    <n v="8"/>
    <s v="Music"/>
    <n v="386"/>
    <n v="1"/>
    <n v="72"/>
    <n v="30"/>
    <d v="2009-11-08T00:00:00"/>
    <s v="230 Elgin Street"/>
    <s v="Ottawa"/>
    <x v="3"/>
    <n v="3.96"/>
    <n v="30"/>
    <s v="Edward"/>
    <s v="Francis"/>
    <s v="230 Elgin Street"/>
    <s v="Ottawa"/>
    <s v="Canada"/>
    <s v="+1 (613) 234-3322"/>
    <n v="3"/>
    <n v="3"/>
    <s v="Jane"/>
    <s v="Peacock"/>
    <x v="0"/>
    <s v="Sales Support Agent"/>
    <n v="2"/>
    <s v="1111 6 Ave SW"/>
    <s v="Calgary"/>
    <s v="Canada"/>
    <s v="+1 (403) 262-3443"/>
    <s v="jane@chinookcorp.com"/>
    <s v="Sales Manager"/>
    <s v="Nancy"/>
    <s v="Edwards"/>
    <n v="51"/>
    <n v="22"/>
    <x v="0"/>
    <s v="November"/>
  </r>
  <r>
    <n v="124"/>
    <x v="56"/>
    <n v="190"/>
    <x v="107"/>
    <n v="2330"/>
    <x v="1629"/>
    <s v="R.E.M."/>
    <n v="260623"/>
    <n v="0.99"/>
    <n v="1"/>
    <s v="MPEG audio file"/>
    <n v="4"/>
    <x v="3"/>
    <n v="8"/>
    <s v="Music"/>
    <n v="385"/>
    <n v="1"/>
    <n v="72"/>
    <n v="30"/>
    <d v="2009-11-08T00:00:00"/>
    <s v="230 Elgin Street"/>
    <s v="Ottawa"/>
    <x v="3"/>
    <n v="3.96"/>
    <n v="30"/>
    <s v="Edward"/>
    <s v="Francis"/>
    <s v="230 Elgin Street"/>
    <s v="Ottawa"/>
    <s v="Canada"/>
    <s v="+1 (613) 234-3322"/>
    <n v="3"/>
    <n v="3"/>
    <s v="Jane"/>
    <s v="Peacock"/>
    <x v="0"/>
    <s v="Sales Support Agent"/>
    <n v="2"/>
    <s v="1111 6 Ave SW"/>
    <s v="Calgary"/>
    <s v="Canada"/>
    <s v="+1 (403) 262-3443"/>
    <s v="jane@chinookcorp.com"/>
    <s v="Sales Manager"/>
    <s v="Nancy"/>
    <s v="Edwards"/>
    <n v="51"/>
    <n v="22"/>
    <x v="0"/>
    <s v="November"/>
  </r>
  <r>
    <n v="124"/>
    <x v="56"/>
    <n v="190"/>
    <x v="107"/>
    <n v="2330"/>
    <x v="1629"/>
    <s v="R.E.M."/>
    <n v="260623"/>
    <n v="0.99"/>
    <n v="1"/>
    <s v="MPEG audio file"/>
    <n v="4"/>
    <x v="3"/>
    <n v="1"/>
    <s v="Music"/>
    <n v="385"/>
    <n v="1"/>
    <n v="72"/>
    <n v="30"/>
    <d v="2009-11-08T00:00:00"/>
    <s v="230 Elgin Street"/>
    <s v="Ottawa"/>
    <x v="3"/>
    <n v="3.96"/>
    <n v="30"/>
    <s v="Edward"/>
    <s v="Francis"/>
    <s v="230 Elgin Street"/>
    <s v="Ottawa"/>
    <s v="Canada"/>
    <s v="+1 (613) 234-3322"/>
    <n v="3"/>
    <n v="3"/>
    <s v="Jane"/>
    <s v="Peacock"/>
    <x v="0"/>
    <s v="Sales Support Agent"/>
    <n v="2"/>
    <s v="1111 6 Ave SW"/>
    <s v="Calgary"/>
    <s v="Canada"/>
    <s v="+1 (403) 262-3443"/>
    <s v="jane@chinookcorp.com"/>
    <s v="Sales Manager"/>
    <s v="Nancy"/>
    <s v="Edwards"/>
    <n v="51"/>
    <n v="22"/>
    <x v="0"/>
    <s v="November"/>
  </r>
  <r>
    <n v="69"/>
    <x v="20"/>
    <n v="51"/>
    <x v="24"/>
    <n v="626"/>
    <x v="41"/>
    <s v="NULL"/>
    <n v="191555"/>
    <n v="0.99"/>
    <n v="1"/>
    <s v="MPEG audio file"/>
    <n v="2"/>
    <x v="1"/>
    <n v="1"/>
    <s v="Music"/>
    <n v="1823"/>
    <n v="1"/>
    <n v="336"/>
    <n v="54"/>
    <d v="2013-01-28T00:00:00"/>
    <s v="110 Raeburn Pl"/>
    <s v="Edinburgh "/>
    <x v="7"/>
    <n v="1.98"/>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January"/>
  </r>
  <r>
    <n v="69"/>
    <x v="20"/>
    <n v="51"/>
    <x v="24"/>
    <n v="627"/>
    <x v="1630"/>
    <s v="NULL"/>
    <n v="187637"/>
    <n v="0.99"/>
    <n v="1"/>
    <s v="MPEG audio file"/>
    <n v="2"/>
    <x v="1"/>
    <n v="8"/>
    <s v="Music"/>
    <n v="1824"/>
    <n v="1"/>
    <n v="336"/>
    <n v="54"/>
    <d v="2013-01-28T00:00:00"/>
    <s v="110 Raeburn Pl"/>
    <s v="Edinburgh "/>
    <x v="7"/>
    <n v="1.98"/>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January"/>
  </r>
  <r>
    <n v="69"/>
    <x v="20"/>
    <n v="51"/>
    <x v="24"/>
    <n v="627"/>
    <x v="1630"/>
    <s v="NULL"/>
    <n v="187637"/>
    <n v="0.99"/>
    <n v="1"/>
    <s v="MPEG audio file"/>
    <n v="2"/>
    <x v="1"/>
    <n v="1"/>
    <s v="Music"/>
    <n v="1824"/>
    <n v="1"/>
    <n v="336"/>
    <n v="54"/>
    <d v="2013-01-28T00:00:00"/>
    <s v="110 Raeburn Pl"/>
    <s v="Edinburgh "/>
    <x v="7"/>
    <n v="1.98"/>
    <n v="54"/>
    <s v="Steve"/>
    <s v="Murray"/>
    <s v="110 Raeburn Pl"/>
    <s v="Edinburgh "/>
    <s v="United Kingdom"/>
    <s v="+44 0131 315 3300"/>
    <n v="5"/>
    <n v="5"/>
    <s v="Steve"/>
    <s v="Johnson"/>
    <x v="0"/>
    <s v="Sales Support Agent"/>
    <n v="2"/>
    <s v="7727B 41 Ave"/>
    <s v="Calgary"/>
    <s v="Canada"/>
    <s v="1 (780) 836-9987"/>
    <s v="steve@chinookcorp.com"/>
    <s v="Sales Manager"/>
    <s v="Nancy"/>
    <s v="Edwards"/>
    <n v="59"/>
    <n v="20"/>
    <x v="4"/>
    <s v="January"/>
  </r>
  <r>
    <n v="82"/>
    <x v="28"/>
    <n v="75"/>
    <x v="38"/>
    <n v="944"/>
    <x v="1631"/>
    <s v="NULL"/>
    <n v="297168"/>
    <n v="0.99"/>
    <n v="1"/>
    <s v="MPEG audio file"/>
    <n v="4"/>
    <x v="3"/>
    <n v="5"/>
    <s v="90’s Music"/>
    <n v="159"/>
    <n v="1"/>
    <n v="31"/>
    <n v="42"/>
    <d v="2009-05-07T00:00:00"/>
    <s v="9, Place Louis Barthou"/>
    <s v="Bordeaux"/>
    <x v="5"/>
    <n v="5.94"/>
    <n v="42"/>
    <s v="Wyatt"/>
    <s v="Girard"/>
    <s v="9, Place Louis Barthou"/>
    <s v="Bordeaux"/>
    <s v="France"/>
    <s v="+33 05 56 96 96 96"/>
    <n v="3"/>
    <n v="3"/>
    <s v="Jane"/>
    <s v="Peacock"/>
    <x v="0"/>
    <s v="Sales Support Agent"/>
    <n v="2"/>
    <s v="1111 6 Ave SW"/>
    <s v="Calgary"/>
    <s v="Canada"/>
    <s v="+1 (403) 262-3443"/>
    <s v="jane@chinookcorp.com"/>
    <s v="Sales Manager"/>
    <s v="Nancy"/>
    <s v="Edwards"/>
    <n v="51"/>
    <n v="22"/>
    <x v="0"/>
    <s v="May"/>
  </r>
  <r>
    <n v="82"/>
    <x v="28"/>
    <n v="75"/>
    <x v="38"/>
    <n v="944"/>
    <x v="1631"/>
    <s v="NULL"/>
    <n v="297168"/>
    <n v="0.99"/>
    <n v="1"/>
    <s v="MPEG audio file"/>
    <n v="4"/>
    <x v="3"/>
    <n v="1"/>
    <s v="Music"/>
    <n v="159"/>
    <n v="1"/>
    <n v="31"/>
    <n v="42"/>
    <d v="2009-05-07T00:00:00"/>
    <s v="9, Place Louis Barthou"/>
    <s v="Bordeaux"/>
    <x v="5"/>
    <n v="5.94"/>
    <n v="42"/>
    <s v="Wyatt"/>
    <s v="Girard"/>
    <s v="9, Place Louis Barthou"/>
    <s v="Bordeaux"/>
    <s v="France"/>
    <s v="+33 05 56 96 96 96"/>
    <n v="3"/>
    <n v="3"/>
    <s v="Jane"/>
    <s v="Peacock"/>
    <x v="0"/>
    <s v="Sales Support Agent"/>
    <n v="2"/>
    <s v="1111 6 Ave SW"/>
    <s v="Calgary"/>
    <s v="Canada"/>
    <s v="+1 (403) 262-3443"/>
    <s v="jane@chinookcorp.com"/>
    <s v="Sales Manager"/>
    <s v="Nancy"/>
    <s v="Edwards"/>
    <n v="51"/>
    <n v="22"/>
    <x v="0"/>
    <s v="May"/>
  </r>
  <r>
    <n v="82"/>
    <x v="28"/>
    <n v="75"/>
    <x v="38"/>
    <n v="944"/>
    <x v="1631"/>
    <s v="NULL"/>
    <n v="297168"/>
    <n v="0.99"/>
    <n v="1"/>
    <s v="MPEG audio file"/>
    <n v="4"/>
    <x v="3"/>
    <n v="8"/>
    <s v="Music"/>
    <n v="159"/>
    <n v="1"/>
    <n v="31"/>
    <n v="42"/>
    <d v="2009-05-07T00:00:00"/>
    <s v="9, Place Louis Barthou"/>
    <s v="Bordeaux"/>
    <x v="5"/>
    <n v="5.94"/>
    <n v="42"/>
    <s v="Wyatt"/>
    <s v="Girard"/>
    <s v="9, Place Louis Barthou"/>
    <s v="Bordeaux"/>
    <s v="France"/>
    <s v="+33 05 56 96 96 96"/>
    <n v="3"/>
    <n v="3"/>
    <s v="Jane"/>
    <s v="Peacock"/>
    <x v="0"/>
    <s v="Sales Support Agent"/>
    <n v="2"/>
    <s v="1111 6 Ave SW"/>
    <s v="Calgary"/>
    <s v="Canada"/>
    <s v="+1 (403) 262-3443"/>
    <s v="jane@chinookcorp.com"/>
    <s v="Sales Manager"/>
    <s v="Nancy"/>
    <s v="Edwards"/>
    <n v="51"/>
    <n v="22"/>
    <x v="0"/>
    <s v="May"/>
  </r>
  <r>
    <n v="82"/>
    <x v="28"/>
    <n v="76"/>
    <x v="39"/>
    <n v="956"/>
    <x v="60"/>
    <s v="Mike Bordin, Billy Gould, Mike Patton"/>
    <n v="186435"/>
    <n v="0.99"/>
    <n v="1"/>
    <s v="MPEG audio file"/>
    <n v="1"/>
    <x v="0"/>
    <n v="5"/>
    <s v="90’s Music"/>
    <n v="162"/>
    <n v="1"/>
    <n v="31"/>
    <n v="42"/>
    <d v="2009-05-07T00:00:00"/>
    <s v="9, Place Louis Barthou"/>
    <s v="Bordeaux"/>
    <x v="5"/>
    <n v="5.94"/>
    <n v="42"/>
    <s v="Wyatt"/>
    <s v="Girard"/>
    <s v="9, Place Louis Barthou"/>
    <s v="Bordeaux"/>
    <s v="France"/>
    <s v="+33 05 56 96 96 96"/>
    <n v="3"/>
    <n v="3"/>
    <s v="Jane"/>
    <s v="Peacock"/>
    <x v="0"/>
    <s v="Sales Support Agent"/>
    <n v="2"/>
    <s v="1111 6 Ave SW"/>
    <s v="Calgary"/>
    <s v="Canada"/>
    <s v="+1 (403) 262-3443"/>
    <s v="jane@chinookcorp.com"/>
    <s v="Sales Manager"/>
    <s v="Nancy"/>
    <s v="Edwards"/>
    <n v="51"/>
    <n v="22"/>
    <x v="0"/>
    <s v="May"/>
  </r>
  <r>
    <n v="82"/>
    <x v="28"/>
    <n v="76"/>
    <x v="39"/>
    <n v="956"/>
    <x v="60"/>
    <s v="Mike Bordin, Billy Gould, Mike Patton"/>
    <n v="186435"/>
    <n v="0.99"/>
    <n v="1"/>
    <s v="MPEG audio file"/>
    <n v="1"/>
    <x v="0"/>
    <n v="1"/>
    <s v="Music"/>
    <n v="162"/>
    <n v="1"/>
    <n v="31"/>
    <n v="42"/>
    <d v="2009-05-07T00:00:00"/>
    <s v="9, Place Louis Barthou"/>
    <s v="Bordeaux"/>
    <x v="5"/>
    <n v="5.94"/>
    <n v="42"/>
    <s v="Wyatt"/>
    <s v="Girard"/>
    <s v="9, Place Louis Barthou"/>
    <s v="Bordeaux"/>
    <s v="France"/>
    <s v="+33 05 56 96 96 96"/>
    <n v="3"/>
    <n v="3"/>
    <s v="Jane"/>
    <s v="Peacock"/>
    <x v="0"/>
    <s v="Sales Support Agent"/>
    <n v="2"/>
    <s v="1111 6 Ave SW"/>
    <s v="Calgary"/>
    <s v="Canada"/>
    <s v="+1 (403) 262-3443"/>
    <s v="jane@chinookcorp.com"/>
    <s v="Sales Manager"/>
    <s v="Nancy"/>
    <s v="Edwards"/>
    <n v="51"/>
    <n v="22"/>
    <x v="0"/>
    <s v="May"/>
  </r>
  <r>
    <n v="82"/>
    <x v="28"/>
    <n v="75"/>
    <x v="38"/>
    <n v="948"/>
    <x v="578"/>
    <s v="NULL"/>
    <n v="185835"/>
    <n v="0.99"/>
    <n v="1"/>
    <s v="MPEG audio file"/>
    <n v="4"/>
    <x v="3"/>
    <n v="1"/>
    <s v="Music"/>
    <n v="160"/>
    <n v="1"/>
    <n v="31"/>
    <n v="42"/>
    <d v="2009-05-07T00:00:00"/>
    <s v="9, Place Louis Barthou"/>
    <s v="Bordeaux"/>
    <x v="5"/>
    <n v="5.94"/>
    <n v="42"/>
    <s v="Wyatt"/>
    <s v="Girard"/>
    <s v="9, Place Louis Barthou"/>
    <s v="Bordeaux"/>
    <s v="France"/>
    <s v="+33 05 56 96 96 96"/>
    <n v="3"/>
    <n v="3"/>
    <s v="Jane"/>
    <s v="Peacock"/>
    <x v="0"/>
    <s v="Sales Support Agent"/>
    <n v="2"/>
    <s v="1111 6 Ave SW"/>
    <s v="Calgary"/>
    <s v="Canada"/>
    <s v="+1 (403) 262-3443"/>
    <s v="jane@chinookcorp.com"/>
    <s v="Sales Manager"/>
    <s v="Nancy"/>
    <s v="Edwards"/>
    <n v="51"/>
    <n v="22"/>
    <x v="0"/>
    <s v="May"/>
  </r>
  <r>
    <n v="82"/>
    <x v="28"/>
    <n v="75"/>
    <x v="38"/>
    <n v="948"/>
    <x v="578"/>
    <s v="NULL"/>
    <n v="185835"/>
    <n v="0.99"/>
    <n v="1"/>
    <s v="MPEG audio file"/>
    <n v="4"/>
    <x v="3"/>
    <n v="8"/>
    <s v="Music"/>
    <n v="160"/>
    <n v="1"/>
    <n v="31"/>
    <n v="42"/>
    <d v="2009-05-07T00:00:00"/>
    <s v="9, Place Louis Barthou"/>
    <s v="Bordeaux"/>
    <x v="5"/>
    <n v="5.94"/>
    <n v="42"/>
    <s v="Wyatt"/>
    <s v="Girard"/>
    <s v="9, Place Louis Barthou"/>
    <s v="Bordeaux"/>
    <s v="France"/>
    <s v="+33 05 56 96 96 96"/>
    <n v="3"/>
    <n v="3"/>
    <s v="Jane"/>
    <s v="Peacock"/>
    <x v="0"/>
    <s v="Sales Support Agent"/>
    <n v="2"/>
    <s v="1111 6 Ave SW"/>
    <s v="Calgary"/>
    <s v="Canada"/>
    <s v="+1 (403) 262-3443"/>
    <s v="jane@chinookcorp.com"/>
    <s v="Sales Manager"/>
    <s v="Nancy"/>
    <s v="Edwards"/>
    <n v="51"/>
    <n v="22"/>
    <x v="0"/>
    <s v="May"/>
  </r>
  <r>
    <n v="82"/>
    <x v="28"/>
    <n v="75"/>
    <x v="38"/>
    <n v="948"/>
    <x v="578"/>
    <s v="NULL"/>
    <n v="185835"/>
    <n v="0.99"/>
    <n v="1"/>
    <s v="MPEG audio file"/>
    <n v="4"/>
    <x v="3"/>
    <n v="5"/>
    <s v="90’s Music"/>
    <n v="160"/>
    <n v="1"/>
    <n v="31"/>
    <n v="42"/>
    <d v="2009-05-07T00:00:00"/>
    <s v="9, Place Louis Barthou"/>
    <s v="Bordeaux"/>
    <x v="5"/>
    <n v="5.94"/>
    <n v="42"/>
    <s v="Wyatt"/>
    <s v="Girard"/>
    <s v="9, Place Louis Barthou"/>
    <s v="Bordeaux"/>
    <s v="France"/>
    <s v="+33 05 56 96 96 96"/>
    <n v="3"/>
    <n v="3"/>
    <s v="Jane"/>
    <s v="Peacock"/>
    <x v="0"/>
    <s v="Sales Support Agent"/>
    <n v="2"/>
    <s v="1111 6 Ave SW"/>
    <s v="Calgary"/>
    <s v="Canada"/>
    <s v="+1 (403) 262-3443"/>
    <s v="jane@chinookcorp.com"/>
    <s v="Sales Manager"/>
    <s v="Nancy"/>
    <s v="Edwards"/>
    <n v="51"/>
    <n v="22"/>
    <x v="0"/>
    <s v="May"/>
  </r>
  <r>
    <n v="82"/>
    <x v="28"/>
    <n v="77"/>
    <x v="201"/>
    <n v="964"/>
    <x v="1632"/>
    <s v="Faith No More"/>
    <n v="202527"/>
    <n v="0.99"/>
    <n v="1"/>
    <s v="MPEG audio file"/>
    <n v="4"/>
    <x v="3"/>
    <n v="1"/>
    <s v="Music"/>
    <n v="164"/>
    <n v="1"/>
    <n v="31"/>
    <n v="42"/>
    <d v="2009-05-07T00:00:00"/>
    <s v="9, Place Louis Barthou"/>
    <s v="Bordeaux"/>
    <x v="5"/>
    <n v="5.94"/>
    <n v="42"/>
    <s v="Wyatt"/>
    <s v="Girard"/>
    <s v="9, Place Louis Barthou"/>
    <s v="Bordeaux"/>
    <s v="France"/>
    <s v="+33 05 56 96 96 96"/>
    <n v="3"/>
    <n v="3"/>
    <s v="Jane"/>
    <s v="Peacock"/>
    <x v="0"/>
    <s v="Sales Support Agent"/>
    <n v="2"/>
    <s v="1111 6 Ave SW"/>
    <s v="Calgary"/>
    <s v="Canada"/>
    <s v="+1 (403) 262-3443"/>
    <s v="jane@chinookcorp.com"/>
    <s v="Sales Manager"/>
    <s v="Nancy"/>
    <s v="Edwards"/>
    <n v="51"/>
    <n v="22"/>
    <x v="0"/>
    <s v="May"/>
  </r>
  <r>
    <n v="82"/>
    <x v="28"/>
    <n v="77"/>
    <x v="201"/>
    <n v="964"/>
    <x v="1632"/>
    <s v="Faith No More"/>
    <n v="202527"/>
    <n v="0.99"/>
    <n v="1"/>
    <s v="MPEG audio file"/>
    <n v="4"/>
    <x v="3"/>
    <n v="8"/>
    <s v="Music"/>
    <n v="164"/>
    <n v="1"/>
    <n v="31"/>
    <n v="42"/>
    <d v="2009-05-07T00:00:00"/>
    <s v="9, Place Louis Barthou"/>
    <s v="Bordeaux"/>
    <x v="5"/>
    <n v="5.94"/>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0"/>
    <s v="May"/>
  </r>
  <r>
    <n v="82"/>
    <x v="28"/>
    <n v="76"/>
    <x v="39"/>
    <n v="960"/>
    <x v="580"/>
    <s v="Mike Bordin, Billy Gould, Mike Patton"/>
    <n v="158275"/>
    <n v="0.99"/>
    <n v="1"/>
    <s v="MPEG audio file"/>
    <n v="1"/>
    <x v="0"/>
    <n v="1"/>
    <s v="Music"/>
    <n v="163"/>
    <n v="1"/>
    <n v="31"/>
    <n v="42"/>
    <d v="2009-05-07T00:00:00"/>
    <s v="9, Place Louis Barthou"/>
    <s v="Bordeaux"/>
    <x v="5"/>
    <n v="5.94"/>
    <n v="42"/>
    <s v="Wyatt"/>
    <s v="Girard"/>
    <s v="9, Place Louis Barthou"/>
    <s v="Bordeaux"/>
    <s v="France"/>
    <s v="+33 05 56 96 96 96"/>
    <n v="3"/>
    <n v="3"/>
    <s v="Jane"/>
    <s v="Peacock"/>
    <x v="2"/>
    <s v="Sales Support Agent"/>
    <n v="2"/>
    <s v="1111 6 Ave SW"/>
    <s v="Calgary"/>
    <s v="Canada"/>
    <s v="+1 (403) 262-3443"/>
    <s v="jane@chinookcorp.com"/>
    <s v="Sales Manager"/>
    <s v="Nancy"/>
    <s v="Edwards"/>
    <n v="51"/>
    <n v="22"/>
    <x v="0"/>
    <s v="May"/>
  </r>
  <r>
    <n v="82"/>
    <x v="28"/>
    <n v="76"/>
    <x v="39"/>
    <n v="960"/>
    <x v="580"/>
    <s v="Mike Bordin, Billy Gould, Mike Patton"/>
    <n v="158275"/>
    <n v="0.99"/>
    <n v="1"/>
    <s v="MPEG audio file"/>
    <n v="1"/>
    <x v="0"/>
    <n v="8"/>
    <s v="Music"/>
    <n v="163"/>
    <n v="1"/>
    <n v="31"/>
    <n v="42"/>
    <d v="2009-05-07T00:00:00"/>
    <s v="9, Place Louis Barthou"/>
    <s v="Bordeaux"/>
    <x v="5"/>
    <n v="5.94"/>
    <n v="42"/>
    <s v="Wyatt"/>
    <s v="Girard"/>
    <s v="9, Place Louis Barthou"/>
    <s v="Bordeaux"/>
    <s v="France"/>
    <s v="+33 05 56 96 96 96"/>
    <n v="3"/>
    <n v="3"/>
    <s v="Jane"/>
    <s v="Peacock"/>
    <x v="0"/>
    <s v="Sales Support Agent"/>
    <n v="2"/>
    <s v="1111 6 Ave SW"/>
    <s v="Calgary"/>
    <s v="Canada"/>
    <s v="+1 (403) 262-3443"/>
    <s v="jane@chinookcorp.com"/>
    <s v="Sales Manager"/>
    <s v="Nancy"/>
    <s v="Edwards"/>
    <n v="51"/>
    <n v="22"/>
    <x v="0"/>
    <s v="May"/>
  </r>
  <r>
    <n v="82"/>
    <x v="28"/>
    <n v="76"/>
    <x v="39"/>
    <n v="960"/>
    <x v="580"/>
    <s v="Mike Bordin, Billy Gould, Mike Patton"/>
    <n v="158275"/>
    <n v="0.99"/>
    <n v="1"/>
    <s v="MPEG audio file"/>
    <n v="1"/>
    <x v="0"/>
    <n v="5"/>
    <s v="90’s Music"/>
    <n v="163"/>
    <n v="1"/>
    <n v="31"/>
    <n v="42"/>
    <d v="2009-05-07T00:00:00"/>
    <s v="9, Place Louis Barthou"/>
    <s v="Bordeaux"/>
    <x v="5"/>
    <n v="5.94"/>
    <n v="42"/>
    <s v="Wyatt"/>
    <s v="Girard"/>
    <s v="9, Place Louis Barthou"/>
    <s v="Bordeaux"/>
    <s v="France"/>
    <s v="+33 05 56 96 96 96"/>
    <n v="3"/>
    <n v="3"/>
    <s v="Jane"/>
    <s v="Peacock"/>
    <x v="0"/>
    <s v="Sales Support Agent"/>
    <n v="2"/>
    <s v="1111 6 Ave SW"/>
    <s v="Calgary"/>
    <s v="Canada"/>
    <s v="+1 (403) 262-3443"/>
    <s v="jane@chinookcorp.com"/>
    <s v="Sales Manager"/>
    <s v="Nancy"/>
    <s v="Edwards"/>
    <n v="51"/>
    <n v="22"/>
    <x v="0"/>
    <s v="May"/>
  </r>
  <r>
    <n v="90"/>
    <x v="34"/>
    <n v="100"/>
    <x v="56"/>
    <n v="1268"/>
    <x v="81"/>
    <s v="Steve Harris"/>
    <n v="236173"/>
    <n v="0.99"/>
    <n v="1"/>
    <s v="MPEG audio file"/>
    <n v="6"/>
    <x v="7"/>
    <n v="1"/>
    <s v="Music"/>
    <n v="213"/>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6"/>
    <x v="215"/>
    <n v="1340"/>
    <x v="1633"/>
    <s v="David Murray/Steve Harris"/>
    <n v="294347"/>
    <n v="0.99"/>
    <n v="1"/>
    <s v="MPEG audio file"/>
    <n v="3"/>
    <x v="2"/>
    <n v="1"/>
    <s v="Music"/>
    <n v="221"/>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6"/>
    <x v="215"/>
    <n v="1340"/>
    <x v="1633"/>
    <s v="David Murray/Steve Harris"/>
    <n v="294347"/>
    <n v="0.99"/>
    <n v="1"/>
    <s v="MPEG audio file"/>
    <n v="3"/>
    <x v="2"/>
    <n v="8"/>
    <s v="Music"/>
    <n v="221"/>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99"/>
    <x v="57"/>
    <n v="1259"/>
    <x v="82"/>
    <s v="Bruce Dickinson/Janick Gers"/>
    <n v="335307"/>
    <n v="0.99"/>
    <n v="1"/>
    <s v="MPEG audio file"/>
    <n v="1"/>
    <x v="0"/>
    <n v="5"/>
    <s v="90’s Music"/>
    <n v="212"/>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99"/>
    <x v="57"/>
    <n v="1259"/>
    <x v="82"/>
    <s v="Bruce Dickinson/Janick Gers"/>
    <n v="335307"/>
    <n v="0.99"/>
    <n v="1"/>
    <s v="MPEG audio file"/>
    <n v="1"/>
    <x v="0"/>
    <n v="1"/>
    <s v="Music"/>
    <n v="212"/>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5"/>
    <x v="137"/>
    <n v="1331"/>
    <x v="1060"/>
    <s v="Bruce Dickinson/Steve Harris"/>
    <n v="275408"/>
    <n v="0.99"/>
    <n v="1"/>
    <s v="MPEG audio file"/>
    <n v="3"/>
    <x v="2"/>
    <n v="5"/>
    <s v="90’s Music"/>
    <n v="220"/>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5"/>
    <x v="137"/>
    <n v="1331"/>
    <x v="1060"/>
    <s v="Bruce Dickinson/Steve Harris"/>
    <n v="275408"/>
    <n v="0.99"/>
    <n v="1"/>
    <s v="MPEG audio file"/>
    <n v="3"/>
    <x v="2"/>
    <n v="8"/>
    <s v="Music"/>
    <n v="220"/>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5"/>
    <x v="137"/>
    <n v="1331"/>
    <x v="1060"/>
    <s v="Bruce Dickinson/Steve Harris"/>
    <n v="275408"/>
    <n v="0.99"/>
    <n v="1"/>
    <s v="MPEG audio file"/>
    <n v="3"/>
    <x v="2"/>
    <n v="1"/>
    <s v="Music"/>
    <n v="220"/>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8"/>
    <x v="194"/>
    <n v="1358"/>
    <x v="759"/>
    <s v="Steve Harris"/>
    <n v="435513"/>
    <n v="0.99"/>
    <n v="1"/>
    <s v="MPEG audio file"/>
    <n v="3"/>
    <x v="2"/>
    <n v="1"/>
    <s v="Music"/>
    <n v="223"/>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8"/>
    <x v="194"/>
    <n v="1358"/>
    <x v="759"/>
    <s v="Steve Harris"/>
    <n v="435513"/>
    <n v="0.99"/>
    <n v="1"/>
    <s v="MPEG audio file"/>
    <n v="3"/>
    <x v="2"/>
    <n v="8"/>
    <s v="Music"/>
    <n v="223"/>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10"/>
    <x v="53"/>
    <n v="1376"/>
    <x v="78"/>
    <s v="Dave Murray; Steve Harris"/>
    <n v="305475"/>
    <n v="0.99"/>
    <n v="1"/>
    <s v="MPEG audio file"/>
    <n v="3"/>
    <x v="2"/>
    <n v="1"/>
    <s v="Music"/>
    <n v="225"/>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1"/>
    <x v="268"/>
    <n v="1286"/>
    <x v="955"/>
    <s v="Steve Harris"/>
    <n v="288757"/>
    <n v="0.99"/>
    <n v="1"/>
    <s v="MPEG audio file"/>
    <n v="13"/>
    <x v="9"/>
    <n v="1"/>
    <s v="Music"/>
    <n v="215"/>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1"/>
    <x v="268"/>
    <n v="1286"/>
    <x v="955"/>
    <s v="Steve Harris"/>
    <n v="288757"/>
    <n v="0.99"/>
    <n v="1"/>
    <s v="MPEG audio file"/>
    <n v="13"/>
    <x v="9"/>
    <n v="8"/>
    <s v="Music"/>
    <n v="215"/>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2"/>
    <x v="139"/>
    <n v="1295"/>
    <x v="77"/>
    <s v="Harris"/>
    <n v="275121"/>
    <n v="0.99"/>
    <n v="1"/>
    <s v="MPEG audio file"/>
    <n v="3"/>
    <x v="2"/>
    <n v="8"/>
    <s v="Music"/>
    <n v="216"/>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2"/>
    <x v="139"/>
    <n v="1295"/>
    <x v="77"/>
    <s v="Harris"/>
    <n v="275121"/>
    <n v="0.99"/>
    <n v="1"/>
    <s v="MPEG audio file"/>
    <n v="3"/>
    <x v="2"/>
    <n v="1"/>
    <s v="Music"/>
    <n v="216"/>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3"/>
    <x v="138"/>
    <n v="1313"/>
    <x v="356"/>
    <s v="NULL"/>
    <n v="412525"/>
    <n v="0.99"/>
    <n v="1"/>
    <s v="MPEG audio file"/>
    <n v="1"/>
    <x v="0"/>
    <n v="1"/>
    <s v="Music"/>
    <n v="218"/>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3"/>
    <x v="138"/>
    <n v="1313"/>
    <x v="356"/>
    <s v="NULL"/>
    <n v="412525"/>
    <n v="0.99"/>
    <n v="1"/>
    <s v="MPEG audio file"/>
    <n v="1"/>
    <x v="0"/>
    <n v="5"/>
    <s v="90’s Music"/>
    <n v="218"/>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3"/>
    <x v="138"/>
    <n v="1313"/>
    <x v="356"/>
    <s v="NULL"/>
    <n v="412525"/>
    <n v="0.99"/>
    <n v="1"/>
    <s v="MPEG audio file"/>
    <n v="1"/>
    <x v="0"/>
    <n v="8"/>
    <s v="Music"/>
    <n v="218"/>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7"/>
    <x v="54"/>
    <n v="1349"/>
    <x v="79"/>
    <s v="Dickinson/Smith"/>
    <n v="320548"/>
    <n v="0.99"/>
    <n v="1"/>
    <s v="MPEG audio file"/>
    <n v="3"/>
    <x v="2"/>
    <n v="8"/>
    <s v="Music"/>
    <n v="222"/>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2"/>
    <x v="139"/>
    <n v="1304"/>
    <x v="1634"/>
    <s v="Steve Harris"/>
    <n v="441155"/>
    <n v="0.99"/>
    <n v="1"/>
    <s v="MPEG audio file"/>
    <n v="13"/>
    <x v="9"/>
    <n v="8"/>
    <s v="Music"/>
    <n v="217"/>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2"/>
    <x v="139"/>
    <n v="1304"/>
    <x v="1634"/>
    <s v="Steve Harris"/>
    <n v="441155"/>
    <n v="0.99"/>
    <n v="1"/>
    <s v="MPEG audio file"/>
    <n v="13"/>
    <x v="9"/>
    <n v="1"/>
    <s v="Music"/>
    <n v="217"/>
    <n v="1"/>
    <n v="40"/>
    <n v="36"/>
    <d v="2009-06-15T00:00:00"/>
    <s v="Tauentzienstraße 8"/>
    <s v="Berlin"/>
    <x v="0"/>
    <n v="13.86"/>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0"/>
    <s v="June"/>
  </r>
  <r>
    <n v="90"/>
    <x v="34"/>
    <n v="104"/>
    <x v="55"/>
    <n v="1322"/>
    <x v="80"/>
    <s v="NULL"/>
    <n v="232672"/>
    <n v="0.99"/>
    <n v="1"/>
    <s v="MPEG audio file"/>
    <n v="1"/>
    <x v="0"/>
    <n v="1"/>
    <s v="Music"/>
    <n v="219"/>
    <n v="1"/>
    <n v="40"/>
    <n v="36"/>
    <d v="2009-06-15T00:00:00"/>
    <s v="Tauentzienstraße 8"/>
    <s v="Berlin"/>
    <x v="0"/>
    <n v="13.86"/>
    <n v="36"/>
    <s v="Hannah"/>
    <s v="Schneider"/>
    <s v="Tauentzienstraße 8"/>
    <s v="Berlin"/>
    <s v="Germany"/>
    <s v="+49 030 26550280"/>
    <n v="5"/>
    <n v="5"/>
    <s v="Steve"/>
    <s v="Johnson"/>
    <x v="2"/>
    <s v="Sales Support Agent"/>
    <n v="2"/>
    <s v="7727B 41 Ave"/>
    <s v="Calgary"/>
    <s v="Canada"/>
    <s v="1 (780) 836-9987"/>
    <s v="steve@chinookcorp.com"/>
    <s v="Sales Manager"/>
    <s v="Nancy"/>
    <s v="Edwards"/>
    <n v="59"/>
    <n v="20"/>
    <x v="0"/>
    <s v="June"/>
  </r>
  <r>
    <n v="90"/>
    <x v="34"/>
    <n v="104"/>
    <x v="55"/>
    <n v="1322"/>
    <x v="80"/>
    <s v="NULL"/>
    <n v="232672"/>
    <n v="0.99"/>
    <n v="1"/>
    <s v="MPEG audio file"/>
    <n v="1"/>
    <x v="0"/>
    <n v="8"/>
    <s v="Music"/>
    <n v="219"/>
    <n v="1"/>
    <n v="40"/>
    <n v="36"/>
    <d v="2009-06-15T00:00:00"/>
    <s v="Tauentzienstraße 8"/>
    <s v="Berlin"/>
    <x v="0"/>
    <n v="13.86"/>
    <n v="36"/>
    <s v="Hannah"/>
    <s v="Schneider"/>
    <s v="Tauentzienstraße 8"/>
    <s v="Berlin"/>
    <s v="Germany"/>
    <s v="+49 030 26550280"/>
    <n v="5"/>
    <n v="5"/>
    <s v="Steve"/>
    <s v="Johnson"/>
    <x v="2"/>
    <s v="Sales Support Agent"/>
    <n v="2"/>
    <s v="7727B 41 Ave"/>
    <s v="Calgary"/>
    <s v="Canada"/>
    <s v="1 (780) 836-9987"/>
    <s v="steve@chinookcorp.com"/>
    <s v="Sales Manager"/>
    <s v="Nancy"/>
    <s v="Edwards"/>
    <n v="59"/>
    <n v="20"/>
    <x v="0"/>
    <s v="June"/>
  </r>
  <r>
    <n v="90"/>
    <x v="34"/>
    <n v="101"/>
    <x v="268"/>
    <n v="1277"/>
    <x v="1635"/>
    <s v="Steve Harris"/>
    <n v="105926"/>
    <n v="0.99"/>
    <n v="1"/>
    <s v="MPEG audio file"/>
    <n v="13"/>
    <x v="9"/>
    <n v="1"/>
    <s v="Music"/>
    <n v="214"/>
    <n v="1"/>
    <n v="40"/>
    <n v="36"/>
    <d v="2009-06-15T00:00:00"/>
    <s v="Tauentzienstraße 8"/>
    <s v="Berlin"/>
    <x v="0"/>
    <n v="13.86"/>
    <n v="36"/>
    <s v="Hannah"/>
    <s v="Schneider"/>
    <s v="Tauentzienstraße 8"/>
    <s v="Berlin"/>
    <s v="Germany"/>
    <s v="+49 030 26550280"/>
    <n v="5"/>
    <n v="5"/>
    <s v="Steve"/>
    <s v="Johnson"/>
    <x v="2"/>
    <s v="Sales Support Agent"/>
    <n v="2"/>
    <s v="7727B 41 Ave"/>
    <s v="Calgary"/>
    <s v="Canada"/>
    <s v="1 (780) 836-9987"/>
    <s v="steve@chinookcorp.com"/>
    <s v="Sales Manager"/>
    <s v="Nancy"/>
    <s v="Edwards"/>
    <n v="59"/>
    <n v="20"/>
    <x v="0"/>
    <s v="June"/>
  </r>
  <r>
    <n v="90"/>
    <x v="34"/>
    <n v="101"/>
    <x v="268"/>
    <n v="1277"/>
    <x v="1635"/>
    <s v="Steve Harris"/>
    <n v="105926"/>
    <n v="0.99"/>
    <n v="1"/>
    <s v="MPEG audio file"/>
    <n v="13"/>
    <x v="9"/>
    <n v="8"/>
    <s v="Music"/>
    <n v="214"/>
    <n v="1"/>
    <n v="40"/>
    <n v="36"/>
    <d v="2009-06-15T00:00:00"/>
    <s v="Tauentzienstraße 8"/>
    <s v="Berlin"/>
    <x v="0"/>
    <n v="13.86"/>
    <n v="36"/>
    <s v="Hannah"/>
    <s v="Schneider"/>
    <s v="Tauentzienstraße 8"/>
    <s v="Berlin"/>
    <s v="Germany"/>
    <s v="+49 030 26550280"/>
    <n v="5"/>
    <n v="5"/>
    <s v="Steve"/>
    <s v="Johnson"/>
    <x v="2"/>
    <s v="Sales Support Agent"/>
    <n v="2"/>
    <s v="7727B 41 Ave"/>
    <s v="Calgary"/>
    <s v="Canada"/>
    <s v="1 (780) 836-9987"/>
    <s v="steve@chinookcorp.com"/>
    <s v="Sales Manager"/>
    <s v="Nancy"/>
    <s v="Edwards"/>
    <n v="59"/>
    <n v="20"/>
    <x v="0"/>
    <s v="June"/>
  </r>
  <r>
    <n v="112"/>
    <x v="50"/>
    <n v="166"/>
    <x v="91"/>
    <n v="2040"/>
    <x v="262"/>
    <s v="NULL"/>
    <n v="230191"/>
    <n v="0.99"/>
    <n v="1"/>
    <s v="MPEG audio file"/>
    <n v="7"/>
    <x v="4"/>
    <n v="1"/>
    <s v="Music"/>
    <n v="1480"/>
    <n v="1"/>
    <n v="272"/>
    <n v="6"/>
    <d v="2012-04-11T00:00:00"/>
    <s v="Rilská 3174/6"/>
    <s v="Prague"/>
    <x v="15"/>
    <n v="0.99"/>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3"/>
    <s v="April"/>
  </r>
  <r>
    <n v="156"/>
    <x v="125"/>
    <n v="251"/>
    <x v="225"/>
    <n v="3200"/>
    <x v="860"/>
    <s v="NULL"/>
    <n v="1326534"/>
    <n v="1.99"/>
    <n v="3"/>
    <s v="Protected MPEG-4 video file"/>
    <n v="19"/>
    <x v="16"/>
    <n v="3"/>
    <s v="TV Shows"/>
    <n v="1670"/>
    <n v="1"/>
    <n v="307"/>
    <n v="19"/>
    <d v="2012-09-13T00:00:00"/>
    <s v="1 Infinite Loop"/>
    <s v="Cupertino"/>
    <x v="4"/>
    <n v="1.99"/>
    <n v="19"/>
    <s v="Tim"/>
    <s v="Goyer"/>
    <s v="1 Infinite Loop"/>
    <s v="Cupertino"/>
    <s v="USA"/>
    <s v="+1 (408) 996-1010"/>
    <n v="3"/>
    <n v="3"/>
    <s v="Jane"/>
    <s v="Peacock"/>
    <x v="2"/>
    <s v="Sales Support Agent"/>
    <n v="2"/>
    <s v="1111 6 Ave SW"/>
    <s v="Calgary"/>
    <s v="Canada"/>
    <s v="+1 (403) 262-3443"/>
    <s v="jane@chinookcorp.com"/>
    <s v="Sales Manager"/>
    <s v="Nancy"/>
    <s v="Edwards"/>
    <n v="51"/>
    <n v="22"/>
    <x v="3"/>
    <s v="September"/>
  </r>
  <r>
    <n v="156"/>
    <x v="125"/>
    <n v="251"/>
    <x v="225"/>
    <n v="3200"/>
    <x v="860"/>
    <s v="NULL"/>
    <n v="1326534"/>
    <n v="1.99"/>
    <n v="3"/>
    <s v="Protected MPEG-4 video file"/>
    <n v="19"/>
    <x v="16"/>
    <n v="10"/>
    <s v="TV Shows"/>
    <n v="1670"/>
    <n v="1"/>
    <n v="307"/>
    <n v="19"/>
    <d v="2012-09-13T00:00:00"/>
    <s v="1 Infinite Loop"/>
    <s v="Cupertino"/>
    <x v="4"/>
    <n v="1.99"/>
    <n v="19"/>
    <s v="Tim"/>
    <s v="Goyer"/>
    <s v="1 Infinite Loop"/>
    <s v="Cupertino"/>
    <s v="USA"/>
    <s v="+1 (408) 996-1010"/>
    <n v="3"/>
    <n v="3"/>
    <s v="Jane"/>
    <s v="Peacock"/>
    <x v="2"/>
    <s v="Sales Support Agent"/>
    <n v="2"/>
    <s v="1111 6 Ave SW"/>
    <s v="Calgary"/>
    <s v="Canada"/>
    <s v="+1 (403) 262-3443"/>
    <s v="jane@chinookcorp.com"/>
    <s v="Sales Manager"/>
    <s v="Nancy"/>
    <s v="Edwards"/>
    <n v="51"/>
    <n v="22"/>
    <x v="3"/>
    <s v="September"/>
  </r>
  <r>
    <n v="16"/>
    <x v="68"/>
    <n v="21"/>
    <x v="118"/>
    <n v="217"/>
    <x v="870"/>
    <s v="Caetano Veloso - Waly Salomão"/>
    <n v="294765"/>
    <n v="0.99"/>
    <n v="1"/>
    <s v="MPEG audio file"/>
    <n v="7"/>
    <x v="4"/>
    <n v="5"/>
    <s v="90’s Music"/>
    <n v="1763"/>
    <n v="1"/>
    <n v="326"/>
    <n v="51"/>
    <d v="2012-12-02T00:00:00"/>
    <s v="Celsiusg. 9"/>
    <s v="Stockholm"/>
    <x v="18"/>
    <n v="8.91"/>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December"/>
  </r>
  <r>
    <n v="16"/>
    <x v="68"/>
    <n v="21"/>
    <x v="118"/>
    <n v="217"/>
    <x v="870"/>
    <s v="Caetano Veloso - Waly Salomão"/>
    <n v="294765"/>
    <n v="0.99"/>
    <n v="1"/>
    <s v="MPEG audio file"/>
    <n v="7"/>
    <x v="4"/>
    <n v="1"/>
    <s v="Music"/>
    <n v="1763"/>
    <n v="1"/>
    <n v="326"/>
    <n v="51"/>
    <d v="2012-12-02T00:00:00"/>
    <s v="Celsiusg. 9"/>
    <s v="Stockholm"/>
    <x v="18"/>
    <n v="8.91"/>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December"/>
  </r>
  <r>
    <n v="16"/>
    <x v="68"/>
    <n v="21"/>
    <x v="118"/>
    <n v="217"/>
    <x v="870"/>
    <s v="Caetano Veloso - Waly Salomão"/>
    <n v="294765"/>
    <n v="0.99"/>
    <n v="1"/>
    <s v="MPEG audio file"/>
    <n v="7"/>
    <x v="4"/>
    <n v="8"/>
    <s v="Music"/>
    <n v="1763"/>
    <n v="1"/>
    <n v="326"/>
    <n v="51"/>
    <d v="2012-12-02T00:00:00"/>
    <s v="Celsiusg. 9"/>
    <s v="Stockholm"/>
    <x v="18"/>
    <n v="8.91"/>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December"/>
  </r>
  <r>
    <n v="17"/>
    <x v="10"/>
    <n v="23"/>
    <x v="12"/>
    <n v="229"/>
    <x v="171"/>
    <s v="NULL"/>
    <n v="162429"/>
    <n v="0.99"/>
    <n v="1"/>
    <s v="MPEG audio file"/>
    <n v="7"/>
    <x v="4"/>
    <n v="1"/>
    <s v="Music"/>
    <n v="1765"/>
    <n v="1"/>
    <n v="326"/>
    <n v="51"/>
    <d v="2012-12-02T00:00:00"/>
    <s v="Celsiusg. 9"/>
    <s v="Stockholm"/>
    <x v="18"/>
    <n v="8.91"/>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December"/>
  </r>
  <r>
    <n v="18"/>
    <x v="11"/>
    <n v="24"/>
    <x v="13"/>
    <n v="253"/>
    <x v="440"/>
    <s v="Chico Science"/>
    <n v="284264"/>
    <n v="0.99"/>
    <n v="1"/>
    <s v="MPEG audio file"/>
    <n v="7"/>
    <x v="4"/>
    <n v="8"/>
    <s v="Music"/>
    <n v="1769"/>
    <n v="1"/>
    <n v="326"/>
    <n v="51"/>
    <d v="2012-12-02T00:00:00"/>
    <s v="Celsiusg. 9"/>
    <s v="Stockholm"/>
    <x v="18"/>
    <n v="8.91"/>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December"/>
  </r>
  <r>
    <n v="18"/>
    <x v="11"/>
    <n v="24"/>
    <x v="13"/>
    <n v="253"/>
    <x v="440"/>
    <s v="Chico Science"/>
    <n v="284264"/>
    <n v="0.99"/>
    <n v="1"/>
    <s v="MPEG audio file"/>
    <n v="7"/>
    <x v="4"/>
    <n v="1"/>
    <s v="Music"/>
    <n v="1769"/>
    <n v="1"/>
    <n v="326"/>
    <n v="51"/>
    <d v="2012-12-02T00:00:00"/>
    <s v="Celsiusg. 9"/>
    <s v="Stockholm"/>
    <x v="18"/>
    <n v="8.91"/>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December"/>
  </r>
  <r>
    <n v="18"/>
    <x v="11"/>
    <n v="24"/>
    <x v="13"/>
    <n v="247"/>
    <x v="441"/>
    <s v="Chico Science"/>
    <n v="200933"/>
    <n v="0.99"/>
    <n v="1"/>
    <s v="MPEG audio file"/>
    <n v="7"/>
    <x v="4"/>
    <n v="1"/>
    <s v="Music"/>
    <n v="1768"/>
    <n v="1"/>
    <n v="326"/>
    <n v="51"/>
    <d v="2012-12-02T00:00:00"/>
    <s v="Celsiusg. 9"/>
    <s v="Stockholm"/>
    <x v="18"/>
    <n v="8.91"/>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December"/>
  </r>
  <r>
    <n v="18"/>
    <x v="11"/>
    <n v="24"/>
    <x v="13"/>
    <n v="247"/>
    <x v="441"/>
    <s v="Chico Science"/>
    <n v="200933"/>
    <n v="0.99"/>
    <n v="1"/>
    <s v="MPEG audio file"/>
    <n v="7"/>
    <x v="4"/>
    <n v="8"/>
    <s v="Music"/>
    <n v="1768"/>
    <n v="1"/>
    <n v="326"/>
    <n v="51"/>
    <d v="2012-12-02T00:00:00"/>
    <s v="Celsiusg. 9"/>
    <s v="Stockholm"/>
    <x v="18"/>
    <n v="8.91"/>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December"/>
  </r>
  <r>
    <n v="17"/>
    <x v="10"/>
    <n v="23"/>
    <x v="12"/>
    <n v="235"/>
    <x v="442"/>
    <s v="NULL"/>
    <n v="234501"/>
    <n v="0.99"/>
    <n v="1"/>
    <s v="MPEG audio file"/>
    <n v="7"/>
    <x v="4"/>
    <n v="8"/>
    <s v="Music"/>
    <n v="1766"/>
    <n v="1"/>
    <n v="326"/>
    <n v="51"/>
    <d v="2012-12-02T00:00:00"/>
    <s v="Celsiusg. 9"/>
    <s v="Stockholm"/>
    <x v="18"/>
    <n v="8.91"/>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December"/>
  </r>
  <r>
    <n v="16"/>
    <x v="68"/>
    <n v="21"/>
    <x v="118"/>
    <n v="205"/>
    <x v="1636"/>
    <s v="Jorge Ben"/>
    <n v="177397"/>
    <n v="0.99"/>
    <n v="1"/>
    <s v="MPEG audio file"/>
    <n v="7"/>
    <x v="4"/>
    <n v="5"/>
    <s v="90’s Music"/>
    <n v="1761"/>
    <n v="1"/>
    <n v="326"/>
    <n v="51"/>
    <d v="2012-12-02T00:00:00"/>
    <s v="Celsiusg. 9"/>
    <s v="Stockholm"/>
    <x v="18"/>
    <n v="8.91"/>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December"/>
  </r>
  <r>
    <n v="16"/>
    <x v="68"/>
    <n v="21"/>
    <x v="118"/>
    <n v="205"/>
    <x v="1636"/>
    <s v="Jorge Ben"/>
    <n v="177397"/>
    <n v="0.99"/>
    <n v="1"/>
    <s v="MPEG audio file"/>
    <n v="7"/>
    <x v="4"/>
    <n v="8"/>
    <s v="Music"/>
    <n v="1761"/>
    <n v="1"/>
    <n v="326"/>
    <n v="51"/>
    <d v="2012-12-02T00:00:00"/>
    <s v="Celsiusg. 9"/>
    <s v="Stockholm"/>
    <x v="18"/>
    <n v="8.91"/>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December"/>
  </r>
  <r>
    <n v="16"/>
    <x v="68"/>
    <n v="21"/>
    <x v="118"/>
    <n v="205"/>
    <x v="1636"/>
    <s v="Jorge Ben"/>
    <n v="177397"/>
    <n v="0.99"/>
    <n v="1"/>
    <s v="MPEG audio file"/>
    <n v="7"/>
    <x v="4"/>
    <n v="1"/>
    <s v="Music"/>
    <n v="1761"/>
    <n v="1"/>
    <n v="326"/>
    <n v="51"/>
    <d v="2012-12-02T00:00:00"/>
    <s v="Celsiusg. 9"/>
    <s v="Stockholm"/>
    <x v="18"/>
    <n v="8.91"/>
    <n v="51"/>
    <s v="Joakim"/>
    <s v="Johansson"/>
    <s v="Celsiusg. 9"/>
    <s v="Stockholm"/>
    <s v="Sweden"/>
    <s v="+46 08-651 52 52"/>
    <n v="5"/>
    <n v="5"/>
    <s v="Steve"/>
    <s v="Johnson"/>
    <x v="2"/>
    <s v="Sales Support Agent"/>
    <n v="2"/>
    <s v="7727B 41 Ave"/>
    <s v="Calgary"/>
    <s v="Canada"/>
    <s v="1 (780) 836-9987"/>
    <s v="steve@chinookcorp.com"/>
    <s v="Sales Manager"/>
    <s v="Nancy"/>
    <s v="Edwards"/>
    <n v="59"/>
    <n v="20"/>
    <x v="3"/>
    <s v="December"/>
  </r>
  <r>
    <n v="113"/>
    <x v="48"/>
    <n v="167"/>
    <x v="89"/>
    <n v="2051"/>
    <x v="515"/>
    <s v="Herbert Vianna"/>
    <n v="240796"/>
    <n v="0.99"/>
    <n v="1"/>
    <s v="MPEG audio file"/>
    <n v="7"/>
    <x v="4"/>
    <n v="1"/>
    <s v="Music"/>
    <n v="2063"/>
    <n v="1"/>
    <n v="381"/>
    <n v="54"/>
    <d v="2013-08-04T00:00:00"/>
    <s v="110 Raeburn Pl"/>
    <s v="Edinburgh "/>
    <x v="7"/>
    <n v="5.94"/>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4"/>
    <s v="August"/>
  </r>
  <r>
    <n v="113"/>
    <x v="48"/>
    <n v="167"/>
    <x v="89"/>
    <n v="2051"/>
    <x v="515"/>
    <s v="Herbert Vianna"/>
    <n v="240796"/>
    <n v="0.99"/>
    <n v="1"/>
    <s v="MPEG audio file"/>
    <n v="7"/>
    <x v="4"/>
    <n v="5"/>
    <s v="90’s Music"/>
    <n v="2063"/>
    <n v="1"/>
    <n v="381"/>
    <n v="54"/>
    <d v="2013-08-04T00:00:00"/>
    <s v="110 Raeburn Pl"/>
    <s v="Edinburgh "/>
    <x v="7"/>
    <n v="5.94"/>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4"/>
    <s v="August"/>
  </r>
  <r>
    <n v="112"/>
    <x v="50"/>
    <n v="166"/>
    <x v="91"/>
    <n v="2043"/>
    <x v="516"/>
    <s v="NULL"/>
    <n v="235833"/>
    <n v="0.99"/>
    <n v="1"/>
    <s v="MPEG audio file"/>
    <n v="7"/>
    <x v="4"/>
    <n v="1"/>
    <s v="Music"/>
    <n v="2061"/>
    <n v="1"/>
    <n v="381"/>
    <n v="54"/>
    <d v="2013-08-04T00:00:00"/>
    <s v="110 Raeburn Pl"/>
    <s v="Edinburgh "/>
    <x v="7"/>
    <n v="5.94"/>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4"/>
    <s v="August"/>
  </r>
  <r>
    <n v="113"/>
    <x v="48"/>
    <n v="167"/>
    <x v="89"/>
    <n v="2055"/>
    <x v="1637"/>
    <s v="Herbert Vianna"/>
    <n v="178337"/>
    <n v="0.99"/>
    <n v="1"/>
    <s v="MPEG audio file"/>
    <n v="7"/>
    <x v="4"/>
    <n v="1"/>
    <s v="Music"/>
    <n v="2064"/>
    <n v="1"/>
    <n v="381"/>
    <n v="54"/>
    <d v="2013-08-04T00:00:00"/>
    <s v="110 Raeburn Pl"/>
    <s v="Edinburgh "/>
    <x v="7"/>
    <n v="5.94"/>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4"/>
    <s v="August"/>
  </r>
  <r>
    <n v="113"/>
    <x v="48"/>
    <n v="167"/>
    <x v="89"/>
    <n v="2055"/>
    <x v="1637"/>
    <s v="Herbert Vianna"/>
    <n v="178337"/>
    <n v="0.99"/>
    <n v="1"/>
    <s v="MPEG audio file"/>
    <n v="7"/>
    <x v="4"/>
    <n v="5"/>
    <s v="90’s Music"/>
    <n v="2064"/>
    <n v="1"/>
    <n v="381"/>
    <n v="54"/>
    <d v="2013-08-04T00:00:00"/>
    <s v="110 Raeburn Pl"/>
    <s v="Edinburgh "/>
    <x v="7"/>
    <n v="5.94"/>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4"/>
    <s v="August"/>
  </r>
  <r>
    <n v="113"/>
    <x v="48"/>
    <n v="167"/>
    <x v="89"/>
    <n v="2055"/>
    <x v="1637"/>
    <s v="Herbert Vianna"/>
    <n v="178337"/>
    <n v="0.99"/>
    <n v="1"/>
    <s v="MPEG audio file"/>
    <n v="7"/>
    <x v="4"/>
    <n v="8"/>
    <s v="Music"/>
    <n v="2064"/>
    <n v="1"/>
    <n v="381"/>
    <n v="54"/>
    <d v="2013-08-04T00:00:00"/>
    <s v="110 Raeburn Pl"/>
    <s v="Edinburgh "/>
    <x v="7"/>
    <n v="5.94"/>
    <n v="54"/>
    <s v="Steve"/>
    <s v="Murray"/>
    <s v="110 Raeburn Pl"/>
    <s v="Edinburgh "/>
    <s v="United Kingdom"/>
    <s v="+44 0131 315 3300"/>
    <n v="5"/>
    <n v="5"/>
    <s v="Steve"/>
    <s v="Johnson"/>
    <x v="2"/>
    <s v="Sales Support Agent"/>
    <n v="2"/>
    <s v="7727B 41 Ave"/>
    <s v="Calgary"/>
    <s v="Canada"/>
    <s v="1 (780) 836-9987"/>
    <s v="steve@chinookcorp.com"/>
    <s v="Sales Manager"/>
    <s v="Nancy"/>
    <s v="Edwards"/>
    <n v="59"/>
    <n v="20"/>
    <x v="4"/>
    <s v="August"/>
  </r>
  <r>
    <n v="112"/>
    <x v="50"/>
    <n v="166"/>
    <x v="91"/>
    <n v="2039"/>
    <x v="1638"/>
    <s v="NULL"/>
    <n v="217286"/>
    <n v="0.99"/>
    <n v="1"/>
    <s v="MPEG audio file"/>
    <n v="7"/>
    <x v="4"/>
    <n v="1"/>
    <s v="Music"/>
    <n v="2060"/>
    <n v="1"/>
    <n v="381"/>
    <n v="54"/>
    <d v="2013-08-04T00:00:00"/>
    <s v="110 Raeburn Pl"/>
    <s v="Edinburgh "/>
    <x v="7"/>
    <n v="5.94"/>
    <n v="54"/>
    <s v="Steve"/>
    <s v="Murray"/>
    <s v="110 Raeburn Pl"/>
    <s v="Edinburgh "/>
    <s v="United Kingdom"/>
    <s v="+44 0131 315 3300"/>
    <n v="5"/>
    <n v="5"/>
    <s v="Steve"/>
    <s v="Johnson"/>
    <x v="1"/>
    <s v="Sales Support Agent"/>
    <n v="2"/>
    <s v="7727B 41 Ave"/>
    <s v="Calgary"/>
    <s v="Canada"/>
    <s v="1 (780) 836-9987"/>
    <s v="steve@chinookcorp.com"/>
    <s v="Sales Manager"/>
    <s v="Nancy"/>
    <s v="Edwards"/>
    <n v="59"/>
    <n v="20"/>
    <x v="4"/>
    <s v="August"/>
  </r>
  <r>
    <n v="112"/>
    <x v="50"/>
    <n v="166"/>
    <x v="91"/>
    <n v="2039"/>
    <x v="1638"/>
    <s v="NULL"/>
    <n v="217286"/>
    <n v="0.99"/>
    <n v="1"/>
    <s v="MPEG audio file"/>
    <n v="7"/>
    <x v="4"/>
    <n v="8"/>
    <s v="Music"/>
    <n v="2060"/>
    <n v="1"/>
    <n v="381"/>
    <n v="54"/>
    <d v="2013-08-04T00:00:00"/>
    <s v="110 Raeburn Pl"/>
    <s v="Edinburgh "/>
    <x v="7"/>
    <n v="5.94"/>
    <n v="54"/>
    <s v="Steve"/>
    <s v="Murray"/>
    <s v="110 Raeburn Pl"/>
    <s v="Edinburgh "/>
    <s v="United Kingdom"/>
    <s v="+44 0131 315 3300"/>
    <n v="5"/>
    <n v="5"/>
    <s v="Steve"/>
    <s v="Johnson"/>
    <x v="1"/>
    <s v="Sales Support Agent"/>
    <n v="2"/>
    <s v="7727B 41 Ave"/>
    <s v="Calgary"/>
    <s v="Canada"/>
    <s v="1 (780) 836-9987"/>
    <s v="steve@chinookcorp.com"/>
    <s v="Sales Manager"/>
    <s v="Nancy"/>
    <s v="Edwards"/>
    <n v="59"/>
    <n v="20"/>
    <x v="4"/>
    <s v="August"/>
  </r>
  <r>
    <n v="113"/>
    <x v="48"/>
    <n v="167"/>
    <x v="89"/>
    <n v="2047"/>
    <x v="1639"/>
    <s v="Herbert Vianna"/>
    <n v="184555"/>
    <n v="0.99"/>
    <n v="1"/>
    <s v="MPEG audio file"/>
    <n v="7"/>
    <x v="4"/>
    <n v="8"/>
    <s v="Music"/>
    <n v="2062"/>
    <n v="1"/>
    <n v="381"/>
    <n v="54"/>
    <d v="2013-08-04T00:00:00"/>
    <s v="110 Raeburn Pl"/>
    <s v="Edinburgh "/>
    <x v="7"/>
    <n v="5.94"/>
    <n v="54"/>
    <s v="Steve"/>
    <s v="Murray"/>
    <s v="110 Raeburn Pl"/>
    <s v="Edinburgh "/>
    <s v="United Kingdom"/>
    <s v="+44 0131 315 3300"/>
    <n v="5"/>
    <n v="5"/>
    <s v="Steve"/>
    <s v="Johnson"/>
    <x v="1"/>
    <s v="Sales Support Agent"/>
    <n v="2"/>
    <s v="7727B 41 Ave"/>
    <s v="Calgary"/>
    <s v="Canada"/>
    <s v="1 (780) 836-9987"/>
    <s v="steve@chinookcorp.com"/>
    <s v="Sales Manager"/>
    <s v="Nancy"/>
    <s v="Edwards"/>
    <n v="59"/>
    <n v="20"/>
    <x v="4"/>
    <s v="August"/>
  </r>
  <r>
    <n v="113"/>
    <x v="48"/>
    <n v="167"/>
    <x v="89"/>
    <n v="2047"/>
    <x v="1639"/>
    <s v="Herbert Vianna"/>
    <n v="184555"/>
    <n v="0.99"/>
    <n v="1"/>
    <s v="MPEG audio file"/>
    <n v="7"/>
    <x v="4"/>
    <n v="1"/>
    <s v="Music"/>
    <n v="2062"/>
    <n v="1"/>
    <n v="381"/>
    <n v="54"/>
    <d v="2013-08-04T00:00:00"/>
    <s v="110 Raeburn Pl"/>
    <s v="Edinburgh "/>
    <x v="7"/>
    <n v="5.94"/>
    <n v="54"/>
    <s v="Steve"/>
    <s v="Murray"/>
    <s v="110 Raeburn Pl"/>
    <s v="Edinburgh "/>
    <s v="United Kingdom"/>
    <s v="+44 0131 315 3300"/>
    <n v="5"/>
    <n v="5"/>
    <s v="Steve"/>
    <s v="Johnson"/>
    <x v="1"/>
    <s v="Sales Support Agent"/>
    <n v="2"/>
    <s v="7727B 41 Ave"/>
    <s v="Calgary"/>
    <s v="Canada"/>
    <s v="1 (780) 836-9987"/>
    <s v="steve@chinookcorp.com"/>
    <s v="Sales Manager"/>
    <s v="Nancy"/>
    <s v="Edwards"/>
    <n v="59"/>
    <n v="20"/>
    <x v="4"/>
    <s v="August"/>
  </r>
  <r>
    <n v="113"/>
    <x v="48"/>
    <n v="167"/>
    <x v="89"/>
    <n v="2047"/>
    <x v="1639"/>
    <s v="Herbert Vianna"/>
    <n v="184555"/>
    <n v="0.99"/>
    <n v="1"/>
    <s v="MPEG audio file"/>
    <n v="7"/>
    <x v="4"/>
    <n v="5"/>
    <s v="90’s Music"/>
    <n v="2062"/>
    <n v="1"/>
    <n v="381"/>
    <n v="54"/>
    <d v="2013-08-04T00:00:00"/>
    <s v="110 Raeburn Pl"/>
    <s v="Edinburgh "/>
    <x v="7"/>
    <n v="5.94"/>
    <n v="54"/>
    <s v="Steve"/>
    <s v="Murray"/>
    <s v="110 Raeburn Pl"/>
    <s v="Edinburgh "/>
    <s v="United Kingdom"/>
    <s v="+44 0131 315 3300"/>
    <n v="5"/>
    <n v="5"/>
    <s v="Steve"/>
    <s v="Johnson"/>
    <x v="1"/>
    <s v="Sales Support Agent"/>
    <n v="2"/>
    <s v="7727B 41 Ave"/>
    <s v="Calgary"/>
    <s v="Canada"/>
    <s v="1 (780) 836-9987"/>
    <s v="steve@chinookcorp.com"/>
    <s v="Sales Manager"/>
    <s v="Nancy"/>
    <s v="Edwards"/>
    <n v="59"/>
    <n v="20"/>
    <x v="4"/>
    <s v="August"/>
  </r>
  <r>
    <n v="82"/>
    <x v="28"/>
    <n v="75"/>
    <x v="38"/>
    <n v="940"/>
    <x v="57"/>
    <s v="NULL"/>
    <n v="273658"/>
    <n v="0.99"/>
    <n v="1"/>
    <s v="MPEG audio file"/>
    <n v="4"/>
    <x v="3"/>
    <n v="8"/>
    <s v="Music"/>
    <n v="158"/>
    <n v="1"/>
    <n v="30"/>
    <n v="38"/>
    <d v="2009-05-06T00:00:00"/>
    <s v="Barbarossastraße 19"/>
    <s v="Berlin"/>
    <x v="0"/>
    <n v="3.96"/>
    <n v="38"/>
    <s v="Niklas"/>
    <s v="Schröder"/>
    <s v="Barbarossastraße 19"/>
    <s v="Berlin"/>
    <s v="Germany"/>
    <s v="+49 030 2141444"/>
    <n v="3"/>
    <n v="3"/>
    <s v="Jane"/>
    <s v="Peacock"/>
    <x v="1"/>
    <s v="Sales Support Agent"/>
    <n v="2"/>
    <s v="1111 6 Ave SW"/>
    <s v="Calgary"/>
    <s v="Canada"/>
    <s v="+1 (403) 262-3443"/>
    <s v="jane@chinookcorp.com"/>
    <s v="Sales Manager"/>
    <s v="Nancy"/>
    <s v="Edwards"/>
    <n v="51"/>
    <n v="22"/>
    <x v="0"/>
    <s v="May"/>
  </r>
  <r>
    <n v="82"/>
    <x v="28"/>
    <n v="75"/>
    <x v="38"/>
    <n v="940"/>
    <x v="57"/>
    <s v="NULL"/>
    <n v="273658"/>
    <n v="0.99"/>
    <n v="1"/>
    <s v="MPEG audio file"/>
    <n v="4"/>
    <x v="3"/>
    <n v="5"/>
    <s v="90’s Music"/>
    <n v="158"/>
    <n v="1"/>
    <n v="30"/>
    <n v="38"/>
    <d v="2009-05-06T00:00:00"/>
    <s v="Barbarossastraße 19"/>
    <s v="Berlin"/>
    <x v="0"/>
    <n v="3.96"/>
    <n v="38"/>
    <s v="Niklas"/>
    <s v="Schröder"/>
    <s v="Barbarossastraße 19"/>
    <s v="Berlin"/>
    <s v="Germany"/>
    <s v="+49 030 2141444"/>
    <n v="3"/>
    <n v="3"/>
    <s v="Jane"/>
    <s v="Peacock"/>
    <x v="1"/>
    <s v="Sales Support Agent"/>
    <n v="2"/>
    <s v="1111 6 Ave SW"/>
    <s v="Calgary"/>
    <s v="Canada"/>
    <s v="+1 (403) 262-3443"/>
    <s v="jane@chinookcorp.com"/>
    <s v="Sales Manager"/>
    <s v="Nancy"/>
    <s v="Edwards"/>
    <n v="51"/>
    <n v="22"/>
    <x v="0"/>
    <s v="May"/>
  </r>
  <r>
    <n v="82"/>
    <x v="28"/>
    <n v="74"/>
    <x v="37"/>
    <n v="934"/>
    <x v="1640"/>
    <s v="Bill Gould/Mike Patton"/>
    <n v="232698"/>
    <n v="0.99"/>
    <n v="1"/>
    <s v="MPEG audio file"/>
    <n v="4"/>
    <x v="3"/>
    <n v="1"/>
    <s v="Music"/>
    <n v="155"/>
    <n v="1"/>
    <n v="30"/>
    <n v="38"/>
    <d v="2009-05-06T00:00:00"/>
    <s v="Barbarossastraße 19"/>
    <s v="Berlin"/>
    <x v="0"/>
    <n v="3.96"/>
    <n v="38"/>
    <s v="Niklas"/>
    <s v="Schröder"/>
    <s v="Barbarossastraße 19"/>
    <s v="Berlin"/>
    <s v="Germany"/>
    <s v="+49 030 2141444"/>
    <n v="3"/>
    <n v="3"/>
    <s v="Jane"/>
    <s v="Peacock"/>
    <x v="1"/>
    <s v="Sales Support Agent"/>
    <n v="2"/>
    <s v="1111 6 Ave SW"/>
    <s v="Calgary"/>
    <s v="Canada"/>
    <s v="+1 (403) 262-3443"/>
    <s v="jane@chinookcorp.com"/>
    <s v="Sales Manager"/>
    <s v="Nancy"/>
    <s v="Edwards"/>
    <n v="51"/>
    <n v="22"/>
    <x v="0"/>
    <s v="May"/>
  </r>
  <r>
    <n v="82"/>
    <x v="28"/>
    <n v="74"/>
    <x v="37"/>
    <n v="934"/>
    <x v="1640"/>
    <s v="Bill Gould/Mike Patton"/>
    <n v="232698"/>
    <n v="0.99"/>
    <n v="1"/>
    <s v="MPEG audio file"/>
    <n v="4"/>
    <x v="3"/>
    <n v="5"/>
    <s v="90’s Music"/>
    <n v="155"/>
    <n v="1"/>
    <n v="30"/>
    <n v="38"/>
    <d v="2009-05-06T00:00:00"/>
    <s v="Barbarossastraße 19"/>
    <s v="Berlin"/>
    <x v="0"/>
    <n v="3.9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May"/>
  </r>
  <r>
    <n v="82"/>
    <x v="28"/>
    <n v="74"/>
    <x v="37"/>
    <n v="934"/>
    <x v="1640"/>
    <s v="Bill Gould/Mike Patton"/>
    <n v="232698"/>
    <n v="0.99"/>
    <n v="1"/>
    <s v="MPEG audio file"/>
    <n v="4"/>
    <x v="3"/>
    <n v="8"/>
    <s v="Music"/>
    <n v="155"/>
    <n v="1"/>
    <n v="30"/>
    <n v="38"/>
    <d v="2009-05-06T00:00:00"/>
    <s v="Barbarossastraße 19"/>
    <s v="Berlin"/>
    <x v="0"/>
    <n v="3.9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May"/>
  </r>
  <r>
    <n v="82"/>
    <x v="28"/>
    <n v="75"/>
    <x v="38"/>
    <n v="938"/>
    <x v="58"/>
    <s v="NULL"/>
    <n v="223242"/>
    <n v="0.99"/>
    <n v="1"/>
    <s v="MPEG audio file"/>
    <n v="4"/>
    <x v="3"/>
    <n v="1"/>
    <s v="Music"/>
    <n v="157"/>
    <n v="1"/>
    <n v="30"/>
    <n v="38"/>
    <d v="2009-05-06T00:00:00"/>
    <s v="Barbarossastraße 19"/>
    <s v="Berlin"/>
    <x v="0"/>
    <n v="3.9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May"/>
  </r>
  <r>
    <n v="82"/>
    <x v="28"/>
    <n v="75"/>
    <x v="38"/>
    <n v="938"/>
    <x v="58"/>
    <s v="NULL"/>
    <n v="223242"/>
    <n v="0.99"/>
    <n v="1"/>
    <s v="MPEG audio file"/>
    <n v="4"/>
    <x v="3"/>
    <n v="5"/>
    <s v="90’s Music"/>
    <n v="157"/>
    <n v="1"/>
    <n v="30"/>
    <n v="38"/>
    <d v="2009-05-06T00:00:00"/>
    <s v="Barbarossastraße 19"/>
    <s v="Berlin"/>
    <x v="0"/>
    <n v="3.9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May"/>
  </r>
  <r>
    <n v="82"/>
    <x v="28"/>
    <n v="75"/>
    <x v="38"/>
    <n v="936"/>
    <x v="581"/>
    <s v="NULL"/>
    <n v="267937"/>
    <n v="0.99"/>
    <n v="1"/>
    <s v="MPEG audio file"/>
    <n v="4"/>
    <x v="3"/>
    <n v="5"/>
    <s v="90’s Music"/>
    <n v="156"/>
    <n v="1"/>
    <n v="30"/>
    <n v="38"/>
    <d v="2009-05-06T00:00:00"/>
    <s v="Barbarossastraße 19"/>
    <s v="Berlin"/>
    <x v="0"/>
    <n v="3.9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May"/>
  </r>
  <r>
    <n v="82"/>
    <x v="28"/>
    <n v="75"/>
    <x v="38"/>
    <n v="936"/>
    <x v="581"/>
    <s v="NULL"/>
    <n v="267937"/>
    <n v="0.99"/>
    <n v="1"/>
    <s v="MPEG audio file"/>
    <n v="4"/>
    <x v="3"/>
    <n v="1"/>
    <s v="Music"/>
    <n v="156"/>
    <n v="1"/>
    <n v="30"/>
    <n v="38"/>
    <d v="2009-05-06T00:00:00"/>
    <s v="Barbarossastraße 19"/>
    <s v="Berlin"/>
    <x v="0"/>
    <n v="3.9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May"/>
  </r>
  <r>
    <n v="82"/>
    <x v="28"/>
    <n v="75"/>
    <x v="38"/>
    <n v="936"/>
    <x v="581"/>
    <s v="NULL"/>
    <n v="267937"/>
    <n v="0.99"/>
    <n v="1"/>
    <s v="MPEG audio file"/>
    <n v="4"/>
    <x v="3"/>
    <n v="8"/>
    <s v="Music"/>
    <n v="156"/>
    <n v="1"/>
    <n v="30"/>
    <n v="38"/>
    <d v="2009-05-06T00:00:00"/>
    <s v="Barbarossastraße 19"/>
    <s v="Berlin"/>
    <x v="0"/>
    <n v="3.96"/>
    <n v="38"/>
    <s v="Niklas"/>
    <s v="Schröder"/>
    <s v="Barbarossastraße 19"/>
    <s v="Berlin"/>
    <s v="Germany"/>
    <s v="+49 030 2141444"/>
    <n v="3"/>
    <n v="3"/>
    <s v="Jane"/>
    <s v="Peacock"/>
    <x v="2"/>
    <s v="Sales Support Agent"/>
    <n v="2"/>
    <s v="1111 6 Ave SW"/>
    <s v="Calgary"/>
    <s v="Canada"/>
    <s v="+1 (403) 262-3443"/>
    <s v="jane@chinookcorp.com"/>
    <s v="Sales Manager"/>
    <s v="Nancy"/>
    <s v="Edwards"/>
    <n v="51"/>
    <n v="22"/>
    <x v="0"/>
    <s v="May"/>
  </r>
  <r>
    <n v="150"/>
    <x v="102"/>
    <n v="240"/>
    <x v="237"/>
    <n v="3032"/>
    <x v="1641"/>
    <s v="U2; Bono"/>
    <n v="298475"/>
    <n v="0.99"/>
    <n v="1"/>
    <s v="MPEG audio file"/>
    <n v="1"/>
    <x v="0"/>
    <n v="1"/>
    <s v="Music"/>
    <n v="501"/>
    <n v="1"/>
    <n v="94"/>
    <n v="30"/>
    <d v="2010-02-10T00:00:00"/>
    <s v="230 Elgin Street"/>
    <s v="Ottawa"/>
    <x v="3"/>
    <n v="5.94"/>
    <n v="30"/>
    <s v="Edward"/>
    <s v="Francis"/>
    <s v="230 Elgin Street"/>
    <s v="Ottawa"/>
    <s v="Canada"/>
    <s v="+1 (613) 234-3322"/>
    <n v="3"/>
    <n v="3"/>
    <s v="Jane"/>
    <s v="Peacock"/>
    <x v="2"/>
    <s v="Sales Support Agent"/>
    <n v="2"/>
    <s v="1111 6 Ave SW"/>
    <s v="Calgary"/>
    <s v="Canada"/>
    <s v="+1 (403) 262-3443"/>
    <s v="jane@chinookcorp.com"/>
    <s v="Sales Manager"/>
    <s v="Nancy"/>
    <s v="Edwards"/>
    <n v="51"/>
    <n v="22"/>
    <x v="1"/>
    <s v="February"/>
  </r>
  <r>
    <n v="150"/>
    <x v="102"/>
    <n v="240"/>
    <x v="237"/>
    <n v="3032"/>
    <x v="1641"/>
    <s v="U2; Bono"/>
    <n v="298475"/>
    <n v="0.99"/>
    <n v="1"/>
    <s v="MPEG audio file"/>
    <n v="1"/>
    <x v="0"/>
    <n v="8"/>
    <s v="Music"/>
    <n v="501"/>
    <n v="1"/>
    <n v="94"/>
    <n v="30"/>
    <d v="2010-02-10T00:00:00"/>
    <s v="230 Elgin Street"/>
    <s v="Ottawa"/>
    <x v="3"/>
    <n v="5.94"/>
    <n v="30"/>
    <s v="Edward"/>
    <s v="Francis"/>
    <s v="230 Elgin Street"/>
    <s v="Ottawa"/>
    <s v="Canada"/>
    <s v="+1 (613) 234-3322"/>
    <n v="3"/>
    <n v="3"/>
    <s v="Jane"/>
    <s v="Peacock"/>
    <x v="2"/>
    <s v="Sales Support Agent"/>
    <n v="2"/>
    <s v="1111 6 Ave SW"/>
    <s v="Calgary"/>
    <s v="Canada"/>
    <s v="+1 (403) 262-3443"/>
    <s v="jane@chinookcorp.com"/>
    <s v="Sales Manager"/>
    <s v="Nancy"/>
    <s v="Edwards"/>
    <n v="51"/>
    <n v="22"/>
    <x v="1"/>
    <s v="February"/>
  </r>
  <r>
    <n v="150"/>
    <x v="102"/>
    <n v="240"/>
    <x v="237"/>
    <n v="3032"/>
    <x v="1641"/>
    <s v="U2; Bono"/>
    <n v="298475"/>
    <n v="0.99"/>
    <n v="1"/>
    <s v="MPEG audio file"/>
    <n v="1"/>
    <x v="0"/>
    <n v="5"/>
    <s v="90’s Music"/>
    <n v="501"/>
    <n v="1"/>
    <n v="94"/>
    <n v="30"/>
    <d v="2010-02-10T00:00:00"/>
    <s v="230 Elgin Street"/>
    <s v="Ottawa"/>
    <x v="3"/>
    <n v="5.94"/>
    <n v="30"/>
    <s v="Edward"/>
    <s v="Francis"/>
    <s v="230 Elgin Street"/>
    <s v="Ottawa"/>
    <s v="Canada"/>
    <s v="+1 (613) 234-3322"/>
    <n v="3"/>
    <n v="3"/>
    <s v="Jane"/>
    <s v="Peacock"/>
    <x v="2"/>
    <s v="Sales Support Agent"/>
    <n v="2"/>
    <s v="1111 6 Ave SW"/>
    <s v="Calgary"/>
    <s v="Canada"/>
    <s v="+1 (403) 262-3443"/>
    <s v="jane@chinookcorp.com"/>
    <s v="Sales Manager"/>
    <s v="Nancy"/>
    <s v="Edwards"/>
    <n v="51"/>
    <n v="22"/>
    <x v="1"/>
    <s v="February"/>
  </r>
  <r>
    <n v="151"/>
    <x v="103"/>
    <n v="241"/>
    <x v="185"/>
    <n v="3048"/>
    <x v="1329"/>
    <s v="NULL"/>
    <n v="270053"/>
    <n v="0.99"/>
    <n v="1"/>
    <s v="MPEG audio file"/>
    <n v="8"/>
    <x v="5"/>
    <n v="1"/>
    <s v="Music"/>
    <n v="505"/>
    <n v="1"/>
    <n v="94"/>
    <n v="30"/>
    <d v="2010-02-10T00:00:00"/>
    <s v="230 Elgin Street"/>
    <s v="Ottawa"/>
    <x v="3"/>
    <n v="5.94"/>
    <n v="30"/>
    <s v="Edward"/>
    <s v="Francis"/>
    <s v="230 Elgin Street"/>
    <s v="Ottawa"/>
    <s v="Canada"/>
    <s v="+1 (613) 234-3322"/>
    <n v="3"/>
    <n v="3"/>
    <s v="Jane"/>
    <s v="Peacock"/>
    <x v="2"/>
    <s v="Sales Support Agent"/>
    <n v="2"/>
    <s v="1111 6 Ave SW"/>
    <s v="Calgary"/>
    <s v="Canada"/>
    <s v="+1 (403) 262-3443"/>
    <s v="jane@chinookcorp.com"/>
    <s v="Sales Manager"/>
    <s v="Nancy"/>
    <s v="Edwards"/>
    <n v="51"/>
    <n v="22"/>
    <x v="1"/>
    <s v="February"/>
  </r>
  <r>
    <n v="151"/>
    <x v="103"/>
    <n v="241"/>
    <x v="185"/>
    <n v="3048"/>
    <x v="1329"/>
    <s v="NULL"/>
    <n v="270053"/>
    <n v="0.99"/>
    <n v="1"/>
    <s v="MPEG audio file"/>
    <n v="8"/>
    <x v="5"/>
    <n v="5"/>
    <s v="90’s Music"/>
    <n v="505"/>
    <n v="1"/>
    <n v="94"/>
    <n v="30"/>
    <d v="2010-02-10T00:00:00"/>
    <s v="230 Elgin Street"/>
    <s v="Ottawa"/>
    <x v="3"/>
    <n v="5.94"/>
    <n v="30"/>
    <s v="Edward"/>
    <s v="Francis"/>
    <s v="230 Elgin Street"/>
    <s v="Ottawa"/>
    <s v="Canada"/>
    <s v="+1 (613) 234-3322"/>
    <n v="3"/>
    <n v="3"/>
    <s v="Jane"/>
    <s v="Peacock"/>
    <x v="2"/>
    <s v="Sales Support Agent"/>
    <n v="2"/>
    <s v="1111 6 Ave SW"/>
    <s v="Calgary"/>
    <s v="Canada"/>
    <s v="+1 (403) 262-3443"/>
    <s v="jane@chinookcorp.com"/>
    <s v="Sales Manager"/>
    <s v="Nancy"/>
    <s v="Edwards"/>
    <n v="51"/>
    <n v="22"/>
    <x v="1"/>
    <s v="February"/>
  </r>
  <r>
    <n v="151"/>
    <x v="103"/>
    <n v="241"/>
    <x v="185"/>
    <n v="3048"/>
    <x v="1329"/>
    <s v="NULL"/>
    <n v="270053"/>
    <n v="0.99"/>
    <n v="1"/>
    <s v="MPEG audio file"/>
    <n v="8"/>
    <x v="5"/>
    <n v="8"/>
    <s v="Music"/>
    <n v="505"/>
    <n v="1"/>
    <n v="94"/>
    <n v="30"/>
    <d v="2010-02-10T00:00:00"/>
    <s v="230 Elgin Street"/>
    <s v="Ottawa"/>
    <x v="3"/>
    <n v="5.94"/>
    <n v="30"/>
    <s v="Edward"/>
    <s v="Francis"/>
    <s v="230 Elgin Street"/>
    <s v="Ottawa"/>
    <s v="Canada"/>
    <s v="+1 (613) 234-3322"/>
    <n v="3"/>
    <n v="3"/>
    <s v="Jane"/>
    <s v="Peacock"/>
    <x v="2"/>
    <s v="Sales Support Agent"/>
    <n v="2"/>
    <s v="1111 6 Ave SW"/>
    <s v="Calgary"/>
    <s v="Canada"/>
    <s v="+1 (403) 262-3443"/>
    <s v="jane@chinookcorp.com"/>
    <s v="Sales Manager"/>
    <s v="Nancy"/>
    <s v="Edwards"/>
    <n v="51"/>
    <n v="22"/>
    <x v="1"/>
    <s v="February"/>
  </r>
  <r>
    <n v="151"/>
    <x v="103"/>
    <n v="241"/>
    <x v="185"/>
    <n v="3044"/>
    <x v="1642"/>
    <s v="NULL"/>
    <n v="213342"/>
    <n v="0.99"/>
    <n v="1"/>
    <s v="MPEG audio file"/>
    <n v="8"/>
    <x v="5"/>
    <n v="1"/>
    <s v="Music"/>
    <n v="504"/>
    <n v="1"/>
    <n v="94"/>
    <n v="30"/>
    <d v="2010-02-10T00:00:00"/>
    <s v="230 Elgin Street"/>
    <s v="Ottawa"/>
    <x v="3"/>
    <n v="5.94"/>
    <n v="30"/>
    <s v="Edward"/>
    <s v="Francis"/>
    <s v="230 Elgin Street"/>
    <s v="Ottawa"/>
    <s v="Canada"/>
    <s v="+1 (613) 234-3322"/>
    <n v="3"/>
    <n v="3"/>
    <s v="Jane"/>
    <s v="Peacock"/>
    <x v="2"/>
    <s v="Sales Support Agent"/>
    <n v="2"/>
    <s v="1111 6 Ave SW"/>
    <s v="Calgary"/>
    <s v="Canada"/>
    <s v="+1 (403) 262-3443"/>
    <s v="jane@chinookcorp.com"/>
    <s v="Sales Manager"/>
    <s v="Nancy"/>
    <s v="Edwards"/>
    <n v="51"/>
    <n v="22"/>
    <x v="1"/>
    <s v="February"/>
  </r>
  <r>
    <n v="151"/>
    <x v="103"/>
    <n v="241"/>
    <x v="185"/>
    <n v="3044"/>
    <x v="1642"/>
    <s v="NULL"/>
    <n v="213342"/>
    <n v="0.99"/>
    <n v="1"/>
    <s v="MPEG audio file"/>
    <n v="8"/>
    <x v="5"/>
    <n v="8"/>
    <s v="Music"/>
    <n v="504"/>
    <n v="1"/>
    <n v="94"/>
    <n v="30"/>
    <d v="2010-02-10T00:00:00"/>
    <s v="230 Elgin Street"/>
    <s v="Ottawa"/>
    <x v="3"/>
    <n v="5.94"/>
    <n v="30"/>
    <s v="Edward"/>
    <s v="Francis"/>
    <s v="230 Elgin Street"/>
    <s v="Ottawa"/>
    <s v="Canada"/>
    <s v="+1 (613) 234-3322"/>
    <n v="3"/>
    <n v="3"/>
    <s v="Jane"/>
    <s v="Peacock"/>
    <x v="2"/>
    <s v="Sales Support Agent"/>
    <n v="2"/>
    <s v="1111 6 Ave SW"/>
    <s v="Calgary"/>
    <s v="Canada"/>
    <s v="+1 (403) 262-3443"/>
    <s v="jane@chinookcorp.com"/>
    <s v="Sales Manager"/>
    <s v="Nancy"/>
    <s v="Edwards"/>
    <n v="51"/>
    <n v="22"/>
    <x v="1"/>
    <s v="February"/>
  </r>
  <r>
    <n v="151"/>
    <x v="103"/>
    <n v="241"/>
    <x v="185"/>
    <n v="3044"/>
    <x v="1642"/>
    <s v="NULL"/>
    <n v="213342"/>
    <n v="0.99"/>
    <n v="1"/>
    <s v="MPEG audio file"/>
    <n v="8"/>
    <x v="5"/>
    <n v="5"/>
    <s v="90’s Music"/>
    <n v="504"/>
    <n v="1"/>
    <n v="94"/>
    <n v="30"/>
    <d v="2010-02-10T00:00:00"/>
    <s v="230 Elgin Street"/>
    <s v="Ottawa"/>
    <x v="3"/>
    <n v="5.94"/>
    <n v="30"/>
    <s v="Edward"/>
    <s v="Francis"/>
    <s v="230 Elgin Street"/>
    <s v="Ottawa"/>
    <s v="Canada"/>
    <s v="+1 (613) 234-3322"/>
    <n v="3"/>
    <n v="3"/>
    <s v="Jane"/>
    <s v="Peacock"/>
    <x v="2"/>
    <s v="Sales Support Agent"/>
    <n v="2"/>
    <s v="1111 6 Ave SW"/>
    <s v="Calgary"/>
    <s v="Canada"/>
    <s v="+1 (403) 262-3443"/>
    <s v="jane@chinookcorp.com"/>
    <s v="Sales Manager"/>
    <s v="Nancy"/>
    <s v="Edwards"/>
    <n v="51"/>
    <n v="22"/>
    <x v="1"/>
    <s v="February"/>
  </r>
  <r>
    <n v="150"/>
    <x v="102"/>
    <n v="240"/>
    <x v="237"/>
    <n v="3036"/>
    <x v="1332"/>
    <s v="U2; Bono &amp; Edge, The"/>
    <n v="324440"/>
    <n v="0.99"/>
    <n v="1"/>
    <s v="MPEG audio file"/>
    <n v="1"/>
    <x v="0"/>
    <n v="5"/>
    <s v="90’s Music"/>
    <n v="502"/>
    <n v="1"/>
    <n v="94"/>
    <n v="30"/>
    <d v="2010-02-10T00:00:00"/>
    <s v="230 Elgin Street"/>
    <s v="Ottawa"/>
    <x v="3"/>
    <n v="5.94"/>
    <n v="30"/>
    <s v="Edward"/>
    <s v="Francis"/>
    <s v="230 Elgin Street"/>
    <s v="Ottawa"/>
    <s v="Canada"/>
    <s v="+1 (613) 234-3322"/>
    <n v="3"/>
    <n v="3"/>
    <s v="Jane"/>
    <s v="Peacock"/>
    <x v="1"/>
    <s v="Sales Support Agent"/>
    <n v="2"/>
    <s v="1111 6 Ave SW"/>
    <s v="Calgary"/>
    <s v="Canada"/>
    <s v="+1 (403) 262-3443"/>
    <s v="jane@chinookcorp.com"/>
    <s v="Sales Manager"/>
    <s v="Nancy"/>
    <s v="Edwards"/>
    <n v="51"/>
    <n v="22"/>
    <x v="1"/>
    <s v="February"/>
  </r>
  <r>
    <n v="150"/>
    <x v="102"/>
    <n v="240"/>
    <x v="237"/>
    <n v="3036"/>
    <x v="1332"/>
    <s v="U2; Bono &amp; Edge, The"/>
    <n v="324440"/>
    <n v="0.99"/>
    <n v="1"/>
    <s v="MPEG audio file"/>
    <n v="1"/>
    <x v="0"/>
    <n v="1"/>
    <s v="Music"/>
    <n v="502"/>
    <n v="1"/>
    <n v="94"/>
    <n v="30"/>
    <d v="2010-02-10T00:00:00"/>
    <s v="230 Elgin Street"/>
    <s v="Ottawa"/>
    <x v="3"/>
    <n v="5.94"/>
    <n v="30"/>
    <s v="Edward"/>
    <s v="Francis"/>
    <s v="230 Elgin Street"/>
    <s v="Ottawa"/>
    <s v="Canada"/>
    <s v="+1 (613) 234-3322"/>
    <n v="3"/>
    <n v="3"/>
    <s v="Jane"/>
    <s v="Peacock"/>
    <x v="1"/>
    <s v="Sales Support Agent"/>
    <n v="2"/>
    <s v="1111 6 Ave SW"/>
    <s v="Calgary"/>
    <s v="Canada"/>
    <s v="+1 (403) 262-3443"/>
    <s v="jane@chinookcorp.com"/>
    <s v="Sales Manager"/>
    <s v="Nancy"/>
    <s v="Edwards"/>
    <n v="51"/>
    <n v="22"/>
    <x v="1"/>
    <s v="February"/>
  </r>
  <r>
    <n v="150"/>
    <x v="102"/>
    <n v="240"/>
    <x v="237"/>
    <n v="3036"/>
    <x v="1332"/>
    <s v="U2; Bono &amp; Edge, The"/>
    <n v="324440"/>
    <n v="0.99"/>
    <n v="1"/>
    <s v="MPEG audio file"/>
    <n v="1"/>
    <x v="0"/>
    <n v="8"/>
    <s v="Music"/>
    <n v="502"/>
    <n v="1"/>
    <n v="94"/>
    <n v="30"/>
    <d v="2010-02-10T00:00:00"/>
    <s v="230 Elgin Street"/>
    <s v="Ottawa"/>
    <x v="3"/>
    <n v="5.94"/>
    <n v="30"/>
    <s v="Edward"/>
    <s v="Francis"/>
    <s v="230 Elgin Street"/>
    <s v="Ottawa"/>
    <s v="Canada"/>
    <s v="+1 (613) 234-3322"/>
    <n v="3"/>
    <n v="3"/>
    <s v="Jane"/>
    <s v="Peacock"/>
    <x v="1"/>
    <s v="Sales Support Agent"/>
    <n v="2"/>
    <s v="1111 6 Ave SW"/>
    <s v="Calgary"/>
    <s v="Canada"/>
    <s v="+1 (403) 262-3443"/>
    <s v="jane@chinookcorp.com"/>
    <s v="Sales Manager"/>
    <s v="Nancy"/>
    <s v="Edwards"/>
    <n v="51"/>
    <n v="22"/>
    <x v="1"/>
    <s v="February"/>
  </r>
  <r>
    <n v="151"/>
    <x v="103"/>
    <n v="241"/>
    <x v="185"/>
    <n v="3040"/>
    <x v="1643"/>
    <s v="NULL"/>
    <n v="334524"/>
    <n v="0.99"/>
    <n v="1"/>
    <s v="MPEG audio file"/>
    <n v="8"/>
    <x v="5"/>
    <n v="8"/>
    <s v="Music"/>
    <n v="503"/>
    <n v="1"/>
    <n v="94"/>
    <n v="30"/>
    <d v="2010-02-10T00:00:00"/>
    <s v="230 Elgin Street"/>
    <s v="Ottawa"/>
    <x v="3"/>
    <n v="5.94"/>
    <n v="30"/>
    <s v="Edward"/>
    <s v="Francis"/>
    <s v="230 Elgin Street"/>
    <s v="Ottawa"/>
    <s v="Canada"/>
    <s v="+1 (613) 234-3322"/>
    <n v="3"/>
    <n v="3"/>
    <s v="Jane"/>
    <s v="Peacock"/>
    <x v="1"/>
    <s v="Sales Support Agent"/>
    <n v="2"/>
    <s v="1111 6 Ave SW"/>
    <s v="Calgary"/>
    <s v="Canada"/>
    <s v="+1 (403) 262-3443"/>
    <s v="jane@chinookcorp.com"/>
    <s v="Sales Manager"/>
    <s v="Nancy"/>
    <s v="Edwards"/>
    <n v="51"/>
    <n v="22"/>
    <x v="1"/>
    <s v="February"/>
  </r>
  <r>
    <n v="151"/>
    <x v="103"/>
    <n v="241"/>
    <x v="185"/>
    <n v="3040"/>
    <x v="1643"/>
    <s v="NULL"/>
    <n v="334524"/>
    <n v="0.99"/>
    <n v="1"/>
    <s v="MPEG audio file"/>
    <n v="8"/>
    <x v="5"/>
    <n v="5"/>
    <s v="90’s Music"/>
    <n v="503"/>
    <n v="1"/>
    <n v="94"/>
    <n v="30"/>
    <d v="2010-02-10T00:00:00"/>
    <s v="230 Elgin Street"/>
    <s v="Ottawa"/>
    <x v="3"/>
    <n v="5.94"/>
    <n v="30"/>
    <s v="Edward"/>
    <s v="Francis"/>
    <s v="230 Elgin Street"/>
    <s v="Ottawa"/>
    <s v="Canada"/>
    <s v="+1 (613) 234-3322"/>
    <n v="3"/>
    <n v="3"/>
    <s v="Jane"/>
    <s v="Peacock"/>
    <x v="1"/>
    <s v="Sales Support Agent"/>
    <n v="2"/>
    <s v="1111 6 Ave SW"/>
    <s v="Calgary"/>
    <s v="Canada"/>
    <s v="+1 (403) 262-3443"/>
    <s v="jane@chinookcorp.com"/>
    <s v="Sales Manager"/>
    <s v="Nancy"/>
    <s v="Edwards"/>
    <n v="51"/>
    <n v="22"/>
    <x v="1"/>
    <s v="February"/>
  </r>
  <r>
    <n v="151"/>
    <x v="103"/>
    <n v="241"/>
    <x v="185"/>
    <n v="3040"/>
    <x v="1643"/>
    <s v="NULL"/>
    <n v="334524"/>
    <n v="0.99"/>
    <n v="1"/>
    <s v="MPEG audio file"/>
    <n v="8"/>
    <x v="5"/>
    <n v="1"/>
    <s v="Music"/>
    <n v="503"/>
    <n v="1"/>
    <n v="94"/>
    <n v="30"/>
    <d v="2010-02-10T00:00:00"/>
    <s v="230 Elgin Street"/>
    <s v="Ottawa"/>
    <x v="3"/>
    <n v="5.94"/>
    <n v="30"/>
    <s v="Edward"/>
    <s v="Francis"/>
    <s v="230 Elgin Street"/>
    <s v="Ottawa"/>
    <s v="Canada"/>
    <s v="+1 (613) 234-3322"/>
    <n v="3"/>
    <n v="3"/>
    <s v="Jane"/>
    <s v="Peacock"/>
    <x v="1"/>
    <s v="Sales Support Agent"/>
    <n v="2"/>
    <s v="1111 6 Ave SW"/>
    <s v="Calgary"/>
    <s v="Canada"/>
    <s v="+1 (403) 262-3443"/>
    <s v="jane@chinookcorp.com"/>
    <s v="Sales Manager"/>
    <s v="Nancy"/>
    <s v="Edwards"/>
    <n v="51"/>
    <n v="22"/>
    <x v="1"/>
    <s v="February"/>
  </r>
  <r>
    <n v="252"/>
    <x v="104"/>
    <n v="321"/>
    <x v="187"/>
    <n v="3463"/>
    <x v="1644"/>
    <s v="NULL"/>
    <n v="141520"/>
    <n v="0.99"/>
    <n v="2"/>
    <s v="Protected AAC audio file"/>
    <n v="14"/>
    <x v="10"/>
    <n v="8"/>
    <s v="Music"/>
    <n v="1143"/>
    <n v="1"/>
    <n v="212"/>
    <n v="23"/>
    <d v="2011-07-21T00:00:00"/>
    <s v="69 Salem Street"/>
    <s v="Boston"/>
    <x v="4"/>
    <n v="3.96"/>
    <n v="23"/>
    <s v="John"/>
    <s v="Gordon"/>
    <s v="69 Salem Street"/>
    <s v="Boston"/>
    <s v="USA"/>
    <s v="+1 (617) 522-1333"/>
    <n v="4"/>
    <n v="4"/>
    <s v="Margaret"/>
    <s v="Park"/>
    <x v="1"/>
    <s v="Sales Support Agent"/>
    <n v="2"/>
    <s v="683 10 Street SW"/>
    <s v="Calgary"/>
    <s v="Canada"/>
    <s v="+1 (403) 263-4423"/>
    <s v="margaret@chinookcorp.com"/>
    <s v="Sales Manager"/>
    <s v="Nancy"/>
    <s v="Edwards"/>
    <n v="77"/>
    <n v="21"/>
    <x v="2"/>
    <s v="July"/>
  </r>
  <r>
    <n v="252"/>
    <x v="104"/>
    <n v="321"/>
    <x v="187"/>
    <n v="3463"/>
    <x v="1644"/>
    <s v="NULL"/>
    <n v="141520"/>
    <n v="0.99"/>
    <n v="2"/>
    <s v="Protected AAC audio file"/>
    <n v="14"/>
    <x v="10"/>
    <n v="1"/>
    <s v="Music"/>
    <n v="1143"/>
    <n v="1"/>
    <n v="212"/>
    <n v="23"/>
    <d v="2011-07-21T00:00:00"/>
    <s v="69 Salem Street"/>
    <s v="Boston"/>
    <x v="4"/>
    <n v="3.96"/>
    <n v="23"/>
    <s v="John"/>
    <s v="Gordon"/>
    <s v="69 Salem Street"/>
    <s v="Boston"/>
    <s v="USA"/>
    <s v="+1 (617) 522-1333"/>
    <n v="4"/>
    <n v="4"/>
    <s v="Margaret"/>
    <s v="Park"/>
    <x v="0"/>
    <s v="Sales Support Agent"/>
    <n v="2"/>
    <s v="683 10 Street SW"/>
    <s v="Calgary"/>
    <s v="Canada"/>
    <s v="+1 (403) 263-4423"/>
    <s v="margaret@chinookcorp.com"/>
    <s v="Sales Manager"/>
    <s v="Nancy"/>
    <s v="Edwards"/>
    <n v="77"/>
    <n v="21"/>
    <x v="2"/>
    <s v="July"/>
  </r>
  <r>
    <n v="252"/>
    <x v="104"/>
    <n v="321"/>
    <x v="187"/>
    <n v="3465"/>
    <x v="1645"/>
    <s v="NULL"/>
    <n v="202320"/>
    <n v="0.99"/>
    <n v="2"/>
    <s v="Protected AAC audio file"/>
    <n v="14"/>
    <x v="10"/>
    <n v="1"/>
    <s v="Music"/>
    <n v="1144"/>
    <n v="1"/>
    <n v="212"/>
    <n v="23"/>
    <d v="2011-07-21T00:00:00"/>
    <s v="69 Salem Street"/>
    <s v="Boston"/>
    <x v="4"/>
    <n v="3.96"/>
    <n v="23"/>
    <s v="John"/>
    <s v="Gordon"/>
    <s v="69 Salem Street"/>
    <s v="Boston"/>
    <s v="USA"/>
    <s v="+1 (617) 522-1333"/>
    <n v="4"/>
    <n v="4"/>
    <s v="Margaret"/>
    <s v="Park"/>
    <x v="0"/>
    <s v="Sales Support Agent"/>
    <n v="2"/>
    <s v="683 10 Street SW"/>
    <s v="Calgary"/>
    <s v="Canada"/>
    <s v="+1 (403) 263-4423"/>
    <s v="margaret@chinookcorp.com"/>
    <s v="Sales Manager"/>
    <s v="Nancy"/>
    <s v="Edwards"/>
    <n v="77"/>
    <n v="21"/>
    <x v="2"/>
    <s v="July"/>
  </r>
  <r>
    <n v="252"/>
    <x v="104"/>
    <n v="321"/>
    <x v="187"/>
    <n v="3465"/>
    <x v="1645"/>
    <s v="NULL"/>
    <n v="202320"/>
    <n v="0.99"/>
    <n v="2"/>
    <s v="Protected AAC audio file"/>
    <n v="14"/>
    <x v="10"/>
    <n v="8"/>
    <s v="Music"/>
    <n v="1144"/>
    <n v="1"/>
    <n v="212"/>
    <n v="23"/>
    <d v="2011-07-21T00:00:00"/>
    <s v="69 Salem Street"/>
    <s v="Boston"/>
    <x v="4"/>
    <n v="3.96"/>
    <n v="23"/>
    <s v="John"/>
    <s v="Gordon"/>
    <s v="69 Salem Street"/>
    <s v="Boston"/>
    <s v="USA"/>
    <s v="+1 (617) 522-1333"/>
    <n v="4"/>
    <n v="4"/>
    <s v="Margaret"/>
    <s v="Park"/>
    <x v="0"/>
    <s v="Sales Support Agent"/>
    <n v="2"/>
    <s v="683 10 Street SW"/>
    <s v="Calgary"/>
    <s v="Canada"/>
    <s v="+1 (403) 263-4423"/>
    <s v="margaret@chinookcorp.com"/>
    <s v="Sales Manager"/>
    <s v="Nancy"/>
    <s v="Edwards"/>
    <n v="77"/>
    <n v="21"/>
    <x v="2"/>
    <s v="July"/>
  </r>
  <r>
    <n v="252"/>
    <x v="104"/>
    <n v="322"/>
    <x v="186"/>
    <n v="3467"/>
    <x v="1646"/>
    <s v="NULL"/>
    <n v="234200"/>
    <n v="0.99"/>
    <n v="2"/>
    <s v="Protected AAC audio file"/>
    <n v="9"/>
    <x v="14"/>
    <n v="8"/>
    <s v="Music"/>
    <n v="1145"/>
    <n v="1"/>
    <n v="212"/>
    <n v="23"/>
    <d v="2011-07-21T00:00:00"/>
    <s v="69 Salem Street"/>
    <s v="Boston"/>
    <x v="4"/>
    <n v="3.96"/>
    <n v="23"/>
    <s v="John"/>
    <s v="Gordon"/>
    <s v="69 Salem Street"/>
    <s v="Boston"/>
    <s v="USA"/>
    <s v="+1 (617) 522-1333"/>
    <n v="4"/>
    <n v="4"/>
    <s v="Margaret"/>
    <s v="Park"/>
    <x v="0"/>
    <s v="Sales Support Agent"/>
    <n v="2"/>
    <s v="683 10 Street SW"/>
    <s v="Calgary"/>
    <s v="Canada"/>
    <s v="+1 (403) 263-4423"/>
    <s v="margaret@chinookcorp.com"/>
    <s v="Sales Manager"/>
    <s v="Nancy"/>
    <s v="Edwards"/>
    <n v="77"/>
    <n v="21"/>
    <x v="2"/>
    <s v="July"/>
  </r>
  <r>
    <n v="252"/>
    <x v="104"/>
    <n v="322"/>
    <x v="186"/>
    <n v="3467"/>
    <x v="1646"/>
    <s v="NULL"/>
    <n v="234200"/>
    <n v="0.99"/>
    <n v="2"/>
    <s v="Protected AAC audio file"/>
    <n v="9"/>
    <x v="14"/>
    <n v="1"/>
    <s v="Music"/>
    <n v="1145"/>
    <n v="1"/>
    <n v="212"/>
    <n v="23"/>
    <d v="2011-07-21T00:00:00"/>
    <s v="69 Salem Street"/>
    <s v="Boston"/>
    <x v="4"/>
    <n v="3.96"/>
    <n v="23"/>
    <s v="John"/>
    <s v="Gordon"/>
    <s v="69 Salem Street"/>
    <s v="Boston"/>
    <s v="USA"/>
    <s v="+1 (617) 522-1333"/>
    <n v="4"/>
    <n v="4"/>
    <s v="Margaret"/>
    <s v="Park"/>
    <x v="0"/>
    <s v="Sales Support Agent"/>
    <n v="2"/>
    <s v="683 10 Street SW"/>
    <s v="Calgary"/>
    <s v="Canada"/>
    <s v="+1 (403) 263-4423"/>
    <s v="margaret@chinookcorp.com"/>
    <s v="Sales Manager"/>
    <s v="Nancy"/>
    <s v="Edwards"/>
    <n v="77"/>
    <n v="21"/>
    <x v="2"/>
    <s v="July"/>
  </r>
  <r>
    <n v="252"/>
    <x v="104"/>
    <n v="322"/>
    <x v="186"/>
    <n v="3469"/>
    <x v="1647"/>
    <s v="Salaam Remi"/>
    <n v="200253"/>
    <n v="0.99"/>
    <n v="2"/>
    <s v="Protected AAC audio file"/>
    <n v="9"/>
    <x v="14"/>
    <n v="8"/>
    <s v="Music"/>
    <n v="1146"/>
    <n v="1"/>
    <n v="212"/>
    <n v="23"/>
    <d v="2011-07-21T00:00:00"/>
    <s v="69 Salem Street"/>
    <s v="Boston"/>
    <x v="4"/>
    <n v="3.96"/>
    <n v="23"/>
    <s v="John"/>
    <s v="Gordon"/>
    <s v="69 Salem Street"/>
    <s v="Boston"/>
    <s v="USA"/>
    <s v="+1 (617) 522-1333"/>
    <n v="4"/>
    <n v="4"/>
    <s v="Margaret"/>
    <s v="Park"/>
    <x v="0"/>
    <s v="Sales Support Agent"/>
    <n v="2"/>
    <s v="683 10 Street SW"/>
    <s v="Calgary"/>
    <s v="Canada"/>
    <s v="+1 (403) 263-4423"/>
    <s v="margaret@chinookcorp.com"/>
    <s v="Sales Manager"/>
    <s v="Nancy"/>
    <s v="Edwards"/>
    <n v="77"/>
    <n v="21"/>
    <x v="2"/>
    <s v="July"/>
  </r>
  <r>
    <n v="252"/>
    <x v="104"/>
    <n v="322"/>
    <x v="186"/>
    <n v="3469"/>
    <x v="1647"/>
    <s v="Salaam Remi"/>
    <n v="200253"/>
    <n v="0.99"/>
    <n v="2"/>
    <s v="Protected AAC audio file"/>
    <n v="9"/>
    <x v="14"/>
    <n v="1"/>
    <s v="Music"/>
    <n v="1146"/>
    <n v="1"/>
    <n v="212"/>
    <n v="23"/>
    <d v="2011-07-21T00:00:00"/>
    <s v="69 Salem Street"/>
    <s v="Boston"/>
    <x v="4"/>
    <n v="3.96"/>
    <n v="23"/>
    <s v="John"/>
    <s v="Gordon"/>
    <s v="69 Salem Street"/>
    <s v="Boston"/>
    <s v="USA"/>
    <s v="+1 (617) 522-1333"/>
    <n v="4"/>
    <n v="4"/>
    <s v="Margaret"/>
    <s v="Park"/>
    <x v="0"/>
    <s v="Sales Support Agent"/>
    <n v="2"/>
    <s v="683 10 Street SW"/>
    <s v="Calgary"/>
    <s v="Canada"/>
    <s v="+1 (403) 263-4423"/>
    <s v="margaret@chinookcorp.com"/>
    <s v="Sales Manager"/>
    <s v="Nancy"/>
    <s v="Edwards"/>
    <n v="77"/>
    <n v="21"/>
    <x v="2"/>
    <s v="July"/>
  </r>
  <r>
    <n v="124"/>
    <x v="56"/>
    <n v="188"/>
    <x v="203"/>
    <n v="2294"/>
    <x v="1648"/>
    <s v="Bill Berry-Peter Buck-Mike Mills-Michael Stipe"/>
    <n v="304013"/>
    <n v="0.99"/>
    <n v="1"/>
    <s v="MPEG audio file"/>
    <n v="4"/>
    <x v="3"/>
    <n v="8"/>
    <s v="Music"/>
    <n v="1528"/>
    <n v="1"/>
    <n v="283"/>
    <n v="53"/>
    <d v="2012-05-27T00:00:00"/>
    <s v="113 Lupus St"/>
    <s v="London"/>
    <x v="7"/>
    <n v="5.94"/>
    <n v="53"/>
    <s v="Phil"/>
    <s v="Hughes"/>
    <s v="113 Lupus St"/>
    <s v="London"/>
    <s v="United Kingdom"/>
    <s v="+44 020 7976 5722"/>
    <n v="3"/>
    <n v="3"/>
    <s v="Jane"/>
    <s v="Peacock"/>
    <x v="0"/>
    <s v="Sales Support Agent"/>
    <n v="2"/>
    <s v="1111 6 Ave SW"/>
    <s v="Calgary"/>
    <s v="Canada"/>
    <s v="+1 (403) 262-3443"/>
    <s v="jane@chinookcorp.com"/>
    <s v="Sales Manager"/>
    <s v="Nancy"/>
    <s v="Edwards"/>
    <n v="51"/>
    <n v="22"/>
    <x v="3"/>
    <s v="May"/>
  </r>
  <r>
    <n v="124"/>
    <x v="56"/>
    <n v="188"/>
    <x v="203"/>
    <n v="2294"/>
    <x v="1648"/>
    <s v="Bill Berry-Peter Buck-Mike Mills-Michael Stipe"/>
    <n v="304013"/>
    <n v="0.99"/>
    <n v="1"/>
    <s v="MPEG audio file"/>
    <n v="4"/>
    <x v="3"/>
    <n v="1"/>
    <s v="Music"/>
    <n v="1528"/>
    <n v="1"/>
    <n v="283"/>
    <n v="53"/>
    <d v="2012-05-27T00:00:00"/>
    <s v="113 Lupus St"/>
    <s v="London"/>
    <x v="7"/>
    <n v="5.94"/>
    <n v="53"/>
    <s v="Phil"/>
    <s v="Hughes"/>
    <s v="113 Lupus St"/>
    <s v="London"/>
    <s v="United Kingdom"/>
    <s v="+44 020 7976 5722"/>
    <n v="3"/>
    <n v="3"/>
    <s v="Jane"/>
    <s v="Peacock"/>
    <x v="0"/>
    <s v="Sales Support Agent"/>
    <n v="2"/>
    <s v="1111 6 Ave SW"/>
    <s v="Calgary"/>
    <s v="Canada"/>
    <s v="+1 (403) 262-3443"/>
    <s v="jane@chinookcorp.com"/>
    <s v="Sales Manager"/>
    <s v="Nancy"/>
    <s v="Edwards"/>
    <n v="51"/>
    <n v="22"/>
    <x v="3"/>
    <s v="May"/>
  </r>
  <r>
    <n v="122"/>
    <x v="99"/>
    <n v="187"/>
    <x v="180"/>
    <n v="2310"/>
    <x v="1649"/>
    <s v="Bill Berry/Michael Stipe/Mike Mills/Peter Buck"/>
    <n v="269035"/>
    <n v="0.99"/>
    <n v="1"/>
    <s v="MPEG audio file"/>
    <n v="4"/>
    <x v="3"/>
    <n v="5"/>
    <s v="90’s Music"/>
    <n v="1532"/>
    <n v="1"/>
    <n v="283"/>
    <n v="53"/>
    <d v="2012-05-27T00:00:00"/>
    <s v="113 Lupus St"/>
    <s v="London"/>
    <x v="7"/>
    <n v="5.94"/>
    <n v="53"/>
    <s v="Phil"/>
    <s v="Hughes"/>
    <s v="113 Lupus St"/>
    <s v="London"/>
    <s v="United Kingdom"/>
    <s v="+44 020 7976 5722"/>
    <n v="3"/>
    <n v="3"/>
    <s v="Jane"/>
    <s v="Peacock"/>
    <x v="0"/>
    <s v="Sales Support Agent"/>
    <n v="2"/>
    <s v="1111 6 Ave SW"/>
    <s v="Calgary"/>
    <s v="Canada"/>
    <s v="+1 (403) 262-3443"/>
    <s v="jane@chinookcorp.com"/>
    <s v="Sales Manager"/>
    <s v="Nancy"/>
    <s v="Edwards"/>
    <n v="51"/>
    <n v="22"/>
    <x v="3"/>
    <s v="May"/>
  </r>
  <r>
    <n v="122"/>
    <x v="99"/>
    <n v="187"/>
    <x v="180"/>
    <n v="2310"/>
    <x v="1649"/>
    <s v="Bill Berry/Michael Stipe/Mike Mills/Peter Buck"/>
    <n v="269035"/>
    <n v="0.99"/>
    <n v="1"/>
    <s v="MPEG audio file"/>
    <n v="4"/>
    <x v="3"/>
    <n v="1"/>
    <s v="Music"/>
    <n v="1532"/>
    <n v="1"/>
    <n v="283"/>
    <n v="53"/>
    <d v="2012-05-27T00:00:00"/>
    <s v="113 Lupus St"/>
    <s v="London"/>
    <x v="7"/>
    <n v="5.94"/>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3"/>
    <s v="May"/>
  </r>
  <r>
    <n v="122"/>
    <x v="99"/>
    <n v="187"/>
    <x v="180"/>
    <n v="2310"/>
    <x v="1649"/>
    <s v="Bill Berry/Michael Stipe/Mike Mills/Peter Buck"/>
    <n v="269035"/>
    <n v="0.99"/>
    <n v="1"/>
    <s v="MPEG audio file"/>
    <n v="4"/>
    <x v="3"/>
    <n v="8"/>
    <s v="Music"/>
    <n v="1532"/>
    <n v="1"/>
    <n v="283"/>
    <n v="53"/>
    <d v="2012-05-27T00:00:00"/>
    <s v="113 Lupus St"/>
    <s v="London"/>
    <x v="7"/>
    <n v="5.94"/>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3"/>
    <s v="May"/>
  </r>
  <r>
    <n v="124"/>
    <x v="56"/>
    <n v="189"/>
    <x v="101"/>
    <n v="2298"/>
    <x v="1650"/>
    <s v="Bill Berry-Peter Buck-Mike Mills-Michael Stipe"/>
    <n v="326791"/>
    <n v="0.99"/>
    <n v="1"/>
    <s v="MPEG audio file"/>
    <n v="1"/>
    <x v="0"/>
    <n v="8"/>
    <s v="Music"/>
    <n v="1529"/>
    <n v="1"/>
    <n v="283"/>
    <n v="53"/>
    <d v="2012-05-27T00:00:00"/>
    <s v="113 Lupus St"/>
    <s v="London"/>
    <x v="7"/>
    <n v="5.94"/>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3"/>
    <s v="May"/>
  </r>
  <r>
    <n v="124"/>
    <x v="56"/>
    <n v="189"/>
    <x v="101"/>
    <n v="2298"/>
    <x v="1650"/>
    <s v="Bill Berry-Peter Buck-Mike Mills-Michael Stipe"/>
    <n v="326791"/>
    <n v="0.99"/>
    <n v="1"/>
    <s v="MPEG audio file"/>
    <n v="1"/>
    <x v="0"/>
    <n v="5"/>
    <s v="90’s Music"/>
    <n v="1529"/>
    <n v="1"/>
    <n v="283"/>
    <n v="53"/>
    <d v="2012-05-27T00:00:00"/>
    <s v="113 Lupus St"/>
    <s v="London"/>
    <x v="7"/>
    <n v="5.94"/>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3"/>
    <s v="May"/>
  </r>
  <r>
    <n v="124"/>
    <x v="56"/>
    <n v="189"/>
    <x v="101"/>
    <n v="2298"/>
    <x v="1650"/>
    <s v="Bill Berry-Peter Buck-Mike Mills-Michael Stipe"/>
    <n v="326791"/>
    <n v="0.99"/>
    <n v="1"/>
    <s v="MPEG audio file"/>
    <n v="1"/>
    <x v="0"/>
    <n v="1"/>
    <s v="Music"/>
    <n v="1529"/>
    <n v="1"/>
    <n v="283"/>
    <n v="53"/>
    <d v="2012-05-27T00:00:00"/>
    <s v="113 Lupus St"/>
    <s v="London"/>
    <x v="7"/>
    <n v="5.94"/>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3"/>
    <s v="May"/>
  </r>
  <r>
    <n v="124"/>
    <x v="56"/>
    <n v="188"/>
    <x v="203"/>
    <n v="2290"/>
    <x v="1651"/>
    <s v="Bill Berry-Peter Buck-Mike Mills-Michael Stipe"/>
    <n v="216633"/>
    <n v="0.99"/>
    <n v="1"/>
    <s v="MPEG audio file"/>
    <n v="4"/>
    <x v="3"/>
    <n v="1"/>
    <s v="Music"/>
    <n v="1527"/>
    <n v="1"/>
    <n v="283"/>
    <n v="53"/>
    <d v="2012-05-27T00:00:00"/>
    <s v="113 Lupus St"/>
    <s v="London"/>
    <x v="7"/>
    <n v="5.94"/>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3"/>
    <s v="May"/>
  </r>
  <r>
    <n v="124"/>
    <x v="56"/>
    <n v="188"/>
    <x v="203"/>
    <n v="2290"/>
    <x v="1651"/>
    <s v="Bill Berry-Peter Buck-Mike Mills-Michael Stipe"/>
    <n v="216633"/>
    <n v="0.99"/>
    <n v="1"/>
    <s v="MPEG audio file"/>
    <n v="4"/>
    <x v="3"/>
    <n v="8"/>
    <s v="Music"/>
    <n v="1527"/>
    <n v="1"/>
    <n v="283"/>
    <n v="53"/>
    <d v="2012-05-27T00:00:00"/>
    <s v="113 Lupus St"/>
    <s v="London"/>
    <x v="7"/>
    <n v="5.94"/>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3"/>
    <s v="May"/>
  </r>
  <r>
    <n v="124"/>
    <x v="56"/>
    <n v="189"/>
    <x v="101"/>
    <n v="2306"/>
    <x v="1652"/>
    <s v="Bill Berry-Peter Buck-Mike Mills-Michael Stipe"/>
    <n v="154148"/>
    <n v="0.99"/>
    <n v="1"/>
    <s v="MPEG audio file"/>
    <n v="1"/>
    <x v="0"/>
    <n v="1"/>
    <s v="Music"/>
    <n v="1531"/>
    <n v="1"/>
    <n v="283"/>
    <n v="53"/>
    <d v="2012-05-27T00:00:00"/>
    <s v="113 Lupus St"/>
    <s v="London"/>
    <x v="7"/>
    <n v="5.94"/>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3"/>
    <s v="May"/>
  </r>
  <r>
    <n v="124"/>
    <x v="56"/>
    <n v="189"/>
    <x v="101"/>
    <n v="2306"/>
    <x v="1652"/>
    <s v="Bill Berry-Peter Buck-Mike Mills-Michael Stipe"/>
    <n v="154148"/>
    <n v="0.99"/>
    <n v="1"/>
    <s v="MPEG audio file"/>
    <n v="1"/>
    <x v="0"/>
    <n v="5"/>
    <s v="90’s Music"/>
    <n v="1531"/>
    <n v="1"/>
    <n v="283"/>
    <n v="53"/>
    <d v="2012-05-27T00:00:00"/>
    <s v="113 Lupus St"/>
    <s v="London"/>
    <x v="7"/>
    <n v="5.94"/>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3"/>
    <s v="May"/>
  </r>
  <r>
    <n v="124"/>
    <x v="56"/>
    <n v="189"/>
    <x v="101"/>
    <n v="2306"/>
    <x v="1652"/>
    <s v="Bill Berry-Peter Buck-Mike Mills-Michael Stipe"/>
    <n v="154148"/>
    <n v="0.99"/>
    <n v="1"/>
    <s v="MPEG audio file"/>
    <n v="1"/>
    <x v="0"/>
    <n v="8"/>
    <s v="Music"/>
    <n v="1531"/>
    <n v="1"/>
    <n v="283"/>
    <n v="53"/>
    <d v="2012-05-27T00:00:00"/>
    <s v="113 Lupus St"/>
    <s v="London"/>
    <x v="7"/>
    <n v="5.94"/>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3"/>
    <s v="May"/>
  </r>
  <r>
    <n v="124"/>
    <x v="56"/>
    <n v="189"/>
    <x v="101"/>
    <n v="2302"/>
    <x v="1653"/>
    <s v="Bill Berry-Peter Buck-Mike Mills-Michael Stipe"/>
    <n v="209423"/>
    <n v="0.99"/>
    <n v="1"/>
    <s v="MPEG audio file"/>
    <n v="1"/>
    <x v="0"/>
    <n v="5"/>
    <s v="90’s Music"/>
    <n v="1530"/>
    <n v="1"/>
    <n v="283"/>
    <n v="53"/>
    <d v="2012-05-27T00:00:00"/>
    <s v="113 Lupus St"/>
    <s v="London"/>
    <x v="7"/>
    <n v="5.94"/>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3"/>
    <s v="May"/>
  </r>
  <r>
    <n v="124"/>
    <x v="56"/>
    <n v="189"/>
    <x v="101"/>
    <n v="2302"/>
    <x v="1653"/>
    <s v="Bill Berry-Peter Buck-Mike Mills-Michael Stipe"/>
    <n v="209423"/>
    <n v="0.99"/>
    <n v="1"/>
    <s v="MPEG audio file"/>
    <n v="1"/>
    <x v="0"/>
    <n v="8"/>
    <s v="Music"/>
    <n v="1530"/>
    <n v="1"/>
    <n v="283"/>
    <n v="53"/>
    <d v="2012-05-27T00:00:00"/>
    <s v="113 Lupus St"/>
    <s v="London"/>
    <x v="7"/>
    <n v="5.94"/>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3"/>
    <s v="May"/>
  </r>
  <r>
    <n v="124"/>
    <x v="56"/>
    <n v="189"/>
    <x v="101"/>
    <n v="2302"/>
    <x v="1653"/>
    <s v="Bill Berry-Peter Buck-Mike Mills-Michael Stipe"/>
    <n v="209423"/>
    <n v="0.99"/>
    <n v="1"/>
    <s v="MPEG audio file"/>
    <n v="1"/>
    <x v="0"/>
    <n v="1"/>
    <s v="Music"/>
    <n v="1530"/>
    <n v="1"/>
    <n v="283"/>
    <n v="53"/>
    <d v="2012-05-27T00:00:00"/>
    <s v="113 Lupus St"/>
    <s v="London"/>
    <x v="7"/>
    <n v="5.94"/>
    <n v="53"/>
    <s v="Phil"/>
    <s v="Hughes"/>
    <s v="113 Lupus St"/>
    <s v="London"/>
    <s v="United Kingdom"/>
    <s v="+44 020 7976 5722"/>
    <n v="3"/>
    <n v="3"/>
    <s v="Jane"/>
    <s v="Peacock"/>
    <x v="1"/>
    <s v="Sales Support Agent"/>
    <n v="2"/>
    <s v="1111 6 Ave SW"/>
    <s v="Calgary"/>
    <s v="Canada"/>
    <s v="+1 (403) 262-3443"/>
    <s v="jane@chinookcorp.com"/>
    <s v="Sales Manager"/>
    <s v="Nancy"/>
    <s v="Edwards"/>
    <n v="51"/>
    <n v="22"/>
    <x v="3"/>
    <s v="May"/>
  </r>
  <r>
    <n v="27"/>
    <x v="30"/>
    <n v="86"/>
    <x v="43"/>
    <n v="1097"/>
    <x v="1654"/>
    <s v="NULL"/>
    <n v="259526"/>
    <n v="0.99"/>
    <n v="1"/>
    <s v="MPEG audio file"/>
    <n v="7"/>
    <x v="4"/>
    <n v="8"/>
    <s v="Music"/>
    <n v="1903"/>
    <n v="1"/>
    <n v="352"/>
    <n v="16"/>
    <d v="2013-04-01T00:00:00"/>
    <s v="1600 Amphitheatre Parkway"/>
    <s v="Mountain View"/>
    <x v="4"/>
    <n v="3.9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April"/>
  </r>
  <r>
    <n v="27"/>
    <x v="30"/>
    <n v="86"/>
    <x v="43"/>
    <n v="1097"/>
    <x v="1654"/>
    <s v="NULL"/>
    <n v="259526"/>
    <n v="0.99"/>
    <n v="1"/>
    <s v="MPEG audio file"/>
    <n v="7"/>
    <x v="4"/>
    <n v="5"/>
    <s v="90’s Music"/>
    <n v="1903"/>
    <n v="1"/>
    <n v="352"/>
    <n v="16"/>
    <d v="2013-04-01T00:00:00"/>
    <s v="1600 Amphitheatre Parkway"/>
    <s v="Mountain View"/>
    <x v="4"/>
    <n v="3.9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April"/>
  </r>
  <r>
    <n v="27"/>
    <x v="30"/>
    <n v="86"/>
    <x v="43"/>
    <n v="1097"/>
    <x v="1654"/>
    <s v="NULL"/>
    <n v="259526"/>
    <n v="0.99"/>
    <n v="1"/>
    <s v="MPEG audio file"/>
    <n v="7"/>
    <x v="4"/>
    <n v="1"/>
    <s v="Music"/>
    <n v="1903"/>
    <n v="1"/>
    <n v="352"/>
    <n v="16"/>
    <d v="2013-04-01T00:00:00"/>
    <s v="1600 Amphitheatre Parkway"/>
    <s v="Mountain View"/>
    <x v="4"/>
    <n v="3.9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April"/>
  </r>
  <r>
    <n v="27"/>
    <x v="30"/>
    <n v="87"/>
    <x v="282"/>
    <n v="1103"/>
    <x v="1431"/>
    <s v="NULL"/>
    <n v="294530"/>
    <n v="0.99"/>
    <n v="1"/>
    <s v="MPEG audio file"/>
    <n v="2"/>
    <x v="1"/>
    <n v="1"/>
    <s v="Music"/>
    <n v="1906"/>
    <n v="1"/>
    <n v="352"/>
    <n v="16"/>
    <d v="2013-04-01T00:00:00"/>
    <s v="1600 Amphitheatre Parkway"/>
    <s v="Mountain View"/>
    <x v="4"/>
    <n v="3.9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April"/>
  </r>
  <r>
    <n v="27"/>
    <x v="30"/>
    <n v="87"/>
    <x v="282"/>
    <n v="1103"/>
    <x v="1431"/>
    <s v="NULL"/>
    <n v="294530"/>
    <n v="0.99"/>
    <n v="1"/>
    <s v="MPEG audio file"/>
    <n v="2"/>
    <x v="1"/>
    <n v="8"/>
    <s v="Music"/>
    <n v="1906"/>
    <n v="1"/>
    <n v="352"/>
    <n v="16"/>
    <d v="2013-04-01T00:00:00"/>
    <s v="1600 Amphitheatre Parkway"/>
    <s v="Mountain View"/>
    <x v="4"/>
    <n v="3.9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April"/>
  </r>
  <r>
    <n v="27"/>
    <x v="30"/>
    <n v="86"/>
    <x v="43"/>
    <n v="1099"/>
    <x v="67"/>
    <s v="NULL"/>
    <n v="316969"/>
    <n v="0.99"/>
    <n v="1"/>
    <s v="MPEG audio file"/>
    <n v="7"/>
    <x v="4"/>
    <n v="11"/>
    <s v="Brazilian Music"/>
    <n v="1904"/>
    <n v="1"/>
    <n v="352"/>
    <n v="16"/>
    <d v="2013-04-01T00:00:00"/>
    <s v="1600 Amphitheatre Parkway"/>
    <s v="Mountain View"/>
    <x v="4"/>
    <n v="3.9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April"/>
  </r>
  <r>
    <n v="27"/>
    <x v="30"/>
    <n v="86"/>
    <x v="43"/>
    <n v="1099"/>
    <x v="67"/>
    <s v="NULL"/>
    <n v="316969"/>
    <n v="0.99"/>
    <n v="1"/>
    <s v="MPEG audio file"/>
    <n v="7"/>
    <x v="4"/>
    <n v="5"/>
    <s v="90’s Music"/>
    <n v="1904"/>
    <n v="1"/>
    <n v="352"/>
    <n v="16"/>
    <d v="2013-04-01T00:00:00"/>
    <s v="1600 Amphitheatre Parkway"/>
    <s v="Mountain View"/>
    <x v="4"/>
    <n v="3.96"/>
    <n v="16"/>
    <s v="Frank"/>
    <s v="Harris"/>
    <s v="1600 Amphitheatre Parkway"/>
    <s v="Mountain View"/>
    <s v="USA"/>
    <s v="+1 (650) 253-0000"/>
    <n v="4"/>
    <n v="4"/>
    <s v="Margaret"/>
    <s v="Park"/>
    <x v="1"/>
    <s v="Sales Support Agent"/>
    <n v="2"/>
    <s v="683 10 Street SW"/>
    <s v="Calgary"/>
    <s v="Canada"/>
    <s v="+1 (403) 263-4423"/>
    <s v="margaret@chinookcorp.com"/>
    <s v="Sales Manager"/>
    <s v="Nancy"/>
    <s v="Edwards"/>
    <n v="77"/>
    <n v="21"/>
    <x v="4"/>
    <s v="April"/>
  </r>
  <r>
    <n v="144"/>
    <x v="101"/>
    <n v="221"/>
    <x v="182"/>
    <n v="2731"/>
    <x v="1229"/>
    <s v="Pete Townshend"/>
    <n v="125152"/>
    <n v="0.99"/>
    <n v="1"/>
    <s v="MPEG audio file"/>
    <n v="1"/>
    <x v="0"/>
    <n v="1"/>
    <s v="Music"/>
    <n v="2173"/>
    <n v="1"/>
    <n v="402"/>
    <n v="50"/>
    <d v="2013-11-05T00:00:00"/>
    <s v="C/ San Bernardo 85"/>
    <s v="Madrid"/>
    <x v="13"/>
    <n v="5.94"/>
    <n v="50"/>
    <s v="Enrique"/>
    <s v="Muñoz"/>
    <s v="C/ San Bernardo 85"/>
    <s v="Madrid"/>
    <s v="Spain"/>
    <s v="+34 914 454 454"/>
    <n v="5"/>
    <n v="5"/>
    <s v="Steve"/>
    <s v="Johnson"/>
    <x v="1"/>
    <s v="Sales Support Agent"/>
    <n v="2"/>
    <s v="7727B 41 Ave"/>
    <s v="Calgary"/>
    <s v="Canada"/>
    <s v="1 (780) 836-9987"/>
    <s v="steve@chinookcorp.com"/>
    <s v="Sales Manager"/>
    <s v="Nancy"/>
    <s v="Edwards"/>
    <n v="59"/>
    <n v="20"/>
    <x v="4"/>
    <s v="November"/>
  </r>
  <r>
    <n v="144"/>
    <x v="101"/>
    <n v="221"/>
    <x v="182"/>
    <n v="2731"/>
    <x v="1229"/>
    <s v="Pete Townshend"/>
    <n v="125152"/>
    <n v="0.99"/>
    <n v="1"/>
    <s v="MPEG audio file"/>
    <n v="1"/>
    <x v="0"/>
    <n v="8"/>
    <s v="Music"/>
    <n v="2173"/>
    <n v="1"/>
    <n v="402"/>
    <n v="50"/>
    <d v="2013-11-05T00:00:00"/>
    <s v="C/ San Bernardo 85"/>
    <s v="Madrid"/>
    <x v="13"/>
    <n v="5.94"/>
    <n v="50"/>
    <s v="Enrique"/>
    <s v="Muñoz"/>
    <s v="C/ San Bernardo 85"/>
    <s v="Madrid"/>
    <s v="Spain"/>
    <s v="+34 914 454 454"/>
    <n v="5"/>
    <n v="5"/>
    <s v="Steve"/>
    <s v="Johnson"/>
    <x v="1"/>
    <s v="Sales Support Agent"/>
    <n v="2"/>
    <s v="7727B 41 Ave"/>
    <s v="Calgary"/>
    <s v="Canada"/>
    <s v="1 (780) 836-9987"/>
    <s v="steve@chinookcorp.com"/>
    <s v="Sales Manager"/>
    <s v="Nancy"/>
    <s v="Edwards"/>
    <n v="59"/>
    <n v="20"/>
    <x v="4"/>
    <s v="November"/>
  </r>
  <r>
    <n v="144"/>
    <x v="101"/>
    <n v="221"/>
    <x v="182"/>
    <n v="2735"/>
    <x v="1655"/>
    <s v="Pete Townshend"/>
    <n v="157126"/>
    <n v="0.99"/>
    <n v="1"/>
    <s v="MPEG audio file"/>
    <n v="1"/>
    <x v="0"/>
    <n v="8"/>
    <s v="Music"/>
    <n v="2174"/>
    <n v="1"/>
    <n v="402"/>
    <n v="50"/>
    <d v="2013-11-05T00:00:00"/>
    <s v="C/ San Bernardo 85"/>
    <s v="Madrid"/>
    <x v="13"/>
    <n v="5.94"/>
    <n v="50"/>
    <s v="Enrique"/>
    <s v="Muñoz"/>
    <s v="C/ San Bernardo 85"/>
    <s v="Madrid"/>
    <s v="Spain"/>
    <s v="+34 914 454 454"/>
    <n v="5"/>
    <n v="5"/>
    <s v="Steve"/>
    <s v="Johnson"/>
    <x v="1"/>
    <s v="Sales Support Agent"/>
    <n v="2"/>
    <s v="7727B 41 Ave"/>
    <s v="Calgary"/>
    <s v="Canada"/>
    <s v="1 (780) 836-9987"/>
    <s v="steve@chinookcorp.com"/>
    <s v="Sales Manager"/>
    <s v="Nancy"/>
    <s v="Edwards"/>
    <n v="59"/>
    <n v="20"/>
    <x v="4"/>
    <s v="November"/>
  </r>
  <r>
    <n v="144"/>
    <x v="101"/>
    <n v="221"/>
    <x v="182"/>
    <n v="2735"/>
    <x v="1655"/>
    <s v="Pete Townshend"/>
    <n v="157126"/>
    <n v="0.99"/>
    <n v="1"/>
    <s v="MPEG audio file"/>
    <n v="1"/>
    <x v="0"/>
    <n v="1"/>
    <s v="Music"/>
    <n v="2174"/>
    <n v="1"/>
    <n v="402"/>
    <n v="50"/>
    <d v="2013-11-05T00:00:00"/>
    <s v="C/ San Bernardo 85"/>
    <s v="Madrid"/>
    <x v="13"/>
    <n v="5.94"/>
    <n v="50"/>
    <s v="Enrique"/>
    <s v="Muñoz"/>
    <s v="C/ San Bernardo 85"/>
    <s v="Madrid"/>
    <s v="Spain"/>
    <s v="+34 914 454 454"/>
    <n v="5"/>
    <n v="5"/>
    <s v="Steve"/>
    <s v="Johnson"/>
    <x v="1"/>
    <s v="Sales Support Agent"/>
    <n v="2"/>
    <s v="7727B 41 Ave"/>
    <s v="Calgary"/>
    <s v="Canada"/>
    <s v="1 (780) 836-9987"/>
    <s v="steve@chinookcorp.com"/>
    <s v="Sales Manager"/>
    <s v="Nancy"/>
    <s v="Edwards"/>
    <n v="59"/>
    <n v="20"/>
    <x v="4"/>
    <s v="November"/>
  </r>
  <r>
    <n v="145"/>
    <x v="83"/>
    <n v="222"/>
    <x v="183"/>
    <n v="2751"/>
    <x v="39"/>
    <s v="Genival Cassiano/Silvio Rochael"/>
    <n v="126615"/>
    <n v="0.99"/>
    <n v="1"/>
    <s v="MPEG audio file"/>
    <n v="7"/>
    <x v="4"/>
    <n v="8"/>
    <s v="Music"/>
    <n v="2178"/>
    <n v="1"/>
    <n v="402"/>
    <n v="50"/>
    <d v="2013-11-05T00:00:00"/>
    <s v="C/ San Bernardo 85"/>
    <s v="Madrid"/>
    <x v="13"/>
    <n v="5.94"/>
    <n v="50"/>
    <s v="Enrique"/>
    <s v="Muñoz"/>
    <s v="C/ San Bernardo 85"/>
    <s v="Madrid"/>
    <s v="Spain"/>
    <s v="+34 914 454 454"/>
    <n v="5"/>
    <n v="5"/>
    <s v="Steve"/>
    <s v="Johnson"/>
    <x v="1"/>
    <s v="Sales Support Agent"/>
    <n v="2"/>
    <s v="7727B 41 Ave"/>
    <s v="Calgary"/>
    <s v="Canada"/>
    <s v="1 (780) 836-9987"/>
    <s v="steve@chinookcorp.com"/>
    <s v="Sales Manager"/>
    <s v="Nancy"/>
    <s v="Edwards"/>
    <n v="59"/>
    <n v="20"/>
    <x v="4"/>
    <s v="November"/>
  </r>
  <r>
    <n v="145"/>
    <x v="83"/>
    <n v="222"/>
    <x v="183"/>
    <n v="2751"/>
    <x v="39"/>
    <s v="Genival Cassiano/Silvio Rochael"/>
    <n v="126615"/>
    <n v="0.99"/>
    <n v="1"/>
    <s v="MPEG audio file"/>
    <n v="7"/>
    <x v="4"/>
    <n v="1"/>
    <s v="Music"/>
    <n v="2178"/>
    <n v="1"/>
    <n v="402"/>
    <n v="50"/>
    <d v="2013-11-05T00:00:00"/>
    <s v="C/ San Bernardo 85"/>
    <s v="Madrid"/>
    <x v="13"/>
    <n v="5.94"/>
    <n v="50"/>
    <s v="Enrique"/>
    <s v="Muñoz"/>
    <s v="C/ San Bernardo 85"/>
    <s v="Madrid"/>
    <s v="Spain"/>
    <s v="+34 914 454 454"/>
    <n v="5"/>
    <n v="5"/>
    <s v="Steve"/>
    <s v="Johnson"/>
    <x v="1"/>
    <s v="Sales Support Agent"/>
    <n v="2"/>
    <s v="7727B 41 Ave"/>
    <s v="Calgary"/>
    <s v="Canada"/>
    <s v="1 (780) 836-9987"/>
    <s v="steve@chinookcorp.com"/>
    <s v="Sales Manager"/>
    <s v="Nancy"/>
    <s v="Edwards"/>
    <n v="59"/>
    <n v="20"/>
    <x v="4"/>
    <s v="November"/>
  </r>
  <r>
    <n v="144"/>
    <x v="101"/>
    <n v="221"/>
    <x v="182"/>
    <n v="2739"/>
    <x v="1656"/>
    <s v="Pete Townshend"/>
    <n v="262791"/>
    <n v="0.99"/>
    <n v="1"/>
    <s v="MPEG audio file"/>
    <n v="1"/>
    <x v="0"/>
    <n v="8"/>
    <s v="Music"/>
    <n v="2175"/>
    <n v="1"/>
    <n v="402"/>
    <n v="50"/>
    <d v="2013-11-05T00:00:00"/>
    <s v="C/ San Bernardo 85"/>
    <s v="Madrid"/>
    <x v="13"/>
    <n v="5.94"/>
    <n v="50"/>
    <s v="Enrique"/>
    <s v="Muñoz"/>
    <s v="C/ San Bernardo 85"/>
    <s v="Madrid"/>
    <s v="Spain"/>
    <s v="+34 914 454 454"/>
    <n v="5"/>
    <n v="5"/>
    <s v="Steve"/>
    <s v="Johnson"/>
    <x v="1"/>
    <s v="Sales Support Agent"/>
    <n v="2"/>
    <s v="7727B 41 Ave"/>
    <s v="Calgary"/>
    <s v="Canada"/>
    <s v="1 (780) 836-9987"/>
    <s v="steve@chinookcorp.com"/>
    <s v="Sales Manager"/>
    <s v="Nancy"/>
    <s v="Edwards"/>
    <n v="59"/>
    <n v="20"/>
    <x v="4"/>
    <s v="November"/>
  </r>
  <r>
    <n v="144"/>
    <x v="101"/>
    <n v="221"/>
    <x v="182"/>
    <n v="2739"/>
    <x v="1656"/>
    <s v="Pete Townshend"/>
    <n v="262791"/>
    <n v="0.99"/>
    <n v="1"/>
    <s v="MPEG audio file"/>
    <n v="1"/>
    <x v="0"/>
    <n v="1"/>
    <s v="Music"/>
    <n v="2175"/>
    <n v="1"/>
    <n v="402"/>
    <n v="50"/>
    <d v="2013-11-05T00:00:00"/>
    <s v="C/ San Bernardo 85"/>
    <s v="Madrid"/>
    <x v="13"/>
    <n v="5.94"/>
    <n v="50"/>
    <s v="Enrique"/>
    <s v="Muñoz"/>
    <s v="C/ San Bernardo 85"/>
    <s v="Madrid"/>
    <s v="Spain"/>
    <s v="+34 914 454 454"/>
    <n v="5"/>
    <n v="5"/>
    <s v="Steve"/>
    <s v="Johnson"/>
    <x v="1"/>
    <s v="Sales Support Agent"/>
    <n v="2"/>
    <s v="7727B 41 Ave"/>
    <s v="Calgary"/>
    <s v="Canada"/>
    <s v="1 (780) 836-9987"/>
    <s v="steve@chinookcorp.com"/>
    <s v="Sales Manager"/>
    <s v="Nancy"/>
    <s v="Edwards"/>
    <n v="59"/>
    <n v="20"/>
    <x v="4"/>
    <s v="November"/>
  </r>
  <r>
    <n v="144"/>
    <x v="101"/>
    <n v="221"/>
    <x v="182"/>
    <n v="2747"/>
    <x v="1657"/>
    <s v="Pete Townshend"/>
    <n v="262556"/>
    <n v="0.99"/>
    <n v="1"/>
    <s v="MPEG audio file"/>
    <n v="1"/>
    <x v="0"/>
    <n v="8"/>
    <s v="Music"/>
    <n v="2177"/>
    <n v="1"/>
    <n v="402"/>
    <n v="50"/>
    <d v="2013-11-05T00:00:00"/>
    <s v="C/ San Bernardo 85"/>
    <s v="Madrid"/>
    <x v="13"/>
    <n v="5.94"/>
    <n v="50"/>
    <s v="Enrique"/>
    <s v="Muñoz"/>
    <s v="C/ San Bernardo 85"/>
    <s v="Madrid"/>
    <s v="Spain"/>
    <s v="+34 914 454 454"/>
    <n v="5"/>
    <n v="5"/>
    <s v="Steve"/>
    <s v="Johnson"/>
    <x v="1"/>
    <s v="Sales Support Agent"/>
    <n v="2"/>
    <s v="7727B 41 Ave"/>
    <s v="Calgary"/>
    <s v="Canada"/>
    <s v="1 (780) 836-9987"/>
    <s v="steve@chinookcorp.com"/>
    <s v="Sales Manager"/>
    <s v="Nancy"/>
    <s v="Edwards"/>
    <n v="59"/>
    <n v="20"/>
    <x v="4"/>
    <s v="November"/>
  </r>
  <r>
    <n v="144"/>
    <x v="101"/>
    <n v="221"/>
    <x v="182"/>
    <n v="2747"/>
    <x v="1657"/>
    <s v="Pete Townshend"/>
    <n v="262556"/>
    <n v="0.99"/>
    <n v="1"/>
    <s v="MPEG audio file"/>
    <n v="1"/>
    <x v="0"/>
    <n v="1"/>
    <s v="Music"/>
    <n v="2177"/>
    <n v="1"/>
    <n v="402"/>
    <n v="50"/>
    <d v="2013-11-05T00:00:00"/>
    <s v="C/ San Bernardo 85"/>
    <s v="Madrid"/>
    <x v="13"/>
    <n v="5.94"/>
    <n v="50"/>
    <s v="Enrique"/>
    <s v="Muñoz"/>
    <s v="C/ San Bernardo 85"/>
    <s v="Madrid"/>
    <s v="Spain"/>
    <s v="+34 914 454 454"/>
    <n v="5"/>
    <n v="5"/>
    <s v="Steve"/>
    <s v="Johnson"/>
    <x v="1"/>
    <s v="Sales Support Agent"/>
    <n v="2"/>
    <s v="7727B 41 Ave"/>
    <s v="Calgary"/>
    <s v="Canada"/>
    <s v="1 (780) 836-9987"/>
    <s v="steve@chinookcorp.com"/>
    <s v="Sales Manager"/>
    <s v="Nancy"/>
    <s v="Edwards"/>
    <n v="59"/>
    <n v="20"/>
    <x v="4"/>
    <s v="November"/>
  </r>
  <r>
    <n v="52"/>
    <x v="14"/>
    <n v="37"/>
    <x v="18"/>
    <n v="441"/>
    <x v="1658"/>
    <s v="Gene Simmons"/>
    <n v="185077"/>
    <n v="0.99"/>
    <n v="1"/>
    <s v="MPEG audio file"/>
    <n v="1"/>
    <x v="0"/>
    <n v="8"/>
    <s v="Music"/>
    <n v="646"/>
    <n v="1"/>
    <n v="119"/>
    <n v="56"/>
    <d v="2010-06-12T00:00:00"/>
    <s v="307 Macacha Güemes"/>
    <s v="Buenos Aires"/>
    <x v="21"/>
    <n v="1.98"/>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1"/>
    <s v="June"/>
  </r>
  <r>
    <n v="52"/>
    <x v="14"/>
    <n v="37"/>
    <x v="18"/>
    <n v="441"/>
    <x v="1658"/>
    <s v="Gene Simmons"/>
    <n v="185077"/>
    <n v="0.99"/>
    <n v="1"/>
    <s v="MPEG audio file"/>
    <n v="1"/>
    <x v="0"/>
    <n v="5"/>
    <s v="90’s Music"/>
    <n v="646"/>
    <n v="1"/>
    <n v="119"/>
    <n v="56"/>
    <d v="2010-06-12T00:00:00"/>
    <s v="307 Macacha Güemes"/>
    <s v="Buenos Aires"/>
    <x v="21"/>
    <n v="1.98"/>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1"/>
    <s v="June"/>
  </r>
  <r>
    <n v="52"/>
    <x v="14"/>
    <n v="37"/>
    <x v="18"/>
    <n v="441"/>
    <x v="1658"/>
    <s v="Gene Simmons"/>
    <n v="185077"/>
    <n v="0.99"/>
    <n v="1"/>
    <s v="MPEG audio file"/>
    <n v="1"/>
    <x v="0"/>
    <n v="1"/>
    <s v="Music"/>
    <n v="646"/>
    <n v="1"/>
    <n v="119"/>
    <n v="56"/>
    <d v="2010-06-12T00:00:00"/>
    <s v="307 Macacha Güemes"/>
    <s v="Buenos Aires"/>
    <x v="21"/>
    <n v="1.98"/>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1"/>
    <s v="June"/>
  </r>
  <r>
    <n v="52"/>
    <x v="14"/>
    <n v="37"/>
    <x v="18"/>
    <n v="440"/>
    <x v="1659"/>
    <s v="Paul Stanley"/>
    <n v="196257"/>
    <n v="0.99"/>
    <n v="1"/>
    <s v="MPEG audio file"/>
    <n v="1"/>
    <x v="0"/>
    <n v="1"/>
    <s v="Music"/>
    <n v="645"/>
    <n v="1"/>
    <n v="119"/>
    <n v="56"/>
    <d v="2010-06-12T00:00:00"/>
    <s v="307 Macacha Güemes"/>
    <s v="Buenos Aires"/>
    <x v="21"/>
    <n v="1.98"/>
    <n v="56"/>
    <s v="Diego"/>
    <s v="Gutiérrez"/>
    <s v="307 Macacha Güemes"/>
    <s v="Buenos Aires"/>
    <s v="Argentina"/>
    <s v="+54 (0)11 4311 4333"/>
    <n v="4"/>
    <n v="4"/>
    <s v="Margaret"/>
    <s v="Park"/>
    <x v="1"/>
    <s v="Sales Support Agent"/>
    <n v="2"/>
    <s v="683 10 Street SW"/>
    <s v="Calgary"/>
    <s v="Canada"/>
    <s v="+1 (403) 263-4423"/>
    <s v="margaret@chinookcorp.com"/>
    <s v="Sales Manager"/>
    <s v="Nancy"/>
    <s v="Edwards"/>
    <n v="77"/>
    <n v="21"/>
    <x v="1"/>
    <s v="June"/>
  </r>
  <r>
    <n v="52"/>
    <x v="14"/>
    <n v="37"/>
    <x v="18"/>
    <n v="440"/>
    <x v="1659"/>
    <s v="Paul Stanley"/>
    <n v="196257"/>
    <n v="0.99"/>
    <n v="1"/>
    <s v="MPEG audio file"/>
    <n v="1"/>
    <x v="0"/>
    <n v="5"/>
    <s v="90’s Music"/>
    <n v="645"/>
    <n v="1"/>
    <n v="119"/>
    <n v="56"/>
    <d v="2010-06-12T00:00:00"/>
    <s v="307 Macacha Güemes"/>
    <s v="Buenos Aires"/>
    <x v="21"/>
    <n v="1.98"/>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1"/>
    <s v="June"/>
  </r>
  <r>
    <n v="52"/>
    <x v="14"/>
    <n v="37"/>
    <x v="18"/>
    <n v="440"/>
    <x v="1659"/>
    <s v="Paul Stanley"/>
    <n v="196257"/>
    <n v="0.99"/>
    <n v="1"/>
    <s v="MPEG audio file"/>
    <n v="1"/>
    <x v="0"/>
    <n v="8"/>
    <s v="Music"/>
    <n v="645"/>
    <n v="1"/>
    <n v="119"/>
    <n v="56"/>
    <d v="2010-06-12T00:00:00"/>
    <s v="307 Macacha Güemes"/>
    <s v="Buenos Aires"/>
    <x v="21"/>
    <n v="1.98"/>
    <n v="56"/>
    <s v="Diego"/>
    <s v="Gutiérrez"/>
    <s v="307 Macacha Güemes"/>
    <s v="Buenos Aires"/>
    <s v="Argentina"/>
    <s v="+54 (0)11 4311 4333"/>
    <n v="4"/>
    <n v="4"/>
    <s v="Margaret"/>
    <s v="Park"/>
    <x v="2"/>
    <s v="Sales Support Agent"/>
    <n v="2"/>
    <s v="683 10 Street SW"/>
    <s v="Calgary"/>
    <s v="Canada"/>
    <s v="+1 (403) 263-4423"/>
    <s v="margaret@chinookcorp.com"/>
    <s v="Sales Manager"/>
    <s v="Nancy"/>
    <s v="Edwards"/>
    <n v="77"/>
    <n v="21"/>
    <x v="1"/>
    <s v="June"/>
  </r>
  <r>
    <n v="51"/>
    <x v="57"/>
    <n v="36"/>
    <x v="168"/>
    <n v="430"/>
    <x v="1116"/>
    <s v="Queen"/>
    <n v="248032"/>
    <n v="0.99"/>
    <n v="1"/>
    <s v="MPEG audio file"/>
    <n v="1"/>
    <x v="0"/>
    <n v="1"/>
    <s v="Music"/>
    <n v="1222"/>
    <n v="1"/>
    <n v="226"/>
    <n v="40"/>
    <d v="2011-09-21T00:00:00"/>
    <s v="8, Rue Hanovre"/>
    <s v="Paris"/>
    <x v="5"/>
    <n v="3.96"/>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September"/>
  </r>
  <r>
    <n v="51"/>
    <x v="57"/>
    <n v="36"/>
    <x v="168"/>
    <n v="430"/>
    <x v="1116"/>
    <s v="Queen"/>
    <n v="248032"/>
    <n v="0.99"/>
    <n v="1"/>
    <s v="MPEG audio file"/>
    <n v="1"/>
    <x v="0"/>
    <n v="8"/>
    <s v="Music"/>
    <n v="1222"/>
    <n v="1"/>
    <n v="226"/>
    <n v="40"/>
    <d v="2011-09-21T00:00:00"/>
    <s v="8, Rue Hanovre"/>
    <s v="Paris"/>
    <x v="5"/>
    <n v="3.96"/>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September"/>
  </r>
  <r>
    <n v="51"/>
    <x v="57"/>
    <n v="36"/>
    <x v="168"/>
    <n v="430"/>
    <x v="1116"/>
    <s v="Queen"/>
    <n v="248032"/>
    <n v="0.99"/>
    <n v="1"/>
    <s v="MPEG audio file"/>
    <n v="1"/>
    <x v="0"/>
    <n v="5"/>
    <s v="90’s Music"/>
    <n v="1222"/>
    <n v="1"/>
    <n v="226"/>
    <n v="40"/>
    <d v="2011-09-21T00:00:00"/>
    <s v="8, Rue Hanovre"/>
    <s v="Paris"/>
    <x v="5"/>
    <n v="3.96"/>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September"/>
  </r>
  <r>
    <n v="51"/>
    <x v="57"/>
    <n v="36"/>
    <x v="168"/>
    <n v="428"/>
    <x v="1660"/>
    <s v="Queen"/>
    <n v="273057"/>
    <n v="0.99"/>
    <n v="1"/>
    <s v="MPEG audio file"/>
    <n v="1"/>
    <x v="0"/>
    <n v="1"/>
    <s v="Music"/>
    <n v="1221"/>
    <n v="1"/>
    <n v="226"/>
    <n v="40"/>
    <d v="2011-09-21T00:00:00"/>
    <s v="8, Rue Hanovre"/>
    <s v="Paris"/>
    <x v="5"/>
    <n v="3.96"/>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September"/>
  </r>
  <r>
    <n v="51"/>
    <x v="57"/>
    <n v="36"/>
    <x v="168"/>
    <n v="428"/>
    <x v="1660"/>
    <s v="Queen"/>
    <n v="273057"/>
    <n v="0.99"/>
    <n v="1"/>
    <s v="MPEG audio file"/>
    <n v="1"/>
    <x v="0"/>
    <n v="5"/>
    <s v="90’s Music"/>
    <n v="1221"/>
    <n v="1"/>
    <n v="226"/>
    <n v="40"/>
    <d v="2011-09-21T00:00:00"/>
    <s v="8, Rue Hanovre"/>
    <s v="Paris"/>
    <x v="5"/>
    <n v="3.96"/>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September"/>
  </r>
  <r>
    <n v="51"/>
    <x v="57"/>
    <n v="36"/>
    <x v="168"/>
    <n v="428"/>
    <x v="1660"/>
    <s v="Queen"/>
    <n v="273057"/>
    <n v="0.99"/>
    <n v="1"/>
    <s v="MPEG audio file"/>
    <n v="1"/>
    <x v="0"/>
    <n v="8"/>
    <s v="Music"/>
    <n v="1221"/>
    <n v="1"/>
    <n v="226"/>
    <n v="40"/>
    <d v="2011-09-21T00:00:00"/>
    <s v="8, Rue Hanovre"/>
    <s v="Paris"/>
    <x v="5"/>
    <n v="3.96"/>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September"/>
  </r>
  <r>
    <n v="51"/>
    <x v="57"/>
    <n v="36"/>
    <x v="168"/>
    <n v="424"/>
    <x v="317"/>
    <s v="Queen"/>
    <n v="387761"/>
    <n v="0.99"/>
    <n v="1"/>
    <s v="MPEG audio file"/>
    <n v="1"/>
    <x v="0"/>
    <n v="1"/>
    <s v="Music"/>
    <n v="1219"/>
    <n v="1"/>
    <n v="226"/>
    <n v="40"/>
    <d v="2011-09-21T00:00:00"/>
    <s v="8, Rue Hanovre"/>
    <s v="Paris"/>
    <x v="5"/>
    <n v="3.96"/>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September"/>
  </r>
  <r>
    <n v="51"/>
    <x v="57"/>
    <n v="36"/>
    <x v="168"/>
    <n v="424"/>
    <x v="317"/>
    <s v="Queen"/>
    <n v="387761"/>
    <n v="0.99"/>
    <n v="1"/>
    <s v="MPEG audio file"/>
    <n v="1"/>
    <x v="0"/>
    <n v="5"/>
    <s v="90’s Music"/>
    <n v="1219"/>
    <n v="1"/>
    <n v="226"/>
    <n v="40"/>
    <d v="2011-09-21T00:00:00"/>
    <s v="8, Rue Hanovre"/>
    <s v="Paris"/>
    <x v="5"/>
    <n v="3.96"/>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September"/>
  </r>
  <r>
    <n v="51"/>
    <x v="57"/>
    <n v="36"/>
    <x v="168"/>
    <n v="426"/>
    <x v="1661"/>
    <s v="Queen"/>
    <n v="249234"/>
    <n v="0.99"/>
    <n v="1"/>
    <s v="MPEG audio file"/>
    <n v="1"/>
    <x v="0"/>
    <n v="8"/>
    <s v="Music"/>
    <n v="1220"/>
    <n v="1"/>
    <n v="226"/>
    <n v="40"/>
    <d v="2011-09-21T00:00:00"/>
    <s v="8, Rue Hanovre"/>
    <s v="Paris"/>
    <x v="5"/>
    <n v="3.96"/>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September"/>
  </r>
  <r>
    <n v="51"/>
    <x v="57"/>
    <n v="36"/>
    <x v="168"/>
    <n v="426"/>
    <x v="1661"/>
    <s v="Queen"/>
    <n v="249234"/>
    <n v="0.99"/>
    <n v="1"/>
    <s v="MPEG audio file"/>
    <n v="1"/>
    <x v="0"/>
    <n v="1"/>
    <s v="Music"/>
    <n v="1220"/>
    <n v="1"/>
    <n v="226"/>
    <n v="40"/>
    <d v="2011-09-21T00:00:00"/>
    <s v="8, Rue Hanovre"/>
    <s v="Paris"/>
    <x v="5"/>
    <n v="3.96"/>
    <n v="40"/>
    <s v="Dominique"/>
    <s v="Lefebvre"/>
    <s v="8, Rue Hanovre"/>
    <s v="Paris"/>
    <s v="France"/>
    <s v="+33 01 47 42 71 71"/>
    <n v="4"/>
    <n v="4"/>
    <s v="Margaret"/>
    <s v="Park"/>
    <x v="2"/>
    <s v="Sales Support Agent"/>
    <n v="2"/>
    <s v="683 10 Street SW"/>
    <s v="Calgary"/>
    <s v="Canada"/>
    <s v="+1 (403) 263-4423"/>
    <s v="margaret@chinookcorp.com"/>
    <s v="Sales Manager"/>
    <s v="Nancy"/>
    <s v="Edwards"/>
    <n v="77"/>
    <n v="21"/>
    <x v="2"/>
    <s v="September"/>
  </r>
  <r>
    <n v="82"/>
    <x v="28"/>
    <n v="74"/>
    <x v="37"/>
    <n v="929"/>
    <x v="1662"/>
    <s v="Bill Gould/Jon Hudson/Mike Bordin/Mike Patton/Roddy Bottum"/>
    <n v="217391"/>
    <n v="0.99"/>
    <n v="1"/>
    <s v="MPEG audio file"/>
    <n v="4"/>
    <x v="3"/>
    <n v="5"/>
    <s v="90’s Music"/>
    <n v="731"/>
    <n v="1"/>
    <n v="136"/>
    <n v="22"/>
    <d v="2010-08-15T00:00:00"/>
    <s v="120 S Orange Ave"/>
    <s v="Orlando"/>
    <x v="4"/>
    <n v="5.94"/>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August"/>
  </r>
  <r>
    <n v="82"/>
    <x v="28"/>
    <n v="74"/>
    <x v="37"/>
    <n v="929"/>
    <x v="1662"/>
    <s v="Bill Gould/Jon Hudson/Mike Bordin/Mike Patton/Roddy Bottum"/>
    <n v="217391"/>
    <n v="0.99"/>
    <n v="1"/>
    <s v="MPEG audio file"/>
    <n v="4"/>
    <x v="3"/>
    <n v="8"/>
    <s v="Music"/>
    <n v="731"/>
    <n v="1"/>
    <n v="136"/>
    <n v="22"/>
    <d v="2010-08-15T00:00:00"/>
    <s v="120 S Orange Ave"/>
    <s v="Orlando"/>
    <x v="4"/>
    <n v="5.94"/>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August"/>
  </r>
  <r>
    <n v="82"/>
    <x v="28"/>
    <n v="74"/>
    <x v="37"/>
    <n v="929"/>
    <x v="1662"/>
    <s v="Bill Gould/Jon Hudson/Mike Bordin/Mike Patton/Roddy Bottum"/>
    <n v="217391"/>
    <n v="0.99"/>
    <n v="1"/>
    <s v="MPEG audio file"/>
    <n v="4"/>
    <x v="3"/>
    <n v="1"/>
    <s v="Music"/>
    <n v="731"/>
    <n v="1"/>
    <n v="136"/>
    <n v="22"/>
    <d v="2010-08-15T00:00:00"/>
    <s v="120 S Orange Ave"/>
    <s v="Orlando"/>
    <x v="4"/>
    <n v="5.94"/>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August"/>
  </r>
  <r>
    <n v="81"/>
    <x v="26"/>
    <n v="73"/>
    <x v="45"/>
    <n v="921"/>
    <x v="210"/>
    <s v="Eric Clapton, Robert Cray"/>
    <n v="472920"/>
    <n v="0.99"/>
    <n v="1"/>
    <s v="MPEG audio file"/>
    <n v="6"/>
    <x v="7"/>
    <n v="5"/>
    <s v="90’s Music"/>
    <n v="729"/>
    <n v="1"/>
    <n v="136"/>
    <n v="22"/>
    <d v="2010-08-15T00:00:00"/>
    <s v="120 S Orange Ave"/>
    <s v="Orlando"/>
    <x v="4"/>
    <n v="5.94"/>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August"/>
  </r>
  <r>
    <n v="81"/>
    <x v="26"/>
    <n v="73"/>
    <x v="45"/>
    <n v="921"/>
    <x v="210"/>
    <s v="Eric Clapton, Robert Cray"/>
    <n v="472920"/>
    <n v="0.99"/>
    <n v="1"/>
    <s v="MPEG audio file"/>
    <n v="6"/>
    <x v="7"/>
    <n v="8"/>
    <s v="Music"/>
    <n v="729"/>
    <n v="1"/>
    <n v="136"/>
    <n v="22"/>
    <d v="2010-08-15T00:00:00"/>
    <s v="120 S Orange Ave"/>
    <s v="Orlando"/>
    <x v="4"/>
    <n v="5.94"/>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August"/>
  </r>
  <r>
    <n v="82"/>
    <x v="28"/>
    <n v="74"/>
    <x v="37"/>
    <n v="925"/>
    <x v="209"/>
    <s v="Bill Gould/Mike Patton"/>
    <n v="251663"/>
    <n v="0.99"/>
    <n v="1"/>
    <s v="MPEG audio file"/>
    <n v="4"/>
    <x v="3"/>
    <n v="1"/>
    <s v="Music"/>
    <n v="730"/>
    <n v="1"/>
    <n v="136"/>
    <n v="22"/>
    <d v="2010-08-15T00:00:00"/>
    <s v="120 S Orange Ave"/>
    <s v="Orlando"/>
    <x v="4"/>
    <n v="5.94"/>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August"/>
  </r>
  <r>
    <n v="82"/>
    <x v="28"/>
    <n v="74"/>
    <x v="37"/>
    <n v="925"/>
    <x v="209"/>
    <s v="Bill Gould/Mike Patton"/>
    <n v="251663"/>
    <n v="0.99"/>
    <n v="1"/>
    <s v="MPEG audio file"/>
    <n v="4"/>
    <x v="3"/>
    <n v="8"/>
    <s v="Music"/>
    <n v="730"/>
    <n v="1"/>
    <n v="136"/>
    <n v="22"/>
    <d v="2010-08-15T00:00:00"/>
    <s v="120 S Orange Ave"/>
    <s v="Orlando"/>
    <x v="4"/>
    <n v="5.94"/>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August"/>
  </r>
  <r>
    <n v="82"/>
    <x v="28"/>
    <n v="75"/>
    <x v="38"/>
    <n v="937"/>
    <x v="208"/>
    <s v="NULL"/>
    <n v="263235"/>
    <n v="0.99"/>
    <n v="1"/>
    <s v="MPEG audio file"/>
    <n v="4"/>
    <x v="3"/>
    <n v="8"/>
    <s v="Music"/>
    <n v="733"/>
    <n v="1"/>
    <n v="136"/>
    <n v="22"/>
    <d v="2010-08-15T00:00:00"/>
    <s v="120 S Orange Ave"/>
    <s v="Orlando"/>
    <x v="4"/>
    <n v="5.94"/>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August"/>
  </r>
  <r>
    <n v="82"/>
    <x v="28"/>
    <n v="75"/>
    <x v="38"/>
    <n v="937"/>
    <x v="208"/>
    <s v="NULL"/>
    <n v="263235"/>
    <n v="0.99"/>
    <n v="1"/>
    <s v="MPEG audio file"/>
    <n v="4"/>
    <x v="3"/>
    <n v="5"/>
    <s v="90’s Music"/>
    <n v="733"/>
    <n v="1"/>
    <n v="136"/>
    <n v="22"/>
    <d v="2010-08-15T00:00:00"/>
    <s v="120 S Orange Ave"/>
    <s v="Orlando"/>
    <x v="4"/>
    <n v="5.94"/>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1"/>
    <s v="August"/>
  </r>
  <r>
    <n v="82"/>
    <x v="28"/>
    <n v="75"/>
    <x v="38"/>
    <n v="941"/>
    <x v="1663"/>
    <s v="NULL"/>
    <n v="241371"/>
    <n v="0.99"/>
    <n v="1"/>
    <s v="MPEG audio file"/>
    <n v="4"/>
    <x v="3"/>
    <n v="8"/>
    <s v="Music"/>
    <n v="734"/>
    <n v="1"/>
    <n v="136"/>
    <n v="22"/>
    <d v="2010-08-15T00:00:00"/>
    <s v="120 S Orange Ave"/>
    <s v="Orlando"/>
    <x v="4"/>
    <n v="5.94"/>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1"/>
    <s v="August"/>
  </r>
  <r>
    <n v="82"/>
    <x v="28"/>
    <n v="75"/>
    <x v="38"/>
    <n v="941"/>
    <x v="1663"/>
    <s v="NULL"/>
    <n v="241371"/>
    <n v="0.99"/>
    <n v="1"/>
    <s v="MPEG audio file"/>
    <n v="4"/>
    <x v="3"/>
    <n v="1"/>
    <s v="Music"/>
    <n v="734"/>
    <n v="1"/>
    <n v="136"/>
    <n v="22"/>
    <d v="2010-08-15T00:00:00"/>
    <s v="120 S Orange Ave"/>
    <s v="Orlando"/>
    <x v="4"/>
    <n v="5.94"/>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1"/>
    <s v="August"/>
  </r>
  <r>
    <n v="82"/>
    <x v="28"/>
    <n v="75"/>
    <x v="38"/>
    <n v="941"/>
    <x v="1663"/>
    <s v="NULL"/>
    <n v="241371"/>
    <n v="0.99"/>
    <n v="1"/>
    <s v="MPEG audio file"/>
    <n v="4"/>
    <x v="3"/>
    <n v="5"/>
    <s v="90’s Music"/>
    <n v="734"/>
    <n v="1"/>
    <n v="136"/>
    <n v="22"/>
    <d v="2010-08-15T00:00:00"/>
    <s v="120 S Orange Ave"/>
    <s v="Orlando"/>
    <x v="4"/>
    <n v="5.94"/>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1"/>
    <s v="August"/>
  </r>
  <r>
    <n v="82"/>
    <x v="28"/>
    <n v="74"/>
    <x v="37"/>
    <n v="933"/>
    <x v="1664"/>
    <s v="Mike Patton"/>
    <n v="119040"/>
    <n v="0.99"/>
    <n v="1"/>
    <s v="MPEG audio file"/>
    <n v="4"/>
    <x v="3"/>
    <n v="5"/>
    <s v="90’s Music"/>
    <n v="732"/>
    <n v="1"/>
    <n v="136"/>
    <n v="22"/>
    <d v="2010-08-15T00:00:00"/>
    <s v="120 S Orange Ave"/>
    <s v="Orlando"/>
    <x v="4"/>
    <n v="5.94"/>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1"/>
    <s v="August"/>
  </r>
  <r>
    <n v="82"/>
    <x v="28"/>
    <n v="74"/>
    <x v="37"/>
    <n v="933"/>
    <x v="1664"/>
    <s v="Mike Patton"/>
    <n v="119040"/>
    <n v="0.99"/>
    <n v="1"/>
    <s v="MPEG audio file"/>
    <n v="4"/>
    <x v="3"/>
    <n v="1"/>
    <s v="Music"/>
    <n v="732"/>
    <n v="1"/>
    <n v="136"/>
    <n v="22"/>
    <d v="2010-08-15T00:00:00"/>
    <s v="120 S Orange Ave"/>
    <s v="Orlando"/>
    <x v="4"/>
    <n v="5.94"/>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1"/>
    <s v="August"/>
  </r>
  <r>
    <n v="82"/>
    <x v="28"/>
    <n v="74"/>
    <x v="37"/>
    <n v="933"/>
    <x v="1664"/>
    <s v="Mike Patton"/>
    <n v="119040"/>
    <n v="0.99"/>
    <n v="1"/>
    <s v="MPEG audio file"/>
    <n v="4"/>
    <x v="3"/>
    <n v="8"/>
    <s v="Music"/>
    <n v="732"/>
    <n v="1"/>
    <n v="136"/>
    <n v="22"/>
    <d v="2010-08-15T00:00:00"/>
    <s v="120 S Orange Ave"/>
    <s v="Orlando"/>
    <x v="4"/>
    <n v="5.94"/>
    <n v="22"/>
    <s v="Heather"/>
    <s v="Leacock"/>
    <s v="120 S Orange Ave"/>
    <s v="Orlando"/>
    <s v="USA"/>
    <s v="+1 (407) 999-7788"/>
    <n v="4"/>
    <n v="4"/>
    <s v="Margaret"/>
    <s v="Park"/>
    <x v="1"/>
    <s v="Sales Support Agent"/>
    <n v="2"/>
    <s v="683 10 Street SW"/>
    <s v="Calgary"/>
    <s v="Canada"/>
    <s v="+1 (403) 263-4423"/>
    <s v="margaret@chinookcorp.com"/>
    <s v="Sales Manager"/>
    <s v="Nancy"/>
    <s v="Edwards"/>
    <n v="77"/>
    <n v="21"/>
    <x v="1"/>
    <s v="August"/>
  </r>
  <r>
    <n v="104"/>
    <x v="95"/>
    <n v="146"/>
    <x v="176"/>
    <n v="1789"/>
    <x v="505"/>
    <s v="Marvin Gaye"/>
    <n v="235833"/>
    <n v="0.99"/>
    <n v="1"/>
    <s v="MPEG audio file"/>
    <n v="14"/>
    <x v="10"/>
    <n v="8"/>
    <s v="Music"/>
    <n v="2015"/>
    <n v="1"/>
    <n v="372"/>
    <n v="10"/>
    <d v="2013-07-02T00:00:00"/>
    <s v="Rua Dr. Falcão Filho, 155"/>
    <s v="São Paulo"/>
    <x v="10"/>
    <n v="1.98"/>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July"/>
  </r>
  <r>
    <n v="105"/>
    <x v="96"/>
    <n v="147"/>
    <x v="177"/>
    <n v="1791"/>
    <x v="1665"/>
    <s v="NULL"/>
    <n v="222171"/>
    <n v="0.99"/>
    <n v="1"/>
    <s v="MPEG audio file"/>
    <n v="1"/>
    <x v="0"/>
    <n v="1"/>
    <s v="Music"/>
    <n v="2016"/>
    <n v="1"/>
    <n v="372"/>
    <n v="10"/>
    <d v="2013-07-02T00:00:00"/>
    <s v="Rua Dr. Falcão Filho, 155"/>
    <s v="São Paulo"/>
    <x v="10"/>
    <n v="1.98"/>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July"/>
  </r>
  <r>
    <n v="105"/>
    <x v="96"/>
    <n v="147"/>
    <x v="177"/>
    <n v="1791"/>
    <x v="1665"/>
    <s v="NULL"/>
    <n v="222171"/>
    <n v="0.99"/>
    <n v="1"/>
    <s v="MPEG audio file"/>
    <n v="1"/>
    <x v="0"/>
    <n v="8"/>
    <s v="Music"/>
    <n v="2016"/>
    <n v="1"/>
    <n v="372"/>
    <n v="10"/>
    <d v="2013-07-02T00:00:00"/>
    <s v="Rua Dr. Falcão Filho, 155"/>
    <s v="São Paulo"/>
    <x v="10"/>
    <n v="1.98"/>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4"/>
    <s v="July"/>
  </r>
  <r>
    <n v="22"/>
    <x v="13"/>
    <n v="131"/>
    <x v="173"/>
    <n v="1615"/>
    <x v="499"/>
    <s v="Jimmy Page, Robert Plant"/>
    <n v="284447"/>
    <n v="0.99"/>
    <n v="1"/>
    <s v="MPEG audio file"/>
    <n v="1"/>
    <x v="0"/>
    <n v="8"/>
    <s v="Music"/>
    <n v="1992"/>
    <n v="1"/>
    <n v="368"/>
    <n v="43"/>
    <d v="2013-06-06T00:00:00"/>
    <s v="68, Rue Jouvence"/>
    <s v="Dijon"/>
    <x v="5"/>
    <n v="8.91"/>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4"/>
    <s v="June"/>
  </r>
  <r>
    <n v="22"/>
    <x v="13"/>
    <n v="133"/>
    <x v="69"/>
    <n v="1627"/>
    <x v="498"/>
    <s v="Jimmy Page, Robert Plant, John Paul Jones, John Bonham"/>
    <n v="334471"/>
    <n v="0.99"/>
    <n v="1"/>
    <s v="MPEG audio file"/>
    <n v="1"/>
    <x v="0"/>
    <n v="8"/>
    <s v="Music"/>
    <n v="1994"/>
    <n v="1"/>
    <n v="368"/>
    <n v="43"/>
    <d v="2013-06-06T00:00:00"/>
    <s v="68, Rue Jouvence"/>
    <s v="Dijon"/>
    <x v="5"/>
    <n v="8.91"/>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4"/>
    <s v="June"/>
  </r>
  <r>
    <n v="22"/>
    <x v="13"/>
    <n v="130"/>
    <x v="144"/>
    <n v="1609"/>
    <x v="1085"/>
    <s v="Jimmy Page, Robert Plant &amp; John Paul Jones"/>
    <n v="329639"/>
    <n v="0.99"/>
    <n v="1"/>
    <s v="MPEG audio file"/>
    <n v="1"/>
    <x v="0"/>
    <n v="1"/>
    <s v="Music"/>
    <n v="1991"/>
    <n v="1"/>
    <n v="368"/>
    <n v="43"/>
    <d v="2013-06-06T00:00:00"/>
    <s v="68, Rue Jouvence"/>
    <s v="Dijon"/>
    <x v="5"/>
    <n v="8.91"/>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4"/>
    <s v="June"/>
  </r>
  <r>
    <n v="22"/>
    <x v="13"/>
    <n v="130"/>
    <x v="144"/>
    <n v="1609"/>
    <x v="1085"/>
    <s v="Jimmy Page, Robert Plant &amp; John Paul Jones"/>
    <n v="329639"/>
    <n v="0.99"/>
    <n v="1"/>
    <s v="MPEG audio file"/>
    <n v="1"/>
    <x v="0"/>
    <n v="8"/>
    <s v="Music"/>
    <n v="1991"/>
    <n v="1"/>
    <n v="368"/>
    <n v="43"/>
    <d v="2013-06-06T00:00:00"/>
    <s v="68, Rue Jouvence"/>
    <s v="Dijon"/>
    <x v="5"/>
    <n v="8.91"/>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4"/>
    <s v="June"/>
  </r>
  <r>
    <n v="22"/>
    <x v="13"/>
    <n v="134"/>
    <x v="70"/>
    <n v="1645"/>
    <x v="1666"/>
    <s v="Traditional"/>
    <n v="219376"/>
    <n v="0.99"/>
    <n v="1"/>
    <s v="MPEG audio file"/>
    <n v="1"/>
    <x v="0"/>
    <n v="8"/>
    <s v="Music"/>
    <n v="1997"/>
    <n v="1"/>
    <n v="368"/>
    <n v="43"/>
    <d v="2013-06-06T00:00:00"/>
    <s v="68, Rue Jouvence"/>
    <s v="Dijon"/>
    <x v="5"/>
    <n v="8.91"/>
    <n v="43"/>
    <s v="Isabelle"/>
    <s v="Mercier"/>
    <s v="68, Rue Jouvence"/>
    <s v="Dijon"/>
    <s v="France"/>
    <s v="+33 03 80 73 66 99"/>
    <n v="3"/>
    <n v="3"/>
    <s v="Jane"/>
    <s v="Peacock"/>
    <x v="1"/>
    <s v="Sales Support Agent"/>
    <n v="2"/>
    <s v="1111 6 Ave SW"/>
    <s v="Calgary"/>
    <s v="Canada"/>
    <s v="+1 (403) 262-3443"/>
    <s v="jane@chinookcorp.com"/>
    <s v="Sales Manager"/>
    <s v="Nancy"/>
    <s v="Edwards"/>
    <n v="51"/>
    <n v="22"/>
    <x v="4"/>
    <s v="June"/>
  </r>
  <r>
    <n v="22"/>
    <x v="13"/>
    <n v="134"/>
    <x v="70"/>
    <n v="1645"/>
    <x v="1666"/>
    <s v="Traditional"/>
    <n v="219376"/>
    <n v="0.99"/>
    <n v="1"/>
    <s v="MPEG audio file"/>
    <n v="1"/>
    <x v="0"/>
    <n v="1"/>
    <s v="Music"/>
    <n v="1997"/>
    <n v="1"/>
    <n v="368"/>
    <n v="43"/>
    <d v="2013-06-06T00:00:00"/>
    <s v="68, Rue Jouvence"/>
    <s v="Dijon"/>
    <x v="5"/>
    <n v="8.91"/>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4"/>
    <s v="June"/>
  </r>
  <r>
    <n v="22"/>
    <x v="13"/>
    <n v="129"/>
    <x v="174"/>
    <n v="1597"/>
    <x v="1667"/>
    <s v="Jimmy Page/Jimmy Page &amp; Robert Plant/Robert Plant"/>
    <n v="290089"/>
    <n v="0.99"/>
    <n v="1"/>
    <s v="MPEG audio file"/>
    <n v="1"/>
    <x v="0"/>
    <n v="8"/>
    <s v="Music"/>
    <n v="1989"/>
    <n v="1"/>
    <n v="368"/>
    <n v="43"/>
    <d v="2013-06-06T00:00:00"/>
    <s v="68, Rue Jouvence"/>
    <s v="Dijon"/>
    <x v="5"/>
    <n v="8.91"/>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4"/>
    <s v="June"/>
  </r>
  <r>
    <n v="22"/>
    <x v="13"/>
    <n v="129"/>
    <x v="174"/>
    <n v="1597"/>
    <x v="1667"/>
    <s v="Jimmy Page/Jimmy Page &amp; Robert Plant/Robert Plant"/>
    <n v="290089"/>
    <n v="0.99"/>
    <n v="1"/>
    <s v="MPEG audio file"/>
    <n v="1"/>
    <x v="0"/>
    <n v="1"/>
    <s v="Music"/>
    <n v="1989"/>
    <n v="1"/>
    <n v="368"/>
    <n v="43"/>
    <d v="2013-06-06T00:00:00"/>
    <s v="68, Rue Jouvence"/>
    <s v="Dijon"/>
    <x v="5"/>
    <n v="8.91"/>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4"/>
    <s v="June"/>
  </r>
  <r>
    <n v="22"/>
    <x v="13"/>
    <n v="130"/>
    <x v="144"/>
    <n v="1603"/>
    <x v="1668"/>
    <s v="Jimmy Page, Robert Plant &amp; John Paul Jones"/>
    <n v="410566"/>
    <n v="0.99"/>
    <n v="1"/>
    <s v="MPEG audio file"/>
    <n v="1"/>
    <x v="0"/>
    <n v="8"/>
    <s v="Music"/>
    <n v="1990"/>
    <n v="1"/>
    <n v="368"/>
    <n v="43"/>
    <d v="2013-06-06T00:00:00"/>
    <s v="68, Rue Jouvence"/>
    <s v="Dijon"/>
    <x v="5"/>
    <n v="8.91"/>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4"/>
    <s v="June"/>
  </r>
  <r>
    <n v="22"/>
    <x v="13"/>
    <n v="130"/>
    <x v="144"/>
    <n v="1603"/>
    <x v="1668"/>
    <s v="Jimmy Page, Robert Plant &amp; John Paul Jones"/>
    <n v="410566"/>
    <n v="0.99"/>
    <n v="1"/>
    <s v="MPEG audio file"/>
    <n v="1"/>
    <x v="0"/>
    <n v="1"/>
    <s v="Music"/>
    <n v="1990"/>
    <n v="1"/>
    <n v="368"/>
    <n v="43"/>
    <d v="2013-06-06T00:00:00"/>
    <s v="68, Rue Jouvence"/>
    <s v="Dijon"/>
    <x v="5"/>
    <n v="8.91"/>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4"/>
    <s v="June"/>
  </r>
  <r>
    <n v="22"/>
    <x v="13"/>
    <n v="132"/>
    <x v="68"/>
    <n v="1621"/>
    <x v="33"/>
    <s v="Jimmy Page"/>
    <n v="386063"/>
    <n v="0.99"/>
    <n v="1"/>
    <s v="MPEG audio file"/>
    <n v="1"/>
    <x v="0"/>
    <n v="1"/>
    <s v="Music"/>
    <n v="1993"/>
    <n v="1"/>
    <n v="368"/>
    <n v="43"/>
    <d v="2013-06-06T00:00:00"/>
    <s v="68, Rue Jouvence"/>
    <s v="Dijon"/>
    <x v="5"/>
    <n v="8.91"/>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4"/>
    <s v="June"/>
  </r>
  <r>
    <n v="22"/>
    <x v="13"/>
    <n v="132"/>
    <x v="68"/>
    <n v="1621"/>
    <x v="33"/>
    <s v="Jimmy Page"/>
    <n v="386063"/>
    <n v="0.99"/>
    <n v="1"/>
    <s v="MPEG audio file"/>
    <n v="1"/>
    <x v="0"/>
    <n v="8"/>
    <s v="Music"/>
    <n v="1993"/>
    <n v="1"/>
    <n v="368"/>
    <n v="43"/>
    <d v="2013-06-06T00:00:00"/>
    <s v="68, Rue Jouvence"/>
    <s v="Dijon"/>
    <x v="5"/>
    <n v="8.91"/>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4"/>
    <s v="June"/>
  </r>
  <r>
    <n v="22"/>
    <x v="13"/>
    <n v="133"/>
    <x v="69"/>
    <n v="1633"/>
    <x v="796"/>
    <s v="Jimmy Page, Robert Plant"/>
    <n v="275591"/>
    <n v="0.99"/>
    <n v="1"/>
    <s v="MPEG audio file"/>
    <n v="1"/>
    <x v="0"/>
    <n v="8"/>
    <s v="Music"/>
    <n v="1995"/>
    <n v="1"/>
    <n v="368"/>
    <n v="43"/>
    <d v="2013-06-06T00:00:00"/>
    <s v="68, Rue Jouvence"/>
    <s v="Dijon"/>
    <x v="5"/>
    <n v="8.91"/>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4"/>
    <s v="June"/>
  </r>
  <r>
    <n v="22"/>
    <x v="13"/>
    <n v="133"/>
    <x v="69"/>
    <n v="1633"/>
    <x v="796"/>
    <s v="Jimmy Page, Robert Plant"/>
    <n v="275591"/>
    <n v="0.99"/>
    <n v="1"/>
    <s v="MPEG audio file"/>
    <n v="1"/>
    <x v="0"/>
    <n v="1"/>
    <s v="Music"/>
    <n v="1995"/>
    <n v="1"/>
    <n v="368"/>
    <n v="43"/>
    <d v="2013-06-06T00:00:00"/>
    <s v="68, Rue Jouvence"/>
    <s v="Dijon"/>
    <x v="5"/>
    <n v="8.91"/>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4"/>
    <s v="June"/>
  </r>
  <r>
    <n v="22"/>
    <x v="13"/>
    <n v="134"/>
    <x v="70"/>
    <n v="1639"/>
    <x v="496"/>
    <s v="Jimmy Page, Robert Plant, John Paul Jones"/>
    <n v="444055"/>
    <n v="0.99"/>
    <n v="1"/>
    <s v="MPEG audio file"/>
    <n v="1"/>
    <x v="0"/>
    <n v="8"/>
    <s v="Music"/>
    <n v="1996"/>
    <n v="1"/>
    <n v="368"/>
    <n v="43"/>
    <d v="2013-06-06T00:00:00"/>
    <s v="68, Rue Jouvence"/>
    <s v="Dijon"/>
    <x v="5"/>
    <n v="8.91"/>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4"/>
    <s v="June"/>
  </r>
  <r>
    <n v="22"/>
    <x v="13"/>
    <n v="134"/>
    <x v="70"/>
    <n v="1639"/>
    <x v="496"/>
    <s v="Jimmy Page, Robert Plant, John Paul Jones"/>
    <n v="444055"/>
    <n v="0.99"/>
    <n v="1"/>
    <s v="MPEG audio file"/>
    <n v="1"/>
    <x v="0"/>
    <n v="1"/>
    <s v="Music"/>
    <n v="1996"/>
    <n v="1"/>
    <n v="368"/>
    <n v="43"/>
    <d v="2013-06-06T00:00:00"/>
    <s v="68, Rue Jouvence"/>
    <s v="Dijon"/>
    <x v="5"/>
    <n v="8.91"/>
    <n v="43"/>
    <s v="Isabelle"/>
    <s v="Mercier"/>
    <s v="68, Rue Jouvence"/>
    <s v="Dijon"/>
    <s v="France"/>
    <s v="+33 03 80 73 66 99"/>
    <n v="3"/>
    <n v="3"/>
    <s v="Jane"/>
    <s v="Peacock"/>
    <x v="2"/>
    <s v="Sales Support Agent"/>
    <n v="2"/>
    <s v="1111 6 Ave SW"/>
    <s v="Calgary"/>
    <s v="Canada"/>
    <s v="+1 (403) 262-3443"/>
    <s v="jane@chinookcorp.com"/>
    <s v="Sales Manager"/>
    <s v="Nancy"/>
    <s v="Edwards"/>
    <n v="51"/>
    <n v="22"/>
    <x v="4"/>
    <s v="June"/>
  </r>
  <r>
    <n v="143"/>
    <x v="128"/>
    <n v="219"/>
    <x v="236"/>
    <n v="2719"/>
    <x v="1423"/>
    <s v="Keith Richards/Mick Jagger"/>
    <n v="214752"/>
    <n v="0.99"/>
    <n v="1"/>
    <s v="MPEG audio file"/>
    <n v="4"/>
    <x v="3"/>
    <n v="8"/>
    <s v="Music"/>
    <n v="2168"/>
    <n v="1"/>
    <n v="400"/>
    <n v="44"/>
    <d v="2013-11-03T00:00:00"/>
    <s v="Porthaninkatu 9"/>
    <s v="Helsinki"/>
    <x v="16"/>
    <n v="1.98"/>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November"/>
  </r>
  <r>
    <n v="143"/>
    <x v="128"/>
    <n v="219"/>
    <x v="236"/>
    <n v="2719"/>
    <x v="1423"/>
    <s v="Keith Richards/Mick Jagger"/>
    <n v="214752"/>
    <n v="0.99"/>
    <n v="1"/>
    <s v="MPEG audio file"/>
    <n v="4"/>
    <x v="3"/>
    <n v="1"/>
    <s v="Music"/>
    <n v="2168"/>
    <n v="1"/>
    <n v="400"/>
    <n v="44"/>
    <d v="2013-11-03T00:00:00"/>
    <s v="Porthaninkatu 9"/>
    <s v="Helsinki"/>
    <x v="16"/>
    <n v="1.98"/>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November"/>
  </r>
  <r>
    <n v="143"/>
    <x v="128"/>
    <n v="219"/>
    <x v="236"/>
    <n v="2717"/>
    <x v="1669"/>
    <s v="The Tea Party"/>
    <n v="261903"/>
    <n v="0.99"/>
    <n v="1"/>
    <s v="MPEG audio file"/>
    <n v="4"/>
    <x v="3"/>
    <n v="5"/>
    <s v="90’s Music"/>
    <n v="2167"/>
    <n v="1"/>
    <n v="400"/>
    <n v="44"/>
    <d v="2013-11-03T00:00:00"/>
    <s v="Porthaninkatu 9"/>
    <s v="Helsinki"/>
    <x v="16"/>
    <n v="1.98"/>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November"/>
  </r>
  <r>
    <n v="143"/>
    <x v="128"/>
    <n v="219"/>
    <x v="236"/>
    <n v="2717"/>
    <x v="1669"/>
    <s v="The Tea Party"/>
    <n v="261903"/>
    <n v="0.99"/>
    <n v="1"/>
    <s v="MPEG audio file"/>
    <n v="4"/>
    <x v="3"/>
    <n v="8"/>
    <s v="Music"/>
    <n v="2167"/>
    <n v="1"/>
    <n v="400"/>
    <n v="44"/>
    <d v="2013-11-03T00:00:00"/>
    <s v="Porthaninkatu 9"/>
    <s v="Helsinki"/>
    <x v="16"/>
    <n v="1.98"/>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November"/>
  </r>
  <r>
    <n v="143"/>
    <x v="128"/>
    <n v="219"/>
    <x v="236"/>
    <n v="2717"/>
    <x v="1669"/>
    <s v="The Tea Party"/>
    <n v="261903"/>
    <n v="0.99"/>
    <n v="1"/>
    <s v="MPEG audio file"/>
    <n v="4"/>
    <x v="3"/>
    <n v="1"/>
    <s v="Music"/>
    <n v="2167"/>
    <n v="1"/>
    <n v="400"/>
    <n v="44"/>
    <d v="2013-11-03T00:00:00"/>
    <s v="Porthaninkatu 9"/>
    <s v="Helsinki"/>
    <x v="16"/>
    <n v="1.98"/>
    <n v="44"/>
    <s v="Terhi"/>
    <s v="Hämäläinen"/>
    <s v="Porthaninkatu 9"/>
    <s v="Helsinki"/>
    <s v="Finland"/>
    <s v="+358 09 870 2000"/>
    <n v="3"/>
    <n v="3"/>
    <s v="Jane"/>
    <s v="Peacock"/>
    <x v="2"/>
    <s v="Sales Support Agent"/>
    <n v="2"/>
    <s v="1111 6 Ave SW"/>
    <s v="Calgary"/>
    <s v="Canada"/>
    <s v="+1 (403) 262-3443"/>
    <s v="jane@chinookcorp.com"/>
    <s v="Sales Manager"/>
    <s v="Nancy"/>
    <s v="Edwards"/>
    <n v="51"/>
    <n v="22"/>
    <x v="4"/>
    <s v="November"/>
  </r>
  <r>
    <n v="90"/>
    <x v="34"/>
    <n v="112"/>
    <x v="58"/>
    <n v="1389"/>
    <x v="941"/>
    <s v="Adrian Smith/Clive Burr/Steve Harris"/>
    <n v="228440"/>
    <n v="0.99"/>
    <n v="1"/>
    <s v="MPEG audio file"/>
    <n v="3"/>
    <x v="2"/>
    <n v="1"/>
    <s v="Music"/>
    <n v="806"/>
    <n v="1"/>
    <n v="150"/>
    <n v="39"/>
    <d v="2010-10-16T00:00:00"/>
    <s v="4, Rue Milton"/>
    <s v="Paris"/>
    <x v="5"/>
    <n v="5.94"/>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1"/>
    <s v="October"/>
  </r>
  <r>
    <n v="90"/>
    <x v="34"/>
    <n v="112"/>
    <x v="58"/>
    <n v="1389"/>
    <x v="941"/>
    <s v="Adrian Smith/Clive Burr/Steve Harris"/>
    <n v="228440"/>
    <n v="0.99"/>
    <n v="1"/>
    <s v="MPEG audio file"/>
    <n v="3"/>
    <x v="2"/>
    <n v="8"/>
    <s v="Music"/>
    <n v="806"/>
    <n v="1"/>
    <n v="150"/>
    <n v="39"/>
    <d v="2010-10-16T00:00:00"/>
    <s v="4, Rue Milton"/>
    <s v="Paris"/>
    <x v="5"/>
    <n v="5.94"/>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1"/>
    <s v="October"/>
  </r>
  <r>
    <n v="90"/>
    <x v="34"/>
    <n v="112"/>
    <x v="58"/>
    <n v="1393"/>
    <x v="77"/>
    <s v="Steve Harris"/>
    <n v="293407"/>
    <n v="0.99"/>
    <n v="1"/>
    <s v="MPEG audio file"/>
    <n v="1"/>
    <x v="0"/>
    <n v="8"/>
    <s v="Music"/>
    <n v="807"/>
    <n v="1"/>
    <n v="150"/>
    <n v="39"/>
    <d v="2010-10-16T00:00:00"/>
    <s v="4, Rue Milton"/>
    <s v="Paris"/>
    <x v="5"/>
    <n v="5.94"/>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1"/>
    <s v="October"/>
  </r>
  <r>
    <n v="90"/>
    <x v="34"/>
    <n v="113"/>
    <x v="59"/>
    <n v="1401"/>
    <x v="230"/>
    <s v="Steve Harris"/>
    <n v="312476"/>
    <n v="0.99"/>
    <n v="1"/>
    <s v="MPEG audio file"/>
    <n v="1"/>
    <x v="0"/>
    <n v="5"/>
    <s v="90’s Music"/>
    <n v="809"/>
    <n v="1"/>
    <n v="150"/>
    <n v="39"/>
    <d v="2010-10-16T00:00:00"/>
    <s v="4, Rue Milton"/>
    <s v="Paris"/>
    <x v="5"/>
    <n v="5.94"/>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1"/>
    <s v="October"/>
  </r>
  <r>
    <n v="90"/>
    <x v="34"/>
    <n v="113"/>
    <x v="59"/>
    <n v="1397"/>
    <x v="1670"/>
    <s v="Blaze Bayley/Janick Gers"/>
    <n v="253413"/>
    <n v="0.99"/>
    <n v="1"/>
    <s v="MPEG audio file"/>
    <n v="1"/>
    <x v="0"/>
    <n v="5"/>
    <s v="90’s Music"/>
    <n v="808"/>
    <n v="1"/>
    <n v="150"/>
    <n v="39"/>
    <d v="2010-10-16T00:00:00"/>
    <s v="4, Rue Milton"/>
    <s v="Paris"/>
    <x v="5"/>
    <n v="5.94"/>
    <n v="39"/>
    <s v="Camille"/>
    <s v="Bernard"/>
    <s v="4, Rue Milton"/>
    <s v="Paris"/>
    <s v="France"/>
    <s v="+33 01 49 70 65 65"/>
    <n v="4"/>
    <n v="4"/>
    <s v="Margaret"/>
    <s v="Park"/>
    <x v="2"/>
    <s v="Sales Support Agent"/>
    <n v="2"/>
    <s v="683 10 Street SW"/>
    <s v="Calgary"/>
    <s v="Canada"/>
    <s v="+1 (403) 263-4423"/>
    <s v="margaret@chinookcorp.com"/>
    <s v="Sales Manager"/>
    <s v="Nancy"/>
    <s v="Edwards"/>
    <n v="77"/>
    <n v="21"/>
    <x v="1"/>
    <s v="October"/>
  </r>
  <r>
    <n v="90"/>
    <x v="34"/>
    <n v="113"/>
    <x v="59"/>
    <n v="1397"/>
    <x v="1670"/>
    <s v="Blaze Bayley/Janick Gers"/>
    <n v="253413"/>
    <n v="0.99"/>
    <n v="1"/>
    <s v="MPEG audio file"/>
    <n v="1"/>
    <x v="0"/>
    <n v="1"/>
    <s v="Music"/>
    <n v="808"/>
    <n v="1"/>
    <n v="150"/>
    <n v="39"/>
    <d v="2010-10-16T00:00:00"/>
    <s v="4, Rue Milton"/>
    <s v="Paris"/>
    <x v="5"/>
    <n v="5.94"/>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1"/>
    <s v="October"/>
  </r>
  <r>
    <n v="90"/>
    <x v="34"/>
    <n v="113"/>
    <x v="59"/>
    <n v="1397"/>
    <x v="1670"/>
    <s v="Blaze Bayley/Janick Gers"/>
    <n v="253413"/>
    <n v="0.99"/>
    <n v="1"/>
    <s v="MPEG audio file"/>
    <n v="1"/>
    <x v="0"/>
    <n v="8"/>
    <s v="Music"/>
    <n v="808"/>
    <n v="1"/>
    <n v="150"/>
    <n v="39"/>
    <d v="2010-10-16T00:00:00"/>
    <s v="4, Rue Milton"/>
    <s v="Paris"/>
    <x v="5"/>
    <n v="5.94"/>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1"/>
    <s v="October"/>
  </r>
  <r>
    <n v="90"/>
    <x v="34"/>
    <n v="111"/>
    <x v="140"/>
    <n v="1385"/>
    <x v="1671"/>
    <s v="David Murray/Steve Harris"/>
    <n v="296176"/>
    <n v="0.99"/>
    <n v="1"/>
    <s v="MPEG audio file"/>
    <n v="3"/>
    <x v="2"/>
    <n v="8"/>
    <s v="Music"/>
    <n v="805"/>
    <n v="1"/>
    <n v="150"/>
    <n v="39"/>
    <d v="2010-10-16T00:00:00"/>
    <s v="4, Rue Milton"/>
    <s v="Paris"/>
    <x v="5"/>
    <n v="5.94"/>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1"/>
    <s v="October"/>
  </r>
  <r>
    <n v="90"/>
    <x v="34"/>
    <n v="111"/>
    <x v="140"/>
    <n v="1385"/>
    <x v="1671"/>
    <s v="David Murray/Steve Harris"/>
    <n v="296176"/>
    <n v="0.99"/>
    <n v="1"/>
    <s v="MPEG audio file"/>
    <n v="3"/>
    <x v="2"/>
    <n v="1"/>
    <s v="Music"/>
    <n v="805"/>
    <n v="1"/>
    <n v="150"/>
    <n v="39"/>
    <d v="2010-10-16T00:00:00"/>
    <s v="4, Rue Milton"/>
    <s v="Paris"/>
    <x v="5"/>
    <n v="5.94"/>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1"/>
    <s v="October"/>
  </r>
  <r>
    <n v="90"/>
    <x v="34"/>
    <n v="113"/>
    <x v="59"/>
    <n v="1405"/>
    <x v="1672"/>
    <s v="Janick Gers/Steve Harris"/>
    <n v="490422"/>
    <n v="0.99"/>
    <n v="1"/>
    <s v="MPEG audio file"/>
    <n v="1"/>
    <x v="0"/>
    <n v="1"/>
    <s v="Music"/>
    <n v="810"/>
    <n v="1"/>
    <n v="150"/>
    <n v="39"/>
    <d v="2010-10-16T00:00:00"/>
    <s v="4, Rue Milton"/>
    <s v="Paris"/>
    <x v="5"/>
    <n v="5.94"/>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1"/>
    <s v="October"/>
  </r>
  <r>
    <n v="90"/>
    <x v="34"/>
    <n v="113"/>
    <x v="59"/>
    <n v="1405"/>
    <x v="1672"/>
    <s v="Janick Gers/Steve Harris"/>
    <n v="490422"/>
    <n v="0.99"/>
    <n v="1"/>
    <s v="MPEG audio file"/>
    <n v="1"/>
    <x v="0"/>
    <n v="8"/>
    <s v="Music"/>
    <n v="810"/>
    <n v="1"/>
    <n v="150"/>
    <n v="39"/>
    <d v="2010-10-16T00:00:00"/>
    <s v="4, Rue Milton"/>
    <s v="Paris"/>
    <x v="5"/>
    <n v="5.94"/>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1"/>
    <s v="October"/>
  </r>
  <r>
    <n v="90"/>
    <x v="34"/>
    <n v="113"/>
    <x v="59"/>
    <n v="1405"/>
    <x v="1672"/>
    <s v="Janick Gers/Steve Harris"/>
    <n v="490422"/>
    <n v="0.99"/>
    <n v="1"/>
    <s v="MPEG audio file"/>
    <n v="1"/>
    <x v="0"/>
    <n v="5"/>
    <s v="90’s Music"/>
    <n v="810"/>
    <n v="1"/>
    <n v="150"/>
    <n v="39"/>
    <d v="2010-10-16T00:00:00"/>
    <s v="4, Rue Milton"/>
    <s v="Paris"/>
    <x v="5"/>
    <n v="5.94"/>
    <n v="39"/>
    <s v="Camille"/>
    <s v="Bernard"/>
    <s v="4, Rue Milton"/>
    <s v="Paris"/>
    <s v="France"/>
    <s v="+33 01 49 70 65 65"/>
    <n v="4"/>
    <n v="4"/>
    <s v="Margaret"/>
    <s v="Park"/>
    <x v="1"/>
    <s v="Sales Support Agent"/>
    <n v="2"/>
    <s v="683 10 Street SW"/>
    <s v="Calgary"/>
    <s v="Canada"/>
    <s v="+1 (403) 263-4423"/>
    <s v="margaret@chinookcorp.com"/>
    <s v="Sales Manager"/>
    <s v="Nancy"/>
    <s v="Edwards"/>
    <n v="77"/>
    <n v="21"/>
    <x v="1"/>
    <s v="October"/>
  </r>
  <r>
    <n v="90"/>
    <x v="34"/>
    <n v="107"/>
    <x v="54"/>
    <n v="1344"/>
    <x v="1177"/>
    <s v="Harris"/>
    <n v="269531"/>
    <n v="0.99"/>
    <n v="1"/>
    <s v="MPEG audio file"/>
    <n v="3"/>
    <x v="2"/>
    <n v="1"/>
    <s v="Music"/>
    <n v="1366"/>
    <n v="1"/>
    <n v="251"/>
    <n v="10"/>
    <d v="2012-01-09T00:00:00"/>
    <s v="Rua Dr. Falcão Filho, 155"/>
    <s v="São Paulo"/>
    <x v="10"/>
    <n v="0.99"/>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3"/>
    <s v="January"/>
  </r>
  <r>
    <n v="90"/>
    <x v="34"/>
    <n v="107"/>
    <x v="54"/>
    <n v="1344"/>
    <x v="1177"/>
    <s v="Harris"/>
    <n v="269531"/>
    <n v="0.99"/>
    <n v="1"/>
    <s v="MPEG audio file"/>
    <n v="3"/>
    <x v="2"/>
    <n v="8"/>
    <s v="Music"/>
    <n v="1366"/>
    <n v="1"/>
    <n v="251"/>
    <n v="10"/>
    <d v="2012-01-09T00:00:00"/>
    <s v="Rua Dr. Falcão Filho, 155"/>
    <s v="São Paulo"/>
    <x v="10"/>
    <n v="0.99"/>
    <n v="10"/>
    <s v="Eduardo"/>
    <s v="Martins"/>
    <s v="Rua Dr. Falcão Filho, 155"/>
    <s v="São Paulo"/>
    <s v="Brazil"/>
    <s v="+55 (11) 3033-5446"/>
    <n v="4"/>
    <n v="4"/>
    <s v="Margaret"/>
    <s v="Park"/>
    <x v="1"/>
    <s v="Sales Support Agent"/>
    <n v="2"/>
    <s v="683 10 Street SW"/>
    <s v="Calgary"/>
    <s v="Canada"/>
    <s v="+1 (403) 263-4423"/>
    <s v="margaret@chinookcorp.com"/>
    <s v="Sales Manager"/>
    <s v="Nancy"/>
    <s v="Edwards"/>
    <n v="77"/>
    <n v="21"/>
    <x v="3"/>
    <s v="January"/>
  </r>
  <r>
    <n v="13"/>
    <x v="7"/>
    <n v="18"/>
    <x v="9"/>
    <n v="179"/>
    <x v="438"/>
    <s v="NULL"/>
    <n v="239020"/>
    <n v="0.99"/>
    <n v="1"/>
    <s v="MPEG audio file"/>
    <n v="4"/>
    <x v="3"/>
    <n v="5"/>
    <s v="90’s Music"/>
    <n v="1755"/>
    <n v="1"/>
    <n v="325"/>
    <n v="45"/>
    <d v="2012-11-29T00:00:00"/>
    <s v="Erzsébet krt. 58."/>
    <s v="Budapest"/>
    <x v="20"/>
    <n v="5.94"/>
    <n v="45"/>
    <s v="Ladislav"/>
    <s v="Kovács"/>
    <s v="Erzsébet krt. 58."/>
    <s v="Budapest"/>
    <s v="Hungary"/>
    <s v="NULL"/>
    <n v="3"/>
    <n v="3"/>
    <s v="Jane"/>
    <s v="Peacock"/>
    <x v="1"/>
    <s v="Sales Support Agent"/>
    <n v="2"/>
    <s v="1111 6 Ave SW"/>
    <s v="Calgary"/>
    <s v="Canada"/>
    <s v="+1 (403) 262-3443"/>
    <s v="jane@chinookcorp.com"/>
    <s v="Sales Manager"/>
    <s v="Nancy"/>
    <s v="Edwards"/>
    <n v="51"/>
    <n v="22"/>
    <x v="3"/>
    <s v="November"/>
  </r>
  <r>
    <n v="13"/>
    <x v="7"/>
    <n v="18"/>
    <x v="9"/>
    <n v="179"/>
    <x v="438"/>
    <s v="NULL"/>
    <n v="239020"/>
    <n v="0.99"/>
    <n v="1"/>
    <s v="MPEG audio file"/>
    <n v="4"/>
    <x v="3"/>
    <n v="1"/>
    <s v="Music"/>
    <n v="1755"/>
    <n v="1"/>
    <n v="325"/>
    <n v="45"/>
    <d v="2012-11-29T00:00:00"/>
    <s v="Erzsébet krt. 58."/>
    <s v="Budapest"/>
    <x v="20"/>
    <n v="5.94"/>
    <n v="45"/>
    <s v="Ladislav"/>
    <s v="Kovács"/>
    <s v="Erzsébet krt. 58."/>
    <s v="Budapest"/>
    <s v="Hungary"/>
    <s v="NULL"/>
    <n v="3"/>
    <n v="3"/>
    <s v="Jane"/>
    <s v="Peacock"/>
    <x v="1"/>
    <s v="Sales Support Agent"/>
    <n v="2"/>
    <s v="1111 6 Ave SW"/>
    <s v="Calgary"/>
    <s v="Canada"/>
    <s v="+1 (403) 262-3443"/>
    <s v="jane@chinookcorp.com"/>
    <s v="Sales Manager"/>
    <s v="Nancy"/>
    <s v="Edwards"/>
    <n v="51"/>
    <n v="22"/>
    <x v="3"/>
    <s v="November"/>
  </r>
  <r>
    <n v="15"/>
    <x v="90"/>
    <n v="20"/>
    <x v="164"/>
    <n v="199"/>
    <x v="1566"/>
    <s v="Buddy Guy"/>
    <n v="204721"/>
    <n v="0.99"/>
    <n v="1"/>
    <s v="MPEG audio file"/>
    <n v="6"/>
    <x v="7"/>
    <n v="8"/>
    <s v="Music"/>
    <n v="1760"/>
    <n v="1"/>
    <n v="325"/>
    <n v="45"/>
    <d v="2012-11-29T00:00:00"/>
    <s v="Erzsébet krt. 58."/>
    <s v="Budapest"/>
    <x v="20"/>
    <n v="5.94"/>
    <n v="45"/>
    <s v="Ladislav"/>
    <s v="Kovács"/>
    <s v="Erzsébet krt. 58."/>
    <s v="Budapest"/>
    <s v="Hungary"/>
    <s v="NULL"/>
    <n v="3"/>
    <n v="3"/>
    <s v="Jane"/>
    <s v="Peacock"/>
    <x v="1"/>
    <s v="Sales Support Agent"/>
    <n v="2"/>
    <s v="1111 6 Ave SW"/>
    <s v="Calgary"/>
    <s v="Canada"/>
    <s v="+1 (403) 262-3443"/>
    <s v="jane@chinookcorp.com"/>
    <s v="Sales Manager"/>
    <s v="Nancy"/>
    <s v="Edwards"/>
    <n v="51"/>
    <n v="22"/>
    <x v="3"/>
    <s v="November"/>
  </r>
  <r>
    <n v="15"/>
    <x v="90"/>
    <n v="20"/>
    <x v="164"/>
    <n v="199"/>
    <x v="1566"/>
    <s v="Buddy Guy"/>
    <n v="204721"/>
    <n v="0.99"/>
    <n v="1"/>
    <s v="MPEG audio file"/>
    <n v="6"/>
    <x v="7"/>
    <n v="1"/>
    <s v="Music"/>
    <n v="1760"/>
    <n v="1"/>
    <n v="325"/>
    <n v="45"/>
    <d v="2012-11-29T00:00:00"/>
    <s v="Erzsébet krt. 58."/>
    <s v="Budapest"/>
    <x v="20"/>
    <n v="5.94"/>
    <n v="45"/>
    <s v="Ladislav"/>
    <s v="Kovács"/>
    <s v="Erzsébet krt. 58."/>
    <s v="Budapest"/>
    <s v="Hungary"/>
    <s v="NULL"/>
    <n v="3"/>
    <n v="3"/>
    <s v="Jane"/>
    <s v="Peacock"/>
    <x v="1"/>
    <s v="Sales Support Agent"/>
    <n v="2"/>
    <s v="1111 6 Ave SW"/>
    <s v="Calgary"/>
    <s v="Canada"/>
    <s v="+1 (403) 262-3443"/>
    <s v="jane@chinookcorp.com"/>
    <s v="Sales Manager"/>
    <s v="Nancy"/>
    <s v="Edwards"/>
    <n v="51"/>
    <n v="22"/>
    <x v="3"/>
    <s v="November"/>
  </r>
  <r>
    <n v="14"/>
    <x v="6"/>
    <n v="19"/>
    <x v="8"/>
    <n v="187"/>
    <x v="1673"/>
    <s v="Eddie Casillas/Roy Z"/>
    <n v="494393"/>
    <n v="0.99"/>
    <n v="1"/>
    <s v="MPEG audio file"/>
    <n v="3"/>
    <x v="2"/>
    <n v="8"/>
    <s v="Music"/>
    <n v="1757"/>
    <n v="1"/>
    <n v="325"/>
    <n v="45"/>
    <d v="2012-11-29T00:00:00"/>
    <s v="Erzsébet krt. 58."/>
    <s v="Budapest"/>
    <x v="20"/>
    <n v="5.94"/>
    <n v="45"/>
    <s v="Ladislav"/>
    <s v="Kovács"/>
    <s v="Erzsébet krt. 58."/>
    <s v="Budapest"/>
    <s v="Hungary"/>
    <s v="NULL"/>
    <n v="3"/>
    <n v="3"/>
    <s v="Jane"/>
    <s v="Peacock"/>
    <x v="1"/>
    <s v="Sales Support Agent"/>
    <n v="2"/>
    <s v="1111 6 Ave SW"/>
    <s v="Calgary"/>
    <s v="Canada"/>
    <s v="+1 (403) 262-3443"/>
    <s v="jane@chinookcorp.com"/>
    <s v="Sales Manager"/>
    <s v="Nancy"/>
    <s v="Edwards"/>
    <n v="51"/>
    <n v="22"/>
    <x v="3"/>
    <s v="November"/>
  </r>
  <r>
    <n v="14"/>
    <x v="6"/>
    <n v="19"/>
    <x v="8"/>
    <n v="187"/>
    <x v="1673"/>
    <s v="Eddie Casillas/Roy Z"/>
    <n v="494393"/>
    <n v="0.99"/>
    <n v="1"/>
    <s v="MPEG audio file"/>
    <n v="3"/>
    <x v="2"/>
    <n v="1"/>
    <s v="Music"/>
    <n v="1757"/>
    <n v="1"/>
    <n v="325"/>
    <n v="45"/>
    <d v="2012-11-29T00:00:00"/>
    <s v="Erzsébet krt. 58."/>
    <s v="Budapest"/>
    <x v="20"/>
    <n v="5.94"/>
    <n v="45"/>
    <s v="Ladislav"/>
    <s v="Kovács"/>
    <s v="Erzsébet krt. 58."/>
    <s v="Budapest"/>
    <s v="Hungary"/>
    <s v="NULL"/>
    <n v="3"/>
    <n v="3"/>
    <s v="Jane"/>
    <s v="Peacock"/>
    <x v="2"/>
    <s v="Sales Support Agent"/>
    <n v="2"/>
    <s v="1111 6 Ave SW"/>
    <s v="Calgary"/>
    <s v="Canada"/>
    <s v="+1 (403) 262-3443"/>
    <s v="jane@chinookcorp.com"/>
    <s v="Sales Manager"/>
    <s v="Nancy"/>
    <s v="Edwards"/>
    <n v="51"/>
    <n v="22"/>
    <x v="3"/>
    <s v="November"/>
  </r>
  <r>
    <n v="14"/>
    <x v="6"/>
    <n v="19"/>
    <x v="8"/>
    <n v="187"/>
    <x v="1673"/>
    <s v="Eddie Casillas/Roy Z"/>
    <n v="494393"/>
    <n v="0.99"/>
    <n v="1"/>
    <s v="MPEG audio file"/>
    <n v="3"/>
    <x v="2"/>
    <n v="5"/>
    <s v="90’s Music"/>
    <n v="1757"/>
    <n v="1"/>
    <n v="325"/>
    <n v="45"/>
    <d v="2012-11-29T00:00:00"/>
    <s v="Erzsébet krt. 58."/>
    <s v="Budapest"/>
    <x v="20"/>
    <n v="5.94"/>
    <n v="45"/>
    <s v="Ladislav"/>
    <s v="Kovács"/>
    <s v="Erzsébet krt. 58."/>
    <s v="Budapest"/>
    <s v="Hungary"/>
    <s v="NULL"/>
    <n v="3"/>
    <n v="3"/>
    <s v="Jane"/>
    <s v="Peacock"/>
    <x v="2"/>
    <s v="Sales Support Agent"/>
    <n v="2"/>
    <s v="1111 6 Ave SW"/>
    <s v="Calgary"/>
    <s v="Canada"/>
    <s v="+1 (403) 262-3443"/>
    <s v="jane@chinookcorp.com"/>
    <s v="Sales Manager"/>
    <s v="Nancy"/>
    <s v="Edwards"/>
    <n v="51"/>
    <n v="22"/>
    <x v="3"/>
    <s v="November"/>
  </r>
  <r>
    <n v="15"/>
    <x v="90"/>
    <n v="20"/>
    <x v="164"/>
    <n v="195"/>
    <x v="435"/>
    <s v="Willie Dixon"/>
    <n v="175386"/>
    <n v="0.99"/>
    <n v="1"/>
    <s v="MPEG audio file"/>
    <n v="6"/>
    <x v="7"/>
    <n v="8"/>
    <s v="Music"/>
    <n v="1759"/>
    <n v="1"/>
    <n v="325"/>
    <n v="45"/>
    <d v="2012-11-29T00:00:00"/>
    <s v="Erzsébet krt. 58."/>
    <s v="Budapest"/>
    <x v="20"/>
    <n v="5.94"/>
    <n v="45"/>
    <s v="Ladislav"/>
    <s v="Kovács"/>
    <s v="Erzsébet krt. 58."/>
    <s v="Budapest"/>
    <s v="Hungary"/>
    <s v="NULL"/>
    <n v="3"/>
    <n v="3"/>
    <s v="Jane"/>
    <s v="Peacock"/>
    <x v="2"/>
    <s v="Sales Support Agent"/>
    <n v="2"/>
    <s v="1111 6 Ave SW"/>
    <s v="Calgary"/>
    <s v="Canada"/>
    <s v="+1 (403) 262-3443"/>
    <s v="jane@chinookcorp.com"/>
    <s v="Sales Manager"/>
    <s v="Nancy"/>
    <s v="Edwards"/>
    <n v="51"/>
    <n v="22"/>
    <x v="3"/>
    <s v="November"/>
  </r>
  <r>
    <n v="14"/>
    <x v="6"/>
    <n v="19"/>
    <x v="8"/>
    <n v="191"/>
    <x v="436"/>
    <s v="Adrian Smith"/>
    <n v="341655"/>
    <n v="0.99"/>
    <n v="1"/>
    <s v="MPEG audio file"/>
    <n v="3"/>
    <x v="2"/>
    <n v="1"/>
    <s v="Music"/>
    <n v="1758"/>
    <n v="1"/>
    <n v="325"/>
    <n v="45"/>
    <d v="2012-11-29T00:00:00"/>
    <s v="Erzsébet krt. 58."/>
    <s v="Budapest"/>
    <x v="20"/>
    <n v="5.94"/>
    <n v="45"/>
    <s v="Ladislav"/>
    <s v="Kovács"/>
    <s v="Erzsébet krt. 58."/>
    <s v="Budapest"/>
    <s v="Hungary"/>
    <s v="NULL"/>
    <n v="3"/>
    <n v="3"/>
    <s v="Jane"/>
    <s v="Peacock"/>
    <x v="2"/>
    <s v="Sales Support Agent"/>
    <n v="2"/>
    <s v="1111 6 Ave SW"/>
    <s v="Calgary"/>
    <s v="Canada"/>
    <s v="+1 (403) 262-3443"/>
    <s v="jane@chinookcorp.com"/>
    <s v="Sales Manager"/>
    <s v="Nancy"/>
    <s v="Edwards"/>
    <n v="51"/>
    <n v="22"/>
    <x v="3"/>
    <s v="November"/>
  </r>
  <r>
    <n v="14"/>
    <x v="6"/>
    <n v="19"/>
    <x v="8"/>
    <n v="191"/>
    <x v="436"/>
    <s v="Adrian Smith"/>
    <n v="341655"/>
    <n v="0.99"/>
    <n v="1"/>
    <s v="MPEG audio file"/>
    <n v="3"/>
    <x v="2"/>
    <n v="8"/>
    <s v="Music"/>
    <n v="1758"/>
    <n v="1"/>
    <n v="325"/>
    <n v="45"/>
    <d v="2012-11-29T00:00:00"/>
    <s v="Erzsébet krt. 58."/>
    <s v="Budapest"/>
    <x v="20"/>
    <n v="5.94"/>
    <n v="45"/>
    <s v="Ladislav"/>
    <s v="Kovács"/>
    <s v="Erzsébet krt. 58."/>
    <s v="Budapest"/>
    <s v="Hungary"/>
    <s v="NULL"/>
    <n v="3"/>
    <n v="3"/>
    <s v="Jane"/>
    <s v="Peacock"/>
    <x v="1"/>
    <s v="Sales Support Agent"/>
    <n v="2"/>
    <s v="1111 6 Ave SW"/>
    <s v="Calgary"/>
    <s v="Canada"/>
    <s v="+1 (403) 262-3443"/>
    <s v="jane@chinookcorp.com"/>
    <s v="Sales Manager"/>
    <s v="Nancy"/>
    <s v="Edwards"/>
    <n v="51"/>
    <n v="22"/>
    <x v="3"/>
    <s v="November"/>
  </r>
  <r>
    <n v="14"/>
    <x v="6"/>
    <n v="19"/>
    <x v="8"/>
    <n v="183"/>
    <x v="437"/>
    <s v="Roy Z"/>
    <n v="283167"/>
    <n v="0.99"/>
    <n v="1"/>
    <s v="MPEG audio file"/>
    <n v="3"/>
    <x v="2"/>
    <n v="8"/>
    <s v="Music"/>
    <n v="1756"/>
    <n v="1"/>
    <n v="325"/>
    <n v="45"/>
    <d v="2012-11-29T00:00:00"/>
    <s v="Erzsébet krt. 58."/>
    <s v="Budapest"/>
    <x v="20"/>
    <n v="5.94"/>
    <n v="45"/>
    <s v="Ladislav"/>
    <s v="Kovács"/>
    <s v="Erzsébet krt. 58."/>
    <s v="Budapest"/>
    <s v="Hungary"/>
    <s v="NULL"/>
    <n v="3"/>
    <n v="3"/>
    <s v="Jane"/>
    <s v="Peacock"/>
    <x v="1"/>
    <s v="Sales Support Agent"/>
    <n v="2"/>
    <s v="1111 6 Ave SW"/>
    <s v="Calgary"/>
    <s v="Canada"/>
    <s v="+1 (403) 262-3443"/>
    <s v="jane@chinookcorp.com"/>
    <s v="Sales Manager"/>
    <s v="Nancy"/>
    <s v="Edwards"/>
    <n v="51"/>
    <n v="22"/>
    <x v="3"/>
    <s v="November"/>
  </r>
  <r>
    <n v="14"/>
    <x v="6"/>
    <n v="19"/>
    <x v="8"/>
    <n v="183"/>
    <x v="437"/>
    <s v="Roy Z"/>
    <n v="283167"/>
    <n v="0.99"/>
    <n v="1"/>
    <s v="MPEG audio file"/>
    <n v="3"/>
    <x v="2"/>
    <n v="1"/>
    <s v="Music"/>
    <n v="1756"/>
    <n v="1"/>
    <n v="325"/>
    <n v="45"/>
    <d v="2012-11-29T00:00:00"/>
    <s v="Erzsébet krt. 58."/>
    <s v="Budapest"/>
    <x v="20"/>
    <n v="5.94"/>
    <n v="45"/>
    <s v="Ladislav"/>
    <s v="Kovács"/>
    <s v="Erzsébet krt. 58."/>
    <s v="Budapest"/>
    <s v="Hungary"/>
    <s v="NULL"/>
    <n v="3"/>
    <n v="3"/>
    <s v="Jane"/>
    <s v="Peacock"/>
    <x v="1"/>
    <s v="Sales Support Agent"/>
    <n v="2"/>
    <s v="1111 6 Ave SW"/>
    <s v="Calgary"/>
    <s v="Canada"/>
    <s v="+1 (403) 262-3443"/>
    <s v="jane@chinookcorp.com"/>
    <s v="Sales Manager"/>
    <s v="Nancy"/>
    <s v="Edwards"/>
    <n v="51"/>
    <n v="22"/>
    <x v="3"/>
    <s v="November"/>
  </r>
  <r>
    <n v="51"/>
    <x v="57"/>
    <n v="36"/>
    <x v="168"/>
    <n v="419"/>
    <x v="1674"/>
    <s v="Roger Taylor"/>
    <n v="262608"/>
    <n v="0.99"/>
    <n v="1"/>
    <s v="MPEG audio file"/>
    <n v="1"/>
    <x v="0"/>
    <n v="8"/>
    <s v="Music"/>
    <n v="1795"/>
    <n v="1"/>
    <n v="332"/>
    <n v="24"/>
    <d v="2012-12-30T00:00:00"/>
    <s v="162 E Superior Street"/>
    <s v="Chicago"/>
    <x v="4"/>
    <n v="5.94"/>
    <n v="24"/>
    <s v="Frank"/>
    <s v="Ralston"/>
    <s v="162 E Superior Street"/>
    <s v="Chicago"/>
    <s v="USA"/>
    <s v="+1 (312) 332-3232"/>
    <n v="3"/>
    <n v="3"/>
    <s v="Jane"/>
    <s v="Peacock"/>
    <x v="1"/>
    <s v="Sales Support Agent"/>
    <n v="2"/>
    <s v="1111 6 Ave SW"/>
    <s v="Calgary"/>
    <s v="Canada"/>
    <s v="+1 (403) 262-3443"/>
    <s v="jane@chinookcorp.com"/>
    <s v="Sales Manager"/>
    <s v="Nancy"/>
    <s v="Edwards"/>
    <n v="51"/>
    <n v="22"/>
    <x v="3"/>
    <s v="December"/>
  </r>
  <r>
    <n v="51"/>
    <x v="57"/>
    <n v="36"/>
    <x v="168"/>
    <n v="419"/>
    <x v="1674"/>
    <s v="Roger Taylor"/>
    <n v="262608"/>
    <n v="0.99"/>
    <n v="1"/>
    <s v="MPEG audio file"/>
    <n v="1"/>
    <x v="0"/>
    <n v="1"/>
    <s v="Music"/>
    <n v="1795"/>
    <n v="1"/>
    <n v="332"/>
    <n v="24"/>
    <d v="2012-12-30T00:00:00"/>
    <s v="162 E Superior Street"/>
    <s v="Chicago"/>
    <x v="4"/>
    <n v="5.94"/>
    <n v="24"/>
    <s v="Frank"/>
    <s v="Ralston"/>
    <s v="162 E Superior Street"/>
    <s v="Chicago"/>
    <s v="USA"/>
    <s v="+1 (312) 332-3232"/>
    <n v="3"/>
    <n v="3"/>
    <s v="Jane"/>
    <s v="Peacock"/>
    <x v="1"/>
    <s v="Sales Support Agent"/>
    <n v="2"/>
    <s v="1111 6 Ave SW"/>
    <s v="Calgary"/>
    <s v="Canada"/>
    <s v="+1 (403) 262-3443"/>
    <s v="jane@chinookcorp.com"/>
    <s v="Sales Manager"/>
    <s v="Nancy"/>
    <s v="Edwards"/>
    <n v="51"/>
    <n v="22"/>
    <x v="3"/>
    <s v="December"/>
  </r>
  <r>
    <n v="50"/>
    <x v="43"/>
    <n v="35"/>
    <x v="167"/>
    <n v="415"/>
    <x v="451"/>
    <s v="A.Bouchard/J.Bouchard/S.Pearlman"/>
    <n v="397531"/>
    <n v="0.99"/>
    <n v="1"/>
    <s v="MPEG audio file"/>
    <n v="3"/>
    <x v="2"/>
    <n v="5"/>
    <s v="90’s Music"/>
    <n v="1794"/>
    <n v="1"/>
    <n v="332"/>
    <n v="24"/>
    <d v="2012-12-30T00:00:00"/>
    <s v="162 E Superior Street"/>
    <s v="Chicago"/>
    <x v="4"/>
    <n v="5.94"/>
    <n v="24"/>
    <s v="Frank"/>
    <s v="Ralston"/>
    <s v="162 E Superior Street"/>
    <s v="Chicago"/>
    <s v="USA"/>
    <s v="+1 (312) 332-3232"/>
    <n v="3"/>
    <n v="3"/>
    <s v="Jane"/>
    <s v="Peacock"/>
    <x v="1"/>
    <s v="Sales Support Agent"/>
    <n v="2"/>
    <s v="1111 6 Ave SW"/>
    <s v="Calgary"/>
    <s v="Canada"/>
    <s v="+1 (403) 262-3443"/>
    <s v="jane@chinookcorp.com"/>
    <s v="Sales Manager"/>
    <s v="Nancy"/>
    <s v="Edwards"/>
    <n v="51"/>
    <n v="22"/>
    <x v="3"/>
    <s v="December"/>
  </r>
  <r>
    <n v="50"/>
    <x v="43"/>
    <n v="35"/>
    <x v="167"/>
    <n v="415"/>
    <x v="451"/>
    <s v="A.Bouchard/J.Bouchard/S.Pearlman"/>
    <n v="397531"/>
    <n v="0.99"/>
    <n v="1"/>
    <s v="MPEG audio file"/>
    <n v="3"/>
    <x v="2"/>
    <n v="1"/>
    <s v="Music"/>
    <n v="1794"/>
    <n v="1"/>
    <n v="332"/>
    <n v="24"/>
    <d v="2012-12-30T00:00:00"/>
    <s v="162 E Superior Street"/>
    <s v="Chicago"/>
    <x v="4"/>
    <n v="5.94"/>
    <n v="24"/>
    <s v="Frank"/>
    <s v="Ralston"/>
    <s v="162 E Superior Street"/>
    <s v="Chicago"/>
    <s v="USA"/>
    <s v="+1 (312) 332-3232"/>
    <n v="3"/>
    <n v="3"/>
    <s v="Jane"/>
    <s v="Peacock"/>
    <x v="1"/>
    <s v="Sales Support Agent"/>
    <n v="2"/>
    <s v="1111 6 Ave SW"/>
    <s v="Calgary"/>
    <s v="Canada"/>
    <s v="+1 (403) 262-3443"/>
    <s v="jane@chinookcorp.com"/>
    <s v="Sales Manager"/>
    <s v="Nancy"/>
    <s v="Edwards"/>
    <n v="51"/>
    <n v="22"/>
    <x v="3"/>
    <s v="December"/>
  </r>
  <r>
    <n v="50"/>
    <x v="43"/>
    <n v="35"/>
    <x v="167"/>
    <n v="411"/>
    <x v="452"/>
    <s v="Seger"/>
    <n v="366524"/>
    <n v="0.99"/>
    <n v="1"/>
    <s v="MPEG audio file"/>
    <n v="3"/>
    <x v="2"/>
    <n v="5"/>
    <s v="90’s Music"/>
    <n v="1793"/>
    <n v="1"/>
    <n v="332"/>
    <n v="24"/>
    <d v="2012-12-30T00:00:00"/>
    <s v="162 E Superior Street"/>
    <s v="Chicago"/>
    <x v="4"/>
    <n v="5.94"/>
    <n v="24"/>
    <s v="Frank"/>
    <s v="Ralston"/>
    <s v="162 E Superior Street"/>
    <s v="Chicago"/>
    <s v="USA"/>
    <s v="+1 (312) 332-3232"/>
    <n v="3"/>
    <n v="3"/>
    <s v="Jane"/>
    <s v="Peacock"/>
    <x v="1"/>
    <s v="Sales Support Agent"/>
    <n v="2"/>
    <s v="1111 6 Ave SW"/>
    <s v="Calgary"/>
    <s v="Canada"/>
    <s v="+1 (403) 262-3443"/>
    <s v="jane@chinookcorp.com"/>
    <s v="Sales Manager"/>
    <s v="Nancy"/>
    <s v="Edwards"/>
    <n v="51"/>
    <n v="22"/>
    <x v="3"/>
    <s v="December"/>
  </r>
  <r>
    <n v="50"/>
    <x v="43"/>
    <n v="35"/>
    <x v="167"/>
    <n v="411"/>
    <x v="452"/>
    <s v="Seger"/>
    <n v="366524"/>
    <n v="0.99"/>
    <n v="1"/>
    <s v="MPEG audio file"/>
    <n v="3"/>
    <x v="2"/>
    <n v="1"/>
    <s v="Music"/>
    <n v="1793"/>
    <n v="1"/>
    <n v="332"/>
    <n v="24"/>
    <d v="2012-12-30T00:00:00"/>
    <s v="162 E Superior Street"/>
    <s v="Chicago"/>
    <x v="4"/>
    <n v="5.94"/>
    <n v="24"/>
    <s v="Frank"/>
    <s v="Ralston"/>
    <s v="162 E Superior Street"/>
    <s v="Chicago"/>
    <s v="USA"/>
    <s v="+1 (312) 332-3232"/>
    <n v="3"/>
    <n v="3"/>
    <s v="Jane"/>
    <s v="Peacock"/>
    <x v="1"/>
    <s v="Sales Support Agent"/>
    <n v="2"/>
    <s v="1111 6 Ave SW"/>
    <s v="Calgary"/>
    <s v="Canada"/>
    <s v="+1 (403) 262-3443"/>
    <s v="jane@chinookcorp.com"/>
    <s v="Sales Manager"/>
    <s v="Nancy"/>
    <s v="Edwards"/>
    <n v="51"/>
    <n v="22"/>
    <x v="3"/>
    <s v="December"/>
  </r>
  <r>
    <n v="51"/>
    <x v="57"/>
    <n v="36"/>
    <x v="168"/>
    <n v="431"/>
    <x v="1675"/>
    <s v="Queen"/>
    <n v="238994"/>
    <n v="0.99"/>
    <n v="1"/>
    <s v="MPEG audio file"/>
    <n v="1"/>
    <x v="0"/>
    <n v="1"/>
    <s v="Music"/>
    <n v="1798"/>
    <n v="1"/>
    <n v="332"/>
    <n v="24"/>
    <d v="2012-12-30T00:00:00"/>
    <s v="162 E Superior Street"/>
    <s v="Chicago"/>
    <x v="4"/>
    <n v="5.94"/>
    <n v="24"/>
    <s v="Frank"/>
    <s v="Ralston"/>
    <s v="162 E Superior Street"/>
    <s v="Chicago"/>
    <s v="USA"/>
    <s v="+1 (312) 332-3232"/>
    <n v="3"/>
    <n v="3"/>
    <s v="Jane"/>
    <s v="Peacock"/>
    <x v="1"/>
    <s v="Sales Support Agent"/>
    <n v="2"/>
    <s v="1111 6 Ave SW"/>
    <s v="Calgary"/>
    <s v="Canada"/>
    <s v="+1 (403) 262-3443"/>
    <s v="jane@chinookcorp.com"/>
    <s v="Sales Manager"/>
    <s v="Nancy"/>
    <s v="Edwards"/>
    <n v="51"/>
    <n v="22"/>
    <x v="3"/>
    <s v="December"/>
  </r>
  <r>
    <n v="51"/>
    <x v="57"/>
    <n v="36"/>
    <x v="168"/>
    <n v="431"/>
    <x v="1675"/>
    <s v="Queen"/>
    <n v="238994"/>
    <n v="0.99"/>
    <n v="1"/>
    <s v="MPEG audio file"/>
    <n v="1"/>
    <x v="0"/>
    <n v="8"/>
    <s v="Music"/>
    <n v="1798"/>
    <n v="1"/>
    <n v="332"/>
    <n v="24"/>
    <d v="2012-12-30T00:00:00"/>
    <s v="162 E Superior Street"/>
    <s v="Chicago"/>
    <x v="4"/>
    <n v="5.94"/>
    <n v="24"/>
    <s v="Frank"/>
    <s v="Ralston"/>
    <s v="162 E Superior Street"/>
    <s v="Chicago"/>
    <s v="USA"/>
    <s v="+1 (312) 332-3232"/>
    <n v="3"/>
    <n v="3"/>
    <s v="Jane"/>
    <s v="Peacock"/>
    <x v="1"/>
    <s v="Sales Support Agent"/>
    <n v="2"/>
    <s v="1111 6 Ave SW"/>
    <s v="Calgary"/>
    <s v="Canada"/>
    <s v="+1 (403) 262-3443"/>
    <s v="jane@chinookcorp.com"/>
    <s v="Sales Manager"/>
    <s v="Nancy"/>
    <s v="Edwards"/>
    <n v="51"/>
    <n v="22"/>
    <x v="3"/>
    <s v="December"/>
  </r>
  <r>
    <n v="51"/>
    <x v="57"/>
    <n v="36"/>
    <x v="168"/>
    <n v="423"/>
    <x v="450"/>
    <s v="John Deacon"/>
    <n v="259108"/>
    <n v="0.99"/>
    <n v="1"/>
    <s v="MPEG audio file"/>
    <n v="1"/>
    <x v="0"/>
    <n v="8"/>
    <s v="Music"/>
    <n v="1796"/>
    <n v="1"/>
    <n v="332"/>
    <n v="24"/>
    <d v="2012-12-30T00:00:00"/>
    <s v="162 E Superior Street"/>
    <s v="Chicago"/>
    <x v="4"/>
    <n v="5.94"/>
    <n v="24"/>
    <s v="Frank"/>
    <s v="Ralston"/>
    <s v="162 E Superior Street"/>
    <s v="Chicago"/>
    <s v="USA"/>
    <s v="+1 (312) 332-3232"/>
    <n v="3"/>
    <n v="3"/>
    <s v="Jane"/>
    <s v="Peacock"/>
    <x v="1"/>
    <s v="Sales Support Agent"/>
    <n v="2"/>
    <s v="1111 6 Ave SW"/>
    <s v="Calgary"/>
    <s v="Canada"/>
    <s v="+1 (403) 262-3443"/>
    <s v="jane@chinookcorp.com"/>
    <s v="Sales Manager"/>
    <s v="Nancy"/>
    <s v="Edwards"/>
    <n v="51"/>
    <n v="22"/>
    <x v="3"/>
    <s v="December"/>
  </r>
  <r>
    <n v="76"/>
    <x v="22"/>
    <n v="55"/>
    <x v="26"/>
    <n v="711"/>
    <x v="1676"/>
    <s v="J.C. Fogerty"/>
    <n v="163239"/>
    <n v="0.99"/>
    <n v="1"/>
    <s v="MPEG audio file"/>
    <n v="1"/>
    <x v="0"/>
    <n v="8"/>
    <s v="Music"/>
    <n v="1844"/>
    <n v="1"/>
    <n v="340"/>
    <n v="9"/>
    <d v="2013-02-02T00:00:00"/>
    <s v="Sønder Boulevard 51"/>
    <s v="Copenhagen"/>
    <x v="23"/>
    <n v="8.91"/>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4"/>
    <s v="February"/>
  </r>
  <r>
    <n v="76"/>
    <x v="22"/>
    <n v="55"/>
    <x v="26"/>
    <n v="711"/>
    <x v="1676"/>
    <s v="J.C. Fogerty"/>
    <n v="163239"/>
    <n v="0.99"/>
    <n v="1"/>
    <s v="MPEG audio file"/>
    <n v="1"/>
    <x v="0"/>
    <n v="1"/>
    <s v="Music"/>
    <n v="1844"/>
    <n v="1"/>
    <n v="340"/>
    <n v="9"/>
    <d v="2013-02-02T00:00:00"/>
    <s v="Sønder Boulevard 51"/>
    <s v="Copenhagen"/>
    <x v="23"/>
    <n v="8.91"/>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4"/>
    <s v="February"/>
  </r>
  <r>
    <n v="76"/>
    <x v="22"/>
    <n v="55"/>
    <x v="26"/>
    <n v="705"/>
    <x v="818"/>
    <s v="J.C. Fogerty"/>
    <n v="253596"/>
    <n v="0.99"/>
    <n v="1"/>
    <s v="MPEG audio file"/>
    <n v="1"/>
    <x v="0"/>
    <n v="1"/>
    <s v="Music"/>
    <n v="1843"/>
    <n v="1"/>
    <n v="340"/>
    <n v="9"/>
    <d v="2013-02-02T00:00:00"/>
    <s v="Sønder Boulevard 51"/>
    <s v="Copenhagen"/>
    <x v="23"/>
    <n v="8.91"/>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4"/>
    <s v="February"/>
  </r>
  <r>
    <n v="76"/>
    <x v="22"/>
    <n v="55"/>
    <x v="26"/>
    <n v="705"/>
    <x v="818"/>
    <s v="J.C. Fogerty"/>
    <n v="253596"/>
    <n v="0.99"/>
    <n v="1"/>
    <s v="MPEG audio file"/>
    <n v="1"/>
    <x v="0"/>
    <n v="8"/>
    <s v="Music"/>
    <n v="1843"/>
    <n v="1"/>
    <n v="340"/>
    <n v="9"/>
    <d v="2013-02-02T00:00:00"/>
    <s v="Sønder Boulevard 51"/>
    <s v="Copenhagen"/>
    <x v="23"/>
    <n v="8.91"/>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4"/>
    <s v="February"/>
  </r>
  <r>
    <n v="21"/>
    <x v="70"/>
    <n v="53"/>
    <x v="191"/>
    <n v="669"/>
    <x v="461"/>
    <s v="NULL"/>
    <n v="238341"/>
    <n v="0.99"/>
    <n v="1"/>
    <s v="MPEG audio file"/>
    <n v="7"/>
    <x v="4"/>
    <n v="8"/>
    <s v="Music"/>
    <n v="1837"/>
    <n v="1"/>
    <n v="340"/>
    <n v="9"/>
    <d v="2013-02-02T00:00:00"/>
    <s v="Sønder Boulevard 51"/>
    <s v="Copenhagen"/>
    <x v="23"/>
    <n v="8.91"/>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4"/>
    <s v="February"/>
  </r>
  <r>
    <n v="76"/>
    <x v="22"/>
    <n v="54"/>
    <x v="127"/>
    <n v="681"/>
    <x v="907"/>
    <s v="J. C. Fogerty"/>
    <n v="162899"/>
    <n v="0.99"/>
    <n v="1"/>
    <s v="MPEG audio file"/>
    <n v="1"/>
    <x v="0"/>
    <n v="8"/>
    <s v="Music"/>
    <n v="1839"/>
    <n v="1"/>
    <n v="340"/>
    <n v="9"/>
    <d v="2013-02-02T00:00:00"/>
    <s v="Sønder Boulevard 51"/>
    <s v="Copenhagen"/>
    <x v="23"/>
    <n v="8.91"/>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4"/>
    <s v="February"/>
  </r>
  <r>
    <n v="76"/>
    <x v="22"/>
    <n v="54"/>
    <x v="127"/>
    <n v="681"/>
    <x v="907"/>
    <s v="J. C. Fogerty"/>
    <n v="162899"/>
    <n v="0.99"/>
    <n v="1"/>
    <s v="MPEG audio file"/>
    <n v="1"/>
    <x v="0"/>
    <n v="1"/>
    <s v="Music"/>
    <n v="1839"/>
    <n v="1"/>
    <n v="340"/>
    <n v="9"/>
    <d v="2013-02-02T00:00:00"/>
    <s v="Sønder Boulevard 51"/>
    <s v="Copenhagen"/>
    <x v="23"/>
    <n v="8.91"/>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4"/>
    <s v="February"/>
  </r>
  <r>
    <n v="76"/>
    <x v="22"/>
    <n v="54"/>
    <x v="127"/>
    <n v="687"/>
    <x v="1677"/>
    <s v="J. C. Fogerty"/>
    <n v="186044"/>
    <n v="0.99"/>
    <n v="1"/>
    <s v="MPEG audio file"/>
    <n v="1"/>
    <x v="0"/>
    <n v="1"/>
    <s v="Music"/>
    <n v="1840"/>
    <n v="1"/>
    <n v="340"/>
    <n v="9"/>
    <d v="2013-02-02T00:00:00"/>
    <s v="Sønder Boulevard 51"/>
    <s v="Copenhagen"/>
    <x v="23"/>
    <n v="8.91"/>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4"/>
    <s v="February"/>
  </r>
  <r>
    <n v="76"/>
    <x v="22"/>
    <n v="54"/>
    <x v="127"/>
    <n v="687"/>
    <x v="1677"/>
    <s v="J. C. Fogerty"/>
    <n v="186044"/>
    <n v="0.99"/>
    <n v="1"/>
    <s v="MPEG audio file"/>
    <n v="1"/>
    <x v="0"/>
    <n v="8"/>
    <s v="Music"/>
    <n v="1840"/>
    <n v="1"/>
    <n v="340"/>
    <n v="9"/>
    <d v="2013-02-02T00:00:00"/>
    <s v="Sønder Boulevard 51"/>
    <s v="Copenhagen"/>
    <x v="23"/>
    <n v="8.91"/>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4"/>
    <s v="February"/>
  </r>
  <r>
    <n v="77"/>
    <x v="23"/>
    <n v="56"/>
    <x v="27"/>
    <n v="717"/>
    <x v="1678"/>
    <s v="NULL"/>
    <n v="251768"/>
    <n v="0.99"/>
    <n v="1"/>
    <s v="MPEG audio file"/>
    <n v="7"/>
    <x v="4"/>
    <n v="1"/>
    <s v="Music"/>
    <n v="1845"/>
    <n v="1"/>
    <n v="340"/>
    <n v="9"/>
    <d v="2013-02-02T00:00:00"/>
    <s v="Sønder Boulevard 51"/>
    <s v="Copenhagen"/>
    <x v="23"/>
    <n v="8.91"/>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4"/>
    <s v="February"/>
  </r>
  <r>
    <n v="77"/>
    <x v="23"/>
    <n v="56"/>
    <x v="27"/>
    <n v="717"/>
    <x v="1678"/>
    <s v="NULL"/>
    <n v="251768"/>
    <n v="0.99"/>
    <n v="1"/>
    <s v="MPEG audio file"/>
    <n v="7"/>
    <x v="4"/>
    <n v="8"/>
    <s v="Music"/>
    <n v="1845"/>
    <n v="1"/>
    <n v="340"/>
    <n v="9"/>
    <d v="2013-02-02T00:00:00"/>
    <s v="Sønder Boulevard 51"/>
    <s v="Copenhagen"/>
    <x v="23"/>
    <n v="8.91"/>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4"/>
    <s v="February"/>
  </r>
  <r>
    <n v="76"/>
    <x v="22"/>
    <n v="54"/>
    <x v="127"/>
    <n v="675"/>
    <x v="190"/>
    <s v="Hawkins-Lewis-Broadwater"/>
    <n v="275565"/>
    <n v="0.99"/>
    <n v="1"/>
    <s v="MPEG audio file"/>
    <n v="1"/>
    <x v="0"/>
    <n v="8"/>
    <s v="Music"/>
    <n v="1838"/>
    <n v="1"/>
    <n v="340"/>
    <n v="9"/>
    <d v="2013-02-02T00:00:00"/>
    <s v="Sønder Boulevard 51"/>
    <s v="Copenhagen"/>
    <x v="23"/>
    <n v="8.91"/>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4"/>
    <s v="February"/>
  </r>
  <r>
    <n v="76"/>
    <x v="22"/>
    <n v="54"/>
    <x v="127"/>
    <n v="693"/>
    <x v="821"/>
    <s v="J. C. Fogerty"/>
    <n v="175490"/>
    <n v="0.99"/>
    <n v="1"/>
    <s v="MPEG audio file"/>
    <n v="1"/>
    <x v="0"/>
    <n v="1"/>
    <s v="Music"/>
    <n v="1841"/>
    <n v="1"/>
    <n v="340"/>
    <n v="9"/>
    <d v="2013-02-02T00:00:00"/>
    <s v="Sønder Boulevard 51"/>
    <s v="Copenhagen"/>
    <x v="23"/>
    <n v="8.91"/>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4"/>
    <s v="February"/>
  </r>
  <r>
    <n v="76"/>
    <x v="22"/>
    <n v="54"/>
    <x v="127"/>
    <n v="693"/>
    <x v="821"/>
    <s v="J. C. Fogerty"/>
    <n v="175490"/>
    <n v="0.99"/>
    <n v="1"/>
    <s v="MPEG audio file"/>
    <n v="1"/>
    <x v="0"/>
    <n v="8"/>
    <s v="Music"/>
    <n v="1841"/>
    <n v="1"/>
    <n v="340"/>
    <n v="9"/>
    <d v="2013-02-02T00:00:00"/>
    <s v="Sønder Boulevard 51"/>
    <s v="Copenhagen"/>
    <x v="23"/>
    <n v="8.91"/>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4"/>
    <s v="February"/>
  </r>
  <r>
    <n v="54"/>
    <x v="16"/>
    <n v="39"/>
    <x v="20"/>
    <n v="468"/>
    <x v="1679"/>
    <s v="Billie Joe Armstrong -Words Green Day -Music"/>
    <n v="167262"/>
    <n v="0.99"/>
    <n v="1"/>
    <s v="MPEG audio file"/>
    <n v="4"/>
    <x v="3"/>
    <n v="1"/>
    <s v="Music"/>
    <n v="78"/>
    <n v="1"/>
    <n v="15"/>
    <n v="19"/>
    <d v="2009-03-04T00:00:00"/>
    <s v="1 Infinite Loop"/>
    <s v="Cupertino"/>
    <x v="4"/>
    <n v="1.98"/>
    <n v="19"/>
    <s v="Tim"/>
    <s v="Goyer"/>
    <s v="1 Infinite Loop"/>
    <s v="Cupertino"/>
    <s v="USA"/>
    <s v="+1 (408) 996-1010"/>
    <n v="3"/>
    <n v="3"/>
    <s v="Jane"/>
    <s v="Peacock"/>
    <x v="0"/>
    <s v="Sales Support Agent"/>
    <n v="2"/>
    <s v="1111 6 Ave SW"/>
    <s v="Calgary"/>
    <s v="Canada"/>
    <s v="+1 (403) 262-3443"/>
    <s v="jane@chinookcorp.com"/>
    <s v="Sales Manager"/>
    <s v="Nancy"/>
    <s v="Edwards"/>
    <n v="51"/>
    <n v="22"/>
    <x v="0"/>
    <s v="March"/>
  </r>
  <r>
    <n v="54"/>
    <x v="16"/>
    <n v="39"/>
    <x v="20"/>
    <n v="468"/>
    <x v="1679"/>
    <s v="Billie Joe Armstrong -Words Green Day -Music"/>
    <n v="167262"/>
    <n v="0.99"/>
    <n v="1"/>
    <s v="MPEG audio file"/>
    <n v="4"/>
    <x v="3"/>
    <n v="8"/>
    <s v="Music"/>
    <n v="78"/>
    <n v="1"/>
    <n v="15"/>
    <n v="19"/>
    <d v="2009-03-04T00:00:00"/>
    <s v="1 Infinite Loop"/>
    <s v="Cupertino"/>
    <x v="4"/>
    <n v="1.98"/>
    <n v="19"/>
    <s v="Tim"/>
    <s v="Goyer"/>
    <s v="1 Infinite Loop"/>
    <s v="Cupertino"/>
    <s v="USA"/>
    <s v="+1 (408) 996-1010"/>
    <n v="3"/>
    <n v="3"/>
    <s v="Jane"/>
    <s v="Peacock"/>
    <x v="0"/>
    <s v="Sales Support Agent"/>
    <n v="2"/>
    <s v="1111 6 Ave SW"/>
    <s v="Calgary"/>
    <s v="Canada"/>
    <s v="+1 (403) 262-3443"/>
    <s v="jane@chinookcorp.com"/>
    <s v="Sales Manager"/>
    <s v="Nancy"/>
    <s v="Edwards"/>
    <n v="51"/>
    <n v="22"/>
    <x v="0"/>
    <s v="March"/>
  </r>
  <r>
    <n v="53"/>
    <x v="15"/>
    <n v="38"/>
    <x v="19"/>
    <n v="466"/>
    <x v="35"/>
    <s v="NULL"/>
    <n v="288757"/>
    <n v="0.99"/>
    <n v="1"/>
    <s v="MPEG audio file"/>
    <n v="2"/>
    <x v="1"/>
    <n v="8"/>
    <s v="Music"/>
    <n v="77"/>
    <n v="1"/>
    <n v="15"/>
    <n v="19"/>
    <d v="2009-03-04T00:00:00"/>
    <s v="1 Infinite Loop"/>
    <s v="Cupertino"/>
    <x v="4"/>
    <n v="1.98"/>
    <n v="19"/>
    <s v="Tim"/>
    <s v="Goyer"/>
    <s v="1 Infinite Loop"/>
    <s v="Cupertino"/>
    <s v="USA"/>
    <s v="+1 (408) 996-1010"/>
    <n v="3"/>
    <n v="3"/>
    <s v="Jane"/>
    <s v="Peacock"/>
    <x v="0"/>
    <s v="Sales Support Agent"/>
    <n v="2"/>
    <s v="1111 6 Ave SW"/>
    <s v="Calgary"/>
    <s v="Canada"/>
    <s v="+1 (403) 262-3443"/>
    <s v="jane@chinookcorp.com"/>
    <s v="Sales Manager"/>
    <s v="Nancy"/>
    <s v="Edwards"/>
    <n v="51"/>
    <n v="22"/>
    <x v="0"/>
    <s v="March"/>
  </r>
  <r>
    <n v="53"/>
    <x v="15"/>
    <n v="38"/>
    <x v="19"/>
    <n v="466"/>
    <x v="35"/>
    <s v="NULL"/>
    <n v="288757"/>
    <n v="0.99"/>
    <n v="1"/>
    <s v="MPEG audio file"/>
    <n v="2"/>
    <x v="1"/>
    <n v="1"/>
    <s v="Music"/>
    <n v="77"/>
    <n v="1"/>
    <n v="15"/>
    <n v="19"/>
    <d v="2009-03-04T00:00:00"/>
    <s v="1 Infinite Loop"/>
    <s v="Cupertino"/>
    <x v="4"/>
    <n v="1.98"/>
    <n v="19"/>
    <s v="Tim"/>
    <s v="Goyer"/>
    <s v="1 Infinite Loop"/>
    <s v="Cupertino"/>
    <s v="USA"/>
    <s v="+1 (408) 996-1010"/>
    <n v="3"/>
    <n v="3"/>
    <s v="Jane"/>
    <s v="Peacock"/>
    <x v="0"/>
    <s v="Sales Support Agent"/>
    <n v="2"/>
    <s v="1111 6 Ave SW"/>
    <s v="Calgary"/>
    <s v="Canada"/>
    <s v="+1 (403) 262-3443"/>
    <s v="jane@chinookcorp.com"/>
    <s v="Sales Manager"/>
    <s v="Nancy"/>
    <s v="Edwards"/>
    <n v="51"/>
    <n v="22"/>
    <x v="0"/>
    <s v="March"/>
  </r>
  <r>
    <n v="90"/>
    <x v="34"/>
    <n v="94"/>
    <x v="49"/>
    <n v="1208"/>
    <x v="1305"/>
    <s v="NULL"/>
    <n v="564893"/>
    <n v="0.99"/>
    <n v="2"/>
    <s v="Protected AAC audio file"/>
    <n v="1"/>
    <x v="0"/>
    <n v="8"/>
    <s v="Music"/>
    <n v="204"/>
    <n v="1"/>
    <n v="39"/>
    <n v="27"/>
    <d v="2009-06-10T00:00:00"/>
    <s v="1033 N Park Ave"/>
    <s v="Tucson"/>
    <x v="4"/>
    <n v="8.91"/>
    <n v="27"/>
    <s v="Patrick"/>
    <s v="Gray"/>
    <s v="1033 N Park Ave"/>
    <s v="Tucson"/>
    <s v="USA"/>
    <s v="+1 (520) 622-4200"/>
    <n v="4"/>
    <n v="4"/>
    <s v="Margaret"/>
    <s v="Park"/>
    <x v="0"/>
    <s v="Sales Support Agent"/>
    <n v="2"/>
    <s v="683 10 Street SW"/>
    <s v="Calgary"/>
    <s v="Canada"/>
    <s v="+1 (403) 263-4423"/>
    <s v="margaret@chinookcorp.com"/>
    <s v="Sales Manager"/>
    <s v="Nancy"/>
    <s v="Edwards"/>
    <n v="77"/>
    <n v="21"/>
    <x v="0"/>
    <s v="June"/>
  </r>
  <r>
    <n v="90"/>
    <x v="34"/>
    <n v="94"/>
    <x v="49"/>
    <n v="1208"/>
    <x v="1305"/>
    <s v="NULL"/>
    <n v="564893"/>
    <n v="0.99"/>
    <n v="2"/>
    <s v="Protected AAC audio file"/>
    <n v="1"/>
    <x v="0"/>
    <n v="1"/>
    <s v="Music"/>
    <n v="204"/>
    <n v="1"/>
    <n v="39"/>
    <n v="27"/>
    <d v="2009-06-10T00:00:00"/>
    <s v="1033 N Park Ave"/>
    <s v="Tucson"/>
    <x v="4"/>
    <n v="8.91"/>
    <n v="27"/>
    <s v="Patrick"/>
    <s v="Gray"/>
    <s v="1033 N Park Ave"/>
    <s v="Tucson"/>
    <s v="USA"/>
    <s v="+1 (520) 622-4200"/>
    <n v="4"/>
    <n v="4"/>
    <s v="Margaret"/>
    <s v="Park"/>
    <x v="0"/>
    <s v="Sales Support Agent"/>
    <n v="2"/>
    <s v="683 10 Street SW"/>
    <s v="Calgary"/>
    <s v="Canada"/>
    <s v="+1 (403) 263-4423"/>
    <s v="margaret@chinookcorp.com"/>
    <s v="Sales Manager"/>
    <s v="Nancy"/>
    <s v="Edwards"/>
    <n v="77"/>
    <n v="21"/>
    <x v="0"/>
    <s v="June"/>
  </r>
  <r>
    <n v="90"/>
    <x v="34"/>
    <n v="97"/>
    <x v="193"/>
    <n v="1238"/>
    <x v="759"/>
    <s v="Steve Harris"/>
    <n v="434442"/>
    <n v="0.99"/>
    <n v="1"/>
    <s v="MPEG audio file"/>
    <n v="1"/>
    <x v="0"/>
    <n v="8"/>
    <s v="Music"/>
    <n v="209"/>
    <n v="1"/>
    <n v="39"/>
    <n v="27"/>
    <d v="2009-06-10T00:00:00"/>
    <s v="1033 N Park Ave"/>
    <s v="Tucson"/>
    <x v="4"/>
    <n v="8.91"/>
    <n v="27"/>
    <s v="Patrick"/>
    <s v="Gray"/>
    <s v="1033 N Park Ave"/>
    <s v="Tucson"/>
    <s v="USA"/>
    <s v="+1 (520) 622-4200"/>
    <n v="4"/>
    <n v="4"/>
    <s v="Margaret"/>
    <s v="Park"/>
    <x v="0"/>
    <s v="Sales Support Agent"/>
    <n v="2"/>
    <s v="683 10 Street SW"/>
    <s v="Calgary"/>
    <s v="Canada"/>
    <s v="+1 (403) 263-4423"/>
    <s v="margaret@chinookcorp.com"/>
    <s v="Sales Manager"/>
    <s v="Nancy"/>
    <s v="Edwards"/>
    <n v="77"/>
    <n v="21"/>
    <x v="0"/>
    <s v="June"/>
  </r>
  <r>
    <n v="90"/>
    <x v="34"/>
    <n v="97"/>
    <x v="193"/>
    <n v="1238"/>
    <x v="759"/>
    <s v="Steve Harris"/>
    <n v="434442"/>
    <n v="0.99"/>
    <n v="1"/>
    <s v="MPEG audio file"/>
    <n v="1"/>
    <x v="0"/>
    <n v="1"/>
    <s v="Music"/>
    <n v="209"/>
    <n v="1"/>
    <n v="39"/>
    <n v="27"/>
    <d v="2009-06-10T00:00:00"/>
    <s v="1033 N Park Ave"/>
    <s v="Tucson"/>
    <x v="4"/>
    <n v="8.91"/>
    <n v="27"/>
    <s v="Patrick"/>
    <s v="Gray"/>
    <s v="1033 N Park Ave"/>
    <s v="Tucson"/>
    <s v="USA"/>
    <s v="+1 (520) 622-4200"/>
    <n v="4"/>
    <n v="4"/>
    <s v="Margaret"/>
    <s v="Park"/>
    <x v="0"/>
    <s v="Sales Support Agent"/>
    <n v="2"/>
    <s v="683 10 Street SW"/>
    <s v="Calgary"/>
    <s v="Canada"/>
    <s v="+1 (403) 263-4423"/>
    <s v="margaret@chinookcorp.com"/>
    <s v="Sales Manager"/>
    <s v="Nancy"/>
    <s v="Edwards"/>
    <n v="77"/>
    <n v="21"/>
    <x v="0"/>
    <s v="June"/>
  </r>
  <r>
    <n v="90"/>
    <x v="34"/>
    <n v="97"/>
    <x v="193"/>
    <n v="1244"/>
    <x v="1308"/>
    <s v="David Murray/Steve Harris"/>
    <n v="506801"/>
    <n v="0.99"/>
    <n v="1"/>
    <s v="MPEG audio file"/>
    <n v="1"/>
    <x v="0"/>
    <n v="1"/>
    <s v="Music"/>
    <n v="210"/>
    <n v="1"/>
    <n v="39"/>
    <n v="27"/>
    <d v="2009-06-10T00:00:00"/>
    <s v="1033 N Park Ave"/>
    <s v="Tucson"/>
    <x v="4"/>
    <n v="8.91"/>
    <n v="27"/>
    <s v="Patrick"/>
    <s v="Gray"/>
    <s v="1033 N Park Ave"/>
    <s v="Tucson"/>
    <s v="USA"/>
    <s v="+1 (520) 622-4200"/>
    <n v="4"/>
    <n v="4"/>
    <s v="Margaret"/>
    <s v="Park"/>
    <x v="0"/>
    <s v="Sales Support Agent"/>
    <n v="2"/>
    <s v="683 10 Street SW"/>
    <s v="Calgary"/>
    <s v="Canada"/>
    <s v="+1 (403) 263-4423"/>
    <s v="margaret@chinookcorp.com"/>
    <s v="Sales Manager"/>
    <s v="Nancy"/>
    <s v="Edwards"/>
    <n v="77"/>
    <n v="21"/>
    <x v="0"/>
    <s v="June"/>
  </r>
  <r>
    <n v="90"/>
    <x v="34"/>
    <n v="97"/>
    <x v="193"/>
    <n v="1244"/>
    <x v="1308"/>
    <s v="David Murray/Steve Harris"/>
    <n v="506801"/>
    <n v="0.99"/>
    <n v="1"/>
    <s v="MPEG audio file"/>
    <n v="1"/>
    <x v="0"/>
    <n v="8"/>
    <s v="Music"/>
    <n v="210"/>
    <n v="1"/>
    <n v="39"/>
    <n v="27"/>
    <d v="2009-06-10T00:00:00"/>
    <s v="1033 N Park Ave"/>
    <s v="Tucson"/>
    <x v="4"/>
    <n v="8.91"/>
    <n v="27"/>
    <s v="Patrick"/>
    <s v="Gray"/>
    <s v="1033 N Park Ave"/>
    <s v="Tucson"/>
    <s v="USA"/>
    <s v="+1 (520) 622-4200"/>
    <n v="4"/>
    <n v="4"/>
    <s v="Margaret"/>
    <s v="Park"/>
    <x v="0"/>
    <s v="Sales Support Agent"/>
    <n v="2"/>
    <s v="683 10 Street SW"/>
    <s v="Calgary"/>
    <s v="Canada"/>
    <s v="+1 (403) 263-4423"/>
    <s v="margaret@chinookcorp.com"/>
    <s v="Sales Manager"/>
    <s v="Nancy"/>
    <s v="Edwards"/>
    <n v="77"/>
    <n v="21"/>
    <x v="0"/>
    <s v="June"/>
  </r>
  <r>
    <n v="90"/>
    <x v="34"/>
    <n v="95"/>
    <x v="50"/>
    <n v="1214"/>
    <x v="406"/>
    <s v="Steve Harris"/>
    <n v="255634"/>
    <n v="0.99"/>
    <n v="1"/>
    <s v="MPEG audio file"/>
    <n v="3"/>
    <x v="2"/>
    <n v="8"/>
    <s v="Music"/>
    <n v="205"/>
    <n v="1"/>
    <n v="39"/>
    <n v="27"/>
    <d v="2009-06-10T00:00:00"/>
    <s v="1033 N Park Ave"/>
    <s v="Tucson"/>
    <x v="4"/>
    <n v="8.91"/>
    <n v="27"/>
    <s v="Patrick"/>
    <s v="Gray"/>
    <s v="1033 N Park Ave"/>
    <s v="Tucson"/>
    <s v="USA"/>
    <s v="+1 (520) 622-4200"/>
    <n v="4"/>
    <n v="4"/>
    <s v="Margaret"/>
    <s v="Park"/>
    <x v="0"/>
    <s v="Sales Support Agent"/>
    <n v="2"/>
    <s v="683 10 Street SW"/>
    <s v="Calgary"/>
    <s v="Canada"/>
    <s v="+1 (403) 263-4423"/>
    <s v="margaret@chinookcorp.com"/>
    <s v="Sales Manager"/>
    <s v="Nancy"/>
    <s v="Edwards"/>
    <n v="77"/>
    <n v="21"/>
    <x v="0"/>
    <s v="June"/>
  </r>
  <r>
    <n v="90"/>
    <x v="34"/>
    <n v="95"/>
    <x v="50"/>
    <n v="1214"/>
    <x v="406"/>
    <s v="Steve Harris"/>
    <n v="255634"/>
    <n v="0.99"/>
    <n v="1"/>
    <s v="MPEG audio file"/>
    <n v="3"/>
    <x v="2"/>
    <n v="1"/>
    <s v="Music"/>
    <n v="205"/>
    <n v="1"/>
    <n v="39"/>
    <n v="27"/>
    <d v="2009-06-10T00:00:00"/>
    <s v="1033 N Park Ave"/>
    <s v="Tucson"/>
    <x v="4"/>
    <n v="8.91"/>
    <n v="27"/>
    <s v="Patrick"/>
    <s v="Gray"/>
    <s v="1033 N Park Ave"/>
    <s v="Tucson"/>
    <s v="USA"/>
    <s v="+1 (520) 622-4200"/>
    <n v="4"/>
    <n v="4"/>
    <s v="Margaret"/>
    <s v="Park"/>
    <x v="0"/>
    <s v="Sales Support Agent"/>
    <n v="2"/>
    <s v="683 10 Street SW"/>
    <s v="Calgary"/>
    <s v="Canada"/>
    <s v="+1 (403) 263-4423"/>
    <s v="margaret@chinookcorp.com"/>
    <s v="Sales Manager"/>
    <s v="Nancy"/>
    <s v="Edwards"/>
    <n v="77"/>
    <n v="21"/>
    <x v="0"/>
    <s v="June"/>
  </r>
  <r>
    <n v="90"/>
    <x v="34"/>
    <n v="95"/>
    <x v="50"/>
    <n v="1214"/>
    <x v="406"/>
    <s v="Steve Harris"/>
    <n v="255634"/>
    <n v="0.99"/>
    <n v="1"/>
    <s v="MPEG audio file"/>
    <n v="3"/>
    <x v="2"/>
    <n v="5"/>
    <s v="90’s Music"/>
    <n v="205"/>
    <n v="1"/>
    <n v="39"/>
    <n v="27"/>
    <d v="2009-06-10T00:00:00"/>
    <s v="1033 N Park Ave"/>
    <s v="Tucson"/>
    <x v="4"/>
    <n v="8.91"/>
    <n v="27"/>
    <s v="Patrick"/>
    <s v="Gray"/>
    <s v="1033 N Park Ave"/>
    <s v="Tucson"/>
    <s v="USA"/>
    <s v="+1 (520) 622-4200"/>
    <n v="4"/>
    <n v="4"/>
    <s v="Margaret"/>
    <s v="Park"/>
    <x v="0"/>
    <s v="Sales Support Agent"/>
    <n v="2"/>
    <s v="683 10 Street SW"/>
    <s v="Calgary"/>
    <s v="Canada"/>
    <s v="+1 (403) 263-4423"/>
    <s v="margaret@chinookcorp.com"/>
    <s v="Sales Manager"/>
    <s v="Nancy"/>
    <s v="Edwards"/>
    <n v="77"/>
    <n v="21"/>
    <x v="0"/>
    <s v="June"/>
  </r>
  <r>
    <n v="90"/>
    <x v="34"/>
    <n v="96"/>
    <x v="48"/>
    <n v="1232"/>
    <x v="76"/>
    <s v="Steve Harris"/>
    <n v="448574"/>
    <n v="0.99"/>
    <n v="1"/>
    <s v="MPEG audio file"/>
    <n v="3"/>
    <x v="2"/>
    <n v="1"/>
    <s v="Music"/>
    <n v="208"/>
    <n v="1"/>
    <n v="39"/>
    <n v="27"/>
    <d v="2009-06-10T00:00:00"/>
    <s v="1033 N Park Ave"/>
    <s v="Tucson"/>
    <x v="4"/>
    <n v="8.91"/>
    <n v="27"/>
    <s v="Patrick"/>
    <s v="Gray"/>
    <s v="1033 N Park Ave"/>
    <s v="Tucson"/>
    <s v="USA"/>
    <s v="+1 (520) 622-4200"/>
    <n v="4"/>
    <n v="4"/>
    <s v="Margaret"/>
    <s v="Park"/>
    <x v="2"/>
    <s v="Sales Support Agent"/>
    <n v="2"/>
    <s v="683 10 Street SW"/>
    <s v="Calgary"/>
    <s v="Canada"/>
    <s v="+1 (403) 263-4423"/>
    <s v="margaret@chinookcorp.com"/>
    <s v="Sales Manager"/>
    <s v="Nancy"/>
    <s v="Edwards"/>
    <n v="77"/>
    <n v="21"/>
    <x v="0"/>
    <s v="June"/>
  </r>
  <r>
    <n v="90"/>
    <x v="34"/>
    <n v="96"/>
    <x v="48"/>
    <n v="1232"/>
    <x v="76"/>
    <s v="Steve Harris"/>
    <n v="448574"/>
    <n v="0.99"/>
    <n v="1"/>
    <s v="MPEG audio file"/>
    <n v="3"/>
    <x v="2"/>
    <n v="5"/>
    <s v="90’s Music"/>
    <n v="208"/>
    <n v="1"/>
    <n v="39"/>
    <n v="27"/>
    <d v="2009-06-10T00:00:00"/>
    <s v="1033 N Park Ave"/>
    <s v="Tucson"/>
    <x v="4"/>
    <n v="8.91"/>
    <n v="27"/>
    <s v="Patrick"/>
    <s v="Gray"/>
    <s v="1033 N Park Ave"/>
    <s v="Tucson"/>
    <s v="USA"/>
    <s v="+1 (520) 622-4200"/>
    <n v="4"/>
    <n v="4"/>
    <s v="Margaret"/>
    <s v="Park"/>
    <x v="2"/>
    <s v="Sales Support Agent"/>
    <n v="2"/>
    <s v="683 10 Street SW"/>
    <s v="Calgary"/>
    <s v="Canada"/>
    <s v="+1 (403) 263-4423"/>
    <s v="margaret@chinookcorp.com"/>
    <s v="Sales Manager"/>
    <s v="Nancy"/>
    <s v="Edwards"/>
    <n v="77"/>
    <n v="21"/>
    <x v="0"/>
    <s v="June"/>
  </r>
  <r>
    <n v="90"/>
    <x v="34"/>
    <n v="98"/>
    <x v="51"/>
    <n v="1250"/>
    <x v="75"/>
    <s v="Bruce Dickinson/Janick Gers/Steve Harris"/>
    <n v="312032"/>
    <n v="0.99"/>
    <n v="1"/>
    <s v="MPEG audio file"/>
    <n v="13"/>
    <x v="9"/>
    <n v="8"/>
    <s v="Music"/>
    <n v="211"/>
    <n v="1"/>
    <n v="39"/>
    <n v="27"/>
    <d v="2009-06-10T00:00:00"/>
    <s v="1033 N Park Ave"/>
    <s v="Tucson"/>
    <x v="4"/>
    <n v="8.91"/>
    <n v="27"/>
    <s v="Patrick"/>
    <s v="Gray"/>
    <s v="1033 N Park Ave"/>
    <s v="Tucson"/>
    <s v="USA"/>
    <s v="+1 (520) 622-4200"/>
    <n v="4"/>
    <n v="4"/>
    <s v="Margaret"/>
    <s v="Park"/>
    <x v="2"/>
    <s v="Sales Support Agent"/>
    <n v="2"/>
    <s v="683 10 Street SW"/>
    <s v="Calgary"/>
    <s v="Canada"/>
    <s v="+1 (403) 263-4423"/>
    <s v="margaret@chinookcorp.com"/>
    <s v="Sales Manager"/>
    <s v="Nancy"/>
    <s v="Edwards"/>
    <n v="77"/>
    <n v="21"/>
    <x v="0"/>
    <s v="June"/>
  </r>
  <r>
    <n v="158"/>
    <x v="86"/>
    <n v="253"/>
    <x v="160"/>
    <n v="3245"/>
    <x v="1680"/>
    <s v="NULL"/>
    <n v="2903778"/>
    <n v="1.99"/>
    <n v="3"/>
    <s v="Protected MPEG-4 video file"/>
    <n v="20"/>
    <x v="17"/>
    <n v="3"/>
    <s v="TV Shows"/>
    <n v="1110"/>
    <n v="1"/>
    <n v="206"/>
    <n v="48"/>
    <d v="2011-06-21T00:00:00"/>
    <s v="Lijnbaansgracht 120bg"/>
    <s v="Amsterdam"/>
    <x v="12"/>
    <n v="8.94"/>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2"/>
    <s v="June"/>
  </r>
  <r>
    <n v="158"/>
    <x v="86"/>
    <n v="253"/>
    <x v="160"/>
    <n v="3245"/>
    <x v="1680"/>
    <s v="NULL"/>
    <n v="2903778"/>
    <n v="1.99"/>
    <n v="3"/>
    <s v="Protected MPEG-4 video file"/>
    <n v="20"/>
    <x v="17"/>
    <n v="10"/>
    <s v="TV Shows"/>
    <n v="1110"/>
    <n v="1"/>
    <n v="206"/>
    <n v="48"/>
    <d v="2011-06-21T00:00:00"/>
    <s v="Lijnbaansgracht 120bg"/>
    <s v="Amsterdam"/>
    <x v="12"/>
    <n v="8.94"/>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2"/>
    <s v="June"/>
  </r>
  <r>
    <n v="150"/>
    <x v="102"/>
    <n v="255"/>
    <x v="270"/>
    <n v="3257"/>
    <x v="1681"/>
    <s v="NULL"/>
    <n v="281424"/>
    <n v="0.99"/>
    <n v="2"/>
    <s v="Protected AAC audio file"/>
    <n v="9"/>
    <x v="14"/>
    <n v="8"/>
    <s v="Music"/>
    <n v="1113"/>
    <n v="1"/>
    <n v="206"/>
    <n v="48"/>
    <d v="2011-06-21T00:00:00"/>
    <s v="Lijnbaansgracht 120bg"/>
    <s v="Amsterdam"/>
    <x v="12"/>
    <n v="8.94"/>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2"/>
    <s v="June"/>
  </r>
  <r>
    <n v="150"/>
    <x v="102"/>
    <n v="255"/>
    <x v="270"/>
    <n v="3257"/>
    <x v="1681"/>
    <s v="NULL"/>
    <n v="281424"/>
    <n v="0.99"/>
    <n v="2"/>
    <s v="Protected AAC audio file"/>
    <n v="9"/>
    <x v="14"/>
    <n v="1"/>
    <s v="Music"/>
    <n v="1113"/>
    <n v="1"/>
    <n v="206"/>
    <n v="48"/>
    <d v="2011-06-21T00:00:00"/>
    <s v="Lijnbaansgracht 120bg"/>
    <s v="Amsterdam"/>
    <x v="12"/>
    <n v="8.94"/>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2"/>
    <s v="June"/>
  </r>
  <r>
    <n v="150"/>
    <x v="102"/>
    <n v="255"/>
    <x v="270"/>
    <n v="3253"/>
    <x v="1682"/>
    <s v="NULL"/>
    <n v="193188"/>
    <n v="0.99"/>
    <n v="2"/>
    <s v="Protected AAC audio file"/>
    <n v="9"/>
    <x v="14"/>
    <n v="1"/>
    <s v="Music"/>
    <n v="1112"/>
    <n v="1"/>
    <n v="206"/>
    <n v="48"/>
    <d v="2011-06-21T00:00:00"/>
    <s v="Lijnbaansgracht 120bg"/>
    <s v="Amsterdam"/>
    <x v="12"/>
    <n v="8.94"/>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2"/>
    <s v="June"/>
  </r>
  <r>
    <n v="150"/>
    <x v="102"/>
    <n v="255"/>
    <x v="270"/>
    <n v="3253"/>
    <x v="1682"/>
    <s v="NULL"/>
    <n v="193188"/>
    <n v="0.99"/>
    <n v="2"/>
    <s v="Protected AAC audio file"/>
    <n v="9"/>
    <x v="14"/>
    <n v="8"/>
    <s v="Music"/>
    <n v="1112"/>
    <n v="1"/>
    <n v="206"/>
    <n v="48"/>
    <d v="2011-06-21T00:00:00"/>
    <s v="Lijnbaansgracht 120bg"/>
    <s v="Amsterdam"/>
    <x v="12"/>
    <n v="8.94"/>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2"/>
    <s v="June"/>
  </r>
  <r>
    <n v="150"/>
    <x v="102"/>
    <n v="255"/>
    <x v="270"/>
    <n v="3261"/>
    <x v="1683"/>
    <s v="NULL"/>
    <n v="159473"/>
    <n v="0.99"/>
    <n v="2"/>
    <s v="Protected AAC audio file"/>
    <n v="9"/>
    <x v="14"/>
    <n v="1"/>
    <s v="Music"/>
    <n v="1114"/>
    <n v="1"/>
    <n v="206"/>
    <n v="48"/>
    <d v="2011-06-21T00:00:00"/>
    <s v="Lijnbaansgracht 120bg"/>
    <s v="Amsterdam"/>
    <x v="12"/>
    <n v="8.94"/>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2"/>
    <s v="June"/>
  </r>
  <r>
    <n v="150"/>
    <x v="102"/>
    <n v="255"/>
    <x v="270"/>
    <n v="3261"/>
    <x v="1683"/>
    <s v="NULL"/>
    <n v="159473"/>
    <n v="0.99"/>
    <n v="2"/>
    <s v="Protected AAC audio file"/>
    <n v="9"/>
    <x v="14"/>
    <n v="8"/>
    <s v="Music"/>
    <n v="1114"/>
    <n v="1"/>
    <n v="206"/>
    <n v="48"/>
    <d v="2011-06-21T00:00:00"/>
    <s v="Lijnbaansgracht 120bg"/>
    <s v="Amsterdam"/>
    <x v="12"/>
    <n v="8.94"/>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2"/>
    <s v="June"/>
  </r>
  <r>
    <n v="158"/>
    <x v="86"/>
    <n v="253"/>
    <x v="160"/>
    <n v="3249"/>
    <x v="1684"/>
    <s v="NULL"/>
    <n v="2924007"/>
    <n v="1.99"/>
    <n v="3"/>
    <s v="Protected MPEG-4 video file"/>
    <n v="20"/>
    <x v="17"/>
    <n v="10"/>
    <s v="TV Shows"/>
    <n v="1111"/>
    <n v="1"/>
    <n v="206"/>
    <n v="48"/>
    <d v="2011-06-21T00:00:00"/>
    <s v="Lijnbaansgracht 120bg"/>
    <s v="Amsterdam"/>
    <x v="12"/>
    <n v="8.94"/>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2"/>
    <s v="June"/>
  </r>
  <r>
    <n v="158"/>
    <x v="86"/>
    <n v="253"/>
    <x v="160"/>
    <n v="3249"/>
    <x v="1684"/>
    <s v="NULL"/>
    <n v="2924007"/>
    <n v="1.99"/>
    <n v="3"/>
    <s v="Protected MPEG-4 video file"/>
    <n v="20"/>
    <x v="17"/>
    <n v="3"/>
    <s v="TV Shows"/>
    <n v="1111"/>
    <n v="1"/>
    <n v="206"/>
    <n v="48"/>
    <d v="2011-06-21T00:00:00"/>
    <s v="Lijnbaansgracht 120bg"/>
    <s v="Amsterdam"/>
    <x v="12"/>
    <n v="8.94"/>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2"/>
    <s v="June"/>
  </r>
  <r>
    <n v="158"/>
    <x v="86"/>
    <n v="253"/>
    <x v="160"/>
    <n v="3241"/>
    <x v="1685"/>
    <s v="NULL"/>
    <n v="2923381"/>
    <n v="1.99"/>
    <n v="3"/>
    <s v="Protected MPEG-4 video file"/>
    <n v="20"/>
    <x v="17"/>
    <n v="10"/>
    <s v="TV Shows"/>
    <n v="1109"/>
    <n v="1"/>
    <n v="206"/>
    <n v="48"/>
    <d v="2011-06-21T00:00:00"/>
    <s v="Lijnbaansgracht 120bg"/>
    <s v="Amsterdam"/>
    <x v="12"/>
    <n v="8.94"/>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2"/>
    <s v="June"/>
  </r>
  <r>
    <n v="158"/>
    <x v="86"/>
    <n v="253"/>
    <x v="160"/>
    <n v="3241"/>
    <x v="1685"/>
    <s v="NULL"/>
    <n v="2923381"/>
    <n v="1.99"/>
    <n v="3"/>
    <s v="Protected MPEG-4 video file"/>
    <n v="20"/>
    <x v="17"/>
    <n v="3"/>
    <s v="TV Shows"/>
    <n v="1109"/>
    <n v="1"/>
    <n v="206"/>
    <n v="48"/>
    <d v="2011-06-21T00:00:00"/>
    <s v="Lijnbaansgracht 120bg"/>
    <s v="Amsterdam"/>
    <x v="12"/>
    <n v="8.94"/>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2"/>
    <s v="June"/>
  </r>
  <r>
    <n v="50"/>
    <x v="43"/>
    <n v="151"/>
    <x v="147"/>
    <n v="1846"/>
    <x v="1686"/>
    <s v="James Hetfield, Lars Ulrich"/>
    <n v="294347"/>
    <n v="0.99"/>
    <n v="1"/>
    <s v="MPEG audio file"/>
    <n v="3"/>
    <x v="2"/>
    <n v="8"/>
    <s v="Music"/>
    <n v="1456"/>
    <n v="1"/>
    <n v="269"/>
    <n v="36"/>
    <d v="2012-03-26T00:00:00"/>
    <s v="Tauentzienstraße 8"/>
    <s v="Berlin"/>
    <x v="0"/>
    <n v="5.94"/>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3"/>
    <s v="March"/>
  </r>
  <r>
    <n v="50"/>
    <x v="43"/>
    <n v="151"/>
    <x v="147"/>
    <n v="1846"/>
    <x v="1686"/>
    <s v="James Hetfield, Lars Ulrich"/>
    <n v="294347"/>
    <n v="0.99"/>
    <n v="1"/>
    <s v="MPEG audio file"/>
    <n v="3"/>
    <x v="2"/>
    <n v="5"/>
    <s v="90’s Music"/>
    <n v="1456"/>
    <n v="1"/>
    <n v="269"/>
    <n v="36"/>
    <d v="2012-03-26T00:00:00"/>
    <s v="Tauentzienstraße 8"/>
    <s v="Berlin"/>
    <x v="0"/>
    <n v="5.94"/>
    <n v="36"/>
    <s v="Hannah"/>
    <s v="Schneider"/>
    <s v="Tauentzienstraße 8"/>
    <s v="Berlin"/>
    <s v="Germany"/>
    <s v="+49 030 26550280"/>
    <n v="5"/>
    <n v="5"/>
    <s v="Steve"/>
    <s v="Johnson"/>
    <x v="0"/>
    <s v="Sales Support Agent"/>
    <n v="2"/>
    <s v="7727B 41 Ave"/>
    <s v="Calgary"/>
    <s v="Canada"/>
    <s v="1 (780) 836-9987"/>
    <s v="steve@chinookcorp.com"/>
    <s v="Sales Manager"/>
    <s v="Nancy"/>
    <s v="Edwards"/>
    <n v="59"/>
    <n v="20"/>
    <x v="3"/>
    <s v="March"/>
  </r>
  <r>
    <n v="50"/>
    <x v="43"/>
    <n v="151"/>
    <x v="147"/>
    <n v="1846"/>
    <x v="1686"/>
    <s v="James Hetfield, Lars Ulrich"/>
    <n v="294347"/>
    <n v="0.99"/>
    <n v="1"/>
    <s v="MPEG audio file"/>
    <n v="3"/>
    <x v="2"/>
    <n v="1"/>
    <s v="Music"/>
    <n v="1456"/>
    <n v="1"/>
    <n v="269"/>
    <n v="36"/>
    <d v="2012-03-26T00:00:00"/>
    <s v="Tauentzienstraße 8"/>
    <s v="Berlin"/>
    <x v="0"/>
    <n v="5.94"/>
    <n v="36"/>
    <s v="Hannah"/>
    <s v="Schneider"/>
    <s v="Tauentzienstraße 8"/>
    <s v="Berlin"/>
    <s v="Germany"/>
    <s v="+49 030 26550280"/>
    <n v="5"/>
    <n v="5"/>
    <s v="Steve"/>
    <s v="Johnson"/>
    <x v="1"/>
    <s v="Sales Support Agent"/>
    <n v="2"/>
    <s v="7727B 41 Ave"/>
    <s v="Calgary"/>
    <s v="Canada"/>
    <s v="1 (780) 836-9987"/>
    <s v="steve@chinookcorp.com"/>
    <s v="Sales Manager"/>
    <s v="Nancy"/>
    <s v="Edwards"/>
    <n v="59"/>
    <n v="20"/>
    <x v="3"/>
    <s v="March"/>
  </r>
  <r>
    <n v="50"/>
    <x v="43"/>
    <n v="150"/>
    <x v="146"/>
    <n v="1834"/>
    <x v="1687"/>
    <s v="James Hetfield, Lars Ulrich"/>
    <n v="249208"/>
    <n v="0.99"/>
    <n v="1"/>
    <s v="MPEG audio file"/>
    <n v="3"/>
    <x v="2"/>
    <n v="8"/>
    <s v="Music"/>
    <n v="1453"/>
    <n v="1"/>
    <n v="269"/>
    <n v="36"/>
    <d v="2012-03-26T00:00:00"/>
    <s v="Tauentzienstraße 8"/>
    <s v="Berlin"/>
    <x v="0"/>
    <n v="5.94"/>
    <n v="36"/>
    <s v="Hannah"/>
    <s v="Schneider"/>
    <s v="Tauentzienstraße 8"/>
    <s v="Berlin"/>
    <s v="Germany"/>
    <s v="+49 030 26550280"/>
    <n v="5"/>
    <n v="5"/>
    <s v="Steve"/>
    <s v="Johnson"/>
    <x v="1"/>
    <s v="Sales Support Agent"/>
    <n v="2"/>
    <s v="7727B 41 Ave"/>
    <s v="Calgary"/>
    <s v="Canada"/>
    <s v="1 (780) 836-9987"/>
    <s v="steve@chinookcorp.com"/>
    <s v="Sales Manager"/>
    <s v="Nancy"/>
    <s v="Edwards"/>
    <n v="59"/>
    <n v="20"/>
    <x v="3"/>
    <s v="March"/>
  </r>
  <r>
    <n v="50"/>
    <x v="43"/>
    <n v="150"/>
    <x v="146"/>
    <n v="1834"/>
    <x v="1687"/>
    <s v="James Hetfield, Lars Ulrich"/>
    <n v="249208"/>
    <n v="0.99"/>
    <n v="1"/>
    <s v="MPEG audio file"/>
    <n v="3"/>
    <x v="2"/>
    <n v="1"/>
    <s v="Music"/>
    <n v="1453"/>
    <n v="1"/>
    <n v="269"/>
    <n v="36"/>
    <d v="2012-03-26T00:00:00"/>
    <s v="Tauentzienstraße 8"/>
    <s v="Berlin"/>
    <x v="0"/>
    <n v="5.94"/>
    <n v="36"/>
    <s v="Hannah"/>
    <s v="Schneider"/>
    <s v="Tauentzienstraße 8"/>
    <s v="Berlin"/>
    <s v="Germany"/>
    <s v="+49 030 26550280"/>
    <n v="5"/>
    <n v="5"/>
    <s v="Steve"/>
    <s v="Johnson"/>
    <x v="1"/>
    <s v="Sales Support Agent"/>
    <n v="2"/>
    <s v="7727B 41 Ave"/>
    <s v="Calgary"/>
    <s v="Canada"/>
    <s v="1 (780) 836-9987"/>
    <s v="steve@chinookcorp.com"/>
    <s v="Sales Manager"/>
    <s v="Nancy"/>
    <s v="Edwards"/>
    <n v="59"/>
    <n v="20"/>
    <x v="3"/>
    <s v="March"/>
  </r>
  <r>
    <n v="50"/>
    <x v="43"/>
    <n v="151"/>
    <x v="147"/>
    <n v="1842"/>
    <x v="1688"/>
    <s v="James Hetfield, Lars Ulrich"/>
    <n v="269740"/>
    <n v="0.99"/>
    <n v="1"/>
    <s v="MPEG audio file"/>
    <n v="3"/>
    <x v="2"/>
    <n v="8"/>
    <s v="Music"/>
    <n v="1455"/>
    <n v="1"/>
    <n v="269"/>
    <n v="36"/>
    <d v="2012-03-26T00:00:00"/>
    <s v="Tauentzienstraße 8"/>
    <s v="Berlin"/>
    <x v="0"/>
    <n v="5.94"/>
    <n v="36"/>
    <s v="Hannah"/>
    <s v="Schneider"/>
    <s v="Tauentzienstraße 8"/>
    <s v="Berlin"/>
    <s v="Germany"/>
    <s v="+49 030 26550280"/>
    <n v="5"/>
    <n v="5"/>
    <s v="Steve"/>
    <s v="Johnson"/>
    <x v="1"/>
    <s v="Sales Support Agent"/>
    <n v="2"/>
    <s v="7727B 41 Ave"/>
    <s v="Calgary"/>
    <s v="Canada"/>
    <s v="1 (780) 836-9987"/>
    <s v="steve@chinookcorp.com"/>
    <s v="Sales Manager"/>
    <s v="Nancy"/>
    <s v="Edwards"/>
    <n v="59"/>
    <n v="20"/>
    <x v="3"/>
    <s v="March"/>
  </r>
  <r>
    <n v="50"/>
    <x v="43"/>
    <n v="151"/>
    <x v="147"/>
    <n v="1842"/>
    <x v="1688"/>
    <s v="James Hetfield, Lars Ulrich"/>
    <n v="269740"/>
    <n v="0.99"/>
    <n v="1"/>
    <s v="MPEG audio file"/>
    <n v="3"/>
    <x v="2"/>
    <n v="1"/>
    <s v="Music"/>
    <n v="1455"/>
    <n v="1"/>
    <n v="269"/>
    <n v="36"/>
    <d v="2012-03-26T00:00:00"/>
    <s v="Tauentzienstraße 8"/>
    <s v="Berlin"/>
    <x v="0"/>
    <n v="5.94"/>
    <n v="36"/>
    <s v="Hannah"/>
    <s v="Schneider"/>
    <s v="Tauentzienstraße 8"/>
    <s v="Berlin"/>
    <s v="Germany"/>
    <s v="+49 030 26550280"/>
    <n v="5"/>
    <n v="5"/>
    <s v="Steve"/>
    <s v="Johnson"/>
    <x v="1"/>
    <s v="Sales Support Agent"/>
    <n v="2"/>
    <s v="7727B 41 Ave"/>
    <s v="Calgary"/>
    <s v="Canada"/>
    <s v="1 (780) 836-9987"/>
    <s v="steve@chinookcorp.com"/>
    <s v="Sales Manager"/>
    <s v="Nancy"/>
    <s v="Edwards"/>
    <n v="59"/>
    <n v="20"/>
    <x v="3"/>
    <s v="March"/>
  </r>
  <r>
    <n v="50"/>
    <x v="43"/>
    <n v="151"/>
    <x v="147"/>
    <n v="1842"/>
    <x v="1688"/>
    <s v="James Hetfield, Lars Ulrich"/>
    <n v="269740"/>
    <n v="0.99"/>
    <n v="1"/>
    <s v="MPEG audio file"/>
    <n v="3"/>
    <x v="2"/>
    <n v="5"/>
    <s v="90’s Music"/>
    <n v="1455"/>
    <n v="1"/>
    <n v="269"/>
    <n v="36"/>
    <d v="2012-03-26T00:00:00"/>
    <s v="Tauentzienstraße 8"/>
    <s v="Berlin"/>
    <x v="0"/>
    <n v="5.94"/>
    <n v="36"/>
    <s v="Hannah"/>
    <s v="Schneider"/>
    <s v="Tauentzienstraße 8"/>
    <s v="Berlin"/>
    <s v="Germany"/>
    <s v="+49 030 26550280"/>
    <n v="5"/>
    <n v="5"/>
    <s v="Steve"/>
    <s v="Johnson"/>
    <x v="1"/>
    <s v="Sales Support Agent"/>
    <n v="2"/>
    <s v="7727B 41 Ave"/>
    <s v="Calgary"/>
    <s v="Canada"/>
    <s v="1 (780) 836-9987"/>
    <s v="steve@chinookcorp.com"/>
    <s v="Sales Manager"/>
    <s v="Nancy"/>
    <s v="Edwards"/>
    <n v="59"/>
    <n v="20"/>
    <x v="3"/>
    <s v="March"/>
  </r>
  <r>
    <n v="50"/>
    <x v="43"/>
    <n v="149"/>
    <x v="77"/>
    <n v="1826"/>
    <x v="389"/>
    <s v="Clarke/Farren/Kilmister/Tayler"/>
    <n v="220212"/>
    <n v="0.99"/>
    <n v="1"/>
    <s v="MPEG audio file"/>
    <n v="3"/>
    <x v="2"/>
    <n v="1"/>
    <s v="Music"/>
    <n v="1451"/>
    <n v="1"/>
    <n v="269"/>
    <n v="36"/>
    <d v="2012-03-26T00:00:00"/>
    <s v="Tauentzienstraße 8"/>
    <s v="Berlin"/>
    <x v="0"/>
    <n v="5.94"/>
    <n v="36"/>
    <s v="Hannah"/>
    <s v="Schneider"/>
    <s v="Tauentzienstraße 8"/>
    <s v="Berlin"/>
    <s v="Germany"/>
    <s v="+49 030 26550280"/>
    <n v="5"/>
    <n v="5"/>
    <s v="Steve"/>
    <s v="Johnson"/>
    <x v="1"/>
    <s v="Sales Support Agent"/>
    <n v="2"/>
    <s v="7727B 41 Ave"/>
    <s v="Calgary"/>
    <s v="Canada"/>
    <s v="1 (780) 836-9987"/>
    <s v="steve@chinookcorp.com"/>
    <s v="Sales Manager"/>
    <s v="Nancy"/>
    <s v="Edwards"/>
    <n v="59"/>
    <n v="20"/>
    <x v="3"/>
    <s v="March"/>
  </r>
  <r>
    <n v="50"/>
    <x v="43"/>
    <n v="149"/>
    <x v="77"/>
    <n v="1826"/>
    <x v="389"/>
    <s v="Clarke/Farren/Kilmister/Tayler"/>
    <n v="220212"/>
    <n v="0.99"/>
    <n v="1"/>
    <s v="MPEG audio file"/>
    <n v="3"/>
    <x v="2"/>
    <n v="8"/>
    <s v="Music"/>
    <n v="1451"/>
    <n v="1"/>
    <n v="269"/>
    <n v="36"/>
    <d v="2012-03-26T00:00:00"/>
    <s v="Tauentzienstraße 8"/>
    <s v="Berlin"/>
    <x v="0"/>
    <n v="5.94"/>
    <n v="36"/>
    <s v="Hannah"/>
    <s v="Schneider"/>
    <s v="Tauentzienstraße 8"/>
    <s v="Berlin"/>
    <s v="Germany"/>
    <s v="+49 030 26550280"/>
    <n v="5"/>
    <n v="5"/>
    <s v="Steve"/>
    <s v="Johnson"/>
    <x v="1"/>
    <s v="Sales Support Agent"/>
    <n v="2"/>
    <s v="7727B 41 Ave"/>
    <s v="Calgary"/>
    <s v="Canada"/>
    <s v="1 (780) 836-9987"/>
    <s v="steve@chinookcorp.com"/>
    <s v="Sales Manager"/>
    <s v="Nancy"/>
    <s v="Edwards"/>
    <n v="59"/>
    <n v="20"/>
    <x v="3"/>
    <s v="March"/>
  </r>
  <r>
    <n v="50"/>
    <x v="43"/>
    <n v="150"/>
    <x v="146"/>
    <n v="1830"/>
    <x v="1689"/>
    <s v="James Hetfield, Lars Ulrich, Dave Mustaine"/>
    <n v="433188"/>
    <n v="0.99"/>
    <n v="1"/>
    <s v="MPEG audio file"/>
    <n v="3"/>
    <x v="2"/>
    <n v="1"/>
    <s v="Music"/>
    <n v="1452"/>
    <n v="1"/>
    <n v="269"/>
    <n v="36"/>
    <d v="2012-03-26T00:00:00"/>
    <s v="Tauentzienstraße 8"/>
    <s v="Berlin"/>
    <x v="0"/>
    <n v="5.94"/>
    <n v="36"/>
    <s v="Hannah"/>
    <s v="Schneider"/>
    <s v="Tauentzienstraße 8"/>
    <s v="Berlin"/>
    <s v="Germany"/>
    <s v="+49 030 26550280"/>
    <n v="5"/>
    <n v="5"/>
    <s v="Steve"/>
    <s v="Johnson"/>
    <x v="1"/>
    <s v="Sales Support Agent"/>
    <n v="2"/>
    <s v="7727B 41 Ave"/>
    <s v="Calgary"/>
    <s v="Canada"/>
    <s v="1 (780) 836-9987"/>
    <s v="steve@chinookcorp.com"/>
    <s v="Sales Manager"/>
    <s v="Nancy"/>
    <s v="Edwards"/>
    <n v="59"/>
    <n v="20"/>
    <x v="3"/>
    <s v="March"/>
  </r>
  <r>
    <n v="50"/>
    <x v="43"/>
    <n v="150"/>
    <x v="146"/>
    <n v="1830"/>
    <x v="1689"/>
    <s v="James Hetfield, Lars Ulrich, Dave Mustaine"/>
    <n v="433188"/>
    <n v="0.99"/>
    <n v="1"/>
    <s v="MPEG audio file"/>
    <n v="3"/>
    <x v="2"/>
    <n v="17"/>
    <s v="Heavy Metal Classic"/>
    <n v="1452"/>
    <n v="1"/>
    <n v="269"/>
    <n v="36"/>
    <d v="2012-03-26T00:00:00"/>
    <s v="Tauentzienstraße 8"/>
    <s v="Berlin"/>
    <x v="0"/>
    <n v="5.94"/>
    <n v="36"/>
    <s v="Hannah"/>
    <s v="Schneider"/>
    <s v="Tauentzienstraße 8"/>
    <s v="Berlin"/>
    <s v="Germany"/>
    <s v="+49 030 26550280"/>
    <n v="5"/>
    <n v="5"/>
    <s v="Steve"/>
    <s v="Johnson"/>
    <x v="1"/>
    <s v="Sales Support Agent"/>
    <n v="2"/>
    <s v="7727B 41 Ave"/>
    <s v="Calgary"/>
    <s v="Canada"/>
    <s v="1 (780) 836-9987"/>
    <s v="steve@chinookcorp.com"/>
    <s v="Sales Manager"/>
    <s v="Nancy"/>
    <s v="Edwards"/>
    <n v="59"/>
    <n v="20"/>
    <x v="3"/>
    <s v="March"/>
  </r>
  <r>
    <n v="50"/>
    <x v="43"/>
    <n v="150"/>
    <x v="146"/>
    <n v="1830"/>
    <x v="1689"/>
    <s v="James Hetfield, Lars Ulrich, Dave Mustaine"/>
    <n v="433188"/>
    <n v="0.99"/>
    <n v="1"/>
    <s v="MPEG audio file"/>
    <n v="3"/>
    <x v="2"/>
    <n v="8"/>
    <s v="Music"/>
    <n v="1452"/>
    <n v="1"/>
    <n v="269"/>
    <n v="36"/>
    <d v="2012-03-26T00:00:00"/>
    <s v="Tauentzienstraße 8"/>
    <s v="Berlin"/>
    <x v="0"/>
    <n v="5.94"/>
    <n v="36"/>
    <s v="Hannah"/>
    <s v="Schneider"/>
    <s v="Tauentzienstraße 8"/>
    <s v="Berlin"/>
    <s v="Germany"/>
    <s v="+49 030 26550280"/>
    <n v="5"/>
    <n v="5"/>
    <s v="Steve"/>
    <s v="Johnson"/>
    <x v="1"/>
    <s v="Sales Support Agent"/>
    <n v="2"/>
    <s v="7727B 41 Ave"/>
    <s v="Calgary"/>
    <s v="Canada"/>
    <s v="1 (780) 836-9987"/>
    <s v="steve@chinookcorp.com"/>
    <s v="Sales Manager"/>
    <s v="Nancy"/>
    <s v="Edwards"/>
    <n v="59"/>
    <n v="20"/>
    <x v="3"/>
    <s v="March"/>
  </r>
  <r>
    <n v="50"/>
    <x v="43"/>
    <n v="150"/>
    <x v="146"/>
    <n v="1838"/>
    <x v="1690"/>
    <s v="James Hetfield, Lars Ulrich, Dave Mustaine"/>
    <n v="311327"/>
    <n v="0.99"/>
    <n v="1"/>
    <s v="MPEG audio file"/>
    <n v="3"/>
    <x v="2"/>
    <n v="1"/>
    <s v="Music"/>
    <n v="1454"/>
    <n v="1"/>
    <n v="269"/>
    <n v="36"/>
    <d v="2012-03-26T00:00:00"/>
    <s v="Tauentzienstraße 8"/>
    <s v="Berlin"/>
    <x v="0"/>
    <n v="5.94"/>
    <n v="36"/>
    <s v="Hannah"/>
    <s v="Schneider"/>
    <s v="Tauentzienstraße 8"/>
    <s v="Berlin"/>
    <s v="Germany"/>
    <s v="+49 030 26550280"/>
    <n v="5"/>
    <n v="5"/>
    <s v="Steve"/>
    <s v="Johnson"/>
    <x v="1"/>
    <s v="Sales Support Agent"/>
    <n v="2"/>
    <s v="7727B 41 Ave"/>
    <s v="Calgary"/>
    <s v="Canada"/>
    <s v="1 (780) 836-9987"/>
    <s v="steve@chinookcorp.com"/>
    <s v="Sales Manager"/>
    <s v="Nancy"/>
    <s v="Edwards"/>
    <n v="59"/>
    <n v="20"/>
    <x v="3"/>
    <s v="March"/>
  </r>
  <r>
    <n v="50"/>
    <x v="43"/>
    <n v="150"/>
    <x v="146"/>
    <n v="1838"/>
    <x v="1690"/>
    <s v="James Hetfield, Lars Ulrich, Dave Mustaine"/>
    <n v="311327"/>
    <n v="0.99"/>
    <n v="1"/>
    <s v="MPEG audio file"/>
    <n v="3"/>
    <x v="2"/>
    <n v="8"/>
    <s v="Music"/>
    <n v="1454"/>
    <n v="1"/>
    <n v="269"/>
    <n v="36"/>
    <d v="2012-03-26T00:00:00"/>
    <s v="Tauentzienstraße 8"/>
    <s v="Berlin"/>
    <x v="0"/>
    <n v="5.94"/>
    <n v="36"/>
    <s v="Hannah"/>
    <s v="Schneider"/>
    <s v="Tauentzienstraße 8"/>
    <s v="Berlin"/>
    <s v="Germany"/>
    <s v="+49 030 26550280"/>
    <n v="5"/>
    <n v="5"/>
    <s v="Steve"/>
    <s v="Johnson"/>
    <x v="1"/>
    <s v="Sales Support Agent"/>
    <n v="2"/>
    <s v="7727B 41 Ave"/>
    <s v="Calgary"/>
    <s v="Canada"/>
    <s v="1 (780) 836-9987"/>
    <s v="steve@chinookcorp.com"/>
    <s v="Sales Manager"/>
    <s v="Nancy"/>
    <s v="Edwards"/>
    <n v="59"/>
    <n v="20"/>
    <x v="3"/>
    <s v="March"/>
  </r>
  <r>
    <n v="143"/>
    <x v="128"/>
    <n v="220"/>
    <x v="258"/>
    <n v="2727"/>
    <x v="1691"/>
    <s v="The Tea Party"/>
    <n v="292466"/>
    <n v="0.99"/>
    <n v="1"/>
    <s v="MPEG audio file"/>
    <n v="4"/>
    <x v="3"/>
    <n v="5"/>
    <s v="90’s Music"/>
    <n v="2172"/>
    <n v="1"/>
    <n v="401"/>
    <n v="46"/>
    <d v="2013-11-04T00:00:00"/>
    <s v="3 Chatham Street"/>
    <s v="Dublin"/>
    <x v="6"/>
    <n v="3.96"/>
    <n v="46"/>
    <s v="Hugh"/>
    <s v="O'Reilly"/>
    <s v="3 Chatham Street"/>
    <s v="Dublin"/>
    <s v="Ireland"/>
    <s v="+353 01 6792424"/>
    <n v="3"/>
    <n v="3"/>
    <s v="Jane"/>
    <s v="Peacock"/>
    <x v="1"/>
    <s v="Sales Support Agent"/>
    <n v="2"/>
    <s v="1111 6 Ave SW"/>
    <s v="Calgary"/>
    <s v="Canada"/>
    <s v="+1 (403) 262-3443"/>
    <s v="jane@chinookcorp.com"/>
    <s v="Sales Manager"/>
    <s v="Nancy"/>
    <s v="Edwards"/>
    <n v="51"/>
    <n v="22"/>
    <x v="4"/>
    <s v="November"/>
  </r>
  <r>
    <n v="143"/>
    <x v="128"/>
    <n v="220"/>
    <x v="258"/>
    <n v="2727"/>
    <x v="1691"/>
    <s v="The Tea Party"/>
    <n v="292466"/>
    <n v="0.99"/>
    <n v="1"/>
    <s v="MPEG audio file"/>
    <n v="4"/>
    <x v="3"/>
    <n v="1"/>
    <s v="Music"/>
    <n v="2172"/>
    <n v="1"/>
    <n v="401"/>
    <n v="46"/>
    <d v="2013-11-04T00:00:00"/>
    <s v="3 Chatham Street"/>
    <s v="Dublin"/>
    <x v="6"/>
    <n v="3.96"/>
    <n v="46"/>
    <s v="Hugh"/>
    <s v="O'Reilly"/>
    <s v="3 Chatham Street"/>
    <s v="Dublin"/>
    <s v="Ireland"/>
    <s v="+353 01 6792424"/>
    <n v="3"/>
    <n v="3"/>
    <s v="Jane"/>
    <s v="Peacock"/>
    <x v="1"/>
    <s v="Sales Support Agent"/>
    <n v="2"/>
    <s v="1111 6 Ave SW"/>
    <s v="Calgary"/>
    <s v="Canada"/>
    <s v="+1 (403) 262-3443"/>
    <s v="jane@chinookcorp.com"/>
    <s v="Sales Manager"/>
    <s v="Nancy"/>
    <s v="Edwards"/>
    <n v="51"/>
    <n v="22"/>
    <x v="4"/>
    <s v="November"/>
  </r>
  <r>
    <n v="143"/>
    <x v="128"/>
    <n v="220"/>
    <x v="258"/>
    <n v="2727"/>
    <x v="1691"/>
    <s v="The Tea Party"/>
    <n v="292466"/>
    <n v="0.99"/>
    <n v="1"/>
    <s v="MPEG audio file"/>
    <n v="4"/>
    <x v="3"/>
    <n v="8"/>
    <s v="Music"/>
    <n v="2172"/>
    <n v="1"/>
    <n v="401"/>
    <n v="46"/>
    <d v="2013-11-04T00:00:00"/>
    <s v="3 Chatham Street"/>
    <s v="Dublin"/>
    <x v="6"/>
    <n v="3.96"/>
    <n v="46"/>
    <s v="Hugh"/>
    <s v="O'Reilly"/>
    <s v="3 Chatham Street"/>
    <s v="Dublin"/>
    <s v="Ireland"/>
    <s v="+353 01 6792424"/>
    <n v="3"/>
    <n v="3"/>
    <s v="Jane"/>
    <s v="Peacock"/>
    <x v="1"/>
    <s v="Sales Support Agent"/>
    <n v="2"/>
    <s v="1111 6 Ave SW"/>
    <s v="Calgary"/>
    <s v="Canada"/>
    <s v="+1 (403) 262-3443"/>
    <s v="jane@chinookcorp.com"/>
    <s v="Sales Manager"/>
    <s v="Nancy"/>
    <s v="Edwards"/>
    <n v="51"/>
    <n v="22"/>
    <x v="4"/>
    <s v="November"/>
  </r>
  <r>
    <n v="143"/>
    <x v="128"/>
    <n v="220"/>
    <x v="258"/>
    <n v="2721"/>
    <x v="1692"/>
    <s v="The Tea Party"/>
    <n v="215405"/>
    <n v="0.99"/>
    <n v="1"/>
    <s v="MPEG audio file"/>
    <n v="4"/>
    <x v="3"/>
    <n v="8"/>
    <s v="Music"/>
    <n v="2169"/>
    <n v="1"/>
    <n v="401"/>
    <n v="46"/>
    <d v="2013-11-04T00:00:00"/>
    <s v="3 Chatham Street"/>
    <s v="Dublin"/>
    <x v="6"/>
    <n v="3.96"/>
    <n v="46"/>
    <s v="Hugh"/>
    <s v="O'Reilly"/>
    <s v="3 Chatham Street"/>
    <s v="Dublin"/>
    <s v="Ireland"/>
    <s v="+353 01 6792424"/>
    <n v="3"/>
    <n v="3"/>
    <s v="Jane"/>
    <s v="Peacock"/>
    <x v="1"/>
    <s v="Sales Support Agent"/>
    <n v="2"/>
    <s v="1111 6 Ave SW"/>
    <s v="Calgary"/>
    <s v="Canada"/>
    <s v="+1 (403) 262-3443"/>
    <s v="jane@chinookcorp.com"/>
    <s v="Sales Manager"/>
    <s v="Nancy"/>
    <s v="Edwards"/>
    <n v="51"/>
    <n v="22"/>
    <x v="4"/>
    <s v="November"/>
  </r>
  <r>
    <n v="143"/>
    <x v="128"/>
    <n v="220"/>
    <x v="258"/>
    <n v="2721"/>
    <x v="1692"/>
    <s v="The Tea Party"/>
    <n v="215405"/>
    <n v="0.99"/>
    <n v="1"/>
    <s v="MPEG audio file"/>
    <n v="4"/>
    <x v="3"/>
    <n v="5"/>
    <s v="90’s Music"/>
    <n v="2169"/>
    <n v="1"/>
    <n v="401"/>
    <n v="46"/>
    <d v="2013-11-04T00:00:00"/>
    <s v="3 Chatham Street"/>
    <s v="Dublin"/>
    <x v="6"/>
    <n v="3.96"/>
    <n v="46"/>
    <s v="Hugh"/>
    <s v="O'Reilly"/>
    <s v="3 Chatham Street"/>
    <s v="Dublin"/>
    <s v="Ireland"/>
    <s v="+353 01 6792424"/>
    <n v="3"/>
    <n v="3"/>
    <s v="Jane"/>
    <s v="Peacock"/>
    <x v="1"/>
    <s v="Sales Support Agent"/>
    <n v="2"/>
    <s v="1111 6 Ave SW"/>
    <s v="Calgary"/>
    <s v="Canada"/>
    <s v="+1 (403) 262-3443"/>
    <s v="jane@chinookcorp.com"/>
    <s v="Sales Manager"/>
    <s v="Nancy"/>
    <s v="Edwards"/>
    <n v="51"/>
    <n v="22"/>
    <x v="4"/>
    <s v="November"/>
  </r>
  <r>
    <n v="143"/>
    <x v="128"/>
    <n v="220"/>
    <x v="258"/>
    <n v="2721"/>
    <x v="1692"/>
    <s v="The Tea Party"/>
    <n v="215405"/>
    <n v="0.99"/>
    <n v="1"/>
    <s v="MPEG audio file"/>
    <n v="4"/>
    <x v="3"/>
    <n v="1"/>
    <s v="Music"/>
    <n v="2169"/>
    <n v="1"/>
    <n v="401"/>
    <n v="46"/>
    <d v="2013-11-04T00:00:00"/>
    <s v="3 Chatham Street"/>
    <s v="Dublin"/>
    <x v="6"/>
    <n v="3.96"/>
    <n v="46"/>
    <s v="Hugh"/>
    <s v="O'Reilly"/>
    <s v="3 Chatham Street"/>
    <s v="Dublin"/>
    <s v="Ireland"/>
    <s v="+353 01 6792424"/>
    <n v="3"/>
    <n v="3"/>
    <s v="Jane"/>
    <s v="Peacock"/>
    <x v="1"/>
    <s v="Sales Support Agent"/>
    <n v="2"/>
    <s v="1111 6 Ave SW"/>
    <s v="Calgary"/>
    <s v="Canada"/>
    <s v="+1 (403) 262-3443"/>
    <s v="jane@chinookcorp.com"/>
    <s v="Sales Manager"/>
    <s v="Nancy"/>
    <s v="Edwards"/>
    <n v="51"/>
    <n v="22"/>
    <x v="4"/>
    <s v="November"/>
  </r>
  <r>
    <n v="143"/>
    <x v="128"/>
    <n v="220"/>
    <x v="258"/>
    <n v="2723"/>
    <x v="1371"/>
    <s v="The Tea Party"/>
    <n v="177711"/>
    <n v="0.99"/>
    <n v="1"/>
    <s v="MPEG audio file"/>
    <n v="4"/>
    <x v="3"/>
    <n v="8"/>
    <s v="Music"/>
    <n v="2170"/>
    <n v="1"/>
    <n v="401"/>
    <n v="46"/>
    <d v="2013-11-04T00:00:00"/>
    <s v="3 Chatham Street"/>
    <s v="Dublin"/>
    <x v="6"/>
    <n v="3.96"/>
    <n v="46"/>
    <s v="Hugh"/>
    <s v="O'Reilly"/>
    <s v="3 Chatham Street"/>
    <s v="Dublin"/>
    <s v="Ireland"/>
    <s v="+353 01 6792424"/>
    <n v="3"/>
    <n v="3"/>
    <s v="Jane"/>
    <s v="Peacock"/>
    <x v="1"/>
    <s v="Sales Support Agent"/>
    <n v="2"/>
    <s v="1111 6 Ave SW"/>
    <s v="Calgary"/>
    <s v="Canada"/>
    <s v="+1 (403) 262-3443"/>
    <s v="jane@chinookcorp.com"/>
    <s v="Sales Manager"/>
    <s v="Nancy"/>
    <s v="Edwards"/>
    <n v="51"/>
    <n v="22"/>
    <x v="4"/>
    <s v="November"/>
  </r>
  <r>
    <n v="143"/>
    <x v="128"/>
    <n v="220"/>
    <x v="258"/>
    <n v="2723"/>
    <x v="1371"/>
    <s v="The Tea Party"/>
    <n v="177711"/>
    <n v="0.99"/>
    <n v="1"/>
    <s v="MPEG audio file"/>
    <n v="4"/>
    <x v="3"/>
    <n v="5"/>
    <s v="90’s Music"/>
    <n v="2170"/>
    <n v="1"/>
    <n v="401"/>
    <n v="46"/>
    <d v="2013-11-04T00:00:00"/>
    <s v="3 Chatham Street"/>
    <s v="Dublin"/>
    <x v="6"/>
    <n v="3.96"/>
    <n v="46"/>
    <s v="Hugh"/>
    <s v="O'Reilly"/>
    <s v="3 Chatham Street"/>
    <s v="Dublin"/>
    <s v="Ireland"/>
    <s v="+353 01 6792424"/>
    <n v="3"/>
    <n v="3"/>
    <s v="Jane"/>
    <s v="Peacock"/>
    <x v="1"/>
    <s v="Sales Support Agent"/>
    <n v="2"/>
    <s v="1111 6 Ave SW"/>
    <s v="Calgary"/>
    <s v="Canada"/>
    <s v="+1 (403) 262-3443"/>
    <s v="jane@chinookcorp.com"/>
    <s v="Sales Manager"/>
    <s v="Nancy"/>
    <s v="Edwards"/>
    <n v="51"/>
    <n v="22"/>
    <x v="4"/>
    <s v="November"/>
  </r>
  <r>
    <n v="143"/>
    <x v="128"/>
    <n v="220"/>
    <x v="258"/>
    <n v="2723"/>
    <x v="1371"/>
    <s v="The Tea Party"/>
    <n v="177711"/>
    <n v="0.99"/>
    <n v="1"/>
    <s v="MPEG audio file"/>
    <n v="4"/>
    <x v="3"/>
    <n v="1"/>
    <s v="Music"/>
    <n v="2170"/>
    <n v="1"/>
    <n v="401"/>
    <n v="46"/>
    <d v="2013-11-04T00:00:00"/>
    <s v="3 Chatham Street"/>
    <s v="Dublin"/>
    <x v="6"/>
    <n v="3.96"/>
    <n v="46"/>
    <s v="Hugh"/>
    <s v="O'Reilly"/>
    <s v="3 Chatham Street"/>
    <s v="Dublin"/>
    <s v="Ireland"/>
    <s v="+353 01 6792424"/>
    <n v="3"/>
    <n v="3"/>
    <s v="Jane"/>
    <s v="Peacock"/>
    <x v="1"/>
    <s v="Sales Support Agent"/>
    <n v="2"/>
    <s v="1111 6 Ave SW"/>
    <s v="Calgary"/>
    <s v="Canada"/>
    <s v="+1 (403) 262-3443"/>
    <s v="jane@chinookcorp.com"/>
    <s v="Sales Manager"/>
    <s v="Nancy"/>
    <s v="Edwards"/>
    <n v="51"/>
    <n v="22"/>
    <x v="4"/>
    <s v="November"/>
  </r>
  <r>
    <n v="143"/>
    <x v="128"/>
    <n v="220"/>
    <x v="258"/>
    <n v="2725"/>
    <x v="839"/>
    <s v="The Tea Party"/>
    <n v="266292"/>
    <n v="0.99"/>
    <n v="1"/>
    <s v="MPEG audio file"/>
    <n v="4"/>
    <x v="3"/>
    <n v="1"/>
    <s v="Music"/>
    <n v="2171"/>
    <n v="1"/>
    <n v="401"/>
    <n v="46"/>
    <d v="2013-11-04T00:00:00"/>
    <s v="3 Chatham Street"/>
    <s v="Dublin"/>
    <x v="6"/>
    <n v="3.96"/>
    <n v="46"/>
    <s v="Hugh"/>
    <s v="O'Reilly"/>
    <s v="3 Chatham Street"/>
    <s v="Dublin"/>
    <s v="Ireland"/>
    <s v="+353 01 6792424"/>
    <n v="3"/>
    <n v="3"/>
    <s v="Jane"/>
    <s v="Peacock"/>
    <x v="1"/>
    <s v="Sales Support Agent"/>
    <n v="2"/>
    <s v="1111 6 Ave SW"/>
    <s v="Calgary"/>
    <s v="Canada"/>
    <s v="+1 (403) 262-3443"/>
    <s v="jane@chinookcorp.com"/>
    <s v="Sales Manager"/>
    <s v="Nancy"/>
    <s v="Edwards"/>
    <n v="51"/>
    <n v="22"/>
    <x v="4"/>
    <s v="November"/>
  </r>
  <r>
    <n v="143"/>
    <x v="128"/>
    <n v="220"/>
    <x v="258"/>
    <n v="2725"/>
    <x v="839"/>
    <s v="The Tea Party"/>
    <n v="266292"/>
    <n v="0.99"/>
    <n v="1"/>
    <s v="MPEG audio file"/>
    <n v="4"/>
    <x v="3"/>
    <n v="5"/>
    <s v="90’s Music"/>
    <n v="2171"/>
    <n v="1"/>
    <n v="401"/>
    <n v="46"/>
    <d v="2013-11-04T00:00:00"/>
    <s v="3 Chatham Street"/>
    <s v="Dublin"/>
    <x v="6"/>
    <n v="3.96"/>
    <n v="46"/>
    <s v="Hugh"/>
    <s v="O'Reilly"/>
    <s v="3 Chatham Street"/>
    <s v="Dublin"/>
    <s v="Ireland"/>
    <s v="+353 01 6792424"/>
    <n v="3"/>
    <n v="3"/>
    <s v="Jane"/>
    <s v="Peacock"/>
    <x v="0"/>
    <s v="Sales Support Agent"/>
    <n v="2"/>
    <s v="1111 6 Ave SW"/>
    <s v="Calgary"/>
    <s v="Canada"/>
    <s v="+1 (403) 262-3443"/>
    <s v="jane@chinookcorp.com"/>
    <s v="Sales Manager"/>
    <s v="Nancy"/>
    <s v="Edwards"/>
    <n v="51"/>
    <n v="22"/>
    <x v="4"/>
    <s v="November"/>
  </r>
  <r>
    <n v="143"/>
    <x v="128"/>
    <n v="220"/>
    <x v="258"/>
    <n v="2725"/>
    <x v="839"/>
    <s v="The Tea Party"/>
    <n v="266292"/>
    <n v="0.99"/>
    <n v="1"/>
    <s v="MPEG audio file"/>
    <n v="4"/>
    <x v="3"/>
    <n v="8"/>
    <s v="Music"/>
    <n v="2171"/>
    <n v="1"/>
    <n v="401"/>
    <n v="46"/>
    <d v="2013-11-04T00:00:00"/>
    <s v="3 Chatham Street"/>
    <s v="Dublin"/>
    <x v="6"/>
    <n v="3.96"/>
    <n v="46"/>
    <s v="Hugh"/>
    <s v="O'Reilly"/>
    <s v="3 Chatham Street"/>
    <s v="Dublin"/>
    <s v="Ireland"/>
    <s v="+353 01 6792424"/>
    <n v="3"/>
    <n v="3"/>
    <s v="Jane"/>
    <s v="Peacock"/>
    <x v="0"/>
    <s v="Sales Support Agent"/>
    <n v="2"/>
    <s v="1111 6 Ave SW"/>
    <s v="Calgary"/>
    <s v="Canada"/>
    <s v="+1 (403) 262-3443"/>
    <s v="jane@chinookcorp.com"/>
    <s v="Sales Manager"/>
    <s v="Nancy"/>
    <s v="Edwards"/>
    <n v="51"/>
    <n v="22"/>
    <x v="4"/>
    <s v="November"/>
  </r>
  <r>
    <n v="113"/>
    <x v="48"/>
    <n v="169"/>
    <x v="93"/>
    <n v="2087"/>
    <x v="122"/>
    <s v="NULL"/>
    <n v="229590"/>
    <n v="0.99"/>
    <n v="1"/>
    <s v="MPEG audio file"/>
    <n v="7"/>
    <x v="4"/>
    <n v="8"/>
    <s v="Music"/>
    <n v="341"/>
    <n v="1"/>
    <n v="63"/>
    <n v="47"/>
    <d v="2009-10-07T00:00:00"/>
    <s v="Via Degli Scipioni, 43"/>
    <s v="Rome"/>
    <x v="17"/>
    <n v="1.98"/>
    <n v="47"/>
    <s v="Lucas"/>
    <s v="Mancini"/>
    <s v="Via Degli Scipioni, 43"/>
    <s v="Rome"/>
    <s v="Italy"/>
    <s v="+39 06 39733434"/>
    <n v="5"/>
    <n v="5"/>
    <s v="Steve"/>
    <s v="Johnson"/>
    <x v="0"/>
    <s v="Sales Support Agent"/>
    <n v="2"/>
    <s v="7727B 41 Ave"/>
    <s v="Calgary"/>
    <s v="Canada"/>
    <s v="1 (780) 836-9987"/>
    <s v="steve@chinookcorp.com"/>
    <s v="Sales Manager"/>
    <s v="Nancy"/>
    <s v="Edwards"/>
    <n v="59"/>
    <n v="20"/>
    <x v="0"/>
    <s v="October"/>
  </r>
  <r>
    <n v="113"/>
    <x v="48"/>
    <n v="169"/>
    <x v="93"/>
    <n v="2088"/>
    <x v="1693"/>
    <s v="NULL"/>
    <n v="275644"/>
    <n v="0.99"/>
    <n v="1"/>
    <s v="MPEG audio file"/>
    <n v="7"/>
    <x v="4"/>
    <n v="8"/>
    <s v="Music"/>
    <n v="342"/>
    <n v="1"/>
    <n v="63"/>
    <n v="47"/>
    <d v="2009-10-07T00:00:00"/>
    <s v="Via Degli Scipioni, 43"/>
    <s v="Rome"/>
    <x v="17"/>
    <n v="1.98"/>
    <n v="47"/>
    <s v="Lucas"/>
    <s v="Mancini"/>
    <s v="Via Degli Scipioni, 43"/>
    <s v="Rome"/>
    <s v="Italy"/>
    <s v="+39 06 39733434"/>
    <n v="5"/>
    <n v="5"/>
    <s v="Steve"/>
    <s v="Johnson"/>
    <x v="0"/>
    <s v="Sales Support Agent"/>
    <n v="2"/>
    <s v="7727B 41 Ave"/>
    <s v="Calgary"/>
    <s v="Canada"/>
    <s v="1 (780) 836-9987"/>
    <s v="steve@chinookcorp.com"/>
    <s v="Sales Manager"/>
    <s v="Nancy"/>
    <s v="Edwards"/>
    <n v="59"/>
    <n v="20"/>
    <x v="0"/>
    <s v="October"/>
  </r>
  <r>
    <n v="113"/>
    <x v="48"/>
    <n v="169"/>
    <x v="93"/>
    <n v="2088"/>
    <x v="1693"/>
    <s v="NULL"/>
    <n v="275644"/>
    <n v="0.99"/>
    <n v="1"/>
    <s v="MPEG audio file"/>
    <n v="7"/>
    <x v="4"/>
    <n v="1"/>
    <s v="Music"/>
    <n v="342"/>
    <n v="1"/>
    <n v="63"/>
    <n v="47"/>
    <d v="2009-10-07T00:00:00"/>
    <s v="Via Degli Scipioni, 43"/>
    <s v="Rome"/>
    <x v="17"/>
    <n v="1.98"/>
    <n v="47"/>
    <s v="Lucas"/>
    <s v="Mancini"/>
    <s v="Via Degli Scipioni, 43"/>
    <s v="Rome"/>
    <s v="Italy"/>
    <s v="+39 06 39733434"/>
    <n v="5"/>
    <n v="5"/>
    <s v="Steve"/>
    <s v="Johnson"/>
    <x v="0"/>
    <s v="Sales Support Agent"/>
    <n v="2"/>
    <s v="7727B 41 Ave"/>
    <s v="Calgary"/>
    <s v="Canada"/>
    <s v="1 (780) 836-9987"/>
    <s v="steve@chinookcorp.com"/>
    <s v="Sales Manager"/>
    <s v="Nancy"/>
    <s v="Edwards"/>
    <n v="59"/>
    <n v="20"/>
    <x v="0"/>
    <s v="October"/>
  </r>
  <r>
    <n v="124"/>
    <x v="56"/>
    <n v="190"/>
    <x v="107"/>
    <n v="2318"/>
    <x v="1694"/>
    <s v="R.E.M."/>
    <n v="233482"/>
    <n v="0.99"/>
    <n v="1"/>
    <s v="MPEG audio file"/>
    <n v="4"/>
    <x v="3"/>
    <n v="1"/>
    <s v="Music"/>
    <n v="378"/>
    <n v="1"/>
    <n v="69"/>
    <n v="25"/>
    <d v="2009-10-25T00:00:00"/>
    <s v="319 N. Frances Street"/>
    <s v="Madison"/>
    <x v="4"/>
    <n v="0.99"/>
    <n v="25"/>
    <s v="Victor"/>
    <s v="Stevens"/>
    <s v="319 N. Frances Street"/>
    <s v="Madison"/>
    <s v="USA"/>
    <s v="+1 (608) 257-0597"/>
    <n v="5"/>
    <n v="5"/>
    <s v="Steve"/>
    <s v="Johnson"/>
    <x v="0"/>
    <s v="Sales Support Agent"/>
    <n v="2"/>
    <s v="7727B 41 Ave"/>
    <s v="Calgary"/>
    <s v="Canada"/>
    <s v="1 (780) 836-9987"/>
    <s v="steve@chinookcorp.com"/>
    <s v="Sales Manager"/>
    <s v="Nancy"/>
    <s v="Edwards"/>
    <n v="59"/>
    <n v="20"/>
    <x v="0"/>
    <s v="October"/>
  </r>
  <r>
    <n v="124"/>
    <x v="56"/>
    <n v="190"/>
    <x v="107"/>
    <n v="2318"/>
    <x v="1694"/>
    <s v="R.E.M."/>
    <n v="233482"/>
    <n v="0.99"/>
    <n v="1"/>
    <s v="MPEG audio file"/>
    <n v="4"/>
    <x v="3"/>
    <n v="8"/>
    <s v="Music"/>
    <n v="378"/>
    <n v="1"/>
    <n v="69"/>
    <n v="25"/>
    <d v="2009-10-25T00:00:00"/>
    <s v="319 N. Frances Street"/>
    <s v="Madison"/>
    <x v="4"/>
    <n v="0.99"/>
    <n v="25"/>
    <s v="Victor"/>
    <s v="Stevens"/>
    <s v="319 N. Frances Street"/>
    <s v="Madison"/>
    <s v="USA"/>
    <s v="+1 (608) 257-0597"/>
    <n v="5"/>
    <n v="5"/>
    <s v="Steve"/>
    <s v="Johnson"/>
    <x v="0"/>
    <s v="Sales Support Agent"/>
    <n v="2"/>
    <s v="7727B 41 Ave"/>
    <s v="Calgary"/>
    <s v="Canada"/>
    <s v="1 (780) 836-9987"/>
    <s v="steve@chinookcorp.com"/>
    <s v="Sales Manager"/>
    <s v="Nancy"/>
    <s v="Edwards"/>
    <n v="59"/>
    <n v="20"/>
    <x v="0"/>
    <s v="October"/>
  </r>
  <r>
    <n v="18"/>
    <x v="11"/>
    <n v="24"/>
    <x v="13"/>
    <n v="263"/>
    <x v="1695"/>
    <s v="Chico Science"/>
    <n v="208222"/>
    <n v="0.99"/>
    <n v="1"/>
    <s v="MPEG audio file"/>
    <n v="7"/>
    <x v="4"/>
    <n v="8"/>
    <s v="Music"/>
    <n v="623"/>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8"/>
    <x v="11"/>
    <n v="24"/>
    <x v="13"/>
    <n v="263"/>
    <x v="1695"/>
    <s v="Chico Science"/>
    <n v="208222"/>
    <n v="0.99"/>
    <n v="1"/>
    <s v="MPEG audio file"/>
    <n v="7"/>
    <x v="4"/>
    <n v="5"/>
    <s v="90’s Music"/>
    <n v="623"/>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8"/>
    <x v="11"/>
    <n v="24"/>
    <x v="13"/>
    <n v="263"/>
    <x v="1695"/>
    <s v="Chico Science"/>
    <n v="208222"/>
    <n v="0.99"/>
    <n v="1"/>
    <s v="MPEG audio file"/>
    <n v="7"/>
    <x v="4"/>
    <n v="1"/>
    <s v="Music"/>
    <n v="623"/>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8"/>
    <x v="11"/>
    <n v="25"/>
    <x v="15"/>
    <n v="269"/>
    <x v="307"/>
    <s v="NULL"/>
    <n v="307095"/>
    <n v="0.99"/>
    <n v="1"/>
    <s v="MPEG audio file"/>
    <n v="7"/>
    <x v="4"/>
    <n v="5"/>
    <s v="90’s Music"/>
    <n v="624"/>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8"/>
    <x v="11"/>
    <n v="25"/>
    <x v="15"/>
    <n v="269"/>
    <x v="307"/>
    <s v="NULL"/>
    <n v="307095"/>
    <n v="0.99"/>
    <n v="1"/>
    <s v="MPEG audio file"/>
    <n v="7"/>
    <x v="4"/>
    <n v="1"/>
    <s v="Music"/>
    <n v="624"/>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8"/>
    <x v="11"/>
    <n v="25"/>
    <x v="15"/>
    <n v="269"/>
    <x v="307"/>
    <s v="NULL"/>
    <n v="307095"/>
    <n v="0.99"/>
    <n v="1"/>
    <s v="MPEG audio file"/>
    <n v="7"/>
    <x v="4"/>
    <n v="8"/>
    <s v="Music"/>
    <n v="624"/>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8"/>
    <x v="11"/>
    <n v="24"/>
    <x v="13"/>
    <n v="251"/>
    <x v="173"/>
    <s v="Chico Science"/>
    <n v="240091"/>
    <n v="0.99"/>
    <n v="1"/>
    <s v="MPEG audio file"/>
    <n v="7"/>
    <x v="4"/>
    <n v="5"/>
    <s v="90’s Music"/>
    <n v="621"/>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8"/>
    <x v="11"/>
    <n v="24"/>
    <x v="13"/>
    <n v="251"/>
    <x v="173"/>
    <s v="Chico Science"/>
    <n v="240091"/>
    <n v="0.99"/>
    <n v="1"/>
    <s v="MPEG audio file"/>
    <n v="7"/>
    <x v="4"/>
    <n v="8"/>
    <s v="Music"/>
    <n v="621"/>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9"/>
    <x v="12"/>
    <n v="27"/>
    <x v="166"/>
    <n v="299"/>
    <x v="1696"/>
    <s v="Marisa Monte/Nando Reis"/>
    <n v="298396"/>
    <n v="0.99"/>
    <n v="1"/>
    <s v="MPEG audio file"/>
    <n v="8"/>
    <x v="5"/>
    <n v="5"/>
    <s v="90’s Music"/>
    <n v="629"/>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9"/>
    <x v="12"/>
    <n v="27"/>
    <x v="166"/>
    <n v="299"/>
    <x v="1696"/>
    <s v="Marisa Monte/Nando Reis"/>
    <n v="298396"/>
    <n v="0.99"/>
    <n v="1"/>
    <s v="MPEG audio file"/>
    <n v="8"/>
    <x v="5"/>
    <n v="1"/>
    <s v="Music"/>
    <n v="629"/>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9"/>
    <x v="12"/>
    <n v="27"/>
    <x v="166"/>
    <n v="299"/>
    <x v="1696"/>
    <s v="Marisa Monte/Nando Reis"/>
    <n v="298396"/>
    <n v="0.99"/>
    <n v="1"/>
    <s v="MPEG audio file"/>
    <n v="8"/>
    <x v="5"/>
    <n v="8"/>
    <s v="Music"/>
    <n v="629"/>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8"/>
    <x v="11"/>
    <n v="25"/>
    <x v="15"/>
    <n v="281"/>
    <x v="1697"/>
    <s v="NULL"/>
    <n v="404323"/>
    <n v="0.99"/>
    <n v="1"/>
    <s v="MPEG audio file"/>
    <n v="7"/>
    <x v="4"/>
    <n v="8"/>
    <s v="Music"/>
    <n v="626"/>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8"/>
    <x v="11"/>
    <n v="25"/>
    <x v="15"/>
    <n v="281"/>
    <x v="1697"/>
    <s v="NULL"/>
    <n v="404323"/>
    <n v="0.99"/>
    <n v="1"/>
    <s v="MPEG audio file"/>
    <n v="7"/>
    <x v="4"/>
    <n v="1"/>
    <s v="Music"/>
    <n v="626"/>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8"/>
    <x v="11"/>
    <n v="25"/>
    <x v="15"/>
    <n v="281"/>
    <x v="1697"/>
    <s v="NULL"/>
    <n v="404323"/>
    <n v="0.99"/>
    <n v="1"/>
    <s v="MPEG audio file"/>
    <n v="7"/>
    <x v="4"/>
    <n v="5"/>
    <s v="90’s Music"/>
    <n v="626"/>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9"/>
    <x v="12"/>
    <n v="26"/>
    <x v="14"/>
    <n v="293"/>
    <x v="1696"/>
    <s v="Marisa Monte/Nando Reis"/>
    <n v="256026"/>
    <n v="0.99"/>
    <n v="1"/>
    <s v="MPEG audio file"/>
    <n v="8"/>
    <x v="5"/>
    <n v="1"/>
    <s v="Music"/>
    <n v="628"/>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9"/>
    <x v="12"/>
    <n v="26"/>
    <x v="14"/>
    <n v="293"/>
    <x v="1696"/>
    <s v="Marisa Monte/Nando Reis"/>
    <n v="256026"/>
    <n v="0.99"/>
    <n v="1"/>
    <s v="MPEG audio file"/>
    <n v="8"/>
    <x v="5"/>
    <n v="8"/>
    <s v="Music"/>
    <n v="628"/>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8"/>
    <x v="11"/>
    <n v="25"/>
    <x v="15"/>
    <n v="275"/>
    <x v="1698"/>
    <s v="NULL"/>
    <n v="251559"/>
    <n v="0.99"/>
    <n v="1"/>
    <s v="MPEG audio file"/>
    <n v="7"/>
    <x v="4"/>
    <n v="8"/>
    <s v="Music"/>
    <n v="625"/>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8"/>
    <x v="11"/>
    <n v="25"/>
    <x v="15"/>
    <n v="275"/>
    <x v="1698"/>
    <s v="NULL"/>
    <n v="251559"/>
    <n v="0.99"/>
    <n v="1"/>
    <s v="MPEG audio file"/>
    <n v="7"/>
    <x v="4"/>
    <n v="5"/>
    <s v="90’s Music"/>
    <n v="625"/>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8"/>
    <x v="11"/>
    <n v="25"/>
    <x v="15"/>
    <n v="275"/>
    <x v="1698"/>
    <s v="NULL"/>
    <n v="251559"/>
    <n v="0.99"/>
    <n v="1"/>
    <s v="MPEG audio file"/>
    <n v="7"/>
    <x v="4"/>
    <n v="1"/>
    <s v="Music"/>
    <n v="625"/>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9"/>
    <x v="12"/>
    <n v="26"/>
    <x v="14"/>
    <n v="287"/>
    <x v="172"/>
    <s v="Gilberto Gil"/>
    <n v="304352"/>
    <n v="0.99"/>
    <n v="1"/>
    <s v="MPEG audio file"/>
    <n v="8"/>
    <x v="5"/>
    <n v="1"/>
    <s v="Music"/>
    <n v="627"/>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8"/>
    <x v="11"/>
    <n v="24"/>
    <x v="13"/>
    <n v="257"/>
    <x v="1699"/>
    <s v="Chico Science"/>
    <n v="194560"/>
    <n v="0.99"/>
    <n v="1"/>
    <s v="MPEG audio file"/>
    <n v="7"/>
    <x v="4"/>
    <n v="8"/>
    <s v="Music"/>
    <n v="622"/>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8"/>
    <x v="11"/>
    <n v="24"/>
    <x v="13"/>
    <n v="257"/>
    <x v="1699"/>
    <s v="Chico Science"/>
    <n v="194560"/>
    <n v="0.99"/>
    <n v="1"/>
    <s v="MPEG audio file"/>
    <n v="7"/>
    <x v="4"/>
    <n v="1"/>
    <s v="Music"/>
    <n v="622"/>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8"/>
    <x v="11"/>
    <n v="24"/>
    <x v="13"/>
    <n v="257"/>
    <x v="1699"/>
    <s v="Chico Science"/>
    <n v="194560"/>
    <n v="0.99"/>
    <n v="1"/>
    <s v="MPEG audio file"/>
    <n v="7"/>
    <x v="4"/>
    <n v="5"/>
    <s v="90’s Music"/>
    <n v="622"/>
    <n v="1"/>
    <n v="116"/>
    <n v="32"/>
    <d v="2010-05-17T00:00:00"/>
    <s v="696 Osborne Street"/>
    <s v="Winnipeg"/>
    <x v="3"/>
    <n v="8.91"/>
    <n v="32"/>
    <s v="Aaron"/>
    <s v="Mitchell"/>
    <s v="696 Osborne Street"/>
    <s v="Winnipeg"/>
    <s v="Canada"/>
    <s v="+1 (204) 452-6452"/>
    <n v="4"/>
    <n v="4"/>
    <s v="Margaret"/>
    <s v="Park"/>
    <x v="0"/>
    <s v="Sales Support Agent"/>
    <n v="2"/>
    <s v="683 10 Street SW"/>
    <s v="Calgary"/>
    <s v="Canada"/>
    <s v="+1 (403) 263-4423"/>
    <s v="margaret@chinookcorp.com"/>
    <s v="Sales Manager"/>
    <s v="Nancy"/>
    <s v="Edwards"/>
    <n v="77"/>
    <n v="21"/>
    <x v="1"/>
    <s v="May"/>
  </r>
  <r>
    <n v="100"/>
    <x v="41"/>
    <n v="141"/>
    <x v="73"/>
    <n v="2218"/>
    <x v="1700"/>
    <s v="NULL"/>
    <n v="276871"/>
    <n v="0.99"/>
    <n v="1"/>
    <s v="MPEG audio file"/>
    <n v="8"/>
    <x v="5"/>
    <n v="8"/>
    <s v="Music"/>
    <n v="940"/>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00"/>
    <x v="41"/>
    <n v="141"/>
    <x v="73"/>
    <n v="2218"/>
    <x v="1700"/>
    <s v="NULL"/>
    <n v="276871"/>
    <n v="0.99"/>
    <n v="1"/>
    <s v="MPEG audio file"/>
    <n v="8"/>
    <x v="5"/>
    <n v="1"/>
    <s v="Music"/>
    <n v="940"/>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18"/>
    <x v="54"/>
    <n v="180"/>
    <x v="106"/>
    <n v="2182"/>
    <x v="1701"/>
    <s v="Jeff Ament"/>
    <n v="195108"/>
    <n v="0.99"/>
    <n v="1"/>
    <s v="MPEG audio file"/>
    <n v="1"/>
    <x v="0"/>
    <n v="1"/>
    <s v="Music"/>
    <n v="936"/>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18"/>
    <x v="54"/>
    <n v="180"/>
    <x v="106"/>
    <n v="2182"/>
    <x v="1701"/>
    <s v="Jeff Ament"/>
    <n v="195108"/>
    <n v="0.99"/>
    <n v="1"/>
    <s v="MPEG audio file"/>
    <n v="1"/>
    <x v="0"/>
    <n v="8"/>
    <s v="Music"/>
    <n v="936"/>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21"/>
    <x v="55"/>
    <n v="184"/>
    <x v="100"/>
    <n v="2245"/>
    <x v="274"/>
    <s v="NULL"/>
    <n v="171964"/>
    <n v="0.99"/>
    <n v="1"/>
    <s v="MPEG audio file"/>
    <n v="17"/>
    <x v="12"/>
    <n v="8"/>
    <s v="Music"/>
    <n v="943"/>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21"/>
    <x v="55"/>
    <n v="184"/>
    <x v="100"/>
    <n v="2245"/>
    <x v="274"/>
    <s v="NULL"/>
    <n v="171964"/>
    <n v="0.99"/>
    <n v="1"/>
    <s v="MPEG audio file"/>
    <n v="17"/>
    <x v="12"/>
    <n v="5"/>
    <s v="90’s Music"/>
    <n v="943"/>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51"/>
    <x v="57"/>
    <n v="186"/>
    <x v="102"/>
    <n v="2272"/>
    <x v="660"/>
    <s v="Mercury"/>
    <n v="182883"/>
    <n v="0.99"/>
    <n v="1"/>
    <s v="MPEG audio file"/>
    <n v="1"/>
    <x v="0"/>
    <n v="1"/>
    <s v="Music"/>
    <n v="946"/>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51"/>
    <x v="57"/>
    <n v="186"/>
    <x v="102"/>
    <n v="2272"/>
    <x v="660"/>
    <s v="Mercury"/>
    <n v="182883"/>
    <n v="0.99"/>
    <n v="1"/>
    <s v="MPEG audio file"/>
    <n v="1"/>
    <x v="0"/>
    <n v="8"/>
    <s v="Music"/>
    <n v="946"/>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51"/>
    <x v="57"/>
    <n v="185"/>
    <x v="103"/>
    <n v="2254"/>
    <x v="1702"/>
    <s v="Mercury, Freddie"/>
    <n v="358948"/>
    <n v="0.99"/>
    <n v="1"/>
    <s v="MPEG audio file"/>
    <n v="1"/>
    <x v="0"/>
    <n v="1"/>
    <s v="Music"/>
    <n v="944"/>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51"/>
    <x v="57"/>
    <n v="185"/>
    <x v="103"/>
    <n v="2254"/>
    <x v="1702"/>
    <s v="Mercury, Freddie"/>
    <n v="358948"/>
    <n v="0.99"/>
    <n v="1"/>
    <s v="MPEG audio file"/>
    <n v="1"/>
    <x v="0"/>
    <n v="8"/>
    <s v="Music"/>
    <n v="944"/>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51"/>
    <x v="57"/>
    <n v="185"/>
    <x v="103"/>
    <n v="2263"/>
    <x v="1703"/>
    <s v="Mercury, Freddie"/>
    <n v="297351"/>
    <n v="0.99"/>
    <n v="1"/>
    <s v="MPEG audio file"/>
    <n v="1"/>
    <x v="0"/>
    <n v="8"/>
    <s v="Music"/>
    <n v="945"/>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51"/>
    <x v="57"/>
    <n v="185"/>
    <x v="103"/>
    <n v="2263"/>
    <x v="1703"/>
    <s v="Mercury, Freddie"/>
    <n v="297351"/>
    <n v="0.99"/>
    <n v="1"/>
    <s v="MPEG audio file"/>
    <n v="1"/>
    <x v="0"/>
    <n v="1"/>
    <s v="Music"/>
    <n v="945"/>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51"/>
    <x v="57"/>
    <n v="186"/>
    <x v="102"/>
    <n v="2281"/>
    <x v="1704"/>
    <s v="Mercury"/>
    <n v="206471"/>
    <n v="0.99"/>
    <n v="1"/>
    <s v="MPEG audio file"/>
    <n v="1"/>
    <x v="0"/>
    <n v="8"/>
    <s v="Music"/>
    <n v="947"/>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51"/>
    <x v="57"/>
    <n v="186"/>
    <x v="102"/>
    <n v="2281"/>
    <x v="1704"/>
    <s v="Mercury"/>
    <n v="206471"/>
    <n v="0.99"/>
    <n v="1"/>
    <s v="MPEG audio file"/>
    <n v="1"/>
    <x v="0"/>
    <n v="1"/>
    <s v="Music"/>
    <n v="947"/>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18"/>
    <x v="54"/>
    <n v="178"/>
    <x v="99"/>
    <n v="2164"/>
    <x v="1705"/>
    <s v="Neil Young"/>
    <n v="377652"/>
    <n v="0.99"/>
    <n v="1"/>
    <s v="MPEG audio file"/>
    <n v="1"/>
    <x v="0"/>
    <n v="8"/>
    <s v="Music"/>
    <n v="934"/>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18"/>
    <x v="54"/>
    <n v="178"/>
    <x v="99"/>
    <n v="2164"/>
    <x v="1705"/>
    <s v="Neil Young"/>
    <n v="377652"/>
    <n v="0.99"/>
    <n v="1"/>
    <s v="MPEG audio file"/>
    <n v="1"/>
    <x v="0"/>
    <n v="5"/>
    <s v="90’s Music"/>
    <n v="934"/>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18"/>
    <x v="54"/>
    <n v="178"/>
    <x v="99"/>
    <n v="2164"/>
    <x v="1705"/>
    <s v="Neil Young"/>
    <n v="377652"/>
    <n v="0.99"/>
    <n v="1"/>
    <s v="MPEG audio file"/>
    <n v="1"/>
    <x v="0"/>
    <n v="1"/>
    <s v="Music"/>
    <n v="934"/>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18"/>
    <x v="54"/>
    <n v="180"/>
    <x v="106"/>
    <n v="2191"/>
    <x v="1706"/>
    <s v="Pearl Jam"/>
    <n v="65593"/>
    <n v="0.99"/>
    <n v="1"/>
    <s v="MPEG audio file"/>
    <n v="1"/>
    <x v="0"/>
    <n v="8"/>
    <s v="Music"/>
    <n v="937"/>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18"/>
    <x v="54"/>
    <n v="180"/>
    <x v="106"/>
    <n v="2191"/>
    <x v="1706"/>
    <s v="Pearl Jam"/>
    <n v="65593"/>
    <n v="0.99"/>
    <n v="1"/>
    <s v="MPEG audio file"/>
    <n v="1"/>
    <x v="0"/>
    <n v="1"/>
    <s v="Music"/>
    <n v="937"/>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18"/>
    <x v="54"/>
    <n v="181"/>
    <x v="105"/>
    <n v="2200"/>
    <x v="1707"/>
    <s v="Eddie Vedder"/>
    <n v="210520"/>
    <n v="0.99"/>
    <n v="1"/>
    <s v="MPEG audio file"/>
    <n v="1"/>
    <x v="0"/>
    <n v="8"/>
    <s v="Music"/>
    <n v="938"/>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18"/>
    <x v="54"/>
    <n v="181"/>
    <x v="105"/>
    <n v="2200"/>
    <x v="1707"/>
    <s v="Eddie Vedder"/>
    <n v="210520"/>
    <n v="0.99"/>
    <n v="1"/>
    <s v="MPEG audio file"/>
    <n v="1"/>
    <x v="0"/>
    <n v="5"/>
    <s v="90’s Music"/>
    <n v="938"/>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18"/>
    <x v="54"/>
    <n v="181"/>
    <x v="105"/>
    <n v="2200"/>
    <x v="1707"/>
    <s v="Eddie Vedder"/>
    <n v="210520"/>
    <n v="0.99"/>
    <n v="1"/>
    <s v="MPEG audio file"/>
    <n v="1"/>
    <x v="0"/>
    <n v="1"/>
    <s v="Music"/>
    <n v="938"/>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18"/>
    <x v="54"/>
    <n v="179"/>
    <x v="200"/>
    <n v="2173"/>
    <x v="1708"/>
    <s v="Eddie Vedder"/>
    <n v="249547"/>
    <n v="0.99"/>
    <n v="1"/>
    <s v="MPEG audio file"/>
    <n v="4"/>
    <x v="3"/>
    <n v="8"/>
    <s v="Music"/>
    <n v="935"/>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18"/>
    <x v="54"/>
    <n v="179"/>
    <x v="200"/>
    <n v="2173"/>
    <x v="1708"/>
    <s v="Eddie Vedder"/>
    <n v="249547"/>
    <n v="0.99"/>
    <n v="1"/>
    <s v="MPEG audio file"/>
    <n v="4"/>
    <x v="3"/>
    <n v="1"/>
    <s v="Music"/>
    <n v="935"/>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00"/>
    <x v="41"/>
    <n v="141"/>
    <x v="73"/>
    <n v="2227"/>
    <x v="275"/>
    <s v="NULL"/>
    <n v="309733"/>
    <n v="0.99"/>
    <n v="1"/>
    <s v="MPEG audio file"/>
    <n v="8"/>
    <x v="5"/>
    <n v="1"/>
    <s v="Music"/>
    <n v="941"/>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18"/>
    <x v="54"/>
    <n v="182"/>
    <x v="151"/>
    <n v="2209"/>
    <x v="276"/>
    <s v="Dave Abbruzzese/Eddie Vedder/Jeff Ament/Mike McCready/Stone Gossard"/>
    <n v="359262"/>
    <n v="0.99"/>
    <n v="1"/>
    <s v="MPEG audio file"/>
    <n v="1"/>
    <x v="0"/>
    <n v="8"/>
    <s v="Music"/>
    <n v="939"/>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18"/>
    <x v="54"/>
    <n v="182"/>
    <x v="151"/>
    <n v="2209"/>
    <x v="276"/>
    <s v="Dave Abbruzzese/Eddie Vedder/Jeff Ament/Mike McCready/Stone Gossard"/>
    <n v="359262"/>
    <n v="0.99"/>
    <n v="1"/>
    <s v="MPEG audio file"/>
    <n v="1"/>
    <x v="0"/>
    <n v="1"/>
    <s v="Music"/>
    <n v="939"/>
    <n v="1"/>
    <n v="173"/>
    <n v="50"/>
    <d v="2011-01-25T00:00:00"/>
    <s v="C/ San Bernardo 85"/>
    <s v="Madrid"/>
    <x v="13"/>
    <n v="13.86"/>
    <n v="50"/>
    <s v="Enrique"/>
    <s v="Muñoz"/>
    <s v="C/ San Bernardo 85"/>
    <s v="Madrid"/>
    <s v="Spain"/>
    <s v="+34 914 454 454"/>
    <n v="5"/>
    <n v="5"/>
    <s v="Steve"/>
    <s v="Johnson"/>
    <x v="0"/>
    <s v="Sales Support Agent"/>
    <n v="2"/>
    <s v="7727B 41 Ave"/>
    <s v="Calgary"/>
    <s v="Canada"/>
    <s v="1 (780) 836-9987"/>
    <s v="steve@chinookcorp.com"/>
    <s v="Sales Manager"/>
    <s v="Nancy"/>
    <s v="Edwards"/>
    <n v="59"/>
    <n v="20"/>
    <x v="2"/>
    <s v="January"/>
  </r>
  <r>
    <n v="149"/>
    <x v="85"/>
    <n v="230"/>
    <x v="228"/>
    <n v="2913"/>
    <x v="1709"/>
    <s v="NULL"/>
    <n v="2582009"/>
    <n v="1.99"/>
    <n v="3"/>
    <s v="Protected MPEG-4 video file"/>
    <n v="19"/>
    <x v="16"/>
    <n v="10"/>
    <s v="TV Shows"/>
    <n v="2199"/>
    <n v="1"/>
    <n v="404"/>
    <n v="6"/>
    <d v="2013-11-13T00:00:00"/>
    <s v="Rilská 3174/6"/>
    <s v="Prague"/>
    <x v="15"/>
    <n v="25.86"/>
    <n v="6"/>
    <s v="Helena"/>
    <s v="Holý"/>
    <s v="Rilská 3174/6"/>
    <s v="Prague"/>
    <s v="Czech Republic"/>
    <s v="+420 2 4177 0449"/>
    <n v="5"/>
    <n v="5"/>
    <s v="Steve"/>
    <s v="Johnson"/>
    <x v="1"/>
    <s v="Sales Support Agent"/>
    <n v="2"/>
    <s v="7727B 41 Ave"/>
    <s v="Calgary"/>
    <s v="Canada"/>
    <s v="1 (780) 836-9987"/>
    <s v="steve@chinookcorp.com"/>
    <s v="Sales Manager"/>
    <s v="Nancy"/>
    <s v="Edwards"/>
    <n v="59"/>
    <n v="20"/>
    <x v="4"/>
    <s v="November"/>
  </r>
  <r>
    <n v="149"/>
    <x v="85"/>
    <n v="230"/>
    <x v="228"/>
    <n v="2913"/>
    <x v="1709"/>
    <s v="NULL"/>
    <n v="2582009"/>
    <n v="1.99"/>
    <n v="3"/>
    <s v="Protected MPEG-4 video file"/>
    <n v="19"/>
    <x v="16"/>
    <n v="3"/>
    <s v="TV Shows"/>
    <n v="2199"/>
    <n v="1"/>
    <n v="404"/>
    <n v="6"/>
    <d v="2013-11-13T00:00:00"/>
    <s v="Rilská 3174/6"/>
    <s v="Prague"/>
    <x v="15"/>
    <n v="25.86"/>
    <n v="6"/>
    <s v="Helena"/>
    <s v="Holý"/>
    <s v="Rilská 3174/6"/>
    <s v="Prague"/>
    <s v="Czech Republic"/>
    <s v="+420 2 4177 0449"/>
    <n v="5"/>
    <n v="5"/>
    <s v="Steve"/>
    <s v="Johnson"/>
    <x v="1"/>
    <s v="Sales Support Agent"/>
    <n v="2"/>
    <s v="7727B 41 Ave"/>
    <s v="Calgary"/>
    <s v="Canada"/>
    <s v="1 (780) 836-9987"/>
    <s v="steve@chinookcorp.com"/>
    <s v="Sales Manager"/>
    <s v="Nancy"/>
    <s v="Edwards"/>
    <n v="59"/>
    <n v="20"/>
    <x v="4"/>
    <s v="November"/>
  </r>
  <r>
    <n v="148"/>
    <x v="112"/>
    <n v="228"/>
    <x v="209"/>
    <n v="2841"/>
    <x v="1710"/>
    <s v="NULL"/>
    <n v="2607649"/>
    <n v="1.99"/>
    <n v="3"/>
    <s v="Protected MPEG-4 video file"/>
    <n v="21"/>
    <x v="20"/>
    <n v="3"/>
    <s v="TV Shows"/>
    <n v="2191"/>
    <n v="1"/>
    <n v="404"/>
    <n v="6"/>
    <d v="2013-11-13T00:00:00"/>
    <s v="Rilská 3174/6"/>
    <s v="Prague"/>
    <x v="15"/>
    <n v="25.86"/>
    <n v="6"/>
    <s v="Helena"/>
    <s v="Holý"/>
    <s v="Rilská 3174/6"/>
    <s v="Prague"/>
    <s v="Czech Republic"/>
    <s v="+420 2 4177 0449"/>
    <n v="5"/>
    <n v="5"/>
    <s v="Steve"/>
    <s v="Johnson"/>
    <x v="1"/>
    <s v="Sales Support Agent"/>
    <n v="2"/>
    <s v="7727B 41 Ave"/>
    <s v="Calgary"/>
    <s v="Canada"/>
    <s v="1 (780) 836-9987"/>
    <s v="steve@chinookcorp.com"/>
    <s v="Sales Manager"/>
    <s v="Nancy"/>
    <s v="Edwards"/>
    <n v="59"/>
    <n v="20"/>
    <x v="4"/>
    <s v="November"/>
  </r>
  <r>
    <n v="148"/>
    <x v="112"/>
    <n v="228"/>
    <x v="209"/>
    <n v="2841"/>
    <x v="1710"/>
    <s v="NULL"/>
    <n v="2607649"/>
    <n v="1.99"/>
    <n v="3"/>
    <s v="Protected MPEG-4 video file"/>
    <n v="21"/>
    <x v="20"/>
    <n v="10"/>
    <s v="TV Shows"/>
    <n v="2191"/>
    <n v="1"/>
    <n v="404"/>
    <n v="6"/>
    <d v="2013-11-13T00:00:00"/>
    <s v="Rilská 3174/6"/>
    <s v="Prague"/>
    <x v="15"/>
    <n v="25.86"/>
    <n v="6"/>
    <s v="Helena"/>
    <s v="Holý"/>
    <s v="Rilská 3174/6"/>
    <s v="Prague"/>
    <s v="Czech Republic"/>
    <s v="+420 2 4177 0449"/>
    <n v="5"/>
    <n v="5"/>
    <s v="Steve"/>
    <s v="Johnson"/>
    <x v="1"/>
    <s v="Sales Support Agent"/>
    <n v="2"/>
    <s v="7727B 41 Ave"/>
    <s v="Calgary"/>
    <s v="Canada"/>
    <s v="1 (780) 836-9987"/>
    <s v="steve@chinookcorp.com"/>
    <s v="Sales Manager"/>
    <s v="Nancy"/>
    <s v="Edwards"/>
    <n v="59"/>
    <n v="20"/>
    <x v="4"/>
    <s v="November"/>
  </r>
  <r>
    <n v="147"/>
    <x v="108"/>
    <n v="227"/>
    <x v="205"/>
    <n v="2823"/>
    <x v="1711"/>
    <s v="NULL"/>
    <n v="2626626"/>
    <n v="1.99"/>
    <n v="3"/>
    <s v="Protected MPEG-4 video file"/>
    <n v="19"/>
    <x v="16"/>
    <n v="3"/>
    <s v="TV Shows"/>
    <n v="2189"/>
    <n v="1"/>
    <n v="404"/>
    <n v="6"/>
    <d v="2013-11-13T00:00:00"/>
    <s v="Rilská 3174/6"/>
    <s v="Prague"/>
    <x v="15"/>
    <n v="25.86"/>
    <n v="6"/>
    <s v="Helena"/>
    <s v="Holý"/>
    <s v="Rilská 3174/6"/>
    <s v="Prague"/>
    <s v="Czech Republic"/>
    <s v="+420 2 4177 0449"/>
    <n v="5"/>
    <n v="5"/>
    <s v="Steve"/>
    <s v="Johnson"/>
    <x v="1"/>
    <s v="Sales Support Agent"/>
    <n v="2"/>
    <s v="7727B 41 Ave"/>
    <s v="Calgary"/>
    <s v="Canada"/>
    <s v="1 (780) 836-9987"/>
    <s v="steve@chinookcorp.com"/>
    <s v="Sales Manager"/>
    <s v="Nancy"/>
    <s v="Edwards"/>
    <n v="59"/>
    <n v="20"/>
    <x v="4"/>
    <s v="November"/>
  </r>
  <r>
    <n v="147"/>
    <x v="108"/>
    <n v="227"/>
    <x v="205"/>
    <n v="2823"/>
    <x v="1711"/>
    <s v="NULL"/>
    <n v="2626626"/>
    <n v="1.99"/>
    <n v="3"/>
    <s v="Protected MPEG-4 video file"/>
    <n v="19"/>
    <x v="16"/>
    <n v="10"/>
    <s v="TV Shows"/>
    <n v="2189"/>
    <n v="1"/>
    <n v="404"/>
    <n v="6"/>
    <d v="2013-11-13T00:00:00"/>
    <s v="Rilská 3174/6"/>
    <s v="Prague"/>
    <x v="15"/>
    <n v="25.86"/>
    <n v="6"/>
    <s v="Helena"/>
    <s v="Holý"/>
    <s v="Rilská 3174/6"/>
    <s v="Prague"/>
    <s v="Czech Republic"/>
    <s v="+420 2 4177 0449"/>
    <n v="5"/>
    <n v="5"/>
    <s v="Steve"/>
    <s v="Johnson"/>
    <x v="1"/>
    <s v="Sales Support Agent"/>
    <n v="2"/>
    <s v="7727B 41 Ave"/>
    <s v="Calgary"/>
    <s v="Canada"/>
    <s v="1 (780) 836-9987"/>
    <s v="steve@chinookcorp.com"/>
    <s v="Sales Manager"/>
    <s v="Nancy"/>
    <s v="Edwards"/>
    <n v="59"/>
    <n v="20"/>
    <x v="4"/>
    <s v="November"/>
  </r>
  <r>
    <n v="148"/>
    <x v="112"/>
    <n v="228"/>
    <x v="209"/>
    <n v="2850"/>
    <x v="1290"/>
    <s v="NULL"/>
    <n v="2600266"/>
    <n v="1.99"/>
    <n v="3"/>
    <s v="Protected MPEG-4 video file"/>
    <n v="21"/>
    <x v="20"/>
    <n v="10"/>
    <s v="TV Shows"/>
    <n v="2192"/>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8"/>
    <x v="112"/>
    <n v="228"/>
    <x v="209"/>
    <n v="2850"/>
    <x v="1290"/>
    <s v="NULL"/>
    <n v="2600266"/>
    <n v="1.99"/>
    <n v="3"/>
    <s v="Protected MPEG-4 video file"/>
    <n v="21"/>
    <x v="20"/>
    <n v="3"/>
    <s v="TV Shows"/>
    <n v="2192"/>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9"/>
    <x v="85"/>
    <n v="229"/>
    <x v="199"/>
    <n v="2886"/>
    <x v="488"/>
    <s v="NULL"/>
    <n v="2636428"/>
    <n v="1.99"/>
    <n v="3"/>
    <s v="Protected MPEG-4 video file"/>
    <n v="21"/>
    <x v="20"/>
    <n v="3"/>
    <s v="TV Shows"/>
    <n v="2196"/>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9"/>
    <x v="85"/>
    <n v="229"/>
    <x v="199"/>
    <n v="2886"/>
    <x v="488"/>
    <s v="NULL"/>
    <n v="2636428"/>
    <n v="1.99"/>
    <n v="3"/>
    <s v="Protected MPEG-4 video file"/>
    <n v="21"/>
    <x v="20"/>
    <n v="10"/>
    <s v="TV Shows"/>
    <n v="2196"/>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9"/>
    <x v="85"/>
    <n v="231"/>
    <x v="158"/>
    <n v="2859"/>
    <x v="1712"/>
    <s v="NULL"/>
    <n v="2612250"/>
    <n v="1.99"/>
    <n v="3"/>
    <s v="Protected MPEG-4 video file"/>
    <n v="19"/>
    <x v="16"/>
    <n v="10"/>
    <s v="TV Shows"/>
    <n v="2193"/>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9"/>
    <x v="85"/>
    <n v="231"/>
    <x v="158"/>
    <n v="2859"/>
    <x v="1712"/>
    <s v="NULL"/>
    <n v="2612250"/>
    <n v="1.99"/>
    <n v="3"/>
    <s v="Protected MPEG-4 video file"/>
    <n v="19"/>
    <x v="16"/>
    <n v="3"/>
    <s v="TV Shows"/>
    <n v="2193"/>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9"/>
    <x v="85"/>
    <n v="230"/>
    <x v="228"/>
    <n v="2877"/>
    <x v="1713"/>
    <s v="NULL"/>
    <n v="2631327"/>
    <n v="1.99"/>
    <n v="3"/>
    <s v="Protected MPEG-4 video file"/>
    <n v="19"/>
    <x v="16"/>
    <n v="3"/>
    <s v="TV Shows"/>
    <n v="2195"/>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9"/>
    <x v="85"/>
    <n v="230"/>
    <x v="228"/>
    <n v="2877"/>
    <x v="1713"/>
    <s v="NULL"/>
    <n v="2631327"/>
    <n v="1.99"/>
    <n v="3"/>
    <s v="Protected MPEG-4 video file"/>
    <n v="19"/>
    <x v="16"/>
    <n v="10"/>
    <s v="TV Shows"/>
    <n v="2195"/>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9"/>
    <x v="85"/>
    <n v="230"/>
    <x v="228"/>
    <n v="2904"/>
    <x v="1714"/>
    <s v="NULL"/>
    <n v="2619887"/>
    <n v="1.99"/>
    <n v="3"/>
    <s v="Protected MPEG-4 video file"/>
    <n v="19"/>
    <x v="16"/>
    <n v="10"/>
    <s v="TV Shows"/>
    <n v="2198"/>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9"/>
    <x v="85"/>
    <n v="230"/>
    <x v="228"/>
    <n v="2904"/>
    <x v="1714"/>
    <s v="NULL"/>
    <n v="2619887"/>
    <n v="1.99"/>
    <n v="3"/>
    <s v="Protected MPEG-4 video file"/>
    <n v="19"/>
    <x v="16"/>
    <n v="3"/>
    <s v="TV Shows"/>
    <n v="2198"/>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7"/>
    <x v="108"/>
    <n v="227"/>
    <x v="205"/>
    <n v="2832"/>
    <x v="1293"/>
    <s v="NULL"/>
    <n v="2626376"/>
    <n v="1.99"/>
    <n v="3"/>
    <s v="Protected MPEG-4 video file"/>
    <n v="18"/>
    <x v="21"/>
    <n v="10"/>
    <s v="TV Shows"/>
    <n v="2190"/>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7"/>
    <x v="108"/>
    <n v="227"/>
    <x v="205"/>
    <n v="2832"/>
    <x v="1293"/>
    <s v="NULL"/>
    <n v="2626376"/>
    <n v="1.99"/>
    <n v="3"/>
    <s v="Protected MPEG-4 video file"/>
    <n v="18"/>
    <x v="21"/>
    <n v="3"/>
    <s v="TV Shows"/>
    <n v="2190"/>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9"/>
    <x v="85"/>
    <n v="230"/>
    <x v="228"/>
    <n v="2868"/>
    <x v="1295"/>
    <s v="NULL"/>
    <n v="2587370"/>
    <n v="1.99"/>
    <n v="3"/>
    <s v="Protected MPEG-4 video file"/>
    <n v="19"/>
    <x v="16"/>
    <n v="10"/>
    <s v="TV Shows"/>
    <n v="2194"/>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9"/>
    <x v="85"/>
    <n v="230"/>
    <x v="228"/>
    <n v="2868"/>
    <x v="1295"/>
    <s v="NULL"/>
    <n v="2587370"/>
    <n v="1.99"/>
    <n v="3"/>
    <s v="Protected MPEG-4 video file"/>
    <n v="19"/>
    <x v="16"/>
    <n v="3"/>
    <s v="TV Shows"/>
    <n v="2194"/>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50"/>
    <x v="102"/>
    <n v="232"/>
    <x v="231"/>
    <n v="2931"/>
    <x v="1715"/>
    <s v="U2"/>
    <n v="349492"/>
    <n v="0.99"/>
    <n v="1"/>
    <s v="MPEG audio file"/>
    <n v="1"/>
    <x v="0"/>
    <n v="5"/>
    <s v="90’s Music"/>
    <n v="2201"/>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50"/>
    <x v="102"/>
    <n v="232"/>
    <x v="231"/>
    <n v="2931"/>
    <x v="1715"/>
    <s v="U2"/>
    <n v="349492"/>
    <n v="0.99"/>
    <n v="1"/>
    <s v="MPEG audio file"/>
    <n v="1"/>
    <x v="0"/>
    <n v="1"/>
    <s v="Music"/>
    <n v="2201"/>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50"/>
    <x v="102"/>
    <n v="232"/>
    <x v="231"/>
    <n v="2931"/>
    <x v="1715"/>
    <s v="U2"/>
    <n v="349492"/>
    <n v="0.99"/>
    <n v="1"/>
    <s v="MPEG audio file"/>
    <n v="1"/>
    <x v="0"/>
    <n v="8"/>
    <s v="Music"/>
    <n v="2201"/>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6"/>
    <x v="84"/>
    <n v="225"/>
    <x v="197"/>
    <n v="2814"/>
    <x v="1716"/>
    <s v="Sérgio Britto"/>
    <n v="207830"/>
    <n v="0.99"/>
    <n v="1"/>
    <s v="MPEG audio file"/>
    <n v="4"/>
    <x v="3"/>
    <n v="5"/>
    <s v="90’s Music"/>
    <n v="2188"/>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6"/>
    <x v="84"/>
    <n v="225"/>
    <x v="197"/>
    <n v="2814"/>
    <x v="1716"/>
    <s v="Sérgio Britto"/>
    <n v="207830"/>
    <n v="0.99"/>
    <n v="1"/>
    <s v="MPEG audio file"/>
    <n v="4"/>
    <x v="3"/>
    <n v="8"/>
    <s v="Music"/>
    <n v="2188"/>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6"/>
    <x v="84"/>
    <n v="225"/>
    <x v="197"/>
    <n v="2814"/>
    <x v="1716"/>
    <s v="Sérgio Britto"/>
    <n v="207830"/>
    <n v="0.99"/>
    <n v="1"/>
    <s v="MPEG audio file"/>
    <n v="4"/>
    <x v="3"/>
    <n v="1"/>
    <s v="Music"/>
    <n v="2188"/>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9"/>
    <x v="85"/>
    <n v="231"/>
    <x v="158"/>
    <n v="2922"/>
    <x v="1717"/>
    <s v="NULL"/>
    <n v="2478041"/>
    <n v="1.99"/>
    <n v="3"/>
    <s v="Protected MPEG-4 video file"/>
    <n v="21"/>
    <x v="20"/>
    <n v="10"/>
    <s v="TV Shows"/>
    <n v="2200"/>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9"/>
    <x v="85"/>
    <n v="231"/>
    <x v="158"/>
    <n v="2922"/>
    <x v="1717"/>
    <s v="NULL"/>
    <n v="2478041"/>
    <n v="1.99"/>
    <n v="3"/>
    <s v="Protected MPEG-4 video file"/>
    <n v="21"/>
    <x v="20"/>
    <n v="3"/>
    <s v="TV Shows"/>
    <n v="2200"/>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9"/>
    <x v="85"/>
    <n v="229"/>
    <x v="199"/>
    <n v="2895"/>
    <x v="1718"/>
    <s v="NULL"/>
    <n v="2629879"/>
    <n v="1.99"/>
    <n v="3"/>
    <s v="Protected MPEG-4 video file"/>
    <n v="21"/>
    <x v="20"/>
    <n v="10"/>
    <s v="TV Shows"/>
    <n v="2197"/>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149"/>
    <x v="85"/>
    <n v="229"/>
    <x v="199"/>
    <n v="2895"/>
    <x v="1718"/>
    <s v="NULL"/>
    <n v="2629879"/>
    <n v="1.99"/>
    <n v="3"/>
    <s v="Protected MPEG-4 video file"/>
    <n v="21"/>
    <x v="20"/>
    <n v="3"/>
    <s v="TV Shows"/>
    <n v="2197"/>
    <n v="1"/>
    <n v="404"/>
    <n v="6"/>
    <d v="2013-11-13T00:00:00"/>
    <s v="Rilská 3174/6"/>
    <s v="Prague"/>
    <x v="15"/>
    <n v="25.8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November"/>
  </r>
  <r>
    <n v="88"/>
    <x v="32"/>
    <n v="90"/>
    <x v="135"/>
    <n v="1147"/>
    <x v="1719"/>
    <s v="NULL"/>
    <n v="202824"/>
    <n v="0.99"/>
    <n v="2"/>
    <s v="Protected AAC audio file"/>
    <n v="1"/>
    <x v="0"/>
    <n v="8"/>
    <s v="Music"/>
    <n v="765"/>
    <n v="1"/>
    <n v="142"/>
    <n v="56"/>
    <d v="2010-09-14T00:00:00"/>
    <s v="307 Macacha Güemes"/>
    <s v="Buenos Aires"/>
    <x v="21"/>
    <n v="3.96"/>
    <n v="56"/>
    <s v="Diego"/>
    <s v="Gutiérrez"/>
    <s v="307 Macacha Güemes"/>
    <s v="Buenos Aires"/>
    <s v="Argentina"/>
    <s v="+54 (0)11 4311 4333"/>
    <n v="4"/>
    <n v="4"/>
    <s v="Margaret"/>
    <s v="Park"/>
    <x v="0"/>
    <s v="Sales Support Agent"/>
    <n v="2"/>
    <s v="683 10 Street SW"/>
    <s v="Calgary"/>
    <s v="Canada"/>
    <s v="+1 (403) 263-4423"/>
    <s v="margaret@chinookcorp.com"/>
    <s v="Sales Manager"/>
    <s v="Nancy"/>
    <s v="Edwards"/>
    <n v="77"/>
    <n v="21"/>
    <x v="1"/>
    <s v="September"/>
  </r>
  <r>
    <n v="88"/>
    <x v="32"/>
    <n v="90"/>
    <x v="135"/>
    <n v="1147"/>
    <x v="1719"/>
    <s v="NULL"/>
    <n v="202824"/>
    <n v="0.99"/>
    <n v="2"/>
    <s v="Protected AAC audio file"/>
    <n v="1"/>
    <x v="0"/>
    <n v="1"/>
    <s v="Music"/>
    <n v="765"/>
    <n v="1"/>
    <n v="142"/>
    <n v="56"/>
    <d v="2010-09-14T00:00:00"/>
    <s v="307 Macacha Güemes"/>
    <s v="Buenos Aires"/>
    <x v="21"/>
    <n v="3.96"/>
    <n v="56"/>
    <s v="Diego"/>
    <s v="Gutiérrez"/>
    <s v="307 Macacha Güemes"/>
    <s v="Buenos Aires"/>
    <s v="Argentina"/>
    <s v="+54 (0)11 4311 4333"/>
    <n v="4"/>
    <n v="4"/>
    <s v="Margaret"/>
    <s v="Park"/>
    <x v="0"/>
    <s v="Sales Support Agent"/>
    <n v="2"/>
    <s v="683 10 Street SW"/>
    <s v="Calgary"/>
    <s v="Canada"/>
    <s v="+1 (403) 263-4423"/>
    <s v="margaret@chinookcorp.com"/>
    <s v="Sales Manager"/>
    <s v="Nancy"/>
    <s v="Edwards"/>
    <n v="77"/>
    <n v="21"/>
    <x v="1"/>
    <s v="September"/>
  </r>
  <r>
    <n v="54"/>
    <x v="16"/>
    <n v="89"/>
    <x v="134"/>
    <n v="1145"/>
    <x v="1287"/>
    <s v="Green Day"/>
    <n v="252316"/>
    <n v="0.99"/>
    <n v="1"/>
    <s v="MPEG audio file"/>
    <n v="4"/>
    <x v="3"/>
    <n v="8"/>
    <s v="Music"/>
    <n v="764"/>
    <n v="1"/>
    <n v="142"/>
    <n v="56"/>
    <d v="2010-09-14T00:00:00"/>
    <s v="307 Macacha Güemes"/>
    <s v="Buenos Aires"/>
    <x v="21"/>
    <n v="3.96"/>
    <n v="56"/>
    <s v="Diego"/>
    <s v="Gutiérrez"/>
    <s v="307 Macacha Güemes"/>
    <s v="Buenos Aires"/>
    <s v="Argentina"/>
    <s v="+54 (0)11 4311 4333"/>
    <n v="4"/>
    <n v="4"/>
    <s v="Margaret"/>
    <s v="Park"/>
    <x v="0"/>
    <s v="Sales Support Agent"/>
    <n v="2"/>
    <s v="683 10 Street SW"/>
    <s v="Calgary"/>
    <s v="Canada"/>
    <s v="+1 (403) 263-4423"/>
    <s v="margaret@chinookcorp.com"/>
    <s v="Sales Manager"/>
    <s v="Nancy"/>
    <s v="Edwards"/>
    <n v="77"/>
    <n v="21"/>
    <x v="1"/>
    <s v="September"/>
  </r>
  <r>
    <n v="54"/>
    <x v="16"/>
    <n v="89"/>
    <x v="134"/>
    <n v="1145"/>
    <x v="1287"/>
    <s v="Green Day"/>
    <n v="252316"/>
    <n v="0.99"/>
    <n v="1"/>
    <s v="MPEG audio file"/>
    <n v="4"/>
    <x v="3"/>
    <n v="1"/>
    <s v="Music"/>
    <n v="764"/>
    <n v="1"/>
    <n v="142"/>
    <n v="56"/>
    <d v="2010-09-14T00:00:00"/>
    <s v="307 Macacha Güemes"/>
    <s v="Buenos Aires"/>
    <x v="21"/>
    <n v="3.96"/>
    <n v="56"/>
    <s v="Diego"/>
    <s v="Gutiérrez"/>
    <s v="307 Macacha Güemes"/>
    <s v="Buenos Aires"/>
    <s v="Argentina"/>
    <s v="+54 (0)11 4311 4333"/>
    <n v="4"/>
    <n v="4"/>
    <s v="Margaret"/>
    <s v="Park"/>
    <x v="0"/>
    <s v="Sales Support Agent"/>
    <n v="2"/>
    <s v="683 10 Street SW"/>
    <s v="Calgary"/>
    <s v="Canada"/>
    <s v="+1 (403) 263-4423"/>
    <s v="margaret@chinookcorp.com"/>
    <s v="Sales Manager"/>
    <s v="Nancy"/>
    <s v="Edwards"/>
    <n v="77"/>
    <n v="21"/>
    <x v="1"/>
    <s v="September"/>
  </r>
  <r>
    <n v="88"/>
    <x v="32"/>
    <n v="90"/>
    <x v="135"/>
    <n v="1149"/>
    <x v="218"/>
    <s v="NULL"/>
    <n v="263893"/>
    <n v="0.99"/>
    <n v="2"/>
    <s v="Protected AAC audio file"/>
    <n v="1"/>
    <x v="0"/>
    <n v="8"/>
    <s v="Music"/>
    <n v="766"/>
    <n v="1"/>
    <n v="142"/>
    <n v="56"/>
    <d v="2010-09-14T00:00:00"/>
    <s v="307 Macacha Güemes"/>
    <s v="Buenos Aires"/>
    <x v="21"/>
    <n v="3.96"/>
    <n v="56"/>
    <s v="Diego"/>
    <s v="Gutiérrez"/>
    <s v="307 Macacha Güemes"/>
    <s v="Buenos Aires"/>
    <s v="Argentina"/>
    <s v="+54 (0)11 4311 4333"/>
    <n v="4"/>
    <n v="4"/>
    <s v="Margaret"/>
    <s v="Park"/>
    <x v="0"/>
    <s v="Sales Support Agent"/>
    <n v="2"/>
    <s v="683 10 Street SW"/>
    <s v="Calgary"/>
    <s v="Canada"/>
    <s v="+1 (403) 263-4423"/>
    <s v="margaret@chinookcorp.com"/>
    <s v="Sales Manager"/>
    <s v="Nancy"/>
    <s v="Edwards"/>
    <n v="77"/>
    <n v="21"/>
    <x v="1"/>
    <s v="September"/>
  </r>
  <r>
    <n v="54"/>
    <x v="16"/>
    <n v="89"/>
    <x v="134"/>
    <n v="1143"/>
    <x v="219"/>
    <s v="Mike Dint, Billie Joe, Tré Cool"/>
    <n v="285753"/>
    <n v="0.99"/>
    <n v="1"/>
    <s v="MPEG audio file"/>
    <n v="4"/>
    <x v="3"/>
    <n v="1"/>
    <s v="Music"/>
    <n v="763"/>
    <n v="1"/>
    <n v="142"/>
    <n v="56"/>
    <d v="2010-09-14T00:00:00"/>
    <s v="307 Macacha Güemes"/>
    <s v="Buenos Aires"/>
    <x v="21"/>
    <n v="3.96"/>
    <n v="56"/>
    <s v="Diego"/>
    <s v="Gutiérrez"/>
    <s v="307 Macacha Güemes"/>
    <s v="Buenos Aires"/>
    <s v="Argentina"/>
    <s v="+54 (0)11 4311 4333"/>
    <n v="4"/>
    <n v="4"/>
    <s v="Margaret"/>
    <s v="Park"/>
    <x v="0"/>
    <s v="Sales Support Agent"/>
    <n v="2"/>
    <s v="683 10 Street SW"/>
    <s v="Calgary"/>
    <s v="Canada"/>
    <s v="+1 (403) 263-4423"/>
    <s v="margaret@chinookcorp.com"/>
    <s v="Sales Manager"/>
    <s v="Nancy"/>
    <s v="Edwards"/>
    <n v="77"/>
    <n v="21"/>
    <x v="1"/>
    <s v="September"/>
  </r>
  <r>
    <n v="22"/>
    <x v="13"/>
    <n v="130"/>
    <x v="144"/>
    <n v="1605"/>
    <x v="1720"/>
    <s v="Jimmy Page, Robert Plant &amp; John Paul Jones"/>
    <n v="372950"/>
    <n v="0.99"/>
    <n v="1"/>
    <s v="MPEG audio file"/>
    <n v="1"/>
    <x v="0"/>
    <n v="8"/>
    <s v="Music"/>
    <n v="838"/>
    <n v="1"/>
    <n v="155"/>
    <n v="12"/>
    <d v="2010-11-14T00:00:00"/>
    <s v="Praça Pio X, 119"/>
    <s v="Rio de Janeiro"/>
    <x v="10"/>
    <n v="1.98"/>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1"/>
    <s v="November"/>
  </r>
  <r>
    <n v="22"/>
    <x v="13"/>
    <n v="130"/>
    <x v="144"/>
    <n v="1605"/>
    <x v="1720"/>
    <s v="Jimmy Page, Robert Plant &amp; John Paul Jones"/>
    <n v="372950"/>
    <n v="0.99"/>
    <n v="1"/>
    <s v="MPEG audio file"/>
    <n v="1"/>
    <x v="0"/>
    <n v="1"/>
    <s v="Music"/>
    <n v="838"/>
    <n v="1"/>
    <n v="155"/>
    <n v="12"/>
    <d v="2010-11-14T00:00:00"/>
    <s v="Praça Pio X, 119"/>
    <s v="Rio de Janeiro"/>
    <x v="10"/>
    <n v="1.98"/>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1"/>
    <s v="November"/>
  </r>
  <r>
    <n v="22"/>
    <x v="13"/>
    <n v="130"/>
    <x v="144"/>
    <n v="1603"/>
    <x v="1668"/>
    <s v="Jimmy Page, Robert Plant &amp; John Paul Jones"/>
    <n v="410566"/>
    <n v="0.99"/>
    <n v="1"/>
    <s v="MPEG audio file"/>
    <n v="1"/>
    <x v="0"/>
    <n v="8"/>
    <s v="Music"/>
    <n v="837"/>
    <n v="1"/>
    <n v="155"/>
    <n v="12"/>
    <d v="2010-11-14T00:00:00"/>
    <s v="Praça Pio X, 119"/>
    <s v="Rio de Janeiro"/>
    <x v="10"/>
    <n v="1.98"/>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1"/>
    <s v="November"/>
  </r>
  <r>
    <n v="22"/>
    <x v="13"/>
    <n v="130"/>
    <x v="144"/>
    <n v="1603"/>
    <x v="1668"/>
    <s v="Jimmy Page, Robert Plant &amp; John Paul Jones"/>
    <n v="410566"/>
    <n v="0.99"/>
    <n v="1"/>
    <s v="MPEG audio file"/>
    <n v="1"/>
    <x v="0"/>
    <n v="1"/>
    <s v="Music"/>
    <n v="837"/>
    <n v="1"/>
    <n v="155"/>
    <n v="12"/>
    <d v="2010-11-14T00:00:00"/>
    <s v="Praça Pio X, 119"/>
    <s v="Rio de Janeiro"/>
    <x v="10"/>
    <n v="1.98"/>
    <n v="12"/>
    <s v="Roberto"/>
    <s v="Almeida"/>
    <s v="Praça Pio X, 119"/>
    <s v="Rio de Janeiro"/>
    <s v="Brazil"/>
    <s v="+55 (21) 2271-7000"/>
    <n v="3"/>
    <n v="3"/>
    <s v="Jane"/>
    <s v="Peacock"/>
    <x v="0"/>
    <s v="Sales Support Agent"/>
    <n v="2"/>
    <s v="1111 6 Ave SW"/>
    <s v="Calgary"/>
    <s v="Canada"/>
    <s v="+1 (403) 262-3443"/>
    <s v="jane@chinookcorp.com"/>
    <s v="Sales Manager"/>
    <s v="Nancy"/>
    <s v="Edwards"/>
    <n v="51"/>
    <n v="22"/>
    <x v="1"/>
    <s v="November"/>
  </r>
  <r>
    <n v="127"/>
    <x v="59"/>
    <n v="193"/>
    <x v="248"/>
    <n v="2364"/>
    <x v="1721"/>
    <s v="Anthony Kiedis/Chad Smith/Flea/John Frusciante"/>
    <n v="240091"/>
    <n v="0.99"/>
    <n v="1"/>
    <s v="MPEG audio file"/>
    <n v="4"/>
    <x v="3"/>
    <n v="8"/>
    <s v="Music"/>
    <n v="1541"/>
    <n v="1"/>
    <n v="284"/>
    <n v="59"/>
    <d v="2012-05-30T00:00:00"/>
    <s v="3,Raj Bhavan Road"/>
    <s v="Bangalore"/>
    <x v="14"/>
    <n v="8.91"/>
    <n v="59"/>
    <s v="Puja"/>
    <s v="Srivastava"/>
    <s v="3,Raj Bhavan Road"/>
    <s v="Bangalore"/>
    <s v="India"/>
    <s v="+91 080 22289999"/>
    <n v="3"/>
    <n v="3"/>
    <s v="Jane"/>
    <s v="Peacock"/>
    <x v="0"/>
    <s v="Sales Support Agent"/>
    <n v="2"/>
    <s v="1111 6 Ave SW"/>
    <s v="Calgary"/>
    <s v="Canada"/>
    <s v="+1 (403) 262-3443"/>
    <s v="jane@chinookcorp.com"/>
    <s v="Sales Manager"/>
    <s v="Nancy"/>
    <s v="Edwards"/>
    <n v="51"/>
    <n v="22"/>
    <x v="3"/>
    <s v="May"/>
  </r>
  <r>
    <n v="127"/>
    <x v="59"/>
    <n v="193"/>
    <x v="248"/>
    <n v="2364"/>
    <x v="1721"/>
    <s v="Anthony Kiedis/Chad Smith/Flea/John Frusciante"/>
    <n v="240091"/>
    <n v="0.99"/>
    <n v="1"/>
    <s v="MPEG audio file"/>
    <n v="4"/>
    <x v="3"/>
    <n v="1"/>
    <s v="Music"/>
    <n v="1541"/>
    <n v="1"/>
    <n v="284"/>
    <n v="59"/>
    <d v="2012-05-30T00:00:00"/>
    <s v="3,Raj Bhavan Road"/>
    <s v="Bangalore"/>
    <x v="14"/>
    <n v="8.91"/>
    <n v="59"/>
    <s v="Puja"/>
    <s v="Srivastava"/>
    <s v="3,Raj Bhavan Road"/>
    <s v="Bangalore"/>
    <s v="India"/>
    <s v="+91 080 22289999"/>
    <n v="3"/>
    <n v="3"/>
    <s v="Jane"/>
    <s v="Peacock"/>
    <x v="0"/>
    <s v="Sales Support Agent"/>
    <n v="2"/>
    <s v="1111 6 Ave SW"/>
    <s v="Calgary"/>
    <s v="Canada"/>
    <s v="+1 (403) 262-3443"/>
    <s v="jane@chinookcorp.com"/>
    <s v="Sales Manager"/>
    <s v="Nancy"/>
    <s v="Edwards"/>
    <n v="51"/>
    <n v="22"/>
    <x v="3"/>
    <s v="May"/>
  </r>
  <r>
    <n v="127"/>
    <x v="59"/>
    <n v="193"/>
    <x v="248"/>
    <n v="2364"/>
    <x v="1721"/>
    <s v="Anthony Kiedis/Chad Smith/Flea/John Frusciante"/>
    <n v="240091"/>
    <n v="0.99"/>
    <n v="1"/>
    <s v="MPEG audio file"/>
    <n v="4"/>
    <x v="3"/>
    <n v="5"/>
    <s v="90’s Music"/>
    <n v="1541"/>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2"/>
    <x v="99"/>
    <n v="187"/>
    <x v="180"/>
    <n v="2316"/>
    <x v="409"/>
    <s v="Bill Berry/Michael Stipe/Mike Mills/Peter Buck"/>
    <n v="220081"/>
    <n v="0.99"/>
    <n v="1"/>
    <s v="MPEG audio file"/>
    <n v="4"/>
    <x v="3"/>
    <n v="5"/>
    <s v="90’s Music"/>
    <n v="1533"/>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2"/>
    <x v="99"/>
    <n v="187"/>
    <x v="180"/>
    <n v="2316"/>
    <x v="409"/>
    <s v="Bill Berry/Michael Stipe/Mike Mills/Peter Buck"/>
    <n v="220081"/>
    <n v="0.99"/>
    <n v="1"/>
    <s v="MPEG audio file"/>
    <n v="4"/>
    <x v="3"/>
    <n v="1"/>
    <s v="Music"/>
    <n v="1533"/>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6"/>
    <x v="81"/>
    <n v="192"/>
    <x v="153"/>
    <n v="2346"/>
    <x v="1722"/>
    <s v="NULL"/>
    <n v="177606"/>
    <n v="0.99"/>
    <n v="1"/>
    <s v="MPEG audio file"/>
    <n v="1"/>
    <x v="0"/>
    <n v="1"/>
    <s v="Music"/>
    <n v="1538"/>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6"/>
    <x v="81"/>
    <n v="192"/>
    <x v="153"/>
    <n v="2346"/>
    <x v="1722"/>
    <s v="NULL"/>
    <n v="177606"/>
    <n v="0.99"/>
    <n v="1"/>
    <s v="MPEG audio file"/>
    <n v="1"/>
    <x v="0"/>
    <n v="8"/>
    <s v="Music"/>
    <n v="1538"/>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4"/>
    <x v="56"/>
    <n v="190"/>
    <x v="107"/>
    <n v="2328"/>
    <x v="1626"/>
    <s v="R.E.M."/>
    <n v="172016"/>
    <n v="0.99"/>
    <n v="1"/>
    <s v="MPEG audio file"/>
    <n v="4"/>
    <x v="3"/>
    <n v="1"/>
    <s v="Music"/>
    <n v="1535"/>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4"/>
    <x v="56"/>
    <n v="190"/>
    <x v="107"/>
    <n v="2328"/>
    <x v="1626"/>
    <s v="R.E.M."/>
    <n v="172016"/>
    <n v="0.99"/>
    <n v="1"/>
    <s v="MPEG audio file"/>
    <n v="4"/>
    <x v="3"/>
    <n v="8"/>
    <s v="Music"/>
    <n v="1535"/>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7"/>
    <x v="59"/>
    <n v="193"/>
    <x v="248"/>
    <n v="2358"/>
    <x v="1723"/>
    <s v="Anthony Kiedis/Chad Smith/Flea/John Frusciante"/>
    <n v="243591"/>
    <n v="0.99"/>
    <n v="1"/>
    <s v="MPEG audio file"/>
    <n v="4"/>
    <x v="3"/>
    <n v="5"/>
    <s v="90’s Music"/>
    <n v="1540"/>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7"/>
    <x v="59"/>
    <n v="193"/>
    <x v="248"/>
    <n v="2358"/>
    <x v="1723"/>
    <s v="Anthony Kiedis/Chad Smith/Flea/John Frusciante"/>
    <n v="243591"/>
    <n v="0.99"/>
    <n v="1"/>
    <s v="MPEG audio file"/>
    <n v="4"/>
    <x v="3"/>
    <n v="8"/>
    <s v="Music"/>
    <n v="1540"/>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7"/>
    <x v="59"/>
    <n v="193"/>
    <x v="248"/>
    <n v="2358"/>
    <x v="1723"/>
    <s v="Anthony Kiedis/Chad Smith/Flea/John Frusciante"/>
    <n v="243591"/>
    <n v="0.99"/>
    <n v="1"/>
    <s v="MPEG audio file"/>
    <n v="4"/>
    <x v="3"/>
    <n v="1"/>
    <s v="Music"/>
    <n v="1540"/>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5"/>
    <x v="80"/>
    <n v="191"/>
    <x v="152"/>
    <n v="2334"/>
    <x v="1724"/>
    <s v="Rodolfo"/>
    <n v="138266"/>
    <n v="0.99"/>
    <n v="1"/>
    <s v="MPEG audio file"/>
    <n v="4"/>
    <x v="3"/>
    <n v="1"/>
    <s v="Music"/>
    <n v="1536"/>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5"/>
    <x v="80"/>
    <n v="191"/>
    <x v="152"/>
    <n v="2334"/>
    <x v="1724"/>
    <s v="Rodolfo"/>
    <n v="138266"/>
    <n v="0.99"/>
    <n v="1"/>
    <s v="MPEG audio file"/>
    <n v="4"/>
    <x v="3"/>
    <n v="8"/>
    <s v="Music"/>
    <n v="1536"/>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5"/>
    <x v="80"/>
    <n v="191"/>
    <x v="152"/>
    <n v="2334"/>
    <x v="1724"/>
    <s v="Rodolfo"/>
    <n v="138266"/>
    <n v="0.99"/>
    <n v="1"/>
    <s v="MPEG audio file"/>
    <n v="4"/>
    <x v="3"/>
    <n v="5"/>
    <s v="90’s Music"/>
    <n v="1536"/>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6"/>
    <x v="81"/>
    <n v="192"/>
    <x v="153"/>
    <n v="2352"/>
    <x v="1725"/>
    <s v="NULL"/>
    <n v="165067"/>
    <n v="0.99"/>
    <n v="1"/>
    <s v="MPEG audio file"/>
    <n v="1"/>
    <x v="0"/>
    <n v="8"/>
    <s v="Music"/>
    <n v="1539"/>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6"/>
    <x v="81"/>
    <n v="192"/>
    <x v="153"/>
    <n v="2352"/>
    <x v="1725"/>
    <s v="NULL"/>
    <n v="165067"/>
    <n v="0.99"/>
    <n v="1"/>
    <s v="MPEG audio file"/>
    <n v="1"/>
    <x v="0"/>
    <n v="1"/>
    <s v="Music"/>
    <n v="1539"/>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5"/>
    <x v="80"/>
    <n v="191"/>
    <x v="152"/>
    <n v="2340"/>
    <x v="1726"/>
    <s v="Rodolfo"/>
    <n v="293276"/>
    <n v="0.99"/>
    <n v="1"/>
    <s v="MPEG audio file"/>
    <n v="4"/>
    <x v="3"/>
    <n v="1"/>
    <s v="Music"/>
    <n v="1537"/>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5"/>
    <x v="80"/>
    <n v="191"/>
    <x v="152"/>
    <n v="2340"/>
    <x v="1726"/>
    <s v="Rodolfo"/>
    <n v="293276"/>
    <n v="0.99"/>
    <n v="1"/>
    <s v="MPEG audio file"/>
    <n v="4"/>
    <x v="3"/>
    <n v="8"/>
    <s v="Music"/>
    <n v="1537"/>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25"/>
    <x v="80"/>
    <n v="191"/>
    <x v="152"/>
    <n v="2340"/>
    <x v="1726"/>
    <s v="Rodolfo"/>
    <n v="293276"/>
    <n v="0.99"/>
    <n v="1"/>
    <s v="MPEG audio file"/>
    <n v="4"/>
    <x v="3"/>
    <n v="5"/>
    <s v="90’s Music"/>
    <n v="1537"/>
    <n v="1"/>
    <n v="284"/>
    <n v="59"/>
    <d v="2012-05-30T00:00:00"/>
    <s v="3,Raj Bhavan Road"/>
    <s v="Bangalore"/>
    <x v="14"/>
    <n v="8.91"/>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3"/>
    <s v="May"/>
  </r>
  <r>
    <n v="146"/>
    <x v="84"/>
    <n v="224"/>
    <x v="157"/>
    <n v="2792"/>
    <x v="602"/>
    <s v="Titãs"/>
    <n v="191503"/>
    <n v="0.99"/>
    <n v="1"/>
    <s v="MPEG audio file"/>
    <n v="4"/>
    <x v="3"/>
    <n v="1"/>
    <s v="Music"/>
    <n v="460"/>
    <n v="1"/>
    <n v="86"/>
    <n v="47"/>
    <d v="2010-01-09T00:00:00"/>
    <s v="Via Degli Scipioni, 43"/>
    <s v="Rome"/>
    <x v="17"/>
    <n v="3.96"/>
    <n v="47"/>
    <s v="Lucas"/>
    <s v="Mancini"/>
    <s v="Via Degli Scipioni, 43"/>
    <s v="Rome"/>
    <s v="Italy"/>
    <s v="+39 06 39733434"/>
    <n v="5"/>
    <n v="5"/>
    <s v="Steve"/>
    <s v="Johnson"/>
    <x v="2"/>
    <s v="Sales Support Agent"/>
    <n v="2"/>
    <s v="7727B 41 Ave"/>
    <s v="Calgary"/>
    <s v="Canada"/>
    <s v="1 (780) 836-9987"/>
    <s v="steve@chinookcorp.com"/>
    <s v="Sales Manager"/>
    <s v="Nancy"/>
    <s v="Edwards"/>
    <n v="59"/>
    <n v="20"/>
    <x v="1"/>
    <s v="January"/>
  </r>
  <r>
    <n v="146"/>
    <x v="84"/>
    <n v="224"/>
    <x v="157"/>
    <n v="2792"/>
    <x v="602"/>
    <s v="Titãs"/>
    <n v="191503"/>
    <n v="0.99"/>
    <n v="1"/>
    <s v="MPEG audio file"/>
    <n v="4"/>
    <x v="3"/>
    <n v="5"/>
    <s v="90’s Music"/>
    <n v="460"/>
    <n v="1"/>
    <n v="86"/>
    <n v="47"/>
    <d v="2010-01-09T00:00:00"/>
    <s v="Via Degli Scipioni, 43"/>
    <s v="Rome"/>
    <x v="17"/>
    <n v="3.96"/>
    <n v="47"/>
    <s v="Lucas"/>
    <s v="Mancini"/>
    <s v="Via Degli Scipioni, 43"/>
    <s v="Rome"/>
    <s v="Italy"/>
    <s v="+39 06 39733434"/>
    <n v="5"/>
    <n v="5"/>
    <s v="Steve"/>
    <s v="Johnson"/>
    <x v="2"/>
    <s v="Sales Support Agent"/>
    <n v="2"/>
    <s v="7727B 41 Ave"/>
    <s v="Calgary"/>
    <s v="Canada"/>
    <s v="1 (780) 836-9987"/>
    <s v="steve@chinookcorp.com"/>
    <s v="Sales Manager"/>
    <s v="Nancy"/>
    <s v="Edwards"/>
    <n v="59"/>
    <n v="20"/>
    <x v="1"/>
    <s v="January"/>
  </r>
  <r>
    <n v="146"/>
    <x v="84"/>
    <n v="224"/>
    <x v="157"/>
    <n v="2792"/>
    <x v="602"/>
    <s v="Titãs"/>
    <n v="191503"/>
    <n v="0.99"/>
    <n v="1"/>
    <s v="MPEG audio file"/>
    <n v="4"/>
    <x v="3"/>
    <n v="8"/>
    <s v="Music"/>
    <n v="460"/>
    <n v="1"/>
    <n v="86"/>
    <n v="47"/>
    <d v="2010-01-09T00:00:00"/>
    <s v="Via Degli Scipioni, 43"/>
    <s v="Rome"/>
    <x v="17"/>
    <n v="3.96"/>
    <n v="47"/>
    <s v="Lucas"/>
    <s v="Mancini"/>
    <s v="Via Degli Scipioni, 43"/>
    <s v="Rome"/>
    <s v="Italy"/>
    <s v="+39 06 39733434"/>
    <n v="5"/>
    <n v="5"/>
    <s v="Steve"/>
    <s v="Johnson"/>
    <x v="2"/>
    <s v="Sales Support Agent"/>
    <n v="2"/>
    <s v="7727B 41 Ave"/>
    <s v="Calgary"/>
    <s v="Canada"/>
    <s v="1 (780) 836-9987"/>
    <s v="steve@chinookcorp.com"/>
    <s v="Sales Manager"/>
    <s v="Nancy"/>
    <s v="Edwards"/>
    <n v="59"/>
    <n v="20"/>
    <x v="1"/>
    <s v="January"/>
  </r>
  <r>
    <n v="146"/>
    <x v="84"/>
    <n v="224"/>
    <x v="157"/>
    <n v="2790"/>
    <x v="1727"/>
    <s v="Titãs"/>
    <n v="158458"/>
    <n v="0.99"/>
    <n v="1"/>
    <s v="MPEG audio file"/>
    <n v="4"/>
    <x v="3"/>
    <n v="8"/>
    <s v="Music"/>
    <n v="459"/>
    <n v="1"/>
    <n v="86"/>
    <n v="47"/>
    <d v="2010-01-09T00:00:00"/>
    <s v="Via Degli Scipioni, 43"/>
    <s v="Rome"/>
    <x v="17"/>
    <n v="3.96"/>
    <n v="47"/>
    <s v="Lucas"/>
    <s v="Mancini"/>
    <s v="Via Degli Scipioni, 43"/>
    <s v="Rome"/>
    <s v="Italy"/>
    <s v="+39 06 39733434"/>
    <n v="5"/>
    <n v="5"/>
    <s v="Steve"/>
    <s v="Johnson"/>
    <x v="2"/>
    <s v="Sales Support Agent"/>
    <n v="2"/>
    <s v="7727B 41 Ave"/>
    <s v="Calgary"/>
    <s v="Canada"/>
    <s v="1 (780) 836-9987"/>
    <s v="steve@chinookcorp.com"/>
    <s v="Sales Manager"/>
    <s v="Nancy"/>
    <s v="Edwards"/>
    <n v="59"/>
    <n v="20"/>
    <x v="1"/>
    <s v="January"/>
  </r>
  <r>
    <n v="146"/>
    <x v="84"/>
    <n v="224"/>
    <x v="157"/>
    <n v="2790"/>
    <x v="1727"/>
    <s v="Titãs"/>
    <n v="158458"/>
    <n v="0.99"/>
    <n v="1"/>
    <s v="MPEG audio file"/>
    <n v="4"/>
    <x v="3"/>
    <n v="5"/>
    <s v="90’s Music"/>
    <n v="459"/>
    <n v="1"/>
    <n v="86"/>
    <n v="47"/>
    <d v="2010-01-09T00:00:00"/>
    <s v="Via Degli Scipioni, 43"/>
    <s v="Rome"/>
    <x v="17"/>
    <n v="3.96"/>
    <n v="47"/>
    <s v="Lucas"/>
    <s v="Mancini"/>
    <s v="Via Degli Scipioni, 43"/>
    <s v="Rome"/>
    <s v="Italy"/>
    <s v="+39 06 39733434"/>
    <n v="5"/>
    <n v="5"/>
    <s v="Steve"/>
    <s v="Johnson"/>
    <x v="2"/>
    <s v="Sales Support Agent"/>
    <n v="2"/>
    <s v="7727B 41 Ave"/>
    <s v="Calgary"/>
    <s v="Canada"/>
    <s v="1 (780) 836-9987"/>
    <s v="steve@chinookcorp.com"/>
    <s v="Sales Manager"/>
    <s v="Nancy"/>
    <s v="Edwards"/>
    <n v="59"/>
    <n v="20"/>
    <x v="1"/>
    <s v="January"/>
  </r>
  <r>
    <n v="146"/>
    <x v="84"/>
    <n v="224"/>
    <x v="157"/>
    <n v="2790"/>
    <x v="1727"/>
    <s v="Titãs"/>
    <n v="158458"/>
    <n v="0.99"/>
    <n v="1"/>
    <s v="MPEG audio file"/>
    <n v="4"/>
    <x v="3"/>
    <n v="1"/>
    <s v="Music"/>
    <n v="459"/>
    <n v="1"/>
    <n v="86"/>
    <n v="47"/>
    <d v="2010-01-09T00:00:00"/>
    <s v="Via Degli Scipioni, 43"/>
    <s v="Rome"/>
    <x v="17"/>
    <n v="3.96"/>
    <n v="47"/>
    <s v="Lucas"/>
    <s v="Mancini"/>
    <s v="Via Degli Scipioni, 43"/>
    <s v="Rome"/>
    <s v="Italy"/>
    <s v="+39 06 39733434"/>
    <n v="5"/>
    <n v="5"/>
    <s v="Steve"/>
    <s v="Johnson"/>
    <x v="2"/>
    <s v="Sales Support Agent"/>
    <n v="2"/>
    <s v="7727B 41 Ave"/>
    <s v="Calgary"/>
    <s v="Canada"/>
    <s v="1 (780) 836-9987"/>
    <s v="steve@chinookcorp.com"/>
    <s v="Sales Manager"/>
    <s v="Nancy"/>
    <s v="Edwards"/>
    <n v="59"/>
    <n v="20"/>
    <x v="1"/>
    <s v="January"/>
  </r>
  <r>
    <n v="146"/>
    <x v="84"/>
    <n v="224"/>
    <x v="157"/>
    <n v="2796"/>
    <x v="1728"/>
    <s v="Titãs"/>
    <n v="189988"/>
    <n v="0.99"/>
    <n v="1"/>
    <s v="MPEG audio file"/>
    <n v="4"/>
    <x v="3"/>
    <n v="8"/>
    <s v="Music"/>
    <n v="462"/>
    <n v="1"/>
    <n v="86"/>
    <n v="47"/>
    <d v="2010-01-09T00:00:00"/>
    <s v="Via Degli Scipioni, 43"/>
    <s v="Rome"/>
    <x v="17"/>
    <n v="3.96"/>
    <n v="47"/>
    <s v="Lucas"/>
    <s v="Mancini"/>
    <s v="Via Degli Scipioni, 43"/>
    <s v="Rome"/>
    <s v="Italy"/>
    <s v="+39 06 39733434"/>
    <n v="5"/>
    <n v="5"/>
    <s v="Steve"/>
    <s v="Johnson"/>
    <x v="2"/>
    <s v="Sales Support Agent"/>
    <n v="2"/>
    <s v="7727B 41 Ave"/>
    <s v="Calgary"/>
    <s v="Canada"/>
    <s v="1 (780) 836-9987"/>
    <s v="steve@chinookcorp.com"/>
    <s v="Sales Manager"/>
    <s v="Nancy"/>
    <s v="Edwards"/>
    <n v="59"/>
    <n v="20"/>
    <x v="1"/>
    <s v="January"/>
  </r>
  <r>
    <n v="146"/>
    <x v="84"/>
    <n v="224"/>
    <x v="157"/>
    <n v="2796"/>
    <x v="1728"/>
    <s v="Titãs"/>
    <n v="189988"/>
    <n v="0.99"/>
    <n v="1"/>
    <s v="MPEG audio file"/>
    <n v="4"/>
    <x v="3"/>
    <n v="1"/>
    <s v="Music"/>
    <n v="462"/>
    <n v="1"/>
    <n v="86"/>
    <n v="47"/>
    <d v="2010-01-09T00:00:00"/>
    <s v="Via Degli Scipioni, 43"/>
    <s v="Rome"/>
    <x v="17"/>
    <n v="3.96"/>
    <n v="47"/>
    <s v="Lucas"/>
    <s v="Mancini"/>
    <s v="Via Degli Scipioni, 43"/>
    <s v="Rome"/>
    <s v="Italy"/>
    <s v="+39 06 39733434"/>
    <n v="5"/>
    <n v="5"/>
    <s v="Steve"/>
    <s v="Johnson"/>
    <x v="2"/>
    <s v="Sales Support Agent"/>
    <n v="2"/>
    <s v="7727B 41 Ave"/>
    <s v="Calgary"/>
    <s v="Canada"/>
    <s v="1 (780) 836-9987"/>
    <s v="steve@chinookcorp.com"/>
    <s v="Sales Manager"/>
    <s v="Nancy"/>
    <s v="Edwards"/>
    <n v="59"/>
    <n v="20"/>
    <x v="1"/>
    <s v="January"/>
  </r>
  <r>
    <n v="146"/>
    <x v="84"/>
    <n v="224"/>
    <x v="157"/>
    <n v="2796"/>
    <x v="1728"/>
    <s v="Titãs"/>
    <n v="189988"/>
    <n v="0.99"/>
    <n v="1"/>
    <s v="MPEG audio file"/>
    <n v="4"/>
    <x v="3"/>
    <n v="5"/>
    <s v="90’s Music"/>
    <n v="462"/>
    <n v="1"/>
    <n v="86"/>
    <n v="47"/>
    <d v="2010-01-09T00:00:00"/>
    <s v="Via Degli Scipioni, 43"/>
    <s v="Rome"/>
    <x v="17"/>
    <n v="3.96"/>
    <n v="47"/>
    <s v="Lucas"/>
    <s v="Mancini"/>
    <s v="Via Degli Scipioni, 43"/>
    <s v="Rome"/>
    <s v="Italy"/>
    <s v="+39 06 39733434"/>
    <n v="5"/>
    <n v="5"/>
    <s v="Steve"/>
    <s v="Johnson"/>
    <x v="2"/>
    <s v="Sales Support Agent"/>
    <n v="2"/>
    <s v="7727B 41 Ave"/>
    <s v="Calgary"/>
    <s v="Canada"/>
    <s v="1 (780) 836-9987"/>
    <s v="steve@chinookcorp.com"/>
    <s v="Sales Manager"/>
    <s v="Nancy"/>
    <s v="Edwards"/>
    <n v="59"/>
    <n v="20"/>
    <x v="1"/>
    <s v="January"/>
  </r>
  <r>
    <n v="146"/>
    <x v="84"/>
    <n v="224"/>
    <x v="157"/>
    <n v="2794"/>
    <x v="1729"/>
    <s v="Titãs"/>
    <n v="184946"/>
    <n v="0.99"/>
    <n v="1"/>
    <s v="MPEG audio file"/>
    <n v="4"/>
    <x v="3"/>
    <n v="1"/>
    <s v="Music"/>
    <n v="461"/>
    <n v="1"/>
    <n v="86"/>
    <n v="47"/>
    <d v="2010-01-09T00:00:00"/>
    <s v="Via Degli Scipioni, 43"/>
    <s v="Rome"/>
    <x v="17"/>
    <n v="3.96"/>
    <n v="47"/>
    <s v="Lucas"/>
    <s v="Mancini"/>
    <s v="Via Degli Scipioni, 43"/>
    <s v="Rome"/>
    <s v="Italy"/>
    <s v="+39 06 39733434"/>
    <n v="5"/>
    <n v="5"/>
    <s v="Steve"/>
    <s v="Johnson"/>
    <x v="2"/>
    <s v="Sales Support Agent"/>
    <n v="2"/>
    <s v="7727B 41 Ave"/>
    <s v="Calgary"/>
    <s v="Canada"/>
    <s v="1 (780) 836-9987"/>
    <s v="steve@chinookcorp.com"/>
    <s v="Sales Manager"/>
    <s v="Nancy"/>
    <s v="Edwards"/>
    <n v="59"/>
    <n v="20"/>
    <x v="1"/>
    <s v="January"/>
  </r>
  <r>
    <n v="146"/>
    <x v="84"/>
    <n v="224"/>
    <x v="157"/>
    <n v="2794"/>
    <x v="1729"/>
    <s v="Titãs"/>
    <n v="184946"/>
    <n v="0.99"/>
    <n v="1"/>
    <s v="MPEG audio file"/>
    <n v="4"/>
    <x v="3"/>
    <n v="5"/>
    <s v="90’s Music"/>
    <n v="461"/>
    <n v="1"/>
    <n v="86"/>
    <n v="47"/>
    <d v="2010-01-09T00:00:00"/>
    <s v="Via Degli Scipioni, 43"/>
    <s v="Rome"/>
    <x v="17"/>
    <n v="3.96"/>
    <n v="47"/>
    <s v="Lucas"/>
    <s v="Mancini"/>
    <s v="Via Degli Scipioni, 43"/>
    <s v="Rome"/>
    <s v="Italy"/>
    <s v="+39 06 39733434"/>
    <n v="5"/>
    <n v="5"/>
    <s v="Steve"/>
    <s v="Johnson"/>
    <x v="2"/>
    <s v="Sales Support Agent"/>
    <n v="2"/>
    <s v="7727B 41 Ave"/>
    <s v="Calgary"/>
    <s v="Canada"/>
    <s v="1 (780) 836-9987"/>
    <s v="steve@chinookcorp.com"/>
    <s v="Sales Manager"/>
    <s v="Nancy"/>
    <s v="Edwards"/>
    <n v="59"/>
    <n v="20"/>
    <x v="1"/>
    <s v="January"/>
  </r>
  <r>
    <n v="146"/>
    <x v="84"/>
    <n v="224"/>
    <x v="157"/>
    <n v="2794"/>
    <x v="1729"/>
    <s v="Titãs"/>
    <n v="184946"/>
    <n v="0.99"/>
    <n v="1"/>
    <s v="MPEG audio file"/>
    <n v="4"/>
    <x v="3"/>
    <n v="8"/>
    <s v="Music"/>
    <n v="461"/>
    <n v="1"/>
    <n v="86"/>
    <n v="47"/>
    <d v="2010-01-09T00:00:00"/>
    <s v="Via Degli Scipioni, 43"/>
    <s v="Rome"/>
    <x v="17"/>
    <n v="3.96"/>
    <n v="47"/>
    <s v="Lucas"/>
    <s v="Mancini"/>
    <s v="Via Degli Scipioni, 43"/>
    <s v="Rome"/>
    <s v="Italy"/>
    <s v="+39 06 39733434"/>
    <n v="5"/>
    <n v="5"/>
    <s v="Steve"/>
    <s v="Johnson"/>
    <x v="2"/>
    <s v="Sales Support Agent"/>
    <n v="2"/>
    <s v="7727B 41 Ave"/>
    <s v="Calgary"/>
    <s v="Canada"/>
    <s v="1 (780) 836-9987"/>
    <s v="steve@chinookcorp.com"/>
    <s v="Sales Manager"/>
    <s v="Nancy"/>
    <s v="Edwards"/>
    <n v="59"/>
    <n v="20"/>
    <x v="1"/>
    <s v="January"/>
  </r>
  <r>
    <n v="252"/>
    <x v="104"/>
    <n v="321"/>
    <x v="187"/>
    <n v="3455"/>
    <x v="1730"/>
    <s v="NULL"/>
    <n v="213240"/>
    <n v="0.99"/>
    <n v="2"/>
    <s v="Protected AAC audio file"/>
    <n v="14"/>
    <x v="10"/>
    <n v="8"/>
    <s v="Music"/>
    <n v="1138"/>
    <n v="1"/>
    <n v="209"/>
    <n v="18"/>
    <d v="2011-07-07T00:00:00"/>
    <s v="627 Broadway"/>
    <s v="New York"/>
    <x v="4"/>
    <n v="0.99"/>
    <n v="18"/>
    <s v="Michelle"/>
    <s v="Brooks"/>
    <s v="627 Broadway"/>
    <s v="New York"/>
    <s v="USA"/>
    <s v="+1 (212) 221-3546"/>
    <n v="3"/>
    <n v="3"/>
    <s v="Jane"/>
    <s v="Peacock"/>
    <x v="2"/>
    <s v="Sales Support Agent"/>
    <n v="2"/>
    <s v="1111 6 Ave SW"/>
    <s v="Calgary"/>
    <s v="Canada"/>
    <s v="+1 (403) 262-3443"/>
    <s v="jane@chinookcorp.com"/>
    <s v="Sales Manager"/>
    <s v="Nancy"/>
    <s v="Edwards"/>
    <n v="51"/>
    <n v="22"/>
    <x v="2"/>
    <s v="July"/>
  </r>
  <r>
    <n v="252"/>
    <x v="104"/>
    <n v="321"/>
    <x v="187"/>
    <n v="3455"/>
    <x v="1730"/>
    <s v="NULL"/>
    <n v="213240"/>
    <n v="0.99"/>
    <n v="2"/>
    <s v="Protected AAC audio file"/>
    <n v="14"/>
    <x v="10"/>
    <n v="1"/>
    <s v="Music"/>
    <n v="1138"/>
    <n v="1"/>
    <n v="209"/>
    <n v="18"/>
    <d v="2011-07-07T00:00:00"/>
    <s v="627 Broadway"/>
    <s v="New York"/>
    <x v="4"/>
    <n v="0.99"/>
    <n v="18"/>
    <s v="Michelle"/>
    <s v="Brooks"/>
    <s v="627 Broadway"/>
    <s v="New York"/>
    <s v="USA"/>
    <s v="+1 (212) 221-3546"/>
    <n v="3"/>
    <n v="3"/>
    <s v="Jane"/>
    <s v="Peacock"/>
    <x v="2"/>
    <s v="Sales Support Agent"/>
    <n v="2"/>
    <s v="1111 6 Ave SW"/>
    <s v="Calgary"/>
    <s v="Canada"/>
    <s v="+1 (403) 262-3443"/>
    <s v="jane@chinookcorp.com"/>
    <s v="Sales Manager"/>
    <s v="Nancy"/>
    <s v="Edwards"/>
    <n v="51"/>
    <n v="22"/>
    <x v="2"/>
    <s v="July"/>
  </r>
  <r>
    <n v="58"/>
    <x v="24"/>
    <n v="66"/>
    <x v="35"/>
    <n v="822"/>
    <x v="53"/>
    <s v="roger glover"/>
    <n v="257462"/>
    <n v="0.99"/>
    <n v="1"/>
    <s v="MPEG audio file"/>
    <n v="1"/>
    <x v="0"/>
    <n v="5"/>
    <s v="90’s Music"/>
    <n v="139"/>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58"/>
    <x v="24"/>
    <n v="66"/>
    <x v="35"/>
    <n v="822"/>
    <x v="53"/>
    <s v="roger glover"/>
    <n v="257462"/>
    <n v="0.99"/>
    <n v="1"/>
    <s v="MPEG audio file"/>
    <n v="1"/>
    <x v="0"/>
    <n v="8"/>
    <s v="Music"/>
    <n v="139"/>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80"/>
    <x v="74"/>
    <n v="70"/>
    <x v="129"/>
    <n v="867"/>
    <x v="1023"/>
    <s v="Djavan"/>
    <n v="270968"/>
    <n v="0.99"/>
    <n v="1"/>
    <s v="MPEG audio file"/>
    <n v="7"/>
    <x v="4"/>
    <n v="5"/>
    <s v="90’s Music"/>
    <n v="144"/>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80"/>
    <x v="74"/>
    <n v="70"/>
    <x v="129"/>
    <n v="867"/>
    <x v="1023"/>
    <s v="Djavan"/>
    <n v="270968"/>
    <n v="0.99"/>
    <n v="1"/>
    <s v="MPEG audio file"/>
    <n v="7"/>
    <x v="4"/>
    <n v="1"/>
    <s v="Music"/>
    <n v="144"/>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80"/>
    <x v="74"/>
    <n v="70"/>
    <x v="129"/>
    <n v="867"/>
    <x v="1023"/>
    <s v="Djavan"/>
    <n v="270968"/>
    <n v="0.99"/>
    <n v="1"/>
    <s v="MPEG audio file"/>
    <n v="7"/>
    <x v="4"/>
    <n v="8"/>
    <s v="Music"/>
    <n v="144"/>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80"/>
    <x v="74"/>
    <n v="70"/>
    <x v="129"/>
    <n v="867"/>
    <x v="1023"/>
    <s v="Djavan"/>
    <n v="270968"/>
    <n v="0.99"/>
    <n v="1"/>
    <s v="MPEG audio file"/>
    <n v="7"/>
    <x v="4"/>
    <n v="11"/>
    <s v="Brazilian Music"/>
    <n v="144"/>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58"/>
    <x v="24"/>
    <n v="63"/>
    <x v="28"/>
    <n v="795"/>
    <x v="1731"/>
    <s v="Ian Gillan, Roger Glover, Jon Lord, Steve Morse, Ian Paice"/>
    <n v="354089"/>
    <n v="0.99"/>
    <n v="1"/>
    <s v="MPEG audio file"/>
    <n v="1"/>
    <x v="0"/>
    <n v="1"/>
    <s v="Music"/>
    <n v="136"/>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58"/>
    <x v="24"/>
    <n v="63"/>
    <x v="28"/>
    <n v="795"/>
    <x v="1731"/>
    <s v="Ian Gillan, Roger Glover, Jon Lord, Steve Morse, Ian Paice"/>
    <n v="354089"/>
    <n v="0.99"/>
    <n v="1"/>
    <s v="MPEG audio file"/>
    <n v="1"/>
    <x v="0"/>
    <n v="5"/>
    <s v="90’s Music"/>
    <n v="136"/>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58"/>
    <x v="24"/>
    <n v="63"/>
    <x v="28"/>
    <n v="795"/>
    <x v="1731"/>
    <s v="Ian Gillan, Roger Glover, Jon Lord, Steve Morse, Ian Paice"/>
    <n v="354089"/>
    <n v="0.99"/>
    <n v="1"/>
    <s v="MPEG audio file"/>
    <n v="1"/>
    <x v="0"/>
    <n v="8"/>
    <s v="Music"/>
    <n v="136"/>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58"/>
    <x v="24"/>
    <n v="64"/>
    <x v="36"/>
    <n v="804"/>
    <x v="54"/>
    <s v="Blackmore, Glover, Turner, Lord, Paice"/>
    <n v="349335"/>
    <n v="0.99"/>
    <n v="1"/>
    <s v="MPEG audio file"/>
    <n v="1"/>
    <x v="0"/>
    <n v="5"/>
    <s v="90’s Music"/>
    <n v="137"/>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58"/>
    <x v="24"/>
    <n v="64"/>
    <x v="36"/>
    <n v="804"/>
    <x v="54"/>
    <s v="Blackmore, Glover, Turner, Lord, Paice"/>
    <n v="349335"/>
    <n v="0.99"/>
    <n v="1"/>
    <s v="MPEG audio file"/>
    <n v="1"/>
    <x v="0"/>
    <n v="1"/>
    <s v="Music"/>
    <n v="137"/>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80"/>
    <x v="74"/>
    <n v="70"/>
    <x v="129"/>
    <n v="876"/>
    <x v="910"/>
    <s v="Djavan"/>
    <n v="327105"/>
    <n v="0.99"/>
    <n v="1"/>
    <s v="MPEG audio file"/>
    <n v="7"/>
    <x v="4"/>
    <n v="5"/>
    <s v="90’s Music"/>
    <n v="145"/>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80"/>
    <x v="74"/>
    <n v="70"/>
    <x v="129"/>
    <n v="876"/>
    <x v="910"/>
    <s v="Djavan"/>
    <n v="327105"/>
    <n v="0.99"/>
    <n v="1"/>
    <s v="MPEG audio file"/>
    <n v="7"/>
    <x v="4"/>
    <n v="1"/>
    <s v="Music"/>
    <n v="145"/>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80"/>
    <x v="74"/>
    <n v="70"/>
    <x v="129"/>
    <n v="876"/>
    <x v="910"/>
    <s v="Djavan"/>
    <n v="327105"/>
    <n v="0.99"/>
    <n v="1"/>
    <s v="MPEG audio file"/>
    <n v="7"/>
    <x v="4"/>
    <n v="8"/>
    <s v="Music"/>
    <n v="145"/>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81"/>
    <x v="26"/>
    <n v="72"/>
    <x v="33"/>
    <n v="903"/>
    <x v="51"/>
    <s v="Clapton/Levy"/>
    <n v="231732"/>
    <n v="0.99"/>
    <n v="1"/>
    <s v="MPEG audio file"/>
    <n v="6"/>
    <x v="7"/>
    <n v="8"/>
    <s v="Music"/>
    <n v="148"/>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81"/>
    <x v="26"/>
    <n v="72"/>
    <x v="33"/>
    <n v="903"/>
    <x v="51"/>
    <s v="Clapton/Levy"/>
    <n v="231732"/>
    <n v="0.99"/>
    <n v="1"/>
    <s v="MPEG audio file"/>
    <n v="6"/>
    <x v="7"/>
    <n v="5"/>
    <s v="90’s Music"/>
    <n v="148"/>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41"/>
    <x v="27"/>
    <n v="71"/>
    <x v="34"/>
    <n v="885"/>
    <x v="52"/>
    <s v="NULL"/>
    <n v="180793"/>
    <n v="0.99"/>
    <n v="1"/>
    <s v="MPEG audio file"/>
    <n v="7"/>
    <x v="4"/>
    <n v="11"/>
    <s v="Brazilian Music"/>
    <n v="146"/>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41"/>
    <x v="27"/>
    <n v="71"/>
    <x v="34"/>
    <n v="885"/>
    <x v="52"/>
    <s v="NULL"/>
    <n v="180793"/>
    <n v="0.99"/>
    <n v="1"/>
    <s v="MPEG audio file"/>
    <n v="7"/>
    <x v="4"/>
    <n v="8"/>
    <s v="Music"/>
    <n v="146"/>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58"/>
    <x v="24"/>
    <n v="65"/>
    <x v="128"/>
    <n v="813"/>
    <x v="1732"/>
    <s v="D.Coverdale/G.Hughes/Glenn Hughes/I.Paice/Ian Paice/J.Lord/John Lord/R.Blackmore/Ritchie Blackmore"/>
    <n v="267833"/>
    <n v="0.99"/>
    <n v="1"/>
    <s v="MPEG audio file"/>
    <n v="1"/>
    <x v="0"/>
    <n v="8"/>
    <s v="Music"/>
    <n v="138"/>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58"/>
    <x v="24"/>
    <n v="65"/>
    <x v="128"/>
    <n v="813"/>
    <x v="1732"/>
    <s v="D.Coverdale/G.Hughes/Glenn Hughes/I.Paice/Ian Paice/J.Lord/John Lord/R.Blackmore/Ritchie Blackmore"/>
    <n v="267833"/>
    <n v="0.99"/>
    <n v="1"/>
    <s v="MPEG audio file"/>
    <n v="1"/>
    <x v="0"/>
    <n v="1"/>
    <s v="Music"/>
    <n v="138"/>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78"/>
    <x v="25"/>
    <n v="67"/>
    <x v="32"/>
    <n v="840"/>
    <x v="1733"/>
    <s v="NULL"/>
    <n v="355056"/>
    <n v="0.99"/>
    <n v="1"/>
    <s v="MPEG audio file"/>
    <n v="1"/>
    <x v="0"/>
    <n v="1"/>
    <s v="Music"/>
    <n v="141"/>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78"/>
    <x v="25"/>
    <n v="67"/>
    <x v="32"/>
    <n v="840"/>
    <x v="1733"/>
    <s v="NULL"/>
    <n v="355056"/>
    <n v="0.99"/>
    <n v="1"/>
    <s v="MPEG audio file"/>
    <n v="1"/>
    <x v="0"/>
    <n v="5"/>
    <s v="90’s Music"/>
    <n v="141"/>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78"/>
    <x v="25"/>
    <n v="67"/>
    <x v="32"/>
    <n v="840"/>
    <x v="1733"/>
    <s v="NULL"/>
    <n v="355056"/>
    <n v="0.99"/>
    <n v="1"/>
    <s v="MPEG audio file"/>
    <n v="1"/>
    <x v="0"/>
    <n v="8"/>
    <s v="Music"/>
    <n v="141"/>
    <n v="1"/>
    <n v="26"/>
    <n v="19"/>
    <d v="2009-04-14T00:00:00"/>
    <s v="1 Infinite Loop"/>
    <s v="Cupertino"/>
    <x v="4"/>
    <n v="13.86"/>
    <n v="19"/>
    <s v="Tim"/>
    <s v="Goyer"/>
    <s v="1 Infinite Loop"/>
    <s v="Cupertino"/>
    <s v="USA"/>
    <s v="+1 (408) 996-1010"/>
    <n v="3"/>
    <n v="3"/>
    <s v="Jane"/>
    <s v="Peacock"/>
    <x v="2"/>
    <s v="Sales Support Agent"/>
    <n v="2"/>
    <s v="1111 6 Ave SW"/>
    <s v="Calgary"/>
    <s v="Canada"/>
    <s v="+1 (403) 262-3443"/>
    <s v="jane@chinookcorp.com"/>
    <s v="Sales Manager"/>
    <s v="Nancy"/>
    <s v="Edwards"/>
    <n v="51"/>
    <n v="22"/>
    <x v="0"/>
    <s v="April"/>
  </r>
  <r>
    <n v="80"/>
    <x v="74"/>
    <n v="69"/>
    <x v="192"/>
    <n v="858"/>
    <x v="1247"/>
    <s v="NULL"/>
    <n v="280999"/>
    <n v="0.99"/>
    <n v="1"/>
    <s v="MPEG audio file"/>
    <n v="7"/>
    <x v="4"/>
    <n v="8"/>
    <s v="Music"/>
    <n v="143"/>
    <n v="1"/>
    <n v="26"/>
    <n v="19"/>
    <d v="2009-04-14T00:00:00"/>
    <s v="1 Infinite Loop"/>
    <s v="Cupertino"/>
    <x v="4"/>
    <n v="13.86"/>
    <n v="19"/>
    <s v="Tim"/>
    <s v="Goyer"/>
    <s v="1 Infinite Loop"/>
    <s v="Cupertino"/>
    <s v="USA"/>
    <s v="+1 (408) 996-1010"/>
    <n v="3"/>
    <n v="3"/>
    <s v="Jane"/>
    <s v="Peacock"/>
    <x v="0"/>
    <s v="Sales Support Agent"/>
    <n v="2"/>
    <s v="1111 6 Ave SW"/>
    <s v="Calgary"/>
    <s v="Canada"/>
    <s v="+1 (403) 262-3443"/>
    <s v="jane@chinookcorp.com"/>
    <s v="Sales Manager"/>
    <s v="Nancy"/>
    <s v="Edwards"/>
    <n v="51"/>
    <n v="22"/>
    <x v="0"/>
    <s v="April"/>
  </r>
  <r>
    <n v="80"/>
    <x v="74"/>
    <n v="69"/>
    <x v="192"/>
    <n v="858"/>
    <x v="1247"/>
    <s v="NULL"/>
    <n v="280999"/>
    <n v="0.99"/>
    <n v="1"/>
    <s v="MPEG audio file"/>
    <n v="7"/>
    <x v="4"/>
    <n v="5"/>
    <s v="90’s Music"/>
    <n v="143"/>
    <n v="1"/>
    <n v="26"/>
    <n v="19"/>
    <d v="2009-04-14T00:00:00"/>
    <s v="1 Infinite Loop"/>
    <s v="Cupertino"/>
    <x v="4"/>
    <n v="13.86"/>
    <n v="19"/>
    <s v="Tim"/>
    <s v="Goyer"/>
    <s v="1 Infinite Loop"/>
    <s v="Cupertino"/>
    <s v="USA"/>
    <s v="+1 (408) 996-1010"/>
    <n v="3"/>
    <n v="3"/>
    <s v="Jane"/>
    <s v="Peacock"/>
    <x v="0"/>
    <s v="Sales Support Agent"/>
    <n v="2"/>
    <s v="1111 6 Ave SW"/>
    <s v="Calgary"/>
    <s v="Canada"/>
    <s v="+1 (403) 262-3443"/>
    <s v="jane@chinookcorp.com"/>
    <s v="Sales Manager"/>
    <s v="Nancy"/>
    <s v="Edwards"/>
    <n v="51"/>
    <n v="22"/>
    <x v="0"/>
    <s v="April"/>
  </r>
  <r>
    <n v="80"/>
    <x v="74"/>
    <n v="69"/>
    <x v="192"/>
    <n v="858"/>
    <x v="1247"/>
    <s v="NULL"/>
    <n v="280999"/>
    <n v="0.99"/>
    <n v="1"/>
    <s v="MPEG audio file"/>
    <n v="7"/>
    <x v="4"/>
    <n v="11"/>
    <s v="Brazilian Music"/>
    <n v="143"/>
    <n v="1"/>
    <n v="26"/>
    <n v="19"/>
    <d v="2009-04-14T00:00:00"/>
    <s v="1 Infinite Loop"/>
    <s v="Cupertino"/>
    <x v="4"/>
    <n v="13.86"/>
    <n v="19"/>
    <s v="Tim"/>
    <s v="Goyer"/>
    <s v="1 Infinite Loop"/>
    <s v="Cupertino"/>
    <s v="USA"/>
    <s v="+1 (408) 996-1010"/>
    <n v="3"/>
    <n v="3"/>
    <s v="Jane"/>
    <s v="Peacock"/>
    <x v="0"/>
    <s v="Sales Support Agent"/>
    <n v="2"/>
    <s v="1111 6 Ave SW"/>
    <s v="Calgary"/>
    <s v="Canada"/>
    <s v="+1 (403) 262-3443"/>
    <s v="jane@chinookcorp.com"/>
    <s v="Sales Manager"/>
    <s v="Nancy"/>
    <s v="Edwards"/>
    <n v="51"/>
    <n v="22"/>
    <x v="0"/>
    <s v="April"/>
  </r>
  <r>
    <n v="80"/>
    <x v="74"/>
    <n v="69"/>
    <x v="192"/>
    <n v="858"/>
    <x v="1247"/>
    <s v="NULL"/>
    <n v="280999"/>
    <n v="0.99"/>
    <n v="1"/>
    <s v="MPEG audio file"/>
    <n v="7"/>
    <x v="4"/>
    <n v="1"/>
    <s v="Music"/>
    <n v="143"/>
    <n v="1"/>
    <n v="26"/>
    <n v="19"/>
    <d v="2009-04-14T00:00:00"/>
    <s v="1 Infinite Loop"/>
    <s v="Cupertino"/>
    <x v="4"/>
    <n v="13.86"/>
    <n v="19"/>
    <s v="Tim"/>
    <s v="Goyer"/>
    <s v="1 Infinite Loop"/>
    <s v="Cupertino"/>
    <s v="USA"/>
    <s v="+1 (408) 996-1010"/>
    <n v="3"/>
    <n v="3"/>
    <s v="Jane"/>
    <s v="Peacock"/>
    <x v="0"/>
    <s v="Sales Support Agent"/>
    <n v="2"/>
    <s v="1111 6 Ave SW"/>
    <s v="Calgary"/>
    <s v="Canada"/>
    <s v="+1 (403) 262-3443"/>
    <s v="jane@chinookcorp.com"/>
    <s v="Sales Manager"/>
    <s v="Nancy"/>
    <s v="Edwards"/>
    <n v="51"/>
    <n v="22"/>
    <x v="0"/>
    <s v="April"/>
  </r>
  <r>
    <n v="79"/>
    <x v="75"/>
    <n v="68"/>
    <x v="130"/>
    <n v="849"/>
    <x v="1734"/>
    <s v="John Scofield"/>
    <n v="346932"/>
    <n v="0.99"/>
    <n v="1"/>
    <s v="MPEG audio file"/>
    <n v="2"/>
    <x v="1"/>
    <n v="8"/>
    <s v="Music"/>
    <n v="142"/>
    <n v="1"/>
    <n v="26"/>
    <n v="19"/>
    <d v="2009-04-14T00:00:00"/>
    <s v="1 Infinite Loop"/>
    <s v="Cupertino"/>
    <x v="4"/>
    <n v="13.86"/>
    <n v="19"/>
    <s v="Tim"/>
    <s v="Goyer"/>
    <s v="1 Infinite Loop"/>
    <s v="Cupertino"/>
    <s v="USA"/>
    <s v="+1 (408) 996-1010"/>
    <n v="3"/>
    <n v="3"/>
    <s v="Jane"/>
    <s v="Peacock"/>
    <x v="0"/>
    <s v="Sales Support Agent"/>
    <n v="2"/>
    <s v="1111 6 Ave SW"/>
    <s v="Calgary"/>
    <s v="Canada"/>
    <s v="+1 (403) 262-3443"/>
    <s v="jane@chinookcorp.com"/>
    <s v="Sales Manager"/>
    <s v="Nancy"/>
    <s v="Edwards"/>
    <n v="51"/>
    <n v="22"/>
    <x v="0"/>
    <s v="April"/>
  </r>
  <r>
    <n v="79"/>
    <x v="75"/>
    <n v="68"/>
    <x v="130"/>
    <n v="849"/>
    <x v="1734"/>
    <s v="John Scofield"/>
    <n v="346932"/>
    <n v="0.99"/>
    <n v="1"/>
    <s v="MPEG audio file"/>
    <n v="2"/>
    <x v="1"/>
    <n v="1"/>
    <s v="Music"/>
    <n v="142"/>
    <n v="1"/>
    <n v="26"/>
    <n v="19"/>
    <d v="2009-04-14T00:00:00"/>
    <s v="1 Infinite Loop"/>
    <s v="Cupertino"/>
    <x v="4"/>
    <n v="13.86"/>
    <n v="19"/>
    <s v="Tim"/>
    <s v="Goyer"/>
    <s v="1 Infinite Loop"/>
    <s v="Cupertino"/>
    <s v="USA"/>
    <s v="+1 (408) 996-1010"/>
    <n v="3"/>
    <n v="3"/>
    <s v="Jane"/>
    <s v="Peacock"/>
    <x v="0"/>
    <s v="Sales Support Agent"/>
    <n v="2"/>
    <s v="1111 6 Ave SW"/>
    <s v="Calgary"/>
    <s v="Canada"/>
    <s v="+1 (403) 262-3443"/>
    <s v="jane@chinookcorp.com"/>
    <s v="Sales Manager"/>
    <s v="Nancy"/>
    <s v="Edwards"/>
    <n v="51"/>
    <n v="22"/>
    <x v="0"/>
    <s v="April"/>
  </r>
  <r>
    <n v="81"/>
    <x v="26"/>
    <n v="73"/>
    <x v="45"/>
    <n v="912"/>
    <x v="1735"/>
    <s v="Eric Clapton, Will Jennings"/>
    <n v="274729"/>
    <n v="0.99"/>
    <n v="1"/>
    <s v="MPEG audio file"/>
    <n v="6"/>
    <x v="7"/>
    <n v="8"/>
    <s v="Music"/>
    <n v="149"/>
    <n v="1"/>
    <n v="26"/>
    <n v="19"/>
    <d v="2009-04-14T00:00:00"/>
    <s v="1 Infinite Loop"/>
    <s v="Cupertino"/>
    <x v="4"/>
    <n v="13.86"/>
    <n v="19"/>
    <s v="Tim"/>
    <s v="Goyer"/>
    <s v="1 Infinite Loop"/>
    <s v="Cupertino"/>
    <s v="USA"/>
    <s v="+1 (408) 996-1010"/>
    <n v="3"/>
    <n v="3"/>
    <s v="Jane"/>
    <s v="Peacock"/>
    <x v="0"/>
    <s v="Sales Support Agent"/>
    <n v="2"/>
    <s v="1111 6 Ave SW"/>
    <s v="Calgary"/>
    <s v="Canada"/>
    <s v="+1 (403) 262-3443"/>
    <s v="jane@chinookcorp.com"/>
    <s v="Sales Manager"/>
    <s v="Nancy"/>
    <s v="Edwards"/>
    <n v="51"/>
    <n v="22"/>
    <x v="0"/>
    <s v="April"/>
  </r>
  <r>
    <n v="81"/>
    <x v="26"/>
    <n v="73"/>
    <x v="45"/>
    <n v="912"/>
    <x v="1735"/>
    <s v="Eric Clapton, Will Jennings"/>
    <n v="274729"/>
    <n v="0.99"/>
    <n v="1"/>
    <s v="MPEG audio file"/>
    <n v="6"/>
    <x v="7"/>
    <n v="1"/>
    <s v="Music"/>
    <n v="149"/>
    <n v="1"/>
    <n v="26"/>
    <n v="19"/>
    <d v="2009-04-14T00:00:00"/>
    <s v="1 Infinite Loop"/>
    <s v="Cupertino"/>
    <x v="4"/>
    <n v="13.86"/>
    <n v="19"/>
    <s v="Tim"/>
    <s v="Goyer"/>
    <s v="1 Infinite Loop"/>
    <s v="Cupertino"/>
    <s v="USA"/>
    <s v="+1 (408) 996-1010"/>
    <n v="3"/>
    <n v="3"/>
    <s v="Jane"/>
    <s v="Peacock"/>
    <x v="0"/>
    <s v="Sales Support Agent"/>
    <n v="2"/>
    <s v="1111 6 Ave SW"/>
    <s v="Calgary"/>
    <s v="Canada"/>
    <s v="+1 (403) 262-3443"/>
    <s v="jane@chinookcorp.com"/>
    <s v="Sales Manager"/>
    <s v="Nancy"/>
    <s v="Edwards"/>
    <n v="51"/>
    <n v="22"/>
    <x v="0"/>
    <s v="April"/>
  </r>
  <r>
    <n v="81"/>
    <x v="26"/>
    <n v="73"/>
    <x v="45"/>
    <n v="912"/>
    <x v="1735"/>
    <s v="Eric Clapton, Will Jennings"/>
    <n v="274729"/>
    <n v="0.99"/>
    <n v="1"/>
    <s v="MPEG audio file"/>
    <n v="6"/>
    <x v="7"/>
    <n v="5"/>
    <s v="90’s Music"/>
    <n v="149"/>
    <n v="1"/>
    <n v="26"/>
    <n v="19"/>
    <d v="2009-04-14T00:00:00"/>
    <s v="1 Infinite Loop"/>
    <s v="Cupertino"/>
    <x v="4"/>
    <n v="13.86"/>
    <n v="19"/>
    <s v="Tim"/>
    <s v="Goyer"/>
    <s v="1 Infinite Loop"/>
    <s v="Cupertino"/>
    <s v="USA"/>
    <s v="+1 (408) 996-1010"/>
    <n v="3"/>
    <n v="3"/>
    <s v="Jane"/>
    <s v="Peacock"/>
    <x v="0"/>
    <s v="Sales Support Agent"/>
    <n v="2"/>
    <s v="1111 6 Ave SW"/>
    <s v="Calgary"/>
    <s v="Canada"/>
    <s v="+1 (403) 262-3443"/>
    <s v="jane@chinookcorp.com"/>
    <s v="Sales Manager"/>
    <s v="Nancy"/>
    <s v="Edwards"/>
    <n v="51"/>
    <n v="22"/>
    <x v="0"/>
    <s v="April"/>
  </r>
  <r>
    <n v="81"/>
    <x v="26"/>
    <n v="72"/>
    <x v="33"/>
    <n v="894"/>
    <x v="881"/>
    <s v="Bruce/Clapton"/>
    <n v="252891"/>
    <n v="0.99"/>
    <n v="1"/>
    <s v="MPEG audio file"/>
    <n v="6"/>
    <x v="7"/>
    <n v="8"/>
    <s v="Music"/>
    <n v="147"/>
    <n v="1"/>
    <n v="26"/>
    <n v="19"/>
    <d v="2009-04-14T00:00:00"/>
    <s v="1 Infinite Loop"/>
    <s v="Cupertino"/>
    <x v="4"/>
    <n v="13.86"/>
    <n v="19"/>
    <s v="Tim"/>
    <s v="Goyer"/>
    <s v="1 Infinite Loop"/>
    <s v="Cupertino"/>
    <s v="USA"/>
    <s v="+1 (408) 996-1010"/>
    <n v="3"/>
    <n v="3"/>
    <s v="Jane"/>
    <s v="Peacock"/>
    <x v="0"/>
    <s v="Sales Support Agent"/>
    <n v="2"/>
    <s v="1111 6 Ave SW"/>
    <s v="Calgary"/>
    <s v="Canada"/>
    <s v="+1 (403) 262-3443"/>
    <s v="jane@chinookcorp.com"/>
    <s v="Sales Manager"/>
    <s v="Nancy"/>
    <s v="Edwards"/>
    <n v="51"/>
    <n v="22"/>
    <x v="0"/>
    <s v="April"/>
  </r>
  <r>
    <n v="81"/>
    <x v="26"/>
    <n v="72"/>
    <x v="33"/>
    <n v="894"/>
    <x v="881"/>
    <s v="Bruce/Clapton"/>
    <n v="252891"/>
    <n v="0.99"/>
    <n v="1"/>
    <s v="MPEG audio file"/>
    <n v="6"/>
    <x v="7"/>
    <n v="5"/>
    <s v="90’s Music"/>
    <n v="147"/>
    <n v="1"/>
    <n v="26"/>
    <n v="19"/>
    <d v="2009-04-14T00:00:00"/>
    <s v="1 Infinite Loop"/>
    <s v="Cupertino"/>
    <x v="4"/>
    <n v="13.86"/>
    <n v="19"/>
    <s v="Tim"/>
    <s v="Goyer"/>
    <s v="1 Infinite Loop"/>
    <s v="Cupertino"/>
    <s v="USA"/>
    <s v="+1 (408) 996-1010"/>
    <n v="3"/>
    <n v="3"/>
    <s v="Jane"/>
    <s v="Peacock"/>
    <x v="0"/>
    <s v="Sales Support Agent"/>
    <n v="2"/>
    <s v="1111 6 Ave SW"/>
    <s v="Calgary"/>
    <s v="Canada"/>
    <s v="+1 (403) 262-3443"/>
    <s v="jane@chinookcorp.com"/>
    <s v="Sales Manager"/>
    <s v="Nancy"/>
    <s v="Edwards"/>
    <n v="51"/>
    <n v="22"/>
    <x v="0"/>
    <s v="April"/>
  </r>
  <r>
    <n v="81"/>
    <x v="26"/>
    <n v="72"/>
    <x v="33"/>
    <n v="894"/>
    <x v="881"/>
    <s v="Bruce/Clapton"/>
    <n v="252891"/>
    <n v="0.99"/>
    <n v="1"/>
    <s v="MPEG audio file"/>
    <n v="6"/>
    <x v="7"/>
    <n v="1"/>
    <s v="Music"/>
    <n v="147"/>
    <n v="1"/>
    <n v="26"/>
    <n v="19"/>
    <d v="2009-04-14T00:00:00"/>
    <s v="1 Infinite Loop"/>
    <s v="Cupertino"/>
    <x v="4"/>
    <n v="13.86"/>
    <n v="19"/>
    <s v="Tim"/>
    <s v="Goyer"/>
    <s v="1 Infinite Loop"/>
    <s v="Cupertino"/>
    <s v="USA"/>
    <s v="+1 (408) 996-1010"/>
    <n v="3"/>
    <n v="3"/>
    <s v="Jane"/>
    <s v="Peacock"/>
    <x v="0"/>
    <s v="Sales Support Agent"/>
    <n v="2"/>
    <s v="1111 6 Ave SW"/>
    <s v="Calgary"/>
    <s v="Canada"/>
    <s v="+1 (403) 262-3443"/>
    <s v="jane@chinookcorp.com"/>
    <s v="Sales Manager"/>
    <s v="Nancy"/>
    <s v="Edwards"/>
    <n v="51"/>
    <n v="22"/>
    <x v="0"/>
    <s v="April"/>
  </r>
  <r>
    <n v="22"/>
    <x v="13"/>
    <n v="137"/>
    <x v="76"/>
    <n v="1666"/>
    <x v="33"/>
    <s v="Jimmy Page"/>
    <n v="1612329"/>
    <n v="0.99"/>
    <n v="1"/>
    <s v="MPEG audio file"/>
    <n v="1"/>
    <x v="0"/>
    <n v="1"/>
    <s v="Music"/>
    <n v="279"/>
    <n v="1"/>
    <n v="53"/>
    <n v="44"/>
    <d v="2009-08-11T00:00:00"/>
    <s v="Porthaninkatu 9"/>
    <s v="Helsinki"/>
    <x v="16"/>
    <n v="8.91"/>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0"/>
    <s v="August"/>
  </r>
  <r>
    <n v="100"/>
    <x v="41"/>
    <n v="141"/>
    <x v="73"/>
    <n v="1714"/>
    <x v="1526"/>
    <s v="Henry Hirsch/Lenny Kravitz"/>
    <n v="295131"/>
    <n v="0.99"/>
    <n v="1"/>
    <s v="MPEG audio file"/>
    <n v="1"/>
    <x v="0"/>
    <n v="1"/>
    <s v="Music"/>
    <n v="287"/>
    <n v="1"/>
    <n v="53"/>
    <n v="44"/>
    <d v="2009-08-11T00:00:00"/>
    <s v="Porthaninkatu 9"/>
    <s v="Helsinki"/>
    <x v="16"/>
    <n v="8.91"/>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0"/>
    <s v="August"/>
  </r>
  <r>
    <n v="100"/>
    <x v="41"/>
    <n v="141"/>
    <x v="73"/>
    <n v="1714"/>
    <x v="1526"/>
    <s v="Henry Hirsch/Lenny Kravitz"/>
    <n v="295131"/>
    <n v="0.99"/>
    <n v="1"/>
    <s v="MPEG audio file"/>
    <n v="1"/>
    <x v="0"/>
    <n v="8"/>
    <s v="Music"/>
    <n v="287"/>
    <n v="1"/>
    <n v="53"/>
    <n v="44"/>
    <d v="2009-08-11T00:00:00"/>
    <s v="Porthaninkatu 9"/>
    <s v="Helsinki"/>
    <x v="16"/>
    <n v="8.91"/>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0"/>
    <s v="August"/>
  </r>
  <r>
    <n v="99"/>
    <x v="42"/>
    <n v="139"/>
    <x v="75"/>
    <n v="1672"/>
    <x v="1736"/>
    <s v="Renato Russo"/>
    <n v="278256"/>
    <n v="0.99"/>
    <n v="1"/>
    <s v="MPEG audio file"/>
    <n v="7"/>
    <x v="4"/>
    <n v="8"/>
    <s v="Music"/>
    <n v="280"/>
    <n v="1"/>
    <n v="53"/>
    <n v="44"/>
    <d v="2009-08-11T00:00:00"/>
    <s v="Porthaninkatu 9"/>
    <s v="Helsinki"/>
    <x v="16"/>
    <n v="8.91"/>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0"/>
    <s v="August"/>
  </r>
  <r>
    <n v="99"/>
    <x v="42"/>
    <n v="139"/>
    <x v="75"/>
    <n v="1672"/>
    <x v="1736"/>
    <s v="Renato Russo"/>
    <n v="278256"/>
    <n v="0.99"/>
    <n v="1"/>
    <s v="MPEG audio file"/>
    <n v="7"/>
    <x v="4"/>
    <n v="1"/>
    <s v="Music"/>
    <n v="280"/>
    <n v="1"/>
    <n v="53"/>
    <n v="44"/>
    <d v="2009-08-11T00:00:00"/>
    <s v="Porthaninkatu 9"/>
    <s v="Helsinki"/>
    <x v="16"/>
    <n v="8.91"/>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0"/>
    <s v="August"/>
  </r>
  <r>
    <n v="99"/>
    <x v="42"/>
    <n v="139"/>
    <x v="75"/>
    <n v="1672"/>
    <x v="1736"/>
    <s v="Renato Russo"/>
    <n v="278256"/>
    <n v="0.99"/>
    <n v="1"/>
    <s v="MPEG audio file"/>
    <n v="7"/>
    <x v="4"/>
    <n v="5"/>
    <s v="90’s Music"/>
    <n v="280"/>
    <n v="1"/>
    <n v="53"/>
    <n v="44"/>
    <d v="2009-08-11T00:00:00"/>
    <s v="Porthaninkatu 9"/>
    <s v="Helsinki"/>
    <x v="16"/>
    <n v="8.91"/>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0"/>
    <s v="August"/>
  </r>
  <r>
    <n v="100"/>
    <x v="41"/>
    <n v="141"/>
    <x v="73"/>
    <n v="1702"/>
    <x v="100"/>
    <s v="Craig Ross/Lenny Kravitz"/>
    <n v="211591"/>
    <n v="0.99"/>
    <n v="1"/>
    <s v="MPEG audio file"/>
    <n v="1"/>
    <x v="0"/>
    <n v="8"/>
    <s v="Music"/>
    <n v="285"/>
    <n v="1"/>
    <n v="53"/>
    <n v="44"/>
    <d v="2009-08-11T00:00:00"/>
    <s v="Porthaninkatu 9"/>
    <s v="Helsinki"/>
    <x v="16"/>
    <n v="8.91"/>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0"/>
    <s v="August"/>
  </r>
  <r>
    <n v="100"/>
    <x v="41"/>
    <n v="141"/>
    <x v="73"/>
    <n v="1708"/>
    <x v="1737"/>
    <s v="Lenny Kravitz"/>
    <n v="230321"/>
    <n v="0.99"/>
    <n v="1"/>
    <s v="MPEG audio file"/>
    <n v="1"/>
    <x v="0"/>
    <n v="8"/>
    <s v="Music"/>
    <n v="286"/>
    <n v="1"/>
    <n v="53"/>
    <n v="44"/>
    <d v="2009-08-11T00:00:00"/>
    <s v="Porthaninkatu 9"/>
    <s v="Helsinki"/>
    <x v="16"/>
    <n v="8.91"/>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0"/>
    <s v="August"/>
  </r>
  <r>
    <n v="100"/>
    <x v="41"/>
    <n v="141"/>
    <x v="73"/>
    <n v="1708"/>
    <x v="1737"/>
    <s v="Lenny Kravitz"/>
    <n v="230321"/>
    <n v="0.99"/>
    <n v="1"/>
    <s v="MPEG audio file"/>
    <n v="1"/>
    <x v="0"/>
    <n v="1"/>
    <s v="Music"/>
    <n v="286"/>
    <n v="1"/>
    <n v="53"/>
    <n v="44"/>
    <d v="2009-08-11T00:00:00"/>
    <s v="Porthaninkatu 9"/>
    <s v="Helsinki"/>
    <x v="16"/>
    <n v="8.91"/>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0"/>
    <s v="August"/>
  </r>
  <r>
    <n v="99"/>
    <x v="42"/>
    <n v="139"/>
    <x v="75"/>
    <n v="1678"/>
    <x v="103"/>
    <s v="Renato Russo - Marisa Monte"/>
    <n v="295053"/>
    <n v="0.99"/>
    <n v="1"/>
    <s v="MPEG audio file"/>
    <n v="7"/>
    <x v="4"/>
    <n v="8"/>
    <s v="Music"/>
    <n v="281"/>
    <n v="1"/>
    <n v="53"/>
    <n v="44"/>
    <d v="2009-08-11T00:00:00"/>
    <s v="Porthaninkatu 9"/>
    <s v="Helsinki"/>
    <x v="16"/>
    <n v="8.91"/>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0"/>
    <s v="August"/>
  </r>
  <r>
    <n v="99"/>
    <x v="42"/>
    <n v="139"/>
    <x v="75"/>
    <n v="1678"/>
    <x v="103"/>
    <s v="Renato Russo - Marisa Monte"/>
    <n v="295053"/>
    <n v="0.99"/>
    <n v="1"/>
    <s v="MPEG audio file"/>
    <n v="7"/>
    <x v="4"/>
    <n v="1"/>
    <s v="Music"/>
    <n v="281"/>
    <n v="1"/>
    <n v="53"/>
    <n v="44"/>
    <d v="2009-08-11T00:00:00"/>
    <s v="Porthaninkatu 9"/>
    <s v="Helsinki"/>
    <x v="16"/>
    <n v="8.91"/>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0"/>
    <s v="August"/>
  </r>
  <r>
    <n v="99"/>
    <x v="42"/>
    <n v="140"/>
    <x v="74"/>
    <n v="1690"/>
    <x v="101"/>
    <s v="Renato Russo"/>
    <n v="302158"/>
    <n v="0.99"/>
    <n v="1"/>
    <s v="MPEG audio file"/>
    <n v="7"/>
    <x v="4"/>
    <n v="1"/>
    <s v="Music"/>
    <n v="283"/>
    <n v="1"/>
    <n v="53"/>
    <n v="44"/>
    <d v="2009-08-11T00:00:00"/>
    <s v="Porthaninkatu 9"/>
    <s v="Helsinki"/>
    <x v="16"/>
    <n v="8.91"/>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0"/>
    <s v="August"/>
  </r>
  <r>
    <n v="99"/>
    <x v="42"/>
    <n v="140"/>
    <x v="74"/>
    <n v="1690"/>
    <x v="101"/>
    <s v="Renato Russo"/>
    <n v="302158"/>
    <n v="0.99"/>
    <n v="1"/>
    <s v="MPEG audio file"/>
    <n v="7"/>
    <x v="4"/>
    <n v="8"/>
    <s v="Music"/>
    <n v="283"/>
    <n v="1"/>
    <n v="53"/>
    <n v="44"/>
    <d v="2009-08-11T00:00:00"/>
    <s v="Porthaninkatu 9"/>
    <s v="Helsinki"/>
    <x v="16"/>
    <n v="8.91"/>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0"/>
    <s v="August"/>
  </r>
  <r>
    <n v="99"/>
    <x v="42"/>
    <n v="140"/>
    <x v="74"/>
    <n v="1696"/>
    <x v="1738"/>
    <s v="Dado Villa-Lobos/Marcelo Bonfá"/>
    <n v="203781"/>
    <n v="0.99"/>
    <n v="1"/>
    <s v="MPEG audio file"/>
    <n v="7"/>
    <x v="4"/>
    <n v="1"/>
    <s v="Music"/>
    <n v="284"/>
    <n v="1"/>
    <n v="53"/>
    <n v="44"/>
    <d v="2009-08-11T00:00:00"/>
    <s v="Porthaninkatu 9"/>
    <s v="Helsinki"/>
    <x v="16"/>
    <n v="8.91"/>
    <n v="44"/>
    <s v="Terhi"/>
    <s v="Hämäläinen"/>
    <s v="Porthaninkatu 9"/>
    <s v="Helsinki"/>
    <s v="Finland"/>
    <s v="+358 09 870 2000"/>
    <n v="3"/>
    <n v="3"/>
    <s v="Jane"/>
    <s v="Peacock"/>
    <x v="0"/>
    <s v="Sales Support Agent"/>
    <n v="2"/>
    <s v="1111 6 Ave SW"/>
    <s v="Calgary"/>
    <s v="Canada"/>
    <s v="+1 (403) 262-3443"/>
    <s v="jane@chinookcorp.com"/>
    <s v="Sales Manager"/>
    <s v="Nancy"/>
    <s v="Edwards"/>
    <n v="51"/>
    <n v="22"/>
    <x v="0"/>
    <s v="August"/>
  </r>
  <r>
    <n v="99"/>
    <x v="42"/>
    <n v="140"/>
    <x v="74"/>
    <n v="1696"/>
    <x v="1738"/>
    <s v="Dado Villa-Lobos/Marcelo Bonfá"/>
    <n v="203781"/>
    <n v="0.99"/>
    <n v="1"/>
    <s v="MPEG audio file"/>
    <n v="7"/>
    <x v="4"/>
    <n v="5"/>
    <s v="90’s Music"/>
    <n v="284"/>
    <n v="1"/>
    <n v="53"/>
    <n v="44"/>
    <d v="2009-08-11T00:00:00"/>
    <s v="Porthaninkatu 9"/>
    <s v="Helsinki"/>
    <x v="16"/>
    <n v="8.91"/>
    <n v="44"/>
    <s v="Terhi"/>
    <s v="Hämäläinen"/>
    <s v="Porthaninkatu 9"/>
    <s v="Helsinki"/>
    <s v="Finland"/>
    <s v="+358 09 870 2000"/>
    <n v="3"/>
    <n v="3"/>
    <s v="Jane"/>
    <s v="Peacock"/>
    <x v="1"/>
    <s v="Sales Support Agent"/>
    <n v="2"/>
    <s v="1111 6 Ave SW"/>
    <s v="Calgary"/>
    <s v="Canada"/>
    <s v="+1 (403) 262-3443"/>
    <s v="jane@chinookcorp.com"/>
    <s v="Sales Manager"/>
    <s v="Nancy"/>
    <s v="Edwards"/>
    <n v="51"/>
    <n v="22"/>
    <x v="0"/>
    <s v="August"/>
  </r>
  <r>
    <n v="99"/>
    <x v="42"/>
    <n v="140"/>
    <x v="74"/>
    <n v="1696"/>
    <x v="1738"/>
    <s v="Dado Villa-Lobos/Marcelo Bonfá"/>
    <n v="203781"/>
    <n v="0.99"/>
    <n v="1"/>
    <s v="MPEG audio file"/>
    <n v="7"/>
    <x v="4"/>
    <n v="8"/>
    <s v="Music"/>
    <n v="284"/>
    <n v="1"/>
    <n v="53"/>
    <n v="44"/>
    <d v="2009-08-11T00:00:00"/>
    <s v="Porthaninkatu 9"/>
    <s v="Helsinki"/>
    <x v="16"/>
    <n v="8.91"/>
    <n v="44"/>
    <s v="Terhi"/>
    <s v="Hämäläinen"/>
    <s v="Porthaninkatu 9"/>
    <s v="Helsinki"/>
    <s v="Finland"/>
    <s v="+358 09 870 2000"/>
    <n v="3"/>
    <n v="3"/>
    <s v="Jane"/>
    <s v="Peacock"/>
    <x v="1"/>
    <s v="Sales Support Agent"/>
    <n v="2"/>
    <s v="1111 6 Ave SW"/>
    <s v="Calgary"/>
    <s v="Canada"/>
    <s v="+1 (403) 262-3443"/>
    <s v="jane@chinookcorp.com"/>
    <s v="Sales Manager"/>
    <s v="Nancy"/>
    <s v="Edwards"/>
    <n v="51"/>
    <n v="22"/>
    <x v="0"/>
    <s v="August"/>
  </r>
  <r>
    <n v="99"/>
    <x v="42"/>
    <n v="139"/>
    <x v="75"/>
    <n v="1684"/>
    <x v="102"/>
    <s v="Renato Russo"/>
    <n v="173897"/>
    <n v="0.99"/>
    <n v="1"/>
    <s v="MPEG audio file"/>
    <n v="7"/>
    <x v="4"/>
    <n v="5"/>
    <s v="90’s Music"/>
    <n v="282"/>
    <n v="1"/>
    <n v="53"/>
    <n v="44"/>
    <d v="2009-08-11T00:00:00"/>
    <s v="Porthaninkatu 9"/>
    <s v="Helsinki"/>
    <x v="16"/>
    <n v="8.91"/>
    <n v="44"/>
    <s v="Terhi"/>
    <s v="Hämäläinen"/>
    <s v="Porthaninkatu 9"/>
    <s v="Helsinki"/>
    <s v="Finland"/>
    <s v="+358 09 870 2000"/>
    <n v="3"/>
    <n v="3"/>
    <s v="Jane"/>
    <s v="Peacock"/>
    <x v="1"/>
    <s v="Sales Support Agent"/>
    <n v="2"/>
    <s v="1111 6 Ave SW"/>
    <s v="Calgary"/>
    <s v="Canada"/>
    <s v="+1 (403) 262-3443"/>
    <s v="jane@chinookcorp.com"/>
    <s v="Sales Manager"/>
    <s v="Nancy"/>
    <s v="Edwards"/>
    <n v="51"/>
    <n v="22"/>
    <x v="0"/>
    <s v="August"/>
  </r>
  <r>
    <n v="99"/>
    <x v="42"/>
    <n v="139"/>
    <x v="75"/>
    <n v="1684"/>
    <x v="102"/>
    <s v="Renato Russo"/>
    <n v="173897"/>
    <n v="0.99"/>
    <n v="1"/>
    <s v="MPEG audio file"/>
    <n v="7"/>
    <x v="4"/>
    <n v="8"/>
    <s v="Music"/>
    <n v="282"/>
    <n v="1"/>
    <n v="53"/>
    <n v="44"/>
    <d v="2009-08-11T00:00:00"/>
    <s v="Porthaninkatu 9"/>
    <s v="Helsinki"/>
    <x v="16"/>
    <n v="8.91"/>
    <n v="44"/>
    <s v="Terhi"/>
    <s v="Hämäläinen"/>
    <s v="Porthaninkatu 9"/>
    <s v="Helsinki"/>
    <s v="Finland"/>
    <s v="+358 09 870 2000"/>
    <n v="3"/>
    <n v="3"/>
    <s v="Jane"/>
    <s v="Peacock"/>
    <x v="1"/>
    <s v="Sales Support Agent"/>
    <n v="2"/>
    <s v="1111 6 Ave SW"/>
    <s v="Calgary"/>
    <s v="Canada"/>
    <s v="+1 (403) 262-3443"/>
    <s v="jane@chinookcorp.com"/>
    <s v="Sales Manager"/>
    <s v="Nancy"/>
    <s v="Edwards"/>
    <n v="51"/>
    <n v="22"/>
    <x v="0"/>
    <s v="August"/>
  </r>
  <r>
    <n v="54"/>
    <x v="16"/>
    <n v="39"/>
    <x v="20"/>
    <n v="472"/>
    <x v="1397"/>
    <s v="Billie Joe Armstrong -Words Green Day -Music"/>
    <n v="181629"/>
    <n v="0.99"/>
    <n v="1"/>
    <s v="MPEG audio file"/>
    <n v="4"/>
    <x v="3"/>
    <n v="8"/>
    <s v="Music"/>
    <n v="1231"/>
    <n v="1"/>
    <n v="228"/>
    <n v="50"/>
    <d v="2011-09-25T00:00:00"/>
    <s v="C/ San Bernardo 85"/>
    <s v="Madrid"/>
    <x v="13"/>
    <n v="8.91"/>
    <n v="50"/>
    <s v="Enrique"/>
    <s v="Muñoz"/>
    <s v="C/ San Bernardo 85"/>
    <s v="Madrid"/>
    <s v="Spain"/>
    <s v="+34 914 454 454"/>
    <n v="5"/>
    <n v="5"/>
    <s v="Steve"/>
    <s v="Johnson"/>
    <x v="1"/>
    <s v="Sales Support Agent"/>
    <n v="2"/>
    <s v="7727B 41 Ave"/>
    <s v="Calgary"/>
    <s v="Canada"/>
    <s v="1 (780) 836-9987"/>
    <s v="steve@chinookcorp.com"/>
    <s v="Sales Manager"/>
    <s v="Nancy"/>
    <s v="Edwards"/>
    <n v="59"/>
    <n v="20"/>
    <x v="2"/>
    <s v="September"/>
  </r>
  <r>
    <n v="54"/>
    <x v="16"/>
    <n v="39"/>
    <x v="20"/>
    <n v="472"/>
    <x v="1397"/>
    <s v="Billie Joe Armstrong -Words Green Day -Music"/>
    <n v="181629"/>
    <n v="0.99"/>
    <n v="1"/>
    <s v="MPEG audio file"/>
    <n v="4"/>
    <x v="3"/>
    <n v="5"/>
    <s v="90’s Music"/>
    <n v="1231"/>
    <n v="1"/>
    <n v="228"/>
    <n v="50"/>
    <d v="2011-09-25T00:00:00"/>
    <s v="C/ San Bernardo 85"/>
    <s v="Madrid"/>
    <x v="13"/>
    <n v="8.91"/>
    <n v="50"/>
    <s v="Enrique"/>
    <s v="Muñoz"/>
    <s v="C/ San Bernardo 85"/>
    <s v="Madrid"/>
    <s v="Spain"/>
    <s v="+34 914 454 454"/>
    <n v="5"/>
    <n v="5"/>
    <s v="Steve"/>
    <s v="Johnson"/>
    <x v="1"/>
    <s v="Sales Support Agent"/>
    <n v="2"/>
    <s v="7727B 41 Ave"/>
    <s v="Calgary"/>
    <s v="Canada"/>
    <s v="1 (780) 836-9987"/>
    <s v="steve@chinookcorp.com"/>
    <s v="Sales Manager"/>
    <s v="Nancy"/>
    <s v="Edwards"/>
    <n v="59"/>
    <n v="20"/>
    <x v="2"/>
    <s v="September"/>
  </r>
  <r>
    <n v="54"/>
    <x v="16"/>
    <n v="39"/>
    <x v="20"/>
    <n v="472"/>
    <x v="1397"/>
    <s v="Billie Joe Armstrong -Words Green Day -Music"/>
    <n v="181629"/>
    <n v="0.99"/>
    <n v="1"/>
    <s v="MPEG audio file"/>
    <n v="4"/>
    <x v="3"/>
    <n v="1"/>
    <s v="Music"/>
    <n v="1231"/>
    <n v="1"/>
    <n v="228"/>
    <n v="50"/>
    <d v="2011-09-25T00:00:00"/>
    <s v="C/ San Bernardo 85"/>
    <s v="Madrid"/>
    <x v="13"/>
    <n v="8.91"/>
    <n v="50"/>
    <s v="Enrique"/>
    <s v="Muñoz"/>
    <s v="C/ San Bernardo 85"/>
    <s v="Madrid"/>
    <s v="Spain"/>
    <s v="+34 914 454 454"/>
    <n v="5"/>
    <n v="5"/>
    <s v="Steve"/>
    <s v="Johnson"/>
    <x v="1"/>
    <s v="Sales Support Agent"/>
    <n v="2"/>
    <s v="7727B 41 Ave"/>
    <s v="Calgary"/>
    <s v="Canada"/>
    <s v="1 (780) 836-9987"/>
    <s v="steve@chinookcorp.com"/>
    <s v="Sales Manager"/>
    <s v="Nancy"/>
    <s v="Edwards"/>
    <n v="59"/>
    <n v="20"/>
    <x v="2"/>
    <s v="September"/>
  </r>
  <r>
    <n v="54"/>
    <x v="16"/>
    <n v="39"/>
    <x v="20"/>
    <n v="478"/>
    <x v="324"/>
    <s v="Billie Joe Armstrong -Words Green Day -Music"/>
    <n v="90331"/>
    <n v="0.99"/>
    <n v="1"/>
    <s v="MPEG audio file"/>
    <n v="4"/>
    <x v="3"/>
    <n v="8"/>
    <s v="Music"/>
    <n v="1232"/>
    <n v="1"/>
    <n v="228"/>
    <n v="50"/>
    <d v="2011-09-25T00:00:00"/>
    <s v="C/ San Bernardo 85"/>
    <s v="Madrid"/>
    <x v="13"/>
    <n v="8.91"/>
    <n v="50"/>
    <s v="Enrique"/>
    <s v="Muñoz"/>
    <s v="C/ San Bernardo 85"/>
    <s v="Madrid"/>
    <s v="Spain"/>
    <s v="+34 914 454 454"/>
    <n v="5"/>
    <n v="5"/>
    <s v="Steve"/>
    <s v="Johnson"/>
    <x v="1"/>
    <s v="Sales Support Agent"/>
    <n v="2"/>
    <s v="7727B 41 Ave"/>
    <s v="Calgary"/>
    <s v="Canada"/>
    <s v="1 (780) 836-9987"/>
    <s v="steve@chinookcorp.com"/>
    <s v="Sales Manager"/>
    <s v="Nancy"/>
    <s v="Edwards"/>
    <n v="59"/>
    <n v="20"/>
    <x v="2"/>
    <s v="September"/>
  </r>
  <r>
    <n v="54"/>
    <x v="16"/>
    <n v="39"/>
    <x v="20"/>
    <n v="478"/>
    <x v="324"/>
    <s v="Billie Joe Armstrong -Words Green Day -Music"/>
    <n v="90331"/>
    <n v="0.99"/>
    <n v="1"/>
    <s v="MPEG audio file"/>
    <n v="4"/>
    <x v="3"/>
    <n v="1"/>
    <s v="Music"/>
    <n v="1232"/>
    <n v="1"/>
    <n v="228"/>
    <n v="50"/>
    <d v="2011-09-25T00:00:00"/>
    <s v="C/ San Bernardo 85"/>
    <s v="Madrid"/>
    <x v="13"/>
    <n v="8.91"/>
    <n v="50"/>
    <s v="Enrique"/>
    <s v="Muñoz"/>
    <s v="C/ San Bernardo 85"/>
    <s v="Madrid"/>
    <s v="Spain"/>
    <s v="+34 914 454 454"/>
    <n v="5"/>
    <n v="5"/>
    <s v="Steve"/>
    <s v="Johnson"/>
    <x v="1"/>
    <s v="Sales Support Agent"/>
    <n v="2"/>
    <s v="7727B 41 Ave"/>
    <s v="Calgary"/>
    <s v="Canada"/>
    <s v="1 (780) 836-9987"/>
    <s v="steve@chinookcorp.com"/>
    <s v="Sales Manager"/>
    <s v="Nancy"/>
    <s v="Edwards"/>
    <n v="59"/>
    <n v="20"/>
    <x v="2"/>
    <s v="September"/>
  </r>
  <r>
    <n v="56"/>
    <x v="72"/>
    <n v="41"/>
    <x v="124"/>
    <n v="502"/>
    <x v="323"/>
    <s v="NULL"/>
    <n v="219768"/>
    <n v="0.99"/>
    <n v="1"/>
    <s v="MPEG audio file"/>
    <n v="7"/>
    <x v="4"/>
    <n v="1"/>
    <s v="Music"/>
    <n v="1236"/>
    <n v="1"/>
    <n v="228"/>
    <n v="50"/>
    <d v="2011-09-25T00:00:00"/>
    <s v="C/ San Bernardo 85"/>
    <s v="Madrid"/>
    <x v="13"/>
    <n v="8.91"/>
    <n v="50"/>
    <s v="Enrique"/>
    <s v="Muñoz"/>
    <s v="C/ San Bernardo 85"/>
    <s v="Madrid"/>
    <s v="Spain"/>
    <s v="+34 914 454 454"/>
    <n v="5"/>
    <n v="5"/>
    <s v="Steve"/>
    <s v="Johnson"/>
    <x v="1"/>
    <s v="Sales Support Agent"/>
    <n v="2"/>
    <s v="7727B 41 Ave"/>
    <s v="Calgary"/>
    <s v="Canada"/>
    <s v="1 (780) 836-9987"/>
    <s v="steve@chinookcorp.com"/>
    <s v="Sales Manager"/>
    <s v="Nancy"/>
    <s v="Edwards"/>
    <n v="59"/>
    <n v="20"/>
    <x v="2"/>
    <s v="September"/>
  </r>
  <r>
    <n v="56"/>
    <x v="72"/>
    <n v="41"/>
    <x v="124"/>
    <n v="502"/>
    <x v="323"/>
    <s v="NULL"/>
    <n v="219768"/>
    <n v="0.99"/>
    <n v="1"/>
    <s v="MPEG audio file"/>
    <n v="7"/>
    <x v="4"/>
    <n v="5"/>
    <s v="90’s Music"/>
    <n v="1236"/>
    <n v="1"/>
    <n v="228"/>
    <n v="50"/>
    <d v="2011-09-25T00:00:00"/>
    <s v="C/ San Bernardo 85"/>
    <s v="Madrid"/>
    <x v="13"/>
    <n v="8.91"/>
    <n v="50"/>
    <s v="Enrique"/>
    <s v="Muñoz"/>
    <s v="C/ San Bernardo 85"/>
    <s v="Madrid"/>
    <s v="Spain"/>
    <s v="+34 914 454 454"/>
    <n v="5"/>
    <n v="5"/>
    <s v="Steve"/>
    <s v="Johnson"/>
    <x v="1"/>
    <s v="Sales Support Agent"/>
    <n v="2"/>
    <s v="7727B 41 Ave"/>
    <s v="Calgary"/>
    <s v="Canada"/>
    <s v="1 (780) 836-9987"/>
    <s v="steve@chinookcorp.com"/>
    <s v="Sales Manager"/>
    <s v="Nancy"/>
    <s v="Edwards"/>
    <n v="59"/>
    <n v="20"/>
    <x v="2"/>
    <s v="September"/>
  </r>
  <r>
    <n v="55"/>
    <x v="73"/>
    <n v="40"/>
    <x v="125"/>
    <n v="490"/>
    <x v="1739"/>
    <s v="David Coverdale"/>
    <n v="439510"/>
    <n v="0.99"/>
    <n v="1"/>
    <s v="MPEG audio file"/>
    <n v="1"/>
    <x v="0"/>
    <n v="1"/>
    <s v="Music"/>
    <n v="1234"/>
    <n v="1"/>
    <n v="228"/>
    <n v="50"/>
    <d v="2011-09-25T00:00:00"/>
    <s v="C/ San Bernardo 85"/>
    <s v="Madrid"/>
    <x v="13"/>
    <n v="8.91"/>
    <n v="50"/>
    <s v="Enrique"/>
    <s v="Muñoz"/>
    <s v="C/ San Bernardo 85"/>
    <s v="Madrid"/>
    <s v="Spain"/>
    <s v="+34 914 454 454"/>
    <n v="5"/>
    <n v="5"/>
    <s v="Steve"/>
    <s v="Johnson"/>
    <x v="1"/>
    <s v="Sales Support Agent"/>
    <n v="2"/>
    <s v="7727B 41 Ave"/>
    <s v="Calgary"/>
    <s v="Canada"/>
    <s v="1 (780) 836-9987"/>
    <s v="steve@chinookcorp.com"/>
    <s v="Sales Manager"/>
    <s v="Nancy"/>
    <s v="Edwards"/>
    <n v="59"/>
    <n v="20"/>
    <x v="2"/>
    <s v="September"/>
  </r>
  <r>
    <n v="55"/>
    <x v="73"/>
    <n v="40"/>
    <x v="125"/>
    <n v="490"/>
    <x v="1739"/>
    <s v="David Coverdale"/>
    <n v="439510"/>
    <n v="0.99"/>
    <n v="1"/>
    <s v="MPEG audio file"/>
    <n v="1"/>
    <x v="0"/>
    <n v="8"/>
    <s v="Music"/>
    <n v="1234"/>
    <n v="1"/>
    <n v="228"/>
    <n v="50"/>
    <d v="2011-09-25T00:00:00"/>
    <s v="C/ San Bernardo 85"/>
    <s v="Madrid"/>
    <x v="13"/>
    <n v="8.91"/>
    <n v="50"/>
    <s v="Enrique"/>
    <s v="Muñoz"/>
    <s v="C/ San Bernardo 85"/>
    <s v="Madrid"/>
    <s v="Spain"/>
    <s v="+34 914 454 454"/>
    <n v="5"/>
    <n v="5"/>
    <s v="Steve"/>
    <s v="Johnson"/>
    <x v="1"/>
    <s v="Sales Support Agent"/>
    <n v="2"/>
    <s v="7727B 41 Ave"/>
    <s v="Calgary"/>
    <s v="Canada"/>
    <s v="1 (780) 836-9987"/>
    <s v="steve@chinookcorp.com"/>
    <s v="Sales Manager"/>
    <s v="Nancy"/>
    <s v="Edwards"/>
    <n v="59"/>
    <n v="20"/>
    <x v="2"/>
    <s v="September"/>
  </r>
  <r>
    <n v="56"/>
    <x v="72"/>
    <n v="41"/>
    <x v="124"/>
    <n v="508"/>
    <x v="322"/>
    <s v="NULL"/>
    <n v="155637"/>
    <n v="0.99"/>
    <n v="1"/>
    <s v="MPEG audio file"/>
    <n v="7"/>
    <x v="4"/>
    <n v="1"/>
    <s v="Music"/>
    <n v="1237"/>
    <n v="1"/>
    <n v="228"/>
    <n v="50"/>
    <d v="2011-09-25T00:00:00"/>
    <s v="C/ San Bernardo 85"/>
    <s v="Madrid"/>
    <x v="13"/>
    <n v="8.91"/>
    <n v="50"/>
    <s v="Enrique"/>
    <s v="Muñoz"/>
    <s v="C/ San Bernardo 85"/>
    <s v="Madrid"/>
    <s v="Spain"/>
    <s v="+34 914 454 454"/>
    <n v="5"/>
    <n v="5"/>
    <s v="Steve"/>
    <s v="Johnson"/>
    <x v="1"/>
    <s v="Sales Support Agent"/>
    <n v="2"/>
    <s v="7727B 41 Ave"/>
    <s v="Calgary"/>
    <s v="Canada"/>
    <s v="1 (780) 836-9987"/>
    <s v="steve@chinookcorp.com"/>
    <s v="Sales Manager"/>
    <s v="Nancy"/>
    <s v="Edwards"/>
    <n v="59"/>
    <n v="20"/>
    <x v="2"/>
    <s v="September"/>
  </r>
  <r>
    <n v="56"/>
    <x v="72"/>
    <n v="41"/>
    <x v="124"/>
    <n v="508"/>
    <x v="322"/>
    <s v="NULL"/>
    <n v="155637"/>
    <n v="0.99"/>
    <n v="1"/>
    <s v="MPEG audio file"/>
    <n v="7"/>
    <x v="4"/>
    <n v="5"/>
    <s v="90’s Music"/>
    <n v="1237"/>
    <n v="1"/>
    <n v="228"/>
    <n v="50"/>
    <d v="2011-09-25T00:00:00"/>
    <s v="C/ San Bernardo 85"/>
    <s v="Madrid"/>
    <x v="13"/>
    <n v="8.91"/>
    <n v="50"/>
    <s v="Enrique"/>
    <s v="Muñoz"/>
    <s v="C/ San Bernardo 85"/>
    <s v="Madrid"/>
    <s v="Spain"/>
    <s v="+34 914 454 454"/>
    <n v="5"/>
    <n v="5"/>
    <s v="Steve"/>
    <s v="Johnson"/>
    <x v="1"/>
    <s v="Sales Support Agent"/>
    <n v="2"/>
    <s v="7727B 41 Ave"/>
    <s v="Calgary"/>
    <s v="Canada"/>
    <s v="1 (780) 836-9987"/>
    <s v="steve@chinookcorp.com"/>
    <s v="Sales Manager"/>
    <s v="Nancy"/>
    <s v="Edwards"/>
    <n v="59"/>
    <n v="20"/>
    <x v="2"/>
    <s v="September"/>
  </r>
  <r>
    <n v="55"/>
    <x v="73"/>
    <n v="40"/>
    <x v="125"/>
    <n v="496"/>
    <x v="1141"/>
    <s v="Bossi/David Coverdale/Earl Slick"/>
    <n v="391549"/>
    <n v="0.99"/>
    <n v="1"/>
    <s v="MPEG audio file"/>
    <n v="1"/>
    <x v="0"/>
    <n v="1"/>
    <s v="Music"/>
    <n v="1235"/>
    <n v="1"/>
    <n v="228"/>
    <n v="50"/>
    <d v="2011-09-25T00:00:00"/>
    <s v="C/ San Bernardo 85"/>
    <s v="Madrid"/>
    <x v="13"/>
    <n v="8.91"/>
    <n v="50"/>
    <s v="Enrique"/>
    <s v="Muñoz"/>
    <s v="C/ San Bernardo 85"/>
    <s v="Madrid"/>
    <s v="Spain"/>
    <s v="+34 914 454 454"/>
    <n v="5"/>
    <n v="5"/>
    <s v="Steve"/>
    <s v="Johnson"/>
    <x v="1"/>
    <s v="Sales Support Agent"/>
    <n v="2"/>
    <s v="7727B 41 Ave"/>
    <s v="Calgary"/>
    <s v="Canada"/>
    <s v="1 (780) 836-9987"/>
    <s v="steve@chinookcorp.com"/>
    <s v="Sales Manager"/>
    <s v="Nancy"/>
    <s v="Edwards"/>
    <n v="59"/>
    <n v="20"/>
    <x v="2"/>
    <s v="September"/>
  </r>
  <r>
    <n v="55"/>
    <x v="73"/>
    <n v="40"/>
    <x v="125"/>
    <n v="496"/>
    <x v="1141"/>
    <s v="Bossi/David Coverdale/Earl Slick"/>
    <n v="391549"/>
    <n v="0.99"/>
    <n v="1"/>
    <s v="MPEG audio file"/>
    <n v="1"/>
    <x v="0"/>
    <n v="8"/>
    <s v="Music"/>
    <n v="1235"/>
    <n v="1"/>
    <n v="228"/>
    <n v="50"/>
    <d v="2011-09-25T00:00:00"/>
    <s v="C/ San Bernardo 85"/>
    <s v="Madrid"/>
    <x v="13"/>
    <n v="8.91"/>
    <n v="50"/>
    <s v="Enrique"/>
    <s v="Muñoz"/>
    <s v="C/ San Bernardo 85"/>
    <s v="Madrid"/>
    <s v="Spain"/>
    <s v="+34 914 454 454"/>
    <n v="5"/>
    <n v="5"/>
    <s v="Steve"/>
    <s v="Johnson"/>
    <x v="1"/>
    <s v="Sales Support Agent"/>
    <n v="2"/>
    <s v="7727B 41 Ave"/>
    <s v="Calgary"/>
    <s v="Canada"/>
    <s v="1 (780) 836-9987"/>
    <s v="steve@chinookcorp.com"/>
    <s v="Sales Manager"/>
    <s v="Nancy"/>
    <s v="Edwards"/>
    <n v="59"/>
    <n v="20"/>
    <x v="2"/>
    <s v="September"/>
  </r>
  <r>
    <n v="53"/>
    <x v="15"/>
    <n v="38"/>
    <x v="19"/>
    <n v="466"/>
    <x v="35"/>
    <s v="NULL"/>
    <n v="288757"/>
    <n v="0.99"/>
    <n v="1"/>
    <s v="MPEG audio file"/>
    <n v="2"/>
    <x v="1"/>
    <n v="8"/>
    <s v="Music"/>
    <n v="1230"/>
    <n v="1"/>
    <n v="228"/>
    <n v="50"/>
    <d v="2011-09-25T00:00:00"/>
    <s v="C/ San Bernardo 85"/>
    <s v="Madrid"/>
    <x v="13"/>
    <n v="8.91"/>
    <n v="50"/>
    <s v="Enrique"/>
    <s v="Muñoz"/>
    <s v="C/ San Bernardo 85"/>
    <s v="Madrid"/>
    <s v="Spain"/>
    <s v="+34 914 454 454"/>
    <n v="5"/>
    <n v="5"/>
    <s v="Steve"/>
    <s v="Johnson"/>
    <x v="1"/>
    <s v="Sales Support Agent"/>
    <n v="2"/>
    <s v="7727B 41 Ave"/>
    <s v="Calgary"/>
    <s v="Canada"/>
    <s v="1 (780) 836-9987"/>
    <s v="steve@chinookcorp.com"/>
    <s v="Sales Manager"/>
    <s v="Nancy"/>
    <s v="Edwards"/>
    <n v="59"/>
    <n v="20"/>
    <x v="2"/>
    <s v="September"/>
  </r>
  <r>
    <n v="53"/>
    <x v="15"/>
    <n v="38"/>
    <x v="19"/>
    <n v="466"/>
    <x v="35"/>
    <s v="NULL"/>
    <n v="288757"/>
    <n v="0.99"/>
    <n v="1"/>
    <s v="MPEG audio file"/>
    <n v="2"/>
    <x v="1"/>
    <n v="1"/>
    <s v="Music"/>
    <n v="1230"/>
    <n v="1"/>
    <n v="228"/>
    <n v="50"/>
    <d v="2011-09-25T00:00:00"/>
    <s v="C/ San Bernardo 85"/>
    <s v="Madrid"/>
    <x v="13"/>
    <n v="8.91"/>
    <n v="50"/>
    <s v="Enrique"/>
    <s v="Muñoz"/>
    <s v="C/ San Bernardo 85"/>
    <s v="Madrid"/>
    <s v="Spain"/>
    <s v="+34 914 454 454"/>
    <n v="5"/>
    <n v="5"/>
    <s v="Steve"/>
    <s v="Johnson"/>
    <x v="1"/>
    <s v="Sales Support Agent"/>
    <n v="2"/>
    <s v="7727B 41 Ave"/>
    <s v="Calgary"/>
    <s v="Canada"/>
    <s v="1 (780) 836-9987"/>
    <s v="steve@chinookcorp.com"/>
    <s v="Sales Manager"/>
    <s v="Nancy"/>
    <s v="Edwards"/>
    <n v="59"/>
    <n v="20"/>
    <x v="2"/>
    <s v="September"/>
  </r>
  <r>
    <n v="54"/>
    <x v="16"/>
    <n v="39"/>
    <x v="20"/>
    <n v="484"/>
    <x v="1142"/>
    <s v="Billie Joe Armstrong -Words Green Day -Music"/>
    <n v="170187"/>
    <n v="0.99"/>
    <n v="1"/>
    <s v="MPEG audio file"/>
    <n v="4"/>
    <x v="3"/>
    <n v="8"/>
    <s v="Music"/>
    <n v="1233"/>
    <n v="1"/>
    <n v="228"/>
    <n v="50"/>
    <d v="2011-09-25T00:00:00"/>
    <s v="C/ San Bernardo 85"/>
    <s v="Madrid"/>
    <x v="13"/>
    <n v="8.91"/>
    <n v="50"/>
    <s v="Enrique"/>
    <s v="Muñoz"/>
    <s v="C/ San Bernardo 85"/>
    <s v="Madrid"/>
    <s v="Spain"/>
    <s v="+34 914 454 454"/>
    <n v="5"/>
    <n v="5"/>
    <s v="Steve"/>
    <s v="Johnson"/>
    <x v="1"/>
    <s v="Sales Support Agent"/>
    <n v="2"/>
    <s v="7727B 41 Ave"/>
    <s v="Calgary"/>
    <s v="Canada"/>
    <s v="1 (780) 836-9987"/>
    <s v="steve@chinookcorp.com"/>
    <s v="Sales Manager"/>
    <s v="Nancy"/>
    <s v="Edwards"/>
    <n v="59"/>
    <n v="20"/>
    <x v="2"/>
    <s v="September"/>
  </r>
  <r>
    <n v="54"/>
    <x v="16"/>
    <n v="39"/>
    <x v="20"/>
    <n v="484"/>
    <x v="1142"/>
    <s v="Billie Joe Armstrong -Words Green Day -Music"/>
    <n v="170187"/>
    <n v="0.99"/>
    <n v="1"/>
    <s v="MPEG audio file"/>
    <n v="4"/>
    <x v="3"/>
    <n v="5"/>
    <s v="90’s Music"/>
    <n v="1233"/>
    <n v="1"/>
    <n v="228"/>
    <n v="50"/>
    <d v="2011-09-25T00:00:00"/>
    <s v="C/ San Bernardo 85"/>
    <s v="Madrid"/>
    <x v="13"/>
    <n v="8.91"/>
    <n v="50"/>
    <s v="Enrique"/>
    <s v="Muñoz"/>
    <s v="C/ San Bernardo 85"/>
    <s v="Madrid"/>
    <s v="Spain"/>
    <s v="+34 914 454 454"/>
    <n v="5"/>
    <n v="5"/>
    <s v="Steve"/>
    <s v="Johnson"/>
    <x v="1"/>
    <s v="Sales Support Agent"/>
    <n v="2"/>
    <s v="7727B 41 Ave"/>
    <s v="Calgary"/>
    <s v="Canada"/>
    <s v="1 (780) 836-9987"/>
    <s v="steve@chinookcorp.com"/>
    <s v="Sales Manager"/>
    <s v="Nancy"/>
    <s v="Edwards"/>
    <n v="59"/>
    <n v="20"/>
    <x v="2"/>
    <s v="September"/>
  </r>
  <r>
    <n v="54"/>
    <x v="16"/>
    <n v="39"/>
    <x v="20"/>
    <n v="484"/>
    <x v="1142"/>
    <s v="Billie Joe Armstrong -Words Green Day -Music"/>
    <n v="170187"/>
    <n v="0.99"/>
    <n v="1"/>
    <s v="MPEG audio file"/>
    <n v="4"/>
    <x v="3"/>
    <n v="1"/>
    <s v="Music"/>
    <n v="1233"/>
    <n v="1"/>
    <n v="228"/>
    <n v="50"/>
    <d v="2011-09-25T00:00:00"/>
    <s v="C/ San Bernardo 85"/>
    <s v="Madrid"/>
    <x v="13"/>
    <n v="8.91"/>
    <n v="50"/>
    <s v="Enrique"/>
    <s v="Muñoz"/>
    <s v="C/ San Bernardo 85"/>
    <s v="Madrid"/>
    <s v="Spain"/>
    <s v="+34 914 454 454"/>
    <n v="5"/>
    <n v="5"/>
    <s v="Steve"/>
    <s v="Johnson"/>
    <x v="1"/>
    <s v="Sales Support Agent"/>
    <n v="2"/>
    <s v="7727B 41 Ave"/>
    <s v="Calgary"/>
    <s v="Canada"/>
    <s v="1 (780) 836-9987"/>
    <s v="steve@chinookcorp.com"/>
    <s v="Sales Manager"/>
    <s v="Nancy"/>
    <s v="Edwards"/>
    <n v="59"/>
    <n v="20"/>
    <x v="2"/>
    <s v="September"/>
  </r>
  <r>
    <n v="53"/>
    <x v="15"/>
    <n v="38"/>
    <x v="19"/>
    <n v="460"/>
    <x v="1740"/>
    <s v="NULL"/>
    <n v="273580"/>
    <n v="0.99"/>
    <n v="1"/>
    <s v="MPEG audio file"/>
    <n v="2"/>
    <x v="1"/>
    <n v="1"/>
    <s v="Music"/>
    <n v="1229"/>
    <n v="1"/>
    <n v="228"/>
    <n v="50"/>
    <d v="2011-09-25T00:00:00"/>
    <s v="C/ San Bernardo 85"/>
    <s v="Madrid"/>
    <x v="13"/>
    <n v="8.91"/>
    <n v="50"/>
    <s v="Enrique"/>
    <s v="Muñoz"/>
    <s v="C/ San Bernardo 85"/>
    <s v="Madrid"/>
    <s v="Spain"/>
    <s v="+34 914 454 454"/>
    <n v="5"/>
    <n v="5"/>
    <s v="Steve"/>
    <s v="Johnson"/>
    <x v="2"/>
    <s v="Sales Support Agent"/>
    <n v="2"/>
    <s v="7727B 41 Ave"/>
    <s v="Calgary"/>
    <s v="Canada"/>
    <s v="1 (780) 836-9987"/>
    <s v="steve@chinookcorp.com"/>
    <s v="Sales Manager"/>
    <s v="Nancy"/>
    <s v="Edwards"/>
    <n v="59"/>
    <n v="20"/>
    <x v="2"/>
    <s v="September"/>
  </r>
  <r>
    <n v="53"/>
    <x v="15"/>
    <n v="38"/>
    <x v="19"/>
    <n v="460"/>
    <x v="1740"/>
    <s v="NULL"/>
    <n v="273580"/>
    <n v="0.99"/>
    <n v="1"/>
    <s v="MPEG audio file"/>
    <n v="2"/>
    <x v="1"/>
    <n v="8"/>
    <s v="Music"/>
    <n v="1229"/>
    <n v="1"/>
    <n v="228"/>
    <n v="50"/>
    <d v="2011-09-25T00:00:00"/>
    <s v="C/ San Bernardo 85"/>
    <s v="Madrid"/>
    <x v="13"/>
    <n v="8.91"/>
    <n v="50"/>
    <s v="Enrique"/>
    <s v="Muñoz"/>
    <s v="C/ San Bernardo 85"/>
    <s v="Madrid"/>
    <s v="Spain"/>
    <s v="+34 914 454 454"/>
    <n v="5"/>
    <n v="5"/>
    <s v="Steve"/>
    <s v="Johnson"/>
    <x v="2"/>
    <s v="Sales Support Agent"/>
    <n v="2"/>
    <s v="7727B 41 Ave"/>
    <s v="Calgary"/>
    <s v="Canada"/>
    <s v="1 (780) 836-9987"/>
    <s v="steve@chinookcorp.com"/>
    <s v="Sales Manager"/>
    <s v="Nancy"/>
    <s v="Edwards"/>
    <n v="59"/>
    <n v="20"/>
    <x v="2"/>
    <s v="September"/>
  </r>
  <r>
    <n v="53"/>
    <x v="15"/>
    <n v="38"/>
    <x v="19"/>
    <n v="460"/>
    <x v="1740"/>
    <s v="NULL"/>
    <n v="273580"/>
    <n v="0.99"/>
    <n v="1"/>
    <s v="MPEG audio file"/>
    <n v="2"/>
    <x v="1"/>
    <n v="5"/>
    <s v="90’s Music"/>
    <n v="1229"/>
    <n v="1"/>
    <n v="228"/>
    <n v="50"/>
    <d v="2011-09-25T00:00:00"/>
    <s v="C/ San Bernardo 85"/>
    <s v="Madrid"/>
    <x v="13"/>
    <n v="8.91"/>
    <n v="50"/>
    <s v="Enrique"/>
    <s v="Muñoz"/>
    <s v="C/ San Bernardo 85"/>
    <s v="Madrid"/>
    <s v="Spain"/>
    <s v="+34 914 454 454"/>
    <n v="5"/>
    <n v="5"/>
    <s v="Steve"/>
    <s v="Johnson"/>
    <x v="2"/>
    <s v="Sales Support Agent"/>
    <n v="2"/>
    <s v="7727B 41 Ave"/>
    <s v="Calgary"/>
    <s v="Canada"/>
    <s v="1 (780) 836-9987"/>
    <s v="steve@chinookcorp.com"/>
    <s v="Sales Manager"/>
    <s v="Nancy"/>
    <s v="Edwards"/>
    <n v="59"/>
    <n v="20"/>
    <x v="2"/>
    <s v="September"/>
  </r>
  <r>
    <n v="27"/>
    <x v="30"/>
    <n v="86"/>
    <x v="43"/>
    <n v="1093"/>
    <x v="471"/>
    <s v="NULL"/>
    <n v="357485"/>
    <n v="0.99"/>
    <n v="1"/>
    <s v="MPEG audio file"/>
    <n v="7"/>
    <x v="4"/>
    <n v="1"/>
    <s v="Music"/>
    <n v="1901"/>
    <n v="1"/>
    <n v="351"/>
    <n v="14"/>
    <d v="2013-03-31T00:00:00"/>
    <s v="8210 111 ST NW"/>
    <s v="Edmonton"/>
    <x v="3"/>
    <n v="1.98"/>
    <n v="14"/>
    <s v="Mark"/>
    <s v="Philips"/>
    <s v="8210 111 ST NW"/>
    <s v="Edmonton"/>
    <s v="Canada"/>
    <s v="+1 (780) 434-4554"/>
    <n v="5"/>
    <n v="5"/>
    <s v="Steve"/>
    <s v="Johnson"/>
    <x v="2"/>
    <s v="Sales Support Agent"/>
    <n v="2"/>
    <s v="7727B 41 Ave"/>
    <s v="Calgary"/>
    <s v="Canada"/>
    <s v="1 (780) 836-9987"/>
    <s v="steve@chinookcorp.com"/>
    <s v="Sales Manager"/>
    <s v="Nancy"/>
    <s v="Edwards"/>
    <n v="59"/>
    <n v="20"/>
    <x v="4"/>
    <s v="March"/>
  </r>
  <r>
    <n v="27"/>
    <x v="30"/>
    <n v="86"/>
    <x v="43"/>
    <n v="1093"/>
    <x v="471"/>
    <s v="NULL"/>
    <n v="357485"/>
    <n v="0.99"/>
    <n v="1"/>
    <s v="MPEG audio file"/>
    <n v="7"/>
    <x v="4"/>
    <n v="5"/>
    <s v="90’s Music"/>
    <n v="1901"/>
    <n v="1"/>
    <n v="351"/>
    <n v="14"/>
    <d v="2013-03-31T00:00:00"/>
    <s v="8210 111 ST NW"/>
    <s v="Edmonton"/>
    <x v="3"/>
    <n v="1.98"/>
    <n v="14"/>
    <s v="Mark"/>
    <s v="Philips"/>
    <s v="8210 111 ST NW"/>
    <s v="Edmonton"/>
    <s v="Canada"/>
    <s v="+1 (780) 434-4554"/>
    <n v="5"/>
    <n v="5"/>
    <s v="Steve"/>
    <s v="Johnson"/>
    <x v="1"/>
    <s v="Sales Support Agent"/>
    <n v="2"/>
    <s v="7727B 41 Ave"/>
    <s v="Calgary"/>
    <s v="Canada"/>
    <s v="1 (780) 836-9987"/>
    <s v="steve@chinookcorp.com"/>
    <s v="Sales Manager"/>
    <s v="Nancy"/>
    <s v="Edwards"/>
    <n v="59"/>
    <n v="20"/>
    <x v="4"/>
    <s v="March"/>
  </r>
  <r>
    <n v="27"/>
    <x v="30"/>
    <n v="86"/>
    <x v="43"/>
    <n v="1095"/>
    <x v="1741"/>
    <s v="NULL"/>
    <n v="263471"/>
    <n v="0.99"/>
    <n v="1"/>
    <s v="MPEG audio file"/>
    <n v="7"/>
    <x v="4"/>
    <n v="5"/>
    <s v="90’s Music"/>
    <n v="1902"/>
    <n v="1"/>
    <n v="351"/>
    <n v="14"/>
    <d v="2013-03-31T00:00:00"/>
    <s v="8210 111 ST NW"/>
    <s v="Edmonton"/>
    <x v="3"/>
    <n v="1.98"/>
    <n v="14"/>
    <s v="Mark"/>
    <s v="Philips"/>
    <s v="8210 111 ST NW"/>
    <s v="Edmonton"/>
    <s v="Canada"/>
    <s v="+1 (780) 434-4554"/>
    <n v="5"/>
    <n v="5"/>
    <s v="Steve"/>
    <s v="Johnson"/>
    <x v="1"/>
    <s v="Sales Support Agent"/>
    <n v="2"/>
    <s v="7727B 41 Ave"/>
    <s v="Calgary"/>
    <s v="Canada"/>
    <s v="1 (780) 836-9987"/>
    <s v="steve@chinookcorp.com"/>
    <s v="Sales Manager"/>
    <s v="Nancy"/>
    <s v="Edwards"/>
    <n v="59"/>
    <n v="20"/>
    <x v="4"/>
    <s v="March"/>
  </r>
  <r>
    <n v="27"/>
    <x v="30"/>
    <n v="86"/>
    <x v="43"/>
    <n v="1095"/>
    <x v="1741"/>
    <s v="NULL"/>
    <n v="263471"/>
    <n v="0.99"/>
    <n v="1"/>
    <s v="MPEG audio file"/>
    <n v="7"/>
    <x v="4"/>
    <n v="8"/>
    <s v="Music"/>
    <n v="1902"/>
    <n v="1"/>
    <n v="351"/>
    <n v="14"/>
    <d v="2013-03-31T00:00:00"/>
    <s v="8210 111 ST NW"/>
    <s v="Edmonton"/>
    <x v="3"/>
    <n v="1.98"/>
    <n v="14"/>
    <s v="Mark"/>
    <s v="Philips"/>
    <s v="8210 111 ST NW"/>
    <s v="Edmonton"/>
    <s v="Canada"/>
    <s v="+1 (780) 434-4554"/>
    <n v="5"/>
    <n v="5"/>
    <s v="Steve"/>
    <s v="Johnson"/>
    <x v="1"/>
    <s v="Sales Support Agent"/>
    <n v="2"/>
    <s v="7727B 41 Ave"/>
    <s v="Calgary"/>
    <s v="Canada"/>
    <s v="1 (780) 836-9987"/>
    <s v="steve@chinookcorp.com"/>
    <s v="Sales Manager"/>
    <s v="Nancy"/>
    <s v="Edwards"/>
    <n v="59"/>
    <n v="20"/>
    <x v="4"/>
    <s v="March"/>
  </r>
  <r>
    <n v="27"/>
    <x v="30"/>
    <n v="86"/>
    <x v="43"/>
    <n v="1095"/>
    <x v="1741"/>
    <s v="NULL"/>
    <n v="263471"/>
    <n v="0.99"/>
    <n v="1"/>
    <s v="MPEG audio file"/>
    <n v="7"/>
    <x v="4"/>
    <n v="1"/>
    <s v="Music"/>
    <n v="1902"/>
    <n v="1"/>
    <n v="351"/>
    <n v="14"/>
    <d v="2013-03-31T00:00:00"/>
    <s v="8210 111 ST NW"/>
    <s v="Edmonton"/>
    <x v="3"/>
    <n v="1.98"/>
    <n v="14"/>
    <s v="Mark"/>
    <s v="Philips"/>
    <s v="8210 111 ST NW"/>
    <s v="Edmonton"/>
    <s v="Canada"/>
    <s v="+1 (780) 434-4554"/>
    <n v="5"/>
    <n v="5"/>
    <s v="Steve"/>
    <s v="Johnson"/>
    <x v="1"/>
    <s v="Sales Support Agent"/>
    <n v="2"/>
    <s v="7727B 41 Ave"/>
    <s v="Calgary"/>
    <s v="Canada"/>
    <s v="1 (780) 836-9987"/>
    <s v="steve@chinookcorp.com"/>
    <s v="Sales Manager"/>
    <s v="Nancy"/>
    <s v="Edwards"/>
    <n v="59"/>
    <n v="20"/>
    <x v="4"/>
    <s v="March"/>
  </r>
  <r>
    <n v="150"/>
    <x v="102"/>
    <n v="239"/>
    <x v="238"/>
    <n v="3025"/>
    <x v="1742"/>
    <s v="U2"/>
    <n v="225854"/>
    <n v="0.99"/>
    <n v="1"/>
    <s v="MPEG audio file"/>
    <n v="1"/>
    <x v="0"/>
    <n v="8"/>
    <s v="Music"/>
    <n v="2223"/>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39"/>
    <x v="238"/>
    <n v="3025"/>
    <x v="1742"/>
    <s v="U2"/>
    <n v="225854"/>
    <n v="0.99"/>
    <n v="1"/>
    <s v="MPEG audio file"/>
    <n v="1"/>
    <x v="0"/>
    <n v="1"/>
    <s v="Music"/>
    <n v="2223"/>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40"/>
    <x v="237"/>
    <n v="3031"/>
    <x v="1743"/>
    <s v="U2; Bono"/>
    <n v="418324"/>
    <n v="0.99"/>
    <n v="1"/>
    <s v="MPEG audio file"/>
    <n v="1"/>
    <x v="0"/>
    <n v="1"/>
    <s v="Music"/>
    <n v="2224"/>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40"/>
    <x v="237"/>
    <n v="3031"/>
    <x v="1743"/>
    <s v="U2; Bono"/>
    <n v="418324"/>
    <n v="0.99"/>
    <n v="1"/>
    <s v="MPEG audio file"/>
    <n v="1"/>
    <x v="0"/>
    <n v="5"/>
    <s v="90’s Music"/>
    <n v="2224"/>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40"/>
    <x v="237"/>
    <n v="3031"/>
    <x v="1743"/>
    <s v="U2; Bono"/>
    <n v="418324"/>
    <n v="0.99"/>
    <n v="1"/>
    <s v="MPEG audio file"/>
    <n v="1"/>
    <x v="0"/>
    <n v="8"/>
    <s v="Music"/>
    <n v="2224"/>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37"/>
    <x v="184"/>
    <n v="2989"/>
    <x v="1007"/>
    <s v="Bono/Clayton, Adam/Mullen Jr., Larry/The Edge"/>
    <n v="179226"/>
    <n v="0.99"/>
    <n v="1"/>
    <s v="MPEG audio file"/>
    <n v="1"/>
    <x v="0"/>
    <n v="8"/>
    <s v="Music"/>
    <n v="2217"/>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37"/>
    <x v="184"/>
    <n v="2989"/>
    <x v="1007"/>
    <s v="Bono/Clayton, Adam/Mullen Jr., Larry/The Edge"/>
    <n v="179226"/>
    <n v="0.99"/>
    <n v="1"/>
    <s v="MPEG audio file"/>
    <n v="1"/>
    <x v="0"/>
    <n v="1"/>
    <s v="Music"/>
    <n v="2217"/>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39"/>
    <x v="238"/>
    <n v="3019"/>
    <x v="1744"/>
    <s v="U2"/>
    <n v="191582"/>
    <n v="0.99"/>
    <n v="1"/>
    <s v="MPEG audio file"/>
    <n v="1"/>
    <x v="0"/>
    <n v="8"/>
    <s v="Music"/>
    <n v="2222"/>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39"/>
    <x v="238"/>
    <n v="3019"/>
    <x v="1744"/>
    <s v="U2"/>
    <n v="191582"/>
    <n v="0.99"/>
    <n v="1"/>
    <s v="MPEG audio file"/>
    <n v="1"/>
    <x v="0"/>
    <n v="1"/>
    <s v="Music"/>
    <n v="2222"/>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40"/>
    <x v="237"/>
    <n v="3037"/>
    <x v="1745"/>
    <s v="U2; Bono"/>
    <n v="283951"/>
    <n v="0.99"/>
    <n v="1"/>
    <s v="MPEG audio file"/>
    <n v="1"/>
    <x v="0"/>
    <n v="8"/>
    <s v="Music"/>
    <n v="2225"/>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40"/>
    <x v="237"/>
    <n v="3037"/>
    <x v="1745"/>
    <s v="U2; Bono"/>
    <n v="283951"/>
    <n v="0.99"/>
    <n v="1"/>
    <s v="MPEG audio file"/>
    <n v="1"/>
    <x v="0"/>
    <n v="5"/>
    <s v="90’s Music"/>
    <n v="2225"/>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40"/>
    <x v="237"/>
    <n v="3037"/>
    <x v="1745"/>
    <s v="U2; Bono"/>
    <n v="283951"/>
    <n v="0.99"/>
    <n v="1"/>
    <s v="MPEG audio file"/>
    <n v="1"/>
    <x v="0"/>
    <n v="1"/>
    <s v="Music"/>
    <n v="2225"/>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38"/>
    <x v="261"/>
    <n v="3007"/>
    <x v="1746"/>
    <s v="U2"/>
    <n v="280764"/>
    <n v="0.99"/>
    <n v="1"/>
    <s v="MPEG audio file"/>
    <n v="1"/>
    <x v="0"/>
    <n v="5"/>
    <s v="90’s Music"/>
    <n v="2220"/>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38"/>
    <x v="261"/>
    <n v="3007"/>
    <x v="1746"/>
    <s v="U2"/>
    <n v="280764"/>
    <n v="0.99"/>
    <n v="1"/>
    <s v="MPEG audio file"/>
    <n v="1"/>
    <x v="0"/>
    <n v="8"/>
    <s v="Music"/>
    <n v="2220"/>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38"/>
    <x v="261"/>
    <n v="3007"/>
    <x v="1746"/>
    <s v="U2"/>
    <n v="280764"/>
    <n v="0.99"/>
    <n v="1"/>
    <s v="MPEG audio file"/>
    <n v="1"/>
    <x v="0"/>
    <n v="1"/>
    <s v="Music"/>
    <n v="2220"/>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38"/>
    <x v="261"/>
    <n v="3013"/>
    <x v="1055"/>
    <s v="U2 &amp; Daragh O'Toole"/>
    <n v="183066"/>
    <n v="0.99"/>
    <n v="1"/>
    <s v="MPEG audio file"/>
    <n v="1"/>
    <x v="0"/>
    <n v="1"/>
    <s v="Music"/>
    <n v="2221"/>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38"/>
    <x v="261"/>
    <n v="3013"/>
    <x v="1055"/>
    <s v="U2 &amp; Daragh O'Toole"/>
    <n v="183066"/>
    <n v="0.99"/>
    <n v="1"/>
    <s v="MPEG audio file"/>
    <n v="1"/>
    <x v="0"/>
    <n v="5"/>
    <s v="90’s Music"/>
    <n v="2221"/>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38"/>
    <x v="261"/>
    <n v="3013"/>
    <x v="1055"/>
    <s v="U2 &amp; Daragh O'Toole"/>
    <n v="183066"/>
    <n v="0.99"/>
    <n v="1"/>
    <s v="MPEG audio file"/>
    <n v="1"/>
    <x v="0"/>
    <n v="8"/>
    <s v="Music"/>
    <n v="2221"/>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37"/>
    <x v="184"/>
    <n v="2995"/>
    <x v="1530"/>
    <s v="Bono/Clayton, Adam/Mullen Jr., Larry/The Edge"/>
    <n v="267807"/>
    <n v="0.99"/>
    <n v="1"/>
    <s v="MPEG audio file"/>
    <n v="1"/>
    <x v="0"/>
    <n v="1"/>
    <s v="Music"/>
    <n v="2218"/>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37"/>
    <x v="184"/>
    <n v="2995"/>
    <x v="1530"/>
    <s v="Bono/Clayton, Adam/Mullen Jr., Larry/The Edge"/>
    <n v="267807"/>
    <n v="0.99"/>
    <n v="1"/>
    <s v="MPEG audio file"/>
    <n v="1"/>
    <x v="0"/>
    <n v="8"/>
    <s v="Music"/>
    <n v="2218"/>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37"/>
    <x v="184"/>
    <n v="3001"/>
    <x v="1747"/>
    <s v="Hendrix, Jimi"/>
    <n v="43232"/>
    <n v="0.99"/>
    <n v="1"/>
    <s v="MPEG audio file"/>
    <n v="1"/>
    <x v="0"/>
    <n v="1"/>
    <s v="Music"/>
    <n v="2219"/>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37"/>
    <x v="184"/>
    <n v="3001"/>
    <x v="1747"/>
    <s v="Hendrix, Jimi"/>
    <n v="43232"/>
    <n v="0.99"/>
    <n v="1"/>
    <s v="MPEG audio file"/>
    <n v="1"/>
    <x v="0"/>
    <n v="8"/>
    <s v="Music"/>
    <n v="2219"/>
    <n v="1"/>
    <n v="410"/>
    <n v="35"/>
    <d v="2013-12-09T00:00:00"/>
    <s v="Rua dos Campeões Europeus de Viena, 4350"/>
    <s v="Porto"/>
    <x v="11"/>
    <n v="8.91"/>
    <n v="35"/>
    <s v="Madalena"/>
    <s v="Sampaio"/>
    <s v="Rua dos Campeões Europeus de Viena, 4350"/>
    <s v="Porto"/>
    <s v="Portugal"/>
    <s v="+351 (225) 022-448"/>
    <n v="4"/>
    <n v="4"/>
    <s v="Margaret"/>
    <s v="Park"/>
    <x v="1"/>
    <s v="Sales Support Agent"/>
    <n v="2"/>
    <s v="683 10 Street SW"/>
    <s v="Calgary"/>
    <s v="Canada"/>
    <s v="+1 (403) 263-4423"/>
    <s v="margaret@chinookcorp.com"/>
    <s v="Sales Manager"/>
    <s v="Nancy"/>
    <s v="Edwards"/>
    <n v="77"/>
    <n v="21"/>
    <x v="4"/>
    <s v="December"/>
  </r>
  <r>
    <n v="150"/>
    <x v="102"/>
    <n v="239"/>
    <x v="238"/>
    <n v="3018"/>
    <x v="1328"/>
    <s v="U2"/>
    <n v="278204"/>
    <n v="0.99"/>
    <n v="1"/>
    <s v="MPEG audio file"/>
    <n v="1"/>
    <x v="0"/>
    <n v="8"/>
    <s v="Music"/>
    <n v="495"/>
    <n v="1"/>
    <n v="92"/>
    <n v="24"/>
    <d v="2010-02-08T00:00:00"/>
    <s v="162 E Superior Street"/>
    <s v="Chicago"/>
    <x v="4"/>
    <n v="1.98"/>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February"/>
  </r>
  <r>
    <n v="150"/>
    <x v="102"/>
    <n v="239"/>
    <x v="238"/>
    <n v="3018"/>
    <x v="1328"/>
    <s v="U2"/>
    <n v="278204"/>
    <n v="0.99"/>
    <n v="1"/>
    <s v="MPEG audio file"/>
    <n v="1"/>
    <x v="0"/>
    <n v="1"/>
    <s v="Music"/>
    <n v="495"/>
    <n v="1"/>
    <n v="92"/>
    <n v="24"/>
    <d v="2010-02-08T00:00:00"/>
    <s v="162 E Superior Street"/>
    <s v="Chicago"/>
    <x v="4"/>
    <n v="1.98"/>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February"/>
  </r>
  <r>
    <n v="150"/>
    <x v="102"/>
    <n v="239"/>
    <x v="238"/>
    <n v="3020"/>
    <x v="1748"/>
    <s v="U2"/>
    <n v="336274"/>
    <n v="0.99"/>
    <n v="1"/>
    <s v="MPEG audio file"/>
    <n v="1"/>
    <x v="0"/>
    <n v="8"/>
    <s v="Music"/>
    <n v="496"/>
    <n v="1"/>
    <n v="92"/>
    <n v="24"/>
    <d v="2010-02-08T00:00:00"/>
    <s v="162 E Superior Street"/>
    <s v="Chicago"/>
    <x v="4"/>
    <n v="1.98"/>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February"/>
  </r>
  <r>
    <n v="150"/>
    <x v="102"/>
    <n v="239"/>
    <x v="238"/>
    <n v="3020"/>
    <x v="1748"/>
    <s v="U2"/>
    <n v="336274"/>
    <n v="0.99"/>
    <n v="1"/>
    <s v="MPEG audio file"/>
    <n v="1"/>
    <x v="0"/>
    <n v="1"/>
    <s v="Music"/>
    <n v="496"/>
    <n v="1"/>
    <n v="92"/>
    <n v="24"/>
    <d v="2010-02-08T00:00:00"/>
    <s v="162 E Superior Street"/>
    <s v="Chicago"/>
    <x v="4"/>
    <n v="1.98"/>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February"/>
  </r>
  <r>
    <n v="142"/>
    <x v="132"/>
    <n v="218"/>
    <x v="255"/>
    <n v="2691"/>
    <x v="974"/>
    <s v="Jagger/Richards"/>
    <n v="215928"/>
    <n v="0.99"/>
    <n v="1"/>
    <s v="MPEG audio file"/>
    <n v="1"/>
    <x v="0"/>
    <n v="1"/>
    <s v="Music"/>
    <n v="1017"/>
    <n v="1"/>
    <n v="187"/>
    <n v="8"/>
    <d v="2011-03-28T00:00:00"/>
    <s v="Grétrystraat 63"/>
    <s v="Brussels"/>
    <x v="2"/>
    <n v="13.8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March"/>
  </r>
  <r>
    <n v="142"/>
    <x v="132"/>
    <n v="218"/>
    <x v="255"/>
    <n v="2691"/>
    <x v="974"/>
    <s v="Jagger/Richards"/>
    <n v="215928"/>
    <n v="0.99"/>
    <n v="1"/>
    <s v="MPEG audio file"/>
    <n v="1"/>
    <x v="0"/>
    <n v="5"/>
    <s v="90’s Music"/>
    <n v="1017"/>
    <n v="1"/>
    <n v="187"/>
    <n v="8"/>
    <d v="2011-03-28T00:00:00"/>
    <s v="Grétrystraat 63"/>
    <s v="Brussels"/>
    <x v="2"/>
    <n v="13.8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March"/>
  </r>
  <r>
    <n v="142"/>
    <x v="132"/>
    <n v="218"/>
    <x v="255"/>
    <n v="2691"/>
    <x v="974"/>
    <s v="Jagger/Richards"/>
    <n v="215928"/>
    <n v="0.99"/>
    <n v="1"/>
    <s v="MPEG audio file"/>
    <n v="1"/>
    <x v="0"/>
    <n v="8"/>
    <s v="Music"/>
    <n v="1017"/>
    <n v="1"/>
    <n v="187"/>
    <n v="8"/>
    <d v="2011-03-28T00:00:00"/>
    <s v="Grétrystraat 63"/>
    <s v="Brussels"/>
    <x v="2"/>
    <n v="13.8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March"/>
  </r>
  <r>
    <n v="143"/>
    <x v="128"/>
    <n v="220"/>
    <x v="258"/>
    <n v="2727"/>
    <x v="1691"/>
    <s v="The Tea Party"/>
    <n v="292466"/>
    <n v="0.99"/>
    <n v="1"/>
    <s v="MPEG audio file"/>
    <n v="4"/>
    <x v="3"/>
    <n v="5"/>
    <s v="90’s Music"/>
    <n v="1021"/>
    <n v="1"/>
    <n v="187"/>
    <n v="8"/>
    <d v="2011-03-28T00:00:00"/>
    <s v="Grétrystraat 63"/>
    <s v="Brussels"/>
    <x v="2"/>
    <n v="13.8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March"/>
  </r>
  <r>
    <n v="143"/>
    <x v="128"/>
    <n v="220"/>
    <x v="258"/>
    <n v="2727"/>
    <x v="1691"/>
    <s v="The Tea Party"/>
    <n v="292466"/>
    <n v="0.99"/>
    <n v="1"/>
    <s v="MPEG audio file"/>
    <n v="4"/>
    <x v="3"/>
    <n v="1"/>
    <s v="Music"/>
    <n v="1021"/>
    <n v="1"/>
    <n v="187"/>
    <n v="8"/>
    <d v="2011-03-28T00:00:00"/>
    <s v="Grétrystraat 63"/>
    <s v="Brussels"/>
    <x v="2"/>
    <n v="13.8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March"/>
  </r>
  <r>
    <n v="143"/>
    <x v="128"/>
    <n v="220"/>
    <x v="258"/>
    <n v="2727"/>
    <x v="1691"/>
    <s v="The Tea Party"/>
    <n v="292466"/>
    <n v="0.99"/>
    <n v="1"/>
    <s v="MPEG audio file"/>
    <n v="4"/>
    <x v="3"/>
    <n v="8"/>
    <s v="Music"/>
    <n v="1021"/>
    <n v="1"/>
    <n v="187"/>
    <n v="8"/>
    <d v="2011-03-28T00:00:00"/>
    <s v="Grétrystraat 63"/>
    <s v="Brussels"/>
    <x v="2"/>
    <n v="13.86"/>
    <n v="8"/>
    <s v="Daan"/>
    <s v="Peeters"/>
    <s v="Grétrystraat 63"/>
    <s v="Brussels"/>
    <s v="Belgium"/>
    <s v="+32 02 219 03 03"/>
    <n v="4"/>
    <n v="4"/>
    <s v="Margaret"/>
    <s v="Park"/>
    <x v="0"/>
    <s v="Sales Support Agent"/>
    <n v="2"/>
    <s v="683 10 Street SW"/>
    <s v="Calgary"/>
    <s v="Canada"/>
    <s v="+1 (403) 263-4423"/>
    <s v="margaret@chinookcorp.com"/>
    <s v="Sales Manager"/>
    <s v="Nancy"/>
    <s v="Edwards"/>
    <n v="77"/>
    <n v="21"/>
    <x v="2"/>
    <s v="March"/>
  </r>
  <r>
    <n v="139"/>
    <x v="133"/>
    <n v="213"/>
    <x v="257"/>
    <n v="2637"/>
    <x v="1749"/>
    <s v="NULL"/>
    <n v="212009"/>
    <n v="0.99"/>
    <n v="1"/>
    <s v="MPEG audio file"/>
    <n v="1"/>
    <x v="0"/>
    <n v="8"/>
    <s v="Music"/>
    <n v="1011"/>
    <n v="1"/>
    <n v="187"/>
    <n v="8"/>
    <d v="2011-03-28T00:00:00"/>
    <s v="Grétrystraat 63"/>
    <s v="Brussels"/>
    <x v="2"/>
    <n v="13.86"/>
    <n v="8"/>
    <s v="Daan"/>
    <s v="Peeters"/>
    <s v="Grétrystraat 63"/>
    <s v="Brussels"/>
    <s v="Belgium"/>
    <s v="+32 02 219 03 03"/>
    <n v="4"/>
    <n v="4"/>
    <s v="Margaret"/>
    <s v="Park"/>
    <x v="0"/>
    <s v="Sales Support Agent"/>
    <n v="2"/>
    <s v="683 10 Street SW"/>
    <s v="Calgary"/>
    <s v="Canada"/>
    <s v="+1 (403) 263-4423"/>
    <s v="margaret@chinookcorp.com"/>
    <s v="Sales Manager"/>
    <s v="Nancy"/>
    <s v="Edwards"/>
    <n v="77"/>
    <n v="21"/>
    <x v="2"/>
    <s v="March"/>
  </r>
  <r>
    <n v="139"/>
    <x v="133"/>
    <n v="213"/>
    <x v="257"/>
    <n v="2637"/>
    <x v="1749"/>
    <s v="NULL"/>
    <n v="212009"/>
    <n v="0.99"/>
    <n v="1"/>
    <s v="MPEG audio file"/>
    <n v="1"/>
    <x v="0"/>
    <n v="1"/>
    <s v="Music"/>
    <n v="1011"/>
    <n v="1"/>
    <n v="187"/>
    <n v="8"/>
    <d v="2011-03-28T00:00:00"/>
    <s v="Grétrystraat 63"/>
    <s v="Brussels"/>
    <x v="2"/>
    <n v="13.86"/>
    <n v="8"/>
    <s v="Daan"/>
    <s v="Peeters"/>
    <s v="Grétrystraat 63"/>
    <s v="Brussels"/>
    <s v="Belgium"/>
    <s v="+32 02 219 03 03"/>
    <n v="4"/>
    <n v="4"/>
    <s v="Margaret"/>
    <s v="Park"/>
    <x v="0"/>
    <s v="Sales Support Agent"/>
    <n v="2"/>
    <s v="683 10 Street SW"/>
    <s v="Calgary"/>
    <s v="Canada"/>
    <s v="+1 (403) 263-4423"/>
    <s v="margaret@chinookcorp.com"/>
    <s v="Sales Manager"/>
    <s v="Nancy"/>
    <s v="Edwards"/>
    <n v="77"/>
    <n v="21"/>
    <x v="2"/>
    <s v="March"/>
  </r>
  <r>
    <n v="142"/>
    <x v="132"/>
    <n v="217"/>
    <x v="254"/>
    <n v="2682"/>
    <x v="1750"/>
    <s v="Jagger/Richards"/>
    <n v="325694"/>
    <n v="0.99"/>
    <n v="1"/>
    <s v="MPEG audio file"/>
    <n v="1"/>
    <x v="0"/>
    <n v="5"/>
    <s v="90’s Music"/>
    <n v="1016"/>
    <n v="1"/>
    <n v="187"/>
    <n v="8"/>
    <d v="2011-03-28T00:00:00"/>
    <s v="Grétrystraat 63"/>
    <s v="Brussels"/>
    <x v="2"/>
    <n v="13.86"/>
    <n v="8"/>
    <s v="Daan"/>
    <s v="Peeters"/>
    <s v="Grétrystraat 63"/>
    <s v="Brussels"/>
    <s v="Belgium"/>
    <s v="+32 02 219 03 03"/>
    <n v="4"/>
    <n v="4"/>
    <s v="Margaret"/>
    <s v="Park"/>
    <x v="0"/>
    <s v="Sales Support Agent"/>
    <n v="2"/>
    <s v="683 10 Street SW"/>
    <s v="Calgary"/>
    <s v="Canada"/>
    <s v="+1 (403) 263-4423"/>
    <s v="margaret@chinookcorp.com"/>
    <s v="Sales Manager"/>
    <s v="Nancy"/>
    <s v="Edwards"/>
    <n v="77"/>
    <n v="21"/>
    <x v="2"/>
    <s v="March"/>
  </r>
  <r>
    <n v="142"/>
    <x v="132"/>
    <n v="217"/>
    <x v="254"/>
    <n v="2682"/>
    <x v="1750"/>
    <s v="Jagger/Richards"/>
    <n v="325694"/>
    <n v="0.99"/>
    <n v="1"/>
    <s v="MPEG audio file"/>
    <n v="1"/>
    <x v="0"/>
    <n v="1"/>
    <s v="Music"/>
    <n v="1016"/>
    <n v="1"/>
    <n v="187"/>
    <n v="8"/>
    <d v="2011-03-28T00:00:00"/>
    <s v="Grétrystraat 63"/>
    <s v="Brussels"/>
    <x v="2"/>
    <n v="13.86"/>
    <n v="8"/>
    <s v="Daan"/>
    <s v="Peeters"/>
    <s v="Grétrystraat 63"/>
    <s v="Brussels"/>
    <s v="Belgium"/>
    <s v="+32 02 219 03 03"/>
    <n v="4"/>
    <n v="4"/>
    <s v="Margaret"/>
    <s v="Park"/>
    <x v="0"/>
    <s v="Sales Support Agent"/>
    <n v="2"/>
    <s v="683 10 Street SW"/>
    <s v="Calgary"/>
    <s v="Canada"/>
    <s v="+1 (403) 263-4423"/>
    <s v="margaret@chinookcorp.com"/>
    <s v="Sales Manager"/>
    <s v="Nancy"/>
    <s v="Edwards"/>
    <n v="77"/>
    <n v="21"/>
    <x v="2"/>
    <s v="March"/>
  </r>
  <r>
    <n v="142"/>
    <x v="132"/>
    <n v="217"/>
    <x v="254"/>
    <n v="2682"/>
    <x v="1750"/>
    <s v="Jagger/Richards"/>
    <n v="325694"/>
    <n v="0.99"/>
    <n v="1"/>
    <s v="MPEG audio file"/>
    <n v="1"/>
    <x v="0"/>
    <n v="8"/>
    <s v="Music"/>
    <n v="1016"/>
    <n v="1"/>
    <n v="187"/>
    <n v="8"/>
    <d v="2011-03-28T00:00:00"/>
    <s v="Grétrystraat 63"/>
    <s v="Brussels"/>
    <x v="2"/>
    <n v="13.86"/>
    <n v="8"/>
    <s v="Daan"/>
    <s v="Peeters"/>
    <s v="Grétrystraat 63"/>
    <s v="Brussels"/>
    <s v="Belgium"/>
    <s v="+32 02 219 03 03"/>
    <n v="4"/>
    <n v="4"/>
    <s v="Margaret"/>
    <s v="Park"/>
    <x v="0"/>
    <s v="Sales Support Agent"/>
    <n v="2"/>
    <s v="683 10 Street SW"/>
    <s v="Calgary"/>
    <s v="Canada"/>
    <s v="+1 (403) 263-4423"/>
    <s v="margaret@chinookcorp.com"/>
    <s v="Sales Manager"/>
    <s v="Nancy"/>
    <s v="Edwards"/>
    <n v="77"/>
    <n v="21"/>
    <x v="2"/>
    <s v="March"/>
  </r>
  <r>
    <n v="141"/>
    <x v="134"/>
    <n v="215"/>
    <x v="259"/>
    <n v="2655"/>
    <x v="1751"/>
    <s v="G M Sumner"/>
    <n v="247196"/>
    <n v="0.99"/>
    <n v="1"/>
    <s v="MPEG audio file"/>
    <n v="1"/>
    <x v="0"/>
    <n v="8"/>
    <s v="Music"/>
    <n v="1013"/>
    <n v="1"/>
    <n v="187"/>
    <n v="8"/>
    <d v="2011-03-28T00:00:00"/>
    <s v="Grétrystraat 63"/>
    <s v="Brussels"/>
    <x v="2"/>
    <n v="13.86"/>
    <n v="8"/>
    <s v="Daan"/>
    <s v="Peeters"/>
    <s v="Grétrystraat 63"/>
    <s v="Brussels"/>
    <s v="Belgium"/>
    <s v="+32 02 219 03 03"/>
    <n v="4"/>
    <n v="4"/>
    <s v="Margaret"/>
    <s v="Park"/>
    <x v="0"/>
    <s v="Sales Support Agent"/>
    <n v="2"/>
    <s v="683 10 Street SW"/>
    <s v="Calgary"/>
    <s v="Canada"/>
    <s v="+1 (403) 263-4423"/>
    <s v="margaret@chinookcorp.com"/>
    <s v="Sales Manager"/>
    <s v="Nancy"/>
    <s v="Edwards"/>
    <n v="77"/>
    <n v="21"/>
    <x v="2"/>
    <s v="March"/>
  </r>
  <r>
    <n v="141"/>
    <x v="134"/>
    <n v="215"/>
    <x v="259"/>
    <n v="2655"/>
    <x v="1751"/>
    <s v="G M Sumner"/>
    <n v="247196"/>
    <n v="0.99"/>
    <n v="1"/>
    <s v="MPEG audio file"/>
    <n v="1"/>
    <x v="0"/>
    <n v="1"/>
    <s v="Music"/>
    <n v="1013"/>
    <n v="1"/>
    <n v="187"/>
    <n v="8"/>
    <d v="2011-03-28T00:00:00"/>
    <s v="Grétrystraat 63"/>
    <s v="Brussels"/>
    <x v="2"/>
    <n v="13.86"/>
    <n v="8"/>
    <s v="Daan"/>
    <s v="Peeters"/>
    <s v="Grétrystraat 63"/>
    <s v="Brussels"/>
    <s v="Belgium"/>
    <s v="+32 02 219 03 03"/>
    <n v="4"/>
    <n v="4"/>
    <s v="Margaret"/>
    <s v="Park"/>
    <x v="0"/>
    <s v="Sales Support Agent"/>
    <n v="2"/>
    <s v="683 10 Street SW"/>
    <s v="Calgary"/>
    <s v="Canada"/>
    <s v="+1 (403) 263-4423"/>
    <s v="margaret@chinookcorp.com"/>
    <s v="Sales Manager"/>
    <s v="Nancy"/>
    <s v="Edwards"/>
    <n v="77"/>
    <n v="21"/>
    <x v="2"/>
    <s v="March"/>
  </r>
  <r>
    <n v="141"/>
    <x v="134"/>
    <n v="215"/>
    <x v="259"/>
    <n v="2655"/>
    <x v="1751"/>
    <s v="G M Sumner"/>
    <n v="247196"/>
    <n v="0.99"/>
    <n v="1"/>
    <s v="MPEG audio file"/>
    <n v="1"/>
    <x v="0"/>
    <n v="5"/>
    <s v="90’s Music"/>
    <n v="1013"/>
    <n v="1"/>
    <n v="187"/>
    <n v="8"/>
    <d v="2011-03-28T00:00:00"/>
    <s v="Grétrystraat 63"/>
    <s v="Brussels"/>
    <x v="2"/>
    <n v="13.86"/>
    <n v="8"/>
    <s v="Daan"/>
    <s v="Peeters"/>
    <s v="Grétrystraat 63"/>
    <s v="Brussels"/>
    <s v="Belgium"/>
    <s v="+32 02 219 03 03"/>
    <n v="4"/>
    <n v="4"/>
    <s v="Margaret"/>
    <s v="Park"/>
    <x v="0"/>
    <s v="Sales Support Agent"/>
    <n v="2"/>
    <s v="683 10 Street SW"/>
    <s v="Calgary"/>
    <s v="Canada"/>
    <s v="+1 (403) 263-4423"/>
    <s v="margaret@chinookcorp.com"/>
    <s v="Sales Manager"/>
    <s v="Nancy"/>
    <s v="Edwards"/>
    <n v="77"/>
    <n v="21"/>
    <x v="2"/>
    <s v="March"/>
  </r>
  <r>
    <n v="143"/>
    <x v="128"/>
    <n v="219"/>
    <x v="236"/>
    <n v="2709"/>
    <x v="1752"/>
    <s v="The Tea Party"/>
    <n v="343875"/>
    <n v="0.99"/>
    <n v="1"/>
    <s v="MPEG audio file"/>
    <n v="4"/>
    <x v="3"/>
    <n v="8"/>
    <s v="Music"/>
    <n v="1019"/>
    <n v="1"/>
    <n v="187"/>
    <n v="8"/>
    <d v="2011-03-28T00:00:00"/>
    <s v="Grétrystraat 63"/>
    <s v="Brussels"/>
    <x v="2"/>
    <n v="13.8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March"/>
  </r>
  <r>
    <n v="143"/>
    <x v="128"/>
    <n v="219"/>
    <x v="236"/>
    <n v="2709"/>
    <x v="1752"/>
    <s v="The Tea Party"/>
    <n v="343875"/>
    <n v="0.99"/>
    <n v="1"/>
    <s v="MPEG audio file"/>
    <n v="4"/>
    <x v="3"/>
    <n v="1"/>
    <s v="Music"/>
    <n v="1019"/>
    <n v="1"/>
    <n v="187"/>
    <n v="8"/>
    <d v="2011-03-28T00:00:00"/>
    <s v="Grétrystraat 63"/>
    <s v="Brussels"/>
    <x v="2"/>
    <n v="13.8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March"/>
  </r>
  <r>
    <n v="143"/>
    <x v="128"/>
    <n v="219"/>
    <x v="236"/>
    <n v="2709"/>
    <x v="1752"/>
    <s v="The Tea Party"/>
    <n v="343875"/>
    <n v="0.99"/>
    <n v="1"/>
    <s v="MPEG audio file"/>
    <n v="4"/>
    <x v="3"/>
    <n v="5"/>
    <s v="90’s Music"/>
    <n v="1019"/>
    <n v="1"/>
    <n v="187"/>
    <n v="8"/>
    <d v="2011-03-28T00:00:00"/>
    <s v="Grétrystraat 63"/>
    <s v="Brussels"/>
    <x v="2"/>
    <n v="13.8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March"/>
  </r>
  <r>
    <n v="139"/>
    <x v="133"/>
    <n v="213"/>
    <x v="257"/>
    <n v="2628"/>
    <x v="1753"/>
    <s v="NULL"/>
    <n v="257619"/>
    <n v="0.99"/>
    <n v="1"/>
    <s v="MPEG audio file"/>
    <n v="1"/>
    <x v="0"/>
    <n v="1"/>
    <s v="Music"/>
    <n v="1010"/>
    <n v="1"/>
    <n v="187"/>
    <n v="8"/>
    <d v="2011-03-28T00:00:00"/>
    <s v="Grétrystraat 63"/>
    <s v="Brussels"/>
    <x v="2"/>
    <n v="13.86"/>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2"/>
    <s v="March"/>
  </r>
  <r>
    <n v="139"/>
    <x v="133"/>
    <n v="213"/>
    <x v="257"/>
    <n v="2628"/>
    <x v="1753"/>
    <s v="NULL"/>
    <n v="257619"/>
    <n v="0.99"/>
    <n v="1"/>
    <s v="MPEG audio file"/>
    <n v="1"/>
    <x v="0"/>
    <n v="8"/>
    <s v="Music"/>
    <n v="1010"/>
    <n v="1"/>
    <n v="187"/>
    <n v="8"/>
    <d v="2011-03-28T00:00:00"/>
    <s v="Grétrystraat 63"/>
    <s v="Brussels"/>
    <x v="2"/>
    <n v="13.86"/>
    <n v="8"/>
    <s v="Daan"/>
    <s v="Peeters"/>
    <s v="Grétrystraat 63"/>
    <s v="Brussels"/>
    <s v="Belgium"/>
    <s v="+32 02 219 03 03"/>
    <n v="4"/>
    <n v="4"/>
    <s v="Margaret"/>
    <s v="Park"/>
    <x v="2"/>
    <s v="Sales Support Agent"/>
    <n v="2"/>
    <s v="683 10 Street SW"/>
    <s v="Calgary"/>
    <s v="Canada"/>
    <s v="+1 (403) 263-4423"/>
    <s v="margaret@chinookcorp.com"/>
    <s v="Sales Manager"/>
    <s v="Nancy"/>
    <s v="Edwards"/>
    <n v="77"/>
    <n v="21"/>
    <x v="2"/>
    <s v="March"/>
  </r>
  <r>
    <n v="142"/>
    <x v="132"/>
    <n v="216"/>
    <x v="253"/>
    <n v="2664"/>
    <x v="1754"/>
    <s v="Jerry Ragavoy"/>
    <n v="179983"/>
    <n v="0.99"/>
    <n v="1"/>
    <s v="MPEG audio file"/>
    <n v="1"/>
    <x v="0"/>
    <n v="1"/>
    <s v="Music"/>
    <n v="1014"/>
    <n v="1"/>
    <n v="187"/>
    <n v="8"/>
    <d v="2011-03-28T00:00:00"/>
    <s v="Grétrystraat 63"/>
    <s v="Brussels"/>
    <x v="2"/>
    <n v="13.86"/>
    <n v="8"/>
    <s v="Daan"/>
    <s v="Peeters"/>
    <s v="Grétrystraat 63"/>
    <s v="Brussels"/>
    <s v="Belgium"/>
    <s v="+32 02 219 03 03"/>
    <n v="4"/>
    <n v="4"/>
    <s v="Margaret"/>
    <s v="Park"/>
    <x v="2"/>
    <s v="Sales Support Agent"/>
    <n v="2"/>
    <s v="683 10 Street SW"/>
    <s v="Calgary"/>
    <s v="Canada"/>
    <s v="+1 (403) 263-4423"/>
    <s v="margaret@chinookcorp.com"/>
    <s v="Sales Manager"/>
    <s v="Nancy"/>
    <s v="Edwards"/>
    <n v="77"/>
    <n v="21"/>
    <x v="2"/>
    <s v="March"/>
  </r>
  <r>
    <n v="142"/>
    <x v="132"/>
    <n v="216"/>
    <x v="253"/>
    <n v="2664"/>
    <x v="1754"/>
    <s v="Jerry Ragavoy"/>
    <n v="179983"/>
    <n v="0.99"/>
    <n v="1"/>
    <s v="MPEG audio file"/>
    <n v="1"/>
    <x v="0"/>
    <n v="8"/>
    <s v="Music"/>
    <n v="1014"/>
    <n v="1"/>
    <n v="187"/>
    <n v="8"/>
    <d v="2011-03-28T00:00:00"/>
    <s v="Grétrystraat 63"/>
    <s v="Brussels"/>
    <x v="2"/>
    <n v="13.86"/>
    <n v="8"/>
    <s v="Daan"/>
    <s v="Peeters"/>
    <s v="Grétrystraat 63"/>
    <s v="Brussels"/>
    <s v="Belgium"/>
    <s v="+32 02 219 03 03"/>
    <n v="4"/>
    <n v="4"/>
    <s v="Margaret"/>
    <s v="Park"/>
    <x v="2"/>
    <s v="Sales Support Agent"/>
    <n v="2"/>
    <s v="683 10 Street SW"/>
    <s v="Calgary"/>
    <s v="Canada"/>
    <s v="+1 (403) 263-4423"/>
    <s v="margaret@chinookcorp.com"/>
    <s v="Sales Manager"/>
    <s v="Nancy"/>
    <s v="Edwards"/>
    <n v="77"/>
    <n v="21"/>
    <x v="2"/>
    <s v="March"/>
  </r>
  <r>
    <n v="144"/>
    <x v="101"/>
    <n v="221"/>
    <x v="182"/>
    <n v="2736"/>
    <x v="1192"/>
    <s v="John Entwistle"/>
    <n v="149472"/>
    <n v="0.99"/>
    <n v="1"/>
    <s v="MPEG audio file"/>
    <n v="1"/>
    <x v="0"/>
    <n v="1"/>
    <s v="Music"/>
    <n v="1022"/>
    <n v="1"/>
    <n v="187"/>
    <n v="8"/>
    <d v="2011-03-28T00:00:00"/>
    <s v="Grétrystraat 63"/>
    <s v="Brussels"/>
    <x v="2"/>
    <n v="13.86"/>
    <n v="8"/>
    <s v="Daan"/>
    <s v="Peeters"/>
    <s v="Grétrystraat 63"/>
    <s v="Brussels"/>
    <s v="Belgium"/>
    <s v="+32 02 219 03 03"/>
    <n v="4"/>
    <n v="4"/>
    <s v="Margaret"/>
    <s v="Park"/>
    <x v="2"/>
    <s v="Sales Support Agent"/>
    <n v="2"/>
    <s v="683 10 Street SW"/>
    <s v="Calgary"/>
    <s v="Canada"/>
    <s v="+1 (403) 263-4423"/>
    <s v="margaret@chinookcorp.com"/>
    <s v="Sales Manager"/>
    <s v="Nancy"/>
    <s v="Edwards"/>
    <n v="77"/>
    <n v="21"/>
    <x v="2"/>
    <s v="March"/>
  </r>
  <r>
    <n v="144"/>
    <x v="101"/>
    <n v="221"/>
    <x v="182"/>
    <n v="2736"/>
    <x v="1192"/>
    <s v="John Entwistle"/>
    <n v="149472"/>
    <n v="0.99"/>
    <n v="1"/>
    <s v="MPEG audio file"/>
    <n v="1"/>
    <x v="0"/>
    <n v="8"/>
    <s v="Music"/>
    <n v="1022"/>
    <n v="1"/>
    <n v="187"/>
    <n v="8"/>
    <d v="2011-03-28T00:00:00"/>
    <s v="Grétrystraat 63"/>
    <s v="Brussels"/>
    <x v="2"/>
    <n v="13.86"/>
    <n v="8"/>
    <s v="Daan"/>
    <s v="Peeters"/>
    <s v="Grétrystraat 63"/>
    <s v="Brussels"/>
    <s v="Belgium"/>
    <s v="+32 02 219 03 03"/>
    <n v="4"/>
    <n v="4"/>
    <s v="Margaret"/>
    <s v="Park"/>
    <x v="2"/>
    <s v="Sales Support Agent"/>
    <n v="2"/>
    <s v="683 10 Street SW"/>
    <s v="Calgary"/>
    <s v="Canada"/>
    <s v="+1 (403) 263-4423"/>
    <s v="margaret@chinookcorp.com"/>
    <s v="Sales Manager"/>
    <s v="Nancy"/>
    <s v="Edwards"/>
    <n v="77"/>
    <n v="21"/>
    <x v="2"/>
    <s v="March"/>
  </r>
  <r>
    <n v="142"/>
    <x v="132"/>
    <n v="216"/>
    <x v="253"/>
    <n v="2673"/>
    <x v="1755"/>
    <s v="Jagger/Richards"/>
    <n v="221387"/>
    <n v="0.99"/>
    <n v="1"/>
    <s v="MPEG audio file"/>
    <n v="1"/>
    <x v="0"/>
    <n v="1"/>
    <s v="Music"/>
    <n v="1015"/>
    <n v="1"/>
    <n v="187"/>
    <n v="8"/>
    <d v="2011-03-28T00:00:00"/>
    <s v="Grétrystraat 63"/>
    <s v="Brussels"/>
    <x v="2"/>
    <n v="13.86"/>
    <n v="8"/>
    <s v="Daan"/>
    <s v="Peeters"/>
    <s v="Grétrystraat 63"/>
    <s v="Brussels"/>
    <s v="Belgium"/>
    <s v="+32 02 219 03 03"/>
    <n v="4"/>
    <n v="4"/>
    <s v="Margaret"/>
    <s v="Park"/>
    <x v="2"/>
    <s v="Sales Support Agent"/>
    <n v="2"/>
    <s v="683 10 Street SW"/>
    <s v="Calgary"/>
    <s v="Canada"/>
    <s v="+1 (403) 263-4423"/>
    <s v="margaret@chinookcorp.com"/>
    <s v="Sales Manager"/>
    <s v="Nancy"/>
    <s v="Edwards"/>
    <n v="77"/>
    <n v="21"/>
    <x v="2"/>
    <s v="March"/>
  </r>
  <r>
    <n v="142"/>
    <x v="132"/>
    <n v="216"/>
    <x v="253"/>
    <n v="2673"/>
    <x v="1755"/>
    <s v="Jagger/Richards"/>
    <n v="221387"/>
    <n v="0.99"/>
    <n v="1"/>
    <s v="MPEG audio file"/>
    <n v="1"/>
    <x v="0"/>
    <n v="8"/>
    <s v="Music"/>
    <n v="1015"/>
    <n v="1"/>
    <n v="187"/>
    <n v="8"/>
    <d v="2011-03-28T00:00:00"/>
    <s v="Grétrystraat 63"/>
    <s v="Brussels"/>
    <x v="2"/>
    <n v="13.86"/>
    <n v="8"/>
    <s v="Daan"/>
    <s v="Peeters"/>
    <s v="Grétrystraat 63"/>
    <s v="Brussels"/>
    <s v="Belgium"/>
    <s v="+32 02 219 03 03"/>
    <n v="4"/>
    <n v="4"/>
    <s v="Margaret"/>
    <s v="Park"/>
    <x v="2"/>
    <s v="Sales Support Agent"/>
    <n v="2"/>
    <s v="683 10 Street SW"/>
    <s v="Calgary"/>
    <s v="Canada"/>
    <s v="+1 (403) 263-4423"/>
    <s v="margaret@chinookcorp.com"/>
    <s v="Sales Manager"/>
    <s v="Nancy"/>
    <s v="Edwards"/>
    <n v="77"/>
    <n v="21"/>
    <x v="2"/>
    <s v="March"/>
  </r>
  <r>
    <n v="143"/>
    <x v="128"/>
    <n v="219"/>
    <x v="236"/>
    <n v="2718"/>
    <x v="1756"/>
    <s v="The Tea Party"/>
    <n v="277786"/>
    <n v="0.99"/>
    <n v="1"/>
    <s v="MPEG audio file"/>
    <n v="4"/>
    <x v="3"/>
    <n v="8"/>
    <s v="Music"/>
    <n v="1020"/>
    <n v="1"/>
    <n v="187"/>
    <n v="8"/>
    <d v="2011-03-28T00:00:00"/>
    <s v="Grétrystraat 63"/>
    <s v="Brussels"/>
    <x v="2"/>
    <n v="13.86"/>
    <n v="8"/>
    <s v="Daan"/>
    <s v="Peeters"/>
    <s v="Grétrystraat 63"/>
    <s v="Brussels"/>
    <s v="Belgium"/>
    <s v="+32 02 219 03 03"/>
    <n v="4"/>
    <n v="4"/>
    <s v="Margaret"/>
    <s v="Park"/>
    <x v="2"/>
    <s v="Sales Support Agent"/>
    <n v="2"/>
    <s v="683 10 Street SW"/>
    <s v="Calgary"/>
    <s v="Canada"/>
    <s v="+1 (403) 263-4423"/>
    <s v="margaret@chinookcorp.com"/>
    <s v="Sales Manager"/>
    <s v="Nancy"/>
    <s v="Edwards"/>
    <n v="77"/>
    <n v="21"/>
    <x v="2"/>
    <s v="March"/>
  </r>
  <r>
    <n v="143"/>
    <x v="128"/>
    <n v="219"/>
    <x v="236"/>
    <n v="2718"/>
    <x v="1756"/>
    <s v="The Tea Party"/>
    <n v="277786"/>
    <n v="0.99"/>
    <n v="1"/>
    <s v="MPEG audio file"/>
    <n v="4"/>
    <x v="3"/>
    <n v="1"/>
    <s v="Music"/>
    <n v="1020"/>
    <n v="1"/>
    <n v="187"/>
    <n v="8"/>
    <d v="2011-03-28T00:00:00"/>
    <s v="Grétrystraat 63"/>
    <s v="Brussels"/>
    <x v="2"/>
    <n v="13.86"/>
    <n v="8"/>
    <s v="Daan"/>
    <s v="Peeters"/>
    <s v="Grétrystraat 63"/>
    <s v="Brussels"/>
    <s v="Belgium"/>
    <s v="+32 02 219 03 03"/>
    <n v="4"/>
    <n v="4"/>
    <s v="Margaret"/>
    <s v="Park"/>
    <x v="0"/>
    <s v="Sales Support Agent"/>
    <n v="2"/>
    <s v="683 10 Street SW"/>
    <s v="Calgary"/>
    <s v="Canada"/>
    <s v="+1 (403) 263-4423"/>
    <s v="margaret@chinookcorp.com"/>
    <s v="Sales Manager"/>
    <s v="Nancy"/>
    <s v="Edwards"/>
    <n v="77"/>
    <n v="21"/>
    <x v="2"/>
    <s v="March"/>
  </r>
  <r>
    <n v="143"/>
    <x v="128"/>
    <n v="219"/>
    <x v="236"/>
    <n v="2718"/>
    <x v="1756"/>
    <s v="The Tea Party"/>
    <n v="277786"/>
    <n v="0.99"/>
    <n v="1"/>
    <s v="MPEG audio file"/>
    <n v="4"/>
    <x v="3"/>
    <n v="5"/>
    <s v="90’s Music"/>
    <n v="1020"/>
    <n v="1"/>
    <n v="187"/>
    <n v="8"/>
    <d v="2011-03-28T00:00:00"/>
    <s v="Grétrystraat 63"/>
    <s v="Brussels"/>
    <x v="2"/>
    <n v="13.86"/>
    <n v="8"/>
    <s v="Daan"/>
    <s v="Peeters"/>
    <s v="Grétrystraat 63"/>
    <s v="Brussels"/>
    <s v="Belgium"/>
    <s v="+32 02 219 03 03"/>
    <n v="4"/>
    <n v="4"/>
    <s v="Margaret"/>
    <s v="Park"/>
    <x v="0"/>
    <s v="Sales Support Agent"/>
    <n v="2"/>
    <s v="683 10 Street SW"/>
    <s v="Calgary"/>
    <s v="Canada"/>
    <s v="+1 (403) 263-4423"/>
    <s v="margaret@chinookcorp.com"/>
    <s v="Sales Manager"/>
    <s v="Nancy"/>
    <s v="Edwards"/>
    <n v="77"/>
    <n v="21"/>
    <x v="2"/>
    <s v="March"/>
  </r>
  <r>
    <n v="144"/>
    <x v="101"/>
    <n v="221"/>
    <x v="182"/>
    <n v="2745"/>
    <x v="1757"/>
    <s v="Pete Townshend"/>
    <n v="243513"/>
    <n v="0.99"/>
    <n v="1"/>
    <s v="MPEG audio file"/>
    <n v="1"/>
    <x v="0"/>
    <n v="8"/>
    <s v="Music"/>
    <n v="1023"/>
    <n v="1"/>
    <n v="187"/>
    <n v="8"/>
    <d v="2011-03-28T00:00:00"/>
    <s v="Grétrystraat 63"/>
    <s v="Brussels"/>
    <x v="2"/>
    <n v="13.86"/>
    <n v="8"/>
    <s v="Daan"/>
    <s v="Peeters"/>
    <s v="Grétrystraat 63"/>
    <s v="Brussels"/>
    <s v="Belgium"/>
    <s v="+32 02 219 03 03"/>
    <n v="4"/>
    <n v="4"/>
    <s v="Margaret"/>
    <s v="Park"/>
    <x v="0"/>
    <s v="Sales Support Agent"/>
    <n v="2"/>
    <s v="683 10 Street SW"/>
    <s v="Calgary"/>
    <s v="Canada"/>
    <s v="+1 (403) 263-4423"/>
    <s v="margaret@chinookcorp.com"/>
    <s v="Sales Manager"/>
    <s v="Nancy"/>
    <s v="Edwards"/>
    <n v="77"/>
    <n v="21"/>
    <x v="2"/>
    <s v="March"/>
  </r>
  <r>
    <n v="144"/>
    <x v="101"/>
    <n v="221"/>
    <x v="182"/>
    <n v="2745"/>
    <x v="1757"/>
    <s v="Pete Townshend"/>
    <n v="243513"/>
    <n v="0.99"/>
    <n v="1"/>
    <s v="MPEG audio file"/>
    <n v="1"/>
    <x v="0"/>
    <n v="1"/>
    <s v="Music"/>
    <n v="1023"/>
    <n v="1"/>
    <n v="187"/>
    <n v="8"/>
    <d v="2011-03-28T00:00:00"/>
    <s v="Grétrystraat 63"/>
    <s v="Brussels"/>
    <x v="2"/>
    <n v="13.86"/>
    <n v="8"/>
    <s v="Daan"/>
    <s v="Peeters"/>
    <s v="Grétrystraat 63"/>
    <s v="Brussels"/>
    <s v="Belgium"/>
    <s v="+32 02 219 03 03"/>
    <n v="4"/>
    <n v="4"/>
    <s v="Margaret"/>
    <s v="Park"/>
    <x v="0"/>
    <s v="Sales Support Agent"/>
    <n v="2"/>
    <s v="683 10 Street SW"/>
    <s v="Calgary"/>
    <s v="Canada"/>
    <s v="+1 (403) 263-4423"/>
    <s v="margaret@chinookcorp.com"/>
    <s v="Sales Manager"/>
    <s v="Nancy"/>
    <s v="Edwards"/>
    <n v="77"/>
    <n v="21"/>
    <x v="2"/>
    <s v="March"/>
  </r>
  <r>
    <n v="142"/>
    <x v="132"/>
    <n v="218"/>
    <x v="255"/>
    <n v="2700"/>
    <x v="1758"/>
    <s v="Jagger/Richards"/>
    <n v="268225"/>
    <n v="0.99"/>
    <n v="1"/>
    <s v="MPEG audio file"/>
    <n v="1"/>
    <x v="0"/>
    <n v="1"/>
    <s v="Music"/>
    <n v="1018"/>
    <n v="1"/>
    <n v="187"/>
    <n v="8"/>
    <d v="2011-03-28T00:00:00"/>
    <s v="Grétrystraat 63"/>
    <s v="Brussels"/>
    <x v="2"/>
    <n v="13.86"/>
    <n v="8"/>
    <s v="Daan"/>
    <s v="Peeters"/>
    <s v="Grétrystraat 63"/>
    <s v="Brussels"/>
    <s v="Belgium"/>
    <s v="+32 02 219 03 03"/>
    <n v="4"/>
    <n v="4"/>
    <s v="Margaret"/>
    <s v="Park"/>
    <x v="0"/>
    <s v="Sales Support Agent"/>
    <n v="2"/>
    <s v="683 10 Street SW"/>
    <s v="Calgary"/>
    <s v="Canada"/>
    <s v="+1 (403) 263-4423"/>
    <s v="margaret@chinookcorp.com"/>
    <s v="Sales Manager"/>
    <s v="Nancy"/>
    <s v="Edwards"/>
    <n v="77"/>
    <n v="21"/>
    <x v="2"/>
    <s v="March"/>
  </r>
  <r>
    <n v="142"/>
    <x v="132"/>
    <n v="218"/>
    <x v="255"/>
    <n v="2700"/>
    <x v="1758"/>
    <s v="Jagger/Richards"/>
    <n v="268225"/>
    <n v="0.99"/>
    <n v="1"/>
    <s v="MPEG audio file"/>
    <n v="1"/>
    <x v="0"/>
    <n v="5"/>
    <s v="90’s Music"/>
    <n v="1018"/>
    <n v="1"/>
    <n v="187"/>
    <n v="8"/>
    <d v="2011-03-28T00:00:00"/>
    <s v="Grétrystraat 63"/>
    <s v="Brussels"/>
    <x v="2"/>
    <n v="13.86"/>
    <n v="8"/>
    <s v="Daan"/>
    <s v="Peeters"/>
    <s v="Grétrystraat 63"/>
    <s v="Brussels"/>
    <s v="Belgium"/>
    <s v="+32 02 219 03 03"/>
    <n v="4"/>
    <n v="4"/>
    <s v="Margaret"/>
    <s v="Park"/>
    <x v="0"/>
    <s v="Sales Support Agent"/>
    <n v="2"/>
    <s v="683 10 Street SW"/>
    <s v="Calgary"/>
    <s v="Canada"/>
    <s v="+1 (403) 263-4423"/>
    <s v="margaret@chinookcorp.com"/>
    <s v="Sales Manager"/>
    <s v="Nancy"/>
    <s v="Edwards"/>
    <n v="77"/>
    <n v="21"/>
    <x v="2"/>
    <s v="March"/>
  </r>
  <r>
    <n v="142"/>
    <x v="132"/>
    <n v="218"/>
    <x v="255"/>
    <n v="2700"/>
    <x v="1758"/>
    <s v="Jagger/Richards"/>
    <n v="268225"/>
    <n v="0.99"/>
    <n v="1"/>
    <s v="MPEG audio file"/>
    <n v="1"/>
    <x v="0"/>
    <n v="8"/>
    <s v="Music"/>
    <n v="1018"/>
    <n v="1"/>
    <n v="187"/>
    <n v="8"/>
    <d v="2011-03-28T00:00:00"/>
    <s v="Grétrystraat 63"/>
    <s v="Brussels"/>
    <x v="2"/>
    <n v="13.86"/>
    <n v="8"/>
    <s v="Daan"/>
    <s v="Peeters"/>
    <s v="Grétrystraat 63"/>
    <s v="Brussels"/>
    <s v="Belgium"/>
    <s v="+32 02 219 03 03"/>
    <n v="4"/>
    <n v="4"/>
    <s v="Margaret"/>
    <s v="Park"/>
    <x v="0"/>
    <s v="Sales Support Agent"/>
    <n v="2"/>
    <s v="683 10 Street SW"/>
    <s v="Calgary"/>
    <s v="Canada"/>
    <s v="+1 (403) 263-4423"/>
    <s v="margaret@chinookcorp.com"/>
    <s v="Sales Manager"/>
    <s v="Nancy"/>
    <s v="Edwards"/>
    <n v="77"/>
    <n v="21"/>
    <x v="2"/>
    <s v="March"/>
  </r>
  <r>
    <n v="140"/>
    <x v="131"/>
    <n v="214"/>
    <x v="252"/>
    <n v="2646"/>
    <x v="1759"/>
    <s v="Robby Krieger, Ray Manzarek, John Densmore, Jim Morrison"/>
    <n v="142080"/>
    <n v="0.99"/>
    <n v="1"/>
    <s v="MPEG audio file"/>
    <n v="1"/>
    <x v="0"/>
    <n v="8"/>
    <s v="Music"/>
    <n v="1012"/>
    <n v="1"/>
    <n v="187"/>
    <n v="8"/>
    <d v="2011-03-28T00:00:00"/>
    <s v="Grétrystraat 63"/>
    <s v="Brussels"/>
    <x v="2"/>
    <n v="13.86"/>
    <n v="8"/>
    <s v="Daan"/>
    <s v="Peeters"/>
    <s v="Grétrystraat 63"/>
    <s v="Brussels"/>
    <s v="Belgium"/>
    <s v="+32 02 219 03 03"/>
    <n v="4"/>
    <n v="4"/>
    <s v="Margaret"/>
    <s v="Park"/>
    <x v="0"/>
    <s v="Sales Support Agent"/>
    <n v="2"/>
    <s v="683 10 Street SW"/>
    <s v="Calgary"/>
    <s v="Canada"/>
    <s v="+1 (403) 263-4423"/>
    <s v="margaret@chinookcorp.com"/>
    <s v="Sales Manager"/>
    <s v="Nancy"/>
    <s v="Edwards"/>
    <n v="77"/>
    <n v="21"/>
    <x v="2"/>
    <s v="March"/>
  </r>
  <r>
    <n v="140"/>
    <x v="131"/>
    <n v="214"/>
    <x v="252"/>
    <n v="2646"/>
    <x v="1759"/>
    <s v="Robby Krieger, Ray Manzarek, John Densmore, Jim Morrison"/>
    <n v="142080"/>
    <n v="0.99"/>
    <n v="1"/>
    <s v="MPEG audio file"/>
    <n v="1"/>
    <x v="0"/>
    <n v="1"/>
    <s v="Music"/>
    <n v="1012"/>
    <n v="1"/>
    <n v="187"/>
    <n v="8"/>
    <d v="2011-03-28T00:00:00"/>
    <s v="Grétrystraat 63"/>
    <s v="Brussels"/>
    <x v="2"/>
    <n v="13.86"/>
    <n v="8"/>
    <s v="Daan"/>
    <s v="Peeters"/>
    <s v="Grétrystraat 63"/>
    <s v="Brussels"/>
    <s v="Belgium"/>
    <s v="+32 02 219 03 03"/>
    <n v="4"/>
    <n v="4"/>
    <s v="Margaret"/>
    <s v="Park"/>
    <x v="0"/>
    <s v="Sales Support Agent"/>
    <n v="2"/>
    <s v="683 10 Street SW"/>
    <s v="Calgary"/>
    <s v="Canada"/>
    <s v="+1 (403) 263-4423"/>
    <s v="margaret@chinookcorp.com"/>
    <s v="Sales Manager"/>
    <s v="Nancy"/>
    <s v="Edwards"/>
    <n v="77"/>
    <n v="21"/>
    <x v="2"/>
    <s v="March"/>
  </r>
  <r>
    <n v="150"/>
    <x v="102"/>
    <n v="238"/>
    <x v="261"/>
    <n v="3005"/>
    <x v="1748"/>
    <s v="U2"/>
    <n v="258925"/>
    <n v="0.99"/>
    <n v="1"/>
    <s v="MPEG audio file"/>
    <n v="1"/>
    <x v="0"/>
    <n v="5"/>
    <s v="90’s Music"/>
    <n v="1070"/>
    <n v="1"/>
    <n v="198"/>
    <n v="6"/>
    <d v="2011-05-20T00:00:00"/>
    <s v="Rilská 3174/6"/>
    <s v="Prague"/>
    <x v="15"/>
    <n v="3.96"/>
    <n v="6"/>
    <s v="Helena"/>
    <s v="Holý"/>
    <s v="Rilská 3174/6"/>
    <s v="Prague"/>
    <s v="Czech Republic"/>
    <s v="+420 2 4177 0449"/>
    <n v="5"/>
    <n v="5"/>
    <s v="Steve"/>
    <s v="Johnson"/>
    <x v="0"/>
    <s v="Sales Support Agent"/>
    <n v="2"/>
    <s v="7727B 41 Ave"/>
    <s v="Calgary"/>
    <s v="Canada"/>
    <s v="1 (780) 836-9987"/>
    <s v="steve@chinookcorp.com"/>
    <s v="Sales Manager"/>
    <s v="Nancy"/>
    <s v="Edwards"/>
    <n v="59"/>
    <n v="20"/>
    <x v="2"/>
    <s v="May"/>
  </r>
  <r>
    <n v="150"/>
    <x v="102"/>
    <n v="238"/>
    <x v="261"/>
    <n v="3005"/>
    <x v="1748"/>
    <s v="U2"/>
    <n v="258925"/>
    <n v="0.99"/>
    <n v="1"/>
    <s v="MPEG audio file"/>
    <n v="1"/>
    <x v="0"/>
    <n v="8"/>
    <s v="Music"/>
    <n v="1070"/>
    <n v="1"/>
    <n v="198"/>
    <n v="6"/>
    <d v="2011-05-20T00:00:00"/>
    <s v="Rilská 3174/6"/>
    <s v="Prague"/>
    <x v="15"/>
    <n v="3.9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2"/>
    <s v="May"/>
  </r>
  <r>
    <n v="150"/>
    <x v="102"/>
    <n v="238"/>
    <x v="261"/>
    <n v="3005"/>
    <x v="1748"/>
    <s v="U2"/>
    <n v="258925"/>
    <n v="0.99"/>
    <n v="1"/>
    <s v="MPEG audio file"/>
    <n v="1"/>
    <x v="0"/>
    <n v="1"/>
    <s v="Music"/>
    <n v="1070"/>
    <n v="1"/>
    <n v="198"/>
    <n v="6"/>
    <d v="2011-05-20T00:00:00"/>
    <s v="Rilská 3174/6"/>
    <s v="Prague"/>
    <x v="15"/>
    <n v="3.9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2"/>
    <s v="May"/>
  </r>
  <r>
    <n v="150"/>
    <x v="102"/>
    <n v="237"/>
    <x v="184"/>
    <n v="3003"/>
    <x v="1760"/>
    <s v="Bono/Clayton, Adam/Mullen Jr., Larry/The Edge"/>
    <n v="390243"/>
    <n v="0.99"/>
    <n v="1"/>
    <s v="MPEG audio file"/>
    <n v="1"/>
    <x v="0"/>
    <n v="8"/>
    <s v="Music"/>
    <n v="1069"/>
    <n v="1"/>
    <n v="198"/>
    <n v="6"/>
    <d v="2011-05-20T00:00:00"/>
    <s v="Rilská 3174/6"/>
    <s v="Prague"/>
    <x v="15"/>
    <n v="3.9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2"/>
    <s v="May"/>
  </r>
  <r>
    <n v="150"/>
    <x v="102"/>
    <n v="237"/>
    <x v="184"/>
    <n v="3003"/>
    <x v="1760"/>
    <s v="Bono/Clayton, Adam/Mullen Jr., Larry/The Edge"/>
    <n v="390243"/>
    <n v="0.99"/>
    <n v="1"/>
    <s v="MPEG audio file"/>
    <n v="1"/>
    <x v="0"/>
    <n v="1"/>
    <s v="Music"/>
    <n v="1069"/>
    <n v="1"/>
    <n v="198"/>
    <n v="6"/>
    <d v="2011-05-20T00:00:00"/>
    <s v="Rilská 3174/6"/>
    <s v="Prague"/>
    <x v="15"/>
    <n v="3.9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2"/>
    <s v="May"/>
  </r>
  <r>
    <n v="150"/>
    <x v="102"/>
    <n v="237"/>
    <x v="184"/>
    <n v="3001"/>
    <x v="1747"/>
    <s v="Hendrix, Jimi"/>
    <n v="43232"/>
    <n v="0.99"/>
    <n v="1"/>
    <s v="MPEG audio file"/>
    <n v="1"/>
    <x v="0"/>
    <n v="1"/>
    <s v="Music"/>
    <n v="1068"/>
    <n v="1"/>
    <n v="198"/>
    <n v="6"/>
    <d v="2011-05-20T00:00:00"/>
    <s v="Rilská 3174/6"/>
    <s v="Prague"/>
    <x v="15"/>
    <n v="3.9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2"/>
    <s v="May"/>
  </r>
  <r>
    <n v="150"/>
    <x v="102"/>
    <n v="237"/>
    <x v="184"/>
    <n v="3001"/>
    <x v="1747"/>
    <s v="Hendrix, Jimi"/>
    <n v="43232"/>
    <n v="0.99"/>
    <n v="1"/>
    <s v="MPEG audio file"/>
    <n v="1"/>
    <x v="0"/>
    <n v="8"/>
    <s v="Music"/>
    <n v="1068"/>
    <n v="1"/>
    <n v="198"/>
    <n v="6"/>
    <d v="2011-05-20T00:00:00"/>
    <s v="Rilská 3174/6"/>
    <s v="Prague"/>
    <x v="15"/>
    <n v="3.9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2"/>
    <s v="May"/>
  </r>
  <r>
    <n v="150"/>
    <x v="102"/>
    <n v="237"/>
    <x v="184"/>
    <n v="2999"/>
    <x v="1761"/>
    <s v="Bono/Clayton, Adam/Mullen Jr., Larry/The Edge"/>
    <n v="303360"/>
    <n v="0.99"/>
    <n v="1"/>
    <s v="MPEG audio file"/>
    <n v="1"/>
    <x v="0"/>
    <n v="8"/>
    <s v="Music"/>
    <n v="1067"/>
    <n v="1"/>
    <n v="198"/>
    <n v="6"/>
    <d v="2011-05-20T00:00:00"/>
    <s v="Rilská 3174/6"/>
    <s v="Prague"/>
    <x v="15"/>
    <n v="3.9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2"/>
    <s v="May"/>
  </r>
  <r>
    <n v="150"/>
    <x v="102"/>
    <n v="237"/>
    <x v="184"/>
    <n v="2999"/>
    <x v="1761"/>
    <s v="Bono/Clayton, Adam/Mullen Jr., Larry/The Edge"/>
    <n v="303360"/>
    <n v="0.99"/>
    <n v="1"/>
    <s v="MPEG audio file"/>
    <n v="1"/>
    <x v="0"/>
    <n v="1"/>
    <s v="Music"/>
    <n v="1067"/>
    <n v="1"/>
    <n v="198"/>
    <n v="6"/>
    <d v="2011-05-20T00:00:00"/>
    <s v="Rilská 3174/6"/>
    <s v="Prague"/>
    <x v="15"/>
    <n v="3.96"/>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2"/>
    <s v="May"/>
  </r>
  <r>
    <n v="156"/>
    <x v="125"/>
    <n v="251"/>
    <x v="225"/>
    <n v="3201"/>
    <x v="1762"/>
    <s v="NULL"/>
    <n v="1297213"/>
    <n v="1.99"/>
    <n v="3"/>
    <s v="Protected MPEG-4 video file"/>
    <n v="19"/>
    <x v="16"/>
    <n v="10"/>
    <s v="TV Shows"/>
    <n v="1671"/>
    <n v="1"/>
    <n v="308"/>
    <n v="20"/>
    <d v="2012-09-26T00:00:00"/>
    <s v="541 Del Medio Avenue"/>
    <s v="Mountain View"/>
    <x v="4"/>
    <n v="3.98"/>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3"/>
    <s v="September"/>
  </r>
  <r>
    <n v="156"/>
    <x v="125"/>
    <n v="251"/>
    <x v="225"/>
    <n v="3201"/>
    <x v="1762"/>
    <s v="NULL"/>
    <n v="1297213"/>
    <n v="1.99"/>
    <n v="3"/>
    <s v="Protected MPEG-4 video file"/>
    <n v="19"/>
    <x v="16"/>
    <n v="3"/>
    <s v="TV Shows"/>
    <n v="1671"/>
    <n v="1"/>
    <n v="308"/>
    <n v="20"/>
    <d v="2012-09-26T00:00:00"/>
    <s v="541 Del Medio Avenue"/>
    <s v="Mountain View"/>
    <x v="4"/>
    <n v="3.98"/>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3"/>
    <s v="September"/>
  </r>
  <r>
    <n v="156"/>
    <x v="125"/>
    <n v="251"/>
    <x v="225"/>
    <n v="3202"/>
    <x v="1763"/>
    <s v="NULL"/>
    <n v="1276526"/>
    <n v="1.99"/>
    <n v="3"/>
    <s v="Protected MPEG-4 video file"/>
    <n v="19"/>
    <x v="16"/>
    <n v="3"/>
    <s v="TV Shows"/>
    <n v="1672"/>
    <n v="1"/>
    <n v="308"/>
    <n v="20"/>
    <d v="2012-09-26T00:00:00"/>
    <s v="541 Del Medio Avenue"/>
    <s v="Mountain View"/>
    <x v="4"/>
    <n v="3.98"/>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3"/>
    <s v="September"/>
  </r>
  <r>
    <n v="156"/>
    <x v="125"/>
    <n v="251"/>
    <x v="225"/>
    <n v="3202"/>
    <x v="1763"/>
    <s v="NULL"/>
    <n v="1276526"/>
    <n v="1.99"/>
    <n v="3"/>
    <s v="Protected MPEG-4 video file"/>
    <n v="19"/>
    <x v="16"/>
    <n v="10"/>
    <s v="TV Shows"/>
    <n v="1672"/>
    <n v="1"/>
    <n v="308"/>
    <n v="20"/>
    <d v="2012-09-26T00:00:00"/>
    <s v="541 Del Medio Avenue"/>
    <s v="Mountain View"/>
    <x v="4"/>
    <n v="3.98"/>
    <n v="20"/>
    <s v="Dan"/>
    <s v="Miller"/>
    <s v="541 Del Medio Avenue"/>
    <s v="Mountain View"/>
    <s v="USA"/>
    <s v="+1 (650) 644-3358"/>
    <n v="4"/>
    <n v="4"/>
    <s v="Margaret"/>
    <s v="Park"/>
    <x v="2"/>
    <s v="Sales Support Agent"/>
    <n v="2"/>
    <s v="683 10 Street SW"/>
    <s v="Calgary"/>
    <s v="Canada"/>
    <s v="+1 (403) 263-4423"/>
    <s v="margaret@chinookcorp.com"/>
    <s v="Sales Manager"/>
    <s v="Nancy"/>
    <s v="Edwards"/>
    <n v="77"/>
    <n v="21"/>
    <x v="3"/>
    <s v="September"/>
  </r>
  <r>
    <n v="156"/>
    <x v="125"/>
    <n v="251"/>
    <x v="225"/>
    <n v="3212"/>
    <x v="1764"/>
    <s v="NULL"/>
    <n v="1700241"/>
    <n v="1.99"/>
    <n v="3"/>
    <s v="Protected MPEG-4 video file"/>
    <n v="22"/>
    <x v="22"/>
    <n v="10"/>
    <s v="TV Shows"/>
    <n v="1677"/>
    <n v="1"/>
    <n v="310"/>
    <n v="24"/>
    <d v="2012-09-27T00:00:00"/>
    <s v="162 E Superior Street"/>
    <s v="Chicago"/>
    <x v="4"/>
    <n v="7.96"/>
    <n v="24"/>
    <s v="Frank"/>
    <s v="Ralston"/>
    <s v="162 E Superior Street"/>
    <s v="Chicago"/>
    <s v="USA"/>
    <s v="+1 (312) 332-3232"/>
    <n v="3"/>
    <n v="3"/>
    <s v="Jane"/>
    <s v="Peacock"/>
    <x v="2"/>
    <s v="Sales Support Agent"/>
    <n v="2"/>
    <s v="1111 6 Ave SW"/>
    <s v="Calgary"/>
    <s v="Canada"/>
    <s v="+1 (403) 262-3443"/>
    <s v="jane@chinookcorp.com"/>
    <s v="Sales Manager"/>
    <s v="Nancy"/>
    <s v="Edwards"/>
    <n v="51"/>
    <n v="22"/>
    <x v="3"/>
    <s v="September"/>
  </r>
  <r>
    <n v="156"/>
    <x v="125"/>
    <n v="251"/>
    <x v="225"/>
    <n v="3212"/>
    <x v="1764"/>
    <s v="NULL"/>
    <n v="1700241"/>
    <n v="1.99"/>
    <n v="3"/>
    <s v="Protected MPEG-4 video file"/>
    <n v="22"/>
    <x v="22"/>
    <n v="3"/>
    <s v="TV Shows"/>
    <n v="1677"/>
    <n v="1"/>
    <n v="310"/>
    <n v="24"/>
    <d v="2012-09-27T00:00:00"/>
    <s v="162 E Superior Street"/>
    <s v="Chicago"/>
    <x v="4"/>
    <n v="7.96"/>
    <n v="24"/>
    <s v="Frank"/>
    <s v="Ralston"/>
    <s v="162 E Superior Street"/>
    <s v="Chicago"/>
    <s v="USA"/>
    <s v="+1 (312) 332-3232"/>
    <n v="3"/>
    <n v="3"/>
    <s v="Jane"/>
    <s v="Peacock"/>
    <x v="2"/>
    <s v="Sales Support Agent"/>
    <n v="2"/>
    <s v="1111 6 Ave SW"/>
    <s v="Calgary"/>
    <s v="Canada"/>
    <s v="+1 (403) 262-3443"/>
    <s v="jane@chinookcorp.com"/>
    <s v="Sales Manager"/>
    <s v="Nancy"/>
    <s v="Edwards"/>
    <n v="51"/>
    <n v="22"/>
    <x v="3"/>
    <s v="September"/>
  </r>
  <r>
    <n v="156"/>
    <x v="125"/>
    <n v="251"/>
    <x v="225"/>
    <n v="3210"/>
    <x v="1765"/>
    <s v="NULL"/>
    <n v="1271688"/>
    <n v="1.99"/>
    <n v="3"/>
    <s v="Protected MPEG-4 video file"/>
    <n v="22"/>
    <x v="22"/>
    <n v="3"/>
    <s v="TV Shows"/>
    <n v="1676"/>
    <n v="1"/>
    <n v="310"/>
    <n v="24"/>
    <d v="2012-09-27T00:00:00"/>
    <s v="162 E Superior Street"/>
    <s v="Chicago"/>
    <x v="4"/>
    <n v="7.96"/>
    <n v="24"/>
    <s v="Frank"/>
    <s v="Ralston"/>
    <s v="162 E Superior Street"/>
    <s v="Chicago"/>
    <s v="USA"/>
    <s v="+1 (312) 332-3232"/>
    <n v="3"/>
    <n v="3"/>
    <s v="Jane"/>
    <s v="Peacock"/>
    <x v="2"/>
    <s v="Sales Support Agent"/>
    <n v="2"/>
    <s v="1111 6 Ave SW"/>
    <s v="Calgary"/>
    <s v="Canada"/>
    <s v="+1 (403) 262-3443"/>
    <s v="jane@chinookcorp.com"/>
    <s v="Sales Manager"/>
    <s v="Nancy"/>
    <s v="Edwards"/>
    <n v="51"/>
    <n v="22"/>
    <x v="3"/>
    <s v="September"/>
  </r>
  <r>
    <n v="156"/>
    <x v="125"/>
    <n v="251"/>
    <x v="225"/>
    <n v="3210"/>
    <x v="1765"/>
    <s v="NULL"/>
    <n v="1271688"/>
    <n v="1.99"/>
    <n v="3"/>
    <s v="Protected MPEG-4 video file"/>
    <n v="22"/>
    <x v="22"/>
    <n v="10"/>
    <s v="TV Shows"/>
    <n v="1676"/>
    <n v="1"/>
    <n v="310"/>
    <n v="24"/>
    <d v="2012-09-27T00:00:00"/>
    <s v="162 E Superior Street"/>
    <s v="Chicago"/>
    <x v="4"/>
    <n v="7.96"/>
    <n v="24"/>
    <s v="Frank"/>
    <s v="Ralston"/>
    <s v="162 E Superior Street"/>
    <s v="Chicago"/>
    <s v="USA"/>
    <s v="+1 (312) 332-3232"/>
    <n v="3"/>
    <n v="3"/>
    <s v="Jane"/>
    <s v="Peacock"/>
    <x v="2"/>
    <s v="Sales Support Agent"/>
    <n v="2"/>
    <s v="1111 6 Ave SW"/>
    <s v="Calgary"/>
    <s v="Canada"/>
    <s v="+1 (403) 262-3443"/>
    <s v="jane@chinookcorp.com"/>
    <s v="Sales Manager"/>
    <s v="Nancy"/>
    <s v="Edwards"/>
    <n v="51"/>
    <n v="22"/>
    <x v="3"/>
    <s v="September"/>
  </r>
  <r>
    <n v="156"/>
    <x v="125"/>
    <n v="251"/>
    <x v="225"/>
    <n v="3208"/>
    <x v="1766"/>
    <s v="NULL"/>
    <n v="1273064"/>
    <n v="1.99"/>
    <n v="3"/>
    <s v="Protected MPEG-4 video file"/>
    <n v="22"/>
    <x v="22"/>
    <n v="10"/>
    <s v="TV Shows"/>
    <n v="1675"/>
    <n v="1"/>
    <n v="310"/>
    <n v="24"/>
    <d v="2012-09-27T00:00:00"/>
    <s v="162 E Superior Street"/>
    <s v="Chicago"/>
    <x v="4"/>
    <n v="7.96"/>
    <n v="24"/>
    <s v="Frank"/>
    <s v="Ralston"/>
    <s v="162 E Superior Street"/>
    <s v="Chicago"/>
    <s v="USA"/>
    <s v="+1 (312) 332-3232"/>
    <n v="3"/>
    <n v="3"/>
    <s v="Jane"/>
    <s v="Peacock"/>
    <x v="2"/>
    <s v="Sales Support Agent"/>
    <n v="2"/>
    <s v="1111 6 Ave SW"/>
    <s v="Calgary"/>
    <s v="Canada"/>
    <s v="+1 (403) 262-3443"/>
    <s v="jane@chinookcorp.com"/>
    <s v="Sales Manager"/>
    <s v="Nancy"/>
    <s v="Edwards"/>
    <n v="51"/>
    <n v="22"/>
    <x v="3"/>
    <s v="September"/>
  </r>
  <r>
    <n v="156"/>
    <x v="125"/>
    <n v="251"/>
    <x v="225"/>
    <n v="3208"/>
    <x v="1766"/>
    <s v="NULL"/>
    <n v="1273064"/>
    <n v="1.99"/>
    <n v="3"/>
    <s v="Protected MPEG-4 video file"/>
    <n v="22"/>
    <x v="22"/>
    <n v="3"/>
    <s v="TV Shows"/>
    <n v="1675"/>
    <n v="1"/>
    <n v="310"/>
    <n v="24"/>
    <d v="2012-09-27T00:00:00"/>
    <s v="162 E Superior Street"/>
    <s v="Chicago"/>
    <x v="4"/>
    <n v="7.96"/>
    <n v="24"/>
    <s v="Frank"/>
    <s v="Ralston"/>
    <s v="162 E Superior Street"/>
    <s v="Chicago"/>
    <s v="USA"/>
    <s v="+1 (312) 332-3232"/>
    <n v="3"/>
    <n v="3"/>
    <s v="Jane"/>
    <s v="Peacock"/>
    <x v="2"/>
    <s v="Sales Support Agent"/>
    <n v="2"/>
    <s v="1111 6 Ave SW"/>
    <s v="Calgary"/>
    <s v="Canada"/>
    <s v="+1 (403) 262-3443"/>
    <s v="jane@chinookcorp.com"/>
    <s v="Sales Manager"/>
    <s v="Nancy"/>
    <s v="Edwards"/>
    <n v="51"/>
    <n v="22"/>
    <x v="3"/>
    <s v="September"/>
  </r>
  <r>
    <n v="156"/>
    <x v="125"/>
    <n v="251"/>
    <x v="225"/>
    <n v="3214"/>
    <x v="834"/>
    <s v="NULL"/>
    <n v="1271521"/>
    <n v="1.99"/>
    <n v="3"/>
    <s v="Protected MPEG-4 video file"/>
    <n v="22"/>
    <x v="22"/>
    <n v="10"/>
    <s v="TV Shows"/>
    <n v="1678"/>
    <n v="1"/>
    <n v="310"/>
    <n v="24"/>
    <d v="2012-09-27T00:00:00"/>
    <s v="162 E Superior Street"/>
    <s v="Chicago"/>
    <x v="4"/>
    <n v="7.96"/>
    <n v="24"/>
    <s v="Frank"/>
    <s v="Ralston"/>
    <s v="162 E Superior Street"/>
    <s v="Chicago"/>
    <s v="USA"/>
    <s v="+1 (312) 332-3232"/>
    <n v="3"/>
    <n v="3"/>
    <s v="Jane"/>
    <s v="Peacock"/>
    <x v="2"/>
    <s v="Sales Support Agent"/>
    <n v="2"/>
    <s v="1111 6 Ave SW"/>
    <s v="Calgary"/>
    <s v="Canada"/>
    <s v="+1 (403) 262-3443"/>
    <s v="jane@chinookcorp.com"/>
    <s v="Sales Manager"/>
    <s v="Nancy"/>
    <s v="Edwards"/>
    <n v="51"/>
    <n v="22"/>
    <x v="3"/>
    <s v="September"/>
  </r>
  <r>
    <n v="156"/>
    <x v="125"/>
    <n v="251"/>
    <x v="225"/>
    <n v="3214"/>
    <x v="834"/>
    <s v="NULL"/>
    <n v="1271521"/>
    <n v="1.99"/>
    <n v="3"/>
    <s v="Protected MPEG-4 video file"/>
    <n v="22"/>
    <x v="22"/>
    <n v="3"/>
    <s v="TV Shows"/>
    <n v="1678"/>
    <n v="1"/>
    <n v="310"/>
    <n v="24"/>
    <d v="2012-09-27T00:00:00"/>
    <s v="162 E Superior Street"/>
    <s v="Chicago"/>
    <x v="4"/>
    <n v="7.96"/>
    <n v="24"/>
    <s v="Frank"/>
    <s v="Ralston"/>
    <s v="162 E Superior Street"/>
    <s v="Chicago"/>
    <s v="USA"/>
    <s v="+1 (312) 332-3232"/>
    <n v="3"/>
    <n v="3"/>
    <s v="Jane"/>
    <s v="Peacock"/>
    <x v="2"/>
    <s v="Sales Support Agent"/>
    <n v="2"/>
    <s v="1111 6 Ave SW"/>
    <s v="Calgary"/>
    <s v="Canada"/>
    <s v="+1 (403) 262-3443"/>
    <s v="jane@chinookcorp.com"/>
    <s v="Sales Manager"/>
    <s v="Nancy"/>
    <s v="Edwards"/>
    <n v="51"/>
    <n v="22"/>
    <x v="3"/>
    <s v="September"/>
  </r>
  <r>
    <n v="121"/>
    <x v="55"/>
    <n v="184"/>
    <x v="100"/>
    <n v="2250"/>
    <x v="1577"/>
    <s v="NULL"/>
    <n v="121808"/>
    <n v="0.99"/>
    <n v="1"/>
    <s v="MPEG audio file"/>
    <n v="17"/>
    <x v="12"/>
    <n v="8"/>
    <s v="Music"/>
    <n v="2089"/>
    <n v="1"/>
    <n v="385"/>
    <n v="25"/>
    <d v="2013-09-02T00:00:00"/>
    <s v="319 N. Frances Street"/>
    <s v="Madison"/>
    <x v="4"/>
    <n v="1.98"/>
    <n v="25"/>
    <s v="Victor"/>
    <s v="Stevens"/>
    <s v="319 N. Frances Street"/>
    <s v="Madison"/>
    <s v="USA"/>
    <s v="+1 (608) 257-0597"/>
    <n v="5"/>
    <n v="5"/>
    <s v="Steve"/>
    <s v="Johnson"/>
    <x v="2"/>
    <s v="Sales Support Agent"/>
    <n v="2"/>
    <s v="7727B 41 Ave"/>
    <s v="Calgary"/>
    <s v="Canada"/>
    <s v="1 (780) 836-9987"/>
    <s v="steve@chinookcorp.com"/>
    <s v="Sales Manager"/>
    <s v="Nancy"/>
    <s v="Edwards"/>
    <n v="59"/>
    <n v="20"/>
    <x v="4"/>
    <s v="September"/>
  </r>
  <r>
    <n v="121"/>
    <x v="55"/>
    <n v="184"/>
    <x v="100"/>
    <n v="2250"/>
    <x v="1577"/>
    <s v="NULL"/>
    <n v="121808"/>
    <n v="0.99"/>
    <n v="1"/>
    <s v="MPEG audio file"/>
    <n v="17"/>
    <x v="12"/>
    <n v="5"/>
    <s v="90’s Music"/>
    <n v="2089"/>
    <n v="1"/>
    <n v="385"/>
    <n v="25"/>
    <d v="2013-09-02T00:00:00"/>
    <s v="319 N. Frances Street"/>
    <s v="Madison"/>
    <x v="4"/>
    <n v="1.98"/>
    <n v="25"/>
    <s v="Victor"/>
    <s v="Stevens"/>
    <s v="319 N. Frances Street"/>
    <s v="Madison"/>
    <s v="USA"/>
    <s v="+1 (608) 257-0597"/>
    <n v="5"/>
    <n v="5"/>
    <s v="Steve"/>
    <s v="Johnson"/>
    <x v="2"/>
    <s v="Sales Support Agent"/>
    <n v="2"/>
    <s v="7727B 41 Ave"/>
    <s v="Calgary"/>
    <s v="Canada"/>
    <s v="1 (780) 836-9987"/>
    <s v="steve@chinookcorp.com"/>
    <s v="Sales Manager"/>
    <s v="Nancy"/>
    <s v="Edwards"/>
    <n v="59"/>
    <n v="20"/>
    <x v="4"/>
    <s v="September"/>
  </r>
  <r>
    <n v="121"/>
    <x v="55"/>
    <n v="184"/>
    <x v="100"/>
    <n v="2250"/>
    <x v="1577"/>
    <s v="NULL"/>
    <n v="121808"/>
    <n v="0.99"/>
    <n v="1"/>
    <s v="MPEG audio file"/>
    <n v="17"/>
    <x v="12"/>
    <n v="1"/>
    <s v="Music"/>
    <n v="2089"/>
    <n v="1"/>
    <n v="385"/>
    <n v="25"/>
    <d v="2013-09-02T00:00:00"/>
    <s v="319 N. Frances Street"/>
    <s v="Madison"/>
    <x v="4"/>
    <n v="1.98"/>
    <n v="25"/>
    <s v="Victor"/>
    <s v="Stevens"/>
    <s v="319 N. Frances Street"/>
    <s v="Madison"/>
    <s v="USA"/>
    <s v="+1 (608) 257-0597"/>
    <n v="5"/>
    <n v="5"/>
    <s v="Steve"/>
    <s v="Johnson"/>
    <x v="2"/>
    <s v="Sales Support Agent"/>
    <n v="2"/>
    <s v="7727B 41 Ave"/>
    <s v="Calgary"/>
    <s v="Canada"/>
    <s v="1 (780) 836-9987"/>
    <s v="steve@chinookcorp.com"/>
    <s v="Sales Manager"/>
    <s v="Nancy"/>
    <s v="Edwards"/>
    <n v="59"/>
    <n v="20"/>
    <x v="4"/>
    <s v="September"/>
  </r>
  <r>
    <n v="121"/>
    <x v="55"/>
    <n v="184"/>
    <x v="100"/>
    <n v="2251"/>
    <x v="1767"/>
    <s v="NULL"/>
    <n v="205923"/>
    <n v="0.99"/>
    <n v="1"/>
    <s v="MPEG audio file"/>
    <n v="17"/>
    <x v="12"/>
    <n v="5"/>
    <s v="90’s Music"/>
    <n v="2090"/>
    <n v="1"/>
    <n v="385"/>
    <n v="25"/>
    <d v="2013-09-02T00:00:00"/>
    <s v="319 N. Frances Street"/>
    <s v="Madison"/>
    <x v="4"/>
    <n v="1.98"/>
    <n v="25"/>
    <s v="Victor"/>
    <s v="Stevens"/>
    <s v="319 N. Frances Street"/>
    <s v="Madison"/>
    <s v="USA"/>
    <s v="+1 (608) 257-0597"/>
    <n v="5"/>
    <n v="5"/>
    <s v="Steve"/>
    <s v="Johnson"/>
    <x v="2"/>
    <s v="Sales Support Agent"/>
    <n v="2"/>
    <s v="7727B 41 Ave"/>
    <s v="Calgary"/>
    <s v="Canada"/>
    <s v="1 (780) 836-9987"/>
    <s v="steve@chinookcorp.com"/>
    <s v="Sales Manager"/>
    <s v="Nancy"/>
    <s v="Edwards"/>
    <n v="59"/>
    <n v="20"/>
    <x v="4"/>
    <s v="September"/>
  </r>
  <r>
    <n v="121"/>
    <x v="55"/>
    <n v="184"/>
    <x v="100"/>
    <n v="2251"/>
    <x v="1767"/>
    <s v="NULL"/>
    <n v="205923"/>
    <n v="0.99"/>
    <n v="1"/>
    <s v="MPEG audio file"/>
    <n v="17"/>
    <x v="12"/>
    <n v="8"/>
    <s v="Music"/>
    <n v="2090"/>
    <n v="1"/>
    <n v="385"/>
    <n v="25"/>
    <d v="2013-09-02T00:00:00"/>
    <s v="319 N. Frances Street"/>
    <s v="Madison"/>
    <x v="4"/>
    <n v="1.98"/>
    <n v="25"/>
    <s v="Victor"/>
    <s v="Stevens"/>
    <s v="319 N. Frances Street"/>
    <s v="Madison"/>
    <s v="USA"/>
    <s v="+1 (608) 257-0597"/>
    <n v="5"/>
    <n v="5"/>
    <s v="Steve"/>
    <s v="Johnson"/>
    <x v="2"/>
    <s v="Sales Support Agent"/>
    <n v="2"/>
    <s v="7727B 41 Ave"/>
    <s v="Calgary"/>
    <s v="Canada"/>
    <s v="1 (780) 836-9987"/>
    <s v="steve@chinookcorp.com"/>
    <s v="Sales Manager"/>
    <s v="Nancy"/>
    <s v="Edwards"/>
    <n v="59"/>
    <n v="20"/>
    <x v="4"/>
    <s v="September"/>
  </r>
  <r>
    <n v="121"/>
    <x v="55"/>
    <n v="184"/>
    <x v="100"/>
    <n v="2251"/>
    <x v="1767"/>
    <s v="NULL"/>
    <n v="205923"/>
    <n v="0.99"/>
    <n v="1"/>
    <s v="MPEG audio file"/>
    <n v="17"/>
    <x v="12"/>
    <n v="1"/>
    <s v="Music"/>
    <n v="2090"/>
    <n v="1"/>
    <n v="385"/>
    <n v="25"/>
    <d v="2013-09-02T00:00:00"/>
    <s v="319 N. Frances Street"/>
    <s v="Madison"/>
    <x v="4"/>
    <n v="1.98"/>
    <n v="25"/>
    <s v="Victor"/>
    <s v="Stevens"/>
    <s v="319 N. Frances Street"/>
    <s v="Madison"/>
    <s v="USA"/>
    <s v="+1 (608) 257-0597"/>
    <n v="5"/>
    <n v="5"/>
    <s v="Steve"/>
    <s v="Johnson"/>
    <x v="2"/>
    <s v="Sales Support Agent"/>
    <n v="2"/>
    <s v="7727B 41 Ave"/>
    <s v="Calgary"/>
    <s v="Canada"/>
    <s v="1 (780) 836-9987"/>
    <s v="steve@chinookcorp.com"/>
    <s v="Sales Manager"/>
    <s v="Nancy"/>
    <s v="Edwards"/>
    <n v="59"/>
    <n v="20"/>
    <x v="4"/>
    <s v="September"/>
  </r>
  <r>
    <n v="131"/>
    <x v="60"/>
    <n v="201"/>
    <x v="109"/>
    <n v="2487"/>
    <x v="1768"/>
    <s v="Billy Corgan"/>
    <n v="286302"/>
    <n v="0.99"/>
    <n v="1"/>
    <s v="MPEG audio file"/>
    <n v="4"/>
    <x v="3"/>
    <n v="8"/>
    <s v="Music"/>
    <n v="2130"/>
    <n v="1"/>
    <n v="393"/>
    <n v="6"/>
    <d v="2013-10-03T00:00:00"/>
    <s v="Rilská 3174/6"/>
    <s v="Prague"/>
    <x v="15"/>
    <n v="1.98"/>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October"/>
  </r>
  <r>
    <n v="131"/>
    <x v="60"/>
    <n v="201"/>
    <x v="109"/>
    <n v="2487"/>
    <x v="1768"/>
    <s v="Billy Corgan"/>
    <n v="286302"/>
    <n v="0.99"/>
    <n v="1"/>
    <s v="MPEG audio file"/>
    <n v="4"/>
    <x v="3"/>
    <n v="1"/>
    <s v="Music"/>
    <n v="2130"/>
    <n v="1"/>
    <n v="393"/>
    <n v="6"/>
    <d v="2013-10-03T00:00:00"/>
    <s v="Rilská 3174/6"/>
    <s v="Prague"/>
    <x v="15"/>
    <n v="1.98"/>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October"/>
  </r>
  <r>
    <n v="131"/>
    <x v="60"/>
    <n v="201"/>
    <x v="109"/>
    <n v="2485"/>
    <x v="1769"/>
    <s v="Billy Corgan"/>
    <n v="299389"/>
    <n v="0.99"/>
    <n v="1"/>
    <s v="MPEG audio file"/>
    <n v="4"/>
    <x v="3"/>
    <n v="8"/>
    <s v="Music"/>
    <n v="2129"/>
    <n v="1"/>
    <n v="393"/>
    <n v="6"/>
    <d v="2013-10-03T00:00:00"/>
    <s v="Rilská 3174/6"/>
    <s v="Prague"/>
    <x v="15"/>
    <n v="1.98"/>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October"/>
  </r>
  <r>
    <n v="131"/>
    <x v="60"/>
    <n v="201"/>
    <x v="109"/>
    <n v="2485"/>
    <x v="1769"/>
    <s v="Billy Corgan"/>
    <n v="299389"/>
    <n v="0.99"/>
    <n v="1"/>
    <s v="MPEG audio file"/>
    <n v="4"/>
    <x v="3"/>
    <n v="1"/>
    <s v="Music"/>
    <n v="2129"/>
    <n v="1"/>
    <n v="393"/>
    <n v="6"/>
    <d v="2013-10-03T00:00:00"/>
    <s v="Rilská 3174/6"/>
    <s v="Prague"/>
    <x v="15"/>
    <n v="1.98"/>
    <n v="6"/>
    <s v="Helena"/>
    <s v="Holý"/>
    <s v="Rilská 3174/6"/>
    <s v="Prague"/>
    <s v="Czech Republic"/>
    <s v="+420 2 4177 0449"/>
    <n v="5"/>
    <n v="5"/>
    <s v="Steve"/>
    <s v="Johnson"/>
    <x v="2"/>
    <s v="Sales Support Agent"/>
    <n v="2"/>
    <s v="7727B 41 Ave"/>
    <s v="Calgary"/>
    <s v="Canada"/>
    <s v="1 (780) 836-9987"/>
    <s v="steve@chinookcorp.com"/>
    <s v="Sales Manager"/>
    <s v="Nancy"/>
    <s v="Edwards"/>
    <n v="59"/>
    <n v="20"/>
    <x v="4"/>
    <s v="October"/>
  </r>
  <r>
    <n v="213"/>
    <x v="159"/>
    <n v="279"/>
    <x v="297"/>
    <n v="3410"/>
    <x v="1770"/>
    <s v="George Frideric Handel"/>
    <n v="582029"/>
    <n v="0.99"/>
    <n v="2"/>
    <s v="Protected AAC audio file"/>
    <n v="24"/>
    <x v="13"/>
    <n v="15"/>
    <s v="Classical 101 - The Basics"/>
    <n v="561"/>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213"/>
    <x v="159"/>
    <n v="279"/>
    <x v="297"/>
    <n v="3410"/>
    <x v="1770"/>
    <s v="George Frideric Handel"/>
    <n v="582029"/>
    <n v="0.99"/>
    <n v="2"/>
    <s v="Protected AAC audio file"/>
    <n v="24"/>
    <x v="13"/>
    <n v="1"/>
    <s v="Music"/>
    <n v="561"/>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213"/>
    <x v="159"/>
    <n v="279"/>
    <x v="297"/>
    <n v="3410"/>
    <x v="1770"/>
    <s v="George Frideric Handel"/>
    <n v="582029"/>
    <n v="0.99"/>
    <n v="2"/>
    <s v="Protected AAC audio file"/>
    <n v="24"/>
    <x v="13"/>
    <n v="8"/>
    <s v="Music"/>
    <n v="561"/>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213"/>
    <x v="159"/>
    <n v="279"/>
    <x v="297"/>
    <n v="3410"/>
    <x v="1770"/>
    <s v="George Frideric Handel"/>
    <n v="582029"/>
    <n v="0.99"/>
    <n v="2"/>
    <s v="Protected AAC audio file"/>
    <n v="24"/>
    <x v="13"/>
    <n v="12"/>
    <s v="Classical"/>
    <n v="561"/>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213"/>
    <x v="159"/>
    <n v="279"/>
    <x v="297"/>
    <n v="3410"/>
    <x v="1770"/>
    <s v="George Frideric Handel"/>
    <n v="582029"/>
    <n v="0.99"/>
    <n v="2"/>
    <s v="Protected AAC audio file"/>
    <n v="24"/>
    <x v="13"/>
    <n v="5"/>
    <s v="90’s Music"/>
    <n v="561"/>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238"/>
    <x v="160"/>
    <n v="304"/>
    <x v="298"/>
    <n v="3437"/>
    <x v="1771"/>
    <s v="Ludwig van Beethoven"/>
    <n v="391000"/>
    <n v="0.99"/>
    <n v="2"/>
    <s v="Protected AAC audio file"/>
    <n v="24"/>
    <x v="13"/>
    <n v="5"/>
    <s v="90’s Music"/>
    <n v="564"/>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238"/>
    <x v="160"/>
    <n v="304"/>
    <x v="298"/>
    <n v="3437"/>
    <x v="1771"/>
    <s v="Ludwig van Beethoven"/>
    <n v="391000"/>
    <n v="0.99"/>
    <n v="2"/>
    <s v="Protected AAC audio file"/>
    <n v="24"/>
    <x v="13"/>
    <n v="8"/>
    <s v="Music"/>
    <n v="564"/>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238"/>
    <x v="160"/>
    <n v="304"/>
    <x v="298"/>
    <n v="3437"/>
    <x v="1771"/>
    <s v="Ludwig van Beethoven"/>
    <n v="391000"/>
    <n v="0.99"/>
    <n v="2"/>
    <s v="Protected AAC audio file"/>
    <n v="24"/>
    <x v="13"/>
    <n v="14"/>
    <s v="Classical 101 - Next Steps"/>
    <n v="564"/>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238"/>
    <x v="160"/>
    <n v="304"/>
    <x v="298"/>
    <n v="3437"/>
    <x v="1771"/>
    <s v="Ludwig van Beethoven"/>
    <n v="391000"/>
    <n v="0.99"/>
    <n v="2"/>
    <s v="Protected AAC audio file"/>
    <n v="24"/>
    <x v="13"/>
    <n v="1"/>
    <s v="Music"/>
    <n v="564"/>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238"/>
    <x v="160"/>
    <n v="304"/>
    <x v="298"/>
    <n v="3437"/>
    <x v="1771"/>
    <s v="Ludwig van Beethoven"/>
    <n v="391000"/>
    <n v="0.99"/>
    <n v="2"/>
    <s v="Protected AAC audio file"/>
    <n v="24"/>
    <x v="13"/>
    <n v="12"/>
    <s v="Classical"/>
    <n v="564"/>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252"/>
    <x v="104"/>
    <n v="321"/>
    <x v="187"/>
    <n v="3464"/>
    <x v="1772"/>
    <s v="Richard Poindexter &amp; Robert Poindexter"/>
    <n v="166680"/>
    <n v="0.99"/>
    <n v="2"/>
    <s v="Protected AAC audio file"/>
    <n v="14"/>
    <x v="10"/>
    <n v="8"/>
    <s v="Music"/>
    <n v="567"/>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252"/>
    <x v="104"/>
    <n v="321"/>
    <x v="187"/>
    <n v="3464"/>
    <x v="1772"/>
    <s v="Richard Poindexter &amp; Robert Poindexter"/>
    <n v="166680"/>
    <n v="0.99"/>
    <n v="2"/>
    <s v="Protected AAC audio file"/>
    <n v="14"/>
    <x v="10"/>
    <n v="1"/>
    <s v="Music"/>
    <n v="567"/>
    <n v="1"/>
    <n v="103"/>
    <n v="24"/>
    <d v="2010-03-21T00:00:00"/>
    <s v="162 E Superior Street"/>
    <s v="Chicago"/>
    <x v="4"/>
    <n v="15.86"/>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March"/>
  </r>
  <r>
    <n v="149"/>
    <x v="85"/>
    <n v="261"/>
    <x v="274"/>
    <n v="3347"/>
    <x v="1773"/>
    <s v="NULL"/>
    <n v="2612028"/>
    <n v="1.99"/>
    <n v="3"/>
    <s v="Protected MPEG-4 video file"/>
    <n v="19"/>
    <x v="16"/>
    <n v="3"/>
    <s v="TV Shows"/>
    <n v="554"/>
    <n v="1"/>
    <n v="103"/>
    <n v="24"/>
    <d v="2010-03-21T00:00:00"/>
    <s v="162 E Superior Street"/>
    <s v="Chicago"/>
    <x v="4"/>
    <n v="15.86"/>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March"/>
  </r>
  <r>
    <n v="149"/>
    <x v="85"/>
    <n v="261"/>
    <x v="274"/>
    <n v="3347"/>
    <x v="1773"/>
    <s v="NULL"/>
    <n v="2612028"/>
    <n v="1.99"/>
    <n v="3"/>
    <s v="Protected MPEG-4 video file"/>
    <n v="19"/>
    <x v="16"/>
    <n v="10"/>
    <s v="TV Shows"/>
    <n v="554"/>
    <n v="1"/>
    <n v="103"/>
    <n v="24"/>
    <d v="2010-03-21T00:00:00"/>
    <s v="162 E Superior Street"/>
    <s v="Chicago"/>
    <x v="4"/>
    <n v="15.86"/>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March"/>
  </r>
  <r>
    <n v="245"/>
    <x v="157"/>
    <n v="312"/>
    <x v="294"/>
    <n v="3446"/>
    <x v="1543"/>
    <s v="Hector Berlioz"/>
    <n v="561967"/>
    <n v="0.99"/>
    <n v="2"/>
    <s v="Protected AAC audio file"/>
    <n v="24"/>
    <x v="13"/>
    <n v="8"/>
    <s v="Music"/>
    <n v="565"/>
    <n v="1"/>
    <n v="103"/>
    <n v="24"/>
    <d v="2010-03-21T00:00:00"/>
    <s v="162 E Superior Street"/>
    <s v="Chicago"/>
    <x v="4"/>
    <n v="15.86"/>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March"/>
  </r>
  <r>
    <n v="245"/>
    <x v="157"/>
    <n v="312"/>
    <x v="294"/>
    <n v="3446"/>
    <x v="1543"/>
    <s v="Hector Berlioz"/>
    <n v="561967"/>
    <n v="0.99"/>
    <n v="2"/>
    <s v="Protected AAC audio file"/>
    <n v="24"/>
    <x v="13"/>
    <n v="1"/>
    <s v="Music"/>
    <n v="565"/>
    <n v="1"/>
    <n v="103"/>
    <n v="24"/>
    <d v="2010-03-21T00:00:00"/>
    <s v="162 E Superior Street"/>
    <s v="Chicago"/>
    <x v="4"/>
    <n v="15.86"/>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March"/>
  </r>
  <r>
    <n v="245"/>
    <x v="157"/>
    <n v="312"/>
    <x v="294"/>
    <n v="3446"/>
    <x v="1543"/>
    <s v="Hector Berlioz"/>
    <n v="561967"/>
    <n v="0.99"/>
    <n v="2"/>
    <s v="Protected AAC audio file"/>
    <n v="24"/>
    <x v="13"/>
    <n v="14"/>
    <s v="Classical 101 - Next Steps"/>
    <n v="565"/>
    <n v="1"/>
    <n v="103"/>
    <n v="24"/>
    <d v="2010-03-21T00:00:00"/>
    <s v="162 E Superior Street"/>
    <s v="Chicago"/>
    <x v="4"/>
    <n v="15.86"/>
    <n v="24"/>
    <s v="Frank"/>
    <s v="Ralston"/>
    <s v="162 E Superior Street"/>
    <s v="Chicago"/>
    <s v="USA"/>
    <s v="+1 (312) 332-3232"/>
    <n v="3"/>
    <n v="3"/>
    <s v="Jane"/>
    <s v="Peacock"/>
    <x v="0"/>
    <s v="Sales Support Agent"/>
    <n v="2"/>
    <s v="1111 6 Ave SW"/>
    <s v="Calgary"/>
    <s v="Canada"/>
    <s v="+1 (403) 262-3443"/>
    <s v="jane@chinookcorp.com"/>
    <s v="Sales Manager"/>
    <s v="Nancy"/>
    <s v="Edwards"/>
    <n v="51"/>
    <n v="22"/>
    <x v="1"/>
    <s v="March"/>
  </r>
  <r>
    <n v="245"/>
    <x v="157"/>
    <n v="312"/>
    <x v="294"/>
    <n v="3446"/>
    <x v="1543"/>
    <s v="Hector Berlioz"/>
    <n v="561967"/>
    <n v="0.99"/>
    <n v="2"/>
    <s v="Protected AAC audio file"/>
    <n v="24"/>
    <x v="13"/>
    <n v="12"/>
    <s v="Classical"/>
    <n v="565"/>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245"/>
    <x v="157"/>
    <n v="312"/>
    <x v="294"/>
    <n v="3446"/>
    <x v="1543"/>
    <s v="Hector Berlioz"/>
    <n v="561967"/>
    <n v="0.99"/>
    <n v="2"/>
    <s v="Protected AAC audio file"/>
    <n v="24"/>
    <x v="13"/>
    <n v="5"/>
    <s v="90’s Music"/>
    <n v="565"/>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252"/>
    <x v="104"/>
    <n v="321"/>
    <x v="187"/>
    <n v="3455"/>
    <x v="1730"/>
    <s v="NULL"/>
    <n v="213240"/>
    <n v="0.99"/>
    <n v="2"/>
    <s v="Protected AAC audio file"/>
    <n v="14"/>
    <x v="10"/>
    <n v="8"/>
    <s v="Music"/>
    <n v="566"/>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252"/>
    <x v="104"/>
    <n v="321"/>
    <x v="187"/>
    <n v="3455"/>
    <x v="1730"/>
    <s v="NULL"/>
    <n v="213240"/>
    <n v="0.99"/>
    <n v="2"/>
    <s v="Protected AAC audio file"/>
    <n v="14"/>
    <x v="10"/>
    <n v="1"/>
    <s v="Music"/>
    <n v="566"/>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8"/>
    <x v="9"/>
    <n v="271"/>
    <x v="284"/>
    <n v="3392"/>
    <x v="1774"/>
    <s v="NULL"/>
    <n v="230758"/>
    <n v="0.99"/>
    <n v="2"/>
    <s v="Protected AAC audio file"/>
    <n v="23"/>
    <x v="18"/>
    <n v="1"/>
    <s v="Music"/>
    <n v="559"/>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8"/>
    <x v="9"/>
    <n v="271"/>
    <x v="284"/>
    <n v="3392"/>
    <x v="1774"/>
    <s v="NULL"/>
    <n v="230758"/>
    <n v="0.99"/>
    <n v="2"/>
    <s v="Protected AAC audio file"/>
    <n v="23"/>
    <x v="18"/>
    <n v="8"/>
    <s v="Music"/>
    <n v="559"/>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201"/>
    <x v="161"/>
    <n v="266"/>
    <x v="299"/>
    <n v="3356"/>
    <x v="1775"/>
    <s v="Luciana Souza"/>
    <n v="172710"/>
    <n v="0.99"/>
    <n v="5"/>
    <s v="AAC audio file"/>
    <n v="7"/>
    <x v="4"/>
    <n v="8"/>
    <s v="Music"/>
    <n v="555"/>
    <n v="1"/>
    <n v="103"/>
    <n v="24"/>
    <d v="2010-03-21T00:00:00"/>
    <s v="162 E Superior Street"/>
    <s v="Chicago"/>
    <x v="4"/>
    <n v="15.86"/>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March"/>
  </r>
  <r>
    <n v="201"/>
    <x v="161"/>
    <n v="266"/>
    <x v="299"/>
    <n v="3356"/>
    <x v="1775"/>
    <s v="Luciana Souza"/>
    <n v="172710"/>
    <n v="0.99"/>
    <n v="5"/>
    <s v="AAC audio file"/>
    <n v="7"/>
    <x v="4"/>
    <n v="1"/>
    <s v="Music"/>
    <n v="555"/>
    <n v="1"/>
    <n v="103"/>
    <n v="24"/>
    <d v="2010-03-21T00:00:00"/>
    <s v="162 E Superior Street"/>
    <s v="Chicago"/>
    <x v="4"/>
    <n v="15.86"/>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March"/>
  </r>
  <r>
    <n v="204"/>
    <x v="87"/>
    <n v="269"/>
    <x v="161"/>
    <n v="3374"/>
    <x v="1776"/>
    <s v="NULL"/>
    <n v="231803"/>
    <n v="0.99"/>
    <n v="2"/>
    <s v="Protected AAC audio file"/>
    <n v="23"/>
    <x v="18"/>
    <n v="5"/>
    <s v="90’s Music"/>
    <n v="557"/>
    <n v="1"/>
    <n v="103"/>
    <n v="24"/>
    <d v="2010-03-21T00:00:00"/>
    <s v="162 E Superior Street"/>
    <s v="Chicago"/>
    <x v="4"/>
    <n v="15.86"/>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March"/>
  </r>
  <r>
    <n v="204"/>
    <x v="87"/>
    <n v="269"/>
    <x v="161"/>
    <n v="3374"/>
    <x v="1776"/>
    <s v="NULL"/>
    <n v="231803"/>
    <n v="0.99"/>
    <n v="2"/>
    <s v="Protected AAC audio file"/>
    <n v="23"/>
    <x v="18"/>
    <n v="1"/>
    <s v="Music"/>
    <n v="557"/>
    <n v="1"/>
    <n v="103"/>
    <n v="24"/>
    <d v="2010-03-21T00:00:00"/>
    <s v="162 E Superior Street"/>
    <s v="Chicago"/>
    <x v="4"/>
    <n v="15.86"/>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March"/>
  </r>
  <r>
    <n v="204"/>
    <x v="87"/>
    <n v="269"/>
    <x v="161"/>
    <n v="3374"/>
    <x v="1776"/>
    <s v="NULL"/>
    <n v="231803"/>
    <n v="0.99"/>
    <n v="2"/>
    <s v="Protected AAC audio file"/>
    <n v="23"/>
    <x v="18"/>
    <n v="8"/>
    <s v="Music"/>
    <n v="557"/>
    <n v="1"/>
    <n v="103"/>
    <n v="24"/>
    <d v="2010-03-21T00:00:00"/>
    <s v="162 E Superior Street"/>
    <s v="Chicago"/>
    <x v="4"/>
    <n v="15.86"/>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March"/>
  </r>
  <r>
    <n v="222"/>
    <x v="162"/>
    <n v="288"/>
    <x v="300"/>
    <n v="3419"/>
    <x v="1777"/>
    <s v="Gabriel Fauré"/>
    <n v="258924"/>
    <n v="0.99"/>
    <n v="2"/>
    <s v="Protected AAC audio file"/>
    <n v="24"/>
    <x v="13"/>
    <n v="15"/>
    <s v="Classical 101 - The Basics"/>
    <n v="562"/>
    <n v="1"/>
    <n v="103"/>
    <n v="24"/>
    <d v="2010-03-21T00:00:00"/>
    <s v="162 E Superior Street"/>
    <s v="Chicago"/>
    <x v="4"/>
    <n v="15.86"/>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March"/>
  </r>
  <r>
    <n v="222"/>
    <x v="162"/>
    <n v="288"/>
    <x v="300"/>
    <n v="3419"/>
    <x v="1777"/>
    <s v="Gabriel Fauré"/>
    <n v="258924"/>
    <n v="0.99"/>
    <n v="2"/>
    <s v="Protected AAC audio file"/>
    <n v="24"/>
    <x v="13"/>
    <n v="12"/>
    <s v="Classical"/>
    <n v="562"/>
    <n v="1"/>
    <n v="103"/>
    <n v="24"/>
    <d v="2010-03-21T00:00:00"/>
    <s v="162 E Superior Street"/>
    <s v="Chicago"/>
    <x v="4"/>
    <n v="15.86"/>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March"/>
  </r>
  <r>
    <n v="222"/>
    <x v="162"/>
    <n v="288"/>
    <x v="300"/>
    <n v="3419"/>
    <x v="1777"/>
    <s v="Gabriel Fauré"/>
    <n v="258924"/>
    <n v="0.99"/>
    <n v="2"/>
    <s v="Protected AAC audio file"/>
    <n v="24"/>
    <x v="13"/>
    <n v="1"/>
    <s v="Music"/>
    <n v="562"/>
    <n v="1"/>
    <n v="103"/>
    <n v="24"/>
    <d v="2010-03-21T00:00:00"/>
    <s v="162 E Superior Street"/>
    <s v="Chicago"/>
    <x v="4"/>
    <n v="15.86"/>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March"/>
  </r>
  <r>
    <n v="222"/>
    <x v="162"/>
    <n v="288"/>
    <x v="300"/>
    <n v="3419"/>
    <x v="1777"/>
    <s v="Gabriel Fauré"/>
    <n v="258924"/>
    <n v="0.99"/>
    <n v="2"/>
    <s v="Protected AAC audio file"/>
    <n v="24"/>
    <x v="13"/>
    <n v="8"/>
    <s v="Music"/>
    <n v="562"/>
    <n v="1"/>
    <n v="103"/>
    <n v="24"/>
    <d v="2010-03-21T00:00:00"/>
    <s v="162 E Superior Street"/>
    <s v="Chicago"/>
    <x v="4"/>
    <n v="15.86"/>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March"/>
  </r>
  <r>
    <n v="204"/>
    <x v="87"/>
    <n v="269"/>
    <x v="161"/>
    <n v="3365"/>
    <x v="1778"/>
    <s v="NULL"/>
    <n v="384497"/>
    <n v="0.99"/>
    <n v="2"/>
    <s v="Protected AAC audio file"/>
    <n v="23"/>
    <x v="18"/>
    <n v="5"/>
    <s v="90’s Music"/>
    <n v="556"/>
    <n v="1"/>
    <n v="103"/>
    <n v="24"/>
    <d v="2010-03-21T00:00:00"/>
    <s v="162 E Superior Street"/>
    <s v="Chicago"/>
    <x v="4"/>
    <n v="15.86"/>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March"/>
  </r>
  <r>
    <n v="204"/>
    <x v="87"/>
    <n v="269"/>
    <x v="161"/>
    <n v="3365"/>
    <x v="1778"/>
    <s v="NULL"/>
    <n v="384497"/>
    <n v="0.99"/>
    <n v="2"/>
    <s v="Protected AAC audio file"/>
    <n v="23"/>
    <x v="18"/>
    <n v="8"/>
    <s v="Music"/>
    <n v="556"/>
    <n v="1"/>
    <n v="103"/>
    <n v="24"/>
    <d v="2010-03-21T00:00:00"/>
    <s v="162 E Superior Street"/>
    <s v="Chicago"/>
    <x v="4"/>
    <n v="15.86"/>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March"/>
  </r>
  <r>
    <n v="204"/>
    <x v="87"/>
    <n v="269"/>
    <x v="161"/>
    <n v="3365"/>
    <x v="1778"/>
    <s v="NULL"/>
    <n v="384497"/>
    <n v="0.99"/>
    <n v="2"/>
    <s v="Protected AAC audio file"/>
    <n v="23"/>
    <x v="18"/>
    <n v="1"/>
    <s v="Music"/>
    <n v="556"/>
    <n v="1"/>
    <n v="103"/>
    <n v="24"/>
    <d v="2010-03-21T00:00:00"/>
    <s v="162 E Superior Street"/>
    <s v="Chicago"/>
    <x v="4"/>
    <n v="15.86"/>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March"/>
  </r>
  <r>
    <n v="205"/>
    <x v="88"/>
    <n v="270"/>
    <x v="162"/>
    <n v="3383"/>
    <x v="1779"/>
    <s v="Chris Cornell"/>
    <n v="220193"/>
    <n v="0.99"/>
    <n v="2"/>
    <s v="Protected AAC audio file"/>
    <n v="23"/>
    <x v="18"/>
    <n v="8"/>
    <s v="Music"/>
    <n v="558"/>
    <n v="1"/>
    <n v="103"/>
    <n v="24"/>
    <d v="2010-03-21T00:00:00"/>
    <s v="162 E Superior Street"/>
    <s v="Chicago"/>
    <x v="4"/>
    <n v="15.86"/>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March"/>
  </r>
  <r>
    <n v="205"/>
    <x v="88"/>
    <n v="270"/>
    <x v="162"/>
    <n v="3383"/>
    <x v="1779"/>
    <s v="Chris Cornell"/>
    <n v="220193"/>
    <n v="0.99"/>
    <n v="2"/>
    <s v="Protected AAC audio file"/>
    <n v="23"/>
    <x v="18"/>
    <n v="1"/>
    <s v="Music"/>
    <n v="558"/>
    <n v="1"/>
    <n v="103"/>
    <n v="24"/>
    <d v="2010-03-21T00:00:00"/>
    <s v="162 E Superior Street"/>
    <s v="Chicago"/>
    <x v="4"/>
    <n v="15.86"/>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March"/>
  </r>
  <r>
    <n v="8"/>
    <x v="9"/>
    <n v="271"/>
    <x v="284"/>
    <n v="3401"/>
    <x v="1780"/>
    <s v="NULL"/>
    <n v="301974"/>
    <n v="0.99"/>
    <n v="2"/>
    <s v="Protected AAC audio file"/>
    <n v="23"/>
    <x v="18"/>
    <n v="8"/>
    <s v="Music"/>
    <n v="560"/>
    <n v="1"/>
    <n v="103"/>
    <n v="24"/>
    <d v="2010-03-21T00:00:00"/>
    <s v="162 E Superior Street"/>
    <s v="Chicago"/>
    <x v="4"/>
    <n v="15.86"/>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March"/>
  </r>
  <r>
    <n v="8"/>
    <x v="9"/>
    <n v="271"/>
    <x v="284"/>
    <n v="3401"/>
    <x v="1780"/>
    <s v="NULL"/>
    <n v="301974"/>
    <n v="0.99"/>
    <n v="2"/>
    <s v="Protected AAC audio file"/>
    <n v="23"/>
    <x v="18"/>
    <n v="1"/>
    <s v="Music"/>
    <n v="560"/>
    <n v="1"/>
    <n v="103"/>
    <n v="24"/>
    <d v="2010-03-21T00:00:00"/>
    <s v="162 E Superior Street"/>
    <s v="Chicago"/>
    <x v="4"/>
    <n v="15.86"/>
    <n v="24"/>
    <s v="Frank"/>
    <s v="Ralston"/>
    <s v="162 E Superior Street"/>
    <s v="Chicago"/>
    <s v="USA"/>
    <s v="+1 (312) 332-3232"/>
    <n v="3"/>
    <n v="3"/>
    <s v="Jane"/>
    <s v="Peacock"/>
    <x v="1"/>
    <s v="Sales Support Agent"/>
    <n v="2"/>
    <s v="1111 6 Ave SW"/>
    <s v="Calgary"/>
    <s v="Canada"/>
    <s v="+1 (403) 262-3443"/>
    <s v="jane@chinookcorp.com"/>
    <s v="Sales Manager"/>
    <s v="Nancy"/>
    <s v="Edwards"/>
    <n v="51"/>
    <n v="22"/>
    <x v="1"/>
    <s v="March"/>
  </r>
  <r>
    <n v="156"/>
    <x v="125"/>
    <n v="251"/>
    <x v="225"/>
    <n v="3428"/>
    <x v="1781"/>
    <s v="NULL"/>
    <n v="1814855"/>
    <n v="1.99"/>
    <n v="3"/>
    <s v="Protected MPEG-4 video file"/>
    <n v="22"/>
    <x v="22"/>
    <n v="3"/>
    <s v="TV Shows"/>
    <n v="563"/>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156"/>
    <x v="125"/>
    <n v="251"/>
    <x v="225"/>
    <n v="3428"/>
    <x v="1781"/>
    <s v="NULL"/>
    <n v="1814855"/>
    <n v="1.99"/>
    <n v="3"/>
    <s v="Protected MPEG-4 video file"/>
    <n v="22"/>
    <x v="22"/>
    <n v="10"/>
    <s v="TV Shows"/>
    <n v="563"/>
    <n v="1"/>
    <n v="103"/>
    <n v="24"/>
    <d v="2010-03-21T00:00:00"/>
    <s v="162 E Superior Street"/>
    <s v="Chicago"/>
    <x v="4"/>
    <n v="15.86"/>
    <n v="24"/>
    <s v="Frank"/>
    <s v="Ralston"/>
    <s v="162 E Superior Street"/>
    <s v="Chicago"/>
    <s v="USA"/>
    <s v="+1 (312) 332-3232"/>
    <n v="3"/>
    <n v="3"/>
    <s v="Jane"/>
    <s v="Peacock"/>
    <x v="2"/>
    <s v="Sales Support Agent"/>
    <n v="2"/>
    <s v="1111 6 Ave SW"/>
    <s v="Calgary"/>
    <s v="Canada"/>
    <s v="+1 (403) 262-3443"/>
    <s v="jane@chinookcorp.com"/>
    <s v="Sales Manager"/>
    <s v="Nancy"/>
    <s v="Edwards"/>
    <n v="51"/>
    <n v="22"/>
    <x v="1"/>
    <s v="March"/>
  </r>
  <r>
    <n v="14"/>
    <x v="6"/>
    <n v="19"/>
    <x v="8"/>
    <n v="186"/>
    <x v="1782"/>
    <s v="Adrian Smith"/>
    <n v="269557"/>
    <n v="0.99"/>
    <n v="1"/>
    <s v="MPEG audio file"/>
    <n v="3"/>
    <x v="2"/>
    <n v="5"/>
    <s v="90’s Music"/>
    <n v="1178"/>
    <n v="1"/>
    <n v="217"/>
    <n v="57"/>
    <d v="2011-08-20T00:00:00"/>
    <s v="Calle Lira, 198"/>
    <s v="Santiago"/>
    <x v="9"/>
    <n v="1.98"/>
    <n v="57"/>
    <s v="Luis"/>
    <s v="Rojas"/>
    <s v="Calle Lira, 198"/>
    <s v="Santiago"/>
    <s v="Chile"/>
    <s v="+56 (0)2 635 4444"/>
    <n v="5"/>
    <n v="5"/>
    <s v="Steve"/>
    <s v="Johnson"/>
    <x v="2"/>
    <s v="Sales Support Agent"/>
    <n v="2"/>
    <s v="7727B 41 Ave"/>
    <s v="Calgary"/>
    <s v="Canada"/>
    <s v="1 (780) 836-9987"/>
    <s v="steve@chinookcorp.com"/>
    <s v="Sales Manager"/>
    <s v="Nancy"/>
    <s v="Edwards"/>
    <n v="59"/>
    <n v="20"/>
    <x v="2"/>
    <s v="August"/>
  </r>
  <r>
    <n v="14"/>
    <x v="6"/>
    <n v="19"/>
    <x v="8"/>
    <n v="186"/>
    <x v="1782"/>
    <s v="Adrian Smith"/>
    <n v="269557"/>
    <n v="0.99"/>
    <n v="1"/>
    <s v="MPEG audio file"/>
    <n v="3"/>
    <x v="2"/>
    <n v="1"/>
    <s v="Music"/>
    <n v="1178"/>
    <n v="1"/>
    <n v="217"/>
    <n v="57"/>
    <d v="2011-08-20T00:00:00"/>
    <s v="Calle Lira, 198"/>
    <s v="Santiago"/>
    <x v="9"/>
    <n v="1.98"/>
    <n v="57"/>
    <s v="Luis"/>
    <s v="Rojas"/>
    <s v="Calle Lira, 198"/>
    <s v="Santiago"/>
    <s v="Chile"/>
    <s v="+56 (0)2 635 4444"/>
    <n v="5"/>
    <n v="5"/>
    <s v="Steve"/>
    <s v="Johnson"/>
    <x v="2"/>
    <s v="Sales Support Agent"/>
    <n v="2"/>
    <s v="7727B 41 Ave"/>
    <s v="Calgary"/>
    <s v="Canada"/>
    <s v="1 (780) 836-9987"/>
    <s v="steve@chinookcorp.com"/>
    <s v="Sales Manager"/>
    <s v="Nancy"/>
    <s v="Edwards"/>
    <n v="59"/>
    <n v="20"/>
    <x v="2"/>
    <s v="August"/>
  </r>
  <r>
    <n v="14"/>
    <x v="6"/>
    <n v="19"/>
    <x v="8"/>
    <n v="186"/>
    <x v="1782"/>
    <s v="Adrian Smith"/>
    <n v="269557"/>
    <n v="0.99"/>
    <n v="1"/>
    <s v="MPEG audio file"/>
    <n v="3"/>
    <x v="2"/>
    <n v="8"/>
    <s v="Music"/>
    <n v="1178"/>
    <n v="1"/>
    <n v="217"/>
    <n v="57"/>
    <d v="2011-08-20T00:00:00"/>
    <s v="Calle Lira, 198"/>
    <s v="Santiago"/>
    <x v="9"/>
    <n v="1.98"/>
    <n v="57"/>
    <s v="Luis"/>
    <s v="Rojas"/>
    <s v="Calle Lira, 198"/>
    <s v="Santiago"/>
    <s v="Chile"/>
    <s v="+56 (0)2 635 4444"/>
    <n v="5"/>
    <n v="5"/>
    <s v="Steve"/>
    <s v="Johnson"/>
    <x v="2"/>
    <s v="Sales Support Agent"/>
    <n v="2"/>
    <s v="7727B 41 Ave"/>
    <s v="Calgary"/>
    <s v="Canada"/>
    <s v="1 (780) 836-9987"/>
    <s v="steve@chinookcorp.com"/>
    <s v="Sales Manager"/>
    <s v="Nancy"/>
    <s v="Edwards"/>
    <n v="59"/>
    <n v="20"/>
    <x v="2"/>
    <s v="August"/>
  </r>
  <r>
    <n v="14"/>
    <x v="6"/>
    <n v="19"/>
    <x v="8"/>
    <n v="185"/>
    <x v="1783"/>
    <s v="Roy Z"/>
    <n v="285257"/>
    <n v="0.99"/>
    <n v="1"/>
    <s v="MPEG audio file"/>
    <n v="3"/>
    <x v="2"/>
    <n v="8"/>
    <s v="Music"/>
    <n v="1177"/>
    <n v="1"/>
    <n v="217"/>
    <n v="57"/>
    <d v="2011-08-20T00:00:00"/>
    <s v="Calle Lira, 198"/>
    <s v="Santiago"/>
    <x v="9"/>
    <n v="1.98"/>
    <n v="57"/>
    <s v="Luis"/>
    <s v="Rojas"/>
    <s v="Calle Lira, 198"/>
    <s v="Santiago"/>
    <s v="Chile"/>
    <s v="+56 (0)2 635 4444"/>
    <n v="5"/>
    <n v="5"/>
    <s v="Steve"/>
    <s v="Johnson"/>
    <x v="2"/>
    <s v="Sales Support Agent"/>
    <n v="2"/>
    <s v="7727B 41 Ave"/>
    <s v="Calgary"/>
    <s v="Canada"/>
    <s v="1 (780) 836-9987"/>
    <s v="steve@chinookcorp.com"/>
    <s v="Sales Manager"/>
    <s v="Nancy"/>
    <s v="Edwards"/>
    <n v="59"/>
    <n v="20"/>
    <x v="2"/>
    <s v="August"/>
  </r>
  <r>
    <n v="14"/>
    <x v="6"/>
    <n v="19"/>
    <x v="8"/>
    <n v="185"/>
    <x v="1783"/>
    <s v="Roy Z"/>
    <n v="285257"/>
    <n v="0.99"/>
    <n v="1"/>
    <s v="MPEG audio file"/>
    <n v="3"/>
    <x v="2"/>
    <n v="1"/>
    <s v="Music"/>
    <n v="1177"/>
    <n v="1"/>
    <n v="217"/>
    <n v="57"/>
    <d v="2011-08-20T00:00:00"/>
    <s v="Calle Lira, 198"/>
    <s v="Santiago"/>
    <x v="9"/>
    <n v="1.98"/>
    <n v="57"/>
    <s v="Luis"/>
    <s v="Rojas"/>
    <s v="Calle Lira, 198"/>
    <s v="Santiago"/>
    <s v="Chile"/>
    <s v="+56 (0)2 635 4444"/>
    <n v="5"/>
    <n v="5"/>
    <s v="Steve"/>
    <s v="Johnson"/>
    <x v="2"/>
    <s v="Sales Support Agent"/>
    <n v="2"/>
    <s v="7727B 41 Ave"/>
    <s v="Calgary"/>
    <s v="Canada"/>
    <s v="1 (780) 836-9987"/>
    <s v="steve@chinookcorp.com"/>
    <s v="Sales Manager"/>
    <s v="Nancy"/>
    <s v="Edwards"/>
    <n v="59"/>
    <n v="20"/>
    <x v="2"/>
    <s v="August"/>
  </r>
  <r>
    <n v="14"/>
    <x v="6"/>
    <n v="19"/>
    <x v="8"/>
    <n v="185"/>
    <x v="1783"/>
    <s v="Roy Z"/>
    <n v="285257"/>
    <n v="0.99"/>
    <n v="1"/>
    <s v="MPEG audio file"/>
    <n v="3"/>
    <x v="2"/>
    <n v="5"/>
    <s v="90’s Music"/>
    <n v="1177"/>
    <n v="1"/>
    <n v="217"/>
    <n v="57"/>
    <d v="2011-08-20T00:00:00"/>
    <s v="Calle Lira, 198"/>
    <s v="Santiago"/>
    <x v="9"/>
    <n v="1.98"/>
    <n v="57"/>
    <s v="Luis"/>
    <s v="Rojas"/>
    <s v="Calle Lira, 198"/>
    <s v="Santiago"/>
    <s v="Chile"/>
    <s v="+56 (0)2 635 4444"/>
    <n v="5"/>
    <n v="5"/>
    <s v="Steve"/>
    <s v="Johnson"/>
    <x v="2"/>
    <s v="Sales Support Agent"/>
    <n v="2"/>
    <s v="7727B 41 Ave"/>
    <s v="Calgary"/>
    <s v="Canada"/>
    <s v="1 (780) 836-9987"/>
    <s v="steve@chinookcorp.com"/>
    <s v="Sales Manager"/>
    <s v="Nancy"/>
    <s v="Edwards"/>
    <n v="59"/>
    <n v="20"/>
    <x v="2"/>
    <s v="August"/>
  </r>
  <r>
    <n v="51"/>
    <x v="57"/>
    <n v="185"/>
    <x v="103"/>
    <n v="2263"/>
    <x v="1703"/>
    <s v="Mercury, Freddie"/>
    <n v="297351"/>
    <n v="0.99"/>
    <n v="1"/>
    <s v="MPEG audio file"/>
    <n v="1"/>
    <x v="0"/>
    <n v="8"/>
    <s v="Music"/>
    <n v="2096"/>
    <n v="1"/>
    <n v="387"/>
    <n v="29"/>
    <d v="2013-09-03T00:00:00"/>
    <s v="796 Dundas Street West"/>
    <s v="Toronto"/>
    <x v="3"/>
    <n v="3.9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September"/>
  </r>
  <r>
    <n v="51"/>
    <x v="57"/>
    <n v="185"/>
    <x v="103"/>
    <n v="2263"/>
    <x v="1703"/>
    <s v="Mercury, Freddie"/>
    <n v="297351"/>
    <n v="0.99"/>
    <n v="1"/>
    <s v="MPEG audio file"/>
    <n v="1"/>
    <x v="0"/>
    <n v="1"/>
    <s v="Music"/>
    <n v="2096"/>
    <n v="1"/>
    <n v="387"/>
    <n v="29"/>
    <d v="2013-09-03T00:00:00"/>
    <s v="796 Dundas Street West"/>
    <s v="Toronto"/>
    <x v="3"/>
    <n v="3.9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September"/>
  </r>
  <r>
    <n v="51"/>
    <x v="57"/>
    <n v="185"/>
    <x v="103"/>
    <n v="2261"/>
    <x v="1784"/>
    <s v="May, Brian"/>
    <n v="228832"/>
    <n v="0.99"/>
    <n v="1"/>
    <s v="MPEG audio file"/>
    <n v="1"/>
    <x v="0"/>
    <n v="1"/>
    <s v="Music"/>
    <n v="2095"/>
    <n v="1"/>
    <n v="387"/>
    <n v="29"/>
    <d v="2013-09-03T00:00:00"/>
    <s v="796 Dundas Street West"/>
    <s v="Toronto"/>
    <x v="3"/>
    <n v="3.9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September"/>
  </r>
  <r>
    <n v="51"/>
    <x v="57"/>
    <n v="185"/>
    <x v="103"/>
    <n v="2261"/>
    <x v="1784"/>
    <s v="May, Brian"/>
    <n v="228832"/>
    <n v="0.99"/>
    <n v="1"/>
    <s v="MPEG audio file"/>
    <n v="1"/>
    <x v="0"/>
    <n v="8"/>
    <s v="Music"/>
    <n v="2095"/>
    <n v="1"/>
    <n v="387"/>
    <n v="29"/>
    <d v="2013-09-03T00:00:00"/>
    <s v="796 Dundas Street West"/>
    <s v="Toronto"/>
    <x v="3"/>
    <n v="3.9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September"/>
  </r>
  <r>
    <n v="51"/>
    <x v="57"/>
    <n v="185"/>
    <x v="103"/>
    <n v="2257"/>
    <x v="1785"/>
    <s v="May, Brian"/>
    <n v="204695"/>
    <n v="0.99"/>
    <n v="1"/>
    <s v="MPEG audio file"/>
    <n v="1"/>
    <x v="0"/>
    <n v="8"/>
    <s v="Music"/>
    <n v="2093"/>
    <n v="1"/>
    <n v="387"/>
    <n v="29"/>
    <d v="2013-09-03T00:00:00"/>
    <s v="796 Dundas Street West"/>
    <s v="Toronto"/>
    <x v="3"/>
    <n v="3.9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September"/>
  </r>
  <r>
    <n v="51"/>
    <x v="57"/>
    <n v="185"/>
    <x v="103"/>
    <n v="2257"/>
    <x v="1785"/>
    <s v="May, Brian"/>
    <n v="204695"/>
    <n v="0.99"/>
    <n v="1"/>
    <s v="MPEG audio file"/>
    <n v="1"/>
    <x v="0"/>
    <n v="1"/>
    <s v="Music"/>
    <n v="2093"/>
    <n v="1"/>
    <n v="387"/>
    <n v="29"/>
    <d v="2013-09-03T00:00:00"/>
    <s v="796 Dundas Street West"/>
    <s v="Toronto"/>
    <x v="3"/>
    <n v="3.96"/>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September"/>
  </r>
  <r>
    <n v="150"/>
    <x v="102"/>
    <n v="239"/>
    <x v="238"/>
    <n v="3025"/>
    <x v="1742"/>
    <s v="U2"/>
    <n v="225854"/>
    <n v="0.99"/>
    <n v="1"/>
    <s v="MPEG audio file"/>
    <n v="1"/>
    <x v="0"/>
    <n v="8"/>
    <s v="Music"/>
    <n v="1075"/>
    <n v="1"/>
    <n v="199"/>
    <n v="10"/>
    <d v="2011-05-21T00:00:00"/>
    <s v="Rua Dr. Falcão Filho, 155"/>
    <s v="São Paulo"/>
    <x v="10"/>
    <n v="5.94"/>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2"/>
    <s v="May"/>
  </r>
  <r>
    <n v="150"/>
    <x v="102"/>
    <n v="239"/>
    <x v="238"/>
    <n v="3025"/>
    <x v="1742"/>
    <s v="U2"/>
    <n v="225854"/>
    <n v="0.99"/>
    <n v="1"/>
    <s v="MPEG audio file"/>
    <n v="1"/>
    <x v="0"/>
    <n v="1"/>
    <s v="Music"/>
    <n v="1075"/>
    <n v="1"/>
    <n v="199"/>
    <n v="10"/>
    <d v="2011-05-21T00:00:00"/>
    <s v="Rua Dr. Falcão Filho, 155"/>
    <s v="São Paulo"/>
    <x v="10"/>
    <n v="5.94"/>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2"/>
    <s v="May"/>
  </r>
  <r>
    <n v="150"/>
    <x v="102"/>
    <n v="240"/>
    <x v="237"/>
    <n v="3029"/>
    <x v="1786"/>
    <s v="U2; Bono"/>
    <n v="241998"/>
    <n v="0.99"/>
    <n v="1"/>
    <s v="MPEG audio file"/>
    <n v="1"/>
    <x v="0"/>
    <n v="8"/>
    <s v="Music"/>
    <n v="1076"/>
    <n v="1"/>
    <n v="199"/>
    <n v="10"/>
    <d v="2011-05-21T00:00:00"/>
    <s v="Rua Dr. Falcão Filho, 155"/>
    <s v="São Paulo"/>
    <x v="10"/>
    <n v="5.94"/>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2"/>
    <s v="May"/>
  </r>
  <r>
    <n v="150"/>
    <x v="102"/>
    <n v="240"/>
    <x v="237"/>
    <n v="3029"/>
    <x v="1786"/>
    <s v="U2; Bono"/>
    <n v="241998"/>
    <n v="0.99"/>
    <n v="1"/>
    <s v="MPEG audio file"/>
    <n v="1"/>
    <x v="0"/>
    <n v="1"/>
    <s v="Music"/>
    <n v="1076"/>
    <n v="1"/>
    <n v="199"/>
    <n v="10"/>
    <d v="2011-05-21T00:00:00"/>
    <s v="Rua Dr. Falcão Filho, 155"/>
    <s v="São Paulo"/>
    <x v="10"/>
    <n v="5.94"/>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2"/>
    <s v="May"/>
  </r>
  <r>
    <n v="150"/>
    <x v="102"/>
    <n v="240"/>
    <x v="237"/>
    <n v="3029"/>
    <x v="1786"/>
    <s v="U2; Bono"/>
    <n v="241998"/>
    <n v="0.99"/>
    <n v="1"/>
    <s v="MPEG audio file"/>
    <n v="1"/>
    <x v="0"/>
    <n v="5"/>
    <s v="90’s Music"/>
    <n v="1076"/>
    <n v="1"/>
    <n v="199"/>
    <n v="10"/>
    <d v="2011-05-21T00:00:00"/>
    <s v="Rua Dr. Falcão Filho, 155"/>
    <s v="São Paulo"/>
    <x v="10"/>
    <n v="5.94"/>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2"/>
    <s v="May"/>
  </r>
  <r>
    <n v="150"/>
    <x v="102"/>
    <n v="238"/>
    <x v="261"/>
    <n v="3017"/>
    <x v="1760"/>
    <s v="U2 &amp; Van Dyke Parks"/>
    <n v="591986"/>
    <n v="0.99"/>
    <n v="1"/>
    <s v="MPEG audio file"/>
    <n v="1"/>
    <x v="0"/>
    <n v="5"/>
    <s v="90’s Music"/>
    <n v="1073"/>
    <n v="1"/>
    <n v="199"/>
    <n v="10"/>
    <d v="2011-05-21T00:00:00"/>
    <s v="Rua Dr. Falcão Filho, 155"/>
    <s v="São Paulo"/>
    <x v="10"/>
    <n v="5.94"/>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2"/>
    <s v="May"/>
  </r>
  <r>
    <n v="150"/>
    <x v="102"/>
    <n v="238"/>
    <x v="261"/>
    <n v="3017"/>
    <x v="1760"/>
    <s v="U2 &amp; Van Dyke Parks"/>
    <n v="591986"/>
    <n v="0.99"/>
    <n v="1"/>
    <s v="MPEG audio file"/>
    <n v="1"/>
    <x v="0"/>
    <n v="1"/>
    <s v="Music"/>
    <n v="1073"/>
    <n v="1"/>
    <n v="199"/>
    <n v="10"/>
    <d v="2011-05-21T00:00:00"/>
    <s v="Rua Dr. Falcão Filho, 155"/>
    <s v="São Paulo"/>
    <x v="10"/>
    <n v="5.94"/>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2"/>
    <s v="May"/>
  </r>
  <r>
    <n v="150"/>
    <x v="102"/>
    <n v="238"/>
    <x v="261"/>
    <n v="3017"/>
    <x v="1760"/>
    <s v="U2 &amp; Van Dyke Parks"/>
    <n v="591986"/>
    <n v="0.99"/>
    <n v="1"/>
    <s v="MPEG audio file"/>
    <n v="1"/>
    <x v="0"/>
    <n v="8"/>
    <s v="Music"/>
    <n v="1073"/>
    <n v="1"/>
    <n v="199"/>
    <n v="10"/>
    <d v="2011-05-21T00:00:00"/>
    <s v="Rua Dr. Falcão Filho, 155"/>
    <s v="São Paulo"/>
    <x v="10"/>
    <n v="5.94"/>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2"/>
    <s v="May"/>
  </r>
  <r>
    <n v="150"/>
    <x v="102"/>
    <n v="238"/>
    <x v="261"/>
    <n v="3009"/>
    <x v="1787"/>
    <s v="U2"/>
    <n v="351817"/>
    <n v="0.99"/>
    <n v="1"/>
    <s v="MPEG audio file"/>
    <n v="1"/>
    <x v="0"/>
    <n v="8"/>
    <s v="Music"/>
    <n v="1071"/>
    <n v="1"/>
    <n v="199"/>
    <n v="10"/>
    <d v="2011-05-21T00:00:00"/>
    <s v="Rua Dr. Falcão Filho, 155"/>
    <s v="São Paulo"/>
    <x v="10"/>
    <n v="5.94"/>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2"/>
    <s v="May"/>
  </r>
  <r>
    <n v="150"/>
    <x v="102"/>
    <n v="238"/>
    <x v="261"/>
    <n v="3009"/>
    <x v="1787"/>
    <s v="U2"/>
    <n v="351817"/>
    <n v="0.99"/>
    <n v="1"/>
    <s v="MPEG audio file"/>
    <n v="1"/>
    <x v="0"/>
    <n v="5"/>
    <s v="90’s Music"/>
    <n v="1071"/>
    <n v="1"/>
    <n v="199"/>
    <n v="10"/>
    <d v="2011-05-21T00:00:00"/>
    <s v="Rua Dr. Falcão Filho, 155"/>
    <s v="São Paulo"/>
    <x v="10"/>
    <n v="5.94"/>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2"/>
    <s v="May"/>
  </r>
  <r>
    <n v="150"/>
    <x v="102"/>
    <n v="238"/>
    <x v="261"/>
    <n v="3009"/>
    <x v="1787"/>
    <s v="U2"/>
    <n v="351817"/>
    <n v="0.99"/>
    <n v="1"/>
    <s v="MPEG audio file"/>
    <n v="1"/>
    <x v="0"/>
    <n v="1"/>
    <s v="Music"/>
    <n v="1071"/>
    <n v="1"/>
    <n v="199"/>
    <n v="10"/>
    <d v="2011-05-21T00:00:00"/>
    <s v="Rua Dr. Falcão Filho, 155"/>
    <s v="São Paulo"/>
    <x v="10"/>
    <n v="5.94"/>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2"/>
    <s v="May"/>
  </r>
  <r>
    <n v="150"/>
    <x v="102"/>
    <n v="238"/>
    <x v="261"/>
    <n v="3013"/>
    <x v="1055"/>
    <s v="U2 &amp; Daragh O'Toole"/>
    <n v="183066"/>
    <n v="0.99"/>
    <n v="1"/>
    <s v="MPEG audio file"/>
    <n v="1"/>
    <x v="0"/>
    <n v="1"/>
    <s v="Music"/>
    <n v="1072"/>
    <n v="1"/>
    <n v="199"/>
    <n v="10"/>
    <d v="2011-05-21T00:00:00"/>
    <s v="Rua Dr. Falcão Filho, 155"/>
    <s v="São Paulo"/>
    <x v="10"/>
    <n v="5.94"/>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2"/>
    <s v="May"/>
  </r>
  <r>
    <n v="150"/>
    <x v="102"/>
    <n v="238"/>
    <x v="261"/>
    <n v="3013"/>
    <x v="1055"/>
    <s v="U2 &amp; Daragh O'Toole"/>
    <n v="183066"/>
    <n v="0.99"/>
    <n v="1"/>
    <s v="MPEG audio file"/>
    <n v="1"/>
    <x v="0"/>
    <n v="5"/>
    <s v="90’s Music"/>
    <n v="1072"/>
    <n v="1"/>
    <n v="199"/>
    <n v="10"/>
    <d v="2011-05-21T00:00:00"/>
    <s v="Rua Dr. Falcão Filho, 155"/>
    <s v="São Paulo"/>
    <x v="10"/>
    <n v="5.94"/>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2"/>
    <s v="May"/>
  </r>
  <r>
    <n v="150"/>
    <x v="102"/>
    <n v="238"/>
    <x v="261"/>
    <n v="3013"/>
    <x v="1055"/>
    <s v="U2 &amp; Daragh O'Toole"/>
    <n v="183066"/>
    <n v="0.99"/>
    <n v="1"/>
    <s v="MPEG audio file"/>
    <n v="1"/>
    <x v="0"/>
    <n v="8"/>
    <s v="Music"/>
    <n v="1072"/>
    <n v="1"/>
    <n v="199"/>
    <n v="10"/>
    <d v="2011-05-21T00:00:00"/>
    <s v="Rua Dr. Falcão Filho, 155"/>
    <s v="São Paulo"/>
    <x v="10"/>
    <n v="5.94"/>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2"/>
    <s v="May"/>
  </r>
  <r>
    <n v="150"/>
    <x v="102"/>
    <n v="239"/>
    <x v="238"/>
    <n v="3021"/>
    <x v="1788"/>
    <s v="U2"/>
    <n v="287294"/>
    <n v="0.99"/>
    <n v="1"/>
    <s v="MPEG audio file"/>
    <n v="1"/>
    <x v="0"/>
    <n v="1"/>
    <s v="Music"/>
    <n v="1074"/>
    <n v="1"/>
    <n v="199"/>
    <n v="10"/>
    <d v="2011-05-21T00:00:00"/>
    <s v="Rua Dr. Falcão Filho, 155"/>
    <s v="São Paulo"/>
    <x v="10"/>
    <n v="5.94"/>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2"/>
    <s v="May"/>
  </r>
  <r>
    <n v="150"/>
    <x v="102"/>
    <n v="239"/>
    <x v="238"/>
    <n v="3021"/>
    <x v="1788"/>
    <s v="U2"/>
    <n v="287294"/>
    <n v="0.99"/>
    <n v="1"/>
    <s v="MPEG audio file"/>
    <n v="1"/>
    <x v="0"/>
    <n v="8"/>
    <s v="Music"/>
    <n v="1074"/>
    <n v="1"/>
    <n v="199"/>
    <n v="10"/>
    <d v="2011-05-21T00:00:00"/>
    <s v="Rua Dr. Falcão Filho, 155"/>
    <s v="São Paulo"/>
    <x v="10"/>
    <n v="5.94"/>
    <n v="10"/>
    <s v="Eduardo"/>
    <s v="Martins"/>
    <s v="Rua Dr. Falcão Filho, 155"/>
    <s v="São Paulo"/>
    <s v="Brazil"/>
    <s v="+55 (11) 3033-5446"/>
    <n v="4"/>
    <n v="4"/>
    <s v="Margaret"/>
    <s v="Park"/>
    <x v="2"/>
    <s v="Sales Support Agent"/>
    <n v="2"/>
    <s v="683 10 Street SW"/>
    <s v="Calgary"/>
    <s v="Canada"/>
    <s v="+1 (403) 263-4423"/>
    <s v="margaret@chinookcorp.com"/>
    <s v="Sales Manager"/>
    <s v="Nancy"/>
    <s v="Edwards"/>
    <n v="77"/>
    <n v="21"/>
    <x v="2"/>
    <s v="May"/>
  </r>
  <r>
    <n v="46"/>
    <x v="78"/>
    <n v="122"/>
    <x v="143"/>
    <n v="1518"/>
    <x v="1789"/>
    <s v="NULL"/>
    <n v="227526"/>
    <n v="0.99"/>
    <n v="1"/>
    <s v="MPEG audio file"/>
    <n v="7"/>
    <x v="4"/>
    <n v="8"/>
    <s v="Music"/>
    <n v="253"/>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46"/>
    <x v="78"/>
    <n v="122"/>
    <x v="143"/>
    <n v="1518"/>
    <x v="1789"/>
    <s v="NULL"/>
    <n v="227526"/>
    <n v="0.99"/>
    <n v="1"/>
    <s v="MPEG audio file"/>
    <n v="7"/>
    <x v="4"/>
    <n v="11"/>
    <s v="Brazilian Music"/>
    <n v="253"/>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46"/>
    <x v="78"/>
    <n v="122"/>
    <x v="143"/>
    <n v="1518"/>
    <x v="1789"/>
    <s v="NULL"/>
    <n v="227526"/>
    <n v="0.99"/>
    <n v="1"/>
    <s v="MPEG audio file"/>
    <n v="7"/>
    <x v="4"/>
    <n v="1"/>
    <s v="Music"/>
    <n v="253"/>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52"/>
    <x v="14"/>
    <n v="126"/>
    <x v="142"/>
    <n v="1563"/>
    <x v="318"/>
    <s v="Gene Simmons"/>
    <n v="198060"/>
    <n v="0.99"/>
    <n v="1"/>
    <s v="MPEG audio file"/>
    <n v="1"/>
    <x v="0"/>
    <n v="1"/>
    <s v="Music"/>
    <n v="258"/>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52"/>
    <x v="14"/>
    <n v="126"/>
    <x v="142"/>
    <n v="1563"/>
    <x v="318"/>
    <s v="Gene Simmons"/>
    <n v="198060"/>
    <n v="0.99"/>
    <n v="1"/>
    <s v="MPEG audio file"/>
    <n v="1"/>
    <x v="0"/>
    <n v="5"/>
    <s v="90’s Music"/>
    <n v="258"/>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52"/>
    <x v="14"/>
    <n v="126"/>
    <x v="142"/>
    <n v="1563"/>
    <x v="318"/>
    <s v="Gene Simmons"/>
    <n v="198060"/>
    <n v="0.99"/>
    <n v="1"/>
    <s v="MPEG audio file"/>
    <n v="1"/>
    <x v="0"/>
    <n v="8"/>
    <s v="Music"/>
    <n v="258"/>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22"/>
    <x v="13"/>
    <n v="127"/>
    <x v="65"/>
    <n v="1581"/>
    <x v="33"/>
    <s v="Jimmy Page/Led Zeppelin"/>
    <n v="1116734"/>
    <n v="0.99"/>
    <n v="1"/>
    <s v="MPEG audio file"/>
    <n v="1"/>
    <x v="0"/>
    <n v="8"/>
    <s v="Music"/>
    <n v="260"/>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22"/>
    <x v="13"/>
    <n v="127"/>
    <x v="65"/>
    <n v="1581"/>
    <x v="33"/>
    <s v="Jimmy Page/Led Zeppelin"/>
    <n v="1116734"/>
    <n v="0.99"/>
    <n v="1"/>
    <s v="MPEG audio file"/>
    <n v="1"/>
    <x v="0"/>
    <n v="5"/>
    <s v="90’s Music"/>
    <n v="260"/>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22"/>
    <x v="13"/>
    <n v="128"/>
    <x v="175"/>
    <n v="1590"/>
    <x v="1257"/>
    <s v="Jimmy Page, Robert Plant"/>
    <n v="270785"/>
    <n v="0.99"/>
    <n v="1"/>
    <s v="MPEG audio file"/>
    <n v="1"/>
    <x v="0"/>
    <n v="1"/>
    <s v="Music"/>
    <n v="261"/>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22"/>
    <x v="13"/>
    <n v="128"/>
    <x v="175"/>
    <n v="1590"/>
    <x v="1257"/>
    <s v="Jimmy Page, Robert Plant"/>
    <n v="270785"/>
    <n v="0.99"/>
    <n v="1"/>
    <s v="MPEG audio file"/>
    <n v="1"/>
    <x v="0"/>
    <n v="8"/>
    <s v="Music"/>
    <n v="261"/>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96"/>
    <x v="40"/>
    <n v="123"/>
    <x v="67"/>
    <n v="1527"/>
    <x v="92"/>
    <s v="NULL"/>
    <n v="229093"/>
    <n v="0.99"/>
    <n v="1"/>
    <s v="MPEG audio file"/>
    <n v="7"/>
    <x v="4"/>
    <n v="1"/>
    <s v="Music"/>
    <n v="254"/>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96"/>
    <x v="40"/>
    <n v="123"/>
    <x v="67"/>
    <n v="1527"/>
    <x v="92"/>
    <s v="NULL"/>
    <n v="229093"/>
    <n v="0.99"/>
    <n v="1"/>
    <s v="MPEG audio file"/>
    <n v="7"/>
    <x v="4"/>
    <n v="8"/>
    <s v="Music"/>
    <n v="254"/>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97"/>
    <x v="39"/>
    <n v="124"/>
    <x v="66"/>
    <n v="1536"/>
    <x v="91"/>
    <s v="João Suplicy"/>
    <n v="241084"/>
    <n v="0.99"/>
    <n v="1"/>
    <s v="MPEG audio file"/>
    <n v="16"/>
    <x v="11"/>
    <n v="1"/>
    <s v="Music"/>
    <n v="255"/>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98"/>
    <x v="93"/>
    <n v="125"/>
    <x v="171"/>
    <n v="1554"/>
    <x v="1790"/>
    <s v="NULL"/>
    <n v="335542"/>
    <n v="0.99"/>
    <n v="1"/>
    <s v="MPEG audio file"/>
    <n v="3"/>
    <x v="2"/>
    <n v="1"/>
    <s v="Music"/>
    <n v="257"/>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98"/>
    <x v="93"/>
    <n v="125"/>
    <x v="171"/>
    <n v="1554"/>
    <x v="1790"/>
    <s v="NULL"/>
    <n v="335542"/>
    <n v="0.99"/>
    <n v="1"/>
    <s v="MPEG audio file"/>
    <n v="3"/>
    <x v="2"/>
    <n v="8"/>
    <s v="Music"/>
    <n v="257"/>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22"/>
    <x v="13"/>
    <n v="129"/>
    <x v="174"/>
    <n v="1599"/>
    <x v="665"/>
    <s v="Jimmy Page/Jimmy Page &amp; Robert Plant/Robert Plant"/>
    <n v="223216"/>
    <n v="0.99"/>
    <n v="1"/>
    <s v="MPEG audio file"/>
    <n v="1"/>
    <x v="0"/>
    <n v="1"/>
    <s v="Music"/>
    <n v="262"/>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22"/>
    <x v="13"/>
    <n v="129"/>
    <x v="174"/>
    <n v="1599"/>
    <x v="665"/>
    <s v="Jimmy Page/Jimmy Page &amp; Robert Plant/Robert Plant"/>
    <n v="223216"/>
    <n v="0.99"/>
    <n v="1"/>
    <s v="MPEG audio file"/>
    <n v="1"/>
    <x v="0"/>
    <n v="8"/>
    <s v="Music"/>
    <n v="262"/>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95"/>
    <x v="94"/>
    <n v="121"/>
    <x v="172"/>
    <n v="1500"/>
    <x v="1791"/>
    <s v="NULL"/>
    <n v="193560"/>
    <n v="0.99"/>
    <n v="2"/>
    <s v="Protected AAC audio file"/>
    <n v="1"/>
    <x v="0"/>
    <n v="5"/>
    <s v="90’s Music"/>
    <n v="251"/>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95"/>
    <x v="94"/>
    <n v="121"/>
    <x v="172"/>
    <n v="1500"/>
    <x v="1791"/>
    <s v="NULL"/>
    <n v="193560"/>
    <n v="0.99"/>
    <n v="2"/>
    <s v="Protected AAC audio file"/>
    <n v="1"/>
    <x v="0"/>
    <n v="1"/>
    <s v="Music"/>
    <n v="251"/>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95"/>
    <x v="94"/>
    <n v="121"/>
    <x v="172"/>
    <n v="1500"/>
    <x v="1791"/>
    <s v="NULL"/>
    <n v="193560"/>
    <n v="0.99"/>
    <n v="2"/>
    <s v="Protected AAC audio file"/>
    <n v="1"/>
    <x v="0"/>
    <n v="8"/>
    <s v="Music"/>
    <n v="251"/>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22"/>
    <x v="13"/>
    <n v="130"/>
    <x v="144"/>
    <n v="1608"/>
    <x v="1792"/>
    <s v="Robert Plant &amp; John Paul Jones"/>
    <n v="356284"/>
    <n v="0.99"/>
    <n v="1"/>
    <s v="MPEG audio file"/>
    <n v="1"/>
    <x v="0"/>
    <n v="8"/>
    <s v="Music"/>
    <n v="263"/>
    <n v="1"/>
    <n v="47"/>
    <n v="15"/>
    <d v="2009-07-16T00:00:00"/>
    <s v="700 W Pender Street"/>
    <s v="Vancouver"/>
    <x v="3"/>
    <n v="13.86"/>
    <n v="15"/>
    <s v="Jennifer"/>
    <s v="Peterson"/>
    <s v="700 W Pender Street"/>
    <s v="Vancouver"/>
    <s v="Canada"/>
    <s v="+1 (604) 688-2255"/>
    <n v="3"/>
    <n v="3"/>
    <s v="Jane"/>
    <s v="Peacock"/>
    <x v="0"/>
    <s v="Sales Support Agent"/>
    <n v="2"/>
    <s v="1111 6 Ave SW"/>
    <s v="Calgary"/>
    <s v="Canada"/>
    <s v="+1 (403) 262-3443"/>
    <s v="jane@chinookcorp.com"/>
    <s v="Sales Manager"/>
    <s v="Nancy"/>
    <s v="Edwards"/>
    <n v="51"/>
    <n v="22"/>
    <x v="0"/>
    <s v="July"/>
  </r>
  <r>
    <n v="22"/>
    <x v="13"/>
    <n v="130"/>
    <x v="144"/>
    <n v="1608"/>
    <x v="1792"/>
    <s v="Robert Plant &amp; John Paul Jones"/>
    <n v="356284"/>
    <n v="0.99"/>
    <n v="1"/>
    <s v="MPEG audio file"/>
    <n v="1"/>
    <x v="0"/>
    <n v="1"/>
    <s v="Music"/>
    <n v="263"/>
    <n v="1"/>
    <n v="47"/>
    <n v="15"/>
    <d v="2009-07-16T00:00:00"/>
    <s v="700 W Pender Street"/>
    <s v="Vancouver"/>
    <x v="3"/>
    <n v="13.86"/>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0"/>
    <s v="July"/>
  </r>
  <r>
    <n v="97"/>
    <x v="39"/>
    <n v="124"/>
    <x v="66"/>
    <n v="1545"/>
    <x v="1793"/>
    <s v="João Suplicy"/>
    <n v="220891"/>
    <n v="0.99"/>
    <n v="1"/>
    <s v="MPEG audio file"/>
    <n v="16"/>
    <x v="11"/>
    <n v="1"/>
    <s v="Music"/>
    <n v="256"/>
    <n v="1"/>
    <n v="47"/>
    <n v="15"/>
    <d v="2009-07-16T00:00:00"/>
    <s v="700 W Pender Street"/>
    <s v="Vancouver"/>
    <x v="3"/>
    <n v="13.86"/>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0"/>
    <s v="July"/>
  </r>
  <r>
    <n v="97"/>
    <x v="39"/>
    <n v="124"/>
    <x v="66"/>
    <n v="1545"/>
    <x v="1793"/>
    <s v="João Suplicy"/>
    <n v="220891"/>
    <n v="0.99"/>
    <n v="1"/>
    <s v="MPEG audio file"/>
    <n v="16"/>
    <x v="11"/>
    <n v="8"/>
    <s v="Music"/>
    <n v="256"/>
    <n v="1"/>
    <n v="47"/>
    <n v="15"/>
    <d v="2009-07-16T00:00:00"/>
    <s v="700 W Pender Street"/>
    <s v="Vancouver"/>
    <x v="3"/>
    <n v="13.86"/>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0"/>
    <s v="July"/>
  </r>
  <r>
    <n v="46"/>
    <x v="78"/>
    <n v="122"/>
    <x v="143"/>
    <n v="1509"/>
    <x v="1794"/>
    <s v="NULL"/>
    <n v="343484"/>
    <n v="0.99"/>
    <n v="1"/>
    <s v="MPEG audio file"/>
    <n v="7"/>
    <x v="4"/>
    <n v="1"/>
    <s v="Music"/>
    <n v="252"/>
    <n v="1"/>
    <n v="47"/>
    <n v="15"/>
    <d v="2009-07-16T00:00:00"/>
    <s v="700 W Pender Street"/>
    <s v="Vancouver"/>
    <x v="3"/>
    <n v="13.86"/>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0"/>
    <s v="July"/>
  </r>
  <r>
    <n v="46"/>
    <x v="78"/>
    <n v="122"/>
    <x v="143"/>
    <n v="1509"/>
    <x v="1794"/>
    <s v="NULL"/>
    <n v="343484"/>
    <n v="0.99"/>
    <n v="1"/>
    <s v="MPEG audio file"/>
    <n v="7"/>
    <x v="4"/>
    <n v="8"/>
    <s v="Music"/>
    <n v="252"/>
    <n v="1"/>
    <n v="47"/>
    <n v="15"/>
    <d v="2009-07-16T00:00:00"/>
    <s v="700 W Pender Street"/>
    <s v="Vancouver"/>
    <x v="3"/>
    <n v="13.86"/>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0"/>
    <s v="July"/>
  </r>
  <r>
    <n v="94"/>
    <x v="36"/>
    <n v="120"/>
    <x v="62"/>
    <n v="1491"/>
    <x v="93"/>
    <s v="Jimi Hendrix"/>
    <n v="216293"/>
    <n v="0.99"/>
    <n v="1"/>
    <s v="MPEG audio file"/>
    <n v="1"/>
    <x v="0"/>
    <n v="1"/>
    <s v="Music"/>
    <n v="250"/>
    <n v="1"/>
    <n v="47"/>
    <n v="15"/>
    <d v="2009-07-16T00:00:00"/>
    <s v="700 W Pender Street"/>
    <s v="Vancouver"/>
    <x v="3"/>
    <n v="13.86"/>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0"/>
    <s v="July"/>
  </r>
  <r>
    <n v="52"/>
    <x v="14"/>
    <n v="126"/>
    <x v="142"/>
    <n v="1572"/>
    <x v="1795"/>
    <s v="Paul Stanley, Vincent Cusano"/>
    <n v="283898"/>
    <n v="0.99"/>
    <n v="1"/>
    <s v="MPEG audio file"/>
    <n v="1"/>
    <x v="0"/>
    <n v="5"/>
    <s v="90’s Music"/>
    <n v="259"/>
    <n v="1"/>
    <n v="47"/>
    <n v="15"/>
    <d v="2009-07-16T00:00:00"/>
    <s v="700 W Pender Street"/>
    <s v="Vancouver"/>
    <x v="3"/>
    <n v="13.86"/>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0"/>
    <s v="July"/>
  </r>
  <r>
    <n v="52"/>
    <x v="14"/>
    <n v="126"/>
    <x v="142"/>
    <n v="1572"/>
    <x v="1795"/>
    <s v="Paul Stanley, Vincent Cusano"/>
    <n v="283898"/>
    <n v="0.99"/>
    <n v="1"/>
    <s v="MPEG audio file"/>
    <n v="1"/>
    <x v="0"/>
    <n v="1"/>
    <s v="Music"/>
    <n v="259"/>
    <n v="1"/>
    <n v="47"/>
    <n v="15"/>
    <d v="2009-07-16T00:00:00"/>
    <s v="700 W Pender Street"/>
    <s v="Vancouver"/>
    <x v="3"/>
    <n v="13.86"/>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0"/>
    <s v="July"/>
  </r>
  <r>
    <n v="52"/>
    <x v="14"/>
    <n v="126"/>
    <x v="142"/>
    <n v="1572"/>
    <x v="1795"/>
    <s v="Paul Stanley, Vincent Cusano"/>
    <n v="283898"/>
    <n v="0.99"/>
    <n v="1"/>
    <s v="MPEG audio file"/>
    <n v="1"/>
    <x v="0"/>
    <n v="8"/>
    <s v="Music"/>
    <n v="259"/>
    <n v="1"/>
    <n v="47"/>
    <n v="15"/>
    <d v="2009-07-16T00:00:00"/>
    <s v="700 W Pender Street"/>
    <s v="Vancouver"/>
    <x v="3"/>
    <n v="13.86"/>
    <n v="15"/>
    <s v="Jennifer"/>
    <s v="Peterson"/>
    <s v="700 W Pender Street"/>
    <s v="Vancouver"/>
    <s v="Canada"/>
    <s v="+1 (604) 688-2255"/>
    <n v="3"/>
    <n v="3"/>
    <s v="Jane"/>
    <s v="Peacock"/>
    <x v="2"/>
    <s v="Sales Support Agent"/>
    <n v="2"/>
    <s v="1111 6 Ave SW"/>
    <s v="Calgary"/>
    <s v="Canada"/>
    <s v="+1 (403) 262-3443"/>
    <s v="jane@chinookcorp.com"/>
    <s v="Sales Manager"/>
    <s v="Nancy"/>
    <s v="Edwards"/>
    <n v="51"/>
    <n v="22"/>
    <x v="0"/>
    <s v="July"/>
  </r>
  <r>
    <n v="15"/>
    <x v="90"/>
    <n v="20"/>
    <x v="164"/>
    <n v="196"/>
    <x v="1796"/>
    <s v="Buddy Guy"/>
    <n v="433397"/>
    <n v="0.99"/>
    <n v="1"/>
    <s v="MPEG audio file"/>
    <n v="6"/>
    <x v="7"/>
    <n v="1"/>
    <s v="Music"/>
    <n v="1183"/>
    <n v="1"/>
    <n v="219"/>
    <n v="2"/>
    <d v="2011-08-21T00:00:00"/>
    <s v="Theodor-Heuss-Straße 34"/>
    <s v="Stuttgart"/>
    <x v="0"/>
    <n v="3.96"/>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2"/>
    <s v="August"/>
  </r>
  <r>
    <n v="15"/>
    <x v="90"/>
    <n v="20"/>
    <x v="164"/>
    <n v="196"/>
    <x v="1796"/>
    <s v="Buddy Guy"/>
    <n v="433397"/>
    <n v="0.99"/>
    <n v="1"/>
    <s v="MPEG audio file"/>
    <n v="6"/>
    <x v="7"/>
    <n v="8"/>
    <s v="Music"/>
    <n v="1183"/>
    <n v="1"/>
    <n v="219"/>
    <n v="2"/>
    <d v="2011-08-21T00:00:00"/>
    <s v="Theodor-Heuss-Straße 34"/>
    <s v="Stuttgart"/>
    <x v="0"/>
    <n v="3.96"/>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2"/>
    <s v="August"/>
  </r>
  <r>
    <n v="15"/>
    <x v="90"/>
    <n v="20"/>
    <x v="164"/>
    <n v="198"/>
    <x v="1333"/>
    <s v="Al Perkins/Willie Dixon"/>
    <n v="235311"/>
    <n v="0.99"/>
    <n v="1"/>
    <s v="MPEG audio file"/>
    <n v="6"/>
    <x v="7"/>
    <n v="1"/>
    <s v="Music"/>
    <n v="1184"/>
    <n v="1"/>
    <n v="219"/>
    <n v="2"/>
    <d v="2011-08-21T00:00:00"/>
    <s v="Theodor-Heuss-Straße 34"/>
    <s v="Stuttgart"/>
    <x v="0"/>
    <n v="3.96"/>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2"/>
    <s v="August"/>
  </r>
  <r>
    <n v="15"/>
    <x v="90"/>
    <n v="20"/>
    <x v="164"/>
    <n v="198"/>
    <x v="1333"/>
    <s v="Al Perkins/Willie Dixon"/>
    <n v="235311"/>
    <n v="0.99"/>
    <n v="1"/>
    <s v="MPEG audio file"/>
    <n v="6"/>
    <x v="7"/>
    <n v="8"/>
    <s v="Music"/>
    <n v="1184"/>
    <n v="1"/>
    <n v="219"/>
    <n v="2"/>
    <d v="2011-08-21T00:00:00"/>
    <s v="Theodor-Heuss-Straße 34"/>
    <s v="Stuttgart"/>
    <x v="0"/>
    <n v="3.96"/>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2"/>
    <s v="August"/>
  </r>
  <r>
    <n v="15"/>
    <x v="90"/>
    <n v="20"/>
    <x v="164"/>
    <n v="194"/>
    <x v="1797"/>
    <s v="Eurreal Montgomery"/>
    <n v="140434"/>
    <n v="0.99"/>
    <n v="1"/>
    <s v="MPEG audio file"/>
    <n v="6"/>
    <x v="7"/>
    <n v="8"/>
    <s v="Music"/>
    <n v="1182"/>
    <n v="1"/>
    <n v="219"/>
    <n v="2"/>
    <d v="2011-08-21T00:00:00"/>
    <s v="Theodor-Heuss-Straße 34"/>
    <s v="Stuttgart"/>
    <x v="0"/>
    <n v="3.96"/>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2"/>
    <s v="August"/>
  </r>
  <r>
    <n v="15"/>
    <x v="90"/>
    <n v="20"/>
    <x v="164"/>
    <n v="194"/>
    <x v="1797"/>
    <s v="Eurreal Montgomery"/>
    <n v="140434"/>
    <n v="0.99"/>
    <n v="1"/>
    <s v="MPEG audio file"/>
    <n v="6"/>
    <x v="7"/>
    <n v="1"/>
    <s v="Music"/>
    <n v="1182"/>
    <n v="1"/>
    <n v="219"/>
    <n v="2"/>
    <d v="2011-08-21T00:00:00"/>
    <s v="Theodor-Heuss-Straße 34"/>
    <s v="Stuttgart"/>
    <x v="0"/>
    <n v="3.96"/>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2"/>
    <s v="August"/>
  </r>
  <r>
    <n v="14"/>
    <x v="6"/>
    <n v="19"/>
    <x v="8"/>
    <n v="192"/>
    <x v="303"/>
    <s v="Roy Z"/>
    <n v="509413"/>
    <n v="0.99"/>
    <n v="1"/>
    <s v="MPEG audio file"/>
    <n v="3"/>
    <x v="2"/>
    <n v="5"/>
    <s v="90’s Music"/>
    <n v="1181"/>
    <n v="1"/>
    <n v="219"/>
    <n v="2"/>
    <d v="2011-08-21T00:00:00"/>
    <s v="Theodor-Heuss-Straße 34"/>
    <s v="Stuttgart"/>
    <x v="0"/>
    <n v="3.96"/>
    <n v="2"/>
    <s v="Leonie"/>
    <s v="Köhler"/>
    <s v="Theodor-Heuss-Straße 34"/>
    <s v="Stuttgart"/>
    <s v="Germany"/>
    <s v="+49 0711 2842222"/>
    <n v="5"/>
    <n v="5"/>
    <s v="Steve"/>
    <s v="Johnson"/>
    <x v="2"/>
    <s v="Sales Support Agent"/>
    <n v="2"/>
    <s v="7727B 41 Ave"/>
    <s v="Calgary"/>
    <s v="Canada"/>
    <s v="1 (780) 836-9987"/>
    <s v="steve@chinookcorp.com"/>
    <s v="Sales Manager"/>
    <s v="Nancy"/>
    <s v="Edwards"/>
    <n v="59"/>
    <n v="20"/>
    <x v="2"/>
    <s v="August"/>
  </r>
  <r>
    <n v="14"/>
    <x v="6"/>
    <n v="19"/>
    <x v="8"/>
    <n v="192"/>
    <x v="303"/>
    <s v="Roy Z"/>
    <n v="509413"/>
    <n v="0.99"/>
    <n v="1"/>
    <s v="MPEG audio file"/>
    <n v="3"/>
    <x v="2"/>
    <n v="8"/>
    <s v="Music"/>
    <n v="1181"/>
    <n v="1"/>
    <n v="219"/>
    <n v="2"/>
    <d v="2011-08-21T00:00:00"/>
    <s v="Theodor-Heuss-Straße 34"/>
    <s v="Stuttgart"/>
    <x v="0"/>
    <n v="3.96"/>
    <n v="2"/>
    <s v="Leonie"/>
    <s v="Köhler"/>
    <s v="Theodor-Heuss-Straße 34"/>
    <s v="Stuttgart"/>
    <s v="Germany"/>
    <s v="+49 0711 2842222"/>
    <n v="5"/>
    <n v="5"/>
    <s v="Steve"/>
    <s v="Johnson"/>
    <x v="1"/>
    <s v="Sales Support Agent"/>
    <n v="2"/>
    <s v="7727B 41 Ave"/>
    <s v="Calgary"/>
    <s v="Canada"/>
    <s v="1 (780) 836-9987"/>
    <s v="steve@chinookcorp.com"/>
    <s v="Sales Manager"/>
    <s v="Nancy"/>
    <s v="Edwards"/>
    <n v="59"/>
    <n v="20"/>
    <x v="2"/>
    <s v="August"/>
  </r>
  <r>
    <n v="252"/>
    <x v="104"/>
    <n v="321"/>
    <x v="187"/>
    <n v="3458"/>
    <x v="1798"/>
    <s v="NULL"/>
    <n v="191933"/>
    <n v="0.99"/>
    <n v="2"/>
    <s v="Protected AAC audio file"/>
    <n v="14"/>
    <x v="10"/>
    <n v="1"/>
    <s v="Music"/>
    <n v="1719"/>
    <n v="1"/>
    <n v="318"/>
    <n v="7"/>
    <d v="2012-10-29T00:00:00"/>
    <s v="Rotenturmstraße 4, 1010 Innere Stadt"/>
    <s v="Vienne"/>
    <x v="22"/>
    <n v="5.94"/>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3"/>
    <s v="October"/>
  </r>
  <r>
    <n v="252"/>
    <x v="104"/>
    <n v="321"/>
    <x v="187"/>
    <n v="3458"/>
    <x v="1798"/>
    <s v="NULL"/>
    <n v="191933"/>
    <n v="0.99"/>
    <n v="2"/>
    <s v="Protected AAC audio file"/>
    <n v="14"/>
    <x v="10"/>
    <n v="8"/>
    <s v="Music"/>
    <n v="1719"/>
    <n v="1"/>
    <n v="318"/>
    <n v="7"/>
    <d v="2012-10-29T00:00:00"/>
    <s v="Rotenturmstraße 4, 1010 Innere Stadt"/>
    <s v="Vienne"/>
    <x v="22"/>
    <n v="5.94"/>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3"/>
    <s v="October"/>
  </r>
  <r>
    <n v="248"/>
    <x v="163"/>
    <n v="316"/>
    <x v="301"/>
    <n v="3450"/>
    <x v="1799"/>
    <s v="Edvard Grieg"/>
    <n v="253422"/>
    <n v="0.99"/>
    <n v="2"/>
    <s v="Protected AAC audio file"/>
    <n v="24"/>
    <x v="13"/>
    <n v="14"/>
    <s v="Classical 101 - Next Steps"/>
    <n v="1717"/>
    <n v="1"/>
    <n v="318"/>
    <n v="7"/>
    <d v="2012-10-29T00:00:00"/>
    <s v="Rotenturmstraße 4, 1010 Innere Stadt"/>
    <s v="Vienne"/>
    <x v="22"/>
    <n v="5.94"/>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3"/>
    <s v="October"/>
  </r>
  <r>
    <n v="248"/>
    <x v="163"/>
    <n v="316"/>
    <x v="301"/>
    <n v="3450"/>
    <x v="1799"/>
    <s v="Edvard Grieg"/>
    <n v="253422"/>
    <n v="0.99"/>
    <n v="2"/>
    <s v="Protected AAC audio file"/>
    <n v="24"/>
    <x v="13"/>
    <n v="1"/>
    <s v="Music"/>
    <n v="1717"/>
    <n v="1"/>
    <n v="318"/>
    <n v="7"/>
    <d v="2012-10-29T00:00:00"/>
    <s v="Rotenturmstraße 4, 1010 Innere Stadt"/>
    <s v="Vienne"/>
    <x v="22"/>
    <n v="5.94"/>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3"/>
    <s v="October"/>
  </r>
  <r>
    <n v="248"/>
    <x v="163"/>
    <n v="316"/>
    <x v="301"/>
    <n v="3450"/>
    <x v="1799"/>
    <s v="Edvard Grieg"/>
    <n v="253422"/>
    <n v="0.99"/>
    <n v="2"/>
    <s v="Protected AAC audio file"/>
    <n v="24"/>
    <x v="13"/>
    <n v="12"/>
    <s v="Classical"/>
    <n v="1717"/>
    <n v="1"/>
    <n v="318"/>
    <n v="7"/>
    <d v="2012-10-29T00:00:00"/>
    <s v="Rotenturmstraße 4, 1010 Innere Stadt"/>
    <s v="Vienne"/>
    <x v="22"/>
    <n v="5.94"/>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3"/>
    <s v="October"/>
  </r>
  <r>
    <n v="248"/>
    <x v="163"/>
    <n v="316"/>
    <x v="301"/>
    <n v="3450"/>
    <x v="1799"/>
    <s v="Edvard Grieg"/>
    <n v="253422"/>
    <n v="0.99"/>
    <n v="2"/>
    <s v="Protected AAC audio file"/>
    <n v="24"/>
    <x v="13"/>
    <n v="8"/>
    <s v="Music"/>
    <n v="1717"/>
    <n v="1"/>
    <n v="318"/>
    <n v="7"/>
    <d v="2012-10-29T00:00:00"/>
    <s v="Rotenturmstraße 4, 1010 Innere Stadt"/>
    <s v="Vienne"/>
    <x v="22"/>
    <n v="5.94"/>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3"/>
    <s v="October"/>
  </r>
  <r>
    <n v="248"/>
    <x v="163"/>
    <n v="320"/>
    <x v="302"/>
    <n v="3454"/>
    <x v="1800"/>
    <s v="Wolfgang Amadeus Mozart"/>
    <n v="362933"/>
    <n v="0.99"/>
    <n v="2"/>
    <s v="Protected AAC audio file"/>
    <n v="24"/>
    <x v="13"/>
    <n v="1"/>
    <s v="Music"/>
    <n v="1718"/>
    <n v="1"/>
    <n v="318"/>
    <n v="7"/>
    <d v="2012-10-29T00:00:00"/>
    <s v="Rotenturmstraße 4, 1010 Innere Stadt"/>
    <s v="Vienne"/>
    <x v="22"/>
    <n v="5.94"/>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3"/>
    <s v="October"/>
  </r>
  <r>
    <n v="248"/>
    <x v="163"/>
    <n v="320"/>
    <x v="302"/>
    <n v="3454"/>
    <x v="1800"/>
    <s v="Wolfgang Amadeus Mozart"/>
    <n v="362933"/>
    <n v="0.99"/>
    <n v="2"/>
    <s v="Protected AAC audio file"/>
    <n v="24"/>
    <x v="13"/>
    <n v="12"/>
    <s v="Classical"/>
    <n v="1718"/>
    <n v="1"/>
    <n v="318"/>
    <n v="7"/>
    <d v="2012-10-29T00:00:00"/>
    <s v="Rotenturmstraße 4, 1010 Innere Stadt"/>
    <s v="Vienne"/>
    <x v="22"/>
    <n v="5.94"/>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3"/>
    <s v="October"/>
  </r>
  <r>
    <n v="248"/>
    <x v="163"/>
    <n v="320"/>
    <x v="302"/>
    <n v="3454"/>
    <x v="1800"/>
    <s v="Wolfgang Amadeus Mozart"/>
    <n v="362933"/>
    <n v="0.99"/>
    <n v="2"/>
    <s v="Protected AAC audio file"/>
    <n v="24"/>
    <x v="13"/>
    <n v="14"/>
    <s v="Classical 101 - Next Steps"/>
    <n v="1718"/>
    <n v="1"/>
    <n v="318"/>
    <n v="7"/>
    <d v="2012-10-29T00:00:00"/>
    <s v="Rotenturmstraße 4, 1010 Innere Stadt"/>
    <s v="Vienne"/>
    <x v="22"/>
    <n v="5.94"/>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3"/>
    <s v="October"/>
  </r>
  <r>
    <n v="248"/>
    <x v="163"/>
    <n v="320"/>
    <x v="302"/>
    <n v="3454"/>
    <x v="1800"/>
    <s v="Wolfgang Amadeus Mozart"/>
    <n v="362933"/>
    <n v="0.99"/>
    <n v="2"/>
    <s v="Protected AAC audio file"/>
    <n v="24"/>
    <x v="13"/>
    <n v="8"/>
    <s v="Music"/>
    <n v="1718"/>
    <n v="1"/>
    <n v="318"/>
    <n v="7"/>
    <d v="2012-10-29T00:00:00"/>
    <s v="Rotenturmstraße 4, 1010 Innere Stadt"/>
    <s v="Vienne"/>
    <x v="22"/>
    <n v="5.94"/>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3"/>
    <s v="October"/>
  </r>
  <r>
    <n v="248"/>
    <x v="163"/>
    <n v="320"/>
    <x v="302"/>
    <n v="3454"/>
    <x v="1800"/>
    <s v="Wolfgang Amadeus Mozart"/>
    <n v="362933"/>
    <n v="0.99"/>
    <n v="2"/>
    <s v="Protected AAC audio file"/>
    <n v="24"/>
    <x v="13"/>
    <n v="5"/>
    <s v="90’s Music"/>
    <n v="1718"/>
    <n v="1"/>
    <n v="318"/>
    <n v="7"/>
    <d v="2012-10-29T00:00:00"/>
    <s v="Rotenturmstraße 4, 1010 Innere Stadt"/>
    <s v="Vienne"/>
    <x v="22"/>
    <n v="5.94"/>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3"/>
    <s v="October"/>
  </r>
  <r>
    <n v="252"/>
    <x v="104"/>
    <n v="321"/>
    <x v="187"/>
    <n v="3466"/>
    <x v="1801"/>
    <s v="NULL"/>
    <n v="418293"/>
    <n v="0.99"/>
    <n v="2"/>
    <s v="Protected AAC audio file"/>
    <n v="14"/>
    <x v="10"/>
    <n v="1"/>
    <s v="Music"/>
    <n v="1721"/>
    <n v="1"/>
    <n v="318"/>
    <n v="7"/>
    <d v="2012-10-29T00:00:00"/>
    <s v="Rotenturmstraße 4, 1010 Innere Stadt"/>
    <s v="Vienne"/>
    <x v="22"/>
    <n v="5.94"/>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3"/>
    <s v="October"/>
  </r>
  <r>
    <n v="252"/>
    <x v="104"/>
    <n v="321"/>
    <x v="187"/>
    <n v="3466"/>
    <x v="1801"/>
    <s v="NULL"/>
    <n v="418293"/>
    <n v="0.99"/>
    <n v="2"/>
    <s v="Protected AAC audio file"/>
    <n v="14"/>
    <x v="10"/>
    <n v="8"/>
    <s v="Music"/>
    <n v="1721"/>
    <n v="1"/>
    <n v="318"/>
    <n v="7"/>
    <d v="2012-10-29T00:00:00"/>
    <s v="Rotenturmstraße 4, 1010 Innere Stadt"/>
    <s v="Vienne"/>
    <x v="22"/>
    <n v="5.94"/>
    <n v="7"/>
    <s v="Astrid"/>
    <s v="Gruber"/>
    <s v="Rotenturmstraße 4, 1010 Innere Stadt"/>
    <s v="Vienne"/>
    <s v="Austria"/>
    <s v="+43 01 5134505"/>
    <n v="5"/>
    <n v="5"/>
    <s v="Steve"/>
    <s v="Johnson"/>
    <x v="0"/>
    <s v="Sales Support Agent"/>
    <n v="2"/>
    <s v="7727B 41 Ave"/>
    <s v="Calgary"/>
    <s v="Canada"/>
    <s v="1 (780) 836-9987"/>
    <s v="steve@chinookcorp.com"/>
    <s v="Sales Manager"/>
    <s v="Nancy"/>
    <s v="Edwards"/>
    <n v="59"/>
    <n v="20"/>
    <x v="3"/>
    <s v="October"/>
  </r>
  <r>
    <n v="91"/>
    <x v="35"/>
    <n v="115"/>
    <x v="60"/>
    <n v="1428"/>
    <x v="86"/>
    <s v="Deanna Brown/Deidra Jenkins/Yamma Brown"/>
    <n v="250723"/>
    <n v="0.99"/>
    <n v="1"/>
    <s v="MPEG audio file"/>
    <n v="14"/>
    <x v="10"/>
    <n v="1"/>
    <s v="Music"/>
    <n v="240"/>
    <n v="1"/>
    <n v="45"/>
    <n v="59"/>
    <d v="2009-07-08T00:00:00"/>
    <s v="3,Raj Bhavan Road"/>
    <s v="Bangalore"/>
    <x v="14"/>
    <n v="5.94"/>
    <n v="59"/>
    <s v="Puja"/>
    <s v="Srivastava"/>
    <s v="3,Raj Bhavan Road"/>
    <s v="Bangalore"/>
    <s v="India"/>
    <s v="+91 080 22289999"/>
    <n v="3"/>
    <n v="3"/>
    <s v="Jane"/>
    <s v="Peacock"/>
    <x v="0"/>
    <s v="Sales Support Agent"/>
    <n v="2"/>
    <s v="1111 6 Ave SW"/>
    <s v="Calgary"/>
    <s v="Canada"/>
    <s v="+1 (403) 262-3443"/>
    <s v="jane@chinookcorp.com"/>
    <s v="Sales Manager"/>
    <s v="Nancy"/>
    <s v="Edwards"/>
    <n v="51"/>
    <n v="22"/>
    <x v="0"/>
    <s v="July"/>
  </r>
  <r>
    <n v="91"/>
    <x v="35"/>
    <n v="115"/>
    <x v="60"/>
    <n v="1428"/>
    <x v="86"/>
    <s v="Deanna Brown/Deidra Jenkins/Yamma Brown"/>
    <n v="250723"/>
    <n v="0.99"/>
    <n v="1"/>
    <s v="MPEG audio file"/>
    <n v="14"/>
    <x v="10"/>
    <n v="5"/>
    <s v="90’s Music"/>
    <n v="240"/>
    <n v="1"/>
    <n v="45"/>
    <n v="59"/>
    <d v="2009-07-08T00:00:00"/>
    <s v="3,Raj Bhavan Road"/>
    <s v="Bangalore"/>
    <x v="14"/>
    <n v="5.94"/>
    <n v="59"/>
    <s v="Puja"/>
    <s v="Srivastava"/>
    <s v="3,Raj Bhavan Road"/>
    <s v="Bangalore"/>
    <s v="India"/>
    <s v="+91 080 22289999"/>
    <n v="3"/>
    <n v="3"/>
    <s v="Jane"/>
    <s v="Peacock"/>
    <x v="0"/>
    <s v="Sales Support Agent"/>
    <n v="2"/>
    <s v="1111 6 Ave SW"/>
    <s v="Calgary"/>
    <s v="Canada"/>
    <s v="+1 (403) 262-3443"/>
    <s v="jane@chinookcorp.com"/>
    <s v="Sales Manager"/>
    <s v="Nancy"/>
    <s v="Edwards"/>
    <n v="51"/>
    <n v="22"/>
    <x v="0"/>
    <s v="July"/>
  </r>
  <r>
    <n v="90"/>
    <x v="34"/>
    <n v="114"/>
    <x v="61"/>
    <n v="1408"/>
    <x v="87"/>
    <s v="David Murray/Steve Harris"/>
    <n v="290377"/>
    <n v="0.99"/>
    <n v="1"/>
    <s v="MPEG audio file"/>
    <n v="1"/>
    <x v="0"/>
    <n v="8"/>
    <s v="Music"/>
    <n v="235"/>
    <n v="1"/>
    <n v="45"/>
    <n v="59"/>
    <d v="2009-07-08T00:00:00"/>
    <s v="3,Raj Bhavan Road"/>
    <s v="Bangalore"/>
    <x v="14"/>
    <n v="5.94"/>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0"/>
    <s v="July"/>
  </r>
  <r>
    <n v="90"/>
    <x v="34"/>
    <n v="114"/>
    <x v="61"/>
    <n v="1408"/>
    <x v="87"/>
    <s v="David Murray/Steve Harris"/>
    <n v="290377"/>
    <n v="0.99"/>
    <n v="1"/>
    <s v="MPEG audio file"/>
    <n v="1"/>
    <x v="0"/>
    <n v="5"/>
    <s v="90’s Music"/>
    <n v="235"/>
    <n v="1"/>
    <n v="45"/>
    <n v="59"/>
    <d v="2009-07-08T00:00:00"/>
    <s v="3,Raj Bhavan Road"/>
    <s v="Bangalore"/>
    <x v="14"/>
    <n v="5.94"/>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0"/>
    <s v="July"/>
  </r>
  <r>
    <n v="90"/>
    <x v="34"/>
    <n v="114"/>
    <x v="61"/>
    <n v="1412"/>
    <x v="824"/>
    <s v="Steve Harris"/>
    <n v="483657"/>
    <n v="0.99"/>
    <n v="1"/>
    <s v="MPEG audio file"/>
    <n v="1"/>
    <x v="0"/>
    <n v="5"/>
    <s v="90’s Music"/>
    <n v="236"/>
    <n v="1"/>
    <n v="45"/>
    <n v="59"/>
    <d v="2009-07-08T00:00:00"/>
    <s v="3,Raj Bhavan Road"/>
    <s v="Bangalore"/>
    <x v="14"/>
    <n v="5.94"/>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0"/>
    <s v="July"/>
  </r>
  <r>
    <n v="90"/>
    <x v="34"/>
    <n v="114"/>
    <x v="61"/>
    <n v="1412"/>
    <x v="824"/>
    <s v="Steve Harris"/>
    <n v="483657"/>
    <n v="0.99"/>
    <n v="1"/>
    <s v="MPEG audio file"/>
    <n v="1"/>
    <x v="0"/>
    <n v="1"/>
    <s v="Music"/>
    <n v="236"/>
    <n v="1"/>
    <n v="45"/>
    <n v="59"/>
    <d v="2009-07-08T00:00:00"/>
    <s v="3,Raj Bhavan Road"/>
    <s v="Bangalore"/>
    <x v="14"/>
    <n v="5.94"/>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0"/>
    <s v="July"/>
  </r>
  <r>
    <n v="90"/>
    <x v="34"/>
    <n v="114"/>
    <x v="61"/>
    <n v="1412"/>
    <x v="824"/>
    <s v="Steve Harris"/>
    <n v="483657"/>
    <n v="0.99"/>
    <n v="1"/>
    <s v="MPEG audio file"/>
    <n v="1"/>
    <x v="0"/>
    <n v="8"/>
    <s v="Music"/>
    <n v="236"/>
    <n v="1"/>
    <n v="45"/>
    <n v="59"/>
    <d v="2009-07-08T00:00:00"/>
    <s v="3,Raj Bhavan Road"/>
    <s v="Bangalore"/>
    <x v="14"/>
    <n v="5.94"/>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0"/>
    <s v="July"/>
  </r>
  <r>
    <n v="91"/>
    <x v="35"/>
    <n v="115"/>
    <x v="60"/>
    <n v="1416"/>
    <x v="1802"/>
    <s v="Jimmy Forrest/Lewis C. Simpkins/Oscar Washington"/>
    <n v="212401"/>
    <n v="0.99"/>
    <n v="1"/>
    <s v="MPEG audio file"/>
    <n v="14"/>
    <x v="10"/>
    <n v="1"/>
    <s v="Music"/>
    <n v="237"/>
    <n v="1"/>
    <n v="45"/>
    <n v="59"/>
    <d v="2009-07-08T00:00:00"/>
    <s v="3,Raj Bhavan Road"/>
    <s v="Bangalore"/>
    <x v="14"/>
    <n v="5.94"/>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0"/>
    <s v="July"/>
  </r>
  <r>
    <n v="91"/>
    <x v="35"/>
    <n v="115"/>
    <x v="60"/>
    <n v="1416"/>
    <x v="1802"/>
    <s v="Jimmy Forrest/Lewis C. Simpkins/Oscar Washington"/>
    <n v="212401"/>
    <n v="0.99"/>
    <n v="1"/>
    <s v="MPEG audio file"/>
    <n v="14"/>
    <x v="10"/>
    <n v="8"/>
    <s v="Music"/>
    <n v="237"/>
    <n v="1"/>
    <n v="45"/>
    <n v="59"/>
    <d v="2009-07-08T00:00:00"/>
    <s v="3,Raj Bhavan Road"/>
    <s v="Bangalore"/>
    <x v="14"/>
    <n v="5.94"/>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0"/>
    <s v="July"/>
  </r>
  <r>
    <n v="91"/>
    <x v="35"/>
    <n v="115"/>
    <x v="60"/>
    <n v="1416"/>
    <x v="1802"/>
    <s v="Jimmy Forrest/Lewis C. Simpkins/Oscar Washington"/>
    <n v="212401"/>
    <n v="0.99"/>
    <n v="1"/>
    <s v="MPEG audio file"/>
    <n v="14"/>
    <x v="10"/>
    <n v="5"/>
    <s v="90’s Music"/>
    <n v="237"/>
    <n v="1"/>
    <n v="45"/>
    <n v="59"/>
    <d v="2009-07-08T00:00:00"/>
    <s v="3,Raj Bhavan Road"/>
    <s v="Bangalore"/>
    <x v="14"/>
    <n v="5.94"/>
    <n v="59"/>
    <s v="Puja"/>
    <s v="Srivastava"/>
    <s v="3,Raj Bhavan Road"/>
    <s v="Bangalore"/>
    <s v="India"/>
    <s v="+91 080 22289999"/>
    <n v="3"/>
    <n v="3"/>
    <s v="Jane"/>
    <s v="Peacock"/>
    <x v="2"/>
    <s v="Sales Support Agent"/>
    <n v="2"/>
    <s v="1111 6 Ave SW"/>
    <s v="Calgary"/>
    <s v="Canada"/>
    <s v="+1 (403) 262-3443"/>
    <s v="jane@chinookcorp.com"/>
    <s v="Sales Manager"/>
    <s v="Nancy"/>
    <s v="Edwards"/>
    <n v="51"/>
    <n v="22"/>
    <x v="0"/>
    <s v="July"/>
  </r>
  <r>
    <n v="91"/>
    <x v="35"/>
    <n v="115"/>
    <x v="60"/>
    <n v="1424"/>
    <x v="826"/>
    <s v="Addie William Jones/Nat Jones"/>
    <n v="218226"/>
    <n v="0.99"/>
    <n v="1"/>
    <s v="MPEG audio file"/>
    <n v="14"/>
    <x v="10"/>
    <n v="5"/>
    <s v="90’s Music"/>
    <n v="239"/>
    <n v="1"/>
    <n v="45"/>
    <n v="59"/>
    <d v="2009-07-08T00:00:00"/>
    <s v="3,Raj Bhavan Road"/>
    <s v="Bangalore"/>
    <x v="14"/>
    <n v="5.94"/>
    <n v="59"/>
    <s v="Puja"/>
    <s v="Srivastava"/>
    <s v="3,Raj Bhavan Road"/>
    <s v="Bangalore"/>
    <s v="India"/>
    <s v="+91 080 22289999"/>
    <n v="3"/>
    <n v="3"/>
    <s v="Jane"/>
    <s v="Peacock"/>
    <x v="0"/>
    <s v="Sales Support Agent"/>
    <n v="2"/>
    <s v="1111 6 Ave SW"/>
    <s v="Calgary"/>
    <s v="Canada"/>
    <s v="+1 (403) 262-3443"/>
    <s v="jane@chinookcorp.com"/>
    <s v="Sales Manager"/>
    <s v="Nancy"/>
    <s v="Edwards"/>
    <n v="51"/>
    <n v="22"/>
    <x v="0"/>
    <s v="July"/>
  </r>
  <r>
    <n v="91"/>
    <x v="35"/>
    <n v="115"/>
    <x v="60"/>
    <n v="1424"/>
    <x v="826"/>
    <s v="Addie William Jones/Nat Jones"/>
    <n v="218226"/>
    <n v="0.99"/>
    <n v="1"/>
    <s v="MPEG audio file"/>
    <n v="14"/>
    <x v="10"/>
    <n v="8"/>
    <s v="Music"/>
    <n v="239"/>
    <n v="1"/>
    <n v="45"/>
    <n v="59"/>
    <d v="2009-07-08T00:00:00"/>
    <s v="3,Raj Bhavan Road"/>
    <s v="Bangalore"/>
    <x v="14"/>
    <n v="5.94"/>
    <n v="59"/>
    <s v="Puja"/>
    <s v="Srivastava"/>
    <s v="3,Raj Bhavan Road"/>
    <s v="Bangalore"/>
    <s v="India"/>
    <s v="+91 080 22289999"/>
    <n v="3"/>
    <n v="3"/>
    <s v="Jane"/>
    <s v="Peacock"/>
    <x v="0"/>
    <s v="Sales Support Agent"/>
    <n v="2"/>
    <s v="1111 6 Ave SW"/>
    <s v="Calgary"/>
    <s v="Canada"/>
    <s v="+1 (403) 262-3443"/>
    <s v="jane@chinookcorp.com"/>
    <s v="Sales Manager"/>
    <s v="Nancy"/>
    <s v="Edwards"/>
    <n v="51"/>
    <n v="22"/>
    <x v="0"/>
    <s v="July"/>
  </r>
  <r>
    <n v="91"/>
    <x v="35"/>
    <n v="115"/>
    <x v="60"/>
    <n v="1424"/>
    <x v="826"/>
    <s v="Addie William Jones/Nat Jones"/>
    <n v="218226"/>
    <n v="0.99"/>
    <n v="1"/>
    <s v="MPEG audio file"/>
    <n v="14"/>
    <x v="10"/>
    <n v="1"/>
    <s v="Music"/>
    <n v="239"/>
    <n v="1"/>
    <n v="45"/>
    <n v="59"/>
    <d v="2009-07-08T00:00:00"/>
    <s v="3,Raj Bhavan Road"/>
    <s v="Bangalore"/>
    <x v="14"/>
    <n v="5.94"/>
    <n v="59"/>
    <s v="Puja"/>
    <s v="Srivastava"/>
    <s v="3,Raj Bhavan Road"/>
    <s v="Bangalore"/>
    <s v="India"/>
    <s v="+91 080 22289999"/>
    <n v="3"/>
    <n v="3"/>
    <s v="Jane"/>
    <s v="Peacock"/>
    <x v="0"/>
    <s v="Sales Support Agent"/>
    <n v="2"/>
    <s v="1111 6 Ave SW"/>
    <s v="Calgary"/>
    <s v="Canada"/>
    <s v="+1 (403) 262-3443"/>
    <s v="jane@chinookcorp.com"/>
    <s v="Sales Manager"/>
    <s v="Nancy"/>
    <s v="Edwards"/>
    <n v="51"/>
    <n v="22"/>
    <x v="0"/>
    <s v="July"/>
  </r>
  <r>
    <n v="91"/>
    <x v="35"/>
    <n v="115"/>
    <x v="60"/>
    <n v="1420"/>
    <x v="1803"/>
    <s v="Betty Newsome/James Brown"/>
    <n v="168228"/>
    <n v="0.99"/>
    <n v="1"/>
    <s v="MPEG audio file"/>
    <n v="14"/>
    <x v="10"/>
    <n v="8"/>
    <s v="Music"/>
    <n v="238"/>
    <n v="1"/>
    <n v="45"/>
    <n v="59"/>
    <d v="2009-07-08T00:00:00"/>
    <s v="3,Raj Bhavan Road"/>
    <s v="Bangalore"/>
    <x v="14"/>
    <n v="5.94"/>
    <n v="59"/>
    <s v="Puja"/>
    <s v="Srivastava"/>
    <s v="3,Raj Bhavan Road"/>
    <s v="Bangalore"/>
    <s v="India"/>
    <s v="+91 080 22289999"/>
    <n v="3"/>
    <n v="3"/>
    <s v="Jane"/>
    <s v="Peacock"/>
    <x v="0"/>
    <s v="Sales Support Agent"/>
    <n v="2"/>
    <s v="1111 6 Ave SW"/>
    <s v="Calgary"/>
    <s v="Canada"/>
    <s v="+1 (403) 262-3443"/>
    <s v="jane@chinookcorp.com"/>
    <s v="Sales Manager"/>
    <s v="Nancy"/>
    <s v="Edwards"/>
    <n v="51"/>
    <n v="22"/>
    <x v="0"/>
    <s v="July"/>
  </r>
  <r>
    <n v="91"/>
    <x v="35"/>
    <n v="115"/>
    <x v="60"/>
    <n v="1420"/>
    <x v="1803"/>
    <s v="Betty Newsome/James Brown"/>
    <n v="168228"/>
    <n v="0.99"/>
    <n v="1"/>
    <s v="MPEG audio file"/>
    <n v="14"/>
    <x v="10"/>
    <n v="1"/>
    <s v="Music"/>
    <n v="238"/>
    <n v="1"/>
    <n v="45"/>
    <n v="59"/>
    <d v="2009-07-08T00:00:00"/>
    <s v="3,Raj Bhavan Road"/>
    <s v="Bangalore"/>
    <x v="14"/>
    <n v="5.94"/>
    <n v="59"/>
    <s v="Puja"/>
    <s v="Srivastava"/>
    <s v="3,Raj Bhavan Road"/>
    <s v="Bangalore"/>
    <s v="India"/>
    <s v="+91 080 22289999"/>
    <n v="3"/>
    <n v="3"/>
    <s v="Jane"/>
    <s v="Peacock"/>
    <x v="0"/>
    <s v="Sales Support Agent"/>
    <n v="2"/>
    <s v="1111 6 Ave SW"/>
    <s v="Calgary"/>
    <s v="Canada"/>
    <s v="+1 (403) 262-3443"/>
    <s v="jane@chinookcorp.com"/>
    <s v="Sales Manager"/>
    <s v="Nancy"/>
    <s v="Edwards"/>
    <n v="51"/>
    <n v="22"/>
    <x v="0"/>
    <s v="July"/>
  </r>
  <r>
    <n v="91"/>
    <x v="35"/>
    <n v="115"/>
    <x v="60"/>
    <n v="1420"/>
    <x v="1803"/>
    <s v="Betty Newsome/James Brown"/>
    <n v="168228"/>
    <n v="0.99"/>
    <n v="1"/>
    <s v="MPEG audio file"/>
    <n v="14"/>
    <x v="10"/>
    <n v="5"/>
    <s v="90’s Music"/>
    <n v="238"/>
    <n v="1"/>
    <n v="45"/>
    <n v="59"/>
    <d v="2009-07-08T00:00:00"/>
    <s v="3,Raj Bhavan Road"/>
    <s v="Bangalore"/>
    <x v="14"/>
    <n v="5.94"/>
    <n v="59"/>
    <s v="Puja"/>
    <s v="Srivastava"/>
    <s v="3,Raj Bhavan Road"/>
    <s v="Bangalore"/>
    <s v="India"/>
    <s v="+91 080 22289999"/>
    <n v="3"/>
    <n v="3"/>
    <s v="Jane"/>
    <s v="Peacock"/>
    <x v="0"/>
    <s v="Sales Support Agent"/>
    <n v="2"/>
    <s v="1111 6 Ave SW"/>
    <s v="Calgary"/>
    <s v="Canada"/>
    <s v="+1 (403) 262-3443"/>
    <s v="jane@chinookcorp.com"/>
    <s v="Sales Manager"/>
    <s v="Nancy"/>
    <s v="Edwards"/>
    <n v="51"/>
    <n v="22"/>
    <x v="0"/>
    <s v="July"/>
  </r>
  <r>
    <n v="113"/>
    <x v="48"/>
    <n v="167"/>
    <x v="89"/>
    <n v="2046"/>
    <x v="1699"/>
    <s v="Chico Science/Dengue/Lúcio Maia"/>
    <n v="162925"/>
    <n v="0.99"/>
    <n v="1"/>
    <s v="MPEG audio file"/>
    <n v="7"/>
    <x v="4"/>
    <n v="8"/>
    <s v="Music"/>
    <n v="1484"/>
    <n v="1"/>
    <n v="274"/>
    <n v="9"/>
    <d v="2012-04-24T00:00:00"/>
    <s v="Sønder Boulevard 51"/>
    <s v="Copenhagen"/>
    <x v="23"/>
    <n v="1.98"/>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3"/>
    <s v="April"/>
  </r>
  <r>
    <n v="113"/>
    <x v="48"/>
    <n v="167"/>
    <x v="89"/>
    <n v="2046"/>
    <x v="1699"/>
    <s v="Chico Science/Dengue/Lúcio Maia"/>
    <n v="162925"/>
    <n v="0.99"/>
    <n v="1"/>
    <s v="MPEG audio file"/>
    <n v="7"/>
    <x v="4"/>
    <n v="5"/>
    <s v="90’s Music"/>
    <n v="1484"/>
    <n v="1"/>
    <n v="274"/>
    <n v="9"/>
    <d v="2012-04-24T00:00:00"/>
    <s v="Sønder Boulevard 51"/>
    <s v="Copenhagen"/>
    <x v="23"/>
    <n v="1.98"/>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3"/>
    <s v="April"/>
  </r>
  <r>
    <n v="113"/>
    <x v="48"/>
    <n v="167"/>
    <x v="89"/>
    <n v="2046"/>
    <x v="1699"/>
    <s v="Chico Science/Dengue/Lúcio Maia"/>
    <n v="162925"/>
    <n v="0.99"/>
    <n v="1"/>
    <s v="MPEG audio file"/>
    <n v="7"/>
    <x v="4"/>
    <n v="1"/>
    <s v="Music"/>
    <n v="1484"/>
    <n v="1"/>
    <n v="274"/>
    <n v="9"/>
    <d v="2012-04-24T00:00:00"/>
    <s v="Sønder Boulevard 51"/>
    <s v="Copenhagen"/>
    <x v="23"/>
    <n v="1.98"/>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3"/>
    <s v="April"/>
  </r>
  <r>
    <n v="113"/>
    <x v="48"/>
    <n v="167"/>
    <x v="89"/>
    <n v="2044"/>
    <x v="1804"/>
    <s v="Bi Ribeira/Herbert Vianna/João Barone"/>
    <n v="287059"/>
    <n v="0.99"/>
    <n v="1"/>
    <s v="MPEG audio file"/>
    <n v="7"/>
    <x v="4"/>
    <n v="5"/>
    <s v="90’s Music"/>
    <n v="1483"/>
    <n v="1"/>
    <n v="274"/>
    <n v="9"/>
    <d v="2012-04-24T00:00:00"/>
    <s v="Sønder Boulevard 51"/>
    <s v="Copenhagen"/>
    <x v="23"/>
    <n v="1.98"/>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3"/>
    <s v="April"/>
  </r>
  <r>
    <n v="113"/>
    <x v="48"/>
    <n v="167"/>
    <x v="89"/>
    <n v="2044"/>
    <x v="1804"/>
    <s v="Bi Ribeira/Herbert Vianna/João Barone"/>
    <n v="287059"/>
    <n v="0.99"/>
    <n v="1"/>
    <s v="MPEG audio file"/>
    <n v="7"/>
    <x v="4"/>
    <n v="1"/>
    <s v="Music"/>
    <n v="1483"/>
    <n v="1"/>
    <n v="274"/>
    <n v="9"/>
    <d v="2012-04-24T00:00:00"/>
    <s v="Sønder Boulevard 51"/>
    <s v="Copenhagen"/>
    <x v="23"/>
    <n v="1.98"/>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3"/>
    <s v="April"/>
  </r>
  <r>
    <n v="113"/>
    <x v="48"/>
    <n v="167"/>
    <x v="89"/>
    <n v="2044"/>
    <x v="1804"/>
    <s v="Bi Ribeira/Herbert Vianna/João Barone"/>
    <n v="287059"/>
    <n v="0.99"/>
    <n v="1"/>
    <s v="MPEG audio file"/>
    <n v="7"/>
    <x v="4"/>
    <n v="8"/>
    <s v="Music"/>
    <n v="1483"/>
    <n v="1"/>
    <n v="274"/>
    <n v="9"/>
    <d v="2012-04-24T00:00:00"/>
    <s v="Sønder Boulevard 51"/>
    <s v="Copenhagen"/>
    <x v="23"/>
    <n v="1.98"/>
    <n v="9"/>
    <s v="Kara"/>
    <s v="Nielsen"/>
    <s v="Sønder Boulevard 51"/>
    <s v="Copenhagen"/>
    <s v="Denmark"/>
    <s v="+453 3331 9991"/>
    <n v="4"/>
    <n v="4"/>
    <s v="Margaret"/>
    <s v="Park"/>
    <x v="0"/>
    <s v="Sales Support Agent"/>
    <n v="2"/>
    <s v="683 10 Street SW"/>
    <s v="Calgary"/>
    <s v="Canada"/>
    <s v="+1 (403) 263-4423"/>
    <s v="margaret@chinookcorp.com"/>
    <s v="Sales Manager"/>
    <s v="Nancy"/>
    <s v="Edwards"/>
    <n v="77"/>
    <n v="21"/>
    <x v="3"/>
    <s v="April"/>
  </r>
  <r>
    <n v="13"/>
    <x v="7"/>
    <n v="18"/>
    <x v="9"/>
    <n v="173"/>
    <x v="434"/>
    <s v="NULL"/>
    <n v="173008"/>
    <n v="0.99"/>
    <n v="1"/>
    <s v="MPEG audio file"/>
    <n v="4"/>
    <x v="3"/>
    <n v="5"/>
    <s v="90’s Music"/>
    <n v="1753"/>
    <n v="1"/>
    <n v="324"/>
    <n v="41"/>
    <d v="2012-11-28T00:00:00"/>
    <s v="11, Place Bellecour"/>
    <s v="Lyon"/>
    <x v="5"/>
    <n v="3.96"/>
    <n v="41"/>
    <s v="Marc"/>
    <s v="Dubois"/>
    <s v="11, Place Bellecour"/>
    <s v="Lyon"/>
    <s v="France"/>
    <s v="+33 04 78 30 30 30"/>
    <n v="5"/>
    <n v="5"/>
    <s v="Steve"/>
    <s v="Johnson"/>
    <x v="0"/>
    <s v="Sales Support Agent"/>
    <n v="2"/>
    <s v="7727B 41 Ave"/>
    <s v="Calgary"/>
    <s v="Canada"/>
    <s v="1 (780) 836-9987"/>
    <s v="steve@chinookcorp.com"/>
    <s v="Sales Manager"/>
    <s v="Nancy"/>
    <s v="Edwards"/>
    <n v="59"/>
    <n v="20"/>
    <x v="3"/>
    <s v="November"/>
  </r>
  <r>
    <n v="13"/>
    <x v="7"/>
    <n v="18"/>
    <x v="9"/>
    <n v="169"/>
    <x v="1805"/>
    <s v="NULL"/>
    <n v="317936"/>
    <n v="0.99"/>
    <n v="1"/>
    <s v="MPEG audio file"/>
    <n v="4"/>
    <x v="3"/>
    <n v="8"/>
    <s v="Music"/>
    <n v="1751"/>
    <n v="1"/>
    <n v="324"/>
    <n v="41"/>
    <d v="2012-11-28T00:00:00"/>
    <s v="11, Place Bellecour"/>
    <s v="Lyon"/>
    <x v="5"/>
    <n v="3.96"/>
    <n v="41"/>
    <s v="Marc"/>
    <s v="Dubois"/>
    <s v="11, Place Bellecour"/>
    <s v="Lyon"/>
    <s v="France"/>
    <s v="+33 04 78 30 30 30"/>
    <n v="5"/>
    <n v="5"/>
    <s v="Steve"/>
    <s v="Johnson"/>
    <x v="0"/>
    <s v="Sales Support Agent"/>
    <n v="2"/>
    <s v="7727B 41 Ave"/>
    <s v="Calgary"/>
    <s v="Canada"/>
    <s v="1 (780) 836-9987"/>
    <s v="steve@chinookcorp.com"/>
    <s v="Sales Manager"/>
    <s v="Nancy"/>
    <s v="Edwards"/>
    <n v="59"/>
    <n v="20"/>
    <x v="3"/>
    <s v="November"/>
  </r>
  <r>
    <n v="13"/>
    <x v="7"/>
    <n v="18"/>
    <x v="9"/>
    <n v="169"/>
    <x v="1805"/>
    <s v="NULL"/>
    <n v="317936"/>
    <n v="0.99"/>
    <n v="1"/>
    <s v="MPEG audio file"/>
    <n v="4"/>
    <x v="3"/>
    <n v="1"/>
    <s v="Music"/>
    <n v="1751"/>
    <n v="1"/>
    <n v="324"/>
    <n v="41"/>
    <d v="2012-11-28T00:00:00"/>
    <s v="11, Place Bellecour"/>
    <s v="Lyon"/>
    <x v="5"/>
    <n v="3.96"/>
    <n v="41"/>
    <s v="Marc"/>
    <s v="Dubois"/>
    <s v="11, Place Bellecour"/>
    <s v="Lyon"/>
    <s v="France"/>
    <s v="+33 04 78 30 30 30"/>
    <n v="5"/>
    <n v="5"/>
    <s v="Steve"/>
    <s v="Johnson"/>
    <x v="0"/>
    <s v="Sales Support Agent"/>
    <n v="2"/>
    <s v="7727B 41 Ave"/>
    <s v="Calgary"/>
    <s v="Canada"/>
    <s v="1 (780) 836-9987"/>
    <s v="steve@chinookcorp.com"/>
    <s v="Sales Manager"/>
    <s v="Nancy"/>
    <s v="Edwards"/>
    <n v="59"/>
    <n v="20"/>
    <x v="3"/>
    <s v="November"/>
  </r>
  <r>
    <n v="13"/>
    <x v="7"/>
    <n v="18"/>
    <x v="9"/>
    <n v="169"/>
    <x v="1805"/>
    <s v="NULL"/>
    <n v="317936"/>
    <n v="0.99"/>
    <n v="1"/>
    <s v="MPEG audio file"/>
    <n v="4"/>
    <x v="3"/>
    <n v="5"/>
    <s v="90’s Music"/>
    <n v="1751"/>
    <n v="1"/>
    <n v="324"/>
    <n v="41"/>
    <d v="2012-11-28T00:00:00"/>
    <s v="11, Place Bellecour"/>
    <s v="Lyon"/>
    <x v="5"/>
    <n v="3.96"/>
    <n v="41"/>
    <s v="Marc"/>
    <s v="Dubois"/>
    <s v="11, Place Bellecour"/>
    <s v="Lyon"/>
    <s v="France"/>
    <s v="+33 04 78 30 30 30"/>
    <n v="5"/>
    <n v="5"/>
    <s v="Steve"/>
    <s v="Johnson"/>
    <x v="0"/>
    <s v="Sales Support Agent"/>
    <n v="2"/>
    <s v="7727B 41 Ave"/>
    <s v="Calgary"/>
    <s v="Canada"/>
    <s v="1 (780) 836-9987"/>
    <s v="steve@chinookcorp.com"/>
    <s v="Sales Manager"/>
    <s v="Nancy"/>
    <s v="Edwards"/>
    <n v="59"/>
    <n v="20"/>
    <x v="3"/>
    <s v="November"/>
  </r>
  <r>
    <n v="13"/>
    <x v="7"/>
    <n v="18"/>
    <x v="9"/>
    <n v="171"/>
    <x v="1337"/>
    <s v="NULL"/>
    <n v="223216"/>
    <n v="0.99"/>
    <n v="1"/>
    <s v="MPEG audio file"/>
    <n v="4"/>
    <x v="3"/>
    <n v="5"/>
    <s v="90’s Music"/>
    <n v="1752"/>
    <n v="1"/>
    <n v="324"/>
    <n v="41"/>
    <d v="2012-11-28T00:00:00"/>
    <s v="11, Place Bellecour"/>
    <s v="Lyon"/>
    <x v="5"/>
    <n v="3.96"/>
    <n v="41"/>
    <s v="Marc"/>
    <s v="Dubois"/>
    <s v="11, Place Bellecour"/>
    <s v="Lyon"/>
    <s v="France"/>
    <s v="+33 04 78 30 30 30"/>
    <n v="5"/>
    <n v="5"/>
    <s v="Steve"/>
    <s v="Johnson"/>
    <x v="0"/>
    <s v="Sales Support Agent"/>
    <n v="2"/>
    <s v="7727B 41 Ave"/>
    <s v="Calgary"/>
    <s v="Canada"/>
    <s v="1 (780) 836-9987"/>
    <s v="steve@chinookcorp.com"/>
    <s v="Sales Manager"/>
    <s v="Nancy"/>
    <s v="Edwards"/>
    <n v="59"/>
    <n v="20"/>
    <x v="3"/>
    <s v="November"/>
  </r>
  <r>
    <n v="13"/>
    <x v="7"/>
    <n v="18"/>
    <x v="9"/>
    <n v="171"/>
    <x v="1337"/>
    <s v="NULL"/>
    <n v="223216"/>
    <n v="0.99"/>
    <n v="1"/>
    <s v="MPEG audio file"/>
    <n v="4"/>
    <x v="3"/>
    <n v="1"/>
    <s v="Music"/>
    <n v="1752"/>
    <n v="1"/>
    <n v="324"/>
    <n v="41"/>
    <d v="2012-11-28T00:00:00"/>
    <s v="11, Place Bellecour"/>
    <s v="Lyon"/>
    <x v="5"/>
    <n v="3.96"/>
    <n v="41"/>
    <s v="Marc"/>
    <s v="Dubois"/>
    <s v="11, Place Bellecour"/>
    <s v="Lyon"/>
    <s v="France"/>
    <s v="+33 04 78 30 30 30"/>
    <n v="5"/>
    <n v="5"/>
    <s v="Steve"/>
    <s v="Johnson"/>
    <x v="0"/>
    <s v="Sales Support Agent"/>
    <n v="2"/>
    <s v="7727B 41 Ave"/>
    <s v="Calgary"/>
    <s v="Canada"/>
    <s v="1 (780) 836-9987"/>
    <s v="steve@chinookcorp.com"/>
    <s v="Sales Manager"/>
    <s v="Nancy"/>
    <s v="Edwards"/>
    <n v="59"/>
    <n v="20"/>
    <x v="3"/>
    <s v="November"/>
  </r>
  <r>
    <n v="13"/>
    <x v="7"/>
    <n v="18"/>
    <x v="9"/>
    <n v="171"/>
    <x v="1337"/>
    <s v="NULL"/>
    <n v="223216"/>
    <n v="0.99"/>
    <n v="1"/>
    <s v="MPEG audio file"/>
    <n v="4"/>
    <x v="3"/>
    <n v="8"/>
    <s v="Music"/>
    <n v="1752"/>
    <n v="1"/>
    <n v="324"/>
    <n v="41"/>
    <d v="2012-11-28T00:00:00"/>
    <s v="11, Place Bellecour"/>
    <s v="Lyon"/>
    <x v="5"/>
    <n v="3.96"/>
    <n v="41"/>
    <s v="Marc"/>
    <s v="Dubois"/>
    <s v="11, Place Bellecour"/>
    <s v="Lyon"/>
    <s v="France"/>
    <s v="+33 04 78 30 30 30"/>
    <n v="5"/>
    <n v="5"/>
    <s v="Steve"/>
    <s v="Johnson"/>
    <x v="0"/>
    <s v="Sales Support Agent"/>
    <n v="2"/>
    <s v="7727B 41 Ave"/>
    <s v="Calgary"/>
    <s v="Canada"/>
    <s v="1 (780) 836-9987"/>
    <s v="steve@chinookcorp.com"/>
    <s v="Sales Manager"/>
    <s v="Nancy"/>
    <s v="Edwards"/>
    <n v="59"/>
    <n v="20"/>
    <x v="3"/>
    <s v="November"/>
  </r>
  <r>
    <n v="13"/>
    <x v="7"/>
    <n v="18"/>
    <x v="9"/>
    <n v="175"/>
    <x v="1355"/>
    <s v="NULL"/>
    <n v="300721"/>
    <n v="0.99"/>
    <n v="1"/>
    <s v="MPEG audio file"/>
    <n v="4"/>
    <x v="3"/>
    <n v="5"/>
    <s v="90’s Music"/>
    <n v="1754"/>
    <n v="1"/>
    <n v="324"/>
    <n v="41"/>
    <d v="2012-11-28T00:00:00"/>
    <s v="11, Place Bellecour"/>
    <s v="Lyon"/>
    <x v="5"/>
    <n v="3.96"/>
    <n v="41"/>
    <s v="Marc"/>
    <s v="Dubois"/>
    <s v="11, Place Bellecour"/>
    <s v="Lyon"/>
    <s v="France"/>
    <s v="+33 04 78 30 30 30"/>
    <n v="5"/>
    <n v="5"/>
    <s v="Steve"/>
    <s v="Johnson"/>
    <x v="0"/>
    <s v="Sales Support Agent"/>
    <n v="2"/>
    <s v="7727B 41 Ave"/>
    <s v="Calgary"/>
    <s v="Canada"/>
    <s v="1 (780) 836-9987"/>
    <s v="steve@chinookcorp.com"/>
    <s v="Sales Manager"/>
    <s v="Nancy"/>
    <s v="Edwards"/>
    <n v="59"/>
    <n v="20"/>
    <x v="3"/>
    <s v="November"/>
  </r>
  <r>
    <n v="13"/>
    <x v="7"/>
    <n v="18"/>
    <x v="9"/>
    <n v="175"/>
    <x v="1355"/>
    <s v="NULL"/>
    <n v="300721"/>
    <n v="0.99"/>
    <n v="1"/>
    <s v="MPEG audio file"/>
    <n v="4"/>
    <x v="3"/>
    <n v="1"/>
    <s v="Music"/>
    <n v="1754"/>
    <n v="1"/>
    <n v="324"/>
    <n v="41"/>
    <d v="2012-11-28T00:00:00"/>
    <s v="11, Place Bellecour"/>
    <s v="Lyon"/>
    <x v="5"/>
    <n v="3.96"/>
    <n v="41"/>
    <s v="Marc"/>
    <s v="Dubois"/>
    <s v="11, Place Bellecour"/>
    <s v="Lyon"/>
    <s v="France"/>
    <s v="+33 04 78 30 30 30"/>
    <n v="5"/>
    <n v="5"/>
    <s v="Steve"/>
    <s v="Johnson"/>
    <x v="0"/>
    <s v="Sales Support Agent"/>
    <n v="2"/>
    <s v="7727B 41 Ave"/>
    <s v="Calgary"/>
    <s v="Canada"/>
    <s v="1 (780) 836-9987"/>
    <s v="steve@chinookcorp.com"/>
    <s v="Sales Manager"/>
    <s v="Nancy"/>
    <s v="Edwards"/>
    <n v="59"/>
    <n v="20"/>
    <x v="3"/>
    <s v="November"/>
  </r>
  <r>
    <n v="13"/>
    <x v="7"/>
    <n v="18"/>
    <x v="9"/>
    <n v="175"/>
    <x v="1355"/>
    <s v="NULL"/>
    <n v="300721"/>
    <n v="0.99"/>
    <n v="1"/>
    <s v="MPEG audio file"/>
    <n v="4"/>
    <x v="3"/>
    <n v="8"/>
    <s v="Music"/>
    <n v="1754"/>
    <n v="1"/>
    <n v="324"/>
    <n v="41"/>
    <d v="2012-11-28T00:00:00"/>
    <s v="11, Place Bellecour"/>
    <s v="Lyon"/>
    <x v="5"/>
    <n v="3.96"/>
    <n v="41"/>
    <s v="Marc"/>
    <s v="Dubois"/>
    <s v="11, Place Bellecour"/>
    <s v="Lyon"/>
    <s v="France"/>
    <s v="+33 04 78 30 30 30"/>
    <n v="5"/>
    <n v="5"/>
    <s v="Steve"/>
    <s v="Johnson"/>
    <x v="0"/>
    <s v="Sales Support Agent"/>
    <n v="2"/>
    <s v="7727B 41 Ave"/>
    <s v="Calgary"/>
    <s v="Canada"/>
    <s v="1 (780) 836-9987"/>
    <s v="steve@chinookcorp.com"/>
    <s v="Sales Manager"/>
    <s v="Nancy"/>
    <s v="Edwards"/>
    <n v="59"/>
    <n v="20"/>
    <x v="3"/>
    <s v="November"/>
  </r>
  <r>
    <n v="76"/>
    <x v="22"/>
    <n v="55"/>
    <x v="26"/>
    <n v="704"/>
    <x v="914"/>
    <s v="J.C. Fogerty"/>
    <n v="131918"/>
    <n v="0.99"/>
    <n v="1"/>
    <s v="MPEG audio file"/>
    <n v="1"/>
    <x v="0"/>
    <n v="1"/>
    <s v="Music"/>
    <n v="118"/>
    <n v="1"/>
    <n v="23"/>
    <n v="59"/>
    <d v="2009-04-05T00:00:00"/>
    <s v="3,Raj Bhavan Road"/>
    <s v="Bangalore"/>
    <x v="14"/>
    <n v="3.96"/>
    <n v="59"/>
    <s v="Puja"/>
    <s v="Srivastava"/>
    <s v="3,Raj Bhavan Road"/>
    <s v="Bangalore"/>
    <s v="India"/>
    <s v="+91 080 22289999"/>
    <n v="3"/>
    <n v="3"/>
    <s v="Jane"/>
    <s v="Peacock"/>
    <x v="0"/>
    <s v="Sales Support Agent"/>
    <n v="2"/>
    <s v="1111 6 Ave SW"/>
    <s v="Calgary"/>
    <s v="Canada"/>
    <s v="+1 (403) 262-3443"/>
    <s v="jane@chinookcorp.com"/>
    <s v="Sales Manager"/>
    <s v="Nancy"/>
    <s v="Edwards"/>
    <n v="51"/>
    <n v="22"/>
    <x v="0"/>
    <s v="April"/>
  </r>
  <r>
    <n v="76"/>
    <x v="22"/>
    <n v="55"/>
    <x v="26"/>
    <n v="704"/>
    <x v="914"/>
    <s v="J.C. Fogerty"/>
    <n v="131918"/>
    <n v="0.99"/>
    <n v="1"/>
    <s v="MPEG audio file"/>
    <n v="1"/>
    <x v="0"/>
    <n v="8"/>
    <s v="Music"/>
    <n v="118"/>
    <n v="1"/>
    <n v="23"/>
    <n v="59"/>
    <d v="2009-04-05T00:00:00"/>
    <s v="3,Raj Bhavan Road"/>
    <s v="Bangalore"/>
    <x v="14"/>
    <n v="3.96"/>
    <n v="59"/>
    <s v="Puja"/>
    <s v="Srivastava"/>
    <s v="3,Raj Bhavan Road"/>
    <s v="Bangalore"/>
    <s v="India"/>
    <s v="+91 080 22289999"/>
    <n v="3"/>
    <n v="3"/>
    <s v="Jane"/>
    <s v="Peacock"/>
    <x v="0"/>
    <s v="Sales Support Agent"/>
    <n v="2"/>
    <s v="1111 6 Ave SW"/>
    <s v="Calgary"/>
    <s v="Canada"/>
    <s v="+1 (403) 262-3443"/>
    <s v="jane@chinookcorp.com"/>
    <s v="Sales Manager"/>
    <s v="Nancy"/>
    <s v="Edwards"/>
    <n v="51"/>
    <n v="22"/>
    <x v="0"/>
    <s v="April"/>
  </r>
  <r>
    <n v="76"/>
    <x v="22"/>
    <n v="55"/>
    <x v="26"/>
    <n v="702"/>
    <x v="1806"/>
    <s v="J.C. Fogerty"/>
    <n v="178181"/>
    <n v="0.99"/>
    <n v="1"/>
    <s v="MPEG audio file"/>
    <n v="1"/>
    <x v="0"/>
    <n v="8"/>
    <s v="Music"/>
    <n v="117"/>
    <n v="1"/>
    <n v="23"/>
    <n v="59"/>
    <d v="2009-04-05T00:00:00"/>
    <s v="3,Raj Bhavan Road"/>
    <s v="Bangalore"/>
    <x v="14"/>
    <n v="3.96"/>
    <n v="59"/>
    <s v="Puja"/>
    <s v="Srivastava"/>
    <s v="3,Raj Bhavan Road"/>
    <s v="Bangalore"/>
    <s v="India"/>
    <s v="+91 080 22289999"/>
    <n v="3"/>
    <n v="3"/>
    <s v="Jane"/>
    <s v="Peacock"/>
    <x v="0"/>
    <s v="Sales Support Agent"/>
    <n v="2"/>
    <s v="1111 6 Ave SW"/>
    <s v="Calgary"/>
    <s v="Canada"/>
    <s v="+1 (403) 262-3443"/>
    <s v="jane@chinookcorp.com"/>
    <s v="Sales Manager"/>
    <s v="Nancy"/>
    <s v="Edwards"/>
    <n v="51"/>
    <n v="22"/>
    <x v="0"/>
    <s v="April"/>
  </r>
  <r>
    <n v="76"/>
    <x v="22"/>
    <n v="55"/>
    <x v="26"/>
    <n v="702"/>
    <x v="1806"/>
    <s v="J.C. Fogerty"/>
    <n v="178181"/>
    <n v="0.99"/>
    <n v="1"/>
    <s v="MPEG audio file"/>
    <n v="1"/>
    <x v="0"/>
    <n v="1"/>
    <s v="Music"/>
    <n v="117"/>
    <n v="1"/>
    <n v="23"/>
    <n v="59"/>
    <d v="2009-04-05T00:00:00"/>
    <s v="3,Raj Bhavan Road"/>
    <s v="Bangalore"/>
    <x v="14"/>
    <n v="3.96"/>
    <n v="59"/>
    <s v="Puja"/>
    <s v="Srivastava"/>
    <s v="3,Raj Bhavan Road"/>
    <s v="Bangalore"/>
    <s v="India"/>
    <s v="+91 080 22289999"/>
    <n v="3"/>
    <n v="3"/>
    <s v="Jane"/>
    <s v="Peacock"/>
    <x v="0"/>
    <s v="Sales Support Agent"/>
    <n v="2"/>
    <s v="1111 6 Ave SW"/>
    <s v="Calgary"/>
    <s v="Canada"/>
    <s v="+1 (403) 262-3443"/>
    <s v="jane@chinookcorp.com"/>
    <s v="Sales Manager"/>
    <s v="Nancy"/>
    <s v="Edwards"/>
    <n v="51"/>
    <n v="22"/>
    <x v="0"/>
    <s v="April"/>
  </r>
  <r>
    <n v="76"/>
    <x v="22"/>
    <n v="55"/>
    <x v="26"/>
    <n v="706"/>
    <x v="337"/>
    <s v="J.C. Fogerty"/>
    <n v="207804"/>
    <n v="0.99"/>
    <n v="1"/>
    <s v="MPEG audio file"/>
    <n v="1"/>
    <x v="0"/>
    <n v="8"/>
    <s v="Music"/>
    <n v="119"/>
    <n v="1"/>
    <n v="23"/>
    <n v="59"/>
    <d v="2009-04-05T00:00:00"/>
    <s v="3,Raj Bhavan Road"/>
    <s v="Bangalore"/>
    <x v="14"/>
    <n v="3.96"/>
    <n v="59"/>
    <s v="Puja"/>
    <s v="Srivastava"/>
    <s v="3,Raj Bhavan Road"/>
    <s v="Bangalore"/>
    <s v="India"/>
    <s v="+91 080 22289999"/>
    <n v="3"/>
    <n v="3"/>
    <s v="Jane"/>
    <s v="Peacock"/>
    <x v="0"/>
    <s v="Sales Support Agent"/>
    <n v="2"/>
    <s v="1111 6 Ave SW"/>
    <s v="Calgary"/>
    <s v="Canada"/>
    <s v="+1 (403) 262-3443"/>
    <s v="jane@chinookcorp.com"/>
    <s v="Sales Manager"/>
    <s v="Nancy"/>
    <s v="Edwards"/>
    <n v="51"/>
    <n v="22"/>
    <x v="0"/>
    <s v="April"/>
  </r>
  <r>
    <n v="76"/>
    <x v="22"/>
    <n v="55"/>
    <x v="26"/>
    <n v="706"/>
    <x v="337"/>
    <s v="J.C. Fogerty"/>
    <n v="207804"/>
    <n v="0.99"/>
    <n v="1"/>
    <s v="MPEG audio file"/>
    <n v="1"/>
    <x v="0"/>
    <n v="1"/>
    <s v="Music"/>
    <n v="119"/>
    <n v="1"/>
    <n v="23"/>
    <n v="59"/>
    <d v="2009-04-05T00:00:00"/>
    <s v="3,Raj Bhavan Road"/>
    <s v="Bangalore"/>
    <x v="14"/>
    <n v="3.96"/>
    <n v="59"/>
    <s v="Puja"/>
    <s v="Srivastava"/>
    <s v="3,Raj Bhavan Road"/>
    <s v="Bangalore"/>
    <s v="India"/>
    <s v="+91 080 22289999"/>
    <n v="3"/>
    <n v="3"/>
    <s v="Jane"/>
    <s v="Peacock"/>
    <x v="0"/>
    <s v="Sales Support Agent"/>
    <n v="2"/>
    <s v="1111 6 Ave SW"/>
    <s v="Calgary"/>
    <s v="Canada"/>
    <s v="+1 (403) 262-3443"/>
    <s v="jane@chinookcorp.com"/>
    <s v="Sales Manager"/>
    <s v="Nancy"/>
    <s v="Edwards"/>
    <n v="51"/>
    <n v="22"/>
    <x v="0"/>
    <s v="April"/>
  </r>
  <r>
    <n v="76"/>
    <x v="22"/>
    <n v="55"/>
    <x v="26"/>
    <n v="708"/>
    <x v="1807"/>
    <s v="J.C. Fogerty"/>
    <n v="385619"/>
    <n v="0.99"/>
    <n v="1"/>
    <s v="MPEG audio file"/>
    <n v="1"/>
    <x v="0"/>
    <n v="1"/>
    <s v="Music"/>
    <n v="120"/>
    <n v="1"/>
    <n v="23"/>
    <n v="59"/>
    <d v="2009-04-05T00:00:00"/>
    <s v="3,Raj Bhavan Road"/>
    <s v="Bangalore"/>
    <x v="14"/>
    <n v="3.96"/>
    <n v="59"/>
    <s v="Puja"/>
    <s v="Srivastava"/>
    <s v="3,Raj Bhavan Road"/>
    <s v="Bangalore"/>
    <s v="India"/>
    <s v="+91 080 22289999"/>
    <n v="3"/>
    <n v="3"/>
    <s v="Jane"/>
    <s v="Peacock"/>
    <x v="0"/>
    <s v="Sales Support Agent"/>
    <n v="2"/>
    <s v="1111 6 Ave SW"/>
    <s v="Calgary"/>
    <s v="Canada"/>
    <s v="+1 (403) 262-3443"/>
    <s v="jane@chinookcorp.com"/>
    <s v="Sales Manager"/>
    <s v="Nancy"/>
    <s v="Edwards"/>
    <n v="51"/>
    <n v="22"/>
    <x v="0"/>
    <s v="April"/>
  </r>
  <r>
    <n v="76"/>
    <x v="22"/>
    <n v="55"/>
    <x v="26"/>
    <n v="708"/>
    <x v="1807"/>
    <s v="J.C. Fogerty"/>
    <n v="385619"/>
    <n v="0.99"/>
    <n v="1"/>
    <s v="MPEG audio file"/>
    <n v="1"/>
    <x v="0"/>
    <n v="8"/>
    <s v="Music"/>
    <n v="120"/>
    <n v="1"/>
    <n v="23"/>
    <n v="59"/>
    <d v="2009-04-05T00:00:00"/>
    <s v="3,Raj Bhavan Road"/>
    <s v="Bangalore"/>
    <x v="14"/>
    <n v="3.96"/>
    <n v="59"/>
    <s v="Puja"/>
    <s v="Srivastava"/>
    <s v="3,Raj Bhavan Road"/>
    <s v="Bangalore"/>
    <s v="India"/>
    <s v="+91 080 22289999"/>
    <n v="3"/>
    <n v="3"/>
    <s v="Jane"/>
    <s v="Peacock"/>
    <x v="1"/>
    <s v="Sales Support Agent"/>
    <n v="2"/>
    <s v="1111 6 Ave SW"/>
    <s v="Calgary"/>
    <s v="Canada"/>
    <s v="+1 (403) 262-3443"/>
    <s v="jane@chinookcorp.com"/>
    <s v="Sales Manager"/>
    <s v="Nancy"/>
    <s v="Edwards"/>
    <n v="51"/>
    <n v="22"/>
    <x v="0"/>
    <s v="April"/>
  </r>
  <r>
    <n v="127"/>
    <x v="59"/>
    <n v="194"/>
    <x v="245"/>
    <n v="2386"/>
    <x v="1519"/>
    <s v="Anthony Kiedis, Flea, John Frusciante, and Chad Smith"/>
    <n v="317413"/>
    <n v="0.99"/>
    <n v="1"/>
    <s v="MPEG audio file"/>
    <n v="1"/>
    <x v="0"/>
    <n v="8"/>
    <s v="Music"/>
    <n v="2116"/>
    <n v="1"/>
    <n v="390"/>
    <n v="48"/>
    <d v="2013-09-12T00:00:00"/>
    <s v="Lijnbaansgracht 120bg"/>
    <s v="Amsterdam"/>
    <x v="12"/>
    <n v="13.86"/>
    <n v="48"/>
    <s v="Johannes"/>
    <s v="Van der Berg"/>
    <s v="Lijnbaansgracht 120bg"/>
    <s v="Amsterdam"/>
    <s v="Netherlands"/>
    <s v="+31 020 6223130"/>
    <n v="5"/>
    <n v="5"/>
    <s v="Steve"/>
    <s v="Johnson"/>
    <x v="1"/>
    <s v="Sales Support Agent"/>
    <n v="2"/>
    <s v="7727B 41 Ave"/>
    <s v="Calgary"/>
    <s v="Canada"/>
    <s v="1 (780) 836-9987"/>
    <s v="steve@chinookcorp.com"/>
    <s v="Sales Manager"/>
    <s v="Nancy"/>
    <s v="Edwards"/>
    <n v="59"/>
    <n v="20"/>
    <x v="4"/>
    <s v="September"/>
  </r>
  <r>
    <n v="127"/>
    <x v="59"/>
    <n v="194"/>
    <x v="245"/>
    <n v="2386"/>
    <x v="1519"/>
    <s v="Anthony Kiedis, Flea, John Frusciante, and Chad Smith"/>
    <n v="317413"/>
    <n v="0.99"/>
    <n v="1"/>
    <s v="MPEG audio file"/>
    <n v="1"/>
    <x v="0"/>
    <n v="1"/>
    <s v="Music"/>
    <n v="2116"/>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30"/>
    <x v="130"/>
    <n v="199"/>
    <x v="246"/>
    <n v="2449"/>
    <x v="1808"/>
    <s v="Chico Amaral/Edgard Scandurra/Samuel Rosa"/>
    <n v="278987"/>
    <n v="0.99"/>
    <n v="1"/>
    <s v="MPEG audio file"/>
    <n v="1"/>
    <x v="0"/>
    <n v="1"/>
    <s v="Music"/>
    <n v="2123"/>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30"/>
    <x v="130"/>
    <n v="199"/>
    <x v="246"/>
    <n v="2449"/>
    <x v="1808"/>
    <s v="Chico Amaral/Edgard Scandurra/Samuel Rosa"/>
    <n v="278987"/>
    <n v="0.99"/>
    <n v="1"/>
    <s v="MPEG audio file"/>
    <n v="1"/>
    <x v="0"/>
    <n v="8"/>
    <s v="Music"/>
    <n v="2123"/>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26"/>
    <x v="81"/>
    <n v="192"/>
    <x v="153"/>
    <n v="2350"/>
    <x v="1809"/>
    <s v="NULL"/>
    <n v="196702"/>
    <n v="0.99"/>
    <n v="1"/>
    <s v="MPEG audio file"/>
    <n v="1"/>
    <x v="0"/>
    <n v="8"/>
    <s v="Music"/>
    <n v="2112"/>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26"/>
    <x v="81"/>
    <n v="192"/>
    <x v="153"/>
    <n v="2350"/>
    <x v="1809"/>
    <s v="NULL"/>
    <n v="196702"/>
    <n v="0.99"/>
    <n v="1"/>
    <s v="MPEG audio file"/>
    <n v="1"/>
    <x v="0"/>
    <n v="1"/>
    <s v="Music"/>
    <n v="2112"/>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30"/>
    <x v="130"/>
    <n v="199"/>
    <x v="246"/>
    <n v="2458"/>
    <x v="1810"/>
    <s v="Chico Amaral/Samuel Rosa"/>
    <n v="272169"/>
    <n v="0.99"/>
    <n v="1"/>
    <s v="MPEG audio file"/>
    <n v="1"/>
    <x v="0"/>
    <n v="1"/>
    <s v="Music"/>
    <n v="2124"/>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30"/>
    <x v="130"/>
    <n v="199"/>
    <x v="246"/>
    <n v="2458"/>
    <x v="1810"/>
    <s v="Chico Amaral/Samuel Rosa"/>
    <n v="272169"/>
    <n v="0.99"/>
    <n v="1"/>
    <s v="MPEG audio file"/>
    <n v="1"/>
    <x v="0"/>
    <n v="8"/>
    <s v="Music"/>
    <n v="2124"/>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27"/>
    <x v="59"/>
    <n v="193"/>
    <x v="248"/>
    <n v="2368"/>
    <x v="1523"/>
    <s v="Anthony Kiedis/Chad Smith/Flea/John Frusciante"/>
    <n v="264359"/>
    <n v="0.99"/>
    <n v="1"/>
    <s v="MPEG audio file"/>
    <n v="4"/>
    <x v="3"/>
    <n v="1"/>
    <s v="Music"/>
    <n v="2114"/>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27"/>
    <x v="59"/>
    <n v="193"/>
    <x v="248"/>
    <n v="2368"/>
    <x v="1523"/>
    <s v="Anthony Kiedis/Chad Smith/Flea/John Frusciante"/>
    <n v="264359"/>
    <n v="0.99"/>
    <n v="1"/>
    <s v="MPEG audio file"/>
    <n v="4"/>
    <x v="3"/>
    <n v="8"/>
    <s v="Music"/>
    <n v="2114"/>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27"/>
    <x v="59"/>
    <n v="193"/>
    <x v="248"/>
    <n v="2368"/>
    <x v="1523"/>
    <s v="Anthony Kiedis/Chad Smith/Flea/John Frusciante"/>
    <n v="264359"/>
    <n v="0.99"/>
    <n v="1"/>
    <s v="MPEG audio file"/>
    <n v="4"/>
    <x v="3"/>
    <n v="5"/>
    <s v="90’s Music"/>
    <n v="2114"/>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27"/>
    <x v="59"/>
    <n v="195"/>
    <x v="108"/>
    <n v="2404"/>
    <x v="1524"/>
    <s v="Red Hot Chili Peppers"/>
    <n v="112613"/>
    <n v="0.99"/>
    <n v="1"/>
    <s v="MPEG audio file"/>
    <n v="1"/>
    <x v="0"/>
    <n v="5"/>
    <s v="90’s Music"/>
    <n v="2118"/>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27"/>
    <x v="59"/>
    <n v="195"/>
    <x v="108"/>
    <n v="2404"/>
    <x v="1524"/>
    <s v="Red Hot Chili Peppers"/>
    <n v="112613"/>
    <n v="0.99"/>
    <n v="1"/>
    <s v="MPEG audio file"/>
    <n v="1"/>
    <x v="0"/>
    <n v="8"/>
    <s v="Music"/>
    <n v="2118"/>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27"/>
    <x v="59"/>
    <n v="195"/>
    <x v="108"/>
    <n v="2404"/>
    <x v="1524"/>
    <s v="Red Hot Chili Peppers"/>
    <n v="112613"/>
    <n v="0.99"/>
    <n v="1"/>
    <s v="MPEG audio file"/>
    <n v="1"/>
    <x v="0"/>
    <n v="1"/>
    <s v="Music"/>
    <n v="2118"/>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28"/>
    <x v="129"/>
    <n v="196"/>
    <x v="244"/>
    <n v="2413"/>
    <x v="1811"/>
    <s v="Geddy Lee And Alex Lifeson/Geddy Lee And Neil Peart/Rush"/>
    <n v="264515"/>
    <n v="0.99"/>
    <n v="1"/>
    <s v="MPEG audio file"/>
    <n v="1"/>
    <x v="0"/>
    <n v="8"/>
    <s v="Music"/>
    <n v="2119"/>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28"/>
    <x v="129"/>
    <n v="196"/>
    <x v="244"/>
    <n v="2413"/>
    <x v="1811"/>
    <s v="Geddy Lee And Alex Lifeson/Geddy Lee And Neil Peart/Rush"/>
    <n v="264515"/>
    <n v="0.99"/>
    <n v="1"/>
    <s v="MPEG audio file"/>
    <n v="1"/>
    <x v="0"/>
    <n v="5"/>
    <s v="90’s Music"/>
    <n v="2119"/>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28"/>
    <x v="129"/>
    <n v="196"/>
    <x v="244"/>
    <n v="2413"/>
    <x v="1811"/>
    <s v="Geddy Lee And Alex Lifeson/Geddy Lee And Neil Peart/Rush"/>
    <n v="264515"/>
    <n v="0.99"/>
    <n v="1"/>
    <s v="MPEG audio file"/>
    <n v="1"/>
    <x v="0"/>
    <n v="1"/>
    <s v="Music"/>
    <n v="2119"/>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27"/>
    <x v="59"/>
    <n v="194"/>
    <x v="245"/>
    <n v="2377"/>
    <x v="1812"/>
    <s v="Anthony Kiedis, Flea, John Frusciante, and Chad Smith"/>
    <n v="257906"/>
    <n v="0.99"/>
    <n v="1"/>
    <s v="MPEG audio file"/>
    <n v="1"/>
    <x v="0"/>
    <n v="1"/>
    <s v="Music"/>
    <n v="2115"/>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27"/>
    <x v="59"/>
    <n v="194"/>
    <x v="245"/>
    <n v="2377"/>
    <x v="1812"/>
    <s v="Anthony Kiedis, Flea, John Frusciante, and Chad Smith"/>
    <n v="257906"/>
    <n v="0.99"/>
    <n v="1"/>
    <s v="MPEG audio file"/>
    <n v="1"/>
    <x v="0"/>
    <n v="8"/>
    <s v="Music"/>
    <n v="2115"/>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30"/>
    <x v="130"/>
    <n v="200"/>
    <x v="247"/>
    <n v="2467"/>
    <x v="1813"/>
    <s v="Samuel Rosa"/>
    <n v="245551"/>
    <n v="0.99"/>
    <n v="1"/>
    <s v="MPEG audio file"/>
    <n v="1"/>
    <x v="0"/>
    <n v="5"/>
    <s v="90’s Music"/>
    <n v="2125"/>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30"/>
    <x v="130"/>
    <n v="200"/>
    <x v="247"/>
    <n v="2467"/>
    <x v="1813"/>
    <s v="Samuel Rosa"/>
    <n v="245551"/>
    <n v="0.99"/>
    <n v="1"/>
    <s v="MPEG audio file"/>
    <n v="1"/>
    <x v="0"/>
    <n v="8"/>
    <s v="Music"/>
    <n v="2125"/>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30"/>
    <x v="130"/>
    <n v="200"/>
    <x v="247"/>
    <n v="2467"/>
    <x v="1813"/>
    <s v="Samuel Rosa"/>
    <n v="245551"/>
    <n v="0.99"/>
    <n v="1"/>
    <s v="MPEG audio file"/>
    <n v="1"/>
    <x v="0"/>
    <n v="1"/>
    <s v="Music"/>
    <n v="2125"/>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00"/>
    <x v="41"/>
    <n v="141"/>
    <x v="73"/>
    <n v="2440"/>
    <x v="1814"/>
    <s v="Kenny Gamble and Leon Huff"/>
    <n v="206524"/>
    <n v="0.99"/>
    <n v="1"/>
    <s v="MPEG audio file"/>
    <n v="1"/>
    <x v="0"/>
    <n v="1"/>
    <s v="Music"/>
    <n v="2122"/>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00"/>
    <x v="41"/>
    <n v="141"/>
    <x v="73"/>
    <n v="2440"/>
    <x v="1814"/>
    <s v="Kenny Gamble and Leon Huff"/>
    <n v="206524"/>
    <n v="0.99"/>
    <n v="1"/>
    <s v="MPEG audio file"/>
    <n v="1"/>
    <x v="0"/>
    <n v="8"/>
    <s v="Music"/>
    <n v="2122"/>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00"/>
    <x v="41"/>
    <n v="141"/>
    <x v="73"/>
    <n v="2440"/>
    <x v="1814"/>
    <s v="Kenny Gamble and Leon Huff"/>
    <n v="206524"/>
    <n v="0.99"/>
    <n v="1"/>
    <s v="MPEG audio file"/>
    <n v="1"/>
    <x v="0"/>
    <n v="5"/>
    <s v="90’s Music"/>
    <n v="2122"/>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27"/>
    <x v="59"/>
    <n v="193"/>
    <x v="248"/>
    <n v="2359"/>
    <x v="1815"/>
    <s v="Anthony Kiedis/Chad Smith/Flea/John Frusciante"/>
    <n v="216790"/>
    <n v="0.99"/>
    <n v="1"/>
    <s v="MPEG audio file"/>
    <n v="4"/>
    <x v="3"/>
    <n v="1"/>
    <s v="Music"/>
    <n v="2113"/>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27"/>
    <x v="59"/>
    <n v="193"/>
    <x v="248"/>
    <n v="2359"/>
    <x v="1815"/>
    <s v="Anthony Kiedis/Chad Smith/Flea/John Frusciante"/>
    <n v="216790"/>
    <n v="0.99"/>
    <n v="1"/>
    <s v="MPEG audio file"/>
    <n v="4"/>
    <x v="3"/>
    <n v="8"/>
    <s v="Music"/>
    <n v="2113"/>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27"/>
    <x v="59"/>
    <n v="193"/>
    <x v="248"/>
    <n v="2359"/>
    <x v="1815"/>
    <s v="Anthony Kiedis/Chad Smith/Flea/John Frusciante"/>
    <n v="216790"/>
    <n v="0.99"/>
    <n v="1"/>
    <s v="MPEG audio file"/>
    <n v="4"/>
    <x v="3"/>
    <n v="5"/>
    <s v="90’s Music"/>
    <n v="2113"/>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59"/>
    <x v="18"/>
    <n v="198"/>
    <x v="154"/>
    <n v="2431"/>
    <x v="533"/>
    <s v="NULL"/>
    <n v="850259"/>
    <n v="0.99"/>
    <n v="1"/>
    <s v="MPEG audio file"/>
    <n v="1"/>
    <x v="0"/>
    <n v="8"/>
    <s v="Music"/>
    <n v="2121"/>
    <n v="1"/>
    <n v="390"/>
    <n v="48"/>
    <d v="2013-09-12T00:00:00"/>
    <s v="Lijnbaansgracht 120bg"/>
    <s v="Amsterdam"/>
    <x v="12"/>
    <n v="13.86"/>
    <n v="48"/>
    <s v="Johannes"/>
    <s v="Van der Berg"/>
    <s v="Lijnbaansgracht 120bg"/>
    <s v="Amsterdam"/>
    <s v="Netherlands"/>
    <s v="+31 020 6223130"/>
    <n v="5"/>
    <n v="5"/>
    <s v="Steve"/>
    <s v="Johnson"/>
    <x v="2"/>
    <s v="Sales Support Agent"/>
    <n v="2"/>
    <s v="7727B 41 Ave"/>
    <s v="Calgary"/>
    <s v="Canada"/>
    <s v="1 (780) 836-9987"/>
    <s v="steve@chinookcorp.com"/>
    <s v="Sales Manager"/>
    <s v="Nancy"/>
    <s v="Edwards"/>
    <n v="59"/>
    <n v="20"/>
    <x v="4"/>
    <s v="September"/>
  </r>
  <r>
    <n v="131"/>
    <x v="60"/>
    <n v="201"/>
    <x v="109"/>
    <n v="2483"/>
    <x v="1816"/>
    <s v="David Cook"/>
    <n v="366471"/>
    <n v="0.99"/>
    <n v="1"/>
    <s v="MPEG audio file"/>
    <n v="4"/>
    <x v="3"/>
    <n v="1"/>
    <s v="Music"/>
    <n v="2128"/>
    <n v="1"/>
    <n v="392"/>
    <n v="4"/>
    <d v="2013-10-03T00:00:00"/>
    <s v="Ullevålsveien 14"/>
    <s v="Oslo"/>
    <x v="1"/>
    <n v="1.98"/>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4"/>
    <s v="October"/>
  </r>
  <r>
    <n v="131"/>
    <x v="60"/>
    <n v="201"/>
    <x v="109"/>
    <n v="2483"/>
    <x v="1816"/>
    <s v="David Cook"/>
    <n v="366471"/>
    <n v="0.99"/>
    <n v="1"/>
    <s v="MPEG audio file"/>
    <n v="4"/>
    <x v="3"/>
    <n v="8"/>
    <s v="Music"/>
    <n v="2128"/>
    <n v="1"/>
    <n v="392"/>
    <n v="4"/>
    <d v="2013-10-03T00:00:00"/>
    <s v="Ullevålsveien 14"/>
    <s v="Oslo"/>
    <x v="1"/>
    <n v="1.98"/>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4"/>
    <s v="October"/>
  </r>
  <r>
    <n v="54"/>
    <x v="16"/>
    <n v="89"/>
    <x v="134"/>
    <n v="1137"/>
    <x v="216"/>
    <s v="Green Day"/>
    <n v="163004"/>
    <n v="0.99"/>
    <n v="1"/>
    <s v="MPEG audio file"/>
    <n v="4"/>
    <x v="3"/>
    <n v="8"/>
    <s v="Music"/>
    <n v="760"/>
    <n v="1"/>
    <n v="140"/>
    <n v="52"/>
    <d v="2010-09-13T00:00:00"/>
    <s v="202 Hoxton Street"/>
    <s v="London"/>
    <x v="7"/>
    <n v="1.98"/>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1"/>
    <s v="September"/>
  </r>
  <r>
    <n v="54"/>
    <x v="16"/>
    <n v="89"/>
    <x v="134"/>
    <n v="1136"/>
    <x v="217"/>
    <s v="Mike Dint, Billie Joe, Tré Cool"/>
    <n v="260858"/>
    <n v="0.99"/>
    <n v="1"/>
    <s v="MPEG audio file"/>
    <n v="4"/>
    <x v="3"/>
    <n v="1"/>
    <s v="Music"/>
    <n v="759"/>
    <n v="1"/>
    <n v="140"/>
    <n v="52"/>
    <d v="2010-09-13T00:00:00"/>
    <s v="202 Hoxton Street"/>
    <s v="London"/>
    <x v="7"/>
    <n v="1.98"/>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1"/>
    <s v="September"/>
  </r>
  <r>
    <n v="90"/>
    <x v="34"/>
    <n v="94"/>
    <x v="49"/>
    <n v="1204"/>
    <x v="352"/>
    <s v="NULL"/>
    <n v="307593"/>
    <n v="0.99"/>
    <n v="2"/>
    <s v="Protected AAC audio file"/>
    <n v="1"/>
    <x v="0"/>
    <n v="8"/>
    <s v="Music"/>
    <n v="1351"/>
    <n v="1"/>
    <n v="249"/>
    <n v="46"/>
    <d v="2011-12-27T00:00:00"/>
    <s v="3 Chatham Street"/>
    <s v="Dublin"/>
    <x v="6"/>
    <n v="8.91"/>
    <n v="46"/>
    <s v="Hugh"/>
    <s v="O'Reilly"/>
    <s v="3 Chatham Street"/>
    <s v="Dublin"/>
    <s v="Ireland"/>
    <s v="+353 01 6792424"/>
    <n v="3"/>
    <n v="3"/>
    <s v="Jane"/>
    <s v="Peacock"/>
    <x v="1"/>
    <s v="Sales Support Agent"/>
    <n v="2"/>
    <s v="1111 6 Ave SW"/>
    <s v="Calgary"/>
    <s v="Canada"/>
    <s v="+1 (403) 262-3443"/>
    <s v="jane@chinookcorp.com"/>
    <s v="Sales Manager"/>
    <s v="Nancy"/>
    <s v="Edwards"/>
    <n v="51"/>
    <n v="22"/>
    <x v="2"/>
    <s v="December"/>
  </r>
  <r>
    <n v="88"/>
    <x v="32"/>
    <n v="92"/>
    <x v="136"/>
    <n v="1174"/>
    <x v="354"/>
    <s v="Duff McKagan/Slash/W. Axl Rose"/>
    <n v="461165"/>
    <n v="0.99"/>
    <n v="1"/>
    <s v="MPEG audio file"/>
    <n v="3"/>
    <x v="2"/>
    <n v="8"/>
    <s v="Music"/>
    <n v="1346"/>
    <n v="1"/>
    <n v="249"/>
    <n v="46"/>
    <d v="2011-12-27T00:00:00"/>
    <s v="3 Chatham Street"/>
    <s v="Dublin"/>
    <x v="6"/>
    <n v="8.91"/>
    <n v="46"/>
    <s v="Hugh"/>
    <s v="O'Reilly"/>
    <s v="3 Chatham Street"/>
    <s v="Dublin"/>
    <s v="Ireland"/>
    <s v="+353 01 6792424"/>
    <n v="3"/>
    <n v="3"/>
    <s v="Jane"/>
    <s v="Peacock"/>
    <x v="1"/>
    <s v="Sales Support Agent"/>
    <n v="2"/>
    <s v="1111 6 Ave SW"/>
    <s v="Calgary"/>
    <s v="Canada"/>
    <s v="+1 (403) 262-3443"/>
    <s v="jane@chinookcorp.com"/>
    <s v="Sales Manager"/>
    <s v="Nancy"/>
    <s v="Edwards"/>
    <n v="51"/>
    <n v="22"/>
    <x v="2"/>
    <s v="December"/>
  </r>
  <r>
    <n v="88"/>
    <x v="32"/>
    <n v="92"/>
    <x v="136"/>
    <n v="1174"/>
    <x v="354"/>
    <s v="Duff McKagan/Slash/W. Axl Rose"/>
    <n v="461165"/>
    <n v="0.99"/>
    <n v="1"/>
    <s v="MPEG audio file"/>
    <n v="3"/>
    <x v="2"/>
    <n v="5"/>
    <s v="90’s Music"/>
    <n v="1346"/>
    <n v="1"/>
    <n v="249"/>
    <n v="46"/>
    <d v="2011-12-27T00:00:00"/>
    <s v="3 Chatham Street"/>
    <s v="Dublin"/>
    <x v="6"/>
    <n v="8.91"/>
    <n v="46"/>
    <s v="Hugh"/>
    <s v="O'Reilly"/>
    <s v="3 Chatham Street"/>
    <s v="Dublin"/>
    <s v="Ireland"/>
    <s v="+353 01 6792424"/>
    <n v="3"/>
    <n v="3"/>
    <s v="Jane"/>
    <s v="Peacock"/>
    <x v="1"/>
    <s v="Sales Support Agent"/>
    <n v="2"/>
    <s v="1111 6 Ave SW"/>
    <s v="Calgary"/>
    <s v="Canada"/>
    <s v="+1 (403) 262-3443"/>
    <s v="jane@chinookcorp.com"/>
    <s v="Sales Manager"/>
    <s v="Nancy"/>
    <s v="Edwards"/>
    <n v="51"/>
    <n v="22"/>
    <x v="2"/>
    <s v="December"/>
  </r>
  <r>
    <n v="88"/>
    <x v="32"/>
    <n v="92"/>
    <x v="136"/>
    <n v="1180"/>
    <x v="1817"/>
    <s v="W. Axl Rose"/>
    <n v="424960"/>
    <n v="0.99"/>
    <n v="1"/>
    <s v="MPEG audio file"/>
    <n v="3"/>
    <x v="2"/>
    <n v="8"/>
    <s v="Music"/>
    <n v="1347"/>
    <n v="1"/>
    <n v="249"/>
    <n v="46"/>
    <d v="2011-12-27T00:00:00"/>
    <s v="3 Chatham Street"/>
    <s v="Dublin"/>
    <x v="6"/>
    <n v="8.91"/>
    <n v="46"/>
    <s v="Hugh"/>
    <s v="O'Reilly"/>
    <s v="3 Chatham Street"/>
    <s v="Dublin"/>
    <s v="Ireland"/>
    <s v="+353 01 6792424"/>
    <n v="3"/>
    <n v="3"/>
    <s v="Jane"/>
    <s v="Peacock"/>
    <x v="1"/>
    <s v="Sales Support Agent"/>
    <n v="2"/>
    <s v="1111 6 Ave SW"/>
    <s v="Calgary"/>
    <s v="Canada"/>
    <s v="+1 (403) 262-3443"/>
    <s v="jane@chinookcorp.com"/>
    <s v="Sales Manager"/>
    <s v="Nancy"/>
    <s v="Edwards"/>
    <n v="51"/>
    <n v="22"/>
    <x v="2"/>
    <s v="December"/>
  </r>
  <r>
    <n v="88"/>
    <x v="32"/>
    <n v="92"/>
    <x v="136"/>
    <n v="1180"/>
    <x v="1817"/>
    <s v="W. Axl Rose"/>
    <n v="424960"/>
    <n v="0.99"/>
    <n v="1"/>
    <s v="MPEG audio file"/>
    <n v="3"/>
    <x v="2"/>
    <n v="5"/>
    <s v="90’s Music"/>
    <n v="1347"/>
    <n v="1"/>
    <n v="249"/>
    <n v="46"/>
    <d v="2011-12-27T00:00:00"/>
    <s v="3 Chatham Street"/>
    <s v="Dublin"/>
    <x v="6"/>
    <n v="8.91"/>
    <n v="46"/>
    <s v="Hugh"/>
    <s v="O'Reilly"/>
    <s v="3 Chatham Street"/>
    <s v="Dublin"/>
    <s v="Ireland"/>
    <s v="+353 01 6792424"/>
    <n v="3"/>
    <n v="3"/>
    <s v="Jane"/>
    <s v="Peacock"/>
    <x v="1"/>
    <s v="Sales Support Agent"/>
    <n v="2"/>
    <s v="1111 6 Ave SW"/>
    <s v="Calgary"/>
    <s v="Canada"/>
    <s v="+1 (403) 262-3443"/>
    <s v="jane@chinookcorp.com"/>
    <s v="Sales Manager"/>
    <s v="Nancy"/>
    <s v="Edwards"/>
    <n v="51"/>
    <n v="22"/>
    <x v="2"/>
    <s v="December"/>
  </r>
  <r>
    <n v="88"/>
    <x v="32"/>
    <n v="92"/>
    <x v="136"/>
    <n v="1180"/>
    <x v="1817"/>
    <s v="W. Axl Rose"/>
    <n v="424960"/>
    <n v="0.99"/>
    <n v="1"/>
    <s v="MPEG audio file"/>
    <n v="3"/>
    <x v="2"/>
    <n v="1"/>
    <s v="Music"/>
    <n v="1347"/>
    <n v="1"/>
    <n v="249"/>
    <n v="46"/>
    <d v="2011-12-27T00:00:00"/>
    <s v="3 Chatham Street"/>
    <s v="Dublin"/>
    <x v="6"/>
    <n v="8.91"/>
    <n v="46"/>
    <s v="Hugh"/>
    <s v="O'Reilly"/>
    <s v="3 Chatham Street"/>
    <s v="Dublin"/>
    <s v="Ireland"/>
    <s v="+353 01 6792424"/>
    <n v="3"/>
    <n v="3"/>
    <s v="Jane"/>
    <s v="Peacock"/>
    <x v="1"/>
    <s v="Sales Support Agent"/>
    <n v="2"/>
    <s v="1111 6 Ave SW"/>
    <s v="Calgary"/>
    <s v="Canada"/>
    <s v="+1 (403) 262-3443"/>
    <s v="jane@chinookcorp.com"/>
    <s v="Sales Manager"/>
    <s v="Nancy"/>
    <s v="Edwards"/>
    <n v="51"/>
    <n v="22"/>
    <x v="2"/>
    <s v="December"/>
  </r>
  <r>
    <n v="88"/>
    <x v="32"/>
    <n v="91"/>
    <x v="46"/>
    <n v="1162"/>
    <x v="69"/>
    <s v="NULL"/>
    <n v="143637"/>
    <n v="0.99"/>
    <n v="2"/>
    <s v="Protected AAC audio file"/>
    <n v="1"/>
    <x v="0"/>
    <n v="5"/>
    <s v="90’s Music"/>
    <n v="1344"/>
    <n v="1"/>
    <n v="249"/>
    <n v="46"/>
    <d v="2011-12-27T00:00:00"/>
    <s v="3 Chatham Street"/>
    <s v="Dublin"/>
    <x v="6"/>
    <n v="8.91"/>
    <n v="46"/>
    <s v="Hugh"/>
    <s v="O'Reilly"/>
    <s v="3 Chatham Street"/>
    <s v="Dublin"/>
    <s v="Ireland"/>
    <s v="+353 01 6792424"/>
    <n v="3"/>
    <n v="3"/>
    <s v="Jane"/>
    <s v="Peacock"/>
    <x v="1"/>
    <s v="Sales Support Agent"/>
    <n v="2"/>
    <s v="1111 6 Ave SW"/>
    <s v="Calgary"/>
    <s v="Canada"/>
    <s v="+1 (403) 262-3443"/>
    <s v="jane@chinookcorp.com"/>
    <s v="Sales Manager"/>
    <s v="Nancy"/>
    <s v="Edwards"/>
    <n v="51"/>
    <n v="22"/>
    <x v="2"/>
    <s v="December"/>
  </r>
  <r>
    <n v="88"/>
    <x v="32"/>
    <n v="91"/>
    <x v="46"/>
    <n v="1162"/>
    <x v="69"/>
    <s v="NULL"/>
    <n v="143637"/>
    <n v="0.99"/>
    <n v="2"/>
    <s v="Protected AAC audio file"/>
    <n v="1"/>
    <x v="0"/>
    <n v="8"/>
    <s v="Music"/>
    <n v="1344"/>
    <n v="1"/>
    <n v="249"/>
    <n v="46"/>
    <d v="2011-12-27T00:00:00"/>
    <s v="3 Chatham Street"/>
    <s v="Dublin"/>
    <x v="6"/>
    <n v="8.91"/>
    <n v="46"/>
    <s v="Hugh"/>
    <s v="O'Reilly"/>
    <s v="3 Chatham Street"/>
    <s v="Dublin"/>
    <s v="Ireland"/>
    <s v="+353 01 6792424"/>
    <n v="3"/>
    <n v="3"/>
    <s v="Jane"/>
    <s v="Peacock"/>
    <x v="1"/>
    <s v="Sales Support Agent"/>
    <n v="2"/>
    <s v="1111 6 Ave SW"/>
    <s v="Calgary"/>
    <s v="Canada"/>
    <s v="+1 (403) 262-3443"/>
    <s v="jane@chinookcorp.com"/>
    <s v="Sales Manager"/>
    <s v="Nancy"/>
    <s v="Edwards"/>
    <n v="51"/>
    <n v="22"/>
    <x v="2"/>
    <s v="December"/>
  </r>
  <r>
    <n v="89"/>
    <x v="33"/>
    <n v="93"/>
    <x v="47"/>
    <n v="1198"/>
    <x v="353"/>
    <s v="Julian Crampton"/>
    <n v="367647"/>
    <n v="0.99"/>
    <n v="1"/>
    <s v="MPEG audio file"/>
    <n v="2"/>
    <x v="1"/>
    <n v="1"/>
    <s v="Music"/>
    <n v="1350"/>
    <n v="1"/>
    <n v="249"/>
    <n v="46"/>
    <d v="2011-12-27T00:00:00"/>
    <s v="3 Chatham Street"/>
    <s v="Dublin"/>
    <x v="6"/>
    <n v="8.91"/>
    <n v="46"/>
    <s v="Hugh"/>
    <s v="O'Reilly"/>
    <s v="3 Chatham Street"/>
    <s v="Dublin"/>
    <s v="Ireland"/>
    <s v="+353 01 6792424"/>
    <n v="3"/>
    <n v="3"/>
    <s v="Jane"/>
    <s v="Peacock"/>
    <x v="1"/>
    <s v="Sales Support Agent"/>
    <n v="2"/>
    <s v="1111 6 Ave SW"/>
    <s v="Calgary"/>
    <s v="Canada"/>
    <s v="+1 (403) 262-3443"/>
    <s v="jane@chinookcorp.com"/>
    <s v="Sales Manager"/>
    <s v="Nancy"/>
    <s v="Edwards"/>
    <n v="51"/>
    <n v="22"/>
    <x v="2"/>
    <s v="December"/>
  </r>
  <r>
    <n v="89"/>
    <x v="33"/>
    <n v="93"/>
    <x v="47"/>
    <n v="1198"/>
    <x v="353"/>
    <s v="Julian Crampton"/>
    <n v="367647"/>
    <n v="0.99"/>
    <n v="1"/>
    <s v="MPEG audio file"/>
    <n v="2"/>
    <x v="1"/>
    <n v="8"/>
    <s v="Music"/>
    <n v="1350"/>
    <n v="1"/>
    <n v="249"/>
    <n v="46"/>
    <d v="2011-12-27T00:00:00"/>
    <s v="3 Chatham Street"/>
    <s v="Dublin"/>
    <x v="6"/>
    <n v="8.91"/>
    <n v="46"/>
    <s v="Hugh"/>
    <s v="O'Reilly"/>
    <s v="3 Chatham Street"/>
    <s v="Dublin"/>
    <s v="Ireland"/>
    <s v="+353 01 6792424"/>
    <n v="3"/>
    <n v="3"/>
    <s v="Jane"/>
    <s v="Peacock"/>
    <x v="1"/>
    <s v="Sales Support Agent"/>
    <n v="2"/>
    <s v="1111 6 Ave SW"/>
    <s v="Calgary"/>
    <s v="Canada"/>
    <s v="+1 (403) 262-3443"/>
    <s v="jane@chinookcorp.com"/>
    <s v="Sales Manager"/>
    <s v="Nancy"/>
    <s v="Edwards"/>
    <n v="51"/>
    <n v="22"/>
    <x v="2"/>
    <s v="December"/>
  </r>
  <r>
    <n v="88"/>
    <x v="32"/>
    <n v="92"/>
    <x v="136"/>
    <n v="1186"/>
    <x v="1818"/>
    <s v="Izzy Stradlin'/W. Axl Rose"/>
    <n v="284238"/>
    <n v="0.99"/>
    <n v="1"/>
    <s v="MPEG audio file"/>
    <n v="3"/>
    <x v="2"/>
    <n v="5"/>
    <s v="90’s Music"/>
    <n v="1348"/>
    <n v="1"/>
    <n v="249"/>
    <n v="46"/>
    <d v="2011-12-27T00:00:00"/>
    <s v="3 Chatham Street"/>
    <s v="Dublin"/>
    <x v="6"/>
    <n v="8.91"/>
    <n v="46"/>
    <s v="Hugh"/>
    <s v="O'Reilly"/>
    <s v="3 Chatham Street"/>
    <s v="Dublin"/>
    <s v="Ireland"/>
    <s v="+353 01 6792424"/>
    <n v="3"/>
    <n v="3"/>
    <s v="Jane"/>
    <s v="Peacock"/>
    <x v="1"/>
    <s v="Sales Support Agent"/>
    <n v="2"/>
    <s v="1111 6 Ave SW"/>
    <s v="Calgary"/>
    <s v="Canada"/>
    <s v="+1 (403) 262-3443"/>
    <s v="jane@chinookcorp.com"/>
    <s v="Sales Manager"/>
    <s v="Nancy"/>
    <s v="Edwards"/>
    <n v="51"/>
    <n v="22"/>
    <x v="2"/>
    <s v="December"/>
  </r>
  <r>
    <n v="88"/>
    <x v="32"/>
    <n v="92"/>
    <x v="136"/>
    <n v="1186"/>
    <x v="1818"/>
    <s v="Izzy Stradlin'/W. Axl Rose"/>
    <n v="284238"/>
    <n v="0.99"/>
    <n v="1"/>
    <s v="MPEG audio file"/>
    <n v="3"/>
    <x v="2"/>
    <n v="8"/>
    <s v="Music"/>
    <n v="1348"/>
    <n v="1"/>
    <n v="249"/>
    <n v="46"/>
    <d v="2011-12-27T00:00:00"/>
    <s v="3 Chatham Street"/>
    <s v="Dublin"/>
    <x v="6"/>
    <n v="8.91"/>
    <n v="46"/>
    <s v="Hugh"/>
    <s v="O'Reilly"/>
    <s v="3 Chatham Street"/>
    <s v="Dublin"/>
    <s v="Ireland"/>
    <s v="+353 01 6792424"/>
    <n v="3"/>
    <n v="3"/>
    <s v="Jane"/>
    <s v="Peacock"/>
    <x v="1"/>
    <s v="Sales Support Agent"/>
    <n v="2"/>
    <s v="1111 6 Ave SW"/>
    <s v="Calgary"/>
    <s v="Canada"/>
    <s v="+1 (403) 262-3443"/>
    <s v="jane@chinookcorp.com"/>
    <s v="Sales Manager"/>
    <s v="Nancy"/>
    <s v="Edwards"/>
    <n v="51"/>
    <n v="22"/>
    <x v="2"/>
    <s v="December"/>
  </r>
  <r>
    <n v="88"/>
    <x v="32"/>
    <n v="92"/>
    <x v="136"/>
    <n v="1186"/>
    <x v="1818"/>
    <s v="Izzy Stradlin'/W. Axl Rose"/>
    <n v="284238"/>
    <n v="0.99"/>
    <n v="1"/>
    <s v="MPEG audio file"/>
    <n v="3"/>
    <x v="2"/>
    <n v="1"/>
    <s v="Music"/>
    <n v="1348"/>
    <n v="1"/>
    <n v="249"/>
    <n v="46"/>
    <d v="2011-12-27T00:00:00"/>
    <s v="3 Chatham Street"/>
    <s v="Dublin"/>
    <x v="6"/>
    <n v="8.91"/>
    <n v="46"/>
    <s v="Hugh"/>
    <s v="O'Reilly"/>
    <s v="3 Chatham Street"/>
    <s v="Dublin"/>
    <s v="Ireland"/>
    <s v="+353 01 6792424"/>
    <n v="3"/>
    <n v="3"/>
    <s v="Jane"/>
    <s v="Peacock"/>
    <x v="1"/>
    <s v="Sales Support Agent"/>
    <n v="2"/>
    <s v="1111 6 Ave SW"/>
    <s v="Calgary"/>
    <s v="Canada"/>
    <s v="+1 (403) 262-3443"/>
    <s v="jane@chinookcorp.com"/>
    <s v="Sales Manager"/>
    <s v="Nancy"/>
    <s v="Edwards"/>
    <n v="51"/>
    <n v="22"/>
    <x v="2"/>
    <s v="December"/>
  </r>
  <r>
    <n v="89"/>
    <x v="33"/>
    <n v="93"/>
    <x v="47"/>
    <n v="1192"/>
    <x v="1819"/>
    <s v="Kevin Robinson/Richard Bull"/>
    <n v="242390"/>
    <n v="0.99"/>
    <n v="1"/>
    <s v="MPEG audio file"/>
    <n v="2"/>
    <x v="1"/>
    <n v="8"/>
    <s v="Music"/>
    <n v="1349"/>
    <n v="1"/>
    <n v="249"/>
    <n v="46"/>
    <d v="2011-12-27T00:00:00"/>
    <s v="3 Chatham Street"/>
    <s v="Dublin"/>
    <x v="6"/>
    <n v="8.91"/>
    <n v="46"/>
    <s v="Hugh"/>
    <s v="O'Reilly"/>
    <s v="3 Chatham Street"/>
    <s v="Dublin"/>
    <s v="Ireland"/>
    <s v="+353 01 6792424"/>
    <n v="3"/>
    <n v="3"/>
    <s v="Jane"/>
    <s v="Peacock"/>
    <x v="0"/>
    <s v="Sales Support Agent"/>
    <n v="2"/>
    <s v="1111 6 Ave SW"/>
    <s v="Calgary"/>
    <s v="Canada"/>
    <s v="+1 (403) 262-3443"/>
    <s v="jane@chinookcorp.com"/>
    <s v="Sales Manager"/>
    <s v="Nancy"/>
    <s v="Edwards"/>
    <n v="51"/>
    <n v="22"/>
    <x v="2"/>
    <s v="December"/>
  </r>
  <r>
    <n v="89"/>
    <x v="33"/>
    <n v="93"/>
    <x v="47"/>
    <n v="1192"/>
    <x v="1819"/>
    <s v="Kevin Robinson/Richard Bull"/>
    <n v="242390"/>
    <n v="0.99"/>
    <n v="1"/>
    <s v="MPEG audio file"/>
    <n v="2"/>
    <x v="1"/>
    <n v="1"/>
    <s v="Music"/>
    <n v="1349"/>
    <n v="1"/>
    <n v="249"/>
    <n v="46"/>
    <d v="2011-12-27T00:00:00"/>
    <s v="3 Chatham Street"/>
    <s v="Dublin"/>
    <x v="6"/>
    <n v="8.91"/>
    <n v="46"/>
    <s v="Hugh"/>
    <s v="O'Reilly"/>
    <s v="3 Chatham Street"/>
    <s v="Dublin"/>
    <s v="Ireland"/>
    <s v="+353 01 6792424"/>
    <n v="3"/>
    <n v="3"/>
    <s v="Jane"/>
    <s v="Peacock"/>
    <x v="0"/>
    <s v="Sales Support Agent"/>
    <n v="2"/>
    <s v="1111 6 Ave SW"/>
    <s v="Calgary"/>
    <s v="Canada"/>
    <s v="+1 (403) 262-3443"/>
    <s v="jane@chinookcorp.com"/>
    <s v="Sales Manager"/>
    <s v="Nancy"/>
    <s v="Edwards"/>
    <n v="51"/>
    <n v="22"/>
    <x v="2"/>
    <s v="December"/>
  </r>
  <r>
    <n v="89"/>
    <x v="33"/>
    <n v="93"/>
    <x v="47"/>
    <n v="1192"/>
    <x v="1819"/>
    <s v="Kevin Robinson/Richard Bull"/>
    <n v="242390"/>
    <n v="0.99"/>
    <n v="1"/>
    <s v="MPEG audio file"/>
    <n v="2"/>
    <x v="1"/>
    <n v="5"/>
    <s v="90’s Music"/>
    <n v="1349"/>
    <n v="1"/>
    <n v="249"/>
    <n v="46"/>
    <d v="2011-12-27T00:00:00"/>
    <s v="3 Chatham Street"/>
    <s v="Dublin"/>
    <x v="6"/>
    <n v="8.91"/>
    <n v="46"/>
    <s v="Hugh"/>
    <s v="O'Reilly"/>
    <s v="3 Chatham Street"/>
    <s v="Dublin"/>
    <s v="Ireland"/>
    <s v="+353 01 6792424"/>
    <n v="3"/>
    <n v="3"/>
    <s v="Jane"/>
    <s v="Peacock"/>
    <x v="0"/>
    <s v="Sales Support Agent"/>
    <n v="2"/>
    <s v="1111 6 Ave SW"/>
    <s v="Calgary"/>
    <s v="Canada"/>
    <s v="+1 (403) 262-3443"/>
    <s v="jane@chinookcorp.com"/>
    <s v="Sales Manager"/>
    <s v="Nancy"/>
    <s v="Edwards"/>
    <n v="51"/>
    <n v="22"/>
    <x v="2"/>
    <s v="December"/>
  </r>
  <r>
    <n v="88"/>
    <x v="32"/>
    <n v="91"/>
    <x v="46"/>
    <n v="1168"/>
    <x v="559"/>
    <s v="NULL"/>
    <n v="322175"/>
    <n v="0.99"/>
    <n v="2"/>
    <s v="Protected AAC audio file"/>
    <n v="1"/>
    <x v="0"/>
    <n v="8"/>
    <s v="Music"/>
    <n v="1345"/>
    <n v="1"/>
    <n v="249"/>
    <n v="46"/>
    <d v="2011-12-27T00:00:00"/>
    <s v="3 Chatham Street"/>
    <s v="Dublin"/>
    <x v="6"/>
    <n v="8.91"/>
    <n v="46"/>
    <s v="Hugh"/>
    <s v="O'Reilly"/>
    <s v="3 Chatham Street"/>
    <s v="Dublin"/>
    <s v="Ireland"/>
    <s v="+353 01 6792424"/>
    <n v="3"/>
    <n v="3"/>
    <s v="Jane"/>
    <s v="Peacock"/>
    <x v="0"/>
    <s v="Sales Support Agent"/>
    <n v="2"/>
    <s v="1111 6 Ave SW"/>
    <s v="Calgary"/>
    <s v="Canada"/>
    <s v="+1 (403) 262-3443"/>
    <s v="jane@chinookcorp.com"/>
    <s v="Sales Manager"/>
    <s v="Nancy"/>
    <s v="Edwards"/>
    <n v="51"/>
    <n v="22"/>
    <x v="2"/>
    <s v="December"/>
  </r>
  <r>
    <n v="88"/>
    <x v="32"/>
    <n v="91"/>
    <x v="46"/>
    <n v="1168"/>
    <x v="559"/>
    <s v="NULL"/>
    <n v="322175"/>
    <n v="0.99"/>
    <n v="2"/>
    <s v="Protected AAC audio file"/>
    <n v="1"/>
    <x v="0"/>
    <n v="5"/>
    <s v="90’s Music"/>
    <n v="1345"/>
    <n v="1"/>
    <n v="249"/>
    <n v="46"/>
    <d v="2011-12-27T00:00:00"/>
    <s v="3 Chatham Street"/>
    <s v="Dublin"/>
    <x v="6"/>
    <n v="8.91"/>
    <n v="46"/>
    <s v="Hugh"/>
    <s v="O'Reilly"/>
    <s v="3 Chatham Street"/>
    <s v="Dublin"/>
    <s v="Ireland"/>
    <s v="+353 01 6792424"/>
    <n v="3"/>
    <n v="3"/>
    <s v="Jane"/>
    <s v="Peacock"/>
    <x v="1"/>
    <s v="Sales Support Agent"/>
    <n v="2"/>
    <s v="1111 6 Ave SW"/>
    <s v="Calgary"/>
    <s v="Canada"/>
    <s v="+1 (403) 262-3443"/>
    <s v="jane@chinookcorp.com"/>
    <s v="Sales Manager"/>
    <s v="Nancy"/>
    <s v="Edwards"/>
    <n v="51"/>
    <n v="22"/>
    <x v="2"/>
    <s v="December"/>
  </r>
  <r>
    <n v="88"/>
    <x v="32"/>
    <n v="91"/>
    <x v="46"/>
    <n v="1168"/>
    <x v="559"/>
    <s v="NULL"/>
    <n v="322175"/>
    <n v="0.99"/>
    <n v="2"/>
    <s v="Protected AAC audio file"/>
    <n v="1"/>
    <x v="0"/>
    <n v="1"/>
    <s v="Music"/>
    <n v="1345"/>
    <n v="1"/>
    <n v="249"/>
    <n v="46"/>
    <d v="2011-12-27T00:00:00"/>
    <s v="3 Chatham Street"/>
    <s v="Dublin"/>
    <x v="6"/>
    <n v="8.91"/>
    <n v="46"/>
    <s v="Hugh"/>
    <s v="O'Reilly"/>
    <s v="3 Chatham Street"/>
    <s v="Dublin"/>
    <s v="Ireland"/>
    <s v="+353 01 6792424"/>
    <n v="3"/>
    <n v="3"/>
    <s v="Jane"/>
    <s v="Peacock"/>
    <x v="1"/>
    <s v="Sales Support Agent"/>
    <n v="2"/>
    <s v="1111 6 Ave SW"/>
    <s v="Calgary"/>
    <s v="Canada"/>
    <s v="+1 (403) 262-3443"/>
    <s v="jane@chinookcorp.com"/>
    <s v="Sales Manager"/>
    <s v="Nancy"/>
    <s v="Edwards"/>
    <n v="51"/>
    <n v="22"/>
    <x v="2"/>
    <s v="December"/>
  </r>
  <r>
    <n v="88"/>
    <x v="32"/>
    <n v="90"/>
    <x v="135"/>
    <n v="1156"/>
    <x v="1820"/>
    <s v="NULL"/>
    <n v="206400"/>
    <n v="0.99"/>
    <n v="2"/>
    <s v="Protected AAC audio file"/>
    <n v="1"/>
    <x v="0"/>
    <n v="8"/>
    <s v="Music"/>
    <n v="1343"/>
    <n v="1"/>
    <n v="249"/>
    <n v="46"/>
    <d v="2011-12-27T00:00:00"/>
    <s v="3 Chatham Street"/>
    <s v="Dublin"/>
    <x v="6"/>
    <n v="8.91"/>
    <n v="46"/>
    <s v="Hugh"/>
    <s v="O'Reilly"/>
    <s v="3 Chatham Street"/>
    <s v="Dublin"/>
    <s v="Ireland"/>
    <s v="+353 01 6792424"/>
    <n v="3"/>
    <n v="3"/>
    <s v="Jane"/>
    <s v="Peacock"/>
    <x v="1"/>
    <s v="Sales Support Agent"/>
    <n v="2"/>
    <s v="1111 6 Ave SW"/>
    <s v="Calgary"/>
    <s v="Canada"/>
    <s v="+1 (403) 262-3443"/>
    <s v="jane@chinookcorp.com"/>
    <s v="Sales Manager"/>
    <s v="Nancy"/>
    <s v="Edwards"/>
    <n v="51"/>
    <n v="22"/>
    <x v="2"/>
    <s v="December"/>
  </r>
  <r>
    <n v="88"/>
    <x v="32"/>
    <n v="90"/>
    <x v="135"/>
    <n v="1156"/>
    <x v="1820"/>
    <s v="NULL"/>
    <n v="206400"/>
    <n v="0.99"/>
    <n v="2"/>
    <s v="Protected AAC audio file"/>
    <n v="1"/>
    <x v="0"/>
    <n v="1"/>
    <s v="Music"/>
    <n v="1343"/>
    <n v="1"/>
    <n v="249"/>
    <n v="46"/>
    <d v="2011-12-27T00:00:00"/>
    <s v="3 Chatham Street"/>
    <s v="Dublin"/>
    <x v="6"/>
    <n v="8.91"/>
    <n v="46"/>
    <s v="Hugh"/>
    <s v="O'Reilly"/>
    <s v="3 Chatham Street"/>
    <s v="Dublin"/>
    <s v="Ireland"/>
    <s v="+353 01 6792424"/>
    <n v="3"/>
    <n v="3"/>
    <s v="Jane"/>
    <s v="Peacock"/>
    <x v="1"/>
    <s v="Sales Support Agent"/>
    <n v="2"/>
    <s v="1111 6 Ave SW"/>
    <s v="Calgary"/>
    <s v="Canada"/>
    <s v="+1 (403) 262-3443"/>
    <s v="jane@chinookcorp.com"/>
    <s v="Sales Manager"/>
    <s v="Nancy"/>
    <s v="Edwards"/>
    <n v="51"/>
    <n v="22"/>
    <x v="2"/>
    <s v="December"/>
  </r>
  <r>
    <n v="90"/>
    <x v="34"/>
    <n v="105"/>
    <x v="137"/>
    <n v="1325"/>
    <x v="1821"/>
    <s v="Bruce Dickinson/Steve Harris"/>
    <n v="255582"/>
    <n v="0.99"/>
    <n v="1"/>
    <s v="MPEG audio file"/>
    <n v="3"/>
    <x v="2"/>
    <n v="5"/>
    <s v="90’s Music"/>
    <n v="1939"/>
    <n v="1"/>
    <n v="358"/>
    <n v="52"/>
    <d v="2013-05-01T00:00:00"/>
    <s v="202 Hoxton Street"/>
    <s v="London"/>
    <x v="7"/>
    <n v="1.98"/>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4"/>
    <s v="May"/>
  </r>
  <r>
    <n v="90"/>
    <x v="34"/>
    <n v="105"/>
    <x v="137"/>
    <n v="1325"/>
    <x v="1821"/>
    <s v="Bruce Dickinson/Steve Harris"/>
    <n v="255582"/>
    <n v="0.99"/>
    <n v="1"/>
    <s v="MPEG audio file"/>
    <n v="3"/>
    <x v="2"/>
    <n v="1"/>
    <s v="Music"/>
    <n v="1939"/>
    <n v="1"/>
    <n v="358"/>
    <n v="52"/>
    <d v="2013-05-01T00:00:00"/>
    <s v="202 Hoxton Street"/>
    <s v="London"/>
    <x v="7"/>
    <n v="1.98"/>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4"/>
    <s v="May"/>
  </r>
  <r>
    <n v="90"/>
    <x v="34"/>
    <n v="105"/>
    <x v="137"/>
    <n v="1325"/>
    <x v="1821"/>
    <s v="Bruce Dickinson/Steve Harris"/>
    <n v="255582"/>
    <n v="0.99"/>
    <n v="1"/>
    <s v="MPEG audio file"/>
    <n v="3"/>
    <x v="2"/>
    <n v="8"/>
    <s v="Music"/>
    <n v="1939"/>
    <n v="1"/>
    <n v="358"/>
    <n v="52"/>
    <d v="2013-05-01T00:00:00"/>
    <s v="202 Hoxton Street"/>
    <s v="London"/>
    <x v="7"/>
    <n v="1.98"/>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4"/>
    <s v="May"/>
  </r>
  <r>
    <n v="90"/>
    <x v="34"/>
    <n v="105"/>
    <x v="137"/>
    <n v="1327"/>
    <x v="1822"/>
    <s v="Steve Harris"/>
    <n v="263941"/>
    <n v="0.99"/>
    <n v="1"/>
    <s v="MPEG audio file"/>
    <n v="3"/>
    <x v="2"/>
    <n v="5"/>
    <s v="90’s Music"/>
    <n v="1940"/>
    <n v="1"/>
    <n v="358"/>
    <n v="52"/>
    <d v="2013-05-01T00:00:00"/>
    <s v="202 Hoxton Street"/>
    <s v="London"/>
    <x v="7"/>
    <n v="1.98"/>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4"/>
    <s v="May"/>
  </r>
  <r>
    <n v="90"/>
    <x v="34"/>
    <n v="105"/>
    <x v="137"/>
    <n v="1327"/>
    <x v="1822"/>
    <s v="Steve Harris"/>
    <n v="263941"/>
    <n v="0.99"/>
    <n v="1"/>
    <s v="MPEG audio file"/>
    <n v="3"/>
    <x v="2"/>
    <n v="8"/>
    <s v="Music"/>
    <n v="1940"/>
    <n v="1"/>
    <n v="358"/>
    <n v="52"/>
    <d v="2013-05-01T00:00:00"/>
    <s v="202 Hoxton Street"/>
    <s v="London"/>
    <x v="7"/>
    <n v="1.98"/>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4"/>
    <s v="May"/>
  </r>
  <r>
    <n v="90"/>
    <x v="34"/>
    <n v="105"/>
    <x v="137"/>
    <n v="1327"/>
    <x v="1822"/>
    <s v="Steve Harris"/>
    <n v="263941"/>
    <n v="0.99"/>
    <n v="1"/>
    <s v="MPEG audio file"/>
    <n v="3"/>
    <x v="2"/>
    <n v="1"/>
    <s v="Music"/>
    <n v="1940"/>
    <n v="1"/>
    <n v="358"/>
    <n v="52"/>
    <d v="2013-05-01T00:00:00"/>
    <s v="202 Hoxton Street"/>
    <s v="London"/>
    <x v="7"/>
    <n v="1.98"/>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4"/>
    <s v="May"/>
  </r>
  <r>
    <n v="126"/>
    <x v="81"/>
    <n v="192"/>
    <x v="153"/>
    <n v="2351"/>
    <x v="1823"/>
    <s v="NULL"/>
    <n v="134896"/>
    <n v="0.99"/>
    <n v="1"/>
    <s v="MPEG audio file"/>
    <n v="1"/>
    <x v="0"/>
    <n v="8"/>
    <s v="Music"/>
    <n v="965"/>
    <n v="1"/>
    <n v="179"/>
    <n v="20"/>
    <d v="2011-02-20T00:00:00"/>
    <s v="541 Del Medio Avenue"/>
    <s v="Mountain View"/>
    <x v="4"/>
    <n v="8.91"/>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2"/>
    <s v="February"/>
  </r>
  <r>
    <n v="126"/>
    <x v="81"/>
    <n v="192"/>
    <x v="153"/>
    <n v="2351"/>
    <x v="1823"/>
    <s v="NULL"/>
    <n v="134896"/>
    <n v="0.99"/>
    <n v="1"/>
    <s v="MPEG audio file"/>
    <n v="1"/>
    <x v="0"/>
    <n v="1"/>
    <s v="Music"/>
    <n v="965"/>
    <n v="1"/>
    <n v="179"/>
    <n v="20"/>
    <d v="2011-02-20T00:00:00"/>
    <s v="541 Del Medio Avenue"/>
    <s v="Mountain View"/>
    <x v="4"/>
    <n v="8.91"/>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2"/>
    <s v="February"/>
  </r>
  <r>
    <n v="127"/>
    <x v="59"/>
    <n v="194"/>
    <x v="245"/>
    <n v="2387"/>
    <x v="1824"/>
    <s v="Anthony Kiedis, Flea, John Frusciante, and Chad Smith"/>
    <n v="208509"/>
    <n v="0.99"/>
    <n v="1"/>
    <s v="MPEG audio file"/>
    <n v="1"/>
    <x v="0"/>
    <n v="8"/>
    <s v="Music"/>
    <n v="971"/>
    <n v="1"/>
    <n v="179"/>
    <n v="20"/>
    <d v="2011-02-20T00:00:00"/>
    <s v="541 Del Medio Avenue"/>
    <s v="Mountain View"/>
    <x v="4"/>
    <n v="8.91"/>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2"/>
    <s v="February"/>
  </r>
  <r>
    <n v="127"/>
    <x v="59"/>
    <n v="194"/>
    <x v="245"/>
    <n v="2387"/>
    <x v="1824"/>
    <s v="Anthony Kiedis, Flea, John Frusciante, and Chad Smith"/>
    <n v="208509"/>
    <n v="0.99"/>
    <n v="1"/>
    <s v="MPEG audio file"/>
    <n v="1"/>
    <x v="0"/>
    <n v="1"/>
    <s v="Music"/>
    <n v="971"/>
    <n v="1"/>
    <n v="179"/>
    <n v="20"/>
    <d v="2011-02-20T00:00:00"/>
    <s v="541 Del Medio Avenue"/>
    <s v="Mountain View"/>
    <x v="4"/>
    <n v="8.91"/>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2"/>
    <s v="February"/>
  </r>
  <r>
    <n v="126"/>
    <x v="81"/>
    <n v="192"/>
    <x v="153"/>
    <n v="2357"/>
    <x v="1825"/>
    <s v="NULL"/>
    <n v="231836"/>
    <n v="0.99"/>
    <n v="1"/>
    <s v="MPEG audio file"/>
    <n v="1"/>
    <x v="0"/>
    <n v="1"/>
    <s v="Music"/>
    <n v="966"/>
    <n v="1"/>
    <n v="179"/>
    <n v="20"/>
    <d v="2011-02-20T00:00:00"/>
    <s v="541 Del Medio Avenue"/>
    <s v="Mountain View"/>
    <x v="4"/>
    <n v="8.91"/>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2"/>
    <s v="February"/>
  </r>
  <r>
    <n v="126"/>
    <x v="81"/>
    <n v="192"/>
    <x v="153"/>
    <n v="2357"/>
    <x v="1825"/>
    <s v="NULL"/>
    <n v="231836"/>
    <n v="0.99"/>
    <n v="1"/>
    <s v="MPEG audio file"/>
    <n v="1"/>
    <x v="0"/>
    <n v="8"/>
    <s v="Music"/>
    <n v="966"/>
    <n v="1"/>
    <n v="179"/>
    <n v="20"/>
    <d v="2011-02-20T00:00:00"/>
    <s v="541 Del Medio Avenue"/>
    <s v="Mountain View"/>
    <x v="4"/>
    <n v="8.91"/>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2"/>
    <s v="February"/>
  </r>
  <r>
    <n v="127"/>
    <x v="59"/>
    <n v="193"/>
    <x v="248"/>
    <n v="2363"/>
    <x v="1826"/>
    <s v="Anthony Kiedis/Chad Smith/Flea/John Frusciante"/>
    <n v="244506"/>
    <n v="0.99"/>
    <n v="1"/>
    <s v="MPEG audio file"/>
    <n v="4"/>
    <x v="3"/>
    <n v="1"/>
    <s v="Music"/>
    <n v="967"/>
    <n v="1"/>
    <n v="179"/>
    <n v="20"/>
    <d v="2011-02-20T00:00:00"/>
    <s v="541 Del Medio Avenue"/>
    <s v="Mountain View"/>
    <x v="4"/>
    <n v="8.91"/>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2"/>
    <s v="February"/>
  </r>
  <r>
    <n v="127"/>
    <x v="59"/>
    <n v="193"/>
    <x v="248"/>
    <n v="2363"/>
    <x v="1826"/>
    <s v="Anthony Kiedis/Chad Smith/Flea/John Frusciante"/>
    <n v="244506"/>
    <n v="0.99"/>
    <n v="1"/>
    <s v="MPEG audio file"/>
    <n v="4"/>
    <x v="3"/>
    <n v="5"/>
    <s v="90’s Music"/>
    <n v="967"/>
    <n v="1"/>
    <n v="179"/>
    <n v="20"/>
    <d v="2011-02-20T00:00:00"/>
    <s v="541 Del Medio Avenue"/>
    <s v="Mountain View"/>
    <x v="4"/>
    <n v="8.91"/>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2"/>
    <s v="February"/>
  </r>
  <r>
    <n v="127"/>
    <x v="59"/>
    <n v="193"/>
    <x v="248"/>
    <n v="2363"/>
    <x v="1826"/>
    <s v="Anthony Kiedis/Chad Smith/Flea/John Frusciante"/>
    <n v="244506"/>
    <n v="0.99"/>
    <n v="1"/>
    <s v="MPEG audio file"/>
    <n v="4"/>
    <x v="3"/>
    <n v="8"/>
    <s v="Music"/>
    <n v="967"/>
    <n v="1"/>
    <n v="179"/>
    <n v="20"/>
    <d v="2011-02-20T00:00:00"/>
    <s v="541 Del Medio Avenue"/>
    <s v="Mountain View"/>
    <x v="4"/>
    <n v="8.91"/>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2"/>
    <s v="February"/>
  </r>
  <r>
    <n v="127"/>
    <x v="59"/>
    <n v="194"/>
    <x v="245"/>
    <n v="2375"/>
    <x v="1827"/>
    <s v="Anthony Kiedis, Flea, John Frusciante, and Chad Smith"/>
    <n v="218017"/>
    <n v="0.99"/>
    <n v="1"/>
    <s v="MPEG audio file"/>
    <n v="1"/>
    <x v="0"/>
    <n v="8"/>
    <s v="Music"/>
    <n v="969"/>
    <n v="1"/>
    <n v="179"/>
    <n v="20"/>
    <d v="2011-02-20T00:00:00"/>
    <s v="541 Del Medio Avenue"/>
    <s v="Mountain View"/>
    <x v="4"/>
    <n v="8.91"/>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2"/>
    <s v="February"/>
  </r>
  <r>
    <n v="127"/>
    <x v="59"/>
    <n v="194"/>
    <x v="245"/>
    <n v="2375"/>
    <x v="1827"/>
    <s v="Anthony Kiedis, Flea, John Frusciante, and Chad Smith"/>
    <n v="218017"/>
    <n v="0.99"/>
    <n v="1"/>
    <s v="MPEG audio file"/>
    <n v="1"/>
    <x v="0"/>
    <n v="1"/>
    <s v="Music"/>
    <n v="969"/>
    <n v="1"/>
    <n v="179"/>
    <n v="20"/>
    <d v="2011-02-20T00:00:00"/>
    <s v="541 Del Medio Avenue"/>
    <s v="Mountain View"/>
    <x v="4"/>
    <n v="8.91"/>
    <n v="20"/>
    <s v="Dan"/>
    <s v="Miller"/>
    <s v="541 Del Medio Avenue"/>
    <s v="Mountain View"/>
    <s v="USA"/>
    <s v="+1 (650) 644-3358"/>
    <n v="4"/>
    <n v="4"/>
    <s v="Margaret"/>
    <s v="Park"/>
    <x v="0"/>
    <s v="Sales Support Agent"/>
    <n v="2"/>
    <s v="683 10 Street SW"/>
    <s v="Calgary"/>
    <s v="Canada"/>
    <s v="+1 (403) 263-4423"/>
    <s v="margaret@chinookcorp.com"/>
    <s v="Sales Manager"/>
    <s v="Nancy"/>
    <s v="Edwards"/>
    <n v="77"/>
    <n v="21"/>
    <x v="2"/>
    <s v="February"/>
  </r>
  <r>
    <n v="127"/>
    <x v="59"/>
    <n v="194"/>
    <x v="245"/>
    <n v="2381"/>
    <x v="1828"/>
    <s v="Anthony Kiedis, Flea, John Frusciante, and Chad Smith"/>
    <n v="269400"/>
    <n v="0.99"/>
    <n v="1"/>
    <s v="MPEG audio file"/>
    <n v="1"/>
    <x v="0"/>
    <n v="1"/>
    <s v="Music"/>
    <n v="970"/>
    <n v="1"/>
    <n v="179"/>
    <n v="20"/>
    <d v="2011-02-20T00:00:00"/>
    <s v="541 Del Medio Avenue"/>
    <s v="Mountain View"/>
    <x v="4"/>
    <n v="8.91"/>
    <n v="20"/>
    <s v="Dan"/>
    <s v="Miller"/>
    <s v="541 Del Medio Avenue"/>
    <s v="Mountain View"/>
    <s v="USA"/>
    <s v="+1 (650) 644-3358"/>
    <n v="4"/>
    <n v="4"/>
    <s v="Margaret"/>
    <s v="Park"/>
    <x v="0"/>
    <s v="Sales Support Agent"/>
    <n v="2"/>
    <s v="683 10 Street SW"/>
    <s v="Calgary"/>
    <s v="Canada"/>
    <s v="+1 (403) 263-4423"/>
    <s v="margaret@chinookcorp.com"/>
    <s v="Sales Manager"/>
    <s v="Nancy"/>
    <s v="Edwards"/>
    <n v="77"/>
    <n v="21"/>
    <x v="2"/>
    <s v="February"/>
  </r>
  <r>
    <n v="127"/>
    <x v="59"/>
    <n v="194"/>
    <x v="245"/>
    <n v="2381"/>
    <x v="1828"/>
    <s v="Anthony Kiedis, Flea, John Frusciante, and Chad Smith"/>
    <n v="269400"/>
    <n v="0.99"/>
    <n v="1"/>
    <s v="MPEG audio file"/>
    <n v="1"/>
    <x v="0"/>
    <n v="8"/>
    <s v="Music"/>
    <n v="970"/>
    <n v="1"/>
    <n v="179"/>
    <n v="20"/>
    <d v="2011-02-20T00:00:00"/>
    <s v="541 Del Medio Avenue"/>
    <s v="Mountain View"/>
    <x v="4"/>
    <n v="8.91"/>
    <n v="20"/>
    <s v="Dan"/>
    <s v="Miller"/>
    <s v="541 Del Medio Avenue"/>
    <s v="Mountain View"/>
    <s v="USA"/>
    <s v="+1 (650) 644-3358"/>
    <n v="4"/>
    <n v="4"/>
    <s v="Margaret"/>
    <s v="Park"/>
    <x v="0"/>
    <s v="Sales Support Agent"/>
    <n v="2"/>
    <s v="683 10 Street SW"/>
    <s v="Calgary"/>
    <s v="Canada"/>
    <s v="+1 (403) 263-4423"/>
    <s v="margaret@chinookcorp.com"/>
    <s v="Sales Manager"/>
    <s v="Nancy"/>
    <s v="Edwards"/>
    <n v="77"/>
    <n v="21"/>
    <x v="2"/>
    <s v="February"/>
  </r>
  <r>
    <n v="127"/>
    <x v="59"/>
    <n v="193"/>
    <x v="248"/>
    <n v="2369"/>
    <x v="1829"/>
    <s v="Anthony Kiedis/Chad Smith/Flea/John Frusciante"/>
    <n v="265717"/>
    <n v="0.99"/>
    <n v="1"/>
    <s v="MPEG audio file"/>
    <n v="4"/>
    <x v="3"/>
    <n v="5"/>
    <s v="90’s Music"/>
    <n v="968"/>
    <n v="1"/>
    <n v="179"/>
    <n v="20"/>
    <d v="2011-02-20T00:00:00"/>
    <s v="541 Del Medio Avenue"/>
    <s v="Mountain View"/>
    <x v="4"/>
    <n v="8.91"/>
    <n v="20"/>
    <s v="Dan"/>
    <s v="Miller"/>
    <s v="541 Del Medio Avenue"/>
    <s v="Mountain View"/>
    <s v="USA"/>
    <s v="+1 (650) 644-3358"/>
    <n v="4"/>
    <n v="4"/>
    <s v="Margaret"/>
    <s v="Park"/>
    <x v="0"/>
    <s v="Sales Support Agent"/>
    <n v="2"/>
    <s v="683 10 Street SW"/>
    <s v="Calgary"/>
    <s v="Canada"/>
    <s v="+1 (403) 263-4423"/>
    <s v="margaret@chinookcorp.com"/>
    <s v="Sales Manager"/>
    <s v="Nancy"/>
    <s v="Edwards"/>
    <n v="77"/>
    <n v="21"/>
    <x v="2"/>
    <s v="February"/>
  </r>
  <r>
    <n v="127"/>
    <x v="59"/>
    <n v="193"/>
    <x v="248"/>
    <n v="2369"/>
    <x v="1829"/>
    <s v="Anthony Kiedis/Chad Smith/Flea/John Frusciante"/>
    <n v="265717"/>
    <n v="0.99"/>
    <n v="1"/>
    <s v="MPEG audio file"/>
    <n v="4"/>
    <x v="3"/>
    <n v="8"/>
    <s v="Music"/>
    <n v="968"/>
    <n v="1"/>
    <n v="179"/>
    <n v="20"/>
    <d v="2011-02-20T00:00:00"/>
    <s v="541 Del Medio Avenue"/>
    <s v="Mountain View"/>
    <x v="4"/>
    <n v="8.91"/>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2"/>
    <s v="February"/>
  </r>
  <r>
    <n v="127"/>
    <x v="59"/>
    <n v="193"/>
    <x v="248"/>
    <n v="2369"/>
    <x v="1829"/>
    <s v="Anthony Kiedis/Chad Smith/Flea/John Frusciante"/>
    <n v="265717"/>
    <n v="0.99"/>
    <n v="1"/>
    <s v="MPEG audio file"/>
    <n v="4"/>
    <x v="3"/>
    <n v="1"/>
    <s v="Music"/>
    <n v="968"/>
    <n v="1"/>
    <n v="179"/>
    <n v="20"/>
    <d v="2011-02-20T00:00:00"/>
    <s v="541 Del Medio Avenue"/>
    <s v="Mountain View"/>
    <x v="4"/>
    <n v="8.91"/>
    <n v="20"/>
    <s v="Dan"/>
    <s v="Miller"/>
    <s v="541 Del Medio Avenue"/>
    <s v="Mountain View"/>
    <s v="USA"/>
    <s v="+1 (650) 644-3358"/>
    <n v="4"/>
    <n v="4"/>
    <s v="Margaret"/>
    <s v="Park"/>
    <x v="1"/>
    <s v="Sales Support Agent"/>
    <n v="2"/>
    <s v="683 10 Street SW"/>
    <s v="Calgary"/>
    <s v="Canada"/>
    <s v="+1 (403) 263-4423"/>
    <s v="margaret@chinookcorp.com"/>
    <s v="Sales Manager"/>
    <s v="Nancy"/>
    <s v="Edwards"/>
    <n v="77"/>
    <n v="21"/>
    <x v="2"/>
    <s v="February"/>
  </r>
  <r>
    <n v="150"/>
    <x v="102"/>
    <n v="237"/>
    <x v="184"/>
    <n v="2993"/>
    <x v="1830"/>
    <s v="Mabins, Macie/Magee, Sterling/Robinson, Bobby"/>
    <n v="38164"/>
    <n v="0.99"/>
    <n v="1"/>
    <s v="MPEG audio file"/>
    <n v="1"/>
    <x v="0"/>
    <n v="1"/>
    <s v="Music"/>
    <n v="1064"/>
    <n v="1"/>
    <n v="196"/>
    <n v="2"/>
    <d v="2011-05-19T00:00:00"/>
    <s v="Theodor-Heuss-Straße 34"/>
    <s v="Stuttgart"/>
    <x v="0"/>
    <n v="1.98"/>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2"/>
    <s v="May"/>
  </r>
  <r>
    <n v="150"/>
    <x v="102"/>
    <n v="237"/>
    <x v="184"/>
    <n v="2993"/>
    <x v="1830"/>
    <s v="Mabins, Macie/Magee, Sterling/Robinson, Bobby"/>
    <n v="38164"/>
    <n v="0.99"/>
    <n v="1"/>
    <s v="MPEG audio file"/>
    <n v="1"/>
    <x v="0"/>
    <n v="8"/>
    <s v="Music"/>
    <n v="1064"/>
    <n v="1"/>
    <n v="196"/>
    <n v="2"/>
    <d v="2011-05-19T00:00:00"/>
    <s v="Theodor-Heuss-Straße 34"/>
    <s v="Stuttgart"/>
    <x v="0"/>
    <n v="1.98"/>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2"/>
    <s v="May"/>
  </r>
  <r>
    <n v="150"/>
    <x v="102"/>
    <n v="237"/>
    <x v="184"/>
    <n v="2992"/>
    <x v="1746"/>
    <s v="Bono/Clayton, Adam/Mullen Jr., Larry/The Edge"/>
    <n v="353567"/>
    <n v="0.99"/>
    <n v="1"/>
    <s v="MPEG audio file"/>
    <n v="1"/>
    <x v="0"/>
    <n v="1"/>
    <s v="Music"/>
    <n v="1063"/>
    <n v="1"/>
    <n v="196"/>
    <n v="2"/>
    <d v="2011-05-19T00:00:00"/>
    <s v="Theodor-Heuss-Straße 34"/>
    <s v="Stuttgart"/>
    <x v="0"/>
    <n v="1.98"/>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2"/>
    <s v="May"/>
  </r>
  <r>
    <n v="150"/>
    <x v="102"/>
    <n v="237"/>
    <x v="184"/>
    <n v="2992"/>
    <x v="1746"/>
    <s v="Bono/Clayton, Adam/Mullen Jr., Larry/The Edge"/>
    <n v="353567"/>
    <n v="0.99"/>
    <n v="1"/>
    <s v="MPEG audio file"/>
    <n v="1"/>
    <x v="0"/>
    <n v="8"/>
    <s v="Music"/>
    <n v="1063"/>
    <n v="1"/>
    <n v="196"/>
    <n v="2"/>
    <d v="2011-05-19T00:00:00"/>
    <s v="Theodor-Heuss-Straße 34"/>
    <s v="Stuttgart"/>
    <x v="0"/>
    <n v="1.98"/>
    <n v="2"/>
    <s v="Leonie"/>
    <s v="Köhler"/>
    <s v="Theodor-Heuss-Straße 34"/>
    <s v="Stuttgart"/>
    <s v="Germany"/>
    <s v="+49 0711 2842222"/>
    <n v="5"/>
    <n v="5"/>
    <s v="Steve"/>
    <s v="Johnson"/>
    <x v="0"/>
    <s v="Sales Support Agent"/>
    <n v="2"/>
    <s v="7727B 41 Ave"/>
    <s v="Calgary"/>
    <s v="Canada"/>
    <s v="1 (780) 836-9987"/>
    <s v="steve@chinookcorp.com"/>
    <s v="Sales Manager"/>
    <s v="Nancy"/>
    <s v="Edwards"/>
    <n v="59"/>
    <n v="20"/>
    <x v="2"/>
    <s v="May"/>
  </r>
  <r>
    <n v="150"/>
    <x v="102"/>
    <n v="255"/>
    <x v="270"/>
    <n v="3262"/>
    <x v="1187"/>
    <s v="NULL"/>
    <n v="192329"/>
    <n v="0.99"/>
    <n v="2"/>
    <s v="Protected AAC audio file"/>
    <n v="9"/>
    <x v="14"/>
    <n v="8"/>
    <s v="Music"/>
    <n v="1688"/>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50"/>
    <x v="102"/>
    <n v="255"/>
    <x v="270"/>
    <n v="3262"/>
    <x v="1187"/>
    <s v="NULL"/>
    <n v="192329"/>
    <n v="0.99"/>
    <n v="2"/>
    <s v="Protected AAC audio file"/>
    <n v="9"/>
    <x v="14"/>
    <n v="1"/>
    <s v="Music"/>
    <n v="1688"/>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14"/>
    <x v="51"/>
    <n v="256"/>
    <x v="269"/>
    <n v="3286"/>
    <x v="1831"/>
    <s v="NULL"/>
    <n v="552308"/>
    <n v="0.99"/>
    <n v="2"/>
    <s v="Protected AAC audio file"/>
    <n v="1"/>
    <x v="0"/>
    <n v="5"/>
    <s v="90’s Music"/>
    <n v="1692"/>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14"/>
    <x v="51"/>
    <n v="256"/>
    <x v="269"/>
    <n v="3286"/>
    <x v="1831"/>
    <s v="NULL"/>
    <n v="552308"/>
    <n v="0.99"/>
    <n v="2"/>
    <s v="Protected AAC audio file"/>
    <n v="1"/>
    <x v="0"/>
    <n v="8"/>
    <s v="Music"/>
    <n v="1692"/>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14"/>
    <x v="51"/>
    <n v="256"/>
    <x v="269"/>
    <n v="3286"/>
    <x v="1831"/>
    <s v="NULL"/>
    <n v="552308"/>
    <n v="0.99"/>
    <n v="2"/>
    <s v="Protected AAC audio file"/>
    <n v="1"/>
    <x v="0"/>
    <n v="1"/>
    <s v="Music"/>
    <n v="1692"/>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59"/>
    <x v="124"/>
    <n v="254"/>
    <x v="224"/>
    <n v="3250"/>
    <x v="713"/>
    <s v="NULL"/>
    <n v="2484567"/>
    <n v="1.99"/>
    <n v="3"/>
    <s v="Protected MPEG-4 video file"/>
    <n v="19"/>
    <x v="16"/>
    <n v="3"/>
    <s v="TV Shows"/>
    <n v="1686"/>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59"/>
    <x v="124"/>
    <n v="254"/>
    <x v="224"/>
    <n v="3250"/>
    <x v="713"/>
    <s v="NULL"/>
    <n v="2484567"/>
    <n v="1.99"/>
    <n v="3"/>
    <s v="Protected MPEG-4 video file"/>
    <n v="19"/>
    <x v="16"/>
    <n v="10"/>
    <s v="TV Shows"/>
    <n v="1686"/>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79"/>
    <x v="64"/>
    <n v="257"/>
    <x v="114"/>
    <n v="3292"/>
    <x v="1832"/>
    <s v="NULL"/>
    <n v="390674"/>
    <n v="0.99"/>
    <n v="2"/>
    <s v="Protected AAC audio file"/>
    <n v="1"/>
    <x v="0"/>
    <n v="1"/>
    <s v="Music"/>
    <n v="1693"/>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79"/>
    <x v="64"/>
    <n v="257"/>
    <x v="114"/>
    <n v="3292"/>
    <x v="1832"/>
    <s v="NULL"/>
    <n v="390674"/>
    <n v="0.99"/>
    <n v="2"/>
    <s v="Protected AAC audio file"/>
    <n v="1"/>
    <x v="0"/>
    <n v="8"/>
    <s v="Music"/>
    <n v="1693"/>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14"/>
    <x v="51"/>
    <n v="256"/>
    <x v="269"/>
    <n v="3280"/>
    <x v="1207"/>
    <s v="NULL"/>
    <n v="515435"/>
    <n v="0.99"/>
    <n v="2"/>
    <s v="Protected AAC audio file"/>
    <n v="1"/>
    <x v="0"/>
    <n v="1"/>
    <s v="Music"/>
    <n v="1691"/>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14"/>
    <x v="51"/>
    <n v="256"/>
    <x v="269"/>
    <n v="3280"/>
    <x v="1207"/>
    <s v="NULL"/>
    <n v="515435"/>
    <n v="0.99"/>
    <n v="2"/>
    <s v="Protected AAC audio file"/>
    <n v="1"/>
    <x v="0"/>
    <n v="5"/>
    <s v="90’s Music"/>
    <n v="1691"/>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14"/>
    <x v="51"/>
    <n v="256"/>
    <x v="269"/>
    <n v="3280"/>
    <x v="1207"/>
    <s v="NULL"/>
    <n v="515435"/>
    <n v="0.99"/>
    <n v="2"/>
    <s v="Protected AAC audio file"/>
    <n v="1"/>
    <x v="0"/>
    <n v="8"/>
    <s v="Music"/>
    <n v="1691"/>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50"/>
    <x v="102"/>
    <n v="255"/>
    <x v="270"/>
    <n v="3256"/>
    <x v="1833"/>
    <s v="NULL"/>
    <n v="274644"/>
    <n v="0.99"/>
    <n v="2"/>
    <s v="Protected AAC audio file"/>
    <n v="9"/>
    <x v="14"/>
    <n v="1"/>
    <s v="Music"/>
    <n v="1687"/>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50"/>
    <x v="102"/>
    <n v="255"/>
    <x v="270"/>
    <n v="3256"/>
    <x v="1833"/>
    <s v="NULL"/>
    <n v="274644"/>
    <n v="0.99"/>
    <n v="2"/>
    <s v="Protected AAC audio file"/>
    <n v="9"/>
    <x v="14"/>
    <n v="8"/>
    <s v="Music"/>
    <n v="1687"/>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58"/>
    <x v="86"/>
    <n v="253"/>
    <x v="160"/>
    <n v="3244"/>
    <x v="1834"/>
    <s v="NULL"/>
    <n v="2960293"/>
    <n v="1.99"/>
    <n v="3"/>
    <s v="Protected MPEG-4 video file"/>
    <n v="20"/>
    <x v="17"/>
    <n v="10"/>
    <s v="TV Shows"/>
    <n v="1685"/>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58"/>
    <x v="86"/>
    <n v="253"/>
    <x v="160"/>
    <n v="3244"/>
    <x v="1834"/>
    <s v="NULL"/>
    <n v="2960293"/>
    <n v="1.99"/>
    <n v="3"/>
    <s v="Protected MPEG-4 video file"/>
    <n v="20"/>
    <x v="17"/>
    <n v="3"/>
    <s v="TV Shows"/>
    <n v="1685"/>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50"/>
    <x v="102"/>
    <n v="255"/>
    <x v="270"/>
    <n v="3268"/>
    <x v="1210"/>
    <s v="NULL"/>
    <n v="227995"/>
    <n v="0.99"/>
    <n v="2"/>
    <s v="Protected AAC audio file"/>
    <n v="9"/>
    <x v="14"/>
    <n v="1"/>
    <s v="Music"/>
    <n v="1689"/>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50"/>
    <x v="102"/>
    <n v="255"/>
    <x v="270"/>
    <n v="3268"/>
    <x v="1210"/>
    <s v="NULL"/>
    <n v="227995"/>
    <n v="0.99"/>
    <n v="2"/>
    <s v="Protected AAC audio file"/>
    <n v="9"/>
    <x v="14"/>
    <n v="8"/>
    <s v="Music"/>
    <n v="1689"/>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50"/>
    <x v="102"/>
    <n v="255"/>
    <x v="270"/>
    <n v="3274"/>
    <x v="1835"/>
    <s v="NULL"/>
    <n v="260410"/>
    <n v="0.99"/>
    <n v="2"/>
    <s v="Protected AAC audio file"/>
    <n v="9"/>
    <x v="14"/>
    <n v="8"/>
    <s v="Music"/>
    <n v="1690"/>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150"/>
    <x v="102"/>
    <n v="255"/>
    <x v="270"/>
    <n v="3274"/>
    <x v="1835"/>
    <s v="NULL"/>
    <n v="260410"/>
    <n v="0.99"/>
    <n v="2"/>
    <s v="Protected AAC audio file"/>
    <n v="9"/>
    <x v="14"/>
    <n v="1"/>
    <s v="Music"/>
    <n v="1690"/>
    <n v="1"/>
    <n v="312"/>
    <n v="34"/>
    <d v="2012-10-01T00:00:00"/>
    <s v="Rua da Assunção 53"/>
    <s v="Lisbon"/>
    <x v="11"/>
    <n v="10.91"/>
    <n v="34"/>
    <s v="João"/>
    <s v="Fernandes"/>
    <s v="Rua da Assunção 53"/>
    <s v="Lisbon"/>
    <s v="Portugal"/>
    <s v="+351 (213) 466-111"/>
    <n v="4"/>
    <n v="4"/>
    <s v="Margaret"/>
    <s v="Park"/>
    <x v="0"/>
    <s v="Sales Support Agent"/>
    <n v="2"/>
    <s v="683 10 Street SW"/>
    <s v="Calgary"/>
    <s v="Canada"/>
    <s v="+1 (403) 263-4423"/>
    <s v="margaret@chinookcorp.com"/>
    <s v="Sales Manager"/>
    <s v="Nancy"/>
    <s v="Edwards"/>
    <n v="77"/>
    <n v="21"/>
    <x v="3"/>
    <s v="October"/>
  </r>
  <r>
    <n v="50"/>
    <x v="43"/>
    <n v="150"/>
    <x v="146"/>
    <n v="1832"/>
    <x v="1836"/>
    <s v="James Hetfield, Lars Ulrich, Dave Mustaine"/>
    <n v="281573"/>
    <n v="0.99"/>
    <n v="1"/>
    <s v="MPEG audio file"/>
    <n v="3"/>
    <x v="2"/>
    <n v="1"/>
    <s v="Music"/>
    <n v="873"/>
    <n v="1"/>
    <n v="161"/>
    <n v="48"/>
    <d v="2010-12-15T00:00:00"/>
    <s v="Lijnbaansgracht 120bg"/>
    <s v="Amsterdam"/>
    <x v="12"/>
    <n v="1.98"/>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1"/>
    <s v="December"/>
  </r>
  <r>
    <n v="50"/>
    <x v="43"/>
    <n v="150"/>
    <x v="146"/>
    <n v="1832"/>
    <x v="1836"/>
    <s v="James Hetfield, Lars Ulrich, Dave Mustaine"/>
    <n v="281573"/>
    <n v="0.99"/>
    <n v="1"/>
    <s v="MPEG audio file"/>
    <n v="3"/>
    <x v="2"/>
    <n v="8"/>
    <s v="Music"/>
    <n v="873"/>
    <n v="1"/>
    <n v="161"/>
    <n v="48"/>
    <d v="2010-12-15T00:00:00"/>
    <s v="Lijnbaansgracht 120bg"/>
    <s v="Amsterdam"/>
    <x v="12"/>
    <n v="1.98"/>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1"/>
    <s v="December"/>
  </r>
  <r>
    <n v="50"/>
    <x v="43"/>
    <n v="150"/>
    <x v="146"/>
    <n v="1833"/>
    <x v="1837"/>
    <s v="Cliff Burton"/>
    <n v="254955"/>
    <n v="0.99"/>
    <n v="1"/>
    <s v="MPEG audio file"/>
    <n v="3"/>
    <x v="2"/>
    <n v="1"/>
    <s v="Music"/>
    <n v="874"/>
    <n v="1"/>
    <n v="161"/>
    <n v="48"/>
    <d v="2010-12-15T00:00:00"/>
    <s v="Lijnbaansgracht 120bg"/>
    <s v="Amsterdam"/>
    <x v="12"/>
    <n v="1.98"/>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1"/>
    <s v="December"/>
  </r>
  <r>
    <n v="50"/>
    <x v="43"/>
    <n v="150"/>
    <x v="146"/>
    <n v="1833"/>
    <x v="1837"/>
    <s v="Cliff Burton"/>
    <n v="254955"/>
    <n v="0.99"/>
    <n v="1"/>
    <s v="MPEG audio file"/>
    <n v="3"/>
    <x v="2"/>
    <n v="8"/>
    <s v="Music"/>
    <n v="874"/>
    <n v="1"/>
    <n v="161"/>
    <n v="48"/>
    <d v="2010-12-15T00:00:00"/>
    <s v="Lijnbaansgracht 120bg"/>
    <s v="Amsterdam"/>
    <x v="12"/>
    <n v="1.98"/>
    <n v="48"/>
    <s v="Johannes"/>
    <s v="Van der Berg"/>
    <s v="Lijnbaansgracht 120bg"/>
    <s v="Amsterdam"/>
    <s v="Netherlands"/>
    <s v="+31 020 6223130"/>
    <n v="5"/>
    <n v="5"/>
    <s v="Steve"/>
    <s v="Johnson"/>
    <x v="0"/>
    <s v="Sales Support Agent"/>
    <n v="2"/>
    <s v="7727B 41 Ave"/>
    <s v="Calgary"/>
    <s v="Canada"/>
    <s v="1 (780) 836-9987"/>
    <s v="steve@chinookcorp.com"/>
    <s v="Sales Manager"/>
    <s v="Nancy"/>
    <s v="Edwards"/>
    <n v="59"/>
    <n v="20"/>
    <x v="1"/>
    <s v="December"/>
  </r>
  <r>
    <n v="124"/>
    <x v="56"/>
    <n v="188"/>
    <x v="203"/>
    <n v="2295"/>
    <x v="1013"/>
    <s v="Bill Berry-Peter Buck-Mike Mills-Michael Stipe"/>
    <n v="191503"/>
    <n v="0.99"/>
    <n v="1"/>
    <s v="MPEG audio file"/>
    <n v="4"/>
    <x v="3"/>
    <n v="8"/>
    <s v="Music"/>
    <n v="948"/>
    <n v="1"/>
    <n v="174"/>
    <n v="5"/>
    <d v="2011-02-02T00:00:00"/>
    <s v="Klanova 9/506"/>
    <s v="Prague"/>
    <x v="15"/>
    <n v="0.99"/>
    <n v="5"/>
    <s v="František"/>
    <s v="Wichterlová"/>
    <s v="Klanova 9/506"/>
    <s v="Prague"/>
    <s v="Czech Republic"/>
    <s v="+420 2 4172 5555"/>
    <n v="4"/>
    <n v="4"/>
    <s v="Margaret"/>
    <s v="Park"/>
    <x v="0"/>
    <s v="Sales Support Agent"/>
    <n v="2"/>
    <s v="683 10 Street SW"/>
    <s v="Calgary"/>
    <s v="Canada"/>
    <s v="+1 (403) 263-4423"/>
    <s v="margaret@chinookcorp.com"/>
    <s v="Sales Manager"/>
    <s v="Nancy"/>
    <s v="Edwards"/>
    <n v="77"/>
    <n v="21"/>
    <x v="2"/>
    <s v="February"/>
  </r>
  <r>
    <n v="124"/>
    <x v="56"/>
    <n v="188"/>
    <x v="203"/>
    <n v="2295"/>
    <x v="1013"/>
    <s v="Bill Berry-Peter Buck-Mike Mills-Michael Stipe"/>
    <n v="191503"/>
    <n v="0.99"/>
    <n v="1"/>
    <s v="MPEG audio file"/>
    <n v="4"/>
    <x v="3"/>
    <n v="1"/>
    <s v="Music"/>
    <n v="948"/>
    <n v="1"/>
    <n v="174"/>
    <n v="5"/>
    <d v="2011-02-02T00:00:00"/>
    <s v="Klanova 9/506"/>
    <s v="Prague"/>
    <x v="15"/>
    <n v="0.99"/>
    <n v="5"/>
    <s v="František"/>
    <s v="Wichterlová"/>
    <s v="Klanova 9/506"/>
    <s v="Prague"/>
    <s v="Czech Republic"/>
    <s v="+420 2 4172 5555"/>
    <n v="4"/>
    <n v="4"/>
    <s v="Margaret"/>
    <s v="Park"/>
    <x v="0"/>
    <s v="Sales Support Agent"/>
    <n v="2"/>
    <s v="683 10 Street SW"/>
    <s v="Calgary"/>
    <s v="Canada"/>
    <s v="+1 (403) 263-4423"/>
    <s v="margaret@chinookcorp.com"/>
    <s v="Sales Manager"/>
    <s v="Nancy"/>
    <s v="Edwards"/>
    <n v="77"/>
    <n v="21"/>
    <x v="2"/>
    <s v="February"/>
  </r>
  <r>
    <n v="145"/>
    <x v="83"/>
    <n v="222"/>
    <x v="183"/>
    <n v="2765"/>
    <x v="1838"/>
    <s v="Tim Maia"/>
    <n v="217391"/>
    <n v="0.99"/>
    <n v="1"/>
    <s v="MPEG audio file"/>
    <n v="7"/>
    <x v="4"/>
    <n v="8"/>
    <s v="Music"/>
    <n v="1028"/>
    <n v="1"/>
    <n v="190"/>
    <n v="25"/>
    <d v="2011-04-18T00:00:00"/>
    <s v="319 N. Frances Street"/>
    <s v="Madison"/>
    <x v="4"/>
    <n v="1.98"/>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April"/>
  </r>
  <r>
    <n v="145"/>
    <x v="83"/>
    <n v="222"/>
    <x v="183"/>
    <n v="2765"/>
    <x v="1838"/>
    <s v="Tim Maia"/>
    <n v="217391"/>
    <n v="0.99"/>
    <n v="1"/>
    <s v="MPEG audio file"/>
    <n v="7"/>
    <x v="4"/>
    <n v="1"/>
    <s v="Music"/>
    <n v="1028"/>
    <n v="1"/>
    <n v="190"/>
    <n v="25"/>
    <d v="2011-04-18T00:00:00"/>
    <s v="319 N. Frances Street"/>
    <s v="Madison"/>
    <x v="4"/>
    <n v="1.98"/>
    <n v="25"/>
    <s v="Victor"/>
    <s v="Stevens"/>
    <s v="319 N. Frances Street"/>
    <s v="Madison"/>
    <s v="USA"/>
    <s v="+1 (608) 257-0597"/>
    <n v="5"/>
    <n v="5"/>
    <s v="Steve"/>
    <s v="Johnson"/>
    <x v="0"/>
    <s v="Sales Support Agent"/>
    <n v="2"/>
    <s v="7727B 41 Ave"/>
    <s v="Calgary"/>
    <s v="Canada"/>
    <s v="1 (780) 836-9987"/>
    <s v="steve@chinookcorp.com"/>
    <s v="Sales Manager"/>
    <s v="Nancy"/>
    <s v="Edwards"/>
    <n v="59"/>
    <n v="20"/>
    <x v="2"/>
    <s v="April"/>
  </r>
  <r>
    <n v="145"/>
    <x v="83"/>
    <n v="222"/>
    <x v="183"/>
    <n v="2763"/>
    <x v="1160"/>
    <s v="Tim Maia"/>
    <n v="171389"/>
    <n v="0.99"/>
    <n v="1"/>
    <s v="MPEG audio file"/>
    <n v="7"/>
    <x v="4"/>
    <n v="1"/>
    <s v="Music"/>
    <n v="1027"/>
    <n v="1"/>
    <n v="190"/>
    <n v="25"/>
    <d v="2011-04-18T00:00:00"/>
    <s v="319 N. Frances Street"/>
    <s v="Madison"/>
    <x v="4"/>
    <n v="1.98"/>
    <n v="25"/>
    <s v="Victor"/>
    <s v="Stevens"/>
    <s v="319 N. Frances Street"/>
    <s v="Madison"/>
    <s v="USA"/>
    <s v="+1 (608) 257-0597"/>
    <n v="5"/>
    <n v="5"/>
    <s v="Steve"/>
    <s v="Johnson"/>
    <x v="2"/>
    <s v="Sales Support Agent"/>
    <n v="2"/>
    <s v="7727B 41 Ave"/>
    <s v="Calgary"/>
    <s v="Canada"/>
    <s v="1 (780) 836-9987"/>
    <s v="steve@chinookcorp.com"/>
    <s v="Sales Manager"/>
    <s v="Nancy"/>
    <s v="Edwards"/>
    <n v="59"/>
    <n v="20"/>
    <x v="2"/>
    <s v="April"/>
  </r>
  <r>
    <n v="145"/>
    <x v="83"/>
    <n v="222"/>
    <x v="183"/>
    <n v="2763"/>
    <x v="1160"/>
    <s v="Tim Maia"/>
    <n v="171389"/>
    <n v="0.99"/>
    <n v="1"/>
    <s v="MPEG audio file"/>
    <n v="7"/>
    <x v="4"/>
    <n v="8"/>
    <s v="Music"/>
    <n v="1027"/>
    <n v="1"/>
    <n v="190"/>
    <n v="25"/>
    <d v="2011-04-18T00:00:00"/>
    <s v="319 N. Frances Street"/>
    <s v="Madison"/>
    <x v="4"/>
    <n v="1.98"/>
    <n v="25"/>
    <s v="Victor"/>
    <s v="Stevens"/>
    <s v="319 N. Frances Street"/>
    <s v="Madison"/>
    <s v="USA"/>
    <s v="+1 (608) 257-0597"/>
    <n v="5"/>
    <n v="5"/>
    <s v="Steve"/>
    <s v="Johnson"/>
    <x v="2"/>
    <s v="Sales Support Agent"/>
    <n v="2"/>
    <s v="7727B 41 Ave"/>
    <s v="Calgary"/>
    <s v="Canada"/>
    <s v="1 (780) 836-9987"/>
    <s v="steve@chinookcorp.com"/>
    <s v="Sales Manager"/>
    <s v="Nancy"/>
    <s v="Edwards"/>
    <n v="59"/>
    <n v="20"/>
    <x v="2"/>
    <s v="April"/>
  </r>
  <r>
    <n v="145"/>
    <x v="83"/>
    <n v="223"/>
    <x v="156"/>
    <n v="2770"/>
    <x v="1839"/>
    <s v="NULL"/>
    <n v="242782"/>
    <n v="0.99"/>
    <n v="1"/>
    <s v="MPEG audio file"/>
    <n v="7"/>
    <x v="4"/>
    <n v="8"/>
    <s v="Music"/>
    <n v="1607"/>
    <n v="1"/>
    <n v="297"/>
    <n v="11"/>
    <d v="2012-07-28T00:00:00"/>
    <s v="Av. Paulista, 2022"/>
    <s v="São Paulo"/>
    <x v="10"/>
    <n v="5.94"/>
    <n v="11"/>
    <s v="Alexandre"/>
    <s v="Rocha"/>
    <s v="Av. Paulista, 2022"/>
    <s v="São Paulo"/>
    <s v="Brazil"/>
    <s v="+55 (11) 3055-3278"/>
    <n v="5"/>
    <n v="5"/>
    <s v="Steve"/>
    <s v="Johnson"/>
    <x v="2"/>
    <s v="Sales Support Agent"/>
    <n v="2"/>
    <s v="7727B 41 Ave"/>
    <s v="Calgary"/>
    <s v="Canada"/>
    <s v="1 (780) 836-9987"/>
    <s v="steve@chinookcorp.com"/>
    <s v="Sales Manager"/>
    <s v="Nancy"/>
    <s v="Edwards"/>
    <n v="59"/>
    <n v="20"/>
    <x v="3"/>
    <s v="July"/>
  </r>
  <r>
    <n v="145"/>
    <x v="83"/>
    <n v="223"/>
    <x v="156"/>
    <n v="2770"/>
    <x v="1839"/>
    <s v="NULL"/>
    <n v="242782"/>
    <n v="0.99"/>
    <n v="1"/>
    <s v="MPEG audio file"/>
    <n v="7"/>
    <x v="4"/>
    <n v="1"/>
    <s v="Music"/>
    <n v="1607"/>
    <n v="1"/>
    <n v="297"/>
    <n v="11"/>
    <d v="2012-07-28T00:00:00"/>
    <s v="Av. Paulista, 2022"/>
    <s v="São Paulo"/>
    <x v="10"/>
    <n v="5.94"/>
    <n v="11"/>
    <s v="Alexandre"/>
    <s v="Rocha"/>
    <s v="Av. Paulista, 2022"/>
    <s v="São Paulo"/>
    <s v="Brazil"/>
    <s v="+55 (11) 3055-3278"/>
    <n v="5"/>
    <n v="5"/>
    <s v="Steve"/>
    <s v="Johnson"/>
    <x v="2"/>
    <s v="Sales Support Agent"/>
    <n v="2"/>
    <s v="7727B 41 Ave"/>
    <s v="Calgary"/>
    <s v="Canada"/>
    <s v="1 (780) 836-9987"/>
    <s v="steve@chinookcorp.com"/>
    <s v="Sales Manager"/>
    <s v="Nancy"/>
    <s v="Edwards"/>
    <n v="59"/>
    <n v="20"/>
    <x v="3"/>
    <s v="July"/>
  </r>
  <r>
    <n v="145"/>
    <x v="83"/>
    <n v="222"/>
    <x v="183"/>
    <n v="2754"/>
    <x v="1840"/>
    <s v="Gilson Mendonça/Michel"/>
    <n v="262974"/>
    <n v="0.99"/>
    <n v="1"/>
    <s v="MPEG audio file"/>
    <n v="7"/>
    <x v="4"/>
    <n v="1"/>
    <s v="Music"/>
    <n v="1603"/>
    <n v="1"/>
    <n v="297"/>
    <n v="11"/>
    <d v="2012-07-28T00:00:00"/>
    <s v="Av. Paulista, 2022"/>
    <s v="São Paulo"/>
    <x v="10"/>
    <n v="5.94"/>
    <n v="11"/>
    <s v="Alexandre"/>
    <s v="Rocha"/>
    <s v="Av. Paulista, 2022"/>
    <s v="São Paulo"/>
    <s v="Brazil"/>
    <s v="+55 (11) 3055-3278"/>
    <n v="5"/>
    <n v="5"/>
    <s v="Steve"/>
    <s v="Johnson"/>
    <x v="2"/>
    <s v="Sales Support Agent"/>
    <n v="2"/>
    <s v="7727B 41 Ave"/>
    <s v="Calgary"/>
    <s v="Canada"/>
    <s v="1 (780) 836-9987"/>
    <s v="steve@chinookcorp.com"/>
    <s v="Sales Manager"/>
    <s v="Nancy"/>
    <s v="Edwards"/>
    <n v="59"/>
    <n v="20"/>
    <x v="3"/>
    <s v="July"/>
  </r>
  <r>
    <n v="145"/>
    <x v="83"/>
    <n v="222"/>
    <x v="183"/>
    <n v="2754"/>
    <x v="1840"/>
    <s v="Gilson Mendonça/Michel"/>
    <n v="262974"/>
    <n v="0.99"/>
    <n v="1"/>
    <s v="MPEG audio file"/>
    <n v="7"/>
    <x v="4"/>
    <n v="8"/>
    <s v="Music"/>
    <n v="1603"/>
    <n v="1"/>
    <n v="297"/>
    <n v="11"/>
    <d v="2012-07-28T00:00:00"/>
    <s v="Av. Paulista, 2022"/>
    <s v="São Paulo"/>
    <x v="10"/>
    <n v="5.94"/>
    <n v="11"/>
    <s v="Alexandre"/>
    <s v="Rocha"/>
    <s v="Av. Paulista, 2022"/>
    <s v="São Paulo"/>
    <s v="Brazil"/>
    <s v="+55 (11) 3055-3278"/>
    <n v="5"/>
    <n v="5"/>
    <s v="Steve"/>
    <s v="Johnson"/>
    <x v="2"/>
    <s v="Sales Support Agent"/>
    <n v="2"/>
    <s v="7727B 41 Ave"/>
    <s v="Calgary"/>
    <s v="Canada"/>
    <s v="1 (780) 836-9987"/>
    <s v="steve@chinookcorp.com"/>
    <s v="Sales Manager"/>
    <s v="Nancy"/>
    <s v="Edwards"/>
    <n v="59"/>
    <n v="20"/>
    <x v="3"/>
    <s v="July"/>
  </r>
  <r>
    <n v="145"/>
    <x v="83"/>
    <n v="222"/>
    <x v="183"/>
    <n v="2754"/>
    <x v="1840"/>
    <s v="Gilson Mendonça/Michel"/>
    <n v="262974"/>
    <n v="0.99"/>
    <n v="1"/>
    <s v="MPEG audio file"/>
    <n v="7"/>
    <x v="4"/>
    <n v="11"/>
    <s v="Brazilian Music"/>
    <n v="1603"/>
    <n v="1"/>
    <n v="297"/>
    <n v="11"/>
    <d v="2012-07-28T00:00:00"/>
    <s v="Av. Paulista, 2022"/>
    <s v="São Paulo"/>
    <x v="10"/>
    <n v="5.94"/>
    <n v="11"/>
    <s v="Alexandre"/>
    <s v="Rocha"/>
    <s v="Av. Paulista, 2022"/>
    <s v="São Paulo"/>
    <s v="Brazil"/>
    <s v="+55 (11) 3055-3278"/>
    <n v="5"/>
    <n v="5"/>
    <s v="Steve"/>
    <s v="Johnson"/>
    <x v="2"/>
    <s v="Sales Support Agent"/>
    <n v="2"/>
    <s v="7727B 41 Ave"/>
    <s v="Calgary"/>
    <s v="Canada"/>
    <s v="1 (780) 836-9987"/>
    <s v="steve@chinookcorp.com"/>
    <s v="Sales Manager"/>
    <s v="Nancy"/>
    <s v="Edwards"/>
    <n v="59"/>
    <n v="20"/>
    <x v="3"/>
    <s v="July"/>
  </r>
  <r>
    <n v="145"/>
    <x v="83"/>
    <n v="222"/>
    <x v="183"/>
    <n v="2758"/>
    <x v="1841"/>
    <s v="Tim Maia"/>
    <n v="172068"/>
    <n v="0.99"/>
    <n v="1"/>
    <s v="MPEG audio file"/>
    <n v="7"/>
    <x v="4"/>
    <n v="11"/>
    <s v="Brazilian Music"/>
    <n v="1604"/>
    <n v="1"/>
    <n v="297"/>
    <n v="11"/>
    <d v="2012-07-28T00:00:00"/>
    <s v="Av. Paulista, 2022"/>
    <s v="São Paulo"/>
    <x v="10"/>
    <n v="5.94"/>
    <n v="11"/>
    <s v="Alexandre"/>
    <s v="Rocha"/>
    <s v="Av. Paulista, 2022"/>
    <s v="São Paulo"/>
    <s v="Brazil"/>
    <s v="+55 (11) 3055-3278"/>
    <n v="5"/>
    <n v="5"/>
    <s v="Steve"/>
    <s v="Johnson"/>
    <x v="2"/>
    <s v="Sales Support Agent"/>
    <n v="2"/>
    <s v="7727B 41 Ave"/>
    <s v="Calgary"/>
    <s v="Canada"/>
    <s v="1 (780) 836-9987"/>
    <s v="steve@chinookcorp.com"/>
    <s v="Sales Manager"/>
    <s v="Nancy"/>
    <s v="Edwards"/>
    <n v="59"/>
    <n v="20"/>
    <x v="3"/>
    <s v="July"/>
  </r>
  <r>
    <n v="145"/>
    <x v="83"/>
    <n v="222"/>
    <x v="183"/>
    <n v="2758"/>
    <x v="1841"/>
    <s v="Tim Maia"/>
    <n v="172068"/>
    <n v="0.99"/>
    <n v="1"/>
    <s v="MPEG audio file"/>
    <n v="7"/>
    <x v="4"/>
    <n v="1"/>
    <s v="Music"/>
    <n v="1604"/>
    <n v="1"/>
    <n v="297"/>
    <n v="11"/>
    <d v="2012-07-28T00:00:00"/>
    <s v="Av. Paulista, 2022"/>
    <s v="São Paulo"/>
    <x v="10"/>
    <n v="5.94"/>
    <n v="11"/>
    <s v="Alexandre"/>
    <s v="Rocha"/>
    <s v="Av. Paulista, 2022"/>
    <s v="São Paulo"/>
    <s v="Brazil"/>
    <s v="+55 (11) 3055-3278"/>
    <n v="5"/>
    <n v="5"/>
    <s v="Steve"/>
    <s v="Johnson"/>
    <x v="2"/>
    <s v="Sales Support Agent"/>
    <n v="2"/>
    <s v="7727B 41 Ave"/>
    <s v="Calgary"/>
    <s v="Canada"/>
    <s v="1 (780) 836-9987"/>
    <s v="steve@chinookcorp.com"/>
    <s v="Sales Manager"/>
    <s v="Nancy"/>
    <s v="Edwards"/>
    <n v="59"/>
    <n v="20"/>
    <x v="3"/>
    <s v="July"/>
  </r>
  <r>
    <n v="145"/>
    <x v="83"/>
    <n v="222"/>
    <x v="183"/>
    <n v="2758"/>
    <x v="1841"/>
    <s v="Tim Maia"/>
    <n v="172068"/>
    <n v="0.99"/>
    <n v="1"/>
    <s v="MPEG audio file"/>
    <n v="7"/>
    <x v="4"/>
    <n v="8"/>
    <s v="Music"/>
    <n v="1604"/>
    <n v="1"/>
    <n v="297"/>
    <n v="11"/>
    <d v="2012-07-28T00:00:00"/>
    <s v="Av. Paulista, 2022"/>
    <s v="São Paulo"/>
    <x v="10"/>
    <n v="5.94"/>
    <n v="11"/>
    <s v="Alexandre"/>
    <s v="Rocha"/>
    <s v="Av. Paulista, 2022"/>
    <s v="São Paulo"/>
    <s v="Brazil"/>
    <s v="+55 (11) 3055-3278"/>
    <n v="5"/>
    <n v="5"/>
    <s v="Steve"/>
    <s v="Johnson"/>
    <x v="2"/>
    <s v="Sales Support Agent"/>
    <n v="2"/>
    <s v="7727B 41 Ave"/>
    <s v="Calgary"/>
    <s v="Canada"/>
    <s v="1 (780) 836-9987"/>
    <s v="steve@chinookcorp.com"/>
    <s v="Sales Manager"/>
    <s v="Nancy"/>
    <s v="Edwards"/>
    <n v="59"/>
    <n v="20"/>
    <x v="3"/>
    <s v="July"/>
  </r>
  <r>
    <n v="145"/>
    <x v="83"/>
    <n v="223"/>
    <x v="156"/>
    <n v="2766"/>
    <x v="1842"/>
    <s v="NULL"/>
    <n v="153155"/>
    <n v="0.99"/>
    <n v="1"/>
    <s v="MPEG audio file"/>
    <n v="7"/>
    <x v="4"/>
    <n v="8"/>
    <s v="Music"/>
    <n v="1606"/>
    <n v="1"/>
    <n v="297"/>
    <n v="11"/>
    <d v="2012-07-28T00:00:00"/>
    <s v="Av. Paulista, 2022"/>
    <s v="São Paulo"/>
    <x v="10"/>
    <n v="5.94"/>
    <n v="11"/>
    <s v="Alexandre"/>
    <s v="Rocha"/>
    <s v="Av. Paulista, 2022"/>
    <s v="São Paulo"/>
    <s v="Brazil"/>
    <s v="+55 (11) 3055-3278"/>
    <n v="5"/>
    <n v="5"/>
    <s v="Steve"/>
    <s v="Johnson"/>
    <x v="2"/>
    <s v="Sales Support Agent"/>
    <n v="2"/>
    <s v="7727B 41 Ave"/>
    <s v="Calgary"/>
    <s v="Canada"/>
    <s v="1 (780) 836-9987"/>
    <s v="steve@chinookcorp.com"/>
    <s v="Sales Manager"/>
    <s v="Nancy"/>
    <s v="Edwards"/>
    <n v="59"/>
    <n v="20"/>
    <x v="3"/>
    <s v="July"/>
  </r>
  <r>
    <n v="145"/>
    <x v="83"/>
    <n v="223"/>
    <x v="156"/>
    <n v="2766"/>
    <x v="1842"/>
    <s v="NULL"/>
    <n v="153155"/>
    <n v="0.99"/>
    <n v="1"/>
    <s v="MPEG audio file"/>
    <n v="7"/>
    <x v="4"/>
    <n v="1"/>
    <s v="Music"/>
    <n v="1606"/>
    <n v="1"/>
    <n v="297"/>
    <n v="11"/>
    <d v="2012-07-28T00:00:00"/>
    <s v="Av. Paulista, 2022"/>
    <s v="São Paulo"/>
    <x v="10"/>
    <n v="5.94"/>
    <n v="11"/>
    <s v="Alexandre"/>
    <s v="Rocha"/>
    <s v="Av. Paulista, 2022"/>
    <s v="São Paulo"/>
    <s v="Brazil"/>
    <s v="+55 (11) 3055-3278"/>
    <n v="5"/>
    <n v="5"/>
    <s v="Steve"/>
    <s v="Johnson"/>
    <x v="2"/>
    <s v="Sales Support Agent"/>
    <n v="2"/>
    <s v="7727B 41 Ave"/>
    <s v="Calgary"/>
    <s v="Canada"/>
    <s v="1 (780) 836-9987"/>
    <s v="steve@chinookcorp.com"/>
    <s v="Sales Manager"/>
    <s v="Nancy"/>
    <s v="Edwards"/>
    <n v="59"/>
    <n v="20"/>
    <x v="3"/>
    <s v="July"/>
  </r>
  <r>
    <n v="145"/>
    <x v="83"/>
    <n v="223"/>
    <x v="156"/>
    <n v="2774"/>
    <x v="1843"/>
    <s v="NULL"/>
    <n v="206471"/>
    <n v="0.99"/>
    <n v="1"/>
    <s v="MPEG audio file"/>
    <n v="7"/>
    <x v="4"/>
    <n v="8"/>
    <s v="Music"/>
    <n v="1608"/>
    <n v="1"/>
    <n v="297"/>
    <n v="11"/>
    <d v="2012-07-28T00:00:00"/>
    <s v="Av. Paulista, 2022"/>
    <s v="São Paulo"/>
    <x v="10"/>
    <n v="5.94"/>
    <n v="11"/>
    <s v="Alexandre"/>
    <s v="Rocha"/>
    <s v="Av. Paulista, 2022"/>
    <s v="São Paulo"/>
    <s v="Brazil"/>
    <s v="+55 (11) 3055-3278"/>
    <n v="5"/>
    <n v="5"/>
    <s v="Steve"/>
    <s v="Johnson"/>
    <x v="2"/>
    <s v="Sales Support Agent"/>
    <n v="2"/>
    <s v="7727B 41 Ave"/>
    <s v="Calgary"/>
    <s v="Canada"/>
    <s v="1 (780) 836-9987"/>
    <s v="steve@chinookcorp.com"/>
    <s v="Sales Manager"/>
    <s v="Nancy"/>
    <s v="Edwards"/>
    <n v="59"/>
    <n v="20"/>
    <x v="3"/>
    <s v="July"/>
  </r>
  <r>
    <n v="145"/>
    <x v="83"/>
    <n v="223"/>
    <x v="156"/>
    <n v="2774"/>
    <x v="1843"/>
    <s v="NULL"/>
    <n v="206471"/>
    <n v="0.99"/>
    <n v="1"/>
    <s v="MPEG audio file"/>
    <n v="7"/>
    <x v="4"/>
    <n v="1"/>
    <s v="Music"/>
    <n v="1608"/>
    <n v="1"/>
    <n v="297"/>
    <n v="11"/>
    <d v="2012-07-28T00:00:00"/>
    <s v="Av. Paulista, 2022"/>
    <s v="São Paulo"/>
    <x v="10"/>
    <n v="5.94"/>
    <n v="11"/>
    <s v="Alexandre"/>
    <s v="Rocha"/>
    <s v="Av. Paulista, 2022"/>
    <s v="São Paulo"/>
    <s v="Brazil"/>
    <s v="+55 (11) 3055-3278"/>
    <n v="5"/>
    <n v="5"/>
    <s v="Steve"/>
    <s v="Johnson"/>
    <x v="2"/>
    <s v="Sales Support Agent"/>
    <n v="2"/>
    <s v="7727B 41 Ave"/>
    <s v="Calgary"/>
    <s v="Canada"/>
    <s v="1 (780) 836-9987"/>
    <s v="steve@chinookcorp.com"/>
    <s v="Sales Manager"/>
    <s v="Nancy"/>
    <s v="Edwards"/>
    <n v="59"/>
    <n v="20"/>
    <x v="3"/>
    <s v="July"/>
  </r>
  <r>
    <n v="88"/>
    <x v="32"/>
    <n v="92"/>
    <x v="136"/>
    <n v="1176"/>
    <x v="1844"/>
    <s v="Billy/Del James/W. Axl Rose/West Arkeen"/>
    <n v="196205"/>
    <n v="0.99"/>
    <n v="1"/>
    <s v="MPEG audio file"/>
    <n v="3"/>
    <x v="2"/>
    <n v="8"/>
    <s v="Music"/>
    <n v="197"/>
    <n v="1"/>
    <n v="38"/>
    <n v="21"/>
    <d v="2009-06-07T00:00:00"/>
    <s v="801 W 4th Street"/>
    <s v="Reno"/>
    <x v="4"/>
    <n v="5.94"/>
    <n v="21"/>
    <s v="Kathy"/>
    <s v="Chase"/>
    <s v="801 W 4th Street"/>
    <s v="Reno"/>
    <s v="USA"/>
    <s v="+1 (775) 223-7665"/>
    <n v="5"/>
    <n v="5"/>
    <s v="Steve"/>
    <s v="Johnson"/>
    <x v="2"/>
    <s v="Sales Support Agent"/>
    <n v="2"/>
    <s v="7727B 41 Ave"/>
    <s v="Calgary"/>
    <s v="Canada"/>
    <s v="1 (780) 836-9987"/>
    <s v="steve@chinookcorp.com"/>
    <s v="Sales Manager"/>
    <s v="Nancy"/>
    <s v="Edwards"/>
    <n v="59"/>
    <n v="20"/>
    <x v="0"/>
    <s v="June"/>
  </r>
  <r>
    <n v="88"/>
    <x v="32"/>
    <n v="92"/>
    <x v="136"/>
    <n v="1176"/>
    <x v="1844"/>
    <s v="Billy/Del James/W. Axl Rose/West Arkeen"/>
    <n v="196205"/>
    <n v="0.99"/>
    <n v="1"/>
    <s v="MPEG audio file"/>
    <n v="3"/>
    <x v="2"/>
    <n v="1"/>
    <s v="Music"/>
    <n v="197"/>
    <n v="1"/>
    <n v="38"/>
    <n v="21"/>
    <d v="2009-06-07T00:00:00"/>
    <s v="801 W 4th Street"/>
    <s v="Reno"/>
    <x v="4"/>
    <n v="5.94"/>
    <n v="21"/>
    <s v="Kathy"/>
    <s v="Chase"/>
    <s v="801 W 4th Street"/>
    <s v="Reno"/>
    <s v="USA"/>
    <s v="+1 (775) 223-7665"/>
    <n v="5"/>
    <n v="5"/>
    <s v="Steve"/>
    <s v="Johnson"/>
    <x v="2"/>
    <s v="Sales Support Agent"/>
    <n v="2"/>
    <s v="7727B 41 Ave"/>
    <s v="Calgary"/>
    <s v="Canada"/>
    <s v="1 (780) 836-9987"/>
    <s v="steve@chinookcorp.com"/>
    <s v="Sales Manager"/>
    <s v="Nancy"/>
    <s v="Edwards"/>
    <n v="59"/>
    <n v="20"/>
    <x v="0"/>
    <s v="June"/>
  </r>
  <r>
    <n v="88"/>
    <x v="32"/>
    <n v="92"/>
    <x v="136"/>
    <n v="1176"/>
    <x v="1844"/>
    <s v="Billy/Del James/W. Axl Rose/West Arkeen"/>
    <n v="196205"/>
    <n v="0.99"/>
    <n v="1"/>
    <s v="MPEG audio file"/>
    <n v="3"/>
    <x v="2"/>
    <n v="5"/>
    <s v="90’s Music"/>
    <n v="197"/>
    <n v="1"/>
    <n v="38"/>
    <n v="21"/>
    <d v="2009-06-07T00:00:00"/>
    <s v="801 W 4th Street"/>
    <s v="Reno"/>
    <x v="4"/>
    <n v="5.94"/>
    <n v="21"/>
    <s v="Kathy"/>
    <s v="Chase"/>
    <s v="801 W 4th Street"/>
    <s v="Reno"/>
    <s v="USA"/>
    <s v="+1 (775) 223-7665"/>
    <n v="5"/>
    <n v="5"/>
    <s v="Steve"/>
    <s v="Johnson"/>
    <x v="2"/>
    <s v="Sales Support Agent"/>
    <n v="2"/>
    <s v="7727B 41 Ave"/>
    <s v="Calgary"/>
    <s v="Canada"/>
    <s v="1 (780) 836-9987"/>
    <s v="steve@chinookcorp.com"/>
    <s v="Sales Manager"/>
    <s v="Nancy"/>
    <s v="Edwards"/>
    <n v="59"/>
    <n v="20"/>
    <x v="0"/>
    <s v="June"/>
  </r>
  <r>
    <n v="89"/>
    <x v="33"/>
    <n v="93"/>
    <x v="47"/>
    <n v="1196"/>
    <x v="1845"/>
    <s v="Maxton Gig Beesley Jnr."/>
    <n v="379167"/>
    <n v="0.99"/>
    <n v="1"/>
    <s v="MPEG audio file"/>
    <n v="2"/>
    <x v="1"/>
    <n v="5"/>
    <s v="90’s Music"/>
    <n v="202"/>
    <n v="1"/>
    <n v="38"/>
    <n v="21"/>
    <d v="2009-06-07T00:00:00"/>
    <s v="801 W 4th Street"/>
    <s v="Reno"/>
    <x v="4"/>
    <n v="5.94"/>
    <n v="21"/>
    <s v="Kathy"/>
    <s v="Chase"/>
    <s v="801 W 4th Street"/>
    <s v="Reno"/>
    <s v="USA"/>
    <s v="+1 (775) 223-7665"/>
    <n v="5"/>
    <n v="5"/>
    <s v="Steve"/>
    <s v="Johnson"/>
    <x v="2"/>
    <s v="Sales Support Agent"/>
    <n v="2"/>
    <s v="7727B 41 Ave"/>
    <s v="Calgary"/>
    <s v="Canada"/>
    <s v="1 (780) 836-9987"/>
    <s v="steve@chinookcorp.com"/>
    <s v="Sales Manager"/>
    <s v="Nancy"/>
    <s v="Edwards"/>
    <n v="59"/>
    <n v="20"/>
    <x v="0"/>
    <s v="June"/>
  </r>
  <r>
    <n v="89"/>
    <x v="33"/>
    <n v="93"/>
    <x v="47"/>
    <n v="1196"/>
    <x v="1845"/>
    <s v="Maxton Gig Beesley Jnr."/>
    <n v="379167"/>
    <n v="0.99"/>
    <n v="1"/>
    <s v="MPEG audio file"/>
    <n v="2"/>
    <x v="1"/>
    <n v="8"/>
    <s v="Music"/>
    <n v="202"/>
    <n v="1"/>
    <n v="38"/>
    <n v="21"/>
    <d v="2009-06-07T00:00:00"/>
    <s v="801 W 4th Street"/>
    <s v="Reno"/>
    <x v="4"/>
    <n v="5.94"/>
    <n v="21"/>
    <s v="Kathy"/>
    <s v="Chase"/>
    <s v="801 W 4th Street"/>
    <s v="Reno"/>
    <s v="USA"/>
    <s v="+1 (775) 223-7665"/>
    <n v="5"/>
    <n v="5"/>
    <s v="Steve"/>
    <s v="Johnson"/>
    <x v="2"/>
    <s v="Sales Support Agent"/>
    <n v="2"/>
    <s v="7727B 41 Ave"/>
    <s v="Calgary"/>
    <s v="Canada"/>
    <s v="1 (780) 836-9987"/>
    <s v="steve@chinookcorp.com"/>
    <s v="Sales Manager"/>
    <s v="Nancy"/>
    <s v="Edwards"/>
    <n v="59"/>
    <n v="20"/>
    <x v="0"/>
    <s v="June"/>
  </r>
  <r>
    <n v="89"/>
    <x v="33"/>
    <n v="93"/>
    <x v="47"/>
    <n v="1196"/>
    <x v="1845"/>
    <s v="Maxton Gig Beesley Jnr."/>
    <n v="379167"/>
    <n v="0.99"/>
    <n v="1"/>
    <s v="MPEG audio file"/>
    <n v="2"/>
    <x v="1"/>
    <n v="1"/>
    <s v="Music"/>
    <n v="202"/>
    <n v="1"/>
    <n v="38"/>
    <n v="21"/>
    <d v="2009-06-07T00:00:00"/>
    <s v="801 W 4th Street"/>
    <s v="Reno"/>
    <x v="4"/>
    <n v="5.94"/>
    <n v="21"/>
    <s v="Kathy"/>
    <s v="Chase"/>
    <s v="801 W 4th Street"/>
    <s v="Reno"/>
    <s v="USA"/>
    <s v="+1 (775) 223-7665"/>
    <n v="5"/>
    <n v="5"/>
    <s v="Steve"/>
    <s v="Johnson"/>
    <x v="2"/>
    <s v="Sales Support Agent"/>
    <n v="2"/>
    <s v="7727B 41 Ave"/>
    <s v="Calgary"/>
    <s v="Canada"/>
    <s v="1 (780) 836-9987"/>
    <s v="steve@chinookcorp.com"/>
    <s v="Sales Manager"/>
    <s v="Nancy"/>
    <s v="Edwards"/>
    <n v="59"/>
    <n v="20"/>
    <x v="0"/>
    <s v="June"/>
  </r>
  <r>
    <n v="88"/>
    <x v="32"/>
    <n v="92"/>
    <x v="136"/>
    <n v="1180"/>
    <x v="1817"/>
    <s v="W. Axl Rose"/>
    <n v="424960"/>
    <n v="0.99"/>
    <n v="1"/>
    <s v="MPEG audio file"/>
    <n v="3"/>
    <x v="2"/>
    <n v="8"/>
    <s v="Music"/>
    <n v="198"/>
    <n v="1"/>
    <n v="38"/>
    <n v="21"/>
    <d v="2009-06-07T00:00:00"/>
    <s v="801 W 4th Street"/>
    <s v="Reno"/>
    <x v="4"/>
    <n v="5.94"/>
    <n v="21"/>
    <s v="Kathy"/>
    <s v="Chase"/>
    <s v="801 W 4th Street"/>
    <s v="Reno"/>
    <s v="USA"/>
    <s v="+1 (775) 223-7665"/>
    <n v="5"/>
    <n v="5"/>
    <s v="Steve"/>
    <s v="Johnson"/>
    <x v="2"/>
    <s v="Sales Support Agent"/>
    <n v="2"/>
    <s v="7727B 41 Ave"/>
    <s v="Calgary"/>
    <s v="Canada"/>
    <s v="1 (780) 836-9987"/>
    <s v="steve@chinookcorp.com"/>
    <s v="Sales Manager"/>
    <s v="Nancy"/>
    <s v="Edwards"/>
    <n v="59"/>
    <n v="20"/>
    <x v="0"/>
    <s v="June"/>
  </r>
  <r>
    <n v="88"/>
    <x v="32"/>
    <n v="92"/>
    <x v="136"/>
    <n v="1180"/>
    <x v="1817"/>
    <s v="W. Axl Rose"/>
    <n v="424960"/>
    <n v="0.99"/>
    <n v="1"/>
    <s v="MPEG audio file"/>
    <n v="3"/>
    <x v="2"/>
    <n v="5"/>
    <s v="90’s Music"/>
    <n v="198"/>
    <n v="1"/>
    <n v="38"/>
    <n v="21"/>
    <d v="2009-06-07T00:00:00"/>
    <s v="801 W 4th Street"/>
    <s v="Reno"/>
    <x v="4"/>
    <n v="5.94"/>
    <n v="21"/>
    <s v="Kathy"/>
    <s v="Chase"/>
    <s v="801 W 4th Street"/>
    <s v="Reno"/>
    <s v="USA"/>
    <s v="+1 (775) 223-7665"/>
    <n v="5"/>
    <n v="5"/>
    <s v="Steve"/>
    <s v="Johnson"/>
    <x v="2"/>
    <s v="Sales Support Agent"/>
    <n v="2"/>
    <s v="7727B 41 Ave"/>
    <s v="Calgary"/>
    <s v="Canada"/>
    <s v="1 (780) 836-9987"/>
    <s v="steve@chinookcorp.com"/>
    <s v="Sales Manager"/>
    <s v="Nancy"/>
    <s v="Edwards"/>
    <n v="59"/>
    <n v="20"/>
    <x v="0"/>
    <s v="June"/>
  </r>
  <r>
    <n v="88"/>
    <x v="32"/>
    <n v="92"/>
    <x v="136"/>
    <n v="1180"/>
    <x v="1817"/>
    <s v="W. Axl Rose"/>
    <n v="424960"/>
    <n v="0.99"/>
    <n v="1"/>
    <s v="MPEG audio file"/>
    <n v="3"/>
    <x v="2"/>
    <n v="1"/>
    <s v="Music"/>
    <n v="198"/>
    <n v="1"/>
    <n v="38"/>
    <n v="21"/>
    <d v="2009-06-07T00:00:00"/>
    <s v="801 W 4th Street"/>
    <s v="Reno"/>
    <x v="4"/>
    <n v="5.94"/>
    <n v="21"/>
    <s v="Kathy"/>
    <s v="Chase"/>
    <s v="801 W 4th Street"/>
    <s v="Reno"/>
    <s v="USA"/>
    <s v="+1 (775) 223-7665"/>
    <n v="5"/>
    <n v="5"/>
    <s v="Steve"/>
    <s v="Johnson"/>
    <x v="2"/>
    <s v="Sales Support Agent"/>
    <n v="2"/>
    <s v="7727B 41 Ave"/>
    <s v="Calgary"/>
    <s v="Canada"/>
    <s v="1 (780) 836-9987"/>
    <s v="steve@chinookcorp.com"/>
    <s v="Sales Manager"/>
    <s v="Nancy"/>
    <s v="Edwards"/>
    <n v="59"/>
    <n v="20"/>
    <x v="0"/>
    <s v="June"/>
  </r>
  <r>
    <n v="89"/>
    <x v="33"/>
    <n v="93"/>
    <x v="47"/>
    <n v="1188"/>
    <x v="71"/>
    <s v="Richard Bull"/>
    <n v="361012"/>
    <n v="0.99"/>
    <n v="1"/>
    <s v="MPEG audio file"/>
    <n v="2"/>
    <x v="1"/>
    <n v="8"/>
    <s v="Music"/>
    <n v="200"/>
    <n v="1"/>
    <n v="38"/>
    <n v="21"/>
    <d v="2009-06-07T00:00:00"/>
    <s v="801 W 4th Street"/>
    <s v="Reno"/>
    <x v="4"/>
    <n v="5.94"/>
    <n v="21"/>
    <s v="Kathy"/>
    <s v="Chase"/>
    <s v="801 W 4th Street"/>
    <s v="Reno"/>
    <s v="USA"/>
    <s v="+1 (775) 223-7665"/>
    <n v="5"/>
    <n v="5"/>
    <s v="Steve"/>
    <s v="Johnson"/>
    <x v="2"/>
    <s v="Sales Support Agent"/>
    <n v="2"/>
    <s v="7727B 41 Ave"/>
    <s v="Calgary"/>
    <s v="Canada"/>
    <s v="1 (780) 836-9987"/>
    <s v="steve@chinookcorp.com"/>
    <s v="Sales Manager"/>
    <s v="Nancy"/>
    <s v="Edwards"/>
    <n v="59"/>
    <n v="20"/>
    <x v="0"/>
    <s v="June"/>
  </r>
  <r>
    <n v="88"/>
    <x v="32"/>
    <n v="92"/>
    <x v="136"/>
    <n v="1184"/>
    <x v="1846"/>
    <s v="W. Axl Rose"/>
    <n v="563800"/>
    <n v="0.99"/>
    <n v="1"/>
    <s v="MPEG audio file"/>
    <n v="3"/>
    <x v="2"/>
    <n v="5"/>
    <s v="90’s Music"/>
    <n v="199"/>
    <n v="1"/>
    <n v="38"/>
    <n v="21"/>
    <d v="2009-06-07T00:00:00"/>
    <s v="801 W 4th Street"/>
    <s v="Reno"/>
    <x v="4"/>
    <n v="5.94"/>
    <n v="21"/>
    <s v="Kathy"/>
    <s v="Chase"/>
    <s v="801 W 4th Street"/>
    <s v="Reno"/>
    <s v="USA"/>
    <s v="+1 (775) 223-7665"/>
    <n v="5"/>
    <n v="5"/>
    <s v="Steve"/>
    <s v="Johnson"/>
    <x v="2"/>
    <s v="Sales Support Agent"/>
    <n v="2"/>
    <s v="7727B 41 Ave"/>
    <s v="Calgary"/>
    <s v="Canada"/>
    <s v="1 (780) 836-9987"/>
    <s v="steve@chinookcorp.com"/>
    <s v="Sales Manager"/>
    <s v="Nancy"/>
    <s v="Edwards"/>
    <n v="59"/>
    <n v="20"/>
    <x v="0"/>
    <s v="June"/>
  </r>
  <r>
    <n v="88"/>
    <x v="32"/>
    <n v="92"/>
    <x v="136"/>
    <n v="1184"/>
    <x v="1846"/>
    <s v="W. Axl Rose"/>
    <n v="563800"/>
    <n v="0.99"/>
    <n v="1"/>
    <s v="MPEG audio file"/>
    <n v="3"/>
    <x v="2"/>
    <n v="8"/>
    <s v="Music"/>
    <n v="199"/>
    <n v="1"/>
    <n v="38"/>
    <n v="21"/>
    <d v="2009-06-07T00:00:00"/>
    <s v="801 W 4th Street"/>
    <s v="Reno"/>
    <x v="4"/>
    <n v="5.94"/>
    <n v="21"/>
    <s v="Kathy"/>
    <s v="Chase"/>
    <s v="801 W 4th Street"/>
    <s v="Reno"/>
    <s v="USA"/>
    <s v="+1 (775) 223-7665"/>
    <n v="5"/>
    <n v="5"/>
    <s v="Steve"/>
    <s v="Johnson"/>
    <x v="2"/>
    <s v="Sales Support Agent"/>
    <n v="2"/>
    <s v="7727B 41 Ave"/>
    <s v="Calgary"/>
    <s v="Canada"/>
    <s v="1 (780) 836-9987"/>
    <s v="steve@chinookcorp.com"/>
    <s v="Sales Manager"/>
    <s v="Nancy"/>
    <s v="Edwards"/>
    <n v="59"/>
    <n v="20"/>
    <x v="0"/>
    <s v="June"/>
  </r>
  <r>
    <n v="88"/>
    <x v="32"/>
    <n v="92"/>
    <x v="136"/>
    <n v="1184"/>
    <x v="1846"/>
    <s v="W. Axl Rose"/>
    <n v="563800"/>
    <n v="0.99"/>
    <n v="1"/>
    <s v="MPEG audio file"/>
    <n v="3"/>
    <x v="2"/>
    <n v="1"/>
    <s v="Music"/>
    <n v="199"/>
    <n v="1"/>
    <n v="38"/>
    <n v="21"/>
    <d v="2009-06-07T00:00:00"/>
    <s v="801 W 4th Street"/>
    <s v="Reno"/>
    <x v="4"/>
    <n v="5.94"/>
    <n v="21"/>
    <s v="Kathy"/>
    <s v="Chase"/>
    <s v="801 W 4th Street"/>
    <s v="Reno"/>
    <s v="USA"/>
    <s v="+1 (775) 223-7665"/>
    <n v="5"/>
    <n v="5"/>
    <s v="Steve"/>
    <s v="Johnson"/>
    <x v="2"/>
    <s v="Sales Support Agent"/>
    <n v="2"/>
    <s v="7727B 41 Ave"/>
    <s v="Calgary"/>
    <s v="Canada"/>
    <s v="1 (780) 836-9987"/>
    <s v="steve@chinookcorp.com"/>
    <s v="Sales Manager"/>
    <s v="Nancy"/>
    <s v="Edwards"/>
    <n v="59"/>
    <n v="20"/>
    <x v="0"/>
    <s v="June"/>
  </r>
  <r>
    <n v="89"/>
    <x v="33"/>
    <n v="93"/>
    <x v="47"/>
    <n v="1192"/>
    <x v="1819"/>
    <s v="Kevin Robinson/Richard Bull"/>
    <n v="242390"/>
    <n v="0.99"/>
    <n v="1"/>
    <s v="MPEG audio file"/>
    <n v="2"/>
    <x v="1"/>
    <n v="8"/>
    <s v="Music"/>
    <n v="201"/>
    <n v="1"/>
    <n v="38"/>
    <n v="21"/>
    <d v="2009-06-07T00:00:00"/>
    <s v="801 W 4th Street"/>
    <s v="Reno"/>
    <x v="4"/>
    <n v="5.94"/>
    <n v="21"/>
    <s v="Kathy"/>
    <s v="Chase"/>
    <s v="801 W 4th Street"/>
    <s v="Reno"/>
    <s v="USA"/>
    <s v="+1 (775) 223-7665"/>
    <n v="5"/>
    <n v="5"/>
    <s v="Steve"/>
    <s v="Johnson"/>
    <x v="2"/>
    <s v="Sales Support Agent"/>
    <n v="2"/>
    <s v="7727B 41 Ave"/>
    <s v="Calgary"/>
    <s v="Canada"/>
    <s v="1 (780) 836-9987"/>
    <s v="steve@chinookcorp.com"/>
    <s v="Sales Manager"/>
    <s v="Nancy"/>
    <s v="Edwards"/>
    <n v="59"/>
    <n v="20"/>
    <x v="0"/>
    <s v="June"/>
  </r>
  <r>
    <n v="89"/>
    <x v="33"/>
    <n v="93"/>
    <x v="47"/>
    <n v="1192"/>
    <x v="1819"/>
    <s v="Kevin Robinson/Richard Bull"/>
    <n v="242390"/>
    <n v="0.99"/>
    <n v="1"/>
    <s v="MPEG audio file"/>
    <n v="2"/>
    <x v="1"/>
    <n v="1"/>
    <s v="Music"/>
    <n v="201"/>
    <n v="1"/>
    <n v="38"/>
    <n v="21"/>
    <d v="2009-06-07T00:00:00"/>
    <s v="801 W 4th Street"/>
    <s v="Reno"/>
    <x v="4"/>
    <n v="5.94"/>
    <n v="21"/>
    <s v="Kathy"/>
    <s v="Chase"/>
    <s v="801 W 4th Street"/>
    <s v="Reno"/>
    <s v="USA"/>
    <s v="+1 (775) 223-7665"/>
    <n v="5"/>
    <n v="5"/>
    <s v="Steve"/>
    <s v="Johnson"/>
    <x v="1"/>
    <s v="Sales Support Agent"/>
    <n v="2"/>
    <s v="7727B 41 Ave"/>
    <s v="Calgary"/>
    <s v="Canada"/>
    <s v="1 (780) 836-9987"/>
    <s v="steve@chinookcorp.com"/>
    <s v="Sales Manager"/>
    <s v="Nancy"/>
    <s v="Edwards"/>
    <n v="59"/>
    <n v="20"/>
    <x v="0"/>
    <s v="June"/>
  </r>
  <r>
    <n v="89"/>
    <x v="33"/>
    <n v="93"/>
    <x v="47"/>
    <n v="1192"/>
    <x v="1819"/>
    <s v="Kevin Robinson/Richard Bull"/>
    <n v="242390"/>
    <n v="0.99"/>
    <n v="1"/>
    <s v="MPEG audio file"/>
    <n v="2"/>
    <x v="1"/>
    <n v="5"/>
    <s v="90’s Music"/>
    <n v="201"/>
    <n v="1"/>
    <n v="38"/>
    <n v="21"/>
    <d v="2009-06-07T00:00:00"/>
    <s v="801 W 4th Street"/>
    <s v="Reno"/>
    <x v="4"/>
    <n v="5.94"/>
    <n v="21"/>
    <s v="Kathy"/>
    <s v="Chase"/>
    <s v="801 W 4th Street"/>
    <s v="Reno"/>
    <s v="USA"/>
    <s v="+1 (775) 223-7665"/>
    <n v="5"/>
    <n v="5"/>
    <s v="Steve"/>
    <s v="Johnson"/>
    <x v="2"/>
    <s v="Sales Support Agent"/>
    <n v="2"/>
    <s v="7727B 41 Ave"/>
    <s v="Calgary"/>
    <s v="Canada"/>
    <s v="1 (780) 836-9987"/>
    <s v="steve@chinookcorp.com"/>
    <s v="Sales Manager"/>
    <s v="Nancy"/>
    <s v="Edwards"/>
    <n v="59"/>
    <n v="20"/>
    <x v="0"/>
    <s v="June"/>
  </r>
  <r>
    <n v="58"/>
    <x v="24"/>
    <n v="64"/>
    <x v="36"/>
    <n v="799"/>
    <x v="200"/>
    <s v="Blackmore, Glover, Turner, Lord, Paice"/>
    <n v="342752"/>
    <n v="0.99"/>
    <n v="1"/>
    <s v="MPEG audio file"/>
    <n v="1"/>
    <x v="0"/>
    <n v="1"/>
    <s v="Music"/>
    <n v="709"/>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58"/>
    <x v="24"/>
    <n v="64"/>
    <x v="36"/>
    <n v="799"/>
    <x v="200"/>
    <s v="Blackmore, Glover, Turner, Lord, Paice"/>
    <n v="342752"/>
    <n v="0.99"/>
    <n v="1"/>
    <s v="MPEG audio file"/>
    <n v="1"/>
    <x v="0"/>
    <n v="5"/>
    <s v="90’s Music"/>
    <n v="709"/>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79"/>
    <x v="75"/>
    <n v="68"/>
    <x v="130"/>
    <n v="844"/>
    <x v="197"/>
    <s v="Jim Beard"/>
    <n v="319373"/>
    <n v="0.99"/>
    <n v="1"/>
    <s v="MPEG audio file"/>
    <n v="2"/>
    <x v="1"/>
    <n v="1"/>
    <s v="Music"/>
    <n v="714"/>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41"/>
    <x v="27"/>
    <n v="71"/>
    <x v="34"/>
    <n v="880"/>
    <x v="612"/>
    <s v="NULL"/>
    <n v="263026"/>
    <n v="0.99"/>
    <n v="1"/>
    <s v="MPEG audio file"/>
    <n v="7"/>
    <x v="4"/>
    <n v="1"/>
    <s v="Music"/>
    <n v="718"/>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41"/>
    <x v="27"/>
    <n v="71"/>
    <x v="34"/>
    <n v="880"/>
    <x v="612"/>
    <s v="NULL"/>
    <n v="263026"/>
    <n v="0.99"/>
    <n v="1"/>
    <s v="MPEG audio file"/>
    <n v="7"/>
    <x v="4"/>
    <n v="8"/>
    <s v="Music"/>
    <n v="718"/>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58"/>
    <x v="24"/>
    <n v="66"/>
    <x v="35"/>
    <n v="817"/>
    <x v="199"/>
    <s v="roger glover"/>
    <n v="240274"/>
    <n v="0.99"/>
    <n v="1"/>
    <s v="MPEG audio file"/>
    <n v="1"/>
    <x v="0"/>
    <n v="8"/>
    <s v="Music"/>
    <n v="711"/>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58"/>
    <x v="24"/>
    <n v="66"/>
    <x v="35"/>
    <n v="817"/>
    <x v="199"/>
    <s v="roger glover"/>
    <n v="240274"/>
    <n v="0.99"/>
    <n v="1"/>
    <s v="MPEG audio file"/>
    <n v="1"/>
    <x v="0"/>
    <n v="1"/>
    <s v="Music"/>
    <n v="711"/>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41"/>
    <x v="27"/>
    <n v="71"/>
    <x v="34"/>
    <n v="889"/>
    <x v="195"/>
    <s v="NULL"/>
    <n v="232803"/>
    <n v="0.99"/>
    <n v="1"/>
    <s v="MPEG audio file"/>
    <n v="7"/>
    <x v="4"/>
    <n v="1"/>
    <s v="Music"/>
    <n v="719"/>
    <n v="1"/>
    <n v="131"/>
    <n v="58"/>
    <d v="2010-07-23T00:00:00"/>
    <s v="12,Community Centre"/>
    <s v="Delhi"/>
    <x v="14"/>
    <n v="13.86"/>
    <n v="58"/>
    <s v="Manoj"/>
    <s v="Pareek"/>
    <s v="12,Community Centre"/>
    <s v="Delhi"/>
    <s v="India"/>
    <s v="+91 0124 39883988"/>
    <n v="3"/>
    <n v="3"/>
    <s v="Jane"/>
    <s v="Peacock"/>
    <x v="1"/>
    <s v="Sales Support Agent"/>
    <n v="2"/>
    <s v="1111 6 Ave SW"/>
    <s v="Calgary"/>
    <s v="Canada"/>
    <s v="+1 (403) 262-3443"/>
    <s v="jane@chinookcorp.com"/>
    <s v="Sales Manager"/>
    <s v="Nancy"/>
    <s v="Edwards"/>
    <n v="51"/>
    <n v="22"/>
    <x v="1"/>
    <s v="July"/>
  </r>
  <r>
    <n v="80"/>
    <x v="74"/>
    <n v="69"/>
    <x v="192"/>
    <n v="862"/>
    <x v="466"/>
    <s v="NULL"/>
    <n v="284081"/>
    <n v="0.99"/>
    <n v="1"/>
    <s v="MPEG audio file"/>
    <n v="7"/>
    <x v="4"/>
    <n v="1"/>
    <s v="Music"/>
    <n v="716"/>
    <n v="1"/>
    <n v="131"/>
    <n v="58"/>
    <d v="2010-07-23T00:00:00"/>
    <s v="12,Community Centre"/>
    <s v="Delhi"/>
    <x v="14"/>
    <n v="13.86"/>
    <n v="58"/>
    <s v="Manoj"/>
    <s v="Pareek"/>
    <s v="12,Community Centre"/>
    <s v="Delhi"/>
    <s v="India"/>
    <s v="+91 0124 39883988"/>
    <n v="3"/>
    <n v="3"/>
    <s v="Jane"/>
    <s v="Peacock"/>
    <x v="1"/>
    <s v="Sales Support Agent"/>
    <n v="2"/>
    <s v="1111 6 Ave SW"/>
    <s v="Calgary"/>
    <s v="Canada"/>
    <s v="+1 (403) 262-3443"/>
    <s v="jane@chinookcorp.com"/>
    <s v="Sales Manager"/>
    <s v="Nancy"/>
    <s v="Edwards"/>
    <n v="51"/>
    <n v="22"/>
    <x v="1"/>
    <s v="July"/>
  </r>
  <r>
    <n v="80"/>
    <x v="74"/>
    <n v="69"/>
    <x v="192"/>
    <n v="862"/>
    <x v="466"/>
    <s v="NULL"/>
    <n v="284081"/>
    <n v="0.99"/>
    <n v="1"/>
    <s v="MPEG audio file"/>
    <n v="7"/>
    <x v="4"/>
    <n v="5"/>
    <s v="90’s Music"/>
    <n v="716"/>
    <n v="1"/>
    <n v="131"/>
    <n v="58"/>
    <d v="2010-07-23T00:00:00"/>
    <s v="12,Community Centre"/>
    <s v="Delhi"/>
    <x v="14"/>
    <n v="13.86"/>
    <n v="58"/>
    <s v="Manoj"/>
    <s v="Pareek"/>
    <s v="12,Community Centre"/>
    <s v="Delhi"/>
    <s v="India"/>
    <s v="+91 0124 39883988"/>
    <n v="3"/>
    <n v="3"/>
    <s v="Jane"/>
    <s v="Peacock"/>
    <x v="1"/>
    <s v="Sales Support Agent"/>
    <n v="2"/>
    <s v="1111 6 Ave SW"/>
    <s v="Calgary"/>
    <s v="Canada"/>
    <s v="+1 (403) 262-3443"/>
    <s v="jane@chinookcorp.com"/>
    <s v="Sales Manager"/>
    <s v="Nancy"/>
    <s v="Edwards"/>
    <n v="51"/>
    <n v="22"/>
    <x v="1"/>
    <s v="July"/>
  </r>
  <r>
    <n v="80"/>
    <x v="74"/>
    <n v="69"/>
    <x v="192"/>
    <n v="862"/>
    <x v="466"/>
    <s v="NULL"/>
    <n v="284081"/>
    <n v="0.99"/>
    <n v="1"/>
    <s v="MPEG audio file"/>
    <n v="7"/>
    <x v="4"/>
    <n v="8"/>
    <s v="Music"/>
    <n v="716"/>
    <n v="1"/>
    <n v="131"/>
    <n v="58"/>
    <d v="2010-07-23T00:00:00"/>
    <s v="12,Community Centre"/>
    <s v="Delhi"/>
    <x v="14"/>
    <n v="13.86"/>
    <n v="58"/>
    <s v="Manoj"/>
    <s v="Pareek"/>
    <s v="12,Community Centre"/>
    <s v="Delhi"/>
    <s v="India"/>
    <s v="+91 0124 39883988"/>
    <n v="3"/>
    <n v="3"/>
    <s v="Jane"/>
    <s v="Peacock"/>
    <x v="1"/>
    <s v="Sales Support Agent"/>
    <n v="2"/>
    <s v="1111 6 Ave SW"/>
    <s v="Calgary"/>
    <s v="Canada"/>
    <s v="+1 (403) 262-3443"/>
    <s v="jane@chinookcorp.com"/>
    <s v="Sales Manager"/>
    <s v="Nancy"/>
    <s v="Edwards"/>
    <n v="51"/>
    <n v="22"/>
    <x v="1"/>
    <s v="July"/>
  </r>
  <r>
    <n v="78"/>
    <x v="25"/>
    <n v="67"/>
    <x v="32"/>
    <n v="835"/>
    <x v="198"/>
    <s v="NULL"/>
    <n v="220604"/>
    <n v="0.99"/>
    <n v="1"/>
    <s v="MPEG audio file"/>
    <n v="1"/>
    <x v="0"/>
    <n v="5"/>
    <s v="90’s Music"/>
    <n v="713"/>
    <n v="1"/>
    <n v="131"/>
    <n v="58"/>
    <d v="2010-07-23T00:00:00"/>
    <s v="12,Community Centre"/>
    <s v="Delhi"/>
    <x v="14"/>
    <n v="13.86"/>
    <n v="58"/>
    <s v="Manoj"/>
    <s v="Pareek"/>
    <s v="12,Community Centre"/>
    <s v="Delhi"/>
    <s v="India"/>
    <s v="+91 0124 39883988"/>
    <n v="3"/>
    <n v="3"/>
    <s v="Jane"/>
    <s v="Peacock"/>
    <x v="1"/>
    <s v="Sales Support Agent"/>
    <n v="2"/>
    <s v="1111 6 Ave SW"/>
    <s v="Calgary"/>
    <s v="Canada"/>
    <s v="+1 (403) 262-3443"/>
    <s v="jane@chinookcorp.com"/>
    <s v="Sales Manager"/>
    <s v="Nancy"/>
    <s v="Edwards"/>
    <n v="51"/>
    <n v="22"/>
    <x v="1"/>
    <s v="July"/>
  </r>
  <r>
    <n v="78"/>
    <x v="25"/>
    <n v="67"/>
    <x v="32"/>
    <n v="835"/>
    <x v="198"/>
    <s v="NULL"/>
    <n v="220604"/>
    <n v="0.99"/>
    <n v="1"/>
    <s v="MPEG audio file"/>
    <n v="1"/>
    <x v="0"/>
    <n v="1"/>
    <s v="Music"/>
    <n v="713"/>
    <n v="1"/>
    <n v="131"/>
    <n v="58"/>
    <d v="2010-07-23T00:00:00"/>
    <s v="12,Community Centre"/>
    <s v="Delhi"/>
    <x v="14"/>
    <n v="13.86"/>
    <n v="58"/>
    <s v="Manoj"/>
    <s v="Pareek"/>
    <s v="12,Community Centre"/>
    <s v="Delhi"/>
    <s v="India"/>
    <s v="+91 0124 39883988"/>
    <n v="3"/>
    <n v="3"/>
    <s v="Jane"/>
    <s v="Peacock"/>
    <x v="1"/>
    <s v="Sales Support Agent"/>
    <n v="2"/>
    <s v="1111 6 Ave SW"/>
    <s v="Calgary"/>
    <s v="Canada"/>
    <s v="+1 (403) 262-3443"/>
    <s v="jane@chinookcorp.com"/>
    <s v="Sales Manager"/>
    <s v="Nancy"/>
    <s v="Edwards"/>
    <n v="51"/>
    <n v="22"/>
    <x v="1"/>
    <s v="July"/>
  </r>
  <r>
    <n v="58"/>
    <x v="24"/>
    <n v="62"/>
    <x v="249"/>
    <n v="781"/>
    <x v="1847"/>
    <s v="Ian Gillan/Ian Paice/Jon Lord/Ritchie Blckmore/Roger Glover"/>
    <n v="303777"/>
    <n v="0.99"/>
    <n v="1"/>
    <s v="MPEG audio file"/>
    <n v="1"/>
    <x v="0"/>
    <n v="8"/>
    <s v="Music"/>
    <n v="707"/>
    <n v="1"/>
    <n v="131"/>
    <n v="58"/>
    <d v="2010-07-23T00:00:00"/>
    <s v="12,Community Centre"/>
    <s v="Delhi"/>
    <x v="14"/>
    <n v="13.86"/>
    <n v="58"/>
    <s v="Manoj"/>
    <s v="Pareek"/>
    <s v="12,Community Centre"/>
    <s v="Delhi"/>
    <s v="India"/>
    <s v="+91 0124 39883988"/>
    <n v="3"/>
    <n v="3"/>
    <s v="Jane"/>
    <s v="Peacock"/>
    <x v="1"/>
    <s v="Sales Support Agent"/>
    <n v="2"/>
    <s v="1111 6 Ave SW"/>
    <s v="Calgary"/>
    <s v="Canada"/>
    <s v="+1 (403) 262-3443"/>
    <s v="jane@chinookcorp.com"/>
    <s v="Sales Manager"/>
    <s v="Nancy"/>
    <s v="Edwards"/>
    <n v="51"/>
    <n v="22"/>
    <x v="1"/>
    <s v="July"/>
  </r>
  <r>
    <n v="58"/>
    <x v="24"/>
    <n v="62"/>
    <x v="249"/>
    <n v="781"/>
    <x v="1847"/>
    <s v="Ian Gillan/Ian Paice/Jon Lord/Ritchie Blckmore/Roger Glover"/>
    <n v="303777"/>
    <n v="0.99"/>
    <n v="1"/>
    <s v="MPEG audio file"/>
    <n v="1"/>
    <x v="0"/>
    <n v="1"/>
    <s v="Music"/>
    <n v="707"/>
    <n v="1"/>
    <n v="131"/>
    <n v="58"/>
    <d v="2010-07-23T00:00:00"/>
    <s v="12,Community Centre"/>
    <s v="Delhi"/>
    <x v="14"/>
    <n v="13.86"/>
    <n v="58"/>
    <s v="Manoj"/>
    <s v="Pareek"/>
    <s v="12,Community Centre"/>
    <s v="Delhi"/>
    <s v="India"/>
    <s v="+91 0124 39883988"/>
    <n v="3"/>
    <n v="3"/>
    <s v="Jane"/>
    <s v="Peacock"/>
    <x v="1"/>
    <s v="Sales Support Agent"/>
    <n v="2"/>
    <s v="1111 6 Ave SW"/>
    <s v="Calgary"/>
    <s v="Canada"/>
    <s v="+1 (403) 262-3443"/>
    <s v="jane@chinookcorp.com"/>
    <s v="Sales Manager"/>
    <s v="Nancy"/>
    <s v="Edwards"/>
    <n v="51"/>
    <n v="22"/>
    <x v="1"/>
    <s v="July"/>
  </r>
  <r>
    <n v="58"/>
    <x v="24"/>
    <n v="61"/>
    <x v="29"/>
    <n v="772"/>
    <x v="1848"/>
    <s v="Richie Blackmore, Ian Gillian, Roger Glover, Jon Lord, Ian Paice"/>
    <n v="368770"/>
    <n v="0.99"/>
    <n v="1"/>
    <s v="MPEG audio file"/>
    <n v="1"/>
    <x v="0"/>
    <n v="8"/>
    <s v="Music"/>
    <n v="706"/>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58"/>
    <x v="24"/>
    <n v="61"/>
    <x v="29"/>
    <n v="772"/>
    <x v="1848"/>
    <s v="Richie Blackmore, Ian Gillian, Roger Glover, Jon Lord, Ian Paice"/>
    <n v="368770"/>
    <n v="0.99"/>
    <n v="1"/>
    <s v="MPEG audio file"/>
    <n v="1"/>
    <x v="0"/>
    <n v="1"/>
    <s v="Music"/>
    <n v="706"/>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58"/>
    <x v="24"/>
    <n v="61"/>
    <x v="29"/>
    <n v="772"/>
    <x v="1848"/>
    <s v="Richie Blackmore, Ian Gillian, Roger Glover, Jon Lord, Ian Paice"/>
    <n v="368770"/>
    <n v="0.99"/>
    <n v="1"/>
    <s v="MPEG audio file"/>
    <n v="1"/>
    <x v="0"/>
    <n v="5"/>
    <s v="90’s Music"/>
    <n v="706"/>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80"/>
    <x v="74"/>
    <n v="70"/>
    <x v="129"/>
    <n v="871"/>
    <x v="196"/>
    <s v="Djavan"/>
    <n v="253962"/>
    <n v="0.99"/>
    <n v="1"/>
    <s v="MPEG audio file"/>
    <n v="7"/>
    <x v="4"/>
    <n v="5"/>
    <s v="90’s Music"/>
    <n v="717"/>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80"/>
    <x v="74"/>
    <n v="70"/>
    <x v="129"/>
    <n v="871"/>
    <x v="196"/>
    <s v="Djavan"/>
    <n v="253962"/>
    <n v="0.99"/>
    <n v="1"/>
    <s v="MPEG audio file"/>
    <n v="7"/>
    <x v="4"/>
    <n v="8"/>
    <s v="Music"/>
    <n v="717"/>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78"/>
    <x v="25"/>
    <n v="67"/>
    <x v="32"/>
    <n v="826"/>
    <x v="1849"/>
    <s v="NULL"/>
    <n v="292519"/>
    <n v="0.99"/>
    <n v="1"/>
    <s v="MPEG audio file"/>
    <n v="1"/>
    <x v="0"/>
    <n v="5"/>
    <s v="90’s Music"/>
    <n v="712"/>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78"/>
    <x v="25"/>
    <n v="67"/>
    <x v="32"/>
    <n v="826"/>
    <x v="1849"/>
    <s v="NULL"/>
    <n v="292519"/>
    <n v="0.99"/>
    <n v="1"/>
    <s v="MPEG audio file"/>
    <n v="1"/>
    <x v="0"/>
    <n v="1"/>
    <s v="Music"/>
    <n v="712"/>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78"/>
    <x v="25"/>
    <n v="67"/>
    <x v="32"/>
    <n v="826"/>
    <x v="1849"/>
    <s v="NULL"/>
    <n v="292519"/>
    <n v="0.99"/>
    <n v="1"/>
    <s v="MPEG audio file"/>
    <n v="1"/>
    <x v="0"/>
    <n v="8"/>
    <s v="Music"/>
    <n v="712"/>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58"/>
    <x v="24"/>
    <n v="63"/>
    <x v="28"/>
    <n v="790"/>
    <x v="201"/>
    <s v="Ian Gillan, Roger Glover, Jon Lord, Steve Morse, Ian Paice"/>
    <n v="283689"/>
    <n v="0.99"/>
    <n v="1"/>
    <s v="MPEG audio file"/>
    <n v="1"/>
    <x v="0"/>
    <n v="8"/>
    <s v="Music"/>
    <n v="708"/>
    <n v="1"/>
    <n v="131"/>
    <n v="58"/>
    <d v="2010-07-23T00:00:00"/>
    <s v="12,Community Centre"/>
    <s v="Delhi"/>
    <x v="14"/>
    <n v="13.86"/>
    <n v="58"/>
    <s v="Manoj"/>
    <s v="Pareek"/>
    <s v="12,Community Centre"/>
    <s v="Delhi"/>
    <s v="India"/>
    <s v="+91 0124 39883988"/>
    <n v="3"/>
    <n v="3"/>
    <s v="Jane"/>
    <s v="Peacock"/>
    <x v="1"/>
    <s v="Sales Support Agent"/>
    <n v="2"/>
    <s v="1111 6 Ave SW"/>
    <s v="Calgary"/>
    <s v="Canada"/>
    <s v="+1 (403) 262-3443"/>
    <s v="jane@chinookcorp.com"/>
    <s v="Sales Manager"/>
    <s v="Nancy"/>
    <s v="Edwards"/>
    <n v="51"/>
    <n v="22"/>
    <x v="1"/>
    <s v="July"/>
  </r>
  <r>
    <n v="58"/>
    <x v="24"/>
    <n v="63"/>
    <x v="28"/>
    <n v="790"/>
    <x v="201"/>
    <s v="Ian Gillan, Roger Glover, Jon Lord, Steve Morse, Ian Paice"/>
    <n v="283689"/>
    <n v="0.99"/>
    <n v="1"/>
    <s v="MPEG audio file"/>
    <n v="1"/>
    <x v="0"/>
    <n v="5"/>
    <s v="90’s Music"/>
    <n v="708"/>
    <n v="1"/>
    <n v="131"/>
    <n v="58"/>
    <d v="2010-07-23T00:00:00"/>
    <s v="12,Community Centre"/>
    <s v="Delhi"/>
    <x v="14"/>
    <n v="13.86"/>
    <n v="58"/>
    <s v="Manoj"/>
    <s v="Pareek"/>
    <s v="12,Community Centre"/>
    <s v="Delhi"/>
    <s v="India"/>
    <s v="+91 0124 39883988"/>
    <n v="3"/>
    <n v="3"/>
    <s v="Jane"/>
    <s v="Peacock"/>
    <x v="1"/>
    <s v="Sales Support Agent"/>
    <n v="2"/>
    <s v="1111 6 Ave SW"/>
    <s v="Calgary"/>
    <s v="Canada"/>
    <s v="+1 (403) 262-3443"/>
    <s v="jane@chinookcorp.com"/>
    <s v="Sales Manager"/>
    <s v="Nancy"/>
    <s v="Edwards"/>
    <n v="51"/>
    <n v="22"/>
    <x v="1"/>
    <s v="July"/>
  </r>
  <r>
    <n v="80"/>
    <x v="74"/>
    <n v="69"/>
    <x v="192"/>
    <n v="853"/>
    <x v="1850"/>
    <s v="NULL"/>
    <n v="304692"/>
    <n v="0.99"/>
    <n v="1"/>
    <s v="MPEG audio file"/>
    <n v="7"/>
    <x v="4"/>
    <n v="5"/>
    <s v="90’s Music"/>
    <n v="715"/>
    <n v="1"/>
    <n v="131"/>
    <n v="58"/>
    <d v="2010-07-23T00:00:00"/>
    <s v="12,Community Centre"/>
    <s v="Delhi"/>
    <x v="14"/>
    <n v="13.86"/>
    <n v="58"/>
    <s v="Manoj"/>
    <s v="Pareek"/>
    <s v="12,Community Centre"/>
    <s v="Delhi"/>
    <s v="India"/>
    <s v="+91 0124 39883988"/>
    <n v="3"/>
    <n v="3"/>
    <s v="Jane"/>
    <s v="Peacock"/>
    <x v="1"/>
    <s v="Sales Support Agent"/>
    <n v="2"/>
    <s v="1111 6 Ave SW"/>
    <s v="Calgary"/>
    <s v="Canada"/>
    <s v="+1 (403) 262-3443"/>
    <s v="jane@chinookcorp.com"/>
    <s v="Sales Manager"/>
    <s v="Nancy"/>
    <s v="Edwards"/>
    <n v="51"/>
    <n v="22"/>
    <x v="1"/>
    <s v="July"/>
  </r>
  <r>
    <n v="80"/>
    <x v="74"/>
    <n v="69"/>
    <x v="192"/>
    <n v="853"/>
    <x v="1850"/>
    <s v="NULL"/>
    <n v="304692"/>
    <n v="0.99"/>
    <n v="1"/>
    <s v="MPEG audio file"/>
    <n v="7"/>
    <x v="4"/>
    <n v="8"/>
    <s v="Music"/>
    <n v="715"/>
    <n v="1"/>
    <n v="131"/>
    <n v="58"/>
    <d v="2010-07-23T00:00:00"/>
    <s v="12,Community Centre"/>
    <s v="Delhi"/>
    <x v="14"/>
    <n v="13.86"/>
    <n v="58"/>
    <s v="Manoj"/>
    <s v="Pareek"/>
    <s v="12,Community Centre"/>
    <s v="Delhi"/>
    <s v="India"/>
    <s v="+91 0124 39883988"/>
    <n v="3"/>
    <n v="3"/>
    <s v="Jane"/>
    <s v="Peacock"/>
    <x v="1"/>
    <s v="Sales Support Agent"/>
    <n v="2"/>
    <s v="1111 6 Ave SW"/>
    <s v="Calgary"/>
    <s v="Canada"/>
    <s v="+1 (403) 262-3443"/>
    <s v="jane@chinookcorp.com"/>
    <s v="Sales Manager"/>
    <s v="Nancy"/>
    <s v="Edwards"/>
    <n v="51"/>
    <n v="22"/>
    <x v="1"/>
    <s v="July"/>
  </r>
  <r>
    <n v="80"/>
    <x v="74"/>
    <n v="69"/>
    <x v="192"/>
    <n v="853"/>
    <x v="1850"/>
    <s v="NULL"/>
    <n v="304692"/>
    <n v="0.99"/>
    <n v="1"/>
    <s v="MPEG audio file"/>
    <n v="7"/>
    <x v="4"/>
    <n v="1"/>
    <s v="Music"/>
    <n v="715"/>
    <n v="1"/>
    <n v="131"/>
    <n v="58"/>
    <d v="2010-07-23T00:00:00"/>
    <s v="12,Community Centre"/>
    <s v="Delhi"/>
    <x v="14"/>
    <n v="13.86"/>
    <n v="58"/>
    <s v="Manoj"/>
    <s v="Pareek"/>
    <s v="12,Community Centre"/>
    <s v="Delhi"/>
    <s v="India"/>
    <s v="+91 0124 39883988"/>
    <n v="3"/>
    <n v="3"/>
    <s v="Jane"/>
    <s v="Peacock"/>
    <x v="2"/>
    <s v="Sales Support Agent"/>
    <n v="2"/>
    <s v="1111 6 Ave SW"/>
    <s v="Calgary"/>
    <s v="Canada"/>
    <s v="+1 (403) 262-3443"/>
    <s v="jane@chinookcorp.com"/>
    <s v="Sales Manager"/>
    <s v="Nancy"/>
    <s v="Edwards"/>
    <n v="51"/>
    <n v="22"/>
    <x v="1"/>
    <s v="July"/>
  </r>
  <r>
    <n v="50"/>
    <x v="43"/>
    <n v="148"/>
    <x v="78"/>
    <n v="1808"/>
    <x v="246"/>
    <s v="Ulrich"/>
    <n v="388832"/>
    <n v="0.99"/>
    <n v="1"/>
    <s v="MPEG audio file"/>
    <n v="3"/>
    <x v="2"/>
    <n v="1"/>
    <s v="Music"/>
    <n v="1442"/>
    <n v="1"/>
    <n v="265"/>
    <n v="27"/>
    <d v="2012-03-11T00:00:00"/>
    <s v="1033 N Park Ave"/>
    <s v="Tucson"/>
    <x v="4"/>
    <n v="0.99"/>
    <n v="27"/>
    <s v="Patrick"/>
    <s v="Gray"/>
    <s v="1033 N Park Ave"/>
    <s v="Tucson"/>
    <s v="USA"/>
    <s v="+1 (520) 622-4200"/>
    <n v="4"/>
    <n v="4"/>
    <s v="Margaret"/>
    <s v="Park"/>
    <x v="2"/>
    <s v="Sales Support Agent"/>
    <n v="2"/>
    <s v="683 10 Street SW"/>
    <s v="Calgary"/>
    <s v="Canada"/>
    <s v="+1 (403) 263-4423"/>
    <s v="margaret@chinookcorp.com"/>
    <s v="Sales Manager"/>
    <s v="Nancy"/>
    <s v="Edwards"/>
    <n v="77"/>
    <n v="21"/>
    <x v="3"/>
    <s v="March"/>
  </r>
  <r>
    <n v="6"/>
    <x v="3"/>
    <n v="34"/>
    <x v="16"/>
    <n v="397"/>
    <x v="1851"/>
    <s v="Vários"/>
    <n v="279484"/>
    <n v="0.99"/>
    <n v="1"/>
    <s v="MPEG audio file"/>
    <n v="7"/>
    <x v="4"/>
    <n v="1"/>
    <s v="Music"/>
    <n v="1787"/>
    <n v="1"/>
    <n v="330"/>
    <n v="18"/>
    <d v="2012-12-28T00:00:00"/>
    <s v="627 Broadway"/>
    <s v="New York"/>
    <x v="4"/>
    <n v="1.98"/>
    <n v="18"/>
    <s v="Michelle"/>
    <s v="Brooks"/>
    <s v="627 Broadway"/>
    <s v="New York"/>
    <s v="USA"/>
    <s v="+1 (212) 221-3546"/>
    <n v="3"/>
    <n v="3"/>
    <s v="Jane"/>
    <s v="Peacock"/>
    <x v="2"/>
    <s v="Sales Support Agent"/>
    <n v="2"/>
    <s v="1111 6 Ave SW"/>
    <s v="Calgary"/>
    <s v="Canada"/>
    <s v="+1 (403) 262-3443"/>
    <s v="jane@chinookcorp.com"/>
    <s v="Sales Manager"/>
    <s v="Nancy"/>
    <s v="Edwards"/>
    <n v="51"/>
    <n v="22"/>
    <x v="3"/>
    <s v="December"/>
  </r>
  <r>
    <n v="6"/>
    <x v="3"/>
    <n v="34"/>
    <x v="16"/>
    <n v="397"/>
    <x v="1851"/>
    <s v="Vários"/>
    <n v="279484"/>
    <n v="0.99"/>
    <n v="1"/>
    <s v="MPEG audio file"/>
    <n v="7"/>
    <x v="4"/>
    <n v="8"/>
    <s v="Music"/>
    <n v="1787"/>
    <n v="1"/>
    <n v="330"/>
    <n v="18"/>
    <d v="2012-12-28T00:00:00"/>
    <s v="627 Broadway"/>
    <s v="New York"/>
    <x v="4"/>
    <n v="1.98"/>
    <n v="18"/>
    <s v="Michelle"/>
    <s v="Brooks"/>
    <s v="627 Broadway"/>
    <s v="New York"/>
    <s v="USA"/>
    <s v="+1 (212) 221-3546"/>
    <n v="3"/>
    <n v="3"/>
    <s v="Jane"/>
    <s v="Peacock"/>
    <x v="2"/>
    <s v="Sales Support Agent"/>
    <n v="2"/>
    <s v="1111 6 Ave SW"/>
    <s v="Calgary"/>
    <s v="Canada"/>
    <s v="+1 (403) 262-3443"/>
    <s v="jane@chinookcorp.com"/>
    <s v="Sales Manager"/>
    <s v="Nancy"/>
    <s v="Edwards"/>
    <n v="51"/>
    <n v="22"/>
    <x v="3"/>
    <s v="December"/>
  </r>
  <r>
    <n v="6"/>
    <x v="3"/>
    <n v="34"/>
    <x v="16"/>
    <n v="399"/>
    <x v="1852"/>
    <s v="Vários"/>
    <n v="271960"/>
    <n v="0.99"/>
    <n v="1"/>
    <s v="MPEG audio file"/>
    <n v="7"/>
    <x v="4"/>
    <n v="8"/>
    <s v="Music"/>
    <n v="1788"/>
    <n v="1"/>
    <n v="330"/>
    <n v="18"/>
    <d v="2012-12-28T00:00:00"/>
    <s v="627 Broadway"/>
    <s v="New York"/>
    <x v="4"/>
    <n v="1.98"/>
    <n v="18"/>
    <s v="Michelle"/>
    <s v="Brooks"/>
    <s v="627 Broadway"/>
    <s v="New York"/>
    <s v="USA"/>
    <s v="+1 (212) 221-3546"/>
    <n v="3"/>
    <n v="3"/>
    <s v="Jane"/>
    <s v="Peacock"/>
    <x v="0"/>
    <s v="Sales Support Agent"/>
    <n v="2"/>
    <s v="1111 6 Ave SW"/>
    <s v="Calgary"/>
    <s v="Canada"/>
    <s v="+1 (403) 262-3443"/>
    <s v="jane@chinookcorp.com"/>
    <s v="Sales Manager"/>
    <s v="Nancy"/>
    <s v="Edwards"/>
    <n v="51"/>
    <n v="22"/>
    <x v="3"/>
    <s v="December"/>
  </r>
  <r>
    <n v="6"/>
    <x v="3"/>
    <n v="34"/>
    <x v="16"/>
    <n v="399"/>
    <x v="1852"/>
    <s v="Vários"/>
    <n v="271960"/>
    <n v="0.99"/>
    <n v="1"/>
    <s v="MPEG audio file"/>
    <n v="7"/>
    <x v="4"/>
    <n v="1"/>
    <s v="Music"/>
    <n v="1788"/>
    <n v="1"/>
    <n v="330"/>
    <n v="18"/>
    <d v="2012-12-28T00:00:00"/>
    <s v="627 Broadway"/>
    <s v="New York"/>
    <x v="4"/>
    <n v="1.98"/>
    <n v="18"/>
    <s v="Michelle"/>
    <s v="Brooks"/>
    <s v="627 Broadway"/>
    <s v="New York"/>
    <s v="USA"/>
    <s v="+1 (212) 221-3546"/>
    <n v="3"/>
    <n v="3"/>
    <s v="Jane"/>
    <s v="Peacock"/>
    <x v="0"/>
    <s v="Sales Support Agent"/>
    <n v="2"/>
    <s v="1111 6 Ave SW"/>
    <s v="Calgary"/>
    <s v="Canada"/>
    <s v="+1 (403) 262-3443"/>
    <s v="jane@chinookcorp.com"/>
    <s v="Sales Manager"/>
    <s v="Nancy"/>
    <s v="Edwards"/>
    <n v="51"/>
    <n v="22"/>
    <x v="3"/>
    <s v="December"/>
  </r>
  <r>
    <n v="17"/>
    <x v="10"/>
    <n v="23"/>
    <x v="12"/>
    <n v="232"/>
    <x v="1853"/>
    <s v="NULL"/>
    <n v="172120"/>
    <n v="0.99"/>
    <n v="1"/>
    <s v="MPEG audio file"/>
    <n v="7"/>
    <x v="4"/>
    <n v="8"/>
    <s v="Music"/>
    <n v="38"/>
    <n v="1"/>
    <n v="7"/>
    <n v="38"/>
    <d v="2009-02-01T00:00:00"/>
    <s v="Barbarossastraße 19"/>
    <s v="Berlin"/>
    <x v="0"/>
    <n v="1.98"/>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0"/>
    <s v="February"/>
  </r>
  <r>
    <n v="17"/>
    <x v="10"/>
    <n v="23"/>
    <x v="12"/>
    <n v="232"/>
    <x v="1853"/>
    <s v="NULL"/>
    <n v="172120"/>
    <n v="0.99"/>
    <n v="1"/>
    <s v="MPEG audio file"/>
    <n v="7"/>
    <x v="4"/>
    <n v="1"/>
    <s v="Music"/>
    <n v="38"/>
    <n v="1"/>
    <n v="7"/>
    <n v="38"/>
    <d v="2009-02-01T00:00:00"/>
    <s v="Barbarossastraße 19"/>
    <s v="Berlin"/>
    <x v="0"/>
    <n v="1.98"/>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0"/>
    <s v="February"/>
  </r>
  <r>
    <n v="17"/>
    <x v="10"/>
    <n v="23"/>
    <x v="12"/>
    <n v="231"/>
    <x v="1854"/>
    <s v="NULL"/>
    <n v="189675"/>
    <n v="0.99"/>
    <n v="1"/>
    <s v="MPEG audio file"/>
    <n v="7"/>
    <x v="4"/>
    <n v="1"/>
    <s v="Music"/>
    <n v="37"/>
    <n v="1"/>
    <n v="7"/>
    <n v="38"/>
    <d v="2009-02-01T00:00:00"/>
    <s v="Barbarossastraße 19"/>
    <s v="Berlin"/>
    <x v="0"/>
    <n v="1.98"/>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0"/>
    <s v="February"/>
  </r>
  <r>
    <n v="17"/>
    <x v="10"/>
    <n v="23"/>
    <x v="12"/>
    <n v="231"/>
    <x v="1854"/>
    <s v="NULL"/>
    <n v="189675"/>
    <n v="0.99"/>
    <n v="1"/>
    <s v="MPEG audio file"/>
    <n v="7"/>
    <x v="4"/>
    <n v="8"/>
    <s v="Music"/>
    <n v="37"/>
    <n v="1"/>
    <n v="7"/>
    <n v="38"/>
    <d v="2009-02-01T00:00:00"/>
    <s v="Barbarossastraße 19"/>
    <s v="Berlin"/>
    <x v="0"/>
    <n v="1.98"/>
    <n v="38"/>
    <s v="Niklas"/>
    <s v="Schröder"/>
    <s v="Barbarossastraße 19"/>
    <s v="Berlin"/>
    <s v="Germany"/>
    <s v="+49 030 2141444"/>
    <n v="3"/>
    <n v="3"/>
    <s v="Jane"/>
    <s v="Peacock"/>
    <x v="0"/>
    <s v="Sales Support Agent"/>
    <n v="2"/>
    <s v="1111 6 Ave SW"/>
    <s v="Calgary"/>
    <s v="Canada"/>
    <s v="+1 (403) 262-3443"/>
    <s v="jane@chinookcorp.com"/>
    <s v="Sales Manager"/>
    <s v="Nancy"/>
    <s v="Edwards"/>
    <n v="51"/>
    <n v="22"/>
    <x v="0"/>
    <s v="February"/>
  </r>
  <r>
    <n v="150"/>
    <x v="102"/>
    <n v="255"/>
    <x v="270"/>
    <n v="3254"/>
    <x v="1855"/>
    <s v="NULL"/>
    <n v="278312"/>
    <n v="0.99"/>
    <n v="2"/>
    <s v="Protected AAC audio file"/>
    <n v="9"/>
    <x v="14"/>
    <n v="8"/>
    <s v="Music"/>
    <n v="535"/>
    <n v="1"/>
    <n v="100"/>
    <n v="5"/>
    <d v="2010-03-12T00:00:00"/>
    <s v="Klanova 9/506"/>
    <s v="Prague"/>
    <x v="15"/>
    <n v="3.9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1"/>
    <s v="March"/>
  </r>
  <r>
    <n v="150"/>
    <x v="102"/>
    <n v="255"/>
    <x v="270"/>
    <n v="3254"/>
    <x v="1855"/>
    <s v="NULL"/>
    <n v="278312"/>
    <n v="0.99"/>
    <n v="2"/>
    <s v="Protected AAC audio file"/>
    <n v="9"/>
    <x v="14"/>
    <n v="1"/>
    <s v="Music"/>
    <n v="535"/>
    <n v="1"/>
    <n v="100"/>
    <n v="5"/>
    <d v="2010-03-12T00:00:00"/>
    <s v="Klanova 9/506"/>
    <s v="Prague"/>
    <x v="15"/>
    <n v="3.9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1"/>
    <s v="March"/>
  </r>
  <r>
    <n v="150"/>
    <x v="102"/>
    <n v="255"/>
    <x v="270"/>
    <n v="3260"/>
    <x v="1208"/>
    <s v="NULL"/>
    <n v="232778"/>
    <n v="0.99"/>
    <n v="2"/>
    <s v="Protected AAC audio file"/>
    <n v="9"/>
    <x v="14"/>
    <n v="1"/>
    <s v="Music"/>
    <n v="538"/>
    <n v="1"/>
    <n v="100"/>
    <n v="5"/>
    <d v="2010-03-12T00:00:00"/>
    <s v="Klanova 9/506"/>
    <s v="Prague"/>
    <x v="15"/>
    <n v="3.9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1"/>
    <s v="March"/>
  </r>
  <r>
    <n v="150"/>
    <x v="102"/>
    <n v="255"/>
    <x v="270"/>
    <n v="3260"/>
    <x v="1208"/>
    <s v="NULL"/>
    <n v="232778"/>
    <n v="0.99"/>
    <n v="2"/>
    <s v="Protected AAC audio file"/>
    <n v="9"/>
    <x v="14"/>
    <n v="8"/>
    <s v="Music"/>
    <n v="538"/>
    <n v="1"/>
    <n v="100"/>
    <n v="5"/>
    <d v="2010-03-12T00:00:00"/>
    <s v="Klanova 9/506"/>
    <s v="Prague"/>
    <x v="15"/>
    <n v="3.9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1"/>
    <s v="March"/>
  </r>
  <r>
    <n v="150"/>
    <x v="102"/>
    <n v="255"/>
    <x v="270"/>
    <n v="3258"/>
    <x v="1856"/>
    <s v="NULL"/>
    <n v="215084"/>
    <n v="0.99"/>
    <n v="2"/>
    <s v="Protected AAC audio file"/>
    <n v="9"/>
    <x v="14"/>
    <n v="1"/>
    <s v="Music"/>
    <n v="537"/>
    <n v="1"/>
    <n v="100"/>
    <n v="5"/>
    <d v="2010-03-12T00:00:00"/>
    <s v="Klanova 9/506"/>
    <s v="Prague"/>
    <x v="15"/>
    <n v="3.9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1"/>
    <s v="March"/>
  </r>
  <r>
    <n v="150"/>
    <x v="102"/>
    <n v="255"/>
    <x v="270"/>
    <n v="3258"/>
    <x v="1856"/>
    <s v="NULL"/>
    <n v="215084"/>
    <n v="0.99"/>
    <n v="2"/>
    <s v="Protected AAC audio file"/>
    <n v="9"/>
    <x v="14"/>
    <n v="8"/>
    <s v="Music"/>
    <n v="537"/>
    <n v="1"/>
    <n v="100"/>
    <n v="5"/>
    <d v="2010-03-12T00:00:00"/>
    <s v="Klanova 9/506"/>
    <s v="Prague"/>
    <x v="15"/>
    <n v="3.9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1"/>
    <s v="March"/>
  </r>
  <r>
    <n v="150"/>
    <x v="102"/>
    <n v="255"/>
    <x v="270"/>
    <n v="3256"/>
    <x v="1833"/>
    <s v="NULL"/>
    <n v="274644"/>
    <n v="0.99"/>
    <n v="2"/>
    <s v="Protected AAC audio file"/>
    <n v="9"/>
    <x v="14"/>
    <n v="1"/>
    <s v="Music"/>
    <n v="536"/>
    <n v="1"/>
    <n v="100"/>
    <n v="5"/>
    <d v="2010-03-12T00:00:00"/>
    <s v="Klanova 9/506"/>
    <s v="Prague"/>
    <x v="15"/>
    <n v="3.9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1"/>
    <s v="March"/>
  </r>
  <r>
    <n v="150"/>
    <x v="102"/>
    <n v="255"/>
    <x v="270"/>
    <n v="3256"/>
    <x v="1833"/>
    <s v="NULL"/>
    <n v="274644"/>
    <n v="0.99"/>
    <n v="2"/>
    <s v="Protected AAC audio file"/>
    <n v="9"/>
    <x v="14"/>
    <n v="8"/>
    <s v="Music"/>
    <n v="536"/>
    <n v="1"/>
    <n v="100"/>
    <n v="5"/>
    <d v="2010-03-12T00:00:00"/>
    <s v="Klanova 9/506"/>
    <s v="Prague"/>
    <x v="15"/>
    <n v="3.96"/>
    <n v="5"/>
    <s v="František"/>
    <s v="Wichterlová"/>
    <s v="Klanova 9/506"/>
    <s v="Prague"/>
    <s v="Czech Republic"/>
    <s v="+420 2 4172 5555"/>
    <n v="4"/>
    <n v="4"/>
    <s v="Margaret"/>
    <s v="Park"/>
    <x v="1"/>
    <s v="Sales Support Agent"/>
    <n v="2"/>
    <s v="683 10 Street SW"/>
    <s v="Calgary"/>
    <s v="Canada"/>
    <s v="+1 (403) 263-4423"/>
    <s v="margaret@chinookcorp.com"/>
    <s v="Sales Manager"/>
    <s v="Nancy"/>
    <s v="Edwards"/>
    <n v="77"/>
    <n v="21"/>
    <x v="1"/>
    <s v="March"/>
  </r>
  <r>
    <n v="52"/>
    <x v="14"/>
    <n v="126"/>
    <x v="142"/>
    <n v="1563"/>
    <x v="318"/>
    <s v="Gene Simmons"/>
    <n v="198060"/>
    <n v="0.99"/>
    <n v="1"/>
    <s v="MPEG audio file"/>
    <n v="1"/>
    <x v="0"/>
    <n v="1"/>
    <s v="Music"/>
    <n v="1980"/>
    <n v="1"/>
    <n v="366"/>
    <n v="33"/>
    <d v="2013-06-02T00:00:00"/>
    <s v="5112 48 Street"/>
    <s v="Yellowknife"/>
    <x v="3"/>
    <n v="3.9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4"/>
    <s v="June"/>
  </r>
  <r>
    <n v="52"/>
    <x v="14"/>
    <n v="126"/>
    <x v="142"/>
    <n v="1563"/>
    <x v="318"/>
    <s v="Gene Simmons"/>
    <n v="198060"/>
    <n v="0.99"/>
    <n v="1"/>
    <s v="MPEG audio file"/>
    <n v="1"/>
    <x v="0"/>
    <n v="5"/>
    <s v="90’s Music"/>
    <n v="1980"/>
    <n v="1"/>
    <n v="366"/>
    <n v="33"/>
    <d v="2013-06-02T00:00:00"/>
    <s v="5112 48 Street"/>
    <s v="Yellowknife"/>
    <x v="3"/>
    <n v="3.9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4"/>
    <s v="June"/>
  </r>
  <r>
    <n v="52"/>
    <x v="14"/>
    <n v="126"/>
    <x v="142"/>
    <n v="1563"/>
    <x v="318"/>
    <s v="Gene Simmons"/>
    <n v="198060"/>
    <n v="0.99"/>
    <n v="1"/>
    <s v="MPEG audio file"/>
    <n v="1"/>
    <x v="0"/>
    <n v="8"/>
    <s v="Music"/>
    <n v="1980"/>
    <n v="1"/>
    <n v="366"/>
    <n v="33"/>
    <d v="2013-06-02T00:00:00"/>
    <s v="5112 48 Street"/>
    <s v="Yellowknife"/>
    <x v="3"/>
    <n v="3.9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4"/>
    <s v="June"/>
  </r>
  <r>
    <n v="52"/>
    <x v="14"/>
    <n v="126"/>
    <x v="142"/>
    <n v="1565"/>
    <x v="493"/>
    <s v="Paul Stanley, Bob Ezrin, Kim Fowley"/>
    <n v="193619"/>
    <n v="0.99"/>
    <n v="1"/>
    <s v="MPEG audio file"/>
    <n v="1"/>
    <x v="0"/>
    <n v="8"/>
    <s v="Music"/>
    <n v="1981"/>
    <n v="1"/>
    <n v="366"/>
    <n v="33"/>
    <d v="2013-06-02T00:00:00"/>
    <s v="5112 48 Street"/>
    <s v="Yellowknife"/>
    <x v="3"/>
    <n v="3.9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4"/>
    <s v="June"/>
  </r>
  <r>
    <n v="52"/>
    <x v="14"/>
    <n v="126"/>
    <x v="142"/>
    <n v="1567"/>
    <x v="32"/>
    <s v="Paul Stanley, Vincent Poncia"/>
    <n v="254354"/>
    <n v="0.99"/>
    <n v="1"/>
    <s v="MPEG audio file"/>
    <n v="1"/>
    <x v="0"/>
    <n v="1"/>
    <s v="Music"/>
    <n v="1982"/>
    <n v="1"/>
    <n v="366"/>
    <n v="33"/>
    <d v="2013-06-02T00:00:00"/>
    <s v="5112 48 Street"/>
    <s v="Yellowknife"/>
    <x v="3"/>
    <n v="3.9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4"/>
    <s v="June"/>
  </r>
  <r>
    <n v="52"/>
    <x v="14"/>
    <n v="126"/>
    <x v="142"/>
    <n v="1567"/>
    <x v="32"/>
    <s v="Paul Stanley, Vincent Poncia"/>
    <n v="254354"/>
    <n v="0.99"/>
    <n v="1"/>
    <s v="MPEG audio file"/>
    <n v="1"/>
    <x v="0"/>
    <n v="8"/>
    <s v="Music"/>
    <n v="1982"/>
    <n v="1"/>
    <n v="366"/>
    <n v="33"/>
    <d v="2013-06-02T00:00:00"/>
    <s v="5112 48 Street"/>
    <s v="Yellowknife"/>
    <x v="3"/>
    <n v="3.9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4"/>
    <s v="June"/>
  </r>
  <r>
    <n v="52"/>
    <x v="14"/>
    <n v="126"/>
    <x v="142"/>
    <n v="1567"/>
    <x v="32"/>
    <s v="Paul Stanley, Vincent Poncia"/>
    <n v="254354"/>
    <n v="0.99"/>
    <n v="1"/>
    <s v="MPEG audio file"/>
    <n v="1"/>
    <x v="0"/>
    <n v="5"/>
    <s v="90’s Music"/>
    <n v="1982"/>
    <n v="1"/>
    <n v="366"/>
    <n v="33"/>
    <d v="2013-06-02T00:00:00"/>
    <s v="5112 48 Street"/>
    <s v="Yellowknife"/>
    <x v="3"/>
    <n v="3.9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4"/>
    <s v="June"/>
  </r>
  <r>
    <n v="98"/>
    <x v="93"/>
    <n v="125"/>
    <x v="171"/>
    <n v="1561"/>
    <x v="494"/>
    <s v="NULL"/>
    <n v="282253"/>
    <n v="0.99"/>
    <n v="1"/>
    <s v="MPEG audio file"/>
    <n v="3"/>
    <x v="2"/>
    <n v="1"/>
    <s v="Music"/>
    <n v="1979"/>
    <n v="1"/>
    <n v="366"/>
    <n v="33"/>
    <d v="2013-06-02T00:00:00"/>
    <s v="5112 48 Street"/>
    <s v="Yellowknife"/>
    <x v="3"/>
    <n v="3.96"/>
    <n v="33"/>
    <s v="Ellie"/>
    <s v="Sullivan"/>
    <s v="5112 48 Street"/>
    <s v="Yellowknife"/>
    <s v="Canada"/>
    <s v="+1 (867) 920-2233"/>
    <n v="3"/>
    <n v="3"/>
    <s v="Jane"/>
    <s v="Peacock"/>
    <x v="1"/>
    <s v="Sales Support Agent"/>
    <n v="2"/>
    <s v="1111 6 Ave SW"/>
    <s v="Calgary"/>
    <s v="Canada"/>
    <s v="+1 (403) 262-3443"/>
    <s v="jane@chinookcorp.com"/>
    <s v="Sales Manager"/>
    <s v="Nancy"/>
    <s v="Edwards"/>
    <n v="51"/>
    <n v="22"/>
    <x v="4"/>
    <s v="June"/>
  </r>
  <r>
    <n v="104"/>
    <x v="95"/>
    <n v="146"/>
    <x v="176"/>
    <n v="1787"/>
    <x v="1857"/>
    <s v="Marvin Gaye"/>
    <n v="218540"/>
    <n v="0.99"/>
    <n v="1"/>
    <s v="MPEG audio file"/>
    <n v="14"/>
    <x v="10"/>
    <n v="1"/>
    <s v="Music"/>
    <n v="2014"/>
    <n v="1"/>
    <n v="371"/>
    <n v="8"/>
    <d v="2013-07-02T00:00:00"/>
    <s v="Grétrystraat 63"/>
    <s v="Brussels"/>
    <x v="2"/>
    <n v="1.98"/>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4"/>
    <s v="July"/>
  </r>
  <r>
    <n v="104"/>
    <x v="95"/>
    <n v="146"/>
    <x v="176"/>
    <n v="1787"/>
    <x v="1857"/>
    <s v="Marvin Gaye"/>
    <n v="218540"/>
    <n v="0.99"/>
    <n v="1"/>
    <s v="MPEG audio file"/>
    <n v="14"/>
    <x v="10"/>
    <n v="8"/>
    <s v="Music"/>
    <n v="2014"/>
    <n v="1"/>
    <n v="371"/>
    <n v="8"/>
    <d v="2013-07-02T00:00:00"/>
    <s v="Grétrystraat 63"/>
    <s v="Brussels"/>
    <x v="2"/>
    <n v="1.98"/>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4"/>
    <s v="July"/>
  </r>
  <r>
    <n v="104"/>
    <x v="95"/>
    <n v="146"/>
    <x v="176"/>
    <n v="1786"/>
    <x v="999"/>
    <s v="Al Cleveland/Marvin Gaye/Renaldo Benson"/>
    <n v="194821"/>
    <n v="0.99"/>
    <n v="1"/>
    <s v="MPEG audio file"/>
    <n v="14"/>
    <x v="10"/>
    <n v="8"/>
    <s v="Music"/>
    <n v="2013"/>
    <n v="1"/>
    <n v="371"/>
    <n v="8"/>
    <d v="2013-07-02T00:00:00"/>
    <s v="Grétrystraat 63"/>
    <s v="Brussels"/>
    <x v="2"/>
    <n v="1.98"/>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4"/>
    <s v="July"/>
  </r>
  <r>
    <n v="104"/>
    <x v="95"/>
    <n v="146"/>
    <x v="176"/>
    <n v="1786"/>
    <x v="999"/>
    <s v="Al Cleveland/Marvin Gaye/Renaldo Benson"/>
    <n v="194821"/>
    <n v="0.99"/>
    <n v="1"/>
    <s v="MPEG audio file"/>
    <n v="14"/>
    <x v="10"/>
    <n v="1"/>
    <s v="Music"/>
    <n v="2013"/>
    <n v="1"/>
    <n v="371"/>
    <n v="8"/>
    <d v="2013-07-02T00:00:00"/>
    <s v="Grétrystraat 63"/>
    <s v="Brussels"/>
    <x v="2"/>
    <n v="1.98"/>
    <n v="8"/>
    <s v="Daan"/>
    <s v="Peeters"/>
    <s v="Grétrystraat 63"/>
    <s v="Brussels"/>
    <s v="Belgium"/>
    <s v="+32 02 219 03 03"/>
    <n v="4"/>
    <n v="4"/>
    <s v="Margaret"/>
    <s v="Park"/>
    <x v="1"/>
    <s v="Sales Support Agent"/>
    <n v="2"/>
    <s v="683 10 Street SW"/>
    <s v="Calgary"/>
    <s v="Canada"/>
    <s v="+1 (403) 263-4423"/>
    <s v="margaret@chinookcorp.com"/>
    <s v="Sales Manager"/>
    <s v="Nancy"/>
    <s v="Edwards"/>
    <n v="77"/>
    <n v="21"/>
    <x v="4"/>
    <s v="July"/>
  </r>
  <r>
    <n v="22"/>
    <x v="13"/>
    <n v="132"/>
    <x v="68"/>
    <n v="1623"/>
    <x v="1858"/>
    <s v="Jimmy Page"/>
    <n v="132702"/>
    <n v="0.99"/>
    <n v="1"/>
    <s v="MPEG audio file"/>
    <n v="1"/>
    <x v="0"/>
    <n v="1"/>
    <s v="Music"/>
    <n v="265"/>
    <n v="1"/>
    <n v="49"/>
    <n v="30"/>
    <d v="2009-08-06T00:00:00"/>
    <s v="230 Elgin Street"/>
    <s v="Ottawa"/>
    <x v="3"/>
    <n v="1.98"/>
    <n v="30"/>
    <s v="Edward"/>
    <s v="Francis"/>
    <s v="230 Elgin Street"/>
    <s v="Ottawa"/>
    <s v="Canada"/>
    <s v="+1 (613) 234-3322"/>
    <n v="3"/>
    <n v="3"/>
    <s v="Jane"/>
    <s v="Peacock"/>
    <x v="1"/>
    <s v="Sales Support Agent"/>
    <n v="2"/>
    <s v="1111 6 Ave SW"/>
    <s v="Calgary"/>
    <s v="Canada"/>
    <s v="+1 (403) 262-3443"/>
    <s v="jane@chinookcorp.com"/>
    <s v="Sales Manager"/>
    <s v="Nancy"/>
    <s v="Edwards"/>
    <n v="51"/>
    <n v="22"/>
    <x v="0"/>
    <s v="August"/>
  </r>
  <r>
    <n v="22"/>
    <x v="13"/>
    <n v="132"/>
    <x v="68"/>
    <n v="1623"/>
    <x v="1858"/>
    <s v="Jimmy Page"/>
    <n v="132702"/>
    <n v="0.99"/>
    <n v="1"/>
    <s v="MPEG audio file"/>
    <n v="1"/>
    <x v="0"/>
    <n v="8"/>
    <s v="Music"/>
    <n v="265"/>
    <n v="1"/>
    <n v="49"/>
    <n v="30"/>
    <d v="2009-08-06T00:00:00"/>
    <s v="230 Elgin Street"/>
    <s v="Ottawa"/>
    <x v="3"/>
    <n v="1.98"/>
    <n v="30"/>
    <s v="Edward"/>
    <s v="Francis"/>
    <s v="230 Elgin Street"/>
    <s v="Ottawa"/>
    <s v="Canada"/>
    <s v="+1 (613) 234-3322"/>
    <n v="3"/>
    <n v="3"/>
    <s v="Jane"/>
    <s v="Peacock"/>
    <x v="1"/>
    <s v="Sales Support Agent"/>
    <n v="2"/>
    <s v="1111 6 Ave SW"/>
    <s v="Calgary"/>
    <s v="Canada"/>
    <s v="+1 (403) 262-3443"/>
    <s v="jane@chinookcorp.com"/>
    <s v="Sales Manager"/>
    <s v="Nancy"/>
    <s v="Edwards"/>
    <n v="51"/>
    <n v="22"/>
    <x v="0"/>
    <s v="August"/>
  </r>
  <r>
    <n v="22"/>
    <x v="13"/>
    <n v="132"/>
    <x v="68"/>
    <n v="1624"/>
    <x v="312"/>
    <s v="Jimmy Page/John Bonham/John Paul Jones"/>
    <n v="150230"/>
    <n v="0.99"/>
    <n v="1"/>
    <s v="MPEG audio file"/>
    <n v="1"/>
    <x v="0"/>
    <n v="8"/>
    <s v="Music"/>
    <n v="266"/>
    <n v="1"/>
    <n v="49"/>
    <n v="30"/>
    <d v="2009-08-06T00:00:00"/>
    <s v="230 Elgin Street"/>
    <s v="Ottawa"/>
    <x v="3"/>
    <n v="1.98"/>
    <n v="30"/>
    <s v="Edward"/>
    <s v="Francis"/>
    <s v="230 Elgin Street"/>
    <s v="Ottawa"/>
    <s v="Canada"/>
    <s v="+1 (613) 234-3322"/>
    <n v="3"/>
    <n v="3"/>
    <s v="Jane"/>
    <s v="Peacock"/>
    <x v="1"/>
    <s v="Sales Support Agent"/>
    <n v="2"/>
    <s v="1111 6 Ave SW"/>
    <s v="Calgary"/>
    <s v="Canada"/>
    <s v="+1 (403) 262-3443"/>
    <s v="jane@chinookcorp.com"/>
    <s v="Sales Manager"/>
    <s v="Nancy"/>
    <s v="Edwards"/>
    <n v="51"/>
    <n v="22"/>
    <x v="0"/>
    <s v="August"/>
  </r>
  <r>
    <n v="22"/>
    <x v="13"/>
    <n v="132"/>
    <x v="68"/>
    <n v="1624"/>
    <x v="312"/>
    <s v="Jimmy Page/John Bonham/John Paul Jones"/>
    <n v="150230"/>
    <n v="0.99"/>
    <n v="1"/>
    <s v="MPEG audio file"/>
    <n v="1"/>
    <x v="0"/>
    <n v="1"/>
    <s v="Music"/>
    <n v="266"/>
    <n v="1"/>
    <n v="49"/>
    <n v="30"/>
    <d v="2009-08-06T00:00:00"/>
    <s v="230 Elgin Street"/>
    <s v="Ottawa"/>
    <x v="3"/>
    <n v="1.98"/>
    <n v="30"/>
    <s v="Edward"/>
    <s v="Francis"/>
    <s v="230 Elgin Street"/>
    <s v="Ottawa"/>
    <s v="Canada"/>
    <s v="+1 (613) 234-3322"/>
    <n v="3"/>
    <n v="3"/>
    <s v="Jane"/>
    <s v="Peacock"/>
    <x v="1"/>
    <s v="Sales Support Agent"/>
    <n v="2"/>
    <s v="1111 6 Ave SW"/>
    <s v="Calgary"/>
    <s v="Canada"/>
    <s v="+1 (403) 262-3443"/>
    <s v="jane@chinookcorp.com"/>
    <s v="Sales Manager"/>
    <s v="Nancy"/>
    <s v="Edwards"/>
    <n v="51"/>
    <n v="22"/>
    <x v="0"/>
    <s v="August"/>
  </r>
  <r>
    <n v="135"/>
    <x v="113"/>
    <n v="207"/>
    <x v="210"/>
    <n v="2556"/>
    <x v="1859"/>
    <s v="Tankian, Serj"/>
    <n v="228127"/>
    <n v="0.99"/>
    <n v="1"/>
    <s v="MPEG audio file"/>
    <n v="3"/>
    <x v="2"/>
    <n v="1"/>
    <s v="Music"/>
    <n v="420"/>
    <n v="1"/>
    <n v="78"/>
    <n v="7"/>
    <d v="2009-12-08T00:00:00"/>
    <s v="Rotenturmstraße 4, 1010 Innere Stadt"/>
    <s v="Vienne"/>
    <x v="22"/>
    <n v="1.98"/>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0"/>
    <s v="December"/>
  </r>
  <r>
    <n v="135"/>
    <x v="113"/>
    <n v="207"/>
    <x v="210"/>
    <n v="2556"/>
    <x v="1859"/>
    <s v="Tankian, Serj"/>
    <n v="228127"/>
    <n v="0.99"/>
    <n v="1"/>
    <s v="MPEG audio file"/>
    <n v="3"/>
    <x v="2"/>
    <n v="8"/>
    <s v="Music"/>
    <n v="420"/>
    <n v="1"/>
    <n v="78"/>
    <n v="7"/>
    <d v="2009-12-08T00:00:00"/>
    <s v="Rotenturmstraße 4, 1010 Innere Stadt"/>
    <s v="Vienne"/>
    <x v="22"/>
    <n v="1.98"/>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0"/>
    <s v="December"/>
  </r>
  <r>
    <n v="135"/>
    <x v="113"/>
    <n v="207"/>
    <x v="210"/>
    <n v="2554"/>
    <x v="633"/>
    <s v="Dolmayan, John/Malakian, Daron/Odadjian, Shavo"/>
    <n v="63764"/>
    <n v="0.99"/>
    <n v="1"/>
    <s v="MPEG audio file"/>
    <n v="3"/>
    <x v="2"/>
    <n v="8"/>
    <s v="Music"/>
    <n v="419"/>
    <n v="1"/>
    <n v="78"/>
    <n v="7"/>
    <d v="2009-12-08T00:00:00"/>
    <s v="Rotenturmstraße 4, 1010 Innere Stadt"/>
    <s v="Vienne"/>
    <x v="22"/>
    <n v="1.98"/>
    <n v="7"/>
    <s v="Astrid"/>
    <s v="Gruber"/>
    <s v="Rotenturmstraße 4, 1010 Innere Stadt"/>
    <s v="Vienne"/>
    <s v="Austria"/>
    <s v="+43 01 5134505"/>
    <n v="5"/>
    <n v="5"/>
    <s v="Steve"/>
    <s v="Johnson"/>
    <x v="1"/>
    <s v="Sales Support Agent"/>
    <n v="2"/>
    <s v="7727B 41 Ave"/>
    <s v="Calgary"/>
    <s v="Canada"/>
    <s v="1 (780) 836-9987"/>
    <s v="steve@chinookcorp.com"/>
    <s v="Sales Manager"/>
    <s v="Nancy"/>
    <s v="Edwards"/>
    <n v="59"/>
    <n v="20"/>
    <x v="0"/>
    <s v="December"/>
  </r>
  <r>
    <n v="135"/>
    <x v="113"/>
    <n v="207"/>
    <x v="210"/>
    <n v="2554"/>
    <x v="633"/>
    <s v="Dolmayan, John/Malakian, Daron/Odadjian, Shavo"/>
    <n v="63764"/>
    <n v="0.99"/>
    <n v="1"/>
    <s v="MPEG audio file"/>
    <n v="3"/>
    <x v="2"/>
    <n v="1"/>
    <s v="Music"/>
    <n v="419"/>
    <n v="1"/>
    <n v="78"/>
    <n v="7"/>
    <d v="2009-12-08T00:00:00"/>
    <s v="Rotenturmstraße 4, 1010 Innere Stadt"/>
    <s v="Vienne"/>
    <x v="22"/>
    <n v="1.98"/>
    <n v="7"/>
    <s v="Astrid"/>
    <s v="Gruber"/>
    <s v="Rotenturmstraße 4, 1010 Innere Stadt"/>
    <s v="Vienne"/>
    <s v="Austria"/>
    <s v="+43 01 5134505"/>
    <n v="5"/>
    <n v="5"/>
    <s v="Steve"/>
    <s v="Johnson"/>
    <x v="2"/>
    <s v="Sales Support Agent"/>
    <n v="2"/>
    <s v="7727B 41 Ave"/>
    <s v="Calgary"/>
    <s v="Canada"/>
    <s v="1 (780) 836-9987"/>
    <s v="steve@chinookcorp.com"/>
    <s v="Sales Manager"/>
    <s v="Nancy"/>
    <s v="Edwards"/>
    <n v="59"/>
    <n v="20"/>
    <x v="0"/>
    <s v="December"/>
  </r>
  <r>
    <n v="70"/>
    <x v="19"/>
    <n v="52"/>
    <x v="23"/>
    <n v="648"/>
    <x v="987"/>
    <s v="NULL"/>
    <n v="168437"/>
    <n v="0.99"/>
    <n v="1"/>
    <s v="MPEG audio file"/>
    <n v="11"/>
    <x v="6"/>
    <n v="1"/>
    <s v="Music"/>
    <n v="1252"/>
    <n v="1"/>
    <n v="230"/>
    <n v="14"/>
    <d v="2011-10-08T00:00:00"/>
    <s v="8210 111 ST NW"/>
    <s v="Edmonton"/>
    <x v="3"/>
    <n v="0.99"/>
    <n v="14"/>
    <s v="Mark"/>
    <s v="Philips"/>
    <s v="8210 111 ST NW"/>
    <s v="Edmonton"/>
    <s v="Canada"/>
    <s v="+1 (780) 434-4554"/>
    <n v="5"/>
    <n v="5"/>
    <s v="Steve"/>
    <s v="Johnson"/>
    <x v="2"/>
    <s v="Sales Support Agent"/>
    <n v="2"/>
    <s v="7727B 41 Ave"/>
    <s v="Calgary"/>
    <s v="Canada"/>
    <s v="1 (780) 836-9987"/>
    <s v="steve@chinookcorp.com"/>
    <s v="Sales Manager"/>
    <s v="Nancy"/>
    <s v="Edwards"/>
    <n v="59"/>
    <n v="20"/>
    <x v="2"/>
    <s v="October"/>
  </r>
  <r>
    <n v="70"/>
    <x v="19"/>
    <n v="52"/>
    <x v="23"/>
    <n v="648"/>
    <x v="987"/>
    <s v="NULL"/>
    <n v="168437"/>
    <n v="0.99"/>
    <n v="1"/>
    <s v="MPEG audio file"/>
    <n v="11"/>
    <x v="6"/>
    <n v="8"/>
    <s v="Music"/>
    <n v="1252"/>
    <n v="1"/>
    <n v="230"/>
    <n v="14"/>
    <d v="2011-10-08T00:00:00"/>
    <s v="8210 111 ST NW"/>
    <s v="Edmonton"/>
    <x v="3"/>
    <n v="0.99"/>
    <n v="14"/>
    <s v="Mark"/>
    <s v="Philips"/>
    <s v="8210 111 ST NW"/>
    <s v="Edmonton"/>
    <s v="Canada"/>
    <s v="+1 (780) 434-4554"/>
    <n v="5"/>
    <n v="5"/>
    <s v="Steve"/>
    <s v="Johnson"/>
    <x v="2"/>
    <s v="Sales Support Agent"/>
    <n v="2"/>
    <s v="7727B 41 Ave"/>
    <s v="Calgary"/>
    <s v="Canada"/>
    <s v="1 (780) 836-9987"/>
    <s v="steve@chinookcorp.com"/>
    <s v="Sales Manager"/>
    <s v="Nancy"/>
    <s v="Edwards"/>
    <n v="59"/>
    <n v="20"/>
    <x v="2"/>
    <s v="October"/>
  </r>
  <r>
    <n v="156"/>
    <x v="125"/>
    <n v="251"/>
    <x v="225"/>
    <n v="3204"/>
    <x v="1860"/>
    <s v="NULL"/>
    <n v="1280113"/>
    <n v="1.99"/>
    <n v="3"/>
    <s v="Protected MPEG-4 video file"/>
    <n v="19"/>
    <x v="16"/>
    <n v="10"/>
    <s v="TV Shows"/>
    <n v="1673"/>
    <n v="1"/>
    <n v="309"/>
    <n v="22"/>
    <d v="2012-09-26T00:00:00"/>
    <s v="120 S Orange Ave"/>
    <s v="Orlando"/>
    <x v="4"/>
    <n v="3.98"/>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3"/>
    <s v="September"/>
  </r>
  <r>
    <n v="156"/>
    <x v="125"/>
    <n v="251"/>
    <x v="225"/>
    <n v="3204"/>
    <x v="1860"/>
    <s v="NULL"/>
    <n v="1280113"/>
    <n v="1.99"/>
    <n v="3"/>
    <s v="Protected MPEG-4 video file"/>
    <n v="19"/>
    <x v="16"/>
    <n v="3"/>
    <s v="TV Shows"/>
    <n v="1673"/>
    <n v="1"/>
    <n v="309"/>
    <n v="22"/>
    <d v="2012-09-26T00:00:00"/>
    <s v="120 S Orange Ave"/>
    <s v="Orlando"/>
    <x v="4"/>
    <n v="3.98"/>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3"/>
    <s v="September"/>
  </r>
  <r>
    <n v="156"/>
    <x v="125"/>
    <n v="251"/>
    <x v="225"/>
    <n v="3206"/>
    <x v="1781"/>
    <s v="NULL"/>
    <n v="1822781"/>
    <n v="1.99"/>
    <n v="3"/>
    <s v="Protected MPEG-4 video file"/>
    <n v="19"/>
    <x v="16"/>
    <n v="3"/>
    <s v="TV Shows"/>
    <n v="1674"/>
    <n v="1"/>
    <n v="309"/>
    <n v="22"/>
    <d v="2012-09-26T00:00:00"/>
    <s v="120 S Orange Ave"/>
    <s v="Orlando"/>
    <x v="4"/>
    <n v="3.98"/>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3"/>
    <s v="September"/>
  </r>
  <r>
    <n v="156"/>
    <x v="125"/>
    <n v="251"/>
    <x v="225"/>
    <n v="3206"/>
    <x v="1781"/>
    <s v="NULL"/>
    <n v="1822781"/>
    <n v="1.99"/>
    <n v="3"/>
    <s v="Protected MPEG-4 video file"/>
    <n v="19"/>
    <x v="16"/>
    <n v="10"/>
    <s v="TV Shows"/>
    <n v="1674"/>
    <n v="1"/>
    <n v="309"/>
    <n v="22"/>
    <d v="2012-09-26T00:00:00"/>
    <s v="120 S Orange Ave"/>
    <s v="Orlando"/>
    <x v="4"/>
    <n v="3.98"/>
    <n v="22"/>
    <s v="Heather"/>
    <s v="Leacock"/>
    <s v="120 S Orange Ave"/>
    <s v="Orlando"/>
    <s v="USA"/>
    <s v="+1 (407) 999-7788"/>
    <n v="4"/>
    <n v="4"/>
    <s v="Margaret"/>
    <s v="Park"/>
    <x v="2"/>
    <s v="Sales Support Agent"/>
    <n v="2"/>
    <s v="683 10 Street SW"/>
    <s v="Calgary"/>
    <s v="Canada"/>
    <s v="+1 (403) 263-4423"/>
    <s v="margaret@chinookcorp.com"/>
    <s v="Sales Manager"/>
    <s v="Nancy"/>
    <s v="Edwards"/>
    <n v="77"/>
    <n v="21"/>
    <x v="3"/>
    <s v="September"/>
  </r>
  <r>
    <n v="76"/>
    <x v="22"/>
    <n v="54"/>
    <x v="127"/>
    <n v="678"/>
    <x v="1861"/>
    <s v="J. C. Fogerty"/>
    <n v="140146"/>
    <n v="0.99"/>
    <n v="1"/>
    <s v="MPEG audio file"/>
    <n v="1"/>
    <x v="0"/>
    <n v="1"/>
    <s v="Music"/>
    <n v="1264"/>
    <n v="1"/>
    <n v="234"/>
    <n v="23"/>
    <d v="2011-10-23T00:00:00"/>
    <s v="69 Salem Street"/>
    <s v="Boston"/>
    <x v="4"/>
    <n v="5.94"/>
    <n v="23"/>
    <s v="John"/>
    <s v="Gordon"/>
    <s v="69 Salem Street"/>
    <s v="Boston"/>
    <s v="USA"/>
    <s v="+1 (617) 522-1333"/>
    <n v="4"/>
    <n v="4"/>
    <s v="Margaret"/>
    <s v="Park"/>
    <x v="2"/>
    <s v="Sales Support Agent"/>
    <n v="2"/>
    <s v="683 10 Street SW"/>
    <s v="Calgary"/>
    <s v="Canada"/>
    <s v="+1 (403) 263-4423"/>
    <s v="margaret@chinookcorp.com"/>
    <s v="Sales Manager"/>
    <s v="Nancy"/>
    <s v="Edwards"/>
    <n v="77"/>
    <n v="21"/>
    <x v="2"/>
    <s v="October"/>
  </r>
  <r>
    <n v="76"/>
    <x v="22"/>
    <n v="54"/>
    <x v="127"/>
    <n v="678"/>
    <x v="1861"/>
    <s v="J. C. Fogerty"/>
    <n v="140146"/>
    <n v="0.99"/>
    <n v="1"/>
    <s v="MPEG audio file"/>
    <n v="1"/>
    <x v="0"/>
    <n v="8"/>
    <s v="Music"/>
    <n v="1264"/>
    <n v="1"/>
    <n v="234"/>
    <n v="23"/>
    <d v="2011-10-23T00:00:00"/>
    <s v="69 Salem Street"/>
    <s v="Boston"/>
    <x v="4"/>
    <n v="5.94"/>
    <n v="23"/>
    <s v="John"/>
    <s v="Gordon"/>
    <s v="69 Salem Street"/>
    <s v="Boston"/>
    <s v="USA"/>
    <s v="+1 (617) 522-1333"/>
    <n v="4"/>
    <n v="4"/>
    <s v="Margaret"/>
    <s v="Park"/>
    <x v="2"/>
    <s v="Sales Support Agent"/>
    <n v="2"/>
    <s v="683 10 Street SW"/>
    <s v="Calgary"/>
    <s v="Canada"/>
    <s v="+1 (403) 263-4423"/>
    <s v="margaret@chinookcorp.com"/>
    <s v="Sales Manager"/>
    <s v="Nancy"/>
    <s v="Edwards"/>
    <n v="77"/>
    <n v="21"/>
    <x v="2"/>
    <s v="October"/>
  </r>
  <r>
    <n v="76"/>
    <x v="22"/>
    <n v="54"/>
    <x v="127"/>
    <n v="682"/>
    <x v="1862"/>
    <s v="J. C. Fogerty"/>
    <n v="164858"/>
    <n v="0.99"/>
    <n v="1"/>
    <s v="MPEG audio file"/>
    <n v="1"/>
    <x v="0"/>
    <n v="8"/>
    <s v="Music"/>
    <n v="1265"/>
    <n v="1"/>
    <n v="234"/>
    <n v="23"/>
    <d v="2011-10-23T00:00:00"/>
    <s v="69 Salem Street"/>
    <s v="Boston"/>
    <x v="4"/>
    <n v="5.94"/>
    <n v="23"/>
    <s v="John"/>
    <s v="Gordon"/>
    <s v="69 Salem Street"/>
    <s v="Boston"/>
    <s v="USA"/>
    <s v="+1 (617) 522-1333"/>
    <n v="4"/>
    <n v="4"/>
    <s v="Margaret"/>
    <s v="Park"/>
    <x v="2"/>
    <s v="Sales Support Agent"/>
    <n v="2"/>
    <s v="683 10 Street SW"/>
    <s v="Calgary"/>
    <s v="Canada"/>
    <s v="+1 (403) 263-4423"/>
    <s v="margaret@chinookcorp.com"/>
    <s v="Sales Manager"/>
    <s v="Nancy"/>
    <s v="Edwards"/>
    <n v="77"/>
    <n v="21"/>
    <x v="2"/>
    <s v="October"/>
  </r>
  <r>
    <n v="76"/>
    <x v="22"/>
    <n v="54"/>
    <x v="127"/>
    <n v="682"/>
    <x v="1862"/>
    <s v="J. C. Fogerty"/>
    <n v="164858"/>
    <n v="0.99"/>
    <n v="1"/>
    <s v="MPEG audio file"/>
    <n v="1"/>
    <x v="0"/>
    <n v="1"/>
    <s v="Music"/>
    <n v="1265"/>
    <n v="1"/>
    <n v="234"/>
    <n v="23"/>
    <d v="2011-10-23T00:00:00"/>
    <s v="69 Salem Street"/>
    <s v="Boston"/>
    <x v="4"/>
    <n v="5.94"/>
    <n v="23"/>
    <s v="John"/>
    <s v="Gordon"/>
    <s v="69 Salem Street"/>
    <s v="Boston"/>
    <s v="USA"/>
    <s v="+1 (617) 522-1333"/>
    <n v="4"/>
    <n v="4"/>
    <s v="Margaret"/>
    <s v="Park"/>
    <x v="2"/>
    <s v="Sales Support Agent"/>
    <n v="2"/>
    <s v="683 10 Street SW"/>
    <s v="Calgary"/>
    <s v="Canada"/>
    <s v="+1 (403) 263-4423"/>
    <s v="margaret@chinookcorp.com"/>
    <s v="Sales Manager"/>
    <s v="Nancy"/>
    <s v="Edwards"/>
    <n v="77"/>
    <n v="21"/>
    <x v="2"/>
    <s v="October"/>
  </r>
  <r>
    <n v="21"/>
    <x v="70"/>
    <n v="53"/>
    <x v="191"/>
    <n v="674"/>
    <x v="1863"/>
    <s v="NULL"/>
    <n v="143464"/>
    <n v="0.99"/>
    <n v="1"/>
    <s v="MPEG audio file"/>
    <n v="7"/>
    <x v="4"/>
    <n v="8"/>
    <s v="Music"/>
    <n v="1263"/>
    <n v="1"/>
    <n v="234"/>
    <n v="23"/>
    <d v="2011-10-23T00:00:00"/>
    <s v="69 Salem Street"/>
    <s v="Boston"/>
    <x v="4"/>
    <n v="5.94"/>
    <n v="23"/>
    <s v="John"/>
    <s v="Gordon"/>
    <s v="69 Salem Street"/>
    <s v="Boston"/>
    <s v="USA"/>
    <s v="+1 (617) 522-1333"/>
    <n v="4"/>
    <n v="4"/>
    <s v="Margaret"/>
    <s v="Park"/>
    <x v="2"/>
    <s v="Sales Support Agent"/>
    <n v="2"/>
    <s v="683 10 Street SW"/>
    <s v="Calgary"/>
    <s v="Canada"/>
    <s v="+1 (403) 263-4423"/>
    <s v="margaret@chinookcorp.com"/>
    <s v="Sales Manager"/>
    <s v="Nancy"/>
    <s v="Edwards"/>
    <n v="77"/>
    <n v="21"/>
    <x v="2"/>
    <s v="October"/>
  </r>
  <r>
    <n v="21"/>
    <x v="70"/>
    <n v="53"/>
    <x v="191"/>
    <n v="674"/>
    <x v="1863"/>
    <s v="NULL"/>
    <n v="143464"/>
    <n v="0.99"/>
    <n v="1"/>
    <s v="MPEG audio file"/>
    <n v="7"/>
    <x v="4"/>
    <n v="1"/>
    <s v="Music"/>
    <n v="1263"/>
    <n v="1"/>
    <n v="234"/>
    <n v="23"/>
    <d v="2011-10-23T00:00:00"/>
    <s v="69 Salem Street"/>
    <s v="Boston"/>
    <x v="4"/>
    <n v="5.94"/>
    <n v="23"/>
    <s v="John"/>
    <s v="Gordon"/>
    <s v="69 Salem Street"/>
    <s v="Boston"/>
    <s v="USA"/>
    <s v="+1 (617) 522-1333"/>
    <n v="4"/>
    <n v="4"/>
    <s v="Margaret"/>
    <s v="Park"/>
    <x v="2"/>
    <s v="Sales Support Agent"/>
    <n v="2"/>
    <s v="683 10 Street SW"/>
    <s v="Calgary"/>
    <s v="Canada"/>
    <s v="+1 (403) 263-4423"/>
    <s v="margaret@chinookcorp.com"/>
    <s v="Sales Manager"/>
    <s v="Nancy"/>
    <s v="Edwards"/>
    <n v="77"/>
    <n v="21"/>
    <x v="2"/>
    <s v="October"/>
  </r>
  <r>
    <n v="21"/>
    <x v="70"/>
    <n v="53"/>
    <x v="191"/>
    <n v="670"/>
    <x v="1864"/>
    <s v="NULL"/>
    <n v="244793"/>
    <n v="0.99"/>
    <n v="1"/>
    <s v="MPEG audio file"/>
    <n v="7"/>
    <x v="4"/>
    <n v="8"/>
    <s v="Music"/>
    <n v="1262"/>
    <n v="1"/>
    <n v="234"/>
    <n v="23"/>
    <d v="2011-10-23T00:00:00"/>
    <s v="69 Salem Street"/>
    <s v="Boston"/>
    <x v="4"/>
    <n v="5.94"/>
    <n v="23"/>
    <s v="John"/>
    <s v="Gordon"/>
    <s v="69 Salem Street"/>
    <s v="Boston"/>
    <s v="USA"/>
    <s v="+1 (617) 522-1333"/>
    <n v="4"/>
    <n v="4"/>
    <s v="Margaret"/>
    <s v="Park"/>
    <x v="2"/>
    <s v="Sales Support Agent"/>
    <n v="2"/>
    <s v="683 10 Street SW"/>
    <s v="Calgary"/>
    <s v="Canada"/>
    <s v="+1 (403) 263-4423"/>
    <s v="margaret@chinookcorp.com"/>
    <s v="Sales Manager"/>
    <s v="Nancy"/>
    <s v="Edwards"/>
    <n v="77"/>
    <n v="21"/>
    <x v="2"/>
    <s v="October"/>
  </r>
  <r>
    <n v="21"/>
    <x v="70"/>
    <n v="53"/>
    <x v="191"/>
    <n v="670"/>
    <x v="1864"/>
    <s v="NULL"/>
    <n v="244793"/>
    <n v="0.99"/>
    <n v="1"/>
    <s v="MPEG audio file"/>
    <n v="7"/>
    <x v="4"/>
    <n v="1"/>
    <s v="Music"/>
    <n v="1262"/>
    <n v="1"/>
    <n v="234"/>
    <n v="23"/>
    <d v="2011-10-23T00:00:00"/>
    <s v="69 Salem Street"/>
    <s v="Boston"/>
    <x v="4"/>
    <n v="5.94"/>
    <n v="23"/>
    <s v="John"/>
    <s v="Gordon"/>
    <s v="69 Salem Street"/>
    <s v="Boston"/>
    <s v="USA"/>
    <s v="+1 (617) 522-1333"/>
    <n v="4"/>
    <n v="4"/>
    <s v="Margaret"/>
    <s v="Park"/>
    <x v="2"/>
    <s v="Sales Support Agent"/>
    <n v="2"/>
    <s v="683 10 Street SW"/>
    <s v="Calgary"/>
    <s v="Canada"/>
    <s v="+1 (403) 263-4423"/>
    <s v="margaret@chinookcorp.com"/>
    <s v="Sales Manager"/>
    <s v="Nancy"/>
    <s v="Edwards"/>
    <n v="77"/>
    <n v="21"/>
    <x v="2"/>
    <s v="October"/>
  </r>
  <r>
    <n v="21"/>
    <x v="70"/>
    <n v="53"/>
    <x v="191"/>
    <n v="666"/>
    <x v="1865"/>
    <s v="NULL"/>
    <n v="258194"/>
    <n v="0.99"/>
    <n v="1"/>
    <s v="MPEG audio file"/>
    <n v="7"/>
    <x v="4"/>
    <n v="1"/>
    <s v="Music"/>
    <n v="1261"/>
    <n v="1"/>
    <n v="234"/>
    <n v="23"/>
    <d v="2011-10-23T00:00:00"/>
    <s v="69 Salem Street"/>
    <s v="Boston"/>
    <x v="4"/>
    <n v="5.94"/>
    <n v="23"/>
    <s v="John"/>
    <s v="Gordon"/>
    <s v="69 Salem Street"/>
    <s v="Boston"/>
    <s v="USA"/>
    <s v="+1 (617) 522-1333"/>
    <n v="4"/>
    <n v="4"/>
    <s v="Margaret"/>
    <s v="Park"/>
    <x v="2"/>
    <s v="Sales Support Agent"/>
    <n v="2"/>
    <s v="683 10 Street SW"/>
    <s v="Calgary"/>
    <s v="Canada"/>
    <s v="+1 (403) 263-4423"/>
    <s v="margaret@chinookcorp.com"/>
    <s v="Sales Manager"/>
    <s v="Nancy"/>
    <s v="Edwards"/>
    <n v="77"/>
    <n v="21"/>
    <x v="2"/>
    <s v="October"/>
  </r>
  <r>
    <n v="21"/>
    <x v="70"/>
    <n v="53"/>
    <x v="191"/>
    <n v="666"/>
    <x v="1865"/>
    <s v="NULL"/>
    <n v="258194"/>
    <n v="0.99"/>
    <n v="1"/>
    <s v="MPEG audio file"/>
    <n v="7"/>
    <x v="4"/>
    <n v="8"/>
    <s v="Music"/>
    <n v="1261"/>
    <n v="1"/>
    <n v="234"/>
    <n v="23"/>
    <d v="2011-10-23T00:00:00"/>
    <s v="69 Salem Street"/>
    <s v="Boston"/>
    <x v="4"/>
    <n v="5.94"/>
    <n v="23"/>
    <s v="John"/>
    <s v="Gordon"/>
    <s v="69 Salem Street"/>
    <s v="Boston"/>
    <s v="USA"/>
    <s v="+1 (617) 522-1333"/>
    <n v="4"/>
    <n v="4"/>
    <s v="Margaret"/>
    <s v="Park"/>
    <x v="2"/>
    <s v="Sales Support Agent"/>
    <n v="2"/>
    <s v="683 10 Street SW"/>
    <s v="Calgary"/>
    <s v="Canada"/>
    <s v="+1 (403) 263-4423"/>
    <s v="margaret@chinookcorp.com"/>
    <s v="Sales Manager"/>
    <s v="Nancy"/>
    <s v="Edwards"/>
    <n v="77"/>
    <n v="21"/>
    <x v="2"/>
    <s v="October"/>
  </r>
  <r>
    <n v="76"/>
    <x v="22"/>
    <n v="54"/>
    <x v="127"/>
    <n v="686"/>
    <x v="1866"/>
    <s v="J. C. Fogerty"/>
    <n v="162429"/>
    <n v="0.99"/>
    <n v="1"/>
    <s v="MPEG audio file"/>
    <n v="1"/>
    <x v="0"/>
    <n v="8"/>
    <s v="Music"/>
    <n v="1266"/>
    <n v="1"/>
    <n v="234"/>
    <n v="23"/>
    <d v="2011-10-23T00:00:00"/>
    <s v="69 Salem Street"/>
    <s v="Boston"/>
    <x v="4"/>
    <n v="5.94"/>
    <n v="23"/>
    <s v="John"/>
    <s v="Gordon"/>
    <s v="69 Salem Street"/>
    <s v="Boston"/>
    <s v="USA"/>
    <s v="+1 (617) 522-1333"/>
    <n v="4"/>
    <n v="4"/>
    <s v="Margaret"/>
    <s v="Park"/>
    <x v="2"/>
    <s v="Sales Support Agent"/>
    <n v="2"/>
    <s v="683 10 Street SW"/>
    <s v="Calgary"/>
    <s v="Canada"/>
    <s v="+1 (403) 263-4423"/>
    <s v="margaret@chinookcorp.com"/>
    <s v="Sales Manager"/>
    <s v="Nancy"/>
    <s v="Edwards"/>
    <n v="77"/>
    <n v="21"/>
    <x v="2"/>
    <s v="October"/>
  </r>
  <r>
    <n v="76"/>
    <x v="22"/>
    <n v="54"/>
    <x v="127"/>
    <n v="686"/>
    <x v="1866"/>
    <s v="J. C. Fogerty"/>
    <n v="162429"/>
    <n v="0.99"/>
    <n v="1"/>
    <s v="MPEG audio file"/>
    <n v="1"/>
    <x v="0"/>
    <n v="1"/>
    <s v="Music"/>
    <n v="1266"/>
    <n v="1"/>
    <n v="234"/>
    <n v="23"/>
    <d v="2011-10-23T00:00:00"/>
    <s v="69 Salem Street"/>
    <s v="Boston"/>
    <x v="4"/>
    <n v="5.94"/>
    <n v="23"/>
    <s v="John"/>
    <s v="Gordon"/>
    <s v="69 Salem Street"/>
    <s v="Boston"/>
    <s v="USA"/>
    <s v="+1 (617) 522-1333"/>
    <n v="4"/>
    <n v="4"/>
    <s v="Margaret"/>
    <s v="Park"/>
    <x v="2"/>
    <s v="Sales Support Agent"/>
    <n v="2"/>
    <s v="683 10 Street SW"/>
    <s v="Calgary"/>
    <s v="Canada"/>
    <s v="+1 (403) 263-4423"/>
    <s v="margaret@chinookcorp.com"/>
    <s v="Sales Manager"/>
    <s v="Nancy"/>
    <s v="Edwards"/>
    <n v="77"/>
    <n v="21"/>
    <x v="2"/>
    <s v="October"/>
  </r>
  <r>
    <n v="22"/>
    <x v="13"/>
    <n v="132"/>
    <x v="68"/>
    <n v="1620"/>
    <x v="1867"/>
    <s v="J. B. Lenoir/Willie Dixon"/>
    <n v="388179"/>
    <n v="0.99"/>
    <n v="1"/>
    <s v="MPEG audio file"/>
    <n v="1"/>
    <x v="0"/>
    <n v="1"/>
    <s v="Music"/>
    <n v="1419"/>
    <n v="1"/>
    <n v="263"/>
    <n v="4"/>
    <d v="2012-02-27T00:00:00"/>
    <s v="Ullevålsveien 14"/>
    <s v="Oslo"/>
    <x v="1"/>
    <n v="8.91"/>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3"/>
    <s v="February"/>
  </r>
  <r>
    <n v="22"/>
    <x v="13"/>
    <n v="132"/>
    <x v="68"/>
    <n v="1620"/>
    <x v="1867"/>
    <s v="J. B. Lenoir/Willie Dixon"/>
    <n v="388179"/>
    <n v="0.99"/>
    <n v="1"/>
    <s v="MPEG audio file"/>
    <n v="1"/>
    <x v="0"/>
    <n v="8"/>
    <s v="Music"/>
    <n v="1419"/>
    <n v="1"/>
    <n v="263"/>
    <n v="4"/>
    <d v="2012-02-27T00:00:00"/>
    <s v="Ullevålsveien 14"/>
    <s v="Oslo"/>
    <x v="1"/>
    <n v="8.91"/>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3"/>
    <s v="February"/>
  </r>
  <r>
    <n v="22"/>
    <x v="13"/>
    <n v="134"/>
    <x v="70"/>
    <n v="1644"/>
    <x v="595"/>
    <s v="Jimmy Page, Robert Plant, John Paul Jones"/>
    <n v="259500"/>
    <n v="0.99"/>
    <n v="1"/>
    <s v="MPEG audio file"/>
    <n v="1"/>
    <x v="0"/>
    <n v="8"/>
    <s v="Music"/>
    <n v="1423"/>
    <n v="1"/>
    <n v="263"/>
    <n v="4"/>
    <d v="2012-02-27T00:00:00"/>
    <s v="Ullevålsveien 14"/>
    <s v="Oslo"/>
    <x v="1"/>
    <n v="8.91"/>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3"/>
    <s v="February"/>
  </r>
  <r>
    <n v="22"/>
    <x v="13"/>
    <n v="134"/>
    <x v="70"/>
    <n v="1644"/>
    <x v="595"/>
    <s v="Jimmy Page, Robert Plant, John Paul Jones"/>
    <n v="259500"/>
    <n v="0.99"/>
    <n v="1"/>
    <s v="MPEG audio file"/>
    <n v="1"/>
    <x v="0"/>
    <n v="1"/>
    <s v="Music"/>
    <n v="1423"/>
    <n v="1"/>
    <n v="263"/>
    <n v="4"/>
    <d v="2012-02-27T00:00:00"/>
    <s v="Ullevålsveien 14"/>
    <s v="Oslo"/>
    <x v="1"/>
    <n v="8.91"/>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3"/>
    <s v="February"/>
  </r>
  <r>
    <n v="22"/>
    <x v="13"/>
    <n v="136"/>
    <x v="71"/>
    <n v="1656"/>
    <x v="98"/>
    <s v="Jimmy Page/Robert Plant"/>
    <n v="384391"/>
    <n v="0.99"/>
    <n v="1"/>
    <s v="MPEG audio file"/>
    <n v="1"/>
    <x v="0"/>
    <n v="8"/>
    <s v="Music"/>
    <n v="1425"/>
    <n v="1"/>
    <n v="263"/>
    <n v="4"/>
    <d v="2012-02-27T00:00:00"/>
    <s v="Ullevålsveien 14"/>
    <s v="Oslo"/>
    <x v="1"/>
    <n v="8.91"/>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3"/>
    <s v="February"/>
  </r>
  <r>
    <n v="22"/>
    <x v="13"/>
    <n v="138"/>
    <x v="242"/>
    <n v="1668"/>
    <x v="705"/>
    <s v="Robert Plant"/>
    <n v="657293"/>
    <n v="0.99"/>
    <n v="1"/>
    <s v="MPEG audio file"/>
    <n v="1"/>
    <x v="0"/>
    <n v="1"/>
    <s v="Music"/>
    <n v="1427"/>
    <n v="1"/>
    <n v="263"/>
    <n v="4"/>
    <d v="2012-02-27T00:00:00"/>
    <s v="Ullevålsveien 14"/>
    <s v="Oslo"/>
    <x v="1"/>
    <n v="8.91"/>
    <n v="4"/>
    <s v="Bjørn"/>
    <s v="Hansen"/>
    <s v="Ullevålsveien 14"/>
    <s v="Oslo"/>
    <s v="Norway"/>
    <s v="+47 22 44 22 22"/>
    <n v="4"/>
    <n v="4"/>
    <s v="Margaret"/>
    <s v="Park"/>
    <x v="2"/>
    <s v="Sales Support Agent"/>
    <n v="2"/>
    <s v="683 10 Street SW"/>
    <s v="Calgary"/>
    <s v="Canada"/>
    <s v="+1 (403) 263-4423"/>
    <s v="margaret@chinookcorp.com"/>
    <s v="Sales Manager"/>
    <s v="Nancy"/>
    <s v="Edwards"/>
    <n v="77"/>
    <n v="21"/>
    <x v="3"/>
    <s v="February"/>
  </r>
  <r>
    <n v="22"/>
    <x v="13"/>
    <n v="138"/>
    <x v="242"/>
    <n v="1668"/>
    <x v="705"/>
    <s v="Robert Plant"/>
    <n v="657293"/>
    <n v="0.99"/>
    <n v="1"/>
    <s v="MPEG audio file"/>
    <n v="1"/>
    <x v="0"/>
    <n v="8"/>
    <s v="Music"/>
    <n v="1427"/>
    <n v="1"/>
    <n v="263"/>
    <n v="4"/>
    <d v="2012-02-27T00:00:00"/>
    <s v="Ullevålsveien 14"/>
    <s v="Oslo"/>
    <x v="1"/>
    <n v="8.91"/>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3"/>
    <s v="February"/>
  </r>
  <r>
    <n v="22"/>
    <x v="13"/>
    <n v="133"/>
    <x v="69"/>
    <n v="1632"/>
    <x v="97"/>
    <s v="Jimmy Page, Robert Plant"/>
    <n v="159216"/>
    <n v="0.99"/>
    <n v="1"/>
    <s v="MPEG audio file"/>
    <n v="1"/>
    <x v="0"/>
    <n v="1"/>
    <s v="Music"/>
    <n v="1421"/>
    <n v="1"/>
    <n v="263"/>
    <n v="4"/>
    <d v="2012-02-27T00:00:00"/>
    <s v="Ullevålsveien 14"/>
    <s v="Oslo"/>
    <x v="1"/>
    <n v="8.91"/>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3"/>
    <s v="February"/>
  </r>
  <r>
    <n v="22"/>
    <x v="13"/>
    <n v="137"/>
    <x v="76"/>
    <n v="1662"/>
    <x v="380"/>
    <s v="John Bonham/John Paul Jones/Robert Plant"/>
    <n v="242442"/>
    <n v="0.99"/>
    <n v="1"/>
    <s v="MPEG audio file"/>
    <n v="1"/>
    <x v="0"/>
    <n v="8"/>
    <s v="Music"/>
    <n v="1426"/>
    <n v="1"/>
    <n v="263"/>
    <n v="4"/>
    <d v="2012-02-27T00:00:00"/>
    <s v="Ullevålsveien 14"/>
    <s v="Oslo"/>
    <x v="1"/>
    <n v="8.91"/>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3"/>
    <s v="February"/>
  </r>
  <r>
    <n v="22"/>
    <x v="13"/>
    <n v="135"/>
    <x v="72"/>
    <n v="1650"/>
    <x v="1868"/>
    <s v="John Paul Jones/Robert Plant"/>
    <n v="217547"/>
    <n v="0.99"/>
    <n v="1"/>
    <s v="MPEG audio file"/>
    <n v="1"/>
    <x v="0"/>
    <n v="8"/>
    <s v="Music"/>
    <n v="1424"/>
    <n v="1"/>
    <n v="263"/>
    <n v="4"/>
    <d v="2012-02-27T00:00:00"/>
    <s v="Ullevålsveien 14"/>
    <s v="Oslo"/>
    <x v="1"/>
    <n v="8.91"/>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3"/>
    <s v="February"/>
  </r>
  <r>
    <n v="22"/>
    <x v="13"/>
    <n v="135"/>
    <x v="72"/>
    <n v="1650"/>
    <x v="1868"/>
    <s v="John Paul Jones/Robert Plant"/>
    <n v="217547"/>
    <n v="0.99"/>
    <n v="1"/>
    <s v="MPEG audio file"/>
    <n v="1"/>
    <x v="0"/>
    <n v="1"/>
    <s v="Music"/>
    <n v="1424"/>
    <n v="1"/>
    <n v="263"/>
    <n v="4"/>
    <d v="2012-02-27T00:00:00"/>
    <s v="Ullevålsveien 14"/>
    <s v="Oslo"/>
    <x v="1"/>
    <n v="8.91"/>
    <n v="4"/>
    <s v="Bjørn"/>
    <s v="Hansen"/>
    <s v="Ullevålsveien 14"/>
    <s v="Oslo"/>
    <s v="Norway"/>
    <s v="+47 22 44 22 22"/>
    <n v="4"/>
    <n v="4"/>
    <s v="Margaret"/>
    <s v="Park"/>
    <x v="1"/>
    <s v="Sales Support Agent"/>
    <n v="2"/>
    <s v="683 10 Street SW"/>
    <s v="Calgary"/>
    <s v="Canada"/>
    <s v="+1 (403) 263-4423"/>
    <s v="margaret@chinookcorp.com"/>
    <s v="Sales Manager"/>
    <s v="Nancy"/>
    <s v="Edwards"/>
    <n v="77"/>
    <n v="21"/>
    <x v="3"/>
    <s v="February"/>
  </r>
  <r>
    <n v="22"/>
    <x v="13"/>
    <n v="137"/>
    <x v="76"/>
    <n v="1663"/>
    <x v="379"/>
    <s v="John Paul Jones/Robert Plant"/>
    <n v="230034"/>
    <n v="0.99"/>
    <n v="1"/>
    <s v="MPEG audio file"/>
    <n v="1"/>
    <x v="0"/>
    <n v="1"/>
    <s v="Music"/>
    <n v="1999"/>
    <n v="1"/>
    <n v="369"/>
    <n v="52"/>
    <d v="2013-06-11T00:00:00"/>
    <s v="202 Hoxton Street"/>
    <s v="London"/>
    <x v="7"/>
    <n v="13.86"/>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4"/>
    <s v="June"/>
  </r>
  <r>
    <n v="22"/>
    <x v="13"/>
    <n v="137"/>
    <x v="76"/>
    <n v="1663"/>
    <x v="379"/>
    <s v="John Paul Jones/Robert Plant"/>
    <n v="230034"/>
    <n v="0.99"/>
    <n v="1"/>
    <s v="MPEG audio file"/>
    <n v="1"/>
    <x v="0"/>
    <n v="8"/>
    <s v="Music"/>
    <n v="1999"/>
    <n v="1"/>
    <n v="369"/>
    <n v="52"/>
    <d v="2013-06-11T00:00:00"/>
    <s v="202 Hoxton Street"/>
    <s v="London"/>
    <x v="7"/>
    <n v="13.86"/>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4"/>
    <s v="June"/>
  </r>
  <r>
    <n v="103"/>
    <x v="44"/>
    <n v="145"/>
    <x v="79"/>
    <n v="1762"/>
    <x v="1869"/>
    <s v="Caetano Veloso e Gilberto Gil"/>
    <n v="192339"/>
    <n v="0.99"/>
    <n v="1"/>
    <s v="MPEG audio file"/>
    <n v="7"/>
    <x v="4"/>
    <n v="8"/>
    <s v="Music"/>
    <n v="2010"/>
    <n v="1"/>
    <n v="369"/>
    <n v="52"/>
    <d v="2013-06-11T00:00:00"/>
    <s v="202 Hoxton Street"/>
    <s v="London"/>
    <x v="7"/>
    <n v="13.86"/>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4"/>
    <s v="June"/>
  </r>
  <r>
    <n v="103"/>
    <x v="44"/>
    <n v="145"/>
    <x v="79"/>
    <n v="1762"/>
    <x v="1869"/>
    <s v="Caetano Veloso e Gilberto Gil"/>
    <n v="192339"/>
    <n v="0.99"/>
    <n v="1"/>
    <s v="MPEG audio file"/>
    <n v="7"/>
    <x v="4"/>
    <n v="1"/>
    <s v="Music"/>
    <n v="2010"/>
    <n v="1"/>
    <n v="369"/>
    <n v="52"/>
    <d v="2013-06-11T00:00:00"/>
    <s v="202 Hoxton Street"/>
    <s v="London"/>
    <x v="7"/>
    <n v="13.86"/>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4"/>
    <s v="June"/>
  </r>
  <r>
    <n v="99"/>
    <x v="42"/>
    <n v="139"/>
    <x v="75"/>
    <n v="1681"/>
    <x v="504"/>
    <s v="Renato Russo"/>
    <n v="323056"/>
    <n v="0.99"/>
    <n v="1"/>
    <s v="MPEG audio file"/>
    <n v="7"/>
    <x v="4"/>
    <n v="8"/>
    <s v="Music"/>
    <n v="2001"/>
    <n v="1"/>
    <n v="369"/>
    <n v="52"/>
    <d v="2013-06-11T00:00:00"/>
    <s v="202 Hoxton Street"/>
    <s v="London"/>
    <x v="7"/>
    <n v="13.86"/>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4"/>
    <s v="June"/>
  </r>
  <r>
    <n v="101"/>
    <x v="45"/>
    <n v="142"/>
    <x v="80"/>
    <n v="1717"/>
    <x v="1870"/>
    <s v="NULL"/>
    <n v="210755"/>
    <n v="0.99"/>
    <n v="1"/>
    <s v="MPEG audio file"/>
    <n v="7"/>
    <x v="4"/>
    <n v="1"/>
    <s v="Music"/>
    <n v="2005"/>
    <n v="1"/>
    <n v="369"/>
    <n v="52"/>
    <d v="2013-06-11T00:00:00"/>
    <s v="202 Hoxton Street"/>
    <s v="London"/>
    <x v="7"/>
    <n v="13.86"/>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4"/>
    <s v="June"/>
  </r>
  <r>
    <n v="101"/>
    <x v="45"/>
    <n v="142"/>
    <x v="80"/>
    <n v="1717"/>
    <x v="1870"/>
    <s v="NULL"/>
    <n v="210755"/>
    <n v="0.99"/>
    <n v="1"/>
    <s v="MPEG audio file"/>
    <n v="7"/>
    <x v="4"/>
    <n v="8"/>
    <s v="Music"/>
    <n v="2005"/>
    <n v="1"/>
    <n v="369"/>
    <n v="52"/>
    <d v="2013-06-11T00:00:00"/>
    <s v="202 Hoxton Street"/>
    <s v="London"/>
    <x v="7"/>
    <n v="13.86"/>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4"/>
    <s v="June"/>
  </r>
  <r>
    <n v="102"/>
    <x v="79"/>
    <n v="144"/>
    <x v="145"/>
    <n v="1753"/>
    <x v="501"/>
    <s v="Kelly, Mosley, Rothery, Trewaves"/>
    <n v="272796"/>
    <n v="0.99"/>
    <n v="1"/>
    <s v="MPEG audio file"/>
    <n v="1"/>
    <x v="0"/>
    <n v="1"/>
    <s v="Music"/>
    <n v="2009"/>
    <n v="1"/>
    <n v="369"/>
    <n v="52"/>
    <d v="2013-06-11T00:00:00"/>
    <s v="202 Hoxton Street"/>
    <s v="London"/>
    <x v="7"/>
    <n v="13.86"/>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4"/>
    <s v="June"/>
  </r>
  <r>
    <n v="99"/>
    <x v="42"/>
    <n v="139"/>
    <x v="75"/>
    <n v="1672"/>
    <x v="1736"/>
    <s v="Renato Russo"/>
    <n v="278256"/>
    <n v="0.99"/>
    <n v="1"/>
    <s v="MPEG audio file"/>
    <n v="7"/>
    <x v="4"/>
    <n v="8"/>
    <s v="Music"/>
    <n v="2000"/>
    <n v="1"/>
    <n v="369"/>
    <n v="52"/>
    <d v="2013-06-11T00:00:00"/>
    <s v="202 Hoxton Street"/>
    <s v="London"/>
    <x v="7"/>
    <n v="13.86"/>
    <n v="52"/>
    <s v="Emma"/>
    <s v="Jones"/>
    <s v="202 Hoxton Street"/>
    <s v="London"/>
    <s v="United Kingdom"/>
    <s v="+44 020 7707 0707"/>
    <n v="3"/>
    <n v="3"/>
    <s v="Jane"/>
    <s v="Peacock"/>
    <x v="1"/>
    <s v="Sales Support Agent"/>
    <n v="2"/>
    <s v="1111 6 Ave SW"/>
    <s v="Calgary"/>
    <s v="Canada"/>
    <s v="+1 (403) 262-3443"/>
    <s v="jane@chinookcorp.com"/>
    <s v="Sales Manager"/>
    <s v="Nancy"/>
    <s v="Edwards"/>
    <n v="51"/>
    <n v="22"/>
    <x v="4"/>
    <s v="June"/>
  </r>
  <r>
    <n v="99"/>
    <x v="42"/>
    <n v="139"/>
    <x v="75"/>
    <n v="1672"/>
    <x v="1736"/>
    <s v="Renato Russo"/>
    <n v="278256"/>
    <n v="0.99"/>
    <n v="1"/>
    <s v="MPEG audio file"/>
    <n v="7"/>
    <x v="4"/>
    <n v="1"/>
    <s v="Music"/>
    <n v="2000"/>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99"/>
    <x v="42"/>
    <n v="139"/>
    <x v="75"/>
    <n v="1672"/>
    <x v="1736"/>
    <s v="Renato Russo"/>
    <n v="278256"/>
    <n v="0.99"/>
    <n v="1"/>
    <s v="MPEG audio file"/>
    <n v="7"/>
    <x v="4"/>
    <n v="5"/>
    <s v="90’s Music"/>
    <n v="2000"/>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103"/>
    <x v="44"/>
    <n v="145"/>
    <x v="79"/>
    <n v="1771"/>
    <x v="500"/>
    <s v="Caetano Veloso e Gilberto Gil"/>
    <n v="178207"/>
    <n v="0.99"/>
    <n v="1"/>
    <s v="MPEG audio file"/>
    <n v="7"/>
    <x v="4"/>
    <n v="8"/>
    <s v="Music"/>
    <n v="2011"/>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100"/>
    <x v="41"/>
    <n v="141"/>
    <x v="73"/>
    <n v="1708"/>
    <x v="1737"/>
    <s v="Lenny Kravitz"/>
    <n v="230321"/>
    <n v="0.99"/>
    <n v="1"/>
    <s v="MPEG audio file"/>
    <n v="1"/>
    <x v="0"/>
    <n v="8"/>
    <s v="Music"/>
    <n v="2004"/>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100"/>
    <x v="41"/>
    <n v="141"/>
    <x v="73"/>
    <n v="1708"/>
    <x v="1737"/>
    <s v="Lenny Kravitz"/>
    <n v="230321"/>
    <n v="0.99"/>
    <n v="1"/>
    <s v="MPEG audio file"/>
    <n v="1"/>
    <x v="0"/>
    <n v="1"/>
    <s v="Music"/>
    <n v="2004"/>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99"/>
    <x v="42"/>
    <n v="140"/>
    <x v="74"/>
    <n v="1699"/>
    <x v="1871"/>
    <s v="Dado Villa-Lobos/Marcelo Bonfá"/>
    <n v="202213"/>
    <n v="0.99"/>
    <n v="1"/>
    <s v="MPEG audio file"/>
    <n v="7"/>
    <x v="4"/>
    <n v="1"/>
    <s v="Music"/>
    <n v="2003"/>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99"/>
    <x v="42"/>
    <n v="140"/>
    <x v="74"/>
    <n v="1699"/>
    <x v="1871"/>
    <s v="Dado Villa-Lobos/Marcelo Bonfá"/>
    <n v="202213"/>
    <n v="0.99"/>
    <n v="1"/>
    <s v="MPEG audio file"/>
    <n v="7"/>
    <x v="4"/>
    <n v="5"/>
    <s v="90’s Music"/>
    <n v="2003"/>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99"/>
    <x v="42"/>
    <n v="140"/>
    <x v="74"/>
    <n v="1699"/>
    <x v="1871"/>
    <s v="Dado Villa-Lobos/Marcelo Bonfá"/>
    <n v="202213"/>
    <n v="0.99"/>
    <n v="1"/>
    <s v="MPEG audio file"/>
    <n v="7"/>
    <x v="4"/>
    <n v="8"/>
    <s v="Music"/>
    <n v="2003"/>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101"/>
    <x v="45"/>
    <n v="143"/>
    <x v="195"/>
    <n v="1735"/>
    <x v="503"/>
    <s v="NULL"/>
    <n v="146703"/>
    <n v="0.99"/>
    <n v="1"/>
    <s v="MPEG audio file"/>
    <n v="7"/>
    <x v="4"/>
    <n v="1"/>
    <s v="Music"/>
    <n v="2007"/>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99"/>
    <x v="42"/>
    <n v="140"/>
    <x v="74"/>
    <n v="1690"/>
    <x v="101"/>
    <s v="Renato Russo"/>
    <n v="302158"/>
    <n v="0.99"/>
    <n v="1"/>
    <s v="MPEG audio file"/>
    <n v="7"/>
    <x v="4"/>
    <n v="1"/>
    <s v="Music"/>
    <n v="2002"/>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99"/>
    <x v="42"/>
    <n v="140"/>
    <x v="74"/>
    <n v="1690"/>
    <x v="101"/>
    <s v="Renato Russo"/>
    <n v="302158"/>
    <n v="0.99"/>
    <n v="1"/>
    <s v="MPEG audio file"/>
    <n v="7"/>
    <x v="4"/>
    <n v="8"/>
    <s v="Music"/>
    <n v="2002"/>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101"/>
    <x v="45"/>
    <n v="142"/>
    <x v="80"/>
    <n v="1726"/>
    <x v="1872"/>
    <s v="NULL"/>
    <n v="208065"/>
    <n v="0.99"/>
    <n v="1"/>
    <s v="MPEG audio file"/>
    <n v="7"/>
    <x v="4"/>
    <n v="1"/>
    <s v="Music"/>
    <n v="2006"/>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101"/>
    <x v="45"/>
    <n v="142"/>
    <x v="80"/>
    <n v="1726"/>
    <x v="1872"/>
    <s v="NULL"/>
    <n v="208065"/>
    <n v="0.99"/>
    <n v="1"/>
    <s v="MPEG audio file"/>
    <n v="7"/>
    <x v="4"/>
    <n v="8"/>
    <s v="Music"/>
    <n v="2006"/>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22"/>
    <x v="13"/>
    <n v="135"/>
    <x v="72"/>
    <n v="1654"/>
    <x v="1873"/>
    <s v="Robert Plant"/>
    <n v="283036"/>
    <n v="0.99"/>
    <n v="1"/>
    <s v="MPEG audio file"/>
    <n v="1"/>
    <x v="0"/>
    <n v="1"/>
    <s v="Music"/>
    <n v="1998"/>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22"/>
    <x v="13"/>
    <n v="135"/>
    <x v="72"/>
    <n v="1654"/>
    <x v="1873"/>
    <s v="Robert Plant"/>
    <n v="283036"/>
    <n v="0.99"/>
    <n v="1"/>
    <s v="MPEG audio file"/>
    <n v="1"/>
    <x v="0"/>
    <n v="8"/>
    <s v="Music"/>
    <n v="1998"/>
    <n v="1"/>
    <n v="369"/>
    <n v="52"/>
    <d v="2013-06-11T00:00:00"/>
    <s v="202 Hoxton Street"/>
    <s v="London"/>
    <x v="7"/>
    <n v="13.86"/>
    <n v="52"/>
    <s v="Emma"/>
    <s v="Jones"/>
    <s v="202 Hoxton Street"/>
    <s v="London"/>
    <s v="United Kingdom"/>
    <s v="+44 020 7707 0707"/>
    <n v="3"/>
    <n v="3"/>
    <s v="Jane"/>
    <s v="Peacock"/>
    <x v="2"/>
    <s v="Sales Support Agent"/>
    <n v="2"/>
    <s v="1111 6 Ave SW"/>
    <s v="Calgary"/>
    <s v="Canada"/>
    <s v="+1 (403) 262-3443"/>
    <s v="jane@chinookcorp.com"/>
    <s v="Sales Manager"/>
    <s v="Nancy"/>
    <s v="Edwards"/>
    <n v="51"/>
    <n v="22"/>
    <x v="4"/>
    <s v="June"/>
  </r>
  <r>
    <n v="101"/>
    <x v="45"/>
    <n v="143"/>
    <x v="195"/>
    <n v="1744"/>
    <x v="502"/>
    <s v="NULL"/>
    <n v="231993"/>
    <n v="0.99"/>
    <n v="1"/>
    <s v="MPEG audio file"/>
    <n v="7"/>
    <x v="4"/>
    <n v="8"/>
    <s v="Music"/>
    <n v="2008"/>
    <n v="1"/>
    <n v="369"/>
    <n v="52"/>
    <d v="2013-06-11T00:00:00"/>
    <s v="202 Hoxton Street"/>
    <s v="London"/>
    <x v="7"/>
    <n v="13.86"/>
    <n v="52"/>
    <s v="Emma"/>
    <s v="Jones"/>
    <s v="202 Hoxton Street"/>
    <s v="London"/>
    <s v="United Kingdom"/>
    <s v="+44 020 7707 0707"/>
    <n v="3"/>
    <n v="3"/>
    <s v="Jane"/>
    <s v="Peacock"/>
    <x v="3"/>
    <s v="Sales Support Agent"/>
    <n v="2"/>
    <s v="1111 6 Ave SW"/>
    <s v="Calgary"/>
    <s v="Canada"/>
    <s v="+1 (403) 262-3443"/>
    <s v="jane@chinookcorp.com"/>
    <s v="Sales Manager"/>
    <s v="Nancy"/>
    <s v="Edwards"/>
    <n v="51"/>
    <n v="22"/>
    <x v="4"/>
    <s v="June"/>
  </r>
  <r>
    <n v="126"/>
    <x v="81"/>
    <n v="192"/>
    <x v="153"/>
    <n v="2348"/>
    <x v="1874"/>
    <s v="NULL"/>
    <n v="232515"/>
    <n v="0.99"/>
    <n v="1"/>
    <s v="MPEG audio file"/>
    <n v="1"/>
    <x v="0"/>
    <n v="8"/>
    <s v="Music"/>
    <n v="390"/>
    <n v="1"/>
    <n v="73"/>
    <n v="34"/>
    <d v="2009-11-09T00:00:00"/>
    <s v="Rua da Assunção 53"/>
    <s v="Lisbon"/>
    <x v="11"/>
    <n v="5.94"/>
    <n v="34"/>
    <s v="João"/>
    <s v="Fernandes"/>
    <s v="Rua da Assunção 53"/>
    <s v="Lisbon"/>
    <s v="Portugal"/>
    <s v="+351 (213) 466-111"/>
    <n v="4"/>
    <n v="4"/>
    <s v="Margaret"/>
    <s v="Park"/>
    <x v="3"/>
    <s v="Sales Support Agent"/>
    <n v="2"/>
    <s v="683 10 Street SW"/>
    <s v="Calgary"/>
    <s v="Canada"/>
    <s v="+1 (403) 263-4423"/>
    <s v="margaret@chinookcorp.com"/>
    <s v="Sales Manager"/>
    <s v="Nancy"/>
    <s v="Edwards"/>
    <n v="77"/>
    <n v="21"/>
    <x v="0"/>
    <s v="November"/>
  </r>
  <r>
    <n v="126"/>
    <x v="81"/>
    <n v="192"/>
    <x v="153"/>
    <n v="2348"/>
    <x v="1874"/>
    <s v="NULL"/>
    <n v="232515"/>
    <n v="0.99"/>
    <n v="1"/>
    <s v="MPEG audio file"/>
    <n v="1"/>
    <x v="0"/>
    <n v="1"/>
    <s v="Music"/>
    <n v="390"/>
    <n v="1"/>
    <n v="73"/>
    <n v="34"/>
    <d v="2009-11-09T00:00:00"/>
    <s v="Rua da Assunção 53"/>
    <s v="Lisbon"/>
    <x v="11"/>
    <n v="5.94"/>
    <n v="34"/>
    <s v="João"/>
    <s v="Fernandes"/>
    <s v="Rua da Assunção 53"/>
    <s v="Lisbon"/>
    <s v="Portugal"/>
    <s v="+351 (213) 466-111"/>
    <n v="4"/>
    <n v="4"/>
    <s v="Margaret"/>
    <s v="Park"/>
    <x v="3"/>
    <s v="Sales Support Agent"/>
    <n v="2"/>
    <s v="683 10 Street SW"/>
    <s v="Calgary"/>
    <s v="Canada"/>
    <s v="+1 (403) 263-4423"/>
    <s v="margaret@chinookcorp.com"/>
    <s v="Sales Manager"/>
    <s v="Nancy"/>
    <s v="Edwards"/>
    <n v="77"/>
    <n v="21"/>
    <x v="0"/>
    <s v="November"/>
  </r>
  <r>
    <n v="126"/>
    <x v="81"/>
    <n v="192"/>
    <x v="153"/>
    <n v="2356"/>
    <x v="1875"/>
    <s v="NULL"/>
    <n v="244897"/>
    <n v="0.99"/>
    <n v="1"/>
    <s v="MPEG audio file"/>
    <n v="1"/>
    <x v="0"/>
    <n v="1"/>
    <s v="Music"/>
    <n v="392"/>
    <n v="1"/>
    <n v="73"/>
    <n v="34"/>
    <d v="2009-11-09T00:00:00"/>
    <s v="Rua da Assunção 53"/>
    <s v="Lisbon"/>
    <x v="11"/>
    <n v="5.94"/>
    <n v="34"/>
    <s v="João"/>
    <s v="Fernandes"/>
    <s v="Rua da Assunção 53"/>
    <s v="Lisbon"/>
    <s v="Portugal"/>
    <s v="+351 (213) 466-111"/>
    <n v="4"/>
    <n v="4"/>
    <s v="Margaret"/>
    <s v="Park"/>
    <x v="3"/>
    <s v="Sales Support Agent"/>
    <n v="2"/>
    <s v="683 10 Street SW"/>
    <s v="Calgary"/>
    <s v="Canada"/>
    <s v="+1 (403) 263-4423"/>
    <s v="margaret@chinookcorp.com"/>
    <s v="Sales Manager"/>
    <s v="Nancy"/>
    <s v="Edwards"/>
    <n v="77"/>
    <n v="21"/>
    <x v="0"/>
    <s v="November"/>
  </r>
  <r>
    <n v="126"/>
    <x v="81"/>
    <n v="192"/>
    <x v="153"/>
    <n v="2356"/>
    <x v="1875"/>
    <s v="NULL"/>
    <n v="244897"/>
    <n v="0.99"/>
    <n v="1"/>
    <s v="MPEG audio file"/>
    <n v="1"/>
    <x v="0"/>
    <n v="8"/>
    <s v="Music"/>
    <n v="392"/>
    <n v="1"/>
    <n v="73"/>
    <n v="34"/>
    <d v="2009-11-09T00:00:00"/>
    <s v="Rua da Assunção 53"/>
    <s v="Lisbon"/>
    <x v="11"/>
    <n v="5.94"/>
    <n v="34"/>
    <s v="João"/>
    <s v="Fernandes"/>
    <s v="Rua da Assunção 53"/>
    <s v="Lisbon"/>
    <s v="Portugal"/>
    <s v="+351 (213) 466-111"/>
    <n v="4"/>
    <n v="4"/>
    <s v="Margaret"/>
    <s v="Park"/>
    <x v="3"/>
    <s v="Sales Support Agent"/>
    <n v="2"/>
    <s v="683 10 Street SW"/>
    <s v="Calgary"/>
    <s v="Canada"/>
    <s v="+1 (403) 263-4423"/>
    <s v="margaret@chinookcorp.com"/>
    <s v="Sales Manager"/>
    <s v="Nancy"/>
    <s v="Edwards"/>
    <n v="77"/>
    <n v="21"/>
    <x v="0"/>
    <s v="November"/>
  </r>
  <r>
    <n v="125"/>
    <x v="80"/>
    <n v="191"/>
    <x v="152"/>
    <n v="2336"/>
    <x v="1876"/>
    <s v="Rodolfo"/>
    <n v="121652"/>
    <n v="0.99"/>
    <n v="1"/>
    <s v="MPEG audio file"/>
    <n v="4"/>
    <x v="3"/>
    <n v="8"/>
    <s v="Music"/>
    <n v="387"/>
    <n v="1"/>
    <n v="73"/>
    <n v="34"/>
    <d v="2009-11-09T00:00:00"/>
    <s v="Rua da Assunção 53"/>
    <s v="Lisbon"/>
    <x v="11"/>
    <n v="5.94"/>
    <n v="34"/>
    <s v="João"/>
    <s v="Fernandes"/>
    <s v="Rua da Assunção 53"/>
    <s v="Lisbon"/>
    <s v="Portugal"/>
    <s v="+351 (213) 466-111"/>
    <n v="4"/>
    <n v="4"/>
    <s v="Margaret"/>
    <s v="Park"/>
    <x v="3"/>
    <s v="Sales Support Agent"/>
    <n v="2"/>
    <s v="683 10 Street SW"/>
    <s v="Calgary"/>
    <s v="Canada"/>
    <s v="+1 (403) 263-4423"/>
    <s v="margaret@chinookcorp.com"/>
    <s v="Sales Manager"/>
    <s v="Nancy"/>
    <s v="Edwards"/>
    <n v="77"/>
    <n v="21"/>
    <x v="0"/>
    <s v="November"/>
  </r>
  <r>
    <n v="125"/>
    <x v="80"/>
    <n v="191"/>
    <x v="152"/>
    <n v="2336"/>
    <x v="1876"/>
    <s v="Rodolfo"/>
    <n v="121652"/>
    <n v="0.99"/>
    <n v="1"/>
    <s v="MPEG audio file"/>
    <n v="4"/>
    <x v="3"/>
    <n v="1"/>
    <s v="Music"/>
    <n v="387"/>
    <n v="1"/>
    <n v="73"/>
    <n v="34"/>
    <d v="2009-11-09T00:00:00"/>
    <s v="Rua da Assunção 53"/>
    <s v="Lisbon"/>
    <x v="11"/>
    <n v="5.94"/>
    <n v="34"/>
    <s v="João"/>
    <s v="Fernandes"/>
    <s v="Rua da Assunção 53"/>
    <s v="Lisbon"/>
    <s v="Portugal"/>
    <s v="+351 (213) 466-111"/>
    <n v="4"/>
    <n v="4"/>
    <s v="Margaret"/>
    <s v="Park"/>
    <x v="3"/>
    <s v="Sales Support Agent"/>
    <n v="2"/>
    <s v="683 10 Street SW"/>
    <s v="Calgary"/>
    <s v="Canada"/>
    <s v="+1 (403) 263-4423"/>
    <s v="margaret@chinookcorp.com"/>
    <s v="Sales Manager"/>
    <s v="Nancy"/>
    <s v="Edwards"/>
    <n v="77"/>
    <n v="21"/>
    <x v="0"/>
    <s v="November"/>
  </r>
  <r>
    <n v="125"/>
    <x v="80"/>
    <n v="191"/>
    <x v="152"/>
    <n v="2336"/>
    <x v="1876"/>
    <s v="Rodolfo"/>
    <n v="121652"/>
    <n v="0.99"/>
    <n v="1"/>
    <s v="MPEG audio file"/>
    <n v="4"/>
    <x v="3"/>
    <n v="5"/>
    <s v="90’s Music"/>
    <n v="387"/>
    <n v="1"/>
    <n v="73"/>
    <n v="34"/>
    <d v="2009-11-09T00:00:00"/>
    <s v="Rua da Assunção 53"/>
    <s v="Lisbon"/>
    <x v="11"/>
    <n v="5.94"/>
    <n v="34"/>
    <s v="João"/>
    <s v="Fernandes"/>
    <s v="Rua da Assunção 53"/>
    <s v="Lisbon"/>
    <s v="Portugal"/>
    <s v="+351 (213) 466-111"/>
    <n v="4"/>
    <n v="4"/>
    <s v="Margaret"/>
    <s v="Park"/>
    <x v="3"/>
    <s v="Sales Support Agent"/>
    <n v="2"/>
    <s v="683 10 Street SW"/>
    <s v="Calgary"/>
    <s v="Canada"/>
    <s v="+1 (403) 263-4423"/>
    <s v="margaret@chinookcorp.com"/>
    <s v="Sales Manager"/>
    <s v="Nancy"/>
    <s v="Edwards"/>
    <n v="77"/>
    <n v="21"/>
    <x v="0"/>
    <s v="November"/>
  </r>
  <r>
    <n v="126"/>
    <x v="81"/>
    <n v="192"/>
    <x v="153"/>
    <n v="2344"/>
    <x v="1877"/>
    <s v="NULL"/>
    <n v="203206"/>
    <n v="0.99"/>
    <n v="1"/>
    <s v="MPEG audio file"/>
    <n v="1"/>
    <x v="0"/>
    <n v="1"/>
    <s v="Music"/>
    <n v="389"/>
    <n v="1"/>
    <n v="73"/>
    <n v="34"/>
    <d v="2009-11-09T00:00:00"/>
    <s v="Rua da Assunção 53"/>
    <s v="Lisbon"/>
    <x v="11"/>
    <n v="5.94"/>
    <n v="34"/>
    <s v="João"/>
    <s v="Fernandes"/>
    <s v="Rua da Assunção 53"/>
    <s v="Lisbon"/>
    <s v="Portugal"/>
    <s v="+351 (213) 466-111"/>
    <n v="4"/>
    <n v="4"/>
    <s v="Margaret"/>
    <s v="Park"/>
    <x v="3"/>
    <s v="Sales Support Agent"/>
    <n v="2"/>
    <s v="683 10 Street SW"/>
    <s v="Calgary"/>
    <s v="Canada"/>
    <s v="+1 (403) 263-4423"/>
    <s v="margaret@chinookcorp.com"/>
    <s v="Sales Manager"/>
    <s v="Nancy"/>
    <s v="Edwards"/>
    <n v="77"/>
    <n v="21"/>
    <x v="0"/>
    <s v="November"/>
  </r>
  <r>
    <n v="126"/>
    <x v="81"/>
    <n v="192"/>
    <x v="153"/>
    <n v="2344"/>
    <x v="1877"/>
    <s v="NULL"/>
    <n v="203206"/>
    <n v="0.99"/>
    <n v="1"/>
    <s v="MPEG audio file"/>
    <n v="1"/>
    <x v="0"/>
    <n v="8"/>
    <s v="Music"/>
    <n v="389"/>
    <n v="1"/>
    <n v="73"/>
    <n v="34"/>
    <d v="2009-11-09T00:00:00"/>
    <s v="Rua da Assunção 53"/>
    <s v="Lisbon"/>
    <x v="11"/>
    <n v="5.94"/>
    <n v="34"/>
    <s v="João"/>
    <s v="Fernandes"/>
    <s v="Rua da Assunção 53"/>
    <s v="Lisbon"/>
    <s v="Portugal"/>
    <s v="+351 (213) 466-111"/>
    <n v="4"/>
    <n v="4"/>
    <s v="Margaret"/>
    <s v="Park"/>
    <x v="3"/>
    <s v="Sales Support Agent"/>
    <n v="2"/>
    <s v="683 10 Street SW"/>
    <s v="Calgary"/>
    <s v="Canada"/>
    <s v="+1 (403) 263-4423"/>
    <s v="margaret@chinookcorp.com"/>
    <s v="Sales Manager"/>
    <s v="Nancy"/>
    <s v="Edwards"/>
    <n v="77"/>
    <n v="21"/>
    <x v="0"/>
    <s v="November"/>
  </r>
  <r>
    <n v="126"/>
    <x v="81"/>
    <n v="192"/>
    <x v="153"/>
    <n v="2352"/>
    <x v="1725"/>
    <s v="NULL"/>
    <n v="165067"/>
    <n v="0.99"/>
    <n v="1"/>
    <s v="MPEG audio file"/>
    <n v="1"/>
    <x v="0"/>
    <n v="8"/>
    <s v="Music"/>
    <n v="391"/>
    <n v="1"/>
    <n v="73"/>
    <n v="34"/>
    <d v="2009-11-09T00:00:00"/>
    <s v="Rua da Assunção 53"/>
    <s v="Lisbon"/>
    <x v="11"/>
    <n v="5.94"/>
    <n v="34"/>
    <s v="João"/>
    <s v="Fernandes"/>
    <s v="Rua da Assunção 53"/>
    <s v="Lisbon"/>
    <s v="Portugal"/>
    <s v="+351 (213) 466-111"/>
    <n v="4"/>
    <n v="4"/>
    <s v="Margaret"/>
    <s v="Park"/>
    <x v="3"/>
    <s v="Sales Support Agent"/>
    <n v="2"/>
    <s v="683 10 Street SW"/>
    <s v="Calgary"/>
    <s v="Canada"/>
    <s v="+1 (403) 263-4423"/>
    <s v="margaret@chinookcorp.com"/>
    <s v="Sales Manager"/>
    <s v="Nancy"/>
    <s v="Edwards"/>
    <n v="77"/>
    <n v="21"/>
    <x v="0"/>
    <s v="November"/>
  </r>
  <r>
    <n v="126"/>
    <x v="81"/>
    <n v="192"/>
    <x v="153"/>
    <n v="2352"/>
    <x v="1725"/>
    <s v="NULL"/>
    <n v="165067"/>
    <n v="0.99"/>
    <n v="1"/>
    <s v="MPEG audio file"/>
    <n v="1"/>
    <x v="0"/>
    <n v="1"/>
    <s v="Music"/>
    <n v="391"/>
    <n v="1"/>
    <n v="73"/>
    <n v="34"/>
    <d v="2009-11-09T00:00:00"/>
    <s v="Rua da Assunção 53"/>
    <s v="Lisbon"/>
    <x v="11"/>
    <n v="5.94"/>
    <n v="34"/>
    <s v="João"/>
    <s v="Fernandes"/>
    <s v="Rua da Assunção 53"/>
    <s v="Lisbon"/>
    <s v="Portugal"/>
    <s v="+351 (213) 466-111"/>
    <n v="4"/>
    <n v="4"/>
    <s v="Margaret"/>
    <s v="Park"/>
    <x v="3"/>
    <s v="Sales Support Agent"/>
    <n v="2"/>
    <s v="683 10 Street SW"/>
    <s v="Calgary"/>
    <s v="Canada"/>
    <s v="+1 (403) 263-4423"/>
    <s v="margaret@chinookcorp.com"/>
    <s v="Sales Manager"/>
    <s v="Nancy"/>
    <s v="Edwards"/>
    <n v="77"/>
    <n v="21"/>
    <x v="0"/>
    <s v="November"/>
  </r>
  <r>
    <n v="125"/>
    <x v="80"/>
    <n v="191"/>
    <x v="152"/>
    <n v="2340"/>
    <x v="1726"/>
    <s v="Rodolfo"/>
    <n v="293276"/>
    <n v="0.99"/>
    <n v="1"/>
    <s v="MPEG audio file"/>
    <n v="4"/>
    <x v="3"/>
    <n v="1"/>
    <s v="Music"/>
    <n v="388"/>
    <n v="1"/>
    <n v="73"/>
    <n v="34"/>
    <d v="2009-11-09T00:00:00"/>
    <s v="Rua da Assunção 53"/>
    <s v="Lisbon"/>
    <x v="11"/>
    <n v="5.94"/>
    <n v="34"/>
    <s v="João"/>
    <s v="Fernandes"/>
    <s v="Rua da Assunção 53"/>
    <s v="Lisbon"/>
    <s v="Portugal"/>
    <s v="+351 (213) 466-111"/>
    <n v="4"/>
    <n v="4"/>
    <s v="Margaret"/>
    <s v="Park"/>
    <x v="3"/>
    <s v="Sales Support Agent"/>
    <n v="2"/>
    <s v="683 10 Street SW"/>
    <s v="Calgary"/>
    <s v="Canada"/>
    <s v="+1 (403) 263-4423"/>
    <s v="margaret@chinookcorp.com"/>
    <s v="Sales Manager"/>
    <s v="Nancy"/>
    <s v="Edwards"/>
    <n v="77"/>
    <n v="21"/>
    <x v="0"/>
    <s v="November"/>
  </r>
  <r>
    <n v="125"/>
    <x v="80"/>
    <n v="191"/>
    <x v="152"/>
    <n v="2340"/>
    <x v="1726"/>
    <s v="Rodolfo"/>
    <n v="293276"/>
    <n v="0.99"/>
    <n v="1"/>
    <s v="MPEG audio file"/>
    <n v="4"/>
    <x v="3"/>
    <n v="8"/>
    <s v="Music"/>
    <n v="388"/>
    <n v="1"/>
    <n v="73"/>
    <n v="34"/>
    <d v="2009-11-09T00:00:00"/>
    <s v="Rua da Assunção 53"/>
    <s v="Lisbon"/>
    <x v="11"/>
    <n v="5.94"/>
    <n v="34"/>
    <s v="João"/>
    <s v="Fernandes"/>
    <s v="Rua da Assunção 53"/>
    <s v="Lisbon"/>
    <s v="Portugal"/>
    <s v="+351 (213) 466-111"/>
    <n v="4"/>
    <n v="4"/>
    <s v="Margaret"/>
    <s v="Park"/>
    <x v="3"/>
    <s v="Sales Support Agent"/>
    <n v="2"/>
    <s v="683 10 Street SW"/>
    <s v="Calgary"/>
    <s v="Canada"/>
    <s v="+1 (403) 263-4423"/>
    <s v="margaret@chinookcorp.com"/>
    <s v="Sales Manager"/>
    <s v="Nancy"/>
    <s v="Edwards"/>
    <n v="77"/>
    <n v="21"/>
    <x v="0"/>
    <s v="November"/>
  </r>
  <r>
    <n v="125"/>
    <x v="80"/>
    <n v="191"/>
    <x v="152"/>
    <n v="2340"/>
    <x v="1726"/>
    <s v="Rodolfo"/>
    <n v="293276"/>
    <n v="0.99"/>
    <n v="1"/>
    <s v="MPEG audio file"/>
    <n v="4"/>
    <x v="3"/>
    <n v="5"/>
    <s v="90’s Music"/>
    <n v="388"/>
    <n v="1"/>
    <n v="73"/>
    <n v="34"/>
    <d v="2009-11-09T00:00:00"/>
    <s v="Rua da Assunção 53"/>
    <s v="Lisbon"/>
    <x v="11"/>
    <n v="5.94"/>
    <n v="34"/>
    <s v="João"/>
    <s v="Fernandes"/>
    <s v="Rua da Assunção 53"/>
    <s v="Lisbon"/>
    <s v="Portugal"/>
    <s v="+351 (213) 466-111"/>
    <n v="4"/>
    <n v="4"/>
    <s v="Margaret"/>
    <s v="Park"/>
    <x v="3"/>
    <s v="Sales Support Agent"/>
    <n v="2"/>
    <s v="683 10 Street SW"/>
    <s v="Calgary"/>
    <s v="Canada"/>
    <s v="+1 (403) 263-4423"/>
    <s v="margaret@chinookcorp.com"/>
    <s v="Sales Manager"/>
    <s v="Nancy"/>
    <s v="Edwards"/>
    <n v="77"/>
    <n v="21"/>
    <x v="0"/>
    <s v="November"/>
  </r>
  <r>
    <n v="150"/>
    <x v="102"/>
    <n v="236"/>
    <x v="227"/>
    <n v="2978"/>
    <x v="1878"/>
    <s v="Bono, The Edge, Adam Clayton, and Larry Mullen"/>
    <n v="322533"/>
    <n v="0.99"/>
    <n v="1"/>
    <s v="MPEG audio file"/>
    <n v="1"/>
    <x v="0"/>
    <n v="5"/>
    <s v="90’s Music"/>
    <n v="1638"/>
    <n v="1"/>
    <n v="303"/>
    <n v="45"/>
    <d v="2012-08-27T00:00:00"/>
    <s v="Erzsébet krt. 58."/>
    <s v="Budapest"/>
    <x v="20"/>
    <n v="3.96"/>
    <n v="45"/>
    <s v="Ladislav"/>
    <s v="Kovács"/>
    <s v="Erzsébet krt. 58."/>
    <s v="Budapest"/>
    <s v="Hungary"/>
    <s v="NULL"/>
    <n v="3"/>
    <n v="3"/>
    <s v="Jane"/>
    <s v="Peacock"/>
    <x v="3"/>
    <s v="Sales Support Agent"/>
    <n v="2"/>
    <s v="1111 6 Ave SW"/>
    <s v="Calgary"/>
    <s v="Canada"/>
    <s v="+1 (403) 262-3443"/>
    <s v="jane@chinookcorp.com"/>
    <s v="Sales Manager"/>
    <s v="Nancy"/>
    <s v="Edwards"/>
    <n v="51"/>
    <n v="22"/>
    <x v="3"/>
    <s v="August"/>
  </r>
  <r>
    <n v="150"/>
    <x v="102"/>
    <n v="236"/>
    <x v="227"/>
    <n v="2978"/>
    <x v="1878"/>
    <s v="Bono, The Edge, Adam Clayton, and Larry Mullen"/>
    <n v="322533"/>
    <n v="0.99"/>
    <n v="1"/>
    <s v="MPEG audio file"/>
    <n v="1"/>
    <x v="0"/>
    <n v="8"/>
    <s v="Music"/>
    <n v="1638"/>
    <n v="1"/>
    <n v="303"/>
    <n v="45"/>
    <d v="2012-08-27T00:00:00"/>
    <s v="Erzsébet krt. 58."/>
    <s v="Budapest"/>
    <x v="20"/>
    <n v="3.96"/>
    <n v="45"/>
    <s v="Ladislav"/>
    <s v="Kovács"/>
    <s v="Erzsébet krt. 58."/>
    <s v="Budapest"/>
    <s v="Hungary"/>
    <s v="NULL"/>
    <n v="3"/>
    <n v="3"/>
    <s v="Jane"/>
    <s v="Peacock"/>
    <x v="3"/>
    <s v="Sales Support Agent"/>
    <n v="2"/>
    <s v="1111 6 Ave SW"/>
    <s v="Calgary"/>
    <s v="Canada"/>
    <s v="+1 (403) 262-3443"/>
    <s v="jane@chinookcorp.com"/>
    <s v="Sales Manager"/>
    <s v="Nancy"/>
    <s v="Edwards"/>
    <n v="51"/>
    <n v="22"/>
    <x v="3"/>
    <s v="August"/>
  </r>
  <r>
    <n v="150"/>
    <x v="102"/>
    <n v="236"/>
    <x v="227"/>
    <n v="2978"/>
    <x v="1878"/>
    <s v="Bono, The Edge, Adam Clayton, and Larry Mullen"/>
    <n v="322533"/>
    <n v="0.99"/>
    <n v="1"/>
    <s v="MPEG audio file"/>
    <n v="1"/>
    <x v="0"/>
    <n v="1"/>
    <s v="Music"/>
    <n v="1638"/>
    <n v="1"/>
    <n v="303"/>
    <n v="45"/>
    <d v="2012-08-27T00:00:00"/>
    <s v="Erzsébet krt. 58."/>
    <s v="Budapest"/>
    <x v="20"/>
    <n v="3.96"/>
    <n v="45"/>
    <s v="Ladislav"/>
    <s v="Kovács"/>
    <s v="Erzsébet krt. 58."/>
    <s v="Budapest"/>
    <s v="Hungary"/>
    <s v="NULL"/>
    <n v="3"/>
    <n v="3"/>
    <s v="Jane"/>
    <s v="Peacock"/>
    <x v="3"/>
    <s v="Sales Support Agent"/>
    <n v="2"/>
    <s v="1111 6 Ave SW"/>
    <s v="Calgary"/>
    <s v="Canada"/>
    <s v="+1 (403) 262-3443"/>
    <s v="jane@chinookcorp.com"/>
    <s v="Sales Manager"/>
    <s v="Nancy"/>
    <s v="Edwards"/>
    <n v="51"/>
    <n v="22"/>
    <x v="3"/>
    <s v="August"/>
  </r>
  <r>
    <n v="150"/>
    <x v="102"/>
    <n v="236"/>
    <x v="227"/>
    <n v="2976"/>
    <x v="1879"/>
    <s v="Bono, The Edge, Adam Clayton, and Larry Mullen"/>
    <n v="307539"/>
    <n v="0.99"/>
    <n v="1"/>
    <s v="MPEG audio file"/>
    <n v="1"/>
    <x v="0"/>
    <n v="5"/>
    <s v="90’s Music"/>
    <n v="1637"/>
    <n v="1"/>
    <n v="303"/>
    <n v="45"/>
    <d v="2012-08-27T00:00:00"/>
    <s v="Erzsébet krt. 58."/>
    <s v="Budapest"/>
    <x v="20"/>
    <n v="3.96"/>
    <n v="45"/>
    <s v="Ladislav"/>
    <s v="Kovács"/>
    <s v="Erzsébet krt. 58."/>
    <s v="Budapest"/>
    <s v="Hungary"/>
    <s v="NULL"/>
    <n v="3"/>
    <n v="3"/>
    <s v="Jane"/>
    <s v="Peacock"/>
    <x v="3"/>
    <s v="Sales Support Agent"/>
    <n v="2"/>
    <s v="1111 6 Ave SW"/>
    <s v="Calgary"/>
    <s v="Canada"/>
    <s v="+1 (403) 262-3443"/>
    <s v="jane@chinookcorp.com"/>
    <s v="Sales Manager"/>
    <s v="Nancy"/>
    <s v="Edwards"/>
    <n v="51"/>
    <n v="22"/>
    <x v="3"/>
    <s v="August"/>
  </r>
  <r>
    <n v="150"/>
    <x v="102"/>
    <n v="236"/>
    <x v="227"/>
    <n v="2976"/>
    <x v="1879"/>
    <s v="Bono, The Edge, Adam Clayton, and Larry Mullen"/>
    <n v="307539"/>
    <n v="0.99"/>
    <n v="1"/>
    <s v="MPEG audio file"/>
    <n v="1"/>
    <x v="0"/>
    <n v="8"/>
    <s v="Music"/>
    <n v="1637"/>
    <n v="1"/>
    <n v="303"/>
    <n v="45"/>
    <d v="2012-08-27T00:00:00"/>
    <s v="Erzsébet krt. 58."/>
    <s v="Budapest"/>
    <x v="20"/>
    <n v="3.96"/>
    <n v="45"/>
    <s v="Ladislav"/>
    <s v="Kovács"/>
    <s v="Erzsébet krt. 58."/>
    <s v="Budapest"/>
    <s v="Hungary"/>
    <s v="NULL"/>
    <n v="3"/>
    <n v="3"/>
    <s v="Jane"/>
    <s v="Peacock"/>
    <x v="3"/>
    <s v="Sales Support Agent"/>
    <n v="2"/>
    <s v="1111 6 Ave SW"/>
    <s v="Calgary"/>
    <s v="Canada"/>
    <s v="+1 (403) 262-3443"/>
    <s v="jane@chinookcorp.com"/>
    <s v="Sales Manager"/>
    <s v="Nancy"/>
    <s v="Edwards"/>
    <n v="51"/>
    <n v="22"/>
    <x v="3"/>
    <s v="August"/>
  </r>
  <r>
    <n v="150"/>
    <x v="102"/>
    <n v="236"/>
    <x v="227"/>
    <n v="2976"/>
    <x v="1879"/>
    <s v="Bono, The Edge, Adam Clayton, and Larry Mullen"/>
    <n v="307539"/>
    <n v="0.99"/>
    <n v="1"/>
    <s v="MPEG audio file"/>
    <n v="1"/>
    <x v="0"/>
    <n v="1"/>
    <s v="Music"/>
    <n v="1637"/>
    <n v="1"/>
    <n v="303"/>
    <n v="45"/>
    <d v="2012-08-27T00:00:00"/>
    <s v="Erzsébet krt. 58."/>
    <s v="Budapest"/>
    <x v="20"/>
    <n v="3.96"/>
    <n v="45"/>
    <s v="Ladislav"/>
    <s v="Kovács"/>
    <s v="Erzsébet krt. 58."/>
    <s v="Budapest"/>
    <s v="Hungary"/>
    <s v="NULL"/>
    <n v="3"/>
    <n v="3"/>
    <s v="Jane"/>
    <s v="Peacock"/>
    <x v="3"/>
    <s v="Sales Support Agent"/>
    <n v="2"/>
    <s v="1111 6 Ave SW"/>
    <s v="Calgary"/>
    <s v="Canada"/>
    <s v="+1 (403) 262-3443"/>
    <s v="jane@chinookcorp.com"/>
    <s v="Sales Manager"/>
    <s v="Nancy"/>
    <s v="Edwards"/>
    <n v="51"/>
    <n v="22"/>
    <x v="3"/>
    <s v="August"/>
  </r>
  <r>
    <n v="150"/>
    <x v="102"/>
    <n v="236"/>
    <x v="227"/>
    <n v="2980"/>
    <x v="1880"/>
    <s v="Bono, The Edge, Adam Clayton, and Larry Mullen"/>
    <n v="285753"/>
    <n v="0.99"/>
    <n v="1"/>
    <s v="MPEG audio file"/>
    <n v="1"/>
    <x v="0"/>
    <n v="8"/>
    <s v="Music"/>
    <n v="1639"/>
    <n v="1"/>
    <n v="303"/>
    <n v="45"/>
    <d v="2012-08-27T00:00:00"/>
    <s v="Erzsébet krt. 58."/>
    <s v="Budapest"/>
    <x v="20"/>
    <n v="3.96"/>
    <n v="45"/>
    <s v="Ladislav"/>
    <s v="Kovács"/>
    <s v="Erzsébet krt. 58."/>
    <s v="Budapest"/>
    <s v="Hungary"/>
    <s v="NULL"/>
    <n v="3"/>
    <n v="3"/>
    <s v="Jane"/>
    <s v="Peacock"/>
    <x v="3"/>
    <s v="Sales Support Agent"/>
    <n v="2"/>
    <s v="1111 6 Ave SW"/>
    <s v="Calgary"/>
    <s v="Canada"/>
    <s v="+1 (403) 262-3443"/>
    <s v="jane@chinookcorp.com"/>
    <s v="Sales Manager"/>
    <s v="Nancy"/>
    <s v="Edwards"/>
    <n v="51"/>
    <n v="22"/>
    <x v="3"/>
    <s v="August"/>
  </r>
  <r>
    <n v="150"/>
    <x v="102"/>
    <n v="236"/>
    <x v="227"/>
    <n v="2980"/>
    <x v="1880"/>
    <s v="Bono, The Edge, Adam Clayton, and Larry Mullen"/>
    <n v="285753"/>
    <n v="0.99"/>
    <n v="1"/>
    <s v="MPEG audio file"/>
    <n v="1"/>
    <x v="0"/>
    <n v="1"/>
    <s v="Music"/>
    <n v="1639"/>
    <n v="1"/>
    <n v="303"/>
    <n v="45"/>
    <d v="2012-08-27T00:00:00"/>
    <s v="Erzsébet krt. 58."/>
    <s v="Budapest"/>
    <x v="20"/>
    <n v="3.96"/>
    <n v="45"/>
    <s v="Ladislav"/>
    <s v="Kovács"/>
    <s v="Erzsébet krt. 58."/>
    <s v="Budapest"/>
    <s v="Hungary"/>
    <s v="NULL"/>
    <n v="3"/>
    <n v="3"/>
    <s v="Jane"/>
    <s v="Peacock"/>
    <x v="3"/>
    <s v="Sales Support Agent"/>
    <n v="2"/>
    <s v="1111 6 Ave SW"/>
    <s v="Calgary"/>
    <s v="Canada"/>
    <s v="+1 (403) 262-3443"/>
    <s v="jane@chinookcorp.com"/>
    <s v="Sales Manager"/>
    <s v="Nancy"/>
    <s v="Edwards"/>
    <n v="51"/>
    <n v="22"/>
    <x v="3"/>
    <s v="August"/>
  </r>
  <r>
    <n v="150"/>
    <x v="102"/>
    <n v="236"/>
    <x v="227"/>
    <n v="2980"/>
    <x v="1880"/>
    <s v="Bono, The Edge, Adam Clayton, and Larry Mullen"/>
    <n v="285753"/>
    <n v="0.99"/>
    <n v="1"/>
    <s v="MPEG audio file"/>
    <n v="1"/>
    <x v="0"/>
    <n v="5"/>
    <s v="90’s Music"/>
    <n v="1639"/>
    <n v="1"/>
    <n v="303"/>
    <n v="45"/>
    <d v="2012-08-27T00:00:00"/>
    <s v="Erzsébet krt. 58."/>
    <s v="Budapest"/>
    <x v="20"/>
    <n v="3.96"/>
    <n v="45"/>
    <s v="Ladislav"/>
    <s v="Kovács"/>
    <s v="Erzsébet krt. 58."/>
    <s v="Budapest"/>
    <s v="Hungary"/>
    <s v="NULL"/>
    <n v="3"/>
    <n v="3"/>
    <s v="Jane"/>
    <s v="Peacock"/>
    <x v="3"/>
    <s v="Sales Support Agent"/>
    <n v="2"/>
    <s v="1111 6 Ave SW"/>
    <s v="Calgary"/>
    <s v="Canada"/>
    <s v="+1 (403) 262-3443"/>
    <s v="jane@chinookcorp.com"/>
    <s v="Sales Manager"/>
    <s v="Nancy"/>
    <s v="Edwards"/>
    <n v="51"/>
    <n v="22"/>
    <x v="3"/>
    <s v="August"/>
  </r>
  <r>
    <n v="150"/>
    <x v="102"/>
    <n v="236"/>
    <x v="227"/>
    <n v="2982"/>
    <x v="898"/>
    <s v="Bono, The Edge, Adam Clayton, and Larry Mullen"/>
    <n v="293041"/>
    <n v="0.99"/>
    <n v="1"/>
    <s v="MPEG audio file"/>
    <n v="1"/>
    <x v="0"/>
    <n v="8"/>
    <s v="Music"/>
    <n v="1640"/>
    <n v="1"/>
    <n v="303"/>
    <n v="45"/>
    <d v="2012-08-27T00:00:00"/>
    <s v="Erzsébet krt. 58."/>
    <s v="Budapest"/>
    <x v="20"/>
    <n v="3.96"/>
    <n v="45"/>
    <s v="Ladislav"/>
    <s v="Kovács"/>
    <s v="Erzsébet krt. 58."/>
    <s v="Budapest"/>
    <s v="Hungary"/>
    <s v="NULL"/>
    <n v="3"/>
    <n v="3"/>
    <s v="Jane"/>
    <s v="Peacock"/>
    <x v="3"/>
    <s v="Sales Support Agent"/>
    <n v="2"/>
    <s v="1111 6 Ave SW"/>
    <s v="Calgary"/>
    <s v="Canada"/>
    <s v="+1 (403) 262-3443"/>
    <s v="jane@chinookcorp.com"/>
    <s v="Sales Manager"/>
    <s v="Nancy"/>
    <s v="Edwards"/>
    <n v="51"/>
    <n v="22"/>
    <x v="3"/>
    <s v="August"/>
  </r>
  <r>
    <n v="150"/>
    <x v="102"/>
    <n v="236"/>
    <x v="227"/>
    <n v="2982"/>
    <x v="898"/>
    <s v="Bono, The Edge, Adam Clayton, and Larry Mullen"/>
    <n v="293041"/>
    <n v="0.99"/>
    <n v="1"/>
    <s v="MPEG audio file"/>
    <n v="1"/>
    <x v="0"/>
    <n v="1"/>
    <s v="Music"/>
    <n v="1640"/>
    <n v="1"/>
    <n v="303"/>
    <n v="45"/>
    <d v="2012-08-27T00:00:00"/>
    <s v="Erzsébet krt. 58."/>
    <s v="Budapest"/>
    <x v="20"/>
    <n v="3.96"/>
    <n v="45"/>
    <s v="Ladislav"/>
    <s v="Kovács"/>
    <s v="Erzsébet krt. 58."/>
    <s v="Budapest"/>
    <s v="Hungary"/>
    <s v="NULL"/>
    <n v="3"/>
    <n v="3"/>
    <s v="Jane"/>
    <s v="Peacock"/>
    <x v="3"/>
    <s v="Sales Support Agent"/>
    <n v="2"/>
    <s v="1111 6 Ave SW"/>
    <s v="Calgary"/>
    <s v="Canada"/>
    <s v="+1 (403) 262-3443"/>
    <s v="jane@chinookcorp.com"/>
    <s v="Sales Manager"/>
    <s v="Nancy"/>
    <s v="Edwards"/>
    <n v="51"/>
    <n v="22"/>
    <x v="3"/>
    <s v="August"/>
  </r>
  <r>
    <n v="150"/>
    <x v="102"/>
    <n v="236"/>
    <x v="227"/>
    <n v="2982"/>
    <x v="898"/>
    <s v="Bono, The Edge, Adam Clayton, and Larry Mullen"/>
    <n v="293041"/>
    <n v="0.99"/>
    <n v="1"/>
    <s v="MPEG audio file"/>
    <n v="1"/>
    <x v="0"/>
    <n v="5"/>
    <s v="90’s Music"/>
    <n v="1640"/>
    <n v="1"/>
    <n v="303"/>
    <n v="45"/>
    <d v="2012-08-27T00:00:00"/>
    <s v="Erzsébet krt. 58."/>
    <s v="Budapest"/>
    <x v="20"/>
    <n v="3.96"/>
    <n v="45"/>
    <s v="Ladislav"/>
    <s v="Kovács"/>
    <s v="Erzsébet krt. 58."/>
    <s v="Budapest"/>
    <s v="Hungary"/>
    <s v="NULL"/>
    <n v="3"/>
    <n v="3"/>
    <s v="Jane"/>
    <s v="Peacock"/>
    <x v="3"/>
    <s v="Sales Support Agent"/>
    <n v="2"/>
    <s v="1111 6 Ave SW"/>
    <s v="Calgary"/>
    <s v="Canada"/>
    <s v="+1 (403) 262-3443"/>
    <s v="jane@chinookcorp.com"/>
    <s v="Sales Manager"/>
    <s v="Nancy"/>
    <s v="Edwards"/>
    <n v="51"/>
    <n v="22"/>
    <x v="3"/>
    <s v="August"/>
  </r>
  <r>
    <n v="98"/>
    <x v="93"/>
    <n v="125"/>
    <x v="171"/>
    <n v="1554"/>
    <x v="1790"/>
    <s v="NULL"/>
    <n v="335542"/>
    <n v="0.99"/>
    <n v="1"/>
    <s v="MPEG audio file"/>
    <n v="3"/>
    <x v="2"/>
    <n v="1"/>
    <s v="Music"/>
    <n v="1975"/>
    <n v="1"/>
    <n v="364"/>
    <n v="29"/>
    <d v="2013-06-01T00:00:00"/>
    <s v="796 Dundas Street West"/>
    <s v="Toronto"/>
    <x v="3"/>
    <n v="1.98"/>
    <n v="29"/>
    <s v="Robert"/>
    <s v="Brown"/>
    <s v="796 Dundas Street West"/>
    <s v="Toronto"/>
    <s v="Canada"/>
    <s v="+1 (416) 363-8888"/>
    <n v="3"/>
    <n v="3"/>
    <s v="Jane"/>
    <s v="Peacock"/>
    <x v="3"/>
    <s v="Sales Support Agent"/>
    <n v="2"/>
    <s v="1111 6 Ave SW"/>
    <s v="Calgary"/>
    <s v="Canada"/>
    <s v="+1 (403) 262-3443"/>
    <s v="jane@chinookcorp.com"/>
    <s v="Sales Manager"/>
    <s v="Nancy"/>
    <s v="Edwards"/>
    <n v="51"/>
    <n v="22"/>
    <x v="4"/>
    <s v="June"/>
  </r>
  <r>
    <n v="98"/>
    <x v="93"/>
    <n v="125"/>
    <x v="171"/>
    <n v="1554"/>
    <x v="1790"/>
    <s v="NULL"/>
    <n v="335542"/>
    <n v="0.99"/>
    <n v="1"/>
    <s v="MPEG audio file"/>
    <n v="3"/>
    <x v="2"/>
    <n v="8"/>
    <s v="Music"/>
    <n v="1975"/>
    <n v="1"/>
    <n v="364"/>
    <n v="29"/>
    <d v="2013-06-01T00:00:00"/>
    <s v="796 Dundas Street West"/>
    <s v="Toronto"/>
    <x v="3"/>
    <n v="1.98"/>
    <n v="29"/>
    <s v="Robert"/>
    <s v="Brown"/>
    <s v="796 Dundas Street West"/>
    <s v="Toronto"/>
    <s v="Canada"/>
    <s v="+1 (416) 363-8888"/>
    <n v="3"/>
    <n v="3"/>
    <s v="Jane"/>
    <s v="Peacock"/>
    <x v="3"/>
    <s v="Sales Support Agent"/>
    <n v="2"/>
    <s v="1111 6 Ave SW"/>
    <s v="Calgary"/>
    <s v="Canada"/>
    <s v="+1 (403) 262-3443"/>
    <s v="jane@chinookcorp.com"/>
    <s v="Sales Manager"/>
    <s v="Nancy"/>
    <s v="Edwards"/>
    <n v="51"/>
    <n v="22"/>
    <x v="4"/>
    <s v="June"/>
  </r>
  <r>
    <n v="98"/>
    <x v="93"/>
    <n v="125"/>
    <x v="171"/>
    <n v="1555"/>
    <x v="1881"/>
    <s v="NULL"/>
    <n v="265952"/>
    <n v="0.99"/>
    <n v="1"/>
    <s v="MPEG audio file"/>
    <n v="3"/>
    <x v="2"/>
    <n v="8"/>
    <s v="Music"/>
    <n v="1976"/>
    <n v="1"/>
    <n v="364"/>
    <n v="29"/>
    <d v="2013-06-01T00:00:00"/>
    <s v="796 Dundas Street West"/>
    <s v="Toronto"/>
    <x v="3"/>
    <n v="1.98"/>
    <n v="29"/>
    <s v="Robert"/>
    <s v="Brown"/>
    <s v="796 Dundas Street West"/>
    <s v="Toronto"/>
    <s v="Canada"/>
    <s v="+1 (416) 363-8888"/>
    <n v="3"/>
    <n v="3"/>
    <s v="Jane"/>
    <s v="Peacock"/>
    <x v="3"/>
    <s v="Sales Support Agent"/>
    <n v="2"/>
    <s v="1111 6 Ave SW"/>
    <s v="Calgary"/>
    <s v="Canada"/>
    <s v="+1 (403) 262-3443"/>
    <s v="jane@chinookcorp.com"/>
    <s v="Sales Manager"/>
    <s v="Nancy"/>
    <s v="Edwards"/>
    <n v="51"/>
    <n v="22"/>
    <x v="4"/>
    <s v="June"/>
  </r>
  <r>
    <n v="98"/>
    <x v="93"/>
    <n v="125"/>
    <x v="171"/>
    <n v="1555"/>
    <x v="1881"/>
    <s v="NULL"/>
    <n v="265952"/>
    <n v="0.99"/>
    <n v="1"/>
    <s v="MPEG audio file"/>
    <n v="3"/>
    <x v="2"/>
    <n v="1"/>
    <s v="Music"/>
    <n v="1976"/>
    <n v="1"/>
    <n v="364"/>
    <n v="29"/>
    <d v="2013-06-01T00:00:00"/>
    <s v="796 Dundas Street West"/>
    <s v="Toronto"/>
    <x v="3"/>
    <n v="1.98"/>
    <n v="29"/>
    <s v="Robert"/>
    <s v="Brown"/>
    <s v="796 Dundas Street West"/>
    <s v="Toronto"/>
    <s v="Canada"/>
    <s v="+1 (416) 363-8888"/>
    <n v="3"/>
    <n v="3"/>
    <s v="Jane"/>
    <s v="Peacock"/>
    <x v="2"/>
    <s v="Sales Support Agent"/>
    <n v="2"/>
    <s v="1111 6 Ave SW"/>
    <s v="Calgary"/>
    <s v="Canada"/>
    <s v="+1 (403) 262-3443"/>
    <s v="jane@chinookcorp.com"/>
    <s v="Sales Manager"/>
    <s v="Nancy"/>
    <s v="Edwards"/>
    <n v="51"/>
    <n v="22"/>
    <x v="4"/>
    <s v="Jun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D316C0-79D0-4C36-B64B-F0B27050AFDB}" name="artis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B30" firstHeaderRow="1" firstDataRow="1" firstDataCol="1"/>
  <pivotFields count="50">
    <pivotField showAll="0"/>
    <pivotField axis="axisRow" showAll="0" measureFilter="1">
      <items count="166">
        <item x="1"/>
        <item x="136"/>
        <item x="162"/>
        <item x="146"/>
        <item x="0"/>
        <item x="120"/>
        <item x="2"/>
        <item x="5"/>
        <item x="4"/>
        <item x="104"/>
        <item x="156"/>
        <item x="3"/>
        <item x="89"/>
        <item x="124"/>
        <item x="9"/>
        <item x="105"/>
        <item x="108"/>
        <item x="86"/>
        <item x="137"/>
        <item x="163"/>
        <item x="67"/>
        <item x="66"/>
        <item x="8"/>
        <item x="7"/>
        <item x="6"/>
        <item x="90"/>
        <item x="68"/>
        <item x="139"/>
        <item x="23"/>
        <item x="147"/>
        <item x="10"/>
        <item x="11"/>
        <item x="88"/>
        <item x="12"/>
        <item x="71"/>
        <item x="22"/>
        <item x="73"/>
        <item x="24"/>
        <item x="25"/>
        <item x="75"/>
        <item x="74"/>
        <item x="107"/>
        <item x="106"/>
        <item x="148"/>
        <item x="27"/>
        <item x="117"/>
        <item x="65"/>
        <item x="151"/>
        <item m="1" x="164"/>
        <item x="26"/>
        <item x="142"/>
        <item x="28"/>
        <item x="76"/>
        <item x="155"/>
        <item x="29"/>
        <item x="77"/>
        <item x="91"/>
        <item x="31"/>
        <item x="20"/>
        <item x="30"/>
        <item x="92"/>
        <item x="72"/>
        <item x="145"/>
        <item x="16"/>
        <item x="32"/>
        <item x="150"/>
        <item x="112"/>
        <item x="63"/>
        <item x="33"/>
        <item x="34"/>
        <item x="35"/>
        <item x="38"/>
        <item x="37"/>
        <item x="36"/>
        <item x="39"/>
        <item x="94"/>
        <item x="78"/>
        <item x="40"/>
        <item x="93"/>
        <item x="110"/>
        <item x="122"/>
        <item x="14"/>
        <item x="13"/>
        <item x="42"/>
        <item x="41"/>
        <item x="85"/>
        <item x="161"/>
        <item x="45"/>
        <item x="69"/>
        <item x="79"/>
        <item x="44"/>
        <item x="123"/>
        <item x="95"/>
        <item x="160"/>
        <item x="96"/>
        <item x="43"/>
        <item x="157"/>
        <item x="140"/>
        <item x="21"/>
        <item x="46"/>
        <item x="119"/>
        <item x="98"/>
        <item x="97"/>
        <item x="47"/>
        <item x="141"/>
        <item x="49"/>
        <item x="50"/>
        <item x="118"/>
        <item x="17"/>
        <item x="48"/>
        <item x="144"/>
        <item x="51"/>
        <item x="52"/>
        <item x="135"/>
        <item x="53"/>
        <item x="54"/>
        <item x="121"/>
        <item x="58"/>
        <item x="55"/>
        <item x="57"/>
        <item x="56"/>
        <item x="99"/>
        <item x="80"/>
        <item x="81"/>
        <item x="59"/>
        <item x="109"/>
        <item x="149"/>
        <item x="129"/>
        <item x="18"/>
        <item x="159"/>
        <item x="64"/>
        <item x="154"/>
        <item x="130"/>
        <item x="60"/>
        <item x="138"/>
        <item x="15"/>
        <item x="100"/>
        <item x="114"/>
        <item x="113"/>
        <item x="87"/>
        <item x="115"/>
        <item x="158"/>
        <item x="82"/>
        <item x="116"/>
        <item x="133"/>
        <item x="131"/>
        <item x="111"/>
        <item x="125"/>
        <item x="134"/>
        <item x="152"/>
        <item x="132"/>
        <item x="128"/>
        <item x="101"/>
        <item x="83"/>
        <item x="84"/>
        <item x="19"/>
        <item x="102"/>
        <item x="103"/>
        <item x="61"/>
        <item x="70"/>
        <item x="126"/>
        <item x="127"/>
        <item x="143"/>
        <item x="153"/>
        <item x="6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9">
        <item m="1" x="26"/>
        <item m="1" x="24"/>
        <item m="1" x="25"/>
        <item x="21"/>
        <item x="8"/>
        <item x="22"/>
        <item x="2"/>
        <item x="10"/>
        <item x="3"/>
        <item x="9"/>
        <item x="15"/>
        <item x="23"/>
        <item x="16"/>
        <item x="5"/>
        <item x="0"/>
        <item x="20"/>
        <item x="14"/>
        <item x="6"/>
        <item x="17"/>
        <item x="12"/>
        <item x="1"/>
        <item x="19"/>
        <item x="11"/>
        <item m="1" x="27"/>
        <item x="13"/>
        <item x="18"/>
        <item x="7"/>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h="1" m="1" x="5"/>
        <item h="1" x="0"/>
        <item h="1" x="1"/>
        <item x="2"/>
        <item h="1" x="3"/>
        <item h="1" x="4"/>
        <item t="default"/>
      </items>
    </pivotField>
    <pivotField showAll="0"/>
  </pivotFields>
  <rowFields count="1">
    <field x="1"/>
  </rowFields>
  <rowItems count="11">
    <i>
      <x v="37"/>
    </i>
    <i>
      <x v="49"/>
    </i>
    <i>
      <x v="51"/>
    </i>
    <i>
      <x v="64"/>
    </i>
    <i>
      <x v="69"/>
    </i>
    <i>
      <x v="82"/>
    </i>
    <i>
      <x v="95"/>
    </i>
    <i>
      <x v="109"/>
    </i>
    <i>
      <x v="154"/>
    </i>
    <i>
      <x v="156"/>
    </i>
    <i t="grand">
      <x/>
    </i>
  </rowItems>
  <colItems count="1">
    <i/>
  </colItems>
  <dataFields count="1">
    <dataField name="Count of TrackName" fld="5" subtotal="count" baseField="0" baseItem="0"/>
  </dataFields>
  <pivotTableStyleInfo name="PivotStyleLight16"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F20C89-995C-4A94-B1FA-0CA6A01D30B0}" name="trackAm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8:B60" firstHeaderRow="1" firstDataRow="1" firstDataCol="1"/>
  <pivotFields count="50">
    <pivotField showAll="0"/>
    <pivotField showAll="0"/>
    <pivotField showAll="0"/>
    <pivotField showAll="0"/>
    <pivotField showAll="0"/>
    <pivotField axis="axisRow" showAll="0" measureFilter="1" sortType="descending">
      <items count="1885">
        <item x="1855"/>
        <item x="1837"/>
        <item x="1441"/>
        <item x="819"/>
        <item x="745"/>
        <item x="1214"/>
        <item x="1601"/>
        <item x="1183"/>
        <item x="1132"/>
        <item x="81"/>
        <item x="481"/>
        <item x="1180"/>
        <item x="1510"/>
        <item x="522"/>
        <item x="1288"/>
        <item x="1144"/>
        <item x="357"/>
        <item x="1004"/>
        <item x="1729"/>
        <item x="1527"/>
        <item x="1227"/>
        <item x="1109"/>
        <item x="852"/>
        <item x="28"/>
        <item x="1386"/>
        <item x="686"/>
        <item x="1504"/>
        <item x="1674"/>
        <item x="1399"/>
        <item x="602"/>
        <item x="383"/>
        <item x="709"/>
        <item x="768"/>
        <item x="258"/>
        <item x="67"/>
        <item x="474"/>
        <item x="1631"/>
        <item x="297"/>
        <item x="583"/>
        <item x="963"/>
        <item x="53"/>
        <item x="161"/>
        <item x="381"/>
        <item x="1852"/>
        <item x="1023"/>
        <item x="466"/>
        <item x="1177"/>
        <item x="876"/>
        <item x="1600"/>
        <item x="608"/>
        <item x="198"/>
        <item x="1546"/>
        <item x="49"/>
        <item x="754"/>
        <item x="309"/>
        <item x="1568"/>
        <item x="356"/>
        <item x="883"/>
        <item x="1178"/>
        <item x="996"/>
        <item x="443"/>
        <item x="1808"/>
        <item x="255"/>
        <item x="1090"/>
        <item x="658"/>
        <item x="1080"/>
        <item x="626"/>
        <item x="404"/>
        <item x="902"/>
        <item x="1400"/>
        <item x="407"/>
        <item x="298"/>
        <item x="293"/>
        <item x="1760"/>
        <item x="1792"/>
        <item x="1776"/>
        <item x="1115"/>
        <item x="1026"/>
        <item x="728"/>
        <item x="1389"/>
        <item x="370"/>
        <item x="547"/>
        <item x="689"/>
        <item x="433"/>
        <item x="1286"/>
        <item x="250"/>
        <item x="1166"/>
        <item x="178"/>
        <item m="1" x="1883"/>
        <item x="1251"/>
        <item x="6"/>
        <item x="1503"/>
        <item x="12"/>
        <item x="50"/>
        <item x="1309"/>
        <item x="526"/>
        <item x="1811"/>
        <item x="523"/>
        <item x="1820"/>
        <item x="1379"/>
        <item x="1036"/>
        <item x="442"/>
        <item x="334"/>
        <item x="66"/>
        <item x="1002"/>
        <item x="1706"/>
        <item x="216"/>
        <item x="1240"/>
        <item x="100"/>
        <item x="1496"/>
        <item x="1692"/>
        <item x="933"/>
        <item x="730"/>
        <item x="490"/>
        <item x="1874"/>
        <item x="652"/>
        <item x="973"/>
        <item x="394"/>
        <item x="34"/>
        <item x="1662"/>
        <item x="1001"/>
        <item x="1870"/>
        <item x="704"/>
        <item x="451"/>
        <item x="1225"/>
        <item x="1854"/>
        <item x="729"/>
        <item x="871"/>
        <item x="113"/>
        <item x="1567"/>
        <item x="1098"/>
        <item x="196"/>
        <item x="674"/>
        <item x="534"/>
        <item x="1786"/>
        <item x="1691"/>
        <item x="1417"/>
        <item x="1765"/>
        <item x="79"/>
        <item x="221"/>
        <item x="616"/>
        <item x="1787"/>
        <item x="1861"/>
        <item x="1625"/>
        <item x="109"/>
        <item x="695"/>
        <item x="880"/>
        <item x="743"/>
        <item x="1"/>
        <item x="776"/>
        <item x="1734"/>
        <item x="307"/>
        <item x="1438"/>
        <item x="1211"/>
        <item x="1397"/>
        <item x="1058"/>
        <item x="716"/>
        <item x="720"/>
        <item x="288"/>
        <item x="882"/>
        <item x="1135"/>
        <item x="130"/>
        <item x="587"/>
        <item x="1315"/>
        <item x="1210"/>
        <item x="681"/>
        <item x="337"/>
        <item x="1550"/>
        <item x="761"/>
        <item x="659"/>
        <item x="1526"/>
        <item x="1212"/>
        <item x="340"/>
        <item x="164"/>
        <item x="545"/>
        <item x="872"/>
        <item x="1155"/>
        <item x="1294"/>
        <item x="257"/>
        <item x="552"/>
        <item x="847"/>
        <item x="1016"/>
        <item x="1495"/>
        <item x="541"/>
        <item x="539"/>
        <item x="1015"/>
        <item x="90"/>
        <item x="454"/>
        <item x="376"/>
        <item x="1124"/>
        <item x="866"/>
        <item x="1419"/>
        <item x="1858"/>
        <item x="1848"/>
        <item x="1458"/>
        <item x="779"/>
        <item x="15"/>
        <item x="1620"/>
        <item x="254"/>
        <item x="157"/>
        <item x="1768"/>
        <item x="506"/>
        <item x="759"/>
        <item x="426"/>
        <item x="1146"/>
        <item x="233"/>
        <item x="1454"/>
        <item x="1313"/>
        <item x="766"/>
        <item x="1805"/>
        <item x="19"/>
        <item x="661"/>
        <item x="1702"/>
        <item x="989"/>
        <item x="597"/>
        <item x="1673"/>
        <item x="1461"/>
        <item x="1172"/>
        <item x="427"/>
        <item x="1192"/>
        <item x="191"/>
        <item x="1300"/>
        <item x="892"/>
        <item x="129"/>
        <item x="217"/>
        <item x="1337"/>
        <item x="273"/>
        <item x="792"/>
        <item x="1781"/>
        <item x="781"/>
        <item x="1637"/>
        <item x="484"/>
        <item x="387"/>
        <item x="1817"/>
        <item x="2"/>
        <item x="1661"/>
        <item x="1442"/>
        <item x="117"/>
        <item x="1599"/>
        <item x="1092"/>
        <item x="1059"/>
        <item x="1507"/>
        <item x="595"/>
        <item x="249"/>
        <item x="1050"/>
        <item x="592"/>
        <item x="726"/>
        <item x="1045"/>
        <item x="61"/>
        <item x="1278"/>
        <item x="551"/>
        <item x="1827"/>
        <item x="993"/>
        <item x="1204"/>
        <item x="740"/>
        <item x="461"/>
        <item x="800"/>
        <item x="581"/>
        <item x="266"/>
        <item x="1072"/>
        <item x="290"/>
        <item x="646"/>
        <item x="418"/>
        <item x="618"/>
        <item x="72"/>
        <item x="88"/>
        <item x="1161"/>
        <item x="1482"/>
        <item x="1627"/>
        <item x="1317"/>
        <item x="1368"/>
        <item x="1828"/>
        <item x="1094"/>
        <item x="1352"/>
        <item x="784"/>
        <item x="1552"/>
        <item x="607"/>
        <item x="1694"/>
        <item x="429"/>
        <item x="912"/>
        <item x="805"/>
        <item x="241"/>
        <item x="544"/>
        <item x="386"/>
        <item x="333"/>
        <item x="201"/>
        <item x="1035"/>
        <item x="1608"/>
        <item x="1331"/>
        <item x="228"/>
        <item x="379"/>
        <item x="385"/>
        <item x="1329"/>
        <item x="1175"/>
        <item x="1394"/>
        <item x="327"/>
        <item x="1195"/>
        <item x="1445"/>
        <item x="1233"/>
        <item x="239"/>
        <item x="1480"/>
        <item x="160"/>
        <item x="594"/>
        <item x="48"/>
        <item x="501"/>
        <item x="822"/>
        <item x="1314"/>
        <item x="835"/>
        <item x="1850"/>
        <item x="1200"/>
        <item x="519"/>
        <item x="756"/>
        <item x="354"/>
        <item x="1268"/>
        <item x="1077"/>
        <item x="1148"/>
        <item x="1353"/>
        <item x="647"/>
        <item x="1681"/>
        <item x="71"/>
        <item x="1711"/>
        <item x="985"/>
        <item x="1111"/>
        <item x="213"/>
        <item x="1551"/>
        <item x="741"/>
        <item x="803"/>
        <item x="1500"/>
        <item x="907"/>
        <item x="312"/>
        <item x="808"/>
        <item x="40"/>
        <item x="486"/>
        <item x="1160"/>
        <item x="1610"/>
        <item x="1248"/>
        <item x="651"/>
        <item x="1697"/>
        <item x="1541"/>
        <item x="666"/>
        <item x="667"/>
        <item x="106"/>
        <item x="14"/>
        <item x="1380"/>
        <item x="697"/>
        <item x="773"/>
        <item x="1865"/>
        <item x="1220"/>
        <item x="1360"/>
        <item x="1422"/>
        <item x="20"/>
        <item x="45"/>
        <item x="1806"/>
        <item x="586"/>
        <item x="1450"/>
        <item x="388"/>
        <item x="925"/>
        <item x="632"/>
        <item x="112"/>
        <item x="1695"/>
        <item x="415"/>
        <item x="525"/>
        <item x="959"/>
        <item x="465"/>
        <item x="1606"/>
        <item x="1292"/>
        <item x="1259"/>
        <item x="888"/>
        <item x="275"/>
        <item x="576"/>
        <item x="1686"/>
        <item x="1439"/>
        <item x="1629"/>
        <item x="1698"/>
        <item x="389"/>
        <item x="1412"/>
        <item x="105"/>
        <item x="1030"/>
        <item x="92"/>
        <item x="1511"/>
        <item x="1612"/>
        <item x="665"/>
        <item x="845"/>
        <item x="1338"/>
        <item x="1230"/>
        <item x="636"/>
        <item x="894"/>
        <item x="33"/>
        <item x="1751"/>
        <item x="1671"/>
        <item x="794"/>
        <item x="1318"/>
        <item x="472"/>
        <item x="1621"/>
        <item x="558"/>
        <item x="125"/>
        <item x="223"/>
        <item x="799"/>
        <item x="988"/>
        <item x="1034"/>
        <item x="120"/>
        <item x="1653"/>
        <item x="1100"/>
        <item x="1007"/>
        <item x="1235"/>
        <item x="1658"/>
        <item x="7"/>
        <item x="1709"/>
        <item x="251"/>
        <item x="1134"/>
        <item x="1119"/>
        <item x="1502"/>
        <item x="1512"/>
        <item x="1250"/>
        <item x="1479"/>
        <item x="1332"/>
        <item x="837"/>
        <item x="393"/>
        <item x="420"/>
        <item x="291"/>
        <item x="593"/>
        <item x="1258"/>
        <item x="1433"/>
        <item x="717"/>
        <item x="524"/>
        <item x="691"/>
        <item x="856"/>
        <item x="341"/>
        <item x="828"/>
        <item x="1222"/>
        <item x="162"/>
        <item x="1879"/>
        <item x="1553"/>
        <item x="1549"/>
        <item x="493"/>
        <item x="1127"/>
        <item x="11"/>
        <item x="612"/>
        <item x="644"/>
        <item x="1818"/>
        <item x="222"/>
        <item x="70"/>
        <item x="584"/>
        <item x="1014"/>
        <item x="914"/>
        <item x="824"/>
        <item x="1416"/>
        <item x="187"/>
        <item x="1143"/>
        <item x="560"/>
        <item x="445"/>
        <item x="1000"/>
        <item x="99"/>
        <item x="1862"/>
        <item x="1665"/>
        <item x="360"/>
        <item x="1102"/>
        <item x="955"/>
        <item x="935"/>
        <item x="163"/>
        <item x="842"/>
        <item x="41"/>
        <item x="359"/>
        <item x="676"/>
        <item x="571"/>
        <item x="1591"/>
        <item x="816"/>
        <item x="1513"/>
        <item x="193"/>
        <item x="1554"/>
        <item x="578"/>
        <item x="731"/>
        <item x="1265"/>
        <item x="1459"/>
        <item x="1280"/>
        <item x="554"/>
        <item x="1537"/>
        <item x="538"/>
        <item x="512"/>
        <item x="1219"/>
        <item x="802"/>
        <item x="672"/>
        <item x="1582"/>
        <item x="1793"/>
        <item x="1611"/>
        <item x="569"/>
        <item x="991"/>
        <item x="1616"/>
        <item x="1236"/>
        <item x="642"/>
        <item x="844"/>
        <item x="561"/>
        <item x="1726"/>
        <item x="1247"/>
        <item x="1336"/>
        <item x="1846"/>
        <item x="1434"/>
        <item x="26"/>
        <item x="1197"/>
        <item x="1839"/>
        <item x="322"/>
        <item x="693"/>
        <item x="1678"/>
        <item x="314"/>
        <item x="447"/>
        <item x="1602"/>
        <item x="893"/>
        <item x="563"/>
        <item x="981"/>
        <item x="1795"/>
        <item x="384"/>
        <item x="57"/>
        <item x="438"/>
        <item x="3"/>
        <item x="1559"/>
        <item x="1342"/>
        <item x="749"/>
        <item x="692"/>
        <item x="599"/>
        <item x="1275"/>
        <item x="1128"/>
        <item x="1603"/>
        <item x="346"/>
        <item x="172"/>
        <item x="1199"/>
        <item x="1044"/>
        <item x="763"/>
        <item x="1647"/>
        <item x="1705"/>
        <item x="1310"/>
        <item x="348"/>
        <item x="953"/>
        <item x="1182"/>
        <item x="859"/>
        <item x="567"/>
        <item x="299"/>
        <item x="617"/>
        <item x="1626"/>
        <item x="1107"/>
        <item x="575"/>
        <item x="1403"/>
        <item x="1038"/>
        <item x="52"/>
        <item x="774"/>
        <item x="425"/>
        <item x="1785"/>
        <item x="1061"/>
        <item x="82"/>
        <item x="355"/>
        <item x="1181"/>
        <item x="848"/>
        <item x="1108"/>
        <item x="313"/>
        <item x="1810"/>
        <item x="1539"/>
        <item x="1789"/>
        <item x="1563"/>
        <item x="1070"/>
        <item x="904"/>
        <item x="27"/>
        <item x="1797"/>
        <item x="528"/>
        <item x="641"/>
        <item x="1533"/>
        <item x="1024"/>
        <item x="284"/>
        <item x="1041"/>
        <item x="928"/>
        <item x="1406"/>
        <item x="123"/>
        <item x="119"/>
        <item x="1720"/>
        <item x="1305"/>
        <item x="150"/>
        <item x="1027"/>
        <item x="932"/>
        <item x="98"/>
        <item x="328"/>
        <item x="155"/>
        <item x="601"/>
        <item x="329"/>
        <item x="906"/>
        <item x="1145"/>
        <item x="54"/>
        <item x="1408"/>
        <item x="499"/>
        <item x="1490"/>
        <item x="390"/>
        <item x="1618"/>
        <item x="1830"/>
        <item x="1881"/>
        <item x="939"/>
        <item x="572"/>
        <item x="798"/>
        <item x="226"/>
        <item x="1632"/>
        <item x="718"/>
        <item x="1228"/>
        <item x="65"/>
        <item x="281"/>
        <item x="825"/>
        <item x="941"/>
        <item x="220"/>
        <item x="782"/>
        <item x="1565"/>
        <item x="1534"/>
        <item x="75"/>
        <item x="1264"/>
        <item x="175"/>
        <item x="860"/>
        <item x="36"/>
        <item x="694"/>
        <item x="1179"/>
        <item x="169"/>
        <item x="132"/>
        <item x="1370"/>
        <item x="1462"/>
        <item x="531"/>
        <item x="467"/>
        <item x="555"/>
        <item x="788"/>
        <item x="813"/>
        <item x="86"/>
        <item x="1449"/>
        <item x="1701"/>
        <item x="758"/>
        <item x="1208"/>
        <item x="1378"/>
        <item x="869"/>
        <item x="1198"/>
        <item x="1833"/>
        <item x="405"/>
        <item x="1871"/>
        <item x="550"/>
        <item x="1545"/>
        <item x="424"/>
        <item x="1835"/>
        <item x="453"/>
        <item x="1118"/>
        <item x="899"/>
        <item x="320"/>
        <item x="188"/>
        <item x="1282"/>
        <item x="1708"/>
        <item x="44"/>
        <item x="1505"/>
        <item x="886"/>
        <item x="23"/>
        <item x="137"/>
        <item x="1585"/>
        <item x="655"/>
        <item x="1834"/>
        <item x="1680"/>
        <item x="185"/>
        <item x="197"/>
        <item x="1185"/>
        <item x="1371"/>
        <item x="589"/>
        <item x="753"/>
        <item x="83"/>
        <item x="858"/>
        <item x="1562"/>
        <item x="1086"/>
        <item x="1540"/>
        <item x="321"/>
        <item x="282"/>
        <item x="116"/>
        <item x="1666"/>
        <item x="1049"/>
        <item x="1772"/>
        <item x="1660"/>
        <item x="863"/>
        <item x="1365"/>
        <item x="1334"/>
        <item x="382"/>
        <item x="373"/>
        <item x="1761"/>
        <item x="76"/>
        <item x="1345"/>
        <item x="1324"/>
        <item x="1570"/>
        <item x="423"/>
        <item x="1385"/>
        <item x="56"/>
        <item x="1767"/>
        <item x="417"/>
        <item x="827"/>
        <item x="1291"/>
        <item x="826"/>
        <item x="1731"/>
        <item x="207"/>
        <item x="365"/>
        <item x="919"/>
        <item x="214"/>
        <item x="1732"/>
        <item x="1443"/>
        <item x="1103"/>
        <item x="1069"/>
        <item x="402"/>
        <item x="509"/>
        <item x="1174"/>
        <item x="1081"/>
        <item x="225"/>
        <item x="1664"/>
        <item x="1031"/>
        <item x="895"/>
        <item x="1405"/>
        <item x="1087"/>
        <item x="603"/>
        <item x="742"/>
        <item x="1320"/>
        <item x="363"/>
        <item x="1623"/>
        <item x="943"/>
        <item x="1065"/>
        <item x="596"/>
        <item x="1605"/>
        <item x="1457"/>
        <item x="1344"/>
        <item x="94"/>
        <item x="922"/>
        <item x="614"/>
        <item x="1223"/>
        <item x="332"/>
        <item x="1351"/>
        <item x="1733"/>
        <item x="1488"/>
        <item x="585"/>
        <item x="1388"/>
        <item x="1656"/>
        <item x="1229"/>
        <item x="242"/>
        <item x="310"/>
        <item x="153"/>
        <item x="934"/>
        <item x="1826"/>
        <item x="1298"/>
        <item x="124"/>
        <item x="777"/>
        <item x="400"/>
        <item x="1396"/>
        <item x="1407"/>
        <item x="421"/>
        <item x="152"/>
        <item x="927"/>
        <item x="1759"/>
        <item x="962"/>
        <item x="1648"/>
        <item x="1746"/>
        <item x="497"/>
        <item x="611"/>
        <item x="450"/>
        <item x="319"/>
        <item x="1643"/>
        <item x="1514"/>
        <item x="1878"/>
        <item x="1814"/>
        <item x="1815"/>
        <item x="1655"/>
        <item x="1116"/>
        <item x="1085"/>
        <item x="1242"/>
        <item x="1187"/>
        <item x="96"/>
        <item x="1028"/>
        <item x="1668"/>
        <item x="1619"/>
        <item x="243"/>
        <item x="1724"/>
        <item x="4"/>
        <item x="317"/>
        <item x="1716"/>
        <item x="549"/>
        <item x="1682"/>
        <item x="1492"/>
        <item x="806"/>
        <item x="961"/>
        <item x="186"/>
        <item x="264"/>
        <item x="1646"/>
        <item x="1411"/>
        <item x="769"/>
        <item x="807"/>
        <item x="361"/>
        <item x="1364"/>
        <item x="1831"/>
        <item x="342"/>
        <item x="431"/>
        <item x="1569"/>
        <item x="469"/>
        <item x="1590"/>
        <item x="737"/>
        <item x="1803"/>
        <item x="1137"/>
        <item x="918"/>
        <item x="787"/>
        <item x="1564"/>
        <item x="1719"/>
        <item x="1584"/>
        <item x="812"/>
        <item x="35"/>
        <item x="685"/>
        <item x="353"/>
        <item x="324"/>
        <item x="1700"/>
        <item x="764"/>
        <item x="8"/>
        <item x="1206"/>
        <item x="42"/>
        <item x="1638"/>
        <item x="1455"/>
        <item x="18"/>
        <item x="1042"/>
        <item x="1487"/>
        <item x="1491"/>
        <item x="1657"/>
        <item x="1636"/>
        <item x="801"/>
        <item x="1428"/>
        <item x="230"/>
        <item x="850"/>
        <item x="1836"/>
        <item x="459"/>
        <item x="1481"/>
        <item x="533"/>
        <item x="1798"/>
        <item x="1039"/>
        <item x="396"/>
        <item x="1782"/>
        <item x="577"/>
        <item x="231"/>
        <item x="437"/>
        <item x="253"/>
        <item x="462"/>
        <item x="1372"/>
        <item x="434"/>
        <item x="203"/>
        <item x="957"/>
        <item x="1266"/>
        <item x="267"/>
        <item x="532"/>
        <item x="1414"/>
        <item x="775"/>
        <item x="1431"/>
        <item x="1432"/>
        <item x="1213"/>
        <item x="1819"/>
        <item x="1319"/>
        <item x="209"/>
        <item x="1880"/>
        <item x="1121"/>
        <item x="1736"/>
        <item x="51"/>
        <item x="205"/>
        <item x="1063"/>
        <item x="1117"/>
        <item x="1576"/>
        <item x="277"/>
        <item x="1566"/>
        <item x="504"/>
        <item x="1743"/>
        <item x="649"/>
        <item x="108"/>
        <item x="338"/>
        <item x="435"/>
        <item x="1630"/>
        <item x="1757"/>
        <item x="1486"/>
        <item x="619"/>
        <item x="199"/>
        <item x="1277"/>
        <item x="1756"/>
        <item x="1237"/>
        <item x="87"/>
        <item x="151"/>
        <item x="1788"/>
        <item x="1152"/>
        <item x="982"/>
        <item x="909"/>
        <item x="183"/>
        <item x="810"/>
        <item x="1851"/>
        <item x="1327"/>
        <item x="1093"/>
        <item x="411"/>
        <item x="1592"/>
        <item x="397"/>
        <item x="1717"/>
        <item x="156"/>
        <item x="362"/>
        <item x="97"/>
        <item x="1141"/>
        <item x="947"/>
        <item x="29"/>
        <item x="908"/>
        <item x="206"/>
        <item x="192"/>
        <item x="1358"/>
        <item x="1398"/>
        <item x="1101"/>
        <item x="1595"/>
        <item x="1593"/>
        <item x="489"/>
        <item x="358"/>
        <item x="1649"/>
        <item x="1581"/>
        <item x="706"/>
        <item x="722"/>
        <item x="1609"/>
        <item x="1463"/>
        <item x="977"/>
        <item x="1261"/>
        <item x="1532"/>
        <item x="1489"/>
        <item x="969"/>
        <item x="194"/>
        <item x="1659"/>
        <item x="9"/>
        <item x="891"/>
        <item x="1418"/>
        <item x="325"/>
        <item x="1753"/>
        <item x="1529"/>
        <item x="1188"/>
        <item x="582"/>
        <item x="508"/>
        <item x="936"/>
        <item x="606"/>
        <item x="679"/>
        <item x="436"/>
        <item x="1410"/>
        <item x="1140"/>
        <item x="335"/>
        <item x="513"/>
        <item x="1095"/>
        <item x="1307"/>
        <item x="1382"/>
        <item x="1663"/>
        <item x="1877"/>
        <item x="369"/>
        <item x="256"/>
        <item x="269"/>
        <item x="1712"/>
        <item x="1670"/>
        <item x="1114"/>
        <item x="1452"/>
        <item x="1699"/>
        <item x="814"/>
        <item x="455"/>
        <item x="1560"/>
        <item x="440"/>
        <item x="24"/>
        <item x="1169"/>
        <item x="1679"/>
        <item x="174"/>
        <item x="189"/>
        <item x="195"/>
        <item x="771"/>
        <item x="1156"/>
        <item x="622"/>
        <item x="107"/>
        <item x="1168"/>
        <item x="1241"/>
        <item x="954"/>
        <item x="1022"/>
        <item x="1008"/>
        <item x="1575"/>
        <item x="122"/>
        <item x="984"/>
        <item x="1339"/>
        <item x="568"/>
        <item x="1773"/>
        <item x="870"/>
        <item x="1721"/>
        <item x="115"/>
        <item x="677"/>
        <item x="1548"/>
        <item x="1738"/>
        <item x="1299"/>
        <item x="1415"/>
        <item x="1133"/>
        <item x="1690"/>
        <item x="711"/>
        <item x="1468"/>
        <item x="986"/>
        <item x="270"/>
        <item x="1430"/>
        <item x="331"/>
        <item x="1253"/>
        <item x="272"/>
        <item x="898"/>
        <item x="829"/>
        <item x="208"/>
        <item x="1066"/>
        <item x="1614"/>
        <item x="637"/>
        <item x="1845"/>
        <item x="170"/>
        <item x="864"/>
        <item x="873"/>
        <item x="634"/>
        <item x="958"/>
        <item x="1362"/>
        <item x="624"/>
        <item x="375"/>
        <item x="657"/>
        <item x="747"/>
        <item x="1676"/>
        <item x="725"/>
        <item x="1126"/>
        <item x="564"/>
        <item x="1340"/>
        <item x="975"/>
        <item x="875"/>
        <item x="1164"/>
        <item x="1448"/>
        <item x="733"/>
        <item x="1017"/>
        <item x="1493"/>
        <item x="998"/>
        <item x="1348"/>
        <item x="1485"/>
        <item x="1737"/>
        <item x="401"/>
        <item x="937"/>
        <item x="1775"/>
        <item x="1033"/>
        <item x="127"/>
        <item m="1" x="1882"/>
        <item x="879"/>
        <item x="851"/>
        <item x="1302"/>
        <item x="507"/>
        <item x="343"/>
        <item x="700"/>
        <item x="176"/>
        <item x="1704"/>
        <item x="1078"/>
        <item x="259"/>
        <item x="305"/>
        <item x="260"/>
        <item x="1151"/>
        <item x="734"/>
        <item x="55"/>
        <item x="1829"/>
        <item x="323"/>
        <item x="1157"/>
        <item x="1535"/>
        <item x="1841"/>
        <item x="1728"/>
        <item x="1276"/>
        <item x="678"/>
        <item x="995"/>
        <item x="1577"/>
        <item x="1484"/>
        <item x="464"/>
        <item x="1435"/>
        <item x="1209"/>
        <item x="1159"/>
        <item x="1650"/>
        <item x="1748"/>
        <item x="944"/>
        <item x="701"/>
        <item x="857"/>
        <item x="1142"/>
        <item x="976"/>
        <item x="1868"/>
        <item x="147"/>
        <item x="820"/>
        <item x="1802"/>
        <item x="1722"/>
        <item x="367"/>
        <item x="1202"/>
        <item x="924"/>
        <item x="956"/>
        <item x="964"/>
        <item x="1822"/>
        <item x="815"/>
        <item x="702"/>
        <item x="336"/>
        <item x="1464"/>
        <item x="114"/>
        <item x="263"/>
        <item x="1843"/>
        <item x="16"/>
        <item x="1284"/>
        <item x="246"/>
        <item x="688"/>
        <item x="1131"/>
        <item x="128"/>
        <item x="287"/>
        <item x="1326"/>
        <item x="1245"/>
        <item x="1587"/>
        <item x="274"/>
        <item x="430"/>
        <item x="1011"/>
        <item x="441"/>
        <item x="1840"/>
        <item x="279"/>
        <item x="184"/>
        <item x="244"/>
        <item x="600"/>
        <item x="1842"/>
        <item x="168"/>
        <item x="767"/>
        <item x="682"/>
        <item x="502"/>
        <item x="1321"/>
        <item x="643"/>
        <item x="968"/>
        <item x="1018"/>
        <item x="1279"/>
        <item x="165"/>
        <item x="1191"/>
        <item x="553"/>
        <item x="1683"/>
        <item x="210"/>
        <item x="516"/>
        <item x="1032"/>
        <item x="1104"/>
        <item x="1824"/>
        <item x="987"/>
        <item x="1696"/>
        <item x="903"/>
        <item x="1234"/>
        <item x="1710"/>
        <item x="849"/>
        <item x="1467"/>
        <item x="948"/>
        <item x="1067"/>
        <item x="739"/>
        <item x="1586"/>
        <item x="1654"/>
        <item x="1343"/>
        <item x="1604"/>
        <item x="900"/>
        <item x="950"/>
        <item x="1239"/>
        <item x="744"/>
        <item x="1813"/>
        <item x="1465"/>
        <item x="235"/>
        <item x="1376"/>
        <item x="598"/>
        <item x="218"/>
        <item x="965"/>
        <item x="1714"/>
        <item x="1125"/>
        <item x="215"/>
        <item x="1667"/>
        <item x="10"/>
        <item x="344"/>
        <item x="1226"/>
        <item x="1283"/>
        <item x="283"/>
        <item x="1807"/>
        <item x="1423"/>
        <item x="1387"/>
        <item x="1516"/>
        <item x="1727"/>
        <item x="1471"/>
        <item x="347"/>
        <item x="1089"/>
        <item x="1869"/>
        <item x="823"/>
        <item x="1876"/>
        <item x="238"/>
        <item x="1718"/>
        <item x="1517"/>
        <item x="345"/>
        <item x="478"/>
        <item x="1520"/>
        <item x="517"/>
        <item x="1297"/>
        <item x="609"/>
        <item x="1499"/>
        <item x="627"/>
        <item x="63"/>
        <item x="1173"/>
        <item x="1799"/>
        <item x="1741"/>
        <item x="546"/>
        <item x="621"/>
        <item x="1303"/>
        <item x="69"/>
        <item x="1613"/>
        <item x="1071"/>
        <item x="252"/>
        <item x="1634"/>
        <item x="834"/>
        <item x="1771"/>
        <item x="1020"/>
        <item x="1847"/>
        <item x="413"/>
        <item x="671"/>
        <item x="713"/>
        <item x="1374"/>
        <item x="1246"/>
        <item x="372"/>
        <item x="318"/>
        <item x="1740"/>
        <item x="683"/>
        <item x="1012"/>
        <item x="1578"/>
        <item x="809"/>
        <item x="1255"/>
        <item x="1556"/>
        <item x="1158"/>
        <item x="395"/>
        <item x="772"/>
        <item x="890"/>
        <item x="1256"/>
        <item x="952"/>
        <item x="793"/>
        <item x="13"/>
        <item x="1196"/>
        <item x="139"/>
        <item x="1707"/>
        <item x="992"/>
        <item x="330"/>
        <item x="1194"/>
        <item x="458"/>
        <item x="1849"/>
        <item x="1413"/>
        <item x="1402"/>
        <item x="505"/>
        <item x="1863"/>
        <item x="306"/>
        <item x="1123"/>
        <item x="926"/>
        <item x="476"/>
        <item x="1530"/>
        <item x="684"/>
        <item x="286"/>
        <item x="39"/>
        <item x="391"/>
        <item x="149"/>
        <item x="1615"/>
        <item x="1640"/>
        <item x="159"/>
        <item x="1764"/>
        <item x="1350"/>
        <item x="884"/>
        <item x="1170"/>
        <item x="613"/>
        <item x="406"/>
        <item x="247"/>
        <item x="978"/>
        <item x="1506"/>
        <item x="5"/>
        <item x="144"/>
        <item x="38"/>
        <item x="278"/>
        <item x="102"/>
        <item x="471"/>
        <item x="1693"/>
        <item x="1725"/>
        <item x="1249"/>
        <item x="1010"/>
        <item x="645"/>
        <item x="670"/>
        <item x="1304"/>
        <item x="1113"/>
        <item x="364"/>
        <item x="1579"/>
        <item x="158"/>
        <item x="1064"/>
        <item x="796"/>
        <item x="966"/>
        <item x="556"/>
        <item x="673"/>
        <item x="698"/>
        <item x="625"/>
        <item x="300"/>
        <item x="1409"/>
        <item x="1381"/>
        <item x="1359"/>
        <item x="371"/>
        <item x="1742"/>
        <item x="889"/>
        <item x="470"/>
        <item x="475"/>
        <item x="1171"/>
        <item x="444"/>
        <item x="1730"/>
        <item x="1801"/>
        <item x="839"/>
        <item x="1312"/>
        <item x="635"/>
        <item x="1777"/>
        <item x="980"/>
        <item x="0"/>
        <item x="1838"/>
        <item x="1859"/>
        <item x="262"/>
        <item x="591"/>
        <item x="780"/>
        <item x="68"/>
        <item x="846"/>
        <item x="1524"/>
        <item x="17"/>
        <item x="485"/>
        <item x="446"/>
        <item x="456"/>
        <item x="1739"/>
        <item x="1558"/>
        <item x="1076"/>
        <item x="380"/>
        <item x="237"/>
        <item x="1393"/>
        <item x="1825"/>
        <item x="1341"/>
        <item x="971"/>
        <item x="1816"/>
        <item x="1440"/>
        <item x="1112"/>
        <item x="240"/>
        <item x="1163"/>
        <item x="1325"/>
        <item x="1864"/>
        <item x="1544"/>
        <item x="503"/>
        <item x="1547"/>
        <item x="983"/>
        <item x="1060"/>
        <item x="1677"/>
        <item x="1306"/>
        <item x="74"/>
        <item x="227"/>
        <item x="1075"/>
        <item x="58"/>
        <item x="755"/>
        <item x="946"/>
        <item x="1189"/>
        <item x="1244"/>
        <item x="1580"/>
        <item x="1473"/>
        <item x="724"/>
        <item x="1750"/>
        <item x="1494"/>
        <item x="1572"/>
        <item x="1794"/>
        <item x="736"/>
        <item x="735"/>
        <item x="785"/>
        <item x="171"/>
        <item x="853"/>
        <item x="1167"/>
        <item x="1193"/>
        <item x="945"/>
        <item x="1221"/>
        <item x="536"/>
        <item x="770"/>
        <item x="865"/>
        <item x="885"/>
        <item x="521"/>
        <item x="25"/>
        <item x="1129"/>
        <item x="368"/>
        <item x="929"/>
        <item x="448"/>
        <item x="1809"/>
        <item x="832"/>
        <item x="1791"/>
        <item x="1872"/>
        <item x="140"/>
        <item x="265"/>
        <item x="1009"/>
        <item x="1051"/>
        <item x="1784"/>
        <item x="999"/>
        <item x="1778"/>
        <item x="492"/>
        <item x="1779"/>
        <item x="1029"/>
        <item x="1401"/>
        <item x="1557"/>
        <item x="527"/>
        <item x="463"/>
        <item x="664"/>
        <item x="301"/>
        <item x="1744"/>
        <item x="1106"/>
        <item x="1875"/>
        <item x="1404"/>
        <item x="714"/>
        <item x="1322"/>
        <item x="500"/>
        <item x="653"/>
        <item x="118"/>
        <item x="854"/>
        <item x="1238"/>
        <item x="1390"/>
        <item x="518"/>
        <item x="1392"/>
        <item x="921"/>
        <item x="143"/>
        <item x="1607"/>
        <item x="133"/>
        <item x="663"/>
        <item x="557"/>
        <item x="675"/>
        <item x="1136"/>
        <item x="1476"/>
        <item x="1052"/>
        <item x="574"/>
        <item x="483"/>
        <item x="408"/>
        <item x="271"/>
        <item x="786"/>
        <item x="179"/>
        <item x="111"/>
        <item x="1597"/>
        <item x="765"/>
        <item x="180"/>
        <item x="1780"/>
        <item x="654"/>
        <item x="1873"/>
        <item x="487"/>
        <item x="1285"/>
        <item x="416"/>
        <item x="496"/>
        <item x="399"/>
        <item x="610"/>
        <item x="940"/>
        <item x="1752"/>
        <item x="349"/>
        <item x="1162"/>
        <item x="1555"/>
        <item x="1538"/>
        <item x="110"/>
        <item x="1084"/>
        <item x="1588"/>
        <item x="510"/>
        <item x="1301"/>
        <item x="1254"/>
        <item x="1354"/>
        <item x="1515"/>
        <item x="148"/>
        <item x="1147"/>
        <item x="1561"/>
        <item x="138"/>
        <item x="1715"/>
        <item x="540"/>
        <item x="838"/>
        <item x="727"/>
        <item x="326"/>
        <item x="1347"/>
        <item x="916"/>
        <item x="623"/>
        <item x="633"/>
        <item x="896"/>
        <item x="428"/>
        <item x="1025"/>
        <item x="1644"/>
        <item x="1703"/>
        <item x="789"/>
        <item x="1478"/>
        <item x="1472"/>
        <item x="868"/>
        <item x="1349"/>
        <item x="412"/>
        <item x="687"/>
        <item x="126"/>
        <item x="1079"/>
        <item x="232"/>
        <item x="103"/>
        <item x="867"/>
        <item x="1501"/>
        <item x="166"/>
        <item x="167"/>
        <item x="439"/>
        <item x="960"/>
        <item x="752"/>
        <item x="1153"/>
        <item x="511"/>
        <item x="1269"/>
        <item x="295"/>
        <item x="1270"/>
        <item x="1122"/>
        <item x="1573"/>
        <item x="1528"/>
        <item x="351"/>
        <item x="705"/>
        <item x="1040"/>
        <item x="212"/>
        <item x="141"/>
        <item x="1262"/>
        <item x="280"/>
        <item x="1641"/>
        <item x="696"/>
        <item x="1633"/>
        <item x="1832"/>
        <item x="419"/>
        <item x="669"/>
        <item x="64"/>
        <item x="548"/>
        <item x="1796"/>
        <item x="93"/>
        <item x="1460"/>
        <item x="1436"/>
        <item x="1536"/>
        <item x="488"/>
        <item x="146"/>
        <item x="573"/>
        <item x="648"/>
        <item x="1138"/>
        <item x="535"/>
        <item x="1521"/>
        <item x="1758"/>
        <item x="1497"/>
        <item x="1384"/>
        <item x="1437"/>
        <item x="1271"/>
        <item x="1328"/>
        <item x="881"/>
        <item x="1335"/>
        <item x="32"/>
        <item x="562"/>
        <item x="181"/>
        <item x="190"/>
        <item x="43"/>
        <item x="821"/>
        <item x="537"/>
        <item x="1749"/>
        <item x="1055"/>
        <item x="1424"/>
        <item x="339"/>
        <item x="1543"/>
        <item x="1477"/>
        <item x="1383"/>
        <item x="710"/>
        <item x="708"/>
        <item x="1800"/>
        <item x="1205"/>
        <item x="1821"/>
        <item x="89"/>
        <item x="707"/>
        <item x="1274"/>
        <item x="1272"/>
        <item x="566"/>
        <item x="1583"/>
        <item x="30"/>
        <item x="177"/>
        <item x="311"/>
        <item x="1853"/>
        <item x="245"/>
        <item x="1519"/>
        <item x="615"/>
        <item x="1735"/>
        <item x="1186"/>
        <item x="101"/>
        <item x="473"/>
        <item x="1003"/>
        <item x="878"/>
        <item x="1281"/>
        <item x="732"/>
        <item x="121"/>
        <item x="409"/>
        <item x="913"/>
        <item x="374"/>
        <item x="877"/>
        <item x="751"/>
        <item x="85"/>
        <item x="303"/>
        <item x="942"/>
        <item x="1508"/>
        <item x="1469"/>
        <item x="1150"/>
        <item x="1231"/>
        <item x="1356"/>
        <item x="261"/>
        <item x="862"/>
        <item x="229"/>
        <item x="1762"/>
        <item x="1766"/>
        <item x="1763"/>
        <item x="1624"/>
        <item x="972"/>
        <item x="200"/>
        <item x="1043"/>
        <item x="833"/>
        <item x="762"/>
        <item x="831"/>
        <item x="1475"/>
        <item x="236"/>
        <item x="1509"/>
        <item x="1628"/>
        <item x="1091"/>
        <item x="1290"/>
        <item x="757"/>
        <item x="1689"/>
        <item x="778"/>
        <item x="479"/>
        <item x="559"/>
        <item x="59"/>
        <item x="1296"/>
        <item x="1190"/>
        <item x="135"/>
        <item x="628"/>
        <item x="723"/>
        <item x="1684"/>
        <item x="1218"/>
        <item x="951"/>
        <item x="1635"/>
        <item x="1860"/>
        <item x="1675"/>
        <item x="721"/>
        <item x="1149"/>
        <item x="570"/>
        <item x="795"/>
        <item x="630"/>
        <item x="719"/>
        <item x="748"/>
        <item x="836"/>
        <item x="289"/>
        <item x="629"/>
        <item x="830"/>
        <item x="398"/>
        <item x="1427"/>
        <item x="1770"/>
        <item x="818"/>
        <item x="1367"/>
        <item x="1617"/>
        <item x="1713"/>
        <item x="77"/>
        <item x="377"/>
        <item x="285"/>
        <item x="392"/>
        <item x="656"/>
        <item x="604"/>
        <item x="352"/>
        <item x="1263"/>
        <item x="1723"/>
        <item x="84"/>
        <item x="78"/>
        <item x="931"/>
        <item x="1346"/>
        <item x="1096"/>
        <item x="1154"/>
        <item x="1054"/>
        <item x="1747"/>
        <item x="1053"/>
        <item x="1201"/>
        <item x="1308"/>
        <item x="1426"/>
        <item x="1056"/>
        <item x="1783"/>
        <item x="80"/>
        <item x="1672"/>
        <item x="1330"/>
        <item x="104"/>
        <item x="1215"/>
        <item x="47"/>
        <item x="1082"/>
        <item x="923"/>
        <item x="1745"/>
        <item x="750"/>
        <item x="482"/>
        <item x="491"/>
        <item x="1293"/>
        <item x="1651"/>
        <item x="1518"/>
        <item x="145"/>
        <item x="1366"/>
        <item x="1498"/>
        <item x="73"/>
        <item x="1525"/>
        <item x="1375"/>
        <item x="1110"/>
        <item x="1596"/>
        <item x="979"/>
        <item x="1812"/>
        <item x="543"/>
        <item x="712"/>
        <item x="1083"/>
        <item x="410"/>
        <item x="403"/>
        <item x="1754"/>
        <item x="565"/>
        <item x="639"/>
        <item x="1216"/>
        <item x="640"/>
        <item x="605"/>
        <item x="1395"/>
        <item x="514"/>
        <item x="915"/>
        <item x="1823"/>
        <item x="1232"/>
        <item x="460"/>
        <item x="638"/>
        <item x="1357"/>
        <item x="234"/>
        <item x="1184"/>
        <item x="182"/>
        <item x="911"/>
        <item x="994"/>
        <item x="1273"/>
        <item x="1252"/>
        <item x="1594"/>
        <item x="1260"/>
        <item x="738"/>
        <item x="668"/>
        <item x="1073"/>
        <item x="804"/>
        <item x="22"/>
        <item x="1444"/>
        <item x="302"/>
        <item x="248"/>
        <item x="855"/>
        <item x="315"/>
        <item x="1790"/>
        <item x="452"/>
        <item x="1267"/>
        <item x="1474"/>
        <item x="841"/>
        <item x="970"/>
        <item x="494"/>
        <item x="60"/>
        <item x="910"/>
        <item x="1639"/>
        <item x="1074"/>
        <item x="1105"/>
        <item x="1453"/>
        <item x="620"/>
        <item x="1456"/>
        <item x="1483"/>
        <item x="173"/>
        <item x="308"/>
        <item x="268"/>
        <item x="1224"/>
        <item x="1755"/>
        <item x="316"/>
        <item x="1523"/>
        <item x="662"/>
        <item x="588"/>
        <item x="1099"/>
        <item x="690"/>
        <item x="650"/>
        <item x="1361"/>
        <item x="515"/>
        <item x="1688"/>
        <item x="1774"/>
        <item x="1013"/>
        <item x="457"/>
        <item x="1866"/>
        <item x="1165"/>
        <item x="1037"/>
        <item x="817"/>
        <item x="520"/>
        <item x="46"/>
        <item x="861"/>
        <item x="897"/>
        <item x="304"/>
        <item x="37"/>
        <item x="631"/>
        <item x="990"/>
        <item x="1097"/>
        <item x="1369"/>
        <item x="1571"/>
        <item x="91"/>
        <item x="887"/>
        <item x="1531"/>
        <item x="1120"/>
        <item x="1355"/>
        <item x="1062"/>
        <item x="1804"/>
        <item x="276"/>
        <item x="930"/>
        <item x="1669"/>
        <item x="219"/>
        <item x="154"/>
        <item x="422"/>
        <item x="1048"/>
        <item x="746"/>
        <item x="1057"/>
        <item x="1295"/>
        <item x="204"/>
        <item x="1429"/>
        <item x="874"/>
        <item x="1311"/>
        <item x="1289"/>
        <item x="1377"/>
        <item x="1622"/>
        <item x="1257"/>
        <item x="131"/>
        <item x="1421"/>
        <item x="1685"/>
        <item x="1207"/>
        <item x="1598"/>
        <item x="1006"/>
        <item x="783"/>
        <item x="660"/>
        <item x="530"/>
        <item x="1642"/>
        <item x="378"/>
        <item x="920"/>
        <item x="350"/>
        <item x="1542"/>
        <item x="1447"/>
        <item x="495"/>
        <item x="1451"/>
        <item x="580"/>
        <item x="62"/>
        <item x="95"/>
        <item x="294"/>
        <item x="468"/>
        <item x="1856"/>
        <item x="1243"/>
        <item x="1287"/>
        <item x="791"/>
        <item x="790"/>
        <item x="1005"/>
        <item x="901"/>
        <item x="1466"/>
        <item x="1046"/>
        <item x="1333"/>
        <item x="797"/>
        <item x="1589"/>
        <item x="1446"/>
        <item x="480"/>
        <item x="142"/>
        <item x="1203"/>
        <item x="715"/>
        <item x="1139"/>
        <item x="1687"/>
        <item x="590"/>
        <item x="1323"/>
        <item x="1425"/>
        <item x="529"/>
        <item x="449"/>
        <item x="498"/>
        <item x="1068"/>
        <item x="905"/>
        <item x="136"/>
        <item x="1420"/>
        <item x="680"/>
        <item x="1176"/>
        <item x="1769"/>
        <item x="1047"/>
        <item x="917"/>
        <item x="1363"/>
        <item x="202"/>
        <item x="414"/>
        <item x="579"/>
        <item x="1316"/>
        <item x="760"/>
        <item x="1130"/>
        <item x="811"/>
        <item x="1522"/>
        <item x="211"/>
        <item x="949"/>
        <item x="843"/>
        <item x="296"/>
        <item x="1844"/>
        <item x="477"/>
        <item x="1574"/>
        <item x="1373"/>
        <item x="967"/>
        <item x="224"/>
        <item x="997"/>
        <item x="974"/>
        <item x="1470"/>
        <item x="1021"/>
        <item x="1645"/>
        <item x="292"/>
        <item x="432"/>
        <item x="1088"/>
        <item x="1867"/>
        <item x="31"/>
        <item x="1857"/>
        <item x="1019"/>
        <item x="21"/>
        <item x="542"/>
        <item x="1217"/>
        <item x="134"/>
        <item x="1391"/>
        <item x="366"/>
        <item x="703"/>
        <item x="938"/>
        <item x="699"/>
        <item x="1652"/>
        <item x="84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9">
        <item m="1" x="26"/>
        <item m="1" x="24"/>
        <item m="1" x="25"/>
        <item x="21"/>
        <item x="8"/>
        <item x="22"/>
        <item x="2"/>
        <item x="10"/>
        <item x="3"/>
        <item x="9"/>
        <item x="15"/>
        <item x="23"/>
        <item x="16"/>
        <item x="5"/>
        <item x="0"/>
        <item x="20"/>
        <item x="14"/>
        <item x="6"/>
        <item x="17"/>
        <item x="12"/>
        <item x="1"/>
        <item x="19"/>
        <item x="11"/>
        <item m="1" x="27"/>
        <item x="13"/>
        <item x="18"/>
        <item x="7"/>
        <item x="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h="1" m="1" x="5"/>
        <item h="1" x="0"/>
        <item h="1" x="1"/>
        <item x="2"/>
        <item h="1" x="3"/>
        <item h="1" x="4"/>
        <item t="default"/>
      </items>
    </pivotField>
    <pivotField showAll="0"/>
  </pivotFields>
  <rowFields count="1">
    <field x="5"/>
  </rowFields>
  <rowItems count="12">
    <i>
      <x v="387"/>
    </i>
    <i>
      <x v="1649"/>
    </i>
    <i>
      <x v="1529"/>
    </i>
    <i>
      <x v="1518"/>
    </i>
    <i>
      <x v="1744"/>
    </i>
    <i>
      <x v="1434"/>
    </i>
    <i>
      <x v="1821"/>
    </i>
    <i>
      <x v="490"/>
    </i>
    <i>
      <x v="1777"/>
    </i>
    <i>
      <x v="1661"/>
    </i>
    <i>
      <x v="1590"/>
    </i>
    <i t="grand">
      <x/>
    </i>
  </rowItems>
  <colItems count="1">
    <i/>
  </colItems>
  <dataFields count="1">
    <dataField name="Sum of TotalAmt" fld="23" baseField="0" baseItem="0"/>
  </dataField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A8FB9E-1F3D-4EC6-9A13-D223A7C14EC7}" name="Track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50">
    <pivotField showAll="0"/>
    <pivotField showAll="0"/>
    <pivotField showAll="0"/>
    <pivotField showAll="0"/>
    <pivotField showAll="0"/>
    <pivotField axis="axisRow" dataField="1" showAll="0" measureFilter="1" sortType="descending">
      <items count="1885">
        <item x="1855"/>
        <item x="1837"/>
        <item x="1441"/>
        <item x="819"/>
        <item x="745"/>
        <item x="1214"/>
        <item x="1601"/>
        <item x="1183"/>
        <item x="1132"/>
        <item x="81"/>
        <item x="481"/>
        <item x="1180"/>
        <item x="1510"/>
        <item x="522"/>
        <item x="1288"/>
        <item x="1144"/>
        <item x="357"/>
        <item x="1004"/>
        <item x="1729"/>
        <item x="1527"/>
        <item x="1227"/>
        <item x="1109"/>
        <item x="852"/>
        <item x="28"/>
        <item x="1386"/>
        <item x="686"/>
        <item x="1504"/>
        <item x="1674"/>
        <item x="1399"/>
        <item x="602"/>
        <item x="383"/>
        <item x="709"/>
        <item x="768"/>
        <item x="258"/>
        <item x="67"/>
        <item x="474"/>
        <item x="1631"/>
        <item x="297"/>
        <item x="583"/>
        <item x="963"/>
        <item x="53"/>
        <item x="161"/>
        <item x="381"/>
        <item x="1852"/>
        <item x="1023"/>
        <item x="466"/>
        <item x="1177"/>
        <item x="876"/>
        <item x="1600"/>
        <item x="608"/>
        <item x="198"/>
        <item x="1546"/>
        <item x="49"/>
        <item x="754"/>
        <item x="309"/>
        <item x="1568"/>
        <item x="356"/>
        <item x="883"/>
        <item x="1178"/>
        <item x="996"/>
        <item x="443"/>
        <item x="1808"/>
        <item x="255"/>
        <item x="1090"/>
        <item x="658"/>
        <item x="1080"/>
        <item x="626"/>
        <item x="404"/>
        <item x="902"/>
        <item x="1400"/>
        <item x="407"/>
        <item x="298"/>
        <item x="293"/>
        <item x="1760"/>
        <item x="1792"/>
        <item x="1776"/>
        <item x="1115"/>
        <item x="1026"/>
        <item x="728"/>
        <item x="1389"/>
        <item x="370"/>
        <item x="547"/>
        <item x="689"/>
        <item x="433"/>
        <item x="1286"/>
        <item x="250"/>
        <item x="1166"/>
        <item x="178"/>
        <item m="1" x="1883"/>
        <item x="1251"/>
        <item x="6"/>
        <item x="1503"/>
        <item x="12"/>
        <item x="50"/>
        <item x="1309"/>
        <item x="526"/>
        <item x="1811"/>
        <item x="523"/>
        <item x="1820"/>
        <item x="1379"/>
        <item x="1036"/>
        <item x="442"/>
        <item x="334"/>
        <item x="66"/>
        <item x="1002"/>
        <item x="1706"/>
        <item x="216"/>
        <item x="1240"/>
        <item x="100"/>
        <item x="1496"/>
        <item x="1692"/>
        <item x="933"/>
        <item x="730"/>
        <item x="490"/>
        <item x="1874"/>
        <item x="652"/>
        <item x="973"/>
        <item x="394"/>
        <item x="34"/>
        <item x="1662"/>
        <item x="1001"/>
        <item x="1870"/>
        <item x="704"/>
        <item x="451"/>
        <item x="1225"/>
        <item x="1854"/>
        <item x="729"/>
        <item x="871"/>
        <item x="113"/>
        <item x="1567"/>
        <item x="1098"/>
        <item x="196"/>
        <item x="674"/>
        <item x="534"/>
        <item x="1786"/>
        <item x="1691"/>
        <item x="1417"/>
        <item x="1765"/>
        <item x="79"/>
        <item x="221"/>
        <item x="616"/>
        <item x="1787"/>
        <item x="1861"/>
        <item x="1625"/>
        <item x="109"/>
        <item x="695"/>
        <item x="880"/>
        <item x="743"/>
        <item x="1"/>
        <item x="776"/>
        <item x="1734"/>
        <item x="307"/>
        <item x="1438"/>
        <item x="1211"/>
        <item x="1397"/>
        <item x="1058"/>
        <item x="716"/>
        <item x="720"/>
        <item x="288"/>
        <item x="882"/>
        <item x="1135"/>
        <item x="130"/>
        <item x="587"/>
        <item x="1315"/>
        <item x="1210"/>
        <item x="681"/>
        <item x="337"/>
        <item x="1550"/>
        <item x="761"/>
        <item x="659"/>
        <item x="1526"/>
        <item x="1212"/>
        <item x="340"/>
        <item x="164"/>
        <item x="545"/>
        <item x="872"/>
        <item x="1155"/>
        <item x="1294"/>
        <item x="257"/>
        <item x="552"/>
        <item x="847"/>
        <item x="1016"/>
        <item x="1495"/>
        <item x="541"/>
        <item x="539"/>
        <item x="1015"/>
        <item x="90"/>
        <item x="454"/>
        <item x="376"/>
        <item x="1124"/>
        <item x="866"/>
        <item x="1419"/>
        <item x="1858"/>
        <item x="1848"/>
        <item x="1458"/>
        <item x="779"/>
        <item x="15"/>
        <item x="1620"/>
        <item x="254"/>
        <item x="157"/>
        <item x="1768"/>
        <item x="506"/>
        <item x="759"/>
        <item x="426"/>
        <item x="1146"/>
        <item x="233"/>
        <item x="1454"/>
        <item x="1313"/>
        <item x="766"/>
        <item x="1805"/>
        <item x="19"/>
        <item x="661"/>
        <item x="1702"/>
        <item x="989"/>
        <item x="597"/>
        <item x="1673"/>
        <item x="1461"/>
        <item x="1172"/>
        <item x="427"/>
        <item x="1192"/>
        <item x="191"/>
        <item x="1300"/>
        <item x="892"/>
        <item x="129"/>
        <item x="217"/>
        <item x="1337"/>
        <item x="273"/>
        <item x="792"/>
        <item x="1781"/>
        <item x="781"/>
        <item x="1637"/>
        <item x="484"/>
        <item x="387"/>
        <item x="1817"/>
        <item x="2"/>
        <item x="1661"/>
        <item x="1442"/>
        <item x="117"/>
        <item x="1599"/>
        <item x="1092"/>
        <item x="1059"/>
        <item x="1507"/>
        <item x="595"/>
        <item x="249"/>
        <item x="1050"/>
        <item x="592"/>
        <item x="726"/>
        <item x="1045"/>
        <item x="61"/>
        <item x="1278"/>
        <item x="551"/>
        <item x="1827"/>
        <item x="993"/>
        <item x="1204"/>
        <item x="740"/>
        <item x="461"/>
        <item x="800"/>
        <item x="581"/>
        <item x="266"/>
        <item x="1072"/>
        <item x="290"/>
        <item x="646"/>
        <item x="418"/>
        <item x="618"/>
        <item x="72"/>
        <item x="88"/>
        <item x="1161"/>
        <item x="1482"/>
        <item x="1627"/>
        <item x="1317"/>
        <item x="1368"/>
        <item x="1828"/>
        <item x="1094"/>
        <item x="1352"/>
        <item x="784"/>
        <item x="1552"/>
        <item x="607"/>
        <item x="1694"/>
        <item x="429"/>
        <item x="912"/>
        <item x="805"/>
        <item x="241"/>
        <item x="544"/>
        <item x="386"/>
        <item x="333"/>
        <item x="201"/>
        <item x="1035"/>
        <item x="1608"/>
        <item x="1331"/>
        <item x="228"/>
        <item x="379"/>
        <item x="385"/>
        <item x="1329"/>
        <item x="1175"/>
        <item x="1394"/>
        <item x="327"/>
        <item x="1195"/>
        <item x="1445"/>
        <item x="1233"/>
        <item x="239"/>
        <item x="1480"/>
        <item x="160"/>
        <item x="594"/>
        <item x="48"/>
        <item x="501"/>
        <item x="822"/>
        <item x="1314"/>
        <item x="835"/>
        <item x="1850"/>
        <item x="1200"/>
        <item x="519"/>
        <item x="756"/>
        <item x="354"/>
        <item x="1268"/>
        <item x="1077"/>
        <item x="1148"/>
        <item x="1353"/>
        <item x="647"/>
        <item x="1681"/>
        <item x="71"/>
        <item x="1711"/>
        <item x="985"/>
        <item x="1111"/>
        <item x="213"/>
        <item x="1551"/>
        <item x="741"/>
        <item x="803"/>
        <item x="1500"/>
        <item x="907"/>
        <item x="312"/>
        <item x="808"/>
        <item x="40"/>
        <item x="486"/>
        <item x="1160"/>
        <item x="1610"/>
        <item x="1248"/>
        <item x="651"/>
        <item x="1697"/>
        <item x="1541"/>
        <item x="666"/>
        <item x="667"/>
        <item x="106"/>
        <item x="14"/>
        <item x="1380"/>
        <item x="697"/>
        <item x="773"/>
        <item x="1865"/>
        <item x="1220"/>
        <item x="1360"/>
        <item x="1422"/>
        <item x="20"/>
        <item x="45"/>
        <item x="1806"/>
        <item x="586"/>
        <item x="1450"/>
        <item x="388"/>
        <item x="925"/>
        <item x="632"/>
        <item x="112"/>
        <item x="1695"/>
        <item x="415"/>
        <item x="525"/>
        <item x="959"/>
        <item x="465"/>
        <item x="1606"/>
        <item x="1292"/>
        <item x="1259"/>
        <item x="888"/>
        <item x="275"/>
        <item x="576"/>
        <item x="1686"/>
        <item x="1439"/>
        <item x="1629"/>
        <item x="1698"/>
        <item x="389"/>
        <item x="1412"/>
        <item x="105"/>
        <item x="1030"/>
        <item x="92"/>
        <item x="1511"/>
        <item x="1612"/>
        <item x="665"/>
        <item x="845"/>
        <item x="1338"/>
        <item x="1230"/>
        <item x="636"/>
        <item x="894"/>
        <item x="33"/>
        <item x="1751"/>
        <item x="1671"/>
        <item x="794"/>
        <item x="1318"/>
        <item x="472"/>
        <item x="1621"/>
        <item x="558"/>
        <item x="125"/>
        <item x="223"/>
        <item x="799"/>
        <item x="988"/>
        <item x="1034"/>
        <item x="120"/>
        <item x="1653"/>
        <item x="1100"/>
        <item x="1007"/>
        <item x="1235"/>
        <item x="1658"/>
        <item x="7"/>
        <item x="1709"/>
        <item x="251"/>
        <item x="1134"/>
        <item x="1119"/>
        <item x="1502"/>
        <item x="1512"/>
        <item x="1250"/>
        <item x="1479"/>
        <item x="1332"/>
        <item x="837"/>
        <item x="393"/>
        <item x="420"/>
        <item x="291"/>
        <item x="593"/>
        <item x="1258"/>
        <item x="1433"/>
        <item x="717"/>
        <item x="524"/>
        <item x="691"/>
        <item x="856"/>
        <item x="341"/>
        <item x="828"/>
        <item x="1222"/>
        <item x="162"/>
        <item x="1879"/>
        <item x="1553"/>
        <item x="1549"/>
        <item x="493"/>
        <item x="1127"/>
        <item x="11"/>
        <item x="612"/>
        <item x="644"/>
        <item x="1818"/>
        <item x="222"/>
        <item x="70"/>
        <item x="584"/>
        <item x="1014"/>
        <item x="914"/>
        <item x="824"/>
        <item x="1416"/>
        <item x="187"/>
        <item x="1143"/>
        <item x="560"/>
        <item x="445"/>
        <item x="1000"/>
        <item x="99"/>
        <item x="1862"/>
        <item x="1665"/>
        <item x="360"/>
        <item x="1102"/>
        <item x="955"/>
        <item x="935"/>
        <item x="163"/>
        <item x="842"/>
        <item x="41"/>
        <item x="359"/>
        <item x="676"/>
        <item x="571"/>
        <item x="1591"/>
        <item x="816"/>
        <item x="1513"/>
        <item x="193"/>
        <item x="1554"/>
        <item x="578"/>
        <item x="731"/>
        <item x="1265"/>
        <item x="1459"/>
        <item x="1280"/>
        <item x="554"/>
        <item x="1537"/>
        <item x="538"/>
        <item x="512"/>
        <item x="1219"/>
        <item x="802"/>
        <item x="672"/>
        <item x="1582"/>
        <item x="1793"/>
        <item x="1611"/>
        <item x="569"/>
        <item x="991"/>
        <item x="1616"/>
        <item x="1236"/>
        <item x="642"/>
        <item x="844"/>
        <item x="561"/>
        <item x="1726"/>
        <item x="1247"/>
        <item x="1336"/>
        <item x="1846"/>
        <item x="1434"/>
        <item x="26"/>
        <item x="1197"/>
        <item x="1839"/>
        <item x="322"/>
        <item x="693"/>
        <item x="1678"/>
        <item x="314"/>
        <item x="447"/>
        <item x="1602"/>
        <item x="893"/>
        <item x="563"/>
        <item x="981"/>
        <item x="1795"/>
        <item x="384"/>
        <item x="57"/>
        <item x="438"/>
        <item x="3"/>
        <item x="1559"/>
        <item x="1342"/>
        <item x="749"/>
        <item x="692"/>
        <item x="599"/>
        <item x="1275"/>
        <item x="1128"/>
        <item x="1603"/>
        <item x="346"/>
        <item x="172"/>
        <item x="1199"/>
        <item x="1044"/>
        <item x="763"/>
        <item x="1647"/>
        <item x="1705"/>
        <item x="1310"/>
        <item x="348"/>
        <item x="953"/>
        <item x="1182"/>
        <item x="859"/>
        <item x="567"/>
        <item x="299"/>
        <item x="617"/>
        <item x="1626"/>
        <item x="1107"/>
        <item x="575"/>
        <item x="1403"/>
        <item x="1038"/>
        <item x="52"/>
        <item x="774"/>
        <item x="425"/>
        <item x="1785"/>
        <item x="1061"/>
        <item x="82"/>
        <item x="355"/>
        <item x="1181"/>
        <item x="848"/>
        <item x="1108"/>
        <item x="313"/>
        <item x="1810"/>
        <item x="1539"/>
        <item x="1789"/>
        <item x="1563"/>
        <item x="1070"/>
        <item x="904"/>
        <item x="27"/>
        <item x="1797"/>
        <item x="528"/>
        <item x="641"/>
        <item x="1533"/>
        <item x="1024"/>
        <item x="284"/>
        <item x="1041"/>
        <item x="928"/>
        <item x="1406"/>
        <item x="123"/>
        <item x="119"/>
        <item x="1720"/>
        <item x="1305"/>
        <item x="150"/>
        <item x="1027"/>
        <item x="932"/>
        <item x="98"/>
        <item x="328"/>
        <item x="155"/>
        <item x="601"/>
        <item x="329"/>
        <item x="906"/>
        <item x="1145"/>
        <item x="54"/>
        <item x="1408"/>
        <item x="499"/>
        <item x="1490"/>
        <item x="390"/>
        <item x="1618"/>
        <item x="1830"/>
        <item x="1881"/>
        <item x="939"/>
        <item x="572"/>
        <item x="798"/>
        <item x="226"/>
        <item x="1632"/>
        <item x="718"/>
        <item x="1228"/>
        <item x="65"/>
        <item x="281"/>
        <item x="825"/>
        <item x="941"/>
        <item x="220"/>
        <item x="782"/>
        <item x="1565"/>
        <item x="1534"/>
        <item x="75"/>
        <item x="1264"/>
        <item x="175"/>
        <item x="860"/>
        <item x="36"/>
        <item x="694"/>
        <item x="1179"/>
        <item x="169"/>
        <item x="132"/>
        <item x="1370"/>
        <item x="1462"/>
        <item x="531"/>
        <item x="467"/>
        <item x="555"/>
        <item x="788"/>
        <item x="813"/>
        <item x="86"/>
        <item x="1449"/>
        <item x="1701"/>
        <item x="758"/>
        <item x="1208"/>
        <item x="1378"/>
        <item x="869"/>
        <item x="1198"/>
        <item x="1833"/>
        <item x="405"/>
        <item x="1871"/>
        <item x="550"/>
        <item x="1545"/>
        <item x="424"/>
        <item x="1835"/>
        <item x="453"/>
        <item x="1118"/>
        <item x="899"/>
        <item x="320"/>
        <item x="188"/>
        <item x="1282"/>
        <item x="1708"/>
        <item x="44"/>
        <item x="1505"/>
        <item x="886"/>
        <item x="23"/>
        <item x="137"/>
        <item x="1585"/>
        <item x="655"/>
        <item x="1834"/>
        <item x="1680"/>
        <item x="185"/>
        <item x="197"/>
        <item x="1185"/>
        <item x="1371"/>
        <item x="589"/>
        <item x="753"/>
        <item x="83"/>
        <item x="858"/>
        <item x="1562"/>
        <item x="1086"/>
        <item x="1540"/>
        <item x="321"/>
        <item x="282"/>
        <item x="116"/>
        <item x="1666"/>
        <item x="1049"/>
        <item x="1772"/>
        <item x="1660"/>
        <item x="863"/>
        <item x="1365"/>
        <item x="1334"/>
        <item x="382"/>
        <item x="373"/>
        <item x="1761"/>
        <item x="76"/>
        <item x="1345"/>
        <item x="1324"/>
        <item x="1570"/>
        <item x="423"/>
        <item x="1385"/>
        <item x="56"/>
        <item x="1767"/>
        <item x="417"/>
        <item x="827"/>
        <item x="1291"/>
        <item x="826"/>
        <item x="1731"/>
        <item x="207"/>
        <item x="365"/>
        <item x="919"/>
        <item x="214"/>
        <item x="1732"/>
        <item x="1443"/>
        <item x="1103"/>
        <item x="1069"/>
        <item x="402"/>
        <item x="509"/>
        <item x="1174"/>
        <item x="1081"/>
        <item x="225"/>
        <item x="1664"/>
        <item x="1031"/>
        <item x="895"/>
        <item x="1405"/>
        <item x="1087"/>
        <item x="603"/>
        <item x="742"/>
        <item x="1320"/>
        <item x="363"/>
        <item x="1623"/>
        <item x="943"/>
        <item x="1065"/>
        <item x="596"/>
        <item x="1605"/>
        <item x="1457"/>
        <item x="1344"/>
        <item x="94"/>
        <item x="922"/>
        <item x="614"/>
        <item x="1223"/>
        <item x="332"/>
        <item x="1351"/>
        <item x="1733"/>
        <item x="1488"/>
        <item x="585"/>
        <item x="1388"/>
        <item x="1656"/>
        <item x="1229"/>
        <item x="242"/>
        <item x="310"/>
        <item x="153"/>
        <item x="934"/>
        <item x="1826"/>
        <item x="1298"/>
        <item x="124"/>
        <item x="777"/>
        <item x="400"/>
        <item x="1396"/>
        <item x="1407"/>
        <item x="421"/>
        <item x="152"/>
        <item x="927"/>
        <item x="1759"/>
        <item x="962"/>
        <item x="1648"/>
        <item x="1746"/>
        <item x="497"/>
        <item x="611"/>
        <item x="450"/>
        <item x="319"/>
        <item x="1643"/>
        <item x="1514"/>
        <item x="1878"/>
        <item x="1814"/>
        <item x="1815"/>
        <item x="1655"/>
        <item x="1116"/>
        <item x="1085"/>
        <item x="1242"/>
        <item x="1187"/>
        <item x="96"/>
        <item x="1028"/>
        <item x="1668"/>
        <item x="1619"/>
        <item x="243"/>
        <item x="1724"/>
        <item x="4"/>
        <item x="317"/>
        <item x="1716"/>
        <item x="549"/>
        <item x="1682"/>
        <item x="1492"/>
        <item x="806"/>
        <item x="961"/>
        <item x="186"/>
        <item x="264"/>
        <item x="1646"/>
        <item x="1411"/>
        <item x="769"/>
        <item x="807"/>
        <item x="361"/>
        <item x="1364"/>
        <item x="1831"/>
        <item x="342"/>
        <item x="431"/>
        <item x="1569"/>
        <item x="469"/>
        <item x="1590"/>
        <item x="737"/>
        <item x="1803"/>
        <item x="1137"/>
        <item x="918"/>
        <item x="787"/>
        <item x="1564"/>
        <item x="1719"/>
        <item x="1584"/>
        <item x="812"/>
        <item x="35"/>
        <item x="685"/>
        <item x="353"/>
        <item x="324"/>
        <item x="1700"/>
        <item x="764"/>
        <item x="8"/>
        <item x="1206"/>
        <item x="42"/>
        <item x="1638"/>
        <item x="1455"/>
        <item x="18"/>
        <item x="1042"/>
        <item x="1487"/>
        <item x="1491"/>
        <item x="1657"/>
        <item x="1636"/>
        <item x="801"/>
        <item x="1428"/>
        <item x="230"/>
        <item x="850"/>
        <item x="1836"/>
        <item x="459"/>
        <item x="1481"/>
        <item x="533"/>
        <item x="1798"/>
        <item x="1039"/>
        <item x="396"/>
        <item x="1782"/>
        <item x="577"/>
        <item x="231"/>
        <item x="437"/>
        <item x="253"/>
        <item x="462"/>
        <item x="1372"/>
        <item x="434"/>
        <item x="203"/>
        <item x="957"/>
        <item x="1266"/>
        <item x="267"/>
        <item x="532"/>
        <item x="1414"/>
        <item x="775"/>
        <item x="1431"/>
        <item x="1432"/>
        <item x="1213"/>
        <item x="1819"/>
        <item x="1319"/>
        <item x="209"/>
        <item x="1880"/>
        <item x="1121"/>
        <item x="1736"/>
        <item x="51"/>
        <item x="205"/>
        <item x="1063"/>
        <item x="1117"/>
        <item x="1576"/>
        <item x="277"/>
        <item x="1566"/>
        <item x="504"/>
        <item x="1743"/>
        <item x="649"/>
        <item x="108"/>
        <item x="338"/>
        <item x="435"/>
        <item x="1630"/>
        <item x="1757"/>
        <item x="1486"/>
        <item x="619"/>
        <item x="199"/>
        <item x="1277"/>
        <item x="1756"/>
        <item x="1237"/>
        <item x="87"/>
        <item x="151"/>
        <item x="1788"/>
        <item x="1152"/>
        <item x="982"/>
        <item x="909"/>
        <item x="183"/>
        <item x="810"/>
        <item x="1851"/>
        <item x="1327"/>
        <item x="1093"/>
        <item x="411"/>
        <item x="1592"/>
        <item x="397"/>
        <item x="1717"/>
        <item x="156"/>
        <item x="362"/>
        <item x="97"/>
        <item x="1141"/>
        <item x="947"/>
        <item x="29"/>
        <item x="908"/>
        <item x="206"/>
        <item x="192"/>
        <item x="1358"/>
        <item x="1398"/>
        <item x="1101"/>
        <item x="1595"/>
        <item x="1593"/>
        <item x="489"/>
        <item x="358"/>
        <item x="1649"/>
        <item x="1581"/>
        <item x="706"/>
        <item x="722"/>
        <item x="1609"/>
        <item x="1463"/>
        <item x="977"/>
        <item x="1261"/>
        <item x="1532"/>
        <item x="1489"/>
        <item x="969"/>
        <item x="194"/>
        <item x="1659"/>
        <item x="9"/>
        <item x="891"/>
        <item x="1418"/>
        <item x="325"/>
        <item x="1753"/>
        <item x="1529"/>
        <item x="1188"/>
        <item x="582"/>
        <item x="508"/>
        <item x="936"/>
        <item x="606"/>
        <item x="679"/>
        <item x="436"/>
        <item x="1410"/>
        <item x="1140"/>
        <item x="335"/>
        <item x="513"/>
        <item x="1095"/>
        <item x="1307"/>
        <item x="1382"/>
        <item x="1663"/>
        <item x="1877"/>
        <item x="369"/>
        <item x="256"/>
        <item x="269"/>
        <item x="1712"/>
        <item x="1670"/>
        <item x="1114"/>
        <item x="1452"/>
        <item x="1699"/>
        <item x="814"/>
        <item x="455"/>
        <item x="1560"/>
        <item x="440"/>
        <item x="24"/>
        <item x="1169"/>
        <item x="1679"/>
        <item x="174"/>
        <item x="189"/>
        <item x="195"/>
        <item x="771"/>
        <item x="1156"/>
        <item x="622"/>
        <item x="107"/>
        <item x="1168"/>
        <item x="1241"/>
        <item x="954"/>
        <item x="1022"/>
        <item x="1008"/>
        <item x="1575"/>
        <item x="122"/>
        <item x="984"/>
        <item x="1339"/>
        <item x="568"/>
        <item x="1773"/>
        <item x="870"/>
        <item x="1721"/>
        <item x="115"/>
        <item x="677"/>
        <item x="1548"/>
        <item x="1738"/>
        <item x="1299"/>
        <item x="1415"/>
        <item x="1133"/>
        <item x="1690"/>
        <item x="711"/>
        <item x="1468"/>
        <item x="986"/>
        <item x="270"/>
        <item x="1430"/>
        <item x="331"/>
        <item x="1253"/>
        <item x="272"/>
        <item x="898"/>
        <item x="829"/>
        <item x="208"/>
        <item x="1066"/>
        <item x="1614"/>
        <item x="637"/>
        <item x="1845"/>
        <item x="170"/>
        <item x="864"/>
        <item x="873"/>
        <item x="634"/>
        <item x="958"/>
        <item x="1362"/>
        <item x="624"/>
        <item x="375"/>
        <item x="657"/>
        <item x="747"/>
        <item x="1676"/>
        <item x="725"/>
        <item x="1126"/>
        <item x="564"/>
        <item x="1340"/>
        <item x="975"/>
        <item x="875"/>
        <item x="1164"/>
        <item x="1448"/>
        <item x="733"/>
        <item x="1017"/>
        <item x="1493"/>
        <item x="998"/>
        <item x="1348"/>
        <item x="1485"/>
        <item x="1737"/>
        <item x="401"/>
        <item x="937"/>
        <item x="1775"/>
        <item x="1033"/>
        <item x="127"/>
        <item m="1" x="1882"/>
        <item x="879"/>
        <item x="851"/>
        <item x="1302"/>
        <item x="507"/>
        <item x="343"/>
        <item x="700"/>
        <item x="176"/>
        <item x="1704"/>
        <item x="1078"/>
        <item x="259"/>
        <item x="305"/>
        <item x="260"/>
        <item x="1151"/>
        <item x="734"/>
        <item x="55"/>
        <item x="1829"/>
        <item x="323"/>
        <item x="1157"/>
        <item x="1535"/>
        <item x="1841"/>
        <item x="1728"/>
        <item x="1276"/>
        <item x="678"/>
        <item x="995"/>
        <item x="1577"/>
        <item x="1484"/>
        <item x="464"/>
        <item x="1435"/>
        <item x="1209"/>
        <item x="1159"/>
        <item x="1650"/>
        <item x="1748"/>
        <item x="944"/>
        <item x="701"/>
        <item x="857"/>
        <item x="1142"/>
        <item x="976"/>
        <item x="1868"/>
        <item x="147"/>
        <item x="820"/>
        <item x="1802"/>
        <item x="1722"/>
        <item x="367"/>
        <item x="1202"/>
        <item x="924"/>
        <item x="956"/>
        <item x="964"/>
        <item x="1822"/>
        <item x="815"/>
        <item x="702"/>
        <item x="336"/>
        <item x="1464"/>
        <item x="114"/>
        <item x="263"/>
        <item x="1843"/>
        <item x="16"/>
        <item x="1284"/>
        <item x="246"/>
        <item x="688"/>
        <item x="1131"/>
        <item x="128"/>
        <item x="287"/>
        <item x="1326"/>
        <item x="1245"/>
        <item x="1587"/>
        <item x="274"/>
        <item x="430"/>
        <item x="1011"/>
        <item x="441"/>
        <item x="1840"/>
        <item x="279"/>
        <item x="184"/>
        <item x="244"/>
        <item x="600"/>
        <item x="1842"/>
        <item x="168"/>
        <item x="767"/>
        <item x="682"/>
        <item x="502"/>
        <item x="1321"/>
        <item x="643"/>
        <item x="968"/>
        <item x="1018"/>
        <item x="1279"/>
        <item x="165"/>
        <item x="1191"/>
        <item x="553"/>
        <item x="1683"/>
        <item x="210"/>
        <item x="516"/>
        <item x="1032"/>
        <item x="1104"/>
        <item x="1824"/>
        <item x="987"/>
        <item x="1696"/>
        <item x="903"/>
        <item x="1234"/>
        <item x="1710"/>
        <item x="849"/>
        <item x="1467"/>
        <item x="948"/>
        <item x="1067"/>
        <item x="739"/>
        <item x="1586"/>
        <item x="1654"/>
        <item x="1343"/>
        <item x="1604"/>
        <item x="900"/>
        <item x="950"/>
        <item x="1239"/>
        <item x="744"/>
        <item x="1813"/>
        <item x="1465"/>
        <item x="235"/>
        <item x="1376"/>
        <item x="598"/>
        <item x="218"/>
        <item x="965"/>
        <item x="1714"/>
        <item x="1125"/>
        <item x="215"/>
        <item x="1667"/>
        <item x="10"/>
        <item x="344"/>
        <item x="1226"/>
        <item x="1283"/>
        <item x="283"/>
        <item x="1807"/>
        <item x="1423"/>
        <item x="1387"/>
        <item x="1516"/>
        <item x="1727"/>
        <item x="1471"/>
        <item x="347"/>
        <item x="1089"/>
        <item x="1869"/>
        <item x="823"/>
        <item x="1876"/>
        <item x="238"/>
        <item x="1718"/>
        <item x="1517"/>
        <item x="345"/>
        <item x="478"/>
        <item x="1520"/>
        <item x="517"/>
        <item x="1297"/>
        <item x="609"/>
        <item x="1499"/>
        <item x="627"/>
        <item x="63"/>
        <item x="1173"/>
        <item x="1799"/>
        <item x="1741"/>
        <item x="546"/>
        <item x="621"/>
        <item x="1303"/>
        <item x="69"/>
        <item x="1613"/>
        <item x="1071"/>
        <item x="252"/>
        <item x="1634"/>
        <item x="834"/>
        <item x="1771"/>
        <item x="1020"/>
        <item x="1847"/>
        <item x="413"/>
        <item x="671"/>
        <item x="713"/>
        <item x="1374"/>
        <item x="1246"/>
        <item x="372"/>
        <item x="318"/>
        <item x="1740"/>
        <item x="683"/>
        <item x="1012"/>
        <item x="1578"/>
        <item x="809"/>
        <item x="1255"/>
        <item x="1556"/>
        <item x="1158"/>
        <item x="395"/>
        <item x="772"/>
        <item x="890"/>
        <item x="1256"/>
        <item x="952"/>
        <item x="793"/>
        <item x="13"/>
        <item x="1196"/>
        <item x="139"/>
        <item x="1707"/>
        <item x="992"/>
        <item x="330"/>
        <item x="1194"/>
        <item x="458"/>
        <item x="1849"/>
        <item x="1413"/>
        <item x="1402"/>
        <item x="505"/>
        <item x="1863"/>
        <item x="306"/>
        <item x="1123"/>
        <item x="926"/>
        <item x="476"/>
        <item x="1530"/>
        <item x="684"/>
        <item x="286"/>
        <item x="39"/>
        <item x="391"/>
        <item x="149"/>
        <item x="1615"/>
        <item x="1640"/>
        <item x="159"/>
        <item x="1764"/>
        <item x="1350"/>
        <item x="884"/>
        <item x="1170"/>
        <item x="613"/>
        <item x="406"/>
        <item x="247"/>
        <item x="978"/>
        <item x="1506"/>
        <item x="5"/>
        <item x="144"/>
        <item x="38"/>
        <item x="278"/>
        <item x="102"/>
        <item x="471"/>
        <item x="1693"/>
        <item x="1725"/>
        <item x="1249"/>
        <item x="1010"/>
        <item x="645"/>
        <item x="670"/>
        <item x="1304"/>
        <item x="1113"/>
        <item x="364"/>
        <item x="1579"/>
        <item x="158"/>
        <item x="1064"/>
        <item x="796"/>
        <item x="966"/>
        <item x="556"/>
        <item x="673"/>
        <item x="698"/>
        <item x="625"/>
        <item x="300"/>
        <item x="1409"/>
        <item x="1381"/>
        <item x="1359"/>
        <item x="371"/>
        <item x="1742"/>
        <item x="889"/>
        <item x="470"/>
        <item x="475"/>
        <item x="1171"/>
        <item x="444"/>
        <item x="1730"/>
        <item x="1801"/>
        <item x="839"/>
        <item x="1312"/>
        <item x="635"/>
        <item x="1777"/>
        <item x="980"/>
        <item x="0"/>
        <item x="1838"/>
        <item x="1859"/>
        <item x="262"/>
        <item x="591"/>
        <item x="780"/>
        <item x="68"/>
        <item x="846"/>
        <item x="1524"/>
        <item x="17"/>
        <item x="485"/>
        <item x="446"/>
        <item x="456"/>
        <item x="1739"/>
        <item x="1558"/>
        <item x="1076"/>
        <item x="380"/>
        <item x="237"/>
        <item x="1393"/>
        <item x="1825"/>
        <item x="1341"/>
        <item x="971"/>
        <item x="1816"/>
        <item x="1440"/>
        <item x="1112"/>
        <item x="240"/>
        <item x="1163"/>
        <item x="1325"/>
        <item x="1864"/>
        <item x="1544"/>
        <item x="503"/>
        <item x="1547"/>
        <item x="983"/>
        <item x="1060"/>
        <item x="1677"/>
        <item x="1306"/>
        <item x="74"/>
        <item x="227"/>
        <item x="1075"/>
        <item x="58"/>
        <item x="755"/>
        <item x="946"/>
        <item x="1189"/>
        <item x="1244"/>
        <item x="1580"/>
        <item x="1473"/>
        <item x="724"/>
        <item x="1750"/>
        <item x="1494"/>
        <item x="1572"/>
        <item x="1794"/>
        <item x="736"/>
        <item x="735"/>
        <item x="785"/>
        <item x="171"/>
        <item x="853"/>
        <item x="1167"/>
        <item x="1193"/>
        <item x="945"/>
        <item x="1221"/>
        <item x="536"/>
        <item x="770"/>
        <item x="865"/>
        <item x="885"/>
        <item x="521"/>
        <item x="25"/>
        <item x="1129"/>
        <item x="368"/>
        <item x="929"/>
        <item x="448"/>
        <item x="1809"/>
        <item x="832"/>
        <item x="1791"/>
        <item x="1872"/>
        <item x="140"/>
        <item x="265"/>
        <item x="1009"/>
        <item x="1051"/>
        <item x="1784"/>
        <item x="999"/>
        <item x="1778"/>
        <item x="492"/>
        <item x="1779"/>
        <item x="1029"/>
        <item x="1401"/>
        <item x="1557"/>
        <item x="527"/>
        <item x="463"/>
        <item x="664"/>
        <item x="301"/>
        <item x="1744"/>
        <item x="1106"/>
        <item x="1875"/>
        <item x="1404"/>
        <item x="714"/>
        <item x="1322"/>
        <item x="500"/>
        <item x="653"/>
        <item x="118"/>
        <item x="854"/>
        <item x="1238"/>
        <item x="1390"/>
        <item x="518"/>
        <item x="1392"/>
        <item x="921"/>
        <item x="143"/>
        <item x="1607"/>
        <item x="133"/>
        <item x="663"/>
        <item x="557"/>
        <item x="675"/>
        <item x="1136"/>
        <item x="1476"/>
        <item x="1052"/>
        <item x="574"/>
        <item x="483"/>
        <item x="408"/>
        <item x="271"/>
        <item x="786"/>
        <item x="179"/>
        <item x="111"/>
        <item x="1597"/>
        <item x="765"/>
        <item x="180"/>
        <item x="1780"/>
        <item x="654"/>
        <item x="1873"/>
        <item x="487"/>
        <item x="1285"/>
        <item x="416"/>
        <item x="496"/>
        <item x="399"/>
        <item x="610"/>
        <item x="940"/>
        <item x="1752"/>
        <item x="349"/>
        <item x="1162"/>
        <item x="1555"/>
        <item x="1538"/>
        <item x="110"/>
        <item x="1084"/>
        <item x="1588"/>
        <item x="510"/>
        <item x="1301"/>
        <item x="1254"/>
        <item x="1354"/>
        <item x="1515"/>
        <item x="148"/>
        <item x="1147"/>
        <item x="1561"/>
        <item x="138"/>
        <item x="1715"/>
        <item x="540"/>
        <item x="838"/>
        <item x="727"/>
        <item x="326"/>
        <item x="1347"/>
        <item x="916"/>
        <item x="623"/>
        <item x="633"/>
        <item x="896"/>
        <item x="428"/>
        <item x="1025"/>
        <item x="1644"/>
        <item x="1703"/>
        <item x="789"/>
        <item x="1478"/>
        <item x="1472"/>
        <item x="868"/>
        <item x="1349"/>
        <item x="412"/>
        <item x="687"/>
        <item x="126"/>
        <item x="1079"/>
        <item x="232"/>
        <item x="103"/>
        <item x="867"/>
        <item x="1501"/>
        <item x="166"/>
        <item x="167"/>
        <item x="439"/>
        <item x="960"/>
        <item x="752"/>
        <item x="1153"/>
        <item x="511"/>
        <item x="1269"/>
        <item x="295"/>
        <item x="1270"/>
        <item x="1122"/>
        <item x="1573"/>
        <item x="1528"/>
        <item x="351"/>
        <item x="705"/>
        <item x="1040"/>
        <item x="212"/>
        <item x="141"/>
        <item x="1262"/>
        <item x="280"/>
        <item x="1641"/>
        <item x="696"/>
        <item x="1633"/>
        <item x="1832"/>
        <item x="419"/>
        <item x="669"/>
        <item x="64"/>
        <item x="548"/>
        <item x="1796"/>
        <item x="93"/>
        <item x="1460"/>
        <item x="1436"/>
        <item x="1536"/>
        <item x="488"/>
        <item x="146"/>
        <item x="573"/>
        <item x="648"/>
        <item x="1138"/>
        <item x="535"/>
        <item x="1521"/>
        <item x="1758"/>
        <item x="1497"/>
        <item x="1384"/>
        <item x="1437"/>
        <item x="1271"/>
        <item x="1328"/>
        <item x="881"/>
        <item x="1335"/>
        <item x="32"/>
        <item x="562"/>
        <item x="181"/>
        <item x="190"/>
        <item x="43"/>
        <item x="821"/>
        <item x="537"/>
        <item x="1749"/>
        <item x="1055"/>
        <item x="1424"/>
        <item x="339"/>
        <item x="1543"/>
        <item x="1477"/>
        <item x="1383"/>
        <item x="710"/>
        <item x="708"/>
        <item x="1800"/>
        <item x="1205"/>
        <item x="1821"/>
        <item x="89"/>
        <item x="707"/>
        <item x="1274"/>
        <item x="1272"/>
        <item x="566"/>
        <item x="1583"/>
        <item x="30"/>
        <item x="177"/>
        <item x="311"/>
        <item x="1853"/>
        <item x="245"/>
        <item x="1519"/>
        <item x="615"/>
        <item x="1735"/>
        <item x="1186"/>
        <item x="101"/>
        <item x="473"/>
        <item x="1003"/>
        <item x="878"/>
        <item x="1281"/>
        <item x="732"/>
        <item x="121"/>
        <item x="409"/>
        <item x="913"/>
        <item x="374"/>
        <item x="877"/>
        <item x="751"/>
        <item x="85"/>
        <item x="303"/>
        <item x="942"/>
        <item x="1508"/>
        <item x="1469"/>
        <item x="1150"/>
        <item x="1231"/>
        <item x="1356"/>
        <item x="261"/>
        <item x="862"/>
        <item x="229"/>
        <item x="1762"/>
        <item x="1766"/>
        <item x="1763"/>
        <item x="1624"/>
        <item x="972"/>
        <item x="200"/>
        <item x="1043"/>
        <item x="833"/>
        <item x="762"/>
        <item x="831"/>
        <item x="1475"/>
        <item x="236"/>
        <item x="1509"/>
        <item x="1628"/>
        <item x="1091"/>
        <item x="1290"/>
        <item x="757"/>
        <item x="1689"/>
        <item x="778"/>
        <item x="479"/>
        <item x="559"/>
        <item x="59"/>
        <item x="1296"/>
        <item x="1190"/>
        <item x="135"/>
        <item x="628"/>
        <item x="723"/>
        <item x="1684"/>
        <item x="1218"/>
        <item x="951"/>
        <item x="1635"/>
        <item x="1860"/>
        <item x="1675"/>
        <item x="721"/>
        <item x="1149"/>
        <item x="570"/>
        <item x="795"/>
        <item x="630"/>
        <item x="719"/>
        <item x="748"/>
        <item x="836"/>
        <item x="289"/>
        <item x="629"/>
        <item x="830"/>
        <item x="398"/>
        <item x="1427"/>
        <item x="1770"/>
        <item x="818"/>
        <item x="1367"/>
        <item x="1617"/>
        <item x="1713"/>
        <item x="77"/>
        <item x="377"/>
        <item x="285"/>
        <item x="392"/>
        <item x="656"/>
        <item x="604"/>
        <item x="352"/>
        <item x="1263"/>
        <item x="1723"/>
        <item x="84"/>
        <item x="78"/>
        <item x="931"/>
        <item x="1346"/>
        <item x="1096"/>
        <item x="1154"/>
        <item x="1054"/>
        <item x="1747"/>
        <item x="1053"/>
        <item x="1201"/>
        <item x="1308"/>
        <item x="1426"/>
        <item x="1056"/>
        <item x="1783"/>
        <item x="80"/>
        <item x="1672"/>
        <item x="1330"/>
        <item x="104"/>
        <item x="1215"/>
        <item x="47"/>
        <item x="1082"/>
        <item x="923"/>
        <item x="1745"/>
        <item x="750"/>
        <item x="482"/>
        <item x="491"/>
        <item x="1293"/>
        <item x="1651"/>
        <item x="1518"/>
        <item x="145"/>
        <item x="1366"/>
        <item x="1498"/>
        <item x="73"/>
        <item x="1525"/>
        <item x="1375"/>
        <item x="1110"/>
        <item x="1596"/>
        <item x="979"/>
        <item x="1812"/>
        <item x="543"/>
        <item x="712"/>
        <item x="1083"/>
        <item x="410"/>
        <item x="403"/>
        <item x="1754"/>
        <item x="565"/>
        <item x="639"/>
        <item x="1216"/>
        <item x="640"/>
        <item x="605"/>
        <item x="1395"/>
        <item x="514"/>
        <item x="915"/>
        <item x="1823"/>
        <item x="1232"/>
        <item x="460"/>
        <item x="638"/>
        <item x="1357"/>
        <item x="234"/>
        <item x="1184"/>
        <item x="182"/>
        <item x="911"/>
        <item x="994"/>
        <item x="1273"/>
        <item x="1252"/>
        <item x="1594"/>
        <item x="1260"/>
        <item x="738"/>
        <item x="668"/>
        <item x="1073"/>
        <item x="804"/>
        <item x="22"/>
        <item x="1444"/>
        <item x="302"/>
        <item x="248"/>
        <item x="855"/>
        <item x="315"/>
        <item x="1790"/>
        <item x="452"/>
        <item x="1267"/>
        <item x="1474"/>
        <item x="841"/>
        <item x="970"/>
        <item x="494"/>
        <item x="60"/>
        <item x="910"/>
        <item x="1639"/>
        <item x="1074"/>
        <item x="1105"/>
        <item x="1453"/>
        <item x="620"/>
        <item x="1456"/>
        <item x="1483"/>
        <item x="173"/>
        <item x="308"/>
        <item x="268"/>
        <item x="1224"/>
        <item x="1755"/>
        <item x="316"/>
        <item x="1523"/>
        <item x="662"/>
        <item x="588"/>
        <item x="1099"/>
        <item x="690"/>
        <item x="650"/>
        <item x="1361"/>
        <item x="515"/>
        <item x="1688"/>
        <item x="1774"/>
        <item x="1013"/>
        <item x="457"/>
        <item x="1866"/>
        <item x="1165"/>
        <item x="1037"/>
        <item x="817"/>
        <item x="520"/>
        <item x="46"/>
        <item x="861"/>
        <item x="897"/>
        <item x="304"/>
        <item x="37"/>
        <item x="631"/>
        <item x="990"/>
        <item x="1097"/>
        <item x="1369"/>
        <item x="1571"/>
        <item x="91"/>
        <item x="887"/>
        <item x="1531"/>
        <item x="1120"/>
        <item x="1355"/>
        <item x="1062"/>
        <item x="1804"/>
        <item x="276"/>
        <item x="930"/>
        <item x="1669"/>
        <item x="219"/>
        <item x="154"/>
        <item x="422"/>
        <item x="1048"/>
        <item x="746"/>
        <item x="1057"/>
        <item x="1295"/>
        <item x="204"/>
        <item x="1429"/>
        <item x="874"/>
        <item x="1311"/>
        <item x="1289"/>
        <item x="1377"/>
        <item x="1622"/>
        <item x="1257"/>
        <item x="131"/>
        <item x="1421"/>
        <item x="1685"/>
        <item x="1207"/>
        <item x="1598"/>
        <item x="1006"/>
        <item x="783"/>
        <item x="660"/>
        <item x="530"/>
        <item x="1642"/>
        <item x="378"/>
        <item x="920"/>
        <item x="350"/>
        <item x="1542"/>
        <item x="1447"/>
        <item x="495"/>
        <item x="1451"/>
        <item x="580"/>
        <item x="62"/>
        <item x="95"/>
        <item x="294"/>
        <item x="468"/>
        <item x="1856"/>
        <item x="1243"/>
        <item x="1287"/>
        <item x="791"/>
        <item x="790"/>
        <item x="1005"/>
        <item x="901"/>
        <item x="1466"/>
        <item x="1046"/>
        <item x="1333"/>
        <item x="797"/>
        <item x="1589"/>
        <item x="1446"/>
        <item x="480"/>
        <item x="142"/>
        <item x="1203"/>
        <item x="715"/>
        <item x="1139"/>
        <item x="1687"/>
        <item x="590"/>
        <item x="1323"/>
        <item x="1425"/>
        <item x="529"/>
        <item x="449"/>
        <item x="498"/>
        <item x="1068"/>
        <item x="905"/>
        <item x="136"/>
        <item x="1420"/>
        <item x="680"/>
        <item x="1176"/>
        <item x="1769"/>
        <item x="1047"/>
        <item x="917"/>
        <item x="1363"/>
        <item x="202"/>
        <item x="414"/>
        <item x="579"/>
        <item x="1316"/>
        <item x="760"/>
        <item x="1130"/>
        <item x="811"/>
        <item x="1522"/>
        <item x="211"/>
        <item x="949"/>
        <item x="843"/>
        <item x="296"/>
        <item x="1844"/>
        <item x="477"/>
        <item x="1574"/>
        <item x="1373"/>
        <item x="967"/>
        <item x="224"/>
        <item x="997"/>
        <item x="974"/>
        <item x="1470"/>
        <item x="1021"/>
        <item x="1645"/>
        <item x="292"/>
        <item x="432"/>
        <item x="1088"/>
        <item x="1867"/>
        <item x="31"/>
        <item x="1857"/>
        <item x="1019"/>
        <item x="21"/>
        <item x="542"/>
        <item x="1217"/>
        <item x="134"/>
        <item x="1391"/>
        <item x="366"/>
        <item x="703"/>
        <item x="938"/>
        <item x="699"/>
        <item x="1652"/>
        <item x="84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9">
        <item m="1" x="26"/>
        <item m="1" x="24"/>
        <item m="1" x="25"/>
        <item x="21"/>
        <item x="8"/>
        <item x="22"/>
        <item x="2"/>
        <item x="10"/>
        <item x="3"/>
        <item x="9"/>
        <item x="15"/>
        <item x="23"/>
        <item x="16"/>
        <item x="5"/>
        <item x="0"/>
        <item x="20"/>
        <item x="14"/>
        <item x="6"/>
        <item x="17"/>
        <item x="12"/>
        <item x="1"/>
        <item x="19"/>
        <item x="11"/>
        <item m="1" x="27"/>
        <item x="13"/>
        <item x="18"/>
        <item x="7"/>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h="1" m="1" x="5"/>
        <item h="1" x="0"/>
        <item h="1" x="1"/>
        <item x="2"/>
        <item h="1" x="3"/>
        <item h="1" x="4"/>
        <item t="default"/>
      </items>
    </pivotField>
    <pivotField showAll="0"/>
  </pivotFields>
  <rowFields count="1">
    <field x="5"/>
  </rowFields>
  <rowItems count="13">
    <i>
      <x v="1649"/>
    </i>
    <i>
      <x v="1518"/>
    </i>
    <i>
      <x v="387"/>
    </i>
    <i>
      <x v="1376"/>
    </i>
    <i>
      <x v="1529"/>
    </i>
    <i>
      <x v="1744"/>
    </i>
    <i>
      <x v="659"/>
    </i>
    <i>
      <x v="1512"/>
    </i>
    <i>
      <x v="1821"/>
    </i>
    <i>
      <x v="1526"/>
    </i>
    <i>
      <x v="1287"/>
    </i>
    <i>
      <x v="1200"/>
    </i>
    <i t="grand">
      <x/>
    </i>
  </rowItems>
  <colItems count="1">
    <i/>
  </colItems>
  <dataFields count="1">
    <dataField name="Count of TrackName" fld="5" subtotal="count" baseField="0" baseItem="0"/>
  </dataField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85BF3A-F414-4B44-9522-701A4CA747FC}" name="album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4:B45" firstHeaderRow="1" firstDataRow="1" firstDataCol="1"/>
  <pivotFields count="50">
    <pivotField showAll="0"/>
    <pivotField showAll="0"/>
    <pivotField showAll="0"/>
    <pivotField axis="axisRow" dataField="1" showAll="0" measureFilter="1">
      <items count="305">
        <item x="87"/>
        <item x="213"/>
        <item x="114"/>
        <item x="49"/>
        <item x="50"/>
        <item x="48"/>
        <item x="75"/>
        <item x="178"/>
        <item x="231"/>
        <item x="157"/>
        <item x="89"/>
        <item x="14"/>
        <item x="283"/>
        <item x="13"/>
        <item x="37"/>
        <item x="116"/>
        <item x="188"/>
        <item x="226"/>
        <item x="134"/>
        <item x="38"/>
        <item x="112"/>
        <item x="135"/>
        <item x="224"/>
        <item x="62"/>
        <item x="149"/>
        <item x="93"/>
        <item x="42"/>
        <item x="265"/>
        <item x="243"/>
        <item x="122"/>
        <item x="280"/>
        <item x="218"/>
        <item x="290"/>
        <item x="187"/>
        <item x="189"/>
        <item x="1"/>
        <item x="272"/>
        <item x="277"/>
        <item x="79"/>
        <item x="160"/>
        <item x="205"/>
        <item x="17"/>
        <item x="65"/>
        <item x="298"/>
        <item x="278"/>
        <item x="294"/>
        <item x="256"/>
        <item x="3"/>
        <item x="78"/>
        <item x="267"/>
        <item x="10"/>
        <item x="95"/>
        <item x="248"/>
        <item x="47"/>
        <item x="9"/>
        <item x="165"/>
        <item x="193"/>
        <item x="229"/>
        <item x="245"/>
        <item x="66"/>
        <item x="108"/>
        <item x="121"/>
        <item x="266"/>
        <item x="162"/>
        <item x="27"/>
        <item x="31"/>
        <item x="152"/>
        <item x="8"/>
        <item x="120"/>
        <item x="16"/>
        <item x="217"/>
        <item x="127"/>
        <item x="26"/>
        <item x="166"/>
        <item x="175"/>
        <item x="250"/>
        <item x="90"/>
        <item x="234"/>
        <item x="211"/>
        <item x="15"/>
        <item x="51"/>
        <item x="104"/>
        <item x="30"/>
        <item x="131"/>
        <item x="219"/>
        <item x="94"/>
        <item x="111"/>
        <item x="192"/>
        <item x="129"/>
        <item x="299"/>
        <item x="292"/>
        <item x="34"/>
        <item x="141"/>
        <item x="208"/>
        <item x="289"/>
        <item x="170"/>
        <item x="6"/>
        <item x="300"/>
        <item x="57"/>
        <item x="251"/>
        <item x="2"/>
        <item x="186"/>
        <item x="88"/>
        <item x="167"/>
        <item x="77"/>
        <item x="63"/>
        <item x="220"/>
        <item x="73"/>
        <item x="103"/>
        <item x="168"/>
        <item x="18"/>
        <item x="203"/>
        <item x="301"/>
        <item x="297"/>
        <item x="285"/>
        <item x="19"/>
        <item x="209"/>
        <item x="287"/>
        <item x="253"/>
        <item x="113"/>
        <item x="174"/>
        <item x="230"/>
        <item x="181"/>
        <item x="144"/>
        <item x="202"/>
        <item x="41"/>
        <item x="270"/>
        <item x="20"/>
        <item x="125"/>
        <item x="56"/>
        <item x="173"/>
        <item x="207"/>
        <item x="7"/>
        <item x="143"/>
        <item x="67"/>
        <item x="109"/>
        <item x="146"/>
        <item x="268"/>
        <item x="39"/>
        <item x="29"/>
        <item x="68"/>
        <item x="69"/>
        <item x="70"/>
        <item x="4"/>
        <item x="271"/>
        <item x="212"/>
        <item x="155"/>
        <item x="139"/>
        <item x="138"/>
        <item x="55"/>
        <item x="99"/>
        <item x="171"/>
        <item x="147"/>
        <item x="228"/>
        <item x="158"/>
        <item x="199"/>
        <item x="274"/>
        <item x="80"/>
        <item x="195"/>
        <item x="249"/>
        <item x="74"/>
        <item x="246"/>
        <item x="81"/>
        <item x="221"/>
        <item x="124"/>
        <item x="210"/>
        <item x="148"/>
        <item x="86"/>
        <item x="85"/>
        <item x="12"/>
        <item x="21"/>
        <item x="145"/>
        <item x="260"/>
        <item x="110"/>
        <item x="179"/>
        <item x="302"/>
        <item x="286"/>
        <item x="182"/>
        <item x="132"/>
        <item x="123"/>
        <item x="92"/>
        <item x="101"/>
        <item x="102"/>
        <item x="279"/>
        <item x="150"/>
        <item x="137"/>
        <item x="254"/>
        <item x="247"/>
        <item x="91"/>
        <item x="40"/>
        <item x="262"/>
        <item x="100"/>
        <item x="11"/>
        <item x="180"/>
        <item x="130"/>
        <item x="288"/>
        <item x="200"/>
        <item x="276"/>
        <item x="72"/>
        <item x="215"/>
        <item x="163"/>
        <item x="227"/>
        <item x="54"/>
        <item x="118"/>
        <item x="71"/>
        <item x="295"/>
        <item m="1" x="303"/>
        <item x="206"/>
        <item x="257"/>
        <item x="28"/>
        <item x="43"/>
        <item x="282"/>
        <item x="273"/>
        <item x="184"/>
        <item x="153"/>
        <item x="82"/>
        <item x="275"/>
        <item x="0"/>
        <item x="244"/>
        <item x="284"/>
        <item x="84"/>
        <item x="106"/>
        <item x="194"/>
        <item x="52"/>
        <item x="44"/>
        <item x="204"/>
        <item x="216"/>
        <item x="196"/>
        <item x="154"/>
        <item x="281"/>
        <item x="115"/>
        <item x="176"/>
        <item x="183"/>
        <item x="156"/>
        <item x="53"/>
        <item x="60"/>
        <item x="264"/>
        <item x="36"/>
        <item x="140"/>
        <item x="296"/>
        <item x="119"/>
        <item x="269"/>
        <item x="83"/>
        <item x="128"/>
        <item x="22"/>
        <item x="172"/>
        <item x="64"/>
        <item x="223"/>
        <item x="236"/>
        <item x="293"/>
        <item x="161"/>
        <item x="105"/>
        <item x="35"/>
        <item x="98"/>
        <item x="261"/>
        <item x="117"/>
        <item x="164"/>
        <item x="190"/>
        <item x="177"/>
        <item x="107"/>
        <item x="240"/>
        <item x="133"/>
        <item x="33"/>
        <item x="252"/>
        <item x="169"/>
        <item x="25"/>
        <item x="126"/>
        <item x="58"/>
        <item x="241"/>
        <item x="233"/>
        <item x="225"/>
        <item x="259"/>
        <item x="201"/>
        <item x="232"/>
        <item x="214"/>
        <item x="76"/>
        <item x="242"/>
        <item x="263"/>
        <item x="59"/>
        <item x="258"/>
        <item x="96"/>
        <item x="185"/>
        <item x="198"/>
        <item x="45"/>
        <item x="142"/>
        <item x="24"/>
        <item x="46"/>
        <item x="136"/>
        <item x="239"/>
        <item x="159"/>
        <item x="32"/>
        <item x="235"/>
        <item x="23"/>
        <item x="61"/>
        <item x="197"/>
        <item x="255"/>
        <item x="191"/>
        <item x="151"/>
        <item x="291"/>
        <item x="97"/>
        <item x="238"/>
        <item x="5"/>
        <item x="222"/>
        <item x="2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9">
        <item m="1" x="26"/>
        <item m="1" x="24"/>
        <item m="1" x="25"/>
        <item x="21"/>
        <item x="8"/>
        <item x="22"/>
        <item x="2"/>
        <item x="10"/>
        <item x="3"/>
        <item x="9"/>
        <item x="15"/>
        <item x="23"/>
        <item x="16"/>
        <item x="5"/>
        <item x="0"/>
        <item x="20"/>
        <item x="14"/>
        <item x="6"/>
        <item x="17"/>
        <item x="12"/>
        <item x="1"/>
        <item x="19"/>
        <item x="11"/>
        <item m="1" x="27"/>
        <item x="13"/>
        <item x="18"/>
        <item x="7"/>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h="1" m="1" x="5"/>
        <item h="1" x="0"/>
        <item h="1" x="1"/>
        <item x="2"/>
        <item h="1" x="3"/>
        <item h="1" x="4"/>
        <item t="default"/>
      </items>
    </pivotField>
    <pivotField showAll="0"/>
  </pivotFields>
  <rowFields count="1">
    <field x="3"/>
  </rowFields>
  <rowItems count="11">
    <i>
      <x v="9"/>
    </i>
    <i>
      <x v="10"/>
    </i>
    <i>
      <x v="13"/>
    </i>
    <i>
      <x v="107"/>
    </i>
    <i>
      <x v="110"/>
    </i>
    <i>
      <x v="127"/>
    </i>
    <i>
      <x v="169"/>
    </i>
    <i>
      <x v="203"/>
    </i>
    <i>
      <x v="283"/>
    </i>
    <i>
      <x v="286"/>
    </i>
    <i t="grand">
      <x/>
    </i>
  </rowItems>
  <colItems count="1">
    <i/>
  </colItems>
  <dataFields count="1">
    <dataField name="Count of AlbumName" fld="3" subtotal="count" baseField="0" baseItem="0"/>
  </dataField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CBD573-B138-4219-8AC7-220363D57609}" name="salesteamperf"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1:B106" firstHeaderRow="1" firstDataRow="1" firstDataCol="1"/>
  <pivotFields count="5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items count="29">
        <item m="1" x="26"/>
        <item m="1" x="24"/>
        <item m="1" x="25"/>
        <item x="21"/>
        <item x="8"/>
        <item x="22"/>
        <item x="2"/>
        <item x="10"/>
        <item x="3"/>
        <item x="9"/>
        <item x="15"/>
        <item x="23"/>
        <item x="16"/>
        <item x="5"/>
        <item x="0"/>
        <item x="20"/>
        <item x="14"/>
        <item x="6"/>
        <item x="17"/>
        <item x="12"/>
        <item x="1"/>
        <item x="19"/>
        <item x="11"/>
        <item m="1" x="27"/>
        <item x="13"/>
        <item x="18"/>
        <item x="7"/>
        <item x="4"/>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m="1" x="5"/>
        <item x="0"/>
        <item x="1"/>
        <item x="2"/>
        <item x="3"/>
        <item x="4"/>
        <item t="default"/>
      </items>
    </pivotField>
    <pivotField showAll="0"/>
  </pivotFields>
  <rowFields count="1">
    <field x="35"/>
  </rowFields>
  <rowItems count="5">
    <i>
      <x/>
    </i>
    <i>
      <x v="1"/>
    </i>
    <i>
      <x v="2"/>
    </i>
    <i>
      <x v="3"/>
    </i>
    <i t="grand">
      <x/>
    </i>
  </rowItems>
  <colItems count="1">
    <i/>
  </colItems>
  <dataFields count="1">
    <dataField name="Count of CustomerIdNO" fld="24" subtotal="count" baseField="3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9F3DF1-B4CA-4770-A6FF-7406A51B3215}" name="gen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B33" firstHeaderRow="1" firstDataRow="1" firstDataCol="1"/>
  <pivotFields count="5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7">
        <item x="11"/>
        <item x="16"/>
        <item x="8"/>
        <item x="21"/>
        <item x="17"/>
        <item x="19"/>
        <item x="0"/>
        <item x="5"/>
        <item x="10"/>
        <item m="1" x="24"/>
        <item x="14"/>
        <item x="2"/>
        <item x="4"/>
        <item x="1"/>
        <item x="12"/>
        <item x="9"/>
        <item x="23"/>
        <item x="15"/>
        <item x="20"/>
        <item x="22"/>
        <item x="13"/>
        <item x="6"/>
        <item x="7"/>
        <item x="3"/>
        <item x="18"/>
        <item m="1" x="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29">
        <item m="1" x="26"/>
        <item m="1" x="24"/>
        <item m="1" x="25"/>
        <item x="21"/>
        <item x="8"/>
        <item x="22"/>
        <item x="2"/>
        <item x="10"/>
        <item x="3"/>
        <item x="9"/>
        <item x="15"/>
        <item x="23"/>
        <item x="16"/>
        <item x="5"/>
        <item x="0"/>
        <item x="20"/>
        <item x="14"/>
        <item x="6"/>
        <item x="17"/>
        <item x="12"/>
        <item x="1"/>
        <item x="19"/>
        <item x="11"/>
        <item m="1" x="27"/>
        <item x="13"/>
        <item x="18"/>
        <item x="7"/>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m="1" x="5"/>
        <item x="0"/>
        <item x="1"/>
        <item x="2"/>
        <item x="3"/>
        <item x="4"/>
        <item t="default"/>
      </items>
    </pivotField>
    <pivotField showAll="0"/>
  </pivotFields>
  <rowFields count="1">
    <field x="12"/>
  </rowFields>
  <rowItems count="7">
    <i>
      <x v="6"/>
    </i>
    <i>
      <x v="12"/>
    </i>
    <i>
      <x v="11"/>
    </i>
    <i>
      <x v="23"/>
    </i>
    <i>
      <x v="20"/>
    </i>
    <i>
      <x v="13"/>
    </i>
    <i t="grand">
      <x/>
    </i>
  </rowItems>
  <colItems count="1">
    <i/>
  </colItems>
  <dataFields count="1">
    <dataField name="Count of GenreName" fld="12" subtotal="count" baseField="0" baseItem="0"/>
  </dataFields>
  <pivotTableStyleInfo name="PivotStyleLight16" showRowHeaders="1" showColHeaders="1" showRowStripes="0" showColStripes="0" showLastColumn="1"/>
  <filters count="1">
    <filter fld="1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3D8E81-1BC2-4037-A3B5-D572D50E7989}" name="co.sales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2" firstHeaderRow="1" firstDataRow="1" firstDataCol="1"/>
  <pivotFields count="5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29">
        <item m="1" x="26"/>
        <item m="1" x="24"/>
        <item m="1" x="25"/>
        <item x="21"/>
        <item x="8"/>
        <item x="22"/>
        <item x="2"/>
        <item x="10"/>
        <item x="3"/>
        <item x="9"/>
        <item x="15"/>
        <item x="23"/>
        <item x="16"/>
        <item x="5"/>
        <item x="0"/>
        <item x="20"/>
        <item x="14"/>
        <item x="6"/>
        <item x="17"/>
        <item x="12"/>
        <item x="1"/>
        <item x="19"/>
        <item x="11"/>
        <item m="1" x="27"/>
        <item x="13"/>
        <item x="18"/>
        <item x="7"/>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m="1" x="5"/>
        <item x="0"/>
        <item x="1"/>
        <item x="2"/>
        <item x="3"/>
        <item x="4"/>
        <item t="default"/>
      </items>
    </pivotField>
    <pivotField showAll="0"/>
  </pivotFields>
  <rowFields count="1">
    <field x="22"/>
  </rowFields>
  <rowItems count="11">
    <i>
      <x v="7"/>
    </i>
    <i>
      <x v="8"/>
    </i>
    <i>
      <x v="10"/>
    </i>
    <i>
      <x v="13"/>
    </i>
    <i>
      <x v="14"/>
    </i>
    <i>
      <x v="16"/>
    </i>
    <i>
      <x v="18"/>
    </i>
    <i>
      <x v="22"/>
    </i>
    <i>
      <x v="26"/>
    </i>
    <i>
      <x v="27"/>
    </i>
    <i t="grand">
      <x/>
    </i>
  </rowItems>
  <colItems count="1">
    <i/>
  </colItems>
  <dataFields count="1">
    <dataField name="Count of BillingCountry" fld="22" subtotal="count" baseField="0" baseItem="0"/>
  </dataField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317080D-F552-4AA8-A3B3-5F8E0B492419}" name="year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92:B98" firstHeaderRow="1" firstDataRow="1" firstDataCol="1"/>
  <pivotFields count="5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9">
        <item m="1" x="26"/>
        <item m="1" x="24"/>
        <item m="1" x="25"/>
        <item x="21"/>
        <item x="8"/>
        <item x="22"/>
        <item x="2"/>
        <item x="10"/>
        <item x="3"/>
        <item x="9"/>
        <item x="15"/>
        <item x="23"/>
        <item x="16"/>
        <item x="5"/>
        <item x="0"/>
        <item x="20"/>
        <item x="14"/>
        <item x="6"/>
        <item x="17"/>
        <item x="12"/>
        <item x="1"/>
        <item x="19"/>
        <item x="11"/>
        <item m="1" x="27"/>
        <item x="13"/>
        <item x="18"/>
        <item x="7"/>
        <item x="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m="1" x="5"/>
        <item x="0"/>
        <item x="1"/>
        <item x="2"/>
        <item x="3"/>
        <item x="4"/>
        <item t="default"/>
      </items>
    </pivotField>
    <pivotField showAll="0"/>
  </pivotFields>
  <rowFields count="1">
    <field x="48"/>
  </rowFields>
  <rowItems count="6">
    <i>
      <x v="1"/>
    </i>
    <i>
      <x v="2"/>
    </i>
    <i>
      <x v="3"/>
    </i>
    <i>
      <x v="4"/>
    </i>
    <i>
      <x v="5"/>
    </i>
    <i t="grand">
      <x/>
    </i>
  </rowItems>
  <colItems count="1">
    <i/>
  </colItems>
  <dataFields count="1">
    <dataField name="Sum of TotalAmt" fld="23" baseField="0" baseItem="0"/>
  </dataFields>
  <formats count="1">
    <format dxfId="0">
      <pivotArea collapsedLevelsAreSubtotals="1" fieldPosition="0">
        <references count="1">
          <reference field="48" count="0"/>
        </references>
      </pivotArea>
    </format>
  </format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8B5E2B-6932-47D0-8FCB-0AE3F1DA8446}" name="co.salesam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6:B57" firstHeaderRow="1" firstDataRow="1" firstDataCol="1"/>
  <pivotFields count="5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29">
        <item m="1" x="26"/>
        <item m="1" x="24"/>
        <item m="1" x="25"/>
        <item x="21"/>
        <item x="8"/>
        <item x="22"/>
        <item x="2"/>
        <item x="10"/>
        <item x="3"/>
        <item x="9"/>
        <item x="15"/>
        <item x="23"/>
        <item x="16"/>
        <item x="5"/>
        <item x="0"/>
        <item x="20"/>
        <item x="14"/>
        <item x="6"/>
        <item x="17"/>
        <item x="12"/>
        <item x="1"/>
        <item x="19"/>
        <item x="11"/>
        <item m="1" x="27"/>
        <item x="13"/>
        <item x="18"/>
        <item x="7"/>
        <item x="4"/>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m="1" x="5"/>
        <item x="0"/>
        <item x="1"/>
        <item x="2"/>
        <item x="3"/>
        <item x="4"/>
        <item t="default"/>
      </items>
    </pivotField>
    <pivotField showAll="0"/>
  </pivotFields>
  <rowFields count="1">
    <field x="22"/>
  </rowFields>
  <rowItems count="11">
    <i>
      <x v="27"/>
    </i>
    <i>
      <x v="8"/>
    </i>
    <i>
      <x v="13"/>
    </i>
    <i>
      <x v="7"/>
    </i>
    <i>
      <x v="14"/>
    </i>
    <i>
      <x v="26"/>
    </i>
    <i>
      <x v="10"/>
    </i>
    <i>
      <x v="16"/>
    </i>
    <i>
      <x v="22"/>
    </i>
    <i>
      <x v="15"/>
    </i>
    <i t="grand">
      <x/>
    </i>
  </rowItems>
  <colItems count="1">
    <i/>
  </colItems>
  <dataFields count="1">
    <dataField name="Sum of TotalAmt" fld="23" baseField="0" baseItem="0"/>
  </dataFields>
  <formats count="1">
    <format dxfId="1">
      <pivotArea collapsedLevelsAreSubtotals="1" fieldPosition="0">
        <references count="1">
          <reference field="22" count="10">
            <x v="7"/>
            <x v="8"/>
            <x v="10"/>
            <x v="13"/>
            <x v="14"/>
            <x v="15"/>
            <x v="16"/>
            <x v="22"/>
            <x v="26"/>
            <x v="27"/>
          </reference>
        </references>
      </pivotArea>
    </format>
  </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36CC5AE-8F77-42E9-B675-A9418E95C885}" autoFormatId="16" applyNumberFormats="0" applyBorderFormats="0" applyFontFormats="0" applyPatternFormats="0" applyAlignmentFormats="0" applyWidthHeightFormats="0">
  <queryTableRefresh nextId="54" unboundColumnsRight="2">
    <queryTableFields count="50">
      <queryTableField id="1" name="artistId" tableColumnId="1"/>
      <queryTableField id="2" name="ArtistName" tableColumnId="2"/>
      <queryTableField id="3" name="albumId" tableColumnId="3"/>
      <queryTableField id="4" name="AlbumName" tableColumnId="4"/>
      <queryTableField id="5" name="TrackId" tableColumnId="5"/>
      <queryTableField id="6" name="TrackName" tableColumnId="6"/>
      <queryTableField id="7" name="composer" tableColumnId="7"/>
      <queryTableField id="8" name="milliseconds" tableColumnId="8"/>
      <queryTableField id="9" name="unitprice" tableColumnId="9"/>
      <queryTableField id="10" name="MediaTypeId" tableColumnId="10"/>
      <queryTableField id="11" name="MediaTypeName" tableColumnId="11"/>
      <queryTableField id="12" name="GenreID" tableColumnId="12"/>
      <queryTableField id="13" name="GenreName" tableColumnId="13"/>
      <queryTableField id="14" name="PlaylistID" tableColumnId="14"/>
      <queryTableField id="15" name="PlaylistName" tableColumnId="15"/>
      <queryTableField id="16" name="InvoiceLineId" tableColumnId="16"/>
      <queryTableField id="17" name="Quantity" tableColumnId="17"/>
      <queryTableField id="18" name="InvoiceId" tableColumnId="18"/>
      <queryTableField id="19" name="CustomerId" tableColumnId="19"/>
      <queryTableField id="20" name="invoiceDate" tableColumnId="20"/>
      <queryTableField id="21" name="Billingaddress" tableColumnId="21"/>
      <queryTableField id="22" name="BillingCity" tableColumnId="22"/>
      <queryTableField id="23" name="BillingCountry" tableColumnId="23"/>
      <queryTableField id="24" name="TotalAmt" tableColumnId="24"/>
      <queryTableField id="25" name="CustomerIdNO" tableColumnId="25"/>
      <queryTableField id="26" name="Customer_FirstName" tableColumnId="26"/>
      <queryTableField id="27" name="Customer_LastName" tableColumnId="27"/>
      <queryTableField id="28" name="Customer_Address" tableColumnId="28"/>
      <queryTableField id="29" name="Customer_City" tableColumnId="29"/>
      <queryTableField id="30" name="Customer_Country" tableColumnId="30"/>
      <queryTableField id="31" name="Customer_Phone" tableColumnId="31"/>
      <queryTableField id="32" name="SupportRepId" tableColumnId="32"/>
      <queryTableField id="33" name="employeeId" tableColumnId="33"/>
      <queryTableField id="34" name="Employee_FirstName" tableColumnId="34"/>
      <queryTableField id="35" name="Employee_LastName" tableColumnId="35"/>
      <queryTableField id="53" dataBound="0" tableColumnId="49"/>
      <queryTableField id="36" name="Employee_Tiltle" tableColumnId="36"/>
      <queryTableField id="37" name="Reportsto" tableColumnId="37"/>
      <queryTableField id="38" name="Employee_address" tableColumnId="38"/>
      <queryTableField id="39" name="Employee_City" tableColumnId="39"/>
      <queryTableField id="40" name="Employee_Country" tableColumnId="40"/>
      <queryTableField id="41" name="Employee_Phone" tableColumnId="41"/>
      <queryTableField id="42" name="Employee_Email" tableColumnId="42"/>
      <queryTableField id="43" name="Report_Title" tableColumnId="43"/>
      <queryTableField id="44" name="Reprt_FirstName" tableColumnId="44"/>
      <queryTableField id="45" name="Report_lastName" tableColumnId="45"/>
      <queryTableField id="46" name="Age" tableColumnId="46"/>
      <queryTableField id="47" name="Experience" tableColumnId="47"/>
      <queryTableField id="49" dataBound="0" tableColumnId="48"/>
      <queryTableField id="52" dataBound="0" tableColumnId="5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3EF3429-13FA-4089-8907-774ED7CE5B9E}" sourceName="year">
  <pivotTables>
    <pivotTable tabId="1" name="co.salesamt"/>
    <pivotTable tabId="1" name="co.salescount"/>
    <pivotTable tabId="1" name="genre"/>
    <pivotTable tabId="1" name="salesteamperf"/>
  </pivotTables>
  <data>
    <tabular pivotCacheId="840277990">
      <items count="6">
        <i x="0" s="1"/>
        <i x="1" s="1"/>
        <i x="2" s="1"/>
        <i x="3" s="1"/>
        <i x="4" s="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6279F0D-D221-430D-80DF-8F5661885BC4}" cache="Slicer_year" caption="YEAR" columnCount="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0D74C3-4045-42D3-873F-83B048FC14E1}" name="ChinookMusic" displayName="ChinookMusic" ref="A1:AX5563" tableType="queryTable" totalsRowShown="0">
  <autoFilter ref="A1:AX5563" xr:uid="{030D74C3-4045-42D3-873F-83B048FC14E1}"/>
  <tableColumns count="50">
    <tableColumn id="1" xr3:uid="{D5FE8C61-3874-4670-A263-D6840274AA9B}" uniqueName="1" name="artistId" queryTableFieldId="1"/>
    <tableColumn id="2" xr3:uid="{E69449DC-5F5E-4EDF-8EFD-4C2E2D5DE71F}" uniqueName="2" name="ArtistName" queryTableFieldId="2" dataDxfId="31"/>
    <tableColumn id="3" xr3:uid="{8B4FE05B-514B-41D7-B171-6CBA8DB17FED}" uniqueName="3" name="albumId" queryTableFieldId="3"/>
    <tableColumn id="4" xr3:uid="{A3428796-70F3-4270-9761-46A6FED0A0BB}" uniqueName="4" name="AlbumName" queryTableFieldId="4" dataDxfId="30"/>
    <tableColumn id="5" xr3:uid="{8CE1D627-59FC-403B-BCFA-77395AD4C74A}" uniqueName="5" name="TrackId" queryTableFieldId="5"/>
    <tableColumn id="6" xr3:uid="{07559634-53F0-4699-A461-1726C4E72E76}" uniqueName="6" name="TrackName" queryTableFieldId="6" dataDxfId="29"/>
    <tableColumn id="7" xr3:uid="{C1167E6F-4DD9-46AE-9106-9F14F3A04B5B}" uniqueName="7" name="composer" queryTableFieldId="7" dataDxfId="28"/>
    <tableColumn id="8" xr3:uid="{221779ED-F7FD-4283-BCF9-67623F22F65E}" uniqueName="8" name="milliseconds" queryTableFieldId="8"/>
    <tableColumn id="9" xr3:uid="{AB51B8D5-A423-4AC7-BBB5-53CCF2D630C5}" uniqueName="9" name="unitprice" queryTableFieldId="9"/>
    <tableColumn id="10" xr3:uid="{D998C680-CADA-4462-869A-18ADAEE50C9E}" uniqueName="10" name="MediaTypeId" queryTableFieldId="10"/>
    <tableColumn id="11" xr3:uid="{CFDA671C-1E83-418C-B677-D0C08E0CCCFC}" uniqueName="11" name="MediaTypeName" queryTableFieldId="11" dataDxfId="27"/>
    <tableColumn id="12" xr3:uid="{30E3B4D1-9F69-4D0E-B997-5C0CDF5CC49E}" uniqueName="12" name="GenreID" queryTableFieldId="12"/>
    <tableColumn id="13" xr3:uid="{33EE5EB1-BDF1-4711-8859-3CA72C8AEC73}" uniqueName="13" name="GenreName" queryTableFieldId="13" dataDxfId="26"/>
    <tableColumn id="14" xr3:uid="{9DD9E7E3-1493-4466-BA4C-888ED2E5A022}" uniqueName="14" name="PlaylistID" queryTableFieldId="14"/>
    <tableColumn id="15" xr3:uid="{FD032FE9-2F3B-4928-B61E-78B1251ED9D3}" uniqueName="15" name="PlaylistName" queryTableFieldId="15" dataDxfId="25"/>
    <tableColumn id="16" xr3:uid="{52AE3986-C4EB-4D04-A8B3-C912D632F042}" uniqueName="16" name="InvoiceLineId" queryTableFieldId="16"/>
    <tableColumn id="17" xr3:uid="{34B94BFF-E226-483B-A5FC-705C44BD1E9B}" uniqueName="17" name="Quantity" queryTableFieldId="17"/>
    <tableColumn id="18" xr3:uid="{353B75CB-FE1A-4175-AB3F-F38DEAA295C0}" uniqueName="18" name="InvoiceId" queryTableFieldId="18"/>
    <tableColumn id="19" xr3:uid="{1BCD0751-A704-43BF-9EEA-2E6C301CA6BB}" uniqueName="19" name="CustomerId" queryTableFieldId="19"/>
    <tableColumn id="20" xr3:uid="{38B26EF6-834C-4762-9947-A05FCD31F14E}" uniqueName="20" name="invoiceDate" queryTableFieldId="20" dataDxfId="24"/>
    <tableColumn id="21" xr3:uid="{D8DC6055-F476-440C-9C07-82FCC94BBE06}" uniqueName="21" name="Billingaddress" queryTableFieldId="21" dataDxfId="23"/>
    <tableColumn id="22" xr3:uid="{AE1E1C99-E652-4053-AC58-19135CDC35C4}" uniqueName="22" name="BillingCity" queryTableFieldId="22" dataDxfId="22"/>
    <tableColumn id="23" xr3:uid="{1370102E-DBDA-44C0-88A9-3750F359EDF7}" uniqueName="23" name="BillingCountry" queryTableFieldId="23" dataDxfId="21"/>
    <tableColumn id="24" xr3:uid="{7594FC32-5184-4FA7-A695-B795E112DBAC}" uniqueName="24" name="TotalAmt" queryTableFieldId="24"/>
    <tableColumn id="25" xr3:uid="{42254A3B-555D-4E17-9C87-D01AF85DA8C3}" uniqueName="25" name="CustomerIdNO" queryTableFieldId="25"/>
    <tableColumn id="26" xr3:uid="{7BF3F27C-AF72-41D4-AD21-E2748497B833}" uniqueName="26" name="Customer_FirstName" queryTableFieldId="26" dataDxfId="20"/>
    <tableColumn id="27" xr3:uid="{0AC7970F-22FA-4ECB-9C2B-4DF49969C5DF}" uniqueName="27" name="Customer_LastName" queryTableFieldId="27" dataDxfId="19"/>
    <tableColumn id="28" xr3:uid="{F7BDB4C8-3A4A-4143-9B95-011AAAFD1397}" uniqueName="28" name="Customer_Address" queryTableFieldId="28" dataDxfId="18"/>
    <tableColumn id="29" xr3:uid="{04773542-89C9-4C50-862B-4A81A157F91E}" uniqueName="29" name="Customer_City" queryTableFieldId="29" dataDxfId="17"/>
    <tableColumn id="30" xr3:uid="{02036559-FBEF-4CAE-8059-A25A8C466221}" uniqueName="30" name="Customer_Country" queryTableFieldId="30" dataDxfId="16"/>
    <tableColumn id="31" xr3:uid="{1DC31A18-C662-4DBC-9FA6-FDB37123C2C9}" uniqueName="31" name="Customer_Phone" queryTableFieldId="31" dataDxfId="15"/>
    <tableColumn id="32" xr3:uid="{41D35B53-2127-45B2-8306-5E0729725B2D}" uniqueName="32" name="SupportRepId" queryTableFieldId="32"/>
    <tableColumn id="33" xr3:uid="{7E737489-CDA8-4FF7-8BE7-1EB07F951A1B}" uniqueName="33" name="employeeId" queryTableFieldId="33"/>
    <tableColumn id="34" xr3:uid="{3DB0B822-D0C5-40CA-A524-592956348848}" uniqueName="34" name="Employee_FirstName" queryTableFieldId="34" dataDxfId="14"/>
    <tableColumn id="35" xr3:uid="{11D846CF-A0D8-4C08-ABFC-8DDADD67B245}" uniqueName="35" name="Employee_LastName" queryTableFieldId="35" dataDxfId="13"/>
    <tableColumn id="49" xr3:uid="{F62C8BF6-0CAB-4A7B-BF12-466A58BBBBCA}" uniqueName="49" name="Column1" queryTableFieldId="53"/>
    <tableColumn id="36" xr3:uid="{51E46EBB-EB3E-4F41-9B93-9BE0B5B6E79D}" uniqueName="36" name="Employee_Tiltle" queryTableFieldId="36" dataDxfId="12"/>
    <tableColumn id="37" xr3:uid="{5C663C76-5765-4D90-8006-44F9B5616274}" uniqueName="37" name="Reportsto" queryTableFieldId="37"/>
    <tableColumn id="38" xr3:uid="{12156250-CDFF-41E1-B831-4B16F9940825}" uniqueName="38" name="Employee_address" queryTableFieldId="38" dataDxfId="11"/>
    <tableColumn id="39" xr3:uid="{81ABC6F2-1E2A-49F7-8770-609DDC4F886D}" uniqueName="39" name="Employee_City" queryTableFieldId="39" dataDxfId="10"/>
    <tableColumn id="40" xr3:uid="{FBBE0683-1651-4B09-A92E-10443FBEAD5D}" uniqueName="40" name="Employee_Country" queryTableFieldId="40" dataDxfId="9"/>
    <tableColumn id="41" xr3:uid="{4D8CB112-A6EC-4AF8-A257-0E3B05FAE041}" uniqueName="41" name="Employee_Phone" queryTableFieldId="41" dataDxfId="8"/>
    <tableColumn id="42" xr3:uid="{0F1357D3-BCDD-4963-B110-A68D2606932C}" uniqueName="42" name="Employee_Email" queryTableFieldId="42" dataDxfId="7"/>
    <tableColumn id="43" xr3:uid="{CF31F518-1398-48CE-9F56-730CB4BAE7FF}" uniqueName="43" name="Report_Title" queryTableFieldId="43" dataDxfId="6"/>
    <tableColumn id="44" xr3:uid="{36559981-EDBF-4738-8892-71A0F12100C3}" uniqueName="44" name="Reprt_FirstName" queryTableFieldId="44" dataDxfId="5"/>
    <tableColumn id="45" xr3:uid="{B1B10A03-905B-4E0F-B426-89BC21AA4767}" uniqueName="45" name="Report_lastName" queryTableFieldId="45" dataDxfId="4"/>
    <tableColumn id="46" xr3:uid="{4E84DA2F-27A9-4CBE-A1FA-8D29CBB23817}" uniqueName="46" name="Age" queryTableFieldId="46"/>
    <tableColumn id="47" xr3:uid="{F14925C3-AED9-4EB3-8C69-52ECC85F4365}" uniqueName="47" name="Experience" queryTableFieldId="47"/>
    <tableColumn id="48" xr3:uid="{6DEFE219-554A-40DA-845C-B6DD243C7B9B}" uniqueName="48" name="YEAR" queryTableFieldId="49" dataDxfId="3">
      <calculatedColumnFormula>YEAR(ChinookMusic[[#This Row],[invoiceDate]])</calculatedColumnFormula>
    </tableColumn>
    <tableColumn id="51" xr3:uid="{F017E364-20C1-4469-8E6D-5978833130A9}" uniqueName="51" name="Month" queryTableFieldId="52" dataDxfId="2">
      <calculatedColumnFormula>TEXT(ChinookMusic[[#This Row],[invoiceDate]],"MMMM")</calculatedColumnFormula>
    </tableColumn>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1.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DB0E3-6D53-49E6-9D9E-D310A4B6D529}">
  <dimension ref="A1:AX5563"/>
  <sheetViews>
    <sheetView topLeftCell="AL1" workbookViewId="0">
      <selection activeCell="AY2" sqref="AY2"/>
    </sheetView>
  </sheetViews>
  <sheetFormatPr defaultColWidth="13" defaultRowHeight="14.4" x14ac:dyDescent="0.3"/>
  <cols>
    <col min="1" max="1" width="9.109375" bestFit="1" customWidth="1"/>
    <col min="2" max="2" width="72.109375" bestFit="1" customWidth="1"/>
    <col min="3" max="3" width="10.21875" bestFit="1" customWidth="1"/>
    <col min="4" max="4" width="79.88671875" bestFit="1" customWidth="1"/>
    <col min="5" max="5" width="9.44140625" bestFit="1" customWidth="1"/>
    <col min="6" max="7" width="80.88671875" bestFit="1" customWidth="1"/>
    <col min="8" max="8" width="13.44140625" bestFit="1" customWidth="1"/>
    <col min="9" max="9" width="10.6640625" bestFit="1" customWidth="1"/>
    <col min="10" max="10" width="14.33203125" bestFit="1" customWidth="1"/>
    <col min="11" max="11" width="24.21875" bestFit="1" customWidth="1"/>
    <col min="12" max="12" width="10" bestFit="1" customWidth="1"/>
    <col min="13" max="13" width="21" bestFit="1" customWidth="1"/>
    <col min="14" max="14" width="10.88671875" bestFit="1" customWidth="1"/>
    <col min="15" max="15" width="21.88671875" bestFit="1" customWidth="1"/>
    <col min="16" max="16" width="14.44140625" bestFit="1" customWidth="1"/>
    <col min="17" max="17" width="10.5546875" bestFit="1" customWidth="1"/>
    <col min="18" max="18" width="11" bestFit="1" customWidth="1"/>
    <col min="20" max="20" width="16.77734375" style="3" bestFit="1" customWidth="1"/>
    <col min="21" max="21" width="37.44140625" bestFit="1" customWidth="1"/>
    <col min="22" max="22" width="18.5546875" bestFit="1" customWidth="1"/>
    <col min="23" max="23" width="15.109375" bestFit="1" customWidth="1"/>
    <col min="24" max="24" width="11" bestFit="1" customWidth="1"/>
    <col min="25" max="25" width="15.77734375" bestFit="1" customWidth="1"/>
    <col min="26" max="26" width="21" bestFit="1" customWidth="1"/>
    <col min="27" max="27" width="20.88671875" bestFit="1" customWidth="1"/>
    <col min="28" max="28" width="37.44140625" bestFit="1" customWidth="1"/>
    <col min="29" max="29" width="18.5546875" bestFit="1" customWidth="1"/>
    <col min="30" max="30" width="19.21875" bestFit="1" customWidth="1"/>
    <col min="31" max="31" width="17.88671875" bestFit="1" customWidth="1"/>
    <col min="32" max="32" width="14.88671875" bestFit="1" customWidth="1"/>
    <col min="33" max="33" width="13.21875" bestFit="1" customWidth="1"/>
    <col min="34" max="34" width="21.21875" bestFit="1" customWidth="1"/>
    <col min="35" max="35" width="21.109375" bestFit="1" customWidth="1"/>
    <col min="36" max="36" width="12.5546875" bestFit="1" customWidth="1"/>
    <col min="37" max="37" width="17.21875" bestFit="1" customWidth="1"/>
    <col min="38" max="38" width="11.44140625" bestFit="1" customWidth="1"/>
    <col min="39" max="39" width="19.109375" bestFit="1" customWidth="1"/>
    <col min="40" max="40" width="15.88671875" bestFit="1" customWidth="1"/>
    <col min="41" max="41" width="19.5546875" bestFit="1" customWidth="1"/>
    <col min="42" max="42" width="18.109375" bestFit="1" customWidth="1"/>
    <col min="43" max="43" width="24.77734375" bestFit="1" customWidth="1"/>
    <col min="44" max="44" width="15.77734375" bestFit="1" customWidth="1"/>
    <col min="45" max="45" width="24.77734375" bestFit="1" customWidth="1"/>
    <col min="46" max="46" width="17.88671875" bestFit="1" customWidth="1"/>
    <col min="47" max="47" width="6.44140625" bestFit="1" customWidth="1"/>
    <col min="48" max="48" width="12.33203125" bestFit="1" customWidth="1"/>
    <col min="49" max="49" width="6.88671875" bestFit="1" customWidth="1"/>
    <col min="50" max="50" width="9.77734375" bestFit="1" customWidth="1"/>
  </cols>
  <sheetData>
    <row r="1" spans="1:5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3" t="s">
        <v>19</v>
      </c>
      <c r="U1" t="s">
        <v>20</v>
      </c>
      <c r="V1" t="s">
        <v>21</v>
      </c>
      <c r="W1" t="s">
        <v>22</v>
      </c>
      <c r="X1" t="s">
        <v>23</v>
      </c>
      <c r="Y1" t="s">
        <v>24</v>
      </c>
      <c r="Z1" t="s">
        <v>25</v>
      </c>
      <c r="AA1" t="s">
        <v>26</v>
      </c>
      <c r="AB1" t="s">
        <v>27</v>
      </c>
      <c r="AC1" t="s">
        <v>28</v>
      </c>
      <c r="AD1" t="s">
        <v>29</v>
      </c>
      <c r="AE1" t="s">
        <v>30</v>
      </c>
      <c r="AF1" t="s">
        <v>31</v>
      </c>
      <c r="AG1" t="s">
        <v>32</v>
      </c>
      <c r="AH1" t="s">
        <v>33</v>
      </c>
      <c r="AI1" t="s">
        <v>34</v>
      </c>
      <c r="AJ1" t="s">
        <v>3278</v>
      </c>
      <c r="AK1" t="s">
        <v>35</v>
      </c>
      <c r="AL1" t="s">
        <v>36</v>
      </c>
      <c r="AM1" t="s">
        <v>37</v>
      </c>
      <c r="AN1" t="s">
        <v>38</v>
      </c>
      <c r="AO1" t="s">
        <v>39</v>
      </c>
      <c r="AP1" t="s">
        <v>40</v>
      </c>
      <c r="AQ1" t="s">
        <v>41</v>
      </c>
      <c r="AR1" t="s">
        <v>42</v>
      </c>
      <c r="AS1" t="s">
        <v>43</v>
      </c>
      <c r="AT1" t="s">
        <v>44</v>
      </c>
      <c r="AU1" t="s">
        <v>45</v>
      </c>
      <c r="AV1" t="s">
        <v>46</v>
      </c>
      <c r="AW1" t="s">
        <v>3285</v>
      </c>
      <c r="AX1" t="s">
        <v>3271</v>
      </c>
    </row>
    <row r="2" spans="1:50" x14ac:dyDescent="0.3">
      <c r="A2">
        <v>2</v>
      </c>
      <c r="B2" t="s">
        <v>47</v>
      </c>
      <c r="C2">
        <v>3</v>
      </c>
      <c r="D2" t="s">
        <v>48</v>
      </c>
      <c r="E2">
        <v>4</v>
      </c>
      <c r="F2" t="s">
        <v>48</v>
      </c>
      <c r="G2" t="s">
        <v>49</v>
      </c>
      <c r="H2">
        <v>252051</v>
      </c>
      <c r="I2">
        <v>0.99</v>
      </c>
      <c r="J2">
        <v>2</v>
      </c>
      <c r="K2" t="s">
        <v>50</v>
      </c>
      <c r="L2">
        <v>1</v>
      </c>
      <c r="M2" t="s">
        <v>51</v>
      </c>
      <c r="N2">
        <v>1</v>
      </c>
      <c r="O2" t="s">
        <v>52</v>
      </c>
      <c r="P2">
        <v>2</v>
      </c>
      <c r="Q2">
        <v>1</v>
      </c>
      <c r="R2">
        <v>1</v>
      </c>
      <c r="S2">
        <v>2</v>
      </c>
      <c r="T2" s="3">
        <v>39814</v>
      </c>
      <c r="U2" t="s">
        <v>53</v>
      </c>
      <c r="V2" t="s">
        <v>54</v>
      </c>
      <c r="W2" t="s">
        <v>55</v>
      </c>
      <c r="X2">
        <v>1.98</v>
      </c>
      <c r="Y2">
        <v>2</v>
      </c>
      <c r="Z2" t="s">
        <v>56</v>
      </c>
      <c r="AA2" t="s">
        <v>57</v>
      </c>
      <c r="AB2" t="s">
        <v>53</v>
      </c>
      <c r="AC2" t="s">
        <v>54</v>
      </c>
      <c r="AD2" t="s">
        <v>55</v>
      </c>
      <c r="AE2" t="s">
        <v>58</v>
      </c>
      <c r="AF2">
        <v>5</v>
      </c>
      <c r="AG2">
        <v>5</v>
      </c>
      <c r="AH2" t="s">
        <v>59</v>
      </c>
      <c r="AI2" t="s">
        <v>60</v>
      </c>
      <c r="AJ2" t="s">
        <v>3279</v>
      </c>
      <c r="AK2" t="s">
        <v>61</v>
      </c>
      <c r="AL2">
        <v>2</v>
      </c>
      <c r="AM2" t="s">
        <v>62</v>
      </c>
      <c r="AN2" t="s">
        <v>63</v>
      </c>
      <c r="AO2" t="s">
        <v>64</v>
      </c>
      <c r="AP2" t="s">
        <v>65</v>
      </c>
      <c r="AQ2" t="s">
        <v>66</v>
      </c>
      <c r="AR2" t="s">
        <v>67</v>
      </c>
      <c r="AS2" t="s">
        <v>68</v>
      </c>
      <c r="AT2" t="s">
        <v>69</v>
      </c>
      <c r="AU2">
        <v>59</v>
      </c>
      <c r="AV2">
        <v>20</v>
      </c>
      <c r="AW2">
        <f>YEAR(ChinookMusic[[#This Row],[invoiceDate]])</f>
        <v>2009</v>
      </c>
      <c r="AX2" t="str">
        <f>TEXT(ChinookMusic[[#This Row],[invoiceDate]],"MMMM")</f>
        <v>January</v>
      </c>
    </row>
    <row r="3" spans="1:50" x14ac:dyDescent="0.3">
      <c r="A3">
        <v>2</v>
      </c>
      <c r="B3" t="s">
        <v>47</v>
      </c>
      <c r="C3">
        <v>3</v>
      </c>
      <c r="D3" t="s">
        <v>48</v>
      </c>
      <c r="E3">
        <v>4</v>
      </c>
      <c r="F3" t="s">
        <v>48</v>
      </c>
      <c r="G3" t="s">
        <v>49</v>
      </c>
      <c r="H3">
        <v>252051</v>
      </c>
      <c r="I3">
        <v>0.99</v>
      </c>
      <c r="J3">
        <v>2</v>
      </c>
      <c r="K3" t="s">
        <v>50</v>
      </c>
      <c r="L3">
        <v>1</v>
      </c>
      <c r="M3" t="s">
        <v>51</v>
      </c>
      <c r="N3">
        <v>5</v>
      </c>
      <c r="O3" t="s">
        <v>70</v>
      </c>
      <c r="P3">
        <v>2</v>
      </c>
      <c r="Q3">
        <v>1</v>
      </c>
      <c r="R3">
        <v>1</v>
      </c>
      <c r="S3">
        <v>2</v>
      </c>
      <c r="T3" s="3">
        <v>39814</v>
      </c>
      <c r="U3" t="s">
        <v>53</v>
      </c>
      <c r="V3" t="s">
        <v>54</v>
      </c>
      <c r="W3" t="s">
        <v>55</v>
      </c>
      <c r="X3">
        <v>1.98</v>
      </c>
      <c r="Y3">
        <v>2</v>
      </c>
      <c r="Z3" t="s">
        <v>56</v>
      </c>
      <c r="AA3" t="s">
        <v>57</v>
      </c>
      <c r="AB3" t="s">
        <v>53</v>
      </c>
      <c r="AC3" t="s">
        <v>54</v>
      </c>
      <c r="AD3" t="s">
        <v>55</v>
      </c>
      <c r="AE3" t="s">
        <v>58</v>
      </c>
      <c r="AF3">
        <v>5</v>
      </c>
      <c r="AG3">
        <v>5</v>
      </c>
      <c r="AH3" t="s">
        <v>59</v>
      </c>
      <c r="AI3" t="s">
        <v>60</v>
      </c>
      <c r="AJ3" t="s">
        <v>3279</v>
      </c>
      <c r="AK3" t="s">
        <v>61</v>
      </c>
      <c r="AL3">
        <v>2</v>
      </c>
      <c r="AM3" t="s">
        <v>62</v>
      </c>
      <c r="AN3" t="s">
        <v>63</v>
      </c>
      <c r="AO3" t="s">
        <v>64</v>
      </c>
      <c r="AP3" t="s">
        <v>65</v>
      </c>
      <c r="AQ3" t="s">
        <v>66</v>
      </c>
      <c r="AR3" t="s">
        <v>67</v>
      </c>
      <c r="AS3" t="s">
        <v>68</v>
      </c>
      <c r="AT3" t="s">
        <v>69</v>
      </c>
      <c r="AU3">
        <v>59</v>
      </c>
      <c r="AV3">
        <v>20</v>
      </c>
      <c r="AW3">
        <f>YEAR(ChinookMusic[[#This Row],[invoiceDate]])</f>
        <v>2009</v>
      </c>
      <c r="AX3" t="str">
        <f>TEXT(ChinookMusic[[#This Row],[invoiceDate]],"MMMM")</f>
        <v>January</v>
      </c>
    </row>
    <row r="4" spans="1:50" x14ac:dyDescent="0.3">
      <c r="A4">
        <v>2</v>
      </c>
      <c r="B4" t="s">
        <v>47</v>
      </c>
      <c r="C4">
        <v>3</v>
      </c>
      <c r="D4" t="s">
        <v>48</v>
      </c>
      <c r="E4">
        <v>4</v>
      </c>
      <c r="F4" t="s">
        <v>48</v>
      </c>
      <c r="G4" t="s">
        <v>49</v>
      </c>
      <c r="H4">
        <v>252051</v>
      </c>
      <c r="I4">
        <v>0.99</v>
      </c>
      <c r="J4">
        <v>2</v>
      </c>
      <c r="K4" t="s">
        <v>50</v>
      </c>
      <c r="L4">
        <v>1</v>
      </c>
      <c r="M4" t="s">
        <v>51</v>
      </c>
      <c r="N4">
        <v>8</v>
      </c>
      <c r="O4" t="s">
        <v>52</v>
      </c>
      <c r="P4">
        <v>2</v>
      </c>
      <c r="Q4">
        <v>1</v>
      </c>
      <c r="R4">
        <v>1</v>
      </c>
      <c r="S4">
        <v>2</v>
      </c>
      <c r="T4" s="3">
        <v>39814</v>
      </c>
      <c r="U4" t="s">
        <v>53</v>
      </c>
      <c r="V4" t="s">
        <v>54</v>
      </c>
      <c r="W4" t="s">
        <v>55</v>
      </c>
      <c r="X4">
        <v>1.98</v>
      </c>
      <c r="Y4">
        <v>2</v>
      </c>
      <c r="Z4" t="s">
        <v>56</v>
      </c>
      <c r="AA4" t="s">
        <v>57</v>
      </c>
      <c r="AB4" t="s">
        <v>53</v>
      </c>
      <c r="AC4" t="s">
        <v>54</v>
      </c>
      <c r="AD4" t="s">
        <v>55</v>
      </c>
      <c r="AE4" t="s">
        <v>58</v>
      </c>
      <c r="AF4">
        <v>5</v>
      </c>
      <c r="AG4">
        <v>5</v>
      </c>
      <c r="AH4" t="s">
        <v>59</v>
      </c>
      <c r="AI4" t="s">
        <v>60</v>
      </c>
      <c r="AJ4" t="s">
        <v>3279</v>
      </c>
      <c r="AK4" t="s">
        <v>61</v>
      </c>
      <c r="AL4">
        <v>2</v>
      </c>
      <c r="AM4" t="s">
        <v>62</v>
      </c>
      <c r="AN4" t="s">
        <v>63</v>
      </c>
      <c r="AO4" t="s">
        <v>64</v>
      </c>
      <c r="AP4" t="s">
        <v>65</v>
      </c>
      <c r="AQ4" t="s">
        <v>66</v>
      </c>
      <c r="AR4" t="s">
        <v>67</v>
      </c>
      <c r="AS4" t="s">
        <v>68</v>
      </c>
      <c r="AT4" t="s">
        <v>69</v>
      </c>
      <c r="AU4">
        <v>59</v>
      </c>
      <c r="AV4">
        <v>20</v>
      </c>
      <c r="AW4">
        <f>YEAR(ChinookMusic[[#This Row],[invoiceDate]])</f>
        <v>2009</v>
      </c>
      <c r="AX4" t="str">
        <f>TEXT(ChinookMusic[[#This Row],[invoiceDate]],"MMMM")</f>
        <v>January</v>
      </c>
    </row>
    <row r="5" spans="1:50" x14ac:dyDescent="0.3">
      <c r="A5">
        <v>2</v>
      </c>
      <c r="B5" t="s">
        <v>47</v>
      </c>
      <c r="C5">
        <v>3</v>
      </c>
      <c r="D5" t="s">
        <v>48</v>
      </c>
      <c r="E5">
        <v>4</v>
      </c>
      <c r="F5" t="s">
        <v>48</v>
      </c>
      <c r="G5" t="s">
        <v>49</v>
      </c>
      <c r="H5">
        <v>252051</v>
      </c>
      <c r="I5">
        <v>0.99</v>
      </c>
      <c r="J5">
        <v>2</v>
      </c>
      <c r="K5" t="s">
        <v>50</v>
      </c>
      <c r="L5">
        <v>1</v>
      </c>
      <c r="M5" t="s">
        <v>51</v>
      </c>
      <c r="N5">
        <v>17</v>
      </c>
      <c r="O5" t="s">
        <v>71</v>
      </c>
      <c r="P5">
        <v>2</v>
      </c>
      <c r="Q5">
        <v>1</v>
      </c>
      <c r="R5">
        <v>1</v>
      </c>
      <c r="S5">
        <v>2</v>
      </c>
      <c r="T5" s="3">
        <v>39814</v>
      </c>
      <c r="U5" t="s">
        <v>53</v>
      </c>
      <c r="V5" t="s">
        <v>54</v>
      </c>
      <c r="W5" t="s">
        <v>55</v>
      </c>
      <c r="X5">
        <v>1.98</v>
      </c>
      <c r="Y5">
        <v>2</v>
      </c>
      <c r="Z5" t="s">
        <v>56</v>
      </c>
      <c r="AA5" t="s">
        <v>57</v>
      </c>
      <c r="AB5" t="s">
        <v>53</v>
      </c>
      <c r="AC5" t="s">
        <v>54</v>
      </c>
      <c r="AD5" t="s">
        <v>55</v>
      </c>
      <c r="AE5" t="s">
        <v>58</v>
      </c>
      <c r="AF5">
        <v>5</v>
      </c>
      <c r="AG5">
        <v>5</v>
      </c>
      <c r="AH5" t="s">
        <v>59</v>
      </c>
      <c r="AI5" t="s">
        <v>60</v>
      </c>
      <c r="AJ5" t="s">
        <v>3279</v>
      </c>
      <c r="AK5" t="s">
        <v>61</v>
      </c>
      <c r="AL5">
        <v>2</v>
      </c>
      <c r="AM5" t="s">
        <v>62</v>
      </c>
      <c r="AN5" t="s">
        <v>63</v>
      </c>
      <c r="AO5" t="s">
        <v>64</v>
      </c>
      <c r="AP5" t="s">
        <v>65</v>
      </c>
      <c r="AQ5" t="s">
        <v>66</v>
      </c>
      <c r="AR5" t="s">
        <v>67</v>
      </c>
      <c r="AS5" t="s">
        <v>68</v>
      </c>
      <c r="AT5" t="s">
        <v>69</v>
      </c>
      <c r="AU5">
        <v>59</v>
      </c>
      <c r="AV5">
        <v>20</v>
      </c>
      <c r="AW5">
        <f>YEAR(ChinookMusic[[#This Row],[invoiceDate]])</f>
        <v>2009</v>
      </c>
      <c r="AX5" t="str">
        <f>TEXT(ChinookMusic[[#This Row],[invoiceDate]],"MMMM")</f>
        <v>January</v>
      </c>
    </row>
    <row r="6" spans="1:50" x14ac:dyDescent="0.3">
      <c r="A6">
        <v>2</v>
      </c>
      <c r="B6" t="s">
        <v>47</v>
      </c>
      <c r="C6">
        <v>2</v>
      </c>
      <c r="D6" t="s">
        <v>72</v>
      </c>
      <c r="E6">
        <v>2</v>
      </c>
      <c r="F6" t="s">
        <v>72</v>
      </c>
      <c r="G6" t="s">
        <v>73</v>
      </c>
      <c r="H6">
        <v>342562</v>
      </c>
      <c r="I6">
        <v>0.99</v>
      </c>
      <c r="J6">
        <v>2</v>
      </c>
      <c r="K6" t="s">
        <v>50</v>
      </c>
      <c r="L6">
        <v>1</v>
      </c>
      <c r="M6" t="s">
        <v>51</v>
      </c>
      <c r="N6">
        <v>1</v>
      </c>
      <c r="O6" t="s">
        <v>52</v>
      </c>
      <c r="P6">
        <v>1</v>
      </c>
      <c r="Q6">
        <v>1</v>
      </c>
      <c r="R6">
        <v>1</v>
      </c>
      <c r="S6">
        <v>2</v>
      </c>
      <c r="T6" s="3">
        <v>39814</v>
      </c>
      <c r="U6" t="s">
        <v>53</v>
      </c>
      <c r="V6" t="s">
        <v>54</v>
      </c>
      <c r="W6" t="s">
        <v>55</v>
      </c>
      <c r="X6">
        <v>1.98</v>
      </c>
      <c r="Y6">
        <v>2</v>
      </c>
      <c r="Z6" t="s">
        <v>56</v>
      </c>
      <c r="AA6" t="s">
        <v>57</v>
      </c>
      <c r="AB6" t="s">
        <v>53</v>
      </c>
      <c r="AC6" t="s">
        <v>54</v>
      </c>
      <c r="AD6" t="s">
        <v>55</v>
      </c>
      <c r="AE6" t="s">
        <v>58</v>
      </c>
      <c r="AF6">
        <v>5</v>
      </c>
      <c r="AG6">
        <v>5</v>
      </c>
      <c r="AH6" t="s">
        <v>59</v>
      </c>
      <c r="AI6" t="s">
        <v>60</v>
      </c>
      <c r="AJ6" t="s">
        <v>3279</v>
      </c>
      <c r="AK6" t="s">
        <v>61</v>
      </c>
      <c r="AL6">
        <v>2</v>
      </c>
      <c r="AM6" t="s">
        <v>62</v>
      </c>
      <c r="AN6" t="s">
        <v>63</v>
      </c>
      <c r="AO6" t="s">
        <v>64</v>
      </c>
      <c r="AP6" t="s">
        <v>65</v>
      </c>
      <c r="AQ6" t="s">
        <v>66</v>
      </c>
      <c r="AR6" t="s">
        <v>67</v>
      </c>
      <c r="AS6" t="s">
        <v>68</v>
      </c>
      <c r="AT6" t="s">
        <v>69</v>
      </c>
      <c r="AU6">
        <v>59</v>
      </c>
      <c r="AV6">
        <v>20</v>
      </c>
      <c r="AW6">
        <f>YEAR(ChinookMusic[[#This Row],[invoiceDate]])</f>
        <v>2009</v>
      </c>
      <c r="AX6" t="str">
        <f>TEXT(ChinookMusic[[#This Row],[invoiceDate]],"MMMM")</f>
        <v>January</v>
      </c>
    </row>
    <row r="7" spans="1:50" x14ac:dyDescent="0.3">
      <c r="A7">
        <v>2</v>
      </c>
      <c r="B7" t="s">
        <v>47</v>
      </c>
      <c r="C7">
        <v>2</v>
      </c>
      <c r="D7" t="s">
        <v>72</v>
      </c>
      <c r="E7">
        <v>2</v>
      </c>
      <c r="F7" t="s">
        <v>72</v>
      </c>
      <c r="G7" t="s">
        <v>73</v>
      </c>
      <c r="H7">
        <v>342562</v>
      </c>
      <c r="I7">
        <v>0.99</v>
      </c>
      <c r="J7">
        <v>2</v>
      </c>
      <c r="K7" t="s">
        <v>50</v>
      </c>
      <c r="L7">
        <v>1</v>
      </c>
      <c r="M7" t="s">
        <v>51</v>
      </c>
      <c r="N7">
        <v>8</v>
      </c>
      <c r="O7" t="s">
        <v>52</v>
      </c>
      <c r="P7">
        <v>1</v>
      </c>
      <c r="Q7">
        <v>1</v>
      </c>
      <c r="R7">
        <v>1</v>
      </c>
      <c r="S7">
        <v>2</v>
      </c>
      <c r="T7" s="3">
        <v>39814</v>
      </c>
      <c r="U7" t="s">
        <v>53</v>
      </c>
      <c r="V7" t="s">
        <v>54</v>
      </c>
      <c r="W7" t="s">
        <v>55</v>
      </c>
      <c r="X7">
        <v>1.98</v>
      </c>
      <c r="Y7">
        <v>2</v>
      </c>
      <c r="Z7" t="s">
        <v>56</v>
      </c>
      <c r="AA7" t="s">
        <v>57</v>
      </c>
      <c r="AB7" t="s">
        <v>53</v>
      </c>
      <c r="AC7" t="s">
        <v>54</v>
      </c>
      <c r="AD7" t="s">
        <v>55</v>
      </c>
      <c r="AE7" t="s">
        <v>58</v>
      </c>
      <c r="AF7">
        <v>5</v>
      </c>
      <c r="AG7">
        <v>5</v>
      </c>
      <c r="AH7" t="s">
        <v>59</v>
      </c>
      <c r="AI7" t="s">
        <v>60</v>
      </c>
      <c r="AJ7" t="s">
        <v>3279</v>
      </c>
      <c r="AK7" t="s">
        <v>61</v>
      </c>
      <c r="AL7">
        <v>2</v>
      </c>
      <c r="AM7" t="s">
        <v>62</v>
      </c>
      <c r="AN7" t="s">
        <v>63</v>
      </c>
      <c r="AO7" t="s">
        <v>64</v>
      </c>
      <c r="AP7" t="s">
        <v>65</v>
      </c>
      <c r="AQ7" t="s">
        <v>66</v>
      </c>
      <c r="AR7" t="s">
        <v>67</v>
      </c>
      <c r="AS7" t="s">
        <v>68</v>
      </c>
      <c r="AT7" t="s">
        <v>69</v>
      </c>
      <c r="AU7">
        <v>59</v>
      </c>
      <c r="AV7">
        <v>20</v>
      </c>
      <c r="AW7">
        <f>YEAR(ChinookMusic[[#This Row],[invoiceDate]])</f>
        <v>2009</v>
      </c>
      <c r="AX7" t="str">
        <f>TEXT(ChinookMusic[[#This Row],[invoiceDate]],"MMMM")</f>
        <v>January</v>
      </c>
    </row>
    <row r="8" spans="1:50" x14ac:dyDescent="0.3">
      <c r="A8">
        <v>2</v>
      </c>
      <c r="B8" t="s">
        <v>47</v>
      </c>
      <c r="C8">
        <v>2</v>
      </c>
      <c r="D8" t="s">
        <v>72</v>
      </c>
      <c r="E8">
        <v>2</v>
      </c>
      <c r="F8" t="s">
        <v>72</v>
      </c>
      <c r="G8" t="s">
        <v>73</v>
      </c>
      <c r="H8">
        <v>342562</v>
      </c>
      <c r="I8">
        <v>0.99</v>
      </c>
      <c r="J8">
        <v>2</v>
      </c>
      <c r="K8" t="s">
        <v>50</v>
      </c>
      <c r="L8">
        <v>1</v>
      </c>
      <c r="M8" t="s">
        <v>51</v>
      </c>
      <c r="N8">
        <v>17</v>
      </c>
      <c r="O8" t="s">
        <v>71</v>
      </c>
      <c r="P8">
        <v>1</v>
      </c>
      <c r="Q8">
        <v>1</v>
      </c>
      <c r="R8">
        <v>1</v>
      </c>
      <c r="S8">
        <v>2</v>
      </c>
      <c r="T8" s="3">
        <v>39814</v>
      </c>
      <c r="U8" t="s">
        <v>53</v>
      </c>
      <c r="V8" t="s">
        <v>54</v>
      </c>
      <c r="W8" t="s">
        <v>55</v>
      </c>
      <c r="X8">
        <v>1.98</v>
      </c>
      <c r="Y8">
        <v>2</v>
      </c>
      <c r="Z8" t="s">
        <v>56</v>
      </c>
      <c r="AA8" t="s">
        <v>57</v>
      </c>
      <c r="AB8" t="s">
        <v>53</v>
      </c>
      <c r="AC8" t="s">
        <v>54</v>
      </c>
      <c r="AD8" t="s">
        <v>55</v>
      </c>
      <c r="AE8" t="s">
        <v>58</v>
      </c>
      <c r="AF8">
        <v>5</v>
      </c>
      <c r="AG8">
        <v>5</v>
      </c>
      <c r="AH8" t="s">
        <v>59</v>
      </c>
      <c r="AI8" t="s">
        <v>60</v>
      </c>
      <c r="AJ8" t="s">
        <v>3279</v>
      </c>
      <c r="AK8" t="s">
        <v>61</v>
      </c>
      <c r="AL8">
        <v>2</v>
      </c>
      <c r="AM8" t="s">
        <v>62</v>
      </c>
      <c r="AN8" t="s">
        <v>63</v>
      </c>
      <c r="AO8" t="s">
        <v>64</v>
      </c>
      <c r="AP8" t="s">
        <v>65</v>
      </c>
      <c r="AQ8" t="s">
        <v>66</v>
      </c>
      <c r="AR8" t="s">
        <v>67</v>
      </c>
      <c r="AS8" t="s">
        <v>68</v>
      </c>
      <c r="AT8" t="s">
        <v>69</v>
      </c>
      <c r="AU8">
        <v>59</v>
      </c>
      <c r="AV8">
        <v>20</v>
      </c>
      <c r="AW8">
        <f>YEAR(ChinookMusic[[#This Row],[invoiceDate]])</f>
        <v>2009</v>
      </c>
      <c r="AX8" t="str">
        <f>TEXT(ChinookMusic[[#This Row],[invoiceDate]],"MMMM")</f>
        <v>January</v>
      </c>
    </row>
    <row r="9" spans="1:50" x14ac:dyDescent="0.3">
      <c r="A9">
        <v>1</v>
      </c>
      <c r="B9" t="s">
        <v>74</v>
      </c>
      <c r="C9">
        <v>1</v>
      </c>
      <c r="D9" t="s">
        <v>75</v>
      </c>
      <c r="E9">
        <v>12</v>
      </c>
      <c r="F9" t="s">
        <v>76</v>
      </c>
      <c r="G9" t="s">
        <v>77</v>
      </c>
      <c r="H9">
        <v>263288</v>
      </c>
      <c r="I9">
        <v>0.99</v>
      </c>
      <c r="J9">
        <v>1</v>
      </c>
      <c r="K9" t="s">
        <v>78</v>
      </c>
      <c r="L9">
        <v>1</v>
      </c>
      <c r="M9" t="s">
        <v>51</v>
      </c>
      <c r="N9">
        <v>1</v>
      </c>
      <c r="O9" t="s">
        <v>52</v>
      </c>
      <c r="P9">
        <v>6</v>
      </c>
      <c r="Q9">
        <v>1</v>
      </c>
      <c r="R9">
        <v>2</v>
      </c>
      <c r="S9">
        <v>4</v>
      </c>
      <c r="T9" s="3">
        <v>39815</v>
      </c>
      <c r="U9" t="s">
        <v>79</v>
      </c>
      <c r="V9" t="s">
        <v>80</v>
      </c>
      <c r="W9" t="s">
        <v>81</v>
      </c>
      <c r="X9">
        <v>3.96</v>
      </c>
      <c r="Y9">
        <v>4</v>
      </c>
      <c r="Z9" t="s">
        <v>82</v>
      </c>
      <c r="AA9" t="s">
        <v>83</v>
      </c>
      <c r="AB9" t="s">
        <v>79</v>
      </c>
      <c r="AC9" t="s">
        <v>80</v>
      </c>
      <c r="AD9" t="s">
        <v>81</v>
      </c>
      <c r="AE9" t="s">
        <v>84</v>
      </c>
      <c r="AF9">
        <v>4</v>
      </c>
      <c r="AG9">
        <v>4</v>
      </c>
      <c r="AH9" t="s">
        <v>85</v>
      </c>
      <c r="AI9" t="s">
        <v>86</v>
      </c>
      <c r="AJ9" t="s">
        <v>3280</v>
      </c>
      <c r="AK9" t="s">
        <v>61</v>
      </c>
      <c r="AL9">
        <v>2</v>
      </c>
      <c r="AM9" t="s">
        <v>87</v>
      </c>
      <c r="AN9" t="s">
        <v>63</v>
      </c>
      <c r="AO9" t="s">
        <v>64</v>
      </c>
      <c r="AP9" t="s">
        <v>88</v>
      </c>
      <c r="AQ9" t="s">
        <v>89</v>
      </c>
      <c r="AR9" t="s">
        <v>67</v>
      </c>
      <c r="AS9" t="s">
        <v>68</v>
      </c>
      <c r="AT9" t="s">
        <v>69</v>
      </c>
      <c r="AU9">
        <v>77</v>
      </c>
      <c r="AV9">
        <v>21</v>
      </c>
      <c r="AW9">
        <f>YEAR(ChinookMusic[[#This Row],[invoiceDate]])</f>
        <v>2009</v>
      </c>
      <c r="AX9" t="str">
        <f>TEXT(ChinookMusic[[#This Row],[invoiceDate]],"MMMM")</f>
        <v>January</v>
      </c>
    </row>
    <row r="10" spans="1:50" x14ac:dyDescent="0.3">
      <c r="A10">
        <v>1</v>
      </c>
      <c r="B10" t="s">
        <v>74</v>
      </c>
      <c r="C10">
        <v>1</v>
      </c>
      <c r="D10" t="s">
        <v>75</v>
      </c>
      <c r="E10">
        <v>12</v>
      </c>
      <c r="F10" t="s">
        <v>76</v>
      </c>
      <c r="G10" t="s">
        <v>77</v>
      </c>
      <c r="H10">
        <v>263288</v>
      </c>
      <c r="I10">
        <v>0.99</v>
      </c>
      <c r="J10">
        <v>1</v>
      </c>
      <c r="K10" t="s">
        <v>78</v>
      </c>
      <c r="L10">
        <v>1</v>
      </c>
      <c r="M10" t="s">
        <v>51</v>
      </c>
      <c r="N10">
        <v>8</v>
      </c>
      <c r="O10" t="s">
        <v>52</v>
      </c>
      <c r="P10">
        <v>6</v>
      </c>
      <c r="Q10">
        <v>1</v>
      </c>
      <c r="R10">
        <v>2</v>
      </c>
      <c r="S10">
        <v>4</v>
      </c>
      <c r="T10" s="3">
        <v>39815</v>
      </c>
      <c r="U10" t="s">
        <v>79</v>
      </c>
      <c r="V10" t="s">
        <v>80</v>
      </c>
      <c r="W10" t="s">
        <v>81</v>
      </c>
      <c r="X10">
        <v>3.96</v>
      </c>
      <c r="Y10">
        <v>4</v>
      </c>
      <c r="Z10" t="s">
        <v>82</v>
      </c>
      <c r="AA10" t="s">
        <v>83</v>
      </c>
      <c r="AB10" t="s">
        <v>79</v>
      </c>
      <c r="AC10" t="s">
        <v>80</v>
      </c>
      <c r="AD10" t="s">
        <v>81</v>
      </c>
      <c r="AE10" t="s">
        <v>84</v>
      </c>
      <c r="AF10">
        <v>4</v>
      </c>
      <c r="AG10">
        <v>4</v>
      </c>
      <c r="AH10" t="s">
        <v>85</v>
      </c>
      <c r="AI10" t="s">
        <v>86</v>
      </c>
      <c r="AJ10" t="s">
        <v>3280</v>
      </c>
      <c r="AK10" t="s">
        <v>61</v>
      </c>
      <c r="AL10">
        <v>2</v>
      </c>
      <c r="AM10" t="s">
        <v>87</v>
      </c>
      <c r="AN10" t="s">
        <v>63</v>
      </c>
      <c r="AO10" t="s">
        <v>64</v>
      </c>
      <c r="AP10" t="s">
        <v>88</v>
      </c>
      <c r="AQ10" t="s">
        <v>89</v>
      </c>
      <c r="AR10" t="s">
        <v>67</v>
      </c>
      <c r="AS10" t="s">
        <v>68</v>
      </c>
      <c r="AT10" t="s">
        <v>69</v>
      </c>
      <c r="AU10">
        <v>77</v>
      </c>
      <c r="AV10">
        <v>21</v>
      </c>
      <c r="AW10">
        <f>YEAR(ChinookMusic[[#This Row],[invoiceDate]])</f>
        <v>2009</v>
      </c>
      <c r="AX10" t="str">
        <f>TEXT(ChinookMusic[[#This Row],[invoiceDate]],"MMMM")</f>
        <v>January</v>
      </c>
    </row>
    <row r="11" spans="1:50" x14ac:dyDescent="0.3">
      <c r="A11">
        <v>1</v>
      </c>
      <c r="B11" t="s">
        <v>74</v>
      </c>
      <c r="C11">
        <v>1</v>
      </c>
      <c r="D11" t="s">
        <v>75</v>
      </c>
      <c r="E11">
        <v>10</v>
      </c>
      <c r="F11" t="s">
        <v>90</v>
      </c>
      <c r="G11" t="s">
        <v>77</v>
      </c>
      <c r="H11">
        <v>263497</v>
      </c>
      <c r="I11">
        <v>0.99</v>
      </c>
      <c r="J11">
        <v>1</v>
      </c>
      <c r="K11" t="s">
        <v>78</v>
      </c>
      <c r="L11">
        <v>1</v>
      </c>
      <c r="M11" t="s">
        <v>51</v>
      </c>
      <c r="N11">
        <v>1</v>
      </c>
      <c r="O11" t="s">
        <v>52</v>
      </c>
      <c r="P11">
        <v>5</v>
      </c>
      <c r="Q11">
        <v>1</v>
      </c>
      <c r="R11">
        <v>2</v>
      </c>
      <c r="S11">
        <v>4</v>
      </c>
      <c r="T11" s="3">
        <v>39815</v>
      </c>
      <c r="U11" t="s">
        <v>79</v>
      </c>
      <c r="V11" t="s">
        <v>80</v>
      </c>
      <c r="W11" t="s">
        <v>81</v>
      </c>
      <c r="X11">
        <v>3.96</v>
      </c>
      <c r="Y11">
        <v>4</v>
      </c>
      <c r="Z11" t="s">
        <v>82</v>
      </c>
      <c r="AA11" t="s">
        <v>83</v>
      </c>
      <c r="AB11" t="s">
        <v>79</v>
      </c>
      <c r="AC11" t="s">
        <v>80</v>
      </c>
      <c r="AD11" t="s">
        <v>81</v>
      </c>
      <c r="AE11" t="s">
        <v>84</v>
      </c>
      <c r="AF11">
        <v>4</v>
      </c>
      <c r="AG11">
        <v>4</v>
      </c>
      <c r="AH11" t="s">
        <v>85</v>
      </c>
      <c r="AI11" t="s">
        <v>86</v>
      </c>
      <c r="AJ11" t="s">
        <v>3280</v>
      </c>
      <c r="AK11" t="s">
        <v>61</v>
      </c>
      <c r="AL11">
        <v>2</v>
      </c>
      <c r="AM11" t="s">
        <v>87</v>
      </c>
      <c r="AN11" t="s">
        <v>63</v>
      </c>
      <c r="AO11" t="s">
        <v>64</v>
      </c>
      <c r="AP11" t="s">
        <v>88</v>
      </c>
      <c r="AQ11" t="s">
        <v>89</v>
      </c>
      <c r="AR11" t="s">
        <v>67</v>
      </c>
      <c r="AS11" t="s">
        <v>68</v>
      </c>
      <c r="AT11" t="s">
        <v>69</v>
      </c>
      <c r="AU11">
        <v>77</v>
      </c>
      <c r="AV11">
        <v>21</v>
      </c>
      <c r="AW11">
        <f>YEAR(ChinookMusic[[#This Row],[invoiceDate]])</f>
        <v>2009</v>
      </c>
      <c r="AX11" t="str">
        <f>TEXT(ChinookMusic[[#This Row],[invoiceDate]],"MMMM")</f>
        <v>January</v>
      </c>
    </row>
    <row r="12" spans="1:50" x14ac:dyDescent="0.3">
      <c r="A12">
        <v>1</v>
      </c>
      <c r="B12" t="s">
        <v>74</v>
      </c>
      <c r="C12">
        <v>1</v>
      </c>
      <c r="D12" t="s">
        <v>75</v>
      </c>
      <c r="E12">
        <v>10</v>
      </c>
      <c r="F12" t="s">
        <v>90</v>
      </c>
      <c r="G12" t="s">
        <v>77</v>
      </c>
      <c r="H12">
        <v>263497</v>
      </c>
      <c r="I12">
        <v>0.99</v>
      </c>
      <c r="J12">
        <v>1</v>
      </c>
      <c r="K12" t="s">
        <v>78</v>
      </c>
      <c r="L12">
        <v>1</v>
      </c>
      <c r="M12" t="s">
        <v>51</v>
      </c>
      <c r="N12">
        <v>8</v>
      </c>
      <c r="O12" t="s">
        <v>52</v>
      </c>
      <c r="P12">
        <v>5</v>
      </c>
      <c r="Q12">
        <v>1</v>
      </c>
      <c r="R12">
        <v>2</v>
      </c>
      <c r="S12">
        <v>4</v>
      </c>
      <c r="T12" s="3">
        <v>39815</v>
      </c>
      <c r="U12" t="s">
        <v>79</v>
      </c>
      <c r="V12" t="s">
        <v>80</v>
      </c>
      <c r="W12" t="s">
        <v>81</v>
      </c>
      <c r="X12">
        <v>3.96</v>
      </c>
      <c r="Y12">
        <v>4</v>
      </c>
      <c r="Z12" t="s">
        <v>82</v>
      </c>
      <c r="AA12" t="s">
        <v>83</v>
      </c>
      <c r="AB12" t="s">
        <v>79</v>
      </c>
      <c r="AC12" t="s">
        <v>80</v>
      </c>
      <c r="AD12" t="s">
        <v>81</v>
      </c>
      <c r="AE12" t="s">
        <v>84</v>
      </c>
      <c r="AF12">
        <v>4</v>
      </c>
      <c r="AG12">
        <v>4</v>
      </c>
      <c r="AH12" t="s">
        <v>85</v>
      </c>
      <c r="AI12" t="s">
        <v>86</v>
      </c>
      <c r="AJ12" t="s">
        <v>3280</v>
      </c>
      <c r="AK12" t="s">
        <v>61</v>
      </c>
      <c r="AL12">
        <v>2</v>
      </c>
      <c r="AM12" t="s">
        <v>87</v>
      </c>
      <c r="AN12" t="s">
        <v>63</v>
      </c>
      <c r="AO12" t="s">
        <v>64</v>
      </c>
      <c r="AP12" t="s">
        <v>88</v>
      </c>
      <c r="AQ12" t="s">
        <v>89</v>
      </c>
      <c r="AR12" t="s">
        <v>67</v>
      </c>
      <c r="AS12" t="s">
        <v>68</v>
      </c>
      <c r="AT12" t="s">
        <v>69</v>
      </c>
      <c r="AU12">
        <v>77</v>
      </c>
      <c r="AV12">
        <v>21</v>
      </c>
      <c r="AW12">
        <f>YEAR(ChinookMusic[[#This Row],[invoiceDate]])</f>
        <v>2009</v>
      </c>
      <c r="AX12" t="str">
        <f>TEXT(ChinookMusic[[#This Row],[invoiceDate]],"MMMM")</f>
        <v>January</v>
      </c>
    </row>
    <row r="13" spans="1:50" x14ac:dyDescent="0.3">
      <c r="A13">
        <v>1</v>
      </c>
      <c r="B13" t="s">
        <v>74</v>
      </c>
      <c r="C13">
        <v>1</v>
      </c>
      <c r="D13" t="s">
        <v>75</v>
      </c>
      <c r="E13">
        <v>8</v>
      </c>
      <c r="F13" t="s">
        <v>91</v>
      </c>
      <c r="G13" t="s">
        <v>77</v>
      </c>
      <c r="H13">
        <v>210834</v>
      </c>
      <c r="I13">
        <v>0.99</v>
      </c>
      <c r="J13">
        <v>1</v>
      </c>
      <c r="K13" t="s">
        <v>78</v>
      </c>
      <c r="L13">
        <v>1</v>
      </c>
      <c r="M13" t="s">
        <v>51</v>
      </c>
      <c r="N13">
        <v>1</v>
      </c>
      <c r="O13" t="s">
        <v>52</v>
      </c>
      <c r="P13">
        <v>4</v>
      </c>
      <c r="Q13">
        <v>1</v>
      </c>
      <c r="R13">
        <v>2</v>
      </c>
      <c r="S13">
        <v>4</v>
      </c>
      <c r="T13" s="3">
        <v>39815</v>
      </c>
      <c r="U13" t="s">
        <v>79</v>
      </c>
      <c r="V13" t="s">
        <v>80</v>
      </c>
      <c r="W13" t="s">
        <v>81</v>
      </c>
      <c r="X13">
        <v>3.96</v>
      </c>
      <c r="Y13">
        <v>4</v>
      </c>
      <c r="Z13" t="s">
        <v>82</v>
      </c>
      <c r="AA13" t="s">
        <v>83</v>
      </c>
      <c r="AB13" t="s">
        <v>79</v>
      </c>
      <c r="AC13" t="s">
        <v>80</v>
      </c>
      <c r="AD13" t="s">
        <v>81</v>
      </c>
      <c r="AE13" t="s">
        <v>84</v>
      </c>
      <c r="AF13">
        <v>4</v>
      </c>
      <c r="AG13">
        <v>4</v>
      </c>
      <c r="AH13" t="s">
        <v>85</v>
      </c>
      <c r="AI13" t="s">
        <v>86</v>
      </c>
      <c r="AJ13" t="s">
        <v>3280</v>
      </c>
      <c r="AK13" t="s">
        <v>61</v>
      </c>
      <c r="AL13">
        <v>2</v>
      </c>
      <c r="AM13" t="s">
        <v>87</v>
      </c>
      <c r="AN13" t="s">
        <v>63</v>
      </c>
      <c r="AO13" t="s">
        <v>64</v>
      </c>
      <c r="AP13" t="s">
        <v>88</v>
      </c>
      <c r="AQ13" t="s">
        <v>89</v>
      </c>
      <c r="AR13" t="s">
        <v>67</v>
      </c>
      <c r="AS13" t="s">
        <v>68</v>
      </c>
      <c r="AT13" t="s">
        <v>69</v>
      </c>
      <c r="AU13">
        <v>77</v>
      </c>
      <c r="AV13">
        <v>21</v>
      </c>
      <c r="AW13">
        <f>YEAR(ChinookMusic[[#This Row],[invoiceDate]])</f>
        <v>2009</v>
      </c>
      <c r="AX13" t="str">
        <f>TEXT(ChinookMusic[[#This Row],[invoiceDate]],"MMMM")</f>
        <v>January</v>
      </c>
    </row>
    <row r="14" spans="1:50" x14ac:dyDescent="0.3">
      <c r="A14">
        <v>1</v>
      </c>
      <c r="B14" t="s">
        <v>74</v>
      </c>
      <c r="C14">
        <v>1</v>
      </c>
      <c r="D14" t="s">
        <v>75</v>
      </c>
      <c r="E14">
        <v>8</v>
      </c>
      <c r="F14" t="s">
        <v>91</v>
      </c>
      <c r="G14" t="s">
        <v>77</v>
      </c>
      <c r="H14">
        <v>210834</v>
      </c>
      <c r="I14">
        <v>0.99</v>
      </c>
      <c r="J14">
        <v>1</v>
      </c>
      <c r="K14" t="s">
        <v>78</v>
      </c>
      <c r="L14">
        <v>1</v>
      </c>
      <c r="M14" t="s">
        <v>51</v>
      </c>
      <c r="N14">
        <v>8</v>
      </c>
      <c r="O14" t="s">
        <v>52</v>
      </c>
      <c r="P14">
        <v>4</v>
      </c>
      <c r="Q14">
        <v>1</v>
      </c>
      <c r="R14">
        <v>2</v>
      </c>
      <c r="S14">
        <v>4</v>
      </c>
      <c r="T14" s="3">
        <v>39815</v>
      </c>
      <c r="U14" t="s">
        <v>79</v>
      </c>
      <c r="V14" t="s">
        <v>80</v>
      </c>
      <c r="W14" t="s">
        <v>81</v>
      </c>
      <c r="X14">
        <v>3.96</v>
      </c>
      <c r="Y14">
        <v>4</v>
      </c>
      <c r="Z14" t="s">
        <v>82</v>
      </c>
      <c r="AA14" t="s">
        <v>83</v>
      </c>
      <c r="AB14" t="s">
        <v>79</v>
      </c>
      <c r="AC14" t="s">
        <v>80</v>
      </c>
      <c r="AD14" t="s">
        <v>81</v>
      </c>
      <c r="AE14" t="s">
        <v>84</v>
      </c>
      <c r="AF14">
        <v>4</v>
      </c>
      <c r="AG14">
        <v>4</v>
      </c>
      <c r="AH14" t="s">
        <v>85</v>
      </c>
      <c r="AI14" t="s">
        <v>86</v>
      </c>
      <c r="AJ14" t="s">
        <v>3280</v>
      </c>
      <c r="AK14" t="s">
        <v>61</v>
      </c>
      <c r="AL14">
        <v>2</v>
      </c>
      <c r="AM14" t="s">
        <v>87</v>
      </c>
      <c r="AN14" t="s">
        <v>63</v>
      </c>
      <c r="AO14" t="s">
        <v>64</v>
      </c>
      <c r="AP14" t="s">
        <v>88</v>
      </c>
      <c r="AQ14" t="s">
        <v>89</v>
      </c>
      <c r="AR14" t="s">
        <v>67</v>
      </c>
      <c r="AS14" t="s">
        <v>68</v>
      </c>
      <c r="AT14" t="s">
        <v>69</v>
      </c>
      <c r="AU14">
        <v>77</v>
      </c>
      <c r="AV14">
        <v>21</v>
      </c>
      <c r="AW14">
        <f>YEAR(ChinookMusic[[#This Row],[invoiceDate]])</f>
        <v>2009</v>
      </c>
      <c r="AX14" t="str">
        <f>TEXT(ChinookMusic[[#This Row],[invoiceDate]],"MMMM")</f>
        <v>January</v>
      </c>
    </row>
    <row r="15" spans="1:50" x14ac:dyDescent="0.3">
      <c r="A15">
        <v>1</v>
      </c>
      <c r="B15" t="s">
        <v>74</v>
      </c>
      <c r="C15">
        <v>1</v>
      </c>
      <c r="D15" t="s">
        <v>75</v>
      </c>
      <c r="E15">
        <v>6</v>
      </c>
      <c r="F15" t="s">
        <v>92</v>
      </c>
      <c r="G15" t="s">
        <v>77</v>
      </c>
      <c r="H15">
        <v>205662</v>
      </c>
      <c r="I15">
        <v>0.99</v>
      </c>
      <c r="J15">
        <v>1</v>
      </c>
      <c r="K15" t="s">
        <v>78</v>
      </c>
      <c r="L15">
        <v>1</v>
      </c>
      <c r="M15" t="s">
        <v>51</v>
      </c>
      <c r="N15">
        <v>1</v>
      </c>
      <c r="O15" t="s">
        <v>52</v>
      </c>
      <c r="P15">
        <v>3</v>
      </c>
      <c r="Q15">
        <v>1</v>
      </c>
      <c r="R15">
        <v>2</v>
      </c>
      <c r="S15">
        <v>4</v>
      </c>
      <c r="T15" s="3">
        <v>39815</v>
      </c>
      <c r="U15" t="s">
        <v>79</v>
      </c>
      <c r="V15" t="s">
        <v>80</v>
      </c>
      <c r="W15" t="s">
        <v>81</v>
      </c>
      <c r="X15">
        <v>3.96</v>
      </c>
      <c r="Y15">
        <v>4</v>
      </c>
      <c r="Z15" t="s">
        <v>82</v>
      </c>
      <c r="AA15" t="s">
        <v>83</v>
      </c>
      <c r="AB15" t="s">
        <v>79</v>
      </c>
      <c r="AC15" t="s">
        <v>80</v>
      </c>
      <c r="AD15" t="s">
        <v>81</v>
      </c>
      <c r="AE15" t="s">
        <v>84</v>
      </c>
      <c r="AF15">
        <v>4</v>
      </c>
      <c r="AG15">
        <v>4</v>
      </c>
      <c r="AH15" t="s">
        <v>85</v>
      </c>
      <c r="AI15" t="s">
        <v>86</v>
      </c>
      <c r="AJ15" t="s">
        <v>3280</v>
      </c>
      <c r="AK15" t="s">
        <v>61</v>
      </c>
      <c r="AL15">
        <v>2</v>
      </c>
      <c r="AM15" t="s">
        <v>87</v>
      </c>
      <c r="AN15" t="s">
        <v>63</v>
      </c>
      <c r="AO15" t="s">
        <v>64</v>
      </c>
      <c r="AP15" t="s">
        <v>88</v>
      </c>
      <c r="AQ15" t="s">
        <v>89</v>
      </c>
      <c r="AR15" t="s">
        <v>67</v>
      </c>
      <c r="AS15" t="s">
        <v>68</v>
      </c>
      <c r="AT15" t="s">
        <v>69</v>
      </c>
      <c r="AU15">
        <v>77</v>
      </c>
      <c r="AV15">
        <v>21</v>
      </c>
      <c r="AW15">
        <f>YEAR(ChinookMusic[[#This Row],[invoiceDate]])</f>
        <v>2009</v>
      </c>
      <c r="AX15" t="str">
        <f>TEXT(ChinookMusic[[#This Row],[invoiceDate]],"MMMM")</f>
        <v>January</v>
      </c>
    </row>
    <row r="16" spans="1:50" x14ac:dyDescent="0.3">
      <c r="A16">
        <v>1</v>
      </c>
      <c r="B16" t="s">
        <v>74</v>
      </c>
      <c r="C16">
        <v>1</v>
      </c>
      <c r="D16" t="s">
        <v>75</v>
      </c>
      <c r="E16">
        <v>6</v>
      </c>
      <c r="F16" t="s">
        <v>92</v>
      </c>
      <c r="G16" t="s">
        <v>77</v>
      </c>
      <c r="H16">
        <v>205662</v>
      </c>
      <c r="I16">
        <v>0.99</v>
      </c>
      <c r="J16">
        <v>1</v>
      </c>
      <c r="K16" t="s">
        <v>78</v>
      </c>
      <c r="L16">
        <v>1</v>
      </c>
      <c r="M16" t="s">
        <v>51</v>
      </c>
      <c r="N16">
        <v>8</v>
      </c>
      <c r="O16" t="s">
        <v>52</v>
      </c>
      <c r="P16">
        <v>3</v>
      </c>
      <c r="Q16">
        <v>1</v>
      </c>
      <c r="R16">
        <v>2</v>
      </c>
      <c r="S16">
        <v>4</v>
      </c>
      <c r="T16" s="3">
        <v>39815</v>
      </c>
      <c r="U16" t="s">
        <v>79</v>
      </c>
      <c r="V16" t="s">
        <v>80</v>
      </c>
      <c r="W16" t="s">
        <v>81</v>
      </c>
      <c r="X16">
        <v>3.96</v>
      </c>
      <c r="Y16">
        <v>4</v>
      </c>
      <c r="Z16" t="s">
        <v>82</v>
      </c>
      <c r="AA16" t="s">
        <v>83</v>
      </c>
      <c r="AB16" t="s">
        <v>79</v>
      </c>
      <c r="AC16" t="s">
        <v>80</v>
      </c>
      <c r="AD16" t="s">
        <v>81</v>
      </c>
      <c r="AE16" t="s">
        <v>84</v>
      </c>
      <c r="AF16">
        <v>4</v>
      </c>
      <c r="AG16">
        <v>4</v>
      </c>
      <c r="AH16" t="s">
        <v>85</v>
      </c>
      <c r="AI16" t="s">
        <v>86</v>
      </c>
      <c r="AJ16" t="s">
        <v>3280</v>
      </c>
      <c r="AK16" t="s">
        <v>61</v>
      </c>
      <c r="AL16">
        <v>2</v>
      </c>
      <c r="AM16" t="s">
        <v>87</v>
      </c>
      <c r="AN16" t="s">
        <v>63</v>
      </c>
      <c r="AO16" t="s">
        <v>64</v>
      </c>
      <c r="AP16" t="s">
        <v>88</v>
      </c>
      <c r="AQ16" t="s">
        <v>89</v>
      </c>
      <c r="AR16" t="s">
        <v>67</v>
      </c>
      <c r="AS16" t="s">
        <v>68</v>
      </c>
      <c r="AT16" t="s">
        <v>69</v>
      </c>
      <c r="AU16">
        <v>77</v>
      </c>
      <c r="AV16">
        <v>21</v>
      </c>
      <c r="AW16">
        <f>YEAR(ChinookMusic[[#This Row],[invoiceDate]])</f>
        <v>2009</v>
      </c>
      <c r="AX16" t="str">
        <f>TEXT(ChinookMusic[[#This Row],[invoiceDate]],"MMMM")</f>
        <v>January</v>
      </c>
    </row>
    <row r="17" spans="1:50" x14ac:dyDescent="0.3">
      <c r="A17">
        <v>3</v>
      </c>
      <c r="B17" t="s">
        <v>93</v>
      </c>
      <c r="C17">
        <v>5</v>
      </c>
      <c r="D17" t="s">
        <v>94</v>
      </c>
      <c r="E17">
        <v>36</v>
      </c>
      <c r="F17" t="s">
        <v>95</v>
      </c>
      <c r="G17" t="s">
        <v>96</v>
      </c>
      <c r="H17">
        <v>307617</v>
      </c>
      <c r="I17">
        <v>0.99</v>
      </c>
      <c r="J17">
        <v>1</v>
      </c>
      <c r="K17" t="s">
        <v>78</v>
      </c>
      <c r="L17">
        <v>1</v>
      </c>
      <c r="M17" t="s">
        <v>51</v>
      </c>
      <c r="N17">
        <v>1</v>
      </c>
      <c r="O17" t="s">
        <v>52</v>
      </c>
      <c r="P17">
        <v>12</v>
      </c>
      <c r="Q17">
        <v>1</v>
      </c>
      <c r="R17">
        <v>3</v>
      </c>
      <c r="S17">
        <v>8</v>
      </c>
      <c r="T17" s="3">
        <v>39816</v>
      </c>
      <c r="U17" t="s">
        <v>97</v>
      </c>
      <c r="V17" t="s">
        <v>98</v>
      </c>
      <c r="W17" t="s">
        <v>99</v>
      </c>
      <c r="X17">
        <v>5.94</v>
      </c>
      <c r="Y17">
        <v>8</v>
      </c>
      <c r="Z17" t="s">
        <v>100</v>
      </c>
      <c r="AA17" t="s">
        <v>101</v>
      </c>
      <c r="AB17" t="s">
        <v>97</v>
      </c>
      <c r="AC17" t="s">
        <v>98</v>
      </c>
      <c r="AD17" t="s">
        <v>99</v>
      </c>
      <c r="AE17" t="s">
        <v>102</v>
      </c>
      <c r="AF17">
        <v>4</v>
      </c>
      <c r="AG17">
        <v>4</v>
      </c>
      <c r="AH17" t="s">
        <v>85</v>
      </c>
      <c r="AI17" t="s">
        <v>86</v>
      </c>
      <c r="AJ17" t="s">
        <v>3280</v>
      </c>
      <c r="AK17" t="s">
        <v>61</v>
      </c>
      <c r="AL17">
        <v>2</v>
      </c>
      <c r="AM17" t="s">
        <v>87</v>
      </c>
      <c r="AN17" t="s">
        <v>63</v>
      </c>
      <c r="AO17" t="s">
        <v>64</v>
      </c>
      <c r="AP17" t="s">
        <v>88</v>
      </c>
      <c r="AQ17" t="s">
        <v>89</v>
      </c>
      <c r="AR17" t="s">
        <v>67</v>
      </c>
      <c r="AS17" t="s">
        <v>68</v>
      </c>
      <c r="AT17" t="s">
        <v>69</v>
      </c>
      <c r="AU17">
        <v>77</v>
      </c>
      <c r="AV17">
        <v>21</v>
      </c>
      <c r="AW17">
        <f>YEAR(ChinookMusic[[#This Row],[invoiceDate]])</f>
        <v>2009</v>
      </c>
      <c r="AX17" t="str">
        <f>TEXT(ChinookMusic[[#This Row],[invoiceDate]],"MMMM")</f>
        <v>January</v>
      </c>
    </row>
    <row r="18" spans="1:50" x14ac:dyDescent="0.3">
      <c r="A18">
        <v>3</v>
      </c>
      <c r="B18" t="s">
        <v>93</v>
      </c>
      <c r="C18">
        <v>5</v>
      </c>
      <c r="D18" t="s">
        <v>94</v>
      </c>
      <c r="E18">
        <v>36</v>
      </c>
      <c r="F18" t="s">
        <v>95</v>
      </c>
      <c r="G18" t="s">
        <v>96</v>
      </c>
      <c r="H18">
        <v>307617</v>
      </c>
      <c r="I18">
        <v>0.99</v>
      </c>
      <c r="J18">
        <v>1</v>
      </c>
      <c r="K18" t="s">
        <v>78</v>
      </c>
      <c r="L18">
        <v>1</v>
      </c>
      <c r="M18" t="s">
        <v>51</v>
      </c>
      <c r="N18">
        <v>5</v>
      </c>
      <c r="O18" t="s">
        <v>70</v>
      </c>
      <c r="P18">
        <v>12</v>
      </c>
      <c r="Q18">
        <v>1</v>
      </c>
      <c r="R18">
        <v>3</v>
      </c>
      <c r="S18">
        <v>8</v>
      </c>
      <c r="T18" s="3">
        <v>39816</v>
      </c>
      <c r="U18" t="s">
        <v>97</v>
      </c>
      <c r="V18" t="s">
        <v>98</v>
      </c>
      <c r="W18" t="s">
        <v>99</v>
      </c>
      <c r="X18">
        <v>5.94</v>
      </c>
      <c r="Y18">
        <v>8</v>
      </c>
      <c r="Z18" t="s">
        <v>100</v>
      </c>
      <c r="AA18" t="s">
        <v>101</v>
      </c>
      <c r="AB18" t="s">
        <v>97</v>
      </c>
      <c r="AC18" t="s">
        <v>98</v>
      </c>
      <c r="AD18" t="s">
        <v>99</v>
      </c>
      <c r="AE18" t="s">
        <v>102</v>
      </c>
      <c r="AF18">
        <v>4</v>
      </c>
      <c r="AG18">
        <v>4</v>
      </c>
      <c r="AH18" t="s">
        <v>85</v>
      </c>
      <c r="AI18" t="s">
        <v>86</v>
      </c>
      <c r="AJ18" t="s">
        <v>3280</v>
      </c>
      <c r="AK18" t="s">
        <v>61</v>
      </c>
      <c r="AL18">
        <v>2</v>
      </c>
      <c r="AM18" t="s">
        <v>87</v>
      </c>
      <c r="AN18" t="s">
        <v>63</v>
      </c>
      <c r="AO18" t="s">
        <v>64</v>
      </c>
      <c r="AP18" t="s">
        <v>88</v>
      </c>
      <c r="AQ18" t="s">
        <v>89</v>
      </c>
      <c r="AR18" t="s">
        <v>67</v>
      </c>
      <c r="AS18" t="s">
        <v>68</v>
      </c>
      <c r="AT18" t="s">
        <v>69</v>
      </c>
      <c r="AU18">
        <v>77</v>
      </c>
      <c r="AV18">
        <v>21</v>
      </c>
      <c r="AW18">
        <f>YEAR(ChinookMusic[[#This Row],[invoiceDate]])</f>
        <v>2009</v>
      </c>
      <c r="AX18" t="str">
        <f>TEXT(ChinookMusic[[#This Row],[invoiceDate]],"MMMM")</f>
        <v>January</v>
      </c>
    </row>
    <row r="19" spans="1:50" x14ac:dyDescent="0.3">
      <c r="A19">
        <v>3</v>
      </c>
      <c r="B19" t="s">
        <v>93</v>
      </c>
      <c r="C19">
        <v>5</v>
      </c>
      <c r="D19" t="s">
        <v>94</v>
      </c>
      <c r="E19">
        <v>36</v>
      </c>
      <c r="F19" t="s">
        <v>95</v>
      </c>
      <c r="G19" t="s">
        <v>96</v>
      </c>
      <c r="H19">
        <v>307617</v>
      </c>
      <c r="I19">
        <v>0.99</v>
      </c>
      <c r="J19">
        <v>1</v>
      </c>
      <c r="K19" t="s">
        <v>78</v>
      </c>
      <c r="L19">
        <v>1</v>
      </c>
      <c r="M19" t="s">
        <v>51</v>
      </c>
      <c r="N19">
        <v>8</v>
      </c>
      <c r="O19" t="s">
        <v>52</v>
      </c>
      <c r="P19">
        <v>12</v>
      </c>
      <c r="Q19">
        <v>1</v>
      </c>
      <c r="R19">
        <v>3</v>
      </c>
      <c r="S19">
        <v>8</v>
      </c>
      <c r="T19" s="3">
        <v>39816</v>
      </c>
      <c r="U19" t="s">
        <v>97</v>
      </c>
      <c r="V19" t="s">
        <v>98</v>
      </c>
      <c r="W19" t="s">
        <v>99</v>
      </c>
      <c r="X19">
        <v>5.94</v>
      </c>
      <c r="Y19">
        <v>8</v>
      </c>
      <c r="Z19" t="s">
        <v>100</v>
      </c>
      <c r="AA19" t="s">
        <v>101</v>
      </c>
      <c r="AB19" t="s">
        <v>97</v>
      </c>
      <c r="AC19" t="s">
        <v>98</v>
      </c>
      <c r="AD19" t="s">
        <v>99</v>
      </c>
      <c r="AE19" t="s">
        <v>102</v>
      </c>
      <c r="AF19">
        <v>4</v>
      </c>
      <c r="AG19">
        <v>4</v>
      </c>
      <c r="AH19" t="s">
        <v>85</v>
      </c>
      <c r="AI19" t="s">
        <v>86</v>
      </c>
      <c r="AJ19" t="s">
        <v>3280</v>
      </c>
      <c r="AK19" t="s">
        <v>61</v>
      </c>
      <c r="AL19">
        <v>2</v>
      </c>
      <c r="AM19" t="s">
        <v>87</v>
      </c>
      <c r="AN19" t="s">
        <v>63</v>
      </c>
      <c r="AO19" t="s">
        <v>64</v>
      </c>
      <c r="AP19" t="s">
        <v>88</v>
      </c>
      <c r="AQ19" t="s">
        <v>89</v>
      </c>
      <c r="AR19" t="s">
        <v>67</v>
      </c>
      <c r="AS19" t="s">
        <v>68</v>
      </c>
      <c r="AT19" t="s">
        <v>69</v>
      </c>
      <c r="AU19">
        <v>77</v>
      </c>
      <c r="AV19">
        <v>21</v>
      </c>
      <c r="AW19">
        <f>YEAR(ChinookMusic[[#This Row],[invoiceDate]])</f>
        <v>2009</v>
      </c>
      <c r="AX19" t="str">
        <f>TEXT(ChinookMusic[[#This Row],[invoiceDate]],"MMMM")</f>
        <v>January</v>
      </c>
    </row>
    <row r="20" spans="1:50" x14ac:dyDescent="0.3">
      <c r="A20">
        <v>3</v>
      </c>
      <c r="B20" t="s">
        <v>93</v>
      </c>
      <c r="C20">
        <v>5</v>
      </c>
      <c r="D20" t="s">
        <v>94</v>
      </c>
      <c r="E20">
        <v>32</v>
      </c>
      <c r="F20" t="s">
        <v>103</v>
      </c>
      <c r="G20" t="s">
        <v>104</v>
      </c>
      <c r="H20">
        <v>215875</v>
      </c>
      <c r="I20">
        <v>0.99</v>
      </c>
      <c r="J20">
        <v>1</v>
      </c>
      <c r="K20" t="s">
        <v>78</v>
      </c>
      <c r="L20">
        <v>1</v>
      </c>
      <c r="M20" t="s">
        <v>51</v>
      </c>
      <c r="N20">
        <v>1</v>
      </c>
      <c r="O20" t="s">
        <v>52</v>
      </c>
      <c r="P20">
        <v>11</v>
      </c>
      <c r="Q20">
        <v>1</v>
      </c>
      <c r="R20">
        <v>3</v>
      </c>
      <c r="S20">
        <v>8</v>
      </c>
      <c r="T20" s="3">
        <v>39816</v>
      </c>
      <c r="U20" t="s">
        <v>97</v>
      </c>
      <c r="V20" t="s">
        <v>98</v>
      </c>
      <c r="W20" t="s">
        <v>99</v>
      </c>
      <c r="X20">
        <v>5.94</v>
      </c>
      <c r="Y20">
        <v>8</v>
      </c>
      <c r="Z20" t="s">
        <v>100</v>
      </c>
      <c r="AA20" t="s">
        <v>101</v>
      </c>
      <c r="AB20" t="s">
        <v>97</v>
      </c>
      <c r="AC20" t="s">
        <v>98</v>
      </c>
      <c r="AD20" t="s">
        <v>99</v>
      </c>
      <c r="AE20" t="s">
        <v>102</v>
      </c>
      <c r="AF20">
        <v>4</v>
      </c>
      <c r="AG20">
        <v>4</v>
      </c>
      <c r="AH20" t="s">
        <v>85</v>
      </c>
      <c r="AI20" t="s">
        <v>86</v>
      </c>
      <c r="AJ20" t="s">
        <v>3280</v>
      </c>
      <c r="AK20" t="s">
        <v>61</v>
      </c>
      <c r="AL20">
        <v>2</v>
      </c>
      <c r="AM20" t="s">
        <v>87</v>
      </c>
      <c r="AN20" t="s">
        <v>63</v>
      </c>
      <c r="AO20" t="s">
        <v>64</v>
      </c>
      <c r="AP20" t="s">
        <v>88</v>
      </c>
      <c r="AQ20" t="s">
        <v>89</v>
      </c>
      <c r="AR20" t="s">
        <v>67</v>
      </c>
      <c r="AS20" t="s">
        <v>68</v>
      </c>
      <c r="AT20" t="s">
        <v>69</v>
      </c>
      <c r="AU20">
        <v>77</v>
      </c>
      <c r="AV20">
        <v>21</v>
      </c>
      <c r="AW20">
        <f>YEAR(ChinookMusic[[#This Row],[invoiceDate]])</f>
        <v>2009</v>
      </c>
      <c r="AX20" t="str">
        <f>TEXT(ChinookMusic[[#This Row],[invoiceDate]],"MMMM")</f>
        <v>January</v>
      </c>
    </row>
    <row r="21" spans="1:50" x14ac:dyDescent="0.3">
      <c r="A21">
        <v>3</v>
      </c>
      <c r="B21" t="s">
        <v>93</v>
      </c>
      <c r="C21">
        <v>5</v>
      </c>
      <c r="D21" t="s">
        <v>94</v>
      </c>
      <c r="E21">
        <v>32</v>
      </c>
      <c r="F21" t="s">
        <v>103</v>
      </c>
      <c r="G21" t="s">
        <v>104</v>
      </c>
      <c r="H21">
        <v>215875</v>
      </c>
      <c r="I21">
        <v>0.99</v>
      </c>
      <c r="J21">
        <v>1</v>
      </c>
      <c r="K21" t="s">
        <v>78</v>
      </c>
      <c r="L21">
        <v>1</v>
      </c>
      <c r="M21" t="s">
        <v>51</v>
      </c>
      <c r="N21">
        <v>5</v>
      </c>
      <c r="O21" t="s">
        <v>70</v>
      </c>
      <c r="P21">
        <v>11</v>
      </c>
      <c r="Q21">
        <v>1</v>
      </c>
      <c r="R21">
        <v>3</v>
      </c>
      <c r="S21">
        <v>8</v>
      </c>
      <c r="T21" s="3">
        <v>39816</v>
      </c>
      <c r="U21" t="s">
        <v>97</v>
      </c>
      <c r="V21" t="s">
        <v>98</v>
      </c>
      <c r="W21" t="s">
        <v>99</v>
      </c>
      <c r="X21">
        <v>5.94</v>
      </c>
      <c r="Y21">
        <v>8</v>
      </c>
      <c r="Z21" t="s">
        <v>100</v>
      </c>
      <c r="AA21" t="s">
        <v>101</v>
      </c>
      <c r="AB21" t="s">
        <v>97</v>
      </c>
      <c r="AC21" t="s">
        <v>98</v>
      </c>
      <c r="AD21" t="s">
        <v>99</v>
      </c>
      <c r="AE21" t="s">
        <v>102</v>
      </c>
      <c r="AF21">
        <v>4</v>
      </c>
      <c r="AG21">
        <v>4</v>
      </c>
      <c r="AH21" t="s">
        <v>85</v>
      </c>
      <c r="AI21" t="s">
        <v>86</v>
      </c>
      <c r="AJ21" t="s">
        <v>3280</v>
      </c>
      <c r="AK21" t="s">
        <v>61</v>
      </c>
      <c r="AL21">
        <v>2</v>
      </c>
      <c r="AM21" t="s">
        <v>87</v>
      </c>
      <c r="AN21" t="s">
        <v>63</v>
      </c>
      <c r="AO21" t="s">
        <v>64</v>
      </c>
      <c r="AP21" t="s">
        <v>88</v>
      </c>
      <c r="AQ21" t="s">
        <v>89</v>
      </c>
      <c r="AR21" t="s">
        <v>67</v>
      </c>
      <c r="AS21" t="s">
        <v>68</v>
      </c>
      <c r="AT21" t="s">
        <v>69</v>
      </c>
      <c r="AU21">
        <v>77</v>
      </c>
      <c r="AV21">
        <v>21</v>
      </c>
      <c r="AW21">
        <f>YEAR(ChinookMusic[[#This Row],[invoiceDate]])</f>
        <v>2009</v>
      </c>
      <c r="AX21" t="str">
        <f>TEXT(ChinookMusic[[#This Row],[invoiceDate]],"MMMM")</f>
        <v>January</v>
      </c>
    </row>
    <row r="22" spans="1:50" x14ac:dyDescent="0.3">
      <c r="A22">
        <v>3</v>
      </c>
      <c r="B22" t="s">
        <v>93</v>
      </c>
      <c r="C22">
        <v>5</v>
      </c>
      <c r="D22" t="s">
        <v>94</v>
      </c>
      <c r="E22">
        <v>32</v>
      </c>
      <c r="F22" t="s">
        <v>103</v>
      </c>
      <c r="G22" t="s">
        <v>104</v>
      </c>
      <c r="H22">
        <v>215875</v>
      </c>
      <c r="I22">
        <v>0.99</v>
      </c>
      <c r="J22">
        <v>1</v>
      </c>
      <c r="K22" t="s">
        <v>78</v>
      </c>
      <c r="L22">
        <v>1</v>
      </c>
      <c r="M22" t="s">
        <v>51</v>
      </c>
      <c r="N22">
        <v>8</v>
      </c>
      <c r="O22" t="s">
        <v>52</v>
      </c>
      <c r="P22">
        <v>11</v>
      </c>
      <c r="Q22">
        <v>1</v>
      </c>
      <c r="R22">
        <v>3</v>
      </c>
      <c r="S22">
        <v>8</v>
      </c>
      <c r="T22" s="3">
        <v>39816</v>
      </c>
      <c r="U22" t="s">
        <v>97</v>
      </c>
      <c r="V22" t="s">
        <v>98</v>
      </c>
      <c r="W22" t="s">
        <v>99</v>
      </c>
      <c r="X22">
        <v>5.94</v>
      </c>
      <c r="Y22">
        <v>8</v>
      </c>
      <c r="Z22" t="s">
        <v>100</v>
      </c>
      <c r="AA22" t="s">
        <v>101</v>
      </c>
      <c r="AB22" t="s">
        <v>97</v>
      </c>
      <c r="AC22" t="s">
        <v>98</v>
      </c>
      <c r="AD22" t="s">
        <v>99</v>
      </c>
      <c r="AE22" t="s">
        <v>102</v>
      </c>
      <c r="AF22">
        <v>4</v>
      </c>
      <c r="AG22">
        <v>4</v>
      </c>
      <c r="AH22" t="s">
        <v>85</v>
      </c>
      <c r="AI22" t="s">
        <v>86</v>
      </c>
      <c r="AJ22" t="s">
        <v>3280</v>
      </c>
      <c r="AK22" t="s">
        <v>61</v>
      </c>
      <c r="AL22">
        <v>2</v>
      </c>
      <c r="AM22" t="s">
        <v>87</v>
      </c>
      <c r="AN22" t="s">
        <v>63</v>
      </c>
      <c r="AO22" t="s">
        <v>64</v>
      </c>
      <c r="AP22" t="s">
        <v>88</v>
      </c>
      <c r="AQ22" t="s">
        <v>89</v>
      </c>
      <c r="AR22" t="s">
        <v>67</v>
      </c>
      <c r="AS22" t="s">
        <v>68</v>
      </c>
      <c r="AT22" t="s">
        <v>69</v>
      </c>
      <c r="AU22">
        <v>77</v>
      </c>
      <c r="AV22">
        <v>21</v>
      </c>
      <c r="AW22">
        <f>YEAR(ChinookMusic[[#This Row],[invoiceDate]])</f>
        <v>2009</v>
      </c>
      <c r="AX22" t="str">
        <f>TEXT(ChinookMusic[[#This Row],[invoiceDate]],"MMMM")</f>
        <v>January</v>
      </c>
    </row>
    <row r="23" spans="1:50" x14ac:dyDescent="0.3">
      <c r="A23">
        <v>3</v>
      </c>
      <c r="B23" t="s">
        <v>93</v>
      </c>
      <c r="C23">
        <v>5</v>
      </c>
      <c r="D23" t="s">
        <v>94</v>
      </c>
      <c r="E23">
        <v>28</v>
      </c>
      <c r="F23" t="s">
        <v>105</v>
      </c>
      <c r="G23" t="s">
        <v>106</v>
      </c>
      <c r="H23">
        <v>330736</v>
      </c>
      <c r="I23">
        <v>0.99</v>
      </c>
      <c r="J23">
        <v>1</v>
      </c>
      <c r="K23" t="s">
        <v>78</v>
      </c>
      <c r="L23">
        <v>1</v>
      </c>
      <c r="M23" t="s">
        <v>51</v>
      </c>
      <c r="N23">
        <v>1</v>
      </c>
      <c r="O23" t="s">
        <v>52</v>
      </c>
      <c r="P23">
        <v>10</v>
      </c>
      <c r="Q23">
        <v>1</v>
      </c>
      <c r="R23">
        <v>3</v>
      </c>
      <c r="S23">
        <v>8</v>
      </c>
      <c r="T23" s="3">
        <v>39816</v>
      </c>
      <c r="U23" t="s">
        <v>97</v>
      </c>
      <c r="V23" t="s">
        <v>98</v>
      </c>
      <c r="W23" t="s">
        <v>99</v>
      </c>
      <c r="X23">
        <v>5.94</v>
      </c>
      <c r="Y23">
        <v>8</v>
      </c>
      <c r="Z23" t="s">
        <v>100</v>
      </c>
      <c r="AA23" t="s">
        <v>101</v>
      </c>
      <c r="AB23" t="s">
        <v>97</v>
      </c>
      <c r="AC23" t="s">
        <v>98</v>
      </c>
      <c r="AD23" t="s">
        <v>99</v>
      </c>
      <c r="AE23" t="s">
        <v>102</v>
      </c>
      <c r="AF23">
        <v>4</v>
      </c>
      <c r="AG23">
        <v>4</v>
      </c>
      <c r="AH23" t="s">
        <v>85</v>
      </c>
      <c r="AI23" t="s">
        <v>86</v>
      </c>
      <c r="AJ23" t="s">
        <v>3280</v>
      </c>
      <c r="AK23" t="s">
        <v>61</v>
      </c>
      <c r="AL23">
        <v>2</v>
      </c>
      <c r="AM23" t="s">
        <v>87</v>
      </c>
      <c r="AN23" t="s">
        <v>63</v>
      </c>
      <c r="AO23" t="s">
        <v>64</v>
      </c>
      <c r="AP23" t="s">
        <v>88</v>
      </c>
      <c r="AQ23" t="s">
        <v>89</v>
      </c>
      <c r="AR23" t="s">
        <v>67</v>
      </c>
      <c r="AS23" t="s">
        <v>68</v>
      </c>
      <c r="AT23" t="s">
        <v>69</v>
      </c>
      <c r="AU23">
        <v>77</v>
      </c>
      <c r="AV23">
        <v>21</v>
      </c>
      <c r="AW23">
        <f>YEAR(ChinookMusic[[#This Row],[invoiceDate]])</f>
        <v>2009</v>
      </c>
      <c r="AX23" t="str">
        <f>TEXT(ChinookMusic[[#This Row],[invoiceDate]],"MMMM")</f>
        <v>January</v>
      </c>
    </row>
    <row r="24" spans="1:50" x14ac:dyDescent="0.3">
      <c r="A24">
        <v>3</v>
      </c>
      <c r="B24" t="s">
        <v>93</v>
      </c>
      <c r="C24">
        <v>5</v>
      </c>
      <c r="D24" t="s">
        <v>94</v>
      </c>
      <c r="E24">
        <v>28</v>
      </c>
      <c r="F24" t="s">
        <v>105</v>
      </c>
      <c r="G24" t="s">
        <v>106</v>
      </c>
      <c r="H24">
        <v>330736</v>
      </c>
      <c r="I24">
        <v>0.99</v>
      </c>
      <c r="J24">
        <v>1</v>
      </c>
      <c r="K24" t="s">
        <v>78</v>
      </c>
      <c r="L24">
        <v>1</v>
      </c>
      <c r="M24" t="s">
        <v>51</v>
      </c>
      <c r="N24">
        <v>5</v>
      </c>
      <c r="O24" t="s">
        <v>70</v>
      </c>
      <c r="P24">
        <v>10</v>
      </c>
      <c r="Q24">
        <v>1</v>
      </c>
      <c r="R24">
        <v>3</v>
      </c>
      <c r="S24">
        <v>8</v>
      </c>
      <c r="T24" s="3">
        <v>39816</v>
      </c>
      <c r="U24" t="s">
        <v>97</v>
      </c>
      <c r="V24" t="s">
        <v>98</v>
      </c>
      <c r="W24" t="s">
        <v>99</v>
      </c>
      <c r="X24">
        <v>5.94</v>
      </c>
      <c r="Y24">
        <v>8</v>
      </c>
      <c r="Z24" t="s">
        <v>100</v>
      </c>
      <c r="AA24" t="s">
        <v>101</v>
      </c>
      <c r="AB24" t="s">
        <v>97</v>
      </c>
      <c r="AC24" t="s">
        <v>98</v>
      </c>
      <c r="AD24" t="s">
        <v>99</v>
      </c>
      <c r="AE24" t="s">
        <v>102</v>
      </c>
      <c r="AF24">
        <v>4</v>
      </c>
      <c r="AG24">
        <v>4</v>
      </c>
      <c r="AH24" t="s">
        <v>85</v>
      </c>
      <c r="AI24" t="s">
        <v>86</v>
      </c>
      <c r="AJ24" t="s">
        <v>3280</v>
      </c>
      <c r="AK24" t="s">
        <v>61</v>
      </c>
      <c r="AL24">
        <v>2</v>
      </c>
      <c r="AM24" t="s">
        <v>87</v>
      </c>
      <c r="AN24" t="s">
        <v>63</v>
      </c>
      <c r="AO24" t="s">
        <v>64</v>
      </c>
      <c r="AP24" t="s">
        <v>88</v>
      </c>
      <c r="AQ24" t="s">
        <v>89</v>
      </c>
      <c r="AR24" t="s">
        <v>67</v>
      </c>
      <c r="AS24" t="s">
        <v>68</v>
      </c>
      <c r="AT24" t="s">
        <v>69</v>
      </c>
      <c r="AU24">
        <v>77</v>
      </c>
      <c r="AV24">
        <v>21</v>
      </c>
      <c r="AW24">
        <f>YEAR(ChinookMusic[[#This Row],[invoiceDate]])</f>
        <v>2009</v>
      </c>
      <c r="AX24" t="str">
        <f>TEXT(ChinookMusic[[#This Row],[invoiceDate]],"MMMM")</f>
        <v>January</v>
      </c>
    </row>
    <row r="25" spans="1:50" x14ac:dyDescent="0.3">
      <c r="A25">
        <v>3</v>
      </c>
      <c r="B25" t="s">
        <v>93</v>
      </c>
      <c r="C25">
        <v>5</v>
      </c>
      <c r="D25" t="s">
        <v>94</v>
      </c>
      <c r="E25">
        <v>28</v>
      </c>
      <c r="F25" t="s">
        <v>105</v>
      </c>
      <c r="G25" t="s">
        <v>106</v>
      </c>
      <c r="H25">
        <v>330736</v>
      </c>
      <c r="I25">
        <v>0.99</v>
      </c>
      <c r="J25">
        <v>1</v>
      </c>
      <c r="K25" t="s">
        <v>78</v>
      </c>
      <c r="L25">
        <v>1</v>
      </c>
      <c r="M25" t="s">
        <v>51</v>
      </c>
      <c r="N25">
        <v>8</v>
      </c>
      <c r="O25" t="s">
        <v>52</v>
      </c>
      <c r="P25">
        <v>10</v>
      </c>
      <c r="Q25">
        <v>1</v>
      </c>
      <c r="R25">
        <v>3</v>
      </c>
      <c r="S25">
        <v>8</v>
      </c>
      <c r="T25" s="3">
        <v>39816</v>
      </c>
      <c r="U25" t="s">
        <v>97</v>
      </c>
      <c r="V25" t="s">
        <v>98</v>
      </c>
      <c r="W25" t="s">
        <v>99</v>
      </c>
      <c r="X25">
        <v>5.94</v>
      </c>
      <c r="Y25">
        <v>8</v>
      </c>
      <c r="Z25" t="s">
        <v>100</v>
      </c>
      <c r="AA25" t="s">
        <v>101</v>
      </c>
      <c r="AB25" t="s">
        <v>97</v>
      </c>
      <c r="AC25" t="s">
        <v>98</v>
      </c>
      <c r="AD25" t="s">
        <v>99</v>
      </c>
      <c r="AE25" t="s">
        <v>102</v>
      </c>
      <c r="AF25">
        <v>4</v>
      </c>
      <c r="AG25">
        <v>4</v>
      </c>
      <c r="AH25" t="s">
        <v>85</v>
      </c>
      <c r="AI25" t="s">
        <v>86</v>
      </c>
      <c r="AJ25" t="s">
        <v>3280</v>
      </c>
      <c r="AK25" t="s">
        <v>61</v>
      </c>
      <c r="AL25">
        <v>2</v>
      </c>
      <c r="AM25" t="s">
        <v>87</v>
      </c>
      <c r="AN25" t="s">
        <v>63</v>
      </c>
      <c r="AO25" t="s">
        <v>64</v>
      </c>
      <c r="AP25" t="s">
        <v>88</v>
      </c>
      <c r="AQ25" t="s">
        <v>89</v>
      </c>
      <c r="AR25" t="s">
        <v>67</v>
      </c>
      <c r="AS25" t="s">
        <v>68</v>
      </c>
      <c r="AT25" t="s">
        <v>69</v>
      </c>
      <c r="AU25">
        <v>77</v>
      </c>
      <c r="AV25">
        <v>21</v>
      </c>
      <c r="AW25">
        <f>YEAR(ChinookMusic[[#This Row],[invoiceDate]])</f>
        <v>2009</v>
      </c>
      <c r="AX25" t="str">
        <f>TEXT(ChinookMusic[[#This Row],[invoiceDate]],"MMMM")</f>
        <v>January</v>
      </c>
    </row>
    <row r="26" spans="1:50" x14ac:dyDescent="0.3">
      <c r="A26">
        <v>3</v>
      </c>
      <c r="B26" t="s">
        <v>93</v>
      </c>
      <c r="C26">
        <v>5</v>
      </c>
      <c r="D26" t="s">
        <v>94</v>
      </c>
      <c r="E26">
        <v>24</v>
      </c>
      <c r="F26" t="s">
        <v>107</v>
      </c>
      <c r="G26" t="s">
        <v>108</v>
      </c>
      <c r="H26">
        <v>321828</v>
      </c>
      <c r="I26">
        <v>0.99</v>
      </c>
      <c r="J26">
        <v>1</v>
      </c>
      <c r="K26" t="s">
        <v>78</v>
      </c>
      <c r="L26">
        <v>1</v>
      </c>
      <c r="M26" t="s">
        <v>51</v>
      </c>
      <c r="N26">
        <v>1</v>
      </c>
      <c r="O26" t="s">
        <v>52</v>
      </c>
      <c r="P26">
        <v>9</v>
      </c>
      <c r="Q26">
        <v>1</v>
      </c>
      <c r="R26">
        <v>3</v>
      </c>
      <c r="S26">
        <v>8</v>
      </c>
      <c r="T26" s="3">
        <v>39816</v>
      </c>
      <c r="U26" t="s">
        <v>97</v>
      </c>
      <c r="V26" t="s">
        <v>98</v>
      </c>
      <c r="W26" t="s">
        <v>99</v>
      </c>
      <c r="X26">
        <v>5.94</v>
      </c>
      <c r="Y26">
        <v>8</v>
      </c>
      <c r="Z26" t="s">
        <v>100</v>
      </c>
      <c r="AA26" t="s">
        <v>101</v>
      </c>
      <c r="AB26" t="s">
        <v>97</v>
      </c>
      <c r="AC26" t="s">
        <v>98</v>
      </c>
      <c r="AD26" t="s">
        <v>99</v>
      </c>
      <c r="AE26" t="s">
        <v>102</v>
      </c>
      <c r="AF26">
        <v>4</v>
      </c>
      <c r="AG26">
        <v>4</v>
      </c>
      <c r="AH26" t="s">
        <v>85</v>
      </c>
      <c r="AI26" t="s">
        <v>86</v>
      </c>
      <c r="AJ26" t="s">
        <v>3280</v>
      </c>
      <c r="AK26" t="s">
        <v>61</v>
      </c>
      <c r="AL26">
        <v>2</v>
      </c>
      <c r="AM26" t="s">
        <v>87</v>
      </c>
      <c r="AN26" t="s">
        <v>63</v>
      </c>
      <c r="AO26" t="s">
        <v>64</v>
      </c>
      <c r="AP26" t="s">
        <v>88</v>
      </c>
      <c r="AQ26" t="s">
        <v>89</v>
      </c>
      <c r="AR26" t="s">
        <v>67</v>
      </c>
      <c r="AS26" t="s">
        <v>68</v>
      </c>
      <c r="AT26" t="s">
        <v>69</v>
      </c>
      <c r="AU26">
        <v>77</v>
      </c>
      <c r="AV26">
        <v>21</v>
      </c>
      <c r="AW26">
        <f>YEAR(ChinookMusic[[#This Row],[invoiceDate]])</f>
        <v>2009</v>
      </c>
      <c r="AX26" t="str">
        <f>TEXT(ChinookMusic[[#This Row],[invoiceDate]],"MMMM")</f>
        <v>January</v>
      </c>
    </row>
    <row r="27" spans="1:50" x14ac:dyDescent="0.3">
      <c r="A27">
        <v>3</v>
      </c>
      <c r="B27" t="s">
        <v>93</v>
      </c>
      <c r="C27">
        <v>5</v>
      </c>
      <c r="D27" t="s">
        <v>94</v>
      </c>
      <c r="E27">
        <v>24</v>
      </c>
      <c r="F27" t="s">
        <v>107</v>
      </c>
      <c r="G27" t="s">
        <v>108</v>
      </c>
      <c r="H27">
        <v>321828</v>
      </c>
      <c r="I27">
        <v>0.99</v>
      </c>
      <c r="J27">
        <v>1</v>
      </c>
      <c r="K27" t="s">
        <v>78</v>
      </c>
      <c r="L27">
        <v>1</v>
      </c>
      <c r="M27" t="s">
        <v>51</v>
      </c>
      <c r="N27">
        <v>5</v>
      </c>
      <c r="O27" t="s">
        <v>70</v>
      </c>
      <c r="P27">
        <v>9</v>
      </c>
      <c r="Q27">
        <v>1</v>
      </c>
      <c r="R27">
        <v>3</v>
      </c>
      <c r="S27">
        <v>8</v>
      </c>
      <c r="T27" s="3">
        <v>39816</v>
      </c>
      <c r="U27" t="s">
        <v>97</v>
      </c>
      <c r="V27" t="s">
        <v>98</v>
      </c>
      <c r="W27" t="s">
        <v>99</v>
      </c>
      <c r="X27">
        <v>5.94</v>
      </c>
      <c r="Y27">
        <v>8</v>
      </c>
      <c r="Z27" t="s">
        <v>100</v>
      </c>
      <c r="AA27" t="s">
        <v>101</v>
      </c>
      <c r="AB27" t="s">
        <v>97</v>
      </c>
      <c r="AC27" t="s">
        <v>98</v>
      </c>
      <c r="AD27" t="s">
        <v>99</v>
      </c>
      <c r="AE27" t="s">
        <v>102</v>
      </c>
      <c r="AF27">
        <v>4</v>
      </c>
      <c r="AG27">
        <v>4</v>
      </c>
      <c r="AH27" t="s">
        <v>85</v>
      </c>
      <c r="AI27" t="s">
        <v>86</v>
      </c>
      <c r="AJ27" t="s">
        <v>3280</v>
      </c>
      <c r="AK27" t="s">
        <v>61</v>
      </c>
      <c r="AL27">
        <v>2</v>
      </c>
      <c r="AM27" t="s">
        <v>87</v>
      </c>
      <c r="AN27" t="s">
        <v>63</v>
      </c>
      <c r="AO27" t="s">
        <v>64</v>
      </c>
      <c r="AP27" t="s">
        <v>88</v>
      </c>
      <c r="AQ27" t="s">
        <v>89</v>
      </c>
      <c r="AR27" t="s">
        <v>67</v>
      </c>
      <c r="AS27" t="s">
        <v>68</v>
      </c>
      <c r="AT27" t="s">
        <v>69</v>
      </c>
      <c r="AU27">
        <v>77</v>
      </c>
      <c r="AV27">
        <v>21</v>
      </c>
      <c r="AW27">
        <f>YEAR(ChinookMusic[[#This Row],[invoiceDate]])</f>
        <v>2009</v>
      </c>
      <c r="AX27" t="str">
        <f>TEXT(ChinookMusic[[#This Row],[invoiceDate]],"MMMM")</f>
        <v>January</v>
      </c>
    </row>
    <row r="28" spans="1:50" x14ac:dyDescent="0.3">
      <c r="A28">
        <v>3</v>
      </c>
      <c r="B28" t="s">
        <v>93</v>
      </c>
      <c r="C28">
        <v>5</v>
      </c>
      <c r="D28" t="s">
        <v>94</v>
      </c>
      <c r="E28">
        <v>24</v>
      </c>
      <c r="F28" t="s">
        <v>107</v>
      </c>
      <c r="G28" t="s">
        <v>108</v>
      </c>
      <c r="H28">
        <v>321828</v>
      </c>
      <c r="I28">
        <v>0.99</v>
      </c>
      <c r="J28">
        <v>1</v>
      </c>
      <c r="K28" t="s">
        <v>78</v>
      </c>
      <c r="L28">
        <v>1</v>
      </c>
      <c r="M28" t="s">
        <v>51</v>
      </c>
      <c r="N28">
        <v>8</v>
      </c>
      <c r="O28" t="s">
        <v>52</v>
      </c>
      <c r="P28">
        <v>9</v>
      </c>
      <c r="Q28">
        <v>1</v>
      </c>
      <c r="R28">
        <v>3</v>
      </c>
      <c r="S28">
        <v>8</v>
      </c>
      <c r="T28" s="3">
        <v>39816</v>
      </c>
      <c r="U28" t="s">
        <v>97</v>
      </c>
      <c r="V28" t="s">
        <v>98</v>
      </c>
      <c r="W28" t="s">
        <v>99</v>
      </c>
      <c r="X28">
        <v>5.94</v>
      </c>
      <c r="Y28">
        <v>8</v>
      </c>
      <c r="Z28" t="s">
        <v>100</v>
      </c>
      <c r="AA28" t="s">
        <v>101</v>
      </c>
      <c r="AB28" t="s">
        <v>97</v>
      </c>
      <c r="AC28" t="s">
        <v>98</v>
      </c>
      <c r="AD28" t="s">
        <v>99</v>
      </c>
      <c r="AE28" t="s">
        <v>102</v>
      </c>
      <c r="AF28">
        <v>4</v>
      </c>
      <c r="AG28">
        <v>4</v>
      </c>
      <c r="AH28" t="s">
        <v>85</v>
      </c>
      <c r="AI28" t="s">
        <v>86</v>
      </c>
      <c r="AJ28" t="s">
        <v>3280</v>
      </c>
      <c r="AK28" t="s">
        <v>61</v>
      </c>
      <c r="AL28">
        <v>2</v>
      </c>
      <c r="AM28" t="s">
        <v>87</v>
      </c>
      <c r="AN28" t="s">
        <v>63</v>
      </c>
      <c r="AO28" t="s">
        <v>64</v>
      </c>
      <c r="AP28" t="s">
        <v>88</v>
      </c>
      <c r="AQ28" t="s">
        <v>89</v>
      </c>
      <c r="AR28" t="s">
        <v>67</v>
      </c>
      <c r="AS28" t="s">
        <v>68</v>
      </c>
      <c r="AT28" t="s">
        <v>69</v>
      </c>
      <c r="AU28">
        <v>77</v>
      </c>
      <c r="AV28">
        <v>21</v>
      </c>
      <c r="AW28">
        <f>YEAR(ChinookMusic[[#This Row],[invoiceDate]])</f>
        <v>2009</v>
      </c>
      <c r="AX28" t="str">
        <f>TEXT(ChinookMusic[[#This Row],[invoiceDate]],"MMMM")</f>
        <v>January</v>
      </c>
    </row>
    <row r="29" spans="1:50" x14ac:dyDescent="0.3">
      <c r="A29">
        <v>1</v>
      </c>
      <c r="B29" t="s">
        <v>74</v>
      </c>
      <c r="C29">
        <v>4</v>
      </c>
      <c r="D29" t="s">
        <v>109</v>
      </c>
      <c r="E29">
        <v>20</v>
      </c>
      <c r="F29" t="s">
        <v>110</v>
      </c>
      <c r="G29" t="s">
        <v>74</v>
      </c>
      <c r="H29">
        <v>369319</v>
      </c>
      <c r="I29">
        <v>0.99</v>
      </c>
      <c r="J29">
        <v>1</v>
      </c>
      <c r="K29" t="s">
        <v>78</v>
      </c>
      <c r="L29">
        <v>1</v>
      </c>
      <c r="M29" t="s">
        <v>51</v>
      </c>
      <c r="N29">
        <v>1</v>
      </c>
      <c r="O29" t="s">
        <v>52</v>
      </c>
      <c r="P29">
        <v>8</v>
      </c>
      <c r="Q29">
        <v>1</v>
      </c>
      <c r="R29">
        <v>3</v>
      </c>
      <c r="S29">
        <v>8</v>
      </c>
      <c r="T29" s="3">
        <v>39816</v>
      </c>
      <c r="U29" t="s">
        <v>97</v>
      </c>
      <c r="V29" t="s">
        <v>98</v>
      </c>
      <c r="W29" t="s">
        <v>99</v>
      </c>
      <c r="X29">
        <v>5.94</v>
      </c>
      <c r="Y29">
        <v>8</v>
      </c>
      <c r="Z29" t="s">
        <v>100</v>
      </c>
      <c r="AA29" t="s">
        <v>101</v>
      </c>
      <c r="AB29" t="s">
        <v>97</v>
      </c>
      <c r="AC29" t="s">
        <v>98</v>
      </c>
      <c r="AD29" t="s">
        <v>99</v>
      </c>
      <c r="AE29" t="s">
        <v>102</v>
      </c>
      <c r="AF29">
        <v>4</v>
      </c>
      <c r="AG29">
        <v>4</v>
      </c>
      <c r="AH29" t="s">
        <v>85</v>
      </c>
      <c r="AI29" t="s">
        <v>86</v>
      </c>
      <c r="AJ29" t="s">
        <v>3280</v>
      </c>
      <c r="AK29" t="s">
        <v>61</v>
      </c>
      <c r="AL29">
        <v>2</v>
      </c>
      <c r="AM29" t="s">
        <v>87</v>
      </c>
      <c r="AN29" t="s">
        <v>63</v>
      </c>
      <c r="AO29" t="s">
        <v>64</v>
      </c>
      <c r="AP29" t="s">
        <v>88</v>
      </c>
      <c r="AQ29" t="s">
        <v>89</v>
      </c>
      <c r="AR29" t="s">
        <v>67</v>
      </c>
      <c r="AS29" t="s">
        <v>68</v>
      </c>
      <c r="AT29" t="s">
        <v>69</v>
      </c>
      <c r="AU29">
        <v>77</v>
      </c>
      <c r="AV29">
        <v>21</v>
      </c>
      <c r="AW29">
        <f>YEAR(ChinookMusic[[#This Row],[invoiceDate]])</f>
        <v>2009</v>
      </c>
      <c r="AX29" t="str">
        <f>TEXT(ChinookMusic[[#This Row],[invoiceDate]],"MMMM")</f>
        <v>January</v>
      </c>
    </row>
    <row r="30" spans="1:50" x14ac:dyDescent="0.3">
      <c r="A30">
        <v>1</v>
      </c>
      <c r="B30" t="s">
        <v>74</v>
      </c>
      <c r="C30">
        <v>4</v>
      </c>
      <c r="D30" t="s">
        <v>109</v>
      </c>
      <c r="E30">
        <v>20</v>
      </c>
      <c r="F30" t="s">
        <v>110</v>
      </c>
      <c r="G30" t="s">
        <v>74</v>
      </c>
      <c r="H30">
        <v>369319</v>
      </c>
      <c r="I30">
        <v>0.99</v>
      </c>
      <c r="J30">
        <v>1</v>
      </c>
      <c r="K30" t="s">
        <v>78</v>
      </c>
      <c r="L30">
        <v>1</v>
      </c>
      <c r="M30" t="s">
        <v>51</v>
      </c>
      <c r="N30">
        <v>8</v>
      </c>
      <c r="O30" t="s">
        <v>52</v>
      </c>
      <c r="P30">
        <v>8</v>
      </c>
      <c r="Q30">
        <v>1</v>
      </c>
      <c r="R30">
        <v>3</v>
      </c>
      <c r="S30">
        <v>8</v>
      </c>
      <c r="T30" s="3">
        <v>39816</v>
      </c>
      <c r="U30" t="s">
        <v>97</v>
      </c>
      <c r="V30" t="s">
        <v>98</v>
      </c>
      <c r="W30" t="s">
        <v>99</v>
      </c>
      <c r="X30">
        <v>5.94</v>
      </c>
      <c r="Y30">
        <v>8</v>
      </c>
      <c r="Z30" t="s">
        <v>100</v>
      </c>
      <c r="AA30" t="s">
        <v>101</v>
      </c>
      <c r="AB30" t="s">
        <v>97</v>
      </c>
      <c r="AC30" t="s">
        <v>98</v>
      </c>
      <c r="AD30" t="s">
        <v>99</v>
      </c>
      <c r="AE30" t="s">
        <v>102</v>
      </c>
      <c r="AF30">
        <v>4</v>
      </c>
      <c r="AG30">
        <v>4</v>
      </c>
      <c r="AH30" t="s">
        <v>85</v>
      </c>
      <c r="AI30" t="s">
        <v>86</v>
      </c>
      <c r="AJ30" t="s">
        <v>3280</v>
      </c>
      <c r="AK30" t="s">
        <v>61</v>
      </c>
      <c r="AL30">
        <v>2</v>
      </c>
      <c r="AM30" t="s">
        <v>87</v>
      </c>
      <c r="AN30" t="s">
        <v>63</v>
      </c>
      <c r="AO30" t="s">
        <v>64</v>
      </c>
      <c r="AP30" t="s">
        <v>88</v>
      </c>
      <c r="AQ30" t="s">
        <v>89</v>
      </c>
      <c r="AR30" t="s">
        <v>67</v>
      </c>
      <c r="AS30" t="s">
        <v>68</v>
      </c>
      <c r="AT30" t="s">
        <v>69</v>
      </c>
      <c r="AU30">
        <v>77</v>
      </c>
      <c r="AV30">
        <v>21</v>
      </c>
      <c r="AW30">
        <f>YEAR(ChinookMusic[[#This Row],[invoiceDate]])</f>
        <v>2009</v>
      </c>
      <c r="AX30" t="str">
        <f>TEXT(ChinookMusic[[#This Row],[invoiceDate]],"MMMM")</f>
        <v>January</v>
      </c>
    </row>
    <row r="31" spans="1:50" x14ac:dyDescent="0.3">
      <c r="A31">
        <v>1</v>
      </c>
      <c r="B31" t="s">
        <v>74</v>
      </c>
      <c r="C31">
        <v>4</v>
      </c>
      <c r="D31" t="s">
        <v>109</v>
      </c>
      <c r="E31">
        <v>16</v>
      </c>
      <c r="F31" t="s">
        <v>111</v>
      </c>
      <c r="G31" t="s">
        <v>74</v>
      </c>
      <c r="H31">
        <v>215196</v>
      </c>
      <c r="I31">
        <v>0.99</v>
      </c>
      <c r="J31">
        <v>1</v>
      </c>
      <c r="K31" t="s">
        <v>78</v>
      </c>
      <c r="L31">
        <v>1</v>
      </c>
      <c r="M31" t="s">
        <v>51</v>
      </c>
      <c r="N31">
        <v>1</v>
      </c>
      <c r="O31" t="s">
        <v>52</v>
      </c>
      <c r="P31">
        <v>7</v>
      </c>
      <c r="Q31">
        <v>1</v>
      </c>
      <c r="R31">
        <v>3</v>
      </c>
      <c r="S31">
        <v>8</v>
      </c>
      <c r="T31" s="3">
        <v>39816</v>
      </c>
      <c r="U31" t="s">
        <v>97</v>
      </c>
      <c r="V31" t="s">
        <v>98</v>
      </c>
      <c r="W31" t="s">
        <v>99</v>
      </c>
      <c r="X31">
        <v>5.94</v>
      </c>
      <c r="Y31">
        <v>8</v>
      </c>
      <c r="Z31" t="s">
        <v>100</v>
      </c>
      <c r="AA31" t="s">
        <v>101</v>
      </c>
      <c r="AB31" t="s">
        <v>97</v>
      </c>
      <c r="AC31" t="s">
        <v>98</v>
      </c>
      <c r="AD31" t="s">
        <v>99</v>
      </c>
      <c r="AE31" t="s">
        <v>102</v>
      </c>
      <c r="AF31">
        <v>4</v>
      </c>
      <c r="AG31">
        <v>4</v>
      </c>
      <c r="AH31" t="s">
        <v>85</v>
      </c>
      <c r="AI31" t="s">
        <v>86</v>
      </c>
      <c r="AJ31" t="s">
        <v>3280</v>
      </c>
      <c r="AK31" t="s">
        <v>61</v>
      </c>
      <c r="AL31">
        <v>2</v>
      </c>
      <c r="AM31" t="s">
        <v>87</v>
      </c>
      <c r="AN31" t="s">
        <v>63</v>
      </c>
      <c r="AO31" t="s">
        <v>64</v>
      </c>
      <c r="AP31" t="s">
        <v>88</v>
      </c>
      <c r="AQ31" t="s">
        <v>89</v>
      </c>
      <c r="AR31" t="s">
        <v>67</v>
      </c>
      <c r="AS31" t="s">
        <v>68</v>
      </c>
      <c r="AT31" t="s">
        <v>69</v>
      </c>
      <c r="AU31">
        <v>77</v>
      </c>
      <c r="AV31">
        <v>21</v>
      </c>
      <c r="AW31">
        <f>YEAR(ChinookMusic[[#This Row],[invoiceDate]])</f>
        <v>2009</v>
      </c>
      <c r="AX31" t="str">
        <f>TEXT(ChinookMusic[[#This Row],[invoiceDate]],"MMMM")</f>
        <v>January</v>
      </c>
    </row>
    <row r="32" spans="1:50" x14ac:dyDescent="0.3">
      <c r="A32">
        <v>1</v>
      </c>
      <c r="B32" t="s">
        <v>74</v>
      </c>
      <c r="C32">
        <v>4</v>
      </c>
      <c r="D32" t="s">
        <v>109</v>
      </c>
      <c r="E32">
        <v>16</v>
      </c>
      <c r="F32" t="s">
        <v>111</v>
      </c>
      <c r="G32" t="s">
        <v>74</v>
      </c>
      <c r="H32">
        <v>215196</v>
      </c>
      <c r="I32">
        <v>0.99</v>
      </c>
      <c r="J32">
        <v>1</v>
      </c>
      <c r="K32" t="s">
        <v>78</v>
      </c>
      <c r="L32">
        <v>1</v>
      </c>
      <c r="M32" t="s">
        <v>51</v>
      </c>
      <c r="N32">
        <v>8</v>
      </c>
      <c r="O32" t="s">
        <v>52</v>
      </c>
      <c r="P32">
        <v>7</v>
      </c>
      <c r="Q32">
        <v>1</v>
      </c>
      <c r="R32">
        <v>3</v>
      </c>
      <c r="S32">
        <v>8</v>
      </c>
      <c r="T32" s="3">
        <v>39816</v>
      </c>
      <c r="U32" t="s">
        <v>97</v>
      </c>
      <c r="V32" t="s">
        <v>98</v>
      </c>
      <c r="W32" t="s">
        <v>99</v>
      </c>
      <c r="X32">
        <v>5.94</v>
      </c>
      <c r="Y32">
        <v>8</v>
      </c>
      <c r="Z32" t="s">
        <v>100</v>
      </c>
      <c r="AA32" t="s">
        <v>101</v>
      </c>
      <c r="AB32" t="s">
        <v>97</v>
      </c>
      <c r="AC32" t="s">
        <v>98</v>
      </c>
      <c r="AD32" t="s">
        <v>99</v>
      </c>
      <c r="AE32" t="s">
        <v>102</v>
      </c>
      <c r="AF32">
        <v>4</v>
      </c>
      <c r="AG32">
        <v>4</v>
      </c>
      <c r="AH32" t="s">
        <v>85</v>
      </c>
      <c r="AI32" t="s">
        <v>86</v>
      </c>
      <c r="AJ32" t="s">
        <v>3280</v>
      </c>
      <c r="AK32" t="s">
        <v>61</v>
      </c>
      <c r="AL32">
        <v>2</v>
      </c>
      <c r="AM32" t="s">
        <v>87</v>
      </c>
      <c r="AN32" t="s">
        <v>63</v>
      </c>
      <c r="AO32" t="s">
        <v>64</v>
      </c>
      <c r="AP32" t="s">
        <v>88</v>
      </c>
      <c r="AQ32" t="s">
        <v>89</v>
      </c>
      <c r="AR32" t="s">
        <v>67</v>
      </c>
      <c r="AS32" t="s">
        <v>68</v>
      </c>
      <c r="AT32" t="s">
        <v>69</v>
      </c>
      <c r="AU32">
        <v>77</v>
      </c>
      <c r="AV32">
        <v>21</v>
      </c>
      <c r="AW32">
        <f>YEAR(ChinookMusic[[#This Row],[invoiceDate]])</f>
        <v>2009</v>
      </c>
      <c r="AX32" t="str">
        <f>TEXT(ChinookMusic[[#This Row],[invoiceDate]],"MMMM")</f>
        <v>January</v>
      </c>
    </row>
    <row r="33" spans="1:50" x14ac:dyDescent="0.3">
      <c r="A33">
        <v>6</v>
      </c>
      <c r="B33" t="s">
        <v>112</v>
      </c>
      <c r="C33">
        <v>8</v>
      </c>
      <c r="D33" t="s">
        <v>113</v>
      </c>
      <c r="E33">
        <v>72</v>
      </c>
      <c r="F33" t="s">
        <v>114</v>
      </c>
      <c r="G33" t="s">
        <v>73</v>
      </c>
      <c r="H33">
        <v>169508</v>
      </c>
      <c r="I33">
        <v>0.99</v>
      </c>
      <c r="J33">
        <v>1</v>
      </c>
      <c r="K33" t="s">
        <v>78</v>
      </c>
      <c r="L33">
        <v>2</v>
      </c>
      <c r="M33" t="s">
        <v>115</v>
      </c>
      <c r="N33">
        <v>8</v>
      </c>
      <c r="O33" t="s">
        <v>52</v>
      </c>
      <c r="P33">
        <v>18</v>
      </c>
      <c r="Q33">
        <v>1</v>
      </c>
      <c r="R33">
        <v>4</v>
      </c>
      <c r="S33">
        <v>14</v>
      </c>
      <c r="T33" s="3">
        <v>39819</v>
      </c>
      <c r="U33" t="s">
        <v>116</v>
      </c>
      <c r="V33" t="s">
        <v>117</v>
      </c>
      <c r="W33" t="s">
        <v>64</v>
      </c>
      <c r="X33">
        <v>8.91</v>
      </c>
      <c r="Y33">
        <v>14</v>
      </c>
      <c r="Z33" t="s">
        <v>118</v>
      </c>
      <c r="AA33" t="s">
        <v>119</v>
      </c>
      <c r="AB33" t="s">
        <v>116</v>
      </c>
      <c r="AC33" t="s">
        <v>117</v>
      </c>
      <c r="AD33" t="s">
        <v>64</v>
      </c>
      <c r="AE33" t="s">
        <v>120</v>
      </c>
      <c r="AF33">
        <v>5</v>
      </c>
      <c r="AG33">
        <v>5</v>
      </c>
      <c r="AH33" t="s">
        <v>59</v>
      </c>
      <c r="AI33" t="s">
        <v>60</v>
      </c>
      <c r="AJ33" t="s">
        <v>3279</v>
      </c>
      <c r="AK33" t="s">
        <v>61</v>
      </c>
      <c r="AL33">
        <v>2</v>
      </c>
      <c r="AM33" t="s">
        <v>62</v>
      </c>
      <c r="AN33" t="s">
        <v>63</v>
      </c>
      <c r="AO33" t="s">
        <v>64</v>
      </c>
      <c r="AP33" t="s">
        <v>65</v>
      </c>
      <c r="AQ33" t="s">
        <v>66</v>
      </c>
      <c r="AR33" t="s">
        <v>67</v>
      </c>
      <c r="AS33" t="s">
        <v>68</v>
      </c>
      <c r="AT33" t="s">
        <v>69</v>
      </c>
      <c r="AU33">
        <v>59</v>
      </c>
      <c r="AV33">
        <v>20</v>
      </c>
      <c r="AW33">
        <f>YEAR(ChinookMusic[[#This Row],[invoiceDate]])</f>
        <v>2009</v>
      </c>
      <c r="AX33" t="str">
        <f>TEXT(ChinookMusic[[#This Row],[invoiceDate]],"MMMM")</f>
        <v>January</v>
      </c>
    </row>
    <row r="34" spans="1:50" x14ac:dyDescent="0.3">
      <c r="A34">
        <v>6</v>
      </c>
      <c r="B34" t="s">
        <v>112</v>
      </c>
      <c r="C34">
        <v>8</v>
      </c>
      <c r="D34" t="s">
        <v>113</v>
      </c>
      <c r="E34">
        <v>72</v>
      </c>
      <c r="F34" t="s">
        <v>114</v>
      </c>
      <c r="G34" t="s">
        <v>73</v>
      </c>
      <c r="H34">
        <v>169508</v>
      </c>
      <c r="I34">
        <v>0.99</v>
      </c>
      <c r="J34">
        <v>1</v>
      </c>
      <c r="K34" t="s">
        <v>78</v>
      </c>
      <c r="L34">
        <v>2</v>
      </c>
      <c r="M34" t="s">
        <v>115</v>
      </c>
      <c r="N34">
        <v>1</v>
      </c>
      <c r="O34" t="s">
        <v>52</v>
      </c>
      <c r="P34">
        <v>18</v>
      </c>
      <c r="Q34">
        <v>1</v>
      </c>
      <c r="R34">
        <v>4</v>
      </c>
      <c r="S34">
        <v>14</v>
      </c>
      <c r="T34" s="3">
        <v>39819</v>
      </c>
      <c r="U34" t="s">
        <v>116</v>
      </c>
      <c r="V34" t="s">
        <v>117</v>
      </c>
      <c r="W34" t="s">
        <v>64</v>
      </c>
      <c r="X34">
        <v>8.91</v>
      </c>
      <c r="Y34">
        <v>14</v>
      </c>
      <c r="Z34" t="s">
        <v>118</v>
      </c>
      <c r="AA34" t="s">
        <v>119</v>
      </c>
      <c r="AB34" t="s">
        <v>116</v>
      </c>
      <c r="AC34" t="s">
        <v>117</v>
      </c>
      <c r="AD34" t="s">
        <v>64</v>
      </c>
      <c r="AE34" t="s">
        <v>120</v>
      </c>
      <c r="AF34">
        <v>5</v>
      </c>
      <c r="AG34">
        <v>5</v>
      </c>
      <c r="AH34" t="s">
        <v>59</v>
      </c>
      <c r="AI34" t="s">
        <v>60</v>
      </c>
      <c r="AJ34" t="s">
        <v>3279</v>
      </c>
      <c r="AK34" t="s">
        <v>61</v>
      </c>
      <c r="AL34">
        <v>2</v>
      </c>
      <c r="AM34" t="s">
        <v>62</v>
      </c>
      <c r="AN34" t="s">
        <v>63</v>
      </c>
      <c r="AO34" t="s">
        <v>64</v>
      </c>
      <c r="AP34" t="s">
        <v>65</v>
      </c>
      <c r="AQ34" t="s">
        <v>66</v>
      </c>
      <c r="AR34" t="s">
        <v>67</v>
      </c>
      <c r="AS34" t="s">
        <v>68</v>
      </c>
      <c r="AT34" t="s">
        <v>69</v>
      </c>
      <c r="AU34">
        <v>59</v>
      </c>
      <c r="AV34">
        <v>20</v>
      </c>
      <c r="AW34">
        <f>YEAR(ChinookMusic[[#This Row],[invoiceDate]])</f>
        <v>2009</v>
      </c>
      <c r="AX34" t="str">
        <f>TEXT(ChinookMusic[[#This Row],[invoiceDate]],"MMMM")</f>
        <v>January</v>
      </c>
    </row>
    <row r="35" spans="1:50" x14ac:dyDescent="0.3">
      <c r="A35">
        <v>6</v>
      </c>
      <c r="B35" t="s">
        <v>112</v>
      </c>
      <c r="C35">
        <v>8</v>
      </c>
      <c r="D35" t="s">
        <v>113</v>
      </c>
      <c r="E35">
        <v>66</v>
      </c>
      <c r="F35" t="s">
        <v>121</v>
      </c>
      <c r="G35" t="s">
        <v>73</v>
      </c>
      <c r="H35">
        <v>169900</v>
      </c>
      <c r="I35">
        <v>0.99</v>
      </c>
      <c r="J35">
        <v>1</v>
      </c>
      <c r="K35" t="s">
        <v>78</v>
      </c>
      <c r="L35">
        <v>2</v>
      </c>
      <c r="M35" t="s">
        <v>115</v>
      </c>
      <c r="N35">
        <v>1</v>
      </c>
      <c r="O35" t="s">
        <v>52</v>
      </c>
      <c r="P35">
        <v>17</v>
      </c>
      <c r="Q35">
        <v>1</v>
      </c>
      <c r="R35">
        <v>4</v>
      </c>
      <c r="S35">
        <v>14</v>
      </c>
      <c r="T35" s="3">
        <v>39819</v>
      </c>
      <c r="U35" t="s">
        <v>116</v>
      </c>
      <c r="V35" t="s">
        <v>117</v>
      </c>
      <c r="W35" t="s">
        <v>64</v>
      </c>
      <c r="X35">
        <v>8.91</v>
      </c>
      <c r="Y35">
        <v>14</v>
      </c>
      <c r="Z35" t="s">
        <v>118</v>
      </c>
      <c r="AA35" t="s">
        <v>119</v>
      </c>
      <c r="AB35" t="s">
        <v>116</v>
      </c>
      <c r="AC35" t="s">
        <v>117</v>
      </c>
      <c r="AD35" t="s">
        <v>64</v>
      </c>
      <c r="AE35" t="s">
        <v>120</v>
      </c>
      <c r="AF35">
        <v>5</v>
      </c>
      <c r="AG35">
        <v>5</v>
      </c>
      <c r="AH35" t="s">
        <v>59</v>
      </c>
      <c r="AI35" t="s">
        <v>60</v>
      </c>
      <c r="AJ35" t="s">
        <v>3279</v>
      </c>
      <c r="AK35" t="s">
        <v>61</v>
      </c>
      <c r="AL35">
        <v>2</v>
      </c>
      <c r="AM35" t="s">
        <v>62</v>
      </c>
      <c r="AN35" t="s">
        <v>63</v>
      </c>
      <c r="AO35" t="s">
        <v>64</v>
      </c>
      <c r="AP35" t="s">
        <v>65</v>
      </c>
      <c r="AQ35" t="s">
        <v>66</v>
      </c>
      <c r="AR35" t="s">
        <v>67</v>
      </c>
      <c r="AS35" t="s">
        <v>68</v>
      </c>
      <c r="AT35" t="s">
        <v>69</v>
      </c>
      <c r="AU35">
        <v>59</v>
      </c>
      <c r="AV35">
        <v>20</v>
      </c>
      <c r="AW35">
        <f>YEAR(ChinookMusic[[#This Row],[invoiceDate]])</f>
        <v>2009</v>
      </c>
      <c r="AX35" t="str">
        <f>TEXT(ChinookMusic[[#This Row],[invoiceDate]],"MMMM")</f>
        <v>January</v>
      </c>
    </row>
    <row r="36" spans="1:50" x14ac:dyDescent="0.3">
      <c r="A36">
        <v>6</v>
      </c>
      <c r="B36" t="s">
        <v>112</v>
      </c>
      <c r="C36">
        <v>8</v>
      </c>
      <c r="D36" t="s">
        <v>113</v>
      </c>
      <c r="E36">
        <v>66</v>
      </c>
      <c r="F36" t="s">
        <v>121</v>
      </c>
      <c r="G36" t="s">
        <v>73</v>
      </c>
      <c r="H36">
        <v>169900</v>
      </c>
      <c r="I36">
        <v>0.99</v>
      </c>
      <c r="J36">
        <v>1</v>
      </c>
      <c r="K36" t="s">
        <v>78</v>
      </c>
      <c r="L36">
        <v>2</v>
      </c>
      <c r="M36" t="s">
        <v>115</v>
      </c>
      <c r="N36">
        <v>8</v>
      </c>
      <c r="O36" t="s">
        <v>52</v>
      </c>
      <c r="P36">
        <v>17</v>
      </c>
      <c r="Q36">
        <v>1</v>
      </c>
      <c r="R36">
        <v>4</v>
      </c>
      <c r="S36">
        <v>14</v>
      </c>
      <c r="T36" s="3">
        <v>39819</v>
      </c>
      <c r="U36" t="s">
        <v>116</v>
      </c>
      <c r="V36" t="s">
        <v>117</v>
      </c>
      <c r="W36" t="s">
        <v>64</v>
      </c>
      <c r="X36">
        <v>8.91</v>
      </c>
      <c r="Y36">
        <v>14</v>
      </c>
      <c r="Z36" t="s">
        <v>118</v>
      </c>
      <c r="AA36" t="s">
        <v>119</v>
      </c>
      <c r="AB36" t="s">
        <v>116</v>
      </c>
      <c r="AC36" t="s">
        <v>117</v>
      </c>
      <c r="AD36" t="s">
        <v>64</v>
      </c>
      <c r="AE36" t="s">
        <v>120</v>
      </c>
      <c r="AF36">
        <v>5</v>
      </c>
      <c r="AG36">
        <v>5</v>
      </c>
      <c r="AH36" t="s">
        <v>59</v>
      </c>
      <c r="AI36" t="s">
        <v>60</v>
      </c>
      <c r="AJ36" t="s">
        <v>3279</v>
      </c>
      <c r="AK36" t="s">
        <v>61</v>
      </c>
      <c r="AL36">
        <v>2</v>
      </c>
      <c r="AM36" t="s">
        <v>62</v>
      </c>
      <c r="AN36" t="s">
        <v>63</v>
      </c>
      <c r="AO36" t="s">
        <v>64</v>
      </c>
      <c r="AP36" t="s">
        <v>65</v>
      </c>
      <c r="AQ36" t="s">
        <v>66</v>
      </c>
      <c r="AR36" t="s">
        <v>67</v>
      </c>
      <c r="AS36" t="s">
        <v>68</v>
      </c>
      <c r="AT36" t="s">
        <v>69</v>
      </c>
      <c r="AU36">
        <v>59</v>
      </c>
      <c r="AV36">
        <v>20</v>
      </c>
      <c r="AW36">
        <f>YEAR(ChinookMusic[[#This Row],[invoiceDate]])</f>
        <v>2009</v>
      </c>
      <c r="AX36" t="str">
        <f>TEXT(ChinookMusic[[#This Row],[invoiceDate]],"MMMM")</f>
        <v>January</v>
      </c>
    </row>
    <row r="37" spans="1:50" x14ac:dyDescent="0.3">
      <c r="A37">
        <v>5</v>
      </c>
      <c r="B37" t="s">
        <v>122</v>
      </c>
      <c r="C37">
        <v>7</v>
      </c>
      <c r="D37" t="s">
        <v>123</v>
      </c>
      <c r="E37">
        <v>60</v>
      </c>
      <c r="F37" t="s">
        <v>124</v>
      </c>
      <c r="G37" t="s">
        <v>125</v>
      </c>
      <c r="H37">
        <v>344163</v>
      </c>
      <c r="I37">
        <v>0.99</v>
      </c>
      <c r="J37">
        <v>1</v>
      </c>
      <c r="K37" t="s">
        <v>78</v>
      </c>
      <c r="L37">
        <v>1</v>
      </c>
      <c r="M37" t="s">
        <v>51</v>
      </c>
      <c r="N37">
        <v>1</v>
      </c>
      <c r="O37" t="s">
        <v>52</v>
      </c>
      <c r="P37">
        <v>16</v>
      </c>
      <c r="Q37">
        <v>1</v>
      </c>
      <c r="R37">
        <v>4</v>
      </c>
      <c r="S37">
        <v>14</v>
      </c>
      <c r="T37" s="3">
        <v>39819</v>
      </c>
      <c r="U37" t="s">
        <v>116</v>
      </c>
      <c r="V37" t="s">
        <v>117</v>
      </c>
      <c r="W37" t="s">
        <v>64</v>
      </c>
      <c r="X37">
        <v>8.91</v>
      </c>
      <c r="Y37">
        <v>14</v>
      </c>
      <c r="Z37" t="s">
        <v>118</v>
      </c>
      <c r="AA37" t="s">
        <v>119</v>
      </c>
      <c r="AB37" t="s">
        <v>116</v>
      </c>
      <c r="AC37" t="s">
        <v>117</v>
      </c>
      <c r="AD37" t="s">
        <v>64</v>
      </c>
      <c r="AE37" t="s">
        <v>120</v>
      </c>
      <c r="AF37">
        <v>5</v>
      </c>
      <c r="AG37">
        <v>5</v>
      </c>
      <c r="AH37" t="s">
        <v>59</v>
      </c>
      <c r="AI37" t="s">
        <v>60</v>
      </c>
      <c r="AJ37" t="s">
        <v>3279</v>
      </c>
      <c r="AK37" t="s">
        <v>61</v>
      </c>
      <c r="AL37">
        <v>2</v>
      </c>
      <c r="AM37" t="s">
        <v>62</v>
      </c>
      <c r="AN37" t="s">
        <v>63</v>
      </c>
      <c r="AO37" t="s">
        <v>64</v>
      </c>
      <c r="AP37" t="s">
        <v>65</v>
      </c>
      <c r="AQ37" t="s">
        <v>66</v>
      </c>
      <c r="AR37" t="s">
        <v>67</v>
      </c>
      <c r="AS37" t="s">
        <v>68</v>
      </c>
      <c r="AT37" t="s">
        <v>69</v>
      </c>
      <c r="AU37">
        <v>59</v>
      </c>
      <c r="AV37">
        <v>20</v>
      </c>
      <c r="AW37">
        <f>YEAR(ChinookMusic[[#This Row],[invoiceDate]])</f>
        <v>2009</v>
      </c>
      <c r="AX37" t="str">
        <f>TEXT(ChinookMusic[[#This Row],[invoiceDate]],"MMMM")</f>
        <v>January</v>
      </c>
    </row>
    <row r="38" spans="1:50" x14ac:dyDescent="0.3">
      <c r="A38">
        <v>5</v>
      </c>
      <c r="B38" t="s">
        <v>122</v>
      </c>
      <c r="C38">
        <v>7</v>
      </c>
      <c r="D38" t="s">
        <v>123</v>
      </c>
      <c r="E38">
        <v>60</v>
      </c>
      <c r="F38" t="s">
        <v>124</v>
      </c>
      <c r="G38" t="s">
        <v>125</v>
      </c>
      <c r="H38">
        <v>344163</v>
      </c>
      <c r="I38">
        <v>0.99</v>
      </c>
      <c r="J38">
        <v>1</v>
      </c>
      <c r="K38" t="s">
        <v>78</v>
      </c>
      <c r="L38">
        <v>1</v>
      </c>
      <c r="M38" t="s">
        <v>51</v>
      </c>
      <c r="N38">
        <v>5</v>
      </c>
      <c r="O38" t="s">
        <v>70</v>
      </c>
      <c r="P38">
        <v>16</v>
      </c>
      <c r="Q38">
        <v>1</v>
      </c>
      <c r="R38">
        <v>4</v>
      </c>
      <c r="S38">
        <v>14</v>
      </c>
      <c r="T38" s="3">
        <v>39819</v>
      </c>
      <c r="U38" t="s">
        <v>116</v>
      </c>
      <c r="V38" t="s">
        <v>117</v>
      </c>
      <c r="W38" t="s">
        <v>64</v>
      </c>
      <c r="X38">
        <v>8.91</v>
      </c>
      <c r="Y38">
        <v>14</v>
      </c>
      <c r="Z38" t="s">
        <v>118</v>
      </c>
      <c r="AA38" t="s">
        <v>119</v>
      </c>
      <c r="AB38" t="s">
        <v>116</v>
      </c>
      <c r="AC38" t="s">
        <v>117</v>
      </c>
      <c r="AD38" t="s">
        <v>64</v>
      </c>
      <c r="AE38" t="s">
        <v>120</v>
      </c>
      <c r="AF38">
        <v>5</v>
      </c>
      <c r="AG38">
        <v>5</v>
      </c>
      <c r="AH38" t="s">
        <v>59</v>
      </c>
      <c r="AI38" t="s">
        <v>60</v>
      </c>
      <c r="AJ38" t="s">
        <v>3279</v>
      </c>
      <c r="AK38" t="s">
        <v>61</v>
      </c>
      <c r="AL38">
        <v>2</v>
      </c>
      <c r="AM38" t="s">
        <v>62</v>
      </c>
      <c r="AN38" t="s">
        <v>63</v>
      </c>
      <c r="AO38" t="s">
        <v>64</v>
      </c>
      <c r="AP38" t="s">
        <v>65</v>
      </c>
      <c r="AQ38" t="s">
        <v>66</v>
      </c>
      <c r="AR38" t="s">
        <v>67</v>
      </c>
      <c r="AS38" t="s">
        <v>68</v>
      </c>
      <c r="AT38" t="s">
        <v>69</v>
      </c>
      <c r="AU38">
        <v>59</v>
      </c>
      <c r="AV38">
        <v>20</v>
      </c>
      <c r="AW38">
        <f>YEAR(ChinookMusic[[#This Row],[invoiceDate]])</f>
        <v>2009</v>
      </c>
      <c r="AX38" t="str">
        <f>TEXT(ChinookMusic[[#This Row],[invoiceDate]],"MMMM")</f>
        <v>January</v>
      </c>
    </row>
    <row r="39" spans="1:50" x14ac:dyDescent="0.3">
      <c r="A39">
        <v>5</v>
      </c>
      <c r="B39" t="s">
        <v>122</v>
      </c>
      <c r="C39">
        <v>7</v>
      </c>
      <c r="D39" t="s">
        <v>123</v>
      </c>
      <c r="E39">
        <v>60</v>
      </c>
      <c r="F39" t="s">
        <v>124</v>
      </c>
      <c r="G39" t="s">
        <v>125</v>
      </c>
      <c r="H39">
        <v>344163</v>
      </c>
      <c r="I39">
        <v>0.99</v>
      </c>
      <c r="J39">
        <v>1</v>
      </c>
      <c r="K39" t="s">
        <v>78</v>
      </c>
      <c r="L39">
        <v>1</v>
      </c>
      <c r="M39" t="s">
        <v>51</v>
      </c>
      <c r="N39">
        <v>8</v>
      </c>
      <c r="O39" t="s">
        <v>52</v>
      </c>
      <c r="P39">
        <v>16</v>
      </c>
      <c r="Q39">
        <v>1</v>
      </c>
      <c r="R39">
        <v>4</v>
      </c>
      <c r="S39">
        <v>14</v>
      </c>
      <c r="T39" s="3">
        <v>39819</v>
      </c>
      <c r="U39" t="s">
        <v>116</v>
      </c>
      <c r="V39" t="s">
        <v>117</v>
      </c>
      <c r="W39" t="s">
        <v>64</v>
      </c>
      <c r="X39">
        <v>8.91</v>
      </c>
      <c r="Y39">
        <v>14</v>
      </c>
      <c r="Z39" t="s">
        <v>118</v>
      </c>
      <c r="AA39" t="s">
        <v>119</v>
      </c>
      <c r="AB39" t="s">
        <v>116</v>
      </c>
      <c r="AC39" t="s">
        <v>117</v>
      </c>
      <c r="AD39" t="s">
        <v>64</v>
      </c>
      <c r="AE39" t="s">
        <v>120</v>
      </c>
      <c r="AF39">
        <v>5</v>
      </c>
      <c r="AG39">
        <v>5</v>
      </c>
      <c r="AH39" t="s">
        <v>59</v>
      </c>
      <c r="AI39" t="s">
        <v>60</v>
      </c>
      <c r="AJ39" t="s">
        <v>3279</v>
      </c>
      <c r="AK39" t="s">
        <v>61</v>
      </c>
      <c r="AL39">
        <v>2</v>
      </c>
      <c r="AM39" t="s">
        <v>62</v>
      </c>
      <c r="AN39" t="s">
        <v>63</v>
      </c>
      <c r="AO39" t="s">
        <v>64</v>
      </c>
      <c r="AP39" t="s">
        <v>65</v>
      </c>
      <c r="AQ39" t="s">
        <v>66</v>
      </c>
      <c r="AR39" t="s">
        <v>67</v>
      </c>
      <c r="AS39" t="s">
        <v>68</v>
      </c>
      <c r="AT39" t="s">
        <v>69</v>
      </c>
      <c r="AU39">
        <v>59</v>
      </c>
      <c r="AV39">
        <v>20</v>
      </c>
      <c r="AW39">
        <f>YEAR(ChinookMusic[[#This Row],[invoiceDate]])</f>
        <v>2009</v>
      </c>
      <c r="AX39" t="str">
        <f>TEXT(ChinookMusic[[#This Row],[invoiceDate]],"MMMM")</f>
        <v>January</v>
      </c>
    </row>
    <row r="40" spans="1:50" x14ac:dyDescent="0.3">
      <c r="A40">
        <v>5</v>
      </c>
      <c r="B40" t="s">
        <v>122</v>
      </c>
      <c r="C40">
        <v>7</v>
      </c>
      <c r="D40" t="s">
        <v>123</v>
      </c>
      <c r="E40">
        <v>54</v>
      </c>
      <c r="F40" t="s">
        <v>126</v>
      </c>
      <c r="G40" t="s">
        <v>127</v>
      </c>
      <c r="H40">
        <v>241946</v>
      </c>
      <c r="I40">
        <v>0.99</v>
      </c>
      <c r="J40">
        <v>1</v>
      </c>
      <c r="K40" t="s">
        <v>78</v>
      </c>
      <c r="L40">
        <v>1</v>
      </c>
      <c r="M40" t="s">
        <v>51</v>
      </c>
      <c r="N40">
        <v>1</v>
      </c>
      <c r="O40" t="s">
        <v>52</v>
      </c>
      <c r="P40">
        <v>15</v>
      </c>
      <c r="Q40">
        <v>1</v>
      </c>
      <c r="R40">
        <v>4</v>
      </c>
      <c r="S40">
        <v>14</v>
      </c>
      <c r="T40" s="3">
        <v>39819</v>
      </c>
      <c r="U40" t="s">
        <v>116</v>
      </c>
      <c r="V40" t="s">
        <v>117</v>
      </c>
      <c r="W40" t="s">
        <v>64</v>
      </c>
      <c r="X40">
        <v>8.91</v>
      </c>
      <c r="Y40">
        <v>14</v>
      </c>
      <c r="Z40" t="s">
        <v>118</v>
      </c>
      <c r="AA40" t="s">
        <v>119</v>
      </c>
      <c r="AB40" t="s">
        <v>116</v>
      </c>
      <c r="AC40" t="s">
        <v>117</v>
      </c>
      <c r="AD40" t="s">
        <v>64</v>
      </c>
      <c r="AE40" t="s">
        <v>120</v>
      </c>
      <c r="AF40">
        <v>5</v>
      </c>
      <c r="AG40">
        <v>5</v>
      </c>
      <c r="AH40" t="s">
        <v>59</v>
      </c>
      <c r="AI40" t="s">
        <v>60</v>
      </c>
      <c r="AJ40" t="s">
        <v>3279</v>
      </c>
      <c r="AK40" t="s">
        <v>61</v>
      </c>
      <c r="AL40">
        <v>2</v>
      </c>
      <c r="AM40" t="s">
        <v>62</v>
      </c>
      <c r="AN40" t="s">
        <v>63</v>
      </c>
      <c r="AO40" t="s">
        <v>64</v>
      </c>
      <c r="AP40" t="s">
        <v>65</v>
      </c>
      <c r="AQ40" t="s">
        <v>66</v>
      </c>
      <c r="AR40" t="s">
        <v>67</v>
      </c>
      <c r="AS40" t="s">
        <v>68</v>
      </c>
      <c r="AT40" t="s">
        <v>69</v>
      </c>
      <c r="AU40">
        <v>59</v>
      </c>
      <c r="AV40">
        <v>20</v>
      </c>
      <c r="AW40">
        <f>YEAR(ChinookMusic[[#This Row],[invoiceDate]])</f>
        <v>2009</v>
      </c>
      <c r="AX40" t="str">
        <f>TEXT(ChinookMusic[[#This Row],[invoiceDate]],"MMMM")</f>
        <v>January</v>
      </c>
    </row>
    <row r="41" spans="1:50" x14ac:dyDescent="0.3">
      <c r="A41">
        <v>5</v>
      </c>
      <c r="B41" t="s">
        <v>122</v>
      </c>
      <c r="C41">
        <v>7</v>
      </c>
      <c r="D41" t="s">
        <v>123</v>
      </c>
      <c r="E41">
        <v>54</v>
      </c>
      <c r="F41" t="s">
        <v>126</v>
      </c>
      <c r="G41" t="s">
        <v>127</v>
      </c>
      <c r="H41">
        <v>241946</v>
      </c>
      <c r="I41">
        <v>0.99</v>
      </c>
      <c r="J41">
        <v>1</v>
      </c>
      <c r="K41" t="s">
        <v>78</v>
      </c>
      <c r="L41">
        <v>1</v>
      </c>
      <c r="M41" t="s">
        <v>51</v>
      </c>
      <c r="N41">
        <v>5</v>
      </c>
      <c r="O41" t="s">
        <v>70</v>
      </c>
      <c r="P41">
        <v>15</v>
      </c>
      <c r="Q41">
        <v>1</v>
      </c>
      <c r="R41">
        <v>4</v>
      </c>
      <c r="S41">
        <v>14</v>
      </c>
      <c r="T41" s="3">
        <v>39819</v>
      </c>
      <c r="U41" t="s">
        <v>116</v>
      </c>
      <c r="V41" t="s">
        <v>117</v>
      </c>
      <c r="W41" t="s">
        <v>64</v>
      </c>
      <c r="X41">
        <v>8.91</v>
      </c>
      <c r="Y41">
        <v>14</v>
      </c>
      <c r="Z41" t="s">
        <v>118</v>
      </c>
      <c r="AA41" t="s">
        <v>119</v>
      </c>
      <c r="AB41" t="s">
        <v>116</v>
      </c>
      <c r="AC41" t="s">
        <v>117</v>
      </c>
      <c r="AD41" t="s">
        <v>64</v>
      </c>
      <c r="AE41" t="s">
        <v>120</v>
      </c>
      <c r="AF41">
        <v>5</v>
      </c>
      <c r="AG41">
        <v>5</v>
      </c>
      <c r="AH41" t="s">
        <v>59</v>
      </c>
      <c r="AI41" t="s">
        <v>60</v>
      </c>
      <c r="AJ41" t="s">
        <v>3279</v>
      </c>
      <c r="AK41" t="s">
        <v>61</v>
      </c>
      <c r="AL41">
        <v>2</v>
      </c>
      <c r="AM41" t="s">
        <v>62</v>
      </c>
      <c r="AN41" t="s">
        <v>63</v>
      </c>
      <c r="AO41" t="s">
        <v>64</v>
      </c>
      <c r="AP41" t="s">
        <v>65</v>
      </c>
      <c r="AQ41" t="s">
        <v>66</v>
      </c>
      <c r="AR41" t="s">
        <v>67</v>
      </c>
      <c r="AS41" t="s">
        <v>68</v>
      </c>
      <c r="AT41" t="s">
        <v>69</v>
      </c>
      <c r="AU41">
        <v>59</v>
      </c>
      <c r="AV41">
        <v>20</v>
      </c>
      <c r="AW41">
        <f>YEAR(ChinookMusic[[#This Row],[invoiceDate]])</f>
        <v>2009</v>
      </c>
      <c r="AX41" t="str">
        <f>TEXT(ChinookMusic[[#This Row],[invoiceDate]],"MMMM")</f>
        <v>January</v>
      </c>
    </row>
    <row r="42" spans="1:50" x14ac:dyDescent="0.3">
      <c r="A42">
        <v>5</v>
      </c>
      <c r="B42" t="s">
        <v>122</v>
      </c>
      <c r="C42">
        <v>7</v>
      </c>
      <c r="D42" t="s">
        <v>123</v>
      </c>
      <c r="E42">
        <v>54</v>
      </c>
      <c r="F42" t="s">
        <v>126</v>
      </c>
      <c r="G42" t="s">
        <v>127</v>
      </c>
      <c r="H42">
        <v>241946</v>
      </c>
      <c r="I42">
        <v>0.99</v>
      </c>
      <c r="J42">
        <v>1</v>
      </c>
      <c r="K42" t="s">
        <v>78</v>
      </c>
      <c r="L42">
        <v>1</v>
      </c>
      <c r="M42" t="s">
        <v>51</v>
      </c>
      <c r="N42">
        <v>8</v>
      </c>
      <c r="O42" t="s">
        <v>52</v>
      </c>
      <c r="P42">
        <v>15</v>
      </c>
      <c r="Q42">
        <v>1</v>
      </c>
      <c r="R42">
        <v>4</v>
      </c>
      <c r="S42">
        <v>14</v>
      </c>
      <c r="T42" s="3">
        <v>39819</v>
      </c>
      <c r="U42" t="s">
        <v>116</v>
      </c>
      <c r="V42" t="s">
        <v>117</v>
      </c>
      <c r="W42" t="s">
        <v>64</v>
      </c>
      <c r="X42">
        <v>8.91</v>
      </c>
      <c r="Y42">
        <v>14</v>
      </c>
      <c r="Z42" t="s">
        <v>118</v>
      </c>
      <c r="AA42" t="s">
        <v>119</v>
      </c>
      <c r="AB42" t="s">
        <v>116</v>
      </c>
      <c r="AC42" t="s">
        <v>117</v>
      </c>
      <c r="AD42" t="s">
        <v>64</v>
      </c>
      <c r="AE42" t="s">
        <v>120</v>
      </c>
      <c r="AF42">
        <v>5</v>
      </c>
      <c r="AG42">
        <v>5</v>
      </c>
      <c r="AH42" t="s">
        <v>59</v>
      </c>
      <c r="AI42" t="s">
        <v>60</v>
      </c>
      <c r="AJ42" t="s">
        <v>3279</v>
      </c>
      <c r="AK42" t="s">
        <v>61</v>
      </c>
      <c r="AL42">
        <v>2</v>
      </c>
      <c r="AM42" t="s">
        <v>62</v>
      </c>
      <c r="AN42" t="s">
        <v>63</v>
      </c>
      <c r="AO42" t="s">
        <v>64</v>
      </c>
      <c r="AP42" t="s">
        <v>65</v>
      </c>
      <c r="AQ42" t="s">
        <v>66</v>
      </c>
      <c r="AR42" t="s">
        <v>67</v>
      </c>
      <c r="AS42" t="s">
        <v>68</v>
      </c>
      <c r="AT42" t="s">
        <v>69</v>
      </c>
      <c r="AU42">
        <v>59</v>
      </c>
      <c r="AV42">
        <v>20</v>
      </c>
      <c r="AW42">
        <f>YEAR(ChinookMusic[[#This Row],[invoiceDate]])</f>
        <v>2009</v>
      </c>
      <c r="AX42" t="str">
        <f>TEXT(ChinookMusic[[#This Row],[invoiceDate]],"MMMM")</f>
        <v>January</v>
      </c>
    </row>
    <row r="43" spans="1:50" x14ac:dyDescent="0.3">
      <c r="A43">
        <v>4</v>
      </c>
      <c r="B43" t="s">
        <v>128</v>
      </c>
      <c r="C43">
        <v>6</v>
      </c>
      <c r="D43" t="s">
        <v>129</v>
      </c>
      <c r="E43">
        <v>48</v>
      </c>
      <c r="F43" t="s">
        <v>130</v>
      </c>
      <c r="G43" t="s">
        <v>131</v>
      </c>
      <c r="H43">
        <v>227631</v>
      </c>
      <c r="I43">
        <v>0.99</v>
      </c>
      <c r="J43">
        <v>1</v>
      </c>
      <c r="K43" t="s">
        <v>78</v>
      </c>
      <c r="L43">
        <v>1</v>
      </c>
      <c r="M43" t="s">
        <v>51</v>
      </c>
      <c r="N43">
        <v>1</v>
      </c>
      <c r="O43" t="s">
        <v>52</v>
      </c>
      <c r="P43">
        <v>14</v>
      </c>
      <c r="Q43">
        <v>1</v>
      </c>
      <c r="R43">
        <v>4</v>
      </c>
      <c r="S43">
        <v>14</v>
      </c>
      <c r="T43" s="3">
        <v>39819</v>
      </c>
      <c r="U43" t="s">
        <v>116</v>
      </c>
      <c r="V43" t="s">
        <v>117</v>
      </c>
      <c r="W43" t="s">
        <v>64</v>
      </c>
      <c r="X43">
        <v>8.91</v>
      </c>
      <c r="Y43">
        <v>14</v>
      </c>
      <c r="Z43" t="s">
        <v>118</v>
      </c>
      <c r="AA43" t="s">
        <v>119</v>
      </c>
      <c r="AB43" t="s">
        <v>116</v>
      </c>
      <c r="AC43" t="s">
        <v>117</v>
      </c>
      <c r="AD43" t="s">
        <v>64</v>
      </c>
      <c r="AE43" t="s">
        <v>120</v>
      </c>
      <c r="AF43">
        <v>5</v>
      </c>
      <c r="AG43">
        <v>5</v>
      </c>
      <c r="AH43" t="s">
        <v>59</v>
      </c>
      <c r="AI43" t="s">
        <v>60</v>
      </c>
      <c r="AJ43" t="s">
        <v>3279</v>
      </c>
      <c r="AK43" t="s">
        <v>61</v>
      </c>
      <c r="AL43">
        <v>2</v>
      </c>
      <c r="AM43" t="s">
        <v>62</v>
      </c>
      <c r="AN43" t="s">
        <v>63</v>
      </c>
      <c r="AO43" t="s">
        <v>64</v>
      </c>
      <c r="AP43" t="s">
        <v>65</v>
      </c>
      <c r="AQ43" t="s">
        <v>66</v>
      </c>
      <c r="AR43" t="s">
        <v>67</v>
      </c>
      <c r="AS43" t="s">
        <v>68</v>
      </c>
      <c r="AT43" t="s">
        <v>69</v>
      </c>
      <c r="AU43">
        <v>59</v>
      </c>
      <c r="AV43">
        <v>20</v>
      </c>
      <c r="AW43">
        <f>YEAR(ChinookMusic[[#This Row],[invoiceDate]])</f>
        <v>2009</v>
      </c>
      <c r="AX43" t="str">
        <f>TEXT(ChinookMusic[[#This Row],[invoiceDate]],"MMMM")</f>
        <v>January</v>
      </c>
    </row>
    <row r="44" spans="1:50" x14ac:dyDescent="0.3">
      <c r="A44">
        <v>4</v>
      </c>
      <c r="B44" t="s">
        <v>128</v>
      </c>
      <c r="C44">
        <v>6</v>
      </c>
      <c r="D44" t="s">
        <v>129</v>
      </c>
      <c r="E44">
        <v>48</v>
      </c>
      <c r="F44" t="s">
        <v>130</v>
      </c>
      <c r="G44" t="s">
        <v>131</v>
      </c>
      <c r="H44">
        <v>227631</v>
      </c>
      <c r="I44">
        <v>0.99</v>
      </c>
      <c r="J44">
        <v>1</v>
      </c>
      <c r="K44" t="s">
        <v>78</v>
      </c>
      <c r="L44">
        <v>1</v>
      </c>
      <c r="M44" t="s">
        <v>51</v>
      </c>
      <c r="N44">
        <v>5</v>
      </c>
      <c r="O44" t="s">
        <v>70</v>
      </c>
      <c r="P44">
        <v>14</v>
      </c>
      <c r="Q44">
        <v>1</v>
      </c>
      <c r="R44">
        <v>4</v>
      </c>
      <c r="S44">
        <v>14</v>
      </c>
      <c r="T44" s="3">
        <v>39819</v>
      </c>
      <c r="U44" t="s">
        <v>116</v>
      </c>
      <c r="V44" t="s">
        <v>117</v>
      </c>
      <c r="W44" t="s">
        <v>64</v>
      </c>
      <c r="X44">
        <v>8.91</v>
      </c>
      <c r="Y44">
        <v>14</v>
      </c>
      <c r="Z44" t="s">
        <v>118</v>
      </c>
      <c r="AA44" t="s">
        <v>119</v>
      </c>
      <c r="AB44" t="s">
        <v>116</v>
      </c>
      <c r="AC44" t="s">
        <v>117</v>
      </c>
      <c r="AD44" t="s">
        <v>64</v>
      </c>
      <c r="AE44" t="s">
        <v>120</v>
      </c>
      <c r="AF44">
        <v>5</v>
      </c>
      <c r="AG44">
        <v>5</v>
      </c>
      <c r="AH44" t="s">
        <v>59</v>
      </c>
      <c r="AI44" t="s">
        <v>60</v>
      </c>
      <c r="AJ44" t="s">
        <v>3279</v>
      </c>
      <c r="AK44" t="s">
        <v>61</v>
      </c>
      <c r="AL44">
        <v>2</v>
      </c>
      <c r="AM44" t="s">
        <v>62</v>
      </c>
      <c r="AN44" t="s">
        <v>63</v>
      </c>
      <c r="AO44" t="s">
        <v>64</v>
      </c>
      <c r="AP44" t="s">
        <v>65</v>
      </c>
      <c r="AQ44" t="s">
        <v>66</v>
      </c>
      <c r="AR44" t="s">
        <v>67</v>
      </c>
      <c r="AS44" t="s">
        <v>68</v>
      </c>
      <c r="AT44" t="s">
        <v>69</v>
      </c>
      <c r="AU44">
        <v>59</v>
      </c>
      <c r="AV44">
        <v>20</v>
      </c>
      <c r="AW44">
        <f>YEAR(ChinookMusic[[#This Row],[invoiceDate]])</f>
        <v>2009</v>
      </c>
      <c r="AX44" t="str">
        <f>TEXT(ChinookMusic[[#This Row],[invoiceDate]],"MMMM")</f>
        <v>January</v>
      </c>
    </row>
    <row r="45" spans="1:50" x14ac:dyDescent="0.3">
      <c r="A45">
        <v>4</v>
      </c>
      <c r="B45" t="s">
        <v>128</v>
      </c>
      <c r="C45">
        <v>6</v>
      </c>
      <c r="D45" t="s">
        <v>129</v>
      </c>
      <c r="E45">
        <v>48</v>
      </c>
      <c r="F45" t="s">
        <v>130</v>
      </c>
      <c r="G45" t="s">
        <v>131</v>
      </c>
      <c r="H45">
        <v>227631</v>
      </c>
      <c r="I45">
        <v>0.99</v>
      </c>
      <c r="J45">
        <v>1</v>
      </c>
      <c r="K45" t="s">
        <v>78</v>
      </c>
      <c r="L45">
        <v>1</v>
      </c>
      <c r="M45" t="s">
        <v>51</v>
      </c>
      <c r="N45">
        <v>8</v>
      </c>
      <c r="O45" t="s">
        <v>52</v>
      </c>
      <c r="P45">
        <v>14</v>
      </c>
      <c r="Q45">
        <v>1</v>
      </c>
      <c r="R45">
        <v>4</v>
      </c>
      <c r="S45">
        <v>14</v>
      </c>
      <c r="T45" s="3">
        <v>39819</v>
      </c>
      <c r="U45" t="s">
        <v>116</v>
      </c>
      <c r="V45" t="s">
        <v>117</v>
      </c>
      <c r="W45" t="s">
        <v>64</v>
      </c>
      <c r="X45">
        <v>8.91</v>
      </c>
      <c r="Y45">
        <v>14</v>
      </c>
      <c r="Z45" t="s">
        <v>118</v>
      </c>
      <c r="AA45" t="s">
        <v>119</v>
      </c>
      <c r="AB45" t="s">
        <v>116</v>
      </c>
      <c r="AC45" t="s">
        <v>117</v>
      </c>
      <c r="AD45" t="s">
        <v>64</v>
      </c>
      <c r="AE45" t="s">
        <v>120</v>
      </c>
      <c r="AF45">
        <v>5</v>
      </c>
      <c r="AG45">
        <v>5</v>
      </c>
      <c r="AH45" t="s">
        <v>59</v>
      </c>
      <c r="AI45" t="s">
        <v>60</v>
      </c>
      <c r="AJ45" t="s">
        <v>3279</v>
      </c>
      <c r="AK45" t="s">
        <v>61</v>
      </c>
      <c r="AL45">
        <v>2</v>
      </c>
      <c r="AM45" t="s">
        <v>62</v>
      </c>
      <c r="AN45" t="s">
        <v>63</v>
      </c>
      <c r="AO45" t="s">
        <v>64</v>
      </c>
      <c r="AP45" t="s">
        <v>65</v>
      </c>
      <c r="AQ45" t="s">
        <v>66</v>
      </c>
      <c r="AR45" t="s">
        <v>67</v>
      </c>
      <c r="AS45" t="s">
        <v>68</v>
      </c>
      <c r="AT45" t="s">
        <v>69</v>
      </c>
      <c r="AU45">
        <v>59</v>
      </c>
      <c r="AV45">
        <v>20</v>
      </c>
      <c r="AW45">
        <f>YEAR(ChinookMusic[[#This Row],[invoiceDate]])</f>
        <v>2009</v>
      </c>
      <c r="AX45" t="str">
        <f>TEXT(ChinookMusic[[#This Row],[invoiceDate]],"MMMM")</f>
        <v>January</v>
      </c>
    </row>
    <row r="46" spans="1:50" x14ac:dyDescent="0.3">
      <c r="A46">
        <v>4</v>
      </c>
      <c r="B46" t="s">
        <v>128</v>
      </c>
      <c r="C46">
        <v>6</v>
      </c>
      <c r="D46" t="s">
        <v>129</v>
      </c>
      <c r="E46">
        <v>42</v>
      </c>
      <c r="F46" t="s">
        <v>132</v>
      </c>
      <c r="G46" t="s">
        <v>131</v>
      </c>
      <c r="H46">
        <v>176117</v>
      </c>
      <c r="I46">
        <v>0.99</v>
      </c>
      <c r="J46">
        <v>1</v>
      </c>
      <c r="K46" t="s">
        <v>78</v>
      </c>
      <c r="L46">
        <v>1</v>
      </c>
      <c r="M46" t="s">
        <v>51</v>
      </c>
      <c r="N46">
        <v>1</v>
      </c>
      <c r="O46" t="s">
        <v>52</v>
      </c>
      <c r="P46">
        <v>13</v>
      </c>
      <c r="Q46">
        <v>1</v>
      </c>
      <c r="R46">
        <v>4</v>
      </c>
      <c r="S46">
        <v>14</v>
      </c>
      <c r="T46" s="3">
        <v>39819</v>
      </c>
      <c r="U46" t="s">
        <v>116</v>
      </c>
      <c r="V46" t="s">
        <v>117</v>
      </c>
      <c r="W46" t="s">
        <v>64</v>
      </c>
      <c r="X46">
        <v>8.91</v>
      </c>
      <c r="Y46">
        <v>14</v>
      </c>
      <c r="Z46" t="s">
        <v>118</v>
      </c>
      <c r="AA46" t="s">
        <v>119</v>
      </c>
      <c r="AB46" t="s">
        <v>116</v>
      </c>
      <c r="AC46" t="s">
        <v>117</v>
      </c>
      <c r="AD46" t="s">
        <v>64</v>
      </c>
      <c r="AE46" t="s">
        <v>120</v>
      </c>
      <c r="AF46">
        <v>5</v>
      </c>
      <c r="AG46">
        <v>5</v>
      </c>
      <c r="AH46" t="s">
        <v>59</v>
      </c>
      <c r="AI46" t="s">
        <v>60</v>
      </c>
      <c r="AJ46" t="s">
        <v>3279</v>
      </c>
      <c r="AK46" t="s">
        <v>61</v>
      </c>
      <c r="AL46">
        <v>2</v>
      </c>
      <c r="AM46" t="s">
        <v>62</v>
      </c>
      <c r="AN46" t="s">
        <v>63</v>
      </c>
      <c r="AO46" t="s">
        <v>64</v>
      </c>
      <c r="AP46" t="s">
        <v>65</v>
      </c>
      <c r="AQ46" t="s">
        <v>66</v>
      </c>
      <c r="AR46" t="s">
        <v>67</v>
      </c>
      <c r="AS46" t="s">
        <v>68</v>
      </c>
      <c r="AT46" t="s">
        <v>69</v>
      </c>
      <c r="AU46">
        <v>59</v>
      </c>
      <c r="AV46">
        <v>20</v>
      </c>
      <c r="AW46">
        <f>YEAR(ChinookMusic[[#This Row],[invoiceDate]])</f>
        <v>2009</v>
      </c>
      <c r="AX46" t="str">
        <f>TEXT(ChinookMusic[[#This Row],[invoiceDate]],"MMMM")</f>
        <v>January</v>
      </c>
    </row>
    <row r="47" spans="1:50" x14ac:dyDescent="0.3">
      <c r="A47">
        <v>4</v>
      </c>
      <c r="B47" t="s">
        <v>128</v>
      </c>
      <c r="C47">
        <v>6</v>
      </c>
      <c r="D47" t="s">
        <v>129</v>
      </c>
      <c r="E47">
        <v>42</v>
      </c>
      <c r="F47" t="s">
        <v>132</v>
      </c>
      <c r="G47" t="s">
        <v>131</v>
      </c>
      <c r="H47">
        <v>176117</v>
      </c>
      <c r="I47">
        <v>0.99</v>
      </c>
      <c r="J47">
        <v>1</v>
      </c>
      <c r="K47" t="s">
        <v>78</v>
      </c>
      <c r="L47">
        <v>1</v>
      </c>
      <c r="M47" t="s">
        <v>51</v>
      </c>
      <c r="N47">
        <v>5</v>
      </c>
      <c r="O47" t="s">
        <v>70</v>
      </c>
      <c r="P47">
        <v>13</v>
      </c>
      <c r="Q47">
        <v>1</v>
      </c>
      <c r="R47">
        <v>4</v>
      </c>
      <c r="S47">
        <v>14</v>
      </c>
      <c r="T47" s="3">
        <v>39819</v>
      </c>
      <c r="U47" t="s">
        <v>116</v>
      </c>
      <c r="V47" t="s">
        <v>117</v>
      </c>
      <c r="W47" t="s">
        <v>64</v>
      </c>
      <c r="X47">
        <v>8.91</v>
      </c>
      <c r="Y47">
        <v>14</v>
      </c>
      <c r="Z47" t="s">
        <v>118</v>
      </c>
      <c r="AA47" t="s">
        <v>119</v>
      </c>
      <c r="AB47" t="s">
        <v>116</v>
      </c>
      <c r="AC47" t="s">
        <v>117</v>
      </c>
      <c r="AD47" t="s">
        <v>64</v>
      </c>
      <c r="AE47" t="s">
        <v>120</v>
      </c>
      <c r="AF47">
        <v>5</v>
      </c>
      <c r="AG47">
        <v>5</v>
      </c>
      <c r="AH47" t="s">
        <v>59</v>
      </c>
      <c r="AI47" t="s">
        <v>60</v>
      </c>
      <c r="AJ47" t="s">
        <v>3279</v>
      </c>
      <c r="AK47" t="s">
        <v>61</v>
      </c>
      <c r="AL47">
        <v>2</v>
      </c>
      <c r="AM47" t="s">
        <v>62</v>
      </c>
      <c r="AN47" t="s">
        <v>63</v>
      </c>
      <c r="AO47" t="s">
        <v>64</v>
      </c>
      <c r="AP47" t="s">
        <v>65</v>
      </c>
      <c r="AQ47" t="s">
        <v>66</v>
      </c>
      <c r="AR47" t="s">
        <v>67</v>
      </c>
      <c r="AS47" t="s">
        <v>68</v>
      </c>
      <c r="AT47" t="s">
        <v>69</v>
      </c>
      <c r="AU47">
        <v>59</v>
      </c>
      <c r="AV47">
        <v>20</v>
      </c>
      <c r="AW47">
        <f>YEAR(ChinookMusic[[#This Row],[invoiceDate]])</f>
        <v>2009</v>
      </c>
      <c r="AX47" t="str">
        <f>TEXT(ChinookMusic[[#This Row],[invoiceDate]],"MMMM")</f>
        <v>January</v>
      </c>
    </row>
    <row r="48" spans="1:50" x14ac:dyDescent="0.3">
      <c r="A48">
        <v>4</v>
      </c>
      <c r="B48" t="s">
        <v>128</v>
      </c>
      <c r="C48">
        <v>6</v>
      </c>
      <c r="D48" t="s">
        <v>129</v>
      </c>
      <c r="E48">
        <v>42</v>
      </c>
      <c r="F48" t="s">
        <v>132</v>
      </c>
      <c r="G48" t="s">
        <v>131</v>
      </c>
      <c r="H48">
        <v>176117</v>
      </c>
      <c r="I48">
        <v>0.99</v>
      </c>
      <c r="J48">
        <v>1</v>
      </c>
      <c r="K48" t="s">
        <v>78</v>
      </c>
      <c r="L48">
        <v>1</v>
      </c>
      <c r="M48" t="s">
        <v>51</v>
      </c>
      <c r="N48">
        <v>8</v>
      </c>
      <c r="O48" t="s">
        <v>52</v>
      </c>
      <c r="P48">
        <v>13</v>
      </c>
      <c r="Q48">
        <v>1</v>
      </c>
      <c r="R48">
        <v>4</v>
      </c>
      <c r="S48">
        <v>14</v>
      </c>
      <c r="T48" s="3">
        <v>39819</v>
      </c>
      <c r="U48" t="s">
        <v>116</v>
      </c>
      <c r="V48" t="s">
        <v>117</v>
      </c>
      <c r="W48" t="s">
        <v>64</v>
      </c>
      <c r="X48">
        <v>8.91</v>
      </c>
      <c r="Y48">
        <v>14</v>
      </c>
      <c r="Z48" t="s">
        <v>118</v>
      </c>
      <c r="AA48" t="s">
        <v>119</v>
      </c>
      <c r="AB48" t="s">
        <v>116</v>
      </c>
      <c r="AC48" t="s">
        <v>117</v>
      </c>
      <c r="AD48" t="s">
        <v>64</v>
      </c>
      <c r="AE48" t="s">
        <v>120</v>
      </c>
      <c r="AF48">
        <v>5</v>
      </c>
      <c r="AG48">
        <v>5</v>
      </c>
      <c r="AH48" t="s">
        <v>59</v>
      </c>
      <c r="AI48" t="s">
        <v>60</v>
      </c>
      <c r="AJ48" t="s">
        <v>3279</v>
      </c>
      <c r="AK48" t="s">
        <v>61</v>
      </c>
      <c r="AL48">
        <v>2</v>
      </c>
      <c r="AM48" t="s">
        <v>62</v>
      </c>
      <c r="AN48" t="s">
        <v>63</v>
      </c>
      <c r="AO48" t="s">
        <v>64</v>
      </c>
      <c r="AP48" t="s">
        <v>65</v>
      </c>
      <c r="AQ48" t="s">
        <v>66</v>
      </c>
      <c r="AR48" t="s">
        <v>67</v>
      </c>
      <c r="AS48" t="s">
        <v>68</v>
      </c>
      <c r="AT48" t="s">
        <v>69</v>
      </c>
      <c r="AU48">
        <v>59</v>
      </c>
      <c r="AV48">
        <v>20</v>
      </c>
      <c r="AW48">
        <f>YEAR(ChinookMusic[[#This Row],[invoiceDate]])</f>
        <v>2009</v>
      </c>
      <c r="AX48" t="str">
        <f>TEXT(ChinookMusic[[#This Row],[invoiceDate]],"MMMM")</f>
        <v>January</v>
      </c>
    </row>
    <row r="49" spans="1:50" x14ac:dyDescent="0.3">
      <c r="A49">
        <v>14</v>
      </c>
      <c r="B49" t="s">
        <v>133</v>
      </c>
      <c r="C49">
        <v>19</v>
      </c>
      <c r="D49" t="s">
        <v>134</v>
      </c>
      <c r="E49">
        <v>189</v>
      </c>
      <c r="F49" t="s">
        <v>135</v>
      </c>
      <c r="G49" t="s">
        <v>136</v>
      </c>
      <c r="H49">
        <v>402390</v>
      </c>
      <c r="I49">
        <v>0.99</v>
      </c>
      <c r="J49">
        <v>1</v>
      </c>
      <c r="K49" t="s">
        <v>78</v>
      </c>
      <c r="L49">
        <v>3</v>
      </c>
      <c r="M49" t="s">
        <v>137</v>
      </c>
      <c r="N49">
        <v>1</v>
      </c>
      <c r="O49" t="s">
        <v>52</v>
      </c>
      <c r="P49">
        <v>32</v>
      </c>
      <c r="Q49">
        <v>1</v>
      </c>
      <c r="R49">
        <v>5</v>
      </c>
      <c r="S49">
        <v>23</v>
      </c>
      <c r="T49" s="3">
        <v>39824</v>
      </c>
      <c r="U49" t="s">
        <v>138</v>
      </c>
      <c r="V49" t="s">
        <v>139</v>
      </c>
      <c r="W49" t="s">
        <v>140</v>
      </c>
      <c r="X49">
        <v>13.86</v>
      </c>
      <c r="Y49">
        <v>23</v>
      </c>
      <c r="Z49" t="s">
        <v>141</v>
      </c>
      <c r="AA49" t="s">
        <v>142</v>
      </c>
      <c r="AB49" t="s">
        <v>138</v>
      </c>
      <c r="AC49" t="s">
        <v>139</v>
      </c>
      <c r="AD49" t="s">
        <v>140</v>
      </c>
      <c r="AE49" t="s">
        <v>143</v>
      </c>
      <c r="AF49">
        <v>4</v>
      </c>
      <c r="AG49">
        <v>4</v>
      </c>
      <c r="AH49" t="s">
        <v>85</v>
      </c>
      <c r="AI49" t="s">
        <v>86</v>
      </c>
      <c r="AJ49" t="s">
        <v>3280</v>
      </c>
      <c r="AK49" t="s">
        <v>61</v>
      </c>
      <c r="AL49">
        <v>2</v>
      </c>
      <c r="AM49" t="s">
        <v>87</v>
      </c>
      <c r="AN49" t="s">
        <v>63</v>
      </c>
      <c r="AO49" t="s">
        <v>64</v>
      </c>
      <c r="AP49" t="s">
        <v>88</v>
      </c>
      <c r="AQ49" t="s">
        <v>89</v>
      </c>
      <c r="AR49" t="s">
        <v>67</v>
      </c>
      <c r="AS49" t="s">
        <v>68</v>
      </c>
      <c r="AT49" t="s">
        <v>69</v>
      </c>
      <c r="AU49">
        <v>77</v>
      </c>
      <c r="AV49">
        <v>21</v>
      </c>
      <c r="AW49">
        <f>YEAR(ChinookMusic[[#This Row],[invoiceDate]])</f>
        <v>2009</v>
      </c>
      <c r="AX49" t="str">
        <f>TEXT(ChinookMusic[[#This Row],[invoiceDate]],"MMMM")</f>
        <v>January</v>
      </c>
    </row>
    <row r="50" spans="1:50" x14ac:dyDescent="0.3">
      <c r="A50">
        <v>13</v>
      </c>
      <c r="B50" t="s">
        <v>144</v>
      </c>
      <c r="C50">
        <v>18</v>
      </c>
      <c r="D50" t="s">
        <v>144</v>
      </c>
      <c r="E50">
        <v>180</v>
      </c>
      <c r="F50" t="s">
        <v>145</v>
      </c>
      <c r="G50" t="s">
        <v>73</v>
      </c>
      <c r="H50">
        <v>166426</v>
      </c>
      <c r="I50">
        <v>0.99</v>
      </c>
      <c r="J50">
        <v>1</v>
      </c>
      <c r="K50" t="s">
        <v>78</v>
      </c>
      <c r="L50">
        <v>4</v>
      </c>
      <c r="M50" t="s">
        <v>146</v>
      </c>
      <c r="N50">
        <v>8</v>
      </c>
      <c r="O50" t="s">
        <v>52</v>
      </c>
      <c r="P50">
        <v>31</v>
      </c>
      <c r="Q50">
        <v>1</v>
      </c>
      <c r="R50">
        <v>5</v>
      </c>
      <c r="S50">
        <v>23</v>
      </c>
      <c r="T50" s="3">
        <v>39824</v>
      </c>
      <c r="U50" t="s">
        <v>138</v>
      </c>
      <c r="V50" t="s">
        <v>139</v>
      </c>
      <c r="W50" t="s">
        <v>140</v>
      </c>
      <c r="X50">
        <v>13.86</v>
      </c>
      <c r="Y50">
        <v>23</v>
      </c>
      <c r="Z50" t="s">
        <v>141</v>
      </c>
      <c r="AA50" t="s">
        <v>142</v>
      </c>
      <c r="AB50" t="s">
        <v>138</v>
      </c>
      <c r="AC50" t="s">
        <v>139</v>
      </c>
      <c r="AD50" t="s">
        <v>140</v>
      </c>
      <c r="AE50" t="s">
        <v>143</v>
      </c>
      <c r="AF50">
        <v>4</v>
      </c>
      <c r="AG50">
        <v>4</v>
      </c>
      <c r="AH50" t="s">
        <v>85</v>
      </c>
      <c r="AI50" t="s">
        <v>86</v>
      </c>
      <c r="AJ50" t="s">
        <v>3280</v>
      </c>
      <c r="AK50" t="s">
        <v>61</v>
      </c>
      <c r="AL50">
        <v>2</v>
      </c>
      <c r="AM50" t="s">
        <v>87</v>
      </c>
      <c r="AN50" t="s">
        <v>63</v>
      </c>
      <c r="AO50" t="s">
        <v>64</v>
      </c>
      <c r="AP50" t="s">
        <v>88</v>
      </c>
      <c r="AQ50" t="s">
        <v>89</v>
      </c>
      <c r="AR50" t="s">
        <v>67</v>
      </c>
      <c r="AS50" t="s">
        <v>68</v>
      </c>
      <c r="AT50" t="s">
        <v>69</v>
      </c>
      <c r="AU50">
        <v>77</v>
      </c>
      <c r="AV50">
        <v>21</v>
      </c>
      <c r="AW50">
        <f>YEAR(ChinookMusic[[#This Row],[invoiceDate]])</f>
        <v>2009</v>
      </c>
      <c r="AX50" t="str">
        <f>TEXT(ChinookMusic[[#This Row],[invoiceDate]],"MMMM")</f>
        <v>January</v>
      </c>
    </row>
    <row r="51" spans="1:50" x14ac:dyDescent="0.3">
      <c r="A51">
        <v>12</v>
      </c>
      <c r="B51" t="s">
        <v>147</v>
      </c>
      <c r="C51">
        <v>17</v>
      </c>
      <c r="D51" t="s">
        <v>148</v>
      </c>
      <c r="E51">
        <v>162</v>
      </c>
      <c r="F51" t="s">
        <v>149</v>
      </c>
      <c r="G51" t="s">
        <v>150</v>
      </c>
      <c r="H51">
        <v>234814</v>
      </c>
      <c r="I51">
        <v>0.99</v>
      </c>
      <c r="J51">
        <v>1</v>
      </c>
      <c r="K51" t="s">
        <v>78</v>
      </c>
      <c r="L51">
        <v>3</v>
      </c>
      <c r="M51" t="s">
        <v>137</v>
      </c>
      <c r="N51">
        <v>1</v>
      </c>
      <c r="O51" t="s">
        <v>52</v>
      </c>
      <c r="P51">
        <v>29</v>
      </c>
      <c r="Q51">
        <v>1</v>
      </c>
      <c r="R51">
        <v>5</v>
      </c>
      <c r="S51">
        <v>23</v>
      </c>
      <c r="T51" s="3">
        <v>39824</v>
      </c>
      <c r="U51" t="s">
        <v>138</v>
      </c>
      <c r="V51" t="s">
        <v>139</v>
      </c>
      <c r="W51" t="s">
        <v>140</v>
      </c>
      <c r="X51">
        <v>13.86</v>
      </c>
      <c r="Y51">
        <v>23</v>
      </c>
      <c r="Z51" t="s">
        <v>141</v>
      </c>
      <c r="AA51" t="s">
        <v>142</v>
      </c>
      <c r="AB51" t="s">
        <v>138</v>
      </c>
      <c r="AC51" t="s">
        <v>139</v>
      </c>
      <c r="AD51" t="s">
        <v>140</v>
      </c>
      <c r="AE51" t="s">
        <v>143</v>
      </c>
      <c r="AF51">
        <v>4</v>
      </c>
      <c r="AG51">
        <v>4</v>
      </c>
      <c r="AH51" t="s">
        <v>85</v>
      </c>
      <c r="AI51" t="s">
        <v>86</v>
      </c>
      <c r="AJ51" t="s">
        <v>3280</v>
      </c>
      <c r="AK51" t="s">
        <v>61</v>
      </c>
      <c r="AL51">
        <v>2</v>
      </c>
      <c r="AM51" t="s">
        <v>87</v>
      </c>
      <c r="AN51" t="s">
        <v>63</v>
      </c>
      <c r="AO51" t="s">
        <v>64</v>
      </c>
      <c r="AP51" t="s">
        <v>88</v>
      </c>
      <c r="AQ51" t="s">
        <v>89</v>
      </c>
      <c r="AR51" t="s">
        <v>67</v>
      </c>
      <c r="AS51" t="s">
        <v>68</v>
      </c>
      <c r="AT51" t="s">
        <v>69</v>
      </c>
      <c r="AU51">
        <v>77</v>
      </c>
      <c r="AV51">
        <v>21</v>
      </c>
      <c r="AW51">
        <f>YEAR(ChinookMusic[[#This Row],[invoiceDate]])</f>
        <v>2009</v>
      </c>
      <c r="AX51" t="str">
        <f>TEXT(ChinookMusic[[#This Row],[invoiceDate]],"MMMM")</f>
        <v>January</v>
      </c>
    </row>
    <row r="52" spans="1:50" x14ac:dyDescent="0.3">
      <c r="A52">
        <v>8</v>
      </c>
      <c r="B52" t="s">
        <v>151</v>
      </c>
      <c r="C52">
        <v>11</v>
      </c>
      <c r="D52" t="s">
        <v>152</v>
      </c>
      <c r="E52">
        <v>99</v>
      </c>
      <c r="F52" t="s">
        <v>153</v>
      </c>
      <c r="G52" t="s">
        <v>154</v>
      </c>
      <c r="H52">
        <v>255529</v>
      </c>
      <c r="I52">
        <v>0.99</v>
      </c>
      <c r="J52">
        <v>1</v>
      </c>
      <c r="K52" t="s">
        <v>78</v>
      </c>
      <c r="L52">
        <v>4</v>
      </c>
      <c r="M52" t="s">
        <v>146</v>
      </c>
      <c r="N52">
        <v>1</v>
      </c>
      <c r="O52" t="s">
        <v>52</v>
      </c>
      <c r="P52">
        <v>22</v>
      </c>
      <c r="Q52">
        <v>1</v>
      </c>
      <c r="R52">
        <v>5</v>
      </c>
      <c r="S52">
        <v>23</v>
      </c>
      <c r="T52" s="3">
        <v>39824</v>
      </c>
      <c r="U52" t="s">
        <v>138</v>
      </c>
      <c r="V52" t="s">
        <v>139</v>
      </c>
      <c r="W52" t="s">
        <v>140</v>
      </c>
      <c r="X52">
        <v>13.86</v>
      </c>
      <c r="Y52">
        <v>23</v>
      </c>
      <c r="Z52" t="s">
        <v>141</v>
      </c>
      <c r="AA52" t="s">
        <v>142</v>
      </c>
      <c r="AB52" t="s">
        <v>138</v>
      </c>
      <c r="AC52" t="s">
        <v>139</v>
      </c>
      <c r="AD52" t="s">
        <v>140</v>
      </c>
      <c r="AE52" t="s">
        <v>143</v>
      </c>
      <c r="AF52">
        <v>4</v>
      </c>
      <c r="AG52">
        <v>4</v>
      </c>
      <c r="AH52" t="s">
        <v>85</v>
      </c>
      <c r="AI52" t="s">
        <v>86</v>
      </c>
      <c r="AJ52" t="s">
        <v>3280</v>
      </c>
      <c r="AK52" t="s">
        <v>61</v>
      </c>
      <c r="AL52">
        <v>2</v>
      </c>
      <c r="AM52" t="s">
        <v>87</v>
      </c>
      <c r="AN52" t="s">
        <v>63</v>
      </c>
      <c r="AO52" t="s">
        <v>64</v>
      </c>
      <c r="AP52" t="s">
        <v>88</v>
      </c>
      <c r="AQ52" t="s">
        <v>89</v>
      </c>
      <c r="AR52" t="s">
        <v>67</v>
      </c>
      <c r="AS52" t="s">
        <v>68</v>
      </c>
      <c r="AT52" t="s">
        <v>69</v>
      </c>
      <c r="AU52">
        <v>77</v>
      </c>
      <c r="AV52">
        <v>21</v>
      </c>
      <c r="AW52">
        <f>YEAR(ChinookMusic[[#This Row],[invoiceDate]])</f>
        <v>2009</v>
      </c>
      <c r="AX52" t="str">
        <f>TEXT(ChinookMusic[[#This Row],[invoiceDate]],"MMMM")</f>
        <v>January</v>
      </c>
    </row>
    <row r="53" spans="1:50" x14ac:dyDescent="0.3">
      <c r="A53">
        <v>17</v>
      </c>
      <c r="B53" t="s">
        <v>155</v>
      </c>
      <c r="C53">
        <v>23</v>
      </c>
      <c r="D53" t="s">
        <v>156</v>
      </c>
      <c r="E53">
        <v>242</v>
      </c>
      <c r="F53" t="s">
        <v>157</v>
      </c>
      <c r="G53" t="s">
        <v>73</v>
      </c>
      <c r="H53">
        <v>169717</v>
      </c>
      <c r="I53">
        <v>0.99</v>
      </c>
      <c r="J53">
        <v>1</v>
      </c>
      <c r="K53" t="s">
        <v>78</v>
      </c>
      <c r="L53">
        <v>7</v>
      </c>
      <c r="M53" t="s">
        <v>158</v>
      </c>
      <c r="N53">
        <v>8</v>
      </c>
      <c r="O53" t="s">
        <v>52</v>
      </c>
      <c r="P53">
        <v>43</v>
      </c>
      <c r="Q53">
        <v>1</v>
      </c>
      <c r="R53">
        <v>9</v>
      </c>
      <c r="S53">
        <v>42</v>
      </c>
      <c r="T53" s="3">
        <v>39846</v>
      </c>
      <c r="U53" t="s">
        <v>159</v>
      </c>
      <c r="V53" t="s">
        <v>160</v>
      </c>
      <c r="W53" t="s">
        <v>161</v>
      </c>
      <c r="X53">
        <v>3.96</v>
      </c>
      <c r="Y53">
        <v>42</v>
      </c>
      <c r="Z53" t="s">
        <v>162</v>
      </c>
      <c r="AA53" t="s">
        <v>163</v>
      </c>
      <c r="AB53" t="s">
        <v>159</v>
      </c>
      <c r="AC53" t="s">
        <v>160</v>
      </c>
      <c r="AD53" t="s">
        <v>161</v>
      </c>
      <c r="AE53" t="s">
        <v>164</v>
      </c>
      <c r="AF53">
        <v>3</v>
      </c>
      <c r="AG53">
        <v>3</v>
      </c>
      <c r="AH53" t="s">
        <v>165</v>
      </c>
      <c r="AI53" t="s">
        <v>166</v>
      </c>
      <c r="AJ53" t="s">
        <v>3281</v>
      </c>
      <c r="AK53" t="s">
        <v>61</v>
      </c>
      <c r="AL53">
        <v>2</v>
      </c>
      <c r="AM53" t="s">
        <v>167</v>
      </c>
      <c r="AN53" t="s">
        <v>63</v>
      </c>
      <c r="AO53" t="s">
        <v>64</v>
      </c>
      <c r="AP53" t="s">
        <v>168</v>
      </c>
      <c r="AQ53" t="s">
        <v>169</v>
      </c>
      <c r="AR53" t="s">
        <v>67</v>
      </c>
      <c r="AS53" t="s">
        <v>68</v>
      </c>
      <c r="AT53" t="s">
        <v>69</v>
      </c>
      <c r="AU53">
        <v>51</v>
      </c>
      <c r="AV53">
        <v>22</v>
      </c>
      <c r="AW53">
        <f>YEAR(ChinookMusic[[#This Row],[invoiceDate]])</f>
        <v>2009</v>
      </c>
      <c r="AX53" t="str">
        <f>TEXT(ChinookMusic[[#This Row],[invoiceDate]],"MMMM")</f>
        <v>February</v>
      </c>
    </row>
    <row r="54" spans="1:50" x14ac:dyDescent="0.3">
      <c r="A54">
        <v>17</v>
      </c>
      <c r="B54" t="s">
        <v>155</v>
      </c>
      <c r="C54">
        <v>23</v>
      </c>
      <c r="D54" t="s">
        <v>156</v>
      </c>
      <c r="E54">
        <v>242</v>
      </c>
      <c r="F54" t="s">
        <v>157</v>
      </c>
      <c r="G54" t="s">
        <v>73</v>
      </c>
      <c r="H54">
        <v>169717</v>
      </c>
      <c r="I54">
        <v>0.99</v>
      </c>
      <c r="J54">
        <v>1</v>
      </c>
      <c r="K54" t="s">
        <v>78</v>
      </c>
      <c r="L54">
        <v>7</v>
      </c>
      <c r="M54" t="s">
        <v>158</v>
      </c>
      <c r="N54">
        <v>1</v>
      </c>
      <c r="O54" t="s">
        <v>52</v>
      </c>
      <c r="P54">
        <v>43</v>
      </c>
      <c r="Q54">
        <v>1</v>
      </c>
      <c r="R54">
        <v>9</v>
      </c>
      <c r="S54">
        <v>42</v>
      </c>
      <c r="T54" s="3">
        <v>39846</v>
      </c>
      <c r="U54" t="s">
        <v>159</v>
      </c>
      <c r="V54" t="s">
        <v>160</v>
      </c>
      <c r="W54" t="s">
        <v>161</v>
      </c>
      <c r="X54">
        <v>3.96</v>
      </c>
      <c r="Y54">
        <v>42</v>
      </c>
      <c r="Z54" t="s">
        <v>162</v>
      </c>
      <c r="AA54" t="s">
        <v>163</v>
      </c>
      <c r="AB54" t="s">
        <v>159</v>
      </c>
      <c r="AC54" t="s">
        <v>160</v>
      </c>
      <c r="AD54" t="s">
        <v>161</v>
      </c>
      <c r="AE54" t="s">
        <v>164</v>
      </c>
      <c r="AF54">
        <v>3</v>
      </c>
      <c r="AG54">
        <v>3</v>
      </c>
      <c r="AH54" t="s">
        <v>165</v>
      </c>
      <c r="AI54" t="s">
        <v>166</v>
      </c>
      <c r="AJ54" t="s">
        <v>3281</v>
      </c>
      <c r="AK54" t="s">
        <v>61</v>
      </c>
      <c r="AL54">
        <v>2</v>
      </c>
      <c r="AM54" t="s">
        <v>167</v>
      </c>
      <c r="AN54" t="s">
        <v>63</v>
      </c>
      <c r="AO54" t="s">
        <v>64</v>
      </c>
      <c r="AP54" t="s">
        <v>168</v>
      </c>
      <c r="AQ54" t="s">
        <v>169</v>
      </c>
      <c r="AR54" t="s">
        <v>67</v>
      </c>
      <c r="AS54" t="s">
        <v>68</v>
      </c>
      <c r="AT54" t="s">
        <v>69</v>
      </c>
      <c r="AU54">
        <v>51</v>
      </c>
      <c r="AV54">
        <v>22</v>
      </c>
      <c r="AW54">
        <f>YEAR(ChinookMusic[[#This Row],[invoiceDate]])</f>
        <v>2009</v>
      </c>
      <c r="AX54" t="str">
        <f>TEXT(ChinookMusic[[#This Row],[invoiceDate]],"MMMM")</f>
        <v>February</v>
      </c>
    </row>
    <row r="55" spans="1:50" x14ac:dyDescent="0.3">
      <c r="A55">
        <v>17</v>
      </c>
      <c r="B55" t="s">
        <v>155</v>
      </c>
      <c r="C55">
        <v>23</v>
      </c>
      <c r="D55" t="s">
        <v>156</v>
      </c>
      <c r="E55">
        <v>244</v>
      </c>
      <c r="F55" t="s">
        <v>170</v>
      </c>
      <c r="G55" t="s">
        <v>73</v>
      </c>
      <c r="H55">
        <v>153208</v>
      </c>
      <c r="I55">
        <v>0.99</v>
      </c>
      <c r="J55">
        <v>1</v>
      </c>
      <c r="K55" t="s">
        <v>78</v>
      </c>
      <c r="L55">
        <v>7</v>
      </c>
      <c r="M55" t="s">
        <v>158</v>
      </c>
      <c r="N55">
        <v>1</v>
      </c>
      <c r="O55" t="s">
        <v>52</v>
      </c>
      <c r="P55">
        <v>44</v>
      </c>
      <c r="Q55">
        <v>1</v>
      </c>
      <c r="R55">
        <v>9</v>
      </c>
      <c r="S55">
        <v>42</v>
      </c>
      <c r="T55" s="3">
        <v>39846</v>
      </c>
      <c r="U55" t="s">
        <v>159</v>
      </c>
      <c r="V55" t="s">
        <v>160</v>
      </c>
      <c r="W55" t="s">
        <v>161</v>
      </c>
      <c r="X55">
        <v>3.96</v>
      </c>
      <c r="Y55">
        <v>42</v>
      </c>
      <c r="Z55" t="s">
        <v>162</v>
      </c>
      <c r="AA55" t="s">
        <v>163</v>
      </c>
      <c r="AB55" t="s">
        <v>159</v>
      </c>
      <c r="AC55" t="s">
        <v>160</v>
      </c>
      <c r="AD55" t="s">
        <v>161</v>
      </c>
      <c r="AE55" t="s">
        <v>164</v>
      </c>
      <c r="AF55">
        <v>3</v>
      </c>
      <c r="AG55">
        <v>3</v>
      </c>
      <c r="AH55" t="s">
        <v>165</v>
      </c>
      <c r="AI55" t="s">
        <v>166</v>
      </c>
      <c r="AJ55" t="s">
        <v>3281</v>
      </c>
      <c r="AK55" t="s">
        <v>61</v>
      </c>
      <c r="AL55">
        <v>2</v>
      </c>
      <c r="AM55" t="s">
        <v>167</v>
      </c>
      <c r="AN55" t="s">
        <v>63</v>
      </c>
      <c r="AO55" t="s">
        <v>64</v>
      </c>
      <c r="AP55" t="s">
        <v>168</v>
      </c>
      <c r="AQ55" t="s">
        <v>169</v>
      </c>
      <c r="AR55" t="s">
        <v>67</v>
      </c>
      <c r="AS55" t="s">
        <v>68</v>
      </c>
      <c r="AT55" t="s">
        <v>69</v>
      </c>
      <c r="AU55">
        <v>51</v>
      </c>
      <c r="AV55">
        <v>22</v>
      </c>
      <c r="AW55">
        <f>YEAR(ChinookMusic[[#This Row],[invoiceDate]])</f>
        <v>2009</v>
      </c>
      <c r="AX55" t="str">
        <f>TEXT(ChinookMusic[[#This Row],[invoiceDate]],"MMMM")</f>
        <v>February</v>
      </c>
    </row>
    <row r="56" spans="1:50" x14ac:dyDescent="0.3">
      <c r="A56">
        <v>18</v>
      </c>
      <c r="B56" t="s">
        <v>171</v>
      </c>
      <c r="C56">
        <v>24</v>
      </c>
      <c r="D56" t="s">
        <v>172</v>
      </c>
      <c r="E56">
        <v>268</v>
      </c>
      <c r="F56" t="s">
        <v>173</v>
      </c>
      <c r="G56" t="s">
        <v>174</v>
      </c>
      <c r="H56">
        <v>221492</v>
      </c>
      <c r="I56">
        <v>0.99</v>
      </c>
      <c r="J56">
        <v>1</v>
      </c>
      <c r="K56" t="s">
        <v>78</v>
      </c>
      <c r="L56">
        <v>7</v>
      </c>
      <c r="M56" t="s">
        <v>158</v>
      </c>
      <c r="N56">
        <v>5</v>
      </c>
      <c r="O56" t="s">
        <v>70</v>
      </c>
      <c r="P56">
        <v>50</v>
      </c>
      <c r="Q56">
        <v>1</v>
      </c>
      <c r="R56">
        <v>10</v>
      </c>
      <c r="S56">
        <v>46</v>
      </c>
      <c r="T56" s="3">
        <v>39847</v>
      </c>
      <c r="U56" t="s">
        <v>175</v>
      </c>
      <c r="V56" t="s">
        <v>176</v>
      </c>
      <c r="W56" t="s">
        <v>177</v>
      </c>
      <c r="X56">
        <v>5.94</v>
      </c>
      <c r="Y56">
        <v>46</v>
      </c>
      <c r="Z56" t="s">
        <v>178</v>
      </c>
      <c r="AA56" t="s">
        <v>179</v>
      </c>
      <c r="AB56" t="s">
        <v>175</v>
      </c>
      <c r="AC56" t="s">
        <v>176</v>
      </c>
      <c r="AD56" t="s">
        <v>177</v>
      </c>
      <c r="AE56" t="s">
        <v>180</v>
      </c>
      <c r="AF56">
        <v>3</v>
      </c>
      <c r="AG56">
        <v>3</v>
      </c>
      <c r="AH56" t="s">
        <v>165</v>
      </c>
      <c r="AI56" t="s">
        <v>166</v>
      </c>
      <c r="AJ56" t="s">
        <v>3281</v>
      </c>
      <c r="AK56" t="s">
        <v>61</v>
      </c>
      <c r="AL56">
        <v>2</v>
      </c>
      <c r="AM56" t="s">
        <v>167</v>
      </c>
      <c r="AN56" t="s">
        <v>63</v>
      </c>
      <c r="AO56" t="s">
        <v>64</v>
      </c>
      <c r="AP56" t="s">
        <v>168</v>
      </c>
      <c r="AQ56" t="s">
        <v>169</v>
      </c>
      <c r="AR56" t="s">
        <v>67</v>
      </c>
      <c r="AS56" t="s">
        <v>68</v>
      </c>
      <c r="AT56" t="s">
        <v>69</v>
      </c>
      <c r="AU56">
        <v>51</v>
      </c>
      <c r="AV56">
        <v>22</v>
      </c>
      <c r="AW56">
        <f>YEAR(ChinookMusic[[#This Row],[invoiceDate]])</f>
        <v>2009</v>
      </c>
      <c r="AX56" t="str">
        <f>TEXT(ChinookMusic[[#This Row],[invoiceDate]],"MMMM")</f>
        <v>February</v>
      </c>
    </row>
    <row r="57" spans="1:50" x14ac:dyDescent="0.3">
      <c r="A57">
        <v>18</v>
      </c>
      <c r="B57" t="s">
        <v>171</v>
      </c>
      <c r="C57">
        <v>24</v>
      </c>
      <c r="D57" t="s">
        <v>172</v>
      </c>
      <c r="E57">
        <v>268</v>
      </c>
      <c r="F57" t="s">
        <v>173</v>
      </c>
      <c r="G57" t="s">
        <v>174</v>
      </c>
      <c r="H57">
        <v>221492</v>
      </c>
      <c r="I57">
        <v>0.99</v>
      </c>
      <c r="J57">
        <v>1</v>
      </c>
      <c r="K57" t="s">
        <v>78</v>
      </c>
      <c r="L57">
        <v>7</v>
      </c>
      <c r="M57" t="s">
        <v>158</v>
      </c>
      <c r="N57">
        <v>1</v>
      </c>
      <c r="O57" t="s">
        <v>52</v>
      </c>
      <c r="P57">
        <v>50</v>
      </c>
      <c r="Q57">
        <v>1</v>
      </c>
      <c r="R57">
        <v>10</v>
      </c>
      <c r="S57">
        <v>46</v>
      </c>
      <c r="T57" s="3">
        <v>39847</v>
      </c>
      <c r="U57" t="s">
        <v>175</v>
      </c>
      <c r="V57" t="s">
        <v>176</v>
      </c>
      <c r="W57" t="s">
        <v>177</v>
      </c>
      <c r="X57">
        <v>5.94</v>
      </c>
      <c r="Y57">
        <v>46</v>
      </c>
      <c r="Z57" t="s">
        <v>178</v>
      </c>
      <c r="AA57" t="s">
        <v>179</v>
      </c>
      <c r="AB57" t="s">
        <v>175</v>
      </c>
      <c r="AC57" t="s">
        <v>176</v>
      </c>
      <c r="AD57" t="s">
        <v>177</v>
      </c>
      <c r="AE57" t="s">
        <v>180</v>
      </c>
      <c r="AF57">
        <v>3</v>
      </c>
      <c r="AG57">
        <v>3</v>
      </c>
      <c r="AH57" t="s">
        <v>165</v>
      </c>
      <c r="AI57" t="s">
        <v>166</v>
      </c>
      <c r="AJ57" t="s">
        <v>3281</v>
      </c>
      <c r="AK57" t="s">
        <v>61</v>
      </c>
      <c r="AL57">
        <v>2</v>
      </c>
      <c r="AM57" t="s">
        <v>167</v>
      </c>
      <c r="AN57" t="s">
        <v>63</v>
      </c>
      <c r="AO57" t="s">
        <v>64</v>
      </c>
      <c r="AP57" t="s">
        <v>168</v>
      </c>
      <c r="AQ57" t="s">
        <v>169</v>
      </c>
      <c r="AR57" t="s">
        <v>67</v>
      </c>
      <c r="AS57" t="s">
        <v>68</v>
      </c>
      <c r="AT57" t="s">
        <v>69</v>
      </c>
      <c r="AU57">
        <v>51</v>
      </c>
      <c r="AV57">
        <v>22</v>
      </c>
      <c r="AW57">
        <f>YEAR(ChinookMusic[[#This Row],[invoiceDate]])</f>
        <v>2009</v>
      </c>
      <c r="AX57" t="str">
        <f>TEXT(ChinookMusic[[#This Row],[invoiceDate]],"MMMM")</f>
        <v>February</v>
      </c>
    </row>
    <row r="58" spans="1:50" x14ac:dyDescent="0.3">
      <c r="A58">
        <v>18</v>
      </c>
      <c r="B58" t="s">
        <v>171</v>
      </c>
      <c r="C58">
        <v>24</v>
      </c>
      <c r="D58" t="s">
        <v>172</v>
      </c>
      <c r="E58">
        <v>268</v>
      </c>
      <c r="F58" t="s">
        <v>173</v>
      </c>
      <c r="G58" t="s">
        <v>174</v>
      </c>
      <c r="H58">
        <v>221492</v>
      </c>
      <c r="I58">
        <v>0.99</v>
      </c>
      <c r="J58">
        <v>1</v>
      </c>
      <c r="K58" t="s">
        <v>78</v>
      </c>
      <c r="L58">
        <v>7</v>
      </c>
      <c r="M58" t="s">
        <v>158</v>
      </c>
      <c r="N58">
        <v>8</v>
      </c>
      <c r="O58" t="s">
        <v>52</v>
      </c>
      <c r="P58">
        <v>50</v>
      </c>
      <c r="Q58">
        <v>1</v>
      </c>
      <c r="R58">
        <v>10</v>
      </c>
      <c r="S58">
        <v>46</v>
      </c>
      <c r="T58" s="3">
        <v>39847</v>
      </c>
      <c r="U58" t="s">
        <v>175</v>
      </c>
      <c r="V58" t="s">
        <v>176</v>
      </c>
      <c r="W58" t="s">
        <v>177</v>
      </c>
      <c r="X58">
        <v>5.94</v>
      </c>
      <c r="Y58">
        <v>46</v>
      </c>
      <c r="Z58" t="s">
        <v>178</v>
      </c>
      <c r="AA58" t="s">
        <v>179</v>
      </c>
      <c r="AB58" t="s">
        <v>175</v>
      </c>
      <c r="AC58" t="s">
        <v>176</v>
      </c>
      <c r="AD58" t="s">
        <v>177</v>
      </c>
      <c r="AE58" t="s">
        <v>180</v>
      </c>
      <c r="AF58">
        <v>3</v>
      </c>
      <c r="AG58">
        <v>3</v>
      </c>
      <c r="AH58" t="s">
        <v>165</v>
      </c>
      <c r="AI58" t="s">
        <v>166</v>
      </c>
      <c r="AJ58" t="s">
        <v>3281</v>
      </c>
      <c r="AK58" t="s">
        <v>61</v>
      </c>
      <c r="AL58">
        <v>2</v>
      </c>
      <c r="AM58" t="s">
        <v>167</v>
      </c>
      <c r="AN58" t="s">
        <v>63</v>
      </c>
      <c r="AO58" t="s">
        <v>64</v>
      </c>
      <c r="AP58" t="s">
        <v>168</v>
      </c>
      <c r="AQ58" t="s">
        <v>169</v>
      </c>
      <c r="AR58" t="s">
        <v>67</v>
      </c>
      <c r="AS58" t="s">
        <v>68</v>
      </c>
      <c r="AT58" t="s">
        <v>69</v>
      </c>
      <c r="AU58">
        <v>51</v>
      </c>
      <c r="AV58">
        <v>22</v>
      </c>
      <c r="AW58">
        <f>YEAR(ChinookMusic[[#This Row],[invoiceDate]])</f>
        <v>2009</v>
      </c>
      <c r="AX58" t="str">
        <f>TEXT(ChinookMusic[[#This Row],[invoiceDate]],"MMMM")</f>
        <v>February</v>
      </c>
    </row>
    <row r="59" spans="1:50" x14ac:dyDescent="0.3">
      <c r="A59">
        <v>18</v>
      </c>
      <c r="B59" t="s">
        <v>171</v>
      </c>
      <c r="C59">
        <v>24</v>
      </c>
      <c r="D59" t="s">
        <v>172</v>
      </c>
      <c r="E59">
        <v>260</v>
      </c>
      <c r="F59" t="s">
        <v>181</v>
      </c>
      <c r="G59" t="s">
        <v>174</v>
      </c>
      <c r="H59">
        <v>132231</v>
      </c>
      <c r="I59">
        <v>0.99</v>
      </c>
      <c r="J59">
        <v>1</v>
      </c>
      <c r="K59" t="s">
        <v>78</v>
      </c>
      <c r="L59">
        <v>7</v>
      </c>
      <c r="M59" t="s">
        <v>158</v>
      </c>
      <c r="N59">
        <v>5</v>
      </c>
      <c r="O59" t="s">
        <v>70</v>
      </c>
      <c r="P59">
        <v>48</v>
      </c>
      <c r="Q59">
        <v>1</v>
      </c>
      <c r="R59">
        <v>10</v>
      </c>
      <c r="S59">
        <v>46</v>
      </c>
      <c r="T59" s="3">
        <v>39847</v>
      </c>
      <c r="U59" t="s">
        <v>175</v>
      </c>
      <c r="V59" t="s">
        <v>176</v>
      </c>
      <c r="W59" t="s">
        <v>177</v>
      </c>
      <c r="X59">
        <v>5.94</v>
      </c>
      <c r="Y59">
        <v>46</v>
      </c>
      <c r="Z59" t="s">
        <v>178</v>
      </c>
      <c r="AA59" t="s">
        <v>179</v>
      </c>
      <c r="AB59" t="s">
        <v>175</v>
      </c>
      <c r="AC59" t="s">
        <v>176</v>
      </c>
      <c r="AD59" t="s">
        <v>177</v>
      </c>
      <c r="AE59" t="s">
        <v>180</v>
      </c>
      <c r="AF59">
        <v>3</v>
      </c>
      <c r="AG59">
        <v>3</v>
      </c>
      <c r="AH59" t="s">
        <v>165</v>
      </c>
      <c r="AI59" t="s">
        <v>166</v>
      </c>
      <c r="AJ59" t="s">
        <v>3281</v>
      </c>
      <c r="AK59" t="s">
        <v>61</v>
      </c>
      <c r="AL59">
        <v>2</v>
      </c>
      <c r="AM59" t="s">
        <v>167</v>
      </c>
      <c r="AN59" t="s">
        <v>63</v>
      </c>
      <c r="AO59" t="s">
        <v>64</v>
      </c>
      <c r="AP59" t="s">
        <v>168</v>
      </c>
      <c r="AQ59" t="s">
        <v>169</v>
      </c>
      <c r="AR59" t="s">
        <v>67</v>
      </c>
      <c r="AS59" t="s">
        <v>68</v>
      </c>
      <c r="AT59" t="s">
        <v>69</v>
      </c>
      <c r="AU59">
        <v>51</v>
      </c>
      <c r="AV59">
        <v>22</v>
      </c>
      <c r="AW59">
        <f>YEAR(ChinookMusic[[#This Row],[invoiceDate]])</f>
        <v>2009</v>
      </c>
      <c r="AX59" t="str">
        <f>TEXT(ChinookMusic[[#This Row],[invoiceDate]],"MMMM")</f>
        <v>February</v>
      </c>
    </row>
    <row r="60" spans="1:50" x14ac:dyDescent="0.3">
      <c r="A60">
        <v>18</v>
      </c>
      <c r="B60" t="s">
        <v>171</v>
      </c>
      <c r="C60">
        <v>24</v>
      </c>
      <c r="D60" t="s">
        <v>172</v>
      </c>
      <c r="E60">
        <v>248</v>
      </c>
      <c r="F60" t="s">
        <v>182</v>
      </c>
      <c r="G60" t="s">
        <v>174</v>
      </c>
      <c r="H60">
        <v>152555</v>
      </c>
      <c r="I60">
        <v>0.99</v>
      </c>
      <c r="J60">
        <v>1</v>
      </c>
      <c r="K60" t="s">
        <v>78</v>
      </c>
      <c r="L60">
        <v>7</v>
      </c>
      <c r="M60" t="s">
        <v>158</v>
      </c>
      <c r="N60">
        <v>1</v>
      </c>
      <c r="O60" t="s">
        <v>52</v>
      </c>
      <c r="P60">
        <v>45</v>
      </c>
      <c r="Q60">
        <v>1</v>
      </c>
      <c r="R60">
        <v>10</v>
      </c>
      <c r="S60">
        <v>46</v>
      </c>
      <c r="T60" s="3">
        <v>39847</v>
      </c>
      <c r="U60" t="s">
        <v>175</v>
      </c>
      <c r="V60" t="s">
        <v>176</v>
      </c>
      <c r="W60" t="s">
        <v>177</v>
      </c>
      <c r="X60">
        <v>5.94</v>
      </c>
      <c r="Y60">
        <v>46</v>
      </c>
      <c r="Z60" t="s">
        <v>178</v>
      </c>
      <c r="AA60" t="s">
        <v>179</v>
      </c>
      <c r="AB60" t="s">
        <v>175</v>
      </c>
      <c r="AC60" t="s">
        <v>176</v>
      </c>
      <c r="AD60" t="s">
        <v>177</v>
      </c>
      <c r="AE60" t="s">
        <v>180</v>
      </c>
      <c r="AF60">
        <v>3</v>
      </c>
      <c r="AG60">
        <v>3</v>
      </c>
      <c r="AH60" t="s">
        <v>165</v>
      </c>
      <c r="AI60" t="s">
        <v>166</v>
      </c>
      <c r="AJ60" t="s">
        <v>3281</v>
      </c>
      <c r="AK60" t="s">
        <v>61</v>
      </c>
      <c r="AL60">
        <v>2</v>
      </c>
      <c r="AM60" t="s">
        <v>167</v>
      </c>
      <c r="AN60" t="s">
        <v>63</v>
      </c>
      <c r="AO60" t="s">
        <v>64</v>
      </c>
      <c r="AP60" t="s">
        <v>168</v>
      </c>
      <c r="AQ60" t="s">
        <v>169</v>
      </c>
      <c r="AR60" t="s">
        <v>67</v>
      </c>
      <c r="AS60" t="s">
        <v>68</v>
      </c>
      <c r="AT60" t="s">
        <v>69</v>
      </c>
      <c r="AU60">
        <v>51</v>
      </c>
      <c r="AV60">
        <v>22</v>
      </c>
      <c r="AW60">
        <f>YEAR(ChinookMusic[[#This Row],[invoiceDate]])</f>
        <v>2009</v>
      </c>
      <c r="AX60" t="str">
        <f>TEXT(ChinookMusic[[#This Row],[invoiceDate]],"MMMM")</f>
        <v>February</v>
      </c>
    </row>
    <row r="61" spans="1:50" x14ac:dyDescent="0.3">
      <c r="A61">
        <v>19</v>
      </c>
      <c r="B61" t="s">
        <v>183</v>
      </c>
      <c r="C61">
        <v>26</v>
      </c>
      <c r="D61" t="s">
        <v>184</v>
      </c>
      <c r="E61">
        <v>286</v>
      </c>
      <c r="F61" t="s">
        <v>185</v>
      </c>
      <c r="G61" t="s">
        <v>186</v>
      </c>
      <c r="H61">
        <v>222145</v>
      </c>
      <c r="I61">
        <v>0.99</v>
      </c>
      <c r="J61">
        <v>1</v>
      </c>
      <c r="K61" t="s">
        <v>78</v>
      </c>
      <c r="L61">
        <v>8</v>
      </c>
      <c r="M61" t="s">
        <v>187</v>
      </c>
      <c r="N61">
        <v>1</v>
      </c>
      <c r="O61" t="s">
        <v>52</v>
      </c>
      <c r="P61">
        <v>53</v>
      </c>
      <c r="Q61">
        <v>1</v>
      </c>
      <c r="R61">
        <v>11</v>
      </c>
      <c r="S61">
        <v>52</v>
      </c>
      <c r="T61" s="3">
        <v>39850</v>
      </c>
      <c r="U61" t="s">
        <v>188</v>
      </c>
      <c r="V61" t="s">
        <v>189</v>
      </c>
      <c r="W61" t="s">
        <v>190</v>
      </c>
      <c r="X61">
        <v>8.91</v>
      </c>
      <c r="Y61">
        <v>52</v>
      </c>
      <c r="Z61" t="s">
        <v>191</v>
      </c>
      <c r="AA61" t="s">
        <v>192</v>
      </c>
      <c r="AB61" t="s">
        <v>188</v>
      </c>
      <c r="AC61" t="s">
        <v>189</v>
      </c>
      <c r="AD61" t="s">
        <v>190</v>
      </c>
      <c r="AE61" t="s">
        <v>193</v>
      </c>
      <c r="AF61">
        <v>3</v>
      </c>
      <c r="AG61">
        <v>3</v>
      </c>
      <c r="AH61" t="s">
        <v>165</v>
      </c>
      <c r="AI61" t="s">
        <v>166</v>
      </c>
      <c r="AJ61" t="s">
        <v>3281</v>
      </c>
      <c r="AK61" t="s">
        <v>61</v>
      </c>
      <c r="AL61">
        <v>2</v>
      </c>
      <c r="AM61" t="s">
        <v>167</v>
      </c>
      <c r="AN61" t="s">
        <v>63</v>
      </c>
      <c r="AO61" t="s">
        <v>64</v>
      </c>
      <c r="AP61" t="s">
        <v>168</v>
      </c>
      <c r="AQ61" t="s">
        <v>169</v>
      </c>
      <c r="AR61" t="s">
        <v>67</v>
      </c>
      <c r="AS61" t="s">
        <v>68</v>
      </c>
      <c r="AT61" t="s">
        <v>69</v>
      </c>
      <c r="AU61">
        <v>51</v>
      </c>
      <c r="AV61">
        <v>22</v>
      </c>
      <c r="AW61">
        <f>YEAR(ChinookMusic[[#This Row],[invoiceDate]])</f>
        <v>2009</v>
      </c>
      <c r="AX61" t="str">
        <f>TEXT(ChinookMusic[[#This Row],[invoiceDate]],"MMMM")</f>
        <v>February</v>
      </c>
    </row>
    <row r="62" spans="1:50" x14ac:dyDescent="0.3">
      <c r="A62">
        <v>19</v>
      </c>
      <c r="B62" t="s">
        <v>183</v>
      </c>
      <c r="C62">
        <v>26</v>
      </c>
      <c r="D62" t="s">
        <v>184</v>
      </c>
      <c r="E62">
        <v>286</v>
      </c>
      <c r="F62" t="s">
        <v>185</v>
      </c>
      <c r="G62" t="s">
        <v>186</v>
      </c>
      <c r="H62">
        <v>222145</v>
      </c>
      <c r="I62">
        <v>0.99</v>
      </c>
      <c r="J62">
        <v>1</v>
      </c>
      <c r="K62" t="s">
        <v>78</v>
      </c>
      <c r="L62">
        <v>8</v>
      </c>
      <c r="M62" t="s">
        <v>187</v>
      </c>
      <c r="N62">
        <v>8</v>
      </c>
      <c r="O62" t="s">
        <v>52</v>
      </c>
      <c r="P62">
        <v>53</v>
      </c>
      <c r="Q62">
        <v>1</v>
      </c>
      <c r="R62">
        <v>11</v>
      </c>
      <c r="S62">
        <v>52</v>
      </c>
      <c r="T62" s="3">
        <v>39850</v>
      </c>
      <c r="U62" t="s">
        <v>188</v>
      </c>
      <c r="V62" t="s">
        <v>189</v>
      </c>
      <c r="W62" t="s">
        <v>190</v>
      </c>
      <c r="X62">
        <v>8.91</v>
      </c>
      <c r="Y62">
        <v>52</v>
      </c>
      <c r="Z62" t="s">
        <v>191</v>
      </c>
      <c r="AA62" t="s">
        <v>192</v>
      </c>
      <c r="AB62" t="s">
        <v>188</v>
      </c>
      <c r="AC62" t="s">
        <v>189</v>
      </c>
      <c r="AD62" t="s">
        <v>190</v>
      </c>
      <c r="AE62" t="s">
        <v>193</v>
      </c>
      <c r="AF62">
        <v>3</v>
      </c>
      <c r="AG62">
        <v>3</v>
      </c>
      <c r="AH62" t="s">
        <v>165</v>
      </c>
      <c r="AI62" t="s">
        <v>166</v>
      </c>
      <c r="AJ62" t="s">
        <v>3281</v>
      </c>
      <c r="AK62" t="s">
        <v>61</v>
      </c>
      <c r="AL62">
        <v>2</v>
      </c>
      <c r="AM62" t="s">
        <v>167</v>
      </c>
      <c r="AN62" t="s">
        <v>63</v>
      </c>
      <c r="AO62" t="s">
        <v>64</v>
      </c>
      <c r="AP62" t="s">
        <v>168</v>
      </c>
      <c r="AQ62" t="s">
        <v>169</v>
      </c>
      <c r="AR62" t="s">
        <v>67</v>
      </c>
      <c r="AS62" t="s">
        <v>68</v>
      </c>
      <c r="AT62" t="s">
        <v>69</v>
      </c>
      <c r="AU62">
        <v>51</v>
      </c>
      <c r="AV62">
        <v>22</v>
      </c>
      <c r="AW62">
        <f>YEAR(ChinookMusic[[#This Row],[invoiceDate]])</f>
        <v>2009</v>
      </c>
      <c r="AX62" t="str">
        <f>TEXT(ChinookMusic[[#This Row],[invoiceDate]],"MMMM")</f>
        <v>February</v>
      </c>
    </row>
    <row r="63" spans="1:50" x14ac:dyDescent="0.3">
      <c r="A63">
        <v>19</v>
      </c>
      <c r="B63" t="s">
        <v>183</v>
      </c>
      <c r="C63">
        <v>26</v>
      </c>
      <c r="D63" t="s">
        <v>184</v>
      </c>
      <c r="E63">
        <v>298</v>
      </c>
      <c r="F63" t="s">
        <v>194</v>
      </c>
      <c r="G63" t="s">
        <v>195</v>
      </c>
      <c r="H63">
        <v>231392</v>
      </c>
      <c r="I63">
        <v>0.99</v>
      </c>
      <c r="J63">
        <v>1</v>
      </c>
      <c r="K63" t="s">
        <v>78</v>
      </c>
      <c r="L63">
        <v>8</v>
      </c>
      <c r="M63" t="s">
        <v>187</v>
      </c>
      <c r="N63">
        <v>1</v>
      </c>
      <c r="O63" t="s">
        <v>52</v>
      </c>
      <c r="P63">
        <v>55</v>
      </c>
      <c r="Q63">
        <v>1</v>
      </c>
      <c r="R63">
        <v>11</v>
      </c>
      <c r="S63">
        <v>52</v>
      </c>
      <c r="T63" s="3">
        <v>39850</v>
      </c>
      <c r="U63" t="s">
        <v>188</v>
      </c>
      <c r="V63" t="s">
        <v>189</v>
      </c>
      <c r="W63" t="s">
        <v>190</v>
      </c>
      <c r="X63">
        <v>8.91</v>
      </c>
      <c r="Y63">
        <v>52</v>
      </c>
      <c r="Z63" t="s">
        <v>191</v>
      </c>
      <c r="AA63" t="s">
        <v>192</v>
      </c>
      <c r="AB63" t="s">
        <v>188</v>
      </c>
      <c r="AC63" t="s">
        <v>189</v>
      </c>
      <c r="AD63" t="s">
        <v>190</v>
      </c>
      <c r="AE63" t="s">
        <v>193</v>
      </c>
      <c r="AF63">
        <v>3</v>
      </c>
      <c r="AG63">
        <v>3</v>
      </c>
      <c r="AH63" t="s">
        <v>165</v>
      </c>
      <c r="AI63" t="s">
        <v>166</v>
      </c>
      <c r="AJ63" t="s">
        <v>3281</v>
      </c>
      <c r="AK63" t="s">
        <v>61</v>
      </c>
      <c r="AL63">
        <v>2</v>
      </c>
      <c r="AM63" t="s">
        <v>167</v>
      </c>
      <c r="AN63" t="s">
        <v>63</v>
      </c>
      <c r="AO63" t="s">
        <v>64</v>
      </c>
      <c r="AP63" t="s">
        <v>168</v>
      </c>
      <c r="AQ63" t="s">
        <v>169</v>
      </c>
      <c r="AR63" t="s">
        <v>67</v>
      </c>
      <c r="AS63" t="s">
        <v>68</v>
      </c>
      <c r="AT63" t="s">
        <v>69</v>
      </c>
      <c r="AU63">
        <v>51</v>
      </c>
      <c r="AV63">
        <v>22</v>
      </c>
      <c r="AW63">
        <f>YEAR(ChinookMusic[[#This Row],[invoiceDate]])</f>
        <v>2009</v>
      </c>
      <c r="AX63" t="str">
        <f>TEXT(ChinookMusic[[#This Row],[invoiceDate]],"MMMM")</f>
        <v>February</v>
      </c>
    </row>
    <row r="64" spans="1:50" x14ac:dyDescent="0.3">
      <c r="A64">
        <v>19</v>
      </c>
      <c r="B64" t="s">
        <v>183</v>
      </c>
      <c r="C64">
        <v>26</v>
      </c>
      <c r="D64" t="s">
        <v>184</v>
      </c>
      <c r="E64">
        <v>298</v>
      </c>
      <c r="F64" t="s">
        <v>194</v>
      </c>
      <c r="G64" t="s">
        <v>195</v>
      </c>
      <c r="H64">
        <v>231392</v>
      </c>
      <c r="I64">
        <v>0.99</v>
      </c>
      <c r="J64">
        <v>1</v>
      </c>
      <c r="K64" t="s">
        <v>78</v>
      </c>
      <c r="L64">
        <v>8</v>
      </c>
      <c r="M64" t="s">
        <v>187</v>
      </c>
      <c r="N64">
        <v>8</v>
      </c>
      <c r="O64" t="s">
        <v>52</v>
      </c>
      <c r="P64">
        <v>55</v>
      </c>
      <c r="Q64">
        <v>1</v>
      </c>
      <c r="R64">
        <v>11</v>
      </c>
      <c r="S64">
        <v>52</v>
      </c>
      <c r="T64" s="3">
        <v>39850</v>
      </c>
      <c r="U64" t="s">
        <v>188</v>
      </c>
      <c r="V64" t="s">
        <v>189</v>
      </c>
      <c r="W64" t="s">
        <v>190</v>
      </c>
      <c r="X64">
        <v>8.91</v>
      </c>
      <c r="Y64">
        <v>52</v>
      </c>
      <c r="Z64" t="s">
        <v>191</v>
      </c>
      <c r="AA64" t="s">
        <v>192</v>
      </c>
      <c r="AB64" t="s">
        <v>188</v>
      </c>
      <c r="AC64" t="s">
        <v>189</v>
      </c>
      <c r="AD64" t="s">
        <v>190</v>
      </c>
      <c r="AE64" t="s">
        <v>193</v>
      </c>
      <c r="AF64">
        <v>3</v>
      </c>
      <c r="AG64">
        <v>3</v>
      </c>
      <c r="AH64" t="s">
        <v>165</v>
      </c>
      <c r="AI64" t="s">
        <v>166</v>
      </c>
      <c r="AJ64" t="s">
        <v>3281</v>
      </c>
      <c r="AK64" t="s">
        <v>61</v>
      </c>
      <c r="AL64">
        <v>2</v>
      </c>
      <c r="AM64" t="s">
        <v>167</v>
      </c>
      <c r="AN64" t="s">
        <v>63</v>
      </c>
      <c r="AO64" t="s">
        <v>64</v>
      </c>
      <c r="AP64" t="s">
        <v>168</v>
      </c>
      <c r="AQ64" t="s">
        <v>169</v>
      </c>
      <c r="AR64" t="s">
        <v>67</v>
      </c>
      <c r="AS64" t="s">
        <v>68</v>
      </c>
      <c r="AT64" t="s">
        <v>69</v>
      </c>
      <c r="AU64">
        <v>51</v>
      </c>
      <c r="AV64">
        <v>22</v>
      </c>
      <c r="AW64">
        <f>YEAR(ChinookMusic[[#This Row],[invoiceDate]])</f>
        <v>2009</v>
      </c>
      <c r="AX64" t="str">
        <f>TEXT(ChinookMusic[[#This Row],[invoiceDate]],"MMMM")</f>
        <v>February</v>
      </c>
    </row>
    <row r="65" spans="1:50" x14ac:dyDescent="0.3">
      <c r="A65">
        <v>18</v>
      </c>
      <c r="B65" t="s">
        <v>171</v>
      </c>
      <c r="C65">
        <v>25</v>
      </c>
      <c r="D65" t="s">
        <v>196</v>
      </c>
      <c r="E65">
        <v>280</v>
      </c>
      <c r="F65" t="s">
        <v>197</v>
      </c>
      <c r="G65" t="s">
        <v>73</v>
      </c>
      <c r="H65">
        <v>193253</v>
      </c>
      <c r="I65">
        <v>0.99</v>
      </c>
      <c r="J65">
        <v>1</v>
      </c>
      <c r="K65" t="s">
        <v>78</v>
      </c>
      <c r="L65">
        <v>7</v>
      </c>
      <c r="M65" t="s">
        <v>158</v>
      </c>
      <c r="N65">
        <v>5</v>
      </c>
      <c r="O65" t="s">
        <v>70</v>
      </c>
      <c r="P65">
        <v>52</v>
      </c>
      <c r="Q65">
        <v>1</v>
      </c>
      <c r="R65">
        <v>11</v>
      </c>
      <c r="S65">
        <v>52</v>
      </c>
      <c r="T65" s="3">
        <v>39850</v>
      </c>
      <c r="U65" t="s">
        <v>188</v>
      </c>
      <c r="V65" t="s">
        <v>189</v>
      </c>
      <c r="W65" t="s">
        <v>190</v>
      </c>
      <c r="X65">
        <v>8.91</v>
      </c>
      <c r="Y65">
        <v>52</v>
      </c>
      <c r="Z65" t="s">
        <v>191</v>
      </c>
      <c r="AA65" t="s">
        <v>192</v>
      </c>
      <c r="AB65" t="s">
        <v>188</v>
      </c>
      <c r="AC65" t="s">
        <v>189</v>
      </c>
      <c r="AD65" t="s">
        <v>190</v>
      </c>
      <c r="AE65" t="s">
        <v>193</v>
      </c>
      <c r="AF65">
        <v>3</v>
      </c>
      <c r="AG65">
        <v>3</v>
      </c>
      <c r="AH65" t="s">
        <v>165</v>
      </c>
      <c r="AI65" t="s">
        <v>166</v>
      </c>
      <c r="AJ65" t="s">
        <v>3281</v>
      </c>
      <c r="AK65" t="s">
        <v>61</v>
      </c>
      <c r="AL65">
        <v>2</v>
      </c>
      <c r="AM65" t="s">
        <v>167</v>
      </c>
      <c r="AN65" t="s">
        <v>63</v>
      </c>
      <c r="AO65" t="s">
        <v>64</v>
      </c>
      <c r="AP65" t="s">
        <v>168</v>
      </c>
      <c r="AQ65" t="s">
        <v>169</v>
      </c>
      <c r="AR65" t="s">
        <v>67</v>
      </c>
      <c r="AS65" t="s">
        <v>68</v>
      </c>
      <c r="AT65" t="s">
        <v>69</v>
      </c>
      <c r="AU65">
        <v>51</v>
      </c>
      <c r="AV65">
        <v>22</v>
      </c>
      <c r="AW65">
        <f>YEAR(ChinookMusic[[#This Row],[invoiceDate]])</f>
        <v>2009</v>
      </c>
      <c r="AX65" t="str">
        <f>TEXT(ChinookMusic[[#This Row],[invoiceDate]],"MMMM")</f>
        <v>February</v>
      </c>
    </row>
    <row r="66" spans="1:50" x14ac:dyDescent="0.3">
      <c r="A66">
        <v>6</v>
      </c>
      <c r="B66" t="s">
        <v>112</v>
      </c>
      <c r="C66">
        <v>34</v>
      </c>
      <c r="D66" t="s">
        <v>198</v>
      </c>
      <c r="E66">
        <v>394</v>
      </c>
      <c r="F66" t="s">
        <v>199</v>
      </c>
      <c r="G66" t="s">
        <v>200</v>
      </c>
      <c r="H66">
        <v>170292</v>
      </c>
      <c r="I66">
        <v>0.99</v>
      </c>
      <c r="J66">
        <v>1</v>
      </c>
      <c r="K66" t="s">
        <v>78</v>
      </c>
      <c r="L66">
        <v>7</v>
      </c>
      <c r="M66" t="s">
        <v>158</v>
      </c>
      <c r="N66">
        <v>1</v>
      </c>
      <c r="O66" t="s">
        <v>52</v>
      </c>
      <c r="P66">
        <v>67</v>
      </c>
      <c r="Q66">
        <v>1</v>
      </c>
      <c r="R66">
        <v>12</v>
      </c>
      <c r="S66">
        <v>2</v>
      </c>
      <c r="T66" s="3">
        <v>39855</v>
      </c>
      <c r="U66" t="s">
        <v>53</v>
      </c>
      <c r="V66" t="s">
        <v>54</v>
      </c>
      <c r="W66" t="s">
        <v>55</v>
      </c>
      <c r="X66">
        <v>13.86</v>
      </c>
      <c r="Y66">
        <v>2</v>
      </c>
      <c r="Z66" t="s">
        <v>56</v>
      </c>
      <c r="AA66" t="s">
        <v>57</v>
      </c>
      <c r="AB66" t="s">
        <v>53</v>
      </c>
      <c r="AC66" t="s">
        <v>54</v>
      </c>
      <c r="AD66" t="s">
        <v>55</v>
      </c>
      <c r="AE66" t="s">
        <v>58</v>
      </c>
      <c r="AF66">
        <v>5</v>
      </c>
      <c r="AG66">
        <v>5</v>
      </c>
      <c r="AH66" t="s">
        <v>59</v>
      </c>
      <c r="AI66" t="s">
        <v>60</v>
      </c>
      <c r="AJ66" t="s">
        <v>3279</v>
      </c>
      <c r="AK66" t="s">
        <v>61</v>
      </c>
      <c r="AL66">
        <v>2</v>
      </c>
      <c r="AM66" t="s">
        <v>62</v>
      </c>
      <c r="AN66" t="s">
        <v>63</v>
      </c>
      <c r="AO66" t="s">
        <v>64</v>
      </c>
      <c r="AP66" t="s">
        <v>65</v>
      </c>
      <c r="AQ66" t="s">
        <v>66</v>
      </c>
      <c r="AR66" t="s">
        <v>67</v>
      </c>
      <c r="AS66" t="s">
        <v>68</v>
      </c>
      <c r="AT66" t="s">
        <v>69</v>
      </c>
      <c r="AU66">
        <v>59</v>
      </c>
      <c r="AV66">
        <v>20</v>
      </c>
      <c r="AW66">
        <f>YEAR(ChinookMusic[[#This Row],[invoiceDate]])</f>
        <v>2009</v>
      </c>
      <c r="AX66" t="str">
        <f>TEXT(ChinookMusic[[#This Row],[invoiceDate]],"MMMM")</f>
        <v>February</v>
      </c>
    </row>
    <row r="67" spans="1:50" x14ac:dyDescent="0.3">
      <c r="A67">
        <v>6</v>
      </c>
      <c r="B67" t="s">
        <v>112</v>
      </c>
      <c r="C67">
        <v>34</v>
      </c>
      <c r="D67" t="s">
        <v>198</v>
      </c>
      <c r="E67">
        <v>394</v>
      </c>
      <c r="F67" t="s">
        <v>199</v>
      </c>
      <c r="G67" t="s">
        <v>200</v>
      </c>
      <c r="H67">
        <v>170292</v>
      </c>
      <c r="I67">
        <v>0.99</v>
      </c>
      <c r="J67">
        <v>1</v>
      </c>
      <c r="K67" t="s">
        <v>78</v>
      </c>
      <c r="L67">
        <v>7</v>
      </c>
      <c r="M67" t="s">
        <v>158</v>
      </c>
      <c r="N67">
        <v>8</v>
      </c>
      <c r="O67" t="s">
        <v>52</v>
      </c>
      <c r="P67">
        <v>67</v>
      </c>
      <c r="Q67">
        <v>1</v>
      </c>
      <c r="R67">
        <v>12</v>
      </c>
      <c r="S67">
        <v>2</v>
      </c>
      <c r="T67" s="3">
        <v>39855</v>
      </c>
      <c r="U67" t="s">
        <v>53</v>
      </c>
      <c r="V67" t="s">
        <v>54</v>
      </c>
      <c r="W67" t="s">
        <v>55</v>
      </c>
      <c r="X67">
        <v>13.86</v>
      </c>
      <c r="Y67">
        <v>2</v>
      </c>
      <c r="Z67" t="s">
        <v>56</v>
      </c>
      <c r="AA67" t="s">
        <v>57</v>
      </c>
      <c r="AB67" t="s">
        <v>53</v>
      </c>
      <c r="AC67" t="s">
        <v>54</v>
      </c>
      <c r="AD67" t="s">
        <v>55</v>
      </c>
      <c r="AE67" t="s">
        <v>58</v>
      </c>
      <c r="AF67">
        <v>5</v>
      </c>
      <c r="AG67">
        <v>5</v>
      </c>
      <c r="AH67" t="s">
        <v>59</v>
      </c>
      <c r="AI67" t="s">
        <v>60</v>
      </c>
      <c r="AJ67" t="s">
        <v>3279</v>
      </c>
      <c r="AK67" t="s">
        <v>61</v>
      </c>
      <c r="AL67">
        <v>2</v>
      </c>
      <c r="AM67" t="s">
        <v>62</v>
      </c>
      <c r="AN67" t="s">
        <v>63</v>
      </c>
      <c r="AO67" t="s">
        <v>64</v>
      </c>
      <c r="AP67" t="s">
        <v>65</v>
      </c>
      <c r="AQ67" t="s">
        <v>66</v>
      </c>
      <c r="AR67" t="s">
        <v>67</v>
      </c>
      <c r="AS67" t="s">
        <v>68</v>
      </c>
      <c r="AT67" t="s">
        <v>69</v>
      </c>
      <c r="AU67">
        <v>59</v>
      </c>
      <c r="AV67">
        <v>20</v>
      </c>
      <c r="AW67">
        <f>YEAR(ChinookMusic[[#This Row],[invoiceDate]])</f>
        <v>2009</v>
      </c>
      <c r="AX67" t="str">
        <f>TEXT(ChinookMusic[[#This Row],[invoiceDate]],"MMMM")</f>
        <v>February</v>
      </c>
    </row>
    <row r="68" spans="1:50" x14ac:dyDescent="0.3">
      <c r="A68">
        <v>22</v>
      </c>
      <c r="B68" t="s">
        <v>201</v>
      </c>
      <c r="C68">
        <v>30</v>
      </c>
      <c r="D68" t="s">
        <v>202</v>
      </c>
      <c r="E68">
        <v>349</v>
      </c>
      <c r="F68" t="s">
        <v>203</v>
      </c>
      <c r="G68" t="s">
        <v>204</v>
      </c>
      <c r="H68">
        <v>619467</v>
      </c>
      <c r="I68">
        <v>0.99</v>
      </c>
      <c r="J68">
        <v>1</v>
      </c>
      <c r="K68" t="s">
        <v>78</v>
      </c>
      <c r="L68">
        <v>1</v>
      </c>
      <c r="M68" t="s">
        <v>51</v>
      </c>
      <c r="N68">
        <v>1</v>
      </c>
      <c r="O68" t="s">
        <v>52</v>
      </c>
      <c r="P68">
        <v>62</v>
      </c>
      <c r="Q68">
        <v>1</v>
      </c>
      <c r="R68">
        <v>12</v>
      </c>
      <c r="S68">
        <v>2</v>
      </c>
      <c r="T68" s="3">
        <v>39855</v>
      </c>
      <c r="U68" t="s">
        <v>53</v>
      </c>
      <c r="V68" t="s">
        <v>54</v>
      </c>
      <c r="W68" t="s">
        <v>55</v>
      </c>
      <c r="X68">
        <v>13.86</v>
      </c>
      <c r="Y68">
        <v>2</v>
      </c>
      <c r="Z68" t="s">
        <v>56</v>
      </c>
      <c r="AA68" t="s">
        <v>57</v>
      </c>
      <c r="AB68" t="s">
        <v>53</v>
      </c>
      <c r="AC68" t="s">
        <v>54</v>
      </c>
      <c r="AD68" t="s">
        <v>55</v>
      </c>
      <c r="AE68" t="s">
        <v>58</v>
      </c>
      <c r="AF68">
        <v>5</v>
      </c>
      <c r="AG68">
        <v>5</v>
      </c>
      <c r="AH68" t="s">
        <v>59</v>
      </c>
      <c r="AI68" t="s">
        <v>60</v>
      </c>
      <c r="AJ68" t="s">
        <v>3279</v>
      </c>
      <c r="AK68" t="s">
        <v>61</v>
      </c>
      <c r="AL68">
        <v>2</v>
      </c>
      <c r="AM68" t="s">
        <v>62</v>
      </c>
      <c r="AN68" t="s">
        <v>63</v>
      </c>
      <c r="AO68" t="s">
        <v>64</v>
      </c>
      <c r="AP68" t="s">
        <v>65</v>
      </c>
      <c r="AQ68" t="s">
        <v>66</v>
      </c>
      <c r="AR68" t="s">
        <v>67</v>
      </c>
      <c r="AS68" t="s">
        <v>68</v>
      </c>
      <c r="AT68" t="s">
        <v>69</v>
      </c>
      <c r="AU68">
        <v>59</v>
      </c>
      <c r="AV68">
        <v>20</v>
      </c>
      <c r="AW68">
        <f>YEAR(ChinookMusic[[#This Row],[invoiceDate]])</f>
        <v>2009</v>
      </c>
      <c r="AX68" t="str">
        <f>TEXT(ChinookMusic[[#This Row],[invoiceDate]],"MMMM")</f>
        <v>February</v>
      </c>
    </row>
    <row r="69" spans="1:50" x14ac:dyDescent="0.3">
      <c r="A69">
        <v>22</v>
      </c>
      <c r="B69" t="s">
        <v>201</v>
      </c>
      <c r="C69">
        <v>30</v>
      </c>
      <c r="D69" t="s">
        <v>202</v>
      </c>
      <c r="E69">
        <v>349</v>
      </c>
      <c r="F69" t="s">
        <v>203</v>
      </c>
      <c r="G69" t="s">
        <v>204</v>
      </c>
      <c r="H69">
        <v>619467</v>
      </c>
      <c r="I69">
        <v>0.99</v>
      </c>
      <c r="J69">
        <v>1</v>
      </c>
      <c r="K69" t="s">
        <v>78</v>
      </c>
      <c r="L69">
        <v>1</v>
      </c>
      <c r="M69" t="s">
        <v>51</v>
      </c>
      <c r="N69">
        <v>8</v>
      </c>
      <c r="O69" t="s">
        <v>52</v>
      </c>
      <c r="P69">
        <v>62</v>
      </c>
      <c r="Q69">
        <v>1</v>
      </c>
      <c r="R69">
        <v>12</v>
      </c>
      <c r="S69">
        <v>2</v>
      </c>
      <c r="T69" s="3">
        <v>39855</v>
      </c>
      <c r="U69" t="s">
        <v>53</v>
      </c>
      <c r="V69" t="s">
        <v>54</v>
      </c>
      <c r="W69" t="s">
        <v>55</v>
      </c>
      <c r="X69">
        <v>13.86</v>
      </c>
      <c r="Y69">
        <v>2</v>
      </c>
      <c r="Z69" t="s">
        <v>56</v>
      </c>
      <c r="AA69" t="s">
        <v>57</v>
      </c>
      <c r="AB69" t="s">
        <v>53</v>
      </c>
      <c r="AC69" t="s">
        <v>54</v>
      </c>
      <c r="AD69" t="s">
        <v>55</v>
      </c>
      <c r="AE69" t="s">
        <v>58</v>
      </c>
      <c r="AF69">
        <v>5</v>
      </c>
      <c r="AG69">
        <v>5</v>
      </c>
      <c r="AH69" t="s">
        <v>59</v>
      </c>
      <c r="AI69" t="s">
        <v>60</v>
      </c>
      <c r="AJ69" t="s">
        <v>3279</v>
      </c>
      <c r="AK69" t="s">
        <v>61</v>
      </c>
      <c r="AL69">
        <v>2</v>
      </c>
      <c r="AM69" t="s">
        <v>62</v>
      </c>
      <c r="AN69" t="s">
        <v>63</v>
      </c>
      <c r="AO69" t="s">
        <v>64</v>
      </c>
      <c r="AP69" t="s">
        <v>65</v>
      </c>
      <c r="AQ69" t="s">
        <v>66</v>
      </c>
      <c r="AR69" t="s">
        <v>67</v>
      </c>
      <c r="AS69" t="s">
        <v>68</v>
      </c>
      <c r="AT69" t="s">
        <v>69</v>
      </c>
      <c r="AU69">
        <v>59</v>
      </c>
      <c r="AV69">
        <v>20</v>
      </c>
      <c r="AW69">
        <f>YEAR(ChinookMusic[[#This Row],[invoiceDate]])</f>
        <v>2009</v>
      </c>
      <c r="AX69" t="str">
        <f>TEXT(ChinookMusic[[#This Row],[invoiceDate]],"MMMM")</f>
        <v>February</v>
      </c>
    </row>
    <row r="70" spans="1:50" x14ac:dyDescent="0.3">
      <c r="A70">
        <v>22</v>
      </c>
      <c r="B70" t="s">
        <v>201</v>
      </c>
      <c r="C70">
        <v>30</v>
      </c>
      <c r="D70" t="s">
        <v>202</v>
      </c>
      <c r="E70">
        <v>349</v>
      </c>
      <c r="F70" t="s">
        <v>203</v>
      </c>
      <c r="G70" t="s">
        <v>204</v>
      </c>
      <c r="H70">
        <v>619467</v>
      </c>
      <c r="I70">
        <v>0.99</v>
      </c>
      <c r="J70">
        <v>1</v>
      </c>
      <c r="K70" t="s">
        <v>78</v>
      </c>
      <c r="L70">
        <v>1</v>
      </c>
      <c r="M70" t="s">
        <v>51</v>
      </c>
      <c r="N70">
        <v>5</v>
      </c>
      <c r="O70" t="s">
        <v>70</v>
      </c>
      <c r="P70">
        <v>62</v>
      </c>
      <c r="Q70">
        <v>1</v>
      </c>
      <c r="R70">
        <v>12</v>
      </c>
      <c r="S70">
        <v>2</v>
      </c>
      <c r="T70" s="3">
        <v>39855</v>
      </c>
      <c r="U70" t="s">
        <v>53</v>
      </c>
      <c r="V70" t="s">
        <v>54</v>
      </c>
      <c r="W70" t="s">
        <v>55</v>
      </c>
      <c r="X70">
        <v>13.86</v>
      </c>
      <c r="Y70">
        <v>2</v>
      </c>
      <c r="Z70" t="s">
        <v>56</v>
      </c>
      <c r="AA70" t="s">
        <v>57</v>
      </c>
      <c r="AB70" t="s">
        <v>53</v>
      </c>
      <c r="AC70" t="s">
        <v>54</v>
      </c>
      <c r="AD70" t="s">
        <v>55</v>
      </c>
      <c r="AE70" t="s">
        <v>58</v>
      </c>
      <c r="AF70">
        <v>5</v>
      </c>
      <c r="AG70">
        <v>5</v>
      </c>
      <c r="AH70" t="s">
        <v>59</v>
      </c>
      <c r="AI70" t="s">
        <v>60</v>
      </c>
      <c r="AJ70" t="s">
        <v>3279</v>
      </c>
      <c r="AK70" t="s">
        <v>61</v>
      </c>
      <c r="AL70">
        <v>2</v>
      </c>
      <c r="AM70" t="s">
        <v>62</v>
      </c>
      <c r="AN70" t="s">
        <v>63</v>
      </c>
      <c r="AO70" t="s">
        <v>64</v>
      </c>
      <c r="AP70" t="s">
        <v>65</v>
      </c>
      <c r="AQ70" t="s">
        <v>66</v>
      </c>
      <c r="AR70" t="s">
        <v>67</v>
      </c>
      <c r="AS70" t="s">
        <v>68</v>
      </c>
      <c r="AT70" t="s">
        <v>69</v>
      </c>
      <c r="AU70">
        <v>59</v>
      </c>
      <c r="AV70">
        <v>20</v>
      </c>
      <c r="AW70">
        <f>YEAR(ChinookMusic[[#This Row],[invoiceDate]])</f>
        <v>2009</v>
      </c>
      <c r="AX70" t="str">
        <f>TEXT(ChinookMusic[[#This Row],[invoiceDate]],"MMMM")</f>
        <v>February</v>
      </c>
    </row>
    <row r="71" spans="1:50" x14ac:dyDescent="0.3">
      <c r="A71">
        <v>52</v>
      </c>
      <c r="B71" t="s">
        <v>205</v>
      </c>
      <c r="C71">
        <v>37</v>
      </c>
      <c r="D71" t="s">
        <v>206</v>
      </c>
      <c r="E71">
        <v>439</v>
      </c>
      <c r="F71" t="s">
        <v>207</v>
      </c>
      <c r="G71" t="s">
        <v>208</v>
      </c>
      <c r="H71">
        <v>242468</v>
      </c>
      <c r="I71">
        <v>0.99</v>
      </c>
      <c r="J71">
        <v>1</v>
      </c>
      <c r="K71" t="s">
        <v>78</v>
      </c>
      <c r="L71">
        <v>1</v>
      </c>
      <c r="M71" t="s">
        <v>51</v>
      </c>
      <c r="N71">
        <v>1</v>
      </c>
      <c r="O71" t="s">
        <v>52</v>
      </c>
      <c r="P71">
        <v>72</v>
      </c>
      <c r="Q71">
        <v>1</v>
      </c>
      <c r="R71">
        <v>12</v>
      </c>
      <c r="S71">
        <v>2</v>
      </c>
      <c r="T71" s="3">
        <v>39855</v>
      </c>
      <c r="U71" t="s">
        <v>53</v>
      </c>
      <c r="V71" t="s">
        <v>54</v>
      </c>
      <c r="W71" t="s">
        <v>55</v>
      </c>
      <c r="X71">
        <v>13.86</v>
      </c>
      <c r="Y71">
        <v>2</v>
      </c>
      <c r="Z71" t="s">
        <v>56</v>
      </c>
      <c r="AA71" t="s">
        <v>57</v>
      </c>
      <c r="AB71" t="s">
        <v>53</v>
      </c>
      <c r="AC71" t="s">
        <v>54</v>
      </c>
      <c r="AD71" t="s">
        <v>55</v>
      </c>
      <c r="AE71" t="s">
        <v>58</v>
      </c>
      <c r="AF71">
        <v>5</v>
      </c>
      <c r="AG71">
        <v>5</v>
      </c>
      <c r="AH71" t="s">
        <v>59</v>
      </c>
      <c r="AI71" t="s">
        <v>60</v>
      </c>
      <c r="AJ71" t="s">
        <v>3279</v>
      </c>
      <c r="AK71" t="s">
        <v>61</v>
      </c>
      <c r="AL71">
        <v>2</v>
      </c>
      <c r="AM71" t="s">
        <v>62</v>
      </c>
      <c r="AN71" t="s">
        <v>63</v>
      </c>
      <c r="AO71" t="s">
        <v>64</v>
      </c>
      <c r="AP71" t="s">
        <v>65</v>
      </c>
      <c r="AQ71" t="s">
        <v>66</v>
      </c>
      <c r="AR71" t="s">
        <v>67</v>
      </c>
      <c r="AS71" t="s">
        <v>68</v>
      </c>
      <c r="AT71" t="s">
        <v>69</v>
      </c>
      <c r="AU71">
        <v>59</v>
      </c>
      <c r="AV71">
        <v>20</v>
      </c>
      <c r="AW71">
        <f>YEAR(ChinookMusic[[#This Row],[invoiceDate]])</f>
        <v>2009</v>
      </c>
      <c r="AX71" t="str">
        <f>TEXT(ChinookMusic[[#This Row],[invoiceDate]],"MMMM")</f>
        <v>February</v>
      </c>
    </row>
    <row r="72" spans="1:50" x14ac:dyDescent="0.3">
      <c r="A72">
        <v>22</v>
      </c>
      <c r="B72" t="s">
        <v>201</v>
      </c>
      <c r="C72">
        <v>30</v>
      </c>
      <c r="D72" t="s">
        <v>202</v>
      </c>
      <c r="E72">
        <v>340</v>
      </c>
      <c r="F72" t="s">
        <v>209</v>
      </c>
      <c r="G72" t="s">
        <v>210</v>
      </c>
      <c r="H72">
        <v>401920</v>
      </c>
      <c r="I72">
        <v>0.99</v>
      </c>
      <c r="J72">
        <v>1</v>
      </c>
      <c r="K72" t="s">
        <v>78</v>
      </c>
      <c r="L72">
        <v>1</v>
      </c>
      <c r="M72" t="s">
        <v>51</v>
      </c>
      <c r="N72">
        <v>1</v>
      </c>
      <c r="O72" t="s">
        <v>52</v>
      </c>
      <c r="P72">
        <v>61</v>
      </c>
      <c r="Q72">
        <v>1</v>
      </c>
      <c r="R72">
        <v>12</v>
      </c>
      <c r="S72">
        <v>2</v>
      </c>
      <c r="T72" s="3">
        <v>39855</v>
      </c>
      <c r="U72" t="s">
        <v>53</v>
      </c>
      <c r="V72" t="s">
        <v>54</v>
      </c>
      <c r="W72" t="s">
        <v>55</v>
      </c>
      <c r="X72">
        <v>13.86</v>
      </c>
      <c r="Y72">
        <v>2</v>
      </c>
      <c r="Z72" t="s">
        <v>56</v>
      </c>
      <c r="AA72" t="s">
        <v>57</v>
      </c>
      <c r="AB72" t="s">
        <v>53</v>
      </c>
      <c r="AC72" t="s">
        <v>54</v>
      </c>
      <c r="AD72" t="s">
        <v>55</v>
      </c>
      <c r="AE72" t="s">
        <v>58</v>
      </c>
      <c r="AF72">
        <v>5</v>
      </c>
      <c r="AG72">
        <v>5</v>
      </c>
      <c r="AH72" t="s">
        <v>59</v>
      </c>
      <c r="AI72" t="s">
        <v>60</v>
      </c>
      <c r="AJ72" t="s">
        <v>3279</v>
      </c>
      <c r="AK72" t="s">
        <v>61</v>
      </c>
      <c r="AL72">
        <v>2</v>
      </c>
      <c r="AM72" t="s">
        <v>62</v>
      </c>
      <c r="AN72" t="s">
        <v>63</v>
      </c>
      <c r="AO72" t="s">
        <v>64</v>
      </c>
      <c r="AP72" t="s">
        <v>65</v>
      </c>
      <c r="AQ72" t="s">
        <v>66</v>
      </c>
      <c r="AR72" t="s">
        <v>67</v>
      </c>
      <c r="AS72" t="s">
        <v>68</v>
      </c>
      <c r="AT72" t="s">
        <v>69</v>
      </c>
      <c r="AU72">
        <v>59</v>
      </c>
      <c r="AV72">
        <v>20</v>
      </c>
      <c r="AW72">
        <f>YEAR(ChinookMusic[[#This Row],[invoiceDate]])</f>
        <v>2009</v>
      </c>
      <c r="AX72" t="str">
        <f>TEXT(ChinookMusic[[#This Row],[invoiceDate]],"MMMM")</f>
        <v>February</v>
      </c>
    </row>
    <row r="73" spans="1:50" x14ac:dyDescent="0.3">
      <c r="A73">
        <v>53</v>
      </c>
      <c r="B73" t="s">
        <v>211</v>
      </c>
      <c r="C73">
        <v>38</v>
      </c>
      <c r="D73" t="s">
        <v>212</v>
      </c>
      <c r="E73">
        <v>464</v>
      </c>
      <c r="F73" t="s">
        <v>213</v>
      </c>
      <c r="G73" t="s">
        <v>73</v>
      </c>
      <c r="H73">
        <v>316865</v>
      </c>
      <c r="I73">
        <v>0.99</v>
      </c>
      <c r="J73">
        <v>1</v>
      </c>
      <c r="K73" t="s">
        <v>78</v>
      </c>
      <c r="L73">
        <v>2</v>
      </c>
      <c r="M73" t="s">
        <v>115</v>
      </c>
      <c r="N73">
        <v>5</v>
      </c>
      <c r="O73" t="s">
        <v>70</v>
      </c>
      <c r="P73">
        <v>76</v>
      </c>
      <c r="Q73">
        <v>1</v>
      </c>
      <c r="R73">
        <v>14</v>
      </c>
      <c r="S73">
        <v>17</v>
      </c>
      <c r="T73" s="3">
        <v>39876</v>
      </c>
      <c r="U73" t="s">
        <v>214</v>
      </c>
      <c r="V73" t="s">
        <v>215</v>
      </c>
      <c r="W73" t="s">
        <v>140</v>
      </c>
      <c r="X73">
        <v>1.98</v>
      </c>
      <c r="Y73">
        <v>17</v>
      </c>
      <c r="Z73" t="s">
        <v>216</v>
      </c>
      <c r="AA73" t="s">
        <v>217</v>
      </c>
      <c r="AB73" t="s">
        <v>214</v>
      </c>
      <c r="AC73" t="s">
        <v>215</v>
      </c>
      <c r="AD73" t="s">
        <v>140</v>
      </c>
      <c r="AE73" t="s">
        <v>218</v>
      </c>
      <c r="AF73">
        <v>5</v>
      </c>
      <c r="AG73">
        <v>5</v>
      </c>
      <c r="AH73" t="s">
        <v>59</v>
      </c>
      <c r="AI73" t="s">
        <v>60</v>
      </c>
      <c r="AJ73" t="s">
        <v>3279</v>
      </c>
      <c r="AK73" t="s">
        <v>61</v>
      </c>
      <c r="AL73">
        <v>2</v>
      </c>
      <c r="AM73" t="s">
        <v>62</v>
      </c>
      <c r="AN73" t="s">
        <v>63</v>
      </c>
      <c r="AO73" t="s">
        <v>64</v>
      </c>
      <c r="AP73" t="s">
        <v>65</v>
      </c>
      <c r="AQ73" t="s">
        <v>66</v>
      </c>
      <c r="AR73" t="s">
        <v>67</v>
      </c>
      <c r="AS73" t="s">
        <v>68</v>
      </c>
      <c r="AT73" t="s">
        <v>69</v>
      </c>
      <c r="AU73">
        <v>59</v>
      </c>
      <c r="AV73">
        <v>20</v>
      </c>
      <c r="AW73">
        <f>YEAR(ChinookMusic[[#This Row],[invoiceDate]])</f>
        <v>2009</v>
      </c>
      <c r="AX73" t="str">
        <f>TEXT(ChinookMusic[[#This Row],[invoiceDate]],"MMMM")</f>
        <v>March</v>
      </c>
    </row>
    <row r="74" spans="1:50" x14ac:dyDescent="0.3">
      <c r="A74">
        <v>53</v>
      </c>
      <c r="B74" t="s">
        <v>211</v>
      </c>
      <c r="C74">
        <v>38</v>
      </c>
      <c r="D74" t="s">
        <v>212</v>
      </c>
      <c r="E74">
        <v>464</v>
      </c>
      <c r="F74" t="s">
        <v>213</v>
      </c>
      <c r="G74" t="s">
        <v>73</v>
      </c>
      <c r="H74">
        <v>316865</v>
      </c>
      <c r="I74">
        <v>0.99</v>
      </c>
      <c r="J74">
        <v>1</v>
      </c>
      <c r="K74" t="s">
        <v>78</v>
      </c>
      <c r="L74">
        <v>2</v>
      </c>
      <c r="M74" t="s">
        <v>115</v>
      </c>
      <c r="N74">
        <v>8</v>
      </c>
      <c r="O74" t="s">
        <v>52</v>
      </c>
      <c r="P74">
        <v>76</v>
      </c>
      <c r="Q74">
        <v>1</v>
      </c>
      <c r="R74">
        <v>14</v>
      </c>
      <c r="S74">
        <v>17</v>
      </c>
      <c r="T74" s="3">
        <v>39876</v>
      </c>
      <c r="U74" t="s">
        <v>214</v>
      </c>
      <c r="V74" t="s">
        <v>215</v>
      </c>
      <c r="W74" t="s">
        <v>140</v>
      </c>
      <c r="X74">
        <v>1.98</v>
      </c>
      <c r="Y74">
        <v>17</v>
      </c>
      <c r="Z74" t="s">
        <v>216</v>
      </c>
      <c r="AA74" t="s">
        <v>217</v>
      </c>
      <c r="AB74" t="s">
        <v>214</v>
      </c>
      <c r="AC74" t="s">
        <v>215</v>
      </c>
      <c r="AD74" t="s">
        <v>140</v>
      </c>
      <c r="AE74" t="s">
        <v>218</v>
      </c>
      <c r="AF74">
        <v>5</v>
      </c>
      <c r="AG74">
        <v>5</v>
      </c>
      <c r="AH74" t="s">
        <v>59</v>
      </c>
      <c r="AI74" t="s">
        <v>60</v>
      </c>
      <c r="AJ74" t="s">
        <v>3279</v>
      </c>
      <c r="AK74" t="s">
        <v>61</v>
      </c>
      <c r="AL74">
        <v>2</v>
      </c>
      <c r="AM74" t="s">
        <v>62</v>
      </c>
      <c r="AN74" t="s">
        <v>63</v>
      </c>
      <c r="AO74" t="s">
        <v>64</v>
      </c>
      <c r="AP74" t="s">
        <v>65</v>
      </c>
      <c r="AQ74" t="s">
        <v>66</v>
      </c>
      <c r="AR74" t="s">
        <v>67</v>
      </c>
      <c r="AS74" t="s">
        <v>68</v>
      </c>
      <c r="AT74" t="s">
        <v>69</v>
      </c>
      <c r="AU74">
        <v>59</v>
      </c>
      <c r="AV74">
        <v>20</v>
      </c>
      <c r="AW74">
        <f>YEAR(ChinookMusic[[#This Row],[invoiceDate]])</f>
        <v>2009</v>
      </c>
      <c r="AX74" t="str">
        <f>TEXT(ChinookMusic[[#This Row],[invoiceDate]],"MMMM")</f>
        <v>March</v>
      </c>
    </row>
    <row r="75" spans="1:50" x14ac:dyDescent="0.3">
      <c r="A75">
        <v>53</v>
      </c>
      <c r="B75" t="s">
        <v>211</v>
      </c>
      <c r="C75">
        <v>38</v>
      </c>
      <c r="D75" t="s">
        <v>212</v>
      </c>
      <c r="E75">
        <v>464</v>
      </c>
      <c r="F75" t="s">
        <v>213</v>
      </c>
      <c r="G75" t="s">
        <v>73</v>
      </c>
      <c r="H75">
        <v>316865</v>
      </c>
      <c r="I75">
        <v>0.99</v>
      </c>
      <c r="J75">
        <v>1</v>
      </c>
      <c r="K75" t="s">
        <v>78</v>
      </c>
      <c r="L75">
        <v>2</v>
      </c>
      <c r="M75" t="s">
        <v>115</v>
      </c>
      <c r="N75">
        <v>1</v>
      </c>
      <c r="O75" t="s">
        <v>52</v>
      </c>
      <c r="P75">
        <v>76</v>
      </c>
      <c r="Q75">
        <v>1</v>
      </c>
      <c r="R75">
        <v>14</v>
      </c>
      <c r="S75">
        <v>17</v>
      </c>
      <c r="T75" s="3">
        <v>39876</v>
      </c>
      <c r="U75" t="s">
        <v>214</v>
      </c>
      <c r="V75" t="s">
        <v>215</v>
      </c>
      <c r="W75" t="s">
        <v>140</v>
      </c>
      <c r="X75">
        <v>1.98</v>
      </c>
      <c r="Y75">
        <v>17</v>
      </c>
      <c r="Z75" t="s">
        <v>216</v>
      </c>
      <c r="AA75" t="s">
        <v>217</v>
      </c>
      <c r="AB75" t="s">
        <v>214</v>
      </c>
      <c r="AC75" t="s">
        <v>215</v>
      </c>
      <c r="AD75" t="s">
        <v>140</v>
      </c>
      <c r="AE75" t="s">
        <v>218</v>
      </c>
      <c r="AF75">
        <v>5</v>
      </c>
      <c r="AG75">
        <v>5</v>
      </c>
      <c r="AH75" t="s">
        <v>59</v>
      </c>
      <c r="AI75" t="s">
        <v>60</v>
      </c>
      <c r="AJ75" t="s">
        <v>3279</v>
      </c>
      <c r="AK75" t="s">
        <v>61</v>
      </c>
      <c r="AL75">
        <v>2</v>
      </c>
      <c r="AM75" t="s">
        <v>62</v>
      </c>
      <c r="AN75" t="s">
        <v>63</v>
      </c>
      <c r="AO75" t="s">
        <v>64</v>
      </c>
      <c r="AP75" t="s">
        <v>65</v>
      </c>
      <c r="AQ75" t="s">
        <v>66</v>
      </c>
      <c r="AR75" t="s">
        <v>67</v>
      </c>
      <c r="AS75" t="s">
        <v>68</v>
      </c>
      <c r="AT75" t="s">
        <v>69</v>
      </c>
      <c r="AU75">
        <v>59</v>
      </c>
      <c r="AV75">
        <v>20</v>
      </c>
      <c r="AW75">
        <f>YEAR(ChinookMusic[[#This Row],[invoiceDate]])</f>
        <v>2009</v>
      </c>
      <c r="AX75" t="str">
        <f>TEXT(ChinookMusic[[#This Row],[invoiceDate]],"MMMM")</f>
        <v>March</v>
      </c>
    </row>
    <row r="76" spans="1:50" x14ac:dyDescent="0.3">
      <c r="A76">
        <v>53</v>
      </c>
      <c r="B76" t="s">
        <v>211</v>
      </c>
      <c r="C76">
        <v>38</v>
      </c>
      <c r="D76" t="s">
        <v>212</v>
      </c>
      <c r="E76">
        <v>466</v>
      </c>
      <c r="F76" t="s">
        <v>219</v>
      </c>
      <c r="G76" t="s">
        <v>73</v>
      </c>
      <c r="H76">
        <v>288757</v>
      </c>
      <c r="I76">
        <v>0.99</v>
      </c>
      <c r="J76">
        <v>1</v>
      </c>
      <c r="K76" t="s">
        <v>78</v>
      </c>
      <c r="L76">
        <v>2</v>
      </c>
      <c r="M76" t="s">
        <v>115</v>
      </c>
      <c r="N76">
        <v>5</v>
      </c>
      <c r="O76" t="s">
        <v>70</v>
      </c>
      <c r="P76">
        <v>77</v>
      </c>
      <c r="Q76">
        <v>1</v>
      </c>
      <c r="R76">
        <v>15</v>
      </c>
      <c r="S76">
        <v>19</v>
      </c>
      <c r="T76" s="3">
        <v>39876</v>
      </c>
      <c r="U76" t="s">
        <v>220</v>
      </c>
      <c r="V76" t="s">
        <v>221</v>
      </c>
      <c r="W76" t="s">
        <v>140</v>
      </c>
      <c r="X76">
        <v>1.98</v>
      </c>
      <c r="Y76">
        <v>19</v>
      </c>
      <c r="Z76" t="s">
        <v>222</v>
      </c>
      <c r="AA76" t="s">
        <v>223</v>
      </c>
      <c r="AB76" t="s">
        <v>220</v>
      </c>
      <c r="AC76" t="s">
        <v>221</v>
      </c>
      <c r="AD76" t="s">
        <v>140</v>
      </c>
      <c r="AE76" t="s">
        <v>224</v>
      </c>
      <c r="AF76">
        <v>3</v>
      </c>
      <c r="AG76">
        <v>3</v>
      </c>
      <c r="AH76" t="s">
        <v>165</v>
      </c>
      <c r="AI76" t="s">
        <v>166</v>
      </c>
      <c r="AJ76" t="s">
        <v>3281</v>
      </c>
      <c r="AK76" t="s">
        <v>61</v>
      </c>
      <c r="AL76">
        <v>2</v>
      </c>
      <c r="AM76" t="s">
        <v>167</v>
      </c>
      <c r="AN76" t="s">
        <v>63</v>
      </c>
      <c r="AO76" t="s">
        <v>64</v>
      </c>
      <c r="AP76" t="s">
        <v>168</v>
      </c>
      <c r="AQ76" t="s">
        <v>169</v>
      </c>
      <c r="AR76" t="s">
        <v>67</v>
      </c>
      <c r="AS76" t="s">
        <v>68</v>
      </c>
      <c r="AT76" t="s">
        <v>69</v>
      </c>
      <c r="AU76">
        <v>51</v>
      </c>
      <c r="AV76">
        <v>22</v>
      </c>
      <c r="AW76">
        <f>YEAR(ChinookMusic[[#This Row],[invoiceDate]])</f>
        <v>2009</v>
      </c>
      <c r="AX76" t="str">
        <f>TEXT(ChinookMusic[[#This Row],[invoiceDate]],"MMMM")</f>
        <v>March</v>
      </c>
    </row>
    <row r="77" spans="1:50" x14ac:dyDescent="0.3">
      <c r="A77">
        <v>54</v>
      </c>
      <c r="B77" t="s">
        <v>225</v>
      </c>
      <c r="C77">
        <v>39</v>
      </c>
      <c r="D77" t="s">
        <v>226</v>
      </c>
      <c r="E77">
        <v>476</v>
      </c>
      <c r="F77" t="s">
        <v>227</v>
      </c>
      <c r="G77" t="s">
        <v>228</v>
      </c>
      <c r="H77">
        <v>135888</v>
      </c>
      <c r="I77">
        <v>0.99</v>
      </c>
      <c r="J77">
        <v>1</v>
      </c>
      <c r="K77" t="s">
        <v>78</v>
      </c>
      <c r="L77">
        <v>4</v>
      </c>
      <c r="M77" t="s">
        <v>146</v>
      </c>
      <c r="N77">
        <v>1</v>
      </c>
      <c r="O77" t="s">
        <v>52</v>
      </c>
      <c r="P77">
        <v>82</v>
      </c>
      <c r="Q77">
        <v>1</v>
      </c>
      <c r="R77">
        <v>16</v>
      </c>
      <c r="S77">
        <v>21</v>
      </c>
      <c r="T77" s="3">
        <v>39877</v>
      </c>
      <c r="U77" t="s">
        <v>229</v>
      </c>
      <c r="V77" t="s">
        <v>230</v>
      </c>
      <c r="W77" t="s">
        <v>140</v>
      </c>
      <c r="X77">
        <v>3.96</v>
      </c>
      <c r="Y77">
        <v>21</v>
      </c>
      <c r="Z77" t="s">
        <v>231</v>
      </c>
      <c r="AA77" t="s">
        <v>232</v>
      </c>
      <c r="AB77" t="s">
        <v>229</v>
      </c>
      <c r="AC77" t="s">
        <v>230</v>
      </c>
      <c r="AD77" t="s">
        <v>140</v>
      </c>
      <c r="AE77" t="s">
        <v>233</v>
      </c>
      <c r="AF77">
        <v>5</v>
      </c>
      <c r="AG77">
        <v>5</v>
      </c>
      <c r="AH77" t="s">
        <v>59</v>
      </c>
      <c r="AI77" t="s">
        <v>60</v>
      </c>
      <c r="AJ77" t="s">
        <v>3279</v>
      </c>
      <c r="AK77" t="s">
        <v>61</v>
      </c>
      <c r="AL77">
        <v>2</v>
      </c>
      <c r="AM77" t="s">
        <v>62</v>
      </c>
      <c r="AN77" t="s">
        <v>63</v>
      </c>
      <c r="AO77" t="s">
        <v>64</v>
      </c>
      <c r="AP77" t="s">
        <v>65</v>
      </c>
      <c r="AQ77" t="s">
        <v>66</v>
      </c>
      <c r="AR77" t="s">
        <v>67</v>
      </c>
      <c r="AS77" t="s">
        <v>68</v>
      </c>
      <c r="AT77" t="s">
        <v>69</v>
      </c>
      <c r="AU77">
        <v>59</v>
      </c>
      <c r="AV77">
        <v>20</v>
      </c>
      <c r="AW77">
        <f>YEAR(ChinookMusic[[#This Row],[invoiceDate]])</f>
        <v>2009</v>
      </c>
      <c r="AX77" t="str">
        <f>TEXT(ChinookMusic[[#This Row],[invoiceDate]],"MMMM")</f>
        <v>March</v>
      </c>
    </row>
    <row r="78" spans="1:50" x14ac:dyDescent="0.3">
      <c r="A78">
        <v>57</v>
      </c>
      <c r="B78" t="s">
        <v>234</v>
      </c>
      <c r="C78">
        <v>42</v>
      </c>
      <c r="D78" t="s">
        <v>235</v>
      </c>
      <c r="E78">
        <v>536</v>
      </c>
      <c r="F78" t="s">
        <v>236</v>
      </c>
      <c r="G78" t="s">
        <v>237</v>
      </c>
      <c r="H78">
        <v>195186</v>
      </c>
      <c r="I78">
        <v>0.99</v>
      </c>
      <c r="J78">
        <v>1</v>
      </c>
      <c r="K78" t="s">
        <v>78</v>
      </c>
      <c r="L78">
        <v>4</v>
      </c>
      <c r="M78" t="s">
        <v>146</v>
      </c>
      <c r="N78">
        <v>1</v>
      </c>
      <c r="O78" t="s">
        <v>52</v>
      </c>
      <c r="P78">
        <v>94</v>
      </c>
      <c r="Q78">
        <v>1</v>
      </c>
      <c r="R78">
        <v>18</v>
      </c>
      <c r="S78">
        <v>31</v>
      </c>
      <c r="T78" s="3">
        <v>39881</v>
      </c>
      <c r="U78" t="s">
        <v>238</v>
      </c>
      <c r="V78" t="s">
        <v>239</v>
      </c>
      <c r="W78" t="s">
        <v>64</v>
      </c>
      <c r="X78">
        <v>8.91</v>
      </c>
      <c r="Y78">
        <v>31</v>
      </c>
      <c r="Z78" t="s">
        <v>240</v>
      </c>
      <c r="AA78" t="s">
        <v>241</v>
      </c>
      <c r="AB78" t="s">
        <v>238</v>
      </c>
      <c r="AC78" t="s">
        <v>239</v>
      </c>
      <c r="AD78" t="s">
        <v>64</v>
      </c>
      <c r="AE78" t="s">
        <v>242</v>
      </c>
      <c r="AF78">
        <v>5</v>
      </c>
      <c r="AG78">
        <v>5</v>
      </c>
      <c r="AH78" t="s">
        <v>59</v>
      </c>
      <c r="AI78" t="s">
        <v>60</v>
      </c>
      <c r="AJ78" t="s">
        <v>3279</v>
      </c>
      <c r="AK78" t="s">
        <v>61</v>
      </c>
      <c r="AL78">
        <v>2</v>
      </c>
      <c r="AM78" t="s">
        <v>62</v>
      </c>
      <c r="AN78" t="s">
        <v>63</v>
      </c>
      <c r="AO78" t="s">
        <v>64</v>
      </c>
      <c r="AP78" t="s">
        <v>65</v>
      </c>
      <c r="AQ78" t="s">
        <v>66</v>
      </c>
      <c r="AR78" t="s">
        <v>67</v>
      </c>
      <c r="AS78" t="s">
        <v>68</v>
      </c>
      <c r="AT78" t="s">
        <v>69</v>
      </c>
      <c r="AU78">
        <v>59</v>
      </c>
      <c r="AV78">
        <v>20</v>
      </c>
      <c r="AW78">
        <f>YEAR(ChinookMusic[[#This Row],[invoiceDate]])</f>
        <v>2009</v>
      </c>
      <c r="AX78" t="str">
        <f>TEXT(ChinookMusic[[#This Row],[invoiceDate]],"MMMM")</f>
        <v>March</v>
      </c>
    </row>
    <row r="79" spans="1:50" x14ac:dyDescent="0.3">
      <c r="A79">
        <v>59</v>
      </c>
      <c r="B79" t="s">
        <v>243</v>
      </c>
      <c r="C79">
        <v>46</v>
      </c>
      <c r="D79" t="s">
        <v>244</v>
      </c>
      <c r="E79">
        <v>572</v>
      </c>
      <c r="F79" t="s">
        <v>245</v>
      </c>
      <c r="G79" t="s">
        <v>246</v>
      </c>
      <c r="H79">
        <v>285178</v>
      </c>
      <c r="I79">
        <v>0.99</v>
      </c>
      <c r="J79">
        <v>1</v>
      </c>
      <c r="K79" t="s">
        <v>78</v>
      </c>
      <c r="L79">
        <v>1</v>
      </c>
      <c r="M79" t="s">
        <v>51</v>
      </c>
      <c r="N79">
        <v>1</v>
      </c>
      <c r="O79" t="s">
        <v>52</v>
      </c>
      <c r="P79">
        <v>99</v>
      </c>
      <c r="Q79">
        <v>1</v>
      </c>
      <c r="R79">
        <v>19</v>
      </c>
      <c r="S79">
        <v>40</v>
      </c>
      <c r="T79" s="3">
        <v>39886</v>
      </c>
      <c r="U79" t="s">
        <v>247</v>
      </c>
      <c r="V79" t="s">
        <v>248</v>
      </c>
      <c r="W79" t="s">
        <v>161</v>
      </c>
      <c r="X79">
        <v>13.86</v>
      </c>
      <c r="Y79">
        <v>40</v>
      </c>
      <c r="Z79" t="s">
        <v>249</v>
      </c>
      <c r="AA79" t="s">
        <v>250</v>
      </c>
      <c r="AB79" t="s">
        <v>247</v>
      </c>
      <c r="AC79" t="s">
        <v>248</v>
      </c>
      <c r="AD79" t="s">
        <v>161</v>
      </c>
      <c r="AE79" t="s">
        <v>251</v>
      </c>
      <c r="AF79">
        <v>4</v>
      </c>
      <c r="AG79">
        <v>4</v>
      </c>
      <c r="AH79" t="s">
        <v>85</v>
      </c>
      <c r="AI79" t="s">
        <v>86</v>
      </c>
      <c r="AJ79" t="s">
        <v>3280</v>
      </c>
      <c r="AK79" t="s">
        <v>61</v>
      </c>
      <c r="AL79">
        <v>2</v>
      </c>
      <c r="AM79" t="s">
        <v>87</v>
      </c>
      <c r="AN79" t="s">
        <v>63</v>
      </c>
      <c r="AO79" t="s">
        <v>64</v>
      </c>
      <c r="AP79" t="s">
        <v>88</v>
      </c>
      <c r="AQ79" t="s">
        <v>89</v>
      </c>
      <c r="AR79" t="s">
        <v>67</v>
      </c>
      <c r="AS79" t="s">
        <v>68</v>
      </c>
      <c r="AT79" t="s">
        <v>69</v>
      </c>
      <c r="AU79">
        <v>77</v>
      </c>
      <c r="AV79">
        <v>21</v>
      </c>
      <c r="AW79">
        <f>YEAR(ChinookMusic[[#This Row],[invoiceDate]])</f>
        <v>2009</v>
      </c>
      <c r="AX79" t="str">
        <f>TEXT(ChinookMusic[[#This Row],[invoiceDate]],"MMMM")</f>
        <v>March</v>
      </c>
    </row>
    <row r="80" spans="1:50" x14ac:dyDescent="0.3">
      <c r="A80">
        <v>59</v>
      </c>
      <c r="B80" t="s">
        <v>243</v>
      </c>
      <c r="C80">
        <v>46</v>
      </c>
      <c r="D80" t="s">
        <v>244</v>
      </c>
      <c r="E80">
        <v>572</v>
      </c>
      <c r="F80" t="s">
        <v>245</v>
      </c>
      <c r="G80" t="s">
        <v>246</v>
      </c>
      <c r="H80">
        <v>285178</v>
      </c>
      <c r="I80">
        <v>0.99</v>
      </c>
      <c r="J80">
        <v>1</v>
      </c>
      <c r="K80" t="s">
        <v>78</v>
      </c>
      <c r="L80">
        <v>1</v>
      </c>
      <c r="M80" t="s">
        <v>51</v>
      </c>
      <c r="N80">
        <v>5</v>
      </c>
      <c r="O80" t="s">
        <v>70</v>
      </c>
      <c r="P80">
        <v>99</v>
      </c>
      <c r="Q80">
        <v>1</v>
      </c>
      <c r="R80">
        <v>19</v>
      </c>
      <c r="S80">
        <v>40</v>
      </c>
      <c r="T80" s="3">
        <v>39886</v>
      </c>
      <c r="U80" t="s">
        <v>247</v>
      </c>
      <c r="V80" t="s">
        <v>248</v>
      </c>
      <c r="W80" t="s">
        <v>161</v>
      </c>
      <c r="X80">
        <v>13.86</v>
      </c>
      <c r="Y80">
        <v>40</v>
      </c>
      <c r="Z80" t="s">
        <v>249</v>
      </c>
      <c r="AA80" t="s">
        <v>250</v>
      </c>
      <c r="AB80" t="s">
        <v>247</v>
      </c>
      <c r="AC80" t="s">
        <v>248</v>
      </c>
      <c r="AD80" t="s">
        <v>161</v>
      </c>
      <c r="AE80" t="s">
        <v>251</v>
      </c>
      <c r="AF80">
        <v>4</v>
      </c>
      <c r="AG80">
        <v>4</v>
      </c>
      <c r="AH80" t="s">
        <v>85</v>
      </c>
      <c r="AI80" t="s">
        <v>86</v>
      </c>
      <c r="AJ80" t="s">
        <v>3280</v>
      </c>
      <c r="AK80" t="s">
        <v>61</v>
      </c>
      <c r="AL80">
        <v>2</v>
      </c>
      <c r="AM80" t="s">
        <v>87</v>
      </c>
      <c r="AN80" t="s">
        <v>63</v>
      </c>
      <c r="AO80" t="s">
        <v>64</v>
      </c>
      <c r="AP80" t="s">
        <v>88</v>
      </c>
      <c r="AQ80" t="s">
        <v>89</v>
      </c>
      <c r="AR80" t="s">
        <v>67</v>
      </c>
      <c r="AS80" t="s">
        <v>68</v>
      </c>
      <c r="AT80" t="s">
        <v>69</v>
      </c>
      <c r="AU80">
        <v>77</v>
      </c>
      <c r="AV80">
        <v>21</v>
      </c>
      <c r="AW80">
        <f>YEAR(ChinookMusic[[#This Row],[invoiceDate]])</f>
        <v>2009</v>
      </c>
      <c r="AX80" t="str">
        <f>TEXT(ChinookMusic[[#This Row],[invoiceDate]],"MMMM")</f>
        <v>March</v>
      </c>
    </row>
    <row r="81" spans="1:50" x14ac:dyDescent="0.3">
      <c r="A81">
        <v>59</v>
      </c>
      <c r="B81" t="s">
        <v>243</v>
      </c>
      <c r="C81">
        <v>46</v>
      </c>
      <c r="D81" t="s">
        <v>244</v>
      </c>
      <c r="E81">
        <v>581</v>
      </c>
      <c r="F81" t="s">
        <v>252</v>
      </c>
      <c r="G81" t="s">
        <v>253</v>
      </c>
      <c r="H81">
        <v>378618</v>
      </c>
      <c r="I81">
        <v>0.99</v>
      </c>
      <c r="J81">
        <v>1</v>
      </c>
      <c r="K81" t="s">
        <v>78</v>
      </c>
      <c r="L81">
        <v>1</v>
      </c>
      <c r="M81" t="s">
        <v>51</v>
      </c>
      <c r="N81">
        <v>8</v>
      </c>
      <c r="O81" t="s">
        <v>52</v>
      </c>
      <c r="P81">
        <v>100</v>
      </c>
      <c r="Q81">
        <v>1</v>
      </c>
      <c r="R81">
        <v>19</v>
      </c>
      <c r="S81">
        <v>40</v>
      </c>
      <c r="T81" s="3">
        <v>39886</v>
      </c>
      <c r="U81" t="s">
        <v>247</v>
      </c>
      <c r="V81" t="s">
        <v>248</v>
      </c>
      <c r="W81" t="s">
        <v>161</v>
      </c>
      <c r="X81">
        <v>13.86</v>
      </c>
      <c r="Y81">
        <v>40</v>
      </c>
      <c r="Z81" t="s">
        <v>249</v>
      </c>
      <c r="AA81" t="s">
        <v>250</v>
      </c>
      <c r="AB81" t="s">
        <v>247</v>
      </c>
      <c r="AC81" t="s">
        <v>248</v>
      </c>
      <c r="AD81" t="s">
        <v>161</v>
      </c>
      <c r="AE81" t="s">
        <v>251</v>
      </c>
      <c r="AF81">
        <v>4</v>
      </c>
      <c r="AG81">
        <v>4</v>
      </c>
      <c r="AH81" t="s">
        <v>85</v>
      </c>
      <c r="AI81" t="s">
        <v>86</v>
      </c>
      <c r="AJ81" t="s">
        <v>3280</v>
      </c>
      <c r="AK81" t="s">
        <v>61</v>
      </c>
      <c r="AL81">
        <v>2</v>
      </c>
      <c r="AM81" t="s">
        <v>87</v>
      </c>
      <c r="AN81" t="s">
        <v>63</v>
      </c>
      <c r="AO81" t="s">
        <v>64</v>
      </c>
      <c r="AP81" t="s">
        <v>88</v>
      </c>
      <c r="AQ81" t="s">
        <v>89</v>
      </c>
      <c r="AR81" t="s">
        <v>67</v>
      </c>
      <c r="AS81" t="s">
        <v>68</v>
      </c>
      <c r="AT81" t="s">
        <v>69</v>
      </c>
      <c r="AU81">
        <v>77</v>
      </c>
      <c r="AV81">
        <v>21</v>
      </c>
      <c r="AW81">
        <f>YEAR(ChinookMusic[[#This Row],[invoiceDate]])</f>
        <v>2009</v>
      </c>
      <c r="AX81" t="str">
        <f>TEXT(ChinookMusic[[#This Row],[invoiceDate]],"MMMM")</f>
        <v>March</v>
      </c>
    </row>
    <row r="82" spans="1:50" x14ac:dyDescent="0.3">
      <c r="A82">
        <v>59</v>
      </c>
      <c r="B82" t="s">
        <v>243</v>
      </c>
      <c r="C82">
        <v>46</v>
      </c>
      <c r="D82" t="s">
        <v>244</v>
      </c>
      <c r="E82">
        <v>581</v>
      </c>
      <c r="F82" t="s">
        <v>252</v>
      </c>
      <c r="G82" t="s">
        <v>253</v>
      </c>
      <c r="H82">
        <v>378618</v>
      </c>
      <c r="I82">
        <v>0.99</v>
      </c>
      <c r="J82">
        <v>1</v>
      </c>
      <c r="K82" t="s">
        <v>78</v>
      </c>
      <c r="L82">
        <v>1</v>
      </c>
      <c r="M82" t="s">
        <v>51</v>
      </c>
      <c r="N82">
        <v>5</v>
      </c>
      <c r="O82" t="s">
        <v>70</v>
      </c>
      <c r="P82">
        <v>100</v>
      </c>
      <c r="Q82">
        <v>1</v>
      </c>
      <c r="R82">
        <v>19</v>
      </c>
      <c r="S82">
        <v>40</v>
      </c>
      <c r="T82" s="3">
        <v>39886</v>
      </c>
      <c r="U82" t="s">
        <v>247</v>
      </c>
      <c r="V82" t="s">
        <v>248</v>
      </c>
      <c r="W82" t="s">
        <v>161</v>
      </c>
      <c r="X82">
        <v>13.86</v>
      </c>
      <c r="Y82">
        <v>40</v>
      </c>
      <c r="Z82" t="s">
        <v>249</v>
      </c>
      <c r="AA82" t="s">
        <v>250</v>
      </c>
      <c r="AB82" t="s">
        <v>247</v>
      </c>
      <c r="AC82" t="s">
        <v>248</v>
      </c>
      <c r="AD82" t="s">
        <v>161</v>
      </c>
      <c r="AE82" t="s">
        <v>251</v>
      </c>
      <c r="AF82">
        <v>4</v>
      </c>
      <c r="AG82">
        <v>4</v>
      </c>
      <c r="AH82" t="s">
        <v>85</v>
      </c>
      <c r="AI82" t="s">
        <v>86</v>
      </c>
      <c r="AJ82" t="s">
        <v>3280</v>
      </c>
      <c r="AK82" t="s">
        <v>61</v>
      </c>
      <c r="AL82">
        <v>2</v>
      </c>
      <c r="AM82" t="s">
        <v>87</v>
      </c>
      <c r="AN82" t="s">
        <v>63</v>
      </c>
      <c r="AO82" t="s">
        <v>64</v>
      </c>
      <c r="AP82" t="s">
        <v>88</v>
      </c>
      <c r="AQ82" t="s">
        <v>89</v>
      </c>
      <c r="AR82" t="s">
        <v>67</v>
      </c>
      <c r="AS82" t="s">
        <v>68</v>
      </c>
      <c r="AT82" t="s">
        <v>69</v>
      </c>
      <c r="AU82">
        <v>77</v>
      </c>
      <c r="AV82">
        <v>21</v>
      </c>
      <c r="AW82">
        <f>YEAR(ChinookMusic[[#This Row],[invoiceDate]])</f>
        <v>2009</v>
      </c>
      <c r="AX82" t="str">
        <f>TEXT(ChinookMusic[[#This Row],[invoiceDate]],"MMMM")</f>
        <v>March</v>
      </c>
    </row>
    <row r="83" spans="1:50" x14ac:dyDescent="0.3">
      <c r="A83">
        <v>59</v>
      </c>
      <c r="B83" t="s">
        <v>243</v>
      </c>
      <c r="C83">
        <v>46</v>
      </c>
      <c r="D83" t="s">
        <v>244</v>
      </c>
      <c r="E83">
        <v>581</v>
      </c>
      <c r="F83" t="s">
        <v>252</v>
      </c>
      <c r="G83" t="s">
        <v>253</v>
      </c>
      <c r="H83">
        <v>378618</v>
      </c>
      <c r="I83">
        <v>0.99</v>
      </c>
      <c r="J83">
        <v>1</v>
      </c>
      <c r="K83" t="s">
        <v>78</v>
      </c>
      <c r="L83">
        <v>1</v>
      </c>
      <c r="M83" t="s">
        <v>51</v>
      </c>
      <c r="N83">
        <v>1</v>
      </c>
      <c r="O83" t="s">
        <v>52</v>
      </c>
      <c r="P83">
        <v>100</v>
      </c>
      <c r="Q83">
        <v>1</v>
      </c>
      <c r="R83">
        <v>19</v>
      </c>
      <c r="S83">
        <v>40</v>
      </c>
      <c r="T83" s="3">
        <v>39886</v>
      </c>
      <c r="U83" t="s">
        <v>247</v>
      </c>
      <c r="V83" t="s">
        <v>248</v>
      </c>
      <c r="W83" t="s">
        <v>161</v>
      </c>
      <c r="X83">
        <v>13.86</v>
      </c>
      <c r="Y83">
        <v>40</v>
      </c>
      <c r="Z83" t="s">
        <v>249</v>
      </c>
      <c r="AA83" t="s">
        <v>250</v>
      </c>
      <c r="AB83" t="s">
        <v>247</v>
      </c>
      <c r="AC83" t="s">
        <v>248</v>
      </c>
      <c r="AD83" t="s">
        <v>161</v>
      </c>
      <c r="AE83" t="s">
        <v>251</v>
      </c>
      <c r="AF83">
        <v>4</v>
      </c>
      <c r="AG83">
        <v>4</v>
      </c>
      <c r="AH83" t="s">
        <v>85</v>
      </c>
      <c r="AI83" t="s">
        <v>86</v>
      </c>
      <c r="AJ83" t="s">
        <v>3280</v>
      </c>
      <c r="AK83" t="s">
        <v>61</v>
      </c>
      <c r="AL83">
        <v>2</v>
      </c>
      <c r="AM83" t="s">
        <v>87</v>
      </c>
      <c r="AN83" t="s">
        <v>63</v>
      </c>
      <c r="AO83" t="s">
        <v>64</v>
      </c>
      <c r="AP83" t="s">
        <v>88</v>
      </c>
      <c r="AQ83" t="s">
        <v>89</v>
      </c>
      <c r="AR83" t="s">
        <v>67</v>
      </c>
      <c r="AS83" t="s">
        <v>68</v>
      </c>
      <c r="AT83" t="s">
        <v>69</v>
      </c>
      <c r="AU83">
        <v>77</v>
      </c>
      <c r="AV83">
        <v>21</v>
      </c>
      <c r="AW83">
        <f>YEAR(ChinookMusic[[#This Row],[invoiceDate]])</f>
        <v>2009</v>
      </c>
      <c r="AX83" t="str">
        <f>TEXT(ChinookMusic[[#This Row],[invoiceDate]],"MMMM")</f>
        <v>March</v>
      </c>
    </row>
    <row r="84" spans="1:50" x14ac:dyDescent="0.3">
      <c r="A84">
        <v>70</v>
      </c>
      <c r="B84" t="s">
        <v>254</v>
      </c>
      <c r="C84">
        <v>52</v>
      </c>
      <c r="D84" t="s">
        <v>255</v>
      </c>
      <c r="E84">
        <v>653</v>
      </c>
      <c r="F84" t="s">
        <v>256</v>
      </c>
      <c r="G84" t="s">
        <v>73</v>
      </c>
      <c r="H84">
        <v>226168</v>
      </c>
      <c r="I84">
        <v>0.99</v>
      </c>
      <c r="J84">
        <v>1</v>
      </c>
      <c r="K84" t="s">
        <v>78</v>
      </c>
      <c r="L84">
        <v>11</v>
      </c>
      <c r="M84" t="s">
        <v>257</v>
      </c>
      <c r="N84">
        <v>1</v>
      </c>
      <c r="O84" t="s">
        <v>52</v>
      </c>
      <c r="P84">
        <v>108</v>
      </c>
      <c r="Q84">
        <v>1</v>
      </c>
      <c r="R84">
        <v>19</v>
      </c>
      <c r="S84">
        <v>40</v>
      </c>
      <c r="T84" s="3">
        <v>39886</v>
      </c>
      <c r="U84" t="s">
        <v>247</v>
      </c>
      <c r="V84" t="s">
        <v>248</v>
      </c>
      <c r="W84" t="s">
        <v>161</v>
      </c>
      <c r="X84">
        <v>13.86</v>
      </c>
      <c r="Y84">
        <v>40</v>
      </c>
      <c r="Z84" t="s">
        <v>249</v>
      </c>
      <c r="AA84" t="s">
        <v>250</v>
      </c>
      <c r="AB84" t="s">
        <v>247</v>
      </c>
      <c r="AC84" t="s">
        <v>248</v>
      </c>
      <c r="AD84" t="s">
        <v>161</v>
      </c>
      <c r="AE84" t="s">
        <v>251</v>
      </c>
      <c r="AF84">
        <v>4</v>
      </c>
      <c r="AG84">
        <v>4</v>
      </c>
      <c r="AH84" t="s">
        <v>85</v>
      </c>
      <c r="AI84" t="s">
        <v>86</v>
      </c>
      <c r="AJ84" t="s">
        <v>3280</v>
      </c>
      <c r="AK84" t="s">
        <v>61</v>
      </c>
      <c r="AL84">
        <v>2</v>
      </c>
      <c r="AM84" t="s">
        <v>87</v>
      </c>
      <c r="AN84" t="s">
        <v>63</v>
      </c>
      <c r="AO84" t="s">
        <v>64</v>
      </c>
      <c r="AP84" t="s">
        <v>88</v>
      </c>
      <c r="AQ84" t="s">
        <v>89</v>
      </c>
      <c r="AR84" t="s">
        <v>67</v>
      </c>
      <c r="AS84" t="s">
        <v>68</v>
      </c>
      <c r="AT84" t="s">
        <v>69</v>
      </c>
      <c r="AU84">
        <v>77</v>
      </c>
      <c r="AV84">
        <v>21</v>
      </c>
      <c r="AW84">
        <f>YEAR(ChinookMusic[[#This Row],[invoiceDate]])</f>
        <v>2009</v>
      </c>
      <c r="AX84" t="str">
        <f>TEXT(ChinookMusic[[#This Row],[invoiceDate]],"MMMM")</f>
        <v>March</v>
      </c>
    </row>
    <row r="85" spans="1:50" x14ac:dyDescent="0.3">
      <c r="A85">
        <v>69</v>
      </c>
      <c r="B85" t="s">
        <v>258</v>
      </c>
      <c r="C85">
        <v>51</v>
      </c>
      <c r="D85" t="s">
        <v>259</v>
      </c>
      <c r="E85">
        <v>626</v>
      </c>
      <c r="F85" t="s">
        <v>260</v>
      </c>
      <c r="G85" t="s">
        <v>73</v>
      </c>
      <c r="H85">
        <v>191555</v>
      </c>
      <c r="I85">
        <v>0.99</v>
      </c>
      <c r="J85">
        <v>1</v>
      </c>
      <c r="K85" t="s">
        <v>78</v>
      </c>
      <c r="L85">
        <v>2</v>
      </c>
      <c r="M85" t="s">
        <v>115</v>
      </c>
      <c r="N85">
        <v>8</v>
      </c>
      <c r="O85" t="s">
        <v>52</v>
      </c>
      <c r="P85">
        <v>105</v>
      </c>
      <c r="Q85">
        <v>1</v>
      </c>
      <c r="R85">
        <v>19</v>
      </c>
      <c r="S85">
        <v>40</v>
      </c>
      <c r="T85" s="3">
        <v>39886</v>
      </c>
      <c r="U85" t="s">
        <v>247</v>
      </c>
      <c r="V85" t="s">
        <v>248</v>
      </c>
      <c r="W85" t="s">
        <v>161</v>
      </c>
      <c r="X85">
        <v>13.86</v>
      </c>
      <c r="Y85">
        <v>40</v>
      </c>
      <c r="Z85" t="s">
        <v>249</v>
      </c>
      <c r="AA85" t="s">
        <v>250</v>
      </c>
      <c r="AB85" t="s">
        <v>247</v>
      </c>
      <c r="AC85" t="s">
        <v>248</v>
      </c>
      <c r="AD85" t="s">
        <v>161</v>
      </c>
      <c r="AE85" t="s">
        <v>251</v>
      </c>
      <c r="AF85">
        <v>4</v>
      </c>
      <c r="AG85">
        <v>4</v>
      </c>
      <c r="AH85" t="s">
        <v>85</v>
      </c>
      <c r="AI85" t="s">
        <v>86</v>
      </c>
      <c r="AJ85" t="s">
        <v>3280</v>
      </c>
      <c r="AK85" t="s">
        <v>61</v>
      </c>
      <c r="AL85">
        <v>2</v>
      </c>
      <c r="AM85" t="s">
        <v>87</v>
      </c>
      <c r="AN85" t="s">
        <v>63</v>
      </c>
      <c r="AO85" t="s">
        <v>64</v>
      </c>
      <c r="AP85" t="s">
        <v>88</v>
      </c>
      <c r="AQ85" t="s">
        <v>89</v>
      </c>
      <c r="AR85" t="s">
        <v>67</v>
      </c>
      <c r="AS85" t="s">
        <v>68</v>
      </c>
      <c r="AT85" t="s">
        <v>69</v>
      </c>
      <c r="AU85">
        <v>77</v>
      </c>
      <c r="AV85">
        <v>21</v>
      </c>
      <c r="AW85">
        <f>YEAR(ChinookMusic[[#This Row],[invoiceDate]])</f>
        <v>2009</v>
      </c>
      <c r="AX85" t="str">
        <f>TEXT(ChinookMusic[[#This Row],[invoiceDate]],"MMMM")</f>
        <v>March</v>
      </c>
    </row>
    <row r="86" spans="1:50" x14ac:dyDescent="0.3">
      <c r="A86">
        <v>68</v>
      </c>
      <c r="B86" t="s">
        <v>261</v>
      </c>
      <c r="C86">
        <v>49</v>
      </c>
      <c r="D86" t="s">
        <v>262</v>
      </c>
      <c r="E86">
        <v>617</v>
      </c>
      <c r="F86" t="s">
        <v>263</v>
      </c>
      <c r="G86" t="s">
        <v>261</v>
      </c>
      <c r="H86">
        <v>243461</v>
      </c>
      <c r="I86">
        <v>0.99</v>
      </c>
      <c r="J86">
        <v>1</v>
      </c>
      <c r="K86" t="s">
        <v>78</v>
      </c>
      <c r="L86">
        <v>2</v>
      </c>
      <c r="M86" t="s">
        <v>115</v>
      </c>
      <c r="N86">
        <v>1</v>
      </c>
      <c r="O86" t="s">
        <v>52</v>
      </c>
      <c r="P86">
        <v>104</v>
      </c>
      <c r="Q86">
        <v>1</v>
      </c>
      <c r="R86">
        <v>19</v>
      </c>
      <c r="S86">
        <v>40</v>
      </c>
      <c r="T86" s="3">
        <v>39886</v>
      </c>
      <c r="U86" t="s">
        <v>247</v>
      </c>
      <c r="V86" t="s">
        <v>248</v>
      </c>
      <c r="W86" t="s">
        <v>161</v>
      </c>
      <c r="X86">
        <v>13.86</v>
      </c>
      <c r="Y86">
        <v>40</v>
      </c>
      <c r="Z86" t="s">
        <v>249</v>
      </c>
      <c r="AA86" t="s">
        <v>250</v>
      </c>
      <c r="AB86" t="s">
        <v>247</v>
      </c>
      <c r="AC86" t="s">
        <v>248</v>
      </c>
      <c r="AD86" t="s">
        <v>161</v>
      </c>
      <c r="AE86" t="s">
        <v>251</v>
      </c>
      <c r="AF86">
        <v>4</v>
      </c>
      <c r="AG86">
        <v>4</v>
      </c>
      <c r="AH86" t="s">
        <v>85</v>
      </c>
      <c r="AI86" t="s">
        <v>86</v>
      </c>
      <c r="AJ86" t="s">
        <v>3280</v>
      </c>
      <c r="AK86" t="s">
        <v>61</v>
      </c>
      <c r="AL86">
        <v>2</v>
      </c>
      <c r="AM86" t="s">
        <v>87</v>
      </c>
      <c r="AN86" t="s">
        <v>63</v>
      </c>
      <c r="AO86" t="s">
        <v>64</v>
      </c>
      <c r="AP86" t="s">
        <v>88</v>
      </c>
      <c r="AQ86" t="s">
        <v>89</v>
      </c>
      <c r="AR86" t="s">
        <v>67</v>
      </c>
      <c r="AS86" t="s">
        <v>68</v>
      </c>
      <c r="AT86" t="s">
        <v>69</v>
      </c>
      <c r="AU86">
        <v>77</v>
      </c>
      <c r="AV86">
        <v>21</v>
      </c>
      <c r="AW86">
        <f>YEAR(ChinookMusic[[#This Row],[invoiceDate]])</f>
        <v>2009</v>
      </c>
      <c r="AX86" t="str">
        <f>TEXT(ChinookMusic[[#This Row],[invoiceDate]],"MMMM")</f>
        <v>March</v>
      </c>
    </row>
    <row r="87" spans="1:50" x14ac:dyDescent="0.3">
      <c r="A87">
        <v>59</v>
      </c>
      <c r="B87" t="s">
        <v>243</v>
      </c>
      <c r="C87">
        <v>46</v>
      </c>
      <c r="D87" t="s">
        <v>244</v>
      </c>
      <c r="E87">
        <v>572</v>
      </c>
      <c r="F87" t="s">
        <v>245</v>
      </c>
      <c r="G87" t="s">
        <v>246</v>
      </c>
      <c r="H87">
        <v>285178</v>
      </c>
      <c r="I87">
        <v>0.99</v>
      </c>
      <c r="J87">
        <v>1</v>
      </c>
      <c r="K87" t="s">
        <v>78</v>
      </c>
      <c r="L87">
        <v>1</v>
      </c>
      <c r="M87" t="s">
        <v>51</v>
      </c>
      <c r="N87">
        <v>8</v>
      </c>
      <c r="O87" t="s">
        <v>52</v>
      </c>
      <c r="P87">
        <v>99</v>
      </c>
      <c r="Q87">
        <v>1</v>
      </c>
      <c r="R87">
        <v>19</v>
      </c>
      <c r="S87">
        <v>40</v>
      </c>
      <c r="T87" s="3">
        <v>39886</v>
      </c>
      <c r="U87" t="s">
        <v>247</v>
      </c>
      <c r="V87" t="s">
        <v>248</v>
      </c>
      <c r="W87" t="s">
        <v>161</v>
      </c>
      <c r="X87">
        <v>13.86</v>
      </c>
      <c r="Y87">
        <v>40</v>
      </c>
      <c r="Z87" t="s">
        <v>249</v>
      </c>
      <c r="AA87" t="s">
        <v>250</v>
      </c>
      <c r="AB87" t="s">
        <v>247</v>
      </c>
      <c r="AC87" t="s">
        <v>248</v>
      </c>
      <c r="AD87" t="s">
        <v>161</v>
      </c>
      <c r="AE87" t="s">
        <v>251</v>
      </c>
      <c r="AF87">
        <v>4</v>
      </c>
      <c r="AG87">
        <v>4</v>
      </c>
      <c r="AH87" t="s">
        <v>85</v>
      </c>
      <c r="AI87" t="s">
        <v>86</v>
      </c>
      <c r="AJ87" t="s">
        <v>3280</v>
      </c>
      <c r="AK87" t="s">
        <v>61</v>
      </c>
      <c r="AL87">
        <v>2</v>
      </c>
      <c r="AM87" t="s">
        <v>87</v>
      </c>
      <c r="AN87" t="s">
        <v>63</v>
      </c>
      <c r="AO87" t="s">
        <v>64</v>
      </c>
      <c r="AP87" t="s">
        <v>88</v>
      </c>
      <c r="AQ87" t="s">
        <v>89</v>
      </c>
      <c r="AR87" t="s">
        <v>67</v>
      </c>
      <c r="AS87" t="s">
        <v>68</v>
      </c>
      <c r="AT87" t="s">
        <v>69</v>
      </c>
      <c r="AU87">
        <v>77</v>
      </c>
      <c r="AV87">
        <v>21</v>
      </c>
      <c r="AW87">
        <f>YEAR(ChinookMusic[[#This Row],[invoiceDate]])</f>
        <v>2009</v>
      </c>
      <c r="AX87" t="str">
        <f>TEXT(ChinookMusic[[#This Row],[invoiceDate]],"MMMM")</f>
        <v>March</v>
      </c>
    </row>
    <row r="88" spans="1:50" x14ac:dyDescent="0.3">
      <c r="A88">
        <v>76</v>
      </c>
      <c r="B88" t="s">
        <v>264</v>
      </c>
      <c r="C88">
        <v>55</v>
      </c>
      <c r="D88" t="s">
        <v>265</v>
      </c>
      <c r="E88">
        <v>696</v>
      </c>
      <c r="F88" t="s">
        <v>266</v>
      </c>
      <c r="G88" t="s">
        <v>267</v>
      </c>
      <c r="H88">
        <v>244114</v>
      </c>
      <c r="I88">
        <v>0.99</v>
      </c>
      <c r="J88">
        <v>1</v>
      </c>
      <c r="K88" t="s">
        <v>78</v>
      </c>
      <c r="L88">
        <v>1</v>
      </c>
      <c r="M88" t="s">
        <v>51</v>
      </c>
      <c r="N88">
        <v>1</v>
      </c>
      <c r="O88" t="s">
        <v>52</v>
      </c>
      <c r="P88">
        <v>114</v>
      </c>
      <c r="Q88">
        <v>1</v>
      </c>
      <c r="R88">
        <v>21</v>
      </c>
      <c r="S88">
        <v>55</v>
      </c>
      <c r="T88" s="3">
        <v>39907</v>
      </c>
      <c r="U88" t="s">
        <v>268</v>
      </c>
      <c r="V88" t="s">
        <v>269</v>
      </c>
      <c r="W88" t="s">
        <v>270</v>
      </c>
      <c r="X88">
        <v>1.98</v>
      </c>
      <c r="Y88">
        <v>55</v>
      </c>
      <c r="Z88" t="s">
        <v>118</v>
      </c>
      <c r="AA88" t="s">
        <v>271</v>
      </c>
      <c r="AB88" t="s">
        <v>268</v>
      </c>
      <c r="AC88" t="s">
        <v>269</v>
      </c>
      <c r="AD88" t="s">
        <v>270</v>
      </c>
      <c r="AE88" t="s">
        <v>272</v>
      </c>
      <c r="AF88">
        <v>4</v>
      </c>
      <c r="AG88">
        <v>4</v>
      </c>
      <c r="AH88" t="s">
        <v>85</v>
      </c>
      <c r="AI88" t="s">
        <v>86</v>
      </c>
      <c r="AJ88" t="s">
        <v>3280</v>
      </c>
      <c r="AK88" t="s">
        <v>61</v>
      </c>
      <c r="AL88">
        <v>2</v>
      </c>
      <c r="AM88" t="s">
        <v>87</v>
      </c>
      <c r="AN88" t="s">
        <v>63</v>
      </c>
      <c r="AO88" t="s">
        <v>64</v>
      </c>
      <c r="AP88" t="s">
        <v>88</v>
      </c>
      <c r="AQ88" t="s">
        <v>89</v>
      </c>
      <c r="AR88" t="s">
        <v>67</v>
      </c>
      <c r="AS88" t="s">
        <v>68</v>
      </c>
      <c r="AT88" t="s">
        <v>69</v>
      </c>
      <c r="AU88">
        <v>77</v>
      </c>
      <c r="AV88">
        <v>21</v>
      </c>
      <c r="AW88">
        <f>YEAR(ChinookMusic[[#This Row],[invoiceDate]])</f>
        <v>2009</v>
      </c>
      <c r="AX88" t="str">
        <f>TEXT(ChinookMusic[[#This Row],[invoiceDate]],"MMMM")</f>
        <v>April</v>
      </c>
    </row>
    <row r="89" spans="1:50" x14ac:dyDescent="0.3">
      <c r="A89">
        <v>76</v>
      </c>
      <c r="B89" t="s">
        <v>264</v>
      </c>
      <c r="C89">
        <v>55</v>
      </c>
      <c r="D89" t="s">
        <v>265</v>
      </c>
      <c r="E89">
        <v>696</v>
      </c>
      <c r="F89" t="s">
        <v>266</v>
      </c>
      <c r="G89" t="s">
        <v>267</v>
      </c>
      <c r="H89">
        <v>244114</v>
      </c>
      <c r="I89">
        <v>0.99</v>
      </c>
      <c r="J89">
        <v>1</v>
      </c>
      <c r="K89" t="s">
        <v>78</v>
      </c>
      <c r="L89">
        <v>1</v>
      </c>
      <c r="M89" t="s">
        <v>51</v>
      </c>
      <c r="N89">
        <v>8</v>
      </c>
      <c r="O89" t="s">
        <v>52</v>
      </c>
      <c r="P89">
        <v>114</v>
      </c>
      <c r="Q89">
        <v>1</v>
      </c>
      <c r="R89">
        <v>21</v>
      </c>
      <c r="S89">
        <v>55</v>
      </c>
      <c r="T89" s="3">
        <v>39907</v>
      </c>
      <c r="U89" t="s">
        <v>268</v>
      </c>
      <c r="V89" t="s">
        <v>269</v>
      </c>
      <c r="W89" t="s">
        <v>270</v>
      </c>
      <c r="X89">
        <v>1.98</v>
      </c>
      <c r="Y89">
        <v>55</v>
      </c>
      <c r="Z89" t="s">
        <v>118</v>
      </c>
      <c r="AA89" t="s">
        <v>271</v>
      </c>
      <c r="AB89" t="s">
        <v>268</v>
      </c>
      <c r="AC89" t="s">
        <v>269</v>
      </c>
      <c r="AD89" t="s">
        <v>270</v>
      </c>
      <c r="AE89" t="s">
        <v>272</v>
      </c>
      <c r="AF89">
        <v>4</v>
      </c>
      <c r="AG89">
        <v>4</v>
      </c>
      <c r="AH89" t="s">
        <v>85</v>
      </c>
      <c r="AI89" t="s">
        <v>86</v>
      </c>
      <c r="AJ89" t="s">
        <v>3280</v>
      </c>
      <c r="AK89" t="s">
        <v>61</v>
      </c>
      <c r="AL89">
        <v>2</v>
      </c>
      <c r="AM89" t="s">
        <v>87</v>
      </c>
      <c r="AN89" t="s">
        <v>63</v>
      </c>
      <c r="AO89" t="s">
        <v>64</v>
      </c>
      <c r="AP89" t="s">
        <v>88</v>
      </c>
      <c r="AQ89" t="s">
        <v>89</v>
      </c>
      <c r="AR89" t="s">
        <v>67</v>
      </c>
      <c r="AS89" t="s">
        <v>68</v>
      </c>
      <c r="AT89" t="s">
        <v>69</v>
      </c>
      <c r="AU89">
        <v>77</v>
      </c>
      <c r="AV89">
        <v>21</v>
      </c>
      <c r="AW89">
        <f>YEAR(ChinookMusic[[#This Row],[invoiceDate]])</f>
        <v>2009</v>
      </c>
      <c r="AX89" t="str">
        <f>TEXT(ChinookMusic[[#This Row],[invoiceDate]],"MMMM")</f>
        <v>April</v>
      </c>
    </row>
    <row r="90" spans="1:50" x14ac:dyDescent="0.3">
      <c r="A90">
        <v>76</v>
      </c>
      <c r="B90" t="s">
        <v>264</v>
      </c>
      <c r="C90">
        <v>55</v>
      </c>
      <c r="D90" t="s">
        <v>265</v>
      </c>
      <c r="E90">
        <v>698</v>
      </c>
      <c r="F90" t="s">
        <v>273</v>
      </c>
      <c r="G90" t="s">
        <v>267</v>
      </c>
      <c r="H90">
        <v>163604</v>
      </c>
      <c r="I90">
        <v>0.99</v>
      </c>
      <c r="J90">
        <v>1</v>
      </c>
      <c r="K90" t="s">
        <v>78</v>
      </c>
      <c r="L90">
        <v>1</v>
      </c>
      <c r="M90" t="s">
        <v>51</v>
      </c>
      <c r="N90">
        <v>8</v>
      </c>
      <c r="O90" t="s">
        <v>52</v>
      </c>
      <c r="P90">
        <v>115</v>
      </c>
      <c r="Q90">
        <v>1</v>
      </c>
      <c r="R90">
        <v>22</v>
      </c>
      <c r="S90">
        <v>57</v>
      </c>
      <c r="T90" s="3">
        <v>39907</v>
      </c>
      <c r="U90" t="s">
        <v>274</v>
      </c>
      <c r="V90" t="s">
        <v>275</v>
      </c>
      <c r="W90" t="s">
        <v>276</v>
      </c>
      <c r="X90">
        <v>1.98</v>
      </c>
      <c r="Y90">
        <v>57</v>
      </c>
      <c r="Z90" t="s">
        <v>277</v>
      </c>
      <c r="AA90" t="s">
        <v>278</v>
      </c>
      <c r="AB90" t="s">
        <v>274</v>
      </c>
      <c r="AC90" t="s">
        <v>275</v>
      </c>
      <c r="AD90" t="s">
        <v>276</v>
      </c>
      <c r="AE90" t="s">
        <v>279</v>
      </c>
      <c r="AF90">
        <v>5</v>
      </c>
      <c r="AG90">
        <v>5</v>
      </c>
      <c r="AH90" t="s">
        <v>59</v>
      </c>
      <c r="AI90" t="s">
        <v>60</v>
      </c>
      <c r="AJ90" t="s">
        <v>3279</v>
      </c>
      <c r="AK90" t="s">
        <v>61</v>
      </c>
      <c r="AL90">
        <v>2</v>
      </c>
      <c r="AM90" t="s">
        <v>62</v>
      </c>
      <c r="AN90" t="s">
        <v>63</v>
      </c>
      <c r="AO90" t="s">
        <v>64</v>
      </c>
      <c r="AP90" t="s">
        <v>65</v>
      </c>
      <c r="AQ90" t="s">
        <v>66</v>
      </c>
      <c r="AR90" t="s">
        <v>67</v>
      </c>
      <c r="AS90" t="s">
        <v>68</v>
      </c>
      <c r="AT90" t="s">
        <v>69</v>
      </c>
      <c r="AU90">
        <v>59</v>
      </c>
      <c r="AV90">
        <v>20</v>
      </c>
      <c r="AW90">
        <f>YEAR(ChinookMusic[[#This Row],[invoiceDate]])</f>
        <v>2009</v>
      </c>
      <c r="AX90" t="str">
        <f>TEXT(ChinookMusic[[#This Row],[invoiceDate]],"MMMM")</f>
        <v>April</v>
      </c>
    </row>
    <row r="91" spans="1:50" x14ac:dyDescent="0.3">
      <c r="A91">
        <v>77</v>
      </c>
      <c r="B91" t="s">
        <v>280</v>
      </c>
      <c r="C91">
        <v>56</v>
      </c>
      <c r="D91" t="s">
        <v>281</v>
      </c>
      <c r="E91">
        <v>720</v>
      </c>
      <c r="F91" t="s">
        <v>282</v>
      </c>
      <c r="G91" t="s">
        <v>73</v>
      </c>
      <c r="H91">
        <v>200437</v>
      </c>
      <c r="I91">
        <v>0.99</v>
      </c>
      <c r="J91">
        <v>1</v>
      </c>
      <c r="K91" t="s">
        <v>78</v>
      </c>
      <c r="L91">
        <v>7</v>
      </c>
      <c r="M91" t="s">
        <v>158</v>
      </c>
      <c r="N91">
        <v>8</v>
      </c>
      <c r="O91" t="s">
        <v>52</v>
      </c>
      <c r="P91">
        <v>123</v>
      </c>
      <c r="Q91">
        <v>1</v>
      </c>
      <c r="R91">
        <v>24</v>
      </c>
      <c r="S91">
        <v>4</v>
      </c>
      <c r="T91" s="3">
        <v>39909</v>
      </c>
      <c r="U91" t="s">
        <v>79</v>
      </c>
      <c r="V91" t="s">
        <v>80</v>
      </c>
      <c r="W91" t="s">
        <v>81</v>
      </c>
      <c r="X91">
        <v>5.94</v>
      </c>
      <c r="Y91">
        <v>4</v>
      </c>
      <c r="Z91" t="s">
        <v>82</v>
      </c>
      <c r="AA91" t="s">
        <v>83</v>
      </c>
      <c r="AB91" t="s">
        <v>79</v>
      </c>
      <c r="AC91" t="s">
        <v>80</v>
      </c>
      <c r="AD91" t="s">
        <v>81</v>
      </c>
      <c r="AE91" t="s">
        <v>84</v>
      </c>
      <c r="AF91">
        <v>4</v>
      </c>
      <c r="AG91">
        <v>4</v>
      </c>
      <c r="AH91" t="s">
        <v>85</v>
      </c>
      <c r="AI91" t="s">
        <v>86</v>
      </c>
      <c r="AJ91" t="s">
        <v>3280</v>
      </c>
      <c r="AK91" t="s">
        <v>61</v>
      </c>
      <c r="AL91">
        <v>2</v>
      </c>
      <c r="AM91" t="s">
        <v>87</v>
      </c>
      <c r="AN91" t="s">
        <v>63</v>
      </c>
      <c r="AO91" t="s">
        <v>64</v>
      </c>
      <c r="AP91" t="s">
        <v>88</v>
      </c>
      <c r="AQ91" t="s">
        <v>89</v>
      </c>
      <c r="AR91" t="s">
        <v>67</v>
      </c>
      <c r="AS91" t="s">
        <v>68</v>
      </c>
      <c r="AT91" t="s">
        <v>69</v>
      </c>
      <c r="AU91">
        <v>77</v>
      </c>
      <c r="AV91">
        <v>21</v>
      </c>
      <c r="AW91">
        <f>YEAR(ChinookMusic[[#This Row],[invoiceDate]])</f>
        <v>2009</v>
      </c>
      <c r="AX91" t="str">
        <f>TEXT(ChinookMusic[[#This Row],[invoiceDate]],"MMMM")</f>
        <v>April</v>
      </c>
    </row>
    <row r="92" spans="1:50" x14ac:dyDescent="0.3">
      <c r="A92">
        <v>77</v>
      </c>
      <c r="B92" t="s">
        <v>280</v>
      </c>
      <c r="C92">
        <v>56</v>
      </c>
      <c r="D92" t="s">
        <v>281</v>
      </c>
      <c r="E92">
        <v>720</v>
      </c>
      <c r="F92" t="s">
        <v>282</v>
      </c>
      <c r="G92" t="s">
        <v>73</v>
      </c>
      <c r="H92">
        <v>200437</v>
      </c>
      <c r="I92">
        <v>0.99</v>
      </c>
      <c r="J92">
        <v>1</v>
      </c>
      <c r="K92" t="s">
        <v>78</v>
      </c>
      <c r="L92">
        <v>7</v>
      </c>
      <c r="M92" t="s">
        <v>158</v>
      </c>
      <c r="N92">
        <v>1</v>
      </c>
      <c r="O92" t="s">
        <v>52</v>
      </c>
      <c r="P92">
        <v>123</v>
      </c>
      <c r="Q92">
        <v>1</v>
      </c>
      <c r="R92">
        <v>24</v>
      </c>
      <c r="S92">
        <v>4</v>
      </c>
      <c r="T92" s="3">
        <v>39909</v>
      </c>
      <c r="U92" t="s">
        <v>79</v>
      </c>
      <c r="V92" t="s">
        <v>80</v>
      </c>
      <c r="W92" t="s">
        <v>81</v>
      </c>
      <c r="X92">
        <v>5.94</v>
      </c>
      <c r="Y92">
        <v>4</v>
      </c>
      <c r="Z92" t="s">
        <v>82</v>
      </c>
      <c r="AA92" t="s">
        <v>83</v>
      </c>
      <c r="AB92" t="s">
        <v>79</v>
      </c>
      <c r="AC92" t="s">
        <v>80</v>
      </c>
      <c r="AD92" t="s">
        <v>81</v>
      </c>
      <c r="AE92" t="s">
        <v>84</v>
      </c>
      <c r="AF92">
        <v>4</v>
      </c>
      <c r="AG92">
        <v>4</v>
      </c>
      <c r="AH92" t="s">
        <v>85</v>
      </c>
      <c r="AI92" t="s">
        <v>86</v>
      </c>
      <c r="AJ92" t="s">
        <v>3280</v>
      </c>
      <c r="AK92" t="s">
        <v>61</v>
      </c>
      <c r="AL92">
        <v>2</v>
      </c>
      <c r="AM92" t="s">
        <v>87</v>
      </c>
      <c r="AN92" t="s">
        <v>63</v>
      </c>
      <c r="AO92" t="s">
        <v>64</v>
      </c>
      <c r="AP92" t="s">
        <v>88</v>
      </c>
      <c r="AQ92" t="s">
        <v>89</v>
      </c>
      <c r="AR92" t="s">
        <v>67</v>
      </c>
      <c r="AS92" t="s">
        <v>68</v>
      </c>
      <c r="AT92" t="s">
        <v>69</v>
      </c>
      <c r="AU92">
        <v>77</v>
      </c>
      <c r="AV92">
        <v>21</v>
      </c>
      <c r="AW92">
        <f>YEAR(ChinookMusic[[#This Row],[invoiceDate]])</f>
        <v>2009</v>
      </c>
      <c r="AX92" t="str">
        <f>TEXT(ChinookMusic[[#This Row],[invoiceDate]],"MMMM")</f>
        <v>April</v>
      </c>
    </row>
    <row r="93" spans="1:50" x14ac:dyDescent="0.3">
      <c r="A93">
        <v>58</v>
      </c>
      <c r="B93" t="s">
        <v>283</v>
      </c>
      <c r="C93">
        <v>63</v>
      </c>
      <c r="D93" t="s">
        <v>284</v>
      </c>
      <c r="E93">
        <v>786</v>
      </c>
      <c r="F93" t="s">
        <v>285</v>
      </c>
      <c r="G93" t="s">
        <v>286</v>
      </c>
      <c r="H93">
        <v>257384</v>
      </c>
      <c r="I93">
        <v>0.99</v>
      </c>
      <c r="J93">
        <v>1</v>
      </c>
      <c r="K93" t="s">
        <v>78</v>
      </c>
      <c r="L93">
        <v>1</v>
      </c>
      <c r="M93" t="s">
        <v>51</v>
      </c>
      <c r="N93">
        <v>1</v>
      </c>
      <c r="O93" t="s">
        <v>52</v>
      </c>
      <c r="P93">
        <v>135</v>
      </c>
      <c r="Q93">
        <v>1</v>
      </c>
      <c r="R93">
        <v>25</v>
      </c>
      <c r="S93">
        <v>10</v>
      </c>
      <c r="T93" s="3">
        <v>39912</v>
      </c>
      <c r="U93" t="s">
        <v>287</v>
      </c>
      <c r="V93" t="s">
        <v>288</v>
      </c>
      <c r="W93" t="s">
        <v>289</v>
      </c>
      <c r="X93">
        <v>8.91</v>
      </c>
      <c r="Y93">
        <v>10</v>
      </c>
      <c r="Z93" t="s">
        <v>290</v>
      </c>
      <c r="AA93" t="s">
        <v>291</v>
      </c>
      <c r="AB93" t="s">
        <v>287</v>
      </c>
      <c r="AC93" t="s">
        <v>288</v>
      </c>
      <c r="AD93" t="s">
        <v>289</v>
      </c>
      <c r="AE93" t="s">
        <v>292</v>
      </c>
      <c r="AF93">
        <v>4</v>
      </c>
      <c r="AG93">
        <v>4</v>
      </c>
      <c r="AH93" t="s">
        <v>85</v>
      </c>
      <c r="AI93" t="s">
        <v>86</v>
      </c>
      <c r="AJ93" t="s">
        <v>3280</v>
      </c>
      <c r="AK93" t="s">
        <v>61</v>
      </c>
      <c r="AL93">
        <v>2</v>
      </c>
      <c r="AM93" t="s">
        <v>87</v>
      </c>
      <c r="AN93" t="s">
        <v>63</v>
      </c>
      <c r="AO93" t="s">
        <v>64</v>
      </c>
      <c r="AP93" t="s">
        <v>88</v>
      </c>
      <c r="AQ93" t="s">
        <v>89</v>
      </c>
      <c r="AR93" t="s">
        <v>67</v>
      </c>
      <c r="AS93" t="s">
        <v>68</v>
      </c>
      <c r="AT93" t="s">
        <v>69</v>
      </c>
      <c r="AU93">
        <v>77</v>
      </c>
      <c r="AV93">
        <v>21</v>
      </c>
      <c r="AW93">
        <f>YEAR(ChinookMusic[[#This Row],[invoiceDate]])</f>
        <v>2009</v>
      </c>
      <c r="AX93" t="str">
        <f>TEXT(ChinookMusic[[#This Row],[invoiceDate]],"MMMM")</f>
        <v>April</v>
      </c>
    </row>
    <row r="94" spans="1:50" x14ac:dyDescent="0.3">
      <c r="A94">
        <v>58</v>
      </c>
      <c r="B94" t="s">
        <v>283</v>
      </c>
      <c r="C94">
        <v>61</v>
      </c>
      <c r="D94" t="s">
        <v>293</v>
      </c>
      <c r="E94">
        <v>774</v>
      </c>
      <c r="F94" t="s">
        <v>294</v>
      </c>
      <c r="G94" t="s">
        <v>295</v>
      </c>
      <c r="H94">
        <v>295053</v>
      </c>
      <c r="I94">
        <v>0.99</v>
      </c>
      <c r="J94">
        <v>1</v>
      </c>
      <c r="K94" t="s">
        <v>78</v>
      </c>
      <c r="L94">
        <v>1</v>
      </c>
      <c r="M94" t="s">
        <v>51</v>
      </c>
      <c r="N94">
        <v>1</v>
      </c>
      <c r="O94" t="s">
        <v>52</v>
      </c>
      <c r="P94">
        <v>133</v>
      </c>
      <c r="Q94">
        <v>1</v>
      </c>
      <c r="R94">
        <v>25</v>
      </c>
      <c r="S94">
        <v>10</v>
      </c>
      <c r="T94" s="3">
        <v>39912</v>
      </c>
      <c r="U94" t="s">
        <v>287</v>
      </c>
      <c r="V94" t="s">
        <v>288</v>
      </c>
      <c r="W94" t="s">
        <v>289</v>
      </c>
      <c r="X94">
        <v>8.91</v>
      </c>
      <c r="Y94">
        <v>10</v>
      </c>
      <c r="Z94" t="s">
        <v>290</v>
      </c>
      <c r="AA94" t="s">
        <v>291</v>
      </c>
      <c r="AB94" t="s">
        <v>287</v>
      </c>
      <c r="AC94" t="s">
        <v>288</v>
      </c>
      <c r="AD94" t="s">
        <v>289</v>
      </c>
      <c r="AE94" t="s">
        <v>292</v>
      </c>
      <c r="AF94">
        <v>4</v>
      </c>
      <c r="AG94">
        <v>4</v>
      </c>
      <c r="AH94" t="s">
        <v>85</v>
      </c>
      <c r="AI94" t="s">
        <v>86</v>
      </c>
      <c r="AJ94" t="s">
        <v>3280</v>
      </c>
      <c r="AK94" t="s">
        <v>61</v>
      </c>
      <c r="AL94">
        <v>2</v>
      </c>
      <c r="AM94" t="s">
        <v>87</v>
      </c>
      <c r="AN94" t="s">
        <v>63</v>
      </c>
      <c r="AO94" t="s">
        <v>64</v>
      </c>
      <c r="AP94" t="s">
        <v>88</v>
      </c>
      <c r="AQ94" t="s">
        <v>89</v>
      </c>
      <c r="AR94" t="s">
        <v>67</v>
      </c>
      <c r="AS94" t="s">
        <v>68</v>
      </c>
      <c r="AT94" t="s">
        <v>69</v>
      </c>
      <c r="AU94">
        <v>77</v>
      </c>
      <c r="AV94">
        <v>21</v>
      </c>
      <c r="AW94">
        <f>YEAR(ChinookMusic[[#This Row],[invoiceDate]])</f>
        <v>2009</v>
      </c>
      <c r="AX94" t="str">
        <f>TEXT(ChinookMusic[[#This Row],[invoiceDate]],"MMMM")</f>
        <v>April</v>
      </c>
    </row>
    <row r="95" spans="1:50" x14ac:dyDescent="0.3">
      <c r="A95">
        <v>58</v>
      </c>
      <c r="B95" t="s">
        <v>283</v>
      </c>
      <c r="C95">
        <v>61</v>
      </c>
      <c r="D95" t="s">
        <v>293</v>
      </c>
      <c r="E95">
        <v>774</v>
      </c>
      <c r="F95" t="s">
        <v>294</v>
      </c>
      <c r="G95" t="s">
        <v>295</v>
      </c>
      <c r="H95">
        <v>295053</v>
      </c>
      <c r="I95">
        <v>0.99</v>
      </c>
      <c r="J95">
        <v>1</v>
      </c>
      <c r="K95" t="s">
        <v>78</v>
      </c>
      <c r="L95">
        <v>1</v>
      </c>
      <c r="M95" t="s">
        <v>51</v>
      </c>
      <c r="N95">
        <v>5</v>
      </c>
      <c r="O95" t="s">
        <v>70</v>
      </c>
      <c r="P95">
        <v>133</v>
      </c>
      <c r="Q95">
        <v>1</v>
      </c>
      <c r="R95">
        <v>25</v>
      </c>
      <c r="S95">
        <v>10</v>
      </c>
      <c r="T95" s="3">
        <v>39912</v>
      </c>
      <c r="U95" t="s">
        <v>287</v>
      </c>
      <c r="V95" t="s">
        <v>288</v>
      </c>
      <c r="W95" t="s">
        <v>289</v>
      </c>
      <c r="X95">
        <v>8.91</v>
      </c>
      <c r="Y95">
        <v>10</v>
      </c>
      <c r="Z95" t="s">
        <v>290</v>
      </c>
      <c r="AA95" t="s">
        <v>291</v>
      </c>
      <c r="AB95" t="s">
        <v>287</v>
      </c>
      <c r="AC95" t="s">
        <v>288</v>
      </c>
      <c r="AD95" t="s">
        <v>289</v>
      </c>
      <c r="AE95" t="s">
        <v>292</v>
      </c>
      <c r="AF95">
        <v>4</v>
      </c>
      <c r="AG95">
        <v>4</v>
      </c>
      <c r="AH95" t="s">
        <v>85</v>
      </c>
      <c r="AI95" t="s">
        <v>86</v>
      </c>
      <c r="AJ95" t="s">
        <v>3280</v>
      </c>
      <c r="AK95" t="s">
        <v>61</v>
      </c>
      <c r="AL95">
        <v>2</v>
      </c>
      <c r="AM95" t="s">
        <v>87</v>
      </c>
      <c r="AN95" t="s">
        <v>63</v>
      </c>
      <c r="AO95" t="s">
        <v>64</v>
      </c>
      <c r="AP95" t="s">
        <v>88</v>
      </c>
      <c r="AQ95" t="s">
        <v>89</v>
      </c>
      <c r="AR95" t="s">
        <v>67</v>
      </c>
      <c r="AS95" t="s">
        <v>68</v>
      </c>
      <c r="AT95" t="s">
        <v>69</v>
      </c>
      <c r="AU95">
        <v>77</v>
      </c>
      <c r="AV95">
        <v>21</v>
      </c>
      <c r="AW95">
        <f>YEAR(ChinookMusic[[#This Row],[invoiceDate]])</f>
        <v>2009</v>
      </c>
      <c r="AX95" t="str">
        <f>TEXT(ChinookMusic[[#This Row],[invoiceDate]],"MMMM")</f>
        <v>April</v>
      </c>
    </row>
    <row r="96" spans="1:50" x14ac:dyDescent="0.3">
      <c r="A96">
        <v>58</v>
      </c>
      <c r="B96" t="s">
        <v>283</v>
      </c>
      <c r="C96">
        <v>59</v>
      </c>
      <c r="D96" t="s">
        <v>296</v>
      </c>
      <c r="E96">
        <v>756</v>
      </c>
      <c r="F96" t="s">
        <v>297</v>
      </c>
      <c r="G96" t="s">
        <v>298</v>
      </c>
      <c r="H96">
        <v>620460</v>
      </c>
      <c r="I96">
        <v>0.99</v>
      </c>
      <c r="J96">
        <v>1</v>
      </c>
      <c r="K96" t="s">
        <v>78</v>
      </c>
      <c r="L96">
        <v>1</v>
      </c>
      <c r="M96" t="s">
        <v>51</v>
      </c>
      <c r="N96">
        <v>1</v>
      </c>
      <c r="O96" t="s">
        <v>52</v>
      </c>
      <c r="P96">
        <v>130</v>
      </c>
      <c r="Q96">
        <v>1</v>
      </c>
      <c r="R96">
        <v>25</v>
      </c>
      <c r="S96">
        <v>10</v>
      </c>
      <c r="T96" s="3">
        <v>39912</v>
      </c>
      <c r="U96" t="s">
        <v>287</v>
      </c>
      <c r="V96" t="s">
        <v>288</v>
      </c>
      <c r="W96" t="s">
        <v>289</v>
      </c>
      <c r="X96">
        <v>8.91</v>
      </c>
      <c r="Y96">
        <v>10</v>
      </c>
      <c r="Z96" t="s">
        <v>290</v>
      </c>
      <c r="AA96" t="s">
        <v>291</v>
      </c>
      <c r="AB96" t="s">
        <v>287</v>
      </c>
      <c r="AC96" t="s">
        <v>288</v>
      </c>
      <c r="AD96" t="s">
        <v>289</v>
      </c>
      <c r="AE96" t="s">
        <v>292</v>
      </c>
      <c r="AF96">
        <v>4</v>
      </c>
      <c r="AG96">
        <v>4</v>
      </c>
      <c r="AH96" t="s">
        <v>85</v>
      </c>
      <c r="AI96" t="s">
        <v>86</v>
      </c>
      <c r="AJ96" t="s">
        <v>3280</v>
      </c>
      <c r="AK96" t="s">
        <v>61</v>
      </c>
      <c r="AL96">
        <v>2</v>
      </c>
      <c r="AM96" t="s">
        <v>87</v>
      </c>
      <c r="AN96" t="s">
        <v>63</v>
      </c>
      <c r="AO96" t="s">
        <v>64</v>
      </c>
      <c r="AP96" t="s">
        <v>88</v>
      </c>
      <c r="AQ96" t="s">
        <v>89</v>
      </c>
      <c r="AR96" t="s">
        <v>67</v>
      </c>
      <c r="AS96" t="s">
        <v>68</v>
      </c>
      <c r="AT96" t="s">
        <v>69</v>
      </c>
      <c r="AU96">
        <v>77</v>
      </c>
      <c r="AV96">
        <v>21</v>
      </c>
      <c r="AW96">
        <f>YEAR(ChinookMusic[[#This Row],[invoiceDate]])</f>
        <v>2009</v>
      </c>
      <c r="AX96" t="str">
        <f>TEXT(ChinookMusic[[#This Row],[invoiceDate]],"MMMM")</f>
        <v>April</v>
      </c>
    </row>
    <row r="97" spans="1:50" x14ac:dyDescent="0.3">
      <c r="A97">
        <v>77</v>
      </c>
      <c r="B97" t="s">
        <v>280</v>
      </c>
      <c r="C97">
        <v>57</v>
      </c>
      <c r="D97" t="s">
        <v>299</v>
      </c>
      <c r="E97">
        <v>738</v>
      </c>
      <c r="F97" t="s">
        <v>300</v>
      </c>
      <c r="G97" t="s">
        <v>73</v>
      </c>
      <c r="H97">
        <v>274390</v>
      </c>
      <c r="I97">
        <v>0.99</v>
      </c>
      <c r="J97">
        <v>1</v>
      </c>
      <c r="K97" t="s">
        <v>78</v>
      </c>
      <c r="L97">
        <v>7</v>
      </c>
      <c r="M97" t="s">
        <v>158</v>
      </c>
      <c r="N97">
        <v>11</v>
      </c>
      <c r="O97" t="s">
        <v>301</v>
      </c>
      <c r="P97">
        <v>127</v>
      </c>
      <c r="Q97">
        <v>1</v>
      </c>
      <c r="R97">
        <v>25</v>
      </c>
      <c r="S97">
        <v>10</v>
      </c>
      <c r="T97" s="3">
        <v>39912</v>
      </c>
      <c r="U97" t="s">
        <v>287</v>
      </c>
      <c r="V97" t="s">
        <v>288</v>
      </c>
      <c r="W97" t="s">
        <v>289</v>
      </c>
      <c r="X97">
        <v>8.91</v>
      </c>
      <c r="Y97">
        <v>10</v>
      </c>
      <c r="Z97" t="s">
        <v>290</v>
      </c>
      <c r="AA97" t="s">
        <v>291</v>
      </c>
      <c r="AB97" t="s">
        <v>287</v>
      </c>
      <c r="AC97" t="s">
        <v>288</v>
      </c>
      <c r="AD97" t="s">
        <v>289</v>
      </c>
      <c r="AE97" t="s">
        <v>292</v>
      </c>
      <c r="AF97">
        <v>4</v>
      </c>
      <c r="AG97">
        <v>4</v>
      </c>
      <c r="AH97" t="s">
        <v>85</v>
      </c>
      <c r="AI97" t="s">
        <v>86</v>
      </c>
      <c r="AJ97" t="s">
        <v>3280</v>
      </c>
      <c r="AK97" t="s">
        <v>61</v>
      </c>
      <c r="AL97">
        <v>2</v>
      </c>
      <c r="AM97" t="s">
        <v>87</v>
      </c>
      <c r="AN97" t="s">
        <v>63</v>
      </c>
      <c r="AO97" t="s">
        <v>64</v>
      </c>
      <c r="AP97" t="s">
        <v>88</v>
      </c>
      <c r="AQ97" t="s">
        <v>89</v>
      </c>
      <c r="AR97" t="s">
        <v>67</v>
      </c>
      <c r="AS97" t="s">
        <v>68</v>
      </c>
      <c r="AT97" t="s">
        <v>69</v>
      </c>
      <c r="AU97">
        <v>77</v>
      </c>
      <c r="AV97">
        <v>21</v>
      </c>
      <c r="AW97">
        <f>YEAR(ChinookMusic[[#This Row],[invoiceDate]])</f>
        <v>2009</v>
      </c>
      <c r="AX97" t="str">
        <f>TEXT(ChinookMusic[[#This Row],[invoiceDate]],"MMMM")</f>
        <v>April</v>
      </c>
    </row>
    <row r="98" spans="1:50" x14ac:dyDescent="0.3">
      <c r="A98">
        <v>78</v>
      </c>
      <c r="B98" t="s">
        <v>302</v>
      </c>
      <c r="C98">
        <v>67</v>
      </c>
      <c r="D98" t="s">
        <v>303</v>
      </c>
      <c r="E98">
        <v>831</v>
      </c>
      <c r="F98" t="s">
        <v>304</v>
      </c>
      <c r="G98" t="s">
        <v>73</v>
      </c>
      <c r="H98">
        <v>244741</v>
      </c>
      <c r="I98">
        <v>0.99</v>
      </c>
      <c r="J98">
        <v>1</v>
      </c>
      <c r="K98" t="s">
        <v>78</v>
      </c>
      <c r="L98">
        <v>1</v>
      </c>
      <c r="M98" t="s">
        <v>51</v>
      </c>
      <c r="N98">
        <v>1</v>
      </c>
      <c r="O98" t="s">
        <v>52</v>
      </c>
      <c r="P98">
        <v>140</v>
      </c>
      <c r="Q98">
        <v>1</v>
      </c>
      <c r="R98">
        <v>26</v>
      </c>
      <c r="S98">
        <v>19</v>
      </c>
      <c r="T98" s="3">
        <v>39917</v>
      </c>
      <c r="U98" t="s">
        <v>220</v>
      </c>
      <c r="V98" t="s">
        <v>221</v>
      </c>
      <c r="W98" t="s">
        <v>140</v>
      </c>
      <c r="X98">
        <v>13.86</v>
      </c>
      <c r="Y98">
        <v>19</v>
      </c>
      <c r="Z98" t="s">
        <v>222</v>
      </c>
      <c r="AA98" t="s">
        <v>223</v>
      </c>
      <c r="AB98" t="s">
        <v>220</v>
      </c>
      <c r="AC98" t="s">
        <v>221</v>
      </c>
      <c r="AD98" t="s">
        <v>140</v>
      </c>
      <c r="AE98" t="s">
        <v>224</v>
      </c>
      <c r="AF98">
        <v>3</v>
      </c>
      <c r="AG98">
        <v>3</v>
      </c>
      <c r="AH98" t="s">
        <v>165</v>
      </c>
      <c r="AI98" t="s">
        <v>166</v>
      </c>
      <c r="AJ98" t="s">
        <v>3281</v>
      </c>
      <c r="AK98" t="s">
        <v>61</v>
      </c>
      <c r="AL98">
        <v>2</v>
      </c>
      <c r="AM98" t="s">
        <v>167</v>
      </c>
      <c r="AN98" t="s">
        <v>63</v>
      </c>
      <c r="AO98" t="s">
        <v>64</v>
      </c>
      <c r="AP98" t="s">
        <v>168</v>
      </c>
      <c r="AQ98" t="s">
        <v>169</v>
      </c>
      <c r="AR98" t="s">
        <v>67</v>
      </c>
      <c r="AS98" t="s">
        <v>68</v>
      </c>
      <c r="AT98" t="s">
        <v>69</v>
      </c>
      <c r="AU98">
        <v>51</v>
      </c>
      <c r="AV98">
        <v>22</v>
      </c>
      <c r="AW98">
        <f>YEAR(ChinookMusic[[#This Row],[invoiceDate]])</f>
        <v>2009</v>
      </c>
      <c r="AX98" t="str">
        <f>TEXT(ChinookMusic[[#This Row],[invoiceDate]],"MMMM")</f>
        <v>April</v>
      </c>
    </row>
    <row r="99" spans="1:50" x14ac:dyDescent="0.3">
      <c r="A99">
        <v>78</v>
      </c>
      <c r="B99" t="s">
        <v>302</v>
      </c>
      <c r="C99">
        <v>67</v>
      </c>
      <c r="D99" t="s">
        <v>303</v>
      </c>
      <c r="E99">
        <v>831</v>
      </c>
      <c r="F99" t="s">
        <v>304</v>
      </c>
      <c r="G99" t="s">
        <v>73</v>
      </c>
      <c r="H99">
        <v>244741</v>
      </c>
      <c r="I99">
        <v>0.99</v>
      </c>
      <c r="J99">
        <v>1</v>
      </c>
      <c r="K99" t="s">
        <v>78</v>
      </c>
      <c r="L99">
        <v>1</v>
      </c>
      <c r="M99" t="s">
        <v>51</v>
      </c>
      <c r="N99">
        <v>5</v>
      </c>
      <c r="O99" t="s">
        <v>70</v>
      </c>
      <c r="P99">
        <v>140</v>
      </c>
      <c r="Q99">
        <v>1</v>
      </c>
      <c r="R99">
        <v>26</v>
      </c>
      <c r="S99">
        <v>19</v>
      </c>
      <c r="T99" s="3">
        <v>39917</v>
      </c>
      <c r="U99" t="s">
        <v>220</v>
      </c>
      <c r="V99" t="s">
        <v>221</v>
      </c>
      <c r="W99" t="s">
        <v>140</v>
      </c>
      <c r="X99">
        <v>13.86</v>
      </c>
      <c r="Y99">
        <v>19</v>
      </c>
      <c r="Z99" t="s">
        <v>222</v>
      </c>
      <c r="AA99" t="s">
        <v>223</v>
      </c>
      <c r="AB99" t="s">
        <v>220</v>
      </c>
      <c r="AC99" t="s">
        <v>221</v>
      </c>
      <c r="AD99" t="s">
        <v>140</v>
      </c>
      <c r="AE99" t="s">
        <v>224</v>
      </c>
      <c r="AF99">
        <v>3</v>
      </c>
      <c r="AG99">
        <v>3</v>
      </c>
      <c r="AH99" t="s">
        <v>165</v>
      </c>
      <c r="AI99" t="s">
        <v>166</v>
      </c>
      <c r="AJ99" t="s">
        <v>3281</v>
      </c>
      <c r="AK99" t="s">
        <v>61</v>
      </c>
      <c r="AL99">
        <v>2</v>
      </c>
      <c r="AM99" t="s">
        <v>167</v>
      </c>
      <c r="AN99" t="s">
        <v>63</v>
      </c>
      <c r="AO99" t="s">
        <v>64</v>
      </c>
      <c r="AP99" t="s">
        <v>168</v>
      </c>
      <c r="AQ99" t="s">
        <v>169</v>
      </c>
      <c r="AR99" t="s">
        <v>67</v>
      </c>
      <c r="AS99" t="s">
        <v>68</v>
      </c>
      <c r="AT99" t="s">
        <v>69</v>
      </c>
      <c r="AU99">
        <v>51</v>
      </c>
      <c r="AV99">
        <v>22</v>
      </c>
      <c r="AW99">
        <f>YEAR(ChinookMusic[[#This Row],[invoiceDate]])</f>
        <v>2009</v>
      </c>
      <c r="AX99" t="str">
        <f>TEXT(ChinookMusic[[#This Row],[invoiceDate]],"MMMM")</f>
        <v>April</v>
      </c>
    </row>
    <row r="100" spans="1:50" x14ac:dyDescent="0.3">
      <c r="A100">
        <v>78</v>
      </c>
      <c r="B100" t="s">
        <v>302</v>
      </c>
      <c r="C100">
        <v>67</v>
      </c>
      <c r="D100" t="s">
        <v>303</v>
      </c>
      <c r="E100">
        <v>831</v>
      </c>
      <c r="F100" t="s">
        <v>304</v>
      </c>
      <c r="G100" t="s">
        <v>73</v>
      </c>
      <c r="H100">
        <v>244741</v>
      </c>
      <c r="I100">
        <v>0.99</v>
      </c>
      <c r="J100">
        <v>1</v>
      </c>
      <c r="K100" t="s">
        <v>78</v>
      </c>
      <c r="L100">
        <v>1</v>
      </c>
      <c r="M100" t="s">
        <v>51</v>
      </c>
      <c r="N100">
        <v>8</v>
      </c>
      <c r="O100" t="s">
        <v>52</v>
      </c>
      <c r="P100">
        <v>140</v>
      </c>
      <c r="Q100">
        <v>1</v>
      </c>
      <c r="R100">
        <v>26</v>
      </c>
      <c r="S100">
        <v>19</v>
      </c>
      <c r="T100" s="3">
        <v>39917</v>
      </c>
      <c r="U100" t="s">
        <v>220</v>
      </c>
      <c r="V100" t="s">
        <v>221</v>
      </c>
      <c r="W100" t="s">
        <v>140</v>
      </c>
      <c r="X100">
        <v>13.86</v>
      </c>
      <c r="Y100">
        <v>19</v>
      </c>
      <c r="Z100" t="s">
        <v>222</v>
      </c>
      <c r="AA100" t="s">
        <v>223</v>
      </c>
      <c r="AB100" t="s">
        <v>220</v>
      </c>
      <c r="AC100" t="s">
        <v>221</v>
      </c>
      <c r="AD100" t="s">
        <v>140</v>
      </c>
      <c r="AE100" t="s">
        <v>224</v>
      </c>
      <c r="AF100">
        <v>3</v>
      </c>
      <c r="AG100">
        <v>3</v>
      </c>
      <c r="AH100" t="s">
        <v>165</v>
      </c>
      <c r="AI100" t="s">
        <v>166</v>
      </c>
      <c r="AJ100" t="s">
        <v>3281</v>
      </c>
      <c r="AK100" t="s">
        <v>61</v>
      </c>
      <c r="AL100">
        <v>2</v>
      </c>
      <c r="AM100" t="s">
        <v>167</v>
      </c>
      <c r="AN100" t="s">
        <v>63</v>
      </c>
      <c r="AO100" t="s">
        <v>64</v>
      </c>
      <c r="AP100" t="s">
        <v>168</v>
      </c>
      <c r="AQ100" t="s">
        <v>169</v>
      </c>
      <c r="AR100" t="s">
        <v>67</v>
      </c>
      <c r="AS100" t="s">
        <v>68</v>
      </c>
      <c r="AT100" t="s">
        <v>69</v>
      </c>
      <c r="AU100">
        <v>51</v>
      </c>
      <c r="AV100">
        <v>22</v>
      </c>
      <c r="AW100">
        <f>YEAR(ChinookMusic[[#This Row],[invoiceDate]])</f>
        <v>2009</v>
      </c>
      <c r="AX100" t="str">
        <f>TEXT(ChinookMusic[[#This Row],[invoiceDate]],"MMMM")</f>
        <v>April</v>
      </c>
    </row>
    <row r="101" spans="1:50" x14ac:dyDescent="0.3">
      <c r="A101">
        <v>81</v>
      </c>
      <c r="B101" t="s">
        <v>305</v>
      </c>
      <c r="C101">
        <v>72</v>
      </c>
      <c r="D101" t="s">
        <v>306</v>
      </c>
      <c r="E101">
        <v>903</v>
      </c>
      <c r="F101" t="s">
        <v>307</v>
      </c>
      <c r="G101" t="s">
        <v>308</v>
      </c>
      <c r="H101">
        <v>231732</v>
      </c>
      <c r="I101">
        <v>0.99</v>
      </c>
      <c r="J101">
        <v>1</v>
      </c>
      <c r="K101" t="s">
        <v>78</v>
      </c>
      <c r="L101">
        <v>6</v>
      </c>
      <c r="M101" t="s">
        <v>309</v>
      </c>
      <c r="N101">
        <v>1</v>
      </c>
      <c r="O101" t="s">
        <v>52</v>
      </c>
      <c r="P101">
        <v>148</v>
      </c>
      <c r="Q101">
        <v>1</v>
      </c>
      <c r="R101">
        <v>26</v>
      </c>
      <c r="S101">
        <v>19</v>
      </c>
      <c r="T101" s="3">
        <v>39917</v>
      </c>
      <c r="U101" t="s">
        <v>220</v>
      </c>
      <c r="V101" t="s">
        <v>221</v>
      </c>
      <c r="W101" t="s">
        <v>140</v>
      </c>
      <c r="X101">
        <v>13.86</v>
      </c>
      <c r="Y101">
        <v>19</v>
      </c>
      <c r="Z101" t="s">
        <v>222</v>
      </c>
      <c r="AA101" t="s">
        <v>223</v>
      </c>
      <c r="AB101" t="s">
        <v>220</v>
      </c>
      <c r="AC101" t="s">
        <v>221</v>
      </c>
      <c r="AD101" t="s">
        <v>140</v>
      </c>
      <c r="AE101" t="s">
        <v>224</v>
      </c>
      <c r="AF101">
        <v>3</v>
      </c>
      <c r="AG101">
        <v>3</v>
      </c>
      <c r="AH101" t="s">
        <v>165</v>
      </c>
      <c r="AI101" t="s">
        <v>166</v>
      </c>
      <c r="AJ101" t="s">
        <v>3281</v>
      </c>
      <c r="AK101" t="s">
        <v>61</v>
      </c>
      <c r="AL101">
        <v>2</v>
      </c>
      <c r="AM101" t="s">
        <v>167</v>
      </c>
      <c r="AN101" t="s">
        <v>63</v>
      </c>
      <c r="AO101" t="s">
        <v>64</v>
      </c>
      <c r="AP101" t="s">
        <v>168</v>
      </c>
      <c r="AQ101" t="s">
        <v>169</v>
      </c>
      <c r="AR101" t="s">
        <v>67</v>
      </c>
      <c r="AS101" t="s">
        <v>68</v>
      </c>
      <c r="AT101" t="s">
        <v>69</v>
      </c>
      <c r="AU101">
        <v>51</v>
      </c>
      <c r="AV101">
        <v>22</v>
      </c>
      <c r="AW101">
        <f>YEAR(ChinookMusic[[#This Row],[invoiceDate]])</f>
        <v>2009</v>
      </c>
      <c r="AX101" t="str">
        <f>TEXT(ChinookMusic[[#This Row],[invoiceDate]],"MMMM")</f>
        <v>April</v>
      </c>
    </row>
    <row r="102" spans="1:50" x14ac:dyDescent="0.3">
      <c r="A102">
        <v>41</v>
      </c>
      <c r="B102" t="s">
        <v>310</v>
      </c>
      <c r="C102">
        <v>71</v>
      </c>
      <c r="D102" t="s">
        <v>311</v>
      </c>
      <c r="E102">
        <v>885</v>
      </c>
      <c r="F102" t="s">
        <v>312</v>
      </c>
      <c r="G102" t="s">
        <v>73</v>
      </c>
      <c r="H102">
        <v>180793</v>
      </c>
      <c r="I102">
        <v>0.99</v>
      </c>
      <c r="J102">
        <v>1</v>
      </c>
      <c r="K102" t="s">
        <v>78</v>
      </c>
      <c r="L102">
        <v>7</v>
      </c>
      <c r="M102" t="s">
        <v>158</v>
      </c>
      <c r="N102">
        <v>1</v>
      </c>
      <c r="O102" t="s">
        <v>52</v>
      </c>
      <c r="P102">
        <v>146</v>
      </c>
      <c r="Q102">
        <v>1</v>
      </c>
      <c r="R102">
        <v>26</v>
      </c>
      <c r="S102">
        <v>19</v>
      </c>
      <c r="T102" s="3">
        <v>39917</v>
      </c>
      <c r="U102" t="s">
        <v>220</v>
      </c>
      <c r="V102" t="s">
        <v>221</v>
      </c>
      <c r="W102" t="s">
        <v>140</v>
      </c>
      <c r="X102">
        <v>13.86</v>
      </c>
      <c r="Y102">
        <v>19</v>
      </c>
      <c r="Z102" t="s">
        <v>222</v>
      </c>
      <c r="AA102" t="s">
        <v>223</v>
      </c>
      <c r="AB102" t="s">
        <v>220</v>
      </c>
      <c r="AC102" t="s">
        <v>221</v>
      </c>
      <c r="AD102" t="s">
        <v>140</v>
      </c>
      <c r="AE102" t="s">
        <v>224</v>
      </c>
      <c r="AF102">
        <v>3</v>
      </c>
      <c r="AG102">
        <v>3</v>
      </c>
      <c r="AH102" t="s">
        <v>165</v>
      </c>
      <c r="AI102" t="s">
        <v>166</v>
      </c>
      <c r="AJ102" t="s">
        <v>3281</v>
      </c>
      <c r="AK102" t="s">
        <v>61</v>
      </c>
      <c r="AL102">
        <v>2</v>
      </c>
      <c r="AM102" t="s">
        <v>167</v>
      </c>
      <c r="AN102" t="s">
        <v>63</v>
      </c>
      <c r="AO102" t="s">
        <v>64</v>
      </c>
      <c r="AP102" t="s">
        <v>168</v>
      </c>
      <c r="AQ102" t="s">
        <v>169</v>
      </c>
      <c r="AR102" t="s">
        <v>67</v>
      </c>
      <c r="AS102" t="s">
        <v>68</v>
      </c>
      <c r="AT102" t="s">
        <v>69</v>
      </c>
      <c r="AU102">
        <v>51</v>
      </c>
      <c r="AV102">
        <v>22</v>
      </c>
      <c r="AW102">
        <f>YEAR(ChinookMusic[[#This Row],[invoiceDate]])</f>
        <v>2009</v>
      </c>
      <c r="AX102" t="str">
        <f>TEXT(ChinookMusic[[#This Row],[invoiceDate]],"MMMM")</f>
        <v>April</v>
      </c>
    </row>
    <row r="103" spans="1:50" x14ac:dyDescent="0.3">
      <c r="A103">
        <v>58</v>
      </c>
      <c r="B103" t="s">
        <v>283</v>
      </c>
      <c r="C103">
        <v>66</v>
      </c>
      <c r="D103" t="s">
        <v>313</v>
      </c>
      <c r="E103">
        <v>822</v>
      </c>
      <c r="F103" t="s">
        <v>314</v>
      </c>
      <c r="G103" t="s">
        <v>315</v>
      </c>
      <c r="H103">
        <v>257462</v>
      </c>
      <c r="I103">
        <v>0.99</v>
      </c>
      <c r="J103">
        <v>1</v>
      </c>
      <c r="K103" t="s">
        <v>78</v>
      </c>
      <c r="L103">
        <v>1</v>
      </c>
      <c r="M103" t="s">
        <v>51</v>
      </c>
      <c r="N103">
        <v>1</v>
      </c>
      <c r="O103" t="s">
        <v>52</v>
      </c>
      <c r="P103">
        <v>139</v>
      </c>
      <c r="Q103">
        <v>1</v>
      </c>
      <c r="R103">
        <v>26</v>
      </c>
      <c r="S103">
        <v>19</v>
      </c>
      <c r="T103" s="3">
        <v>39917</v>
      </c>
      <c r="U103" t="s">
        <v>220</v>
      </c>
      <c r="V103" t="s">
        <v>221</v>
      </c>
      <c r="W103" t="s">
        <v>140</v>
      </c>
      <c r="X103">
        <v>13.86</v>
      </c>
      <c r="Y103">
        <v>19</v>
      </c>
      <c r="Z103" t="s">
        <v>222</v>
      </c>
      <c r="AA103" t="s">
        <v>223</v>
      </c>
      <c r="AB103" t="s">
        <v>220</v>
      </c>
      <c r="AC103" t="s">
        <v>221</v>
      </c>
      <c r="AD103" t="s">
        <v>140</v>
      </c>
      <c r="AE103" t="s">
        <v>224</v>
      </c>
      <c r="AF103">
        <v>3</v>
      </c>
      <c r="AG103">
        <v>3</v>
      </c>
      <c r="AH103" t="s">
        <v>165</v>
      </c>
      <c r="AI103" t="s">
        <v>166</v>
      </c>
      <c r="AJ103" t="s">
        <v>3281</v>
      </c>
      <c r="AK103" t="s">
        <v>61</v>
      </c>
      <c r="AL103">
        <v>2</v>
      </c>
      <c r="AM103" t="s">
        <v>167</v>
      </c>
      <c r="AN103" t="s">
        <v>63</v>
      </c>
      <c r="AO103" t="s">
        <v>64</v>
      </c>
      <c r="AP103" t="s">
        <v>168</v>
      </c>
      <c r="AQ103" t="s">
        <v>169</v>
      </c>
      <c r="AR103" t="s">
        <v>67</v>
      </c>
      <c r="AS103" t="s">
        <v>68</v>
      </c>
      <c r="AT103" t="s">
        <v>69</v>
      </c>
      <c r="AU103">
        <v>51</v>
      </c>
      <c r="AV103">
        <v>22</v>
      </c>
      <c r="AW103">
        <f>YEAR(ChinookMusic[[#This Row],[invoiceDate]])</f>
        <v>2009</v>
      </c>
      <c r="AX103" t="str">
        <f>TEXT(ChinookMusic[[#This Row],[invoiceDate]],"MMMM")</f>
        <v>April</v>
      </c>
    </row>
    <row r="104" spans="1:50" x14ac:dyDescent="0.3">
      <c r="A104">
        <v>58</v>
      </c>
      <c r="B104" t="s">
        <v>283</v>
      </c>
      <c r="C104">
        <v>64</v>
      </c>
      <c r="D104" t="s">
        <v>316</v>
      </c>
      <c r="E104">
        <v>804</v>
      </c>
      <c r="F104" t="s">
        <v>317</v>
      </c>
      <c r="G104" t="s">
        <v>318</v>
      </c>
      <c r="H104">
        <v>349335</v>
      </c>
      <c r="I104">
        <v>0.99</v>
      </c>
      <c r="J104">
        <v>1</v>
      </c>
      <c r="K104" t="s">
        <v>78</v>
      </c>
      <c r="L104">
        <v>1</v>
      </c>
      <c r="M104" t="s">
        <v>51</v>
      </c>
      <c r="N104">
        <v>8</v>
      </c>
      <c r="O104" t="s">
        <v>52</v>
      </c>
      <c r="P104">
        <v>137</v>
      </c>
      <c r="Q104">
        <v>1</v>
      </c>
      <c r="R104">
        <v>26</v>
      </c>
      <c r="S104">
        <v>19</v>
      </c>
      <c r="T104" s="3">
        <v>39917</v>
      </c>
      <c r="U104" t="s">
        <v>220</v>
      </c>
      <c r="V104" t="s">
        <v>221</v>
      </c>
      <c r="W104" t="s">
        <v>140</v>
      </c>
      <c r="X104">
        <v>13.86</v>
      </c>
      <c r="Y104">
        <v>19</v>
      </c>
      <c r="Z104" t="s">
        <v>222</v>
      </c>
      <c r="AA104" t="s">
        <v>223</v>
      </c>
      <c r="AB104" t="s">
        <v>220</v>
      </c>
      <c r="AC104" t="s">
        <v>221</v>
      </c>
      <c r="AD104" t="s">
        <v>140</v>
      </c>
      <c r="AE104" t="s">
        <v>224</v>
      </c>
      <c r="AF104">
        <v>3</v>
      </c>
      <c r="AG104">
        <v>3</v>
      </c>
      <c r="AH104" t="s">
        <v>165</v>
      </c>
      <c r="AI104" t="s">
        <v>166</v>
      </c>
      <c r="AJ104" t="s">
        <v>3281</v>
      </c>
      <c r="AK104" t="s">
        <v>61</v>
      </c>
      <c r="AL104">
        <v>2</v>
      </c>
      <c r="AM104" t="s">
        <v>167</v>
      </c>
      <c r="AN104" t="s">
        <v>63</v>
      </c>
      <c r="AO104" t="s">
        <v>64</v>
      </c>
      <c r="AP104" t="s">
        <v>168</v>
      </c>
      <c r="AQ104" t="s">
        <v>169</v>
      </c>
      <c r="AR104" t="s">
        <v>67</v>
      </c>
      <c r="AS104" t="s">
        <v>68</v>
      </c>
      <c r="AT104" t="s">
        <v>69</v>
      </c>
      <c r="AU104">
        <v>51</v>
      </c>
      <c r="AV104">
        <v>22</v>
      </c>
      <c r="AW104">
        <f>YEAR(ChinookMusic[[#This Row],[invoiceDate]])</f>
        <v>2009</v>
      </c>
      <c r="AX104" t="str">
        <f>TEXT(ChinookMusic[[#This Row],[invoiceDate]],"MMMM")</f>
        <v>April</v>
      </c>
    </row>
    <row r="105" spans="1:50" x14ac:dyDescent="0.3">
      <c r="A105">
        <v>82</v>
      </c>
      <c r="B105" t="s">
        <v>319</v>
      </c>
      <c r="C105">
        <v>74</v>
      </c>
      <c r="D105" t="s">
        <v>320</v>
      </c>
      <c r="E105">
        <v>926</v>
      </c>
      <c r="F105" t="s">
        <v>321</v>
      </c>
      <c r="G105" t="s">
        <v>322</v>
      </c>
      <c r="H105">
        <v>128757</v>
      </c>
      <c r="I105">
        <v>0.99</v>
      </c>
      <c r="J105">
        <v>1</v>
      </c>
      <c r="K105" t="s">
        <v>78</v>
      </c>
      <c r="L105">
        <v>4</v>
      </c>
      <c r="M105" t="s">
        <v>146</v>
      </c>
      <c r="N105">
        <v>8</v>
      </c>
      <c r="O105" t="s">
        <v>52</v>
      </c>
      <c r="P105">
        <v>150</v>
      </c>
      <c r="Q105">
        <v>1</v>
      </c>
      <c r="R105">
        <v>27</v>
      </c>
      <c r="S105">
        <v>33</v>
      </c>
      <c r="T105" s="3">
        <v>39925</v>
      </c>
      <c r="U105" t="s">
        <v>323</v>
      </c>
      <c r="V105" t="s">
        <v>324</v>
      </c>
      <c r="W105" t="s">
        <v>64</v>
      </c>
      <c r="X105">
        <v>0.99</v>
      </c>
      <c r="Y105">
        <v>33</v>
      </c>
      <c r="Z105" t="s">
        <v>325</v>
      </c>
      <c r="AA105" t="s">
        <v>326</v>
      </c>
      <c r="AB105" t="s">
        <v>323</v>
      </c>
      <c r="AC105" t="s">
        <v>324</v>
      </c>
      <c r="AD105" t="s">
        <v>64</v>
      </c>
      <c r="AE105" t="s">
        <v>327</v>
      </c>
      <c r="AF105">
        <v>3</v>
      </c>
      <c r="AG105">
        <v>3</v>
      </c>
      <c r="AH105" t="s">
        <v>165</v>
      </c>
      <c r="AI105" t="s">
        <v>166</v>
      </c>
      <c r="AJ105" t="s">
        <v>3281</v>
      </c>
      <c r="AK105" t="s">
        <v>61</v>
      </c>
      <c r="AL105">
        <v>2</v>
      </c>
      <c r="AM105" t="s">
        <v>167</v>
      </c>
      <c r="AN105" t="s">
        <v>63</v>
      </c>
      <c r="AO105" t="s">
        <v>64</v>
      </c>
      <c r="AP105" t="s">
        <v>168</v>
      </c>
      <c r="AQ105" t="s">
        <v>169</v>
      </c>
      <c r="AR105" t="s">
        <v>67</v>
      </c>
      <c r="AS105" t="s">
        <v>68</v>
      </c>
      <c r="AT105" t="s">
        <v>69</v>
      </c>
      <c r="AU105">
        <v>51</v>
      </c>
      <c r="AV105">
        <v>22</v>
      </c>
      <c r="AW105">
        <f>YEAR(ChinookMusic[[#This Row],[invoiceDate]])</f>
        <v>2009</v>
      </c>
      <c r="AX105" t="str">
        <f>TEXT(ChinookMusic[[#This Row],[invoiceDate]],"MMMM")</f>
        <v>April</v>
      </c>
    </row>
    <row r="106" spans="1:50" x14ac:dyDescent="0.3">
      <c r="A106">
        <v>82</v>
      </c>
      <c r="B106" t="s">
        <v>319</v>
      </c>
      <c r="C106">
        <v>74</v>
      </c>
      <c r="D106" t="s">
        <v>320</v>
      </c>
      <c r="E106">
        <v>927</v>
      </c>
      <c r="F106" t="s">
        <v>328</v>
      </c>
      <c r="G106" t="s">
        <v>329</v>
      </c>
      <c r="H106">
        <v>326217</v>
      </c>
      <c r="I106">
        <v>0.99</v>
      </c>
      <c r="J106">
        <v>1</v>
      </c>
      <c r="K106" t="s">
        <v>78</v>
      </c>
      <c r="L106">
        <v>4</v>
      </c>
      <c r="M106" t="s">
        <v>146</v>
      </c>
      <c r="N106">
        <v>5</v>
      </c>
      <c r="O106" t="s">
        <v>70</v>
      </c>
      <c r="P106">
        <v>151</v>
      </c>
      <c r="Q106">
        <v>1</v>
      </c>
      <c r="R106">
        <v>28</v>
      </c>
      <c r="S106">
        <v>34</v>
      </c>
      <c r="T106" s="3">
        <v>39938</v>
      </c>
      <c r="U106" t="s">
        <v>330</v>
      </c>
      <c r="V106" t="s">
        <v>331</v>
      </c>
      <c r="W106" t="s">
        <v>332</v>
      </c>
      <c r="X106">
        <v>1.98</v>
      </c>
      <c r="Y106">
        <v>34</v>
      </c>
      <c r="Z106" t="s">
        <v>333</v>
      </c>
      <c r="AA106" t="s">
        <v>334</v>
      </c>
      <c r="AB106" t="s">
        <v>330</v>
      </c>
      <c r="AC106" t="s">
        <v>331</v>
      </c>
      <c r="AD106" t="s">
        <v>332</v>
      </c>
      <c r="AE106" t="s">
        <v>335</v>
      </c>
      <c r="AF106">
        <v>4</v>
      </c>
      <c r="AG106">
        <v>4</v>
      </c>
      <c r="AH106" t="s">
        <v>85</v>
      </c>
      <c r="AI106" t="s">
        <v>86</v>
      </c>
      <c r="AJ106" t="s">
        <v>3280</v>
      </c>
      <c r="AK106" t="s">
        <v>61</v>
      </c>
      <c r="AL106">
        <v>2</v>
      </c>
      <c r="AM106" t="s">
        <v>87</v>
      </c>
      <c r="AN106" t="s">
        <v>63</v>
      </c>
      <c r="AO106" t="s">
        <v>64</v>
      </c>
      <c r="AP106" t="s">
        <v>88</v>
      </c>
      <c r="AQ106" t="s">
        <v>89</v>
      </c>
      <c r="AR106" t="s">
        <v>67</v>
      </c>
      <c r="AS106" t="s">
        <v>68</v>
      </c>
      <c r="AT106" t="s">
        <v>69</v>
      </c>
      <c r="AU106">
        <v>77</v>
      </c>
      <c r="AV106">
        <v>21</v>
      </c>
      <c r="AW106">
        <f>YEAR(ChinookMusic[[#This Row],[invoiceDate]])</f>
        <v>2009</v>
      </c>
      <c r="AX106" t="str">
        <f>TEXT(ChinookMusic[[#This Row],[invoiceDate]],"MMMM")</f>
        <v>May</v>
      </c>
    </row>
    <row r="107" spans="1:50" x14ac:dyDescent="0.3">
      <c r="A107">
        <v>82</v>
      </c>
      <c r="B107" t="s">
        <v>319</v>
      </c>
      <c r="C107">
        <v>74</v>
      </c>
      <c r="D107" t="s">
        <v>320</v>
      </c>
      <c r="E107">
        <v>927</v>
      </c>
      <c r="F107" t="s">
        <v>328</v>
      </c>
      <c r="G107" t="s">
        <v>329</v>
      </c>
      <c r="H107">
        <v>326217</v>
      </c>
      <c r="I107">
        <v>0.99</v>
      </c>
      <c r="J107">
        <v>1</v>
      </c>
      <c r="K107" t="s">
        <v>78</v>
      </c>
      <c r="L107">
        <v>4</v>
      </c>
      <c r="M107" t="s">
        <v>146</v>
      </c>
      <c r="N107">
        <v>1</v>
      </c>
      <c r="O107" t="s">
        <v>52</v>
      </c>
      <c r="P107">
        <v>151</v>
      </c>
      <c r="Q107">
        <v>1</v>
      </c>
      <c r="R107">
        <v>28</v>
      </c>
      <c r="S107">
        <v>34</v>
      </c>
      <c r="T107" s="3">
        <v>39938</v>
      </c>
      <c r="U107" t="s">
        <v>330</v>
      </c>
      <c r="V107" t="s">
        <v>331</v>
      </c>
      <c r="W107" t="s">
        <v>332</v>
      </c>
      <c r="X107">
        <v>1.98</v>
      </c>
      <c r="Y107">
        <v>34</v>
      </c>
      <c r="Z107" t="s">
        <v>333</v>
      </c>
      <c r="AA107" t="s">
        <v>334</v>
      </c>
      <c r="AB107" t="s">
        <v>330</v>
      </c>
      <c r="AC107" t="s">
        <v>331</v>
      </c>
      <c r="AD107" t="s">
        <v>332</v>
      </c>
      <c r="AE107" t="s">
        <v>335</v>
      </c>
      <c r="AF107">
        <v>4</v>
      </c>
      <c r="AG107">
        <v>4</v>
      </c>
      <c r="AH107" t="s">
        <v>85</v>
      </c>
      <c r="AI107" t="s">
        <v>86</v>
      </c>
      <c r="AJ107" t="s">
        <v>3280</v>
      </c>
      <c r="AK107" t="s">
        <v>61</v>
      </c>
      <c r="AL107">
        <v>2</v>
      </c>
      <c r="AM107" t="s">
        <v>87</v>
      </c>
      <c r="AN107" t="s">
        <v>63</v>
      </c>
      <c r="AO107" t="s">
        <v>64</v>
      </c>
      <c r="AP107" t="s">
        <v>88</v>
      </c>
      <c r="AQ107" t="s">
        <v>89</v>
      </c>
      <c r="AR107" t="s">
        <v>67</v>
      </c>
      <c r="AS107" t="s">
        <v>68</v>
      </c>
      <c r="AT107" t="s">
        <v>69</v>
      </c>
      <c r="AU107">
        <v>77</v>
      </c>
      <c r="AV107">
        <v>21</v>
      </c>
      <c r="AW107">
        <f>YEAR(ChinookMusic[[#This Row],[invoiceDate]])</f>
        <v>2009</v>
      </c>
      <c r="AX107" t="str">
        <f>TEXT(ChinookMusic[[#This Row],[invoiceDate]],"MMMM")</f>
        <v>May</v>
      </c>
    </row>
    <row r="108" spans="1:50" x14ac:dyDescent="0.3">
      <c r="A108">
        <v>82</v>
      </c>
      <c r="B108" t="s">
        <v>319</v>
      </c>
      <c r="C108">
        <v>75</v>
      </c>
      <c r="D108" t="s">
        <v>336</v>
      </c>
      <c r="E108">
        <v>940</v>
      </c>
      <c r="F108" t="s">
        <v>337</v>
      </c>
      <c r="G108" t="s">
        <v>73</v>
      </c>
      <c r="H108">
        <v>273658</v>
      </c>
      <c r="I108">
        <v>0.99</v>
      </c>
      <c r="J108">
        <v>1</v>
      </c>
      <c r="K108" t="s">
        <v>78</v>
      </c>
      <c r="L108">
        <v>4</v>
      </c>
      <c r="M108" t="s">
        <v>146</v>
      </c>
      <c r="N108">
        <v>1</v>
      </c>
      <c r="O108" t="s">
        <v>52</v>
      </c>
      <c r="P108">
        <v>158</v>
      </c>
      <c r="Q108">
        <v>1</v>
      </c>
      <c r="R108">
        <v>30</v>
      </c>
      <c r="S108">
        <v>38</v>
      </c>
      <c r="T108" s="3">
        <v>39939</v>
      </c>
      <c r="U108" t="s">
        <v>338</v>
      </c>
      <c r="V108" t="s">
        <v>339</v>
      </c>
      <c r="W108" t="s">
        <v>55</v>
      </c>
      <c r="X108">
        <v>3.96</v>
      </c>
      <c r="Y108">
        <v>38</v>
      </c>
      <c r="Z108" t="s">
        <v>340</v>
      </c>
      <c r="AA108" t="s">
        <v>341</v>
      </c>
      <c r="AB108" t="s">
        <v>338</v>
      </c>
      <c r="AC108" t="s">
        <v>339</v>
      </c>
      <c r="AD108" t="s">
        <v>55</v>
      </c>
      <c r="AE108" t="s">
        <v>342</v>
      </c>
      <c r="AF108">
        <v>3</v>
      </c>
      <c r="AG108">
        <v>3</v>
      </c>
      <c r="AH108" t="s">
        <v>165</v>
      </c>
      <c r="AI108" t="s">
        <v>166</v>
      </c>
      <c r="AJ108" t="s">
        <v>3281</v>
      </c>
      <c r="AK108" t="s">
        <v>61</v>
      </c>
      <c r="AL108">
        <v>2</v>
      </c>
      <c r="AM108" t="s">
        <v>167</v>
      </c>
      <c r="AN108" t="s">
        <v>63</v>
      </c>
      <c r="AO108" t="s">
        <v>64</v>
      </c>
      <c r="AP108" t="s">
        <v>168</v>
      </c>
      <c r="AQ108" t="s">
        <v>169</v>
      </c>
      <c r="AR108" t="s">
        <v>67</v>
      </c>
      <c r="AS108" t="s">
        <v>68</v>
      </c>
      <c r="AT108" t="s">
        <v>69</v>
      </c>
      <c r="AU108">
        <v>51</v>
      </c>
      <c r="AV108">
        <v>22</v>
      </c>
      <c r="AW108">
        <f>YEAR(ChinookMusic[[#This Row],[invoiceDate]])</f>
        <v>2009</v>
      </c>
      <c r="AX108" t="str">
        <f>TEXT(ChinookMusic[[#This Row],[invoiceDate]],"MMMM")</f>
        <v>May</v>
      </c>
    </row>
    <row r="109" spans="1:50" x14ac:dyDescent="0.3">
      <c r="A109">
        <v>82</v>
      </c>
      <c r="B109" t="s">
        <v>319</v>
      </c>
      <c r="C109">
        <v>75</v>
      </c>
      <c r="D109" t="s">
        <v>336</v>
      </c>
      <c r="E109">
        <v>938</v>
      </c>
      <c r="F109" t="s">
        <v>343</v>
      </c>
      <c r="G109" t="s">
        <v>73</v>
      </c>
      <c r="H109">
        <v>223242</v>
      </c>
      <c r="I109">
        <v>0.99</v>
      </c>
      <c r="J109">
        <v>1</v>
      </c>
      <c r="K109" t="s">
        <v>78</v>
      </c>
      <c r="L109">
        <v>4</v>
      </c>
      <c r="M109" t="s">
        <v>146</v>
      </c>
      <c r="N109">
        <v>8</v>
      </c>
      <c r="O109" t="s">
        <v>52</v>
      </c>
      <c r="P109">
        <v>157</v>
      </c>
      <c r="Q109">
        <v>1</v>
      </c>
      <c r="R109">
        <v>30</v>
      </c>
      <c r="S109">
        <v>38</v>
      </c>
      <c r="T109" s="3">
        <v>39939</v>
      </c>
      <c r="U109" t="s">
        <v>338</v>
      </c>
      <c r="V109" t="s">
        <v>339</v>
      </c>
      <c r="W109" t="s">
        <v>55</v>
      </c>
      <c r="X109">
        <v>3.96</v>
      </c>
      <c r="Y109">
        <v>38</v>
      </c>
      <c r="Z109" t="s">
        <v>340</v>
      </c>
      <c r="AA109" t="s">
        <v>341</v>
      </c>
      <c r="AB109" t="s">
        <v>338</v>
      </c>
      <c r="AC109" t="s">
        <v>339</v>
      </c>
      <c r="AD109" t="s">
        <v>55</v>
      </c>
      <c r="AE109" t="s">
        <v>342</v>
      </c>
      <c r="AF109">
        <v>3</v>
      </c>
      <c r="AG109">
        <v>3</v>
      </c>
      <c r="AH109" t="s">
        <v>165</v>
      </c>
      <c r="AI109" t="s">
        <v>166</v>
      </c>
      <c r="AJ109" t="s">
        <v>3281</v>
      </c>
      <c r="AK109" t="s">
        <v>61</v>
      </c>
      <c r="AL109">
        <v>2</v>
      </c>
      <c r="AM109" t="s">
        <v>167</v>
      </c>
      <c r="AN109" t="s">
        <v>63</v>
      </c>
      <c r="AO109" t="s">
        <v>64</v>
      </c>
      <c r="AP109" t="s">
        <v>168</v>
      </c>
      <c r="AQ109" t="s">
        <v>169</v>
      </c>
      <c r="AR109" t="s">
        <v>67</v>
      </c>
      <c r="AS109" t="s">
        <v>68</v>
      </c>
      <c r="AT109" t="s">
        <v>69</v>
      </c>
      <c r="AU109">
        <v>51</v>
      </c>
      <c r="AV109">
        <v>22</v>
      </c>
      <c r="AW109">
        <f>YEAR(ChinookMusic[[#This Row],[invoiceDate]])</f>
        <v>2009</v>
      </c>
      <c r="AX109" t="str">
        <f>TEXT(ChinookMusic[[#This Row],[invoiceDate]],"MMMM")</f>
        <v>May</v>
      </c>
    </row>
    <row r="110" spans="1:50" x14ac:dyDescent="0.3">
      <c r="A110">
        <v>82</v>
      </c>
      <c r="B110" t="s">
        <v>319</v>
      </c>
      <c r="C110">
        <v>76</v>
      </c>
      <c r="D110" t="s">
        <v>344</v>
      </c>
      <c r="E110">
        <v>952</v>
      </c>
      <c r="F110" t="s">
        <v>345</v>
      </c>
      <c r="G110" t="s">
        <v>346</v>
      </c>
      <c r="H110">
        <v>209319</v>
      </c>
      <c r="I110">
        <v>0.99</v>
      </c>
      <c r="J110">
        <v>1</v>
      </c>
      <c r="K110" t="s">
        <v>78</v>
      </c>
      <c r="L110">
        <v>1</v>
      </c>
      <c r="M110" t="s">
        <v>51</v>
      </c>
      <c r="N110">
        <v>8</v>
      </c>
      <c r="O110" t="s">
        <v>52</v>
      </c>
      <c r="P110">
        <v>161</v>
      </c>
      <c r="Q110">
        <v>1</v>
      </c>
      <c r="R110">
        <v>31</v>
      </c>
      <c r="S110">
        <v>42</v>
      </c>
      <c r="T110" s="3">
        <v>39940</v>
      </c>
      <c r="U110" t="s">
        <v>159</v>
      </c>
      <c r="V110" t="s">
        <v>160</v>
      </c>
      <c r="W110" t="s">
        <v>161</v>
      </c>
      <c r="X110">
        <v>5.94</v>
      </c>
      <c r="Y110">
        <v>42</v>
      </c>
      <c r="Z110" t="s">
        <v>162</v>
      </c>
      <c r="AA110" t="s">
        <v>163</v>
      </c>
      <c r="AB110" t="s">
        <v>159</v>
      </c>
      <c r="AC110" t="s">
        <v>160</v>
      </c>
      <c r="AD110" t="s">
        <v>161</v>
      </c>
      <c r="AE110" t="s">
        <v>164</v>
      </c>
      <c r="AF110">
        <v>3</v>
      </c>
      <c r="AG110">
        <v>3</v>
      </c>
      <c r="AH110" t="s">
        <v>165</v>
      </c>
      <c r="AI110" t="s">
        <v>166</v>
      </c>
      <c r="AJ110" t="s">
        <v>3281</v>
      </c>
      <c r="AK110" t="s">
        <v>61</v>
      </c>
      <c r="AL110">
        <v>2</v>
      </c>
      <c r="AM110" t="s">
        <v>167</v>
      </c>
      <c r="AN110" t="s">
        <v>63</v>
      </c>
      <c r="AO110" t="s">
        <v>64</v>
      </c>
      <c r="AP110" t="s">
        <v>168</v>
      </c>
      <c r="AQ110" t="s">
        <v>169</v>
      </c>
      <c r="AR110" t="s">
        <v>67</v>
      </c>
      <c r="AS110" t="s">
        <v>68</v>
      </c>
      <c r="AT110" t="s">
        <v>69</v>
      </c>
      <c r="AU110">
        <v>51</v>
      </c>
      <c r="AV110">
        <v>22</v>
      </c>
      <c r="AW110">
        <f>YEAR(ChinookMusic[[#This Row],[invoiceDate]])</f>
        <v>2009</v>
      </c>
      <c r="AX110" t="str">
        <f>TEXT(ChinookMusic[[#This Row],[invoiceDate]],"MMMM")</f>
        <v>May</v>
      </c>
    </row>
    <row r="111" spans="1:50" x14ac:dyDescent="0.3">
      <c r="A111">
        <v>82</v>
      </c>
      <c r="B111" t="s">
        <v>319</v>
      </c>
      <c r="C111">
        <v>76</v>
      </c>
      <c r="D111" t="s">
        <v>344</v>
      </c>
      <c r="E111">
        <v>952</v>
      </c>
      <c r="F111" t="s">
        <v>345</v>
      </c>
      <c r="G111" t="s">
        <v>346</v>
      </c>
      <c r="H111">
        <v>209319</v>
      </c>
      <c r="I111">
        <v>0.99</v>
      </c>
      <c r="J111">
        <v>1</v>
      </c>
      <c r="K111" t="s">
        <v>78</v>
      </c>
      <c r="L111">
        <v>1</v>
      </c>
      <c r="M111" t="s">
        <v>51</v>
      </c>
      <c r="N111">
        <v>5</v>
      </c>
      <c r="O111" t="s">
        <v>70</v>
      </c>
      <c r="P111">
        <v>161</v>
      </c>
      <c r="Q111">
        <v>1</v>
      </c>
      <c r="R111">
        <v>31</v>
      </c>
      <c r="S111">
        <v>42</v>
      </c>
      <c r="T111" s="3">
        <v>39940</v>
      </c>
      <c r="U111" t="s">
        <v>159</v>
      </c>
      <c r="V111" t="s">
        <v>160</v>
      </c>
      <c r="W111" t="s">
        <v>161</v>
      </c>
      <c r="X111">
        <v>5.94</v>
      </c>
      <c r="Y111">
        <v>42</v>
      </c>
      <c r="Z111" t="s">
        <v>162</v>
      </c>
      <c r="AA111" t="s">
        <v>163</v>
      </c>
      <c r="AB111" t="s">
        <v>159</v>
      </c>
      <c r="AC111" t="s">
        <v>160</v>
      </c>
      <c r="AD111" t="s">
        <v>161</v>
      </c>
      <c r="AE111" t="s">
        <v>164</v>
      </c>
      <c r="AF111">
        <v>3</v>
      </c>
      <c r="AG111">
        <v>3</v>
      </c>
      <c r="AH111" t="s">
        <v>165</v>
      </c>
      <c r="AI111" t="s">
        <v>166</v>
      </c>
      <c r="AJ111" t="s">
        <v>3281</v>
      </c>
      <c r="AK111" t="s">
        <v>61</v>
      </c>
      <c r="AL111">
        <v>2</v>
      </c>
      <c r="AM111" t="s">
        <v>167</v>
      </c>
      <c r="AN111" t="s">
        <v>63</v>
      </c>
      <c r="AO111" t="s">
        <v>64</v>
      </c>
      <c r="AP111" t="s">
        <v>168</v>
      </c>
      <c r="AQ111" t="s">
        <v>169</v>
      </c>
      <c r="AR111" t="s">
        <v>67</v>
      </c>
      <c r="AS111" t="s">
        <v>68</v>
      </c>
      <c r="AT111" t="s">
        <v>69</v>
      </c>
      <c r="AU111">
        <v>51</v>
      </c>
      <c r="AV111">
        <v>22</v>
      </c>
      <c r="AW111">
        <f>YEAR(ChinookMusic[[#This Row],[invoiceDate]])</f>
        <v>2009</v>
      </c>
      <c r="AX111" t="str">
        <f>TEXT(ChinookMusic[[#This Row],[invoiceDate]],"MMMM")</f>
        <v>May</v>
      </c>
    </row>
    <row r="112" spans="1:50" x14ac:dyDescent="0.3">
      <c r="A112">
        <v>82</v>
      </c>
      <c r="B112" t="s">
        <v>319</v>
      </c>
      <c r="C112">
        <v>76</v>
      </c>
      <c r="D112" t="s">
        <v>344</v>
      </c>
      <c r="E112">
        <v>952</v>
      </c>
      <c r="F112" t="s">
        <v>345</v>
      </c>
      <c r="G112" t="s">
        <v>346</v>
      </c>
      <c r="H112">
        <v>209319</v>
      </c>
      <c r="I112">
        <v>0.99</v>
      </c>
      <c r="J112">
        <v>1</v>
      </c>
      <c r="K112" t="s">
        <v>78</v>
      </c>
      <c r="L112">
        <v>1</v>
      </c>
      <c r="M112" t="s">
        <v>51</v>
      </c>
      <c r="N112">
        <v>1</v>
      </c>
      <c r="O112" t="s">
        <v>52</v>
      </c>
      <c r="P112">
        <v>161</v>
      </c>
      <c r="Q112">
        <v>1</v>
      </c>
      <c r="R112">
        <v>31</v>
      </c>
      <c r="S112">
        <v>42</v>
      </c>
      <c r="T112" s="3">
        <v>39940</v>
      </c>
      <c r="U112" t="s">
        <v>159</v>
      </c>
      <c r="V112" t="s">
        <v>160</v>
      </c>
      <c r="W112" t="s">
        <v>161</v>
      </c>
      <c r="X112">
        <v>5.94</v>
      </c>
      <c r="Y112">
        <v>42</v>
      </c>
      <c r="Z112" t="s">
        <v>162</v>
      </c>
      <c r="AA112" t="s">
        <v>163</v>
      </c>
      <c r="AB112" t="s">
        <v>159</v>
      </c>
      <c r="AC112" t="s">
        <v>160</v>
      </c>
      <c r="AD112" t="s">
        <v>161</v>
      </c>
      <c r="AE112" t="s">
        <v>164</v>
      </c>
      <c r="AF112">
        <v>3</v>
      </c>
      <c r="AG112">
        <v>3</v>
      </c>
      <c r="AH112" t="s">
        <v>165</v>
      </c>
      <c r="AI112" t="s">
        <v>166</v>
      </c>
      <c r="AJ112" t="s">
        <v>3281</v>
      </c>
      <c r="AK112" t="s">
        <v>61</v>
      </c>
      <c r="AL112">
        <v>2</v>
      </c>
      <c r="AM112" t="s">
        <v>167</v>
      </c>
      <c r="AN112" t="s">
        <v>63</v>
      </c>
      <c r="AO112" t="s">
        <v>64</v>
      </c>
      <c r="AP112" t="s">
        <v>168</v>
      </c>
      <c r="AQ112" t="s">
        <v>169</v>
      </c>
      <c r="AR112" t="s">
        <v>67</v>
      </c>
      <c r="AS112" t="s">
        <v>68</v>
      </c>
      <c r="AT112" t="s">
        <v>69</v>
      </c>
      <c r="AU112">
        <v>51</v>
      </c>
      <c r="AV112">
        <v>22</v>
      </c>
      <c r="AW112">
        <f>YEAR(ChinookMusic[[#This Row],[invoiceDate]])</f>
        <v>2009</v>
      </c>
      <c r="AX112" t="str">
        <f>TEXT(ChinookMusic[[#This Row],[invoiceDate]],"MMMM")</f>
        <v>May</v>
      </c>
    </row>
    <row r="113" spans="1:50" x14ac:dyDescent="0.3">
      <c r="A113">
        <v>82</v>
      </c>
      <c r="B113" t="s">
        <v>319</v>
      </c>
      <c r="C113">
        <v>76</v>
      </c>
      <c r="D113" t="s">
        <v>344</v>
      </c>
      <c r="E113">
        <v>956</v>
      </c>
      <c r="F113" t="s">
        <v>347</v>
      </c>
      <c r="G113" t="s">
        <v>346</v>
      </c>
      <c r="H113">
        <v>186435</v>
      </c>
      <c r="I113">
        <v>0.99</v>
      </c>
      <c r="J113">
        <v>1</v>
      </c>
      <c r="K113" t="s">
        <v>78</v>
      </c>
      <c r="L113">
        <v>1</v>
      </c>
      <c r="M113" t="s">
        <v>51</v>
      </c>
      <c r="N113">
        <v>8</v>
      </c>
      <c r="O113" t="s">
        <v>52</v>
      </c>
      <c r="P113">
        <v>162</v>
      </c>
      <c r="Q113">
        <v>1</v>
      </c>
      <c r="R113">
        <v>31</v>
      </c>
      <c r="S113">
        <v>42</v>
      </c>
      <c r="T113" s="3">
        <v>39940</v>
      </c>
      <c r="U113" t="s">
        <v>159</v>
      </c>
      <c r="V113" t="s">
        <v>160</v>
      </c>
      <c r="W113" t="s">
        <v>161</v>
      </c>
      <c r="X113">
        <v>5.94</v>
      </c>
      <c r="Y113">
        <v>42</v>
      </c>
      <c r="Z113" t="s">
        <v>162</v>
      </c>
      <c r="AA113" t="s">
        <v>163</v>
      </c>
      <c r="AB113" t="s">
        <v>159</v>
      </c>
      <c r="AC113" t="s">
        <v>160</v>
      </c>
      <c r="AD113" t="s">
        <v>161</v>
      </c>
      <c r="AE113" t="s">
        <v>164</v>
      </c>
      <c r="AF113">
        <v>3</v>
      </c>
      <c r="AG113">
        <v>3</v>
      </c>
      <c r="AH113" t="s">
        <v>165</v>
      </c>
      <c r="AI113" t="s">
        <v>166</v>
      </c>
      <c r="AJ113" t="s">
        <v>3281</v>
      </c>
      <c r="AK113" t="s">
        <v>61</v>
      </c>
      <c r="AL113">
        <v>2</v>
      </c>
      <c r="AM113" t="s">
        <v>167</v>
      </c>
      <c r="AN113" t="s">
        <v>63</v>
      </c>
      <c r="AO113" t="s">
        <v>64</v>
      </c>
      <c r="AP113" t="s">
        <v>168</v>
      </c>
      <c r="AQ113" t="s">
        <v>169</v>
      </c>
      <c r="AR113" t="s">
        <v>67</v>
      </c>
      <c r="AS113" t="s">
        <v>68</v>
      </c>
      <c r="AT113" t="s">
        <v>69</v>
      </c>
      <c r="AU113">
        <v>51</v>
      </c>
      <c r="AV113">
        <v>22</v>
      </c>
      <c r="AW113">
        <f>YEAR(ChinookMusic[[#This Row],[invoiceDate]])</f>
        <v>2009</v>
      </c>
      <c r="AX113" t="str">
        <f>TEXT(ChinookMusic[[#This Row],[invoiceDate]],"MMMM")</f>
        <v>May</v>
      </c>
    </row>
    <row r="114" spans="1:50" x14ac:dyDescent="0.3">
      <c r="A114">
        <v>84</v>
      </c>
      <c r="B114" t="s">
        <v>348</v>
      </c>
      <c r="C114">
        <v>81</v>
      </c>
      <c r="D114" t="s">
        <v>349</v>
      </c>
      <c r="E114">
        <v>1018</v>
      </c>
      <c r="F114" t="s">
        <v>350</v>
      </c>
      <c r="G114" t="s">
        <v>348</v>
      </c>
      <c r="H114">
        <v>298396</v>
      </c>
      <c r="I114">
        <v>0.99</v>
      </c>
      <c r="J114">
        <v>1</v>
      </c>
      <c r="K114" t="s">
        <v>78</v>
      </c>
      <c r="L114">
        <v>4</v>
      </c>
      <c r="M114" t="s">
        <v>146</v>
      </c>
      <c r="N114">
        <v>8</v>
      </c>
      <c r="O114" t="s">
        <v>52</v>
      </c>
      <c r="P114">
        <v>173</v>
      </c>
      <c r="Q114">
        <v>1</v>
      </c>
      <c r="R114">
        <v>32</v>
      </c>
      <c r="S114">
        <v>48</v>
      </c>
      <c r="T114" s="3">
        <v>39943</v>
      </c>
      <c r="U114" t="s">
        <v>351</v>
      </c>
      <c r="V114" t="s">
        <v>352</v>
      </c>
      <c r="W114" t="s">
        <v>353</v>
      </c>
      <c r="X114">
        <v>8.91</v>
      </c>
      <c r="Y114">
        <v>48</v>
      </c>
      <c r="Z114" t="s">
        <v>354</v>
      </c>
      <c r="AA114" t="s">
        <v>355</v>
      </c>
      <c r="AB114" t="s">
        <v>351</v>
      </c>
      <c r="AC114" t="s">
        <v>352</v>
      </c>
      <c r="AD114" t="s">
        <v>353</v>
      </c>
      <c r="AE114" t="s">
        <v>356</v>
      </c>
      <c r="AF114">
        <v>5</v>
      </c>
      <c r="AG114">
        <v>5</v>
      </c>
      <c r="AH114" t="s">
        <v>59</v>
      </c>
      <c r="AI114" t="s">
        <v>60</v>
      </c>
      <c r="AJ114" t="s">
        <v>3279</v>
      </c>
      <c r="AK114" t="s">
        <v>61</v>
      </c>
      <c r="AL114">
        <v>2</v>
      </c>
      <c r="AM114" t="s">
        <v>62</v>
      </c>
      <c r="AN114" t="s">
        <v>63</v>
      </c>
      <c r="AO114" t="s">
        <v>64</v>
      </c>
      <c r="AP114" t="s">
        <v>65</v>
      </c>
      <c r="AQ114" t="s">
        <v>66</v>
      </c>
      <c r="AR114" t="s">
        <v>67</v>
      </c>
      <c r="AS114" t="s">
        <v>68</v>
      </c>
      <c r="AT114" t="s">
        <v>69</v>
      </c>
      <c r="AU114">
        <v>59</v>
      </c>
      <c r="AV114">
        <v>20</v>
      </c>
      <c r="AW114">
        <f>YEAR(ChinookMusic[[#This Row],[invoiceDate]])</f>
        <v>2009</v>
      </c>
      <c r="AX114" t="str">
        <f>TEXT(ChinookMusic[[#This Row],[invoiceDate]],"MMMM")</f>
        <v>May</v>
      </c>
    </row>
    <row r="115" spans="1:50" x14ac:dyDescent="0.3">
      <c r="A115">
        <v>84</v>
      </c>
      <c r="B115" t="s">
        <v>348</v>
      </c>
      <c r="C115">
        <v>80</v>
      </c>
      <c r="D115" t="s">
        <v>357</v>
      </c>
      <c r="E115">
        <v>1000</v>
      </c>
      <c r="F115" t="s">
        <v>358</v>
      </c>
      <c r="G115" t="s">
        <v>359</v>
      </c>
      <c r="H115">
        <v>302994</v>
      </c>
      <c r="I115">
        <v>0.99</v>
      </c>
      <c r="J115">
        <v>1</v>
      </c>
      <c r="K115" t="s">
        <v>78</v>
      </c>
      <c r="L115">
        <v>1</v>
      </c>
      <c r="M115" t="s">
        <v>51</v>
      </c>
      <c r="N115">
        <v>8</v>
      </c>
      <c r="O115" t="s">
        <v>52</v>
      </c>
      <c r="P115">
        <v>170</v>
      </c>
      <c r="Q115">
        <v>1</v>
      </c>
      <c r="R115">
        <v>32</v>
      </c>
      <c r="S115">
        <v>48</v>
      </c>
      <c r="T115" s="3">
        <v>39943</v>
      </c>
      <c r="U115" t="s">
        <v>351</v>
      </c>
      <c r="V115" t="s">
        <v>352</v>
      </c>
      <c r="W115" t="s">
        <v>353</v>
      </c>
      <c r="X115">
        <v>8.91</v>
      </c>
      <c r="Y115">
        <v>48</v>
      </c>
      <c r="Z115" t="s">
        <v>354</v>
      </c>
      <c r="AA115" t="s">
        <v>355</v>
      </c>
      <c r="AB115" t="s">
        <v>351</v>
      </c>
      <c r="AC115" t="s">
        <v>352</v>
      </c>
      <c r="AD115" t="s">
        <v>353</v>
      </c>
      <c r="AE115" t="s">
        <v>356</v>
      </c>
      <c r="AF115">
        <v>5</v>
      </c>
      <c r="AG115">
        <v>5</v>
      </c>
      <c r="AH115" t="s">
        <v>59</v>
      </c>
      <c r="AI115" t="s">
        <v>60</v>
      </c>
      <c r="AJ115" t="s">
        <v>3279</v>
      </c>
      <c r="AK115" t="s">
        <v>61</v>
      </c>
      <c r="AL115">
        <v>2</v>
      </c>
      <c r="AM115" t="s">
        <v>62</v>
      </c>
      <c r="AN115" t="s">
        <v>63</v>
      </c>
      <c r="AO115" t="s">
        <v>64</v>
      </c>
      <c r="AP115" t="s">
        <v>65</v>
      </c>
      <c r="AQ115" t="s">
        <v>66</v>
      </c>
      <c r="AR115" t="s">
        <v>67</v>
      </c>
      <c r="AS115" t="s">
        <v>68</v>
      </c>
      <c r="AT115" t="s">
        <v>69</v>
      </c>
      <c r="AU115">
        <v>59</v>
      </c>
      <c r="AV115">
        <v>20</v>
      </c>
      <c r="AW115">
        <f>YEAR(ChinookMusic[[#This Row],[invoiceDate]])</f>
        <v>2009</v>
      </c>
      <c r="AX115" t="str">
        <f>TEXT(ChinookMusic[[#This Row],[invoiceDate]],"MMMM")</f>
        <v>May</v>
      </c>
    </row>
    <row r="116" spans="1:50" x14ac:dyDescent="0.3">
      <c r="A116">
        <v>27</v>
      </c>
      <c r="B116" t="s">
        <v>360</v>
      </c>
      <c r="C116">
        <v>85</v>
      </c>
      <c r="D116" t="s">
        <v>361</v>
      </c>
      <c r="E116">
        <v>1081</v>
      </c>
      <c r="F116" t="s">
        <v>362</v>
      </c>
      <c r="G116" t="s">
        <v>363</v>
      </c>
      <c r="H116">
        <v>191660</v>
      </c>
      <c r="I116">
        <v>0.99</v>
      </c>
      <c r="J116">
        <v>1</v>
      </c>
      <c r="K116" t="s">
        <v>78</v>
      </c>
      <c r="L116">
        <v>10</v>
      </c>
      <c r="M116" t="s">
        <v>364</v>
      </c>
      <c r="N116">
        <v>8</v>
      </c>
      <c r="O116" t="s">
        <v>52</v>
      </c>
      <c r="P116">
        <v>180</v>
      </c>
      <c r="Q116">
        <v>1</v>
      </c>
      <c r="R116">
        <v>33</v>
      </c>
      <c r="S116">
        <v>57</v>
      </c>
      <c r="T116" s="3">
        <v>39948</v>
      </c>
      <c r="U116" t="s">
        <v>274</v>
      </c>
      <c r="V116" t="s">
        <v>275</v>
      </c>
      <c r="W116" t="s">
        <v>276</v>
      </c>
      <c r="X116">
        <v>13.86</v>
      </c>
      <c r="Y116">
        <v>57</v>
      </c>
      <c r="Z116" t="s">
        <v>277</v>
      </c>
      <c r="AA116" t="s">
        <v>278</v>
      </c>
      <c r="AB116" t="s">
        <v>274</v>
      </c>
      <c r="AC116" t="s">
        <v>275</v>
      </c>
      <c r="AD116" t="s">
        <v>276</v>
      </c>
      <c r="AE116" t="s">
        <v>279</v>
      </c>
      <c r="AF116">
        <v>5</v>
      </c>
      <c r="AG116">
        <v>5</v>
      </c>
      <c r="AH116" t="s">
        <v>59</v>
      </c>
      <c r="AI116" t="s">
        <v>60</v>
      </c>
      <c r="AJ116" t="s">
        <v>3279</v>
      </c>
      <c r="AK116" t="s">
        <v>61</v>
      </c>
      <c r="AL116">
        <v>2</v>
      </c>
      <c r="AM116" t="s">
        <v>62</v>
      </c>
      <c r="AN116" t="s">
        <v>63</v>
      </c>
      <c r="AO116" t="s">
        <v>64</v>
      </c>
      <c r="AP116" t="s">
        <v>65</v>
      </c>
      <c r="AQ116" t="s">
        <v>66</v>
      </c>
      <c r="AR116" t="s">
        <v>67</v>
      </c>
      <c r="AS116" t="s">
        <v>68</v>
      </c>
      <c r="AT116" t="s">
        <v>69</v>
      </c>
      <c r="AU116">
        <v>59</v>
      </c>
      <c r="AV116">
        <v>20</v>
      </c>
      <c r="AW116">
        <f>YEAR(ChinookMusic[[#This Row],[invoiceDate]])</f>
        <v>2009</v>
      </c>
      <c r="AX116" t="str">
        <f>TEXT(ChinookMusic[[#This Row],[invoiceDate]],"MMMM")</f>
        <v>May</v>
      </c>
    </row>
    <row r="117" spans="1:50" x14ac:dyDescent="0.3">
      <c r="A117">
        <v>27</v>
      </c>
      <c r="B117" t="s">
        <v>360</v>
      </c>
      <c r="C117">
        <v>86</v>
      </c>
      <c r="D117" t="s">
        <v>365</v>
      </c>
      <c r="E117">
        <v>1090</v>
      </c>
      <c r="F117" t="s">
        <v>366</v>
      </c>
      <c r="G117" t="s">
        <v>73</v>
      </c>
      <c r="H117">
        <v>282409</v>
      </c>
      <c r="I117">
        <v>0.99</v>
      </c>
      <c r="J117">
        <v>1</v>
      </c>
      <c r="K117" t="s">
        <v>78</v>
      </c>
      <c r="L117">
        <v>7</v>
      </c>
      <c r="M117" t="s">
        <v>158</v>
      </c>
      <c r="N117">
        <v>8</v>
      </c>
      <c r="O117" t="s">
        <v>52</v>
      </c>
      <c r="P117">
        <v>181</v>
      </c>
      <c r="Q117">
        <v>1</v>
      </c>
      <c r="R117">
        <v>33</v>
      </c>
      <c r="S117">
        <v>57</v>
      </c>
      <c r="T117" s="3">
        <v>39948</v>
      </c>
      <c r="U117" t="s">
        <v>274</v>
      </c>
      <c r="V117" t="s">
        <v>275</v>
      </c>
      <c r="W117" t="s">
        <v>276</v>
      </c>
      <c r="X117">
        <v>13.86</v>
      </c>
      <c r="Y117">
        <v>57</v>
      </c>
      <c r="Z117" t="s">
        <v>277</v>
      </c>
      <c r="AA117" t="s">
        <v>278</v>
      </c>
      <c r="AB117" t="s">
        <v>274</v>
      </c>
      <c r="AC117" t="s">
        <v>275</v>
      </c>
      <c r="AD117" t="s">
        <v>276</v>
      </c>
      <c r="AE117" t="s">
        <v>279</v>
      </c>
      <c r="AF117">
        <v>5</v>
      </c>
      <c r="AG117">
        <v>5</v>
      </c>
      <c r="AH117" t="s">
        <v>59</v>
      </c>
      <c r="AI117" t="s">
        <v>60</v>
      </c>
      <c r="AJ117" t="s">
        <v>3279</v>
      </c>
      <c r="AK117" t="s">
        <v>61</v>
      </c>
      <c r="AL117">
        <v>2</v>
      </c>
      <c r="AM117" t="s">
        <v>62</v>
      </c>
      <c r="AN117" t="s">
        <v>63</v>
      </c>
      <c r="AO117" t="s">
        <v>64</v>
      </c>
      <c r="AP117" t="s">
        <v>65</v>
      </c>
      <c r="AQ117" t="s">
        <v>66</v>
      </c>
      <c r="AR117" t="s">
        <v>67</v>
      </c>
      <c r="AS117" t="s">
        <v>68</v>
      </c>
      <c r="AT117" t="s">
        <v>69</v>
      </c>
      <c r="AU117">
        <v>59</v>
      </c>
      <c r="AV117">
        <v>20</v>
      </c>
      <c r="AW117">
        <f>YEAR(ChinookMusic[[#This Row],[invoiceDate]])</f>
        <v>2009</v>
      </c>
      <c r="AX117" t="str">
        <f>TEXT(ChinookMusic[[#This Row],[invoiceDate]],"MMMM")</f>
        <v>May</v>
      </c>
    </row>
    <row r="118" spans="1:50" x14ac:dyDescent="0.3">
      <c r="A118">
        <v>86</v>
      </c>
      <c r="B118" t="s">
        <v>367</v>
      </c>
      <c r="C118">
        <v>84</v>
      </c>
      <c r="D118" t="s">
        <v>368</v>
      </c>
      <c r="E118">
        <v>1063</v>
      </c>
      <c r="F118" t="s">
        <v>369</v>
      </c>
      <c r="G118" t="s">
        <v>73</v>
      </c>
      <c r="H118">
        <v>244453</v>
      </c>
      <c r="I118">
        <v>0.99</v>
      </c>
      <c r="J118">
        <v>1</v>
      </c>
      <c r="K118" t="s">
        <v>78</v>
      </c>
      <c r="L118">
        <v>7</v>
      </c>
      <c r="M118" t="s">
        <v>158</v>
      </c>
      <c r="N118">
        <v>1</v>
      </c>
      <c r="O118" t="s">
        <v>52</v>
      </c>
      <c r="P118">
        <v>178</v>
      </c>
      <c r="Q118">
        <v>1</v>
      </c>
      <c r="R118">
        <v>33</v>
      </c>
      <c r="S118">
        <v>57</v>
      </c>
      <c r="T118" s="3">
        <v>39948</v>
      </c>
      <c r="U118" t="s">
        <v>274</v>
      </c>
      <c r="V118" t="s">
        <v>275</v>
      </c>
      <c r="W118" t="s">
        <v>276</v>
      </c>
      <c r="X118">
        <v>13.86</v>
      </c>
      <c r="Y118">
        <v>57</v>
      </c>
      <c r="Z118" t="s">
        <v>277</v>
      </c>
      <c r="AA118" t="s">
        <v>278</v>
      </c>
      <c r="AB118" t="s">
        <v>274</v>
      </c>
      <c r="AC118" t="s">
        <v>275</v>
      </c>
      <c r="AD118" t="s">
        <v>276</v>
      </c>
      <c r="AE118" t="s">
        <v>279</v>
      </c>
      <c r="AF118">
        <v>5</v>
      </c>
      <c r="AG118">
        <v>5</v>
      </c>
      <c r="AH118" t="s">
        <v>59</v>
      </c>
      <c r="AI118" t="s">
        <v>60</v>
      </c>
      <c r="AJ118" t="s">
        <v>3279</v>
      </c>
      <c r="AK118" t="s">
        <v>61</v>
      </c>
      <c r="AL118">
        <v>2</v>
      </c>
      <c r="AM118" t="s">
        <v>62</v>
      </c>
      <c r="AN118" t="s">
        <v>63</v>
      </c>
      <c r="AO118" t="s">
        <v>64</v>
      </c>
      <c r="AP118" t="s">
        <v>65</v>
      </c>
      <c r="AQ118" t="s">
        <v>66</v>
      </c>
      <c r="AR118" t="s">
        <v>67</v>
      </c>
      <c r="AS118" t="s">
        <v>68</v>
      </c>
      <c r="AT118" t="s">
        <v>69</v>
      </c>
      <c r="AU118">
        <v>59</v>
      </c>
      <c r="AV118">
        <v>20</v>
      </c>
      <c r="AW118">
        <f>YEAR(ChinookMusic[[#This Row],[invoiceDate]])</f>
        <v>2009</v>
      </c>
      <c r="AX118" t="str">
        <f>TEXT(ChinookMusic[[#This Row],[invoiceDate]],"MMMM")</f>
        <v>May</v>
      </c>
    </row>
    <row r="119" spans="1:50" x14ac:dyDescent="0.3">
      <c r="A119">
        <v>86</v>
      </c>
      <c r="B119" t="s">
        <v>367</v>
      </c>
      <c r="C119">
        <v>84</v>
      </c>
      <c r="D119" t="s">
        <v>368</v>
      </c>
      <c r="E119">
        <v>1063</v>
      </c>
      <c r="F119" t="s">
        <v>369</v>
      </c>
      <c r="G119" t="s">
        <v>73</v>
      </c>
      <c r="H119">
        <v>244453</v>
      </c>
      <c r="I119">
        <v>0.99</v>
      </c>
      <c r="J119">
        <v>1</v>
      </c>
      <c r="K119" t="s">
        <v>78</v>
      </c>
      <c r="L119">
        <v>7</v>
      </c>
      <c r="M119" t="s">
        <v>158</v>
      </c>
      <c r="N119">
        <v>5</v>
      </c>
      <c r="O119" t="s">
        <v>70</v>
      </c>
      <c r="P119">
        <v>178</v>
      </c>
      <c r="Q119">
        <v>1</v>
      </c>
      <c r="R119">
        <v>33</v>
      </c>
      <c r="S119">
        <v>57</v>
      </c>
      <c r="T119" s="3">
        <v>39948</v>
      </c>
      <c r="U119" t="s">
        <v>274</v>
      </c>
      <c r="V119" t="s">
        <v>275</v>
      </c>
      <c r="W119" t="s">
        <v>276</v>
      </c>
      <c r="X119">
        <v>13.86</v>
      </c>
      <c r="Y119">
        <v>57</v>
      </c>
      <c r="Z119" t="s">
        <v>277</v>
      </c>
      <c r="AA119" t="s">
        <v>278</v>
      </c>
      <c r="AB119" t="s">
        <v>274</v>
      </c>
      <c r="AC119" t="s">
        <v>275</v>
      </c>
      <c r="AD119" t="s">
        <v>276</v>
      </c>
      <c r="AE119" t="s">
        <v>279</v>
      </c>
      <c r="AF119">
        <v>5</v>
      </c>
      <c r="AG119">
        <v>5</v>
      </c>
      <c r="AH119" t="s">
        <v>59</v>
      </c>
      <c r="AI119" t="s">
        <v>60</v>
      </c>
      <c r="AJ119" t="s">
        <v>3279</v>
      </c>
      <c r="AK119" t="s">
        <v>61</v>
      </c>
      <c r="AL119">
        <v>2</v>
      </c>
      <c r="AM119" t="s">
        <v>62</v>
      </c>
      <c r="AN119" t="s">
        <v>63</v>
      </c>
      <c r="AO119" t="s">
        <v>64</v>
      </c>
      <c r="AP119" t="s">
        <v>65</v>
      </c>
      <c r="AQ119" t="s">
        <v>66</v>
      </c>
      <c r="AR119" t="s">
        <v>67</v>
      </c>
      <c r="AS119" t="s">
        <v>68</v>
      </c>
      <c r="AT119" t="s">
        <v>69</v>
      </c>
      <c r="AU119">
        <v>59</v>
      </c>
      <c r="AV119">
        <v>20</v>
      </c>
      <c r="AW119">
        <f>YEAR(ChinookMusic[[#This Row],[invoiceDate]])</f>
        <v>2009</v>
      </c>
      <c r="AX119" t="str">
        <f>TEXT(ChinookMusic[[#This Row],[invoiceDate]],"MMMM")</f>
        <v>May</v>
      </c>
    </row>
    <row r="120" spans="1:50" x14ac:dyDescent="0.3">
      <c r="A120">
        <v>86</v>
      </c>
      <c r="B120" t="s">
        <v>367</v>
      </c>
      <c r="C120">
        <v>84</v>
      </c>
      <c r="D120" t="s">
        <v>368</v>
      </c>
      <c r="E120">
        <v>1063</v>
      </c>
      <c r="F120" t="s">
        <v>369</v>
      </c>
      <c r="G120" t="s">
        <v>73</v>
      </c>
      <c r="H120">
        <v>244453</v>
      </c>
      <c r="I120">
        <v>0.99</v>
      </c>
      <c r="J120">
        <v>1</v>
      </c>
      <c r="K120" t="s">
        <v>78</v>
      </c>
      <c r="L120">
        <v>7</v>
      </c>
      <c r="M120" t="s">
        <v>158</v>
      </c>
      <c r="N120">
        <v>8</v>
      </c>
      <c r="O120" t="s">
        <v>52</v>
      </c>
      <c r="P120">
        <v>178</v>
      </c>
      <c r="Q120">
        <v>1</v>
      </c>
      <c r="R120">
        <v>33</v>
      </c>
      <c r="S120">
        <v>57</v>
      </c>
      <c r="T120" s="3">
        <v>39948</v>
      </c>
      <c r="U120" t="s">
        <v>274</v>
      </c>
      <c r="V120" t="s">
        <v>275</v>
      </c>
      <c r="W120" t="s">
        <v>276</v>
      </c>
      <c r="X120">
        <v>13.86</v>
      </c>
      <c r="Y120">
        <v>57</v>
      </c>
      <c r="Z120" t="s">
        <v>277</v>
      </c>
      <c r="AA120" t="s">
        <v>278</v>
      </c>
      <c r="AB120" t="s">
        <v>274</v>
      </c>
      <c r="AC120" t="s">
        <v>275</v>
      </c>
      <c r="AD120" t="s">
        <v>276</v>
      </c>
      <c r="AE120" t="s">
        <v>279</v>
      </c>
      <c r="AF120">
        <v>5</v>
      </c>
      <c r="AG120">
        <v>5</v>
      </c>
      <c r="AH120" t="s">
        <v>59</v>
      </c>
      <c r="AI120" t="s">
        <v>60</v>
      </c>
      <c r="AJ120" t="s">
        <v>3279</v>
      </c>
      <c r="AK120" t="s">
        <v>61</v>
      </c>
      <c r="AL120">
        <v>2</v>
      </c>
      <c r="AM120" t="s">
        <v>62</v>
      </c>
      <c r="AN120" t="s">
        <v>63</v>
      </c>
      <c r="AO120" t="s">
        <v>64</v>
      </c>
      <c r="AP120" t="s">
        <v>65</v>
      </c>
      <c r="AQ120" t="s">
        <v>66</v>
      </c>
      <c r="AR120" t="s">
        <v>67</v>
      </c>
      <c r="AS120" t="s">
        <v>68</v>
      </c>
      <c r="AT120" t="s">
        <v>69</v>
      </c>
      <c r="AU120">
        <v>59</v>
      </c>
      <c r="AV120">
        <v>20</v>
      </c>
      <c r="AW120">
        <f>YEAR(ChinookMusic[[#This Row],[invoiceDate]])</f>
        <v>2009</v>
      </c>
      <c r="AX120" t="str">
        <f>TEXT(ChinookMusic[[#This Row],[invoiceDate]],"MMMM")</f>
        <v>May</v>
      </c>
    </row>
    <row r="121" spans="1:50" x14ac:dyDescent="0.3">
      <c r="A121">
        <v>81</v>
      </c>
      <c r="B121" t="s">
        <v>305</v>
      </c>
      <c r="C121">
        <v>73</v>
      </c>
      <c r="D121" t="s">
        <v>370</v>
      </c>
      <c r="E121">
        <v>1117</v>
      </c>
      <c r="F121" t="s">
        <v>371</v>
      </c>
      <c r="G121" t="s">
        <v>360</v>
      </c>
      <c r="H121">
        <v>263993</v>
      </c>
      <c r="I121">
        <v>0.99</v>
      </c>
      <c r="J121">
        <v>1</v>
      </c>
      <c r="K121" t="s">
        <v>78</v>
      </c>
      <c r="L121">
        <v>7</v>
      </c>
      <c r="M121" t="s">
        <v>158</v>
      </c>
      <c r="N121">
        <v>5</v>
      </c>
      <c r="O121" t="s">
        <v>70</v>
      </c>
      <c r="P121">
        <v>184</v>
      </c>
      <c r="Q121">
        <v>1</v>
      </c>
      <c r="R121">
        <v>33</v>
      </c>
      <c r="S121">
        <v>57</v>
      </c>
      <c r="T121" s="3">
        <v>39948</v>
      </c>
      <c r="U121" t="s">
        <v>274</v>
      </c>
      <c r="V121" t="s">
        <v>275</v>
      </c>
      <c r="W121" t="s">
        <v>276</v>
      </c>
      <c r="X121">
        <v>13.86</v>
      </c>
      <c r="Y121">
        <v>57</v>
      </c>
      <c r="Z121" t="s">
        <v>277</v>
      </c>
      <c r="AA121" t="s">
        <v>278</v>
      </c>
      <c r="AB121" t="s">
        <v>274</v>
      </c>
      <c r="AC121" t="s">
        <v>275</v>
      </c>
      <c r="AD121" t="s">
        <v>276</v>
      </c>
      <c r="AE121" t="s">
        <v>279</v>
      </c>
      <c r="AF121">
        <v>5</v>
      </c>
      <c r="AG121">
        <v>5</v>
      </c>
      <c r="AH121" t="s">
        <v>59</v>
      </c>
      <c r="AI121" t="s">
        <v>60</v>
      </c>
      <c r="AJ121" t="s">
        <v>3279</v>
      </c>
      <c r="AK121" t="s">
        <v>61</v>
      </c>
      <c r="AL121">
        <v>2</v>
      </c>
      <c r="AM121" t="s">
        <v>62</v>
      </c>
      <c r="AN121" t="s">
        <v>63</v>
      </c>
      <c r="AO121" t="s">
        <v>64</v>
      </c>
      <c r="AP121" t="s">
        <v>65</v>
      </c>
      <c r="AQ121" t="s">
        <v>66</v>
      </c>
      <c r="AR121" t="s">
        <v>67</v>
      </c>
      <c r="AS121" t="s">
        <v>68</v>
      </c>
      <c r="AT121" t="s">
        <v>69</v>
      </c>
      <c r="AU121">
        <v>59</v>
      </c>
      <c r="AV121">
        <v>20</v>
      </c>
      <c r="AW121">
        <f>YEAR(ChinookMusic[[#This Row],[invoiceDate]])</f>
        <v>2009</v>
      </c>
      <c r="AX121" t="str">
        <f>TEXT(ChinookMusic[[#This Row],[invoiceDate]],"MMMM")</f>
        <v>May</v>
      </c>
    </row>
    <row r="122" spans="1:50" x14ac:dyDescent="0.3">
      <c r="A122">
        <v>27</v>
      </c>
      <c r="B122" t="s">
        <v>360</v>
      </c>
      <c r="C122">
        <v>86</v>
      </c>
      <c r="D122" t="s">
        <v>365</v>
      </c>
      <c r="E122">
        <v>1099</v>
      </c>
      <c r="F122" t="s">
        <v>372</v>
      </c>
      <c r="G122" t="s">
        <v>73</v>
      </c>
      <c r="H122">
        <v>316969</v>
      </c>
      <c r="I122">
        <v>0.99</v>
      </c>
      <c r="J122">
        <v>1</v>
      </c>
      <c r="K122" t="s">
        <v>78</v>
      </c>
      <c r="L122">
        <v>7</v>
      </c>
      <c r="M122" t="s">
        <v>158</v>
      </c>
      <c r="N122">
        <v>8</v>
      </c>
      <c r="O122" t="s">
        <v>52</v>
      </c>
      <c r="P122">
        <v>182</v>
      </c>
      <c r="Q122">
        <v>1</v>
      </c>
      <c r="R122">
        <v>33</v>
      </c>
      <c r="S122">
        <v>57</v>
      </c>
      <c r="T122" s="3">
        <v>39948</v>
      </c>
      <c r="U122" t="s">
        <v>274</v>
      </c>
      <c r="V122" t="s">
        <v>275</v>
      </c>
      <c r="W122" t="s">
        <v>276</v>
      </c>
      <c r="X122">
        <v>13.86</v>
      </c>
      <c r="Y122">
        <v>57</v>
      </c>
      <c r="Z122" t="s">
        <v>277</v>
      </c>
      <c r="AA122" t="s">
        <v>278</v>
      </c>
      <c r="AB122" t="s">
        <v>274</v>
      </c>
      <c r="AC122" t="s">
        <v>275</v>
      </c>
      <c r="AD122" t="s">
        <v>276</v>
      </c>
      <c r="AE122" t="s">
        <v>279</v>
      </c>
      <c r="AF122">
        <v>5</v>
      </c>
      <c r="AG122">
        <v>5</v>
      </c>
      <c r="AH122" t="s">
        <v>59</v>
      </c>
      <c r="AI122" t="s">
        <v>60</v>
      </c>
      <c r="AJ122" t="s">
        <v>3279</v>
      </c>
      <c r="AK122" t="s">
        <v>61</v>
      </c>
      <c r="AL122">
        <v>2</v>
      </c>
      <c r="AM122" t="s">
        <v>62</v>
      </c>
      <c r="AN122" t="s">
        <v>63</v>
      </c>
      <c r="AO122" t="s">
        <v>64</v>
      </c>
      <c r="AP122" t="s">
        <v>65</v>
      </c>
      <c r="AQ122" t="s">
        <v>66</v>
      </c>
      <c r="AR122" t="s">
        <v>67</v>
      </c>
      <c r="AS122" t="s">
        <v>68</v>
      </c>
      <c r="AT122" t="s">
        <v>69</v>
      </c>
      <c r="AU122">
        <v>59</v>
      </c>
      <c r="AV122">
        <v>20</v>
      </c>
      <c r="AW122">
        <f>YEAR(ChinookMusic[[#This Row],[invoiceDate]])</f>
        <v>2009</v>
      </c>
      <c r="AX122" t="str">
        <f>TEXT(ChinookMusic[[#This Row],[invoiceDate]],"MMMM")</f>
        <v>May</v>
      </c>
    </row>
    <row r="123" spans="1:50" x14ac:dyDescent="0.3">
      <c r="A123">
        <v>27</v>
      </c>
      <c r="B123" t="s">
        <v>360</v>
      </c>
      <c r="C123">
        <v>86</v>
      </c>
      <c r="D123" t="s">
        <v>365</v>
      </c>
      <c r="E123">
        <v>1099</v>
      </c>
      <c r="F123" t="s">
        <v>372</v>
      </c>
      <c r="G123" t="s">
        <v>73</v>
      </c>
      <c r="H123">
        <v>316969</v>
      </c>
      <c r="I123">
        <v>0.99</v>
      </c>
      <c r="J123">
        <v>1</v>
      </c>
      <c r="K123" t="s">
        <v>78</v>
      </c>
      <c r="L123">
        <v>7</v>
      </c>
      <c r="M123" t="s">
        <v>158</v>
      </c>
      <c r="N123">
        <v>1</v>
      </c>
      <c r="O123" t="s">
        <v>52</v>
      </c>
      <c r="P123">
        <v>182</v>
      </c>
      <c r="Q123">
        <v>1</v>
      </c>
      <c r="R123">
        <v>33</v>
      </c>
      <c r="S123">
        <v>57</v>
      </c>
      <c r="T123" s="3">
        <v>39948</v>
      </c>
      <c r="U123" t="s">
        <v>274</v>
      </c>
      <c r="V123" t="s">
        <v>275</v>
      </c>
      <c r="W123" t="s">
        <v>276</v>
      </c>
      <c r="X123">
        <v>13.86</v>
      </c>
      <c r="Y123">
        <v>57</v>
      </c>
      <c r="Z123" t="s">
        <v>277</v>
      </c>
      <c r="AA123" t="s">
        <v>278</v>
      </c>
      <c r="AB123" t="s">
        <v>274</v>
      </c>
      <c r="AC123" t="s">
        <v>275</v>
      </c>
      <c r="AD123" t="s">
        <v>276</v>
      </c>
      <c r="AE123" t="s">
        <v>279</v>
      </c>
      <c r="AF123">
        <v>5</v>
      </c>
      <c r="AG123">
        <v>5</v>
      </c>
      <c r="AH123" t="s">
        <v>59</v>
      </c>
      <c r="AI123" t="s">
        <v>60</v>
      </c>
      <c r="AJ123" t="s">
        <v>3279</v>
      </c>
      <c r="AK123" t="s">
        <v>61</v>
      </c>
      <c r="AL123">
        <v>2</v>
      </c>
      <c r="AM123" t="s">
        <v>62</v>
      </c>
      <c r="AN123" t="s">
        <v>63</v>
      </c>
      <c r="AO123" t="s">
        <v>64</v>
      </c>
      <c r="AP123" t="s">
        <v>65</v>
      </c>
      <c r="AQ123" t="s">
        <v>66</v>
      </c>
      <c r="AR123" t="s">
        <v>67</v>
      </c>
      <c r="AS123" t="s">
        <v>68</v>
      </c>
      <c r="AT123" t="s">
        <v>69</v>
      </c>
      <c r="AU123">
        <v>59</v>
      </c>
      <c r="AV123">
        <v>20</v>
      </c>
      <c r="AW123">
        <f>YEAR(ChinookMusic[[#This Row],[invoiceDate]])</f>
        <v>2009</v>
      </c>
      <c r="AX123" t="str">
        <f>TEXT(ChinookMusic[[#This Row],[invoiceDate]],"MMMM")</f>
        <v>May</v>
      </c>
    </row>
    <row r="124" spans="1:50" x14ac:dyDescent="0.3">
      <c r="A124">
        <v>27</v>
      </c>
      <c r="B124" t="s">
        <v>360</v>
      </c>
      <c r="C124">
        <v>86</v>
      </c>
      <c r="D124" t="s">
        <v>365</v>
      </c>
      <c r="E124">
        <v>1090</v>
      </c>
      <c r="F124" t="s">
        <v>366</v>
      </c>
      <c r="G124" t="s">
        <v>73</v>
      </c>
      <c r="H124">
        <v>282409</v>
      </c>
      <c r="I124">
        <v>0.99</v>
      </c>
      <c r="J124">
        <v>1</v>
      </c>
      <c r="K124" t="s">
        <v>78</v>
      </c>
      <c r="L124">
        <v>7</v>
      </c>
      <c r="M124" t="s">
        <v>158</v>
      </c>
      <c r="N124">
        <v>5</v>
      </c>
      <c r="O124" t="s">
        <v>70</v>
      </c>
      <c r="P124">
        <v>181</v>
      </c>
      <c r="Q124">
        <v>1</v>
      </c>
      <c r="R124">
        <v>33</v>
      </c>
      <c r="S124">
        <v>57</v>
      </c>
      <c r="T124" s="3">
        <v>39948</v>
      </c>
      <c r="U124" t="s">
        <v>274</v>
      </c>
      <c r="V124" t="s">
        <v>275</v>
      </c>
      <c r="W124" t="s">
        <v>276</v>
      </c>
      <c r="X124">
        <v>13.86</v>
      </c>
      <c r="Y124">
        <v>57</v>
      </c>
      <c r="Z124" t="s">
        <v>277</v>
      </c>
      <c r="AA124" t="s">
        <v>278</v>
      </c>
      <c r="AB124" t="s">
        <v>274</v>
      </c>
      <c r="AC124" t="s">
        <v>275</v>
      </c>
      <c r="AD124" t="s">
        <v>276</v>
      </c>
      <c r="AE124" t="s">
        <v>279</v>
      </c>
      <c r="AF124">
        <v>5</v>
      </c>
      <c r="AG124">
        <v>5</v>
      </c>
      <c r="AH124" t="s">
        <v>59</v>
      </c>
      <c r="AI124" t="s">
        <v>60</v>
      </c>
      <c r="AJ124" t="s">
        <v>3279</v>
      </c>
      <c r="AK124" t="s">
        <v>61</v>
      </c>
      <c r="AL124">
        <v>2</v>
      </c>
      <c r="AM124" t="s">
        <v>62</v>
      </c>
      <c r="AN124" t="s">
        <v>63</v>
      </c>
      <c r="AO124" t="s">
        <v>64</v>
      </c>
      <c r="AP124" t="s">
        <v>65</v>
      </c>
      <c r="AQ124" t="s">
        <v>66</v>
      </c>
      <c r="AR124" t="s">
        <v>67</v>
      </c>
      <c r="AS124" t="s">
        <v>68</v>
      </c>
      <c r="AT124" t="s">
        <v>69</v>
      </c>
      <c r="AU124">
        <v>59</v>
      </c>
      <c r="AV124">
        <v>20</v>
      </c>
      <c r="AW124">
        <f>YEAR(ChinookMusic[[#This Row],[invoiceDate]])</f>
        <v>2009</v>
      </c>
      <c r="AX124" t="str">
        <f>TEXT(ChinookMusic[[#This Row],[invoiceDate]],"MMMM")</f>
        <v>May</v>
      </c>
    </row>
    <row r="125" spans="1:50" x14ac:dyDescent="0.3">
      <c r="A125">
        <v>27</v>
      </c>
      <c r="B125" t="s">
        <v>360</v>
      </c>
      <c r="C125">
        <v>86</v>
      </c>
      <c r="D125" t="s">
        <v>365</v>
      </c>
      <c r="E125">
        <v>1090</v>
      </c>
      <c r="F125" t="s">
        <v>366</v>
      </c>
      <c r="G125" t="s">
        <v>73</v>
      </c>
      <c r="H125">
        <v>282409</v>
      </c>
      <c r="I125">
        <v>0.99</v>
      </c>
      <c r="J125">
        <v>1</v>
      </c>
      <c r="K125" t="s">
        <v>78</v>
      </c>
      <c r="L125">
        <v>7</v>
      </c>
      <c r="M125" t="s">
        <v>158</v>
      </c>
      <c r="N125">
        <v>1</v>
      </c>
      <c r="O125" t="s">
        <v>52</v>
      </c>
      <c r="P125">
        <v>181</v>
      </c>
      <c r="Q125">
        <v>1</v>
      </c>
      <c r="R125">
        <v>33</v>
      </c>
      <c r="S125">
        <v>57</v>
      </c>
      <c r="T125" s="3">
        <v>39948</v>
      </c>
      <c r="U125" t="s">
        <v>274</v>
      </c>
      <c r="V125" t="s">
        <v>275</v>
      </c>
      <c r="W125" t="s">
        <v>276</v>
      </c>
      <c r="X125">
        <v>13.86</v>
      </c>
      <c r="Y125">
        <v>57</v>
      </c>
      <c r="Z125" t="s">
        <v>277</v>
      </c>
      <c r="AA125" t="s">
        <v>278</v>
      </c>
      <c r="AB125" t="s">
        <v>274</v>
      </c>
      <c r="AC125" t="s">
        <v>275</v>
      </c>
      <c r="AD125" t="s">
        <v>276</v>
      </c>
      <c r="AE125" t="s">
        <v>279</v>
      </c>
      <c r="AF125">
        <v>5</v>
      </c>
      <c r="AG125">
        <v>5</v>
      </c>
      <c r="AH125" t="s">
        <v>59</v>
      </c>
      <c r="AI125" t="s">
        <v>60</v>
      </c>
      <c r="AJ125" t="s">
        <v>3279</v>
      </c>
      <c r="AK125" t="s">
        <v>61</v>
      </c>
      <c r="AL125">
        <v>2</v>
      </c>
      <c r="AM125" t="s">
        <v>62</v>
      </c>
      <c r="AN125" t="s">
        <v>63</v>
      </c>
      <c r="AO125" t="s">
        <v>64</v>
      </c>
      <c r="AP125" t="s">
        <v>65</v>
      </c>
      <c r="AQ125" t="s">
        <v>66</v>
      </c>
      <c r="AR125" t="s">
        <v>67</v>
      </c>
      <c r="AS125" t="s">
        <v>68</v>
      </c>
      <c r="AT125" t="s">
        <v>69</v>
      </c>
      <c r="AU125">
        <v>59</v>
      </c>
      <c r="AV125">
        <v>20</v>
      </c>
      <c r="AW125">
        <f>YEAR(ChinookMusic[[#This Row],[invoiceDate]])</f>
        <v>2009</v>
      </c>
      <c r="AX125" t="str">
        <f>TEXT(ChinookMusic[[#This Row],[invoiceDate]],"MMMM")</f>
        <v>May</v>
      </c>
    </row>
    <row r="126" spans="1:50" x14ac:dyDescent="0.3">
      <c r="A126">
        <v>27</v>
      </c>
      <c r="B126" t="s">
        <v>360</v>
      </c>
      <c r="C126">
        <v>85</v>
      </c>
      <c r="D126" t="s">
        <v>361</v>
      </c>
      <c r="E126">
        <v>1081</v>
      </c>
      <c r="F126" t="s">
        <v>362</v>
      </c>
      <c r="G126" t="s">
        <v>363</v>
      </c>
      <c r="H126">
        <v>191660</v>
      </c>
      <c r="I126">
        <v>0.99</v>
      </c>
      <c r="J126">
        <v>1</v>
      </c>
      <c r="K126" t="s">
        <v>78</v>
      </c>
      <c r="L126">
        <v>10</v>
      </c>
      <c r="M126" t="s">
        <v>364</v>
      </c>
      <c r="N126">
        <v>1</v>
      </c>
      <c r="O126" t="s">
        <v>52</v>
      </c>
      <c r="P126">
        <v>180</v>
      </c>
      <c r="Q126">
        <v>1</v>
      </c>
      <c r="R126">
        <v>33</v>
      </c>
      <c r="S126">
        <v>57</v>
      </c>
      <c r="T126" s="3">
        <v>39948</v>
      </c>
      <c r="U126" t="s">
        <v>274</v>
      </c>
      <c r="V126" t="s">
        <v>275</v>
      </c>
      <c r="W126" t="s">
        <v>276</v>
      </c>
      <c r="X126">
        <v>13.86</v>
      </c>
      <c r="Y126">
        <v>57</v>
      </c>
      <c r="Z126" t="s">
        <v>277</v>
      </c>
      <c r="AA126" t="s">
        <v>278</v>
      </c>
      <c r="AB126" t="s">
        <v>274</v>
      </c>
      <c r="AC126" t="s">
        <v>275</v>
      </c>
      <c r="AD126" t="s">
        <v>276</v>
      </c>
      <c r="AE126" t="s">
        <v>279</v>
      </c>
      <c r="AF126">
        <v>5</v>
      </c>
      <c r="AG126">
        <v>5</v>
      </c>
      <c r="AH126" t="s">
        <v>59</v>
      </c>
      <c r="AI126" t="s">
        <v>60</v>
      </c>
      <c r="AJ126" t="s">
        <v>3279</v>
      </c>
      <c r="AK126" t="s">
        <v>61</v>
      </c>
      <c r="AL126">
        <v>2</v>
      </c>
      <c r="AM126" t="s">
        <v>62</v>
      </c>
      <c r="AN126" t="s">
        <v>63</v>
      </c>
      <c r="AO126" t="s">
        <v>64</v>
      </c>
      <c r="AP126" t="s">
        <v>65</v>
      </c>
      <c r="AQ126" t="s">
        <v>66</v>
      </c>
      <c r="AR126" t="s">
        <v>67</v>
      </c>
      <c r="AS126" t="s">
        <v>68</v>
      </c>
      <c r="AT126" t="s">
        <v>69</v>
      </c>
      <c r="AU126">
        <v>59</v>
      </c>
      <c r="AV126">
        <v>20</v>
      </c>
      <c r="AW126">
        <f>YEAR(ChinookMusic[[#This Row],[invoiceDate]])</f>
        <v>2009</v>
      </c>
      <c r="AX126" t="str">
        <f>TEXT(ChinookMusic[[#This Row],[invoiceDate]],"MMMM")</f>
        <v>May</v>
      </c>
    </row>
    <row r="127" spans="1:50" x14ac:dyDescent="0.3">
      <c r="A127">
        <v>88</v>
      </c>
      <c r="B127" t="s">
        <v>373</v>
      </c>
      <c r="C127">
        <v>91</v>
      </c>
      <c r="D127" t="s">
        <v>374</v>
      </c>
      <c r="E127">
        <v>1158</v>
      </c>
      <c r="F127" t="s">
        <v>375</v>
      </c>
      <c r="G127" t="s">
        <v>73</v>
      </c>
      <c r="H127">
        <v>182321</v>
      </c>
      <c r="I127">
        <v>0.99</v>
      </c>
      <c r="J127">
        <v>2</v>
      </c>
      <c r="K127" t="s">
        <v>50</v>
      </c>
      <c r="L127">
        <v>1</v>
      </c>
      <c r="M127" t="s">
        <v>51</v>
      </c>
      <c r="N127">
        <v>1</v>
      </c>
      <c r="O127" t="s">
        <v>52</v>
      </c>
      <c r="P127">
        <v>188</v>
      </c>
      <c r="Q127">
        <v>1</v>
      </c>
      <c r="R127">
        <v>34</v>
      </c>
      <c r="S127">
        <v>12</v>
      </c>
      <c r="T127" s="3">
        <v>39956</v>
      </c>
      <c r="U127" t="s">
        <v>376</v>
      </c>
      <c r="V127" t="s">
        <v>377</v>
      </c>
      <c r="W127" t="s">
        <v>289</v>
      </c>
      <c r="X127">
        <v>0.99</v>
      </c>
      <c r="Y127">
        <v>12</v>
      </c>
      <c r="Z127" t="s">
        <v>378</v>
      </c>
      <c r="AA127" t="s">
        <v>379</v>
      </c>
      <c r="AB127" t="s">
        <v>376</v>
      </c>
      <c r="AC127" t="s">
        <v>377</v>
      </c>
      <c r="AD127" t="s">
        <v>289</v>
      </c>
      <c r="AE127" t="s">
        <v>380</v>
      </c>
      <c r="AF127">
        <v>3</v>
      </c>
      <c r="AG127">
        <v>3</v>
      </c>
      <c r="AH127" t="s">
        <v>165</v>
      </c>
      <c r="AI127" t="s">
        <v>166</v>
      </c>
      <c r="AJ127" t="s">
        <v>3281</v>
      </c>
      <c r="AK127" t="s">
        <v>61</v>
      </c>
      <c r="AL127">
        <v>2</v>
      </c>
      <c r="AM127" t="s">
        <v>167</v>
      </c>
      <c r="AN127" t="s">
        <v>63</v>
      </c>
      <c r="AO127" t="s">
        <v>64</v>
      </c>
      <c r="AP127" t="s">
        <v>168</v>
      </c>
      <c r="AQ127" t="s">
        <v>169</v>
      </c>
      <c r="AR127" t="s">
        <v>67</v>
      </c>
      <c r="AS127" t="s">
        <v>68</v>
      </c>
      <c r="AT127" t="s">
        <v>69</v>
      </c>
      <c r="AU127">
        <v>51</v>
      </c>
      <c r="AV127">
        <v>22</v>
      </c>
      <c r="AW127">
        <f>YEAR(ChinookMusic[[#This Row],[invoiceDate]])</f>
        <v>2009</v>
      </c>
      <c r="AX127" t="str">
        <f>TEXT(ChinookMusic[[#This Row],[invoiceDate]],"MMMM")</f>
        <v>May</v>
      </c>
    </row>
    <row r="128" spans="1:50" x14ac:dyDescent="0.3">
      <c r="A128">
        <v>88</v>
      </c>
      <c r="B128" t="s">
        <v>373</v>
      </c>
      <c r="C128">
        <v>91</v>
      </c>
      <c r="D128" t="s">
        <v>374</v>
      </c>
      <c r="E128">
        <v>1162</v>
      </c>
      <c r="F128" t="s">
        <v>381</v>
      </c>
      <c r="G128" t="s">
        <v>73</v>
      </c>
      <c r="H128">
        <v>143637</v>
      </c>
      <c r="I128">
        <v>0.99</v>
      </c>
      <c r="J128">
        <v>2</v>
      </c>
      <c r="K128" t="s">
        <v>50</v>
      </c>
      <c r="L128">
        <v>1</v>
      </c>
      <c r="M128" t="s">
        <v>51</v>
      </c>
      <c r="N128">
        <v>1</v>
      </c>
      <c r="O128" t="s">
        <v>52</v>
      </c>
      <c r="P128">
        <v>191</v>
      </c>
      <c r="Q128">
        <v>1</v>
      </c>
      <c r="R128">
        <v>36</v>
      </c>
      <c r="S128">
        <v>15</v>
      </c>
      <c r="T128" s="3">
        <v>39969</v>
      </c>
      <c r="U128" t="s">
        <v>382</v>
      </c>
      <c r="V128" t="s">
        <v>383</v>
      </c>
      <c r="W128" t="s">
        <v>64</v>
      </c>
      <c r="X128">
        <v>1.98</v>
      </c>
      <c r="Y128">
        <v>15</v>
      </c>
      <c r="Z128" t="s">
        <v>384</v>
      </c>
      <c r="AA128" t="s">
        <v>385</v>
      </c>
      <c r="AB128" t="s">
        <v>382</v>
      </c>
      <c r="AC128" t="s">
        <v>383</v>
      </c>
      <c r="AD128" t="s">
        <v>64</v>
      </c>
      <c r="AE128" t="s">
        <v>386</v>
      </c>
      <c r="AF128">
        <v>3</v>
      </c>
      <c r="AG128">
        <v>3</v>
      </c>
      <c r="AH128" t="s">
        <v>165</v>
      </c>
      <c r="AI128" t="s">
        <v>166</v>
      </c>
      <c r="AJ128" t="s">
        <v>3281</v>
      </c>
      <c r="AK128" t="s">
        <v>61</v>
      </c>
      <c r="AL128">
        <v>2</v>
      </c>
      <c r="AM128" t="s">
        <v>167</v>
      </c>
      <c r="AN128" t="s">
        <v>63</v>
      </c>
      <c r="AO128" t="s">
        <v>64</v>
      </c>
      <c r="AP128" t="s">
        <v>168</v>
      </c>
      <c r="AQ128" t="s">
        <v>169</v>
      </c>
      <c r="AR128" t="s">
        <v>67</v>
      </c>
      <c r="AS128" t="s">
        <v>68</v>
      </c>
      <c r="AT128" t="s">
        <v>69</v>
      </c>
      <c r="AU128">
        <v>51</v>
      </c>
      <c r="AV128">
        <v>22</v>
      </c>
      <c r="AW128">
        <f>YEAR(ChinookMusic[[#This Row],[invoiceDate]])</f>
        <v>2009</v>
      </c>
      <c r="AX128" t="str">
        <f>TEXT(ChinookMusic[[#This Row],[invoiceDate]],"MMMM")</f>
        <v>June</v>
      </c>
    </row>
    <row r="129" spans="1:50" x14ac:dyDescent="0.3">
      <c r="A129">
        <v>88</v>
      </c>
      <c r="B129" t="s">
        <v>373</v>
      </c>
      <c r="C129">
        <v>91</v>
      </c>
      <c r="D129" t="s">
        <v>374</v>
      </c>
      <c r="E129">
        <v>1170</v>
      </c>
      <c r="F129" t="s">
        <v>387</v>
      </c>
      <c r="G129" t="s">
        <v>73</v>
      </c>
      <c r="H129">
        <v>318901</v>
      </c>
      <c r="I129">
        <v>0.99</v>
      </c>
      <c r="J129">
        <v>2</v>
      </c>
      <c r="K129" t="s">
        <v>50</v>
      </c>
      <c r="L129">
        <v>1</v>
      </c>
      <c r="M129" t="s">
        <v>51</v>
      </c>
      <c r="N129">
        <v>1</v>
      </c>
      <c r="O129" t="s">
        <v>52</v>
      </c>
      <c r="P129">
        <v>195</v>
      </c>
      <c r="Q129">
        <v>1</v>
      </c>
      <c r="R129">
        <v>37</v>
      </c>
      <c r="S129">
        <v>17</v>
      </c>
      <c r="T129" s="3">
        <v>39970</v>
      </c>
      <c r="U129" t="s">
        <v>214</v>
      </c>
      <c r="V129" t="s">
        <v>215</v>
      </c>
      <c r="W129" t="s">
        <v>140</v>
      </c>
      <c r="X129">
        <v>3.96</v>
      </c>
      <c r="Y129">
        <v>17</v>
      </c>
      <c r="Z129" t="s">
        <v>216</v>
      </c>
      <c r="AA129" t="s">
        <v>217</v>
      </c>
      <c r="AB129" t="s">
        <v>214</v>
      </c>
      <c r="AC129" t="s">
        <v>215</v>
      </c>
      <c r="AD129" t="s">
        <v>140</v>
      </c>
      <c r="AE129" t="s">
        <v>218</v>
      </c>
      <c r="AF129">
        <v>5</v>
      </c>
      <c r="AG129">
        <v>5</v>
      </c>
      <c r="AH129" t="s">
        <v>59</v>
      </c>
      <c r="AI129" t="s">
        <v>60</v>
      </c>
      <c r="AJ129" t="s">
        <v>3279</v>
      </c>
      <c r="AK129" t="s">
        <v>61</v>
      </c>
      <c r="AL129">
        <v>2</v>
      </c>
      <c r="AM129" t="s">
        <v>62</v>
      </c>
      <c r="AN129" t="s">
        <v>63</v>
      </c>
      <c r="AO129" t="s">
        <v>64</v>
      </c>
      <c r="AP129" t="s">
        <v>65</v>
      </c>
      <c r="AQ129" t="s">
        <v>66</v>
      </c>
      <c r="AR129" t="s">
        <v>67</v>
      </c>
      <c r="AS129" t="s">
        <v>68</v>
      </c>
      <c r="AT129" t="s">
        <v>69</v>
      </c>
      <c r="AU129">
        <v>59</v>
      </c>
      <c r="AV129">
        <v>20</v>
      </c>
      <c r="AW129">
        <f>YEAR(ChinookMusic[[#This Row],[invoiceDate]])</f>
        <v>2009</v>
      </c>
      <c r="AX129" t="str">
        <f>TEXT(ChinookMusic[[#This Row],[invoiceDate]],"MMMM")</f>
        <v>June</v>
      </c>
    </row>
    <row r="130" spans="1:50" x14ac:dyDescent="0.3">
      <c r="A130">
        <v>89</v>
      </c>
      <c r="B130" t="s">
        <v>388</v>
      </c>
      <c r="C130">
        <v>93</v>
      </c>
      <c r="D130" t="s">
        <v>389</v>
      </c>
      <c r="E130">
        <v>1188</v>
      </c>
      <c r="F130" t="s">
        <v>390</v>
      </c>
      <c r="G130" t="s">
        <v>391</v>
      </c>
      <c r="H130">
        <v>361012</v>
      </c>
      <c r="I130">
        <v>0.99</v>
      </c>
      <c r="J130">
        <v>1</v>
      </c>
      <c r="K130" t="s">
        <v>78</v>
      </c>
      <c r="L130">
        <v>2</v>
      </c>
      <c r="M130" t="s">
        <v>115</v>
      </c>
      <c r="N130">
        <v>5</v>
      </c>
      <c r="O130" t="s">
        <v>70</v>
      </c>
      <c r="P130">
        <v>200</v>
      </c>
      <c r="Q130">
        <v>1</v>
      </c>
      <c r="R130">
        <v>38</v>
      </c>
      <c r="S130">
        <v>21</v>
      </c>
      <c r="T130" s="3">
        <v>39971</v>
      </c>
      <c r="U130" t="s">
        <v>229</v>
      </c>
      <c r="V130" t="s">
        <v>230</v>
      </c>
      <c r="W130" t="s">
        <v>140</v>
      </c>
      <c r="X130">
        <v>5.94</v>
      </c>
      <c r="Y130">
        <v>21</v>
      </c>
      <c r="Z130" t="s">
        <v>231</v>
      </c>
      <c r="AA130" t="s">
        <v>232</v>
      </c>
      <c r="AB130" t="s">
        <v>229</v>
      </c>
      <c r="AC130" t="s">
        <v>230</v>
      </c>
      <c r="AD130" t="s">
        <v>140</v>
      </c>
      <c r="AE130" t="s">
        <v>233</v>
      </c>
      <c r="AF130">
        <v>5</v>
      </c>
      <c r="AG130">
        <v>5</v>
      </c>
      <c r="AH130" t="s">
        <v>59</v>
      </c>
      <c r="AI130" t="s">
        <v>60</v>
      </c>
      <c r="AJ130" t="s">
        <v>3279</v>
      </c>
      <c r="AK130" t="s">
        <v>61</v>
      </c>
      <c r="AL130">
        <v>2</v>
      </c>
      <c r="AM130" t="s">
        <v>62</v>
      </c>
      <c r="AN130" t="s">
        <v>63</v>
      </c>
      <c r="AO130" t="s">
        <v>64</v>
      </c>
      <c r="AP130" t="s">
        <v>65</v>
      </c>
      <c r="AQ130" t="s">
        <v>66</v>
      </c>
      <c r="AR130" t="s">
        <v>67</v>
      </c>
      <c r="AS130" t="s">
        <v>68</v>
      </c>
      <c r="AT130" t="s">
        <v>69</v>
      </c>
      <c r="AU130">
        <v>59</v>
      </c>
      <c r="AV130">
        <v>20</v>
      </c>
      <c r="AW130">
        <f>YEAR(ChinookMusic[[#This Row],[invoiceDate]])</f>
        <v>2009</v>
      </c>
      <c r="AX130" t="str">
        <f>TEXT(ChinookMusic[[#This Row],[invoiceDate]],"MMMM")</f>
        <v>June</v>
      </c>
    </row>
    <row r="131" spans="1:50" x14ac:dyDescent="0.3">
      <c r="A131">
        <v>89</v>
      </c>
      <c r="B131" t="s">
        <v>388</v>
      </c>
      <c r="C131">
        <v>93</v>
      </c>
      <c r="D131" t="s">
        <v>389</v>
      </c>
      <c r="E131">
        <v>1188</v>
      </c>
      <c r="F131" t="s">
        <v>390</v>
      </c>
      <c r="G131" t="s">
        <v>391</v>
      </c>
      <c r="H131">
        <v>361012</v>
      </c>
      <c r="I131">
        <v>0.99</v>
      </c>
      <c r="J131">
        <v>1</v>
      </c>
      <c r="K131" t="s">
        <v>78</v>
      </c>
      <c r="L131">
        <v>2</v>
      </c>
      <c r="M131" t="s">
        <v>115</v>
      </c>
      <c r="N131">
        <v>1</v>
      </c>
      <c r="O131" t="s">
        <v>52</v>
      </c>
      <c r="P131">
        <v>200</v>
      </c>
      <c r="Q131">
        <v>1</v>
      </c>
      <c r="R131">
        <v>38</v>
      </c>
      <c r="S131">
        <v>21</v>
      </c>
      <c r="T131" s="3">
        <v>39971</v>
      </c>
      <c r="U131" t="s">
        <v>229</v>
      </c>
      <c r="V131" t="s">
        <v>230</v>
      </c>
      <c r="W131" t="s">
        <v>140</v>
      </c>
      <c r="X131">
        <v>5.94</v>
      </c>
      <c r="Y131">
        <v>21</v>
      </c>
      <c r="Z131" t="s">
        <v>231</v>
      </c>
      <c r="AA131" t="s">
        <v>232</v>
      </c>
      <c r="AB131" t="s">
        <v>229</v>
      </c>
      <c r="AC131" t="s">
        <v>230</v>
      </c>
      <c r="AD131" t="s">
        <v>140</v>
      </c>
      <c r="AE131" t="s">
        <v>233</v>
      </c>
      <c r="AF131">
        <v>5</v>
      </c>
      <c r="AG131">
        <v>5</v>
      </c>
      <c r="AH131" t="s">
        <v>59</v>
      </c>
      <c r="AI131" t="s">
        <v>60</v>
      </c>
      <c r="AJ131" t="s">
        <v>3279</v>
      </c>
      <c r="AK131" t="s">
        <v>61</v>
      </c>
      <c r="AL131">
        <v>2</v>
      </c>
      <c r="AM131" t="s">
        <v>62</v>
      </c>
      <c r="AN131" t="s">
        <v>63</v>
      </c>
      <c r="AO131" t="s">
        <v>64</v>
      </c>
      <c r="AP131" t="s">
        <v>65</v>
      </c>
      <c r="AQ131" t="s">
        <v>66</v>
      </c>
      <c r="AR131" t="s">
        <v>67</v>
      </c>
      <c r="AS131" t="s">
        <v>68</v>
      </c>
      <c r="AT131" t="s">
        <v>69</v>
      </c>
      <c r="AU131">
        <v>59</v>
      </c>
      <c r="AV131">
        <v>20</v>
      </c>
      <c r="AW131">
        <f>YEAR(ChinookMusic[[#This Row],[invoiceDate]])</f>
        <v>2009</v>
      </c>
      <c r="AX131" t="str">
        <f>TEXT(ChinookMusic[[#This Row],[invoiceDate]],"MMMM")</f>
        <v>June</v>
      </c>
    </row>
    <row r="132" spans="1:50" x14ac:dyDescent="0.3">
      <c r="A132">
        <v>90</v>
      </c>
      <c r="B132" t="s">
        <v>392</v>
      </c>
      <c r="C132">
        <v>96</v>
      </c>
      <c r="D132" t="s">
        <v>393</v>
      </c>
      <c r="E132">
        <v>1226</v>
      </c>
      <c r="F132" t="s">
        <v>394</v>
      </c>
      <c r="G132" t="s">
        <v>395</v>
      </c>
      <c r="H132">
        <v>282488</v>
      </c>
      <c r="I132">
        <v>0.99</v>
      </c>
      <c r="J132">
        <v>1</v>
      </c>
      <c r="K132" t="s">
        <v>78</v>
      </c>
      <c r="L132">
        <v>3</v>
      </c>
      <c r="M132" t="s">
        <v>137</v>
      </c>
      <c r="N132">
        <v>8</v>
      </c>
      <c r="O132" t="s">
        <v>52</v>
      </c>
      <c r="P132">
        <v>207</v>
      </c>
      <c r="Q132">
        <v>1</v>
      </c>
      <c r="R132">
        <v>39</v>
      </c>
      <c r="S132">
        <v>27</v>
      </c>
      <c r="T132" s="3">
        <v>39974</v>
      </c>
      <c r="U132" t="s">
        <v>396</v>
      </c>
      <c r="V132" t="s">
        <v>397</v>
      </c>
      <c r="W132" t="s">
        <v>140</v>
      </c>
      <c r="X132">
        <v>8.91</v>
      </c>
      <c r="Y132">
        <v>27</v>
      </c>
      <c r="Z132" t="s">
        <v>398</v>
      </c>
      <c r="AA132" t="s">
        <v>399</v>
      </c>
      <c r="AB132" t="s">
        <v>396</v>
      </c>
      <c r="AC132" t="s">
        <v>397</v>
      </c>
      <c r="AD132" t="s">
        <v>140</v>
      </c>
      <c r="AE132" t="s">
        <v>400</v>
      </c>
      <c r="AF132">
        <v>4</v>
      </c>
      <c r="AG132">
        <v>4</v>
      </c>
      <c r="AH132" t="s">
        <v>85</v>
      </c>
      <c r="AI132" t="s">
        <v>86</v>
      </c>
      <c r="AJ132" t="s">
        <v>3280</v>
      </c>
      <c r="AK132" t="s">
        <v>61</v>
      </c>
      <c r="AL132">
        <v>2</v>
      </c>
      <c r="AM132" t="s">
        <v>87</v>
      </c>
      <c r="AN132" t="s">
        <v>63</v>
      </c>
      <c r="AO132" t="s">
        <v>64</v>
      </c>
      <c r="AP132" t="s">
        <v>88</v>
      </c>
      <c r="AQ132" t="s">
        <v>89</v>
      </c>
      <c r="AR132" t="s">
        <v>67</v>
      </c>
      <c r="AS132" t="s">
        <v>68</v>
      </c>
      <c r="AT132" t="s">
        <v>69</v>
      </c>
      <c r="AU132">
        <v>77</v>
      </c>
      <c r="AV132">
        <v>21</v>
      </c>
      <c r="AW132">
        <f>YEAR(ChinookMusic[[#This Row],[invoiceDate]])</f>
        <v>2009</v>
      </c>
      <c r="AX132" t="str">
        <f>TEXT(ChinookMusic[[#This Row],[invoiceDate]],"MMMM")</f>
        <v>June</v>
      </c>
    </row>
    <row r="133" spans="1:50" x14ac:dyDescent="0.3">
      <c r="A133">
        <v>90</v>
      </c>
      <c r="B133" t="s">
        <v>392</v>
      </c>
      <c r="C133">
        <v>96</v>
      </c>
      <c r="D133" t="s">
        <v>393</v>
      </c>
      <c r="E133">
        <v>1226</v>
      </c>
      <c r="F133" t="s">
        <v>394</v>
      </c>
      <c r="G133" t="s">
        <v>395</v>
      </c>
      <c r="H133">
        <v>282488</v>
      </c>
      <c r="I133">
        <v>0.99</v>
      </c>
      <c r="J133">
        <v>1</v>
      </c>
      <c r="K133" t="s">
        <v>78</v>
      </c>
      <c r="L133">
        <v>3</v>
      </c>
      <c r="M133" t="s">
        <v>137</v>
      </c>
      <c r="N133">
        <v>1</v>
      </c>
      <c r="O133" t="s">
        <v>52</v>
      </c>
      <c r="P133">
        <v>207</v>
      </c>
      <c r="Q133">
        <v>1</v>
      </c>
      <c r="R133">
        <v>39</v>
      </c>
      <c r="S133">
        <v>27</v>
      </c>
      <c r="T133" s="3">
        <v>39974</v>
      </c>
      <c r="U133" t="s">
        <v>396</v>
      </c>
      <c r="V133" t="s">
        <v>397</v>
      </c>
      <c r="W133" t="s">
        <v>140</v>
      </c>
      <c r="X133">
        <v>8.91</v>
      </c>
      <c r="Y133">
        <v>27</v>
      </c>
      <c r="Z133" t="s">
        <v>398</v>
      </c>
      <c r="AA133" t="s">
        <v>399</v>
      </c>
      <c r="AB133" t="s">
        <v>396</v>
      </c>
      <c r="AC133" t="s">
        <v>397</v>
      </c>
      <c r="AD133" t="s">
        <v>140</v>
      </c>
      <c r="AE133" t="s">
        <v>400</v>
      </c>
      <c r="AF133">
        <v>4</v>
      </c>
      <c r="AG133">
        <v>4</v>
      </c>
      <c r="AH133" t="s">
        <v>85</v>
      </c>
      <c r="AI133" t="s">
        <v>86</v>
      </c>
      <c r="AJ133" t="s">
        <v>3280</v>
      </c>
      <c r="AK133" t="s">
        <v>61</v>
      </c>
      <c r="AL133">
        <v>2</v>
      </c>
      <c r="AM133" t="s">
        <v>87</v>
      </c>
      <c r="AN133" t="s">
        <v>63</v>
      </c>
      <c r="AO133" t="s">
        <v>64</v>
      </c>
      <c r="AP133" t="s">
        <v>88</v>
      </c>
      <c r="AQ133" t="s">
        <v>89</v>
      </c>
      <c r="AR133" t="s">
        <v>67</v>
      </c>
      <c r="AS133" t="s">
        <v>68</v>
      </c>
      <c r="AT133" t="s">
        <v>69</v>
      </c>
      <c r="AU133">
        <v>77</v>
      </c>
      <c r="AV133">
        <v>21</v>
      </c>
      <c r="AW133">
        <f>YEAR(ChinookMusic[[#This Row],[invoiceDate]])</f>
        <v>2009</v>
      </c>
      <c r="AX133" t="str">
        <f>TEXT(ChinookMusic[[#This Row],[invoiceDate]],"MMMM")</f>
        <v>June</v>
      </c>
    </row>
    <row r="134" spans="1:50" x14ac:dyDescent="0.3">
      <c r="A134">
        <v>90</v>
      </c>
      <c r="B134" t="s">
        <v>392</v>
      </c>
      <c r="C134">
        <v>96</v>
      </c>
      <c r="D134" t="s">
        <v>393</v>
      </c>
      <c r="E134">
        <v>1226</v>
      </c>
      <c r="F134" t="s">
        <v>394</v>
      </c>
      <c r="G134" t="s">
        <v>395</v>
      </c>
      <c r="H134">
        <v>282488</v>
      </c>
      <c r="I134">
        <v>0.99</v>
      </c>
      <c r="J134">
        <v>1</v>
      </c>
      <c r="K134" t="s">
        <v>78</v>
      </c>
      <c r="L134">
        <v>3</v>
      </c>
      <c r="M134" t="s">
        <v>137</v>
      </c>
      <c r="N134">
        <v>5</v>
      </c>
      <c r="O134" t="s">
        <v>70</v>
      </c>
      <c r="P134">
        <v>207</v>
      </c>
      <c r="Q134">
        <v>1</v>
      </c>
      <c r="R134">
        <v>39</v>
      </c>
      <c r="S134">
        <v>27</v>
      </c>
      <c r="T134" s="3">
        <v>39974</v>
      </c>
      <c r="U134" t="s">
        <v>396</v>
      </c>
      <c r="V134" t="s">
        <v>397</v>
      </c>
      <c r="W134" t="s">
        <v>140</v>
      </c>
      <c r="X134">
        <v>8.91</v>
      </c>
      <c r="Y134">
        <v>27</v>
      </c>
      <c r="Z134" t="s">
        <v>398</v>
      </c>
      <c r="AA134" t="s">
        <v>399</v>
      </c>
      <c r="AB134" t="s">
        <v>396</v>
      </c>
      <c r="AC134" t="s">
        <v>397</v>
      </c>
      <c r="AD134" t="s">
        <v>140</v>
      </c>
      <c r="AE134" t="s">
        <v>400</v>
      </c>
      <c r="AF134">
        <v>4</v>
      </c>
      <c r="AG134">
        <v>4</v>
      </c>
      <c r="AH134" t="s">
        <v>85</v>
      </c>
      <c r="AI134" t="s">
        <v>86</v>
      </c>
      <c r="AJ134" t="s">
        <v>3280</v>
      </c>
      <c r="AK134" t="s">
        <v>61</v>
      </c>
      <c r="AL134">
        <v>2</v>
      </c>
      <c r="AM134" t="s">
        <v>87</v>
      </c>
      <c r="AN134" t="s">
        <v>63</v>
      </c>
      <c r="AO134" t="s">
        <v>64</v>
      </c>
      <c r="AP134" t="s">
        <v>88</v>
      </c>
      <c r="AQ134" t="s">
        <v>89</v>
      </c>
      <c r="AR134" t="s">
        <v>67</v>
      </c>
      <c r="AS134" t="s">
        <v>68</v>
      </c>
      <c r="AT134" t="s">
        <v>69</v>
      </c>
      <c r="AU134">
        <v>77</v>
      </c>
      <c r="AV134">
        <v>21</v>
      </c>
      <c r="AW134">
        <f>YEAR(ChinookMusic[[#This Row],[invoiceDate]])</f>
        <v>2009</v>
      </c>
      <c r="AX134" t="str">
        <f>TEXT(ChinookMusic[[#This Row],[invoiceDate]],"MMMM")</f>
        <v>June</v>
      </c>
    </row>
    <row r="135" spans="1:50" x14ac:dyDescent="0.3">
      <c r="A135">
        <v>90</v>
      </c>
      <c r="B135" t="s">
        <v>392</v>
      </c>
      <c r="C135">
        <v>94</v>
      </c>
      <c r="D135" t="s">
        <v>401</v>
      </c>
      <c r="E135">
        <v>1202</v>
      </c>
      <c r="F135" t="s">
        <v>402</v>
      </c>
      <c r="G135" t="s">
        <v>73</v>
      </c>
      <c r="H135">
        <v>412152</v>
      </c>
      <c r="I135">
        <v>0.99</v>
      </c>
      <c r="J135">
        <v>2</v>
      </c>
      <c r="K135" t="s">
        <v>50</v>
      </c>
      <c r="L135">
        <v>1</v>
      </c>
      <c r="M135" t="s">
        <v>51</v>
      </c>
      <c r="N135">
        <v>8</v>
      </c>
      <c r="O135" t="s">
        <v>52</v>
      </c>
      <c r="P135">
        <v>203</v>
      </c>
      <c r="Q135">
        <v>1</v>
      </c>
      <c r="R135">
        <v>39</v>
      </c>
      <c r="S135">
        <v>27</v>
      </c>
      <c r="T135" s="3">
        <v>39974</v>
      </c>
      <c r="U135" t="s">
        <v>396</v>
      </c>
      <c r="V135" t="s">
        <v>397</v>
      </c>
      <c r="W135" t="s">
        <v>140</v>
      </c>
      <c r="X135">
        <v>8.91</v>
      </c>
      <c r="Y135">
        <v>27</v>
      </c>
      <c r="Z135" t="s">
        <v>398</v>
      </c>
      <c r="AA135" t="s">
        <v>399</v>
      </c>
      <c r="AB135" t="s">
        <v>396</v>
      </c>
      <c r="AC135" t="s">
        <v>397</v>
      </c>
      <c r="AD135" t="s">
        <v>140</v>
      </c>
      <c r="AE135" t="s">
        <v>400</v>
      </c>
      <c r="AF135">
        <v>4</v>
      </c>
      <c r="AG135">
        <v>4</v>
      </c>
      <c r="AH135" t="s">
        <v>85</v>
      </c>
      <c r="AI135" t="s">
        <v>86</v>
      </c>
      <c r="AJ135" t="s">
        <v>3280</v>
      </c>
      <c r="AK135" t="s">
        <v>61</v>
      </c>
      <c r="AL135">
        <v>2</v>
      </c>
      <c r="AM135" t="s">
        <v>87</v>
      </c>
      <c r="AN135" t="s">
        <v>63</v>
      </c>
      <c r="AO135" t="s">
        <v>64</v>
      </c>
      <c r="AP135" t="s">
        <v>88</v>
      </c>
      <c r="AQ135" t="s">
        <v>89</v>
      </c>
      <c r="AR135" t="s">
        <v>67</v>
      </c>
      <c r="AS135" t="s">
        <v>68</v>
      </c>
      <c r="AT135" t="s">
        <v>69</v>
      </c>
      <c r="AU135">
        <v>77</v>
      </c>
      <c r="AV135">
        <v>21</v>
      </c>
      <c r="AW135">
        <f>YEAR(ChinookMusic[[#This Row],[invoiceDate]])</f>
        <v>2009</v>
      </c>
      <c r="AX135" t="str">
        <f>TEXT(ChinookMusic[[#This Row],[invoiceDate]],"MMMM")</f>
        <v>June</v>
      </c>
    </row>
    <row r="136" spans="1:50" x14ac:dyDescent="0.3">
      <c r="A136">
        <v>90</v>
      </c>
      <c r="B136" t="s">
        <v>392</v>
      </c>
      <c r="C136">
        <v>94</v>
      </c>
      <c r="D136" t="s">
        <v>401</v>
      </c>
      <c r="E136">
        <v>1202</v>
      </c>
      <c r="F136" t="s">
        <v>402</v>
      </c>
      <c r="G136" t="s">
        <v>73</v>
      </c>
      <c r="H136">
        <v>412152</v>
      </c>
      <c r="I136">
        <v>0.99</v>
      </c>
      <c r="J136">
        <v>2</v>
      </c>
      <c r="K136" t="s">
        <v>50</v>
      </c>
      <c r="L136">
        <v>1</v>
      </c>
      <c r="M136" t="s">
        <v>51</v>
      </c>
      <c r="N136">
        <v>1</v>
      </c>
      <c r="O136" t="s">
        <v>52</v>
      </c>
      <c r="P136">
        <v>203</v>
      </c>
      <c r="Q136">
        <v>1</v>
      </c>
      <c r="R136">
        <v>39</v>
      </c>
      <c r="S136">
        <v>27</v>
      </c>
      <c r="T136" s="3">
        <v>39974</v>
      </c>
      <c r="U136" t="s">
        <v>396</v>
      </c>
      <c r="V136" t="s">
        <v>397</v>
      </c>
      <c r="W136" t="s">
        <v>140</v>
      </c>
      <c r="X136">
        <v>8.91</v>
      </c>
      <c r="Y136">
        <v>27</v>
      </c>
      <c r="Z136" t="s">
        <v>398</v>
      </c>
      <c r="AA136" t="s">
        <v>399</v>
      </c>
      <c r="AB136" t="s">
        <v>396</v>
      </c>
      <c r="AC136" t="s">
        <v>397</v>
      </c>
      <c r="AD136" t="s">
        <v>140</v>
      </c>
      <c r="AE136" t="s">
        <v>400</v>
      </c>
      <c r="AF136">
        <v>4</v>
      </c>
      <c r="AG136">
        <v>4</v>
      </c>
      <c r="AH136" t="s">
        <v>85</v>
      </c>
      <c r="AI136" t="s">
        <v>86</v>
      </c>
      <c r="AJ136" t="s">
        <v>3280</v>
      </c>
      <c r="AK136" t="s">
        <v>61</v>
      </c>
      <c r="AL136">
        <v>2</v>
      </c>
      <c r="AM136" t="s">
        <v>87</v>
      </c>
      <c r="AN136" t="s">
        <v>63</v>
      </c>
      <c r="AO136" t="s">
        <v>64</v>
      </c>
      <c r="AP136" t="s">
        <v>88</v>
      </c>
      <c r="AQ136" t="s">
        <v>89</v>
      </c>
      <c r="AR136" t="s">
        <v>67</v>
      </c>
      <c r="AS136" t="s">
        <v>68</v>
      </c>
      <c r="AT136" t="s">
        <v>69</v>
      </c>
      <c r="AU136">
        <v>77</v>
      </c>
      <c r="AV136">
        <v>21</v>
      </c>
      <c r="AW136">
        <f>YEAR(ChinookMusic[[#This Row],[invoiceDate]])</f>
        <v>2009</v>
      </c>
      <c r="AX136" t="str">
        <f>TEXT(ChinookMusic[[#This Row],[invoiceDate]],"MMMM")</f>
        <v>June</v>
      </c>
    </row>
    <row r="137" spans="1:50" x14ac:dyDescent="0.3">
      <c r="A137">
        <v>90</v>
      </c>
      <c r="B137" t="s">
        <v>392</v>
      </c>
      <c r="C137">
        <v>95</v>
      </c>
      <c r="D137" t="s">
        <v>403</v>
      </c>
      <c r="E137">
        <v>1220</v>
      </c>
      <c r="F137" t="s">
        <v>404</v>
      </c>
      <c r="G137" t="s">
        <v>405</v>
      </c>
      <c r="H137">
        <v>237557</v>
      </c>
      <c r="I137">
        <v>0.99</v>
      </c>
      <c r="J137">
        <v>1</v>
      </c>
      <c r="K137" t="s">
        <v>78</v>
      </c>
      <c r="L137">
        <v>3</v>
      </c>
      <c r="M137" t="s">
        <v>137</v>
      </c>
      <c r="N137">
        <v>5</v>
      </c>
      <c r="O137" t="s">
        <v>70</v>
      </c>
      <c r="P137">
        <v>206</v>
      </c>
      <c r="Q137">
        <v>1</v>
      </c>
      <c r="R137">
        <v>39</v>
      </c>
      <c r="S137">
        <v>27</v>
      </c>
      <c r="T137" s="3">
        <v>39974</v>
      </c>
      <c r="U137" t="s">
        <v>396</v>
      </c>
      <c r="V137" t="s">
        <v>397</v>
      </c>
      <c r="W137" t="s">
        <v>140</v>
      </c>
      <c r="X137">
        <v>8.91</v>
      </c>
      <c r="Y137">
        <v>27</v>
      </c>
      <c r="Z137" t="s">
        <v>398</v>
      </c>
      <c r="AA137" t="s">
        <v>399</v>
      </c>
      <c r="AB137" t="s">
        <v>396</v>
      </c>
      <c r="AC137" t="s">
        <v>397</v>
      </c>
      <c r="AD137" t="s">
        <v>140</v>
      </c>
      <c r="AE137" t="s">
        <v>400</v>
      </c>
      <c r="AF137">
        <v>4</v>
      </c>
      <c r="AG137">
        <v>4</v>
      </c>
      <c r="AH137" t="s">
        <v>85</v>
      </c>
      <c r="AI137" t="s">
        <v>86</v>
      </c>
      <c r="AJ137" t="s">
        <v>3280</v>
      </c>
      <c r="AK137" t="s">
        <v>61</v>
      </c>
      <c r="AL137">
        <v>2</v>
      </c>
      <c r="AM137" t="s">
        <v>87</v>
      </c>
      <c r="AN137" t="s">
        <v>63</v>
      </c>
      <c r="AO137" t="s">
        <v>64</v>
      </c>
      <c r="AP137" t="s">
        <v>88</v>
      </c>
      <c r="AQ137" t="s">
        <v>89</v>
      </c>
      <c r="AR137" t="s">
        <v>67</v>
      </c>
      <c r="AS137" t="s">
        <v>68</v>
      </c>
      <c r="AT137" t="s">
        <v>69</v>
      </c>
      <c r="AU137">
        <v>77</v>
      </c>
      <c r="AV137">
        <v>21</v>
      </c>
      <c r="AW137">
        <f>YEAR(ChinookMusic[[#This Row],[invoiceDate]])</f>
        <v>2009</v>
      </c>
      <c r="AX137" t="str">
        <f>TEXT(ChinookMusic[[#This Row],[invoiceDate]],"MMMM")</f>
        <v>June</v>
      </c>
    </row>
    <row r="138" spans="1:50" x14ac:dyDescent="0.3">
      <c r="A138">
        <v>90</v>
      </c>
      <c r="B138" t="s">
        <v>392</v>
      </c>
      <c r="C138">
        <v>95</v>
      </c>
      <c r="D138" t="s">
        <v>403</v>
      </c>
      <c r="E138">
        <v>1220</v>
      </c>
      <c r="F138" t="s">
        <v>404</v>
      </c>
      <c r="G138" t="s">
        <v>405</v>
      </c>
      <c r="H138">
        <v>237557</v>
      </c>
      <c r="I138">
        <v>0.99</v>
      </c>
      <c r="J138">
        <v>1</v>
      </c>
      <c r="K138" t="s">
        <v>78</v>
      </c>
      <c r="L138">
        <v>3</v>
      </c>
      <c r="M138" t="s">
        <v>137</v>
      </c>
      <c r="N138">
        <v>8</v>
      </c>
      <c r="O138" t="s">
        <v>52</v>
      </c>
      <c r="P138">
        <v>206</v>
      </c>
      <c r="Q138">
        <v>1</v>
      </c>
      <c r="R138">
        <v>39</v>
      </c>
      <c r="S138">
        <v>27</v>
      </c>
      <c r="T138" s="3">
        <v>39974</v>
      </c>
      <c r="U138" t="s">
        <v>396</v>
      </c>
      <c r="V138" t="s">
        <v>397</v>
      </c>
      <c r="W138" t="s">
        <v>140</v>
      </c>
      <c r="X138">
        <v>8.91</v>
      </c>
      <c r="Y138">
        <v>27</v>
      </c>
      <c r="Z138" t="s">
        <v>398</v>
      </c>
      <c r="AA138" t="s">
        <v>399</v>
      </c>
      <c r="AB138" t="s">
        <v>396</v>
      </c>
      <c r="AC138" t="s">
        <v>397</v>
      </c>
      <c r="AD138" t="s">
        <v>140</v>
      </c>
      <c r="AE138" t="s">
        <v>400</v>
      </c>
      <c r="AF138">
        <v>4</v>
      </c>
      <c r="AG138">
        <v>4</v>
      </c>
      <c r="AH138" t="s">
        <v>85</v>
      </c>
      <c r="AI138" t="s">
        <v>86</v>
      </c>
      <c r="AJ138" t="s">
        <v>3280</v>
      </c>
      <c r="AK138" t="s">
        <v>61</v>
      </c>
      <c r="AL138">
        <v>2</v>
      </c>
      <c r="AM138" t="s">
        <v>87</v>
      </c>
      <c r="AN138" t="s">
        <v>63</v>
      </c>
      <c r="AO138" t="s">
        <v>64</v>
      </c>
      <c r="AP138" t="s">
        <v>88</v>
      </c>
      <c r="AQ138" t="s">
        <v>89</v>
      </c>
      <c r="AR138" t="s">
        <v>67</v>
      </c>
      <c r="AS138" t="s">
        <v>68</v>
      </c>
      <c r="AT138" t="s">
        <v>69</v>
      </c>
      <c r="AU138">
        <v>77</v>
      </c>
      <c r="AV138">
        <v>21</v>
      </c>
      <c r="AW138">
        <f>YEAR(ChinookMusic[[#This Row],[invoiceDate]])</f>
        <v>2009</v>
      </c>
      <c r="AX138" t="str">
        <f>TEXT(ChinookMusic[[#This Row],[invoiceDate]],"MMMM")</f>
        <v>June</v>
      </c>
    </row>
    <row r="139" spans="1:50" x14ac:dyDescent="0.3">
      <c r="A139">
        <v>90</v>
      </c>
      <c r="B139" t="s">
        <v>392</v>
      </c>
      <c r="C139">
        <v>95</v>
      </c>
      <c r="D139" t="s">
        <v>403</v>
      </c>
      <c r="E139">
        <v>1220</v>
      </c>
      <c r="F139" t="s">
        <v>404</v>
      </c>
      <c r="G139" t="s">
        <v>405</v>
      </c>
      <c r="H139">
        <v>237557</v>
      </c>
      <c r="I139">
        <v>0.99</v>
      </c>
      <c r="J139">
        <v>1</v>
      </c>
      <c r="K139" t="s">
        <v>78</v>
      </c>
      <c r="L139">
        <v>3</v>
      </c>
      <c r="M139" t="s">
        <v>137</v>
      </c>
      <c r="N139">
        <v>1</v>
      </c>
      <c r="O139" t="s">
        <v>52</v>
      </c>
      <c r="P139">
        <v>206</v>
      </c>
      <c r="Q139">
        <v>1</v>
      </c>
      <c r="R139">
        <v>39</v>
      </c>
      <c r="S139">
        <v>27</v>
      </c>
      <c r="T139" s="3">
        <v>39974</v>
      </c>
      <c r="U139" t="s">
        <v>396</v>
      </c>
      <c r="V139" t="s">
        <v>397</v>
      </c>
      <c r="W139" t="s">
        <v>140</v>
      </c>
      <c r="X139">
        <v>8.91</v>
      </c>
      <c r="Y139">
        <v>27</v>
      </c>
      <c r="Z139" t="s">
        <v>398</v>
      </c>
      <c r="AA139" t="s">
        <v>399</v>
      </c>
      <c r="AB139" t="s">
        <v>396</v>
      </c>
      <c r="AC139" t="s">
        <v>397</v>
      </c>
      <c r="AD139" t="s">
        <v>140</v>
      </c>
      <c r="AE139" t="s">
        <v>400</v>
      </c>
      <c r="AF139">
        <v>4</v>
      </c>
      <c r="AG139">
        <v>4</v>
      </c>
      <c r="AH139" t="s">
        <v>85</v>
      </c>
      <c r="AI139" t="s">
        <v>86</v>
      </c>
      <c r="AJ139" t="s">
        <v>3280</v>
      </c>
      <c r="AK139" t="s">
        <v>61</v>
      </c>
      <c r="AL139">
        <v>2</v>
      </c>
      <c r="AM139" t="s">
        <v>87</v>
      </c>
      <c r="AN139" t="s">
        <v>63</v>
      </c>
      <c r="AO139" t="s">
        <v>64</v>
      </c>
      <c r="AP139" t="s">
        <v>88</v>
      </c>
      <c r="AQ139" t="s">
        <v>89</v>
      </c>
      <c r="AR139" t="s">
        <v>67</v>
      </c>
      <c r="AS139" t="s">
        <v>68</v>
      </c>
      <c r="AT139" t="s">
        <v>69</v>
      </c>
      <c r="AU139">
        <v>77</v>
      </c>
      <c r="AV139">
        <v>21</v>
      </c>
      <c r="AW139">
        <f>YEAR(ChinookMusic[[#This Row],[invoiceDate]])</f>
        <v>2009</v>
      </c>
      <c r="AX139" t="str">
        <f>TEXT(ChinookMusic[[#This Row],[invoiceDate]],"MMMM")</f>
        <v>June</v>
      </c>
    </row>
    <row r="140" spans="1:50" x14ac:dyDescent="0.3">
      <c r="A140">
        <v>90</v>
      </c>
      <c r="B140" t="s">
        <v>392</v>
      </c>
      <c r="C140">
        <v>98</v>
      </c>
      <c r="D140" t="s">
        <v>406</v>
      </c>
      <c r="E140">
        <v>1250</v>
      </c>
      <c r="F140" t="s">
        <v>407</v>
      </c>
      <c r="G140" t="s">
        <v>408</v>
      </c>
      <c r="H140">
        <v>312032</v>
      </c>
      <c r="I140">
        <v>0.99</v>
      </c>
      <c r="J140">
        <v>1</v>
      </c>
      <c r="K140" t="s">
        <v>78</v>
      </c>
      <c r="L140">
        <v>13</v>
      </c>
      <c r="M140" t="s">
        <v>409</v>
      </c>
      <c r="N140">
        <v>1</v>
      </c>
      <c r="O140" t="s">
        <v>52</v>
      </c>
      <c r="P140">
        <v>211</v>
      </c>
      <c r="Q140">
        <v>1</v>
      </c>
      <c r="R140">
        <v>39</v>
      </c>
      <c r="S140">
        <v>27</v>
      </c>
      <c r="T140" s="3">
        <v>39974</v>
      </c>
      <c r="U140" t="s">
        <v>396</v>
      </c>
      <c r="V140" t="s">
        <v>397</v>
      </c>
      <c r="W140" t="s">
        <v>140</v>
      </c>
      <c r="X140">
        <v>8.91</v>
      </c>
      <c r="Y140">
        <v>27</v>
      </c>
      <c r="Z140" t="s">
        <v>398</v>
      </c>
      <c r="AA140" t="s">
        <v>399</v>
      </c>
      <c r="AB140" t="s">
        <v>396</v>
      </c>
      <c r="AC140" t="s">
        <v>397</v>
      </c>
      <c r="AD140" t="s">
        <v>140</v>
      </c>
      <c r="AE140" t="s">
        <v>400</v>
      </c>
      <c r="AF140">
        <v>4</v>
      </c>
      <c r="AG140">
        <v>4</v>
      </c>
      <c r="AH140" t="s">
        <v>85</v>
      </c>
      <c r="AI140" t="s">
        <v>86</v>
      </c>
      <c r="AJ140" t="s">
        <v>3280</v>
      </c>
      <c r="AK140" t="s">
        <v>61</v>
      </c>
      <c r="AL140">
        <v>2</v>
      </c>
      <c r="AM140" t="s">
        <v>87</v>
      </c>
      <c r="AN140" t="s">
        <v>63</v>
      </c>
      <c r="AO140" t="s">
        <v>64</v>
      </c>
      <c r="AP140" t="s">
        <v>88</v>
      </c>
      <c r="AQ140" t="s">
        <v>89</v>
      </c>
      <c r="AR140" t="s">
        <v>67</v>
      </c>
      <c r="AS140" t="s">
        <v>68</v>
      </c>
      <c r="AT140" t="s">
        <v>69</v>
      </c>
      <c r="AU140">
        <v>77</v>
      </c>
      <c r="AV140">
        <v>21</v>
      </c>
      <c r="AW140">
        <f>YEAR(ChinookMusic[[#This Row],[invoiceDate]])</f>
        <v>2009</v>
      </c>
      <c r="AX140" t="str">
        <f>TEXT(ChinookMusic[[#This Row],[invoiceDate]],"MMMM")</f>
        <v>June</v>
      </c>
    </row>
    <row r="141" spans="1:50" x14ac:dyDescent="0.3">
      <c r="A141">
        <v>90</v>
      </c>
      <c r="B141" t="s">
        <v>392</v>
      </c>
      <c r="C141">
        <v>96</v>
      </c>
      <c r="D141" t="s">
        <v>393</v>
      </c>
      <c r="E141">
        <v>1232</v>
      </c>
      <c r="F141" t="s">
        <v>410</v>
      </c>
      <c r="G141" t="s">
        <v>405</v>
      </c>
      <c r="H141">
        <v>448574</v>
      </c>
      <c r="I141">
        <v>0.99</v>
      </c>
      <c r="J141">
        <v>1</v>
      </c>
      <c r="K141" t="s">
        <v>78</v>
      </c>
      <c r="L141">
        <v>3</v>
      </c>
      <c r="M141" t="s">
        <v>137</v>
      </c>
      <c r="N141">
        <v>8</v>
      </c>
      <c r="O141" t="s">
        <v>52</v>
      </c>
      <c r="P141">
        <v>208</v>
      </c>
      <c r="Q141">
        <v>1</v>
      </c>
      <c r="R141">
        <v>39</v>
      </c>
      <c r="S141">
        <v>27</v>
      </c>
      <c r="T141" s="3">
        <v>39974</v>
      </c>
      <c r="U141" t="s">
        <v>396</v>
      </c>
      <c r="V141" t="s">
        <v>397</v>
      </c>
      <c r="W141" t="s">
        <v>140</v>
      </c>
      <c r="X141">
        <v>8.91</v>
      </c>
      <c r="Y141">
        <v>27</v>
      </c>
      <c r="Z141" t="s">
        <v>398</v>
      </c>
      <c r="AA141" t="s">
        <v>399</v>
      </c>
      <c r="AB141" t="s">
        <v>396</v>
      </c>
      <c r="AC141" t="s">
        <v>397</v>
      </c>
      <c r="AD141" t="s">
        <v>140</v>
      </c>
      <c r="AE141" t="s">
        <v>400</v>
      </c>
      <c r="AF141">
        <v>4</v>
      </c>
      <c r="AG141">
        <v>4</v>
      </c>
      <c r="AH141" t="s">
        <v>85</v>
      </c>
      <c r="AI141" t="s">
        <v>86</v>
      </c>
      <c r="AJ141" t="s">
        <v>3280</v>
      </c>
      <c r="AK141" t="s">
        <v>61</v>
      </c>
      <c r="AL141">
        <v>2</v>
      </c>
      <c r="AM141" t="s">
        <v>87</v>
      </c>
      <c r="AN141" t="s">
        <v>63</v>
      </c>
      <c r="AO141" t="s">
        <v>64</v>
      </c>
      <c r="AP141" t="s">
        <v>88</v>
      </c>
      <c r="AQ141" t="s">
        <v>89</v>
      </c>
      <c r="AR141" t="s">
        <v>67</v>
      </c>
      <c r="AS141" t="s">
        <v>68</v>
      </c>
      <c r="AT141" t="s">
        <v>69</v>
      </c>
      <c r="AU141">
        <v>77</v>
      </c>
      <c r="AV141">
        <v>21</v>
      </c>
      <c r="AW141">
        <f>YEAR(ChinookMusic[[#This Row],[invoiceDate]])</f>
        <v>2009</v>
      </c>
      <c r="AX141" t="str">
        <f>TEXT(ChinookMusic[[#This Row],[invoiceDate]],"MMMM")</f>
        <v>June</v>
      </c>
    </row>
    <row r="142" spans="1:50" x14ac:dyDescent="0.3">
      <c r="A142">
        <v>90</v>
      </c>
      <c r="B142" t="s">
        <v>392</v>
      </c>
      <c r="C142">
        <v>109</v>
      </c>
      <c r="D142" t="s">
        <v>411</v>
      </c>
      <c r="E142">
        <v>1367</v>
      </c>
      <c r="F142" t="s">
        <v>412</v>
      </c>
      <c r="G142" t="s">
        <v>405</v>
      </c>
      <c r="H142">
        <v>300434</v>
      </c>
      <c r="I142">
        <v>0.99</v>
      </c>
      <c r="J142">
        <v>1</v>
      </c>
      <c r="K142" t="s">
        <v>78</v>
      </c>
      <c r="L142">
        <v>1</v>
      </c>
      <c r="M142" t="s">
        <v>51</v>
      </c>
      <c r="N142">
        <v>1</v>
      </c>
      <c r="O142" t="s">
        <v>52</v>
      </c>
      <c r="P142">
        <v>224</v>
      </c>
      <c r="Q142">
        <v>1</v>
      </c>
      <c r="R142">
        <v>40</v>
      </c>
      <c r="S142">
        <v>36</v>
      </c>
      <c r="T142" s="3">
        <v>39979</v>
      </c>
      <c r="U142" t="s">
        <v>413</v>
      </c>
      <c r="V142" t="s">
        <v>339</v>
      </c>
      <c r="W142" t="s">
        <v>55</v>
      </c>
      <c r="X142">
        <v>13.86</v>
      </c>
      <c r="Y142">
        <v>36</v>
      </c>
      <c r="Z142" t="s">
        <v>414</v>
      </c>
      <c r="AA142" t="s">
        <v>415</v>
      </c>
      <c r="AB142" t="s">
        <v>413</v>
      </c>
      <c r="AC142" t="s">
        <v>339</v>
      </c>
      <c r="AD142" t="s">
        <v>55</v>
      </c>
      <c r="AE142" t="s">
        <v>416</v>
      </c>
      <c r="AF142">
        <v>5</v>
      </c>
      <c r="AG142">
        <v>5</v>
      </c>
      <c r="AH142" t="s">
        <v>59</v>
      </c>
      <c r="AI142" t="s">
        <v>60</v>
      </c>
      <c r="AJ142" t="s">
        <v>3279</v>
      </c>
      <c r="AK142" t="s">
        <v>61</v>
      </c>
      <c r="AL142">
        <v>2</v>
      </c>
      <c r="AM142" t="s">
        <v>62</v>
      </c>
      <c r="AN142" t="s">
        <v>63</v>
      </c>
      <c r="AO142" t="s">
        <v>64</v>
      </c>
      <c r="AP142" t="s">
        <v>65</v>
      </c>
      <c r="AQ142" t="s">
        <v>66</v>
      </c>
      <c r="AR142" t="s">
        <v>67</v>
      </c>
      <c r="AS142" t="s">
        <v>68</v>
      </c>
      <c r="AT142" t="s">
        <v>69</v>
      </c>
      <c r="AU142">
        <v>59</v>
      </c>
      <c r="AV142">
        <v>20</v>
      </c>
      <c r="AW142">
        <f>YEAR(ChinookMusic[[#This Row],[invoiceDate]])</f>
        <v>2009</v>
      </c>
      <c r="AX142" t="str">
        <f>TEXT(ChinookMusic[[#This Row],[invoiceDate]],"MMMM")</f>
        <v>June</v>
      </c>
    </row>
    <row r="143" spans="1:50" x14ac:dyDescent="0.3">
      <c r="A143">
        <v>90</v>
      </c>
      <c r="B143" t="s">
        <v>392</v>
      </c>
      <c r="C143">
        <v>109</v>
      </c>
      <c r="D143" t="s">
        <v>411</v>
      </c>
      <c r="E143">
        <v>1367</v>
      </c>
      <c r="F143" t="s">
        <v>412</v>
      </c>
      <c r="G143" t="s">
        <v>405</v>
      </c>
      <c r="H143">
        <v>300434</v>
      </c>
      <c r="I143">
        <v>0.99</v>
      </c>
      <c r="J143">
        <v>1</v>
      </c>
      <c r="K143" t="s">
        <v>78</v>
      </c>
      <c r="L143">
        <v>1</v>
      </c>
      <c r="M143" t="s">
        <v>51</v>
      </c>
      <c r="N143">
        <v>8</v>
      </c>
      <c r="O143" t="s">
        <v>52</v>
      </c>
      <c r="P143">
        <v>224</v>
      </c>
      <c r="Q143">
        <v>1</v>
      </c>
      <c r="R143">
        <v>40</v>
      </c>
      <c r="S143">
        <v>36</v>
      </c>
      <c r="T143" s="3">
        <v>39979</v>
      </c>
      <c r="U143" t="s">
        <v>413</v>
      </c>
      <c r="V143" t="s">
        <v>339</v>
      </c>
      <c r="W143" t="s">
        <v>55</v>
      </c>
      <c r="X143">
        <v>13.86</v>
      </c>
      <c r="Y143">
        <v>36</v>
      </c>
      <c r="Z143" t="s">
        <v>414</v>
      </c>
      <c r="AA143" t="s">
        <v>415</v>
      </c>
      <c r="AB143" t="s">
        <v>413</v>
      </c>
      <c r="AC143" t="s">
        <v>339</v>
      </c>
      <c r="AD143" t="s">
        <v>55</v>
      </c>
      <c r="AE143" t="s">
        <v>416</v>
      </c>
      <c r="AF143">
        <v>5</v>
      </c>
      <c r="AG143">
        <v>5</v>
      </c>
      <c r="AH143" t="s">
        <v>59</v>
      </c>
      <c r="AI143" t="s">
        <v>60</v>
      </c>
      <c r="AJ143" t="s">
        <v>3279</v>
      </c>
      <c r="AK143" t="s">
        <v>61</v>
      </c>
      <c r="AL143">
        <v>2</v>
      </c>
      <c r="AM143" t="s">
        <v>62</v>
      </c>
      <c r="AN143" t="s">
        <v>63</v>
      </c>
      <c r="AO143" t="s">
        <v>64</v>
      </c>
      <c r="AP143" t="s">
        <v>65</v>
      </c>
      <c r="AQ143" t="s">
        <v>66</v>
      </c>
      <c r="AR143" t="s">
        <v>67</v>
      </c>
      <c r="AS143" t="s">
        <v>68</v>
      </c>
      <c r="AT143" t="s">
        <v>69</v>
      </c>
      <c r="AU143">
        <v>59</v>
      </c>
      <c r="AV143">
        <v>20</v>
      </c>
      <c r="AW143">
        <f>YEAR(ChinookMusic[[#This Row],[invoiceDate]])</f>
        <v>2009</v>
      </c>
      <c r="AX143" t="str">
        <f>TEXT(ChinookMusic[[#This Row],[invoiceDate]],"MMMM")</f>
        <v>June</v>
      </c>
    </row>
    <row r="144" spans="1:50" x14ac:dyDescent="0.3">
      <c r="A144">
        <v>90</v>
      </c>
      <c r="B144" t="s">
        <v>392</v>
      </c>
      <c r="C144">
        <v>110</v>
      </c>
      <c r="D144" t="s">
        <v>417</v>
      </c>
      <c r="E144">
        <v>1376</v>
      </c>
      <c r="F144" t="s">
        <v>418</v>
      </c>
      <c r="G144" t="s">
        <v>419</v>
      </c>
      <c r="H144">
        <v>305475</v>
      </c>
      <c r="I144">
        <v>0.99</v>
      </c>
      <c r="J144">
        <v>1</v>
      </c>
      <c r="K144" t="s">
        <v>78</v>
      </c>
      <c r="L144">
        <v>3</v>
      </c>
      <c r="M144" t="s">
        <v>137</v>
      </c>
      <c r="N144">
        <v>8</v>
      </c>
      <c r="O144" t="s">
        <v>52</v>
      </c>
      <c r="P144">
        <v>225</v>
      </c>
      <c r="Q144">
        <v>1</v>
      </c>
      <c r="R144">
        <v>40</v>
      </c>
      <c r="S144">
        <v>36</v>
      </c>
      <c r="T144" s="3">
        <v>39979</v>
      </c>
      <c r="U144" t="s">
        <v>413</v>
      </c>
      <c r="V144" t="s">
        <v>339</v>
      </c>
      <c r="W144" t="s">
        <v>55</v>
      </c>
      <c r="X144">
        <v>13.86</v>
      </c>
      <c r="Y144">
        <v>36</v>
      </c>
      <c r="Z144" t="s">
        <v>414</v>
      </c>
      <c r="AA144" t="s">
        <v>415</v>
      </c>
      <c r="AB144" t="s">
        <v>413</v>
      </c>
      <c r="AC144" t="s">
        <v>339</v>
      </c>
      <c r="AD144" t="s">
        <v>55</v>
      </c>
      <c r="AE144" t="s">
        <v>416</v>
      </c>
      <c r="AF144">
        <v>5</v>
      </c>
      <c r="AG144">
        <v>5</v>
      </c>
      <c r="AH144" t="s">
        <v>59</v>
      </c>
      <c r="AI144" t="s">
        <v>60</v>
      </c>
      <c r="AJ144" t="s">
        <v>3279</v>
      </c>
      <c r="AK144" t="s">
        <v>61</v>
      </c>
      <c r="AL144">
        <v>2</v>
      </c>
      <c r="AM144" t="s">
        <v>62</v>
      </c>
      <c r="AN144" t="s">
        <v>63</v>
      </c>
      <c r="AO144" t="s">
        <v>64</v>
      </c>
      <c r="AP144" t="s">
        <v>65</v>
      </c>
      <c r="AQ144" t="s">
        <v>66</v>
      </c>
      <c r="AR144" t="s">
        <v>67</v>
      </c>
      <c r="AS144" t="s">
        <v>68</v>
      </c>
      <c r="AT144" t="s">
        <v>69</v>
      </c>
      <c r="AU144">
        <v>59</v>
      </c>
      <c r="AV144">
        <v>20</v>
      </c>
      <c r="AW144">
        <f>YEAR(ChinookMusic[[#This Row],[invoiceDate]])</f>
        <v>2009</v>
      </c>
      <c r="AX144" t="str">
        <f>TEXT(ChinookMusic[[#This Row],[invoiceDate]],"MMMM")</f>
        <v>June</v>
      </c>
    </row>
    <row r="145" spans="1:50" x14ac:dyDescent="0.3">
      <c r="A145">
        <v>90</v>
      </c>
      <c r="B145" t="s">
        <v>392</v>
      </c>
      <c r="C145">
        <v>107</v>
      </c>
      <c r="D145" t="s">
        <v>420</v>
      </c>
      <c r="E145">
        <v>1349</v>
      </c>
      <c r="F145" t="s">
        <v>421</v>
      </c>
      <c r="G145" t="s">
        <v>422</v>
      </c>
      <c r="H145">
        <v>320548</v>
      </c>
      <c r="I145">
        <v>0.99</v>
      </c>
      <c r="J145">
        <v>1</v>
      </c>
      <c r="K145" t="s">
        <v>78</v>
      </c>
      <c r="L145">
        <v>3</v>
      </c>
      <c r="M145" t="s">
        <v>137</v>
      </c>
      <c r="N145">
        <v>1</v>
      </c>
      <c r="O145" t="s">
        <v>52</v>
      </c>
      <c r="P145">
        <v>222</v>
      </c>
      <c r="Q145">
        <v>1</v>
      </c>
      <c r="R145">
        <v>40</v>
      </c>
      <c r="S145">
        <v>36</v>
      </c>
      <c r="T145" s="3">
        <v>39979</v>
      </c>
      <c r="U145" t="s">
        <v>413</v>
      </c>
      <c r="V145" t="s">
        <v>339</v>
      </c>
      <c r="W145" t="s">
        <v>55</v>
      </c>
      <c r="X145">
        <v>13.86</v>
      </c>
      <c r="Y145">
        <v>36</v>
      </c>
      <c r="Z145" t="s">
        <v>414</v>
      </c>
      <c r="AA145" t="s">
        <v>415</v>
      </c>
      <c r="AB145" t="s">
        <v>413</v>
      </c>
      <c r="AC145" t="s">
        <v>339</v>
      </c>
      <c r="AD145" t="s">
        <v>55</v>
      </c>
      <c r="AE145" t="s">
        <v>416</v>
      </c>
      <c r="AF145">
        <v>5</v>
      </c>
      <c r="AG145">
        <v>5</v>
      </c>
      <c r="AH145" t="s">
        <v>59</v>
      </c>
      <c r="AI145" t="s">
        <v>60</v>
      </c>
      <c r="AJ145" t="s">
        <v>3279</v>
      </c>
      <c r="AK145" t="s">
        <v>61</v>
      </c>
      <c r="AL145">
        <v>2</v>
      </c>
      <c r="AM145" t="s">
        <v>62</v>
      </c>
      <c r="AN145" t="s">
        <v>63</v>
      </c>
      <c r="AO145" t="s">
        <v>64</v>
      </c>
      <c r="AP145" t="s">
        <v>65</v>
      </c>
      <c r="AQ145" t="s">
        <v>66</v>
      </c>
      <c r="AR145" t="s">
        <v>67</v>
      </c>
      <c r="AS145" t="s">
        <v>68</v>
      </c>
      <c r="AT145" t="s">
        <v>69</v>
      </c>
      <c r="AU145">
        <v>59</v>
      </c>
      <c r="AV145">
        <v>20</v>
      </c>
      <c r="AW145">
        <f>YEAR(ChinookMusic[[#This Row],[invoiceDate]])</f>
        <v>2009</v>
      </c>
      <c r="AX145" t="str">
        <f>TEXT(ChinookMusic[[#This Row],[invoiceDate]],"MMMM")</f>
        <v>June</v>
      </c>
    </row>
    <row r="146" spans="1:50" x14ac:dyDescent="0.3">
      <c r="A146">
        <v>90</v>
      </c>
      <c r="B146" t="s">
        <v>392</v>
      </c>
      <c r="C146">
        <v>104</v>
      </c>
      <c r="D146" t="s">
        <v>423</v>
      </c>
      <c r="E146">
        <v>1322</v>
      </c>
      <c r="F146" t="s">
        <v>424</v>
      </c>
      <c r="G146" t="s">
        <v>73</v>
      </c>
      <c r="H146">
        <v>232672</v>
      </c>
      <c r="I146">
        <v>0.99</v>
      </c>
      <c r="J146">
        <v>1</v>
      </c>
      <c r="K146" t="s">
        <v>78</v>
      </c>
      <c r="L146">
        <v>1</v>
      </c>
      <c r="M146" t="s">
        <v>51</v>
      </c>
      <c r="N146">
        <v>5</v>
      </c>
      <c r="O146" t="s">
        <v>70</v>
      </c>
      <c r="P146">
        <v>219</v>
      </c>
      <c r="Q146">
        <v>1</v>
      </c>
      <c r="R146">
        <v>40</v>
      </c>
      <c r="S146">
        <v>36</v>
      </c>
      <c r="T146" s="3">
        <v>39979</v>
      </c>
      <c r="U146" t="s">
        <v>413</v>
      </c>
      <c r="V146" t="s">
        <v>339</v>
      </c>
      <c r="W146" t="s">
        <v>55</v>
      </c>
      <c r="X146">
        <v>13.86</v>
      </c>
      <c r="Y146">
        <v>36</v>
      </c>
      <c r="Z146" t="s">
        <v>414</v>
      </c>
      <c r="AA146" t="s">
        <v>415</v>
      </c>
      <c r="AB146" t="s">
        <v>413</v>
      </c>
      <c r="AC146" t="s">
        <v>339</v>
      </c>
      <c r="AD146" t="s">
        <v>55</v>
      </c>
      <c r="AE146" t="s">
        <v>416</v>
      </c>
      <c r="AF146">
        <v>5</v>
      </c>
      <c r="AG146">
        <v>5</v>
      </c>
      <c r="AH146" t="s">
        <v>59</v>
      </c>
      <c r="AI146" t="s">
        <v>60</v>
      </c>
      <c r="AJ146" t="s">
        <v>3279</v>
      </c>
      <c r="AK146" t="s">
        <v>61</v>
      </c>
      <c r="AL146">
        <v>2</v>
      </c>
      <c r="AM146" t="s">
        <v>62</v>
      </c>
      <c r="AN146" t="s">
        <v>63</v>
      </c>
      <c r="AO146" t="s">
        <v>64</v>
      </c>
      <c r="AP146" t="s">
        <v>65</v>
      </c>
      <c r="AQ146" t="s">
        <v>66</v>
      </c>
      <c r="AR146" t="s">
        <v>67</v>
      </c>
      <c r="AS146" t="s">
        <v>68</v>
      </c>
      <c r="AT146" t="s">
        <v>69</v>
      </c>
      <c r="AU146">
        <v>59</v>
      </c>
      <c r="AV146">
        <v>20</v>
      </c>
      <c r="AW146">
        <f>YEAR(ChinookMusic[[#This Row],[invoiceDate]])</f>
        <v>2009</v>
      </c>
      <c r="AX146" t="str">
        <f>TEXT(ChinookMusic[[#This Row],[invoiceDate]],"MMMM")</f>
        <v>June</v>
      </c>
    </row>
    <row r="147" spans="1:50" x14ac:dyDescent="0.3">
      <c r="A147">
        <v>90</v>
      </c>
      <c r="B147" t="s">
        <v>392</v>
      </c>
      <c r="C147">
        <v>100</v>
      </c>
      <c r="D147" t="s">
        <v>392</v>
      </c>
      <c r="E147">
        <v>1268</v>
      </c>
      <c r="F147" t="s">
        <v>425</v>
      </c>
      <c r="G147" t="s">
        <v>405</v>
      </c>
      <c r="H147">
        <v>236173</v>
      </c>
      <c r="I147">
        <v>0.99</v>
      </c>
      <c r="J147">
        <v>1</v>
      </c>
      <c r="K147" t="s">
        <v>78</v>
      </c>
      <c r="L147">
        <v>6</v>
      </c>
      <c r="M147" t="s">
        <v>309</v>
      </c>
      <c r="N147">
        <v>8</v>
      </c>
      <c r="O147" t="s">
        <v>52</v>
      </c>
      <c r="P147">
        <v>213</v>
      </c>
      <c r="Q147">
        <v>1</v>
      </c>
      <c r="R147">
        <v>40</v>
      </c>
      <c r="S147">
        <v>36</v>
      </c>
      <c r="T147" s="3">
        <v>39979</v>
      </c>
      <c r="U147" t="s">
        <v>413</v>
      </c>
      <c r="V147" t="s">
        <v>339</v>
      </c>
      <c r="W147" t="s">
        <v>55</v>
      </c>
      <c r="X147">
        <v>13.86</v>
      </c>
      <c r="Y147">
        <v>36</v>
      </c>
      <c r="Z147" t="s">
        <v>414</v>
      </c>
      <c r="AA147" t="s">
        <v>415</v>
      </c>
      <c r="AB147" t="s">
        <v>413</v>
      </c>
      <c r="AC147" t="s">
        <v>339</v>
      </c>
      <c r="AD147" t="s">
        <v>55</v>
      </c>
      <c r="AE147" t="s">
        <v>416</v>
      </c>
      <c r="AF147">
        <v>5</v>
      </c>
      <c r="AG147">
        <v>5</v>
      </c>
      <c r="AH147" t="s">
        <v>59</v>
      </c>
      <c r="AI147" t="s">
        <v>60</v>
      </c>
      <c r="AJ147" t="s">
        <v>3279</v>
      </c>
      <c r="AK147" t="s">
        <v>61</v>
      </c>
      <c r="AL147">
        <v>2</v>
      </c>
      <c r="AM147" t="s">
        <v>62</v>
      </c>
      <c r="AN147" t="s">
        <v>63</v>
      </c>
      <c r="AO147" t="s">
        <v>64</v>
      </c>
      <c r="AP147" t="s">
        <v>65</v>
      </c>
      <c r="AQ147" t="s">
        <v>66</v>
      </c>
      <c r="AR147" t="s">
        <v>67</v>
      </c>
      <c r="AS147" t="s">
        <v>68</v>
      </c>
      <c r="AT147" t="s">
        <v>69</v>
      </c>
      <c r="AU147">
        <v>59</v>
      </c>
      <c r="AV147">
        <v>20</v>
      </c>
      <c r="AW147">
        <f>YEAR(ChinookMusic[[#This Row],[invoiceDate]])</f>
        <v>2009</v>
      </c>
      <c r="AX147" t="str">
        <f>TEXT(ChinookMusic[[#This Row],[invoiceDate]],"MMMM")</f>
        <v>June</v>
      </c>
    </row>
    <row r="148" spans="1:50" x14ac:dyDescent="0.3">
      <c r="A148">
        <v>90</v>
      </c>
      <c r="B148" t="s">
        <v>392</v>
      </c>
      <c r="C148">
        <v>99</v>
      </c>
      <c r="D148" t="s">
        <v>426</v>
      </c>
      <c r="E148">
        <v>1259</v>
      </c>
      <c r="F148" t="s">
        <v>427</v>
      </c>
      <c r="G148" t="s">
        <v>428</v>
      </c>
      <c r="H148">
        <v>335307</v>
      </c>
      <c r="I148">
        <v>0.99</v>
      </c>
      <c r="J148">
        <v>1</v>
      </c>
      <c r="K148" t="s">
        <v>78</v>
      </c>
      <c r="L148">
        <v>1</v>
      </c>
      <c r="M148" t="s">
        <v>51</v>
      </c>
      <c r="N148">
        <v>8</v>
      </c>
      <c r="O148" t="s">
        <v>52</v>
      </c>
      <c r="P148">
        <v>212</v>
      </c>
      <c r="Q148">
        <v>1</v>
      </c>
      <c r="R148">
        <v>40</v>
      </c>
      <c r="S148">
        <v>36</v>
      </c>
      <c r="T148" s="3">
        <v>39979</v>
      </c>
      <c r="U148" t="s">
        <v>413</v>
      </c>
      <c r="V148" t="s">
        <v>339</v>
      </c>
      <c r="W148" t="s">
        <v>55</v>
      </c>
      <c r="X148">
        <v>13.86</v>
      </c>
      <c r="Y148">
        <v>36</v>
      </c>
      <c r="Z148" t="s">
        <v>414</v>
      </c>
      <c r="AA148" t="s">
        <v>415</v>
      </c>
      <c r="AB148" t="s">
        <v>413</v>
      </c>
      <c r="AC148" t="s">
        <v>339</v>
      </c>
      <c r="AD148" t="s">
        <v>55</v>
      </c>
      <c r="AE148" t="s">
        <v>416</v>
      </c>
      <c r="AF148">
        <v>5</v>
      </c>
      <c r="AG148">
        <v>5</v>
      </c>
      <c r="AH148" t="s">
        <v>59</v>
      </c>
      <c r="AI148" t="s">
        <v>60</v>
      </c>
      <c r="AJ148" t="s">
        <v>3279</v>
      </c>
      <c r="AK148" t="s">
        <v>61</v>
      </c>
      <c r="AL148">
        <v>2</v>
      </c>
      <c r="AM148" t="s">
        <v>62</v>
      </c>
      <c r="AN148" t="s">
        <v>63</v>
      </c>
      <c r="AO148" t="s">
        <v>64</v>
      </c>
      <c r="AP148" t="s">
        <v>65</v>
      </c>
      <c r="AQ148" t="s">
        <v>66</v>
      </c>
      <c r="AR148" t="s">
        <v>67</v>
      </c>
      <c r="AS148" t="s">
        <v>68</v>
      </c>
      <c r="AT148" t="s">
        <v>69</v>
      </c>
      <c r="AU148">
        <v>59</v>
      </c>
      <c r="AV148">
        <v>20</v>
      </c>
      <c r="AW148">
        <f>YEAR(ChinookMusic[[#This Row],[invoiceDate]])</f>
        <v>2009</v>
      </c>
      <c r="AX148" t="str">
        <f>TEXT(ChinookMusic[[#This Row],[invoiceDate]],"MMMM")</f>
        <v>June</v>
      </c>
    </row>
    <row r="149" spans="1:50" x14ac:dyDescent="0.3">
      <c r="A149">
        <v>90</v>
      </c>
      <c r="B149" t="s">
        <v>392</v>
      </c>
      <c r="C149">
        <v>112</v>
      </c>
      <c r="D149" t="s">
        <v>429</v>
      </c>
      <c r="E149">
        <v>1390</v>
      </c>
      <c r="F149" t="s">
        <v>430</v>
      </c>
      <c r="G149" t="s">
        <v>405</v>
      </c>
      <c r="H149">
        <v>428669</v>
      </c>
      <c r="I149">
        <v>0.99</v>
      </c>
      <c r="J149">
        <v>1</v>
      </c>
      <c r="K149" t="s">
        <v>78</v>
      </c>
      <c r="L149">
        <v>3</v>
      </c>
      <c r="M149" t="s">
        <v>137</v>
      </c>
      <c r="N149">
        <v>8</v>
      </c>
      <c r="O149" t="s">
        <v>52</v>
      </c>
      <c r="P149">
        <v>226</v>
      </c>
      <c r="Q149">
        <v>1</v>
      </c>
      <c r="R149">
        <v>41</v>
      </c>
      <c r="S149">
        <v>50</v>
      </c>
      <c r="T149" s="3">
        <v>39987</v>
      </c>
      <c r="U149" t="s">
        <v>431</v>
      </c>
      <c r="V149" t="s">
        <v>432</v>
      </c>
      <c r="W149" t="s">
        <v>433</v>
      </c>
      <c r="X149">
        <v>0.99</v>
      </c>
      <c r="Y149">
        <v>50</v>
      </c>
      <c r="Z149" t="s">
        <v>434</v>
      </c>
      <c r="AA149" t="s">
        <v>435</v>
      </c>
      <c r="AB149" t="s">
        <v>431</v>
      </c>
      <c r="AC149" t="s">
        <v>432</v>
      </c>
      <c r="AD149" t="s">
        <v>433</v>
      </c>
      <c r="AE149" t="s">
        <v>436</v>
      </c>
      <c r="AF149">
        <v>5</v>
      </c>
      <c r="AG149">
        <v>5</v>
      </c>
      <c r="AH149" t="s">
        <v>59</v>
      </c>
      <c r="AI149" t="s">
        <v>60</v>
      </c>
      <c r="AJ149" t="s">
        <v>3279</v>
      </c>
      <c r="AK149" t="s">
        <v>61</v>
      </c>
      <c r="AL149">
        <v>2</v>
      </c>
      <c r="AM149" t="s">
        <v>62</v>
      </c>
      <c r="AN149" t="s">
        <v>63</v>
      </c>
      <c r="AO149" t="s">
        <v>64</v>
      </c>
      <c r="AP149" t="s">
        <v>65</v>
      </c>
      <c r="AQ149" t="s">
        <v>66</v>
      </c>
      <c r="AR149" t="s">
        <v>67</v>
      </c>
      <c r="AS149" t="s">
        <v>68</v>
      </c>
      <c r="AT149" t="s">
        <v>69</v>
      </c>
      <c r="AU149">
        <v>59</v>
      </c>
      <c r="AV149">
        <v>20</v>
      </c>
      <c r="AW149">
        <f>YEAR(ChinookMusic[[#This Row],[invoiceDate]])</f>
        <v>2009</v>
      </c>
      <c r="AX149" t="str">
        <f>TEXT(ChinookMusic[[#This Row],[invoiceDate]],"MMMM")</f>
        <v>June</v>
      </c>
    </row>
    <row r="150" spans="1:50" x14ac:dyDescent="0.3">
      <c r="A150">
        <v>90</v>
      </c>
      <c r="B150" t="s">
        <v>392</v>
      </c>
      <c r="C150">
        <v>112</v>
      </c>
      <c r="D150" t="s">
        <v>429</v>
      </c>
      <c r="E150">
        <v>1394</v>
      </c>
      <c r="F150" t="s">
        <v>437</v>
      </c>
      <c r="G150" t="s">
        <v>438</v>
      </c>
      <c r="H150">
        <v>361299</v>
      </c>
      <c r="I150">
        <v>0.99</v>
      </c>
      <c r="J150">
        <v>1</v>
      </c>
      <c r="K150" t="s">
        <v>78</v>
      </c>
      <c r="L150">
        <v>3</v>
      </c>
      <c r="M150" t="s">
        <v>137</v>
      </c>
      <c r="N150">
        <v>1</v>
      </c>
      <c r="O150" t="s">
        <v>52</v>
      </c>
      <c r="P150">
        <v>229</v>
      </c>
      <c r="Q150">
        <v>1</v>
      </c>
      <c r="R150">
        <v>43</v>
      </c>
      <c r="S150">
        <v>53</v>
      </c>
      <c r="T150" s="3">
        <v>40000</v>
      </c>
      <c r="U150" t="s">
        <v>439</v>
      </c>
      <c r="V150" t="s">
        <v>189</v>
      </c>
      <c r="W150" t="s">
        <v>190</v>
      </c>
      <c r="X150">
        <v>1.98</v>
      </c>
      <c r="Y150">
        <v>53</v>
      </c>
      <c r="Z150" t="s">
        <v>440</v>
      </c>
      <c r="AA150" t="s">
        <v>441</v>
      </c>
      <c r="AB150" t="s">
        <v>439</v>
      </c>
      <c r="AC150" t="s">
        <v>189</v>
      </c>
      <c r="AD150" t="s">
        <v>190</v>
      </c>
      <c r="AE150" t="s">
        <v>442</v>
      </c>
      <c r="AF150">
        <v>3</v>
      </c>
      <c r="AG150">
        <v>3</v>
      </c>
      <c r="AH150" t="s">
        <v>165</v>
      </c>
      <c r="AI150" t="s">
        <v>166</v>
      </c>
      <c r="AJ150" t="s">
        <v>3281</v>
      </c>
      <c r="AK150" t="s">
        <v>61</v>
      </c>
      <c r="AL150">
        <v>2</v>
      </c>
      <c r="AM150" t="s">
        <v>167</v>
      </c>
      <c r="AN150" t="s">
        <v>63</v>
      </c>
      <c r="AO150" t="s">
        <v>64</v>
      </c>
      <c r="AP150" t="s">
        <v>168</v>
      </c>
      <c r="AQ150" t="s">
        <v>169</v>
      </c>
      <c r="AR150" t="s">
        <v>67</v>
      </c>
      <c r="AS150" t="s">
        <v>68</v>
      </c>
      <c r="AT150" t="s">
        <v>69</v>
      </c>
      <c r="AU150">
        <v>51</v>
      </c>
      <c r="AV150">
        <v>22</v>
      </c>
      <c r="AW150">
        <f>YEAR(ChinookMusic[[#This Row],[invoiceDate]])</f>
        <v>2009</v>
      </c>
      <c r="AX150" t="str">
        <f>TEXT(ChinookMusic[[#This Row],[invoiceDate]],"MMMM")</f>
        <v>July</v>
      </c>
    </row>
    <row r="151" spans="1:50" x14ac:dyDescent="0.3">
      <c r="A151">
        <v>90</v>
      </c>
      <c r="B151" t="s">
        <v>392</v>
      </c>
      <c r="C151">
        <v>112</v>
      </c>
      <c r="D151" t="s">
        <v>429</v>
      </c>
      <c r="E151">
        <v>1394</v>
      </c>
      <c r="F151" t="s">
        <v>437</v>
      </c>
      <c r="G151" t="s">
        <v>438</v>
      </c>
      <c r="H151">
        <v>361299</v>
      </c>
      <c r="I151">
        <v>0.99</v>
      </c>
      <c r="J151">
        <v>1</v>
      </c>
      <c r="K151" t="s">
        <v>78</v>
      </c>
      <c r="L151">
        <v>3</v>
      </c>
      <c r="M151" t="s">
        <v>137</v>
      </c>
      <c r="N151">
        <v>8</v>
      </c>
      <c r="O151" t="s">
        <v>52</v>
      </c>
      <c r="P151">
        <v>229</v>
      </c>
      <c r="Q151">
        <v>1</v>
      </c>
      <c r="R151">
        <v>43</v>
      </c>
      <c r="S151">
        <v>53</v>
      </c>
      <c r="T151" s="3">
        <v>40000</v>
      </c>
      <c r="U151" t="s">
        <v>439</v>
      </c>
      <c r="V151" t="s">
        <v>189</v>
      </c>
      <c r="W151" t="s">
        <v>190</v>
      </c>
      <c r="X151">
        <v>1.98</v>
      </c>
      <c r="Y151">
        <v>53</v>
      </c>
      <c r="Z151" t="s">
        <v>440</v>
      </c>
      <c r="AA151" t="s">
        <v>441</v>
      </c>
      <c r="AB151" t="s">
        <v>439</v>
      </c>
      <c r="AC151" t="s">
        <v>189</v>
      </c>
      <c r="AD151" t="s">
        <v>190</v>
      </c>
      <c r="AE151" t="s">
        <v>442</v>
      </c>
      <c r="AF151">
        <v>3</v>
      </c>
      <c r="AG151">
        <v>3</v>
      </c>
      <c r="AH151" t="s">
        <v>165</v>
      </c>
      <c r="AI151" t="s">
        <v>166</v>
      </c>
      <c r="AJ151" t="s">
        <v>3281</v>
      </c>
      <c r="AK151" t="s">
        <v>61</v>
      </c>
      <c r="AL151">
        <v>2</v>
      </c>
      <c r="AM151" t="s">
        <v>167</v>
      </c>
      <c r="AN151" t="s">
        <v>63</v>
      </c>
      <c r="AO151" t="s">
        <v>64</v>
      </c>
      <c r="AP151" t="s">
        <v>168</v>
      </c>
      <c r="AQ151" t="s">
        <v>169</v>
      </c>
      <c r="AR151" t="s">
        <v>67</v>
      </c>
      <c r="AS151" t="s">
        <v>68</v>
      </c>
      <c r="AT151" t="s">
        <v>69</v>
      </c>
      <c r="AU151">
        <v>51</v>
      </c>
      <c r="AV151">
        <v>22</v>
      </c>
      <c r="AW151">
        <f>YEAR(ChinookMusic[[#This Row],[invoiceDate]])</f>
        <v>2009</v>
      </c>
      <c r="AX151" t="str">
        <f>TEXT(ChinookMusic[[#This Row],[invoiceDate]],"MMMM")</f>
        <v>July</v>
      </c>
    </row>
    <row r="152" spans="1:50" x14ac:dyDescent="0.3">
      <c r="A152">
        <v>90</v>
      </c>
      <c r="B152" t="s">
        <v>392</v>
      </c>
      <c r="C152">
        <v>113</v>
      </c>
      <c r="D152" t="s">
        <v>443</v>
      </c>
      <c r="E152">
        <v>1400</v>
      </c>
      <c r="F152" t="s">
        <v>444</v>
      </c>
      <c r="G152" t="s">
        <v>445</v>
      </c>
      <c r="H152">
        <v>380786</v>
      </c>
      <c r="I152">
        <v>0.99</v>
      </c>
      <c r="J152">
        <v>1</v>
      </c>
      <c r="K152" t="s">
        <v>78</v>
      </c>
      <c r="L152">
        <v>1</v>
      </c>
      <c r="M152" t="s">
        <v>51</v>
      </c>
      <c r="N152">
        <v>8</v>
      </c>
      <c r="O152" t="s">
        <v>52</v>
      </c>
      <c r="P152">
        <v>232</v>
      </c>
      <c r="Q152">
        <v>1</v>
      </c>
      <c r="R152">
        <v>44</v>
      </c>
      <c r="S152">
        <v>55</v>
      </c>
      <c r="T152" s="3">
        <v>40001</v>
      </c>
      <c r="U152" t="s">
        <v>268</v>
      </c>
      <c r="V152" t="s">
        <v>269</v>
      </c>
      <c r="W152" t="s">
        <v>270</v>
      </c>
      <c r="X152">
        <v>3.96</v>
      </c>
      <c r="Y152">
        <v>55</v>
      </c>
      <c r="Z152" t="s">
        <v>118</v>
      </c>
      <c r="AA152" t="s">
        <v>271</v>
      </c>
      <c r="AB152" t="s">
        <v>268</v>
      </c>
      <c r="AC152" t="s">
        <v>269</v>
      </c>
      <c r="AD152" t="s">
        <v>270</v>
      </c>
      <c r="AE152" t="s">
        <v>272</v>
      </c>
      <c r="AF152">
        <v>4</v>
      </c>
      <c r="AG152">
        <v>4</v>
      </c>
      <c r="AH152" t="s">
        <v>85</v>
      </c>
      <c r="AI152" t="s">
        <v>86</v>
      </c>
      <c r="AJ152" t="s">
        <v>3280</v>
      </c>
      <c r="AK152" t="s">
        <v>61</v>
      </c>
      <c r="AL152">
        <v>2</v>
      </c>
      <c r="AM152" t="s">
        <v>87</v>
      </c>
      <c r="AN152" t="s">
        <v>63</v>
      </c>
      <c r="AO152" t="s">
        <v>64</v>
      </c>
      <c r="AP152" t="s">
        <v>88</v>
      </c>
      <c r="AQ152" t="s">
        <v>89</v>
      </c>
      <c r="AR152" t="s">
        <v>67</v>
      </c>
      <c r="AS152" t="s">
        <v>68</v>
      </c>
      <c r="AT152" t="s">
        <v>69</v>
      </c>
      <c r="AU152">
        <v>77</v>
      </c>
      <c r="AV152">
        <v>21</v>
      </c>
      <c r="AW152">
        <f>YEAR(ChinookMusic[[#This Row],[invoiceDate]])</f>
        <v>2009</v>
      </c>
      <c r="AX152" t="str">
        <f>TEXT(ChinookMusic[[#This Row],[invoiceDate]],"MMMM")</f>
        <v>July</v>
      </c>
    </row>
    <row r="153" spans="1:50" x14ac:dyDescent="0.3">
      <c r="A153">
        <v>91</v>
      </c>
      <c r="B153" t="s">
        <v>446</v>
      </c>
      <c r="C153">
        <v>115</v>
      </c>
      <c r="D153" t="s">
        <v>447</v>
      </c>
      <c r="E153">
        <v>1428</v>
      </c>
      <c r="F153" t="s">
        <v>448</v>
      </c>
      <c r="G153" t="s">
        <v>449</v>
      </c>
      <c r="H153">
        <v>250723</v>
      </c>
      <c r="I153">
        <v>0.99</v>
      </c>
      <c r="J153">
        <v>1</v>
      </c>
      <c r="K153" t="s">
        <v>78</v>
      </c>
      <c r="L153">
        <v>14</v>
      </c>
      <c r="M153" t="s">
        <v>450</v>
      </c>
      <c r="N153">
        <v>8</v>
      </c>
      <c r="O153" t="s">
        <v>52</v>
      </c>
      <c r="P153">
        <v>240</v>
      </c>
      <c r="Q153">
        <v>1</v>
      </c>
      <c r="R153">
        <v>45</v>
      </c>
      <c r="S153">
        <v>59</v>
      </c>
      <c r="T153" s="3">
        <v>40002</v>
      </c>
      <c r="U153" t="s">
        <v>451</v>
      </c>
      <c r="V153" t="s">
        <v>452</v>
      </c>
      <c r="W153" t="s">
        <v>453</v>
      </c>
      <c r="X153">
        <v>5.94</v>
      </c>
      <c r="Y153">
        <v>59</v>
      </c>
      <c r="Z153" t="s">
        <v>454</v>
      </c>
      <c r="AA153" t="s">
        <v>455</v>
      </c>
      <c r="AB153" t="s">
        <v>451</v>
      </c>
      <c r="AC153" t="s">
        <v>452</v>
      </c>
      <c r="AD153" t="s">
        <v>453</v>
      </c>
      <c r="AE153" t="s">
        <v>456</v>
      </c>
      <c r="AF153">
        <v>3</v>
      </c>
      <c r="AG153">
        <v>3</v>
      </c>
      <c r="AH153" t="s">
        <v>165</v>
      </c>
      <c r="AI153" t="s">
        <v>166</v>
      </c>
      <c r="AJ153" t="s">
        <v>3281</v>
      </c>
      <c r="AK153" t="s">
        <v>61</v>
      </c>
      <c r="AL153">
        <v>2</v>
      </c>
      <c r="AM153" t="s">
        <v>167</v>
      </c>
      <c r="AN153" t="s">
        <v>63</v>
      </c>
      <c r="AO153" t="s">
        <v>64</v>
      </c>
      <c r="AP153" t="s">
        <v>168</v>
      </c>
      <c r="AQ153" t="s">
        <v>169</v>
      </c>
      <c r="AR153" t="s">
        <v>67</v>
      </c>
      <c r="AS153" t="s">
        <v>68</v>
      </c>
      <c r="AT153" t="s">
        <v>69</v>
      </c>
      <c r="AU153">
        <v>51</v>
      </c>
      <c r="AV153">
        <v>22</v>
      </c>
      <c r="AW153">
        <f>YEAR(ChinookMusic[[#This Row],[invoiceDate]])</f>
        <v>2009</v>
      </c>
      <c r="AX153" t="str">
        <f>TEXT(ChinookMusic[[#This Row],[invoiceDate]],"MMMM")</f>
        <v>July</v>
      </c>
    </row>
    <row r="154" spans="1:50" x14ac:dyDescent="0.3">
      <c r="A154">
        <v>90</v>
      </c>
      <c r="B154" t="s">
        <v>392</v>
      </c>
      <c r="C154">
        <v>114</v>
      </c>
      <c r="D154" t="s">
        <v>457</v>
      </c>
      <c r="E154">
        <v>1408</v>
      </c>
      <c r="F154" t="s">
        <v>458</v>
      </c>
      <c r="G154" t="s">
        <v>459</v>
      </c>
      <c r="H154">
        <v>290377</v>
      </c>
      <c r="I154">
        <v>0.99</v>
      </c>
      <c r="J154">
        <v>1</v>
      </c>
      <c r="K154" t="s">
        <v>78</v>
      </c>
      <c r="L154">
        <v>1</v>
      </c>
      <c r="M154" t="s">
        <v>51</v>
      </c>
      <c r="N154">
        <v>1</v>
      </c>
      <c r="O154" t="s">
        <v>52</v>
      </c>
      <c r="P154">
        <v>235</v>
      </c>
      <c r="Q154">
        <v>1</v>
      </c>
      <c r="R154">
        <v>45</v>
      </c>
      <c r="S154">
        <v>59</v>
      </c>
      <c r="T154" s="3">
        <v>40002</v>
      </c>
      <c r="U154" t="s">
        <v>451</v>
      </c>
      <c r="V154" t="s">
        <v>452</v>
      </c>
      <c r="W154" t="s">
        <v>453</v>
      </c>
      <c r="X154">
        <v>5.94</v>
      </c>
      <c r="Y154">
        <v>59</v>
      </c>
      <c r="Z154" t="s">
        <v>454</v>
      </c>
      <c r="AA154" t="s">
        <v>455</v>
      </c>
      <c r="AB154" t="s">
        <v>451</v>
      </c>
      <c r="AC154" t="s">
        <v>452</v>
      </c>
      <c r="AD154" t="s">
        <v>453</v>
      </c>
      <c r="AE154" t="s">
        <v>456</v>
      </c>
      <c r="AF154">
        <v>3</v>
      </c>
      <c r="AG154">
        <v>3</v>
      </c>
      <c r="AH154" t="s">
        <v>165</v>
      </c>
      <c r="AI154" t="s">
        <v>166</v>
      </c>
      <c r="AJ154" t="s">
        <v>3281</v>
      </c>
      <c r="AK154" t="s">
        <v>61</v>
      </c>
      <c r="AL154">
        <v>2</v>
      </c>
      <c r="AM154" t="s">
        <v>167</v>
      </c>
      <c r="AN154" t="s">
        <v>63</v>
      </c>
      <c r="AO154" t="s">
        <v>64</v>
      </c>
      <c r="AP154" t="s">
        <v>168</v>
      </c>
      <c r="AQ154" t="s">
        <v>169</v>
      </c>
      <c r="AR154" t="s">
        <v>67</v>
      </c>
      <c r="AS154" t="s">
        <v>68</v>
      </c>
      <c r="AT154" t="s">
        <v>69</v>
      </c>
      <c r="AU154">
        <v>51</v>
      </c>
      <c r="AV154">
        <v>22</v>
      </c>
      <c r="AW154">
        <f>YEAR(ChinookMusic[[#This Row],[invoiceDate]])</f>
        <v>2009</v>
      </c>
      <c r="AX154" t="str">
        <f>TEXT(ChinookMusic[[#This Row],[invoiceDate]],"MMMM")</f>
        <v>July</v>
      </c>
    </row>
    <row r="155" spans="1:50" x14ac:dyDescent="0.3">
      <c r="A155">
        <v>94</v>
      </c>
      <c r="B155" t="s">
        <v>460</v>
      </c>
      <c r="C155">
        <v>120</v>
      </c>
      <c r="D155" t="s">
        <v>461</v>
      </c>
      <c r="E155">
        <v>1482</v>
      </c>
      <c r="F155" t="s">
        <v>462</v>
      </c>
      <c r="G155" t="s">
        <v>460</v>
      </c>
      <c r="H155">
        <v>153077</v>
      </c>
      <c r="I155">
        <v>0.99</v>
      </c>
      <c r="J155">
        <v>1</v>
      </c>
      <c r="K155" t="s">
        <v>78</v>
      </c>
      <c r="L155">
        <v>1</v>
      </c>
      <c r="M155" t="s">
        <v>51</v>
      </c>
      <c r="N155">
        <v>8</v>
      </c>
      <c r="O155" t="s">
        <v>52</v>
      </c>
      <c r="P155">
        <v>249</v>
      </c>
      <c r="Q155">
        <v>1</v>
      </c>
      <c r="R155">
        <v>46</v>
      </c>
      <c r="S155">
        <v>6</v>
      </c>
      <c r="T155" s="3">
        <v>40005</v>
      </c>
      <c r="U155" t="s">
        <v>463</v>
      </c>
      <c r="V155" t="s">
        <v>464</v>
      </c>
      <c r="W155" t="s">
        <v>465</v>
      </c>
      <c r="X155">
        <v>8.91</v>
      </c>
      <c r="Y155">
        <v>6</v>
      </c>
      <c r="Z155" t="s">
        <v>466</v>
      </c>
      <c r="AA155" t="s">
        <v>467</v>
      </c>
      <c r="AB155" t="s">
        <v>463</v>
      </c>
      <c r="AC155" t="s">
        <v>464</v>
      </c>
      <c r="AD155" t="s">
        <v>465</v>
      </c>
      <c r="AE155" t="s">
        <v>468</v>
      </c>
      <c r="AF155">
        <v>5</v>
      </c>
      <c r="AG155">
        <v>5</v>
      </c>
      <c r="AH155" t="s">
        <v>59</v>
      </c>
      <c r="AI155" t="s">
        <v>60</v>
      </c>
      <c r="AJ155" t="s">
        <v>3279</v>
      </c>
      <c r="AK155" t="s">
        <v>61</v>
      </c>
      <c r="AL155">
        <v>2</v>
      </c>
      <c r="AM155" t="s">
        <v>62</v>
      </c>
      <c r="AN155" t="s">
        <v>63</v>
      </c>
      <c r="AO155" t="s">
        <v>64</v>
      </c>
      <c r="AP155" t="s">
        <v>65</v>
      </c>
      <c r="AQ155" t="s">
        <v>66</v>
      </c>
      <c r="AR155" t="s">
        <v>67</v>
      </c>
      <c r="AS155" t="s">
        <v>68</v>
      </c>
      <c r="AT155" t="s">
        <v>69</v>
      </c>
      <c r="AU155">
        <v>59</v>
      </c>
      <c r="AV155">
        <v>20</v>
      </c>
      <c r="AW155">
        <f>YEAR(ChinookMusic[[#This Row],[invoiceDate]])</f>
        <v>2009</v>
      </c>
      <c r="AX155" t="str">
        <f>TEXT(ChinookMusic[[#This Row],[invoiceDate]],"MMMM")</f>
        <v>July</v>
      </c>
    </row>
    <row r="156" spans="1:50" x14ac:dyDescent="0.3">
      <c r="A156">
        <v>94</v>
      </c>
      <c r="B156" t="s">
        <v>460</v>
      </c>
      <c r="C156">
        <v>120</v>
      </c>
      <c r="D156" t="s">
        <v>461</v>
      </c>
      <c r="E156">
        <v>1482</v>
      </c>
      <c r="F156" t="s">
        <v>462</v>
      </c>
      <c r="G156" t="s">
        <v>460</v>
      </c>
      <c r="H156">
        <v>153077</v>
      </c>
      <c r="I156">
        <v>0.99</v>
      </c>
      <c r="J156">
        <v>1</v>
      </c>
      <c r="K156" t="s">
        <v>78</v>
      </c>
      <c r="L156">
        <v>1</v>
      </c>
      <c r="M156" t="s">
        <v>51</v>
      </c>
      <c r="N156">
        <v>1</v>
      </c>
      <c r="O156" t="s">
        <v>52</v>
      </c>
      <c r="P156">
        <v>249</v>
      </c>
      <c r="Q156">
        <v>1</v>
      </c>
      <c r="R156">
        <v>46</v>
      </c>
      <c r="S156">
        <v>6</v>
      </c>
      <c r="T156" s="3">
        <v>40005</v>
      </c>
      <c r="U156" t="s">
        <v>463</v>
      </c>
      <c r="V156" t="s">
        <v>464</v>
      </c>
      <c r="W156" t="s">
        <v>465</v>
      </c>
      <c r="X156">
        <v>8.91</v>
      </c>
      <c r="Y156">
        <v>6</v>
      </c>
      <c r="Z156" t="s">
        <v>466</v>
      </c>
      <c r="AA156" t="s">
        <v>467</v>
      </c>
      <c r="AB156" t="s">
        <v>463</v>
      </c>
      <c r="AC156" t="s">
        <v>464</v>
      </c>
      <c r="AD156" t="s">
        <v>465</v>
      </c>
      <c r="AE156" t="s">
        <v>468</v>
      </c>
      <c r="AF156">
        <v>5</v>
      </c>
      <c r="AG156">
        <v>5</v>
      </c>
      <c r="AH156" t="s">
        <v>59</v>
      </c>
      <c r="AI156" t="s">
        <v>60</v>
      </c>
      <c r="AJ156" t="s">
        <v>3279</v>
      </c>
      <c r="AK156" t="s">
        <v>61</v>
      </c>
      <c r="AL156">
        <v>2</v>
      </c>
      <c r="AM156" t="s">
        <v>62</v>
      </c>
      <c r="AN156" t="s">
        <v>63</v>
      </c>
      <c r="AO156" t="s">
        <v>64</v>
      </c>
      <c r="AP156" t="s">
        <v>65</v>
      </c>
      <c r="AQ156" t="s">
        <v>66</v>
      </c>
      <c r="AR156" t="s">
        <v>67</v>
      </c>
      <c r="AS156" t="s">
        <v>68</v>
      </c>
      <c r="AT156" t="s">
        <v>69</v>
      </c>
      <c r="AU156">
        <v>59</v>
      </c>
      <c r="AV156">
        <v>20</v>
      </c>
      <c r="AW156">
        <f>YEAR(ChinookMusic[[#This Row],[invoiceDate]])</f>
        <v>2009</v>
      </c>
      <c r="AX156" t="str">
        <f>TEXT(ChinookMusic[[#This Row],[invoiceDate]],"MMMM")</f>
        <v>July</v>
      </c>
    </row>
    <row r="157" spans="1:50" x14ac:dyDescent="0.3">
      <c r="A157">
        <v>93</v>
      </c>
      <c r="B157" t="s">
        <v>469</v>
      </c>
      <c r="C157">
        <v>119</v>
      </c>
      <c r="D157" t="s">
        <v>470</v>
      </c>
      <c r="E157">
        <v>1476</v>
      </c>
      <c r="F157" t="s">
        <v>471</v>
      </c>
      <c r="G157" t="s">
        <v>472</v>
      </c>
      <c r="H157">
        <v>142889</v>
      </c>
      <c r="I157">
        <v>0.99</v>
      </c>
      <c r="J157">
        <v>1</v>
      </c>
      <c r="K157" t="s">
        <v>78</v>
      </c>
      <c r="L157">
        <v>4</v>
      </c>
      <c r="M157" t="s">
        <v>146</v>
      </c>
      <c r="N157">
        <v>1</v>
      </c>
      <c r="O157" t="s">
        <v>52</v>
      </c>
      <c r="P157">
        <v>248</v>
      </c>
      <c r="Q157">
        <v>1</v>
      </c>
      <c r="R157">
        <v>46</v>
      </c>
      <c r="S157">
        <v>6</v>
      </c>
      <c r="T157" s="3">
        <v>40005</v>
      </c>
      <c r="U157" t="s">
        <v>463</v>
      </c>
      <c r="V157" t="s">
        <v>464</v>
      </c>
      <c r="W157" t="s">
        <v>465</v>
      </c>
      <c r="X157">
        <v>8.91</v>
      </c>
      <c r="Y157">
        <v>6</v>
      </c>
      <c r="Z157" t="s">
        <v>466</v>
      </c>
      <c r="AA157" t="s">
        <v>467</v>
      </c>
      <c r="AB157" t="s">
        <v>463</v>
      </c>
      <c r="AC157" t="s">
        <v>464</v>
      </c>
      <c r="AD157" t="s">
        <v>465</v>
      </c>
      <c r="AE157" t="s">
        <v>468</v>
      </c>
      <c r="AF157">
        <v>5</v>
      </c>
      <c r="AG157">
        <v>5</v>
      </c>
      <c r="AH157" t="s">
        <v>59</v>
      </c>
      <c r="AI157" t="s">
        <v>60</v>
      </c>
      <c r="AJ157" t="s">
        <v>3279</v>
      </c>
      <c r="AK157" t="s">
        <v>61</v>
      </c>
      <c r="AL157">
        <v>2</v>
      </c>
      <c r="AM157" t="s">
        <v>62</v>
      </c>
      <c r="AN157" t="s">
        <v>63</v>
      </c>
      <c r="AO157" t="s">
        <v>64</v>
      </c>
      <c r="AP157" t="s">
        <v>65</v>
      </c>
      <c r="AQ157" t="s">
        <v>66</v>
      </c>
      <c r="AR157" t="s">
        <v>67</v>
      </c>
      <c r="AS157" t="s">
        <v>68</v>
      </c>
      <c r="AT157" t="s">
        <v>69</v>
      </c>
      <c r="AU157">
        <v>59</v>
      </c>
      <c r="AV157">
        <v>20</v>
      </c>
      <c r="AW157">
        <f>YEAR(ChinookMusic[[#This Row],[invoiceDate]])</f>
        <v>2009</v>
      </c>
      <c r="AX157" t="str">
        <f>TEXT(ChinookMusic[[#This Row],[invoiceDate]],"MMMM")</f>
        <v>July</v>
      </c>
    </row>
    <row r="158" spans="1:50" x14ac:dyDescent="0.3">
      <c r="A158">
        <v>92</v>
      </c>
      <c r="B158" t="s">
        <v>473</v>
      </c>
      <c r="C158">
        <v>117</v>
      </c>
      <c r="D158" t="s">
        <v>474</v>
      </c>
      <c r="E158">
        <v>1446</v>
      </c>
      <c r="F158" t="s">
        <v>475</v>
      </c>
      <c r="G158" t="s">
        <v>476</v>
      </c>
      <c r="H158">
        <v>341629</v>
      </c>
      <c r="I158">
        <v>0.99</v>
      </c>
      <c r="J158">
        <v>1</v>
      </c>
      <c r="K158" t="s">
        <v>78</v>
      </c>
      <c r="L158">
        <v>14</v>
      </c>
      <c r="M158" t="s">
        <v>450</v>
      </c>
      <c r="N158">
        <v>8</v>
      </c>
      <c r="O158" t="s">
        <v>52</v>
      </c>
      <c r="P158">
        <v>243</v>
      </c>
      <c r="Q158">
        <v>1</v>
      </c>
      <c r="R158">
        <v>46</v>
      </c>
      <c r="S158">
        <v>6</v>
      </c>
      <c r="T158" s="3">
        <v>40005</v>
      </c>
      <c r="U158" t="s">
        <v>463</v>
      </c>
      <c r="V158" t="s">
        <v>464</v>
      </c>
      <c r="W158" t="s">
        <v>465</v>
      </c>
      <c r="X158">
        <v>8.91</v>
      </c>
      <c r="Y158">
        <v>6</v>
      </c>
      <c r="Z158" t="s">
        <v>466</v>
      </c>
      <c r="AA158" t="s">
        <v>467</v>
      </c>
      <c r="AB158" t="s">
        <v>463</v>
      </c>
      <c r="AC158" t="s">
        <v>464</v>
      </c>
      <c r="AD158" t="s">
        <v>465</v>
      </c>
      <c r="AE158" t="s">
        <v>468</v>
      </c>
      <c r="AF158">
        <v>5</v>
      </c>
      <c r="AG158">
        <v>5</v>
      </c>
      <c r="AH158" t="s">
        <v>59</v>
      </c>
      <c r="AI158" t="s">
        <v>60</v>
      </c>
      <c r="AJ158" t="s">
        <v>3279</v>
      </c>
      <c r="AK158" t="s">
        <v>61</v>
      </c>
      <c r="AL158">
        <v>2</v>
      </c>
      <c r="AM158" t="s">
        <v>62</v>
      </c>
      <c r="AN158" t="s">
        <v>63</v>
      </c>
      <c r="AO158" t="s">
        <v>64</v>
      </c>
      <c r="AP158" t="s">
        <v>65</v>
      </c>
      <c r="AQ158" t="s">
        <v>66</v>
      </c>
      <c r="AR158" t="s">
        <v>67</v>
      </c>
      <c r="AS158" t="s">
        <v>68</v>
      </c>
      <c r="AT158" t="s">
        <v>69</v>
      </c>
      <c r="AU158">
        <v>59</v>
      </c>
      <c r="AV158">
        <v>20</v>
      </c>
      <c r="AW158">
        <f>YEAR(ChinookMusic[[#This Row],[invoiceDate]])</f>
        <v>2009</v>
      </c>
      <c r="AX158" t="str">
        <f>TEXT(ChinookMusic[[#This Row],[invoiceDate]],"MMMM")</f>
        <v>July</v>
      </c>
    </row>
    <row r="159" spans="1:50" x14ac:dyDescent="0.3">
      <c r="A159">
        <v>22</v>
      </c>
      <c r="B159" t="s">
        <v>201</v>
      </c>
      <c r="C159">
        <v>127</v>
      </c>
      <c r="D159" t="s">
        <v>477</v>
      </c>
      <c r="E159">
        <v>1581</v>
      </c>
      <c r="F159" t="s">
        <v>478</v>
      </c>
      <c r="G159" t="s">
        <v>479</v>
      </c>
      <c r="H159">
        <v>1116734</v>
      </c>
      <c r="I159">
        <v>0.99</v>
      </c>
      <c r="J159">
        <v>1</v>
      </c>
      <c r="K159" t="s">
        <v>78</v>
      </c>
      <c r="L159">
        <v>1</v>
      </c>
      <c r="M159" t="s">
        <v>51</v>
      </c>
      <c r="N159">
        <v>1</v>
      </c>
      <c r="O159" t="s">
        <v>52</v>
      </c>
      <c r="P159">
        <v>260</v>
      </c>
      <c r="Q159">
        <v>1</v>
      </c>
      <c r="R159">
        <v>47</v>
      </c>
      <c r="S159">
        <v>15</v>
      </c>
      <c r="T159" s="3">
        <v>40010</v>
      </c>
      <c r="U159" t="s">
        <v>382</v>
      </c>
      <c r="V159" t="s">
        <v>383</v>
      </c>
      <c r="W159" t="s">
        <v>64</v>
      </c>
      <c r="X159">
        <v>13.86</v>
      </c>
      <c r="Y159">
        <v>15</v>
      </c>
      <c r="Z159" t="s">
        <v>384</v>
      </c>
      <c r="AA159" t="s">
        <v>385</v>
      </c>
      <c r="AB159" t="s">
        <v>382</v>
      </c>
      <c r="AC159" t="s">
        <v>383</v>
      </c>
      <c r="AD159" t="s">
        <v>64</v>
      </c>
      <c r="AE159" t="s">
        <v>386</v>
      </c>
      <c r="AF159">
        <v>3</v>
      </c>
      <c r="AG159">
        <v>3</v>
      </c>
      <c r="AH159" t="s">
        <v>165</v>
      </c>
      <c r="AI159" t="s">
        <v>166</v>
      </c>
      <c r="AJ159" t="s">
        <v>3281</v>
      </c>
      <c r="AK159" t="s">
        <v>61</v>
      </c>
      <c r="AL159">
        <v>2</v>
      </c>
      <c r="AM159" t="s">
        <v>167</v>
      </c>
      <c r="AN159" t="s">
        <v>63</v>
      </c>
      <c r="AO159" t="s">
        <v>64</v>
      </c>
      <c r="AP159" t="s">
        <v>168</v>
      </c>
      <c r="AQ159" t="s">
        <v>169</v>
      </c>
      <c r="AR159" t="s">
        <v>67</v>
      </c>
      <c r="AS159" t="s">
        <v>68</v>
      </c>
      <c r="AT159" t="s">
        <v>69</v>
      </c>
      <c r="AU159">
        <v>51</v>
      </c>
      <c r="AV159">
        <v>22</v>
      </c>
      <c r="AW159">
        <f>YEAR(ChinookMusic[[#This Row],[invoiceDate]])</f>
        <v>2009</v>
      </c>
      <c r="AX159" t="str">
        <f>TEXT(ChinookMusic[[#This Row],[invoiceDate]],"MMMM")</f>
        <v>July</v>
      </c>
    </row>
    <row r="160" spans="1:50" x14ac:dyDescent="0.3">
      <c r="A160">
        <v>97</v>
      </c>
      <c r="B160" t="s">
        <v>480</v>
      </c>
      <c r="C160">
        <v>124</v>
      </c>
      <c r="D160" t="s">
        <v>481</v>
      </c>
      <c r="E160">
        <v>1536</v>
      </c>
      <c r="F160" t="s">
        <v>482</v>
      </c>
      <c r="G160" t="s">
        <v>480</v>
      </c>
      <c r="H160">
        <v>241084</v>
      </c>
      <c r="I160">
        <v>0.99</v>
      </c>
      <c r="J160">
        <v>1</v>
      </c>
      <c r="K160" t="s">
        <v>78</v>
      </c>
      <c r="L160">
        <v>16</v>
      </c>
      <c r="M160" t="s">
        <v>483</v>
      </c>
      <c r="N160">
        <v>8</v>
      </c>
      <c r="O160" t="s">
        <v>52</v>
      </c>
      <c r="P160">
        <v>255</v>
      </c>
      <c r="Q160">
        <v>1</v>
      </c>
      <c r="R160">
        <v>47</v>
      </c>
      <c r="S160">
        <v>15</v>
      </c>
      <c r="T160" s="3">
        <v>40010</v>
      </c>
      <c r="U160" t="s">
        <v>382</v>
      </c>
      <c r="V160" t="s">
        <v>383</v>
      </c>
      <c r="W160" t="s">
        <v>64</v>
      </c>
      <c r="X160">
        <v>13.86</v>
      </c>
      <c r="Y160">
        <v>15</v>
      </c>
      <c r="Z160" t="s">
        <v>384</v>
      </c>
      <c r="AA160" t="s">
        <v>385</v>
      </c>
      <c r="AB160" t="s">
        <v>382</v>
      </c>
      <c r="AC160" t="s">
        <v>383</v>
      </c>
      <c r="AD160" t="s">
        <v>64</v>
      </c>
      <c r="AE160" t="s">
        <v>386</v>
      </c>
      <c r="AF160">
        <v>3</v>
      </c>
      <c r="AG160">
        <v>3</v>
      </c>
      <c r="AH160" t="s">
        <v>165</v>
      </c>
      <c r="AI160" t="s">
        <v>166</v>
      </c>
      <c r="AJ160" t="s">
        <v>3281</v>
      </c>
      <c r="AK160" t="s">
        <v>61</v>
      </c>
      <c r="AL160">
        <v>2</v>
      </c>
      <c r="AM160" t="s">
        <v>167</v>
      </c>
      <c r="AN160" t="s">
        <v>63</v>
      </c>
      <c r="AO160" t="s">
        <v>64</v>
      </c>
      <c r="AP160" t="s">
        <v>168</v>
      </c>
      <c r="AQ160" t="s">
        <v>169</v>
      </c>
      <c r="AR160" t="s">
        <v>67</v>
      </c>
      <c r="AS160" t="s">
        <v>68</v>
      </c>
      <c r="AT160" t="s">
        <v>69</v>
      </c>
      <c r="AU160">
        <v>51</v>
      </c>
      <c r="AV160">
        <v>22</v>
      </c>
      <c r="AW160">
        <f>YEAR(ChinookMusic[[#This Row],[invoiceDate]])</f>
        <v>2009</v>
      </c>
      <c r="AX160" t="str">
        <f>TEXT(ChinookMusic[[#This Row],[invoiceDate]],"MMMM")</f>
        <v>July</v>
      </c>
    </row>
    <row r="161" spans="1:50" x14ac:dyDescent="0.3">
      <c r="A161">
        <v>96</v>
      </c>
      <c r="B161" t="s">
        <v>484</v>
      </c>
      <c r="C161">
        <v>123</v>
      </c>
      <c r="D161" t="s">
        <v>485</v>
      </c>
      <c r="E161">
        <v>1527</v>
      </c>
      <c r="F161" t="s">
        <v>486</v>
      </c>
      <c r="G161" t="s">
        <v>73</v>
      </c>
      <c r="H161">
        <v>229093</v>
      </c>
      <c r="I161">
        <v>0.99</v>
      </c>
      <c r="J161">
        <v>1</v>
      </c>
      <c r="K161" t="s">
        <v>78</v>
      </c>
      <c r="L161">
        <v>7</v>
      </c>
      <c r="M161" t="s">
        <v>158</v>
      </c>
      <c r="N161">
        <v>5</v>
      </c>
      <c r="O161" t="s">
        <v>70</v>
      </c>
      <c r="P161">
        <v>254</v>
      </c>
      <c r="Q161">
        <v>1</v>
      </c>
      <c r="R161">
        <v>47</v>
      </c>
      <c r="S161">
        <v>15</v>
      </c>
      <c r="T161" s="3">
        <v>40010</v>
      </c>
      <c r="U161" t="s">
        <v>382</v>
      </c>
      <c r="V161" t="s">
        <v>383</v>
      </c>
      <c r="W161" t="s">
        <v>64</v>
      </c>
      <c r="X161">
        <v>13.86</v>
      </c>
      <c r="Y161">
        <v>15</v>
      </c>
      <c r="Z161" t="s">
        <v>384</v>
      </c>
      <c r="AA161" t="s">
        <v>385</v>
      </c>
      <c r="AB161" t="s">
        <v>382</v>
      </c>
      <c r="AC161" t="s">
        <v>383</v>
      </c>
      <c r="AD161" t="s">
        <v>64</v>
      </c>
      <c r="AE161" t="s">
        <v>386</v>
      </c>
      <c r="AF161">
        <v>3</v>
      </c>
      <c r="AG161">
        <v>3</v>
      </c>
      <c r="AH161" t="s">
        <v>165</v>
      </c>
      <c r="AI161" t="s">
        <v>166</v>
      </c>
      <c r="AJ161" t="s">
        <v>3281</v>
      </c>
      <c r="AK161" t="s">
        <v>61</v>
      </c>
      <c r="AL161">
        <v>2</v>
      </c>
      <c r="AM161" t="s">
        <v>167</v>
      </c>
      <c r="AN161" t="s">
        <v>63</v>
      </c>
      <c r="AO161" t="s">
        <v>64</v>
      </c>
      <c r="AP161" t="s">
        <v>168</v>
      </c>
      <c r="AQ161" t="s">
        <v>169</v>
      </c>
      <c r="AR161" t="s">
        <v>67</v>
      </c>
      <c r="AS161" t="s">
        <v>68</v>
      </c>
      <c r="AT161" t="s">
        <v>69</v>
      </c>
      <c r="AU161">
        <v>51</v>
      </c>
      <c r="AV161">
        <v>22</v>
      </c>
      <c r="AW161">
        <f>YEAR(ChinookMusic[[#This Row],[invoiceDate]])</f>
        <v>2009</v>
      </c>
      <c r="AX161" t="str">
        <f>TEXT(ChinookMusic[[#This Row],[invoiceDate]],"MMMM")</f>
        <v>July</v>
      </c>
    </row>
    <row r="162" spans="1:50" x14ac:dyDescent="0.3">
      <c r="A162">
        <v>94</v>
      </c>
      <c r="B162" t="s">
        <v>460</v>
      </c>
      <c r="C162">
        <v>120</v>
      </c>
      <c r="D162" t="s">
        <v>461</v>
      </c>
      <c r="E162">
        <v>1491</v>
      </c>
      <c r="F162" t="s">
        <v>487</v>
      </c>
      <c r="G162" t="s">
        <v>460</v>
      </c>
      <c r="H162">
        <v>216293</v>
      </c>
      <c r="I162">
        <v>0.99</v>
      </c>
      <c r="J162">
        <v>1</v>
      </c>
      <c r="K162" t="s">
        <v>78</v>
      </c>
      <c r="L162">
        <v>1</v>
      </c>
      <c r="M162" t="s">
        <v>51</v>
      </c>
      <c r="N162">
        <v>8</v>
      </c>
      <c r="O162" t="s">
        <v>52</v>
      </c>
      <c r="P162">
        <v>250</v>
      </c>
      <c r="Q162">
        <v>1</v>
      </c>
      <c r="R162">
        <v>47</v>
      </c>
      <c r="S162">
        <v>15</v>
      </c>
      <c r="T162" s="3">
        <v>40010</v>
      </c>
      <c r="U162" t="s">
        <v>382</v>
      </c>
      <c r="V162" t="s">
        <v>383</v>
      </c>
      <c r="W162" t="s">
        <v>64</v>
      </c>
      <c r="X162">
        <v>13.86</v>
      </c>
      <c r="Y162">
        <v>15</v>
      </c>
      <c r="Z162" t="s">
        <v>384</v>
      </c>
      <c r="AA162" t="s">
        <v>385</v>
      </c>
      <c r="AB162" t="s">
        <v>382</v>
      </c>
      <c r="AC162" t="s">
        <v>383</v>
      </c>
      <c r="AD162" t="s">
        <v>64</v>
      </c>
      <c r="AE162" t="s">
        <v>386</v>
      </c>
      <c r="AF162">
        <v>3</v>
      </c>
      <c r="AG162">
        <v>3</v>
      </c>
      <c r="AH162" t="s">
        <v>165</v>
      </c>
      <c r="AI162" t="s">
        <v>166</v>
      </c>
      <c r="AJ162" t="s">
        <v>3281</v>
      </c>
      <c r="AK162" t="s">
        <v>61</v>
      </c>
      <c r="AL162">
        <v>2</v>
      </c>
      <c r="AM162" t="s">
        <v>167</v>
      </c>
      <c r="AN162" t="s">
        <v>63</v>
      </c>
      <c r="AO162" t="s">
        <v>64</v>
      </c>
      <c r="AP162" t="s">
        <v>168</v>
      </c>
      <c r="AQ162" t="s">
        <v>169</v>
      </c>
      <c r="AR162" t="s">
        <v>67</v>
      </c>
      <c r="AS162" t="s">
        <v>68</v>
      </c>
      <c r="AT162" t="s">
        <v>69</v>
      </c>
      <c r="AU162">
        <v>51</v>
      </c>
      <c r="AV162">
        <v>22</v>
      </c>
      <c r="AW162">
        <f>YEAR(ChinookMusic[[#This Row],[invoiceDate]])</f>
        <v>2009</v>
      </c>
      <c r="AX162" t="str">
        <f>TEXT(ChinookMusic[[#This Row],[invoiceDate]],"MMMM")</f>
        <v>July</v>
      </c>
    </row>
    <row r="163" spans="1:50" x14ac:dyDescent="0.3">
      <c r="A163">
        <v>22</v>
      </c>
      <c r="B163" t="s">
        <v>201</v>
      </c>
      <c r="C163">
        <v>132</v>
      </c>
      <c r="D163" t="s">
        <v>488</v>
      </c>
      <c r="E163">
        <v>1626</v>
      </c>
      <c r="F163" t="s">
        <v>489</v>
      </c>
      <c r="G163" t="s">
        <v>490</v>
      </c>
      <c r="H163">
        <v>508055</v>
      </c>
      <c r="I163">
        <v>0.99</v>
      </c>
      <c r="J163">
        <v>1</v>
      </c>
      <c r="K163" t="s">
        <v>78</v>
      </c>
      <c r="L163">
        <v>1</v>
      </c>
      <c r="M163" t="s">
        <v>51</v>
      </c>
      <c r="N163">
        <v>1</v>
      </c>
      <c r="O163" t="s">
        <v>52</v>
      </c>
      <c r="P163">
        <v>267</v>
      </c>
      <c r="Q163">
        <v>1</v>
      </c>
      <c r="R163">
        <v>50</v>
      </c>
      <c r="S163">
        <v>32</v>
      </c>
      <c r="T163" s="3">
        <v>40031</v>
      </c>
      <c r="U163" t="s">
        <v>491</v>
      </c>
      <c r="V163" t="s">
        <v>492</v>
      </c>
      <c r="W163" t="s">
        <v>64</v>
      </c>
      <c r="X163">
        <v>1.98</v>
      </c>
      <c r="Y163">
        <v>32</v>
      </c>
      <c r="Z163" t="s">
        <v>493</v>
      </c>
      <c r="AA163" t="s">
        <v>494</v>
      </c>
      <c r="AB163" t="s">
        <v>491</v>
      </c>
      <c r="AC163" t="s">
        <v>492</v>
      </c>
      <c r="AD163" t="s">
        <v>64</v>
      </c>
      <c r="AE163" t="s">
        <v>495</v>
      </c>
      <c r="AF163">
        <v>4</v>
      </c>
      <c r="AG163">
        <v>4</v>
      </c>
      <c r="AH163" t="s">
        <v>85</v>
      </c>
      <c r="AI163" t="s">
        <v>86</v>
      </c>
      <c r="AJ163" t="s">
        <v>3280</v>
      </c>
      <c r="AK163" t="s">
        <v>61</v>
      </c>
      <c r="AL163">
        <v>2</v>
      </c>
      <c r="AM163" t="s">
        <v>87</v>
      </c>
      <c r="AN163" t="s">
        <v>63</v>
      </c>
      <c r="AO163" t="s">
        <v>64</v>
      </c>
      <c r="AP163" t="s">
        <v>88</v>
      </c>
      <c r="AQ163" t="s">
        <v>89</v>
      </c>
      <c r="AR163" t="s">
        <v>67</v>
      </c>
      <c r="AS163" t="s">
        <v>68</v>
      </c>
      <c r="AT163" t="s">
        <v>69</v>
      </c>
      <c r="AU163">
        <v>77</v>
      </c>
      <c r="AV163">
        <v>21</v>
      </c>
      <c r="AW163">
        <f>YEAR(ChinookMusic[[#This Row],[invoiceDate]])</f>
        <v>2009</v>
      </c>
      <c r="AX163" t="str">
        <f>TEXT(ChinookMusic[[#This Row],[invoiceDate]],"MMMM")</f>
        <v>August</v>
      </c>
    </row>
    <row r="164" spans="1:50" x14ac:dyDescent="0.3">
      <c r="A164">
        <v>22</v>
      </c>
      <c r="B164" t="s">
        <v>201</v>
      </c>
      <c r="C164">
        <v>132</v>
      </c>
      <c r="D164" t="s">
        <v>488</v>
      </c>
      <c r="E164">
        <v>1626</v>
      </c>
      <c r="F164" t="s">
        <v>489</v>
      </c>
      <c r="G164" t="s">
        <v>490</v>
      </c>
      <c r="H164">
        <v>508055</v>
      </c>
      <c r="I164">
        <v>0.99</v>
      </c>
      <c r="J164">
        <v>1</v>
      </c>
      <c r="K164" t="s">
        <v>78</v>
      </c>
      <c r="L164">
        <v>1</v>
      </c>
      <c r="M164" t="s">
        <v>51</v>
      </c>
      <c r="N164">
        <v>8</v>
      </c>
      <c r="O164" t="s">
        <v>52</v>
      </c>
      <c r="P164">
        <v>267</v>
      </c>
      <c r="Q164">
        <v>1</v>
      </c>
      <c r="R164">
        <v>50</v>
      </c>
      <c r="S164">
        <v>32</v>
      </c>
      <c r="T164" s="3">
        <v>40031</v>
      </c>
      <c r="U164" t="s">
        <v>491</v>
      </c>
      <c r="V164" t="s">
        <v>492</v>
      </c>
      <c r="W164" t="s">
        <v>64</v>
      </c>
      <c r="X164">
        <v>1.98</v>
      </c>
      <c r="Y164">
        <v>32</v>
      </c>
      <c r="Z164" t="s">
        <v>493</v>
      </c>
      <c r="AA164" t="s">
        <v>494</v>
      </c>
      <c r="AB164" t="s">
        <v>491</v>
      </c>
      <c r="AC164" t="s">
        <v>492</v>
      </c>
      <c r="AD164" t="s">
        <v>64</v>
      </c>
      <c r="AE164" t="s">
        <v>495</v>
      </c>
      <c r="AF164">
        <v>4</v>
      </c>
      <c r="AG164">
        <v>4</v>
      </c>
      <c r="AH164" t="s">
        <v>85</v>
      </c>
      <c r="AI164" t="s">
        <v>86</v>
      </c>
      <c r="AJ164" t="s">
        <v>3280</v>
      </c>
      <c r="AK164" t="s">
        <v>61</v>
      </c>
      <c r="AL164">
        <v>2</v>
      </c>
      <c r="AM164" t="s">
        <v>87</v>
      </c>
      <c r="AN164" t="s">
        <v>63</v>
      </c>
      <c r="AO164" t="s">
        <v>64</v>
      </c>
      <c r="AP164" t="s">
        <v>88</v>
      </c>
      <c r="AQ164" t="s">
        <v>89</v>
      </c>
      <c r="AR164" t="s">
        <v>67</v>
      </c>
      <c r="AS164" t="s">
        <v>68</v>
      </c>
      <c r="AT164" t="s">
        <v>69</v>
      </c>
      <c r="AU164">
        <v>77</v>
      </c>
      <c r="AV164">
        <v>21</v>
      </c>
      <c r="AW164">
        <f>YEAR(ChinookMusic[[#This Row],[invoiceDate]])</f>
        <v>2009</v>
      </c>
      <c r="AX164" t="str">
        <f>TEXT(ChinookMusic[[#This Row],[invoiceDate]],"MMMM")</f>
        <v>August</v>
      </c>
    </row>
    <row r="165" spans="1:50" x14ac:dyDescent="0.3">
      <c r="A165">
        <v>22</v>
      </c>
      <c r="B165" t="s">
        <v>201</v>
      </c>
      <c r="C165">
        <v>133</v>
      </c>
      <c r="D165" t="s">
        <v>496</v>
      </c>
      <c r="E165">
        <v>1628</v>
      </c>
      <c r="F165" t="s">
        <v>497</v>
      </c>
      <c r="G165" t="s">
        <v>498</v>
      </c>
      <c r="H165">
        <v>287973</v>
      </c>
      <c r="I165">
        <v>0.99</v>
      </c>
      <c r="J165">
        <v>1</v>
      </c>
      <c r="K165" t="s">
        <v>78</v>
      </c>
      <c r="L165">
        <v>1</v>
      </c>
      <c r="M165" t="s">
        <v>51</v>
      </c>
      <c r="N165">
        <v>1</v>
      </c>
      <c r="O165" t="s">
        <v>52</v>
      </c>
      <c r="P165">
        <v>268</v>
      </c>
      <c r="Q165">
        <v>1</v>
      </c>
      <c r="R165">
        <v>50</v>
      </c>
      <c r="S165">
        <v>32</v>
      </c>
      <c r="T165" s="3">
        <v>40031</v>
      </c>
      <c r="U165" t="s">
        <v>491</v>
      </c>
      <c r="V165" t="s">
        <v>492</v>
      </c>
      <c r="W165" t="s">
        <v>64</v>
      </c>
      <c r="X165">
        <v>1.98</v>
      </c>
      <c r="Y165">
        <v>32</v>
      </c>
      <c r="Z165" t="s">
        <v>493</v>
      </c>
      <c r="AA165" t="s">
        <v>494</v>
      </c>
      <c r="AB165" t="s">
        <v>491</v>
      </c>
      <c r="AC165" t="s">
        <v>492</v>
      </c>
      <c r="AD165" t="s">
        <v>64</v>
      </c>
      <c r="AE165" t="s">
        <v>495</v>
      </c>
      <c r="AF165">
        <v>4</v>
      </c>
      <c r="AG165">
        <v>4</v>
      </c>
      <c r="AH165" t="s">
        <v>85</v>
      </c>
      <c r="AI165" t="s">
        <v>86</v>
      </c>
      <c r="AJ165" t="s">
        <v>3280</v>
      </c>
      <c r="AK165" t="s">
        <v>61</v>
      </c>
      <c r="AL165">
        <v>2</v>
      </c>
      <c r="AM165" t="s">
        <v>87</v>
      </c>
      <c r="AN165" t="s">
        <v>63</v>
      </c>
      <c r="AO165" t="s">
        <v>64</v>
      </c>
      <c r="AP165" t="s">
        <v>88</v>
      </c>
      <c r="AQ165" t="s">
        <v>89</v>
      </c>
      <c r="AR165" t="s">
        <v>67</v>
      </c>
      <c r="AS165" t="s">
        <v>68</v>
      </c>
      <c r="AT165" t="s">
        <v>69</v>
      </c>
      <c r="AU165">
        <v>77</v>
      </c>
      <c r="AV165">
        <v>21</v>
      </c>
      <c r="AW165">
        <f>YEAR(ChinookMusic[[#This Row],[invoiceDate]])</f>
        <v>2009</v>
      </c>
      <c r="AX165" t="str">
        <f>TEXT(ChinookMusic[[#This Row],[invoiceDate]],"MMMM")</f>
        <v>August</v>
      </c>
    </row>
    <row r="166" spans="1:50" x14ac:dyDescent="0.3">
      <c r="A166">
        <v>22</v>
      </c>
      <c r="B166" t="s">
        <v>201</v>
      </c>
      <c r="C166">
        <v>134</v>
      </c>
      <c r="D166" t="s">
        <v>499</v>
      </c>
      <c r="E166">
        <v>1636</v>
      </c>
      <c r="F166" t="s">
        <v>500</v>
      </c>
      <c r="G166" t="s">
        <v>498</v>
      </c>
      <c r="H166">
        <v>144875</v>
      </c>
      <c r="I166">
        <v>0.99</v>
      </c>
      <c r="J166">
        <v>1</v>
      </c>
      <c r="K166" t="s">
        <v>78</v>
      </c>
      <c r="L166">
        <v>1</v>
      </c>
      <c r="M166" t="s">
        <v>51</v>
      </c>
      <c r="N166">
        <v>1</v>
      </c>
      <c r="O166" t="s">
        <v>52</v>
      </c>
      <c r="P166">
        <v>272</v>
      </c>
      <c r="Q166">
        <v>1</v>
      </c>
      <c r="R166">
        <v>51</v>
      </c>
      <c r="S166">
        <v>34</v>
      </c>
      <c r="T166" s="3">
        <v>40032</v>
      </c>
      <c r="U166" t="s">
        <v>330</v>
      </c>
      <c r="V166" t="s">
        <v>331</v>
      </c>
      <c r="W166" t="s">
        <v>332</v>
      </c>
      <c r="X166">
        <v>3.96</v>
      </c>
      <c r="Y166">
        <v>34</v>
      </c>
      <c r="Z166" t="s">
        <v>333</v>
      </c>
      <c r="AA166" t="s">
        <v>334</v>
      </c>
      <c r="AB166" t="s">
        <v>330</v>
      </c>
      <c r="AC166" t="s">
        <v>331</v>
      </c>
      <c r="AD166" t="s">
        <v>332</v>
      </c>
      <c r="AE166" t="s">
        <v>335</v>
      </c>
      <c r="AF166">
        <v>4</v>
      </c>
      <c r="AG166">
        <v>4</v>
      </c>
      <c r="AH166" t="s">
        <v>85</v>
      </c>
      <c r="AI166" t="s">
        <v>86</v>
      </c>
      <c r="AJ166" t="s">
        <v>3280</v>
      </c>
      <c r="AK166" t="s">
        <v>61</v>
      </c>
      <c r="AL166">
        <v>2</v>
      </c>
      <c r="AM166" t="s">
        <v>87</v>
      </c>
      <c r="AN166" t="s">
        <v>63</v>
      </c>
      <c r="AO166" t="s">
        <v>64</v>
      </c>
      <c r="AP166" t="s">
        <v>88</v>
      </c>
      <c r="AQ166" t="s">
        <v>89</v>
      </c>
      <c r="AR166" t="s">
        <v>67</v>
      </c>
      <c r="AS166" t="s">
        <v>68</v>
      </c>
      <c r="AT166" t="s">
        <v>69</v>
      </c>
      <c r="AU166">
        <v>77</v>
      </c>
      <c r="AV166">
        <v>21</v>
      </c>
      <c r="AW166">
        <f>YEAR(ChinookMusic[[#This Row],[invoiceDate]])</f>
        <v>2009</v>
      </c>
      <c r="AX166" t="str">
        <f>TEXT(ChinookMusic[[#This Row],[invoiceDate]],"MMMM")</f>
        <v>August</v>
      </c>
    </row>
    <row r="167" spans="1:50" x14ac:dyDescent="0.3">
      <c r="A167">
        <v>22</v>
      </c>
      <c r="B167" t="s">
        <v>201</v>
      </c>
      <c r="C167">
        <v>133</v>
      </c>
      <c r="D167" t="s">
        <v>496</v>
      </c>
      <c r="E167">
        <v>1632</v>
      </c>
      <c r="F167" t="s">
        <v>501</v>
      </c>
      <c r="G167" t="s">
        <v>498</v>
      </c>
      <c r="H167">
        <v>159216</v>
      </c>
      <c r="I167">
        <v>0.99</v>
      </c>
      <c r="J167">
        <v>1</v>
      </c>
      <c r="K167" t="s">
        <v>78</v>
      </c>
      <c r="L167">
        <v>1</v>
      </c>
      <c r="M167" t="s">
        <v>51</v>
      </c>
      <c r="N167">
        <v>8</v>
      </c>
      <c r="O167" t="s">
        <v>52</v>
      </c>
      <c r="P167">
        <v>270</v>
      </c>
      <c r="Q167">
        <v>1</v>
      </c>
      <c r="R167">
        <v>51</v>
      </c>
      <c r="S167">
        <v>34</v>
      </c>
      <c r="T167" s="3">
        <v>40032</v>
      </c>
      <c r="U167" t="s">
        <v>330</v>
      </c>
      <c r="V167" t="s">
        <v>331</v>
      </c>
      <c r="W167" t="s">
        <v>332</v>
      </c>
      <c r="X167">
        <v>3.96</v>
      </c>
      <c r="Y167">
        <v>34</v>
      </c>
      <c r="Z167" t="s">
        <v>333</v>
      </c>
      <c r="AA167" t="s">
        <v>334</v>
      </c>
      <c r="AB167" t="s">
        <v>330</v>
      </c>
      <c r="AC167" t="s">
        <v>331</v>
      </c>
      <c r="AD167" t="s">
        <v>332</v>
      </c>
      <c r="AE167" t="s">
        <v>335</v>
      </c>
      <c r="AF167">
        <v>4</v>
      </c>
      <c r="AG167">
        <v>4</v>
      </c>
      <c r="AH167" t="s">
        <v>85</v>
      </c>
      <c r="AI167" t="s">
        <v>86</v>
      </c>
      <c r="AJ167" t="s">
        <v>3280</v>
      </c>
      <c r="AK167" t="s">
        <v>61</v>
      </c>
      <c r="AL167">
        <v>2</v>
      </c>
      <c r="AM167" t="s">
        <v>87</v>
      </c>
      <c r="AN167" t="s">
        <v>63</v>
      </c>
      <c r="AO167" t="s">
        <v>64</v>
      </c>
      <c r="AP167" t="s">
        <v>88</v>
      </c>
      <c r="AQ167" t="s">
        <v>89</v>
      </c>
      <c r="AR167" t="s">
        <v>67</v>
      </c>
      <c r="AS167" t="s">
        <v>68</v>
      </c>
      <c r="AT167" t="s">
        <v>69</v>
      </c>
      <c r="AU167">
        <v>77</v>
      </c>
      <c r="AV167">
        <v>21</v>
      </c>
      <c r="AW167">
        <f>YEAR(ChinookMusic[[#This Row],[invoiceDate]])</f>
        <v>2009</v>
      </c>
      <c r="AX167" t="str">
        <f>TEXT(ChinookMusic[[#This Row],[invoiceDate]],"MMMM")</f>
        <v>August</v>
      </c>
    </row>
    <row r="168" spans="1:50" x14ac:dyDescent="0.3">
      <c r="A168">
        <v>22</v>
      </c>
      <c r="B168" t="s">
        <v>201</v>
      </c>
      <c r="C168">
        <v>136</v>
      </c>
      <c r="D168" t="s">
        <v>502</v>
      </c>
      <c r="E168">
        <v>1656</v>
      </c>
      <c r="F168" t="s">
        <v>503</v>
      </c>
      <c r="G168" t="s">
        <v>504</v>
      </c>
      <c r="H168">
        <v>384391</v>
      </c>
      <c r="I168">
        <v>0.99</v>
      </c>
      <c r="J168">
        <v>1</v>
      </c>
      <c r="K168" t="s">
        <v>78</v>
      </c>
      <c r="L168">
        <v>1</v>
      </c>
      <c r="M168" t="s">
        <v>51</v>
      </c>
      <c r="N168">
        <v>1</v>
      </c>
      <c r="O168" t="s">
        <v>52</v>
      </c>
      <c r="P168">
        <v>277</v>
      </c>
      <c r="Q168">
        <v>1</v>
      </c>
      <c r="R168">
        <v>52</v>
      </c>
      <c r="S168">
        <v>38</v>
      </c>
      <c r="T168" s="3">
        <v>40033</v>
      </c>
      <c r="U168" t="s">
        <v>338</v>
      </c>
      <c r="V168" t="s">
        <v>339</v>
      </c>
      <c r="W168" t="s">
        <v>55</v>
      </c>
      <c r="X168">
        <v>5.94</v>
      </c>
      <c r="Y168">
        <v>38</v>
      </c>
      <c r="Z168" t="s">
        <v>340</v>
      </c>
      <c r="AA168" t="s">
        <v>341</v>
      </c>
      <c r="AB168" t="s">
        <v>338</v>
      </c>
      <c r="AC168" t="s">
        <v>339</v>
      </c>
      <c r="AD168" t="s">
        <v>55</v>
      </c>
      <c r="AE168" t="s">
        <v>342</v>
      </c>
      <c r="AF168">
        <v>3</v>
      </c>
      <c r="AG168">
        <v>3</v>
      </c>
      <c r="AH168" t="s">
        <v>165</v>
      </c>
      <c r="AI168" t="s">
        <v>166</v>
      </c>
      <c r="AJ168" t="s">
        <v>3281</v>
      </c>
      <c r="AK168" t="s">
        <v>61</v>
      </c>
      <c r="AL168">
        <v>2</v>
      </c>
      <c r="AM168" t="s">
        <v>167</v>
      </c>
      <c r="AN168" t="s">
        <v>63</v>
      </c>
      <c r="AO168" t="s">
        <v>64</v>
      </c>
      <c r="AP168" t="s">
        <v>168</v>
      </c>
      <c r="AQ168" t="s">
        <v>169</v>
      </c>
      <c r="AR168" t="s">
        <v>67</v>
      </c>
      <c r="AS168" t="s">
        <v>68</v>
      </c>
      <c r="AT168" t="s">
        <v>69</v>
      </c>
      <c r="AU168">
        <v>51</v>
      </c>
      <c r="AV168">
        <v>22</v>
      </c>
      <c r="AW168">
        <f>YEAR(ChinookMusic[[#This Row],[invoiceDate]])</f>
        <v>2009</v>
      </c>
      <c r="AX168" t="str">
        <f>TEXT(ChinookMusic[[#This Row],[invoiceDate]],"MMMM")</f>
        <v>August</v>
      </c>
    </row>
    <row r="169" spans="1:50" x14ac:dyDescent="0.3">
      <c r="A169">
        <v>22</v>
      </c>
      <c r="B169" t="s">
        <v>201</v>
      </c>
      <c r="C169">
        <v>135</v>
      </c>
      <c r="D169" t="s">
        <v>505</v>
      </c>
      <c r="E169">
        <v>1648</v>
      </c>
      <c r="F169" t="s">
        <v>506</v>
      </c>
      <c r="G169" t="s">
        <v>507</v>
      </c>
      <c r="H169">
        <v>316186</v>
      </c>
      <c r="I169">
        <v>0.99</v>
      </c>
      <c r="J169">
        <v>1</v>
      </c>
      <c r="K169" t="s">
        <v>78</v>
      </c>
      <c r="L169">
        <v>1</v>
      </c>
      <c r="M169" t="s">
        <v>51</v>
      </c>
      <c r="N169">
        <v>8</v>
      </c>
      <c r="O169" t="s">
        <v>52</v>
      </c>
      <c r="P169">
        <v>275</v>
      </c>
      <c r="Q169">
        <v>1</v>
      </c>
      <c r="R169">
        <v>52</v>
      </c>
      <c r="S169">
        <v>38</v>
      </c>
      <c r="T169" s="3">
        <v>40033</v>
      </c>
      <c r="U169" t="s">
        <v>338</v>
      </c>
      <c r="V169" t="s">
        <v>339</v>
      </c>
      <c r="W169" t="s">
        <v>55</v>
      </c>
      <c r="X169">
        <v>5.94</v>
      </c>
      <c r="Y169">
        <v>38</v>
      </c>
      <c r="Z169" t="s">
        <v>340</v>
      </c>
      <c r="AA169" t="s">
        <v>341</v>
      </c>
      <c r="AB169" t="s">
        <v>338</v>
      </c>
      <c r="AC169" t="s">
        <v>339</v>
      </c>
      <c r="AD169" t="s">
        <v>55</v>
      </c>
      <c r="AE169" t="s">
        <v>342</v>
      </c>
      <c r="AF169">
        <v>3</v>
      </c>
      <c r="AG169">
        <v>3</v>
      </c>
      <c r="AH169" t="s">
        <v>165</v>
      </c>
      <c r="AI169" t="s">
        <v>166</v>
      </c>
      <c r="AJ169" t="s">
        <v>3281</v>
      </c>
      <c r="AK169" t="s">
        <v>61</v>
      </c>
      <c r="AL169">
        <v>2</v>
      </c>
      <c r="AM169" t="s">
        <v>167</v>
      </c>
      <c r="AN169" t="s">
        <v>63</v>
      </c>
      <c r="AO169" t="s">
        <v>64</v>
      </c>
      <c r="AP169" t="s">
        <v>168</v>
      </c>
      <c r="AQ169" t="s">
        <v>169</v>
      </c>
      <c r="AR169" t="s">
        <v>67</v>
      </c>
      <c r="AS169" t="s">
        <v>68</v>
      </c>
      <c r="AT169" t="s">
        <v>69</v>
      </c>
      <c r="AU169">
        <v>51</v>
      </c>
      <c r="AV169">
        <v>22</v>
      </c>
      <c r="AW169">
        <f>YEAR(ChinookMusic[[#This Row],[invoiceDate]])</f>
        <v>2009</v>
      </c>
      <c r="AX169" t="str">
        <f>TEXT(ChinookMusic[[#This Row],[invoiceDate]],"MMMM")</f>
        <v>August</v>
      </c>
    </row>
    <row r="170" spans="1:50" x14ac:dyDescent="0.3">
      <c r="A170">
        <v>100</v>
      </c>
      <c r="B170" t="s">
        <v>508</v>
      </c>
      <c r="C170">
        <v>141</v>
      </c>
      <c r="D170" t="s">
        <v>509</v>
      </c>
      <c r="E170">
        <v>1702</v>
      </c>
      <c r="F170" t="s">
        <v>510</v>
      </c>
      <c r="G170" t="s">
        <v>511</v>
      </c>
      <c r="H170">
        <v>211591</v>
      </c>
      <c r="I170">
        <v>0.99</v>
      </c>
      <c r="J170">
        <v>1</v>
      </c>
      <c r="K170" t="s">
        <v>78</v>
      </c>
      <c r="L170">
        <v>1</v>
      </c>
      <c r="M170" t="s">
        <v>51</v>
      </c>
      <c r="N170">
        <v>1</v>
      </c>
      <c r="O170" t="s">
        <v>52</v>
      </c>
      <c r="P170">
        <v>285</v>
      </c>
      <c r="Q170">
        <v>1</v>
      </c>
      <c r="R170">
        <v>53</v>
      </c>
      <c r="S170">
        <v>44</v>
      </c>
      <c r="T170" s="3">
        <v>40036</v>
      </c>
      <c r="U170" t="s">
        <v>512</v>
      </c>
      <c r="V170" t="s">
        <v>513</v>
      </c>
      <c r="W170" t="s">
        <v>514</v>
      </c>
      <c r="X170">
        <v>8.91</v>
      </c>
      <c r="Y170">
        <v>44</v>
      </c>
      <c r="Z170" t="s">
        <v>515</v>
      </c>
      <c r="AA170" t="s">
        <v>516</v>
      </c>
      <c r="AB170" t="s">
        <v>512</v>
      </c>
      <c r="AC170" t="s">
        <v>513</v>
      </c>
      <c r="AD170" t="s">
        <v>514</v>
      </c>
      <c r="AE170" t="s">
        <v>517</v>
      </c>
      <c r="AF170">
        <v>3</v>
      </c>
      <c r="AG170">
        <v>3</v>
      </c>
      <c r="AH170" t="s">
        <v>165</v>
      </c>
      <c r="AI170" t="s">
        <v>166</v>
      </c>
      <c r="AJ170" t="s">
        <v>3281</v>
      </c>
      <c r="AK170" t="s">
        <v>61</v>
      </c>
      <c r="AL170">
        <v>2</v>
      </c>
      <c r="AM170" t="s">
        <v>167</v>
      </c>
      <c r="AN170" t="s">
        <v>63</v>
      </c>
      <c r="AO170" t="s">
        <v>64</v>
      </c>
      <c r="AP170" t="s">
        <v>168</v>
      </c>
      <c r="AQ170" t="s">
        <v>169</v>
      </c>
      <c r="AR170" t="s">
        <v>67</v>
      </c>
      <c r="AS170" t="s">
        <v>68</v>
      </c>
      <c r="AT170" t="s">
        <v>69</v>
      </c>
      <c r="AU170">
        <v>51</v>
      </c>
      <c r="AV170">
        <v>22</v>
      </c>
      <c r="AW170">
        <f>YEAR(ChinookMusic[[#This Row],[invoiceDate]])</f>
        <v>2009</v>
      </c>
      <c r="AX170" t="str">
        <f>TEXT(ChinookMusic[[#This Row],[invoiceDate]],"MMMM")</f>
        <v>August</v>
      </c>
    </row>
    <row r="171" spans="1:50" x14ac:dyDescent="0.3">
      <c r="A171">
        <v>99</v>
      </c>
      <c r="B171" t="s">
        <v>518</v>
      </c>
      <c r="C171">
        <v>140</v>
      </c>
      <c r="D171" t="s">
        <v>519</v>
      </c>
      <c r="E171">
        <v>1690</v>
      </c>
      <c r="F171" t="s">
        <v>520</v>
      </c>
      <c r="G171" t="s">
        <v>521</v>
      </c>
      <c r="H171">
        <v>302158</v>
      </c>
      <c r="I171">
        <v>0.99</v>
      </c>
      <c r="J171">
        <v>1</v>
      </c>
      <c r="K171" t="s">
        <v>78</v>
      </c>
      <c r="L171">
        <v>7</v>
      </c>
      <c r="M171" t="s">
        <v>158</v>
      </c>
      <c r="N171">
        <v>5</v>
      </c>
      <c r="O171" t="s">
        <v>70</v>
      </c>
      <c r="P171">
        <v>283</v>
      </c>
      <c r="Q171">
        <v>1</v>
      </c>
      <c r="R171">
        <v>53</v>
      </c>
      <c r="S171">
        <v>44</v>
      </c>
      <c r="T171" s="3">
        <v>40036</v>
      </c>
      <c r="U171" t="s">
        <v>512</v>
      </c>
      <c r="V171" t="s">
        <v>513</v>
      </c>
      <c r="W171" t="s">
        <v>514</v>
      </c>
      <c r="X171">
        <v>8.91</v>
      </c>
      <c r="Y171">
        <v>44</v>
      </c>
      <c r="Z171" t="s">
        <v>515</v>
      </c>
      <c r="AA171" t="s">
        <v>516</v>
      </c>
      <c r="AB171" t="s">
        <v>512</v>
      </c>
      <c r="AC171" t="s">
        <v>513</v>
      </c>
      <c r="AD171" t="s">
        <v>514</v>
      </c>
      <c r="AE171" t="s">
        <v>517</v>
      </c>
      <c r="AF171">
        <v>3</v>
      </c>
      <c r="AG171">
        <v>3</v>
      </c>
      <c r="AH171" t="s">
        <v>165</v>
      </c>
      <c r="AI171" t="s">
        <v>166</v>
      </c>
      <c r="AJ171" t="s">
        <v>3281</v>
      </c>
      <c r="AK171" t="s">
        <v>61</v>
      </c>
      <c r="AL171">
        <v>2</v>
      </c>
      <c r="AM171" t="s">
        <v>167</v>
      </c>
      <c r="AN171" t="s">
        <v>63</v>
      </c>
      <c r="AO171" t="s">
        <v>64</v>
      </c>
      <c r="AP171" t="s">
        <v>168</v>
      </c>
      <c r="AQ171" t="s">
        <v>169</v>
      </c>
      <c r="AR171" t="s">
        <v>67</v>
      </c>
      <c r="AS171" t="s">
        <v>68</v>
      </c>
      <c r="AT171" t="s">
        <v>69</v>
      </c>
      <c r="AU171">
        <v>51</v>
      </c>
      <c r="AV171">
        <v>22</v>
      </c>
      <c r="AW171">
        <f>YEAR(ChinookMusic[[#This Row],[invoiceDate]])</f>
        <v>2009</v>
      </c>
      <c r="AX171" t="str">
        <f>TEXT(ChinookMusic[[#This Row],[invoiceDate]],"MMMM")</f>
        <v>August</v>
      </c>
    </row>
    <row r="172" spans="1:50" x14ac:dyDescent="0.3">
      <c r="A172">
        <v>99</v>
      </c>
      <c r="B172" t="s">
        <v>518</v>
      </c>
      <c r="C172">
        <v>139</v>
      </c>
      <c r="D172" t="s">
        <v>522</v>
      </c>
      <c r="E172">
        <v>1684</v>
      </c>
      <c r="F172" t="s">
        <v>523</v>
      </c>
      <c r="G172" t="s">
        <v>521</v>
      </c>
      <c r="H172">
        <v>173897</v>
      </c>
      <c r="I172">
        <v>0.99</v>
      </c>
      <c r="J172">
        <v>1</v>
      </c>
      <c r="K172" t="s">
        <v>78</v>
      </c>
      <c r="L172">
        <v>7</v>
      </c>
      <c r="M172" t="s">
        <v>158</v>
      </c>
      <c r="N172">
        <v>1</v>
      </c>
      <c r="O172" t="s">
        <v>52</v>
      </c>
      <c r="P172">
        <v>282</v>
      </c>
      <c r="Q172">
        <v>1</v>
      </c>
      <c r="R172">
        <v>53</v>
      </c>
      <c r="S172">
        <v>44</v>
      </c>
      <c r="T172" s="3">
        <v>40036</v>
      </c>
      <c r="U172" t="s">
        <v>512</v>
      </c>
      <c r="V172" t="s">
        <v>513</v>
      </c>
      <c r="W172" t="s">
        <v>514</v>
      </c>
      <c r="X172">
        <v>8.91</v>
      </c>
      <c r="Y172">
        <v>44</v>
      </c>
      <c r="Z172" t="s">
        <v>515</v>
      </c>
      <c r="AA172" t="s">
        <v>516</v>
      </c>
      <c r="AB172" t="s">
        <v>512</v>
      </c>
      <c r="AC172" t="s">
        <v>513</v>
      </c>
      <c r="AD172" t="s">
        <v>514</v>
      </c>
      <c r="AE172" t="s">
        <v>517</v>
      </c>
      <c r="AF172">
        <v>3</v>
      </c>
      <c r="AG172">
        <v>3</v>
      </c>
      <c r="AH172" t="s">
        <v>165</v>
      </c>
      <c r="AI172" t="s">
        <v>166</v>
      </c>
      <c r="AJ172" t="s">
        <v>3281</v>
      </c>
      <c r="AK172" t="s">
        <v>61</v>
      </c>
      <c r="AL172">
        <v>2</v>
      </c>
      <c r="AM172" t="s">
        <v>167</v>
      </c>
      <c r="AN172" t="s">
        <v>63</v>
      </c>
      <c r="AO172" t="s">
        <v>64</v>
      </c>
      <c r="AP172" t="s">
        <v>168</v>
      </c>
      <c r="AQ172" t="s">
        <v>169</v>
      </c>
      <c r="AR172" t="s">
        <v>67</v>
      </c>
      <c r="AS172" t="s">
        <v>68</v>
      </c>
      <c r="AT172" t="s">
        <v>69</v>
      </c>
      <c r="AU172">
        <v>51</v>
      </c>
      <c r="AV172">
        <v>22</v>
      </c>
      <c r="AW172">
        <f>YEAR(ChinookMusic[[#This Row],[invoiceDate]])</f>
        <v>2009</v>
      </c>
      <c r="AX172" t="str">
        <f>TEXT(ChinookMusic[[#This Row],[invoiceDate]],"MMMM")</f>
        <v>August</v>
      </c>
    </row>
    <row r="173" spans="1:50" x14ac:dyDescent="0.3">
      <c r="A173">
        <v>99</v>
      </c>
      <c r="B173" t="s">
        <v>518</v>
      </c>
      <c r="C173">
        <v>139</v>
      </c>
      <c r="D173" t="s">
        <v>522</v>
      </c>
      <c r="E173">
        <v>1678</v>
      </c>
      <c r="F173" t="s">
        <v>524</v>
      </c>
      <c r="G173" t="s">
        <v>525</v>
      </c>
      <c r="H173">
        <v>295053</v>
      </c>
      <c r="I173">
        <v>0.99</v>
      </c>
      <c r="J173">
        <v>1</v>
      </c>
      <c r="K173" t="s">
        <v>78</v>
      </c>
      <c r="L173">
        <v>7</v>
      </c>
      <c r="M173" t="s">
        <v>158</v>
      </c>
      <c r="N173">
        <v>5</v>
      </c>
      <c r="O173" t="s">
        <v>70</v>
      </c>
      <c r="P173">
        <v>281</v>
      </c>
      <c r="Q173">
        <v>1</v>
      </c>
      <c r="R173">
        <v>53</v>
      </c>
      <c r="S173">
        <v>44</v>
      </c>
      <c r="T173" s="3">
        <v>40036</v>
      </c>
      <c r="U173" t="s">
        <v>512</v>
      </c>
      <c r="V173" t="s">
        <v>513</v>
      </c>
      <c r="W173" t="s">
        <v>514</v>
      </c>
      <c r="X173">
        <v>8.91</v>
      </c>
      <c r="Y173">
        <v>44</v>
      </c>
      <c r="Z173" t="s">
        <v>515</v>
      </c>
      <c r="AA173" t="s">
        <v>516</v>
      </c>
      <c r="AB173" t="s">
        <v>512</v>
      </c>
      <c r="AC173" t="s">
        <v>513</v>
      </c>
      <c r="AD173" t="s">
        <v>514</v>
      </c>
      <c r="AE173" t="s">
        <v>517</v>
      </c>
      <c r="AF173">
        <v>3</v>
      </c>
      <c r="AG173">
        <v>3</v>
      </c>
      <c r="AH173" t="s">
        <v>165</v>
      </c>
      <c r="AI173" t="s">
        <v>166</v>
      </c>
      <c r="AJ173" t="s">
        <v>3281</v>
      </c>
      <c r="AK173" t="s">
        <v>61</v>
      </c>
      <c r="AL173">
        <v>2</v>
      </c>
      <c r="AM173" t="s">
        <v>167</v>
      </c>
      <c r="AN173" t="s">
        <v>63</v>
      </c>
      <c r="AO173" t="s">
        <v>64</v>
      </c>
      <c r="AP173" t="s">
        <v>168</v>
      </c>
      <c r="AQ173" t="s">
        <v>169</v>
      </c>
      <c r="AR173" t="s">
        <v>67</v>
      </c>
      <c r="AS173" t="s">
        <v>68</v>
      </c>
      <c r="AT173" t="s">
        <v>69</v>
      </c>
      <c r="AU173">
        <v>51</v>
      </c>
      <c r="AV173">
        <v>22</v>
      </c>
      <c r="AW173">
        <f>YEAR(ChinookMusic[[#This Row],[invoiceDate]])</f>
        <v>2009</v>
      </c>
      <c r="AX173" t="str">
        <f>TEXT(ChinookMusic[[#This Row],[invoiceDate]],"MMMM")</f>
        <v>August</v>
      </c>
    </row>
    <row r="174" spans="1:50" x14ac:dyDescent="0.3">
      <c r="A174">
        <v>22</v>
      </c>
      <c r="B174" t="s">
        <v>201</v>
      </c>
      <c r="C174">
        <v>137</v>
      </c>
      <c r="D174" t="s">
        <v>526</v>
      </c>
      <c r="E174">
        <v>1666</v>
      </c>
      <c r="F174" t="s">
        <v>478</v>
      </c>
      <c r="G174" t="s">
        <v>210</v>
      </c>
      <c r="H174">
        <v>1612329</v>
      </c>
      <c r="I174">
        <v>0.99</v>
      </c>
      <c r="J174">
        <v>1</v>
      </c>
      <c r="K174" t="s">
        <v>78</v>
      </c>
      <c r="L174">
        <v>1</v>
      </c>
      <c r="M174" t="s">
        <v>51</v>
      </c>
      <c r="N174">
        <v>8</v>
      </c>
      <c r="O174" t="s">
        <v>52</v>
      </c>
      <c r="P174">
        <v>279</v>
      </c>
      <c r="Q174">
        <v>1</v>
      </c>
      <c r="R174">
        <v>53</v>
      </c>
      <c r="S174">
        <v>44</v>
      </c>
      <c r="T174" s="3">
        <v>40036</v>
      </c>
      <c r="U174" t="s">
        <v>512</v>
      </c>
      <c r="V174" t="s">
        <v>513</v>
      </c>
      <c r="W174" t="s">
        <v>514</v>
      </c>
      <c r="X174">
        <v>8.91</v>
      </c>
      <c r="Y174">
        <v>44</v>
      </c>
      <c r="Z174" t="s">
        <v>515</v>
      </c>
      <c r="AA174" t="s">
        <v>516</v>
      </c>
      <c r="AB174" t="s">
        <v>512</v>
      </c>
      <c r="AC174" t="s">
        <v>513</v>
      </c>
      <c r="AD174" t="s">
        <v>514</v>
      </c>
      <c r="AE174" t="s">
        <v>517</v>
      </c>
      <c r="AF174">
        <v>3</v>
      </c>
      <c r="AG174">
        <v>3</v>
      </c>
      <c r="AH174" t="s">
        <v>165</v>
      </c>
      <c r="AI174" t="s">
        <v>166</v>
      </c>
      <c r="AJ174" t="s">
        <v>3281</v>
      </c>
      <c r="AK174" t="s">
        <v>61</v>
      </c>
      <c r="AL174">
        <v>2</v>
      </c>
      <c r="AM174" t="s">
        <v>167</v>
      </c>
      <c r="AN174" t="s">
        <v>63</v>
      </c>
      <c r="AO174" t="s">
        <v>64</v>
      </c>
      <c r="AP174" t="s">
        <v>168</v>
      </c>
      <c r="AQ174" t="s">
        <v>169</v>
      </c>
      <c r="AR174" t="s">
        <v>67</v>
      </c>
      <c r="AS174" t="s">
        <v>68</v>
      </c>
      <c r="AT174" t="s">
        <v>69</v>
      </c>
      <c r="AU174">
        <v>51</v>
      </c>
      <c r="AV174">
        <v>22</v>
      </c>
      <c r="AW174">
        <f>YEAR(ChinookMusic[[#This Row],[invoiceDate]])</f>
        <v>2009</v>
      </c>
      <c r="AX174" t="str">
        <f>TEXT(ChinookMusic[[#This Row],[invoiceDate]],"MMMM")</f>
        <v>August</v>
      </c>
    </row>
    <row r="175" spans="1:50" x14ac:dyDescent="0.3">
      <c r="A175">
        <v>50</v>
      </c>
      <c r="B175" t="s">
        <v>527</v>
      </c>
      <c r="C175">
        <v>149</v>
      </c>
      <c r="D175" t="s">
        <v>528</v>
      </c>
      <c r="E175">
        <v>1813</v>
      </c>
      <c r="F175" t="s">
        <v>328</v>
      </c>
      <c r="G175" t="s">
        <v>529</v>
      </c>
      <c r="H175">
        <v>398315</v>
      </c>
      <c r="I175">
        <v>0.99</v>
      </c>
      <c r="J175">
        <v>1</v>
      </c>
      <c r="K175" t="s">
        <v>78</v>
      </c>
      <c r="L175">
        <v>3</v>
      </c>
      <c r="M175" t="s">
        <v>137</v>
      </c>
      <c r="N175">
        <v>1</v>
      </c>
      <c r="O175" t="s">
        <v>52</v>
      </c>
      <c r="P175">
        <v>298</v>
      </c>
      <c r="Q175">
        <v>1</v>
      </c>
      <c r="R175">
        <v>54</v>
      </c>
      <c r="S175">
        <v>53</v>
      </c>
      <c r="T175" s="3">
        <v>40041</v>
      </c>
      <c r="U175" t="s">
        <v>439</v>
      </c>
      <c r="V175" t="s">
        <v>189</v>
      </c>
      <c r="W175" t="s">
        <v>190</v>
      </c>
      <c r="X175">
        <v>13.86</v>
      </c>
      <c r="Y175">
        <v>53</v>
      </c>
      <c r="Z175" t="s">
        <v>440</v>
      </c>
      <c r="AA175" t="s">
        <v>441</v>
      </c>
      <c r="AB175" t="s">
        <v>439</v>
      </c>
      <c r="AC175" t="s">
        <v>189</v>
      </c>
      <c r="AD175" t="s">
        <v>190</v>
      </c>
      <c r="AE175" t="s">
        <v>442</v>
      </c>
      <c r="AF175">
        <v>3</v>
      </c>
      <c r="AG175">
        <v>3</v>
      </c>
      <c r="AH175" t="s">
        <v>165</v>
      </c>
      <c r="AI175" t="s">
        <v>166</v>
      </c>
      <c r="AJ175" t="s">
        <v>3281</v>
      </c>
      <c r="AK175" t="s">
        <v>61</v>
      </c>
      <c r="AL175">
        <v>2</v>
      </c>
      <c r="AM175" t="s">
        <v>167</v>
      </c>
      <c r="AN175" t="s">
        <v>63</v>
      </c>
      <c r="AO175" t="s">
        <v>64</v>
      </c>
      <c r="AP175" t="s">
        <v>168</v>
      </c>
      <c r="AQ175" t="s">
        <v>169</v>
      </c>
      <c r="AR175" t="s">
        <v>67</v>
      </c>
      <c r="AS175" t="s">
        <v>68</v>
      </c>
      <c r="AT175" t="s">
        <v>69</v>
      </c>
      <c r="AU175">
        <v>51</v>
      </c>
      <c r="AV175">
        <v>22</v>
      </c>
      <c r="AW175">
        <f>YEAR(ChinookMusic[[#This Row],[invoiceDate]])</f>
        <v>2009</v>
      </c>
      <c r="AX175" t="str">
        <f>TEXT(ChinookMusic[[#This Row],[invoiceDate]],"MMMM")</f>
        <v>August</v>
      </c>
    </row>
    <row r="176" spans="1:50" x14ac:dyDescent="0.3">
      <c r="A176">
        <v>50</v>
      </c>
      <c r="B176" t="s">
        <v>527</v>
      </c>
      <c r="C176">
        <v>148</v>
      </c>
      <c r="D176" t="s">
        <v>530</v>
      </c>
      <c r="E176">
        <v>1804</v>
      </c>
      <c r="F176" t="s">
        <v>531</v>
      </c>
      <c r="G176" t="s">
        <v>532</v>
      </c>
      <c r="H176">
        <v>387082</v>
      </c>
      <c r="I176">
        <v>0.99</v>
      </c>
      <c r="J176">
        <v>1</v>
      </c>
      <c r="K176" t="s">
        <v>78</v>
      </c>
      <c r="L176">
        <v>3</v>
      </c>
      <c r="M176" t="s">
        <v>137</v>
      </c>
      <c r="N176">
        <v>1</v>
      </c>
      <c r="O176" t="s">
        <v>52</v>
      </c>
      <c r="P176">
        <v>297</v>
      </c>
      <c r="Q176">
        <v>1</v>
      </c>
      <c r="R176">
        <v>54</v>
      </c>
      <c r="S176">
        <v>53</v>
      </c>
      <c r="T176" s="3">
        <v>40041</v>
      </c>
      <c r="U176" t="s">
        <v>439</v>
      </c>
      <c r="V176" t="s">
        <v>189</v>
      </c>
      <c r="W176" t="s">
        <v>190</v>
      </c>
      <c r="X176">
        <v>13.86</v>
      </c>
      <c r="Y176">
        <v>53</v>
      </c>
      <c r="Z176" t="s">
        <v>440</v>
      </c>
      <c r="AA176" t="s">
        <v>441</v>
      </c>
      <c r="AB176" t="s">
        <v>439</v>
      </c>
      <c r="AC176" t="s">
        <v>189</v>
      </c>
      <c r="AD176" t="s">
        <v>190</v>
      </c>
      <c r="AE176" t="s">
        <v>442</v>
      </c>
      <c r="AF176">
        <v>3</v>
      </c>
      <c r="AG176">
        <v>3</v>
      </c>
      <c r="AH176" t="s">
        <v>165</v>
      </c>
      <c r="AI176" t="s">
        <v>166</v>
      </c>
      <c r="AJ176" t="s">
        <v>3281</v>
      </c>
      <c r="AK176" t="s">
        <v>61</v>
      </c>
      <c r="AL176">
        <v>2</v>
      </c>
      <c r="AM176" t="s">
        <v>167</v>
      </c>
      <c r="AN176" t="s">
        <v>63</v>
      </c>
      <c r="AO176" t="s">
        <v>64</v>
      </c>
      <c r="AP176" t="s">
        <v>168</v>
      </c>
      <c r="AQ176" t="s">
        <v>169</v>
      </c>
      <c r="AR176" t="s">
        <v>67</v>
      </c>
      <c r="AS176" t="s">
        <v>68</v>
      </c>
      <c r="AT176" t="s">
        <v>69</v>
      </c>
      <c r="AU176">
        <v>51</v>
      </c>
      <c r="AV176">
        <v>22</v>
      </c>
      <c r="AW176">
        <f>YEAR(ChinookMusic[[#This Row],[invoiceDate]])</f>
        <v>2009</v>
      </c>
      <c r="AX176" t="str">
        <f>TEXT(ChinookMusic[[#This Row],[invoiceDate]],"MMMM")</f>
        <v>August</v>
      </c>
    </row>
    <row r="177" spans="1:50" x14ac:dyDescent="0.3">
      <c r="A177">
        <v>103</v>
      </c>
      <c r="B177" t="s">
        <v>533</v>
      </c>
      <c r="C177">
        <v>145</v>
      </c>
      <c r="D177" t="s">
        <v>534</v>
      </c>
      <c r="E177">
        <v>1768</v>
      </c>
      <c r="F177" t="s">
        <v>535</v>
      </c>
      <c r="G177" t="s">
        <v>536</v>
      </c>
      <c r="H177">
        <v>203520</v>
      </c>
      <c r="I177">
        <v>0.99</v>
      </c>
      <c r="J177">
        <v>1</v>
      </c>
      <c r="K177" t="s">
        <v>78</v>
      </c>
      <c r="L177">
        <v>7</v>
      </c>
      <c r="M177" t="s">
        <v>158</v>
      </c>
      <c r="N177">
        <v>8</v>
      </c>
      <c r="O177" t="s">
        <v>52</v>
      </c>
      <c r="P177">
        <v>293</v>
      </c>
      <c r="Q177">
        <v>1</v>
      </c>
      <c r="R177">
        <v>54</v>
      </c>
      <c r="S177">
        <v>53</v>
      </c>
      <c r="T177" s="3">
        <v>40041</v>
      </c>
      <c r="U177" t="s">
        <v>439</v>
      </c>
      <c r="V177" t="s">
        <v>189</v>
      </c>
      <c r="W177" t="s">
        <v>190</v>
      </c>
      <c r="X177">
        <v>13.86</v>
      </c>
      <c r="Y177">
        <v>53</v>
      </c>
      <c r="Z177" t="s">
        <v>440</v>
      </c>
      <c r="AA177" t="s">
        <v>441</v>
      </c>
      <c r="AB177" t="s">
        <v>439</v>
      </c>
      <c r="AC177" t="s">
        <v>189</v>
      </c>
      <c r="AD177" t="s">
        <v>190</v>
      </c>
      <c r="AE177" t="s">
        <v>442</v>
      </c>
      <c r="AF177">
        <v>3</v>
      </c>
      <c r="AG177">
        <v>3</v>
      </c>
      <c r="AH177" t="s">
        <v>165</v>
      </c>
      <c r="AI177" t="s">
        <v>166</v>
      </c>
      <c r="AJ177" t="s">
        <v>3281</v>
      </c>
      <c r="AK177" t="s">
        <v>61</v>
      </c>
      <c r="AL177">
        <v>2</v>
      </c>
      <c r="AM177" t="s">
        <v>167</v>
      </c>
      <c r="AN177" t="s">
        <v>63</v>
      </c>
      <c r="AO177" t="s">
        <v>64</v>
      </c>
      <c r="AP177" t="s">
        <v>168</v>
      </c>
      <c r="AQ177" t="s">
        <v>169</v>
      </c>
      <c r="AR177" t="s">
        <v>67</v>
      </c>
      <c r="AS177" t="s">
        <v>68</v>
      </c>
      <c r="AT177" t="s">
        <v>69</v>
      </c>
      <c r="AU177">
        <v>51</v>
      </c>
      <c r="AV177">
        <v>22</v>
      </c>
      <c r="AW177">
        <f>YEAR(ChinookMusic[[#This Row],[invoiceDate]])</f>
        <v>2009</v>
      </c>
      <c r="AX177" t="str">
        <f>TEXT(ChinookMusic[[#This Row],[invoiceDate]],"MMMM")</f>
        <v>August</v>
      </c>
    </row>
    <row r="178" spans="1:50" x14ac:dyDescent="0.3">
      <c r="A178">
        <v>101</v>
      </c>
      <c r="B178" t="s">
        <v>537</v>
      </c>
      <c r="C178">
        <v>142</v>
      </c>
      <c r="D178" t="s">
        <v>538</v>
      </c>
      <c r="E178">
        <v>1723</v>
      </c>
      <c r="F178" t="s">
        <v>539</v>
      </c>
      <c r="G178" t="s">
        <v>73</v>
      </c>
      <c r="H178">
        <v>263549</v>
      </c>
      <c r="I178">
        <v>0.99</v>
      </c>
      <c r="J178">
        <v>1</v>
      </c>
      <c r="K178" t="s">
        <v>78</v>
      </c>
      <c r="L178">
        <v>7</v>
      </c>
      <c r="M178" t="s">
        <v>158</v>
      </c>
      <c r="N178">
        <v>8</v>
      </c>
      <c r="O178" t="s">
        <v>52</v>
      </c>
      <c r="P178">
        <v>288</v>
      </c>
      <c r="Q178">
        <v>1</v>
      </c>
      <c r="R178">
        <v>54</v>
      </c>
      <c r="S178">
        <v>53</v>
      </c>
      <c r="T178" s="3">
        <v>40041</v>
      </c>
      <c r="U178" t="s">
        <v>439</v>
      </c>
      <c r="V178" t="s">
        <v>189</v>
      </c>
      <c r="W178" t="s">
        <v>190</v>
      </c>
      <c r="X178">
        <v>13.86</v>
      </c>
      <c r="Y178">
        <v>53</v>
      </c>
      <c r="Z178" t="s">
        <v>440</v>
      </c>
      <c r="AA178" t="s">
        <v>441</v>
      </c>
      <c r="AB178" t="s">
        <v>439</v>
      </c>
      <c r="AC178" t="s">
        <v>189</v>
      </c>
      <c r="AD178" t="s">
        <v>190</v>
      </c>
      <c r="AE178" t="s">
        <v>442</v>
      </c>
      <c r="AF178">
        <v>3</v>
      </c>
      <c r="AG178">
        <v>3</v>
      </c>
      <c r="AH178" t="s">
        <v>165</v>
      </c>
      <c r="AI178" t="s">
        <v>166</v>
      </c>
      <c r="AJ178" t="s">
        <v>3281</v>
      </c>
      <c r="AK178" t="s">
        <v>61</v>
      </c>
      <c r="AL178">
        <v>2</v>
      </c>
      <c r="AM178" t="s">
        <v>167</v>
      </c>
      <c r="AN178" t="s">
        <v>63</v>
      </c>
      <c r="AO178" t="s">
        <v>64</v>
      </c>
      <c r="AP178" t="s">
        <v>168</v>
      </c>
      <c r="AQ178" t="s">
        <v>169</v>
      </c>
      <c r="AR178" t="s">
        <v>67</v>
      </c>
      <c r="AS178" t="s">
        <v>68</v>
      </c>
      <c r="AT178" t="s">
        <v>69</v>
      </c>
      <c r="AU178">
        <v>51</v>
      </c>
      <c r="AV178">
        <v>22</v>
      </c>
      <c r="AW178">
        <f>YEAR(ChinookMusic[[#This Row],[invoiceDate]])</f>
        <v>2009</v>
      </c>
      <c r="AX178" t="str">
        <f>TEXT(ChinookMusic[[#This Row],[invoiceDate]],"MMMM")</f>
        <v>August</v>
      </c>
    </row>
    <row r="179" spans="1:50" x14ac:dyDescent="0.3">
      <c r="A179">
        <v>50</v>
      </c>
      <c r="B179" t="s">
        <v>527</v>
      </c>
      <c r="C179">
        <v>152</v>
      </c>
      <c r="D179" t="s">
        <v>540</v>
      </c>
      <c r="E179">
        <v>1854</v>
      </c>
      <c r="F179" t="s">
        <v>540</v>
      </c>
      <c r="G179" t="s">
        <v>541</v>
      </c>
      <c r="H179">
        <v>515239</v>
      </c>
      <c r="I179">
        <v>0.99</v>
      </c>
      <c r="J179">
        <v>1</v>
      </c>
      <c r="K179" t="s">
        <v>78</v>
      </c>
      <c r="L179">
        <v>3</v>
      </c>
      <c r="M179" t="s">
        <v>137</v>
      </c>
      <c r="N179">
        <v>17</v>
      </c>
      <c r="O179" t="s">
        <v>71</v>
      </c>
      <c r="P179">
        <v>302</v>
      </c>
      <c r="Q179">
        <v>1</v>
      </c>
      <c r="R179">
        <v>55</v>
      </c>
      <c r="S179">
        <v>8</v>
      </c>
      <c r="T179" s="3">
        <v>40049</v>
      </c>
      <c r="U179" t="s">
        <v>97</v>
      </c>
      <c r="V179" t="s">
        <v>98</v>
      </c>
      <c r="W179" t="s">
        <v>99</v>
      </c>
      <c r="X179">
        <v>0.99</v>
      </c>
      <c r="Y179">
        <v>8</v>
      </c>
      <c r="Z179" t="s">
        <v>100</v>
      </c>
      <c r="AA179" t="s">
        <v>101</v>
      </c>
      <c r="AB179" t="s">
        <v>97</v>
      </c>
      <c r="AC179" t="s">
        <v>98</v>
      </c>
      <c r="AD179" t="s">
        <v>99</v>
      </c>
      <c r="AE179" t="s">
        <v>102</v>
      </c>
      <c r="AF179">
        <v>4</v>
      </c>
      <c r="AG179">
        <v>4</v>
      </c>
      <c r="AH179" t="s">
        <v>85</v>
      </c>
      <c r="AI179" t="s">
        <v>86</v>
      </c>
      <c r="AJ179" t="s">
        <v>3280</v>
      </c>
      <c r="AK179" t="s">
        <v>61</v>
      </c>
      <c r="AL179">
        <v>2</v>
      </c>
      <c r="AM179" t="s">
        <v>87</v>
      </c>
      <c r="AN179" t="s">
        <v>63</v>
      </c>
      <c r="AO179" t="s">
        <v>64</v>
      </c>
      <c r="AP179" t="s">
        <v>88</v>
      </c>
      <c r="AQ179" t="s">
        <v>89</v>
      </c>
      <c r="AR179" t="s">
        <v>67</v>
      </c>
      <c r="AS179" t="s">
        <v>68</v>
      </c>
      <c r="AT179" t="s">
        <v>69</v>
      </c>
      <c r="AU179">
        <v>77</v>
      </c>
      <c r="AV179">
        <v>21</v>
      </c>
      <c r="AW179">
        <f>YEAR(ChinookMusic[[#This Row],[invoiceDate]])</f>
        <v>2009</v>
      </c>
      <c r="AX179" t="str">
        <f>TEXT(ChinookMusic[[#This Row],[invoiceDate]],"MMMM")</f>
        <v>August</v>
      </c>
    </row>
    <row r="180" spans="1:50" x14ac:dyDescent="0.3">
      <c r="A180">
        <v>50</v>
      </c>
      <c r="B180" t="s">
        <v>527</v>
      </c>
      <c r="C180">
        <v>152</v>
      </c>
      <c r="D180" t="s">
        <v>540</v>
      </c>
      <c r="E180">
        <v>1858</v>
      </c>
      <c r="F180" t="s">
        <v>542</v>
      </c>
      <c r="G180" t="s">
        <v>543</v>
      </c>
      <c r="H180">
        <v>347428</v>
      </c>
      <c r="I180">
        <v>0.99</v>
      </c>
      <c r="J180">
        <v>1</v>
      </c>
      <c r="K180" t="s">
        <v>78</v>
      </c>
      <c r="L180">
        <v>3</v>
      </c>
      <c r="M180" t="s">
        <v>137</v>
      </c>
      <c r="N180">
        <v>1</v>
      </c>
      <c r="O180" t="s">
        <v>52</v>
      </c>
      <c r="P180">
        <v>305</v>
      </c>
      <c r="Q180">
        <v>1</v>
      </c>
      <c r="R180">
        <v>57</v>
      </c>
      <c r="S180">
        <v>11</v>
      </c>
      <c r="T180" s="3">
        <v>40062</v>
      </c>
      <c r="U180" t="s">
        <v>544</v>
      </c>
      <c r="V180" t="s">
        <v>288</v>
      </c>
      <c r="W180" t="s">
        <v>289</v>
      </c>
      <c r="X180">
        <v>1.98</v>
      </c>
      <c r="Y180">
        <v>11</v>
      </c>
      <c r="Z180" t="s">
        <v>545</v>
      </c>
      <c r="AA180" t="s">
        <v>546</v>
      </c>
      <c r="AB180" t="s">
        <v>544</v>
      </c>
      <c r="AC180" t="s">
        <v>288</v>
      </c>
      <c r="AD180" t="s">
        <v>289</v>
      </c>
      <c r="AE180" t="s">
        <v>547</v>
      </c>
      <c r="AF180">
        <v>5</v>
      </c>
      <c r="AG180">
        <v>5</v>
      </c>
      <c r="AH180" t="s">
        <v>59</v>
      </c>
      <c r="AI180" t="s">
        <v>60</v>
      </c>
      <c r="AJ180" t="s">
        <v>3279</v>
      </c>
      <c r="AK180" t="s">
        <v>61</v>
      </c>
      <c r="AL180">
        <v>2</v>
      </c>
      <c r="AM180" t="s">
        <v>62</v>
      </c>
      <c r="AN180" t="s">
        <v>63</v>
      </c>
      <c r="AO180" t="s">
        <v>64</v>
      </c>
      <c r="AP180" t="s">
        <v>65</v>
      </c>
      <c r="AQ180" t="s">
        <v>66</v>
      </c>
      <c r="AR180" t="s">
        <v>67</v>
      </c>
      <c r="AS180" t="s">
        <v>68</v>
      </c>
      <c r="AT180" t="s">
        <v>69</v>
      </c>
      <c r="AU180">
        <v>59</v>
      </c>
      <c r="AV180">
        <v>20</v>
      </c>
      <c r="AW180">
        <f>YEAR(ChinookMusic[[#This Row],[invoiceDate]])</f>
        <v>2009</v>
      </c>
      <c r="AX180" t="str">
        <f>TEXT(ChinookMusic[[#This Row],[invoiceDate]],"MMMM")</f>
        <v>September</v>
      </c>
    </row>
    <row r="181" spans="1:50" x14ac:dyDescent="0.3">
      <c r="A181">
        <v>50</v>
      </c>
      <c r="B181" t="s">
        <v>527</v>
      </c>
      <c r="C181">
        <v>153</v>
      </c>
      <c r="D181" t="s">
        <v>548</v>
      </c>
      <c r="E181">
        <v>1868</v>
      </c>
      <c r="F181" t="s">
        <v>549</v>
      </c>
      <c r="G181" t="s">
        <v>550</v>
      </c>
      <c r="H181">
        <v>245394</v>
      </c>
      <c r="I181">
        <v>0.99</v>
      </c>
      <c r="J181">
        <v>1</v>
      </c>
      <c r="K181" t="s">
        <v>78</v>
      </c>
      <c r="L181">
        <v>3</v>
      </c>
      <c r="M181" t="s">
        <v>137</v>
      </c>
      <c r="N181">
        <v>5</v>
      </c>
      <c r="O181" t="s">
        <v>70</v>
      </c>
      <c r="P181">
        <v>310</v>
      </c>
      <c r="Q181">
        <v>1</v>
      </c>
      <c r="R181">
        <v>58</v>
      </c>
      <c r="S181">
        <v>13</v>
      </c>
      <c r="T181" s="3">
        <v>40063</v>
      </c>
      <c r="U181" t="s">
        <v>551</v>
      </c>
      <c r="V181" t="s">
        <v>552</v>
      </c>
      <c r="W181" t="s">
        <v>289</v>
      </c>
      <c r="X181">
        <v>3.96</v>
      </c>
      <c r="Y181">
        <v>13</v>
      </c>
      <c r="Z181" t="s">
        <v>553</v>
      </c>
      <c r="AA181" t="s">
        <v>554</v>
      </c>
      <c r="AB181" t="s">
        <v>551</v>
      </c>
      <c r="AC181" t="s">
        <v>552</v>
      </c>
      <c r="AD181" t="s">
        <v>289</v>
      </c>
      <c r="AE181" t="s">
        <v>555</v>
      </c>
      <c r="AF181">
        <v>4</v>
      </c>
      <c r="AG181">
        <v>4</v>
      </c>
      <c r="AH181" t="s">
        <v>85</v>
      </c>
      <c r="AI181" t="s">
        <v>86</v>
      </c>
      <c r="AJ181" t="s">
        <v>3280</v>
      </c>
      <c r="AK181" t="s">
        <v>61</v>
      </c>
      <c r="AL181">
        <v>2</v>
      </c>
      <c r="AM181" t="s">
        <v>87</v>
      </c>
      <c r="AN181" t="s">
        <v>63</v>
      </c>
      <c r="AO181" t="s">
        <v>64</v>
      </c>
      <c r="AP181" t="s">
        <v>88</v>
      </c>
      <c r="AQ181" t="s">
        <v>89</v>
      </c>
      <c r="AR181" t="s">
        <v>67</v>
      </c>
      <c r="AS181" t="s">
        <v>68</v>
      </c>
      <c r="AT181" t="s">
        <v>69</v>
      </c>
      <c r="AU181">
        <v>77</v>
      </c>
      <c r="AV181">
        <v>21</v>
      </c>
      <c r="AW181">
        <f>YEAR(ChinookMusic[[#This Row],[invoiceDate]])</f>
        <v>2009</v>
      </c>
      <c r="AX181" t="str">
        <f>TEXT(ChinookMusic[[#This Row],[invoiceDate]],"MMMM")</f>
        <v>September</v>
      </c>
    </row>
    <row r="182" spans="1:50" x14ac:dyDescent="0.3">
      <c r="A182">
        <v>50</v>
      </c>
      <c r="B182" t="s">
        <v>527</v>
      </c>
      <c r="C182">
        <v>153</v>
      </c>
      <c r="D182" t="s">
        <v>548</v>
      </c>
      <c r="E182">
        <v>1866</v>
      </c>
      <c r="F182" t="s">
        <v>556</v>
      </c>
      <c r="G182" t="s">
        <v>550</v>
      </c>
      <c r="H182">
        <v>313103</v>
      </c>
      <c r="I182">
        <v>0.99</v>
      </c>
      <c r="J182">
        <v>1</v>
      </c>
      <c r="K182" t="s">
        <v>78</v>
      </c>
      <c r="L182">
        <v>3</v>
      </c>
      <c r="M182" t="s">
        <v>137</v>
      </c>
      <c r="N182">
        <v>1</v>
      </c>
      <c r="O182" t="s">
        <v>52</v>
      </c>
      <c r="P182">
        <v>309</v>
      </c>
      <c r="Q182">
        <v>1</v>
      </c>
      <c r="R182">
        <v>58</v>
      </c>
      <c r="S182">
        <v>13</v>
      </c>
      <c r="T182" s="3">
        <v>40063</v>
      </c>
      <c r="U182" t="s">
        <v>551</v>
      </c>
      <c r="V182" t="s">
        <v>552</v>
      </c>
      <c r="W182" t="s">
        <v>289</v>
      </c>
      <c r="X182">
        <v>3.96</v>
      </c>
      <c r="Y182">
        <v>13</v>
      </c>
      <c r="Z182" t="s">
        <v>553</v>
      </c>
      <c r="AA182" t="s">
        <v>554</v>
      </c>
      <c r="AB182" t="s">
        <v>551</v>
      </c>
      <c r="AC182" t="s">
        <v>552</v>
      </c>
      <c r="AD182" t="s">
        <v>289</v>
      </c>
      <c r="AE182" t="s">
        <v>555</v>
      </c>
      <c r="AF182">
        <v>4</v>
      </c>
      <c r="AG182">
        <v>4</v>
      </c>
      <c r="AH182" t="s">
        <v>85</v>
      </c>
      <c r="AI182" t="s">
        <v>86</v>
      </c>
      <c r="AJ182" t="s">
        <v>3280</v>
      </c>
      <c r="AK182" t="s">
        <v>61</v>
      </c>
      <c r="AL182">
        <v>2</v>
      </c>
      <c r="AM182" t="s">
        <v>87</v>
      </c>
      <c r="AN182" t="s">
        <v>63</v>
      </c>
      <c r="AO182" t="s">
        <v>64</v>
      </c>
      <c r="AP182" t="s">
        <v>88</v>
      </c>
      <c r="AQ182" t="s">
        <v>89</v>
      </c>
      <c r="AR182" t="s">
        <v>67</v>
      </c>
      <c r="AS182" t="s">
        <v>68</v>
      </c>
      <c r="AT182" t="s">
        <v>69</v>
      </c>
      <c r="AU182">
        <v>77</v>
      </c>
      <c r="AV182">
        <v>21</v>
      </c>
      <c r="AW182">
        <f>YEAR(ChinookMusic[[#This Row],[invoiceDate]])</f>
        <v>2009</v>
      </c>
      <c r="AX182" t="str">
        <f>TEXT(ChinookMusic[[#This Row],[invoiceDate]],"MMMM")</f>
        <v>September</v>
      </c>
    </row>
    <row r="183" spans="1:50" x14ac:dyDescent="0.3">
      <c r="A183">
        <v>50</v>
      </c>
      <c r="B183" t="s">
        <v>527</v>
      </c>
      <c r="C183">
        <v>155</v>
      </c>
      <c r="D183" t="s">
        <v>557</v>
      </c>
      <c r="E183">
        <v>1888</v>
      </c>
      <c r="F183" t="s">
        <v>558</v>
      </c>
      <c r="G183" t="s">
        <v>559</v>
      </c>
      <c r="H183">
        <v>430210</v>
      </c>
      <c r="I183">
        <v>0.99</v>
      </c>
      <c r="J183">
        <v>1</v>
      </c>
      <c r="K183" t="s">
        <v>78</v>
      </c>
      <c r="L183">
        <v>3</v>
      </c>
      <c r="M183" t="s">
        <v>137</v>
      </c>
      <c r="N183">
        <v>8</v>
      </c>
      <c r="O183" t="s">
        <v>52</v>
      </c>
      <c r="P183">
        <v>315</v>
      </c>
      <c r="Q183">
        <v>1</v>
      </c>
      <c r="R183">
        <v>59</v>
      </c>
      <c r="S183">
        <v>17</v>
      </c>
      <c r="T183" s="3">
        <v>40064</v>
      </c>
      <c r="U183" t="s">
        <v>214</v>
      </c>
      <c r="V183" t="s">
        <v>215</v>
      </c>
      <c r="W183" t="s">
        <v>140</v>
      </c>
      <c r="X183">
        <v>5.94</v>
      </c>
      <c r="Y183">
        <v>17</v>
      </c>
      <c r="Z183" t="s">
        <v>216</v>
      </c>
      <c r="AA183" t="s">
        <v>217</v>
      </c>
      <c r="AB183" t="s">
        <v>214</v>
      </c>
      <c r="AC183" t="s">
        <v>215</v>
      </c>
      <c r="AD183" t="s">
        <v>140</v>
      </c>
      <c r="AE183" t="s">
        <v>218</v>
      </c>
      <c r="AF183">
        <v>5</v>
      </c>
      <c r="AG183">
        <v>5</v>
      </c>
      <c r="AH183" t="s">
        <v>59</v>
      </c>
      <c r="AI183" t="s">
        <v>60</v>
      </c>
      <c r="AJ183" t="s">
        <v>3279</v>
      </c>
      <c r="AK183" t="s">
        <v>61</v>
      </c>
      <c r="AL183">
        <v>2</v>
      </c>
      <c r="AM183" t="s">
        <v>62</v>
      </c>
      <c r="AN183" t="s">
        <v>63</v>
      </c>
      <c r="AO183" t="s">
        <v>64</v>
      </c>
      <c r="AP183" t="s">
        <v>65</v>
      </c>
      <c r="AQ183" t="s">
        <v>66</v>
      </c>
      <c r="AR183" t="s">
        <v>67</v>
      </c>
      <c r="AS183" t="s">
        <v>68</v>
      </c>
      <c r="AT183" t="s">
        <v>69</v>
      </c>
      <c r="AU183">
        <v>59</v>
      </c>
      <c r="AV183">
        <v>20</v>
      </c>
      <c r="AW183">
        <f>YEAR(ChinookMusic[[#This Row],[invoiceDate]])</f>
        <v>2009</v>
      </c>
      <c r="AX183" t="str">
        <f>TEXT(ChinookMusic[[#This Row],[invoiceDate]],"MMMM")</f>
        <v>September</v>
      </c>
    </row>
    <row r="184" spans="1:50" x14ac:dyDescent="0.3">
      <c r="A184">
        <v>50</v>
      </c>
      <c r="B184" t="s">
        <v>527</v>
      </c>
      <c r="C184">
        <v>154</v>
      </c>
      <c r="D184" t="s">
        <v>560</v>
      </c>
      <c r="E184">
        <v>1880</v>
      </c>
      <c r="F184" t="s">
        <v>561</v>
      </c>
      <c r="G184" t="s">
        <v>527</v>
      </c>
      <c r="H184">
        <v>396878</v>
      </c>
      <c r="I184">
        <v>0.99</v>
      </c>
      <c r="J184">
        <v>1</v>
      </c>
      <c r="K184" t="s">
        <v>78</v>
      </c>
      <c r="L184">
        <v>3</v>
      </c>
      <c r="M184" t="s">
        <v>137</v>
      </c>
      <c r="N184">
        <v>17</v>
      </c>
      <c r="O184" t="s">
        <v>71</v>
      </c>
      <c r="P184">
        <v>313</v>
      </c>
      <c r="Q184">
        <v>1</v>
      </c>
      <c r="R184">
        <v>59</v>
      </c>
      <c r="S184">
        <v>17</v>
      </c>
      <c r="T184" s="3">
        <v>40064</v>
      </c>
      <c r="U184" t="s">
        <v>214</v>
      </c>
      <c r="V184" t="s">
        <v>215</v>
      </c>
      <c r="W184" t="s">
        <v>140</v>
      </c>
      <c r="X184">
        <v>5.94</v>
      </c>
      <c r="Y184">
        <v>17</v>
      </c>
      <c r="Z184" t="s">
        <v>216</v>
      </c>
      <c r="AA184" t="s">
        <v>217</v>
      </c>
      <c r="AB184" t="s">
        <v>214</v>
      </c>
      <c r="AC184" t="s">
        <v>215</v>
      </c>
      <c r="AD184" t="s">
        <v>140</v>
      </c>
      <c r="AE184" t="s">
        <v>218</v>
      </c>
      <c r="AF184">
        <v>5</v>
      </c>
      <c r="AG184">
        <v>5</v>
      </c>
      <c r="AH184" t="s">
        <v>59</v>
      </c>
      <c r="AI184" t="s">
        <v>60</v>
      </c>
      <c r="AJ184" t="s">
        <v>3279</v>
      </c>
      <c r="AK184" t="s">
        <v>61</v>
      </c>
      <c r="AL184">
        <v>2</v>
      </c>
      <c r="AM184" t="s">
        <v>62</v>
      </c>
      <c r="AN184" t="s">
        <v>63</v>
      </c>
      <c r="AO184" t="s">
        <v>64</v>
      </c>
      <c r="AP184" t="s">
        <v>65</v>
      </c>
      <c r="AQ184" t="s">
        <v>66</v>
      </c>
      <c r="AR184" t="s">
        <v>67</v>
      </c>
      <c r="AS184" t="s">
        <v>68</v>
      </c>
      <c r="AT184" t="s">
        <v>69</v>
      </c>
      <c r="AU184">
        <v>59</v>
      </c>
      <c r="AV184">
        <v>20</v>
      </c>
      <c r="AW184">
        <f>YEAR(ChinookMusic[[#This Row],[invoiceDate]])</f>
        <v>2009</v>
      </c>
      <c r="AX184" t="str">
        <f>TEXT(ChinookMusic[[#This Row],[invoiceDate]],"MMMM")</f>
        <v>September</v>
      </c>
    </row>
    <row r="185" spans="1:50" x14ac:dyDescent="0.3">
      <c r="A185">
        <v>50</v>
      </c>
      <c r="B185" t="s">
        <v>527</v>
      </c>
      <c r="C185">
        <v>153</v>
      </c>
      <c r="D185" t="s">
        <v>548</v>
      </c>
      <c r="E185">
        <v>1872</v>
      </c>
      <c r="F185" t="s">
        <v>562</v>
      </c>
      <c r="G185" t="s">
        <v>563</v>
      </c>
      <c r="H185">
        <v>315898</v>
      </c>
      <c r="I185">
        <v>0.99</v>
      </c>
      <c r="J185">
        <v>1</v>
      </c>
      <c r="K185" t="s">
        <v>78</v>
      </c>
      <c r="L185">
        <v>3</v>
      </c>
      <c r="M185" t="s">
        <v>137</v>
      </c>
      <c r="N185">
        <v>8</v>
      </c>
      <c r="O185" t="s">
        <v>52</v>
      </c>
      <c r="P185">
        <v>311</v>
      </c>
      <c r="Q185">
        <v>1</v>
      </c>
      <c r="R185">
        <v>59</v>
      </c>
      <c r="S185">
        <v>17</v>
      </c>
      <c r="T185" s="3">
        <v>40064</v>
      </c>
      <c r="U185" t="s">
        <v>214</v>
      </c>
      <c r="V185" t="s">
        <v>215</v>
      </c>
      <c r="W185" t="s">
        <v>140</v>
      </c>
      <c r="X185">
        <v>5.94</v>
      </c>
      <c r="Y185">
        <v>17</v>
      </c>
      <c r="Z185" t="s">
        <v>216</v>
      </c>
      <c r="AA185" t="s">
        <v>217</v>
      </c>
      <c r="AB185" t="s">
        <v>214</v>
      </c>
      <c r="AC185" t="s">
        <v>215</v>
      </c>
      <c r="AD185" t="s">
        <v>140</v>
      </c>
      <c r="AE185" t="s">
        <v>218</v>
      </c>
      <c r="AF185">
        <v>5</v>
      </c>
      <c r="AG185">
        <v>5</v>
      </c>
      <c r="AH185" t="s">
        <v>59</v>
      </c>
      <c r="AI185" t="s">
        <v>60</v>
      </c>
      <c r="AJ185" t="s">
        <v>3279</v>
      </c>
      <c r="AK185" t="s">
        <v>61</v>
      </c>
      <c r="AL185">
        <v>2</v>
      </c>
      <c r="AM185" t="s">
        <v>62</v>
      </c>
      <c r="AN185" t="s">
        <v>63</v>
      </c>
      <c r="AO185" t="s">
        <v>64</v>
      </c>
      <c r="AP185" t="s">
        <v>65</v>
      </c>
      <c r="AQ185" t="s">
        <v>66</v>
      </c>
      <c r="AR185" t="s">
        <v>67</v>
      </c>
      <c r="AS185" t="s">
        <v>68</v>
      </c>
      <c r="AT185" t="s">
        <v>69</v>
      </c>
      <c r="AU185">
        <v>59</v>
      </c>
      <c r="AV185">
        <v>20</v>
      </c>
      <c r="AW185">
        <f>YEAR(ChinookMusic[[#This Row],[invoiceDate]])</f>
        <v>2009</v>
      </c>
      <c r="AX185" t="str">
        <f>TEXT(ChinookMusic[[#This Row],[invoiceDate]],"MMMM")</f>
        <v>September</v>
      </c>
    </row>
    <row r="186" spans="1:50" x14ac:dyDescent="0.3">
      <c r="A186">
        <v>42</v>
      </c>
      <c r="B186" t="s">
        <v>564</v>
      </c>
      <c r="C186">
        <v>159</v>
      </c>
      <c r="D186" t="s">
        <v>565</v>
      </c>
      <c r="E186">
        <v>1940</v>
      </c>
      <c r="F186" t="s">
        <v>566</v>
      </c>
      <c r="G186" t="s">
        <v>567</v>
      </c>
      <c r="H186">
        <v>413910</v>
      </c>
      <c r="I186">
        <v>0.99</v>
      </c>
      <c r="J186">
        <v>1</v>
      </c>
      <c r="K186" t="s">
        <v>78</v>
      </c>
      <c r="L186">
        <v>7</v>
      </c>
      <c r="M186" t="s">
        <v>158</v>
      </c>
      <c r="N186">
        <v>8</v>
      </c>
      <c r="O186" t="s">
        <v>52</v>
      </c>
      <c r="P186">
        <v>324</v>
      </c>
      <c r="Q186">
        <v>1</v>
      </c>
      <c r="R186">
        <v>60</v>
      </c>
      <c r="S186">
        <v>23</v>
      </c>
      <c r="T186" s="3">
        <v>40067</v>
      </c>
      <c r="U186" t="s">
        <v>138</v>
      </c>
      <c r="V186" t="s">
        <v>139</v>
      </c>
      <c r="W186" t="s">
        <v>140</v>
      </c>
      <c r="X186">
        <v>8.91</v>
      </c>
      <c r="Y186">
        <v>23</v>
      </c>
      <c r="Z186" t="s">
        <v>141</v>
      </c>
      <c r="AA186" t="s">
        <v>142</v>
      </c>
      <c r="AB186" t="s">
        <v>138</v>
      </c>
      <c r="AC186" t="s">
        <v>139</v>
      </c>
      <c r="AD186" t="s">
        <v>140</v>
      </c>
      <c r="AE186" t="s">
        <v>143</v>
      </c>
      <c r="AF186">
        <v>4</v>
      </c>
      <c r="AG186">
        <v>4</v>
      </c>
      <c r="AH186" t="s">
        <v>85</v>
      </c>
      <c r="AI186" t="s">
        <v>86</v>
      </c>
      <c r="AJ186" t="s">
        <v>3280</v>
      </c>
      <c r="AK186" t="s">
        <v>61</v>
      </c>
      <c r="AL186">
        <v>2</v>
      </c>
      <c r="AM186" t="s">
        <v>87</v>
      </c>
      <c r="AN186" t="s">
        <v>63</v>
      </c>
      <c r="AO186" t="s">
        <v>64</v>
      </c>
      <c r="AP186" t="s">
        <v>88</v>
      </c>
      <c r="AQ186" t="s">
        <v>89</v>
      </c>
      <c r="AR186" t="s">
        <v>67</v>
      </c>
      <c r="AS186" t="s">
        <v>68</v>
      </c>
      <c r="AT186" t="s">
        <v>69</v>
      </c>
      <c r="AU186">
        <v>77</v>
      </c>
      <c r="AV186">
        <v>21</v>
      </c>
      <c r="AW186">
        <f>YEAR(ChinookMusic[[#This Row],[invoiceDate]])</f>
        <v>2009</v>
      </c>
      <c r="AX186" t="str">
        <f>TEXT(ChinookMusic[[#This Row],[invoiceDate]],"MMMM")</f>
        <v>September</v>
      </c>
    </row>
    <row r="187" spans="1:50" x14ac:dyDescent="0.3">
      <c r="A187">
        <v>42</v>
      </c>
      <c r="B187" t="s">
        <v>564</v>
      </c>
      <c r="C187">
        <v>158</v>
      </c>
      <c r="D187" t="s">
        <v>568</v>
      </c>
      <c r="E187">
        <v>1922</v>
      </c>
      <c r="F187" t="s">
        <v>569</v>
      </c>
      <c r="G187" t="s">
        <v>570</v>
      </c>
      <c r="H187">
        <v>199758</v>
      </c>
      <c r="I187">
        <v>0.99</v>
      </c>
      <c r="J187">
        <v>1</v>
      </c>
      <c r="K187" t="s">
        <v>78</v>
      </c>
      <c r="L187">
        <v>7</v>
      </c>
      <c r="M187" t="s">
        <v>158</v>
      </c>
      <c r="N187">
        <v>8</v>
      </c>
      <c r="O187" t="s">
        <v>52</v>
      </c>
      <c r="P187">
        <v>321</v>
      </c>
      <c r="Q187">
        <v>1</v>
      </c>
      <c r="R187">
        <v>60</v>
      </c>
      <c r="S187">
        <v>23</v>
      </c>
      <c r="T187" s="3">
        <v>40067</v>
      </c>
      <c r="U187" t="s">
        <v>138</v>
      </c>
      <c r="V187" t="s">
        <v>139</v>
      </c>
      <c r="W187" t="s">
        <v>140</v>
      </c>
      <c r="X187">
        <v>8.91</v>
      </c>
      <c r="Y187">
        <v>23</v>
      </c>
      <c r="Z187" t="s">
        <v>141</v>
      </c>
      <c r="AA187" t="s">
        <v>142</v>
      </c>
      <c r="AB187" t="s">
        <v>138</v>
      </c>
      <c r="AC187" t="s">
        <v>139</v>
      </c>
      <c r="AD187" t="s">
        <v>140</v>
      </c>
      <c r="AE187" t="s">
        <v>143</v>
      </c>
      <c r="AF187">
        <v>4</v>
      </c>
      <c r="AG187">
        <v>4</v>
      </c>
      <c r="AH187" t="s">
        <v>85</v>
      </c>
      <c r="AI187" t="s">
        <v>86</v>
      </c>
      <c r="AJ187" t="s">
        <v>3280</v>
      </c>
      <c r="AK187" t="s">
        <v>61</v>
      </c>
      <c r="AL187">
        <v>2</v>
      </c>
      <c r="AM187" t="s">
        <v>87</v>
      </c>
      <c r="AN187" t="s">
        <v>63</v>
      </c>
      <c r="AO187" t="s">
        <v>64</v>
      </c>
      <c r="AP187" t="s">
        <v>88</v>
      </c>
      <c r="AQ187" t="s">
        <v>89</v>
      </c>
      <c r="AR187" t="s">
        <v>67</v>
      </c>
      <c r="AS187" t="s">
        <v>68</v>
      </c>
      <c r="AT187" t="s">
        <v>69</v>
      </c>
      <c r="AU187">
        <v>77</v>
      </c>
      <c r="AV187">
        <v>21</v>
      </c>
      <c r="AW187">
        <f>YEAR(ChinookMusic[[#This Row],[invoiceDate]])</f>
        <v>2009</v>
      </c>
      <c r="AX187" t="str">
        <f>TEXT(ChinookMusic[[#This Row],[invoiceDate]],"MMMM")</f>
        <v>September</v>
      </c>
    </row>
    <row r="188" spans="1:50" x14ac:dyDescent="0.3">
      <c r="A188">
        <v>50</v>
      </c>
      <c r="B188" t="s">
        <v>527</v>
      </c>
      <c r="C188">
        <v>156</v>
      </c>
      <c r="D188" t="s">
        <v>571</v>
      </c>
      <c r="E188">
        <v>1898</v>
      </c>
      <c r="F188" t="s">
        <v>572</v>
      </c>
      <c r="G188" t="s">
        <v>573</v>
      </c>
      <c r="H188">
        <v>345547</v>
      </c>
      <c r="I188">
        <v>0.99</v>
      </c>
      <c r="J188">
        <v>1</v>
      </c>
      <c r="K188" t="s">
        <v>78</v>
      </c>
      <c r="L188">
        <v>3</v>
      </c>
      <c r="M188" t="s">
        <v>137</v>
      </c>
      <c r="N188">
        <v>8</v>
      </c>
      <c r="O188" t="s">
        <v>52</v>
      </c>
      <c r="P188">
        <v>317</v>
      </c>
      <c r="Q188">
        <v>1</v>
      </c>
      <c r="R188">
        <v>60</v>
      </c>
      <c r="S188">
        <v>23</v>
      </c>
      <c r="T188" s="3">
        <v>40067</v>
      </c>
      <c r="U188" t="s">
        <v>138</v>
      </c>
      <c r="V188" t="s">
        <v>139</v>
      </c>
      <c r="W188" t="s">
        <v>140</v>
      </c>
      <c r="X188">
        <v>8.91</v>
      </c>
      <c r="Y188">
        <v>23</v>
      </c>
      <c r="Z188" t="s">
        <v>141</v>
      </c>
      <c r="AA188" t="s">
        <v>142</v>
      </c>
      <c r="AB188" t="s">
        <v>138</v>
      </c>
      <c r="AC188" t="s">
        <v>139</v>
      </c>
      <c r="AD188" t="s">
        <v>140</v>
      </c>
      <c r="AE188" t="s">
        <v>143</v>
      </c>
      <c r="AF188">
        <v>4</v>
      </c>
      <c r="AG188">
        <v>4</v>
      </c>
      <c r="AH188" t="s">
        <v>85</v>
      </c>
      <c r="AI188" t="s">
        <v>86</v>
      </c>
      <c r="AJ188" t="s">
        <v>3280</v>
      </c>
      <c r="AK188" t="s">
        <v>61</v>
      </c>
      <c r="AL188">
        <v>2</v>
      </c>
      <c r="AM188" t="s">
        <v>87</v>
      </c>
      <c r="AN188" t="s">
        <v>63</v>
      </c>
      <c r="AO188" t="s">
        <v>64</v>
      </c>
      <c r="AP188" t="s">
        <v>88</v>
      </c>
      <c r="AQ188" t="s">
        <v>89</v>
      </c>
      <c r="AR188" t="s">
        <v>67</v>
      </c>
      <c r="AS188" t="s">
        <v>68</v>
      </c>
      <c r="AT188" t="s">
        <v>69</v>
      </c>
      <c r="AU188">
        <v>77</v>
      </c>
      <c r="AV188">
        <v>21</v>
      </c>
      <c r="AW188">
        <f>YEAR(ChinookMusic[[#This Row],[invoiceDate]])</f>
        <v>2009</v>
      </c>
      <c r="AX188" t="str">
        <f>TEXT(ChinookMusic[[#This Row],[invoiceDate]],"MMMM")</f>
        <v>September</v>
      </c>
    </row>
    <row r="189" spans="1:50" x14ac:dyDescent="0.3">
      <c r="A189">
        <v>110</v>
      </c>
      <c r="B189" t="s">
        <v>574</v>
      </c>
      <c r="C189">
        <v>163</v>
      </c>
      <c r="D189" t="s">
        <v>575</v>
      </c>
      <c r="E189">
        <v>2000</v>
      </c>
      <c r="F189" t="s">
        <v>576</v>
      </c>
      <c r="G189" t="s">
        <v>577</v>
      </c>
      <c r="H189">
        <v>208378</v>
      </c>
      <c r="I189">
        <v>0.99</v>
      </c>
      <c r="J189">
        <v>1</v>
      </c>
      <c r="K189" t="s">
        <v>78</v>
      </c>
      <c r="L189">
        <v>1</v>
      </c>
      <c r="M189" t="s">
        <v>51</v>
      </c>
      <c r="N189">
        <v>5</v>
      </c>
      <c r="O189" t="s">
        <v>70</v>
      </c>
      <c r="P189">
        <v>331</v>
      </c>
      <c r="Q189">
        <v>1</v>
      </c>
      <c r="R189">
        <v>61</v>
      </c>
      <c r="S189">
        <v>32</v>
      </c>
      <c r="T189" s="3">
        <v>40072</v>
      </c>
      <c r="U189" t="s">
        <v>491</v>
      </c>
      <c r="V189" t="s">
        <v>492</v>
      </c>
      <c r="W189" t="s">
        <v>64</v>
      </c>
      <c r="X189">
        <v>13.86</v>
      </c>
      <c r="Y189">
        <v>32</v>
      </c>
      <c r="Z189" t="s">
        <v>493</v>
      </c>
      <c r="AA189" t="s">
        <v>494</v>
      </c>
      <c r="AB189" t="s">
        <v>491</v>
      </c>
      <c r="AC189" t="s">
        <v>492</v>
      </c>
      <c r="AD189" t="s">
        <v>64</v>
      </c>
      <c r="AE189" t="s">
        <v>495</v>
      </c>
      <c r="AF189">
        <v>4</v>
      </c>
      <c r="AG189">
        <v>4</v>
      </c>
      <c r="AH189" t="s">
        <v>85</v>
      </c>
      <c r="AI189" t="s">
        <v>86</v>
      </c>
      <c r="AJ189" t="s">
        <v>3280</v>
      </c>
      <c r="AK189" t="s">
        <v>61</v>
      </c>
      <c r="AL189">
        <v>2</v>
      </c>
      <c r="AM189" t="s">
        <v>87</v>
      </c>
      <c r="AN189" t="s">
        <v>63</v>
      </c>
      <c r="AO189" t="s">
        <v>64</v>
      </c>
      <c r="AP189" t="s">
        <v>88</v>
      </c>
      <c r="AQ189" t="s">
        <v>89</v>
      </c>
      <c r="AR189" t="s">
        <v>67</v>
      </c>
      <c r="AS189" t="s">
        <v>68</v>
      </c>
      <c r="AT189" t="s">
        <v>69</v>
      </c>
      <c r="AU189">
        <v>77</v>
      </c>
      <c r="AV189">
        <v>21</v>
      </c>
      <c r="AW189">
        <f>YEAR(ChinookMusic[[#This Row],[invoiceDate]])</f>
        <v>2009</v>
      </c>
      <c r="AX189" t="str">
        <f>TEXT(ChinookMusic[[#This Row],[invoiceDate]],"MMMM")</f>
        <v>September</v>
      </c>
    </row>
    <row r="190" spans="1:50" x14ac:dyDescent="0.3">
      <c r="A190">
        <v>110</v>
      </c>
      <c r="B190" t="s">
        <v>574</v>
      </c>
      <c r="C190">
        <v>163</v>
      </c>
      <c r="D190" t="s">
        <v>575</v>
      </c>
      <c r="E190">
        <v>2000</v>
      </c>
      <c r="F190" t="s">
        <v>576</v>
      </c>
      <c r="G190" t="s">
        <v>577</v>
      </c>
      <c r="H190">
        <v>208378</v>
      </c>
      <c r="I190">
        <v>0.99</v>
      </c>
      <c r="J190">
        <v>1</v>
      </c>
      <c r="K190" t="s">
        <v>78</v>
      </c>
      <c r="L190">
        <v>1</v>
      </c>
      <c r="M190" t="s">
        <v>51</v>
      </c>
      <c r="N190">
        <v>8</v>
      </c>
      <c r="O190" t="s">
        <v>52</v>
      </c>
      <c r="P190">
        <v>331</v>
      </c>
      <c r="Q190">
        <v>1</v>
      </c>
      <c r="R190">
        <v>61</v>
      </c>
      <c r="S190">
        <v>32</v>
      </c>
      <c r="T190" s="3">
        <v>40072</v>
      </c>
      <c r="U190" t="s">
        <v>491</v>
      </c>
      <c r="V190" t="s">
        <v>492</v>
      </c>
      <c r="W190" t="s">
        <v>64</v>
      </c>
      <c r="X190">
        <v>13.86</v>
      </c>
      <c r="Y190">
        <v>32</v>
      </c>
      <c r="Z190" t="s">
        <v>493</v>
      </c>
      <c r="AA190" t="s">
        <v>494</v>
      </c>
      <c r="AB190" t="s">
        <v>491</v>
      </c>
      <c r="AC190" t="s">
        <v>492</v>
      </c>
      <c r="AD190" t="s">
        <v>64</v>
      </c>
      <c r="AE190" t="s">
        <v>495</v>
      </c>
      <c r="AF190">
        <v>4</v>
      </c>
      <c r="AG190">
        <v>4</v>
      </c>
      <c r="AH190" t="s">
        <v>85</v>
      </c>
      <c r="AI190" t="s">
        <v>86</v>
      </c>
      <c r="AJ190" t="s">
        <v>3280</v>
      </c>
      <c r="AK190" t="s">
        <v>61</v>
      </c>
      <c r="AL190">
        <v>2</v>
      </c>
      <c r="AM190" t="s">
        <v>87</v>
      </c>
      <c r="AN190" t="s">
        <v>63</v>
      </c>
      <c r="AO190" t="s">
        <v>64</v>
      </c>
      <c r="AP190" t="s">
        <v>88</v>
      </c>
      <c r="AQ190" t="s">
        <v>89</v>
      </c>
      <c r="AR190" t="s">
        <v>67</v>
      </c>
      <c r="AS190" t="s">
        <v>68</v>
      </c>
      <c r="AT190" t="s">
        <v>69</v>
      </c>
      <c r="AU190">
        <v>77</v>
      </c>
      <c r="AV190">
        <v>21</v>
      </c>
      <c r="AW190">
        <f>YEAR(ChinookMusic[[#This Row],[invoiceDate]])</f>
        <v>2009</v>
      </c>
      <c r="AX190" t="str">
        <f>TEXT(ChinookMusic[[#This Row],[invoiceDate]],"MMMM")</f>
        <v>September</v>
      </c>
    </row>
    <row r="191" spans="1:50" x14ac:dyDescent="0.3">
      <c r="A191">
        <v>113</v>
      </c>
      <c r="B191" t="s">
        <v>578</v>
      </c>
      <c r="C191">
        <v>167</v>
      </c>
      <c r="D191" t="s">
        <v>579</v>
      </c>
      <c r="E191">
        <v>2054</v>
      </c>
      <c r="F191" t="s">
        <v>580</v>
      </c>
      <c r="G191" t="s">
        <v>581</v>
      </c>
      <c r="H191">
        <v>148558</v>
      </c>
      <c r="I191">
        <v>0.99</v>
      </c>
      <c r="J191">
        <v>1</v>
      </c>
      <c r="K191" t="s">
        <v>78</v>
      </c>
      <c r="L191">
        <v>7</v>
      </c>
      <c r="M191" t="s">
        <v>158</v>
      </c>
      <c r="N191">
        <v>5</v>
      </c>
      <c r="O191" t="s">
        <v>70</v>
      </c>
      <c r="P191">
        <v>337</v>
      </c>
      <c r="Q191">
        <v>1</v>
      </c>
      <c r="R191">
        <v>61</v>
      </c>
      <c r="S191">
        <v>32</v>
      </c>
      <c r="T191" s="3">
        <v>40072</v>
      </c>
      <c r="U191" t="s">
        <v>491</v>
      </c>
      <c r="V191" t="s">
        <v>492</v>
      </c>
      <c r="W191" t="s">
        <v>64</v>
      </c>
      <c r="X191">
        <v>13.86</v>
      </c>
      <c r="Y191">
        <v>32</v>
      </c>
      <c r="Z191" t="s">
        <v>493</v>
      </c>
      <c r="AA191" t="s">
        <v>494</v>
      </c>
      <c r="AB191" t="s">
        <v>491</v>
      </c>
      <c r="AC191" t="s">
        <v>492</v>
      </c>
      <c r="AD191" t="s">
        <v>64</v>
      </c>
      <c r="AE191" t="s">
        <v>495</v>
      </c>
      <c r="AF191">
        <v>4</v>
      </c>
      <c r="AG191">
        <v>4</v>
      </c>
      <c r="AH191" t="s">
        <v>85</v>
      </c>
      <c r="AI191" t="s">
        <v>86</v>
      </c>
      <c r="AJ191" t="s">
        <v>3280</v>
      </c>
      <c r="AK191" t="s">
        <v>61</v>
      </c>
      <c r="AL191">
        <v>2</v>
      </c>
      <c r="AM191" t="s">
        <v>87</v>
      </c>
      <c r="AN191" t="s">
        <v>63</v>
      </c>
      <c r="AO191" t="s">
        <v>64</v>
      </c>
      <c r="AP191" t="s">
        <v>88</v>
      </c>
      <c r="AQ191" t="s">
        <v>89</v>
      </c>
      <c r="AR191" t="s">
        <v>67</v>
      </c>
      <c r="AS191" t="s">
        <v>68</v>
      </c>
      <c r="AT191" t="s">
        <v>69</v>
      </c>
      <c r="AU191">
        <v>77</v>
      </c>
      <c r="AV191">
        <v>21</v>
      </c>
      <c r="AW191">
        <f>YEAR(ChinookMusic[[#This Row],[invoiceDate]])</f>
        <v>2009</v>
      </c>
      <c r="AX191" t="str">
        <f>TEXT(ChinookMusic[[#This Row],[invoiceDate]],"MMMM")</f>
        <v>September</v>
      </c>
    </row>
    <row r="192" spans="1:50" x14ac:dyDescent="0.3">
      <c r="A192">
        <v>113</v>
      </c>
      <c r="B192" t="s">
        <v>578</v>
      </c>
      <c r="C192">
        <v>167</v>
      </c>
      <c r="D192" t="s">
        <v>579</v>
      </c>
      <c r="E192">
        <v>2054</v>
      </c>
      <c r="F192" t="s">
        <v>580</v>
      </c>
      <c r="G192" t="s">
        <v>581</v>
      </c>
      <c r="H192">
        <v>148558</v>
      </c>
      <c r="I192">
        <v>0.99</v>
      </c>
      <c r="J192">
        <v>1</v>
      </c>
      <c r="K192" t="s">
        <v>78</v>
      </c>
      <c r="L192">
        <v>7</v>
      </c>
      <c r="M192" t="s">
        <v>158</v>
      </c>
      <c r="N192">
        <v>1</v>
      </c>
      <c r="O192" t="s">
        <v>52</v>
      </c>
      <c r="P192">
        <v>337</v>
      </c>
      <c r="Q192">
        <v>1</v>
      </c>
      <c r="R192">
        <v>61</v>
      </c>
      <c r="S192">
        <v>32</v>
      </c>
      <c r="T192" s="3">
        <v>40072</v>
      </c>
      <c r="U192" t="s">
        <v>491</v>
      </c>
      <c r="V192" t="s">
        <v>492</v>
      </c>
      <c r="W192" t="s">
        <v>64</v>
      </c>
      <c r="X192">
        <v>13.86</v>
      </c>
      <c r="Y192">
        <v>32</v>
      </c>
      <c r="Z192" t="s">
        <v>493</v>
      </c>
      <c r="AA192" t="s">
        <v>494</v>
      </c>
      <c r="AB192" t="s">
        <v>491</v>
      </c>
      <c r="AC192" t="s">
        <v>492</v>
      </c>
      <c r="AD192" t="s">
        <v>64</v>
      </c>
      <c r="AE192" t="s">
        <v>495</v>
      </c>
      <c r="AF192">
        <v>4</v>
      </c>
      <c r="AG192">
        <v>4</v>
      </c>
      <c r="AH192" t="s">
        <v>85</v>
      </c>
      <c r="AI192" t="s">
        <v>86</v>
      </c>
      <c r="AJ192" t="s">
        <v>3280</v>
      </c>
      <c r="AK192" t="s">
        <v>61</v>
      </c>
      <c r="AL192">
        <v>2</v>
      </c>
      <c r="AM192" t="s">
        <v>87</v>
      </c>
      <c r="AN192" t="s">
        <v>63</v>
      </c>
      <c r="AO192" t="s">
        <v>64</v>
      </c>
      <c r="AP192" t="s">
        <v>88</v>
      </c>
      <c r="AQ192" t="s">
        <v>89</v>
      </c>
      <c r="AR192" t="s">
        <v>67</v>
      </c>
      <c r="AS192" t="s">
        <v>68</v>
      </c>
      <c r="AT192" t="s">
        <v>69</v>
      </c>
      <c r="AU192">
        <v>77</v>
      </c>
      <c r="AV192">
        <v>21</v>
      </c>
      <c r="AW192">
        <f>YEAR(ChinookMusic[[#This Row],[invoiceDate]])</f>
        <v>2009</v>
      </c>
      <c r="AX192" t="str">
        <f>TEXT(ChinookMusic[[#This Row],[invoiceDate]],"MMMM")</f>
        <v>September</v>
      </c>
    </row>
    <row r="193" spans="1:50" x14ac:dyDescent="0.3">
      <c r="A193">
        <v>113</v>
      </c>
      <c r="B193" t="s">
        <v>578</v>
      </c>
      <c r="C193">
        <v>167</v>
      </c>
      <c r="D193" t="s">
        <v>579</v>
      </c>
      <c r="E193">
        <v>2054</v>
      </c>
      <c r="F193" t="s">
        <v>580</v>
      </c>
      <c r="G193" t="s">
        <v>581</v>
      </c>
      <c r="H193">
        <v>148558</v>
      </c>
      <c r="I193">
        <v>0.99</v>
      </c>
      <c r="J193">
        <v>1</v>
      </c>
      <c r="K193" t="s">
        <v>78</v>
      </c>
      <c r="L193">
        <v>7</v>
      </c>
      <c r="M193" t="s">
        <v>158</v>
      </c>
      <c r="N193">
        <v>8</v>
      </c>
      <c r="O193" t="s">
        <v>52</v>
      </c>
      <c r="P193">
        <v>337</v>
      </c>
      <c r="Q193">
        <v>1</v>
      </c>
      <c r="R193">
        <v>61</v>
      </c>
      <c r="S193">
        <v>32</v>
      </c>
      <c r="T193" s="3">
        <v>40072</v>
      </c>
      <c r="U193" t="s">
        <v>491</v>
      </c>
      <c r="V193" t="s">
        <v>492</v>
      </c>
      <c r="W193" t="s">
        <v>64</v>
      </c>
      <c r="X193">
        <v>13.86</v>
      </c>
      <c r="Y193">
        <v>32</v>
      </c>
      <c r="Z193" t="s">
        <v>493</v>
      </c>
      <c r="AA193" t="s">
        <v>494</v>
      </c>
      <c r="AB193" t="s">
        <v>491</v>
      </c>
      <c r="AC193" t="s">
        <v>492</v>
      </c>
      <c r="AD193" t="s">
        <v>64</v>
      </c>
      <c r="AE193" t="s">
        <v>495</v>
      </c>
      <c r="AF193">
        <v>4</v>
      </c>
      <c r="AG193">
        <v>4</v>
      </c>
      <c r="AH193" t="s">
        <v>85</v>
      </c>
      <c r="AI193" t="s">
        <v>86</v>
      </c>
      <c r="AJ193" t="s">
        <v>3280</v>
      </c>
      <c r="AK193" t="s">
        <v>61</v>
      </c>
      <c r="AL193">
        <v>2</v>
      </c>
      <c r="AM193" t="s">
        <v>87</v>
      </c>
      <c r="AN193" t="s">
        <v>63</v>
      </c>
      <c r="AO193" t="s">
        <v>64</v>
      </c>
      <c r="AP193" t="s">
        <v>88</v>
      </c>
      <c r="AQ193" t="s">
        <v>89</v>
      </c>
      <c r="AR193" t="s">
        <v>67</v>
      </c>
      <c r="AS193" t="s">
        <v>68</v>
      </c>
      <c r="AT193" t="s">
        <v>69</v>
      </c>
      <c r="AU193">
        <v>77</v>
      </c>
      <c r="AV193">
        <v>21</v>
      </c>
      <c r="AW193">
        <f>YEAR(ChinookMusic[[#This Row],[invoiceDate]])</f>
        <v>2009</v>
      </c>
      <c r="AX193" t="str">
        <f>TEXT(ChinookMusic[[#This Row],[invoiceDate]],"MMMM")</f>
        <v>September</v>
      </c>
    </row>
    <row r="194" spans="1:50" x14ac:dyDescent="0.3">
      <c r="A194">
        <v>111</v>
      </c>
      <c r="B194" t="s">
        <v>582</v>
      </c>
      <c r="C194">
        <v>165</v>
      </c>
      <c r="D194" t="s">
        <v>583</v>
      </c>
      <c r="E194">
        <v>2018</v>
      </c>
      <c r="F194" t="s">
        <v>584</v>
      </c>
      <c r="G194" t="s">
        <v>73</v>
      </c>
      <c r="H194">
        <v>161253</v>
      </c>
      <c r="I194">
        <v>0.99</v>
      </c>
      <c r="J194">
        <v>1</v>
      </c>
      <c r="K194" t="s">
        <v>78</v>
      </c>
      <c r="L194">
        <v>1</v>
      </c>
      <c r="M194" t="s">
        <v>51</v>
      </c>
      <c r="N194">
        <v>8</v>
      </c>
      <c r="O194" t="s">
        <v>52</v>
      </c>
      <c r="P194">
        <v>333</v>
      </c>
      <c r="Q194">
        <v>1</v>
      </c>
      <c r="R194">
        <v>61</v>
      </c>
      <c r="S194">
        <v>32</v>
      </c>
      <c r="T194" s="3">
        <v>40072</v>
      </c>
      <c r="U194" t="s">
        <v>491</v>
      </c>
      <c r="V194" t="s">
        <v>492</v>
      </c>
      <c r="W194" t="s">
        <v>64</v>
      </c>
      <c r="X194">
        <v>13.86</v>
      </c>
      <c r="Y194">
        <v>32</v>
      </c>
      <c r="Z194" t="s">
        <v>493</v>
      </c>
      <c r="AA194" t="s">
        <v>494</v>
      </c>
      <c r="AB194" t="s">
        <v>491</v>
      </c>
      <c r="AC194" t="s">
        <v>492</v>
      </c>
      <c r="AD194" t="s">
        <v>64</v>
      </c>
      <c r="AE194" t="s">
        <v>495</v>
      </c>
      <c r="AF194">
        <v>4</v>
      </c>
      <c r="AG194">
        <v>4</v>
      </c>
      <c r="AH194" t="s">
        <v>85</v>
      </c>
      <c r="AI194" t="s">
        <v>86</v>
      </c>
      <c r="AJ194" t="s">
        <v>3280</v>
      </c>
      <c r="AK194" t="s">
        <v>61</v>
      </c>
      <c r="AL194">
        <v>2</v>
      </c>
      <c r="AM194" t="s">
        <v>87</v>
      </c>
      <c r="AN194" t="s">
        <v>63</v>
      </c>
      <c r="AO194" t="s">
        <v>64</v>
      </c>
      <c r="AP194" t="s">
        <v>88</v>
      </c>
      <c r="AQ194" t="s">
        <v>89</v>
      </c>
      <c r="AR194" t="s">
        <v>67</v>
      </c>
      <c r="AS194" t="s">
        <v>68</v>
      </c>
      <c r="AT194" t="s">
        <v>69</v>
      </c>
      <c r="AU194">
        <v>77</v>
      </c>
      <c r="AV194">
        <v>21</v>
      </c>
      <c r="AW194">
        <f>YEAR(ChinookMusic[[#This Row],[invoiceDate]])</f>
        <v>2009</v>
      </c>
      <c r="AX194" t="str">
        <f>TEXT(ChinookMusic[[#This Row],[invoiceDate]],"MMMM")</f>
        <v>September</v>
      </c>
    </row>
    <row r="195" spans="1:50" x14ac:dyDescent="0.3">
      <c r="A195">
        <v>111</v>
      </c>
      <c r="B195" t="s">
        <v>582</v>
      </c>
      <c r="C195">
        <v>165</v>
      </c>
      <c r="D195" t="s">
        <v>583</v>
      </c>
      <c r="E195">
        <v>2018</v>
      </c>
      <c r="F195" t="s">
        <v>584</v>
      </c>
      <c r="G195" t="s">
        <v>73</v>
      </c>
      <c r="H195">
        <v>161253</v>
      </c>
      <c r="I195">
        <v>0.99</v>
      </c>
      <c r="J195">
        <v>1</v>
      </c>
      <c r="K195" t="s">
        <v>78</v>
      </c>
      <c r="L195">
        <v>1</v>
      </c>
      <c r="M195" t="s">
        <v>51</v>
      </c>
      <c r="N195">
        <v>1</v>
      </c>
      <c r="O195" t="s">
        <v>52</v>
      </c>
      <c r="P195">
        <v>333</v>
      </c>
      <c r="Q195">
        <v>1</v>
      </c>
      <c r="R195">
        <v>61</v>
      </c>
      <c r="S195">
        <v>32</v>
      </c>
      <c r="T195" s="3">
        <v>40072</v>
      </c>
      <c r="U195" t="s">
        <v>491</v>
      </c>
      <c r="V195" t="s">
        <v>492</v>
      </c>
      <c r="W195" t="s">
        <v>64</v>
      </c>
      <c r="X195">
        <v>13.86</v>
      </c>
      <c r="Y195">
        <v>32</v>
      </c>
      <c r="Z195" t="s">
        <v>493</v>
      </c>
      <c r="AA195" t="s">
        <v>494</v>
      </c>
      <c r="AB195" t="s">
        <v>491</v>
      </c>
      <c r="AC195" t="s">
        <v>492</v>
      </c>
      <c r="AD195" t="s">
        <v>64</v>
      </c>
      <c r="AE195" t="s">
        <v>495</v>
      </c>
      <c r="AF195">
        <v>4</v>
      </c>
      <c r="AG195">
        <v>4</v>
      </c>
      <c r="AH195" t="s">
        <v>85</v>
      </c>
      <c r="AI195" t="s">
        <v>86</v>
      </c>
      <c r="AJ195" t="s">
        <v>3280</v>
      </c>
      <c r="AK195" t="s">
        <v>61</v>
      </c>
      <c r="AL195">
        <v>2</v>
      </c>
      <c r="AM195" t="s">
        <v>87</v>
      </c>
      <c r="AN195" t="s">
        <v>63</v>
      </c>
      <c r="AO195" t="s">
        <v>64</v>
      </c>
      <c r="AP195" t="s">
        <v>88</v>
      </c>
      <c r="AQ195" t="s">
        <v>89</v>
      </c>
      <c r="AR195" t="s">
        <v>67</v>
      </c>
      <c r="AS195" t="s">
        <v>68</v>
      </c>
      <c r="AT195" t="s">
        <v>69</v>
      </c>
      <c r="AU195">
        <v>77</v>
      </c>
      <c r="AV195">
        <v>21</v>
      </c>
      <c r="AW195">
        <f>YEAR(ChinookMusic[[#This Row],[invoiceDate]])</f>
        <v>2009</v>
      </c>
      <c r="AX195" t="str">
        <f>TEXT(ChinookMusic[[#This Row],[invoiceDate]],"MMMM")</f>
        <v>September</v>
      </c>
    </row>
    <row r="196" spans="1:50" x14ac:dyDescent="0.3">
      <c r="A196">
        <v>112</v>
      </c>
      <c r="B196" t="s">
        <v>585</v>
      </c>
      <c r="C196">
        <v>166</v>
      </c>
      <c r="D196" t="s">
        <v>585</v>
      </c>
      <c r="E196">
        <v>2036</v>
      </c>
      <c r="F196" t="s">
        <v>586</v>
      </c>
      <c r="G196" t="s">
        <v>73</v>
      </c>
      <c r="H196">
        <v>159555</v>
      </c>
      <c r="I196">
        <v>0.99</v>
      </c>
      <c r="J196">
        <v>1</v>
      </c>
      <c r="K196" t="s">
        <v>78</v>
      </c>
      <c r="L196">
        <v>7</v>
      </c>
      <c r="M196" t="s">
        <v>158</v>
      </c>
      <c r="N196">
        <v>1</v>
      </c>
      <c r="O196" t="s">
        <v>52</v>
      </c>
      <c r="P196">
        <v>335</v>
      </c>
      <c r="Q196">
        <v>1</v>
      </c>
      <c r="R196">
        <v>61</v>
      </c>
      <c r="S196">
        <v>32</v>
      </c>
      <c r="T196" s="3">
        <v>40072</v>
      </c>
      <c r="U196" t="s">
        <v>491</v>
      </c>
      <c r="V196" t="s">
        <v>492</v>
      </c>
      <c r="W196" t="s">
        <v>64</v>
      </c>
      <c r="X196">
        <v>13.86</v>
      </c>
      <c r="Y196">
        <v>32</v>
      </c>
      <c r="Z196" t="s">
        <v>493</v>
      </c>
      <c r="AA196" t="s">
        <v>494</v>
      </c>
      <c r="AB196" t="s">
        <v>491</v>
      </c>
      <c r="AC196" t="s">
        <v>492</v>
      </c>
      <c r="AD196" t="s">
        <v>64</v>
      </c>
      <c r="AE196" t="s">
        <v>495</v>
      </c>
      <c r="AF196">
        <v>4</v>
      </c>
      <c r="AG196">
        <v>4</v>
      </c>
      <c r="AH196" t="s">
        <v>85</v>
      </c>
      <c r="AI196" t="s">
        <v>86</v>
      </c>
      <c r="AJ196" t="s">
        <v>3280</v>
      </c>
      <c r="AK196" t="s">
        <v>61</v>
      </c>
      <c r="AL196">
        <v>2</v>
      </c>
      <c r="AM196" t="s">
        <v>87</v>
      </c>
      <c r="AN196" t="s">
        <v>63</v>
      </c>
      <c r="AO196" t="s">
        <v>64</v>
      </c>
      <c r="AP196" t="s">
        <v>88</v>
      </c>
      <c r="AQ196" t="s">
        <v>89</v>
      </c>
      <c r="AR196" t="s">
        <v>67</v>
      </c>
      <c r="AS196" t="s">
        <v>68</v>
      </c>
      <c r="AT196" t="s">
        <v>69</v>
      </c>
      <c r="AU196">
        <v>77</v>
      </c>
      <c r="AV196">
        <v>21</v>
      </c>
      <c r="AW196">
        <f>YEAR(ChinookMusic[[#This Row],[invoiceDate]])</f>
        <v>2009</v>
      </c>
      <c r="AX196" t="str">
        <f>TEXT(ChinookMusic[[#This Row],[invoiceDate]],"MMMM")</f>
        <v>September</v>
      </c>
    </row>
    <row r="197" spans="1:50" x14ac:dyDescent="0.3">
      <c r="A197">
        <v>110</v>
      </c>
      <c r="B197" t="s">
        <v>574</v>
      </c>
      <c r="C197">
        <v>164</v>
      </c>
      <c r="D197" t="s">
        <v>587</v>
      </c>
      <c r="E197">
        <v>2009</v>
      </c>
      <c r="F197" t="s">
        <v>588</v>
      </c>
      <c r="G197" t="s">
        <v>577</v>
      </c>
      <c r="H197">
        <v>143281</v>
      </c>
      <c r="I197">
        <v>0.99</v>
      </c>
      <c r="J197">
        <v>1</v>
      </c>
      <c r="K197" t="s">
        <v>78</v>
      </c>
      <c r="L197">
        <v>1</v>
      </c>
      <c r="M197" t="s">
        <v>51</v>
      </c>
      <c r="N197">
        <v>8</v>
      </c>
      <c r="O197" t="s">
        <v>52</v>
      </c>
      <c r="P197">
        <v>332</v>
      </c>
      <c r="Q197">
        <v>1</v>
      </c>
      <c r="R197">
        <v>61</v>
      </c>
      <c r="S197">
        <v>32</v>
      </c>
      <c r="T197" s="3">
        <v>40072</v>
      </c>
      <c r="U197" t="s">
        <v>491</v>
      </c>
      <c r="V197" t="s">
        <v>492</v>
      </c>
      <c r="W197" t="s">
        <v>64</v>
      </c>
      <c r="X197">
        <v>13.86</v>
      </c>
      <c r="Y197">
        <v>32</v>
      </c>
      <c r="Z197" t="s">
        <v>493</v>
      </c>
      <c r="AA197" t="s">
        <v>494</v>
      </c>
      <c r="AB197" t="s">
        <v>491</v>
      </c>
      <c r="AC197" t="s">
        <v>492</v>
      </c>
      <c r="AD197" t="s">
        <v>64</v>
      </c>
      <c r="AE197" t="s">
        <v>495</v>
      </c>
      <c r="AF197">
        <v>4</v>
      </c>
      <c r="AG197">
        <v>4</v>
      </c>
      <c r="AH197" t="s">
        <v>85</v>
      </c>
      <c r="AI197" t="s">
        <v>86</v>
      </c>
      <c r="AJ197" t="s">
        <v>3280</v>
      </c>
      <c r="AK197" t="s">
        <v>61</v>
      </c>
      <c r="AL197">
        <v>2</v>
      </c>
      <c r="AM197" t="s">
        <v>87</v>
      </c>
      <c r="AN197" t="s">
        <v>63</v>
      </c>
      <c r="AO197" t="s">
        <v>64</v>
      </c>
      <c r="AP197" t="s">
        <v>88</v>
      </c>
      <c r="AQ197" t="s">
        <v>89</v>
      </c>
      <c r="AR197" t="s">
        <v>67</v>
      </c>
      <c r="AS197" t="s">
        <v>68</v>
      </c>
      <c r="AT197" t="s">
        <v>69</v>
      </c>
      <c r="AU197">
        <v>77</v>
      </c>
      <c r="AV197">
        <v>21</v>
      </c>
      <c r="AW197">
        <f>YEAR(ChinookMusic[[#This Row],[invoiceDate]])</f>
        <v>2009</v>
      </c>
      <c r="AX197" t="str">
        <f>TEXT(ChinookMusic[[#This Row],[invoiceDate]],"MMMM")</f>
        <v>September</v>
      </c>
    </row>
    <row r="198" spans="1:50" x14ac:dyDescent="0.3">
      <c r="A198">
        <v>110</v>
      </c>
      <c r="B198" t="s">
        <v>574</v>
      </c>
      <c r="C198">
        <v>163</v>
      </c>
      <c r="D198" t="s">
        <v>575</v>
      </c>
      <c r="E198">
        <v>2000</v>
      </c>
      <c r="F198" t="s">
        <v>576</v>
      </c>
      <c r="G198" t="s">
        <v>577</v>
      </c>
      <c r="H198">
        <v>208378</v>
      </c>
      <c r="I198">
        <v>0.99</v>
      </c>
      <c r="J198">
        <v>1</v>
      </c>
      <c r="K198" t="s">
        <v>78</v>
      </c>
      <c r="L198">
        <v>1</v>
      </c>
      <c r="M198" t="s">
        <v>51</v>
      </c>
      <c r="N198">
        <v>1</v>
      </c>
      <c r="O198" t="s">
        <v>52</v>
      </c>
      <c r="P198">
        <v>331</v>
      </c>
      <c r="Q198">
        <v>1</v>
      </c>
      <c r="R198">
        <v>61</v>
      </c>
      <c r="S198">
        <v>32</v>
      </c>
      <c r="T198" s="3">
        <v>40072</v>
      </c>
      <c r="U198" t="s">
        <v>491</v>
      </c>
      <c r="V198" t="s">
        <v>492</v>
      </c>
      <c r="W198" t="s">
        <v>64</v>
      </c>
      <c r="X198">
        <v>13.86</v>
      </c>
      <c r="Y198">
        <v>32</v>
      </c>
      <c r="Z198" t="s">
        <v>493</v>
      </c>
      <c r="AA198" t="s">
        <v>494</v>
      </c>
      <c r="AB198" t="s">
        <v>491</v>
      </c>
      <c r="AC198" t="s">
        <v>492</v>
      </c>
      <c r="AD198" t="s">
        <v>64</v>
      </c>
      <c r="AE198" t="s">
        <v>495</v>
      </c>
      <c r="AF198">
        <v>4</v>
      </c>
      <c r="AG198">
        <v>4</v>
      </c>
      <c r="AH198" t="s">
        <v>85</v>
      </c>
      <c r="AI198" t="s">
        <v>86</v>
      </c>
      <c r="AJ198" t="s">
        <v>3280</v>
      </c>
      <c r="AK198" t="s">
        <v>61</v>
      </c>
      <c r="AL198">
        <v>2</v>
      </c>
      <c r="AM198" t="s">
        <v>87</v>
      </c>
      <c r="AN198" t="s">
        <v>63</v>
      </c>
      <c r="AO198" t="s">
        <v>64</v>
      </c>
      <c r="AP198" t="s">
        <v>88</v>
      </c>
      <c r="AQ198" t="s">
        <v>89</v>
      </c>
      <c r="AR198" t="s">
        <v>67</v>
      </c>
      <c r="AS198" t="s">
        <v>68</v>
      </c>
      <c r="AT198" t="s">
        <v>69</v>
      </c>
      <c r="AU198">
        <v>77</v>
      </c>
      <c r="AV198">
        <v>21</v>
      </c>
      <c r="AW198">
        <f>YEAR(ChinookMusic[[#This Row],[invoiceDate]])</f>
        <v>2009</v>
      </c>
      <c r="AX198" t="str">
        <f>TEXT(ChinookMusic[[#This Row],[invoiceDate]],"MMMM")</f>
        <v>September</v>
      </c>
    </row>
    <row r="199" spans="1:50" x14ac:dyDescent="0.3">
      <c r="A199">
        <v>113</v>
      </c>
      <c r="B199" t="s">
        <v>578</v>
      </c>
      <c r="C199">
        <v>169</v>
      </c>
      <c r="D199" t="s">
        <v>589</v>
      </c>
      <c r="E199">
        <v>2087</v>
      </c>
      <c r="F199" t="s">
        <v>590</v>
      </c>
      <c r="G199" t="s">
        <v>73</v>
      </c>
      <c r="H199">
        <v>229590</v>
      </c>
      <c r="I199">
        <v>0.99</v>
      </c>
      <c r="J199">
        <v>1</v>
      </c>
      <c r="K199" t="s">
        <v>78</v>
      </c>
      <c r="L199">
        <v>7</v>
      </c>
      <c r="M199" t="s">
        <v>158</v>
      </c>
      <c r="N199">
        <v>1</v>
      </c>
      <c r="O199" t="s">
        <v>52</v>
      </c>
      <c r="P199">
        <v>341</v>
      </c>
      <c r="Q199">
        <v>1</v>
      </c>
      <c r="R199">
        <v>63</v>
      </c>
      <c r="S199">
        <v>47</v>
      </c>
      <c r="T199" s="3">
        <v>40093</v>
      </c>
      <c r="U199" t="s">
        <v>591</v>
      </c>
      <c r="V199" t="s">
        <v>592</v>
      </c>
      <c r="W199" t="s">
        <v>593</v>
      </c>
      <c r="X199">
        <v>1.98</v>
      </c>
      <c r="Y199">
        <v>47</v>
      </c>
      <c r="Z199" t="s">
        <v>594</v>
      </c>
      <c r="AA199" t="s">
        <v>595</v>
      </c>
      <c r="AB199" t="s">
        <v>591</v>
      </c>
      <c r="AC199" t="s">
        <v>592</v>
      </c>
      <c r="AD199" t="s">
        <v>593</v>
      </c>
      <c r="AE199" t="s">
        <v>596</v>
      </c>
      <c r="AF199">
        <v>5</v>
      </c>
      <c r="AG199">
        <v>5</v>
      </c>
      <c r="AH199" t="s">
        <v>59</v>
      </c>
      <c r="AI199" t="s">
        <v>60</v>
      </c>
      <c r="AJ199" t="s">
        <v>3279</v>
      </c>
      <c r="AK199" t="s">
        <v>61</v>
      </c>
      <c r="AL199">
        <v>2</v>
      </c>
      <c r="AM199" t="s">
        <v>62</v>
      </c>
      <c r="AN199" t="s">
        <v>63</v>
      </c>
      <c r="AO199" t="s">
        <v>64</v>
      </c>
      <c r="AP199" t="s">
        <v>65</v>
      </c>
      <c r="AQ199" t="s">
        <v>66</v>
      </c>
      <c r="AR199" t="s">
        <v>67</v>
      </c>
      <c r="AS199" t="s">
        <v>68</v>
      </c>
      <c r="AT199" t="s">
        <v>69</v>
      </c>
      <c r="AU199">
        <v>59</v>
      </c>
      <c r="AV199">
        <v>20</v>
      </c>
      <c r="AW199">
        <f>YEAR(ChinookMusic[[#This Row],[invoiceDate]])</f>
        <v>2009</v>
      </c>
      <c r="AX199" t="str">
        <f>TEXT(ChinookMusic[[#This Row],[invoiceDate]],"MMMM")</f>
        <v>October</v>
      </c>
    </row>
    <row r="200" spans="1:50" x14ac:dyDescent="0.3">
      <c r="A200">
        <v>114</v>
      </c>
      <c r="B200" t="s">
        <v>597</v>
      </c>
      <c r="C200">
        <v>172</v>
      </c>
      <c r="D200" t="s">
        <v>598</v>
      </c>
      <c r="E200">
        <v>2096</v>
      </c>
      <c r="F200" t="s">
        <v>599</v>
      </c>
      <c r="G200" t="s">
        <v>600</v>
      </c>
      <c r="H200">
        <v>290851</v>
      </c>
      <c r="I200">
        <v>0.99</v>
      </c>
      <c r="J200">
        <v>2</v>
      </c>
      <c r="K200" t="s">
        <v>50</v>
      </c>
      <c r="L200">
        <v>1</v>
      </c>
      <c r="M200" t="s">
        <v>51</v>
      </c>
      <c r="N200">
        <v>8</v>
      </c>
      <c r="O200" t="s">
        <v>52</v>
      </c>
      <c r="P200">
        <v>346</v>
      </c>
      <c r="Q200">
        <v>1</v>
      </c>
      <c r="R200">
        <v>65</v>
      </c>
      <c r="S200">
        <v>51</v>
      </c>
      <c r="T200" s="3">
        <v>40094</v>
      </c>
      <c r="U200" t="s">
        <v>601</v>
      </c>
      <c r="V200" t="s">
        <v>602</v>
      </c>
      <c r="W200" t="s">
        <v>603</v>
      </c>
      <c r="X200">
        <v>3.96</v>
      </c>
      <c r="Y200">
        <v>51</v>
      </c>
      <c r="Z200" t="s">
        <v>604</v>
      </c>
      <c r="AA200" t="s">
        <v>605</v>
      </c>
      <c r="AB200" t="s">
        <v>601</v>
      </c>
      <c r="AC200" t="s">
        <v>602</v>
      </c>
      <c r="AD200" t="s">
        <v>603</v>
      </c>
      <c r="AE200" t="s">
        <v>606</v>
      </c>
      <c r="AF200">
        <v>5</v>
      </c>
      <c r="AG200">
        <v>5</v>
      </c>
      <c r="AH200" t="s">
        <v>59</v>
      </c>
      <c r="AI200" t="s">
        <v>60</v>
      </c>
      <c r="AJ200" t="s">
        <v>3279</v>
      </c>
      <c r="AK200" t="s">
        <v>61</v>
      </c>
      <c r="AL200">
        <v>2</v>
      </c>
      <c r="AM200" t="s">
        <v>62</v>
      </c>
      <c r="AN200" t="s">
        <v>63</v>
      </c>
      <c r="AO200" t="s">
        <v>64</v>
      </c>
      <c r="AP200" t="s">
        <v>65</v>
      </c>
      <c r="AQ200" t="s">
        <v>66</v>
      </c>
      <c r="AR200" t="s">
        <v>67</v>
      </c>
      <c r="AS200" t="s">
        <v>68</v>
      </c>
      <c r="AT200" t="s">
        <v>69</v>
      </c>
      <c r="AU200">
        <v>59</v>
      </c>
      <c r="AV200">
        <v>20</v>
      </c>
      <c r="AW200">
        <f>YEAR(ChinookMusic[[#This Row],[invoiceDate]])</f>
        <v>2009</v>
      </c>
      <c r="AX200" t="str">
        <f>TEXT(ChinookMusic[[#This Row],[invoiceDate]],"MMMM")</f>
        <v>October</v>
      </c>
    </row>
    <row r="201" spans="1:50" x14ac:dyDescent="0.3">
      <c r="A201">
        <v>114</v>
      </c>
      <c r="B201" t="s">
        <v>597</v>
      </c>
      <c r="C201">
        <v>172</v>
      </c>
      <c r="D201" t="s">
        <v>598</v>
      </c>
      <c r="E201">
        <v>2096</v>
      </c>
      <c r="F201" t="s">
        <v>599</v>
      </c>
      <c r="G201" t="s">
        <v>600</v>
      </c>
      <c r="H201">
        <v>290851</v>
      </c>
      <c r="I201">
        <v>0.99</v>
      </c>
      <c r="J201">
        <v>2</v>
      </c>
      <c r="K201" t="s">
        <v>50</v>
      </c>
      <c r="L201">
        <v>1</v>
      </c>
      <c r="M201" t="s">
        <v>51</v>
      </c>
      <c r="N201">
        <v>1</v>
      </c>
      <c r="O201" t="s">
        <v>52</v>
      </c>
      <c r="P201">
        <v>346</v>
      </c>
      <c r="Q201">
        <v>1</v>
      </c>
      <c r="R201">
        <v>65</v>
      </c>
      <c r="S201">
        <v>51</v>
      </c>
      <c r="T201" s="3">
        <v>40094</v>
      </c>
      <c r="U201" t="s">
        <v>601</v>
      </c>
      <c r="V201" t="s">
        <v>602</v>
      </c>
      <c r="W201" t="s">
        <v>603</v>
      </c>
      <c r="X201">
        <v>3.96</v>
      </c>
      <c r="Y201">
        <v>51</v>
      </c>
      <c r="Z201" t="s">
        <v>604</v>
      </c>
      <c r="AA201" t="s">
        <v>605</v>
      </c>
      <c r="AB201" t="s">
        <v>601</v>
      </c>
      <c r="AC201" t="s">
        <v>602</v>
      </c>
      <c r="AD201" t="s">
        <v>603</v>
      </c>
      <c r="AE201" t="s">
        <v>606</v>
      </c>
      <c r="AF201">
        <v>5</v>
      </c>
      <c r="AG201">
        <v>5</v>
      </c>
      <c r="AH201" t="s">
        <v>59</v>
      </c>
      <c r="AI201" t="s">
        <v>60</v>
      </c>
      <c r="AJ201" t="s">
        <v>3279</v>
      </c>
      <c r="AK201" t="s">
        <v>61</v>
      </c>
      <c r="AL201">
        <v>2</v>
      </c>
      <c r="AM201" t="s">
        <v>62</v>
      </c>
      <c r="AN201" t="s">
        <v>63</v>
      </c>
      <c r="AO201" t="s">
        <v>64</v>
      </c>
      <c r="AP201" t="s">
        <v>65</v>
      </c>
      <c r="AQ201" t="s">
        <v>66</v>
      </c>
      <c r="AR201" t="s">
        <v>67</v>
      </c>
      <c r="AS201" t="s">
        <v>68</v>
      </c>
      <c r="AT201" t="s">
        <v>69</v>
      </c>
      <c r="AU201">
        <v>59</v>
      </c>
      <c r="AV201">
        <v>20</v>
      </c>
      <c r="AW201">
        <f>YEAR(ChinookMusic[[#This Row],[invoiceDate]])</f>
        <v>2009</v>
      </c>
      <c r="AX201" t="str">
        <f>TEXT(ChinookMusic[[#This Row],[invoiceDate]],"MMMM")</f>
        <v>October</v>
      </c>
    </row>
    <row r="202" spans="1:50" x14ac:dyDescent="0.3">
      <c r="A202">
        <v>114</v>
      </c>
      <c r="B202" t="s">
        <v>597</v>
      </c>
      <c r="C202">
        <v>172</v>
      </c>
      <c r="D202" t="s">
        <v>598</v>
      </c>
      <c r="E202">
        <v>2096</v>
      </c>
      <c r="F202" t="s">
        <v>599</v>
      </c>
      <c r="G202" t="s">
        <v>600</v>
      </c>
      <c r="H202">
        <v>290851</v>
      </c>
      <c r="I202">
        <v>0.99</v>
      </c>
      <c r="J202">
        <v>2</v>
      </c>
      <c r="K202" t="s">
        <v>50</v>
      </c>
      <c r="L202">
        <v>1</v>
      </c>
      <c r="M202" t="s">
        <v>51</v>
      </c>
      <c r="N202">
        <v>17</v>
      </c>
      <c r="O202" t="s">
        <v>71</v>
      </c>
      <c r="P202">
        <v>346</v>
      </c>
      <c r="Q202">
        <v>1</v>
      </c>
      <c r="R202">
        <v>65</v>
      </c>
      <c r="S202">
        <v>51</v>
      </c>
      <c r="T202" s="3">
        <v>40094</v>
      </c>
      <c r="U202" t="s">
        <v>601</v>
      </c>
      <c r="V202" t="s">
        <v>602</v>
      </c>
      <c r="W202" t="s">
        <v>603</v>
      </c>
      <c r="X202">
        <v>3.96</v>
      </c>
      <c r="Y202">
        <v>51</v>
      </c>
      <c r="Z202" t="s">
        <v>604</v>
      </c>
      <c r="AA202" t="s">
        <v>605</v>
      </c>
      <c r="AB202" t="s">
        <v>601</v>
      </c>
      <c r="AC202" t="s">
        <v>602</v>
      </c>
      <c r="AD202" t="s">
        <v>603</v>
      </c>
      <c r="AE202" t="s">
        <v>606</v>
      </c>
      <c r="AF202">
        <v>5</v>
      </c>
      <c r="AG202">
        <v>5</v>
      </c>
      <c r="AH202" t="s">
        <v>59</v>
      </c>
      <c r="AI202" t="s">
        <v>60</v>
      </c>
      <c r="AJ202" t="s">
        <v>3279</v>
      </c>
      <c r="AK202" t="s">
        <v>61</v>
      </c>
      <c r="AL202">
        <v>2</v>
      </c>
      <c r="AM202" t="s">
        <v>62</v>
      </c>
      <c r="AN202" t="s">
        <v>63</v>
      </c>
      <c r="AO202" t="s">
        <v>64</v>
      </c>
      <c r="AP202" t="s">
        <v>65</v>
      </c>
      <c r="AQ202" t="s">
        <v>66</v>
      </c>
      <c r="AR202" t="s">
        <v>67</v>
      </c>
      <c r="AS202" t="s">
        <v>68</v>
      </c>
      <c r="AT202" t="s">
        <v>69</v>
      </c>
      <c r="AU202">
        <v>59</v>
      </c>
      <c r="AV202">
        <v>20</v>
      </c>
      <c r="AW202">
        <f>YEAR(ChinookMusic[[#This Row],[invoiceDate]])</f>
        <v>2009</v>
      </c>
      <c r="AX202" t="str">
        <f>TEXT(ChinookMusic[[#This Row],[invoiceDate]],"MMMM")</f>
        <v>October</v>
      </c>
    </row>
    <row r="203" spans="1:50" x14ac:dyDescent="0.3">
      <c r="A203">
        <v>114</v>
      </c>
      <c r="B203" t="s">
        <v>597</v>
      </c>
      <c r="C203">
        <v>171</v>
      </c>
      <c r="D203" t="s">
        <v>607</v>
      </c>
      <c r="E203">
        <v>2094</v>
      </c>
      <c r="F203" t="s">
        <v>608</v>
      </c>
      <c r="G203" t="s">
        <v>609</v>
      </c>
      <c r="H203">
        <v>312980</v>
      </c>
      <c r="I203">
        <v>0.99</v>
      </c>
      <c r="J203">
        <v>2</v>
      </c>
      <c r="K203" t="s">
        <v>50</v>
      </c>
      <c r="L203">
        <v>1</v>
      </c>
      <c r="M203" t="s">
        <v>51</v>
      </c>
      <c r="N203">
        <v>1</v>
      </c>
      <c r="O203" t="s">
        <v>52</v>
      </c>
      <c r="P203">
        <v>345</v>
      </c>
      <c r="Q203">
        <v>1</v>
      </c>
      <c r="R203">
        <v>65</v>
      </c>
      <c r="S203">
        <v>51</v>
      </c>
      <c r="T203" s="3">
        <v>40094</v>
      </c>
      <c r="U203" t="s">
        <v>601</v>
      </c>
      <c r="V203" t="s">
        <v>602</v>
      </c>
      <c r="W203" t="s">
        <v>603</v>
      </c>
      <c r="X203">
        <v>3.96</v>
      </c>
      <c r="Y203">
        <v>51</v>
      </c>
      <c r="Z203" t="s">
        <v>604</v>
      </c>
      <c r="AA203" t="s">
        <v>605</v>
      </c>
      <c r="AB203" t="s">
        <v>601</v>
      </c>
      <c r="AC203" t="s">
        <v>602</v>
      </c>
      <c r="AD203" t="s">
        <v>603</v>
      </c>
      <c r="AE203" t="s">
        <v>606</v>
      </c>
      <c r="AF203">
        <v>5</v>
      </c>
      <c r="AG203">
        <v>5</v>
      </c>
      <c r="AH203" t="s">
        <v>59</v>
      </c>
      <c r="AI203" t="s">
        <v>60</v>
      </c>
      <c r="AJ203" t="s">
        <v>3279</v>
      </c>
      <c r="AK203" t="s">
        <v>61</v>
      </c>
      <c r="AL203">
        <v>2</v>
      </c>
      <c r="AM203" t="s">
        <v>62</v>
      </c>
      <c r="AN203" t="s">
        <v>63</v>
      </c>
      <c r="AO203" t="s">
        <v>64</v>
      </c>
      <c r="AP203" t="s">
        <v>65</v>
      </c>
      <c r="AQ203" t="s">
        <v>66</v>
      </c>
      <c r="AR203" t="s">
        <v>67</v>
      </c>
      <c r="AS203" t="s">
        <v>68</v>
      </c>
      <c r="AT203" t="s">
        <v>69</v>
      </c>
      <c r="AU203">
        <v>59</v>
      </c>
      <c r="AV203">
        <v>20</v>
      </c>
      <c r="AW203">
        <f>YEAR(ChinookMusic[[#This Row],[invoiceDate]])</f>
        <v>2009</v>
      </c>
      <c r="AX203" t="str">
        <f>TEXT(ChinookMusic[[#This Row],[invoiceDate]],"MMMM")</f>
        <v>October</v>
      </c>
    </row>
    <row r="204" spans="1:50" x14ac:dyDescent="0.3">
      <c r="A204">
        <v>114</v>
      </c>
      <c r="B204" t="s">
        <v>597</v>
      </c>
      <c r="C204">
        <v>174</v>
      </c>
      <c r="D204" t="s">
        <v>610</v>
      </c>
      <c r="E204">
        <v>2112</v>
      </c>
      <c r="F204" t="s">
        <v>611</v>
      </c>
      <c r="G204" t="s">
        <v>612</v>
      </c>
      <c r="H204">
        <v>261302</v>
      </c>
      <c r="I204">
        <v>0.99</v>
      </c>
      <c r="J204">
        <v>1</v>
      </c>
      <c r="K204" t="s">
        <v>78</v>
      </c>
      <c r="L204">
        <v>3</v>
      </c>
      <c r="M204" t="s">
        <v>137</v>
      </c>
      <c r="N204">
        <v>8</v>
      </c>
      <c r="O204" t="s">
        <v>52</v>
      </c>
      <c r="P204">
        <v>351</v>
      </c>
      <c r="Q204">
        <v>1</v>
      </c>
      <c r="R204">
        <v>66</v>
      </c>
      <c r="S204">
        <v>55</v>
      </c>
      <c r="T204" s="3">
        <v>40095</v>
      </c>
      <c r="U204" t="s">
        <v>268</v>
      </c>
      <c r="V204" t="s">
        <v>269</v>
      </c>
      <c r="W204" t="s">
        <v>270</v>
      </c>
      <c r="X204">
        <v>5.94</v>
      </c>
      <c r="Y204">
        <v>55</v>
      </c>
      <c r="Z204" t="s">
        <v>118</v>
      </c>
      <c r="AA204" t="s">
        <v>271</v>
      </c>
      <c r="AB204" t="s">
        <v>268</v>
      </c>
      <c r="AC204" t="s">
        <v>269</v>
      </c>
      <c r="AD204" t="s">
        <v>270</v>
      </c>
      <c r="AE204" t="s">
        <v>272</v>
      </c>
      <c r="AF204">
        <v>4</v>
      </c>
      <c r="AG204">
        <v>4</v>
      </c>
      <c r="AH204" t="s">
        <v>85</v>
      </c>
      <c r="AI204" t="s">
        <v>86</v>
      </c>
      <c r="AJ204" t="s">
        <v>3280</v>
      </c>
      <c r="AK204" t="s">
        <v>61</v>
      </c>
      <c r="AL204">
        <v>2</v>
      </c>
      <c r="AM204" t="s">
        <v>87</v>
      </c>
      <c r="AN204" t="s">
        <v>63</v>
      </c>
      <c r="AO204" t="s">
        <v>64</v>
      </c>
      <c r="AP204" t="s">
        <v>88</v>
      </c>
      <c r="AQ204" t="s">
        <v>89</v>
      </c>
      <c r="AR204" t="s">
        <v>67</v>
      </c>
      <c r="AS204" t="s">
        <v>68</v>
      </c>
      <c r="AT204" t="s">
        <v>69</v>
      </c>
      <c r="AU204">
        <v>77</v>
      </c>
      <c r="AV204">
        <v>21</v>
      </c>
      <c r="AW204">
        <f>YEAR(ChinookMusic[[#This Row],[invoiceDate]])</f>
        <v>2009</v>
      </c>
      <c r="AX204" t="str">
        <f>TEXT(ChinookMusic[[#This Row],[invoiceDate]],"MMMM")</f>
        <v>October</v>
      </c>
    </row>
    <row r="205" spans="1:50" x14ac:dyDescent="0.3">
      <c r="A205">
        <v>114</v>
      </c>
      <c r="B205" t="s">
        <v>597</v>
      </c>
      <c r="C205">
        <v>174</v>
      </c>
      <c r="D205" t="s">
        <v>610</v>
      </c>
      <c r="E205">
        <v>2112</v>
      </c>
      <c r="F205" t="s">
        <v>611</v>
      </c>
      <c r="G205" t="s">
        <v>612</v>
      </c>
      <c r="H205">
        <v>261302</v>
      </c>
      <c r="I205">
        <v>0.99</v>
      </c>
      <c r="J205">
        <v>1</v>
      </c>
      <c r="K205" t="s">
        <v>78</v>
      </c>
      <c r="L205">
        <v>3</v>
      </c>
      <c r="M205" t="s">
        <v>137</v>
      </c>
      <c r="N205">
        <v>1</v>
      </c>
      <c r="O205" t="s">
        <v>52</v>
      </c>
      <c r="P205">
        <v>351</v>
      </c>
      <c r="Q205">
        <v>1</v>
      </c>
      <c r="R205">
        <v>66</v>
      </c>
      <c r="S205">
        <v>55</v>
      </c>
      <c r="T205" s="3">
        <v>40095</v>
      </c>
      <c r="U205" t="s">
        <v>268</v>
      </c>
      <c r="V205" t="s">
        <v>269</v>
      </c>
      <c r="W205" t="s">
        <v>270</v>
      </c>
      <c r="X205">
        <v>5.94</v>
      </c>
      <c r="Y205">
        <v>55</v>
      </c>
      <c r="Z205" t="s">
        <v>118</v>
      </c>
      <c r="AA205" t="s">
        <v>271</v>
      </c>
      <c r="AB205" t="s">
        <v>268</v>
      </c>
      <c r="AC205" t="s">
        <v>269</v>
      </c>
      <c r="AD205" t="s">
        <v>270</v>
      </c>
      <c r="AE205" t="s">
        <v>272</v>
      </c>
      <c r="AF205">
        <v>4</v>
      </c>
      <c r="AG205">
        <v>4</v>
      </c>
      <c r="AH205" t="s">
        <v>85</v>
      </c>
      <c r="AI205" t="s">
        <v>86</v>
      </c>
      <c r="AJ205" t="s">
        <v>3280</v>
      </c>
      <c r="AK205" t="s">
        <v>61</v>
      </c>
      <c r="AL205">
        <v>2</v>
      </c>
      <c r="AM205" t="s">
        <v>87</v>
      </c>
      <c r="AN205" t="s">
        <v>63</v>
      </c>
      <c r="AO205" t="s">
        <v>64</v>
      </c>
      <c r="AP205" t="s">
        <v>88</v>
      </c>
      <c r="AQ205" t="s">
        <v>89</v>
      </c>
      <c r="AR205" t="s">
        <v>67</v>
      </c>
      <c r="AS205" t="s">
        <v>68</v>
      </c>
      <c r="AT205" t="s">
        <v>69</v>
      </c>
      <c r="AU205">
        <v>77</v>
      </c>
      <c r="AV205">
        <v>21</v>
      </c>
      <c r="AW205">
        <f>YEAR(ChinookMusic[[#This Row],[invoiceDate]])</f>
        <v>2009</v>
      </c>
      <c r="AX205" t="str">
        <f>TEXT(ChinookMusic[[#This Row],[invoiceDate]],"MMMM")</f>
        <v>October</v>
      </c>
    </row>
    <row r="206" spans="1:50" x14ac:dyDescent="0.3">
      <c r="A206">
        <v>115</v>
      </c>
      <c r="B206" t="s">
        <v>613</v>
      </c>
      <c r="C206">
        <v>175</v>
      </c>
      <c r="D206" t="s">
        <v>614</v>
      </c>
      <c r="E206">
        <v>2124</v>
      </c>
      <c r="F206" t="s">
        <v>615</v>
      </c>
      <c r="G206" t="s">
        <v>616</v>
      </c>
      <c r="H206">
        <v>246465</v>
      </c>
      <c r="I206">
        <v>0.99</v>
      </c>
      <c r="J206">
        <v>1</v>
      </c>
      <c r="K206" t="s">
        <v>78</v>
      </c>
      <c r="L206">
        <v>1</v>
      </c>
      <c r="M206" t="s">
        <v>51</v>
      </c>
      <c r="N206">
        <v>5</v>
      </c>
      <c r="O206" t="s">
        <v>70</v>
      </c>
      <c r="P206">
        <v>354</v>
      </c>
      <c r="Q206">
        <v>1</v>
      </c>
      <c r="R206">
        <v>66</v>
      </c>
      <c r="S206">
        <v>55</v>
      </c>
      <c r="T206" s="3">
        <v>40095</v>
      </c>
      <c r="U206" t="s">
        <v>268</v>
      </c>
      <c r="V206" t="s">
        <v>269</v>
      </c>
      <c r="W206" t="s">
        <v>270</v>
      </c>
      <c r="X206">
        <v>5.94</v>
      </c>
      <c r="Y206">
        <v>55</v>
      </c>
      <c r="Z206" t="s">
        <v>118</v>
      </c>
      <c r="AA206" t="s">
        <v>271</v>
      </c>
      <c r="AB206" t="s">
        <v>268</v>
      </c>
      <c r="AC206" t="s">
        <v>269</v>
      </c>
      <c r="AD206" t="s">
        <v>270</v>
      </c>
      <c r="AE206" t="s">
        <v>272</v>
      </c>
      <c r="AF206">
        <v>4</v>
      </c>
      <c r="AG206">
        <v>4</v>
      </c>
      <c r="AH206" t="s">
        <v>85</v>
      </c>
      <c r="AI206" t="s">
        <v>86</v>
      </c>
      <c r="AJ206" t="s">
        <v>3280</v>
      </c>
      <c r="AK206" t="s">
        <v>61</v>
      </c>
      <c r="AL206">
        <v>2</v>
      </c>
      <c r="AM206" t="s">
        <v>87</v>
      </c>
      <c r="AN206" t="s">
        <v>63</v>
      </c>
      <c r="AO206" t="s">
        <v>64</v>
      </c>
      <c r="AP206" t="s">
        <v>88</v>
      </c>
      <c r="AQ206" t="s">
        <v>89</v>
      </c>
      <c r="AR206" t="s">
        <v>67</v>
      </c>
      <c r="AS206" t="s">
        <v>68</v>
      </c>
      <c r="AT206" t="s">
        <v>69</v>
      </c>
      <c r="AU206">
        <v>77</v>
      </c>
      <c r="AV206">
        <v>21</v>
      </c>
      <c r="AW206">
        <f>YEAR(ChinookMusic[[#This Row],[invoiceDate]])</f>
        <v>2009</v>
      </c>
      <c r="AX206" t="str">
        <f>TEXT(ChinookMusic[[#This Row],[invoiceDate]],"MMMM")</f>
        <v>October</v>
      </c>
    </row>
    <row r="207" spans="1:50" x14ac:dyDescent="0.3">
      <c r="A207">
        <v>117</v>
      </c>
      <c r="B207" t="s">
        <v>617</v>
      </c>
      <c r="C207">
        <v>177</v>
      </c>
      <c r="D207" t="s">
        <v>618</v>
      </c>
      <c r="E207">
        <v>2142</v>
      </c>
      <c r="F207" t="s">
        <v>619</v>
      </c>
      <c r="G207" t="s">
        <v>405</v>
      </c>
      <c r="H207">
        <v>258638</v>
      </c>
      <c r="I207">
        <v>0.99</v>
      </c>
      <c r="J207">
        <v>1</v>
      </c>
      <c r="K207" t="s">
        <v>78</v>
      </c>
      <c r="L207">
        <v>1</v>
      </c>
      <c r="M207" t="s">
        <v>51</v>
      </c>
      <c r="N207">
        <v>1</v>
      </c>
      <c r="O207" t="s">
        <v>52</v>
      </c>
      <c r="P207">
        <v>357</v>
      </c>
      <c r="Q207">
        <v>1</v>
      </c>
      <c r="R207">
        <v>67</v>
      </c>
      <c r="S207">
        <v>2</v>
      </c>
      <c r="T207" s="3">
        <v>40098</v>
      </c>
      <c r="U207" t="s">
        <v>53</v>
      </c>
      <c r="V207" t="s">
        <v>54</v>
      </c>
      <c r="W207" t="s">
        <v>55</v>
      </c>
      <c r="X207">
        <v>8.91</v>
      </c>
      <c r="Y207">
        <v>2</v>
      </c>
      <c r="Z207" t="s">
        <v>56</v>
      </c>
      <c r="AA207" t="s">
        <v>57</v>
      </c>
      <c r="AB207" t="s">
        <v>53</v>
      </c>
      <c r="AC207" t="s">
        <v>54</v>
      </c>
      <c r="AD207" t="s">
        <v>55</v>
      </c>
      <c r="AE207" t="s">
        <v>58</v>
      </c>
      <c r="AF207">
        <v>5</v>
      </c>
      <c r="AG207">
        <v>5</v>
      </c>
      <c r="AH207" t="s">
        <v>59</v>
      </c>
      <c r="AI207" t="s">
        <v>60</v>
      </c>
      <c r="AJ207" t="s">
        <v>3279</v>
      </c>
      <c r="AK207" t="s">
        <v>61</v>
      </c>
      <c r="AL207">
        <v>2</v>
      </c>
      <c r="AM207" t="s">
        <v>62</v>
      </c>
      <c r="AN207" t="s">
        <v>63</v>
      </c>
      <c r="AO207" t="s">
        <v>64</v>
      </c>
      <c r="AP207" t="s">
        <v>65</v>
      </c>
      <c r="AQ207" t="s">
        <v>66</v>
      </c>
      <c r="AR207" t="s">
        <v>67</v>
      </c>
      <c r="AS207" t="s">
        <v>68</v>
      </c>
      <c r="AT207" t="s">
        <v>69</v>
      </c>
      <c r="AU207">
        <v>59</v>
      </c>
      <c r="AV207">
        <v>20</v>
      </c>
      <c r="AW207">
        <f>YEAR(ChinookMusic[[#This Row],[invoiceDate]])</f>
        <v>2009</v>
      </c>
      <c r="AX207" t="str">
        <f>TEXT(ChinookMusic[[#This Row],[invoiceDate]],"MMMM")</f>
        <v>October</v>
      </c>
    </row>
    <row r="208" spans="1:50" x14ac:dyDescent="0.3">
      <c r="A208">
        <v>117</v>
      </c>
      <c r="B208" t="s">
        <v>617</v>
      </c>
      <c r="C208">
        <v>177</v>
      </c>
      <c r="D208" t="s">
        <v>618</v>
      </c>
      <c r="E208">
        <v>2142</v>
      </c>
      <c r="F208" t="s">
        <v>619</v>
      </c>
      <c r="G208" t="s">
        <v>405</v>
      </c>
      <c r="H208">
        <v>258638</v>
      </c>
      <c r="I208">
        <v>0.99</v>
      </c>
      <c r="J208">
        <v>1</v>
      </c>
      <c r="K208" t="s">
        <v>78</v>
      </c>
      <c r="L208">
        <v>1</v>
      </c>
      <c r="M208" t="s">
        <v>51</v>
      </c>
      <c r="N208">
        <v>8</v>
      </c>
      <c r="O208" t="s">
        <v>52</v>
      </c>
      <c r="P208">
        <v>357</v>
      </c>
      <c r="Q208">
        <v>1</v>
      </c>
      <c r="R208">
        <v>67</v>
      </c>
      <c r="S208">
        <v>2</v>
      </c>
      <c r="T208" s="3">
        <v>40098</v>
      </c>
      <c r="U208" t="s">
        <v>53</v>
      </c>
      <c r="V208" t="s">
        <v>54</v>
      </c>
      <c r="W208" t="s">
        <v>55</v>
      </c>
      <c r="X208">
        <v>8.91</v>
      </c>
      <c r="Y208">
        <v>2</v>
      </c>
      <c r="Z208" t="s">
        <v>56</v>
      </c>
      <c r="AA208" t="s">
        <v>57</v>
      </c>
      <c r="AB208" t="s">
        <v>53</v>
      </c>
      <c r="AC208" t="s">
        <v>54</v>
      </c>
      <c r="AD208" t="s">
        <v>55</v>
      </c>
      <c r="AE208" t="s">
        <v>58</v>
      </c>
      <c r="AF208">
        <v>5</v>
      </c>
      <c r="AG208">
        <v>5</v>
      </c>
      <c r="AH208" t="s">
        <v>59</v>
      </c>
      <c r="AI208" t="s">
        <v>60</v>
      </c>
      <c r="AJ208" t="s">
        <v>3279</v>
      </c>
      <c r="AK208" t="s">
        <v>61</v>
      </c>
      <c r="AL208">
        <v>2</v>
      </c>
      <c r="AM208" t="s">
        <v>62</v>
      </c>
      <c r="AN208" t="s">
        <v>63</v>
      </c>
      <c r="AO208" t="s">
        <v>64</v>
      </c>
      <c r="AP208" t="s">
        <v>65</v>
      </c>
      <c r="AQ208" t="s">
        <v>66</v>
      </c>
      <c r="AR208" t="s">
        <v>67</v>
      </c>
      <c r="AS208" t="s">
        <v>68</v>
      </c>
      <c r="AT208" t="s">
        <v>69</v>
      </c>
      <c r="AU208">
        <v>59</v>
      </c>
      <c r="AV208">
        <v>20</v>
      </c>
      <c r="AW208">
        <f>YEAR(ChinookMusic[[#This Row],[invoiceDate]])</f>
        <v>2009</v>
      </c>
      <c r="AX208" t="str">
        <f>TEXT(ChinookMusic[[#This Row],[invoiceDate]],"MMMM")</f>
        <v>October</v>
      </c>
    </row>
    <row r="209" spans="1:50" x14ac:dyDescent="0.3">
      <c r="A209">
        <v>118</v>
      </c>
      <c r="B209" t="s">
        <v>620</v>
      </c>
      <c r="C209">
        <v>178</v>
      </c>
      <c r="D209" t="s">
        <v>621</v>
      </c>
      <c r="E209">
        <v>2160</v>
      </c>
      <c r="F209" t="s">
        <v>622</v>
      </c>
      <c r="G209" t="s">
        <v>623</v>
      </c>
      <c r="H209">
        <v>278595</v>
      </c>
      <c r="I209">
        <v>0.99</v>
      </c>
      <c r="J209">
        <v>1</v>
      </c>
      <c r="K209" t="s">
        <v>78</v>
      </c>
      <c r="L209">
        <v>1</v>
      </c>
      <c r="M209" t="s">
        <v>51</v>
      </c>
      <c r="N209">
        <v>5</v>
      </c>
      <c r="O209" t="s">
        <v>70</v>
      </c>
      <c r="P209">
        <v>360</v>
      </c>
      <c r="Q209">
        <v>1</v>
      </c>
      <c r="R209">
        <v>67</v>
      </c>
      <c r="S209">
        <v>2</v>
      </c>
      <c r="T209" s="3">
        <v>40098</v>
      </c>
      <c r="U209" t="s">
        <v>53</v>
      </c>
      <c r="V209" t="s">
        <v>54</v>
      </c>
      <c r="W209" t="s">
        <v>55</v>
      </c>
      <c r="X209">
        <v>8.91</v>
      </c>
      <c r="Y209">
        <v>2</v>
      </c>
      <c r="Z209" t="s">
        <v>56</v>
      </c>
      <c r="AA209" t="s">
        <v>57</v>
      </c>
      <c r="AB209" t="s">
        <v>53</v>
      </c>
      <c r="AC209" t="s">
        <v>54</v>
      </c>
      <c r="AD209" t="s">
        <v>55</v>
      </c>
      <c r="AE209" t="s">
        <v>58</v>
      </c>
      <c r="AF209">
        <v>5</v>
      </c>
      <c r="AG209">
        <v>5</v>
      </c>
      <c r="AH209" t="s">
        <v>59</v>
      </c>
      <c r="AI209" t="s">
        <v>60</v>
      </c>
      <c r="AJ209" t="s">
        <v>3279</v>
      </c>
      <c r="AK209" t="s">
        <v>61</v>
      </c>
      <c r="AL209">
        <v>2</v>
      </c>
      <c r="AM209" t="s">
        <v>62</v>
      </c>
      <c r="AN209" t="s">
        <v>63</v>
      </c>
      <c r="AO209" t="s">
        <v>64</v>
      </c>
      <c r="AP209" t="s">
        <v>65</v>
      </c>
      <c r="AQ209" t="s">
        <v>66</v>
      </c>
      <c r="AR209" t="s">
        <v>67</v>
      </c>
      <c r="AS209" t="s">
        <v>68</v>
      </c>
      <c r="AT209" t="s">
        <v>69</v>
      </c>
      <c r="AU209">
        <v>59</v>
      </c>
      <c r="AV209">
        <v>20</v>
      </c>
      <c r="AW209">
        <f>YEAR(ChinookMusic[[#This Row],[invoiceDate]])</f>
        <v>2009</v>
      </c>
      <c r="AX209" t="str">
        <f>TEXT(ChinookMusic[[#This Row],[invoiceDate]],"MMMM")</f>
        <v>October</v>
      </c>
    </row>
    <row r="210" spans="1:50" x14ac:dyDescent="0.3">
      <c r="A210">
        <v>118</v>
      </c>
      <c r="B210" t="s">
        <v>620</v>
      </c>
      <c r="C210">
        <v>178</v>
      </c>
      <c r="D210" t="s">
        <v>621</v>
      </c>
      <c r="E210">
        <v>2160</v>
      </c>
      <c r="F210" t="s">
        <v>622</v>
      </c>
      <c r="G210" t="s">
        <v>623</v>
      </c>
      <c r="H210">
        <v>278595</v>
      </c>
      <c r="I210">
        <v>0.99</v>
      </c>
      <c r="J210">
        <v>1</v>
      </c>
      <c r="K210" t="s">
        <v>78</v>
      </c>
      <c r="L210">
        <v>1</v>
      </c>
      <c r="M210" t="s">
        <v>51</v>
      </c>
      <c r="N210">
        <v>8</v>
      </c>
      <c r="O210" t="s">
        <v>52</v>
      </c>
      <c r="P210">
        <v>360</v>
      </c>
      <c r="Q210">
        <v>1</v>
      </c>
      <c r="R210">
        <v>67</v>
      </c>
      <c r="S210">
        <v>2</v>
      </c>
      <c r="T210" s="3">
        <v>40098</v>
      </c>
      <c r="U210" t="s">
        <v>53</v>
      </c>
      <c r="V210" t="s">
        <v>54</v>
      </c>
      <c r="W210" t="s">
        <v>55</v>
      </c>
      <c r="X210">
        <v>8.91</v>
      </c>
      <c r="Y210">
        <v>2</v>
      </c>
      <c r="Z210" t="s">
        <v>56</v>
      </c>
      <c r="AA210" t="s">
        <v>57</v>
      </c>
      <c r="AB210" t="s">
        <v>53</v>
      </c>
      <c r="AC210" t="s">
        <v>54</v>
      </c>
      <c r="AD210" t="s">
        <v>55</v>
      </c>
      <c r="AE210" t="s">
        <v>58</v>
      </c>
      <c r="AF210">
        <v>5</v>
      </c>
      <c r="AG210">
        <v>5</v>
      </c>
      <c r="AH210" t="s">
        <v>59</v>
      </c>
      <c r="AI210" t="s">
        <v>60</v>
      </c>
      <c r="AJ210" t="s">
        <v>3279</v>
      </c>
      <c r="AK210" t="s">
        <v>61</v>
      </c>
      <c r="AL210">
        <v>2</v>
      </c>
      <c r="AM210" t="s">
        <v>62</v>
      </c>
      <c r="AN210" t="s">
        <v>63</v>
      </c>
      <c r="AO210" t="s">
        <v>64</v>
      </c>
      <c r="AP210" t="s">
        <v>65</v>
      </c>
      <c r="AQ210" t="s">
        <v>66</v>
      </c>
      <c r="AR210" t="s">
        <v>67</v>
      </c>
      <c r="AS210" t="s">
        <v>68</v>
      </c>
      <c r="AT210" t="s">
        <v>69</v>
      </c>
      <c r="AU210">
        <v>59</v>
      </c>
      <c r="AV210">
        <v>20</v>
      </c>
      <c r="AW210">
        <f>YEAR(ChinookMusic[[#This Row],[invoiceDate]])</f>
        <v>2009</v>
      </c>
      <c r="AX210" t="str">
        <f>TEXT(ChinookMusic[[#This Row],[invoiceDate]],"MMMM")</f>
        <v>October</v>
      </c>
    </row>
    <row r="211" spans="1:50" x14ac:dyDescent="0.3">
      <c r="A211">
        <v>121</v>
      </c>
      <c r="B211" t="s">
        <v>624</v>
      </c>
      <c r="C211">
        <v>184</v>
      </c>
      <c r="D211" t="s">
        <v>625</v>
      </c>
      <c r="E211">
        <v>2241</v>
      </c>
      <c r="F211" t="s">
        <v>626</v>
      </c>
      <c r="G211" t="s">
        <v>73</v>
      </c>
      <c r="H211">
        <v>29048</v>
      </c>
      <c r="I211">
        <v>0.99</v>
      </c>
      <c r="J211">
        <v>1</v>
      </c>
      <c r="K211" t="s">
        <v>78</v>
      </c>
      <c r="L211">
        <v>17</v>
      </c>
      <c r="M211" t="s">
        <v>627</v>
      </c>
      <c r="N211">
        <v>1</v>
      </c>
      <c r="O211" t="s">
        <v>52</v>
      </c>
      <c r="P211">
        <v>370</v>
      </c>
      <c r="Q211">
        <v>1</v>
      </c>
      <c r="R211">
        <v>68</v>
      </c>
      <c r="S211">
        <v>11</v>
      </c>
      <c r="T211" s="3">
        <v>40103</v>
      </c>
      <c r="U211" t="s">
        <v>544</v>
      </c>
      <c r="V211" t="s">
        <v>288</v>
      </c>
      <c r="W211" t="s">
        <v>289</v>
      </c>
      <c r="X211">
        <v>13.86</v>
      </c>
      <c r="Y211">
        <v>11</v>
      </c>
      <c r="Z211" t="s">
        <v>545</v>
      </c>
      <c r="AA211" t="s">
        <v>546</v>
      </c>
      <c r="AB211" t="s">
        <v>544</v>
      </c>
      <c r="AC211" t="s">
        <v>288</v>
      </c>
      <c r="AD211" t="s">
        <v>289</v>
      </c>
      <c r="AE211" t="s">
        <v>547</v>
      </c>
      <c r="AF211">
        <v>5</v>
      </c>
      <c r="AG211">
        <v>5</v>
      </c>
      <c r="AH211" t="s">
        <v>59</v>
      </c>
      <c r="AI211" t="s">
        <v>60</v>
      </c>
      <c r="AJ211" t="s">
        <v>3279</v>
      </c>
      <c r="AK211" t="s">
        <v>61</v>
      </c>
      <c r="AL211">
        <v>2</v>
      </c>
      <c r="AM211" t="s">
        <v>62</v>
      </c>
      <c r="AN211" t="s">
        <v>63</v>
      </c>
      <c r="AO211" t="s">
        <v>64</v>
      </c>
      <c r="AP211" t="s">
        <v>65</v>
      </c>
      <c r="AQ211" t="s">
        <v>66</v>
      </c>
      <c r="AR211" t="s">
        <v>67</v>
      </c>
      <c r="AS211" t="s">
        <v>68</v>
      </c>
      <c r="AT211" t="s">
        <v>69</v>
      </c>
      <c r="AU211">
        <v>59</v>
      </c>
      <c r="AV211">
        <v>20</v>
      </c>
      <c r="AW211">
        <f>YEAR(ChinookMusic[[#This Row],[invoiceDate]])</f>
        <v>2009</v>
      </c>
      <c r="AX211" t="str">
        <f>TEXT(ChinookMusic[[#This Row],[invoiceDate]],"MMMM")</f>
        <v>October</v>
      </c>
    </row>
    <row r="212" spans="1:50" x14ac:dyDescent="0.3">
      <c r="A212">
        <v>121</v>
      </c>
      <c r="B212" t="s">
        <v>624</v>
      </c>
      <c r="C212">
        <v>184</v>
      </c>
      <c r="D212" t="s">
        <v>625</v>
      </c>
      <c r="E212">
        <v>2241</v>
      </c>
      <c r="F212" t="s">
        <v>626</v>
      </c>
      <c r="G212" t="s">
        <v>73</v>
      </c>
      <c r="H212">
        <v>29048</v>
      </c>
      <c r="I212">
        <v>0.99</v>
      </c>
      <c r="J212">
        <v>1</v>
      </c>
      <c r="K212" t="s">
        <v>78</v>
      </c>
      <c r="L212">
        <v>17</v>
      </c>
      <c r="M212" t="s">
        <v>627</v>
      </c>
      <c r="N212">
        <v>5</v>
      </c>
      <c r="O212" t="s">
        <v>70</v>
      </c>
      <c r="P212">
        <v>370</v>
      </c>
      <c r="Q212">
        <v>1</v>
      </c>
      <c r="R212">
        <v>68</v>
      </c>
      <c r="S212">
        <v>11</v>
      </c>
      <c r="T212" s="3">
        <v>40103</v>
      </c>
      <c r="U212" t="s">
        <v>544</v>
      </c>
      <c r="V212" t="s">
        <v>288</v>
      </c>
      <c r="W212" t="s">
        <v>289</v>
      </c>
      <c r="X212">
        <v>13.86</v>
      </c>
      <c r="Y212">
        <v>11</v>
      </c>
      <c r="Z212" t="s">
        <v>545</v>
      </c>
      <c r="AA212" t="s">
        <v>546</v>
      </c>
      <c r="AB212" t="s">
        <v>544</v>
      </c>
      <c r="AC212" t="s">
        <v>288</v>
      </c>
      <c r="AD212" t="s">
        <v>289</v>
      </c>
      <c r="AE212" t="s">
        <v>547</v>
      </c>
      <c r="AF212">
        <v>5</v>
      </c>
      <c r="AG212">
        <v>5</v>
      </c>
      <c r="AH212" t="s">
        <v>59</v>
      </c>
      <c r="AI212" t="s">
        <v>60</v>
      </c>
      <c r="AJ212" t="s">
        <v>3279</v>
      </c>
      <c r="AK212" t="s">
        <v>61</v>
      </c>
      <c r="AL212">
        <v>2</v>
      </c>
      <c r="AM212" t="s">
        <v>62</v>
      </c>
      <c r="AN212" t="s">
        <v>63</v>
      </c>
      <c r="AO212" t="s">
        <v>64</v>
      </c>
      <c r="AP212" t="s">
        <v>65</v>
      </c>
      <c r="AQ212" t="s">
        <v>66</v>
      </c>
      <c r="AR212" t="s">
        <v>67</v>
      </c>
      <c r="AS212" t="s">
        <v>68</v>
      </c>
      <c r="AT212" t="s">
        <v>69</v>
      </c>
      <c r="AU212">
        <v>59</v>
      </c>
      <c r="AV212">
        <v>20</v>
      </c>
      <c r="AW212">
        <f>YEAR(ChinookMusic[[#This Row],[invoiceDate]])</f>
        <v>2009</v>
      </c>
      <c r="AX212" t="str">
        <f>TEXT(ChinookMusic[[#This Row],[invoiceDate]],"MMMM")</f>
        <v>October</v>
      </c>
    </row>
    <row r="213" spans="1:50" x14ac:dyDescent="0.3">
      <c r="A213">
        <v>121</v>
      </c>
      <c r="B213" t="s">
        <v>624</v>
      </c>
      <c r="C213">
        <v>184</v>
      </c>
      <c r="D213" t="s">
        <v>625</v>
      </c>
      <c r="E213">
        <v>2241</v>
      </c>
      <c r="F213" t="s">
        <v>626</v>
      </c>
      <c r="G213" t="s">
        <v>73</v>
      </c>
      <c r="H213">
        <v>29048</v>
      </c>
      <c r="I213">
        <v>0.99</v>
      </c>
      <c r="J213">
        <v>1</v>
      </c>
      <c r="K213" t="s">
        <v>78</v>
      </c>
      <c r="L213">
        <v>17</v>
      </c>
      <c r="M213" t="s">
        <v>627</v>
      </c>
      <c r="N213">
        <v>8</v>
      </c>
      <c r="O213" t="s">
        <v>52</v>
      </c>
      <c r="P213">
        <v>370</v>
      </c>
      <c r="Q213">
        <v>1</v>
      </c>
      <c r="R213">
        <v>68</v>
      </c>
      <c r="S213">
        <v>11</v>
      </c>
      <c r="T213" s="3">
        <v>40103</v>
      </c>
      <c r="U213" t="s">
        <v>544</v>
      </c>
      <c r="V213" t="s">
        <v>288</v>
      </c>
      <c r="W213" t="s">
        <v>289</v>
      </c>
      <c r="X213">
        <v>13.86</v>
      </c>
      <c r="Y213">
        <v>11</v>
      </c>
      <c r="Z213" t="s">
        <v>545</v>
      </c>
      <c r="AA213" t="s">
        <v>546</v>
      </c>
      <c r="AB213" t="s">
        <v>544</v>
      </c>
      <c r="AC213" t="s">
        <v>288</v>
      </c>
      <c r="AD213" t="s">
        <v>289</v>
      </c>
      <c r="AE213" t="s">
        <v>547</v>
      </c>
      <c r="AF213">
        <v>5</v>
      </c>
      <c r="AG213">
        <v>5</v>
      </c>
      <c r="AH213" t="s">
        <v>59</v>
      </c>
      <c r="AI213" t="s">
        <v>60</v>
      </c>
      <c r="AJ213" t="s">
        <v>3279</v>
      </c>
      <c r="AK213" t="s">
        <v>61</v>
      </c>
      <c r="AL213">
        <v>2</v>
      </c>
      <c r="AM213" t="s">
        <v>62</v>
      </c>
      <c r="AN213" t="s">
        <v>63</v>
      </c>
      <c r="AO213" t="s">
        <v>64</v>
      </c>
      <c r="AP213" t="s">
        <v>65</v>
      </c>
      <c r="AQ213" t="s">
        <v>66</v>
      </c>
      <c r="AR213" t="s">
        <v>67</v>
      </c>
      <c r="AS213" t="s">
        <v>68</v>
      </c>
      <c r="AT213" t="s">
        <v>69</v>
      </c>
      <c r="AU213">
        <v>59</v>
      </c>
      <c r="AV213">
        <v>20</v>
      </c>
      <c r="AW213">
        <f>YEAR(ChinookMusic[[#This Row],[invoiceDate]])</f>
        <v>2009</v>
      </c>
      <c r="AX213" t="str">
        <f>TEXT(ChinookMusic[[#This Row],[invoiceDate]],"MMMM")</f>
        <v>October</v>
      </c>
    </row>
    <row r="214" spans="1:50" x14ac:dyDescent="0.3">
      <c r="A214">
        <v>124</v>
      </c>
      <c r="B214" t="s">
        <v>628</v>
      </c>
      <c r="C214">
        <v>189</v>
      </c>
      <c r="D214" t="s">
        <v>629</v>
      </c>
      <c r="E214">
        <v>2304</v>
      </c>
      <c r="F214" t="s">
        <v>630</v>
      </c>
      <c r="G214" t="s">
        <v>631</v>
      </c>
      <c r="H214">
        <v>333087</v>
      </c>
      <c r="I214">
        <v>0.99</v>
      </c>
      <c r="J214">
        <v>1</v>
      </c>
      <c r="K214" t="s">
        <v>78</v>
      </c>
      <c r="L214">
        <v>1</v>
      </c>
      <c r="M214" t="s">
        <v>51</v>
      </c>
      <c r="N214">
        <v>5</v>
      </c>
      <c r="O214" t="s">
        <v>70</v>
      </c>
      <c r="P214">
        <v>377</v>
      </c>
      <c r="Q214">
        <v>1</v>
      </c>
      <c r="R214">
        <v>68</v>
      </c>
      <c r="S214">
        <v>11</v>
      </c>
      <c r="T214" s="3">
        <v>40103</v>
      </c>
      <c r="U214" t="s">
        <v>544</v>
      </c>
      <c r="V214" t="s">
        <v>288</v>
      </c>
      <c r="W214" t="s">
        <v>289</v>
      </c>
      <c r="X214">
        <v>13.86</v>
      </c>
      <c r="Y214">
        <v>11</v>
      </c>
      <c r="Z214" t="s">
        <v>545</v>
      </c>
      <c r="AA214" t="s">
        <v>546</v>
      </c>
      <c r="AB214" t="s">
        <v>544</v>
      </c>
      <c r="AC214" t="s">
        <v>288</v>
      </c>
      <c r="AD214" t="s">
        <v>289</v>
      </c>
      <c r="AE214" t="s">
        <v>547</v>
      </c>
      <c r="AF214">
        <v>5</v>
      </c>
      <c r="AG214">
        <v>5</v>
      </c>
      <c r="AH214" t="s">
        <v>59</v>
      </c>
      <c r="AI214" t="s">
        <v>60</v>
      </c>
      <c r="AJ214" t="s">
        <v>3279</v>
      </c>
      <c r="AK214" t="s">
        <v>61</v>
      </c>
      <c r="AL214">
        <v>2</v>
      </c>
      <c r="AM214" t="s">
        <v>62</v>
      </c>
      <c r="AN214" t="s">
        <v>63</v>
      </c>
      <c r="AO214" t="s">
        <v>64</v>
      </c>
      <c r="AP214" t="s">
        <v>65</v>
      </c>
      <c r="AQ214" t="s">
        <v>66</v>
      </c>
      <c r="AR214" t="s">
        <v>67</v>
      </c>
      <c r="AS214" t="s">
        <v>68</v>
      </c>
      <c r="AT214" t="s">
        <v>69</v>
      </c>
      <c r="AU214">
        <v>59</v>
      </c>
      <c r="AV214">
        <v>20</v>
      </c>
      <c r="AW214">
        <f>YEAR(ChinookMusic[[#This Row],[invoiceDate]])</f>
        <v>2009</v>
      </c>
      <c r="AX214" t="str">
        <f>TEXT(ChinookMusic[[#This Row],[invoiceDate]],"MMMM")</f>
        <v>October</v>
      </c>
    </row>
    <row r="215" spans="1:50" x14ac:dyDescent="0.3">
      <c r="A215">
        <v>124</v>
      </c>
      <c r="B215" t="s">
        <v>628</v>
      </c>
      <c r="C215">
        <v>189</v>
      </c>
      <c r="D215" t="s">
        <v>629</v>
      </c>
      <c r="E215">
        <v>2304</v>
      </c>
      <c r="F215" t="s">
        <v>630</v>
      </c>
      <c r="G215" t="s">
        <v>631</v>
      </c>
      <c r="H215">
        <v>333087</v>
      </c>
      <c r="I215">
        <v>0.99</v>
      </c>
      <c r="J215">
        <v>1</v>
      </c>
      <c r="K215" t="s">
        <v>78</v>
      </c>
      <c r="L215">
        <v>1</v>
      </c>
      <c r="M215" t="s">
        <v>51</v>
      </c>
      <c r="N215">
        <v>1</v>
      </c>
      <c r="O215" t="s">
        <v>52</v>
      </c>
      <c r="P215">
        <v>377</v>
      </c>
      <c r="Q215">
        <v>1</v>
      </c>
      <c r="R215">
        <v>68</v>
      </c>
      <c r="S215">
        <v>11</v>
      </c>
      <c r="T215" s="3">
        <v>40103</v>
      </c>
      <c r="U215" t="s">
        <v>544</v>
      </c>
      <c r="V215" t="s">
        <v>288</v>
      </c>
      <c r="W215" t="s">
        <v>289</v>
      </c>
      <c r="X215">
        <v>13.86</v>
      </c>
      <c r="Y215">
        <v>11</v>
      </c>
      <c r="Z215" t="s">
        <v>545</v>
      </c>
      <c r="AA215" t="s">
        <v>546</v>
      </c>
      <c r="AB215" t="s">
        <v>544</v>
      </c>
      <c r="AC215" t="s">
        <v>288</v>
      </c>
      <c r="AD215" t="s">
        <v>289</v>
      </c>
      <c r="AE215" t="s">
        <v>547</v>
      </c>
      <c r="AF215">
        <v>5</v>
      </c>
      <c r="AG215">
        <v>5</v>
      </c>
      <c r="AH215" t="s">
        <v>59</v>
      </c>
      <c r="AI215" t="s">
        <v>60</v>
      </c>
      <c r="AJ215" t="s">
        <v>3279</v>
      </c>
      <c r="AK215" t="s">
        <v>61</v>
      </c>
      <c r="AL215">
        <v>2</v>
      </c>
      <c r="AM215" t="s">
        <v>62</v>
      </c>
      <c r="AN215" t="s">
        <v>63</v>
      </c>
      <c r="AO215" t="s">
        <v>64</v>
      </c>
      <c r="AP215" t="s">
        <v>65</v>
      </c>
      <c r="AQ215" t="s">
        <v>66</v>
      </c>
      <c r="AR215" t="s">
        <v>67</v>
      </c>
      <c r="AS215" t="s">
        <v>68</v>
      </c>
      <c r="AT215" t="s">
        <v>69</v>
      </c>
      <c r="AU215">
        <v>59</v>
      </c>
      <c r="AV215">
        <v>20</v>
      </c>
      <c r="AW215">
        <f>YEAR(ChinookMusic[[#This Row],[invoiceDate]])</f>
        <v>2009</v>
      </c>
      <c r="AX215" t="str">
        <f>TEXT(ChinookMusic[[#This Row],[invoiceDate]],"MMMM")</f>
        <v>October</v>
      </c>
    </row>
    <row r="216" spans="1:50" x14ac:dyDescent="0.3">
      <c r="A216">
        <v>124</v>
      </c>
      <c r="B216" t="s">
        <v>628</v>
      </c>
      <c r="C216">
        <v>189</v>
      </c>
      <c r="D216" t="s">
        <v>629</v>
      </c>
      <c r="E216">
        <v>2304</v>
      </c>
      <c r="F216" t="s">
        <v>630</v>
      </c>
      <c r="G216" t="s">
        <v>631</v>
      </c>
      <c r="H216">
        <v>333087</v>
      </c>
      <c r="I216">
        <v>0.99</v>
      </c>
      <c r="J216">
        <v>1</v>
      </c>
      <c r="K216" t="s">
        <v>78</v>
      </c>
      <c r="L216">
        <v>1</v>
      </c>
      <c r="M216" t="s">
        <v>51</v>
      </c>
      <c r="N216">
        <v>8</v>
      </c>
      <c r="O216" t="s">
        <v>52</v>
      </c>
      <c r="P216">
        <v>377</v>
      </c>
      <c r="Q216">
        <v>1</v>
      </c>
      <c r="R216">
        <v>68</v>
      </c>
      <c r="S216">
        <v>11</v>
      </c>
      <c r="T216" s="3">
        <v>40103</v>
      </c>
      <c r="U216" t="s">
        <v>544</v>
      </c>
      <c r="V216" t="s">
        <v>288</v>
      </c>
      <c r="W216" t="s">
        <v>289</v>
      </c>
      <c r="X216">
        <v>13.86</v>
      </c>
      <c r="Y216">
        <v>11</v>
      </c>
      <c r="Z216" t="s">
        <v>545</v>
      </c>
      <c r="AA216" t="s">
        <v>546</v>
      </c>
      <c r="AB216" t="s">
        <v>544</v>
      </c>
      <c r="AC216" t="s">
        <v>288</v>
      </c>
      <c r="AD216" t="s">
        <v>289</v>
      </c>
      <c r="AE216" t="s">
        <v>547</v>
      </c>
      <c r="AF216">
        <v>5</v>
      </c>
      <c r="AG216">
        <v>5</v>
      </c>
      <c r="AH216" t="s">
        <v>59</v>
      </c>
      <c r="AI216" t="s">
        <v>60</v>
      </c>
      <c r="AJ216" t="s">
        <v>3279</v>
      </c>
      <c r="AK216" t="s">
        <v>61</v>
      </c>
      <c r="AL216">
        <v>2</v>
      </c>
      <c r="AM216" t="s">
        <v>62</v>
      </c>
      <c r="AN216" t="s">
        <v>63</v>
      </c>
      <c r="AO216" t="s">
        <v>64</v>
      </c>
      <c r="AP216" t="s">
        <v>65</v>
      </c>
      <c r="AQ216" t="s">
        <v>66</v>
      </c>
      <c r="AR216" t="s">
        <v>67</v>
      </c>
      <c r="AS216" t="s">
        <v>68</v>
      </c>
      <c r="AT216" t="s">
        <v>69</v>
      </c>
      <c r="AU216">
        <v>59</v>
      </c>
      <c r="AV216">
        <v>20</v>
      </c>
      <c r="AW216">
        <f>YEAR(ChinookMusic[[#This Row],[invoiceDate]])</f>
        <v>2009</v>
      </c>
      <c r="AX216" t="str">
        <f>TEXT(ChinookMusic[[#This Row],[invoiceDate]],"MMMM")</f>
        <v>October</v>
      </c>
    </row>
    <row r="217" spans="1:50" x14ac:dyDescent="0.3">
      <c r="A217">
        <v>100</v>
      </c>
      <c r="B217" t="s">
        <v>508</v>
      </c>
      <c r="C217">
        <v>141</v>
      </c>
      <c r="D217" t="s">
        <v>509</v>
      </c>
      <c r="E217">
        <v>2223</v>
      </c>
      <c r="F217" t="s">
        <v>632</v>
      </c>
      <c r="G217" t="s">
        <v>73</v>
      </c>
      <c r="H217">
        <v>260310</v>
      </c>
      <c r="I217">
        <v>0.99</v>
      </c>
      <c r="J217">
        <v>1</v>
      </c>
      <c r="K217" t="s">
        <v>78</v>
      </c>
      <c r="L217">
        <v>8</v>
      </c>
      <c r="M217" t="s">
        <v>187</v>
      </c>
      <c r="N217">
        <v>8</v>
      </c>
      <c r="O217" t="s">
        <v>52</v>
      </c>
      <c r="P217">
        <v>368</v>
      </c>
      <c r="Q217">
        <v>1</v>
      </c>
      <c r="R217">
        <v>68</v>
      </c>
      <c r="S217">
        <v>11</v>
      </c>
      <c r="T217" s="3">
        <v>40103</v>
      </c>
      <c r="U217" t="s">
        <v>544</v>
      </c>
      <c r="V217" t="s">
        <v>288</v>
      </c>
      <c r="W217" t="s">
        <v>289</v>
      </c>
      <c r="X217">
        <v>13.86</v>
      </c>
      <c r="Y217">
        <v>11</v>
      </c>
      <c r="Z217" t="s">
        <v>545</v>
      </c>
      <c r="AA217" t="s">
        <v>546</v>
      </c>
      <c r="AB217" t="s">
        <v>544</v>
      </c>
      <c r="AC217" t="s">
        <v>288</v>
      </c>
      <c r="AD217" t="s">
        <v>289</v>
      </c>
      <c r="AE217" t="s">
        <v>547</v>
      </c>
      <c r="AF217">
        <v>5</v>
      </c>
      <c r="AG217">
        <v>5</v>
      </c>
      <c r="AH217" t="s">
        <v>59</v>
      </c>
      <c r="AI217" t="s">
        <v>60</v>
      </c>
      <c r="AJ217" t="s">
        <v>3279</v>
      </c>
      <c r="AK217" t="s">
        <v>61</v>
      </c>
      <c r="AL217">
        <v>2</v>
      </c>
      <c r="AM217" t="s">
        <v>62</v>
      </c>
      <c r="AN217" t="s">
        <v>63</v>
      </c>
      <c r="AO217" t="s">
        <v>64</v>
      </c>
      <c r="AP217" t="s">
        <v>65</v>
      </c>
      <c r="AQ217" t="s">
        <v>66</v>
      </c>
      <c r="AR217" t="s">
        <v>67</v>
      </c>
      <c r="AS217" t="s">
        <v>68</v>
      </c>
      <c r="AT217" t="s">
        <v>69</v>
      </c>
      <c r="AU217">
        <v>59</v>
      </c>
      <c r="AV217">
        <v>20</v>
      </c>
      <c r="AW217">
        <f>YEAR(ChinookMusic[[#This Row],[invoiceDate]])</f>
        <v>2009</v>
      </c>
      <c r="AX217" t="str">
        <f>TEXT(ChinookMusic[[#This Row],[invoiceDate]],"MMMM")</f>
        <v>October</v>
      </c>
    </row>
    <row r="218" spans="1:50" x14ac:dyDescent="0.3">
      <c r="A218">
        <v>100</v>
      </c>
      <c r="B218" t="s">
        <v>508</v>
      </c>
      <c r="C218">
        <v>141</v>
      </c>
      <c r="D218" t="s">
        <v>509</v>
      </c>
      <c r="E218">
        <v>2223</v>
      </c>
      <c r="F218" t="s">
        <v>632</v>
      </c>
      <c r="G218" t="s">
        <v>73</v>
      </c>
      <c r="H218">
        <v>260310</v>
      </c>
      <c r="I218">
        <v>0.99</v>
      </c>
      <c r="J218">
        <v>1</v>
      </c>
      <c r="K218" t="s">
        <v>78</v>
      </c>
      <c r="L218">
        <v>8</v>
      </c>
      <c r="M218" t="s">
        <v>187</v>
      </c>
      <c r="N218">
        <v>1</v>
      </c>
      <c r="O218" t="s">
        <v>52</v>
      </c>
      <c r="P218">
        <v>368</v>
      </c>
      <c r="Q218">
        <v>1</v>
      </c>
      <c r="R218">
        <v>68</v>
      </c>
      <c r="S218">
        <v>11</v>
      </c>
      <c r="T218" s="3">
        <v>40103</v>
      </c>
      <c r="U218" t="s">
        <v>544</v>
      </c>
      <c r="V218" t="s">
        <v>288</v>
      </c>
      <c r="W218" t="s">
        <v>289</v>
      </c>
      <c r="X218">
        <v>13.86</v>
      </c>
      <c r="Y218">
        <v>11</v>
      </c>
      <c r="Z218" t="s">
        <v>545</v>
      </c>
      <c r="AA218" t="s">
        <v>546</v>
      </c>
      <c r="AB218" t="s">
        <v>544</v>
      </c>
      <c r="AC218" t="s">
        <v>288</v>
      </c>
      <c r="AD218" t="s">
        <v>289</v>
      </c>
      <c r="AE218" t="s">
        <v>547</v>
      </c>
      <c r="AF218">
        <v>5</v>
      </c>
      <c r="AG218">
        <v>5</v>
      </c>
      <c r="AH218" t="s">
        <v>59</v>
      </c>
      <c r="AI218" t="s">
        <v>60</v>
      </c>
      <c r="AJ218" t="s">
        <v>3279</v>
      </c>
      <c r="AK218" t="s">
        <v>61</v>
      </c>
      <c r="AL218">
        <v>2</v>
      </c>
      <c r="AM218" t="s">
        <v>62</v>
      </c>
      <c r="AN218" t="s">
        <v>63</v>
      </c>
      <c r="AO218" t="s">
        <v>64</v>
      </c>
      <c r="AP218" t="s">
        <v>65</v>
      </c>
      <c r="AQ218" t="s">
        <v>66</v>
      </c>
      <c r="AR218" t="s">
        <v>67</v>
      </c>
      <c r="AS218" t="s">
        <v>68</v>
      </c>
      <c r="AT218" t="s">
        <v>69</v>
      </c>
      <c r="AU218">
        <v>59</v>
      </c>
      <c r="AV218">
        <v>20</v>
      </c>
      <c r="AW218">
        <f>YEAR(ChinookMusic[[#This Row],[invoiceDate]])</f>
        <v>2009</v>
      </c>
      <c r="AX218" t="str">
        <f>TEXT(ChinookMusic[[#This Row],[invoiceDate]],"MMMM")</f>
        <v>October</v>
      </c>
    </row>
    <row r="219" spans="1:50" x14ac:dyDescent="0.3">
      <c r="A219">
        <v>51</v>
      </c>
      <c r="B219" t="s">
        <v>633</v>
      </c>
      <c r="C219">
        <v>186</v>
      </c>
      <c r="D219" t="s">
        <v>634</v>
      </c>
      <c r="E219">
        <v>2277</v>
      </c>
      <c r="F219" t="s">
        <v>635</v>
      </c>
      <c r="G219" t="s">
        <v>636</v>
      </c>
      <c r="H219">
        <v>231235</v>
      </c>
      <c r="I219">
        <v>0.99</v>
      </c>
      <c r="J219">
        <v>1</v>
      </c>
      <c r="K219" t="s">
        <v>78</v>
      </c>
      <c r="L219">
        <v>1</v>
      </c>
      <c r="M219" t="s">
        <v>51</v>
      </c>
      <c r="N219">
        <v>8</v>
      </c>
      <c r="O219" t="s">
        <v>52</v>
      </c>
      <c r="P219">
        <v>374</v>
      </c>
      <c r="Q219">
        <v>1</v>
      </c>
      <c r="R219">
        <v>68</v>
      </c>
      <c r="S219">
        <v>11</v>
      </c>
      <c r="T219" s="3">
        <v>40103</v>
      </c>
      <c r="U219" t="s">
        <v>544</v>
      </c>
      <c r="V219" t="s">
        <v>288</v>
      </c>
      <c r="W219" t="s">
        <v>289</v>
      </c>
      <c r="X219">
        <v>13.86</v>
      </c>
      <c r="Y219">
        <v>11</v>
      </c>
      <c r="Z219" t="s">
        <v>545</v>
      </c>
      <c r="AA219" t="s">
        <v>546</v>
      </c>
      <c r="AB219" t="s">
        <v>544</v>
      </c>
      <c r="AC219" t="s">
        <v>288</v>
      </c>
      <c r="AD219" t="s">
        <v>289</v>
      </c>
      <c r="AE219" t="s">
        <v>547</v>
      </c>
      <c r="AF219">
        <v>5</v>
      </c>
      <c r="AG219">
        <v>5</v>
      </c>
      <c r="AH219" t="s">
        <v>59</v>
      </c>
      <c r="AI219" t="s">
        <v>60</v>
      </c>
      <c r="AJ219" t="s">
        <v>3279</v>
      </c>
      <c r="AK219" t="s">
        <v>61</v>
      </c>
      <c r="AL219">
        <v>2</v>
      </c>
      <c r="AM219" t="s">
        <v>62</v>
      </c>
      <c r="AN219" t="s">
        <v>63</v>
      </c>
      <c r="AO219" t="s">
        <v>64</v>
      </c>
      <c r="AP219" t="s">
        <v>65</v>
      </c>
      <c r="AQ219" t="s">
        <v>66</v>
      </c>
      <c r="AR219" t="s">
        <v>67</v>
      </c>
      <c r="AS219" t="s">
        <v>68</v>
      </c>
      <c r="AT219" t="s">
        <v>69</v>
      </c>
      <c r="AU219">
        <v>59</v>
      </c>
      <c r="AV219">
        <v>20</v>
      </c>
      <c r="AW219">
        <f>YEAR(ChinookMusic[[#This Row],[invoiceDate]])</f>
        <v>2009</v>
      </c>
      <c r="AX219" t="str">
        <f>TEXT(ChinookMusic[[#This Row],[invoiceDate]],"MMMM")</f>
        <v>October</v>
      </c>
    </row>
    <row r="220" spans="1:50" x14ac:dyDescent="0.3">
      <c r="A220">
        <v>51</v>
      </c>
      <c r="B220" t="s">
        <v>633</v>
      </c>
      <c r="C220">
        <v>185</v>
      </c>
      <c r="D220" t="s">
        <v>637</v>
      </c>
      <c r="E220">
        <v>2268</v>
      </c>
      <c r="F220" t="s">
        <v>638</v>
      </c>
      <c r="G220" t="s">
        <v>639</v>
      </c>
      <c r="H220">
        <v>170553</v>
      </c>
      <c r="I220">
        <v>0.99</v>
      </c>
      <c r="J220">
        <v>1</v>
      </c>
      <c r="K220" t="s">
        <v>78</v>
      </c>
      <c r="L220">
        <v>1</v>
      </c>
      <c r="M220" t="s">
        <v>51</v>
      </c>
      <c r="N220">
        <v>1</v>
      </c>
      <c r="O220" t="s">
        <v>52</v>
      </c>
      <c r="P220">
        <v>373</v>
      </c>
      <c r="Q220">
        <v>1</v>
      </c>
      <c r="R220">
        <v>68</v>
      </c>
      <c r="S220">
        <v>11</v>
      </c>
      <c r="T220" s="3">
        <v>40103</v>
      </c>
      <c r="U220" t="s">
        <v>544</v>
      </c>
      <c r="V220" t="s">
        <v>288</v>
      </c>
      <c r="W220" t="s">
        <v>289</v>
      </c>
      <c r="X220">
        <v>13.86</v>
      </c>
      <c r="Y220">
        <v>11</v>
      </c>
      <c r="Z220" t="s">
        <v>545</v>
      </c>
      <c r="AA220" t="s">
        <v>546</v>
      </c>
      <c r="AB220" t="s">
        <v>544</v>
      </c>
      <c r="AC220" t="s">
        <v>288</v>
      </c>
      <c r="AD220" t="s">
        <v>289</v>
      </c>
      <c r="AE220" t="s">
        <v>547</v>
      </c>
      <c r="AF220">
        <v>5</v>
      </c>
      <c r="AG220">
        <v>5</v>
      </c>
      <c r="AH220" t="s">
        <v>59</v>
      </c>
      <c r="AI220" t="s">
        <v>60</v>
      </c>
      <c r="AJ220" t="s">
        <v>3279</v>
      </c>
      <c r="AK220" t="s">
        <v>61</v>
      </c>
      <c r="AL220">
        <v>2</v>
      </c>
      <c r="AM220" t="s">
        <v>62</v>
      </c>
      <c r="AN220" t="s">
        <v>63</v>
      </c>
      <c r="AO220" t="s">
        <v>64</v>
      </c>
      <c r="AP220" t="s">
        <v>65</v>
      </c>
      <c r="AQ220" t="s">
        <v>66</v>
      </c>
      <c r="AR220" t="s">
        <v>67</v>
      </c>
      <c r="AS220" t="s">
        <v>68</v>
      </c>
      <c r="AT220" t="s">
        <v>69</v>
      </c>
      <c r="AU220">
        <v>59</v>
      </c>
      <c r="AV220">
        <v>20</v>
      </c>
      <c r="AW220">
        <f>YEAR(ChinookMusic[[#This Row],[invoiceDate]])</f>
        <v>2009</v>
      </c>
      <c r="AX220" t="str">
        <f>TEXT(ChinookMusic[[#This Row],[invoiceDate]],"MMMM")</f>
        <v>October</v>
      </c>
    </row>
    <row r="221" spans="1:50" x14ac:dyDescent="0.3">
      <c r="A221">
        <v>51</v>
      </c>
      <c r="B221" t="s">
        <v>633</v>
      </c>
      <c r="C221">
        <v>185</v>
      </c>
      <c r="D221" t="s">
        <v>637</v>
      </c>
      <c r="E221">
        <v>2259</v>
      </c>
      <c r="F221" t="s">
        <v>640</v>
      </c>
      <c r="G221" t="s">
        <v>641</v>
      </c>
      <c r="H221">
        <v>172225</v>
      </c>
      <c r="I221">
        <v>0.99</v>
      </c>
      <c r="J221">
        <v>1</v>
      </c>
      <c r="K221" t="s">
        <v>78</v>
      </c>
      <c r="L221">
        <v>1</v>
      </c>
      <c r="M221" t="s">
        <v>51</v>
      </c>
      <c r="N221">
        <v>1</v>
      </c>
      <c r="O221" t="s">
        <v>52</v>
      </c>
      <c r="P221">
        <v>372</v>
      </c>
      <c r="Q221">
        <v>1</v>
      </c>
      <c r="R221">
        <v>68</v>
      </c>
      <c r="S221">
        <v>11</v>
      </c>
      <c r="T221" s="3">
        <v>40103</v>
      </c>
      <c r="U221" t="s">
        <v>544</v>
      </c>
      <c r="V221" t="s">
        <v>288</v>
      </c>
      <c r="W221" t="s">
        <v>289</v>
      </c>
      <c r="X221">
        <v>13.86</v>
      </c>
      <c r="Y221">
        <v>11</v>
      </c>
      <c r="Z221" t="s">
        <v>545</v>
      </c>
      <c r="AA221" t="s">
        <v>546</v>
      </c>
      <c r="AB221" t="s">
        <v>544</v>
      </c>
      <c r="AC221" t="s">
        <v>288</v>
      </c>
      <c r="AD221" t="s">
        <v>289</v>
      </c>
      <c r="AE221" t="s">
        <v>547</v>
      </c>
      <c r="AF221">
        <v>5</v>
      </c>
      <c r="AG221">
        <v>5</v>
      </c>
      <c r="AH221" t="s">
        <v>59</v>
      </c>
      <c r="AI221" t="s">
        <v>60</v>
      </c>
      <c r="AJ221" t="s">
        <v>3279</v>
      </c>
      <c r="AK221" t="s">
        <v>61</v>
      </c>
      <c r="AL221">
        <v>2</v>
      </c>
      <c r="AM221" t="s">
        <v>62</v>
      </c>
      <c r="AN221" t="s">
        <v>63</v>
      </c>
      <c r="AO221" t="s">
        <v>64</v>
      </c>
      <c r="AP221" t="s">
        <v>65</v>
      </c>
      <c r="AQ221" t="s">
        <v>66</v>
      </c>
      <c r="AR221" t="s">
        <v>67</v>
      </c>
      <c r="AS221" t="s">
        <v>68</v>
      </c>
      <c r="AT221" t="s">
        <v>69</v>
      </c>
      <c r="AU221">
        <v>59</v>
      </c>
      <c r="AV221">
        <v>20</v>
      </c>
      <c r="AW221">
        <f>YEAR(ChinookMusic[[#This Row],[invoiceDate]])</f>
        <v>2009</v>
      </c>
      <c r="AX221" t="str">
        <f>TEXT(ChinookMusic[[#This Row],[invoiceDate]],"MMMM")</f>
        <v>October</v>
      </c>
    </row>
    <row r="222" spans="1:50" x14ac:dyDescent="0.3">
      <c r="A222">
        <v>51</v>
      </c>
      <c r="B222" t="s">
        <v>633</v>
      </c>
      <c r="C222">
        <v>185</v>
      </c>
      <c r="D222" t="s">
        <v>637</v>
      </c>
      <c r="E222">
        <v>2259</v>
      </c>
      <c r="F222" t="s">
        <v>640</v>
      </c>
      <c r="G222" t="s">
        <v>641</v>
      </c>
      <c r="H222">
        <v>172225</v>
      </c>
      <c r="I222">
        <v>0.99</v>
      </c>
      <c r="J222">
        <v>1</v>
      </c>
      <c r="K222" t="s">
        <v>78</v>
      </c>
      <c r="L222">
        <v>1</v>
      </c>
      <c r="M222" t="s">
        <v>51</v>
      </c>
      <c r="N222">
        <v>8</v>
      </c>
      <c r="O222" t="s">
        <v>52</v>
      </c>
      <c r="P222">
        <v>372</v>
      </c>
      <c r="Q222">
        <v>1</v>
      </c>
      <c r="R222">
        <v>68</v>
      </c>
      <c r="S222">
        <v>11</v>
      </c>
      <c r="T222" s="3">
        <v>40103</v>
      </c>
      <c r="U222" t="s">
        <v>544</v>
      </c>
      <c r="V222" t="s">
        <v>288</v>
      </c>
      <c r="W222" t="s">
        <v>289</v>
      </c>
      <c r="X222">
        <v>13.86</v>
      </c>
      <c r="Y222">
        <v>11</v>
      </c>
      <c r="Z222" t="s">
        <v>545</v>
      </c>
      <c r="AA222" t="s">
        <v>546</v>
      </c>
      <c r="AB222" t="s">
        <v>544</v>
      </c>
      <c r="AC222" t="s">
        <v>288</v>
      </c>
      <c r="AD222" t="s">
        <v>289</v>
      </c>
      <c r="AE222" t="s">
        <v>547</v>
      </c>
      <c r="AF222">
        <v>5</v>
      </c>
      <c r="AG222">
        <v>5</v>
      </c>
      <c r="AH222" t="s">
        <v>59</v>
      </c>
      <c r="AI222" t="s">
        <v>60</v>
      </c>
      <c r="AJ222" t="s">
        <v>3279</v>
      </c>
      <c r="AK222" t="s">
        <v>61</v>
      </c>
      <c r="AL222">
        <v>2</v>
      </c>
      <c r="AM222" t="s">
        <v>62</v>
      </c>
      <c r="AN222" t="s">
        <v>63</v>
      </c>
      <c r="AO222" t="s">
        <v>64</v>
      </c>
      <c r="AP222" t="s">
        <v>65</v>
      </c>
      <c r="AQ222" t="s">
        <v>66</v>
      </c>
      <c r="AR222" t="s">
        <v>67</v>
      </c>
      <c r="AS222" t="s">
        <v>68</v>
      </c>
      <c r="AT222" t="s">
        <v>69</v>
      </c>
      <c r="AU222">
        <v>59</v>
      </c>
      <c r="AV222">
        <v>20</v>
      </c>
      <c r="AW222">
        <f>YEAR(ChinookMusic[[#This Row],[invoiceDate]])</f>
        <v>2009</v>
      </c>
      <c r="AX222" t="str">
        <f>TEXT(ChinookMusic[[#This Row],[invoiceDate]],"MMMM")</f>
        <v>October</v>
      </c>
    </row>
    <row r="223" spans="1:50" x14ac:dyDescent="0.3">
      <c r="A223">
        <v>120</v>
      </c>
      <c r="B223" t="s">
        <v>642</v>
      </c>
      <c r="C223">
        <v>183</v>
      </c>
      <c r="D223" t="s">
        <v>643</v>
      </c>
      <c r="E223">
        <v>2232</v>
      </c>
      <c r="F223" t="s">
        <v>644</v>
      </c>
      <c r="G223" t="s">
        <v>645</v>
      </c>
      <c r="H223">
        <v>284055</v>
      </c>
      <c r="I223">
        <v>0.99</v>
      </c>
      <c r="J223">
        <v>1</v>
      </c>
      <c r="K223" t="s">
        <v>78</v>
      </c>
      <c r="L223">
        <v>1</v>
      </c>
      <c r="M223" t="s">
        <v>51</v>
      </c>
      <c r="N223">
        <v>1</v>
      </c>
      <c r="O223" t="s">
        <v>52</v>
      </c>
      <c r="P223">
        <v>369</v>
      </c>
      <c r="Q223">
        <v>1</v>
      </c>
      <c r="R223">
        <v>68</v>
      </c>
      <c r="S223">
        <v>11</v>
      </c>
      <c r="T223" s="3">
        <v>40103</v>
      </c>
      <c r="U223" t="s">
        <v>544</v>
      </c>
      <c r="V223" t="s">
        <v>288</v>
      </c>
      <c r="W223" t="s">
        <v>289</v>
      </c>
      <c r="X223">
        <v>13.86</v>
      </c>
      <c r="Y223">
        <v>11</v>
      </c>
      <c r="Z223" t="s">
        <v>545</v>
      </c>
      <c r="AA223" t="s">
        <v>546</v>
      </c>
      <c r="AB223" t="s">
        <v>544</v>
      </c>
      <c r="AC223" t="s">
        <v>288</v>
      </c>
      <c r="AD223" t="s">
        <v>289</v>
      </c>
      <c r="AE223" t="s">
        <v>547</v>
      </c>
      <c r="AF223">
        <v>5</v>
      </c>
      <c r="AG223">
        <v>5</v>
      </c>
      <c r="AH223" t="s">
        <v>59</v>
      </c>
      <c r="AI223" t="s">
        <v>60</v>
      </c>
      <c r="AJ223" t="s">
        <v>3279</v>
      </c>
      <c r="AK223" t="s">
        <v>61</v>
      </c>
      <c r="AL223">
        <v>2</v>
      </c>
      <c r="AM223" t="s">
        <v>62</v>
      </c>
      <c r="AN223" t="s">
        <v>63</v>
      </c>
      <c r="AO223" t="s">
        <v>64</v>
      </c>
      <c r="AP223" t="s">
        <v>65</v>
      </c>
      <c r="AQ223" t="s">
        <v>66</v>
      </c>
      <c r="AR223" t="s">
        <v>67</v>
      </c>
      <c r="AS223" t="s">
        <v>68</v>
      </c>
      <c r="AT223" t="s">
        <v>69</v>
      </c>
      <c r="AU223">
        <v>59</v>
      </c>
      <c r="AV223">
        <v>20</v>
      </c>
      <c r="AW223">
        <f>YEAR(ChinookMusic[[#This Row],[invoiceDate]])</f>
        <v>2009</v>
      </c>
      <c r="AX223" t="str">
        <f>TEXT(ChinookMusic[[#This Row],[invoiceDate]],"MMMM")</f>
        <v>October</v>
      </c>
    </row>
    <row r="224" spans="1:50" x14ac:dyDescent="0.3">
      <c r="A224">
        <v>118</v>
      </c>
      <c r="B224" t="s">
        <v>620</v>
      </c>
      <c r="C224">
        <v>181</v>
      </c>
      <c r="D224" t="s">
        <v>646</v>
      </c>
      <c r="E224">
        <v>2196</v>
      </c>
      <c r="F224" t="s">
        <v>647</v>
      </c>
      <c r="G224" t="s">
        <v>648</v>
      </c>
      <c r="H224">
        <v>200254</v>
      </c>
      <c r="I224">
        <v>0.99</v>
      </c>
      <c r="J224">
        <v>1</v>
      </c>
      <c r="K224" t="s">
        <v>78</v>
      </c>
      <c r="L224">
        <v>1</v>
      </c>
      <c r="M224" t="s">
        <v>51</v>
      </c>
      <c r="N224">
        <v>5</v>
      </c>
      <c r="O224" t="s">
        <v>70</v>
      </c>
      <c r="P224">
        <v>365</v>
      </c>
      <c r="Q224">
        <v>1</v>
      </c>
      <c r="R224">
        <v>68</v>
      </c>
      <c r="S224">
        <v>11</v>
      </c>
      <c r="T224" s="3">
        <v>40103</v>
      </c>
      <c r="U224" t="s">
        <v>544</v>
      </c>
      <c r="V224" t="s">
        <v>288</v>
      </c>
      <c r="W224" t="s">
        <v>289</v>
      </c>
      <c r="X224">
        <v>13.86</v>
      </c>
      <c r="Y224">
        <v>11</v>
      </c>
      <c r="Z224" t="s">
        <v>545</v>
      </c>
      <c r="AA224" t="s">
        <v>546</v>
      </c>
      <c r="AB224" t="s">
        <v>544</v>
      </c>
      <c r="AC224" t="s">
        <v>288</v>
      </c>
      <c r="AD224" t="s">
        <v>289</v>
      </c>
      <c r="AE224" t="s">
        <v>547</v>
      </c>
      <c r="AF224">
        <v>5</v>
      </c>
      <c r="AG224">
        <v>5</v>
      </c>
      <c r="AH224" t="s">
        <v>59</v>
      </c>
      <c r="AI224" t="s">
        <v>60</v>
      </c>
      <c r="AJ224" t="s">
        <v>3279</v>
      </c>
      <c r="AK224" t="s">
        <v>61</v>
      </c>
      <c r="AL224">
        <v>2</v>
      </c>
      <c r="AM224" t="s">
        <v>62</v>
      </c>
      <c r="AN224" t="s">
        <v>63</v>
      </c>
      <c r="AO224" t="s">
        <v>64</v>
      </c>
      <c r="AP224" t="s">
        <v>65</v>
      </c>
      <c r="AQ224" t="s">
        <v>66</v>
      </c>
      <c r="AR224" t="s">
        <v>67</v>
      </c>
      <c r="AS224" t="s">
        <v>68</v>
      </c>
      <c r="AT224" t="s">
        <v>69</v>
      </c>
      <c r="AU224">
        <v>59</v>
      </c>
      <c r="AV224">
        <v>20</v>
      </c>
      <c r="AW224">
        <f>YEAR(ChinookMusic[[#This Row],[invoiceDate]])</f>
        <v>2009</v>
      </c>
      <c r="AX224" t="str">
        <f>TEXT(ChinookMusic[[#This Row],[invoiceDate]],"MMMM")</f>
        <v>October</v>
      </c>
    </row>
    <row r="225" spans="1:50" x14ac:dyDescent="0.3">
      <c r="A225">
        <v>118</v>
      </c>
      <c r="B225" t="s">
        <v>620</v>
      </c>
      <c r="C225">
        <v>181</v>
      </c>
      <c r="D225" t="s">
        <v>646</v>
      </c>
      <c r="E225">
        <v>2196</v>
      </c>
      <c r="F225" t="s">
        <v>647</v>
      </c>
      <c r="G225" t="s">
        <v>648</v>
      </c>
      <c r="H225">
        <v>200254</v>
      </c>
      <c r="I225">
        <v>0.99</v>
      </c>
      <c r="J225">
        <v>1</v>
      </c>
      <c r="K225" t="s">
        <v>78</v>
      </c>
      <c r="L225">
        <v>1</v>
      </c>
      <c r="M225" t="s">
        <v>51</v>
      </c>
      <c r="N225">
        <v>1</v>
      </c>
      <c r="O225" t="s">
        <v>52</v>
      </c>
      <c r="P225">
        <v>365</v>
      </c>
      <c r="Q225">
        <v>1</v>
      </c>
      <c r="R225">
        <v>68</v>
      </c>
      <c r="S225">
        <v>11</v>
      </c>
      <c r="T225" s="3">
        <v>40103</v>
      </c>
      <c r="U225" t="s">
        <v>544</v>
      </c>
      <c r="V225" t="s">
        <v>288</v>
      </c>
      <c r="W225" t="s">
        <v>289</v>
      </c>
      <c r="X225">
        <v>13.86</v>
      </c>
      <c r="Y225">
        <v>11</v>
      </c>
      <c r="Z225" t="s">
        <v>545</v>
      </c>
      <c r="AA225" t="s">
        <v>546</v>
      </c>
      <c r="AB225" t="s">
        <v>544</v>
      </c>
      <c r="AC225" t="s">
        <v>288</v>
      </c>
      <c r="AD225" t="s">
        <v>289</v>
      </c>
      <c r="AE225" t="s">
        <v>547</v>
      </c>
      <c r="AF225">
        <v>5</v>
      </c>
      <c r="AG225">
        <v>5</v>
      </c>
      <c r="AH225" t="s">
        <v>59</v>
      </c>
      <c r="AI225" t="s">
        <v>60</v>
      </c>
      <c r="AJ225" t="s">
        <v>3279</v>
      </c>
      <c r="AK225" t="s">
        <v>61</v>
      </c>
      <c r="AL225">
        <v>2</v>
      </c>
      <c r="AM225" t="s">
        <v>62</v>
      </c>
      <c r="AN225" t="s">
        <v>63</v>
      </c>
      <c r="AO225" t="s">
        <v>64</v>
      </c>
      <c r="AP225" t="s">
        <v>65</v>
      </c>
      <c r="AQ225" t="s">
        <v>66</v>
      </c>
      <c r="AR225" t="s">
        <v>67</v>
      </c>
      <c r="AS225" t="s">
        <v>68</v>
      </c>
      <c r="AT225" t="s">
        <v>69</v>
      </c>
      <c r="AU225">
        <v>59</v>
      </c>
      <c r="AV225">
        <v>20</v>
      </c>
      <c r="AW225">
        <f>YEAR(ChinookMusic[[#This Row],[invoiceDate]])</f>
        <v>2009</v>
      </c>
      <c r="AX225" t="str">
        <f>TEXT(ChinookMusic[[#This Row],[invoiceDate]],"MMMM")</f>
        <v>October</v>
      </c>
    </row>
    <row r="226" spans="1:50" x14ac:dyDescent="0.3">
      <c r="A226">
        <v>118</v>
      </c>
      <c r="B226" t="s">
        <v>620</v>
      </c>
      <c r="C226">
        <v>180</v>
      </c>
      <c r="D226" t="s">
        <v>649</v>
      </c>
      <c r="E226">
        <v>2187</v>
      </c>
      <c r="F226" t="s">
        <v>650</v>
      </c>
      <c r="G226" t="s">
        <v>651</v>
      </c>
      <c r="H226">
        <v>161253</v>
      </c>
      <c r="I226">
        <v>0.99</v>
      </c>
      <c r="J226">
        <v>1</v>
      </c>
      <c r="K226" t="s">
        <v>78</v>
      </c>
      <c r="L226">
        <v>1</v>
      </c>
      <c r="M226" t="s">
        <v>51</v>
      </c>
      <c r="N226">
        <v>1</v>
      </c>
      <c r="O226" t="s">
        <v>52</v>
      </c>
      <c r="P226">
        <v>364</v>
      </c>
      <c r="Q226">
        <v>1</v>
      </c>
      <c r="R226">
        <v>68</v>
      </c>
      <c r="S226">
        <v>11</v>
      </c>
      <c r="T226" s="3">
        <v>40103</v>
      </c>
      <c r="U226" t="s">
        <v>544</v>
      </c>
      <c r="V226" t="s">
        <v>288</v>
      </c>
      <c r="W226" t="s">
        <v>289</v>
      </c>
      <c r="X226">
        <v>13.86</v>
      </c>
      <c r="Y226">
        <v>11</v>
      </c>
      <c r="Z226" t="s">
        <v>545</v>
      </c>
      <c r="AA226" t="s">
        <v>546</v>
      </c>
      <c r="AB226" t="s">
        <v>544</v>
      </c>
      <c r="AC226" t="s">
        <v>288</v>
      </c>
      <c r="AD226" t="s">
        <v>289</v>
      </c>
      <c r="AE226" t="s">
        <v>547</v>
      </c>
      <c r="AF226">
        <v>5</v>
      </c>
      <c r="AG226">
        <v>5</v>
      </c>
      <c r="AH226" t="s">
        <v>59</v>
      </c>
      <c r="AI226" t="s">
        <v>60</v>
      </c>
      <c r="AJ226" t="s">
        <v>3279</v>
      </c>
      <c r="AK226" t="s">
        <v>61</v>
      </c>
      <c r="AL226">
        <v>2</v>
      </c>
      <c r="AM226" t="s">
        <v>62</v>
      </c>
      <c r="AN226" t="s">
        <v>63</v>
      </c>
      <c r="AO226" t="s">
        <v>64</v>
      </c>
      <c r="AP226" t="s">
        <v>65</v>
      </c>
      <c r="AQ226" t="s">
        <v>66</v>
      </c>
      <c r="AR226" t="s">
        <v>67</v>
      </c>
      <c r="AS226" t="s">
        <v>68</v>
      </c>
      <c r="AT226" t="s">
        <v>69</v>
      </c>
      <c r="AU226">
        <v>59</v>
      </c>
      <c r="AV226">
        <v>20</v>
      </c>
      <c r="AW226">
        <f>YEAR(ChinookMusic[[#This Row],[invoiceDate]])</f>
        <v>2009</v>
      </c>
      <c r="AX226" t="str">
        <f>TEXT(ChinookMusic[[#This Row],[invoiceDate]],"MMMM")</f>
        <v>October</v>
      </c>
    </row>
    <row r="227" spans="1:50" x14ac:dyDescent="0.3">
      <c r="A227">
        <v>124</v>
      </c>
      <c r="B227" t="s">
        <v>628</v>
      </c>
      <c r="C227">
        <v>190</v>
      </c>
      <c r="D227" t="s">
        <v>652</v>
      </c>
      <c r="E227">
        <v>2322</v>
      </c>
      <c r="F227" t="s">
        <v>653</v>
      </c>
      <c r="G227" t="s">
        <v>628</v>
      </c>
      <c r="H227">
        <v>194768</v>
      </c>
      <c r="I227">
        <v>0.99</v>
      </c>
      <c r="J227">
        <v>1</v>
      </c>
      <c r="K227" t="s">
        <v>78</v>
      </c>
      <c r="L227">
        <v>4</v>
      </c>
      <c r="M227" t="s">
        <v>146</v>
      </c>
      <c r="N227">
        <v>1</v>
      </c>
      <c r="O227" t="s">
        <v>52</v>
      </c>
      <c r="P227">
        <v>381</v>
      </c>
      <c r="Q227">
        <v>1</v>
      </c>
      <c r="R227">
        <v>71</v>
      </c>
      <c r="S227">
        <v>28</v>
      </c>
      <c r="T227" s="3">
        <v>40124</v>
      </c>
      <c r="U227" t="s">
        <v>654</v>
      </c>
      <c r="V227" t="s">
        <v>655</v>
      </c>
      <c r="W227" t="s">
        <v>140</v>
      </c>
      <c r="X227">
        <v>1.98</v>
      </c>
      <c r="Y227">
        <v>28</v>
      </c>
      <c r="Z227" t="s">
        <v>656</v>
      </c>
      <c r="AA227" t="s">
        <v>657</v>
      </c>
      <c r="AB227" t="s">
        <v>654</v>
      </c>
      <c r="AC227" t="s">
        <v>655</v>
      </c>
      <c r="AD227" t="s">
        <v>140</v>
      </c>
      <c r="AE227" t="s">
        <v>658</v>
      </c>
      <c r="AF227">
        <v>5</v>
      </c>
      <c r="AG227">
        <v>5</v>
      </c>
      <c r="AH227" t="s">
        <v>59</v>
      </c>
      <c r="AI227" t="s">
        <v>60</v>
      </c>
      <c r="AJ227" t="s">
        <v>3279</v>
      </c>
      <c r="AK227" t="s">
        <v>61</v>
      </c>
      <c r="AL227">
        <v>2</v>
      </c>
      <c r="AM227" t="s">
        <v>62</v>
      </c>
      <c r="AN227" t="s">
        <v>63</v>
      </c>
      <c r="AO227" t="s">
        <v>64</v>
      </c>
      <c r="AP227" t="s">
        <v>65</v>
      </c>
      <c r="AQ227" t="s">
        <v>66</v>
      </c>
      <c r="AR227" t="s">
        <v>67</v>
      </c>
      <c r="AS227" t="s">
        <v>68</v>
      </c>
      <c r="AT227" t="s">
        <v>69</v>
      </c>
      <c r="AU227">
        <v>59</v>
      </c>
      <c r="AV227">
        <v>20</v>
      </c>
      <c r="AW227">
        <f>YEAR(ChinookMusic[[#This Row],[invoiceDate]])</f>
        <v>2009</v>
      </c>
      <c r="AX227" t="str">
        <f>TEXT(ChinookMusic[[#This Row],[invoiceDate]],"MMMM")</f>
        <v>November</v>
      </c>
    </row>
    <row r="228" spans="1:50" x14ac:dyDescent="0.3">
      <c r="A228">
        <v>124</v>
      </c>
      <c r="B228" t="s">
        <v>628</v>
      </c>
      <c r="C228">
        <v>190</v>
      </c>
      <c r="D228" t="s">
        <v>652</v>
      </c>
      <c r="E228">
        <v>2322</v>
      </c>
      <c r="F228" t="s">
        <v>653</v>
      </c>
      <c r="G228" t="s">
        <v>628</v>
      </c>
      <c r="H228">
        <v>194768</v>
      </c>
      <c r="I228">
        <v>0.99</v>
      </c>
      <c r="J228">
        <v>1</v>
      </c>
      <c r="K228" t="s">
        <v>78</v>
      </c>
      <c r="L228">
        <v>4</v>
      </c>
      <c r="M228" t="s">
        <v>146</v>
      </c>
      <c r="N228">
        <v>8</v>
      </c>
      <c r="O228" t="s">
        <v>52</v>
      </c>
      <c r="P228">
        <v>381</v>
      </c>
      <c r="Q228">
        <v>1</v>
      </c>
      <c r="R228">
        <v>71</v>
      </c>
      <c r="S228">
        <v>28</v>
      </c>
      <c r="T228" s="3">
        <v>40124</v>
      </c>
      <c r="U228" t="s">
        <v>654</v>
      </c>
      <c r="V228" t="s">
        <v>655</v>
      </c>
      <c r="W228" t="s">
        <v>140</v>
      </c>
      <c r="X228">
        <v>1.98</v>
      </c>
      <c r="Y228">
        <v>28</v>
      </c>
      <c r="Z228" t="s">
        <v>656</v>
      </c>
      <c r="AA228" t="s">
        <v>657</v>
      </c>
      <c r="AB228" t="s">
        <v>654</v>
      </c>
      <c r="AC228" t="s">
        <v>655</v>
      </c>
      <c r="AD228" t="s">
        <v>140</v>
      </c>
      <c r="AE228" t="s">
        <v>658</v>
      </c>
      <c r="AF228">
        <v>5</v>
      </c>
      <c r="AG228">
        <v>5</v>
      </c>
      <c r="AH228" t="s">
        <v>59</v>
      </c>
      <c r="AI228" t="s">
        <v>60</v>
      </c>
      <c r="AJ228" t="s">
        <v>3279</v>
      </c>
      <c r="AK228" t="s">
        <v>61</v>
      </c>
      <c r="AL228">
        <v>2</v>
      </c>
      <c r="AM228" t="s">
        <v>62</v>
      </c>
      <c r="AN228" t="s">
        <v>63</v>
      </c>
      <c r="AO228" t="s">
        <v>64</v>
      </c>
      <c r="AP228" t="s">
        <v>65</v>
      </c>
      <c r="AQ228" t="s">
        <v>66</v>
      </c>
      <c r="AR228" t="s">
        <v>67</v>
      </c>
      <c r="AS228" t="s">
        <v>68</v>
      </c>
      <c r="AT228" t="s">
        <v>69</v>
      </c>
      <c r="AU228">
        <v>59</v>
      </c>
      <c r="AV228">
        <v>20</v>
      </c>
      <c r="AW228">
        <f>YEAR(ChinookMusic[[#This Row],[invoiceDate]])</f>
        <v>2009</v>
      </c>
      <c r="AX228" t="str">
        <f>TEXT(ChinookMusic[[#This Row],[invoiceDate]],"MMMM")</f>
        <v>November</v>
      </c>
    </row>
    <row r="229" spans="1:50" x14ac:dyDescent="0.3">
      <c r="A229">
        <v>127</v>
      </c>
      <c r="B229" t="s">
        <v>659</v>
      </c>
      <c r="C229">
        <v>195</v>
      </c>
      <c r="D229" t="s">
        <v>660</v>
      </c>
      <c r="E229">
        <v>2398</v>
      </c>
      <c r="F229" t="s">
        <v>661</v>
      </c>
      <c r="G229" t="s">
        <v>662</v>
      </c>
      <c r="H229">
        <v>163787</v>
      </c>
      <c r="I229">
        <v>0.99</v>
      </c>
      <c r="J229">
        <v>1</v>
      </c>
      <c r="K229" t="s">
        <v>78</v>
      </c>
      <c r="L229">
        <v>1</v>
      </c>
      <c r="M229" t="s">
        <v>51</v>
      </c>
      <c r="N229">
        <v>1</v>
      </c>
      <c r="O229" t="s">
        <v>52</v>
      </c>
      <c r="P229">
        <v>399</v>
      </c>
      <c r="Q229">
        <v>1</v>
      </c>
      <c r="R229">
        <v>74</v>
      </c>
      <c r="S229">
        <v>40</v>
      </c>
      <c r="T229" s="3">
        <v>40129</v>
      </c>
      <c r="U229" t="s">
        <v>247</v>
      </c>
      <c r="V229" t="s">
        <v>248</v>
      </c>
      <c r="W229" t="s">
        <v>161</v>
      </c>
      <c r="X229">
        <v>8.91</v>
      </c>
      <c r="Y229">
        <v>40</v>
      </c>
      <c r="Z229" t="s">
        <v>249</v>
      </c>
      <c r="AA229" t="s">
        <v>250</v>
      </c>
      <c r="AB229" t="s">
        <v>247</v>
      </c>
      <c r="AC229" t="s">
        <v>248</v>
      </c>
      <c r="AD229" t="s">
        <v>161</v>
      </c>
      <c r="AE229" t="s">
        <v>251</v>
      </c>
      <c r="AF229">
        <v>4</v>
      </c>
      <c r="AG229">
        <v>4</v>
      </c>
      <c r="AH229" t="s">
        <v>85</v>
      </c>
      <c r="AI229" t="s">
        <v>86</v>
      </c>
      <c r="AJ229" t="s">
        <v>3280</v>
      </c>
      <c r="AK229" t="s">
        <v>61</v>
      </c>
      <c r="AL229">
        <v>2</v>
      </c>
      <c r="AM229" t="s">
        <v>87</v>
      </c>
      <c r="AN229" t="s">
        <v>63</v>
      </c>
      <c r="AO229" t="s">
        <v>64</v>
      </c>
      <c r="AP229" t="s">
        <v>88</v>
      </c>
      <c r="AQ229" t="s">
        <v>89</v>
      </c>
      <c r="AR229" t="s">
        <v>67</v>
      </c>
      <c r="AS229" t="s">
        <v>68</v>
      </c>
      <c r="AT229" t="s">
        <v>69</v>
      </c>
      <c r="AU229">
        <v>77</v>
      </c>
      <c r="AV229">
        <v>21</v>
      </c>
      <c r="AW229">
        <f>YEAR(ChinookMusic[[#This Row],[invoiceDate]])</f>
        <v>2009</v>
      </c>
      <c r="AX229" t="str">
        <f>TEXT(ChinookMusic[[#This Row],[invoiceDate]],"MMMM")</f>
        <v>November</v>
      </c>
    </row>
    <row r="230" spans="1:50" x14ac:dyDescent="0.3">
      <c r="A230">
        <v>127</v>
      </c>
      <c r="B230" t="s">
        <v>659</v>
      </c>
      <c r="C230">
        <v>195</v>
      </c>
      <c r="D230" t="s">
        <v>660</v>
      </c>
      <c r="E230">
        <v>2398</v>
      </c>
      <c r="F230" t="s">
        <v>661</v>
      </c>
      <c r="G230" t="s">
        <v>662</v>
      </c>
      <c r="H230">
        <v>163787</v>
      </c>
      <c r="I230">
        <v>0.99</v>
      </c>
      <c r="J230">
        <v>1</v>
      </c>
      <c r="K230" t="s">
        <v>78</v>
      </c>
      <c r="L230">
        <v>1</v>
      </c>
      <c r="M230" t="s">
        <v>51</v>
      </c>
      <c r="N230">
        <v>8</v>
      </c>
      <c r="O230" t="s">
        <v>52</v>
      </c>
      <c r="P230">
        <v>399</v>
      </c>
      <c r="Q230">
        <v>1</v>
      </c>
      <c r="R230">
        <v>74</v>
      </c>
      <c r="S230">
        <v>40</v>
      </c>
      <c r="T230" s="3">
        <v>40129</v>
      </c>
      <c r="U230" t="s">
        <v>247</v>
      </c>
      <c r="V230" t="s">
        <v>248</v>
      </c>
      <c r="W230" t="s">
        <v>161</v>
      </c>
      <c r="X230">
        <v>8.91</v>
      </c>
      <c r="Y230">
        <v>40</v>
      </c>
      <c r="Z230" t="s">
        <v>249</v>
      </c>
      <c r="AA230" t="s">
        <v>250</v>
      </c>
      <c r="AB230" t="s">
        <v>247</v>
      </c>
      <c r="AC230" t="s">
        <v>248</v>
      </c>
      <c r="AD230" t="s">
        <v>161</v>
      </c>
      <c r="AE230" t="s">
        <v>251</v>
      </c>
      <c r="AF230">
        <v>4</v>
      </c>
      <c r="AG230">
        <v>4</v>
      </c>
      <c r="AH230" t="s">
        <v>85</v>
      </c>
      <c r="AI230" t="s">
        <v>86</v>
      </c>
      <c r="AJ230" t="s">
        <v>3280</v>
      </c>
      <c r="AK230" t="s">
        <v>61</v>
      </c>
      <c r="AL230">
        <v>2</v>
      </c>
      <c r="AM230" t="s">
        <v>87</v>
      </c>
      <c r="AN230" t="s">
        <v>63</v>
      </c>
      <c r="AO230" t="s">
        <v>64</v>
      </c>
      <c r="AP230" t="s">
        <v>88</v>
      </c>
      <c r="AQ230" t="s">
        <v>89</v>
      </c>
      <c r="AR230" t="s">
        <v>67</v>
      </c>
      <c r="AS230" t="s">
        <v>68</v>
      </c>
      <c r="AT230" t="s">
        <v>69</v>
      </c>
      <c r="AU230">
        <v>77</v>
      </c>
      <c r="AV230">
        <v>21</v>
      </c>
      <c r="AW230">
        <f>YEAR(ChinookMusic[[#This Row],[invoiceDate]])</f>
        <v>2009</v>
      </c>
      <c r="AX230" t="str">
        <f>TEXT(ChinookMusic[[#This Row],[invoiceDate]],"MMMM")</f>
        <v>November</v>
      </c>
    </row>
    <row r="231" spans="1:50" x14ac:dyDescent="0.3">
      <c r="A231">
        <v>127</v>
      </c>
      <c r="B231" t="s">
        <v>659</v>
      </c>
      <c r="C231">
        <v>195</v>
      </c>
      <c r="D231" t="s">
        <v>660</v>
      </c>
      <c r="E231">
        <v>2398</v>
      </c>
      <c r="F231" t="s">
        <v>661</v>
      </c>
      <c r="G231" t="s">
        <v>662</v>
      </c>
      <c r="H231">
        <v>163787</v>
      </c>
      <c r="I231">
        <v>0.99</v>
      </c>
      <c r="J231">
        <v>1</v>
      </c>
      <c r="K231" t="s">
        <v>78</v>
      </c>
      <c r="L231">
        <v>1</v>
      </c>
      <c r="M231" t="s">
        <v>51</v>
      </c>
      <c r="N231">
        <v>5</v>
      </c>
      <c r="O231" t="s">
        <v>70</v>
      </c>
      <c r="P231">
        <v>399</v>
      </c>
      <c r="Q231">
        <v>1</v>
      </c>
      <c r="R231">
        <v>74</v>
      </c>
      <c r="S231">
        <v>40</v>
      </c>
      <c r="T231" s="3">
        <v>40129</v>
      </c>
      <c r="U231" t="s">
        <v>247</v>
      </c>
      <c r="V231" t="s">
        <v>248</v>
      </c>
      <c r="W231" t="s">
        <v>161</v>
      </c>
      <c r="X231">
        <v>8.91</v>
      </c>
      <c r="Y231">
        <v>40</v>
      </c>
      <c r="Z231" t="s">
        <v>249</v>
      </c>
      <c r="AA231" t="s">
        <v>250</v>
      </c>
      <c r="AB231" t="s">
        <v>247</v>
      </c>
      <c r="AC231" t="s">
        <v>248</v>
      </c>
      <c r="AD231" t="s">
        <v>161</v>
      </c>
      <c r="AE231" t="s">
        <v>251</v>
      </c>
      <c r="AF231">
        <v>4</v>
      </c>
      <c r="AG231">
        <v>4</v>
      </c>
      <c r="AH231" t="s">
        <v>85</v>
      </c>
      <c r="AI231" t="s">
        <v>86</v>
      </c>
      <c r="AJ231" t="s">
        <v>3280</v>
      </c>
      <c r="AK231" t="s">
        <v>61</v>
      </c>
      <c r="AL231">
        <v>2</v>
      </c>
      <c r="AM231" t="s">
        <v>87</v>
      </c>
      <c r="AN231" t="s">
        <v>63</v>
      </c>
      <c r="AO231" t="s">
        <v>64</v>
      </c>
      <c r="AP231" t="s">
        <v>88</v>
      </c>
      <c r="AQ231" t="s">
        <v>89</v>
      </c>
      <c r="AR231" t="s">
        <v>67</v>
      </c>
      <c r="AS231" t="s">
        <v>68</v>
      </c>
      <c r="AT231" t="s">
        <v>69</v>
      </c>
      <c r="AU231">
        <v>77</v>
      </c>
      <c r="AV231">
        <v>21</v>
      </c>
      <c r="AW231">
        <f>YEAR(ChinookMusic[[#This Row],[invoiceDate]])</f>
        <v>2009</v>
      </c>
      <c r="AX231" t="str">
        <f>TEXT(ChinookMusic[[#This Row],[invoiceDate]],"MMMM")</f>
        <v>November</v>
      </c>
    </row>
    <row r="232" spans="1:50" x14ac:dyDescent="0.3">
      <c r="A232">
        <v>131</v>
      </c>
      <c r="B232" t="s">
        <v>663</v>
      </c>
      <c r="C232">
        <v>201</v>
      </c>
      <c r="D232" t="s">
        <v>664</v>
      </c>
      <c r="E232">
        <v>2482</v>
      </c>
      <c r="F232" t="s">
        <v>665</v>
      </c>
      <c r="G232" t="s">
        <v>666</v>
      </c>
      <c r="H232">
        <v>229877</v>
      </c>
      <c r="I232">
        <v>0.99</v>
      </c>
      <c r="J232">
        <v>1</v>
      </c>
      <c r="K232" t="s">
        <v>78</v>
      </c>
      <c r="L232">
        <v>4</v>
      </c>
      <c r="M232" t="s">
        <v>146</v>
      </c>
      <c r="N232">
        <v>8</v>
      </c>
      <c r="O232" t="s">
        <v>52</v>
      </c>
      <c r="P232">
        <v>409</v>
      </c>
      <c r="Q232">
        <v>1</v>
      </c>
      <c r="R232">
        <v>75</v>
      </c>
      <c r="S232">
        <v>49</v>
      </c>
      <c r="T232" s="3">
        <v>40134</v>
      </c>
      <c r="U232" t="s">
        <v>667</v>
      </c>
      <c r="V232" t="s">
        <v>668</v>
      </c>
      <c r="W232" t="s">
        <v>669</v>
      </c>
      <c r="X232">
        <v>13.86</v>
      </c>
      <c r="Y232">
        <v>49</v>
      </c>
      <c r="Z232" t="s">
        <v>670</v>
      </c>
      <c r="AA232" t="s">
        <v>671</v>
      </c>
      <c r="AB232" t="s">
        <v>667</v>
      </c>
      <c r="AC232" t="s">
        <v>668</v>
      </c>
      <c r="AD232" t="s">
        <v>669</v>
      </c>
      <c r="AE232" t="s">
        <v>672</v>
      </c>
      <c r="AF232">
        <v>4</v>
      </c>
      <c r="AG232">
        <v>4</v>
      </c>
      <c r="AH232" t="s">
        <v>85</v>
      </c>
      <c r="AI232" t="s">
        <v>86</v>
      </c>
      <c r="AJ232" t="s">
        <v>3280</v>
      </c>
      <c r="AK232" t="s">
        <v>61</v>
      </c>
      <c r="AL232">
        <v>2</v>
      </c>
      <c r="AM232" t="s">
        <v>87</v>
      </c>
      <c r="AN232" t="s">
        <v>63</v>
      </c>
      <c r="AO232" t="s">
        <v>64</v>
      </c>
      <c r="AP232" t="s">
        <v>88</v>
      </c>
      <c r="AQ232" t="s">
        <v>89</v>
      </c>
      <c r="AR232" t="s">
        <v>67</v>
      </c>
      <c r="AS232" t="s">
        <v>68</v>
      </c>
      <c r="AT232" t="s">
        <v>69</v>
      </c>
      <c r="AU232">
        <v>77</v>
      </c>
      <c r="AV232">
        <v>21</v>
      </c>
      <c r="AW232">
        <f>YEAR(ChinookMusic[[#This Row],[invoiceDate]])</f>
        <v>2009</v>
      </c>
      <c r="AX232" t="str">
        <f>TEXT(ChinookMusic[[#This Row],[invoiceDate]],"MMMM")</f>
        <v>November</v>
      </c>
    </row>
    <row r="233" spans="1:50" x14ac:dyDescent="0.3">
      <c r="A233">
        <v>131</v>
      </c>
      <c r="B233" t="s">
        <v>663</v>
      </c>
      <c r="C233">
        <v>201</v>
      </c>
      <c r="D233" t="s">
        <v>664</v>
      </c>
      <c r="E233">
        <v>2482</v>
      </c>
      <c r="F233" t="s">
        <v>665</v>
      </c>
      <c r="G233" t="s">
        <v>666</v>
      </c>
      <c r="H233">
        <v>229877</v>
      </c>
      <c r="I233">
        <v>0.99</v>
      </c>
      <c r="J233">
        <v>1</v>
      </c>
      <c r="K233" t="s">
        <v>78</v>
      </c>
      <c r="L233">
        <v>4</v>
      </c>
      <c r="M233" t="s">
        <v>146</v>
      </c>
      <c r="N233">
        <v>1</v>
      </c>
      <c r="O233" t="s">
        <v>52</v>
      </c>
      <c r="P233">
        <v>409</v>
      </c>
      <c r="Q233">
        <v>1</v>
      </c>
      <c r="R233">
        <v>75</v>
      </c>
      <c r="S233">
        <v>49</v>
      </c>
      <c r="T233" s="3">
        <v>40134</v>
      </c>
      <c r="U233" t="s">
        <v>667</v>
      </c>
      <c r="V233" t="s">
        <v>668</v>
      </c>
      <c r="W233" t="s">
        <v>669</v>
      </c>
      <c r="X233">
        <v>13.86</v>
      </c>
      <c r="Y233">
        <v>49</v>
      </c>
      <c r="Z233" t="s">
        <v>670</v>
      </c>
      <c r="AA233" t="s">
        <v>671</v>
      </c>
      <c r="AB233" t="s">
        <v>667</v>
      </c>
      <c r="AC233" t="s">
        <v>668</v>
      </c>
      <c r="AD233" t="s">
        <v>669</v>
      </c>
      <c r="AE233" t="s">
        <v>672</v>
      </c>
      <c r="AF233">
        <v>4</v>
      </c>
      <c r="AG233">
        <v>4</v>
      </c>
      <c r="AH233" t="s">
        <v>85</v>
      </c>
      <c r="AI233" t="s">
        <v>86</v>
      </c>
      <c r="AJ233" t="s">
        <v>3280</v>
      </c>
      <c r="AK233" t="s">
        <v>61</v>
      </c>
      <c r="AL233">
        <v>2</v>
      </c>
      <c r="AM233" t="s">
        <v>87</v>
      </c>
      <c r="AN233" t="s">
        <v>63</v>
      </c>
      <c r="AO233" t="s">
        <v>64</v>
      </c>
      <c r="AP233" t="s">
        <v>88</v>
      </c>
      <c r="AQ233" t="s">
        <v>89</v>
      </c>
      <c r="AR233" t="s">
        <v>67</v>
      </c>
      <c r="AS233" t="s">
        <v>68</v>
      </c>
      <c r="AT233" t="s">
        <v>69</v>
      </c>
      <c r="AU233">
        <v>77</v>
      </c>
      <c r="AV233">
        <v>21</v>
      </c>
      <c r="AW233">
        <f>YEAR(ChinookMusic[[#This Row],[invoiceDate]])</f>
        <v>2009</v>
      </c>
      <c r="AX233" t="str">
        <f>TEXT(ChinookMusic[[#This Row],[invoiceDate]],"MMMM")</f>
        <v>November</v>
      </c>
    </row>
    <row r="234" spans="1:50" x14ac:dyDescent="0.3">
      <c r="A234">
        <v>53</v>
      </c>
      <c r="B234" t="s">
        <v>211</v>
      </c>
      <c r="C234">
        <v>204</v>
      </c>
      <c r="D234" t="s">
        <v>673</v>
      </c>
      <c r="E234">
        <v>2527</v>
      </c>
      <c r="F234" t="s">
        <v>674</v>
      </c>
      <c r="G234" t="s">
        <v>675</v>
      </c>
      <c r="H234">
        <v>291500</v>
      </c>
      <c r="I234">
        <v>0.99</v>
      </c>
      <c r="J234">
        <v>1</v>
      </c>
      <c r="K234" t="s">
        <v>78</v>
      </c>
      <c r="L234">
        <v>2</v>
      </c>
      <c r="M234" t="s">
        <v>115</v>
      </c>
      <c r="N234">
        <v>8</v>
      </c>
      <c r="O234" t="s">
        <v>52</v>
      </c>
      <c r="P234">
        <v>414</v>
      </c>
      <c r="Q234">
        <v>1</v>
      </c>
      <c r="R234">
        <v>75</v>
      </c>
      <c r="S234">
        <v>49</v>
      </c>
      <c r="T234" s="3">
        <v>40134</v>
      </c>
      <c r="U234" t="s">
        <v>667</v>
      </c>
      <c r="V234" t="s">
        <v>668</v>
      </c>
      <c r="W234" t="s">
        <v>669</v>
      </c>
      <c r="X234">
        <v>13.86</v>
      </c>
      <c r="Y234">
        <v>49</v>
      </c>
      <c r="Z234" t="s">
        <v>670</v>
      </c>
      <c r="AA234" t="s">
        <v>671</v>
      </c>
      <c r="AB234" t="s">
        <v>667</v>
      </c>
      <c r="AC234" t="s">
        <v>668</v>
      </c>
      <c r="AD234" t="s">
        <v>669</v>
      </c>
      <c r="AE234" t="s">
        <v>672</v>
      </c>
      <c r="AF234">
        <v>4</v>
      </c>
      <c r="AG234">
        <v>4</v>
      </c>
      <c r="AH234" t="s">
        <v>85</v>
      </c>
      <c r="AI234" t="s">
        <v>86</v>
      </c>
      <c r="AJ234" t="s">
        <v>3280</v>
      </c>
      <c r="AK234" t="s">
        <v>61</v>
      </c>
      <c r="AL234">
        <v>2</v>
      </c>
      <c r="AM234" t="s">
        <v>87</v>
      </c>
      <c r="AN234" t="s">
        <v>63</v>
      </c>
      <c r="AO234" t="s">
        <v>64</v>
      </c>
      <c r="AP234" t="s">
        <v>88</v>
      </c>
      <c r="AQ234" t="s">
        <v>89</v>
      </c>
      <c r="AR234" t="s">
        <v>67</v>
      </c>
      <c r="AS234" t="s">
        <v>68</v>
      </c>
      <c r="AT234" t="s">
        <v>69</v>
      </c>
      <c r="AU234">
        <v>77</v>
      </c>
      <c r="AV234">
        <v>21</v>
      </c>
      <c r="AW234">
        <f>YEAR(ChinookMusic[[#This Row],[invoiceDate]])</f>
        <v>2009</v>
      </c>
      <c r="AX234" t="str">
        <f>TEXT(ChinookMusic[[#This Row],[invoiceDate]],"MMMM")</f>
        <v>November</v>
      </c>
    </row>
    <row r="235" spans="1:50" x14ac:dyDescent="0.3">
      <c r="A235">
        <v>152</v>
      </c>
      <c r="B235" t="s">
        <v>676</v>
      </c>
      <c r="C235">
        <v>242</v>
      </c>
      <c r="D235" t="s">
        <v>677</v>
      </c>
      <c r="E235">
        <v>3052</v>
      </c>
      <c r="F235" t="s">
        <v>678</v>
      </c>
      <c r="G235" t="s">
        <v>679</v>
      </c>
      <c r="H235">
        <v>186723</v>
      </c>
      <c r="I235">
        <v>0.99</v>
      </c>
      <c r="J235">
        <v>1</v>
      </c>
      <c r="K235" t="s">
        <v>78</v>
      </c>
      <c r="L235">
        <v>1</v>
      </c>
      <c r="M235" t="s">
        <v>51</v>
      </c>
      <c r="N235">
        <v>8</v>
      </c>
      <c r="O235" t="s">
        <v>52</v>
      </c>
      <c r="P235">
        <v>506</v>
      </c>
      <c r="Q235">
        <v>1</v>
      </c>
      <c r="R235">
        <v>94</v>
      </c>
      <c r="S235">
        <v>30</v>
      </c>
      <c r="T235" s="3">
        <v>40219</v>
      </c>
      <c r="U235" t="s">
        <v>680</v>
      </c>
      <c r="V235" t="s">
        <v>681</v>
      </c>
      <c r="W235" t="s">
        <v>64</v>
      </c>
      <c r="X235">
        <v>5.94</v>
      </c>
      <c r="Y235">
        <v>30</v>
      </c>
      <c r="Z235" t="s">
        <v>682</v>
      </c>
      <c r="AA235" t="s">
        <v>683</v>
      </c>
      <c r="AB235" t="s">
        <v>680</v>
      </c>
      <c r="AC235" t="s">
        <v>681</v>
      </c>
      <c r="AD235" t="s">
        <v>64</v>
      </c>
      <c r="AE235" t="s">
        <v>684</v>
      </c>
      <c r="AF235">
        <v>3</v>
      </c>
      <c r="AG235">
        <v>3</v>
      </c>
      <c r="AH235" t="s">
        <v>165</v>
      </c>
      <c r="AI235" t="s">
        <v>166</v>
      </c>
      <c r="AJ235" t="s">
        <v>3281</v>
      </c>
      <c r="AK235" t="s">
        <v>61</v>
      </c>
      <c r="AL235">
        <v>2</v>
      </c>
      <c r="AM235" t="s">
        <v>167</v>
      </c>
      <c r="AN235" t="s">
        <v>63</v>
      </c>
      <c r="AO235" t="s">
        <v>64</v>
      </c>
      <c r="AP235" t="s">
        <v>168</v>
      </c>
      <c r="AQ235" t="s">
        <v>169</v>
      </c>
      <c r="AR235" t="s">
        <v>67</v>
      </c>
      <c r="AS235" t="s">
        <v>68</v>
      </c>
      <c r="AT235" t="s">
        <v>69</v>
      </c>
      <c r="AU235">
        <v>51</v>
      </c>
      <c r="AV235">
        <v>22</v>
      </c>
      <c r="AW235">
        <f>YEAR(ChinookMusic[[#This Row],[invoiceDate]])</f>
        <v>2010</v>
      </c>
      <c r="AX235" t="str">
        <f>TEXT(ChinookMusic[[#This Row],[invoiceDate]],"MMMM")</f>
        <v>February</v>
      </c>
    </row>
    <row r="236" spans="1:50" x14ac:dyDescent="0.3">
      <c r="A236">
        <v>152</v>
      </c>
      <c r="B236" t="s">
        <v>676</v>
      </c>
      <c r="C236">
        <v>242</v>
      </c>
      <c r="D236" t="s">
        <v>677</v>
      </c>
      <c r="E236">
        <v>3052</v>
      </c>
      <c r="F236" t="s">
        <v>678</v>
      </c>
      <c r="G236" t="s">
        <v>679</v>
      </c>
      <c r="H236">
        <v>186723</v>
      </c>
      <c r="I236">
        <v>0.99</v>
      </c>
      <c r="J236">
        <v>1</v>
      </c>
      <c r="K236" t="s">
        <v>78</v>
      </c>
      <c r="L236">
        <v>1</v>
      </c>
      <c r="M236" t="s">
        <v>51</v>
      </c>
      <c r="N236">
        <v>1</v>
      </c>
      <c r="O236" t="s">
        <v>52</v>
      </c>
      <c r="P236">
        <v>506</v>
      </c>
      <c r="Q236">
        <v>1</v>
      </c>
      <c r="R236">
        <v>94</v>
      </c>
      <c r="S236">
        <v>30</v>
      </c>
      <c r="T236" s="3">
        <v>40219</v>
      </c>
      <c r="U236" t="s">
        <v>680</v>
      </c>
      <c r="V236" t="s">
        <v>681</v>
      </c>
      <c r="W236" t="s">
        <v>64</v>
      </c>
      <c r="X236">
        <v>5.94</v>
      </c>
      <c r="Y236">
        <v>30</v>
      </c>
      <c r="Z236" t="s">
        <v>682</v>
      </c>
      <c r="AA236" t="s">
        <v>683</v>
      </c>
      <c r="AB236" t="s">
        <v>680</v>
      </c>
      <c r="AC236" t="s">
        <v>681</v>
      </c>
      <c r="AD236" t="s">
        <v>64</v>
      </c>
      <c r="AE236" t="s">
        <v>684</v>
      </c>
      <c r="AF236">
        <v>3</v>
      </c>
      <c r="AG236">
        <v>3</v>
      </c>
      <c r="AH236" t="s">
        <v>165</v>
      </c>
      <c r="AI236" t="s">
        <v>166</v>
      </c>
      <c r="AJ236" t="s">
        <v>3281</v>
      </c>
      <c r="AK236" t="s">
        <v>61</v>
      </c>
      <c r="AL236">
        <v>2</v>
      </c>
      <c r="AM236" t="s">
        <v>167</v>
      </c>
      <c r="AN236" t="s">
        <v>63</v>
      </c>
      <c r="AO236" t="s">
        <v>64</v>
      </c>
      <c r="AP236" t="s">
        <v>168</v>
      </c>
      <c r="AQ236" t="s">
        <v>169</v>
      </c>
      <c r="AR236" t="s">
        <v>67</v>
      </c>
      <c r="AS236" t="s">
        <v>68</v>
      </c>
      <c r="AT236" t="s">
        <v>69</v>
      </c>
      <c r="AU236">
        <v>51</v>
      </c>
      <c r="AV236">
        <v>22</v>
      </c>
      <c r="AW236">
        <f>YEAR(ChinookMusic[[#This Row],[invoiceDate]])</f>
        <v>2010</v>
      </c>
      <c r="AX236" t="str">
        <f>TEXT(ChinookMusic[[#This Row],[invoiceDate]],"MMMM")</f>
        <v>February</v>
      </c>
    </row>
    <row r="237" spans="1:50" x14ac:dyDescent="0.3">
      <c r="A237">
        <v>155</v>
      </c>
      <c r="B237" t="s">
        <v>685</v>
      </c>
      <c r="C237">
        <v>248</v>
      </c>
      <c r="D237" t="s">
        <v>686</v>
      </c>
      <c r="E237">
        <v>3151</v>
      </c>
      <c r="F237" t="s">
        <v>687</v>
      </c>
      <c r="G237" t="s">
        <v>688</v>
      </c>
      <c r="H237">
        <v>219454</v>
      </c>
      <c r="I237">
        <v>0.99</v>
      </c>
      <c r="J237">
        <v>1</v>
      </c>
      <c r="K237" t="s">
        <v>78</v>
      </c>
      <c r="L237">
        <v>7</v>
      </c>
      <c r="M237" t="s">
        <v>158</v>
      </c>
      <c r="N237">
        <v>8</v>
      </c>
      <c r="O237" t="s">
        <v>52</v>
      </c>
      <c r="P237">
        <v>520</v>
      </c>
      <c r="Q237">
        <v>1</v>
      </c>
      <c r="R237">
        <v>96</v>
      </c>
      <c r="S237">
        <v>45</v>
      </c>
      <c r="T237" s="3">
        <v>40227</v>
      </c>
      <c r="U237" t="s">
        <v>689</v>
      </c>
      <c r="V237" t="s">
        <v>690</v>
      </c>
      <c r="W237" t="s">
        <v>691</v>
      </c>
      <c r="X237">
        <v>21.86</v>
      </c>
      <c r="Y237">
        <v>45</v>
      </c>
      <c r="Z237" t="s">
        <v>692</v>
      </c>
      <c r="AA237" t="s">
        <v>693</v>
      </c>
      <c r="AB237" t="s">
        <v>689</v>
      </c>
      <c r="AC237" t="s">
        <v>690</v>
      </c>
      <c r="AD237" t="s">
        <v>691</v>
      </c>
      <c r="AE237" t="s">
        <v>73</v>
      </c>
      <c r="AF237">
        <v>3</v>
      </c>
      <c r="AG237">
        <v>3</v>
      </c>
      <c r="AH237" t="s">
        <v>165</v>
      </c>
      <c r="AI237" t="s">
        <v>166</v>
      </c>
      <c r="AJ237" t="s">
        <v>3281</v>
      </c>
      <c r="AK237" t="s">
        <v>61</v>
      </c>
      <c r="AL237">
        <v>2</v>
      </c>
      <c r="AM237" t="s">
        <v>167</v>
      </c>
      <c r="AN237" t="s">
        <v>63</v>
      </c>
      <c r="AO237" t="s">
        <v>64</v>
      </c>
      <c r="AP237" t="s">
        <v>168</v>
      </c>
      <c r="AQ237" t="s">
        <v>169</v>
      </c>
      <c r="AR237" t="s">
        <v>67</v>
      </c>
      <c r="AS237" t="s">
        <v>68</v>
      </c>
      <c r="AT237" t="s">
        <v>69</v>
      </c>
      <c r="AU237">
        <v>51</v>
      </c>
      <c r="AV237">
        <v>22</v>
      </c>
      <c r="AW237">
        <f>YEAR(ChinookMusic[[#This Row],[invoiceDate]])</f>
        <v>2010</v>
      </c>
      <c r="AX237" t="str">
        <f>TEXT(ChinookMusic[[#This Row],[invoiceDate]],"MMMM")</f>
        <v>February</v>
      </c>
    </row>
    <row r="238" spans="1:50" x14ac:dyDescent="0.3">
      <c r="A238">
        <v>155</v>
      </c>
      <c r="B238" t="s">
        <v>685</v>
      </c>
      <c r="C238">
        <v>248</v>
      </c>
      <c r="D238" t="s">
        <v>686</v>
      </c>
      <c r="E238">
        <v>3151</v>
      </c>
      <c r="F238" t="s">
        <v>687</v>
      </c>
      <c r="G238" t="s">
        <v>688</v>
      </c>
      <c r="H238">
        <v>219454</v>
      </c>
      <c r="I238">
        <v>0.99</v>
      </c>
      <c r="J238">
        <v>1</v>
      </c>
      <c r="K238" t="s">
        <v>78</v>
      </c>
      <c r="L238">
        <v>7</v>
      </c>
      <c r="M238" t="s">
        <v>158</v>
      </c>
      <c r="N238">
        <v>5</v>
      </c>
      <c r="O238" t="s">
        <v>70</v>
      </c>
      <c r="P238">
        <v>520</v>
      </c>
      <c r="Q238">
        <v>1</v>
      </c>
      <c r="R238">
        <v>96</v>
      </c>
      <c r="S238">
        <v>45</v>
      </c>
      <c r="T238" s="3">
        <v>40227</v>
      </c>
      <c r="U238" t="s">
        <v>689</v>
      </c>
      <c r="V238" t="s">
        <v>690</v>
      </c>
      <c r="W238" t="s">
        <v>691</v>
      </c>
      <c r="X238">
        <v>21.86</v>
      </c>
      <c r="Y238">
        <v>45</v>
      </c>
      <c r="Z238" t="s">
        <v>692</v>
      </c>
      <c r="AA238" t="s">
        <v>693</v>
      </c>
      <c r="AB238" t="s">
        <v>689</v>
      </c>
      <c r="AC238" t="s">
        <v>690</v>
      </c>
      <c r="AD238" t="s">
        <v>691</v>
      </c>
      <c r="AE238" t="s">
        <v>73</v>
      </c>
      <c r="AF238">
        <v>3</v>
      </c>
      <c r="AG238">
        <v>3</v>
      </c>
      <c r="AH238" t="s">
        <v>165</v>
      </c>
      <c r="AI238" t="s">
        <v>166</v>
      </c>
      <c r="AJ238" t="s">
        <v>3281</v>
      </c>
      <c r="AK238" t="s">
        <v>61</v>
      </c>
      <c r="AL238">
        <v>2</v>
      </c>
      <c r="AM238" t="s">
        <v>167</v>
      </c>
      <c r="AN238" t="s">
        <v>63</v>
      </c>
      <c r="AO238" t="s">
        <v>64</v>
      </c>
      <c r="AP238" t="s">
        <v>168</v>
      </c>
      <c r="AQ238" t="s">
        <v>169</v>
      </c>
      <c r="AR238" t="s">
        <v>67</v>
      </c>
      <c r="AS238" t="s">
        <v>68</v>
      </c>
      <c r="AT238" t="s">
        <v>69</v>
      </c>
      <c r="AU238">
        <v>51</v>
      </c>
      <c r="AV238">
        <v>22</v>
      </c>
      <c r="AW238">
        <f>YEAR(ChinookMusic[[#This Row],[invoiceDate]])</f>
        <v>2010</v>
      </c>
      <c r="AX238" t="str">
        <f>TEXT(ChinookMusic[[#This Row],[invoiceDate]],"MMMM")</f>
        <v>February</v>
      </c>
    </row>
    <row r="239" spans="1:50" x14ac:dyDescent="0.3">
      <c r="A239">
        <v>155</v>
      </c>
      <c r="B239" t="s">
        <v>685</v>
      </c>
      <c r="C239">
        <v>248</v>
      </c>
      <c r="D239" t="s">
        <v>686</v>
      </c>
      <c r="E239">
        <v>3151</v>
      </c>
      <c r="F239" t="s">
        <v>687</v>
      </c>
      <c r="G239" t="s">
        <v>688</v>
      </c>
      <c r="H239">
        <v>219454</v>
      </c>
      <c r="I239">
        <v>0.99</v>
      </c>
      <c r="J239">
        <v>1</v>
      </c>
      <c r="K239" t="s">
        <v>78</v>
      </c>
      <c r="L239">
        <v>7</v>
      </c>
      <c r="M239" t="s">
        <v>158</v>
      </c>
      <c r="N239">
        <v>1</v>
      </c>
      <c r="O239" t="s">
        <v>52</v>
      </c>
      <c r="P239">
        <v>520</v>
      </c>
      <c r="Q239">
        <v>1</v>
      </c>
      <c r="R239">
        <v>96</v>
      </c>
      <c r="S239">
        <v>45</v>
      </c>
      <c r="T239" s="3">
        <v>40227</v>
      </c>
      <c r="U239" t="s">
        <v>689</v>
      </c>
      <c r="V239" t="s">
        <v>690</v>
      </c>
      <c r="W239" t="s">
        <v>691</v>
      </c>
      <c r="X239">
        <v>21.86</v>
      </c>
      <c r="Y239">
        <v>45</v>
      </c>
      <c r="Z239" t="s">
        <v>692</v>
      </c>
      <c r="AA239" t="s">
        <v>693</v>
      </c>
      <c r="AB239" t="s">
        <v>689</v>
      </c>
      <c r="AC239" t="s">
        <v>690</v>
      </c>
      <c r="AD239" t="s">
        <v>691</v>
      </c>
      <c r="AE239" t="s">
        <v>73</v>
      </c>
      <c r="AF239">
        <v>3</v>
      </c>
      <c r="AG239">
        <v>3</v>
      </c>
      <c r="AH239" t="s">
        <v>165</v>
      </c>
      <c r="AI239" t="s">
        <v>166</v>
      </c>
      <c r="AJ239" t="s">
        <v>3281</v>
      </c>
      <c r="AK239" t="s">
        <v>61</v>
      </c>
      <c r="AL239">
        <v>2</v>
      </c>
      <c r="AM239" t="s">
        <v>167</v>
      </c>
      <c r="AN239" t="s">
        <v>63</v>
      </c>
      <c r="AO239" t="s">
        <v>64</v>
      </c>
      <c r="AP239" t="s">
        <v>168</v>
      </c>
      <c r="AQ239" t="s">
        <v>169</v>
      </c>
      <c r="AR239" t="s">
        <v>67</v>
      </c>
      <c r="AS239" t="s">
        <v>68</v>
      </c>
      <c r="AT239" t="s">
        <v>69</v>
      </c>
      <c r="AU239">
        <v>51</v>
      </c>
      <c r="AV239">
        <v>22</v>
      </c>
      <c r="AW239">
        <f>YEAR(ChinookMusic[[#This Row],[invoiceDate]])</f>
        <v>2010</v>
      </c>
      <c r="AX239" t="str">
        <f>TEXT(ChinookMusic[[#This Row],[invoiceDate]],"MMMM")</f>
        <v>February</v>
      </c>
    </row>
    <row r="240" spans="1:50" x14ac:dyDescent="0.3">
      <c r="A240">
        <v>180</v>
      </c>
      <c r="B240" t="s">
        <v>694</v>
      </c>
      <c r="C240">
        <v>258</v>
      </c>
      <c r="D240" t="s">
        <v>695</v>
      </c>
      <c r="E240">
        <v>3302</v>
      </c>
      <c r="F240" t="s">
        <v>696</v>
      </c>
      <c r="G240" t="s">
        <v>697</v>
      </c>
      <c r="H240">
        <v>182230</v>
      </c>
      <c r="I240">
        <v>0.99</v>
      </c>
      <c r="J240">
        <v>1</v>
      </c>
      <c r="K240" t="s">
        <v>78</v>
      </c>
      <c r="L240">
        <v>17</v>
      </c>
      <c r="M240" t="s">
        <v>627</v>
      </c>
      <c r="N240">
        <v>8</v>
      </c>
      <c r="O240" t="s">
        <v>52</v>
      </c>
      <c r="P240">
        <v>547</v>
      </c>
      <c r="Q240">
        <v>1</v>
      </c>
      <c r="R240">
        <v>102</v>
      </c>
      <c r="S240">
        <v>15</v>
      </c>
      <c r="T240" s="3">
        <v>40253</v>
      </c>
      <c r="U240" t="s">
        <v>382</v>
      </c>
      <c r="V240" t="s">
        <v>383</v>
      </c>
      <c r="W240" t="s">
        <v>64</v>
      </c>
      <c r="X240">
        <v>9.91</v>
      </c>
      <c r="Y240">
        <v>15</v>
      </c>
      <c r="Z240" t="s">
        <v>384</v>
      </c>
      <c r="AA240" t="s">
        <v>385</v>
      </c>
      <c r="AB240" t="s">
        <v>382</v>
      </c>
      <c r="AC240" t="s">
        <v>383</v>
      </c>
      <c r="AD240" t="s">
        <v>64</v>
      </c>
      <c r="AE240" t="s">
        <v>386</v>
      </c>
      <c r="AF240">
        <v>3</v>
      </c>
      <c r="AG240">
        <v>3</v>
      </c>
      <c r="AH240" t="s">
        <v>165</v>
      </c>
      <c r="AI240" t="s">
        <v>166</v>
      </c>
      <c r="AJ240" t="s">
        <v>3281</v>
      </c>
      <c r="AK240" t="s">
        <v>61</v>
      </c>
      <c r="AL240">
        <v>2</v>
      </c>
      <c r="AM240" t="s">
        <v>167</v>
      </c>
      <c r="AN240" t="s">
        <v>63</v>
      </c>
      <c r="AO240" t="s">
        <v>64</v>
      </c>
      <c r="AP240" t="s">
        <v>168</v>
      </c>
      <c r="AQ240" t="s">
        <v>169</v>
      </c>
      <c r="AR240" t="s">
        <v>67</v>
      </c>
      <c r="AS240" t="s">
        <v>68</v>
      </c>
      <c r="AT240" t="s">
        <v>69</v>
      </c>
      <c r="AU240">
        <v>51</v>
      </c>
      <c r="AV240">
        <v>22</v>
      </c>
      <c r="AW240">
        <f>YEAR(ChinookMusic[[#This Row],[invoiceDate]])</f>
        <v>2010</v>
      </c>
      <c r="AX240" t="str">
        <f>TEXT(ChinookMusic[[#This Row],[invoiceDate]],"MMMM")</f>
        <v>March</v>
      </c>
    </row>
    <row r="241" spans="1:50" x14ac:dyDescent="0.3">
      <c r="A241">
        <v>180</v>
      </c>
      <c r="B241" t="s">
        <v>694</v>
      </c>
      <c r="C241">
        <v>258</v>
      </c>
      <c r="D241" t="s">
        <v>695</v>
      </c>
      <c r="E241">
        <v>3302</v>
      </c>
      <c r="F241" t="s">
        <v>696</v>
      </c>
      <c r="G241" t="s">
        <v>697</v>
      </c>
      <c r="H241">
        <v>182230</v>
      </c>
      <c r="I241">
        <v>0.99</v>
      </c>
      <c r="J241">
        <v>1</v>
      </c>
      <c r="K241" t="s">
        <v>78</v>
      </c>
      <c r="L241">
        <v>17</v>
      </c>
      <c r="M241" t="s">
        <v>627</v>
      </c>
      <c r="N241">
        <v>5</v>
      </c>
      <c r="O241" t="s">
        <v>70</v>
      </c>
      <c r="P241">
        <v>547</v>
      </c>
      <c r="Q241">
        <v>1</v>
      </c>
      <c r="R241">
        <v>102</v>
      </c>
      <c r="S241">
        <v>15</v>
      </c>
      <c r="T241" s="3">
        <v>40253</v>
      </c>
      <c r="U241" t="s">
        <v>382</v>
      </c>
      <c r="V241" t="s">
        <v>383</v>
      </c>
      <c r="W241" t="s">
        <v>64</v>
      </c>
      <c r="X241">
        <v>9.91</v>
      </c>
      <c r="Y241">
        <v>15</v>
      </c>
      <c r="Z241" t="s">
        <v>384</v>
      </c>
      <c r="AA241" t="s">
        <v>385</v>
      </c>
      <c r="AB241" t="s">
        <v>382</v>
      </c>
      <c r="AC241" t="s">
        <v>383</v>
      </c>
      <c r="AD241" t="s">
        <v>64</v>
      </c>
      <c r="AE241" t="s">
        <v>386</v>
      </c>
      <c r="AF241">
        <v>3</v>
      </c>
      <c r="AG241">
        <v>3</v>
      </c>
      <c r="AH241" t="s">
        <v>165</v>
      </c>
      <c r="AI241" t="s">
        <v>166</v>
      </c>
      <c r="AJ241" t="s">
        <v>3281</v>
      </c>
      <c r="AK241" t="s">
        <v>61</v>
      </c>
      <c r="AL241">
        <v>2</v>
      </c>
      <c r="AM241" t="s">
        <v>167</v>
      </c>
      <c r="AN241" t="s">
        <v>63</v>
      </c>
      <c r="AO241" t="s">
        <v>64</v>
      </c>
      <c r="AP241" t="s">
        <v>168</v>
      </c>
      <c r="AQ241" t="s">
        <v>169</v>
      </c>
      <c r="AR241" t="s">
        <v>67</v>
      </c>
      <c r="AS241" t="s">
        <v>68</v>
      </c>
      <c r="AT241" t="s">
        <v>69</v>
      </c>
      <c r="AU241">
        <v>51</v>
      </c>
      <c r="AV241">
        <v>22</v>
      </c>
      <c r="AW241">
        <f>YEAR(ChinookMusic[[#This Row],[invoiceDate]])</f>
        <v>2010</v>
      </c>
      <c r="AX241" t="str">
        <f>TEXT(ChinookMusic[[#This Row],[invoiceDate]],"MMMM")</f>
        <v>March</v>
      </c>
    </row>
    <row r="242" spans="1:50" x14ac:dyDescent="0.3">
      <c r="A242">
        <v>180</v>
      </c>
      <c r="B242" t="s">
        <v>694</v>
      </c>
      <c r="C242">
        <v>258</v>
      </c>
      <c r="D242" t="s">
        <v>695</v>
      </c>
      <c r="E242">
        <v>3302</v>
      </c>
      <c r="F242" t="s">
        <v>696</v>
      </c>
      <c r="G242" t="s">
        <v>697</v>
      </c>
      <c r="H242">
        <v>182230</v>
      </c>
      <c r="I242">
        <v>0.99</v>
      </c>
      <c r="J242">
        <v>1</v>
      </c>
      <c r="K242" t="s">
        <v>78</v>
      </c>
      <c r="L242">
        <v>17</v>
      </c>
      <c r="M242" t="s">
        <v>627</v>
      </c>
      <c r="N242">
        <v>1</v>
      </c>
      <c r="O242" t="s">
        <v>52</v>
      </c>
      <c r="P242">
        <v>547</v>
      </c>
      <c r="Q242">
        <v>1</v>
      </c>
      <c r="R242">
        <v>102</v>
      </c>
      <c r="S242">
        <v>15</v>
      </c>
      <c r="T242" s="3">
        <v>40253</v>
      </c>
      <c r="U242" t="s">
        <v>382</v>
      </c>
      <c r="V242" t="s">
        <v>383</v>
      </c>
      <c r="W242" t="s">
        <v>64</v>
      </c>
      <c r="X242">
        <v>9.91</v>
      </c>
      <c r="Y242">
        <v>15</v>
      </c>
      <c r="Z242" t="s">
        <v>384</v>
      </c>
      <c r="AA242" t="s">
        <v>385</v>
      </c>
      <c r="AB242" t="s">
        <v>382</v>
      </c>
      <c r="AC242" t="s">
        <v>383</v>
      </c>
      <c r="AD242" t="s">
        <v>64</v>
      </c>
      <c r="AE242" t="s">
        <v>386</v>
      </c>
      <c r="AF242">
        <v>3</v>
      </c>
      <c r="AG242">
        <v>3</v>
      </c>
      <c r="AH242" t="s">
        <v>165</v>
      </c>
      <c r="AI242" t="s">
        <v>166</v>
      </c>
      <c r="AJ242" t="s">
        <v>3281</v>
      </c>
      <c r="AK242" t="s">
        <v>61</v>
      </c>
      <c r="AL242">
        <v>2</v>
      </c>
      <c r="AM242" t="s">
        <v>167</v>
      </c>
      <c r="AN242" t="s">
        <v>63</v>
      </c>
      <c r="AO242" t="s">
        <v>64</v>
      </c>
      <c r="AP242" t="s">
        <v>168</v>
      </c>
      <c r="AQ242" t="s">
        <v>169</v>
      </c>
      <c r="AR242" t="s">
        <v>67</v>
      </c>
      <c r="AS242" t="s">
        <v>68</v>
      </c>
      <c r="AT242" t="s">
        <v>69</v>
      </c>
      <c r="AU242">
        <v>51</v>
      </c>
      <c r="AV242">
        <v>22</v>
      </c>
      <c r="AW242">
        <f>YEAR(ChinookMusic[[#This Row],[invoiceDate]])</f>
        <v>2010</v>
      </c>
      <c r="AX242" t="str">
        <f>TEXT(ChinookMusic[[#This Row],[invoiceDate]],"MMMM")</f>
        <v>March</v>
      </c>
    </row>
    <row r="243" spans="1:50" x14ac:dyDescent="0.3">
      <c r="A243">
        <v>179</v>
      </c>
      <c r="B243" t="s">
        <v>698</v>
      </c>
      <c r="C243">
        <v>257</v>
      </c>
      <c r="D243" t="s">
        <v>699</v>
      </c>
      <c r="E243">
        <v>3290</v>
      </c>
      <c r="F243" t="s">
        <v>700</v>
      </c>
      <c r="G243" t="s">
        <v>73</v>
      </c>
      <c r="H243">
        <v>332740</v>
      </c>
      <c r="I243">
        <v>0.99</v>
      </c>
      <c r="J243">
        <v>2</v>
      </c>
      <c r="K243" t="s">
        <v>50</v>
      </c>
      <c r="L243">
        <v>1</v>
      </c>
      <c r="M243" t="s">
        <v>51</v>
      </c>
      <c r="N243">
        <v>1</v>
      </c>
      <c r="O243" t="s">
        <v>52</v>
      </c>
      <c r="P243">
        <v>545</v>
      </c>
      <c r="Q243">
        <v>1</v>
      </c>
      <c r="R243">
        <v>102</v>
      </c>
      <c r="S243">
        <v>15</v>
      </c>
      <c r="T243" s="3">
        <v>40253</v>
      </c>
      <c r="U243" t="s">
        <v>382</v>
      </c>
      <c r="V243" t="s">
        <v>383</v>
      </c>
      <c r="W243" t="s">
        <v>64</v>
      </c>
      <c r="X243">
        <v>9.91</v>
      </c>
      <c r="Y243">
        <v>15</v>
      </c>
      <c r="Z243" t="s">
        <v>384</v>
      </c>
      <c r="AA243" t="s">
        <v>385</v>
      </c>
      <c r="AB243" t="s">
        <v>382</v>
      </c>
      <c r="AC243" t="s">
        <v>383</v>
      </c>
      <c r="AD243" t="s">
        <v>64</v>
      </c>
      <c r="AE243" t="s">
        <v>386</v>
      </c>
      <c r="AF243">
        <v>3</v>
      </c>
      <c r="AG243">
        <v>3</v>
      </c>
      <c r="AH243" t="s">
        <v>165</v>
      </c>
      <c r="AI243" t="s">
        <v>166</v>
      </c>
      <c r="AJ243" t="s">
        <v>3281</v>
      </c>
      <c r="AK243" t="s">
        <v>61</v>
      </c>
      <c r="AL243">
        <v>2</v>
      </c>
      <c r="AM243" t="s">
        <v>167</v>
      </c>
      <c r="AN243" t="s">
        <v>63</v>
      </c>
      <c r="AO243" t="s">
        <v>64</v>
      </c>
      <c r="AP243" t="s">
        <v>168</v>
      </c>
      <c r="AQ243" t="s">
        <v>169</v>
      </c>
      <c r="AR243" t="s">
        <v>67</v>
      </c>
      <c r="AS243" t="s">
        <v>68</v>
      </c>
      <c r="AT243" t="s">
        <v>69</v>
      </c>
      <c r="AU243">
        <v>51</v>
      </c>
      <c r="AV243">
        <v>22</v>
      </c>
      <c r="AW243">
        <f>YEAR(ChinookMusic[[#This Row],[invoiceDate]])</f>
        <v>2010</v>
      </c>
      <c r="AX243" t="str">
        <f>TEXT(ChinookMusic[[#This Row],[invoiceDate]],"MMMM")</f>
        <v>March</v>
      </c>
    </row>
    <row r="244" spans="1:50" x14ac:dyDescent="0.3">
      <c r="A244">
        <v>179</v>
      </c>
      <c r="B244" t="s">
        <v>698</v>
      </c>
      <c r="C244">
        <v>257</v>
      </c>
      <c r="D244" t="s">
        <v>699</v>
      </c>
      <c r="E244">
        <v>3290</v>
      </c>
      <c r="F244" t="s">
        <v>700</v>
      </c>
      <c r="G244" t="s">
        <v>73</v>
      </c>
      <c r="H244">
        <v>332740</v>
      </c>
      <c r="I244">
        <v>0.99</v>
      </c>
      <c r="J244">
        <v>2</v>
      </c>
      <c r="K244" t="s">
        <v>50</v>
      </c>
      <c r="L244">
        <v>1</v>
      </c>
      <c r="M244" t="s">
        <v>51</v>
      </c>
      <c r="N244">
        <v>17</v>
      </c>
      <c r="O244" t="s">
        <v>71</v>
      </c>
      <c r="P244">
        <v>545</v>
      </c>
      <c r="Q244">
        <v>1</v>
      </c>
      <c r="R244">
        <v>102</v>
      </c>
      <c r="S244">
        <v>15</v>
      </c>
      <c r="T244" s="3">
        <v>40253</v>
      </c>
      <c r="U244" t="s">
        <v>382</v>
      </c>
      <c r="V244" t="s">
        <v>383</v>
      </c>
      <c r="W244" t="s">
        <v>64</v>
      </c>
      <c r="X244">
        <v>9.91</v>
      </c>
      <c r="Y244">
        <v>15</v>
      </c>
      <c r="Z244" t="s">
        <v>384</v>
      </c>
      <c r="AA244" t="s">
        <v>385</v>
      </c>
      <c r="AB244" t="s">
        <v>382</v>
      </c>
      <c r="AC244" t="s">
        <v>383</v>
      </c>
      <c r="AD244" t="s">
        <v>64</v>
      </c>
      <c r="AE244" t="s">
        <v>386</v>
      </c>
      <c r="AF244">
        <v>3</v>
      </c>
      <c r="AG244">
        <v>3</v>
      </c>
      <c r="AH244" t="s">
        <v>165</v>
      </c>
      <c r="AI244" t="s">
        <v>166</v>
      </c>
      <c r="AJ244" t="s">
        <v>3281</v>
      </c>
      <c r="AK244" t="s">
        <v>61</v>
      </c>
      <c r="AL244">
        <v>2</v>
      </c>
      <c r="AM244" t="s">
        <v>167</v>
      </c>
      <c r="AN244" t="s">
        <v>63</v>
      </c>
      <c r="AO244" t="s">
        <v>64</v>
      </c>
      <c r="AP244" t="s">
        <v>168</v>
      </c>
      <c r="AQ244" t="s">
        <v>169</v>
      </c>
      <c r="AR244" t="s">
        <v>67</v>
      </c>
      <c r="AS244" t="s">
        <v>68</v>
      </c>
      <c r="AT244" t="s">
        <v>69</v>
      </c>
      <c r="AU244">
        <v>51</v>
      </c>
      <c r="AV244">
        <v>22</v>
      </c>
      <c r="AW244">
        <f>YEAR(ChinookMusic[[#This Row],[invoiceDate]])</f>
        <v>2010</v>
      </c>
      <c r="AX244" t="str">
        <f>TEXT(ChinookMusic[[#This Row],[invoiceDate]],"MMMM")</f>
        <v>March</v>
      </c>
    </row>
    <row r="245" spans="1:50" x14ac:dyDescent="0.3">
      <c r="A245">
        <v>179</v>
      </c>
      <c r="B245" t="s">
        <v>698</v>
      </c>
      <c r="C245">
        <v>257</v>
      </c>
      <c r="D245" t="s">
        <v>699</v>
      </c>
      <c r="E245">
        <v>3290</v>
      </c>
      <c r="F245" t="s">
        <v>700</v>
      </c>
      <c r="G245" t="s">
        <v>73</v>
      </c>
      <c r="H245">
        <v>332740</v>
      </c>
      <c r="I245">
        <v>0.99</v>
      </c>
      <c r="J245">
        <v>2</v>
      </c>
      <c r="K245" t="s">
        <v>50</v>
      </c>
      <c r="L245">
        <v>1</v>
      </c>
      <c r="M245" t="s">
        <v>51</v>
      </c>
      <c r="N245">
        <v>8</v>
      </c>
      <c r="O245" t="s">
        <v>52</v>
      </c>
      <c r="P245">
        <v>545</v>
      </c>
      <c r="Q245">
        <v>1</v>
      </c>
      <c r="R245">
        <v>102</v>
      </c>
      <c r="S245">
        <v>15</v>
      </c>
      <c r="T245" s="3">
        <v>40253</v>
      </c>
      <c r="U245" t="s">
        <v>382</v>
      </c>
      <c r="V245" t="s">
        <v>383</v>
      </c>
      <c r="W245" t="s">
        <v>64</v>
      </c>
      <c r="X245">
        <v>9.91</v>
      </c>
      <c r="Y245">
        <v>15</v>
      </c>
      <c r="Z245" t="s">
        <v>384</v>
      </c>
      <c r="AA245" t="s">
        <v>385</v>
      </c>
      <c r="AB245" t="s">
        <v>382</v>
      </c>
      <c r="AC245" t="s">
        <v>383</v>
      </c>
      <c r="AD245" t="s">
        <v>64</v>
      </c>
      <c r="AE245" t="s">
        <v>386</v>
      </c>
      <c r="AF245">
        <v>3</v>
      </c>
      <c r="AG245">
        <v>3</v>
      </c>
      <c r="AH245" t="s">
        <v>165</v>
      </c>
      <c r="AI245" t="s">
        <v>166</v>
      </c>
      <c r="AJ245" t="s">
        <v>3281</v>
      </c>
      <c r="AK245" t="s">
        <v>61</v>
      </c>
      <c r="AL245">
        <v>2</v>
      </c>
      <c r="AM245" t="s">
        <v>167</v>
      </c>
      <c r="AN245" t="s">
        <v>63</v>
      </c>
      <c r="AO245" t="s">
        <v>64</v>
      </c>
      <c r="AP245" t="s">
        <v>168</v>
      </c>
      <c r="AQ245" t="s">
        <v>169</v>
      </c>
      <c r="AR245" t="s">
        <v>67</v>
      </c>
      <c r="AS245" t="s">
        <v>68</v>
      </c>
      <c r="AT245" t="s">
        <v>69</v>
      </c>
      <c r="AU245">
        <v>51</v>
      </c>
      <c r="AV245">
        <v>22</v>
      </c>
      <c r="AW245">
        <f>YEAR(ChinookMusic[[#This Row],[invoiceDate]])</f>
        <v>2010</v>
      </c>
      <c r="AX245" t="str">
        <f>TEXT(ChinookMusic[[#This Row],[invoiceDate]],"MMMM")</f>
        <v>March</v>
      </c>
    </row>
    <row r="246" spans="1:50" x14ac:dyDescent="0.3">
      <c r="A246">
        <v>272</v>
      </c>
      <c r="B246" t="s">
        <v>701</v>
      </c>
      <c r="C246">
        <v>344</v>
      </c>
      <c r="D246" t="s">
        <v>702</v>
      </c>
      <c r="E246">
        <v>3500</v>
      </c>
      <c r="F246" t="s">
        <v>703</v>
      </c>
      <c r="G246" t="s">
        <v>704</v>
      </c>
      <c r="H246">
        <v>139200</v>
      </c>
      <c r="I246">
        <v>0.99</v>
      </c>
      <c r="J246">
        <v>2</v>
      </c>
      <c r="K246" t="s">
        <v>50</v>
      </c>
      <c r="L246">
        <v>24</v>
      </c>
      <c r="M246" t="s">
        <v>705</v>
      </c>
      <c r="N246">
        <v>13</v>
      </c>
      <c r="O246" t="s">
        <v>706</v>
      </c>
      <c r="P246">
        <v>578</v>
      </c>
      <c r="Q246">
        <v>1</v>
      </c>
      <c r="R246">
        <v>108</v>
      </c>
      <c r="S246">
        <v>47</v>
      </c>
      <c r="T246" s="3">
        <v>40281</v>
      </c>
      <c r="U246" t="s">
        <v>591</v>
      </c>
      <c r="V246" t="s">
        <v>592</v>
      </c>
      <c r="W246" t="s">
        <v>593</v>
      </c>
      <c r="X246">
        <v>5.94</v>
      </c>
      <c r="Y246">
        <v>47</v>
      </c>
      <c r="Z246" t="s">
        <v>594</v>
      </c>
      <c r="AA246" t="s">
        <v>595</v>
      </c>
      <c r="AB246" t="s">
        <v>591</v>
      </c>
      <c r="AC246" t="s">
        <v>592</v>
      </c>
      <c r="AD246" t="s">
        <v>593</v>
      </c>
      <c r="AE246" t="s">
        <v>596</v>
      </c>
      <c r="AF246">
        <v>5</v>
      </c>
      <c r="AG246">
        <v>5</v>
      </c>
      <c r="AH246" t="s">
        <v>59</v>
      </c>
      <c r="AI246" t="s">
        <v>60</v>
      </c>
      <c r="AJ246" t="s">
        <v>3279</v>
      </c>
      <c r="AK246" t="s">
        <v>61</v>
      </c>
      <c r="AL246">
        <v>2</v>
      </c>
      <c r="AM246" t="s">
        <v>62</v>
      </c>
      <c r="AN246" t="s">
        <v>63</v>
      </c>
      <c r="AO246" t="s">
        <v>64</v>
      </c>
      <c r="AP246" t="s">
        <v>65</v>
      </c>
      <c r="AQ246" t="s">
        <v>66</v>
      </c>
      <c r="AR246" t="s">
        <v>67</v>
      </c>
      <c r="AS246" t="s">
        <v>68</v>
      </c>
      <c r="AT246" t="s">
        <v>69</v>
      </c>
      <c r="AU246">
        <v>59</v>
      </c>
      <c r="AV246">
        <v>20</v>
      </c>
      <c r="AW246">
        <f>YEAR(ChinookMusic[[#This Row],[invoiceDate]])</f>
        <v>2010</v>
      </c>
      <c r="AX246" t="str">
        <f>TEXT(ChinookMusic[[#This Row],[invoiceDate]],"MMMM")</f>
        <v>April</v>
      </c>
    </row>
    <row r="247" spans="1:50" x14ac:dyDescent="0.3">
      <c r="A247">
        <v>272</v>
      </c>
      <c r="B247" t="s">
        <v>701</v>
      </c>
      <c r="C247">
        <v>344</v>
      </c>
      <c r="D247" t="s">
        <v>702</v>
      </c>
      <c r="E247">
        <v>3500</v>
      </c>
      <c r="F247" t="s">
        <v>703</v>
      </c>
      <c r="G247" t="s">
        <v>704</v>
      </c>
      <c r="H247">
        <v>139200</v>
      </c>
      <c r="I247">
        <v>0.99</v>
      </c>
      <c r="J247">
        <v>2</v>
      </c>
      <c r="K247" t="s">
        <v>50</v>
      </c>
      <c r="L247">
        <v>24</v>
      </c>
      <c r="M247" t="s">
        <v>705</v>
      </c>
      <c r="N247">
        <v>1</v>
      </c>
      <c r="O247" t="s">
        <v>52</v>
      </c>
      <c r="P247">
        <v>578</v>
      </c>
      <c r="Q247">
        <v>1</v>
      </c>
      <c r="R247">
        <v>108</v>
      </c>
      <c r="S247">
        <v>47</v>
      </c>
      <c r="T247" s="3">
        <v>40281</v>
      </c>
      <c r="U247" t="s">
        <v>591</v>
      </c>
      <c r="V247" t="s">
        <v>592</v>
      </c>
      <c r="W247" t="s">
        <v>593</v>
      </c>
      <c r="X247">
        <v>5.94</v>
      </c>
      <c r="Y247">
        <v>47</v>
      </c>
      <c r="Z247" t="s">
        <v>594</v>
      </c>
      <c r="AA247" t="s">
        <v>595</v>
      </c>
      <c r="AB247" t="s">
        <v>591</v>
      </c>
      <c r="AC247" t="s">
        <v>592</v>
      </c>
      <c r="AD247" t="s">
        <v>593</v>
      </c>
      <c r="AE247" t="s">
        <v>596</v>
      </c>
      <c r="AF247">
        <v>5</v>
      </c>
      <c r="AG247">
        <v>5</v>
      </c>
      <c r="AH247" t="s">
        <v>59</v>
      </c>
      <c r="AI247" t="s">
        <v>60</v>
      </c>
      <c r="AJ247" t="s">
        <v>3279</v>
      </c>
      <c r="AK247" t="s">
        <v>61</v>
      </c>
      <c r="AL247">
        <v>2</v>
      </c>
      <c r="AM247" t="s">
        <v>62</v>
      </c>
      <c r="AN247" t="s">
        <v>63</v>
      </c>
      <c r="AO247" t="s">
        <v>64</v>
      </c>
      <c r="AP247" t="s">
        <v>65</v>
      </c>
      <c r="AQ247" t="s">
        <v>66</v>
      </c>
      <c r="AR247" t="s">
        <v>67</v>
      </c>
      <c r="AS247" t="s">
        <v>68</v>
      </c>
      <c r="AT247" t="s">
        <v>69</v>
      </c>
      <c r="AU247">
        <v>59</v>
      </c>
      <c r="AV247">
        <v>20</v>
      </c>
      <c r="AW247">
        <f>YEAR(ChinookMusic[[#This Row],[invoiceDate]])</f>
        <v>2010</v>
      </c>
      <c r="AX247" t="str">
        <f>TEXT(ChinookMusic[[#This Row],[invoiceDate]],"MMMM")</f>
        <v>April</v>
      </c>
    </row>
    <row r="248" spans="1:50" x14ac:dyDescent="0.3">
      <c r="A248">
        <v>272</v>
      </c>
      <c r="B248" t="s">
        <v>701</v>
      </c>
      <c r="C248">
        <v>344</v>
      </c>
      <c r="D248" t="s">
        <v>702</v>
      </c>
      <c r="E248">
        <v>3500</v>
      </c>
      <c r="F248" t="s">
        <v>703</v>
      </c>
      <c r="G248" t="s">
        <v>704</v>
      </c>
      <c r="H248">
        <v>139200</v>
      </c>
      <c r="I248">
        <v>0.99</v>
      </c>
      <c r="J248">
        <v>2</v>
      </c>
      <c r="K248" t="s">
        <v>50</v>
      </c>
      <c r="L248">
        <v>24</v>
      </c>
      <c r="M248" t="s">
        <v>705</v>
      </c>
      <c r="N248">
        <v>8</v>
      </c>
      <c r="O248" t="s">
        <v>52</v>
      </c>
      <c r="P248">
        <v>578</v>
      </c>
      <c r="Q248">
        <v>1</v>
      </c>
      <c r="R248">
        <v>108</v>
      </c>
      <c r="S248">
        <v>47</v>
      </c>
      <c r="T248" s="3">
        <v>40281</v>
      </c>
      <c r="U248" t="s">
        <v>591</v>
      </c>
      <c r="V248" t="s">
        <v>592</v>
      </c>
      <c r="W248" t="s">
        <v>593</v>
      </c>
      <c r="X248">
        <v>5.94</v>
      </c>
      <c r="Y248">
        <v>47</v>
      </c>
      <c r="Z248" t="s">
        <v>594</v>
      </c>
      <c r="AA248" t="s">
        <v>595</v>
      </c>
      <c r="AB248" t="s">
        <v>591</v>
      </c>
      <c r="AC248" t="s">
        <v>592</v>
      </c>
      <c r="AD248" t="s">
        <v>593</v>
      </c>
      <c r="AE248" t="s">
        <v>596</v>
      </c>
      <c r="AF248">
        <v>5</v>
      </c>
      <c r="AG248">
        <v>5</v>
      </c>
      <c r="AH248" t="s">
        <v>59</v>
      </c>
      <c r="AI248" t="s">
        <v>60</v>
      </c>
      <c r="AJ248" t="s">
        <v>3279</v>
      </c>
      <c r="AK248" t="s">
        <v>61</v>
      </c>
      <c r="AL248">
        <v>2</v>
      </c>
      <c r="AM248" t="s">
        <v>62</v>
      </c>
      <c r="AN248" t="s">
        <v>63</v>
      </c>
      <c r="AO248" t="s">
        <v>64</v>
      </c>
      <c r="AP248" t="s">
        <v>65</v>
      </c>
      <c r="AQ248" t="s">
        <v>66</v>
      </c>
      <c r="AR248" t="s">
        <v>67</v>
      </c>
      <c r="AS248" t="s">
        <v>68</v>
      </c>
      <c r="AT248" t="s">
        <v>69</v>
      </c>
      <c r="AU248">
        <v>59</v>
      </c>
      <c r="AV248">
        <v>20</v>
      </c>
      <c r="AW248">
        <f>YEAR(ChinookMusic[[#This Row],[invoiceDate]])</f>
        <v>2010</v>
      </c>
      <c r="AX248" t="str">
        <f>TEXT(ChinookMusic[[#This Row],[invoiceDate]],"MMMM")</f>
        <v>April</v>
      </c>
    </row>
    <row r="249" spans="1:50" x14ac:dyDescent="0.3">
      <c r="A249">
        <v>272</v>
      </c>
      <c r="B249" t="s">
        <v>701</v>
      </c>
      <c r="C249">
        <v>344</v>
      </c>
      <c r="D249" t="s">
        <v>702</v>
      </c>
      <c r="E249">
        <v>3500</v>
      </c>
      <c r="F249" t="s">
        <v>703</v>
      </c>
      <c r="G249" t="s">
        <v>704</v>
      </c>
      <c r="H249">
        <v>139200</v>
      </c>
      <c r="I249">
        <v>0.99</v>
      </c>
      <c r="J249">
        <v>2</v>
      </c>
      <c r="K249" t="s">
        <v>50</v>
      </c>
      <c r="L249">
        <v>24</v>
      </c>
      <c r="M249" t="s">
        <v>705</v>
      </c>
      <c r="N249">
        <v>12</v>
      </c>
      <c r="O249" t="s">
        <v>705</v>
      </c>
      <c r="P249">
        <v>578</v>
      </c>
      <c r="Q249">
        <v>1</v>
      </c>
      <c r="R249">
        <v>108</v>
      </c>
      <c r="S249">
        <v>47</v>
      </c>
      <c r="T249" s="3">
        <v>40281</v>
      </c>
      <c r="U249" t="s">
        <v>591</v>
      </c>
      <c r="V249" t="s">
        <v>592</v>
      </c>
      <c r="W249" t="s">
        <v>593</v>
      </c>
      <c r="X249">
        <v>5.94</v>
      </c>
      <c r="Y249">
        <v>47</v>
      </c>
      <c r="Z249" t="s">
        <v>594</v>
      </c>
      <c r="AA249" t="s">
        <v>595</v>
      </c>
      <c r="AB249" t="s">
        <v>591</v>
      </c>
      <c r="AC249" t="s">
        <v>592</v>
      </c>
      <c r="AD249" t="s">
        <v>593</v>
      </c>
      <c r="AE249" t="s">
        <v>596</v>
      </c>
      <c r="AF249">
        <v>5</v>
      </c>
      <c r="AG249">
        <v>5</v>
      </c>
      <c r="AH249" t="s">
        <v>59</v>
      </c>
      <c r="AI249" t="s">
        <v>60</v>
      </c>
      <c r="AJ249" t="s">
        <v>3279</v>
      </c>
      <c r="AK249" t="s">
        <v>61</v>
      </c>
      <c r="AL249">
        <v>2</v>
      </c>
      <c r="AM249" t="s">
        <v>62</v>
      </c>
      <c r="AN249" t="s">
        <v>63</v>
      </c>
      <c r="AO249" t="s">
        <v>64</v>
      </c>
      <c r="AP249" t="s">
        <v>65</v>
      </c>
      <c r="AQ249" t="s">
        <v>66</v>
      </c>
      <c r="AR249" t="s">
        <v>67</v>
      </c>
      <c r="AS249" t="s">
        <v>68</v>
      </c>
      <c r="AT249" t="s">
        <v>69</v>
      </c>
      <c r="AU249">
        <v>59</v>
      </c>
      <c r="AV249">
        <v>20</v>
      </c>
      <c r="AW249">
        <f>YEAR(ChinookMusic[[#This Row],[invoiceDate]])</f>
        <v>2010</v>
      </c>
      <c r="AX249" t="str">
        <f>TEXT(ChinookMusic[[#This Row],[invoiceDate]],"MMMM")</f>
        <v>April</v>
      </c>
    </row>
    <row r="250" spans="1:50" x14ac:dyDescent="0.3">
      <c r="A250">
        <v>1</v>
      </c>
      <c r="B250" t="s">
        <v>74</v>
      </c>
      <c r="C250">
        <v>1</v>
      </c>
      <c r="D250" t="s">
        <v>75</v>
      </c>
      <c r="E250">
        <v>13</v>
      </c>
      <c r="F250" t="s">
        <v>707</v>
      </c>
      <c r="G250" t="s">
        <v>77</v>
      </c>
      <c r="H250">
        <v>205688</v>
      </c>
      <c r="I250">
        <v>0.99</v>
      </c>
      <c r="J250">
        <v>1</v>
      </c>
      <c r="K250" t="s">
        <v>78</v>
      </c>
      <c r="L250">
        <v>1</v>
      </c>
      <c r="M250" t="s">
        <v>51</v>
      </c>
      <c r="N250">
        <v>1</v>
      </c>
      <c r="O250" t="s">
        <v>52</v>
      </c>
      <c r="P250">
        <v>582</v>
      </c>
      <c r="Q250">
        <v>1</v>
      </c>
      <c r="R250">
        <v>108</v>
      </c>
      <c r="S250">
        <v>47</v>
      </c>
      <c r="T250" s="3">
        <v>40281</v>
      </c>
      <c r="U250" t="s">
        <v>591</v>
      </c>
      <c r="V250" t="s">
        <v>592</v>
      </c>
      <c r="W250" t="s">
        <v>593</v>
      </c>
      <c r="X250">
        <v>5.94</v>
      </c>
      <c r="Y250">
        <v>47</v>
      </c>
      <c r="Z250" t="s">
        <v>594</v>
      </c>
      <c r="AA250" t="s">
        <v>595</v>
      </c>
      <c r="AB250" t="s">
        <v>591</v>
      </c>
      <c r="AC250" t="s">
        <v>592</v>
      </c>
      <c r="AD250" t="s">
        <v>593</v>
      </c>
      <c r="AE250" t="s">
        <v>596</v>
      </c>
      <c r="AF250">
        <v>5</v>
      </c>
      <c r="AG250">
        <v>5</v>
      </c>
      <c r="AH250" t="s">
        <v>59</v>
      </c>
      <c r="AI250" t="s">
        <v>60</v>
      </c>
      <c r="AJ250" t="s">
        <v>3279</v>
      </c>
      <c r="AK250" t="s">
        <v>61</v>
      </c>
      <c r="AL250">
        <v>2</v>
      </c>
      <c r="AM250" t="s">
        <v>62</v>
      </c>
      <c r="AN250" t="s">
        <v>63</v>
      </c>
      <c r="AO250" t="s">
        <v>64</v>
      </c>
      <c r="AP250" t="s">
        <v>65</v>
      </c>
      <c r="AQ250" t="s">
        <v>66</v>
      </c>
      <c r="AR250" t="s">
        <v>67</v>
      </c>
      <c r="AS250" t="s">
        <v>68</v>
      </c>
      <c r="AT250" t="s">
        <v>69</v>
      </c>
      <c r="AU250">
        <v>59</v>
      </c>
      <c r="AV250">
        <v>20</v>
      </c>
      <c r="AW250">
        <f>YEAR(ChinookMusic[[#This Row],[invoiceDate]])</f>
        <v>2010</v>
      </c>
      <c r="AX250" t="str">
        <f>TEXT(ChinookMusic[[#This Row],[invoiceDate]],"MMMM")</f>
        <v>April</v>
      </c>
    </row>
    <row r="251" spans="1:50" x14ac:dyDescent="0.3">
      <c r="A251">
        <v>1</v>
      </c>
      <c r="B251" t="s">
        <v>74</v>
      </c>
      <c r="C251">
        <v>1</v>
      </c>
      <c r="D251" t="s">
        <v>75</v>
      </c>
      <c r="E251">
        <v>13</v>
      </c>
      <c r="F251" t="s">
        <v>707</v>
      </c>
      <c r="G251" t="s">
        <v>77</v>
      </c>
      <c r="H251">
        <v>205688</v>
      </c>
      <c r="I251">
        <v>0.99</v>
      </c>
      <c r="J251">
        <v>1</v>
      </c>
      <c r="K251" t="s">
        <v>78</v>
      </c>
      <c r="L251">
        <v>1</v>
      </c>
      <c r="M251" t="s">
        <v>51</v>
      </c>
      <c r="N251">
        <v>8</v>
      </c>
      <c r="O251" t="s">
        <v>52</v>
      </c>
      <c r="P251">
        <v>582</v>
      </c>
      <c r="Q251">
        <v>1</v>
      </c>
      <c r="R251">
        <v>108</v>
      </c>
      <c r="S251">
        <v>47</v>
      </c>
      <c r="T251" s="3">
        <v>40281</v>
      </c>
      <c r="U251" t="s">
        <v>591</v>
      </c>
      <c r="V251" t="s">
        <v>592</v>
      </c>
      <c r="W251" t="s">
        <v>593</v>
      </c>
      <c r="X251">
        <v>5.94</v>
      </c>
      <c r="Y251">
        <v>47</v>
      </c>
      <c r="Z251" t="s">
        <v>594</v>
      </c>
      <c r="AA251" t="s">
        <v>595</v>
      </c>
      <c r="AB251" t="s">
        <v>591</v>
      </c>
      <c r="AC251" t="s">
        <v>592</v>
      </c>
      <c r="AD251" t="s">
        <v>593</v>
      </c>
      <c r="AE251" t="s">
        <v>596</v>
      </c>
      <c r="AF251">
        <v>5</v>
      </c>
      <c r="AG251">
        <v>5</v>
      </c>
      <c r="AH251" t="s">
        <v>59</v>
      </c>
      <c r="AI251" t="s">
        <v>60</v>
      </c>
      <c r="AJ251" t="s">
        <v>3279</v>
      </c>
      <c r="AK251" t="s">
        <v>61</v>
      </c>
      <c r="AL251">
        <v>2</v>
      </c>
      <c r="AM251" t="s">
        <v>62</v>
      </c>
      <c r="AN251" t="s">
        <v>63</v>
      </c>
      <c r="AO251" t="s">
        <v>64</v>
      </c>
      <c r="AP251" t="s">
        <v>65</v>
      </c>
      <c r="AQ251" t="s">
        <v>66</v>
      </c>
      <c r="AR251" t="s">
        <v>67</v>
      </c>
      <c r="AS251" t="s">
        <v>68</v>
      </c>
      <c r="AT251" t="s">
        <v>69</v>
      </c>
      <c r="AU251">
        <v>59</v>
      </c>
      <c r="AV251">
        <v>20</v>
      </c>
      <c r="AW251">
        <f>YEAR(ChinookMusic[[#This Row],[invoiceDate]])</f>
        <v>2010</v>
      </c>
      <c r="AX251" t="str">
        <f>TEXT(ChinookMusic[[#This Row],[invoiceDate]],"MMMM")</f>
        <v>April</v>
      </c>
    </row>
    <row r="252" spans="1:50" x14ac:dyDescent="0.3">
      <c r="A252">
        <v>1</v>
      </c>
      <c r="B252" t="s">
        <v>74</v>
      </c>
      <c r="C252">
        <v>1</v>
      </c>
      <c r="D252" t="s">
        <v>75</v>
      </c>
      <c r="E252">
        <v>9</v>
      </c>
      <c r="F252" t="s">
        <v>708</v>
      </c>
      <c r="G252" t="s">
        <v>77</v>
      </c>
      <c r="H252">
        <v>203102</v>
      </c>
      <c r="I252">
        <v>0.99</v>
      </c>
      <c r="J252">
        <v>1</v>
      </c>
      <c r="K252" t="s">
        <v>78</v>
      </c>
      <c r="L252">
        <v>1</v>
      </c>
      <c r="M252" t="s">
        <v>51</v>
      </c>
      <c r="N252">
        <v>1</v>
      </c>
      <c r="O252" t="s">
        <v>52</v>
      </c>
      <c r="P252">
        <v>581</v>
      </c>
      <c r="Q252">
        <v>1</v>
      </c>
      <c r="R252">
        <v>108</v>
      </c>
      <c r="S252">
        <v>47</v>
      </c>
      <c r="T252" s="3">
        <v>40281</v>
      </c>
      <c r="U252" t="s">
        <v>591</v>
      </c>
      <c r="V252" t="s">
        <v>592</v>
      </c>
      <c r="W252" t="s">
        <v>593</v>
      </c>
      <c r="X252">
        <v>5.94</v>
      </c>
      <c r="Y252">
        <v>47</v>
      </c>
      <c r="Z252" t="s">
        <v>594</v>
      </c>
      <c r="AA252" t="s">
        <v>595</v>
      </c>
      <c r="AB252" t="s">
        <v>591</v>
      </c>
      <c r="AC252" t="s">
        <v>592</v>
      </c>
      <c r="AD252" t="s">
        <v>593</v>
      </c>
      <c r="AE252" t="s">
        <v>596</v>
      </c>
      <c r="AF252">
        <v>5</v>
      </c>
      <c r="AG252">
        <v>5</v>
      </c>
      <c r="AH252" t="s">
        <v>59</v>
      </c>
      <c r="AI252" t="s">
        <v>60</v>
      </c>
      <c r="AJ252" t="s">
        <v>3279</v>
      </c>
      <c r="AK252" t="s">
        <v>61</v>
      </c>
      <c r="AL252">
        <v>2</v>
      </c>
      <c r="AM252" t="s">
        <v>62</v>
      </c>
      <c r="AN252" t="s">
        <v>63</v>
      </c>
      <c r="AO252" t="s">
        <v>64</v>
      </c>
      <c r="AP252" t="s">
        <v>65</v>
      </c>
      <c r="AQ252" t="s">
        <v>66</v>
      </c>
      <c r="AR252" t="s">
        <v>67</v>
      </c>
      <c r="AS252" t="s">
        <v>68</v>
      </c>
      <c r="AT252" t="s">
        <v>69</v>
      </c>
      <c r="AU252">
        <v>59</v>
      </c>
      <c r="AV252">
        <v>20</v>
      </c>
      <c r="AW252">
        <f>YEAR(ChinookMusic[[#This Row],[invoiceDate]])</f>
        <v>2010</v>
      </c>
      <c r="AX252" t="str">
        <f>TEXT(ChinookMusic[[#This Row],[invoiceDate]],"MMMM")</f>
        <v>April</v>
      </c>
    </row>
    <row r="253" spans="1:50" x14ac:dyDescent="0.3">
      <c r="A253">
        <v>1</v>
      </c>
      <c r="B253" t="s">
        <v>74</v>
      </c>
      <c r="C253">
        <v>1</v>
      </c>
      <c r="D253" t="s">
        <v>75</v>
      </c>
      <c r="E253">
        <v>9</v>
      </c>
      <c r="F253" t="s">
        <v>708</v>
      </c>
      <c r="G253" t="s">
        <v>77</v>
      </c>
      <c r="H253">
        <v>203102</v>
      </c>
      <c r="I253">
        <v>0.99</v>
      </c>
      <c r="J253">
        <v>1</v>
      </c>
      <c r="K253" t="s">
        <v>78</v>
      </c>
      <c r="L253">
        <v>1</v>
      </c>
      <c r="M253" t="s">
        <v>51</v>
      </c>
      <c r="N253">
        <v>8</v>
      </c>
      <c r="O253" t="s">
        <v>52</v>
      </c>
      <c r="P253">
        <v>581</v>
      </c>
      <c r="Q253">
        <v>1</v>
      </c>
      <c r="R253">
        <v>108</v>
      </c>
      <c r="S253">
        <v>47</v>
      </c>
      <c r="T253" s="3">
        <v>40281</v>
      </c>
      <c r="U253" t="s">
        <v>591</v>
      </c>
      <c r="V253" t="s">
        <v>592</v>
      </c>
      <c r="W253" t="s">
        <v>593</v>
      </c>
      <c r="X253">
        <v>5.94</v>
      </c>
      <c r="Y253">
        <v>47</v>
      </c>
      <c r="Z253" t="s">
        <v>594</v>
      </c>
      <c r="AA253" t="s">
        <v>595</v>
      </c>
      <c r="AB253" t="s">
        <v>591</v>
      </c>
      <c r="AC253" t="s">
        <v>592</v>
      </c>
      <c r="AD253" t="s">
        <v>593</v>
      </c>
      <c r="AE253" t="s">
        <v>596</v>
      </c>
      <c r="AF253">
        <v>5</v>
      </c>
      <c r="AG253">
        <v>5</v>
      </c>
      <c r="AH253" t="s">
        <v>59</v>
      </c>
      <c r="AI253" t="s">
        <v>60</v>
      </c>
      <c r="AJ253" t="s">
        <v>3279</v>
      </c>
      <c r="AK253" t="s">
        <v>61</v>
      </c>
      <c r="AL253">
        <v>2</v>
      </c>
      <c r="AM253" t="s">
        <v>62</v>
      </c>
      <c r="AN253" t="s">
        <v>63</v>
      </c>
      <c r="AO253" t="s">
        <v>64</v>
      </c>
      <c r="AP253" t="s">
        <v>65</v>
      </c>
      <c r="AQ253" t="s">
        <v>66</v>
      </c>
      <c r="AR253" t="s">
        <v>67</v>
      </c>
      <c r="AS253" t="s">
        <v>68</v>
      </c>
      <c r="AT253" t="s">
        <v>69</v>
      </c>
      <c r="AU253">
        <v>59</v>
      </c>
      <c r="AV253">
        <v>20</v>
      </c>
      <c r="AW253">
        <f>YEAR(ChinookMusic[[#This Row],[invoiceDate]])</f>
        <v>2010</v>
      </c>
      <c r="AX253" t="str">
        <f>TEXT(ChinookMusic[[#This Row],[invoiceDate]],"MMMM")</f>
        <v>April</v>
      </c>
    </row>
    <row r="254" spans="1:50" x14ac:dyDescent="0.3">
      <c r="A254">
        <v>2</v>
      </c>
      <c r="B254" t="s">
        <v>47</v>
      </c>
      <c r="C254">
        <v>3</v>
      </c>
      <c r="D254" t="s">
        <v>48</v>
      </c>
      <c r="E254">
        <v>5</v>
      </c>
      <c r="F254" t="s">
        <v>709</v>
      </c>
      <c r="G254" t="s">
        <v>710</v>
      </c>
      <c r="H254">
        <v>375418</v>
      </c>
      <c r="I254">
        <v>0.99</v>
      </c>
      <c r="J254">
        <v>2</v>
      </c>
      <c r="K254" t="s">
        <v>50</v>
      </c>
      <c r="L254">
        <v>1</v>
      </c>
      <c r="M254" t="s">
        <v>51</v>
      </c>
      <c r="N254">
        <v>1</v>
      </c>
      <c r="O254" t="s">
        <v>52</v>
      </c>
      <c r="P254">
        <v>580</v>
      </c>
      <c r="Q254">
        <v>1</v>
      </c>
      <c r="R254">
        <v>108</v>
      </c>
      <c r="S254">
        <v>47</v>
      </c>
      <c r="T254" s="3">
        <v>40281</v>
      </c>
      <c r="U254" t="s">
        <v>591</v>
      </c>
      <c r="V254" t="s">
        <v>592</v>
      </c>
      <c r="W254" t="s">
        <v>593</v>
      </c>
      <c r="X254">
        <v>5.94</v>
      </c>
      <c r="Y254">
        <v>47</v>
      </c>
      <c r="Z254" t="s">
        <v>594</v>
      </c>
      <c r="AA254" t="s">
        <v>595</v>
      </c>
      <c r="AB254" t="s">
        <v>591</v>
      </c>
      <c r="AC254" t="s">
        <v>592</v>
      </c>
      <c r="AD254" t="s">
        <v>593</v>
      </c>
      <c r="AE254" t="s">
        <v>596</v>
      </c>
      <c r="AF254">
        <v>5</v>
      </c>
      <c r="AG254">
        <v>5</v>
      </c>
      <c r="AH254" t="s">
        <v>59</v>
      </c>
      <c r="AI254" t="s">
        <v>60</v>
      </c>
      <c r="AJ254" t="s">
        <v>3279</v>
      </c>
      <c r="AK254" t="s">
        <v>61</v>
      </c>
      <c r="AL254">
        <v>2</v>
      </c>
      <c r="AM254" t="s">
        <v>62</v>
      </c>
      <c r="AN254" t="s">
        <v>63</v>
      </c>
      <c r="AO254" t="s">
        <v>64</v>
      </c>
      <c r="AP254" t="s">
        <v>65</v>
      </c>
      <c r="AQ254" t="s">
        <v>66</v>
      </c>
      <c r="AR254" t="s">
        <v>67</v>
      </c>
      <c r="AS254" t="s">
        <v>68</v>
      </c>
      <c r="AT254" t="s">
        <v>69</v>
      </c>
      <c r="AU254">
        <v>59</v>
      </c>
      <c r="AV254">
        <v>20</v>
      </c>
      <c r="AW254">
        <f>YEAR(ChinookMusic[[#This Row],[invoiceDate]])</f>
        <v>2010</v>
      </c>
      <c r="AX254" t="str">
        <f>TEXT(ChinookMusic[[#This Row],[invoiceDate]],"MMMM")</f>
        <v>April</v>
      </c>
    </row>
    <row r="255" spans="1:50" x14ac:dyDescent="0.3">
      <c r="A255">
        <v>2</v>
      </c>
      <c r="B255" t="s">
        <v>47</v>
      </c>
      <c r="C255">
        <v>3</v>
      </c>
      <c r="D255" t="s">
        <v>48</v>
      </c>
      <c r="E255">
        <v>5</v>
      </c>
      <c r="F255" t="s">
        <v>709</v>
      </c>
      <c r="G255" t="s">
        <v>710</v>
      </c>
      <c r="H255">
        <v>375418</v>
      </c>
      <c r="I255">
        <v>0.99</v>
      </c>
      <c r="J255">
        <v>2</v>
      </c>
      <c r="K255" t="s">
        <v>50</v>
      </c>
      <c r="L255">
        <v>1</v>
      </c>
      <c r="M255" t="s">
        <v>51</v>
      </c>
      <c r="N255">
        <v>5</v>
      </c>
      <c r="O255" t="s">
        <v>70</v>
      </c>
      <c r="P255">
        <v>580</v>
      </c>
      <c r="Q255">
        <v>1</v>
      </c>
      <c r="R255">
        <v>108</v>
      </c>
      <c r="S255">
        <v>47</v>
      </c>
      <c r="T255" s="3">
        <v>40281</v>
      </c>
      <c r="U255" t="s">
        <v>591</v>
      </c>
      <c r="V255" t="s">
        <v>592</v>
      </c>
      <c r="W255" t="s">
        <v>593</v>
      </c>
      <c r="X255">
        <v>5.94</v>
      </c>
      <c r="Y255">
        <v>47</v>
      </c>
      <c r="Z255" t="s">
        <v>594</v>
      </c>
      <c r="AA255" t="s">
        <v>595</v>
      </c>
      <c r="AB255" t="s">
        <v>591</v>
      </c>
      <c r="AC255" t="s">
        <v>592</v>
      </c>
      <c r="AD255" t="s">
        <v>593</v>
      </c>
      <c r="AE255" t="s">
        <v>596</v>
      </c>
      <c r="AF255">
        <v>5</v>
      </c>
      <c r="AG255">
        <v>5</v>
      </c>
      <c r="AH255" t="s">
        <v>59</v>
      </c>
      <c r="AI255" t="s">
        <v>60</v>
      </c>
      <c r="AJ255" t="s">
        <v>3279</v>
      </c>
      <c r="AK255" t="s">
        <v>61</v>
      </c>
      <c r="AL255">
        <v>2</v>
      </c>
      <c r="AM255" t="s">
        <v>62</v>
      </c>
      <c r="AN255" t="s">
        <v>63</v>
      </c>
      <c r="AO255" t="s">
        <v>64</v>
      </c>
      <c r="AP255" t="s">
        <v>65</v>
      </c>
      <c r="AQ255" t="s">
        <v>66</v>
      </c>
      <c r="AR255" t="s">
        <v>67</v>
      </c>
      <c r="AS255" t="s">
        <v>68</v>
      </c>
      <c r="AT255" t="s">
        <v>69</v>
      </c>
      <c r="AU255">
        <v>59</v>
      </c>
      <c r="AV255">
        <v>20</v>
      </c>
      <c r="AW255">
        <f>YEAR(ChinookMusic[[#This Row],[invoiceDate]])</f>
        <v>2010</v>
      </c>
      <c r="AX255" t="str">
        <f>TEXT(ChinookMusic[[#This Row],[invoiceDate]],"MMMM")</f>
        <v>April</v>
      </c>
    </row>
    <row r="256" spans="1:50" x14ac:dyDescent="0.3">
      <c r="A256">
        <v>2</v>
      </c>
      <c r="B256" t="s">
        <v>47</v>
      </c>
      <c r="C256">
        <v>3</v>
      </c>
      <c r="D256" t="s">
        <v>48</v>
      </c>
      <c r="E256">
        <v>5</v>
      </c>
      <c r="F256" t="s">
        <v>709</v>
      </c>
      <c r="G256" t="s">
        <v>710</v>
      </c>
      <c r="H256">
        <v>375418</v>
      </c>
      <c r="I256">
        <v>0.99</v>
      </c>
      <c r="J256">
        <v>2</v>
      </c>
      <c r="K256" t="s">
        <v>50</v>
      </c>
      <c r="L256">
        <v>1</v>
      </c>
      <c r="M256" t="s">
        <v>51</v>
      </c>
      <c r="N256">
        <v>8</v>
      </c>
      <c r="O256" t="s">
        <v>52</v>
      </c>
      <c r="P256">
        <v>580</v>
      </c>
      <c r="Q256">
        <v>1</v>
      </c>
      <c r="R256">
        <v>108</v>
      </c>
      <c r="S256">
        <v>47</v>
      </c>
      <c r="T256" s="3">
        <v>40281</v>
      </c>
      <c r="U256" t="s">
        <v>591</v>
      </c>
      <c r="V256" t="s">
        <v>592</v>
      </c>
      <c r="W256" t="s">
        <v>593</v>
      </c>
      <c r="X256">
        <v>5.94</v>
      </c>
      <c r="Y256">
        <v>47</v>
      </c>
      <c r="Z256" t="s">
        <v>594</v>
      </c>
      <c r="AA256" t="s">
        <v>595</v>
      </c>
      <c r="AB256" t="s">
        <v>591</v>
      </c>
      <c r="AC256" t="s">
        <v>592</v>
      </c>
      <c r="AD256" t="s">
        <v>593</v>
      </c>
      <c r="AE256" t="s">
        <v>596</v>
      </c>
      <c r="AF256">
        <v>5</v>
      </c>
      <c r="AG256">
        <v>5</v>
      </c>
      <c r="AH256" t="s">
        <v>59</v>
      </c>
      <c r="AI256" t="s">
        <v>60</v>
      </c>
      <c r="AJ256" t="s">
        <v>3279</v>
      </c>
      <c r="AK256" t="s">
        <v>61</v>
      </c>
      <c r="AL256">
        <v>2</v>
      </c>
      <c r="AM256" t="s">
        <v>62</v>
      </c>
      <c r="AN256" t="s">
        <v>63</v>
      </c>
      <c r="AO256" t="s">
        <v>64</v>
      </c>
      <c r="AP256" t="s">
        <v>65</v>
      </c>
      <c r="AQ256" t="s">
        <v>66</v>
      </c>
      <c r="AR256" t="s">
        <v>67</v>
      </c>
      <c r="AS256" t="s">
        <v>68</v>
      </c>
      <c r="AT256" t="s">
        <v>69</v>
      </c>
      <c r="AU256">
        <v>59</v>
      </c>
      <c r="AV256">
        <v>20</v>
      </c>
      <c r="AW256">
        <f>YEAR(ChinookMusic[[#This Row],[invoiceDate]])</f>
        <v>2010</v>
      </c>
      <c r="AX256" t="str">
        <f>TEXT(ChinookMusic[[#This Row],[invoiceDate]],"MMMM")</f>
        <v>April</v>
      </c>
    </row>
    <row r="257" spans="1:50" x14ac:dyDescent="0.3">
      <c r="A257">
        <v>2</v>
      </c>
      <c r="B257" t="s">
        <v>47</v>
      </c>
      <c r="C257">
        <v>3</v>
      </c>
      <c r="D257" t="s">
        <v>48</v>
      </c>
      <c r="E257">
        <v>5</v>
      </c>
      <c r="F257" t="s">
        <v>709</v>
      </c>
      <c r="G257" t="s">
        <v>710</v>
      </c>
      <c r="H257">
        <v>375418</v>
      </c>
      <c r="I257">
        <v>0.99</v>
      </c>
      <c r="J257">
        <v>2</v>
      </c>
      <c r="K257" t="s">
        <v>50</v>
      </c>
      <c r="L257">
        <v>1</v>
      </c>
      <c r="M257" t="s">
        <v>51</v>
      </c>
      <c r="N257">
        <v>17</v>
      </c>
      <c r="O257" t="s">
        <v>71</v>
      </c>
      <c r="P257">
        <v>580</v>
      </c>
      <c r="Q257">
        <v>1</v>
      </c>
      <c r="R257">
        <v>108</v>
      </c>
      <c r="S257">
        <v>47</v>
      </c>
      <c r="T257" s="3">
        <v>40281</v>
      </c>
      <c r="U257" t="s">
        <v>591</v>
      </c>
      <c r="V257" t="s">
        <v>592</v>
      </c>
      <c r="W257" t="s">
        <v>593</v>
      </c>
      <c r="X257">
        <v>5.94</v>
      </c>
      <c r="Y257">
        <v>47</v>
      </c>
      <c r="Z257" t="s">
        <v>594</v>
      </c>
      <c r="AA257" t="s">
        <v>595</v>
      </c>
      <c r="AB257" t="s">
        <v>591</v>
      </c>
      <c r="AC257" t="s">
        <v>592</v>
      </c>
      <c r="AD257" t="s">
        <v>593</v>
      </c>
      <c r="AE257" t="s">
        <v>596</v>
      </c>
      <c r="AF257">
        <v>5</v>
      </c>
      <c r="AG257">
        <v>5</v>
      </c>
      <c r="AH257" t="s">
        <v>59</v>
      </c>
      <c r="AI257" t="s">
        <v>60</v>
      </c>
      <c r="AJ257" t="s">
        <v>3279</v>
      </c>
      <c r="AK257" t="s">
        <v>61</v>
      </c>
      <c r="AL257">
        <v>2</v>
      </c>
      <c r="AM257" t="s">
        <v>62</v>
      </c>
      <c r="AN257" t="s">
        <v>63</v>
      </c>
      <c r="AO257" t="s">
        <v>64</v>
      </c>
      <c r="AP257" t="s">
        <v>65</v>
      </c>
      <c r="AQ257" t="s">
        <v>66</v>
      </c>
      <c r="AR257" t="s">
        <v>67</v>
      </c>
      <c r="AS257" t="s">
        <v>68</v>
      </c>
      <c r="AT257" t="s">
        <v>69</v>
      </c>
      <c r="AU257">
        <v>59</v>
      </c>
      <c r="AV257">
        <v>20</v>
      </c>
      <c r="AW257">
        <f>YEAR(ChinookMusic[[#This Row],[invoiceDate]])</f>
        <v>2010</v>
      </c>
      <c r="AX257" t="str">
        <f>TEXT(ChinookMusic[[#This Row],[invoiceDate]],"MMMM")</f>
        <v>April</v>
      </c>
    </row>
    <row r="258" spans="1:50" x14ac:dyDescent="0.3">
      <c r="A258">
        <v>1</v>
      </c>
      <c r="B258" t="s">
        <v>74</v>
      </c>
      <c r="C258">
        <v>1</v>
      </c>
      <c r="D258" t="s">
        <v>75</v>
      </c>
      <c r="E258">
        <v>1</v>
      </c>
      <c r="F258" t="s">
        <v>711</v>
      </c>
      <c r="G258" t="s">
        <v>77</v>
      </c>
      <c r="H258">
        <v>343719</v>
      </c>
      <c r="I258">
        <v>0.99</v>
      </c>
      <c r="J258">
        <v>1</v>
      </c>
      <c r="K258" t="s">
        <v>78</v>
      </c>
      <c r="L258">
        <v>1</v>
      </c>
      <c r="M258" t="s">
        <v>51</v>
      </c>
      <c r="N258">
        <v>1</v>
      </c>
      <c r="O258" t="s">
        <v>52</v>
      </c>
      <c r="P258">
        <v>579</v>
      </c>
      <c r="Q258">
        <v>1</v>
      </c>
      <c r="R258">
        <v>108</v>
      </c>
      <c r="S258">
        <v>47</v>
      </c>
      <c r="T258" s="3">
        <v>40281</v>
      </c>
      <c r="U258" t="s">
        <v>591</v>
      </c>
      <c r="V258" t="s">
        <v>592</v>
      </c>
      <c r="W258" t="s">
        <v>593</v>
      </c>
      <c r="X258">
        <v>5.94</v>
      </c>
      <c r="Y258">
        <v>47</v>
      </c>
      <c r="Z258" t="s">
        <v>594</v>
      </c>
      <c r="AA258" t="s">
        <v>595</v>
      </c>
      <c r="AB258" t="s">
        <v>591</v>
      </c>
      <c r="AC258" t="s">
        <v>592</v>
      </c>
      <c r="AD258" t="s">
        <v>593</v>
      </c>
      <c r="AE258" t="s">
        <v>596</v>
      </c>
      <c r="AF258">
        <v>5</v>
      </c>
      <c r="AG258">
        <v>5</v>
      </c>
      <c r="AH258" t="s">
        <v>59</v>
      </c>
      <c r="AI258" t="s">
        <v>60</v>
      </c>
      <c r="AJ258" t="s">
        <v>3279</v>
      </c>
      <c r="AK258" t="s">
        <v>61</v>
      </c>
      <c r="AL258">
        <v>2</v>
      </c>
      <c r="AM258" t="s">
        <v>62</v>
      </c>
      <c r="AN258" t="s">
        <v>63</v>
      </c>
      <c r="AO258" t="s">
        <v>64</v>
      </c>
      <c r="AP258" t="s">
        <v>65</v>
      </c>
      <c r="AQ258" t="s">
        <v>66</v>
      </c>
      <c r="AR258" t="s">
        <v>67</v>
      </c>
      <c r="AS258" t="s">
        <v>68</v>
      </c>
      <c r="AT258" t="s">
        <v>69</v>
      </c>
      <c r="AU258">
        <v>59</v>
      </c>
      <c r="AV258">
        <v>20</v>
      </c>
      <c r="AW258">
        <f>YEAR(ChinookMusic[[#This Row],[invoiceDate]])</f>
        <v>2010</v>
      </c>
      <c r="AX258" t="str">
        <f>TEXT(ChinookMusic[[#This Row],[invoiceDate]],"MMMM")</f>
        <v>April</v>
      </c>
    </row>
    <row r="259" spans="1:50" x14ac:dyDescent="0.3">
      <c r="A259">
        <v>1</v>
      </c>
      <c r="B259" t="s">
        <v>74</v>
      </c>
      <c r="C259">
        <v>1</v>
      </c>
      <c r="D259" t="s">
        <v>75</v>
      </c>
      <c r="E259">
        <v>1</v>
      </c>
      <c r="F259" t="s">
        <v>711</v>
      </c>
      <c r="G259" t="s">
        <v>77</v>
      </c>
      <c r="H259">
        <v>343719</v>
      </c>
      <c r="I259">
        <v>0.99</v>
      </c>
      <c r="J259">
        <v>1</v>
      </c>
      <c r="K259" t="s">
        <v>78</v>
      </c>
      <c r="L259">
        <v>1</v>
      </c>
      <c r="M259" t="s">
        <v>51</v>
      </c>
      <c r="N259">
        <v>8</v>
      </c>
      <c r="O259" t="s">
        <v>52</v>
      </c>
      <c r="P259">
        <v>579</v>
      </c>
      <c r="Q259">
        <v>1</v>
      </c>
      <c r="R259">
        <v>108</v>
      </c>
      <c r="S259">
        <v>47</v>
      </c>
      <c r="T259" s="3">
        <v>40281</v>
      </c>
      <c r="U259" t="s">
        <v>591</v>
      </c>
      <c r="V259" t="s">
        <v>592</v>
      </c>
      <c r="W259" t="s">
        <v>593</v>
      </c>
      <c r="X259">
        <v>5.94</v>
      </c>
      <c r="Y259">
        <v>47</v>
      </c>
      <c r="Z259" t="s">
        <v>594</v>
      </c>
      <c r="AA259" t="s">
        <v>595</v>
      </c>
      <c r="AB259" t="s">
        <v>591</v>
      </c>
      <c r="AC259" t="s">
        <v>592</v>
      </c>
      <c r="AD259" t="s">
        <v>593</v>
      </c>
      <c r="AE259" t="s">
        <v>596</v>
      </c>
      <c r="AF259">
        <v>5</v>
      </c>
      <c r="AG259">
        <v>5</v>
      </c>
      <c r="AH259" t="s">
        <v>59</v>
      </c>
      <c r="AI259" t="s">
        <v>60</v>
      </c>
      <c r="AJ259" t="s">
        <v>3279</v>
      </c>
      <c r="AK259" t="s">
        <v>61</v>
      </c>
      <c r="AL259">
        <v>2</v>
      </c>
      <c r="AM259" t="s">
        <v>62</v>
      </c>
      <c r="AN259" t="s">
        <v>63</v>
      </c>
      <c r="AO259" t="s">
        <v>64</v>
      </c>
      <c r="AP259" t="s">
        <v>65</v>
      </c>
      <c r="AQ259" t="s">
        <v>66</v>
      </c>
      <c r="AR259" t="s">
        <v>67</v>
      </c>
      <c r="AS259" t="s">
        <v>68</v>
      </c>
      <c r="AT259" t="s">
        <v>69</v>
      </c>
      <c r="AU259">
        <v>59</v>
      </c>
      <c r="AV259">
        <v>20</v>
      </c>
      <c r="AW259">
        <f>YEAR(ChinookMusic[[#This Row],[invoiceDate]])</f>
        <v>2010</v>
      </c>
      <c r="AX259" t="str">
        <f>TEXT(ChinookMusic[[#This Row],[invoiceDate]],"MMMM")</f>
        <v>April</v>
      </c>
    </row>
    <row r="260" spans="1:50" x14ac:dyDescent="0.3">
      <c r="A260">
        <v>1</v>
      </c>
      <c r="B260" t="s">
        <v>74</v>
      </c>
      <c r="C260">
        <v>1</v>
      </c>
      <c r="D260" t="s">
        <v>75</v>
      </c>
      <c r="E260">
        <v>1</v>
      </c>
      <c r="F260" t="s">
        <v>711</v>
      </c>
      <c r="G260" t="s">
        <v>77</v>
      </c>
      <c r="H260">
        <v>343719</v>
      </c>
      <c r="I260">
        <v>0.99</v>
      </c>
      <c r="J260">
        <v>1</v>
      </c>
      <c r="K260" t="s">
        <v>78</v>
      </c>
      <c r="L260">
        <v>1</v>
      </c>
      <c r="M260" t="s">
        <v>51</v>
      </c>
      <c r="N260">
        <v>17</v>
      </c>
      <c r="O260" t="s">
        <v>71</v>
      </c>
      <c r="P260">
        <v>579</v>
      </c>
      <c r="Q260">
        <v>1</v>
      </c>
      <c r="R260">
        <v>108</v>
      </c>
      <c r="S260">
        <v>47</v>
      </c>
      <c r="T260" s="3">
        <v>40281</v>
      </c>
      <c r="U260" t="s">
        <v>591</v>
      </c>
      <c r="V260" t="s">
        <v>592</v>
      </c>
      <c r="W260" t="s">
        <v>593</v>
      </c>
      <c r="X260">
        <v>5.94</v>
      </c>
      <c r="Y260">
        <v>47</v>
      </c>
      <c r="Z260" t="s">
        <v>594</v>
      </c>
      <c r="AA260" t="s">
        <v>595</v>
      </c>
      <c r="AB260" t="s">
        <v>591</v>
      </c>
      <c r="AC260" t="s">
        <v>592</v>
      </c>
      <c r="AD260" t="s">
        <v>593</v>
      </c>
      <c r="AE260" t="s">
        <v>596</v>
      </c>
      <c r="AF260">
        <v>5</v>
      </c>
      <c r="AG260">
        <v>5</v>
      </c>
      <c r="AH260" t="s">
        <v>59</v>
      </c>
      <c r="AI260" t="s">
        <v>60</v>
      </c>
      <c r="AJ260" t="s">
        <v>3279</v>
      </c>
      <c r="AK260" t="s">
        <v>61</v>
      </c>
      <c r="AL260">
        <v>2</v>
      </c>
      <c r="AM260" t="s">
        <v>62</v>
      </c>
      <c r="AN260" t="s">
        <v>63</v>
      </c>
      <c r="AO260" t="s">
        <v>64</v>
      </c>
      <c r="AP260" t="s">
        <v>65</v>
      </c>
      <c r="AQ260" t="s">
        <v>66</v>
      </c>
      <c r="AR260" t="s">
        <v>67</v>
      </c>
      <c r="AS260" t="s">
        <v>68</v>
      </c>
      <c r="AT260" t="s">
        <v>69</v>
      </c>
      <c r="AU260">
        <v>59</v>
      </c>
      <c r="AV260">
        <v>20</v>
      </c>
      <c r="AW260">
        <f>YEAR(ChinookMusic[[#This Row],[invoiceDate]])</f>
        <v>2010</v>
      </c>
      <c r="AX260" t="str">
        <f>TEXT(ChinookMusic[[#This Row],[invoiceDate]],"MMMM")</f>
        <v>April</v>
      </c>
    </row>
    <row r="261" spans="1:50" x14ac:dyDescent="0.3">
      <c r="A261">
        <v>6</v>
      </c>
      <c r="B261" t="s">
        <v>112</v>
      </c>
      <c r="C261">
        <v>8</v>
      </c>
      <c r="D261" t="s">
        <v>113</v>
      </c>
      <c r="E261">
        <v>67</v>
      </c>
      <c r="F261" t="s">
        <v>712</v>
      </c>
      <c r="G261" t="s">
        <v>73</v>
      </c>
      <c r="H261">
        <v>251977</v>
      </c>
      <c r="I261">
        <v>0.99</v>
      </c>
      <c r="J261">
        <v>1</v>
      </c>
      <c r="K261" t="s">
        <v>78</v>
      </c>
      <c r="L261">
        <v>2</v>
      </c>
      <c r="M261" t="s">
        <v>115</v>
      </c>
      <c r="N261">
        <v>1</v>
      </c>
      <c r="O261" t="s">
        <v>52</v>
      </c>
      <c r="P261">
        <v>591</v>
      </c>
      <c r="Q261">
        <v>1</v>
      </c>
      <c r="R261">
        <v>109</v>
      </c>
      <c r="S261">
        <v>53</v>
      </c>
      <c r="T261" s="3">
        <v>40284</v>
      </c>
      <c r="U261" t="s">
        <v>439</v>
      </c>
      <c r="V261" t="s">
        <v>189</v>
      </c>
      <c r="W261" t="s">
        <v>190</v>
      </c>
      <c r="X261">
        <v>8.91</v>
      </c>
      <c r="Y261">
        <v>53</v>
      </c>
      <c r="Z261" t="s">
        <v>440</v>
      </c>
      <c r="AA261" t="s">
        <v>441</v>
      </c>
      <c r="AB261" t="s">
        <v>439</v>
      </c>
      <c r="AC261" t="s">
        <v>189</v>
      </c>
      <c r="AD261" t="s">
        <v>190</v>
      </c>
      <c r="AE261" t="s">
        <v>442</v>
      </c>
      <c r="AF261">
        <v>3</v>
      </c>
      <c r="AG261">
        <v>3</v>
      </c>
      <c r="AH261" t="s">
        <v>165</v>
      </c>
      <c r="AI261" t="s">
        <v>166</v>
      </c>
      <c r="AJ261" t="s">
        <v>3281</v>
      </c>
      <c r="AK261" t="s">
        <v>61</v>
      </c>
      <c r="AL261">
        <v>2</v>
      </c>
      <c r="AM261" t="s">
        <v>167</v>
      </c>
      <c r="AN261" t="s">
        <v>63</v>
      </c>
      <c r="AO261" t="s">
        <v>64</v>
      </c>
      <c r="AP261" t="s">
        <v>168</v>
      </c>
      <c r="AQ261" t="s">
        <v>169</v>
      </c>
      <c r="AR261" t="s">
        <v>67</v>
      </c>
      <c r="AS261" t="s">
        <v>68</v>
      </c>
      <c r="AT261" t="s">
        <v>69</v>
      </c>
      <c r="AU261">
        <v>51</v>
      </c>
      <c r="AV261">
        <v>22</v>
      </c>
      <c r="AW261">
        <f>YEAR(ChinookMusic[[#This Row],[invoiceDate]])</f>
        <v>2010</v>
      </c>
      <c r="AX261" t="str">
        <f>TEXT(ChinookMusic[[#This Row],[invoiceDate]],"MMMM")</f>
        <v>April</v>
      </c>
    </row>
    <row r="262" spans="1:50" x14ac:dyDescent="0.3">
      <c r="A262">
        <v>6</v>
      </c>
      <c r="B262" t="s">
        <v>112</v>
      </c>
      <c r="C262">
        <v>8</v>
      </c>
      <c r="D262" t="s">
        <v>113</v>
      </c>
      <c r="E262">
        <v>67</v>
      </c>
      <c r="F262" t="s">
        <v>712</v>
      </c>
      <c r="G262" t="s">
        <v>73</v>
      </c>
      <c r="H262">
        <v>251977</v>
      </c>
      <c r="I262">
        <v>0.99</v>
      </c>
      <c r="J262">
        <v>1</v>
      </c>
      <c r="K262" t="s">
        <v>78</v>
      </c>
      <c r="L262">
        <v>2</v>
      </c>
      <c r="M262" t="s">
        <v>115</v>
      </c>
      <c r="N262">
        <v>8</v>
      </c>
      <c r="O262" t="s">
        <v>52</v>
      </c>
      <c r="P262">
        <v>591</v>
      </c>
      <c r="Q262">
        <v>1</v>
      </c>
      <c r="R262">
        <v>109</v>
      </c>
      <c r="S262">
        <v>53</v>
      </c>
      <c r="T262" s="3">
        <v>40284</v>
      </c>
      <c r="U262" t="s">
        <v>439</v>
      </c>
      <c r="V262" t="s">
        <v>189</v>
      </c>
      <c r="W262" t="s">
        <v>190</v>
      </c>
      <c r="X262">
        <v>8.91</v>
      </c>
      <c r="Y262">
        <v>53</v>
      </c>
      <c r="Z262" t="s">
        <v>440</v>
      </c>
      <c r="AA262" t="s">
        <v>441</v>
      </c>
      <c r="AB262" t="s">
        <v>439</v>
      </c>
      <c r="AC262" t="s">
        <v>189</v>
      </c>
      <c r="AD262" t="s">
        <v>190</v>
      </c>
      <c r="AE262" t="s">
        <v>442</v>
      </c>
      <c r="AF262">
        <v>3</v>
      </c>
      <c r="AG262">
        <v>3</v>
      </c>
      <c r="AH262" t="s">
        <v>165</v>
      </c>
      <c r="AI262" t="s">
        <v>166</v>
      </c>
      <c r="AJ262" t="s">
        <v>3281</v>
      </c>
      <c r="AK262" t="s">
        <v>61</v>
      </c>
      <c r="AL262">
        <v>2</v>
      </c>
      <c r="AM262" t="s">
        <v>167</v>
      </c>
      <c r="AN262" t="s">
        <v>63</v>
      </c>
      <c r="AO262" t="s">
        <v>64</v>
      </c>
      <c r="AP262" t="s">
        <v>168</v>
      </c>
      <c r="AQ262" t="s">
        <v>169</v>
      </c>
      <c r="AR262" t="s">
        <v>67</v>
      </c>
      <c r="AS262" t="s">
        <v>68</v>
      </c>
      <c r="AT262" t="s">
        <v>69</v>
      </c>
      <c r="AU262">
        <v>51</v>
      </c>
      <c r="AV262">
        <v>22</v>
      </c>
      <c r="AW262">
        <f>YEAR(ChinookMusic[[#This Row],[invoiceDate]])</f>
        <v>2010</v>
      </c>
      <c r="AX262" t="str">
        <f>TEXT(ChinookMusic[[#This Row],[invoiceDate]],"MMMM")</f>
        <v>April</v>
      </c>
    </row>
    <row r="263" spans="1:50" x14ac:dyDescent="0.3">
      <c r="A263">
        <v>5</v>
      </c>
      <c r="B263" t="s">
        <v>122</v>
      </c>
      <c r="C263">
        <v>7</v>
      </c>
      <c r="D263" t="s">
        <v>123</v>
      </c>
      <c r="E263">
        <v>61</v>
      </c>
      <c r="F263" t="s">
        <v>713</v>
      </c>
      <c r="G263" t="s">
        <v>127</v>
      </c>
      <c r="H263">
        <v>261955</v>
      </c>
      <c r="I263">
        <v>0.99</v>
      </c>
      <c r="J263">
        <v>1</v>
      </c>
      <c r="K263" t="s">
        <v>78</v>
      </c>
      <c r="L263">
        <v>1</v>
      </c>
      <c r="M263" t="s">
        <v>51</v>
      </c>
      <c r="N263">
        <v>1</v>
      </c>
      <c r="O263" t="s">
        <v>52</v>
      </c>
      <c r="P263">
        <v>590</v>
      </c>
      <c r="Q263">
        <v>1</v>
      </c>
      <c r="R263">
        <v>109</v>
      </c>
      <c r="S263">
        <v>53</v>
      </c>
      <c r="T263" s="3">
        <v>40284</v>
      </c>
      <c r="U263" t="s">
        <v>439</v>
      </c>
      <c r="V263" t="s">
        <v>189</v>
      </c>
      <c r="W263" t="s">
        <v>190</v>
      </c>
      <c r="X263">
        <v>8.91</v>
      </c>
      <c r="Y263">
        <v>53</v>
      </c>
      <c r="Z263" t="s">
        <v>440</v>
      </c>
      <c r="AA263" t="s">
        <v>441</v>
      </c>
      <c r="AB263" t="s">
        <v>439</v>
      </c>
      <c r="AC263" t="s">
        <v>189</v>
      </c>
      <c r="AD263" t="s">
        <v>190</v>
      </c>
      <c r="AE263" t="s">
        <v>442</v>
      </c>
      <c r="AF263">
        <v>3</v>
      </c>
      <c r="AG263">
        <v>3</v>
      </c>
      <c r="AH263" t="s">
        <v>165</v>
      </c>
      <c r="AI263" t="s">
        <v>166</v>
      </c>
      <c r="AJ263" t="s">
        <v>3281</v>
      </c>
      <c r="AK263" t="s">
        <v>61</v>
      </c>
      <c r="AL263">
        <v>2</v>
      </c>
      <c r="AM263" t="s">
        <v>167</v>
      </c>
      <c r="AN263" t="s">
        <v>63</v>
      </c>
      <c r="AO263" t="s">
        <v>64</v>
      </c>
      <c r="AP263" t="s">
        <v>168</v>
      </c>
      <c r="AQ263" t="s">
        <v>169</v>
      </c>
      <c r="AR263" t="s">
        <v>67</v>
      </c>
      <c r="AS263" t="s">
        <v>68</v>
      </c>
      <c r="AT263" t="s">
        <v>69</v>
      </c>
      <c r="AU263">
        <v>51</v>
      </c>
      <c r="AV263">
        <v>22</v>
      </c>
      <c r="AW263">
        <f>YEAR(ChinookMusic[[#This Row],[invoiceDate]])</f>
        <v>2010</v>
      </c>
      <c r="AX263" t="str">
        <f>TEXT(ChinookMusic[[#This Row],[invoiceDate]],"MMMM")</f>
        <v>April</v>
      </c>
    </row>
    <row r="264" spans="1:50" x14ac:dyDescent="0.3">
      <c r="A264">
        <v>5</v>
      </c>
      <c r="B264" t="s">
        <v>122</v>
      </c>
      <c r="C264">
        <v>7</v>
      </c>
      <c r="D264" t="s">
        <v>123</v>
      </c>
      <c r="E264">
        <v>61</v>
      </c>
      <c r="F264" t="s">
        <v>713</v>
      </c>
      <c r="G264" t="s">
        <v>127</v>
      </c>
      <c r="H264">
        <v>261955</v>
      </c>
      <c r="I264">
        <v>0.99</v>
      </c>
      <c r="J264">
        <v>1</v>
      </c>
      <c r="K264" t="s">
        <v>78</v>
      </c>
      <c r="L264">
        <v>1</v>
      </c>
      <c r="M264" t="s">
        <v>51</v>
      </c>
      <c r="N264">
        <v>5</v>
      </c>
      <c r="O264" t="s">
        <v>70</v>
      </c>
      <c r="P264">
        <v>590</v>
      </c>
      <c r="Q264">
        <v>1</v>
      </c>
      <c r="R264">
        <v>109</v>
      </c>
      <c r="S264">
        <v>53</v>
      </c>
      <c r="T264" s="3">
        <v>40284</v>
      </c>
      <c r="U264" t="s">
        <v>439</v>
      </c>
      <c r="V264" t="s">
        <v>189</v>
      </c>
      <c r="W264" t="s">
        <v>190</v>
      </c>
      <c r="X264">
        <v>8.91</v>
      </c>
      <c r="Y264">
        <v>53</v>
      </c>
      <c r="Z264" t="s">
        <v>440</v>
      </c>
      <c r="AA264" t="s">
        <v>441</v>
      </c>
      <c r="AB264" t="s">
        <v>439</v>
      </c>
      <c r="AC264" t="s">
        <v>189</v>
      </c>
      <c r="AD264" t="s">
        <v>190</v>
      </c>
      <c r="AE264" t="s">
        <v>442</v>
      </c>
      <c r="AF264">
        <v>3</v>
      </c>
      <c r="AG264">
        <v>3</v>
      </c>
      <c r="AH264" t="s">
        <v>165</v>
      </c>
      <c r="AI264" t="s">
        <v>166</v>
      </c>
      <c r="AJ264" t="s">
        <v>3281</v>
      </c>
      <c r="AK264" t="s">
        <v>61</v>
      </c>
      <c r="AL264">
        <v>2</v>
      </c>
      <c r="AM264" t="s">
        <v>167</v>
      </c>
      <c r="AN264" t="s">
        <v>63</v>
      </c>
      <c r="AO264" t="s">
        <v>64</v>
      </c>
      <c r="AP264" t="s">
        <v>168</v>
      </c>
      <c r="AQ264" t="s">
        <v>169</v>
      </c>
      <c r="AR264" t="s">
        <v>67</v>
      </c>
      <c r="AS264" t="s">
        <v>68</v>
      </c>
      <c r="AT264" t="s">
        <v>69</v>
      </c>
      <c r="AU264">
        <v>51</v>
      </c>
      <c r="AV264">
        <v>22</v>
      </c>
      <c r="AW264">
        <f>YEAR(ChinookMusic[[#This Row],[invoiceDate]])</f>
        <v>2010</v>
      </c>
      <c r="AX264" t="str">
        <f>TEXT(ChinookMusic[[#This Row],[invoiceDate]],"MMMM")</f>
        <v>April</v>
      </c>
    </row>
    <row r="265" spans="1:50" x14ac:dyDescent="0.3">
      <c r="A265">
        <v>5</v>
      </c>
      <c r="B265" t="s">
        <v>122</v>
      </c>
      <c r="C265">
        <v>7</v>
      </c>
      <c r="D265" t="s">
        <v>123</v>
      </c>
      <c r="E265">
        <v>61</v>
      </c>
      <c r="F265" t="s">
        <v>713</v>
      </c>
      <c r="G265" t="s">
        <v>127</v>
      </c>
      <c r="H265">
        <v>261955</v>
      </c>
      <c r="I265">
        <v>0.99</v>
      </c>
      <c r="J265">
        <v>1</v>
      </c>
      <c r="K265" t="s">
        <v>78</v>
      </c>
      <c r="L265">
        <v>1</v>
      </c>
      <c r="M265" t="s">
        <v>51</v>
      </c>
      <c r="N265">
        <v>8</v>
      </c>
      <c r="O265" t="s">
        <v>52</v>
      </c>
      <c r="P265">
        <v>590</v>
      </c>
      <c r="Q265">
        <v>1</v>
      </c>
      <c r="R265">
        <v>109</v>
      </c>
      <c r="S265">
        <v>53</v>
      </c>
      <c r="T265" s="3">
        <v>40284</v>
      </c>
      <c r="U265" t="s">
        <v>439</v>
      </c>
      <c r="V265" t="s">
        <v>189</v>
      </c>
      <c r="W265" t="s">
        <v>190</v>
      </c>
      <c r="X265">
        <v>8.91</v>
      </c>
      <c r="Y265">
        <v>53</v>
      </c>
      <c r="Z265" t="s">
        <v>440</v>
      </c>
      <c r="AA265" t="s">
        <v>441</v>
      </c>
      <c r="AB265" t="s">
        <v>439</v>
      </c>
      <c r="AC265" t="s">
        <v>189</v>
      </c>
      <c r="AD265" t="s">
        <v>190</v>
      </c>
      <c r="AE265" t="s">
        <v>442</v>
      </c>
      <c r="AF265">
        <v>3</v>
      </c>
      <c r="AG265">
        <v>3</v>
      </c>
      <c r="AH265" t="s">
        <v>165</v>
      </c>
      <c r="AI265" t="s">
        <v>166</v>
      </c>
      <c r="AJ265" t="s">
        <v>3281</v>
      </c>
      <c r="AK265" t="s">
        <v>61</v>
      </c>
      <c r="AL265">
        <v>2</v>
      </c>
      <c r="AM265" t="s">
        <v>167</v>
      </c>
      <c r="AN265" t="s">
        <v>63</v>
      </c>
      <c r="AO265" t="s">
        <v>64</v>
      </c>
      <c r="AP265" t="s">
        <v>168</v>
      </c>
      <c r="AQ265" t="s">
        <v>169</v>
      </c>
      <c r="AR265" t="s">
        <v>67</v>
      </c>
      <c r="AS265" t="s">
        <v>68</v>
      </c>
      <c r="AT265" t="s">
        <v>69</v>
      </c>
      <c r="AU265">
        <v>51</v>
      </c>
      <c r="AV265">
        <v>22</v>
      </c>
      <c r="AW265">
        <f>YEAR(ChinookMusic[[#This Row],[invoiceDate]])</f>
        <v>2010</v>
      </c>
      <c r="AX265" t="str">
        <f>TEXT(ChinookMusic[[#This Row],[invoiceDate]],"MMMM")</f>
        <v>April</v>
      </c>
    </row>
    <row r="266" spans="1:50" x14ac:dyDescent="0.3">
      <c r="A266">
        <v>5</v>
      </c>
      <c r="B266" t="s">
        <v>122</v>
      </c>
      <c r="C266">
        <v>7</v>
      </c>
      <c r="D266" t="s">
        <v>123</v>
      </c>
      <c r="E266">
        <v>55</v>
      </c>
      <c r="F266" t="s">
        <v>714</v>
      </c>
      <c r="G266" t="s">
        <v>715</v>
      </c>
      <c r="H266">
        <v>222955</v>
      </c>
      <c r="I266">
        <v>0.99</v>
      </c>
      <c r="J266">
        <v>1</v>
      </c>
      <c r="K266" t="s">
        <v>78</v>
      </c>
      <c r="L266">
        <v>1</v>
      </c>
      <c r="M266" t="s">
        <v>51</v>
      </c>
      <c r="N266">
        <v>1</v>
      </c>
      <c r="O266" t="s">
        <v>52</v>
      </c>
      <c r="P266">
        <v>589</v>
      </c>
      <c r="Q266">
        <v>1</v>
      </c>
      <c r="R266">
        <v>109</v>
      </c>
      <c r="S266">
        <v>53</v>
      </c>
      <c r="T266" s="3">
        <v>40284</v>
      </c>
      <c r="U266" t="s">
        <v>439</v>
      </c>
      <c r="V266" t="s">
        <v>189</v>
      </c>
      <c r="W266" t="s">
        <v>190</v>
      </c>
      <c r="X266">
        <v>8.91</v>
      </c>
      <c r="Y266">
        <v>53</v>
      </c>
      <c r="Z266" t="s">
        <v>440</v>
      </c>
      <c r="AA266" t="s">
        <v>441</v>
      </c>
      <c r="AB266" t="s">
        <v>439</v>
      </c>
      <c r="AC266" t="s">
        <v>189</v>
      </c>
      <c r="AD266" t="s">
        <v>190</v>
      </c>
      <c r="AE266" t="s">
        <v>442</v>
      </c>
      <c r="AF266">
        <v>3</v>
      </c>
      <c r="AG266">
        <v>3</v>
      </c>
      <c r="AH266" t="s">
        <v>165</v>
      </c>
      <c r="AI266" t="s">
        <v>166</v>
      </c>
      <c r="AJ266" t="s">
        <v>3281</v>
      </c>
      <c r="AK266" t="s">
        <v>61</v>
      </c>
      <c r="AL266">
        <v>2</v>
      </c>
      <c r="AM266" t="s">
        <v>167</v>
      </c>
      <c r="AN266" t="s">
        <v>63</v>
      </c>
      <c r="AO266" t="s">
        <v>64</v>
      </c>
      <c r="AP266" t="s">
        <v>168</v>
      </c>
      <c r="AQ266" t="s">
        <v>169</v>
      </c>
      <c r="AR266" t="s">
        <v>67</v>
      </c>
      <c r="AS266" t="s">
        <v>68</v>
      </c>
      <c r="AT266" t="s">
        <v>69</v>
      </c>
      <c r="AU266">
        <v>51</v>
      </c>
      <c r="AV266">
        <v>22</v>
      </c>
      <c r="AW266">
        <f>YEAR(ChinookMusic[[#This Row],[invoiceDate]])</f>
        <v>2010</v>
      </c>
      <c r="AX266" t="str">
        <f>TEXT(ChinookMusic[[#This Row],[invoiceDate]],"MMMM")</f>
        <v>April</v>
      </c>
    </row>
    <row r="267" spans="1:50" x14ac:dyDescent="0.3">
      <c r="A267">
        <v>5</v>
      </c>
      <c r="B267" t="s">
        <v>122</v>
      </c>
      <c r="C267">
        <v>7</v>
      </c>
      <c r="D267" t="s">
        <v>123</v>
      </c>
      <c r="E267">
        <v>55</v>
      </c>
      <c r="F267" t="s">
        <v>714</v>
      </c>
      <c r="G267" t="s">
        <v>715</v>
      </c>
      <c r="H267">
        <v>222955</v>
      </c>
      <c r="I267">
        <v>0.99</v>
      </c>
      <c r="J267">
        <v>1</v>
      </c>
      <c r="K267" t="s">
        <v>78</v>
      </c>
      <c r="L267">
        <v>1</v>
      </c>
      <c r="M267" t="s">
        <v>51</v>
      </c>
      <c r="N267">
        <v>5</v>
      </c>
      <c r="O267" t="s">
        <v>70</v>
      </c>
      <c r="P267">
        <v>589</v>
      </c>
      <c r="Q267">
        <v>1</v>
      </c>
      <c r="R267">
        <v>109</v>
      </c>
      <c r="S267">
        <v>53</v>
      </c>
      <c r="T267" s="3">
        <v>40284</v>
      </c>
      <c r="U267" t="s">
        <v>439</v>
      </c>
      <c r="V267" t="s">
        <v>189</v>
      </c>
      <c r="W267" t="s">
        <v>190</v>
      </c>
      <c r="X267">
        <v>8.91</v>
      </c>
      <c r="Y267">
        <v>53</v>
      </c>
      <c r="Z267" t="s">
        <v>440</v>
      </c>
      <c r="AA267" t="s">
        <v>441</v>
      </c>
      <c r="AB267" t="s">
        <v>439</v>
      </c>
      <c r="AC267" t="s">
        <v>189</v>
      </c>
      <c r="AD267" t="s">
        <v>190</v>
      </c>
      <c r="AE267" t="s">
        <v>442</v>
      </c>
      <c r="AF267">
        <v>3</v>
      </c>
      <c r="AG267">
        <v>3</v>
      </c>
      <c r="AH267" t="s">
        <v>165</v>
      </c>
      <c r="AI267" t="s">
        <v>166</v>
      </c>
      <c r="AJ267" t="s">
        <v>3281</v>
      </c>
      <c r="AK267" t="s">
        <v>61</v>
      </c>
      <c r="AL267">
        <v>2</v>
      </c>
      <c r="AM267" t="s">
        <v>167</v>
      </c>
      <c r="AN267" t="s">
        <v>63</v>
      </c>
      <c r="AO267" t="s">
        <v>64</v>
      </c>
      <c r="AP267" t="s">
        <v>168</v>
      </c>
      <c r="AQ267" t="s">
        <v>169</v>
      </c>
      <c r="AR267" t="s">
        <v>67</v>
      </c>
      <c r="AS267" t="s">
        <v>68</v>
      </c>
      <c r="AT267" t="s">
        <v>69</v>
      </c>
      <c r="AU267">
        <v>51</v>
      </c>
      <c r="AV267">
        <v>22</v>
      </c>
      <c r="AW267">
        <f>YEAR(ChinookMusic[[#This Row],[invoiceDate]])</f>
        <v>2010</v>
      </c>
      <c r="AX267" t="str">
        <f>TEXT(ChinookMusic[[#This Row],[invoiceDate]],"MMMM")</f>
        <v>April</v>
      </c>
    </row>
    <row r="268" spans="1:50" x14ac:dyDescent="0.3">
      <c r="A268">
        <v>5</v>
      </c>
      <c r="B268" t="s">
        <v>122</v>
      </c>
      <c r="C268">
        <v>7</v>
      </c>
      <c r="D268" t="s">
        <v>123</v>
      </c>
      <c r="E268">
        <v>55</v>
      </c>
      <c r="F268" t="s">
        <v>714</v>
      </c>
      <c r="G268" t="s">
        <v>715</v>
      </c>
      <c r="H268">
        <v>222955</v>
      </c>
      <c r="I268">
        <v>0.99</v>
      </c>
      <c r="J268">
        <v>1</v>
      </c>
      <c r="K268" t="s">
        <v>78</v>
      </c>
      <c r="L268">
        <v>1</v>
      </c>
      <c r="M268" t="s">
        <v>51</v>
      </c>
      <c r="N268">
        <v>8</v>
      </c>
      <c r="O268" t="s">
        <v>52</v>
      </c>
      <c r="P268">
        <v>589</v>
      </c>
      <c r="Q268">
        <v>1</v>
      </c>
      <c r="R268">
        <v>109</v>
      </c>
      <c r="S268">
        <v>53</v>
      </c>
      <c r="T268" s="3">
        <v>40284</v>
      </c>
      <c r="U268" t="s">
        <v>439</v>
      </c>
      <c r="V268" t="s">
        <v>189</v>
      </c>
      <c r="W268" t="s">
        <v>190</v>
      </c>
      <c r="X268">
        <v>8.91</v>
      </c>
      <c r="Y268">
        <v>53</v>
      </c>
      <c r="Z268" t="s">
        <v>440</v>
      </c>
      <c r="AA268" t="s">
        <v>441</v>
      </c>
      <c r="AB268" t="s">
        <v>439</v>
      </c>
      <c r="AC268" t="s">
        <v>189</v>
      </c>
      <c r="AD268" t="s">
        <v>190</v>
      </c>
      <c r="AE268" t="s">
        <v>442</v>
      </c>
      <c r="AF268">
        <v>3</v>
      </c>
      <c r="AG268">
        <v>3</v>
      </c>
      <c r="AH268" t="s">
        <v>165</v>
      </c>
      <c r="AI268" t="s">
        <v>166</v>
      </c>
      <c r="AJ268" t="s">
        <v>3281</v>
      </c>
      <c r="AK268" t="s">
        <v>61</v>
      </c>
      <c r="AL268">
        <v>2</v>
      </c>
      <c r="AM268" t="s">
        <v>167</v>
      </c>
      <c r="AN268" t="s">
        <v>63</v>
      </c>
      <c r="AO268" t="s">
        <v>64</v>
      </c>
      <c r="AP268" t="s">
        <v>168</v>
      </c>
      <c r="AQ268" t="s">
        <v>169</v>
      </c>
      <c r="AR268" t="s">
        <v>67</v>
      </c>
      <c r="AS268" t="s">
        <v>68</v>
      </c>
      <c r="AT268" t="s">
        <v>69</v>
      </c>
      <c r="AU268">
        <v>51</v>
      </c>
      <c r="AV268">
        <v>22</v>
      </c>
      <c r="AW268">
        <f>YEAR(ChinookMusic[[#This Row],[invoiceDate]])</f>
        <v>2010</v>
      </c>
      <c r="AX268" t="str">
        <f>TEXT(ChinookMusic[[#This Row],[invoiceDate]],"MMMM")</f>
        <v>April</v>
      </c>
    </row>
    <row r="269" spans="1:50" x14ac:dyDescent="0.3">
      <c r="A269">
        <v>4</v>
      </c>
      <c r="B269" t="s">
        <v>128</v>
      </c>
      <c r="C269">
        <v>6</v>
      </c>
      <c r="D269" t="s">
        <v>129</v>
      </c>
      <c r="E269">
        <v>49</v>
      </c>
      <c r="F269" t="s">
        <v>716</v>
      </c>
      <c r="G269" t="s">
        <v>131</v>
      </c>
      <c r="H269">
        <v>293485</v>
      </c>
      <c r="I269">
        <v>0.99</v>
      </c>
      <c r="J269">
        <v>1</v>
      </c>
      <c r="K269" t="s">
        <v>78</v>
      </c>
      <c r="L269">
        <v>1</v>
      </c>
      <c r="M269" t="s">
        <v>51</v>
      </c>
      <c r="N269">
        <v>1</v>
      </c>
      <c r="O269" t="s">
        <v>52</v>
      </c>
      <c r="P269">
        <v>588</v>
      </c>
      <c r="Q269">
        <v>1</v>
      </c>
      <c r="R269">
        <v>109</v>
      </c>
      <c r="S269">
        <v>53</v>
      </c>
      <c r="T269" s="3">
        <v>40284</v>
      </c>
      <c r="U269" t="s">
        <v>439</v>
      </c>
      <c r="V269" t="s">
        <v>189</v>
      </c>
      <c r="W269" t="s">
        <v>190</v>
      </c>
      <c r="X269">
        <v>8.91</v>
      </c>
      <c r="Y269">
        <v>53</v>
      </c>
      <c r="Z269" t="s">
        <v>440</v>
      </c>
      <c r="AA269" t="s">
        <v>441</v>
      </c>
      <c r="AB269" t="s">
        <v>439</v>
      </c>
      <c r="AC269" t="s">
        <v>189</v>
      </c>
      <c r="AD269" t="s">
        <v>190</v>
      </c>
      <c r="AE269" t="s">
        <v>442</v>
      </c>
      <c r="AF269">
        <v>3</v>
      </c>
      <c r="AG269">
        <v>3</v>
      </c>
      <c r="AH269" t="s">
        <v>165</v>
      </c>
      <c r="AI269" t="s">
        <v>166</v>
      </c>
      <c r="AJ269" t="s">
        <v>3281</v>
      </c>
      <c r="AK269" t="s">
        <v>61</v>
      </c>
      <c r="AL269">
        <v>2</v>
      </c>
      <c r="AM269" t="s">
        <v>167</v>
      </c>
      <c r="AN269" t="s">
        <v>63</v>
      </c>
      <c r="AO269" t="s">
        <v>64</v>
      </c>
      <c r="AP269" t="s">
        <v>168</v>
      </c>
      <c r="AQ269" t="s">
        <v>169</v>
      </c>
      <c r="AR269" t="s">
        <v>67</v>
      </c>
      <c r="AS269" t="s">
        <v>68</v>
      </c>
      <c r="AT269" t="s">
        <v>69</v>
      </c>
      <c r="AU269">
        <v>51</v>
      </c>
      <c r="AV269">
        <v>22</v>
      </c>
      <c r="AW269">
        <f>YEAR(ChinookMusic[[#This Row],[invoiceDate]])</f>
        <v>2010</v>
      </c>
      <c r="AX269" t="str">
        <f>TEXT(ChinookMusic[[#This Row],[invoiceDate]],"MMMM")</f>
        <v>April</v>
      </c>
    </row>
    <row r="270" spans="1:50" x14ac:dyDescent="0.3">
      <c r="A270">
        <v>4</v>
      </c>
      <c r="B270" t="s">
        <v>128</v>
      </c>
      <c r="C270">
        <v>6</v>
      </c>
      <c r="D270" t="s">
        <v>129</v>
      </c>
      <c r="E270">
        <v>49</v>
      </c>
      <c r="F270" t="s">
        <v>716</v>
      </c>
      <c r="G270" t="s">
        <v>131</v>
      </c>
      <c r="H270">
        <v>293485</v>
      </c>
      <c r="I270">
        <v>0.99</v>
      </c>
      <c r="J270">
        <v>1</v>
      </c>
      <c r="K270" t="s">
        <v>78</v>
      </c>
      <c r="L270">
        <v>1</v>
      </c>
      <c r="M270" t="s">
        <v>51</v>
      </c>
      <c r="N270">
        <v>5</v>
      </c>
      <c r="O270" t="s">
        <v>70</v>
      </c>
      <c r="P270">
        <v>588</v>
      </c>
      <c r="Q270">
        <v>1</v>
      </c>
      <c r="R270">
        <v>109</v>
      </c>
      <c r="S270">
        <v>53</v>
      </c>
      <c r="T270" s="3">
        <v>40284</v>
      </c>
      <c r="U270" t="s">
        <v>439</v>
      </c>
      <c r="V270" t="s">
        <v>189</v>
      </c>
      <c r="W270" t="s">
        <v>190</v>
      </c>
      <c r="X270">
        <v>8.91</v>
      </c>
      <c r="Y270">
        <v>53</v>
      </c>
      <c r="Z270" t="s">
        <v>440</v>
      </c>
      <c r="AA270" t="s">
        <v>441</v>
      </c>
      <c r="AB270" t="s">
        <v>439</v>
      </c>
      <c r="AC270" t="s">
        <v>189</v>
      </c>
      <c r="AD270" t="s">
        <v>190</v>
      </c>
      <c r="AE270" t="s">
        <v>442</v>
      </c>
      <c r="AF270">
        <v>3</v>
      </c>
      <c r="AG270">
        <v>3</v>
      </c>
      <c r="AH270" t="s">
        <v>165</v>
      </c>
      <c r="AI270" t="s">
        <v>166</v>
      </c>
      <c r="AJ270" t="s">
        <v>3281</v>
      </c>
      <c r="AK270" t="s">
        <v>61</v>
      </c>
      <c r="AL270">
        <v>2</v>
      </c>
      <c r="AM270" t="s">
        <v>167</v>
      </c>
      <c r="AN270" t="s">
        <v>63</v>
      </c>
      <c r="AO270" t="s">
        <v>64</v>
      </c>
      <c r="AP270" t="s">
        <v>168</v>
      </c>
      <c r="AQ270" t="s">
        <v>169</v>
      </c>
      <c r="AR270" t="s">
        <v>67</v>
      </c>
      <c r="AS270" t="s">
        <v>68</v>
      </c>
      <c r="AT270" t="s">
        <v>69</v>
      </c>
      <c r="AU270">
        <v>51</v>
      </c>
      <c r="AV270">
        <v>22</v>
      </c>
      <c r="AW270">
        <f>YEAR(ChinookMusic[[#This Row],[invoiceDate]])</f>
        <v>2010</v>
      </c>
      <c r="AX270" t="str">
        <f>TEXT(ChinookMusic[[#This Row],[invoiceDate]],"MMMM")</f>
        <v>April</v>
      </c>
    </row>
    <row r="271" spans="1:50" x14ac:dyDescent="0.3">
      <c r="A271">
        <v>4</v>
      </c>
      <c r="B271" t="s">
        <v>128</v>
      </c>
      <c r="C271">
        <v>6</v>
      </c>
      <c r="D271" t="s">
        <v>129</v>
      </c>
      <c r="E271">
        <v>49</v>
      </c>
      <c r="F271" t="s">
        <v>716</v>
      </c>
      <c r="G271" t="s">
        <v>131</v>
      </c>
      <c r="H271">
        <v>293485</v>
      </c>
      <c r="I271">
        <v>0.99</v>
      </c>
      <c r="J271">
        <v>1</v>
      </c>
      <c r="K271" t="s">
        <v>78</v>
      </c>
      <c r="L271">
        <v>1</v>
      </c>
      <c r="M271" t="s">
        <v>51</v>
      </c>
      <c r="N271">
        <v>8</v>
      </c>
      <c r="O271" t="s">
        <v>52</v>
      </c>
      <c r="P271">
        <v>588</v>
      </c>
      <c r="Q271">
        <v>1</v>
      </c>
      <c r="R271">
        <v>109</v>
      </c>
      <c r="S271">
        <v>53</v>
      </c>
      <c r="T271" s="3">
        <v>40284</v>
      </c>
      <c r="U271" t="s">
        <v>439</v>
      </c>
      <c r="V271" t="s">
        <v>189</v>
      </c>
      <c r="W271" t="s">
        <v>190</v>
      </c>
      <c r="X271">
        <v>8.91</v>
      </c>
      <c r="Y271">
        <v>53</v>
      </c>
      <c r="Z271" t="s">
        <v>440</v>
      </c>
      <c r="AA271" t="s">
        <v>441</v>
      </c>
      <c r="AB271" t="s">
        <v>439</v>
      </c>
      <c r="AC271" t="s">
        <v>189</v>
      </c>
      <c r="AD271" t="s">
        <v>190</v>
      </c>
      <c r="AE271" t="s">
        <v>442</v>
      </c>
      <c r="AF271">
        <v>3</v>
      </c>
      <c r="AG271">
        <v>3</v>
      </c>
      <c r="AH271" t="s">
        <v>165</v>
      </c>
      <c r="AI271" t="s">
        <v>166</v>
      </c>
      <c r="AJ271" t="s">
        <v>3281</v>
      </c>
      <c r="AK271" t="s">
        <v>61</v>
      </c>
      <c r="AL271">
        <v>2</v>
      </c>
      <c r="AM271" t="s">
        <v>167</v>
      </c>
      <c r="AN271" t="s">
        <v>63</v>
      </c>
      <c r="AO271" t="s">
        <v>64</v>
      </c>
      <c r="AP271" t="s">
        <v>168</v>
      </c>
      <c r="AQ271" t="s">
        <v>169</v>
      </c>
      <c r="AR271" t="s">
        <v>67</v>
      </c>
      <c r="AS271" t="s">
        <v>68</v>
      </c>
      <c r="AT271" t="s">
        <v>69</v>
      </c>
      <c r="AU271">
        <v>51</v>
      </c>
      <c r="AV271">
        <v>22</v>
      </c>
      <c r="AW271">
        <f>YEAR(ChinookMusic[[#This Row],[invoiceDate]])</f>
        <v>2010</v>
      </c>
      <c r="AX271" t="str">
        <f>TEXT(ChinookMusic[[#This Row],[invoiceDate]],"MMMM")</f>
        <v>April</v>
      </c>
    </row>
    <row r="272" spans="1:50" x14ac:dyDescent="0.3">
      <c r="A272">
        <v>4</v>
      </c>
      <c r="B272" t="s">
        <v>128</v>
      </c>
      <c r="C272">
        <v>6</v>
      </c>
      <c r="D272" t="s">
        <v>129</v>
      </c>
      <c r="E272">
        <v>43</v>
      </c>
      <c r="F272" t="s">
        <v>717</v>
      </c>
      <c r="G272" t="s">
        <v>131</v>
      </c>
      <c r="H272">
        <v>300355</v>
      </c>
      <c r="I272">
        <v>0.99</v>
      </c>
      <c r="J272">
        <v>1</v>
      </c>
      <c r="K272" t="s">
        <v>78</v>
      </c>
      <c r="L272">
        <v>1</v>
      </c>
      <c r="M272" t="s">
        <v>51</v>
      </c>
      <c r="N272">
        <v>1</v>
      </c>
      <c r="O272" t="s">
        <v>52</v>
      </c>
      <c r="P272">
        <v>587</v>
      </c>
      <c r="Q272">
        <v>1</v>
      </c>
      <c r="R272">
        <v>109</v>
      </c>
      <c r="S272">
        <v>53</v>
      </c>
      <c r="T272" s="3">
        <v>40284</v>
      </c>
      <c r="U272" t="s">
        <v>439</v>
      </c>
      <c r="V272" t="s">
        <v>189</v>
      </c>
      <c r="W272" t="s">
        <v>190</v>
      </c>
      <c r="X272">
        <v>8.91</v>
      </c>
      <c r="Y272">
        <v>53</v>
      </c>
      <c r="Z272" t="s">
        <v>440</v>
      </c>
      <c r="AA272" t="s">
        <v>441</v>
      </c>
      <c r="AB272" t="s">
        <v>439</v>
      </c>
      <c r="AC272" t="s">
        <v>189</v>
      </c>
      <c r="AD272" t="s">
        <v>190</v>
      </c>
      <c r="AE272" t="s">
        <v>442</v>
      </c>
      <c r="AF272">
        <v>3</v>
      </c>
      <c r="AG272">
        <v>3</v>
      </c>
      <c r="AH272" t="s">
        <v>165</v>
      </c>
      <c r="AI272" t="s">
        <v>166</v>
      </c>
      <c r="AJ272" t="s">
        <v>3281</v>
      </c>
      <c r="AK272" t="s">
        <v>61</v>
      </c>
      <c r="AL272">
        <v>2</v>
      </c>
      <c r="AM272" t="s">
        <v>167</v>
      </c>
      <c r="AN272" t="s">
        <v>63</v>
      </c>
      <c r="AO272" t="s">
        <v>64</v>
      </c>
      <c r="AP272" t="s">
        <v>168</v>
      </c>
      <c r="AQ272" t="s">
        <v>169</v>
      </c>
      <c r="AR272" t="s">
        <v>67</v>
      </c>
      <c r="AS272" t="s">
        <v>68</v>
      </c>
      <c r="AT272" t="s">
        <v>69</v>
      </c>
      <c r="AU272">
        <v>51</v>
      </c>
      <c r="AV272">
        <v>22</v>
      </c>
      <c r="AW272">
        <f>YEAR(ChinookMusic[[#This Row],[invoiceDate]])</f>
        <v>2010</v>
      </c>
      <c r="AX272" t="str">
        <f>TEXT(ChinookMusic[[#This Row],[invoiceDate]],"MMMM")</f>
        <v>April</v>
      </c>
    </row>
    <row r="273" spans="1:50" x14ac:dyDescent="0.3">
      <c r="A273">
        <v>4</v>
      </c>
      <c r="B273" t="s">
        <v>128</v>
      </c>
      <c r="C273">
        <v>6</v>
      </c>
      <c r="D273" t="s">
        <v>129</v>
      </c>
      <c r="E273">
        <v>43</v>
      </c>
      <c r="F273" t="s">
        <v>717</v>
      </c>
      <c r="G273" t="s">
        <v>131</v>
      </c>
      <c r="H273">
        <v>300355</v>
      </c>
      <c r="I273">
        <v>0.99</v>
      </c>
      <c r="J273">
        <v>1</v>
      </c>
      <c r="K273" t="s">
        <v>78</v>
      </c>
      <c r="L273">
        <v>1</v>
      </c>
      <c r="M273" t="s">
        <v>51</v>
      </c>
      <c r="N273">
        <v>5</v>
      </c>
      <c r="O273" t="s">
        <v>70</v>
      </c>
      <c r="P273">
        <v>587</v>
      </c>
      <c r="Q273">
        <v>1</v>
      </c>
      <c r="R273">
        <v>109</v>
      </c>
      <c r="S273">
        <v>53</v>
      </c>
      <c r="T273" s="3">
        <v>40284</v>
      </c>
      <c r="U273" t="s">
        <v>439</v>
      </c>
      <c r="V273" t="s">
        <v>189</v>
      </c>
      <c r="W273" t="s">
        <v>190</v>
      </c>
      <c r="X273">
        <v>8.91</v>
      </c>
      <c r="Y273">
        <v>53</v>
      </c>
      <c r="Z273" t="s">
        <v>440</v>
      </c>
      <c r="AA273" t="s">
        <v>441</v>
      </c>
      <c r="AB273" t="s">
        <v>439</v>
      </c>
      <c r="AC273" t="s">
        <v>189</v>
      </c>
      <c r="AD273" t="s">
        <v>190</v>
      </c>
      <c r="AE273" t="s">
        <v>442</v>
      </c>
      <c r="AF273">
        <v>3</v>
      </c>
      <c r="AG273">
        <v>3</v>
      </c>
      <c r="AH273" t="s">
        <v>165</v>
      </c>
      <c r="AI273" t="s">
        <v>166</v>
      </c>
      <c r="AJ273" t="s">
        <v>3281</v>
      </c>
      <c r="AK273" t="s">
        <v>61</v>
      </c>
      <c r="AL273">
        <v>2</v>
      </c>
      <c r="AM273" t="s">
        <v>167</v>
      </c>
      <c r="AN273" t="s">
        <v>63</v>
      </c>
      <c r="AO273" t="s">
        <v>64</v>
      </c>
      <c r="AP273" t="s">
        <v>168</v>
      </c>
      <c r="AQ273" t="s">
        <v>169</v>
      </c>
      <c r="AR273" t="s">
        <v>67</v>
      </c>
      <c r="AS273" t="s">
        <v>68</v>
      </c>
      <c r="AT273" t="s">
        <v>69</v>
      </c>
      <c r="AU273">
        <v>51</v>
      </c>
      <c r="AV273">
        <v>22</v>
      </c>
      <c r="AW273">
        <f>YEAR(ChinookMusic[[#This Row],[invoiceDate]])</f>
        <v>2010</v>
      </c>
      <c r="AX273" t="str">
        <f>TEXT(ChinookMusic[[#This Row],[invoiceDate]],"MMMM")</f>
        <v>April</v>
      </c>
    </row>
    <row r="274" spans="1:50" x14ac:dyDescent="0.3">
      <c r="A274">
        <v>4</v>
      </c>
      <c r="B274" t="s">
        <v>128</v>
      </c>
      <c r="C274">
        <v>6</v>
      </c>
      <c r="D274" t="s">
        <v>129</v>
      </c>
      <c r="E274">
        <v>43</v>
      </c>
      <c r="F274" t="s">
        <v>717</v>
      </c>
      <c r="G274" t="s">
        <v>131</v>
      </c>
      <c r="H274">
        <v>300355</v>
      </c>
      <c r="I274">
        <v>0.99</v>
      </c>
      <c r="J274">
        <v>1</v>
      </c>
      <c r="K274" t="s">
        <v>78</v>
      </c>
      <c r="L274">
        <v>1</v>
      </c>
      <c r="M274" t="s">
        <v>51</v>
      </c>
      <c r="N274">
        <v>8</v>
      </c>
      <c r="O274" t="s">
        <v>52</v>
      </c>
      <c r="P274">
        <v>587</v>
      </c>
      <c r="Q274">
        <v>1</v>
      </c>
      <c r="R274">
        <v>109</v>
      </c>
      <c r="S274">
        <v>53</v>
      </c>
      <c r="T274" s="3">
        <v>40284</v>
      </c>
      <c r="U274" t="s">
        <v>439</v>
      </c>
      <c r="V274" t="s">
        <v>189</v>
      </c>
      <c r="W274" t="s">
        <v>190</v>
      </c>
      <c r="X274">
        <v>8.91</v>
      </c>
      <c r="Y274">
        <v>53</v>
      </c>
      <c r="Z274" t="s">
        <v>440</v>
      </c>
      <c r="AA274" t="s">
        <v>441</v>
      </c>
      <c r="AB274" t="s">
        <v>439</v>
      </c>
      <c r="AC274" t="s">
        <v>189</v>
      </c>
      <c r="AD274" t="s">
        <v>190</v>
      </c>
      <c r="AE274" t="s">
        <v>442</v>
      </c>
      <c r="AF274">
        <v>3</v>
      </c>
      <c r="AG274">
        <v>3</v>
      </c>
      <c r="AH274" t="s">
        <v>165</v>
      </c>
      <c r="AI274" t="s">
        <v>166</v>
      </c>
      <c r="AJ274" t="s">
        <v>3281</v>
      </c>
      <c r="AK274" t="s">
        <v>61</v>
      </c>
      <c r="AL274">
        <v>2</v>
      </c>
      <c r="AM274" t="s">
        <v>167</v>
      </c>
      <c r="AN274" t="s">
        <v>63</v>
      </c>
      <c r="AO274" t="s">
        <v>64</v>
      </c>
      <c r="AP274" t="s">
        <v>168</v>
      </c>
      <c r="AQ274" t="s">
        <v>169</v>
      </c>
      <c r="AR274" t="s">
        <v>67</v>
      </c>
      <c r="AS274" t="s">
        <v>68</v>
      </c>
      <c r="AT274" t="s">
        <v>69</v>
      </c>
      <c r="AU274">
        <v>51</v>
      </c>
      <c r="AV274">
        <v>22</v>
      </c>
      <c r="AW274">
        <f>YEAR(ChinookMusic[[#This Row],[invoiceDate]])</f>
        <v>2010</v>
      </c>
      <c r="AX274" t="str">
        <f>TEXT(ChinookMusic[[#This Row],[invoiceDate]],"MMMM")</f>
        <v>April</v>
      </c>
    </row>
    <row r="275" spans="1:50" x14ac:dyDescent="0.3">
      <c r="A275">
        <v>3</v>
      </c>
      <c r="B275" t="s">
        <v>93</v>
      </c>
      <c r="C275">
        <v>5</v>
      </c>
      <c r="D275" t="s">
        <v>94</v>
      </c>
      <c r="E275">
        <v>37</v>
      </c>
      <c r="F275" t="s">
        <v>718</v>
      </c>
      <c r="G275" t="s">
        <v>719</v>
      </c>
      <c r="H275">
        <v>381231</v>
      </c>
      <c r="I275">
        <v>0.99</v>
      </c>
      <c r="J275">
        <v>1</v>
      </c>
      <c r="K275" t="s">
        <v>78</v>
      </c>
      <c r="L275">
        <v>1</v>
      </c>
      <c r="M275" t="s">
        <v>51</v>
      </c>
      <c r="N275">
        <v>1</v>
      </c>
      <c r="O275" t="s">
        <v>52</v>
      </c>
      <c r="P275">
        <v>586</v>
      </c>
      <c r="Q275">
        <v>1</v>
      </c>
      <c r="R275">
        <v>109</v>
      </c>
      <c r="S275">
        <v>53</v>
      </c>
      <c r="T275" s="3">
        <v>40284</v>
      </c>
      <c r="U275" t="s">
        <v>439</v>
      </c>
      <c r="V275" t="s">
        <v>189</v>
      </c>
      <c r="W275" t="s">
        <v>190</v>
      </c>
      <c r="X275">
        <v>8.91</v>
      </c>
      <c r="Y275">
        <v>53</v>
      </c>
      <c r="Z275" t="s">
        <v>440</v>
      </c>
      <c r="AA275" t="s">
        <v>441</v>
      </c>
      <c r="AB275" t="s">
        <v>439</v>
      </c>
      <c r="AC275" t="s">
        <v>189</v>
      </c>
      <c r="AD275" t="s">
        <v>190</v>
      </c>
      <c r="AE275" t="s">
        <v>442</v>
      </c>
      <c r="AF275">
        <v>3</v>
      </c>
      <c r="AG275">
        <v>3</v>
      </c>
      <c r="AH275" t="s">
        <v>165</v>
      </c>
      <c r="AI275" t="s">
        <v>166</v>
      </c>
      <c r="AJ275" t="s">
        <v>3281</v>
      </c>
      <c r="AK275" t="s">
        <v>61</v>
      </c>
      <c r="AL275">
        <v>2</v>
      </c>
      <c r="AM275" t="s">
        <v>167</v>
      </c>
      <c r="AN275" t="s">
        <v>63</v>
      </c>
      <c r="AO275" t="s">
        <v>64</v>
      </c>
      <c r="AP275" t="s">
        <v>168</v>
      </c>
      <c r="AQ275" t="s">
        <v>169</v>
      </c>
      <c r="AR275" t="s">
        <v>67</v>
      </c>
      <c r="AS275" t="s">
        <v>68</v>
      </c>
      <c r="AT275" t="s">
        <v>69</v>
      </c>
      <c r="AU275">
        <v>51</v>
      </c>
      <c r="AV275">
        <v>22</v>
      </c>
      <c r="AW275">
        <f>YEAR(ChinookMusic[[#This Row],[invoiceDate]])</f>
        <v>2010</v>
      </c>
      <c r="AX275" t="str">
        <f>TEXT(ChinookMusic[[#This Row],[invoiceDate]],"MMMM")</f>
        <v>April</v>
      </c>
    </row>
    <row r="276" spans="1:50" x14ac:dyDescent="0.3">
      <c r="A276">
        <v>3</v>
      </c>
      <c r="B276" t="s">
        <v>93</v>
      </c>
      <c r="C276">
        <v>5</v>
      </c>
      <c r="D276" t="s">
        <v>94</v>
      </c>
      <c r="E276">
        <v>37</v>
      </c>
      <c r="F276" t="s">
        <v>718</v>
      </c>
      <c r="G276" t="s">
        <v>719</v>
      </c>
      <c r="H276">
        <v>381231</v>
      </c>
      <c r="I276">
        <v>0.99</v>
      </c>
      <c r="J276">
        <v>1</v>
      </c>
      <c r="K276" t="s">
        <v>78</v>
      </c>
      <c r="L276">
        <v>1</v>
      </c>
      <c r="M276" t="s">
        <v>51</v>
      </c>
      <c r="N276">
        <v>5</v>
      </c>
      <c r="O276" t="s">
        <v>70</v>
      </c>
      <c r="P276">
        <v>586</v>
      </c>
      <c r="Q276">
        <v>1</v>
      </c>
      <c r="R276">
        <v>109</v>
      </c>
      <c r="S276">
        <v>53</v>
      </c>
      <c r="T276" s="3">
        <v>40284</v>
      </c>
      <c r="U276" t="s">
        <v>439</v>
      </c>
      <c r="V276" t="s">
        <v>189</v>
      </c>
      <c r="W276" t="s">
        <v>190</v>
      </c>
      <c r="X276">
        <v>8.91</v>
      </c>
      <c r="Y276">
        <v>53</v>
      </c>
      <c r="Z276" t="s">
        <v>440</v>
      </c>
      <c r="AA276" t="s">
        <v>441</v>
      </c>
      <c r="AB276" t="s">
        <v>439</v>
      </c>
      <c r="AC276" t="s">
        <v>189</v>
      </c>
      <c r="AD276" t="s">
        <v>190</v>
      </c>
      <c r="AE276" t="s">
        <v>442</v>
      </c>
      <c r="AF276">
        <v>3</v>
      </c>
      <c r="AG276">
        <v>3</v>
      </c>
      <c r="AH276" t="s">
        <v>165</v>
      </c>
      <c r="AI276" t="s">
        <v>166</v>
      </c>
      <c r="AJ276" t="s">
        <v>3281</v>
      </c>
      <c r="AK276" t="s">
        <v>61</v>
      </c>
      <c r="AL276">
        <v>2</v>
      </c>
      <c r="AM276" t="s">
        <v>167</v>
      </c>
      <c r="AN276" t="s">
        <v>63</v>
      </c>
      <c r="AO276" t="s">
        <v>64</v>
      </c>
      <c r="AP276" t="s">
        <v>168</v>
      </c>
      <c r="AQ276" t="s">
        <v>169</v>
      </c>
      <c r="AR276" t="s">
        <v>67</v>
      </c>
      <c r="AS276" t="s">
        <v>68</v>
      </c>
      <c r="AT276" t="s">
        <v>69</v>
      </c>
      <c r="AU276">
        <v>51</v>
      </c>
      <c r="AV276">
        <v>22</v>
      </c>
      <c r="AW276">
        <f>YEAR(ChinookMusic[[#This Row],[invoiceDate]])</f>
        <v>2010</v>
      </c>
      <c r="AX276" t="str">
        <f>TEXT(ChinookMusic[[#This Row],[invoiceDate]],"MMMM")</f>
        <v>April</v>
      </c>
    </row>
    <row r="277" spans="1:50" x14ac:dyDescent="0.3">
      <c r="A277">
        <v>3</v>
      </c>
      <c r="B277" t="s">
        <v>93</v>
      </c>
      <c r="C277">
        <v>5</v>
      </c>
      <c r="D277" t="s">
        <v>94</v>
      </c>
      <c r="E277">
        <v>37</v>
      </c>
      <c r="F277" t="s">
        <v>718</v>
      </c>
      <c r="G277" t="s">
        <v>719</v>
      </c>
      <c r="H277">
        <v>381231</v>
      </c>
      <c r="I277">
        <v>0.99</v>
      </c>
      <c r="J277">
        <v>1</v>
      </c>
      <c r="K277" t="s">
        <v>78</v>
      </c>
      <c r="L277">
        <v>1</v>
      </c>
      <c r="M277" t="s">
        <v>51</v>
      </c>
      <c r="N277">
        <v>8</v>
      </c>
      <c r="O277" t="s">
        <v>52</v>
      </c>
      <c r="P277">
        <v>586</v>
      </c>
      <c r="Q277">
        <v>1</v>
      </c>
      <c r="R277">
        <v>109</v>
      </c>
      <c r="S277">
        <v>53</v>
      </c>
      <c r="T277" s="3">
        <v>40284</v>
      </c>
      <c r="U277" t="s">
        <v>439</v>
      </c>
      <c r="V277" t="s">
        <v>189</v>
      </c>
      <c r="W277" t="s">
        <v>190</v>
      </c>
      <c r="X277">
        <v>8.91</v>
      </c>
      <c r="Y277">
        <v>53</v>
      </c>
      <c r="Z277" t="s">
        <v>440</v>
      </c>
      <c r="AA277" t="s">
        <v>441</v>
      </c>
      <c r="AB277" t="s">
        <v>439</v>
      </c>
      <c r="AC277" t="s">
        <v>189</v>
      </c>
      <c r="AD277" t="s">
        <v>190</v>
      </c>
      <c r="AE277" t="s">
        <v>442</v>
      </c>
      <c r="AF277">
        <v>3</v>
      </c>
      <c r="AG277">
        <v>3</v>
      </c>
      <c r="AH277" t="s">
        <v>165</v>
      </c>
      <c r="AI277" t="s">
        <v>166</v>
      </c>
      <c r="AJ277" t="s">
        <v>3281</v>
      </c>
      <c r="AK277" t="s">
        <v>61</v>
      </c>
      <c r="AL277">
        <v>2</v>
      </c>
      <c r="AM277" t="s">
        <v>167</v>
      </c>
      <c r="AN277" t="s">
        <v>63</v>
      </c>
      <c r="AO277" t="s">
        <v>64</v>
      </c>
      <c r="AP277" t="s">
        <v>168</v>
      </c>
      <c r="AQ277" t="s">
        <v>169</v>
      </c>
      <c r="AR277" t="s">
        <v>67</v>
      </c>
      <c r="AS277" t="s">
        <v>68</v>
      </c>
      <c r="AT277" t="s">
        <v>69</v>
      </c>
      <c r="AU277">
        <v>51</v>
      </c>
      <c r="AV277">
        <v>22</v>
      </c>
      <c r="AW277">
        <f>YEAR(ChinookMusic[[#This Row],[invoiceDate]])</f>
        <v>2010</v>
      </c>
      <c r="AX277" t="str">
        <f>TEXT(ChinookMusic[[#This Row],[invoiceDate]],"MMMM")</f>
        <v>April</v>
      </c>
    </row>
    <row r="278" spans="1:50" x14ac:dyDescent="0.3">
      <c r="A278">
        <v>3</v>
      </c>
      <c r="B278" t="s">
        <v>93</v>
      </c>
      <c r="C278">
        <v>5</v>
      </c>
      <c r="D278" t="s">
        <v>94</v>
      </c>
      <c r="E278">
        <v>31</v>
      </c>
      <c r="F278" t="s">
        <v>720</v>
      </c>
      <c r="G278" t="s">
        <v>721</v>
      </c>
      <c r="H278">
        <v>240718</v>
      </c>
      <c r="I278">
        <v>0.99</v>
      </c>
      <c r="J278">
        <v>1</v>
      </c>
      <c r="K278" t="s">
        <v>78</v>
      </c>
      <c r="L278">
        <v>1</v>
      </c>
      <c r="M278" t="s">
        <v>51</v>
      </c>
      <c r="N278">
        <v>1</v>
      </c>
      <c r="O278" t="s">
        <v>52</v>
      </c>
      <c r="P278">
        <v>585</v>
      </c>
      <c r="Q278">
        <v>1</v>
      </c>
      <c r="R278">
        <v>109</v>
      </c>
      <c r="S278">
        <v>53</v>
      </c>
      <c r="T278" s="3">
        <v>40284</v>
      </c>
      <c r="U278" t="s">
        <v>439</v>
      </c>
      <c r="V278" t="s">
        <v>189</v>
      </c>
      <c r="W278" t="s">
        <v>190</v>
      </c>
      <c r="X278">
        <v>8.91</v>
      </c>
      <c r="Y278">
        <v>53</v>
      </c>
      <c r="Z278" t="s">
        <v>440</v>
      </c>
      <c r="AA278" t="s">
        <v>441</v>
      </c>
      <c r="AB278" t="s">
        <v>439</v>
      </c>
      <c r="AC278" t="s">
        <v>189</v>
      </c>
      <c r="AD278" t="s">
        <v>190</v>
      </c>
      <c r="AE278" t="s">
        <v>442</v>
      </c>
      <c r="AF278">
        <v>3</v>
      </c>
      <c r="AG278">
        <v>3</v>
      </c>
      <c r="AH278" t="s">
        <v>165</v>
      </c>
      <c r="AI278" t="s">
        <v>166</v>
      </c>
      <c r="AJ278" t="s">
        <v>3281</v>
      </c>
      <c r="AK278" t="s">
        <v>61</v>
      </c>
      <c r="AL278">
        <v>2</v>
      </c>
      <c r="AM278" t="s">
        <v>167</v>
      </c>
      <c r="AN278" t="s">
        <v>63</v>
      </c>
      <c r="AO278" t="s">
        <v>64</v>
      </c>
      <c r="AP278" t="s">
        <v>168</v>
      </c>
      <c r="AQ278" t="s">
        <v>169</v>
      </c>
      <c r="AR278" t="s">
        <v>67</v>
      </c>
      <c r="AS278" t="s">
        <v>68</v>
      </c>
      <c r="AT278" t="s">
        <v>69</v>
      </c>
      <c r="AU278">
        <v>51</v>
      </c>
      <c r="AV278">
        <v>22</v>
      </c>
      <c r="AW278">
        <f>YEAR(ChinookMusic[[#This Row],[invoiceDate]])</f>
        <v>2010</v>
      </c>
      <c r="AX278" t="str">
        <f>TEXT(ChinookMusic[[#This Row],[invoiceDate]],"MMMM")</f>
        <v>April</v>
      </c>
    </row>
    <row r="279" spans="1:50" x14ac:dyDescent="0.3">
      <c r="A279">
        <v>3</v>
      </c>
      <c r="B279" t="s">
        <v>93</v>
      </c>
      <c r="C279">
        <v>5</v>
      </c>
      <c r="D279" t="s">
        <v>94</v>
      </c>
      <c r="E279">
        <v>31</v>
      </c>
      <c r="F279" t="s">
        <v>720</v>
      </c>
      <c r="G279" t="s">
        <v>721</v>
      </c>
      <c r="H279">
        <v>240718</v>
      </c>
      <c r="I279">
        <v>0.99</v>
      </c>
      <c r="J279">
        <v>1</v>
      </c>
      <c r="K279" t="s">
        <v>78</v>
      </c>
      <c r="L279">
        <v>1</v>
      </c>
      <c r="M279" t="s">
        <v>51</v>
      </c>
      <c r="N279">
        <v>5</v>
      </c>
      <c r="O279" t="s">
        <v>70</v>
      </c>
      <c r="P279">
        <v>585</v>
      </c>
      <c r="Q279">
        <v>1</v>
      </c>
      <c r="R279">
        <v>109</v>
      </c>
      <c r="S279">
        <v>53</v>
      </c>
      <c r="T279" s="3">
        <v>40284</v>
      </c>
      <c r="U279" t="s">
        <v>439</v>
      </c>
      <c r="V279" t="s">
        <v>189</v>
      </c>
      <c r="W279" t="s">
        <v>190</v>
      </c>
      <c r="X279">
        <v>8.91</v>
      </c>
      <c r="Y279">
        <v>53</v>
      </c>
      <c r="Z279" t="s">
        <v>440</v>
      </c>
      <c r="AA279" t="s">
        <v>441</v>
      </c>
      <c r="AB279" t="s">
        <v>439</v>
      </c>
      <c r="AC279" t="s">
        <v>189</v>
      </c>
      <c r="AD279" t="s">
        <v>190</v>
      </c>
      <c r="AE279" t="s">
        <v>442</v>
      </c>
      <c r="AF279">
        <v>3</v>
      </c>
      <c r="AG279">
        <v>3</v>
      </c>
      <c r="AH279" t="s">
        <v>165</v>
      </c>
      <c r="AI279" t="s">
        <v>166</v>
      </c>
      <c r="AJ279" t="s">
        <v>3281</v>
      </c>
      <c r="AK279" t="s">
        <v>61</v>
      </c>
      <c r="AL279">
        <v>2</v>
      </c>
      <c r="AM279" t="s">
        <v>167</v>
      </c>
      <c r="AN279" t="s">
        <v>63</v>
      </c>
      <c r="AO279" t="s">
        <v>64</v>
      </c>
      <c r="AP279" t="s">
        <v>168</v>
      </c>
      <c r="AQ279" t="s">
        <v>169</v>
      </c>
      <c r="AR279" t="s">
        <v>67</v>
      </c>
      <c r="AS279" t="s">
        <v>68</v>
      </c>
      <c r="AT279" t="s">
        <v>69</v>
      </c>
      <c r="AU279">
        <v>51</v>
      </c>
      <c r="AV279">
        <v>22</v>
      </c>
      <c r="AW279">
        <f>YEAR(ChinookMusic[[#This Row],[invoiceDate]])</f>
        <v>2010</v>
      </c>
      <c r="AX279" t="str">
        <f>TEXT(ChinookMusic[[#This Row],[invoiceDate]],"MMMM")</f>
        <v>April</v>
      </c>
    </row>
    <row r="280" spans="1:50" x14ac:dyDescent="0.3">
      <c r="A280">
        <v>3</v>
      </c>
      <c r="B280" t="s">
        <v>93</v>
      </c>
      <c r="C280">
        <v>5</v>
      </c>
      <c r="D280" t="s">
        <v>94</v>
      </c>
      <c r="E280">
        <v>31</v>
      </c>
      <c r="F280" t="s">
        <v>720</v>
      </c>
      <c r="G280" t="s">
        <v>721</v>
      </c>
      <c r="H280">
        <v>240718</v>
      </c>
      <c r="I280">
        <v>0.99</v>
      </c>
      <c r="J280">
        <v>1</v>
      </c>
      <c r="K280" t="s">
        <v>78</v>
      </c>
      <c r="L280">
        <v>1</v>
      </c>
      <c r="M280" t="s">
        <v>51</v>
      </c>
      <c r="N280">
        <v>8</v>
      </c>
      <c r="O280" t="s">
        <v>52</v>
      </c>
      <c r="P280">
        <v>585</v>
      </c>
      <c r="Q280">
        <v>1</v>
      </c>
      <c r="R280">
        <v>109</v>
      </c>
      <c r="S280">
        <v>53</v>
      </c>
      <c r="T280" s="3">
        <v>40284</v>
      </c>
      <c r="U280" t="s">
        <v>439</v>
      </c>
      <c r="V280" t="s">
        <v>189</v>
      </c>
      <c r="W280" t="s">
        <v>190</v>
      </c>
      <c r="X280">
        <v>8.91</v>
      </c>
      <c r="Y280">
        <v>53</v>
      </c>
      <c r="Z280" t="s">
        <v>440</v>
      </c>
      <c r="AA280" t="s">
        <v>441</v>
      </c>
      <c r="AB280" t="s">
        <v>439</v>
      </c>
      <c r="AC280" t="s">
        <v>189</v>
      </c>
      <c r="AD280" t="s">
        <v>190</v>
      </c>
      <c r="AE280" t="s">
        <v>442</v>
      </c>
      <c r="AF280">
        <v>3</v>
      </c>
      <c r="AG280">
        <v>3</v>
      </c>
      <c r="AH280" t="s">
        <v>165</v>
      </c>
      <c r="AI280" t="s">
        <v>166</v>
      </c>
      <c r="AJ280" t="s">
        <v>3281</v>
      </c>
      <c r="AK280" t="s">
        <v>61</v>
      </c>
      <c r="AL280">
        <v>2</v>
      </c>
      <c r="AM280" t="s">
        <v>167</v>
      </c>
      <c r="AN280" t="s">
        <v>63</v>
      </c>
      <c r="AO280" t="s">
        <v>64</v>
      </c>
      <c r="AP280" t="s">
        <v>168</v>
      </c>
      <c r="AQ280" t="s">
        <v>169</v>
      </c>
      <c r="AR280" t="s">
        <v>67</v>
      </c>
      <c r="AS280" t="s">
        <v>68</v>
      </c>
      <c r="AT280" t="s">
        <v>69</v>
      </c>
      <c r="AU280">
        <v>51</v>
      </c>
      <c r="AV280">
        <v>22</v>
      </c>
      <c r="AW280">
        <f>YEAR(ChinookMusic[[#This Row],[invoiceDate]])</f>
        <v>2010</v>
      </c>
      <c r="AX280" t="str">
        <f>TEXT(ChinookMusic[[#This Row],[invoiceDate]],"MMMM")</f>
        <v>April</v>
      </c>
    </row>
    <row r="281" spans="1:50" x14ac:dyDescent="0.3">
      <c r="A281">
        <v>3</v>
      </c>
      <c r="B281" t="s">
        <v>93</v>
      </c>
      <c r="C281">
        <v>5</v>
      </c>
      <c r="D281" t="s">
        <v>94</v>
      </c>
      <c r="E281">
        <v>25</v>
      </c>
      <c r="F281" t="s">
        <v>722</v>
      </c>
      <c r="G281" t="s">
        <v>723</v>
      </c>
      <c r="H281">
        <v>264698</v>
      </c>
      <c r="I281">
        <v>0.99</v>
      </c>
      <c r="J281">
        <v>1</v>
      </c>
      <c r="K281" t="s">
        <v>78</v>
      </c>
      <c r="L281">
        <v>1</v>
      </c>
      <c r="M281" t="s">
        <v>51</v>
      </c>
      <c r="N281">
        <v>1</v>
      </c>
      <c r="O281" t="s">
        <v>52</v>
      </c>
      <c r="P281">
        <v>584</v>
      </c>
      <c r="Q281">
        <v>1</v>
      </c>
      <c r="R281">
        <v>109</v>
      </c>
      <c r="S281">
        <v>53</v>
      </c>
      <c r="T281" s="3">
        <v>40284</v>
      </c>
      <c r="U281" t="s">
        <v>439</v>
      </c>
      <c r="V281" t="s">
        <v>189</v>
      </c>
      <c r="W281" t="s">
        <v>190</v>
      </c>
      <c r="X281">
        <v>8.91</v>
      </c>
      <c r="Y281">
        <v>53</v>
      </c>
      <c r="Z281" t="s">
        <v>440</v>
      </c>
      <c r="AA281" t="s">
        <v>441</v>
      </c>
      <c r="AB281" t="s">
        <v>439</v>
      </c>
      <c r="AC281" t="s">
        <v>189</v>
      </c>
      <c r="AD281" t="s">
        <v>190</v>
      </c>
      <c r="AE281" t="s">
        <v>442</v>
      </c>
      <c r="AF281">
        <v>3</v>
      </c>
      <c r="AG281">
        <v>3</v>
      </c>
      <c r="AH281" t="s">
        <v>165</v>
      </c>
      <c r="AI281" t="s">
        <v>166</v>
      </c>
      <c r="AJ281" t="s">
        <v>3281</v>
      </c>
      <c r="AK281" t="s">
        <v>61</v>
      </c>
      <c r="AL281">
        <v>2</v>
      </c>
      <c r="AM281" t="s">
        <v>167</v>
      </c>
      <c r="AN281" t="s">
        <v>63</v>
      </c>
      <c r="AO281" t="s">
        <v>64</v>
      </c>
      <c r="AP281" t="s">
        <v>168</v>
      </c>
      <c r="AQ281" t="s">
        <v>169</v>
      </c>
      <c r="AR281" t="s">
        <v>67</v>
      </c>
      <c r="AS281" t="s">
        <v>68</v>
      </c>
      <c r="AT281" t="s">
        <v>69</v>
      </c>
      <c r="AU281">
        <v>51</v>
      </c>
      <c r="AV281">
        <v>22</v>
      </c>
      <c r="AW281">
        <f>YEAR(ChinookMusic[[#This Row],[invoiceDate]])</f>
        <v>2010</v>
      </c>
      <c r="AX281" t="str">
        <f>TEXT(ChinookMusic[[#This Row],[invoiceDate]],"MMMM")</f>
        <v>April</v>
      </c>
    </row>
    <row r="282" spans="1:50" x14ac:dyDescent="0.3">
      <c r="A282">
        <v>3</v>
      </c>
      <c r="B282" t="s">
        <v>93</v>
      </c>
      <c r="C282">
        <v>5</v>
      </c>
      <c r="D282" t="s">
        <v>94</v>
      </c>
      <c r="E282">
        <v>25</v>
      </c>
      <c r="F282" t="s">
        <v>722</v>
      </c>
      <c r="G282" t="s">
        <v>723</v>
      </c>
      <c r="H282">
        <v>264698</v>
      </c>
      <c r="I282">
        <v>0.99</v>
      </c>
      <c r="J282">
        <v>1</v>
      </c>
      <c r="K282" t="s">
        <v>78</v>
      </c>
      <c r="L282">
        <v>1</v>
      </c>
      <c r="M282" t="s">
        <v>51</v>
      </c>
      <c r="N282">
        <v>5</v>
      </c>
      <c r="O282" t="s">
        <v>70</v>
      </c>
      <c r="P282">
        <v>584</v>
      </c>
      <c r="Q282">
        <v>1</v>
      </c>
      <c r="R282">
        <v>109</v>
      </c>
      <c r="S282">
        <v>53</v>
      </c>
      <c r="T282" s="3">
        <v>40284</v>
      </c>
      <c r="U282" t="s">
        <v>439</v>
      </c>
      <c r="V282" t="s">
        <v>189</v>
      </c>
      <c r="W282" t="s">
        <v>190</v>
      </c>
      <c r="X282">
        <v>8.91</v>
      </c>
      <c r="Y282">
        <v>53</v>
      </c>
      <c r="Z282" t="s">
        <v>440</v>
      </c>
      <c r="AA282" t="s">
        <v>441</v>
      </c>
      <c r="AB282" t="s">
        <v>439</v>
      </c>
      <c r="AC282" t="s">
        <v>189</v>
      </c>
      <c r="AD282" t="s">
        <v>190</v>
      </c>
      <c r="AE282" t="s">
        <v>442</v>
      </c>
      <c r="AF282">
        <v>3</v>
      </c>
      <c r="AG282">
        <v>3</v>
      </c>
      <c r="AH282" t="s">
        <v>165</v>
      </c>
      <c r="AI282" t="s">
        <v>166</v>
      </c>
      <c r="AJ282" t="s">
        <v>3281</v>
      </c>
      <c r="AK282" t="s">
        <v>61</v>
      </c>
      <c r="AL282">
        <v>2</v>
      </c>
      <c r="AM282" t="s">
        <v>167</v>
      </c>
      <c r="AN282" t="s">
        <v>63</v>
      </c>
      <c r="AO282" t="s">
        <v>64</v>
      </c>
      <c r="AP282" t="s">
        <v>168</v>
      </c>
      <c r="AQ282" t="s">
        <v>169</v>
      </c>
      <c r="AR282" t="s">
        <v>67</v>
      </c>
      <c r="AS282" t="s">
        <v>68</v>
      </c>
      <c r="AT282" t="s">
        <v>69</v>
      </c>
      <c r="AU282">
        <v>51</v>
      </c>
      <c r="AV282">
        <v>22</v>
      </c>
      <c r="AW282">
        <f>YEAR(ChinookMusic[[#This Row],[invoiceDate]])</f>
        <v>2010</v>
      </c>
      <c r="AX282" t="str">
        <f>TEXT(ChinookMusic[[#This Row],[invoiceDate]],"MMMM")</f>
        <v>April</v>
      </c>
    </row>
    <row r="283" spans="1:50" x14ac:dyDescent="0.3">
      <c r="A283">
        <v>3</v>
      </c>
      <c r="B283" t="s">
        <v>93</v>
      </c>
      <c r="C283">
        <v>5</v>
      </c>
      <c r="D283" t="s">
        <v>94</v>
      </c>
      <c r="E283">
        <v>25</v>
      </c>
      <c r="F283" t="s">
        <v>722</v>
      </c>
      <c r="G283" t="s">
        <v>723</v>
      </c>
      <c r="H283">
        <v>264698</v>
      </c>
      <c r="I283">
        <v>0.99</v>
      </c>
      <c r="J283">
        <v>1</v>
      </c>
      <c r="K283" t="s">
        <v>78</v>
      </c>
      <c r="L283">
        <v>1</v>
      </c>
      <c r="M283" t="s">
        <v>51</v>
      </c>
      <c r="N283">
        <v>8</v>
      </c>
      <c r="O283" t="s">
        <v>52</v>
      </c>
      <c r="P283">
        <v>584</v>
      </c>
      <c r="Q283">
        <v>1</v>
      </c>
      <c r="R283">
        <v>109</v>
      </c>
      <c r="S283">
        <v>53</v>
      </c>
      <c r="T283" s="3">
        <v>40284</v>
      </c>
      <c r="U283" t="s">
        <v>439</v>
      </c>
      <c r="V283" t="s">
        <v>189</v>
      </c>
      <c r="W283" t="s">
        <v>190</v>
      </c>
      <c r="X283">
        <v>8.91</v>
      </c>
      <c r="Y283">
        <v>53</v>
      </c>
      <c r="Z283" t="s">
        <v>440</v>
      </c>
      <c r="AA283" t="s">
        <v>441</v>
      </c>
      <c r="AB283" t="s">
        <v>439</v>
      </c>
      <c r="AC283" t="s">
        <v>189</v>
      </c>
      <c r="AD283" t="s">
        <v>190</v>
      </c>
      <c r="AE283" t="s">
        <v>442</v>
      </c>
      <c r="AF283">
        <v>3</v>
      </c>
      <c r="AG283">
        <v>3</v>
      </c>
      <c r="AH283" t="s">
        <v>165</v>
      </c>
      <c r="AI283" t="s">
        <v>166</v>
      </c>
      <c r="AJ283" t="s">
        <v>3281</v>
      </c>
      <c r="AK283" t="s">
        <v>61</v>
      </c>
      <c r="AL283">
        <v>2</v>
      </c>
      <c r="AM283" t="s">
        <v>167</v>
      </c>
      <c r="AN283" t="s">
        <v>63</v>
      </c>
      <c r="AO283" t="s">
        <v>64</v>
      </c>
      <c r="AP283" t="s">
        <v>168</v>
      </c>
      <c r="AQ283" t="s">
        <v>169</v>
      </c>
      <c r="AR283" t="s">
        <v>67</v>
      </c>
      <c r="AS283" t="s">
        <v>68</v>
      </c>
      <c r="AT283" t="s">
        <v>69</v>
      </c>
      <c r="AU283">
        <v>51</v>
      </c>
      <c r="AV283">
        <v>22</v>
      </c>
      <c r="AW283">
        <f>YEAR(ChinookMusic[[#This Row],[invoiceDate]])</f>
        <v>2010</v>
      </c>
      <c r="AX283" t="str">
        <f>TEXT(ChinookMusic[[#This Row],[invoiceDate]],"MMMM")</f>
        <v>April</v>
      </c>
    </row>
    <row r="284" spans="1:50" x14ac:dyDescent="0.3">
      <c r="A284">
        <v>1</v>
      </c>
      <c r="B284" t="s">
        <v>74</v>
      </c>
      <c r="C284">
        <v>4</v>
      </c>
      <c r="D284" t="s">
        <v>109</v>
      </c>
      <c r="E284">
        <v>19</v>
      </c>
      <c r="F284" t="s">
        <v>724</v>
      </c>
      <c r="G284" t="s">
        <v>74</v>
      </c>
      <c r="H284">
        <v>325041</v>
      </c>
      <c r="I284">
        <v>0.99</v>
      </c>
      <c r="J284">
        <v>1</v>
      </c>
      <c r="K284" t="s">
        <v>78</v>
      </c>
      <c r="L284">
        <v>1</v>
      </c>
      <c r="M284" t="s">
        <v>51</v>
      </c>
      <c r="N284">
        <v>1</v>
      </c>
      <c r="O284" t="s">
        <v>52</v>
      </c>
      <c r="P284">
        <v>583</v>
      </c>
      <c r="Q284">
        <v>1</v>
      </c>
      <c r="R284">
        <v>109</v>
      </c>
      <c r="S284">
        <v>53</v>
      </c>
      <c r="T284" s="3">
        <v>40284</v>
      </c>
      <c r="U284" t="s">
        <v>439</v>
      </c>
      <c r="V284" t="s">
        <v>189</v>
      </c>
      <c r="W284" t="s">
        <v>190</v>
      </c>
      <c r="X284">
        <v>8.91</v>
      </c>
      <c r="Y284">
        <v>53</v>
      </c>
      <c r="Z284" t="s">
        <v>440</v>
      </c>
      <c r="AA284" t="s">
        <v>441</v>
      </c>
      <c r="AB284" t="s">
        <v>439</v>
      </c>
      <c r="AC284" t="s">
        <v>189</v>
      </c>
      <c r="AD284" t="s">
        <v>190</v>
      </c>
      <c r="AE284" t="s">
        <v>442</v>
      </c>
      <c r="AF284">
        <v>3</v>
      </c>
      <c r="AG284">
        <v>3</v>
      </c>
      <c r="AH284" t="s">
        <v>165</v>
      </c>
      <c r="AI284" t="s">
        <v>166</v>
      </c>
      <c r="AJ284" t="s">
        <v>3281</v>
      </c>
      <c r="AK284" t="s">
        <v>61</v>
      </c>
      <c r="AL284">
        <v>2</v>
      </c>
      <c r="AM284" t="s">
        <v>167</v>
      </c>
      <c r="AN284" t="s">
        <v>63</v>
      </c>
      <c r="AO284" t="s">
        <v>64</v>
      </c>
      <c r="AP284" t="s">
        <v>168</v>
      </c>
      <c r="AQ284" t="s">
        <v>169</v>
      </c>
      <c r="AR284" t="s">
        <v>67</v>
      </c>
      <c r="AS284" t="s">
        <v>68</v>
      </c>
      <c r="AT284" t="s">
        <v>69</v>
      </c>
      <c r="AU284">
        <v>51</v>
      </c>
      <c r="AV284">
        <v>22</v>
      </c>
      <c r="AW284">
        <f>YEAR(ChinookMusic[[#This Row],[invoiceDate]])</f>
        <v>2010</v>
      </c>
      <c r="AX284" t="str">
        <f>TEXT(ChinookMusic[[#This Row],[invoiceDate]],"MMMM")</f>
        <v>April</v>
      </c>
    </row>
    <row r="285" spans="1:50" x14ac:dyDescent="0.3">
      <c r="A285">
        <v>1</v>
      </c>
      <c r="B285" t="s">
        <v>74</v>
      </c>
      <c r="C285">
        <v>4</v>
      </c>
      <c r="D285" t="s">
        <v>109</v>
      </c>
      <c r="E285">
        <v>19</v>
      </c>
      <c r="F285" t="s">
        <v>724</v>
      </c>
      <c r="G285" t="s">
        <v>74</v>
      </c>
      <c r="H285">
        <v>325041</v>
      </c>
      <c r="I285">
        <v>0.99</v>
      </c>
      <c r="J285">
        <v>1</v>
      </c>
      <c r="K285" t="s">
        <v>78</v>
      </c>
      <c r="L285">
        <v>1</v>
      </c>
      <c r="M285" t="s">
        <v>51</v>
      </c>
      <c r="N285">
        <v>8</v>
      </c>
      <c r="O285" t="s">
        <v>52</v>
      </c>
      <c r="P285">
        <v>583</v>
      </c>
      <c r="Q285">
        <v>1</v>
      </c>
      <c r="R285">
        <v>109</v>
      </c>
      <c r="S285">
        <v>53</v>
      </c>
      <c r="T285" s="3">
        <v>40284</v>
      </c>
      <c r="U285" t="s">
        <v>439</v>
      </c>
      <c r="V285" t="s">
        <v>189</v>
      </c>
      <c r="W285" t="s">
        <v>190</v>
      </c>
      <c r="X285">
        <v>8.91</v>
      </c>
      <c r="Y285">
        <v>53</v>
      </c>
      <c r="Z285" t="s">
        <v>440</v>
      </c>
      <c r="AA285" t="s">
        <v>441</v>
      </c>
      <c r="AB285" t="s">
        <v>439</v>
      </c>
      <c r="AC285" t="s">
        <v>189</v>
      </c>
      <c r="AD285" t="s">
        <v>190</v>
      </c>
      <c r="AE285" t="s">
        <v>442</v>
      </c>
      <c r="AF285">
        <v>3</v>
      </c>
      <c r="AG285">
        <v>3</v>
      </c>
      <c r="AH285" t="s">
        <v>165</v>
      </c>
      <c r="AI285" t="s">
        <v>166</v>
      </c>
      <c r="AJ285" t="s">
        <v>3281</v>
      </c>
      <c r="AK285" t="s">
        <v>61</v>
      </c>
      <c r="AL285">
        <v>2</v>
      </c>
      <c r="AM285" t="s">
        <v>167</v>
      </c>
      <c r="AN285" t="s">
        <v>63</v>
      </c>
      <c r="AO285" t="s">
        <v>64</v>
      </c>
      <c r="AP285" t="s">
        <v>168</v>
      </c>
      <c r="AQ285" t="s">
        <v>169</v>
      </c>
      <c r="AR285" t="s">
        <v>67</v>
      </c>
      <c r="AS285" t="s">
        <v>68</v>
      </c>
      <c r="AT285" t="s">
        <v>69</v>
      </c>
      <c r="AU285">
        <v>51</v>
      </c>
      <c r="AV285">
        <v>22</v>
      </c>
      <c r="AW285">
        <f>YEAR(ChinookMusic[[#This Row],[invoiceDate]])</f>
        <v>2010</v>
      </c>
      <c r="AX285" t="str">
        <f>TEXT(ChinookMusic[[#This Row],[invoiceDate]],"MMMM")</f>
        <v>April</v>
      </c>
    </row>
    <row r="286" spans="1:50" x14ac:dyDescent="0.3">
      <c r="A286">
        <v>14</v>
      </c>
      <c r="B286" t="s">
        <v>133</v>
      </c>
      <c r="C286">
        <v>19</v>
      </c>
      <c r="D286" t="s">
        <v>134</v>
      </c>
      <c r="E286">
        <v>184</v>
      </c>
      <c r="F286" t="s">
        <v>134</v>
      </c>
      <c r="G286" t="s">
        <v>136</v>
      </c>
      <c r="H286">
        <v>246177</v>
      </c>
      <c r="I286">
        <v>0.99</v>
      </c>
      <c r="J286">
        <v>1</v>
      </c>
      <c r="K286" t="s">
        <v>78</v>
      </c>
      <c r="L286">
        <v>3</v>
      </c>
      <c r="M286" t="s">
        <v>137</v>
      </c>
      <c r="N286">
        <v>5</v>
      </c>
      <c r="O286" t="s">
        <v>70</v>
      </c>
      <c r="P286">
        <v>604</v>
      </c>
      <c r="Q286">
        <v>1</v>
      </c>
      <c r="R286">
        <v>110</v>
      </c>
      <c r="S286">
        <v>3</v>
      </c>
      <c r="T286" s="3">
        <v>40289</v>
      </c>
      <c r="U286" t="s">
        <v>725</v>
      </c>
      <c r="V286" t="s">
        <v>726</v>
      </c>
      <c r="W286" t="s">
        <v>64</v>
      </c>
      <c r="X286">
        <v>13.86</v>
      </c>
      <c r="Y286">
        <v>3</v>
      </c>
      <c r="Z286" t="s">
        <v>727</v>
      </c>
      <c r="AA286" t="s">
        <v>728</v>
      </c>
      <c r="AB286" t="s">
        <v>725</v>
      </c>
      <c r="AC286" t="s">
        <v>726</v>
      </c>
      <c r="AD286" t="s">
        <v>64</v>
      </c>
      <c r="AE286" t="s">
        <v>729</v>
      </c>
      <c r="AF286">
        <v>3</v>
      </c>
      <c r="AG286">
        <v>3</v>
      </c>
      <c r="AH286" t="s">
        <v>165</v>
      </c>
      <c r="AI286" t="s">
        <v>166</v>
      </c>
      <c r="AJ286" t="s">
        <v>3281</v>
      </c>
      <c r="AK286" t="s">
        <v>61</v>
      </c>
      <c r="AL286">
        <v>2</v>
      </c>
      <c r="AM286" t="s">
        <v>167</v>
      </c>
      <c r="AN286" t="s">
        <v>63</v>
      </c>
      <c r="AO286" t="s">
        <v>64</v>
      </c>
      <c r="AP286" t="s">
        <v>168</v>
      </c>
      <c r="AQ286" t="s">
        <v>169</v>
      </c>
      <c r="AR286" t="s">
        <v>67</v>
      </c>
      <c r="AS286" t="s">
        <v>68</v>
      </c>
      <c r="AT286" t="s">
        <v>69</v>
      </c>
      <c r="AU286">
        <v>51</v>
      </c>
      <c r="AV286">
        <v>22</v>
      </c>
      <c r="AW286">
        <f>YEAR(ChinookMusic[[#This Row],[invoiceDate]])</f>
        <v>2010</v>
      </c>
      <c r="AX286" t="str">
        <f>TEXT(ChinookMusic[[#This Row],[invoiceDate]],"MMMM")</f>
        <v>April</v>
      </c>
    </row>
    <row r="287" spans="1:50" x14ac:dyDescent="0.3">
      <c r="A287">
        <v>11</v>
      </c>
      <c r="B287" t="s">
        <v>730</v>
      </c>
      <c r="C287">
        <v>14</v>
      </c>
      <c r="D287" t="s">
        <v>731</v>
      </c>
      <c r="E287">
        <v>139</v>
      </c>
      <c r="F287" t="s">
        <v>732</v>
      </c>
      <c r="G287" t="s">
        <v>73</v>
      </c>
      <c r="H287">
        <v>266266</v>
      </c>
      <c r="I287">
        <v>0.99</v>
      </c>
      <c r="J287">
        <v>1</v>
      </c>
      <c r="K287" t="s">
        <v>78</v>
      </c>
      <c r="L287">
        <v>3</v>
      </c>
      <c r="M287" t="s">
        <v>137</v>
      </c>
      <c r="N287">
        <v>8</v>
      </c>
      <c r="O287" t="s">
        <v>52</v>
      </c>
      <c r="P287">
        <v>599</v>
      </c>
      <c r="Q287">
        <v>1</v>
      </c>
      <c r="R287">
        <v>110</v>
      </c>
      <c r="S287">
        <v>3</v>
      </c>
      <c r="T287" s="3">
        <v>40289</v>
      </c>
      <c r="U287" t="s">
        <v>725</v>
      </c>
      <c r="V287" t="s">
        <v>726</v>
      </c>
      <c r="W287" t="s">
        <v>64</v>
      </c>
      <c r="X287">
        <v>13.86</v>
      </c>
      <c r="Y287">
        <v>3</v>
      </c>
      <c r="Z287" t="s">
        <v>727</v>
      </c>
      <c r="AA287" t="s">
        <v>728</v>
      </c>
      <c r="AB287" t="s">
        <v>725</v>
      </c>
      <c r="AC287" t="s">
        <v>726</v>
      </c>
      <c r="AD287" t="s">
        <v>64</v>
      </c>
      <c r="AE287" t="s">
        <v>729</v>
      </c>
      <c r="AF287">
        <v>3</v>
      </c>
      <c r="AG287">
        <v>3</v>
      </c>
      <c r="AH287" t="s">
        <v>165</v>
      </c>
      <c r="AI287" t="s">
        <v>166</v>
      </c>
      <c r="AJ287" t="s">
        <v>3281</v>
      </c>
      <c r="AK287" t="s">
        <v>61</v>
      </c>
      <c r="AL287">
        <v>2</v>
      </c>
      <c r="AM287" t="s">
        <v>167</v>
      </c>
      <c r="AN287" t="s">
        <v>63</v>
      </c>
      <c r="AO287" t="s">
        <v>64</v>
      </c>
      <c r="AP287" t="s">
        <v>168</v>
      </c>
      <c r="AQ287" t="s">
        <v>169</v>
      </c>
      <c r="AR287" t="s">
        <v>67</v>
      </c>
      <c r="AS287" t="s">
        <v>68</v>
      </c>
      <c r="AT287" t="s">
        <v>69</v>
      </c>
      <c r="AU287">
        <v>51</v>
      </c>
      <c r="AV287">
        <v>22</v>
      </c>
      <c r="AW287">
        <f>YEAR(ChinookMusic[[#This Row],[invoiceDate]])</f>
        <v>2010</v>
      </c>
      <c r="AX287" t="str">
        <f>TEXT(ChinookMusic[[#This Row],[invoiceDate]],"MMMM")</f>
        <v>April</v>
      </c>
    </row>
    <row r="288" spans="1:50" x14ac:dyDescent="0.3">
      <c r="A288">
        <v>10</v>
      </c>
      <c r="B288" t="s">
        <v>733</v>
      </c>
      <c r="C288">
        <v>13</v>
      </c>
      <c r="D288" t="s">
        <v>734</v>
      </c>
      <c r="E288">
        <v>130</v>
      </c>
      <c r="F288" t="s">
        <v>735</v>
      </c>
      <c r="G288" t="s">
        <v>736</v>
      </c>
      <c r="H288">
        <v>274155</v>
      </c>
      <c r="I288">
        <v>0.99</v>
      </c>
      <c r="J288">
        <v>1</v>
      </c>
      <c r="K288" t="s">
        <v>78</v>
      </c>
      <c r="L288">
        <v>2</v>
      </c>
      <c r="M288" t="s">
        <v>115</v>
      </c>
      <c r="N288">
        <v>8</v>
      </c>
      <c r="O288" t="s">
        <v>52</v>
      </c>
      <c r="P288">
        <v>598</v>
      </c>
      <c r="Q288">
        <v>1</v>
      </c>
      <c r="R288">
        <v>110</v>
      </c>
      <c r="S288">
        <v>3</v>
      </c>
      <c r="T288" s="3">
        <v>40289</v>
      </c>
      <c r="U288" t="s">
        <v>725</v>
      </c>
      <c r="V288" t="s">
        <v>726</v>
      </c>
      <c r="W288" t="s">
        <v>64</v>
      </c>
      <c r="X288">
        <v>13.86</v>
      </c>
      <c r="Y288">
        <v>3</v>
      </c>
      <c r="Z288" t="s">
        <v>727</v>
      </c>
      <c r="AA288" t="s">
        <v>728</v>
      </c>
      <c r="AB288" t="s">
        <v>725</v>
      </c>
      <c r="AC288" t="s">
        <v>726</v>
      </c>
      <c r="AD288" t="s">
        <v>64</v>
      </c>
      <c r="AE288" t="s">
        <v>729</v>
      </c>
      <c r="AF288">
        <v>3</v>
      </c>
      <c r="AG288">
        <v>3</v>
      </c>
      <c r="AH288" t="s">
        <v>165</v>
      </c>
      <c r="AI288" t="s">
        <v>166</v>
      </c>
      <c r="AJ288" t="s">
        <v>3281</v>
      </c>
      <c r="AK288" t="s">
        <v>61</v>
      </c>
      <c r="AL288">
        <v>2</v>
      </c>
      <c r="AM288" t="s">
        <v>167</v>
      </c>
      <c r="AN288" t="s">
        <v>63</v>
      </c>
      <c r="AO288" t="s">
        <v>64</v>
      </c>
      <c r="AP288" t="s">
        <v>168</v>
      </c>
      <c r="AQ288" t="s">
        <v>169</v>
      </c>
      <c r="AR288" t="s">
        <v>67</v>
      </c>
      <c r="AS288" t="s">
        <v>68</v>
      </c>
      <c r="AT288" t="s">
        <v>69</v>
      </c>
      <c r="AU288">
        <v>51</v>
      </c>
      <c r="AV288">
        <v>22</v>
      </c>
      <c r="AW288">
        <f>YEAR(ChinookMusic[[#This Row],[invoiceDate]])</f>
        <v>2010</v>
      </c>
      <c r="AX288" t="str">
        <f>TEXT(ChinookMusic[[#This Row],[invoiceDate]],"MMMM")</f>
        <v>April</v>
      </c>
    </row>
    <row r="289" spans="1:50" x14ac:dyDescent="0.3">
      <c r="A289">
        <v>8</v>
      </c>
      <c r="B289" t="s">
        <v>151</v>
      </c>
      <c r="C289">
        <v>11</v>
      </c>
      <c r="D289" t="s">
        <v>152</v>
      </c>
      <c r="E289">
        <v>103</v>
      </c>
      <c r="F289" t="s">
        <v>737</v>
      </c>
      <c r="G289" t="s">
        <v>154</v>
      </c>
      <c r="H289">
        <v>233691</v>
      </c>
      <c r="I289">
        <v>0.99</v>
      </c>
      <c r="J289">
        <v>1</v>
      </c>
      <c r="K289" t="s">
        <v>78</v>
      </c>
      <c r="L289">
        <v>4</v>
      </c>
      <c r="M289" t="s">
        <v>146</v>
      </c>
      <c r="N289">
        <v>1</v>
      </c>
      <c r="O289" t="s">
        <v>52</v>
      </c>
      <c r="P289">
        <v>595</v>
      </c>
      <c r="Q289">
        <v>1</v>
      </c>
      <c r="R289">
        <v>110</v>
      </c>
      <c r="S289">
        <v>3</v>
      </c>
      <c r="T289" s="3">
        <v>40289</v>
      </c>
      <c r="U289" t="s">
        <v>725</v>
      </c>
      <c r="V289" t="s">
        <v>726</v>
      </c>
      <c r="W289" t="s">
        <v>64</v>
      </c>
      <c r="X289">
        <v>13.86</v>
      </c>
      <c r="Y289">
        <v>3</v>
      </c>
      <c r="Z289" t="s">
        <v>727</v>
      </c>
      <c r="AA289" t="s">
        <v>728</v>
      </c>
      <c r="AB289" t="s">
        <v>725</v>
      </c>
      <c r="AC289" t="s">
        <v>726</v>
      </c>
      <c r="AD289" t="s">
        <v>64</v>
      </c>
      <c r="AE289" t="s">
        <v>729</v>
      </c>
      <c r="AF289">
        <v>3</v>
      </c>
      <c r="AG289">
        <v>3</v>
      </c>
      <c r="AH289" t="s">
        <v>165</v>
      </c>
      <c r="AI289" t="s">
        <v>166</v>
      </c>
      <c r="AJ289" t="s">
        <v>3281</v>
      </c>
      <c r="AK289" t="s">
        <v>61</v>
      </c>
      <c r="AL289">
        <v>2</v>
      </c>
      <c r="AM289" t="s">
        <v>167</v>
      </c>
      <c r="AN289" t="s">
        <v>63</v>
      </c>
      <c r="AO289" t="s">
        <v>64</v>
      </c>
      <c r="AP289" t="s">
        <v>168</v>
      </c>
      <c r="AQ289" t="s">
        <v>169</v>
      </c>
      <c r="AR289" t="s">
        <v>67</v>
      </c>
      <c r="AS289" t="s">
        <v>68</v>
      </c>
      <c r="AT289" t="s">
        <v>69</v>
      </c>
      <c r="AU289">
        <v>51</v>
      </c>
      <c r="AV289">
        <v>22</v>
      </c>
      <c r="AW289">
        <f>YEAR(ChinookMusic[[#This Row],[invoiceDate]])</f>
        <v>2010</v>
      </c>
      <c r="AX289" t="str">
        <f>TEXT(ChinookMusic[[#This Row],[invoiceDate]],"MMMM")</f>
        <v>April</v>
      </c>
    </row>
    <row r="290" spans="1:50" x14ac:dyDescent="0.3">
      <c r="A290">
        <v>16</v>
      </c>
      <c r="B290" t="s">
        <v>738</v>
      </c>
      <c r="C290">
        <v>21</v>
      </c>
      <c r="D290" t="s">
        <v>739</v>
      </c>
      <c r="E290">
        <v>211</v>
      </c>
      <c r="F290" t="s">
        <v>740</v>
      </c>
      <c r="G290" t="s">
        <v>360</v>
      </c>
      <c r="H290">
        <v>133172</v>
      </c>
      <c r="I290">
        <v>0.99</v>
      </c>
      <c r="J290">
        <v>1</v>
      </c>
      <c r="K290" t="s">
        <v>78</v>
      </c>
      <c r="L290">
        <v>7</v>
      </c>
      <c r="M290" t="s">
        <v>158</v>
      </c>
      <c r="N290">
        <v>8</v>
      </c>
      <c r="O290" t="s">
        <v>52</v>
      </c>
      <c r="P290">
        <v>609</v>
      </c>
      <c r="Q290">
        <v>1</v>
      </c>
      <c r="R290">
        <v>113</v>
      </c>
      <c r="S290">
        <v>20</v>
      </c>
      <c r="T290" s="3">
        <v>40310</v>
      </c>
      <c r="U290" t="s">
        <v>741</v>
      </c>
      <c r="V290" t="s">
        <v>742</v>
      </c>
      <c r="W290" t="s">
        <v>140</v>
      </c>
      <c r="X290">
        <v>1.98</v>
      </c>
      <c r="Y290">
        <v>20</v>
      </c>
      <c r="Z290" t="s">
        <v>743</v>
      </c>
      <c r="AA290" t="s">
        <v>744</v>
      </c>
      <c r="AB290" t="s">
        <v>741</v>
      </c>
      <c r="AC290" t="s">
        <v>742</v>
      </c>
      <c r="AD290" t="s">
        <v>140</v>
      </c>
      <c r="AE290" t="s">
        <v>745</v>
      </c>
      <c r="AF290">
        <v>4</v>
      </c>
      <c r="AG290">
        <v>4</v>
      </c>
      <c r="AH290" t="s">
        <v>85</v>
      </c>
      <c r="AI290" t="s">
        <v>86</v>
      </c>
      <c r="AJ290" t="s">
        <v>3280</v>
      </c>
      <c r="AK290" t="s">
        <v>61</v>
      </c>
      <c r="AL290">
        <v>2</v>
      </c>
      <c r="AM290" t="s">
        <v>87</v>
      </c>
      <c r="AN290" t="s">
        <v>63</v>
      </c>
      <c r="AO290" t="s">
        <v>64</v>
      </c>
      <c r="AP290" t="s">
        <v>88</v>
      </c>
      <c r="AQ290" t="s">
        <v>89</v>
      </c>
      <c r="AR290" t="s">
        <v>67</v>
      </c>
      <c r="AS290" t="s">
        <v>68</v>
      </c>
      <c r="AT290" t="s">
        <v>69</v>
      </c>
      <c r="AU290">
        <v>77</v>
      </c>
      <c r="AV290">
        <v>21</v>
      </c>
      <c r="AW290">
        <f>YEAR(ChinookMusic[[#This Row],[invoiceDate]])</f>
        <v>2010</v>
      </c>
      <c r="AX290" t="str">
        <f>TEXT(ChinookMusic[[#This Row],[invoiceDate]],"MMMM")</f>
        <v>May</v>
      </c>
    </row>
    <row r="291" spans="1:50" x14ac:dyDescent="0.3">
      <c r="A291">
        <v>16</v>
      </c>
      <c r="B291" t="s">
        <v>738</v>
      </c>
      <c r="C291">
        <v>21</v>
      </c>
      <c r="D291" t="s">
        <v>739</v>
      </c>
      <c r="E291">
        <v>211</v>
      </c>
      <c r="F291" t="s">
        <v>740</v>
      </c>
      <c r="G291" t="s">
        <v>360</v>
      </c>
      <c r="H291">
        <v>133172</v>
      </c>
      <c r="I291">
        <v>0.99</v>
      </c>
      <c r="J291">
        <v>1</v>
      </c>
      <c r="K291" t="s">
        <v>78</v>
      </c>
      <c r="L291">
        <v>7</v>
      </c>
      <c r="M291" t="s">
        <v>158</v>
      </c>
      <c r="N291">
        <v>5</v>
      </c>
      <c r="O291" t="s">
        <v>70</v>
      </c>
      <c r="P291">
        <v>609</v>
      </c>
      <c r="Q291">
        <v>1</v>
      </c>
      <c r="R291">
        <v>113</v>
      </c>
      <c r="S291">
        <v>20</v>
      </c>
      <c r="T291" s="3">
        <v>40310</v>
      </c>
      <c r="U291" t="s">
        <v>741</v>
      </c>
      <c r="V291" t="s">
        <v>742</v>
      </c>
      <c r="W291" t="s">
        <v>140</v>
      </c>
      <c r="X291">
        <v>1.98</v>
      </c>
      <c r="Y291">
        <v>20</v>
      </c>
      <c r="Z291" t="s">
        <v>743</v>
      </c>
      <c r="AA291" t="s">
        <v>744</v>
      </c>
      <c r="AB291" t="s">
        <v>741</v>
      </c>
      <c r="AC291" t="s">
        <v>742</v>
      </c>
      <c r="AD291" t="s">
        <v>140</v>
      </c>
      <c r="AE291" t="s">
        <v>745</v>
      </c>
      <c r="AF291">
        <v>4</v>
      </c>
      <c r="AG291">
        <v>4</v>
      </c>
      <c r="AH291" t="s">
        <v>85</v>
      </c>
      <c r="AI291" t="s">
        <v>86</v>
      </c>
      <c r="AJ291" t="s">
        <v>3280</v>
      </c>
      <c r="AK291" t="s">
        <v>61</v>
      </c>
      <c r="AL291">
        <v>2</v>
      </c>
      <c r="AM291" t="s">
        <v>87</v>
      </c>
      <c r="AN291" t="s">
        <v>63</v>
      </c>
      <c r="AO291" t="s">
        <v>64</v>
      </c>
      <c r="AP291" t="s">
        <v>88</v>
      </c>
      <c r="AQ291" t="s">
        <v>89</v>
      </c>
      <c r="AR291" t="s">
        <v>67</v>
      </c>
      <c r="AS291" t="s">
        <v>68</v>
      </c>
      <c r="AT291" t="s">
        <v>69</v>
      </c>
      <c r="AU291">
        <v>77</v>
      </c>
      <c r="AV291">
        <v>21</v>
      </c>
      <c r="AW291">
        <f>YEAR(ChinookMusic[[#This Row],[invoiceDate]])</f>
        <v>2010</v>
      </c>
      <c r="AX291" t="str">
        <f>TEXT(ChinookMusic[[#This Row],[invoiceDate]],"MMMM")</f>
        <v>May</v>
      </c>
    </row>
    <row r="292" spans="1:50" x14ac:dyDescent="0.3">
      <c r="A292">
        <v>16</v>
      </c>
      <c r="B292" t="s">
        <v>738</v>
      </c>
      <c r="C292">
        <v>21</v>
      </c>
      <c r="D292" t="s">
        <v>739</v>
      </c>
      <c r="E292">
        <v>211</v>
      </c>
      <c r="F292" t="s">
        <v>740</v>
      </c>
      <c r="G292" t="s">
        <v>360</v>
      </c>
      <c r="H292">
        <v>133172</v>
      </c>
      <c r="I292">
        <v>0.99</v>
      </c>
      <c r="J292">
        <v>1</v>
      </c>
      <c r="K292" t="s">
        <v>78</v>
      </c>
      <c r="L292">
        <v>7</v>
      </c>
      <c r="M292" t="s">
        <v>158</v>
      </c>
      <c r="N292">
        <v>1</v>
      </c>
      <c r="O292" t="s">
        <v>52</v>
      </c>
      <c r="P292">
        <v>609</v>
      </c>
      <c r="Q292">
        <v>1</v>
      </c>
      <c r="R292">
        <v>113</v>
      </c>
      <c r="S292">
        <v>20</v>
      </c>
      <c r="T292" s="3">
        <v>40310</v>
      </c>
      <c r="U292" t="s">
        <v>741</v>
      </c>
      <c r="V292" t="s">
        <v>742</v>
      </c>
      <c r="W292" t="s">
        <v>140</v>
      </c>
      <c r="X292">
        <v>1.98</v>
      </c>
      <c r="Y292">
        <v>20</v>
      </c>
      <c r="Z292" t="s">
        <v>743</v>
      </c>
      <c r="AA292" t="s">
        <v>744</v>
      </c>
      <c r="AB292" t="s">
        <v>741</v>
      </c>
      <c r="AC292" t="s">
        <v>742</v>
      </c>
      <c r="AD292" t="s">
        <v>140</v>
      </c>
      <c r="AE292" t="s">
        <v>745</v>
      </c>
      <c r="AF292">
        <v>4</v>
      </c>
      <c r="AG292">
        <v>4</v>
      </c>
      <c r="AH292" t="s">
        <v>85</v>
      </c>
      <c r="AI292" t="s">
        <v>86</v>
      </c>
      <c r="AJ292" t="s">
        <v>3280</v>
      </c>
      <c r="AK292" t="s">
        <v>61</v>
      </c>
      <c r="AL292">
        <v>2</v>
      </c>
      <c r="AM292" t="s">
        <v>87</v>
      </c>
      <c r="AN292" t="s">
        <v>63</v>
      </c>
      <c r="AO292" t="s">
        <v>64</v>
      </c>
      <c r="AP292" t="s">
        <v>88</v>
      </c>
      <c r="AQ292" t="s">
        <v>89</v>
      </c>
      <c r="AR292" t="s">
        <v>67</v>
      </c>
      <c r="AS292" t="s">
        <v>68</v>
      </c>
      <c r="AT292" t="s">
        <v>69</v>
      </c>
      <c r="AU292">
        <v>77</v>
      </c>
      <c r="AV292">
        <v>21</v>
      </c>
      <c r="AW292">
        <f>YEAR(ChinookMusic[[#This Row],[invoiceDate]])</f>
        <v>2010</v>
      </c>
      <c r="AX292" t="str">
        <f>TEXT(ChinookMusic[[#This Row],[invoiceDate]],"MMMM")</f>
        <v>May</v>
      </c>
    </row>
    <row r="293" spans="1:50" x14ac:dyDescent="0.3">
      <c r="A293">
        <v>16</v>
      </c>
      <c r="B293" t="s">
        <v>738</v>
      </c>
      <c r="C293">
        <v>21</v>
      </c>
      <c r="D293" t="s">
        <v>739</v>
      </c>
      <c r="E293">
        <v>219</v>
      </c>
      <c r="F293" t="s">
        <v>746</v>
      </c>
      <c r="G293" t="s">
        <v>738</v>
      </c>
      <c r="H293">
        <v>141270</v>
      </c>
      <c r="I293">
        <v>0.99</v>
      </c>
      <c r="J293">
        <v>1</v>
      </c>
      <c r="K293" t="s">
        <v>78</v>
      </c>
      <c r="L293">
        <v>7</v>
      </c>
      <c r="M293" t="s">
        <v>158</v>
      </c>
      <c r="N293">
        <v>1</v>
      </c>
      <c r="O293" t="s">
        <v>52</v>
      </c>
      <c r="P293">
        <v>613</v>
      </c>
      <c r="Q293">
        <v>1</v>
      </c>
      <c r="R293">
        <v>114</v>
      </c>
      <c r="S293">
        <v>22</v>
      </c>
      <c r="T293" s="3">
        <v>40311</v>
      </c>
      <c r="U293" t="s">
        <v>747</v>
      </c>
      <c r="V293" t="s">
        <v>748</v>
      </c>
      <c r="W293" t="s">
        <v>140</v>
      </c>
      <c r="X293">
        <v>3.96</v>
      </c>
      <c r="Y293">
        <v>22</v>
      </c>
      <c r="Z293" t="s">
        <v>749</v>
      </c>
      <c r="AA293" t="s">
        <v>750</v>
      </c>
      <c r="AB293" t="s">
        <v>747</v>
      </c>
      <c r="AC293" t="s">
        <v>748</v>
      </c>
      <c r="AD293" t="s">
        <v>140</v>
      </c>
      <c r="AE293" t="s">
        <v>751</v>
      </c>
      <c r="AF293">
        <v>4</v>
      </c>
      <c r="AG293">
        <v>4</v>
      </c>
      <c r="AH293" t="s">
        <v>85</v>
      </c>
      <c r="AI293" t="s">
        <v>86</v>
      </c>
      <c r="AJ293" t="s">
        <v>3280</v>
      </c>
      <c r="AK293" t="s">
        <v>61</v>
      </c>
      <c r="AL293">
        <v>2</v>
      </c>
      <c r="AM293" t="s">
        <v>87</v>
      </c>
      <c r="AN293" t="s">
        <v>63</v>
      </c>
      <c r="AO293" t="s">
        <v>64</v>
      </c>
      <c r="AP293" t="s">
        <v>88</v>
      </c>
      <c r="AQ293" t="s">
        <v>89</v>
      </c>
      <c r="AR293" t="s">
        <v>67</v>
      </c>
      <c r="AS293" t="s">
        <v>68</v>
      </c>
      <c r="AT293" t="s">
        <v>69</v>
      </c>
      <c r="AU293">
        <v>77</v>
      </c>
      <c r="AV293">
        <v>21</v>
      </c>
      <c r="AW293">
        <f>YEAR(ChinookMusic[[#This Row],[invoiceDate]])</f>
        <v>2010</v>
      </c>
      <c r="AX293" t="str">
        <f>TEXT(ChinookMusic[[#This Row],[invoiceDate]],"MMMM")</f>
        <v>May</v>
      </c>
    </row>
    <row r="294" spans="1:50" x14ac:dyDescent="0.3">
      <c r="A294">
        <v>16</v>
      </c>
      <c r="B294" t="s">
        <v>738</v>
      </c>
      <c r="C294">
        <v>21</v>
      </c>
      <c r="D294" t="s">
        <v>739</v>
      </c>
      <c r="E294">
        <v>215</v>
      </c>
      <c r="F294" t="s">
        <v>752</v>
      </c>
      <c r="G294" t="s">
        <v>753</v>
      </c>
      <c r="H294">
        <v>190589</v>
      </c>
      <c r="I294">
        <v>0.99</v>
      </c>
      <c r="J294">
        <v>1</v>
      </c>
      <c r="K294" t="s">
        <v>78</v>
      </c>
      <c r="L294">
        <v>7</v>
      </c>
      <c r="M294" t="s">
        <v>158</v>
      </c>
      <c r="N294">
        <v>11</v>
      </c>
      <c r="O294" t="s">
        <v>301</v>
      </c>
      <c r="P294">
        <v>611</v>
      </c>
      <c r="Q294">
        <v>1</v>
      </c>
      <c r="R294">
        <v>114</v>
      </c>
      <c r="S294">
        <v>22</v>
      </c>
      <c r="T294" s="3">
        <v>40311</v>
      </c>
      <c r="U294" t="s">
        <v>747</v>
      </c>
      <c r="V294" t="s">
        <v>748</v>
      </c>
      <c r="W294" t="s">
        <v>140</v>
      </c>
      <c r="X294">
        <v>3.96</v>
      </c>
      <c r="Y294">
        <v>22</v>
      </c>
      <c r="Z294" t="s">
        <v>749</v>
      </c>
      <c r="AA294" t="s">
        <v>750</v>
      </c>
      <c r="AB294" t="s">
        <v>747</v>
      </c>
      <c r="AC294" t="s">
        <v>748</v>
      </c>
      <c r="AD294" t="s">
        <v>140</v>
      </c>
      <c r="AE294" t="s">
        <v>751</v>
      </c>
      <c r="AF294">
        <v>4</v>
      </c>
      <c r="AG294">
        <v>4</v>
      </c>
      <c r="AH294" t="s">
        <v>85</v>
      </c>
      <c r="AI294" t="s">
        <v>86</v>
      </c>
      <c r="AJ294" t="s">
        <v>3280</v>
      </c>
      <c r="AK294" t="s">
        <v>61</v>
      </c>
      <c r="AL294">
        <v>2</v>
      </c>
      <c r="AM294" t="s">
        <v>87</v>
      </c>
      <c r="AN294" t="s">
        <v>63</v>
      </c>
      <c r="AO294" t="s">
        <v>64</v>
      </c>
      <c r="AP294" t="s">
        <v>88</v>
      </c>
      <c r="AQ294" t="s">
        <v>89</v>
      </c>
      <c r="AR294" t="s">
        <v>67</v>
      </c>
      <c r="AS294" t="s">
        <v>68</v>
      </c>
      <c r="AT294" t="s">
        <v>69</v>
      </c>
      <c r="AU294">
        <v>77</v>
      </c>
      <c r="AV294">
        <v>21</v>
      </c>
      <c r="AW294">
        <f>YEAR(ChinookMusic[[#This Row],[invoiceDate]])</f>
        <v>2010</v>
      </c>
      <c r="AX294" t="str">
        <f>TEXT(ChinookMusic[[#This Row],[invoiceDate]],"MMMM")</f>
        <v>May</v>
      </c>
    </row>
    <row r="295" spans="1:50" x14ac:dyDescent="0.3">
      <c r="A295">
        <v>16</v>
      </c>
      <c r="B295" t="s">
        <v>738</v>
      </c>
      <c r="C295">
        <v>21</v>
      </c>
      <c r="D295" t="s">
        <v>739</v>
      </c>
      <c r="E295">
        <v>215</v>
      </c>
      <c r="F295" t="s">
        <v>752</v>
      </c>
      <c r="G295" t="s">
        <v>753</v>
      </c>
      <c r="H295">
        <v>190589</v>
      </c>
      <c r="I295">
        <v>0.99</v>
      </c>
      <c r="J295">
        <v>1</v>
      </c>
      <c r="K295" t="s">
        <v>78</v>
      </c>
      <c r="L295">
        <v>7</v>
      </c>
      <c r="M295" t="s">
        <v>158</v>
      </c>
      <c r="N295">
        <v>5</v>
      </c>
      <c r="O295" t="s">
        <v>70</v>
      </c>
      <c r="P295">
        <v>611</v>
      </c>
      <c r="Q295">
        <v>1</v>
      </c>
      <c r="R295">
        <v>114</v>
      </c>
      <c r="S295">
        <v>22</v>
      </c>
      <c r="T295" s="3">
        <v>40311</v>
      </c>
      <c r="U295" t="s">
        <v>747</v>
      </c>
      <c r="V295" t="s">
        <v>748</v>
      </c>
      <c r="W295" t="s">
        <v>140</v>
      </c>
      <c r="X295">
        <v>3.96</v>
      </c>
      <c r="Y295">
        <v>22</v>
      </c>
      <c r="Z295" t="s">
        <v>749</v>
      </c>
      <c r="AA295" t="s">
        <v>750</v>
      </c>
      <c r="AB295" t="s">
        <v>747</v>
      </c>
      <c r="AC295" t="s">
        <v>748</v>
      </c>
      <c r="AD295" t="s">
        <v>140</v>
      </c>
      <c r="AE295" t="s">
        <v>751</v>
      </c>
      <c r="AF295">
        <v>4</v>
      </c>
      <c r="AG295">
        <v>4</v>
      </c>
      <c r="AH295" t="s">
        <v>85</v>
      </c>
      <c r="AI295" t="s">
        <v>86</v>
      </c>
      <c r="AJ295" t="s">
        <v>3280</v>
      </c>
      <c r="AK295" t="s">
        <v>61</v>
      </c>
      <c r="AL295">
        <v>2</v>
      </c>
      <c r="AM295" t="s">
        <v>87</v>
      </c>
      <c r="AN295" t="s">
        <v>63</v>
      </c>
      <c r="AO295" t="s">
        <v>64</v>
      </c>
      <c r="AP295" t="s">
        <v>88</v>
      </c>
      <c r="AQ295" t="s">
        <v>89</v>
      </c>
      <c r="AR295" t="s">
        <v>67</v>
      </c>
      <c r="AS295" t="s">
        <v>68</v>
      </c>
      <c r="AT295" t="s">
        <v>69</v>
      </c>
      <c r="AU295">
        <v>77</v>
      </c>
      <c r="AV295">
        <v>21</v>
      </c>
      <c r="AW295">
        <f>YEAR(ChinookMusic[[#This Row],[invoiceDate]])</f>
        <v>2010</v>
      </c>
      <c r="AX295" t="str">
        <f>TEXT(ChinookMusic[[#This Row],[invoiceDate]],"MMMM")</f>
        <v>May</v>
      </c>
    </row>
    <row r="296" spans="1:50" x14ac:dyDescent="0.3">
      <c r="A296">
        <v>16</v>
      </c>
      <c r="B296" t="s">
        <v>738</v>
      </c>
      <c r="C296">
        <v>22</v>
      </c>
      <c r="D296" t="s">
        <v>754</v>
      </c>
      <c r="E296">
        <v>225</v>
      </c>
      <c r="F296" t="s">
        <v>755</v>
      </c>
      <c r="G296" t="s">
        <v>73</v>
      </c>
      <c r="H296">
        <v>328071</v>
      </c>
      <c r="I296">
        <v>0.99</v>
      </c>
      <c r="J296">
        <v>1</v>
      </c>
      <c r="K296" t="s">
        <v>78</v>
      </c>
      <c r="L296">
        <v>7</v>
      </c>
      <c r="M296" t="s">
        <v>158</v>
      </c>
      <c r="N296">
        <v>8</v>
      </c>
      <c r="O296" t="s">
        <v>52</v>
      </c>
      <c r="P296">
        <v>615</v>
      </c>
      <c r="Q296">
        <v>1</v>
      </c>
      <c r="R296">
        <v>115</v>
      </c>
      <c r="S296">
        <v>26</v>
      </c>
      <c r="T296" s="3">
        <v>40312</v>
      </c>
      <c r="U296" t="s">
        <v>756</v>
      </c>
      <c r="V296" t="s">
        <v>757</v>
      </c>
      <c r="W296" t="s">
        <v>140</v>
      </c>
      <c r="X296">
        <v>5.94</v>
      </c>
      <c r="Y296">
        <v>26</v>
      </c>
      <c r="Z296" t="s">
        <v>758</v>
      </c>
      <c r="AA296" t="s">
        <v>759</v>
      </c>
      <c r="AB296" t="s">
        <v>756</v>
      </c>
      <c r="AC296" t="s">
        <v>757</v>
      </c>
      <c r="AD296" t="s">
        <v>140</v>
      </c>
      <c r="AE296" t="s">
        <v>760</v>
      </c>
      <c r="AF296">
        <v>4</v>
      </c>
      <c r="AG296">
        <v>4</v>
      </c>
      <c r="AH296" t="s">
        <v>85</v>
      </c>
      <c r="AI296" t="s">
        <v>86</v>
      </c>
      <c r="AJ296" t="s">
        <v>3280</v>
      </c>
      <c r="AK296" t="s">
        <v>61</v>
      </c>
      <c r="AL296">
        <v>2</v>
      </c>
      <c r="AM296" t="s">
        <v>87</v>
      </c>
      <c r="AN296" t="s">
        <v>63</v>
      </c>
      <c r="AO296" t="s">
        <v>64</v>
      </c>
      <c r="AP296" t="s">
        <v>88</v>
      </c>
      <c r="AQ296" t="s">
        <v>89</v>
      </c>
      <c r="AR296" t="s">
        <v>67</v>
      </c>
      <c r="AS296" t="s">
        <v>68</v>
      </c>
      <c r="AT296" t="s">
        <v>69</v>
      </c>
      <c r="AU296">
        <v>77</v>
      </c>
      <c r="AV296">
        <v>21</v>
      </c>
      <c r="AW296">
        <f>YEAR(ChinookMusic[[#This Row],[invoiceDate]])</f>
        <v>2010</v>
      </c>
      <c r="AX296" t="str">
        <f>TEXT(ChinookMusic[[#This Row],[invoiceDate]],"MMMM")</f>
        <v>May</v>
      </c>
    </row>
    <row r="297" spans="1:50" x14ac:dyDescent="0.3">
      <c r="A297">
        <v>16</v>
      </c>
      <c r="B297" t="s">
        <v>738</v>
      </c>
      <c r="C297">
        <v>22</v>
      </c>
      <c r="D297" t="s">
        <v>754</v>
      </c>
      <c r="E297">
        <v>225</v>
      </c>
      <c r="F297" t="s">
        <v>755</v>
      </c>
      <c r="G297" t="s">
        <v>73</v>
      </c>
      <c r="H297">
        <v>328071</v>
      </c>
      <c r="I297">
        <v>0.99</v>
      </c>
      <c r="J297">
        <v>1</v>
      </c>
      <c r="K297" t="s">
        <v>78</v>
      </c>
      <c r="L297">
        <v>7</v>
      </c>
      <c r="M297" t="s">
        <v>158</v>
      </c>
      <c r="N297">
        <v>1</v>
      </c>
      <c r="O297" t="s">
        <v>52</v>
      </c>
      <c r="P297">
        <v>615</v>
      </c>
      <c r="Q297">
        <v>1</v>
      </c>
      <c r="R297">
        <v>115</v>
      </c>
      <c r="S297">
        <v>26</v>
      </c>
      <c r="T297" s="3">
        <v>40312</v>
      </c>
      <c r="U297" t="s">
        <v>756</v>
      </c>
      <c r="V297" t="s">
        <v>757</v>
      </c>
      <c r="W297" t="s">
        <v>140</v>
      </c>
      <c r="X297">
        <v>5.94</v>
      </c>
      <c r="Y297">
        <v>26</v>
      </c>
      <c r="Z297" t="s">
        <v>758</v>
      </c>
      <c r="AA297" t="s">
        <v>759</v>
      </c>
      <c r="AB297" t="s">
        <v>756</v>
      </c>
      <c r="AC297" t="s">
        <v>757</v>
      </c>
      <c r="AD297" t="s">
        <v>140</v>
      </c>
      <c r="AE297" t="s">
        <v>760</v>
      </c>
      <c r="AF297">
        <v>4</v>
      </c>
      <c r="AG297">
        <v>4</v>
      </c>
      <c r="AH297" t="s">
        <v>85</v>
      </c>
      <c r="AI297" t="s">
        <v>86</v>
      </c>
      <c r="AJ297" t="s">
        <v>3280</v>
      </c>
      <c r="AK297" t="s">
        <v>61</v>
      </c>
      <c r="AL297">
        <v>2</v>
      </c>
      <c r="AM297" t="s">
        <v>87</v>
      </c>
      <c r="AN297" t="s">
        <v>63</v>
      </c>
      <c r="AO297" t="s">
        <v>64</v>
      </c>
      <c r="AP297" t="s">
        <v>88</v>
      </c>
      <c r="AQ297" t="s">
        <v>89</v>
      </c>
      <c r="AR297" t="s">
        <v>67</v>
      </c>
      <c r="AS297" t="s">
        <v>68</v>
      </c>
      <c r="AT297" t="s">
        <v>69</v>
      </c>
      <c r="AU297">
        <v>77</v>
      </c>
      <c r="AV297">
        <v>21</v>
      </c>
      <c r="AW297">
        <f>YEAR(ChinookMusic[[#This Row],[invoiceDate]])</f>
        <v>2010</v>
      </c>
      <c r="AX297" t="str">
        <f>TEXT(ChinookMusic[[#This Row],[invoiceDate]],"MMMM")</f>
        <v>May</v>
      </c>
    </row>
    <row r="298" spans="1:50" x14ac:dyDescent="0.3">
      <c r="A298">
        <v>17</v>
      </c>
      <c r="B298" t="s">
        <v>155</v>
      </c>
      <c r="C298">
        <v>23</v>
      </c>
      <c r="D298" t="s">
        <v>156</v>
      </c>
      <c r="E298">
        <v>233</v>
      </c>
      <c r="F298" t="s">
        <v>761</v>
      </c>
      <c r="G298" t="s">
        <v>73</v>
      </c>
      <c r="H298">
        <v>167288</v>
      </c>
      <c r="I298">
        <v>0.99</v>
      </c>
      <c r="J298">
        <v>1</v>
      </c>
      <c r="K298" t="s">
        <v>78</v>
      </c>
      <c r="L298">
        <v>7</v>
      </c>
      <c r="M298" t="s">
        <v>158</v>
      </c>
      <c r="N298">
        <v>1</v>
      </c>
      <c r="O298" t="s">
        <v>52</v>
      </c>
      <c r="P298">
        <v>617</v>
      </c>
      <c r="Q298">
        <v>1</v>
      </c>
      <c r="R298">
        <v>115</v>
      </c>
      <c r="S298">
        <v>26</v>
      </c>
      <c r="T298" s="3">
        <v>40312</v>
      </c>
      <c r="U298" t="s">
        <v>756</v>
      </c>
      <c r="V298" t="s">
        <v>757</v>
      </c>
      <c r="W298" t="s">
        <v>140</v>
      </c>
      <c r="X298">
        <v>5.94</v>
      </c>
      <c r="Y298">
        <v>26</v>
      </c>
      <c r="Z298" t="s">
        <v>758</v>
      </c>
      <c r="AA298" t="s">
        <v>759</v>
      </c>
      <c r="AB298" t="s">
        <v>756</v>
      </c>
      <c r="AC298" t="s">
        <v>757</v>
      </c>
      <c r="AD298" t="s">
        <v>140</v>
      </c>
      <c r="AE298" t="s">
        <v>760</v>
      </c>
      <c r="AF298">
        <v>4</v>
      </c>
      <c r="AG298">
        <v>4</v>
      </c>
      <c r="AH298" t="s">
        <v>85</v>
      </c>
      <c r="AI298" t="s">
        <v>86</v>
      </c>
      <c r="AJ298" t="s">
        <v>3280</v>
      </c>
      <c r="AK298" t="s">
        <v>61</v>
      </c>
      <c r="AL298">
        <v>2</v>
      </c>
      <c r="AM298" t="s">
        <v>87</v>
      </c>
      <c r="AN298" t="s">
        <v>63</v>
      </c>
      <c r="AO298" t="s">
        <v>64</v>
      </c>
      <c r="AP298" t="s">
        <v>88</v>
      </c>
      <c r="AQ298" t="s">
        <v>89</v>
      </c>
      <c r="AR298" t="s">
        <v>67</v>
      </c>
      <c r="AS298" t="s">
        <v>68</v>
      </c>
      <c r="AT298" t="s">
        <v>69</v>
      </c>
      <c r="AU298">
        <v>77</v>
      </c>
      <c r="AV298">
        <v>21</v>
      </c>
      <c r="AW298">
        <f>YEAR(ChinookMusic[[#This Row],[invoiceDate]])</f>
        <v>2010</v>
      </c>
      <c r="AX298" t="str">
        <f>TEXT(ChinookMusic[[#This Row],[invoiceDate]],"MMMM")</f>
        <v>May</v>
      </c>
    </row>
    <row r="299" spans="1:50" x14ac:dyDescent="0.3">
      <c r="A299">
        <v>17</v>
      </c>
      <c r="B299" t="s">
        <v>155</v>
      </c>
      <c r="C299">
        <v>23</v>
      </c>
      <c r="D299" t="s">
        <v>156</v>
      </c>
      <c r="E299">
        <v>233</v>
      </c>
      <c r="F299" t="s">
        <v>761</v>
      </c>
      <c r="G299" t="s">
        <v>73</v>
      </c>
      <c r="H299">
        <v>167288</v>
      </c>
      <c r="I299">
        <v>0.99</v>
      </c>
      <c r="J299">
        <v>1</v>
      </c>
      <c r="K299" t="s">
        <v>78</v>
      </c>
      <c r="L299">
        <v>7</v>
      </c>
      <c r="M299" t="s">
        <v>158</v>
      </c>
      <c r="N299">
        <v>8</v>
      </c>
      <c r="O299" t="s">
        <v>52</v>
      </c>
      <c r="P299">
        <v>617</v>
      </c>
      <c r="Q299">
        <v>1</v>
      </c>
      <c r="R299">
        <v>115</v>
      </c>
      <c r="S299">
        <v>26</v>
      </c>
      <c r="T299" s="3">
        <v>40312</v>
      </c>
      <c r="U299" t="s">
        <v>756</v>
      </c>
      <c r="V299" t="s">
        <v>757</v>
      </c>
      <c r="W299" t="s">
        <v>140</v>
      </c>
      <c r="X299">
        <v>5.94</v>
      </c>
      <c r="Y299">
        <v>26</v>
      </c>
      <c r="Z299" t="s">
        <v>758</v>
      </c>
      <c r="AA299" t="s">
        <v>759</v>
      </c>
      <c r="AB299" t="s">
        <v>756</v>
      </c>
      <c r="AC299" t="s">
        <v>757</v>
      </c>
      <c r="AD299" t="s">
        <v>140</v>
      </c>
      <c r="AE299" t="s">
        <v>760</v>
      </c>
      <c r="AF299">
        <v>4</v>
      </c>
      <c r="AG299">
        <v>4</v>
      </c>
      <c r="AH299" t="s">
        <v>85</v>
      </c>
      <c r="AI299" t="s">
        <v>86</v>
      </c>
      <c r="AJ299" t="s">
        <v>3280</v>
      </c>
      <c r="AK299" t="s">
        <v>61</v>
      </c>
      <c r="AL299">
        <v>2</v>
      </c>
      <c r="AM299" t="s">
        <v>87</v>
      </c>
      <c r="AN299" t="s">
        <v>63</v>
      </c>
      <c r="AO299" t="s">
        <v>64</v>
      </c>
      <c r="AP299" t="s">
        <v>88</v>
      </c>
      <c r="AQ299" t="s">
        <v>89</v>
      </c>
      <c r="AR299" t="s">
        <v>67</v>
      </c>
      <c r="AS299" t="s">
        <v>68</v>
      </c>
      <c r="AT299" t="s">
        <v>69</v>
      </c>
      <c r="AU299">
        <v>77</v>
      </c>
      <c r="AV299">
        <v>21</v>
      </c>
      <c r="AW299">
        <f>YEAR(ChinookMusic[[#This Row],[invoiceDate]])</f>
        <v>2010</v>
      </c>
      <c r="AX299" t="str">
        <f>TEXT(ChinookMusic[[#This Row],[invoiceDate]],"MMMM")</f>
        <v>May</v>
      </c>
    </row>
    <row r="300" spans="1:50" x14ac:dyDescent="0.3">
      <c r="A300">
        <v>17</v>
      </c>
      <c r="B300" t="s">
        <v>155</v>
      </c>
      <c r="C300">
        <v>23</v>
      </c>
      <c r="D300" t="s">
        <v>156</v>
      </c>
      <c r="E300">
        <v>241</v>
      </c>
      <c r="F300" t="s">
        <v>762</v>
      </c>
      <c r="G300" t="s">
        <v>73</v>
      </c>
      <c r="H300">
        <v>317570</v>
      </c>
      <c r="I300">
        <v>0.99</v>
      </c>
      <c r="J300">
        <v>1</v>
      </c>
      <c r="K300" t="s">
        <v>78</v>
      </c>
      <c r="L300">
        <v>7</v>
      </c>
      <c r="M300" t="s">
        <v>158</v>
      </c>
      <c r="N300">
        <v>1</v>
      </c>
      <c r="O300" t="s">
        <v>52</v>
      </c>
      <c r="P300">
        <v>619</v>
      </c>
      <c r="Q300">
        <v>1</v>
      </c>
      <c r="R300">
        <v>115</v>
      </c>
      <c r="S300">
        <v>26</v>
      </c>
      <c r="T300" s="3">
        <v>40312</v>
      </c>
      <c r="U300" t="s">
        <v>756</v>
      </c>
      <c r="V300" t="s">
        <v>757</v>
      </c>
      <c r="W300" t="s">
        <v>140</v>
      </c>
      <c r="X300">
        <v>5.94</v>
      </c>
      <c r="Y300">
        <v>26</v>
      </c>
      <c r="Z300" t="s">
        <v>758</v>
      </c>
      <c r="AA300" t="s">
        <v>759</v>
      </c>
      <c r="AB300" t="s">
        <v>756</v>
      </c>
      <c r="AC300" t="s">
        <v>757</v>
      </c>
      <c r="AD300" t="s">
        <v>140</v>
      </c>
      <c r="AE300" t="s">
        <v>760</v>
      </c>
      <c r="AF300">
        <v>4</v>
      </c>
      <c r="AG300">
        <v>4</v>
      </c>
      <c r="AH300" t="s">
        <v>85</v>
      </c>
      <c r="AI300" t="s">
        <v>86</v>
      </c>
      <c r="AJ300" t="s">
        <v>3280</v>
      </c>
      <c r="AK300" t="s">
        <v>61</v>
      </c>
      <c r="AL300">
        <v>2</v>
      </c>
      <c r="AM300" t="s">
        <v>87</v>
      </c>
      <c r="AN300" t="s">
        <v>63</v>
      </c>
      <c r="AO300" t="s">
        <v>64</v>
      </c>
      <c r="AP300" t="s">
        <v>88</v>
      </c>
      <c r="AQ300" t="s">
        <v>89</v>
      </c>
      <c r="AR300" t="s">
        <v>67</v>
      </c>
      <c r="AS300" t="s">
        <v>68</v>
      </c>
      <c r="AT300" t="s">
        <v>69</v>
      </c>
      <c r="AU300">
        <v>77</v>
      </c>
      <c r="AV300">
        <v>21</v>
      </c>
      <c r="AW300">
        <f>YEAR(ChinookMusic[[#This Row],[invoiceDate]])</f>
        <v>2010</v>
      </c>
      <c r="AX300" t="str">
        <f>TEXT(ChinookMusic[[#This Row],[invoiceDate]],"MMMM")</f>
        <v>May</v>
      </c>
    </row>
    <row r="301" spans="1:50" x14ac:dyDescent="0.3">
      <c r="A301">
        <v>17</v>
      </c>
      <c r="B301" t="s">
        <v>155</v>
      </c>
      <c r="C301">
        <v>23</v>
      </c>
      <c r="D301" t="s">
        <v>156</v>
      </c>
      <c r="E301">
        <v>241</v>
      </c>
      <c r="F301" t="s">
        <v>762</v>
      </c>
      <c r="G301" t="s">
        <v>73</v>
      </c>
      <c r="H301">
        <v>317570</v>
      </c>
      <c r="I301">
        <v>0.99</v>
      </c>
      <c r="J301">
        <v>1</v>
      </c>
      <c r="K301" t="s">
        <v>78</v>
      </c>
      <c r="L301">
        <v>7</v>
      </c>
      <c r="M301" t="s">
        <v>158</v>
      </c>
      <c r="N301">
        <v>8</v>
      </c>
      <c r="O301" t="s">
        <v>52</v>
      </c>
      <c r="P301">
        <v>619</v>
      </c>
      <c r="Q301">
        <v>1</v>
      </c>
      <c r="R301">
        <v>115</v>
      </c>
      <c r="S301">
        <v>26</v>
      </c>
      <c r="T301" s="3">
        <v>40312</v>
      </c>
      <c r="U301" t="s">
        <v>756</v>
      </c>
      <c r="V301" t="s">
        <v>757</v>
      </c>
      <c r="W301" t="s">
        <v>140</v>
      </c>
      <c r="X301">
        <v>5.94</v>
      </c>
      <c r="Y301">
        <v>26</v>
      </c>
      <c r="Z301" t="s">
        <v>758</v>
      </c>
      <c r="AA301" t="s">
        <v>759</v>
      </c>
      <c r="AB301" t="s">
        <v>756</v>
      </c>
      <c r="AC301" t="s">
        <v>757</v>
      </c>
      <c r="AD301" t="s">
        <v>140</v>
      </c>
      <c r="AE301" t="s">
        <v>760</v>
      </c>
      <c r="AF301">
        <v>4</v>
      </c>
      <c r="AG301">
        <v>4</v>
      </c>
      <c r="AH301" t="s">
        <v>85</v>
      </c>
      <c r="AI301" t="s">
        <v>86</v>
      </c>
      <c r="AJ301" t="s">
        <v>3280</v>
      </c>
      <c r="AK301" t="s">
        <v>61</v>
      </c>
      <c r="AL301">
        <v>2</v>
      </c>
      <c r="AM301" t="s">
        <v>87</v>
      </c>
      <c r="AN301" t="s">
        <v>63</v>
      </c>
      <c r="AO301" t="s">
        <v>64</v>
      </c>
      <c r="AP301" t="s">
        <v>88</v>
      </c>
      <c r="AQ301" t="s">
        <v>89</v>
      </c>
      <c r="AR301" t="s">
        <v>67</v>
      </c>
      <c r="AS301" t="s">
        <v>68</v>
      </c>
      <c r="AT301" t="s">
        <v>69</v>
      </c>
      <c r="AU301">
        <v>77</v>
      </c>
      <c r="AV301">
        <v>21</v>
      </c>
      <c r="AW301">
        <f>YEAR(ChinookMusic[[#This Row],[invoiceDate]])</f>
        <v>2010</v>
      </c>
      <c r="AX301" t="str">
        <f>TEXT(ChinookMusic[[#This Row],[invoiceDate]],"MMMM")</f>
        <v>May</v>
      </c>
    </row>
    <row r="302" spans="1:50" x14ac:dyDescent="0.3">
      <c r="A302">
        <v>17</v>
      </c>
      <c r="B302" t="s">
        <v>155</v>
      </c>
      <c r="C302">
        <v>23</v>
      </c>
      <c r="D302" t="s">
        <v>156</v>
      </c>
      <c r="E302">
        <v>237</v>
      </c>
      <c r="F302" t="s">
        <v>156</v>
      </c>
      <c r="G302" t="s">
        <v>73</v>
      </c>
      <c r="H302">
        <v>182256</v>
      </c>
      <c r="I302">
        <v>0.99</v>
      </c>
      <c r="J302">
        <v>1</v>
      </c>
      <c r="K302" t="s">
        <v>78</v>
      </c>
      <c r="L302">
        <v>7</v>
      </c>
      <c r="M302" t="s">
        <v>158</v>
      </c>
      <c r="N302">
        <v>1</v>
      </c>
      <c r="O302" t="s">
        <v>52</v>
      </c>
      <c r="P302">
        <v>618</v>
      </c>
      <c r="Q302">
        <v>1</v>
      </c>
      <c r="R302">
        <v>115</v>
      </c>
      <c r="S302">
        <v>26</v>
      </c>
      <c r="T302" s="3">
        <v>40312</v>
      </c>
      <c r="U302" t="s">
        <v>756</v>
      </c>
      <c r="V302" t="s">
        <v>757</v>
      </c>
      <c r="W302" t="s">
        <v>140</v>
      </c>
      <c r="X302">
        <v>5.94</v>
      </c>
      <c r="Y302">
        <v>26</v>
      </c>
      <c r="Z302" t="s">
        <v>758</v>
      </c>
      <c r="AA302" t="s">
        <v>759</v>
      </c>
      <c r="AB302" t="s">
        <v>756</v>
      </c>
      <c r="AC302" t="s">
        <v>757</v>
      </c>
      <c r="AD302" t="s">
        <v>140</v>
      </c>
      <c r="AE302" t="s">
        <v>760</v>
      </c>
      <c r="AF302">
        <v>4</v>
      </c>
      <c r="AG302">
        <v>4</v>
      </c>
      <c r="AH302" t="s">
        <v>85</v>
      </c>
      <c r="AI302" t="s">
        <v>86</v>
      </c>
      <c r="AJ302" t="s">
        <v>3280</v>
      </c>
      <c r="AK302" t="s">
        <v>61</v>
      </c>
      <c r="AL302">
        <v>2</v>
      </c>
      <c r="AM302" t="s">
        <v>87</v>
      </c>
      <c r="AN302" t="s">
        <v>63</v>
      </c>
      <c r="AO302" t="s">
        <v>64</v>
      </c>
      <c r="AP302" t="s">
        <v>88</v>
      </c>
      <c r="AQ302" t="s">
        <v>89</v>
      </c>
      <c r="AR302" t="s">
        <v>67</v>
      </c>
      <c r="AS302" t="s">
        <v>68</v>
      </c>
      <c r="AT302" t="s">
        <v>69</v>
      </c>
      <c r="AU302">
        <v>77</v>
      </c>
      <c r="AV302">
        <v>21</v>
      </c>
      <c r="AW302">
        <f>YEAR(ChinookMusic[[#This Row],[invoiceDate]])</f>
        <v>2010</v>
      </c>
      <c r="AX302" t="str">
        <f>TEXT(ChinookMusic[[#This Row],[invoiceDate]],"MMMM")</f>
        <v>May</v>
      </c>
    </row>
    <row r="303" spans="1:50" x14ac:dyDescent="0.3">
      <c r="A303">
        <v>17</v>
      </c>
      <c r="B303" t="s">
        <v>155</v>
      </c>
      <c r="C303">
        <v>23</v>
      </c>
      <c r="D303" t="s">
        <v>156</v>
      </c>
      <c r="E303">
        <v>237</v>
      </c>
      <c r="F303" t="s">
        <v>156</v>
      </c>
      <c r="G303" t="s">
        <v>73</v>
      </c>
      <c r="H303">
        <v>182256</v>
      </c>
      <c r="I303">
        <v>0.99</v>
      </c>
      <c r="J303">
        <v>1</v>
      </c>
      <c r="K303" t="s">
        <v>78</v>
      </c>
      <c r="L303">
        <v>7</v>
      </c>
      <c r="M303" t="s">
        <v>158</v>
      </c>
      <c r="N303">
        <v>8</v>
      </c>
      <c r="O303" t="s">
        <v>52</v>
      </c>
      <c r="P303">
        <v>618</v>
      </c>
      <c r="Q303">
        <v>1</v>
      </c>
      <c r="R303">
        <v>115</v>
      </c>
      <c r="S303">
        <v>26</v>
      </c>
      <c r="T303" s="3">
        <v>40312</v>
      </c>
      <c r="U303" t="s">
        <v>756</v>
      </c>
      <c r="V303" t="s">
        <v>757</v>
      </c>
      <c r="W303" t="s">
        <v>140</v>
      </c>
      <c r="X303">
        <v>5.94</v>
      </c>
      <c r="Y303">
        <v>26</v>
      </c>
      <c r="Z303" t="s">
        <v>758</v>
      </c>
      <c r="AA303" t="s">
        <v>759</v>
      </c>
      <c r="AB303" t="s">
        <v>756</v>
      </c>
      <c r="AC303" t="s">
        <v>757</v>
      </c>
      <c r="AD303" t="s">
        <v>140</v>
      </c>
      <c r="AE303" t="s">
        <v>760</v>
      </c>
      <c r="AF303">
        <v>4</v>
      </c>
      <c r="AG303">
        <v>4</v>
      </c>
      <c r="AH303" t="s">
        <v>85</v>
      </c>
      <c r="AI303" t="s">
        <v>86</v>
      </c>
      <c r="AJ303" t="s">
        <v>3280</v>
      </c>
      <c r="AK303" t="s">
        <v>61</v>
      </c>
      <c r="AL303">
        <v>2</v>
      </c>
      <c r="AM303" t="s">
        <v>87</v>
      </c>
      <c r="AN303" t="s">
        <v>63</v>
      </c>
      <c r="AO303" t="s">
        <v>64</v>
      </c>
      <c r="AP303" t="s">
        <v>88</v>
      </c>
      <c r="AQ303" t="s">
        <v>89</v>
      </c>
      <c r="AR303" t="s">
        <v>67</v>
      </c>
      <c r="AS303" t="s">
        <v>68</v>
      </c>
      <c r="AT303" t="s">
        <v>69</v>
      </c>
      <c r="AU303">
        <v>77</v>
      </c>
      <c r="AV303">
        <v>21</v>
      </c>
      <c r="AW303">
        <f>YEAR(ChinookMusic[[#This Row],[invoiceDate]])</f>
        <v>2010</v>
      </c>
      <c r="AX303" t="str">
        <f>TEXT(ChinookMusic[[#This Row],[invoiceDate]],"MMMM")</f>
        <v>May</v>
      </c>
    </row>
    <row r="304" spans="1:50" x14ac:dyDescent="0.3">
      <c r="A304">
        <v>17</v>
      </c>
      <c r="B304" t="s">
        <v>155</v>
      </c>
      <c r="C304">
        <v>23</v>
      </c>
      <c r="D304" t="s">
        <v>156</v>
      </c>
      <c r="E304">
        <v>229</v>
      </c>
      <c r="F304" t="s">
        <v>763</v>
      </c>
      <c r="G304" t="s">
        <v>73</v>
      </c>
      <c r="H304">
        <v>162429</v>
      </c>
      <c r="I304">
        <v>0.99</v>
      </c>
      <c r="J304">
        <v>1</v>
      </c>
      <c r="K304" t="s">
        <v>78</v>
      </c>
      <c r="L304">
        <v>7</v>
      </c>
      <c r="M304" t="s">
        <v>158</v>
      </c>
      <c r="N304">
        <v>8</v>
      </c>
      <c r="O304" t="s">
        <v>52</v>
      </c>
      <c r="P304">
        <v>616</v>
      </c>
      <c r="Q304">
        <v>1</v>
      </c>
      <c r="R304">
        <v>115</v>
      </c>
      <c r="S304">
        <v>26</v>
      </c>
      <c r="T304" s="3">
        <v>40312</v>
      </c>
      <c r="U304" t="s">
        <v>756</v>
      </c>
      <c r="V304" t="s">
        <v>757</v>
      </c>
      <c r="W304" t="s">
        <v>140</v>
      </c>
      <c r="X304">
        <v>5.94</v>
      </c>
      <c r="Y304">
        <v>26</v>
      </c>
      <c r="Z304" t="s">
        <v>758</v>
      </c>
      <c r="AA304" t="s">
        <v>759</v>
      </c>
      <c r="AB304" t="s">
        <v>756</v>
      </c>
      <c r="AC304" t="s">
        <v>757</v>
      </c>
      <c r="AD304" t="s">
        <v>140</v>
      </c>
      <c r="AE304" t="s">
        <v>760</v>
      </c>
      <c r="AF304">
        <v>4</v>
      </c>
      <c r="AG304">
        <v>4</v>
      </c>
      <c r="AH304" t="s">
        <v>85</v>
      </c>
      <c r="AI304" t="s">
        <v>86</v>
      </c>
      <c r="AJ304" t="s">
        <v>3280</v>
      </c>
      <c r="AK304" t="s">
        <v>61</v>
      </c>
      <c r="AL304">
        <v>2</v>
      </c>
      <c r="AM304" t="s">
        <v>87</v>
      </c>
      <c r="AN304" t="s">
        <v>63</v>
      </c>
      <c r="AO304" t="s">
        <v>64</v>
      </c>
      <c r="AP304" t="s">
        <v>88</v>
      </c>
      <c r="AQ304" t="s">
        <v>89</v>
      </c>
      <c r="AR304" t="s">
        <v>67</v>
      </c>
      <c r="AS304" t="s">
        <v>68</v>
      </c>
      <c r="AT304" t="s">
        <v>69</v>
      </c>
      <c r="AU304">
        <v>77</v>
      </c>
      <c r="AV304">
        <v>21</v>
      </c>
      <c r="AW304">
        <f>YEAR(ChinookMusic[[#This Row],[invoiceDate]])</f>
        <v>2010</v>
      </c>
      <c r="AX304" t="str">
        <f>TEXT(ChinookMusic[[#This Row],[invoiceDate]],"MMMM")</f>
        <v>May</v>
      </c>
    </row>
    <row r="305" spans="1:50" x14ac:dyDescent="0.3">
      <c r="A305">
        <v>19</v>
      </c>
      <c r="B305" t="s">
        <v>183</v>
      </c>
      <c r="C305">
        <v>26</v>
      </c>
      <c r="D305" t="s">
        <v>184</v>
      </c>
      <c r="E305">
        <v>287</v>
      </c>
      <c r="F305" t="s">
        <v>764</v>
      </c>
      <c r="G305" t="s">
        <v>360</v>
      </c>
      <c r="H305">
        <v>304352</v>
      </c>
      <c r="I305">
        <v>0.99</v>
      </c>
      <c r="J305">
        <v>1</v>
      </c>
      <c r="K305" t="s">
        <v>78</v>
      </c>
      <c r="L305">
        <v>8</v>
      </c>
      <c r="M305" t="s">
        <v>187</v>
      </c>
      <c r="N305">
        <v>8</v>
      </c>
      <c r="O305" t="s">
        <v>52</v>
      </c>
      <c r="P305">
        <v>627</v>
      </c>
      <c r="Q305">
        <v>1</v>
      </c>
      <c r="R305">
        <v>116</v>
      </c>
      <c r="S305">
        <v>32</v>
      </c>
      <c r="T305" s="3">
        <v>40315</v>
      </c>
      <c r="U305" t="s">
        <v>491</v>
      </c>
      <c r="V305" t="s">
        <v>492</v>
      </c>
      <c r="W305" t="s">
        <v>64</v>
      </c>
      <c r="X305">
        <v>8.91</v>
      </c>
      <c r="Y305">
        <v>32</v>
      </c>
      <c r="Z305" t="s">
        <v>493</v>
      </c>
      <c r="AA305" t="s">
        <v>494</v>
      </c>
      <c r="AB305" t="s">
        <v>491</v>
      </c>
      <c r="AC305" t="s">
        <v>492</v>
      </c>
      <c r="AD305" t="s">
        <v>64</v>
      </c>
      <c r="AE305" t="s">
        <v>495</v>
      </c>
      <c r="AF305">
        <v>4</v>
      </c>
      <c r="AG305">
        <v>4</v>
      </c>
      <c r="AH305" t="s">
        <v>85</v>
      </c>
      <c r="AI305" t="s">
        <v>86</v>
      </c>
      <c r="AJ305" t="s">
        <v>3280</v>
      </c>
      <c r="AK305" t="s">
        <v>61</v>
      </c>
      <c r="AL305">
        <v>2</v>
      </c>
      <c r="AM305" t="s">
        <v>87</v>
      </c>
      <c r="AN305" t="s">
        <v>63</v>
      </c>
      <c r="AO305" t="s">
        <v>64</v>
      </c>
      <c r="AP305" t="s">
        <v>88</v>
      </c>
      <c r="AQ305" t="s">
        <v>89</v>
      </c>
      <c r="AR305" t="s">
        <v>67</v>
      </c>
      <c r="AS305" t="s">
        <v>68</v>
      </c>
      <c r="AT305" t="s">
        <v>69</v>
      </c>
      <c r="AU305">
        <v>77</v>
      </c>
      <c r="AV305">
        <v>21</v>
      </c>
      <c r="AW305">
        <f>YEAR(ChinookMusic[[#This Row],[invoiceDate]])</f>
        <v>2010</v>
      </c>
      <c r="AX305" t="str">
        <f>TEXT(ChinookMusic[[#This Row],[invoiceDate]],"MMMM")</f>
        <v>May</v>
      </c>
    </row>
    <row r="306" spans="1:50" x14ac:dyDescent="0.3">
      <c r="A306">
        <v>18</v>
      </c>
      <c r="B306" t="s">
        <v>171</v>
      </c>
      <c r="C306">
        <v>24</v>
      </c>
      <c r="D306" t="s">
        <v>172</v>
      </c>
      <c r="E306">
        <v>251</v>
      </c>
      <c r="F306" t="s">
        <v>765</v>
      </c>
      <c r="G306" t="s">
        <v>174</v>
      </c>
      <c r="H306">
        <v>240091</v>
      </c>
      <c r="I306">
        <v>0.99</v>
      </c>
      <c r="J306">
        <v>1</v>
      </c>
      <c r="K306" t="s">
        <v>78</v>
      </c>
      <c r="L306">
        <v>7</v>
      </c>
      <c r="M306" t="s">
        <v>158</v>
      </c>
      <c r="N306">
        <v>1</v>
      </c>
      <c r="O306" t="s">
        <v>52</v>
      </c>
      <c r="P306">
        <v>621</v>
      </c>
      <c r="Q306">
        <v>1</v>
      </c>
      <c r="R306">
        <v>116</v>
      </c>
      <c r="S306">
        <v>32</v>
      </c>
      <c r="T306" s="3">
        <v>40315</v>
      </c>
      <c r="U306" t="s">
        <v>491</v>
      </c>
      <c r="V306" t="s">
        <v>492</v>
      </c>
      <c r="W306" t="s">
        <v>64</v>
      </c>
      <c r="X306">
        <v>8.91</v>
      </c>
      <c r="Y306">
        <v>32</v>
      </c>
      <c r="Z306" t="s">
        <v>493</v>
      </c>
      <c r="AA306" t="s">
        <v>494</v>
      </c>
      <c r="AB306" t="s">
        <v>491</v>
      </c>
      <c r="AC306" t="s">
        <v>492</v>
      </c>
      <c r="AD306" t="s">
        <v>64</v>
      </c>
      <c r="AE306" t="s">
        <v>495</v>
      </c>
      <c r="AF306">
        <v>4</v>
      </c>
      <c r="AG306">
        <v>4</v>
      </c>
      <c r="AH306" t="s">
        <v>85</v>
      </c>
      <c r="AI306" t="s">
        <v>86</v>
      </c>
      <c r="AJ306" t="s">
        <v>3280</v>
      </c>
      <c r="AK306" t="s">
        <v>61</v>
      </c>
      <c r="AL306">
        <v>2</v>
      </c>
      <c r="AM306" t="s">
        <v>87</v>
      </c>
      <c r="AN306" t="s">
        <v>63</v>
      </c>
      <c r="AO306" t="s">
        <v>64</v>
      </c>
      <c r="AP306" t="s">
        <v>88</v>
      </c>
      <c r="AQ306" t="s">
        <v>89</v>
      </c>
      <c r="AR306" t="s">
        <v>67</v>
      </c>
      <c r="AS306" t="s">
        <v>68</v>
      </c>
      <c r="AT306" t="s">
        <v>69</v>
      </c>
      <c r="AU306">
        <v>77</v>
      </c>
      <c r="AV306">
        <v>21</v>
      </c>
      <c r="AW306">
        <f>YEAR(ChinookMusic[[#This Row],[invoiceDate]])</f>
        <v>2010</v>
      </c>
      <c r="AX306" t="str">
        <f>TEXT(ChinookMusic[[#This Row],[invoiceDate]],"MMMM")</f>
        <v>May</v>
      </c>
    </row>
    <row r="307" spans="1:50" x14ac:dyDescent="0.3">
      <c r="A307">
        <v>24</v>
      </c>
      <c r="B307" t="s">
        <v>766</v>
      </c>
      <c r="C307">
        <v>33</v>
      </c>
      <c r="D307" t="s">
        <v>767</v>
      </c>
      <c r="E307">
        <v>389</v>
      </c>
      <c r="F307" t="s">
        <v>768</v>
      </c>
      <c r="G307" t="s">
        <v>769</v>
      </c>
      <c r="H307">
        <v>141008</v>
      </c>
      <c r="I307">
        <v>0.99</v>
      </c>
      <c r="J307">
        <v>1</v>
      </c>
      <c r="K307" t="s">
        <v>78</v>
      </c>
      <c r="L307">
        <v>7</v>
      </c>
      <c r="M307" t="s">
        <v>158</v>
      </c>
      <c r="N307">
        <v>8</v>
      </c>
      <c r="O307" t="s">
        <v>52</v>
      </c>
      <c r="P307">
        <v>639</v>
      </c>
      <c r="Q307">
        <v>1</v>
      </c>
      <c r="R307">
        <v>117</v>
      </c>
      <c r="S307">
        <v>41</v>
      </c>
      <c r="T307" s="3">
        <v>40320</v>
      </c>
      <c r="U307" t="s">
        <v>770</v>
      </c>
      <c r="V307" t="s">
        <v>771</v>
      </c>
      <c r="W307" t="s">
        <v>161</v>
      </c>
      <c r="X307">
        <v>13.86</v>
      </c>
      <c r="Y307">
        <v>41</v>
      </c>
      <c r="Z307" t="s">
        <v>772</v>
      </c>
      <c r="AA307" t="s">
        <v>773</v>
      </c>
      <c r="AB307" t="s">
        <v>770</v>
      </c>
      <c r="AC307" t="s">
        <v>771</v>
      </c>
      <c r="AD307" t="s">
        <v>161</v>
      </c>
      <c r="AE307" t="s">
        <v>774</v>
      </c>
      <c r="AF307">
        <v>5</v>
      </c>
      <c r="AG307">
        <v>5</v>
      </c>
      <c r="AH307" t="s">
        <v>59</v>
      </c>
      <c r="AI307" t="s">
        <v>60</v>
      </c>
      <c r="AJ307" t="s">
        <v>3279</v>
      </c>
      <c r="AK307" t="s">
        <v>61</v>
      </c>
      <c r="AL307">
        <v>2</v>
      </c>
      <c r="AM307" t="s">
        <v>62</v>
      </c>
      <c r="AN307" t="s">
        <v>63</v>
      </c>
      <c r="AO307" t="s">
        <v>64</v>
      </c>
      <c r="AP307" t="s">
        <v>65</v>
      </c>
      <c r="AQ307" t="s">
        <v>66</v>
      </c>
      <c r="AR307" t="s">
        <v>67</v>
      </c>
      <c r="AS307" t="s">
        <v>68</v>
      </c>
      <c r="AT307" t="s">
        <v>69</v>
      </c>
      <c r="AU307">
        <v>59</v>
      </c>
      <c r="AV307">
        <v>20</v>
      </c>
      <c r="AW307">
        <f>YEAR(ChinookMusic[[#This Row],[invoiceDate]])</f>
        <v>2010</v>
      </c>
      <c r="AX307" t="str">
        <f>TEXT(ChinookMusic[[#This Row],[invoiceDate]],"MMMM")</f>
        <v>May</v>
      </c>
    </row>
    <row r="308" spans="1:50" x14ac:dyDescent="0.3">
      <c r="A308">
        <v>24</v>
      </c>
      <c r="B308" t="s">
        <v>766</v>
      </c>
      <c r="C308">
        <v>33</v>
      </c>
      <c r="D308" t="s">
        <v>767</v>
      </c>
      <c r="E308">
        <v>389</v>
      </c>
      <c r="F308" t="s">
        <v>768</v>
      </c>
      <c r="G308" t="s">
        <v>769</v>
      </c>
      <c r="H308">
        <v>141008</v>
      </c>
      <c r="I308">
        <v>0.99</v>
      </c>
      <c r="J308">
        <v>1</v>
      </c>
      <c r="K308" t="s">
        <v>78</v>
      </c>
      <c r="L308">
        <v>7</v>
      </c>
      <c r="M308" t="s">
        <v>158</v>
      </c>
      <c r="N308">
        <v>1</v>
      </c>
      <c r="O308" t="s">
        <v>52</v>
      </c>
      <c r="P308">
        <v>639</v>
      </c>
      <c r="Q308">
        <v>1</v>
      </c>
      <c r="R308">
        <v>117</v>
      </c>
      <c r="S308">
        <v>41</v>
      </c>
      <c r="T308" s="3">
        <v>40320</v>
      </c>
      <c r="U308" t="s">
        <v>770</v>
      </c>
      <c r="V308" t="s">
        <v>771</v>
      </c>
      <c r="W308" t="s">
        <v>161</v>
      </c>
      <c r="X308">
        <v>13.86</v>
      </c>
      <c r="Y308">
        <v>41</v>
      </c>
      <c r="Z308" t="s">
        <v>772</v>
      </c>
      <c r="AA308" t="s">
        <v>773</v>
      </c>
      <c r="AB308" t="s">
        <v>770</v>
      </c>
      <c r="AC308" t="s">
        <v>771</v>
      </c>
      <c r="AD308" t="s">
        <v>161</v>
      </c>
      <c r="AE308" t="s">
        <v>774</v>
      </c>
      <c r="AF308">
        <v>5</v>
      </c>
      <c r="AG308">
        <v>5</v>
      </c>
      <c r="AH308" t="s">
        <v>59</v>
      </c>
      <c r="AI308" t="s">
        <v>60</v>
      </c>
      <c r="AJ308" t="s">
        <v>3279</v>
      </c>
      <c r="AK308" t="s">
        <v>61</v>
      </c>
      <c r="AL308">
        <v>2</v>
      </c>
      <c r="AM308" t="s">
        <v>62</v>
      </c>
      <c r="AN308" t="s">
        <v>63</v>
      </c>
      <c r="AO308" t="s">
        <v>64</v>
      </c>
      <c r="AP308" t="s">
        <v>65</v>
      </c>
      <c r="AQ308" t="s">
        <v>66</v>
      </c>
      <c r="AR308" t="s">
        <v>67</v>
      </c>
      <c r="AS308" t="s">
        <v>68</v>
      </c>
      <c r="AT308" t="s">
        <v>69</v>
      </c>
      <c r="AU308">
        <v>59</v>
      </c>
      <c r="AV308">
        <v>20</v>
      </c>
      <c r="AW308">
        <f>YEAR(ChinookMusic[[#This Row],[invoiceDate]])</f>
        <v>2010</v>
      </c>
      <c r="AX308" t="str">
        <f>TEXT(ChinookMusic[[#This Row],[invoiceDate]],"MMMM")</f>
        <v>May</v>
      </c>
    </row>
    <row r="309" spans="1:50" x14ac:dyDescent="0.3">
      <c r="A309">
        <v>21</v>
      </c>
      <c r="B309" t="s">
        <v>775</v>
      </c>
      <c r="C309">
        <v>32</v>
      </c>
      <c r="D309" t="s">
        <v>776</v>
      </c>
      <c r="E309">
        <v>362</v>
      </c>
      <c r="F309" t="s">
        <v>777</v>
      </c>
      <c r="G309" t="s">
        <v>73</v>
      </c>
      <c r="H309">
        <v>282723</v>
      </c>
      <c r="I309">
        <v>0.99</v>
      </c>
      <c r="J309">
        <v>1</v>
      </c>
      <c r="K309" t="s">
        <v>78</v>
      </c>
      <c r="L309">
        <v>10</v>
      </c>
      <c r="M309" t="s">
        <v>364</v>
      </c>
      <c r="N309">
        <v>8</v>
      </c>
      <c r="O309" t="s">
        <v>52</v>
      </c>
      <c r="P309">
        <v>636</v>
      </c>
      <c r="Q309">
        <v>1</v>
      </c>
      <c r="R309">
        <v>117</v>
      </c>
      <c r="S309">
        <v>41</v>
      </c>
      <c r="T309" s="3">
        <v>40320</v>
      </c>
      <c r="U309" t="s">
        <v>770</v>
      </c>
      <c r="V309" t="s">
        <v>771</v>
      </c>
      <c r="W309" t="s">
        <v>161</v>
      </c>
      <c r="X309">
        <v>13.86</v>
      </c>
      <c r="Y309">
        <v>41</v>
      </c>
      <c r="Z309" t="s">
        <v>772</v>
      </c>
      <c r="AA309" t="s">
        <v>773</v>
      </c>
      <c r="AB309" t="s">
        <v>770</v>
      </c>
      <c r="AC309" t="s">
        <v>771</v>
      </c>
      <c r="AD309" t="s">
        <v>161</v>
      </c>
      <c r="AE309" t="s">
        <v>774</v>
      </c>
      <c r="AF309">
        <v>5</v>
      </c>
      <c r="AG309">
        <v>5</v>
      </c>
      <c r="AH309" t="s">
        <v>59</v>
      </c>
      <c r="AI309" t="s">
        <v>60</v>
      </c>
      <c r="AJ309" t="s">
        <v>3279</v>
      </c>
      <c r="AK309" t="s">
        <v>61</v>
      </c>
      <c r="AL309">
        <v>2</v>
      </c>
      <c r="AM309" t="s">
        <v>62</v>
      </c>
      <c r="AN309" t="s">
        <v>63</v>
      </c>
      <c r="AO309" t="s">
        <v>64</v>
      </c>
      <c r="AP309" t="s">
        <v>65</v>
      </c>
      <c r="AQ309" t="s">
        <v>66</v>
      </c>
      <c r="AR309" t="s">
        <v>67</v>
      </c>
      <c r="AS309" t="s">
        <v>68</v>
      </c>
      <c r="AT309" t="s">
        <v>69</v>
      </c>
      <c r="AU309">
        <v>59</v>
      </c>
      <c r="AV309">
        <v>20</v>
      </c>
      <c r="AW309">
        <f>YEAR(ChinookMusic[[#This Row],[invoiceDate]])</f>
        <v>2010</v>
      </c>
      <c r="AX309" t="str">
        <f>TEXT(ChinookMusic[[#This Row],[invoiceDate]],"MMMM")</f>
        <v>May</v>
      </c>
    </row>
    <row r="310" spans="1:50" x14ac:dyDescent="0.3">
      <c r="A310">
        <v>21</v>
      </c>
      <c r="B310" t="s">
        <v>775</v>
      </c>
      <c r="C310">
        <v>29</v>
      </c>
      <c r="D310" t="s">
        <v>778</v>
      </c>
      <c r="E310">
        <v>335</v>
      </c>
      <c r="F310" t="s">
        <v>779</v>
      </c>
      <c r="G310" t="s">
        <v>780</v>
      </c>
      <c r="H310">
        <v>203493</v>
      </c>
      <c r="I310">
        <v>0.99</v>
      </c>
      <c r="J310">
        <v>1</v>
      </c>
      <c r="K310" t="s">
        <v>78</v>
      </c>
      <c r="L310">
        <v>9</v>
      </c>
      <c r="M310" t="s">
        <v>781</v>
      </c>
      <c r="N310">
        <v>8</v>
      </c>
      <c r="O310" t="s">
        <v>52</v>
      </c>
      <c r="P310">
        <v>633</v>
      </c>
      <c r="Q310">
        <v>1</v>
      </c>
      <c r="R310">
        <v>117</v>
      </c>
      <c r="S310">
        <v>41</v>
      </c>
      <c r="T310" s="3">
        <v>40320</v>
      </c>
      <c r="U310" t="s">
        <v>770</v>
      </c>
      <c r="V310" t="s">
        <v>771</v>
      </c>
      <c r="W310" t="s">
        <v>161</v>
      </c>
      <c r="X310">
        <v>13.86</v>
      </c>
      <c r="Y310">
        <v>41</v>
      </c>
      <c r="Z310" t="s">
        <v>772</v>
      </c>
      <c r="AA310" t="s">
        <v>773</v>
      </c>
      <c r="AB310" t="s">
        <v>770</v>
      </c>
      <c r="AC310" t="s">
        <v>771</v>
      </c>
      <c r="AD310" t="s">
        <v>161</v>
      </c>
      <c r="AE310" t="s">
        <v>774</v>
      </c>
      <c r="AF310">
        <v>5</v>
      </c>
      <c r="AG310">
        <v>5</v>
      </c>
      <c r="AH310" t="s">
        <v>59</v>
      </c>
      <c r="AI310" t="s">
        <v>60</v>
      </c>
      <c r="AJ310" t="s">
        <v>3279</v>
      </c>
      <c r="AK310" t="s">
        <v>61</v>
      </c>
      <c r="AL310">
        <v>2</v>
      </c>
      <c r="AM310" t="s">
        <v>62</v>
      </c>
      <c r="AN310" t="s">
        <v>63</v>
      </c>
      <c r="AO310" t="s">
        <v>64</v>
      </c>
      <c r="AP310" t="s">
        <v>65</v>
      </c>
      <c r="AQ310" t="s">
        <v>66</v>
      </c>
      <c r="AR310" t="s">
        <v>67</v>
      </c>
      <c r="AS310" t="s">
        <v>68</v>
      </c>
      <c r="AT310" t="s">
        <v>69</v>
      </c>
      <c r="AU310">
        <v>59</v>
      </c>
      <c r="AV310">
        <v>20</v>
      </c>
      <c r="AW310">
        <f>YEAR(ChinookMusic[[#This Row],[invoiceDate]])</f>
        <v>2010</v>
      </c>
      <c r="AX310" t="str">
        <f>TEXT(ChinookMusic[[#This Row],[invoiceDate]],"MMMM")</f>
        <v>May</v>
      </c>
    </row>
    <row r="311" spans="1:50" x14ac:dyDescent="0.3">
      <c r="A311">
        <v>21</v>
      </c>
      <c r="B311" t="s">
        <v>775</v>
      </c>
      <c r="C311">
        <v>29</v>
      </c>
      <c r="D311" t="s">
        <v>778</v>
      </c>
      <c r="E311">
        <v>326</v>
      </c>
      <c r="F311" t="s">
        <v>782</v>
      </c>
      <c r="G311" t="s">
        <v>783</v>
      </c>
      <c r="H311">
        <v>188630</v>
      </c>
      <c r="I311">
        <v>0.99</v>
      </c>
      <c r="J311">
        <v>1</v>
      </c>
      <c r="K311" t="s">
        <v>78</v>
      </c>
      <c r="L311">
        <v>9</v>
      </c>
      <c r="M311" t="s">
        <v>781</v>
      </c>
      <c r="N311">
        <v>1</v>
      </c>
      <c r="O311" t="s">
        <v>52</v>
      </c>
      <c r="P311">
        <v>632</v>
      </c>
      <c r="Q311">
        <v>1</v>
      </c>
      <c r="R311">
        <v>117</v>
      </c>
      <c r="S311">
        <v>41</v>
      </c>
      <c r="T311" s="3">
        <v>40320</v>
      </c>
      <c r="U311" t="s">
        <v>770</v>
      </c>
      <c r="V311" t="s">
        <v>771</v>
      </c>
      <c r="W311" t="s">
        <v>161</v>
      </c>
      <c r="X311">
        <v>13.86</v>
      </c>
      <c r="Y311">
        <v>41</v>
      </c>
      <c r="Z311" t="s">
        <v>772</v>
      </c>
      <c r="AA311" t="s">
        <v>773</v>
      </c>
      <c r="AB311" t="s">
        <v>770</v>
      </c>
      <c r="AC311" t="s">
        <v>771</v>
      </c>
      <c r="AD311" t="s">
        <v>161</v>
      </c>
      <c r="AE311" t="s">
        <v>774</v>
      </c>
      <c r="AF311">
        <v>5</v>
      </c>
      <c r="AG311">
        <v>5</v>
      </c>
      <c r="AH311" t="s">
        <v>59</v>
      </c>
      <c r="AI311" t="s">
        <v>60</v>
      </c>
      <c r="AJ311" t="s">
        <v>3279</v>
      </c>
      <c r="AK311" t="s">
        <v>61</v>
      </c>
      <c r="AL311">
        <v>2</v>
      </c>
      <c r="AM311" t="s">
        <v>62</v>
      </c>
      <c r="AN311" t="s">
        <v>63</v>
      </c>
      <c r="AO311" t="s">
        <v>64</v>
      </c>
      <c r="AP311" t="s">
        <v>65</v>
      </c>
      <c r="AQ311" t="s">
        <v>66</v>
      </c>
      <c r="AR311" t="s">
        <v>67</v>
      </c>
      <c r="AS311" t="s">
        <v>68</v>
      </c>
      <c r="AT311" t="s">
        <v>69</v>
      </c>
      <c r="AU311">
        <v>59</v>
      </c>
      <c r="AV311">
        <v>20</v>
      </c>
      <c r="AW311">
        <f>YEAR(ChinookMusic[[#This Row],[invoiceDate]])</f>
        <v>2010</v>
      </c>
      <c r="AX311" t="str">
        <f>TEXT(ChinookMusic[[#This Row],[invoiceDate]],"MMMM")</f>
        <v>May</v>
      </c>
    </row>
    <row r="312" spans="1:50" x14ac:dyDescent="0.3">
      <c r="A312">
        <v>20</v>
      </c>
      <c r="B312" t="s">
        <v>784</v>
      </c>
      <c r="C312">
        <v>28</v>
      </c>
      <c r="D312" t="s">
        <v>785</v>
      </c>
      <c r="E312">
        <v>317</v>
      </c>
      <c r="F312" t="s">
        <v>786</v>
      </c>
      <c r="G312" t="s">
        <v>73</v>
      </c>
      <c r="H312">
        <v>254040</v>
      </c>
      <c r="I312">
        <v>0.99</v>
      </c>
      <c r="J312">
        <v>1</v>
      </c>
      <c r="K312" t="s">
        <v>78</v>
      </c>
      <c r="L312">
        <v>7</v>
      </c>
      <c r="M312" t="s">
        <v>158</v>
      </c>
      <c r="N312">
        <v>8</v>
      </c>
      <c r="O312" t="s">
        <v>52</v>
      </c>
      <c r="P312">
        <v>631</v>
      </c>
      <c r="Q312">
        <v>1</v>
      </c>
      <c r="R312">
        <v>117</v>
      </c>
      <c r="S312">
        <v>41</v>
      </c>
      <c r="T312" s="3">
        <v>40320</v>
      </c>
      <c r="U312" t="s">
        <v>770</v>
      </c>
      <c r="V312" t="s">
        <v>771</v>
      </c>
      <c r="W312" t="s">
        <v>161</v>
      </c>
      <c r="X312">
        <v>13.86</v>
      </c>
      <c r="Y312">
        <v>41</v>
      </c>
      <c r="Z312" t="s">
        <v>772</v>
      </c>
      <c r="AA312" t="s">
        <v>773</v>
      </c>
      <c r="AB312" t="s">
        <v>770</v>
      </c>
      <c r="AC312" t="s">
        <v>771</v>
      </c>
      <c r="AD312" t="s">
        <v>161</v>
      </c>
      <c r="AE312" t="s">
        <v>774</v>
      </c>
      <c r="AF312">
        <v>5</v>
      </c>
      <c r="AG312">
        <v>5</v>
      </c>
      <c r="AH312" t="s">
        <v>59</v>
      </c>
      <c r="AI312" t="s">
        <v>60</v>
      </c>
      <c r="AJ312" t="s">
        <v>3279</v>
      </c>
      <c r="AK312" t="s">
        <v>61</v>
      </c>
      <c r="AL312">
        <v>2</v>
      </c>
      <c r="AM312" t="s">
        <v>62</v>
      </c>
      <c r="AN312" t="s">
        <v>63</v>
      </c>
      <c r="AO312" t="s">
        <v>64</v>
      </c>
      <c r="AP312" t="s">
        <v>65</v>
      </c>
      <c r="AQ312" t="s">
        <v>66</v>
      </c>
      <c r="AR312" t="s">
        <v>67</v>
      </c>
      <c r="AS312" t="s">
        <v>68</v>
      </c>
      <c r="AT312" t="s">
        <v>69</v>
      </c>
      <c r="AU312">
        <v>59</v>
      </c>
      <c r="AV312">
        <v>20</v>
      </c>
      <c r="AW312">
        <f>YEAR(ChinookMusic[[#This Row],[invoiceDate]])</f>
        <v>2010</v>
      </c>
      <c r="AX312" t="str">
        <f>TEXT(ChinookMusic[[#This Row],[invoiceDate]],"MMMM")</f>
        <v>May</v>
      </c>
    </row>
    <row r="313" spans="1:50" x14ac:dyDescent="0.3">
      <c r="A313">
        <v>52</v>
      </c>
      <c r="B313" t="s">
        <v>205</v>
      </c>
      <c r="C313">
        <v>37</v>
      </c>
      <c r="D313" t="s">
        <v>206</v>
      </c>
      <c r="E313">
        <v>439</v>
      </c>
      <c r="F313" t="s">
        <v>207</v>
      </c>
      <c r="G313" t="s">
        <v>208</v>
      </c>
      <c r="H313">
        <v>242468</v>
      </c>
      <c r="I313">
        <v>0.99</v>
      </c>
      <c r="J313">
        <v>1</v>
      </c>
      <c r="K313" t="s">
        <v>78</v>
      </c>
      <c r="L313">
        <v>1</v>
      </c>
      <c r="M313" t="s">
        <v>51</v>
      </c>
      <c r="N313">
        <v>1</v>
      </c>
      <c r="O313" t="s">
        <v>52</v>
      </c>
      <c r="P313">
        <v>644</v>
      </c>
      <c r="Q313">
        <v>1</v>
      </c>
      <c r="R313">
        <v>118</v>
      </c>
      <c r="S313">
        <v>55</v>
      </c>
      <c r="T313" s="3">
        <v>40328</v>
      </c>
      <c r="U313" t="s">
        <v>268</v>
      </c>
      <c r="V313" t="s">
        <v>269</v>
      </c>
      <c r="W313" t="s">
        <v>270</v>
      </c>
      <c r="X313">
        <v>0.99</v>
      </c>
      <c r="Y313">
        <v>55</v>
      </c>
      <c r="Z313" t="s">
        <v>118</v>
      </c>
      <c r="AA313" t="s">
        <v>271</v>
      </c>
      <c r="AB313" t="s">
        <v>268</v>
      </c>
      <c r="AC313" t="s">
        <v>269</v>
      </c>
      <c r="AD313" t="s">
        <v>270</v>
      </c>
      <c r="AE313" t="s">
        <v>272</v>
      </c>
      <c r="AF313">
        <v>4</v>
      </c>
      <c r="AG313">
        <v>4</v>
      </c>
      <c r="AH313" t="s">
        <v>85</v>
      </c>
      <c r="AI313" t="s">
        <v>86</v>
      </c>
      <c r="AJ313" t="s">
        <v>3280</v>
      </c>
      <c r="AK313" t="s">
        <v>61</v>
      </c>
      <c r="AL313">
        <v>2</v>
      </c>
      <c r="AM313" t="s">
        <v>87</v>
      </c>
      <c r="AN313" t="s">
        <v>63</v>
      </c>
      <c r="AO313" t="s">
        <v>64</v>
      </c>
      <c r="AP313" t="s">
        <v>88</v>
      </c>
      <c r="AQ313" t="s">
        <v>89</v>
      </c>
      <c r="AR313" t="s">
        <v>67</v>
      </c>
      <c r="AS313" t="s">
        <v>68</v>
      </c>
      <c r="AT313" t="s">
        <v>69</v>
      </c>
      <c r="AU313">
        <v>77</v>
      </c>
      <c r="AV313">
        <v>21</v>
      </c>
      <c r="AW313">
        <f>YEAR(ChinookMusic[[#This Row],[invoiceDate]])</f>
        <v>2010</v>
      </c>
      <c r="AX313" t="str">
        <f>TEXT(ChinookMusic[[#This Row],[invoiceDate]],"MMMM")</f>
        <v>May</v>
      </c>
    </row>
    <row r="314" spans="1:50" x14ac:dyDescent="0.3">
      <c r="A314">
        <v>52</v>
      </c>
      <c r="B314" t="s">
        <v>205</v>
      </c>
      <c r="C314">
        <v>37</v>
      </c>
      <c r="D314" t="s">
        <v>206</v>
      </c>
      <c r="E314">
        <v>443</v>
      </c>
      <c r="F314" t="s">
        <v>787</v>
      </c>
      <c r="G314" t="s">
        <v>788</v>
      </c>
      <c r="H314">
        <v>227291</v>
      </c>
      <c r="I314">
        <v>0.99</v>
      </c>
      <c r="J314">
        <v>1</v>
      </c>
      <c r="K314" t="s">
        <v>78</v>
      </c>
      <c r="L314">
        <v>1</v>
      </c>
      <c r="M314" t="s">
        <v>51</v>
      </c>
      <c r="N314">
        <v>1</v>
      </c>
      <c r="O314" t="s">
        <v>52</v>
      </c>
      <c r="P314">
        <v>647</v>
      </c>
      <c r="Q314">
        <v>1</v>
      </c>
      <c r="R314">
        <v>120</v>
      </c>
      <c r="S314">
        <v>58</v>
      </c>
      <c r="T314" s="3">
        <v>40341</v>
      </c>
      <c r="U314" t="s">
        <v>789</v>
      </c>
      <c r="V314" t="s">
        <v>790</v>
      </c>
      <c r="W314" t="s">
        <v>453</v>
      </c>
      <c r="X314">
        <v>1.98</v>
      </c>
      <c r="Y314">
        <v>58</v>
      </c>
      <c r="Z314" t="s">
        <v>791</v>
      </c>
      <c r="AA314" t="s">
        <v>792</v>
      </c>
      <c r="AB314" t="s">
        <v>789</v>
      </c>
      <c r="AC314" t="s">
        <v>790</v>
      </c>
      <c r="AD314" t="s">
        <v>453</v>
      </c>
      <c r="AE314" t="s">
        <v>793</v>
      </c>
      <c r="AF314">
        <v>3</v>
      </c>
      <c r="AG314">
        <v>3</v>
      </c>
      <c r="AH314" t="s">
        <v>165</v>
      </c>
      <c r="AI314" t="s">
        <v>166</v>
      </c>
      <c r="AJ314" t="s">
        <v>3281</v>
      </c>
      <c r="AK314" t="s">
        <v>61</v>
      </c>
      <c r="AL314">
        <v>2</v>
      </c>
      <c r="AM314" t="s">
        <v>167</v>
      </c>
      <c r="AN314" t="s">
        <v>63</v>
      </c>
      <c r="AO314" t="s">
        <v>64</v>
      </c>
      <c r="AP314" t="s">
        <v>168</v>
      </c>
      <c r="AQ314" t="s">
        <v>169</v>
      </c>
      <c r="AR314" t="s">
        <v>67</v>
      </c>
      <c r="AS314" t="s">
        <v>68</v>
      </c>
      <c r="AT314" t="s">
        <v>69</v>
      </c>
      <c r="AU314">
        <v>51</v>
      </c>
      <c r="AV314">
        <v>22</v>
      </c>
      <c r="AW314">
        <f>YEAR(ChinookMusic[[#This Row],[invoiceDate]])</f>
        <v>2010</v>
      </c>
      <c r="AX314" t="str">
        <f>TEXT(ChinookMusic[[#This Row],[invoiceDate]],"MMMM")</f>
        <v>June</v>
      </c>
    </row>
    <row r="315" spans="1:50" x14ac:dyDescent="0.3">
      <c r="A315">
        <v>52</v>
      </c>
      <c r="B315" t="s">
        <v>205</v>
      </c>
      <c r="C315">
        <v>37</v>
      </c>
      <c r="D315" t="s">
        <v>206</v>
      </c>
      <c r="E315">
        <v>447</v>
      </c>
      <c r="F315" t="s">
        <v>794</v>
      </c>
      <c r="G315" t="s">
        <v>795</v>
      </c>
      <c r="H315">
        <v>219742</v>
      </c>
      <c r="I315">
        <v>0.99</v>
      </c>
      <c r="J315">
        <v>1</v>
      </c>
      <c r="K315" t="s">
        <v>78</v>
      </c>
      <c r="L315">
        <v>1</v>
      </c>
      <c r="M315" t="s">
        <v>51</v>
      </c>
      <c r="N315">
        <v>1</v>
      </c>
      <c r="O315" t="s">
        <v>52</v>
      </c>
      <c r="P315">
        <v>649</v>
      </c>
      <c r="Q315">
        <v>1</v>
      </c>
      <c r="R315">
        <v>121</v>
      </c>
      <c r="S315">
        <v>1</v>
      </c>
      <c r="T315" s="3">
        <v>40342</v>
      </c>
      <c r="U315" t="s">
        <v>796</v>
      </c>
      <c r="V315" t="s">
        <v>797</v>
      </c>
      <c r="W315" t="s">
        <v>289</v>
      </c>
      <c r="X315">
        <v>3.96</v>
      </c>
      <c r="Y315">
        <v>1</v>
      </c>
      <c r="Z315" t="s">
        <v>798</v>
      </c>
      <c r="AA315" t="s">
        <v>799</v>
      </c>
      <c r="AB315" t="s">
        <v>796</v>
      </c>
      <c r="AC315" t="s">
        <v>797</v>
      </c>
      <c r="AD315" t="s">
        <v>289</v>
      </c>
      <c r="AE315" t="s">
        <v>800</v>
      </c>
      <c r="AF315">
        <v>3</v>
      </c>
      <c r="AG315">
        <v>3</v>
      </c>
      <c r="AH315" t="s">
        <v>165</v>
      </c>
      <c r="AI315" t="s">
        <v>166</v>
      </c>
      <c r="AJ315" t="s">
        <v>3281</v>
      </c>
      <c r="AK315" t="s">
        <v>61</v>
      </c>
      <c r="AL315">
        <v>2</v>
      </c>
      <c r="AM315" t="s">
        <v>167</v>
      </c>
      <c r="AN315" t="s">
        <v>63</v>
      </c>
      <c r="AO315" t="s">
        <v>64</v>
      </c>
      <c r="AP315" t="s">
        <v>168</v>
      </c>
      <c r="AQ315" t="s">
        <v>169</v>
      </c>
      <c r="AR315" t="s">
        <v>67</v>
      </c>
      <c r="AS315" t="s">
        <v>68</v>
      </c>
      <c r="AT315" t="s">
        <v>69</v>
      </c>
      <c r="AU315">
        <v>51</v>
      </c>
      <c r="AV315">
        <v>22</v>
      </c>
      <c r="AW315">
        <f>YEAR(ChinookMusic[[#This Row],[invoiceDate]])</f>
        <v>2010</v>
      </c>
      <c r="AX315" t="str">
        <f>TEXT(ChinookMusic[[#This Row],[invoiceDate]],"MMMM")</f>
        <v>June</v>
      </c>
    </row>
    <row r="316" spans="1:50" x14ac:dyDescent="0.3">
      <c r="A316">
        <v>53</v>
      </c>
      <c r="B316" t="s">
        <v>211</v>
      </c>
      <c r="C316">
        <v>38</v>
      </c>
      <c r="D316" t="s">
        <v>212</v>
      </c>
      <c r="E316">
        <v>461</v>
      </c>
      <c r="F316" t="s">
        <v>801</v>
      </c>
      <c r="G316" t="s">
        <v>73</v>
      </c>
      <c r="H316">
        <v>287634</v>
      </c>
      <c r="I316">
        <v>0.99</v>
      </c>
      <c r="J316">
        <v>1</v>
      </c>
      <c r="K316" t="s">
        <v>78</v>
      </c>
      <c r="L316">
        <v>2</v>
      </c>
      <c r="M316" t="s">
        <v>115</v>
      </c>
      <c r="N316">
        <v>1</v>
      </c>
      <c r="O316" t="s">
        <v>52</v>
      </c>
      <c r="P316">
        <v>654</v>
      </c>
      <c r="Q316">
        <v>1</v>
      </c>
      <c r="R316">
        <v>122</v>
      </c>
      <c r="S316">
        <v>5</v>
      </c>
      <c r="T316" s="3">
        <v>40343</v>
      </c>
      <c r="U316" t="s">
        <v>802</v>
      </c>
      <c r="V316" t="s">
        <v>464</v>
      </c>
      <c r="W316" t="s">
        <v>465</v>
      </c>
      <c r="X316">
        <v>5.94</v>
      </c>
      <c r="Y316">
        <v>5</v>
      </c>
      <c r="Z316" t="s">
        <v>803</v>
      </c>
      <c r="AA316" t="s">
        <v>804</v>
      </c>
      <c r="AB316" t="s">
        <v>802</v>
      </c>
      <c r="AC316" t="s">
        <v>464</v>
      </c>
      <c r="AD316" t="s">
        <v>465</v>
      </c>
      <c r="AE316" t="s">
        <v>805</v>
      </c>
      <c r="AF316">
        <v>4</v>
      </c>
      <c r="AG316">
        <v>4</v>
      </c>
      <c r="AH316" t="s">
        <v>85</v>
      </c>
      <c r="AI316" t="s">
        <v>86</v>
      </c>
      <c r="AJ316" t="s">
        <v>3280</v>
      </c>
      <c r="AK316" t="s">
        <v>61</v>
      </c>
      <c r="AL316">
        <v>2</v>
      </c>
      <c r="AM316" t="s">
        <v>87</v>
      </c>
      <c r="AN316" t="s">
        <v>63</v>
      </c>
      <c r="AO316" t="s">
        <v>64</v>
      </c>
      <c r="AP316" t="s">
        <v>88</v>
      </c>
      <c r="AQ316" t="s">
        <v>89</v>
      </c>
      <c r="AR316" t="s">
        <v>67</v>
      </c>
      <c r="AS316" t="s">
        <v>68</v>
      </c>
      <c r="AT316" t="s">
        <v>69</v>
      </c>
      <c r="AU316">
        <v>77</v>
      </c>
      <c r="AV316">
        <v>21</v>
      </c>
      <c r="AW316">
        <f>YEAR(ChinookMusic[[#This Row],[invoiceDate]])</f>
        <v>2010</v>
      </c>
      <c r="AX316" t="str">
        <f>TEXT(ChinookMusic[[#This Row],[invoiceDate]],"MMMM")</f>
        <v>June</v>
      </c>
    </row>
    <row r="317" spans="1:50" x14ac:dyDescent="0.3">
      <c r="A317">
        <v>57</v>
      </c>
      <c r="B317" t="s">
        <v>234</v>
      </c>
      <c r="C317">
        <v>42</v>
      </c>
      <c r="D317" t="s">
        <v>235</v>
      </c>
      <c r="E317">
        <v>531</v>
      </c>
      <c r="F317" t="s">
        <v>806</v>
      </c>
      <c r="G317" t="s">
        <v>807</v>
      </c>
      <c r="H317">
        <v>146938</v>
      </c>
      <c r="I317">
        <v>0.99</v>
      </c>
      <c r="J317">
        <v>1</v>
      </c>
      <c r="K317" t="s">
        <v>78</v>
      </c>
      <c r="L317">
        <v>4</v>
      </c>
      <c r="M317" t="s">
        <v>146</v>
      </c>
      <c r="N317">
        <v>8</v>
      </c>
      <c r="O317" t="s">
        <v>52</v>
      </c>
      <c r="P317">
        <v>667</v>
      </c>
      <c r="Q317">
        <v>1</v>
      </c>
      <c r="R317">
        <v>123</v>
      </c>
      <c r="S317">
        <v>11</v>
      </c>
      <c r="T317" s="3">
        <v>40346</v>
      </c>
      <c r="U317" t="s">
        <v>544</v>
      </c>
      <c r="V317" t="s">
        <v>288</v>
      </c>
      <c r="W317" t="s">
        <v>289</v>
      </c>
      <c r="X317">
        <v>8.91</v>
      </c>
      <c r="Y317">
        <v>11</v>
      </c>
      <c r="Z317" t="s">
        <v>545</v>
      </c>
      <c r="AA317" t="s">
        <v>546</v>
      </c>
      <c r="AB317" t="s">
        <v>544</v>
      </c>
      <c r="AC317" t="s">
        <v>288</v>
      </c>
      <c r="AD317" t="s">
        <v>289</v>
      </c>
      <c r="AE317" t="s">
        <v>547</v>
      </c>
      <c r="AF317">
        <v>5</v>
      </c>
      <c r="AG317">
        <v>5</v>
      </c>
      <c r="AH317" t="s">
        <v>59</v>
      </c>
      <c r="AI317" t="s">
        <v>60</v>
      </c>
      <c r="AJ317" t="s">
        <v>3279</v>
      </c>
      <c r="AK317" t="s">
        <v>61</v>
      </c>
      <c r="AL317">
        <v>2</v>
      </c>
      <c r="AM317" t="s">
        <v>62</v>
      </c>
      <c r="AN317" t="s">
        <v>63</v>
      </c>
      <c r="AO317" t="s">
        <v>64</v>
      </c>
      <c r="AP317" t="s">
        <v>65</v>
      </c>
      <c r="AQ317" t="s">
        <v>66</v>
      </c>
      <c r="AR317" t="s">
        <v>67</v>
      </c>
      <c r="AS317" t="s">
        <v>68</v>
      </c>
      <c r="AT317" t="s">
        <v>69</v>
      </c>
      <c r="AU317">
        <v>59</v>
      </c>
      <c r="AV317">
        <v>20</v>
      </c>
      <c r="AW317">
        <f>YEAR(ChinookMusic[[#This Row],[invoiceDate]])</f>
        <v>2010</v>
      </c>
      <c r="AX317" t="str">
        <f>TEXT(ChinookMusic[[#This Row],[invoiceDate]],"MMMM")</f>
        <v>June</v>
      </c>
    </row>
    <row r="318" spans="1:50" x14ac:dyDescent="0.3">
      <c r="A318">
        <v>56</v>
      </c>
      <c r="B318" t="s">
        <v>808</v>
      </c>
      <c r="C318">
        <v>41</v>
      </c>
      <c r="D318" t="s">
        <v>809</v>
      </c>
      <c r="E318">
        <v>507</v>
      </c>
      <c r="F318" t="s">
        <v>810</v>
      </c>
      <c r="G318" t="s">
        <v>811</v>
      </c>
      <c r="H318">
        <v>249678</v>
      </c>
      <c r="I318">
        <v>0.99</v>
      </c>
      <c r="J318">
        <v>1</v>
      </c>
      <c r="K318" t="s">
        <v>78</v>
      </c>
      <c r="L318">
        <v>7</v>
      </c>
      <c r="M318" t="s">
        <v>158</v>
      </c>
      <c r="N318">
        <v>5</v>
      </c>
      <c r="O318" t="s">
        <v>70</v>
      </c>
      <c r="P318">
        <v>663</v>
      </c>
      <c r="Q318">
        <v>1</v>
      </c>
      <c r="R318">
        <v>123</v>
      </c>
      <c r="S318">
        <v>11</v>
      </c>
      <c r="T318" s="3">
        <v>40346</v>
      </c>
      <c r="U318" t="s">
        <v>544</v>
      </c>
      <c r="V318" t="s">
        <v>288</v>
      </c>
      <c r="W318" t="s">
        <v>289</v>
      </c>
      <c r="X318">
        <v>8.91</v>
      </c>
      <c r="Y318">
        <v>11</v>
      </c>
      <c r="Z318" t="s">
        <v>545</v>
      </c>
      <c r="AA318" t="s">
        <v>546</v>
      </c>
      <c r="AB318" t="s">
        <v>544</v>
      </c>
      <c r="AC318" t="s">
        <v>288</v>
      </c>
      <c r="AD318" t="s">
        <v>289</v>
      </c>
      <c r="AE318" t="s">
        <v>547</v>
      </c>
      <c r="AF318">
        <v>5</v>
      </c>
      <c r="AG318">
        <v>5</v>
      </c>
      <c r="AH318" t="s">
        <v>59</v>
      </c>
      <c r="AI318" t="s">
        <v>60</v>
      </c>
      <c r="AJ318" t="s">
        <v>3279</v>
      </c>
      <c r="AK318" t="s">
        <v>61</v>
      </c>
      <c r="AL318">
        <v>2</v>
      </c>
      <c r="AM318" t="s">
        <v>62</v>
      </c>
      <c r="AN318" t="s">
        <v>63</v>
      </c>
      <c r="AO318" t="s">
        <v>64</v>
      </c>
      <c r="AP318" t="s">
        <v>65</v>
      </c>
      <c r="AQ318" t="s">
        <v>66</v>
      </c>
      <c r="AR318" t="s">
        <v>67</v>
      </c>
      <c r="AS318" t="s">
        <v>68</v>
      </c>
      <c r="AT318" t="s">
        <v>69</v>
      </c>
      <c r="AU318">
        <v>59</v>
      </c>
      <c r="AV318">
        <v>20</v>
      </c>
      <c r="AW318">
        <f>YEAR(ChinookMusic[[#This Row],[invoiceDate]])</f>
        <v>2010</v>
      </c>
      <c r="AX318" t="str">
        <f>TEXT(ChinookMusic[[#This Row],[invoiceDate]],"MMMM")</f>
        <v>June</v>
      </c>
    </row>
    <row r="319" spans="1:50" x14ac:dyDescent="0.3">
      <c r="A319">
        <v>56</v>
      </c>
      <c r="B319" t="s">
        <v>808</v>
      </c>
      <c r="C319">
        <v>41</v>
      </c>
      <c r="D319" t="s">
        <v>809</v>
      </c>
      <c r="E319">
        <v>507</v>
      </c>
      <c r="F319" t="s">
        <v>810</v>
      </c>
      <c r="G319" t="s">
        <v>811</v>
      </c>
      <c r="H319">
        <v>249678</v>
      </c>
      <c r="I319">
        <v>0.99</v>
      </c>
      <c r="J319">
        <v>1</v>
      </c>
      <c r="K319" t="s">
        <v>78</v>
      </c>
      <c r="L319">
        <v>7</v>
      </c>
      <c r="M319" t="s">
        <v>158</v>
      </c>
      <c r="N319">
        <v>1</v>
      </c>
      <c r="O319" t="s">
        <v>52</v>
      </c>
      <c r="P319">
        <v>663</v>
      </c>
      <c r="Q319">
        <v>1</v>
      </c>
      <c r="R319">
        <v>123</v>
      </c>
      <c r="S319">
        <v>11</v>
      </c>
      <c r="T319" s="3">
        <v>40346</v>
      </c>
      <c r="U319" t="s">
        <v>544</v>
      </c>
      <c r="V319" t="s">
        <v>288</v>
      </c>
      <c r="W319" t="s">
        <v>289</v>
      </c>
      <c r="X319">
        <v>8.91</v>
      </c>
      <c r="Y319">
        <v>11</v>
      </c>
      <c r="Z319" t="s">
        <v>545</v>
      </c>
      <c r="AA319" t="s">
        <v>546</v>
      </c>
      <c r="AB319" t="s">
        <v>544</v>
      </c>
      <c r="AC319" t="s">
        <v>288</v>
      </c>
      <c r="AD319" t="s">
        <v>289</v>
      </c>
      <c r="AE319" t="s">
        <v>547</v>
      </c>
      <c r="AF319">
        <v>5</v>
      </c>
      <c r="AG319">
        <v>5</v>
      </c>
      <c r="AH319" t="s">
        <v>59</v>
      </c>
      <c r="AI319" t="s">
        <v>60</v>
      </c>
      <c r="AJ319" t="s">
        <v>3279</v>
      </c>
      <c r="AK319" t="s">
        <v>61</v>
      </c>
      <c r="AL319">
        <v>2</v>
      </c>
      <c r="AM319" t="s">
        <v>62</v>
      </c>
      <c r="AN319" t="s">
        <v>63</v>
      </c>
      <c r="AO319" t="s">
        <v>64</v>
      </c>
      <c r="AP319" t="s">
        <v>65</v>
      </c>
      <c r="AQ319" t="s">
        <v>66</v>
      </c>
      <c r="AR319" t="s">
        <v>67</v>
      </c>
      <c r="AS319" t="s">
        <v>68</v>
      </c>
      <c r="AT319" t="s">
        <v>69</v>
      </c>
      <c r="AU319">
        <v>59</v>
      </c>
      <c r="AV319">
        <v>20</v>
      </c>
      <c r="AW319">
        <f>YEAR(ChinookMusic[[#This Row],[invoiceDate]])</f>
        <v>2010</v>
      </c>
      <c r="AX319" t="str">
        <f>TEXT(ChinookMusic[[#This Row],[invoiceDate]],"MMMM")</f>
        <v>June</v>
      </c>
    </row>
    <row r="320" spans="1:50" x14ac:dyDescent="0.3">
      <c r="A320">
        <v>56</v>
      </c>
      <c r="B320" t="s">
        <v>808</v>
      </c>
      <c r="C320">
        <v>41</v>
      </c>
      <c r="D320" t="s">
        <v>809</v>
      </c>
      <c r="E320">
        <v>507</v>
      </c>
      <c r="F320" t="s">
        <v>810</v>
      </c>
      <c r="G320" t="s">
        <v>811</v>
      </c>
      <c r="H320">
        <v>249678</v>
      </c>
      <c r="I320">
        <v>0.99</v>
      </c>
      <c r="J320">
        <v>1</v>
      </c>
      <c r="K320" t="s">
        <v>78</v>
      </c>
      <c r="L320">
        <v>7</v>
      </c>
      <c r="M320" t="s">
        <v>158</v>
      </c>
      <c r="N320">
        <v>8</v>
      </c>
      <c r="O320" t="s">
        <v>52</v>
      </c>
      <c r="P320">
        <v>663</v>
      </c>
      <c r="Q320">
        <v>1</v>
      </c>
      <c r="R320">
        <v>123</v>
      </c>
      <c r="S320">
        <v>11</v>
      </c>
      <c r="T320" s="3">
        <v>40346</v>
      </c>
      <c r="U320" t="s">
        <v>544</v>
      </c>
      <c r="V320" t="s">
        <v>288</v>
      </c>
      <c r="W320" t="s">
        <v>289</v>
      </c>
      <c r="X320">
        <v>8.91</v>
      </c>
      <c r="Y320">
        <v>11</v>
      </c>
      <c r="Z320" t="s">
        <v>545</v>
      </c>
      <c r="AA320" t="s">
        <v>546</v>
      </c>
      <c r="AB320" t="s">
        <v>544</v>
      </c>
      <c r="AC320" t="s">
        <v>288</v>
      </c>
      <c r="AD320" t="s">
        <v>289</v>
      </c>
      <c r="AE320" t="s">
        <v>547</v>
      </c>
      <c r="AF320">
        <v>5</v>
      </c>
      <c r="AG320">
        <v>5</v>
      </c>
      <c r="AH320" t="s">
        <v>59</v>
      </c>
      <c r="AI320" t="s">
        <v>60</v>
      </c>
      <c r="AJ320" t="s">
        <v>3279</v>
      </c>
      <c r="AK320" t="s">
        <v>61</v>
      </c>
      <c r="AL320">
        <v>2</v>
      </c>
      <c r="AM320" t="s">
        <v>62</v>
      </c>
      <c r="AN320" t="s">
        <v>63</v>
      </c>
      <c r="AO320" t="s">
        <v>64</v>
      </c>
      <c r="AP320" t="s">
        <v>65</v>
      </c>
      <c r="AQ320" t="s">
        <v>66</v>
      </c>
      <c r="AR320" t="s">
        <v>67</v>
      </c>
      <c r="AS320" t="s">
        <v>68</v>
      </c>
      <c r="AT320" t="s">
        <v>69</v>
      </c>
      <c r="AU320">
        <v>59</v>
      </c>
      <c r="AV320">
        <v>20</v>
      </c>
      <c r="AW320">
        <f>YEAR(ChinookMusic[[#This Row],[invoiceDate]])</f>
        <v>2010</v>
      </c>
      <c r="AX320" t="str">
        <f>TEXT(ChinookMusic[[#This Row],[invoiceDate]],"MMMM")</f>
        <v>June</v>
      </c>
    </row>
    <row r="321" spans="1:50" x14ac:dyDescent="0.3">
      <c r="A321">
        <v>57</v>
      </c>
      <c r="B321" t="s">
        <v>234</v>
      </c>
      <c r="C321">
        <v>42</v>
      </c>
      <c r="D321" t="s">
        <v>235</v>
      </c>
      <c r="E321">
        <v>531</v>
      </c>
      <c r="F321" t="s">
        <v>806</v>
      </c>
      <c r="G321" t="s">
        <v>807</v>
      </c>
      <c r="H321">
        <v>146938</v>
      </c>
      <c r="I321">
        <v>0.99</v>
      </c>
      <c r="J321">
        <v>1</v>
      </c>
      <c r="K321" t="s">
        <v>78</v>
      </c>
      <c r="L321">
        <v>4</v>
      </c>
      <c r="M321" t="s">
        <v>146</v>
      </c>
      <c r="N321">
        <v>1</v>
      </c>
      <c r="O321" t="s">
        <v>52</v>
      </c>
      <c r="P321">
        <v>667</v>
      </c>
      <c r="Q321">
        <v>1</v>
      </c>
      <c r="R321">
        <v>123</v>
      </c>
      <c r="S321">
        <v>11</v>
      </c>
      <c r="T321" s="3">
        <v>40346</v>
      </c>
      <c r="U321" t="s">
        <v>544</v>
      </c>
      <c r="V321" t="s">
        <v>288</v>
      </c>
      <c r="W321" t="s">
        <v>289</v>
      </c>
      <c r="X321">
        <v>8.91</v>
      </c>
      <c r="Y321">
        <v>11</v>
      </c>
      <c r="Z321" t="s">
        <v>545</v>
      </c>
      <c r="AA321" t="s">
        <v>546</v>
      </c>
      <c r="AB321" t="s">
        <v>544</v>
      </c>
      <c r="AC321" t="s">
        <v>288</v>
      </c>
      <c r="AD321" t="s">
        <v>289</v>
      </c>
      <c r="AE321" t="s">
        <v>547</v>
      </c>
      <c r="AF321">
        <v>5</v>
      </c>
      <c r="AG321">
        <v>5</v>
      </c>
      <c r="AH321" t="s">
        <v>59</v>
      </c>
      <c r="AI321" t="s">
        <v>60</v>
      </c>
      <c r="AJ321" t="s">
        <v>3279</v>
      </c>
      <c r="AK321" t="s">
        <v>61</v>
      </c>
      <c r="AL321">
        <v>2</v>
      </c>
      <c r="AM321" t="s">
        <v>62</v>
      </c>
      <c r="AN321" t="s">
        <v>63</v>
      </c>
      <c r="AO321" t="s">
        <v>64</v>
      </c>
      <c r="AP321" t="s">
        <v>65</v>
      </c>
      <c r="AQ321" t="s">
        <v>66</v>
      </c>
      <c r="AR321" t="s">
        <v>67</v>
      </c>
      <c r="AS321" t="s">
        <v>68</v>
      </c>
      <c r="AT321" t="s">
        <v>69</v>
      </c>
      <c r="AU321">
        <v>59</v>
      </c>
      <c r="AV321">
        <v>20</v>
      </c>
      <c r="AW321">
        <f>YEAR(ChinookMusic[[#This Row],[invoiceDate]])</f>
        <v>2010</v>
      </c>
      <c r="AX321" t="str">
        <f>TEXT(ChinookMusic[[#This Row],[invoiceDate]],"MMMM")</f>
        <v>June</v>
      </c>
    </row>
    <row r="322" spans="1:50" x14ac:dyDescent="0.3">
      <c r="A322">
        <v>17</v>
      </c>
      <c r="B322" t="s">
        <v>155</v>
      </c>
      <c r="C322">
        <v>23</v>
      </c>
      <c r="D322" t="s">
        <v>156</v>
      </c>
      <c r="E322">
        <v>525</v>
      </c>
      <c r="F322" t="s">
        <v>812</v>
      </c>
      <c r="G322" t="s">
        <v>73</v>
      </c>
      <c r="H322">
        <v>184398</v>
      </c>
      <c r="I322">
        <v>0.99</v>
      </c>
      <c r="J322">
        <v>1</v>
      </c>
      <c r="K322" t="s">
        <v>78</v>
      </c>
      <c r="L322">
        <v>7</v>
      </c>
      <c r="M322" t="s">
        <v>158</v>
      </c>
      <c r="N322">
        <v>8</v>
      </c>
      <c r="O322" t="s">
        <v>52</v>
      </c>
      <c r="P322">
        <v>666</v>
      </c>
      <c r="Q322">
        <v>1</v>
      </c>
      <c r="R322">
        <v>123</v>
      </c>
      <c r="S322">
        <v>11</v>
      </c>
      <c r="T322" s="3">
        <v>40346</v>
      </c>
      <c r="U322" t="s">
        <v>544</v>
      </c>
      <c r="V322" t="s">
        <v>288</v>
      </c>
      <c r="W322" t="s">
        <v>289</v>
      </c>
      <c r="X322">
        <v>8.91</v>
      </c>
      <c r="Y322">
        <v>11</v>
      </c>
      <c r="Z322" t="s">
        <v>545</v>
      </c>
      <c r="AA322" t="s">
        <v>546</v>
      </c>
      <c r="AB322" t="s">
        <v>544</v>
      </c>
      <c r="AC322" t="s">
        <v>288</v>
      </c>
      <c r="AD322" t="s">
        <v>289</v>
      </c>
      <c r="AE322" t="s">
        <v>547</v>
      </c>
      <c r="AF322">
        <v>5</v>
      </c>
      <c r="AG322">
        <v>5</v>
      </c>
      <c r="AH322" t="s">
        <v>59</v>
      </c>
      <c r="AI322" t="s">
        <v>60</v>
      </c>
      <c r="AJ322" t="s">
        <v>3279</v>
      </c>
      <c r="AK322" t="s">
        <v>61</v>
      </c>
      <c r="AL322">
        <v>2</v>
      </c>
      <c r="AM322" t="s">
        <v>62</v>
      </c>
      <c r="AN322" t="s">
        <v>63</v>
      </c>
      <c r="AO322" t="s">
        <v>64</v>
      </c>
      <c r="AP322" t="s">
        <v>65</v>
      </c>
      <c r="AQ322" t="s">
        <v>66</v>
      </c>
      <c r="AR322" t="s">
        <v>67</v>
      </c>
      <c r="AS322" t="s">
        <v>68</v>
      </c>
      <c r="AT322" t="s">
        <v>69</v>
      </c>
      <c r="AU322">
        <v>59</v>
      </c>
      <c r="AV322">
        <v>20</v>
      </c>
      <c r="AW322">
        <f>YEAR(ChinookMusic[[#This Row],[invoiceDate]])</f>
        <v>2010</v>
      </c>
      <c r="AX322" t="str">
        <f>TEXT(ChinookMusic[[#This Row],[invoiceDate]],"MMMM")</f>
        <v>June</v>
      </c>
    </row>
    <row r="323" spans="1:50" x14ac:dyDescent="0.3">
      <c r="A323">
        <v>17</v>
      </c>
      <c r="B323" t="s">
        <v>155</v>
      </c>
      <c r="C323">
        <v>23</v>
      </c>
      <c r="D323" t="s">
        <v>156</v>
      </c>
      <c r="E323">
        <v>525</v>
      </c>
      <c r="F323" t="s">
        <v>812</v>
      </c>
      <c r="G323" t="s">
        <v>73</v>
      </c>
      <c r="H323">
        <v>184398</v>
      </c>
      <c r="I323">
        <v>0.99</v>
      </c>
      <c r="J323">
        <v>1</v>
      </c>
      <c r="K323" t="s">
        <v>78</v>
      </c>
      <c r="L323">
        <v>7</v>
      </c>
      <c r="M323" t="s">
        <v>158</v>
      </c>
      <c r="N323">
        <v>1</v>
      </c>
      <c r="O323" t="s">
        <v>52</v>
      </c>
      <c r="P323">
        <v>666</v>
      </c>
      <c r="Q323">
        <v>1</v>
      </c>
      <c r="R323">
        <v>123</v>
      </c>
      <c r="S323">
        <v>11</v>
      </c>
      <c r="T323" s="3">
        <v>40346</v>
      </c>
      <c r="U323" t="s">
        <v>544</v>
      </c>
      <c r="V323" t="s">
        <v>288</v>
      </c>
      <c r="W323" t="s">
        <v>289</v>
      </c>
      <c r="X323">
        <v>8.91</v>
      </c>
      <c r="Y323">
        <v>11</v>
      </c>
      <c r="Z323" t="s">
        <v>545</v>
      </c>
      <c r="AA323" t="s">
        <v>546</v>
      </c>
      <c r="AB323" t="s">
        <v>544</v>
      </c>
      <c r="AC323" t="s">
        <v>288</v>
      </c>
      <c r="AD323" t="s">
        <v>289</v>
      </c>
      <c r="AE323" t="s">
        <v>547</v>
      </c>
      <c r="AF323">
        <v>5</v>
      </c>
      <c r="AG323">
        <v>5</v>
      </c>
      <c r="AH323" t="s">
        <v>59</v>
      </c>
      <c r="AI323" t="s">
        <v>60</v>
      </c>
      <c r="AJ323" t="s">
        <v>3279</v>
      </c>
      <c r="AK323" t="s">
        <v>61</v>
      </c>
      <c r="AL323">
        <v>2</v>
      </c>
      <c r="AM323" t="s">
        <v>62</v>
      </c>
      <c r="AN323" t="s">
        <v>63</v>
      </c>
      <c r="AO323" t="s">
        <v>64</v>
      </c>
      <c r="AP323" t="s">
        <v>65</v>
      </c>
      <c r="AQ323" t="s">
        <v>66</v>
      </c>
      <c r="AR323" t="s">
        <v>67</v>
      </c>
      <c r="AS323" t="s">
        <v>68</v>
      </c>
      <c r="AT323" t="s">
        <v>69</v>
      </c>
      <c r="AU323">
        <v>59</v>
      </c>
      <c r="AV323">
        <v>20</v>
      </c>
      <c r="AW323">
        <f>YEAR(ChinookMusic[[#This Row],[invoiceDate]])</f>
        <v>2010</v>
      </c>
      <c r="AX323" t="str">
        <f>TEXT(ChinookMusic[[#This Row],[invoiceDate]],"MMMM")</f>
        <v>June</v>
      </c>
    </row>
    <row r="324" spans="1:50" x14ac:dyDescent="0.3">
      <c r="A324">
        <v>56</v>
      </c>
      <c r="B324" t="s">
        <v>808</v>
      </c>
      <c r="C324">
        <v>41</v>
      </c>
      <c r="D324" t="s">
        <v>809</v>
      </c>
      <c r="E324">
        <v>501</v>
      </c>
      <c r="F324" t="s">
        <v>813</v>
      </c>
      <c r="G324" t="s">
        <v>811</v>
      </c>
      <c r="H324">
        <v>202213</v>
      </c>
      <c r="I324">
        <v>0.99</v>
      </c>
      <c r="J324">
        <v>1</v>
      </c>
      <c r="K324" t="s">
        <v>78</v>
      </c>
      <c r="L324">
        <v>7</v>
      </c>
      <c r="M324" t="s">
        <v>158</v>
      </c>
      <c r="N324">
        <v>11</v>
      </c>
      <c r="O324" t="s">
        <v>301</v>
      </c>
      <c r="P324">
        <v>662</v>
      </c>
      <c r="Q324">
        <v>1</v>
      </c>
      <c r="R324">
        <v>123</v>
      </c>
      <c r="S324">
        <v>11</v>
      </c>
      <c r="T324" s="3">
        <v>40346</v>
      </c>
      <c r="U324" t="s">
        <v>544</v>
      </c>
      <c r="V324" t="s">
        <v>288</v>
      </c>
      <c r="W324" t="s">
        <v>289</v>
      </c>
      <c r="X324">
        <v>8.91</v>
      </c>
      <c r="Y324">
        <v>11</v>
      </c>
      <c r="Z324" t="s">
        <v>545</v>
      </c>
      <c r="AA324" t="s">
        <v>546</v>
      </c>
      <c r="AB324" t="s">
        <v>544</v>
      </c>
      <c r="AC324" t="s">
        <v>288</v>
      </c>
      <c r="AD324" t="s">
        <v>289</v>
      </c>
      <c r="AE324" t="s">
        <v>547</v>
      </c>
      <c r="AF324">
        <v>5</v>
      </c>
      <c r="AG324">
        <v>5</v>
      </c>
      <c r="AH324" t="s">
        <v>59</v>
      </c>
      <c r="AI324" t="s">
        <v>60</v>
      </c>
      <c r="AJ324" t="s">
        <v>3279</v>
      </c>
      <c r="AK324" t="s">
        <v>61</v>
      </c>
      <c r="AL324">
        <v>2</v>
      </c>
      <c r="AM324" t="s">
        <v>62</v>
      </c>
      <c r="AN324" t="s">
        <v>63</v>
      </c>
      <c r="AO324" t="s">
        <v>64</v>
      </c>
      <c r="AP324" t="s">
        <v>65</v>
      </c>
      <c r="AQ324" t="s">
        <v>66</v>
      </c>
      <c r="AR324" t="s">
        <v>67</v>
      </c>
      <c r="AS324" t="s">
        <v>68</v>
      </c>
      <c r="AT324" t="s">
        <v>69</v>
      </c>
      <c r="AU324">
        <v>59</v>
      </c>
      <c r="AV324">
        <v>20</v>
      </c>
      <c r="AW324">
        <f>YEAR(ChinookMusic[[#This Row],[invoiceDate]])</f>
        <v>2010</v>
      </c>
      <c r="AX324" t="str">
        <f>TEXT(ChinookMusic[[#This Row],[invoiceDate]],"MMMM")</f>
        <v>June</v>
      </c>
    </row>
    <row r="325" spans="1:50" x14ac:dyDescent="0.3">
      <c r="A325">
        <v>55</v>
      </c>
      <c r="B325" t="s">
        <v>814</v>
      </c>
      <c r="C325">
        <v>40</v>
      </c>
      <c r="D325" t="s">
        <v>815</v>
      </c>
      <c r="E325">
        <v>489</v>
      </c>
      <c r="F325" t="s">
        <v>815</v>
      </c>
      <c r="G325" t="s">
        <v>814</v>
      </c>
      <c r="H325">
        <v>76303</v>
      </c>
      <c r="I325">
        <v>0.99</v>
      </c>
      <c r="J325">
        <v>1</v>
      </c>
      <c r="K325" t="s">
        <v>78</v>
      </c>
      <c r="L325">
        <v>1</v>
      </c>
      <c r="M325" t="s">
        <v>51</v>
      </c>
      <c r="N325">
        <v>8</v>
      </c>
      <c r="O325" t="s">
        <v>52</v>
      </c>
      <c r="P325">
        <v>660</v>
      </c>
      <c r="Q325">
        <v>1</v>
      </c>
      <c r="R325">
        <v>123</v>
      </c>
      <c r="S325">
        <v>11</v>
      </c>
      <c r="T325" s="3">
        <v>40346</v>
      </c>
      <c r="U325" t="s">
        <v>544</v>
      </c>
      <c r="V325" t="s">
        <v>288</v>
      </c>
      <c r="W325" t="s">
        <v>289</v>
      </c>
      <c r="X325">
        <v>8.91</v>
      </c>
      <c r="Y325">
        <v>11</v>
      </c>
      <c r="Z325" t="s">
        <v>545</v>
      </c>
      <c r="AA325" t="s">
        <v>546</v>
      </c>
      <c r="AB325" t="s">
        <v>544</v>
      </c>
      <c r="AC325" t="s">
        <v>288</v>
      </c>
      <c r="AD325" t="s">
        <v>289</v>
      </c>
      <c r="AE325" t="s">
        <v>547</v>
      </c>
      <c r="AF325">
        <v>5</v>
      </c>
      <c r="AG325">
        <v>5</v>
      </c>
      <c r="AH325" t="s">
        <v>59</v>
      </c>
      <c r="AI325" t="s">
        <v>60</v>
      </c>
      <c r="AJ325" t="s">
        <v>3279</v>
      </c>
      <c r="AK325" t="s">
        <v>61</v>
      </c>
      <c r="AL325">
        <v>2</v>
      </c>
      <c r="AM325" t="s">
        <v>62</v>
      </c>
      <c r="AN325" t="s">
        <v>63</v>
      </c>
      <c r="AO325" t="s">
        <v>64</v>
      </c>
      <c r="AP325" t="s">
        <v>65</v>
      </c>
      <c r="AQ325" t="s">
        <v>66</v>
      </c>
      <c r="AR325" t="s">
        <v>67</v>
      </c>
      <c r="AS325" t="s">
        <v>68</v>
      </c>
      <c r="AT325" t="s">
        <v>69</v>
      </c>
      <c r="AU325">
        <v>59</v>
      </c>
      <c r="AV325">
        <v>20</v>
      </c>
      <c r="AW325">
        <f>YEAR(ChinookMusic[[#This Row],[invoiceDate]])</f>
        <v>2010</v>
      </c>
      <c r="AX325" t="str">
        <f>TEXT(ChinookMusic[[#This Row],[invoiceDate]],"MMMM")</f>
        <v>June</v>
      </c>
    </row>
    <row r="326" spans="1:50" x14ac:dyDescent="0.3">
      <c r="A326">
        <v>69</v>
      </c>
      <c r="B326" t="s">
        <v>258</v>
      </c>
      <c r="C326">
        <v>51</v>
      </c>
      <c r="D326" t="s">
        <v>259</v>
      </c>
      <c r="E326">
        <v>639</v>
      </c>
      <c r="F326" t="s">
        <v>816</v>
      </c>
      <c r="G326" t="s">
        <v>73</v>
      </c>
      <c r="H326">
        <v>282331</v>
      </c>
      <c r="I326">
        <v>0.99</v>
      </c>
      <c r="J326">
        <v>1</v>
      </c>
      <c r="K326" t="s">
        <v>78</v>
      </c>
      <c r="L326">
        <v>2</v>
      </c>
      <c r="M326" t="s">
        <v>115</v>
      </c>
      <c r="N326">
        <v>1</v>
      </c>
      <c r="O326" t="s">
        <v>52</v>
      </c>
      <c r="P326">
        <v>679</v>
      </c>
      <c r="Q326">
        <v>1</v>
      </c>
      <c r="R326">
        <v>124</v>
      </c>
      <c r="S326">
        <v>20</v>
      </c>
      <c r="T326" s="3">
        <v>40351</v>
      </c>
      <c r="U326" t="s">
        <v>741</v>
      </c>
      <c r="V326" t="s">
        <v>742</v>
      </c>
      <c r="W326" t="s">
        <v>140</v>
      </c>
      <c r="X326">
        <v>13.86</v>
      </c>
      <c r="Y326">
        <v>20</v>
      </c>
      <c r="Z326" t="s">
        <v>743</v>
      </c>
      <c r="AA326" t="s">
        <v>744</v>
      </c>
      <c r="AB326" t="s">
        <v>741</v>
      </c>
      <c r="AC326" t="s">
        <v>742</v>
      </c>
      <c r="AD326" t="s">
        <v>140</v>
      </c>
      <c r="AE326" t="s">
        <v>745</v>
      </c>
      <c r="AF326">
        <v>4</v>
      </c>
      <c r="AG326">
        <v>4</v>
      </c>
      <c r="AH326" t="s">
        <v>85</v>
      </c>
      <c r="AI326" t="s">
        <v>86</v>
      </c>
      <c r="AJ326" t="s">
        <v>3280</v>
      </c>
      <c r="AK326" t="s">
        <v>61</v>
      </c>
      <c r="AL326">
        <v>2</v>
      </c>
      <c r="AM326" t="s">
        <v>87</v>
      </c>
      <c r="AN326" t="s">
        <v>63</v>
      </c>
      <c r="AO326" t="s">
        <v>64</v>
      </c>
      <c r="AP326" t="s">
        <v>88</v>
      </c>
      <c r="AQ326" t="s">
        <v>89</v>
      </c>
      <c r="AR326" t="s">
        <v>67</v>
      </c>
      <c r="AS326" t="s">
        <v>68</v>
      </c>
      <c r="AT326" t="s">
        <v>69</v>
      </c>
      <c r="AU326">
        <v>77</v>
      </c>
      <c r="AV326">
        <v>21</v>
      </c>
      <c r="AW326">
        <f>YEAR(ChinookMusic[[#This Row],[invoiceDate]])</f>
        <v>2010</v>
      </c>
      <c r="AX326" t="str">
        <f>TEXT(ChinookMusic[[#This Row],[invoiceDate]],"MMMM")</f>
        <v>June</v>
      </c>
    </row>
    <row r="327" spans="1:50" x14ac:dyDescent="0.3">
      <c r="A327">
        <v>69</v>
      </c>
      <c r="B327" t="s">
        <v>258</v>
      </c>
      <c r="C327">
        <v>51</v>
      </c>
      <c r="D327" t="s">
        <v>259</v>
      </c>
      <c r="E327">
        <v>639</v>
      </c>
      <c r="F327" t="s">
        <v>816</v>
      </c>
      <c r="G327" t="s">
        <v>73</v>
      </c>
      <c r="H327">
        <v>282331</v>
      </c>
      <c r="I327">
        <v>0.99</v>
      </c>
      <c r="J327">
        <v>1</v>
      </c>
      <c r="K327" t="s">
        <v>78</v>
      </c>
      <c r="L327">
        <v>2</v>
      </c>
      <c r="M327" t="s">
        <v>115</v>
      </c>
      <c r="N327">
        <v>8</v>
      </c>
      <c r="O327" t="s">
        <v>52</v>
      </c>
      <c r="P327">
        <v>679</v>
      </c>
      <c r="Q327">
        <v>1</v>
      </c>
      <c r="R327">
        <v>124</v>
      </c>
      <c r="S327">
        <v>20</v>
      </c>
      <c r="T327" s="3">
        <v>40351</v>
      </c>
      <c r="U327" t="s">
        <v>741</v>
      </c>
      <c r="V327" t="s">
        <v>742</v>
      </c>
      <c r="W327" t="s">
        <v>140</v>
      </c>
      <c r="X327">
        <v>13.86</v>
      </c>
      <c r="Y327">
        <v>20</v>
      </c>
      <c r="Z327" t="s">
        <v>743</v>
      </c>
      <c r="AA327" t="s">
        <v>744</v>
      </c>
      <c r="AB327" t="s">
        <v>741</v>
      </c>
      <c r="AC327" t="s">
        <v>742</v>
      </c>
      <c r="AD327" t="s">
        <v>140</v>
      </c>
      <c r="AE327" t="s">
        <v>745</v>
      </c>
      <c r="AF327">
        <v>4</v>
      </c>
      <c r="AG327">
        <v>4</v>
      </c>
      <c r="AH327" t="s">
        <v>85</v>
      </c>
      <c r="AI327" t="s">
        <v>86</v>
      </c>
      <c r="AJ327" t="s">
        <v>3280</v>
      </c>
      <c r="AK327" t="s">
        <v>61</v>
      </c>
      <c r="AL327">
        <v>2</v>
      </c>
      <c r="AM327" t="s">
        <v>87</v>
      </c>
      <c r="AN327" t="s">
        <v>63</v>
      </c>
      <c r="AO327" t="s">
        <v>64</v>
      </c>
      <c r="AP327" t="s">
        <v>88</v>
      </c>
      <c r="AQ327" t="s">
        <v>89</v>
      </c>
      <c r="AR327" t="s">
        <v>67</v>
      </c>
      <c r="AS327" t="s">
        <v>68</v>
      </c>
      <c r="AT327" t="s">
        <v>69</v>
      </c>
      <c r="AU327">
        <v>77</v>
      </c>
      <c r="AV327">
        <v>21</v>
      </c>
      <c r="AW327">
        <f>YEAR(ChinookMusic[[#This Row],[invoiceDate]])</f>
        <v>2010</v>
      </c>
      <c r="AX327" t="str">
        <f>TEXT(ChinookMusic[[#This Row],[invoiceDate]],"MMMM")</f>
        <v>June</v>
      </c>
    </row>
    <row r="328" spans="1:50" x14ac:dyDescent="0.3">
      <c r="A328">
        <v>58</v>
      </c>
      <c r="B328" t="s">
        <v>283</v>
      </c>
      <c r="C328">
        <v>50</v>
      </c>
      <c r="D328" t="s">
        <v>817</v>
      </c>
      <c r="E328">
        <v>621</v>
      </c>
      <c r="F328" t="s">
        <v>818</v>
      </c>
      <c r="G328" t="s">
        <v>819</v>
      </c>
      <c r="H328">
        <v>913658</v>
      </c>
      <c r="I328">
        <v>0.99</v>
      </c>
      <c r="J328">
        <v>1</v>
      </c>
      <c r="K328" t="s">
        <v>78</v>
      </c>
      <c r="L328">
        <v>1</v>
      </c>
      <c r="M328" t="s">
        <v>51</v>
      </c>
      <c r="N328">
        <v>1</v>
      </c>
      <c r="O328" t="s">
        <v>52</v>
      </c>
      <c r="P328">
        <v>677</v>
      </c>
      <c r="Q328">
        <v>1</v>
      </c>
      <c r="R328">
        <v>124</v>
      </c>
      <c r="S328">
        <v>20</v>
      </c>
      <c r="T328" s="3">
        <v>40351</v>
      </c>
      <c r="U328" t="s">
        <v>741</v>
      </c>
      <c r="V328" t="s">
        <v>742</v>
      </c>
      <c r="W328" t="s">
        <v>140</v>
      </c>
      <c r="X328">
        <v>13.86</v>
      </c>
      <c r="Y328">
        <v>20</v>
      </c>
      <c r="Z328" t="s">
        <v>743</v>
      </c>
      <c r="AA328" t="s">
        <v>744</v>
      </c>
      <c r="AB328" t="s">
        <v>741</v>
      </c>
      <c r="AC328" t="s">
        <v>742</v>
      </c>
      <c r="AD328" t="s">
        <v>140</v>
      </c>
      <c r="AE328" t="s">
        <v>745</v>
      </c>
      <c r="AF328">
        <v>4</v>
      </c>
      <c r="AG328">
        <v>4</v>
      </c>
      <c r="AH328" t="s">
        <v>85</v>
      </c>
      <c r="AI328" t="s">
        <v>86</v>
      </c>
      <c r="AJ328" t="s">
        <v>3280</v>
      </c>
      <c r="AK328" t="s">
        <v>61</v>
      </c>
      <c r="AL328">
        <v>2</v>
      </c>
      <c r="AM328" t="s">
        <v>87</v>
      </c>
      <c r="AN328" t="s">
        <v>63</v>
      </c>
      <c r="AO328" t="s">
        <v>64</v>
      </c>
      <c r="AP328" t="s">
        <v>88</v>
      </c>
      <c r="AQ328" t="s">
        <v>89</v>
      </c>
      <c r="AR328" t="s">
        <v>67</v>
      </c>
      <c r="AS328" t="s">
        <v>68</v>
      </c>
      <c r="AT328" t="s">
        <v>69</v>
      </c>
      <c r="AU328">
        <v>77</v>
      </c>
      <c r="AV328">
        <v>21</v>
      </c>
      <c r="AW328">
        <f>YEAR(ChinookMusic[[#This Row],[invoiceDate]])</f>
        <v>2010</v>
      </c>
      <c r="AX328" t="str">
        <f>TEXT(ChinookMusic[[#This Row],[invoiceDate]],"MMMM")</f>
        <v>June</v>
      </c>
    </row>
    <row r="329" spans="1:50" x14ac:dyDescent="0.3">
      <c r="A329">
        <v>59</v>
      </c>
      <c r="B329" t="s">
        <v>243</v>
      </c>
      <c r="C329">
        <v>46</v>
      </c>
      <c r="D329" t="s">
        <v>244</v>
      </c>
      <c r="E329">
        <v>576</v>
      </c>
      <c r="F329" t="s">
        <v>820</v>
      </c>
      <c r="G329" t="s">
        <v>821</v>
      </c>
      <c r="H329">
        <v>262635</v>
      </c>
      <c r="I329">
        <v>0.99</v>
      </c>
      <c r="J329">
        <v>1</v>
      </c>
      <c r="K329" t="s">
        <v>78</v>
      </c>
      <c r="L329">
        <v>1</v>
      </c>
      <c r="M329" t="s">
        <v>51</v>
      </c>
      <c r="N329">
        <v>1</v>
      </c>
      <c r="O329" t="s">
        <v>52</v>
      </c>
      <c r="P329">
        <v>672</v>
      </c>
      <c r="Q329">
        <v>1</v>
      </c>
      <c r="R329">
        <v>124</v>
      </c>
      <c r="S329">
        <v>20</v>
      </c>
      <c r="T329" s="3">
        <v>40351</v>
      </c>
      <c r="U329" t="s">
        <v>741</v>
      </c>
      <c r="V329" t="s">
        <v>742</v>
      </c>
      <c r="W329" t="s">
        <v>140</v>
      </c>
      <c r="X329">
        <v>13.86</v>
      </c>
      <c r="Y329">
        <v>20</v>
      </c>
      <c r="Z329" t="s">
        <v>743</v>
      </c>
      <c r="AA329" t="s">
        <v>744</v>
      </c>
      <c r="AB329" t="s">
        <v>741</v>
      </c>
      <c r="AC329" t="s">
        <v>742</v>
      </c>
      <c r="AD329" t="s">
        <v>140</v>
      </c>
      <c r="AE329" t="s">
        <v>745</v>
      </c>
      <c r="AF329">
        <v>4</v>
      </c>
      <c r="AG329">
        <v>4</v>
      </c>
      <c r="AH329" t="s">
        <v>85</v>
      </c>
      <c r="AI329" t="s">
        <v>86</v>
      </c>
      <c r="AJ329" t="s">
        <v>3280</v>
      </c>
      <c r="AK329" t="s">
        <v>61</v>
      </c>
      <c r="AL329">
        <v>2</v>
      </c>
      <c r="AM329" t="s">
        <v>87</v>
      </c>
      <c r="AN329" t="s">
        <v>63</v>
      </c>
      <c r="AO329" t="s">
        <v>64</v>
      </c>
      <c r="AP329" t="s">
        <v>88</v>
      </c>
      <c r="AQ329" t="s">
        <v>89</v>
      </c>
      <c r="AR329" t="s">
        <v>67</v>
      </c>
      <c r="AS329" t="s">
        <v>68</v>
      </c>
      <c r="AT329" t="s">
        <v>69</v>
      </c>
      <c r="AU329">
        <v>77</v>
      </c>
      <c r="AV329">
        <v>21</v>
      </c>
      <c r="AW329">
        <f>YEAR(ChinookMusic[[#This Row],[invoiceDate]])</f>
        <v>2010</v>
      </c>
      <c r="AX329" t="str">
        <f>TEXT(ChinookMusic[[#This Row],[invoiceDate]],"MMMM")</f>
        <v>June</v>
      </c>
    </row>
    <row r="330" spans="1:50" x14ac:dyDescent="0.3">
      <c r="A330">
        <v>76</v>
      </c>
      <c r="B330" t="s">
        <v>264</v>
      </c>
      <c r="C330">
        <v>54</v>
      </c>
      <c r="D330" t="s">
        <v>822</v>
      </c>
      <c r="E330">
        <v>675</v>
      </c>
      <c r="F330" t="s">
        <v>823</v>
      </c>
      <c r="G330" t="s">
        <v>824</v>
      </c>
      <c r="H330">
        <v>275565</v>
      </c>
      <c r="I330">
        <v>0.99</v>
      </c>
      <c r="J330">
        <v>1</v>
      </c>
      <c r="K330" t="s">
        <v>78</v>
      </c>
      <c r="L330">
        <v>1</v>
      </c>
      <c r="M330" t="s">
        <v>51</v>
      </c>
      <c r="N330">
        <v>1</v>
      </c>
      <c r="O330" t="s">
        <v>52</v>
      </c>
      <c r="P330">
        <v>685</v>
      </c>
      <c r="Q330">
        <v>1</v>
      </c>
      <c r="R330">
        <v>127</v>
      </c>
      <c r="S330">
        <v>37</v>
      </c>
      <c r="T330" s="3">
        <v>40372</v>
      </c>
      <c r="U330" t="s">
        <v>825</v>
      </c>
      <c r="V330" t="s">
        <v>826</v>
      </c>
      <c r="W330" t="s">
        <v>55</v>
      </c>
      <c r="X330">
        <v>1.98</v>
      </c>
      <c r="Y330">
        <v>37</v>
      </c>
      <c r="Z330" t="s">
        <v>827</v>
      </c>
      <c r="AA330" t="s">
        <v>828</v>
      </c>
      <c r="AB330" t="s">
        <v>825</v>
      </c>
      <c r="AC330" t="s">
        <v>826</v>
      </c>
      <c r="AD330" t="s">
        <v>55</v>
      </c>
      <c r="AE330" t="s">
        <v>829</v>
      </c>
      <c r="AF330">
        <v>3</v>
      </c>
      <c r="AG330">
        <v>3</v>
      </c>
      <c r="AH330" t="s">
        <v>165</v>
      </c>
      <c r="AI330" t="s">
        <v>166</v>
      </c>
      <c r="AJ330" t="s">
        <v>3281</v>
      </c>
      <c r="AK330" t="s">
        <v>61</v>
      </c>
      <c r="AL330">
        <v>2</v>
      </c>
      <c r="AM330" t="s">
        <v>167</v>
      </c>
      <c r="AN330" t="s">
        <v>63</v>
      </c>
      <c r="AO330" t="s">
        <v>64</v>
      </c>
      <c r="AP330" t="s">
        <v>168</v>
      </c>
      <c r="AQ330" t="s">
        <v>169</v>
      </c>
      <c r="AR330" t="s">
        <v>67</v>
      </c>
      <c r="AS330" t="s">
        <v>68</v>
      </c>
      <c r="AT330" t="s">
        <v>69</v>
      </c>
      <c r="AU330">
        <v>51</v>
      </c>
      <c r="AV330">
        <v>22</v>
      </c>
      <c r="AW330">
        <f>YEAR(ChinookMusic[[#This Row],[invoiceDate]])</f>
        <v>2010</v>
      </c>
      <c r="AX330" t="str">
        <f>TEXT(ChinookMusic[[#This Row],[invoiceDate]],"MMMM")</f>
        <v>July</v>
      </c>
    </row>
    <row r="331" spans="1:50" x14ac:dyDescent="0.3">
      <c r="A331">
        <v>76</v>
      </c>
      <c r="B331" t="s">
        <v>264</v>
      </c>
      <c r="C331">
        <v>55</v>
      </c>
      <c r="D331" t="s">
        <v>265</v>
      </c>
      <c r="E331">
        <v>697</v>
      </c>
      <c r="F331" t="s">
        <v>830</v>
      </c>
      <c r="G331" t="s">
        <v>267</v>
      </c>
      <c r="H331">
        <v>316630</v>
      </c>
      <c r="I331">
        <v>0.99</v>
      </c>
      <c r="J331">
        <v>1</v>
      </c>
      <c r="K331" t="s">
        <v>78</v>
      </c>
      <c r="L331">
        <v>1</v>
      </c>
      <c r="M331" t="s">
        <v>51</v>
      </c>
      <c r="N331">
        <v>8</v>
      </c>
      <c r="O331" t="s">
        <v>52</v>
      </c>
      <c r="P331">
        <v>693</v>
      </c>
      <c r="Q331">
        <v>1</v>
      </c>
      <c r="R331">
        <v>129</v>
      </c>
      <c r="S331">
        <v>43</v>
      </c>
      <c r="T331" s="3">
        <v>40374</v>
      </c>
      <c r="U331" t="s">
        <v>831</v>
      </c>
      <c r="V331" t="s">
        <v>832</v>
      </c>
      <c r="W331" t="s">
        <v>161</v>
      </c>
      <c r="X331">
        <v>5.94</v>
      </c>
      <c r="Y331">
        <v>43</v>
      </c>
      <c r="Z331" t="s">
        <v>833</v>
      </c>
      <c r="AA331" t="s">
        <v>834</v>
      </c>
      <c r="AB331" t="s">
        <v>831</v>
      </c>
      <c r="AC331" t="s">
        <v>832</v>
      </c>
      <c r="AD331" t="s">
        <v>161</v>
      </c>
      <c r="AE331" t="s">
        <v>835</v>
      </c>
      <c r="AF331">
        <v>3</v>
      </c>
      <c r="AG331">
        <v>3</v>
      </c>
      <c r="AH331" t="s">
        <v>165</v>
      </c>
      <c r="AI331" t="s">
        <v>166</v>
      </c>
      <c r="AJ331" t="s">
        <v>3281</v>
      </c>
      <c r="AK331" t="s">
        <v>61</v>
      </c>
      <c r="AL331">
        <v>2</v>
      </c>
      <c r="AM331" t="s">
        <v>167</v>
      </c>
      <c r="AN331" t="s">
        <v>63</v>
      </c>
      <c r="AO331" t="s">
        <v>64</v>
      </c>
      <c r="AP331" t="s">
        <v>168</v>
      </c>
      <c r="AQ331" t="s">
        <v>169</v>
      </c>
      <c r="AR331" t="s">
        <v>67</v>
      </c>
      <c r="AS331" t="s">
        <v>68</v>
      </c>
      <c r="AT331" t="s">
        <v>69</v>
      </c>
      <c r="AU331">
        <v>51</v>
      </c>
      <c r="AV331">
        <v>22</v>
      </c>
      <c r="AW331">
        <f>YEAR(ChinookMusic[[#This Row],[invoiceDate]])</f>
        <v>2010</v>
      </c>
      <c r="AX331" t="str">
        <f>TEXT(ChinookMusic[[#This Row],[invoiceDate]],"MMMM")</f>
        <v>July</v>
      </c>
    </row>
    <row r="332" spans="1:50" x14ac:dyDescent="0.3">
      <c r="A332">
        <v>76</v>
      </c>
      <c r="B332" t="s">
        <v>264</v>
      </c>
      <c r="C332">
        <v>54</v>
      </c>
      <c r="D332" t="s">
        <v>822</v>
      </c>
      <c r="E332">
        <v>689</v>
      </c>
      <c r="F332" t="s">
        <v>836</v>
      </c>
      <c r="G332" t="s">
        <v>837</v>
      </c>
      <c r="H332">
        <v>213237</v>
      </c>
      <c r="I332">
        <v>0.99</v>
      </c>
      <c r="J332">
        <v>1</v>
      </c>
      <c r="K332" t="s">
        <v>78</v>
      </c>
      <c r="L332">
        <v>1</v>
      </c>
      <c r="M332" t="s">
        <v>51</v>
      </c>
      <c r="N332">
        <v>8</v>
      </c>
      <c r="O332" t="s">
        <v>52</v>
      </c>
      <c r="P332">
        <v>691</v>
      </c>
      <c r="Q332">
        <v>1</v>
      </c>
      <c r="R332">
        <v>129</v>
      </c>
      <c r="S332">
        <v>43</v>
      </c>
      <c r="T332" s="3">
        <v>40374</v>
      </c>
      <c r="U332" t="s">
        <v>831</v>
      </c>
      <c r="V332" t="s">
        <v>832</v>
      </c>
      <c r="W332" t="s">
        <v>161</v>
      </c>
      <c r="X332">
        <v>5.94</v>
      </c>
      <c r="Y332">
        <v>43</v>
      </c>
      <c r="Z332" t="s">
        <v>833</v>
      </c>
      <c r="AA332" t="s">
        <v>834</v>
      </c>
      <c r="AB332" t="s">
        <v>831</v>
      </c>
      <c r="AC332" t="s">
        <v>832</v>
      </c>
      <c r="AD332" t="s">
        <v>161</v>
      </c>
      <c r="AE332" t="s">
        <v>835</v>
      </c>
      <c r="AF332">
        <v>3</v>
      </c>
      <c r="AG332">
        <v>3</v>
      </c>
      <c r="AH332" t="s">
        <v>165</v>
      </c>
      <c r="AI332" t="s">
        <v>166</v>
      </c>
      <c r="AJ332" t="s">
        <v>3281</v>
      </c>
      <c r="AK332" t="s">
        <v>61</v>
      </c>
      <c r="AL332">
        <v>2</v>
      </c>
      <c r="AM332" t="s">
        <v>167</v>
      </c>
      <c r="AN332" t="s">
        <v>63</v>
      </c>
      <c r="AO332" t="s">
        <v>64</v>
      </c>
      <c r="AP332" t="s">
        <v>168</v>
      </c>
      <c r="AQ332" t="s">
        <v>169</v>
      </c>
      <c r="AR332" t="s">
        <v>67</v>
      </c>
      <c r="AS332" t="s">
        <v>68</v>
      </c>
      <c r="AT332" t="s">
        <v>69</v>
      </c>
      <c r="AU332">
        <v>51</v>
      </c>
      <c r="AV332">
        <v>22</v>
      </c>
      <c r="AW332">
        <f>YEAR(ChinookMusic[[#This Row],[invoiceDate]])</f>
        <v>2010</v>
      </c>
      <c r="AX332" t="str">
        <f>TEXT(ChinookMusic[[#This Row],[invoiceDate]],"MMMM")</f>
        <v>July</v>
      </c>
    </row>
    <row r="333" spans="1:50" x14ac:dyDescent="0.3">
      <c r="A333">
        <v>77</v>
      </c>
      <c r="B333" t="s">
        <v>280</v>
      </c>
      <c r="C333">
        <v>57</v>
      </c>
      <c r="D333" t="s">
        <v>299</v>
      </c>
      <c r="E333">
        <v>733</v>
      </c>
      <c r="F333" t="s">
        <v>838</v>
      </c>
      <c r="G333" t="s">
        <v>73</v>
      </c>
      <c r="H333">
        <v>227500</v>
      </c>
      <c r="I333">
        <v>0.99</v>
      </c>
      <c r="J333">
        <v>1</v>
      </c>
      <c r="K333" t="s">
        <v>78</v>
      </c>
      <c r="L333">
        <v>7</v>
      </c>
      <c r="M333" t="s">
        <v>158</v>
      </c>
      <c r="N333">
        <v>8</v>
      </c>
      <c r="O333" t="s">
        <v>52</v>
      </c>
      <c r="P333">
        <v>700</v>
      </c>
      <c r="Q333">
        <v>1</v>
      </c>
      <c r="R333">
        <v>130</v>
      </c>
      <c r="S333">
        <v>49</v>
      </c>
      <c r="T333" s="3">
        <v>40377</v>
      </c>
      <c r="U333" t="s">
        <v>667</v>
      </c>
      <c r="V333" t="s">
        <v>668</v>
      </c>
      <c r="W333" t="s">
        <v>669</v>
      </c>
      <c r="X333">
        <v>8.91</v>
      </c>
      <c r="Y333">
        <v>49</v>
      </c>
      <c r="Z333" t="s">
        <v>670</v>
      </c>
      <c r="AA333" t="s">
        <v>671</v>
      </c>
      <c r="AB333" t="s">
        <v>667</v>
      </c>
      <c r="AC333" t="s">
        <v>668</v>
      </c>
      <c r="AD333" t="s">
        <v>669</v>
      </c>
      <c r="AE333" t="s">
        <v>672</v>
      </c>
      <c r="AF333">
        <v>4</v>
      </c>
      <c r="AG333">
        <v>4</v>
      </c>
      <c r="AH333" t="s">
        <v>85</v>
      </c>
      <c r="AI333" t="s">
        <v>86</v>
      </c>
      <c r="AJ333" t="s">
        <v>3280</v>
      </c>
      <c r="AK333" t="s">
        <v>61</v>
      </c>
      <c r="AL333">
        <v>2</v>
      </c>
      <c r="AM333" t="s">
        <v>87</v>
      </c>
      <c r="AN333" t="s">
        <v>63</v>
      </c>
      <c r="AO333" t="s">
        <v>64</v>
      </c>
      <c r="AP333" t="s">
        <v>88</v>
      </c>
      <c r="AQ333" t="s">
        <v>89</v>
      </c>
      <c r="AR333" t="s">
        <v>67</v>
      </c>
      <c r="AS333" t="s">
        <v>68</v>
      </c>
      <c r="AT333" t="s">
        <v>69</v>
      </c>
      <c r="AU333">
        <v>77</v>
      </c>
      <c r="AV333">
        <v>21</v>
      </c>
      <c r="AW333">
        <f>YEAR(ChinookMusic[[#This Row],[invoiceDate]])</f>
        <v>2010</v>
      </c>
      <c r="AX333" t="str">
        <f>TEXT(ChinookMusic[[#This Row],[invoiceDate]],"MMMM")</f>
        <v>July</v>
      </c>
    </row>
    <row r="334" spans="1:50" x14ac:dyDescent="0.3">
      <c r="A334">
        <v>58</v>
      </c>
      <c r="B334" t="s">
        <v>283</v>
      </c>
      <c r="C334">
        <v>65</v>
      </c>
      <c r="D334" t="s">
        <v>839</v>
      </c>
      <c r="E334">
        <v>808</v>
      </c>
      <c r="F334" t="s">
        <v>840</v>
      </c>
      <c r="G334" t="s">
        <v>841</v>
      </c>
      <c r="H334">
        <v>263862</v>
      </c>
      <c r="I334">
        <v>0.99</v>
      </c>
      <c r="J334">
        <v>1</v>
      </c>
      <c r="K334" t="s">
        <v>78</v>
      </c>
      <c r="L334">
        <v>1</v>
      </c>
      <c r="M334" t="s">
        <v>51</v>
      </c>
      <c r="N334">
        <v>8</v>
      </c>
      <c r="O334" t="s">
        <v>52</v>
      </c>
      <c r="P334">
        <v>710</v>
      </c>
      <c r="Q334">
        <v>1</v>
      </c>
      <c r="R334">
        <v>131</v>
      </c>
      <c r="S334">
        <v>58</v>
      </c>
      <c r="T334" s="3">
        <v>40382</v>
      </c>
      <c r="U334" t="s">
        <v>789</v>
      </c>
      <c r="V334" t="s">
        <v>790</v>
      </c>
      <c r="W334" t="s">
        <v>453</v>
      </c>
      <c r="X334">
        <v>13.86</v>
      </c>
      <c r="Y334">
        <v>58</v>
      </c>
      <c r="Z334" t="s">
        <v>791</v>
      </c>
      <c r="AA334" t="s">
        <v>792</v>
      </c>
      <c r="AB334" t="s">
        <v>789</v>
      </c>
      <c r="AC334" t="s">
        <v>790</v>
      </c>
      <c r="AD334" t="s">
        <v>453</v>
      </c>
      <c r="AE334" t="s">
        <v>793</v>
      </c>
      <c r="AF334">
        <v>3</v>
      </c>
      <c r="AG334">
        <v>3</v>
      </c>
      <c r="AH334" t="s">
        <v>165</v>
      </c>
      <c r="AI334" t="s">
        <v>166</v>
      </c>
      <c r="AJ334" t="s">
        <v>3281</v>
      </c>
      <c r="AK334" t="s">
        <v>61</v>
      </c>
      <c r="AL334">
        <v>2</v>
      </c>
      <c r="AM334" t="s">
        <v>167</v>
      </c>
      <c r="AN334" t="s">
        <v>63</v>
      </c>
      <c r="AO334" t="s">
        <v>64</v>
      </c>
      <c r="AP334" t="s">
        <v>168</v>
      </c>
      <c r="AQ334" t="s">
        <v>169</v>
      </c>
      <c r="AR334" t="s">
        <v>67</v>
      </c>
      <c r="AS334" t="s">
        <v>68</v>
      </c>
      <c r="AT334" t="s">
        <v>69</v>
      </c>
      <c r="AU334">
        <v>51</v>
      </c>
      <c r="AV334">
        <v>22</v>
      </c>
      <c r="AW334">
        <f>YEAR(ChinookMusic[[#This Row],[invoiceDate]])</f>
        <v>2010</v>
      </c>
      <c r="AX334" t="str">
        <f>TEXT(ChinookMusic[[#This Row],[invoiceDate]],"MMMM")</f>
        <v>July</v>
      </c>
    </row>
    <row r="335" spans="1:50" x14ac:dyDescent="0.3">
      <c r="A335">
        <v>41</v>
      </c>
      <c r="B335" t="s">
        <v>310</v>
      </c>
      <c r="C335">
        <v>71</v>
      </c>
      <c r="D335" t="s">
        <v>311</v>
      </c>
      <c r="E335">
        <v>889</v>
      </c>
      <c r="F335" t="s">
        <v>842</v>
      </c>
      <c r="G335" t="s">
        <v>73</v>
      </c>
      <c r="H335">
        <v>232803</v>
      </c>
      <c r="I335">
        <v>0.99</v>
      </c>
      <c r="J335">
        <v>1</v>
      </c>
      <c r="K335" t="s">
        <v>78</v>
      </c>
      <c r="L335">
        <v>7</v>
      </c>
      <c r="M335" t="s">
        <v>158</v>
      </c>
      <c r="N335">
        <v>8</v>
      </c>
      <c r="O335" t="s">
        <v>52</v>
      </c>
      <c r="P335">
        <v>719</v>
      </c>
      <c r="Q335">
        <v>1</v>
      </c>
      <c r="R335">
        <v>131</v>
      </c>
      <c r="S335">
        <v>58</v>
      </c>
      <c r="T335" s="3">
        <v>40382</v>
      </c>
      <c r="U335" t="s">
        <v>789</v>
      </c>
      <c r="V335" t="s">
        <v>790</v>
      </c>
      <c r="W335" t="s">
        <v>453</v>
      </c>
      <c r="X335">
        <v>13.86</v>
      </c>
      <c r="Y335">
        <v>58</v>
      </c>
      <c r="Z335" t="s">
        <v>791</v>
      </c>
      <c r="AA335" t="s">
        <v>792</v>
      </c>
      <c r="AB335" t="s">
        <v>789</v>
      </c>
      <c r="AC335" t="s">
        <v>790</v>
      </c>
      <c r="AD335" t="s">
        <v>453</v>
      </c>
      <c r="AE335" t="s">
        <v>793</v>
      </c>
      <c r="AF335">
        <v>3</v>
      </c>
      <c r="AG335">
        <v>3</v>
      </c>
      <c r="AH335" t="s">
        <v>165</v>
      </c>
      <c r="AI335" t="s">
        <v>166</v>
      </c>
      <c r="AJ335" t="s">
        <v>3281</v>
      </c>
      <c r="AK335" t="s">
        <v>61</v>
      </c>
      <c r="AL335">
        <v>2</v>
      </c>
      <c r="AM335" t="s">
        <v>167</v>
      </c>
      <c r="AN335" t="s">
        <v>63</v>
      </c>
      <c r="AO335" t="s">
        <v>64</v>
      </c>
      <c r="AP335" t="s">
        <v>168</v>
      </c>
      <c r="AQ335" t="s">
        <v>169</v>
      </c>
      <c r="AR335" t="s">
        <v>67</v>
      </c>
      <c r="AS335" t="s">
        <v>68</v>
      </c>
      <c r="AT335" t="s">
        <v>69</v>
      </c>
      <c r="AU335">
        <v>51</v>
      </c>
      <c r="AV335">
        <v>22</v>
      </c>
      <c r="AW335">
        <f>YEAR(ChinookMusic[[#This Row],[invoiceDate]])</f>
        <v>2010</v>
      </c>
      <c r="AX335" t="str">
        <f>TEXT(ChinookMusic[[#This Row],[invoiceDate]],"MMMM")</f>
        <v>July</v>
      </c>
    </row>
    <row r="336" spans="1:50" x14ac:dyDescent="0.3">
      <c r="A336">
        <v>80</v>
      </c>
      <c r="B336" t="s">
        <v>843</v>
      </c>
      <c r="C336">
        <v>70</v>
      </c>
      <c r="D336" t="s">
        <v>844</v>
      </c>
      <c r="E336">
        <v>871</v>
      </c>
      <c r="F336" t="s">
        <v>845</v>
      </c>
      <c r="G336" t="s">
        <v>843</v>
      </c>
      <c r="H336">
        <v>253962</v>
      </c>
      <c r="I336">
        <v>0.99</v>
      </c>
      <c r="J336">
        <v>1</v>
      </c>
      <c r="K336" t="s">
        <v>78</v>
      </c>
      <c r="L336">
        <v>7</v>
      </c>
      <c r="M336" t="s">
        <v>158</v>
      </c>
      <c r="N336">
        <v>1</v>
      </c>
      <c r="O336" t="s">
        <v>52</v>
      </c>
      <c r="P336">
        <v>717</v>
      </c>
      <c r="Q336">
        <v>1</v>
      </c>
      <c r="R336">
        <v>131</v>
      </c>
      <c r="S336">
        <v>58</v>
      </c>
      <c r="T336" s="3">
        <v>40382</v>
      </c>
      <c r="U336" t="s">
        <v>789</v>
      </c>
      <c r="V336" t="s">
        <v>790</v>
      </c>
      <c r="W336" t="s">
        <v>453</v>
      </c>
      <c r="X336">
        <v>13.86</v>
      </c>
      <c r="Y336">
        <v>58</v>
      </c>
      <c r="Z336" t="s">
        <v>791</v>
      </c>
      <c r="AA336" t="s">
        <v>792</v>
      </c>
      <c r="AB336" t="s">
        <v>789</v>
      </c>
      <c r="AC336" t="s">
        <v>790</v>
      </c>
      <c r="AD336" t="s">
        <v>453</v>
      </c>
      <c r="AE336" t="s">
        <v>793</v>
      </c>
      <c r="AF336">
        <v>3</v>
      </c>
      <c r="AG336">
        <v>3</v>
      </c>
      <c r="AH336" t="s">
        <v>165</v>
      </c>
      <c r="AI336" t="s">
        <v>166</v>
      </c>
      <c r="AJ336" t="s">
        <v>3281</v>
      </c>
      <c r="AK336" t="s">
        <v>61</v>
      </c>
      <c r="AL336">
        <v>2</v>
      </c>
      <c r="AM336" t="s">
        <v>167</v>
      </c>
      <c r="AN336" t="s">
        <v>63</v>
      </c>
      <c r="AO336" t="s">
        <v>64</v>
      </c>
      <c r="AP336" t="s">
        <v>168</v>
      </c>
      <c r="AQ336" t="s">
        <v>169</v>
      </c>
      <c r="AR336" t="s">
        <v>67</v>
      </c>
      <c r="AS336" t="s">
        <v>68</v>
      </c>
      <c r="AT336" t="s">
        <v>69</v>
      </c>
      <c r="AU336">
        <v>51</v>
      </c>
      <c r="AV336">
        <v>22</v>
      </c>
      <c r="AW336">
        <f>YEAR(ChinookMusic[[#This Row],[invoiceDate]])</f>
        <v>2010</v>
      </c>
      <c r="AX336" t="str">
        <f>TEXT(ChinookMusic[[#This Row],[invoiceDate]],"MMMM")</f>
        <v>July</v>
      </c>
    </row>
    <row r="337" spans="1:50" x14ac:dyDescent="0.3">
      <c r="A337">
        <v>79</v>
      </c>
      <c r="B337" t="s">
        <v>846</v>
      </c>
      <c r="C337">
        <v>68</v>
      </c>
      <c r="D337" t="s">
        <v>847</v>
      </c>
      <c r="E337">
        <v>844</v>
      </c>
      <c r="F337" t="s">
        <v>848</v>
      </c>
      <c r="G337" t="s">
        <v>849</v>
      </c>
      <c r="H337">
        <v>319373</v>
      </c>
      <c r="I337">
        <v>0.99</v>
      </c>
      <c r="J337">
        <v>1</v>
      </c>
      <c r="K337" t="s">
        <v>78</v>
      </c>
      <c r="L337">
        <v>2</v>
      </c>
      <c r="M337" t="s">
        <v>115</v>
      </c>
      <c r="N337">
        <v>8</v>
      </c>
      <c r="O337" t="s">
        <v>52</v>
      </c>
      <c r="P337">
        <v>714</v>
      </c>
      <c r="Q337">
        <v>1</v>
      </c>
      <c r="R337">
        <v>131</v>
      </c>
      <c r="S337">
        <v>58</v>
      </c>
      <c r="T337" s="3">
        <v>40382</v>
      </c>
      <c r="U337" t="s">
        <v>789</v>
      </c>
      <c r="V337" t="s">
        <v>790</v>
      </c>
      <c r="W337" t="s">
        <v>453</v>
      </c>
      <c r="X337">
        <v>13.86</v>
      </c>
      <c r="Y337">
        <v>58</v>
      </c>
      <c r="Z337" t="s">
        <v>791</v>
      </c>
      <c r="AA337" t="s">
        <v>792</v>
      </c>
      <c r="AB337" t="s">
        <v>789</v>
      </c>
      <c r="AC337" t="s">
        <v>790</v>
      </c>
      <c r="AD337" t="s">
        <v>453</v>
      </c>
      <c r="AE337" t="s">
        <v>793</v>
      </c>
      <c r="AF337">
        <v>3</v>
      </c>
      <c r="AG337">
        <v>3</v>
      </c>
      <c r="AH337" t="s">
        <v>165</v>
      </c>
      <c r="AI337" t="s">
        <v>166</v>
      </c>
      <c r="AJ337" t="s">
        <v>3281</v>
      </c>
      <c r="AK337" t="s">
        <v>61</v>
      </c>
      <c r="AL337">
        <v>2</v>
      </c>
      <c r="AM337" t="s">
        <v>167</v>
      </c>
      <c r="AN337" t="s">
        <v>63</v>
      </c>
      <c r="AO337" t="s">
        <v>64</v>
      </c>
      <c r="AP337" t="s">
        <v>168</v>
      </c>
      <c r="AQ337" t="s">
        <v>169</v>
      </c>
      <c r="AR337" t="s">
        <v>67</v>
      </c>
      <c r="AS337" t="s">
        <v>68</v>
      </c>
      <c r="AT337" t="s">
        <v>69</v>
      </c>
      <c r="AU337">
        <v>51</v>
      </c>
      <c r="AV337">
        <v>22</v>
      </c>
      <c r="AW337">
        <f>YEAR(ChinookMusic[[#This Row],[invoiceDate]])</f>
        <v>2010</v>
      </c>
      <c r="AX337" t="str">
        <f>TEXT(ChinookMusic[[#This Row],[invoiceDate]],"MMMM")</f>
        <v>July</v>
      </c>
    </row>
    <row r="338" spans="1:50" x14ac:dyDescent="0.3">
      <c r="A338">
        <v>78</v>
      </c>
      <c r="B338" t="s">
        <v>302</v>
      </c>
      <c r="C338">
        <v>67</v>
      </c>
      <c r="D338" t="s">
        <v>303</v>
      </c>
      <c r="E338">
        <v>835</v>
      </c>
      <c r="F338" t="s">
        <v>850</v>
      </c>
      <c r="G338" t="s">
        <v>73</v>
      </c>
      <c r="H338">
        <v>220604</v>
      </c>
      <c r="I338">
        <v>0.99</v>
      </c>
      <c r="J338">
        <v>1</v>
      </c>
      <c r="K338" t="s">
        <v>78</v>
      </c>
      <c r="L338">
        <v>1</v>
      </c>
      <c r="M338" t="s">
        <v>51</v>
      </c>
      <c r="N338">
        <v>8</v>
      </c>
      <c r="O338" t="s">
        <v>52</v>
      </c>
      <c r="P338">
        <v>713</v>
      </c>
      <c r="Q338">
        <v>1</v>
      </c>
      <c r="R338">
        <v>131</v>
      </c>
      <c r="S338">
        <v>58</v>
      </c>
      <c r="T338" s="3">
        <v>40382</v>
      </c>
      <c r="U338" t="s">
        <v>789</v>
      </c>
      <c r="V338" t="s">
        <v>790</v>
      </c>
      <c r="W338" t="s">
        <v>453</v>
      </c>
      <c r="X338">
        <v>13.86</v>
      </c>
      <c r="Y338">
        <v>58</v>
      </c>
      <c r="Z338" t="s">
        <v>791</v>
      </c>
      <c r="AA338" t="s">
        <v>792</v>
      </c>
      <c r="AB338" t="s">
        <v>789</v>
      </c>
      <c r="AC338" t="s">
        <v>790</v>
      </c>
      <c r="AD338" t="s">
        <v>453</v>
      </c>
      <c r="AE338" t="s">
        <v>793</v>
      </c>
      <c r="AF338">
        <v>3</v>
      </c>
      <c r="AG338">
        <v>3</v>
      </c>
      <c r="AH338" t="s">
        <v>165</v>
      </c>
      <c r="AI338" t="s">
        <v>166</v>
      </c>
      <c r="AJ338" t="s">
        <v>3281</v>
      </c>
      <c r="AK338" t="s">
        <v>61</v>
      </c>
      <c r="AL338">
        <v>2</v>
      </c>
      <c r="AM338" t="s">
        <v>167</v>
      </c>
      <c r="AN338" t="s">
        <v>63</v>
      </c>
      <c r="AO338" t="s">
        <v>64</v>
      </c>
      <c r="AP338" t="s">
        <v>168</v>
      </c>
      <c r="AQ338" t="s">
        <v>169</v>
      </c>
      <c r="AR338" t="s">
        <v>67</v>
      </c>
      <c r="AS338" t="s">
        <v>68</v>
      </c>
      <c r="AT338" t="s">
        <v>69</v>
      </c>
      <c r="AU338">
        <v>51</v>
      </c>
      <c r="AV338">
        <v>22</v>
      </c>
      <c r="AW338">
        <f>YEAR(ChinookMusic[[#This Row],[invoiceDate]])</f>
        <v>2010</v>
      </c>
      <c r="AX338" t="str">
        <f>TEXT(ChinookMusic[[#This Row],[invoiceDate]],"MMMM")</f>
        <v>July</v>
      </c>
    </row>
    <row r="339" spans="1:50" x14ac:dyDescent="0.3">
      <c r="A339">
        <v>58</v>
      </c>
      <c r="B339" t="s">
        <v>283</v>
      </c>
      <c r="C339">
        <v>66</v>
      </c>
      <c r="D339" t="s">
        <v>313</v>
      </c>
      <c r="E339">
        <v>817</v>
      </c>
      <c r="F339" t="s">
        <v>851</v>
      </c>
      <c r="G339" t="s">
        <v>315</v>
      </c>
      <c r="H339">
        <v>240274</v>
      </c>
      <c r="I339">
        <v>0.99</v>
      </c>
      <c r="J339">
        <v>1</v>
      </c>
      <c r="K339" t="s">
        <v>78</v>
      </c>
      <c r="L339">
        <v>1</v>
      </c>
      <c r="M339" t="s">
        <v>51</v>
      </c>
      <c r="N339">
        <v>5</v>
      </c>
      <c r="O339" t="s">
        <v>70</v>
      </c>
      <c r="P339">
        <v>711</v>
      </c>
      <c r="Q339">
        <v>1</v>
      </c>
      <c r="R339">
        <v>131</v>
      </c>
      <c r="S339">
        <v>58</v>
      </c>
      <c r="T339" s="3">
        <v>40382</v>
      </c>
      <c r="U339" t="s">
        <v>789</v>
      </c>
      <c r="V339" t="s">
        <v>790</v>
      </c>
      <c r="W339" t="s">
        <v>453</v>
      </c>
      <c r="X339">
        <v>13.86</v>
      </c>
      <c r="Y339">
        <v>58</v>
      </c>
      <c r="Z339" t="s">
        <v>791</v>
      </c>
      <c r="AA339" t="s">
        <v>792</v>
      </c>
      <c r="AB339" t="s">
        <v>789</v>
      </c>
      <c r="AC339" t="s">
        <v>790</v>
      </c>
      <c r="AD339" t="s">
        <v>453</v>
      </c>
      <c r="AE339" t="s">
        <v>793</v>
      </c>
      <c r="AF339">
        <v>3</v>
      </c>
      <c r="AG339">
        <v>3</v>
      </c>
      <c r="AH339" t="s">
        <v>165</v>
      </c>
      <c r="AI339" t="s">
        <v>166</v>
      </c>
      <c r="AJ339" t="s">
        <v>3281</v>
      </c>
      <c r="AK339" t="s">
        <v>61</v>
      </c>
      <c r="AL339">
        <v>2</v>
      </c>
      <c r="AM339" t="s">
        <v>167</v>
      </c>
      <c r="AN339" t="s">
        <v>63</v>
      </c>
      <c r="AO339" t="s">
        <v>64</v>
      </c>
      <c r="AP339" t="s">
        <v>168</v>
      </c>
      <c r="AQ339" t="s">
        <v>169</v>
      </c>
      <c r="AR339" t="s">
        <v>67</v>
      </c>
      <c r="AS339" t="s">
        <v>68</v>
      </c>
      <c r="AT339" t="s">
        <v>69</v>
      </c>
      <c r="AU339">
        <v>51</v>
      </c>
      <c r="AV339">
        <v>22</v>
      </c>
      <c r="AW339">
        <f>YEAR(ChinookMusic[[#This Row],[invoiceDate]])</f>
        <v>2010</v>
      </c>
      <c r="AX339" t="str">
        <f>TEXT(ChinookMusic[[#This Row],[invoiceDate]],"MMMM")</f>
        <v>July</v>
      </c>
    </row>
    <row r="340" spans="1:50" x14ac:dyDescent="0.3">
      <c r="A340">
        <v>58</v>
      </c>
      <c r="B340" t="s">
        <v>283</v>
      </c>
      <c r="C340">
        <v>65</v>
      </c>
      <c r="D340" t="s">
        <v>839</v>
      </c>
      <c r="E340">
        <v>808</v>
      </c>
      <c r="F340" t="s">
        <v>840</v>
      </c>
      <c r="G340" t="s">
        <v>841</v>
      </c>
      <c r="H340">
        <v>263862</v>
      </c>
      <c r="I340">
        <v>0.99</v>
      </c>
      <c r="J340">
        <v>1</v>
      </c>
      <c r="K340" t="s">
        <v>78</v>
      </c>
      <c r="L340">
        <v>1</v>
      </c>
      <c r="M340" t="s">
        <v>51</v>
      </c>
      <c r="N340">
        <v>1</v>
      </c>
      <c r="O340" t="s">
        <v>52</v>
      </c>
      <c r="P340">
        <v>710</v>
      </c>
      <c r="Q340">
        <v>1</v>
      </c>
      <c r="R340">
        <v>131</v>
      </c>
      <c r="S340">
        <v>58</v>
      </c>
      <c r="T340" s="3">
        <v>40382</v>
      </c>
      <c r="U340" t="s">
        <v>789</v>
      </c>
      <c r="V340" t="s">
        <v>790</v>
      </c>
      <c r="W340" t="s">
        <v>453</v>
      </c>
      <c r="X340">
        <v>13.86</v>
      </c>
      <c r="Y340">
        <v>58</v>
      </c>
      <c r="Z340" t="s">
        <v>791</v>
      </c>
      <c r="AA340" t="s">
        <v>792</v>
      </c>
      <c r="AB340" t="s">
        <v>789</v>
      </c>
      <c r="AC340" t="s">
        <v>790</v>
      </c>
      <c r="AD340" t="s">
        <v>453</v>
      </c>
      <c r="AE340" t="s">
        <v>793</v>
      </c>
      <c r="AF340">
        <v>3</v>
      </c>
      <c r="AG340">
        <v>3</v>
      </c>
      <c r="AH340" t="s">
        <v>165</v>
      </c>
      <c r="AI340" t="s">
        <v>166</v>
      </c>
      <c r="AJ340" t="s">
        <v>3281</v>
      </c>
      <c r="AK340" t="s">
        <v>61</v>
      </c>
      <c r="AL340">
        <v>2</v>
      </c>
      <c r="AM340" t="s">
        <v>167</v>
      </c>
      <c r="AN340" t="s">
        <v>63</v>
      </c>
      <c r="AO340" t="s">
        <v>64</v>
      </c>
      <c r="AP340" t="s">
        <v>168</v>
      </c>
      <c r="AQ340" t="s">
        <v>169</v>
      </c>
      <c r="AR340" t="s">
        <v>67</v>
      </c>
      <c r="AS340" t="s">
        <v>68</v>
      </c>
      <c r="AT340" t="s">
        <v>69</v>
      </c>
      <c r="AU340">
        <v>51</v>
      </c>
      <c r="AV340">
        <v>22</v>
      </c>
      <c r="AW340">
        <f>YEAR(ChinookMusic[[#This Row],[invoiceDate]])</f>
        <v>2010</v>
      </c>
      <c r="AX340" t="str">
        <f>TEXT(ChinookMusic[[#This Row],[invoiceDate]],"MMMM")</f>
        <v>July</v>
      </c>
    </row>
    <row r="341" spans="1:50" x14ac:dyDescent="0.3">
      <c r="A341">
        <v>58</v>
      </c>
      <c r="B341" t="s">
        <v>283</v>
      </c>
      <c r="C341">
        <v>64</v>
      </c>
      <c r="D341" t="s">
        <v>316</v>
      </c>
      <c r="E341">
        <v>799</v>
      </c>
      <c r="F341" t="s">
        <v>852</v>
      </c>
      <c r="G341" t="s">
        <v>318</v>
      </c>
      <c r="H341">
        <v>342752</v>
      </c>
      <c r="I341">
        <v>0.99</v>
      </c>
      <c r="J341">
        <v>1</v>
      </c>
      <c r="K341" t="s">
        <v>78</v>
      </c>
      <c r="L341">
        <v>1</v>
      </c>
      <c r="M341" t="s">
        <v>51</v>
      </c>
      <c r="N341">
        <v>8</v>
      </c>
      <c r="O341" t="s">
        <v>52</v>
      </c>
      <c r="P341">
        <v>709</v>
      </c>
      <c r="Q341">
        <v>1</v>
      </c>
      <c r="R341">
        <v>131</v>
      </c>
      <c r="S341">
        <v>58</v>
      </c>
      <c r="T341" s="3">
        <v>40382</v>
      </c>
      <c r="U341" t="s">
        <v>789</v>
      </c>
      <c r="V341" t="s">
        <v>790</v>
      </c>
      <c r="W341" t="s">
        <v>453</v>
      </c>
      <c r="X341">
        <v>13.86</v>
      </c>
      <c r="Y341">
        <v>58</v>
      </c>
      <c r="Z341" t="s">
        <v>791</v>
      </c>
      <c r="AA341" t="s">
        <v>792</v>
      </c>
      <c r="AB341" t="s">
        <v>789</v>
      </c>
      <c r="AC341" t="s">
        <v>790</v>
      </c>
      <c r="AD341" t="s">
        <v>453</v>
      </c>
      <c r="AE341" t="s">
        <v>793</v>
      </c>
      <c r="AF341">
        <v>3</v>
      </c>
      <c r="AG341">
        <v>3</v>
      </c>
      <c r="AH341" t="s">
        <v>165</v>
      </c>
      <c r="AI341" t="s">
        <v>166</v>
      </c>
      <c r="AJ341" t="s">
        <v>3281</v>
      </c>
      <c r="AK341" t="s">
        <v>61</v>
      </c>
      <c r="AL341">
        <v>2</v>
      </c>
      <c r="AM341" t="s">
        <v>167</v>
      </c>
      <c r="AN341" t="s">
        <v>63</v>
      </c>
      <c r="AO341" t="s">
        <v>64</v>
      </c>
      <c r="AP341" t="s">
        <v>168</v>
      </c>
      <c r="AQ341" t="s">
        <v>169</v>
      </c>
      <c r="AR341" t="s">
        <v>67</v>
      </c>
      <c r="AS341" t="s">
        <v>68</v>
      </c>
      <c r="AT341" t="s">
        <v>69</v>
      </c>
      <c r="AU341">
        <v>51</v>
      </c>
      <c r="AV341">
        <v>22</v>
      </c>
      <c r="AW341">
        <f>YEAR(ChinookMusic[[#This Row],[invoiceDate]])</f>
        <v>2010</v>
      </c>
      <c r="AX341" t="str">
        <f>TEXT(ChinookMusic[[#This Row],[invoiceDate]],"MMMM")</f>
        <v>July</v>
      </c>
    </row>
    <row r="342" spans="1:50" x14ac:dyDescent="0.3">
      <c r="A342">
        <v>58</v>
      </c>
      <c r="B342" t="s">
        <v>283</v>
      </c>
      <c r="C342">
        <v>63</v>
      </c>
      <c r="D342" t="s">
        <v>284</v>
      </c>
      <c r="E342">
        <v>790</v>
      </c>
      <c r="F342" t="s">
        <v>853</v>
      </c>
      <c r="G342" t="s">
        <v>286</v>
      </c>
      <c r="H342">
        <v>283689</v>
      </c>
      <c r="I342">
        <v>0.99</v>
      </c>
      <c r="J342">
        <v>1</v>
      </c>
      <c r="K342" t="s">
        <v>78</v>
      </c>
      <c r="L342">
        <v>1</v>
      </c>
      <c r="M342" t="s">
        <v>51</v>
      </c>
      <c r="N342">
        <v>1</v>
      </c>
      <c r="O342" t="s">
        <v>52</v>
      </c>
      <c r="P342">
        <v>708</v>
      </c>
      <c r="Q342">
        <v>1</v>
      </c>
      <c r="R342">
        <v>131</v>
      </c>
      <c r="S342">
        <v>58</v>
      </c>
      <c r="T342" s="3">
        <v>40382</v>
      </c>
      <c r="U342" t="s">
        <v>789</v>
      </c>
      <c r="V342" t="s">
        <v>790</v>
      </c>
      <c r="W342" t="s">
        <v>453</v>
      </c>
      <c r="X342">
        <v>13.86</v>
      </c>
      <c r="Y342">
        <v>58</v>
      </c>
      <c r="Z342" t="s">
        <v>791</v>
      </c>
      <c r="AA342" t="s">
        <v>792</v>
      </c>
      <c r="AB342" t="s">
        <v>789</v>
      </c>
      <c r="AC342" t="s">
        <v>790</v>
      </c>
      <c r="AD342" t="s">
        <v>453</v>
      </c>
      <c r="AE342" t="s">
        <v>793</v>
      </c>
      <c r="AF342">
        <v>3</v>
      </c>
      <c r="AG342">
        <v>3</v>
      </c>
      <c r="AH342" t="s">
        <v>165</v>
      </c>
      <c r="AI342" t="s">
        <v>166</v>
      </c>
      <c r="AJ342" t="s">
        <v>3281</v>
      </c>
      <c r="AK342" t="s">
        <v>61</v>
      </c>
      <c r="AL342">
        <v>2</v>
      </c>
      <c r="AM342" t="s">
        <v>167</v>
      </c>
      <c r="AN342" t="s">
        <v>63</v>
      </c>
      <c r="AO342" t="s">
        <v>64</v>
      </c>
      <c r="AP342" t="s">
        <v>168</v>
      </c>
      <c r="AQ342" t="s">
        <v>169</v>
      </c>
      <c r="AR342" t="s">
        <v>67</v>
      </c>
      <c r="AS342" t="s">
        <v>68</v>
      </c>
      <c r="AT342" t="s">
        <v>69</v>
      </c>
      <c r="AU342">
        <v>51</v>
      </c>
      <c r="AV342">
        <v>22</v>
      </c>
      <c r="AW342">
        <f>YEAR(ChinookMusic[[#This Row],[invoiceDate]])</f>
        <v>2010</v>
      </c>
      <c r="AX342" t="str">
        <f>TEXT(ChinookMusic[[#This Row],[invoiceDate]],"MMMM")</f>
        <v>July</v>
      </c>
    </row>
    <row r="343" spans="1:50" x14ac:dyDescent="0.3">
      <c r="A343">
        <v>81</v>
      </c>
      <c r="B343" t="s">
        <v>305</v>
      </c>
      <c r="C343">
        <v>72</v>
      </c>
      <c r="D343" t="s">
        <v>306</v>
      </c>
      <c r="E343">
        <v>903</v>
      </c>
      <c r="F343" t="s">
        <v>307</v>
      </c>
      <c r="G343" t="s">
        <v>308</v>
      </c>
      <c r="H343">
        <v>231732</v>
      </c>
      <c r="I343">
        <v>0.99</v>
      </c>
      <c r="J343">
        <v>1</v>
      </c>
      <c r="K343" t="s">
        <v>78</v>
      </c>
      <c r="L343">
        <v>6</v>
      </c>
      <c r="M343" t="s">
        <v>309</v>
      </c>
      <c r="N343">
        <v>1</v>
      </c>
      <c r="O343" t="s">
        <v>52</v>
      </c>
      <c r="P343">
        <v>720</v>
      </c>
      <c r="Q343">
        <v>1</v>
      </c>
      <c r="R343">
        <v>132</v>
      </c>
      <c r="S343">
        <v>13</v>
      </c>
      <c r="T343" s="3">
        <v>40390</v>
      </c>
      <c r="U343" t="s">
        <v>551</v>
      </c>
      <c r="V343" t="s">
        <v>552</v>
      </c>
      <c r="W343" t="s">
        <v>289</v>
      </c>
      <c r="X343">
        <v>0.99</v>
      </c>
      <c r="Y343">
        <v>13</v>
      </c>
      <c r="Z343" t="s">
        <v>553</v>
      </c>
      <c r="AA343" t="s">
        <v>554</v>
      </c>
      <c r="AB343" t="s">
        <v>551</v>
      </c>
      <c r="AC343" t="s">
        <v>552</v>
      </c>
      <c r="AD343" t="s">
        <v>289</v>
      </c>
      <c r="AE343" t="s">
        <v>555</v>
      </c>
      <c r="AF343">
        <v>4</v>
      </c>
      <c r="AG343">
        <v>4</v>
      </c>
      <c r="AH343" t="s">
        <v>85</v>
      </c>
      <c r="AI343" t="s">
        <v>86</v>
      </c>
      <c r="AJ343" t="s">
        <v>3280</v>
      </c>
      <c r="AK343" t="s">
        <v>61</v>
      </c>
      <c r="AL343">
        <v>2</v>
      </c>
      <c r="AM343" t="s">
        <v>87</v>
      </c>
      <c r="AN343" t="s">
        <v>63</v>
      </c>
      <c r="AO343" t="s">
        <v>64</v>
      </c>
      <c r="AP343" t="s">
        <v>88</v>
      </c>
      <c r="AQ343" t="s">
        <v>89</v>
      </c>
      <c r="AR343" t="s">
        <v>67</v>
      </c>
      <c r="AS343" t="s">
        <v>68</v>
      </c>
      <c r="AT343" t="s">
        <v>69</v>
      </c>
      <c r="AU343">
        <v>77</v>
      </c>
      <c r="AV343">
        <v>21</v>
      </c>
      <c r="AW343">
        <f>YEAR(ChinookMusic[[#This Row],[invoiceDate]])</f>
        <v>2010</v>
      </c>
      <c r="AX343" t="str">
        <f>TEXT(ChinookMusic[[#This Row],[invoiceDate]],"MMMM")</f>
        <v>July</v>
      </c>
    </row>
    <row r="344" spans="1:50" x14ac:dyDescent="0.3">
      <c r="A344">
        <v>81</v>
      </c>
      <c r="B344" t="s">
        <v>305</v>
      </c>
      <c r="C344">
        <v>72</v>
      </c>
      <c r="D344" t="s">
        <v>306</v>
      </c>
      <c r="E344">
        <v>905</v>
      </c>
      <c r="F344" t="s">
        <v>854</v>
      </c>
      <c r="G344" t="s">
        <v>855</v>
      </c>
      <c r="H344">
        <v>221387</v>
      </c>
      <c r="I344">
        <v>0.99</v>
      </c>
      <c r="J344">
        <v>1</v>
      </c>
      <c r="K344" t="s">
        <v>78</v>
      </c>
      <c r="L344">
        <v>6</v>
      </c>
      <c r="M344" t="s">
        <v>309</v>
      </c>
      <c r="N344">
        <v>8</v>
      </c>
      <c r="O344" t="s">
        <v>52</v>
      </c>
      <c r="P344">
        <v>722</v>
      </c>
      <c r="Q344">
        <v>1</v>
      </c>
      <c r="R344">
        <v>133</v>
      </c>
      <c r="S344">
        <v>14</v>
      </c>
      <c r="T344" s="3">
        <v>40403</v>
      </c>
      <c r="U344" t="s">
        <v>116</v>
      </c>
      <c r="V344" t="s">
        <v>117</v>
      </c>
      <c r="W344" t="s">
        <v>64</v>
      </c>
      <c r="X344">
        <v>1.98</v>
      </c>
      <c r="Y344">
        <v>14</v>
      </c>
      <c r="Z344" t="s">
        <v>118</v>
      </c>
      <c r="AA344" t="s">
        <v>119</v>
      </c>
      <c r="AB344" t="s">
        <v>116</v>
      </c>
      <c r="AC344" t="s">
        <v>117</v>
      </c>
      <c r="AD344" t="s">
        <v>64</v>
      </c>
      <c r="AE344" t="s">
        <v>120</v>
      </c>
      <c r="AF344">
        <v>5</v>
      </c>
      <c r="AG344">
        <v>5</v>
      </c>
      <c r="AH344" t="s">
        <v>59</v>
      </c>
      <c r="AI344" t="s">
        <v>60</v>
      </c>
      <c r="AJ344" t="s">
        <v>3279</v>
      </c>
      <c r="AK344" t="s">
        <v>61</v>
      </c>
      <c r="AL344">
        <v>2</v>
      </c>
      <c r="AM344" t="s">
        <v>62</v>
      </c>
      <c r="AN344" t="s">
        <v>63</v>
      </c>
      <c r="AO344" t="s">
        <v>64</v>
      </c>
      <c r="AP344" t="s">
        <v>65</v>
      </c>
      <c r="AQ344" t="s">
        <v>66</v>
      </c>
      <c r="AR344" t="s">
        <v>67</v>
      </c>
      <c r="AS344" t="s">
        <v>68</v>
      </c>
      <c r="AT344" t="s">
        <v>69</v>
      </c>
      <c r="AU344">
        <v>59</v>
      </c>
      <c r="AV344">
        <v>20</v>
      </c>
      <c r="AW344">
        <f>YEAR(ChinookMusic[[#This Row],[invoiceDate]])</f>
        <v>2010</v>
      </c>
      <c r="AX344" t="str">
        <f>TEXT(ChinookMusic[[#This Row],[invoiceDate]],"MMMM")</f>
        <v>August</v>
      </c>
    </row>
    <row r="345" spans="1:50" x14ac:dyDescent="0.3">
      <c r="A345">
        <v>81</v>
      </c>
      <c r="B345" t="s">
        <v>305</v>
      </c>
      <c r="C345">
        <v>72</v>
      </c>
      <c r="D345" t="s">
        <v>306</v>
      </c>
      <c r="E345">
        <v>905</v>
      </c>
      <c r="F345" t="s">
        <v>854</v>
      </c>
      <c r="G345" t="s">
        <v>855</v>
      </c>
      <c r="H345">
        <v>221387</v>
      </c>
      <c r="I345">
        <v>0.99</v>
      </c>
      <c r="J345">
        <v>1</v>
      </c>
      <c r="K345" t="s">
        <v>78</v>
      </c>
      <c r="L345">
        <v>6</v>
      </c>
      <c r="M345" t="s">
        <v>309</v>
      </c>
      <c r="N345">
        <v>1</v>
      </c>
      <c r="O345" t="s">
        <v>52</v>
      </c>
      <c r="P345">
        <v>722</v>
      </c>
      <c r="Q345">
        <v>1</v>
      </c>
      <c r="R345">
        <v>133</v>
      </c>
      <c r="S345">
        <v>14</v>
      </c>
      <c r="T345" s="3">
        <v>40403</v>
      </c>
      <c r="U345" t="s">
        <v>116</v>
      </c>
      <c r="V345" t="s">
        <v>117</v>
      </c>
      <c r="W345" t="s">
        <v>64</v>
      </c>
      <c r="X345">
        <v>1.98</v>
      </c>
      <c r="Y345">
        <v>14</v>
      </c>
      <c r="Z345" t="s">
        <v>118</v>
      </c>
      <c r="AA345" t="s">
        <v>119</v>
      </c>
      <c r="AB345" t="s">
        <v>116</v>
      </c>
      <c r="AC345" t="s">
        <v>117</v>
      </c>
      <c r="AD345" t="s">
        <v>64</v>
      </c>
      <c r="AE345" t="s">
        <v>120</v>
      </c>
      <c r="AF345">
        <v>5</v>
      </c>
      <c r="AG345">
        <v>5</v>
      </c>
      <c r="AH345" t="s">
        <v>59</v>
      </c>
      <c r="AI345" t="s">
        <v>60</v>
      </c>
      <c r="AJ345" t="s">
        <v>3279</v>
      </c>
      <c r="AK345" t="s">
        <v>61</v>
      </c>
      <c r="AL345">
        <v>2</v>
      </c>
      <c r="AM345" t="s">
        <v>62</v>
      </c>
      <c r="AN345" t="s">
        <v>63</v>
      </c>
      <c r="AO345" t="s">
        <v>64</v>
      </c>
      <c r="AP345" t="s">
        <v>65</v>
      </c>
      <c r="AQ345" t="s">
        <v>66</v>
      </c>
      <c r="AR345" t="s">
        <v>67</v>
      </c>
      <c r="AS345" t="s">
        <v>68</v>
      </c>
      <c r="AT345" t="s">
        <v>69</v>
      </c>
      <c r="AU345">
        <v>59</v>
      </c>
      <c r="AV345">
        <v>20</v>
      </c>
      <c r="AW345">
        <f>YEAR(ChinookMusic[[#This Row],[invoiceDate]])</f>
        <v>2010</v>
      </c>
      <c r="AX345" t="str">
        <f>TEXT(ChinookMusic[[#This Row],[invoiceDate]],"MMMM")</f>
        <v>August</v>
      </c>
    </row>
    <row r="346" spans="1:50" x14ac:dyDescent="0.3">
      <c r="A346">
        <v>81</v>
      </c>
      <c r="B346" t="s">
        <v>305</v>
      </c>
      <c r="C346">
        <v>72</v>
      </c>
      <c r="D346" t="s">
        <v>306</v>
      </c>
      <c r="E346">
        <v>905</v>
      </c>
      <c r="F346" t="s">
        <v>854</v>
      </c>
      <c r="G346" t="s">
        <v>855</v>
      </c>
      <c r="H346">
        <v>221387</v>
      </c>
      <c r="I346">
        <v>0.99</v>
      </c>
      <c r="J346">
        <v>1</v>
      </c>
      <c r="K346" t="s">
        <v>78</v>
      </c>
      <c r="L346">
        <v>6</v>
      </c>
      <c r="M346" t="s">
        <v>309</v>
      </c>
      <c r="N346">
        <v>5</v>
      </c>
      <c r="O346" t="s">
        <v>70</v>
      </c>
      <c r="P346">
        <v>722</v>
      </c>
      <c r="Q346">
        <v>1</v>
      </c>
      <c r="R346">
        <v>133</v>
      </c>
      <c r="S346">
        <v>14</v>
      </c>
      <c r="T346" s="3">
        <v>40403</v>
      </c>
      <c r="U346" t="s">
        <v>116</v>
      </c>
      <c r="V346" t="s">
        <v>117</v>
      </c>
      <c r="W346" t="s">
        <v>64</v>
      </c>
      <c r="X346">
        <v>1.98</v>
      </c>
      <c r="Y346">
        <v>14</v>
      </c>
      <c r="Z346" t="s">
        <v>118</v>
      </c>
      <c r="AA346" t="s">
        <v>119</v>
      </c>
      <c r="AB346" t="s">
        <v>116</v>
      </c>
      <c r="AC346" t="s">
        <v>117</v>
      </c>
      <c r="AD346" t="s">
        <v>64</v>
      </c>
      <c r="AE346" t="s">
        <v>120</v>
      </c>
      <c r="AF346">
        <v>5</v>
      </c>
      <c r="AG346">
        <v>5</v>
      </c>
      <c r="AH346" t="s">
        <v>59</v>
      </c>
      <c r="AI346" t="s">
        <v>60</v>
      </c>
      <c r="AJ346" t="s">
        <v>3279</v>
      </c>
      <c r="AK346" t="s">
        <v>61</v>
      </c>
      <c r="AL346">
        <v>2</v>
      </c>
      <c r="AM346" t="s">
        <v>62</v>
      </c>
      <c r="AN346" t="s">
        <v>63</v>
      </c>
      <c r="AO346" t="s">
        <v>64</v>
      </c>
      <c r="AP346" t="s">
        <v>65</v>
      </c>
      <c r="AQ346" t="s">
        <v>66</v>
      </c>
      <c r="AR346" t="s">
        <v>67</v>
      </c>
      <c r="AS346" t="s">
        <v>68</v>
      </c>
      <c r="AT346" t="s">
        <v>69</v>
      </c>
      <c r="AU346">
        <v>59</v>
      </c>
      <c r="AV346">
        <v>20</v>
      </c>
      <c r="AW346">
        <f>YEAR(ChinookMusic[[#This Row],[invoiceDate]])</f>
        <v>2010</v>
      </c>
      <c r="AX346" t="str">
        <f>TEXT(ChinookMusic[[#This Row],[invoiceDate]],"MMMM")</f>
        <v>August</v>
      </c>
    </row>
    <row r="347" spans="1:50" x14ac:dyDescent="0.3">
      <c r="A347">
        <v>81</v>
      </c>
      <c r="B347" t="s">
        <v>305</v>
      </c>
      <c r="C347">
        <v>72</v>
      </c>
      <c r="D347" t="s">
        <v>306</v>
      </c>
      <c r="E347">
        <v>904</v>
      </c>
      <c r="F347" t="s">
        <v>856</v>
      </c>
      <c r="G347" t="s">
        <v>857</v>
      </c>
      <c r="H347">
        <v>264411</v>
      </c>
      <c r="I347">
        <v>0.99</v>
      </c>
      <c r="J347">
        <v>1</v>
      </c>
      <c r="K347" t="s">
        <v>78</v>
      </c>
      <c r="L347">
        <v>6</v>
      </c>
      <c r="M347" t="s">
        <v>309</v>
      </c>
      <c r="N347">
        <v>8</v>
      </c>
      <c r="O347" t="s">
        <v>52</v>
      </c>
      <c r="P347">
        <v>721</v>
      </c>
      <c r="Q347">
        <v>1</v>
      </c>
      <c r="R347">
        <v>133</v>
      </c>
      <c r="S347">
        <v>14</v>
      </c>
      <c r="T347" s="3">
        <v>40403</v>
      </c>
      <c r="U347" t="s">
        <v>116</v>
      </c>
      <c r="V347" t="s">
        <v>117</v>
      </c>
      <c r="W347" t="s">
        <v>64</v>
      </c>
      <c r="X347">
        <v>1.98</v>
      </c>
      <c r="Y347">
        <v>14</v>
      </c>
      <c r="Z347" t="s">
        <v>118</v>
      </c>
      <c r="AA347" t="s">
        <v>119</v>
      </c>
      <c r="AB347" t="s">
        <v>116</v>
      </c>
      <c r="AC347" t="s">
        <v>117</v>
      </c>
      <c r="AD347" t="s">
        <v>64</v>
      </c>
      <c r="AE347" t="s">
        <v>120</v>
      </c>
      <c r="AF347">
        <v>5</v>
      </c>
      <c r="AG347">
        <v>5</v>
      </c>
      <c r="AH347" t="s">
        <v>59</v>
      </c>
      <c r="AI347" t="s">
        <v>60</v>
      </c>
      <c r="AJ347" t="s">
        <v>3279</v>
      </c>
      <c r="AK347" t="s">
        <v>61</v>
      </c>
      <c r="AL347">
        <v>2</v>
      </c>
      <c r="AM347" t="s">
        <v>62</v>
      </c>
      <c r="AN347" t="s">
        <v>63</v>
      </c>
      <c r="AO347" t="s">
        <v>64</v>
      </c>
      <c r="AP347" t="s">
        <v>65</v>
      </c>
      <c r="AQ347" t="s">
        <v>66</v>
      </c>
      <c r="AR347" t="s">
        <v>67</v>
      </c>
      <c r="AS347" t="s">
        <v>68</v>
      </c>
      <c r="AT347" t="s">
        <v>69</v>
      </c>
      <c r="AU347">
        <v>59</v>
      </c>
      <c r="AV347">
        <v>20</v>
      </c>
      <c r="AW347">
        <f>YEAR(ChinookMusic[[#This Row],[invoiceDate]])</f>
        <v>2010</v>
      </c>
      <c r="AX347" t="str">
        <f>TEXT(ChinookMusic[[#This Row],[invoiceDate]],"MMMM")</f>
        <v>August</v>
      </c>
    </row>
    <row r="348" spans="1:50" x14ac:dyDescent="0.3">
      <c r="A348">
        <v>81</v>
      </c>
      <c r="B348" t="s">
        <v>305</v>
      </c>
      <c r="C348">
        <v>72</v>
      </c>
      <c r="D348" t="s">
        <v>306</v>
      </c>
      <c r="E348">
        <v>904</v>
      </c>
      <c r="F348" t="s">
        <v>856</v>
      </c>
      <c r="G348" t="s">
        <v>857</v>
      </c>
      <c r="H348">
        <v>264411</v>
      </c>
      <c r="I348">
        <v>0.99</v>
      </c>
      <c r="J348">
        <v>1</v>
      </c>
      <c r="K348" t="s">
        <v>78</v>
      </c>
      <c r="L348">
        <v>6</v>
      </c>
      <c r="M348" t="s">
        <v>309</v>
      </c>
      <c r="N348">
        <v>1</v>
      </c>
      <c r="O348" t="s">
        <v>52</v>
      </c>
      <c r="P348">
        <v>721</v>
      </c>
      <c r="Q348">
        <v>1</v>
      </c>
      <c r="R348">
        <v>133</v>
      </c>
      <c r="S348">
        <v>14</v>
      </c>
      <c r="T348" s="3">
        <v>40403</v>
      </c>
      <c r="U348" t="s">
        <v>116</v>
      </c>
      <c r="V348" t="s">
        <v>117</v>
      </c>
      <c r="W348" t="s">
        <v>64</v>
      </c>
      <c r="X348">
        <v>1.98</v>
      </c>
      <c r="Y348">
        <v>14</v>
      </c>
      <c r="Z348" t="s">
        <v>118</v>
      </c>
      <c r="AA348" t="s">
        <v>119</v>
      </c>
      <c r="AB348" t="s">
        <v>116</v>
      </c>
      <c r="AC348" t="s">
        <v>117</v>
      </c>
      <c r="AD348" t="s">
        <v>64</v>
      </c>
      <c r="AE348" t="s">
        <v>120</v>
      </c>
      <c r="AF348">
        <v>5</v>
      </c>
      <c r="AG348">
        <v>5</v>
      </c>
      <c r="AH348" t="s">
        <v>59</v>
      </c>
      <c r="AI348" t="s">
        <v>60</v>
      </c>
      <c r="AJ348" t="s">
        <v>3279</v>
      </c>
      <c r="AK348" t="s">
        <v>61</v>
      </c>
      <c r="AL348">
        <v>2</v>
      </c>
      <c r="AM348" t="s">
        <v>62</v>
      </c>
      <c r="AN348" t="s">
        <v>63</v>
      </c>
      <c r="AO348" t="s">
        <v>64</v>
      </c>
      <c r="AP348" t="s">
        <v>65</v>
      </c>
      <c r="AQ348" t="s">
        <v>66</v>
      </c>
      <c r="AR348" t="s">
        <v>67</v>
      </c>
      <c r="AS348" t="s">
        <v>68</v>
      </c>
      <c r="AT348" t="s">
        <v>69</v>
      </c>
      <c r="AU348">
        <v>59</v>
      </c>
      <c r="AV348">
        <v>20</v>
      </c>
      <c r="AW348">
        <f>YEAR(ChinookMusic[[#This Row],[invoiceDate]])</f>
        <v>2010</v>
      </c>
      <c r="AX348" t="str">
        <f>TEXT(ChinookMusic[[#This Row],[invoiceDate]],"MMMM")</f>
        <v>August</v>
      </c>
    </row>
    <row r="349" spans="1:50" x14ac:dyDescent="0.3">
      <c r="A349">
        <v>81</v>
      </c>
      <c r="B349" t="s">
        <v>305</v>
      </c>
      <c r="C349">
        <v>72</v>
      </c>
      <c r="D349" t="s">
        <v>306</v>
      </c>
      <c r="E349">
        <v>904</v>
      </c>
      <c r="F349" t="s">
        <v>856</v>
      </c>
      <c r="G349" t="s">
        <v>857</v>
      </c>
      <c r="H349">
        <v>264411</v>
      </c>
      <c r="I349">
        <v>0.99</v>
      </c>
      <c r="J349">
        <v>1</v>
      </c>
      <c r="K349" t="s">
        <v>78</v>
      </c>
      <c r="L349">
        <v>6</v>
      </c>
      <c r="M349" t="s">
        <v>309</v>
      </c>
      <c r="N349">
        <v>5</v>
      </c>
      <c r="O349" t="s">
        <v>70</v>
      </c>
      <c r="P349">
        <v>721</v>
      </c>
      <c r="Q349">
        <v>1</v>
      </c>
      <c r="R349">
        <v>133</v>
      </c>
      <c r="S349">
        <v>14</v>
      </c>
      <c r="T349" s="3">
        <v>40403</v>
      </c>
      <c r="U349" t="s">
        <v>116</v>
      </c>
      <c r="V349" t="s">
        <v>117</v>
      </c>
      <c r="W349" t="s">
        <v>64</v>
      </c>
      <c r="X349">
        <v>1.98</v>
      </c>
      <c r="Y349">
        <v>14</v>
      </c>
      <c r="Z349" t="s">
        <v>118</v>
      </c>
      <c r="AA349" t="s">
        <v>119</v>
      </c>
      <c r="AB349" t="s">
        <v>116</v>
      </c>
      <c r="AC349" t="s">
        <v>117</v>
      </c>
      <c r="AD349" t="s">
        <v>64</v>
      </c>
      <c r="AE349" t="s">
        <v>120</v>
      </c>
      <c r="AF349">
        <v>5</v>
      </c>
      <c r="AG349">
        <v>5</v>
      </c>
      <c r="AH349" t="s">
        <v>59</v>
      </c>
      <c r="AI349" t="s">
        <v>60</v>
      </c>
      <c r="AJ349" t="s">
        <v>3279</v>
      </c>
      <c r="AK349" t="s">
        <v>61</v>
      </c>
      <c r="AL349">
        <v>2</v>
      </c>
      <c r="AM349" t="s">
        <v>62</v>
      </c>
      <c r="AN349" t="s">
        <v>63</v>
      </c>
      <c r="AO349" t="s">
        <v>64</v>
      </c>
      <c r="AP349" t="s">
        <v>65</v>
      </c>
      <c r="AQ349" t="s">
        <v>66</v>
      </c>
      <c r="AR349" t="s">
        <v>67</v>
      </c>
      <c r="AS349" t="s">
        <v>68</v>
      </c>
      <c r="AT349" t="s">
        <v>69</v>
      </c>
      <c r="AU349">
        <v>59</v>
      </c>
      <c r="AV349">
        <v>20</v>
      </c>
      <c r="AW349">
        <f>YEAR(ChinookMusic[[#This Row],[invoiceDate]])</f>
        <v>2010</v>
      </c>
      <c r="AX349" t="str">
        <f>TEXT(ChinookMusic[[#This Row],[invoiceDate]],"MMMM")</f>
        <v>August</v>
      </c>
    </row>
    <row r="350" spans="1:50" x14ac:dyDescent="0.3">
      <c r="A350">
        <v>81</v>
      </c>
      <c r="B350" t="s">
        <v>305</v>
      </c>
      <c r="C350">
        <v>73</v>
      </c>
      <c r="D350" t="s">
        <v>370</v>
      </c>
      <c r="E350">
        <v>917</v>
      </c>
      <c r="F350" t="s">
        <v>858</v>
      </c>
      <c r="G350" t="s">
        <v>859</v>
      </c>
      <c r="H350">
        <v>226429</v>
      </c>
      <c r="I350">
        <v>0.99</v>
      </c>
      <c r="J350">
        <v>1</v>
      </c>
      <c r="K350" t="s">
        <v>78</v>
      </c>
      <c r="L350">
        <v>6</v>
      </c>
      <c r="M350" t="s">
        <v>309</v>
      </c>
      <c r="N350">
        <v>8</v>
      </c>
      <c r="O350" t="s">
        <v>52</v>
      </c>
      <c r="P350">
        <v>728</v>
      </c>
      <c r="Q350">
        <v>1</v>
      </c>
      <c r="R350">
        <v>135</v>
      </c>
      <c r="S350">
        <v>18</v>
      </c>
      <c r="T350" s="3">
        <v>40404</v>
      </c>
      <c r="U350" t="s">
        <v>860</v>
      </c>
      <c r="V350" t="s">
        <v>861</v>
      </c>
      <c r="W350" t="s">
        <v>140</v>
      </c>
      <c r="X350">
        <v>3.96</v>
      </c>
      <c r="Y350">
        <v>18</v>
      </c>
      <c r="Z350" t="s">
        <v>862</v>
      </c>
      <c r="AA350" t="s">
        <v>863</v>
      </c>
      <c r="AB350" t="s">
        <v>860</v>
      </c>
      <c r="AC350" t="s">
        <v>861</v>
      </c>
      <c r="AD350" t="s">
        <v>140</v>
      </c>
      <c r="AE350" t="s">
        <v>864</v>
      </c>
      <c r="AF350">
        <v>3</v>
      </c>
      <c r="AG350">
        <v>3</v>
      </c>
      <c r="AH350" t="s">
        <v>165</v>
      </c>
      <c r="AI350" t="s">
        <v>166</v>
      </c>
      <c r="AJ350" t="s">
        <v>3281</v>
      </c>
      <c r="AK350" t="s">
        <v>61</v>
      </c>
      <c r="AL350">
        <v>2</v>
      </c>
      <c r="AM350" t="s">
        <v>167</v>
      </c>
      <c r="AN350" t="s">
        <v>63</v>
      </c>
      <c r="AO350" t="s">
        <v>64</v>
      </c>
      <c r="AP350" t="s">
        <v>168</v>
      </c>
      <c r="AQ350" t="s">
        <v>169</v>
      </c>
      <c r="AR350" t="s">
        <v>67</v>
      </c>
      <c r="AS350" t="s">
        <v>68</v>
      </c>
      <c r="AT350" t="s">
        <v>69</v>
      </c>
      <c r="AU350">
        <v>51</v>
      </c>
      <c r="AV350">
        <v>22</v>
      </c>
      <c r="AW350">
        <f>YEAR(ChinookMusic[[#This Row],[invoiceDate]])</f>
        <v>2010</v>
      </c>
      <c r="AX350" t="str">
        <f>TEXT(ChinookMusic[[#This Row],[invoiceDate]],"MMMM")</f>
        <v>August</v>
      </c>
    </row>
    <row r="351" spans="1:50" x14ac:dyDescent="0.3">
      <c r="A351">
        <v>81</v>
      </c>
      <c r="B351" t="s">
        <v>305</v>
      </c>
      <c r="C351">
        <v>73</v>
      </c>
      <c r="D351" t="s">
        <v>370</v>
      </c>
      <c r="E351">
        <v>915</v>
      </c>
      <c r="F351" t="s">
        <v>865</v>
      </c>
      <c r="G351" t="s">
        <v>866</v>
      </c>
      <c r="H351">
        <v>285387</v>
      </c>
      <c r="I351">
        <v>0.99</v>
      </c>
      <c r="J351">
        <v>1</v>
      </c>
      <c r="K351" t="s">
        <v>78</v>
      </c>
      <c r="L351">
        <v>6</v>
      </c>
      <c r="M351" t="s">
        <v>309</v>
      </c>
      <c r="N351">
        <v>1</v>
      </c>
      <c r="O351" t="s">
        <v>52</v>
      </c>
      <c r="P351">
        <v>727</v>
      </c>
      <c r="Q351">
        <v>1</v>
      </c>
      <c r="R351">
        <v>135</v>
      </c>
      <c r="S351">
        <v>18</v>
      </c>
      <c r="T351" s="3">
        <v>40404</v>
      </c>
      <c r="U351" t="s">
        <v>860</v>
      </c>
      <c r="V351" t="s">
        <v>861</v>
      </c>
      <c r="W351" t="s">
        <v>140</v>
      </c>
      <c r="X351">
        <v>3.96</v>
      </c>
      <c r="Y351">
        <v>18</v>
      </c>
      <c r="Z351" t="s">
        <v>862</v>
      </c>
      <c r="AA351" t="s">
        <v>863</v>
      </c>
      <c r="AB351" t="s">
        <v>860</v>
      </c>
      <c r="AC351" t="s">
        <v>861</v>
      </c>
      <c r="AD351" t="s">
        <v>140</v>
      </c>
      <c r="AE351" t="s">
        <v>864</v>
      </c>
      <c r="AF351">
        <v>3</v>
      </c>
      <c r="AG351">
        <v>3</v>
      </c>
      <c r="AH351" t="s">
        <v>165</v>
      </c>
      <c r="AI351" t="s">
        <v>166</v>
      </c>
      <c r="AJ351" t="s">
        <v>3281</v>
      </c>
      <c r="AK351" t="s">
        <v>61</v>
      </c>
      <c r="AL351">
        <v>2</v>
      </c>
      <c r="AM351" t="s">
        <v>167</v>
      </c>
      <c r="AN351" t="s">
        <v>63</v>
      </c>
      <c r="AO351" t="s">
        <v>64</v>
      </c>
      <c r="AP351" t="s">
        <v>168</v>
      </c>
      <c r="AQ351" t="s">
        <v>169</v>
      </c>
      <c r="AR351" t="s">
        <v>67</v>
      </c>
      <c r="AS351" t="s">
        <v>68</v>
      </c>
      <c r="AT351" t="s">
        <v>69</v>
      </c>
      <c r="AU351">
        <v>51</v>
      </c>
      <c r="AV351">
        <v>22</v>
      </c>
      <c r="AW351">
        <f>YEAR(ChinookMusic[[#This Row],[invoiceDate]])</f>
        <v>2010</v>
      </c>
      <c r="AX351" t="str">
        <f>TEXT(ChinookMusic[[#This Row],[invoiceDate]],"MMMM")</f>
        <v>August</v>
      </c>
    </row>
    <row r="352" spans="1:50" x14ac:dyDescent="0.3">
      <c r="A352">
        <v>81</v>
      </c>
      <c r="B352" t="s">
        <v>305</v>
      </c>
      <c r="C352">
        <v>73</v>
      </c>
      <c r="D352" t="s">
        <v>370</v>
      </c>
      <c r="E352">
        <v>913</v>
      </c>
      <c r="F352" t="s">
        <v>867</v>
      </c>
      <c r="G352" t="s">
        <v>305</v>
      </c>
      <c r="H352">
        <v>328724</v>
      </c>
      <c r="I352">
        <v>0.99</v>
      </c>
      <c r="J352">
        <v>1</v>
      </c>
      <c r="K352" t="s">
        <v>78</v>
      </c>
      <c r="L352">
        <v>6</v>
      </c>
      <c r="M352" t="s">
        <v>309</v>
      </c>
      <c r="N352">
        <v>5</v>
      </c>
      <c r="O352" t="s">
        <v>70</v>
      </c>
      <c r="P352">
        <v>726</v>
      </c>
      <c r="Q352">
        <v>1</v>
      </c>
      <c r="R352">
        <v>135</v>
      </c>
      <c r="S352">
        <v>18</v>
      </c>
      <c r="T352" s="3">
        <v>40404</v>
      </c>
      <c r="U352" t="s">
        <v>860</v>
      </c>
      <c r="V352" t="s">
        <v>861</v>
      </c>
      <c r="W352" t="s">
        <v>140</v>
      </c>
      <c r="X352">
        <v>3.96</v>
      </c>
      <c r="Y352">
        <v>18</v>
      </c>
      <c r="Z352" t="s">
        <v>862</v>
      </c>
      <c r="AA352" t="s">
        <v>863</v>
      </c>
      <c r="AB352" t="s">
        <v>860</v>
      </c>
      <c r="AC352" t="s">
        <v>861</v>
      </c>
      <c r="AD352" t="s">
        <v>140</v>
      </c>
      <c r="AE352" t="s">
        <v>864</v>
      </c>
      <c r="AF352">
        <v>3</v>
      </c>
      <c r="AG352">
        <v>3</v>
      </c>
      <c r="AH352" t="s">
        <v>165</v>
      </c>
      <c r="AI352" t="s">
        <v>166</v>
      </c>
      <c r="AJ352" t="s">
        <v>3281</v>
      </c>
      <c r="AK352" t="s">
        <v>61</v>
      </c>
      <c r="AL352">
        <v>2</v>
      </c>
      <c r="AM352" t="s">
        <v>167</v>
      </c>
      <c r="AN352" t="s">
        <v>63</v>
      </c>
      <c r="AO352" t="s">
        <v>64</v>
      </c>
      <c r="AP352" t="s">
        <v>168</v>
      </c>
      <c r="AQ352" t="s">
        <v>169</v>
      </c>
      <c r="AR352" t="s">
        <v>67</v>
      </c>
      <c r="AS352" t="s">
        <v>68</v>
      </c>
      <c r="AT352" t="s">
        <v>69</v>
      </c>
      <c r="AU352">
        <v>51</v>
      </c>
      <c r="AV352">
        <v>22</v>
      </c>
      <c r="AW352">
        <f>YEAR(ChinookMusic[[#This Row],[invoiceDate]])</f>
        <v>2010</v>
      </c>
      <c r="AX352" t="str">
        <f>TEXT(ChinookMusic[[#This Row],[invoiceDate]],"MMMM")</f>
        <v>August</v>
      </c>
    </row>
    <row r="353" spans="1:50" x14ac:dyDescent="0.3">
      <c r="A353">
        <v>81</v>
      </c>
      <c r="B353" t="s">
        <v>305</v>
      </c>
      <c r="C353">
        <v>73</v>
      </c>
      <c r="D353" t="s">
        <v>370</v>
      </c>
      <c r="E353">
        <v>913</v>
      </c>
      <c r="F353" t="s">
        <v>867</v>
      </c>
      <c r="G353" t="s">
        <v>305</v>
      </c>
      <c r="H353">
        <v>328724</v>
      </c>
      <c r="I353">
        <v>0.99</v>
      </c>
      <c r="J353">
        <v>1</v>
      </c>
      <c r="K353" t="s">
        <v>78</v>
      </c>
      <c r="L353">
        <v>6</v>
      </c>
      <c r="M353" t="s">
        <v>309</v>
      </c>
      <c r="N353">
        <v>1</v>
      </c>
      <c r="O353" t="s">
        <v>52</v>
      </c>
      <c r="P353">
        <v>726</v>
      </c>
      <c r="Q353">
        <v>1</v>
      </c>
      <c r="R353">
        <v>135</v>
      </c>
      <c r="S353">
        <v>18</v>
      </c>
      <c r="T353" s="3">
        <v>40404</v>
      </c>
      <c r="U353" t="s">
        <v>860</v>
      </c>
      <c r="V353" t="s">
        <v>861</v>
      </c>
      <c r="W353" t="s">
        <v>140</v>
      </c>
      <c r="X353">
        <v>3.96</v>
      </c>
      <c r="Y353">
        <v>18</v>
      </c>
      <c r="Z353" t="s">
        <v>862</v>
      </c>
      <c r="AA353" t="s">
        <v>863</v>
      </c>
      <c r="AB353" t="s">
        <v>860</v>
      </c>
      <c r="AC353" t="s">
        <v>861</v>
      </c>
      <c r="AD353" t="s">
        <v>140</v>
      </c>
      <c r="AE353" t="s">
        <v>864</v>
      </c>
      <c r="AF353">
        <v>3</v>
      </c>
      <c r="AG353">
        <v>3</v>
      </c>
      <c r="AH353" t="s">
        <v>165</v>
      </c>
      <c r="AI353" t="s">
        <v>166</v>
      </c>
      <c r="AJ353" t="s">
        <v>3281</v>
      </c>
      <c r="AK353" t="s">
        <v>61</v>
      </c>
      <c r="AL353">
        <v>2</v>
      </c>
      <c r="AM353" t="s">
        <v>167</v>
      </c>
      <c r="AN353" t="s">
        <v>63</v>
      </c>
      <c r="AO353" t="s">
        <v>64</v>
      </c>
      <c r="AP353" t="s">
        <v>168</v>
      </c>
      <c r="AQ353" t="s">
        <v>169</v>
      </c>
      <c r="AR353" t="s">
        <v>67</v>
      </c>
      <c r="AS353" t="s">
        <v>68</v>
      </c>
      <c r="AT353" t="s">
        <v>69</v>
      </c>
      <c r="AU353">
        <v>51</v>
      </c>
      <c r="AV353">
        <v>22</v>
      </c>
      <c r="AW353">
        <f>YEAR(ChinookMusic[[#This Row],[invoiceDate]])</f>
        <v>2010</v>
      </c>
      <c r="AX353" t="str">
        <f>TEXT(ChinookMusic[[#This Row],[invoiceDate]],"MMMM")</f>
        <v>August</v>
      </c>
    </row>
    <row r="354" spans="1:50" x14ac:dyDescent="0.3">
      <c r="A354">
        <v>81</v>
      </c>
      <c r="B354" t="s">
        <v>305</v>
      </c>
      <c r="C354">
        <v>73</v>
      </c>
      <c r="D354" t="s">
        <v>370</v>
      </c>
      <c r="E354">
        <v>911</v>
      </c>
      <c r="F354" t="s">
        <v>868</v>
      </c>
      <c r="G354" t="s">
        <v>869</v>
      </c>
      <c r="H354">
        <v>196466</v>
      </c>
      <c r="I354">
        <v>0.99</v>
      </c>
      <c r="J354">
        <v>1</v>
      </c>
      <c r="K354" t="s">
        <v>78</v>
      </c>
      <c r="L354">
        <v>6</v>
      </c>
      <c r="M354" t="s">
        <v>309</v>
      </c>
      <c r="N354">
        <v>1</v>
      </c>
      <c r="O354" t="s">
        <v>52</v>
      </c>
      <c r="P354">
        <v>725</v>
      </c>
      <c r="Q354">
        <v>1</v>
      </c>
      <c r="R354">
        <v>135</v>
      </c>
      <c r="S354">
        <v>18</v>
      </c>
      <c r="T354" s="3">
        <v>40404</v>
      </c>
      <c r="U354" t="s">
        <v>860</v>
      </c>
      <c r="V354" t="s">
        <v>861</v>
      </c>
      <c r="W354" t="s">
        <v>140</v>
      </c>
      <c r="X354">
        <v>3.96</v>
      </c>
      <c r="Y354">
        <v>18</v>
      </c>
      <c r="Z354" t="s">
        <v>862</v>
      </c>
      <c r="AA354" t="s">
        <v>863</v>
      </c>
      <c r="AB354" t="s">
        <v>860</v>
      </c>
      <c r="AC354" t="s">
        <v>861</v>
      </c>
      <c r="AD354" t="s">
        <v>140</v>
      </c>
      <c r="AE354" t="s">
        <v>864</v>
      </c>
      <c r="AF354">
        <v>3</v>
      </c>
      <c r="AG354">
        <v>3</v>
      </c>
      <c r="AH354" t="s">
        <v>165</v>
      </c>
      <c r="AI354" t="s">
        <v>166</v>
      </c>
      <c r="AJ354" t="s">
        <v>3281</v>
      </c>
      <c r="AK354" t="s">
        <v>61</v>
      </c>
      <c r="AL354">
        <v>2</v>
      </c>
      <c r="AM354" t="s">
        <v>167</v>
      </c>
      <c r="AN354" t="s">
        <v>63</v>
      </c>
      <c r="AO354" t="s">
        <v>64</v>
      </c>
      <c r="AP354" t="s">
        <v>168</v>
      </c>
      <c r="AQ354" t="s">
        <v>169</v>
      </c>
      <c r="AR354" t="s">
        <v>67</v>
      </c>
      <c r="AS354" t="s">
        <v>68</v>
      </c>
      <c r="AT354" t="s">
        <v>69</v>
      </c>
      <c r="AU354">
        <v>51</v>
      </c>
      <c r="AV354">
        <v>22</v>
      </c>
      <c r="AW354">
        <f>YEAR(ChinookMusic[[#This Row],[invoiceDate]])</f>
        <v>2010</v>
      </c>
      <c r="AX354" t="str">
        <f>TEXT(ChinookMusic[[#This Row],[invoiceDate]],"MMMM")</f>
        <v>August</v>
      </c>
    </row>
    <row r="355" spans="1:50" x14ac:dyDescent="0.3">
      <c r="A355">
        <v>82</v>
      </c>
      <c r="B355" t="s">
        <v>319</v>
      </c>
      <c r="C355">
        <v>75</v>
      </c>
      <c r="D355" t="s">
        <v>336</v>
      </c>
      <c r="E355">
        <v>937</v>
      </c>
      <c r="F355" t="s">
        <v>870</v>
      </c>
      <c r="G355" t="s">
        <v>73</v>
      </c>
      <c r="H355">
        <v>263235</v>
      </c>
      <c r="I355">
        <v>0.99</v>
      </c>
      <c r="J355">
        <v>1</v>
      </c>
      <c r="K355" t="s">
        <v>78</v>
      </c>
      <c r="L355">
        <v>4</v>
      </c>
      <c r="M355" t="s">
        <v>146</v>
      </c>
      <c r="N355">
        <v>1</v>
      </c>
      <c r="O355" t="s">
        <v>52</v>
      </c>
      <c r="P355">
        <v>733</v>
      </c>
      <c r="Q355">
        <v>1</v>
      </c>
      <c r="R355">
        <v>136</v>
      </c>
      <c r="S355">
        <v>22</v>
      </c>
      <c r="T355" s="3">
        <v>40405</v>
      </c>
      <c r="U355" t="s">
        <v>747</v>
      </c>
      <c r="V355" t="s">
        <v>748</v>
      </c>
      <c r="W355" t="s">
        <v>140</v>
      </c>
      <c r="X355">
        <v>5.94</v>
      </c>
      <c r="Y355">
        <v>22</v>
      </c>
      <c r="Z355" t="s">
        <v>749</v>
      </c>
      <c r="AA355" t="s">
        <v>750</v>
      </c>
      <c r="AB355" t="s">
        <v>747</v>
      </c>
      <c r="AC355" t="s">
        <v>748</v>
      </c>
      <c r="AD355" t="s">
        <v>140</v>
      </c>
      <c r="AE355" t="s">
        <v>751</v>
      </c>
      <c r="AF355">
        <v>4</v>
      </c>
      <c r="AG355">
        <v>4</v>
      </c>
      <c r="AH355" t="s">
        <v>85</v>
      </c>
      <c r="AI355" t="s">
        <v>86</v>
      </c>
      <c r="AJ355" t="s">
        <v>3280</v>
      </c>
      <c r="AK355" t="s">
        <v>61</v>
      </c>
      <c r="AL355">
        <v>2</v>
      </c>
      <c r="AM355" t="s">
        <v>87</v>
      </c>
      <c r="AN355" t="s">
        <v>63</v>
      </c>
      <c r="AO355" t="s">
        <v>64</v>
      </c>
      <c r="AP355" t="s">
        <v>88</v>
      </c>
      <c r="AQ355" t="s">
        <v>89</v>
      </c>
      <c r="AR355" t="s">
        <v>67</v>
      </c>
      <c r="AS355" t="s">
        <v>68</v>
      </c>
      <c r="AT355" t="s">
        <v>69</v>
      </c>
      <c r="AU355">
        <v>77</v>
      </c>
      <c r="AV355">
        <v>21</v>
      </c>
      <c r="AW355">
        <f>YEAR(ChinookMusic[[#This Row],[invoiceDate]])</f>
        <v>2010</v>
      </c>
      <c r="AX355" t="str">
        <f>TEXT(ChinookMusic[[#This Row],[invoiceDate]],"MMMM")</f>
        <v>August</v>
      </c>
    </row>
    <row r="356" spans="1:50" x14ac:dyDescent="0.3">
      <c r="A356">
        <v>82</v>
      </c>
      <c r="B356" t="s">
        <v>319</v>
      </c>
      <c r="C356">
        <v>74</v>
      </c>
      <c r="D356" t="s">
        <v>320</v>
      </c>
      <c r="E356">
        <v>925</v>
      </c>
      <c r="F356" t="s">
        <v>871</v>
      </c>
      <c r="G356" t="s">
        <v>872</v>
      </c>
      <c r="H356">
        <v>251663</v>
      </c>
      <c r="I356">
        <v>0.99</v>
      </c>
      <c r="J356">
        <v>1</v>
      </c>
      <c r="K356" t="s">
        <v>78</v>
      </c>
      <c r="L356">
        <v>4</v>
      </c>
      <c r="M356" t="s">
        <v>146</v>
      </c>
      <c r="N356">
        <v>5</v>
      </c>
      <c r="O356" t="s">
        <v>70</v>
      </c>
      <c r="P356">
        <v>730</v>
      </c>
      <c r="Q356">
        <v>1</v>
      </c>
      <c r="R356">
        <v>136</v>
      </c>
      <c r="S356">
        <v>22</v>
      </c>
      <c r="T356" s="3">
        <v>40405</v>
      </c>
      <c r="U356" t="s">
        <v>747</v>
      </c>
      <c r="V356" t="s">
        <v>748</v>
      </c>
      <c r="W356" t="s">
        <v>140</v>
      </c>
      <c r="X356">
        <v>5.94</v>
      </c>
      <c r="Y356">
        <v>22</v>
      </c>
      <c r="Z356" t="s">
        <v>749</v>
      </c>
      <c r="AA356" t="s">
        <v>750</v>
      </c>
      <c r="AB356" t="s">
        <v>747</v>
      </c>
      <c r="AC356" t="s">
        <v>748</v>
      </c>
      <c r="AD356" t="s">
        <v>140</v>
      </c>
      <c r="AE356" t="s">
        <v>751</v>
      </c>
      <c r="AF356">
        <v>4</v>
      </c>
      <c r="AG356">
        <v>4</v>
      </c>
      <c r="AH356" t="s">
        <v>85</v>
      </c>
      <c r="AI356" t="s">
        <v>86</v>
      </c>
      <c r="AJ356" t="s">
        <v>3280</v>
      </c>
      <c r="AK356" t="s">
        <v>61</v>
      </c>
      <c r="AL356">
        <v>2</v>
      </c>
      <c r="AM356" t="s">
        <v>87</v>
      </c>
      <c r="AN356" t="s">
        <v>63</v>
      </c>
      <c r="AO356" t="s">
        <v>64</v>
      </c>
      <c r="AP356" t="s">
        <v>88</v>
      </c>
      <c r="AQ356" t="s">
        <v>89</v>
      </c>
      <c r="AR356" t="s">
        <v>67</v>
      </c>
      <c r="AS356" t="s">
        <v>68</v>
      </c>
      <c r="AT356" t="s">
        <v>69</v>
      </c>
      <c r="AU356">
        <v>77</v>
      </c>
      <c r="AV356">
        <v>21</v>
      </c>
      <c r="AW356">
        <f>YEAR(ChinookMusic[[#This Row],[invoiceDate]])</f>
        <v>2010</v>
      </c>
      <c r="AX356" t="str">
        <f>TEXT(ChinookMusic[[#This Row],[invoiceDate]],"MMMM")</f>
        <v>August</v>
      </c>
    </row>
    <row r="357" spans="1:50" x14ac:dyDescent="0.3">
      <c r="A357">
        <v>81</v>
      </c>
      <c r="B357" t="s">
        <v>305</v>
      </c>
      <c r="C357">
        <v>73</v>
      </c>
      <c r="D357" t="s">
        <v>370</v>
      </c>
      <c r="E357">
        <v>921</v>
      </c>
      <c r="F357" t="s">
        <v>873</v>
      </c>
      <c r="G357" t="s">
        <v>874</v>
      </c>
      <c r="H357">
        <v>472920</v>
      </c>
      <c r="I357">
        <v>0.99</v>
      </c>
      <c r="J357">
        <v>1</v>
      </c>
      <c r="K357" t="s">
        <v>78</v>
      </c>
      <c r="L357">
        <v>6</v>
      </c>
      <c r="M357" t="s">
        <v>309</v>
      </c>
      <c r="N357">
        <v>1</v>
      </c>
      <c r="O357" t="s">
        <v>52</v>
      </c>
      <c r="P357">
        <v>729</v>
      </c>
      <c r="Q357">
        <v>1</v>
      </c>
      <c r="R357">
        <v>136</v>
      </c>
      <c r="S357">
        <v>22</v>
      </c>
      <c r="T357" s="3">
        <v>40405</v>
      </c>
      <c r="U357" t="s">
        <v>747</v>
      </c>
      <c r="V357" t="s">
        <v>748</v>
      </c>
      <c r="W357" t="s">
        <v>140</v>
      </c>
      <c r="X357">
        <v>5.94</v>
      </c>
      <c r="Y357">
        <v>22</v>
      </c>
      <c r="Z357" t="s">
        <v>749</v>
      </c>
      <c r="AA357" t="s">
        <v>750</v>
      </c>
      <c r="AB357" t="s">
        <v>747</v>
      </c>
      <c r="AC357" t="s">
        <v>748</v>
      </c>
      <c r="AD357" t="s">
        <v>140</v>
      </c>
      <c r="AE357" t="s">
        <v>751</v>
      </c>
      <c r="AF357">
        <v>4</v>
      </c>
      <c r="AG357">
        <v>4</v>
      </c>
      <c r="AH357" t="s">
        <v>85</v>
      </c>
      <c r="AI357" t="s">
        <v>86</v>
      </c>
      <c r="AJ357" t="s">
        <v>3280</v>
      </c>
      <c r="AK357" t="s">
        <v>61</v>
      </c>
      <c r="AL357">
        <v>2</v>
      </c>
      <c r="AM357" t="s">
        <v>87</v>
      </c>
      <c r="AN357" t="s">
        <v>63</v>
      </c>
      <c r="AO357" t="s">
        <v>64</v>
      </c>
      <c r="AP357" t="s">
        <v>88</v>
      </c>
      <c r="AQ357" t="s">
        <v>89</v>
      </c>
      <c r="AR357" t="s">
        <v>67</v>
      </c>
      <c r="AS357" t="s">
        <v>68</v>
      </c>
      <c r="AT357" t="s">
        <v>69</v>
      </c>
      <c r="AU357">
        <v>77</v>
      </c>
      <c r="AV357">
        <v>21</v>
      </c>
      <c r="AW357">
        <f>YEAR(ChinookMusic[[#This Row],[invoiceDate]])</f>
        <v>2010</v>
      </c>
      <c r="AX357" t="str">
        <f>TEXT(ChinookMusic[[#This Row],[invoiceDate]],"MMMM")</f>
        <v>August</v>
      </c>
    </row>
    <row r="358" spans="1:50" x14ac:dyDescent="0.3">
      <c r="A358">
        <v>83</v>
      </c>
      <c r="B358" t="s">
        <v>875</v>
      </c>
      <c r="C358">
        <v>78</v>
      </c>
      <c r="D358" t="s">
        <v>876</v>
      </c>
      <c r="E358">
        <v>977</v>
      </c>
      <c r="F358" t="s">
        <v>877</v>
      </c>
      <c r="G358" t="s">
        <v>73</v>
      </c>
      <c r="H358">
        <v>269557</v>
      </c>
      <c r="I358">
        <v>0.99</v>
      </c>
      <c r="J358">
        <v>1</v>
      </c>
      <c r="K358" t="s">
        <v>78</v>
      </c>
      <c r="L358">
        <v>7</v>
      </c>
      <c r="M358" t="s">
        <v>158</v>
      </c>
      <c r="N358">
        <v>5</v>
      </c>
      <c r="O358" t="s">
        <v>70</v>
      </c>
      <c r="P358">
        <v>740</v>
      </c>
      <c r="Q358">
        <v>1</v>
      </c>
      <c r="R358">
        <v>137</v>
      </c>
      <c r="S358">
        <v>28</v>
      </c>
      <c r="T358" s="3">
        <v>40408</v>
      </c>
      <c r="U358" t="s">
        <v>654</v>
      </c>
      <c r="V358" t="s">
        <v>655</v>
      </c>
      <c r="W358" t="s">
        <v>140</v>
      </c>
      <c r="X358">
        <v>8.91</v>
      </c>
      <c r="Y358">
        <v>28</v>
      </c>
      <c r="Z358" t="s">
        <v>656</v>
      </c>
      <c r="AA358" t="s">
        <v>657</v>
      </c>
      <c r="AB358" t="s">
        <v>654</v>
      </c>
      <c r="AC358" t="s">
        <v>655</v>
      </c>
      <c r="AD358" t="s">
        <v>140</v>
      </c>
      <c r="AE358" t="s">
        <v>658</v>
      </c>
      <c r="AF358">
        <v>5</v>
      </c>
      <c r="AG358">
        <v>5</v>
      </c>
      <c r="AH358" t="s">
        <v>59</v>
      </c>
      <c r="AI358" t="s">
        <v>60</v>
      </c>
      <c r="AJ358" t="s">
        <v>3279</v>
      </c>
      <c r="AK358" t="s">
        <v>61</v>
      </c>
      <c r="AL358">
        <v>2</v>
      </c>
      <c r="AM358" t="s">
        <v>62</v>
      </c>
      <c r="AN358" t="s">
        <v>63</v>
      </c>
      <c r="AO358" t="s">
        <v>64</v>
      </c>
      <c r="AP358" t="s">
        <v>65</v>
      </c>
      <c r="AQ358" t="s">
        <v>66</v>
      </c>
      <c r="AR358" t="s">
        <v>67</v>
      </c>
      <c r="AS358" t="s">
        <v>68</v>
      </c>
      <c r="AT358" t="s">
        <v>69</v>
      </c>
      <c r="AU358">
        <v>59</v>
      </c>
      <c r="AV358">
        <v>20</v>
      </c>
      <c r="AW358">
        <f>YEAR(ChinookMusic[[#This Row],[invoiceDate]])</f>
        <v>2010</v>
      </c>
      <c r="AX358" t="str">
        <f>TEXT(ChinookMusic[[#This Row],[invoiceDate]],"MMMM")</f>
        <v>August</v>
      </c>
    </row>
    <row r="359" spans="1:50" x14ac:dyDescent="0.3">
      <c r="A359">
        <v>82</v>
      </c>
      <c r="B359" t="s">
        <v>319</v>
      </c>
      <c r="C359">
        <v>76</v>
      </c>
      <c r="D359" t="s">
        <v>344</v>
      </c>
      <c r="E359">
        <v>953</v>
      </c>
      <c r="F359" t="s">
        <v>878</v>
      </c>
      <c r="G359" t="s">
        <v>346</v>
      </c>
      <c r="H359">
        <v>203807</v>
      </c>
      <c r="I359">
        <v>0.99</v>
      </c>
      <c r="J359">
        <v>1</v>
      </c>
      <c r="K359" t="s">
        <v>78</v>
      </c>
      <c r="L359">
        <v>1</v>
      </c>
      <c r="M359" t="s">
        <v>51</v>
      </c>
      <c r="N359">
        <v>1</v>
      </c>
      <c r="O359" t="s">
        <v>52</v>
      </c>
      <c r="P359">
        <v>736</v>
      </c>
      <c r="Q359">
        <v>1</v>
      </c>
      <c r="R359">
        <v>137</v>
      </c>
      <c r="S359">
        <v>28</v>
      </c>
      <c r="T359" s="3">
        <v>40408</v>
      </c>
      <c r="U359" t="s">
        <v>654</v>
      </c>
      <c r="V359" t="s">
        <v>655</v>
      </c>
      <c r="W359" t="s">
        <v>140</v>
      </c>
      <c r="X359">
        <v>8.91</v>
      </c>
      <c r="Y359">
        <v>28</v>
      </c>
      <c r="Z359" t="s">
        <v>656</v>
      </c>
      <c r="AA359" t="s">
        <v>657</v>
      </c>
      <c r="AB359" t="s">
        <v>654</v>
      </c>
      <c r="AC359" t="s">
        <v>655</v>
      </c>
      <c r="AD359" t="s">
        <v>140</v>
      </c>
      <c r="AE359" t="s">
        <v>658</v>
      </c>
      <c r="AF359">
        <v>5</v>
      </c>
      <c r="AG359">
        <v>5</v>
      </c>
      <c r="AH359" t="s">
        <v>59</v>
      </c>
      <c r="AI359" t="s">
        <v>60</v>
      </c>
      <c r="AJ359" t="s">
        <v>3279</v>
      </c>
      <c r="AK359" t="s">
        <v>61</v>
      </c>
      <c r="AL359">
        <v>2</v>
      </c>
      <c r="AM359" t="s">
        <v>62</v>
      </c>
      <c r="AN359" t="s">
        <v>63</v>
      </c>
      <c r="AO359" t="s">
        <v>64</v>
      </c>
      <c r="AP359" t="s">
        <v>65</v>
      </c>
      <c r="AQ359" t="s">
        <v>66</v>
      </c>
      <c r="AR359" t="s">
        <v>67</v>
      </c>
      <c r="AS359" t="s">
        <v>68</v>
      </c>
      <c r="AT359" t="s">
        <v>69</v>
      </c>
      <c r="AU359">
        <v>59</v>
      </c>
      <c r="AV359">
        <v>20</v>
      </c>
      <c r="AW359">
        <f>YEAR(ChinookMusic[[#This Row],[invoiceDate]])</f>
        <v>2010</v>
      </c>
      <c r="AX359" t="str">
        <f>TEXT(ChinookMusic[[#This Row],[invoiceDate]],"MMMM")</f>
        <v>August</v>
      </c>
    </row>
    <row r="360" spans="1:50" x14ac:dyDescent="0.3">
      <c r="A360">
        <v>82</v>
      </c>
      <c r="B360" t="s">
        <v>319</v>
      </c>
      <c r="C360">
        <v>76</v>
      </c>
      <c r="D360" t="s">
        <v>344</v>
      </c>
      <c r="E360">
        <v>953</v>
      </c>
      <c r="F360" t="s">
        <v>878</v>
      </c>
      <c r="G360" t="s">
        <v>346</v>
      </c>
      <c r="H360">
        <v>203807</v>
      </c>
      <c r="I360">
        <v>0.99</v>
      </c>
      <c r="J360">
        <v>1</v>
      </c>
      <c r="K360" t="s">
        <v>78</v>
      </c>
      <c r="L360">
        <v>1</v>
      </c>
      <c r="M360" t="s">
        <v>51</v>
      </c>
      <c r="N360">
        <v>8</v>
      </c>
      <c r="O360" t="s">
        <v>52</v>
      </c>
      <c r="P360">
        <v>736</v>
      </c>
      <c r="Q360">
        <v>1</v>
      </c>
      <c r="R360">
        <v>137</v>
      </c>
      <c r="S360">
        <v>28</v>
      </c>
      <c r="T360" s="3">
        <v>40408</v>
      </c>
      <c r="U360" t="s">
        <v>654</v>
      </c>
      <c r="V360" t="s">
        <v>655</v>
      </c>
      <c r="W360" t="s">
        <v>140</v>
      </c>
      <c r="X360">
        <v>8.91</v>
      </c>
      <c r="Y360">
        <v>28</v>
      </c>
      <c r="Z360" t="s">
        <v>656</v>
      </c>
      <c r="AA360" t="s">
        <v>657</v>
      </c>
      <c r="AB360" t="s">
        <v>654</v>
      </c>
      <c r="AC360" t="s">
        <v>655</v>
      </c>
      <c r="AD360" t="s">
        <v>140</v>
      </c>
      <c r="AE360" t="s">
        <v>658</v>
      </c>
      <c r="AF360">
        <v>5</v>
      </c>
      <c r="AG360">
        <v>5</v>
      </c>
      <c r="AH360" t="s">
        <v>59</v>
      </c>
      <c r="AI360" t="s">
        <v>60</v>
      </c>
      <c r="AJ360" t="s">
        <v>3279</v>
      </c>
      <c r="AK360" t="s">
        <v>61</v>
      </c>
      <c r="AL360">
        <v>2</v>
      </c>
      <c r="AM360" t="s">
        <v>62</v>
      </c>
      <c r="AN360" t="s">
        <v>63</v>
      </c>
      <c r="AO360" t="s">
        <v>64</v>
      </c>
      <c r="AP360" t="s">
        <v>65</v>
      </c>
      <c r="AQ360" t="s">
        <v>66</v>
      </c>
      <c r="AR360" t="s">
        <v>67</v>
      </c>
      <c r="AS360" t="s">
        <v>68</v>
      </c>
      <c r="AT360" t="s">
        <v>69</v>
      </c>
      <c r="AU360">
        <v>59</v>
      </c>
      <c r="AV360">
        <v>20</v>
      </c>
      <c r="AW360">
        <f>YEAR(ChinookMusic[[#This Row],[invoiceDate]])</f>
        <v>2010</v>
      </c>
      <c r="AX360" t="str">
        <f>TEXT(ChinookMusic[[#This Row],[invoiceDate]],"MMMM")</f>
        <v>August</v>
      </c>
    </row>
    <row r="361" spans="1:50" x14ac:dyDescent="0.3">
      <c r="A361">
        <v>85</v>
      </c>
      <c r="B361" t="s">
        <v>879</v>
      </c>
      <c r="C361">
        <v>83</v>
      </c>
      <c r="D361" t="s">
        <v>880</v>
      </c>
      <c r="E361">
        <v>1049</v>
      </c>
      <c r="F361" t="s">
        <v>881</v>
      </c>
      <c r="G361" t="s">
        <v>882</v>
      </c>
      <c r="H361">
        <v>190458</v>
      </c>
      <c r="I361">
        <v>0.99</v>
      </c>
      <c r="J361">
        <v>1</v>
      </c>
      <c r="K361" t="s">
        <v>78</v>
      </c>
      <c r="L361">
        <v>12</v>
      </c>
      <c r="M361" t="s">
        <v>883</v>
      </c>
      <c r="N361">
        <v>1</v>
      </c>
      <c r="O361" t="s">
        <v>52</v>
      </c>
      <c r="P361">
        <v>749</v>
      </c>
      <c r="Q361">
        <v>1</v>
      </c>
      <c r="R361">
        <v>138</v>
      </c>
      <c r="S361">
        <v>37</v>
      </c>
      <c r="T361" s="3">
        <v>40413</v>
      </c>
      <c r="U361" t="s">
        <v>825</v>
      </c>
      <c r="V361" t="s">
        <v>826</v>
      </c>
      <c r="W361" t="s">
        <v>55</v>
      </c>
      <c r="X361">
        <v>13.86</v>
      </c>
      <c r="Y361">
        <v>37</v>
      </c>
      <c r="Z361" t="s">
        <v>827</v>
      </c>
      <c r="AA361" t="s">
        <v>828</v>
      </c>
      <c r="AB361" t="s">
        <v>825</v>
      </c>
      <c r="AC361" t="s">
        <v>826</v>
      </c>
      <c r="AD361" t="s">
        <v>55</v>
      </c>
      <c r="AE361" t="s">
        <v>829</v>
      </c>
      <c r="AF361">
        <v>3</v>
      </c>
      <c r="AG361">
        <v>3</v>
      </c>
      <c r="AH361" t="s">
        <v>165</v>
      </c>
      <c r="AI361" t="s">
        <v>166</v>
      </c>
      <c r="AJ361" t="s">
        <v>3281</v>
      </c>
      <c r="AK361" t="s">
        <v>61</v>
      </c>
      <c r="AL361">
        <v>2</v>
      </c>
      <c r="AM361" t="s">
        <v>167</v>
      </c>
      <c r="AN361" t="s">
        <v>63</v>
      </c>
      <c r="AO361" t="s">
        <v>64</v>
      </c>
      <c r="AP361" t="s">
        <v>168</v>
      </c>
      <c r="AQ361" t="s">
        <v>169</v>
      </c>
      <c r="AR361" t="s">
        <v>67</v>
      </c>
      <c r="AS361" t="s">
        <v>68</v>
      </c>
      <c r="AT361" t="s">
        <v>69</v>
      </c>
      <c r="AU361">
        <v>51</v>
      </c>
      <c r="AV361">
        <v>22</v>
      </c>
      <c r="AW361">
        <f>YEAR(ChinookMusic[[#This Row],[invoiceDate]])</f>
        <v>2010</v>
      </c>
      <c r="AX361" t="str">
        <f>TEXT(ChinookMusic[[#This Row],[invoiceDate]],"MMMM")</f>
        <v>August</v>
      </c>
    </row>
    <row r="362" spans="1:50" x14ac:dyDescent="0.3">
      <c r="A362">
        <v>84</v>
      </c>
      <c r="B362" t="s">
        <v>348</v>
      </c>
      <c r="C362">
        <v>82</v>
      </c>
      <c r="D362" t="s">
        <v>884</v>
      </c>
      <c r="E362">
        <v>1022</v>
      </c>
      <c r="F362" t="s">
        <v>885</v>
      </c>
      <c r="G362" t="s">
        <v>886</v>
      </c>
      <c r="H362">
        <v>248528</v>
      </c>
      <c r="I362">
        <v>0.99</v>
      </c>
      <c r="J362">
        <v>1</v>
      </c>
      <c r="K362" t="s">
        <v>78</v>
      </c>
      <c r="L362">
        <v>1</v>
      </c>
      <c r="M362" t="s">
        <v>51</v>
      </c>
      <c r="N362">
        <v>5</v>
      </c>
      <c r="O362" t="s">
        <v>70</v>
      </c>
      <c r="P362">
        <v>746</v>
      </c>
      <c r="Q362">
        <v>1</v>
      </c>
      <c r="R362">
        <v>138</v>
      </c>
      <c r="S362">
        <v>37</v>
      </c>
      <c r="T362" s="3">
        <v>40413</v>
      </c>
      <c r="U362" t="s">
        <v>825</v>
      </c>
      <c r="V362" t="s">
        <v>826</v>
      </c>
      <c r="W362" t="s">
        <v>55</v>
      </c>
      <c r="X362">
        <v>13.86</v>
      </c>
      <c r="Y362">
        <v>37</v>
      </c>
      <c r="Z362" t="s">
        <v>827</v>
      </c>
      <c r="AA362" t="s">
        <v>828</v>
      </c>
      <c r="AB362" t="s">
        <v>825</v>
      </c>
      <c r="AC362" t="s">
        <v>826</v>
      </c>
      <c r="AD362" t="s">
        <v>55</v>
      </c>
      <c r="AE362" t="s">
        <v>829</v>
      </c>
      <c r="AF362">
        <v>3</v>
      </c>
      <c r="AG362">
        <v>3</v>
      </c>
      <c r="AH362" t="s">
        <v>165</v>
      </c>
      <c r="AI362" t="s">
        <v>166</v>
      </c>
      <c r="AJ362" t="s">
        <v>3281</v>
      </c>
      <c r="AK362" t="s">
        <v>61</v>
      </c>
      <c r="AL362">
        <v>2</v>
      </c>
      <c r="AM362" t="s">
        <v>167</v>
      </c>
      <c r="AN362" t="s">
        <v>63</v>
      </c>
      <c r="AO362" t="s">
        <v>64</v>
      </c>
      <c r="AP362" t="s">
        <v>168</v>
      </c>
      <c r="AQ362" t="s">
        <v>169</v>
      </c>
      <c r="AR362" t="s">
        <v>67</v>
      </c>
      <c r="AS362" t="s">
        <v>68</v>
      </c>
      <c r="AT362" t="s">
        <v>69</v>
      </c>
      <c r="AU362">
        <v>51</v>
      </c>
      <c r="AV362">
        <v>22</v>
      </c>
      <c r="AW362">
        <f>YEAR(ChinookMusic[[#This Row],[invoiceDate]])</f>
        <v>2010</v>
      </c>
      <c r="AX362" t="str">
        <f>TEXT(ChinookMusic[[#This Row],[invoiceDate]],"MMMM")</f>
        <v>August</v>
      </c>
    </row>
    <row r="363" spans="1:50" x14ac:dyDescent="0.3">
      <c r="A363">
        <v>84</v>
      </c>
      <c r="B363" t="s">
        <v>348</v>
      </c>
      <c r="C363">
        <v>80</v>
      </c>
      <c r="D363" t="s">
        <v>357</v>
      </c>
      <c r="E363">
        <v>1004</v>
      </c>
      <c r="F363" t="s">
        <v>887</v>
      </c>
      <c r="G363" t="s">
        <v>359</v>
      </c>
      <c r="H363">
        <v>316264</v>
      </c>
      <c r="I363">
        <v>0.99</v>
      </c>
      <c r="J363">
        <v>1</v>
      </c>
      <c r="K363" t="s">
        <v>78</v>
      </c>
      <c r="L363">
        <v>1</v>
      </c>
      <c r="M363" t="s">
        <v>51</v>
      </c>
      <c r="N363">
        <v>8</v>
      </c>
      <c r="O363" t="s">
        <v>52</v>
      </c>
      <c r="P363">
        <v>744</v>
      </c>
      <c r="Q363">
        <v>1</v>
      </c>
      <c r="R363">
        <v>138</v>
      </c>
      <c r="S363">
        <v>37</v>
      </c>
      <c r="T363" s="3">
        <v>40413</v>
      </c>
      <c r="U363" t="s">
        <v>825</v>
      </c>
      <c r="V363" t="s">
        <v>826</v>
      </c>
      <c r="W363" t="s">
        <v>55</v>
      </c>
      <c r="X363">
        <v>13.86</v>
      </c>
      <c r="Y363">
        <v>37</v>
      </c>
      <c r="Z363" t="s">
        <v>827</v>
      </c>
      <c r="AA363" t="s">
        <v>828</v>
      </c>
      <c r="AB363" t="s">
        <v>825</v>
      </c>
      <c r="AC363" t="s">
        <v>826</v>
      </c>
      <c r="AD363" t="s">
        <v>55</v>
      </c>
      <c r="AE363" t="s">
        <v>829</v>
      </c>
      <c r="AF363">
        <v>3</v>
      </c>
      <c r="AG363">
        <v>3</v>
      </c>
      <c r="AH363" t="s">
        <v>165</v>
      </c>
      <c r="AI363" t="s">
        <v>166</v>
      </c>
      <c r="AJ363" t="s">
        <v>3281</v>
      </c>
      <c r="AK363" t="s">
        <v>61</v>
      </c>
      <c r="AL363">
        <v>2</v>
      </c>
      <c r="AM363" t="s">
        <v>167</v>
      </c>
      <c r="AN363" t="s">
        <v>63</v>
      </c>
      <c r="AO363" t="s">
        <v>64</v>
      </c>
      <c r="AP363" t="s">
        <v>168</v>
      </c>
      <c r="AQ363" t="s">
        <v>169</v>
      </c>
      <c r="AR363" t="s">
        <v>67</v>
      </c>
      <c r="AS363" t="s">
        <v>68</v>
      </c>
      <c r="AT363" t="s">
        <v>69</v>
      </c>
      <c r="AU363">
        <v>51</v>
      </c>
      <c r="AV363">
        <v>22</v>
      </c>
      <c r="AW363">
        <f>YEAR(ChinookMusic[[#This Row],[invoiceDate]])</f>
        <v>2010</v>
      </c>
      <c r="AX363" t="str">
        <f>TEXT(ChinookMusic[[#This Row],[invoiceDate]],"MMMM")</f>
        <v>August</v>
      </c>
    </row>
    <row r="364" spans="1:50" x14ac:dyDescent="0.3">
      <c r="A364">
        <v>84</v>
      </c>
      <c r="B364" t="s">
        <v>348</v>
      </c>
      <c r="C364">
        <v>80</v>
      </c>
      <c r="D364" t="s">
        <v>357</v>
      </c>
      <c r="E364">
        <v>1004</v>
      </c>
      <c r="F364" t="s">
        <v>887</v>
      </c>
      <c r="G364" t="s">
        <v>359</v>
      </c>
      <c r="H364">
        <v>316264</v>
      </c>
      <c r="I364">
        <v>0.99</v>
      </c>
      <c r="J364">
        <v>1</v>
      </c>
      <c r="K364" t="s">
        <v>78</v>
      </c>
      <c r="L364">
        <v>1</v>
      </c>
      <c r="M364" t="s">
        <v>51</v>
      </c>
      <c r="N364">
        <v>1</v>
      </c>
      <c r="O364" t="s">
        <v>52</v>
      </c>
      <c r="P364">
        <v>744</v>
      </c>
      <c r="Q364">
        <v>1</v>
      </c>
      <c r="R364">
        <v>138</v>
      </c>
      <c r="S364">
        <v>37</v>
      </c>
      <c r="T364" s="3">
        <v>40413</v>
      </c>
      <c r="U364" t="s">
        <v>825</v>
      </c>
      <c r="V364" t="s">
        <v>826</v>
      </c>
      <c r="W364" t="s">
        <v>55</v>
      </c>
      <c r="X364">
        <v>13.86</v>
      </c>
      <c r="Y364">
        <v>37</v>
      </c>
      <c r="Z364" t="s">
        <v>827</v>
      </c>
      <c r="AA364" t="s">
        <v>828</v>
      </c>
      <c r="AB364" t="s">
        <v>825</v>
      </c>
      <c r="AC364" t="s">
        <v>826</v>
      </c>
      <c r="AD364" t="s">
        <v>55</v>
      </c>
      <c r="AE364" t="s">
        <v>829</v>
      </c>
      <c r="AF364">
        <v>3</v>
      </c>
      <c r="AG364">
        <v>3</v>
      </c>
      <c r="AH364" t="s">
        <v>165</v>
      </c>
      <c r="AI364" t="s">
        <v>166</v>
      </c>
      <c r="AJ364" t="s">
        <v>3281</v>
      </c>
      <c r="AK364" t="s">
        <v>61</v>
      </c>
      <c r="AL364">
        <v>2</v>
      </c>
      <c r="AM364" t="s">
        <v>167</v>
      </c>
      <c r="AN364" t="s">
        <v>63</v>
      </c>
      <c r="AO364" t="s">
        <v>64</v>
      </c>
      <c r="AP364" t="s">
        <v>168</v>
      </c>
      <c r="AQ364" t="s">
        <v>169</v>
      </c>
      <c r="AR364" t="s">
        <v>67</v>
      </c>
      <c r="AS364" t="s">
        <v>68</v>
      </c>
      <c r="AT364" t="s">
        <v>69</v>
      </c>
      <c r="AU364">
        <v>51</v>
      </c>
      <c r="AV364">
        <v>22</v>
      </c>
      <c r="AW364">
        <f>YEAR(ChinookMusic[[#This Row],[invoiceDate]])</f>
        <v>2010</v>
      </c>
      <c r="AX364" t="str">
        <f>TEXT(ChinookMusic[[#This Row],[invoiceDate]],"MMMM")</f>
        <v>August</v>
      </c>
    </row>
    <row r="365" spans="1:50" x14ac:dyDescent="0.3">
      <c r="A365">
        <v>54</v>
      </c>
      <c r="B365" t="s">
        <v>225</v>
      </c>
      <c r="C365">
        <v>89</v>
      </c>
      <c r="D365" t="s">
        <v>888</v>
      </c>
      <c r="E365">
        <v>1137</v>
      </c>
      <c r="F365" t="s">
        <v>889</v>
      </c>
      <c r="G365" t="s">
        <v>225</v>
      </c>
      <c r="H365">
        <v>163004</v>
      </c>
      <c r="I365">
        <v>0.99</v>
      </c>
      <c r="J365">
        <v>1</v>
      </c>
      <c r="K365" t="s">
        <v>78</v>
      </c>
      <c r="L365">
        <v>4</v>
      </c>
      <c r="M365" t="s">
        <v>146</v>
      </c>
      <c r="N365">
        <v>1</v>
      </c>
      <c r="O365" t="s">
        <v>52</v>
      </c>
      <c r="P365">
        <v>760</v>
      </c>
      <c r="Q365">
        <v>1</v>
      </c>
      <c r="R365">
        <v>140</v>
      </c>
      <c r="S365">
        <v>52</v>
      </c>
      <c r="T365" s="3">
        <v>40434</v>
      </c>
      <c r="U365" t="s">
        <v>188</v>
      </c>
      <c r="V365" t="s">
        <v>189</v>
      </c>
      <c r="W365" t="s">
        <v>190</v>
      </c>
      <c r="X365">
        <v>1.98</v>
      </c>
      <c r="Y365">
        <v>52</v>
      </c>
      <c r="Z365" t="s">
        <v>191</v>
      </c>
      <c r="AA365" t="s">
        <v>192</v>
      </c>
      <c r="AB365" t="s">
        <v>188</v>
      </c>
      <c r="AC365" t="s">
        <v>189</v>
      </c>
      <c r="AD365" t="s">
        <v>190</v>
      </c>
      <c r="AE365" t="s">
        <v>193</v>
      </c>
      <c r="AF365">
        <v>3</v>
      </c>
      <c r="AG365">
        <v>3</v>
      </c>
      <c r="AH365" t="s">
        <v>165</v>
      </c>
      <c r="AI365" t="s">
        <v>166</v>
      </c>
      <c r="AJ365" t="s">
        <v>3281</v>
      </c>
      <c r="AK365" t="s">
        <v>61</v>
      </c>
      <c r="AL365">
        <v>2</v>
      </c>
      <c r="AM365" t="s">
        <v>167</v>
      </c>
      <c r="AN365" t="s">
        <v>63</v>
      </c>
      <c r="AO365" t="s">
        <v>64</v>
      </c>
      <c r="AP365" t="s">
        <v>168</v>
      </c>
      <c r="AQ365" t="s">
        <v>169</v>
      </c>
      <c r="AR365" t="s">
        <v>67</v>
      </c>
      <c r="AS365" t="s">
        <v>68</v>
      </c>
      <c r="AT365" t="s">
        <v>69</v>
      </c>
      <c r="AU365">
        <v>51</v>
      </c>
      <c r="AV365">
        <v>22</v>
      </c>
      <c r="AW365">
        <f>YEAR(ChinookMusic[[#This Row],[invoiceDate]])</f>
        <v>2010</v>
      </c>
      <c r="AX365" t="str">
        <f>TEXT(ChinookMusic[[#This Row],[invoiceDate]],"MMMM")</f>
        <v>September</v>
      </c>
    </row>
    <row r="366" spans="1:50" x14ac:dyDescent="0.3">
      <c r="A366">
        <v>54</v>
      </c>
      <c r="B366" t="s">
        <v>225</v>
      </c>
      <c r="C366">
        <v>89</v>
      </c>
      <c r="D366" t="s">
        <v>888</v>
      </c>
      <c r="E366">
        <v>1136</v>
      </c>
      <c r="F366" t="s">
        <v>890</v>
      </c>
      <c r="G366" t="s">
        <v>891</v>
      </c>
      <c r="H366">
        <v>260858</v>
      </c>
      <c r="I366">
        <v>0.99</v>
      </c>
      <c r="J366">
        <v>1</v>
      </c>
      <c r="K366" t="s">
        <v>78</v>
      </c>
      <c r="L366">
        <v>4</v>
      </c>
      <c r="M366" t="s">
        <v>146</v>
      </c>
      <c r="N366">
        <v>8</v>
      </c>
      <c r="O366" t="s">
        <v>52</v>
      </c>
      <c r="P366">
        <v>759</v>
      </c>
      <c r="Q366">
        <v>1</v>
      </c>
      <c r="R366">
        <v>140</v>
      </c>
      <c r="S366">
        <v>52</v>
      </c>
      <c r="T366" s="3">
        <v>40434</v>
      </c>
      <c r="U366" t="s">
        <v>188</v>
      </c>
      <c r="V366" t="s">
        <v>189</v>
      </c>
      <c r="W366" t="s">
        <v>190</v>
      </c>
      <c r="X366">
        <v>1.98</v>
      </c>
      <c r="Y366">
        <v>52</v>
      </c>
      <c r="Z366" t="s">
        <v>191</v>
      </c>
      <c r="AA366" t="s">
        <v>192</v>
      </c>
      <c r="AB366" t="s">
        <v>188</v>
      </c>
      <c r="AC366" t="s">
        <v>189</v>
      </c>
      <c r="AD366" t="s">
        <v>190</v>
      </c>
      <c r="AE366" t="s">
        <v>193</v>
      </c>
      <c r="AF366">
        <v>3</v>
      </c>
      <c r="AG366">
        <v>3</v>
      </c>
      <c r="AH366" t="s">
        <v>165</v>
      </c>
      <c r="AI366" t="s">
        <v>166</v>
      </c>
      <c r="AJ366" t="s">
        <v>3281</v>
      </c>
      <c r="AK366" t="s">
        <v>61</v>
      </c>
      <c r="AL366">
        <v>2</v>
      </c>
      <c r="AM366" t="s">
        <v>167</v>
      </c>
      <c r="AN366" t="s">
        <v>63</v>
      </c>
      <c r="AO366" t="s">
        <v>64</v>
      </c>
      <c r="AP366" t="s">
        <v>168</v>
      </c>
      <c r="AQ366" t="s">
        <v>169</v>
      </c>
      <c r="AR366" t="s">
        <v>67</v>
      </c>
      <c r="AS366" t="s">
        <v>68</v>
      </c>
      <c r="AT366" t="s">
        <v>69</v>
      </c>
      <c r="AU366">
        <v>51</v>
      </c>
      <c r="AV366">
        <v>22</v>
      </c>
      <c r="AW366">
        <f>YEAR(ChinookMusic[[#This Row],[invoiceDate]])</f>
        <v>2010</v>
      </c>
      <c r="AX366" t="str">
        <f>TEXT(ChinookMusic[[#This Row],[invoiceDate]],"MMMM")</f>
        <v>September</v>
      </c>
    </row>
    <row r="367" spans="1:50" x14ac:dyDescent="0.3">
      <c r="A367">
        <v>88</v>
      </c>
      <c r="B367" t="s">
        <v>373</v>
      </c>
      <c r="C367">
        <v>90</v>
      </c>
      <c r="D367" t="s">
        <v>892</v>
      </c>
      <c r="E367">
        <v>1149</v>
      </c>
      <c r="F367" t="s">
        <v>893</v>
      </c>
      <c r="G367" t="s">
        <v>73</v>
      </c>
      <c r="H367">
        <v>263893</v>
      </c>
      <c r="I367">
        <v>0.99</v>
      </c>
      <c r="J367">
        <v>2</v>
      </c>
      <c r="K367" t="s">
        <v>50</v>
      </c>
      <c r="L367">
        <v>1</v>
      </c>
      <c r="M367" t="s">
        <v>51</v>
      </c>
      <c r="N367">
        <v>1</v>
      </c>
      <c r="O367" t="s">
        <v>52</v>
      </c>
      <c r="P367">
        <v>766</v>
      </c>
      <c r="Q367">
        <v>1</v>
      </c>
      <c r="R367">
        <v>142</v>
      </c>
      <c r="S367">
        <v>56</v>
      </c>
      <c r="T367" s="3">
        <v>40435</v>
      </c>
      <c r="U367" t="s">
        <v>894</v>
      </c>
      <c r="V367" t="s">
        <v>895</v>
      </c>
      <c r="W367" t="s">
        <v>896</v>
      </c>
      <c r="X367">
        <v>3.96</v>
      </c>
      <c r="Y367">
        <v>56</v>
      </c>
      <c r="Z367" t="s">
        <v>897</v>
      </c>
      <c r="AA367" t="s">
        <v>898</v>
      </c>
      <c r="AB367" t="s">
        <v>894</v>
      </c>
      <c r="AC367" t="s">
        <v>895</v>
      </c>
      <c r="AD367" t="s">
        <v>896</v>
      </c>
      <c r="AE367" t="s">
        <v>899</v>
      </c>
      <c r="AF367">
        <v>4</v>
      </c>
      <c r="AG367">
        <v>4</v>
      </c>
      <c r="AH367" t="s">
        <v>85</v>
      </c>
      <c r="AI367" t="s">
        <v>86</v>
      </c>
      <c r="AJ367" t="s">
        <v>3280</v>
      </c>
      <c r="AK367" t="s">
        <v>61</v>
      </c>
      <c r="AL367">
        <v>2</v>
      </c>
      <c r="AM367" t="s">
        <v>87</v>
      </c>
      <c r="AN367" t="s">
        <v>63</v>
      </c>
      <c r="AO367" t="s">
        <v>64</v>
      </c>
      <c r="AP367" t="s">
        <v>88</v>
      </c>
      <c r="AQ367" t="s">
        <v>89</v>
      </c>
      <c r="AR367" t="s">
        <v>67</v>
      </c>
      <c r="AS367" t="s">
        <v>68</v>
      </c>
      <c r="AT367" t="s">
        <v>69</v>
      </c>
      <c r="AU367">
        <v>77</v>
      </c>
      <c r="AV367">
        <v>21</v>
      </c>
      <c r="AW367">
        <f>YEAR(ChinookMusic[[#This Row],[invoiceDate]])</f>
        <v>2010</v>
      </c>
      <c r="AX367" t="str">
        <f>TEXT(ChinookMusic[[#This Row],[invoiceDate]],"MMMM")</f>
        <v>September</v>
      </c>
    </row>
    <row r="368" spans="1:50" x14ac:dyDescent="0.3">
      <c r="A368">
        <v>54</v>
      </c>
      <c r="B368" t="s">
        <v>225</v>
      </c>
      <c r="C368">
        <v>89</v>
      </c>
      <c r="D368" t="s">
        <v>888</v>
      </c>
      <c r="E368">
        <v>1143</v>
      </c>
      <c r="F368" t="s">
        <v>900</v>
      </c>
      <c r="G368" t="s">
        <v>891</v>
      </c>
      <c r="H368">
        <v>285753</v>
      </c>
      <c r="I368">
        <v>0.99</v>
      </c>
      <c r="J368">
        <v>1</v>
      </c>
      <c r="K368" t="s">
        <v>78</v>
      </c>
      <c r="L368">
        <v>4</v>
      </c>
      <c r="M368" t="s">
        <v>146</v>
      </c>
      <c r="N368">
        <v>8</v>
      </c>
      <c r="O368" t="s">
        <v>52</v>
      </c>
      <c r="P368">
        <v>763</v>
      </c>
      <c r="Q368">
        <v>1</v>
      </c>
      <c r="R368">
        <v>142</v>
      </c>
      <c r="S368">
        <v>56</v>
      </c>
      <c r="T368" s="3">
        <v>40435</v>
      </c>
      <c r="U368" t="s">
        <v>894</v>
      </c>
      <c r="V368" t="s">
        <v>895</v>
      </c>
      <c r="W368" t="s">
        <v>896</v>
      </c>
      <c r="X368">
        <v>3.96</v>
      </c>
      <c r="Y368">
        <v>56</v>
      </c>
      <c r="Z368" t="s">
        <v>897</v>
      </c>
      <c r="AA368" t="s">
        <v>898</v>
      </c>
      <c r="AB368" t="s">
        <v>894</v>
      </c>
      <c r="AC368" t="s">
        <v>895</v>
      </c>
      <c r="AD368" t="s">
        <v>896</v>
      </c>
      <c r="AE368" t="s">
        <v>899</v>
      </c>
      <c r="AF368">
        <v>4</v>
      </c>
      <c r="AG368">
        <v>4</v>
      </c>
      <c r="AH368" t="s">
        <v>85</v>
      </c>
      <c r="AI368" t="s">
        <v>86</v>
      </c>
      <c r="AJ368" t="s">
        <v>3280</v>
      </c>
      <c r="AK368" t="s">
        <v>61</v>
      </c>
      <c r="AL368">
        <v>2</v>
      </c>
      <c r="AM368" t="s">
        <v>87</v>
      </c>
      <c r="AN368" t="s">
        <v>63</v>
      </c>
      <c r="AO368" t="s">
        <v>64</v>
      </c>
      <c r="AP368" t="s">
        <v>88</v>
      </c>
      <c r="AQ368" t="s">
        <v>89</v>
      </c>
      <c r="AR368" t="s">
        <v>67</v>
      </c>
      <c r="AS368" t="s">
        <v>68</v>
      </c>
      <c r="AT368" t="s">
        <v>69</v>
      </c>
      <c r="AU368">
        <v>77</v>
      </c>
      <c r="AV368">
        <v>21</v>
      </c>
      <c r="AW368">
        <f>YEAR(ChinookMusic[[#This Row],[invoiceDate]])</f>
        <v>2010</v>
      </c>
      <c r="AX368" t="str">
        <f>TEXT(ChinookMusic[[#This Row],[invoiceDate]],"MMMM")</f>
        <v>September</v>
      </c>
    </row>
    <row r="369" spans="1:50" x14ac:dyDescent="0.3">
      <c r="A369">
        <v>88</v>
      </c>
      <c r="B369" t="s">
        <v>373</v>
      </c>
      <c r="C369">
        <v>91</v>
      </c>
      <c r="D369" t="s">
        <v>374</v>
      </c>
      <c r="E369">
        <v>1169</v>
      </c>
      <c r="F369" t="s">
        <v>901</v>
      </c>
      <c r="G369" t="s">
        <v>73</v>
      </c>
      <c r="H369">
        <v>161539</v>
      </c>
      <c r="I369">
        <v>0.99</v>
      </c>
      <c r="J369">
        <v>2</v>
      </c>
      <c r="K369" t="s">
        <v>50</v>
      </c>
      <c r="L369">
        <v>1</v>
      </c>
      <c r="M369" t="s">
        <v>51</v>
      </c>
      <c r="N369">
        <v>5</v>
      </c>
      <c r="O369" t="s">
        <v>70</v>
      </c>
      <c r="P369">
        <v>771</v>
      </c>
      <c r="Q369">
        <v>1</v>
      </c>
      <c r="R369">
        <v>143</v>
      </c>
      <c r="S369">
        <v>1</v>
      </c>
      <c r="T369" s="3">
        <v>40436</v>
      </c>
      <c r="U369" t="s">
        <v>796</v>
      </c>
      <c r="V369" t="s">
        <v>797</v>
      </c>
      <c r="W369" t="s">
        <v>289</v>
      </c>
      <c r="X369">
        <v>5.94</v>
      </c>
      <c r="Y369">
        <v>1</v>
      </c>
      <c r="Z369" t="s">
        <v>798</v>
      </c>
      <c r="AA369" t="s">
        <v>799</v>
      </c>
      <c r="AB369" t="s">
        <v>796</v>
      </c>
      <c r="AC369" t="s">
        <v>797</v>
      </c>
      <c r="AD369" t="s">
        <v>289</v>
      </c>
      <c r="AE369" t="s">
        <v>800</v>
      </c>
      <c r="AF369">
        <v>3</v>
      </c>
      <c r="AG369">
        <v>3</v>
      </c>
      <c r="AH369" t="s">
        <v>165</v>
      </c>
      <c r="AI369" t="s">
        <v>166</v>
      </c>
      <c r="AJ369" t="s">
        <v>3281</v>
      </c>
      <c r="AK369" t="s">
        <v>61</v>
      </c>
      <c r="AL369">
        <v>2</v>
      </c>
      <c r="AM369" t="s">
        <v>167</v>
      </c>
      <c r="AN369" t="s">
        <v>63</v>
      </c>
      <c r="AO369" t="s">
        <v>64</v>
      </c>
      <c r="AP369" t="s">
        <v>168</v>
      </c>
      <c r="AQ369" t="s">
        <v>169</v>
      </c>
      <c r="AR369" t="s">
        <v>67</v>
      </c>
      <c r="AS369" t="s">
        <v>68</v>
      </c>
      <c r="AT369" t="s">
        <v>69</v>
      </c>
      <c r="AU369">
        <v>51</v>
      </c>
      <c r="AV369">
        <v>22</v>
      </c>
      <c r="AW369">
        <f>YEAR(ChinookMusic[[#This Row],[invoiceDate]])</f>
        <v>2010</v>
      </c>
      <c r="AX369" t="str">
        <f>TEXT(ChinookMusic[[#This Row],[invoiceDate]],"MMMM")</f>
        <v>September</v>
      </c>
    </row>
    <row r="370" spans="1:50" x14ac:dyDescent="0.3">
      <c r="A370">
        <v>88</v>
      </c>
      <c r="B370" t="s">
        <v>373</v>
      </c>
      <c r="C370">
        <v>91</v>
      </c>
      <c r="D370" t="s">
        <v>374</v>
      </c>
      <c r="E370">
        <v>1165</v>
      </c>
      <c r="F370" t="s">
        <v>902</v>
      </c>
      <c r="G370" t="s">
        <v>73</v>
      </c>
      <c r="H370">
        <v>303436</v>
      </c>
      <c r="I370">
        <v>0.99</v>
      </c>
      <c r="J370">
        <v>2</v>
      </c>
      <c r="K370" t="s">
        <v>50</v>
      </c>
      <c r="L370">
        <v>1</v>
      </c>
      <c r="M370" t="s">
        <v>51</v>
      </c>
      <c r="N370">
        <v>8</v>
      </c>
      <c r="O370" t="s">
        <v>52</v>
      </c>
      <c r="P370">
        <v>770</v>
      </c>
      <c r="Q370">
        <v>1</v>
      </c>
      <c r="R370">
        <v>143</v>
      </c>
      <c r="S370">
        <v>1</v>
      </c>
      <c r="T370" s="3">
        <v>40436</v>
      </c>
      <c r="U370" t="s">
        <v>796</v>
      </c>
      <c r="V370" t="s">
        <v>797</v>
      </c>
      <c r="W370" t="s">
        <v>289</v>
      </c>
      <c r="X370">
        <v>5.94</v>
      </c>
      <c r="Y370">
        <v>1</v>
      </c>
      <c r="Z370" t="s">
        <v>798</v>
      </c>
      <c r="AA370" t="s">
        <v>799</v>
      </c>
      <c r="AB370" t="s">
        <v>796</v>
      </c>
      <c r="AC370" t="s">
        <v>797</v>
      </c>
      <c r="AD370" t="s">
        <v>289</v>
      </c>
      <c r="AE370" t="s">
        <v>800</v>
      </c>
      <c r="AF370">
        <v>3</v>
      </c>
      <c r="AG370">
        <v>3</v>
      </c>
      <c r="AH370" t="s">
        <v>165</v>
      </c>
      <c r="AI370" t="s">
        <v>166</v>
      </c>
      <c r="AJ370" t="s">
        <v>3281</v>
      </c>
      <c r="AK370" t="s">
        <v>61</v>
      </c>
      <c r="AL370">
        <v>2</v>
      </c>
      <c r="AM370" t="s">
        <v>167</v>
      </c>
      <c r="AN370" t="s">
        <v>63</v>
      </c>
      <c r="AO370" t="s">
        <v>64</v>
      </c>
      <c r="AP370" t="s">
        <v>168</v>
      </c>
      <c r="AQ370" t="s">
        <v>169</v>
      </c>
      <c r="AR370" t="s">
        <v>67</v>
      </c>
      <c r="AS370" t="s">
        <v>68</v>
      </c>
      <c r="AT370" t="s">
        <v>69</v>
      </c>
      <c r="AU370">
        <v>51</v>
      </c>
      <c r="AV370">
        <v>22</v>
      </c>
      <c r="AW370">
        <f>YEAR(ChinookMusic[[#This Row],[invoiceDate]])</f>
        <v>2010</v>
      </c>
      <c r="AX370" t="str">
        <f>TEXT(ChinookMusic[[#This Row],[invoiceDate]],"MMMM")</f>
        <v>September</v>
      </c>
    </row>
    <row r="371" spans="1:50" x14ac:dyDescent="0.3">
      <c r="A371">
        <v>88</v>
      </c>
      <c r="B371" t="s">
        <v>373</v>
      </c>
      <c r="C371">
        <v>91</v>
      </c>
      <c r="D371" t="s">
        <v>374</v>
      </c>
      <c r="E371">
        <v>1161</v>
      </c>
      <c r="F371" t="s">
        <v>903</v>
      </c>
      <c r="G371" t="s">
        <v>73</v>
      </c>
      <c r="H371">
        <v>284744</v>
      </c>
      <c r="I371">
        <v>0.99</v>
      </c>
      <c r="J371">
        <v>2</v>
      </c>
      <c r="K371" t="s">
        <v>50</v>
      </c>
      <c r="L371">
        <v>1</v>
      </c>
      <c r="M371" t="s">
        <v>51</v>
      </c>
      <c r="N371">
        <v>1</v>
      </c>
      <c r="O371" t="s">
        <v>52</v>
      </c>
      <c r="P371">
        <v>769</v>
      </c>
      <c r="Q371">
        <v>1</v>
      </c>
      <c r="R371">
        <v>143</v>
      </c>
      <c r="S371">
        <v>1</v>
      </c>
      <c r="T371" s="3">
        <v>40436</v>
      </c>
      <c r="U371" t="s">
        <v>796</v>
      </c>
      <c r="V371" t="s">
        <v>797</v>
      </c>
      <c r="W371" t="s">
        <v>289</v>
      </c>
      <c r="X371">
        <v>5.94</v>
      </c>
      <c r="Y371">
        <v>1</v>
      </c>
      <c r="Z371" t="s">
        <v>798</v>
      </c>
      <c r="AA371" t="s">
        <v>799</v>
      </c>
      <c r="AB371" t="s">
        <v>796</v>
      </c>
      <c r="AC371" t="s">
        <v>797</v>
      </c>
      <c r="AD371" t="s">
        <v>289</v>
      </c>
      <c r="AE371" t="s">
        <v>800</v>
      </c>
      <c r="AF371">
        <v>3</v>
      </c>
      <c r="AG371">
        <v>3</v>
      </c>
      <c r="AH371" t="s">
        <v>165</v>
      </c>
      <c r="AI371" t="s">
        <v>166</v>
      </c>
      <c r="AJ371" t="s">
        <v>3281</v>
      </c>
      <c r="AK371" t="s">
        <v>61</v>
      </c>
      <c r="AL371">
        <v>2</v>
      </c>
      <c r="AM371" t="s">
        <v>167</v>
      </c>
      <c r="AN371" t="s">
        <v>63</v>
      </c>
      <c r="AO371" t="s">
        <v>64</v>
      </c>
      <c r="AP371" t="s">
        <v>168</v>
      </c>
      <c r="AQ371" t="s">
        <v>169</v>
      </c>
      <c r="AR371" t="s">
        <v>67</v>
      </c>
      <c r="AS371" t="s">
        <v>68</v>
      </c>
      <c r="AT371" t="s">
        <v>69</v>
      </c>
      <c r="AU371">
        <v>51</v>
      </c>
      <c r="AV371">
        <v>22</v>
      </c>
      <c r="AW371">
        <f>YEAR(ChinookMusic[[#This Row],[invoiceDate]])</f>
        <v>2010</v>
      </c>
      <c r="AX371" t="str">
        <f>TEXT(ChinookMusic[[#This Row],[invoiceDate]],"MMMM")</f>
        <v>September</v>
      </c>
    </row>
    <row r="372" spans="1:50" x14ac:dyDescent="0.3">
      <c r="A372">
        <v>89</v>
      </c>
      <c r="B372" t="s">
        <v>388</v>
      </c>
      <c r="C372">
        <v>93</v>
      </c>
      <c r="D372" t="s">
        <v>389</v>
      </c>
      <c r="E372">
        <v>1191</v>
      </c>
      <c r="F372" t="s">
        <v>904</v>
      </c>
      <c r="G372" t="s">
        <v>391</v>
      </c>
      <c r="H372">
        <v>396460</v>
      </c>
      <c r="I372">
        <v>0.99</v>
      </c>
      <c r="J372">
        <v>1</v>
      </c>
      <c r="K372" t="s">
        <v>78</v>
      </c>
      <c r="L372">
        <v>2</v>
      </c>
      <c r="M372" t="s">
        <v>115</v>
      </c>
      <c r="N372">
        <v>5</v>
      </c>
      <c r="O372" t="s">
        <v>70</v>
      </c>
      <c r="P372">
        <v>775</v>
      </c>
      <c r="Q372">
        <v>1</v>
      </c>
      <c r="R372">
        <v>144</v>
      </c>
      <c r="S372">
        <v>7</v>
      </c>
      <c r="T372" s="3">
        <v>40439</v>
      </c>
      <c r="U372" t="s">
        <v>905</v>
      </c>
      <c r="V372" t="s">
        <v>906</v>
      </c>
      <c r="W372" t="s">
        <v>907</v>
      </c>
      <c r="X372">
        <v>8.91</v>
      </c>
      <c r="Y372">
        <v>7</v>
      </c>
      <c r="Z372" t="s">
        <v>908</v>
      </c>
      <c r="AA372" t="s">
        <v>909</v>
      </c>
      <c r="AB372" t="s">
        <v>905</v>
      </c>
      <c r="AC372" t="s">
        <v>906</v>
      </c>
      <c r="AD372" t="s">
        <v>907</v>
      </c>
      <c r="AE372" t="s">
        <v>910</v>
      </c>
      <c r="AF372">
        <v>5</v>
      </c>
      <c r="AG372">
        <v>5</v>
      </c>
      <c r="AH372" t="s">
        <v>59</v>
      </c>
      <c r="AI372" t="s">
        <v>60</v>
      </c>
      <c r="AJ372" t="s">
        <v>3279</v>
      </c>
      <c r="AK372" t="s">
        <v>61</v>
      </c>
      <c r="AL372">
        <v>2</v>
      </c>
      <c r="AM372" t="s">
        <v>62</v>
      </c>
      <c r="AN372" t="s">
        <v>63</v>
      </c>
      <c r="AO372" t="s">
        <v>64</v>
      </c>
      <c r="AP372" t="s">
        <v>65</v>
      </c>
      <c r="AQ372" t="s">
        <v>66</v>
      </c>
      <c r="AR372" t="s">
        <v>67</v>
      </c>
      <c r="AS372" t="s">
        <v>68</v>
      </c>
      <c r="AT372" t="s">
        <v>69</v>
      </c>
      <c r="AU372">
        <v>59</v>
      </c>
      <c r="AV372">
        <v>20</v>
      </c>
      <c r="AW372">
        <f>YEAR(ChinookMusic[[#This Row],[invoiceDate]])</f>
        <v>2010</v>
      </c>
      <c r="AX372" t="str">
        <f>TEXT(ChinookMusic[[#This Row],[invoiceDate]],"MMMM")</f>
        <v>September</v>
      </c>
    </row>
    <row r="373" spans="1:50" x14ac:dyDescent="0.3">
      <c r="A373">
        <v>89</v>
      </c>
      <c r="B373" t="s">
        <v>388</v>
      </c>
      <c r="C373">
        <v>93</v>
      </c>
      <c r="D373" t="s">
        <v>389</v>
      </c>
      <c r="E373">
        <v>1191</v>
      </c>
      <c r="F373" t="s">
        <v>904</v>
      </c>
      <c r="G373" t="s">
        <v>391</v>
      </c>
      <c r="H373">
        <v>396460</v>
      </c>
      <c r="I373">
        <v>0.99</v>
      </c>
      <c r="J373">
        <v>1</v>
      </c>
      <c r="K373" t="s">
        <v>78</v>
      </c>
      <c r="L373">
        <v>2</v>
      </c>
      <c r="M373" t="s">
        <v>115</v>
      </c>
      <c r="N373">
        <v>1</v>
      </c>
      <c r="O373" t="s">
        <v>52</v>
      </c>
      <c r="P373">
        <v>775</v>
      </c>
      <c r="Q373">
        <v>1</v>
      </c>
      <c r="R373">
        <v>144</v>
      </c>
      <c r="S373">
        <v>7</v>
      </c>
      <c r="T373" s="3">
        <v>40439</v>
      </c>
      <c r="U373" t="s">
        <v>905</v>
      </c>
      <c r="V373" t="s">
        <v>906</v>
      </c>
      <c r="W373" t="s">
        <v>907</v>
      </c>
      <c r="X373">
        <v>8.91</v>
      </c>
      <c r="Y373">
        <v>7</v>
      </c>
      <c r="Z373" t="s">
        <v>908</v>
      </c>
      <c r="AA373" t="s">
        <v>909</v>
      </c>
      <c r="AB373" t="s">
        <v>905</v>
      </c>
      <c r="AC373" t="s">
        <v>906</v>
      </c>
      <c r="AD373" t="s">
        <v>907</v>
      </c>
      <c r="AE373" t="s">
        <v>910</v>
      </c>
      <c r="AF373">
        <v>5</v>
      </c>
      <c r="AG373">
        <v>5</v>
      </c>
      <c r="AH373" t="s">
        <v>59</v>
      </c>
      <c r="AI373" t="s">
        <v>60</v>
      </c>
      <c r="AJ373" t="s">
        <v>3279</v>
      </c>
      <c r="AK373" t="s">
        <v>61</v>
      </c>
      <c r="AL373">
        <v>2</v>
      </c>
      <c r="AM373" t="s">
        <v>62</v>
      </c>
      <c r="AN373" t="s">
        <v>63</v>
      </c>
      <c r="AO373" t="s">
        <v>64</v>
      </c>
      <c r="AP373" t="s">
        <v>65</v>
      </c>
      <c r="AQ373" t="s">
        <v>66</v>
      </c>
      <c r="AR373" t="s">
        <v>67</v>
      </c>
      <c r="AS373" t="s">
        <v>68</v>
      </c>
      <c r="AT373" t="s">
        <v>69</v>
      </c>
      <c r="AU373">
        <v>59</v>
      </c>
      <c r="AV373">
        <v>20</v>
      </c>
      <c r="AW373">
        <f>YEAR(ChinookMusic[[#This Row],[invoiceDate]])</f>
        <v>2010</v>
      </c>
      <c r="AX373" t="str">
        <f>TEXT(ChinookMusic[[#This Row],[invoiceDate]],"MMMM")</f>
        <v>September</v>
      </c>
    </row>
    <row r="374" spans="1:50" x14ac:dyDescent="0.3">
      <c r="A374">
        <v>88</v>
      </c>
      <c r="B374" t="s">
        <v>373</v>
      </c>
      <c r="C374">
        <v>92</v>
      </c>
      <c r="D374" t="s">
        <v>911</v>
      </c>
      <c r="E374">
        <v>1185</v>
      </c>
      <c r="F374" t="s">
        <v>912</v>
      </c>
      <c r="G374" t="s">
        <v>913</v>
      </c>
      <c r="H374">
        <v>343875</v>
      </c>
      <c r="I374">
        <v>0.99</v>
      </c>
      <c r="J374">
        <v>1</v>
      </c>
      <c r="K374" t="s">
        <v>78</v>
      </c>
      <c r="L374">
        <v>3</v>
      </c>
      <c r="M374" t="s">
        <v>137</v>
      </c>
      <c r="N374">
        <v>5</v>
      </c>
      <c r="O374" t="s">
        <v>70</v>
      </c>
      <c r="P374">
        <v>774</v>
      </c>
      <c r="Q374">
        <v>1</v>
      </c>
      <c r="R374">
        <v>144</v>
      </c>
      <c r="S374">
        <v>7</v>
      </c>
      <c r="T374" s="3">
        <v>40439</v>
      </c>
      <c r="U374" t="s">
        <v>905</v>
      </c>
      <c r="V374" t="s">
        <v>906</v>
      </c>
      <c r="W374" t="s">
        <v>907</v>
      </c>
      <c r="X374">
        <v>8.91</v>
      </c>
      <c r="Y374">
        <v>7</v>
      </c>
      <c r="Z374" t="s">
        <v>908</v>
      </c>
      <c r="AA374" t="s">
        <v>909</v>
      </c>
      <c r="AB374" t="s">
        <v>905</v>
      </c>
      <c r="AC374" t="s">
        <v>906</v>
      </c>
      <c r="AD374" t="s">
        <v>907</v>
      </c>
      <c r="AE374" t="s">
        <v>910</v>
      </c>
      <c r="AF374">
        <v>5</v>
      </c>
      <c r="AG374">
        <v>5</v>
      </c>
      <c r="AH374" t="s">
        <v>59</v>
      </c>
      <c r="AI374" t="s">
        <v>60</v>
      </c>
      <c r="AJ374" t="s">
        <v>3279</v>
      </c>
      <c r="AK374" t="s">
        <v>61</v>
      </c>
      <c r="AL374">
        <v>2</v>
      </c>
      <c r="AM374" t="s">
        <v>62</v>
      </c>
      <c r="AN374" t="s">
        <v>63</v>
      </c>
      <c r="AO374" t="s">
        <v>64</v>
      </c>
      <c r="AP374" t="s">
        <v>65</v>
      </c>
      <c r="AQ374" t="s">
        <v>66</v>
      </c>
      <c r="AR374" t="s">
        <v>67</v>
      </c>
      <c r="AS374" t="s">
        <v>68</v>
      </c>
      <c r="AT374" t="s">
        <v>69</v>
      </c>
      <c r="AU374">
        <v>59</v>
      </c>
      <c r="AV374">
        <v>20</v>
      </c>
      <c r="AW374">
        <f>YEAR(ChinookMusic[[#This Row],[invoiceDate]])</f>
        <v>2010</v>
      </c>
      <c r="AX374" t="str">
        <f>TEXT(ChinookMusic[[#This Row],[invoiceDate]],"MMMM")</f>
        <v>September</v>
      </c>
    </row>
    <row r="375" spans="1:50" x14ac:dyDescent="0.3">
      <c r="A375">
        <v>90</v>
      </c>
      <c r="B375" t="s">
        <v>392</v>
      </c>
      <c r="C375">
        <v>105</v>
      </c>
      <c r="D375" t="s">
        <v>914</v>
      </c>
      <c r="E375">
        <v>1326</v>
      </c>
      <c r="F375" t="s">
        <v>915</v>
      </c>
      <c r="G375" t="s">
        <v>916</v>
      </c>
      <c r="H375">
        <v>229459</v>
      </c>
      <c r="I375">
        <v>0.99</v>
      </c>
      <c r="J375">
        <v>1</v>
      </c>
      <c r="K375" t="s">
        <v>78</v>
      </c>
      <c r="L375">
        <v>3</v>
      </c>
      <c r="M375" t="s">
        <v>137</v>
      </c>
      <c r="N375">
        <v>1</v>
      </c>
      <c r="O375" t="s">
        <v>52</v>
      </c>
      <c r="P375">
        <v>792</v>
      </c>
      <c r="Q375">
        <v>1</v>
      </c>
      <c r="R375">
        <v>145</v>
      </c>
      <c r="S375">
        <v>16</v>
      </c>
      <c r="T375" s="3">
        <v>40444</v>
      </c>
      <c r="U375" t="s">
        <v>917</v>
      </c>
      <c r="V375" t="s">
        <v>742</v>
      </c>
      <c r="W375" t="s">
        <v>140</v>
      </c>
      <c r="X375">
        <v>13.86</v>
      </c>
      <c r="Y375">
        <v>16</v>
      </c>
      <c r="Z375" t="s">
        <v>918</v>
      </c>
      <c r="AA375" t="s">
        <v>919</v>
      </c>
      <c r="AB375" t="s">
        <v>917</v>
      </c>
      <c r="AC375" t="s">
        <v>742</v>
      </c>
      <c r="AD375" t="s">
        <v>140</v>
      </c>
      <c r="AE375" t="s">
        <v>920</v>
      </c>
      <c r="AF375">
        <v>4</v>
      </c>
      <c r="AG375">
        <v>4</v>
      </c>
      <c r="AH375" t="s">
        <v>85</v>
      </c>
      <c r="AI375" t="s">
        <v>86</v>
      </c>
      <c r="AJ375" t="s">
        <v>3280</v>
      </c>
      <c r="AK375" t="s">
        <v>61</v>
      </c>
      <c r="AL375">
        <v>2</v>
      </c>
      <c r="AM375" t="s">
        <v>87</v>
      </c>
      <c r="AN375" t="s">
        <v>63</v>
      </c>
      <c r="AO375" t="s">
        <v>64</v>
      </c>
      <c r="AP375" t="s">
        <v>88</v>
      </c>
      <c r="AQ375" t="s">
        <v>89</v>
      </c>
      <c r="AR375" t="s">
        <v>67</v>
      </c>
      <c r="AS375" t="s">
        <v>68</v>
      </c>
      <c r="AT375" t="s">
        <v>69</v>
      </c>
      <c r="AU375">
        <v>77</v>
      </c>
      <c r="AV375">
        <v>21</v>
      </c>
      <c r="AW375">
        <f>YEAR(ChinookMusic[[#This Row],[invoiceDate]])</f>
        <v>2010</v>
      </c>
      <c r="AX375" t="str">
        <f>TEXT(ChinookMusic[[#This Row],[invoiceDate]],"MMMM")</f>
        <v>September</v>
      </c>
    </row>
    <row r="376" spans="1:50" x14ac:dyDescent="0.3">
      <c r="A376">
        <v>90</v>
      </c>
      <c r="B376" t="s">
        <v>392</v>
      </c>
      <c r="C376">
        <v>105</v>
      </c>
      <c r="D376" t="s">
        <v>914</v>
      </c>
      <c r="E376">
        <v>1326</v>
      </c>
      <c r="F376" t="s">
        <v>915</v>
      </c>
      <c r="G376" t="s">
        <v>916</v>
      </c>
      <c r="H376">
        <v>229459</v>
      </c>
      <c r="I376">
        <v>0.99</v>
      </c>
      <c r="J376">
        <v>1</v>
      </c>
      <c r="K376" t="s">
        <v>78</v>
      </c>
      <c r="L376">
        <v>3</v>
      </c>
      <c r="M376" t="s">
        <v>137</v>
      </c>
      <c r="N376">
        <v>8</v>
      </c>
      <c r="O376" t="s">
        <v>52</v>
      </c>
      <c r="P376">
        <v>792</v>
      </c>
      <c r="Q376">
        <v>1</v>
      </c>
      <c r="R376">
        <v>145</v>
      </c>
      <c r="S376">
        <v>16</v>
      </c>
      <c r="T376" s="3">
        <v>40444</v>
      </c>
      <c r="U376" t="s">
        <v>917</v>
      </c>
      <c r="V376" t="s">
        <v>742</v>
      </c>
      <c r="W376" t="s">
        <v>140</v>
      </c>
      <c r="X376">
        <v>13.86</v>
      </c>
      <c r="Y376">
        <v>16</v>
      </c>
      <c r="Z376" t="s">
        <v>918</v>
      </c>
      <c r="AA376" t="s">
        <v>919</v>
      </c>
      <c r="AB376" t="s">
        <v>917</v>
      </c>
      <c r="AC376" t="s">
        <v>742</v>
      </c>
      <c r="AD376" t="s">
        <v>140</v>
      </c>
      <c r="AE376" t="s">
        <v>920</v>
      </c>
      <c r="AF376">
        <v>4</v>
      </c>
      <c r="AG376">
        <v>4</v>
      </c>
      <c r="AH376" t="s">
        <v>85</v>
      </c>
      <c r="AI376" t="s">
        <v>86</v>
      </c>
      <c r="AJ376" t="s">
        <v>3280</v>
      </c>
      <c r="AK376" t="s">
        <v>61</v>
      </c>
      <c r="AL376">
        <v>2</v>
      </c>
      <c r="AM376" t="s">
        <v>87</v>
      </c>
      <c r="AN376" t="s">
        <v>63</v>
      </c>
      <c r="AO376" t="s">
        <v>64</v>
      </c>
      <c r="AP376" t="s">
        <v>88</v>
      </c>
      <c r="AQ376" t="s">
        <v>89</v>
      </c>
      <c r="AR376" t="s">
        <v>67</v>
      </c>
      <c r="AS376" t="s">
        <v>68</v>
      </c>
      <c r="AT376" t="s">
        <v>69</v>
      </c>
      <c r="AU376">
        <v>77</v>
      </c>
      <c r="AV376">
        <v>21</v>
      </c>
      <c r="AW376">
        <f>YEAR(ChinookMusic[[#This Row],[invoiceDate]])</f>
        <v>2010</v>
      </c>
      <c r="AX376" t="str">
        <f>TEXT(ChinookMusic[[#This Row],[invoiceDate]],"MMMM")</f>
        <v>September</v>
      </c>
    </row>
    <row r="377" spans="1:50" x14ac:dyDescent="0.3">
      <c r="A377">
        <v>90</v>
      </c>
      <c r="B377" t="s">
        <v>392</v>
      </c>
      <c r="C377">
        <v>104</v>
      </c>
      <c r="D377" t="s">
        <v>423</v>
      </c>
      <c r="E377">
        <v>1317</v>
      </c>
      <c r="F377" t="s">
        <v>410</v>
      </c>
      <c r="G377" t="s">
        <v>73</v>
      </c>
      <c r="H377">
        <v>440555</v>
      </c>
      <c r="I377">
        <v>0.99</v>
      </c>
      <c r="J377">
        <v>1</v>
      </c>
      <c r="K377" t="s">
        <v>78</v>
      </c>
      <c r="L377">
        <v>1</v>
      </c>
      <c r="M377" t="s">
        <v>51</v>
      </c>
      <c r="N377">
        <v>5</v>
      </c>
      <c r="O377" t="s">
        <v>70</v>
      </c>
      <c r="P377">
        <v>791</v>
      </c>
      <c r="Q377">
        <v>1</v>
      </c>
      <c r="R377">
        <v>145</v>
      </c>
      <c r="S377">
        <v>16</v>
      </c>
      <c r="T377" s="3">
        <v>40444</v>
      </c>
      <c r="U377" t="s">
        <v>917</v>
      </c>
      <c r="V377" t="s">
        <v>742</v>
      </c>
      <c r="W377" t="s">
        <v>140</v>
      </c>
      <c r="X377">
        <v>13.86</v>
      </c>
      <c r="Y377">
        <v>16</v>
      </c>
      <c r="Z377" t="s">
        <v>918</v>
      </c>
      <c r="AA377" t="s">
        <v>919</v>
      </c>
      <c r="AB377" t="s">
        <v>917</v>
      </c>
      <c r="AC377" t="s">
        <v>742</v>
      </c>
      <c r="AD377" t="s">
        <v>140</v>
      </c>
      <c r="AE377" t="s">
        <v>920</v>
      </c>
      <c r="AF377">
        <v>4</v>
      </c>
      <c r="AG377">
        <v>4</v>
      </c>
      <c r="AH377" t="s">
        <v>85</v>
      </c>
      <c r="AI377" t="s">
        <v>86</v>
      </c>
      <c r="AJ377" t="s">
        <v>3280</v>
      </c>
      <c r="AK377" t="s">
        <v>61</v>
      </c>
      <c r="AL377">
        <v>2</v>
      </c>
      <c r="AM377" t="s">
        <v>87</v>
      </c>
      <c r="AN377" t="s">
        <v>63</v>
      </c>
      <c r="AO377" t="s">
        <v>64</v>
      </c>
      <c r="AP377" t="s">
        <v>88</v>
      </c>
      <c r="AQ377" t="s">
        <v>89</v>
      </c>
      <c r="AR377" t="s">
        <v>67</v>
      </c>
      <c r="AS377" t="s">
        <v>68</v>
      </c>
      <c r="AT377" t="s">
        <v>69</v>
      </c>
      <c r="AU377">
        <v>77</v>
      </c>
      <c r="AV377">
        <v>21</v>
      </c>
      <c r="AW377">
        <f>YEAR(ChinookMusic[[#This Row],[invoiceDate]])</f>
        <v>2010</v>
      </c>
      <c r="AX377" t="str">
        <f>TEXT(ChinookMusic[[#This Row],[invoiceDate]],"MMMM")</f>
        <v>September</v>
      </c>
    </row>
    <row r="378" spans="1:50" x14ac:dyDescent="0.3">
      <c r="A378">
        <v>90</v>
      </c>
      <c r="B378" t="s">
        <v>392</v>
      </c>
      <c r="C378">
        <v>103</v>
      </c>
      <c r="D378" t="s">
        <v>921</v>
      </c>
      <c r="E378">
        <v>1308</v>
      </c>
      <c r="F378" t="s">
        <v>922</v>
      </c>
      <c r="G378" t="s">
        <v>73</v>
      </c>
      <c r="H378">
        <v>284447</v>
      </c>
      <c r="I378">
        <v>0.99</v>
      </c>
      <c r="J378">
        <v>1</v>
      </c>
      <c r="K378" t="s">
        <v>78</v>
      </c>
      <c r="L378">
        <v>1</v>
      </c>
      <c r="M378" t="s">
        <v>51</v>
      </c>
      <c r="N378">
        <v>8</v>
      </c>
      <c r="O378" t="s">
        <v>52</v>
      </c>
      <c r="P378">
        <v>790</v>
      </c>
      <c r="Q378">
        <v>1</v>
      </c>
      <c r="R378">
        <v>145</v>
      </c>
      <c r="S378">
        <v>16</v>
      </c>
      <c r="T378" s="3">
        <v>40444</v>
      </c>
      <c r="U378" t="s">
        <v>917</v>
      </c>
      <c r="V378" t="s">
        <v>742</v>
      </c>
      <c r="W378" t="s">
        <v>140</v>
      </c>
      <c r="X378">
        <v>13.86</v>
      </c>
      <c r="Y378">
        <v>16</v>
      </c>
      <c r="Z378" t="s">
        <v>918</v>
      </c>
      <c r="AA378" t="s">
        <v>919</v>
      </c>
      <c r="AB378" t="s">
        <v>917</v>
      </c>
      <c r="AC378" t="s">
        <v>742</v>
      </c>
      <c r="AD378" t="s">
        <v>140</v>
      </c>
      <c r="AE378" t="s">
        <v>920</v>
      </c>
      <c r="AF378">
        <v>4</v>
      </c>
      <c r="AG378">
        <v>4</v>
      </c>
      <c r="AH378" t="s">
        <v>85</v>
      </c>
      <c r="AI378" t="s">
        <v>86</v>
      </c>
      <c r="AJ378" t="s">
        <v>3280</v>
      </c>
      <c r="AK378" t="s">
        <v>61</v>
      </c>
      <c r="AL378">
        <v>2</v>
      </c>
      <c r="AM378" t="s">
        <v>87</v>
      </c>
      <c r="AN378" t="s">
        <v>63</v>
      </c>
      <c r="AO378" t="s">
        <v>64</v>
      </c>
      <c r="AP378" t="s">
        <v>88</v>
      </c>
      <c r="AQ378" t="s">
        <v>89</v>
      </c>
      <c r="AR378" t="s">
        <v>67</v>
      </c>
      <c r="AS378" t="s">
        <v>68</v>
      </c>
      <c r="AT378" t="s">
        <v>69</v>
      </c>
      <c r="AU378">
        <v>77</v>
      </c>
      <c r="AV378">
        <v>21</v>
      </c>
      <c r="AW378">
        <f>YEAR(ChinookMusic[[#This Row],[invoiceDate]])</f>
        <v>2010</v>
      </c>
      <c r="AX378" t="str">
        <f>TEXT(ChinookMusic[[#This Row],[invoiceDate]],"MMMM")</f>
        <v>September</v>
      </c>
    </row>
    <row r="379" spans="1:50" x14ac:dyDescent="0.3">
      <c r="A379">
        <v>90</v>
      </c>
      <c r="B379" t="s">
        <v>392</v>
      </c>
      <c r="C379">
        <v>102</v>
      </c>
      <c r="D379" t="s">
        <v>923</v>
      </c>
      <c r="E379">
        <v>1299</v>
      </c>
      <c r="F379" t="s">
        <v>924</v>
      </c>
      <c r="G379" t="s">
        <v>925</v>
      </c>
      <c r="H379">
        <v>204617</v>
      </c>
      <c r="I379">
        <v>0.99</v>
      </c>
      <c r="J379">
        <v>1</v>
      </c>
      <c r="K379" t="s">
        <v>78</v>
      </c>
      <c r="L379">
        <v>3</v>
      </c>
      <c r="M379" t="s">
        <v>137</v>
      </c>
      <c r="N379">
        <v>1</v>
      </c>
      <c r="O379" t="s">
        <v>52</v>
      </c>
      <c r="P379">
        <v>789</v>
      </c>
      <c r="Q379">
        <v>1</v>
      </c>
      <c r="R379">
        <v>145</v>
      </c>
      <c r="S379">
        <v>16</v>
      </c>
      <c r="T379" s="3">
        <v>40444</v>
      </c>
      <c r="U379" t="s">
        <v>917</v>
      </c>
      <c r="V379" t="s">
        <v>742</v>
      </c>
      <c r="W379" t="s">
        <v>140</v>
      </c>
      <c r="X379">
        <v>13.86</v>
      </c>
      <c r="Y379">
        <v>16</v>
      </c>
      <c r="Z379" t="s">
        <v>918</v>
      </c>
      <c r="AA379" t="s">
        <v>919</v>
      </c>
      <c r="AB379" t="s">
        <v>917</v>
      </c>
      <c r="AC379" t="s">
        <v>742</v>
      </c>
      <c r="AD379" t="s">
        <v>140</v>
      </c>
      <c r="AE379" t="s">
        <v>920</v>
      </c>
      <c r="AF379">
        <v>4</v>
      </c>
      <c r="AG379">
        <v>4</v>
      </c>
      <c r="AH379" t="s">
        <v>85</v>
      </c>
      <c r="AI379" t="s">
        <v>86</v>
      </c>
      <c r="AJ379" t="s">
        <v>3280</v>
      </c>
      <c r="AK379" t="s">
        <v>61</v>
      </c>
      <c r="AL379">
        <v>2</v>
      </c>
      <c r="AM379" t="s">
        <v>87</v>
      </c>
      <c r="AN379" t="s">
        <v>63</v>
      </c>
      <c r="AO379" t="s">
        <v>64</v>
      </c>
      <c r="AP379" t="s">
        <v>88</v>
      </c>
      <c r="AQ379" t="s">
        <v>89</v>
      </c>
      <c r="AR379" t="s">
        <v>67</v>
      </c>
      <c r="AS379" t="s">
        <v>68</v>
      </c>
      <c r="AT379" t="s">
        <v>69</v>
      </c>
      <c r="AU379">
        <v>77</v>
      </c>
      <c r="AV379">
        <v>21</v>
      </c>
      <c r="AW379">
        <f>YEAR(ChinookMusic[[#This Row],[invoiceDate]])</f>
        <v>2010</v>
      </c>
      <c r="AX379" t="str">
        <f>TEXT(ChinookMusic[[#This Row],[invoiceDate]],"MMMM")</f>
        <v>September</v>
      </c>
    </row>
    <row r="380" spans="1:50" x14ac:dyDescent="0.3">
      <c r="A380">
        <v>90</v>
      </c>
      <c r="B380" t="s">
        <v>392</v>
      </c>
      <c r="C380">
        <v>109</v>
      </c>
      <c r="D380" t="s">
        <v>411</v>
      </c>
      <c r="E380">
        <v>1367</v>
      </c>
      <c r="F380" t="s">
        <v>412</v>
      </c>
      <c r="G380" t="s">
        <v>405</v>
      </c>
      <c r="H380">
        <v>300434</v>
      </c>
      <c r="I380">
        <v>0.99</v>
      </c>
      <c r="J380">
        <v>1</v>
      </c>
      <c r="K380" t="s">
        <v>78</v>
      </c>
      <c r="L380">
        <v>1</v>
      </c>
      <c r="M380" t="s">
        <v>51</v>
      </c>
      <c r="N380">
        <v>1</v>
      </c>
      <c r="O380" t="s">
        <v>52</v>
      </c>
      <c r="P380">
        <v>796</v>
      </c>
      <c r="Q380">
        <v>1</v>
      </c>
      <c r="R380">
        <v>146</v>
      </c>
      <c r="S380">
        <v>30</v>
      </c>
      <c r="T380" s="3">
        <v>40452</v>
      </c>
      <c r="U380" t="s">
        <v>680</v>
      </c>
      <c r="V380" t="s">
        <v>681</v>
      </c>
      <c r="W380" t="s">
        <v>64</v>
      </c>
      <c r="X380">
        <v>0.99</v>
      </c>
      <c r="Y380">
        <v>30</v>
      </c>
      <c r="Z380" t="s">
        <v>682</v>
      </c>
      <c r="AA380" t="s">
        <v>683</v>
      </c>
      <c r="AB380" t="s">
        <v>680</v>
      </c>
      <c r="AC380" t="s">
        <v>681</v>
      </c>
      <c r="AD380" t="s">
        <v>64</v>
      </c>
      <c r="AE380" t="s">
        <v>684</v>
      </c>
      <c r="AF380">
        <v>3</v>
      </c>
      <c r="AG380">
        <v>3</v>
      </c>
      <c r="AH380" t="s">
        <v>165</v>
      </c>
      <c r="AI380" t="s">
        <v>166</v>
      </c>
      <c r="AJ380" t="s">
        <v>3281</v>
      </c>
      <c r="AK380" t="s">
        <v>61</v>
      </c>
      <c r="AL380">
        <v>2</v>
      </c>
      <c r="AM380" t="s">
        <v>167</v>
      </c>
      <c r="AN380" t="s">
        <v>63</v>
      </c>
      <c r="AO380" t="s">
        <v>64</v>
      </c>
      <c r="AP380" t="s">
        <v>168</v>
      </c>
      <c r="AQ380" t="s">
        <v>169</v>
      </c>
      <c r="AR380" t="s">
        <v>67</v>
      </c>
      <c r="AS380" t="s">
        <v>68</v>
      </c>
      <c r="AT380" t="s">
        <v>69</v>
      </c>
      <c r="AU380">
        <v>51</v>
      </c>
      <c r="AV380">
        <v>22</v>
      </c>
      <c r="AW380">
        <f>YEAR(ChinookMusic[[#This Row],[invoiceDate]])</f>
        <v>2010</v>
      </c>
      <c r="AX380" t="str">
        <f>TEXT(ChinookMusic[[#This Row],[invoiceDate]],"MMMM")</f>
        <v>October</v>
      </c>
    </row>
    <row r="381" spans="1:50" x14ac:dyDescent="0.3">
      <c r="A381">
        <v>90</v>
      </c>
      <c r="B381" t="s">
        <v>392</v>
      </c>
      <c r="C381">
        <v>109</v>
      </c>
      <c r="D381" t="s">
        <v>411</v>
      </c>
      <c r="E381">
        <v>1367</v>
      </c>
      <c r="F381" t="s">
        <v>412</v>
      </c>
      <c r="G381" t="s">
        <v>405</v>
      </c>
      <c r="H381">
        <v>300434</v>
      </c>
      <c r="I381">
        <v>0.99</v>
      </c>
      <c r="J381">
        <v>1</v>
      </c>
      <c r="K381" t="s">
        <v>78</v>
      </c>
      <c r="L381">
        <v>1</v>
      </c>
      <c r="M381" t="s">
        <v>51</v>
      </c>
      <c r="N381">
        <v>8</v>
      </c>
      <c r="O381" t="s">
        <v>52</v>
      </c>
      <c r="P381">
        <v>796</v>
      </c>
      <c r="Q381">
        <v>1</v>
      </c>
      <c r="R381">
        <v>146</v>
      </c>
      <c r="S381">
        <v>30</v>
      </c>
      <c r="T381" s="3">
        <v>40452</v>
      </c>
      <c r="U381" t="s">
        <v>680</v>
      </c>
      <c r="V381" t="s">
        <v>681</v>
      </c>
      <c r="W381" t="s">
        <v>64</v>
      </c>
      <c r="X381">
        <v>0.99</v>
      </c>
      <c r="Y381">
        <v>30</v>
      </c>
      <c r="Z381" t="s">
        <v>682</v>
      </c>
      <c r="AA381" t="s">
        <v>683</v>
      </c>
      <c r="AB381" t="s">
        <v>680</v>
      </c>
      <c r="AC381" t="s">
        <v>681</v>
      </c>
      <c r="AD381" t="s">
        <v>64</v>
      </c>
      <c r="AE381" t="s">
        <v>684</v>
      </c>
      <c r="AF381">
        <v>3</v>
      </c>
      <c r="AG381">
        <v>3</v>
      </c>
      <c r="AH381" t="s">
        <v>165</v>
      </c>
      <c r="AI381" t="s">
        <v>166</v>
      </c>
      <c r="AJ381" t="s">
        <v>3281</v>
      </c>
      <c r="AK381" t="s">
        <v>61</v>
      </c>
      <c r="AL381">
        <v>2</v>
      </c>
      <c r="AM381" t="s">
        <v>167</v>
      </c>
      <c r="AN381" t="s">
        <v>63</v>
      </c>
      <c r="AO381" t="s">
        <v>64</v>
      </c>
      <c r="AP381" t="s">
        <v>168</v>
      </c>
      <c r="AQ381" t="s">
        <v>169</v>
      </c>
      <c r="AR381" t="s">
        <v>67</v>
      </c>
      <c r="AS381" t="s">
        <v>68</v>
      </c>
      <c r="AT381" t="s">
        <v>69</v>
      </c>
      <c r="AU381">
        <v>51</v>
      </c>
      <c r="AV381">
        <v>22</v>
      </c>
      <c r="AW381">
        <f>YEAR(ChinookMusic[[#This Row],[invoiceDate]])</f>
        <v>2010</v>
      </c>
      <c r="AX381" t="str">
        <f>TEXT(ChinookMusic[[#This Row],[invoiceDate]],"MMMM")</f>
        <v>October</v>
      </c>
    </row>
    <row r="382" spans="1:50" x14ac:dyDescent="0.3">
      <c r="A382">
        <v>90</v>
      </c>
      <c r="B382" t="s">
        <v>392</v>
      </c>
      <c r="C382">
        <v>111</v>
      </c>
      <c r="D382" t="s">
        <v>926</v>
      </c>
      <c r="E382">
        <v>1379</v>
      </c>
      <c r="F382" t="s">
        <v>927</v>
      </c>
      <c r="G382" t="s">
        <v>405</v>
      </c>
      <c r="H382">
        <v>445779</v>
      </c>
      <c r="I382">
        <v>0.99</v>
      </c>
      <c r="J382">
        <v>1</v>
      </c>
      <c r="K382" t="s">
        <v>78</v>
      </c>
      <c r="L382">
        <v>3</v>
      </c>
      <c r="M382" t="s">
        <v>137</v>
      </c>
      <c r="N382">
        <v>8</v>
      </c>
      <c r="O382" t="s">
        <v>52</v>
      </c>
      <c r="P382">
        <v>803</v>
      </c>
      <c r="Q382">
        <v>1</v>
      </c>
      <c r="R382">
        <v>149</v>
      </c>
      <c r="S382">
        <v>35</v>
      </c>
      <c r="T382" s="3">
        <v>40466</v>
      </c>
      <c r="U382" t="s">
        <v>928</v>
      </c>
      <c r="V382" t="s">
        <v>929</v>
      </c>
      <c r="W382" t="s">
        <v>332</v>
      </c>
      <c r="X382">
        <v>3.96</v>
      </c>
      <c r="Y382">
        <v>35</v>
      </c>
      <c r="Z382" t="s">
        <v>930</v>
      </c>
      <c r="AA382" t="s">
        <v>931</v>
      </c>
      <c r="AB382" t="s">
        <v>928</v>
      </c>
      <c r="AC382" t="s">
        <v>929</v>
      </c>
      <c r="AD382" t="s">
        <v>332</v>
      </c>
      <c r="AE382" t="s">
        <v>932</v>
      </c>
      <c r="AF382">
        <v>4</v>
      </c>
      <c r="AG382">
        <v>4</v>
      </c>
      <c r="AH382" t="s">
        <v>85</v>
      </c>
      <c r="AI382" t="s">
        <v>86</v>
      </c>
      <c r="AJ382" t="s">
        <v>3280</v>
      </c>
      <c r="AK382" t="s">
        <v>61</v>
      </c>
      <c r="AL382">
        <v>2</v>
      </c>
      <c r="AM382" t="s">
        <v>87</v>
      </c>
      <c r="AN382" t="s">
        <v>63</v>
      </c>
      <c r="AO382" t="s">
        <v>64</v>
      </c>
      <c r="AP382" t="s">
        <v>88</v>
      </c>
      <c r="AQ382" t="s">
        <v>89</v>
      </c>
      <c r="AR382" t="s">
        <v>67</v>
      </c>
      <c r="AS382" t="s">
        <v>68</v>
      </c>
      <c r="AT382" t="s">
        <v>69</v>
      </c>
      <c r="AU382">
        <v>77</v>
      </c>
      <c r="AV382">
        <v>21</v>
      </c>
      <c r="AW382">
        <f>YEAR(ChinookMusic[[#This Row],[invoiceDate]])</f>
        <v>2010</v>
      </c>
      <c r="AX382" t="str">
        <f>TEXT(ChinookMusic[[#This Row],[invoiceDate]],"MMMM")</f>
        <v>October</v>
      </c>
    </row>
    <row r="383" spans="1:50" x14ac:dyDescent="0.3">
      <c r="A383">
        <v>90</v>
      </c>
      <c r="B383" t="s">
        <v>392</v>
      </c>
      <c r="C383">
        <v>110</v>
      </c>
      <c r="D383" t="s">
        <v>417</v>
      </c>
      <c r="E383">
        <v>1377</v>
      </c>
      <c r="F383" t="s">
        <v>933</v>
      </c>
      <c r="G383" t="s">
        <v>934</v>
      </c>
      <c r="H383">
        <v>267023</v>
      </c>
      <c r="I383">
        <v>0.99</v>
      </c>
      <c r="J383">
        <v>1</v>
      </c>
      <c r="K383" t="s">
        <v>78</v>
      </c>
      <c r="L383">
        <v>3</v>
      </c>
      <c r="M383" t="s">
        <v>137</v>
      </c>
      <c r="N383">
        <v>8</v>
      </c>
      <c r="O383" t="s">
        <v>52</v>
      </c>
      <c r="P383">
        <v>802</v>
      </c>
      <c r="Q383">
        <v>1</v>
      </c>
      <c r="R383">
        <v>149</v>
      </c>
      <c r="S383">
        <v>35</v>
      </c>
      <c r="T383" s="3">
        <v>40466</v>
      </c>
      <c r="U383" t="s">
        <v>928</v>
      </c>
      <c r="V383" t="s">
        <v>929</v>
      </c>
      <c r="W383" t="s">
        <v>332</v>
      </c>
      <c r="X383">
        <v>3.96</v>
      </c>
      <c r="Y383">
        <v>35</v>
      </c>
      <c r="Z383" t="s">
        <v>930</v>
      </c>
      <c r="AA383" t="s">
        <v>931</v>
      </c>
      <c r="AB383" t="s">
        <v>928</v>
      </c>
      <c r="AC383" t="s">
        <v>929</v>
      </c>
      <c r="AD383" t="s">
        <v>332</v>
      </c>
      <c r="AE383" t="s">
        <v>932</v>
      </c>
      <c r="AF383">
        <v>4</v>
      </c>
      <c r="AG383">
        <v>4</v>
      </c>
      <c r="AH383" t="s">
        <v>85</v>
      </c>
      <c r="AI383" t="s">
        <v>86</v>
      </c>
      <c r="AJ383" t="s">
        <v>3280</v>
      </c>
      <c r="AK383" t="s">
        <v>61</v>
      </c>
      <c r="AL383">
        <v>2</v>
      </c>
      <c r="AM383" t="s">
        <v>87</v>
      </c>
      <c r="AN383" t="s">
        <v>63</v>
      </c>
      <c r="AO383" t="s">
        <v>64</v>
      </c>
      <c r="AP383" t="s">
        <v>88</v>
      </c>
      <c r="AQ383" t="s">
        <v>89</v>
      </c>
      <c r="AR383" t="s">
        <v>67</v>
      </c>
      <c r="AS383" t="s">
        <v>68</v>
      </c>
      <c r="AT383" t="s">
        <v>69</v>
      </c>
      <c r="AU383">
        <v>77</v>
      </c>
      <c r="AV383">
        <v>21</v>
      </c>
      <c r="AW383">
        <f>YEAR(ChinookMusic[[#This Row],[invoiceDate]])</f>
        <v>2010</v>
      </c>
      <c r="AX383" t="str">
        <f>TEXT(ChinookMusic[[#This Row],[invoiceDate]],"MMMM")</f>
        <v>October</v>
      </c>
    </row>
    <row r="384" spans="1:50" x14ac:dyDescent="0.3">
      <c r="A384">
        <v>90</v>
      </c>
      <c r="B384" t="s">
        <v>392</v>
      </c>
      <c r="C384">
        <v>113</v>
      </c>
      <c r="D384" t="s">
        <v>443</v>
      </c>
      <c r="E384">
        <v>1401</v>
      </c>
      <c r="F384" t="s">
        <v>935</v>
      </c>
      <c r="G384" t="s">
        <v>405</v>
      </c>
      <c r="H384">
        <v>312476</v>
      </c>
      <c r="I384">
        <v>0.99</v>
      </c>
      <c r="J384">
        <v>1</v>
      </c>
      <c r="K384" t="s">
        <v>78</v>
      </c>
      <c r="L384">
        <v>1</v>
      </c>
      <c r="M384" t="s">
        <v>51</v>
      </c>
      <c r="N384">
        <v>1</v>
      </c>
      <c r="O384" t="s">
        <v>52</v>
      </c>
      <c r="P384">
        <v>809</v>
      </c>
      <c r="Q384">
        <v>1</v>
      </c>
      <c r="R384">
        <v>150</v>
      </c>
      <c r="S384">
        <v>39</v>
      </c>
      <c r="T384" s="3">
        <v>40467</v>
      </c>
      <c r="U384" t="s">
        <v>936</v>
      </c>
      <c r="V384" t="s">
        <v>248</v>
      </c>
      <c r="W384" t="s">
        <v>161</v>
      </c>
      <c r="X384">
        <v>5.94</v>
      </c>
      <c r="Y384">
        <v>39</v>
      </c>
      <c r="Z384" t="s">
        <v>937</v>
      </c>
      <c r="AA384" t="s">
        <v>938</v>
      </c>
      <c r="AB384" t="s">
        <v>936</v>
      </c>
      <c r="AC384" t="s">
        <v>248</v>
      </c>
      <c r="AD384" t="s">
        <v>161</v>
      </c>
      <c r="AE384" t="s">
        <v>939</v>
      </c>
      <c r="AF384">
        <v>4</v>
      </c>
      <c r="AG384">
        <v>4</v>
      </c>
      <c r="AH384" t="s">
        <v>85</v>
      </c>
      <c r="AI384" t="s">
        <v>86</v>
      </c>
      <c r="AJ384" t="s">
        <v>3280</v>
      </c>
      <c r="AK384" t="s">
        <v>61</v>
      </c>
      <c r="AL384">
        <v>2</v>
      </c>
      <c r="AM384" t="s">
        <v>87</v>
      </c>
      <c r="AN384" t="s">
        <v>63</v>
      </c>
      <c r="AO384" t="s">
        <v>64</v>
      </c>
      <c r="AP384" t="s">
        <v>88</v>
      </c>
      <c r="AQ384" t="s">
        <v>89</v>
      </c>
      <c r="AR384" t="s">
        <v>67</v>
      </c>
      <c r="AS384" t="s">
        <v>68</v>
      </c>
      <c r="AT384" t="s">
        <v>69</v>
      </c>
      <c r="AU384">
        <v>77</v>
      </c>
      <c r="AV384">
        <v>21</v>
      </c>
      <c r="AW384">
        <f>YEAR(ChinookMusic[[#This Row],[invoiceDate]])</f>
        <v>2010</v>
      </c>
      <c r="AX384" t="str">
        <f>TEXT(ChinookMusic[[#This Row],[invoiceDate]],"MMMM")</f>
        <v>October</v>
      </c>
    </row>
    <row r="385" spans="1:50" x14ac:dyDescent="0.3">
      <c r="A385">
        <v>90</v>
      </c>
      <c r="B385" t="s">
        <v>392</v>
      </c>
      <c r="C385">
        <v>113</v>
      </c>
      <c r="D385" t="s">
        <v>443</v>
      </c>
      <c r="E385">
        <v>1401</v>
      </c>
      <c r="F385" t="s">
        <v>935</v>
      </c>
      <c r="G385" t="s">
        <v>405</v>
      </c>
      <c r="H385">
        <v>312476</v>
      </c>
      <c r="I385">
        <v>0.99</v>
      </c>
      <c r="J385">
        <v>1</v>
      </c>
      <c r="K385" t="s">
        <v>78</v>
      </c>
      <c r="L385">
        <v>1</v>
      </c>
      <c r="M385" t="s">
        <v>51</v>
      </c>
      <c r="N385">
        <v>8</v>
      </c>
      <c r="O385" t="s">
        <v>52</v>
      </c>
      <c r="P385">
        <v>809</v>
      </c>
      <c r="Q385">
        <v>1</v>
      </c>
      <c r="R385">
        <v>150</v>
      </c>
      <c r="S385">
        <v>39</v>
      </c>
      <c r="T385" s="3">
        <v>40467</v>
      </c>
      <c r="U385" t="s">
        <v>936</v>
      </c>
      <c r="V385" t="s">
        <v>248</v>
      </c>
      <c r="W385" t="s">
        <v>161</v>
      </c>
      <c r="X385">
        <v>5.94</v>
      </c>
      <c r="Y385">
        <v>39</v>
      </c>
      <c r="Z385" t="s">
        <v>937</v>
      </c>
      <c r="AA385" t="s">
        <v>938</v>
      </c>
      <c r="AB385" t="s">
        <v>936</v>
      </c>
      <c r="AC385" t="s">
        <v>248</v>
      </c>
      <c r="AD385" t="s">
        <v>161</v>
      </c>
      <c r="AE385" t="s">
        <v>939</v>
      </c>
      <c r="AF385">
        <v>4</v>
      </c>
      <c r="AG385">
        <v>4</v>
      </c>
      <c r="AH385" t="s">
        <v>85</v>
      </c>
      <c r="AI385" t="s">
        <v>86</v>
      </c>
      <c r="AJ385" t="s">
        <v>3280</v>
      </c>
      <c r="AK385" t="s">
        <v>61</v>
      </c>
      <c r="AL385">
        <v>2</v>
      </c>
      <c r="AM385" t="s">
        <v>87</v>
      </c>
      <c r="AN385" t="s">
        <v>63</v>
      </c>
      <c r="AO385" t="s">
        <v>64</v>
      </c>
      <c r="AP385" t="s">
        <v>88</v>
      </c>
      <c r="AQ385" t="s">
        <v>89</v>
      </c>
      <c r="AR385" t="s">
        <v>67</v>
      </c>
      <c r="AS385" t="s">
        <v>68</v>
      </c>
      <c r="AT385" t="s">
        <v>69</v>
      </c>
      <c r="AU385">
        <v>77</v>
      </c>
      <c r="AV385">
        <v>21</v>
      </c>
      <c r="AW385">
        <f>YEAR(ChinookMusic[[#This Row],[invoiceDate]])</f>
        <v>2010</v>
      </c>
      <c r="AX385" t="str">
        <f>TEXT(ChinookMusic[[#This Row],[invoiceDate]],"MMMM")</f>
        <v>October</v>
      </c>
    </row>
    <row r="386" spans="1:50" x14ac:dyDescent="0.3">
      <c r="A386">
        <v>90</v>
      </c>
      <c r="B386" t="s">
        <v>392</v>
      </c>
      <c r="C386">
        <v>112</v>
      </c>
      <c r="D386" t="s">
        <v>429</v>
      </c>
      <c r="E386">
        <v>1393</v>
      </c>
      <c r="F386" t="s">
        <v>412</v>
      </c>
      <c r="G386" t="s">
        <v>405</v>
      </c>
      <c r="H386">
        <v>293407</v>
      </c>
      <c r="I386">
        <v>0.99</v>
      </c>
      <c r="J386">
        <v>1</v>
      </c>
      <c r="K386" t="s">
        <v>78</v>
      </c>
      <c r="L386">
        <v>1</v>
      </c>
      <c r="M386" t="s">
        <v>51</v>
      </c>
      <c r="N386">
        <v>1</v>
      </c>
      <c r="O386" t="s">
        <v>52</v>
      </c>
      <c r="P386">
        <v>807</v>
      </c>
      <c r="Q386">
        <v>1</v>
      </c>
      <c r="R386">
        <v>150</v>
      </c>
      <c r="S386">
        <v>39</v>
      </c>
      <c r="T386" s="3">
        <v>40467</v>
      </c>
      <c r="U386" t="s">
        <v>936</v>
      </c>
      <c r="V386" t="s">
        <v>248</v>
      </c>
      <c r="W386" t="s">
        <v>161</v>
      </c>
      <c r="X386">
        <v>5.94</v>
      </c>
      <c r="Y386">
        <v>39</v>
      </c>
      <c r="Z386" t="s">
        <v>937</v>
      </c>
      <c r="AA386" t="s">
        <v>938</v>
      </c>
      <c r="AB386" t="s">
        <v>936</v>
      </c>
      <c r="AC386" t="s">
        <v>248</v>
      </c>
      <c r="AD386" t="s">
        <v>161</v>
      </c>
      <c r="AE386" t="s">
        <v>939</v>
      </c>
      <c r="AF386">
        <v>4</v>
      </c>
      <c r="AG386">
        <v>4</v>
      </c>
      <c r="AH386" t="s">
        <v>85</v>
      </c>
      <c r="AI386" t="s">
        <v>86</v>
      </c>
      <c r="AJ386" t="s">
        <v>3280</v>
      </c>
      <c r="AK386" t="s">
        <v>61</v>
      </c>
      <c r="AL386">
        <v>2</v>
      </c>
      <c r="AM386" t="s">
        <v>87</v>
      </c>
      <c r="AN386" t="s">
        <v>63</v>
      </c>
      <c r="AO386" t="s">
        <v>64</v>
      </c>
      <c r="AP386" t="s">
        <v>88</v>
      </c>
      <c r="AQ386" t="s">
        <v>89</v>
      </c>
      <c r="AR386" t="s">
        <v>67</v>
      </c>
      <c r="AS386" t="s">
        <v>68</v>
      </c>
      <c r="AT386" t="s">
        <v>69</v>
      </c>
      <c r="AU386">
        <v>77</v>
      </c>
      <c r="AV386">
        <v>21</v>
      </c>
      <c r="AW386">
        <f>YEAR(ChinookMusic[[#This Row],[invoiceDate]])</f>
        <v>2010</v>
      </c>
      <c r="AX386" t="str">
        <f>TEXT(ChinookMusic[[#This Row],[invoiceDate]],"MMMM")</f>
        <v>October</v>
      </c>
    </row>
    <row r="387" spans="1:50" x14ac:dyDescent="0.3">
      <c r="A387">
        <v>92</v>
      </c>
      <c r="B387" t="s">
        <v>473</v>
      </c>
      <c r="C387">
        <v>117</v>
      </c>
      <c r="D387" t="s">
        <v>474</v>
      </c>
      <c r="E387">
        <v>1453</v>
      </c>
      <c r="F387" t="s">
        <v>940</v>
      </c>
      <c r="G387" t="s">
        <v>941</v>
      </c>
      <c r="H387">
        <v>221544</v>
      </c>
      <c r="I387">
        <v>0.99</v>
      </c>
      <c r="J387">
        <v>1</v>
      </c>
      <c r="K387" t="s">
        <v>78</v>
      </c>
      <c r="L387">
        <v>14</v>
      </c>
      <c r="M387" t="s">
        <v>450</v>
      </c>
      <c r="N387">
        <v>8</v>
      </c>
      <c r="O387" t="s">
        <v>52</v>
      </c>
      <c r="P387">
        <v>818</v>
      </c>
      <c r="Q387">
        <v>1</v>
      </c>
      <c r="R387">
        <v>151</v>
      </c>
      <c r="S387">
        <v>45</v>
      </c>
      <c r="T387" s="3">
        <v>40470</v>
      </c>
      <c r="U387" t="s">
        <v>689</v>
      </c>
      <c r="V387" t="s">
        <v>690</v>
      </c>
      <c r="W387" t="s">
        <v>691</v>
      </c>
      <c r="X387">
        <v>8.91</v>
      </c>
      <c r="Y387">
        <v>45</v>
      </c>
      <c r="Z387" t="s">
        <v>692</v>
      </c>
      <c r="AA387" t="s">
        <v>693</v>
      </c>
      <c r="AB387" t="s">
        <v>689</v>
      </c>
      <c r="AC387" t="s">
        <v>690</v>
      </c>
      <c r="AD387" t="s">
        <v>691</v>
      </c>
      <c r="AE387" t="s">
        <v>73</v>
      </c>
      <c r="AF387">
        <v>3</v>
      </c>
      <c r="AG387">
        <v>3</v>
      </c>
      <c r="AH387" t="s">
        <v>165</v>
      </c>
      <c r="AI387" t="s">
        <v>166</v>
      </c>
      <c r="AJ387" t="s">
        <v>3281</v>
      </c>
      <c r="AK387" t="s">
        <v>61</v>
      </c>
      <c r="AL387">
        <v>2</v>
      </c>
      <c r="AM387" t="s">
        <v>167</v>
      </c>
      <c r="AN387" t="s">
        <v>63</v>
      </c>
      <c r="AO387" t="s">
        <v>64</v>
      </c>
      <c r="AP387" t="s">
        <v>168</v>
      </c>
      <c r="AQ387" t="s">
        <v>169</v>
      </c>
      <c r="AR387" t="s">
        <v>67</v>
      </c>
      <c r="AS387" t="s">
        <v>68</v>
      </c>
      <c r="AT387" t="s">
        <v>69</v>
      </c>
      <c r="AU387">
        <v>51</v>
      </c>
      <c r="AV387">
        <v>22</v>
      </c>
      <c r="AW387">
        <f>YEAR(ChinookMusic[[#This Row],[invoiceDate]])</f>
        <v>2010</v>
      </c>
      <c r="AX387" t="str">
        <f>TEXT(ChinookMusic[[#This Row],[invoiceDate]],"MMMM")</f>
        <v>October</v>
      </c>
    </row>
    <row r="388" spans="1:50" x14ac:dyDescent="0.3">
      <c r="A388">
        <v>92</v>
      </c>
      <c r="B388" t="s">
        <v>473</v>
      </c>
      <c r="C388">
        <v>117</v>
      </c>
      <c r="D388" t="s">
        <v>474</v>
      </c>
      <c r="E388">
        <v>1447</v>
      </c>
      <c r="F388" t="s">
        <v>942</v>
      </c>
      <c r="G388" t="s">
        <v>941</v>
      </c>
      <c r="H388">
        <v>255477</v>
      </c>
      <c r="I388">
        <v>0.99</v>
      </c>
      <c r="J388">
        <v>1</v>
      </c>
      <c r="K388" t="s">
        <v>78</v>
      </c>
      <c r="L388">
        <v>14</v>
      </c>
      <c r="M388" t="s">
        <v>450</v>
      </c>
      <c r="N388">
        <v>8</v>
      </c>
      <c r="O388" t="s">
        <v>52</v>
      </c>
      <c r="P388">
        <v>817</v>
      </c>
      <c r="Q388">
        <v>1</v>
      </c>
      <c r="R388">
        <v>151</v>
      </c>
      <c r="S388">
        <v>45</v>
      </c>
      <c r="T388" s="3">
        <v>40470</v>
      </c>
      <c r="U388" t="s">
        <v>689</v>
      </c>
      <c r="V388" t="s">
        <v>690</v>
      </c>
      <c r="W388" t="s">
        <v>691</v>
      </c>
      <c r="X388">
        <v>8.91</v>
      </c>
      <c r="Y388">
        <v>45</v>
      </c>
      <c r="Z388" t="s">
        <v>692</v>
      </c>
      <c r="AA388" t="s">
        <v>693</v>
      </c>
      <c r="AB388" t="s">
        <v>689</v>
      </c>
      <c r="AC388" t="s">
        <v>690</v>
      </c>
      <c r="AD388" t="s">
        <v>691</v>
      </c>
      <c r="AE388" t="s">
        <v>73</v>
      </c>
      <c r="AF388">
        <v>3</v>
      </c>
      <c r="AG388">
        <v>3</v>
      </c>
      <c r="AH388" t="s">
        <v>165</v>
      </c>
      <c r="AI388" t="s">
        <v>166</v>
      </c>
      <c r="AJ388" t="s">
        <v>3281</v>
      </c>
      <c r="AK388" t="s">
        <v>61</v>
      </c>
      <c r="AL388">
        <v>2</v>
      </c>
      <c r="AM388" t="s">
        <v>167</v>
      </c>
      <c r="AN388" t="s">
        <v>63</v>
      </c>
      <c r="AO388" t="s">
        <v>64</v>
      </c>
      <c r="AP388" t="s">
        <v>168</v>
      </c>
      <c r="AQ388" t="s">
        <v>169</v>
      </c>
      <c r="AR388" t="s">
        <v>67</v>
      </c>
      <c r="AS388" t="s">
        <v>68</v>
      </c>
      <c r="AT388" t="s">
        <v>69</v>
      </c>
      <c r="AU388">
        <v>51</v>
      </c>
      <c r="AV388">
        <v>22</v>
      </c>
      <c r="AW388">
        <f>YEAR(ChinookMusic[[#This Row],[invoiceDate]])</f>
        <v>2010</v>
      </c>
      <c r="AX388" t="str">
        <f>TEXT(ChinookMusic[[#This Row],[invoiceDate]],"MMMM")</f>
        <v>October</v>
      </c>
    </row>
    <row r="389" spans="1:50" x14ac:dyDescent="0.3">
      <c r="A389">
        <v>92</v>
      </c>
      <c r="B389" t="s">
        <v>473</v>
      </c>
      <c r="C389">
        <v>116</v>
      </c>
      <c r="D389" t="s">
        <v>943</v>
      </c>
      <c r="E389">
        <v>1441</v>
      </c>
      <c r="F389" t="s">
        <v>944</v>
      </c>
      <c r="G389" t="s">
        <v>945</v>
      </c>
      <c r="H389">
        <v>512339</v>
      </c>
      <c r="I389">
        <v>0.99</v>
      </c>
      <c r="J389">
        <v>1</v>
      </c>
      <c r="K389" t="s">
        <v>78</v>
      </c>
      <c r="L389">
        <v>1</v>
      </c>
      <c r="M389" t="s">
        <v>51</v>
      </c>
      <c r="N389">
        <v>5</v>
      </c>
      <c r="O389" t="s">
        <v>70</v>
      </c>
      <c r="P389">
        <v>816</v>
      </c>
      <c r="Q389">
        <v>1</v>
      </c>
      <c r="R389">
        <v>151</v>
      </c>
      <c r="S389">
        <v>45</v>
      </c>
      <c r="T389" s="3">
        <v>40470</v>
      </c>
      <c r="U389" t="s">
        <v>689</v>
      </c>
      <c r="V389" t="s">
        <v>690</v>
      </c>
      <c r="W389" t="s">
        <v>691</v>
      </c>
      <c r="X389">
        <v>8.91</v>
      </c>
      <c r="Y389">
        <v>45</v>
      </c>
      <c r="Z389" t="s">
        <v>692</v>
      </c>
      <c r="AA389" t="s">
        <v>693</v>
      </c>
      <c r="AB389" t="s">
        <v>689</v>
      </c>
      <c r="AC389" t="s">
        <v>690</v>
      </c>
      <c r="AD389" t="s">
        <v>691</v>
      </c>
      <c r="AE389" t="s">
        <v>73</v>
      </c>
      <c r="AF389">
        <v>3</v>
      </c>
      <c r="AG389">
        <v>3</v>
      </c>
      <c r="AH389" t="s">
        <v>165</v>
      </c>
      <c r="AI389" t="s">
        <v>166</v>
      </c>
      <c r="AJ389" t="s">
        <v>3281</v>
      </c>
      <c r="AK389" t="s">
        <v>61</v>
      </c>
      <c r="AL389">
        <v>2</v>
      </c>
      <c r="AM389" t="s">
        <v>167</v>
      </c>
      <c r="AN389" t="s">
        <v>63</v>
      </c>
      <c r="AO389" t="s">
        <v>64</v>
      </c>
      <c r="AP389" t="s">
        <v>168</v>
      </c>
      <c r="AQ389" t="s">
        <v>169</v>
      </c>
      <c r="AR389" t="s">
        <v>67</v>
      </c>
      <c r="AS389" t="s">
        <v>68</v>
      </c>
      <c r="AT389" t="s">
        <v>69</v>
      </c>
      <c r="AU389">
        <v>51</v>
      </c>
      <c r="AV389">
        <v>22</v>
      </c>
      <c r="AW389">
        <f>YEAR(ChinookMusic[[#This Row],[invoiceDate]])</f>
        <v>2010</v>
      </c>
      <c r="AX389" t="str">
        <f>TEXT(ChinookMusic[[#This Row],[invoiceDate]],"MMMM")</f>
        <v>October</v>
      </c>
    </row>
    <row r="390" spans="1:50" x14ac:dyDescent="0.3">
      <c r="A390">
        <v>92</v>
      </c>
      <c r="B390" t="s">
        <v>473</v>
      </c>
      <c r="C390">
        <v>116</v>
      </c>
      <c r="D390" t="s">
        <v>943</v>
      </c>
      <c r="E390">
        <v>1435</v>
      </c>
      <c r="F390" t="s">
        <v>946</v>
      </c>
      <c r="G390" t="s">
        <v>945</v>
      </c>
      <c r="H390">
        <v>365818</v>
      </c>
      <c r="I390">
        <v>0.99</v>
      </c>
      <c r="J390">
        <v>1</v>
      </c>
      <c r="K390" t="s">
        <v>78</v>
      </c>
      <c r="L390">
        <v>1</v>
      </c>
      <c r="M390" t="s">
        <v>51</v>
      </c>
      <c r="N390">
        <v>8</v>
      </c>
      <c r="O390" t="s">
        <v>52</v>
      </c>
      <c r="P390">
        <v>815</v>
      </c>
      <c r="Q390">
        <v>1</v>
      </c>
      <c r="R390">
        <v>151</v>
      </c>
      <c r="S390">
        <v>45</v>
      </c>
      <c r="T390" s="3">
        <v>40470</v>
      </c>
      <c r="U390" t="s">
        <v>689</v>
      </c>
      <c r="V390" t="s">
        <v>690</v>
      </c>
      <c r="W390" t="s">
        <v>691</v>
      </c>
      <c r="X390">
        <v>8.91</v>
      </c>
      <c r="Y390">
        <v>45</v>
      </c>
      <c r="Z390" t="s">
        <v>692</v>
      </c>
      <c r="AA390" t="s">
        <v>693</v>
      </c>
      <c r="AB390" t="s">
        <v>689</v>
      </c>
      <c r="AC390" t="s">
        <v>690</v>
      </c>
      <c r="AD390" t="s">
        <v>691</v>
      </c>
      <c r="AE390" t="s">
        <v>73</v>
      </c>
      <c r="AF390">
        <v>3</v>
      </c>
      <c r="AG390">
        <v>3</v>
      </c>
      <c r="AH390" t="s">
        <v>165</v>
      </c>
      <c r="AI390" t="s">
        <v>166</v>
      </c>
      <c r="AJ390" t="s">
        <v>3281</v>
      </c>
      <c r="AK390" t="s">
        <v>61</v>
      </c>
      <c r="AL390">
        <v>2</v>
      </c>
      <c r="AM390" t="s">
        <v>167</v>
      </c>
      <c r="AN390" t="s">
        <v>63</v>
      </c>
      <c r="AO390" t="s">
        <v>64</v>
      </c>
      <c r="AP390" t="s">
        <v>168</v>
      </c>
      <c r="AQ390" t="s">
        <v>169</v>
      </c>
      <c r="AR390" t="s">
        <v>67</v>
      </c>
      <c r="AS390" t="s">
        <v>68</v>
      </c>
      <c r="AT390" t="s">
        <v>69</v>
      </c>
      <c r="AU390">
        <v>51</v>
      </c>
      <c r="AV390">
        <v>22</v>
      </c>
      <c r="AW390">
        <f>YEAR(ChinookMusic[[#This Row],[invoiceDate]])</f>
        <v>2010</v>
      </c>
      <c r="AX390" t="str">
        <f>TEXT(ChinookMusic[[#This Row],[invoiceDate]],"MMMM")</f>
        <v>October</v>
      </c>
    </row>
    <row r="391" spans="1:50" x14ac:dyDescent="0.3">
      <c r="A391">
        <v>91</v>
      </c>
      <c r="B391" t="s">
        <v>446</v>
      </c>
      <c r="C391">
        <v>115</v>
      </c>
      <c r="D391" t="s">
        <v>447</v>
      </c>
      <c r="E391">
        <v>1417</v>
      </c>
      <c r="F391" t="s">
        <v>947</v>
      </c>
      <c r="G391" t="s">
        <v>948</v>
      </c>
      <c r="H391">
        <v>143725</v>
      </c>
      <c r="I391">
        <v>0.99</v>
      </c>
      <c r="J391">
        <v>1</v>
      </c>
      <c r="K391" t="s">
        <v>78</v>
      </c>
      <c r="L391">
        <v>14</v>
      </c>
      <c r="M391" t="s">
        <v>450</v>
      </c>
      <c r="N391">
        <v>8</v>
      </c>
      <c r="O391" t="s">
        <v>52</v>
      </c>
      <c r="P391">
        <v>812</v>
      </c>
      <c r="Q391">
        <v>1</v>
      </c>
      <c r="R391">
        <v>151</v>
      </c>
      <c r="S391">
        <v>45</v>
      </c>
      <c r="T391" s="3">
        <v>40470</v>
      </c>
      <c r="U391" t="s">
        <v>689</v>
      </c>
      <c r="V391" t="s">
        <v>690</v>
      </c>
      <c r="W391" t="s">
        <v>691</v>
      </c>
      <c r="X391">
        <v>8.91</v>
      </c>
      <c r="Y391">
        <v>45</v>
      </c>
      <c r="Z391" t="s">
        <v>692</v>
      </c>
      <c r="AA391" t="s">
        <v>693</v>
      </c>
      <c r="AB391" t="s">
        <v>689</v>
      </c>
      <c r="AC391" t="s">
        <v>690</v>
      </c>
      <c r="AD391" t="s">
        <v>691</v>
      </c>
      <c r="AE391" t="s">
        <v>73</v>
      </c>
      <c r="AF391">
        <v>3</v>
      </c>
      <c r="AG391">
        <v>3</v>
      </c>
      <c r="AH391" t="s">
        <v>165</v>
      </c>
      <c r="AI391" t="s">
        <v>166</v>
      </c>
      <c r="AJ391" t="s">
        <v>3281</v>
      </c>
      <c r="AK391" t="s">
        <v>61</v>
      </c>
      <c r="AL391">
        <v>2</v>
      </c>
      <c r="AM391" t="s">
        <v>167</v>
      </c>
      <c r="AN391" t="s">
        <v>63</v>
      </c>
      <c r="AO391" t="s">
        <v>64</v>
      </c>
      <c r="AP391" t="s">
        <v>168</v>
      </c>
      <c r="AQ391" t="s">
        <v>169</v>
      </c>
      <c r="AR391" t="s">
        <v>67</v>
      </c>
      <c r="AS391" t="s">
        <v>68</v>
      </c>
      <c r="AT391" t="s">
        <v>69</v>
      </c>
      <c r="AU391">
        <v>51</v>
      </c>
      <c r="AV391">
        <v>22</v>
      </c>
      <c r="AW391">
        <f>YEAR(ChinookMusic[[#This Row],[invoiceDate]])</f>
        <v>2010</v>
      </c>
      <c r="AX391" t="str">
        <f>TEXT(ChinookMusic[[#This Row],[invoiceDate]],"MMMM")</f>
        <v>October</v>
      </c>
    </row>
    <row r="392" spans="1:50" x14ac:dyDescent="0.3">
      <c r="A392">
        <v>90</v>
      </c>
      <c r="B392" t="s">
        <v>392</v>
      </c>
      <c r="C392">
        <v>114</v>
      </c>
      <c r="D392" t="s">
        <v>457</v>
      </c>
      <c r="E392">
        <v>1411</v>
      </c>
      <c r="F392" t="s">
        <v>949</v>
      </c>
      <c r="G392" t="s">
        <v>405</v>
      </c>
      <c r="H392">
        <v>404767</v>
      </c>
      <c r="I392">
        <v>0.99</v>
      </c>
      <c r="J392">
        <v>1</v>
      </c>
      <c r="K392" t="s">
        <v>78</v>
      </c>
      <c r="L392">
        <v>1</v>
      </c>
      <c r="M392" t="s">
        <v>51</v>
      </c>
      <c r="N392">
        <v>5</v>
      </c>
      <c r="O392" t="s">
        <v>70</v>
      </c>
      <c r="P392">
        <v>811</v>
      </c>
      <c r="Q392">
        <v>1</v>
      </c>
      <c r="R392">
        <v>151</v>
      </c>
      <c r="S392">
        <v>45</v>
      </c>
      <c r="T392" s="3">
        <v>40470</v>
      </c>
      <c r="U392" t="s">
        <v>689</v>
      </c>
      <c r="V392" t="s">
        <v>690</v>
      </c>
      <c r="W392" t="s">
        <v>691</v>
      </c>
      <c r="X392">
        <v>8.91</v>
      </c>
      <c r="Y392">
        <v>45</v>
      </c>
      <c r="Z392" t="s">
        <v>692</v>
      </c>
      <c r="AA392" t="s">
        <v>693</v>
      </c>
      <c r="AB392" t="s">
        <v>689</v>
      </c>
      <c r="AC392" t="s">
        <v>690</v>
      </c>
      <c r="AD392" t="s">
        <v>691</v>
      </c>
      <c r="AE392" t="s">
        <v>73</v>
      </c>
      <c r="AF392">
        <v>3</v>
      </c>
      <c r="AG392">
        <v>3</v>
      </c>
      <c r="AH392" t="s">
        <v>165</v>
      </c>
      <c r="AI392" t="s">
        <v>166</v>
      </c>
      <c r="AJ392" t="s">
        <v>3281</v>
      </c>
      <c r="AK392" t="s">
        <v>61</v>
      </c>
      <c r="AL392">
        <v>2</v>
      </c>
      <c r="AM392" t="s">
        <v>167</v>
      </c>
      <c r="AN392" t="s">
        <v>63</v>
      </c>
      <c r="AO392" t="s">
        <v>64</v>
      </c>
      <c r="AP392" t="s">
        <v>168</v>
      </c>
      <c r="AQ392" t="s">
        <v>169</v>
      </c>
      <c r="AR392" t="s">
        <v>67</v>
      </c>
      <c r="AS392" t="s">
        <v>68</v>
      </c>
      <c r="AT392" t="s">
        <v>69</v>
      </c>
      <c r="AU392">
        <v>51</v>
      </c>
      <c r="AV392">
        <v>22</v>
      </c>
      <c r="AW392">
        <f>YEAR(ChinookMusic[[#This Row],[invoiceDate]])</f>
        <v>2010</v>
      </c>
      <c r="AX392" t="str">
        <f>TEXT(ChinookMusic[[#This Row],[invoiceDate]],"MMMM")</f>
        <v>October</v>
      </c>
    </row>
    <row r="393" spans="1:50" x14ac:dyDescent="0.3">
      <c r="A393">
        <v>90</v>
      </c>
      <c r="B393" t="s">
        <v>392</v>
      </c>
      <c r="C393">
        <v>114</v>
      </c>
      <c r="D393" t="s">
        <v>457</v>
      </c>
      <c r="E393">
        <v>1411</v>
      </c>
      <c r="F393" t="s">
        <v>949</v>
      </c>
      <c r="G393" t="s">
        <v>405</v>
      </c>
      <c r="H393">
        <v>404767</v>
      </c>
      <c r="I393">
        <v>0.99</v>
      </c>
      <c r="J393">
        <v>1</v>
      </c>
      <c r="K393" t="s">
        <v>78</v>
      </c>
      <c r="L393">
        <v>1</v>
      </c>
      <c r="M393" t="s">
        <v>51</v>
      </c>
      <c r="N393">
        <v>1</v>
      </c>
      <c r="O393" t="s">
        <v>52</v>
      </c>
      <c r="P393">
        <v>811</v>
      </c>
      <c r="Q393">
        <v>1</v>
      </c>
      <c r="R393">
        <v>151</v>
      </c>
      <c r="S393">
        <v>45</v>
      </c>
      <c r="T393" s="3">
        <v>40470</v>
      </c>
      <c r="U393" t="s">
        <v>689</v>
      </c>
      <c r="V393" t="s">
        <v>690</v>
      </c>
      <c r="W393" t="s">
        <v>691</v>
      </c>
      <c r="X393">
        <v>8.91</v>
      </c>
      <c r="Y393">
        <v>45</v>
      </c>
      <c r="Z393" t="s">
        <v>692</v>
      </c>
      <c r="AA393" t="s">
        <v>693</v>
      </c>
      <c r="AB393" t="s">
        <v>689</v>
      </c>
      <c r="AC393" t="s">
        <v>690</v>
      </c>
      <c r="AD393" t="s">
        <v>691</v>
      </c>
      <c r="AE393" t="s">
        <v>73</v>
      </c>
      <c r="AF393">
        <v>3</v>
      </c>
      <c r="AG393">
        <v>3</v>
      </c>
      <c r="AH393" t="s">
        <v>165</v>
      </c>
      <c r="AI393" t="s">
        <v>166</v>
      </c>
      <c r="AJ393" t="s">
        <v>3281</v>
      </c>
      <c r="AK393" t="s">
        <v>61</v>
      </c>
      <c r="AL393">
        <v>2</v>
      </c>
      <c r="AM393" t="s">
        <v>167</v>
      </c>
      <c r="AN393" t="s">
        <v>63</v>
      </c>
      <c r="AO393" t="s">
        <v>64</v>
      </c>
      <c r="AP393" t="s">
        <v>168</v>
      </c>
      <c r="AQ393" t="s">
        <v>169</v>
      </c>
      <c r="AR393" t="s">
        <v>67</v>
      </c>
      <c r="AS393" t="s">
        <v>68</v>
      </c>
      <c r="AT393" t="s">
        <v>69</v>
      </c>
      <c r="AU393">
        <v>51</v>
      </c>
      <c r="AV393">
        <v>22</v>
      </c>
      <c r="AW393">
        <f>YEAR(ChinookMusic[[#This Row],[invoiceDate]])</f>
        <v>2010</v>
      </c>
      <c r="AX393" t="str">
        <f>TEXT(ChinookMusic[[#This Row],[invoiceDate]],"MMMM")</f>
        <v>October</v>
      </c>
    </row>
    <row r="394" spans="1:50" x14ac:dyDescent="0.3">
      <c r="A394">
        <v>52</v>
      </c>
      <c r="B394" t="s">
        <v>205</v>
      </c>
      <c r="C394">
        <v>126</v>
      </c>
      <c r="D394" t="s">
        <v>950</v>
      </c>
      <c r="E394">
        <v>1576</v>
      </c>
      <c r="F394" t="s">
        <v>951</v>
      </c>
      <c r="G394" t="s">
        <v>952</v>
      </c>
      <c r="H394">
        <v>259631</v>
      </c>
      <c r="I394">
        <v>0.99</v>
      </c>
      <c r="J394">
        <v>1</v>
      </c>
      <c r="K394" t="s">
        <v>78</v>
      </c>
      <c r="L394">
        <v>1</v>
      </c>
      <c r="M394" t="s">
        <v>51</v>
      </c>
      <c r="N394">
        <v>1</v>
      </c>
      <c r="O394" t="s">
        <v>52</v>
      </c>
      <c r="P394">
        <v>832</v>
      </c>
      <c r="Q394">
        <v>1</v>
      </c>
      <c r="R394">
        <v>152</v>
      </c>
      <c r="S394">
        <v>54</v>
      </c>
      <c r="T394" s="3">
        <v>40475</v>
      </c>
      <c r="U394" t="s">
        <v>953</v>
      </c>
      <c r="V394" t="s">
        <v>954</v>
      </c>
      <c r="W394" t="s">
        <v>190</v>
      </c>
      <c r="X394">
        <v>13.86</v>
      </c>
      <c r="Y394">
        <v>54</v>
      </c>
      <c r="Z394" t="s">
        <v>59</v>
      </c>
      <c r="AA394" t="s">
        <v>955</v>
      </c>
      <c r="AB394" t="s">
        <v>953</v>
      </c>
      <c r="AC394" t="s">
        <v>954</v>
      </c>
      <c r="AD394" t="s">
        <v>190</v>
      </c>
      <c r="AE394" t="s">
        <v>956</v>
      </c>
      <c r="AF394">
        <v>5</v>
      </c>
      <c r="AG394">
        <v>5</v>
      </c>
      <c r="AH394" t="s">
        <v>59</v>
      </c>
      <c r="AI394" t="s">
        <v>60</v>
      </c>
      <c r="AJ394" t="s">
        <v>3279</v>
      </c>
      <c r="AK394" t="s">
        <v>61</v>
      </c>
      <c r="AL394">
        <v>2</v>
      </c>
      <c r="AM394" t="s">
        <v>62</v>
      </c>
      <c r="AN394" t="s">
        <v>63</v>
      </c>
      <c r="AO394" t="s">
        <v>64</v>
      </c>
      <c r="AP394" t="s">
        <v>65</v>
      </c>
      <c r="AQ394" t="s">
        <v>66</v>
      </c>
      <c r="AR394" t="s">
        <v>67</v>
      </c>
      <c r="AS394" t="s">
        <v>68</v>
      </c>
      <c r="AT394" t="s">
        <v>69</v>
      </c>
      <c r="AU394">
        <v>59</v>
      </c>
      <c r="AV394">
        <v>20</v>
      </c>
      <c r="AW394">
        <f>YEAR(ChinookMusic[[#This Row],[invoiceDate]])</f>
        <v>2010</v>
      </c>
      <c r="AX394" t="str">
        <f>TEXT(ChinookMusic[[#This Row],[invoiceDate]],"MMMM")</f>
        <v>October</v>
      </c>
    </row>
    <row r="395" spans="1:50" x14ac:dyDescent="0.3">
      <c r="A395">
        <v>52</v>
      </c>
      <c r="B395" t="s">
        <v>205</v>
      </c>
      <c r="C395">
        <v>126</v>
      </c>
      <c r="D395" t="s">
        <v>950</v>
      </c>
      <c r="E395">
        <v>1576</v>
      </c>
      <c r="F395" t="s">
        <v>951</v>
      </c>
      <c r="G395" t="s">
        <v>952</v>
      </c>
      <c r="H395">
        <v>259631</v>
      </c>
      <c r="I395">
        <v>0.99</v>
      </c>
      <c r="J395">
        <v>1</v>
      </c>
      <c r="K395" t="s">
        <v>78</v>
      </c>
      <c r="L395">
        <v>1</v>
      </c>
      <c r="M395" t="s">
        <v>51</v>
      </c>
      <c r="N395">
        <v>5</v>
      </c>
      <c r="O395" t="s">
        <v>70</v>
      </c>
      <c r="P395">
        <v>832</v>
      </c>
      <c r="Q395">
        <v>1</v>
      </c>
      <c r="R395">
        <v>152</v>
      </c>
      <c r="S395">
        <v>54</v>
      </c>
      <c r="T395" s="3">
        <v>40475</v>
      </c>
      <c r="U395" t="s">
        <v>953</v>
      </c>
      <c r="V395" t="s">
        <v>954</v>
      </c>
      <c r="W395" t="s">
        <v>190</v>
      </c>
      <c r="X395">
        <v>13.86</v>
      </c>
      <c r="Y395">
        <v>54</v>
      </c>
      <c r="Z395" t="s">
        <v>59</v>
      </c>
      <c r="AA395" t="s">
        <v>955</v>
      </c>
      <c r="AB395" t="s">
        <v>953</v>
      </c>
      <c r="AC395" t="s">
        <v>954</v>
      </c>
      <c r="AD395" t="s">
        <v>190</v>
      </c>
      <c r="AE395" t="s">
        <v>956</v>
      </c>
      <c r="AF395">
        <v>5</v>
      </c>
      <c r="AG395">
        <v>5</v>
      </c>
      <c r="AH395" t="s">
        <v>59</v>
      </c>
      <c r="AI395" t="s">
        <v>60</v>
      </c>
      <c r="AJ395" t="s">
        <v>3279</v>
      </c>
      <c r="AK395" t="s">
        <v>61</v>
      </c>
      <c r="AL395">
        <v>2</v>
      </c>
      <c r="AM395" t="s">
        <v>62</v>
      </c>
      <c r="AN395" t="s">
        <v>63</v>
      </c>
      <c r="AO395" t="s">
        <v>64</v>
      </c>
      <c r="AP395" t="s">
        <v>65</v>
      </c>
      <c r="AQ395" t="s">
        <v>66</v>
      </c>
      <c r="AR395" t="s">
        <v>67</v>
      </c>
      <c r="AS395" t="s">
        <v>68</v>
      </c>
      <c r="AT395" t="s">
        <v>69</v>
      </c>
      <c r="AU395">
        <v>59</v>
      </c>
      <c r="AV395">
        <v>20</v>
      </c>
      <c r="AW395">
        <f>YEAR(ChinookMusic[[#This Row],[invoiceDate]])</f>
        <v>2010</v>
      </c>
      <c r="AX395" t="str">
        <f>TEXT(ChinookMusic[[#This Row],[invoiceDate]],"MMMM")</f>
        <v>October</v>
      </c>
    </row>
    <row r="396" spans="1:50" x14ac:dyDescent="0.3">
      <c r="A396">
        <v>52</v>
      </c>
      <c r="B396" t="s">
        <v>205</v>
      </c>
      <c r="C396">
        <v>126</v>
      </c>
      <c r="D396" t="s">
        <v>950</v>
      </c>
      <c r="E396">
        <v>1576</v>
      </c>
      <c r="F396" t="s">
        <v>951</v>
      </c>
      <c r="G396" t="s">
        <v>952</v>
      </c>
      <c r="H396">
        <v>259631</v>
      </c>
      <c r="I396">
        <v>0.99</v>
      </c>
      <c r="J396">
        <v>1</v>
      </c>
      <c r="K396" t="s">
        <v>78</v>
      </c>
      <c r="L396">
        <v>1</v>
      </c>
      <c r="M396" t="s">
        <v>51</v>
      </c>
      <c r="N396">
        <v>8</v>
      </c>
      <c r="O396" t="s">
        <v>52</v>
      </c>
      <c r="P396">
        <v>832</v>
      </c>
      <c r="Q396">
        <v>1</v>
      </c>
      <c r="R396">
        <v>152</v>
      </c>
      <c r="S396">
        <v>54</v>
      </c>
      <c r="T396" s="3">
        <v>40475</v>
      </c>
      <c r="U396" t="s">
        <v>953</v>
      </c>
      <c r="V396" t="s">
        <v>954</v>
      </c>
      <c r="W396" t="s">
        <v>190</v>
      </c>
      <c r="X396">
        <v>13.86</v>
      </c>
      <c r="Y396">
        <v>54</v>
      </c>
      <c r="Z396" t="s">
        <v>59</v>
      </c>
      <c r="AA396" t="s">
        <v>955</v>
      </c>
      <c r="AB396" t="s">
        <v>953</v>
      </c>
      <c r="AC396" t="s">
        <v>954</v>
      </c>
      <c r="AD396" t="s">
        <v>190</v>
      </c>
      <c r="AE396" t="s">
        <v>956</v>
      </c>
      <c r="AF396">
        <v>5</v>
      </c>
      <c r="AG396">
        <v>5</v>
      </c>
      <c r="AH396" t="s">
        <v>59</v>
      </c>
      <c r="AI396" t="s">
        <v>60</v>
      </c>
      <c r="AJ396" t="s">
        <v>3279</v>
      </c>
      <c r="AK396" t="s">
        <v>61</v>
      </c>
      <c r="AL396">
        <v>2</v>
      </c>
      <c r="AM396" t="s">
        <v>62</v>
      </c>
      <c r="AN396" t="s">
        <v>63</v>
      </c>
      <c r="AO396" t="s">
        <v>64</v>
      </c>
      <c r="AP396" t="s">
        <v>65</v>
      </c>
      <c r="AQ396" t="s">
        <v>66</v>
      </c>
      <c r="AR396" t="s">
        <v>67</v>
      </c>
      <c r="AS396" t="s">
        <v>68</v>
      </c>
      <c r="AT396" t="s">
        <v>69</v>
      </c>
      <c r="AU396">
        <v>59</v>
      </c>
      <c r="AV396">
        <v>20</v>
      </c>
      <c r="AW396">
        <f>YEAR(ChinookMusic[[#This Row],[invoiceDate]])</f>
        <v>2010</v>
      </c>
      <c r="AX396" t="str">
        <f>TEXT(ChinookMusic[[#This Row],[invoiceDate]],"MMMM")</f>
        <v>October</v>
      </c>
    </row>
    <row r="397" spans="1:50" x14ac:dyDescent="0.3">
      <c r="A397">
        <v>97</v>
      </c>
      <c r="B397" t="s">
        <v>480</v>
      </c>
      <c r="C397">
        <v>124</v>
      </c>
      <c r="D397" t="s">
        <v>481</v>
      </c>
      <c r="E397">
        <v>1540</v>
      </c>
      <c r="F397" t="s">
        <v>957</v>
      </c>
      <c r="G397" t="s">
        <v>480</v>
      </c>
      <c r="H397">
        <v>213263</v>
      </c>
      <c r="I397">
        <v>0.99</v>
      </c>
      <c r="J397">
        <v>1</v>
      </c>
      <c r="K397" t="s">
        <v>78</v>
      </c>
      <c r="L397">
        <v>16</v>
      </c>
      <c r="M397" t="s">
        <v>483</v>
      </c>
      <c r="N397">
        <v>8</v>
      </c>
      <c r="O397" t="s">
        <v>52</v>
      </c>
      <c r="P397">
        <v>828</v>
      </c>
      <c r="Q397">
        <v>1</v>
      </c>
      <c r="R397">
        <v>152</v>
      </c>
      <c r="S397">
        <v>54</v>
      </c>
      <c r="T397" s="3">
        <v>40475</v>
      </c>
      <c r="U397" t="s">
        <v>953</v>
      </c>
      <c r="V397" t="s">
        <v>954</v>
      </c>
      <c r="W397" t="s">
        <v>190</v>
      </c>
      <c r="X397">
        <v>13.86</v>
      </c>
      <c r="Y397">
        <v>54</v>
      </c>
      <c r="Z397" t="s">
        <v>59</v>
      </c>
      <c r="AA397" t="s">
        <v>955</v>
      </c>
      <c r="AB397" t="s">
        <v>953</v>
      </c>
      <c r="AC397" t="s">
        <v>954</v>
      </c>
      <c r="AD397" t="s">
        <v>190</v>
      </c>
      <c r="AE397" t="s">
        <v>956</v>
      </c>
      <c r="AF397">
        <v>5</v>
      </c>
      <c r="AG397">
        <v>5</v>
      </c>
      <c r="AH397" t="s">
        <v>59</v>
      </c>
      <c r="AI397" t="s">
        <v>60</v>
      </c>
      <c r="AJ397" t="s">
        <v>3279</v>
      </c>
      <c r="AK397" t="s">
        <v>61</v>
      </c>
      <c r="AL397">
        <v>2</v>
      </c>
      <c r="AM397" t="s">
        <v>62</v>
      </c>
      <c r="AN397" t="s">
        <v>63</v>
      </c>
      <c r="AO397" t="s">
        <v>64</v>
      </c>
      <c r="AP397" t="s">
        <v>65</v>
      </c>
      <c r="AQ397" t="s">
        <v>66</v>
      </c>
      <c r="AR397" t="s">
        <v>67</v>
      </c>
      <c r="AS397" t="s">
        <v>68</v>
      </c>
      <c r="AT397" t="s">
        <v>69</v>
      </c>
      <c r="AU397">
        <v>59</v>
      </c>
      <c r="AV397">
        <v>20</v>
      </c>
      <c r="AW397">
        <f>YEAR(ChinookMusic[[#This Row],[invoiceDate]])</f>
        <v>2010</v>
      </c>
      <c r="AX397" t="str">
        <f>TEXT(ChinookMusic[[#This Row],[invoiceDate]],"MMMM")</f>
        <v>October</v>
      </c>
    </row>
    <row r="398" spans="1:50" x14ac:dyDescent="0.3">
      <c r="A398">
        <v>46</v>
      </c>
      <c r="B398" t="s">
        <v>958</v>
      </c>
      <c r="C398">
        <v>122</v>
      </c>
      <c r="D398" t="s">
        <v>959</v>
      </c>
      <c r="E398">
        <v>1513</v>
      </c>
      <c r="F398" t="s">
        <v>960</v>
      </c>
      <c r="G398" t="s">
        <v>73</v>
      </c>
      <c r="H398">
        <v>389276</v>
      </c>
      <c r="I398">
        <v>0.99</v>
      </c>
      <c r="J398">
        <v>1</v>
      </c>
      <c r="K398" t="s">
        <v>78</v>
      </c>
      <c r="L398">
        <v>7</v>
      </c>
      <c r="M398" t="s">
        <v>158</v>
      </c>
      <c r="N398">
        <v>1</v>
      </c>
      <c r="O398" t="s">
        <v>52</v>
      </c>
      <c r="P398">
        <v>825</v>
      </c>
      <c r="Q398">
        <v>1</v>
      </c>
      <c r="R398">
        <v>152</v>
      </c>
      <c r="S398">
        <v>54</v>
      </c>
      <c r="T398" s="3">
        <v>40475</v>
      </c>
      <c r="U398" t="s">
        <v>953</v>
      </c>
      <c r="V398" t="s">
        <v>954</v>
      </c>
      <c r="W398" t="s">
        <v>190</v>
      </c>
      <c r="X398">
        <v>13.86</v>
      </c>
      <c r="Y398">
        <v>54</v>
      </c>
      <c r="Z398" t="s">
        <v>59</v>
      </c>
      <c r="AA398" t="s">
        <v>955</v>
      </c>
      <c r="AB398" t="s">
        <v>953</v>
      </c>
      <c r="AC398" t="s">
        <v>954</v>
      </c>
      <c r="AD398" t="s">
        <v>190</v>
      </c>
      <c r="AE398" t="s">
        <v>956</v>
      </c>
      <c r="AF398">
        <v>5</v>
      </c>
      <c r="AG398">
        <v>5</v>
      </c>
      <c r="AH398" t="s">
        <v>59</v>
      </c>
      <c r="AI398" t="s">
        <v>60</v>
      </c>
      <c r="AJ398" t="s">
        <v>3279</v>
      </c>
      <c r="AK398" t="s">
        <v>61</v>
      </c>
      <c r="AL398">
        <v>2</v>
      </c>
      <c r="AM398" t="s">
        <v>62</v>
      </c>
      <c r="AN398" t="s">
        <v>63</v>
      </c>
      <c r="AO398" t="s">
        <v>64</v>
      </c>
      <c r="AP398" t="s">
        <v>65</v>
      </c>
      <c r="AQ398" t="s">
        <v>66</v>
      </c>
      <c r="AR398" t="s">
        <v>67</v>
      </c>
      <c r="AS398" t="s">
        <v>68</v>
      </c>
      <c r="AT398" t="s">
        <v>69</v>
      </c>
      <c r="AU398">
        <v>59</v>
      </c>
      <c r="AV398">
        <v>20</v>
      </c>
      <c r="AW398">
        <f>YEAR(ChinookMusic[[#This Row],[invoiceDate]])</f>
        <v>2010</v>
      </c>
      <c r="AX398" t="str">
        <f>TEXT(ChinookMusic[[#This Row],[invoiceDate]],"MMMM")</f>
        <v>October</v>
      </c>
    </row>
    <row r="399" spans="1:50" x14ac:dyDescent="0.3">
      <c r="A399">
        <v>93</v>
      </c>
      <c r="B399" t="s">
        <v>469</v>
      </c>
      <c r="C399">
        <v>119</v>
      </c>
      <c r="D399" t="s">
        <v>470</v>
      </c>
      <c r="E399">
        <v>1468</v>
      </c>
      <c r="F399" t="s">
        <v>961</v>
      </c>
      <c r="G399" t="s">
        <v>962</v>
      </c>
      <c r="H399">
        <v>196702</v>
      </c>
      <c r="I399">
        <v>0.99</v>
      </c>
      <c r="J399">
        <v>1</v>
      </c>
      <c r="K399" t="s">
        <v>78</v>
      </c>
      <c r="L399">
        <v>4</v>
      </c>
      <c r="M399" t="s">
        <v>146</v>
      </c>
      <c r="N399">
        <v>8</v>
      </c>
      <c r="O399" t="s">
        <v>52</v>
      </c>
      <c r="P399">
        <v>820</v>
      </c>
      <c r="Q399">
        <v>1</v>
      </c>
      <c r="R399">
        <v>152</v>
      </c>
      <c r="S399">
        <v>54</v>
      </c>
      <c r="T399" s="3">
        <v>40475</v>
      </c>
      <c r="U399" t="s">
        <v>953</v>
      </c>
      <c r="V399" t="s">
        <v>954</v>
      </c>
      <c r="W399" t="s">
        <v>190</v>
      </c>
      <c r="X399">
        <v>13.86</v>
      </c>
      <c r="Y399">
        <v>54</v>
      </c>
      <c r="Z399" t="s">
        <v>59</v>
      </c>
      <c r="AA399" t="s">
        <v>955</v>
      </c>
      <c r="AB399" t="s">
        <v>953</v>
      </c>
      <c r="AC399" t="s">
        <v>954</v>
      </c>
      <c r="AD399" t="s">
        <v>190</v>
      </c>
      <c r="AE399" t="s">
        <v>956</v>
      </c>
      <c r="AF399">
        <v>5</v>
      </c>
      <c r="AG399">
        <v>5</v>
      </c>
      <c r="AH399" t="s">
        <v>59</v>
      </c>
      <c r="AI399" t="s">
        <v>60</v>
      </c>
      <c r="AJ399" t="s">
        <v>3279</v>
      </c>
      <c r="AK399" t="s">
        <v>61</v>
      </c>
      <c r="AL399">
        <v>2</v>
      </c>
      <c r="AM399" t="s">
        <v>62</v>
      </c>
      <c r="AN399" t="s">
        <v>63</v>
      </c>
      <c r="AO399" t="s">
        <v>64</v>
      </c>
      <c r="AP399" t="s">
        <v>65</v>
      </c>
      <c r="AQ399" t="s">
        <v>66</v>
      </c>
      <c r="AR399" t="s">
        <v>67</v>
      </c>
      <c r="AS399" t="s">
        <v>68</v>
      </c>
      <c r="AT399" t="s">
        <v>69</v>
      </c>
      <c r="AU399">
        <v>59</v>
      </c>
      <c r="AV399">
        <v>20</v>
      </c>
      <c r="AW399">
        <f>YEAR(ChinookMusic[[#This Row],[invoiceDate]])</f>
        <v>2010</v>
      </c>
      <c r="AX399" t="str">
        <f>TEXT(ChinookMusic[[#This Row],[invoiceDate]],"MMMM")</f>
        <v>October</v>
      </c>
    </row>
    <row r="400" spans="1:50" x14ac:dyDescent="0.3">
      <c r="A400">
        <v>22</v>
      </c>
      <c r="B400" t="s">
        <v>201</v>
      </c>
      <c r="C400">
        <v>130</v>
      </c>
      <c r="D400" t="s">
        <v>963</v>
      </c>
      <c r="E400">
        <v>1607</v>
      </c>
      <c r="F400" t="s">
        <v>964</v>
      </c>
      <c r="G400" t="s">
        <v>965</v>
      </c>
      <c r="H400">
        <v>634435</v>
      </c>
      <c r="I400">
        <v>0.99</v>
      </c>
      <c r="J400">
        <v>1</v>
      </c>
      <c r="K400" t="s">
        <v>78</v>
      </c>
      <c r="L400">
        <v>1</v>
      </c>
      <c r="M400" t="s">
        <v>51</v>
      </c>
      <c r="N400">
        <v>1</v>
      </c>
      <c r="O400" t="s">
        <v>52</v>
      </c>
      <c r="P400">
        <v>839</v>
      </c>
      <c r="Q400">
        <v>1</v>
      </c>
      <c r="R400">
        <v>156</v>
      </c>
      <c r="S400">
        <v>14</v>
      </c>
      <c r="T400" s="3">
        <v>40497</v>
      </c>
      <c r="U400" t="s">
        <v>116</v>
      </c>
      <c r="V400" t="s">
        <v>117</v>
      </c>
      <c r="W400" t="s">
        <v>64</v>
      </c>
      <c r="X400">
        <v>3.96</v>
      </c>
      <c r="Y400">
        <v>14</v>
      </c>
      <c r="Z400" t="s">
        <v>118</v>
      </c>
      <c r="AA400" t="s">
        <v>119</v>
      </c>
      <c r="AB400" t="s">
        <v>116</v>
      </c>
      <c r="AC400" t="s">
        <v>117</v>
      </c>
      <c r="AD400" t="s">
        <v>64</v>
      </c>
      <c r="AE400" t="s">
        <v>120</v>
      </c>
      <c r="AF400">
        <v>5</v>
      </c>
      <c r="AG400">
        <v>5</v>
      </c>
      <c r="AH400" t="s">
        <v>59</v>
      </c>
      <c r="AI400" t="s">
        <v>60</v>
      </c>
      <c r="AJ400" t="s">
        <v>3279</v>
      </c>
      <c r="AK400" t="s">
        <v>61</v>
      </c>
      <c r="AL400">
        <v>2</v>
      </c>
      <c r="AM400" t="s">
        <v>62</v>
      </c>
      <c r="AN400" t="s">
        <v>63</v>
      </c>
      <c r="AO400" t="s">
        <v>64</v>
      </c>
      <c r="AP400" t="s">
        <v>65</v>
      </c>
      <c r="AQ400" t="s">
        <v>66</v>
      </c>
      <c r="AR400" t="s">
        <v>67</v>
      </c>
      <c r="AS400" t="s">
        <v>68</v>
      </c>
      <c r="AT400" t="s">
        <v>69</v>
      </c>
      <c r="AU400">
        <v>59</v>
      </c>
      <c r="AV400">
        <v>20</v>
      </c>
      <c r="AW400">
        <f>YEAR(ChinookMusic[[#This Row],[invoiceDate]])</f>
        <v>2010</v>
      </c>
      <c r="AX400" t="str">
        <f>TEXT(ChinookMusic[[#This Row],[invoiceDate]],"MMMM")</f>
        <v>November</v>
      </c>
    </row>
    <row r="401" spans="1:50" x14ac:dyDescent="0.3">
      <c r="A401">
        <v>22</v>
      </c>
      <c r="B401" t="s">
        <v>201</v>
      </c>
      <c r="C401">
        <v>132</v>
      </c>
      <c r="D401" t="s">
        <v>488</v>
      </c>
      <c r="E401">
        <v>1625</v>
      </c>
      <c r="F401" t="s">
        <v>966</v>
      </c>
      <c r="G401" t="s">
        <v>967</v>
      </c>
      <c r="H401">
        <v>282671</v>
      </c>
      <c r="I401">
        <v>0.99</v>
      </c>
      <c r="J401">
        <v>1</v>
      </c>
      <c r="K401" t="s">
        <v>78</v>
      </c>
      <c r="L401">
        <v>1</v>
      </c>
      <c r="M401" t="s">
        <v>51</v>
      </c>
      <c r="N401">
        <v>1</v>
      </c>
      <c r="O401" t="s">
        <v>52</v>
      </c>
      <c r="P401">
        <v>845</v>
      </c>
      <c r="Q401">
        <v>1</v>
      </c>
      <c r="R401">
        <v>157</v>
      </c>
      <c r="S401">
        <v>18</v>
      </c>
      <c r="T401" s="3">
        <v>40498</v>
      </c>
      <c r="U401" t="s">
        <v>860</v>
      </c>
      <c r="V401" t="s">
        <v>861</v>
      </c>
      <c r="W401" t="s">
        <v>140</v>
      </c>
      <c r="X401">
        <v>5.94</v>
      </c>
      <c r="Y401">
        <v>18</v>
      </c>
      <c r="Z401" t="s">
        <v>862</v>
      </c>
      <c r="AA401" t="s">
        <v>863</v>
      </c>
      <c r="AB401" t="s">
        <v>860</v>
      </c>
      <c r="AC401" t="s">
        <v>861</v>
      </c>
      <c r="AD401" t="s">
        <v>140</v>
      </c>
      <c r="AE401" t="s">
        <v>864</v>
      </c>
      <c r="AF401">
        <v>3</v>
      </c>
      <c r="AG401">
        <v>3</v>
      </c>
      <c r="AH401" t="s">
        <v>165</v>
      </c>
      <c r="AI401" t="s">
        <v>166</v>
      </c>
      <c r="AJ401" t="s">
        <v>3281</v>
      </c>
      <c r="AK401" t="s">
        <v>61</v>
      </c>
      <c r="AL401">
        <v>2</v>
      </c>
      <c r="AM401" t="s">
        <v>167</v>
      </c>
      <c r="AN401" t="s">
        <v>63</v>
      </c>
      <c r="AO401" t="s">
        <v>64</v>
      </c>
      <c r="AP401" t="s">
        <v>168</v>
      </c>
      <c r="AQ401" t="s">
        <v>169</v>
      </c>
      <c r="AR401" t="s">
        <v>67</v>
      </c>
      <c r="AS401" t="s">
        <v>68</v>
      </c>
      <c r="AT401" t="s">
        <v>69</v>
      </c>
      <c r="AU401">
        <v>51</v>
      </c>
      <c r="AV401">
        <v>22</v>
      </c>
      <c r="AW401">
        <f>YEAR(ChinookMusic[[#This Row],[invoiceDate]])</f>
        <v>2010</v>
      </c>
      <c r="AX401" t="str">
        <f>TEXT(ChinookMusic[[#This Row],[invoiceDate]],"MMMM")</f>
        <v>November</v>
      </c>
    </row>
    <row r="402" spans="1:50" x14ac:dyDescent="0.3">
      <c r="A402">
        <v>99</v>
      </c>
      <c r="B402" t="s">
        <v>518</v>
      </c>
      <c r="C402">
        <v>140</v>
      </c>
      <c r="D402" t="s">
        <v>519</v>
      </c>
      <c r="E402">
        <v>1691</v>
      </c>
      <c r="F402" t="s">
        <v>968</v>
      </c>
      <c r="G402" t="s">
        <v>521</v>
      </c>
      <c r="H402">
        <v>258168</v>
      </c>
      <c r="I402">
        <v>0.99</v>
      </c>
      <c r="J402">
        <v>1</v>
      </c>
      <c r="K402" t="s">
        <v>78</v>
      </c>
      <c r="L402">
        <v>7</v>
      </c>
      <c r="M402" t="s">
        <v>158</v>
      </c>
      <c r="N402">
        <v>1</v>
      </c>
      <c r="O402" t="s">
        <v>52</v>
      </c>
      <c r="P402">
        <v>857</v>
      </c>
      <c r="Q402">
        <v>1</v>
      </c>
      <c r="R402">
        <v>158</v>
      </c>
      <c r="S402">
        <v>24</v>
      </c>
      <c r="T402" s="3">
        <v>40501</v>
      </c>
      <c r="U402" t="s">
        <v>969</v>
      </c>
      <c r="V402" t="s">
        <v>970</v>
      </c>
      <c r="W402" t="s">
        <v>140</v>
      </c>
      <c r="X402">
        <v>8.91</v>
      </c>
      <c r="Y402">
        <v>24</v>
      </c>
      <c r="Z402" t="s">
        <v>918</v>
      </c>
      <c r="AA402" t="s">
        <v>971</v>
      </c>
      <c r="AB402" t="s">
        <v>969</v>
      </c>
      <c r="AC402" t="s">
        <v>970</v>
      </c>
      <c r="AD402" t="s">
        <v>140</v>
      </c>
      <c r="AE402" t="s">
        <v>972</v>
      </c>
      <c r="AF402">
        <v>3</v>
      </c>
      <c r="AG402">
        <v>3</v>
      </c>
      <c r="AH402" t="s">
        <v>165</v>
      </c>
      <c r="AI402" t="s">
        <v>166</v>
      </c>
      <c r="AJ402" t="s">
        <v>3281</v>
      </c>
      <c r="AK402" t="s">
        <v>61</v>
      </c>
      <c r="AL402">
        <v>2</v>
      </c>
      <c r="AM402" t="s">
        <v>167</v>
      </c>
      <c r="AN402" t="s">
        <v>63</v>
      </c>
      <c r="AO402" t="s">
        <v>64</v>
      </c>
      <c r="AP402" t="s">
        <v>168</v>
      </c>
      <c r="AQ402" t="s">
        <v>169</v>
      </c>
      <c r="AR402" t="s">
        <v>67</v>
      </c>
      <c r="AS402" t="s">
        <v>68</v>
      </c>
      <c r="AT402" t="s">
        <v>69</v>
      </c>
      <c r="AU402">
        <v>51</v>
      </c>
      <c r="AV402">
        <v>22</v>
      </c>
      <c r="AW402">
        <f>YEAR(ChinookMusic[[#This Row],[invoiceDate]])</f>
        <v>2010</v>
      </c>
      <c r="AX402" t="str">
        <f>TEXT(ChinookMusic[[#This Row],[invoiceDate]],"MMMM")</f>
        <v>November</v>
      </c>
    </row>
    <row r="403" spans="1:50" x14ac:dyDescent="0.3">
      <c r="A403">
        <v>99</v>
      </c>
      <c r="B403" t="s">
        <v>518</v>
      </c>
      <c r="C403">
        <v>139</v>
      </c>
      <c r="D403" t="s">
        <v>522</v>
      </c>
      <c r="E403">
        <v>1685</v>
      </c>
      <c r="F403" t="s">
        <v>973</v>
      </c>
      <c r="G403" t="s">
        <v>521</v>
      </c>
      <c r="H403">
        <v>257253</v>
      </c>
      <c r="I403">
        <v>0.99</v>
      </c>
      <c r="J403">
        <v>1</v>
      </c>
      <c r="K403" t="s">
        <v>78</v>
      </c>
      <c r="L403">
        <v>7</v>
      </c>
      <c r="M403" t="s">
        <v>158</v>
      </c>
      <c r="N403">
        <v>8</v>
      </c>
      <c r="O403" t="s">
        <v>52</v>
      </c>
      <c r="P403">
        <v>856</v>
      </c>
      <c r="Q403">
        <v>1</v>
      </c>
      <c r="R403">
        <v>158</v>
      </c>
      <c r="S403">
        <v>24</v>
      </c>
      <c r="T403" s="3">
        <v>40501</v>
      </c>
      <c r="U403" t="s">
        <v>969</v>
      </c>
      <c r="V403" t="s">
        <v>970</v>
      </c>
      <c r="W403" t="s">
        <v>140</v>
      </c>
      <c r="X403">
        <v>8.91</v>
      </c>
      <c r="Y403">
        <v>24</v>
      </c>
      <c r="Z403" t="s">
        <v>918</v>
      </c>
      <c r="AA403" t="s">
        <v>971</v>
      </c>
      <c r="AB403" t="s">
        <v>969</v>
      </c>
      <c r="AC403" t="s">
        <v>970</v>
      </c>
      <c r="AD403" t="s">
        <v>140</v>
      </c>
      <c r="AE403" t="s">
        <v>972</v>
      </c>
      <c r="AF403">
        <v>3</v>
      </c>
      <c r="AG403">
        <v>3</v>
      </c>
      <c r="AH403" t="s">
        <v>165</v>
      </c>
      <c r="AI403" t="s">
        <v>166</v>
      </c>
      <c r="AJ403" t="s">
        <v>3281</v>
      </c>
      <c r="AK403" t="s">
        <v>61</v>
      </c>
      <c r="AL403">
        <v>2</v>
      </c>
      <c r="AM403" t="s">
        <v>167</v>
      </c>
      <c r="AN403" t="s">
        <v>63</v>
      </c>
      <c r="AO403" t="s">
        <v>64</v>
      </c>
      <c r="AP403" t="s">
        <v>168</v>
      </c>
      <c r="AQ403" t="s">
        <v>169</v>
      </c>
      <c r="AR403" t="s">
        <v>67</v>
      </c>
      <c r="AS403" t="s">
        <v>68</v>
      </c>
      <c r="AT403" t="s">
        <v>69</v>
      </c>
      <c r="AU403">
        <v>51</v>
      </c>
      <c r="AV403">
        <v>22</v>
      </c>
      <c r="AW403">
        <f>YEAR(ChinookMusic[[#This Row],[invoiceDate]])</f>
        <v>2010</v>
      </c>
      <c r="AX403" t="str">
        <f>TEXT(ChinookMusic[[#This Row],[invoiceDate]],"MMMM")</f>
        <v>November</v>
      </c>
    </row>
    <row r="404" spans="1:50" x14ac:dyDescent="0.3">
      <c r="A404">
        <v>99</v>
      </c>
      <c r="B404" t="s">
        <v>518</v>
      </c>
      <c r="C404">
        <v>139</v>
      </c>
      <c r="D404" t="s">
        <v>522</v>
      </c>
      <c r="E404">
        <v>1685</v>
      </c>
      <c r="F404" t="s">
        <v>973</v>
      </c>
      <c r="G404" t="s">
        <v>521</v>
      </c>
      <c r="H404">
        <v>257253</v>
      </c>
      <c r="I404">
        <v>0.99</v>
      </c>
      <c r="J404">
        <v>1</v>
      </c>
      <c r="K404" t="s">
        <v>78</v>
      </c>
      <c r="L404">
        <v>7</v>
      </c>
      <c r="M404" t="s">
        <v>158</v>
      </c>
      <c r="N404">
        <v>5</v>
      </c>
      <c r="O404" t="s">
        <v>70</v>
      </c>
      <c r="P404">
        <v>856</v>
      </c>
      <c r="Q404">
        <v>1</v>
      </c>
      <c r="R404">
        <v>158</v>
      </c>
      <c r="S404">
        <v>24</v>
      </c>
      <c r="T404" s="3">
        <v>40501</v>
      </c>
      <c r="U404" t="s">
        <v>969</v>
      </c>
      <c r="V404" t="s">
        <v>970</v>
      </c>
      <c r="W404" t="s">
        <v>140</v>
      </c>
      <c r="X404">
        <v>8.91</v>
      </c>
      <c r="Y404">
        <v>24</v>
      </c>
      <c r="Z404" t="s">
        <v>918</v>
      </c>
      <c r="AA404" t="s">
        <v>971</v>
      </c>
      <c r="AB404" t="s">
        <v>969</v>
      </c>
      <c r="AC404" t="s">
        <v>970</v>
      </c>
      <c r="AD404" t="s">
        <v>140</v>
      </c>
      <c r="AE404" t="s">
        <v>972</v>
      </c>
      <c r="AF404">
        <v>3</v>
      </c>
      <c r="AG404">
        <v>3</v>
      </c>
      <c r="AH404" t="s">
        <v>165</v>
      </c>
      <c r="AI404" t="s">
        <v>166</v>
      </c>
      <c r="AJ404" t="s">
        <v>3281</v>
      </c>
      <c r="AK404" t="s">
        <v>61</v>
      </c>
      <c r="AL404">
        <v>2</v>
      </c>
      <c r="AM404" t="s">
        <v>167</v>
      </c>
      <c r="AN404" t="s">
        <v>63</v>
      </c>
      <c r="AO404" t="s">
        <v>64</v>
      </c>
      <c r="AP404" t="s">
        <v>168</v>
      </c>
      <c r="AQ404" t="s">
        <v>169</v>
      </c>
      <c r="AR404" t="s">
        <v>67</v>
      </c>
      <c r="AS404" t="s">
        <v>68</v>
      </c>
      <c r="AT404" t="s">
        <v>69</v>
      </c>
      <c r="AU404">
        <v>51</v>
      </c>
      <c r="AV404">
        <v>22</v>
      </c>
      <c r="AW404">
        <f>YEAR(ChinookMusic[[#This Row],[invoiceDate]])</f>
        <v>2010</v>
      </c>
      <c r="AX404" t="str">
        <f>TEXT(ChinookMusic[[#This Row],[invoiceDate]],"MMMM")</f>
        <v>November</v>
      </c>
    </row>
    <row r="405" spans="1:50" x14ac:dyDescent="0.3">
      <c r="A405">
        <v>22</v>
      </c>
      <c r="B405" t="s">
        <v>201</v>
      </c>
      <c r="C405">
        <v>136</v>
      </c>
      <c r="D405" t="s">
        <v>502</v>
      </c>
      <c r="E405">
        <v>1661</v>
      </c>
      <c r="F405" t="s">
        <v>974</v>
      </c>
      <c r="G405" t="s">
        <v>504</v>
      </c>
      <c r="H405">
        <v>566752</v>
      </c>
      <c r="I405">
        <v>0.99</v>
      </c>
      <c r="J405">
        <v>1</v>
      </c>
      <c r="K405" t="s">
        <v>78</v>
      </c>
      <c r="L405">
        <v>1</v>
      </c>
      <c r="M405" t="s">
        <v>51</v>
      </c>
      <c r="N405">
        <v>8</v>
      </c>
      <c r="O405" t="s">
        <v>52</v>
      </c>
      <c r="P405">
        <v>852</v>
      </c>
      <c r="Q405">
        <v>1</v>
      </c>
      <c r="R405">
        <v>158</v>
      </c>
      <c r="S405">
        <v>24</v>
      </c>
      <c r="T405" s="3">
        <v>40501</v>
      </c>
      <c r="U405" t="s">
        <v>969</v>
      </c>
      <c r="V405" t="s">
        <v>970</v>
      </c>
      <c r="W405" t="s">
        <v>140</v>
      </c>
      <c r="X405">
        <v>8.91</v>
      </c>
      <c r="Y405">
        <v>24</v>
      </c>
      <c r="Z405" t="s">
        <v>918</v>
      </c>
      <c r="AA405" t="s">
        <v>971</v>
      </c>
      <c r="AB405" t="s">
        <v>969</v>
      </c>
      <c r="AC405" t="s">
        <v>970</v>
      </c>
      <c r="AD405" t="s">
        <v>140</v>
      </c>
      <c r="AE405" t="s">
        <v>972</v>
      </c>
      <c r="AF405">
        <v>3</v>
      </c>
      <c r="AG405">
        <v>3</v>
      </c>
      <c r="AH405" t="s">
        <v>165</v>
      </c>
      <c r="AI405" t="s">
        <v>166</v>
      </c>
      <c r="AJ405" t="s">
        <v>3281</v>
      </c>
      <c r="AK405" t="s">
        <v>61</v>
      </c>
      <c r="AL405">
        <v>2</v>
      </c>
      <c r="AM405" t="s">
        <v>167</v>
      </c>
      <c r="AN405" t="s">
        <v>63</v>
      </c>
      <c r="AO405" t="s">
        <v>64</v>
      </c>
      <c r="AP405" t="s">
        <v>168</v>
      </c>
      <c r="AQ405" t="s">
        <v>169</v>
      </c>
      <c r="AR405" t="s">
        <v>67</v>
      </c>
      <c r="AS405" t="s">
        <v>68</v>
      </c>
      <c r="AT405" t="s">
        <v>69</v>
      </c>
      <c r="AU405">
        <v>51</v>
      </c>
      <c r="AV405">
        <v>22</v>
      </c>
      <c r="AW405">
        <f>YEAR(ChinookMusic[[#This Row],[invoiceDate]])</f>
        <v>2010</v>
      </c>
      <c r="AX405" t="str">
        <f>TEXT(ChinookMusic[[#This Row],[invoiceDate]],"MMMM")</f>
        <v>November</v>
      </c>
    </row>
    <row r="406" spans="1:50" x14ac:dyDescent="0.3">
      <c r="A406">
        <v>50</v>
      </c>
      <c r="B406" t="s">
        <v>527</v>
      </c>
      <c r="C406">
        <v>148</v>
      </c>
      <c r="D406" t="s">
        <v>530</v>
      </c>
      <c r="E406">
        <v>1808</v>
      </c>
      <c r="F406" t="s">
        <v>975</v>
      </c>
      <c r="G406" t="s">
        <v>976</v>
      </c>
      <c r="H406">
        <v>388832</v>
      </c>
      <c r="I406">
        <v>0.99</v>
      </c>
      <c r="J406">
        <v>1</v>
      </c>
      <c r="K406" t="s">
        <v>78</v>
      </c>
      <c r="L406">
        <v>3</v>
      </c>
      <c r="M406" t="s">
        <v>137</v>
      </c>
      <c r="N406">
        <v>5</v>
      </c>
      <c r="O406" t="s">
        <v>70</v>
      </c>
      <c r="P406">
        <v>870</v>
      </c>
      <c r="Q406">
        <v>1</v>
      </c>
      <c r="R406">
        <v>159</v>
      </c>
      <c r="S406">
        <v>33</v>
      </c>
      <c r="T406" s="3">
        <v>40506</v>
      </c>
      <c r="U406" t="s">
        <v>323</v>
      </c>
      <c r="V406" t="s">
        <v>324</v>
      </c>
      <c r="W406" t="s">
        <v>64</v>
      </c>
      <c r="X406">
        <v>13.86</v>
      </c>
      <c r="Y406">
        <v>33</v>
      </c>
      <c r="Z406" t="s">
        <v>325</v>
      </c>
      <c r="AA406" t="s">
        <v>326</v>
      </c>
      <c r="AB406" t="s">
        <v>323</v>
      </c>
      <c r="AC406" t="s">
        <v>324</v>
      </c>
      <c r="AD406" t="s">
        <v>64</v>
      </c>
      <c r="AE406" t="s">
        <v>327</v>
      </c>
      <c r="AF406">
        <v>3</v>
      </c>
      <c r="AG406">
        <v>3</v>
      </c>
      <c r="AH406" t="s">
        <v>165</v>
      </c>
      <c r="AI406" t="s">
        <v>166</v>
      </c>
      <c r="AJ406" t="s">
        <v>3281</v>
      </c>
      <c r="AK406" t="s">
        <v>61</v>
      </c>
      <c r="AL406">
        <v>2</v>
      </c>
      <c r="AM406" t="s">
        <v>167</v>
      </c>
      <c r="AN406" t="s">
        <v>63</v>
      </c>
      <c r="AO406" t="s">
        <v>64</v>
      </c>
      <c r="AP406" t="s">
        <v>168</v>
      </c>
      <c r="AQ406" t="s">
        <v>169</v>
      </c>
      <c r="AR406" t="s">
        <v>67</v>
      </c>
      <c r="AS406" t="s">
        <v>68</v>
      </c>
      <c r="AT406" t="s">
        <v>69</v>
      </c>
      <c r="AU406">
        <v>51</v>
      </c>
      <c r="AV406">
        <v>22</v>
      </c>
      <c r="AW406">
        <f>YEAR(ChinookMusic[[#This Row],[invoiceDate]])</f>
        <v>2010</v>
      </c>
      <c r="AX406" t="str">
        <f>TEXT(ChinookMusic[[#This Row],[invoiceDate]],"MMMM")</f>
        <v>November</v>
      </c>
    </row>
    <row r="407" spans="1:50" x14ac:dyDescent="0.3">
      <c r="A407">
        <v>50</v>
      </c>
      <c r="B407" t="s">
        <v>527</v>
      </c>
      <c r="C407">
        <v>148</v>
      </c>
      <c r="D407" t="s">
        <v>530</v>
      </c>
      <c r="E407">
        <v>1808</v>
      </c>
      <c r="F407" t="s">
        <v>975</v>
      </c>
      <c r="G407" t="s">
        <v>976</v>
      </c>
      <c r="H407">
        <v>388832</v>
      </c>
      <c r="I407">
        <v>0.99</v>
      </c>
      <c r="J407">
        <v>1</v>
      </c>
      <c r="K407" t="s">
        <v>78</v>
      </c>
      <c r="L407">
        <v>3</v>
      </c>
      <c r="M407" t="s">
        <v>137</v>
      </c>
      <c r="N407">
        <v>8</v>
      </c>
      <c r="O407" t="s">
        <v>52</v>
      </c>
      <c r="P407">
        <v>870</v>
      </c>
      <c r="Q407">
        <v>1</v>
      </c>
      <c r="R407">
        <v>159</v>
      </c>
      <c r="S407">
        <v>33</v>
      </c>
      <c r="T407" s="3">
        <v>40506</v>
      </c>
      <c r="U407" t="s">
        <v>323</v>
      </c>
      <c r="V407" t="s">
        <v>324</v>
      </c>
      <c r="W407" t="s">
        <v>64</v>
      </c>
      <c r="X407">
        <v>13.86</v>
      </c>
      <c r="Y407">
        <v>33</v>
      </c>
      <c r="Z407" t="s">
        <v>325</v>
      </c>
      <c r="AA407" t="s">
        <v>326</v>
      </c>
      <c r="AB407" t="s">
        <v>323</v>
      </c>
      <c r="AC407" t="s">
        <v>324</v>
      </c>
      <c r="AD407" t="s">
        <v>64</v>
      </c>
      <c r="AE407" t="s">
        <v>327</v>
      </c>
      <c r="AF407">
        <v>3</v>
      </c>
      <c r="AG407">
        <v>3</v>
      </c>
      <c r="AH407" t="s">
        <v>165</v>
      </c>
      <c r="AI407" t="s">
        <v>166</v>
      </c>
      <c r="AJ407" t="s">
        <v>3281</v>
      </c>
      <c r="AK407" t="s">
        <v>61</v>
      </c>
      <c r="AL407">
        <v>2</v>
      </c>
      <c r="AM407" t="s">
        <v>167</v>
      </c>
      <c r="AN407" t="s">
        <v>63</v>
      </c>
      <c r="AO407" t="s">
        <v>64</v>
      </c>
      <c r="AP407" t="s">
        <v>168</v>
      </c>
      <c r="AQ407" t="s">
        <v>169</v>
      </c>
      <c r="AR407" t="s">
        <v>67</v>
      </c>
      <c r="AS407" t="s">
        <v>68</v>
      </c>
      <c r="AT407" t="s">
        <v>69</v>
      </c>
      <c r="AU407">
        <v>51</v>
      </c>
      <c r="AV407">
        <v>22</v>
      </c>
      <c r="AW407">
        <f>YEAR(ChinookMusic[[#This Row],[invoiceDate]])</f>
        <v>2010</v>
      </c>
      <c r="AX407" t="str">
        <f>TEXT(ChinookMusic[[#This Row],[invoiceDate]],"MMMM")</f>
        <v>November</v>
      </c>
    </row>
    <row r="408" spans="1:50" x14ac:dyDescent="0.3">
      <c r="A408">
        <v>102</v>
      </c>
      <c r="B408" t="s">
        <v>977</v>
      </c>
      <c r="C408">
        <v>144</v>
      </c>
      <c r="D408" t="s">
        <v>978</v>
      </c>
      <c r="E408">
        <v>1745</v>
      </c>
      <c r="F408" t="s">
        <v>979</v>
      </c>
      <c r="G408" t="s">
        <v>980</v>
      </c>
      <c r="H408">
        <v>134739</v>
      </c>
      <c r="I408">
        <v>0.99</v>
      </c>
      <c r="J408">
        <v>1</v>
      </c>
      <c r="K408" t="s">
        <v>78</v>
      </c>
      <c r="L408">
        <v>1</v>
      </c>
      <c r="M408" t="s">
        <v>51</v>
      </c>
      <c r="N408">
        <v>1</v>
      </c>
      <c r="O408" t="s">
        <v>52</v>
      </c>
      <c r="P408">
        <v>863</v>
      </c>
      <c r="Q408">
        <v>1</v>
      </c>
      <c r="R408">
        <v>159</v>
      </c>
      <c r="S408">
        <v>33</v>
      </c>
      <c r="T408" s="3">
        <v>40506</v>
      </c>
      <c r="U408" t="s">
        <v>323</v>
      </c>
      <c r="V408" t="s">
        <v>324</v>
      </c>
      <c r="W408" t="s">
        <v>64</v>
      </c>
      <c r="X408">
        <v>13.86</v>
      </c>
      <c r="Y408">
        <v>33</v>
      </c>
      <c r="Z408" t="s">
        <v>325</v>
      </c>
      <c r="AA408" t="s">
        <v>326</v>
      </c>
      <c r="AB408" t="s">
        <v>323</v>
      </c>
      <c r="AC408" t="s">
        <v>324</v>
      </c>
      <c r="AD408" t="s">
        <v>64</v>
      </c>
      <c r="AE408" t="s">
        <v>327</v>
      </c>
      <c r="AF408">
        <v>3</v>
      </c>
      <c r="AG408">
        <v>3</v>
      </c>
      <c r="AH408" t="s">
        <v>165</v>
      </c>
      <c r="AI408" t="s">
        <v>166</v>
      </c>
      <c r="AJ408" t="s">
        <v>3281</v>
      </c>
      <c r="AK408" t="s">
        <v>61</v>
      </c>
      <c r="AL408">
        <v>2</v>
      </c>
      <c r="AM408" t="s">
        <v>167</v>
      </c>
      <c r="AN408" t="s">
        <v>63</v>
      </c>
      <c r="AO408" t="s">
        <v>64</v>
      </c>
      <c r="AP408" t="s">
        <v>168</v>
      </c>
      <c r="AQ408" t="s">
        <v>169</v>
      </c>
      <c r="AR408" t="s">
        <v>67</v>
      </c>
      <c r="AS408" t="s">
        <v>68</v>
      </c>
      <c r="AT408" t="s">
        <v>69</v>
      </c>
      <c r="AU408">
        <v>51</v>
      </c>
      <c r="AV408">
        <v>22</v>
      </c>
      <c r="AW408">
        <f>YEAR(ChinookMusic[[#This Row],[invoiceDate]])</f>
        <v>2010</v>
      </c>
      <c r="AX408" t="str">
        <f>TEXT(ChinookMusic[[#This Row],[invoiceDate]],"MMMM")</f>
        <v>November</v>
      </c>
    </row>
    <row r="409" spans="1:50" x14ac:dyDescent="0.3">
      <c r="A409">
        <v>101</v>
      </c>
      <c r="B409" t="s">
        <v>537</v>
      </c>
      <c r="C409">
        <v>142</v>
      </c>
      <c r="D409" t="s">
        <v>538</v>
      </c>
      <c r="E409">
        <v>1736</v>
      </c>
      <c r="F409" t="s">
        <v>981</v>
      </c>
      <c r="G409" t="s">
        <v>73</v>
      </c>
      <c r="H409">
        <v>196101</v>
      </c>
      <c r="I409">
        <v>0.99</v>
      </c>
      <c r="J409">
        <v>1</v>
      </c>
      <c r="K409" t="s">
        <v>78</v>
      </c>
      <c r="L409">
        <v>7</v>
      </c>
      <c r="M409" t="s">
        <v>158</v>
      </c>
      <c r="N409">
        <v>8</v>
      </c>
      <c r="O409" t="s">
        <v>52</v>
      </c>
      <c r="P409">
        <v>862</v>
      </c>
      <c r="Q409">
        <v>1</v>
      </c>
      <c r="R409">
        <v>159</v>
      </c>
      <c r="S409">
        <v>33</v>
      </c>
      <c r="T409" s="3">
        <v>40506</v>
      </c>
      <c r="U409" t="s">
        <v>323</v>
      </c>
      <c r="V409" t="s">
        <v>324</v>
      </c>
      <c r="W409" t="s">
        <v>64</v>
      </c>
      <c r="X409">
        <v>13.86</v>
      </c>
      <c r="Y409">
        <v>33</v>
      </c>
      <c r="Z409" t="s">
        <v>325</v>
      </c>
      <c r="AA409" t="s">
        <v>326</v>
      </c>
      <c r="AB409" t="s">
        <v>323</v>
      </c>
      <c r="AC409" t="s">
        <v>324</v>
      </c>
      <c r="AD409" t="s">
        <v>64</v>
      </c>
      <c r="AE409" t="s">
        <v>327</v>
      </c>
      <c r="AF409">
        <v>3</v>
      </c>
      <c r="AG409">
        <v>3</v>
      </c>
      <c r="AH409" t="s">
        <v>165</v>
      </c>
      <c r="AI409" t="s">
        <v>166</v>
      </c>
      <c r="AJ409" t="s">
        <v>3281</v>
      </c>
      <c r="AK409" t="s">
        <v>61</v>
      </c>
      <c r="AL409">
        <v>2</v>
      </c>
      <c r="AM409" t="s">
        <v>167</v>
      </c>
      <c r="AN409" t="s">
        <v>63</v>
      </c>
      <c r="AO409" t="s">
        <v>64</v>
      </c>
      <c r="AP409" t="s">
        <v>168</v>
      </c>
      <c r="AQ409" t="s">
        <v>169</v>
      </c>
      <c r="AR409" t="s">
        <v>67</v>
      </c>
      <c r="AS409" t="s">
        <v>68</v>
      </c>
      <c r="AT409" t="s">
        <v>69</v>
      </c>
      <c r="AU409">
        <v>51</v>
      </c>
      <c r="AV409">
        <v>22</v>
      </c>
      <c r="AW409">
        <f>YEAR(ChinookMusic[[#This Row],[invoiceDate]])</f>
        <v>2010</v>
      </c>
      <c r="AX409" t="str">
        <f>TEXT(ChinookMusic[[#This Row],[invoiceDate]],"MMMM")</f>
        <v>November</v>
      </c>
    </row>
    <row r="410" spans="1:50" x14ac:dyDescent="0.3">
      <c r="A410">
        <v>101</v>
      </c>
      <c r="B410" t="s">
        <v>537</v>
      </c>
      <c r="C410">
        <v>142</v>
      </c>
      <c r="D410" t="s">
        <v>538</v>
      </c>
      <c r="E410">
        <v>1727</v>
      </c>
      <c r="F410" t="s">
        <v>982</v>
      </c>
      <c r="G410" t="s">
        <v>73</v>
      </c>
      <c r="H410">
        <v>216241</v>
      </c>
      <c r="I410">
        <v>0.99</v>
      </c>
      <c r="J410">
        <v>1</v>
      </c>
      <c r="K410" t="s">
        <v>78</v>
      </c>
      <c r="L410">
        <v>7</v>
      </c>
      <c r="M410" t="s">
        <v>158</v>
      </c>
      <c r="N410">
        <v>1</v>
      </c>
      <c r="O410" t="s">
        <v>52</v>
      </c>
      <c r="P410">
        <v>861</v>
      </c>
      <c r="Q410">
        <v>1</v>
      </c>
      <c r="R410">
        <v>159</v>
      </c>
      <c r="S410">
        <v>33</v>
      </c>
      <c r="T410" s="3">
        <v>40506</v>
      </c>
      <c r="U410" t="s">
        <v>323</v>
      </c>
      <c r="V410" t="s">
        <v>324</v>
      </c>
      <c r="W410" t="s">
        <v>64</v>
      </c>
      <c r="X410">
        <v>13.86</v>
      </c>
      <c r="Y410">
        <v>33</v>
      </c>
      <c r="Z410" t="s">
        <v>325</v>
      </c>
      <c r="AA410" t="s">
        <v>326</v>
      </c>
      <c r="AB410" t="s">
        <v>323</v>
      </c>
      <c r="AC410" t="s">
        <v>324</v>
      </c>
      <c r="AD410" t="s">
        <v>64</v>
      </c>
      <c r="AE410" t="s">
        <v>327</v>
      </c>
      <c r="AF410">
        <v>3</v>
      </c>
      <c r="AG410">
        <v>3</v>
      </c>
      <c r="AH410" t="s">
        <v>165</v>
      </c>
      <c r="AI410" t="s">
        <v>166</v>
      </c>
      <c r="AJ410" t="s">
        <v>3281</v>
      </c>
      <c r="AK410" t="s">
        <v>61</v>
      </c>
      <c r="AL410">
        <v>2</v>
      </c>
      <c r="AM410" t="s">
        <v>167</v>
      </c>
      <c r="AN410" t="s">
        <v>63</v>
      </c>
      <c r="AO410" t="s">
        <v>64</v>
      </c>
      <c r="AP410" t="s">
        <v>168</v>
      </c>
      <c r="AQ410" t="s">
        <v>169</v>
      </c>
      <c r="AR410" t="s">
        <v>67</v>
      </c>
      <c r="AS410" t="s">
        <v>68</v>
      </c>
      <c r="AT410" t="s">
        <v>69</v>
      </c>
      <c r="AU410">
        <v>51</v>
      </c>
      <c r="AV410">
        <v>22</v>
      </c>
      <c r="AW410">
        <f>YEAR(ChinookMusic[[#This Row],[invoiceDate]])</f>
        <v>2010</v>
      </c>
      <c r="AX410" t="str">
        <f>TEXT(ChinookMusic[[#This Row],[invoiceDate]],"MMMM")</f>
        <v>November</v>
      </c>
    </row>
    <row r="411" spans="1:50" x14ac:dyDescent="0.3">
      <c r="A411">
        <v>100</v>
      </c>
      <c r="B411" t="s">
        <v>508</v>
      </c>
      <c r="C411">
        <v>141</v>
      </c>
      <c r="D411" t="s">
        <v>509</v>
      </c>
      <c r="E411">
        <v>1709</v>
      </c>
      <c r="F411" t="s">
        <v>983</v>
      </c>
      <c r="G411" t="s">
        <v>984</v>
      </c>
      <c r="H411">
        <v>261773</v>
      </c>
      <c r="I411">
        <v>0.99</v>
      </c>
      <c r="J411">
        <v>1</v>
      </c>
      <c r="K411" t="s">
        <v>78</v>
      </c>
      <c r="L411">
        <v>1</v>
      </c>
      <c r="M411" t="s">
        <v>51</v>
      </c>
      <c r="N411">
        <v>1</v>
      </c>
      <c r="O411" t="s">
        <v>52</v>
      </c>
      <c r="P411">
        <v>859</v>
      </c>
      <c r="Q411">
        <v>1</v>
      </c>
      <c r="R411">
        <v>159</v>
      </c>
      <c r="S411">
        <v>33</v>
      </c>
      <c r="T411" s="3">
        <v>40506</v>
      </c>
      <c r="U411" t="s">
        <v>323</v>
      </c>
      <c r="V411" t="s">
        <v>324</v>
      </c>
      <c r="W411" t="s">
        <v>64</v>
      </c>
      <c r="X411">
        <v>13.86</v>
      </c>
      <c r="Y411">
        <v>33</v>
      </c>
      <c r="Z411" t="s">
        <v>325</v>
      </c>
      <c r="AA411" t="s">
        <v>326</v>
      </c>
      <c r="AB411" t="s">
        <v>323</v>
      </c>
      <c r="AC411" t="s">
        <v>324</v>
      </c>
      <c r="AD411" t="s">
        <v>64</v>
      </c>
      <c r="AE411" t="s">
        <v>327</v>
      </c>
      <c r="AF411">
        <v>3</v>
      </c>
      <c r="AG411">
        <v>3</v>
      </c>
      <c r="AH411" t="s">
        <v>165</v>
      </c>
      <c r="AI411" t="s">
        <v>166</v>
      </c>
      <c r="AJ411" t="s">
        <v>3281</v>
      </c>
      <c r="AK411" t="s">
        <v>61</v>
      </c>
      <c r="AL411">
        <v>2</v>
      </c>
      <c r="AM411" t="s">
        <v>167</v>
      </c>
      <c r="AN411" t="s">
        <v>63</v>
      </c>
      <c r="AO411" t="s">
        <v>64</v>
      </c>
      <c r="AP411" t="s">
        <v>168</v>
      </c>
      <c r="AQ411" t="s">
        <v>169</v>
      </c>
      <c r="AR411" t="s">
        <v>67</v>
      </c>
      <c r="AS411" t="s">
        <v>68</v>
      </c>
      <c r="AT411" t="s">
        <v>69</v>
      </c>
      <c r="AU411">
        <v>51</v>
      </c>
      <c r="AV411">
        <v>22</v>
      </c>
      <c r="AW411">
        <f>YEAR(ChinookMusic[[#This Row],[invoiceDate]])</f>
        <v>2010</v>
      </c>
      <c r="AX411" t="str">
        <f>TEXT(ChinookMusic[[#This Row],[invoiceDate]],"MMMM")</f>
        <v>November</v>
      </c>
    </row>
    <row r="412" spans="1:50" x14ac:dyDescent="0.3">
      <c r="A412">
        <v>99</v>
      </c>
      <c r="B412" t="s">
        <v>518</v>
      </c>
      <c r="C412">
        <v>140</v>
      </c>
      <c r="D412" t="s">
        <v>519</v>
      </c>
      <c r="E412">
        <v>1700</v>
      </c>
      <c r="F412" t="s">
        <v>985</v>
      </c>
      <c r="G412" t="s">
        <v>986</v>
      </c>
      <c r="H412">
        <v>321724</v>
      </c>
      <c r="I412">
        <v>0.99</v>
      </c>
      <c r="J412">
        <v>1</v>
      </c>
      <c r="K412" t="s">
        <v>78</v>
      </c>
      <c r="L412">
        <v>7</v>
      </c>
      <c r="M412" t="s">
        <v>158</v>
      </c>
      <c r="N412">
        <v>8</v>
      </c>
      <c r="O412" t="s">
        <v>52</v>
      </c>
      <c r="P412">
        <v>858</v>
      </c>
      <c r="Q412">
        <v>1</v>
      </c>
      <c r="R412">
        <v>159</v>
      </c>
      <c r="S412">
        <v>33</v>
      </c>
      <c r="T412" s="3">
        <v>40506</v>
      </c>
      <c r="U412" t="s">
        <v>323</v>
      </c>
      <c r="V412" t="s">
        <v>324</v>
      </c>
      <c r="W412" t="s">
        <v>64</v>
      </c>
      <c r="X412">
        <v>13.86</v>
      </c>
      <c r="Y412">
        <v>33</v>
      </c>
      <c r="Z412" t="s">
        <v>325</v>
      </c>
      <c r="AA412" t="s">
        <v>326</v>
      </c>
      <c r="AB412" t="s">
        <v>323</v>
      </c>
      <c r="AC412" t="s">
        <v>324</v>
      </c>
      <c r="AD412" t="s">
        <v>64</v>
      </c>
      <c r="AE412" t="s">
        <v>327</v>
      </c>
      <c r="AF412">
        <v>3</v>
      </c>
      <c r="AG412">
        <v>3</v>
      </c>
      <c r="AH412" t="s">
        <v>165</v>
      </c>
      <c r="AI412" t="s">
        <v>166</v>
      </c>
      <c r="AJ412" t="s">
        <v>3281</v>
      </c>
      <c r="AK412" t="s">
        <v>61</v>
      </c>
      <c r="AL412">
        <v>2</v>
      </c>
      <c r="AM412" t="s">
        <v>167</v>
      </c>
      <c r="AN412" t="s">
        <v>63</v>
      </c>
      <c r="AO412" t="s">
        <v>64</v>
      </c>
      <c r="AP412" t="s">
        <v>168</v>
      </c>
      <c r="AQ412" t="s">
        <v>169</v>
      </c>
      <c r="AR412" t="s">
        <v>67</v>
      </c>
      <c r="AS412" t="s">
        <v>68</v>
      </c>
      <c r="AT412" t="s">
        <v>69</v>
      </c>
      <c r="AU412">
        <v>51</v>
      </c>
      <c r="AV412">
        <v>22</v>
      </c>
      <c r="AW412">
        <f>YEAR(ChinookMusic[[#This Row],[invoiceDate]])</f>
        <v>2010</v>
      </c>
      <c r="AX412" t="str">
        <f>TEXT(ChinookMusic[[#This Row],[invoiceDate]],"MMMM")</f>
        <v>November</v>
      </c>
    </row>
    <row r="413" spans="1:50" x14ac:dyDescent="0.3">
      <c r="A413">
        <v>50</v>
      </c>
      <c r="B413" t="s">
        <v>527</v>
      </c>
      <c r="C413">
        <v>150</v>
      </c>
      <c r="D413" t="s">
        <v>987</v>
      </c>
      <c r="E413">
        <v>1835</v>
      </c>
      <c r="F413" t="s">
        <v>988</v>
      </c>
      <c r="G413" t="s">
        <v>989</v>
      </c>
      <c r="H413">
        <v>302053</v>
      </c>
      <c r="I413">
        <v>0.99</v>
      </c>
      <c r="J413">
        <v>1</v>
      </c>
      <c r="K413" t="s">
        <v>78</v>
      </c>
      <c r="L413">
        <v>3</v>
      </c>
      <c r="M413" t="s">
        <v>137</v>
      </c>
      <c r="N413">
        <v>1</v>
      </c>
      <c r="O413" t="s">
        <v>52</v>
      </c>
      <c r="P413">
        <v>875</v>
      </c>
      <c r="Q413">
        <v>1</v>
      </c>
      <c r="R413">
        <v>162</v>
      </c>
      <c r="S413">
        <v>50</v>
      </c>
      <c r="T413" s="3">
        <v>40527</v>
      </c>
      <c r="U413" t="s">
        <v>431</v>
      </c>
      <c r="V413" t="s">
        <v>432</v>
      </c>
      <c r="W413" t="s">
        <v>433</v>
      </c>
      <c r="X413">
        <v>1.98</v>
      </c>
      <c r="Y413">
        <v>50</v>
      </c>
      <c r="Z413" t="s">
        <v>434</v>
      </c>
      <c r="AA413" t="s">
        <v>435</v>
      </c>
      <c r="AB413" t="s">
        <v>431</v>
      </c>
      <c r="AC413" t="s">
        <v>432</v>
      </c>
      <c r="AD413" t="s">
        <v>433</v>
      </c>
      <c r="AE413" t="s">
        <v>436</v>
      </c>
      <c r="AF413">
        <v>5</v>
      </c>
      <c r="AG413">
        <v>5</v>
      </c>
      <c r="AH413" t="s">
        <v>59</v>
      </c>
      <c r="AI413" t="s">
        <v>60</v>
      </c>
      <c r="AJ413" t="s">
        <v>3279</v>
      </c>
      <c r="AK413" t="s">
        <v>61</v>
      </c>
      <c r="AL413">
        <v>2</v>
      </c>
      <c r="AM413" t="s">
        <v>62</v>
      </c>
      <c r="AN413" t="s">
        <v>63</v>
      </c>
      <c r="AO413" t="s">
        <v>64</v>
      </c>
      <c r="AP413" t="s">
        <v>65</v>
      </c>
      <c r="AQ413" t="s">
        <v>66</v>
      </c>
      <c r="AR413" t="s">
        <v>67</v>
      </c>
      <c r="AS413" t="s">
        <v>68</v>
      </c>
      <c r="AT413" t="s">
        <v>69</v>
      </c>
      <c r="AU413">
        <v>59</v>
      </c>
      <c r="AV413">
        <v>20</v>
      </c>
      <c r="AW413">
        <f>YEAR(ChinookMusic[[#This Row],[invoiceDate]])</f>
        <v>2010</v>
      </c>
      <c r="AX413" t="str">
        <f>TEXT(ChinookMusic[[#This Row],[invoiceDate]],"MMMM")</f>
        <v>December</v>
      </c>
    </row>
    <row r="414" spans="1:50" x14ac:dyDescent="0.3">
      <c r="A414">
        <v>50</v>
      </c>
      <c r="B414" t="s">
        <v>527</v>
      </c>
      <c r="C414">
        <v>151</v>
      </c>
      <c r="D414" t="s">
        <v>990</v>
      </c>
      <c r="E414">
        <v>1843</v>
      </c>
      <c r="F414" t="s">
        <v>991</v>
      </c>
      <c r="G414" t="s">
        <v>992</v>
      </c>
      <c r="H414">
        <v>328097</v>
      </c>
      <c r="I414">
        <v>0.99</v>
      </c>
      <c r="J414">
        <v>1</v>
      </c>
      <c r="K414" t="s">
        <v>78</v>
      </c>
      <c r="L414">
        <v>3</v>
      </c>
      <c r="M414" t="s">
        <v>137</v>
      </c>
      <c r="N414">
        <v>1</v>
      </c>
      <c r="O414" t="s">
        <v>52</v>
      </c>
      <c r="P414">
        <v>879</v>
      </c>
      <c r="Q414">
        <v>1</v>
      </c>
      <c r="R414">
        <v>163</v>
      </c>
      <c r="S414">
        <v>52</v>
      </c>
      <c r="T414" s="3">
        <v>40528</v>
      </c>
      <c r="U414" t="s">
        <v>188</v>
      </c>
      <c r="V414" t="s">
        <v>189</v>
      </c>
      <c r="W414" t="s">
        <v>190</v>
      </c>
      <c r="X414">
        <v>3.96</v>
      </c>
      <c r="Y414">
        <v>52</v>
      </c>
      <c r="Z414" t="s">
        <v>191</v>
      </c>
      <c r="AA414" t="s">
        <v>192</v>
      </c>
      <c r="AB414" t="s">
        <v>188</v>
      </c>
      <c r="AC414" t="s">
        <v>189</v>
      </c>
      <c r="AD414" t="s">
        <v>190</v>
      </c>
      <c r="AE414" t="s">
        <v>193</v>
      </c>
      <c r="AF414">
        <v>3</v>
      </c>
      <c r="AG414">
        <v>3</v>
      </c>
      <c r="AH414" t="s">
        <v>165</v>
      </c>
      <c r="AI414" t="s">
        <v>166</v>
      </c>
      <c r="AJ414" t="s">
        <v>3281</v>
      </c>
      <c r="AK414" t="s">
        <v>61</v>
      </c>
      <c r="AL414">
        <v>2</v>
      </c>
      <c r="AM414" t="s">
        <v>167</v>
      </c>
      <c r="AN414" t="s">
        <v>63</v>
      </c>
      <c r="AO414" t="s">
        <v>64</v>
      </c>
      <c r="AP414" t="s">
        <v>168</v>
      </c>
      <c r="AQ414" t="s">
        <v>169</v>
      </c>
      <c r="AR414" t="s">
        <v>67</v>
      </c>
      <c r="AS414" t="s">
        <v>68</v>
      </c>
      <c r="AT414" t="s">
        <v>69</v>
      </c>
      <c r="AU414">
        <v>51</v>
      </c>
      <c r="AV414">
        <v>22</v>
      </c>
      <c r="AW414">
        <f>YEAR(ChinookMusic[[#This Row],[invoiceDate]])</f>
        <v>2010</v>
      </c>
      <c r="AX414" t="str">
        <f>TEXT(ChinookMusic[[#This Row],[invoiceDate]],"MMMM")</f>
        <v>December</v>
      </c>
    </row>
    <row r="415" spans="1:50" x14ac:dyDescent="0.3">
      <c r="A415">
        <v>50</v>
      </c>
      <c r="B415" t="s">
        <v>527</v>
      </c>
      <c r="C415">
        <v>151</v>
      </c>
      <c r="D415" t="s">
        <v>990</v>
      </c>
      <c r="E415">
        <v>1843</v>
      </c>
      <c r="F415" t="s">
        <v>991</v>
      </c>
      <c r="G415" t="s">
        <v>992</v>
      </c>
      <c r="H415">
        <v>328097</v>
      </c>
      <c r="I415">
        <v>0.99</v>
      </c>
      <c r="J415">
        <v>1</v>
      </c>
      <c r="K415" t="s">
        <v>78</v>
      </c>
      <c r="L415">
        <v>3</v>
      </c>
      <c r="M415" t="s">
        <v>137</v>
      </c>
      <c r="N415">
        <v>5</v>
      </c>
      <c r="O415" t="s">
        <v>70</v>
      </c>
      <c r="P415">
        <v>879</v>
      </c>
      <c r="Q415">
        <v>1</v>
      </c>
      <c r="R415">
        <v>163</v>
      </c>
      <c r="S415">
        <v>52</v>
      </c>
      <c r="T415" s="3">
        <v>40528</v>
      </c>
      <c r="U415" t="s">
        <v>188</v>
      </c>
      <c r="V415" t="s">
        <v>189</v>
      </c>
      <c r="W415" t="s">
        <v>190</v>
      </c>
      <c r="X415">
        <v>3.96</v>
      </c>
      <c r="Y415">
        <v>52</v>
      </c>
      <c r="Z415" t="s">
        <v>191</v>
      </c>
      <c r="AA415" t="s">
        <v>192</v>
      </c>
      <c r="AB415" t="s">
        <v>188</v>
      </c>
      <c r="AC415" t="s">
        <v>189</v>
      </c>
      <c r="AD415" t="s">
        <v>190</v>
      </c>
      <c r="AE415" t="s">
        <v>193</v>
      </c>
      <c r="AF415">
        <v>3</v>
      </c>
      <c r="AG415">
        <v>3</v>
      </c>
      <c r="AH415" t="s">
        <v>165</v>
      </c>
      <c r="AI415" t="s">
        <v>166</v>
      </c>
      <c r="AJ415" t="s">
        <v>3281</v>
      </c>
      <c r="AK415" t="s">
        <v>61</v>
      </c>
      <c r="AL415">
        <v>2</v>
      </c>
      <c r="AM415" t="s">
        <v>167</v>
      </c>
      <c r="AN415" t="s">
        <v>63</v>
      </c>
      <c r="AO415" t="s">
        <v>64</v>
      </c>
      <c r="AP415" t="s">
        <v>168</v>
      </c>
      <c r="AQ415" t="s">
        <v>169</v>
      </c>
      <c r="AR415" t="s">
        <v>67</v>
      </c>
      <c r="AS415" t="s">
        <v>68</v>
      </c>
      <c r="AT415" t="s">
        <v>69</v>
      </c>
      <c r="AU415">
        <v>51</v>
      </c>
      <c r="AV415">
        <v>22</v>
      </c>
      <c r="AW415">
        <f>YEAR(ChinookMusic[[#This Row],[invoiceDate]])</f>
        <v>2010</v>
      </c>
      <c r="AX415" t="str">
        <f>TEXT(ChinookMusic[[#This Row],[invoiceDate]],"MMMM")</f>
        <v>December</v>
      </c>
    </row>
    <row r="416" spans="1:50" x14ac:dyDescent="0.3">
      <c r="A416">
        <v>50</v>
      </c>
      <c r="B416" t="s">
        <v>527</v>
      </c>
      <c r="C416">
        <v>151</v>
      </c>
      <c r="D416" t="s">
        <v>990</v>
      </c>
      <c r="E416">
        <v>1843</v>
      </c>
      <c r="F416" t="s">
        <v>991</v>
      </c>
      <c r="G416" t="s">
        <v>992</v>
      </c>
      <c r="H416">
        <v>328097</v>
      </c>
      <c r="I416">
        <v>0.99</v>
      </c>
      <c r="J416">
        <v>1</v>
      </c>
      <c r="K416" t="s">
        <v>78</v>
      </c>
      <c r="L416">
        <v>3</v>
      </c>
      <c r="M416" t="s">
        <v>137</v>
      </c>
      <c r="N416">
        <v>8</v>
      </c>
      <c r="O416" t="s">
        <v>52</v>
      </c>
      <c r="P416">
        <v>879</v>
      </c>
      <c r="Q416">
        <v>1</v>
      </c>
      <c r="R416">
        <v>163</v>
      </c>
      <c r="S416">
        <v>52</v>
      </c>
      <c r="T416" s="3">
        <v>40528</v>
      </c>
      <c r="U416" t="s">
        <v>188</v>
      </c>
      <c r="V416" t="s">
        <v>189</v>
      </c>
      <c r="W416" t="s">
        <v>190</v>
      </c>
      <c r="X416">
        <v>3.96</v>
      </c>
      <c r="Y416">
        <v>52</v>
      </c>
      <c r="Z416" t="s">
        <v>191</v>
      </c>
      <c r="AA416" t="s">
        <v>192</v>
      </c>
      <c r="AB416" t="s">
        <v>188</v>
      </c>
      <c r="AC416" t="s">
        <v>189</v>
      </c>
      <c r="AD416" t="s">
        <v>190</v>
      </c>
      <c r="AE416" t="s">
        <v>193</v>
      </c>
      <c r="AF416">
        <v>3</v>
      </c>
      <c r="AG416">
        <v>3</v>
      </c>
      <c r="AH416" t="s">
        <v>165</v>
      </c>
      <c r="AI416" t="s">
        <v>166</v>
      </c>
      <c r="AJ416" t="s">
        <v>3281</v>
      </c>
      <c r="AK416" t="s">
        <v>61</v>
      </c>
      <c r="AL416">
        <v>2</v>
      </c>
      <c r="AM416" t="s">
        <v>167</v>
      </c>
      <c r="AN416" t="s">
        <v>63</v>
      </c>
      <c r="AO416" t="s">
        <v>64</v>
      </c>
      <c r="AP416" t="s">
        <v>168</v>
      </c>
      <c r="AQ416" t="s">
        <v>169</v>
      </c>
      <c r="AR416" t="s">
        <v>67</v>
      </c>
      <c r="AS416" t="s">
        <v>68</v>
      </c>
      <c r="AT416" t="s">
        <v>69</v>
      </c>
      <c r="AU416">
        <v>51</v>
      </c>
      <c r="AV416">
        <v>22</v>
      </c>
      <c r="AW416">
        <f>YEAR(ChinookMusic[[#This Row],[invoiceDate]])</f>
        <v>2010</v>
      </c>
      <c r="AX416" t="str">
        <f>TEXT(ChinookMusic[[#This Row],[invoiceDate]],"MMMM")</f>
        <v>December</v>
      </c>
    </row>
    <row r="417" spans="1:50" x14ac:dyDescent="0.3">
      <c r="A417">
        <v>50</v>
      </c>
      <c r="B417" t="s">
        <v>527</v>
      </c>
      <c r="C417">
        <v>151</v>
      </c>
      <c r="D417" t="s">
        <v>990</v>
      </c>
      <c r="E417">
        <v>1845</v>
      </c>
      <c r="F417" t="s">
        <v>993</v>
      </c>
      <c r="G417" t="s">
        <v>992</v>
      </c>
      <c r="H417">
        <v>497998</v>
      </c>
      <c r="I417">
        <v>0.99</v>
      </c>
      <c r="J417">
        <v>1</v>
      </c>
      <c r="K417" t="s">
        <v>78</v>
      </c>
      <c r="L417">
        <v>3</v>
      </c>
      <c r="M417" t="s">
        <v>137</v>
      </c>
      <c r="N417">
        <v>1</v>
      </c>
      <c r="O417" t="s">
        <v>52</v>
      </c>
      <c r="P417">
        <v>880</v>
      </c>
      <c r="Q417">
        <v>1</v>
      </c>
      <c r="R417">
        <v>163</v>
      </c>
      <c r="S417">
        <v>52</v>
      </c>
      <c r="T417" s="3">
        <v>40528</v>
      </c>
      <c r="U417" t="s">
        <v>188</v>
      </c>
      <c r="V417" t="s">
        <v>189</v>
      </c>
      <c r="W417" t="s">
        <v>190</v>
      </c>
      <c r="X417">
        <v>3.96</v>
      </c>
      <c r="Y417">
        <v>52</v>
      </c>
      <c r="Z417" t="s">
        <v>191</v>
      </c>
      <c r="AA417" t="s">
        <v>192</v>
      </c>
      <c r="AB417" t="s">
        <v>188</v>
      </c>
      <c r="AC417" t="s">
        <v>189</v>
      </c>
      <c r="AD417" t="s">
        <v>190</v>
      </c>
      <c r="AE417" t="s">
        <v>193</v>
      </c>
      <c r="AF417">
        <v>3</v>
      </c>
      <c r="AG417">
        <v>3</v>
      </c>
      <c r="AH417" t="s">
        <v>165</v>
      </c>
      <c r="AI417" t="s">
        <v>166</v>
      </c>
      <c r="AJ417" t="s">
        <v>3281</v>
      </c>
      <c r="AK417" t="s">
        <v>61</v>
      </c>
      <c r="AL417">
        <v>2</v>
      </c>
      <c r="AM417" t="s">
        <v>167</v>
      </c>
      <c r="AN417" t="s">
        <v>63</v>
      </c>
      <c r="AO417" t="s">
        <v>64</v>
      </c>
      <c r="AP417" t="s">
        <v>168</v>
      </c>
      <c r="AQ417" t="s">
        <v>169</v>
      </c>
      <c r="AR417" t="s">
        <v>67</v>
      </c>
      <c r="AS417" t="s">
        <v>68</v>
      </c>
      <c r="AT417" t="s">
        <v>69</v>
      </c>
      <c r="AU417">
        <v>51</v>
      </c>
      <c r="AV417">
        <v>22</v>
      </c>
      <c r="AW417">
        <f>YEAR(ChinookMusic[[#This Row],[invoiceDate]])</f>
        <v>2010</v>
      </c>
      <c r="AX417" t="str">
        <f>TEXT(ChinookMusic[[#This Row],[invoiceDate]],"MMMM")</f>
        <v>December</v>
      </c>
    </row>
    <row r="418" spans="1:50" x14ac:dyDescent="0.3">
      <c r="A418">
        <v>50</v>
      </c>
      <c r="B418" t="s">
        <v>527</v>
      </c>
      <c r="C418">
        <v>151</v>
      </c>
      <c r="D418" t="s">
        <v>990</v>
      </c>
      <c r="E418">
        <v>1839</v>
      </c>
      <c r="F418" t="s">
        <v>994</v>
      </c>
      <c r="G418" t="s">
        <v>995</v>
      </c>
      <c r="H418">
        <v>304457</v>
      </c>
      <c r="I418">
        <v>0.99</v>
      </c>
      <c r="J418">
        <v>1</v>
      </c>
      <c r="K418" t="s">
        <v>78</v>
      </c>
      <c r="L418">
        <v>3</v>
      </c>
      <c r="M418" t="s">
        <v>137</v>
      </c>
      <c r="N418">
        <v>8</v>
      </c>
      <c r="O418" t="s">
        <v>52</v>
      </c>
      <c r="P418">
        <v>877</v>
      </c>
      <c r="Q418">
        <v>1</v>
      </c>
      <c r="R418">
        <v>163</v>
      </c>
      <c r="S418">
        <v>52</v>
      </c>
      <c r="T418" s="3">
        <v>40528</v>
      </c>
      <c r="U418" t="s">
        <v>188</v>
      </c>
      <c r="V418" t="s">
        <v>189</v>
      </c>
      <c r="W418" t="s">
        <v>190</v>
      </c>
      <c r="X418">
        <v>3.96</v>
      </c>
      <c r="Y418">
        <v>52</v>
      </c>
      <c r="Z418" t="s">
        <v>191</v>
      </c>
      <c r="AA418" t="s">
        <v>192</v>
      </c>
      <c r="AB418" t="s">
        <v>188</v>
      </c>
      <c r="AC418" t="s">
        <v>189</v>
      </c>
      <c r="AD418" t="s">
        <v>190</v>
      </c>
      <c r="AE418" t="s">
        <v>193</v>
      </c>
      <c r="AF418">
        <v>3</v>
      </c>
      <c r="AG418">
        <v>3</v>
      </c>
      <c r="AH418" t="s">
        <v>165</v>
      </c>
      <c r="AI418" t="s">
        <v>166</v>
      </c>
      <c r="AJ418" t="s">
        <v>3281</v>
      </c>
      <c r="AK418" t="s">
        <v>61</v>
      </c>
      <c r="AL418">
        <v>2</v>
      </c>
      <c r="AM418" t="s">
        <v>167</v>
      </c>
      <c r="AN418" t="s">
        <v>63</v>
      </c>
      <c r="AO418" t="s">
        <v>64</v>
      </c>
      <c r="AP418" t="s">
        <v>168</v>
      </c>
      <c r="AQ418" t="s">
        <v>169</v>
      </c>
      <c r="AR418" t="s">
        <v>67</v>
      </c>
      <c r="AS418" t="s">
        <v>68</v>
      </c>
      <c r="AT418" t="s">
        <v>69</v>
      </c>
      <c r="AU418">
        <v>51</v>
      </c>
      <c r="AV418">
        <v>22</v>
      </c>
      <c r="AW418">
        <f>YEAR(ChinookMusic[[#This Row],[invoiceDate]])</f>
        <v>2010</v>
      </c>
      <c r="AX418" t="str">
        <f>TEXT(ChinookMusic[[#This Row],[invoiceDate]],"MMMM")</f>
        <v>December</v>
      </c>
    </row>
    <row r="419" spans="1:50" x14ac:dyDescent="0.3">
      <c r="A419">
        <v>50</v>
      </c>
      <c r="B419" t="s">
        <v>527</v>
      </c>
      <c r="C419">
        <v>151</v>
      </c>
      <c r="D419" t="s">
        <v>990</v>
      </c>
      <c r="E419">
        <v>1849</v>
      </c>
      <c r="F419" t="s">
        <v>996</v>
      </c>
      <c r="G419" t="s">
        <v>995</v>
      </c>
      <c r="H419">
        <v>319764</v>
      </c>
      <c r="I419">
        <v>0.99</v>
      </c>
      <c r="J419">
        <v>1</v>
      </c>
      <c r="K419" t="s">
        <v>78</v>
      </c>
      <c r="L419">
        <v>3</v>
      </c>
      <c r="M419" t="s">
        <v>137</v>
      </c>
      <c r="N419">
        <v>8</v>
      </c>
      <c r="O419" t="s">
        <v>52</v>
      </c>
      <c r="P419">
        <v>881</v>
      </c>
      <c r="Q419">
        <v>1</v>
      </c>
      <c r="R419">
        <v>164</v>
      </c>
      <c r="S419">
        <v>56</v>
      </c>
      <c r="T419" s="3">
        <v>40529</v>
      </c>
      <c r="U419" t="s">
        <v>894</v>
      </c>
      <c r="V419" t="s">
        <v>895</v>
      </c>
      <c r="W419" t="s">
        <v>896</v>
      </c>
      <c r="X419">
        <v>5.94</v>
      </c>
      <c r="Y419">
        <v>56</v>
      </c>
      <c r="Z419" t="s">
        <v>897</v>
      </c>
      <c r="AA419" t="s">
        <v>898</v>
      </c>
      <c r="AB419" t="s">
        <v>894</v>
      </c>
      <c r="AC419" t="s">
        <v>895</v>
      </c>
      <c r="AD419" t="s">
        <v>896</v>
      </c>
      <c r="AE419" t="s">
        <v>899</v>
      </c>
      <c r="AF419">
        <v>4</v>
      </c>
      <c r="AG419">
        <v>4</v>
      </c>
      <c r="AH419" t="s">
        <v>85</v>
      </c>
      <c r="AI419" t="s">
        <v>86</v>
      </c>
      <c r="AJ419" t="s">
        <v>3280</v>
      </c>
      <c r="AK419" t="s">
        <v>61</v>
      </c>
      <c r="AL419">
        <v>2</v>
      </c>
      <c r="AM419" t="s">
        <v>87</v>
      </c>
      <c r="AN419" t="s">
        <v>63</v>
      </c>
      <c r="AO419" t="s">
        <v>64</v>
      </c>
      <c r="AP419" t="s">
        <v>88</v>
      </c>
      <c r="AQ419" t="s">
        <v>89</v>
      </c>
      <c r="AR419" t="s">
        <v>67</v>
      </c>
      <c r="AS419" t="s">
        <v>68</v>
      </c>
      <c r="AT419" t="s">
        <v>69</v>
      </c>
      <c r="AU419">
        <v>77</v>
      </c>
      <c r="AV419">
        <v>21</v>
      </c>
      <c r="AW419">
        <f>YEAR(ChinookMusic[[#This Row],[invoiceDate]])</f>
        <v>2010</v>
      </c>
      <c r="AX419" t="str">
        <f>TEXT(ChinookMusic[[#This Row],[invoiceDate]],"MMMM")</f>
        <v>December</v>
      </c>
    </row>
    <row r="420" spans="1:50" x14ac:dyDescent="0.3">
      <c r="A420">
        <v>50</v>
      </c>
      <c r="B420" t="s">
        <v>527</v>
      </c>
      <c r="C420">
        <v>151</v>
      </c>
      <c r="D420" t="s">
        <v>990</v>
      </c>
      <c r="E420">
        <v>1849</v>
      </c>
      <c r="F420" t="s">
        <v>996</v>
      </c>
      <c r="G420" t="s">
        <v>995</v>
      </c>
      <c r="H420">
        <v>319764</v>
      </c>
      <c r="I420">
        <v>0.99</v>
      </c>
      <c r="J420">
        <v>1</v>
      </c>
      <c r="K420" t="s">
        <v>78</v>
      </c>
      <c r="L420">
        <v>3</v>
      </c>
      <c r="M420" t="s">
        <v>137</v>
      </c>
      <c r="N420">
        <v>5</v>
      </c>
      <c r="O420" t="s">
        <v>70</v>
      </c>
      <c r="P420">
        <v>881</v>
      </c>
      <c r="Q420">
        <v>1</v>
      </c>
      <c r="R420">
        <v>164</v>
      </c>
      <c r="S420">
        <v>56</v>
      </c>
      <c r="T420" s="3">
        <v>40529</v>
      </c>
      <c r="U420" t="s">
        <v>894</v>
      </c>
      <c r="V420" t="s">
        <v>895</v>
      </c>
      <c r="W420" t="s">
        <v>896</v>
      </c>
      <c r="X420">
        <v>5.94</v>
      </c>
      <c r="Y420">
        <v>56</v>
      </c>
      <c r="Z420" t="s">
        <v>897</v>
      </c>
      <c r="AA420" t="s">
        <v>898</v>
      </c>
      <c r="AB420" t="s">
        <v>894</v>
      </c>
      <c r="AC420" t="s">
        <v>895</v>
      </c>
      <c r="AD420" t="s">
        <v>896</v>
      </c>
      <c r="AE420" t="s">
        <v>899</v>
      </c>
      <c r="AF420">
        <v>4</v>
      </c>
      <c r="AG420">
        <v>4</v>
      </c>
      <c r="AH420" t="s">
        <v>85</v>
      </c>
      <c r="AI420" t="s">
        <v>86</v>
      </c>
      <c r="AJ420" t="s">
        <v>3280</v>
      </c>
      <c r="AK420" t="s">
        <v>61</v>
      </c>
      <c r="AL420">
        <v>2</v>
      </c>
      <c r="AM420" t="s">
        <v>87</v>
      </c>
      <c r="AN420" t="s">
        <v>63</v>
      </c>
      <c r="AO420" t="s">
        <v>64</v>
      </c>
      <c r="AP420" t="s">
        <v>88</v>
      </c>
      <c r="AQ420" t="s">
        <v>89</v>
      </c>
      <c r="AR420" t="s">
        <v>67</v>
      </c>
      <c r="AS420" t="s">
        <v>68</v>
      </c>
      <c r="AT420" t="s">
        <v>69</v>
      </c>
      <c r="AU420">
        <v>77</v>
      </c>
      <c r="AV420">
        <v>21</v>
      </c>
      <c r="AW420">
        <f>YEAR(ChinookMusic[[#This Row],[invoiceDate]])</f>
        <v>2010</v>
      </c>
      <c r="AX420" t="str">
        <f>TEXT(ChinookMusic[[#This Row],[invoiceDate]],"MMMM")</f>
        <v>December</v>
      </c>
    </row>
    <row r="421" spans="1:50" x14ac:dyDescent="0.3">
      <c r="A421">
        <v>50</v>
      </c>
      <c r="B421" t="s">
        <v>527</v>
      </c>
      <c r="C421">
        <v>153</v>
      </c>
      <c r="D421" t="s">
        <v>548</v>
      </c>
      <c r="E421">
        <v>1865</v>
      </c>
      <c r="F421" t="s">
        <v>997</v>
      </c>
      <c r="G421" t="s">
        <v>563</v>
      </c>
      <c r="H421">
        <v>322899</v>
      </c>
      <c r="I421">
        <v>0.99</v>
      </c>
      <c r="J421">
        <v>1</v>
      </c>
      <c r="K421" t="s">
        <v>78</v>
      </c>
      <c r="L421">
        <v>3</v>
      </c>
      <c r="M421" t="s">
        <v>137</v>
      </c>
      <c r="N421">
        <v>5</v>
      </c>
      <c r="O421" t="s">
        <v>70</v>
      </c>
      <c r="P421">
        <v>885</v>
      </c>
      <c r="Q421">
        <v>1</v>
      </c>
      <c r="R421">
        <v>164</v>
      </c>
      <c r="S421">
        <v>56</v>
      </c>
      <c r="T421" s="3">
        <v>40529</v>
      </c>
      <c r="U421" t="s">
        <v>894</v>
      </c>
      <c r="V421" t="s">
        <v>895</v>
      </c>
      <c r="W421" t="s">
        <v>896</v>
      </c>
      <c r="X421">
        <v>5.94</v>
      </c>
      <c r="Y421">
        <v>56</v>
      </c>
      <c r="Z421" t="s">
        <v>897</v>
      </c>
      <c r="AA421" t="s">
        <v>898</v>
      </c>
      <c r="AB421" t="s">
        <v>894</v>
      </c>
      <c r="AC421" t="s">
        <v>895</v>
      </c>
      <c r="AD421" t="s">
        <v>896</v>
      </c>
      <c r="AE421" t="s">
        <v>899</v>
      </c>
      <c r="AF421">
        <v>4</v>
      </c>
      <c r="AG421">
        <v>4</v>
      </c>
      <c r="AH421" t="s">
        <v>85</v>
      </c>
      <c r="AI421" t="s">
        <v>86</v>
      </c>
      <c r="AJ421" t="s">
        <v>3280</v>
      </c>
      <c r="AK421" t="s">
        <v>61</v>
      </c>
      <c r="AL421">
        <v>2</v>
      </c>
      <c r="AM421" t="s">
        <v>87</v>
      </c>
      <c r="AN421" t="s">
        <v>63</v>
      </c>
      <c r="AO421" t="s">
        <v>64</v>
      </c>
      <c r="AP421" t="s">
        <v>88</v>
      </c>
      <c r="AQ421" t="s">
        <v>89</v>
      </c>
      <c r="AR421" t="s">
        <v>67</v>
      </c>
      <c r="AS421" t="s">
        <v>68</v>
      </c>
      <c r="AT421" t="s">
        <v>69</v>
      </c>
      <c r="AU421">
        <v>77</v>
      </c>
      <c r="AV421">
        <v>21</v>
      </c>
      <c r="AW421">
        <f>YEAR(ChinookMusic[[#This Row],[invoiceDate]])</f>
        <v>2010</v>
      </c>
      <c r="AX421" t="str">
        <f>TEXT(ChinookMusic[[#This Row],[invoiceDate]],"MMMM")</f>
        <v>December</v>
      </c>
    </row>
    <row r="422" spans="1:50" x14ac:dyDescent="0.3">
      <c r="A422">
        <v>50</v>
      </c>
      <c r="B422" t="s">
        <v>527</v>
      </c>
      <c r="C422">
        <v>151</v>
      </c>
      <c r="D422" t="s">
        <v>990</v>
      </c>
      <c r="E422">
        <v>1849</v>
      </c>
      <c r="F422" t="s">
        <v>996</v>
      </c>
      <c r="G422" t="s">
        <v>995</v>
      </c>
      <c r="H422">
        <v>319764</v>
      </c>
      <c r="I422">
        <v>0.99</v>
      </c>
      <c r="J422">
        <v>1</v>
      </c>
      <c r="K422" t="s">
        <v>78</v>
      </c>
      <c r="L422">
        <v>3</v>
      </c>
      <c r="M422" t="s">
        <v>137</v>
      </c>
      <c r="N422">
        <v>1</v>
      </c>
      <c r="O422" t="s">
        <v>52</v>
      </c>
      <c r="P422">
        <v>881</v>
      </c>
      <c r="Q422">
        <v>1</v>
      </c>
      <c r="R422">
        <v>164</v>
      </c>
      <c r="S422">
        <v>56</v>
      </c>
      <c r="T422" s="3">
        <v>40529</v>
      </c>
      <c r="U422" t="s">
        <v>894</v>
      </c>
      <c r="V422" t="s">
        <v>895</v>
      </c>
      <c r="W422" t="s">
        <v>896</v>
      </c>
      <c r="X422">
        <v>5.94</v>
      </c>
      <c r="Y422">
        <v>56</v>
      </c>
      <c r="Z422" t="s">
        <v>897</v>
      </c>
      <c r="AA422" t="s">
        <v>898</v>
      </c>
      <c r="AB422" t="s">
        <v>894</v>
      </c>
      <c r="AC422" t="s">
        <v>895</v>
      </c>
      <c r="AD422" t="s">
        <v>896</v>
      </c>
      <c r="AE422" t="s">
        <v>899</v>
      </c>
      <c r="AF422">
        <v>4</v>
      </c>
      <c r="AG422">
        <v>4</v>
      </c>
      <c r="AH422" t="s">
        <v>85</v>
      </c>
      <c r="AI422" t="s">
        <v>86</v>
      </c>
      <c r="AJ422" t="s">
        <v>3280</v>
      </c>
      <c r="AK422" t="s">
        <v>61</v>
      </c>
      <c r="AL422">
        <v>2</v>
      </c>
      <c r="AM422" t="s">
        <v>87</v>
      </c>
      <c r="AN422" t="s">
        <v>63</v>
      </c>
      <c r="AO422" t="s">
        <v>64</v>
      </c>
      <c r="AP422" t="s">
        <v>88</v>
      </c>
      <c r="AQ422" t="s">
        <v>89</v>
      </c>
      <c r="AR422" t="s">
        <v>67</v>
      </c>
      <c r="AS422" t="s">
        <v>68</v>
      </c>
      <c r="AT422" t="s">
        <v>69</v>
      </c>
      <c r="AU422">
        <v>77</v>
      </c>
      <c r="AV422">
        <v>21</v>
      </c>
      <c r="AW422">
        <f>YEAR(ChinookMusic[[#This Row],[invoiceDate]])</f>
        <v>2010</v>
      </c>
      <c r="AX422" t="str">
        <f>TEXT(ChinookMusic[[#This Row],[invoiceDate]],"MMMM")</f>
        <v>December</v>
      </c>
    </row>
    <row r="423" spans="1:50" x14ac:dyDescent="0.3">
      <c r="A423">
        <v>42</v>
      </c>
      <c r="B423" t="s">
        <v>564</v>
      </c>
      <c r="C423">
        <v>158</v>
      </c>
      <c r="D423" t="s">
        <v>568</v>
      </c>
      <c r="E423">
        <v>1917</v>
      </c>
      <c r="F423" t="s">
        <v>998</v>
      </c>
      <c r="G423" t="s">
        <v>999</v>
      </c>
      <c r="H423">
        <v>220081</v>
      </c>
      <c r="I423">
        <v>0.99</v>
      </c>
      <c r="J423">
        <v>1</v>
      </c>
      <c r="K423" t="s">
        <v>78</v>
      </c>
      <c r="L423">
        <v>7</v>
      </c>
      <c r="M423" t="s">
        <v>158</v>
      </c>
      <c r="N423">
        <v>8</v>
      </c>
      <c r="O423" t="s">
        <v>52</v>
      </c>
      <c r="P423">
        <v>894</v>
      </c>
      <c r="Q423">
        <v>1</v>
      </c>
      <c r="R423">
        <v>165</v>
      </c>
      <c r="S423">
        <v>3</v>
      </c>
      <c r="T423" s="3">
        <v>40532</v>
      </c>
      <c r="U423" t="s">
        <v>725</v>
      </c>
      <c r="V423" t="s">
        <v>726</v>
      </c>
      <c r="W423" t="s">
        <v>64</v>
      </c>
      <c r="X423">
        <v>8.91</v>
      </c>
      <c r="Y423">
        <v>3</v>
      </c>
      <c r="Z423" t="s">
        <v>727</v>
      </c>
      <c r="AA423" t="s">
        <v>728</v>
      </c>
      <c r="AB423" t="s">
        <v>725</v>
      </c>
      <c r="AC423" t="s">
        <v>726</v>
      </c>
      <c r="AD423" t="s">
        <v>64</v>
      </c>
      <c r="AE423" t="s">
        <v>729</v>
      </c>
      <c r="AF423">
        <v>3</v>
      </c>
      <c r="AG423">
        <v>3</v>
      </c>
      <c r="AH423" t="s">
        <v>165</v>
      </c>
      <c r="AI423" t="s">
        <v>166</v>
      </c>
      <c r="AJ423" t="s">
        <v>3281</v>
      </c>
      <c r="AK423" t="s">
        <v>61</v>
      </c>
      <c r="AL423">
        <v>2</v>
      </c>
      <c r="AM423" t="s">
        <v>167</v>
      </c>
      <c r="AN423" t="s">
        <v>63</v>
      </c>
      <c r="AO423" t="s">
        <v>64</v>
      </c>
      <c r="AP423" t="s">
        <v>168</v>
      </c>
      <c r="AQ423" t="s">
        <v>169</v>
      </c>
      <c r="AR423" t="s">
        <v>67</v>
      </c>
      <c r="AS423" t="s">
        <v>68</v>
      </c>
      <c r="AT423" t="s">
        <v>69</v>
      </c>
      <c r="AU423">
        <v>51</v>
      </c>
      <c r="AV423">
        <v>22</v>
      </c>
      <c r="AW423">
        <f>YEAR(ChinookMusic[[#This Row],[invoiceDate]])</f>
        <v>2010</v>
      </c>
      <c r="AX423" t="str">
        <f>TEXT(ChinookMusic[[#This Row],[invoiceDate]],"MMMM")</f>
        <v>December</v>
      </c>
    </row>
    <row r="424" spans="1:50" x14ac:dyDescent="0.3">
      <c r="A424">
        <v>68</v>
      </c>
      <c r="B424" t="s">
        <v>261</v>
      </c>
      <c r="C424">
        <v>157</v>
      </c>
      <c r="D424" t="s">
        <v>1000</v>
      </c>
      <c r="E424">
        <v>1905</v>
      </c>
      <c r="F424" t="s">
        <v>1001</v>
      </c>
      <c r="G424" t="s">
        <v>1002</v>
      </c>
      <c r="H424">
        <v>268016</v>
      </c>
      <c r="I424">
        <v>0.99</v>
      </c>
      <c r="J424">
        <v>1</v>
      </c>
      <c r="K424" t="s">
        <v>78</v>
      </c>
      <c r="L424">
        <v>2</v>
      </c>
      <c r="M424" t="s">
        <v>115</v>
      </c>
      <c r="N424">
        <v>1</v>
      </c>
      <c r="O424" t="s">
        <v>52</v>
      </c>
      <c r="P424">
        <v>892</v>
      </c>
      <c r="Q424">
        <v>1</v>
      </c>
      <c r="R424">
        <v>165</v>
      </c>
      <c r="S424">
        <v>3</v>
      </c>
      <c r="T424" s="3">
        <v>40532</v>
      </c>
      <c r="U424" t="s">
        <v>725</v>
      </c>
      <c r="V424" t="s">
        <v>726</v>
      </c>
      <c r="W424" t="s">
        <v>64</v>
      </c>
      <c r="X424">
        <v>8.91</v>
      </c>
      <c r="Y424">
        <v>3</v>
      </c>
      <c r="Z424" t="s">
        <v>727</v>
      </c>
      <c r="AA424" t="s">
        <v>728</v>
      </c>
      <c r="AB424" t="s">
        <v>725</v>
      </c>
      <c r="AC424" t="s">
        <v>726</v>
      </c>
      <c r="AD424" t="s">
        <v>64</v>
      </c>
      <c r="AE424" t="s">
        <v>729</v>
      </c>
      <c r="AF424">
        <v>3</v>
      </c>
      <c r="AG424">
        <v>3</v>
      </c>
      <c r="AH424" t="s">
        <v>165</v>
      </c>
      <c r="AI424" t="s">
        <v>166</v>
      </c>
      <c r="AJ424" t="s">
        <v>3281</v>
      </c>
      <c r="AK424" t="s">
        <v>61</v>
      </c>
      <c r="AL424">
        <v>2</v>
      </c>
      <c r="AM424" t="s">
        <v>167</v>
      </c>
      <c r="AN424" t="s">
        <v>63</v>
      </c>
      <c r="AO424" t="s">
        <v>64</v>
      </c>
      <c r="AP424" t="s">
        <v>168</v>
      </c>
      <c r="AQ424" t="s">
        <v>169</v>
      </c>
      <c r="AR424" t="s">
        <v>67</v>
      </c>
      <c r="AS424" t="s">
        <v>68</v>
      </c>
      <c r="AT424" t="s">
        <v>69</v>
      </c>
      <c r="AU424">
        <v>51</v>
      </c>
      <c r="AV424">
        <v>22</v>
      </c>
      <c r="AW424">
        <f>YEAR(ChinookMusic[[#This Row],[invoiceDate]])</f>
        <v>2010</v>
      </c>
      <c r="AX424" t="str">
        <f>TEXT(ChinookMusic[[#This Row],[invoiceDate]],"MMMM")</f>
        <v>December</v>
      </c>
    </row>
    <row r="425" spans="1:50" x14ac:dyDescent="0.3">
      <c r="A425">
        <v>50</v>
      </c>
      <c r="B425" t="s">
        <v>527</v>
      </c>
      <c r="C425">
        <v>155</v>
      </c>
      <c r="D425" t="s">
        <v>557</v>
      </c>
      <c r="E425">
        <v>1887</v>
      </c>
      <c r="F425" t="s">
        <v>1003</v>
      </c>
      <c r="G425" t="s">
        <v>559</v>
      </c>
      <c r="H425">
        <v>345626</v>
      </c>
      <c r="I425">
        <v>0.99</v>
      </c>
      <c r="J425">
        <v>1</v>
      </c>
      <c r="K425" t="s">
        <v>78</v>
      </c>
      <c r="L425">
        <v>3</v>
      </c>
      <c r="M425" t="s">
        <v>137</v>
      </c>
      <c r="N425">
        <v>8</v>
      </c>
      <c r="O425" t="s">
        <v>52</v>
      </c>
      <c r="P425">
        <v>889</v>
      </c>
      <c r="Q425">
        <v>1</v>
      </c>
      <c r="R425">
        <v>165</v>
      </c>
      <c r="S425">
        <v>3</v>
      </c>
      <c r="T425" s="3">
        <v>40532</v>
      </c>
      <c r="U425" t="s">
        <v>725</v>
      </c>
      <c r="V425" t="s">
        <v>726</v>
      </c>
      <c r="W425" t="s">
        <v>64</v>
      </c>
      <c r="X425">
        <v>8.91</v>
      </c>
      <c r="Y425">
        <v>3</v>
      </c>
      <c r="Z425" t="s">
        <v>727</v>
      </c>
      <c r="AA425" t="s">
        <v>728</v>
      </c>
      <c r="AB425" t="s">
        <v>725</v>
      </c>
      <c r="AC425" t="s">
        <v>726</v>
      </c>
      <c r="AD425" t="s">
        <v>64</v>
      </c>
      <c r="AE425" t="s">
        <v>729</v>
      </c>
      <c r="AF425">
        <v>3</v>
      </c>
      <c r="AG425">
        <v>3</v>
      </c>
      <c r="AH425" t="s">
        <v>165</v>
      </c>
      <c r="AI425" t="s">
        <v>166</v>
      </c>
      <c r="AJ425" t="s">
        <v>3281</v>
      </c>
      <c r="AK425" t="s">
        <v>61</v>
      </c>
      <c r="AL425">
        <v>2</v>
      </c>
      <c r="AM425" t="s">
        <v>167</v>
      </c>
      <c r="AN425" t="s">
        <v>63</v>
      </c>
      <c r="AO425" t="s">
        <v>64</v>
      </c>
      <c r="AP425" t="s">
        <v>168</v>
      </c>
      <c r="AQ425" t="s">
        <v>169</v>
      </c>
      <c r="AR425" t="s">
        <v>67</v>
      </c>
      <c r="AS425" t="s">
        <v>68</v>
      </c>
      <c r="AT425" t="s">
        <v>69</v>
      </c>
      <c r="AU425">
        <v>51</v>
      </c>
      <c r="AV425">
        <v>22</v>
      </c>
      <c r="AW425">
        <f>YEAR(ChinookMusic[[#This Row],[invoiceDate]])</f>
        <v>2010</v>
      </c>
      <c r="AX425" t="str">
        <f>TEXT(ChinookMusic[[#This Row],[invoiceDate]],"MMMM")</f>
        <v>December</v>
      </c>
    </row>
    <row r="426" spans="1:50" x14ac:dyDescent="0.3">
      <c r="A426">
        <v>50</v>
      </c>
      <c r="B426" t="s">
        <v>527</v>
      </c>
      <c r="C426">
        <v>154</v>
      </c>
      <c r="D426" t="s">
        <v>560</v>
      </c>
      <c r="E426">
        <v>1881</v>
      </c>
      <c r="F426" t="s">
        <v>1004</v>
      </c>
      <c r="G426" t="s">
        <v>527</v>
      </c>
      <c r="H426">
        <v>534883</v>
      </c>
      <c r="I426">
        <v>0.99</v>
      </c>
      <c r="J426">
        <v>1</v>
      </c>
      <c r="K426" t="s">
        <v>78</v>
      </c>
      <c r="L426">
        <v>3</v>
      </c>
      <c r="M426" t="s">
        <v>137</v>
      </c>
      <c r="N426">
        <v>1</v>
      </c>
      <c r="O426" t="s">
        <v>52</v>
      </c>
      <c r="P426">
        <v>888</v>
      </c>
      <c r="Q426">
        <v>1</v>
      </c>
      <c r="R426">
        <v>165</v>
      </c>
      <c r="S426">
        <v>3</v>
      </c>
      <c r="T426" s="3">
        <v>40532</v>
      </c>
      <c r="U426" t="s">
        <v>725</v>
      </c>
      <c r="V426" t="s">
        <v>726</v>
      </c>
      <c r="W426" t="s">
        <v>64</v>
      </c>
      <c r="X426">
        <v>8.91</v>
      </c>
      <c r="Y426">
        <v>3</v>
      </c>
      <c r="Z426" t="s">
        <v>727</v>
      </c>
      <c r="AA426" t="s">
        <v>728</v>
      </c>
      <c r="AB426" t="s">
        <v>725</v>
      </c>
      <c r="AC426" t="s">
        <v>726</v>
      </c>
      <c r="AD426" t="s">
        <v>64</v>
      </c>
      <c r="AE426" t="s">
        <v>729</v>
      </c>
      <c r="AF426">
        <v>3</v>
      </c>
      <c r="AG426">
        <v>3</v>
      </c>
      <c r="AH426" t="s">
        <v>165</v>
      </c>
      <c r="AI426" t="s">
        <v>166</v>
      </c>
      <c r="AJ426" t="s">
        <v>3281</v>
      </c>
      <c r="AK426" t="s">
        <v>61</v>
      </c>
      <c r="AL426">
        <v>2</v>
      </c>
      <c r="AM426" t="s">
        <v>167</v>
      </c>
      <c r="AN426" t="s">
        <v>63</v>
      </c>
      <c r="AO426" t="s">
        <v>64</v>
      </c>
      <c r="AP426" t="s">
        <v>168</v>
      </c>
      <c r="AQ426" t="s">
        <v>169</v>
      </c>
      <c r="AR426" t="s">
        <v>67</v>
      </c>
      <c r="AS426" t="s">
        <v>68</v>
      </c>
      <c r="AT426" t="s">
        <v>69</v>
      </c>
      <c r="AU426">
        <v>51</v>
      </c>
      <c r="AV426">
        <v>22</v>
      </c>
      <c r="AW426">
        <f>YEAR(ChinookMusic[[#This Row],[invoiceDate]])</f>
        <v>2010</v>
      </c>
      <c r="AX426" t="str">
        <f>TEXT(ChinookMusic[[#This Row],[invoiceDate]],"MMMM")</f>
        <v>December</v>
      </c>
    </row>
    <row r="427" spans="1:50" x14ac:dyDescent="0.3">
      <c r="A427">
        <v>112</v>
      </c>
      <c r="B427" t="s">
        <v>585</v>
      </c>
      <c r="C427">
        <v>166</v>
      </c>
      <c r="D427" t="s">
        <v>585</v>
      </c>
      <c r="E427">
        <v>2040</v>
      </c>
      <c r="F427" t="s">
        <v>1005</v>
      </c>
      <c r="G427" t="s">
        <v>73</v>
      </c>
      <c r="H427">
        <v>230191</v>
      </c>
      <c r="I427">
        <v>0.99</v>
      </c>
      <c r="J427">
        <v>1</v>
      </c>
      <c r="K427" t="s">
        <v>78</v>
      </c>
      <c r="L427">
        <v>7</v>
      </c>
      <c r="M427" t="s">
        <v>158</v>
      </c>
      <c r="N427">
        <v>8</v>
      </c>
      <c r="O427" t="s">
        <v>52</v>
      </c>
      <c r="P427">
        <v>908</v>
      </c>
      <c r="Q427">
        <v>1</v>
      </c>
      <c r="R427">
        <v>166</v>
      </c>
      <c r="S427">
        <v>12</v>
      </c>
      <c r="T427" s="3">
        <v>40537</v>
      </c>
      <c r="U427" t="s">
        <v>376</v>
      </c>
      <c r="V427" t="s">
        <v>377</v>
      </c>
      <c r="W427" t="s">
        <v>289</v>
      </c>
      <c r="X427">
        <v>13.86</v>
      </c>
      <c r="Y427">
        <v>12</v>
      </c>
      <c r="Z427" t="s">
        <v>378</v>
      </c>
      <c r="AA427" t="s">
        <v>379</v>
      </c>
      <c r="AB427" t="s">
        <v>376</v>
      </c>
      <c r="AC427" t="s">
        <v>377</v>
      </c>
      <c r="AD427" t="s">
        <v>289</v>
      </c>
      <c r="AE427" t="s">
        <v>380</v>
      </c>
      <c r="AF427">
        <v>3</v>
      </c>
      <c r="AG427">
        <v>3</v>
      </c>
      <c r="AH427" t="s">
        <v>165</v>
      </c>
      <c r="AI427" t="s">
        <v>166</v>
      </c>
      <c r="AJ427" t="s">
        <v>3281</v>
      </c>
      <c r="AK427" t="s">
        <v>61</v>
      </c>
      <c r="AL427">
        <v>2</v>
      </c>
      <c r="AM427" t="s">
        <v>167</v>
      </c>
      <c r="AN427" t="s">
        <v>63</v>
      </c>
      <c r="AO427" t="s">
        <v>64</v>
      </c>
      <c r="AP427" t="s">
        <v>168</v>
      </c>
      <c r="AQ427" t="s">
        <v>169</v>
      </c>
      <c r="AR427" t="s">
        <v>67</v>
      </c>
      <c r="AS427" t="s">
        <v>68</v>
      </c>
      <c r="AT427" t="s">
        <v>69</v>
      </c>
      <c r="AU427">
        <v>51</v>
      </c>
      <c r="AV427">
        <v>22</v>
      </c>
      <c r="AW427">
        <f>YEAR(ChinookMusic[[#This Row],[invoiceDate]])</f>
        <v>2010</v>
      </c>
      <c r="AX427" t="str">
        <f>TEXT(ChinookMusic[[#This Row],[invoiceDate]],"MMMM")</f>
        <v>December</v>
      </c>
    </row>
    <row r="428" spans="1:50" x14ac:dyDescent="0.3">
      <c r="A428">
        <v>112</v>
      </c>
      <c r="B428" t="s">
        <v>585</v>
      </c>
      <c r="C428">
        <v>166</v>
      </c>
      <c r="D428" t="s">
        <v>585</v>
      </c>
      <c r="E428">
        <v>2031</v>
      </c>
      <c r="F428" t="s">
        <v>1006</v>
      </c>
      <c r="G428" t="s">
        <v>73</v>
      </c>
      <c r="H428">
        <v>188212</v>
      </c>
      <c r="I428">
        <v>0.99</v>
      </c>
      <c r="J428">
        <v>1</v>
      </c>
      <c r="K428" t="s">
        <v>78</v>
      </c>
      <c r="L428">
        <v>7</v>
      </c>
      <c r="M428" t="s">
        <v>158</v>
      </c>
      <c r="N428">
        <v>1</v>
      </c>
      <c r="O428" t="s">
        <v>52</v>
      </c>
      <c r="P428">
        <v>907</v>
      </c>
      <c r="Q428">
        <v>1</v>
      </c>
      <c r="R428">
        <v>166</v>
      </c>
      <c r="S428">
        <v>12</v>
      </c>
      <c r="T428" s="3">
        <v>40537</v>
      </c>
      <c r="U428" t="s">
        <v>376</v>
      </c>
      <c r="V428" t="s">
        <v>377</v>
      </c>
      <c r="W428" t="s">
        <v>289</v>
      </c>
      <c r="X428">
        <v>13.86</v>
      </c>
      <c r="Y428">
        <v>12</v>
      </c>
      <c r="Z428" t="s">
        <v>378</v>
      </c>
      <c r="AA428" t="s">
        <v>379</v>
      </c>
      <c r="AB428" t="s">
        <v>376</v>
      </c>
      <c r="AC428" t="s">
        <v>377</v>
      </c>
      <c r="AD428" t="s">
        <v>289</v>
      </c>
      <c r="AE428" t="s">
        <v>380</v>
      </c>
      <c r="AF428">
        <v>3</v>
      </c>
      <c r="AG428">
        <v>3</v>
      </c>
      <c r="AH428" t="s">
        <v>165</v>
      </c>
      <c r="AI428" t="s">
        <v>166</v>
      </c>
      <c r="AJ428" t="s">
        <v>3281</v>
      </c>
      <c r="AK428" t="s">
        <v>61</v>
      </c>
      <c r="AL428">
        <v>2</v>
      </c>
      <c r="AM428" t="s">
        <v>167</v>
      </c>
      <c r="AN428" t="s">
        <v>63</v>
      </c>
      <c r="AO428" t="s">
        <v>64</v>
      </c>
      <c r="AP428" t="s">
        <v>168</v>
      </c>
      <c r="AQ428" t="s">
        <v>169</v>
      </c>
      <c r="AR428" t="s">
        <v>67</v>
      </c>
      <c r="AS428" t="s">
        <v>68</v>
      </c>
      <c r="AT428" t="s">
        <v>69</v>
      </c>
      <c r="AU428">
        <v>51</v>
      </c>
      <c r="AV428">
        <v>22</v>
      </c>
      <c r="AW428">
        <f>YEAR(ChinookMusic[[#This Row],[invoiceDate]])</f>
        <v>2010</v>
      </c>
      <c r="AX428" t="str">
        <f>TEXT(ChinookMusic[[#This Row],[invoiceDate]],"MMMM")</f>
        <v>December</v>
      </c>
    </row>
    <row r="429" spans="1:50" x14ac:dyDescent="0.3">
      <c r="A429">
        <v>110</v>
      </c>
      <c r="B429" t="s">
        <v>574</v>
      </c>
      <c r="C429">
        <v>163</v>
      </c>
      <c r="D429" t="s">
        <v>575</v>
      </c>
      <c r="E429">
        <v>1986</v>
      </c>
      <c r="F429" t="s">
        <v>1007</v>
      </c>
      <c r="G429" t="s">
        <v>577</v>
      </c>
      <c r="H429">
        <v>52218</v>
      </c>
      <c r="I429">
        <v>0.99</v>
      </c>
      <c r="J429">
        <v>1</v>
      </c>
      <c r="K429" t="s">
        <v>78</v>
      </c>
      <c r="L429">
        <v>1</v>
      </c>
      <c r="M429" t="s">
        <v>51</v>
      </c>
      <c r="N429">
        <v>8</v>
      </c>
      <c r="O429" t="s">
        <v>52</v>
      </c>
      <c r="P429">
        <v>902</v>
      </c>
      <c r="Q429">
        <v>1</v>
      </c>
      <c r="R429">
        <v>166</v>
      </c>
      <c r="S429">
        <v>12</v>
      </c>
      <c r="T429" s="3">
        <v>40537</v>
      </c>
      <c r="U429" t="s">
        <v>376</v>
      </c>
      <c r="V429" t="s">
        <v>377</v>
      </c>
      <c r="W429" t="s">
        <v>289</v>
      </c>
      <c r="X429">
        <v>13.86</v>
      </c>
      <c r="Y429">
        <v>12</v>
      </c>
      <c r="Z429" t="s">
        <v>378</v>
      </c>
      <c r="AA429" t="s">
        <v>379</v>
      </c>
      <c r="AB429" t="s">
        <v>376</v>
      </c>
      <c r="AC429" t="s">
        <v>377</v>
      </c>
      <c r="AD429" t="s">
        <v>289</v>
      </c>
      <c r="AE429" t="s">
        <v>380</v>
      </c>
      <c r="AF429">
        <v>3</v>
      </c>
      <c r="AG429">
        <v>3</v>
      </c>
      <c r="AH429" t="s">
        <v>165</v>
      </c>
      <c r="AI429" t="s">
        <v>166</v>
      </c>
      <c r="AJ429" t="s">
        <v>3281</v>
      </c>
      <c r="AK429" t="s">
        <v>61</v>
      </c>
      <c r="AL429">
        <v>2</v>
      </c>
      <c r="AM429" t="s">
        <v>167</v>
      </c>
      <c r="AN429" t="s">
        <v>63</v>
      </c>
      <c r="AO429" t="s">
        <v>64</v>
      </c>
      <c r="AP429" t="s">
        <v>168</v>
      </c>
      <c r="AQ429" t="s">
        <v>169</v>
      </c>
      <c r="AR429" t="s">
        <v>67</v>
      </c>
      <c r="AS429" t="s">
        <v>68</v>
      </c>
      <c r="AT429" t="s">
        <v>69</v>
      </c>
      <c r="AU429">
        <v>51</v>
      </c>
      <c r="AV429">
        <v>22</v>
      </c>
      <c r="AW429">
        <f>YEAR(ChinookMusic[[#This Row],[invoiceDate]])</f>
        <v>2010</v>
      </c>
      <c r="AX429" t="str">
        <f>TEXT(ChinookMusic[[#This Row],[invoiceDate]],"MMMM")</f>
        <v>December</v>
      </c>
    </row>
    <row r="430" spans="1:50" x14ac:dyDescent="0.3">
      <c r="A430">
        <v>42</v>
      </c>
      <c r="B430" t="s">
        <v>564</v>
      </c>
      <c r="C430">
        <v>159</v>
      </c>
      <c r="D430" t="s">
        <v>565</v>
      </c>
      <c r="E430">
        <v>1932</v>
      </c>
      <c r="F430" t="s">
        <v>1008</v>
      </c>
      <c r="G430" t="s">
        <v>570</v>
      </c>
      <c r="H430">
        <v>268721</v>
      </c>
      <c r="I430">
        <v>0.99</v>
      </c>
      <c r="J430">
        <v>1</v>
      </c>
      <c r="K430" t="s">
        <v>78</v>
      </c>
      <c r="L430">
        <v>7</v>
      </c>
      <c r="M430" t="s">
        <v>158</v>
      </c>
      <c r="N430">
        <v>8</v>
      </c>
      <c r="O430" t="s">
        <v>52</v>
      </c>
      <c r="P430">
        <v>896</v>
      </c>
      <c r="Q430">
        <v>1</v>
      </c>
      <c r="R430">
        <v>166</v>
      </c>
      <c r="S430">
        <v>12</v>
      </c>
      <c r="T430" s="3">
        <v>40537</v>
      </c>
      <c r="U430" t="s">
        <v>376</v>
      </c>
      <c r="V430" t="s">
        <v>377</v>
      </c>
      <c r="W430" t="s">
        <v>289</v>
      </c>
      <c r="X430">
        <v>13.86</v>
      </c>
      <c r="Y430">
        <v>12</v>
      </c>
      <c r="Z430" t="s">
        <v>378</v>
      </c>
      <c r="AA430" t="s">
        <v>379</v>
      </c>
      <c r="AB430" t="s">
        <v>376</v>
      </c>
      <c r="AC430" t="s">
        <v>377</v>
      </c>
      <c r="AD430" t="s">
        <v>289</v>
      </c>
      <c r="AE430" t="s">
        <v>380</v>
      </c>
      <c r="AF430">
        <v>3</v>
      </c>
      <c r="AG430">
        <v>3</v>
      </c>
      <c r="AH430" t="s">
        <v>165</v>
      </c>
      <c r="AI430" t="s">
        <v>166</v>
      </c>
      <c r="AJ430" t="s">
        <v>3281</v>
      </c>
      <c r="AK430" t="s">
        <v>61</v>
      </c>
      <c r="AL430">
        <v>2</v>
      </c>
      <c r="AM430" t="s">
        <v>167</v>
      </c>
      <c r="AN430" t="s">
        <v>63</v>
      </c>
      <c r="AO430" t="s">
        <v>64</v>
      </c>
      <c r="AP430" t="s">
        <v>168</v>
      </c>
      <c r="AQ430" t="s">
        <v>169</v>
      </c>
      <c r="AR430" t="s">
        <v>67</v>
      </c>
      <c r="AS430" t="s">
        <v>68</v>
      </c>
      <c r="AT430" t="s">
        <v>69</v>
      </c>
      <c r="AU430">
        <v>51</v>
      </c>
      <c r="AV430">
        <v>22</v>
      </c>
      <c r="AW430">
        <f>YEAR(ChinookMusic[[#This Row],[invoiceDate]])</f>
        <v>2010</v>
      </c>
      <c r="AX430" t="str">
        <f>TEXT(ChinookMusic[[#This Row],[invoiceDate]],"MMMM")</f>
        <v>December</v>
      </c>
    </row>
    <row r="431" spans="1:50" x14ac:dyDescent="0.3">
      <c r="A431">
        <v>113</v>
      </c>
      <c r="B431" t="s">
        <v>578</v>
      </c>
      <c r="C431">
        <v>167</v>
      </c>
      <c r="D431" t="s">
        <v>579</v>
      </c>
      <c r="E431">
        <v>2064</v>
      </c>
      <c r="F431" t="s">
        <v>1009</v>
      </c>
      <c r="G431" t="s">
        <v>1010</v>
      </c>
      <c r="H431">
        <v>256522</v>
      </c>
      <c r="I431">
        <v>0.99</v>
      </c>
      <c r="J431">
        <v>1</v>
      </c>
      <c r="K431" t="s">
        <v>78</v>
      </c>
      <c r="L431">
        <v>7</v>
      </c>
      <c r="M431" t="s">
        <v>158</v>
      </c>
      <c r="N431">
        <v>8</v>
      </c>
      <c r="O431" t="s">
        <v>52</v>
      </c>
      <c r="P431">
        <v>911</v>
      </c>
      <c r="Q431">
        <v>1</v>
      </c>
      <c r="R431">
        <v>168</v>
      </c>
      <c r="S431">
        <v>27</v>
      </c>
      <c r="T431" s="3">
        <v>40558</v>
      </c>
      <c r="U431" t="s">
        <v>396</v>
      </c>
      <c r="V431" t="s">
        <v>397</v>
      </c>
      <c r="W431" t="s">
        <v>140</v>
      </c>
      <c r="X431">
        <v>1.98</v>
      </c>
      <c r="Y431">
        <v>27</v>
      </c>
      <c r="Z431" t="s">
        <v>398</v>
      </c>
      <c r="AA431" t="s">
        <v>399</v>
      </c>
      <c r="AB431" t="s">
        <v>396</v>
      </c>
      <c r="AC431" t="s">
        <v>397</v>
      </c>
      <c r="AD431" t="s">
        <v>140</v>
      </c>
      <c r="AE431" t="s">
        <v>400</v>
      </c>
      <c r="AF431">
        <v>4</v>
      </c>
      <c r="AG431">
        <v>4</v>
      </c>
      <c r="AH431" t="s">
        <v>85</v>
      </c>
      <c r="AI431" t="s">
        <v>86</v>
      </c>
      <c r="AJ431" t="s">
        <v>3280</v>
      </c>
      <c r="AK431" t="s">
        <v>61</v>
      </c>
      <c r="AL431">
        <v>2</v>
      </c>
      <c r="AM431" t="s">
        <v>87</v>
      </c>
      <c r="AN431" t="s">
        <v>63</v>
      </c>
      <c r="AO431" t="s">
        <v>64</v>
      </c>
      <c r="AP431" t="s">
        <v>88</v>
      </c>
      <c r="AQ431" t="s">
        <v>89</v>
      </c>
      <c r="AR431" t="s">
        <v>67</v>
      </c>
      <c r="AS431" t="s">
        <v>68</v>
      </c>
      <c r="AT431" t="s">
        <v>69</v>
      </c>
      <c r="AU431">
        <v>77</v>
      </c>
      <c r="AV431">
        <v>21</v>
      </c>
      <c r="AW431">
        <f>YEAR(ChinookMusic[[#This Row],[invoiceDate]])</f>
        <v>2011</v>
      </c>
      <c r="AX431" t="str">
        <f>TEXT(ChinookMusic[[#This Row],[invoiceDate]],"MMMM")</f>
        <v>January</v>
      </c>
    </row>
    <row r="432" spans="1:50" x14ac:dyDescent="0.3">
      <c r="A432">
        <v>113</v>
      </c>
      <c r="B432" t="s">
        <v>578</v>
      </c>
      <c r="C432">
        <v>167</v>
      </c>
      <c r="D432" t="s">
        <v>579</v>
      </c>
      <c r="E432">
        <v>2064</v>
      </c>
      <c r="F432" t="s">
        <v>1009</v>
      </c>
      <c r="G432" t="s">
        <v>1010</v>
      </c>
      <c r="H432">
        <v>256522</v>
      </c>
      <c r="I432">
        <v>0.99</v>
      </c>
      <c r="J432">
        <v>1</v>
      </c>
      <c r="K432" t="s">
        <v>78</v>
      </c>
      <c r="L432">
        <v>7</v>
      </c>
      <c r="M432" t="s">
        <v>158</v>
      </c>
      <c r="N432">
        <v>5</v>
      </c>
      <c r="O432" t="s">
        <v>70</v>
      </c>
      <c r="P432">
        <v>911</v>
      </c>
      <c r="Q432">
        <v>1</v>
      </c>
      <c r="R432">
        <v>168</v>
      </c>
      <c r="S432">
        <v>27</v>
      </c>
      <c r="T432" s="3">
        <v>40558</v>
      </c>
      <c r="U432" t="s">
        <v>396</v>
      </c>
      <c r="V432" t="s">
        <v>397</v>
      </c>
      <c r="W432" t="s">
        <v>140</v>
      </c>
      <c r="X432">
        <v>1.98</v>
      </c>
      <c r="Y432">
        <v>27</v>
      </c>
      <c r="Z432" t="s">
        <v>398</v>
      </c>
      <c r="AA432" t="s">
        <v>399</v>
      </c>
      <c r="AB432" t="s">
        <v>396</v>
      </c>
      <c r="AC432" t="s">
        <v>397</v>
      </c>
      <c r="AD432" t="s">
        <v>140</v>
      </c>
      <c r="AE432" t="s">
        <v>400</v>
      </c>
      <c r="AF432">
        <v>4</v>
      </c>
      <c r="AG432">
        <v>4</v>
      </c>
      <c r="AH432" t="s">
        <v>85</v>
      </c>
      <c r="AI432" t="s">
        <v>86</v>
      </c>
      <c r="AJ432" t="s">
        <v>3280</v>
      </c>
      <c r="AK432" t="s">
        <v>61</v>
      </c>
      <c r="AL432">
        <v>2</v>
      </c>
      <c r="AM432" t="s">
        <v>87</v>
      </c>
      <c r="AN432" t="s">
        <v>63</v>
      </c>
      <c r="AO432" t="s">
        <v>64</v>
      </c>
      <c r="AP432" t="s">
        <v>88</v>
      </c>
      <c r="AQ432" t="s">
        <v>89</v>
      </c>
      <c r="AR432" t="s">
        <v>67</v>
      </c>
      <c r="AS432" t="s">
        <v>68</v>
      </c>
      <c r="AT432" t="s">
        <v>69</v>
      </c>
      <c r="AU432">
        <v>77</v>
      </c>
      <c r="AV432">
        <v>21</v>
      </c>
      <c r="AW432">
        <f>YEAR(ChinookMusic[[#This Row],[invoiceDate]])</f>
        <v>2011</v>
      </c>
      <c r="AX432" t="str">
        <f>TEXT(ChinookMusic[[#This Row],[invoiceDate]],"MMMM")</f>
        <v>January</v>
      </c>
    </row>
    <row r="433" spans="1:50" x14ac:dyDescent="0.3">
      <c r="A433">
        <v>113</v>
      </c>
      <c r="B433" t="s">
        <v>578</v>
      </c>
      <c r="C433">
        <v>167</v>
      </c>
      <c r="D433" t="s">
        <v>579</v>
      </c>
      <c r="E433">
        <v>2064</v>
      </c>
      <c r="F433" t="s">
        <v>1009</v>
      </c>
      <c r="G433" t="s">
        <v>1010</v>
      </c>
      <c r="H433">
        <v>256522</v>
      </c>
      <c r="I433">
        <v>0.99</v>
      </c>
      <c r="J433">
        <v>1</v>
      </c>
      <c r="K433" t="s">
        <v>78</v>
      </c>
      <c r="L433">
        <v>7</v>
      </c>
      <c r="M433" t="s">
        <v>158</v>
      </c>
      <c r="N433">
        <v>1</v>
      </c>
      <c r="O433" t="s">
        <v>52</v>
      </c>
      <c r="P433">
        <v>911</v>
      </c>
      <c r="Q433">
        <v>1</v>
      </c>
      <c r="R433">
        <v>168</v>
      </c>
      <c r="S433">
        <v>27</v>
      </c>
      <c r="T433" s="3">
        <v>40558</v>
      </c>
      <c r="U433" t="s">
        <v>396</v>
      </c>
      <c r="V433" t="s">
        <v>397</v>
      </c>
      <c r="W433" t="s">
        <v>140</v>
      </c>
      <c r="X433">
        <v>1.98</v>
      </c>
      <c r="Y433">
        <v>27</v>
      </c>
      <c r="Z433" t="s">
        <v>398</v>
      </c>
      <c r="AA433" t="s">
        <v>399</v>
      </c>
      <c r="AB433" t="s">
        <v>396</v>
      </c>
      <c r="AC433" t="s">
        <v>397</v>
      </c>
      <c r="AD433" t="s">
        <v>140</v>
      </c>
      <c r="AE433" t="s">
        <v>400</v>
      </c>
      <c r="AF433">
        <v>4</v>
      </c>
      <c r="AG433">
        <v>4</v>
      </c>
      <c r="AH433" t="s">
        <v>85</v>
      </c>
      <c r="AI433" t="s">
        <v>86</v>
      </c>
      <c r="AJ433" t="s">
        <v>3280</v>
      </c>
      <c r="AK433" t="s">
        <v>61</v>
      </c>
      <c r="AL433">
        <v>2</v>
      </c>
      <c r="AM433" t="s">
        <v>87</v>
      </c>
      <c r="AN433" t="s">
        <v>63</v>
      </c>
      <c r="AO433" t="s">
        <v>64</v>
      </c>
      <c r="AP433" t="s">
        <v>88</v>
      </c>
      <c r="AQ433" t="s">
        <v>89</v>
      </c>
      <c r="AR433" t="s">
        <v>67</v>
      </c>
      <c r="AS433" t="s">
        <v>68</v>
      </c>
      <c r="AT433" t="s">
        <v>69</v>
      </c>
      <c r="AU433">
        <v>77</v>
      </c>
      <c r="AV433">
        <v>21</v>
      </c>
      <c r="AW433">
        <f>YEAR(ChinookMusic[[#This Row],[invoiceDate]])</f>
        <v>2011</v>
      </c>
      <c r="AX433" t="str">
        <f>TEXT(ChinookMusic[[#This Row],[invoiceDate]],"MMMM")</f>
        <v>January</v>
      </c>
    </row>
    <row r="434" spans="1:50" x14ac:dyDescent="0.3">
      <c r="A434">
        <v>113</v>
      </c>
      <c r="B434" t="s">
        <v>578</v>
      </c>
      <c r="C434">
        <v>168</v>
      </c>
      <c r="D434" t="s">
        <v>1011</v>
      </c>
      <c r="E434">
        <v>2069</v>
      </c>
      <c r="F434" t="s">
        <v>1012</v>
      </c>
      <c r="G434" t="s">
        <v>1010</v>
      </c>
      <c r="H434">
        <v>192653</v>
      </c>
      <c r="I434">
        <v>0.99</v>
      </c>
      <c r="J434">
        <v>1</v>
      </c>
      <c r="K434" t="s">
        <v>78</v>
      </c>
      <c r="L434">
        <v>7</v>
      </c>
      <c r="M434" t="s">
        <v>158</v>
      </c>
      <c r="N434">
        <v>1</v>
      </c>
      <c r="O434" t="s">
        <v>52</v>
      </c>
      <c r="P434">
        <v>914</v>
      </c>
      <c r="Q434">
        <v>1</v>
      </c>
      <c r="R434">
        <v>169</v>
      </c>
      <c r="S434">
        <v>29</v>
      </c>
      <c r="T434" s="3">
        <v>40558</v>
      </c>
      <c r="U434" t="s">
        <v>1013</v>
      </c>
      <c r="V434" t="s">
        <v>1014</v>
      </c>
      <c r="W434" t="s">
        <v>64</v>
      </c>
      <c r="X434">
        <v>1.98</v>
      </c>
      <c r="Y434">
        <v>29</v>
      </c>
      <c r="Z434" t="s">
        <v>1015</v>
      </c>
      <c r="AA434" t="s">
        <v>1016</v>
      </c>
      <c r="AB434" t="s">
        <v>1013</v>
      </c>
      <c r="AC434" t="s">
        <v>1014</v>
      </c>
      <c r="AD434" t="s">
        <v>64</v>
      </c>
      <c r="AE434" t="s">
        <v>1017</v>
      </c>
      <c r="AF434">
        <v>3</v>
      </c>
      <c r="AG434">
        <v>3</v>
      </c>
      <c r="AH434" t="s">
        <v>165</v>
      </c>
      <c r="AI434" t="s">
        <v>166</v>
      </c>
      <c r="AJ434" t="s">
        <v>3281</v>
      </c>
      <c r="AK434" t="s">
        <v>61</v>
      </c>
      <c r="AL434">
        <v>2</v>
      </c>
      <c r="AM434" t="s">
        <v>167</v>
      </c>
      <c r="AN434" t="s">
        <v>63</v>
      </c>
      <c r="AO434" t="s">
        <v>64</v>
      </c>
      <c r="AP434" t="s">
        <v>168</v>
      </c>
      <c r="AQ434" t="s">
        <v>169</v>
      </c>
      <c r="AR434" t="s">
        <v>67</v>
      </c>
      <c r="AS434" t="s">
        <v>68</v>
      </c>
      <c r="AT434" t="s">
        <v>69</v>
      </c>
      <c r="AU434">
        <v>51</v>
      </c>
      <c r="AV434">
        <v>22</v>
      </c>
      <c r="AW434">
        <f>YEAR(ChinookMusic[[#This Row],[invoiceDate]])</f>
        <v>2011</v>
      </c>
      <c r="AX434" t="str">
        <f>TEXT(ChinookMusic[[#This Row],[invoiceDate]],"MMMM")</f>
        <v>January</v>
      </c>
    </row>
    <row r="435" spans="1:50" x14ac:dyDescent="0.3">
      <c r="A435">
        <v>113</v>
      </c>
      <c r="B435" t="s">
        <v>578</v>
      </c>
      <c r="C435">
        <v>168</v>
      </c>
      <c r="D435" t="s">
        <v>1011</v>
      </c>
      <c r="E435">
        <v>2071</v>
      </c>
      <c r="F435" t="s">
        <v>1018</v>
      </c>
      <c r="G435" t="s">
        <v>1019</v>
      </c>
      <c r="H435">
        <v>217573</v>
      </c>
      <c r="I435">
        <v>0.99</v>
      </c>
      <c r="J435">
        <v>1</v>
      </c>
      <c r="K435" t="s">
        <v>78</v>
      </c>
      <c r="L435">
        <v>7</v>
      </c>
      <c r="M435" t="s">
        <v>158</v>
      </c>
      <c r="N435">
        <v>8</v>
      </c>
      <c r="O435" t="s">
        <v>52</v>
      </c>
      <c r="P435">
        <v>915</v>
      </c>
      <c r="Q435">
        <v>1</v>
      </c>
      <c r="R435">
        <v>170</v>
      </c>
      <c r="S435">
        <v>31</v>
      </c>
      <c r="T435" s="3">
        <v>40559</v>
      </c>
      <c r="U435" t="s">
        <v>238</v>
      </c>
      <c r="V435" t="s">
        <v>239</v>
      </c>
      <c r="W435" t="s">
        <v>64</v>
      </c>
      <c r="X435">
        <v>3.96</v>
      </c>
      <c r="Y435">
        <v>31</v>
      </c>
      <c r="Z435" t="s">
        <v>240</v>
      </c>
      <c r="AA435" t="s">
        <v>241</v>
      </c>
      <c r="AB435" t="s">
        <v>238</v>
      </c>
      <c r="AC435" t="s">
        <v>239</v>
      </c>
      <c r="AD435" t="s">
        <v>64</v>
      </c>
      <c r="AE435" t="s">
        <v>242</v>
      </c>
      <c r="AF435">
        <v>5</v>
      </c>
      <c r="AG435">
        <v>5</v>
      </c>
      <c r="AH435" t="s">
        <v>59</v>
      </c>
      <c r="AI435" t="s">
        <v>60</v>
      </c>
      <c r="AJ435" t="s">
        <v>3279</v>
      </c>
      <c r="AK435" t="s">
        <v>61</v>
      </c>
      <c r="AL435">
        <v>2</v>
      </c>
      <c r="AM435" t="s">
        <v>62</v>
      </c>
      <c r="AN435" t="s">
        <v>63</v>
      </c>
      <c r="AO435" t="s">
        <v>64</v>
      </c>
      <c r="AP435" t="s">
        <v>65</v>
      </c>
      <c r="AQ435" t="s">
        <v>66</v>
      </c>
      <c r="AR435" t="s">
        <v>67</v>
      </c>
      <c r="AS435" t="s">
        <v>68</v>
      </c>
      <c r="AT435" t="s">
        <v>69</v>
      </c>
      <c r="AU435">
        <v>59</v>
      </c>
      <c r="AV435">
        <v>20</v>
      </c>
      <c r="AW435">
        <f>YEAR(ChinookMusic[[#This Row],[invoiceDate]])</f>
        <v>2011</v>
      </c>
      <c r="AX435" t="str">
        <f>TEXT(ChinookMusic[[#This Row],[invoiceDate]],"MMMM")</f>
        <v>January</v>
      </c>
    </row>
    <row r="436" spans="1:50" x14ac:dyDescent="0.3">
      <c r="A436">
        <v>114</v>
      </c>
      <c r="B436" t="s">
        <v>597</v>
      </c>
      <c r="C436">
        <v>173</v>
      </c>
      <c r="D436" t="s">
        <v>1020</v>
      </c>
      <c r="E436">
        <v>2097</v>
      </c>
      <c r="F436" t="s">
        <v>1021</v>
      </c>
      <c r="G436" t="s">
        <v>1022</v>
      </c>
      <c r="H436">
        <v>251586</v>
      </c>
      <c r="I436">
        <v>0.99</v>
      </c>
      <c r="J436">
        <v>2</v>
      </c>
      <c r="K436" t="s">
        <v>50</v>
      </c>
      <c r="L436">
        <v>1</v>
      </c>
      <c r="M436" t="s">
        <v>51</v>
      </c>
      <c r="N436">
        <v>8</v>
      </c>
      <c r="O436" t="s">
        <v>52</v>
      </c>
      <c r="P436">
        <v>923</v>
      </c>
      <c r="Q436">
        <v>1</v>
      </c>
      <c r="R436">
        <v>171</v>
      </c>
      <c r="S436">
        <v>35</v>
      </c>
      <c r="T436" s="3">
        <v>40560</v>
      </c>
      <c r="U436" t="s">
        <v>928</v>
      </c>
      <c r="V436" t="s">
        <v>929</v>
      </c>
      <c r="W436" t="s">
        <v>332</v>
      </c>
      <c r="X436">
        <v>5.94</v>
      </c>
      <c r="Y436">
        <v>35</v>
      </c>
      <c r="Z436" t="s">
        <v>930</v>
      </c>
      <c r="AA436" t="s">
        <v>931</v>
      </c>
      <c r="AB436" t="s">
        <v>928</v>
      </c>
      <c r="AC436" t="s">
        <v>929</v>
      </c>
      <c r="AD436" t="s">
        <v>332</v>
      </c>
      <c r="AE436" t="s">
        <v>932</v>
      </c>
      <c r="AF436">
        <v>4</v>
      </c>
      <c r="AG436">
        <v>4</v>
      </c>
      <c r="AH436" t="s">
        <v>85</v>
      </c>
      <c r="AI436" t="s">
        <v>86</v>
      </c>
      <c r="AJ436" t="s">
        <v>3280</v>
      </c>
      <c r="AK436" t="s">
        <v>61</v>
      </c>
      <c r="AL436">
        <v>2</v>
      </c>
      <c r="AM436" t="s">
        <v>87</v>
      </c>
      <c r="AN436" t="s">
        <v>63</v>
      </c>
      <c r="AO436" t="s">
        <v>64</v>
      </c>
      <c r="AP436" t="s">
        <v>88</v>
      </c>
      <c r="AQ436" t="s">
        <v>89</v>
      </c>
      <c r="AR436" t="s">
        <v>67</v>
      </c>
      <c r="AS436" t="s">
        <v>68</v>
      </c>
      <c r="AT436" t="s">
        <v>69</v>
      </c>
      <c r="AU436">
        <v>77</v>
      </c>
      <c r="AV436">
        <v>21</v>
      </c>
      <c r="AW436">
        <f>YEAR(ChinookMusic[[#This Row],[invoiceDate]])</f>
        <v>2011</v>
      </c>
      <c r="AX436" t="str">
        <f>TEXT(ChinookMusic[[#This Row],[invoiceDate]],"MMMM")</f>
        <v>January</v>
      </c>
    </row>
    <row r="437" spans="1:50" x14ac:dyDescent="0.3">
      <c r="A437">
        <v>114</v>
      </c>
      <c r="B437" t="s">
        <v>597</v>
      </c>
      <c r="C437">
        <v>173</v>
      </c>
      <c r="D437" t="s">
        <v>1020</v>
      </c>
      <c r="E437">
        <v>2097</v>
      </c>
      <c r="F437" t="s">
        <v>1021</v>
      </c>
      <c r="G437" t="s">
        <v>1022</v>
      </c>
      <c r="H437">
        <v>251586</v>
      </c>
      <c r="I437">
        <v>0.99</v>
      </c>
      <c r="J437">
        <v>2</v>
      </c>
      <c r="K437" t="s">
        <v>50</v>
      </c>
      <c r="L437">
        <v>1</v>
      </c>
      <c r="M437" t="s">
        <v>51</v>
      </c>
      <c r="N437">
        <v>1</v>
      </c>
      <c r="O437" t="s">
        <v>52</v>
      </c>
      <c r="P437">
        <v>923</v>
      </c>
      <c r="Q437">
        <v>1</v>
      </c>
      <c r="R437">
        <v>171</v>
      </c>
      <c r="S437">
        <v>35</v>
      </c>
      <c r="T437" s="3">
        <v>40560</v>
      </c>
      <c r="U437" t="s">
        <v>928</v>
      </c>
      <c r="V437" t="s">
        <v>929</v>
      </c>
      <c r="W437" t="s">
        <v>332</v>
      </c>
      <c r="X437">
        <v>5.94</v>
      </c>
      <c r="Y437">
        <v>35</v>
      </c>
      <c r="Z437" t="s">
        <v>930</v>
      </c>
      <c r="AA437" t="s">
        <v>931</v>
      </c>
      <c r="AB437" t="s">
        <v>928</v>
      </c>
      <c r="AC437" t="s">
        <v>929</v>
      </c>
      <c r="AD437" t="s">
        <v>332</v>
      </c>
      <c r="AE437" t="s">
        <v>932</v>
      </c>
      <c r="AF437">
        <v>4</v>
      </c>
      <c r="AG437">
        <v>4</v>
      </c>
      <c r="AH437" t="s">
        <v>85</v>
      </c>
      <c r="AI437" t="s">
        <v>86</v>
      </c>
      <c r="AJ437" t="s">
        <v>3280</v>
      </c>
      <c r="AK437" t="s">
        <v>61</v>
      </c>
      <c r="AL437">
        <v>2</v>
      </c>
      <c r="AM437" t="s">
        <v>87</v>
      </c>
      <c r="AN437" t="s">
        <v>63</v>
      </c>
      <c r="AO437" t="s">
        <v>64</v>
      </c>
      <c r="AP437" t="s">
        <v>88</v>
      </c>
      <c r="AQ437" t="s">
        <v>89</v>
      </c>
      <c r="AR437" t="s">
        <v>67</v>
      </c>
      <c r="AS437" t="s">
        <v>68</v>
      </c>
      <c r="AT437" t="s">
        <v>69</v>
      </c>
      <c r="AU437">
        <v>77</v>
      </c>
      <c r="AV437">
        <v>21</v>
      </c>
      <c r="AW437">
        <f>YEAR(ChinookMusic[[#This Row],[invoiceDate]])</f>
        <v>2011</v>
      </c>
      <c r="AX437" t="str">
        <f>TEXT(ChinookMusic[[#This Row],[invoiceDate]],"MMMM")</f>
        <v>January</v>
      </c>
    </row>
    <row r="438" spans="1:50" x14ac:dyDescent="0.3">
      <c r="A438">
        <v>113</v>
      </c>
      <c r="B438" t="s">
        <v>578</v>
      </c>
      <c r="C438">
        <v>169</v>
      </c>
      <c r="D438" t="s">
        <v>589</v>
      </c>
      <c r="E438">
        <v>2085</v>
      </c>
      <c r="F438" t="s">
        <v>1023</v>
      </c>
      <c r="G438" t="s">
        <v>73</v>
      </c>
      <c r="H438">
        <v>208431</v>
      </c>
      <c r="I438">
        <v>0.99</v>
      </c>
      <c r="J438">
        <v>1</v>
      </c>
      <c r="K438" t="s">
        <v>78</v>
      </c>
      <c r="L438">
        <v>7</v>
      </c>
      <c r="M438" t="s">
        <v>158</v>
      </c>
      <c r="N438">
        <v>8</v>
      </c>
      <c r="O438" t="s">
        <v>52</v>
      </c>
      <c r="P438">
        <v>920</v>
      </c>
      <c r="Q438">
        <v>1</v>
      </c>
      <c r="R438">
        <v>171</v>
      </c>
      <c r="S438">
        <v>35</v>
      </c>
      <c r="T438" s="3">
        <v>40560</v>
      </c>
      <c r="U438" t="s">
        <v>928</v>
      </c>
      <c r="V438" t="s">
        <v>929</v>
      </c>
      <c r="W438" t="s">
        <v>332</v>
      </c>
      <c r="X438">
        <v>5.94</v>
      </c>
      <c r="Y438">
        <v>35</v>
      </c>
      <c r="Z438" t="s">
        <v>930</v>
      </c>
      <c r="AA438" t="s">
        <v>931</v>
      </c>
      <c r="AB438" t="s">
        <v>928</v>
      </c>
      <c r="AC438" t="s">
        <v>929</v>
      </c>
      <c r="AD438" t="s">
        <v>332</v>
      </c>
      <c r="AE438" t="s">
        <v>932</v>
      </c>
      <c r="AF438">
        <v>4</v>
      </c>
      <c r="AG438">
        <v>4</v>
      </c>
      <c r="AH438" t="s">
        <v>85</v>
      </c>
      <c r="AI438" t="s">
        <v>86</v>
      </c>
      <c r="AJ438" t="s">
        <v>3280</v>
      </c>
      <c r="AK438" t="s">
        <v>61</v>
      </c>
      <c r="AL438">
        <v>2</v>
      </c>
      <c r="AM438" t="s">
        <v>87</v>
      </c>
      <c r="AN438" t="s">
        <v>63</v>
      </c>
      <c r="AO438" t="s">
        <v>64</v>
      </c>
      <c r="AP438" t="s">
        <v>88</v>
      </c>
      <c r="AQ438" t="s">
        <v>89</v>
      </c>
      <c r="AR438" t="s">
        <v>67</v>
      </c>
      <c r="AS438" t="s">
        <v>68</v>
      </c>
      <c r="AT438" t="s">
        <v>69</v>
      </c>
      <c r="AU438">
        <v>77</v>
      </c>
      <c r="AV438">
        <v>21</v>
      </c>
      <c r="AW438">
        <f>YEAR(ChinookMusic[[#This Row],[invoiceDate]])</f>
        <v>2011</v>
      </c>
      <c r="AX438" t="str">
        <f>TEXT(ChinookMusic[[#This Row],[invoiceDate]],"MMMM")</f>
        <v>January</v>
      </c>
    </row>
    <row r="439" spans="1:50" x14ac:dyDescent="0.3">
      <c r="A439">
        <v>115</v>
      </c>
      <c r="B439" t="s">
        <v>613</v>
      </c>
      <c r="C439">
        <v>175</v>
      </c>
      <c r="D439" t="s">
        <v>614</v>
      </c>
      <c r="E439">
        <v>2113</v>
      </c>
      <c r="F439" t="s">
        <v>1024</v>
      </c>
      <c r="G439" t="s">
        <v>616</v>
      </c>
      <c r="H439">
        <v>240796</v>
      </c>
      <c r="I439">
        <v>0.99</v>
      </c>
      <c r="J439">
        <v>1</v>
      </c>
      <c r="K439" t="s">
        <v>78</v>
      </c>
      <c r="L439">
        <v>1</v>
      </c>
      <c r="M439" t="s">
        <v>51</v>
      </c>
      <c r="N439">
        <v>8</v>
      </c>
      <c r="O439" t="s">
        <v>52</v>
      </c>
      <c r="P439">
        <v>926</v>
      </c>
      <c r="Q439">
        <v>1</v>
      </c>
      <c r="R439">
        <v>172</v>
      </c>
      <c r="S439">
        <v>41</v>
      </c>
      <c r="T439" s="3">
        <v>40563</v>
      </c>
      <c r="U439" t="s">
        <v>770</v>
      </c>
      <c r="V439" t="s">
        <v>771</v>
      </c>
      <c r="W439" t="s">
        <v>161</v>
      </c>
      <c r="X439">
        <v>8.91</v>
      </c>
      <c r="Y439">
        <v>41</v>
      </c>
      <c r="Z439" t="s">
        <v>772</v>
      </c>
      <c r="AA439" t="s">
        <v>773</v>
      </c>
      <c r="AB439" t="s">
        <v>770</v>
      </c>
      <c r="AC439" t="s">
        <v>771</v>
      </c>
      <c r="AD439" t="s">
        <v>161</v>
      </c>
      <c r="AE439" t="s">
        <v>774</v>
      </c>
      <c r="AF439">
        <v>5</v>
      </c>
      <c r="AG439">
        <v>5</v>
      </c>
      <c r="AH439" t="s">
        <v>59</v>
      </c>
      <c r="AI439" t="s">
        <v>60</v>
      </c>
      <c r="AJ439" t="s">
        <v>3279</v>
      </c>
      <c r="AK439" t="s">
        <v>61</v>
      </c>
      <c r="AL439">
        <v>2</v>
      </c>
      <c r="AM439" t="s">
        <v>62</v>
      </c>
      <c r="AN439" t="s">
        <v>63</v>
      </c>
      <c r="AO439" t="s">
        <v>64</v>
      </c>
      <c r="AP439" t="s">
        <v>65</v>
      </c>
      <c r="AQ439" t="s">
        <v>66</v>
      </c>
      <c r="AR439" t="s">
        <v>67</v>
      </c>
      <c r="AS439" t="s">
        <v>68</v>
      </c>
      <c r="AT439" t="s">
        <v>69</v>
      </c>
      <c r="AU439">
        <v>59</v>
      </c>
      <c r="AV439">
        <v>20</v>
      </c>
      <c r="AW439">
        <f>YEAR(ChinookMusic[[#This Row],[invoiceDate]])</f>
        <v>2011</v>
      </c>
      <c r="AX439" t="str">
        <f>TEXT(ChinookMusic[[#This Row],[invoiceDate]],"MMMM")</f>
        <v>January</v>
      </c>
    </row>
    <row r="440" spans="1:50" x14ac:dyDescent="0.3">
      <c r="A440">
        <v>115</v>
      </c>
      <c r="B440" t="s">
        <v>613</v>
      </c>
      <c r="C440">
        <v>175</v>
      </c>
      <c r="D440" t="s">
        <v>614</v>
      </c>
      <c r="E440">
        <v>2113</v>
      </c>
      <c r="F440" t="s">
        <v>1024</v>
      </c>
      <c r="G440" t="s">
        <v>616</v>
      </c>
      <c r="H440">
        <v>240796</v>
      </c>
      <c r="I440">
        <v>0.99</v>
      </c>
      <c r="J440">
        <v>1</v>
      </c>
      <c r="K440" t="s">
        <v>78</v>
      </c>
      <c r="L440">
        <v>1</v>
      </c>
      <c r="M440" t="s">
        <v>51</v>
      </c>
      <c r="N440">
        <v>1</v>
      </c>
      <c r="O440" t="s">
        <v>52</v>
      </c>
      <c r="P440">
        <v>926</v>
      </c>
      <c r="Q440">
        <v>1</v>
      </c>
      <c r="R440">
        <v>172</v>
      </c>
      <c r="S440">
        <v>41</v>
      </c>
      <c r="T440" s="3">
        <v>40563</v>
      </c>
      <c r="U440" t="s">
        <v>770</v>
      </c>
      <c r="V440" t="s">
        <v>771</v>
      </c>
      <c r="W440" t="s">
        <v>161</v>
      </c>
      <c r="X440">
        <v>8.91</v>
      </c>
      <c r="Y440">
        <v>41</v>
      </c>
      <c r="Z440" t="s">
        <v>772</v>
      </c>
      <c r="AA440" t="s">
        <v>773</v>
      </c>
      <c r="AB440" t="s">
        <v>770</v>
      </c>
      <c r="AC440" t="s">
        <v>771</v>
      </c>
      <c r="AD440" t="s">
        <v>161</v>
      </c>
      <c r="AE440" t="s">
        <v>774</v>
      </c>
      <c r="AF440">
        <v>5</v>
      </c>
      <c r="AG440">
        <v>5</v>
      </c>
      <c r="AH440" t="s">
        <v>59</v>
      </c>
      <c r="AI440" t="s">
        <v>60</v>
      </c>
      <c r="AJ440" t="s">
        <v>3279</v>
      </c>
      <c r="AK440" t="s">
        <v>61</v>
      </c>
      <c r="AL440">
        <v>2</v>
      </c>
      <c r="AM440" t="s">
        <v>62</v>
      </c>
      <c r="AN440" t="s">
        <v>63</v>
      </c>
      <c r="AO440" t="s">
        <v>64</v>
      </c>
      <c r="AP440" t="s">
        <v>65</v>
      </c>
      <c r="AQ440" t="s">
        <v>66</v>
      </c>
      <c r="AR440" t="s">
        <v>67</v>
      </c>
      <c r="AS440" t="s">
        <v>68</v>
      </c>
      <c r="AT440" t="s">
        <v>69</v>
      </c>
      <c r="AU440">
        <v>59</v>
      </c>
      <c r="AV440">
        <v>20</v>
      </c>
      <c r="AW440">
        <f>YEAR(ChinookMusic[[#This Row],[invoiceDate]])</f>
        <v>2011</v>
      </c>
      <c r="AX440" t="str">
        <f>TEXT(ChinookMusic[[#This Row],[invoiceDate]],"MMMM")</f>
        <v>January</v>
      </c>
    </row>
    <row r="441" spans="1:50" x14ac:dyDescent="0.3">
      <c r="A441">
        <v>115</v>
      </c>
      <c r="B441" t="s">
        <v>613</v>
      </c>
      <c r="C441">
        <v>175</v>
      </c>
      <c r="D441" t="s">
        <v>614</v>
      </c>
      <c r="E441">
        <v>2113</v>
      </c>
      <c r="F441" t="s">
        <v>1024</v>
      </c>
      <c r="G441" t="s">
        <v>616</v>
      </c>
      <c r="H441">
        <v>240796</v>
      </c>
      <c r="I441">
        <v>0.99</v>
      </c>
      <c r="J441">
        <v>1</v>
      </c>
      <c r="K441" t="s">
        <v>78</v>
      </c>
      <c r="L441">
        <v>1</v>
      </c>
      <c r="M441" t="s">
        <v>51</v>
      </c>
      <c r="N441">
        <v>5</v>
      </c>
      <c r="O441" t="s">
        <v>70</v>
      </c>
      <c r="P441">
        <v>926</v>
      </c>
      <c r="Q441">
        <v>1</v>
      </c>
      <c r="R441">
        <v>172</v>
      </c>
      <c r="S441">
        <v>41</v>
      </c>
      <c r="T441" s="3">
        <v>40563</v>
      </c>
      <c r="U441" t="s">
        <v>770</v>
      </c>
      <c r="V441" t="s">
        <v>771</v>
      </c>
      <c r="W441" t="s">
        <v>161</v>
      </c>
      <c r="X441">
        <v>8.91</v>
      </c>
      <c r="Y441">
        <v>41</v>
      </c>
      <c r="Z441" t="s">
        <v>772</v>
      </c>
      <c r="AA441" t="s">
        <v>773</v>
      </c>
      <c r="AB441" t="s">
        <v>770</v>
      </c>
      <c r="AC441" t="s">
        <v>771</v>
      </c>
      <c r="AD441" t="s">
        <v>161</v>
      </c>
      <c r="AE441" t="s">
        <v>774</v>
      </c>
      <c r="AF441">
        <v>5</v>
      </c>
      <c r="AG441">
        <v>5</v>
      </c>
      <c r="AH441" t="s">
        <v>59</v>
      </c>
      <c r="AI441" t="s">
        <v>60</v>
      </c>
      <c r="AJ441" t="s">
        <v>3279</v>
      </c>
      <c r="AK441" t="s">
        <v>61</v>
      </c>
      <c r="AL441">
        <v>2</v>
      </c>
      <c r="AM441" t="s">
        <v>62</v>
      </c>
      <c r="AN441" t="s">
        <v>63</v>
      </c>
      <c r="AO441" t="s">
        <v>64</v>
      </c>
      <c r="AP441" t="s">
        <v>65</v>
      </c>
      <c r="AQ441" t="s">
        <v>66</v>
      </c>
      <c r="AR441" t="s">
        <v>67</v>
      </c>
      <c r="AS441" t="s">
        <v>68</v>
      </c>
      <c r="AT441" t="s">
        <v>69</v>
      </c>
      <c r="AU441">
        <v>59</v>
      </c>
      <c r="AV441">
        <v>20</v>
      </c>
      <c r="AW441">
        <f>YEAR(ChinookMusic[[#This Row],[invoiceDate]])</f>
        <v>2011</v>
      </c>
      <c r="AX441" t="str">
        <f>TEXT(ChinookMusic[[#This Row],[invoiceDate]],"MMMM")</f>
        <v>January</v>
      </c>
    </row>
    <row r="442" spans="1:50" x14ac:dyDescent="0.3">
      <c r="A442">
        <v>118</v>
      </c>
      <c r="B442" t="s">
        <v>620</v>
      </c>
      <c r="C442">
        <v>178</v>
      </c>
      <c r="D442" t="s">
        <v>621</v>
      </c>
      <c r="E442">
        <v>2155</v>
      </c>
      <c r="F442" t="s">
        <v>1025</v>
      </c>
      <c r="G442" t="s">
        <v>651</v>
      </c>
      <c r="H442">
        <v>148192</v>
      </c>
      <c r="I442">
        <v>0.99</v>
      </c>
      <c r="J442">
        <v>1</v>
      </c>
      <c r="K442" t="s">
        <v>78</v>
      </c>
      <c r="L442">
        <v>1</v>
      </c>
      <c r="M442" t="s">
        <v>51</v>
      </c>
      <c r="N442">
        <v>1</v>
      </c>
      <c r="O442" t="s">
        <v>52</v>
      </c>
      <c r="P442">
        <v>933</v>
      </c>
      <c r="Q442">
        <v>1</v>
      </c>
      <c r="R442">
        <v>172</v>
      </c>
      <c r="S442">
        <v>41</v>
      </c>
      <c r="T442" s="3">
        <v>40563</v>
      </c>
      <c r="U442" t="s">
        <v>770</v>
      </c>
      <c r="V442" t="s">
        <v>771</v>
      </c>
      <c r="W442" t="s">
        <v>161</v>
      </c>
      <c r="X442">
        <v>8.91</v>
      </c>
      <c r="Y442">
        <v>41</v>
      </c>
      <c r="Z442" t="s">
        <v>772</v>
      </c>
      <c r="AA442" t="s">
        <v>773</v>
      </c>
      <c r="AB442" t="s">
        <v>770</v>
      </c>
      <c r="AC442" t="s">
        <v>771</v>
      </c>
      <c r="AD442" t="s">
        <v>161</v>
      </c>
      <c r="AE442" t="s">
        <v>774</v>
      </c>
      <c r="AF442">
        <v>5</v>
      </c>
      <c r="AG442">
        <v>5</v>
      </c>
      <c r="AH442" t="s">
        <v>59</v>
      </c>
      <c r="AI442" t="s">
        <v>60</v>
      </c>
      <c r="AJ442" t="s">
        <v>3279</v>
      </c>
      <c r="AK442" t="s">
        <v>61</v>
      </c>
      <c r="AL442">
        <v>2</v>
      </c>
      <c r="AM442" t="s">
        <v>62</v>
      </c>
      <c r="AN442" t="s">
        <v>63</v>
      </c>
      <c r="AO442" t="s">
        <v>64</v>
      </c>
      <c r="AP442" t="s">
        <v>65</v>
      </c>
      <c r="AQ442" t="s">
        <v>66</v>
      </c>
      <c r="AR442" t="s">
        <v>67</v>
      </c>
      <c r="AS442" t="s">
        <v>68</v>
      </c>
      <c r="AT442" t="s">
        <v>69</v>
      </c>
      <c r="AU442">
        <v>59</v>
      </c>
      <c r="AV442">
        <v>20</v>
      </c>
      <c r="AW442">
        <f>YEAR(ChinookMusic[[#This Row],[invoiceDate]])</f>
        <v>2011</v>
      </c>
      <c r="AX442" t="str">
        <f>TEXT(ChinookMusic[[#This Row],[invoiceDate]],"MMMM")</f>
        <v>January</v>
      </c>
    </row>
    <row r="443" spans="1:50" x14ac:dyDescent="0.3">
      <c r="A443">
        <v>120</v>
      </c>
      <c r="B443" t="s">
        <v>642</v>
      </c>
      <c r="C443">
        <v>183</v>
      </c>
      <c r="D443" t="s">
        <v>643</v>
      </c>
      <c r="E443">
        <v>2236</v>
      </c>
      <c r="F443" t="s">
        <v>1026</v>
      </c>
      <c r="G443" t="s">
        <v>1027</v>
      </c>
      <c r="H443">
        <v>230556</v>
      </c>
      <c r="I443">
        <v>0.99</v>
      </c>
      <c r="J443">
        <v>1</v>
      </c>
      <c r="K443" t="s">
        <v>78</v>
      </c>
      <c r="L443">
        <v>1</v>
      </c>
      <c r="M443" t="s">
        <v>51</v>
      </c>
      <c r="N443">
        <v>8</v>
      </c>
      <c r="O443" t="s">
        <v>52</v>
      </c>
      <c r="P443">
        <v>942</v>
      </c>
      <c r="Q443">
        <v>1</v>
      </c>
      <c r="R443">
        <v>173</v>
      </c>
      <c r="S443">
        <v>50</v>
      </c>
      <c r="T443" s="3">
        <v>40568</v>
      </c>
      <c r="U443" t="s">
        <v>431</v>
      </c>
      <c r="V443" t="s">
        <v>432</v>
      </c>
      <c r="W443" t="s">
        <v>433</v>
      </c>
      <c r="X443">
        <v>13.86</v>
      </c>
      <c r="Y443">
        <v>50</v>
      </c>
      <c r="Z443" t="s">
        <v>434</v>
      </c>
      <c r="AA443" t="s">
        <v>435</v>
      </c>
      <c r="AB443" t="s">
        <v>431</v>
      </c>
      <c r="AC443" t="s">
        <v>432</v>
      </c>
      <c r="AD443" t="s">
        <v>433</v>
      </c>
      <c r="AE443" t="s">
        <v>436</v>
      </c>
      <c r="AF443">
        <v>5</v>
      </c>
      <c r="AG443">
        <v>5</v>
      </c>
      <c r="AH443" t="s">
        <v>59</v>
      </c>
      <c r="AI443" t="s">
        <v>60</v>
      </c>
      <c r="AJ443" t="s">
        <v>3279</v>
      </c>
      <c r="AK443" t="s">
        <v>61</v>
      </c>
      <c r="AL443">
        <v>2</v>
      </c>
      <c r="AM443" t="s">
        <v>62</v>
      </c>
      <c r="AN443" t="s">
        <v>63</v>
      </c>
      <c r="AO443" t="s">
        <v>64</v>
      </c>
      <c r="AP443" t="s">
        <v>65</v>
      </c>
      <c r="AQ443" t="s">
        <v>66</v>
      </c>
      <c r="AR443" t="s">
        <v>67</v>
      </c>
      <c r="AS443" t="s">
        <v>68</v>
      </c>
      <c r="AT443" t="s">
        <v>69</v>
      </c>
      <c r="AU443">
        <v>59</v>
      </c>
      <c r="AV443">
        <v>20</v>
      </c>
      <c r="AW443">
        <f>YEAR(ChinookMusic[[#This Row],[invoiceDate]])</f>
        <v>2011</v>
      </c>
      <c r="AX443" t="str">
        <f>TEXT(ChinookMusic[[#This Row],[invoiceDate]],"MMMM")</f>
        <v>January</v>
      </c>
    </row>
    <row r="444" spans="1:50" x14ac:dyDescent="0.3">
      <c r="A444">
        <v>120</v>
      </c>
      <c r="B444" t="s">
        <v>642</v>
      </c>
      <c r="C444">
        <v>183</v>
      </c>
      <c r="D444" t="s">
        <v>643</v>
      </c>
      <c r="E444">
        <v>2236</v>
      </c>
      <c r="F444" t="s">
        <v>1026</v>
      </c>
      <c r="G444" t="s">
        <v>1027</v>
      </c>
      <c r="H444">
        <v>230556</v>
      </c>
      <c r="I444">
        <v>0.99</v>
      </c>
      <c r="J444">
        <v>1</v>
      </c>
      <c r="K444" t="s">
        <v>78</v>
      </c>
      <c r="L444">
        <v>1</v>
      </c>
      <c r="M444" t="s">
        <v>51</v>
      </c>
      <c r="N444">
        <v>1</v>
      </c>
      <c r="O444" t="s">
        <v>52</v>
      </c>
      <c r="P444">
        <v>942</v>
      </c>
      <c r="Q444">
        <v>1</v>
      </c>
      <c r="R444">
        <v>173</v>
      </c>
      <c r="S444">
        <v>50</v>
      </c>
      <c r="T444" s="3">
        <v>40568</v>
      </c>
      <c r="U444" t="s">
        <v>431</v>
      </c>
      <c r="V444" t="s">
        <v>432</v>
      </c>
      <c r="W444" t="s">
        <v>433</v>
      </c>
      <c r="X444">
        <v>13.86</v>
      </c>
      <c r="Y444">
        <v>50</v>
      </c>
      <c r="Z444" t="s">
        <v>434</v>
      </c>
      <c r="AA444" t="s">
        <v>435</v>
      </c>
      <c r="AB444" t="s">
        <v>431</v>
      </c>
      <c r="AC444" t="s">
        <v>432</v>
      </c>
      <c r="AD444" t="s">
        <v>433</v>
      </c>
      <c r="AE444" t="s">
        <v>436</v>
      </c>
      <c r="AF444">
        <v>5</v>
      </c>
      <c r="AG444">
        <v>5</v>
      </c>
      <c r="AH444" t="s">
        <v>59</v>
      </c>
      <c r="AI444" t="s">
        <v>60</v>
      </c>
      <c r="AJ444" t="s">
        <v>3279</v>
      </c>
      <c r="AK444" t="s">
        <v>61</v>
      </c>
      <c r="AL444">
        <v>2</v>
      </c>
      <c r="AM444" t="s">
        <v>62</v>
      </c>
      <c r="AN444" t="s">
        <v>63</v>
      </c>
      <c r="AO444" t="s">
        <v>64</v>
      </c>
      <c r="AP444" t="s">
        <v>65</v>
      </c>
      <c r="AQ444" t="s">
        <v>66</v>
      </c>
      <c r="AR444" t="s">
        <v>67</v>
      </c>
      <c r="AS444" t="s">
        <v>68</v>
      </c>
      <c r="AT444" t="s">
        <v>69</v>
      </c>
      <c r="AU444">
        <v>59</v>
      </c>
      <c r="AV444">
        <v>20</v>
      </c>
      <c r="AW444">
        <f>YEAR(ChinookMusic[[#This Row],[invoiceDate]])</f>
        <v>2011</v>
      </c>
      <c r="AX444" t="str">
        <f>TEXT(ChinookMusic[[#This Row],[invoiceDate]],"MMMM")</f>
        <v>January</v>
      </c>
    </row>
    <row r="445" spans="1:50" x14ac:dyDescent="0.3">
      <c r="A445">
        <v>121</v>
      </c>
      <c r="B445" t="s">
        <v>624</v>
      </c>
      <c r="C445">
        <v>184</v>
      </c>
      <c r="D445" t="s">
        <v>625</v>
      </c>
      <c r="E445">
        <v>2245</v>
      </c>
      <c r="F445" t="s">
        <v>1028</v>
      </c>
      <c r="G445" t="s">
        <v>73</v>
      </c>
      <c r="H445">
        <v>171964</v>
      </c>
      <c r="I445">
        <v>0.99</v>
      </c>
      <c r="J445">
        <v>1</v>
      </c>
      <c r="K445" t="s">
        <v>78</v>
      </c>
      <c r="L445">
        <v>17</v>
      </c>
      <c r="M445" t="s">
        <v>627</v>
      </c>
      <c r="N445">
        <v>1</v>
      </c>
      <c r="O445" t="s">
        <v>52</v>
      </c>
      <c r="P445">
        <v>943</v>
      </c>
      <c r="Q445">
        <v>1</v>
      </c>
      <c r="R445">
        <v>173</v>
      </c>
      <c r="S445">
        <v>50</v>
      </c>
      <c r="T445" s="3">
        <v>40568</v>
      </c>
      <c r="U445" t="s">
        <v>431</v>
      </c>
      <c r="V445" t="s">
        <v>432</v>
      </c>
      <c r="W445" t="s">
        <v>433</v>
      </c>
      <c r="X445">
        <v>13.86</v>
      </c>
      <c r="Y445">
        <v>50</v>
      </c>
      <c r="Z445" t="s">
        <v>434</v>
      </c>
      <c r="AA445" t="s">
        <v>435</v>
      </c>
      <c r="AB445" t="s">
        <v>431</v>
      </c>
      <c r="AC445" t="s">
        <v>432</v>
      </c>
      <c r="AD445" t="s">
        <v>433</v>
      </c>
      <c r="AE445" t="s">
        <v>436</v>
      </c>
      <c r="AF445">
        <v>5</v>
      </c>
      <c r="AG445">
        <v>5</v>
      </c>
      <c r="AH445" t="s">
        <v>59</v>
      </c>
      <c r="AI445" t="s">
        <v>60</v>
      </c>
      <c r="AJ445" t="s">
        <v>3279</v>
      </c>
      <c r="AK445" t="s">
        <v>61</v>
      </c>
      <c r="AL445">
        <v>2</v>
      </c>
      <c r="AM445" t="s">
        <v>62</v>
      </c>
      <c r="AN445" t="s">
        <v>63</v>
      </c>
      <c r="AO445" t="s">
        <v>64</v>
      </c>
      <c r="AP445" t="s">
        <v>65</v>
      </c>
      <c r="AQ445" t="s">
        <v>66</v>
      </c>
      <c r="AR445" t="s">
        <v>67</v>
      </c>
      <c r="AS445" t="s">
        <v>68</v>
      </c>
      <c r="AT445" t="s">
        <v>69</v>
      </c>
      <c r="AU445">
        <v>59</v>
      </c>
      <c r="AV445">
        <v>20</v>
      </c>
      <c r="AW445">
        <f>YEAR(ChinookMusic[[#This Row],[invoiceDate]])</f>
        <v>2011</v>
      </c>
      <c r="AX445" t="str">
        <f>TEXT(ChinookMusic[[#This Row],[invoiceDate]],"MMMM")</f>
        <v>January</v>
      </c>
    </row>
    <row r="446" spans="1:50" x14ac:dyDescent="0.3">
      <c r="A446">
        <v>100</v>
      </c>
      <c r="B446" t="s">
        <v>508</v>
      </c>
      <c r="C446">
        <v>141</v>
      </c>
      <c r="D446" t="s">
        <v>509</v>
      </c>
      <c r="E446">
        <v>2227</v>
      </c>
      <c r="F446" t="s">
        <v>1029</v>
      </c>
      <c r="G446" t="s">
        <v>73</v>
      </c>
      <c r="H446">
        <v>309733</v>
      </c>
      <c r="I446">
        <v>0.99</v>
      </c>
      <c r="J446">
        <v>1</v>
      </c>
      <c r="K446" t="s">
        <v>78</v>
      </c>
      <c r="L446">
        <v>8</v>
      </c>
      <c r="M446" t="s">
        <v>187</v>
      </c>
      <c r="N446">
        <v>8</v>
      </c>
      <c r="O446" t="s">
        <v>52</v>
      </c>
      <c r="P446">
        <v>941</v>
      </c>
      <c r="Q446">
        <v>1</v>
      </c>
      <c r="R446">
        <v>173</v>
      </c>
      <c r="S446">
        <v>50</v>
      </c>
      <c r="T446" s="3">
        <v>40568</v>
      </c>
      <c r="U446" t="s">
        <v>431</v>
      </c>
      <c r="V446" t="s">
        <v>432</v>
      </c>
      <c r="W446" t="s">
        <v>433</v>
      </c>
      <c r="X446">
        <v>13.86</v>
      </c>
      <c r="Y446">
        <v>50</v>
      </c>
      <c r="Z446" t="s">
        <v>434</v>
      </c>
      <c r="AA446" t="s">
        <v>435</v>
      </c>
      <c r="AB446" t="s">
        <v>431</v>
      </c>
      <c r="AC446" t="s">
        <v>432</v>
      </c>
      <c r="AD446" t="s">
        <v>433</v>
      </c>
      <c r="AE446" t="s">
        <v>436</v>
      </c>
      <c r="AF446">
        <v>5</v>
      </c>
      <c r="AG446">
        <v>5</v>
      </c>
      <c r="AH446" t="s">
        <v>59</v>
      </c>
      <c r="AI446" t="s">
        <v>60</v>
      </c>
      <c r="AJ446" t="s">
        <v>3279</v>
      </c>
      <c r="AK446" t="s">
        <v>61</v>
      </c>
      <c r="AL446">
        <v>2</v>
      </c>
      <c r="AM446" t="s">
        <v>62</v>
      </c>
      <c r="AN446" t="s">
        <v>63</v>
      </c>
      <c r="AO446" t="s">
        <v>64</v>
      </c>
      <c r="AP446" t="s">
        <v>65</v>
      </c>
      <c r="AQ446" t="s">
        <v>66</v>
      </c>
      <c r="AR446" t="s">
        <v>67</v>
      </c>
      <c r="AS446" t="s">
        <v>68</v>
      </c>
      <c r="AT446" t="s">
        <v>69</v>
      </c>
      <c r="AU446">
        <v>59</v>
      </c>
      <c r="AV446">
        <v>20</v>
      </c>
      <c r="AW446">
        <f>YEAR(ChinookMusic[[#This Row],[invoiceDate]])</f>
        <v>2011</v>
      </c>
      <c r="AX446" t="str">
        <f>TEXT(ChinookMusic[[#This Row],[invoiceDate]],"MMMM")</f>
        <v>January</v>
      </c>
    </row>
    <row r="447" spans="1:50" x14ac:dyDescent="0.3">
      <c r="A447">
        <v>118</v>
      </c>
      <c r="B447" t="s">
        <v>620</v>
      </c>
      <c r="C447">
        <v>182</v>
      </c>
      <c r="D447" t="s">
        <v>1030</v>
      </c>
      <c r="E447">
        <v>2209</v>
      </c>
      <c r="F447" t="s">
        <v>1031</v>
      </c>
      <c r="G447" t="s">
        <v>1032</v>
      </c>
      <c r="H447">
        <v>359262</v>
      </c>
      <c r="I447">
        <v>0.99</v>
      </c>
      <c r="J447">
        <v>1</v>
      </c>
      <c r="K447" t="s">
        <v>78</v>
      </c>
      <c r="L447">
        <v>1</v>
      </c>
      <c r="M447" t="s">
        <v>51</v>
      </c>
      <c r="N447">
        <v>5</v>
      </c>
      <c r="O447" t="s">
        <v>70</v>
      </c>
      <c r="P447">
        <v>939</v>
      </c>
      <c r="Q447">
        <v>1</v>
      </c>
      <c r="R447">
        <v>173</v>
      </c>
      <c r="S447">
        <v>50</v>
      </c>
      <c r="T447" s="3">
        <v>40568</v>
      </c>
      <c r="U447" t="s">
        <v>431</v>
      </c>
      <c r="V447" t="s">
        <v>432</v>
      </c>
      <c r="W447" t="s">
        <v>433</v>
      </c>
      <c r="X447">
        <v>13.86</v>
      </c>
      <c r="Y447">
        <v>50</v>
      </c>
      <c r="Z447" t="s">
        <v>434</v>
      </c>
      <c r="AA447" t="s">
        <v>435</v>
      </c>
      <c r="AB447" t="s">
        <v>431</v>
      </c>
      <c r="AC447" t="s">
        <v>432</v>
      </c>
      <c r="AD447" t="s">
        <v>433</v>
      </c>
      <c r="AE447" t="s">
        <v>436</v>
      </c>
      <c r="AF447">
        <v>5</v>
      </c>
      <c r="AG447">
        <v>5</v>
      </c>
      <c r="AH447" t="s">
        <v>59</v>
      </c>
      <c r="AI447" t="s">
        <v>60</v>
      </c>
      <c r="AJ447" t="s">
        <v>3279</v>
      </c>
      <c r="AK447" t="s">
        <v>61</v>
      </c>
      <c r="AL447">
        <v>2</v>
      </c>
      <c r="AM447" t="s">
        <v>62</v>
      </c>
      <c r="AN447" t="s">
        <v>63</v>
      </c>
      <c r="AO447" t="s">
        <v>64</v>
      </c>
      <c r="AP447" t="s">
        <v>65</v>
      </c>
      <c r="AQ447" t="s">
        <v>66</v>
      </c>
      <c r="AR447" t="s">
        <v>67</v>
      </c>
      <c r="AS447" t="s">
        <v>68</v>
      </c>
      <c r="AT447" t="s">
        <v>69</v>
      </c>
      <c r="AU447">
        <v>59</v>
      </c>
      <c r="AV447">
        <v>20</v>
      </c>
      <c r="AW447">
        <f>YEAR(ChinookMusic[[#This Row],[invoiceDate]])</f>
        <v>2011</v>
      </c>
      <c r="AX447" t="str">
        <f>TEXT(ChinookMusic[[#This Row],[invoiceDate]],"MMMM")</f>
        <v>January</v>
      </c>
    </row>
    <row r="448" spans="1:50" x14ac:dyDescent="0.3">
      <c r="A448">
        <v>124</v>
      </c>
      <c r="B448" t="s">
        <v>628</v>
      </c>
      <c r="C448">
        <v>189</v>
      </c>
      <c r="D448" t="s">
        <v>629</v>
      </c>
      <c r="E448">
        <v>2301</v>
      </c>
      <c r="F448" t="s">
        <v>1033</v>
      </c>
      <c r="G448" t="s">
        <v>631</v>
      </c>
      <c r="H448">
        <v>437968</v>
      </c>
      <c r="I448">
        <v>0.99</v>
      </c>
      <c r="J448">
        <v>1</v>
      </c>
      <c r="K448" t="s">
        <v>78</v>
      </c>
      <c r="L448">
        <v>1</v>
      </c>
      <c r="M448" t="s">
        <v>51</v>
      </c>
      <c r="N448">
        <v>8</v>
      </c>
      <c r="O448" t="s">
        <v>52</v>
      </c>
      <c r="P448">
        <v>952</v>
      </c>
      <c r="Q448">
        <v>1</v>
      </c>
      <c r="R448">
        <v>176</v>
      </c>
      <c r="S448">
        <v>8</v>
      </c>
      <c r="T448" s="3">
        <v>40589</v>
      </c>
      <c r="U448" t="s">
        <v>97</v>
      </c>
      <c r="V448" t="s">
        <v>98</v>
      </c>
      <c r="W448" t="s">
        <v>99</v>
      </c>
      <c r="X448">
        <v>1.98</v>
      </c>
      <c r="Y448">
        <v>8</v>
      </c>
      <c r="Z448" t="s">
        <v>100</v>
      </c>
      <c r="AA448" t="s">
        <v>101</v>
      </c>
      <c r="AB448" t="s">
        <v>97</v>
      </c>
      <c r="AC448" t="s">
        <v>98</v>
      </c>
      <c r="AD448" t="s">
        <v>99</v>
      </c>
      <c r="AE448" t="s">
        <v>102</v>
      </c>
      <c r="AF448">
        <v>4</v>
      </c>
      <c r="AG448">
        <v>4</v>
      </c>
      <c r="AH448" t="s">
        <v>85</v>
      </c>
      <c r="AI448" t="s">
        <v>86</v>
      </c>
      <c r="AJ448" t="s">
        <v>3280</v>
      </c>
      <c r="AK448" t="s">
        <v>61</v>
      </c>
      <c r="AL448">
        <v>2</v>
      </c>
      <c r="AM448" t="s">
        <v>87</v>
      </c>
      <c r="AN448" t="s">
        <v>63</v>
      </c>
      <c r="AO448" t="s">
        <v>64</v>
      </c>
      <c r="AP448" t="s">
        <v>88</v>
      </c>
      <c r="AQ448" t="s">
        <v>89</v>
      </c>
      <c r="AR448" t="s">
        <v>67</v>
      </c>
      <c r="AS448" t="s">
        <v>68</v>
      </c>
      <c r="AT448" t="s">
        <v>69</v>
      </c>
      <c r="AU448">
        <v>77</v>
      </c>
      <c r="AV448">
        <v>21</v>
      </c>
      <c r="AW448">
        <f>YEAR(ChinookMusic[[#This Row],[invoiceDate]])</f>
        <v>2011</v>
      </c>
      <c r="AX448" t="str">
        <f>TEXT(ChinookMusic[[#This Row],[invoiceDate]],"MMMM")</f>
        <v>February</v>
      </c>
    </row>
    <row r="449" spans="1:50" x14ac:dyDescent="0.3">
      <c r="A449">
        <v>124</v>
      </c>
      <c r="B449" t="s">
        <v>628</v>
      </c>
      <c r="C449">
        <v>189</v>
      </c>
      <c r="D449" t="s">
        <v>629</v>
      </c>
      <c r="E449">
        <v>2301</v>
      </c>
      <c r="F449" t="s">
        <v>1033</v>
      </c>
      <c r="G449" t="s">
        <v>631</v>
      </c>
      <c r="H449">
        <v>437968</v>
      </c>
      <c r="I449">
        <v>0.99</v>
      </c>
      <c r="J449">
        <v>1</v>
      </c>
      <c r="K449" t="s">
        <v>78</v>
      </c>
      <c r="L449">
        <v>1</v>
      </c>
      <c r="M449" t="s">
        <v>51</v>
      </c>
      <c r="N449">
        <v>5</v>
      </c>
      <c r="O449" t="s">
        <v>70</v>
      </c>
      <c r="P449">
        <v>952</v>
      </c>
      <c r="Q449">
        <v>1</v>
      </c>
      <c r="R449">
        <v>176</v>
      </c>
      <c r="S449">
        <v>8</v>
      </c>
      <c r="T449" s="3">
        <v>40589</v>
      </c>
      <c r="U449" t="s">
        <v>97</v>
      </c>
      <c r="V449" t="s">
        <v>98</v>
      </c>
      <c r="W449" t="s">
        <v>99</v>
      </c>
      <c r="X449">
        <v>1.98</v>
      </c>
      <c r="Y449">
        <v>8</v>
      </c>
      <c r="Z449" t="s">
        <v>100</v>
      </c>
      <c r="AA449" t="s">
        <v>101</v>
      </c>
      <c r="AB449" t="s">
        <v>97</v>
      </c>
      <c r="AC449" t="s">
        <v>98</v>
      </c>
      <c r="AD449" t="s">
        <v>99</v>
      </c>
      <c r="AE449" t="s">
        <v>102</v>
      </c>
      <c r="AF449">
        <v>4</v>
      </c>
      <c r="AG449">
        <v>4</v>
      </c>
      <c r="AH449" t="s">
        <v>85</v>
      </c>
      <c r="AI449" t="s">
        <v>86</v>
      </c>
      <c r="AJ449" t="s">
        <v>3280</v>
      </c>
      <c r="AK449" t="s">
        <v>61</v>
      </c>
      <c r="AL449">
        <v>2</v>
      </c>
      <c r="AM449" t="s">
        <v>87</v>
      </c>
      <c r="AN449" t="s">
        <v>63</v>
      </c>
      <c r="AO449" t="s">
        <v>64</v>
      </c>
      <c r="AP449" t="s">
        <v>88</v>
      </c>
      <c r="AQ449" t="s">
        <v>89</v>
      </c>
      <c r="AR449" t="s">
        <v>67</v>
      </c>
      <c r="AS449" t="s">
        <v>68</v>
      </c>
      <c r="AT449" t="s">
        <v>69</v>
      </c>
      <c r="AU449">
        <v>77</v>
      </c>
      <c r="AV449">
        <v>21</v>
      </c>
      <c r="AW449">
        <f>YEAR(ChinookMusic[[#This Row],[invoiceDate]])</f>
        <v>2011</v>
      </c>
      <c r="AX449" t="str">
        <f>TEXT(ChinookMusic[[#This Row],[invoiceDate]],"MMMM")</f>
        <v>February</v>
      </c>
    </row>
    <row r="450" spans="1:50" x14ac:dyDescent="0.3">
      <c r="A450">
        <v>124</v>
      </c>
      <c r="B450" t="s">
        <v>628</v>
      </c>
      <c r="C450">
        <v>189</v>
      </c>
      <c r="D450" t="s">
        <v>629</v>
      </c>
      <c r="E450">
        <v>2301</v>
      </c>
      <c r="F450" t="s">
        <v>1033</v>
      </c>
      <c r="G450" t="s">
        <v>631</v>
      </c>
      <c r="H450">
        <v>437968</v>
      </c>
      <c r="I450">
        <v>0.99</v>
      </c>
      <c r="J450">
        <v>1</v>
      </c>
      <c r="K450" t="s">
        <v>78</v>
      </c>
      <c r="L450">
        <v>1</v>
      </c>
      <c r="M450" t="s">
        <v>51</v>
      </c>
      <c r="N450">
        <v>1</v>
      </c>
      <c r="O450" t="s">
        <v>52</v>
      </c>
      <c r="P450">
        <v>952</v>
      </c>
      <c r="Q450">
        <v>1</v>
      </c>
      <c r="R450">
        <v>176</v>
      </c>
      <c r="S450">
        <v>8</v>
      </c>
      <c r="T450" s="3">
        <v>40589</v>
      </c>
      <c r="U450" t="s">
        <v>97</v>
      </c>
      <c r="V450" t="s">
        <v>98</v>
      </c>
      <c r="W450" t="s">
        <v>99</v>
      </c>
      <c r="X450">
        <v>1.98</v>
      </c>
      <c r="Y450">
        <v>8</v>
      </c>
      <c r="Z450" t="s">
        <v>100</v>
      </c>
      <c r="AA450" t="s">
        <v>101</v>
      </c>
      <c r="AB450" t="s">
        <v>97</v>
      </c>
      <c r="AC450" t="s">
        <v>98</v>
      </c>
      <c r="AD450" t="s">
        <v>99</v>
      </c>
      <c r="AE450" t="s">
        <v>102</v>
      </c>
      <c r="AF450">
        <v>4</v>
      </c>
      <c r="AG450">
        <v>4</v>
      </c>
      <c r="AH450" t="s">
        <v>85</v>
      </c>
      <c r="AI450" t="s">
        <v>86</v>
      </c>
      <c r="AJ450" t="s">
        <v>3280</v>
      </c>
      <c r="AK450" t="s">
        <v>61</v>
      </c>
      <c r="AL450">
        <v>2</v>
      </c>
      <c r="AM450" t="s">
        <v>87</v>
      </c>
      <c r="AN450" t="s">
        <v>63</v>
      </c>
      <c r="AO450" t="s">
        <v>64</v>
      </c>
      <c r="AP450" t="s">
        <v>88</v>
      </c>
      <c r="AQ450" t="s">
        <v>89</v>
      </c>
      <c r="AR450" t="s">
        <v>67</v>
      </c>
      <c r="AS450" t="s">
        <v>68</v>
      </c>
      <c r="AT450" t="s">
        <v>69</v>
      </c>
      <c r="AU450">
        <v>77</v>
      </c>
      <c r="AV450">
        <v>21</v>
      </c>
      <c r="AW450">
        <f>YEAR(ChinookMusic[[#This Row],[invoiceDate]])</f>
        <v>2011</v>
      </c>
      <c r="AX450" t="str">
        <f>TEXT(ChinookMusic[[#This Row],[invoiceDate]],"MMMM")</f>
        <v>February</v>
      </c>
    </row>
    <row r="451" spans="1:50" x14ac:dyDescent="0.3">
      <c r="A451">
        <v>125</v>
      </c>
      <c r="B451" t="s">
        <v>1034</v>
      </c>
      <c r="C451">
        <v>191</v>
      </c>
      <c r="D451" t="s">
        <v>1035</v>
      </c>
      <c r="E451">
        <v>2339</v>
      </c>
      <c r="F451" t="s">
        <v>1036</v>
      </c>
      <c r="G451" t="s">
        <v>1037</v>
      </c>
      <c r="H451">
        <v>195578</v>
      </c>
      <c r="I451">
        <v>0.99</v>
      </c>
      <c r="J451">
        <v>1</v>
      </c>
      <c r="K451" t="s">
        <v>78</v>
      </c>
      <c r="L451">
        <v>4</v>
      </c>
      <c r="M451" t="s">
        <v>146</v>
      </c>
      <c r="N451">
        <v>1</v>
      </c>
      <c r="O451" t="s">
        <v>52</v>
      </c>
      <c r="P451">
        <v>963</v>
      </c>
      <c r="Q451">
        <v>1</v>
      </c>
      <c r="R451">
        <v>179</v>
      </c>
      <c r="S451">
        <v>20</v>
      </c>
      <c r="T451" s="3">
        <v>40594</v>
      </c>
      <c r="U451" t="s">
        <v>741</v>
      </c>
      <c r="V451" t="s">
        <v>742</v>
      </c>
      <c r="W451" t="s">
        <v>140</v>
      </c>
      <c r="X451">
        <v>8.91</v>
      </c>
      <c r="Y451">
        <v>20</v>
      </c>
      <c r="Z451" t="s">
        <v>743</v>
      </c>
      <c r="AA451" t="s">
        <v>744</v>
      </c>
      <c r="AB451" t="s">
        <v>741</v>
      </c>
      <c r="AC451" t="s">
        <v>742</v>
      </c>
      <c r="AD451" t="s">
        <v>140</v>
      </c>
      <c r="AE451" t="s">
        <v>745</v>
      </c>
      <c r="AF451">
        <v>4</v>
      </c>
      <c r="AG451">
        <v>4</v>
      </c>
      <c r="AH451" t="s">
        <v>85</v>
      </c>
      <c r="AI451" t="s">
        <v>86</v>
      </c>
      <c r="AJ451" t="s">
        <v>3280</v>
      </c>
      <c r="AK451" t="s">
        <v>61</v>
      </c>
      <c r="AL451">
        <v>2</v>
      </c>
      <c r="AM451" t="s">
        <v>87</v>
      </c>
      <c r="AN451" t="s">
        <v>63</v>
      </c>
      <c r="AO451" t="s">
        <v>64</v>
      </c>
      <c r="AP451" t="s">
        <v>88</v>
      </c>
      <c r="AQ451" t="s">
        <v>89</v>
      </c>
      <c r="AR451" t="s">
        <v>67</v>
      </c>
      <c r="AS451" t="s">
        <v>68</v>
      </c>
      <c r="AT451" t="s">
        <v>69</v>
      </c>
      <c r="AU451">
        <v>77</v>
      </c>
      <c r="AV451">
        <v>21</v>
      </c>
      <c r="AW451">
        <f>YEAR(ChinookMusic[[#This Row],[invoiceDate]])</f>
        <v>2011</v>
      </c>
      <c r="AX451" t="str">
        <f>TEXT(ChinookMusic[[#This Row],[invoiceDate]],"MMMM")</f>
        <v>February</v>
      </c>
    </row>
    <row r="452" spans="1:50" x14ac:dyDescent="0.3">
      <c r="A452">
        <v>125</v>
      </c>
      <c r="B452" t="s">
        <v>1034</v>
      </c>
      <c r="C452">
        <v>191</v>
      </c>
      <c r="D452" t="s">
        <v>1035</v>
      </c>
      <c r="E452">
        <v>2339</v>
      </c>
      <c r="F452" t="s">
        <v>1036</v>
      </c>
      <c r="G452" t="s">
        <v>1037</v>
      </c>
      <c r="H452">
        <v>195578</v>
      </c>
      <c r="I452">
        <v>0.99</v>
      </c>
      <c r="J452">
        <v>1</v>
      </c>
      <c r="K452" t="s">
        <v>78</v>
      </c>
      <c r="L452">
        <v>4</v>
      </c>
      <c r="M452" t="s">
        <v>146</v>
      </c>
      <c r="N452">
        <v>8</v>
      </c>
      <c r="O452" t="s">
        <v>52</v>
      </c>
      <c r="P452">
        <v>963</v>
      </c>
      <c r="Q452">
        <v>1</v>
      </c>
      <c r="R452">
        <v>179</v>
      </c>
      <c r="S452">
        <v>20</v>
      </c>
      <c r="T452" s="3">
        <v>40594</v>
      </c>
      <c r="U452" t="s">
        <v>741</v>
      </c>
      <c r="V452" t="s">
        <v>742</v>
      </c>
      <c r="W452" t="s">
        <v>140</v>
      </c>
      <c r="X452">
        <v>8.91</v>
      </c>
      <c r="Y452">
        <v>20</v>
      </c>
      <c r="Z452" t="s">
        <v>743</v>
      </c>
      <c r="AA452" t="s">
        <v>744</v>
      </c>
      <c r="AB452" t="s">
        <v>741</v>
      </c>
      <c r="AC452" t="s">
        <v>742</v>
      </c>
      <c r="AD452" t="s">
        <v>140</v>
      </c>
      <c r="AE452" t="s">
        <v>745</v>
      </c>
      <c r="AF452">
        <v>4</v>
      </c>
      <c r="AG452">
        <v>4</v>
      </c>
      <c r="AH452" t="s">
        <v>85</v>
      </c>
      <c r="AI452" t="s">
        <v>86</v>
      </c>
      <c r="AJ452" t="s">
        <v>3280</v>
      </c>
      <c r="AK452" t="s">
        <v>61</v>
      </c>
      <c r="AL452">
        <v>2</v>
      </c>
      <c r="AM452" t="s">
        <v>87</v>
      </c>
      <c r="AN452" t="s">
        <v>63</v>
      </c>
      <c r="AO452" t="s">
        <v>64</v>
      </c>
      <c r="AP452" t="s">
        <v>88</v>
      </c>
      <c r="AQ452" t="s">
        <v>89</v>
      </c>
      <c r="AR452" t="s">
        <v>67</v>
      </c>
      <c r="AS452" t="s">
        <v>68</v>
      </c>
      <c r="AT452" t="s">
        <v>69</v>
      </c>
      <c r="AU452">
        <v>77</v>
      </c>
      <c r="AV452">
        <v>21</v>
      </c>
      <c r="AW452">
        <f>YEAR(ChinookMusic[[#This Row],[invoiceDate]])</f>
        <v>2011</v>
      </c>
      <c r="AX452" t="str">
        <f>TEXT(ChinookMusic[[#This Row],[invoiceDate]],"MMMM")</f>
        <v>February</v>
      </c>
    </row>
    <row r="453" spans="1:50" x14ac:dyDescent="0.3">
      <c r="A453">
        <v>125</v>
      </c>
      <c r="B453" t="s">
        <v>1034</v>
      </c>
      <c r="C453">
        <v>191</v>
      </c>
      <c r="D453" t="s">
        <v>1035</v>
      </c>
      <c r="E453">
        <v>2339</v>
      </c>
      <c r="F453" t="s">
        <v>1036</v>
      </c>
      <c r="G453" t="s">
        <v>1037</v>
      </c>
      <c r="H453">
        <v>195578</v>
      </c>
      <c r="I453">
        <v>0.99</v>
      </c>
      <c r="J453">
        <v>1</v>
      </c>
      <c r="K453" t="s">
        <v>78</v>
      </c>
      <c r="L453">
        <v>4</v>
      </c>
      <c r="M453" t="s">
        <v>146</v>
      </c>
      <c r="N453">
        <v>5</v>
      </c>
      <c r="O453" t="s">
        <v>70</v>
      </c>
      <c r="P453">
        <v>963</v>
      </c>
      <c r="Q453">
        <v>1</v>
      </c>
      <c r="R453">
        <v>179</v>
      </c>
      <c r="S453">
        <v>20</v>
      </c>
      <c r="T453" s="3">
        <v>40594</v>
      </c>
      <c r="U453" t="s">
        <v>741</v>
      </c>
      <c r="V453" t="s">
        <v>742</v>
      </c>
      <c r="W453" t="s">
        <v>140</v>
      </c>
      <c r="X453">
        <v>8.91</v>
      </c>
      <c r="Y453">
        <v>20</v>
      </c>
      <c r="Z453" t="s">
        <v>743</v>
      </c>
      <c r="AA453" t="s">
        <v>744</v>
      </c>
      <c r="AB453" t="s">
        <v>741</v>
      </c>
      <c r="AC453" t="s">
        <v>742</v>
      </c>
      <c r="AD453" t="s">
        <v>140</v>
      </c>
      <c r="AE453" t="s">
        <v>745</v>
      </c>
      <c r="AF453">
        <v>4</v>
      </c>
      <c r="AG453">
        <v>4</v>
      </c>
      <c r="AH453" t="s">
        <v>85</v>
      </c>
      <c r="AI453" t="s">
        <v>86</v>
      </c>
      <c r="AJ453" t="s">
        <v>3280</v>
      </c>
      <c r="AK453" t="s">
        <v>61</v>
      </c>
      <c r="AL453">
        <v>2</v>
      </c>
      <c r="AM453" t="s">
        <v>87</v>
      </c>
      <c r="AN453" t="s">
        <v>63</v>
      </c>
      <c r="AO453" t="s">
        <v>64</v>
      </c>
      <c r="AP453" t="s">
        <v>88</v>
      </c>
      <c r="AQ453" t="s">
        <v>89</v>
      </c>
      <c r="AR453" t="s">
        <v>67</v>
      </c>
      <c r="AS453" t="s">
        <v>68</v>
      </c>
      <c r="AT453" t="s">
        <v>69</v>
      </c>
      <c r="AU453">
        <v>77</v>
      </c>
      <c r="AV453">
        <v>21</v>
      </c>
      <c r="AW453">
        <f>YEAR(ChinookMusic[[#This Row],[invoiceDate]])</f>
        <v>2011</v>
      </c>
      <c r="AX453" t="str">
        <f>TEXT(ChinookMusic[[#This Row],[invoiceDate]],"MMMM")</f>
        <v>February</v>
      </c>
    </row>
    <row r="454" spans="1:50" x14ac:dyDescent="0.3">
      <c r="A454">
        <v>126</v>
      </c>
      <c r="B454" t="s">
        <v>1038</v>
      </c>
      <c r="C454">
        <v>192</v>
      </c>
      <c r="D454" t="s">
        <v>1038</v>
      </c>
      <c r="E454">
        <v>2345</v>
      </c>
      <c r="F454" t="s">
        <v>1039</v>
      </c>
      <c r="G454" t="s">
        <v>73</v>
      </c>
      <c r="H454">
        <v>261720</v>
      </c>
      <c r="I454">
        <v>0.99</v>
      </c>
      <c r="J454">
        <v>1</v>
      </c>
      <c r="K454" t="s">
        <v>78</v>
      </c>
      <c r="L454">
        <v>1</v>
      </c>
      <c r="M454" t="s">
        <v>51</v>
      </c>
      <c r="N454">
        <v>8</v>
      </c>
      <c r="O454" t="s">
        <v>52</v>
      </c>
      <c r="P454">
        <v>964</v>
      </c>
      <c r="Q454">
        <v>1</v>
      </c>
      <c r="R454">
        <v>179</v>
      </c>
      <c r="S454">
        <v>20</v>
      </c>
      <c r="T454" s="3">
        <v>40594</v>
      </c>
      <c r="U454" t="s">
        <v>741</v>
      </c>
      <c r="V454" t="s">
        <v>742</v>
      </c>
      <c r="W454" t="s">
        <v>140</v>
      </c>
      <c r="X454">
        <v>8.91</v>
      </c>
      <c r="Y454">
        <v>20</v>
      </c>
      <c r="Z454" t="s">
        <v>743</v>
      </c>
      <c r="AA454" t="s">
        <v>744</v>
      </c>
      <c r="AB454" t="s">
        <v>741</v>
      </c>
      <c r="AC454" t="s">
        <v>742</v>
      </c>
      <c r="AD454" t="s">
        <v>140</v>
      </c>
      <c r="AE454" t="s">
        <v>745</v>
      </c>
      <c r="AF454">
        <v>4</v>
      </c>
      <c r="AG454">
        <v>4</v>
      </c>
      <c r="AH454" t="s">
        <v>85</v>
      </c>
      <c r="AI454" t="s">
        <v>86</v>
      </c>
      <c r="AJ454" t="s">
        <v>3280</v>
      </c>
      <c r="AK454" t="s">
        <v>61</v>
      </c>
      <c r="AL454">
        <v>2</v>
      </c>
      <c r="AM454" t="s">
        <v>87</v>
      </c>
      <c r="AN454" t="s">
        <v>63</v>
      </c>
      <c r="AO454" t="s">
        <v>64</v>
      </c>
      <c r="AP454" t="s">
        <v>88</v>
      </c>
      <c r="AQ454" t="s">
        <v>89</v>
      </c>
      <c r="AR454" t="s">
        <v>67</v>
      </c>
      <c r="AS454" t="s">
        <v>68</v>
      </c>
      <c r="AT454" t="s">
        <v>69</v>
      </c>
      <c r="AU454">
        <v>77</v>
      </c>
      <c r="AV454">
        <v>21</v>
      </c>
      <c r="AW454">
        <f>YEAR(ChinookMusic[[#This Row],[invoiceDate]])</f>
        <v>2011</v>
      </c>
      <c r="AX454" t="str">
        <f>TEXT(ChinookMusic[[#This Row],[invoiceDate]],"MMMM")</f>
        <v>February</v>
      </c>
    </row>
    <row r="455" spans="1:50" x14ac:dyDescent="0.3">
      <c r="A455">
        <v>126</v>
      </c>
      <c r="B455" t="s">
        <v>1038</v>
      </c>
      <c r="C455">
        <v>192</v>
      </c>
      <c r="D455" t="s">
        <v>1038</v>
      </c>
      <c r="E455">
        <v>2345</v>
      </c>
      <c r="F455" t="s">
        <v>1039</v>
      </c>
      <c r="G455" t="s">
        <v>73</v>
      </c>
      <c r="H455">
        <v>261720</v>
      </c>
      <c r="I455">
        <v>0.99</v>
      </c>
      <c r="J455">
        <v>1</v>
      </c>
      <c r="K455" t="s">
        <v>78</v>
      </c>
      <c r="L455">
        <v>1</v>
      </c>
      <c r="M455" t="s">
        <v>51</v>
      </c>
      <c r="N455">
        <v>1</v>
      </c>
      <c r="O455" t="s">
        <v>52</v>
      </c>
      <c r="P455">
        <v>964</v>
      </c>
      <c r="Q455">
        <v>1</v>
      </c>
      <c r="R455">
        <v>179</v>
      </c>
      <c r="S455">
        <v>20</v>
      </c>
      <c r="T455" s="3">
        <v>40594</v>
      </c>
      <c r="U455" t="s">
        <v>741</v>
      </c>
      <c r="V455" t="s">
        <v>742</v>
      </c>
      <c r="W455" t="s">
        <v>140</v>
      </c>
      <c r="X455">
        <v>8.91</v>
      </c>
      <c r="Y455">
        <v>20</v>
      </c>
      <c r="Z455" t="s">
        <v>743</v>
      </c>
      <c r="AA455" t="s">
        <v>744</v>
      </c>
      <c r="AB455" t="s">
        <v>741</v>
      </c>
      <c r="AC455" t="s">
        <v>742</v>
      </c>
      <c r="AD455" t="s">
        <v>140</v>
      </c>
      <c r="AE455" t="s">
        <v>745</v>
      </c>
      <c r="AF455">
        <v>4</v>
      </c>
      <c r="AG455">
        <v>4</v>
      </c>
      <c r="AH455" t="s">
        <v>85</v>
      </c>
      <c r="AI455" t="s">
        <v>86</v>
      </c>
      <c r="AJ455" t="s">
        <v>3280</v>
      </c>
      <c r="AK455" t="s">
        <v>61</v>
      </c>
      <c r="AL455">
        <v>2</v>
      </c>
      <c r="AM455" t="s">
        <v>87</v>
      </c>
      <c r="AN455" t="s">
        <v>63</v>
      </c>
      <c r="AO455" t="s">
        <v>64</v>
      </c>
      <c r="AP455" t="s">
        <v>88</v>
      </c>
      <c r="AQ455" t="s">
        <v>89</v>
      </c>
      <c r="AR455" t="s">
        <v>67</v>
      </c>
      <c r="AS455" t="s">
        <v>68</v>
      </c>
      <c r="AT455" t="s">
        <v>69</v>
      </c>
      <c r="AU455">
        <v>77</v>
      </c>
      <c r="AV455">
        <v>21</v>
      </c>
      <c r="AW455">
        <f>YEAR(ChinookMusic[[#This Row],[invoiceDate]])</f>
        <v>2011</v>
      </c>
      <c r="AX455" t="str">
        <f>TEXT(ChinookMusic[[#This Row],[invoiceDate]],"MMMM")</f>
        <v>February</v>
      </c>
    </row>
    <row r="456" spans="1:50" x14ac:dyDescent="0.3">
      <c r="A456">
        <v>100</v>
      </c>
      <c r="B456" t="s">
        <v>508</v>
      </c>
      <c r="C456">
        <v>141</v>
      </c>
      <c r="D456" t="s">
        <v>509</v>
      </c>
      <c r="E456">
        <v>2441</v>
      </c>
      <c r="F456" t="s">
        <v>1040</v>
      </c>
      <c r="G456" t="s">
        <v>1041</v>
      </c>
      <c r="H456">
        <v>248137</v>
      </c>
      <c r="I456">
        <v>0.99</v>
      </c>
      <c r="J456">
        <v>1</v>
      </c>
      <c r="K456" t="s">
        <v>78</v>
      </c>
      <c r="L456">
        <v>1</v>
      </c>
      <c r="M456" t="s">
        <v>51</v>
      </c>
      <c r="N456">
        <v>1</v>
      </c>
      <c r="O456" t="s">
        <v>52</v>
      </c>
      <c r="P456">
        <v>977</v>
      </c>
      <c r="Q456">
        <v>1</v>
      </c>
      <c r="R456">
        <v>180</v>
      </c>
      <c r="S456">
        <v>29</v>
      </c>
      <c r="T456" s="3">
        <v>40599</v>
      </c>
      <c r="U456" t="s">
        <v>1013</v>
      </c>
      <c r="V456" t="s">
        <v>1014</v>
      </c>
      <c r="W456" t="s">
        <v>64</v>
      </c>
      <c r="X456">
        <v>13.86</v>
      </c>
      <c r="Y456">
        <v>29</v>
      </c>
      <c r="Z456" t="s">
        <v>1015</v>
      </c>
      <c r="AA456" t="s">
        <v>1016</v>
      </c>
      <c r="AB456" t="s">
        <v>1013</v>
      </c>
      <c r="AC456" t="s">
        <v>1014</v>
      </c>
      <c r="AD456" t="s">
        <v>64</v>
      </c>
      <c r="AE456" t="s">
        <v>1017</v>
      </c>
      <c r="AF456">
        <v>3</v>
      </c>
      <c r="AG456">
        <v>3</v>
      </c>
      <c r="AH456" t="s">
        <v>165</v>
      </c>
      <c r="AI456" t="s">
        <v>166</v>
      </c>
      <c r="AJ456" t="s">
        <v>3281</v>
      </c>
      <c r="AK456" t="s">
        <v>61</v>
      </c>
      <c r="AL456">
        <v>2</v>
      </c>
      <c r="AM456" t="s">
        <v>167</v>
      </c>
      <c r="AN456" t="s">
        <v>63</v>
      </c>
      <c r="AO456" t="s">
        <v>64</v>
      </c>
      <c r="AP456" t="s">
        <v>168</v>
      </c>
      <c r="AQ456" t="s">
        <v>169</v>
      </c>
      <c r="AR456" t="s">
        <v>67</v>
      </c>
      <c r="AS456" t="s">
        <v>68</v>
      </c>
      <c r="AT456" t="s">
        <v>69</v>
      </c>
      <c r="AU456">
        <v>51</v>
      </c>
      <c r="AV456">
        <v>22</v>
      </c>
      <c r="AW456">
        <f>YEAR(ChinookMusic[[#This Row],[invoiceDate]])</f>
        <v>2011</v>
      </c>
      <c r="AX456" t="str">
        <f>TEXT(ChinookMusic[[#This Row],[invoiceDate]],"MMMM")</f>
        <v>February</v>
      </c>
    </row>
    <row r="457" spans="1:50" x14ac:dyDescent="0.3">
      <c r="A457">
        <v>59</v>
      </c>
      <c r="B457" t="s">
        <v>243</v>
      </c>
      <c r="C457">
        <v>198</v>
      </c>
      <c r="D457" t="s">
        <v>1042</v>
      </c>
      <c r="E457">
        <v>2432</v>
      </c>
      <c r="F457" t="s">
        <v>1043</v>
      </c>
      <c r="G457" t="s">
        <v>73</v>
      </c>
      <c r="H457">
        <v>934791</v>
      </c>
      <c r="I457">
        <v>0.99</v>
      </c>
      <c r="J457">
        <v>1</v>
      </c>
      <c r="K457" t="s">
        <v>78</v>
      </c>
      <c r="L457">
        <v>1</v>
      </c>
      <c r="M457" t="s">
        <v>51</v>
      </c>
      <c r="N457">
        <v>1</v>
      </c>
      <c r="O457" t="s">
        <v>52</v>
      </c>
      <c r="P457">
        <v>976</v>
      </c>
      <c r="Q457">
        <v>1</v>
      </c>
      <c r="R457">
        <v>180</v>
      </c>
      <c r="S457">
        <v>29</v>
      </c>
      <c r="T457" s="3">
        <v>40599</v>
      </c>
      <c r="U457" t="s">
        <v>1013</v>
      </c>
      <c r="V457" t="s">
        <v>1014</v>
      </c>
      <c r="W457" t="s">
        <v>64</v>
      </c>
      <c r="X457">
        <v>13.86</v>
      </c>
      <c r="Y457">
        <v>29</v>
      </c>
      <c r="Z457" t="s">
        <v>1015</v>
      </c>
      <c r="AA457" t="s">
        <v>1016</v>
      </c>
      <c r="AB457" t="s">
        <v>1013</v>
      </c>
      <c r="AC457" t="s">
        <v>1014</v>
      </c>
      <c r="AD457" t="s">
        <v>64</v>
      </c>
      <c r="AE457" t="s">
        <v>1017</v>
      </c>
      <c r="AF457">
        <v>3</v>
      </c>
      <c r="AG457">
        <v>3</v>
      </c>
      <c r="AH457" t="s">
        <v>165</v>
      </c>
      <c r="AI457" t="s">
        <v>166</v>
      </c>
      <c r="AJ457" t="s">
        <v>3281</v>
      </c>
      <c r="AK457" t="s">
        <v>61</v>
      </c>
      <c r="AL457">
        <v>2</v>
      </c>
      <c r="AM457" t="s">
        <v>167</v>
      </c>
      <c r="AN457" t="s">
        <v>63</v>
      </c>
      <c r="AO457" t="s">
        <v>64</v>
      </c>
      <c r="AP457" t="s">
        <v>168</v>
      </c>
      <c r="AQ457" t="s">
        <v>169</v>
      </c>
      <c r="AR457" t="s">
        <v>67</v>
      </c>
      <c r="AS457" t="s">
        <v>68</v>
      </c>
      <c r="AT457" t="s">
        <v>69</v>
      </c>
      <c r="AU457">
        <v>51</v>
      </c>
      <c r="AV457">
        <v>22</v>
      </c>
      <c r="AW457">
        <f>YEAR(ChinookMusic[[#This Row],[invoiceDate]])</f>
        <v>2011</v>
      </c>
      <c r="AX457" t="str">
        <f>TEXT(ChinookMusic[[#This Row],[invoiceDate]],"MMMM")</f>
        <v>February</v>
      </c>
    </row>
    <row r="458" spans="1:50" x14ac:dyDescent="0.3">
      <c r="A458">
        <v>53</v>
      </c>
      <c r="B458" t="s">
        <v>211</v>
      </c>
      <c r="C458">
        <v>204</v>
      </c>
      <c r="D458" t="s">
        <v>673</v>
      </c>
      <c r="E458">
        <v>2527</v>
      </c>
      <c r="F458" t="s">
        <v>674</v>
      </c>
      <c r="G458" t="s">
        <v>675</v>
      </c>
      <c r="H458">
        <v>291500</v>
      </c>
      <c r="I458">
        <v>0.99</v>
      </c>
      <c r="J458">
        <v>1</v>
      </c>
      <c r="K458" t="s">
        <v>78</v>
      </c>
      <c r="L458">
        <v>2</v>
      </c>
      <c r="M458" t="s">
        <v>115</v>
      </c>
      <c r="N458">
        <v>8</v>
      </c>
      <c r="O458" t="s">
        <v>52</v>
      </c>
      <c r="P458">
        <v>986</v>
      </c>
      <c r="Q458">
        <v>1</v>
      </c>
      <c r="R458">
        <v>181</v>
      </c>
      <c r="S458">
        <v>43</v>
      </c>
      <c r="T458" s="3">
        <v>40607</v>
      </c>
      <c r="U458" t="s">
        <v>831</v>
      </c>
      <c r="V458" t="s">
        <v>832</v>
      </c>
      <c r="W458" t="s">
        <v>161</v>
      </c>
      <c r="X458">
        <v>0.99</v>
      </c>
      <c r="Y458">
        <v>43</v>
      </c>
      <c r="Z458" t="s">
        <v>833</v>
      </c>
      <c r="AA458" t="s">
        <v>834</v>
      </c>
      <c r="AB458" t="s">
        <v>831</v>
      </c>
      <c r="AC458" t="s">
        <v>832</v>
      </c>
      <c r="AD458" t="s">
        <v>161</v>
      </c>
      <c r="AE458" t="s">
        <v>835</v>
      </c>
      <c r="AF458">
        <v>3</v>
      </c>
      <c r="AG458">
        <v>3</v>
      </c>
      <c r="AH458" t="s">
        <v>165</v>
      </c>
      <c r="AI458" t="s">
        <v>166</v>
      </c>
      <c r="AJ458" t="s">
        <v>3281</v>
      </c>
      <c r="AK458" t="s">
        <v>61</v>
      </c>
      <c r="AL458">
        <v>2</v>
      </c>
      <c r="AM458" t="s">
        <v>167</v>
      </c>
      <c r="AN458" t="s">
        <v>63</v>
      </c>
      <c r="AO458" t="s">
        <v>64</v>
      </c>
      <c r="AP458" t="s">
        <v>168</v>
      </c>
      <c r="AQ458" t="s">
        <v>169</v>
      </c>
      <c r="AR458" t="s">
        <v>67</v>
      </c>
      <c r="AS458" t="s">
        <v>68</v>
      </c>
      <c r="AT458" t="s">
        <v>69</v>
      </c>
      <c r="AU458">
        <v>51</v>
      </c>
      <c r="AV458">
        <v>22</v>
      </c>
      <c r="AW458">
        <f>YEAR(ChinookMusic[[#This Row],[invoiceDate]])</f>
        <v>2011</v>
      </c>
      <c r="AX458" t="str">
        <f>TEXT(ChinookMusic[[#This Row],[invoiceDate]],"MMMM")</f>
        <v>March</v>
      </c>
    </row>
    <row r="459" spans="1:50" x14ac:dyDescent="0.3">
      <c r="A459">
        <v>137</v>
      </c>
      <c r="B459" t="s">
        <v>1044</v>
      </c>
      <c r="C459">
        <v>210</v>
      </c>
      <c r="D459" t="s">
        <v>1045</v>
      </c>
      <c r="E459">
        <v>2589</v>
      </c>
      <c r="F459" t="s">
        <v>1046</v>
      </c>
      <c r="G459" t="s">
        <v>1047</v>
      </c>
      <c r="H459">
        <v>206994</v>
      </c>
      <c r="I459">
        <v>0.99</v>
      </c>
      <c r="J459">
        <v>1</v>
      </c>
      <c r="K459" t="s">
        <v>78</v>
      </c>
      <c r="L459">
        <v>6</v>
      </c>
      <c r="M459" t="s">
        <v>309</v>
      </c>
      <c r="N459">
        <v>1</v>
      </c>
      <c r="O459" t="s">
        <v>52</v>
      </c>
      <c r="P459">
        <v>1004</v>
      </c>
      <c r="Q459">
        <v>1</v>
      </c>
      <c r="R459">
        <v>186</v>
      </c>
      <c r="S459">
        <v>58</v>
      </c>
      <c r="T459" s="3">
        <v>40625</v>
      </c>
      <c r="U459" t="s">
        <v>789</v>
      </c>
      <c r="V459" t="s">
        <v>790</v>
      </c>
      <c r="W459" t="s">
        <v>453</v>
      </c>
      <c r="X459">
        <v>8.91</v>
      </c>
      <c r="Y459">
        <v>58</v>
      </c>
      <c r="Z459" t="s">
        <v>791</v>
      </c>
      <c r="AA459" t="s">
        <v>792</v>
      </c>
      <c r="AB459" t="s">
        <v>789</v>
      </c>
      <c r="AC459" t="s">
        <v>790</v>
      </c>
      <c r="AD459" t="s">
        <v>453</v>
      </c>
      <c r="AE459" t="s">
        <v>793</v>
      </c>
      <c r="AF459">
        <v>3</v>
      </c>
      <c r="AG459">
        <v>3</v>
      </c>
      <c r="AH459" t="s">
        <v>165</v>
      </c>
      <c r="AI459" t="s">
        <v>166</v>
      </c>
      <c r="AJ459" t="s">
        <v>3281</v>
      </c>
      <c r="AK459" t="s">
        <v>61</v>
      </c>
      <c r="AL459">
        <v>2</v>
      </c>
      <c r="AM459" t="s">
        <v>167</v>
      </c>
      <c r="AN459" t="s">
        <v>63</v>
      </c>
      <c r="AO459" t="s">
        <v>64</v>
      </c>
      <c r="AP459" t="s">
        <v>168</v>
      </c>
      <c r="AQ459" t="s">
        <v>169</v>
      </c>
      <c r="AR459" t="s">
        <v>67</v>
      </c>
      <c r="AS459" t="s">
        <v>68</v>
      </c>
      <c r="AT459" t="s">
        <v>69</v>
      </c>
      <c r="AU459">
        <v>51</v>
      </c>
      <c r="AV459">
        <v>22</v>
      </c>
      <c r="AW459">
        <f>YEAR(ChinookMusic[[#This Row],[invoiceDate]])</f>
        <v>2011</v>
      </c>
      <c r="AX459" t="str">
        <f>TEXT(ChinookMusic[[#This Row],[invoiceDate]],"MMMM")</f>
        <v>March</v>
      </c>
    </row>
    <row r="460" spans="1:50" x14ac:dyDescent="0.3">
      <c r="A460">
        <v>137</v>
      </c>
      <c r="B460" t="s">
        <v>1044</v>
      </c>
      <c r="C460">
        <v>210</v>
      </c>
      <c r="D460" t="s">
        <v>1045</v>
      </c>
      <c r="E460">
        <v>2589</v>
      </c>
      <c r="F460" t="s">
        <v>1046</v>
      </c>
      <c r="G460" t="s">
        <v>1047</v>
      </c>
      <c r="H460">
        <v>206994</v>
      </c>
      <c r="I460">
        <v>0.99</v>
      </c>
      <c r="J460">
        <v>1</v>
      </c>
      <c r="K460" t="s">
        <v>78</v>
      </c>
      <c r="L460">
        <v>6</v>
      </c>
      <c r="M460" t="s">
        <v>309</v>
      </c>
      <c r="N460">
        <v>8</v>
      </c>
      <c r="O460" t="s">
        <v>52</v>
      </c>
      <c r="P460">
        <v>1004</v>
      </c>
      <c r="Q460">
        <v>1</v>
      </c>
      <c r="R460">
        <v>186</v>
      </c>
      <c r="S460">
        <v>58</v>
      </c>
      <c r="T460" s="3">
        <v>40625</v>
      </c>
      <c r="U460" t="s">
        <v>789</v>
      </c>
      <c r="V460" t="s">
        <v>790</v>
      </c>
      <c r="W460" t="s">
        <v>453</v>
      </c>
      <c r="X460">
        <v>8.91</v>
      </c>
      <c r="Y460">
        <v>58</v>
      </c>
      <c r="Z460" t="s">
        <v>791</v>
      </c>
      <c r="AA460" t="s">
        <v>792</v>
      </c>
      <c r="AB460" t="s">
        <v>789</v>
      </c>
      <c r="AC460" t="s">
        <v>790</v>
      </c>
      <c r="AD460" t="s">
        <v>453</v>
      </c>
      <c r="AE460" t="s">
        <v>793</v>
      </c>
      <c r="AF460">
        <v>3</v>
      </c>
      <c r="AG460">
        <v>3</v>
      </c>
      <c r="AH460" t="s">
        <v>165</v>
      </c>
      <c r="AI460" t="s">
        <v>166</v>
      </c>
      <c r="AJ460" t="s">
        <v>3281</v>
      </c>
      <c r="AK460" t="s">
        <v>61</v>
      </c>
      <c r="AL460">
        <v>2</v>
      </c>
      <c r="AM460" t="s">
        <v>167</v>
      </c>
      <c r="AN460" t="s">
        <v>63</v>
      </c>
      <c r="AO460" t="s">
        <v>64</v>
      </c>
      <c r="AP460" t="s">
        <v>168</v>
      </c>
      <c r="AQ460" t="s">
        <v>169</v>
      </c>
      <c r="AR460" t="s">
        <v>67</v>
      </c>
      <c r="AS460" t="s">
        <v>68</v>
      </c>
      <c r="AT460" t="s">
        <v>69</v>
      </c>
      <c r="AU460">
        <v>51</v>
      </c>
      <c r="AV460">
        <v>22</v>
      </c>
      <c r="AW460">
        <f>YEAR(ChinookMusic[[#This Row],[invoiceDate]])</f>
        <v>2011</v>
      </c>
      <c r="AX460" t="str">
        <f>TEXT(ChinookMusic[[#This Row],[invoiceDate]],"MMMM")</f>
        <v>March</v>
      </c>
    </row>
    <row r="461" spans="1:50" x14ac:dyDescent="0.3">
      <c r="A461">
        <v>145</v>
      </c>
      <c r="B461" t="s">
        <v>1048</v>
      </c>
      <c r="C461">
        <v>223</v>
      </c>
      <c r="D461" t="s">
        <v>1049</v>
      </c>
      <c r="E461">
        <v>2773</v>
      </c>
      <c r="F461" t="s">
        <v>1050</v>
      </c>
      <c r="G461" t="s">
        <v>73</v>
      </c>
      <c r="H461">
        <v>139598</v>
      </c>
      <c r="I461">
        <v>0.99</v>
      </c>
      <c r="J461">
        <v>1</v>
      </c>
      <c r="K461" t="s">
        <v>78</v>
      </c>
      <c r="L461">
        <v>7</v>
      </c>
      <c r="M461" t="s">
        <v>158</v>
      </c>
      <c r="N461">
        <v>1</v>
      </c>
      <c r="O461" t="s">
        <v>52</v>
      </c>
      <c r="P461">
        <v>1032</v>
      </c>
      <c r="Q461">
        <v>1</v>
      </c>
      <c r="R461">
        <v>191</v>
      </c>
      <c r="S461">
        <v>27</v>
      </c>
      <c r="T461" s="3">
        <v>40652</v>
      </c>
      <c r="U461" t="s">
        <v>396</v>
      </c>
      <c r="V461" t="s">
        <v>397</v>
      </c>
      <c r="W461" t="s">
        <v>140</v>
      </c>
      <c r="X461">
        <v>3.96</v>
      </c>
      <c r="Y461">
        <v>27</v>
      </c>
      <c r="Z461" t="s">
        <v>398</v>
      </c>
      <c r="AA461" t="s">
        <v>399</v>
      </c>
      <c r="AB461" t="s">
        <v>396</v>
      </c>
      <c r="AC461" t="s">
        <v>397</v>
      </c>
      <c r="AD461" t="s">
        <v>140</v>
      </c>
      <c r="AE461" t="s">
        <v>400</v>
      </c>
      <c r="AF461">
        <v>4</v>
      </c>
      <c r="AG461">
        <v>4</v>
      </c>
      <c r="AH461" t="s">
        <v>85</v>
      </c>
      <c r="AI461" t="s">
        <v>86</v>
      </c>
      <c r="AJ461" t="s">
        <v>3280</v>
      </c>
      <c r="AK461" t="s">
        <v>61</v>
      </c>
      <c r="AL461">
        <v>2</v>
      </c>
      <c r="AM461" t="s">
        <v>87</v>
      </c>
      <c r="AN461" t="s">
        <v>63</v>
      </c>
      <c r="AO461" t="s">
        <v>64</v>
      </c>
      <c r="AP461" t="s">
        <v>88</v>
      </c>
      <c r="AQ461" t="s">
        <v>89</v>
      </c>
      <c r="AR461" t="s">
        <v>67</v>
      </c>
      <c r="AS461" t="s">
        <v>68</v>
      </c>
      <c r="AT461" t="s">
        <v>69</v>
      </c>
      <c r="AU461">
        <v>77</v>
      </c>
      <c r="AV461">
        <v>21</v>
      </c>
      <c r="AW461">
        <f>YEAR(ChinookMusic[[#This Row],[invoiceDate]])</f>
        <v>2011</v>
      </c>
      <c r="AX461" t="str">
        <f>TEXT(ChinookMusic[[#This Row],[invoiceDate]],"MMMM")</f>
        <v>April</v>
      </c>
    </row>
    <row r="462" spans="1:50" x14ac:dyDescent="0.3">
      <c r="A462">
        <v>145</v>
      </c>
      <c r="B462" t="s">
        <v>1048</v>
      </c>
      <c r="C462">
        <v>223</v>
      </c>
      <c r="D462" t="s">
        <v>1049</v>
      </c>
      <c r="E462">
        <v>2773</v>
      </c>
      <c r="F462" t="s">
        <v>1050</v>
      </c>
      <c r="G462" t="s">
        <v>73</v>
      </c>
      <c r="H462">
        <v>139598</v>
      </c>
      <c r="I462">
        <v>0.99</v>
      </c>
      <c r="J462">
        <v>1</v>
      </c>
      <c r="K462" t="s">
        <v>78</v>
      </c>
      <c r="L462">
        <v>7</v>
      </c>
      <c r="M462" t="s">
        <v>158</v>
      </c>
      <c r="N462">
        <v>8</v>
      </c>
      <c r="O462" t="s">
        <v>52</v>
      </c>
      <c r="P462">
        <v>1032</v>
      </c>
      <c r="Q462">
        <v>1</v>
      </c>
      <c r="R462">
        <v>191</v>
      </c>
      <c r="S462">
        <v>27</v>
      </c>
      <c r="T462" s="3">
        <v>40652</v>
      </c>
      <c r="U462" t="s">
        <v>396</v>
      </c>
      <c r="V462" t="s">
        <v>397</v>
      </c>
      <c r="W462" t="s">
        <v>140</v>
      </c>
      <c r="X462">
        <v>3.96</v>
      </c>
      <c r="Y462">
        <v>27</v>
      </c>
      <c r="Z462" t="s">
        <v>398</v>
      </c>
      <c r="AA462" t="s">
        <v>399</v>
      </c>
      <c r="AB462" t="s">
        <v>396</v>
      </c>
      <c r="AC462" t="s">
        <v>397</v>
      </c>
      <c r="AD462" t="s">
        <v>140</v>
      </c>
      <c r="AE462" t="s">
        <v>400</v>
      </c>
      <c r="AF462">
        <v>4</v>
      </c>
      <c r="AG462">
        <v>4</v>
      </c>
      <c r="AH462" t="s">
        <v>85</v>
      </c>
      <c r="AI462" t="s">
        <v>86</v>
      </c>
      <c r="AJ462" t="s">
        <v>3280</v>
      </c>
      <c r="AK462" t="s">
        <v>61</v>
      </c>
      <c r="AL462">
        <v>2</v>
      </c>
      <c r="AM462" t="s">
        <v>87</v>
      </c>
      <c r="AN462" t="s">
        <v>63</v>
      </c>
      <c r="AO462" t="s">
        <v>64</v>
      </c>
      <c r="AP462" t="s">
        <v>88</v>
      </c>
      <c r="AQ462" t="s">
        <v>89</v>
      </c>
      <c r="AR462" t="s">
        <v>67</v>
      </c>
      <c r="AS462" t="s">
        <v>68</v>
      </c>
      <c r="AT462" t="s">
        <v>69</v>
      </c>
      <c r="AU462">
        <v>77</v>
      </c>
      <c r="AV462">
        <v>21</v>
      </c>
      <c r="AW462">
        <f>YEAR(ChinookMusic[[#This Row],[invoiceDate]])</f>
        <v>2011</v>
      </c>
      <c r="AX462" t="str">
        <f>TEXT(ChinookMusic[[#This Row],[invoiceDate]],"MMMM")</f>
        <v>April</v>
      </c>
    </row>
    <row r="463" spans="1:50" x14ac:dyDescent="0.3">
      <c r="A463">
        <v>146</v>
      </c>
      <c r="B463" t="s">
        <v>1051</v>
      </c>
      <c r="C463">
        <v>224</v>
      </c>
      <c r="D463" t="s">
        <v>1052</v>
      </c>
      <c r="E463">
        <v>2789</v>
      </c>
      <c r="F463" t="s">
        <v>1053</v>
      </c>
      <c r="G463" t="s">
        <v>1051</v>
      </c>
      <c r="H463">
        <v>215510</v>
      </c>
      <c r="I463">
        <v>0.99</v>
      </c>
      <c r="J463">
        <v>1</v>
      </c>
      <c r="K463" t="s">
        <v>78</v>
      </c>
      <c r="L463">
        <v>4</v>
      </c>
      <c r="M463" t="s">
        <v>146</v>
      </c>
      <c r="N463">
        <v>5</v>
      </c>
      <c r="O463" t="s">
        <v>70</v>
      </c>
      <c r="P463">
        <v>1036</v>
      </c>
      <c r="Q463">
        <v>1</v>
      </c>
      <c r="R463">
        <v>192</v>
      </c>
      <c r="S463">
        <v>31</v>
      </c>
      <c r="T463" s="3">
        <v>40653</v>
      </c>
      <c r="U463" t="s">
        <v>238</v>
      </c>
      <c r="V463" t="s">
        <v>239</v>
      </c>
      <c r="W463" t="s">
        <v>64</v>
      </c>
      <c r="X463">
        <v>5.94</v>
      </c>
      <c r="Y463">
        <v>31</v>
      </c>
      <c r="Z463" t="s">
        <v>240</v>
      </c>
      <c r="AA463" t="s">
        <v>241</v>
      </c>
      <c r="AB463" t="s">
        <v>238</v>
      </c>
      <c r="AC463" t="s">
        <v>239</v>
      </c>
      <c r="AD463" t="s">
        <v>64</v>
      </c>
      <c r="AE463" t="s">
        <v>242</v>
      </c>
      <c r="AF463">
        <v>5</v>
      </c>
      <c r="AG463">
        <v>5</v>
      </c>
      <c r="AH463" t="s">
        <v>59</v>
      </c>
      <c r="AI463" t="s">
        <v>60</v>
      </c>
      <c r="AJ463" t="s">
        <v>3279</v>
      </c>
      <c r="AK463" t="s">
        <v>61</v>
      </c>
      <c r="AL463">
        <v>2</v>
      </c>
      <c r="AM463" t="s">
        <v>62</v>
      </c>
      <c r="AN463" t="s">
        <v>63</v>
      </c>
      <c r="AO463" t="s">
        <v>64</v>
      </c>
      <c r="AP463" t="s">
        <v>65</v>
      </c>
      <c r="AQ463" t="s">
        <v>66</v>
      </c>
      <c r="AR463" t="s">
        <v>67</v>
      </c>
      <c r="AS463" t="s">
        <v>68</v>
      </c>
      <c r="AT463" t="s">
        <v>69</v>
      </c>
      <c r="AU463">
        <v>59</v>
      </c>
      <c r="AV463">
        <v>20</v>
      </c>
      <c r="AW463">
        <f>YEAR(ChinookMusic[[#This Row],[invoiceDate]])</f>
        <v>2011</v>
      </c>
      <c r="AX463" t="str">
        <f>TEXT(ChinookMusic[[#This Row],[invoiceDate]],"MMMM")</f>
        <v>April</v>
      </c>
    </row>
    <row r="464" spans="1:50" x14ac:dyDescent="0.3">
      <c r="A464">
        <v>146</v>
      </c>
      <c r="B464" t="s">
        <v>1051</v>
      </c>
      <c r="C464">
        <v>224</v>
      </c>
      <c r="D464" t="s">
        <v>1052</v>
      </c>
      <c r="E464">
        <v>2789</v>
      </c>
      <c r="F464" t="s">
        <v>1053</v>
      </c>
      <c r="G464" t="s">
        <v>1051</v>
      </c>
      <c r="H464">
        <v>215510</v>
      </c>
      <c r="I464">
        <v>0.99</v>
      </c>
      <c r="J464">
        <v>1</v>
      </c>
      <c r="K464" t="s">
        <v>78</v>
      </c>
      <c r="L464">
        <v>4</v>
      </c>
      <c r="M464" t="s">
        <v>146</v>
      </c>
      <c r="N464">
        <v>8</v>
      </c>
      <c r="O464" t="s">
        <v>52</v>
      </c>
      <c r="P464">
        <v>1036</v>
      </c>
      <c r="Q464">
        <v>1</v>
      </c>
      <c r="R464">
        <v>192</v>
      </c>
      <c r="S464">
        <v>31</v>
      </c>
      <c r="T464" s="3">
        <v>40653</v>
      </c>
      <c r="U464" t="s">
        <v>238</v>
      </c>
      <c r="V464" t="s">
        <v>239</v>
      </c>
      <c r="W464" t="s">
        <v>64</v>
      </c>
      <c r="X464">
        <v>5.94</v>
      </c>
      <c r="Y464">
        <v>31</v>
      </c>
      <c r="Z464" t="s">
        <v>240</v>
      </c>
      <c r="AA464" t="s">
        <v>241</v>
      </c>
      <c r="AB464" t="s">
        <v>238</v>
      </c>
      <c r="AC464" t="s">
        <v>239</v>
      </c>
      <c r="AD464" t="s">
        <v>64</v>
      </c>
      <c r="AE464" t="s">
        <v>242</v>
      </c>
      <c r="AF464">
        <v>5</v>
      </c>
      <c r="AG464">
        <v>5</v>
      </c>
      <c r="AH464" t="s">
        <v>59</v>
      </c>
      <c r="AI464" t="s">
        <v>60</v>
      </c>
      <c r="AJ464" t="s">
        <v>3279</v>
      </c>
      <c r="AK464" t="s">
        <v>61</v>
      </c>
      <c r="AL464">
        <v>2</v>
      </c>
      <c r="AM464" t="s">
        <v>62</v>
      </c>
      <c r="AN464" t="s">
        <v>63</v>
      </c>
      <c r="AO464" t="s">
        <v>64</v>
      </c>
      <c r="AP464" t="s">
        <v>65</v>
      </c>
      <c r="AQ464" t="s">
        <v>66</v>
      </c>
      <c r="AR464" t="s">
        <v>67</v>
      </c>
      <c r="AS464" t="s">
        <v>68</v>
      </c>
      <c r="AT464" t="s">
        <v>69</v>
      </c>
      <c r="AU464">
        <v>59</v>
      </c>
      <c r="AV464">
        <v>20</v>
      </c>
      <c r="AW464">
        <f>YEAR(ChinookMusic[[#This Row],[invoiceDate]])</f>
        <v>2011</v>
      </c>
      <c r="AX464" t="str">
        <f>TEXT(ChinookMusic[[#This Row],[invoiceDate]],"MMMM")</f>
        <v>April</v>
      </c>
    </row>
    <row r="465" spans="1:50" x14ac:dyDescent="0.3">
      <c r="A465">
        <v>146</v>
      </c>
      <c r="B465" t="s">
        <v>1051</v>
      </c>
      <c r="C465">
        <v>224</v>
      </c>
      <c r="D465" t="s">
        <v>1052</v>
      </c>
      <c r="E465">
        <v>2789</v>
      </c>
      <c r="F465" t="s">
        <v>1053</v>
      </c>
      <c r="G465" t="s">
        <v>1051</v>
      </c>
      <c r="H465">
        <v>215510</v>
      </c>
      <c r="I465">
        <v>0.99</v>
      </c>
      <c r="J465">
        <v>1</v>
      </c>
      <c r="K465" t="s">
        <v>78</v>
      </c>
      <c r="L465">
        <v>4</v>
      </c>
      <c r="M465" t="s">
        <v>146</v>
      </c>
      <c r="N465">
        <v>1</v>
      </c>
      <c r="O465" t="s">
        <v>52</v>
      </c>
      <c r="P465">
        <v>1036</v>
      </c>
      <c r="Q465">
        <v>1</v>
      </c>
      <c r="R465">
        <v>192</v>
      </c>
      <c r="S465">
        <v>31</v>
      </c>
      <c r="T465" s="3">
        <v>40653</v>
      </c>
      <c r="U465" t="s">
        <v>238</v>
      </c>
      <c r="V465" t="s">
        <v>239</v>
      </c>
      <c r="W465" t="s">
        <v>64</v>
      </c>
      <c r="X465">
        <v>5.94</v>
      </c>
      <c r="Y465">
        <v>31</v>
      </c>
      <c r="Z465" t="s">
        <v>240</v>
      </c>
      <c r="AA465" t="s">
        <v>241</v>
      </c>
      <c r="AB465" t="s">
        <v>238</v>
      </c>
      <c r="AC465" t="s">
        <v>239</v>
      </c>
      <c r="AD465" t="s">
        <v>64</v>
      </c>
      <c r="AE465" t="s">
        <v>242</v>
      </c>
      <c r="AF465">
        <v>5</v>
      </c>
      <c r="AG465">
        <v>5</v>
      </c>
      <c r="AH465" t="s">
        <v>59</v>
      </c>
      <c r="AI465" t="s">
        <v>60</v>
      </c>
      <c r="AJ465" t="s">
        <v>3279</v>
      </c>
      <c r="AK465" t="s">
        <v>61</v>
      </c>
      <c r="AL465">
        <v>2</v>
      </c>
      <c r="AM465" t="s">
        <v>62</v>
      </c>
      <c r="AN465" t="s">
        <v>63</v>
      </c>
      <c r="AO465" t="s">
        <v>64</v>
      </c>
      <c r="AP465" t="s">
        <v>65</v>
      </c>
      <c r="AQ465" t="s">
        <v>66</v>
      </c>
      <c r="AR465" t="s">
        <v>67</v>
      </c>
      <c r="AS465" t="s">
        <v>68</v>
      </c>
      <c r="AT465" t="s">
        <v>69</v>
      </c>
      <c r="AU465">
        <v>59</v>
      </c>
      <c r="AV465">
        <v>20</v>
      </c>
      <c r="AW465">
        <f>YEAR(ChinookMusic[[#This Row],[invoiceDate]])</f>
        <v>2011</v>
      </c>
      <c r="AX465" t="str">
        <f>TEXT(ChinookMusic[[#This Row],[invoiceDate]],"MMMM")</f>
        <v>April</v>
      </c>
    </row>
    <row r="466" spans="1:50" x14ac:dyDescent="0.3">
      <c r="A466">
        <v>149</v>
      </c>
      <c r="B466" t="s">
        <v>1054</v>
      </c>
      <c r="C466">
        <v>231</v>
      </c>
      <c r="D466" t="s">
        <v>1055</v>
      </c>
      <c r="E466">
        <v>2878</v>
      </c>
      <c r="F466" t="s">
        <v>1056</v>
      </c>
      <c r="G466" t="s">
        <v>73</v>
      </c>
      <c r="H466">
        <v>2610625</v>
      </c>
      <c r="I466">
        <v>1.99</v>
      </c>
      <c r="J466">
        <v>3</v>
      </c>
      <c r="K466" t="s">
        <v>1057</v>
      </c>
      <c r="L466">
        <v>19</v>
      </c>
      <c r="M466" t="s">
        <v>1058</v>
      </c>
      <c r="N466">
        <v>3</v>
      </c>
      <c r="O466" t="s">
        <v>1058</v>
      </c>
      <c r="P466">
        <v>1050</v>
      </c>
      <c r="Q466">
        <v>1</v>
      </c>
      <c r="R466">
        <v>194</v>
      </c>
      <c r="S466">
        <v>46</v>
      </c>
      <c r="T466" s="3">
        <v>40661</v>
      </c>
      <c r="U466" t="s">
        <v>175</v>
      </c>
      <c r="V466" t="s">
        <v>176</v>
      </c>
      <c r="W466" t="s">
        <v>177</v>
      </c>
      <c r="X466">
        <v>21.86</v>
      </c>
      <c r="Y466">
        <v>46</v>
      </c>
      <c r="Z466" t="s">
        <v>178</v>
      </c>
      <c r="AA466" t="s">
        <v>179</v>
      </c>
      <c r="AB466" t="s">
        <v>175</v>
      </c>
      <c r="AC466" t="s">
        <v>176</v>
      </c>
      <c r="AD466" t="s">
        <v>177</v>
      </c>
      <c r="AE466" t="s">
        <v>180</v>
      </c>
      <c r="AF466">
        <v>3</v>
      </c>
      <c r="AG466">
        <v>3</v>
      </c>
      <c r="AH466" t="s">
        <v>165</v>
      </c>
      <c r="AI466" t="s">
        <v>166</v>
      </c>
      <c r="AJ466" t="s">
        <v>3281</v>
      </c>
      <c r="AK466" t="s">
        <v>61</v>
      </c>
      <c r="AL466">
        <v>2</v>
      </c>
      <c r="AM466" t="s">
        <v>167</v>
      </c>
      <c r="AN466" t="s">
        <v>63</v>
      </c>
      <c r="AO466" t="s">
        <v>64</v>
      </c>
      <c r="AP466" t="s">
        <v>168</v>
      </c>
      <c r="AQ466" t="s">
        <v>169</v>
      </c>
      <c r="AR466" t="s">
        <v>67</v>
      </c>
      <c r="AS466" t="s">
        <v>68</v>
      </c>
      <c r="AT466" t="s">
        <v>69</v>
      </c>
      <c r="AU466">
        <v>51</v>
      </c>
      <c r="AV466">
        <v>22</v>
      </c>
      <c r="AW466">
        <f>YEAR(ChinookMusic[[#This Row],[invoiceDate]])</f>
        <v>2011</v>
      </c>
      <c r="AX466" t="str">
        <f>TEXT(ChinookMusic[[#This Row],[invoiceDate]],"MMMM")</f>
        <v>April</v>
      </c>
    </row>
    <row r="467" spans="1:50" x14ac:dyDescent="0.3">
      <c r="A467">
        <v>149</v>
      </c>
      <c r="B467" t="s">
        <v>1054</v>
      </c>
      <c r="C467">
        <v>231</v>
      </c>
      <c r="D467" t="s">
        <v>1055</v>
      </c>
      <c r="E467">
        <v>2878</v>
      </c>
      <c r="F467" t="s">
        <v>1056</v>
      </c>
      <c r="G467" t="s">
        <v>73</v>
      </c>
      <c r="H467">
        <v>2610625</v>
      </c>
      <c r="I467">
        <v>1.99</v>
      </c>
      <c r="J467">
        <v>3</v>
      </c>
      <c r="K467" t="s">
        <v>1057</v>
      </c>
      <c r="L467">
        <v>19</v>
      </c>
      <c r="M467" t="s">
        <v>1058</v>
      </c>
      <c r="N467">
        <v>10</v>
      </c>
      <c r="O467" t="s">
        <v>1058</v>
      </c>
      <c r="P467">
        <v>1050</v>
      </c>
      <c r="Q467">
        <v>1</v>
      </c>
      <c r="R467">
        <v>194</v>
      </c>
      <c r="S467">
        <v>46</v>
      </c>
      <c r="T467" s="3">
        <v>40661</v>
      </c>
      <c r="U467" t="s">
        <v>175</v>
      </c>
      <c r="V467" t="s">
        <v>176</v>
      </c>
      <c r="W467" t="s">
        <v>177</v>
      </c>
      <c r="X467">
        <v>21.86</v>
      </c>
      <c r="Y467">
        <v>46</v>
      </c>
      <c r="Z467" t="s">
        <v>178</v>
      </c>
      <c r="AA467" t="s">
        <v>179</v>
      </c>
      <c r="AB467" t="s">
        <v>175</v>
      </c>
      <c r="AC467" t="s">
        <v>176</v>
      </c>
      <c r="AD467" t="s">
        <v>177</v>
      </c>
      <c r="AE467" t="s">
        <v>180</v>
      </c>
      <c r="AF467">
        <v>3</v>
      </c>
      <c r="AG467">
        <v>3</v>
      </c>
      <c r="AH467" t="s">
        <v>165</v>
      </c>
      <c r="AI467" t="s">
        <v>166</v>
      </c>
      <c r="AJ467" t="s">
        <v>3281</v>
      </c>
      <c r="AK467" t="s">
        <v>61</v>
      </c>
      <c r="AL467">
        <v>2</v>
      </c>
      <c r="AM467" t="s">
        <v>167</v>
      </c>
      <c r="AN467" t="s">
        <v>63</v>
      </c>
      <c r="AO467" t="s">
        <v>64</v>
      </c>
      <c r="AP467" t="s">
        <v>168</v>
      </c>
      <c r="AQ467" t="s">
        <v>169</v>
      </c>
      <c r="AR467" t="s">
        <v>67</v>
      </c>
      <c r="AS467" t="s">
        <v>68</v>
      </c>
      <c r="AT467" t="s">
        <v>69</v>
      </c>
      <c r="AU467">
        <v>51</v>
      </c>
      <c r="AV467">
        <v>22</v>
      </c>
      <c r="AW467">
        <f>YEAR(ChinookMusic[[#This Row],[invoiceDate]])</f>
        <v>2011</v>
      </c>
      <c r="AX467" t="str">
        <f>TEXT(ChinookMusic[[#This Row],[invoiceDate]],"MMMM")</f>
        <v>April</v>
      </c>
    </row>
    <row r="468" spans="1:50" x14ac:dyDescent="0.3">
      <c r="A468">
        <v>152</v>
      </c>
      <c r="B468" t="s">
        <v>676</v>
      </c>
      <c r="C468">
        <v>245</v>
      </c>
      <c r="D468" t="s">
        <v>1059</v>
      </c>
      <c r="E468">
        <v>3101</v>
      </c>
      <c r="F468" t="s">
        <v>1060</v>
      </c>
      <c r="G468" t="s">
        <v>676</v>
      </c>
      <c r="H468">
        <v>86987</v>
      </c>
      <c r="I468">
        <v>0.99</v>
      </c>
      <c r="J468">
        <v>1</v>
      </c>
      <c r="K468" t="s">
        <v>78</v>
      </c>
      <c r="L468">
        <v>1</v>
      </c>
      <c r="M468" t="s">
        <v>51</v>
      </c>
      <c r="N468">
        <v>5</v>
      </c>
      <c r="O468" t="s">
        <v>70</v>
      </c>
      <c r="P468">
        <v>1087</v>
      </c>
      <c r="Q468">
        <v>1</v>
      </c>
      <c r="R468">
        <v>201</v>
      </c>
      <c r="S468">
        <v>25</v>
      </c>
      <c r="T468" s="3">
        <v>40692</v>
      </c>
      <c r="U468" t="s">
        <v>1061</v>
      </c>
      <c r="V468" t="s">
        <v>1062</v>
      </c>
      <c r="W468" t="s">
        <v>140</v>
      </c>
      <c r="X468">
        <v>18.86</v>
      </c>
      <c r="Y468">
        <v>25</v>
      </c>
      <c r="Z468" t="s">
        <v>1063</v>
      </c>
      <c r="AA468" t="s">
        <v>1064</v>
      </c>
      <c r="AB468" t="s">
        <v>1061</v>
      </c>
      <c r="AC468" t="s">
        <v>1062</v>
      </c>
      <c r="AD468" t="s">
        <v>140</v>
      </c>
      <c r="AE468" t="s">
        <v>1065</v>
      </c>
      <c r="AF468">
        <v>5</v>
      </c>
      <c r="AG468">
        <v>5</v>
      </c>
      <c r="AH468" t="s">
        <v>59</v>
      </c>
      <c r="AI468" t="s">
        <v>60</v>
      </c>
      <c r="AJ468" t="s">
        <v>3279</v>
      </c>
      <c r="AK468" t="s">
        <v>61</v>
      </c>
      <c r="AL468">
        <v>2</v>
      </c>
      <c r="AM468" t="s">
        <v>62</v>
      </c>
      <c r="AN468" t="s">
        <v>63</v>
      </c>
      <c r="AO468" t="s">
        <v>64</v>
      </c>
      <c r="AP468" t="s">
        <v>65</v>
      </c>
      <c r="AQ468" t="s">
        <v>66</v>
      </c>
      <c r="AR468" t="s">
        <v>67</v>
      </c>
      <c r="AS468" t="s">
        <v>68</v>
      </c>
      <c r="AT468" t="s">
        <v>69</v>
      </c>
      <c r="AU468">
        <v>59</v>
      </c>
      <c r="AV468">
        <v>20</v>
      </c>
      <c r="AW468">
        <f>YEAR(ChinookMusic[[#This Row],[invoiceDate]])</f>
        <v>2011</v>
      </c>
      <c r="AX468" t="str">
        <f>TEXT(ChinookMusic[[#This Row],[invoiceDate]],"MMMM")</f>
        <v>May</v>
      </c>
    </row>
    <row r="469" spans="1:50" x14ac:dyDescent="0.3">
      <c r="A469">
        <v>152</v>
      </c>
      <c r="B469" t="s">
        <v>676</v>
      </c>
      <c r="C469">
        <v>245</v>
      </c>
      <c r="D469" t="s">
        <v>1059</v>
      </c>
      <c r="E469">
        <v>3101</v>
      </c>
      <c r="F469" t="s">
        <v>1060</v>
      </c>
      <c r="G469" t="s">
        <v>676</v>
      </c>
      <c r="H469">
        <v>86987</v>
      </c>
      <c r="I469">
        <v>0.99</v>
      </c>
      <c r="J469">
        <v>1</v>
      </c>
      <c r="K469" t="s">
        <v>78</v>
      </c>
      <c r="L469">
        <v>1</v>
      </c>
      <c r="M469" t="s">
        <v>51</v>
      </c>
      <c r="N469">
        <v>8</v>
      </c>
      <c r="O469" t="s">
        <v>52</v>
      </c>
      <c r="P469">
        <v>1087</v>
      </c>
      <c r="Q469">
        <v>1</v>
      </c>
      <c r="R469">
        <v>201</v>
      </c>
      <c r="S469">
        <v>25</v>
      </c>
      <c r="T469" s="3">
        <v>40692</v>
      </c>
      <c r="U469" t="s">
        <v>1061</v>
      </c>
      <c r="V469" t="s">
        <v>1062</v>
      </c>
      <c r="W469" t="s">
        <v>140</v>
      </c>
      <c r="X469">
        <v>18.86</v>
      </c>
      <c r="Y469">
        <v>25</v>
      </c>
      <c r="Z469" t="s">
        <v>1063</v>
      </c>
      <c r="AA469" t="s">
        <v>1064</v>
      </c>
      <c r="AB469" t="s">
        <v>1061</v>
      </c>
      <c r="AC469" t="s">
        <v>1062</v>
      </c>
      <c r="AD469" t="s">
        <v>140</v>
      </c>
      <c r="AE469" t="s">
        <v>1065</v>
      </c>
      <c r="AF469">
        <v>5</v>
      </c>
      <c r="AG469">
        <v>5</v>
      </c>
      <c r="AH469" t="s">
        <v>59</v>
      </c>
      <c r="AI469" t="s">
        <v>60</v>
      </c>
      <c r="AJ469" t="s">
        <v>3279</v>
      </c>
      <c r="AK469" t="s">
        <v>61</v>
      </c>
      <c r="AL469">
        <v>2</v>
      </c>
      <c r="AM469" t="s">
        <v>62</v>
      </c>
      <c r="AN469" t="s">
        <v>63</v>
      </c>
      <c r="AO469" t="s">
        <v>64</v>
      </c>
      <c r="AP469" t="s">
        <v>65</v>
      </c>
      <c r="AQ469" t="s">
        <v>66</v>
      </c>
      <c r="AR469" t="s">
        <v>67</v>
      </c>
      <c r="AS469" t="s">
        <v>68</v>
      </c>
      <c r="AT469" t="s">
        <v>69</v>
      </c>
      <c r="AU469">
        <v>59</v>
      </c>
      <c r="AV469">
        <v>20</v>
      </c>
      <c r="AW469">
        <f>YEAR(ChinookMusic[[#This Row],[invoiceDate]])</f>
        <v>2011</v>
      </c>
      <c r="AX469" t="str">
        <f>TEXT(ChinookMusic[[#This Row],[invoiceDate]],"MMMM")</f>
        <v>May</v>
      </c>
    </row>
    <row r="470" spans="1:50" x14ac:dyDescent="0.3">
      <c r="A470">
        <v>152</v>
      </c>
      <c r="B470" t="s">
        <v>676</v>
      </c>
      <c r="C470">
        <v>245</v>
      </c>
      <c r="D470" t="s">
        <v>1059</v>
      </c>
      <c r="E470">
        <v>3101</v>
      </c>
      <c r="F470" t="s">
        <v>1060</v>
      </c>
      <c r="G470" t="s">
        <v>676</v>
      </c>
      <c r="H470">
        <v>86987</v>
      </c>
      <c r="I470">
        <v>0.99</v>
      </c>
      <c r="J470">
        <v>1</v>
      </c>
      <c r="K470" t="s">
        <v>78</v>
      </c>
      <c r="L470">
        <v>1</v>
      </c>
      <c r="M470" t="s">
        <v>51</v>
      </c>
      <c r="N470">
        <v>1</v>
      </c>
      <c r="O470" t="s">
        <v>52</v>
      </c>
      <c r="P470">
        <v>1087</v>
      </c>
      <c r="Q470">
        <v>1</v>
      </c>
      <c r="R470">
        <v>201</v>
      </c>
      <c r="S470">
        <v>25</v>
      </c>
      <c r="T470" s="3">
        <v>40692</v>
      </c>
      <c r="U470" t="s">
        <v>1061</v>
      </c>
      <c r="V470" t="s">
        <v>1062</v>
      </c>
      <c r="W470" t="s">
        <v>140</v>
      </c>
      <c r="X470">
        <v>18.86</v>
      </c>
      <c r="Y470">
        <v>25</v>
      </c>
      <c r="Z470" t="s">
        <v>1063</v>
      </c>
      <c r="AA470" t="s">
        <v>1064</v>
      </c>
      <c r="AB470" t="s">
        <v>1061</v>
      </c>
      <c r="AC470" t="s">
        <v>1062</v>
      </c>
      <c r="AD470" t="s">
        <v>140</v>
      </c>
      <c r="AE470" t="s">
        <v>1065</v>
      </c>
      <c r="AF470">
        <v>5</v>
      </c>
      <c r="AG470">
        <v>5</v>
      </c>
      <c r="AH470" t="s">
        <v>59</v>
      </c>
      <c r="AI470" t="s">
        <v>60</v>
      </c>
      <c r="AJ470" t="s">
        <v>3279</v>
      </c>
      <c r="AK470" t="s">
        <v>61</v>
      </c>
      <c r="AL470">
        <v>2</v>
      </c>
      <c r="AM470" t="s">
        <v>62</v>
      </c>
      <c r="AN470" t="s">
        <v>63</v>
      </c>
      <c r="AO470" t="s">
        <v>64</v>
      </c>
      <c r="AP470" t="s">
        <v>65</v>
      </c>
      <c r="AQ470" t="s">
        <v>66</v>
      </c>
      <c r="AR470" t="s">
        <v>67</v>
      </c>
      <c r="AS470" t="s">
        <v>68</v>
      </c>
      <c r="AT470" t="s">
        <v>69</v>
      </c>
      <c r="AU470">
        <v>59</v>
      </c>
      <c r="AV470">
        <v>20</v>
      </c>
      <c r="AW470">
        <f>YEAR(ChinookMusic[[#This Row],[invoiceDate]])</f>
        <v>2011</v>
      </c>
      <c r="AX470" t="str">
        <f>TEXT(ChinookMusic[[#This Row],[invoiceDate]],"MMMM")</f>
        <v>May</v>
      </c>
    </row>
    <row r="471" spans="1:50" x14ac:dyDescent="0.3">
      <c r="A471">
        <v>100</v>
      </c>
      <c r="B471" t="s">
        <v>508</v>
      </c>
      <c r="C471">
        <v>141</v>
      </c>
      <c r="D471" t="s">
        <v>509</v>
      </c>
      <c r="E471">
        <v>3137</v>
      </c>
      <c r="F471" t="s">
        <v>1066</v>
      </c>
      <c r="G471" t="s">
        <v>1067</v>
      </c>
      <c r="H471">
        <v>251141</v>
      </c>
      <c r="I471">
        <v>0.99</v>
      </c>
      <c r="J471">
        <v>1</v>
      </c>
      <c r="K471" t="s">
        <v>78</v>
      </c>
      <c r="L471">
        <v>3</v>
      </c>
      <c r="M471" t="s">
        <v>137</v>
      </c>
      <c r="N471">
        <v>1</v>
      </c>
      <c r="O471" t="s">
        <v>52</v>
      </c>
      <c r="P471">
        <v>1091</v>
      </c>
      <c r="Q471">
        <v>1</v>
      </c>
      <c r="R471">
        <v>201</v>
      </c>
      <c r="S471">
        <v>25</v>
      </c>
      <c r="T471" s="3">
        <v>40692</v>
      </c>
      <c r="U471" t="s">
        <v>1061</v>
      </c>
      <c r="V471" t="s">
        <v>1062</v>
      </c>
      <c r="W471" t="s">
        <v>140</v>
      </c>
      <c r="X471">
        <v>18.86</v>
      </c>
      <c r="Y471">
        <v>25</v>
      </c>
      <c r="Z471" t="s">
        <v>1063</v>
      </c>
      <c r="AA471" t="s">
        <v>1064</v>
      </c>
      <c r="AB471" t="s">
        <v>1061</v>
      </c>
      <c r="AC471" t="s">
        <v>1062</v>
      </c>
      <c r="AD471" t="s">
        <v>140</v>
      </c>
      <c r="AE471" t="s">
        <v>1065</v>
      </c>
      <c r="AF471">
        <v>5</v>
      </c>
      <c r="AG471">
        <v>5</v>
      </c>
      <c r="AH471" t="s">
        <v>59</v>
      </c>
      <c r="AI471" t="s">
        <v>60</v>
      </c>
      <c r="AJ471" t="s">
        <v>3279</v>
      </c>
      <c r="AK471" t="s">
        <v>61</v>
      </c>
      <c r="AL471">
        <v>2</v>
      </c>
      <c r="AM471" t="s">
        <v>62</v>
      </c>
      <c r="AN471" t="s">
        <v>63</v>
      </c>
      <c r="AO471" t="s">
        <v>64</v>
      </c>
      <c r="AP471" t="s">
        <v>65</v>
      </c>
      <c r="AQ471" t="s">
        <v>66</v>
      </c>
      <c r="AR471" t="s">
        <v>67</v>
      </c>
      <c r="AS471" t="s">
        <v>68</v>
      </c>
      <c r="AT471" t="s">
        <v>69</v>
      </c>
      <c r="AU471">
        <v>59</v>
      </c>
      <c r="AV471">
        <v>20</v>
      </c>
      <c r="AW471">
        <f>YEAR(ChinookMusic[[#This Row],[invoiceDate]])</f>
        <v>2011</v>
      </c>
      <c r="AX471" t="str">
        <f>TEXT(ChinookMusic[[#This Row],[invoiceDate]],"MMMM")</f>
        <v>May</v>
      </c>
    </row>
    <row r="472" spans="1:50" x14ac:dyDescent="0.3">
      <c r="A472">
        <v>158</v>
      </c>
      <c r="B472" t="s">
        <v>1068</v>
      </c>
      <c r="C472">
        <v>253</v>
      </c>
      <c r="D472" t="s">
        <v>1069</v>
      </c>
      <c r="E472">
        <v>3227</v>
      </c>
      <c r="F472" t="s">
        <v>1070</v>
      </c>
      <c r="G472" t="s">
        <v>73</v>
      </c>
      <c r="H472">
        <v>2956081</v>
      </c>
      <c r="I472">
        <v>1.99</v>
      </c>
      <c r="J472">
        <v>3</v>
      </c>
      <c r="K472" t="s">
        <v>1057</v>
      </c>
      <c r="L472">
        <v>20</v>
      </c>
      <c r="M472" t="s">
        <v>1071</v>
      </c>
      <c r="N472">
        <v>10</v>
      </c>
      <c r="O472" t="s">
        <v>1058</v>
      </c>
      <c r="P472">
        <v>1103</v>
      </c>
      <c r="Q472">
        <v>1</v>
      </c>
      <c r="R472">
        <v>204</v>
      </c>
      <c r="S472">
        <v>42</v>
      </c>
      <c r="T472" s="3">
        <v>40713</v>
      </c>
      <c r="U472" t="s">
        <v>159</v>
      </c>
      <c r="V472" t="s">
        <v>160</v>
      </c>
      <c r="W472" t="s">
        <v>161</v>
      </c>
      <c r="X472">
        <v>3.98</v>
      </c>
      <c r="Y472">
        <v>42</v>
      </c>
      <c r="Z472" t="s">
        <v>162</v>
      </c>
      <c r="AA472" t="s">
        <v>163</v>
      </c>
      <c r="AB472" t="s">
        <v>159</v>
      </c>
      <c r="AC472" t="s">
        <v>160</v>
      </c>
      <c r="AD472" t="s">
        <v>161</v>
      </c>
      <c r="AE472" t="s">
        <v>164</v>
      </c>
      <c r="AF472">
        <v>3</v>
      </c>
      <c r="AG472">
        <v>3</v>
      </c>
      <c r="AH472" t="s">
        <v>165</v>
      </c>
      <c r="AI472" t="s">
        <v>166</v>
      </c>
      <c r="AJ472" t="s">
        <v>3281</v>
      </c>
      <c r="AK472" t="s">
        <v>61</v>
      </c>
      <c r="AL472">
        <v>2</v>
      </c>
      <c r="AM472" t="s">
        <v>167</v>
      </c>
      <c r="AN472" t="s">
        <v>63</v>
      </c>
      <c r="AO472" t="s">
        <v>64</v>
      </c>
      <c r="AP472" t="s">
        <v>168</v>
      </c>
      <c r="AQ472" t="s">
        <v>169</v>
      </c>
      <c r="AR472" t="s">
        <v>67</v>
      </c>
      <c r="AS472" t="s">
        <v>68</v>
      </c>
      <c r="AT472" t="s">
        <v>69</v>
      </c>
      <c r="AU472">
        <v>51</v>
      </c>
      <c r="AV472">
        <v>22</v>
      </c>
      <c r="AW472">
        <f>YEAR(ChinookMusic[[#This Row],[invoiceDate]])</f>
        <v>2011</v>
      </c>
      <c r="AX472" t="str">
        <f>TEXT(ChinookMusic[[#This Row],[invoiceDate]],"MMMM")</f>
        <v>June</v>
      </c>
    </row>
    <row r="473" spans="1:50" x14ac:dyDescent="0.3">
      <c r="A473">
        <v>158</v>
      </c>
      <c r="B473" t="s">
        <v>1068</v>
      </c>
      <c r="C473">
        <v>253</v>
      </c>
      <c r="D473" t="s">
        <v>1069</v>
      </c>
      <c r="E473">
        <v>3227</v>
      </c>
      <c r="F473" t="s">
        <v>1070</v>
      </c>
      <c r="G473" t="s">
        <v>73</v>
      </c>
      <c r="H473">
        <v>2956081</v>
      </c>
      <c r="I473">
        <v>1.99</v>
      </c>
      <c r="J473">
        <v>3</v>
      </c>
      <c r="K473" t="s">
        <v>1057</v>
      </c>
      <c r="L473">
        <v>20</v>
      </c>
      <c r="M473" t="s">
        <v>1071</v>
      </c>
      <c r="N473">
        <v>3</v>
      </c>
      <c r="O473" t="s">
        <v>1058</v>
      </c>
      <c r="P473">
        <v>1103</v>
      </c>
      <c r="Q473">
        <v>1</v>
      </c>
      <c r="R473">
        <v>204</v>
      </c>
      <c r="S473">
        <v>42</v>
      </c>
      <c r="T473" s="3">
        <v>40713</v>
      </c>
      <c r="U473" t="s">
        <v>159</v>
      </c>
      <c r="V473" t="s">
        <v>160</v>
      </c>
      <c r="W473" t="s">
        <v>161</v>
      </c>
      <c r="X473">
        <v>3.98</v>
      </c>
      <c r="Y473">
        <v>42</v>
      </c>
      <c r="Z473" t="s">
        <v>162</v>
      </c>
      <c r="AA473" t="s">
        <v>163</v>
      </c>
      <c r="AB473" t="s">
        <v>159</v>
      </c>
      <c r="AC473" t="s">
        <v>160</v>
      </c>
      <c r="AD473" t="s">
        <v>161</v>
      </c>
      <c r="AE473" t="s">
        <v>164</v>
      </c>
      <c r="AF473">
        <v>3</v>
      </c>
      <c r="AG473">
        <v>3</v>
      </c>
      <c r="AH473" t="s">
        <v>165</v>
      </c>
      <c r="AI473" t="s">
        <v>166</v>
      </c>
      <c r="AJ473" t="s">
        <v>3281</v>
      </c>
      <c r="AK473" t="s">
        <v>61</v>
      </c>
      <c r="AL473">
        <v>2</v>
      </c>
      <c r="AM473" t="s">
        <v>167</v>
      </c>
      <c r="AN473" t="s">
        <v>63</v>
      </c>
      <c r="AO473" t="s">
        <v>64</v>
      </c>
      <c r="AP473" t="s">
        <v>168</v>
      </c>
      <c r="AQ473" t="s">
        <v>169</v>
      </c>
      <c r="AR473" t="s">
        <v>67</v>
      </c>
      <c r="AS473" t="s">
        <v>68</v>
      </c>
      <c r="AT473" t="s">
        <v>69</v>
      </c>
      <c r="AU473">
        <v>51</v>
      </c>
      <c r="AV473">
        <v>22</v>
      </c>
      <c r="AW473">
        <f>YEAR(ChinookMusic[[#This Row],[invoiceDate]])</f>
        <v>2011</v>
      </c>
      <c r="AX473" t="str">
        <f>TEXT(ChinookMusic[[#This Row],[invoiceDate]],"MMMM")</f>
        <v>June</v>
      </c>
    </row>
    <row r="474" spans="1:50" x14ac:dyDescent="0.3">
      <c r="A474">
        <v>158</v>
      </c>
      <c r="B474" t="s">
        <v>1068</v>
      </c>
      <c r="C474">
        <v>253</v>
      </c>
      <c r="D474" t="s">
        <v>1069</v>
      </c>
      <c r="E474">
        <v>3231</v>
      </c>
      <c r="F474" t="s">
        <v>1072</v>
      </c>
      <c r="G474" t="s">
        <v>73</v>
      </c>
      <c r="H474">
        <v>2920045</v>
      </c>
      <c r="I474">
        <v>1.99</v>
      </c>
      <c r="J474">
        <v>3</v>
      </c>
      <c r="K474" t="s">
        <v>1057</v>
      </c>
      <c r="L474">
        <v>20</v>
      </c>
      <c r="M474" t="s">
        <v>1071</v>
      </c>
      <c r="N474">
        <v>3</v>
      </c>
      <c r="O474" t="s">
        <v>1058</v>
      </c>
      <c r="P474">
        <v>1105</v>
      </c>
      <c r="Q474">
        <v>1</v>
      </c>
      <c r="R474">
        <v>205</v>
      </c>
      <c r="S474">
        <v>44</v>
      </c>
      <c r="T474" s="3">
        <v>40714</v>
      </c>
      <c r="U474" t="s">
        <v>512</v>
      </c>
      <c r="V474" t="s">
        <v>513</v>
      </c>
      <c r="W474" t="s">
        <v>514</v>
      </c>
      <c r="X474">
        <v>7.96</v>
      </c>
      <c r="Y474">
        <v>44</v>
      </c>
      <c r="Z474" t="s">
        <v>515</v>
      </c>
      <c r="AA474" t="s">
        <v>516</v>
      </c>
      <c r="AB474" t="s">
        <v>512</v>
      </c>
      <c r="AC474" t="s">
        <v>513</v>
      </c>
      <c r="AD474" t="s">
        <v>514</v>
      </c>
      <c r="AE474" t="s">
        <v>517</v>
      </c>
      <c r="AF474">
        <v>3</v>
      </c>
      <c r="AG474">
        <v>3</v>
      </c>
      <c r="AH474" t="s">
        <v>165</v>
      </c>
      <c r="AI474" t="s">
        <v>166</v>
      </c>
      <c r="AJ474" t="s">
        <v>3281</v>
      </c>
      <c r="AK474" t="s">
        <v>61</v>
      </c>
      <c r="AL474">
        <v>2</v>
      </c>
      <c r="AM474" t="s">
        <v>167</v>
      </c>
      <c r="AN474" t="s">
        <v>63</v>
      </c>
      <c r="AO474" t="s">
        <v>64</v>
      </c>
      <c r="AP474" t="s">
        <v>168</v>
      </c>
      <c r="AQ474" t="s">
        <v>169</v>
      </c>
      <c r="AR474" t="s">
        <v>67</v>
      </c>
      <c r="AS474" t="s">
        <v>68</v>
      </c>
      <c r="AT474" t="s">
        <v>69</v>
      </c>
      <c r="AU474">
        <v>51</v>
      </c>
      <c r="AV474">
        <v>22</v>
      </c>
      <c r="AW474">
        <f>YEAR(ChinookMusic[[#This Row],[invoiceDate]])</f>
        <v>2011</v>
      </c>
      <c r="AX474" t="str">
        <f>TEXT(ChinookMusic[[#This Row],[invoiceDate]],"MMMM")</f>
        <v>June</v>
      </c>
    </row>
    <row r="475" spans="1:50" x14ac:dyDescent="0.3">
      <c r="A475">
        <v>158</v>
      </c>
      <c r="B475" t="s">
        <v>1068</v>
      </c>
      <c r="C475">
        <v>253</v>
      </c>
      <c r="D475" t="s">
        <v>1069</v>
      </c>
      <c r="E475">
        <v>3231</v>
      </c>
      <c r="F475" t="s">
        <v>1072</v>
      </c>
      <c r="G475" t="s">
        <v>73</v>
      </c>
      <c r="H475">
        <v>2920045</v>
      </c>
      <c r="I475">
        <v>1.99</v>
      </c>
      <c r="J475">
        <v>3</v>
      </c>
      <c r="K475" t="s">
        <v>1057</v>
      </c>
      <c r="L475">
        <v>20</v>
      </c>
      <c r="M475" t="s">
        <v>1071</v>
      </c>
      <c r="N475">
        <v>10</v>
      </c>
      <c r="O475" t="s">
        <v>1058</v>
      </c>
      <c r="P475">
        <v>1105</v>
      </c>
      <c r="Q475">
        <v>1</v>
      </c>
      <c r="R475">
        <v>205</v>
      </c>
      <c r="S475">
        <v>44</v>
      </c>
      <c r="T475" s="3">
        <v>40714</v>
      </c>
      <c r="U475" t="s">
        <v>512</v>
      </c>
      <c r="V475" t="s">
        <v>513</v>
      </c>
      <c r="W475" t="s">
        <v>514</v>
      </c>
      <c r="X475">
        <v>7.96</v>
      </c>
      <c r="Y475">
        <v>44</v>
      </c>
      <c r="Z475" t="s">
        <v>515</v>
      </c>
      <c r="AA475" t="s">
        <v>516</v>
      </c>
      <c r="AB475" t="s">
        <v>512</v>
      </c>
      <c r="AC475" t="s">
        <v>513</v>
      </c>
      <c r="AD475" t="s">
        <v>514</v>
      </c>
      <c r="AE475" t="s">
        <v>517</v>
      </c>
      <c r="AF475">
        <v>3</v>
      </c>
      <c r="AG475">
        <v>3</v>
      </c>
      <c r="AH475" t="s">
        <v>165</v>
      </c>
      <c r="AI475" t="s">
        <v>166</v>
      </c>
      <c r="AJ475" t="s">
        <v>3281</v>
      </c>
      <c r="AK475" t="s">
        <v>61</v>
      </c>
      <c r="AL475">
        <v>2</v>
      </c>
      <c r="AM475" t="s">
        <v>167</v>
      </c>
      <c r="AN475" t="s">
        <v>63</v>
      </c>
      <c r="AO475" t="s">
        <v>64</v>
      </c>
      <c r="AP475" t="s">
        <v>168</v>
      </c>
      <c r="AQ475" t="s">
        <v>169</v>
      </c>
      <c r="AR475" t="s">
        <v>67</v>
      </c>
      <c r="AS475" t="s">
        <v>68</v>
      </c>
      <c r="AT475" t="s">
        <v>69</v>
      </c>
      <c r="AU475">
        <v>51</v>
      </c>
      <c r="AV475">
        <v>22</v>
      </c>
      <c r="AW475">
        <f>YEAR(ChinookMusic[[#This Row],[invoiceDate]])</f>
        <v>2011</v>
      </c>
      <c r="AX475" t="str">
        <f>TEXT(ChinookMusic[[#This Row],[invoiceDate]],"MMMM")</f>
        <v>June</v>
      </c>
    </row>
    <row r="476" spans="1:50" x14ac:dyDescent="0.3">
      <c r="A476">
        <v>204</v>
      </c>
      <c r="B476" t="s">
        <v>1073</v>
      </c>
      <c r="C476">
        <v>269</v>
      </c>
      <c r="D476" t="s">
        <v>1073</v>
      </c>
      <c r="E476">
        <v>3369</v>
      </c>
      <c r="F476" t="s">
        <v>1074</v>
      </c>
      <c r="G476" t="s">
        <v>73</v>
      </c>
      <c r="H476">
        <v>304458</v>
      </c>
      <c r="I476">
        <v>0.99</v>
      </c>
      <c r="J476">
        <v>2</v>
      </c>
      <c r="K476" t="s">
        <v>50</v>
      </c>
      <c r="L476">
        <v>23</v>
      </c>
      <c r="M476" t="s">
        <v>1075</v>
      </c>
      <c r="N476">
        <v>5</v>
      </c>
      <c r="O476" t="s">
        <v>70</v>
      </c>
      <c r="P476">
        <v>1129</v>
      </c>
      <c r="Q476">
        <v>1</v>
      </c>
      <c r="R476">
        <v>208</v>
      </c>
      <c r="S476">
        <v>4</v>
      </c>
      <c r="T476" s="3">
        <v>40723</v>
      </c>
      <c r="U476" t="s">
        <v>79</v>
      </c>
      <c r="V476" t="s">
        <v>80</v>
      </c>
      <c r="W476" t="s">
        <v>81</v>
      </c>
      <c r="X476">
        <v>15.86</v>
      </c>
      <c r="Y476">
        <v>4</v>
      </c>
      <c r="Z476" t="s">
        <v>82</v>
      </c>
      <c r="AA476" t="s">
        <v>83</v>
      </c>
      <c r="AB476" t="s">
        <v>79</v>
      </c>
      <c r="AC476" t="s">
        <v>80</v>
      </c>
      <c r="AD476" t="s">
        <v>81</v>
      </c>
      <c r="AE476" t="s">
        <v>84</v>
      </c>
      <c r="AF476">
        <v>4</v>
      </c>
      <c r="AG476">
        <v>4</v>
      </c>
      <c r="AH476" t="s">
        <v>85</v>
      </c>
      <c r="AI476" t="s">
        <v>86</v>
      </c>
      <c r="AJ476" t="s">
        <v>3280</v>
      </c>
      <c r="AK476" t="s">
        <v>61</v>
      </c>
      <c r="AL476">
        <v>2</v>
      </c>
      <c r="AM476" t="s">
        <v>87</v>
      </c>
      <c r="AN476" t="s">
        <v>63</v>
      </c>
      <c r="AO476" t="s">
        <v>64</v>
      </c>
      <c r="AP476" t="s">
        <v>88</v>
      </c>
      <c r="AQ476" t="s">
        <v>89</v>
      </c>
      <c r="AR476" t="s">
        <v>67</v>
      </c>
      <c r="AS476" t="s">
        <v>68</v>
      </c>
      <c r="AT476" t="s">
        <v>69</v>
      </c>
      <c r="AU476">
        <v>77</v>
      </c>
      <c r="AV476">
        <v>21</v>
      </c>
      <c r="AW476">
        <f>YEAR(ChinookMusic[[#This Row],[invoiceDate]])</f>
        <v>2011</v>
      </c>
      <c r="AX476" t="str">
        <f>TEXT(ChinookMusic[[#This Row],[invoiceDate]],"MMMM")</f>
        <v>June</v>
      </c>
    </row>
    <row r="477" spans="1:50" x14ac:dyDescent="0.3">
      <c r="A477">
        <v>204</v>
      </c>
      <c r="B477" t="s">
        <v>1073</v>
      </c>
      <c r="C477">
        <v>269</v>
      </c>
      <c r="D477" t="s">
        <v>1073</v>
      </c>
      <c r="E477">
        <v>3369</v>
      </c>
      <c r="F477" t="s">
        <v>1074</v>
      </c>
      <c r="G477" t="s">
        <v>73</v>
      </c>
      <c r="H477">
        <v>304458</v>
      </c>
      <c r="I477">
        <v>0.99</v>
      </c>
      <c r="J477">
        <v>2</v>
      </c>
      <c r="K477" t="s">
        <v>50</v>
      </c>
      <c r="L477">
        <v>23</v>
      </c>
      <c r="M477" t="s">
        <v>1075</v>
      </c>
      <c r="N477">
        <v>8</v>
      </c>
      <c r="O477" t="s">
        <v>52</v>
      </c>
      <c r="P477">
        <v>1129</v>
      </c>
      <c r="Q477">
        <v>1</v>
      </c>
      <c r="R477">
        <v>208</v>
      </c>
      <c r="S477">
        <v>4</v>
      </c>
      <c r="T477" s="3">
        <v>40723</v>
      </c>
      <c r="U477" t="s">
        <v>79</v>
      </c>
      <c r="V477" t="s">
        <v>80</v>
      </c>
      <c r="W477" t="s">
        <v>81</v>
      </c>
      <c r="X477">
        <v>15.86</v>
      </c>
      <c r="Y477">
        <v>4</v>
      </c>
      <c r="Z477" t="s">
        <v>82</v>
      </c>
      <c r="AA477" t="s">
        <v>83</v>
      </c>
      <c r="AB477" t="s">
        <v>79</v>
      </c>
      <c r="AC477" t="s">
        <v>80</v>
      </c>
      <c r="AD477" t="s">
        <v>81</v>
      </c>
      <c r="AE477" t="s">
        <v>84</v>
      </c>
      <c r="AF477">
        <v>4</v>
      </c>
      <c r="AG477">
        <v>4</v>
      </c>
      <c r="AH477" t="s">
        <v>85</v>
      </c>
      <c r="AI477" t="s">
        <v>86</v>
      </c>
      <c r="AJ477" t="s">
        <v>3280</v>
      </c>
      <c r="AK477" t="s">
        <v>61</v>
      </c>
      <c r="AL477">
        <v>2</v>
      </c>
      <c r="AM477" t="s">
        <v>87</v>
      </c>
      <c r="AN477" t="s">
        <v>63</v>
      </c>
      <c r="AO477" t="s">
        <v>64</v>
      </c>
      <c r="AP477" t="s">
        <v>88</v>
      </c>
      <c r="AQ477" t="s">
        <v>89</v>
      </c>
      <c r="AR477" t="s">
        <v>67</v>
      </c>
      <c r="AS477" t="s">
        <v>68</v>
      </c>
      <c r="AT477" t="s">
        <v>69</v>
      </c>
      <c r="AU477">
        <v>77</v>
      </c>
      <c r="AV477">
        <v>21</v>
      </c>
      <c r="AW477">
        <f>YEAR(ChinookMusic[[#This Row],[invoiceDate]])</f>
        <v>2011</v>
      </c>
      <c r="AX477" t="str">
        <f>TEXT(ChinookMusic[[#This Row],[invoiceDate]],"MMMM")</f>
        <v>June</v>
      </c>
    </row>
    <row r="478" spans="1:50" x14ac:dyDescent="0.3">
      <c r="A478">
        <v>204</v>
      </c>
      <c r="B478" t="s">
        <v>1073</v>
      </c>
      <c r="C478">
        <v>269</v>
      </c>
      <c r="D478" t="s">
        <v>1073</v>
      </c>
      <c r="E478">
        <v>3369</v>
      </c>
      <c r="F478" t="s">
        <v>1074</v>
      </c>
      <c r="G478" t="s">
        <v>73</v>
      </c>
      <c r="H478">
        <v>304458</v>
      </c>
      <c r="I478">
        <v>0.99</v>
      </c>
      <c r="J478">
        <v>2</v>
      </c>
      <c r="K478" t="s">
        <v>50</v>
      </c>
      <c r="L478">
        <v>23</v>
      </c>
      <c r="M478" t="s">
        <v>1075</v>
      </c>
      <c r="N478">
        <v>1</v>
      </c>
      <c r="O478" t="s">
        <v>52</v>
      </c>
      <c r="P478">
        <v>1129</v>
      </c>
      <c r="Q478">
        <v>1</v>
      </c>
      <c r="R478">
        <v>208</v>
      </c>
      <c r="S478">
        <v>4</v>
      </c>
      <c r="T478" s="3">
        <v>40723</v>
      </c>
      <c r="U478" t="s">
        <v>79</v>
      </c>
      <c r="V478" t="s">
        <v>80</v>
      </c>
      <c r="W478" t="s">
        <v>81</v>
      </c>
      <c r="X478">
        <v>15.86</v>
      </c>
      <c r="Y478">
        <v>4</v>
      </c>
      <c r="Z478" t="s">
        <v>82</v>
      </c>
      <c r="AA478" t="s">
        <v>83</v>
      </c>
      <c r="AB478" t="s">
        <v>79</v>
      </c>
      <c r="AC478" t="s">
        <v>80</v>
      </c>
      <c r="AD478" t="s">
        <v>81</v>
      </c>
      <c r="AE478" t="s">
        <v>84</v>
      </c>
      <c r="AF478">
        <v>4</v>
      </c>
      <c r="AG478">
        <v>4</v>
      </c>
      <c r="AH478" t="s">
        <v>85</v>
      </c>
      <c r="AI478" t="s">
        <v>86</v>
      </c>
      <c r="AJ478" t="s">
        <v>3280</v>
      </c>
      <c r="AK478" t="s">
        <v>61</v>
      </c>
      <c r="AL478">
        <v>2</v>
      </c>
      <c r="AM478" t="s">
        <v>87</v>
      </c>
      <c r="AN478" t="s">
        <v>63</v>
      </c>
      <c r="AO478" t="s">
        <v>64</v>
      </c>
      <c r="AP478" t="s">
        <v>88</v>
      </c>
      <c r="AQ478" t="s">
        <v>89</v>
      </c>
      <c r="AR478" t="s">
        <v>67</v>
      </c>
      <c r="AS478" t="s">
        <v>68</v>
      </c>
      <c r="AT478" t="s">
        <v>69</v>
      </c>
      <c r="AU478">
        <v>77</v>
      </c>
      <c r="AV478">
        <v>21</v>
      </c>
      <c r="AW478">
        <f>YEAR(ChinookMusic[[#This Row],[invoiceDate]])</f>
        <v>2011</v>
      </c>
      <c r="AX478" t="str">
        <f>TEXT(ChinookMusic[[#This Row],[invoiceDate]],"MMMM")</f>
        <v>June</v>
      </c>
    </row>
    <row r="479" spans="1:50" x14ac:dyDescent="0.3">
      <c r="A479">
        <v>205</v>
      </c>
      <c r="B479" t="s">
        <v>1076</v>
      </c>
      <c r="C479">
        <v>270</v>
      </c>
      <c r="D479" t="s">
        <v>1077</v>
      </c>
      <c r="E479">
        <v>3387</v>
      </c>
      <c r="F479" t="s">
        <v>1078</v>
      </c>
      <c r="G479" t="s">
        <v>1076</v>
      </c>
      <c r="H479">
        <v>273320</v>
      </c>
      <c r="I479">
        <v>0.99</v>
      </c>
      <c r="J479">
        <v>2</v>
      </c>
      <c r="K479" t="s">
        <v>50</v>
      </c>
      <c r="L479">
        <v>23</v>
      </c>
      <c r="M479" t="s">
        <v>1075</v>
      </c>
      <c r="N479">
        <v>1</v>
      </c>
      <c r="O479" t="s">
        <v>52</v>
      </c>
      <c r="P479">
        <v>1131</v>
      </c>
      <c r="Q479">
        <v>1</v>
      </c>
      <c r="R479">
        <v>208</v>
      </c>
      <c r="S479">
        <v>4</v>
      </c>
      <c r="T479" s="3">
        <v>40723</v>
      </c>
      <c r="U479" t="s">
        <v>79</v>
      </c>
      <c r="V479" t="s">
        <v>80</v>
      </c>
      <c r="W479" t="s">
        <v>81</v>
      </c>
      <c r="X479">
        <v>15.86</v>
      </c>
      <c r="Y479">
        <v>4</v>
      </c>
      <c r="Z479" t="s">
        <v>82</v>
      </c>
      <c r="AA479" t="s">
        <v>83</v>
      </c>
      <c r="AB479" t="s">
        <v>79</v>
      </c>
      <c r="AC479" t="s">
        <v>80</v>
      </c>
      <c r="AD479" t="s">
        <v>81</v>
      </c>
      <c r="AE479" t="s">
        <v>84</v>
      </c>
      <c r="AF479">
        <v>4</v>
      </c>
      <c r="AG479">
        <v>4</v>
      </c>
      <c r="AH479" t="s">
        <v>85</v>
      </c>
      <c r="AI479" t="s">
        <v>86</v>
      </c>
      <c r="AJ479" t="s">
        <v>3280</v>
      </c>
      <c r="AK479" t="s">
        <v>61</v>
      </c>
      <c r="AL479">
        <v>2</v>
      </c>
      <c r="AM479" t="s">
        <v>87</v>
      </c>
      <c r="AN479" t="s">
        <v>63</v>
      </c>
      <c r="AO479" t="s">
        <v>64</v>
      </c>
      <c r="AP479" t="s">
        <v>88</v>
      </c>
      <c r="AQ479" t="s">
        <v>89</v>
      </c>
      <c r="AR479" t="s">
        <v>67</v>
      </c>
      <c r="AS479" t="s">
        <v>68</v>
      </c>
      <c r="AT479" t="s">
        <v>69</v>
      </c>
      <c r="AU479">
        <v>77</v>
      </c>
      <c r="AV479">
        <v>21</v>
      </c>
      <c r="AW479">
        <f>YEAR(ChinookMusic[[#This Row],[invoiceDate]])</f>
        <v>2011</v>
      </c>
      <c r="AX479" t="str">
        <f>TEXT(ChinookMusic[[#This Row],[invoiceDate]],"MMMM")</f>
        <v>June</v>
      </c>
    </row>
    <row r="480" spans="1:50" x14ac:dyDescent="0.3">
      <c r="A480">
        <v>205</v>
      </c>
      <c r="B480" t="s">
        <v>1076</v>
      </c>
      <c r="C480">
        <v>270</v>
      </c>
      <c r="D480" t="s">
        <v>1077</v>
      </c>
      <c r="E480">
        <v>3387</v>
      </c>
      <c r="F480" t="s">
        <v>1078</v>
      </c>
      <c r="G480" t="s">
        <v>1076</v>
      </c>
      <c r="H480">
        <v>273320</v>
      </c>
      <c r="I480">
        <v>0.99</v>
      </c>
      <c r="J480">
        <v>2</v>
      </c>
      <c r="K480" t="s">
        <v>50</v>
      </c>
      <c r="L480">
        <v>23</v>
      </c>
      <c r="M480" t="s">
        <v>1075</v>
      </c>
      <c r="N480">
        <v>8</v>
      </c>
      <c r="O480" t="s">
        <v>52</v>
      </c>
      <c r="P480">
        <v>1131</v>
      </c>
      <c r="Q480">
        <v>1</v>
      </c>
      <c r="R480">
        <v>208</v>
      </c>
      <c r="S480">
        <v>4</v>
      </c>
      <c r="T480" s="3">
        <v>40723</v>
      </c>
      <c r="U480" t="s">
        <v>79</v>
      </c>
      <c r="V480" t="s">
        <v>80</v>
      </c>
      <c r="W480" t="s">
        <v>81</v>
      </c>
      <c r="X480">
        <v>15.86</v>
      </c>
      <c r="Y480">
        <v>4</v>
      </c>
      <c r="Z480" t="s">
        <v>82</v>
      </c>
      <c r="AA480" t="s">
        <v>83</v>
      </c>
      <c r="AB480" t="s">
        <v>79</v>
      </c>
      <c r="AC480" t="s">
        <v>80</v>
      </c>
      <c r="AD480" t="s">
        <v>81</v>
      </c>
      <c r="AE480" t="s">
        <v>84</v>
      </c>
      <c r="AF480">
        <v>4</v>
      </c>
      <c r="AG480">
        <v>4</v>
      </c>
      <c r="AH480" t="s">
        <v>85</v>
      </c>
      <c r="AI480" t="s">
        <v>86</v>
      </c>
      <c r="AJ480" t="s">
        <v>3280</v>
      </c>
      <c r="AK480" t="s">
        <v>61</v>
      </c>
      <c r="AL480">
        <v>2</v>
      </c>
      <c r="AM480" t="s">
        <v>87</v>
      </c>
      <c r="AN480" t="s">
        <v>63</v>
      </c>
      <c r="AO480" t="s">
        <v>64</v>
      </c>
      <c r="AP480" t="s">
        <v>88</v>
      </c>
      <c r="AQ480" t="s">
        <v>89</v>
      </c>
      <c r="AR480" t="s">
        <v>67</v>
      </c>
      <c r="AS480" t="s">
        <v>68</v>
      </c>
      <c r="AT480" t="s">
        <v>69</v>
      </c>
      <c r="AU480">
        <v>77</v>
      </c>
      <c r="AV480">
        <v>21</v>
      </c>
      <c r="AW480">
        <f>YEAR(ChinookMusic[[#This Row],[invoiceDate]])</f>
        <v>2011</v>
      </c>
      <c r="AX480" t="str">
        <f>TEXT(ChinookMusic[[#This Row],[invoiceDate]],"MMMM")</f>
        <v>June</v>
      </c>
    </row>
    <row r="481" spans="1:50" x14ac:dyDescent="0.3">
      <c r="A481">
        <v>4</v>
      </c>
      <c r="B481" t="s">
        <v>128</v>
      </c>
      <c r="C481">
        <v>6</v>
      </c>
      <c r="D481" t="s">
        <v>129</v>
      </c>
      <c r="E481">
        <v>44</v>
      </c>
      <c r="F481" t="s">
        <v>1079</v>
      </c>
      <c r="G481" t="s">
        <v>131</v>
      </c>
      <c r="H481">
        <v>239699</v>
      </c>
      <c r="I481">
        <v>0.99</v>
      </c>
      <c r="J481">
        <v>1</v>
      </c>
      <c r="K481" t="s">
        <v>78</v>
      </c>
      <c r="L481">
        <v>1</v>
      </c>
      <c r="M481" t="s">
        <v>51</v>
      </c>
      <c r="N481">
        <v>1</v>
      </c>
      <c r="O481" t="s">
        <v>52</v>
      </c>
      <c r="P481">
        <v>1161</v>
      </c>
      <c r="Q481">
        <v>1</v>
      </c>
      <c r="R481">
        <v>214</v>
      </c>
      <c r="S481">
        <v>33</v>
      </c>
      <c r="T481" s="3">
        <v>40749</v>
      </c>
      <c r="U481" t="s">
        <v>323</v>
      </c>
      <c r="V481" t="s">
        <v>324</v>
      </c>
      <c r="W481" t="s">
        <v>64</v>
      </c>
      <c r="X481">
        <v>8.91</v>
      </c>
      <c r="Y481">
        <v>33</v>
      </c>
      <c r="Z481" t="s">
        <v>325</v>
      </c>
      <c r="AA481" t="s">
        <v>326</v>
      </c>
      <c r="AB481" t="s">
        <v>323</v>
      </c>
      <c r="AC481" t="s">
        <v>324</v>
      </c>
      <c r="AD481" t="s">
        <v>64</v>
      </c>
      <c r="AE481" t="s">
        <v>327</v>
      </c>
      <c r="AF481">
        <v>3</v>
      </c>
      <c r="AG481">
        <v>3</v>
      </c>
      <c r="AH481" t="s">
        <v>165</v>
      </c>
      <c r="AI481" t="s">
        <v>166</v>
      </c>
      <c r="AJ481" t="s">
        <v>3281</v>
      </c>
      <c r="AK481" t="s">
        <v>61</v>
      </c>
      <c r="AL481">
        <v>2</v>
      </c>
      <c r="AM481" t="s">
        <v>167</v>
      </c>
      <c r="AN481" t="s">
        <v>63</v>
      </c>
      <c r="AO481" t="s">
        <v>64</v>
      </c>
      <c r="AP481" t="s">
        <v>168</v>
      </c>
      <c r="AQ481" t="s">
        <v>169</v>
      </c>
      <c r="AR481" t="s">
        <v>67</v>
      </c>
      <c r="AS481" t="s">
        <v>68</v>
      </c>
      <c r="AT481" t="s">
        <v>69</v>
      </c>
      <c r="AU481">
        <v>51</v>
      </c>
      <c r="AV481">
        <v>22</v>
      </c>
      <c r="AW481">
        <f>YEAR(ChinookMusic[[#This Row],[invoiceDate]])</f>
        <v>2011</v>
      </c>
      <c r="AX481" t="str">
        <f>TEXT(ChinookMusic[[#This Row],[invoiceDate]],"MMMM")</f>
        <v>July</v>
      </c>
    </row>
    <row r="482" spans="1:50" x14ac:dyDescent="0.3">
      <c r="A482">
        <v>4</v>
      </c>
      <c r="B482" t="s">
        <v>128</v>
      </c>
      <c r="C482">
        <v>6</v>
      </c>
      <c r="D482" t="s">
        <v>129</v>
      </c>
      <c r="E482">
        <v>44</v>
      </c>
      <c r="F482" t="s">
        <v>1079</v>
      </c>
      <c r="G482" t="s">
        <v>131</v>
      </c>
      <c r="H482">
        <v>239699</v>
      </c>
      <c r="I482">
        <v>0.99</v>
      </c>
      <c r="J482">
        <v>1</v>
      </c>
      <c r="K482" t="s">
        <v>78</v>
      </c>
      <c r="L482">
        <v>1</v>
      </c>
      <c r="M482" t="s">
        <v>51</v>
      </c>
      <c r="N482">
        <v>5</v>
      </c>
      <c r="O482" t="s">
        <v>70</v>
      </c>
      <c r="P482">
        <v>1161</v>
      </c>
      <c r="Q482">
        <v>1</v>
      </c>
      <c r="R482">
        <v>214</v>
      </c>
      <c r="S482">
        <v>33</v>
      </c>
      <c r="T482" s="3">
        <v>40749</v>
      </c>
      <c r="U482" t="s">
        <v>323</v>
      </c>
      <c r="V482" t="s">
        <v>324</v>
      </c>
      <c r="W482" t="s">
        <v>64</v>
      </c>
      <c r="X482">
        <v>8.91</v>
      </c>
      <c r="Y482">
        <v>33</v>
      </c>
      <c r="Z482" t="s">
        <v>325</v>
      </c>
      <c r="AA482" t="s">
        <v>326</v>
      </c>
      <c r="AB482" t="s">
        <v>323</v>
      </c>
      <c r="AC482" t="s">
        <v>324</v>
      </c>
      <c r="AD482" t="s">
        <v>64</v>
      </c>
      <c r="AE482" t="s">
        <v>327</v>
      </c>
      <c r="AF482">
        <v>3</v>
      </c>
      <c r="AG482">
        <v>3</v>
      </c>
      <c r="AH482" t="s">
        <v>165</v>
      </c>
      <c r="AI482" t="s">
        <v>166</v>
      </c>
      <c r="AJ482" t="s">
        <v>3281</v>
      </c>
      <c r="AK482" t="s">
        <v>61</v>
      </c>
      <c r="AL482">
        <v>2</v>
      </c>
      <c r="AM482" t="s">
        <v>167</v>
      </c>
      <c r="AN482" t="s">
        <v>63</v>
      </c>
      <c r="AO482" t="s">
        <v>64</v>
      </c>
      <c r="AP482" t="s">
        <v>168</v>
      </c>
      <c r="AQ482" t="s">
        <v>169</v>
      </c>
      <c r="AR482" t="s">
        <v>67</v>
      </c>
      <c r="AS482" t="s">
        <v>68</v>
      </c>
      <c r="AT482" t="s">
        <v>69</v>
      </c>
      <c r="AU482">
        <v>51</v>
      </c>
      <c r="AV482">
        <v>22</v>
      </c>
      <c r="AW482">
        <f>YEAR(ChinookMusic[[#This Row],[invoiceDate]])</f>
        <v>2011</v>
      </c>
      <c r="AX482" t="str">
        <f>TEXT(ChinookMusic[[#This Row],[invoiceDate]],"MMMM")</f>
        <v>July</v>
      </c>
    </row>
    <row r="483" spans="1:50" x14ac:dyDescent="0.3">
      <c r="A483">
        <v>4</v>
      </c>
      <c r="B483" t="s">
        <v>128</v>
      </c>
      <c r="C483">
        <v>6</v>
      </c>
      <c r="D483" t="s">
        <v>129</v>
      </c>
      <c r="E483">
        <v>44</v>
      </c>
      <c r="F483" t="s">
        <v>1079</v>
      </c>
      <c r="G483" t="s">
        <v>131</v>
      </c>
      <c r="H483">
        <v>239699</v>
      </c>
      <c r="I483">
        <v>0.99</v>
      </c>
      <c r="J483">
        <v>1</v>
      </c>
      <c r="K483" t="s">
        <v>78</v>
      </c>
      <c r="L483">
        <v>1</v>
      </c>
      <c r="M483" t="s">
        <v>51</v>
      </c>
      <c r="N483">
        <v>8</v>
      </c>
      <c r="O483" t="s">
        <v>52</v>
      </c>
      <c r="P483">
        <v>1161</v>
      </c>
      <c r="Q483">
        <v>1</v>
      </c>
      <c r="R483">
        <v>214</v>
      </c>
      <c r="S483">
        <v>33</v>
      </c>
      <c r="T483" s="3">
        <v>40749</v>
      </c>
      <c r="U483" t="s">
        <v>323</v>
      </c>
      <c r="V483" t="s">
        <v>324</v>
      </c>
      <c r="W483" t="s">
        <v>64</v>
      </c>
      <c r="X483">
        <v>8.91</v>
      </c>
      <c r="Y483">
        <v>33</v>
      </c>
      <c r="Z483" t="s">
        <v>325</v>
      </c>
      <c r="AA483" t="s">
        <v>326</v>
      </c>
      <c r="AB483" t="s">
        <v>323</v>
      </c>
      <c r="AC483" t="s">
        <v>324</v>
      </c>
      <c r="AD483" t="s">
        <v>64</v>
      </c>
      <c r="AE483" t="s">
        <v>327</v>
      </c>
      <c r="AF483">
        <v>3</v>
      </c>
      <c r="AG483">
        <v>3</v>
      </c>
      <c r="AH483" t="s">
        <v>165</v>
      </c>
      <c r="AI483" t="s">
        <v>166</v>
      </c>
      <c r="AJ483" t="s">
        <v>3281</v>
      </c>
      <c r="AK483" t="s">
        <v>61</v>
      </c>
      <c r="AL483">
        <v>2</v>
      </c>
      <c r="AM483" t="s">
        <v>167</v>
      </c>
      <c r="AN483" t="s">
        <v>63</v>
      </c>
      <c r="AO483" t="s">
        <v>64</v>
      </c>
      <c r="AP483" t="s">
        <v>168</v>
      </c>
      <c r="AQ483" t="s">
        <v>169</v>
      </c>
      <c r="AR483" t="s">
        <v>67</v>
      </c>
      <c r="AS483" t="s">
        <v>68</v>
      </c>
      <c r="AT483" t="s">
        <v>69</v>
      </c>
      <c r="AU483">
        <v>51</v>
      </c>
      <c r="AV483">
        <v>22</v>
      </c>
      <c r="AW483">
        <f>YEAR(ChinookMusic[[#This Row],[invoiceDate]])</f>
        <v>2011</v>
      </c>
      <c r="AX483" t="str">
        <f>TEXT(ChinookMusic[[#This Row],[invoiceDate]],"MMMM")</f>
        <v>July</v>
      </c>
    </row>
    <row r="484" spans="1:50" x14ac:dyDescent="0.3">
      <c r="A484">
        <v>4</v>
      </c>
      <c r="B484" t="s">
        <v>128</v>
      </c>
      <c r="C484">
        <v>6</v>
      </c>
      <c r="D484" t="s">
        <v>129</v>
      </c>
      <c r="E484">
        <v>38</v>
      </c>
      <c r="F484" t="s">
        <v>1080</v>
      </c>
      <c r="G484" t="s">
        <v>131</v>
      </c>
      <c r="H484">
        <v>284891</v>
      </c>
      <c r="I484">
        <v>0.99</v>
      </c>
      <c r="J484">
        <v>1</v>
      </c>
      <c r="K484" t="s">
        <v>78</v>
      </c>
      <c r="L484">
        <v>1</v>
      </c>
      <c r="M484" t="s">
        <v>51</v>
      </c>
      <c r="N484">
        <v>1</v>
      </c>
      <c r="O484" t="s">
        <v>52</v>
      </c>
      <c r="P484">
        <v>1160</v>
      </c>
      <c r="Q484">
        <v>1</v>
      </c>
      <c r="R484">
        <v>214</v>
      </c>
      <c r="S484">
        <v>33</v>
      </c>
      <c r="T484" s="3">
        <v>40749</v>
      </c>
      <c r="U484" t="s">
        <v>323</v>
      </c>
      <c r="V484" t="s">
        <v>324</v>
      </c>
      <c r="W484" t="s">
        <v>64</v>
      </c>
      <c r="X484">
        <v>8.91</v>
      </c>
      <c r="Y484">
        <v>33</v>
      </c>
      <c r="Z484" t="s">
        <v>325</v>
      </c>
      <c r="AA484" t="s">
        <v>326</v>
      </c>
      <c r="AB484" t="s">
        <v>323</v>
      </c>
      <c r="AC484" t="s">
        <v>324</v>
      </c>
      <c r="AD484" t="s">
        <v>64</v>
      </c>
      <c r="AE484" t="s">
        <v>327</v>
      </c>
      <c r="AF484">
        <v>3</v>
      </c>
      <c r="AG484">
        <v>3</v>
      </c>
      <c r="AH484" t="s">
        <v>165</v>
      </c>
      <c r="AI484" t="s">
        <v>166</v>
      </c>
      <c r="AJ484" t="s">
        <v>3281</v>
      </c>
      <c r="AK484" t="s">
        <v>61</v>
      </c>
      <c r="AL484">
        <v>2</v>
      </c>
      <c r="AM484" t="s">
        <v>167</v>
      </c>
      <c r="AN484" t="s">
        <v>63</v>
      </c>
      <c r="AO484" t="s">
        <v>64</v>
      </c>
      <c r="AP484" t="s">
        <v>168</v>
      </c>
      <c r="AQ484" t="s">
        <v>169</v>
      </c>
      <c r="AR484" t="s">
        <v>67</v>
      </c>
      <c r="AS484" t="s">
        <v>68</v>
      </c>
      <c r="AT484" t="s">
        <v>69</v>
      </c>
      <c r="AU484">
        <v>51</v>
      </c>
      <c r="AV484">
        <v>22</v>
      </c>
      <c r="AW484">
        <f>YEAR(ChinookMusic[[#This Row],[invoiceDate]])</f>
        <v>2011</v>
      </c>
      <c r="AX484" t="str">
        <f>TEXT(ChinookMusic[[#This Row],[invoiceDate]],"MMMM")</f>
        <v>July</v>
      </c>
    </row>
    <row r="485" spans="1:50" x14ac:dyDescent="0.3">
      <c r="A485">
        <v>4</v>
      </c>
      <c r="B485" t="s">
        <v>128</v>
      </c>
      <c r="C485">
        <v>6</v>
      </c>
      <c r="D485" t="s">
        <v>129</v>
      </c>
      <c r="E485">
        <v>38</v>
      </c>
      <c r="F485" t="s">
        <v>1080</v>
      </c>
      <c r="G485" t="s">
        <v>131</v>
      </c>
      <c r="H485">
        <v>284891</v>
      </c>
      <c r="I485">
        <v>0.99</v>
      </c>
      <c r="J485">
        <v>1</v>
      </c>
      <c r="K485" t="s">
        <v>78</v>
      </c>
      <c r="L485">
        <v>1</v>
      </c>
      <c r="M485" t="s">
        <v>51</v>
      </c>
      <c r="N485">
        <v>5</v>
      </c>
      <c r="O485" t="s">
        <v>70</v>
      </c>
      <c r="P485">
        <v>1160</v>
      </c>
      <c r="Q485">
        <v>1</v>
      </c>
      <c r="R485">
        <v>214</v>
      </c>
      <c r="S485">
        <v>33</v>
      </c>
      <c r="T485" s="3">
        <v>40749</v>
      </c>
      <c r="U485" t="s">
        <v>323</v>
      </c>
      <c r="V485" t="s">
        <v>324</v>
      </c>
      <c r="W485" t="s">
        <v>64</v>
      </c>
      <c r="X485">
        <v>8.91</v>
      </c>
      <c r="Y485">
        <v>33</v>
      </c>
      <c r="Z485" t="s">
        <v>325</v>
      </c>
      <c r="AA485" t="s">
        <v>326</v>
      </c>
      <c r="AB485" t="s">
        <v>323</v>
      </c>
      <c r="AC485" t="s">
        <v>324</v>
      </c>
      <c r="AD485" t="s">
        <v>64</v>
      </c>
      <c r="AE485" t="s">
        <v>327</v>
      </c>
      <c r="AF485">
        <v>3</v>
      </c>
      <c r="AG485">
        <v>3</v>
      </c>
      <c r="AH485" t="s">
        <v>165</v>
      </c>
      <c r="AI485" t="s">
        <v>166</v>
      </c>
      <c r="AJ485" t="s">
        <v>3281</v>
      </c>
      <c r="AK485" t="s">
        <v>61</v>
      </c>
      <c r="AL485">
        <v>2</v>
      </c>
      <c r="AM485" t="s">
        <v>167</v>
      </c>
      <c r="AN485" t="s">
        <v>63</v>
      </c>
      <c r="AO485" t="s">
        <v>64</v>
      </c>
      <c r="AP485" t="s">
        <v>168</v>
      </c>
      <c r="AQ485" t="s">
        <v>169</v>
      </c>
      <c r="AR485" t="s">
        <v>67</v>
      </c>
      <c r="AS485" t="s">
        <v>68</v>
      </c>
      <c r="AT485" t="s">
        <v>69</v>
      </c>
      <c r="AU485">
        <v>51</v>
      </c>
      <c r="AV485">
        <v>22</v>
      </c>
      <c r="AW485">
        <f>YEAR(ChinookMusic[[#This Row],[invoiceDate]])</f>
        <v>2011</v>
      </c>
      <c r="AX485" t="str">
        <f>TEXT(ChinookMusic[[#This Row],[invoiceDate]],"MMMM")</f>
        <v>July</v>
      </c>
    </row>
    <row r="486" spans="1:50" x14ac:dyDescent="0.3">
      <c r="A486">
        <v>4</v>
      </c>
      <c r="B486" t="s">
        <v>128</v>
      </c>
      <c r="C486">
        <v>6</v>
      </c>
      <c r="D486" t="s">
        <v>129</v>
      </c>
      <c r="E486">
        <v>38</v>
      </c>
      <c r="F486" t="s">
        <v>1080</v>
      </c>
      <c r="G486" t="s">
        <v>131</v>
      </c>
      <c r="H486">
        <v>284891</v>
      </c>
      <c r="I486">
        <v>0.99</v>
      </c>
      <c r="J486">
        <v>1</v>
      </c>
      <c r="K486" t="s">
        <v>78</v>
      </c>
      <c r="L486">
        <v>1</v>
      </c>
      <c r="M486" t="s">
        <v>51</v>
      </c>
      <c r="N486">
        <v>8</v>
      </c>
      <c r="O486" t="s">
        <v>52</v>
      </c>
      <c r="P486">
        <v>1160</v>
      </c>
      <c r="Q486">
        <v>1</v>
      </c>
      <c r="R486">
        <v>214</v>
      </c>
      <c r="S486">
        <v>33</v>
      </c>
      <c r="T486" s="3">
        <v>40749</v>
      </c>
      <c r="U486" t="s">
        <v>323</v>
      </c>
      <c r="V486" t="s">
        <v>324</v>
      </c>
      <c r="W486" t="s">
        <v>64</v>
      </c>
      <c r="X486">
        <v>8.91</v>
      </c>
      <c r="Y486">
        <v>33</v>
      </c>
      <c r="Z486" t="s">
        <v>325</v>
      </c>
      <c r="AA486" t="s">
        <v>326</v>
      </c>
      <c r="AB486" t="s">
        <v>323</v>
      </c>
      <c r="AC486" t="s">
        <v>324</v>
      </c>
      <c r="AD486" t="s">
        <v>64</v>
      </c>
      <c r="AE486" t="s">
        <v>327</v>
      </c>
      <c r="AF486">
        <v>3</v>
      </c>
      <c r="AG486">
        <v>3</v>
      </c>
      <c r="AH486" t="s">
        <v>165</v>
      </c>
      <c r="AI486" t="s">
        <v>166</v>
      </c>
      <c r="AJ486" t="s">
        <v>3281</v>
      </c>
      <c r="AK486" t="s">
        <v>61</v>
      </c>
      <c r="AL486">
        <v>2</v>
      </c>
      <c r="AM486" t="s">
        <v>167</v>
      </c>
      <c r="AN486" t="s">
        <v>63</v>
      </c>
      <c r="AO486" t="s">
        <v>64</v>
      </c>
      <c r="AP486" t="s">
        <v>168</v>
      </c>
      <c r="AQ486" t="s">
        <v>169</v>
      </c>
      <c r="AR486" t="s">
        <v>67</v>
      </c>
      <c r="AS486" t="s">
        <v>68</v>
      </c>
      <c r="AT486" t="s">
        <v>69</v>
      </c>
      <c r="AU486">
        <v>51</v>
      </c>
      <c r="AV486">
        <v>22</v>
      </c>
      <c r="AW486">
        <f>YEAR(ChinookMusic[[#This Row],[invoiceDate]])</f>
        <v>2011</v>
      </c>
      <c r="AX486" t="str">
        <f>TEXT(ChinookMusic[[#This Row],[invoiceDate]],"MMMM")</f>
        <v>July</v>
      </c>
    </row>
    <row r="487" spans="1:50" x14ac:dyDescent="0.3">
      <c r="A487">
        <v>3</v>
      </c>
      <c r="B487" t="s">
        <v>93</v>
      </c>
      <c r="C487">
        <v>5</v>
      </c>
      <c r="D487" t="s">
        <v>94</v>
      </c>
      <c r="E487">
        <v>32</v>
      </c>
      <c r="F487" t="s">
        <v>103</v>
      </c>
      <c r="G487" t="s">
        <v>104</v>
      </c>
      <c r="H487">
        <v>215875</v>
      </c>
      <c r="I487">
        <v>0.99</v>
      </c>
      <c r="J487">
        <v>1</v>
      </c>
      <c r="K487" t="s">
        <v>78</v>
      </c>
      <c r="L487">
        <v>1</v>
      </c>
      <c r="M487" t="s">
        <v>51</v>
      </c>
      <c r="N487">
        <v>1</v>
      </c>
      <c r="O487" t="s">
        <v>52</v>
      </c>
      <c r="P487">
        <v>1159</v>
      </c>
      <c r="Q487">
        <v>1</v>
      </c>
      <c r="R487">
        <v>214</v>
      </c>
      <c r="S487">
        <v>33</v>
      </c>
      <c r="T487" s="3">
        <v>40749</v>
      </c>
      <c r="U487" t="s">
        <v>323</v>
      </c>
      <c r="V487" t="s">
        <v>324</v>
      </c>
      <c r="W487" t="s">
        <v>64</v>
      </c>
      <c r="X487">
        <v>8.91</v>
      </c>
      <c r="Y487">
        <v>33</v>
      </c>
      <c r="Z487" t="s">
        <v>325</v>
      </c>
      <c r="AA487" t="s">
        <v>326</v>
      </c>
      <c r="AB487" t="s">
        <v>323</v>
      </c>
      <c r="AC487" t="s">
        <v>324</v>
      </c>
      <c r="AD487" t="s">
        <v>64</v>
      </c>
      <c r="AE487" t="s">
        <v>327</v>
      </c>
      <c r="AF487">
        <v>3</v>
      </c>
      <c r="AG487">
        <v>3</v>
      </c>
      <c r="AH487" t="s">
        <v>165</v>
      </c>
      <c r="AI487" t="s">
        <v>166</v>
      </c>
      <c r="AJ487" t="s">
        <v>3281</v>
      </c>
      <c r="AK487" t="s">
        <v>61</v>
      </c>
      <c r="AL487">
        <v>2</v>
      </c>
      <c r="AM487" t="s">
        <v>167</v>
      </c>
      <c r="AN487" t="s">
        <v>63</v>
      </c>
      <c r="AO487" t="s">
        <v>64</v>
      </c>
      <c r="AP487" t="s">
        <v>168</v>
      </c>
      <c r="AQ487" t="s">
        <v>169</v>
      </c>
      <c r="AR487" t="s">
        <v>67</v>
      </c>
      <c r="AS487" t="s">
        <v>68</v>
      </c>
      <c r="AT487" t="s">
        <v>69</v>
      </c>
      <c r="AU487">
        <v>51</v>
      </c>
      <c r="AV487">
        <v>22</v>
      </c>
      <c r="AW487">
        <f>YEAR(ChinookMusic[[#This Row],[invoiceDate]])</f>
        <v>2011</v>
      </c>
      <c r="AX487" t="str">
        <f>TEXT(ChinookMusic[[#This Row],[invoiceDate]],"MMMM")</f>
        <v>July</v>
      </c>
    </row>
    <row r="488" spans="1:50" x14ac:dyDescent="0.3">
      <c r="A488">
        <v>3</v>
      </c>
      <c r="B488" t="s">
        <v>93</v>
      </c>
      <c r="C488">
        <v>5</v>
      </c>
      <c r="D488" t="s">
        <v>94</v>
      </c>
      <c r="E488">
        <v>32</v>
      </c>
      <c r="F488" t="s">
        <v>103</v>
      </c>
      <c r="G488" t="s">
        <v>104</v>
      </c>
      <c r="H488">
        <v>215875</v>
      </c>
      <c r="I488">
        <v>0.99</v>
      </c>
      <c r="J488">
        <v>1</v>
      </c>
      <c r="K488" t="s">
        <v>78</v>
      </c>
      <c r="L488">
        <v>1</v>
      </c>
      <c r="M488" t="s">
        <v>51</v>
      </c>
      <c r="N488">
        <v>5</v>
      </c>
      <c r="O488" t="s">
        <v>70</v>
      </c>
      <c r="P488">
        <v>1159</v>
      </c>
      <c r="Q488">
        <v>1</v>
      </c>
      <c r="R488">
        <v>214</v>
      </c>
      <c r="S488">
        <v>33</v>
      </c>
      <c r="T488" s="3">
        <v>40749</v>
      </c>
      <c r="U488" t="s">
        <v>323</v>
      </c>
      <c r="V488" t="s">
        <v>324</v>
      </c>
      <c r="W488" t="s">
        <v>64</v>
      </c>
      <c r="X488">
        <v>8.91</v>
      </c>
      <c r="Y488">
        <v>33</v>
      </c>
      <c r="Z488" t="s">
        <v>325</v>
      </c>
      <c r="AA488" t="s">
        <v>326</v>
      </c>
      <c r="AB488" t="s">
        <v>323</v>
      </c>
      <c r="AC488" t="s">
        <v>324</v>
      </c>
      <c r="AD488" t="s">
        <v>64</v>
      </c>
      <c r="AE488" t="s">
        <v>327</v>
      </c>
      <c r="AF488">
        <v>3</v>
      </c>
      <c r="AG488">
        <v>3</v>
      </c>
      <c r="AH488" t="s">
        <v>165</v>
      </c>
      <c r="AI488" t="s">
        <v>166</v>
      </c>
      <c r="AJ488" t="s">
        <v>3281</v>
      </c>
      <c r="AK488" t="s">
        <v>61</v>
      </c>
      <c r="AL488">
        <v>2</v>
      </c>
      <c r="AM488" t="s">
        <v>167</v>
      </c>
      <c r="AN488" t="s">
        <v>63</v>
      </c>
      <c r="AO488" t="s">
        <v>64</v>
      </c>
      <c r="AP488" t="s">
        <v>168</v>
      </c>
      <c r="AQ488" t="s">
        <v>169</v>
      </c>
      <c r="AR488" t="s">
        <v>67</v>
      </c>
      <c r="AS488" t="s">
        <v>68</v>
      </c>
      <c r="AT488" t="s">
        <v>69</v>
      </c>
      <c r="AU488">
        <v>51</v>
      </c>
      <c r="AV488">
        <v>22</v>
      </c>
      <c r="AW488">
        <f>YEAR(ChinookMusic[[#This Row],[invoiceDate]])</f>
        <v>2011</v>
      </c>
      <c r="AX488" t="str">
        <f>TEXT(ChinookMusic[[#This Row],[invoiceDate]],"MMMM")</f>
        <v>July</v>
      </c>
    </row>
    <row r="489" spans="1:50" x14ac:dyDescent="0.3">
      <c r="A489">
        <v>3</v>
      </c>
      <c r="B489" t="s">
        <v>93</v>
      </c>
      <c r="C489">
        <v>5</v>
      </c>
      <c r="D489" t="s">
        <v>94</v>
      </c>
      <c r="E489">
        <v>32</v>
      </c>
      <c r="F489" t="s">
        <v>103</v>
      </c>
      <c r="G489" t="s">
        <v>104</v>
      </c>
      <c r="H489">
        <v>215875</v>
      </c>
      <c r="I489">
        <v>0.99</v>
      </c>
      <c r="J489">
        <v>1</v>
      </c>
      <c r="K489" t="s">
        <v>78</v>
      </c>
      <c r="L489">
        <v>1</v>
      </c>
      <c r="M489" t="s">
        <v>51</v>
      </c>
      <c r="N489">
        <v>8</v>
      </c>
      <c r="O489" t="s">
        <v>52</v>
      </c>
      <c r="P489">
        <v>1159</v>
      </c>
      <c r="Q489">
        <v>1</v>
      </c>
      <c r="R489">
        <v>214</v>
      </c>
      <c r="S489">
        <v>33</v>
      </c>
      <c r="T489" s="3">
        <v>40749</v>
      </c>
      <c r="U489" t="s">
        <v>323</v>
      </c>
      <c r="V489" t="s">
        <v>324</v>
      </c>
      <c r="W489" t="s">
        <v>64</v>
      </c>
      <c r="X489">
        <v>8.91</v>
      </c>
      <c r="Y489">
        <v>33</v>
      </c>
      <c r="Z489" t="s">
        <v>325</v>
      </c>
      <c r="AA489" t="s">
        <v>326</v>
      </c>
      <c r="AB489" t="s">
        <v>323</v>
      </c>
      <c r="AC489" t="s">
        <v>324</v>
      </c>
      <c r="AD489" t="s">
        <v>64</v>
      </c>
      <c r="AE489" t="s">
        <v>327</v>
      </c>
      <c r="AF489">
        <v>3</v>
      </c>
      <c r="AG489">
        <v>3</v>
      </c>
      <c r="AH489" t="s">
        <v>165</v>
      </c>
      <c r="AI489" t="s">
        <v>166</v>
      </c>
      <c r="AJ489" t="s">
        <v>3281</v>
      </c>
      <c r="AK489" t="s">
        <v>61</v>
      </c>
      <c r="AL489">
        <v>2</v>
      </c>
      <c r="AM489" t="s">
        <v>167</v>
      </c>
      <c r="AN489" t="s">
        <v>63</v>
      </c>
      <c r="AO489" t="s">
        <v>64</v>
      </c>
      <c r="AP489" t="s">
        <v>168</v>
      </c>
      <c r="AQ489" t="s">
        <v>169</v>
      </c>
      <c r="AR489" t="s">
        <v>67</v>
      </c>
      <c r="AS489" t="s">
        <v>68</v>
      </c>
      <c r="AT489" t="s">
        <v>69</v>
      </c>
      <c r="AU489">
        <v>51</v>
      </c>
      <c r="AV489">
        <v>22</v>
      </c>
      <c r="AW489">
        <f>YEAR(ChinookMusic[[#This Row],[invoiceDate]])</f>
        <v>2011</v>
      </c>
      <c r="AX489" t="str">
        <f>TEXT(ChinookMusic[[#This Row],[invoiceDate]],"MMMM")</f>
        <v>July</v>
      </c>
    </row>
    <row r="490" spans="1:50" x14ac:dyDescent="0.3">
      <c r="A490">
        <v>3</v>
      </c>
      <c r="B490" t="s">
        <v>93</v>
      </c>
      <c r="C490">
        <v>5</v>
      </c>
      <c r="D490" t="s">
        <v>94</v>
      </c>
      <c r="E490">
        <v>26</v>
      </c>
      <c r="F490" t="s">
        <v>1081</v>
      </c>
      <c r="G490" t="s">
        <v>1082</v>
      </c>
      <c r="H490">
        <v>310622</v>
      </c>
      <c r="I490">
        <v>0.99</v>
      </c>
      <c r="J490">
        <v>1</v>
      </c>
      <c r="K490" t="s">
        <v>78</v>
      </c>
      <c r="L490">
        <v>1</v>
      </c>
      <c r="M490" t="s">
        <v>51</v>
      </c>
      <c r="N490">
        <v>1</v>
      </c>
      <c r="O490" t="s">
        <v>52</v>
      </c>
      <c r="P490">
        <v>1158</v>
      </c>
      <c r="Q490">
        <v>1</v>
      </c>
      <c r="R490">
        <v>214</v>
      </c>
      <c r="S490">
        <v>33</v>
      </c>
      <c r="T490" s="3">
        <v>40749</v>
      </c>
      <c r="U490" t="s">
        <v>323</v>
      </c>
      <c r="V490" t="s">
        <v>324</v>
      </c>
      <c r="W490" t="s">
        <v>64</v>
      </c>
      <c r="X490">
        <v>8.91</v>
      </c>
      <c r="Y490">
        <v>33</v>
      </c>
      <c r="Z490" t="s">
        <v>325</v>
      </c>
      <c r="AA490" t="s">
        <v>326</v>
      </c>
      <c r="AB490" t="s">
        <v>323</v>
      </c>
      <c r="AC490" t="s">
        <v>324</v>
      </c>
      <c r="AD490" t="s">
        <v>64</v>
      </c>
      <c r="AE490" t="s">
        <v>327</v>
      </c>
      <c r="AF490">
        <v>3</v>
      </c>
      <c r="AG490">
        <v>3</v>
      </c>
      <c r="AH490" t="s">
        <v>165</v>
      </c>
      <c r="AI490" t="s">
        <v>166</v>
      </c>
      <c r="AJ490" t="s">
        <v>3281</v>
      </c>
      <c r="AK490" t="s">
        <v>61</v>
      </c>
      <c r="AL490">
        <v>2</v>
      </c>
      <c r="AM490" t="s">
        <v>167</v>
      </c>
      <c r="AN490" t="s">
        <v>63</v>
      </c>
      <c r="AO490" t="s">
        <v>64</v>
      </c>
      <c r="AP490" t="s">
        <v>168</v>
      </c>
      <c r="AQ490" t="s">
        <v>169</v>
      </c>
      <c r="AR490" t="s">
        <v>67</v>
      </c>
      <c r="AS490" t="s">
        <v>68</v>
      </c>
      <c r="AT490" t="s">
        <v>69</v>
      </c>
      <c r="AU490">
        <v>51</v>
      </c>
      <c r="AV490">
        <v>22</v>
      </c>
      <c r="AW490">
        <f>YEAR(ChinookMusic[[#This Row],[invoiceDate]])</f>
        <v>2011</v>
      </c>
      <c r="AX490" t="str">
        <f>TEXT(ChinookMusic[[#This Row],[invoiceDate]],"MMMM")</f>
        <v>July</v>
      </c>
    </row>
    <row r="491" spans="1:50" x14ac:dyDescent="0.3">
      <c r="A491">
        <v>3</v>
      </c>
      <c r="B491" t="s">
        <v>93</v>
      </c>
      <c r="C491">
        <v>5</v>
      </c>
      <c r="D491" t="s">
        <v>94</v>
      </c>
      <c r="E491">
        <v>26</v>
      </c>
      <c r="F491" t="s">
        <v>1081</v>
      </c>
      <c r="G491" t="s">
        <v>1082</v>
      </c>
      <c r="H491">
        <v>310622</v>
      </c>
      <c r="I491">
        <v>0.99</v>
      </c>
      <c r="J491">
        <v>1</v>
      </c>
      <c r="K491" t="s">
        <v>78</v>
      </c>
      <c r="L491">
        <v>1</v>
      </c>
      <c r="M491" t="s">
        <v>51</v>
      </c>
      <c r="N491">
        <v>5</v>
      </c>
      <c r="O491" t="s">
        <v>70</v>
      </c>
      <c r="P491">
        <v>1158</v>
      </c>
      <c r="Q491">
        <v>1</v>
      </c>
      <c r="R491">
        <v>214</v>
      </c>
      <c r="S491">
        <v>33</v>
      </c>
      <c r="T491" s="3">
        <v>40749</v>
      </c>
      <c r="U491" t="s">
        <v>323</v>
      </c>
      <c r="V491" t="s">
        <v>324</v>
      </c>
      <c r="W491" t="s">
        <v>64</v>
      </c>
      <c r="X491">
        <v>8.91</v>
      </c>
      <c r="Y491">
        <v>33</v>
      </c>
      <c r="Z491" t="s">
        <v>325</v>
      </c>
      <c r="AA491" t="s">
        <v>326</v>
      </c>
      <c r="AB491" t="s">
        <v>323</v>
      </c>
      <c r="AC491" t="s">
        <v>324</v>
      </c>
      <c r="AD491" t="s">
        <v>64</v>
      </c>
      <c r="AE491" t="s">
        <v>327</v>
      </c>
      <c r="AF491">
        <v>3</v>
      </c>
      <c r="AG491">
        <v>3</v>
      </c>
      <c r="AH491" t="s">
        <v>165</v>
      </c>
      <c r="AI491" t="s">
        <v>166</v>
      </c>
      <c r="AJ491" t="s">
        <v>3281</v>
      </c>
      <c r="AK491" t="s">
        <v>61</v>
      </c>
      <c r="AL491">
        <v>2</v>
      </c>
      <c r="AM491" t="s">
        <v>167</v>
      </c>
      <c r="AN491" t="s">
        <v>63</v>
      </c>
      <c r="AO491" t="s">
        <v>64</v>
      </c>
      <c r="AP491" t="s">
        <v>168</v>
      </c>
      <c r="AQ491" t="s">
        <v>169</v>
      </c>
      <c r="AR491" t="s">
        <v>67</v>
      </c>
      <c r="AS491" t="s">
        <v>68</v>
      </c>
      <c r="AT491" t="s">
        <v>69</v>
      </c>
      <c r="AU491">
        <v>51</v>
      </c>
      <c r="AV491">
        <v>22</v>
      </c>
      <c r="AW491">
        <f>YEAR(ChinookMusic[[#This Row],[invoiceDate]])</f>
        <v>2011</v>
      </c>
      <c r="AX491" t="str">
        <f>TEXT(ChinookMusic[[#This Row],[invoiceDate]],"MMMM")</f>
        <v>July</v>
      </c>
    </row>
    <row r="492" spans="1:50" x14ac:dyDescent="0.3">
      <c r="A492">
        <v>3</v>
      </c>
      <c r="B492" t="s">
        <v>93</v>
      </c>
      <c r="C492">
        <v>5</v>
      </c>
      <c r="D492" t="s">
        <v>94</v>
      </c>
      <c r="E492">
        <v>26</v>
      </c>
      <c r="F492" t="s">
        <v>1081</v>
      </c>
      <c r="G492" t="s">
        <v>1082</v>
      </c>
      <c r="H492">
        <v>310622</v>
      </c>
      <c r="I492">
        <v>0.99</v>
      </c>
      <c r="J492">
        <v>1</v>
      </c>
      <c r="K492" t="s">
        <v>78</v>
      </c>
      <c r="L492">
        <v>1</v>
      </c>
      <c r="M492" t="s">
        <v>51</v>
      </c>
      <c r="N492">
        <v>8</v>
      </c>
      <c r="O492" t="s">
        <v>52</v>
      </c>
      <c r="P492">
        <v>1158</v>
      </c>
      <c r="Q492">
        <v>1</v>
      </c>
      <c r="R492">
        <v>214</v>
      </c>
      <c r="S492">
        <v>33</v>
      </c>
      <c r="T492" s="3">
        <v>40749</v>
      </c>
      <c r="U492" t="s">
        <v>323</v>
      </c>
      <c r="V492" t="s">
        <v>324</v>
      </c>
      <c r="W492" t="s">
        <v>64</v>
      </c>
      <c r="X492">
        <v>8.91</v>
      </c>
      <c r="Y492">
        <v>33</v>
      </c>
      <c r="Z492" t="s">
        <v>325</v>
      </c>
      <c r="AA492" t="s">
        <v>326</v>
      </c>
      <c r="AB492" t="s">
        <v>323</v>
      </c>
      <c r="AC492" t="s">
        <v>324</v>
      </c>
      <c r="AD492" t="s">
        <v>64</v>
      </c>
      <c r="AE492" t="s">
        <v>327</v>
      </c>
      <c r="AF492">
        <v>3</v>
      </c>
      <c r="AG492">
        <v>3</v>
      </c>
      <c r="AH492" t="s">
        <v>165</v>
      </c>
      <c r="AI492" t="s">
        <v>166</v>
      </c>
      <c r="AJ492" t="s">
        <v>3281</v>
      </c>
      <c r="AK492" t="s">
        <v>61</v>
      </c>
      <c r="AL492">
        <v>2</v>
      </c>
      <c r="AM492" t="s">
        <v>167</v>
      </c>
      <c r="AN492" t="s">
        <v>63</v>
      </c>
      <c r="AO492" t="s">
        <v>64</v>
      </c>
      <c r="AP492" t="s">
        <v>168</v>
      </c>
      <c r="AQ492" t="s">
        <v>169</v>
      </c>
      <c r="AR492" t="s">
        <v>67</v>
      </c>
      <c r="AS492" t="s">
        <v>68</v>
      </c>
      <c r="AT492" t="s">
        <v>69</v>
      </c>
      <c r="AU492">
        <v>51</v>
      </c>
      <c r="AV492">
        <v>22</v>
      </c>
      <c r="AW492">
        <f>YEAR(ChinookMusic[[#This Row],[invoiceDate]])</f>
        <v>2011</v>
      </c>
      <c r="AX492" t="str">
        <f>TEXT(ChinookMusic[[#This Row],[invoiceDate]],"MMMM")</f>
        <v>July</v>
      </c>
    </row>
    <row r="493" spans="1:50" x14ac:dyDescent="0.3">
      <c r="A493">
        <v>1</v>
      </c>
      <c r="B493" t="s">
        <v>74</v>
      </c>
      <c r="C493">
        <v>4</v>
      </c>
      <c r="D493" t="s">
        <v>109</v>
      </c>
      <c r="E493">
        <v>20</v>
      </c>
      <c r="F493" t="s">
        <v>110</v>
      </c>
      <c r="G493" t="s">
        <v>74</v>
      </c>
      <c r="H493">
        <v>369319</v>
      </c>
      <c r="I493">
        <v>0.99</v>
      </c>
      <c r="J493">
        <v>1</v>
      </c>
      <c r="K493" t="s">
        <v>78</v>
      </c>
      <c r="L493">
        <v>1</v>
      </c>
      <c r="M493" t="s">
        <v>51</v>
      </c>
      <c r="N493">
        <v>1</v>
      </c>
      <c r="O493" t="s">
        <v>52</v>
      </c>
      <c r="P493">
        <v>1157</v>
      </c>
      <c r="Q493">
        <v>1</v>
      </c>
      <c r="R493">
        <v>214</v>
      </c>
      <c r="S493">
        <v>33</v>
      </c>
      <c r="T493" s="3">
        <v>40749</v>
      </c>
      <c r="U493" t="s">
        <v>323</v>
      </c>
      <c r="V493" t="s">
        <v>324</v>
      </c>
      <c r="W493" t="s">
        <v>64</v>
      </c>
      <c r="X493">
        <v>8.91</v>
      </c>
      <c r="Y493">
        <v>33</v>
      </c>
      <c r="Z493" t="s">
        <v>325</v>
      </c>
      <c r="AA493" t="s">
        <v>326</v>
      </c>
      <c r="AB493" t="s">
        <v>323</v>
      </c>
      <c r="AC493" t="s">
        <v>324</v>
      </c>
      <c r="AD493" t="s">
        <v>64</v>
      </c>
      <c r="AE493" t="s">
        <v>327</v>
      </c>
      <c r="AF493">
        <v>3</v>
      </c>
      <c r="AG493">
        <v>3</v>
      </c>
      <c r="AH493" t="s">
        <v>165</v>
      </c>
      <c r="AI493" t="s">
        <v>166</v>
      </c>
      <c r="AJ493" t="s">
        <v>3281</v>
      </c>
      <c r="AK493" t="s">
        <v>61</v>
      </c>
      <c r="AL493">
        <v>2</v>
      </c>
      <c r="AM493" t="s">
        <v>167</v>
      </c>
      <c r="AN493" t="s">
        <v>63</v>
      </c>
      <c r="AO493" t="s">
        <v>64</v>
      </c>
      <c r="AP493" t="s">
        <v>168</v>
      </c>
      <c r="AQ493" t="s">
        <v>169</v>
      </c>
      <c r="AR493" t="s">
        <v>67</v>
      </c>
      <c r="AS493" t="s">
        <v>68</v>
      </c>
      <c r="AT493" t="s">
        <v>69</v>
      </c>
      <c r="AU493">
        <v>51</v>
      </c>
      <c r="AV493">
        <v>22</v>
      </c>
      <c r="AW493">
        <f>YEAR(ChinookMusic[[#This Row],[invoiceDate]])</f>
        <v>2011</v>
      </c>
      <c r="AX493" t="str">
        <f>TEXT(ChinookMusic[[#This Row],[invoiceDate]],"MMMM")</f>
        <v>July</v>
      </c>
    </row>
    <row r="494" spans="1:50" x14ac:dyDescent="0.3">
      <c r="A494">
        <v>1</v>
      </c>
      <c r="B494" t="s">
        <v>74</v>
      </c>
      <c r="C494">
        <v>4</v>
      </c>
      <c r="D494" t="s">
        <v>109</v>
      </c>
      <c r="E494">
        <v>20</v>
      </c>
      <c r="F494" t="s">
        <v>110</v>
      </c>
      <c r="G494" t="s">
        <v>74</v>
      </c>
      <c r="H494">
        <v>369319</v>
      </c>
      <c r="I494">
        <v>0.99</v>
      </c>
      <c r="J494">
        <v>1</v>
      </c>
      <c r="K494" t="s">
        <v>78</v>
      </c>
      <c r="L494">
        <v>1</v>
      </c>
      <c r="M494" t="s">
        <v>51</v>
      </c>
      <c r="N494">
        <v>8</v>
      </c>
      <c r="O494" t="s">
        <v>52</v>
      </c>
      <c r="P494">
        <v>1157</v>
      </c>
      <c r="Q494">
        <v>1</v>
      </c>
      <c r="R494">
        <v>214</v>
      </c>
      <c r="S494">
        <v>33</v>
      </c>
      <c r="T494" s="3">
        <v>40749</v>
      </c>
      <c r="U494" t="s">
        <v>323</v>
      </c>
      <c r="V494" t="s">
        <v>324</v>
      </c>
      <c r="W494" t="s">
        <v>64</v>
      </c>
      <c r="X494">
        <v>8.91</v>
      </c>
      <c r="Y494">
        <v>33</v>
      </c>
      <c r="Z494" t="s">
        <v>325</v>
      </c>
      <c r="AA494" t="s">
        <v>326</v>
      </c>
      <c r="AB494" t="s">
        <v>323</v>
      </c>
      <c r="AC494" t="s">
        <v>324</v>
      </c>
      <c r="AD494" t="s">
        <v>64</v>
      </c>
      <c r="AE494" t="s">
        <v>327</v>
      </c>
      <c r="AF494">
        <v>3</v>
      </c>
      <c r="AG494">
        <v>3</v>
      </c>
      <c r="AH494" t="s">
        <v>165</v>
      </c>
      <c r="AI494" t="s">
        <v>166</v>
      </c>
      <c r="AJ494" t="s">
        <v>3281</v>
      </c>
      <c r="AK494" t="s">
        <v>61</v>
      </c>
      <c r="AL494">
        <v>2</v>
      </c>
      <c r="AM494" t="s">
        <v>167</v>
      </c>
      <c r="AN494" t="s">
        <v>63</v>
      </c>
      <c r="AO494" t="s">
        <v>64</v>
      </c>
      <c r="AP494" t="s">
        <v>168</v>
      </c>
      <c r="AQ494" t="s">
        <v>169</v>
      </c>
      <c r="AR494" t="s">
        <v>67</v>
      </c>
      <c r="AS494" t="s">
        <v>68</v>
      </c>
      <c r="AT494" t="s">
        <v>69</v>
      </c>
      <c r="AU494">
        <v>51</v>
      </c>
      <c r="AV494">
        <v>22</v>
      </c>
      <c r="AW494">
        <f>YEAR(ChinookMusic[[#This Row],[invoiceDate]])</f>
        <v>2011</v>
      </c>
      <c r="AX494" t="str">
        <f>TEXT(ChinookMusic[[#This Row],[invoiceDate]],"MMMM")</f>
        <v>July</v>
      </c>
    </row>
    <row r="495" spans="1:50" x14ac:dyDescent="0.3">
      <c r="A495">
        <v>1</v>
      </c>
      <c r="B495" t="s">
        <v>74</v>
      </c>
      <c r="C495">
        <v>1</v>
      </c>
      <c r="D495" t="s">
        <v>75</v>
      </c>
      <c r="E495">
        <v>14</v>
      </c>
      <c r="F495" t="s">
        <v>1083</v>
      </c>
      <c r="G495" t="s">
        <v>77</v>
      </c>
      <c r="H495">
        <v>270863</v>
      </c>
      <c r="I495">
        <v>0.99</v>
      </c>
      <c r="J495">
        <v>1</v>
      </c>
      <c r="K495" t="s">
        <v>78</v>
      </c>
      <c r="L495">
        <v>1</v>
      </c>
      <c r="M495" t="s">
        <v>51</v>
      </c>
      <c r="N495">
        <v>1</v>
      </c>
      <c r="O495" t="s">
        <v>52</v>
      </c>
      <c r="P495">
        <v>1156</v>
      </c>
      <c r="Q495">
        <v>1</v>
      </c>
      <c r="R495">
        <v>214</v>
      </c>
      <c r="S495">
        <v>33</v>
      </c>
      <c r="T495" s="3">
        <v>40749</v>
      </c>
      <c r="U495" t="s">
        <v>323</v>
      </c>
      <c r="V495" t="s">
        <v>324</v>
      </c>
      <c r="W495" t="s">
        <v>64</v>
      </c>
      <c r="X495">
        <v>8.91</v>
      </c>
      <c r="Y495">
        <v>33</v>
      </c>
      <c r="Z495" t="s">
        <v>325</v>
      </c>
      <c r="AA495" t="s">
        <v>326</v>
      </c>
      <c r="AB495" t="s">
        <v>323</v>
      </c>
      <c r="AC495" t="s">
        <v>324</v>
      </c>
      <c r="AD495" t="s">
        <v>64</v>
      </c>
      <c r="AE495" t="s">
        <v>327</v>
      </c>
      <c r="AF495">
        <v>3</v>
      </c>
      <c r="AG495">
        <v>3</v>
      </c>
      <c r="AH495" t="s">
        <v>165</v>
      </c>
      <c r="AI495" t="s">
        <v>166</v>
      </c>
      <c r="AJ495" t="s">
        <v>3281</v>
      </c>
      <c r="AK495" t="s">
        <v>61</v>
      </c>
      <c r="AL495">
        <v>2</v>
      </c>
      <c r="AM495" t="s">
        <v>167</v>
      </c>
      <c r="AN495" t="s">
        <v>63</v>
      </c>
      <c r="AO495" t="s">
        <v>64</v>
      </c>
      <c r="AP495" t="s">
        <v>168</v>
      </c>
      <c r="AQ495" t="s">
        <v>169</v>
      </c>
      <c r="AR495" t="s">
        <v>67</v>
      </c>
      <c r="AS495" t="s">
        <v>68</v>
      </c>
      <c r="AT495" t="s">
        <v>69</v>
      </c>
      <c r="AU495">
        <v>51</v>
      </c>
      <c r="AV495">
        <v>22</v>
      </c>
      <c r="AW495">
        <f>YEAR(ChinookMusic[[#This Row],[invoiceDate]])</f>
        <v>2011</v>
      </c>
      <c r="AX495" t="str">
        <f>TEXT(ChinookMusic[[#This Row],[invoiceDate]],"MMMM")</f>
        <v>July</v>
      </c>
    </row>
    <row r="496" spans="1:50" x14ac:dyDescent="0.3">
      <c r="A496">
        <v>1</v>
      </c>
      <c r="B496" t="s">
        <v>74</v>
      </c>
      <c r="C496">
        <v>1</v>
      </c>
      <c r="D496" t="s">
        <v>75</v>
      </c>
      <c r="E496">
        <v>14</v>
      </c>
      <c r="F496" t="s">
        <v>1083</v>
      </c>
      <c r="G496" t="s">
        <v>77</v>
      </c>
      <c r="H496">
        <v>270863</v>
      </c>
      <c r="I496">
        <v>0.99</v>
      </c>
      <c r="J496">
        <v>1</v>
      </c>
      <c r="K496" t="s">
        <v>78</v>
      </c>
      <c r="L496">
        <v>1</v>
      </c>
      <c r="M496" t="s">
        <v>51</v>
      </c>
      <c r="N496">
        <v>8</v>
      </c>
      <c r="O496" t="s">
        <v>52</v>
      </c>
      <c r="P496">
        <v>1156</v>
      </c>
      <c r="Q496">
        <v>1</v>
      </c>
      <c r="R496">
        <v>214</v>
      </c>
      <c r="S496">
        <v>33</v>
      </c>
      <c r="T496" s="3">
        <v>40749</v>
      </c>
      <c r="U496" t="s">
        <v>323</v>
      </c>
      <c r="V496" t="s">
        <v>324</v>
      </c>
      <c r="W496" t="s">
        <v>64</v>
      </c>
      <c r="X496">
        <v>8.91</v>
      </c>
      <c r="Y496">
        <v>33</v>
      </c>
      <c r="Z496" t="s">
        <v>325</v>
      </c>
      <c r="AA496" t="s">
        <v>326</v>
      </c>
      <c r="AB496" t="s">
        <v>323</v>
      </c>
      <c r="AC496" t="s">
        <v>324</v>
      </c>
      <c r="AD496" t="s">
        <v>64</v>
      </c>
      <c r="AE496" t="s">
        <v>327</v>
      </c>
      <c r="AF496">
        <v>3</v>
      </c>
      <c r="AG496">
        <v>3</v>
      </c>
      <c r="AH496" t="s">
        <v>165</v>
      </c>
      <c r="AI496" t="s">
        <v>166</v>
      </c>
      <c r="AJ496" t="s">
        <v>3281</v>
      </c>
      <c r="AK496" t="s">
        <v>61</v>
      </c>
      <c r="AL496">
        <v>2</v>
      </c>
      <c r="AM496" t="s">
        <v>167</v>
      </c>
      <c r="AN496" t="s">
        <v>63</v>
      </c>
      <c r="AO496" t="s">
        <v>64</v>
      </c>
      <c r="AP496" t="s">
        <v>168</v>
      </c>
      <c r="AQ496" t="s">
        <v>169</v>
      </c>
      <c r="AR496" t="s">
        <v>67</v>
      </c>
      <c r="AS496" t="s">
        <v>68</v>
      </c>
      <c r="AT496" t="s">
        <v>69</v>
      </c>
      <c r="AU496">
        <v>51</v>
      </c>
      <c r="AV496">
        <v>22</v>
      </c>
      <c r="AW496">
        <f>YEAR(ChinookMusic[[#This Row],[invoiceDate]])</f>
        <v>2011</v>
      </c>
      <c r="AX496" t="str">
        <f>TEXT(ChinookMusic[[#This Row],[invoiceDate]],"MMMM")</f>
        <v>July</v>
      </c>
    </row>
    <row r="497" spans="1:50" x14ac:dyDescent="0.3">
      <c r="A497">
        <v>1</v>
      </c>
      <c r="B497" t="s">
        <v>74</v>
      </c>
      <c r="C497">
        <v>1</v>
      </c>
      <c r="D497" t="s">
        <v>75</v>
      </c>
      <c r="E497">
        <v>8</v>
      </c>
      <c r="F497" t="s">
        <v>91</v>
      </c>
      <c r="G497" t="s">
        <v>77</v>
      </c>
      <c r="H497">
        <v>210834</v>
      </c>
      <c r="I497">
        <v>0.99</v>
      </c>
      <c r="J497">
        <v>1</v>
      </c>
      <c r="K497" t="s">
        <v>78</v>
      </c>
      <c r="L497">
        <v>1</v>
      </c>
      <c r="M497" t="s">
        <v>51</v>
      </c>
      <c r="N497">
        <v>1</v>
      </c>
      <c r="O497" t="s">
        <v>52</v>
      </c>
      <c r="P497">
        <v>1155</v>
      </c>
      <c r="Q497">
        <v>1</v>
      </c>
      <c r="R497">
        <v>214</v>
      </c>
      <c r="S497">
        <v>33</v>
      </c>
      <c r="T497" s="3">
        <v>40749</v>
      </c>
      <c r="U497" t="s">
        <v>323</v>
      </c>
      <c r="V497" t="s">
        <v>324</v>
      </c>
      <c r="W497" t="s">
        <v>64</v>
      </c>
      <c r="X497">
        <v>8.91</v>
      </c>
      <c r="Y497">
        <v>33</v>
      </c>
      <c r="Z497" t="s">
        <v>325</v>
      </c>
      <c r="AA497" t="s">
        <v>326</v>
      </c>
      <c r="AB497" t="s">
        <v>323</v>
      </c>
      <c r="AC497" t="s">
        <v>324</v>
      </c>
      <c r="AD497" t="s">
        <v>64</v>
      </c>
      <c r="AE497" t="s">
        <v>327</v>
      </c>
      <c r="AF497">
        <v>3</v>
      </c>
      <c r="AG497">
        <v>3</v>
      </c>
      <c r="AH497" t="s">
        <v>165</v>
      </c>
      <c r="AI497" t="s">
        <v>166</v>
      </c>
      <c r="AJ497" t="s">
        <v>3281</v>
      </c>
      <c r="AK497" t="s">
        <v>61</v>
      </c>
      <c r="AL497">
        <v>2</v>
      </c>
      <c r="AM497" t="s">
        <v>167</v>
      </c>
      <c r="AN497" t="s">
        <v>63</v>
      </c>
      <c r="AO497" t="s">
        <v>64</v>
      </c>
      <c r="AP497" t="s">
        <v>168</v>
      </c>
      <c r="AQ497" t="s">
        <v>169</v>
      </c>
      <c r="AR497" t="s">
        <v>67</v>
      </c>
      <c r="AS497" t="s">
        <v>68</v>
      </c>
      <c r="AT497" t="s">
        <v>69</v>
      </c>
      <c r="AU497">
        <v>51</v>
      </c>
      <c r="AV497">
        <v>22</v>
      </c>
      <c r="AW497">
        <f>YEAR(ChinookMusic[[#This Row],[invoiceDate]])</f>
        <v>2011</v>
      </c>
      <c r="AX497" t="str">
        <f>TEXT(ChinookMusic[[#This Row],[invoiceDate]],"MMMM")</f>
        <v>July</v>
      </c>
    </row>
    <row r="498" spans="1:50" x14ac:dyDescent="0.3">
      <c r="A498">
        <v>1</v>
      </c>
      <c r="B498" t="s">
        <v>74</v>
      </c>
      <c r="C498">
        <v>1</v>
      </c>
      <c r="D498" t="s">
        <v>75</v>
      </c>
      <c r="E498">
        <v>8</v>
      </c>
      <c r="F498" t="s">
        <v>91</v>
      </c>
      <c r="G498" t="s">
        <v>77</v>
      </c>
      <c r="H498">
        <v>210834</v>
      </c>
      <c r="I498">
        <v>0.99</v>
      </c>
      <c r="J498">
        <v>1</v>
      </c>
      <c r="K498" t="s">
        <v>78</v>
      </c>
      <c r="L498">
        <v>1</v>
      </c>
      <c r="M498" t="s">
        <v>51</v>
      </c>
      <c r="N498">
        <v>8</v>
      </c>
      <c r="O498" t="s">
        <v>52</v>
      </c>
      <c r="P498">
        <v>1155</v>
      </c>
      <c r="Q498">
        <v>1</v>
      </c>
      <c r="R498">
        <v>214</v>
      </c>
      <c r="S498">
        <v>33</v>
      </c>
      <c r="T498" s="3">
        <v>40749</v>
      </c>
      <c r="U498" t="s">
        <v>323</v>
      </c>
      <c r="V498" t="s">
        <v>324</v>
      </c>
      <c r="W498" t="s">
        <v>64</v>
      </c>
      <c r="X498">
        <v>8.91</v>
      </c>
      <c r="Y498">
        <v>33</v>
      </c>
      <c r="Z498" t="s">
        <v>325</v>
      </c>
      <c r="AA498" t="s">
        <v>326</v>
      </c>
      <c r="AB498" t="s">
        <v>323</v>
      </c>
      <c r="AC498" t="s">
        <v>324</v>
      </c>
      <c r="AD498" t="s">
        <v>64</v>
      </c>
      <c r="AE498" t="s">
        <v>327</v>
      </c>
      <c r="AF498">
        <v>3</v>
      </c>
      <c r="AG498">
        <v>3</v>
      </c>
      <c r="AH498" t="s">
        <v>165</v>
      </c>
      <c r="AI498" t="s">
        <v>166</v>
      </c>
      <c r="AJ498" t="s">
        <v>3281</v>
      </c>
      <c r="AK498" t="s">
        <v>61</v>
      </c>
      <c r="AL498">
        <v>2</v>
      </c>
      <c r="AM498" t="s">
        <v>167</v>
      </c>
      <c r="AN498" t="s">
        <v>63</v>
      </c>
      <c r="AO498" t="s">
        <v>64</v>
      </c>
      <c r="AP498" t="s">
        <v>168</v>
      </c>
      <c r="AQ498" t="s">
        <v>169</v>
      </c>
      <c r="AR498" t="s">
        <v>67</v>
      </c>
      <c r="AS498" t="s">
        <v>68</v>
      </c>
      <c r="AT498" t="s">
        <v>69</v>
      </c>
      <c r="AU498">
        <v>51</v>
      </c>
      <c r="AV498">
        <v>22</v>
      </c>
      <c r="AW498">
        <f>YEAR(ChinookMusic[[#This Row],[invoiceDate]])</f>
        <v>2011</v>
      </c>
      <c r="AX498" t="str">
        <f>TEXT(ChinookMusic[[#This Row],[invoiceDate]],"MMMM")</f>
        <v>July</v>
      </c>
    </row>
    <row r="499" spans="1:50" x14ac:dyDescent="0.3">
      <c r="A499">
        <v>2</v>
      </c>
      <c r="B499" t="s">
        <v>47</v>
      </c>
      <c r="C499">
        <v>2</v>
      </c>
      <c r="D499" t="s">
        <v>72</v>
      </c>
      <c r="E499">
        <v>2</v>
      </c>
      <c r="F499" t="s">
        <v>72</v>
      </c>
      <c r="G499" t="s">
        <v>73</v>
      </c>
      <c r="H499">
        <v>342562</v>
      </c>
      <c r="I499">
        <v>0.99</v>
      </c>
      <c r="J499">
        <v>2</v>
      </c>
      <c r="K499" t="s">
        <v>50</v>
      </c>
      <c r="L499">
        <v>1</v>
      </c>
      <c r="M499" t="s">
        <v>51</v>
      </c>
      <c r="N499">
        <v>1</v>
      </c>
      <c r="O499" t="s">
        <v>52</v>
      </c>
      <c r="P499">
        <v>1154</v>
      </c>
      <c r="Q499">
        <v>1</v>
      </c>
      <c r="R499">
        <v>214</v>
      </c>
      <c r="S499">
        <v>33</v>
      </c>
      <c r="T499" s="3">
        <v>40749</v>
      </c>
      <c r="U499" t="s">
        <v>323</v>
      </c>
      <c r="V499" t="s">
        <v>324</v>
      </c>
      <c r="W499" t="s">
        <v>64</v>
      </c>
      <c r="X499">
        <v>8.91</v>
      </c>
      <c r="Y499">
        <v>33</v>
      </c>
      <c r="Z499" t="s">
        <v>325</v>
      </c>
      <c r="AA499" t="s">
        <v>326</v>
      </c>
      <c r="AB499" t="s">
        <v>323</v>
      </c>
      <c r="AC499" t="s">
        <v>324</v>
      </c>
      <c r="AD499" t="s">
        <v>64</v>
      </c>
      <c r="AE499" t="s">
        <v>327</v>
      </c>
      <c r="AF499">
        <v>3</v>
      </c>
      <c r="AG499">
        <v>3</v>
      </c>
      <c r="AH499" t="s">
        <v>165</v>
      </c>
      <c r="AI499" t="s">
        <v>166</v>
      </c>
      <c r="AJ499" t="s">
        <v>3281</v>
      </c>
      <c r="AK499" t="s">
        <v>61</v>
      </c>
      <c r="AL499">
        <v>2</v>
      </c>
      <c r="AM499" t="s">
        <v>167</v>
      </c>
      <c r="AN499" t="s">
        <v>63</v>
      </c>
      <c r="AO499" t="s">
        <v>64</v>
      </c>
      <c r="AP499" t="s">
        <v>168</v>
      </c>
      <c r="AQ499" t="s">
        <v>169</v>
      </c>
      <c r="AR499" t="s">
        <v>67</v>
      </c>
      <c r="AS499" t="s">
        <v>68</v>
      </c>
      <c r="AT499" t="s">
        <v>69</v>
      </c>
      <c r="AU499">
        <v>51</v>
      </c>
      <c r="AV499">
        <v>22</v>
      </c>
      <c r="AW499">
        <f>YEAR(ChinookMusic[[#This Row],[invoiceDate]])</f>
        <v>2011</v>
      </c>
      <c r="AX499" t="str">
        <f>TEXT(ChinookMusic[[#This Row],[invoiceDate]],"MMMM")</f>
        <v>July</v>
      </c>
    </row>
    <row r="500" spans="1:50" x14ac:dyDescent="0.3">
      <c r="A500">
        <v>2</v>
      </c>
      <c r="B500" t="s">
        <v>47</v>
      </c>
      <c r="C500">
        <v>2</v>
      </c>
      <c r="D500" t="s">
        <v>72</v>
      </c>
      <c r="E500">
        <v>2</v>
      </c>
      <c r="F500" t="s">
        <v>72</v>
      </c>
      <c r="G500" t="s">
        <v>73</v>
      </c>
      <c r="H500">
        <v>342562</v>
      </c>
      <c r="I500">
        <v>0.99</v>
      </c>
      <c r="J500">
        <v>2</v>
      </c>
      <c r="K500" t="s">
        <v>50</v>
      </c>
      <c r="L500">
        <v>1</v>
      </c>
      <c r="M500" t="s">
        <v>51</v>
      </c>
      <c r="N500">
        <v>8</v>
      </c>
      <c r="O500" t="s">
        <v>52</v>
      </c>
      <c r="P500">
        <v>1154</v>
      </c>
      <c r="Q500">
        <v>1</v>
      </c>
      <c r="R500">
        <v>214</v>
      </c>
      <c r="S500">
        <v>33</v>
      </c>
      <c r="T500" s="3">
        <v>40749</v>
      </c>
      <c r="U500" t="s">
        <v>323</v>
      </c>
      <c r="V500" t="s">
        <v>324</v>
      </c>
      <c r="W500" t="s">
        <v>64</v>
      </c>
      <c r="X500">
        <v>8.91</v>
      </c>
      <c r="Y500">
        <v>33</v>
      </c>
      <c r="Z500" t="s">
        <v>325</v>
      </c>
      <c r="AA500" t="s">
        <v>326</v>
      </c>
      <c r="AB500" t="s">
        <v>323</v>
      </c>
      <c r="AC500" t="s">
        <v>324</v>
      </c>
      <c r="AD500" t="s">
        <v>64</v>
      </c>
      <c r="AE500" t="s">
        <v>327</v>
      </c>
      <c r="AF500">
        <v>3</v>
      </c>
      <c r="AG500">
        <v>3</v>
      </c>
      <c r="AH500" t="s">
        <v>165</v>
      </c>
      <c r="AI500" t="s">
        <v>166</v>
      </c>
      <c r="AJ500" t="s">
        <v>3281</v>
      </c>
      <c r="AK500" t="s">
        <v>61</v>
      </c>
      <c r="AL500">
        <v>2</v>
      </c>
      <c r="AM500" t="s">
        <v>167</v>
      </c>
      <c r="AN500" t="s">
        <v>63</v>
      </c>
      <c r="AO500" t="s">
        <v>64</v>
      </c>
      <c r="AP500" t="s">
        <v>168</v>
      </c>
      <c r="AQ500" t="s">
        <v>169</v>
      </c>
      <c r="AR500" t="s">
        <v>67</v>
      </c>
      <c r="AS500" t="s">
        <v>68</v>
      </c>
      <c r="AT500" t="s">
        <v>69</v>
      </c>
      <c r="AU500">
        <v>51</v>
      </c>
      <c r="AV500">
        <v>22</v>
      </c>
      <c r="AW500">
        <f>YEAR(ChinookMusic[[#This Row],[invoiceDate]])</f>
        <v>2011</v>
      </c>
      <c r="AX500" t="str">
        <f>TEXT(ChinookMusic[[#This Row],[invoiceDate]],"MMMM")</f>
        <v>July</v>
      </c>
    </row>
    <row r="501" spans="1:50" x14ac:dyDescent="0.3">
      <c r="A501">
        <v>2</v>
      </c>
      <c r="B501" t="s">
        <v>47</v>
      </c>
      <c r="C501">
        <v>2</v>
      </c>
      <c r="D501" t="s">
        <v>72</v>
      </c>
      <c r="E501">
        <v>2</v>
      </c>
      <c r="F501" t="s">
        <v>72</v>
      </c>
      <c r="G501" t="s">
        <v>73</v>
      </c>
      <c r="H501">
        <v>342562</v>
      </c>
      <c r="I501">
        <v>0.99</v>
      </c>
      <c r="J501">
        <v>2</v>
      </c>
      <c r="K501" t="s">
        <v>50</v>
      </c>
      <c r="L501">
        <v>1</v>
      </c>
      <c r="M501" t="s">
        <v>51</v>
      </c>
      <c r="N501">
        <v>17</v>
      </c>
      <c r="O501" t="s">
        <v>71</v>
      </c>
      <c r="P501">
        <v>1154</v>
      </c>
      <c r="Q501">
        <v>1</v>
      </c>
      <c r="R501">
        <v>214</v>
      </c>
      <c r="S501">
        <v>33</v>
      </c>
      <c r="T501" s="3">
        <v>40749</v>
      </c>
      <c r="U501" t="s">
        <v>323</v>
      </c>
      <c r="V501" t="s">
        <v>324</v>
      </c>
      <c r="W501" t="s">
        <v>64</v>
      </c>
      <c r="X501">
        <v>8.91</v>
      </c>
      <c r="Y501">
        <v>33</v>
      </c>
      <c r="Z501" t="s">
        <v>325</v>
      </c>
      <c r="AA501" t="s">
        <v>326</v>
      </c>
      <c r="AB501" t="s">
        <v>323</v>
      </c>
      <c r="AC501" t="s">
        <v>324</v>
      </c>
      <c r="AD501" t="s">
        <v>64</v>
      </c>
      <c r="AE501" t="s">
        <v>327</v>
      </c>
      <c r="AF501">
        <v>3</v>
      </c>
      <c r="AG501">
        <v>3</v>
      </c>
      <c r="AH501" t="s">
        <v>165</v>
      </c>
      <c r="AI501" t="s">
        <v>166</v>
      </c>
      <c r="AJ501" t="s">
        <v>3281</v>
      </c>
      <c r="AK501" t="s">
        <v>61</v>
      </c>
      <c r="AL501">
        <v>2</v>
      </c>
      <c r="AM501" t="s">
        <v>167</v>
      </c>
      <c r="AN501" t="s">
        <v>63</v>
      </c>
      <c r="AO501" t="s">
        <v>64</v>
      </c>
      <c r="AP501" t="s">
        <v>168</v>
      </c>
      <c r="AQ501" t="s">
        <v>169</v>
      </c>
      <c r="AR501" t="s">
        <v>67</v>
      </c>
      <c r="AS501" t="s">
        <v>68</v>
      </c>
      <c r="AT501" t="s">
        <v>69</v>
      </c>
      <c r="AU501">
        <v>51</v>
      </c>
      <c r="AV501">
        <v>22</v>
      </c>
      <c r="AW501">
        <f>YEAR(ChinookMusic[[#This Row],[invoiceDate]])</f>
        <v>2011</v>
      </c>
      <c r="AX501" t="str">
        <f>TEXT(ChinookMusic[[#This Row],[invoiceDate]],"MMMM")</f>
        <v>July</v>
      </c>
    </row>
    <row r="502" spans="1:50" x14ac:dyDescent="0.3">
      <c r="A502">
        <v>8</v>
      </c>
      <c r="B502" t="s">
        <v>151</v>
      </c>
      <c r="C502">
        <v>11</v>
      </c>
      <c r="D502" t="s">
        <v>152</v>
      </c>
      <c r="E502">
        <v>107</v>
      </c>
      <c r="F502" t="s">
        <v>1084</v>
      </c>
      <c r="G502" t="s">
        <v>154</v>
      </c>
      <c r="H502">
        <v>273763</v>
      </c>
      <c r="I502">
        <v>0.99</v>
      </c>
      <c r="J502">
        <v>1</v>
      </c>
      <c r="K502" t="s">
        <v>78</v>
      </c>
      <c r="L502">
        <v>4</v>
      </c>
      <c r="M502" t="s">
        <v>146</v>
      </c>
      <c r="N502">
        <v>1</v>
      </c>
      <c r="O502" t="s">
        <v>52</v>
      </c>
      <c r="P502">
        <v>1168</v>
      </c>
      <c r="Q502">
        <v>1</v>
      </c>
      <c r="R502">
        <v>215</v>
      </c>
      <c r="S502">
        <v>42</v>
      </c>
      <c r="T502" s="3">
        <v>40754</v>
      </c>
      <c r="U502" t="s">
        <v>159</v>
      </c>
      <c r="V502" t="s">
        <v>160</v>
      </c>
      <c r="W502" t="s">
        <v>161</v>
      </c>
      <c r="X502">
        <v>13.86</v>
      </c>
      <c r="Y502">
        <v>42</v>
      </c>
      <c r="Z502" t="s">
        <v>162</v>
      </c>
      <c r="AA502" t="s">
        <v>163</v>
      </c>
      <c r="AB502" t="s">
        <v>159</v>
      </c>
      <c r="AC502" t="s">
        <v>160</v>
      </c>
      <c r="AD502" t="s">
        <v>161</v>
      </c>
      <c r="AE502" t="s">
        <v>164</v>
      </c>
      <c r="AF502">
        <v>3</v>
      </c>
      <c r="AG502">
        <v>3</v>
      </c>
      <c r="AH502" t="s">
        <v>165</v>
      </c>
      <c r="AI502" t="s">
        <v>166</v>
      </c>
      <c r="AJ502" t="s">
        <v>3281</v>
      </c>
      <c r="AK502" t="s">
        <v>61</v>
      </c>
      <c r="AL502">
        <v>2</v>
      </c>
      <c r="AM502" t="s">
        <v>167</v>
      </c>
      <c r="AN502" t="s">
        <v>63</v>
      </c>
      <c r="AO502" t="s">
        <v>64</v>
      </c>
      <c r="AP502" t="s">
        <v>168</v>
      </c>
      <c r="AQ502" t="s">
        <v>169</v>
      </c>
      <c r="AR502" t="s">
        <v>67</v>
      </c>
      <c r="AS502" t="s">
        <v>68</v>
      </c>
      <c r="AT502" t="s">
        <v>69</v>
      </c>
      <c r="AU502">
        <v>51</v>
      </c>
      <c r="AV502">
        <v>22</v>
      </c>
      <c r="AW502">
        <f>YEAR(ChinookMusic[[#This Row],[invoiceDate]])</f>
        <v>2011</v>
      </c>
      <c r="AX502" t="str">
        <f>TEXT(ChinookMusic[[#This Row],[invoiceDate]],"MMMM")</f>
        <v>July</v>
      </c>
    </row>
    <row r="503" spans="1:50" x14ac:dyDescent="0.3">
      <c r="A503">
        <v>13</v>
      </c>
      <c r="B503" t="s">
        <v>144</v>
      </c>
      <c r="C503">
        <v>18</v>
      </c>
      <c r="D503" t="s">
        <v>144</v>
      </c>
      <c r="E503">
        <v>170</v>
      </c>
      <c r="F503" t="s">
        <v>1085</v>
      </c>
      <c r="G503" t="s">
        <v>73</v>
      </c>
      <c r="H503">
        <v>6373</v>
      </c>
      <c r="I503">
        <v>0.99</v>
      </c>
      <c r="J503">
        <v>1</v>
      </c>
      <c r="K503" t="s">
        <v>78</v>
      </c>
      <c r="L503">
        <v>4</v>
      </c>
      <c r="M503" t="s">
        <v>146</v>
      </c>
      <c r="N503">
        <v>5</v>
      </c>
      <c r="O503" t="s">
        <v>70</v>
      </c>
      <c r="P503">
        <v>1175</v>
      </c>
      <c r="Q503">
        <v>1</v>
      </c>
      <c r="R503">
        <v>215</v>
      </c>
      <c r="S503">
        <v>42</v>
      </c>
      <c r="T503" s="3">
        <v>40754</v>
      </c>
      <c r="U503" t="s">
        <v>159</v>
      </c>
      <c r="V503" t="s">
        <v>160</v>
      </c>
      <c r="W503" t="s">
        <v>161</v>
      </c>
      <c r="X503">
        <v>13.86</v>
      </c>
      <c r="Y503">
        <v>42</v>
      </c>
      <c r="Z503" t="s">
        <v>162</v>
      </c>
      <c r="AA503" t="s">
        <v>163</v>
      </c>
      <c r="AB503" t="s">
        <v>159</v>
      </c>
      <c r="AC503" t="s">
        <v>160</v>
      </c>
      <c r="AD503" t="s">
        <v>161</v>
      </c>
      <c r="AE503" t="s">
        <v>164</v>
      </c>
      <c r="AF503">
        <v>3</v>
      </c>
      <c r="AG503">
        <v>3</v>
      </c>
      <c r="AH503" t="s">
        <v>165</v>
      </c>
      <c r="AI503" t="s">
        <v>166</v>
      </c>
      <c r="AJ503" t="s">
        <v>3281</v>
      </c>
      <c r="AK503" t="s">
        <v>61</v>
      </c>
      <c r="AL503">
        <v>2</v>
      </c>
      <c r="AM503" t="s">
        <v>167</v>
      </c>
      <c r="AN503" t="s">
        <v>63</v>
      </c>
      <c r="AO503" t="s">
        <v>64</v>
      </c>
      <c r="AP503" t="s">
        <v>168</v>
      </c>
      <c r="AQ503" t="s">
        <v>169</v>
      </c>
      <c r="AR503" t="s">
        <v>67</v>
      </c>
      <c r="AS503" t="s">
        <v>68</v>
      </c>
      <c r="AT503" t="s">
        <v>69</v>
      </c>
      <c r="AU503">
        <v>51</v>
      </c>
      <c r="AV503">
        <v>22</v>
      </c>
      <c r="AW503">
        <f>YEAR(ChinookMusic[[#This Row],[invoiceDate]])</f>
        <v>2011</v>
      </c>
      <c r="AX503" t="str">
        <f>TEXT(ChinookMusic[[#This Row],[invoiceDate]],"MMMM")</f>
        <v>July</v>
      </c>
    </row>
    <row r="504" spans="1:50" x14ac:dyDescent="0.3">
      <c r="A504">
        <v>11</v>
      </c>
      <c r="B504" t="s">
        <v>730</v>
      </c>
      <c r="C504">
        <v>14</v>
      </c>
      <c r="D504" t="s">
        <v>731</v>
      </c>
      <c r="E504">
        <v>134</v>
      </c>
      <c r="F504" t="s">
        <v>1086</v>
      </c>
      <c r="G504" t="s">
        <v>73</v>
      </c>
      <c r="H504">
        <v>235833</v>
      </c>
      <c r="I504">
        <v>0.99</v>
      </c>
      <c r="J504">
        <v>1</v>
      </c>
      <c r="K504" t="s">
        <v>78</v>
      </c>
      <c r="L504">
        <v>3</v>
      </c>
      <c r="M504" t="s">
        <v>137</v>
      </c>
      <c r="N504">
        <v>8</v>
      </c>
      <c r="O504" t="s">
        <v>52</v>
      </c>
      <c r="P504">
        <v>1171</v>
      </c>
      <c r="Q504">
        <v>1</v>
      </c>
      <c r="R504">
        <v>215</v>
      </c>
      <c r="S504">
        <v>42</v>
      </c>
      <c r="T504" s="3">
        <v>40754</v>
      </c>
      <c r="U504" t="s">
        <v>159</v>
      </c>
      <c r="V504" t="s">
        <v>160</v>
      </c>
      <c r="W504" t="s">
        <v>161</v>
      </c>
      <c r="X504">
        <v>13.86</v>
      </c>
      <c r="Y504">
        <v>42</v>
      </c>
      <c r="Z504" t="s">
        <v>162</v>
      </c>
      <c r="AA504" t="s">
        <v>163</v>
      </c>
      <c r="AB504" t="s">
        <v>159</v>
      </c>
      <c r="AC504" t="s">
        <v>160</v>
      </c>
      <c r="AD504" t="s">
        <v>161</v>
      </c>
      <c r="AE504" t="s">
        <v>164</v>
      </c>
      <c r="AF504">
        <v>3</v>
      </c>
      <c r="AG504">
        <v>3</v>
      </c>
      <c r="AH504" t="s">
        <v>165</v>
      </c>
      <c r="AI504" t="s">
        <v>166</v>
      </c>
      <c r="AJ504" t="s">
        <v>3281</v>
      </c>
      <c r="AK504" t="s">
        <v>61</v>
      </c>
      <c r="AL504">
        <v>2</v>
      </c>
      <c r="AM504" t="s">
        <v>167</v>
      </c>
      <c r="AN504" t="s">
        <v>63</v>
      </c>
      <c r="AO504" t="s">
        <v>64</v>
      </c>
      <c r="AP504" t="s">
        <v>168</v>
      </c>
      <c r="AQ504" t="s">
        <v>169</v>
      </c>
      <c r="AR504" t="s">
        <v>67</v>
      </c>
      <c r="AS504" t="s">
        <v>68</v>
      </c>
      <c r="AT504" t="s">
        <v>69</v>
      </c>
      <c r="AU504">
        <v>51</v>
      </c>
      <c r="AV504">
        <v>22</v>
      </c>
      <c r="AW504">
        <f>YEAR(ChinookMusic[[#This Row],[invoiceDate]])</f>
        <v>2011</v>
      </c>
      <c r="AX504" t="str">
        <f>TEXT(ChinookMusic[[#This Row],[invoiceDate]],"MMMM")</f>
        <v>July</v>
      </c>
    </row>
    <row r="505" spans="1:50" x14ac:dyDescent="0.3">
      <c r="A505">
        <v>8</v>
      </c>
      <c r="B505" t="s">
        <v>151</v>
      </c>
      <c r="C505">
        <v>11</v>
      </c>
      <c r="D505" t="s">
        <v>152</v>
      </c>
      <c r="E505">
        <v>107</v>
      </c>
      <c r="F505" t="s">
        <v>1084</v>
      </c>
      <c r="G505" t="s">
        <v>154</v>
      </c>
      <c r="H505">
        <v>273763</v>
      </c>
      <c r="I505">
        <v>0.99</v>
      </c>
      <c r="J505">
        <v>1</v>
      </c>
      <c r="K505" t="s">
        <v>78</v>
      </c>
      <c r="L505">
        <v>4</v>
      </c>
      <c r="M505" t="s">
        <v>146</v>
      </c>
      <c r="N505">
        <v>8</v>
      </c>
      <c r="O505" t="s">
        <v>52</v>
      </c>
      <c r="P505">
        <v>1168</v>
      </c>
      <c r="Q505">
        <v>1</v>
      </c>
      <c r="R505">
        <v>215</v>
      </c>
      <c r="S505">
        <v>42</v>
      </c>
      <c r="T505" s="3">
        <v>40754</v>
      </c>
      <c r="U505" t="s">
        <v>159</v>
      </c>
      <c r="V505" t="s">
        <v>160</v>
      </c>
      <c r="W505" t="s">
        <v>161</v>
      </c>
      <c r="X505">
        <v>13.86</v>
      </c>
      <c r="Y505">
        <v>42</v>
      </c>
      <c r="Z505" t="s">
        <v>162</v>
      </c>
      <c r="AA505" t="s">
        <v>163</v>
      </c>
      <c r="AB505" t="s">
        <v>159</v>
      </c>
      <c r="AC505" t="s">
        <v>160</v>
      </c>
      <c r="AD505" t="s">
        <v>161</v>
      </c>
      <c r="AE505" t="s">
        <v>164</v>
      </c>
      <c r="AF505">
        <v>3</v>
      </c>
      <c r="AG505">
        <v>3</v>
      </c>
      <c r="AH505" t="s">
        <v>165</v>
      </c>
      <c r="AI505" t="s">
        <v>166</v>
      </c>
      <c r="AJ505" t="s">
        <v>3281</v>
      </c>
      <c r="AK505" t="s">
        <v>61</v>
      </c>
      <c r="AL505">
        <v>2</v>
      </c>
      <c r="AM505" t="s">
        <v>167</v>
      </c>
      <c r="AN505" t="s">
        <v>63</v>
      </c>
      <c r="AO505" t="s">
        <v>64</v>
      </c>
      <c r="AP505" t="s">
        <v>168</v>
      </c>
      <c r="AQ505" t="s">
        <v>169</v>
      </c>
      <c r="AR505" t="s">
        <v>67</v>
      </c>
      <c r="AS505" t="s">
        <v>68</v>
      </c>
      <c r="AT505" t="s">
        <v>69</v>
      </c>
      <c r="AU505">
        <v>51</v>
      </c>
      <c r="AV505">
        <v>22</v>
      </c>
      <c r="AW505">
        <f>YEAR(ChinookMusic[[#This Row],[invoiceDate]])</f>
        <v>2011</v>
      </c>
      <c r="AX505" t="str">
        <f>TEXT(ChinookMusic[[#This Row],[invoiceDate]],"MMMM")</f>
        <v>July</v>
      </c>
    </row>
    <row r="506" spans="1:50" x14ac:dyDescent="0.3">
      <c r="A506">
        <v>7</v>
      </c>
      <c r="B506" t="s">
        <v>1087</v>
      </c>
      <c r="C506">
        <v>9</v>
      </c>
      <c r="D506" t="s">
        <v>1088</v>
      </c>
      <c r="E506">
        <v>80</v>
      </c>
      <c r="F506" t="s">
        <v>531</v>
      </c>
      <c r="G506" t="s">
        <v>1087</v>
      </c>
      <c r="H506">
        <v>322925</v>
      </c>
      <c r="I506">
        <v>0.99</v>
      </c>
      <c r="J506">
        <v>1</v>
      </c>
      <c r="K506" t="s">
        <v>78</v>
      </c>
      <c r="L506">
        <v>3</v>
      </c>
      <c r="M506" t="s">
        <v>137</v>
      </c>
      <c r="N506">
        <v>1</v>
      </c>
      <c r="O506" t="s">
        <v>52</v>
      </c>
      <c r="P506">
        <v>1165</v>
      </c>
      <c r="Q506">
        <v>1</v>
      </c>
      <c r="R506">
        <v>215</v>
      </c>
      <c r="S506">
        <v>42</v>
      </c>
      <c r="T506" s="3">
        <v>40754</v>
      </c>
      <c r="U506" t="s">
        <v>159</v>
      </c>
      <c r="V506" t="s">
        <v>160</v>
      </c>
      <c r="W506" t="s">
        <v>161</v>
      </c>
      <c r="X506">
        <v>13.86</v>
      </c>
      <c r="Y506">
        <v>42</v>
      </c>
      <c r="Z506" t="s">
        <v>162</v>
      </c>
      <c r="AA506" t="s">
        <v>163</v>
      </c>
      <c r="AB506" t="s">
        <v>159</v>
      </c>
      <c r="AC506" t="s">
        <v>160</v>
      </c>
      <c r="AD506" t="s">
        <v>161</v>
      </c>
      <c r="AE506" t="s">
        <v>164</v>
      </c>
      <c r="AF506">
        <v>3</v>
      </c>
      <c r="AG506">
        <v>3</v>
      </c>
      <c r="AH506" t="s">
        <v>165</v>
      </c>
      <c r="AI506" t="s">
        <v>166</v>
      </c>
      <c r="AJ506" t="s">
        <v>3281</v>
      </c>
      <c r="AK506" t="s">
        <v>61</v>
      </c>
      <c r="AL506">
        <v>2</v>
      </c>
      <c r="AM506" t="s">
        <v>167</v>
      </c>
      <c r="AN506" t="s">
        <v>63</v>
      </c>
      <c r="AO506" t="s">
        <v>64</v>
      </c>
      <c r="AP506" t="s">
        <v>168</v>
      </c>
      <c r="AQ506" t="s">
        <v>169</v>
      </c>
      <c r="AR506" t="s">
        <v>67</v>
      </c>
      <c r="AS506" t="s">
        <v>68</v>
      </c>
      <c r="AT506" t="s">
        <v>69</v>
      </c>
      <c r="AU506">
        <v>51</v>
      </c>
      <c r="AV506">
        <v>22</v>
      </c>
      <c r="AW506">
        <f>YEAR(ChinookMusic[[#This Row],[invoiceDate]])</f>
        <v>2011</v>
      </c>
      <c r="AX506" t="str">
        <f>TEXT(ChinookMusic[[#This Row],[invoiceDate]],"MMMM")</f>
        <v>July</v>
      </c>
    </row>
    <row r="507" spans="1:50" x14ac:dyDescent="0.3">
      <c r="A507">
        <v>7</v>
      </c>
      <c r="B507" t="s">
        <v>1087</v>
      </c>
      <c r="C507">
        <v>9</v>
      </c>
      <c r="D507" t="s">
        <v>1088</v>
      </c>
      <c r="E507">
        <v>80</v>
      </c>
      <c r="F507" t="s">
        <v>531</v>
      </c>
      <c r="G507" t="s">
        <v>1087</v>
      </c>
      <c r="H507">
        <v>322925</v>
      </c>
      <c r="I507">
        <v>0.99</v>
      </c>
      <c r="J507">
        <v>1</v>
      </c>
      <c r="K507" t="s">
        <v>78</v>
      </c>
      <c r="L507">
        <v>3</v>
      </c>
      <c r="M507" t="s">
        <v>137</v>
      </c>
      <c r="N507">
        <v>5</v>
      </c>
      <c r="O507" t="s">
        <v>70</v>
      </c>
      <c r="P507">
        <v>1165</v>
      </c>
      <c r="Q507">
        <v>1</v>
      </c>
      <c r="R507">
        <v>215</v>
      </c>
      <c r="S507">
        <v>42</v>
      </c>
      <c r="T507" s="3">
        <v>40754</v>
      </c>
      <c r="U507" t="s">
        <v>159</v>
      </c>
      <c r="V507" t="s">
        <v>160</v>
      </c>
      <c r="W507" t="s">
        <v>161</v>
      </c>
      <c r="X507">
        <v>13.86</v>
      </c>
      <c r="Y507">
        <v>42</v>
      </c>
      <c r="Z507" t="s">
        <v>162</v>
      </c>
      <c r="AA507" t="s">
        <v>163</v>
      </c>
      <c r="AB507" t="s">
        <v>159</v>
      </c>
      <c r="AC507" t="s">
        <v>160</v>
      </c>
      <c r="AD507" t="s">
        <v>161</v>
      </c>
      <c r="AE507" t="s">
        <v>164</v>
      </c>
      <c r="AF507">
        <v>3</v>
      </c>
      <c r="AG507">
        <v>3</v>
      </c>
      <c r="AH507" t="s">
        <v>165</v>
      </c>
      <c r="AI507" t="s">
        <v>166</v>
      </c>
      <c r="AJ507" t="s">
        <v>3281</v>
      </c>
      <c r="AK507" t="s">
        <v>61</v>
      </c>
      <c r="AL507">
        <v>2</v>
      </c>
      <c r="AM507" t="s">
        <v>167</v>
      </c>
      <c r="AN507" t="s">
        <v>63</v>
      </c>
      <c r="AO507" t="s">
        <v>64</v>
      </c>
      <c r="AP507" t="s">
        <v>168</v>
      </c>
      <c r="AQ507" t="s">
        <v>169</v>
      </c>
      <c r="AR507" t="s">
        <v>67</v>
      </c>
      <c r="AS507" t="s">
        <v>68</v>
      </c>
      <c r="AT507" t="s">
        <v>69</v>
      </c>
      <c r="AU507">
        <v>51</v>
      </c>
      <c r="AV507">
        <v>22</v>
      </c>
      <c r="AW507">
        <f>YEAR(ChinookMusic[[#This Row],[invoiceDate]])</f>
        <v>2011</v>
      </c>
      <c r="AX507" t="str">
        <f>TEXT(ChinookMusic[[#This Row],[invoiceDate]],"MMMM")</f>
        <v>July</v>
      </c>
    </row>
    <row r="508" spans="1:50" x14ac:dyDescent="0.3">
      <c r="A508">
        <v>7</v>
      </c>
      <c r="B508" t="s">
        <v>1087</v>
      </c>
      <c r="C508">
        <v>9</v>
      </c>
      <c r="D508" t="s">
        <v>1088</v>
      </c>
      <c r="E508">
        <v>80</v>
      </c>
      <c r="F508" t="s">
        <v>531</v>
      </c>
      <c r="G508" t="s">
        <v>1087</v>
      </c>
      <c r="H508">
        <v>322925</v>
      </c>
      <c r="I508">
        <v>0.99</v>
      </c>
      <c r="J508">
        <v>1</v>
      </c>
      <c r="K508" t="s">
        <v>78</v>
      </c>
      <c r="L508">
        <v>3</v>
      </c>
      <c r="M508" t="s">
        <v>137</v>
      </c>
      <c r="N508">
        <v>8</v>
      </c>
      <c r="O508" t="s">
        <v>52</v>
      </c>
      <c r="P508">
        <v>1165</v>
      </c>
      <c r="Q508">
        <v>1</v>
      </c>
      <c r="R508">
        <v>215</v>
      </c>
      <c r="S508">
        <v>42</v>
      </c>
      <c r="T508" s="3">
        <v>40754</v>
      </c>
      <c r="U508" t="s">
        <v>159</v>
      </c>
      <c r="V508" t="s">
        <v>160</v>
      </c>
      <c r="W508" t="s">
        <v>161</v>
      </c>
      <c r="X508">
        <v>13.86</v>
      </c>
      <c r="Y508">
        <v>42</v>
      </c>
      <c r="Z508" t="s">
        <v>162</v>
      </c>
      <c r="AA508" t="s">
        <v>163</v>
      </c>
      <c r="AB508" t="s">
        <v>159</v>
      </c>
      <c r="AC508" t="s">
        <v>160</v>
      </c>
      <c r="AD508" t="s">
        <v>161</v>
      </c>
      <c r="AE508" t="s">
        <v>164</v>
      </c>
      <c r="AF508">
        <v>3</v>
      </c>
      <c r="AG508">
        <v>3</v>
      </c>
      <c r="AH508" t="s">
        <v>165</v>
      </c>
      <c r="AI508" t="s">
        <v>166</v>
      </c>
      <c r="AJ508" t="s">
        <v>3281</v>
      </c>
      <c r="AK508" t="s">
        <v>61</v>
      </c>
      <c r="AL508">
        <v>2</v>
      </c>
      <c r="AM508" t="s">
        <v>167</v>
      </c>
      <c r="AN508" t="s">
        <v>63</v>
      </c>
      <c r="AO508" t="s">
        <v>64</v>
      </c>
      <c r="AP508" t="s">
        <v>168</v>
      </c>
      <c r="AQ508" t="s">
        <v>169</v>
      </c>
      <c r="AR508" t="s">
        <v>67</v>
      </c>
      <c r="AS508" t="s">
        <v>68</v>
      </c>
      <c r="AT508" t="s">
        <v>69</v>
      </c>
      <c r="AU508">
        <v>51</v>
      </c>
      <c r="AV508">
        <v>22</v>
      </c>
      <c r="AW508">
        <f>YEAR(ChinookMusic[[#This Row],[invoiceDate]])</f>
        <v>2011</v>
      </c>
      <c r="AX508" t="str">
        <f>TEXT(ChinookMusic[[#This Row],[invoiceDate]],"MMMM")</f>
        <v>July</v>
      </c>
    </row>
    <row r="509" spans="1:50" x14ac:dyDescent="0.3">
      <c r="A509">
        <v>6</v>
      </c>
      <c r="B509" t="s">
        <v>112</v>
      </c>
      <c r="C509">
        <v>8</v>
      </c>
      <c r="D509" t="s">
        <v>113</v>
      </c>
      <c r="E509">
        <v>71</v>
      </c>
      <c r="F509" t="s">
        <v>1089</v>
      </c>
      <c r="G509" t="s">
        <v>73</v>
      </c>
      <c r="H509">
        <v>219663</v>
      </c>
      <c r="I509">
        <v>0.99</v>
      </c>
      <c r="J509">
        <v>1</v>
      </c>
      <c r="K509" t="s">
        <v>78</v>
      </c>
      <c r="L509">
        <v>2</v>
      </c>
      <c r="M509" t="s">
        <v>115</v>
      </c>
      <c r="N509">
        <v>1</v>
      </c>
      <c r="O509" t="s">
        <v>52</v>
      </c>
      <c r="P509">
        <v>1164</v>
      </c>
      <c r="Q509">
        <v>1</v>
      </c>
      <c r="R509">
        <v>215</v>
      </c>
      <c r="S509">
        <v>42</v>
      </c>
      <c r="T509" s="3">
        <v>40754</v>
      </c>
      <c r="U509" t="s">
        <v>159</v>
      </c>
      <c r="V509" t="s">
        <v>160</v>
      </c>
      <c r="W509" t="s">
        <v>161</v>
      </c>
      <c r="X509">
        <v>13.86</v>
      </c>
      <c r="Y509">
        <v>42</v>
      </c>
      <c r="Z509" t="s">
        <v>162</v>
      </c>
      <c r="AA509" t="s">
        <v>163</v>
      </c>
      <c r="AB509" t="s">
        <v>159</v>
      </c>
      <c r="AC509" t="s">
        <v>160</v>
      </c>
      <c r="AD509" t="s">
        <v>161</v>
      </c>
      <c r="AE509" t="s">
        <v>164</v>
      </c>
      <c r="AF509">
        <v>3</v>
      </c>
      <c r="AG509">
        <v>3</v>
      </c>
      <c r="AH509" t="s">
        <v>165</v>
      </c>
      <c r="AI509" t="s">
        <v>166</v>
      </c>
      <c r="AJ509" t="s">
        <v>3281</v>
      </c>
      <c r="AK509" t="s">
        <v>61</v>
      </c>
      <c r="AL509">
        <v>2</v>
      </c>
      <c r="AM509" t="s">
        <v>167</v>
      </c>
      <c r="AN509" t="s">
        <v>63</v>
      </c>
      <c r="AO509" t="s">
        <v>64</v>
      </c>
      <c r="AP509" t="s">
        <v>168</v>
      </c>
      <c r="AQ509" t="s">
        <v>169</v>
      </c>
      <c r="AR509" t="s">
        <v>67</v>
      </c>
      <c r="AS509" t="s">
        <v>68</v>
      </c>
      <c r="AT509" t="s">
        <v>69</v>
      </c>
      <c r="AU509">
        <v>51</v>
      </c>
      <c r="AV509">
        <v>22</v>
      </c>
      <c r="AW509">
        <f>YEAR(ChinookMusic[[#This Row],[invoiceDate]])</f>
        <v>2011</v>
      </c>
      <c r="AX509" t="str">
        <f>TEXT(ChinookMusic[[#This Row],[invoiceDate]],"MMMM")</f>
        <v>July</v>
      </c>
    </row>
    <row r="510" spans="1:50" x14ac:dyDescent="0.3">
      <c r="A510">
        <v>6</v>
      </c>
      <c r="B510" t="s">
        <v>112</v>
      </c>
      <c r="C510">
        <v>8</v>
      </c>
      <c r="D510" t="s">
        <v>113</v>
      </c>
      <c r="E510">
        <v>71</v>
      </c>
      <c r="F510" t="s">
        <v>1089</v>
      </c>
      <c r="G510" t="s">
        <v>73</v>
      </c>
      <c r="H510">
        <v>219663</v>
      </c>
      <c r="I510">
        <v>0.99</v>
      </c>
      <c r="J510">
        <v>1</v>
      </c>
      <c r="K510" t="s">
        <v>78</v>
      </c>
      <c r="L510">
        <v>2</v>
      </c>
      <c r="M510" t="s">
        <v>115</v>
      </c>
      <c r="N510">
        <v>8</v>
      </c>
      <c r="O510" t="s">
        <v>52</v>
      </c>
      <c r="P510">
        <v>1164</v>
      </c>
      <c r="Q510">
        <v>1</v>
      </c>
      <c r="R510">
        <v>215</v>
      </c>
      <c r="S510">
        <v>42</v>
      </c>
      <c r="T510" s="3">
        <v>40754</v>
      </c>
      <c r="U510" t="s">
        <v>159</v>
      </c>
      <c r="V510" t="s">
        <v>160</v>
      </c>
      <c r="W510" t="s">
        <v>161</v>
      </c>
      <c r="X510">
        <v>13.86</v>
      </c>
      <c r="Y510">
        <v>42</v>
      </c>
      <c r="Z510" t="s">
        <v>162</v>
      </c>
      <c r="AA510" t="s">
        <v>163</v>
      </c>
      <c r="AB510" t="s">
        <v>159</v>
      </c>
      <c r="AC510" t="s">
        <v>160</v>
      </c>
      <c r="AD510" t="s">
        <v>161</v>
      </c>
      <c r="AE510" t="s">
        <v>164</v>
      </c>
      <c r="AF510">
        <v>3</v>
      </c>
      <c r="AG510">
        <v>3</v>
      </c>
      <c r="AH510" t="s">
        <v>165</v>
      </c>
      <c r="AI510" t="s">
        <v>166</v>
      </c>
      <c r="AJ510" t="s">
        <v>3281</v>
      </c>
      <c r="AK510" t="s">
        <v>61</v>
      </c>
      <c r="AL510">
        <v>2</v>
      </c>
      <c r="AM510" t="s">
        <v>167</v>
      </c>
      <c r="AN510" t="s">
        <v>63</v>
      </c>
      <c r="AO510" t="s">
        <v>64</v>
      </c>
      <c r="AP510" t="s">
        <v>168</v>
      </c>
      <c r="AQ510" t="s">
        <v>169</v>
      </c>
      <c r="AR510" t="s">
        <v>67</v>
      </c>
      <c r="AS510" t="s">
        <v>68</v>
      </c>
      <c r="AT510" t="s">
        <v>69</v>
      </c>
      <c r="AU510">
        <v>51</v>
      </c>
      <c r="AV510">
        <v>22</v>
      </c>
      <c r="AW510">
        <f>YEAR(ChinookMusic[[#This Row],[invoiceDate]])</f>
        <v>2011</v>
      </c>
      <c r="AX510" t="str">
        <f>TEXT(ChinookMusic[[#This Row],[invoiceDate]],"MMMM")</f>
        <v>July</v>
      </c>
    </row>
    <row r="511" spans="1:50" x14ac:dyDescent="0.3">
      <c r="A511">
        <v>5</v>
      </c>
      <c r="B511" t="s">
        <v>122</v>
      </c>
      <c r="C511">
        <v>7</v>
      </c>
      <c r="D511" t="s">
        <v>123</v>
      </c>
      <c r="E511">
        <v>62</v>
      </c>
      <c r="F511" t="s">
        <v>1090</v>
      </c>
      <c r="G511" t="s">
        <v>715</v>
      </c>
      <c r="H511">
        <v>243879</v>
      </c>
      <c r="I511">
        <v>0.99</v>
      </c>
      <c r="J511">
        <v>1</v>
      </c>
      <c r="K511" t="s">
        <v>78</v>
      </c>
      <c r="L511">
        <v>1</v>
      </c>
      <c r="M511" t="s">
        <v>51</v>
      </c>
      <c r="N511">
        <v>1</v>
      </c>
      <c r="O511" t="s">
        <v>52</v>
      </c>
      <c r="P511">
        <v>1163</v>
      </c>
      <c r="Q511">
        <v>1</v>
      </c>
      <c r="R511">
        <v>215</v>
      </c>
      <c r="S511">
        <v>42</v>
      </c>
      <c r="T511" s="3">
        <v>40754</v>
      </c>
      <c r="U511" t="s">
        <v>159</v>
      </c>
      <c r="V511" t="s">
        <v>160</v>
      </c>
      <c r="W511" t="s">
        <v>161</v>
      </c>
      <c r="X511">
        <v>13.86</v>
      </c>
      <c r="Y511">
        <v>42</v>
      </c>
      <c r="Z511" t="s">
        <v>162</v>
      </c>
      <c r="AA511" t="s">
        <v>163</v>
      </c>
      <c r="AB511" t="s">
        <v>159</v>
      </c>
      <c r="AC511" t="s">
        <v>160</v>
      </c>
      <c r="AD511" t="s">
        <v>161</v>
      </c>
      <c r="AE511" t="s">
        <v>164</v>
      </c>
      <c r="AF511">
        <v>3</v>
      </c>
      <c r="AG511">
        <v>3</v>
      </c>
      <c r="AH511" t="s">
        <v>165</v>
      </c>
      <c r="AI511" t="s">
        <v>166</v>
      </c>
      <c r="AJ511" t="s">
        <v>3281</v>
      </c>
      <c r="AK511" t="s">
        <v>61</v>
      </c>
      <c r="AL511">
        <v>2</v>
      </c>
      <c r="AM511" t="s">
        <v>167</v>
      </c>
      <c r="AN511" t="s">
        <v>63</v>
      </c>
      <c r="AO511" t="s">
        <v>64</v>
      </c>
      <c r="AP511" t="s">
        <v>168</v>
      </c>
      <c r="AQ511" t="s">
        <v>169</v>
      </c>
      <c r="AR511" t="s">
        <v>67</v>
      </c>
      <c r="AS511" t="s">
        <v>68</v>
      </c>
      <c r="AT511" t="s">
        <v>69</v>
      </c>
      <c r="AU511">
        <v>51</v>
      </c>
      <c r="AV511">
        <v>22</v>
      </c>
      <c r="AW511">
        <f>YEAR(ChinookMusic[[#This Row],[invoiceDate]])</f>
        <v>2011</v>
      </c>
      <c r="AX511" t="str">
        <f>TEXT(ChinookMusic[[#This Row],[invoiceDate]],"MMMM")</f>
        <v>July</v>
      </c>
    </row>
    <row r="512" spans="1:50" x14ac:dyDescent="0.3">
      <c r="A512">
        <v>5</v>
      </c>
      <c r="B512" t="s">
        <v>122</v>
      </c>
      <c r="C512">
        <v>7</v>
      </c>
      <c r="D512" t="s">
        <v>123</v>
      </c>
      <c r="E512">
        <v>62</v>
      </c>
      <c r="F512" t="s">
        <v>1090</v>
      </c>
      <c r="G512" t="s">
        <v>715</v>
      </c>
      <c r="H512">
        <v>243879</v>
      </c>
      <c r="I512">
        <v>0.99</v>
      </c>
      <c r="J512">
        <v>1</v>
      </c>
      <c r="K512" t="s">
        <v>78</v>
      </c>
      <c r="L512">
        <v>1</v>
      </c>
      <c r="M512" t="s">
        <v>51</v>
      </c>
      <c r="N512">
        <v>5</v>
      </c>
      <c r="O512" t="s">
        <v>70</v>
      </c>
      <c r="P512">
        <v>1163</v>
      </c>
      <c r="Q512">
        <v>1</v>
      </c>
      <c r="R512">
        <v>215</v>
      </c>
      <c r="S512">
        <v>42</v>
      </c>
      <c r="T512" s="3">
        <v>40754</v>
      </c>
      <c r="U512" t="s">
        <v>159</v>
      </c>
      <c r="V512" t="s">
        <v>160</v>
      </c>
      <c r="W512" t="s">
        <v>161</v>
      </c>
      <c r="X512">
        <v>13.86</v>
      </c>
      <c r="Y512">
        <v>42</v>
      </c>
      <c r="Z512" t="s">
        <v>162</v>
      </c>
      <c r="AA512" t="s">
        <v>163</v>
      </c>
      <c r="AB512" t="s">
        <v>159</v>
      </c>
      <c r="AC512" t="s">
        <v>160</v>
      </c>
      <c r="AD512" t="s">
        <v>161</v>
      </c>
      <c r="AE512" t="s">
        <v>164</v>
      </c>
      <c r="AF512">
        <v>3</v>
      </c>
      <c r="AG512">
        <v>3</v>
      </c>
      <c r="AH512" t="s">
        <v>165</v>
      </c>
      <c r="AI512" t="s">
        <v>166</v>
      </c>
      <c r="AJ512" t="s">
        <v>3281</v>
      </c>
      <c r="AK512" t="s">
        <v>61</v>
      </c>
      <c r="AL512">
        <v>2</v>
      </c>
      <c r="AM512" t="s">
        <v>167</v>
      </c>
      <c r="AN512" t="s">
        <v>63</v>
      </c>
      <c r="AO512" t="s">
        <v>64</v>
      </c>
      <c r="AP512" t="s">
        <v>168</v>
      </c>
      <c r="AQ512" t="s">
        <v>169</v>
      </c>
      <c r="AR512" t="s">
        <v>67</v>
      </c>
      <c r="AS512" t="s">
        <v>68</v>
      </c>
      <c r="AT512" t="s">
        <v>69</v>
      </c>
      <c r="AU512">
        <v>51</v>
      </c>
      <c r="AV512">
        <v>22</v>
      </c>
      <c r="AW512">
        <f>YEAR(ChinookMusic[[#This Row],[invoiceDate]])</f>
        <v>2011</v>
      </c>
      <c r="AX512" t="str">
        <f>TEXT(ChinookMusic[[#This Row],[invoiceDate]],"MMMM")</f>
        <v>July</v>
      </c>
    </row>
    <row r="513" spans="1:50" x14ac:dyDescent="0.3">
      <c r="A513">
        <v>5</v>
      </c>
      <c r="B513" t="s">
        <v>122</v>
      </c>
      <c r="C513">
        <v>7</v>
      </c>
      <c r="D513" t="s">
        <v>123</v>
      </c>
      <c r="E513">
        <v>62</v>
      </c>
      <c r="F513" t="s">
        <v>1090</v>
      </c>
      <c r="G513" t="s">
        <v>715</v>
      </c>
      <c r="H513">
        <v>243879</v>
      </c>
      <c r="I513">
        <v>0.99</v>
      </c>
      <c r="J513">
        <v>1</v>
      </c>
      <c r="K513" t="s">
        <v>78</v>
      </c>
      <c r="L513">
        <v>1</v>
      </c>
      <c r="M513" t="s">
        <v>51</v>
      </c>
      <c r="N513">
        <v>8</v>
      </c>
      <c r="O513" t="s">
        <v>52</v>
      </c>
      <c r="P513">
        <v>1163</v>
      </c>
      <c r="Q513">
        <v>1</v>
      </c>
      <c r="R513">
        <v>215</v>
      </c>
      <c r="S513">
        <v>42</v>
      </c>
      <c r="T513" s="3">
        <v>40754</v>
      </c>
      <c r="U513" t="s">
        <v>159</v>
      </c>
      <c r="V513" t="s">
        <v>160</v>
      </c>
      <c r="W513" t="s">
        <v>161</v>
      </c>
      <c r="X513">
        <v>13.86</v>
      </c>
      <c r="Y513">
        <v>42</v>
      </c>
      <c r="Z513" t="s">
        <v>162</v>
      </c>
      <c r="AA513" t="s">
        <v>163</v>
      </c>
      <c r="AB513" t="s">
        <v>159</v>
      </c>
      <c r="AC513" t="s">
        <v>160</v>
      </c>
      <c r="AD513" t="s">
        <v>161</v>
      </c>
      <c r="AE513" t="s">
        <v>164</v>
      </c>
      <c r="AF513">
        <v>3</v>
      </c>
      <c r="AG513">
        <v>3</v>
      </c>
      <c r="AH513" t="s">
        <v>165</v>
      </c>
      <c r="AI513" t="s">
        <v>166</v>
      </c>
      <c r="AJ513" t="s">
        <v>3281</v>
      </c>
      <c r="AK513" t="s">
        <v>61</v>
      </c>
      <c r="AL513">
        <v>2</v>
      </c>
      <c r="AM513" t="s">
        <v>167</v>
      </c>
      <c r="AN513" t="s">
        <v>63</v>
      </c>
      <c r="AO513" t="s">
        <v>64</v>
      </c>
      <c r="AP513" t="s">
        <v>168</v>
      </c>
      <c r="AQ513" t="s">
        <v>169</v>
      </c>
      <c r="AR513" t="s">
        <v>67</v>
      </c>
      <c r="AS513" t="s">
        <v>68</v>
      </c>
      <c r="AT513" t="s">
        <v>69</v>
      </c>
      <c r="AU513">
        <v>51</v>
      </c>
      <c r="AV513">
        <v>22</v>
      </c>
      <c r="AW513">
        <f>YEAR(ChinookMusic[[#This Row],[invoiceDate]])</f>
        <v>2011</v>
      </c>
      <c r="AX513" t="str">
        <f>TEXT(ChinookMusic[[#This Row],[invoiceDate]],"MMMM")</f>
        <v>July</v>
      </c>
    </row>
    <row r="514" spans="1:50" x14ac:dyDescent="0.3">
      <c r="A514">
        <v>5</v>
      </c>
      <c r="B514" t="s">
        <v>122</v>
      </c>
      <c r="C514">
        <v>7</v>
      </c>
      <c r="D514" t="s">
        <v>123</v>
      </c>
      <c r="E514">
        <v>53</v>
      </c>
      <c r="F514" t="s">
        <v>1091</v>
      </c>
      <c r="G514" t="s">
        <v>127</v>
      </c>
      <c r="H514">
        <v>349831</v>
      </c>
      <c r="I514">
        <v>0.99</v>
      </c>
      <c r="J514">
        <v>1</v>
      </c>
      <c r="K514" t="s">
        <v>78</v>
      </c>
      <c r="L514">
        <v>1</v>
      </c>
      <c r="M514" t="s">
        <v>51</v>
      </c>
      <c r="N514">
        <v>1</v>
      </c>
      <c r="O514" t="s">
        <v>52</v>
      </c>
      <c r="P514">
        <v>1162</v>
      </c>
      <c r="Q514">
        <v>1</v>
      </c>
      <c r="R514">
        <v>215</v>
      </c>
      <c r="S514">
        <v>42</v>
      </c>
      <c r="T514" s="3">
        <v>40754</v>
      </c>
      <c r="U514" t="s">
        <v>159</v>
      </c>
      <c r="V514" t="s">
        <v>160</v>
      </c>
      <c r="W514" t="s">
        <v>161</v>
      </c>
      <c r="X514">
        <v>13.86</v>
      </c>
      <c r="Y514">
        <v>42</v>
      </c>
      <c r="Z514" t="s">
        <v>162</v>
      </c>
      <c r="AA514" t="s">
        <v>163</v>
      </c>
      <c r="AB514" t="s">
        <v>159</v>
      </c>
      <c r="AC514" t="s">
        <v>160</v>
      </c>
      <c r="AD514" t="s">
        <v>161</v>
      </c>
      <c r="AE514" t="s">
        <v>164</v>
      </c>
      <c r="AF514">
        <v>3</v>
      </c>
      <c r="AG514">
        <v>3</v>
      </c>
      <c r="AH514" t="s">
        <v>165</v>
      </c>
      <c r="AI514" t="s">
        <v>166</v>
      </c>
      <c r="AJ514" t="s">
        <v>3281</v>
      </c>
      <c r="AK514" t="s">
        <v>61</v>
      </c>
      <c r="AL514">
        <v>2</v>
      </c>
      <c r="AM514" t="s">
        <v>167</v>
      </c>
      <c r="AN514" t="s">
        <v>63</v>
      </c>
      <c r="AO514" t="s">
        <v>64</v>
      </c>
      <c r="AP514" t="s">
        <v>168</v>
      </c>
      <c r="AQ514" t="s">
        <v>169</v>
      </c>
      <c r="AR514" t="s">
        <v>67</v>
      </c>
      <c r="AS514" t="s">
        <v>68</v>
      </c>
      <c r="AT514" t="s">
        <v>69</v>
      </c>
      <c r="AU514">
        <v>51</v>
      </c>
      <c r="AV514">
        <v>22</v>
      </c>
      <c r="AW514">
        <f>YEAR(ChinookMusic[[#This Row],[invoiceDate]])</f>
        <v>2011</v>
      </c>
      <c r="AX514" t="str">
        <f>TEXT(ChinookMusic[[#This Row],[invoiceDate]],"MMMM")</f>
        <v>July</v>
      </c>
    </row>
    <row r="515" spans="1:50" x14ac:dyDescent="0.3">
      <c r="A515">
        <v>5</v>
      </c>
      <c r="B515" t="s">
        <v>122</v>
      </c>
      <c r="C515">
        <v>7</v>
      </c>
      <c r="D515" t="s">
        <v>123</v>
      </c>
      <c r="E515">
        <v>53</v>
      </c>
      <c r="F515" t="s">
        <v>1091</v>
      </c>
      <c r="G515" t="s">
        <v>127</v>
      </c>
      <c r="H515">
        <v>349831</v>
      </c>
      <c r="I515">
        <v>0.99</v>
      </c>
      <c r="J515">
        <v>1</v>
      </c>
      <c r="K515" t="s">
        <v>78</v>
      </c>
      <c r="L515">
        <v>1</v>
      </c>
      <c r="M515" t="s">
        <v>51</v>
      </c>
      <c r="N515">
        <v>5</v>
      </c>
      <c r="O515" t="s">
        <v>70</v>
      </c>
      <c r="P515">
        <v>1162</v>
      </c>
      <c r="Q515">
        <v>1</v>
      </c>
      <c r="R515">
        <v>215</v>
      </c>
      <c r="S515">
        <v>42</v>
      </c>
      <c r="T515" s="3">
        <v>40754</v>
      </c>
      <c r="U515" t="s">
        <v>159</v>
      </c>
      <c r="V515" t="s">
        <v>160</v>
      </c>
      <c r="W515" t="s">
        <v>161</v>
      </c>
      <c r="X515">
        <v>13.86</v>
      </c>
      <c r="Y515">
        <v>42</v>
      </c>
      <c r="Z515" t="s">
        <v>162</v>
      </c>
      <c r="AA515" t="s">
        <v>163</v>
      </c>
      <c r="AB515" t="s">
        <v>159</v>
      </c>
      <c r="AC515" t="s">
        <v>160</v>
      </c>
      <c r="AD515" t="s">
        <v>161</v>
      </c>
      <c r="AE515" t="s">
        <v>164</v>
      </c>
      <c r="AF515">
        <v>3</v>
      </c>
      <c r="AG515">
        <v>3</v>
      </c>
      <c r="AH515" t="s">
        <v>165</v>
      </c>
      <c r="AI515" t="s">
        <v>166</v>
      </c>
      <c r="AJ515" t="s">
        <v>3281</v>
      </c>
      <c r="AK515" t="s">
        <v>61</v>
      </c>
      <c r="AL515">
        <v>2</v>
      </c>
      <c r="AM515" t="s">
        <v>167</v>
      </c>
      <c r="AN515" t="s">
        <v>63</v>
      </c>
      <c r="AO515" t="s">
        <v>64</v>
      </c>
      <c r="AP515" t="s">
        <v>168</v>
      </c>
      <c r="AQ515" t="s">
        <v>169</v>
      </c>
      <c r="AR515" t="s">
        <v>67</v>
      </c>
      <c r="AS515" t="s">
        <v>68</v>
      </c>
      <c r="AT515" t="s">
        <v>69</v>
      </c>
      <c r="AU515">
        <v>51</v>
      </c>
      <c r="AV515">
        <v>22</v>
      </c>
      <c r="AW515">
        <f>YEAR(ChinookMusic[[#This Row],[invoiceDate]])</f>
        <v>2011</v>
      </c>
      <c r="AX515" t="str">
        <f>TEXT(ChinookMusic[[#This Row],[invoiceDate]],"MMMM")</f>
        <v>July</v>
      </c>
    </row>
    <row r="516" spans="1:50" x14ac:dyDescent="0.3">
      <c r="A516">
        <v>5</v>
      </c>
      <c r="B516" t="s">
        <v>122</v>
      </c>
      <c r="C516">
        <v>7</v>
      </c>
      <c r="D516" t="s">
        <v>123</v>
      </c>
      <c r="E516">
        <v>53</v>
      </c>
      <c r="F516" t="s">
        <v>1091</v>
      </c>
      <c r="G516" t="s">
        <v>127</v>
      </c>
      <c r="H516">
        <v>349831</v>
      </c>
      <c r="I516">
        <v>0.99</v>
      </c>
      <c r="J516">
        <v>1</v>
      </c>
      <c r="K516" t="s">
        <v>78</v>
      </c>
      <c r="L516">
        <v>1</v>
      </c>
      <c r="M516" t="s">
        <v>51</v>
      </c>
      <c r="N516">
        <v>8</v>
      </c>
      <c r="O516" t="s">
        <v>52</v>
      </c>
      <c r="P516">
        <v>1162</v>
      </c>
      <c r="Q516">
        <v>1</v>
      </c>
      <c r="R516">
        <v>215</v>
      </c>
      <c r="S516">
        <v>42</v>
      </c>
      <c r="T516" s="3">
        <v>40754</v>
      </c>
      <c r="U516" t="s">
        <v>159</v>
      </c>
      <c r="V516" t="s">
        <v>160</v>
      </c>
      <c r="W516" t="s">
        <v>161</v>
      </c>
      <c r="X516">
        <v>13.86</v>
      </c>
      <c r="Y516">
        <v>42</v>
      </c>
      <c r="Z516" t="s">
        <v>162</v>
      </c>
      <c r="AA516" t="s">
        <v>163</v>
      </c>
      <c r="AB516" t="s">
        <v>159</v>
      </c>
      <c r="AC516" t="s">
        <v>160</v>
      </c>
      <c r="AD516" t="s">
        <v>161</v>
      </c>
      <c r="AE516" t="s">
        <v>164</v>
      </c>
      <c r="AF516">
        <v>3</v>
      </c>
      <c r="AG516">
        <v>3</v>
      </c>
      <c r="AH516" t="s">
        <v>165</v>
      </c>
      <c r="AI516" t="s">
        <v>166</v>
      </c>
      <c r="AJ516" t="s">
        <v>3281</v>
      </c>
      <c r="AK516" t="s">
        <v>61</v>
      </c>
      <c r="AL516">
        <v>2</v>
      </c>
      <c r="AM516" t="s">
        <v>167</v>
      </c>
      <c r="AN516" t="s">
        <v>63</v>
      </c>
      <c r="AO516" t="s">
        <v>64</v>
      </c>
      <c r="AP516" t="s">
        <v>168</v>
      </c>
      <c r="AQ516" t="s">
        <v>169</v>
      </c>
      <c r="AR516" t="s">
        <v>67</v>
      </c>
      <c r="AS516" t="s">
        <v>68</v>
      </c>
      <c r="AT516" t="s">
        <v>69</v>
      </c>
      <c r="AU516">
        <v>51</v>
      </c>
      <c r="AV516">
        <v>22</v>
      </c>
      <c r="AW516">
        <f>YEAR(ChinookMusic[[#This Row],[invoiceDate]])</f>
        <v>2011</v>
      </c>
      <c r="AX516" t="str">
        <f>TEXT(ChinookMusic[[#This Row],[invoiceDate]],"MMMM")</f>
        <v>July</v>
      </c>
    </row>
    <row r="517" spans="1:50" x14ac:dyDescent="0.3">
      <c r="A517">
        <v>14</v>
      </c>
      <c r="B517" t="s">
        <v>133</v>
      </c>
      <c r="C517">
        <v>19</v>
      </c>
      <c r="D517" t="s">
        <v>134</v>
      </c>
      <c r="E517">
        <v>184</v>
      </c>
      <c r="F517" t="s">
        <v>134</v>
      </c>
      <c r="G517" t="s">
        <v>136</v>
      </c>
      <c r="H517">
        <v>246177</v>
      </c>
      <c r="I517">
        <v>0.99</v>
      </c>
      <c r="J517">
        <v>1</v>
      </c>
      <c r="K517" t="s">
        <v>78</v>
      </c>
      <c r="L517">
        <v>3</v>
      </c>
      <c r="M517" t="s">
        <v>137</v>
      </c>
      <c r="N517">
        <v>5</v>
      </c>
      <c r="O517" t="s">
        <v>70</v>
      </c>
      <c r="P517">
        <v>1176</v>
      </c>
      <c r="Q517">
        <v>1</v>
      </c>
      <c r="R517">
        <v>216</v>
      </c>
      <c r="S517">
        <v>56</v>
      </c>
      <c r="T517" s="3">
        <v>40762</v>
      </c>
      <c r="U517" t="s">
        <v>894</v>
      </c>
      <c r="V517" t="s">
        <v>895</v>
      </c>
      <c r="W517" t="s">
        <v>896</v>
      </c>
      <c r="X517">
        <v>0.99</v>
      </c>
      <c r="Y517">
        <v>56</v>
      </c>
      <c r="Z517" t="s">
        <v>897</v>
      </c>
      <c r="AA517" t="s">
        <v>898</v>
      </c>
      <c r="AB517" t="s">
        <v>894</v>
      </c>
      <c r="AC517" t="s">
        <v>895</v>
      </c>
      <c r="AD517" t="s">
        <v>896</v>
      </c>
      <c r="AE517" t="s">
        <v>899</v>
      </c>
      <c r="AF517">
        <v>4</v>
      </c>
      <c r="AG517">
        <v>4</v>
      </c>
      <c r="AH517" t="s">
        <v>85</v>
      </c>
      <c r="AI517" t="s">
        <v>86</v>
      </c>
      <c r="AJ517" t="s">
        <v>3280</v>
      </c>
      <c r="AK517" t="s">
        <v>61</v>
      </c>
      <c r="AL517">
        <v>2</v>
      </c>
      <c r="AM517" t="s">
        <v>87</v>
      </c>
      <c r="AN517" t="s">
        <v>63</v>
      </c>
      <c r="AO517" t="s">
        <v>64</v>
      </c>
      <c r="AP517" t="s">
        <v>88</v>
      </c>
      <c r="AQ517" t="s">
        <v>89</v>
      </c>
      <c r="AR517" t="s">
        <v>67</v>
      </c>
      <c r="AS517" t="s">
        <v>68</v>
      </c>
      <c r="AT517" t="s">
        <v>69</v>
      </c>
      <c r="AU517">
        <v>77</v>
      </c>
      <c r="AV517">
        <v>21</v>
      </c>
      <c r="AW517">
        <f>YEAR(ChinookMusic[[#This Row],[invoiceDate]])</f>
        <v>2011</v>
      </c>
      <c r="AX517" t="str">
        <f>TEXT(ChinookMusic[[#This Row],[invoiceDate]],"MMMM")</f>
        <v>August</v>
      </c>
    </row>
    <row r="518" spans="1:50" x14ac:dyDescent="0.3">
      <c r="A518">
        <v>14</v>
      </c>
      <c r="B518" t="s">
        <v>133</v>
      </c>
      <c r="C518">
        <v>19</v>
      </c>
      <c r="D518" t="s">
        <v>134</v>
      </c>
      <c r="E518">
        <v>190</v>
      </c>
      <c r="F518" t="s">
        <v>1092</v>
      </c>
      <c r="G518" t="s">
        <v>136</v>
      </c>
      <c r="H518">
        <v>359131</v>
      </c>
      <c r="I518">
        <v>0.99</v>
      </c>
      <c r="J518">
        <v>1</v>
      </c>
      <c r="K518" t="s">
        <v>78</v>
      </c>
      <c r="L518">
        <v>3</v>
      </c>
      <c r="M518" t="s">
        <v>137</v>
      </c>
      <c r="N518">
        <v>5</v>
      </c>
      <c r="O518" t="s">
        <v>70</v>
      </c>
      <c r="P518">
        <v>1180</v>
      </c>
      <c r="Q518">
        <v>1</v>
      </c>
      <c r="R518">
        <v>218</v>
      </c>
      <c r="S518">
        <v>59</v>
      </c>
      <c r="T518" s="3">
        <v>40775</v>
      </c>
      <c r="U518" t="s">
        <v>451</v>
      </c>
      <c r="V518" t="s">
        <v>452</v>
      </c>
      <c r="W518" t="s">
        <v>453</v>
      </c>
      <c r="X518">
        <v>1.98</v>
      </c>
      <c r="Y518">
        <v>59</v>
      </c>
      <c r="Z518" t="s">
        <v>454</v>
      </c>
      <c r="AA518" t="s">
        <v>455</v>
      </c>
      <c r="AB518" t="s">
        <v>451</v>
      </c>
      <c r="AC518" t="s">
        <v>452</v>
      </c>
      <c r="AD518" t="s">
        <v>453</v>
      </c>
      <c r="AE518" t="s">
        <v>456</v>
      </c>
      <c r="AF518">
        <v>3</v>
      </c>
      <c r="AG518">
        <v>3</v>
      </c>
      <c r="AH518" t="s">
        <v>165</v>
      </c>
      <c r="AI518" t="s">
        <v>166</v>
      </c>
      <c r="AJ518" t="s">
        <v>3281</v>
      </c>
      <c r="AK518" t="s">
        <v>61</v>
      </c>
      <c r="AL518">
        <v>2</v>
      </c>
      <c r="AM518" t="s">
        <v>167</v>
      </c>
      <c r="AN518" t="s">
        <v>63</v>
      </c>
      <c r="AO518" t="s">
        <v>64</v>
      </c>
      <c r="AP518" t="s">
        <v>168</v>
      </c>
      <c r="AQ518" t="s">
        <v>169</v>
      </c>
      <c r="AR518" t="s">
        <v>67</v>
      </c>
      <c r="AS518" t="s">
        <v>68</v>
      </c>
      <c r="AT518" t="s">
        <v>69</v>
      </c>
      <c r="AU518">
        <v>51</v>
      </c>
      <c r="AV518">
        <v>22</v>
      </c>
      <c r="AW518">
        <f>YEAR(ChinookMusic[[#This Row],[invoiceDate]])</f>
        <v>2011</v>
      </c>
      <c r="AX518" t="str">
        <f>TEXT(ChinookMusic[[#This Row],[invoiceDate]],"MMMM")</f>
        <v>August</v>
      </c>
    </row>
    <row r="519" spans="1:50" x14ac:dyDescent="0.3">
      <c r="A519">
        <v>14</v>
      </c>
      <c r="B519" t="s">
        <v>133</v>
      </c>
      <c r="C519">
        <v>19</v>
      </c>
      <c r="D519" t="s">
        <v>134</v>
      </c>
      <c r="E519">
        <v>192</v>
      </c>
      <c r="F519" t="s">
        <v>1093</v>
      </c>
      <c r="G519" t="s">
        <v>136</v>
      </c>
      <c r="H519">
        <v>509413</v>
      </c>
      <c r="I519">
        <v>0.99</v>
      </c>
      <c r="J519">
        <v>1</v>
      </c>
      <c r="K519" t="s">
        <v>78</v>
      </c>
      <c r="L519">
        <v>3</v>
      </c>
      <c r="M519" t="s">
        <v>137</v>
      </c>
      <c r="N519">
        <v>1</v>
      </c>
      <c r="O519" t="s">
        <v>52</v>
      </c>
      <c r="P519">
        <v>1181</v>
      </c>
      <c r="Q519">
        <v>1</v>
      </c>
      <c r="R519">
        <v>219</v>
      </c>
      <c r="S519">
        <v>2</v>
      </c>
      <c r="T519" s="3">
        <v>40776</v>
      </c>
      <c r="U519" t="s">
        <v>53</v>
      </c>
      <c r="V519" t="s">
        <v>54</v>
      </c>
      <c r="W519" t="s">
        <v>55</v>
      </c>
      <c r="X519">
        <v>3.96</v>
      </c>
      <c r="Y519">
        <v>2</v>
      </c>
      <c r="Z519" t="s">
        <v>56</v>
      </c>
      <c r="AA519" t="s">
        <v>57</v>
      </c>
      <c r="AB519" t="s">
        <v>53</v>
      </c>
      <c r="AC519" t="s">
        <v>54</v>
      </c>
      <c r="AD519" t="s">
        <v>55</v>
      </c>
      <c r="AE519" t="s">
        <v>58</v>
      </c>
      <c r="AF519">
        <v>5</v>
      </c>
      <c r="AG519">
        <v>5</v>
      </c>
      <c r="AH519" t="s">
        <v>59</v>
      </c>
      <c r="AI519" t="s">
        <v>60</v>
      </c>
      <c r="AJ519" t="s">
        <v>3279</v>
      </c>
      <c r="AK519" t="s">
        <v>61</v>
      </c>
      <c r="AL519">
        <v>2</v>
      </c>
      <c r="AM519" t="s">
        <v>62</v>
      </c>
      <c r="AN519" t="s">
        <v>63</v>
      </c>
      <c r="AO519" t="s">
        <v>64</v>
      </c>
      <c r="AP519" t="s">
        <v>65</v>
      </c>
      <c r="AQ519" t="s">
        <v>66</v>
      </c>
      <c r="AR519" t="s">
        <v>67</v>
      </c>
      <c r="AS519" t="s">
        <v>68</v>
      </c>
      <c r="AT519" t="s">
        <v>69</v>
      </c>
      <c r="AU519">
        <v>59</v>
      </c>
      <c r="AV519">
        <v>20</v>
      </c>
      <c r="AW519">
        <f>YEAR(ChinookMusic[[#This Row],[invoiceDate]])</f>
        <v>2011</v>
      </c>
      <c r="AX519" t="str">
        <f>TEXT(ChinookMusic[[#This Row],[invoiceDate]],"MMMM")</f>
        <v>August</v>
      </c>
    </row>
    <row r="520" spans="1:50" x14ac:dyDescent="0.3">
      <c r="A520">
        <v>16</v>
      </c>
      <c r="B520" t="s">
        <v>738</v>
      </c>
      <c r="C520">
        <v>21</v>
      </c>
      <c r="D520" t="s">
        <v>739</v>
      </c>
      <c r="E520">
        <v>222</v>
      </c>
      <c r="F520" t="s">
        <v>1094</v>
      </c>
      <c r="G520" t="s">
        <v>1095</v>
      </c>
      <c r="H520">
        <v>281730</v>
      </c>
      <c r="I520">
        <v>0.99</v>
      </c>
      <c r="J520">
        <v>1</v>
      </c>
      <c r="K520" t="s">
        <v>78</v>
      </c>
      <c r="L520">
        <v>7</v>
      </c>
      <c r="M520" t="s">
        <v>158</v>
      </c>
      <c r="N520">
        <v>8</v>
      </c>
      <c r="O520" t="s">
        <v>52</v>
      </c>
      <c r="P520">
        <v>1190</v>
      </c>
      <c r="Q520">
        <v>1</v>
      </c>
      <c r="R520">
        <v>220</v>
      </c>
      <c r="S520">
        <v>6</v>
      </c>
      <c r="T520" s="3">
        <v>40777</v>
      </c>
      <c r="U520" t="s">
        <v>463</v>
      </c>
      <c r="V520" t="s">
        <v>464</v>
      </c>
      <c r="W520" t="s">
        <v>465</v>
      </c>
      <c r="X520">
        <v>5.94</v>
      </c>
      <c r="Y520">
        <v>6</v>
      </c>
      <c r="Z520" t="s">
        <v>466</v>
      </c>
      <c r="AA520" t="s">
        <v>467</v>
      </c>
      <c r="AB520" t="s">
        <v>463</v>
      </c>
      <c r="AC520" t="s">
        <v>464</v>
      </c>
      <c r="AD520" t="s">
        <v>465</v>
      </c>
      <c r="AE520" t="s">
        <v>468</v>
      </c>
      <c r="AF520">
        <v>5</v>
      </c>
      <c r="AG520">
        <v>5</v>
      </c>
      <c r="AH520" t="s">
        <v>59</v>
      </c>
      <c r="AI520" t="s">
        <v>60</v>
      </c>
      <c r="AJ520" t="s">
        <v>3279</v>
      </c>
      <c r="AK520" t="s">
        <v>61</v>
      </c>
      <c r="AL520">
        <v>2</v>
      </c>
      <c r="AM520" t="s">
        <v>62</v>
      </c>
      <c r="AN520" t="s">
        <v>63</v>
      </c>
      <c r="AO520" t="s">
        <v>64</v>
      </c>
      <c r="AP520" t="s">
        <v>65</v>
      </c>
      <c r="AQ520" t="s">
        <v>66</v>
      </c>
      <c r="AR520" t="s">
        <v>67</v>
      </c>
      <c r="AS520" t="s">
        <v>68</v>
      </c>
      <c r="AT520" t="s">
        <v>69</v>
      </c>
      <c r="AU520">
        <v>59</v>
      </c>
      <c r="AV520">
        <v>20</v>
      </c>
      <c r="AW520">
        <f>YEAR(ChinookMusic[[#This Row],[invoiceDate]])</f>
        <v>2011</v>
      </c>
      <c r="AX520" t="str">
        <f>TEXT(ChinookMusic[[#This Row],[invoiceDate]],"MMMM")</f>
        <v>August</v>
      </c>
    </row>
    <row r="521" spans="1:50" x14ac:dyDescent="0.3">
      <c r="A521">
        <v>16</v>
      </c>
      <c r="B521" t="s">
        <v>738</v>
      </c>
      <c r="C521">
        <v>21</v>
      </c>
      <c r="D521" t="s">
        <v>739</v>
      </c>
      <c r="E521">
        <v>222</v>
      </c>
      <c r="F521" t="s">
        <v>1094</v>
      </c>
      <c r="G521" t="s">
        <v>1095</v>
      </c>
      <c r="H521">
        <v>281730</v>
      </c>
      <c r="I521">
        <v>0.99</v>
      </c>
      <c r="J521">
        <v>1</v>
      </c>
      <c r="K521" t="s">
        <v>78</v>
      </c>
      <c r="L521">
        <v>7</v>
      </c>
      <c r="M521" t="s">
        <v>158</v>
      </c>
      <c r="N521">
        <v>1</v>
      </c>
      <c r="O521" t="s">
        <v>52</v>
      </c>
      <c r="P521">
        <v>1190</v>
      </c>
      <c r="Q521">
        <v>1</v>
      </c>
      <c r="R521">
        <v>220</v>
      </c>
      <c r="S521">
        <v>6</v>
      </c>
      <c r="T521" s="3">
        <v>40777</v>
      </c>
      <c r="U521" t="s">
        <v>463</v>
      </c>
      <c r="V521" t="s">
        <v>464</v>
      </c>
      <c r="W521" t="s">
        <v>465</v>
      </c>
      <c r="X521">
        <v>5.94</v>
      </c>
      <c r="Y521">
        <v>6</v>
      </c>
      <c r="Z521" t="s">
        <v>466</v>
      </c>
      <c r="AA521" t="s">
        <v>467</v>
      </c>
      <c r="AB521" t="s">
        <v>463</v>
      </c>
      <c r="AC521" t="s">
        <v>464</v>
      </c>
      <c r="AD521" t="s">
        <v>465</v>
      </c>
      <c r="AE521" t="s">
        <v>468</v>
      </c>
      <c r="AF521">
        <v>5</v>
      </c>
      <c r="AG521">
        <v>5</v>
      </c>
      <c r="AH521" t="s">
        <v>59</v>
      </c>
      <c r="AI521" t="s">
        <v>60</v>
      </c>
      <c r="AJ521" t="s">
        <v>3279</v>
      </c>
      <c r="AK521" t="s">
        <v>61</v>
      </c>
      <c r="AL521">
        <v>2</v>
      </c>
      <c r="AM521" t="s">
        <v>62</v>
      </c>
      <c r="AN521" t="s">
        <v>63</v>
      </c>
      <c r="AO521" t="s">
        <v>64</v>
      </c>
      <c r="AP521" t="s">
        <v>65</v>
      </c>
      <c r="AQ521" t="s">
        <v>66</v>
      </c>
      <c r="AR521" t="s">
        <v>67</v>
      </c>
      <c r="AS521" t="s">
        <v>68</v>
      </c>
      <c r="AT521" t="s">
        <v>69</v>
      </c>
      <c r="AU521">
        <v>59</v>
      </c>
      <c r="AV521">
        <v>20</v>
      </c>
      <c r="AW521">
        <f>YEAR(ChinookMusic[[#This Row],[invoiceDate]])</f>
        <v>2011</v>
      </c>
      <c r="AX521" t="str">
        <f>TEXT(ChinookMusic[[#This Row],[invoiceDate]],"MMMM")</f>
        <v>August</v>
      </c>
    </row>
    <row r="522" spans="1:50" x14ac:dyDescent="0.3">
      <c r="A522">
        <v>15</v>
      </c>
      <c r="B522" t="s">
        <v>1096</v>
      </c>
      <c r="C522">
        <v>20</v>
      </c>
      <c r="D522" t="s">
        <v>1097</v>
      </c>
      <c r="E522">
        <v>202</v>
      </c>
      <c r="F522" t="s">
        <v>1098</v>
      </c>
      <c r="G522" t="s">
        <v>1099</v>
      </c>
      <c r="H522">
        <v>182491</v>
      </c>
      <c r="I522">
        <v>0.99</v>
      </c>
      <c r="J522">
        <v>1</v>
      </c>
      <c r="K522" t="s">
        <v>78</v>
      </c>
      <c r="L522">
        <v>6</v>
      </c>
      <c r="M522" t="s">
        <v>309</v>
      </c>
      <c r="N522">
        <v>1</v>
      </c>
      <c r="O522" t="s">
        <v>52</v>
      </c>
      <c r="P522">
        <v>1185</v>
      </c>
      <c r="Q522">
        <v>1</v>
      </c>
      <c r="R522">
        <v>220</v>
      </c>
      <c r="S522">
        <v>6</v>
      </c>
      <c r="T522" s="3">
        <v>40777</v>
      </c>
      <c r="U522" t="s">
        <v>463</v>
      </c>
      <c r="V522" t="s">
        <v>464</v>
      </c>
      <c r="W522" t="s">
        <v>465</v>
      </c>
      <c r="X522">
        <v>5.94</v>
      </c>
      <c r="Y522">
        <v>6</v>
      </c>
      <c r="Z522" t="s">
        <v>466</v>
      </c>
      <c r="AA522" t="s">
        <v>467</v>
      </c>
      <c r="AB522" t="s">
        <v>463</v>
      </c>
      <c r="AC522" t="s">
        <v>464</v>
      </c>
      <c r="AD522" t="s">
        <v>465</v>
      </c>
      <c r="AE522" t="s">
        <v>468</v>
      </c>
      <c r="AF522">
        <v>5</v>
      </c>
      <c r="AG522">
        <v>5</v>
      </c>
      <c r="AH522" t="s">
        <v>59</v>
      </c>
      <c r="AI522" t="s">
        <v>60</v>
      </c>
      <c r="AJ522" t="s">
        <v>3279</v>
      </c>
      <c r="AK522" t="s">
        <v>61</v>
      </c>
      <c r="AL522">
        <v>2</v>
      </c>
      <c r="AM522" t="s">
        <v>62</v>
      </c>
      <c r="AN522" t="s">
        <v>63</v>
      </c>
      <c r="AO522" t="s">
        <v>64</v>
      </c>
      <c r="AP522" t="s">
        <v>65</v>
      </c>
      <c r="AQ522" t="s">
        <v>66</v>
      </c>
      <c r="AR522" t="s">
        <v>67</v>
      </c>
      <c r="AS522" t="s">
        <v>68</v>
      </c>
      <c r="AT522" t="s">
        <v>69</v>
      </c>
      <c r="AU522">
        <v>59</v>
      </c>
      <c r="AV522">
        <v>20</v>
      </c>
      <c r="AW522">
        <f>YEAR(ChinookMusic[[#This Row],[invoiceDate]])</f>
        <v>2011</v>
      </c>
      <c r="AX522" t="str">
        <f>TEXT(ChinookMusic[[#This Row],[invoiceDate]],"MMMM")</f>
        <v>August</v>
      </c>
    </row>
    <row r="523" spans="1:50" x14ac:dyDescent="0.3">
      <c r="A523">
        <v>15</v>
      </c>
      <c r="B523" t="s">
        <v>1096</v>
      </c>
      <c r="C523">
        <v>20</v>
      </c>
      <c r="D523" t="s">
        <v>1097</v>
      </c>
      <c r="E523">
        <v>202</v>
      </c>
      <c r="F523" t="s">
        <v>1098</v>
      </c>
      <c r="G523" t="s">
        <v>1099</v>
      </c>
      <c r="H523">
        <v>182491</v>
      </c>
      <c r="I523">
        <v>0.99</v>
      </c>
      <c r="J523">
        <v>1</v>
      </c>
      <c r="K523" t="s">
        <v>78</v>
      </c>
      <c r="L523">
        <v>6</v>
      </c>
      <c r="M523" t="s">
        <v>309</v>
      </c>
      <c r="N523">
        <v>8</v>
      </c>
      <c r="O523" t="s">
        <v>52</v>
      </c>
      <c r="P523">
        <v>1185</v>
      </c>
      <c r="Q523">
        <v>1</v>
      </c>
      <c r="R523">
        <v>220</v>
      </c>
      <c r="S523">
        <v>6</v>
      </c>
      <c r="T523" s="3">
        <v>40777</v>
      </c>
      <c r="U523" t="s">
        <v>463</v>
      </c>
      <c r="V523" t="s">
        <v>464</v>
      </c>
      <c r="W523" t="s">
        <v>465</v>
      </c>
      <c r="X523">
        <v>5.94</v>
      </c>
      <c r="Y523">
        <v>6</v>
      </c>
      <c r="Z523" t="s">
        <v>466</v>
      </c>
      <c r="AA523" t="s">
        <v>467</v>
      </c>
      <c r="AB523" t="s">
        <v>463</v>
      </c>
      <c r="AC523" t="s">
        <v>464</v>
      </c>
      <c r="AD523" t="s">
        <v>465</v>
      </c>
      <c r="AE523" t="s">
        <v>468</v>
      </c>
      <c r="AF523">
        <v>5</v>
      </c>
      <c r="AG523">
        <v>5</v>
      </c>
      <c r="AH523" t="s">
        <v>59</v>
      </c>
      <c r="AI523" t="s">
        <v>60</v>
      </c>
      <c r="AJ523" t="s">
        <v>3279</v>
      </c>
      <c r="AK523" t="s">
        <v>61</v>
      </c>
      <c r="AL523">
        <v>2</v>
      </c>
      <c r="AM523" t="s">
        <v>62</v>
      </c>
      <c r="AN523" t="s">
        <v>63</v>
      </c>
      <c r="AO523" t="s">
        <v>64</v>
      </c>
      <c r="AP523" t="s">
        <v>65</v>
      </c>
      <c r="AQ523" t="s">
        <v>66</v>
      </c>
      <c r="AR523" t="s">
        <v>67</v>
      </c>
      <c r="AS523" t="s">
        <v>68</v>
      </c>
      <c r="AT523" t="s">
        <v>69</v>
      </c>
      <c r="AU523">
        <v>59</v>
      </c>
      <c r="AV523">
        <v>20</v>
      </c>
      <c r="AW523">
        <f>YEAR(ChinookMusic[[#This Row],[invoiceDate]])</f>
        <v>2011</v>
      </c>
      <c r="AX523" t="str">
        <f>TEXT(ChinookMusic[[#This Row],[invoiceDate]],"MMMM")</f>
        <v>August</v>
      </c>
    </row>
    <row r="524" spans="1:50" x14ac:dyDescent="0.3">
      <c r="A524">
        <v>16</v>
      </c>
      <c r="B524" t="s">
        <v>738</v>
      </c>
      <c r="C524">
        <v>21</v>
      </c>
      <c r="D524" t="s">
        <v>739</v>
      </c>
      <c r="E524">
        <v>222</v>
      </c>
      <c r="F524" t="s">
        <v>1094</v>
      </c>
      <c r="G524" t="s">
        <v>1095</v>
      </c>
      <c r="H524">
        <v>281730</v>
      </c>
      <c r="I524">
        <v>0.99</v>
      </c>
      <c r="J524">
        <v>1</v>
      </c>
      <c r="K524" t="s">
        <v>78</v>
      </c>
      <c r="L524">
        <v>7</v>
      </c>
      <c r="M524" t="s">
        <v>158</v>
      </c>
      <c r="N524">
        <v>5</v>
      </c>
      <c r="O524" t="s">
        <v>70</v>
      </c>
      <c r="P524">
        <v>1190</v>
      </c>
      <c r="Q524">
        <v>1</v>
      </c>
      <c r="R524">
        <v>220</v>
      </c>
      <c r="S524">
        <v>6</v>
      </c>
      <c r="T524" s="3">
        <v>40777</v>
      </c>
      <c r="U524" t="s">
        <v>463</v>
      </c>
      <c r="V524" t="s">
        <v>464</v>
      </c>
      <c r="W524" t="s">
        <v>465</v>
      </c>
      <c r="X524">
        <v>5.94</v>
      </c>
      <c r="Y524">
        <v>6</v>
      </c>
      <c r="Z524" t="s">
        <v>466</v>
      </c>
      <c r="AA524" t="s">
        <v>467</v>
      </c>
      <c r="AB524" t="s">
        <v>463</v>
      </c>
      <c r="AC524" t="s">
        <v>464</v>
      </c>
      <c r="AD524" t="s">
        <v>465</v>
      </c>
      <c r="AE524" t="s">
        <v>468</v>
      </c>
      <c r="AF524">
        <v>5</v>
      </c>
      <c r="AG524">
        <v>5</v>
      </c>
      <c r="AH524" t="s">
        <v>59</v>
      </c>
      <c r="AI524" t="s">
        <v>60</v>
      </c>
      <c r="AJ524" t="s">
        <v>3279</v>
      </c>
      <c r="AK524" t="s">
        <v>61</v>
      </c>
      <c r="AL524">
        <v>2</v>
      </c>
      <c r="AM524" t="s">
        <v>62</v>
      </c>
      <c r="AN524" t="s">
        <v>63</v>
      </c>
      <c r="AO524" t="s">
        <v>64</v>
      </c>
      <c r="AP524" t="s">
        <v>65</v>
      </c>
      <c r="AQ524" t="s">
        <v>66</v>
      </c>
      <c r="AR524" t="s">
        <v>67</v>
      </c>
      <c r="AS524" t="s">
        <v>68</v>
      </c>
      <c r="AT524" t="s">
        <v>69</v>
      </c>
      <c r="AU524">
        <v>59</v>
      </c>
      <c r="AV524">
        <v>20</v>
      </c>
      <c r="AW524">
        <f>YEAR(ChinookMusic[[#This Row],[invoiceDate]])</f>
        <v>2011</v>
      </c>
      <c r="AX524" t="str">
        <f>TEXT(ChinookMusic[[#This Row],[invoiceDate]],"MMMM")</f>
        <v>August</v>
      </c>
    </row>
    <row r="525" spans="1:50" x14ac:dyDescent="0.3">
      <c r="A525">
        <v>16</v>
      </c>
      <c r="B525" t="s">
        <v>738</v>
      </c>
      <c r="C525">
        <v>21</v>
      </c>
      <c r="D525" t="s">
        <v>739</v>
      </c>
      <c r="E525">
        <v>206</v>
      </c>
      <c r="F525" t="s">
        <v>739</v>
      </c>
      <c r="G525" t="s">
        <v>1100</v>
      </c>
      <c r="H525">
        <v>99369</v>
      </c>
      <c r="I525">
        <v>0.99</v>
      </c>
      <c r="J525">
        <v>1</v>
      </c>
      <c r="K525" t="s">
        <v>78</v>
      </c>
      <c r="L525">
        <v>7</v>
      </c>
      <c r="M525" t="s">
        <v>158</v>
      </c>
      <c r="N525">
        <v>8</v>
      </c>
      <c r="O525" t="s">
        <v>52</v>
      </c>
      <c r="P525">
        <v>1186</v>
      </c>
      <c r="Q525">
        <v>1</v>
      </c>
      <c r="R525">
        <v>220</v>
      </c>
      <c r="S525">
        <v>6</v>
      </c>
      <c r="T525" s="3">
        <v>40777</v>
      </c>
      <c r="U525" t="s">
        <v>463</v>
      </c>
      <c r="V525" t="s">
        <v>464</v>
      </c>
      <c r="W525" t="s">
        <v>465</v>
      </c>
      <c r="X525">
        <v>5.94</v>
      </c>
      <c r="Y525">
        <v>6</v>
      </c>
      <c r="Z525" t="s">
        <v>466</v>
      </c>
      <c r="AA525" t="s">
        <v>467</v>
      </c>
      <c r="AB525" t="s">
        <v>463</v>
      </c>
      <c r="AC525" t="s">
        <v>464</v>
      </c>
      <c r="AD525" t="s">
        <v>465</v>
      </c>
      <c r="AE525" t="s">
        <v>468</v>
      </c>
      <c r="AF525">
        <v>5</v>
      </c>
      <c r="AG525">
        <v>5</v>
      </c>
      <c r="AH525" t="s">
        <v>59</v>
      </c>
      <c r="AI525" t="s">
        <v>60</v>
      </c>
      <c r="AJ525" t="s">
        <v>3279</v>
      </c>
      <c r="AK525" t="s">
        <v>61</v>
      </c>
      <c r="AL525">
        <v>2</v>
      </c>
      <c r="AM525" t="s">
        <v>62</v>
      </c>
      <c r="AN525" t="s">
        <v>63</v>
      </c>
      <c r="AO525" t="s">
        <v>64</v>
      </c>
      <c r="AP525" t="s">
        <v>65</v>
      </c>
      <c r="AQ525" t="s">
        <v>66</v>
      </c>
      <c r="AR525" t="s">
        <v>67</v>
      </c>
      <c r="AS525" t="s">
        <v>68</v>
      </c>
      <c r="AT525" t="s">
        <v>69</v>
      </c>
      <c r="AU525">
        <v>59</v>
      </c>
      <c r="AV525">
        <v>20</v>
      </c>
      <c r="AW525">
        <f>YEAR(ChinookMusic[[#This Row],[invoiceDate]])</f>
        <v>2011</v>
      </c>
      <c r="AX525" t="str">
        <f>TEXT(ChinookMusic[[#This Row],[invoiceDate]],"MMMM")</f>
        <v>August</v>
      </c>
    </row>
    <row r="526" spans="1:50" x14ac:dyDescent="0.3">
      <c r="A526">
        <v>18</v>
      </c>
      <c r="B526" t="s">
        <v>171</v>
      </c>
      <c r="C526">
        <v>25</v>
      </c>
      <c r="D526" t="s">
        <v>196</v>
      </c>
      <c r="E526">
        <v>270</v>
      </c>
      <c r="F526" t="s">
        <v>1101</v>
      </c>
      <c r="G526" t="s">
        <v>73</v>
      </c>
      <c r="H526">
        <v>243644</v>
      </c>
      <c r="I526">
        <v>0.99</v>
      </c>
      <c r="J526">
        <v>1</v>
      </c>
      <c r="K526" t="s">
        <v>78</v>
      </c>
      <c r="L526">
        <v>7</v>
      </c>
      <c r="M526" t="s">
        <v>158</v>
      </c>
      <c r="N526">
        <v>8</v>
      </c>
      <c r="O526" t="s">
        <v>52</v>
      </c>
      <c r="P526">
        <v>1198</v>
      </c>
      <c r="Q526">
        <v>1</v>
      </c>
      <c r="R526">
        <v>221</v>
      </c>
      <c r="S526">
        <v>12</v>
      </c>
      <c r="T526" s="3">
        <v>40780</v>
      </c>
      <c r="U526" t="s">
        <v>376</v>
      </c>
      <c r="V526" t="s">
        <v>377</v>
      </c>
      <c r="W526" t="s">
        <v>289</v>
      </c>
      <c r="X526">
        <v>8.91</v>
      </c>
      <c r="Y526">
        <v>12</v>
      </c>
      <c r="Z526" t="s">
        <v>378</v>
      </c>
      <c r="AA526" t="s">
        <v>379</v>
      </c>
      <c r="AB526" t="s">
        <v>376</v>
      </c>
      <c r="AC526" t="s">
        <v>377</v>
      </c>
      <c r="AD526" t="s">
        <v>289</v>
      </c>
      <c r="AE526" t="s">
        <v>380</v>
      </c>
      <c r="AF526">
        <v>3</v>
      </c>
      <c r="AG526">
        <v>3</v>
      </c>
      <c r="AH526" t="s">
        <v>165</v>
      </c>
      <c r="AI526" t="s">
        <v>166</v>
      </c>
      <c r="AJ526" t="s">
        <v>3281</v>
      </c>
      <c r="AK526" t="s">
        <v>61</v>
      </c>
      <c r="AL526">
        <v>2</v>
      </c>
      <c r="AM526" t="s">
        <v>167</v>
      </c>
      <c r="AN526" t="s">
        <v>63</v>
      </c>
      <c r="AO526" t="s">
        <v>64</v>
      </c>
      <c r="AP526" t="s">
        <v>168</v>
      </c>
      <c r="AQ526" t="s">
        <v>169</v>
      </c>
      <c r="AR526" t="s">
        <v>67</v>
      </c>
      <c r="AS526" t="s">
        <v>68</v>
      </c>
      <c r="AT526" t="s">
        <v>69</v>
      </c>
      <c r="AU526">
        <v>51</v>
      </c>
      <c r="AV526">
        <v>22</v>
      </c>
      <c r="AW526">
        <f>YEAR(ChinookMusic[[#This Row],[invoiceDate]])</f>
        <v>2011</v>
      </c>
      <c r="AX526" t="str">
        <f>TEXT(ChinookMusic[[#This Row],[invoiceDate]],"MMMM")</f>
        <v>August</v>
      </c>
    </row>
    <row r="527" spans="1:50" x14ac:dyDescent="0.3">
      <c r="A527">
        <v>18</v>
      </c>
      <c r="B527" t="s">
        <v>171</v>
      </c>
      <c r="C527">
        <v>25</v>
      </c>
      <c r="D527" t="s">
        <v>196</v>
      </c>
      <c r="E527">
        <v>270</v>
      </c>
      <c r="F527" t="s">
        <v>1101</v>
      </c>
      <c r="G527" t="s">
        <v>73</v>
      </c>
      <c r="H527">
        <v>243644</v>
      </c>
      <c r="I527">
        <v>0.99</v>
      </c>
      <c r="J527">
        <v>1</v>
      </c>
      <c r="K527" t="s">
        <v>78</v>
      </c>
      <c r="L527">
        <v>7</v>
      </c>
      <c r="M527" t="s">
        <v>158</v>
      </c>
      <c r="N527">
        <v>5</v>
      </c>
      <c r="O527" t="s">
        <v>70</v>
      </c>
      <c r="P527">
        <v>1198</v>
      </c>
      <c r="Q527">
        <v>1</v>
      </c>
      <c r="R527">
        <v>221</v>
      </c>
      <c r="S527">
        <v>12</v>
      </c>
      <c r="T527" s="3">
        <v>40780</v>
      </c>
      <c r="U527" t="s">
        <v>376</v>
      </c>
      <c r="V527" t="s">
        <v>377</v>
      </c>
      <c r="W527" t="s">
        <v>289</v>
      </c>
      <c r="X527">
        <v>8.91</v>
      </c>
      <c r="Y527">
        <v>12</v>
      </c>
      <c r="Z527" t="s">
        <v>378</v>
      </c>
      <c r="AA527" t="s">
        <v>379</v>
      </c>
      <c r="AB527" t="s">
        <v>376</v>
      </c>
      <c r="AC527" t="s">
        <v>377</v>
      </c>
      <c r="AD527" t="s">
        <v>289</v>
      </c>
      <c r="AE527" t="s">
        <v>380</v>
      </c>
      <c r="AF527">
        <v>3</v>
      </c>
      <c r="AG527">
        <v>3</v>
      </c>
      <c r="AH527" t="s">
        <v>165</v>
      </c>
      <c r="AI527" t="s">
        <v>166</v>
      </c>
      <c r="AJ527" t="s">
        <v>3281</v>
      </c>
      <c r="AK527" t="s">
        <v>61</v>
      </c>
      <c r="AL527">
        <v>2</v>
      </c>
      <c r="AM527" t="s">
        <v>167</v>
      </c>
      <c r="AN527" t="s">
        <v>63</v>
      </c>
      <c r="AO527" t="s">
        <v>64</v>
      </c>
      <c r="AP527" t="s">
        <v>168</v>
      </c>
      <c r="AQ527" t="s">
        <v>169</v>
      </c>
      <c r="AR527" t="s">
        <v>67</v>
      </c>
      <c r="AS527" t="s">
        <v>68</v>
      </c>
      <c r="AT527" t="s">
        <v>69</v>
      </c>
      <c r="AU527">
        <v>51</v>
      </c>
      <c r="AV527">
        <v>22</v>
      </c>
      <c r="AW527">
        <f>YEAR(ChinookMusic[[#This Row],[invoiceDate]])</f>
        <v>2011</v>
      </c>
      <c r="AX527" t="str">
        <f>TEXT(ChinookMusic[[#This Row],[invoiceDate]],"MMMM")</f>
        <v>August</v>
      </c>
    </row>
    <row r="528" spans="1:50" x14ac:dyDescent="0.3">
      <c r="A528">
        <v>18</v>
      </c>
      <c r="B528" t="s">
        <v>171</v>
      </c>
      <c r="C528">
        <v>24</v>
      </c>
      <c r="D528" t="s">
        <v>172</v>
      </c>
      <c r="E528">
        <v>258</v>
      </c>
      <c r="F528" t="s">
        <v>1102</v>
      </c>
      <c r="G528" t="s">
        <v>174</v>
      </c>
      <c r="H528">
        <v>126615</v>
      </c>
      <c r="I528">
        <v>0.99</v>
      </c>
      <c r="J528">
        <v>1</v>
      </c>
      <c r="K528" t="s">
        <v>78</v>
      </c>
      <c r="L528">
        <v>7</v>
      </c>
      <c r="M528" t="s">
        <v>158</v>
      </c>
      <c r="N528">
        <v>5</v>
      </c>
      <c r="O528" t="s">
        <v>70</v>
      </c>
      <c r="P528">
        <v>1196</v>
      </c>
      <c r="Q528">
        <v>1</v>
      </c>
      <c r="R528">
        <v>221</v>
      </c>
      <c r="S528">
        <v>12</v>
      </c>
      <c r="T528" s="3">
        <v>40780</v>
      </c>
      <c r="U528" t="s">
        <v>376</v>
      </c>
      <c r="V528" t="s">
        <v>377</v>
      </c>
      <c r="W528" t="s">
        <v>289</v>
      </c>
      <c r="X528">
        <v>8.91</v>
      </c>
      <c r="Y528">
        <v>12</v>
      </c>
      <c r="Z528" t="s">
        <v>378</v>
      </c>
      <c r="AA528" t="s">
        <v>379</v>
      </c>
      <c r="AB528" t="s">
        <v>376</v>
      </c>
      <c r="AC528" t="s">
        <v>377</v>
      </c>
      <c r="AD528" t="s">
        <v>289</v>
      </c>
      <c r="AE528" t="s">
        <v>380</v>
      </c>
      <c r="AF528">
        <v>3</v>
      </c>
      <c r="AG528">
        <v>3</v>
      </c>
      <c r="AH528" t="s">
        <v>165</v>
      </c>
      <c r="AI528" t="s">
        <v>166</v>
      </c>
      <c r="AJ528" t="s">
        <v>3281</v>
      </c>
      <c r="AK528" t="s">
        <v>61</v>
      </c>
      <c r="AL528">
        <v>2</v>
      </c>
      <c r="AM528" t="s">
        <v>167</v>
      </c>
      <c r="AN528" t="s">
        <v>63</v>
      </c>
      <c r="AO528" t="s">
        <v>64</v>
      </c>
      <c r="AP528" t="s">
        <v>168</v>
      </c>
      <c r="AQ528" t="s">
        <v>169</v>
      </c>
      <c r="AR528" t="s">
        <v>67</v>
      </c>
      <c r="AS528" t="s">
        <v>68</v>
      </c>
      <c r="AT528" t="s">
        <v>69</v>
      </c>
      <c r="AU528">
        <v>51</v>
      </c>
      <c r="AV528">
        <v>22</v>
      </c>
      <c r="AW528">
        <f>YEAR(ChinookMusic[[#This Row],[invoiceDate]])</f>
        <v>2011</v>
      </c>
      <c r="AX528" t="str">
        <f>TEXT(ChinookMusic[[#This Row],[invoiceDate]],"MMMM")</f>
        <v>August</v>
      </c>
    </row>
    <row r="529" spans="1:50" x14ac:dyDescent="0.3">
      <c r="A529">
        <v>23</v>
      </c>
      <c r="B529" t="s">
        <v>1103</v>
      </c>
      <c r="C529">
        <v>31</v>
      </c>
      <c r="D529" t="s">
        <v>1104</v>
      </c>
      <c r="E529">
        <v>357</v>
      </c>
      <c r="F529" t="s">
        <v>1105</v>
      </c>
      <c r="G529" t="s">
        <v>1106</v>
      </c>
      <c r="H529">
        <v>677694</v>
      </c>
      <c r="I529">
        <v>0.99</v>
      </c>
      <c r="J529">
        <v>1</v>
      </c>
      <c r="K529" t="s">
        <v>78</v>
      </c>
      <c r="L529">
        <v>1</v>
      </c>
      <c r="M529" t="s">
        <v>51</v>
      </c>
      <c r="N529">
        <v>1</v>
      </c>
      <c r="O529" t="s">
        <v>52</v>
      </c>
      <c r="P529">
        <v>1208</v>
      </c>
      <c r="Q529">
        <v>1</v>
      </c>
      <c r="R529">
        <v>222</v>
      </c>
      <c r="S529">
        <v>21</v>
      </c>
      <c r="T529" s="3">
        <v>40785</v>
      </c>
      <c r="U529" t="s">
        <v>229</v>
      </c>
      <c r="V529" t="s">
        <v>230</v>
      </c>
      <c r="W529" t="s">
        <v>140</v>
      </c>
      <c r="X529">
        <v>13.86</v>
      </c>
      <c r="Y529">
        <v>21</v>
      </c>
      <c r="Z529" t="s">
        <v>231</v>
      </c>
      <c r="AA529" t="s">
        <v>232</v>
      </c>
      <c r="AB529" t="s">
        <v>229</v>
      </c>
      <c r="AC529" t="s">
        <v>230</v>
      </c>
      <c r="AD529" t="s">
        <v>140</v>
      </c>
      <c r="AE529" t="s">
        <v>233</v>
      </c>
      <c r="AF529">
        <v>5</v>
      </c>
      <c r="AG529">
        <v>5</v>
      </c>
      <c r="AH529" t="s">
        <v>59</v>
      </c>
      <c r="AI529" t="s">
        <v>60</v>
      </c>
      <c r="AJ529" t="s">
        <v>3279</v>
      </c>
      <c r="AK529" t="s">
        <v>61</v>
      </c>
      <c r="AL529">
        <v>2</v>
      </c>
      <c r="AM529" t="s">
        <v>62</v>
      </c>
      <c r="AN529" t="s">
        <v>63</v>
      </c>
      <c r="AO529" t="s">
        <v>64</v>
      </c>
      <c r="AP529" t="s">
        <v>65</v>
      </c>
      <c r="AQ529" t="s">
        <v>66</v>
      </c>
      <c r="AR529" t="s">
        <v>67</v>
      </c>
      <c r="AS529" t="s">
        <v>68</v>
      </c>
      <c r="AT529" t="s">
        <v>69</v>
      </c>
      <c r="AU529">
        <v>59</v>
      </c>
      <c r="AV529">
        <v>20</v>
      </c>
      <c r="AW529">
        <f>YEAR(ChinookMusic[[#This Row],[invoiceDate]])</f>
        <v>2011</v>
      </c>
      <c r="AX529" t="str">
        <f>TEXT(ChinookMusic[[#This Row],[invoiceDate]],"MMMM")</f>
        <v>August</v>
      </c>
    </row>
    <row r="530" spans="1:50" x14ac:dyDescent="0.3">
      <c r="A530">
        <v>22</v>
      </c>
      <c r="B530" t="s">
        <v>201</v>
      </c>
      <c r="C530">
        <v>30</v>
      </c>
      <c r="D530" t="s">
        <v>202</v>
      </c>
      <c r="E530">
        <v>348</v>
      </c>
      <c r="F530" t="s">
        <v>1107</v>
      </c>
      <c r="G530" t="s">
        <v>967</v>
      </c>
      <c r="H530">
        <v>380551</v>
      </c>
      <c r="I530">
        <v>0.99</v>
      </c>
      <c r="J530">
        <v>1</v>
      </c>
      <c r="K530" t="s">
        <v>78</v>
      </c>
      <c r="L530">
        <v>1</v>
      </c>
      <c r="M530" t="s">
        <v>51</v>
      </c>
      <c r="N530">
        <v>5</v>
      </c>
      <c r="O530" t="s">
        <v>70</v>
      </c>
      <c r="P530">
        <v>1207</v>
      </c>
      <c r="Q530">
        <v>1</v>
      </c>
      <c r="R530">
        <v>222</v>
      </c>
      <c r="S530">
        <v>21</v>
      </c>
      <c r="T530" s="3">
        <v>40785</v>
      </c>
      <c r="U530" t="s">
        <v>229</v>
      </c>
      <c r="V530" t="s">
        <v>230</v>
      </c>
      <c r="W530" t="s">
        <v>140</v>
      </c>
      <c r="X530">
        <v>13.86</v>
      </c>
      <c r="Y530">
        <v>21</v>
      </c>
      <c r="Z530" t="s">
        <v>231</v>
      </c>
      <c r="AA530" t="s">
        <v>232</v>
      </c>
      <c r="AB530" t="s">
        <v>229</v>
      </c>
      <c r="AC530" t="s">
        <v>230</v>
      </c>
      <c r="AD530" t="s">
        <v>140</v>
      </c>
      <c r="AE530" t="s">
        <v>233</v>
      </c>
      <c r="AF530">
        <v>5</v>
      </c>
      <c r="AG530">
        <v>5</v>
      </c>
      <c r="AH530" t="s">
        <v>59</v>
      </c>
      <c r="AI530" t="s">
        <v>60</v>
      </c>
      <c r="AJ530" t="s">
        <v>3279</v>
      </c>
      <c r="AK530" t="s">
        <v>61</v>
      </c>
      <c r="AL530">
        <v>2</v>
      </c>
      <c r="AM530" t="s">
        <v>62</v>
      </c>
      <c r="AN530" t="s">
        <v>63</v>
      </c>
      <c r="AO530" t="s">
        <v>64</v>
      </c>
      <c r="AP530" t="s">
        <v>65</v>
      </c>
      <c r="AQ530" t="s">
        <v>66</v>
      </c>
      <c r="AR530" t="s">
        <v>67</v>
      </c>
      <c r="AS530" t="s">
        <v>68</v>
      </c>
      <c r="AT530" t="s">
        <v>69</v>
      </c>
      <c r="AU530">
        <v>59</v>
      </c>
      <c r="AV530">
        <v>20</v>
      </c>
      <c r="AW530">
        <f>YEAR(ChinookMusic[[#This Row],[invoiceDate]])</f>
        <v>2011</v>
      </c>
      <c r="AX530" t="str">
        <f>TEXT(ChinookMusic[[#This Row],[invoiceDate]],"MMMM")</f>
        <v>August</v>
      </c>
    </row>
    <row r="531" spans="1:50" x14ac:dyDescent="0.3">
      <c r="A531">
        <v>22</v>
      </c>
      <c r="B531" t="s">
        <v>201</v>
      </c>
      <c r="C531">
        <v>30</v>
      </c>
      <c r="D531" t="s">
        <v>202</v>
      </c>
      <c r="E531">
        <v>348</v>
      </c>
      <c r="F531" t="s">
        <v>1107</v>
      </c>
      <c r="G531" t="s">
        <v>967</v>
      </c>
      <c r="H531">
        <v>380551</v>
      </c>
      <c r="I531">
        <v>0.99</v>
      </c>
      <c r="J531">
        <v>1</v>
      </c>
      <c r="K531" t="s">
        <v>78</v>
      </c>
      <c r="L531">
        <v>1</v>
      </c>
      <c r="M531" t="s">
        <v>51</v>
      </c>
      <c r="N531">
        <v>1</v>
      </c>
      <c r="O531" t="s">
        <v>52</v>
      </c>
      <c r="P531">
        <v>1207</v>
      </c>
      <c r="Q531">
        <v>1</v>
      </c>
      <c r="R531">
        <v>222</v>
      </c>
      <c r="S531">
        <v>21</v>
      </c>
      <c r="T531" s="3">
        <v>40785</v>
      </c>
      <c r="U531" t="s">
        <v>229</v>
      </c>
      <c r="V531" t="s">
        <v>230</v>
      </c>
      <c r="W531" t="s">
        <v>140</v>
      </c>
      <c r="X531">
        <v>13.86</v>
      </c>
      <c r="Y531">
        <v>21</v>
      </c>
      <c r="Z531" t="s">
        <v>231</v>
      </c>
      <c r="AA531" t="s">
        <v>232</v>
      </c>
      <c r="AB531" t="s">
        <v>229</v>
      </c>
      <c r="AC531" t="s">
        <v>230</v>
      </c>
      <c r="AD531" t="s">
        <v>140</v>
      </c>
      <c r="AE531" t="s">
        <v>233</v>
      </c>
      <c r="AF531">
        <v>5</v>
      </c>
      <c r="AG531">
        <v>5</v>
      </c>
      <c r="AH531" t="s">
        <v>59</v>
      </c>
      <c r="AI531" t="s">
        <v>60</v>
      </c>
      <c r="AJ531" t="s">
        <v>3279</v>
      </c>
      <c r="AK531" t="s">
        <v>61</v>
      </c>
      <c r="AL531">
        <v>2</v>
      </c>
      <c r="AM531" t="s">
        <v>62</v>
      </c>
      <c r="AN531" t="s">
        <v>63</v>
      </c>
      <c r="AO531" t="s">
        <v>64</v>
      </c>
      <c r="AP531" t="s">
        <v>65</v>
      </c>
      <c r="AQ531" t="s">
        <v>66</v>
      </c>
      <c r="AR531" t="s">
        <v>67</v>
      </c>
      <c r="AS531" t="s">
        <v>68</v>
      </c>
      <c r="AT531" t="s">
        <v>69</v>
      </c>
      <c r="AU531">
        <v>59</v>
      </c>
      <c r="AV531">
        <v>20</v>
      </c>
      <c r="AW531">
        <f>YEAR(ChinookMusic[[#This Row],[invoiceDate]])</f>
        <v>2011</v>
      </c>
      <c r="AX531" t="str">
        <f>TEXT(ChinookMusic[[#This Row],[invoiceDate]],"MMMM")</f>
        <v>August</v>
      </c>
    </row>
    <row r="532" spans="1:50" x14ac:dyDescent="0.3">
      <c r="A532">
        <v>22</v>
      </c>
      <c r="B532" t="s">
        <v>201</v>
      </c>
      <c r="C532">
        <v>30</v>
      </c>
      <c r="D532" t="s">
        <v>202</v>
      </c>
      <c r="E532">
        <v>348</v>
      </c>
      <c r="F532" t="s">
        <v>1107</v>
      </c>
      <c r="G532" t="s">
        <v>967</v>
      </c>
      <c r="H532">
        <v>380551</v>
      </c>
      <c r="I532">
        <v>0.99</v>
      </c>
      <c r="J532">
        <v>1</v>
      </c>
      <c r="K532" t="s">
        <v>78</v>
      </c>
      <c r="L532">
        <v>1</v>
      </c>
      <c r="M532" t="s">
        <v>51</v>
      </c>
      <c r="N532">
        <v>8</v>
      </c>
      <c r="O532" t="s">
        <v>52</v>
      </c>
      <c r="P532">
        <v>1207</v>
      </c>
      <c r="Q532">
        <v>1</v>
      </c>
      <c r="R532">
        <v>222</v>
      </c>
      <c r="S532">
        <v>21</v>
      </c>
      <c r="T532" s="3">
        <v>40785</v>
      </c>
      <c r="U532" t="s">
        <v>229</v>
      </c>
      <c r="V532" t="s">
        <v>230</v>
      </c>
      <c r="W532" t="s">
        <v>140</v>
      </c>
      <c r="X532">
        <v>13.86</v>
      </c>
      <c r="Y532">
        <v>21</v>
      </c>
      <c r="Z532" t="s">
        <v>231</v>
      </c>
      <c r="AA532" t="s">
        <v>232</v>
      </c>
      <c r="AB532" t="s">
        <v>229</v>
      </c>
      <c r="AC532" t="s">
        <v>230</v>
      </c>
      <c r="AD532" t="s">
        <v>140</v>
      </c>
      <c r="AE532" t="s">
        <v>233</v>
      </c>
      <c r="AF532">
        <v>5</v>
      </c>
      <c r="AG532">
        <v>5</v>
      </c>
      <c r="AH532" t="s">
        <v>59</v>
      </c>
      <c r="AI532" t="s">
        <v>60</v>
      </c>
      <c r="AJ532" t="s">
        <v>3279</v>
      </c>
      <c r="AK532" t="s">
        <v>61</v>
      </c>
      <c r="AL532">
        <v>2</v>
      </c>
      <c r="AM532" t="s">
        <v>62</v>
      </c>
      <c r="AN532" t="s">
        <v>63</v>
      </c>
      <c r="AO532" t="s">
        <v>64</v>
      </c>
      <c r="AP532" t="s">
        <v>65</v>
      </c>
      <c r="AQ532" t="s">
        <v>66</v>
      </c>
      <c r="AR532" t="s">
        <v>67</v>
      </c>
      <c r="AS532" t="s">
        <v>68</v>
      </c>
      <c r="AT532" t="s">
        <v>69</v>
      </c>
      <c r="AU532">
        <v>59</v>
      </c>
      <c r="AV532">
        <v>20</v>
      </c>
      <c r="AW532">
        <f>YEAR(ChinookMusic[[#This Row],[invoiceDate]])</f>
        <v>2011</v>
      </c>
      <c r="AX532" t="str">
        <f>TEXT(ChinookMusic[[#This Row],[invoiceDate]],"MMMM")</f>
        <v>August</v>
      </c>
    </row>
    <row r="533" spans="1:50" x14ac:dyDescent="0.3">
      <c r="A533">
        <v>6</v>
      </c>
      <c r="B533" t="s">
        <v>112</v>
      </c>
      <c r="C533">
        <v>34</v>
      </c>
      <c r="D533" t="s">
        <v>198</v>
      </c>
      <c r="E533">
        <v>393</v>
      </c>
      <c r="F533" t="s">
        <v>1108</v>
      </c>
      <c r="G533" t="s">
        <v>200</v>
      </c>
      <c r="H533">
        <v>313704</v>
      </c>
      <c r="I533">
        <v>0.99</v>
      </c>
      <c r="J533">
        <v>1</v>
      </c>
      <c r="K533" t="s">
        <v>78</v>
      </c>
      <c r="L533">
        <v>7</v>
      </c>
      <c r="M533" t="s">
        <v>158</v>
      </c>
      <c r="N533">
        <v>11</v>
      </c>
      <c r="O533" t="s">
        <v>301</v>
      </c>
      <c r="P533">
        <v>1212</v>
      </c>
      <c r="Q533">
        <v>1</v>
      </c>
      <c r="R533">
        <v>222</v>
      </c>
      <c r="S533">
        <v>21</v>
      </c>
      <c r="T533" s="3">
        <v>40785</v>
      </c>
      <c r="U533" t="s">
        <v>229</v>
      </c>
      <c r="V533" t="s">
        <v>230</v>
      </c>
      <c r="W533" t="s">
        <v>140</v>
      </c>
      <c r="X533">
        <v>13.86</v>
      </c>
      <c r="Y533">
        <v>21</v>
      </c>
      <c r="Z533" t="s">
        <v>231</v>
      </c>
      <c r="AA533" t="s">
        <v>232</v>
      </c>
      <c r="AB533" t="s">
        <v>229</v>
      </c>
      <c r="AC533" t="s">
        <v>230</v>
      </c>
      <c r="AD533" t="s">
        <v>140</v>
      </c>
      <c r="AE533" t="s">
        <v>233</v>
      </c>
      <c r="AF533">
        <v>5</v>
      </c>
      <c r="AG533">
        <v>5</v>
      </c>
      <c r="AH533" t="s">
        <v>59</v>
      </c>
      <c r="AI533" t="s">
        <v>60</v>
      </c>
      <c r="AJ533" t="s">
        <v>3279</v>
      </c>
      <c r="AK533" t="s">
        <v>61</v>
      </c>
      <c r="AL533">
        <v>2</v>
      </c>
      <c r="AM533" t="s">
        <v>62</v>
      </c>
      <c r="AN533" t="s">
        <v>63</v>
      </c>
      <c r="AO533" t="s">
        <v>64</v>
      </c>
      <c r="AP533" t="s">
        <v>65</v>
      </c>
      <c r="AQ533" t="s">
        <v>66</v>
      </c>
      <c r="AR533" t="s">
        <v>67</v>
      </c>
      <c r="AS533" t="s">
        <v>68</v>
      </c>
      <c r="AT533" t="s">
        <v>69</v>
      </c>
      <c r="AU533">
        <v>59</v>
      </c>
      <c r="AV533">
        <v>20</v>
      </c>
      <c r="AW533">
        <f>YEAR(ChinookMusic[[#This Row],[invoiceDate]])</f>
        <v>2011</v>
      </c>
      <c r="AX533" t="str">
        <f>TEXT(ChinookMusic[[#This Row],[invoiceDate]],"MMMM")</f>
        <v>August</v>
      </c>
    </row>
    <row r="534" spans="1:50" x14ac:dyDescent="0.3">
      <c r="A534">
        <v>23</v>
      </c>
      <c r="B534" t="s">
        <v>1103</v>
      </c>
      <c r="C534">
        <v>31</v>
      </c>
      <c r="D534" t="s">
        <v>1104</v>
      </c>
      <c r="E534">
        <v>357</v>
      </c>
      <c r="F534" t="s">
        <v>1105</v>
      </c>
      <c r="G534" t="s">
        <v>1106</v>
      </c>
      <c r="H534">
        <v>677694</v>
      </c>
      <c r="I534">
        <v>0.99</v>
      </c>
      <c r="J534">
        <v>1</v>
      </c>
      <c r="K534" t="s">
        <v>78</v>
      </c>
      <c r="L534">
        <v>1</v>
      </c>
      <c r="M534" t="s">
        <v>51</v>
      </c>
      <c r="N534">
        <v>8</v>
      </c>
      <c r="O534" t="s">
        <v>52</v>
      </c>
      <c r="P534">
        <v>1208</v>
      </c>
      <c r="Q534">
        <v>1</v>
      </c>
      <c r="R534">
        <v>222</v>
      </c>
      <c r="S534">
        <v>21</v>
      </c>
      <c r="T534" s="3">
        <v>40785</v>
      </c>
      <c r="U534" t="s">
        <v>229</v>
      </c>
      <c r="V534" t="s">
        <v>230</v>
      </c>
      <c r="W534" t="s">
        <v>140</v>
      </c>
      <c r="X534">
        <v>13.86</v>
      </c>
      <c r="Y534">
        <v>21</v>
      </c>
      <c r="Z534" t="s">
        <v>231</v>
      </c>
      <c r="AA534" t="s">
        <v>232</v>
      </c>
      <c r="AB534" t="s">
        <v>229</v>
      </c>
      <c r="AC534" t="s">
        <v>230</v>
      </c>
      <c r="AD534" t="s">
        <v>140</v>
      </c>
      <c r="AE534" t="s">
        <v>233</v>
      </c>
      <c r="AF534">
        <v>5</v>
      </c>
      <c r="AG534">
        <v>5</v>
      </c>
      <c r="AH534" t="s">
        <v>59</v>
      </c>
      <c r="AI534" t="s">
        <v>60</v>
      </c>
      <c r="AJ534" t="s">
        <v>3279</v>
      </c>
      <c r="AK534" t="s">
        <v>61</v>
      </c>
      <c r="AL534">
        <v>2</v>
      </c>
      <c r="AM534" t="s">
        <v>62</v>
      </c>
      <c r="AN534" t="s">
        <v>63</v>
      </c>
      <c r="AO534" t="s">
        <v>64</v>
      </c>
      <c r="AP534" t="s">
        <v>65</v>
      </c>
      <c r="AQ534" t="s">
        <v>66</v>
      </c>
      <c r="AR534" t="s">
        <v>67</v>
      </c>
      <c r="AS534" t="s">
        <v>68</v>
      </c>
      <c r="AT534" t="s">
        <v>69</v>
      </c>
      <c r="AU534">
        <v>59</v>
      </c>
      <c r="AV534">
        <v>20</v>
      </c>
      <c r="AW534">
        <f>YEAR(ChinookMusic[[#This Row],[invoiceDate]])</f>
        <v>2011</v>
      </c>
      <c r="AX534" t="str">
        <f>TEXT(ChinookMusic[[#This Row],[invoiceDate]],"MMMM")</f>
        <v>August</v>
      </c>
    </row>
    <row r="535" spans="1:50" x14ac:dyDescent="0.3">
      <c r="A535">
        <v>22</v>
      </c>
      <c r="B535" t="s">
        <v>201</v>
      </c>
      <c r="C535">
        <v>30</v>
      </c>
      <c r="D535" t="s">
        <v>202</v>
      </c>
      <c r="E535">
        <v>339</v>
      </c>
      <c r="F535" t="s">
        <v>1109</v>
      </c>
      <c r="G535" t="s">
        <v>490</v>
      </c>
      <c r="H535">
        <v>192653</v>
      </c>
      <c r="I535">
        <v>0.99</v>
      </c>
      <c r="J535">
        <v>1</v>
      </c>
      <c r="K535" t="s">
        <v>78</v>
      </c>
      <c r="L535">
        <v>1</v>
      </c>
      <c r="M535" t="s">
        <v>51</v>
      </c>
      <c r="N535">
        <v>8</v>
      </c>
      <c r="O535" t="s">
        <v>52</v>
      </c>
      <c r="P535">
        <v>1206</v>
      </c>
      <c r="Q535">
        <v>1</v>
      </c>
      <c r="R535">
        <v>222</v>
      </c>
      <c r="S535">
        <v>21</v>
      </c>
      <c r="T535" s="3">
        <v>40785</v>
      </c>
      <c r="U535" t="s">
        <v>229</v>
      </c>
      <c r="V535" t="s">
        <v>230</v>
      </c>
      <c r="W535" t="s">
        <v>140</v>
      </c>
      <c r="X535">
        <v>13.86</v>
      </c>
      <c r="Y535">
        <v>21</v>
      </c>
      <c r="Z535" t="s">
        <v>231</v>
      </c>
      <c r="AA535" t="s">
        <v>232</v>
      </c>
      <c r="AB535" t="s">
        <v>229</v>
      </c>
      <c r="AC535" t="s">
        <v>230</v>
      </c>
      <c r="AD535" t="s">
        <v>140</v>
      </c>
      <c r="AE535" t="s">
        <v>233</v>
      </c>
      <c r="AF535">
        <v>5</v>
      </c>
      <c r="AG535">
        <v>5</v>
      </c>
      <c r="AH535" t="s">
        <v>59</v>
      </c>
      <c r="AI535" t="s">
        <v>60</v>
      </c>
      <c r="AJ535" t="s">
        <v>3279</v>
      </c>
      <c r="AK535" t="s">
        <v>61</v>
      </c>
      <c r="AL535">
        <v>2</v>
      </c>
      <c r="AM535" t="s">
        <v>62</v>
      </c>
      <c r="AN535" t="s">
        <v>63</v>
      </c>
      <c r="AO535" t="s">
        <v>64</v>
      </c>
      <c r="AP535" t="s">
        <v>65</v>
      </c>
      <c r="AQ535" t="s">
        <v>66</v>
      </c>
      <c r="AR535" t="s">
        <v>67</v>
      </c>
      <c r="AS535" t="s">
        <v>68</v>
      </c>
      <c r="AT535" t="s">
        <v>69</v>
      </c>
      <c r="AU535">
        <v>59</v>
      </c>
      <c r="AV535">
        <v>20</v>
      </c>
      <c r="AW535">
        <f>YEAR(ChinookMusic[[#This Row],[invoiceDate]])</f>
        <v>2011</v>
      </c>
      <c r="AX535" t="str">
        <f>TEXT(ChinookMusic[[#This Row],[invoiceDate]],"MMMM")</f>
        <v>August</v>
      </c>
    </row>
    <row r="536" spans="1:50" x14ac:dyDescent="0.3">
      <c r="A536">
        <v>20</v>
      </c>
      <c r="B536" t="s">
        <v>784</v>
      </c>
      <c r="C536">
        <v>28</v>
      </c>
      <c r="D536" t="s">
        <v>785</v>
      </c>
      <c r="E536">
        <v>321</v>
      </c>
      <c r="F536" t="s">
        <v>1110</v>
      </c>
      <c r="G536" t="s">
        <v>73</v>
      </c>
      <c r="H536">
        <v>266605</v>
      </c>
      <c r="I536">
        <v>0.99</v>
      </c>
      <c r="J536">
        <v>1</v>
      </c>
      <c r="K536" t="s">
        <v>78</v>
      </c>
      <c r="L536">
        <v>7</v>
      </c>
      <c r="M536" t="s">
        <v>158</v>
      </c>
      <c r="N536">
        <v>1</v>
      </c>
      <c r="O536" t="s">
        <v>52</v>
      </c>
      <c r="P536">
        <v>1204</v>
      </c>
      <c r="Q536">
        <v>1</v>
      </c>
      <c r="R536">
        <v>222</v>
      </c>
      <c r="S536">
        <v>21</v>
      </c>
      <c r="T536" s="3">
        <v>40785</v>
      </c>
      <c r="U536" t="s">
        <v>229</v>
      </c>
      <c r="V536" t="s">
        <v>230</v>
      </c>
      <c r="W536" t="s">
        <v>140</v>
      </c>
      <c r="X536">
        <v>13.86</v>
      </c>
      <c r="Y536">
        <v>21</v>
      </c>
      <c r="Z536" t="s">
        <v>231</v>
      </c>
      <c r="AA536" t="s">
        <v>232</v>
      </c>
      <c r="AB536" t="s">
        <v>229</v>
      </c>
      <c r="AC536" t="s">
        <v>230</v>
      </c>
      <c r="AD536" t="s">
        <v>140</v>
      </c>
      <c r="AE536" t="s">
        <v>233</v>
      </c>
      <c r="AF536">
        <v>5</v>
      </c>
      <c r="AG536">
        <v>5</v>
      </c>
      <c r="AH536" t="s">
        <v>59</v>
      </c>
      <c r="AI536" t="s">
        <v>60</v>
      </c>
      <c r="AJ536" t="s">
        <v>3279</v>
      </c>
      <c r="AK536" t="s">
        <v>61</v>
      </c>
      <c r="AL536">
        <v>2</v>
      </c>
      <c r="AM536" t="s">
        <v>62</v>
      </c>
      <c r="AN536" t="s">
        <v>63</v>
      </c>
      <c r="AO536" t="s">
        <v>64</v>
      </c>
      <c r="AP536" t="s">
        <v>65</v>
      </c>
      <c r="AQ536" t="s">
        <v>66</v>
      </c>
      <c r="AR536" t="s">
        <v>67</v>
      </c>
      <c r="AS536" t="s">
        <v>68</v>
      </c>
      <c r="AT536" t="s">
        <v>69</v>
      </c>
      <c r="AU536">
        <v>59</v>
      </c>
      <c r="AV536">
        <v>20</v>
      </c>
      <c r="AW536">
        <f>YEAR(ChinookMusic[[#This Row],[invoiceDate]])</f>
        <v>2011</v>
      </c>
      <c r="AX536" t="str">
        <f>TEXT(ChinookMusic[[#This Row],[invoiceDate]],"MMMM")</f>
        <v>August</v>
      </c>
    </row>
    <row r="537" spans="1:50" x14ac:dyDescent="0.3">
      <c r="A537">
        <v>20</v>
      </c>
      <c r="B537" t="s">
        <v>784</v>
      </c>
      <c r="C537">
        <v>28</v>
      </c>
      <c r="D537" t="s">
        <v>785</v>
      </c>
      <c r="E537">
        <v>321</v>
      </c>
      <c r="F537" t="s">
        <v>1110</v>
      </c>
      <c r="G537" t="s">
        <v>73</v>
      </c>
      <c r="H537">
        <v>266605</v>
      </c>
      <c r="I537">
        <v>0.99</v>
      </c>
      <c r="J537">
        <v>1</v>
      </c>
      <c r="K537" t="s">
        <v>78</v>
      </c>
      <c r="L537">
        <v>7</v>
      </c>
      <c r="M537" t="s">
        <v>158</v>
      </c>
      <c r="N537">
        <v>8</v>
      </c>
      <c r="O537" t="s">
        <v>52</v>
      </c>
      <c r="P537">
        <v>1204</v>
      </c>
      <c r="Q537">
        <v>1</v>
      </c>
      <c r="R537">
        <v>222</v>
      </c>
      <c r="S537">
        <v>21</v>
      </c>
      <c r="T537" s="3">
        <v>40785</v>
      </c>
      <c r="U537" t="s">
        <v>229</v>
      </c>
      <c r="V537" t="s">
        <v>230</v>
      </c>
      <c r="W537" t="s">
        <v>140</v>
      </c>
      <c r="X537">
        <v>13.86</v>
      </c>
      <c r="Y537">
        <v>21</v>
      </c>
      <c r="Z537" t="s">
        <v>231</v>
      </c>
      <c r="AA537" t="s">
        <v>232</v>
      </c>
      <c r="AB537" t="s">
        <v>229</v>
      </c>
      <c r="AC537" t="s">
        <v>230</v>
      </c>
      <c r="AD537" t="s">
        <v>140</v>
      </c>
      <c r="AE537" t="s">
        <v>233</v>
      </c>
      <c r="AF537">
        <v>5</v>
      </c>
      <c r="AG537">
        <v>5</v>
      </c>
      <c r="AH537" t="s">
        <v>59</v>
      </c>
      <c r="AI537" t="s">
        <v>60</v>
      </c>
      <c r="AJ537" t="s">
        <v>3279</v>
      </c>
      <c r="AK537" t="s">
        <v>61</v>
      </c>
      <c r="AL537">
        <v>2</v>
      </c>
      <c r="AM537" t="s">
        <v>62</v>
      </c>
      <c r="AN537" t="s">
        <v>63</v>
      </c>
      <c r="AO537" t="s">
        <v>64</v>
      </c>
      <c r="AP537" t="s">
        <v>65</v>
      </c>
      <c r="AQ537" t="s">
        <v>66</v>
      </c>
      <c r="AR537" t="s">
        <v>67</v>
      </c>
      <c r="AS537" t="s">
        <v>68</v>
      </c>
      <c r="AT537" t="s">
        <v>69</v>
      </c>
      <c r="AU537">
        <v>59</v>
      </c>
      <c r="AV537">
        <v>20</v>
      </c>
      <c r="AW537">
        <f>YEAR(ChinookMusic[[#This Row],[invoiceDate]])</f>
        <v>2011</v>
      </c>
      <c r="AX537" t="str">
        <f>TEXT(ChinookMusic[[#This Row],[invoiceDate]],"MMMM")</f>
        <v>August</v>
      </c>
    </row>
    <row r="538" spans="1:50" x14ac:dyDescent="0.3">
      <c r="A538">
        <v>19</v>
      </c>
      <c r="B538" t="s">
        <v>183</v>
      </c>
      <c r="C538">
        <v>27</v>
      </c>
      <c r="D538" t="s">
        <v>1111</v>
      </c>
      <c r="E538">
        <v>312</v>
      </c>
      <c r="F538" t="s">
        <v>1112</v>
      </c>
      <c r="G538" t="s">
        <v>1113</v>
      </c>
      <c r="H538">
        <v>211147</v>
      </c>
      <c r="I538">
        <v>0.99</v>
      </c>
      <c r="J538">
        <v>1</v>
      </c>
      <c r="K538" t="s">
        <v>78</v>
      </c>
      <c r="L538">
        <v>8</v>
      </c>
      <c r="M538" t="s">
        <v>187</v>
      </c>
      <c r="N538">
        <v>5</v>
      </c>
      <c r="O538" t="s">
        <v>70</v>
      </c>
      <c r="P538">
        <v>1203</v>
      </c>
      <c r="Q538">
        <v>1</v>
      </c>
      <c r="R538">
        <v>222</v>
      </c>
      <c r="S538">
        <v>21</v>
      </c>
      <c r="T538" s="3">
        <v>40785</v>
      </c>
      <c r="U538" t="s">
        <v>229</v>
      </c>
      <c r="V538" t="s">
        <v>230</v>
      </c>
      <c r="W538" t="s">
        <v>140</v>
      </c>
      <c r="X538">
        <v>13.86</v>
      </c>
      <c r="Y538">
        <v>21</v>
      </c>
      <c r="Z538" t="s">
        <v>231</v>
      </c>
      <c r="AA538" t="s">
        <v>232</v>
      </c>
      <c r="AB538" t="s">
        <v>229</v>
      </c>
      <c r="AC538" t="s">
        <v>230</v>
      </c>
      <c r="AD538" t="s">
        <v>140</v>
      </c>
      <c r="AE538" t="s">
        <v>233</v>
      </c>
      <c r="AF538">
        <v>5</v>
      </c>
      <c r="AG538">
        <v>5</v>
      </c>
      <c r="AH538" t="s">
        <v>59</v>
      </c>
      <c r="AI538" t="s">
        <v>60</v>
      </c>
      <c r="AJ538" t="s">
        <v>3279</v>
      </c>
      <c r="AK538" t="s">
        <v>61</v>
      </c>
      <c r="AL538">
        <v>2</v>
      </c>
      <c r="AM538" t="s">
        <v>62</v>
      </c>
      <c r="AN538" t="s">
        <v>63</v>
      </c>
      <c r="AO538" t="s">
        <v>64</v>
      </c>
      <c r="AP538" t="s">
        <v>65</v>
      </c>
      <c r="AQ538" t="s">
        <v>66</v>
      </c>
      <c r="AR538" t="s">
        <v>67</v>
      </c>
      <c r="AS538" t="s">
        <v>68</v>
      </c>
      <c r="AT538" t="s">
        <v>69</v>
      </c>
      <c r="AU538">
        <v>59</v>
      </c>
      <c r="AV538">
        <v>20</v>
      </c>
      <c r="AW538">
        <f>YEAR(ChinookMusic[[#This Row],[invoiceDate]])</f>
        <v>2011</v>
      </c>
      <c r="AX538" t="str">
        <f>TEXT(ChinookMusic[[#This Row],[invoiceDate]],"MMMM")</f>
        <v>August</v>
      </c>
    </row>
    <row r="539" spans="1:50" x14ac:dyDescent="0.3">
      <c r="A539">
        <v>50</v>
      </c>
      <c r="B539" t="s">
        <v>527</v>
      </c>
      <c r="C539">
        <v>35</v>
      </c>
      <c r="D539" t="s">
        <v>1114</v>
      </c>
      <c r="E539">
        <v>417</v>
      </c>
      <c r="F539" t="s">
        <v>1115</v>
      </c>
      <c r="G539" t="s">
        <v>1116</v>
      </c>
      <c r="H539">
        <v>545750</v>
      </c>
      <c r="I539">
        <v>0.99</v>
      </c>
      <c r="J539">
        <v>1</v>
      </c>
      <c r="K539" t="s">
        <v>78</v>
      </c>
      <c r="L539">
        <v>3</v>
      </c>
      <c r="M539" t="s">
        <v>137</v>
      </c>
      <c r="N539">
        <v>1</v>
      </c>
      <c r="O539" t="s">
        <v>52</v>
      </c>
      <c r="P539">
        <v>1215</v>
      </c>
      <c r="Q539">
        <v>1</v>
      </c>
      <c r="R539">
        <v>224</v>
      </c>
      <c r="S539">
        <v>36</v>
      </c>
      <c r="T539" s="3">
        <v>40806</v>
      </c>
      <c r="U539" t="s">
        <v>413</v>
      </c>
      <c r="V539" t="s">
        <v>339</v>
      </c>
      <c r="W539" t="s">
        <v>55</v>
      </c>
      <c r="X539">
        <v>1.98</v>
      </c>
      <c r="Y539">
        <v>36</v>
      </c>
      <c r="Z539" t="s">
        <v>414</v>
      </c>
      <c r="AA539" t="s">
        <v>415</v>
      </c>
      <c r="AB539" t="s">
        <v>413</v>
      </c>
      <c r="AC539" t="s">
        <v>339</v>
      </c>
      <c r="AD539" t="s">
        <v>55</v>
      </c>
      <c r="AE539" t="s">
        <v>416</v>
      </c>
      <c r="AF539">
        <v>5</v>
      </c>
      <c r="AG539">
        <v>5</v>
      </c>
      <c r="AH539" t="s">
        <v>59</v>
      </c>
      <c r="AI539" t="s">
        <v>60</v>
      </c>
      <c r="AJ539" t="s">
        <v>3279</v>
      </c>
      <c r="AK539" t="s">
        <v>61</v>
      </c>
      <c r="AL539">
        <v>2</v>
      </c>
      <c r="AM539" t="s">
        <v>62</v>
      </c>
      <c r="AN539" t="s">
        <v>63</v>
      </c>
      <c r="AO539" t="s">
        <v>64</v>
      </c>
      <c r="AP539" t="s">
        <v>65</v>
      </c>
      <c r="AQ539" t="s">
        <v>66</v>
      </c>
      <c r="AR539" t="s">
        <v>67</v>
      </c>
      <c r="AS539" t="s">
        <v>68</v>
      </c>
      <c r="AT539" t="s">
        <v>69</v>
      </c>
      <c r="AU539">
        <v>59</v>
      </c>
      <c r="AV539">
        <v>20</v>
      </c>
      <c r="AW539">
        <f>YEAR(ChinookMusic[[#This Row],[invoiceDate]])</f>
        <v>2011</v>
      </c>
      <c r="AX539" t="str">
        <f>TEXT(ChinookMusic[[#This Row],[invoiceDate]],"MMMM")</f>
        <v>September</v>
      </c>
    </row>
    <row r="540" spans="1:50" x14ac:dyDescent="0.3">
      <c r="A540">
        <v>51</v>
      </c>
      <c r="B540" t="s">
        <v>633</v>
      </c>
      <c r="C540">
        <v>36</v>
      </c>
      <c r="D540" t="s">
        <v>1117</v>
      </c>
      <c r="E540">
        <v>420</v>
      </c>
      <c r="F540" t="s">
        <v>1118</v>
      </c>
      <c r="G540" t="s">
        <v>1119</v>
      </c>
      <c r="H540">
        <v>236617</v>
      </c>
      <c r="I540">
        <v>0.99</v>
      </c>
      <c r="J540">
        <v>1</v>
      </c>
      <c r="K540" t="s">
        <v>78</v>
      </c>
      <c r="L540">
        <v>1</v>
      </c>
      <c r="M540" t="s">
        <v>51</v>
      </c>
      <c r="N540">
        <v>8</v>
      </c>
      <c r="O540" t="s">
        <v>52</v>
      </c>
      <c r="P540">
        <v>1217</v>
      </c>
      <c r="Q540">
        <v>1</v>
      </c>
      <c r="R540">
        <v>225</v>
      </c>
      <c r="S540">
        <v>38</v>
      </c>
      <c r="T540" s="3">
        <v>40806</v>
      </c>
      <c r="U540" t="s">
        <v>338</v>
      </c>
      <c r="V540" t="s">
        <v>339</v>
      </c>
      <c r="W540" t="s">
        <v>55</v>
      </c>
      <c r="X540">
        <v>1.98</v>
      </c>
      <c r="Y540">
        <v>38</v>
      </c>
      <c r="Z540" t="s">
        <v>340</v>
      </c>
      <c r="AA540" t="s">
        <v>341</v>
      </c>
      <c r="AB540" t="s">
        <v>338</v>
      </c>
      <c r="AC540" t="s">
        <v>339</v>
      </c>
      <c r="AD540" t="s">
        <v>55</v>
      </c>
      <c r="AE540" t="s">
        <v>342</v>
      </c>
      <c r="AF540">
        <v>3</v>
      </c>
      <c r="AG540">
        <v>3</v>
      </c>
      <c r="AH540" t="s">
        <v>165</v>
      </c>
      <c r="AI540" t="s">
        <v>166</v>
      </c>
      <c r="AJ540" t="s">
        <v>3281</v>
      </c>
      <c r="AK540" t="s">
        <v>61</v>
      </c>
      <c r="AL540">
        <v>2</v>
      </c>
      <c r="AM540" t="s">
        <v>167</v>
      </c>
      <c r="AN540" t="s">
        <v>63</v>
      </c>
      <c r="AO540" t="s">
        <v>64</v>
      </c>
      <c r="AP540" t="s">
        <v>168</v>
      </c>
      <c r="AQ540" t="s">
        <v>169</v>
      </c>
      <c r="AR540" t="s">
        <v>67</v>
      </c>
      <c r="AS540" t="s">
        <v>68</v>
      </c>
      <c r="AT540" t="s">
        <v>69</v>
      </c>
      <c r="AU540">
        <v>51</v>
      </c>
      <c r="AV540">
        <v>22</v>
      </c>
      <c r="AW540">
        <f>YEAR(ChinookMusic[[#This Row],[invoiceDate]])</f>
        <v>2011</v>
      </c>
      <c r="AX540" t="str">
        <f>TEXT(ChinookMusic[[#This Row],[invoiceDate]],"MMMM")</f>
        <v>September</v>
      </c>
    </row>
    <row r="541" spans="1:50" x14ac:dyDescent="0.3">
      <c r="A541">
        <v>51</v>
      </c>
      <c r="B541" t="s">
        <v>633</v>
      </c>
      <c r="C541">
        <v>36</v>
      </c>
      <c r="D541" t="s">
        <v>1117</v>
      </c>
      <c r="E541">
        <v>424</v>
      </c>
      <c r="F541" t="s">
        <v>1120</v>
      </c>
      <c r="G541" t="s">
        <v>633</v>
      </c>
      <c r="H541">
        <v>387761</v>
      </c>
      <c r="I541">
        <v>0.99</v>
      </c>
      <c r="J541">
        <v>1</v>
      </c>
      <c r="K541" t="s">
        <v>78</v>
      </c>
      <c r="L541">
        <v>1</v>
      </c>
      <c r="M541" t="s">
        <v>51</v>
      </c>
      <c r="N541">
        <v>8</v>
      </c>
      <c r="O541" t="s">
        <v>52</v>
      </c>
      <c r="P541">
        <v>1219</v>
      </c>
      <c r="Q541">
        <v>1</v>
      </c>
      <c r="R541">
        <v>226</v>
      </c>
      <c r="S541">
        <v>40</v>
      </c>
      <c r="T541" s="3">
        <v>40807</v>
      </c>
      <c r="U541" t="s">
        <v>247</v>
      </c>
      <c r="V541" t="s">
        <v>248</v>
      </c>
      <c r="W541" t="s">
        <v>161</v>
      </c>
      <c r="X541">
        <v>3.96</v>
      </c>
      <c r="Y541">
        <v>40</v>
      </c>
      <c r="Z541" t="s">
        <v>249</v>
      </c>
      <c r="AA541" t="s">
        <v>250</v>
      </c>
      <c r="AB541" t="s">
        <v>247</v>
      </c>
      <c r="AC541" t="s">
        <v>248</v>
      </c>
      <c r="AD541" t="s">
        <v>161</v>
      </c>
      <c r="AE541" t="s">
        <v>251</v>
      </c>
      <c r="AF541">
        <v>4</v>
      </c>
      <c r="AG541">
        <v>4</v>
      </c>
      <c r="AH541" t="s">
        <v>85</v>
      </c>
      <c r="AI541" t="s">
        <v>86</v>
      </c>
      <c r="AJ541" t="s">
        <v>3280</v>
      </c>
      <c r="AK541" t="s">
        <v>61</v>
      </c>
      <c r="AL541">
        <v>2</v>
      </c>
      <c r="AM541" t="s">
        <v>87</v>
      </c>
      <c r="AN541" t="s">
        <v>63</v>
      </c>
      <c r="AO541" t="s">
        <v>64</v>
      </c>
      <c r="AP541" t="s">
        <v>88</v>
      </c>
      <c r="AQ541" t="s">
        <v>89</v>
      </c>
      <c r="AR541" t="s">
        <v>67</v>
      </c>
      <c r="AS541" t="s">
        <v>68</v>
      </c>
      <c r="AT541" t="s">
        <v>69</v>
      </c>
      <c r="AU541">
        <v>77</v>
      </c>
      <c r="AV541">
        <v>21</v>
      </c>
      <c r="AW541">
        <f>YEAR(ChinookMusic[[#This Row],[invoiceDate]])</f>
        <v>2011</v>
      </c>
      <c r="AX541" t="str">
        <f>TEXT(ChinookMusic[[#This Row],[invoiceDate]],"MMMM")</f>
        <v>September</v>
      </c>
    </row>
    <row r="542" spans="1:50" x14ac:dyDescent="0.3">
      <c r="A542">
        <v>52</v>
      </c>
      <c r="B542" t="s">
        <v>205</v>
      </c>
      <c r="C542">
        <v>37</v>
      </c>
      <c r="D542" t="s">
        <v>206</v>
      </c>
      <c r="E542">
        <v>454</v>
      </c>
      <c r="F542" t="s">
        <v>1121</v>
      </c>
      <c r="G542" t="s">
        <v>1122</v>
      </c>
      <c r="H542">
        <v>207333</v>
      </c>
      <c r="I542">
        <v>0.99</v>
      </c>
      <c r="J542">
        <v>1</v>
      </c>
      <c r="K542" t="s">
        <v>78</v>
      </c>
      <c r="L542">
        <v>1</v>
      </c>
      <c r="M542" t="s">
        <v>51</v>
      </c>
      <c r="N542">
        <v>5</v>
      </c>
      <c r="O542" t="s">
        <v>70</v>
      </c>
      <c r="P542">
        <v>1228</v>
      </c>
      <c r="Q542">
        <v>1</v>
      </c>
      <c r="R542">
        <v>227</v>
      </c>
      <c r="S542">
        <v>44</v>
      </c>
      <c r="T542" s="3">
        <v>40808</v>
      </c>
      <c r="U542" t="s">
        <v>512</v>
      </c>
      <c r="V542" t="s">
        <v>513</v>
      </c>
      <c r="W542" t="s">
        <v>514</v>
      </c>
      <c r="X542">
        <v>5.94</v>
      </c>
      <c r="Y542">
        <v>44</v>
      </c>
      <c r="Z542" t="s">
        <v>515</v>
      </c>
      <c r="AA542" t="s">
        <v>516</v>
      </c>
      <c r="AB542" t="s">
        <v>512</v>
      </c>
      <c r="AC542" t="s">
        <v>513</v>
      </c>
      <c r="AD542" t="s">
        <v>514</v>
      </c>
      <c r="AE542" t="s">
        <v>517</v>
      </c>
      <c r="AF542">
        <v>3</v>
      </c>
      <c r="AG542">
        <v>3</v>
      </c>
      <c r="AH542" t="s">
        <v>165</v>
      </c>
      <c r="AI542" t="s">
        <v>166</v>
      </c>
      <c r="AJ542" t="s">
        <v>3281</v>
      </c>
      <c r="AK542" t="s">
        <v>61</v>
      </c>
      <c r="AL542">
        <v>2</v>
      </c>
      <c r="AM542" t="s">
        <v>167</v>
      </c>
      <c r="AN542" t="s">
        <v>63</v>
      </c>
      <c r="AO542" t="s">
        <v>64</v>
      </c>
      <c r="AP542" t="s">
        <v>168</v>
      </c>
      <c r="AQ542" t="s">
        <v>169</v>
      </c>
      <c r="AR542" t="s">
        <v>67</v>
      </c>
      <c r="AS542" t="s">
        <v>68</v>
      </c>
      <c r="AT542" t="s">
        <v>69</v>
      </c>
      <c r="AU542">
        <v>51</v>
      </c>
      <c r="AV542">
        <v>22</v>
      </c>
      <c r="AW542">
        <f>YEAR(ChinookMusic[[#This Row],[invoiceDate]])</f>
        <v>2011</v>
      </c>
      <c r="AX542" t="str">
        <f>TEXT(ChinookMusic[[#This Row],[invoiceDate]],"MMMM")</f>
        <v>September</v>
      </c>
    </row>
    <row r="543" spans="1:50" x14ac:dyDescent="0.3">
      <c r="A543">
        <v>52</v>
      </c>
      <c r="B543" t="s">
        <v>205</v>
      </c>
      <c r="C543">
        <v>37</v>
      </c>
      <c r="D543" t="s">
        <v>206</v>
      </c>
      <c r="E543">
        <v>454</v>
      </c>
      <c r="F543" t="s">
        <v>1121</v>
      </c>
      <c r="G543" t="s">
        <v>1122</v>
      </c>
      <c r="H543">
        <v>207333</v>
      </c>
      <c r="I543">
        <v>0.99</v>
      </c>
      <c r="J543">
        <v>1</v>
      </c>
      <c r="K543" t="s">
        <v>78</v>
      </c>
      <c r="L543">
        <v>1</v>
      </c>
      <c r="M543" t="s">
        <v>51</v>
      </c>
      <c r="N543">
        <v>8</v>
      </c>
      <c r="O543" t="s">
        <v>52</v>
      </c>
      <c r="P543">
        <v>1228</v>
      </c>
      <c r="Q543">
        <v>1</v>
      </c>
      <c r="R543">
        <v>227</v>
      </c>
      <c r="S543">
        <v>44</v>
      </c>
      <c r="T543" s="3">
        <v>40808</v>
      </c>
      <c r="U543" t="s">
        <v>512</v>
      </c>
      <c r="V543" t="s">
        <v>513</v>
      </c>
      <c r="W543" t="s">
        <v>514</v>
      </c>
      <c r="X543">
        <v>5.94</v>
      </c>
      <c r="Y543">
        <v>44</v>
      </c>
      <c r="Z543" t="s">
        <v>515</v>
      </c>
      <c r="AA543" t="s">
        <v>516</v>
      </c>
      <c r="AB543" t="s">
        <v>512</v>
      </c>
      <c r="AC543" t="s">
        <v>513</v>
      </c>
      <c r="AD543" t="s">
        <v>514</v>
      </c>
      <c r="AE543" t="s">
        <v>517</v>
      </c>
      <c r="AF543">
        <v>3</v>
      </c>
      <c r="AG543">
        <v>3</v>
      </c>
      <c r="AH543" t="s">
        <v>165</v>
      </c>
      <c r="AI543" t="s">
        <v>166</v>
      </c>
      <c r="AJ543" t="s">
        <v>3281</v>
      </c>
      <c r="AK543" t="s">
        <v>61</v>
      </c>
      <c r="AL543">
        <v>2</v>
      </c>
      <c r="AM543" t="s">
        <v>167</v>
      </c>
      <c r="AN543" t="s">
        <v>63</v>
      </c>
      <c r="AO543" t="s">
        <v>64</v>
      </c>
      <c r="AP543" t="s">
        <v>168</v>
      </c>
      <c r="AQ543" t="s">
        <v>169</v>
      </c>
      <c r="AR543" t="s">
        <v>67</v>
      </c>
      <c r="AS543" t="s">
        <v>68</v>
      </c>
      <c r="AT543" t="s">
        <v>69</v>
      </c>
      <c r="AU543">
        <v>51</v>
      </c>
      <c r="AV543">
        <v>22</v>
      </c>
      <c r="AW543">
        <f>YEAR(ChinookMusic[[#This Row],[invoiceDate]])</f>
        <v>2011</v>
      </c>
      <c r="AX543" t="str">
        <f>TEXT(ChinookMusic[[#This Row],[invoiceDate]],"MMMM")</f>
        <v>September</v>
      </c>
    </row>
    <row r="544" spans="1:50" x14ac:dyDescent="0.3">
      <c r="A544">
        <v>52</v>
      </c>
      <c r="B544" t="s">
        <v>205</v>
      </c>
      <c r="C544">
        <v>37</v>
      </c>
      <c r="D544" t="s">
        <v>206</v>
      </c>
      <c r="E544">
        <v>446</v>
      </c>
      <c r="F544" t="s">
        <v>1123</v>
      </c>
      <c r="G544" t="s">
        <v>1124</v>
      </c>
      <c r="H544">
        <v>271360</v>
      </c>
      <c r="I544">
        <v>0.99</v>
      </c>
      <c r="J544">
        <v>1</v>
      </c>
      <c r="K544" t="s">
        <v>78</v>
      </c>
      <c r="L544">
        <v>1</v>
      </c>
      <c r="M544" t="s">
        <v>51</v>
      </c>
      <c r="N544">
        <v>1</v>
      </c>
      <c r="O544" t="s">
        <v>52</v>
      </c>
      <c r="P544">
        <v>1226</v>
      </c>
      <c r="Q544">
        <v>1</v>
      </c>
      <c r="R544">
        <v>227</v>
      </c>
      <c r="S544">
        <v>44</v>
      </c>
      <c r="T544" s="3">
        <v>40808</v>
      </c>
      <c r="U544" t="s">
        <v>512</v>
      </c>
      <c r="V544" t="s">
        <v>513</v>
      </c>
      <c r="W544" t="s">
        <v>514</v>
      </c>
      <c r="X544">
        <v>5.94</v>
      </c>
      <c r="Y544">
        <v>44</v>
      </c>
      <c r="Z544" t="s">
        <v>515</v>
      </c>
      <c r="AA544" t="s">
        <v>516</v>
      </c>
      <c r="AB544" t="s">
        <v>512</v>
      </c>
      <c r="AC544" t="s">
        <v>513</v>
      </c>
      <c r="AD544" t="s">
        <v>514</v>
      </c>
      <c r="AE544" t="s">
        <v>517</v>
      </c>
      <c r="AF544">
        <v>3</v>
      </c>
      <c r="AG544">
        <v>3</v>
      </c>
      <c r="AH544" t="s">
        <v>165</v>
      </c>
      <c r="AI544" t="s">
        <v>166</v>
      </c>
      <c r="AJ544" t="s">
        <v>3281</v>
      </c>
      <c r="AK544" t="s">
        <v>61</v>
      </c>
      <c r="AL544">
        <v>2</v>
      </c>
      <c r="AM544" t="s">
        <v>167</v>
      </c>
      <c r="AN544" t="s">
        <v>63</v>
      </c>
      <c r="AO544" t="s">
        <v>64</v>
      </c>
      <c r="AP544" t="s">
        <v>168</v>
      </c>
      <c r="AQ544" t="s">
        <v>169</v>
      </c>
      <c r="AR544" t="s">
        <v>67</v>
      </c>
      <c r="AS544" t="s">
        <v>68</v>
      </c>
      <c r="AT544" t="s">
        <v>69</v>
      </c>
      <c r="AU544">
        <v>51</v>
      </c>
      <c r="AV544">
        <v>22</v>
      </c>
      <c r="AW544">
        <f>YEAR(ChinookMusic[[#This Row],[invoiceDate]])</f>
        <v>2011</v>
      </c>
      <c r="AX544" t="str">
        <f>TEXT(ChinookMusic[[#This Row],[invoiceDate]],"MMMM")</f>
        <v>September</v>
      </c>
    </row>
    <row r="545" spans="1:50" x14ac:dyDescent="0.3">
      <c r="A545">
        <v>52</v>
      </c>
      <c r="B545" t="s">
        <v>205</v>
      </c>
      <c r="C545">
        <v>37</v>
      </c>
      <c r="D545" t="s">
        <v>206</v>
      </c>
      <c r="E545">
        <v>442</v>
      </c>
      <c r="F545" t="s">
        <v>1125</v>
      </c>
      <c r="G545" t="s">
        <v>1126</v>
      </c>
      <c r="H545">
        <v>216215</v>
      </c>
      <c r="I545">
        <v>0.99</v>
      </c>
      <c r="J545">
        <v>1</v>
      </c>
      <c r="K545" t="s">
        <v>78</v>
      </c>
      <c r="L545">
        <v>1</v>
      </c>
      <c r="M545" t="s">
        <v>51</v>
      </c>
      <c r="N545">
        <v>5</v>
      </c>
      <c r="O545" t="s">
        <v>70</v>
      </c>
      <c r="P545">
        <v>1225</v>
      </c>
      <c r="Q545">
        <v>1</v>
      </c>
      <c r="R545">
        <v>227</v>
      </c>
      <c r="S545">
        <v>44</v>
      </c>
      <c r="T545" s="3">
        <v>40808</v>
      </c>
      <c r="U545" t="s">
        <v>512</v>
      </c>
      <c r="V545" t="s">
        <v>513</v>
      </c>
      <c r="W545" t="s">
        <v>514</v>
      </c>
      <c r="X545">
        <v>5.94</v>
      </c>
      <c r="Y545">
        <v>44</v>
      </c>
      <c r="Z545" t="s">
        <v>515</v>
      </c>
      <c r="AA545" t="s">
        <v>516</v>
      </c>
      <c r="AB545" t="s">
        <v>512</v>
      </c>
      <c r="AC545" t="s">
        <v>513</v>
      </c>
      <c r="AD545" t="s">
        <v>514</v>
      </c>
      <c r="AE545" t="s">
        <v>517</v>
      </c>
      <c r="AF545">
        <v>3</v>
      </c>
      <c r="AG545">
        <v>3</v>
      </c>
      <c r="AH545" t="s">
        <v>165</v>
      </c>
      <c r="AI545" t="s">
        <v>166</v>
      </c>
      <c r="AJ545" t="s">
        <v>3281</v>
      </c>
      <c r="AK545" t="s">
        <v>61</v>
      </c>
      <c r="AL545">
        <v>2</v>
      </c>
      <c r="AM545" t="s">
        <v>167</v>
      </c>
      <c r="AN545" t="s">
        <v>63</v>
      </c>
      <c r="AO545" t="s">
        <v>64</v>
      </c>
      <c r="AP545" t="s">
        <v>168</v>
      </c>
      <c r="AQ545" t="s">
        <v>169</v>
      </c>
      <c r="AR545" t="s">
        <v>67</v>
      </c>
      <c r="AS545" t="s">
        <v>68</v>
      </c>
      <c r="AT545" t="s">
        <v>69</v>
      </c>
      <c r="AU545">
        <v>51</v>
      </c>
      <c r="AV545">
        <v>22</v>
      </c>
      <c r="AW545">
        <f>YEAR(ChinookMusic[[#This Row],[invoiceDate]])</f>
        <v>2011</v>
      </c>
      <c r="AX545" t="str">
        <f>TEXT(ChinookMusic[[#This Row],[invoiceDate]],"MMMM")</f>
        <v>September</v>
      </c>
    </row>
    <row r="546" spans="1:50" x14ac:dyDescent="0.3">
      <c r="A546">
        <v>52</v>
      </c>
      <c r="B546" t="s">
        <v>205</v>
      </c>
      <c r="C546">
        <v>37</v>
      </c>
      <c r="D546" t="s">
        <v>206</v>
      </c>
      <c r="E546">
        <v>442</v>
      </c>
      <c r="F546" t="s">
        <v>1125</v>
      </c>
      <c r="G546" t="s">
        <v>1126</v>
      </c>
      <c r="H546">
        <v>216215</v>
      </c>
      <c r="I546">
        <v>0.99</v>
      </c>
      <c r="J546">
        <v>1</v>
      </c>
      <c r="K546" t="s">
        <v>78</v>
      </c>
      <c r="L546">
        <v>1</v>
      </c>
      <c r="M546" t="s">
        <v>51</v>
      </c>
      <c r="N546">
        <v>8</v>
      </c>
      <c r="O546" t="s">
        <v>52</v>
      </c>
      <c r="P546">
        <v>1225</v>
      </c>
      <c r="Q546">
        <v>1</v>
      </c>
      <c r="R546">
        <v>227</v>
      </c>
      <c r="S546">
        <v>44</v>
      </c>
      <c r="T546" s="3">
        <v>40808</v>
      </c>
      <c r="U546" t="s">
        <v>512</v>
      </c>
      <c r="V546" t="s">
        <v>513</v>
      </c>
      <c r="W546" t="s">
        <v>514</v>
      </c>
      <c r="X546">
        <v>5.94</v>
      </c>
      <c r="Y546">
        <v>44</v>
      </c>
      <c r="Z546" t="s">
        <v>515</v>
      </c>
      <c r="AA546" t="s">
        <v>516</v>
      </c>
      <c r="AB546" t="s">
        <v>512</v>
      </c>
      <c r="AC546" t="s">
        <v>513</v>
      </c>
      <c r="AD546" t="s">
        <v>514</v>
      </c>
      <c r="AE546" t="s">
        <v>517</v>
      </c>
      <c r="AF546">
        <v>3</v>
      </c>
      <c r="AG546">
        <v>3</v>
      </c>
      <c r="AH546" t="s">
        <v>165</v>
      </c>
      <c r="AI546" t="s">
        <v>166</v>
      </c>
      <c r="AJ546" t="s">
        <v>3281</v>
      </c>
      <c r="AK546" t="s">
        <v>61</v>
      </c>
      <c r="AL546">
        <v>2</v>
      </c>
      <c r="AM546" t="s">
        <v>167</v>
      </c>
      <c r="AN546" t="s">
        <v>63</v>
      </c>
      <c r="AO546" t="s">
        <v>64</v>
      </c>
      <c r="AP546" t="s">
        <v>168</v>
      </c>
      <c r="AQ546" t="s">
        <v>169</v>
      </c>
      <c r="AR546" t="s">
        <v>67</v>
      </c>
      <c r="AS546" t="s">
        <v>68</v>
      </c>
      <c r="AT546" t="s">
        <v>69</v>
      </c>
      <c r="AU546">
        <v>51</v>
      </c>
      <c r="AV546">
        <v>22</v>
      </c>
      <c r="AW546">
        <f>YEAR(ChinookMusic[[#This Row],[invoiceDate]])</f>
        <v>2011</v>
      </c>
      <c r="AX546" t="str">
        <f>TEXT(ChinookMusic[[#This Row],[invoiceDate]],"MMMM")</f>
        <v>September</v>
      </c>
    </row>
    <row r="547" spans="1:50" x14ac:dyDescent="0.3">
      <c r="A547">
        <v>52</v>
      </c>
      <c r="B547" t="s">
        <v>205</v>
      </c>
      <c r="C547">
        <v>37</v>
      </c>
      <c r="D547" t="s">
        <v>206</v>
      </c>
      <c r="E547">
        <v>438</v>
      </c>
      <c r="F547" t="s">
        <v>1127</v>
      </c>
      <c r="G547" t="s">
        <v>1128</v>
      </c>
      <c r="H547">
        <v>216032</v>
      </c>
      <c r="I547">
        <v>0.99</v>
      </c>
      <c r="J547">
        <v>1</v>
      </c>
      <c r="K547" t="s">
        <v>78</v>
      </c>
      <c r="L547">
        <v>1</v>
      </c>
      <c r="M547" t="s">
        <v>51</v>
      </c>
      <c r="N547">
        <v>1</v>
      </c>
      <c r="O547" t="s">
        <v>52</v>
      </c>
      <c r="P547">
        <v>1224</v>
      </c>
      <c r="Q547">
        <v>1</v>
      </c>
      <c r="R547">
        <v>227</v>
      </c>
      <c r="S547">
        <v>44</v>
      </c>
      <c r="T547" s="3">
        <v>40808</v>
      </c>
      <c r="U547" t="s">
        <v>512</v>
      </c>
      <c r="V547" t="s">
        <v>513</v>
      </c>
      <c r="W547" t="s">
        <v>514</v>
      </c>
      <c r="X547">
        <v>5.94</v>
      </c>
      <c r="Y547">
        <v>44</v>
      </c>
      <c r="Z547" t="s">
        <v>515</v>
      </c>
      <c r="AA547" t="s">
        <v>516</v>
      </c>
      <c r="AB547" t="s">
        <v>512</v>
      </c>
      <c r="AC547" t="s">
        <v>513</v>
      </c>
      <c r="AD547" t="s">
        <v>514</v>
      </c>
      <c r="AE547" t="s">
        <v>517</v>
      </c>
      <c r="AF547">
        <v>3</v>
      </c>
      <c r="AG547">
        <v>3</v>
      </c>
      <c r="AH547" t="s">
        <v>165</v>
      </c>
      <c r="AI547" t="s">
        <v>166</v>
      </c>
      <c r="AJ547" t="s">
        <v>3281</v>
      </c>
      <c r="AK547" t="s">
        <v>61</v>
      </c>
      <c r="AL547">
        <v>2</v>
      </c>
      <c r="AM547" t="s">
        <v>167</v>
      </c>
      <c r="AN547" t="s">
        <v>63</v>
      </c>
      <c r="AO547" t="s">
        <v>64</v>
      </c>
      <c r="AP547" t="s">
        <v>168</v>
      </c>
      <c r="AQ547" t="s">
        <v>169</v>
      </c>
      <c r="AR547" t="s">
        <v>67</v>
      </c>
      <c r="AS547" t="s">
        <v>68</v>
      </c>
      <c r="AT547" t="s">
        <v>69</v>
      </c>
      <c r="AU547">
        <v>51</v>
      </c>
      <c r="AV547">
        <v>22</v>
      </c>
      <c r="AW547">
        <f>YEAR(ChinookMusic[[#This Row],[invoiceDate]])</f>
        <v>2011</v>
      </c>
      <c r="AX547" t="str">
        <f>TEXT(ChinookMusic[[#This Row],[invoiceDate]],"MMMM")</f>
        <v>September</v>
      </c>
    </row>
    <row r="548" spans="1:50" x14ac:dyDescent="0.3">
      <c r="A548">
        <v>52</v>
      </c>
      <c r="B548" t="s">
        <v>205</v>
      </c>
      <c r="C548">
        <v>37</v>
      </c>
      <c r="D548" t="s">
        <v>206</v>
      </c>
      <c r="E548">
        <v>438</v>
      </c>
      <c r="F548" t="s">
        <v>1127</v>
      </c>
      <c r="G548" t="s">
        <v>1128</v>
      </c>
      <c r="H548">
        <v>216032</v>
      </c>
      <c r="I548">
        <v>0.99</v>
      </c>
      <c r="J548">
        <v>1</v>
      </c>
      <c r="K548" t="s">
        <v>78</v>
      </c>
      <c r="L548">
        <v>1</v>
      </c>
      <c r="M548" t="s">
        <v>51</v>
      </c>
      <c r="N548">
        <v>5</v>
      </c>
      <c r="O548" t="s">
        <v>70</v>
      </c>
      <c r="P548">
        <v>1224</v>
      </c>
      <c r="Q548">
        <v>1</v>
      </c>
      <c r="R548">
        <v>227</v>
      </c>
      <c r="S548">
        <v>44</v>
      </c>
      <c r="T548" s="3">
        <v>40808</v>
      </c>
      <c r="U548" t="s">
        <v>512</v>
      </c>
      <c r="V548" t="s">
        <v>513</v>
      </c>
      <c r="W548" t="s">
        <v>514</v>
      </c>
      <c r="X548">
        <v>5.94</v>
      </c>
      <c r="Y548">
        <v>44</v>
      </c>
      <c r="Z548" t="s">
        <v>515</v>
      </c>
      <c r="AA548" t="s">
        <v>516</v>
      </c>
      <c r="AB548" t="s">
        <v>512</v>
      </c>
      <c r="AC548" t="s">
        <v>513</v>
      </c>
      <c r="AD548" t="s">
        <v>514</v>
      </c>
      <c r="AE548" t="s">
        <v>517</v>
      </c>
      <c r="AF548">
        <v>3</v>
      </c>
      <c r="AG548">
        <v>3</v>
      </c>
      <c r="AH548" t="s">
        <v>165</v>
      </c>
      <c r="AI548" t="s">
        <v>166</v>
      </c>
      <c r="AJ548" t="s">
        <v>3281</v>
      </c>
      <c r="AK548" t="s">
        <v>61</v>
      </c>
      <c r="AL548">
        <v>2</v>
      </c>
      <c r="AM548" t="s">
        <v>167</v>
      </c>
      <c r="AN548" t="s">
        <v>63</v>
      </c>
      <c r="AO548" t="s">
        <v>64</v>
      </c>
      <c r="AP548" t="s">
        <v>168</v>
      </c>
      <c r="AQ548" t="s">
        <v>169</v>
      </c>
      <c r="AR548" t="s">
        <v>67</v>
      </c>
      <c r="AS548" t="s">
        <v>68</v>
      </c>
      <c r="AT548" t="s">
        <v>69</v>
      </c>
      <c r="AU548">
        <v>51</v>
      </c>
      <c r="AV548">
        <v>22</v>
      </c>
      <c r="AW548">
        <f>YEAR(ChinookMusic[[#This Row],[invoiceDate]])</f>
        <v>2011</v>
      </c>
      <c r="AX548" t="str">
        <f>TEXT(ChinookMusic[[#This Row],[invoiceDate]],"MMMM")</f>
        <v>September</v>
      </c>
    </row>
    <row r="549" spans="1:50" x14ac:dyDescent="0.3">
      <c r="A549">
        <v>56</v>
      </c>
      <c r="B549" t="s">
        <v>808</v>
      </c>
      <c r="C549">
        <v>41</v>
      </c>
      <c r="D549" t="s">
        <v>809</v>
      </c>
      <c r="E549">
        <v>508</v>
      </c>
      <c r="F549" t="s">
        <v>1129</v>
      </c>
      <c r="G549" t="s">
        <v>73</v>
      </c>
      <c r="H549">
        <v>155637</v>
      </c>
      <c r="I549">
        <v>0.99</v>
      </c>
      <c r="J549">
        <v>1</v>
      </c>
      <c r="K549" t="s">
        <v>78</v>
      </c>
      <c r="L549">
        <v>7</v>
      </c>
      <c r="M549" t="s">
        <v>158</v>
      </c>
      <c r="N549">
        <v>8</v>
      </c>
      <c r="O549" t="s">
        <v>52</v>
      </c>
      <c r="P549">
        <v>1237</v>
      </c>
      <c r="Q549">
        <v>1</v>
      </c>
      <c r="R549">
        <v>228</v>
      </c>
      <c r="S549">
        <v>50</v>
      </c>
      <c r="T549" s="3">
        <v>40811</v>
      </c>
      <c r="U549" t="s">
        <v>431</v>
      </c>
      <c r="V549" t="s">
        <v>432</v>
      </c>
      <c r="W549" t="s">
        <v>433</v>
      </c>
      <c r="X549">
        <v>8.91</v>
      </c>
      <c r="Y549">
        <v>50</v>
      </c>
      <c r="Z549" t="s">
        <v>434</v>
      </c>
      <c r="AA549" t="s">
        <v>435</v>
      </c>
      <c r="AB549" t="s">
        <v>431</v>
      </c>
      <c r="AC549" t="s">
        <v>432</v>
      </c>
      <c r="AD549" t="s">
        <v>433</v>
      </c>
      <c r="AE549" t="s">
        <v>436</v>
      </c>
      <c r="AF549">
        <v>5</v>
      </c>
      <c r="AG549">
        <v>5</v>
      </c>
      <c r="AH549" t="s">
        <v>59</v>
      </c>
      <c r="AI549" t="s">
        <v>60</v>
      </c>
      <c r="AJ549" t="s">
        <v>3279</v>
      </c>
      <c r="AK549" t="s">
        <v>61</v>
      </c>
      <c r="AL549">
        <v>2</v>
      </c>
      <c r="AM549" t="s">
        <v>62</v>
      </c>
      <c r="AN549" t="s">
        <v>63</v>
      </c>
      <c r="AO549" t="s">
        <v>64</v>
      </c>
      <c r="AP549" t="s">
        <v>65</v>
      </c>
      <c r="AQ549" t="s">
        <v>66</v>
      </c>
      <c r="AR549" t="s">
        <v>67</v>
      </c>
      <c r="AS549" t="s">
        <v>68</v>
      </c>
      <c r="AT549" t="s">
        <v>69</v>
      </c>
      <c r="AU549">
        <v>59</v>
      </c>
      <c r="AV549">
        <v>20</v>
      </c>
      <c r="AW549">
        <f>YEAR(ChinookMusic[[#This Row],[invoiceDate]])</f>
        <v>2011</v>
      </c>
      <c r="AX549" t="str">
        <f>TEXT(ChinookMusic[[#This Row],[invoiceDate]],"MMMM")</f>
        <v>September</v>
      </c>
    </row>
    <row r="550" spans="1:50" x14ac:dyDescent="0.3">
      <c r="A550">
        <v>56</v>
      </c>
      <c r="B550" t="s">
        <v>808</v>
      </c>
      <c r="C550">
        <v>41</v>
      </c>
      <c r="D550" t="s">
        <v>809</v>
      </c>
      <c r="E550">
        <v>502</v>
      </c>
      <c r="F550" t="s">
        <v>1130</v>
      </c>
      <c r="G550" t="s">
        <v>73</v>
      </c>
      <c r="H550">
        <v>219768</v>
      </c>
      <c r="I550">
        <v>0.99</v>
      </c>
      <c r="J550">
        <v>1</v>
      </c>
      <c r="K550" t="s">
        <v>78</v>
      </c>
      <c r="L550">
        <v>7</v>
      </c>
      <c r="M550" t="s">
        <v>158</v>
      </c>
      <c r="N550">
        <v>8</v>
      </c>
      <c r="O550" t="s">
        <v>52</v>
      </c>
      <c r="P550">
        <v>1236</v>
      </c>
      <c r="Q550">
        <v>1</v>
      </c>
      <c r="R550">
        <v>228</v>
      </c>
      <c r="S550">
        <v>50</v>
      </c>
      <c r="T550" s="3">
        <v>40811</v>
      </c>
      <c r="U550" t="s">
        <v>431</v>
      </c>
      <c r="V550" t="s">
        <v>432</v>
      </c>
      <c r="W550" t="s">
        <v>433</v>
      </c>
      <c r="X550">
        <v>8.91</v>
      </c>
      <c r="Y550">
        <v>50</v>
      </c>
      <c r="Z550" t="s">
        <v>434</v>
      </c>
      <c r="AA550" t="s">
        <v>435</v>
      </c>
      <c r="AB550" t="s">
        <v>431</v>
      </c>
      <c r="AC550" t="s">
        <v>432</v>
      </c>
      <c r="AD550" t="s">
        <v>433</v>
      </c>
      <c r="AE550" t="s">
        <v>436</v>
      </c>
      <c r="AF550">
        <v>5</v>
      </c>
      <c r="AG550">
        <v>5</v>
      </c>
      <c r="AH550" t="s">
        <v>59</v>
      </c>
      <c r="AI550" t="s">
        <v>60</v>
      </c>
      <c r="AJ550" t="s">
        <v>3279</v>
      </c>
      <c r="AK550" t="s">
        <v>61</v>
      </c>
      <c r="AL550">
        <v>2</v>
      </c>
      <c r="AM550" t="s">
        <v>62</v>
      </c>
      <c r="AN550" t="s">
        <v>63</v>
      </c>
      <c r="AO550" t="s">
        <v>64</v>
      </c>
      <c r="AP550" t="s">
        <v>65</v>
      </c>
      <c r="AQ550" t="s">
        <v>66</v>
      </c>
      <c r="AR550" t="s">
        <v>67</v>
      </c>
      <c r="AS550" t="s">
        <v>68</v>
      </c>
      <c r="AT550" t="s">
        <v>69</v>
      </c>
      <c r="AU550">
        <v>59</v>
      </c>
      <c r="AV550">
        <v>20</v>
      </c>
      <c r="AW550">
        <f>YEAR(ChinookMusic[[#This Row],[invoiceDate]])</f>
        <v>2011</v>
      </c>
      <c r="AX550" t="str">
        <f>TEXT(ChinookMusic[[#This Row],[invoiceDate]],"MMMM")</f>
        <v>September</v>
      </c>
    </row>
    <row r="551" spans="1:50" x14ac:dyDescent="0.3">
      <c r="A551">
        <v>54</v>
      </c>
      <c r="B551" t="s">
        <v>225</v>
      </c>
      <c r="C551">
        <v>39</v>
      </c>
      <c r="D551" t="s">
        <v>226</v>
      </c>
      <c r="E551">
        <v>478</v>
      </c>
      <c r="F551" t="s">
        <v>1131</v>
      </c>
      <c r="G551" t="s">
        <v>228</v>
      </c>
      <c r="H551">
        <v>90331</v>
      </c>
      <c r="I551">
        <v>0.99</v>
      </c>
      <c r="J551">
        <v>1</v>
      </c>
      <c r="K551" t="s">
        <v>78</v>
      </c>
      <c r="L551">
        <v>4</v>
      </c>
      <c r="M551" t="s">
        <v>146</v>
      </c>
      <c r="N551">
        <v>5</v>
      </c>
      <c r="O551" t="s">
        <v>70</v>
      </c>
      <c r="P551">
        <v>1232</v>
      </c>
      <c r="Q551">
        <v>1</v>
      </c>
      <c r="R551">
        <v>228</v>
      </c>
      <c r="S551">
        <v>50</v>
      </c>
      <c r="T551" s="3">
        <v>40811</v>
      </c>
      <c r="U551" t="s">
        <v>431</v>
      </c>
      <c r="V551" t="s">
        <v>432</v>
      </c>
      <c r="W551" t="s">
        <v>433</v>
      </c>
      <c r="X551">
        <v>8.91</v>
      </c>
      <c r="Y551">
        <v>50</v>
      </c>
      <c r="Z551" t="s">
        <v>434</v>
      </c>
      <c r="AA551" t="s">
        <v>435</v>
      </c>
      <c r="AB551" t="s">
        <v>431</v>
      </c>
      <c r="AC551" t="s">
        <v>432</v>
      </c>
      <c r="AD551" t="s">
        <v>433</v>
      </c>
      <c r="AE551" t="s">
        <v>436</v>
      </c>
      <c r="AF551">
        <v>5</v>
      </c>
      <c r="AG551">
        <v>5</v>
      </c>
      <c r="AH551" t="s">
        <v>59</v>
      </c>
      <c r="AI551" t="s">
        <v>60</v>
      </c>
      <c r="AJ551" t="s">
        <v>3279</v>
      </c>
      <c r="AK551" t="s">
        <v>61</v>
      </c>
      <c r="AL551">
        <v>2</v>
      </c>
      <c r="AM551" t="s">
        <v>62</v>
      </c>
      <c r="AN551" t="s">
        <v>63</v>
      </c>
      <c r="AO551" t="s">
        <v>64</v>
      </c>
      <c r="AP551" t="s">
        <v>65</v>
      </c>
      <c r="AQ551" t="s">
        <v>66</v>
      </c>
      <c r="AR551" t="s">
        <v>67</v>
      </c>
      <c r="AS551" t="s">
        <v>68</v>
      </c>
      <c r="AT551" t="s">
        <v>69</v>
      </c>
      <c r="AU551">
        <v>59</v>
      </c>
      <c r="AV551">
        <v>20</v>
      </c>
      <c r="AW551">
        <f>YEAR(ChinookMusic[[#This Row],[invoiceDate]])</f>
        <v>2011</v>
      </c>
      <c r="AX551" t="str">
        <f>TEXT(ChinookMusic[[#This Row],[invoiceDate]],"MMMM")</f>
        <v>September</v>
      </c>
    </row>
    <row r="552" spans="1:50" x14ac:dyDescent="0.3">
      <c r="A552">
        <v>53</v>
      </c>
      <c r="B552" t="s">
        <v>211</v>
      </c>
      <c r="C552">
        <v>38</v>
      </c>
      <c r="D552" t="s">
        <v>212</v>
      </c>
      <c r="E552">
        <v>466</v>
      </c>
      <c r="F552" t="s">
        <v>219</v>
      </c>
      <c r="G552" t="s">
        <v>73</v>
      </c>
      <c r="H552">
        <v>288757</v>
      </c>
      <c r="I552">
        <v>0.99</v>
      </c>
      <c r="J552">
        <v>1</v>
      </c>
      <c r="K552" t="s">
        <v>78</v>
      </c>
      <c r="L552">
        <v>2</v>
      </c>
      <c r="M552" t="s">
        <v>115</v>
      </c>
      <c r="N552">
        <v>5</v>
      </c>
      <c r="O552" t="s">
        <v>70</v>
      </c>
      <c r="P552">
        <v>1230</v>
      </c>
      <c r="Q552">
        <v>1</v>
      </c>
      <c r="R552">
        <v>228</v>
      </c>
      <c r="S552">
        <v>50</v>
      </c>
      <c r="T552" s="3">
        <v>40811</v>
      </c>
      <c r="U552" t="s">
        <v>431</v>
      </c>
      <c r="V552" t="s">
        <v>432</v>
      </c>
      <c r="W552" t="s">
        <v>433</v>
      </c>
      <c r="X552">
        <v>8.91</v>
      </c>
      <c r="Y552">
        <v>50</v>
      </c>
      <c r="Z552" t="s">
        <v>434</v>
      </c>
      <c r="AA552" t="s">
        <v>435</v>
      </c>
      <c r="AB552" t="s">
        <v>431</v>
      </c>
      <c r="AC552" t="s">
        <v>432</v>
      </c>
      <c r="AD552" t="s">
        <v>433</v>
      </c>
      <c r="AE552" t="s">
        <v>436</v>
      </c>
      <c r="AF552">
        <v>5</v>
      </c>
      <c r="AG552">
        <v>5</v>
      </c>
      <c r="AH552" t="s">
        <v>59</v>
      </c>
      <c r="AI552" t="s">
        <v>60</v>
      </c>
      <c r="AJ552" t="s">
        <v>3279</v>
      </c>
      <c r="AK552" t="s">
        <v>61</v>
      </c>
      <c r="AL552">
        <v>2</v>
      </c>
      <c r="AM552" t="s">
        <v>62</v>
      </c>
      <c r="AN552" t="s">
        <v>63</v>
      </c>
      <c r="AO552" t="s">
        <v>64</v>
      </c>
      <c r="AP552" t="s">
        <v>65</v>
      </c>
      <c r="AQ552" t="s">
        <v>66</v>
      </c>
      <c r="AR552" t="s">
        <v>67</v>
      </c>
      <c r="AS552" t="s">
        <v>68</v>
      </c>
      <c r="AT552" t="s">
        <v>69</v>
      </c>
      <c r="AU552">
        <v>59</v>
      </c>
      <c r="AV552">
        <v>20</v>
      </c>
      <c r="AW552">
        <f>YEAR(ChinookMusic[[#This Row],[invoiceDate]])</f>
        <v>2011</v>
      </c>
      <c r="AX552" t="str">
        <f>TEXT(ChinookMusic[[#This Row],[invoiceDate]],"MMMM")</f>
        <v>September</v>
      </c>
    </row>
    <row r="553" spans="1:50" x14ac:dyDescent="0.3">
      <c r="A553">
        <v>59</v>
      </c>
      <c r="B553" t="s">
        <v>243</v>
      </c>
      <c r="C553">
        <v>46</v>
      </c>
      <c r="D553" t="s">
        <v>244</v>
      </c>
      <c r="E553">
        <v>571</v>
      </c>
      <c r="F553" t="s">
        <v>1132</v>
      </c>
      <c r="G553" t="s">
        <v>1133</v>
      </c>
      <c r="H553">
        <v>347820</v>
      </c>
      <c r="I553">
        <v>0.99</v>
      </c>
      <c r="J553">
        <v>1</v>
      </c>
      <c r="K553" t="s">
        <v>78</v>
      </c>
      <c r="L553">
        <v>1</v>
      </c>
      <c r="M553" t="s">
        <v>51</v>
      </c>
      <c r="N553">
        <v>8</v>
      </c>
      <c r="O553" t="s">
        <v>52</v>
      </c>
      <c r="P553">
        <v>1244</v>
      </c>
      <c r="Q553">
        <v>1</v>
      </c>
      <c r="R553">
        <v>229</v>
      </c>
      <c r="S553">
        <v>59</v>
      </c>
      <c r="T553" s="3">
        <v>40816</v>
      </c>
      <c r="U553" t="s">
        <v>451</v>
      </c>
      <c r="V553" t="s">
        <v>452</v>
      </c>
      <c r="W553" t="s">
        <v>453</v>
      </c>
      <c r="X553">
        <v>13.86</v>
      </c>
      <c r="Y553">
        <v>59</v>
      </c>
      <c r="Z553" t="s">
        <v>454</v>
      </c>
      <c r="AA553" t="s">
        <v>455</v>
      </c>
      <c r="AB553" t="s">
        <v>451</v>
      </c>
      <c r="AC553" t="s">
        <v>452</v>
      </c>
      <c r="AD553" t="s">
        <v>453</v>
      </c>
      <c r="AE553" t="s">
        <v>456</v>
      </c>
      <c r="AF553">
        <v>3</v>
      </c>
      <c r="AG553">
        <v>3</v>
      </c>
      <c r="AH553" t="s">
        <v>165</v>
      </c>
      <c r="AI553" t="s">
        <v>166</v>
      </c>
      <c r="AJ553" t="s">
        <v>3281</v>
      </c>
      <c r="AK553" t="s">
        <v>61</v>
      </c>
      <c r="AL553">
        <v>2</v>
      </c>
      <c r="AM553" t="s">
        <v>167</v>
      </c>
      <c r="AN553" t="s">
        <v>63</v>
      </c>
      <c r="AO553" t="s">
        <v>64</v>
      </c>
      <c r="AP553" t="s">
        <v>168</v>
      </c>
      <c r="AQ553" t="s">
        <v>169</v>
      </c>
      <c r="AR553" t="s">
        <v>67</v>
      </c>
      <c r="AS553" t="s">
        <v>68</v>
      </c>
      <c r="AT553" t="s">
        <v>69</v>
      </c>
      <c r="AU553">
        <v>51</v>
      </c>
      <c r="AV553">
        <v>22</v>
      </c>
      <c r="AW553">
        <f>YEAR(ChinookMusic[[#This Row],[invoiceDate]])</f>
        <v>2011</v>
      </c>
      <c r="AX553" t="str">
        <f>TEXT(ChinookMusic[[#This Row],[invoiceDate]],"MMMM")</f>
        <v>September</v>
      </c>
    </row>
    <row r="554" spans="1:50" x14ac:dyDescent="0.3">
      <c r="A554">
        <v>59</v>
      </c>
      <c r="B554" t="s">
        <v>243</v>
      </c>
      <c r="C554">
        <v>46</v>
      </c>
      <c r="D554" t="s">
        <v>244</v>
      </c>
      <c r="E554">
        <v>571</v>
      </c>
      <c r="F554" t="s">
        <v>1132</v>
      </c>
      <c r="G554" t="s">
        <v>1133</v>
      </c>
      <c r="H554">
        <v>347820</v>
      </c>
      <c r="I554">
        <v>0.99</v>
      </c>
      <c r="J554">
        <v>1</v>
      </c>
      <c r="K554" t="s">
        <v>78</v>
      </c>
      <c r="L554">
        <v>1</v>
      </c>
      <c r="M554" t="s">
        <v>51</v>
      </c>
      <c r="N554">
        <v>5</v>
      </c>
      <c r="O554" t="s">
        <v>70</v>
      </c>
      <c r="P554">
        <v>1244</v>
      </c>
      <c r="Q554">
        <v>1</v>
      </c>
      <c r="R554">
        <v>229</v>
      </c>
      <c r="S554">
        <v>59</v>
      </c>
      <c r="T554" s="3">
        <v>40816</v>
      </c>
      <c r="U554" t="s">
        <v>451</v>
      </c>
      <c r="V554" t="s">
        <v>452</v>
      </c>
      <c r="W554" t="s">
        <v>453</v>
      </c>
      <c r="X554">
        <v>13.86</v>
      </c>
      <c r="Y554">
        <v>59</v>
      </c>
      <c r="Z554" t="s">
        <v>454</v>
      </c>
      <c r="AA554" t="s">
        <v>455</v>
      </c>
      <c r="AB554" t="s">
        <v>451</v>
      </c>
      <c r="AC554" t="s">
        <v>452</v>
      </c>
      <c r="AD554" t="s">
        <v>453</v>
      </c>
      <c r="AE554" t="s">
        <v>456</v>
      </c>
      <c r="AF554">
        <v>3</v>
      </c>
      <c r="AG554">
        <v>3</v>
      </c>
      <c r="AH554" t="s">
        <v>165</v>
      </c>
      <c r="AI554" t="s">
        <v>166</v>
      </c>
      <c r="AJ554" t="s">
        <v>3281</v>
      </c>
      <c r="AK554" t="s">
        <v>61</v>
      </c>
      <c r="AL554">
        <v>2</v>
      </c>
      <c r="AM554" t="s">
        <v>167</v>
      </c>
      <c r="AN554" t="s">
        <v>63</v>
      </c>
      <c r="AO554" t="s">
        <v>64</v>
      </c>
      <c r="AP554" t="s">
        <v>168</v>
      </c>
      <c r="AQ554" t="s">
        <v>169</v>
      </c>
      <c r="AR554" t="s">
        <v>67</v>
      </c>
      <c r="AS554" t="s">
        <v>68</v>
      </c>
      <c r="AT554" t="s">
        <v>69</v>
      </c>
      <c r="AU554">
        <v>51</v>
      </c>
      <c r="AV554">
        <v>22</v>
      </c>
      <c r="AW554">
        <f>YEAR(ChinookMusic[[#This Row],[invoiceDate]])</f>
        <v>2011</v>
      </c>
      <c r="AX554" t="str">
        <f>TEXT(ChinookMusic[[#This Row],[invoiceDate]],"MMMM")</f>
        <v>September</v>
      </c>
    </row>
    <row r="555" spans="1:50" x14ac:dyDescent="0.3">
      <c r="A555">
        <v>68</v>
      </c>
      <c r="B555" t="s">
        <v>261</v>
      </c>
      <c r="C555">
        <v>48</v>
      </c>
      <c r="D555" t="s">
        <v>1134</v>
      </c>
      <c r="E555">
        <v>607</v>
      </c>
      <c r="F555" t="s">
        <v>1135</v>
      </c>
      <c r="G555" t="s">
        <v>261</v>
      </c>
      <c r="H555">
        <v>564009</v>
      </c>
      <c r="I555">
        <v>0.99</v>
      </c>
      <c r="J555">
        <v>1</v>
      </c>
      <c r="K555" t="s">
        <v>78</v>
      </c>
      <c r="L555">
        <v>2</v>
      </c>
      <c r="M555" t="s">
        <v>115</v>
      </c>
      <c r="N555">
        <v>1</v>
      </c>
      <c r="O555" t="s">
        <v>52</v>
      </c>
      <c r="P555">
        <v>1248</v>
      </c>
      <c r="Q555">
        <v>1</v>
      </c>
      <c r="R555">
        <v>229</v>
      </c>
      <c r="S555">
        <v>59</v>
      </c>
      <c r="T555" s="3">
        <v>40816</v>
      </c>
      <c r="U555" t="s">
        <v>451</v>
      </c>
      <c r="V555" t="s">
        <v>452</v>
      </c>
      <c r="W555" t="s">
        <v>453</v>
      </c>
      <c r="X555">
        <v>13.86</v>
      </c>
      <c r="Y555">
        <v>59</v>
      </c>
      <c r="Z555" t="s">
        <v>454</v>
      </c>
      <c r="AA555" t="s">
        <v>455</v>
      </c>
      <c r="AB555" t="s">
        <v>451</v>
      </c>
      <c r="AC555" t="s">
        <v>452</v>
      </c>
      <c r="AD555" t="s">
        <v>453</v>
      </c>
      <c r="AE555" t="s">
        <v>456</v>
      </c>
      <c r="AF555">
        <v>3</v>
      </c>
      <c r="AG555">
        <v>3</v>
      </c>
      <c r="AH555" t="s">
        <v>165</v>
      </c>
      <c r="AI555" t="s">
        <v>166</v>
      </c>
      <c r="AJ555" t="s">
        <v>3281</v>
      </c>
      <c r="AK555" t="s">
        <v>61</v>
      </c>
      <c r="AL555">
        <v>2</v>
      </c>
      <c r="AM555" t="s">
        <v>167</v>
      </c>
      <c r="AN555" t="s">
        <v>63</v>
      </c>
      <c r="AO555" t="s">
        <v>64</v>
      </c>
      <c r="AP555" t="s">
        <v>168</v>
      </c>
      <c r="AQ555" t="s">
        <v>169</v>
      </c>
      <c r="AR555" t="s">
        <v>67</v>
      </c>
      <c r="AS555" t="s">
        <v>68</v>
      </c>
      <c r="AT555" t="s">
        <v>69</v>
      </c>
      <c r="AU555">
        <v>51</v>
      </c>
      <c r="AV555">
        <v>22</v>
      </c>
      <c r="AW555">
        <f>YEAR(ChinookMusic[[#This Row],[invoiceDate]])</f>
        <v>2011</v>
      </c>
      <c r="AX555" t="str">
        <f>TEXT(ChinookMusic[[#This Row],[invoiceDate]],"MMMM")</f>
        <v>September</v>
      </c>
    </row>
    <row r="556" spans="1:50" x14ac:dyDescent="0.3">
      <c r="A556">
        <v>59</v>
      </c>
      <c r="B556" t="s">
        <v>243</v>
      </c>
      <c r="C556">
        <v>46</v>
      </c>
      <c r="D556" t="s">
        <v>244</v>
      </c>
      <c r="E556">
        <v>571</v>
      </c>
      <c r="F556" t="s">
        <v>1132</v>
      </c>
      <c r="G556" t="s">
        <v>1133</v>
      </c>
      <c r="H556">
        <v>347820</v>
      </c>
      <c r="I556">
        <v>0.99</v>
      </c>
      <c r="J556">
        <v>1</v>
      </c>
      <c r="K556" t="s">
        <v>78</v>
      </c>
      <c r="L556">
        <v>1</v>
      </c>
      <c r="M556" t="s">
        <v>51</v>
      </c>
      <c r="N556">
        <v>1</v>
      </c>
      <c r="O556" t="s">
        <v>52</v>
      </c>
      <c r="P556">
        <v>1244</v>
      </c>
      <c r="Q556">
        <v>1</v>
      </c>
      <c r="R556">
        <v>229</v>
      </c>
      <c r="S556">
        <v>59</v>
      </c>
      <c r="T556" s="3">
        <v>40816</v>
      </c>
      <c r="U556" t="s">
        <v>451</v>
      </c>
      <c r="V556" t="s">
        <v>452</v>
      </c>
      <c r="W556" t="s">
        <v>453</v>
      </c>
      <c r="X556">
        <v>13.86</v>
      </c>
      <c r="Y556">
        <v>59</v>
      </c>
      <c r="Z556" t="s">
        <v>454</v>
      </c>
      <c r="AA556" t="s">
        <v>455</v>
      </c>
      <c r="AB556" t="s">
        <v>451</v>
      </c>
      <c r="AC556" t="s">
        <v>452</v>
      </c>
      <c r="AD556" t="s">
        <v>453</v>
      </c>
      <c r="AE556" t="s">
        <v>456</v>
      </c>
      <c r="AF556">
        <v>3</v>
      </c>
      <c r="AG556">
        <v>3</v>
      </c>
      <c r="AH556" t="s">
        <v>165</v>
      </c>
      <c r="AI556" t="s">
        <v>166</v>
      </c>
      <c r="AJ556" t="s">
        <v>3281</v>
      </c>
      <c r="AK556" t="s">
        <v>61</v>
      </c>
      <c r="AL556">
        <v>2</v>
      </c>
      <c r="AM556" t="s">
        <v>167</v>
      </c>
      <c r="AN556" t="s">
        <v>63</v>
      </c>
      <c r="AO556" t="s">
        <v>64</v>
      </c>
      <c r="AP556" t="s">
        <v>168</v>
      </c>
      <c r="AQ556" t="s">
        <v>169</v>
      </c>
      <c r="AR556" t="s">
        <v>67</v>
      </c>
      <c r="AS556" t="s">
        <v>68</v>
      </c>
      <c r="AT556" t="s">
        <v>69</v>
      </c>
      <c r="AU556">
        <v>51</v>
      </c>
      <c r="AV556">
        <v>22</v>
      </c>
      <c r="AW556">
        <f>YEAR(ChinookMusic[[#This Row],[invoiceDate]])</f>
        <v>2011</v>
      </c>
      <c r="AX556" t="str">
        <f>TEXT(ChinookMusic[[#This Row],[invoiceDate]],"MMMM")</f>
        <v>September</v>
      </c>
    </row>
    <row r="557" spans="1:50" x14ac:dyDescent="0.3">
      <c r="A557">
        <v>57</v>
      </c>
      <c r="B557" t="s">
        <v>234</v>
      </c>
      <c r="C557">
        <v>42</v>
      </c>
      <c r="D557" t="s">
        <v>235</v>
      </c>
      <c r="E557">
        <v>535</v>
      </c>
      <c r="F557" t="s">
        <v>1136</v>
      </c>
      <c r="G557" t="s">
        <v>1137</v>
      </c>
      <c r="H557">
        <v>284813</v>
      </c>
      <c r="I557">
        <v>0.99</v>
      </c>
      <c r="J557">
        <v>1</v>
      </c>
      <c r="K557" t="s">
        <v>78</v>
      </c>
      <c r="L557">
        <v>4</v>
      </c>
      <c r="M557" t="s">
        <v>146</v>
      </c>
      <c r="N557">
        <v>8</v>
      </c>
      <c r="O557" t="s">
        <v>52</v>
      </c>
      <c r="P557">
        <v>1240</v>
      </c>
      <c r="Q557">
        <v>1</v>
      </c>
      <c r="R557">
        <v>229</v>
      </c>
      <c r="S557">
        <v>59</v>
      </c>
      <c r="T557" s="3">
        <v>40816</v>
      </c>
      <c r="U557" t="s">
        <v>451</v>
      </c>
      <c r="V557" t="s">
        <v>452</v>
      </c>
      <c r="W557" t="s">
        <v>453</v>
      </c>
      <c r="X557">
        <v>13.86</v>
      </c>
      <c r="Y557">
        <v>59</v>
      </c>
      <c r="Z557" t="s">
        <v>454</v>
      </c>
      <c r="AA557" t="s">
        <v>455</v>
      </c>
      <c r="AB557" t="s">
        <v>451</v>
      </c>
      <c r="AC557" t="s">
        <v>452</v>
      </c>
      <c r="AD557" t="s">
        <v>453</v>
      </c>
      <c r="AE557" t="s">
        <v>456</v>
      </c>
      <c r="AF557">
        <v>3</v>
      </c>
      <c r="AG557">
        <v>3</v>
      </c>
      <c r="AH557" t="s">
        <v>165</v>
      </c>
      <c r="AI557" t="s">
        <v>166</v>
      </c>
      <c r="AJ557" t="s">
        <v>3281</v>
      </c>
      <c r="AK557" t="s">
        <v>61</v>
      </c>
      <c r="AL557">
        <v>2</v>
      </c>
      <c r="AM557" t="s">
        <v>167</v>
      </c>
      <c r="AN557" t="s">
        <v>63</v>
      </c>
      <c r="AO557" t="s">
        <v>64</v>
      </c>
      <c r="AP557" t="s">
        <v>168</v>
      </c>
      <c r="AQ557" t="s">
        <v>169</v>
      </c>
      <c r="AR557" t="s">
        <v>67</v>
      </c>
      <c r="AS557" t="s">
        <v>68</v>
      </c>
      <c r="AT557" t="s">
        <v>69</v>
      </c>
      <c r="AU557">
        <v>51</v>
      </c>
      <c r="AV557">
        <v>22</v>
      </c>
      <c r="AW557">
        <f>YEAR(ChinookMusic[[#This Row],[invoiceDate]])</f>
        <v>2011</v>
      </c>
      <c r="AX557" t="str">
        <f>TEXT(ChinookMusic[[#This Row],[invoiceDate]],"MMMM")</f>
        <v>September</v>
      </c>
    </row>
    <row r="558" spans="1:50" x14ac:dyDescent="0.3">
      <c r="A558">
        <v>17</v>
      </c>
      <c r="B558" t="s">
        <v>155</v>
      </c>
      <c r="C558">
        <v>23</v>
      </c>
      <c r="D558" t="s">
        <v>156</v>
      </c>
      <c r="E558">
        <v>526</v>
      </c>
      <c r="F558" t="s">
        <v>1138</v>
      </c>
      <c r="G558" t="s">
        <v>73</v>
      </c>
      <c r="H558">
        <v>354011</v>
      </c>
      <c r="I558">
        <v>0.99</v>
      </c>
      <c r="J558">
        <v>1</v>
      </c>
      <c r="K558" t="s">
        <v>78</v>
      </c>
      <c r="L558">
        <v>7</v>
      </c>
      <c r="M558" t="s">
        <v>158</v>
      </c>
      <c r="N558">
        <v>1</v>
      </c>
      <c r="O558" t="s">
        <v>52</v>
      </c>
      <c r="P558">
        <v>1239</v>
      </c>
      <c r="Q558">
        <v>1</v>
      </c>
      <c r="R558">
        <v>229</v>
      </c>
      <c r="S558">
        <v>59</v>
      </c>
      <c r="T558" s="3">
        <v>40816</v>
      </c>
      <c r="U558" t="s">
        <v>451</v>
      </c>
      <c r="V558" t="s">
        <v>452</v>
      </c>
      <c r="W558" t="s">
        <v>453</v>
      </c>
      <c r="X558">
        <v>13.86</v>
      </c>
      <c r="Y558">
        <v>59</v>
      </c>
      <c r="Z558" t="s">
        <v>454</v>
      </c>
      <c r="AA558" t="s">
        <v>455</v>
      </c>
      <c r="AB558" t="s">
        <v>451</v>
      </c>
      <c r="AC558" t="s">
        <v>452</v>
      </c>
      <c r="AD558" t="s">
        <v>453</v>
      </c>
      <c r="AE558" t="s">
        <v>456</v>
      </c>
      <c r="AF558">
        <v>3</v>
      </c>
      <c r="AG558">
        <v>3</v>
      </c>
      <c r="AH558" t="s">
        <v>165</v>
      </c>
      <c r="AI558" t="s">
        <v>166</v>
      </c>
      <c r="AJ558" t="s">
        <v>3281</v>
      </c>
      <c r="AK558" t="s">
        <v>61</v>
      </c>
      <c r="AL558">
        <v>2</v>
      </c>
      <c r="AM558" t="s">
        <v>167</v>
      </c>
      <c r="AN558" t="s">
        <v>63</v>
      </c>
      <c r="AO558" t="s">
        <v>64</v>
      </c>
      <c r="AP558" t="s">
        <v>168</v>
      </c>
      <c r="AQ558" t="s">
        <v>169</v>
      </c>
      <c r="AR558" t="s">
        <v>67</v>
      </c>
      <c r="AS558" t="s">
        <v>68</v>
      </c>
      <c r="AT558" t="s">
        <v>69</v>
      </c>
      <c r="AU558">
        <v>51</v>
      </c>
      <c r="AV558">
        <v>22</v>
      </c>
      <c r="AW558">
        <f>YEAR(ChinookMusic[[#This Row],[invoiceDate]])</f>
        <v>2011</v>
      </c>
      <c r="AX558" t="str">
        <f>TEXT(ChinookMusic[[#This Row],[invoiceDate]],"MMMM")</f>
        <v>September</v>
      </c>
    </row>
    <row r="559" spans="1:50" x14ac:dyDescent="0.3">
      <c r="A559">
        <v>70</v>
      </c>
      <c r="B559" t="s">
        <v>254</v>
      </c>
      <c r="C559">
        <v>52</v>
      </c>
      <c r="D559" t="s">
        <v>255</v>
      </c>
      <c r="E559">
        <v>652</v>
      </c>
      <c r="F559" t="s">
        <v>1139</v>
      </c>
      <c r="G559" t="s">
        <v>73</v>
      </c>
      <c r="H559">
        <v>137482</v>
      </c>
      <c r="I559">
        <v>0.99</v>
      </c>
      <c r="J559">
        <v>1</v>
      </c>
      <c r="K559" t="s">
        <v>78</v>
      </c>
      <c r="L559">
        <v>11</v>
      </c>
      <c r="M559" t="s">
        <v>257</v>
      </c>
      <c r="N559">
        <v>1</v>
      </c>
      <c r="O559" t="s">
        <v>52</v>
      </c>
      <c r="P559">
        <v>1255</v>
      </c>
      <c r="Q559">
        <v>1</v>
      </c>
      <c r="R559">
        <v>232</v>
      </c>
      <c r="S559">
        <v>17</v>
      </c>
      <c r="T559" s="3">
        <v>40837</v>
      </c>
      <c r="U559" t="s">
        <v>214</v>
      </c>
      <c r="V559" t="s">
        <v>215</v>
      </c>
      <c r="W559" t="s">
        <v>140</v>
      </c>
      <c r="X559">
        <v>1.98</v>
      </c>
      <c r="Y559">
        <v>17</v>
      </c>
      <c r="Z559" t="s">
        <v>216</v>
      </c>
      <c r="AA559" t="s">
        <v>217</v>
      </c>
      <c r="AB559" t="s">
        <v>214</v>
      </c>
      <c r="AC559" t="s">
        <v>215</v>
      </c>
      <c r="AD559" t="s">
        <v>140</v>
      </c>
      <c r="AE559" t="s">
        <v>218</v>
      </c>
      <c r="AF559">
        <v>5</v>
      </c>
      <c r="AG559">
        <v>5</v>
      </c>
      <c r="AH559" t="s">
        <v>59</v>
      </c>
      <c r="AI559" t="s">
        <v>60</v>
      </c>
      <c r="AJ559" t="s">
        <v>3279</v>
      </c>
      <c r="AK559" t="s">
        <v>61</v>
      </c>
      <c r="AL559">
        <v>2</v>
      </c>
      <c r="AM559" t="s">
        <v>62</v>
      </c>
      <c r="AN559" t="s">
        <v>63</v>
      </c>
      <c r="AO559" t="s">
        <v>64</v>
      </c>
      <c r="AP559" t="s">
        <v>65</v>
      </c>
      <c r="AQ559" t="s">
        <v>66</v>
      </c>
      <c r="AR559" t="s">
        <v>67</v>
      </c>
      <c r="AS559" t="s">
        <v>68</v>
      </c>
      <c r="AT559" t="s">
        <v>69</v>
      </c>
      <c r="AU559">
        <v>59</v>
      </c>
      <c r="AV559">
        <v>20</v>
      </c>
      <c r="AW559">
        <f>YEAR(ChinookMusic[[#This Row],[invoiceDate]])</f>
        <v>2011</v>
      </c>
      <c r="AX559" t="str">
        <f>TEXT(ChinookMusic[[#This Row],[invoiceDate]],"MMMM")</f>
        <v>October</v>
      </c>
    </row>
    <row r="560" spans="1:50" x14ac:dyDescent="0.3">
      <c r="A560">
        <v>70</v>
      </c>
      <c r="B560" t="s">
        <v>254</v>
      </c>
      <c r="C560">
        <v>52</v>
      </c>
      <c r="D560" t="s">
        <v>255</v>
      </c>
      <c r="E560">
        <v>658</v>
      </c>
      <c r="F560" t="s">
        <v>1140</v>
      </c>
      <c r="G560" t="s">
        <v>73</v>
      </c>
      <c r="H560">
        <v>211748</v>
      </c>
      <c r="I560">
        <v>0.99</v>
      </c>
      <c r="J560">
        <v>1</v>
      </c>
      <c r="K560" t="s">
        <v>78</v>
      </c>
      <c r="L560">
        <v>11</v>
      </c>
      <c r="M560" t="s">
        <v>257</v>
      </c>
      <c r="N560">
        <v>8</v>
      </c>
      <c r="O560" t="s">
        <v>52</v>
      </c>
      <c r="P560">
        <v>1258</v>
      </c>
      <c r="Q560">
        <v>1</v>
      </c>
      <c r="R560">
        <v>233</v>
      </c>
      <c r="S560">
        <v>19</v>
      </c>
      <c r="T560" s="3">
        <v>40838</v>
      </c>
      <c r="U560" t="s">
        <v>220</v>
      </c>
      <c r="V560" t="s">
        <v>221</v>
      </c>
      <c r="W560" t="s">
        <v>140</v>
      </c>
      <c r="X560">
        <v>3.96</v>
      </c>
      <c r="Y560">
        <v>19</v>
      </c>
      <c r="Z560" t="s">
        <v>222</v>
      </c>
      <c r="AA560" t="s">
        <v>223</v>
      </c>
      <c r="AB560" t="s">
        <v>220</v>
      </c>
      <c r="AC560" t="s">
        <v>221</v>
      </c>
      <c r="AD560" t="s">
        <v>140</v>
      </c>
      <c r="AE560" t="s">
        <v>224</v>
      </c>
      <c r="AF560">
        <v>3</v>
      </c>
      <c r="AG560">
        <v>3</v>
      </c>
      <c r="AH560" t="s">
        <v>165</v>
      </c>
      <c r="AI560" t="s">
        <v>166</v>
      </c>
      <c r="AJ560" t="s">
        <v>3281</v>
      </c>
      <c r="AK560" t="s">
        <v>61</v>
      </c>
      <c r="AL560">
        <v>2</v>
      </c>
      <c r="AM560" t="s">
        <v>167</v>
      </c>
      <c r="AN560" t="s">
        <v>63</v>
      </c>
      <c r="AO560" t="s">
        <v>64</v>
      </c>
      <c r="AP560" t="s">
        <v>168</v>
      </c>
      <c r="AQ560" t="s">
        <v>169</v>
      </c>
      <c r="AR560" t="s">
        <v>67</v>
      </c>
      <c r="AS560" t="s">
        <v>68</v>
      </c>
      <c r="AT560" t="s">
        <v>69</v>
      </c>
      <c r="AU560">
        <v>51</v>
      </c>
      <c r="AV560">
        <v>22</v>
      </c>
      <c r="AW560">
        <f>YEAR(ChinookMusic[[#This Row],[invoiceDate]])</f>
        <v>2011</v>
      </c>
      <c r="AX560" t="str">
        <f>TEXT(ChinookMusic[[#This Row],[invoiceDate]],"MMMM")</f>
        <v>October</v>
      </c>
    </row>
    <row r="561" spans="1:50" x14ac:dyDescent="0.3">
      <c r="A561">
        <v>77</v>
      </c>
      <c r="B561" t="s">
        <v>280</v>
      </c>
      <c r="C561">
        <v>56</v>
      </c>
      <c r="D561" t="s">
        <v>281</v>
      </c>
      <c r="E561">
        <v>722</v>
      </c>
      <c r="F561" t="s">
        <v>1141</v>
      </c>
      <c r="G561" t="s">
        <v>73</v>
      </c>
      <c r="H561">
        <v>247771</v>
      </c>
      <c r="I561">
        <v>0.99</v>
      </c>
      <c r="J561">
        <v>1</v>
      </c>
      <c r="K561" t="s">
        <v>78</v>
      </c>
      <c r="L561">
        <v>7</v>
      </c>
      <c r="M561" t="s">
        <v>158</v>
      </c>
      <c r="N561">
        <v>1</v>
      </c>
      <c r="O561" t="s">
        <v>52</v>
      </c>
      <c r="P561">
        <v>1272</v>
      </c>
      <c r="Q561">
        <v>1</v>
      </c>
      <c r="R561">
        <v>235</v>
      </c>
      <c r="S561">
        <v>29</v>
      </c>
      <c r="T561" s="3">
        <v>40842</v>
      </c>
      <c r="U561" t="s">
        <v>1013</v>
      </c>
      <c r="V561" t="s">
        <v>1014</v>
      </c>
      <c r="W561" t="s">
        <v>64</v>
      </c>
      <c r="X561">
        <v>8.91</v>
      </c>
      <c r="Y561">
        <v>29</v>
      </c>
      <c r="Z561" t="s">
        <v>1015</v>
      </c>
      <c r="AA561" t="s">
        <v>1016</v>
      </c>
      <c r="AB561" t="s">
        <v>1013</v>
      </c>
      <c r="AC561" t="s">
        <v>1014</v>
      </c>
      <c r="AD561" t="s">
        <v>64</v>
      </c>
      <c r="AE561" t="s">
        <v>1017</v>
      </c>
      <c r="AF561">
        <v>3</v>
      </c>
      <c r="AG561">
        <v>3</v>
      </c>
      <c r="AH561" t="s">
        <v>165</v>
      </c>
      <c r="AI561" t="s">
        <v>166</v>
      </c>
      <c r="AJ561" t="s">
        <v>3281</v>
      </c>
      <c r="AK561" t="s">
        <v>61</v>
      </c>
      <c r="AL561">
        <v>2</v>
      </c>
      <c r="AM561" t="s">
        <v>167</v>
      </c>
      <c r="AN561" t="s">
        <v>63</v>
      </c>
      <c r="AO561" t="s">
        <v>64</v>
      </c>
      <c r="AP561" t="s">
        <v>168</v>
      </c>
      <c r="AQ561" t="s">
        <v>169</v>
      </c>
      <c r="AR561" t="s">
        <v>67</v>
      </c>
      <c r="AS561" t="s">
        <v>68</v>
      </c>
      <c r="AT561" t="s">
        <v>69</v>
      </c>
      <c r="AU561">
        <v>51</v>
      </c>
      <c r="AV561">
        <v>22</v>
      </c>
      <c r="AW561">
        <f>YEAR(ChinookMusic[[#This Row],[invoiceDate]])</f>
        <v>2011</v>
      </c>
      <c r="AX561" t="str">
        <f>TEXT(ChinookMusic[[#This Row],[invoiceDate]],"MMMM")</f>
        <v>October</v>
      </c>
    </row>
    <row r="562" spans="1:50" x14ac:dyDescent="0.3">
      <c r="A562">
        <v>76</v>
      </c>
      <c r="B562" t="s">
        <v>264</v>
      </c>
      <c r="C562">
        <v>55</v>
      </c>
      <c r="D562" t="s">
        <v>265</v>
      </c>
      <c r="E562">
        <v>698</v>
      </c>
      <c r="F562" t="s">
        <v>273</v>
      </c>
      <c r="G562" t="s">
        <v>267</v>
      </c>
      <c r="H562">
        <v>163604</v>
      </c>
      <c r="I562">
        <v>0.99</v>
      </c>
      <c r="J562">
        <v>1</v>
      </c>
      <c r="K562" t="s">
        <v>78</v>
      </c>
      <c r="L562">
        <v>1</v>
      </c>
      <c r="M562" t="s">
        <v>51</v>
      </c>
      <c r="N562">
        <v>8</v>
      </c>
      <c r="O562" t="s">
        <v>52</v>
      </c>
      <c r="P562">
        <v>1268</v>
      </c>
      <c r="Q562">
        <v>1</v>
      </c>
      <c r="R562">
        <v>235</v>
      </c>
      <c r="S562">
        <v>29</v>
      </c>
      <c r="T562" s="3">
        <v>40842</v>
      </c>
      <c r="U562" t="s">
        <v>1013</v>
      </c>
      <c r="V562" t="s">
        <v>1014</v>
      </c>
      <c r="W562" t="s">
        <v>64</v>
      </c>
      <c r="X562">
        <v>8.91</v>
      </c>
      <c r="Y562">
        <v>29</v>
      </c>
      <c r="Z562" t="s">
        <v>1015</v>
      </c>
      <c r="AA562" t="s">
        <v>1016</v>
      </c>
      <c r="AB562" t="s">
        <v>1013</v>
      </c>
      <c r="AC562" t="s">
        <v>1014</v>
      </c>
      <c r="AD562" t="s">
        <v>64</v>
      </c>
      <c r="AE562" t="s">
        <v>1017</v>
      </c>
      <c r="AF562">
        <v>3</v>
      </c>
      <c r="AG562">
        <v>3</v>
      </c>
      <c r="AH562" t="s">
        <v>165</v>
      </c>
      <c r="AI562" t="s">
        <v>166</v>
      </c>
      <c r="AJ562" t="s">
        <v>3281</v>
      </c>
      <c r="AK562" t="s">
        <v>61</v>
      </c>
      <c r="AL562">
        <v>2</v>
      </c>
      <c r="AM562" t="s">
        <v>167</v>
      </c>
      <c r="AN562" t="s">
        <v>63</v>
      </c>
      <c r="AO562" t="s">
        <v>64</v>
      </c>
      <c r="AP562" t="s">
        <v>168</v>
      </c>
      <c r="AQ562" t="s">
        <v>169</v>
      </c>
      <c r="AR562" t="s">
        <v>67</v>
      </c>
      <c r="AS562" t="s">
        <v>68</v>
      </c>
      <c r="AT562" t="s">
        <v>69</v>
      </c>
      <c r="AU562">
        <v>51</v>
      </c>
      <c r="AV562">
        <v>22</v>
      </c>
      <c r="AW562">
        <f>YEAR(ChinookMusic[[#This Row],[invoiceDate]])</f>
        <v>2011</v>
      </c>
      <c r="AX562" t="str">
        <f>TEXT(ChinookMusic[[#This Row],[invoiceDate]],"MMMM")</f>
        <v>October</v>
      </c>
    </row>
    <row r="563" spans="1:50" x14ac:dyDescent="0.3">
      <c r="A563">
        <v>58</v>
      </c>
      <c r="B563" t="s">
        <v>283</v>
      </c>
      <c r="C563">
        <v>61</v>
      </c>
      <c r="D563" t="s">
        <v>293</v>
      </c>
      <c r="E563">
        <v>776</v>
      </c>
      <c r="F563" t="s">
        <v>1142</v>
      </c>
      <c r="G563" t="s">
        <v>1143</v>
      </c>
      <c r="H563">
        <v>213054</v>
      </c>
      <c r="I563">
        <v>0.99</v>
      </c>
      <c r="J563">
        <v>1</v>
      </c>
      <c r="K563" t="s">
        <v>78</v>
      </c>
      <c r="L563">
        <v>1</v>
      </c>
      <c r="M563" t="s">
        <v>51</v>
      </c>
      <c r="N563">
        <v>8</v>
      </c>
      <c r="O563" t="s">
        <v>52</v>
      </c>
      <c r="P563">
        <v>1279</v>
      </c>
      <c r="Q563">
        <v>1</v>
      </c>
      <c r="R563">
        <v>236</v>
      </c>
      <c r="S563">
        <v>38</v>
      </c>
      <c r="T563" s="3">
        <v>40847</v>
      </c>
      <c r="U563" t="s">
        <v>338</v>
      </c>
      <c r="V563" t="s">
        <v>339</v>
      </c>
      <c r="W563" t="s">
        <v>55</v>
      </c>
      <c r="X563">
        <v>13.86</v>
      </c>
      <c r="Y563">
        <v>38</v>
      </c>
      <c r="Z563" t="s">
        <v>340</v>
      </c>
      <c r="AA563" t="s">
        <v>341</v>
      </c>
      <c r="AB563" t="s">
        <v>338</v>
      </c>
      <c r="AC563" t="s">
        <v>339</v>
      </c>
      <c r="AD563" t="s">
        <v>55</v>
      </c>
      <c r="AE563" t="s">
        <v>342</v>
      </c>
      <c r="AF563">
        <v>3</v>
      </c>
      <c r="AG563">
        <v>3</v>
      </c>
      <c r="AH563" t="s">
        <v>165</v>
      </c>
      <c r="AI563" t="s">
        <v>166</v>
      </c>
      <c r="AJ563" t="s">
        <v>3281</v>
      </c>
      <c r="AK563" t="s">
        <v>61</v>
      </c>
      <c r="AL563">
        <v>2</v>
      </c>
      <c r="AM563" t="s">
        <v>167</v>
      </c>
      <c r="AN563" t="s">
        <v>63</v>
      </c>
      <c r="AO563" t="s">
        <v>64</v>
      </c>
      <c r="AP563" t="s">
        <v>168</v>
      </c>
      <c r="AQ563" t="s">
        <v>169</v>
      </c>
      <c r="AR563" t="s">
        <v>67</v>
      </c>
      <c r="AS563" t="s">
        <v>68</v>
      </c>
      <c r="AT563" t="s">
        <v>69</v>
      </c>
      <c r="AU563">
        <v>51</v>
      </c>
      <c r="AV563">
        <v>22</v>
      </c>
      <c r="AW563">
        <f>YEAR(ChinookMusic[[#This Row],[invoiceDate]])</f>
        <v>2011</v>
      </c>
      <c r="AX563" t="str">
        <f>TEXT(ChinookMusic[[#This Row],[invoiceDate]],"MMMM")</f>
        <v>October</v>
      </c>
    </row>
    <row r="564" spans="1:50" x14ac:dyDescent="0.3">
      <c r="A564">
        <v>41</v>
      </c>
      <c r="B564" t="s">
        <v>310</v>
      </c>
      <c r="C564">
        <v>71</v>
      </c>
      <c r="D564" t="s">
        <v>311</v>
      </c>
      <c r="E564">
        <v>881</v>
      </c>
      <c r="F564" t="s">
        <v>1144</v>
      </c>
      <c r="G564" t="s">
        <v>73</v>
      </c>
      <c r="H564">
        <v>170788</v>
      </c>
      <c r="I564">
        <v>0.99</v>
      </c>
      <c r="J564">
        <v>1</v>
      </c>
      <c r="K564" t="s">
        <v>78</v>
      </c>
      <c r="L564">
        <v>7</v>
      </c>
      <c r="M564" t="s">
        <v>158</v>
      </c>
      <c r="N564">
        <v>8</v>
      </c>
      <c r="O564" t="s">
        <v>52</v>
      </c>
      <c r="P564">
        <v>1291</v>
      </c>
      <c r="Q564">
        <v>1</v>
      </c>
      <c r="R564">
        <v>238</v>
      </c>
      <c r="S564">
        <v>53</v>
      </c>
      <c r="T564" s="3">
        <v>40868</v>
      </c>
      <c r="U564" t="s">
        <v>439</v>
      </c>
      <c r="V564" t="s">
        <v>189</v>
      </c>
      <c r="W564" t="s">
        <v>190</v>
      </c>
      <c r="X564">
        <v>1.98</v>
      </c>
      <c r="Y564">
        <v>53</v>
      </c>
      <c r="Z564" t="s">
        <v>440</v>
      </c>
      <c r="AA564" t="s">
        <v>441</v>
      </c>
      <c r="AB564" t="s">
        <v>439</v>
      </c>
      <c r="AC564" t="s">
        <v>189</v>
      </c>
      <c r="AD564" t="s">
        <v>190</v>
      </c>
      <c r="AE564" t="s">
        <v>442</v>
      </c>
      <c r="AF564">
        <v>3</v>
      </c>
      <c r="AG564">
        <v>3</v>
      </c>
      <c r="AH564" t="s">
        <v>165</v>
      </c>
      <c r="AI564" t="s">
        <v>166</v>
      </c>
      <c r="AJ564" t="s">
        <v>3281</v>
      </c>
      <c r="AK564" t="s">
        <v>61</v>
      </c>
      <c r="AL564">
        <v>2</v>
      </c>
      <c r="AM564" t="s">
        <v>167</v>
      </c>
      <c r="AN564" t="s">
        <v>63</v>
      </c>
      <c r="AO564" t="s">
        <v>64</v>
      </c>
      <c r="AP564" t="s">
        <v>168</v>
      </c>
      <c r="AQ564" t="s">
        <v>169</v>
      </c>
      <c r="AR564" t="s">
        <v>67</v>
      </c>
      <c r="AS564" t="s">
        <v>68</v>
      </c>
      <c r="AT564" t="s">
        <v>69</v>
      </c>
      <c r="AU564">
        <v>51</v>
      </c>
      <c r="AV564">
        <v>22</v>
      </c>
      <c r="AW564">
        <f>YEAR(ChinookMusic[[#This Row],[invoiceDate]])</f>
        <v>2011</v>
      </c>
      <c r="AX564" t="str">
        <f>TEXT(ChinookMusic[[#This Row],[invoiceDate]],"MMMM")</f>
        <v>November</v>
      </c>
    </row>
    <row r="565" spans="1:50" x14ac:dyDescent="0.3">
      <c r="A565">
        <v>41</v>
      </c>
      <c r="B565" t="s">
        <v>310</v>
      </c>
      <c r="C565">
        <v>71</v>
      </c>
      <c r="D565" t="s">
        <v>311</v>
      </c>
      <c r="E565">
        <v>890</v>
      </c>
      <c r="F565" t="s">
        <v>1145</v>
      </c>
      <c r="G565" t="s">
        <v>73</v>
      </c>
      <c r="H565">
        <v>290664</v>
      </c>
      <c r="I565">
        <v>0.99</v>
      </c>
      <c r="J565">
        <v>1</v>
      </c>
      <c r="K565" t="s">
        <v>78</v>
      </c>
      <c r="L565">
        <v>7</v>
      </c>
      <c r="M565" t="s">
        <v>158</v>
      </c>
      <c r="N565">
        <v>1</v>
      </c>
      <c r="O565" t="s">
        <v>52</v>
      </c>
      <c r="P565">
        <v>1296</v>
      </c>
      <c r="Q565">
        <v>1</v>
      </c>
      <c r="R565">
        <v>240</v>
      </c>
      <c r="S565">
        <v>57</v>
      </c>
      <c r="T565" s="3">
        <v>40869</v>
      </c>
      <c r="U565" t="s">
        <v>274</v>
      </c>
      <c r="V565" t="s">
        <v>275</v>
      </c>
      <c r="W565" t="s">
        <v>276</v>
      </c>
      <c r="X565">
        <v>3.96</v>
      </c>
      <c r="Y565">
        <v>57</v>
      </c>
      <c r="Z565" t="s">
        <v>277</v>
      </c>
      <c r="AA565" t="s">
        <v>278</v>
      </c>
      <c r="AB565" t="s">
        <v>274</v>
      </c>
      <c r="AC565" t="s">
        <v>275</v>
      </c>
      <c r="AD565" t="s">
        <v>276</v>
      </c>
      <c r="AE565" t="s">
        <v>279</v>
      </c>
      <c r="AF565">
        <v>5</v>
      </c>
      <c r="AG565">
        <v>5</v>
      </c>
      <c r="AH565" t="s">
        <v>59</v>
      </c>
      <c r="AI565" t="s">
        <v>60</v>
      </c>
      <c r="AJ565" t="s">
        <v>3279</v>
      </c>
      <c r="AK565" t="s">
        <v>61</v>
      </c>
      <c r="AL565">
        <v>2</v>
      </c>
      <c r="AM565" t="s">
        <v>62</v>
      </c>
      <c r="AN565" t="s">
        <v>63</v>
      </c>
      <c r="AO565" t="s">
        <v>64</v>
      </c>
      <c r="AP565" t="s">
        <v>65</v>
      </c>
      <c r="AQ565" t="s">
        <v>66</v>
      </c>
      <c r="AR565" t="s">
        <v>67</v>
      </c>
      <c r="AS565" t="s">
        <v>68</v>
      </c>
      <c r="AT565" t="s">
        <v>69</v>
      </c>
      <c r="AU565">
        <v>59</v>
      </c>
      <c r="AV565">
        <v>20</v>
      </c>
      <c r="AW565">
        <f>YEAR(ChinookMusic[[#This Row],[invoiceDate]])</f>
        <v>2011</v>
      </c>
      <c r="AX565" t="str">
        <f>TEXT(ChinookMusic[[#This Row],[invoiceDate]],"MMMM")</f>
        <v>November</v>
      </c>
    </row>
    <row r="566" spans="1:50" x14ac:dyDescent="0.3">
      <c r="A566">
        <v>41</v>
      </c>
      <c r="B566" t="s">
        <v>310</v>
      </c>
      <c r="C566">
        <v>71</v>
      </c>
      <c r="D566" t="s">
        <v>311</v>
      </c>
      <c r="E566">
        <v>888</v>
      </c>
      <c r="F566" t="s">
        <v>930</v>
      </c>
      <c r="G566" t="s">
        <v>73</v>
      </c>
      <c r="H566">
        <v>157387</v>
      </c>
      <c r="I566">
        <v>0.99</v>
      </c>
      <c r="J566">
        <v>1</v>
      </c>
      <c r="K566" t="s">
        <v>78</v>
      </c>
      <c r="L566">
        <v>7</v>
      </c>
      <c r="M566" t="s">
        <v>158</v>
      </c>
      <c r="N566">
        <v>1</v>
      </c>
      <c r="O566" t="s">
        <v>52</v>
      </c>
      <c r="P566">
        <v>1295</v>
      </c>
      <c r="Q566">
        <v>1</v>
      </c>
      <c r="R566">
        <v>240</v>
      </c>
      <c r="S566">
        <v>57</v>
      </c>
      <c r="T566" s="3">
        <v>40869</v>
      </c>
      <c r="U566" t="s">
        <v>274</v>
      </c>
      <c r="V566" t="s">
        <v>275</v>
      </c>
      <c r="W566" t="s">
        <v>276</v>
      </c>
      <c r="X566">
        <v>3.96</v>
      </c>
      <c r="Y566">
        <v>57</v>
      </c>
      <c r="Z566" t="s">
        <v>277</v>
      </c>
      <c r="AA566" t="s">
        <v>278</v>
      </c>
      <c r="AB566" t="s">
        <v>274</v>
      </c>
      <c r="AC566" t="s">
        <v>275</v>
      </c>
      <c r="AD566" t="s">
        <v>276</v>
      </c>
      <c r="AE566" t="s">
        <v>279</v>
      </c>
      <c r="AF566">
        <v>5</v>
      </c>
      <c r="AG566">
        <v>5</v>
      </c>
      <c r="AH566" t="s">
        <v>59</v>
      </c>
      <c r="AI566" t="s">
        <v>60</v>
      </c>
      <c r="AJ566" t="s">
        <v>3279</v>
      </c>
      <c r="AK566" t="s">
        <v>61</v>
      </c>
      <c r="AL566">
        <v>2</v>
      </c>
      <c r="AM566" t="s">
        <v>62</v>
      </c>
      <c r="AN566" t="s">
        <v>63</v>
      </c>
      <c r="AO566" t="s">
        <v>64</v>
      </c>
      <c r="AP566" t="s">
        <v>65</v>
      </c>
      <c r="AQ566" t="s">
        <v>66</v>
      </c>
      <c r="AR566" t="s">
        <v>67</v>
      </c>
      <c r="AS566" t="s">
        <v>68</v>
      </c>
      <c r="AT566" t="s">
        <v>69</v>
      </c>
      <c r="AU566">
        <v>59</v>
      </c>
      <c r="AV566">
        <v>20</v>
      </c>
      <c r="AW566">
        <f>YEAR(ChinookMusic[[#This Row],[invoiceDate]])</f>
        <v>2011</v>
      </c>
      <c r="AX566" t="str">
        <f>TEXT(ChinookMusic[[#This Row],[invoiceDate]],"MMMM")</f>
        <v>November</v>
      </c>
    </row>
    <row r="567" spans="1:50" x14ac:dyDescent="0.3">
      <c r="A567">
        <v>81</v>
      </c>
      <c r="B567" t="s">
        <v>305</v>
      </c>
      <c r="C567">
        <v>73</v>
      </c>
      <c r="D567" t="s">
        <v>370</v>
      </c>
      <c r="E567">
        <v>914</v>
      </c>
      <c r="F567" t="s">
        <v>1146</v>
      </c>
      <c r="G567" t="s">
        <v>1147</v>
      </c>
      <c r="H567">
        <v>231836</v>
      </c>
      <c r="I567">
        <v>0.99</v>
      </c>
      <c r="J567">
        <v>1</v>
      </c>
      <c r="K567" t="s">
        <v>78</v>
      </c>
      <c r="L567">
        <v>6</v>
      </c>
      <c r="M567" t="s">
        <v>309</v>
      </c>
      <c r="N567">
        <v>8</v>
      </c>
      <c r="O567" t="s">
        <v>52</v>
      </c>
      <c r="P567">
        <v>1303</v>
      </c>
      <c r="Q567">
        <v>1</v>
      </c>
      <c r="R567">
        <v>241</v>
      </c>
      <c r="S567">
        <v>2</v>
      </c>
      <c r="T567" s="3">
        <v>40870</v>
      </c>
      <c r="U567" t="s">
        <v>53</v>
      </c>
      <c r="V567" t="s">
        <v>54</v>
      </c>
      <c r="W567" t="s">
        <v>55</v>
      </c>
      <c r="X567">
        <v>5.94</v>
      </c>
      <c r="Y567">
        <v>2</v>
      </c>
      <c r="Z567" t="s">
        <v>56</v>
      </c>
      <c r="AA567" t="s">
        <v>57</v>
      </c>
      <c r="AB567" t="s">
        <v>53</v>
      </c>
      <c r="AC567" t="s">
        <v>54</v>
      </c>
      <c r="AD567" t="s">
        <v>55</v>
      </c>
      <c r="AE567" t="s">
        <v>58</v>
      </c>
      <c r="AF567">
        <v>5</v>
      </c>
      <c r="AG567">
        <v>5</v>
      </c>
      <c r="AH567" t="s">
        <v>59</v>
      </c>
      <c r="AI567" t="s">
        <v>60</v>
      </c>
      <c r="AJ567" t="s">
        <v>3279</v>
      </c>
      <c r="AK567" t="s">
        <v>61</v>
      </c>
      <c r="AL567">
        <v>2</v>
      </c>
      <c r="AM567" t="s">
        <v>62</v>
      </c>
      <c r="AN567" t="s">
        <v>63</v>
      </c>
      <c r="AO567" t="s">
        <v>64</v>
      </c>
      <c r="AP567" t="s">
        <v>65</v>
      </c>
      <c r="AQ567" t="s">
        <v>66</v>
      </c>
      <c r="AR567" t="s">
        <v>67</v>
      </c>
      <c r="AS567" t="s">
        <v>68</v>
      </c>
      <c r="AT567" t="s">
        <v>69</v>
      </c>
      <c r="AU567">
        <v>59</v>
      </c>
      <c r="AV567">
        <v>20</v>
      </c>
      <c r="AW567">
        <f>YEAR(ChinookMusic[[#This Row],[invoiceDate]])</f>
        <v>2011</v>
      </c>
      <c r="AX567" t="str">
        <f>TEXT(ChinookMusic[[#This Row],[invoiceDate]],"MMMM")</f>
        <v>November</v>
      </c>
    </row>
    <row r="568" spans="1:50" x14ac:dyDescent="0.3">
      <c r="A568">
        <v>81</v>
      </c>
      <c r="B568" t="s">
        <v>305</v>
      </c>
      <c r="C568">
        <v>73</v>
      </c>
      <c r="D568" t="s">
        <v>370</v>
      </c>
      <c r="E568">
        <v>910</v>
      </c>
      <c r="F568" t="s">
        <v>1148</v>
      </c>
      <c r="G568" t="s">
        <v>1149</v>
      </c>
      <c r="H568">
        <v>224339</v>
      </c>
      <c r="I568">
        <v>0.99</v>
      </c>
      <c r="J568">
        <v>1</v>
      </c>
      <c r="K568" t="s">
        <v>78</v>
      </c>
      <c r="L568">
        <v>6</v>
      </c>
      <c r="M568" t="s">
        <v>309</v>
      </c>
      <c r="N568">
        <v>1</v>
      </c>
      <c r="O568" t="s">
        <v>52</v>
      </c>
      <c r="P568">
        <v>1302</v>
      </c>
      <c r="Q568">
        <v>1</v>
      </c>
      <c r="R568">
        <v>241</v>
      </c>
      <c r="S568">
        <v>2</v>
      </c>
      <c r="T568" s="3">
        <v>40870</v>
      </c>
      <c r="U568" t="s">
        <v>53</v>
      </c>
      <c r="V568" t="s">
        <v>54</v>
      </c>
      <c r="W568" t="s">
        <v>55</v>
      </c>
      <c r="X568">
        <v>5.94</v>
      </c>
      <c r="Y568">
        <v>2</v>
      </c>
      <c r="Z568" t="s">
        <v>56</v>
      </c>
      <c r="AA568" t="s">
        <v>57</v>
      </c>
      <c r="AB568" t="s">
        <v>53</v>
      </c>
      <c r="AC568" t="s">
        <v>54</v>
      </c>
      <c r="AD568" t="s">
        <v>55</v>
      </c>
      <c r="AE568" t="s">
        <v>58</v>
      </c>
      <c r="AF568">
        <v>5</v>
      </c>
      <c r="AG568">
        <v>5</v>
      </c>
      <c r="AH568" t="s">
        <v>59</v>
      </c>
      <c r="AI568" t="s">
        <v>60</v>
      </c>
      <c r="AJ568" t="s">
        <v>3279</v>
      </c>
      <c r="AK568" t="s">
        <v>61</v>
      </c>
      <c r="AL568">
        <v>2</v>
      </c>
      <c r="AM568" t="s">
        <v>62</v>
      </c>
      <c r="AN568" t="s">
        <v>63</v>
      </c>
      <c r="AO568" t="s">
        <v>64</v>
      </c>
      <c r="AP568" t="s">
        <v>65</v>
      </c>
      <c r="AQ568" t="s">
        <v>66</v>
      </c>
      <c r="AR568" t="s">
        <v>67</v>
      </c>
      <c r="AS568" t="s">
        <v>68</v>
      </c>
      <c r="AT568" t="s">
        <v>69</v>
      </c>
      <c r="AU568">
        <v>59</v>
      </c>
      <c r="AV568">
        <v>20</v>
      </c>
      <c r="AW568">
        <f>YEAR(ChinookMusic[[#This Row],[invoiceDate]])</f>
        <v>2011</v>
      </c>
      <c r="AX568" t="str">
        <f>TEXT(ChinookMusic[[#This Row],[invoiceDate]],"MMMM")</f>
        <v>November</v>
      </c>
    </row>
    <row r="569" spans="1:50" x14ac:dyDescent="0.3">
      <c r="A569">
        <v>81</v>
      </c>
      <c r="B569" t="s">
        <v>305</v>
      </c>
      <c r="C569">
        <v>72</v>
      </c>
      <c r="D569" t="s">
        <v>306</v>
      </c>
      <c r="E569">
        <v>906</v>
      </c>
      <c r="F569" t="s">
        <v>1150</v>
      </c>
      <c r="G569" t="s">
        <v>855</v>
      </c>
      <c r="H569">
        <v>297064</v>
      </c>
      <c r="I569">
        <v>0.99</v>
      </c>
      <c r="J569">
        <v>1</v>
      </c>
      <c r="K569" t="s">
        <v>78</v>
      </c>
      <c r="L569">
        <v>6</v>
      </c>
      <c r="M569" t="s">
        <v>309</v>
      </c>
      <c r="N569">
        <v>5</v>
      </c>
      <c r="O569" t="s">
        <v>70</v>
      </c>
      <c r="P569">
        <v>1301</v>
      </c>
      <c r="Q569">
        <v>1</v>
      </c>
      <c r="R569">
        <v>241</v>
      </c>
      <c r="S569">
        <v>2</v>
      </c>
      <c r="T569" s="3">
        <v>40870</v>
      </c>
      <c r="U569" t="s">
        <v>53</v>
      </c>
      <c r="V569" t="s">
        <v>54</v>
      </c>
      <c r="W569" t="s">
        <v>55</v>
      </c>
      <c r="X569">
        <v>5.94</v>
      </c>
      <c r="Y569">
        <v>2</v>
      </c>
      <c r="Z569" t="s">
        <v>56</v>
      </c>
      <c r="AA569" t="s">
        <v>57</v>
      </c>
      <c r="AB569" t="s">
        <v>53</v>
      </c>
      <c r="AC569" t="s">
        <v>54</v>
      </c>
      <c r="AD569" t="s">
        <v>55</v>
      </c>
      <c r="AE569" t="s">
        <v>58</v>
      </c>
      <c r="AF569">
        <v>5</v>
      </c>
      <c r="AG569">
        <v>5</v>
      </c>
      <c r="AH569" t="s">
        <v>59</v>
      </c>
      <c r="AI569" t="s">
        <v>60</v>
      </c>
      <c r="AJ569" t="s">
        <v>3279</v>
      </c>
      <c r="AK569" t="s">
        <v>61</v>
      </c>
      <c r="AL569">
        <v>2</v>
      </c>
      <c r="AM569" t="s">
        <v>62</v>
      </c>
      <c r="AN569" t="s">
        <v>63</v>
      </c>
      <c r="AO569" t="s">
        <v>64</v>
      </c>
      <c r="AP569" t="s">
        <v>65</v>
      </c>
      <c r="AQ569" t="s">
        <v>66</v>
      </c>
      <c r="AR569" t="s">
        <v>67</v>
      </c>
      <c r="AS569" t="s">
        <v>68</v>
      </c>
      <c r="AT569" t="s">
        <v>69</v>
      </c>
      <c r="AU569">
        <v>59</v>
      </c>
      <c r="AV569">
        <v>20</v>
      </c>
      <c r="AW569">
        <f>YEAR(ChinookMusic[[#This Row],[invoiceDate]])</f>
        <v>2011</v>
      </c>
      <c r="AX569" t="str">
        <f>TEXT(ChinookMusic[[#This Row],[invoiceDate]],"MMMM")</f>
        <v>November</v>
      </c>
    </row>
    <row r="570" spans="1:50" x14ac:dyDescent="0.3">
      <c r="A570">
        <v>81</v>
      </c>
      <c r="B570" t="s">
        <v>305</v>
      </c>
      <c r="C570">
        <v>72</v>
      </c>
      <c r="D570" t="s">
        <v>306</v>
      </c>
      <c r="E570">
        <v>902</v>
      </c>
      <c r="F570" t="s">
        <v>1151</v>
      </c>
      <c r="G570" t="s">
        <v>1152</v>
      </c>
      <c r="H570">
        <v>208143</v>
      </c>
      <c r="I570">
        <v>0.99</v>
      </c>
      <c r="J570">
        <v>1</v>
      </c>
      <c r="K570" t="s">
        <v>78</v>
      </c>
      <c r="L570">
        <v>6</v>
      </c>
      <c r="M570" t="s">
        <v>309</v>
      </c>
      <c r="N570">
        <v>1</v>
      </c>
      <c r="O570" t="s">
        <v>52</v>
      </c>
      <c r="P570">
        <v>1300</v>
      </c>
      <c r="Q570">
        <v>1</v>
      </c>
      <c r="R570">
        <v>241</v>
      </c>
      <c r="S570">
        <v>2</v>
      </c>
      <c r="T570" s="3">
        <v>40870</v>
      </c>
      <c r="U570" t="s">
        <v>53</v>
      </c>
      <c r="V570" t="s">
        <v>54</v>
      </c>
      <c r="W570" t="s">
        <v>55</v>
      </c>
      <c r="X570">
        <v>5.94</v>
      </c>
      <c r="Y570">
        <v>2</v>
      </c>
      <c r="Z570" t="s">
        <v>56</v>
      </c>
      <c r="AA570" t="s">
        <v>57</v>
      </c>
      <c r="AB570" t="s">
        <v>53</v>
      </c>
      <c r="AC570" t="s">
        <v>54</v>
      </c>
      <c r="AD570" t="s">
        <v>55</v>
      </c>
      <c r="AE570" t="s">
        <v>58</v>
      </c>
      <c r="AF570">
        <v>5</v>
      </c>
      <c r="AG570">
        <v>5</v>
      </c>
      <c r="AH570" t="s">
        <v>59</v>
      </c>
      <c r="AI570" t="s">
        <v>60</v>
      </c>
      <c r="AJ570" t="s">
        <v>3279</v>
      </c>
      <c r="AK570" t="s">
        <v>61</v>
      </c>
      <c r="AL570">
        <v>2</v>
      </c>
      <c r="AM570" t="s">
        <v>62</v>
      </c>
      <c r="AN570" t="s">
        <v>63</v>
      </c>
      <c r="AO570" t="s">
        <v>64</v>
      </c>
      <c r="AP570" t="s">
        <v>65</v>
      </c>
      <c r="AQ570" t="s">
        <v>66</v>
      </c>
      <c r="AR570" t="s">
        <v>67</v>
      </c>
      <c r="AS570" t="s">
        <v>68</v>
      </c>
      <c r="AT570" t="s">
        <v>69</v>
      </c>
      <c r="AU570">
        <v>59</v>
      </c>
      <c r="AV570">
        <v>20</v>
      </c>
      <c r="AW570">
        <f>YEAR(ChinookMusic[[#This Row],[invoiceDate]])</f>
        <v>2011</v>
      </c>
      <c r="AX570" t="str">
        <f>TEXT(ChinookMusic[[#This Row],[invoiceDate]],"MMMM")</f>
        <v>November</v>
      </c>
    </row>
    <row r="571" spans="1:50" x14ac:dyDescent="0.3">
      <c r="A571">
        <v>81</v>
      </c>
      <c r="B571" t="s">
        <v>305</v>
      </c>
      <c r="C571">
        <v>72</v>
      </c>
      <c r="D571" t="s">
        <v>306</v>
      </c>
      <c r="E571">
        <v>898</v>
      </c>
      <c r="F571" t="s">
        <v>1153</v>
      </c>
      <c r="G571" t="s">
        <v>855</v>
      </c>
      <c r="H571">
        <v>304744</v>
      </c>
      <c r="I571">
        <v>0.99</v>
      </c>
      <c r="J571">
        <v>1</v>
      </c>
      <c r="K571" t="s">
        <v>78</v>
      </c>
      <c r="L571">
        <v>6</v>
      </c>
      <c r="M571" t="s">
        <v>309</v>
      </c>
      <c r="N571">
        <v>5</v>
      </c>
      <c r="O571" t="s">
        <v>70</v>
      </c>
      <c r="P571">
        <v>1299</v>
      </c>
      <c r="Q571">
        <v>1</v>
      </c>
      <c r="R571">
        <v>241</v>
      </c>
      <c r="S571">
        <v>2</v>
      </c>
      <c r="T571" s="3">
        <v>40870</v>
      </c>
      <c r="U571" t="s">
        <v>53</v>
      </c>
      <c r="V571" t="s">
        <v>54</v>
      </c>
      <c r="W571" t="s">
        <v>55</v>
      </c>
      <c r="X571">
        <v>5.94</v>
      </c>
      <c r="Y571">
        <v>2</v>
      </c>
      <c r="Z571" t="s">
        <v>56</v>
      </c>
      <c r="AA571" t="s">
        <v>57</v>
      </c>
      <c r="AB571" t="s">
        <v>53</v>
      </c>
      <c r="AC571" t="s">
        <v>54</v>
      </c>
      <c r="AD571" t="s">
        <v>55</v>
      </c>
      <c r="AE571" t="s">
        <v>58</v>
      </c>
      <c r="AF571">
        <v>5</v>
      </c>
      <c r="AG571">
        <v>5</v>
      </c>
      <c r="AH571" t="s">
        <v>59</v>
      </c>
      <c r="AI571" t="s">
        <v>60</v>
      </c>
      <c r="AJ571" t="s">
        <v>3279</v>
      </c>
      <c r="AK571" t="s">
        <v>61</v>
      </c>
      <c r="AL571">
        <v>2</v>
      </c>
      <c r="AM571" t="s">
        <v>62</v>
      </c>
      <c r="AN571" t="s">
        <v>63</v>
      </c>
      <c r="AO571" t="s">
        <v>64</v>
      </c>
      <c r="AP571" t="s">
        <v>65</v>
      </c>
      <c r="AQ571" t="s">
        <v>66</v>
      </c>
      <c r="AR571" t="s">
        <v>67</v>
      </c>
      <c r="AS571" t="s">
        <v>68</v>
      </c>
      <c r="AT571" t="s">
        <v>69</v>
      </c>
      <c r="AU571">
        <v>59</v>
      </c>
      <c r="AV571">
        <v>20</v>
      </c>
      <c r="AW571">
        <f>YEAR(ChinookMusic[[#This Row],[invoiceDate]])</f>
        <v>2011</v>
      </c>
      <c r="AX571" t="str">
        <f>TEXT(ChinookMusic[[#This Row],[invoiceDate]],"MMMM")</f>
        <v>November</v>
      </c>
    </row>
    <row r="572" spans="1:50" x14ac:dyDescent="0.3">
      <c r="A572">
        <v>81</v>
      </c>
      <c r="B572" t="s">
        <v>305</v>
      </c>
      <c r="C572">
        <v>72</v>
      </c>
      <c r="D572" t="s">
        <v>306</v>
      </c>
      <c r="E572">
        <v>898</v>
      </c>
      <c r="F572" t="s">
        <v>1153</v>
      </c>
      <c r="G572" t="s">
        <v>855</v>
      </c>
      <c r="H572">
        <v>304744</v>
      </c>
      <c r="I572">
        <v>0.99</v>
      </c>
      <c r="J572">
        <v>1</v>
      </c>
      <c r="K572" t="s">
        <v>78</v>
      </c>
      <c r="L572">
        <v>6</v>
      </c>
      <c r="M572" t="s">
        <v>309</v>
      </c>
      <c r="N572">
        <v>1</v>
      </c>
      <c r="O572" t="s">
        <v>52</v>
      </c>
      <c r="P572">
        <v>1299</v>
      </c>
      <c r="Q572">
        <v>1</v>
      </c>
      <c r="R572">
        <v>241</v>
      </c>
      <c r="S572">
        <v>2</v>
      </c>
      <c r="T572" s="3">
        <v>40870</v>
      </c>
      <c r="U572" t="s">
        <v>53</v>
      </c>
      <c r="V572" t="s">
        <v>54</v>
      </c>
      <c r="W572" t="s">
        <v>55</v>
      </c>
      <c r="X572">
        <v>5.94</v>
      </c>
      <c r="Y572">
        <v>2</v>
      </c>
      <c r="Z572" t="s">
        <v>56</v>
      </c>
      <c r="AA572" t="s">
        <v>57</v>
      </c>
      <c r="AB572" t="s">
        <v>53</v>
      </c>
      <c r="AC572" t="s">
        <v>54</v>
      </c>
      <c r="AD572" t="s">
        <v>55</v>
      </c>
      <c r="AE572" t="s">
        <v>58</v>
      </c>
      <c r="AF572">
        <v>5</v>
      </c>
      <c r="AG572">
        <v>5</v>
      </c>
      <c r="AH572" t="s">
        <v>59</v>
      </c>
      <c r="AI572" t="s">
        <v>60</v>
      </c>
      <c r="AJ572" t="s">
        <v>3279</v>
      </c>
      <c r="AK572" t="s">
        <v>61</v>
      </c>
      <c r="AL572">
        <v>2</v>
      </c>
      <c r="AM572" t="s">
        <v>62</v>
      </c>
      <c r="AN572" t="s">
        <v>63</v>
      </c>
      <c r="AO572" t="s">
        <v>64</v>
      </c>
      <c r="AP572" t="s">
        <v>65</v>
      </c>
      <c r="AQ572" t="s">
        <v>66</v>
      </c>
      <c r="AR572" t="s">
        <v>67</v>
      </c>
      <c r="AS572" t="s">
        <v>68</v>
      </c>
      <c r="AT572" t="s">
        <v>69</v>
      </c>
      <c r="AU572">
        <v>59</v>
      </c>
      <c r="AV572">
        <v>20</v>
      </c>
      <c r="AW572">
        <f>YEAR(ChinookMusic[[#This Row],[invoiceDate]])</f>
        <v>2011</v>
      </c>
      <c r="AX572" t="str">
        <f>TEXT(ChinookMusic[[#This Row],[invoiceDate]],"MMMM")</f>
        <v>November</v>
      </c>
    </row>
    <row r="573" spans="1:50" x14ac:dyDescent="0.3">
      <c r="A573">
        <v>86</v>
      </c>
      <c r="B573" t="s">
        <v>367</v>
      </c>
      <c r="C573">
        <v>84</v>
      </c>
      <c r="D573" t="s">
        <v>368</v>
      </c>
      <c r="E573">
        <v>1071</v>
      </c>
      <c r="F573" t="s">
        <v>1154</v>
      </c>
      <c r="G573" t="s">
        <v>73</v>
      </c>
      <c r="H573">
        <v>74919</v>
      </c>
      <c r="I573">
        <v>0.99</v>
      </c>
      <c r="J573">
        <v>1</v>
      </c>
      <c r="K573" t="s">
        <v>78</v>
      </c>
      <c r="L573">
        <v>7</v>
      </c>
      <c r="M573" t="s">
        <v>158</v>
      </c>
      <c r="N573">
        <v>1</v>
      </c>
      <c r="O573" t="s">
        <v>52</v>
      </c>
      <c r="P573">
        <v>1324</v>
      </c>
      <c r="Q573">
        <v>1</v>
      </c>
      <c r="R573">
        <v>243</v>
      </c>
      <c r="S573">
        <v>17</v>
      </c>
      <c r="T573" s="3">
        <v>40878</v>
      </c>
      <c r="U573" t="s">
        <v>214</v>
      </c>
      <c r="V573" t="s">
        <v>215</v>
      </c>
      <c r="W573" t="s">
        <v>140</v>
      </c>
      <c r="X573">
        <v>13.86</v>
      </c>
      <c r="Y573">
        <v>17</v>
      </c>
      <c r="Z573" t="s">
        <v>216</v>
      </c>
      <c r="AA573" t="s">
        <v>217</v>
      </c>
      <c r="AB573" t="s">
        <v>214</v>
      </c>
      <c r="AC573" t="s">
        <v>215</v>
      </c>
      <c r="AD573" t="s">
        <v>140</v>
      </c>
      <c r="AE573" t="s">
        <v>218</v>
      </c>
      <c r="AF573">
        <v>5</v>
      </c>
      <c r="AG573">
        <v>5</v>
      </c>
      <c r="AH573" t="s">
        <v>59</v>
      </c>
      <c r="AI573" t="s">
        <v>60</v>
      </c>
      <c r="AJ573" t="s">
        <v>3279</v>
      </c>
      <c r="AK573" t="s">
        <v>61</v>
      </c>
      <c r="AL573">
        <v>2</v>
      </c>
      <c r="AM573" t="s">
        <v>62</v>
      </c>
      <c r="AN573" t="s">
        <v>63</v>
      </c>
      <c r="AO573" t="s">
        <v>64</v>
      </c>
      <c r="AP573" t="s">
        <v>65</v>
      </c>
      <c r="AQ573" t="s">
        <v>66</v>
      </c>
      <c r="AR573" t="s">
        <v>67</v>
      </c>
      <c r="AS573" t="s">
        <v>68</v>
      </c>
      <c r="AT573" t="s">
        <v>69</v>
      </c>
      <c r="AU573">
        <v>59</v>
      </c>
      <c r="AV573">
        <v>20</v>
      </c>
      <c r="AW573">
        <f>YEAR(ChinookMusic[[#This Row],[invoiceDate]])</f>
        <v>2011</v>
      </c>
      <c r="AX573" t="str">
        <f>TEXT(ChinookMusic[[#This Row],[invoiceDate]],"MMMM")</f>
        <v>December</v>
      </c>
    </row>
    <row r="574" spans="1:50" x14ac:dyDescent="0.3">
      <c r="A574">
        <v>86</v>
      </c>
      <c r="B574" t="s">
        <v>367</v>
      </c>
      <c r="C574">
        <v>84</v>
      </c>
      <c r="D574" t="s">
        <v>368</v>
      </c>
      <c r="E574">
        <v>1071</v>
      </c>
      <c r="F574" t="s">
        <v>1154</v>
      </c>
      <c r="G574" t="s">
        <v>73</v>
      </c>
      <c r="H574">
        <v>74919</v>
      </c>
      <c r="I574">
        <v>0.99</v>
      </c>
      <c r="J574">
        <v>1</v>
      </c>
      <c r="K574" t="s">
        <v>78</v>
      </c>
      <c r="L574">
        <v>7</v>
      </c>
      <c r="M574" t="s">
        <v>158</v>
      </c>
      <c r="N574">
        <v>8</v>
      </c>
      <c r="O574" t="s">
        <v>52</v>
      </c>
      <c r="P574">
        <v>1324</v>
      </c>
      <c r="Q574">
        <v>1</v>
      </c>
      <c r="R574">
        <v>243</v>
      </c>
      <c r="S574">
        <v>17</v>
      </c>
      <c r="T574" s="3">
        <v>40878</v>
      </c>
      <c r="U574" t="s">
        <v>214</v>
      </c>
      <c r="V574" t="s">
        <v>215</v>
      </c>
      <c r="W574" t="s">
        <v>140</v>
      </c>
      <c r="X574">
        <v>13.86</v>
      </c>
      <c r="Y574">
        <v>17</v>
      </c>
      <c r="Z574" t="s">
        <v>216</v>
      </c>
      <c r="AA574" t="s">
        <v>217</v>
      </c>
      <c r="AB574" t="s">
        <v>214</v>
      </c>
      <c r="AC574" t="s">
        <v>215</v>
      </c>
      <c r="AD574" t="s">
        <v>140</v>
      </c>
      <c r="AE574" t="s">
        <v>218</v>
      </c>
      <c r="AF574">
        <v>5</v>
      </c>
      <c r="AG574">
        <v>5</v>
      </c>
      <c r="AH574" t="s">
        <v>59</v>
      </c>
      <c r="AI574" t="s">
        <v>60</v>
      </c>
      <c r="AJ574" t="s">
        <v>3279</v>
      </c>
      <c r="AK574" t="s">
        <v>61</v>
      </c>
      <c r="AL574">
        <v>2</v>
      </c>
      <c r="AM574" t="s">
        <v>62</v>
      </c>
      <c r="AN574" t="s">
        <v>63</v>
      </c>
      <c r="AO574" t="s">
        <v>64</v>
      </c>
      <c r="AP574" t="s">
        <v>65</v>
      </c>
      <c r="AQ574" t="s">
        <v>66</v>
      </c>
      <c r="AR574" t="s">
        <v>67</v>
      </c>
      <c r="AS574" t="s">
        <v>68</v>
      </c>
      <c r="AT574" t="s">
        <v>69</v>
      </c>
      <c r="AU574">
        <v>59</v>
      </c>
      <c r="AV574">
        <v>20</v>
      </c>
      <c r="AW574">
        <f>YEAR(ChinookMusic[[#This Row],[invoiceDate]])</f>
        <v>2011</v>
      </c>
      <c r="AX574" t="str">
        <f>TEXT(ChinookMusic[[#This Row],[invoiceDate]],"MMMM")</f>
        <v>December</v>
      </c>
    </row>
    <row r="575" spans="1:50" x14ac:dyDescent="0.3">
      <c r="A575">
        <v>86</v>
      </c>
      <c r="B575" t="s">
        <v>367</v>
      </c>
      <c r="C575">
        <v>84</v>
      </c>
      <c r="D575" t="s">
        <v>368</v>
      </c>
      <c r="E575">
        <v>1071</v>
      </c>
      <c r="F575" t="s">
        <v>1154</v>
      </c>
      <c r="G575" t="s">
        <v>73</v>
      </c>
      <c r="H575">
        <v>74919</v>
      </c>
      <c r="I575">
        <v>0.99</v>
      </c>
      <c r="J575">
        <v>1</v>
      </c>
      <c r="K575" t="s">
        <v>78</v>
      </c>
      <c r="L575">
        <v>7</v>
      </c>
      <c r="M575" t="s">
        <v>158</v>
      </c>
      <c r="N575">
        <v>5</v>
      </c>
      <c r="O575" t="s">
        <v>70</v>
      </c>
      <c r="P575">
        <v>1324</v>
      </c>
      <c r="Q575">
        <v>1</v>
      </c>
      <c r="R575">
        <v>243</v>
      </c>
      <c r="S575">
        <v>17</v>
      </c>
      <c r="T575" s="3">
        <v>40878</v>
      </c>
      <c r="U575" t="s">
        <v>214</v>
      </c>
      <c r="V575" t="s">
        <v>215</v>
      </c>
      <c r="W575" t="s">
        <v>140</v>
      </c>
      <c r="X575">
        <v>13.86</v>
      </c>
      <c r="Y575">
        <v>17</v>
      </c>
      <c r="Z575" t="s">
        <v>216</v>
      </c>
      <c r="AA575" t="s">
        <v>217</v>
      </c>
      <c r="AB575" t="s">
        <v>214</v>
      </c>
      <c r="AC575" t="s">
        <v>215</v>
      </c>
      <c r="AD575" t="s">
        <v>140</v>
      </c>
      <c r="AE575" t="s">
        <v>218</v>
      </c>
      <c r="AF575">
        <v>5</v>
      </c>
      <c r="AG575">
        <v>5</v>
      </c>
      <c r="AH575" t="s">
        <v>59</v>
      </c>
      <c r="AI575" t="s">
        <v>60</v>
      </c>
      <c r="AJ575" t="s">
        <v>3279</v>
      </c>
      <c r="AK575" t="s">
        <v>61</v>
      </c>
      <c r="AL575">
        <v>2</v>
      </c>
      <c r="AM575" t="s">
        <v>62</v>
      </c>
      <c r="AN575" t="s">
        <v>63</v>
      </c>
      <c r="AO575" t="s">
        <v>64</v>
      </c>
      <c r="AP575" t="s">
        <v>65</v>
      </c>
      <c r="AQ575" t="s">
        <v>66</v>
      </c>
      <c r="AR575" t="s">
        <v>67</v>
      </c>
      <c r="AS575" t="s">
        <v>68</v>
      </c>
      <c r="AT575" t="s">
        <v>69</v>
      </c>
      <c r="AU575">
        <v>59</v>
      </c>
      <c r="AV575">
        <v>20</v>
      </c>
      <c r="AW575">
        <f>YEAR(ChinookMusic[[#This Row],[invoiceDate]])</f>
        <v>2011</v>
      </c>
      <c r="AX575" t="str">
        <f>TEXT(ChinookMusic[[#This Row],[invoiceDate]],"MMMM")</f>
        <v>December</v>
      </c>
    </row>
    <row r="576" spans="1:50" x14ac:dyDescent="0.3">
      <c r="A576">
        <v>27</v>
      </c>
      <c r="B576" t="s">
        <v>360</v>
      </c>
      <c r="C576">
        <v>86</v>
      </c>
      <c r="D576" t="s">
        <v>365</v>
      </c>
      <c r="E576">
        <v>1089</v>
      </c>
      <c r="F576" t="s">
        <v>1155</v>
      </c>
      <c r="G576" t="s">
        <v>73</v>
      </c>
      <c r="H576">
        <v>295262</v>
      </c>
      <c r="I576">
        <v>0.99</v>
      </c>
      <c r="J576">
        <v>1</v>
      </c>
      <c r="K576" t="s">
        <v>78</v>
      </c>
      <c r="L576">
        <v>7</v>
      </c>
      <c r="M576" t="s">
        <v>158</v>
      </c>
      <c r="N576">
        <v>5</v>
      </c>
      <c r="O576" t="s">
        <v>70</v>
      </c>
      <c r="P576">
        <v>1326</v>
      </c>
      <c r="Q576">
        <v>1</v>
      </c>
      <c r="R576">
        <v>243</v>
      </c>
      <c r="S576">
        <v>17</v>
      </c>
      <c r="T576" s="3">
        <v>40878</v>
      </c>
      <c r="U576" t="s">
        <v>214</v>
      </c>
      <c r="V576" t="s">
        <v>215</v>
      </c>
      <c r="W576" t="s">
        <v>140</v>
      </c>
      <c r="X576">
        <v>13.86</v>
      </c>
      <c r="Y576">
        <v>17</v>
      </c>
      <c r="Z576" t="s">
        <v>216</v>
      </c>
      <c r="AA576" t="s">
        <v>217</v>
      </c>
      <c r="AB576" t="s">
        <v>214</v>
      </c>
      <c r="AC576" t="s">
        <v>215</v>
      </c>
      <c r="AD576" t="s">
        <v>140</v>
      </c>
      <c r="AE576" t="s">
        <v>218</v>
      </c>
      <c r="AF576">
        <v>5</v>
      </c>
      <c r="AG576">
        <v>5</v>
      </c>
      <c r="AH576" t="s">
        <v>59</v>
      </c>
      <c r="AI576" t="s">
        <v>60</v>
      </c>
      <c r="AJ576" t="s">
        <v>3279</v>
      </c>
      <c r="AK576" t="s">
        <v>61</v>
      </c>
      <c r="AL576">
        <v>2</v>
      </c>
      <c r="AM576" t="s">
        <v>62</v>
      </c>
      <c r="AN576" t="s">
        <v>63</v>
      </c>
      <c r="AO576" t="s">
        <v>64</v>
      </c>
      <c r="AP576" t="s">
        <v>65</v>
      </c>
      <c r="AQ576" t="s">
        <v>66</v>
      </c>
      <c r="AR576" t="s">
        <v>67</v>
      </c>
      <c r="AS576" t="s">
        <v>68</v>
      </c>
      <c r="AT576" t="s">
        <v>69</v>
      </c>
      <c r="AU576">
        <v>59</v>
      </c>
      <c r="AV576">
        <v>20</v>
      </c>
      <c r="AW576">
        <f>YEAR(ChinookMusic[[#This Row],[invoiceDate]])</f>
        <v>2011</v>
      </c>
      <c r="AX576" t="str">
        <f>TEXT(ChinookMusic[[#This Row],[invoiceDate]],"MMMM")</f>
        <v>December</v>
      </c>
    </row>
    <row r="577" spans="1:50" x14ac:dyDescent="0.3">
      <c r="A577">
        <v>27</v>
      </c>
      <c r="B577" t="s">
        <v>360</v>
      </c>
      <c r="C577">
        <v>86</v>
      </c>
      <c r="D577" t="s">
        <v>365</v>
      </c>
      <c r="E577">
        <v>1089</v>
      </c>
      <c r="F577" t="s">
        <v>1155</v>
      </c>
      <c r="G577" t="s">
        <v>73</v>
      </c>
      <c r="H577">
        <v>295262</v>
      </c>
      <c r="I577">
        <v>0.99</v>
      </c>
      <c r="J577">
        <v>1</v>
      </c>
      <c r="K577" t="s">
        <v>78</v>
      </c>
      <c r="L577">
        <v>7</v>
      </c>
      <c r="M577" t="s">
        <v>158</v>
      </c>
      <c r="N577">
        <v>1</v>
      </c>
      <c r="O577" t="s">
        <v>52</v>
      </c>
      <c r="P577">
        <v>1326</v>
      </c>
      <c r="Q577">
        <v>1</v>
      </c>
      <c r="R577">
        <v>243</v>
      </c>
      <c r="S577">
        <v>17</v>
      </c>
      <c r="T577" s="3">
        <v>40878</v>
      </c>
      <c r="U577" t="s">
        <v>214</v>
      </c>
      <c r="V577" t="s">
        <v>215</v>
      </c>
      <c r="W577" t="s">
        <v>140</v>
      </c>
      <c r="X577">
        <v>13.86</v>
      </c>
      <c r="Y577">
        <v>17</v>
      </c>
      <c r="Z577" t="s">
        <v>216</v>
      </c>
      <c r="AA577" t="s">
        <v>217</v>
      </c>
      <c r="AB577" t="s">
        <v>214</v>
      </c>
      <c r="AC577" t="s">
        <v>215</v>
      </c>
      <c r="AD577" t="s">
        <v>140</v>
      </c>
      <c r="AE577" t="s">
        <v>218</v>
      </c>
      <c r="AF577">
        <v>5</v>
      </c>
      <c r="AG577">
        <v>5</v>
      </c>
      <c r="AH577" t="s">
        <v>59</v>
      </c>
      <c r="AI577" t="s">
        <v>60</v>
      </c>
      <c r="AJ577" t="s">
        <v>3279</v>
      </c>
      <c r="AK577" t="s">
        <v>61</v>
      </c>
      <c r="AL577">
        <v>2</v>
      </c>
      <c r="AM577" t="s">
        <v>62</v>
      </c>
      <c r="AN577" t="s">
        <v>63</v>
      </c>
      <c r="AO577" t="s">
        <v>64</v>
      </c>
      <c r="AP577" t="s">
        <v>65</v>
      </c>
      <c r="AQ577" t="s">
        <v>66</v>
      </c>
      <c r="AR577" t="s">
        <v>67</v>
      </c>
      <c r="AS577" t="s">
        <v>68</v>
      </c>
      <c r="AT577" t="s">
        <v>69</v>
      </c>
      <c r="AU577">
        <v>59</v>
      </c>
      <c r="AV577">
        <v>20</v>
      </c>
      <c r="AW577">
        <f>YEAR(ChinookMusic[[#This Row],[invoiceDate]])</f>
        <v>2011</v>
      </c>
      <c r="AX577" t="str">
        <f>TEXT(ChinookMusic[[#This Row],[invoiceDate]],"MMMM")</f>
        <v>December</v>
      </c>
    </row>
    <row r="578" spans="1:50" x14ac:dyDescent="0.3">
      <c r="A578">
        <v>84</v>
      </c>
      <c r="B578" t="s">
        <v>348</v>
      </c>
      <c r="C578">
        <v>82</v>
      </c>
      <c r="D578" t="s">
        <v>884</v>
      </c>
      <c r="E578">
        <v>1026</v>
      </c>
      <c r="F578" t="s">
        <v>1156</v>
      </c>
      <c r="G578" t="s">
        <v>886</v>
      </c>
      <c r="H578">
        <v>260101</v>
      </c>
      <c r="I578">
        <v>0.99</v>
      </c>
      <c r="J578">
        <v>1</v>
      </c>
      <c r="K578" t="s">
        <v>78</v>
      </c>
      <c r="L578">
        <v>1</v>
      </c>
      <c r="M578" t="s">
        <v>51</v>
      </c>
      <c r="N578">
        <v>1</v>
      </c>
      <c r="O578" t="s">
        <v>52</v>
      </c>
      <c r="P578">
        <v>1319</v>
      </c>
      <c r="Q578">
        <v>1</v>
      </c>
      <c r="R578">
        <v>243</v>
      </c>
      <c r="S578">
        <v>17</v>
      </c>
      <c r="T578" s="3">
        <v>40878</v>
      </c>
      <c r="U578" t="s">
        <v>214</v>
      </c>
      <c r="V578" t="s">
        <v>215</v>
      </c>
      <c r="W578" t="s">
        <v>140</v>
      </c>
      <c r="X578">
        <v>13.86</v>
      </c>
      <c r="Y578">
        <v>17</v>
      </c>
      <c r="Z578" t="s">
        <v>216</v>
      </c>
      <c r="AA578" t="s">
        <v>217</v>
      </c>
      <c r="AB578" t="s">
        <v>214</v>
      </c>
      <c r="AC578" t="s">
        <v>215</v>
      </c>
      <c r="AD578" t="s">
        <v>140</v>
      </c>
      <c r="AE578" t="s">
        <v>218</v>
      </c>
      <c r="AF578">
        <v>5</v>
      </c>
      <c r="AG578">
        <v>5</v>
      </c>
      <c r="AH578" t="s">
        <v>59</v>
      </c>
      <c r="AI578" t="s">
        <v>60</v>
      </c>
      <c r="AJ578" t="s">
        <v>3279</v>
      </c>
      <c r="AK578" t="s">
        <v>61</v>
      </c>
      <c r="AL578">
        <v>2</v>
      </c>
      <c r="AM578" t="s">
        <v>62</v>
      </c>
      <c r="AN578" t="s">
        <v>63</v>
      </c>
      <c r="AO578" t="s">
        <v>64</v>
      </c>
      <c r="AP578" t="s">
        <v>65</v>
      </c>
      <c r="AQ578" t="s">
        <v>66</v>
      </c>
      <c r="AR578" t="s">
        <v>67</v>
      </c>
      <c r="AS578" t="s">
        <v>68</v>
      </c>
      <c r="AT578" t="s">
        <v>69</v>
      </c>
      <c r="AU578">
        <v>59</v>
      </c>
      <c r="AV578">
        <v>20</v>
      </c>
      <c r="AW578">
        <f>YEAR(ChinookMusic[[#This Row],[invoiceDate]])</f>
        <v>2011</v>
      </c>
      <c r="AX578" t="str">
        <f>TEXT(ChinookMusic[[#This Row],[invoiceDate]],"MMMM")</f>
        <v>December</v>
      </c>
    </row>
    <row r="579" spans="1:50" x14ac:dyDescent="0.3">
      <c r="A579">
        <v>84</v>
      </c>
      <c r="B579" t="s">
        <v>348</v>
      </c>
      <c r="C579">
        <v>81</v>
      </c>
      <c r="D579" t="s">
        <v>349</v>
      </c>
      <c r="E579">
        <v>1017</v>
      </c>
      <c r="F579" t="s">
        <v>1157</v>
      </c>
      <c r="G579" t="s">
        <v>348</v>
      </c>
      <c r="H579">
        <v>270550</v>
      </c>
      <c r="I579">
        <v>0.99</v>
      </c>
      <c r="J579">
        <v>1</v>
      </c>
      <c r="K579" t="s">
        <v>78</v>
      </c>
      <c r="L579">
        <v>4</v>
      </c>
      <c r="M579" t="s">
        <v>146</v>
      </c>
      <c r="N579">
        <v>8</v>
      </c>
      <c r="O579" t="s">
        <v>52</v>
      </c>
      <c r="P579">
        <v>1318</v>
      </c>
      <c r="Q579">
        <v>1</v>
      </c>
      <c r="R579">
        <v>243</v>
      </c>
      <c r="S579">
        <v>17</v>
      </c>
      <c r="T579" s="3">
        <v>40878</v>
      </c>
      <c r="U579" t="s">
        <v>214</v>
      </c>
      <c r="V579" t="s">
        <v>215</v>
      </c>
      <c r="W579" t="s">
        <v>140</v>
      </c>
      <c r="X579">
        <v>13.86</v>
      </c>
      <c r="Y579">
        <v>17</v>
      </c>
      <c r="Z579" t="s">
        <v>216</v>
      </c>
      <c r="AA579" t="s">
        <v>217</v>
      </c>
      <c r="AB579" t="s">
        <v>214</v>
      </c>
      <c r="AC579" t="s">
        <v>215</v>
      </c>
      <c r="AD579" t="s">
        <v>140</v>
      </c>
      <c r="AE579" t="s">
        <v>218</v>
      </c>
      <c r="AF579">
        <v>5</v>
      </c>
      <c r="AG579">
        <v>5</v>
      </c>
      <c r="AH579" t="s">
        <v>59</v>
      </c>
      <c r="AI579" t="s">
        <v>60</v>
      </c>
      <c r="AJ579" t="s">
        <v>3279</v>
      </c>
      <c r="AK579" t="s">
        <v>61</v>
      </c>
      <c r="AL579">
        <v>2</v>
      </c>
      <c r="AM579" t="s">
        <v>62</v>
      </c>
      <c r="AN579" t="s">
        <v>63</v>
      </c>
      <c r="AO579" t="s">
        <v>64</v>
      </c>
      <c r="AP579" t="s">
        <v>65</v>
      </c>
      <c r="AQ579" t="s">
        <v>66</v>
      </c>
      <c r="AR579" t="s">
        <v>67</v>
      </c>
      <c r="AS579" t="s">
        <v>68</v>
      </c>
      <c r="AT579" t="s">
        <v>69</v>
      </c>
      <c r="AU579">
        <v>59</v>
      </c>
      <c r="AV579">
        <v>20</v>
      </c>
      <c r="AW579">
        <f>YEAR(ChinookMusic[[#This Row],[invoiceDate]])</f>
        <v>2011</v>
      </c>
      <c r="AX579" t="str">
        <f>TEXT(ChinookMusic[[#This Row],[invoiceDate]],"MMMM")</f>
        <v>December</v>
      </c>
    </row>
    <row r="580" spans="1:50" x14ac:dyDescent="0.3">
      <c r="A580">
        <v>81</v>
      </c>
      <c r="B580" t="s">
        <v>305</v>
      </c>
      <c r="C580">
        <v>73</v>
      </c>
      <c r="D580" t="s">
        <v>370</v>
      </c>
      <c r="E580">
        <v>1114</v>
      </c>
      <c r="F580" t="s">
        <v>1158</v>
      </c>
      <c r="G580" t="s">
        <v>360</v>
      </c>
      <c r="H580">
        <v>284943</v>
      </c>
      <c r="I580">
        <v>0.99</v>
      </c>
      <c r="J580">
        <v>1</v>
      </c>
      <c r="K580" t="s">
        <v>78</v>
      </c>
      <c r="L580">
        <v>7</v>
      </c>
      <c r="M580" t="s">
        <v>158</v>
      </c>
      <c r="N580">
        <v>1</v>
      </c>
      <c r="O580" t="s">
        <v>52</v>
      </c>
      <c r="P580">
        <v>1330</v>
      </c>
      <c r="Q580">
        <v>1</v>
      </c>
      <c r="R580">
        <v>245</v>
      </c>
      <c r="S580">
        <v>32</v>
      </c>
      <c r="T580" s="3">
        <v>40899</v>
      </c>
      <c r="U580" t="s">
        <v>491</v>
      </c>
      <c r="V580" t="s">
        <v>492</v>
      </c>
      <c r="W580" t="s">
        <v>64</v>
      </c>
      <c r="X580">
        <v>1.98</v>
      </c>
      <c r="Y580">
        <v>32</v>
      </c>
      <c r="Z580" t="s">
        <v>493</v>
      </c>
      <c r="AA580" t="s">
        <v>494</v>
      </c>
      <c r="AB580" t="s">
        <v>491</v>
      </c>
      <c r="AC580" t="s">
        <v>492</v>
      </c>
      <c r="AD580" t="s">
        <v>64</v>
      </c>
      <c r="AE580" t="s">
        <v>495</v>
      </c>
      <c r="AF580">
        <v>4</v>
      </c>
      <c r="AG580">
        <v>4</v>
      </c>
      <c r="AH580" t="s">
        <v>85</v>
      </c>
      <c r="AI580" t="s">
        <v>86</v>
      </c>
      <c r="AJ580" t="s">
        <v>3280</v>
      </c>
      <c r="AK580" t="s">
        <v>61</v>
      </c>
      <c r="AL580">
        <v>2</v>
      </c>
      <c r="AM580" t="s">
        <v>87</v>
      </c>
      <c r="AN580" t="s">
        <v>63</v>
      </c>
      <c r="AO580" t="s">
        <v>64</v>
      </c>
      <c r="AP580" t="s">
        <v>88</v>
      </c>
      <c r="AQ580" t="s">
        <v>89</v>
      </c>
      <c r="AR580" t="s">
        <v>67</v>
      </c>
      <c r="AS580" t="s">
        <v>68</v>
      </c>
      <c r="AT580" t="s">
        <v>69</v>
      </c>
      <c r="AU580">
        <v>77</v>
      </c>
      <c r="AV580">
        <v>21</v>
      </c>
      <c r="AW580">
        <f>YEAR(ChinookMusic[[#This Row],[invoiceDate]])</f>
        <v>2011</v>
      </c>
      <c r="AX580" t="str">
        <f>TEXT(ChinookMusic[[#This Row],[invoiceDate]],"MMMM")</f>
        <v>December</v>
      </c>
    </row>
    <row r="581" spans="1:50" x14ac:dyDescent="0.3">
      <c r="A581">
        <v>81</v>
      </c>
      <c r="B581" t="s">
        <v>305</v>
      </c>
      <c r="C581">
        <v>73</v>
      </c>
      <c r="D581" t="s">
        <v>370</v>
      </c>
      <c r="E581">
        <v>1116</v>
      </c>
      <c r="F581" t="s">
        <v>1159</v>
      </c>
      <c r="G581" t="s">
        <v>360</v>
      </c>
      <c r="H581">
        <v>284760</v>
      </c>
      <c r="I581">
        <v>0.99</v>
      </c>
      <c r="J581">
        <v>1</v>
      </c>
      <c r="K581" t="s">
        <v>78</v>
      </c>
      <c r="L581">
        <v>7</v>
      </c>
      <c r="M581" t="s">
        <v>158</v>
      </c>
      <c r="N581">
        <v>5</v>
      </c>
      <c r="O581" t="s">
        <v>70</v>
      </c>
      <c r="P581">
        <v>1331</v>
      </c>
      <c r="Q581">
        <v>1</v>
      </c>
      <c r="R581">
        <v>246</v>
      </c>
      <c r="S581">
        <v>34</v>
      </c>
      <c r="T581" s="3">
        <v>40899</v>
      </c>
      <c r="U581" t="s">
        <v>330</v>
      </c>
      <c r="V581" t="s">
        <v>331</v>
      </c>
      <c r="W581" t="s">
        <v>332</v>
      </c>
      <c r="X581">
        <v>1.98</v>
      </c>
      <c r="Y581">
        <v>34</v>
      </c>
      <c r="Z581" t="s">
        <v>333</v>
      </c>
      <c r="AA581" t="s">
        <v>334</v>
      </c>
      <c r="AB581" t="s">
        <v>330</v>
      </c>
      <c r="AC581" t="s">
        <v>331</v>
      </c>
      <c r="AD581" t="s">
        <v>332</v>
      </c>
      <c r="AE581" t="s">
        <v>335</v>
      </c>
      <c r="AF581">
        <v>4</v>
      </c>
      <c r="AG581">
        <v>4</v>
      </c>
      <c r="AH581" t="s">
        <v>85</v>
      </c>
      <c r="AI581" t="s">
        <v>86</v>
      </c>
      <c r="AJ581" t="s">
        <v>3280</v>
      </c>
      <c r="AK581" t="s">
        <v>61</v>
      </c>
      <c r="AL581">
        <v>2</v>
      </c>
      <c r="AM581" t="s">
        <v>87</v>
      </c>
      <c r="AN581" t="s">
        <v>63</v>
      </c>
      <c r="AO581" t="s">
        <v>64</v>
      </c>
      <c r="AP581" t="s">
        <v>88</v>
      </c>
      <c r="AQ581" t="s">
        <v>89</v>
      </c>
      <c r="AR581" t="s">
        <v>67</v>
      </c>
      <c r="AS581" t="s">
        <v>68</v>
      </c>
      <c r="AT581" t="s">
        <v>69</v>
      </c>
      <c r="AU581">
        <v>77</v>
      </c>
      <c r="AV581">
        <v>21</v>
      </c>
      <c r="AW581">
        <f>YEAR(ChinookMusic[[#This Row],[invoiceDate]])</f>
        <v>2011</v>
      </c>
      <c r="AX581" t="str">
        <f>TEXT(ChinookMusic[[#This Row],[invoiceDate]],"MMMM")</f>
        <v>December</v>
      </c>
    </row>
    <row r="582" spans="1:50" x14ac:dyDescent="0.3">
      <c r="A582">
        <v>81</v>
      </c>
      <c r="B582" t="s">
        <v>305</v>
      </c>
      <c r="C582">
        <v>73</v>
      </c>
      <c r="D582" t="s">
        <v>370</v>
      </c>
      <c r="E582">
        <v>1116</v>
      </c>
      <c r="F582" t="s">
        <v>1159</v>
      </c>
      <c r="G582" t="s">
        <v>360</v>
      </c>
      <c r="H582">
        <v>284760</v>
      </c>
      <c r="I582">
        <v>0.99</v>
      </c>
      <c r="J582">
        <v>1</v>
      </c>
      <c r="K582" t="s">
        <v>78</v>
      </c>
      <c r="L582">
        <v>7</v>
      </c>
      <c r="M582" t="s">
        <v>158</v>
      </c>
      <c r="N582">
        <v>8</v>
      </c>
      <c r="O582" t="s">
        <v>52</v>
      </c>
      <c r="P582">
        <v>1331</v>
      </c>
      <c r="Q582">
        <v>1</v>
      </c>
      <c r="R582">
        <v>246</v>
      </c>
      <c r="S582">
        <v>34</v>
      </c>
      <c r="T582" s="3">
        <v>40899</v>
      </c>
      <c r="U582" t="s">
        <v>330</v>
      </c>
      <c r="V582" t="s">
        <v>331</v>
      </c>
      <c r="W582" t="s">
        <v>332</v>
      </c>
      <c r="X582">
        <v>1.98</v>
      </c>
      <c r="Y582">
        <v>34</v>
      </c>
      <c r="Z582" t="s">
        <v>333</v>
      </c>
      <c r="AA582" t="s">
        <v>334</v>
      </c>
      <c r="AB582" t="s">
        <v>330</v>
      </c>
      <c r="AC582" t="s">
        <v>331</v>
      </c>
      <c r="AD582" t="s">
        <v>332</v>
      </c>
      <c r="AE582" t="s">
        <v>335</v>
      </c>
      <c r="AF582">
        <v>4</v>
      </c>
      <c r="AG582">
        <v>4</v>
      </c>
      <c r="AH582" t="s">
        <v>85</v>
      </c>
      <c r="AI582" t="s">
        <v>86</v>
      </c>
      <c r="AJ582" t="s">
        <v>3280</v>
      </c>
      <c r="AK582" t="s">
        <v>61</v>
      </c>
      <c r="AL582">
        <v>2</v>
      </c>
      <c r="AM582" t="s">
        <v>87</v>
      </c>
      <c r="AN582" t="s">
        <v>63</v>
      </c>
      <c r="AO582" t="s">
        <v>64</v>
      </c>
      <c r="AP582" t="s">
        <v>88</v>
      </c>
      <c r="AQ582" t="s">
        <v>89</v>
      </c>
      <c r="AR582" t="s">
        <v>67</v>
      </c>
      <c r="AS582" t="s">
        <v>68</v>
      </c>
      <c r="AT582" t="s">
        <v>69</v>
      </c>
      <c r="AU582">
        <v>77</v>
      </c>
      <c r="AV582">
        <v>21</v>
      </c>
      <c r="AW582">
        <f>YEAR(ChinookMusic[[#This Row],[invoiceDate]])</f>
        <v>2011</v>
      </c>
      <c r="AX582" t="str">
        <f>TEXT(ChinookMusic[[#This Row],[invoiceDate]],"MMMM")</f>
        <v>December</v>
      </c>
    </row>
    <row r="583" spans="1:50" x14ac:dyDescent="0.3">
      <c r="A583">
        <v>81</v>
      </c>
      <c r="B583" t="s">
        <v>305</v>
      </c>
      <c r="C583">
        <v>73</v>
      </c>
      <c r="D583" t="s">
        <v>370</v>
      </c>
      <c r="E583">
        <v>1118</v>
      </c>
      <c r="F583" t="s">
        <v>1160</v>
      </c>
      <c r="G583" t="s">
        <v>360</v>
      </c>
      <c r="H583">
        <v>270550</v>
      </c>
      <c r="I583">
        <v>0.99</v>
      </c>
      <c r="J583">
        <v>1</v>
      </c>
      <c r="K583" t="s">
        <v>78</v>
      </c>
      <c r="L583">
        <v>7</v>
      </c>
      <c r="M583" t="s">
        <v>158</v>
      </c>
      <c r="N583">
        <v>1</v>
      </c>
      <c r="O583" t="s">
        <v>52</v>
      </c>
      <c r="P583">
        <v>1332</v>
      </c>
      <c r="Q583">
        <v>1</v>
      </c>
      <c r="R583">
        <v>246</v>
      </c>
      <c r="S583">
        <v>34</v>
      </c>
      <c r="T583" s="3">
        <v>40899</v>
      </c>
      <c r="U583" t="s">
        <v>330</v>
      </c>
      <c r="V583" t="s">
        <v>331</v>
      </c>
      <c r="W583" t="s">
        <v>332</v>
      </c>
      <c r="X583">
        <v>1.98</v>
      </c>
      <c r="Y583">
        <v>34</v>
      </c>
      <c r="Z583" t="s">
        <v>333</v>
      </c>
      <c r="AA583" t="s">
        <v>334</v>
      </c>
      <c r="AB583" t="s">
        <v>330</v>
      </c>
      <c r="AC583" t="s">
        <v>331</v>
      </c>
      <c r="AD583" t="s">
        <v>332</v>
      </c>
      <c r="AE583" t="s">
        <v>335</v>
      </c>
      <c r="AF583">
        <v>4</v>
      </c>
      <c r="AG583">
        <v>4</v>
      </c>
      <c r="AH583" t="s">
        <v>85</v>
      </c>
      <c r="AI583" t="s">
        <v>86</v>
      </c>
      <c r="AJ583" t="s">
        <v>3280</v>
      </c>
      <c r="AK583" t="s">
        <v>61</v>
      </c>
      <c r="AL583">
        <v>2</v>
      </c>
      <c r="AM583" t="s">
        <v>87</v>
      </c>
      <c r="AN583" t="s">
        <v>63</v>
      </c>
      <c r="AO583" t="s">
        <v>64</v>
      </c>
      <c r="AP583" t="s">
        <v>88</v>
      </c>
      <c r="AQ583" t="s">
        <v>89</v>
      </c>
      <c r="AR583" t="s">
        <v>67</v>
      </c>
      <c r="AS583" t="s">
        <v>68</v>
      </c>
      <c r="AT583" t="s">
        <v>69</v>
      </c>
      <c r="AU583">
        <v>77</v>
      </c>
      <c r="AV583">
        <v>21</v>
      </c>
      <c r="AW583">
        <f>YEAR(ChinookMusic[[#This Row],[invoiceDate]])</f>
        <v>2011</v>
      </c>
      <c r="AX583" t="str">
        <f>TEXT(ChinookMusic[[#This Row],[invoiceDate]],"MMMM")</f>
        <v>December</v>
      </c>
    </row>
    <row r="584" spans="1:50" x14ac:dyDescent="0.3">
      <c r="A584">
        <v>81</v>
      </c>
      <c r="B584" t="s">
        <v>305</v>
      </c>
      <c r="C584">
        <v>73</v>
      </c>
      <c r="D584" t="s">
        <v>370</v>
      </c>
      <c r="E584">
        <v>1116</v>
      </c>
      <c r="F584" t="s">
        <v>1159</v>
      </c>
      <c r="G584" t="s">
        <v>360</v>
      </c>
      <c r="H584">
        <v>284760</v>
      </c>
      <c r="I584">
        <v>0.99</v>
      </c>
      <c r="J584">
        <v>1</v>
      </c>
      <c r="K584" t="s">
        <v>78</v>
      </c>
      <c r="L584">
        <v>7</v>
      </c>
      <c r="M584" t="s">
        <v>158</v>
      </c>
      <c r="N584">
        <v>1</v>
      </c>
      <c r="O584" t="s">
        <v>52</v>
      </c>
      <c r="P584">
        <v>1331</v>
      </c>
      <c r="Q584">
        <v>1</v>
      </c>
      <c r="R584">
        <v>246</v>
      </c>
      <c r="S584">
        <v>34</v>
      </c>
      <c r="T584" s="3">
        <v>40899</v>
      </c>
      <c r="U584" t="s">
        <v>330</v>
      </c>
      <c r="V584" t="s">
        <v>331</v>
      </c>
      <c r="W584" t="s">
        <v>332</v>
      </c>
      <c r="X584">
        <v>1.98</v>
      </c>
      <c r="Y584">
        <v>34</v>
      </c>
      <c r="Z584" t="s">
        <v>333</v>
      </c>
      <c r="AA584" t="s">
        <v>334</v>
      </c>
      <c r="AB584" t="s">
        <v>330</v>
      </c>
      <c r="AC584" t="s">
        <v>331</v>
      </c>
      <c r="AD584" t="s">
        <v>332</v>
      </c>
      <c r="AE584" t="s">
        <v>335</v>
      </c>
      <c r="AF584">
        <v>4</v>
      </c>
      <c r="AG584">
        <v>4</v>
      </c>
      <c r="AH584" t="s">
        <v>85</v>
      </c>
      <c r="AI584" t="s">
        <v>86</v>
      </c>
      <c r="AJ584" t="s">
        <v>3280</v>
      </c>
      <c r="AK584" t="s">
        <v>61</v>
      </c>
      <c r="AL584">
        <v>2</v>
      </c>
      <c r="AM584" t="s">
        <v>87</v>
      </c>
      <c r="AN584" t="s">
        <v>63</v>
      </c>
      <c r="AO584" t="s">
        <v>64</v>
      </c>
      <c r="AP584" t="s">
        <v>88</v>
      </c>
      <c r="AQ584" t="s">
        <v>89</v>
      </c>
      <c r="AR584" t="s">
        <v>67</v>
      </c>
      <c r="AS584" t="s">
        <v>68</v>
      </c>
      <c r="AT584" t="s">
        <v>69</v>
      </c>
      <c r="AU584">
        <v>77</v>
      </c>
      <c r="AV584">
        <v>21</v>
      </c>
      <c r="AW584">
        <f>YEAR(ChinookMusic[[#This Row],[invoiceDate]])</f>
        <v>2011</v>
      </c>
      <c r="AX584" t="str">
        <f>TEXT(ChinookMusic[[#This Row],[invoiceDate]],"MMMM")</f>
        <v>December</v>
      </c>
    </row>
    <row r="585" spans="1:50" x14ac:dyDescent="0.3">
      <c r="A585">
        <v>87</v>
      </c>
      <c r="B585" t="s">
        <v>1161</v>
      </c>
      <c r="C585">
        <v>88</v>
      </c>
      <c r="D585" t="s">
        <v>1162</v>
      </c>
      <c r="E585">
        <v>1122</v>
      </c>
      <c r="F585" t="s">
        <v>1162</v>
      </c>
      <c r="G585" t="s">
        <v>1163</v>
      </c>
      <c r="H585">
        <v>216006</v>
      </c>
      <c r="I585">
        <v>0.99</v>
      </c>
      <c r="J585">
        <v>1</v>
      </c>
      <c r="K585" t="s">
        <v>78</v>
      </c>
      <c r="L585">
        <v>3</v>
      </c>
      <c r="M585" t="s">
        <v>137</v>
      </c>
      <c r="N585">
        <v>8</v>
      </c>
      <c r="O585" t="s">
        <v>52</v>
      </c>
      <c r="P585">
        <v>1334</v>
      </c>
      <c r="Q585">
        <v>1</v>
      </c>
      <c r="R585">
        <v>247</v>
      </c>
      <c r="S585">
        <v>36</v>
      </c>
      <c r="T585" s="3">
        <v>40900</v>
      </c>
      <c r="U585" t="s">
        <v>413</v>
      </c>
      <c r="V585" t="s">
        <v>339</v>
      </c>
      <c r="W585" t="s">
        <v>55</v>
      </c>
      <c r="X585">
        <v>3.96</v>
      </c>
      <c r="Y585">
        <v>36</v>
      </c>
      <c r="Z585" t="s">
        <v>414</v>
      </c>
      <c r="AA585" t="s">
        <v>415</v>
      </c>
      <c r="AB585" t="s">
        <v>413</v>
      </c>
      <c r="AC585" t="s">
        <v>339</v>
      </c>
      <c r="AD585" t="s">
        <v>55</v>
      </c>
      <c r="AE585" t="s">
        <v>416</v>
      </c>
      <c r="AF585">
        <v>5</v>
      </c>
      <c r="AG585">
        <v>5</v>
      </c>
      <c r="AH585" t="s">
        <v>59</v>
      </c>
      <c r="AI585" t="s">
        <v>60</v>
      </c>
      <c r="AJ585" t="s">
        <v>3279</v>
      </c>
      <c r="AK585" t="s">
        <v>61</v>
      </c>
      <c r="AL585">
        <v>2</v>
      </c>
      <c r="AM585" t="s">
        <v>62</v>
      </c>
      <c r="AN585" t="s">
        <v>63</v>
      </c>
      <c r="AO585" t="s">
        <v>64</v>
      </c>
      <c r="AP585" t="s">
        <v>65</v>
      </c>
      <c r="AQ585" t="s">
        <v>66</v>
      </c>
      <c r="AR585" t="s">
        <v>67</v>
      </c>
      <c r="AS585" t="s">
        <v>68</v>
      </c>
      <c r="AT585" t="s">
        <v>69</v>
      </c>
      <c r="AU585">
        <v>59</v>
      </c>
      <c r="AV585">
        <v>20</v>
      </c>
      <c r="AW585">
        <f>YEAR(ChinookMusic[[#This Row],[invoiceDate]])</f>
        <v>2011</v>
      </c>
      <c r="AX585" t="str">
        <f>TEXT(ChinookMusic[[#This Row],[invoiceDate]],"MMMM")</f>
        <v>December</v>
      </c>
    </row>
    <row r="586" spans="1:50" x14ac:dyDescent="0.3">
      <c r="A586">
        <v>81</v>
      </c>
      <c r="B586" t="s">
        <v>305</v>
      </c>
      <c r="C586">
        <v>73</v>
      </c>
      <c r="D586" t="s">
        <v>370</v>
      </c>
      <c r="E586">
        <v>1120</v>
      </c>
      <c r="F586" t="s">
        <v>1164</v>
      </c>
      <c r="G586" t="s">
        <v>360</v>
      </c>
      <c r="H586">
        <v>218070</v>
      </c>
      <c r="I586">
        <v>0.99</v>
      </c>
      <c r="J586">
        <v>1</v>
      </c>
      <c r="K586" t="s">
        <v>78</v>
      </c>
      <c r="L586">
        <v>7</v>
      </c>
      <c r="M586" t="s">
        <v>158</v>
      </c>
      <c r="N586">
        <v>8</v>
      </c>
      <c r="O586" t="s">
        <v>52</v>
      </c>
      <c r="P586">
        <v>1333</v>
      </c>
      <c r="Q586">
        <v>1</v>
      </c>
      <c r="R586">
        <v>247</v>
      </c>
      <c r="S586">
        <v>36</v>
      </c>
      <c r="T586" s="3">
        <v>40900</v>
      </c>
      <c r="U586" t="s">
        <v>413</v>
      </c>
      <c r="V586" t="s">
        <v>339</v>
      </c>
      <c r="W586" t="s">
        <v>55</v>
      </c>
      <c r="X586">
        <v>3.96</v>
      </c>
      <c r="Y586">
        <v>36</v>
      </c>
      <c r="Z586" t="s">
        <v>414</v>
      </c>
      <c r="AA586" t="s">
        <v>415</v>
      </c>
      <c r="AB586" t="s">
        <v>413</v>
      </c>
      <c r="AC586" t="s">
        <v>339</v>
      </c>
      <c r="AD586" t="s">
        <v>55</v>
      </c>
      <c r="AE586" t="s">
        <v>416</v>
      </c>
      <c r="AF586">
        <v>5</v>
      </c>
      <c r="AG586">
        <v>5</v>
      </c>
      <c r="AH586" t="s">
        <v>59</v>
      </c>
      <c r="AI586" t="s">
        <v>60</v>
      </c>
      <c r="AJ586" t="s">
        <v>3279</v>
      </c>
      <c r="AK586" t="s">
        <v>61</v>
      </c>
      <c r="AL586">
        <v>2</v>
      </c>
      <c r="AM586" t="s">
        <v>62</v>
      </c>
      <c r="AN586" t="s">
        <v>63</v>
      </c>
      <c r="AO586" t="s">
        <v>64</v>
      </c>
      <c r="AP586" t="s">
        <v>65</v>
      </c>
      <c r="AQ586" t="s">
        <v>66</v>
      </c>
      <c r="AR586" t="s">
        <v>67</v>
      </c>
      <c r="AS586" t="s">
        <v>68</v>
      </c>
      <c r="AT586" t="s">
        <v>69</v>
      </c>
      <c r="AU586">
        <v>59</v>
      </c>
      <c r="AV586">
        <v>20</v>
      </c>
      <c r="AW586">
        <f>YEAR(ChinookMusic[[#This Row],[invoiceDate]])</f>
        <v>2011</v>
      </c>
      <c r="AX586" t="str">
        <f>TEXT(ChinookMusic[[#This Row],[invoiceDate]],"MMMM")</f>
        <v>December</v>
      </c>
    </row>
    <row r="587" spans="1:50" x14ac:dyDescent="0.3">
      <c r="A587">
        <v>88</v>
      </c>
      <c r="B587" t="s">
        <v>373</v>
      </c>
      <c r="C587">
        <v>90</v>
      </c>
      <c r="D587" t="s">
        <v>892</v>
      </c>
      <c r="E587">
        <v>1146</v>
      </c>
      <c r="F587" t="s">
        <v>1165</v>
      </c>
      <c r="G587" t="s">
        <v>73</v>
      </c>
      <c r="H587">
        <v>273552</v>
      </c>
      <c r="I587">
        <v>0.99</v>
      </c>
      <c r="J587">
        <v>2</v>
      </c>
      <c r="K587" t="s">
        <v>50</v>
      </c>
      <c r="L587">
        <v>1</v>
      </c>
      <c r="M587" t="s">
        <v>51</v>
      </c>
      <c r="N587">
        <v>1</v>
      </c>
      <c r="O587" t="s">
        <v>52</v>
      </c>
      <c r="P587">
        <v>1341</v>
      </c>
      <c r="Q587">
        <v>1</v>
      </c>
      <c r="R587">
        <v>248</v>
      </c>
      <c r="S587">
        <v>40</v>
      </c>
      <c r="T587" s="3">
        <v>40901</v>
      </c>
      <c r="U587" t="s">
        <v>247</v>
      </c>
      <c r="V587" t="s">
        <v>248</v>
      </c>
      <c r="W587" t="s">
        <v>161</v>
      </c>
      <c r="X587">
        <v>5.94</v>
      </c>
      <c r="Y587">
        <v>40</v>
      </c>
      <c r="Z587" t="s">
        <v>249</v>
      </c>
      <c r="AA587" t="s">
        <v>250</v>
      </c>
      <c r="AB587" t="s">
        <v>247</v>
      </c>
      <c r="AC587" t="s">
        <v>248</v>
      </c>
      <c r="AD587" t="s">
        <v>161</v>
      </c>
      <c r="AE587" t="s">
        <v>251</v>
      </c>
      <c r="AF587">
        <v>4</v>
      </c>
      <c r="AG587">
        <v>4</v>
      </c>
      <c r="AH587" t="s">
        <v>85</v>
      </c>
      <c r="AI587" t="s">
        <v>86</v>
      </c>
      <c r="AJ587" t="s">
        <v>3280</v>
      </c>
      <c r="AK587" t="s">
        <v>61</v>
      </c>
      <c r="AL587">
        <v>2</v>
      </c>
      <c r="AM587" t="s">
        <v>87</v>
      </c>
      <c r="AN587" t="s">
        <v>63</v>
      </c>
      <c r="AO587" t="s">
        <v>64</v>
      </c>
      <c r="AP587" t="s">
        <v>88</v>
      </c>
      <c r="AQ587" t="s">
        <v>89</v>
      </c>
      <c r="AR587" t="s">
        <v>67</v>
      </c>
      <c r="AS587" t="s">
        <v>68</v>
      </c>
      <c r="AT587" t="s">
        <v>69</v>
      </c>
      <c r="AU587">
        <v>77</v>
      </c>
      <c r="AV587">
        <v>21</v>
      </c>
      <c r="AW587">
        <f>YEAR(ChinookMusic[[#This Row],[invoiceDate]])</f>
        <v>2011</v>
      </c>
      <c r="AX587" t="str">
        <f>TEXT(ChinookMusic[[#This Row],[invoiceDate]],"MMMM")</f>
        <v>December</v>
      </c>
    </row>
    <row r="588" spans="1:50" x14ac:dyDescent="0.3">
      <c r="A588">
        <v>88</v>
      </c>
      <c r="B588" t="s">
        <v>373</v>
      </c>
      <c r="C588">
        <v>90</v>
      </c>
      <c r="D588" t="s">
        <v>892</v>
      </c>
      <c r="E588">
        <v>1146</v>
      </c>
      <c r="F588" t="s">
        <v>1165</v>
      </c>
      <c r="G588" t="s">
        <v>73</v>
      </c>
      <c r="H588">
        <v>273552</v>
      </c>
      <c r="I588">
        <v>0.99</v>
      </c>
      <c r="J588">
        <v>2</v>
      </c>
      <c r="K588" t="s">
        <v>50</v>
      </c>
      <c r="L588">
        <v>1</v>
      </c>
      <c r="M588" t="s">
        <v>51</v>
      </c>
      <c r="N588">
        <v>8</v>
      </c>
      <c r="O588" t="s">
        <v>52</v>
      </c>
      <c r="P588">
        <v>1341</v>
      </c>
      <c r="Q588">
        <v>1</v>
      </c>
      <c r="R588">
        <v>248</v>
      </c>
      <c r="S588">
        <v>40</v>
      </c>
      <c r="T588" s="3">
        <v>40901</v>
      </c>
      <c r="U588" t="s">
        <v>247</v>
      </c>
      <c r="V588" t="s">
        <v>248</v>
      </c>
      <c r="W588" t="s">
        <v>161</v>
      </c>
      <c r="X588">
        <v>5.94</v>
      </c>
      <c r="Y588">
        <v>40</v>
      </c>
      <c r="Z588" t="s">
        <v>249</v>
      </c>
      <c r="AA588" t="s">
        <v>250</v>
      </c>
      <c r="AB588" t="s">
        <v>247</v>
      </c>
      <c r="AC588" t="s">
        <v>248</v>
      </c>
      <c r="AD588" t="s">
        <v>161</v>
      </c>
      <c r="AE588" t="s">
        <v>251</v>
      </c>
      <c r="AF588">
        <v>4</v>
      </c>
      <c r="AG588">
        <v>4</v>
      </c>
      <c r="AH588" t="s">
        <v>85</v>
      </c>
      <c r="AI588" t="s">
        <v>86</v>
      </c>
      <c r="AJ588" t="s">
        <v>3280</v>
      </c>
      <c r="AK588" t="s">
        <v>61</v>
      </c>
      <c r="AL588">
        <v>2</v>
      </c>
      <c r="AM588" t="s">
        <v>87</v>
      </c>
      <c r="AN588" t="s">
        <v>63</v>
      </c>
      <c r="AO588" t="s">
        <v>64</v>
      </c>
      <c r="AP588" t="s">
        <v>88</v>
      </c>
      <c r="AQ588" t="s">
        <v>89</v>
      </c>
      <c r="AR588" t="s">
        <v>67</v>
      </c>
      <c r="AS588" t="s">
        <v>68</v>
      </c>
      <c r="AT588" t="s">
        <v>69</v>
      </c>
      <c r="AU588">
        <v>77</v>
      </c>
      <c r="AV588">
        <v>21</v>
      </c>
      <c r="AW588">
        <f>YEAR(ChinookMusic[[#This Row],[invoiceDate]])</f>
        <v>2011</v>
      </c>
      <c r="AX588" t="str">
        <f>TEXT(ChinookMusic[[#This Row],[invoiceDate]],"MMMM")</f>
        <v>December</v>
      </c>
    </row>
    <row r="589" spans="1:50" x14ac:dyDescent="0.3">
      <c r="A589">
        <v>54</v>
      </c>
      <c r="B589" t="s">
        <v>225</v>
      </c>
      <c r="C589">
        <v>89</v>
      </c>
      <c r="D589" t="s">
        <v>888</v>
      </c>
      <c r="E589">
        <v>1138</v>
      </c>
      <c r="F589" t="s">
        <v>1166</v>
      </c>
      <c r="G589" t="s">
        <v>225</v>
      </c>
      <c r="H589">
        <v>175307</v>
      </c>
      <c r="I589">
        <v>0.99</v>
      </c>
      <c r="J589">
        <v>1</v>
      </c>
      <c r="K589" t="s">
        <v>78</v>
      </c>
      <c r="L589">
        <v>4</v>
      </c>
      <c r="M589" t="s">
        <v>146</v>
      </c>
      <c r="N589">
        <v>1</v>
      </c>
      <c r="O589" t="s">
        <v>52</v>
      </c>
      <c r="P589">
        <v>1339</v>
      </c>
      <c r="Q589">
        <v>1</v>
      </c>
      <c r="R589">
        <v>248</v>
      </c>
      <c r="S589">
        <v>40</v>
      </c>
      <c r="T589" s="3">
        <v>40901</v>
      </c>
      <c r="U589" t="s">
        <v>247</v>
      </c>
      <c r="V589" t="s">
        <v>248</v>
      </c>
      <c r="W589" t="s">
        <v>161</v>
      </c>
      <c r="X589">
        <v>5.94</v>
      </c>
      <c r="Y589">
        <v>40</v>
      </c>
      <c r="Z589" t="s">
        <v>249</v>
      </c>
      <c r="AA589" t="s">
        <v>250</v>
      </c>
      <c r="AB589" t="s">
        <v>247</v>
      </c>
      <c r="AC589" t="s">
        <v>248</v>
      </c>
      <c r="AD589" t="s">
        <v>161</v>
      </c>
      <c r="AE589" t="s">
        <v>251</v>
      </c>
      <c r="AF589">
        <v>4</v>
      </c>
      <c r="AG589">
        <v>4</v>
      </c>
      <c r="AH589" t="s">
        <v>85</v>
      </c>
      <c r="AI589" t="s">
        <v>86</v>
      </c>
      <c r="AJ589" t="s">
        <v>3280</v>
      </c>
      <c r="AK589" t="s">
        <v>61</v>
      </c>
      <c r="AL589">
        <v>2</v>
      </c>
      <c r="AM589" t="s">
        <v>87</v>
      </c>
      <c r="AN589" t="s">
        <v>63</v>
      </c>
      <c r="AO589" t="s">
        <v>64</v>
      </c>
      <c r="AP589" t="s">
        <v>88</v>
      </c>
      <c r="AQ589" t="s">
        <v>89</v>
      </c>
      <c r="AR589" t="s">
        <v>67</v>
      </c>
      <c r="AS589" t="s">
        <v>68</v>
      </c>
      <c r="AT589" t="s">
        <v>69</v>
      </c>
      <c r="AU589">
        <v>77</v>
      </c>
      <c r="AV589">
        <v>21</v>
      </c>
      <c r="AW589">
        <f>YEAR(ChinookMusic[[#This Row],[invoiceDate]])</f>
        <v>2011</v>
      </c>
      <c r="AX589" t="str">
        <f>TEXT(ChinookMusic[[#This Row],[invoiceDate]],"MMMM")</f>
        <v>December</v>
      </c>
    </row>
    <row r="590" spans="1:50" x14ac:dyDescent="0.3">
      <c r="A590">
        <v>90</v>
      </c>
      <c r="B590" t="s">
        <v>392</v>
      </c>
      <c r="C590">
        <v>94</v>
      </c>
      <c r="D590" t="s">
        <v>401</v>
      </c>
      <c r="E590">
        <v>1204</v>
      </c>
      <c r="F590" t="s">
        <v>1167</v>
      </c>
      <c r="G590" t="s">
        <v>73</v>
      </c>
      <c r="H590">
        <v>307593</v>
      </c>
      <c r="I590">
        <v>0.99</v>
      </c>
      <c r="J590">
        <v>2</v>
      </c>
      <c r="K590" t="s">
        <v>50</v>
      </c>
      <c r="L590">
        <v>1</v>
      </c>
      <c r="M590" t="s">
        <v>51</v>
      </c>
      <c r="N590">
        <v>1</v>
      </c>
      <c r="O590" t="s">
        <v>52</v>
      </c>
      <c r="P590">
        <v>1351</v>
      </c>
      <c r="Q590">
        <v>1</v>
      </c>
      <c r="R590">
        <v>249</v>
      </c>
      <c r="S590">
        <v>46</v>
      </c>
      <c r="T590" s="3">
        <v>40904</v>
      </c>
      <c r="U590" t="s">
        <v>175</v>
      </c>
      <c r="V590" t="s">
        <v>176</v>
      </c>
      <c r="W590" t="s">
        <v>177</v>
      </c>
      <c r="X590">
        <v>8.91</v>
      </c>
      <c r="Y590">
        <v>46</v>
      </c>
      <c r="Z590" t="s">
        <v>178</v>
      </c>
      <c r="AA590" t="s">
        <v>179</v>
      </c>
      <c r="AB590" t="s">
        <v>175</v>
      </c>
      <c r="AC590" t="s">
        <v>176</v>
      </c>
      <c r="AD590" t="s">
        <v>177</v>
      </c>
      <c r="AE590" t="s">
        <v>180</v>
      </c>
      <c r="AF590">
        <v>3</v>
      </c>
      <c r="AG590">
        <v>3</v>
      </c>
      <c r="AH590" t="s">
        <v>165</v>
      </c>
      <c r="AI590" t="s">
        <v>166</v>
      </c>
      <c r="AJ590" t="s">
        <v>3281</v>
      </c>
      <c r="AK590" t="s">
        <v>61</v>
      </c>
      <c r="AL590">
        <v>2</v>
      </c>
      <c r="AM590" t="s">
        <v>167</v>
      </c>
      <c r="AN590" t="s">
        <v>63</v>
      </c>
      <c r="AO590" t="s">
        <v>64</v>
      </c>
      <c r="AP590" t="s">
        <v>168</v>
      </c>
      <c r="AQ590" t="s">
        <v>169</v>
      </c>
      <c r="AR590" t="s">
        <v>67</v>
      </c>
      <c r="AS590" t="s">
        <v>68</v>
      </c>
      <c r="AT590" t="s">
        <v>69</v>
      </c>
      <c r="AU590">
        <v>51</v>
      </c>
      <c r="AV590">
        <v>22</v>
      </c>
      <c r="AW590">
        <f>YEAR(ChinookMusic[[#This Row],[invoiceDate]])</f>
        <v>2011</v>
      </c>
      <c r="AX590" t="str">
        <f>TEXT(ChinookMusic[[#This Row],[invoiceDate]],"MMMM")</f>
        <v>December</v>
      </c>
    </row>
    <row r="591" spans="1:50" x14ac:dyDescent="0.3">
      <c r="A591">
        <v>89</v>
      </c>
      <c r="B591" t="s">
        <v>388</v>
      </c>
      <c r="C591">
        <v>93</v>
      </c>
      <c r="D591" t="s">
        <v>389</v>
      </c>
      <c r="E591">
        <v>1198</v>
      </c>
      <c r="F591" t="s">
        <v>1168</v>
      </c>
      <c r="G591" t="s">
        <v>1169</v>
      </c>
      <c r="H591">
        <v>367647</v>
      </c>
      <c r="I591">
        <v>0.99</v>
      </c>
      <c r="J591">
        <v>1</v>
      </c>
      <c r="K591" t="s">
        <v>78</v>
      </c>
      <c r="L591">
        <v>2</v>
      </c>
      <c r="M591" t="s">
        <v>115</v>
      </c>
      <c r="N591">
        <v>5</v>
      </c>
      <c r="O591" t="s">
        <v>70</v>
      </c>
      <c r="P591">
        <v>1350</v>
      </c>
      <c r="Q591">
        <v>1</v>
      </c>
      <c r="R591">
        <v>249</v>
      </c>
      <c r="S591">
        <v>46</v>
      </c>
      <c r="T591" s="3">
        <v>40904</v>
      </c>
      <c r="U591" t="s">
        <v>175</v>
      </c>
      <c r="V591" t="s">
        <v>176</v>
      </c>
      <c r="W591" t="s">
        <v>177</v>
      </c>
      <c r="X591">
        <v>8.91</v>
      </c>
      <c r="Y591">
        <v>46</v>
      </c>
      <c r="Z591" t="s">
        <v>178</v>
      </c>
      <c r="AA591" t="s">
        <v>179</v>
      </c>
      <c r="AB591" t="s">
        <v>175</v>
      </c>
      <c r="AC591" t="s">
        <v>176</v>
      </c>
      <c r="AD591" t="s">
        <v>177</v>
      </c>
      <c r="AE591" t="s">
        <v>180</v>
      </c>
      <c r="AF591">
        <v>3</v>
      </c>
      <c r="AG591">
        <v>3</v>
      </c>
      <c r="AH591" t="s">
        <v>165</v>
      </c>
      <c r="AI591" t="s">
        <v>166</v>
      </c>
      <c r="AJ591" t="s">
        <v>3281</v>
      </c>
      <c r="AK591" t="s">
        <v>61</v>
      </c>
      <c r="AL591">
        <v>2</v>
      </c>
      <c r="AM591" t="s">
        <v>167</v>
      </c>
      <c r="AN591" t="s">
        <v>63</v>
      </c>
      <c r="AO591" t="s">
        <v>64</v>
      </c>
      <c r="AP591" t="s">
        <v>168</v>
      </c>
      <c r="AQ591" t="s">
        <v>169</v>
      </c>
      <c r="AR591" t="s">
        <v>67</v>
      </c>
      <c r="AS591" t="s">
        <v>68</v>
      </c>
      <c r="AT591" t="s">
        <v>69</v>
      </c>
      <c r="AU591">
        <v>51</v>
      </c>
      <c r="AV591">
        <v>22</v>
      </c>
      <c r="AW591">
        <f>YEAR(ChinookMusic[[#This Row],[invoiceDate]])</f>
        <v>2011</v>
      </c>
      <c r="AX591" t="str">
        <f>TEXT(ChinookMusic[[#This Row],[invoiceDate]],"MMMM")</f>
        <v>December</v>
      </c>
    </row>
    <row r="592" spans="1:50" x14ac:dyDescent="0.3">
      <c r="A592">
        <v>88</v>
      </c>
      <c r="B592" t="s">
        <v>373</v>
      </c>
      <c r="C592">
        <v>92</v>
      </c>
      <c r="D592" t="s">
        <v>911</v>
      </c>
      <c r="E592">
        <v>1174</v>
      </c>
      <c r="F592" t="s">
        <v>1170</v>
      </c>
      <c r="G592" t="s">
        <v>1171</v>
      </c>
      <c r="H592">
        <v>461165</v>
      </c>
      <c r="I592">
        <v>0.99</v>
      </c>
      <c r="J592">
        <v>1</v>
      </c>
      <c r="K592" t="s">
        <v>78</v>
      </c>
      <c r="L592">
        <v>3</v>
      </c>
      <c r="M592" t="s">
        <v>137</v>
      </c>
      <c r="N592">
        <v>1</v>
      </c>
      <c r="O592" t="s">
        <v>52</v>
      </c>
      <c r="P592">
        <v>1346</v>
      </c>
      <c r="Q592">
        <v>1</v>
      </c>
      <c r="R592">
        <v>249</v>
      </c>
      <c r="S592">
        <v>46</v>
      </c>
      <c r="T592" s="3">
        <v>40904</v>
      </c>
      <c r="U592" t="s">
        <v>175</v>
      </c>
      <c r="V592" t="s">
        <v>176</v>
      </c>
      <c r="W592" t="s">
        <v>177</v>
      </c>
      <c r="X592">
        <v>8.91</v>
      </c>
      <c r="Y592">
        <v>46</v>
      </c>
      <c r="Z592" t="s">
        <v>178</v>
      </c>
      <c r="AA592" t="s">
        <v>179</v>
      </c>
      <c r="AB592" t="s">
        <v>175</v>
      </c>
      <c r="AC592" t="s">
        <v>176</v>
      </c>
      <c r="AD592" t="s">
        <v>177</v>
      </c>
      <c r="AE592" t="s">
        <v>180</v>
      </c>
      <c r="AF592">
        <v>3</v>
      </c>
      <c r="AG592">
        <v>3</v>
      </c>
      <c r="AH592" t="s">
        <v>165</v>
      </c>
      <c r="AI592" t="s">
        <v>166</v>
      </c>
      <c r="AJ592" t="s">
        <v>3281</v>
      </c>
      <c r="AK592" t="s">
        <v>61</v>
      </c>
      <c r="AL592">
        <v>2</v>
      </c>
      <c r="AM592" t="s">
        <v>167</v>
      </c>
      <c r="AN592" t="s">
        <v>63</v>
      </c>
      <c r="AO592" t="s">
        <v>64</v>
      </c>
      <c r="AP592" t="s">
        <v>168</v>
      </c>
      <c r="AQ592" t="s">
        <v>169</v>
      </c>
      <c r="AR592" t="s">
        <v>67</v>
      </c>
      <c r="AS592" t="s">
        <v>68</v>
      </c>
      <c r="AT592" t="s">
        <v>69</v>
      </c>
      <c r="AU592">
        <v>51</v>
      </c>
      <c r="AV592">
        <v>22</v>
      </c>
      <c r="AW592">
        <f>YEAR(ChinookMusic[[#This Row],[invoiceDate]])</f>
        <v>2011</v>
      </c>
      <c r="AX592" t="str">
        <f>TEXT(ChinookMusic[[#This Row],[invoiceDate]],"MMMM")</f>
        <v>December</v>
      </c>
    </row>
    <row r="593" spans="1:50" x14ac:dyDescent="0.3">
      <c r="A593">
        <v>88</v>
      </c>
      <c r="B593" t="s">
        <v>373</v>
      </c>
      <c r="C593">
        <v>91</v>
      </c>
      <c r="D593" t="s">
        <v>374</v>
      </c>
      <c r="E593">
        <v>1162</v>
      </c>
      <c r="F593" t="s">
        <v>381</v>
      </c>
      <c r="G593" t="s">
        <v>73</v>
      </c>
      <c r="H593">
        <v>143637</v>
      </c>
      <c r="I593">
        <v>0.99</v>
      </c>
      <c r="J593">
        <v>2</v>
      </c>
      <c r="K593" t="s">
        <v>50</v>
      </c>
      <c r="L593">
        <v>1</v>
      </c>
      <c r="M593" t="s">
        <v>51</v>
      </c>
      <c r="N593">
        <v>1</v>
      </c>
      <c r="O593" t="s">
        <v>52</v>
      </c>
      <c r="P593">
        <v>1344</v>
      </c>
      <c r="Q593">
        <v>1</v>
      </c>
      <c r="R593">
        <v>249</v>
      </c>
      <c r="S593">
        <v>46</v>
      </c>
      <c r="T593" s="3">
        <v>40904</v>
      </c>
      <c r="U593" t="s">
        <v>175</v>
      </c>
      <c r="V593" t="s">
        <v>176</v>
      </c>
      <c r="W593" t="s">
        <v>177</v>
      </c>
      <c r="X593">
        <v>8.91</v>
      </c>
      <c r="Y593">
        <v>46</v>
      </c>
      <c r="Z593" t="s">
        <v>178</v>
      </c>
      <c r="AA593" t="s">
        <v>179</v>
      </c>
      <c r="AB593" t="s">
        <v>175</v>
      </c>
      <c r="AC593" t="s">
        <v>176</v>
      </c>
      <c r="AD593" t="s">
        <v>177</v>
      </c>
      <c r="AE593" t="s">
        <v>180</v>
      </c>
      <c r="AF593">
        <v>3</v>
      </c>
      <c r="AG593">
        <v>3</v>
      </c>
      <c r="AH593" t="s">
        <v>165</v>
      </c>
      <c r="AI593" t="s">
        <v>166</v>
      </c>
      <c r="AJ593" t="s">
        <v>3281</v>
      </c>
      <c r="AK593" t="s">
        <v>61</v>
      </c>
      <c r="AL593">
        <v>2</v>
      </c>
      <c r="AM593" t="s">
        <v>167</v>
      </c>
      <c r="AN593" t="s">
        <v>63</v>
      </c>
      <c r="AO593" t="s">
        <v>64</v>
      </c>
      <c r="AP593" t="s">
        <v>168</v>
      </c>
      <c r="AQ593" t="s">
        <v>169</v>
      </c>
      <c r="AR593" t="s">
        <v>67</v>
      </c>
      <c r="AS593" t="s">
        <v>68</v>
      </c>
      <c r="AT593" t="s">
        <v>69</v>
      </c>
      <c r="AU593">
        <v>51</v>
      </c>
      <c r="AV593">
        <v>22</v>
      </c>
      <c r="AW593">
        <f>YEAR(ChinookMusic[[#This Row],[invoiceDate]])</f>
        <v>2011</v>
      </c>
      <c r="AX593" t="str">
        <f>TEXT(ChinookMusic[[#This Row],[invoiceDate]],"MMMM")</f>
        <v>December</v>
      </c>
    </row>
    <row r="594" spans="1:50" x14ac:dyDescent="0.3">
      <c r="A594">
        <v>90</v>
      </c>
      <c r="B594" t="s">
        <v>392</v>
      </c>
      <c r="C594">
        <v>99</v>
      </c>
      <c r="D594" t="s">
        <v>426</v>
      </c>
      <c r="E594">
        <v>1267</v>
      </c>
      <c r="F594" t="s">
        <v>426</v>
      </c>
      <c r="G594" t="s">
        <v>405</v>
      </c>
      <c r="H594">
        <v>436976</v>
      </c>
      <c r="I594">
        <v>0.99</v>
      </c>
      <c r="J594">
        <v>1</v>
      </c>
      <c r="K594" t="s">
        <v>78</v>
      </c>
      <c r="L594">
        <v>1</v>
      </c>
      <c r="M594" t="s">
        <v>51</v>
      </c>
      <c r="N594">
        <v>5</v>
      </c>
      <c r="O594" t="s">
        <v>70</v>
      </c>
      <c r="P594">
        <v>1358</v>
      </c>
      <c r="Q594">
        <v>1</v>
      </c>
      <c r="R594">
        <v>250</v>
      </c>
      <c r="S594">
        <v>55</v>
      </c>
      <c r="T594" s="3">
        <v>40909</v>
      </c>
      <c r="U594" t="s">
        <v>268</v>
      </c>
      <c r="V594" t="s">
        <v>269</v>
      </c>
      <c r="W594" t="s">
        <v>270</v>
      </c>
      <c r="X594">
        <v>13.86</v>
      </c>
      <c r="Y594">
        <v>55</v>
      </c>
      <c r="Z594" t="s">
        <v>118</v>
      </c>
      <c r="AA594" t="s">
        <v>271</v>
      </c>
      <c r="AB594" t="s">
        <v>268</v>
      </c>
      <c r="AC594" t="s">
        <v>269</v>
      </c>
      <c r="AD594" t="s">
        <v>270</v>
      </c>
      <c r="AE594" t="s">
        <v>272</v>
      </c>
      <c r="AF594">
        <v>4</v>
      </c>
      <c r="AG594">
        <v>4</v>
      </c>
      <c r="AH594" t="s">
        <v>85</v>
      </c>
      <c r="AI594" t="s">
        <v>86</v>
      </c>
      <c r="AJ594" t="s">
        <v>3280</v>
      </c>
      <c r="AK594" t="s">
        <v>61</v>
      </c>
      <c r="AL594">
        <v>2</v>
      </c>
      <c r="AM594" t="s">
        <v>87</v>
      </c>
      <c r="AN594" t="s">
        <v>63</v>
      </c>
      <c r="AO594" t="s">
        <v>64</v>
      </c>
      <c r="AP594" t="s">
        <v>88</v>
      </c>
      <c r="AQ594" t="s">
        <v>89</v>
      </c>
      <c r="AR594" t="s">
        <v>67</v>
      </c>
      <c r="AS594" t="s">
        <v>68</v>
      </c>
      <c r="AT594" t="s">
        <v>69</v>
      </c>
      <c r="AU594">
        <v>77</v>
      </c>
      <c r="AV594">
        <v>21</v>
      </c>
      <c r="AW594">
        <f>YEAR(ChinookMusic[[#This Row],[invoiceDate]])</f>
        <v>2012</v>
      </c>
      <c r="AX594" t="str">
        <f>TEXT(ChinookMusic[[#This Row],[invoiceDate]],"MMMM")</f>
        <v>January</v>
      </c>
    </row>
    <row r="595" spans="1:50" x14ac:dyDescent="0.3">
      <c r="A595">
        <v>90</v>
      </c>
      <c r="B595" t="s">
        <v>392</v>
      </c>
      <c r="C595">
        <v>99</v>
      </c>
      <c r="D595" t="s">
        <v>426</v>
      </c>
      <c r="E595">
        <v>1258</v>
      </c>
      <c r="F595" t="s">
        <v>1172</v>
      </c>
      <c r="G595" t="s">
        <v>405</v>
      </c>
      <c r="H595">
        <v>416496</v>
      </c>
      <c r="I595">
        <v>0.99</v>
      </c>
      <c r="J595">
        <v>1</v>
      </c>
      <c r="K595" t="s">
        <v>78</v>
      </c>
      <c r="L595">
        <v>1</v>
      </c>
      <c r="M595" t="s">
        <v>51</v>
      </c>
      <c r="N595">
        <v>5</v>
      </c>
      <c r="O595" t="s">
        <v>70</v>
      </c>
      <c r="P595">
        <v>1357</v>
      </c>
      <c r="Q595">
        <v>1</v>
      </c>
      <c r="R595">
        <v>250</v>
      </c>
      <c r="S595">
        <v>55</v>
      </c>
      <c r="T595" s="3">
        <v>40909</v>
      </c>
      <c r="U595" t="s">
        <v>268</v>
      </c>
      <c r="V595" t="s">
        <v>269</v>
      </c>
      <c r="W595" t="s">
        <v>270</v>
      </c>
      <c r="X595">
        <v>13.86</v>
      </c>
      <c r="Y595">
        <v>55</v>
      </c>
      <c r="Z595" t="s">
        <v>118</v>
      </c>
      <c r="AA595" t="s">
        <v>271</v>
      </c>
      <c r="AB595" t="s">
        <v>268</v>
      </c>
      <c r="AC595" t="s">
        <v>269</v>
      </c>
      <c r="AD595" t="s">
        <v>270</v>
      </c>
      <c r="AE595" t="s">
        <v>272</v>
      </c>
      <c r="AF595">
        <v>4</v>
      </c>
      <c r="AG595">
        <v>4</v>
      </c>
      <c r="AH595" t="s">
        <v>85</v>
      </c>
      <c r="AI595" t="s">
        <v>86</v>
      </c>
      <c r="AJ595" t="s">
        <v>3280</v>
      </c>
      <c r="AK595" t="s">
        <v>61</v>
      </c>
      <c r="AL595">
        <v>2</v>
      </c>
      <c r="AM595" t="s">
        <v>87</v>
      </c>
      <c r="AN595" t="s">
        <v>63</v>
      </c>
      <c r="AO595" t="s">
        <v>64</v>
      </c>
      <c r="AP595" t="s">
        <v>88</v>
      </c>
      <c r="AQ595" t="s">
        <v>89</v>
      </c>
      <c r="AR595" t="s">
        <v>67</v>
      </c>
      <c r="AS595" t="s">
        <v>68</v>
      </c>
      <c r="AT595" t="s">
        <v>69</v>
      </c>
      <c r="AU595">
        <v>77</v>
      </c>
      <c r="AV595">
        <v>21</v>
      </c>
      <c r="AW595">
        <f>YEAR(ChinookMusic[[#This Row],[invoiceDate]])</f>
        <v>2012</v>
      </c>
      <c r="AX595" t="str">
        <f>TEXT(ChinookMusic[[#This Row],[invoiceDate]],"MMMM")</f>
        <v>January</v>
      </c>
    </row>
    <row r="596" spans="1:50" x14ac:dyDescent="0.3">
      <c r="A596">
        <v>90</v>
      </c>
      <c r="B596" t="s">
        <v>392</v>
      </c>
      <c r="C596">
        <v>107</v>
      </c>
      <c r="D596" t="s">
        <v>420</v>
      </c>
      <c r="E596">
        <v>1345</v>
      </c>
      <c r="F596" t="s">
        <v>1173</v>
      </c>
      <c r="G596" t="s">
        <v>1174</v>
      </c>
      <c r="H596">
        <v>359810</v>
      </c>
      <c r="I596">
        <v>0.99</v>
      </c>
      <c r="J596">
        <v>1</v>
      </c>
      <c r="K596" t="s">
        <v>78</v>
      </c>
      <c r="L596">
        <v>3</v>
      </c>
      <c r="M596" t="s">
        <v>137</v>
      </c>
      <c r="N596">
        <v>1</v>
      </c>
      <c r="O596" t="s">
        <v>52</v>
      </c>
      <c r="P596">
        <v>1367</v>
      </c>
      <c r="Q596">
        <v>1</v>
      </c>
      <c r="R596">
        <v>252</v>
      </c>
      <c r="S596">
        <v>11</v>
      </c>
      <c r="T596" s="3">
        <v>40930</v>
      </c>
      <c r="U596" t="s">
        <v>544</v>
      </c>
      <c r="V596" t="s">
        <v>288</v>
      </c>
      <c r="W596" t="s">
        <v>289</v>
      </c>
      <c r="X596">
        <v>1.98</v>
      </c>
      <c r="Y596">
        <v>11</v>
      </c>
      <c r="Z596" t="s">
        <v>545</v>
      </c>
      <c r="AA596" t="s">
        <v>546</v>
      </c>
      <c r="AB596" t="s">
        <v>544</v>
      </c>
      <c r="AC596" t="s">
        <v>288</v>
      </c>
      <c r="AD596" t="s">
        <v>289</v>
      </c>
      <c r="AE596" t="s">
        <v>547</v>
      </c>
      <c r="AF596">
        <v>5</v>
      </c>
      <c r="AG596">
        <v>5</v>
      </c>
      <c r="AH596" t="s">
        <v>59</v>
      </c>
      <c r="AI596" t="s">
        <v>60</v>
      </c>
      <c r="AJ596" t="s">
        <v>3279</v>
      </c>
      <c r="AK596" t="s">
        <v>61</v>
      </c>
      <c r="AL596">
        <v>2</v>
      </c>
      <c r="AM596" t="s">
        <v>62</v>
      </c>
      <c r="AN596" t="s">
        <v>63</v>
      </c>
      <c r="AO596" t="s">
        <v>64</v>
      </c>
      <c r="AP596" t="s">
        <v>65</v>
      </c>
      <c r="AQ596" t="s">
        <v>66</v>
      </c>
      <c r="AR596" t="s">
        <v>67</v>
      </c>
      <c r="AS596" t="s">
        <v>68</v>
      </c>
      <c r="AT596" t="s">
        <v>69</v>
      </c>
      <c r="AU596">
        <v>59</v>
      </c>
      <c r="AV596">
        <v>20</v>
      </c>
      <c r="AW596">
        <f>YEAR(ChinookMusic[[#This Row],[invoiceDate]])</f>
        <v>2012</v>
      </c>
      <c r="AX596" t="str">
        <f>TEXT(ChinookMusic[[#This Row],[invoiceDate]],"MMMM")</f>
        <v>January</v>
      </c>
    </row>
    <row r="597" spans="1:50" x14ac:dyDescent="0.3">
      <c r="A597">
        <v>90</v>
      </c>
      <c r="B597" t="s">
        <v>392</v>
      </c>
      <c r="C597">
        <v>107</v>
      </c>
      <c r="D597" t="s">
        <v>420</v>
      </c>
      <c r="E597">
        <v>1345</v>
      </c>
      <c r="F597" t="s">
        <v>1173</v>
      </c>
      <c r="G597" t="s">
        <v>1174</v>
      </c>
      <c r="H597">
        <v>359810</v>
      </c>
      <c r="I597">
        <v>0.99</v>
      </c>
      <c r="J597">
        <v>1</v>
      </c>
      <c r="K597" t="s">
        <v>78</v>
      </c>
      <c r="L597">
        <v>3</v>
      </c>
      <c r="M597" t="s">
        <v>137</v>
      </c>
      <c r="N597">
        <v>8</v>
      </c>
      <c r="O597" t="s">
        <v>52</v>
      </c>
      <c r="P597">
        <v>1367</v>
      </c>
      <c r="Q597">
        <v>1</v>
      </c>
      <c r="R597">
        <v>252</v>
      </c>
      <c r="S597">
        <v>11</v>
      </c>
      <c r="T597" s="3">
        <v>40930</v>
      </c>
      <c r="U597" t="s">
        <v>544</v>
      </c>
      <c r="V597" t="s">
        <v>288</v>
      </c>
      <c r="W597" t="s">
        <v>289</v>
      </c>
      <c r="X597">
        <v>1.98</v>
      </c>
      <c r="Y597">
        <v>11</v>
      </c>
      <c r="Z597" t="s">
        <v>545</v>
      </c>
      <c r="AA597" t="s">
        <v>546</v>
      </c>
      <c r="AB597" t="s">
        <v>544</v>
      </c>
      <c r="AC597" t="s">
        <v>288</v>
      </c>
      <c r="AD597" t="s">
        <v>289</v>
      </c>
      <c r="AE597" t="s">
        <v>547</v>
      </c>
      <c r="AF597">
        <v>5</v>
      </c>
      <c r="AG597">
        <v>5</v>
      </c>
      <c r="AH597" t="s">
        <v>59</v>
      </c>
      <c r="AI597" t="s">
        <v>60</v>
      </c>
      <c r="AJ597" t="s">
        <v>3279</v>
      </c>
      <c r="AK597" t="s">
        <v>61</v>
      </c>
      <c r="AL597">
        <v>2</v>
      </c>
      <c r="AM597" t="s">
        <v>62</v>
      </c>
      <c r="AN597" t="s">
        <v>63</v>
      </c>
      <c r="AO597" t="s">
        <v>64</v>
      </c>
      <c r="AP597" t="s">
        <v>65</v>
      </c>
      <c r="AQ597" t="s">
        <v>66</v>
      </c>
      <c r="AR597" t="s">
        <v>67</v>
      </c>
      <c r="AS597" t="s">
        <v>68</v>
      </c>
      <c r="AT597" t="s">
        <v>69</v>
      </c>
      <c r="AU597">
        <v>59</v>
      </c>
      <c r="AV597">
        <v>20</v>
      </c>
      <c r="AW597">
        <f>YEAR(ChinookMusic[[#This Row],[invoiceDate]])</f>
        <v>2012</v>
      </c>
      <c r="AX597" t="str">
        <f>TEXT(ChinookMusic[[#This Row],[invoiceDate]],"MMMM")</f>
        <v>January</v>
      </c>
    </row>
    <row r="598" spans="1:50" x14ac:dyDescent="0.3">
      <c r="A598">
        <v>90</v>
      </c>
      <c r="B598" t="s">
        <v>392</v>
      </c>
      <c r="C598">
        <v>107</v>
      </c>
      <c r="D598" t="s">
        <v>420</v>
      </c>
      <c r="E598">
        <v>1346</v>
      </c>
      <c r="F598" t="s">
        <v>1175</v>
      </c>
      <c r="G598" t="s">
        <v>405</v>
      </c>
      <c r="H598">
        <v>252891</v>
      </c>
      <c r="I598">
        <v>0.99</v>
      </c>
      <c r="J598">
        <v>1</v>
      </c>
      <c r="K598" t="s">
        <v>78</v>
      </c>
      <c r="L598">
        <v>3</v>
      </c>
      <c r="M598" t="s">
        <v>137</v>
      </c>
      <c r="N598">
        <v>1</v>
      </c>
      <c r="O598" t="s">
        <v>52</v>
      </c>
      <c r="P598">
        <v>1368</v>
      </c>
      <c r="Q598">
        <v>1</v>
      </c>
      <c r="R598">
        <v>252</v>
      </c>
      <c r="S598">
        <v>11</v>
      </c>
      <c r="T598" s="3">
        <v>40930</v>
      </c>
      <c r="U598" t="s">
        <v>544</v>
      </c>
      <c r="V598" t="s">
        <v>288</v>
      </c>
      <c r="W598" t="s">
        <v>289</v>
      </c>
      <c r="X598">
        <v>1.98</v>
      </c>
      <c r="Y598">
        <v>11</v>
      </c>
      <c r="Z598" t="s">
        <v>545</v>
      </c>
      <c r="AA598" t="s">
        <v>546</v>
      </c>
      <c r="AB598" t="s">
        <v>544</v>
      </c>
      <c r="AC598" t="s">
        <v>288</v>
      </c>
      <c r="AD598" t="s">
        <v>289</v>
      </c>
      <c r="AE598" t="s">
        <v>547</v>
      </c>
      <c r="AF598">
        <v>5</v>
      </c>
      <c r="AG598">
        <v>5</v>
      </c>
      <c r="AH598" t="s">
        <v>59</v>
      </c>
      <c r="AI598" t="s">
        <v>60</v>
      </c>
      <c r="AJ598" t="s">
        <v>3279</v>
      </c>
      <c r="AK598" t="s">
        <v>61</v>
      </c>
      <c r="AL598">
        <v>2</v>
      </c>
      <c r="AM598" t="s">
        <v>62</v>
      </c>
      <c r="AN598" t="s">
        <v>63</v>
      </c>
      <c r="AO598" t="s">
        <v>64</v>
      </c>
      <c r="AP598" t="s">
        <v>65</v>
      </c>
      <c r="AQ598" t="s">
        <v>66</v>
      </c>
      <c r="AR598" t="s">
        <v>67</v>
      </c>
      <c r="AS598" t="s">
        <v>68</v>
      </c>
      <c r="AT598" t="s">
        <v>69</v>
      </c>
      <c r="AU598">
        <v>59</v>
      </c>
      <c r="AV598">
        <v>20</v>
      </c>
      <c r="AW598">
        <f>YEAR(ChinookMusic[[#This Row],[invoiceDate]])</f>
        <v>2012</v>
      </c>
      <c r="AX598" t="str">
        <f>TEXT(ChinookMusic[[#This Row],[invoiceDate]],"MMMM")</f>
        <v>January</v>
      </c>
    </row>
    <row r="599" spans="1:50" x14ac:dyDescent="0.3">
      <c r="A599">
        <v>90</v>
      </c>
      <c r="B599" t="s">
        <v>392</v>
      </c>
      <c r="C599">
        <v>107</v>
      </c>
      <c r="D599" t="s">
        <v>420</v>
      </c>
      <c r="E599">
        <v>1345</v>
      </c>
      <c r="F599" t="s">
        <v>1173</v>
      </c>
      <c r="G599" t="s">
        <v>1174</v>
      </c>
      <c r="H599">
        <v>359810</v>
      </c>
      <c r="I599">
        <v>0.99</v>
      </c>
      <c r="J599">
        <v>1</v>
      </c>
      <c r="K599" t="s">
        <v>78</v>
      </c>
      <c r="L599">
        <v>3</v>
      </c>
      <c r="M599" t="s">
        <v>137</v>
      </c>
      <c r="N599">
        <v>17</v>
      </c>
      <c r="O599" t="s">
        <v>71</v>
      </c>
      <c r="P599">
        <v>1367</v>
      </c>
      <c r="Q599">
        <v>1</v>
      </c>
      <c r="R599">
        <v>252</v>
      </c>
      <c r="S599">
        <v>11</v>
      </c>
      <c r="T599" s="3">
        <v>40930</v>
      </c>
      <c r="U599" t="s">
        <v>544</v>
      </c>
      <c r="V599" t="s">
        <v>288</v>
      </c>
      <c r="W599" t="s">
        <v>289</v>
      </c>
      <c r="X599">
        <v>1.98</v>
      </c>
      <c r="Y599">
        <v>11</v>
      </c>
      <c r="Z599" t="s">
        <v>545</v>
      </c>
      <c r="AA599" t="s">
        <v>546</v>
      </c>
      <c r="AB599" t="s">
        <v>544</v>
      </c>
      <c r="AC599" t="s">
        <v>288</v>
      </c>
      <c r="AD599" t="s">
        <v>289</v>
      </c>
      <c r="AE599" t="s">
        <v>547</v>
      </c>
      <c r="AF599">
        <v>5</v>
      </c>
      <c r="AG599">
        <v>5</v>
      </c>
      <c r="AH599" t="s">
        <v>59</v>
      </c>
      <c r="AI599" t="s">
        <v>60</v>
      </c>
      <c r="AJ599" t="s">
        <v>3279</v>
      </c>
      <c r="AK599" t="s">
        <v>61</v>
      </c>
      <c r="AL599">
        <v>2</v>
      </c>
      <c r="AM599" t="s">
        <v>62</v>
      </c>
      <c r="AN599" t="s">
        <v>63</v>
      </c>
      <c r="AO599" t="s">
        <v>64</v>
      </c>
      <c r="AP599" t="s">
        <v>65</v>
      </c>
      <c r="AQ599" t="s">
        <v>66</v>
      </c>
      <c r="AR599" t="s">
        <v>67</v>
      </c>
      <c r="AS599" t="s">
        <v>68</v>
      </c>
      <c r="AT599" t="s">
        <v>69</v>
      </c>
      <c r="AU599">
        <v>59</v>
      </c>
      <c r="AV599">
        <v>20</v>
      </c>
      <c r="AW599">
        <f>YEAR(ChinookMusic[[#This Row],[invoiceDate]])</f>
        <v>2012</v>
      </c>
      <c r="AX599" t="str">
        <f>TEXT(ChinookMusic[[#This Row],[invoiceDate]],"MMMM")</f>
        <v>January</v>
      </c>
    </row>
    <row r="600" spans="1:50" x14ac:dyDescent="0.3">
      <c r="A600">
        <v>90</v>
      </c>
      <c r="B600" t="s">
        <v>392</v>
      </c>
      <c r="C600">
        <v>107</v>
      </c>
      <c r="D600" t="s">
        <v>420</v>
      </c>
      <c r="E600">
        <v>1348</v>
      </c>
      <c r="F600" t="s">
        <v>1176</v>
      </c>
      <c r="G600" t="s">
        <v>405</v>
      </c>
      <c r="H600">
        <v>366471</v>
      </c>
      <c r="I600">
        <v>0.99</v>
      </c>
      <c r="J600">
        <v>1</v>
      </c>
      <c r="K600" t="s">
        <v>78</v>
      </c>
      <c r="L600">
        <v>3</v>
      </c>
      <c r="M600" t="s">
        <v>137</v>
      </c>
      <c r="N600">
        <v>8</v>
      </c>
      <c r="O600" t="s">
        <v>52</v>
      </c>
      <c r="P600">
        <v>1369</v>
      </c>
      <c r="Q600">
        <v>1</v>
      </c>
      <c r="R600">
        <v>253</v>
      </c>
      <c r="S600">
        <v>13</v>
      </c>
      <c r="T600" s="3">
        <v>40930</v>
      </c>
      <c r="U600" t="s">
        <v>551</v>
      </c>
      <c r="V600" t="s">
        <v>552</v>
      </c>
      <c r="W600" t="s">
        <v>289</v>
      </c>
      <c r="X600">
        <v>1.98</v>
      </c>
      <c r="Y600">
        <v>13</v>
      </c>
      <c r="Z600" t="s">
        <v>553</v>
      </c>
      <c r="AA600" t="s">
        <v>554</v>
      </c>
      <c r="AB600" t="s">
        <v>551</v>
      </c>
      <c r="AC600" t="s">
        <v>552</v>
      </c>
      <c r="AD600" t="s">
        <v>289</v>
      </c>
      <c r="AE600" t="s">
        <v>555</v>
      </c>
      <c r="AF600">
        <v>4</v>
      </c>
      <c r="AG600">
        <v>4</v>
      </c>
      <c r="AH600" t="s">
        <v>85</v>
      </c>
      <c r="AI600" t="s">
        <v>86</v>
      </c>
      <c r="AJ600" t="s">
        <v>3280</v>
      </c>
      <c r="AK600" t="s">
        <v>61</v>
      </c>
      <c r="AL600">
        <v>2</v>
      </c>
      <c r="AM600" t="s">
        <v>87</v>
      </c>
      <c r="AN600" t="s">
        <v>63</v>
      </c>
      <c r="AO600" t="s">
        <v>64</v>
      </c>
      <c r="AP600" t="s">
        <v>88</v>
      </c>
      <c r="AQ600" t="s">
        <v>89</v>
      </c>
      <c r="AR600" t="s">
        <v>67</v>
      </c>
      <c r="AS600" t="s">
        <v>68</v>
      </c>
      <c r="AT600" t="s">
        <v>69</v>
      </c>
      <c r="AU600">
        <v>77</v>
      </c>
      <c r="AV600">
        <v>21</v>
      </c>
      <c r="AW600">
        <f>YEAR(ChinookMusic[[#This Row],[invoiceDate]])</f>
        <v>2012</v>
      </c>
      <c r="AX600" t="str">
        <f>TEXT(ChinookMusic[[#This Row],[invoiceDate]],"MMMM")</f>
        <v>January</v>
      </c>
    </row>
    <row r="601" spans="1:50" x14ac:dyDescent="0.3">
      <c r="A601">
        <v>90</v>
      </c>
      <c r="B601" t="s">
        <v>392</v>
      </c>
      <c r="C601">
        <v>109</v>
      </c>
      <c r="D601" t="s">
        <v>411</v>
      </c>
      <c r="E601">
        <v>1362</v>
      </c>
      <c r="F601" t="s">
        <v>1177</v>
      </c>
      <c r="G601" t="s">
        <v>1178</v>
      </c>
      <c r="H601">
        <v>578324</v>
      </c>
      <c r="I601">
        <v>0.99</v>
      </c>
      <c r="J601">
        <v>1</v>
      </c>
      <c r="K601" t="s">
        <v>78</v>
      </c>
      <c r="L601">
        <v>1</v>
      </c>
      <c r="M601" t="s">
        <v>51</v>
      </c>
      <c r="N601">
        <v>8</v>
      </c>
      <c r="O601" t="s">
        <v>52</v>
      </c>
      <c r="P601">
        <v>1375</v>
      </c>
      <c r="Q601">
        <v>1</v>
      </c>
      <c r="R601">
        <v>255</v>
      </c>
      <c r="S601">
        <v>19</v>
      </c>
      <c r="T601" s="3">
        <v>40932</v>
      </c>
      <c r="U601" t="s">
        <v>220</v>
      </c>
      <c r="V601" t="s">
        <v>221</v>
      </c>
      <c r="W601" t="s">
        <v>140</v>
      </c>
      <c r="X601">
        <v>5.94</v>
      </c>
      <c r="Y601">
        <v>19</v>
      </c>
      <c r="Z601" t="s">
        <v>222</v>
      </c>
      <c r="AA601" t="s">
        <v>223</v>
      </c>
      <c r="AB601" t="s">
        <v>220</v>
      </c>
      <c r="AC601" t="s">
        <v>221</v>
      </c>
      <c r="AD601" t="s">
        <v>140</v>
      </c>
      <c r="AE601" t="s">
        <v>224</v>
      </c>
      <c r="AF601">
        <v>3</v>
      </c>
      <c r="AG601">
        <v>3</v>
      </c>
      <c r="AH601" t="s">
        <v>165</v>
      </c>
      <c r="AI601" t="s">
        <v>166</v>
      </c>
      <c r="AJ601" t="s">
        <v>3281</v>
      </c>
      <c r="AK601" t="s">
        <v>61</v>
      </c>
      <c r="AL601">
        <v>2</v>
      </c>
      <c r="AM601" t="s">
        <v>167</v>
      </c>
      <c r="AN601" t="s">
        <v>63</v>
      </c>
      <c r="AO601" t="s">
        <v>64</v>
      </c>
      <c r="AP601" t="s">
        <v>168</v>
      </c>
      <c r="AQ601" t="s">
        <v>169</v>
      </c>
      <c r="AR601" t="s">
        <v>67</v>
      </c>
      <c r="AS601" t="s">
        <v>68</v>
      </c>
      <c r="AT601" t="s">
        <v>69</v>
      </c>
      <c r="AU601">
        <v>51</v>
      </c>
      <c r="AV601">
        <v>22</v>
      </c>
      <c r="AW601">
        <f>YEAR(ChinookMusic[[#This Row],[invoiceDate]])</f>
        <v>2012</v>
      </c>
      <c r="AX601" t="str">
        <f>TEXT(ChinookMusic[[#This Row],[invoiceDate]],"MMMM")</f>
        <v>January</v>
      </c>
    </row>
    <row r="602" spans="1:50" x14ac:dyDescent="0.3">
      <c r="A602">
        <v>90</v>
      </c>
      <c r="B602" t="s">
        <v>392</v>
      </c>
      <c r="C602">
        <v>111</v>
      </c>
      <c r="D602" t="s">
        <v>926</v>
      </c>
      <c r="E602">
        <v>1382</v>
      </c>
      <c r="F602" t="s">
        <v>410</v>
      </c>
      <c r="G602" t="s">
        <v>405</v>
      </c>
      <c r="H602">
        <v>441417</v>
      </c>
      <c r="I602">
        <v>0.99</v>
      </c>
      <c r="J602">
        <v>1</v>
      </c>
      <c r="K602" t="s">
        <v>78</v>
      </c>
      <c r="L602">
        <v>3</v>
      </c>
      <c r="M602" t="s">
        <v>137</v>
      </c>
      <c r="N602">
        <v>1</v>
      </c>
      <c r="O602" t="s">
        <v>52</v>
      </c>
      <c r="P602">
        <v>1380</v>
      </c>
      <c r="Q602">
        <v>1</v>
      </c>
      <c r="R602">
        <v>255</v>
      </c>
      <c r="S602">
        <v>19</v>
      </c>
      <c r="T602" s="3">
        <v>40932</v>
      </c>
      <c r="U602" t="s">
        <v>220</v>
      </c>
      <c r="V602" t="s">
        <v>221</v>
      </c>
      <c r="W602" t="s">
        <v>140</v>
      </c>
      <c r="X602">
        <v>5.94</v>
      </c>
      <c r="Y602">
        <v>19</v>
      </c>
      <c r="Z602" t="s">
        <v>222</v>
      </c>
      <c r="AA602" t="s">
        <v>223</v>
      </c>
      <c r="AB602" t="s">
        <v>220</v>
      </c>
      <c r="AC602" t="s">
        <v>221</v>
      </c>
      <c r="AD602" t="s">
        <v>140</v>
      </c>
      <c r="AE602" t="s">
        <v>224</v>
      </c>
      <c r="AF602">
        <v>3</v>
      </c>
      <c r="AG602">
        <v>3</v>
      </c>
      <c r="AH602" t="s">
        <v>165</v>
      </c>
      <c r="AI602" t="s">
        <v>166</v>
      </c>
      <c r="AJ602" t="s">
        <v>3281</v>
      </c>
      <c r="AK602" t="s">
        <v>61</v>
      </c>
      <c r="AL602">
        <v>2</v>
      </c>
      <c r="AM602" t="s">
        <v>167</v>
      </c>
      <c r="AN602" t="s">
        <v>63</v>
      </c>
      <c r="AO602" t="s">
        <v>64</v>
      </c>
      <c r="AP602" t="s">
        <v>168</v>
      </c>
      <c r="AQ602" t="s">
        <v>169</v>
      </c>
      <c r="AR602" t="s">
        <v>67</v>
      </c>
      <c r="AS602" t="s">
        <v>68</v>
      </c>
      <c r="AT602" t="s">
        <v>69</v>
      </c>
      <c r="AU602">
        <v>51</v>
      </c>
      <c r="AV602">
        <v>22</v>
      </c>
      <c r="AW602">
        <f>YEAR(ChinookMusic[[#This Row],[invoiceDate]])</f>
        <v>2012</v>
      </c>
      <c r="AX602" t="str">
        <f>TEXT(ChinookMusic[[#This Row],[invoiceDate]],"MMMM")</f>
        <v>January</v>
      </c>
    </row>
    <row r="603" spans="1:50" x14ac:dyDescent="0.3">
      <c r="A603">
        <v>90</v>
      </c>
      <c r="B603" t="s">
        <v>392</v>
      </c>
      <c r="C603">
        <v>109</v>
      </c>
      <c r="D603" t="s">
        <v>411</v>
      </c>
      <c r="E603">
        <v>1366</v>
      </c>
      <c r="F603" t="s">
        <v>392</v>
      </c>
      <c r="G603" t="s">
        <v>405</v>
      </c>
      <c r="H603">
        <v>351869</v>
      </c>
      <c r="I603">
        <v>0.99</v>
      </c>
      <c r="J603">
        <v>1</v>
      </c>
      <c r="K603" t="s">
        <v>78</v>
      </c>
      <c r="L603">
        <v>1</v>
      </c>
      <c r="M603" t="s">
        <v>51</v>
      </c>
      <c r="N603">
        <v>8</v>
      </c>
      <c r="O603" t="s">
        <v>52</v>
      </c>
      <c r="P603">
        <v>1376</v>
      </c>
      <c r="Q603">
        <v>1</v>
      </c>
      <c r="R603">
        <v>255</v>
      </c>
      <c r="S603">
        <v>19</v>
      </c>
      <c r="T603" s="3">
        <v>40932</v>
      </c>
      <c r="U603" t="s">
        <v>220</v>
      </c>
      <c r="V603" t="s">
        <v>221</v>
      </c>
      <c r="W603" t="s">
        <v>140</v>
      </c>
      <c r="X603">
        <v>5.94</v>
      </c>
      <c r="Y603">
        <v>19</v>
      </c>
      <c r="Z603" t="s">
        <v>222</v>
      </c>
      <c r="AA603" t="s">
        <v>223</v>
      </c>
      <c r="AB603" t="s">
        <v>220</v>
      </c>
      <c r="AC603" t="s">
        <v>221</v>
      </c>
      <c r="AD603" t="s">
        <v>140</v>
      </c>
      <c r="AE603" t="s">
        <v>224</v>
      </c>
      <c r="AF603">
        <v>3</v>
      </c>
      <c r="AG603">
        <v>3</v>
      </c>
      <c r="AH603" t="s">
        <v>165</v>
      </c>
      <c r="AI603" t="s">
        <v>166</v>
      </c>
      <c r="AJ603" t="s">
        <v>3281</v>
      </c>
      <c r="AK603" t="s">
        <v>61</v>
      </c>
      <c r="AL603">
        <v>2</v>
      </c>
      <c r="AM603" t="s">
        <v>167</v>
      </c>
      <c r="AN603" t="s">
        <v>63</v>
      </c>
      <c r="AO603" t="s">
        <v>64</v>
      </c>
      <c r="AP603" t="s">
        <v>168</v>
      </c>
      <c r="AQ603" t="s">
        <v>169</v>
      </c>
      <c r="AR603" t="s">
        <v>67</v>
      </c>
      <c r="AS603" t="s">
        <v>68</v>
      </c>
      <c r="AT603" t="s">
        <v>69</v>
      </c>
      <c r="AU603">
        <v>51</v>
      </c>
      <c r="AV603">
        <v>22</v>
      </c>
      <c r="AW603">
        <f>YEAR(ChinookMusic[[#This Row],[invoiceDate]])</f>
        <v>2012</v>
      </c>
      <c r="AX603" t="str">
        <f>TEXT(ChinookMusic[[#This Row],[invoiceDate]],"MMMM")</f>
        <v>January</v>
      </c>
    </row>
    <row r="604" spans="1:50" x14ac:dyDescent="0.3">
      <c r="A604">
        <v>90</v>
      </c>
      <c r="B604" t="s">
        <v>392</v>
      </c>
      <c r="C604">
        <v>109</v>
      </c>
      <c r="D604" t="s">
        <v>411</v>
      </c>
      <c r="E604">
        <v>1362</v>
      </c>
      <c r="F604" t="s">
        <v>1177</v>
      </c>
      <c r="G604" t="s">
        <v>1178</v>
      </c>
      <c r="H604">
        <v>578324</v>
      </c>
      <c r="I604">
        <v>0.99</v>
      </c>
      <c r="J604">
        <v>1</v>
      </c>
      <c r="K604" t="s">
        <v>78</v>
      </c>
      <c r="L604">
        <v>1</v>
      </c>
      <c r="M604" t="s">
        <v>51</v>
      </c>
      <c r="N604">
        <v>1</v>
      </c>
      <c r="O604" t="s">
        <v>52</v>
      </c>
      <c r="P604">
        <v>1375</v>
      </c>
      <c r="Q604">
        <v>1</v>
      </c>
      <c r="R604">
        <v>255</v>
      </c>
      <c r="S604">
        <v>19</v>
      </c>
      <c r="T604" s="3">
        <v>40932</v>
      </c>
      <c r="U604" t="s">
        <v>220</v>
      </c>
      <c r="V604" t="s">
        <v>221</v>
      </c>
      <c r="W604" t="s">
        <v>140</v>
      </c>
      <c r="X604">
        <v>5.94</v>
      </c>
      <c r="Y604">
        <v>19</v>
      </c>
      <c r="Z604" t="s">
        <v>222</v>
      </c>
      <c r="AA604" t="s">
        <v>223</v>
      </c>
      <c r="AB604" t="s">
        <v>220</v>
      </c>
      <c r="AC604" t="s">
        <v>221</v>
      </c>
      <c r="AD604" t="s">
        <v>140</v>
      </c>
      <c r="AE604" t="s">
        <v>224</v>
      </c>
      <c r="AF604">
        <v>3</v>
      </c>
      <c r="AG604">
        <v>3</v>
      </c>
      <c r="AH604" t="s">
        <v>165</v>
      </c>
      <c r="AI604" t="s">
        <v>166</v>
      </c>
      <c r="AJ604" t="s">
        <v>3281</v>
      </c>
      <c r="AK604" t="s">
        <v>61</v>
      </c>
      <c r="AL604">
        <v>2</v>
      </c>
      <c r="AM604" t="s">
        <v>167</v>
      </c>
      <c r="AN604" t="s">
        <v>63</v>
      </c>
      <c r="AO604" t="s">
        <v>64</v>
      </c>
      <c r="AP604" t="s">
        <v>168</v>
      </c>
      <c r="AQ604" t="s">
        <v>169</v>
      </c>
      <c r="AR604" t="s">
        <v>67</v>
      </c>
      <c r="AS604" t="s">
        <v>68</v>
      </c>
      <c r="AT604" t="s">
        <v>69</v>
      </c>
      <c r="AU604">
        <v>51</v>
      </c>
      <c r="AV604">
        <v>22</v>
      </c>
      <c r="AW604">
        <f>YEAR(ChinookMusic[[#This Row],[invoiceDate]])</f>
        <v>2012</v>
      </c>
      <c r="AX604" t="str">
        <f>TEXT(ChinookMusic[[#This Row],[invoiceDate]],"MMMM")</f>
        <v>January</v>
      </c>
    </row>
    <row r="605" spans="1:50" x14ac:dyDescent="0.3">
      <c r="A605">
        <v>90</v>
      </c>
      <c r="B605" t="s">
        <v>392</v>
      </c>
      <c r="C605">
        <v>112</v>
      </c>
      <c r="D605" t="s">
        <v>429</v>
      </c>
      <c r="E605">
        <v>1394</v>
      </c>
      <c r="F605" t="s">
        <v>437</v>
      </c>
      <c r="G605" t="s">
        <v>438</v>
      </c>
      <c r="H605">
        <v>361299</v>
      </c>
      <c r="I605">
        <v>0.99</v>
      </c>
      <c r="J605">
        <v>1</v>
      </c>
      <c r="K605" t="s">
        <v>78</v>
      </c>
      <c r="L605">
        <v>3</v>
      </c>
      <c r="M605" t="s">
        <v>137</v>
      </c>
      <c r="N605">
        <v>1</v>
      </c>
      <c r="O605" t="s">
        <v>52</v>
      </c>
      <c r="P605">
        <v>1382</v>
      </c>
      <c r="Q605">
        <v>1</v>
      </c>
      <c r="R605">
        <v>256</v>
      </c>
      <c r="S605">
        <v>25</v>
      </c>
      <c r="T605" s="3">
        <v>40935</v>
      </c>
      <c r="U605" t="s">
        <v>1061</v>
      </c>
      <c r="V605" t="s">
        <v>1062</v>
      </c>
      <c r="W605" t="s">
        <v>140</v>
      </c>
      <c r="X605">
        <v>8.91</v>
      </c>
      <c r="Y605">
        <v>25</v>
      </c>
      <c r="Z605" t="s">
        <v>1063</v>
      </c>
      <c r="AA605" t="s">
        <v>1064</v>
      </c>
      <c r="AB605" t="s">
        <v>1061</v>
      </c>
      <c r="AC605" t="s">
        <v>1062</v>
      </c>
      <c r="AD605" t="s">
        <v>140</v>
      </c>
      <c r="AE605" t="s">
        <v>1065</v>
      </c>
      <c r="AF605">
        <v>5</v>
      </c>
      <c r="AG605">
        <v>5</v>
      </c>
      <c r="AH605" t="s">
        <v>59</v>
      </c>
      <c r="AI605" t="s">
        <v>60</v>
      </c>
      <c r="AJ605" t="s">
        <v>3279</v>
      </c>
      <c r="AK605" t="s">
        <v>61</v>
      </c>
      <c r="AL605">
        <v>2</v>
      </c>
      <c r="AM605" t="s">
        <v>62</v>
      </c>
      <c r="AN605" t="s">
        <v>63</v>
      </c>
      <c r="AO605" t="s">
        <v>64</v>
      </c>
      <c r="AP605" t="s">
        <v>65</v>
      </c>
      <c r="AQ605" t="s">
        <v>66</v>
      </c>
      <c r="AR605" t="s">
        <v>67</v>
      </c>
      <c r="AS605" t="s">
        <v>68</v>
      </c>
      <c r="AT605" t="s">
        <v>69</v>
      </c>
      <c r="AU605">
        <v>59</v>
      </c>
      <c r="AV605">
        <v>20</v>
      </c>
      <c r="AW605">
        <f>YEAR(ChinookMusic[[#This Row],[invoiceDate]])</f>
        <v>2012</v>
      </c>
      <c r="AX605" t="str">
        <f>TEXT(ChinookMusic[[#This Row],[invoiceDate]],"MMMM")</f>
        <v>January</v>
      </c>
    </row>
    <row r="606" spans="1:50" x14ac:dyDescent="0.3">
      <c r="A606">
        <v>90</v>
      </c>
      <c r="B606" t="s">
        <v>392</v>
      </c>
      <c r="C606">
        <v>112</v>
      </c>
      <c r="D606" t="s">
        <v>429</v>
      </c>
      <c r="E606">
        <v>1394</v>
      </c>
      <c r="F606" t="s">
        <v>437</v>
      </c>
      <c r="G606" t="s">
        <v>438</v>
      </c>
      <c r="H606">
        <v>361299</v>
      </c>
      <c r="I606">
        <v>0.99</v>
      </c>
      <c r="J606">
        <v>1</v>
      </c>
      <c r="K606" t="s">
        <v>78</v>
      </c>
      <c r="L606">
        <v>3</v>
      </c>
      <c r="M606" t="s">
        <v>137</v>
      </c>
      <c r="N606">
        <v>8</v>
      </c>
      <c r="O606" t="s">
        <v>52</v>
      </c>
      <c r="P606">
        <v>1382</v>
      </c>
      <c r="Q606">
        <v>1</v>
      </c>
      <c r="R606">
        <v>256</v>
      </c>
      <c r="S606">
        <v>25</v>
      </c>
      <c r="T606" s="3">
        <v>40935</v>
      </c>
      <c r="U606" t="s">
        <v>1061</v>
      </c>
      <c r="V606" t="s">
        <v>1062</v>
      </c>
      <c r="W606" t="s">
        <v>140</v>
      </c>
      <c r="X606">
        <v>8.91</v>
      </c>
      <c r="Y606">
        <v>25</v>
      </c>
      <c r="Z606" t="s">
        <v>1063</v>
      </c>
      <c r="AA606" t="s">
        <v>1064</v>
      </c>
      <c r="AB606" t="s">
        <v>1061</v>
      </c>
      <c r="AC606" t="s">
        <v>1062</v>
      </c>
      <c r="AD606" t="s">
        <v>140</v>
      </c>
      <c r="AE606" t="s">
        <v>1065</v>
      </c>
      <c r="AF606">
        <v>5</v>
      </c>
      <c r="AG606">
        <v>5</v>
      </c>
      <c r="AH606" t="s">
        <v>59</v>
      </c>
      <c r="AI606" t="s">
        <v>60</v>
      </c>
      <c r="AJ606" t="s">
        <v>3279</v>
      </c>
      <c r="AK606" t="s">
        <v>61</v>
      </c>
      <c r="AL606">
        <v>2</v>
      </c>
      <c r="AM606" t="s">
        <v>62</v>
      </c>
      <c r="AN606" t="s">
        <v>63</v>
      </c>
      <c r="AO606" t="s">
        <v>64</v>
      </c>
      <c r="AP606" t="s">
        <v>65</v>
      </c>
      <c r="AQ606" t="s">
        <v>66</v>
      </c>
      <c r="AR606" t="s">
        <v>67</v>
      </c>
      <c r="AS606" t="s">
        <v>68</v>
      </c>
      <c r="AT606" t="s">
        <v>69</v>
      </c>
      <c r="AU606">
        <v>59</v>
      </c>
      <c r="AV606">
        <v>20</v>
      </c>
      <c r="AW606">
        <f>YEAR(ChinookMusic[[#This Row],[invoiceDate]])</f>
        <v>2012</v>
      </c>
      <c r="AX606" t="str">
        <f>TEXT(ChinookMusic[[#This Row],[invoiceDate]],"MMMM")</f>
        <v>January</v>
      </c>
    </row>
    <row r="607" spans="1:50" x14ac:dyDescent="0.3">
      <c r="A607">
        <v>91</v>
      </c>
      <c r="B607" t="s">
        <v>446</v>
      </c>
      <c r="C607">
        <v>115</v>
      </c>
      <c r="D607" t="s">
        <v>447</v>
      </c>
      <c r="E607">
        <v>1430</v>
      </c>
      <c r="F607" t="s">
        <v>1179</v>
      </c>
      <c r="G607" t="s">
        <v>1180</v>
      </c>
      <c r="H607">
        <v>282880</v>
      </c>
      <c r="I607">
        <v>0.99</v>
      </c>
      <c r="J607">
        <v>1</v>
      </c>
      <c r="K607" t="s">
        <v>78</v>
      </c>
      <c r="L607">
        <v>14</v>
      </c>
      <c r="M607" t="s">
        <v>450</v>
      </c>
      <c r="N607">
        <v>1</v>
      </c>
      <c r="O607" t="s">
        <v>52</v>
      </c>
      <c r="P607">
        <v>1388</v>
      </c>
      <c r="Q607">
        <v>1</v>
      </c>
      <c r="R607">
        <v>256</v>
      </c>
      <c r="S607">
        <v>25</v>
      </c>
      <c r="T607" s="3">
        <v>40935</v>
      </c>
      <c r="U607" t="s">
        <v>1061</v>
      </c>
      <c r="V607" t="s">
        <v>1062</v>
      </c>
      <c r="W607" t="s">
        <v>140</v>
      </c>
      <c r="X607">
        <v>8.91</v>
      </c>
      <c r="Y607">
        <v>25</v>
      </c>
      <c r="Z607" t="s">
        <v>1063</v>
      </c>
      <c r="AA607" t="s">
        <v>1064</v>
      </c>
      <c r="AB607" t="s">
        <v>1061</v>
      </c>
      <c r="AC607" t="s">
        <v>1062</v>
      </c>
      <c r="AD607" t="s">
        <v>140</v>
      </c>
      <c r="AE607" t="s">
        <v>1065</v>
      </c>
      <c r="AF607">
        <v>5</v>
      </c>
      <c r="AG607">
        <v>5</v>
      </c>
      <c r="AH607" t="s">
        <v>59</v>
      </c>
      <c r="AI607" t="s">
        <v>60</v>
      </c>
      <c r="AJ607" t="s">
        <v>3279</v>
      </c>
      <c r="AK607" t="s">
        <v>61</v>
      </c>
      <c r="AL607">
        <v>2</v>
      </c>
      <c r="AM607" t="s">
        <v>62</v>
      </c>
      <c r="AN607" t="s">
        <v>63</v>
      </c>
      <c r="AO607" t="s">
        <v>64</v>
      </c>
      <c r="AP607" t="s">
        <v>65</v>
      </c>
      <c r="AQ607" t="s">
        <v>66</v>
      </c>
      <c r="AR607" t="s">
        <v>67</v>
      </c>
      <c r="AS607" t="s">
        <v>68</v>
      </c>
      <c r="AT607" t="s">
        <v>69</v>
      </c>
      <c r="AU607">
        <v>59</v>
      </c>
      <c r="AV607">
        <v>20</v>
      </c>
      <c r="AW607">
        <f>YEAR(ChinookMusic[[#This Row],[invoiceDate]])</f>
        <v>2012</v>
      </c>
      <c r="AX607" t="str">
        <f>TEXT(ChinookMusic[[#This Row],[invoiceDate]],"MMMM")</f>
        <v>January</v>
      </c>
    </row>
    <row r="608" spans="1:50" x14ac:dyDescent="0.3">
      <c r="A608">
        <v>91</v>
      </c>
      <c r="B608" t="s">
        <v>446</v>
      </c>
      <c r="C608">
        <v>115</v>
      </c>
      <c r="D608" t="s">
        <v>447</v>
      </c>
      <c r="E608">
        <v>1430</v>
      </c>
      <c r="F608" t="s">
        <v>1179</v>
      </c>
      <c r="G608" t="s">
        <v>1180</v>
      </c>
      <c r="H608">
        <v>282880</v>
      </c>
      <c r="I608">
        <v>0.99</v>
      </c>
      <c r="J608">
        <v>1</v>
      </c>
      <c r="K608" t="s">
        <v>78</v>
      </c>
      <c r="L608">
        <v>14</v>
      </c>
      <c r="M608" t="s">
        <v>450</v>
      </c>
      <c r="N608">
        <v>8</v>
      </c>
      <c r="O608" t="s">
        <v>52</v>
      </c>
      <c r="P608">
        <v>1388</v>
      </c>
      <c r="Q608">
        <v>1</v>
      </c>
      <c r="R608">
        <v>256</v>
      </c>
      <c r="S608">
        <v>25</v>
      </c>
      <c r="T608" s="3">
        <v>40935</v>
      </c>
      <c r="U608" t="s">
        <v>1061</v>
      </c>
      <c r="V608" t="s">
        <v>1062</v>
      </c>
      <c r="W608" t="s">
        <v>140</v>
      </c>
      <c r="X608">
        <v>8.91</v>
      </c>
      <c r="Y608">
        <v>25</v>
      </c>
      <c r="Z608" t="s">
        <v>1063</v>
      </c>
      <c r="AA608" t="s">
        <v>1064</v>
      </c>
      <c r="AB608" t="s">
        <v>1061</v>
      </c>
      <c r="AC608" t="s">
        <v>1062</v>
      </c>
      <c r="AD608" t="s">
        <v>140</v>
      </c>
      <c r="AE608" t="s">
        <v>1065</v>
      </c>
      <c r="AF608">
        <v>5</v>
      </c>
      <c r="AG608">
        <v>5</v>
      </c>
      <c r="AH608" t="s">
        <v>59</v>
      </c>
      <c r="AI608" t="s">
        <v>60</v>
      </c>
      <c r="AJ608" t="s">
        <v>3279</v>
      </c>
      <c r="AK608" t="s">
        <v>61</v>
      </c>
      <c r="AL608">
        <v>2</v>
      </c>
      <c r="AM608" t="s">
        <v>62</v>
      </c>
      <c r="AN608" t="s">
        <v>63</v>
      </c>
      <c r="AO608" t="s">
        <v>64</v>
      </c>
      <c r="AP608" t="s">
        <v>65</v>
      </c>
      <c r="AQ608" t="s">
        <v>66</v>
      </c>
      <c r="AR608" t="s">
        <v>67</v>
      </c>
      <c r="AS608" t="s">
        <v>68</v>
      </c>
      <c r="AT608" t="s">
        <v>69</v>
      </c>
      <c r="AU608">
        <v>59</v>
      </c>
      <c r="AV608">
        <v>20</v>
      </c>
      <c r="AW608">
        <f>YEAR(ChinookMusic[[#This Row],[invoiceDate]])</f>
        <v>2012</v>
      </c>
      <c r="AX608" t="str">
        <f>TEXT(ChinookMusic[[#This Row],[invoiceDate]],"MMMM")</f>
        <v>January</v>
      </c>
    </row>
    <row r="609" spans="1:50" x14ac:dyDescent="0.3">
      <c r="A609">
        <v>92</v>
      </c>
      <c r="B609" t="s">
        <v>473</v>
      </c>
      <c r="C609">
        <v>116</v>
      </c>
      <c r="D609" t="s">
        <v>943</v>
      </c>
      <c r="E609">
        <v>1436</v>
      </c>
      <c r="F609" t="s">
        <v>1181</v>
      </c>
      <c r="G609" t="s">
        <v>945</v>
      </c>
      <c r="H609">
        <v>275879</v>
      </c>
      <c r="I609">
        <v>0.99</v>
      </c>
      <c r="J609">
        <v>1</v>
      </c>
      <c r="K609" t="s">
        <v>78</v>
      </c>
      <c r="L609">
        <v>1</v>
      </c>
      <c r="M609" t="s">
        <v>51</v>
      </c>
      <c r="N609">
        <v>5</v>
      </c>
      <c r="O609" t="s">
        <v>70</v>
      </c>
      <c r="P609">
        <v>1389</v>
      </c>
      <c r="Q609">
        <v>1</v>
      </c>
      <c r="R609">
        <v>256</v>
      </c>
      <c r="S609">
        <v>25</v>
      </c>
      <c r="T609" s="3">
        <v>40935</v>
      </c>
      <c r="U609" t="s">
        <v>1061</v>
      </c>
      <c r="V609" t="s">
        <v>1062</v>
      </c>
      <c r="W609" t="s">
        <v>140</v>
      </c>
      <c r="X609">
        <v>8.91</v>
      </c>
      <c r="Y609">
        <v>25</v>
      </c>
      <c r="Z609" t="s">
        <v>1063</v>
      </c>
      <c r="AA609" t="s">
        <v>1064</v>
      </c>
      <c r="AB609" t="s">
        <v>1061</v>
      </c>
      <c r="AC609" t="s">
        <v>1062</v>
      </c>
      <c r="AD609" t="s">
        <v>140</v>
      </c>
      <c r="AE609" t="s">
        <v>1065</v>
      </c>
      <c r="AF609">
        <v>5</v>
      </c>
      <c r="AG609">
        <v>5</v>
      </c>
      <c r="AH609" t="s">
        <v>59</v>
      </c>
      <c r="AI609" t="s">
        <v>60</v>
      </c>
      <c r="AJ609" t="s">
        <v>3279</v>
      </c>
      <c r="AK609" t="s">
        <v>61</v>
      </c>
      <c r="AL609">
        <v>2</v>
      </c>
      <c r="AM609" t="s">
        <v>62</v>
      </c>
      <c r="AN609" t="s">
        <v>63</v>
      </c>
      <c r="AO609" t="s">
        <v>64</v>
      </c>
      <c r="AP609" t="s">
        <v>65</v>
      </c>
      <c r="AQ609" t="s">
        <v>66</v>
      </c>
      <c r="AR609" t="s">
        <v>67</v>
      </c>
      <c r="AS609" t="s">
        <v>68</v>
      </c>
      <c r="AT609" t="s">
        <v>69</v>
      </c>
      <c r="AU609">
        <v>59</v>
      </c>
      <c r="AV609">
        <v>20</v>
      </c>
      <c r="AW609">
        <f>YEAR(ChinookMusic[[#This Row],[invoiceDate]])</f>
        <v>2012</v>
      </c>
      <c r="AX609" t="str">
        <f>TEXT(ChinookMusic[[#This Row],[invoiceDate]],"MMMM")</f>
        <v>January</v>
      </c>
    </row>
    <row r="610" spans="1:50" x14ac:dyDescent="0.3">
      <c r="A610">
        <v>92</v>
      </c>
      <c r="B610" t="s">
        <v>473</v>
      </c>
      <c r="C610">
        <v>116</v>
      </c>
      <c r="D610" t="s">
        <v>943</v>
      </c>
      <c r="E610">
        <v>1436</v>
      </c>
      <c r="F610" t="s">
        <v>1181</v>
      </c>
      <c r="G610" t="s">
        <v>945</v>
      </c>
      <c r="H610">
        <v>275879</v>
      </c>
      <c r="I610">
        <v>0.99</v>
      </c>
      <c r="J610">
        <v>1</v>
      </c>
      <c r="K610" t="s">
        <v>78</v>
      </c>
      <c r="L610">
        <v>1</v>
      </c>
      <c r="M610" t="s">
        <v>51</v>
      </c>
      <c r="N610">
        <v>8</v>
      </c>
      <c r="O610" t="s">
        <v>52</v>
      </c>
      <c r="P610">
        <v>1389</v>
      </c>
      <c r="Q610">
        <v>1</v>
      </c>
      <c r="R610">
        <v>256</v>
      </c>
      <c r="S610">
        <v>25</v>
      </c>
      <c r="T610" s="3">
        <v>40935</v>
      </c>
      <c r="U610" t="s">
        <v>1061</v>
      </c>
      <c r="V610" t="s">
        <v>1062</v>
      </c>
      <c r="W610" t="s">
        <v>140</v>
      </c>
      <c r="X610">
        <v>8.91</v>
      </c>
      <c r="Y610">
        <v>25</v>
      </c>
      <c r="Z610" t="s">
        <v>1063</v>
      </c>
      <c r="AA610" t="s">
        <v>1064</v>
      </c>
      <c r="AB610" t="s">
        <v>1061</v>
      </c>
      <c r="AC610" t="s">
        <v>1062</v>
      </c>
      <c r="AD610" t="s">
        <v>140</v>
      </c>
      <c r="AE610" t="s">
        <v>1065</v>
      </c>
      <c r="AF610">
        <v>5</v>
      </c>
      <c r="AG610">
        <v>5</v>
      </c>
      <c r="AH610" t="s">
        <v>59</v>
      </c>
      <c r="AI610" t="s">
        <v>60</v>
      </c>
      <c r="AJ610" t="s">
        <v>3279</v>
      </c>
      <c r="AK610" t="s">
        <v>61</v>
      </c>
      <c r="AL610">
        <v>2</v>
      </c>
      <c r="AM610" t="s">
        <v>62</v>
      </c>
      <c r="AN610" t="s">
        <v>63</v>
      </c>
      <c r="AO610" t="s">
        <v>64</v>
      </c>
      <c r="AP610" t="s">
        <v>65</v>
      </c>
      <c r="AQ610" t="s">
        <v>66</v>
      </c>
      <c r="AR610" t="s">
        <v>67</v>
      </c>
      <c r="AS610" t="s">
        <v>68</v>
      </c>
      <c r="AT610" t="s">
        <v>69</v>
      </c>
      <c r="AU610">
        <v>59</v>
      </c>
      <c r="AV610">
        <v>20</v>
      </c>
      <c r="AW610">
        <f>YEAR(ChinookMusic[[#This Row],[invoiceDate]])</f>
        <v>2012</v>
      </c>
      <c r="AX610" t="str">
        <f>TEXT(ChinookMusic[[#This Row],[invoiceDate]],"MMMM")</f>
        <v>January</v>
      </c>
    </row>
    <row r="611" spans="1:50" x14ac:dyDescent="0.3">
      <c r="A611">
        <v>92</v>
      </c>
      <c r="B611" t="s">
        <v>473</v>
      </c>
      <c r="C611">
        <v>116</v>
      </c>
      <c r="D611" t="s">
        <v>943</v>
      </c>
      <c r="E611">
        <v>1436</v>
      </c>
      <c r="F611" t="s">
        <v>1181</v>
      </c>
      <c r="G611" t="s">
        <v>945</v>
      </c>
      <c r="H611">
        <v>275879</v>
      </c>
      <c r="I611">
        <v>0.99</v>
      </c>
      <c r="J611">
        <v>1</v>
      </c>
      <c r="K611" t="s">
        <v>78</v>
      </c>
      <c r="L611">
        <v>1</v>
      </c>
      <c r="M611" t="s">
        <v>51</v>
      </c>
      <c r="N611">
        <v>1</v>
      </c>
      <c r="O611" t="s">
        <v>52</v>
      </c>
      <c r="P611">
        <v>1389</v>
      </c>
      <c r="Q611">
        <v>1</v>
      </c>
      <c r="R611">
        <v>256</v>
      </c>
      <c r="S611">
        <v>25</v>
      </c>
      <c r="T611" s="3">
        <v>40935</v>
      </c>
      <c r="U611" t="s">
        <v>1061</v>
      </c>
      <c r="V611" t="s">
        <v>1062</v>
      </c>
      <c r="W611" t="s">
        <v>140</v>
      </c>
      <c r="X611">
        <v>8.91</v>
      </c>
      <c r="Y611">
        <v>25</v>
      </c>
      <c r="Z611" t="s">
        <v>1063</v>
      </c>
      <c r="AA611" t="s">
        <v>1064</v>
      </c>
      <c r="AB611" t="s">
        <v>1061</v>
      </c>
      <c r="AC611" t="s">
        <v>1062</v>
      </c>
      <c r="AD611" t="s">
        <v>140</v>
      </c>
      <c r="AE611" t="s">
        <v>1065</v>
      </c>
      <c r="AF611">
        <v>5</v>
      </c>
      <c r="AG611">
        <v>5</v>
      </c>
      <c r="AH611" t="s">
        <v>59</v>
      </c>
      <c r="AI611" t="s">
        <v>60</v>
      </c>
      <c r="AJ611" t="s">
        <v>3279</v>
      </c>
      <c r="AK611" t="s">
        <v>61</v>
      </c>
      <c r="AL611">
        <v>2</v>
      </c>
      <c r="AM611" t="s">
        <v>62</v>
      </c>
      <c r="AN611" t="s">
        <v>63</v>
      </c>
      <c r="AO611" t="s">
        <v>64</v>
      </c>
      <c r="AP611" t="s">
        <v>65</v>
      </c>
      <c r="AQ611" t="s">
        <v>66</v>
      </c>
      <c r="AR611" t="s">
        <v>67</v>
      </c>
      <c r="AS611" t="s">
        <v>68</v>
      </c>
      <c r="AT611" t="s">
        <v>69</v>
      </c>
      <c r="AU611">
        <v>59</v>
      </c>
      <c r="AV611">
        <v>20</v>
      </c>
      <c r="AW611">
        <f>YEAR(ChinookMusic[[#This Row],[invoiceDate]])</f>
        <v>2012</v>
      </c>
      <c r="AX611" t="str">
        <f>TEXT(ChinookMusic[[#This Row],[invoiceDate]],"MMMM")</f>
        <v>January</v>
      </c>
    </row>
    <row r="612" spans="1:50" x14ac:dyDescent="0.3">
      <c r="A612">
        <v>91</v>
      </c>
      <c r="B612" t="s">
        <v>446</v>
      </c>
      <c r="C612">
        <v>115</v>
      </c>
      <c r="D612" t="s">
        <v>447</v>
      </c>
      <c r="E612">
        <v>1430</v>
      </c>
      <c r="F612" t="s">
        <v>1179</v>
      </c>
      <c r="G612" t="s">
        <v>1180</v>
      </c>
      <c r="H612">
        <v>282880</v>
      </c>
      <c r="I612">
        <v>0.99</v>
      </c>
      <c r="J612">
        <v>1</v>
      </c>
      <c r="K612" t="s">
        <v>78</v>
      </c>
      <c r="L612">
        <v>14</v>
      </c>
      <c r="M612" t="s">
        <v>450</v>
      </c>
      <c r="N612">
        <v>5</v>
      </c>
      <c r="O612" t="s">
        <v>70</v>
      </c>
      <c r="P612">
        <v>1388</v>
      </c>
      <c r="Q612">
        <v>1</v>
      </c>
      <c r="R612">
        <v>256</v>
      </c>
      <c r="S612">
        <v>25</v>
      </c>
      <c r="T612" s="3">
        <v>40935</v>
      </c>
      <c r="U612" t="s">
        <v>1061</v>
      </c>
      <c r="V612" t="s">
        <v>1062</v>
      </c>
      <c r="W612" t="s">
        <v>140</v>
      </c>
      <c r="X612">
        <v>8.91</v>
      </c>
      <c r="Y612">
        <v>25</v>
      </c>
      <c r="Z612" t="s">
        <v>1063</v>
      </c>
      <c r="AA612" t="s">
        <v>1064</v>
      </c>
      <c r="AB612" t="s">
        <v>1061</v>
      </c>
      <c r="AC612" t="s">
        <v>1062</v>
      </c>
      <c r="AD612" t="s">
        <v>140</v>
      </c>
      <c r="AE612" t="s">
        <v>1065</v>
      </c>
      <c r="AF612">
        <v>5</v>
      </c>
      <c r="AG612">
        <v>5</v>
      </c>
      <c r="AH612" t="s">
        <v>59</v>
      </c>
      <c r="AI612" t="s">
        <v>60</v>
      </c>
      <c r="AJ612" t="s">
        <v>3279</v>
      </c>
      <c r="AK612" t="s">
        <v>61</v>
      </c>
      <c r="AL612">
        <v>2</v>
      </c>
      <c r="AM612" t="s">
        <v>62</v>
      </c>
      <c r="AN612" t="s">
        <v>63</v>
      </c>
      <c r="AO612" t="s">
        <v>64</v>
      </c>
      <c r="AP612" t="s">
        <v>65</v>
      </c>
      <c r="AQ612" t="s">
        <v>66</v>
      </c>
      <c r="AR612" t="s">
        <v>67</v>
      </c>
      <c r="AS612" t="s">
        <v>68</v>
      </c>
      <c r="AT612" t="s">
        <v>69</v>
      </c>
      <c r="AU612">
        <v>59</v>
      </c>
      <c r="AV612">
        <v>20</v>
      </c>
      <c r="AW612">
        <f>YEAR(ChinookMusic[[#This Row],[invoiceDate]])</f>
        <v>2012</v>
      </c>
      <c r="AX612" t="str">
        <f>TEXT(ChinookMusic[[#This Row],[invoiceDate]],"MMMM")</f>
        <v>January</v>
      </c>
    </row>
    <row r="613" spans="1:50" x14ac:dyDescent="0.3">
      <c r="A613">
        <v>90</v>
      </c>
      <c r="B613" t="s">
        <v>392</v>
      </c>
      <c r="C613">
        <v>113</v>
      </c>
      <c r="D613" t="s">
        <v>443</v>
      </c>
      <c r="E613">
        <v>1400</v>
      </c>
      <c r="F613" t="s">
        <v>444</v>
      </c>
      <c r="G613" t="s">
        <v>445</v>
      </c>
      <c r="H613">
        <v>380786</v>
      </c>
      <c r="I613">
        <v>0.99</v>
      </c>
      <c r="J613">
        <v>1</v>
      </c>
      <c r="K613" t="s">
        <v>78</v>
      </c>
      <c r="L613">
        <v>1</v>
      </c>
      <c r="M613" t="s">
        <v>51</v>
      </c>
      <c r="N613">
        <v>8</v>
      </c>
      <c r="O613" t="s">
        <v>52</v>
      </c>
      <c r="P613">
        <v>1383</v>
      </c>
      <c r="Q613">
        <v>1</v>
      </c>
      <c r="R613">
        <v>256</v>
      </c>
      <c r="S613">
        <v>25</v>
      </c>
      <c r="T613" s="3">
        <v>40935</v>
      </c>
      <c r="U613" t="s">
        <v>1061</v>
      </c>
      <c r="V613" t="s">
        <v>1062</v>
      </c>
      <c r="W613" t="s">
        <v>140</v>
      </c>
      <c r="X613">
        <v>8.91</v>
      </c>
      <c r="Y613">
        <v>25</v>
      </c>
      <c r="Z613" t="s">
        <v>1063</v>
      </c>
      <c r="AA613" t="s">
        <v>1064</v>
      </c>
      <c r="AB613" t="s">
        <v>1061</v>
      </c>
      <c r="AC613" t="s">
        <v>1062</v>
      </c>
      <c r="AD613" t="s">
        <v>140</v>
      </c>
      <c r="AE613" t="s">
        <v>1065</v>
      </c>
      <c r="AF613">
        <v>5</v>
      </c>
      <c r="AG613">
        <v>5</v>
      </c>
      <c r="AH613" t="s">
        <v>59</v>
      </c>
      <c r="AI613" t="s">
        <v>60</v>
      </c>
      <c r="AJ613" t="s">
        <v>3279</v>
      </c>
      <c r="AK613" t="s">
        <v>61</v>
      </c>
      <c r="AL613">
        <v>2</v>
      </c>
      <c r="AM613" t="s">
        <v>62</v>
      </c>
      <c r="AN613" t="s">
        <v>63</v>
      </c>
      <c r="AO613" t="s">
        <v>64</v>
      </c>
      <c r="AP613" t="s">
        <v>65</v>
      </c>
      <c r="AQ613" t="s">
        <v>66</v>
      </c>
      <c r="AR613" t="s">
        <v>67</v>
      </c>
      <c r="AS613" t="s">
        <v>68</v>
      </c>
      <c r="AT613" t="s">
        <v>69</v>
      </c>
      <c r="AU613">
        <v>59</v>
      </c>
      <c r="AV613">
        <v>20</v>
      </c>
      <c r="AW613">
        <f>YEAR(ChinookMusic[[#This Row],[invoiceDate]])</f>
        <v>2012</v>
      </c>
      <c r="AX613" t="str">
        <f>TEXT(ChinookMusic[[#This Row],[invoiceDate]],"MMMM")</f>
        <v>January</v>
      </c>
    </row>
    <row r="614" spans="1:50" x14ac:dyDescent="0.3">
      <c r="A614">
        <v>93</v>
      </c>
      <c r="B614" t="s">
        <v>469</v>
      </c>
      <c r="C614">
        <v>119</v>
      </c>
      <c r="D614" t="s">
        <v>470</v>
      </c>
      <c r="E614">
        <v>1472</v>
      </c>
      <c r="F614" t="s">
        <v>1182</v>
      </c>
      <c r="G614" t="s">
        <v>1183</v>
      </c>
      <c r="H614">
        <v>272117</v>
      </c>
      <c r="I614">
        <v>0.99</v>
      </c>
      <c r="J614">
        <v>1</v>
      </c>
      <c r="K614" t="s">
        <v>78</v>
      </c>
      <c r="L614">
        <v>4</v>
      </c>
      <c r="M614" t="s">
        <v>146</v>
      </c>
      <c r="N614">
        <v>1</v>
      </c>
      <c r="O614" t="s">
        <v>52</v>
      </c>
      <c r="P614">
        <v>1393</v>
      </c>
      <c r="Q614">
        <v>1</v>
      </c>
      <c r="R614">
        <v>257</v>
      </c>
      <c r="S614">
        <v>34</v>
      </c>
      <c r="T614" s="3">
        <v>40940</v>
      </c>
      <c r="U614" t="s">
        <v>330</v>
      </c>
      <c r="V614" t="s">
        <v>331</v>
      </c>
      <c r="W614" t="s">
        <v>332</v>
      </c>
      <c r="X614">
        <v>13.86</v>
      </c>
      <c r="Y614">
        <v>34</v>
      </c>
      <c r="Z614" t="s">
        <v>333</v>
      </c>
      <c r="AA614" t="s">
        <v>334</v>
      </c>
      <c r="AB614" t="s">
        <v>330</v>
      </c>
      <c r="AC614" t="s">
        <v>331</v>
      </c>
      <c r="AD614" t="s">
        <v>332</v>
      </c>
      <c r="AE614" t="s">
        <v>335</v>
      </c>
      <c r="AF614">
        <v>4</v>
      </c>
      <c r="AG614">
        <v>4</v>
      </c>
      <c r="AH614" t="s">
        <v>85</v>
      </c>
      <c r="AI614" t="s">
        <v>86</v>
      </c>
      <c r="AJ614" t="s">
        <v>3280</v>
      </c>
      <c r="AK614" t="s">
        <v>61</v>
      </c>
      <c r="AL614">
        <v>2</v>
      </c>
      <c r="AM614" t="s">
        <v>87</v>
      </c>
      <c r="AN614" t="s">
        <v>63</v>
      </c>
      <c r="AO614" t="s">
        <v>64</v>
      </c>
      <c r="AP614" t="s">
        <v>88</v>
      </c>
      <c r="AQ614" t="s">
        <v>89</v>
      </c>
      <c r="AR614" t="s">
        <v>67</v>
      </c>
      <c r="AS614" t="s">
        <v>68</v>
      </c>
      <c r="AT614" t="s">
        <v>69</v>
      </c>
      <c r="AU614">
        <v>77</v>
      </c>
      <c r="AV614">
        <v>21</v>
      </c>
      <c r="AW614">
        <f>YEAR(ChinookMusic[[#This Row],[invoiceDate]])</f>
        <v>2012</v>
      </c>
      <c r="AX614" t="str">
        <f>TEXT(ChinookMusic[[#This Row],[invoiceDate]],"MMMM")</f>
        <v>February</v>
      </c>
    </row>
    <row r="615" spans="1:50" x14ac:dyDescent="0.3">
      <c r="A615">
        <v>93</v>
      </c>
      <c r="B615" t="s">
        <v>469</v>
      </c>
      <c r="C615">
        <v>119</v>
      </c>
      <c r="D615" t="s">
        <v>470</v>
      </c>
      <c r="E615">
        <v>1472</v>
      </c>
      <c r="F615" t="s">
        <v>1182</v>
      </c>
      <c r="G615" t="s">
        <v>1183</v>
      </c>
      <c r="H615">
        <v>272117</v>
      </c>
      <c r="I615">
        <v>0.99</v>
      </c>
      <c r="J615">
        <v>1</v>
      </c>
      <c r="K615" t="s">
        <v>78</v>
      </c>
      <c r="L615">
        <v>4</v>
      </c>
      <c r="M615" t="s">
        <v>146</v>
      </c>
      <c r="N615">
        <v>8</v>
      </c>
      <c r="O615" t="s">
        <v>52</v>
      </c>
      <c r="P615">
        <v>1393</v>
      </c>
      <c r="Q615">
        <v>1</v>
      </c>
      <c r="R615">
        <v>257</v>
      </c>
      <c r="S615">
        <v>34</v>
      </c>
      <c r="T615" s="3">
        <v>40940</v>
      </c>
      <c r="U615" t="s">
        <v>330</v>
      </c>
      <c r="V615" t="s">
        <v>331</v>
      </c>
      <c r="W615" t="s">
        <v>332</v>
      </c>
      <c r="X615">
        <v>13.86</v>
      </c>
      <c r="Y615">
        <v>34</v>
      </c>
      <c r="Z615" t="s">
        <v>333</v>
      </c>
      <c r="AA615" t="s">
        <v>334</v>
      </c>
      <c r="AB615" t="s">
        <v>330</v>
      </c>
      <c r="AC615" t="s">
        <v>331</v>
      </c>
      <c r="AD615" t="s">
        <v>332</v>
      </c>
      <c r="AE615" t="s">
        <v>335</v>
      </c>
      <c r="AF615">
        <v>4</v>
      </c>
      <c r="AG615">
        <v>4</v>
      </c>
      <c r="AH615" t="s">
        <v>85</v>
      </c>
      <c r="AI615" t="s">
        <v>86</v>
      </c>
      <c r="AJ615" t="s">
        <v>3280</v>
      </c>
      <c r="AK615" t="s">
        <v>61</v>
      </c>
      <c r="AL615">
        <v>2</v>
      </c>
      <c r="AM615" t="s">
        <v>87</v>
      </c>
      <c r="AN615" t="s">
        <v>63</v>
      </c>
      <c r="AO615" t="s">
        <v>64</v>
      </c>
      <c r="AP615" t="s">
        <v>88</v>
      </c>
      <c r="AQ615" t="s">
        <v>89</v>
      </c>
      <c r="AR615" t="s">
        <v>67</v>
      </c>
      <c r="AS615" t="s">
        <v>68</v>
      </c>
      <c r="AT615" t="s">
        <v>69</v>
      </c>
      <c r="AU615">
        <v>77</v>
      </c>
      <c r="AV615">
        <v>21</v>
      </c>
      <c r="AW615">
        <f>YEAR(ChinookMusic[[#This Row],[invoiceDate]])</f>
        <v>2012</v>
      </c>
      <c r="AX615" t="str">
        <f>TEXT(ChinookMusic[[#This Row],[invoiceDate]],"MMMM")</f>
        <v>February</v>
      </c>
    </row>
    <row r="616" spans="1:50" x14ac:dyDescent="0.3">
      <c r="A616">
        <v>94</v>
      </c>
      <c r="B616" t="s">
        <v>460</v>
      </c>
      <c r="C616">
        <v>120</v>
      </c>
      <c r="D616" t="s">
        <v>461</v>
      </c>
      <c r="E616">
        <v>1490</v>
      </c>
      <c r="F616" t="s">
        <v>1184</v>
      </c>
      <c r="G616" t="s">
        <v>1185</v>
      </c>
      <c r="H616">
        <v>210259</v>
      </c>
      <c r="I616">
        <v>0.99</v>
      </c>
      <c r="J616">
        <v>1</v>
      </c>
      <c r="K616" t="s">
        <v>78</v>
      </c>
      <c r="L616">
        <v>1</v>
      </c>
      <c r="M616" t="s">
        <v>51</v>
      </c>
      <c r="N616">
        <v>1</v>
      </c>
      <c r="O616" t="s">
        <v>52</v>
      </c>
      <c r="P616">
        <v>1395</v>
      </c>
      <c r="Q616">
        <v>1</v>
      </c>
      <c r="R616">
        <v>257</v>
      </c>
      <c r="S616">
        <v>34</v>
      </c>
      <c r="T616" s="3">
        <v>40940</v>
      </c>
      <c r="U616" t="s">
        <v>330</v>
      </c>
      <c r="V616" t="s">
        <v>331</v>
      </c>
      <c r="W616" t="s">
        <v>332</v>
      </c>
      <c r="X616">
        <v>13.86</v>
      </c>
      <c r="Y616">
        <v>34</v>
      </c>
      <c r="Z616" t="s">
        <v>333</v>
      </c>
      <c r="AA616" t="s">
        <v>334</v>
      </c>
      <c r="AB616" t="s">
        <v>330</v>
      </c>
      <c r="AC616" t="s">
        <v>331</v>
      </c>
      <c r="AD616" t="s">
        <v>332</v>
      </c>
      <c r="AE616" t="s">
        <v>335</v>
      </c>
      <c r="AF616">
        <v>4</v>
      </c>
      <c r="AG616">
        <v>4</v>
      </c>
      <c r="AH616" t="s">
        <v>85</v>
      </c>
      <c r="AI616" t="s">
        <v>86</v>
      </c>
      <c r="AJ616" t="s">
        <v>3280</v>
      </c>
      <c r="AK616" t="s">
        <v>61</v>
      </c>
      <c r="AL616">
        <v>2</v>
      </c>
      <c r="AM616" t="s">
        <v>87</v>
      </c>
      <c r="AN616" t="s">
        <v>63</v>
      </c>
      <c r="AO616" t="s">
        <v>64</v>
      </c>
      <c r="AP616" t="s">
        <v>88</v>
      </c>
      <c r="AQ616" t="s">
        <v>89</v>
      </c>
      <c r="AR616" t="s">
        <v>67</v>
      </c>
      <c r="AS616" t="s">
        <v>68</v>
      </c>
      <c r="AT616" t="s">
        <v>69</v>
      </c>
      <c r="AU616">
        <v>77</v>
      </c>
      <c r="AV616">
        <v>21</v>
      </c>
      <c r="AW616">
        <f>YEAR(ChinookMusic[[#This Row],[invoiceDate]])</f>
        <v>2012</v>
      </c>
      <c r="AX616" t="str">
        <f>TEXT(ChinookMusic[[#This Row],[invoiceDate]],"MMMM")</f>
        <v>February</v>
      </c>
    </row>
    <row r="617" spans="1:50" x14ac:dyDescent="0.3">
      <c r="A617">
        <v>94</v>
      </c>
      <c r="B617" t="s">
        <v>460</v>
      </c>
      <c r="C617">
        <v>120</v>
      </c>
      <c r="D617" t="s">
        <v>461</v>
      </c>
      <c r="E617">
        <v>1490</v>
      </c>
      <c r="F617" t="s">
        <v>1184</v>
      </c>
      <c r="G617" t="s">
        <v>1185</v>
      </c>
      <c r="H617">
        <v>210259</v>
      </c>
      <c r="I617">
        <v>0.99</v>
      </c>
      <c r="J617">
        <v>1</v>
      </c>
      <c r="K617" t="s">
        <v>78</v>
      </c>
      <c r="L617">
        <v>1</v>
      </c>
      <c r="M617" t="s">
        <v>51</v>
      </c>
      <c r="N617">
        <v>8</v>
      </c>
      <c r="O617" t="s">
        <v>52</v>
      </c>
      <c r="P617">
        <v>1395</v>
      </c>
      <c r="Q617">
        <v>1</v>
      </c>
      <c r="R617">
        <v>257</v>
      </c>
      <c r="S617">
        <v>34</v>
      </c>
      <c r="T617" s="3">
        <v>40940</v>
      </c>
      <c r="U617" t="s">
        <v>330</v>
      </c>
      <c r="V617" t="s">
        <v>331</v>
      </c>
      <c r="W617" t="s">
        <v>332</v>
      </c>
      <c r="X617">
        <v>13.86</v>
      </c>
      <c r="Y617">
        <v>34</v>
      </c>
      <c r="Z617" t="s">
        <v>333</v>
      </c>
      <c r="AA617" t="s">
        <v>334</v>
      </c>
      <c r="AB617" t="s">
        <v>330</v>
      </c>
      <c r="AC617" t="s">
        <v>331</v>
      </c>
      <c r="AD617" t="s">
        <v>332</v>
      </c>
      <c r="AE617" t="s">
        <v>335</v>
      </c>
      <c r="AF617">
        <v>4</v>
      </c>
      <c r="AG617">
        <v>4</v>
      </c>
      <c r="AH617" t="s">
        <v>85</v>
      </c>
      <c r="AI617" t="s">
        <v>86</v>
      </c>
      <c r="AJ617" t="s">
        <v>3280</v>
      </c>
      <c r="AK617" t="s">
        <v>61</v>
      </c>
      <c r="AL617">
        <v>2</v>
      </c>
      <c r="AM617" t="s">
        <v>87</v>
      </c>
      <c r="AN617" t="s">
        <v>63</v>
      </c>
      <c r="AO617" t="s">
        <v>64</v>
      </c>
      <c r="AP617" t="s">
        <v>88</v>
      </c>
      <c r="AQ617" t="s">
        <v>89</v>
      </c>
      <c r="AR617" t="s">
        <v>67</v>
      </c>
      <c r="AS617" t="s">
        <v>68</v>
      </c>
      <c r="AT617" t="s">
        <v>69</v>
      </c>
      <c r="AU617">
        <v>77</v>
      </c>
      <c r="AV617">
        <v>21</v>
      </c>
      <c r="AW617">
        <f>YEAR(ChinookMusic[[#This Row],[invoiceDate]])</f>
        <v>2012</v>
      </c>
      <c r="AX617" t="str">
        <f>TEXT(ChinookMusic[[#This Row],[invoiceDate]],"MMMM")</f>
        <v>February</v>
      </c>
    </row>
    <row r="618" spans="1:50" x14ac:dyDescent="0.3">
      <c r="A618">
        <v>98</v>
      </c>
      <c r="B618" t="s">
        <v>1186</v>
      </c>
      <c r="C618">
        <v>125</v>
      </c>
      <c r="D618" t="s">
        <v>1187</v>
      </c>
      <c r="E618">
        <v>1553</v>
      </c>
      <c r="F618" t="s">
        <v>1188</v>
      </c>
      <c r="G618" t="s">
        <v>73</v>
      </c>
      <c r="H618">
        <v>305162</v>
      </c>
      <c r="I618">
        <v>0.99</v>
      </c>
      <c r="J618">
        <v>1</v>
      </c>
      <c r="K618" t="s">
        <v>78</v>
      </c>
      <c r="L618">
        <v>3</v>
      </c>
      <c r="M618" t="s">
        <v>137</v>
      </c>
      <c r="N618">
        <v>8</v>
      </c>
      <c r="O618" t="s">
        <v>52</v>
      </c>
      <c r="P618">
        <v>1402</v>
      </c>
      <c r="Q618">
        <v>1</v>
      </c>
      <c r="R618">
        <v>257</v>
      </c>
      <c r="S618">
        <v>34</v>
      </c>
      <c r="T618" s="3">
        <v>40940</v>
      </c>
      <c r="U618" t="s">
        <v>330</v>
      </c>
      <c r="V618" t="s">
        <v>331</v>
      </c>
      <c r="W618" t="s">
        <v>332</v>
      </c>
      <c r="X618">
        <v>13.86</v>
      </c>
      <c r="Y618">
        <v>34</v>
      </c>
      <c r="Z618" t="s">
        <v>333</v>
      </c>
      <c r="AA618" t="s">
        <v>334</v>
      </c>
      <c r="AB618" t="s">
        <v>330</v>
      </c>
      <c r="AC618" t="s">
        <v>331</v>
      </c>
      <c r="AD618" t="s">
        <v>332</v>
      </c>
      <c r="AE618" t="s">
        <v>335</v>
      </c>
      <c r="AF618">
        <v>4</v>
      </c>
      <c r="AG618">
        <v>4</v>
      </c>
      <c r="AH618" t="s">
        <v>85</v>
      </c>
      <c r="AI618" t="s">
        <v>86</v>
      </c>
      <c r="AJ618" t="s">
        <v>3280</v>
      </c>
      <c r="AK618" t="s">
        <v>61</v>
      </c>
      <c r="AL618">
        <v>2</v>
      </c>
      <c r="AM618" t="s">
        <v>87</v>
      </c>
      <c r="AN618" t="s">
        <v>63</v>
      </c>
      <c r="AO618" t="s">
        <v>64</v>
      </c>
      <c r="AP618" t="s">
        <v>88</v>
      </c>
      <c r="AQ618" t="s">
        <v>89</v>
      </c>
      <c r="AR618" t="s">
        <v>67</v>
      </c>
      <c r="AS618" t="s">
        <v>68</v>
      </c>
      <c r="AT618" t="s">
        <v>69</v>
      </c>
      <c r="AU618">
        <v>77</v>
      </c>
      <c r="AV618">
        <v>21</v>
      </c>
      <c r="AW618">
        <f>YEAR(ChinookMusic[[#This Row],[invoiceDate]])</f>
        <v>2012</v>
      </c>
      <c r="AX618" t="str">
        <f>TEXT(ChinookMusic[[#This Row],[invoiceDate]],"MMMM")</f>
        <v>February</v>
      </c>
    </row>
    <row r="619" spans="1:50" x14ac:dyDescent="0.3">
      <c r="A619">
        <v>98</v>
      </c>
      <c r="B619" t="s">
        <v>1186</v>
      </c>
      <c r="C619">
        <v>125</v>
      </c>
      <c r="D619" t="s">
        <v>1187</v>
      </c>
      <c r="E619">
        <v>1553</v>
      </c>
      <c r="F619" t="s">
        <v>1188</v>
      </c>
      <c r="G619" t="s">
        <v>73</v>
      </c>
      <c r="H619">
        <v>305162</v>
      </c>
      <c r="I619">
        <v>0.99</v>
      </c>
      <c r="J619">
        <v>1</v>
      </c>
      <c r="K619" t="s">
        <v>78</v>
      </c>
      <c r="L619">
        <v>3</v>
      </c>
      <c r="M619" t="s">
        <v>137</v>
      </c>
      <c r="N619">
        <v>1</v>
      </c>
      <c r="O619" t="s">
        <v>52</v>
      </c>
      <c r="P619">
        <v>1402</v>
      </c>
      <c r="Q619">
        <v>1</v>
      </c>
      <c r="R619">
        <v>257</v>
      </c>
      <c r="S619">
        <v>34</v>
      </c>
      <c r="T619" s="3">
        <v>40940</v>
      </c>
      <c r="U619" t="s">
        <v>330</v>
      </c>
      <c r="V619" t="s">
        <v>331</v>
      </c>
      <c r="W619" t="s">
        <v>332</v>
      </c>
      <c r="X619">
        <v>13.86</v>
      </c>
      <c r="Y619">
        <v>34</v>
      </c>
      <c r="Z619" t="s">
        <v>333</v>
      </c>
      <c r="AA619" t="s">
        <v>334</v>
      </c>
      <c r="AB619" t="s">
        <v>330</v>
      </c>
      <c r="AC619" t="s">
        <v>331</v>
      </c>
      <c r="AD619" t="s">
        <v>332</v>
      </c>
      <c r="AE619" t="s">
        <v>335</v>
      </c>
      <c r="AF619">
        <v>4</v>
      </c>
      <c r="AG619">
        <v>4</v>
      </c>
      <c r="AH619" t="s">
        <v>85</v>
      </c>
      <c r="AI619" t="s">
        <v>86</v>
      </c>
      <c r="AJ619" t="s">
        <v>3280</v>
      </c>
      <c r="AK619" t="s">
        <v>61</v>
      </c>
      <c r="AL619">
        <v>2</v>
      </c>
      <c r="AM619" t="s">
        <v>87</v>
      </c>
      <c r="AN619" t="s">
        <v>63</v>
      </c>
      <c r="AO619" t="s">
        <v>64</v>
      </c>
      <c r="AP619" t="s">
        <v>88</v>
      </c>
      <c r="AQ619" t="s">
        <v>89</v>
      </c>
      <c r="AR619" t="s">
        <v>67</v>
      </c>
      <c r="AS619" t="s">
        <v>68</v>
      </c>
      <c r="AT619" t="s">
        <v>69</v>
      </c>
      <c r="AU619">
        <v>77</v>
      </c>
      <c r="AV619">
        <v>21</v>
      </c>
      <c r="AW619">
        <f>YEAR(ChinookMusic[[#This Row],[invoiceDate]])</f>
        <v>2012</v>
      </c>
      <c r="AX619" t="str">
        <f>TEXT(ChinookMusic[[#This Row],[invoiceDate]],"MMMM")</f>
        <v>February</v>
      </c>
    </row>
    <row r="620" spans="1:50" x14ac:dyDescent="0.3">
      <c r="A620">
        <v>97</v>
      </c>
      <c r="B620" t="s">
        <v>480</v>
      </c>
      <c r="C620">
        <v>124</v>
      </c>
      <c r="D620" t="s">
        <v>481</v>
      </c>
      <c r="E620">
        <v>1535</v>
      </c>
      <c r="F620" t="s">
        <v>1189</v>
      </c>
      <c r="G620" t="s">
        <v>480</v>
      </c>
      <c r="H620">
        <v>182308</v>
      </c>
      <c r="I620">
        <v>0.99</v>
      </c>
      <c r="J620">
        <v>1</v>
      </c>
      <c r="K620" t="s">
        <v>78</v>
      </c>
      <c r="L620">
        <v>16</v>
      </c>
      <c r="M620" t="s">
        <v>483</v>
      </c>
      <c r="N620">
        <v>1</v>
      </c>
      <c r="O620" t="s">
        <v>52</v>
      </c>
      <c r="P620">
        <v>1400</v>
      </c>
      <c r="Q620">
        <v>1</v>
      </c>
      <c r="R620">
        <v>257</v>
      </c>
      <c r="S620">
        <v>34</v>
      </c>
      <c r="T620" s="3">
        <v>40940</v>
      </c>
      <c r="U620" t="s">
        <v>330</v>
      </c>
      <c r="V620" t="s">
        <v>331</v>
      </c>
      <c r="W620" t="s">
        <v>332</v>
      </c>
      <c r="X620">
        <v>13.86</v>
      </c>
      <c r="Y620">
        <v>34</v>
      </c>
      <c r="Z620" t="s">
        <v>333</v>
      </c>
      <c r="AA620" t="s">
        <v>334</v>
      </c>
      <c r="AB620" t="s">
        <v>330</v>
      </c>
      <c r="AC620" t="s">
        <v>331</v>
      </c>
      <c r="AD620" t="s">
        <v>332</v>
      </c>
      <c r="AE620" t="s">
        <v>335</v>
      </c>
      <c r="AF620">
        <v>4</v>
      </c>
      <c r="AG620">
        <v>4</v>
      </c>
      <c r="AH620" t="s">
        <v>85</v>
      </c>
      <c r="AI620" t="s">
        <v>86</v>
      </c>
      <c r="AJ620" t="s">
        <v>3280</v>
      </c>
      <c r="AK620" t="s">
        <v>61</v>
      </c>
      <c r="AL620">
        <v>2</v>
      </c>
      <c r="AM620" t="s">
        <v>87</v>
      </c>
      <c r="AN620" t="s">
        <v>63</v>
      </c>
      <c r="AO620" t="s">
        <v>64</v>
      </c>
      <c r="AP620" t="s">
        <v>88</v>
      </c>
      <c r="AQ620" t="s">
        <v>89</v>
      </c>
      <c r="AR620" t="s">
        <v>67</v>
      </c>
      <c r="AS620" t="s">
        <v>68</v>
      </c>
      <c r="AT620" t="s">
        <v>69</v>
      </c>
      <c r="AU620">
        <v>77</v>
      </c>
      <c r="AV620">
        <v>21</v>
      </c>
      <c r="AW620">
        <f>YEAR(ChinookMusic[[#This Row],[invoiceDate]])</f>
        <v>2012</v>
      </c>
      <c r="AX620" t="str">
        <f>TEXT(ChinookMusic[[#This Row],[invoiceDate]],"MMMM")</f>
        <v>February</v>
      </c>
    </row>
    <row r="621" spans="1:50" x14ac:dyDescent="0.3">
      <c r="A621">
        <v>46</v>
      </c>
      <c r="B621" t="s">
        <v>958</v>
      </c>
      <c r="C621">
        <v>122</v>
      </c>
      <c r="D621" t="s">
        <v>959</v>
      </c>
      <c r="E621">
        <v>1517</v>
      </c>
      <c r="F621" t="s">
        <v>1190</v>
      </c>
      <c r="G621" t="s">
        <v>73</v>
      </c>
      <c r="H621">
        <v>380081</v>
      </c>
      <c r="I621">
        <v>0.99</v>
      </c>
      <c r="J621">
        <v>1</v>
      </c>
      <c r="K621" t="s">
        <v>78</v>
      </c>
      <c r="L621">
        <v>7</v>
      </c>
      <c r="M621" t="s">
        <v>158</v>
      </c>
      <c r="N621">
        <v>1</v>
      </c>
      <c r="O621" t="s">
        <v>52</v>
      </c>
      <c r="P621">
        <v>1398</v>
      </c>
      <c r="Q621">
        <v>1</v>
      </c>
      <c r="R621">
        <v>257</v>
      </c>
      <c r="S621">
        <v>34</v>
      </c>
      <c r="T621" s="3">
        <v>40940</v>
      </c>
      <c r="U621" t="s">
        <v>330</v>
      </c>
      <c r="V621" t="s">
        <v>331</v>
      </c>
      <c r="W621" t="s">
        <v>332</v>
      </c>
      <c r="X621">
        <v>13.86</v>
      </c>
      <c r="Y621">
        <v>34</v>
      </c>
      <c r="Z621" t="s">
        <v>333</v>
      </c>
      <c r="AA621" t="s">
        <v>334</v>
      </c>
      <c r="AB621" t="s">
        <v>330</v>
      </c>
      <c r="AC621" t="s">
        <v>331</v>
      </c>
      <c r="AD621" t="s">
        <v>332</v>
      </c>
      <c r="AE621" t="s">
        <v>335</v>
      </c>
      <c r="AF621">
        <v>4</v>
      </c>
      <c r="AG621">
        <v>4</v>
      </c>
      <c r="AH621" t="s">
        <v>85</v>
      </c>
      <c r="AI621" t="s">
        <v>86</v>
      </c>
      <c r="AJ621" t="s">
        <v>3280</v>
      </c>
      <c r="AK621" t="s">
        <v>61</v>
      </c>
      <c r="AL621">
        <v>2</v>
      </c>
      <c r="AM621" t="s">
        <v>87</v>
      </c>
      <c r="AN621" t="s">
        <v>63</v>
      </c>
      <c r="AO621" t="s">
        <v>64</v>
      </c>
      <c r="AP621" t="s">
        <v>88</v>
      </c>
      <c r="AQ621" t="s">
        <v>89</v>
      </c>
      <c r="AR621" t="s">
        <v>67</v>
      </c>
      <c r="AS621" t="s">
        <v>68</v>
      </c>
      <c r="AT621" t="s">
        <v>69</v>
      </c>
      <c r="AU621">
        <v>77</v>
      </c>
      <c r="AV621">
        <v>21</v>
      </c>
      <c r="AW621">
        <f>YEAR(ChinookMusic[[#This Row],[invoiceDate]])</f>
        <v>2012</v>
      </c>
      <c r="AX621" t="str">
        <f>TEXT(ChinookMusic[[#This Row],[invoiceDate]],"MMMM")</f>
        <v>February</v>
      </c>
    </row>
    <row r="622" spans="1:50" x14ac:dyDescent="0.3">
      <c r="A622">
        <v>46</v>
      </c>
      <c r="B622" t="s">
        <v>958</v>
      </c>
      <c r="C622">
        <v>122</v>
      </c>
      <c r="D622" t="s">
        <v>959</v>
      </c>
      <c r="E622">
        <v>1517</v>
      </c>
      <c r="F622" t="s">
        <v>1190</v>
      </c>
      <c r="G622" t="s">
        <v>73</v>
      </c>
      <c r="H622">
        <v>380081</v>
      </c>
      <c r="I622">
        <v>0.99</v>
      </c>
      <c r="J622">
        <v>1</v>
      </c>
      <c r="K622" t="s">
        <v>78</v>
      </c>
      <c r="L622">
        <v>7</v>
      </c>
      <c r="M622" t="s">
        <v>158</v>
      </c>
      <c r="N622">
        <v>8</v>
      </c>
      <c r="O622" t="s">
        <v>52</v>
      </c>
      <c r="P622">
        <v>1398</v>
      </c>
      <c r="Q622">
        <v>1</v>
      </c>
      <c r="R622">
        <v>257</v>
      </c>
      <c r="S622">
        <v>34</v>
      </c>
      <c r="T622" s="3">
        <v>40940</v>
      </c>
      <c r="U622" t="s">
        <v>330</v>
      </c>
      <c r="V622" t="s">
        <v>331</v>
      </c>
      <c r="W622" t="s">
        <v>332</v>
      </c>
      <c r="X622">
        <v>13.86</v>
      </c>
      <c r="Y622">
        <v>34</v>
      </c>
      <c r="Z622" t="s">
        <v>333</v>
      </c>
      <c r="AA622" t="s">
        <v>334</v>
      </c>
      <c r="AB622" t="s">
        <v>330</v>
      </c>
      <c r="AC622" t="s">
        <v>331</v>
      </c>
      <c r="AD622" t="s">
        <v>332</v>
      </c>
      <c r="AE622" t="s">
        <v>335</v>
      </c>
      <c r="AF622">
        <v>4</v>
      </c>
      <c r="AG622">
        <v>4</v>
      </c>
      <c r="AH622" t="s">
        <v>85</v>
      </c>
      <c r="AI622" t="s">
        <v>86</v>
      </c>
      <c r="AJ622" t="s">
        <v>3280</v>
      </c>
      <c r="AK622" t="s">
        <v>61</v>
      </c>
      <c r="AL622">
        <v>2</v>
      </c>
      <c r="AM622" t="s">
        <v>87</v>
      </c>
      <c r="AN622" t="s">
        <v>63</v>
      </c>
      <c r="AO622" t="s">
        <v>64</v>
      </c>
      <c r="AP622" t="s">
        <v>88</v>
      </c>
      <c r="AQ622" t="s">
        <v>89</v>
      </c>
      <c r="AR622" t="s">
        <v>67</v>
      </c>
      <c r="AS622" t="s">
        <v>68</v>
      </c>
      <c r="AT622" t="s">
        <v>69</v>
      </c>
      <c r="AU622">
        <v>77</v>
      </c>
      <c r="AV622">
        <v>21</v>
      </c>
      <c r="AW622">
        <f>YEAR(ChinookMusic[[#This Row],[invoiceDate]])</f>
        <v>2012</v>
      </c>
      <c r="AX622" t="str">
        <f>TEXT(ChinookMusic[[#This Row],[invoiceDate]],"MMMM")</f>
        <v>February</v>
      </c>
    </row>
    <row r="623" spans="1:50" x14ac:dyDescent="0.3">
      <c r="A623">
        <v>46</v>
      </c>
      <c r="B623" t="s">
        <v>958</v>
      </c>
      <c r="C623">
        <v>122</v>
      </c>
      <c r="D623" t="s">
        <v>959</v>
      </c>
      <c r="E623">
        <v>1508</v>
      </c>
      <c r="F623" t="s">
        <v>1191</v>
      </c>
      <c r="G623" t="s">
        <v>73</v>
      </c>
      <c r="H623">
        <v>283062</v>
      </c>
      <c r="I623">
        <v>0.99</v>
      </c>
      <c r="J623">
        <v>1</v>
      </c>
      <c r="K623" t="s">
        <v>78</v>
      </c>
      <c r="L623">
        <v>7</v>
      </c>
      <c r="M623" t="s">
        <v>158</v>
      </c>
      <c r="N623">
        <v>1</v>
      </c>
      <c r="O623" t="s">
        <v>52</v>
      </c>
      <c r="P623">
        <v>1397</v>
      </c>
      <c r="Q623">
        <v>1</v>
      </c>
      <c r="R623">
        <v>257</v>
      </c>
      <c r="S623">
        <v>34</v>
      </c>
      <c r="T623" s="3">
        <v>40940</v>
      </c>
      <c r="U623" t="s">
        <v>330</v>
      </c>
      <c r="V623" t="s">
        <v>331</v>
      </c>
      <c r="W623" t="s">
        <v>332</v>
      </c>
      <c r="X623">
        <v>13.86</v>
      </c>
      <c r="Y623">
        <v>34</v>
      </c>
      <c r="Z623" t="s">
        <v>333</v>
      </c>
      <c r="AA623" t="s">
        <v>334</v>
      </c>
      <c r="AB623" t="s">
        <v>330</v>
      </c>
      <c r="AC623" t="s">
        <v>331</v>
      </c>
      <c r="AD623" t="s">
        <v>332</v>
      </c>
      <c r="AE623" t="s">
        <v>335</v>
      </c>
      <c r="AF623">
        <v>4</v>
      </c>
      <c r="AG623">
        <v>4</v>
      </c>
      <c r="AH623" t="s">
        <v>85</v>
      </c>
      <c r="AI623" t="s">
        <v>86</v>
      </c>
      <c r="AJ623" t="s">
        <v>3280</v>
      </c>
      <c r="AK623" t="s">
        <v>61</v>
      </c>
      <c r="AL623">
        <v>2</v>
      </c>
      <c r="AM623" t="s">
        <v>87</v>
      </c>
      <c r="AN623" t="s">
        <v>63</v>
      </c>
      <c r="AO623" t="s">
        <v>64</v>
      </c>
      <c r="AP623" t="s">
        <v>88</v>
      </c>
      <c r="AQ623" t="s">
        <v>89</v>
      </c>
      <c r="AR623" t="s">
        <v>67</v>
      </c>
      <c r="AS623" t="s">
        <v>68</v>
      </c>
      <c r="AT623" t="s">
        <v>69</v>
      </c>
      <c r="AU623">
        <v>77</v>
      </c>
      <c r="AV623">
        <v>21</v>
      </c>
      <c r="AW623">
        <f>YEAR(ChinookMusic[[#This Row],[invoiceDate]])</f>
        <v>2012</v>
      </c>
      <c r="AX623" t="str">
        <f>TEXT(ChinookMusic[[#This Row],[invoiceDate]],"MMMM")</f>
        <v>February</v>
      </c>
    </row>
    <row r="624" spans="1:50" x14ac:dyDescent="0.3">
      <c r="A624">
        <v>46</v>
      </c>
      <c r="B624" t="s">
        <v>958</v>
      </c>
      <c r="C624">
        <v>122</v>
      </c>
      <c r="D624" t="s">
        <v>959</v>
      </c>
      <c r="E624">
        <v>1508</v>
      </c>
      <c r="F624" t="s">
        <v>1191</v>
      </c>
      <c r="G624" t="s">
        <v>73</v>
      </c>
      <c r="H624">
        <v>283062</v>
      </c>
      <c r="I624">
        <v>0.99</v>
      </c>
      <c r="J624">
        <v>1</v>
      </c>
      <c r="K624" t="s">
        <v>78</v>
      </c>
      <c r="L624">
        <v>7</v>
      </c>
      <c r="M624" t="s">
        <v>158</v>
      </c>
      <c r="N624">
        <v>8</v>
      </c>
      <c r="O624" t="s">
        <v>52</v>
      </c>
      <c r="P624">
        <v>1397</v>
      </c>
      <c r="Q624">
        <v>1</v>
      </c>
      <c r="R624">
        <v>257</v>
      </c>
      <c r="S624">
        <v>34</v>
      </c>
      <c r="T624" s="3">
        <v>40940</v>
      </c>
      <c r="U624" t="s">
        <v>330</v>
      </c>
      <c r="V624" t="s">
        <v>331</v>
      </c>
      <c r="W624" t="s">
        <v>332</v>
      </c>
      <c r="X624">
        <v>13.86</v>
      </c>
      <c r="Y624">
        <v>34</v>
      </c>
      <c r="Z624" t="s">
        <v>333</v>
      </c>
      <c r="AA624" t="s">
        <v>334</v>
      </c>
      <c r="AB624" t="s">
        <v>330</v>
      </c>
      <c r="AC624" t="s">
        <v>331</v>
      </c>
      <c r="AD624" t="s">
        <v>332</v>
      </c>
      <c r="AE624" t="s">
        <v>335</v>
      </c>
      <c r="AF624">
        <v>4</v>
      </c>
      <c r="AG624">
        <v>4</v>
      </c>
      <c r="AH624" t="s">
        <v>85</v>
      </c>
      <c r="AI624" t="s">
        <v>86</v>
      </c>
      <c r="AJ624" t="s">
        <v>3280</v>
      </c>
      <c r="AK624" t="s">
        <v>61</v>
      </c>
      <c r="AL624">
        <v>2</v>
      </c>
      <c r="AM624" t="s">
        <v>87</v>
      </c>
      <c r="AN624" t="s">
        <v>63</v>
      </c>
      <c r="AO624" t="s">
        <v>64</v>
      </c>
      <c r="AP624" t="s">
        <v>88</v>
      </c>
      <c r="AQ624" t="s">
        <v>89</v>
      </c>
      <c r="AR624" t="s">
        <v>67</v>
      </c>
      <c r="AS624" t="s">
        <v>68</v>
      </c>
      <c r="AT624" t="s">
        <v>69</v>
      </c>
      <c r="AU624">
        <v>77</v>
      </c>
      <c r="AV624">
        <v>21</v>
      </c>
      <c r="AW624">
        <f>YEAR(ChinookMusic[[#This Row],[invoiceDate]])</f>
        <v>2012</v>
      </c>
      <c r="AX624" t="str">
        <f>TEXT(ChinookMusic[[#This Row],[invoiceDate]],"MMMM")</f>
        <v>February</v>
      </c>
    </row>
    <row r="625" spans="1:50" x14ac:dyDescent="0.3">
      <c r="A625">
        <v>95</v>
      </c>
      <c r="B625" t="s">
        <v>1192</v>
      </c>
      <c r="C625">
        <v>121</v>
      </c>
      <c r="D625" t="s">
        <v>1193</v>
      </c>
      <c r="E625">
        <v>1499</v>
      </c>
      <c r="F625" t="s">
        <v>1194</v>
      </c>
      <c r="G625" t="s">
        <v>73</v>
      </c>
      <c r="H625">
        <v>202035</v>
      </c>
      <c r="I625">
        <v>0.99</v>
      </c>
      <c r="J625">
        <v>2</v>
      </c>
      <c r="K625" t="s">
        <v>50</v>
      </c>
      <c r="L625">
        <v>1</v>
      </c>
      <c r="M625" t="s">
        <v>51</v>
      </c>
      <c r="N625">
        <v>5</v>
      </c>
      <c r="O625" t="s">
        <v>70</v>
      </c>
      <c r="P625">
        <v>1396</v>
      </c>
      <c r="Q625">
        <v>1</v>
      </c>
      <c r="R625">
        <v>257</v>
      </c>
      <c r="S625">
        <v>34</v>
      </c>
      <c r="T625" s="3">
        <v>40940</v>
      </c>
      <c r="U625" t="s">
        <v>330</v>
      </c>
      <c r="V625" t="s">
        <v>331</v>
      </c>
      <c r="W625" t="s">
        <v>332</v>
      </c>
      <c r="X625">
        <v>13.86</v>
      </c>
      <c r="Y625">
        <v>34</v>
      </c>
      <c r="Z625" t="s">
        <v>333</v>
      </c>
      <c r="AA625" t="s">
        <v>334</v>
      </c>
      <c r="AB625" t="s">
        <v>330</v>
      </c>
      <c r="AC625" t="s">
        <v>331</v>
      </c>
      <c r="AD625" t="s">
        <v>332</v>
      </c>
      <c r="AE625" t="s">
        <v>335</v>
      </c>
      <c r="AF625">
        <v>4</v>
      </c>
      <c r="AG625">
        <v>4</v>
      </c>
      <c r="AH625" t="s">
        <v>85</v>
      </c>
      <c r="AI625" t="s">
        <v>86</v>
      </c>
      <c r="AJ625" t="s">
        <v>3280</v>
      </c>
      <c r="AK625" t="s">
        <v>61</v>
      </c>
      <c r="AL625">
        <v>2</v>
      </c>
      <c r="AM625" t="s">
        <v>87</v>
      </c>
      <c r="AN625" t="s">
        <v>63</v>
      </c>
      <c r="AO625" t="s">
        <v>64</v>
      </c>
      <c r="AP625" t="s">
        <v>88</v>
      </c>
      <c r="AQ625" t="s">
        <v>89</v>
      </c>
      <c r="AR625" t="s">
        <v>67</v>
      </c>
      <c r="AS625" t="s">
        <v>68</v>
      </c>
      <c r="AT625" t="s">
        <v>69</v>
      </c>
      <c r="AU625">
        <v>77</v>
      </c>
      <c r="AV625">
        <v>21</v>
      </c>
      <c r="AW625">
        <f>YEAR(ChinookMusic[[#This Row],[invoiceDate]])</f>
        <v>2012</v>
      </c>
      <c r="AX625" t="str">
        <f>TEXT(ChinookMusic[[#This Row],[invoiceDate]],"MMMM")</f>
        <v>February</v>
      </c>
    </row>
    <row r="626" spans="1:50" x14ac:dyDescent="0.3">
      <c r="A626">
        <v>94</v>
      </c>
      <c r="B626" t="s">
        <v>460</v>
      </c>
      <c r="C626">
        <v>120</v>
      </c>
      <c r="D626" t="s">
        <v>461</v>
      </c>
      <c r="E626">
        <v>1481</v>
      </c>
      <c r="F626" t="s">
        <v>1195</v>
      </c>
      <c r="G626" t="s">
        <v>460</v>
      </c>
      <c r="H626">
        <v>224130</v>
      </c>
      <c r="I626">
        <v>0.99</v>
      </c>
      <c r="J626">
        <v>1</v>
      </c>
      <c r="K626" t="s">
        <v>78</v>
      </c>
      <c r="L626">
        <v>1</v>
      </c>
      <c r="M626" t="s">
        <v>51</v>
      </c>
      <c r="N626">
        <v>1</v>
      </c>
      <c r="O626" t="s">
        <v>52</v>
      </c>
      <c r="P626">
        <v>1394</v>
      </c>
      <c r="Q626">
        <v>1</v>
      </c>
      <c r="R626">
        <v>257</v>
      </c>
      <c r="S626">
        <v>34</v>
      </c>
      <c r="T626" s="3">
        <v>40940</v>
      </c>
      <c r="U626" t="s">
        <v>330</v>
      </c>
      <c r="V626" t="s">
        <v>331</v>
      </c>
      <c r="W626" t="s">
        <v>332</v>
      </c>
      <c r="X626">
        <v>13.86</v>
      </c>
      <c r="Y626">
        <v>34</v>
      </c>
      <c r="Z626" t="s">
        <v>333</v>
      </c>
      <c r="AA626" t="s">
        <v>334</v>
      </c>
      <c r="AB626" t="s">
        <v>330</v>
      </c>
      <c r="AC626" t="s">
        <v>331</v>
      </c>
      <c r="AD626" t="s">
        <v>332</v>
      </c>
      <c r="AE626" t="s">
        <v>335</v>
      </c>
      <c r="AF626">
        <v>4</v>
      </c>
      <c r="AG626">
        <v>4</v>
      </c>
      <c r="AH626" t="s">
        <v>85</v>
      </c>
      <c r="AI626" t="s">
        <v>86</v>
      </c>
      <c r="AJ626" t="s">
        <v>3280</v>
      </c>
      <c r="AK626" t="s">
        <v>61</v>
      </c>
      <c r="AL626">
        <v>2</v>
      </c>
      <c r="AM626" t="s">
        <v>87</v>
      </c>
      <c r="AN626" t="s">
        <v>63</v>
      </c>
      <c r="AO626" t="s">
        <v>64</v>
      </c>
      <c r="AP626" t="s">
        <v>88</v>
      </c>
      <c r="AQ626" t="s">
        <v>89</v>
      </c>
      <c r="AR626" t="s">
        <v>67</v>
      </c>
      <c r="AS626" t="s">
        <v>68</v>
      </c>
      <c r="AT626" t="s">
        <v>69</v>
      </c>
      <c r="AU626">
        <v>77</v>
      </c>
      <c r="AV626">
        <v>21</v>
      </c>
      <c r="AW626">
        <f>YEAR(ChinookMusic[[#This Row],[invoiceDate]])</f>
        <v>2012</v>
      </c>
      <c r="AX626" t="str">
        <f>TEXT(ChinookMusic[[#This Row],[invoiceDate]],"MMMM")</f>
        <v>February</v>
      </c>
    </row>
    <row r="627" spans="1:50" x14ac:dyDescent="0.3">
      <c r="A627">
        <v>92</v>
      </c>
      <c r="B627" t="s">
        <v>473</v>
      </c>
      <c r="C627">
        <v>117</v>
      </c>
      <c r="D627" t="s">
        <v>474</v>
      </c>
      <c r="E627">
        <v>1445</v>
      </c>
      <c r="F627" t="s">
        <v>1196</v>
      </c>
      <c r="G627" t="s">
        <v>941</v>
      </c>
      <c r="H627">
        <v>284447</v>
      </c>
      <c r="I627">
        <v>0.99</v>
      </c>
      <c r="J627">
        <v>1</v>
      </c>
      <c r="K627" t="s">
        <v>78</v>
      </c>
      <c r="L627">
        <v>14</v>
      </c>
      <c r="M627" t="s">
        <v>450</v>
      </c>
      <c r="N627">
        <v>1</v>
      </c>
      <c r="O627" t="s">
        <v>52</v>
      </c>
      <c r="P627">
        <v>1390</v>
      </c>
      <c r="Q627">
        <v>1</v>
      </c>
      <c r="R627">
        <v>257</v>
      </c>
      <c r="S627">
        <v>34</v>
      </c>
      <c r="T627" s="3">
        <v>40940</v>
      </c>
      <c r="U627" t="s">
        <v>330</v>
      </c>
      <c r="V627" t="s">
        <v>331</v>
      </c>
      <c r="W627" t="s">
        <v>332</v>
      </c>
      <c r="X627">
        <v>13.86</v>
      </c>
      <c r="Y627">
        <v>34</v>
      </c>
      <c r="Z627" t="s">
        <v>333</v>
      </c>
      <c r="AA627" t="s">
        <v>334</v>
      </c>
      <c r="AB627" t="s">
        <v>330</v>
      </c>
      <c r="AC627" t="s">
        <v>331</v>
      </c>
      <c r="AD627" t="s">
        <v>332</v>
      </c>
      <c r="AE627" t="s">
        <v>335</v>
      </c>
      <c r="AF627">
        <v>4</v>
      </c>
      <c r="AG627">
        <v>4</v>
      </c>
      <c r="AH627" t="s">
        <v>85</v>
      </c>
      <c r="AI627" t="s">
        <v>86</v>
      </c>
      <c r="AJ627" t="s">
        <v>3280</v>
      </c>
      <c r="AK627" t="s">
        <v>61</v>
      </c>
      <c r="AL627">
        <v>2</v>
      </c>
      <c r="AM627" t="s">
        <v>87</v>
      </c>
      <c r="AN627" t="s">
        <v>63</v>
      </c>
      <c r="AO627" t="s">
        <v>64</v>
      </c>
      <c r="AP627" t="s">
        <v>88</v>
      </c>
      <c r="AQ627" t="s">
        <v>89</v>
      </c>
      <c r="AR627" t="s">
        <v>67</v>
      </c>
      <c r="AS627" t="s">
        <v>68</v>
      </c>
      <c r="AT627" t="s">
        <v>69</v>
      </c>
      <c r="AU627">
        <v>77</v>
      </c>
      <c r="AV627">
        <v>21</v>
      </c>
      <c r="AW627">
        <f>YEAR(ChinookMusic[[#This Row],[invoiceDate]])</f>
        <v>2012</v>
      </c>
      <c r="AX627" t="str">
        <f>TEXT(ChinookMusic[[#This Row],[invoiceDate]],"MMMM")</f>
        <v>February</v>
      </c>
    </row>
    <row r="628" spans="1:50" x14ac:dyDescent="0.3">
      <c r="A628">
        <v>52</v>
      </c>
      <c r="B628" t="s">
        <v>205</v>
      </c>
      <c r="C628">
        <v>126</v>
      </c>
      <c r="D628" t="s">
        <v>950</v>
      </c>
      <c r="E628">
        <v>1576</v>
      </c>
      <c r="F628" t="s">
        <v>951</v>
      </c>
      <c r="G628" t="s">
        <v>952</v>
      </c>
      <c r="H628">
        <v>259631</v>
      </c>
      <c r="I628">
        <v>0.99</v>
      </c>
      <c r="J628">
        <v>1</v>
      </c>
      <c r="K628" t="s">
        <v>78</v>
      </c>
      <c r="L628">
        <v>1</v>
      </c>
      <c r="M628" t="s">
        <v>51</v>
      </c>
      <c r="N628">
        <v>1</v>
      </c>
      <c r="O628" t="s">
        <v>52</v>
      </c>
      <c r="P628">
        <v>1404</v>
      </c>
      <c r="Q628">
        <v>1</v>
      </c>
      <c r="R628">
        <v>258</v>
      </c>
      <c r="S628">
        <v>48</v>
      </c>
      <c r="T628" s="3">
        <v>40948</v>
      </c>
      <c r="U628" t="s">
        <v>351</v>
      </c>
      <c r="V628" t="s">
        <v>352</v>
      </c>
      <c r="W628" t="s">
        <v>353</v>
      </c>
      <c r="X628">
        <v>0.99</v>
      </c>
      <c r="Y628">
        <v>48</v>
      </c>
      <c r="Z628" t="s">
        <v>354</v>
      </c>
      <c r="AA628" t="s">
        <v>355</v>
      </c>
      <c r="AB628" t="s">
        <v>351</v>
      </c>
      <c r="AC628" t="s">
        <v>352</v>
      </c>
      <c r="AD628" t="s">
        <v>353</v>
      </c>
      <c r="AE628" t="s">
        <v>356</v>
      </c>
      <c r="AF628">
        <v>5</v>
      </c>
      <c r="AG628">
        <v>5</v>
      </c>
      <c r="AH628" t="s">
        <v>59</v>
      </c>
      <c r="AI628" t="s">
        <v>60</v>
      </c>
      <c r="AJ628" t="s">
        <v>3279</v>
      </c>
      <c r="AK628" t="s">
        <v>61</v>
      </c>
      <c r="AL628">
        <v>2</v>
      </c>
      <c r="AM628" t="s">
        <v>62</v>
      </c>
      <c r="AN628" t="s">
        <v>63</v>
      </c>
      <c r="AO628" t="s">
        <v>64</v>
      </c>
      <c r="AP628" t="s">
        <v>65</v>
      </c>
      <c r="AQ628" t="s">
        <v>66</v>
      </c>
      <c r="AR628" t="s">
        <v>67</v>
      </c>
      <c r="AS628" t="s">
        <v>68</v>
      </c>
      <c r="AT628" t="s">
        <v>69</v>
      </c>
      <c r="AU628">
        <v>59</v>
      </c>
      <c r="AV628">
        <v>20</v>
      </c>
      <c r="AW628">
        <f>YEAR(ChinookMusic[[#This Row],[invoiceDate]])</f>
        <v>2012</v>
      </c>
      <c r="AX628" t="str">
        <f>TEXT(ChinookMusic[[#This Row],[invoiceDate]],"MMMM")</f>
        <v>February</v>
      </c>
    </row>
    <row r="629" spans="1:50" x14ac:dyDescent="0.3">
      <c r="A629">
        <v>52</v>
      </c>
      <c r="B629" t="s">
        <v>205</v>
      </c>
      <c r="C629">
        <v>126</v>
      </c>
      <c r="D629" t="s">
        <v>950</v>
      </c>
      <c r="E629">
        <v>1576</v>
      </c>
      <c r="F629" t="s">
        <v>951</v>
      </c>
      <c r="G629" t="s">
        <v>952</v>
      </c>
      <c r="H629">
        <v>259631</v>
      </c>
      <c r="I629">
        <v>0.99</v>
      </c>
      <c r="J629">
        <v>1</v>
      </c>
      <c r="K629" t="s">
        <v>78</v>
      </c>
      <c r="L629">
        <v>1</v>
      </c>
      <c r="M629" t="s">
        <v>51</v>
      </c>
      <c r="N629">
        <v>5</v>
      </c>
      <c r="O629" t="s">
        <v>70</v>
      </c>
      <c r="P629">
        <v>1404</v>
      </c>
      <c r="Q629">
        <v>1</v>
      </c>
      <c r="R629">
        <v>258</v>
      </c>
      <c r="S629">
        <v>48</v>
      </c>
      <c r="T629" s="3">
        <v>40948</v>
      </c>
      <c r="U629" t="s">
        <v>351</v>
      </c>
      <c r="V629" t="s">
        <v>352</v>
      </c>
      <c r="W629" t="s">
        <v>353</v>
      </c>
      <c r="X629">
        <v>0.99</v>
      </c>
      <c r="Y629">
        <v>48</v>
      </c>
      <c r="Z629" t="s">
        <v>354</v>
      </c>
      <c r="AA629" t="s">
        <v>355</v>
      </c>
      <c r="AB629" t="s">
        <v>351</v>
      </c>
      <c r="AC629" t="s">
        <v>352</v>
      </c>
      <c r="AD629" t="s">
        <v>353</v>
      </c>
      <c r="AE629" t="s">
        <v>356</v>
      </c>
      <c r="AF629">
        <v>5</v>
      </c>
      <c r="AG629">
        <v>5</v>
      </c>
      <c r="AH629" t="s">
        <v>59</v>
      </c>
      <c r="AI629" t="s">
        <v>60</v>
      </c>
      <c r="AJ629" t="s">
        <v>3279</v>
      </c>
      <c r="AK629" t="s">
        <v>61</v>
      </c>
      <c r="AL629">
        <v>2</v>
      </c>
      <c r="AM629" t="s">
        <v>62</v>
      </c>
      <c r="AN629" t="s">
        <v>63</v>
      </c>
      <c r="AO629" t="s">
        <v>64</v>
      </c>
      <c r="AP629" t="s">
        <v>65</v>
      </c>
      <c r="AQ629" t="s">
        <v>66</v>
      </c>
      <c r="AR629" t="s">
        <v>67</v>
      </c>
      <c r="AS629" t="s">
        <v>68</v>
      </c>
      <c r="AT629" t="s">
        <v>69</v>
      </c>
      <c r="AU629">
        <v>59</v>
      </c>
      <c r="AV629">
        <v>20</v>
      </c>
      <c r="AW629">
        <f>YEAR(ChinookMusic[[#This Row],[invoiceDate]])</f>
        <v>2012</v>
      </c>
      <c r="AX629" t="str">
        <f>TEXT(ChinookMusic[[#This Row],[invoiceDate]],"MMMM")</f>
        <v>February</v>
      </c>
    </row>
    <row r="630" spans="1:50" x14ac:dyDescent="0.3">
      <c r="A630">
        <v>52</v>
      </c>
      <c r="B630" t="s">
        <v>205</v>
      </c>
      <c r="C630">
        <v>126</v>
      </c>
      <c r="D630" t="s">
        <v>950</v>
      </c>
      <c r="E630">
        <v>1576</v>
      </c>
      <c r="F630" t="s">
        <v>951</v>
      </c>
      <c r="G630" t="s">
        <v>952</v>
      </c>
      <c r="H630">
        <v>259631</v>
      </c>
      <c r="I630">
        <v>0.99</v>
      </c>
      <c r="J630">
        <v>1</v>
      </c>
      <c r="K630" t="s">
        <v>78</v>
      </c>
      <c r="L630">
        <v>1</v>
      </c>
      <c r="M630" t="s">
        <v>51</v>
      </c>
      <c r="N630">
        <v>8</v>
      </c>
      <c r="O630" t="s">
        <v>52</v>
      </c>
      <c r="P630">
        <v>1404</v>
      </c>
      <c r="Q630">
        <v>1</v>
      </c>
      <c r="R630">
        <v>258</v>
      </c>
      <c r="S630">
        <v>48</v>
      </c>
      <c r="T630" s="3">
        <v>40948</v>
      </c>
      <c r="U630" t="s">
        <v>351</v>
      </c>
      <c r="V630" t="s">
        <v>352</v>
      </c>
      <c r="W630" t="s">
        <v>353</v>
      </c>
      <c r="X630">
        <v>0.99</v>
      </c>
      <c r="Y630">
        <v>48</v>
      </c>
      <c r="Z630" t="s">
        <v>354</v>
      </c>
      <c r="AA630" t="s">
        <v>355</v>
      </c>
      <c r="AB630" t="s">
        <v>351</v>
      </c>
      <c r="AC630" t="s">
        <v>352</v>
      </c>
      <c r="AD630" t="s">
        <v>353</v>
      </c>
      <c r="AE630" t="s">
        <v>356</v>
      </c>
      <c r="AF630">
        <v>5</v>
      </c>
      <c r="AG630">
        <v>5</v>
      </c>
      <c r="AH630" t="s">
        <v>59</v>
      </c>
      <c r="AI630" t="s">
        <v>60</v>
      </c>
      <c r="AJ630" t="s">
        <v>3279</v>
      </c>
      <c r="AK630" t="s">
        <v>61</v>
      </c>
      <c r="AL630">
        <v>2</v>
      </c>
      <c r="AM630" t="s">
        <v>62</v>
      </c>
      <c r="AN630" t="s">
        <v>63</v>
      </c>
      <c r="AO630" t="s">
        <v>64</v>
      </c>
      <c r="AP630" t="s">
        <v>65</v>
      </c>
      <c r="AQ630" t="s">
        <v>66</v>
      </c>
      <c r="AR630" t="s">
        <v>67</v>
      </c>
      <c r="AS630" t="s">
        <v>68</v>
      </c>
      <c r="AT630" t="s">
        <v>69</v>
      </c>
      <c r="AU630">
        <v>59</v>
      </c>
      <c r="AV630">
        <v>20</v>
      </c>
      <c r="AW630">
        <f>YEAR(ChinookMusic[[#This Row],[invoiceDate]])</f>
        <v>2012</v>
      </c>
      <c r="AX630" t="str">
        <f>TEXT(ChinookMusic[[#This Row],[invoiceDate]],"MMMM")</f>
        <v>February</v>
      </c>
    </row>
    <row r="631" spans="1:50" x14ac:dyDescent="0.3">
      <c r="A631">
        <v>22</v>
      </c>
      <c r="B631" t="s">
        <v>201</v>
      </c>
      <c r="C631">
        <v>127</v>
      </c>
      <c r="D631" t="s">
        <v>477</v>
      </c>
      <c r="E631">
        <v>1578</v>
      </c>
      <c r="F631" t="s">
        <v>1197</v>
      </c>
      <c r="G631" t="s">
        <v>1198</v>
      </c>
      <c r="H631">
        <v>316081</v>
      </c>
      <c r="I631">
        <v>0.99</v>
      </c>
      <c r="J631">
        <v>1</v>
      </c>
      <c r="K631" t="s">
        <v>78</v>
      </c>
      <c r="L631">
        <v>1</v>
      </c>
      <c r="M631" t="s">
        <v>51</v>
      </c>
      <c r="N631">
        <v>5</v>
      </c>
      <c r="O631" t="s">
        <v>70</v>
      </c>
      <c r="P631">
        <v>1406</v>
      </c>
      <c r="Q631">
        <v>1</v>
      </c>
      <c r="R631">
        <v>259</v>
      </c>
      <c r="S631">
        <v>49</v>
      </c>
      <c r="T631" s="3">
        <v>40961</v>
      </c>
      <c r="U631" t="s">
        <v>667</v>
      </c>
      <c r="V631" t="s">
        <v>668</v>
      </c>
      <c r="W631" t="s">
        <v>669</v>
      </c>
      <c r="X631">
        <v>1.98</v>
      </c>
      <c r="Y631">
        <v>49</v>
      </c>
      <c r="Z631" t="s">
        <v>670</v>
      </c>
      <c r="AA631" t="s">
        <v>671</v>
      </c>
      <c r="AB631" t="s">
        <v>667</v>
      </c>
      <c r="AC631" t="s">
        <v>668</v>
      </c>
      <c r="AD631" t="s">
        <v>669</v>
      </c>
      <c r="AE631" t="s">
        <v>672</v>
      </c>
      <c r="AF631">
        <v>4</v>
      </c>
      <c r="AG631">
        <v>4</v>
      </c>
      <c r="AH631" t="s">
        <v>85</v>
      </c>
      <c r="AI631" t="s">
        <v>86</v>
      </c>
      <c r="AJ631" t="s">
        <v>3280</v>
      </c>
      <c r="AK631" t="s">
        <v>61</v>
      </c>
      <c r="AL631">
        <v>2</v>
      </c>
      <c r="AM631" t="s">
        <v>87</v>
      </c>
      <c r="AN631" t="s">
        <v>63</v>
      </c>
      <c r="AO631" t="s">
        <v>64</v>
      </c>
      <c r="AP631" t="s">
        <v>88</v>
      </c>
      <c r="AQ631" t="s">
        <v>89</v>
      </c>
      <c r="AR631" t="s">
        <v>67</v>
      </c>
      <c r="AS631" t="s">
        <v>68</v>
      </c>
      <c r="AT631" t="s">
        <v>69</v>
      </c>
      <c r="AU631">
        <v>77</v>
      </c>
      <c r="AV631">
        <v>21</v>
      </c>
      <c r="AW631">
        <f>YEAR(ChinookMusic[[#This Row],[invoiceDate]])</f>
        <v>2012</v>
      </c>
      <c r="AX631" t="str">
        <f>TEXT(ChinookMusic[[#This Row],[invoiceDate]],"MMMM")</f>
        <v>February</v>
      </c>
    </row>
    <row r="632" spans="1:50" x14ac:dyDescent="0.3">
      <c r="A632">
        <v>22</v>
      </c>
      <c r="B632" t="s">
        <v>201</v>
      </c>
      <c r="C632">
        <v>127</v>
      </c>
      <c r="D632" t="s">
        <v>477</v>
      </c>
      <c r="E632">
        <v>1577</v>
      </c>
      <c r="F632" t="s">
        <v>500</v>
      </c>
      <c r="G632" t="s">
        <v>507</v>
      </c>
      <c r="H632">
        <v>201247</v>
      </c>
      <c r="I632">
        <v>0.99</v>
      </c>
      <c r="J632">
        <v>1</v>
      </c>
      <c r="K632" t="s">
        <v>78</v>
      </c>
      <c r="L632">
        <v>1</v>
      </c>
      <c r="M632" t="s">
        <v>51</v>
      </c>
      <c r="N632">
        <v>5</v>
      </c>
      <c r="O632" t="s">
        <v>70</v>
      </c>
      <c r="P632">
        <v>1405</v>
      </c>
      <c r="Q632">
        <v>1</v>
      </c>
      <c r="R632">
        <v>259</v>
      </c>
      <c r="S632">
        <v>49</v>
      </c>
      <c r="T632" s="3">
        <v>40961</v>
      </c>
      <c r="U632" t="s">
        <v>667</v>
      </c>
      <c r="V632" t="s">
        <v>668</v>
      </c>
      <c r="W632" t="s">
        <v>669</v>
      </c>
      <c r="X632">
        <v>1.98</v>
      </c>
      <c r="Y632">
        <v>49</v>
      </c>
      <c r="Z632" t="s">
        <v>670</v>
      </c>
      <c r="AA632" t="s">
        <v>671</v>
      </c>
      <c r="AB632" t="s">
        <v>667</v>
      </c>
      <c r="AC632" t="s">
        <v>668</v>
      </c>
      <c r="AD632" t="s">
        <v>669</v>
      </c>
      <c r="AE632" t="s">
        <v>672</v>
      </c>
      <c r="AF632">
        <v>4</v>
      </c>
      <c r="AG632">
        <v>4</v>
      </c>
      <c r="AH632" t="s">
        <v>85</v>
      </c>
      <c r="AI632" t="s">
        <v>86</v>
      </c>
      <c r="AJ632" t="s">
        <v>3280</v>
      </c>
      <c r="AK632" t="s">
        <v>61</v>
      </c>
      <c r="AL632">
        <v>2</v>
      </c>
      <c r="AM632" t="s">
        <v>87</v>
      </c>
      <c r="AN632" t="s">
        <v>63</v>
      </c>
      <c r="AO632" t="s">
        <v>64</v>
      </c>
      <c r="AP632" t="s">
        <v>88</v>
      </c>
      <c r="AQ632" t="s">
        <v>89</v>
      </c>
      <c r="AR632" t="s">
        <v>67</v>
      </c>
      <c r="AS632" t="s">
        <v>68</v>
      </c>
      <c r="AT632" t="s">
        <v>69</v>
      </c>
      <c r="AU632">
        <v>77</v>
      </c>
      <c r="AV632">
        <v>21</v>
      </c>
      <c r="AW632">
        <f>YEAR(ChinookMusic[[#This Row],[invoiceDate]])</f>
        <v>2012</v>
      </c>
      <c r="AX632" t="str">
        <f>TEXT(ChinookMusic[[#This Row],[invoiceDate]],"MMMM")</f>
        <v>February</v>
      </c>
    </row>
    <row r="633" spans="1:50" x14ac:dyDescent="0.3">
      <c r="A633">
        <v>22</v>
      </c>
      <c r="B633" t="s">
        <v>201</v>
      </c>
      <c r="C633">
        <v>127</v>
      </c>
      <c r="D633" t="s">
        <v>477</v>
      </c>
      <c r="E633">
        <v>1586</v>
      </c>
      <c r="F633" t="s">
        <v>1199</v>
      </c>
      <c r="G633" t="s">
        <v>507</v>
      </c>
      <c r="H633">
        <v>398262</v>
      </c>
      <c r="I633">
        <v>0.99</v>
      </c>
      <c r="J633">
        <v>1</v>
      </c>
      <c r="K633" t="s">
        <v>78</v>
      </c>
      <c r="L633">
        <v>1</v>
      </c>
      <c r="M633" t="s">
        <v>51</v>
      </c>
      <c r="N633">
        <v>1</v>
      </c>
      <c r="O633" t="s">
        <v>52</v>
      </c>
      <c r="P633">
        <v>1410</v>
      </c>
      <c r="Q633">
        <v>1</v>
      </c>
      <c r="R633">
        <v>261</v>
      </c>
      <c r="S633">
        <v>53</v>
      </c>
      <c r="T633" s="3">
        <v>40962</v>
      </c>
      <c r="U633" t="s">
        <v>439</v>
      </c>
      <c r="V633" t="s">
        <v>189</v>
      </c>
      <c r="W633" t="s">
        <v>190</v>
      </c>
      <c r="X633">
        <v>3.96</v>
      </c>
      <c r="Y633">
        <v>53</v>
      </c>
      <c r="Z633" t="s">
        <v>440</v>
      </c>
      <c r="AA633" t="s">
        <v>441</v>
      </c>
      <c r="AB633" t="s">
        <v>439</v>
      </c>
      <c r="AC633" t="s">
        <v>189</v>
      </c>
      <c r="AD633" t="s">
        <v>190</v>
      </c>
      <c r="AE633" t="s">
        <v>442</v>
      </c>
      <c r="AF633">
        <v>3</v>
      </c>
      <c r="AG633">
        <v>3</v>
      </c>
      <c r="AH633" t="s">
        <v>165</v>
      </c>
      <c r="AI633" t="s">
        <v>166</v>
      </c>
      <c r="AJ633" t="s">
        <v>3281</v>
      </c>
      <c r="AK633" t="s">
        <v>61</v>
      </c>
      <c r="AL633">
        <v>2</v>
      </c>
      <c r="AM633" t="s">
        <v>167</v>
      </c>
      <c r="AN633" t="s">
        <v>63</v>
      </c>
      <c r="AO633" t="s">
        <v>64</v>
      </c>
      <c r="AP633" t="s">
        <v>168</v>
      </c>
      <c r="AQ633" t="s">
        <v>169</v>
      </c>
      <c r="AR633" t="s">
        <v>67</v>
      </c>
      <c r="AS633" t="s">
        <v>68</v>
      </c>
      <c r="AT633" t="s">
        <v>69</v>
      </c>
      <c r="AU633">
        <v>51</v>
      </c>
      <c r="AV633">
        <v>22</v>
      </c>
      <c r="AW633">
        <f>YEAR(ChinookMusic[[#This Row],[invoiceDate]])</f>
        <v>2012</v>
      </c>
      <c r="AX633" t="str">
        <f>TEXT(ChinookMusic[[#This Row],[invoiceDate]],"MMMM")</f>
        <v>February</v>
      </c>
    </row>
    <row r="634" spans="1:50" x14ac:dyDescent="0.3">
      <c r="A634">
        <v>22</v>
      </c>
      <c r="B634" t="s">
        <v>201</v>
      </c>
      <c r="C634">
        <v>131</v>
      </c>
      <c r="D634" t="s">
        <v>1200</v>
      </c>
      <c r="E634">
        <v>1614</v>
      </c>
      <c r="F634" t="s">
        <v>1201</v>
      </c>
      <c r="G634" t="s">
        <v>1202</v>
      </c>
      <c r="H634">
        <v>278857</v>
      </c>
      <c r="I634">
        <v>0.99</v>
      </c>
      <c r="J634">
        <v>1</v>
      </c>
      <c r="K634" t="s">
        <v>78</v>
      </c>
      <c r="L634">
        <v>1</v>
      </c>
      <c r="M634" t="s">
        <v>51</v>
      </c>
      <c r="N634">
        <v>1</v>
      </c>
      <c r="O634" t="s">
        <v>52</v>
      </c>
      <c r="P634">
        <v>1418</v>
      </c>
      <c r="Q634">
        <v>1</v>
      </c>
      <c r="R634">
        <v>262</v>
      </c>
      <c r="S634">
        <v>57</v>
      </c>
      <c r="T634" s="3">
        <v>40963</v>
      </c>
      <c r="U634" t="s">
        <v>274</v>
      </c>
      <c r="V634" t="s">
        <v>275</v>
      </c>
      <c r="W634" t="s">
        <v>276</v>
      </c>
      <c r="X634">
        <v>5.94</v>
      </c>
      <c r="Y634">
        <v>57</v>
      </c>
      <c r="Z634" t="s">
        <v>277</v>
      </c>
      <c r="AA634" t="s">
        <v>278</v>
      </c>
      <c r="AB634" t="s">
        <v>274</v>
      </c>
      <c r="AC634" t="s">
        <v>275</v>
      </c>
      <c r="AD634" t="s">
        <v>276</v>
      </c>
      <c r="AE634" t="s">
        <v>279</v>
      </c>
      <c r="AF634">
        <v>5</v>
      </c>
      <c r="AG634">
        <v>5</v>
      </c>
      <c r="AH634" t="s">
        <v>59</v>
      </c>
      <c r="AI634" t="s">
        <v>60</v>
      </c>
      <c r="AJ634" t="s">
        <v>3279</v>
      </c>
      <c r="AK634" t="s">
        <v>61</v>
      </c>
      <c r="AL634">
        <v>2</v>
      </c>
      <c r="AM634" t="s">
        <v>62</v>
      </c>
      <c r="AN634" t="s">
        <v>63</v>
      </c>
      <c r="AO634" t="s">
        <v>64</v>
      </c>
      <c r="AP634" t="s">
        <v>65</v>
      </c>
      <c r="AQ634" t="s">
        <v>66</v>
      </c>
      <c r="AR634" t="s">
        <v>67</v>
      </c>
      <c r="AS634" t="s">
        <v>68</v>
      </c>
      <c r="AT634" t="s">
        <v>69</v>
      </c>
      <c r="AU634">
        <v>59</v>
      </c>
      <c r="AV634">
        <v>20</v>
      </c>
      <c r="AW634">
        <f>YEAR(ChinookMusic[[#This Row],[invoiceDate]])</f>
        <v>2012</v>
      </c>
      <c r="AX634" t="str">
        <f>TEXT(ChinookMusic[[#This Row],[invoiceDate]],"MMMM")</f>
        <v>February</v>
      </c>
    </row>
    <row r="635" spans="1:50" x14ac:dyDescent="0.3">
      <c r="A635">
        <v>22</v>
      </c>
      <c r="B635" t="s">
        <v>201</v>
      </c>
      <c r="C635">
        <v>131</v>
      </c>
      <c r="D635" t="s">
        <v>1200</v>
      </c>
      <c r="E635">
        <v>1610</v>
      </c>
      <c r="F635" t="s">
        <v>1203</v>
      </c>
      <c r="G635" t="s">
        <v>1202</v>
      </c>
      <c r="H635">
        <v>296672</v>
      </c>
      <c r="I635">
        <v>0.99</v>
      </c>
      <c r="J635">
        <v>1</v>
      </c>
      <c r="K635" t="s">
        <v>78</v>
      </c>
      <c r="L635">
        <v>1</v>
      </c>
      <c r="M635" t="s">
        <v>51</v>
      </c>
      <c r="N635">
        <v>8</v>
      </c>
      <c r="O635" t="s">
        <v>52</v>
      </c>
      <c r="P635">
        <v>1417</v>
      </c>
      <c r="Q635">
        <v>1</v>
      </c>
      <c r="R635">
        <v>262</v>
      </c>
      <c r="S635">
        <v>57</v>
      </c>
      <c r="T635" s="3">
        <v>40963</v>
      </c>
      <c r="U635" t="s">
        <v>274</v>
      </c>
      <c r="V635" t="s">
        <v>275</v>
      </c>
      <c r="W635" t="s">
        <v>276</v>
      </c>
      <c r="X635">
        <v>5.94</v>
      </c>
      <c r="Y635">
        <v>57</v>
      </c>
      <c r="Z635" t="s">
        <v>277</v>
      </c>
      <c r="AA635" t="s">
        <v>278</v>
      </c>
      <c r="AB635" t="s">
        <v>274</v>
      </c>
      <c r="AC635" t="s">
        <v>275</v>
      </c>
      <c r="AD635" t="s">
        <v>276</v>
      </c>
      <c r="AE635" t="s">
        <v>279</v>
      </c>
      <c r="AF635">
        <v>5</v>
      </c>
      <c r="AG635">
        <v>5</v>
      </c>
      <c r="AH635" t="s">
        <v>59</v>
      </c>
      <c r="AI635" t="s">
        <v>60</v>
      </c>
      <c r="AJ635" t="s">
        <v>3279</v>
      </c>
      <c r="AK635" t="s">
        <v>61</v>
      </c>
      <c r="AL635">
        <v>2</v>
      </c>
      <c r="AM635" t="s">
        <v>62</v>
      </c>
      <c r="AN635" t="s">
        <v>63</v>
      </c>
      <c r="AO635" t="s">
        <v>64</v>
      </c>
      <c r="AP635" t="s">
        <v>65</v>
      </c>
      <c r="AQ635" t="s">
        <v>66</v>
      </c>
      <c r="AR635" t="s">
        <v>67</v>
      </c>
      <c r="AS635" t="s">
        <v>68</v>
      </c>
      <c r="AT635" t="s">
        <v>69</v>
      </c>
      <c r="AU635">
        <v>59</v>
      </c>
      <c r="AV635">
        <v>20</v>
      </c>
      <c r="AW635">
        <f>YEAR(ChinookMusic[[#This Row],[invoiceDate]])</f>
        <v>2012</v>
      </c>
      <c r="AX635" t="str">
        <f>TEXT(ChinookMusic[[#This Row],[invoiceDate]],"MMMM")</f>
        <v>February</v>
      </c>
    </row>
    <row r="636" spans="1:50" x14ac:dyDescent="0.3">
      <c r="A636">
        <v>22</v>
      </c>
      <c r="B636" t="s">
        <v>201</v>
      </c>
      <c r="C636">
        <v>129</v>
      </c>
      <c r="D636" t="s">
        <v>1204</v>
      </c>
      <c r="E636">
        <v>1602</v>
      </c>
      <c r="F636" t="s">
        <v>1205</v>
      </c>
      <c r="G636" t="s">
        <v>1206</v>
      </c>
      <c r="H636">
        <v>271098</v>
      </c>
      <c r="I636">
        <v>0.99</v>
      </c>
      <c r="J636">
        <v>1</v>
      </c>
      <c r="K636" t="s">
        <v>78</v>
      </c>
      <c r="L636">
        <v>1</v>
      </c>
      <c r="M636" t="s">
        <v>51</v>
      </c>
      <c r="N636">
        <v>1</v>
      </c>
      <c r="O636" t="s">
        <v>52</v>
      </c>
      <c r="P636">
        <v>1415</v>
      </c>
      <c r="Q636">
        <v>1</v>
      </c>
      <c r="R636">
        <v>262</v>
      </c>
      <c r="S636">
        <v>57</v>
      </c>
      <c r="T636" s="3">
        <v>40963</v>
      </c>
      <c r="U636" t="s">
        <v>274</v>
      </c>
      <c r="V636" t="s">
        <v>275</v>
      </c>
      <c r="W636" t="s">
        <v>276</v>
      </c>
      <c r="X636">
        <v>5.94</v>
      </c>
      <c r="Y636">
        <v>57</v>
      </c>
      <c r="Z636" t="s">
        <v>277</v>
      </c>
      <c r="AA636" t="s">
        <v>278</v>
      </c>
      <c r="AB636" t="s">
        <v>274</v>
      </c>
      <c r="AC636" t="s">
        <v>275</v>
      </c>
      <c r="AD636" t="s">
        <v>276</v>
      </c>
      <c r="AE636" t="s">
        <v>279</v>
      </c>
      <c r="AF636">
        <v>5</v>
      </c>
      <c r="AG636">
        <v>5</v>
      </c>
      <c r="AH636" t="s">
        <v>59</v>
      </c>
      <c r="AI636" t="s">
        <v>60</v>
      </c>
      <c r="AJ636" t="s">
        <v>3279</v>
      </c>
      <c r="AK636" t="s">
        <v>61</v>
      </c>
      <c r="AL636">
        <v>2</v>
      </c>
      <c r="AM636" t="s">
        <v>62</v>
      </c>
      <c r="AN636" t="s">
        <v>63</v>
      </c>
      <c r="AO636" t="s">
        <v>64</v>
      </c>
      <c r="AP636" t="s">
        <v>65</v>
      </c>
      <c r="AQ636" t="s">
        <v>66</v>
      </c>
      <c r="AR636" t="s">
        <v>67</v>
      </c>
      <c r="AS636" t="s">
        <v>68</v>
      </c>
      <c r="AT636" t="s">
        <v>69</v>
      </c>
      <c r="AU636">
        <v>59</v>
      </c>
      <c r="AV636">
        <v>20</v>
      </c>
      <c r="AW636">
        <f>YEAR(ChinookMusic[[#This Row],[invoiceDate]])</f>
        <v>2012</v>
      </c>
      <c r="AX636" t="str">
        <f>TEXT(ChinookMusic[[#This Row],[invoiceDate]],"MMMM")</f>
        <v>February</v>
      </c>
    </row>
    <row r="637" spans="1:50" x14ac:dyDescent="0.3">
      <c r="A637">
        <v>22</v>
      </c>
      <c r="B637" t="s">
        <v>201</v>
      </c>
      <c r="C637">
        <v>128</v>
      </c>
      <c r="D637" t="s">
        <v>1207</v>
      </c>
      <c r="E637">
        <v>1594</v>
      </c>
      <c r="F637" t="s">
        <v>1208</v>
      </c>
      <c r="G637" t="s">
        <v>498</v>
      </c>
      <c r="H637">
        <v>330004</v>
      </c>
      <c r="I637">
        <v>0.99</v>
      </c>
      <c r="J637">
        <v>1</v>
      </c>
      <c r="K637" t="s">
        <v>78</v>
      </c>
      <c r="L637">
        <v>1</v>
      </c>
      <c r="M637" t="s">
        <v>51</v>
      </c>
      <c r="N637">
        <v>8</v>
      </c>
      <c r="O637" t="s">
        <v>52</v>
      </c>
      <c r="P637">
        <v>1413</v>
      </c>
      <c r="Q637">
        <v>1</v>
      </c>
      <c r="R637">
        <v>262</v>
      </c>
      <c r="S637">
        <v>57</v>
      </c>
      <c r="T637" s="3">
        <v>40963</v>
      </c>
      <c r="U637" t="s">
        <v>274</v>
      </c>
      <c r="V637" t="s">
        <v>275</v>
      </c>
      <c r="W637" t="s">
        <v>276</v>
      </c>
      <c r="X637">
        <v>5.94</v>
      </c>
      <c r="Y637">
        <v>57</v>
      </c>
      <c r="Z637" t="s">
        <v>277</v>
      </c>
      <c r="AA637" t="s">
        <v>278</v>
      </c>
      <c r="AB637" t="s">
        <v>274</v>
      </c>
      <c r="AC637" t="s">
        <v>275</v>
      </c>
      <c r="AD637" t="s">
        <v>276</v>
      </c>
      <c r="AE637" t="s">
        <v>279</v>
      </c>
      <c r="AF637">
        <v>5</v>
      </c>
      <c r="AG637">
        <v>5</v>
      </c>
      <c r="AH637" t="s">
        <v>59</v>
      </c>
      <c r="AI637" t="s">
        <v>60</v>
      </c>
      <c r="AJ637" t="s">
        <v>3279</v>
      </c>
      <c r="AK637" t="s">
        <v>61</v>
      </c>
      <c r="AL637">
        <v>2</v>
      </c>
      <c r="AM637" t="s">
        <v>62</v>
      </c>
      <c r="AN637" t="s">
        <v>63</v>
      </c>
      <c r="AO637" t="s">
        <v>64</v>
      </c>
      <c r="AP637" t="s">
        <v>65</v>
      </c>
      <c r="AQ637" t="s">
        <v>66</v>
      </c>
      <c r="AR637" t="s">
        <v>67</v>
      </c>
      <c r="AS637" t="s">
        <v>68</v>
      </c>
      <c r="AT637" t="s">
        <v>69</v>
      </c>
      <c r="AU637">
        <v>59</v>
      </c>
      <c r="AV637">
        <v>20</v>
      </c>
      <c r="AW637">
        <f>YEAR(ChinookMusic[[#This Row],[invoiceDate]])</f>
        <v>2012</v>
      </c>
      <c r="AX637" t="str">
        <f>TEXT(ChinookMusic[[#This Row],[invoiceDate]],"MMMM")</f>
        <v>February</v>
      </c>
    </row>
    <row r="638" spans="1:50" x14ac:dyDescent="0.3">
      <c r="A638">
        <v>22</v>
      </c>
      <c r="B638" t="s">
        <v>201</v>
      </c>
      <c r="C638">
        <v>134</v>
      </c>
      <c r="D638" t="s">
        <v>499</v>
      </c>
      <c r="E638">
        <v>1638</v>
      </c>
      <c r="F638" t="s">
        <v>1209</v>
      </c>
      <c r="G638" t="s">
        <v>1202</v>
      </c>
      <c r="H638">
        <v>209528</v>
      </c>
      <c r="I638">
        <v>0.99</v>
      </c>
      <c r="J638">
        <v>1</v>
      </c>
      <c r="K638" t="s">
        <v>78</v>
      </c>
      <c r="L638">
        <v>1</v>
      </c>
      <c r="M638" t="s">
        <v>51</v>
      </c>
      <c r="N638">
        <v>1</v>
      </c>
      <c r="O638" t="s">
        <v>52</v>
      </c>
      <c r="P638">
        <v>1422</v>
      </c>
      <c r="Q638">
        <v>1</v>
      </c>
      <c r="R638">
        <v>263</v>
      </c>
      <c r="S638">
        <v>4</v>
      </c>
      <c r="T638" s="3">
        <v>40966</v>
      </c>
      <c r="U638" t="s">
        <v>79</v>
      </c>
      <c r="V638" t="s">
        <v>80</v>
      </c>
      <c r="W638" t="s">
        <v>81</v>
      </c>
      <c r="X638">
        <v>8.91</v>
      </c>
      <c r="Y638">
        <v>4</v>
      </c>
      <c r="Z638" t="s">
        <v>82</v>
      </c>
      <c r="AA638" t="s">
        <v>83</v>
      </c>
      <c r="AB638" t="s">
        <v>79</v>
      </c>
      <c r="AC638" t="s">
        <v>80</v>
      </c>
      <c r="AD638" t="s">
        <v>81</v>
      </c>
      <c r="AE638" t="s">
        <v>84</v>
      </c>
      <c r="AF638">
        <v>4</v>
      </c>
      <c r="AG638">
        <v>4</v>
      </c>
      <c r="AH638" t="s">
        <v>85</v>
      </c>
      <c r="AI638" t="s">
        <v>86</v>
      </c>
      <c r="AJ638" t="s">
        <v>3280</v>
      </c>
      <c r="AK638" t="s">
        <v>61</v>
      </c>
      <c r="AL638">
        <v>2</v>
      </c>
      <c r="AM638" t="s">
        <v>87</v>
      </c>
      <c r="AN638" t="s">
        <v>63</v>
      </c>
      <c r="AO638" t="s">
        <v>64</v>
      </c>
      <c r="AP638" t="s">
        <v>88</v>
      </c>
      <c r="AQ638" t="s">
        <v>89</v>
      </c>
      <c r="AR638" t="s">
        <v>67</v>
      </c>
      <c r="AS638" t="s">
        <v>68</v>
      </c>
      <c r="AT638" t="s">
        <v>69</v>
      </c>
      <c r="AU638">
        <v>77</v>
      </c>
      <c r="AV638">
        <v>21</v>
      </c>
      <c r="AW638">
        <f>YEAR(ChinookMusic[[#This Row],[invoiceDate]])</f>
        <v>2012</v>
      </c>
      <c r="AX638" t="str">
        <f>TEXT(ChinookMusic[[#This Row],[invoiceDate]],"MMMM")</f>
        <v>February</v>
      </c>
    </row>
    <row r="639" spans="1:50" x14ac:dyDescent="0.3">
      <c r="A639">
        <v>22</v>
      </c>
      <c r="B639" t="s">
        <v>201</v>
      </c>
      <c r="C639">
        <v>132</v>
      </c>
      <c r="D639" t="s">
        <v>488</v>
      </c>
      <c r="E639">
        <v>1626</v>
      </c>
      <c r="F639" t="s">
        <v>489</v>
      </c>
      <c r="G639" t="s">
        <v>490</v>
      </c>
      <c r="H639">
        <v>508055</v>
      </c>
      <c r="I639">
        <v>0.99</v>
      </c>
      <c r="J639">
        <v>1</v>
      </c>
      <c r="K639" t="s">
        <v>78</v>
      </c>
      <c r="L639">
        <v>1</v>
      </c>
      <c r="M639" t="s">
        <v>51</v>
      </c>
      <c r="N639">
        <v>1</v>
      </c>
      <c r="O639" t="s">
        <v>52</v>
      </c>
      <c r="P639">
        <v>1420</v>
      </c>
      <c r="Q639">
        <v>1</v>
      </c>
      <c r="R639">
        <v>263</v>
      </c>
      <c r="S639">
        <v>4</v>
      </c>
      <c r="T639" s="3">
        <v>40966</v>
      </c>
      <c r="U639" t="s">
        <v>79</v>
      </c>
      <c r="V639" t="s">
        <v>80</v>
      </c>
      <c r="W639" t="s">
        <v>81</v>
      </c>
      <c r="X639">
        <v>8.91</v>
      </c>
      <c r="Y639">
        <v>4</v>
      </c>
      <c r="Z639" t="s">
        <v>82</v>
      </c>
      <c r="AA639" t="s">
        <v>83</v>
      </c>
      <c r="AB639" t="s">
        <v>79</v>
      </c>
      <c r="AC639" t="s">
        <v>80</v>
      </c>
      <c r="AD639" t="s">
        <v>81</v>
      </c>
      <c r="AE639" t="s">
        <v>84</v>
      </c>
      <c r="AF639">
        <v>4</v>
      </c>
      <c r="AG639">
        <v>4</v>
      </c>
      <c r="AH639" t="s">
        <v>85</v>
      </c>
      <c r="AI639" t="s">
        <v>86</v>
      </c>
      <c r="AJ639" t="s">
        <v>3280</v>
      </c>
      <c r="AK639" t="s">
        <v>61</v>
      </c>
      <c r="AL639">
        <v>2</v>
      </c>
      <c r="AM639" t="s">
        <v>87</v>
      </c>
      <c r="AN639" t="s">
        <v>63</v>
      </c>
      <c r="AO639" t="s">
        <v>64</v>
      </c>
      <c r="AP639" t="s">
        <v>88</v>
      </c>
      <c r="AQ639" t="s">
        <v>89</v>
      </c>
      <c r="AR639" t="s">
        <v>67</v>
      </c>
      <c r="AS639" t="s">
        <v>68</v>
      </c>
      <c r="AT639" t="s">
        <v>69</v>
      </c>
      <c r="AU639">
        <v>77</v>
      </c>
      <c r="AV639">
        <v>21</v>
      </c>
      <c r="AW639">
        <f>YEAR(ChinookMusic[[#This Row],[invoiceDate]])</f>
        <v>2012</v>
      </c>
      <c r="AX639" t="str">
        <f>TEXT(ChinookMusic[[#This Row],[invoiceDate]],"MMMM")</f>
        <v>February</v>
      </c>
    </row>
    <row r="640" spans="1:50" x14ac:dyDescent="0.3">
      <c r="A640">
        <v>22</v>
      </c>
      <c r="B640" t="s">
        <v>201</v>
      </c>
      <c r="C640">
        <v>132</v>
      </c>
      <c r="D640" t="s">
        <v>488</v>
      </c>
      <c r="E640">
        <v>1626</v>
      </c>
      <c r="F640" t="s">
        <v>489</v>
      </c>
      <c r="G640" t="s">
        <v>490</v>
      </c>
      <c r="H640">
        <v>508055</v>
      </c>
      <c r="I640">
        <v>0.99</v>
      </c>
      <c r="J640">
        <v>1</v>
      </c>
      <c r="K640" t="s">
        <v>78</v>
      </c>
      <c r="L640">
        <v>1</v>
      </c>
      <c r="M640" t="s">
        <v>51</v>
      </c>
      <c r="N640">
        <v>8</v>
      </c>
      <c r="O640" t="s">
        <v>52</v>
      </c>
      <c r="P640">
        <v>1420</v>
      </c>
      <c r="Q640">
        <v>1</v>
      </c>
      <c r="R640">
        <v>263</v>
      </c>
      <c r="S640">
        <v>4</v>
      </c>
      <c r="T640" s="3">
        <v>40966</v>
      </c>
      <c r="U640" t="s">
        <v>79</v>
      </c>
      <c r="V640" t="s">
        <v>80</v>
      </c>
      <c r="W640" t="s">
        <v>81</v>
      </c>
      <c r="X640">
        <v>8.91</v>
      </c>
      <c r="Y640">
        <v>4</v>
      </c>
      <c r="Z640" t="s">
        <v>82</v>
      </c>
      <c r="AA640" t="s">
        <v>83</v>
      </c>
      <c r="AB640" t="s">
        <v>79</v>
      </c>
      <c r="AC640" t="s">
        <v>80</v>
      </c>
      <c r="AD640" t="s">
        <v>81</v>
      </c>
      <c r="AE640" t="s">
        <v>84</v>
      </c>
      <c r="AF640">
        <v>4</v>
      </c>
      <c r="AG640">
        <v>4</v>
      </c>
      <c r="AH640" t="s">
        <v>85</v>
      </c>
      <c r="AI640" t="s">
        <v>86</v>
      </c>
      <c r="AJ640" t="s">
        <v>3280</v>
      </c>
      <c r="AK640" t="s">
        <v>61</v>
      </c>
      <c r="AL640">
        <v>2</v>
      </c>
      <c r="AM640" t="s">
        <v>87</v>
      </c>
      <c r="AN640" t="s">
        <v>63</v>
      </c>
      <c r="AO640" t="s">
        <v>64</v>
      </c>
      <c r="AP640" t="s">
        <v>88</v>
      </c>
      <c r="AQ640" t="s">
        <v>89</v>
      </c>
      <c r="AR640" t="s">
        <v>67</v>
      </c>
      <c r="AS640" t="s">
        <v>68</v>
      </c>
      <c r="AT640" t="s">
        <v>69</v>
      </c>
      <c r="AU640">
        <v>77</v>
      </c>
      <c r="AV640">
        <v>21</v>
      </c>
      <c r="AW640">
        <f>YEAR(ChinookMusic[[#This Row],[invoiceDate]])</f>
        <v>2012</v>
      </c>
      <c r="AX640" t="str">
        <f>TEXT(ChinookMusic[[#This Row],[invoiceDate]],"MMMM")</f>
        <v>February</v>
      </c>
    </row>
    <row r="641" spans="1:50" x14ac:dyDescent="0.3">
      <c r="A641">
        <v>22</v>
      </c>
      <c r="B641" t="s">
        <v>201</v>
      </c>
      <c r="C641">
        <v>137</v>
      </c>
      <c r="D641" t="s">
        <v>526</v>
      </c>
      <c r="E641">
        <v>1662</v>
      </c>
      <c r="F641" t="s">
        <v>1210</v>
      </c>
      <c r="G641" t="s">
        <v>1198</v>
      </c>
      <c r="H641">
        <v>242442</v>
      </c>
      <c r="I641">
        <v>0.99</v>
      </c>
      <c r="J641">
        <v>1</v>
      </c>
      <c r="K641" t="s">
        <v>78</v>
      </c>
      <c r="L641">
        <v>1</v>
      </c>
      <c r="M641" t="s">
        <v>51</v>
      </c>
      <c r="N641">
        <v>1</v>
      </c>
      <c r="O641" t="s">
        <v>52</v>
      </c>
      <c r="P641">
        <v>1426</v>
      </c>
      <c r="Q641">
        <v>1</v>
      </c>
      <c r="R641">
        <v>263</v>
      </c>
      <c r="S641">
        <v>4</v>
      </c>
      <c r="T641" s="3">
        <v>40966</v>
      </c>
      <c r="U641" t="s">
        <v>79</v>
      </c>
      <c r="V641" t="s">
        <v>80</v>
      </c>
      <c r="W641" t="s">
        <v>81</v>
      </c>
      <c r="X641">
        <v>8.91</v>
      </c>
      <c r="Y641">
        <v>4</v>
      </c>
      <c r="Z641" t="s">
        <v>82</v>
      </c>
      <c r="AA641" t="s">
        <v>83</v>
      </c>
      <c r="AB641" t="s">
        <v>79</v>
      </c>
      <c r="AC641" t="s">
        <v>80</v>
      </c>
      <c r="AD641" t="s">
        <v>81</v>
      </c>
      <c r="AE641" t="s">
        <v>84</v>
      </c>
      <c r="AF641">
        <v>4</v>
      </c>
      <c r="AG641">
        <v>4</v>
      </c>
      <c r="AH641" t="s">
        <v>85</v>
      </c>
      <c r="AI641" t="s">
        <v>86</v>
      </c>
      <c r="AJ641" t="s">
        <v>3280</v>
      </c>
      <c r="AK641" t="s">
        <v>61</v>
      </c>
      <c r="AL641">
        <v>2</v>
      </c>
      <c r="AM641" t="s">
        <v>87</v>
      </c>
      <c r="AN641" t="s">
        <v>63</v>
      </c>
      <c r="AO641" t="s">
        <v>64</v>
      </c>
      <c r="AP641" t="s">
        <v>88</v>
      </c>
      <c r="AQ641" t="s">
        <v>89</v>
      </c>
      <c r="AR641" t="s">
        <v>67</v>
      </c>
      <c r="AS641" t="s">
        <v>68</v>
      </c>
      <c r="AT641" t="s">
        <v>69</v>
      </c>
      <c r="AU641">
        <v>77</v>
      </c>
      <c r="AV641">
        <v>21</v>
      </c>
      <c r="AW641">
        <f>YEAR(ChinookMusic[[#This Row],[invoiceDate]])</f>
        <v>2012</v>
      </c>
      <c r="AX641" t="str">
        <f>TEXT(ChinookMusic[[#This Row],[invoiceDate]],"MMMM")</f>
        <v>February</v>
      </c>
    </row>
    <row r="642" spans="1:50" x14ac:dyDescent="0.3">
      <c r="A642">
        <v>22</v>
      </c>
      <c r="B642" t="s">
        <v>201</v>
      </c>
      <c r="C642">
        <v>136</v>
      </c>
      <c r="D642" t="s">
        <v>502</v>
      </c>
      <c r="E642">
        <v>1656</v>
      </c>
      <c r="F642" t="s">
        <v>503</v>
      </c>
      <c r="G642" t="s">
        <v>504</v>
      </c>
      <c r="H642">
        <v>384391</v>
      </c>
      <c r="I642">
        <v>0.99</v>
      </c>
      <c r="J642">
        <v>1</v>
      </c>
      <c r="K642" t="s">
        <v>78</v>
      </c>
      <c r="L642">
        <v>1</v>
      </c>
      <c r="M642" t="s">
        <v>51</v>
      </c>
      <c r="N642">
        <v>1</v>
      </c>
      <c r="O642" t="s">
        <v>52</v>
      </c>
      <c r="P642">
        <v>1425</v>
      </c>
      <c r="Q642">
        <v>1</v>
      </c>
      <c r="R642">
        <v>263</v>
      </c>
      <c r="S642">
        <v>4</v>
      </c>
      <c r="T642" s="3">
        <v>40966</v>
      </c>
      <c r="U642" t="s">
        <v>79</v>
      </c>
      <c r="V642" t="s">
        <v>80</v>
      </c>
      <c r="W642" t="s">
        <v>81</v>
      </c>
      <c r="X642">
        <v>8.91</v>
      </c>
      <c r="Y642">
        <v>4</v>
      </c>
      <c r="Z642" t="s">
        <v>82</v>
      </c>
      <c r="AA642" t="s">
        <v>83</v>
      </c>
      <c r="AB642" t="s">
        <v>79</v>
      </c>
      <c r="AC642" t="s">
        <v>80</v>
      </c>
      <c r="AD642" t="s">
        <v>81</v>
      </c>
      <c r="AE642" t="s">
        <v>84</v>
      </c>
      <c r="AF642">
        <v>4</v>
      </c>
      <c r="AG642">
        <v>4</v>
      </c>
      <c r="AH642" t="s">
        <v>85</v>
      </c>
      <c r="AI642" t="s">
        <v>86</v>
      </c>
      <c r="AJ642" t="s">
        <v>3280</v>
      </c>
      <c r="AK642" t="s">
        <v>61</v>
      </c>
      <c r="AL642">
        <v>2</v>
      </c>
      <c r="AM642" t="s">
        <v>87</v>
      </c>
      <c r="AN642" t="s">
        <v>63</v>
      </c>
      <c r="AO642" t="s">
        <v>64</v>
      </c>
      <c r="AP642" t="s">
        <v>88</v>
      </c>
      <c r="AQ642" t="s">
        <v>89</v>
      </c>
      <c r="AR642" t="s">
        <v>67</v>
      </c>
      <c r="AS642" t="s">
        <v>68</v>
      </c>
      <c r="AT642" t="s">
        <v>69</v>
      </c>
      <c r="AU642">
        <v>77</v>
      </c>
      <c r="AV642">
        <v>21</v>
      </c>
      <c r="AW642">
        <f>YEAR(ChinookMusic[[#This Row],[invoiceDate]])</f>
        <v>2012</v>
      </c>
      <c r="AX642" t="str">
        <f>TEXT(ChinookMusic[[#This Row],[invoiceDate]],"MMMM")</f>
        <v>February</v>
      </c>
    </row>
    <row r="643" spans="1:50" x14ac:dyDescent="0.3">
      <c r="A643">
        <v>22</v>
      </c>
      <c r="B643" t="s">
        <v>201</v>
      </c>
      <c r="C643">
        <v>134</v>
      </c>
      <c r="D643" t="s">
        <v>499</v>
      </c>
      <c r="E643">
        <v>1638</v>
      </c>
      <c r="F643" t="s">
        <v>1209</v>
      </c>
      <c r="G643" t="s">
        <v>1202</v>
      </c>
      <c r="H643">
        <v>209528</v>
      </c>
      <c r="I643">
        <v>0.99</v>
      </c>
      <c r="J643">
        <v>1</v>
      </c>
      <c r="K643" t="s">
        <v>78</v>
      </c>
      <c r="L643">
        <v>1</v>
      </c>
      <c r="M643" t="s">
        <v>51</v>
      </c>
      <c r="N643">
        <v>8</v>
      </c>
      <c r="O643" t="s">
        <v>52</v>
      </c>
      <c r="P643">
        <v>1422</v>
      </c>
      <c r="Q643">
        <v>1</v>
      </c>
      <c r="R643">
        <v>263</v>
      </c>
      <c r="S643">
        <v>4</v>
      </c>
      <c r="T643" s="3">
        <v>40966</v>
      </c>
      <c r="U643" t="s">
        <v>79</v>
      </c>
      <c r="V643" t="s">
        <v>80</v>
      </c>
      <c r="W643" t="s">
        <v>81</v>
      </c>
      <c r="X643">
        <v>8.91</v>
      </c>
      <c r="Y643">
        <v>4</v>
      </c>
      <c r="Z643" t="s">
        <v>82</v>
      </c>
      <c r="AA643" t="s">
        <v>83</v>
      </c>
      <c r="AB643" t="s">
        <v>79</v>
      </c>
      <c r="AC643" t="s">
        <v>80</v>
      </c>
      <c r="AD643" t="s">
        <v>81</v>
      </c>
      <c r="AE643" t="s">
        <v>84</v>
      </c>
      <c r="AF643">
        <v>4</v>
      </c>
      <c r="AG643">
        <v>4</v>
      </c>
      <c r="AH643" t="s">
        <v>85</v>
      </c>
      <c r="AI643" t="s">
        <v>86</v>
      </c>
      <c r="AJ643" t="s">
        <v>3280</v>
      </c>
      <c r="AK643" t="s">
        <v>61</v>
      </c>
      <c r="AL643">
        <v>2</v>
      </c>
      <c r="AM643" t="s">
        <v>87</v>
      </c>
      <c r="AN643" t="s">
        <v>63</v>
      </c>
      <c r="AO643" t="s">
        <v>64</v>
      </c>
      <c r="AP643" t="s">
        <v>88</v>
      </c>
      <c r="AQ643" t="s">
        <v>89</v>
      </c>
      <c r="AR643" t="s">
        <v>67</v>
      </c>
      <c r="AS643" t="s">
        <v>68</v>
      </c>
      <c r="AT643" t="s">
        <v>69</v>
      </c>
      <c r="AU643">
        <v>77</v>
      </c>
      <c r="AV643">
        <v>21</v>
      </c>
      <c r="AW643">
        <f>YEAR(ChinookMusic[[#This Row],[invoiceDate]])</f>
        <v>2012</v>
      </c>
      <c r="AX643" t="str">
        <f>TEXT(ChinookMusic[[#This Row],[invoiceDate]],"MMMM")</f>
        <v>February</v>
      </c>
    </row>
    <row r="644" spans="1:50" x14ac:dyDescent="0.3">
      <c r="A644">
        <v>22</v>
      </c>
      <c r="B644" t="s">
        <v>201</v>
      </c>
      <c r="C644">
        <v>133</v>
      </c>
      <c r="D644" t="s">
        <v>496</v>
      </c>
      <c r="E644">
        <v>1632</v>
      </c>
      <c r="F644" t="s">
        <v>501</v>
      </c>
      <c r="G644" t="s">
        <v>498</v>
      </c>
      <c r="H644">
        <v>159216</v>
      </c>
      <c r="I644">
        <v>0.99</v>
      </c>
      <c r="J644">
        <v>1</v>
      </c>
      <c r="K644" t="s">
        <v>78</v>
      </c>
      <c r="L644">
        <v>1</v>
      </c>
      <c r="M644" t="s">
        <v>51</v>
      </c>
      <c r="N644">
        <v>8</v>
      </c>
      <c r="O644" t="s">
        <v>52</v>
      </c>
      <c r="P644">
        <v>1421</v>
      </c>
      <c r="Q644">
        <v>1</v>
      </c>
      <c r="R644">
        <v>263</v>
      </c>
      <c r="S644">
        <v>4</v>
      </c>
      <c r="T644" s="3">
        <v>40966</v>
      </c>
      <c r="U644" t="s">
        <v>79</v>
      </c>
      <c r="V644" t="s">
        <v>80</v>
      </c>
      <c r="W644" t="s">
        <v>81</v>
      </c>
      <c r="X644">
        <v>8.91</v>
      </c>
      <c r="Y644">
        <v>4</v>
      </c>
      <c r="Z644" t="s">
        <v>82</v>
      </c>
      <c r="AA644" t="s">
        <v>83</v>
      </c>
      <c r="AB644" t="s">
        <v>79</v>
      </c>
      <c r="AC644" t="s">
        <v>80</v>
      </c>
      <c r="AD644" t="s">
        <v>81</v>
      </c>
      <c r="AE644" t="s">
        <v>84</v>
      </c>
      <c r="AF644">
        <v>4</v>
      </c>
      <c r="AG644">
        <v>4</v>
      </c>
      <c r="AH644" t="s">
        <v>85</v>
      </c>
      <c r="AI644" t="s">
        <v>86</v>
      </c>
      <c r="AJ644" t="s">
        <v>3280</v>
      </c>
      <c r="AK644" t="s">
        <v>61</v>
      </c>
      <c r="AL644">
        <v>2</v>
      </c>
      <c r="AM644" t="s">
        <v>87</v>
      </c>
      <c r="AN644" t="s">
        <v>63</v>
      </c>
      <c r="AO644" t="s">
        <v>64</v>
      </c>
      <c r="AP644" t="s">
        <v>88</v>
      </c>
      <c r="AQ644" t="s">
        <v>89</v>
      </c>
      <c r="AR644" t="s">
        <v>67</v>
      </c>
      <c r="AS644" t="s">
        <v>68</v>
      </c>
      <c r="AT644" t="s">
        <v>69</v>
      </c>
      <c r="AU644">
        <v>77</v>
      </c>
      <c r="AV644">
        <v>21</v>
      </c>
      <c r="AW644">
        <f>YEAR(ChinookMusic[[#This Row],[invoiceDate]])</f>
        <v>2012</v>
      </c>
      <c r="AX644" t="str">
        <f>TEXT(ChinookMusic[[#This Row],[invoiceDate]],"MMMM")</f>
        <v>February</v>
      </c>
    </row>
    <row r="645" spans="1:50" x14ac:dyDescent="0.3">
      <c r="A645">
        <v>104</v>
      </c>
      <c r="B645" t="s">
        <v>1211</v>
      </c>
      <c r="C645">
        <v>146</v>
      </c>
      <c r="D645" t="s">
        <v>1212</v>
      </c>
      <c r="E645">
        <v>1785</v>
      </c>
      <c r="F645" t="s">
        <v>1213</v>
      </c>
      <c r="G645" t="s">
        <v>1214</v>
      </c>
      <c r="H645">
        <v>273057</v>
      </c>
      <c r="I645">
        <v>0.99</v>
      </c>
      <c r="J645">
        <v>1</v>
      </c>
      <c r="K645" t="s">
        <v>78</v>
      </c>
      <c r="L645">
        <v>14</v>
      </c>
      <c r="M645" t="s">
        <v>450</v>
      </c>
      <c r="N645">
        <v>1</v>
      </c>
      <c r="O645" t="s">
        <v>52</v>
      </c>
      <c r="P645">
        <v>1440</v>
      </c>
      <c r="Q645">
        <v>1</v>
      </c>
      <c r="R645">
        <v>264</v>
      </c>
      <c r="S645">
        <v>13</v>
      </c>
      <c r="T645" s="3">
        <v>40971</v>
      </c>
      <c r="U645" t="s">
        <v>551</v>
      </c>
      <c r="V645" t="s">
        <v>552</v>
      </c>
      <c r="W645" t="s">
        <v>289</v>
      </c>
      <c r="X645">
        <v>13.86</v>
      </c>
      <c r="Y645">
        <v>13</v>
      </c>
      <c r="Z645" t="s">
        <v>553</v>
      </c>
      <c r="AA645" t="s">
        <v>554</v>
      </c>
      <c r="AB645" t="s">
        <v>551</v>
      </c>
      <c r="AC645" t="s">
        <v>552</v>
      </c>
      <c r="AD645" t="s">
        <v>289</v>
      </c>
      <c r="AE645" t="s">
        <v>555</v>
      </c>
      <c r="AF645">
        <v>4</v>
      </c>
      <c r="AG645">
        <v>4</v>
      </c>
      <c r="AH645" t="s">
        <v>85</v>
      </c>
      <c r="AI645" t="s">
        <v>86</v>
      </c>
      <c r="AJ645" t="s">
        <v>3280</v>
      </c>
      <c r="AK645" t="s">
        <v>61</v>
      </c>
      <c r="AL645">
        <v>2</v>
      </c>
      <c r="AM645" t="s">
        <v>87</v>
      </c>
      <c r="AN645" t="s">
        <v>63</v>
      </c>
      <c r="AO645" t="s">
        <v>64</v>
      </c>
      <c r="AP645" t="s">
        <v>88</v>
      </c>
      <c r="AQ645" t="s">
        <v>89</v>
      </c>
      <c r="AR645" t="s">
        <v>67</v>
      </c>
      <c r="AS645" t="s">
        <v>68</v>
      </c>
      <c r="AT645" t="s">
        <v>69</v>
      </c>
      <c r="AU645">
        <v>77</v>
      </c>
      <c r="AV645">
        <v>21</v>
      </c>
      <c r="AW645">
        <f>YEAR(ChinookMusic[[#This Row],[invoiceDate]])</f>
        <v>2012</v>
      </c>
      <c r="AX645" t="str">
        <f>TEXT(ChinookMusic[[#This Row],[invoiceDate]],"MMMM")</f>
        <v>March</v>
      </c>
    </row>
    <row r="646" spans="1:50" x14ac:dyDescent="0.3">
      <c r="A646">
        <v>102</v>
      </c>
      <c r="B646" t="s">
        <v>977</v>
      </c>
      <c r="C646">
        <v>144</v>
      </c>
      <c r="D646" t="s">
        <v>978</v>
      </c>
      <c r="E646">
        <v>1749</v>
      </c>
      <c r="F646" t="s">
        <v>1215</v>
      </c>
      <c r="G646" t="s">
        <v>980</v>
      </c>
      <c r="H646">
        <v>366053</v>
      </c>
      <c r="I646">
        <v>0.99</v>
      </c>
      <c r="J646">
        <v>1</v>
      </c>
      <c r="K646" t="s">
        <v>78</v>
      </c>
      <c r="L646">
        <v>1</v>
      </c>
      <c r="M646" t="s">
        <v>51</v>
      </c>
      <c r="N646">
        <v>1</v>
      </c>
      <c r="O646" t="s">
        <v>52</v>
      </c>
      <c r="P646">
        <v>1436</v>
      </c>
      <c r="Q646">
        <v>1</v>
      </c>
      <c r="R646">
        <v>264</v>
      </c>
      <c r="S646">
        <v>13</v>
      </c>
      <c r="T646" s="3">
        <v>40971</v>
      </c>
      <c r="U646" t="s">
        <v>551</v>
      </c>
      <c r="V646" t="s">
        <v>552</v>
      </c>
      <c r="W646" t="s">
        <v>289</v>
      </c>
      <c r="X646">
        <v>13.86</v>
      </c>
      <c r="Y646">
        <v>13</v>
      </c>
      <c r="Z646" t="s">
        <v>553</v>
      </c>
      <c r="AA646" t="s">
        <v>554</v>
      </c>
      <c r="AB646" t="s">
        <v>551</v>
      </c>
      <c r="AC646" t="s">
        <v>552</v>
      </c>
      <c r="AD646" t="s">
        <v>289</v>
      </c>
      <c r="AE646" t="s">
        <v>555</v>
      </c>
      <c r="AF646">
        <v>4</v>
      </c>
      <c r="AG646">
        <v>4</v>
      </c>
      <c r="AH646" t="s">
        <v>85</v>
      </c>
      <c r="AI646" t="s">
        <v>86</v>
      </c>
      <c r="AJ646" t="s">
        <v>3280</v>
      </c>
      <c r="AK646" t="s">
        <v>61</v>
      </c>
      <c r="AL646">
        <v>2</v>
      </c>
      <c r="AM646" t="s">
        <v>87</v>
      </c>
      <c r="AN646" t="s">
        <v>63</v>
      </c>
      <c r="AO646" t="s">
        <v>64</v>
      </c>
      <c r="AP646" t="s">
        <v>88</v>
      </c>
      <c r="AQ646" t="s">
        <v>89</v>
      </c>
      <c r="AR646" t="s">
        <v>67</v>
      </c>
      <c r="AS646" t="s">
        <v>68</v>
      </c>
      <c r="AT646" t="s">
        <v>69</v>
      </c>
      <c r="AU646">
        <v>77</v>
      </c>
      <c r="AV646">
        <v>21</v>
      </c>
      <c r="AW646">
        <f>YEAR(ChinookMusic[[#This Row],[invoiceDate]])</f>
        <v>2012</v>
      </c>
      <c r="AX646" t="str">
        <f>TEXT(ChinookMusic[[#This Row],[invoiceDate]],"MMMM")</f>
        <v>March</v>
      </c>
    </row>
    <row r="647" spans="1:50" x14ac:dyDescent="0.3">
      <c r="A647">
        <v>102</v>
      </c>
      <c r="B647" t="s">
        <v>977</v>
      </c>
      <c r="C647">
        <v>144</v>
      </c>
      <c r="D647" t="s">
        <v>978</v>
      </c>
      <c r="E647">
        <v>1749</v>
      </c>
      <c r="F647" t="s">
        <v>1215</v>
      </c>
      <c r="G647" t="s">
        <v>980</v>
      </c>
      <c r="H647">
        <v>366053</v>
      </c>
      <c r="I647">
        <v>0.99</v>
      </c>
      <c r="J647">
        <v>1</v>
      </c>
      <c r="K647" t="s">
        <v>78</v>
      </c>
      <c r="L647">
        <v>1</v>
      </c>
      <c r="M647" t="s">
        <v>51</v>
      </c>
      <c r="N647">
        <v>8</v>
      </c>
      <c r="O647" t="s">
        <v>52</v>
      </c>
      <c r="P647">
        <v>1436</v>
      </c>
      <c r="Q647">
        <v>1</v>
      </c>
      <c r="R647">
        <v>264</v>
      </c>
      <c r="S647">
        <v>13</v>
      </c>
      <c r="T647" s="3">
        <v>40971</v>
      </c>
      <c r="U647" t="s">
        <v>551</v>
      </c>
      <c r="V647" t="s">
        <v>552</v>
      </c>
      <c r="W647" t="s">
        <v>289</v>
      </c>
      <c r="X647">
        <v>13.86</v>
      </c>
      <c r="Y647">
        <v>13</v>
      </c>
      <c r="Z647" t="s">
        <v>553</v>
      </c>
      <c r="AA647" t="s">
        <v>554</v>
      </c>
      <c r="AB647" t="s">
        <v>551</v>
      </c>
      <c r="AC647" t="s">
        <v>552</v>
      </c>
      <c r="AD647" t="s">
        <v>289</v>
      </c>
      <c r="AE647" t="s">
        <v>555</v>
      </c>
      <c r="AF647">
        <v>4</v>
      </c>
      <c r="AG647">
        <v>4</v>
      </c>
      <c r="AH647" t="s">
        <v>85</v>
      </c>
      <c r="AI647" t="s">
        <v>86</v>
      </c>
      <c r="AJ647" t="s">
        <v>3280</v>
      </c>
      <c r="AK647" t="s">
        <v>61</v>
      </c>
      <c r="AL647">
        <v>2</v>
      </c>
      <c r="AM647" t="s">
        <v>87</v>
      </c>
      <c r="AN647" t="s">
        <v>63</v>
      </c>
      <c r="AO647" t="s">
        <v>64</v>
      </c>
      <c r="AP647" t="s">
        <v>88</v>
      </c>
      <c r="AQ647" t="s">
        <v>89</v>
      </c>
      <c r="AR647" t="s">
        <v>67</v>
      </c>
      <c r="AS647" t="s">
        <v>68</v>
      </c>
      <c r="AT647" t="s">
        <v>69</v>
      </c>
      <c r="AU647">
        <v>77</v>
      </c>
      <c r="AV647">
        <v>21</v>
      </c>
      <c r="AW647">
        <f>YEAR(ChinookMusic[[#This Row],[invoiceDate]])</f>
        <v>2012</v>
      </c>
      <c r="AX647" t="str">
        <f>TEXT(ChinookMusic[[#This Row],[invoiceDate]],"MMMM")</f>
        <v>March</v>
      </c>
    </row>
    <row r="648" spans="1:50" x14ac:dyDescent="0.3">
      <c r="A648">
        <v>103</v>
      </c>
      <c r="B648" t="s">
        <v>533</v>
      </c>
      <c r="C648">
        <v>145</v>
      </c>
      <c r="D648" t="s">
        <v>534</v>
      </c>
      <c r="E648">
        <v>1767</v>
      </c>
      <c r="F648" t="s">
        <v>1216</v>
      </c>
      <c r="G648" t="s">
        <v>536</v>
      </c>
      <c r="H648">
        <v>129410</v>
      </c>
      <c r="I648">
        <v>0.99</v>
      </c>
      <c r="J648">
        <v>1</v>
      </c>
      <c r="K648" t="s">
        <v>78</v>
      </c>
      <c r="L648">
        <v>7</v>
      </c>
      <c r="M648" t="s">
        <v>158</v>
      </c>
      <c r="N648">
        <v>8</v>
      </c>
      <c r="O648" t="s">
        <v>52</v>
      </c>
      <c r="P648">
        <v>1438</v>
      </c>
      <c r="Q648">
        <v>1</v>
      </c>
      <c r="R648">
        <v>264</v>
      </c>
      <c r="S648">
        <v>13</v>
      </c>
      <c r="T648" s="3">
        <v>40971</v>
      </c>
      <c r="U648" t="s">
        <v>551</v>
      </c>
      <c r="V648" t="s">
        <v>552</v>
      </c>
      <c r="W648" t="s">
        <v>289</v>
      </c>
      <c r="X648">
        <v>13.86</v>
      </c>
      <c r="Y648">
        <v>13</v>
      </c>
      <c r="Z648" t="s">
        <v>553</v>
      </c>
      <c r="AA648" t="s">
        <v>554</v>
      </c>
      <c r="AB648" t="s">
        <v>551</v>
      </c>
      <c r="AC648" t="s">
        <v>552</v>
      </c>
      <c r="AD648" t="s">
        <v>289</v>
      </c>
      <c r="AE648" t="s">
        <v>555</v>
      </c>
      <c r="AF648">
        <v>4</v>
      </c>
      <c r="AG648">
        <v>4</v>
      </c>
      <c r="AH648" t="s">
        <v>85</v>
      </c>
      <c r="AI648" t="s">
        <v>86</v>
      </c>
      <c r="AJ648" t="s">
        <v>3280</v>
      </c>
      <c r="AK648" t="s">
        <v>61</v>
      </c>
      <c r="AL648">
        <v>2</v>
      </c>
      <c r="AM648" t="s">
        <v>87</v>
      </c>
      <c r="AN648" t="s">
        <v>63</v>
      </c>
      <c r="AO648" t="s">
        <v>64</v>
      </c>
      <c r="AP648" t="s">
        <v>88</v>
      </c>
      <c r="AQ648" t="s">
        <v>89</v>
      </c>
      <c r="AR648" t="s">
        <v>67</v>
      </c>
      <c r="AS648" t="s">
        <v>68</v>
      </c>
      <c r="AT648" t="s">
        <v>69</v>
      </c>
      <c r="AU648">
        <v>77</v>
      </c>
      <c r="AV648">
        <v>21</v>
      </c>
      <c r="AW648">
        <f>YEAR(ChinookMusic[[#This Row],[invoiceDate]])</f>
        <v>2012</v>
      </c>
      <c r="AX648" t="str">
        <f>TEXT(ChinookMusic[[#This Row],[invoiceDate]],"MMMM")</f>
        <v>March</v>
      </c>
    </row>
    <row r="649" spans="1:50" x14ac:dyDescent="0.3">
      <c r="A649">
        <v>103</v>
      </c>
      <c r="B649" t="s">
        <v>533</v>
      </c>
      <c r="C649">
        <v>145</v>
      </c>
      <c r="D649" t="s">
        <v>534</v>
      </c>
      <c r="E649">
        <v>1767</v>
      </c>
      <c r="F649" t="s">
        <v>1216</v>
      </c>
      <c r="G649" t="s">
        <v>536</v>
      </c>
      <c r="H649">
        <v>129410</v>
      </c>
      <c r="I649">
        <v>0.99</v>
      </c>
      <c r="J649">
        <v>1</v>
      </c>
      <c r="K649" t="s">
        <v>78</v>
      </c>
      <c r="L649">
        <v>7</v>
      </c>
      <c r="M649" t="s">
        <v>158</v>
      </c>
      <c r="N649">
        <v>1</v>
      </c>
      <c r="O649" t="s">
        <v>52</v>
      </c>
      <c r="P649">
        <v>1438</v>
      </c>
      <c r="Q649">
        <v>1</v>
      </c>
      <c r="R649">
        <v>264</v>
      </c>
      <c r="S649">
        <v>13</v>
      </c>
      <c r="T649" s="3">
        <v>40971</v>
      </c>
      <c r="U649" t="s">
        <v>551</v>
      </c>
      <c r="V649" t="s">
        <v>552</v>
      </c>
      <c r="W649" t="s">
        <v>289</v>
      </c>
      <c r="X649">
        <v>13.86</v>
      </c>
      <c r="Y649">
        <v>13</v>
      </c>
      <c r="Z649" t="s">
        <v>553</v>
      </c>
      <c r="AA649" t="s">
        <v>554</v>
      </c>
      <c r="AB649" t="s">
        <v>551</v>
      </c>
      <c r="AC649" t="s">
        <v>552</v>
      </c>
      <c r="AD649" t="s">
        <v>289</v>
      </c>
      <c r="AE649" t="s">
        <v>555</v>
      </c>
      <c r="AF649">
        <v>4</v>
      </c>
      <c r="AG649">
        <v>4</v>
      </c>
      <c r="AH649" t="s">
        <v>85</v>
      </c>
      <c r="AI649" t="s">
        <v>86</v>
      </c>
      <c r="AJ649" t="s">
        <v>3280</v>
      </c>
      <c r="AK649" t="s">
        <v>61</v>
      </c>
      <c r="AL649">
        <v>2</v>
      </c>
      <c r="AM649" t="s">
        <v>87</v>
      </c>
      <c r="AN649" t="s">
        <v>63</v>
      </c>
      <c r="AO649" t="s">
        <v>64</v>
      </c>
      <c r="AP649" t="s">
        <v>88</v>
      </c>
      <c r="AQ649" t="s">
        <v>89</v>
      </c>
      <c r="AR649" t="s">
        <v>67</v>
      </c>
      <c r="AS649" t="s">
        <v>68</v>
      </c>
      <c r="AT649" t="s">
        <v>69</v>
      </c>
      <c r="AU649">
        <v>77</v>
      </c>
      <c r="AV649">
        <v>21</v>
      </c>
      <c r="AW649">
        <f>YEAR(ChinookMusic[[#This Row],[invoiceDate]])</f>
        <v>2012</v>
      </c>
      <c r="AX649" t="str">
        <f>TEXT(ChinookMusic[[#This Row],[invoiceDate]],"MMMM")</f>
        <v>March</v>
      </c>
    </row>
    <row r="650" spans="1:50" x14ac:dyDescent="0.3">
      <c r="A650">
        <v>105</v>
      </c>
      <c r="B650" t="s">
        <v>1217</v>
      </c>
      <c r="C650">
        <v>147</v>
      </c>
      <c r="D650" t="s">
        <v>1218</v>
      </c>
      <c r="E650">
        <v>1794</v>
      </c>
      <c r="F650" t="s">
        <v>1219</v>
      </c>
      <c r="G650" t="s">
        <v>73</v>
      </c>
      <c r="H650">
        <v>216476</v>
      </c>
      <c r="I650">
        <v>0.99</v>
      </c>
      <c r="J650">
        <v>1</v>
      </c>
      <c r="K650" t="s">
        <v>78</v>
      </c>
      <c r="L650">
        <v>1</v>
      </c>
      <c r="M650" t="s">
        <v>51</v>
      </c>
      <c r="N650">
        <v>1</v>
      </c>
      <c r="O650" t="s">
        <v>52</v>
      </c>
      <c r="P650">
        <v>1441</v>
      </c>
      <c r="Q650">
        <v>1</v>
      </c>
      <c r="R650">
        <v>264</v>
      </c>
      <c r="S650">
        <v>13</v>
      </c>
      <c r="T650" s="3">
        <v>40971</v>
      </c>
      <c r="U650" t="s">
        <v>551</v>
      </c>
      <c r="V650" t="s">
        <v>552</v>
      </c>
      <c r="W650" t="s">
        <v>289</v>
      </c>
      <c r="X650">
        <v>13.86</v>
      </c>
      <c r="Y650">
        <v>13</v>
      </c>
      <c r="Z650" t="s">
        <v>553</v>
      </c>
      <c r="AA650" t="s">
        <v>554</v>
      </c>
      <c r="AB650" t="s">
        <v>551</v>
      </c>
      <c r="AC650" t="s">
        <v>552</v>
      </c>
      <c r="AD650" t="s">
        <v>289</v>
      </c>
      <c r="AE650" t="s">
        <v>555</v>
      </c>
      <c r="AF650">
        <v>4</v>
      </c>
      <c r="AG650">
        <v>4</v>
      </c>
      <c r="AH650" t="s">
        <v>85</v>
      </c>
      <c r="AI650" t="s">
        <v>86</v>
      </c>
      <c r="AJ650" t="s">
        <v>3280</v>
      </c>
      <c r="AK650" t="s">
        <v>61</v>
      </c>
      <c r="AL650">
        <v>2</v>
      </c>
      <c r="AM650" t="s">
        <v>87</v>
      </c>
      <c r="AN650" t="s">
        <v>63</v>
      </c>
      <c r="AO650" t="s">
        <v>64</v>
      </c>
      <c r="AP650" t="s">
        <v>88</v>
      </c>
      <c r="AQ650" t="s">
        <v>89</v>
      </c>
      <c r="AR650" t="s">
        <v>67</v>
      </c>
      <c r="AS650" t="s">
        <v>68</v>
      </c>
      <c r="AT650" t="s">
        <v>69</v>
      </c>
      <c r="AU650">
        <v>77</v>
      </c>
      <c r="AV650">
        <v>21</v>
      </c>
      <c r="AW650">
        <f>YEAR(ChinookMusic[[#This Row],[invoiceDate]])</f>
        <v>2012</v>
      </c>
      <c r="AX650" t="str">
        <f>TEXT(ChinookMusic[[#This Row],[invoiceDate]],"MMMM")</f>
        <v>March</v>
      </c>
    </row>
    <row r="651" spans="1:50" x14ac:dyDescent="0.3">
      <c r="A651">
        <v>104</v>
      </c>
      <c r="B651" t="s">
        <v>1211</v>
      </c>
      <c r="C651">
        <v>146</v>
      </c>
      <c r="D651" t="s">
        <v>1212</v>
      </c>
      <c r="E651">
        <v>1785</v>
      </c>
      <c r="F651" t="s">
        <v>1213</v>
      </c>
      <c r="G651" t="s">
        <v>1214</v>
      </c>
      <c r="H651">
        <v>273057</v>
      </c>
      <c r="I651">
        <v>0.99</v>
      </c>
      <c r="J651">
        <v>1</v>
      </c>
      <c r="K651" t="s">
        <v>78</v>
      </c>
      <c r="L651">
        <v>14</v>
      </c>
      <c r="M651" t="s">
        <v>450</v>
      </c>
      <c r="N651">
        <v>8</v>
      </c>
      <c r="O651" t="s">
        <v>52</v>
      </c>
      <c r="P651">
        <v>1440</v>
      </c>
      <c r="Q651">
        <v>1</v>
      </c>
      <c r="R651">
        <v>264</v>
      </c>
      <c r="S651">
        <v>13</v>
      </c>
      <c r="T651" s="3">
        <v>40971</v>
      </c>
      <c r="U651" t="s">
        <v>551</v>
      </c>
      <c r="V651" t="s">
        <v>552</v>
      </c>
      <c r="W651" t="s">
        <v>289</v>
      </c>
      <c r="X651">
        <v>13.86</v>
      </c>
      <c r="Y651">
        <v>13</v>
      </c>
      <c r="Z651" t="s">
        <v>553</v>
      </c>
      <c r="AA651" t="s">
        <v>554</v>
      </c>
      <c r="AB651" t="s">
        <v>551</v>
      </c>
      <c r="AC651" t="s">
        <v>552</v>
      </c>
      <c r="AD651" t="s">
        <v>289</v>
      </c>
      <c r="AE651" t="s">
        <v>555</v>
      </c>
      <c r="AF651">
        <v>4</v>
      </c>
      <c r="AG651">
        <v>4</v>
      </c>
      <c r="AH651" t="s">
        <v>85</v>
      </c>
      <c r="AI651" t="s">
        <v>86</v>
      </c>
      <c r="AJ651" t="s">
        <v>3280</v>
      </c>
      <c r="AK651" t="s">
        <v>61</v>
      </c>
      <c r="AL651">
        <v>2</v>
      </c>
      <c r="AM651" t="s">
        <v>87</v>
      </c>
      <c r="AN651" t="s">
        <v>63</v>
      </c>
      <c r="AO651" t="s">
        <v>64</v>
      </c>
      <c r="AP651" t="s">
        <v>88</v>
      </c>
      <c r="AQ651" t="s">
        <v>89</v>
      </c>
      <c r="AR651" t="s">
        <v>67</v>
      </c>
      <c r="AS651" t="s">
        <v>68</v>
      </c>
      <c r="AT651" t="s">
        <v>69</v>
      </c>
      <c r="AU651">
        <v>77</v>
      </c>
      <c r="AV651">
        <v>21</v>
      </c>
      <c r="AW651">
        <f>YEAR(ChinookMusic[[#This Row],[invoiceDate]])</f>
        <v>2012</v>
      </c>
      <c r="AX651" t="str">
        <f>TEXT(ChinookMusic[[#This Row],[invoiceDate]],"MMMM")</f>
        <v>March</v>
      </c>
    </row>
    <row r="652" spans="1:50" x14ac:dyDescent="0.3">
      <c r="A652">
        <v>103</v>
      </c>
      <c r="B652" t="s">
        <v>533</v>
      </c>
      <c r="C652">
        <v>145</v>
      </c>
      <c r="D652" t="s">
        <v>534</v>
      </c>
      <c r="E652">
        <v>1758</v>
      </c>
      <c r="F652" t="s">
        <v>1220</v>
      </c>
      <c r="G652" t="s">
        <v>360</v>
      </c>
      <c r="H652">
        <v>172800</v>
      </c>
      <c r="I652">
        <v>0.99</v>
      </c>
      <c r="J652">
        <v>1</v>
      </c>
      <c r="K652" t="s">
        <v>78</v>
      </c>
      <c r="L652">
        <v>7</v>
      </c>
      <c r="M652" t="s">
        <v>158</v>
      </c>
      <c r="N652">
        <v>8</v>
      </c>
      <c r="O652" t="s">
        <v>52</v>
      </c>
      <c r="P652">
        <v>1437</v>
      </c>
      <c r="Q652">
        <v>1</v>
      </c>
      <c r="R652">
        <v>264</v>
      </c>
      <c r="S652">
        <v>13</v>
      </c>
      <c r="T652" s="3">
        <v>40971</v>
      </c>
      <c r="U652" t="s">
        <v>551</v>
      </c>
      <c r="V652" t="s">
        <v>552</v>
      </c>
      <c r="W652" t="s">
        <v>289</v>
      </c>
      <c r="X652">
        <v>13.86</v>
      </c>
      <c r="Y652">
        <v>13</v>
      </c>
      <c r="Z652" t="s">
        <v>553</v>
      </c>
      <c r="AA652" t="s">
        <v>554</v>
      </c>
      <c r="AB652" t="s">
        <v>551</v>
      </c>
      <c r="AC652" t="s">
        <v>552</v>
      </c>
      <c r="AD652" t="s">
        <v>289</v>
      </c>
      <c r="AE652" t="s">
        <v>555</v>
      </c>
      <c r="AF652">
        <v>4</v>
      </c>
      <c r="AG652">
        <v>4</v>
      </c>
      <c r="AH652" t="s">
        <v>85</v>
      </c>
      <c r="AI652" t="s">
        <v>86</v>
      </c>
      <c r="AJ652" t="s">
        <v>3280</v>
      </c>
      <c r="AK652" t="s">
        <v>61</v>
      </c>
      <c r="AL652">
        <v>2</v>
      </c>
      <c r="AM652" t="s">
        <v>87</v>
      </c>
      <c r="AN652" t="s">
        <v>63</v>
      </c>
      <c r="AO652" t="s">
        <v>64</v>
      </c>
      <c r="AP652" t="s">
        <v>88</v>
      </c>
      <c r="AQ652" t="s">
        <v>89</v>
      </c>
      <c r="AR652" t="s">
        <v>67</v>
      </c>
      <c r="AS652" t="s">
        <v>68</v>
      </c>
      <c r="AT652" t="s">
        <v>69</v>
      </c>
      <c r="AU652">
        <v>77</v>
      </c>
      <c r="AV652">
        <v>21</v>
      </c>
      <c r="AW652">
        <f>YEAR(ChinookMusic[[#This Row],[invoiceDate]])</f>
        <v>2012</v>
      </c>
      <c r="AX652" t="str">
        <f>TEXT(ChinookMusic[[#This Row],[invoiceDate]],"MMMM")</f>
        <v>March</v>
      </c>
    </row>
    <row r="653" spans="1:50" x14ac:dyDescent="0.3">
      <c r="A653">
        <v>101</v>
      </c>
      <c r="B653" t="s">
        <v>537</v>
      </c>
      <c r="C653">
        <v>142</v>
      </c>
      <c r="D653" t="s">
        <v>538</v>
      </c>
      <c r="E653">
        <v>1722</v>
      </c>
      <c r="F653" t="s">
        <v>1221</v>
      </c>
      <c r="G653" t="s">
        <v>73</v>
      </c>
      <c r="H653">
        <v>307591</v>
      </c>
      <c r="I653">
        <v>0.99</v>
      </c>
      <c r="J653">
        <v>1</v>
      </c>
      <c r="K653" t="s">
        <v>78</v>
      </c>
      <c r="L653">
        <v>7</v>
      </c>
      <c r="M653" t="s">
        <v>158</v>
      </c>
      <c r="N653">
        <v>8</v>
      </c>
      <c r="O653" t="s">
        <v>52</v>
      </c>
      <c r="P653">
        <v>1433</v>
      </c>
      <c r="Q653">
        <v>1</v>
      </c>
      <c r="R653">
        <v>264</v>
      </c>
      <c r="S653">
        <v>13</v>
      </c>
      <c r="T653" s="3">
        <v>40971</v>
      </c>
      <c r="U653" t="s">
        <v>551</v>
      </c>
      <c r="V653" t="s">
        <v>552</v>
      </c>
      <c r="W653" t="s">
        <v>289</v>
      </c>
      <c r="X653">
        <v>13.86</v>
      </c>
      <c r="Y653">
        <v>13</v>
      </c>
      <c r="Z653" t="s">
        <v>553</v>
      </c>
      <c r="AA653" t="s">
        <v>554</v>
      </c>
      <c r="AB653" t="s">
        <v>551</v>
      </c>
      <c r="AC653" t="s">
        <v>552</v>
      </c>
      <c r="AD653" t="s">
        <v>289</v>
      </c>
      <c r="AE653" t="s">
        <v>555</v>
      </c>
      <c r="AF653">
        <v>4</v>
      </c>
      <c r="AG653">
        <v>4</v>
      </c>
      <c r="AH653" t="s">
        <v>85</v>
      </c>
      <c r="AI653" t="s">
        <v>86</v>
      </c>
      <c r="AJ653" t="s">
        <v>3280</v>
      </c>
      <c r="AK653" t="s">
        <v>61</v>
      </c>
      <c r="AL653">
        <v>2</v>
      </c>
      <c r="AM653" t="s">
        <v>87</v>
      </c>
      <c r="AN653" t="s">
        <v>63</v>
      </c>
      <c r="AO653" t="s">
        <v>64</v>
      </c>
      <c r="AP653" t="s">
        <v>88</v>
      </c>
      <c r="AQ653" t="s">
        <v>89</v>
      </c>
      <c r="AR653" t="s">
        <v>67</v>
      </c>
      <c r="AS653" t="s">
        <v>68</v>
      </c>
      <c r="AT653" t="s">
        <v>69</v>
      </c>
      <c r="AU653">
        <v>77</v>
      </c>
      <c r="AV653">
        <v>21</v>
      </c>
      <c r="AW653">
        <f>YEAR(ChinookMusic[[#This Row],[invoiceDate]])</f>
        <v>2012</v>
      </c>
      <c r="AX653" t="str">
        <f>TEXT(ChinookMusic[[#This Row],[invoiceDate]],"MMMM")</f>
        <v>March</v>
      </c>
    </row>
    <row r="654" spans="1:50" x14ac:dyDescent="0.3">
      <c r="A654">
        <v>50</v>
      </c>
      <c r="B654" t="s">
        <v>527</v>
      </c>
      <c r="C654">
        <v>148</v>
      </c>
      <c r="D654" t="s">
        <v>530</v>
      </c>
      <c r="E654">
        <v>1808</v>
      </c>
      <c r="F654" t="s">
        <v>975</v>
      </c>
      <c r="G654" t="s">
        <v>976</v>
      </c>
      <c r="H654">
        <v>388832</v>
      </c>
      <c r="I654">
        <v>0.99</v>
      </c>
      <c r="J654">
        <v>1</v>
      </c>
      <c r="K654" t="s">
        <v>78</v>
      </c>
      <c r="L654">
        <v>3</v>
      </c>
      <c r="M654" t="s">
        <v>137</v>
      </c>
      <c r="N654">
        <v>5</v>
      </c>
      <c r="O654" t="s">
        <v>70</v>
      </c>
      <c r="P654">
        <v>1442</v>
      </c>
      <c r="Q654">
        <v>1</v>
      </c>
      <c r="R654">
        <v>265</v>
      </c>
      <c r="S654">
        <v>27</v>
      </c>
      <c r="T654" s="3">
        <v>40979</v>
      </c>
      <c r="U654" t="s">
        <v>396</v>
      </c>
      <c r="V654" t="s">
        <v>397</v>
      </c>
      <c r="W654" t="s">
        <v>140</v>
      </c>
      <c r="X654">
        <v>0.99</v>
      </c>
      <c r="Y654">
        <v>27</v>
      </c>
      <c r="Z654" t="s">
        <v>398</v>
      </c>
      <c r="AA654" t="s">
        <v>399</v>
      </c>
      <c r="AB654" t="s">
        <v>396</v>
      </c>
      <c r="AC654" t="s">
        <v>397</v>
      </c>
      <c r="AD654" t="s">
        <v>140</v>
      </c>
      <c r="AE654" t="s">
        <v>400</v>
      </c>
      <c r="AF654">
        <v>4</v>
      </c>
      <c r="AG654">
        <v>4</v>
      </c>
      <c r="AH654" t="s">
        <v>85</v>
      </c>
      <c r="AI654" t="s">
        <v>86</v>
      </c>
      <c r="AJ654" t="s">
        <v>3280</v>
      </c>
      <c r="AK654" t="s">
        <v>61</v>
      </c>
      <c r="AL654">
        <v>2</v>
      </c>
      <c r="AM654" t="s">
        <v>87</v>
      </c>
      <c r="AN654" t="s">
        <v>63</v>
      </c>
      <c r="AO654" t="s">
        <v>64</v>
      </c>
      <c r="AP654" t="s">
        <v>88</v>
      </c>
      <c r="AQ654" t="s">
        <v>89</v>
      </c>
      <c r="AR654" t="s">
        <v>67</v>
      </c>
      <c r="AS654" t="s">
        <v>68</v>
      </c>
      <c r="AT654" t="s">
        <v>69</v>
      </c>
      <c r="AU654">
        <v>77</v>
      </c>
      <c r="AV654">
        <v>21</v>
      </c>
      <c r="AW654">
        <f>YEAR(ChinookMusic[[#This Row],[invoiceDate]])</f>
        <v>2012</v>
      </c>
      <c r="AX654" t="str">
        <f>TEXT(ChinookMusic[[#This Row],[invoiceDate]],"MMMM")</f>
        <v>March</v>
      </c>
    </row>
    <row r="655" spans="1:50" x14ac:dyDescent="0.3">
      <c r="A655">
        <v>50</v>
      </c>
      <c r="B655" t="s">
        <v>527</v>
      </c>
      <c r="C655">
        <v>148</v>
      </c>
      <c r="D655" t="s">
        <v>530</v>
      </c>
      <c r="E655">
        <v>1808</v>
      </c>
      <c r="F655" t="s">
        <v>975</v>
      </c>
      <c r="G655" t="s">
        <v>976</v>
      </c>
      <c r="H655">
        <v>388832</v>
      </c>
      <c r="I655">
        <v>0.99</v>
      </c>
      <c r="J655">
        <v>1</v>
      </c>
      <c r="K655" t="s">
        <v>78</v>
      </c>
      <c r="L655">
        <v>3</v>
      </c>
      <c r="M655" t="s">
        <v>137</v>
      </c>
      <c r="N655">
        <v>8</v>
      </c>
      <c r="O655" t="s">
        <v>52</v>
      </c>
      <c r="P655">
        <v>1442</v>
      </c>
      <c r="Q655">
        <v>1</v>
      </c>
      <c r="R655">
        <v>265</v>
      </c>
      <c r="S655">
        <v>27</v>
      </c>
      <c r="T655" s="3">
        <v>40979</v>
      </c>
      <c r="U655" t="s">
        <v>396</v>
      </c>
      <c r="V655" t="s">
        <v>397</v>
      </c>
      <c r="W655" t="s">
        <v>140</v>
      </c>
      <c r="X655">
        <v>0.99</v>
      </c>
      <c r="Y655">
        <v>27</v>
      </c>
      <c r="Z655" t="s">
        <v>398</v>
      </c>
      <c r="AA655" t="s">
        <v>399</v>
      </c>
      <c r="AB655" t="s">
        <v>396</v>
      </c>
      <c r="AC655" t="s">
        <v>397</v>
      </c>
      <c r="AD655" t="s">
        <v>140</v>
      </c>
      <c r="AE655" t="s">
        <v>400</v>
      </c>
      <c r="AF655">
        <v>4</v>
      </c>
      <c r="AG655">
        <v>4</v>
      </c>
      <c r="AH655" t="s">
        <v>85</v>
      </c>
      <c r="AI655" t="s">
        <v>86</v>
      </c>
      <c r="AJ655" t="s">
        <v>3280</v>
      </c>
      <c r="AK655" t="s">
        <v>61</v>
      </c>
      <c r="AL655">
        <v>2</v>
      </c>
      <c r="AM655" t="s">
        <v>87</v>
      </c>
      <c r="AN655" t="s">
        <v>63</v>
      </c>
      <c r="AO655" t="s">
        <v>64</v>
      </c>
      <c r="AP655" t="s">
        <v>88</v>
      </c>
      <c r="AQ655" t="s">
        <v>89</v>
      </c>
      <c r="AR655" t="s">
        <v>67</v>
      </c>
      <c r="AS655" t="s">
        <v>68</v>
      </c>
      <c r="AT655" t="s">
        <v>69</v>
      </c>
      <c r="AU655">
        <v>77</v>
      </c>
      <c r="AV655">
        <v>21</v>
      </c>
      <c r="AW655">
        <f>YEAR(ChinookMusic[[#This Row],[invoiceDate]])</f>
        <v>2012</v>
      </c>
      <c r="AX655" t="str">
        <f>TEXT(ChinookMusic[[#This Row],[invoiceDate]],"MMMM")</f>
        <v>March</v>
      </c>
    </row>
    <row r="656" spans="1:50" x14ac:dyDescent="0.3">
      <c r="A656">
        <v>50</v>
      </c>
      <c r="B656" t="s">
        <v>527</v>
      </c>
      <c r="C656">
        <v>149</v>
      </c>
      <c r="D656" t="s">
        <v>528</v>
      </c>
      <c r="E656">
        <v>1820</v>
      </c>
      <c r="F656" t="s">
        <v>1222</v>
      </c>
      <c r="G656" t="s">
        <v>1223</v>
      </c>
      <c r="H656">
        <v>341551</v>
      </c>
      <c r="I656">
        <v>0.99</v>
      </c>
      <c r="J656">
        <v>1</v>
      </c>
      <c r="K656" t="s">
        <v>78</v>
      </c>
      <c r="L656">
        <v>3</v>
      </c>
      <c r="M656" t="s">
        <v>137</v>
      </c>
      <c r="N656">
        <v>1</v>
      </c>
      <c r="O656" t="s">
        <v>52</v>
      </c>
      <c r="P656">
        <v>1449</v>
      </c>
      <c r="Q656">
        <v>1</v>
      </c>
      <c r="R656">
        <v>268</v>
      </c>
      <c r="S656">
        <v>32</v>
      </c>
      <c r="T656" s="3">
        <v>40993</v>
      </c>
      <c r="U656" t="s">
        <v>491</v>
      </c>
      <c r="V656" t="s">
        <v>492</v>
      </c>
      <c r="W656" t="s">
        <v>64</v>
      </c>
      <c r="X656">
        <v>3.96</v>
      </c>
      <c r="Y656">
        <v>32</v>
      </c>
      <c r="Z656" t="s">
        <v>493</v>
      </c>
      <c r="AA656" t="s">
        <v>494</v>
      </c>
      <c r="AB656" t="s">
        <v>491</v>
      </c>
      <c r="AC656" t="s">
        <v>492</v>
      </c>
      <c r="AD656" t="s">
        <v>64</v>
      </c>
      <c r="AE656" t="s">
        <v>495</v>
      </c>
      <c r="AF656">
        <v>4</v>
      </c>
      <c r="AG656">
        <v>4</v>
      </c>
      <c r="AH656" t="s">
        <v>85</v>
      </c>
      <c r="AI656" t="s">
        <v>86</v>
      </c>
      <c r="AJ656" t="s">
        <v>3280</v>
      </c>
      <c r="AK656" t="s">
        <v>61</v>
      </c>
      <c r="AL656">
        <v>2</v>
      </c>
      <c r="AM656" t="s">
        <v>87</v>
      </c>
      <c r="AN656" t="s">
        <v>63</v>
      </c>
      <c r="AO656" t="s">
        <v>64</v>
      </c>
      <c r="AP656" t="s">
        <v>88</v>
      </c>
      <c r="AQ656" t="s">
        <v>89</v>
      </c>
      <c r="AR656" t="s">
        <v>67</v>
      </c>
      <c r="AS656" t="s">
        <v>68</v>
      </c>
      <c r="AT656" t="s">
        <v>69</v>
      </c>
      <c r="AU656">
        <v>77</v>
      </c>
      <c r="AV656">
        <v>21</v>
      </c>
      <c r="AW656">
        <f>YEAR(ChinookMusic[[#This Row],[invoiceDate]])</f>
        <v>2012</v>
      </c>
      <c r="AX656" t="str">
        <f>TEXT(ChinookMusic[[#This Row],[invoiceDate]],"MMMM")</f>
        <v>March</v>
      </c>
    </row>
    <row r="657" spans="1:50" x14ac:dyDescent="0.3">
      <c r="A657">
        <v>50</v>
      </c>
      <c r="B657" t="s">
        <v>527</v>
      </c>
      <c r="C657">
        <v>149</v>
      </c>
      <c r="D657" t="s">
        <v>528</v>
      </c>
      <c r="E657">
        <v>1816</v>
      </c>
      <c r="F657" t="s">
        <v>1224</v>
      </c>
      <c r="G657" t="s">
        <v>1223</v>
      </c>
      <c r="H657">
        <v>190406</v>
      </c>
      <c r="I657">
        <v>0.99</v>
      </c>
      <c r="J657">
        <v>1</v>
      </c>
      <c r="K657" t="s">
        <v>78</v>
      </c>
      <c r="L657">
        <v>3</v>
      </c>
      <c r="M657" t="s">
        <v>137</v>
      </c>
      <c r="N657">
        <v>1</v>
      </c>
      <c r="O657" t="s">
        <v>52</v>
      </c>
      <c r="P657">
        <v>1447</v>
      </c>
      <c r="Q657">
        <v>1</v>
      </c>
      <c r="R657">
        <v>268</v>
      </c>
      <c r="S657">
        <v>32</v>
      </c>
      <c r="T657" s="3">
        <v>40993</v>
      </c>
      <c r="U657" t="s">
        <v>491</v>
      </c>
      <c r="V657" t="s">
        <v>492</v>
      </c>
      <c r="W657" t="s">
        <v>64</v>
      </c>
      <c r="X657">
        <v>3.96</v>
      </c>
      <c r="Y657">
        <v>32</v>
      </c>
      <c r="Z657" t="s">
        <v>493</v>
      </c>
      <c r="AA657" t="s">
        <v>494</v>
      </c>
      <c r="AB657" t="s">
        <v>491</v>
      </c>
      <c r="AC657" t="s">
        <v>492</v>
      </c>
      <c r="AD657" t="s">
        <v>64</v>
      </c>
      <c r="AE657" t="s">
        <v>495</v>
      </c>
      <c r="AF657">
        <v>4</v>
      </c>
      <c r="AG657">
        <v>4</v>
      </c>
      <c r="AH657" t="s">
        <v>85</v>
      </c>
      <c r="AI657" t="s">
        <v>86</v>
      </c>
      <c r="AJ657" t="s">
        <v>3280</v>
      </c>
      <c r="AK657" t="s">
        <v>61</v>
      </c>
      <c r="AL657">
        <v>2</v>
      </c>
      <c r="AM657" t="s">
        <v>87</v>
      </c>
      <c r="AN657" t="s">
        <v>63</v>
      </c>
      <c r="AO657" t="s">
        <v>64</v>
      </c>
      <c r="AP657" t="s">
        <v>88</v>
      </c>
      <c r="AQ657" t="s">
        <v>89</v>
      </c>
      <c r="AR657" t="s">
        <v>67</v>
      </c>
      <c r="AS657" t="s">
        <v>68</v>
      </c>
      <c r="AT657" t="s">
        <v>69</v>
      </c>
      <c r="AU657">
        <v>77</v>
      </c>
      <c r="AV657">
        <v>21</v>
      </c>
      <c r="AW657">
        <f>YEAR(ChinookMusic[[#This Row],[invoiceDate]])</f>
        <v>2012</v>
      </c>
      <c r="AX657" t="str">
        <f>TEXT(ChinookMusic[[#This Row],[invoiceDate]],"MMMM")</f>
        <v>March</v>
      </c>
    </row>
    <row r="658" spans="1:50" x14ac:dyDescent="0.3">
      <c r="A658">
        <v>50</v>
      </c>
      <c r="B658" t="s">
        <v>527</v>
      </c>
      <c r="C658">
        <v>149</v>
      </c>
      <c r="D658" t="s">
        <v>528</v>
      </c>
      <c r="E658">
        <v>1826</v>
      </c>
      <c r="F658" t="s">
        <v>1225</v>
      </c>
      <c r="G658" t="s">
        <v>1226</v>
      </c>
      <c r="H658">
        <v>220212</v>
      </c>
      <c r="I658">
        <v>0.99</v>
      </c>
      <c r="J658">
        <v>1</v>
      </c>
      <c r="K658" t="s">
        <v>78</v>
      </c>
      <c r="L658">
        <v>3</v>
      </c>
      <c r="M658" t="s">
        <v>137</v>
      </c>
      <c r="N658">
        <v>5</v>
      </c>
      <c r="O658" t="s">
        <v>70</v>
      </c>
      <c r="P658">
        <v>1451</v>
      </c>
      <c r="Q658">
        <v>1</v>
      </c>
      <c r="R658">
        <v>269</v>
      </c>
      <c r="S658">
        <v>36</v>
      </c>
      <c r="T658" s="3">
        <v>40994</v>
      </c>
      <c r="U658" t="s">
        <v>413</v>
      </c>
      <c r="V658" t="s">
        <v>339</v>
      </c>
      <c r="W658" t="s">
        <v>55</v>
      </c>
      <c r="X658">
        <v>5.94</v>
      </c>
      <c r="Y658">
        <v>36</v>
      </c>
      <c r="Z658" t="s">
        <v>414</v>
      </c>
      <c r="AA658" t="s">
        <v>415</v>
      </c>
      <c r="AB658" t="s">
        <v>413</v>
      </c>
      <c r="AC658" t="s">
        <v>339</v>
      </c>
      <c r="AD658" t="s">
        <v>55</v>
      </c>
      <c r="AE658" t="s">
        <v>416</v>
      </c>
      <c r="AF658">
        <v>5</v>
      </c>
      <c r="AG658">
        <v>5</v>
      </c>
      <c r="AH658" t="s">
        <v>59</v>
      </c>
      <c r="AI658" t="s">
        <v>60</v>
      </c>
      <c r="AJ658" t="s">
        <v>3279</v>
      </c>
      <c r="AK658" t="s">
        <v>61</v>
      </c>
      <c r="AL658">
        <v>2</v>
      </c>
      <c r="AM658" t="s">
        <v>62</v>
      </c>
      <c r="AN658" t="s">
        <v>63</v>
      </c>
      <c r="AO658" t="s">
        <v>64</v>
      </c>
      <c r="AP658" t="s">
        <v>65</v>
      </c>
      <c r="AQ658" t="s">
        <v>66</v>
      </c>
      <c r="AR658" t="s">
        <v>67</v>
      </c>
      <c r="AS658" t="s">
        <v>68</v>
      </c>
      <c r="AT658" t="s">
        <v>69</v>
      </c>
      <c r="AU658">
        <v>59</v>
      </c>
      <c r="AV658">
        <v>20</v>
      </c>
      <c r="AW658">
        <f>YEAR(ChinookMusic[[#This Row],[invoiceDate]])</f>
        <v>2012</v>
      </c>
      <c r="AX658" t="str">
        <f>TEXT(ChinookMusic[[#This Row],[invoiceDate]],"MMMM")</f>
        <v>March</v>
      </c>
    </row>
    <row r="659" spans="1:50" x14ac:dyDescent="0.3">
      <c r="A659">
        <v>50</v>
      </c>
      <c r="B659" t="s">
        <v>527</v>
      </c>
      <c r="C659">
        <v>155</v>
      </c>
      <c r="D659" t="s">
        <v>557</v>
      </c>
      <c r="E659">
        <v>1888</v>
      </c>
      <c r="F659" t="s">
        <v>558</v>
      </c>
      <c r="G659" t="s">
        <v>559</v>
      </c>
      <c r="H659">
        <v>430210</v>
      </c>
      <c r="I659">
        <v>0.99</v>
      </c>
      <c r="J659">
        <v>1</v>
      </c>
      <c r="K659" t="s">
        <v>78</v>
      </c>
      <c r="L659">
        <v>3</v>
      </c>
      <c r="M659" t="s">
        <v>137</v>
      </c>
      <c r="N659">
        <v>8</v>
      </c>
      <c r="O659" t="s">
        <v>52</v>
      </c>
      <c r="P659">
        <v>1463</v>
      </c>
      <c r="Q659">
        <v>1</v>
      </c>
      <c r="R659">
        <v>270</v>
      </c>
      <c r="S659">
        <v>42</v>
      </c>
      <c r="T659" s="3">
        <v>40997</v>
      </c>
      <c r="U659" t="s">
        <v>159</v>
      </c>
      <c r="V659" t="s">
        <v>160</v>
      </c>
      <c r="W659" t="s">
        <v>161</v>
      </c>
      <c r="X659">
        <v>8.91</v>
      </c>
      <c r="Y659">
        <v>42</v>
      </c>
      <c r="Z659" t="s">
        <v>162</v>
      </c>
      <c r="AA659" t="s">
        <v>163</v>
      </c>
      <c r="AB659" t="s">
        <v>159</v>
      </c>
      <c r="AC659" t="s">
        <v>160</v>
      </c>
      <c r="AD659" t="s">
        <v>161</v>
      </c>
      <c r="AE659" t="s">
        <v>164</v>
      </c>
      <c r="AF659">
        <v>3</v>
      </c>
      <c r="AG659">
        <v>3</v>
      </c>
      <c r="AH659" t="s">
        <v>165</v>
      </c>
      <c r="AI659" t="s">
        <v>166</v>
      </c>
      <c r="AJ659" t="s">
        <v>3281</v>
      </c>
      <c r="AK659" t="s">
        <v>61</v>
      </c>
      <c r="AL659">
        <v>2</v>
      </c>
      <c r="AM659" t="s">
        <v>167</v>
      </c>
      <c r="AN659" t="s">
        <v>63</v>
      </c>
      <c r="AO659" t="s">
        <v>64</v>
      </c>
      <c r="AP659" t="s">
        <v>168</v>
      </c>
      <c r="AQ659" t="s">
        <v>169</v>
      </c>
      <c r="AR659" t="s">
        <v>67</v>
      </c>
      <c r="AS659" t="s">
        <v>68</v>
      </c>
      <c r="AT659" t="s">
        <v>69</v>
      </c>
      <c r="AU659">
        <v>51</v>
      </c>
      <c r="AV659">
        <v>22</v>
      </c>
      <c r="AW659">
        <f>YEAR(ChinookMusic[[#This Row],[invoiceDate]])</f>
        <v>2012</v>
      </c>
      <c r="AX659" t="str">
        <f>TEXT(ChinookMusic[[#This Row],[invoiceDate]],"MMMM")</f>
        <v>March</v>
      </c>
    </row>
    <row r="660" spans="1:50" x14ac:dyDescent="0.3">
      <c r="A660">
        <v>50</v>
      </c>
      <c r="B660" t="s">
        <v>527</v>
      </c>
      <c r="C660">
        <v>155</v>
      </c>
      <c r="D660" t="s">
        <v>557</v>
      </c>
      <c r="E660">
        <v>1882</v>
      </c>
      <c r="F660" t="s">
        <v>1227</v>
      </c>
      <c r="G660" t="s">
        <v>559</v>
      </c>
      <c r="H660">
        <v>350458</v>
      </c>
      <c r="I660">
        <v>0.99</v>
      </c>
      <c r="J660">
        <v>1</v>
      </c>
      <c r="K660" t="s">
        <v>78</v>
      </c>
      <c r="L660">
        <v>3</v>
      </c>
      <c r="M660" t="s">
        <v>137</v>
      </c>
      <c r="N660">
        <v>1</v>
      </c>
      <c r="O660" t="s">
        <v>52</v>
      </c>
      <c r="P660">
        <v>1462</v>
      </c>
      <c r="Q660">
        <v>1</v>
      </c>
      <c r="R660">
        <v>270</v>
      </c>
      <c r="S660">
        <v>42</v>
      </c>
      <c r="T660" s="3">
        <v>40997</v>
      </c>
      <c r="U660" t="s">
        <v>159</v>
      </c>
      <c r="V660" t="s">
        <v>160</v>
      </c>
      <c r="W660" t="s">
        <v>161</v>
      </c>
      <c r="X660">
        <v>8.91</v>
      </c>
      <c r="Y660">
        <v>42</v>
      </c>
      <c r="Z660" t="s">
        <v>162</v>
      </c>
      <c r="AA660" t="s">
        <v>163</v>
      </c>
      <c r="AB660" t="s">
        <v>159</v>
      </c>
      <c r="AC660" t="s">
        <v>160</v>
      </c>
      <c r="AD660" t="s">
        <v>161</v>
      </c>
      <c r="AE660" t="s">
        <v>164</v>
      </c>
      <c r="AF660">
        <v>3</v>
      </c>
      <c r="AG660">
        <v>3</v>
      </c>
      <c r="AH660" t="s">
        <v>165</v>
      </c>
      <c r="AI660" t="s">
        <v>166</v>
      </c>
      <c r="AJ660" t="s">
        <v>3281</v>
      </c>
      <c r="AK660" t="s">
        <v>61</v>
      </c>
      <c r="AL660">
        <v>2</v>
      </c>
      <c r="AM660" t="s">
        <v>167</v>
      </c>
      <c r="AN660" t="s">
        <v>63</v>
      </c>
      <c r="AO660" t="s">
        <v>64</v>
      </c>
      <c r="AP660" t="s">
        <v>168</v>
      </c>
      <c r="AQ660" t="s">
        <v>169</v>
      </c>
      <c r="AR660" t="s">
        <v>67</v>
      </c>
      <c r="AS660" t="s">
        <v>68</v>
      </c>
      <c r="AT660" t="s">
        <v>69</v>
      </c>
      <c r="AU660">
        <v>51</v>
      </c>
      <c r="AV660">
        <v>22</v>
      </c>
      <c r="AW660">
        <f>YEAR(ChinookMusic[[#This Row],[invoiceDate]])</f>
        <v>2012</v>
      </c>
      <c r="AX660" t="str">
        <f>TEXT(ChinookMusic[[#This Row],[invoiceDate]],"MMMM")</f>
        <v>March</v>
      </c>
    </row>
    <row r="661" spans="1:50" x14ac:dyDescent="0.3">
      <c r="A661">
        <v>50</v>
      </c>
      <c r="B661" t="s">
        <v>527</v>
      </c>
      <c r="C661">
        <v>153</v>
      </c>
      <c r="D661" t="s">
        <v>548</v>
      </c>
      <c r="E661">
        <v>1870</v>
      </c>
      <c r="F661" t="s">
        <v>1228</v>
      </c>
      <c r="G661" t="s">
        <v>563</v>
      </c>
      <c r="H661">
        <v>365061</v>
      </c>
      <c r="I661">
        <v>0.99</v>
      </c>
      <c r="J661">
        <v>1</v>
      </c>
      <c r="K661" t="s">
        <v>78</v>
      </c>
      <c r="L661">
        <v>3</v>
      </c>
      <c r="M661" t="s">
        <v>137</v>
      </c>
      <c r="N661">
        <v>1</v>
      </c>
      <c r="O661" t="s">
        <v>52</v>
      </c>
      <c r="P661">
        <v>1460</v>
      </c>
      <c r="Q661">
        <v>1</v>
      </c>
      <c r="R661">
        <v>270</v>
      </c>
      <c r="S661">
        <v>42</v>
      </c>
      <c r="T661" s="3">
        <v>40997</v>
      </c>
      <c r="U661" t="s">
        <v>159</v>
      </c>
      <c r="V661" t="s">
        <v>160</v>
      </c>
      <c r="W661" t="s">
        <v>161</v>
      </c>
      <c r="X661">
        <v>8.91</v>
      </c>
      <c r="Y661">
        <v>42</v>
      </c>
      <c r="Z661" t="s">
        <v>162</v>
      </c>
      <c r="AA661" t="s">
        <v>163</v>
      </c>
      <c r="AB661" t="s">
        <v>159</v>
      </c>
      <c r="AC661" t="s">
        <v>160</v>
      </c>
      <c r="AD661" t="s">
        <v>161</v>
      </c>
      <c r="AE661" t="s">
        <v>164</v>
      </c>
      <c r="AF661">
        <v>3</v>
      </c>
      <c r="AG661">
        <v>3</v>
      </c>
      <c r="AH661" t="s">
        <v>165</v>
      </c>
      <c r="AI661" t="s">
        <v>166</v>
      </c>
      <c r="AJ661" t="s">
        <v>3281</v>
      </c>
      <c r="AK661" t="s">
        <v>61</v>
      </c>
      <c r="AL661">
        <v>2</v>
      </c>
      <c r="AM661" t="s">
        <v>167</v>
      </c>
      <c r="AN661" t="s">
        <v>63</v>
      </c>
      <c r="AO661" t="s">
        <v>64</v>
      </c>
      <c r="AP661" t="s">
        <v>168</v>
      </c>
      <c r="AQ661" t="s">
        <v>169</v>
      </c>
      <c r="AR661" t="s">
        <v>67</v>
      </c>
      <c r="AS661" t="s">
        <v>68</v>
      </c>
      <c r="AT661" t="s">
        <v>69</v>
      </c>
      <c r="AU661">
        <v>51</v>
      </c>
      <c r="AV661">
        <v>22</v>
      </c>
      <c r="AW661">
        <f>YEAR(ChinookMusic[[#This Row],[invoiceDate]])</f>
        <v>2012</v>
      </c>
      <c r="AX661" t="str">
        <f>TEXT(ChinookMusic[[#This Row],[invoiceDate]],"MMMM")</f>
        <v>March</v>
      </c>
    </row>
    <row r="662" spans="1:50" x14ac:dyDescent="0.3">
      <c r="A662">
        <v>50</v>
      </c>
      <c r="B662" t="s">
        <v>527</v>
      </c>
      <c r="C662">
        <v>152</v>
      </c>
      <c r="D662" t="s">
        <v>540</v>
      </c>
      <c r="E662">
        <v>1858</v>
      </c>
      <c r="F662" t="s">
        <v>542</v>
      </c>
      <c r="G662" t="s">
        <v>543</v>
      </c>
      <c r="H662">
        <v>347428</v>
      </c>
      <c r="I662">
        <v>0.99</v>
      </c>
      <c r="J662">
        <v>1</v>
      </c>
      <c r="K662" t="s">
        <v>78</v>
      </c>
      <c r="L662">
        <v>3</v>
      </c>
      <c r="M662" t="s">
        <v>137</v>
      </c>
      <c r="N662">
        <v>1</v>
      </c>
      <c r="O662" t="s">
        <v>52</v>
      </c>
      <c r="P662">
        <v>1458</v>
      </c>
      <c r="Q662">
        <v>1</v>
      </c>
      <c r="R662">
        <v>270</v>
      </c>
      <c r="S662">
        <v>42</v>
      </c>
      <c r="T662" s="3">
        <v>40997</v>
      </c>
      <c r="U662" t="s">
        <v>159</v>
      </c>
      <c r="V662" t="s">
        <v>160</v>
      </c>
      <c r="W662" t="s">
        <v>161</v>
      </c>
      <c r="X662">
        <v>8.91</v>
      </c>
      <c r="Y662">
        <v>42</v>
      </c>
      <c r="Z662" t="s">
        <v>162</v>
      </c>
      <c r="AA662" t="s">
        <v>163</v>
      </c>
      <c r="AB662" t="s">
        <v>159</v>
      </c>
      <c r="AC662" t="s">
        <v>160</v>
      </c>
      <c r="AD662" t="s">
        <v>161</v>
      </c>
      <c r="AE662" t="s">
        <v>164</v>
      </c>
      <c r="AF662">
        <v>3</v>
      </c>
      <c r="AG662">
        <v>3</v>
      </c>
      <c r="AH662" t="s">
        <v>165</v>
      </c>
      <c r="AI662" t="s">
        <v>166</v>
      </c>
      <c r="AJ662" t="s">
        <v>3281</v>
      </c>
      <c r="AK662" t="s">
        <v>61</v>
      </c>
      <c r="AL662">
        <v>2</v>
      </c>
      <c r="AM662" t="s">
        <v>167</v>
      </c>
      <c r="AN662" t="s">
        <v>63</v>
      </c>
      <c r="AO662" t="s">
        <v>64</v>
      </c>
      <c r="AP662" t="s">
        <v>168</v>
      </c>
      <c r="AQ662" t="s">
        <v>169</v>
      </c>
      <c r="AR662" t="s">
        <v>67</v>
      </c>
      <c r="AS662" t="s">
        <v>68</v>
      </c>
      <c r="AT662" t="s">
        <v>69</v>
      </c>
      <c r="AU662">
        <v>51</v>
      </c>
      <c r="AV662">
        <v>22</v>
      </c>
      <c r="AW662">
        <f>YEAR(ChinookMusic[[#This Row],[invoiceDate]])</f>
        <v>2012</v>
      </c>
      <c r="AX662" t="str">
        <f>TEXT(ChinookMusic[[#This Row],[invoiceDate]],"MMMM")</f>
        <v>March</v>
      </c>
    </row>
    <row r="663" spans="1:50" x14ac:dyDescent="0.3">
      <c r="A663">
        <v>50</v>
      </c>
      <c r="B663" t="s">
        <v>527</v>
      </c>
      <c r="C663">
        <v>151</v>
      </c>
      <c r="D663" t="s">
        <v>990</v>
      </c>
      <c r="E663">
        <v>1852</v>
      </c>
      <c r="F663" t="s">
        <v>1229</v>
      </c>
      <c r="G663" t="s">
        <v>995</v>
      </c>
      <c r="H663">
        <v>588721</v>
      </c>
      <c r="I663">
        <v>0.99</v>
      </c>
      <c r="J663">
        <v>1</v>
      </c>
      <c r="K663" t="s">
        <v>78</v>
      </c>
      <c r="L663">
        <v>3</v>
      </c>
      <c r="M663" t="s">
        <v>137</v>
      </c>
      <c r="N663">
        <v>5</v>
      </c>
      <c r="O663" t="s">
        <v>70</v>
      </c>
      <c r="P663">
        <v>1457</v>
      </c>
      <c r="Q663">
        <v>1</v>
      </c>
      <c r="R663">
        <v>270</v>
      </c>
      <c r="S663">
        <v>42</v>
      </c>
      <c r="T663" s="3">
        <v>40997</v>
      </c>
      <c r="U663" t="s">
        <v>159</v>
      </c>
      <c r="V663" t="s">
        <v>160</v>
      </c>
      <c r="W663" t="s">
        <v>161</v>
      </c>
      <c r="X663">
        <v>8.91</v>
      </c>
      <c r="Y663">
        <v>42</v>
      </c>
      <c r="Z663" t="s">
        <v>162</v>
      </c>
      <c r="AA663" t="s">
        <v>163</v>
      </c>
      <c r="AB663" t="s">
        <v>159</v>
      </c>
      <c r="AC663" t="s">
        <v>160</v>
      </c>
      <c r="AD663" t="s">
        <v>161</v>
      </c>
      <c r="AE663" t="s">
        <v>164</v>
      </c>
      <c r="AF663">
        <v>3</v>
      </c>
      <c r="AG663">
        <v>3</v>
      </c>
      <c r="AH663" t="s">
        <v>165</v>
      </c>
      <c r="AI663" t="s">
        <v>166</v>
      </c>
      <c r="AJ663" t="s">
        <v>3281</v>
      </c>
      <c r="AK663" t="s">
        <v>61</v>
      </c>
      <c r="AL663">
        <v>2</v>
      </c>
      <c r="AM663" t="s">
        <v>167</v>
      </c>
      <c r="AN663" t="s">
        <v>63</v>
      </c>
      <c r="AO663" t="s">
        <v>64</v>
      </c>
      <c r="AP663" t="s">
        <v>168</v>
      </c>
      <c r="AQ663" t="s">
        <v>169</v>
      </c>
      <c r="AR663" t="s">
        <v>67</v>
      </c>
      <c r="AS663" t="s">
        <v>68</v>
      </c>
      <c r="AT663" t="s">
        <v>69</v>
      </c>
      <c r="AU663">
        <v>51</v>
      </c>
      <c r="AV663">
        <v>22</v>
      </c>
      <c r="AW663">
        <f>YEAR(ChinookMusic[[#This Row],[invoiceDate]])</f>
        <v>2012</v>
      </c>
      <c r="AX663" t="str">
        <f>TEXT(ChinookMusic[[#This Row],[invoiceDate]],"MMMM")</f>
        <v>March</v>
      </c>
    </row>
    <row r="664" spans="1:50" x14ac:dyDescent="0.3">
      <c r="A664">
        <v>106</v>
      </c>
      <c r="B664" t="s">
        <v>1230</v>
      </c>
      <c r="C664">
        <v>160</v>
      </c>
      <c r="D664" t="s">
        <v>1231</v>
      </c>
      <c r="E664">
        <v>1954</v>
      </c>
      <c r="F664" t="s">
        <v>1232</v>
      </c>
      <c r="G664" t="s">
        <v>1233</v>
      </c>
      <c r="H664">
        <v>176457</v>
      </c>
      <c r="I664">
        <v>0.99</v>
      </c>
      <c r="J664">
        <v>1</v>
      </c>
      <c r="K664" t="s">
        <v>78</v>
      </c>
      <c r="L664">
        <v>3</v>
      </c>
      <c r="M664" t="s">
        <v>137</v>
      </c>
      <c r="N664">
        <v>1</v>
      </c>
      <c r="O664" t="s">
        <v>52</v>
      </c>
      <c r="P664">
        <v>1471</v>
      </c>
      <c r="Q664">
        <v>1</v>
      </c>
      <c r="R664">
        <v>271</v>
      </c>
      <c r="S664">
        <v>51</v>
      </c>
      <c r="T664" s="3">
        <v>41002</v>
      </c>
      <c r="U664" t="s">
        <v>601</v>
      </c>
      <c r="V664" t="s">
        <v>602</v>
      </c>
      <c r="W664" t="s">
        <v>603</v>
      </c>
      <c r="X664">
        <v>13.86</v>
      </c>
      <c r="Y664">
        <v>51</v>
      </c>
      <c r="Z664" t="s">
        <v>604</v>
      </c>
      <c r="AA664" t="s">
        <v>605</v>
      </c>
      <c r="AB664" t="s">
        <v>601</v>
      </c>
      <c r="AC664" t="s">
        <v>602</v>
      </c>
      <c r="AD664" t="s">
        <v>603</v>
      </c>
      <c r="AE664" t="s">
        <v>606</v>
      </c>
      <c r="AF664">
        <v>5</v>
      </c>
      <c r="AG664">
        <v>5</v>
      </c>
      <c r="AH664" t="s">
        <v>59</v>
      </c>
      <c r="AI664" t="s">
        <v>60</v>
      </c>
      <c r="AJ664" t="s">
        <v>3279</v>
      </c>
      <c r="AK664" t="s">
        <v>61</v>
      </c>
      <c r="AL664">
        <v>2</v>
      </c>
      <c r="AM664" t="s">
        <v>62</v>
      </c>
      <c r="AN664" t="s">
        <v>63</v>
      </c>
      <c r="AO664" t="s">
        <v>64</v>
      </c>
      <c r="AP664" t="s">
        <v>65</v>
      </c>
      <c r="AQ664" t="s">
        <v>66</v>
      </c>
      <c r="AR664" t="s">
        <v>67</v>
      </c>
      <c r="AS664" t="s">
        <v>68</v>
      </c>
      <c r="AT664" t="s">
        <v>69</v>
      </c>
      <c r="AU664">
        <v>59</v>
      </c>
      <c r="AV664">
        <v>20</v>
      </c>
      <c r="AW664">
        <f>YEAR(ChinookMusic[[#This Row],[invoiceDate]])</f>
        <v>2012</v>
      </c>
      <c r="AX664" t="str">
        <f>TEXT(ChinookMusic[[#This Row],[invoiceDate]],"MMMM")</f>
        <v>April</v>
      </c>
    </row>
    <row r="665" spans="1:50" x14ac:dyDescent="0.3">
      <c r="A665">
        <v>111</v>
      </c>
      <c r="B665" t="s">
        <v>582</v>
      </c>
      <c r="C665">
        <v>165</v>
      </c>
      <c r="D665" t="s">
        <v>583</v>
      </c>
      <c r="E665">
        <v>2026</v>
      </c>
      <c r="F665" t="s">
        <v>1234</v>
      </c>
      <c r="G665" t="s">
        <v>73</v>
      </c>
      <c r="H665">
        <v>330292</v>
      </c>
      <c r="I665">
        <v>0.99</v>
      </c>
      <c r="J665">
        <v>1</v>
      </c>
      <c r="K665" t="s">
        <v>78</v>
      </c>
      <c r="L665">
        <v>1</v>
      </c>
      <c r="M665" t="s">
        <v>51</v>
      </c>
      <c r="N665">
        <v>1</v>
      </c>
      <c r="O665" t="s">
        <v>52</v>
      </c>
      <c r="P665">
        <v>1479</v>
      </c>
      <c r="Q665">
        <v>1</v>
      </c>
      <c r="R665">
        <v>271</v>
      </c>
      <c r="S665">
        <v>51</v>
      </c>
      <c r="T665" s="3">
        <v>41002</v>
      </c>
      <c r="U665" t="s">
        <v>601</v>
      </c>
      <c r="V665" t="s">
        <v>602</v>
      </c>
      <c r="W665" t="s">
        <v>603</v>
      </c>
      <c r="X665">
        <v>13.86</v>
      </c>
      <c r="Y665">
        <v>51</v>
      </c>
      <c r="Z665" t="s">
        <v>604</v>
      </c>
      <c r="AA665" t="s">
        <v>605</v>
      </c>
      <c r="AB665" t="s">
        <v>601</v>
      </c>
      <c r="AC665" t="s">
        <v>602</v>
      </c>
      <c r="AD665" t="s">
        <v>603</v>
      </c>
      <c r="AE665" t="s">
        <v>606</v>
      </c>
      <c r="AF665">
        <v>5</v>
      </c>
      <c r="AG665">
        <v>5</v>
      </c>
      <c r="AH665" t="s">
        <v>59</v>
      </c>
      <c r="AI665" t="s">
        <v>60</v>
      </c>
      <c r="AJ665" t="s">
        <v>3279</v>
      </c>
      <c r="AK665" t="s">
        <v>61</v>
      </c>
      <c r="AL665">
        <v>2</v>
      </c>
      <c r="AM665" t="s">
        <v>62</v>
      </c>
      <c r="AN665" t="s">
        <v>63</v>
      </c>
      <c r="AO665" t="s">
        <v>64</v>
      </c>
      <c r="AP665" t="s">
        <v>65</v>
      </c>
      <c r="AQ665" t="s">
        <v>66</v>
      </c>
      <c r="AR665" t="s">
        <v>67</v>
      </c>
      <c r="AS665" t="s">
        <v>68</v>
      </c>
      <c r="AT665" t="s">
        <v>69</v>
      </c>
      <c r="AU665">
        <v>59</v>
      </c>
      <c r="AV665">
        <v>20</v>
      </c>
      <c r="AW665">
        <f>YEAR(ChinookMusic[[#This Row],[invoiceDate]])</f>
        <v>2012</v>
      </c>
      <c r="AX665" t="str">
        <f>TEXT(ChinookMusic[[#This Row],[invoiceDate]],"MMMM")</f>
        <v>April</v>
      </c>
    </row>
    <row r="666" spans="1:50" x14ac:dyDescent="0.3">
      <c r="A666">
        <v>111</v>
      </c>
      <c r="B666" t="s">
        <v>582</v>
      </c>
      <c r="C666">
        <v>165</v>
      </c>
      <c r="D666" t="s">
        <v>583</v>
      </c>
      <c r="E666">
        <v>2026</v>
      </c>
      <c r="F666" t="s">
        <v>1234</v>
      </c>
      <c r="G666" t="s">
        <v>73</v>
      </c>
      <c r="H666">
        <v>330292</v>
      </c>
      <c r="I666">
        <v>0.99</v>
      </c>
      <c r="J666">
        <v>1</v>
      </c>
      <c r="K666" t="s">
        <v>78</v>
      </c>
      <c r="L666">
        <v>1</v>
      </c>
      <c r="M666" t="s">
        <v>51</v>
      </c>
      <c r="N666">
        <v>8</v>
      </c>
      <c r="O666" t="s">
        <v>52</v>
      </c>
      <c r="P666">
        <v>1479</v>
      </c>
      <c r="Q666">
        <v>1</v>
      </c>
      <c r="R666">
        <v>271</v>
      </c>
      <c r="S666">
        <v>51</v>
      </c>
      <c r="T666" s="3">
        <v>41002</v>
      </c>
      <c r="U666" t="s">
        <v>601</v>
      </c>
      <c r="V666" t="s">
        <v>602</v>
      </c>
      <c r="W666" t="s">
        <v>603</v>
      </c>
      <c r="X666">
        <v>13.86</v>
      </c>
      <c r="Y666">
        <v>51</v>
      </c>
      <c r="Z666" t="s">
        <v>604</v>
      </c>
      <c r="AA666" t="s">
        <v>605</v>
      </c>
      <c r="AB666" t="s">
        <v>601</v>
      </c>
      <c r="AC666" t="s">
        <v>602</v>
      </c>
      <c r="AD666" t="s">
        <v>603</v>
      </c>
      <c r="AE666" t="s">
        <v>606</v>
      </c>
      <c r="AF666">
        <v>5</v>
      </c>
      <c r="AG666">
        <v>5</v>
      </c>
      <c r="AH666" t="s">
        <v>59</v>
      </c>
      <c r="AI666" t="s">
        <v>60</v>
      </c>
      <c r="AJ666" t="s">
        <v>3279</v>
      </c>
      <c r="AK666" t="s">
        <v>61</v>
      </c>
      <c r="AL666">
        <v>2</v>
      </c>
      <c r="AM666" t="s">
        <v>62</v>
      </c>
      <c r="AN666" t="s">
        <v>63</v>
      </c>
      <c r="AO666" t="s">
        <v>64</v>
      </c>
      <c r="AP666" t="s">
        <v>65</v>
      </c>
      <c r="AQ666" t="s">
        <v>66</v>
      </c>
      <c r="AR666" t="s">
        <v>67</v>
      </c>
      <c r="AS666" t="s">
        <v>68</v>
      </c>
      <c r="AT666" t="s">
        <v>69</v>
      </c>
      <c r="AU666">
        <v>59</v>
      </c>
      <c r="AV666">
        <v>20</v>
      </c>
      <c r="AW666">
        <f>YEAR(ChinookMusic[[#This Row],[invoiceDate]])</f>
        <v>2012</v>
      </c>
      <c r="AX666" t="str">
        <f>TEXT(ChinookMusic[[#This Row],[invoiceDate]],"MMMM")</f>
        <v>April</v>
      </c>
    </row>
    <row r="667" spans="1:50" x14ac:dyDescent="0.3">
      <c r="A667">
        <v>110</v>
      </c>
      <c r="B667" t="s">
        <v>574</v>
      </c>
      <c r="C667">
        <v>164</v>
      </c>
      <c r="D667" t="s">
        <v>587</v>
      </c>
      <c r="E667">
        <v>2008</v>
      </c>
      <c r="F667" t="s">
        <v>1235</v>
      </c>
      <c r="G667" t="s">
        <v>577</v>
      </c>
      <c r="H667">
        <v>177031</v>
      </c>
      <c r="I667">
        <v>0.99</v>
      </c>
      <c r="J667">
        <v>1</v>
      </c>
      <c r="K667" t="s">
        <v>78</v>
      </c>
      <c r="L667">
        <v>1</v>
      </c>
      <c r="M667" t="s">
        <v>51</v>
      </c>
      <c r="N667">
        <v>1</v>
      </c>
      <c r="O667" t="s">
        <v>52</v>
      </c>
      <c r="P667">
        <v>1477</v>
      </c>
      <c r="Q667">
        <v>1</v>
      </c>
      <c r="R667">
        <v>271</v>
      </c>
      <c r="S667">
        <v>51</v>
      </c>
      <c r="T667" s="3">
        <v>41002</v>
      </c>
      <c r="U667" t="s">
        <v>601</v>
      </c>
      <c r="V667" t="s">
        <v>602</v>
      </c>
      <c r="W667" t="s">
        <v>603</v>
      </c>
      <c r="X667">
        <v>13.86</v>
      </c>
      <c r="Y667">
        <v>51</v>
      </c>
      <c r="Z667" t="s">
        <v>604</v>
      </c>
      <c r="AA667" t="s">
        <v>605</v>
      </c>
      <c r="AB667" t="s">
        <v>601</v>
      </c>
      <c r="AC667" t="s">
        <v>602</v>
      </c>
      <c r="AD667" t="s">
        <v>603</v>
      </c>
      <c r="AE667" t="s">
        <v>606</v>
      </c>
      <c r="AF667">
        <v>5</v>
      </c>
      <c r="AG667">
        <v>5</v>
      </c>
      <c r="AH667" t="s">
        <v>59</v>
      </c>
      <c r="AI667" t="s">
        <v>60</v>
      </c>
      <c r="AJ667" t="s">
        <v>3279</v>
      </c>
      <c r="AK667" t="s">
        <v>61</v>
      </c>
      <c r="AL667">
        <v>2</v>
      </c>
      <c r="AM667" t="s">
        <v>62</v>
      </c>
      <c r="AN667" t="s">
        <v>63</v>
      </c>
      <c r="AO667" t="s">
        <v>64</v>
      </c>
      <c r="AP667" t="s">
        <v>65</v>
      </c>
      <c r="AQ667" t="s">
        <v>66</v>
      </c>
      <c r="AR667" t="s">
        <v>67</v>
      </c>
      <c r="AS667" t="s">
        <v>68</v>
      </c>
      <c r="AT667" t="s">
        <v>69</v>
      </c>
      <c r="AU667">
        <v>59</v>
      </c>
      <c r="AV667">
        <v>20</v>
      </c>
      <c r="AW667">
        <f>YEAR(ChinookMusic[[#This Row],[invoiceDate]])</f>
        <v>2012</v>
      </c>
      <c r="AX667" t="str">
        <f>TEXT(ChinookMusic[[#This Row],[invoiceDate]],"MMMM")</f>
        <v>April</v>
      </c>
    </row>
    <row r="668" spans="1:50" x14ac:dyDescent="0.3">
      <c r="A668">
        <v>109</v>
      </c>
      <c r="B668" t="s">
        <v>1236</v>
      </c>
      <c r="C668">
        <v>162</v>
      </c>
      <c r="D668" t="s">
        <v>1237</v>
      </c>
      <c r="E668">
        <v>1972</v>
      </c>
      <c r="F668" t="s">
        <v>1238</v>
      </c>
      <c r="G668" t="s">
        <v>1239</v>
      </c>
      <c r="H668">
        <v>283559</v>
      </c>
      <c r="I668">
        <v>0.99</v>
      </c>
      <c r="J668">
        <v>1</v>
      </c>
      <c r="K668" t="s">
        <v>78</v>
      </c>
      <c r="L668">
        <v>3</v>
      </c>
      <c r="M668" t="s">
        <v>137</v>
      </c>
      <c r="N668">
        <v>1</v>
      </c>
      <c r="O668" t="s">
        <v>52</v>
      </c>
      <c r="P668">
        <v>1473</v>
      </c>
      <c r="Q668">
        <v>1</v>
      </c>
      <c r="R668">
        <v>271</v>
      </c>
      <c r="S668">
        <v>51</v>
      </c>
      <c r="T668" s="3">
        <v>41002</v>
      </c>
      <c r="U668" t="s">
        <v>601</v>
      </c>
      <c r="V668" t="s">
        <v>602</v>
      </c>
      <c r="W668" t="s">
        <v>603</v>
      </c>
      <c r="X668">
        <v>13.86</v>
      </c>
      <c r="Y668">
        <v>51</v>
      </c>
      <c r="Z668" t="s">
        <v>604</v>
      </c>
      <c r="AA668" t="s">
        <v>605</v>
      </c>
      <c r="AB668" t="s">
        <v>601</v>
      </c>
      <c r="AC668" t="s">
        <v>602</v>
      </c>
      <c r="AD668" t="s">
        <v>603</v>
      </c>
      <c r="AE668" t="s">
        <v>606</v>
      </c>
      <c r="AF668">
        <v>5</v>
      </c>
      <c r="AG668">
        <v>5</v>
      </c>
      <c r="AH668" t="s">
        <v>59</v>
      </c>
      <c r="AI668" t="s">
        <v>60</v>
      </c>
      <c r="AJ668" t="s">
        <v>3279</v>
      </c>
      <c r="AK668" t="s">
        <v>61</v>
      </c>
      <c r="AL668">
        <v>2</v>
      </c>
      <c r="AM668" t="s">
        <v>62</v>
      </c>
      <c r="AN668" t="s">
        <v>63</v>
      </c>
      <c r="AO668" t="s">
        <v>64</v>
      </c>
      <c r="AP668" t="s">
        <v>65</v>
      </c>
      <c r="AQ668" t="s">
        <v>66</v>
      </c>
      <c r="AR668" t="s">
        <v>67</v>
      </c>
      <c r="AS668" t="s">
        <v>68</v>
      </c>
      <c r="AT668" t="s">
        <v>69</v>
      </c>
      <c r="AU668">
        <v>59</v>
      </c>
      <c r="AV668">
        <v>20</v>
      </c>
      <c r="AW668">
        <f>YEAR(ChinookMusic[[#This Row],[invoiceDate]])</f>
        <v>2012</v>
      </c>
      <c r="AX668" t="str">
        <f>TEXT(ChinookMusic[[#This Row],[invoiceDate]],"MMMM")</f>
        <v>April</v>
      </c>
    </row>
    <row r="669" spans="1:50" x14ac:dyDescent="0.3">
      <c r="A669">
        <v>106</v>
      </c>
      <c r="B669" t="s">
        <v>1230</v>
      </c>
      <c r="C669">
        <v>160</v>
      </c>
      <c r="D669" t="s">
        <v>1231</v>
      </c>
      <c r="E669">
        <v>1954</v>
      </c>
      <c r="F669" t="s">
        <v>1232</v>
      </c>
      <c r="G669" t="s">
        <v>1233</v>
      </c>
      <c r="H669">
        <v>176457</v>
      </c>
      <c r="I669">
        <v>0.99</v>
      </c>
      <c r="J669">
        <v>1</v>
      </c>
      <c r="K669" t="s">
        <v>78</v>
      </c>
      <c r="L669">
        <v>3</v>
      </c>
      <c r="M669" t="s">
        <v>137</v>
      </c>
      <c r="N669">
        <v>8</v>
      </c>
      <c r="O669" t="s">
        <v>52</v>
      </c>
      <c r="P669">
        <v>1471</v>
      </c>
      <c r="Q669">
        <v>1</v>
      </c>
      <c r="R669">
        <v>271</v>
      </c>
      <c r="S669">
        <v>51</v>
      </c>
      <c r="T669" s="3">
        <v>41002</v>
      </c>
      <c r="U669" t="s">
        <v>601</v>
      </c>
      <c r="V669" t="s">
        <v>602</v>
      </c>
      <c r="W669" t="s">
        <v>603</v>
      </c>
      <c r="X669">
        <v>13.86</v>
      </c>
      <c r="Y669">
        <v>51</v>
      </c>
      <c r="Z669" t="s">
        <v>604</v>
      </c>
      <c r="AA669" t="s">
        <v>605</v>
      </c>
      <c r="AB669" t="s">
        <v>601</v>
      </c>
      <c r="AC669" t="s">
        <v>602</v>
      </c>
      <c r="AD669" t="s">
        <v>603</v>
      </c>
      <c r="AE669" t="s">
        <v>606</v>
      </c>
      <c r="AF669">
        <v>5</v>
      </c>
      <c r="AG669">
        <v>5</v>
      </c>
      <c r="AH669" t="s">
        <v>59</v>
      </c>
      <c r="AI669" t="s">
        <v>60</v>
      </c>
      <c r="AJ669" t="s">
        <v>3279</v>
      </c>
      <c r="AK669" t="s">
        <v>61</v>
      </c>
      <c r="AL669">
        <v>2</v>
      </c>
      <c r="AM669" t="s">
        <v>62</v>
      </c>
      <c r="AN669" t="s">
        <v>63</v>
      </c>
      <c r="AO669" t="s">
        <v>64</v>
      </c>
      <c r="AP669" t="s">
        <v>65</v>
      </c>
      <c r="AQ669" t="s">
        <v>66</v>
      </c>
      <c r="AR669" t="s">
        <v>67</v>
      </c>
      <c r="AS669" t="s">
        <v>68</v>
      </c>
      <c r="AT669" t="s">
        <v>69</v>
      </c>
      <c r="AU669">
        <v>59</v>
      </c>
      <c r="AV669">
        <v>20</v>
      </c>
      <c r="AW669">
        <f>YEAR(ChinookMusic[[#This Row],[invoiceDate]])</f>
        <v>2012</v>
      </c>
      <c r="AX669" t="str">
        <f>TEXT(ChinookMusic[[#This Row],[invoiceDate]],"MMMM")</f>
        <v>April</v>
      </c>
    </row>
    <row r="670" spans="1:50" x14ac:dyDescent="0.3">
      <c r="A670">
        <v>106</v>
      </c>
      <c r="B670" t="s">
        <v>1230</v>
      </c>
      <c r="C670">
        <v>160</v>
      </c>
      <c r="D670" t="s">
        <v>1231</v>
      </c>
      <c r="E670">
        <v>1945</v>
      </c>
      <c r="F670" t="s">
        <v>1240</v>
      </c>
      <c r="G670" t="s">
        <v>1233</v>
      </c>
      <c r="H670">
        <v>217626</v>
      </c>
      <c r="I670">
        <v>0.99</v>
      </c>
      <c r="J670">
        <v>1</v>
      </c>
      <c r="K670" t="s">
        <v>78</v>
      </c>
      <c r="L670">
        <v>3</v>
      </c>
      <c r="M670" t="s">
        <v>137</v>
      </c>
      <c r="N670">
        <v>1</v>
      </c>
      <c r="O670" t="s">
        <v>52</v>
      </c>
      <c r="P670">
        <v>1470</v>
      </c>
      <c r="Q670">
        <v>1</v>
      </c>
      <c r="R670">
        <v>271</v>
      </c>
      <c r="S670">
        <v>51</v>
      </c>
      <c r="T670" s="3">
        <v>41002</v>
      </c>
      <c r="U670" t="s">
        <v>601</v>
      </c>
      <c r="V670" t="s">
        <v>602</v>
      </c>
      <c r="W670" t="s">
        <v>603</v>
      </c>
      <c r="X670">
        <v>13.86</v>
      </c>
      <c r="Y670">
        <v>51</v>
      </c>
      <c r="Z670" t="s">
        <v>604</v>
      </c>
      <c r="AA670" t="s">
        <v>605</v>
      </c>
      <c r="AB670" t="s">
        <v>601</v>
      </c>
      <c r="AC670" t="s">
        <v>602</v>
      </c>
      <c r="AD670" t="s">
        <v>603</v>
      </c>
      <c r="AE670" t="s">
        <v>606</v>
      </c>
      <c r="AF670">
        <v>5</v>
      </c>
      <c r="AG670">
        <v>5</v>
      </c>
      <c r="AH670" t="s">
        <v>59</v>
      </c>
      <c r="AI670" t="s">
        <v>60</v>
      </c>
      <c r="AJ670" t="s">
        <v>3279</v>
      </c>
      <c r="AK670" t="s">
        <v>61</v>
      </c>
      <c r="AL670">
        <v>2</v>
      </c>
      <c r="AM670" t="s">
        <v>62</v>
      </c>
      <c r="AN670" t="s">
        <v>63</v>
      </c>
      <c r="AO670" t="s">
        <v>64</v>
      </c>
      <c r="AP670" t="s">
        <v>65</v>
      </c>
      <c r="AQ670" t="s">
        <v>66</v>
      </c>
      <c r="AR670" t="s">
        <v>67</v>
      </c>
      <c r="AS670" t="s">
        <v>68</v>
      </c>
      <c r="AT670" t="s">
        <v>69</v>
      </c>
      <c r="AU670">
        <v>59</v>
      </c>
      <c r="AV670">
        <v>20</v>
      </c>
      <c r="AW670">
        <f>YEAR(ChinookMusic[[#This Row],[invoiceDate]])</f>
        <v>2012</v>
      </c>
      <c r="AX670" t="str">
        <f>TEXT(ChinookMusic[[#This Row],[invoiceDate]],"MMMM")</f>
        <v>April</v>
      </c>
    </row>
    <row r="671" spans="1:50" x14ac:dyDescent="0.3">
      <c r="A671">
        <v>68</v>
      </c>
      <c r="B671" t="s">
        <v>261</v>
      </c>
      <c r="C671">
        <v>157</v>
      </c>
      <c r="D671" t="s">
        <v>1000</v>
      </c>
      <c r="E671">
        <v>1909</v>
      </c>
      <c r="F671" t="s">
        <v>1241</v>
      </c>
      <c r="G671" t="s">
        <v>1242</v>
      </c>
      <c r="H671">
        <v>168594</v>
      </c>
      <c r="I671">
        <v>0.99</v>
      </c>
      <c r="J671">
        <v>1</v>
      </c>
      <c r="K671" t="s">
        <v>78</v>
      </c>
      <c r="L671">
        <v>2</v>
      </c>
      <c r="M671" t="s">
        <v>115</v>
      </c>
      <c r="N671">
        <v>1</v>
      </c>
      <c r="O671" t="s">
        <v>52</v>
      </c>
      <c r="P671">
        <v>1466</v>
      </c>
      <c r="Q671">
        <v>1</v>
      </c>
      <c r="R671">
        <v>271</v>
      </c>
      <c r="S671">
        <v>51</v>
      </c>
      <c r="T671" s="3">
        <v>41002</v>
      </c>
      <c r="U671" t="s">
        <v>601</v>
      </c>
      <c r="V671" t="s">
        <v>602</v>
      </c>
      <c r="W671" t="s">
        <v>603</v>
      </c>
      <c r="X671">
        <v>13.86</v>
      </c>
      <c r="Y671">
        <v>51</v>
      </c>
      <c r="Z671" t="s">
        <v>604</v>
      </c>
      <c r="AA671" t="s">
        <v>605</v>
      </c>
      <c r="AB671" t="s">
        <v>601</v>
      </c>
      <c r="AC671" t="s">
        <v>602</v>
      </c>
      <c r="AD671" t="s">
        <v>603</v>
      </c>
      <c r="AE671" t="s">
        <v>606</v>
      </c>
      <c r="AF671">
        <v>5</v>
      </c>
      <c r="AG671">
        <v>5</v>
      </c>
      <c r="AH671" t="s">
        <v>59</v>
      </c>
      <c r="AI671" t="s">
        <v>60</v>
      </c>
      <c r="AJ671" t="s">
        <v>3279</v>
      </c>
      <c r="AK671" t="s">
        <v>61</v>
      </c>
      <c r="AL671">
        <v>2</v>
      </c>
      <c r="AM671" t="s">
        <v>62</v>
      </c>
      <c r="AN671" t="s">
        <v>63</v>
      </c>
      <c r="AO671" t="s">
        <v>64</v>
      </c>
      <c r="AP671" t="s">
        <v>65</v>
      </c>
      <c r="AQ671" t="s">
        <v>66</v>
      </c>
      <c r="AR671" t="s">
        <v>67</v>
      </c>
      <c r="AS671" t="s">
        <v>68</v>
      </c>
      <c r="AT671" t="s">
        <v>69</v>
      </c>
      <c r="AU671">
        <v>59</v>
      </c>
      <c r="AV671">
        <v>20</v>
      </c>
      <c r="AW671">
        <f>YEAR(ChinookMusic[[#This Row],[invoiceDate]])</f>
        <v>2012</v>
      </c>
      <c r="AX671" t="str">
        <f>TEXT(ChinookMusic[[#This Row],[invoiceDate]],"MMMM")</f>
        <v>April</v>
      </c>
    </row>
    <row r="672" spans="1:50" x14ac:dyDescent="0.3">
      <c r="A672">
        <v>112</v>
      </c>
      <c r="B672" t="s">
        <v>585</v>
      </c>
      <c r="C672">
        <v>166</v>
      </c>
      <c r="D672" t="s">
        <v>585</v>
      </c>
      <c r="E672">
        <v>2040</v>
      </c>
      <c r="F672" t="s">
        <v>1005</v>
      </c>
      <c r="G672" t="s">
        <v>73</v>
      </c>
      <c r="H672">
        <v>230191</v>
      </c>
      <c r="I672">
        <v>0.99</v>
      </c>
      <c r="J672">
        <v>1</v>
      </c>
      <c r="K672" t="s">
        <v>78</v>
      </c>
      <c r="L672">
        <v>7</v>
      </c>
      <c r="M672" t="s">
        <v>158</v>
      </c>
      <c r="N672">
        <v>8</v>
      </c>
      <c r="O672" t="s">
        <v>52</v>
      </c>
      <c r="P672">
        <v>1480</v>
      </c>
      <c r="Q672">
        <v>1</v>
      </c>
      <c r="R672">
        <v>272</v>
      </c>
      <c r="S672">
        <v>6</v>
      </c>
      <c r="T672" s="3">
        <v>41010</v>
      </c>
      <c r="U672" t="s">
        <v>463</v>
      </c>
      <c r="V672" t="s">
        <v>464</v>
      </c>
      <c r="W672" t="s">
        <v>465</v>
      </c>
      <c r="X672">
        <v>0.99</v>
      </c>
      <c r="Y672">
        <v>6</v>
      </c>
      <c r="Z672" t="s">
        <v>466</v>
      </c>
      <c r="AA672" t="s">
        <v>467</v>
      </c>
      <c r="AB672" t="s">
        <v>463</v>
      </c>
      <c r="AC672" t="s">
        <v>464</v>
      </c>
      <c r="AD672" t="s">
        <v>465</v>
      </c>
      <c r="AE672" t="s">
        <v>468</v>
      </c>
      <c r="AF672">
        <v>5</v>
      </c>
      <c r="AG672">
        <v>5</v>
      </c>
      <c r="AH672" t="s">
        <v>59</v>
      </c>
      <c r="AI672" t="s">
        <v>60</v>
      </c>
      <c r="AJ672" t="s">
        <v>3279</v>
      </c>
      <c r="AK672" t="s">
        <v>61</v>
      </c>
      <c r="AL672">
        <v>2</v>
      </c>
      <c r="AM672" t="s">
        <v>62</v>
      </c>
      <c r="AN672" t="s">
        <v>63</v>
      </c>
      <c r="AO672" t="s">
        <v>64</v>
      </c>
      <c r="AP672" t="s">
        <v>65</v>
      </c>
      <c r="AQ672" t="s">
        <v>66</v>
      </c>
      <c r="AR672" t="s">
        <v>67</v>
      </c>
      <c r="AS672" t="s">
        <v>68</v>
      </c>
      <c r="AT672" t="s">
        <v>69</v>
      </c>
      <c r="AU672">
        <v>59</v>
      </c>
      <c r="AV672">
        <v>20</v>
      </c>
      <c r="AW672">
        <f>YEAR(ChinookMusic[[#This Row],[invoiceDate]])</f>
        <v>2012</v>
      </c>
      <c r="AX672" t="str">
        <f>TEXT(ChinookMusic[[#This Row],[invoiceDate]],"MMMM")</f>
        <v>April</v>
      </c>
    </row>
    <row r="673" spans="1:50" x14ac:dyDescent="0.3">
      <c r="A673">
        <v>113</v>
      </c>
      <c r="B673" t="s">
        <v>578</v>
      </c>
      <c r="C673">
        <v>167</v>
      </c>
      <c r="D673" t="s">
        <v>579</v>
      </c>
      <c r="E673">
        <v>2054</v>
      </c>
      <c r="F673" t="s">
        <v>580</v>
      </c>
      <c r="G673" t="s">
        <v>581</v>
      </c>
      <c r="H673">
        <v>148558</v>
      </c>
      <c r="I673">
        <v>0.99</v>
      </c>
      <c r="J673">
        <v>1</v>
      </c>
      <c r="K673" t="s">
        <v>78</v>
      </c>
      <c r="L673">
        <v>7</v>
      </c>
      <c r="M673" t="s">
        <v>158</v>
      </c>
      <c r="N673">
        <v>5</v>
      </c>
      <c r="O673" t="s">
        <v>70</v>
      </c>
      <c r="P673">
        <v>1488</v>
      </c>
      <c r="Q673">
        <v>1</v>
      </c>
      <c r="R673">
        <v>275</v>
      </c>
      <c r="S673">
        <v>11</v>
      </c>
      <c r="T673" s="3">
        <v>41024</v>
      </c>
      <c r="U673" t="s">
        <v>544</v>
      </c>
      <c r="V673" t="s">
        <v>288</v>
      </c>
      <c r="W673" t="s">
        <v>289</v>
      </c>
      <c r="X673">
        <v>3.96</v>
      </c>
      <c r="Y673">
        <v>11</v>
      </c>
      <c r="Z673" t="s">
        <v>545</v>
      </c>
      <c r="AA673" t="s">
        <v>546</v>
      </c>
      <c r="AB673" t="s">
        <v>544</v>
      </c>
      <c r="AC673" t="s">
        <v>288</v>
      </c>
      <c r="AD673" t="s">
        <v>289</v>
      </c>
      <c r="AE673" t="s">
        <v>547</v>
      </c>
      <c r="AF673">
        <v>5</v>
      </c>
      <c r="AG673">
        <v>5</v>
      </c>
      <c r="AH673" t="s">
        <v>59</v>
      </c>
      <c r="AI673" t="s">
        <v>60</v>
      </c>
      <c r="AJ673" t="s">
        <v>3279</v>
      </c>
      <c r="AK673" t="s">
        <v>61</v>
      </c>
      <c r="AL673">
        <v>2</v>
      </c>
      <c r="AM673" t="s">
        <v>62</v>
      </c>
      <c r="AN673" t="s">
        <v>63</v>
      </c>
      <c r="AO673" t="s">
        <v>64</v>
      </c>
      <c r="AP673" t="s">
        <v>65</v>
      </c>
      <c r="AQ673" t="s">
        <v>66</v>
      </c>
      <c r="AR673" t="s">
        <v>67</v>
      </c>
      <c r="AS673" t="s">
        <v>68</v>
      </c>
      <c r="AT673" t="s">
        <v>69</v>
      </c>
      <c r="AU673">
        <v>59</v>
      </c>
      <c r="AV673">
        <v>20</v>
      </c>
      <c r="AW673">
        <f>YEAR(ChinookMusic[[#This Row],[invoiceDate]])</f>
        <v>2012</v>
      </c>
      <c r="AX673" t="str">
        <f>TEXT(ChinookMusic[[#This Row],[invoiceDate]],"MMMM")</f>
        <v>April</v>
      </c>
    </row>
    <row r="674" spans="1:50" x14ac:dyDescent="0.3">
      <c r="A674">
        <v>113</v>
      </c>
      <c r="B674" t="s">
        <v>578</v>
      </c>
      <c r="C674">
        <v>167</v>
      </c>
      <c r="D674" t="s">
        <v>579</v>
      </c>
      <c r="E674">
        <v>2054</v>
      </c>
      <c r="F674" t="s">
        <v>580</v>
      </c>
      <c r="G674" t="s">
        <v>581</v>
      </c>
      <c r="H674">
        <v>148558</v>
      </c>
      <c r="I674">
        <v>0.99</v>
      </c>
      <c r="J674">
        <v>1</v>
      </c>
      <c r="K674" t="s">
        <v>78</v>
      </c>
      <c r="L674">
        <v>7</v>
      </c>
      <c r="M674" t="s">
        <v>158</v>
      </c>
      <c r="N674">
        <v>1</v>
      </c>
      <c r="O674" t="s">
        <v>52</v>
      </c>
      <c r="P674">
        <v>1488</v>
      </c>
      <c r="Q674">
        <v>1</v>
      </c>
      <c r="R674">
        <v>275</v>
      </c>
      <c r="S674">
        <v>11</v>
      </c>
      <c r="T674" s="3">
        <v>41024</v>
      </c>
      <c r="U674" t="s">
        <v>544</v>
      </c>
      <c r="V674" t="s">
        <v>288</v>
      </c>
      <c r="W674" t="s">
        <v>289</v>
      </c>
      <c r="X674">
        <v>3.96</v>
      </c>
      <c r="Y674">
        <v>11</v>
      </c>
      <c r="Z674" t="s">
        <v>545</v>
      </c>
      <c r="AA674" t="s">
        <v>546</v>
      </c>
      <c r="AB674" t="s">
        <v>544</v>
      </c>
      <c r="AC674" t="s">
        <v>288</v>
      </c>
      <c r="AD674" t="s">
        <v>289</v>
      </c>
      <c r="AE674" t="s">
        <v>547</v>
      </c>
      <c r="AF674">
        <v>5</v>
      </c>
      <c r="AG674">
        <v>5</v>
      </c>
      <c r="AH674" t="s">
        <v>59</v>
      </c>
      <c r="AI674" t="s">
        <v>60</v>
      </c>
      <c r="AJ674" t="s">
        <v>3279</v>
      </c>
      <c r="AK674" t="s">
        <v>61</v>
      </c>
      <c r="AL674">
        <v>2</v>
      </c>
      <c r="AM674" t="s">
        <v>62</v>
      </c>
      <c r="AN674" t="s">
        <v>63</v>
      </c>
      <c r="AO674" t="s">
        <v>64</v>
      </c>
      <c r="AP674" t="s">
        <v>65</v>
      </c>
      <c r="AQ674" t="s">
        <v>66</v>
      </c>
      <c r="AR674" t="s">
        <v>67</v>
      </c>
      <c r="AS674" t="s">
        <v>68</v>
      </c>
      <c r="AT674" t="s">
        <v>69</v>
      </c>
      <c r="AU674">
        <v>59</v>
      </c>
      <c r="AV674">
        <v>20</v>
      </c>
      <c r="AW674">
        <f>YEAR(ChinookMusic[[#This Row],[invoiceDate]])</f>
        <v>2012</v>
      </c>
      <c r="AX674" t="str">
        <f>TEXT(ChinookMusic[[#This Row],[invoiceDate]],"MMMM")</f>
        <v>April</v>
      </c>
    </row>
    <row r="675" spans="1:50" x14ac:dyDescent="0.3">
      <c r="A675">
        <v>113</v>
      </c>
      <c r="B675" t="s">
        <v>578</v>
      </c>
      <c r="C675">
        <v>167</v>
      </c>
      <c r="D675" t="s">
        <v>579</v>
      </c>
      <c r="E675">
        <v>2054</v>
      </c>
      <c r="F675" t="s">
        <v>580</v>
      </c>
      <c r="G675" t="s">
        <v>581</v>
      </c>
      <c r="H675">
        <v>148558</v>
      </c>
      <c r="I675">
        <v>0.99</v>
      </c>
      <c r="J675">
        <v>1</v>
      </c>
      <c r="K675" t="s">
        <v>78</v>
      </c>
      <c r="L675">
        <v>7</v>
      </c>
      <c r="M675" t="s">
        <v>158</v>
      </c>
      <c r="N675">
        <v>8</v>
      </c>
      <c r="O675" t="s">
        <v>52</v>
      </c>
      <c r="P675">
        <v>1488</v>
      </c>
      <c r="Q675">
        <v>1</v>
      </c>
      <c r="R675">
        <v>275</v>
      </c>
      <c r="S675">
        <v>11</v>
      </c>
      <c r="T675" s="3">
        <v>41024</v>
      </c>
      <c r="U675" t="s">
        <v>544</v>
      </c>
      <c r="V675" t="s">
        <v>288</v>
      </c>
      <c r="W675" t="s">
        <v>289</v>
      </c>
      <c r="X675">
        <v>3.96</v>
      </c>
      <c r="Y675">
        <v>11</v>
      </c>
      <c r="Z675" t="s">
        <v>545</v>
      </c>
      <c r="AA675" t="s">
        <v>546</v>
      </c>
      <c r="AB675" t="s">
        <v>544</v>
      </c>
      <c r="AC675" t="s">
        <v>288</v>
      </c>
      <c r="AD675" t="s">
        <v>289</v>
      </c>
      <c r="AE675" t="s">
        <v>547</v>
      </c>
      <c r="AF675">
        <v>5</v>
      </c>
      <c r="AG675">
        <v>5</v>
      </c>
      <c r="AH675" t="s">
        <v>59</v>
      </c>
      <c r="AI675" t="s">
        <v>60</v>
      </c>
      <c r="AJ675" t="s">
        <v>3279</v>
      </c>
      <c r="AK675" t="s">
        <v>61</v>
      </c>
      <c r="AL675">
        <v>2</v>
      </c>
      <c r="AM675" t="s">
        <v>62</v>
      </c>
      <c r="AN675" t="s">
        <v>63</v>
      </c>
      <c r="AO675" t="s">
        <v>64</v>
      </c>
      <c r="AP675" t="s">
        <v>65</v>
      </c>
      <c r="AQ675" t="s">
        <v>66</v>
      </c>
      <c r="AR675" t="s">
        <v>67</v>
      </c>
      <c r="AS675" t="s">
        <v>68</v>
      </c>
      <c r="AT675" t="s">
        <v>69</v>
      </c>
      <c r="AU675">
        <v>59</v>
      </c>
      <c r="AV675">
        <v>20</v>
      </c>
      <c r="AW675">
        <f>YEAR(ChinookMusic[[#This Row],[invoiceDate]])</f>
        <v>2012</v>
      </c>
      <c r="AX675" t="str">
        <f>TEXT(ChinookMusic[[#This Row],[invoiceDate]],"MMMM")</f>
        <v>April</v>
      </c>
    </row>
    <row r="676" spans="1:50" x14ac:dyDescent="0.3">
      <c r="A676">
        <v>113</v>
      </c>
      <c r="B676" t="s">
        <v>578</v>
      </c>
      <c r="C676">
        <v>167</v>
      </c>
      <c r="D676" t="s">
        <v>579</v>
      </c>
      <c r="E676">
        <v>2052</v>
      </c>
      <c r="F676" t="s">
        <v>1243</v>
      </c>
      <c r="G676" t="s">
        <v>1244</v>
      </c>
      <c r="H676">
        <v>208013</v>
      </c>
      <c r="I676">
        <v>0.99</v>
      </c>
      <c r="J676">
        <v>1</v>
      </c>
      <c r="K676" t="s">
        <v>78</v>
      </c>
      <c r="L676">
        <v>7</v>
      </c>
      <c r="M676" t="s">
        <v>158</v>
      </c>
      <c r="N676">
        <v>1</v>
      </c>
      <c r="O676" t="s">
        <v>52</v>
      </c>
      <c r="P676">
        <v>1487</v>
      </c>
      <c r="Q676">
        <v>1</v>
      </c>
      <c r="R676">
        <v>275</v>
      </c>
      <c r="S676">
        <v>11</v>
      </c>
      <c r="T676" s="3">
        <v>41024</v>
      </c>
      <c r="U676" t="s">
        <v>544</v>
      </c>
      <c r="V676" t="s">
        <v>288</v>
      </c>
      <c r="W676" t="s">
        <v>289</v>
      </c>
      <c r="X676">
        <v>3.96</v>
      </c>
      <c r="Y676">
        <v>11</v>
      </c>
      <c r="Z676" t="s">
        <v>545</v>
      </c>
      <c r="AA676" t="s">
        <v>546</v>
      </c>
      <c r="AB676" t="s">
        <v>544</v>
      </c>
      <c r="AC676" t="s">
        <v>288</v>
      </c>
      <c r="AD676" t="s">
        <v>289</v>
      </c>
      <c r="AE676" t="s">
        <v>547</v>
      </c>
      <c r="AF676">
        <v>5</v>
      </c>
      <c r="AG676">
        <v>5</v>
      </c>
      <c r="AH676" t="s">
        <v>59</v>
      </c>
      <c r="AI676" t="s">
        <v>60</v>
      </c>
      <c r="AJ676" t="s">
        <v>3279</v>
      </c>
      <c r="AK676" t="s">
        <v>61</v>
      </c>
      <c r="AL676">
        <v>2</v>
      </c>
      <c r="AM676" t="s">
        <v>62</v>
      </c>
      <c r="AN676" t="s">
        <v>63</v>
      </c>
      <c r="AO676" t="s">
        <v>64</v>
      </c>
      <c r="AP676" t="s">
        <v>65</v>
      </c>
      <c r="AQ676" t="s">
        <v>66</v>
      </c>
      <c r="AR676" t="s">
        <v>67</v>
      </c>
      <c r="AS676" t="s">
        <v>68</v>
      </c>
      <c r="AT676" t="s">
        <v>69</v>
      </c>
      <c r="AU676">
        <v>59</v>
      </c>
      <c r="AV676">
        <v>20</v>
      </c>
      <c r="AW676">
        <f>YEAR(ChinookMusic[[#This Row],[invoiceDate]])</f>
        <v>2012</v>
      </c>
      <c r="AX676" t="str">
        <f>TEXT(ChinookMusic[[#This Row],[invoiceDate]],"MMMM")</f>
        <v>April</v>
      </c>
    </row>
    <row r="677" spans="1:50" x14ac:dyDescent="0.3">
      <c r="A677">
        <v>113</v>
      </c>
      <c r="B677" t="s">
        <v>578</v>
      </c>
      <c r="C677">
        <v>167</v>
      </c>
      <c r="D677" t="s">
        <v>579</v>
      </c>
      <c r="E677">
        <v>2050</v>
      </c>
      <c r="F677" t="s">
        <v>1245</v>
      </c>
      <c r="G677" t="s">
        <v>1246</v>
      </c>
      <c r="H677">
        <v>244976</v>
      </c>
      <c r="I677">
        <v>0.99</v>
      </c>
      <c r="J677">
        <v>1</v>
      </c>
      <c r="K677" t="s">
        <v>78</v>
      </c>
      <c r="L677">
        <v>7</v>
      </c>
      <c r="M677" t="s">
        <v>158</v>
      </c>
      <c r="N677">
        <v>1</v>
      </c>
      <c r="O677" t="s">
        <v>52</v>
      </c>
      <c r="P677">
        <v>1486</v>
      </c>
      <c r="Q677">
        <v>1</v>
      </c>
      <c r="R677">
        <v>275</v>
      </c>
      <c r="S677">
        <v>11</v>
      </c>
      <c r="T677" s="3">
        <v>41024</v>
      </c>
      <c r="U677" t="s">
        <v>544</v>
      </c>
      <c r="V677" t="s">
        <v>288</v>
      </c>
      <c r="W677" t="s">
        <v>289</v>
      </c>
      <c r="X677">
        <v>3.96</v>
      </c>
      <c r="Y677">
        <v>11</v>
      </c>
      <c r="Z677" t="s">
        <v>545</v>
      </c>
      <c r="AA677" t="s">
        <v>546</v>
      </c>
      <c r="AB677" t="s">
        <v>544</v>
      </c>
      <c r="AC677" t="s">
        <v>288</v>
      </c>
      <c r="AD677" t="s">
        <v>289</v>
      </c>
      <c r="AE677" t="s">
        <v>547</v>
      </c>
      <c r="AF677">
        <v>5</v>
      </c>
      <c r="AG677">
        <v>5</v>
      </c>
      <c r="AH677" t="s">
        <v>59</v>
      </c>
      <c r="AI677" t="s">
        <v>60</v>
      </c>
      <c r="AJ677" t="s">
        <v>3279</v>
      </c>
      <c r="AK677" t="s">
        <v>61</v>
      </c>
      <c r="AL677">
        <v>2</v>
      </c>
      <c r="AM677" t="s">
        <v>62</v>
      </c>
      <c r="AN677" t="s">
        <v>63</v>
      </c>
      <c r="AO677" t="s">
        <v>64</v>
      </c>
      <c r="AP677" t="s">
        <v>65</v>
      </c>
      <c r="AQ677" t="s">
        <v>66</v>
      </c>
      <c r="AR677" t="s">
        <v>67</v>
      </c>
      <c r="AS677" t="s">
        <v>68</v>
      </c>
      <c r="AT677" t="s">
        <v>69</v>
      </c>
      <c r="AU677">
        <v>59</v>
      </c>
      <c r="AV677">
        <v>20</v>
      </c>
      <c r="AW677">
        <f>YEAR(ChinookMusic[[#This Row],[invoiceDate]])</f>
        <v>2012</v>
      </c>
      <c r="AX677" t="str">
        <f>TEXT(ChinookMusic[[#This Row],[invoiceDate]],"MMMM")</f>
        <v>April</v>
      </c>
    </row>
    <row r="678" spans="1:50" x14ac:dyDescent="0.3">
      <c r="A678">
        <v>113</v>
      </c>
      <c r="B678" t="s">
        <v>578</v>
      </c>
      <c r="C678">
        <v>167</v>
      </c>
      <c r="D678" t="s">
        <v>579</v>
      </c>
      <c r="E678">
        <v>2050</v>
      </c>
      <c r="F678" t="s">
        <v>1245</v>
      </c>
      <c r="G678" t="s">
        <v>1246</v>
      </c>
      <c r="H678">
        <v>244976</v>
      </c>
      <c r="I678">
        <v>0.99</v>
      </c>
      <c r="J678">
        <v>1</v>
      </c>
      <c r="K678" t="s">
        <v>78</v>
      </c>
      <c r="L678">
        <v>7</v>
      </c>
      <c r="M678" t="s">
        <v>158</v>
      </c>
      <c r="N678">
        <v>8</v>
      </c>
      <c r="O678" t="s">
        <v>52</v>
      </c>
      <c r="P678">
        <v>1486</v>
      </c>
      <c r="Q678">
        <v>1</v>
      </c>
      <c r="R678">
        <v>275</v>
      </c>
      <c r="S678">
        <v>11</v>
      </c>
      <c r="T678" s="3">
        <v>41024</v>
      </c>
      <c r="U678" t="s">
        <v>544</v>
      </c>
      <c r="V678" t="s">
        <v>288</v>
      </c>
      <c r="W678" t="s">
        <v>289</v>
      </c>
      <c r="X678">
        <v>3.96</v>
      </c>
      <c r="Y678">
        <v>11</v>
      </c>
      <c r="Z678" t="s">
        <v>545</v>
      </c>
      <c r="AA678" t="s">
        <v>546</v>
      </c>
      <c r="AB678" t="s">
        <v>544</v>
      </c>
      <c r="AC678" t="s">
        <v>288</v>
      </c>
      <c r="AD678" t="s">
        <v>289</v>
      </c>
      <c r="AE678" t="s">
        <v>547</v>
      </c>
      <c r="AF678">
        <v>5</v>
      </c>
      <c r="AG678">
        <v>5</v>
      </c>
      <c r="AH678" t="s">
        <v>59</v>
      </c>
      <c r="AI678" t="s">
        <v>60</v>
      </c>
      <c r="AJ678" t="s">
        <v>3279</v>
      </c>
      <c r="AK678" t="s">
        <v>61</v>
      </c>
      <c r="AL678">
        <v>2</v>
      </c>
      <c r="AM678" t="s">
        <v>62</v>
      </c>
      <c r="AN678" t="s">
        <v>63</v>
      </c>
      <c r="AO678" t="s">
        <v>64</v>
      </c>
      <c r="AP678" t="s">
        <v>65</v>
      </c>
      <c r="AQ678" t="s">
        <v>66</v>
      </c>
      <c r="AR678" t="s">
        <v>67</v>
      </c>
      <c r="AS678" t="s">
        <v>68</v>
      </c>
      <c r="AT678" t="s">
        <v>69</v>
      </c>
      <c r="AU678">
        <v>59</v>
      </c>
      <c r="AV678">
        <v>20</v>
      </c>
      <c r="AW678">
        <f>YEAR(ChinookMusic[[#This Row],[invoiceDate]])</f>
        <v>2012</v>
      </c>
      <c r="AX678" t="str">
        <f>TEXT(ChinookMusic[[#This Row],[invoiceDate]],"MMMM")</f>
        <v>April</v>
      </c>
    </row>
    <row r="679" spans="1:50" x14ac:dyDescent="0.3">
      <c r="A679">
        <v>114</v>
      </c>
      <c r="B679" t="s">
        <v>597</v>
      </c>
      <c r="C679">
        <v>172</v>
      </c>
      <c r="D679" t="s">
        <v>598</v>
      </c>
      <c r="E679">
        <v>2096</v>
      </c>
      <c r="F679" t="s">
        <v>599</v>
      </c>
      <c r="G679" t="s">
        <v>600</v>
      </c>
      <c r="H679">
        <v>290851</v>
      </c>
      <c r="I679">
        <v>0.99</v>
      </c>
      <c r="J679">
        <v>2</v>
      </c>
      <c r="K679" t="s">
        <v>50</v>
      </c>
      <c r="L679">
        <v>1</v>
      </c>
      <c r="M679" t="s">
        <v>51</v>
      </c>
      <c r="N679">
        <v>8</v>
      </c>
      <c r="O679" t="s">
        <v>52</v>
      </c>
      <c r="P679">
        <v>1497</v>
      </c>
      <c r="Q679">
        <v>1</v>
      </c>
      <c r="R679">
        <v>277</v>
      </c>
      <c r="S679">
        <v>21</v>
      </c>
      <c r="T679" s="3">
        <v>41028</v>
      </c>
      <c r="U679" t="s">
        <v>229</v>
      </c>
      <c r="V679" t="s">
        <v>230</v>
      </c>
      <c r="W679" t="s">
        <v>140</v>
      </c>
      <c r="X679">
        <v>8.91</v>
      </c>
      <c r="Y679">
        <v>21</v>
      </c>
      <c r="Z679" t="s">
        <v>231</v>
      </c>
      <c r="AA679" t="s">
        <v>232</v>
      </c>
      <c r="AB679" t="s">
        <v>229</v>
      </c>
      <c r="AC679" t="s">
        <v>230</v>
      </c>
      <c r="AD679" t="s">
        <v>140</v>
      </c>
      <c r="AE679" t="s">
        <v>233</v>
      </c>
      <c r="AF679">
        <v>5</v>
      </c>
      <c r="AG679">
        <v>5</v>
      </c>
      <c r="AH679" t="s">
        <v>59</v>
      </c>
      <c r="AI679" t="s">
        <v>60</v>
      </c>
      <c r="AJ679" t="s">
        <v>3279</v>
      </c>
      <c r="AK679" t="s">
        <v>61</v>
      </c>
      <c r="AL679">
        <v>2</v>
      </c>
      <c r="AM679" t="s">
        <v>62</v>
      </c>
      <c r="AN679" t="s">
        <v>63</v>
      </c>
      <c r="AO679" t="s">
        <v>64</v>
      </c>
      <c r="AP679" t="s">
        <v>65</v>
      </c>
      <c r="AQ679" t="s">
        <v>66</v>
      </c>
      <c r="AR679" t="s">
        <v>67</v>
      </c>
      <c r="AS679" t="s">
        <v>68</v>
      </c>
      <c r="AT679" t="s">
        <v>69</v>
      </c>
      <c r="AU679">
        <v>59</v>
      </c>
      <c r="AV679">
        <v>20</v>
      </c>
      <c r="AW679">
        <f>YEAR(ChinookMusic[[#This Row],[invoiceDate]])</f>
        <v>2012</v>
      </c>
      <c r="AX679" t="str">
        <f>TEXT(ChinookMusic[[#This Row],[invoiceDate]],"MMMM")</f>
        <v>April</v>
      </c>
    </row>
    <row r="680" spans="1:50" x14ac:dyDescent="0.3">
      <c r="A680">
        <v>114</v>
      </c>
      <c r="B680" t="s">
        <v>597</v>
      </c>
      <c r="C680">
        <v>172</v>
      </c>
      <c r="D680" t="s">
        <v>598</v>
      </c>
      <c r="E680">
        <v>2096</v>
      </c>
      <c r="F680" t="s">
        <v>599</v>
      </c>
      <c r="G680" t="s">
        <v>600</v>
      </c>
      <c r="H680">
        <v>290851</v>
      </c>
      <c r="I680">
        <v>0.99</v>
      </c>
      <c r="J680">
        <v>2</v>
      </c>
      <c r="K680" t="s">
        <v>50</v>
      </c>
      <c r="L680">
        <v>1</v>
      </c>
      <c r="M680" t="s">
        <v>51</v>
      </c>
      <c r="N680">
        <v>1</v>
      </c>
      <c r="O680" t="s">
        <v>52</v>
      </c>
      <c r="P680">
        <v>1497</v>
      </c>
      <c r="Q680">
        <v>1</v>
      </c>
      <c r="R680">
        <v>277</v>
      </c>
      <c r="S680">
        <v>21</v>
      </c>
      <c r="T680" s="3">
        <v>41028</v>
      </c>
      <c r="U680" t="s">
        <v>229</v>
      </c>
      <c r="V680" t="s">
        <v>230</v>
      </c>
      <c r="W680" t="s">
        <v>140</v>
      </c>
      <c r="X680">
        <v>8.91</v>
      </c>
      <c r="Y680">
        <v>21</v>
      </c>
      <c r="Z680" t="s">
        <v>231</v>
      </c>
      <c r="AA680" t="s">
        <v>232</v>
      </c>
      <c r="AB680" t="s">
        <v>229</v>
      </c>
      <c r="AC680" t="s">
        <v>230</v>
      </c>
      <c r="AD680" t="s">
        <v>140</v>
      </c>
      <c r="AE680" t="s">
        <v>233</v>
      </c>
      <c r="AF680">
        <v>5</v>
      </c>
      <c r="AG680">
        <v>5</v>
      </c>
      <c r="AH680" t="s">
        <v>59</v>
      </c>
      <c r="AI680" t="s">
        <v>60</v>
      </c>
      <c r="AJ680" t="s">
        <v>3279</v>
      </c>
      <c r="AK680" t="s">
        <v>61</v>
      </c>
      <c r="AL680">
        <v>2</v>
      </c>
      <c r="AM680" t="s">
        <v>62</v>
      </c>
      <c r="AN680" t="s">
        <v>63</v>
      </c>
      <c r="AO680" t="s">
        <v>64</v>
      </c>
      <c r="AP680" t="s">
        <v>65</v>
      </c>
      <c r="AQ680" t="s">
        <v>66</v>
      </c>
      <c r="AR680" t="s">
        <v>67</v>
      </c>
      <c r="AS680" t="s">
        <v>68</v>
      </c>
      <c r="AT680" t="s">
        <v>69</v>
      </c>
      <c r="AU680">
        <v>59</v>
      </c>
      <c r="AV680">
        <v>20</v>
      </c>
      <c r="AW680">
        <f>YEAR(ChinookMusic[[#This Row],[invoiceDate]])</f>
        <v>2012</v>
      </c>
      <c r="AX680" t="str">
        <f>TEXT(ChinookMusic[[#This Row],[invoiceDate]],"MMMM")</f>
        <v>April</v>
      </c>
    </row>
    <row r="681" spans="1:50" x14ac:dyDescent="0.3">
      <c r="A681">
        <v>114</v>
      </c>
      <c r="B681" t="s">
        <v>597</v>
      </c>
      <c r="C681">
        <v>172</v>
      </c>
      <c r="D681" t="s">
        <v>598</v>
      </c>
      <c r="E681">
        <v>2096</v>
      </c>
      <c r="F681" t="s">
        <v>599</v>
      </c>
      <c r="G681" t="s">
        <v>600</v>
      </c>
      <c r="H681">
        <v>290851</v>
      </c>
      <c r="I681">
        <v>0.99</v>
      </c>
      <c r="J681">
        <v>2</v>
      </c>
      <c r="K681" t="s">
        <v>50</v>
      </c>
      <c r="L681">
        <v>1</v>
      </c>
      <c r="M681" t="s">
        <v>51</v>
      </c>
      <c r="N681">
        <v>17</v>
      </c>
      <c r="O681" t="s">
        <v>71</v>
      </c>
      <c r="P681">
        <v>1497</v>
      </c>
      <c r="Q681">
        <v>1</v>
      </c>
      <c r="R681">
        <v>277</v>
      </c>
      <c r="S681">
        <v>21</v>
      </c>
      <c r="T681" s="3">
        <v>41028</v>
      </c>
      <c r="U681" t="s">
        <v>229</v>
      </c>
      <c r="V681" t="s">
        <v>230</v>
      </c>
      <c r="W681" t="s">
        <v>140</v>
      </c>
      <c r="X681">
        <v>8.91</v>
      </c>
      <c r="Y681">
        <v>21</v>
      </c>
      <c r="Z681" t="s">
        <v>231</v>
      </c>
      <c r="AA681" t="s">
        <v>232</v>
      </c>
      <c r="AB681" t="s">
        <v>229</v>
      </c>
      <c r="AC681" t="s">
        <v>230</v>
      </c>
      <c r="AD681" t="s">
        <v>140</v>
      </c>
      <c r="AE681" t="s">
        <v>233</v>
      </c>
      <c r="AF681">
        <v>5</v>
      </c>
      <c r="AG681">
        <v>5</v>
      </c>
      <c r="AH681" t="s">
        <v>59</v>
      </c>
      <c r="AI681" t="s">
        <v>60</v>
      </c>
      <c r="AJ681" t="s">
        <v>3279</v>
      </c>
      <c r="AK681" t="s">
        <v>61</v>
      </c>
      <c r="AL681">
        <v>2</v>
      </c>
      <c r="AM681" t="s">
        <v>62</v>
      </c>
      <c r="AN681" t="s">
        <v>63</v>
      </c>
      <c r="AO681" t="s">
        <v>64</v>
      </c>
      <c r="AP681" t="s">
        <v>65</v>
      </c>
      <c r="AQ681" t="s">
        <v>66</v>
      </c>
      <c r="AR681" t="s">
        <v>67</v>
      </c>
      <c r="AS681" t="s">
        <v>68</v>
      </c>
      <c r="AT681" t="s">
        <v>69</v>
      </c>
      <c r="AU681">
        <v>59</v>
      </c>
      <c r="AV681">
        <v>20</v>
      </c>
      <c r="AW681">
        <f>YEAR(ChinookMusic[[#This Row],[invoiceDate]])</f>
        <v>2012</v>
      </c>
      <c r="AX681" t="str">
        <f>TEXT(ChinookMusic[[#This Row],[invoiceDate]],"MMMM")</f>
        <v>April</v>
      </c>
    </row>
    <row r="682" spans="1:50" x14ac:dyDescent="0.3">
      <c r="A682">
        <v>114</v>
      </c>
      <c r="B682" t="s">
        <v>597</v>
      </c>
      <c r="C682">
        <v>174</v>
      </c>
      <c r="D682" t="s">
        <v>610</v>
      </c>
      <c r="E682">
        <v>2102</v>
      </c>
      <c r="F682" t="s">
        <v>1247</v>
      </c>
      <c r="G682" t="s">
        <v>1248</v>
      </c>
      <c r="H682">
        <v>344241</v>
      </c>
      <c r="I682">
        <v>0.99</v>
      </c>
      <c r="J682">
        <v>1</v>
      </c>
      <c r="K682" t="s">
        <v>78</v>
      </c>
      <c r="L682">
        <v>3</v>
      </c>
      <c r="M682" t="s">
        <v>137</v>
      </c>
      <c r="N682">
        <v>1</v>
      </c>
      <c r="O682" t="s">
        <v>52</v>
      </c>
      <c r="P682">
        <v>1498</v>
      </c>
      <c r="Q682">
        <v>1</v>
      </c>
      <c r="R682">
        <v>277</v>
      </c>
      <c r="S682">
        <v>21</v>
      </c>
      <c r="T682" s="3">
        <v>41028</v>
      </c>
      <c r="U682" t="s">
        <v>229</v>
      </c>
      <c r="V682" t="s">
        <v>230</v>
      </c>
      <c r="W682" t="s">
        <v>140</v>
      </c>
      <c r="X682">
        <v>8.91</v>
      </c>
      <c r="Y682">
        <v>21</v>
      </c>
      <c r="Z682" t="s">
        <v>231</v>
      </c>
      <c r="AA682" t="s">
        <v>232</v>
      </c>
      <c r="AB682" t="s">
        <v>229</v>
      </c>
      <c r="AC682" t="s">
        <v>230</v>
      </c>
      <c r="AD682" t="s">
        <v>140</v>
      </c>
      <c r="AE682" t="s">
        <v>233</v>
      </c>
      <c r="AF682">
        <v>5</v>
      </c>
      <c r="AG682">
        <v>5</v>
      </c>
      <c r="AH682" t="s">
        <v>59</v>
      </c>
      <c r="AI682" t="s">
        <v>60</v>
      </c>
      <c r="AJ682" t="s">
        <v>3279</v>
      </c>
      <c r="AK682" t="s">
        <v>61</v>
      </c>
      <c r="AL682">
        <v>2</v>
      </c>
      <c r="AM682" t="s">
        <v>62</v>
      </c>
      <c r="AN682" t="s">
        <v>63</v>
      </c>
      <c r="AO682" t="s">
        <v>64</v>
      </c>
      <c r="AP682" t="s">
        <v>65</v>
      </c>
      <c r="AQ682" t="s">
        <v>66</v>
      </c>
      <c r="AR682" t="s">
        <v>67</v>
      </c>
      <c r="AS682" t="s">
        <v>68</v>
      </c>
      <c r="AT682" t="s">
        <v>69</v>
      </c>
      <c r="AU682">
        <v>59</v>
      </c>
      <c r="AV682">
        <v>20</v>
      </c>
      <c r="AW682">
        <f>YEAR(ChinookMusic[[#This Row],[invoiceDate]])</f>
        <v>2012</v>
      </c>
      <c r="AX682" t="str">
        <f>TEXT(ChinookMusic[[#This Row],[invoiceDate]],"MMMM")</f>
        <v>April</v>
      </c>
    </row>
    <row r="683" spans="1:50" x14ac:dyDescent="0.3">
      <c r="A683">
        <v>121</v>
      </c>
      <c r="B683" t="s">
        <v>624</v>
      </c>
      <c r="C683">
        <v>184</v>
      </c>
      <c r="D683" t="s">
        <v>625</v>
      </c>
      <c r="E683">
        <v>2240</v>
      </c>
      <c r="F683" t="s">
        <v>1249</v>
      </c>
      <c r="G683" t="s">
        <v>73</v>
      </c>
      <c r="H683">
        <v>151536</v>
      </c>
      <c r="I683">
        <v>0.99</v>
      </c>
      <c r="J683">
        <v>1</v>
      </c>
      <c r="K683" t="s">
        <v>78</v>
      </c>
      <c r="L683">
        <v>17</v>
      </c>
      <c r="M683" t="s">
        <v>627</v>
      </c>
      <c r="N683">
        <v>5</v>
      </c>
      <c r="O683" t="s">
        <v>70</v>
      </c>
      <c r="P683">
        <v>1515</v>
      </c>
      <c r="Q683">
        <v>1</v>
      </c>
      <c r="R683">
        <v>278</v>
      </c>
      <c r="S683">
        <v>30</v>
      </c>
      <c r="T683" s="3">
        <v>41033</v>
      </c>
      <c r="U683" t="s">
        <v>680</v>
      </c>
      <c r="V683" t="s">
        <v>681</v>
      </c>
      <c r="W683" t="s">
        <v>64</v>
      </c>
      <c r="X683">
        <v>13.86</v>
      </c>
      <c r="Y683">
        <v>30</v>
      </c>
      <c r="Z683" t="s">
        <v>682</v>
      </c>
      <c r="AA683" t="s">
        <v>683</v>
      </c>
      <c r="AB683" t="s">
        <v>680</v>
      </c>
      <c r="AC683" t="s">
        <v>681</v>
      </c>
      <c r="AD683" t="s">
        <v>64</v>
      </c>
      <c r="AE683" t="s">
        <v>684</v>
      </c>
      <c r="AF683">
        <v>3</v>
      </c>
      <c r="AG683">
        <v>3</v>
      </c>
      <c r="AH683" t="s">
        <v>165</v>
      </c>
      <c r="AI683" t="s">
        <v>166</v>
      </c>
      <c r="AJ683" t="s">
        <v>3281</v>
      </c>
      <c r="AK683" t="s">
        <v>61</v>
      </c>
      <c r="AL683">
        <v>2</v>
      </c>
      <c r="AM683" t="s">
        <v>167</v>
      </c>
      <c r="AN683" t="s">
        <v>63</v>
      </c>
      <c r="AO683" t="s">
        <v>64</v>
      </c>
      <c r="AP683" t="s">
        <v>168</v>
      </c>
      <c r="AQ683" t="s">
        <v>169</v>
      </c>
      <c r="AR683" t="s">
        <v>67</v>
      </c>
      <c r="AS683" t="s">
        <v>68</v>
      </c>
      <c r="AT683" t="s">
        <v>69</v>
      </c>
      <c r="AU683">
        <v>51</v>
      </c>
      <c r="AV683">
        <v>22</v>
      </c>
      <c r="AW683">
        <f>YEAR(ChinookMusic[[#This Row],[invoiceDate]])</f>
        <v>2012</v>
      </c>
      <c r="AX683" t="str">
        <f>TEXT(ChinookMusic[[#This Row],[invoiceDate]],"MMMM")</f>
        <v>May</v>
      </c>
    </row>
    <row r="684" spans="1:50" x14ac:dyDescent="0.3">
      <c r="A684">
        <v>120</v>
      </c>
      <c r="B684" t="s">
        <v>642</v>
      </c>
      <c r="C684">
        <v>183</v>
      </c>
      <c r="D684" t="s">
        <v>643</v>
      </c>
      <c r="E684">
        <v>2231</v>
      </c>
      <c r="F684" t="s">
        <v>1250</v>
      </c>
      <c r="G684" t="s">
        <v>1251</v>
      </c>
      <c r="H684">
        <v>425195</v>
      </c>
      <c r="I684">
        <v>0.99</v>
      </c>
      <c r="J684">
        <v>1</v>
      </c>
      <c r="K684" t="s">
        <v>78</v>
      </c>
      <c r="L684">
        <v>1</v>
      </c>
      <c r="M684" t="s">
        <v>51</v>
      </c>
      <c r="N684">
        <v>8</v>
      </c>
      <c r="O684" t="s">
        <v>52</v>
      </c>
      <c r="P684">
        <v>1514</v>
      </c>
      <c r="Q684">
        <v>1</v>
      </c>
      <c r="R684">
        <v>278</v>
      </c>
      <c r="S684">
        <v>30</v>
      </c>
      <c r="T684" s="3">
        <v>41033</v>
      </c>
      <c r="U684" t="s">
        <v>680</v>
      </c>
      <c r="V684" t="s">
        <v>681</v>
      </c>
      <c r="W684" t="s">
        <v>64</v>
      </c>
      <c r="X684">
        <v>13.86</v>
      </c>
      <c r="Y684">
        <v>30</v>
      </c>
      <c r="Z684" t="s">
        <v>682</v>
      </c>
      <c r="AA684" t="s">
        <v>683</v>
      </c>
      <c r="AB684" t="s">
        <v>680</v>
      </c>
      <c r="AC684" t="s">
        <v>681</v>
      </c>
      <c r="AD684" t="s">
        <v>64</v>
      </c>
      <c r="AE684" t="s">
        <v>684</v>
      </c>
      <c r="AF684">
        <v>3</v>
      </c>
      <c r="AG684">
        <v>3</v>
      </c>
      <c r="AH684" t="s">
        <v>165</v>
      </c>
      <c r="AI684" t="s">
        <v>166</v>
      </c>
      <c r="AJ684" t="s">
        <v>3281</v>
      </c>
      <c r="AK684" t="s">
        <v>61</v>
      </c>
      <c r="AL684">
        <v>2</v>
      </c>
      <c r="AM684" t="s">
        <v>167</v>
      </c>
      <c r="AN684" t="s">
        <v>63</v>
      </c>
      <c r="AO684" t="s">
        <v>64</v>
      </c>
      <c r="AP684" t="s">
        <v>168</v>
      </c>
      <c r="AQ684" t="s">
        <v>169</v>
      </c>
      <c r="AR684" t="s">
        <v>67</v>
      </c>
      <c r="AS684" t="s">
        <v>68</v>
      </c>
      <c r="AT684" t="s">
        <v>69</v>
      </c>
      <c r="AU684">
        <v>51</v>
      </c>
      <c r="AV684">
        <v>22</v>
      </c>
      <c r="AW684">
        <f>YEAR(ChinookMusic[[#This Row],[invoiceDate]])</f>
        <v>2012</v>
      </c>
      <c r="AX684" t="str">
        <f>TEXT(ChinookMusic[[#This Row],[invoiceDate]],"MMMM")</f>
        <v>May</v>
      </c>
    </row>
    <row r="685" spans="1:50" x14ac:dyDescent="0.3">
      <c r="A685">
        <v>118</v>
      </c>
      <c r="B685" t="s">
        <v>620</v>
      </c>
      <c r="C685">
        <v>181</v>
      </c>
      <c r="D685" t="s">
        <v>646</v>
      </c>
      <c r="E685">
        <v>2195</v>
      </c>
      <c r="F685" t="s">
        <v>1252</v>
      </c>
      <c r="G685" t="s">
        <v>1253</v>
      </c>
      <c r="H685">
        <v>341080</v>
      </c>
      <c r="I685">
        <v>0.99</v>
      </c>
      <c r="J685">
        <v>1</v>
      </c>
      <c r="K685" t="s">
        <v>78</v>
      </c>
      <c r="L685">
        <v>1</v>
      </c>
      <c r="M685" t="s">
        <v>51</v>
      </c>
      <c r="N685">
        <v>5</v>
      </c>
      <c r="O685" t="s">
        <v>70</v>
      </c>
      <c r="P685">
        <v>1510</v>
      </c>
      <c r="Q685">
        <v>1</v>
      </c>
      <c r="R685">
        <v>278</v>
      </c>
      <c r="S685">
        <v>30</v>
      </c>
      <c r="T685" s="3">
        <v>41033</v>
      </c>
      <c r="U685" t="s">
        <v>680</v>
      </c>
      <c r="V685" t="s">
        <v>681</v>
      </c>
      <c r="W685" t="s">
        <v>64</v>
      </c>
      <c r="X685">
        <v>13.86</v>
      </c>
      <c r="Y685">
        <v>30</v>
      </c>
      <c r="Z685" t="s">
        <v>682</v>
      </c>
      <c r="AA685" t="s">
        <v>683</v>
      </c>
      <c r="AB685" t="s">
        <v>680</v>
      </c>
      <c r="AC685" t="s">
        <v>681</v>
      </c>
      <c r="AD685" t="s">
        <v>64</v>
      </c>
      <c r="AE685" t="s">
        <v>684</v>
      </c>
      <c r="AF685">
        <v>3</v>
      </c>
      <c r="AG685">
        <v>3</v>
      </c>
      <c r="AH685" t="s">
        <v>165</v>
      </c>
      <c r="AI685" t="s">
        <v>166</v>
      </c>
      <c r="AJ685" t="s">
        <v>3281</v>
      </c>
      <c r="AK685" t="s">
        <v>61</v>
      </c>
      <c r="AL685">
        <v>2</v>
      </c>
      <c r="AM685" t="s">
        <v>167</v>
      </c>
      <c r="AN685" t="s">
        <v>63</v>
      </c>
      <c r="AO685" t="s">
        <v>64</v>
      </c>
      <c r="AP685" t="s">
        <v>168</v>
      </c>
      <c r="AQ685" t="s">
        <v>169</v>
      </c>
      <c r="AR685" t="s">
        <v>67</v>
      </c>
      <c r="AS685" t="s">
        <v>68</v>
      </c>
      <c r="AT685" t="s">
        <v>69</v>
      </c>
      <c r="AU685">
        <v>51</v>
      </c>
      <c r="AV685">
        <v>22</v>
      </c>
      <c r="AW685">
        <f>YEAR(ChinookMusic[[#This Row],[invoiceDate]])</f>
        <v>2012</v>
      </c>
      <c r="AX685" t="str">
        <f>TEXT(ChinookMusic[[#This Row],[invoiceDate]],"MMMM")</f>
        <v>May</v>
      </c>
    </row>
    <row r="686" spans="1:50" x14ac:dyDescent="0.3">
      <c r="A686">
        <v>118</v>
      </c>
      <c r="B686" t="s">
        <v>620</v>
      </c>
      <c r="C686">
        <v>181</v>
      </c>
      <c r="D686" t="s">
        <v>646</v>
      </c>
      <c r="E686">
        <v>2195</v>
      </c>
      <c r="F686" t="s">
        <v>1252</v>
      </c>
      <c r="G686" t="s">
        <v>1253</v>
      </c>
      <c r="H686">
        <v>341080</v>
      </c>
      <c r="I686">
        <v>0.99</v>
      </c>
      <c r="J686">
        <v>1</v>
      </c>
      <c r="K686" t="s">
        <v>78</v>
      </c>
      <c r="L686">
        <v>1</v>
      </c>
      <c r="M686" t="s">
        <v>51</v>
      </c>
      <c r="N686">
        <v>1</v>
      </c>
      <c r="O686" t="s">
        <v>52</v>
      </c>
      <c r="P686">
        <v>1510</v>
      </c>
      <c r="Q686">
        <v>1</v>
      </c>
      <c r="R686">
        <v>278</v>
      </c>
      <c r="S686">
        <v>30</v>
      </c>
      <c r="T686" s="3">
        <v>41033</v>
      </c>
      <c r="U686" t="s">
        <v>680</v>
      </c>
      <c r="V686" t="s">
        <v>681</v>
      </c>
      <c r="W686" t="s">
        <v>64</v>
      </c>
      <c r="X686">
        <v>13.86</v>
      </c>
      <c r="Y686">
        <v>30</v>
      </c>
      <c r="Z686" t="s">
        <v>682</v>
      </c>
      <c r="AA686" t="s">
        <v>683</v>
      </c>
      <c r="AB686" t="s">
        <v>680</v>
      </c>
      <c r="AC686" t="s">
        <v>681</v>
      </c>
      <c r="AD686" t="s">
        <v>64</v>
      </c>
      <c r="AE686" t="s">
        <v>684</v>
      </c>
      <c r="AF686">
        <v>3</v>
      </c>
      <c r="AG686">
        <v>3</v>
      </c>
      <c r="AH686" t="s">
        <v>165</v>
      </c>
      <c r="AI686" t="s">
        <v>166</v>
      </c>
      <c r="AJ686" t="s">
        <v>3281</v>
      </c>
      <c r="AK686" t="s">
        <v>61</v>
      </c>
      <c r="AL686">
        <v>2</v>
      </c>
      <c r="AM686" t="s">
        <v>167</v>
      </c>
      <c r="AN686" t="s">
        <v>63</v>
      </c>
      <c r="AO686" t="s">
        <v>64</v>
      </c>
      <c r="AP686" t="s">
        <v>168</v>
      </c>
      <c r="AQ686" t="s">
        <v>169</v>
      </c>
      <c r="AR686" t="s">
        <v>67</v>
      </c>
      <c r="AS686" t="s">
        <v>68</v>
      </c>
      <c r="AT686" t="s">
        <v>69</v>
      </c>
      <c r="AU686">
        <v>51</v>
      </c>
      <c r="AV686">
        <v>22</v>
      </c>
      <c r="AW686">
        <f>YEAR(ChinookMusic[[#This Row],[invoiceDate]])</f>
        <v>2012</v>
      </c>
      <c r="AX686" t="str">
        <f>TEXT(ChinookMusic[[#This Row],[invoiceDate]],"MMMM")</f>
        <v>May</v>
      </c>
    </row>
    <row r="687" spans="1:50" x14ac:dyDescent="0.3">
      <c r="A687">
        <v>118</v>
      </c>
      <c r="B687" t="s">
        <v>620</v>
      </c>
      <c r="C687">
        <v>178</v>
      </c>
      <c r="D687" t="s">
        <v>621</v>
      </c>
      <c r="E687">
        <v>2150</v>
      </c>
      <c r="F687" t="s">
        <v>1254</v>
      </c>
      <c r="G687" t="s">
        <v>1255</v>
      </c>
      <c r="H687">
        <v>233613</v>
      </c>
      <c r="I687">
        <v>0.99</v>
      </c>
      <c r="J687">
        <v>1</v>
      </c>
      <c r="K687" t="s">
        <v>78</v>
      </c>
      <c r="L687">
        <v>1</v>
      </c>
      <c r="M687" t="s">
        <v>51</v>
      </c>
      <c r="N687">
        <v>1</v>
      </c>
      <c r="O687" t="s">
        <v>52</v>
      </c>
      <c r="P687">
        <v>1505</v>
      </c>
      <c r="Q687">
        <v>1</v>
      </c>
      <c r="R687">
        <v>278</v>
      </c>
      <c r="S687">
        <v>30</v>
      </c>
      <c r="T687" s="3">
        <v>41033</v>
      </c>
      <c r="U687" t="s">
        <v>680</v>
      </c>
      <c r="V687" t="s">
        <v>681</v>
      </c>
      <c r="W687" t="s">
        <v>64</v>
      </c>
      <c r="X687">
        <v>13.86</v>
      </c>
      <c r="Y687">
        <v>30</v>
      </c>
      <c r="Z687" t="s">
        <v>682</v>
      </c>
      <c r="AA687" t="s">
        <v>683</v>
      </c>
      <c r="AB687" t="s">
        <v>680</v>
      </c>
      <c r="AC687" t="s">
        <v>681</v>
      </c>
      <c r="AD687" t="s">
        <v>64</v>
      </c>
      <c r="AE687" t="s">
        <v>684</v>
      </c>
      <c r="AF687">
        <v>3</v>
      </c>
      <c r="AG687">
        <v>3</v>
      </c>
      <c r="AH687" t="s">
        <v>165</v>
      </c>
      <c r="AI687" t="s">
        <v>166</v>
      </c>
      <c r="AJ687" t="s">
        <v>3281</v>
      </c>
      <c r="AK687" t="s">
        <v>61</v>
      </c>
      <c r="AL687">
        <v>2</v>
      </c>
      <c r="AM687" t="s">
        <v>167</v>
      </c>
      <c r="AN687" t="s">
        <v>63</v>
      </c>
      <c r="AO687" t="s">
        <v>64</v>
      </c>
      <c r="AP687" t="s">
        <v>168</v>
      </c>
      <c r="AQ687" t="s">
        <v>169</v>
      </c>
      <c r="AR687" t="s">
        <v>67</v>
      </c>
      <c r="AS687" t="s">
        <v>68</v>
      </c>
      <c r="AT687" t="s">
        <v>69</v>
      </c>
      <c r="AU687">
        <v>51</v>
      </c>
      <c r="AV687">
        <v>22</v>
      </c>
      <c r="AW687">
        <f>YEAR(ChinookMusic[[#This Row],[invoiceDate]])</f>
        <v>2012</v>
      </c>
      <c r="AX687" t="str">
        <f>TEXT(ChinookMusic[[#This Row],[invoiceDate]],"MMMM")</f>
        <v>May</v>
      </c>
    </row>
    <row r="688" spans="1:50" x14ac:dyDescent="0.3">
      <c r="A688">
        <v>117</v>
      </c>
      <c r="B688" t="s">
        <v>617</v>
      </c>
      <c r="C688">
        <v>177</v>
      </c>
      <c r="D688" t="s">
        <v>618</v>
      </c>
      <c r="E688">
        <v>2141</v>
      </c>
      <c r="F688" t="s">
        <v>1256</v>
      </c>
      <c r="G688" t="s">
        <v>405</v>
      </c>
      <c r="H688">
        <v>240274</v>
      </c>
      <c r="I688">
        <v>0.99</v>
      </c>
      <c r="J688">
        <v>1</v>
      </c>
      <c r="K688" t="s">
        <v>78</v>
      </c>
      <c r="L688">
        <v>1</v>
      </c>
      <c r="M688" t="s">
        <v>51</v>
      </c>
      <c r="N688">
        <v>1</v>
      </c>
      <c r="O688" t="s">
        <v>52</v>
      </c>
      <c r="P688">
        <v>1504</v>
      </c>
      <c r="Q688">
        <v>1</v>
      </c>
      <c r="R688">
        <v>278</v>
      </c>
      <c r="S688">
        <v>30</v>
      </c>
      <c r="T688" s="3">
        <v>41033</v>
      </c>
      <c r="U688" t="s">
        <v>680</v>
      </c>
      <c r="V688" t="s">
        <v>681</v>
      </c>
      <c r="W688" t="s">
        <v>64</v>
      </c>
      <c r="X688">
        <v>13.86</v>
      </c>
      <c r="Y688">
        <v>30</v>
      </c>
      <c r="Z688" t="s">
        <v>682</v>
      </c>
      <c r="AA688" t="s">
        <v>683</v>
      </c>
      <c r="AB688" t="s">
        <v>680</v>
      </c>
      <c r="AC688" t="s">
        <v>681</v>
      </c>
      <c r="AD688" t="s">
        <v>64</v>
      </c>
      <c r="AE688" t="s">
        <v>684</v>
      </c>
      <c r="AF688">
        <v>3</v>
      </c>
      <c r="AG688">
        <v>3</v>
      </c>
      <c r="AH688" t="s">
        <v>165</v>
      </c>
      <c r="AI688" t="s">
        <v>166</v>
      </c>
      <c r="AJ688" t="s">
        <v>3281</v>
      </c>
      <c r="AK688" t="s">
        <v>61</v>
      </c>
      <c r="AL688">
        <v>2</v>
      </c>
      <c r="AM688" t="s">
        <v>167</v>
      </c>
      <c r="AN688" t="s">
        <v>63</v>
      </c>
      <c r="AO688" t="s">
        <v>64</v>
      </c>
      <c r="AP688" t="s">
        <v>168</v>
      </c>
      <c r="AQ688" t="s">
        <v>169</v>
      </c>
      <c r="AR688" t="s">
        <v>67</v>
      </c>
      <c r="AS688" t="s">
        <v>68</v>
      </c>
      <c r="AT688" t="s">
        <v>69</v>
      </c>
      <c r="AU688">
        <v>51</v>
      </c>
      <c r="AV688">
        <v>22</v>
      </c>
      <c r="AW688">
        <f>YEAR(ChinookMusic[[#This Row],[invoiceDate]])</f>
        <v>2012</v>
      </c>
      <c r="AX688" t="str">
        <f>TEXT(ChinookMusic[[#This Row],[invoiceDate]],"MMMM")</f>
        <v>May</v>
      </c>
    </row>
    <row r="689" spans="1:50" x14ac:dyDescent="0.3">
      <c r="A689">
        <v>51</v>
      </c>
      <c r="B689" t="s">
        <v>633</v>
      </c>
      <c r="C689">
        <v>186</v>
      </c>
      <c r="D689" t="s">
        <v>634</v>
      </c>
      <c r="E689">
        <v>2274</v>
      </c>
      <c r="F689" t="s">
        <v>1257</v>
      </c>
      <c r="G689" t="s">
        <v>1258</v>
      </c>
      <c r="H689">
        <v>190119</v>
      </c>
      <c r="I689">
        <v>0.99</v>
      </c>
      <c r="J689">
        <v>1</v>
      </c>
      <c r="K689" t="s">
        <v>78</v>
      </c>
      <c r="L689">
        <v>1</v>
      </c>
      <c r="M689" t="s">
        <v>51</v>
      </c>
      <c r="N689">
        <v>8</v>
      </c>
      <c r="O689" t="s">
        <v>52</v>
      </c>
      <c r="P689">
        <v>1520</v>
      </c>
      <c r="Q689">
        <v>1</v>
      </c>
      <c r="R689">
        <v>280</v>
      </c>
      <c r="S689">
        <v>45</v>
      </c>
      <c r="T689" s="3">
        <v>41054</v>
      </c>
      <c r="U689" t="s">
        <v>689</v>
      </c>
      <c r="V689" t="s">
        <v>690</v>
      </c>
      <c r="W689" t="s">
        <v>691</v>
      </c>
      <c r="X689">
        <v>1.98</v>
      </c>
      <c r="Y689">
        <v>45</v>
      </c>
      <c r="Z689" t="s">
        <v>692</v>
      </c>
      <c r="AA689" t="s">
        <v>693</v>
      </c>
      <c r="AB689" t="s">
        <v>689</v>
      </c>
      <c r="AC689" t="s">
        <v>690</v>
      </c>
      <c r="AD689" t="s">
        <v>691</v>
      </c>
      <c r="AE689" t="s">
        <v>73</v>
      </c>
      <c r="AF689">
        <v>3</v>
      </c>
      <c r="AG689">
        <v>3</v>
      </c>
      <c r="AH689" t="s">
        <v>165</v>
      </c>
      <c r="AI689" t="s">
        <v>166</v>
      </c>
      <c r="AJ689" t="s">
        <v>3281</v>
      </c>
      <c r="AK689" t="s">
        <v>61</v>
      </c>
      <c r="AL689">
        <v>2</v>
      </c>
      <c r="AM689" t="s">
        <v>167</v>
      </c>
      <c r="AN689" t="s">
        <v>63</v>
      </c>
      <c r="AO689" t="s">
        <v>64</v>
      </c>
      <c r="AP689" t="s">
        <v>168</v>
      </c>
      <c r="AQ689" t="s">
        <v>169</v>
      </c>
      <c r="AR689" t="s">
        <v>67</v>
      </c>
      <c r="AS689" t="s">
        <v>68</v>
      </c>
      <c r="AT689" t="s">
        <v>69</v>
      </c>
      <c r="AU689">
        <v>51</v>
      </c>
      <c r="AV689">
        <v>22</v>
      </c>
      <c r="AW689">
        <f>YEAR(ChinookMusic[[#This Row],[invoiceDate]])</f>
        <v>2012</v>
      </c>
      <c r="AX689" t="str">
        <f>TEXT(ChinookMusic[[#This Row],[invoiceDate]],"MMMM")</f>
        <v>May</v>
      </c>
    </row>
    <row r="690" spans="1:50" x14ac:dyDescent="0.3">
      <c r="A690">
        <v>51</v>
      </c>
      <c r="B690" t="s">
        <v>633</v>
      </c>
      <c r="C690">
        <v>186</v>
      </c>
      <c r="D690" t="s">
        <v>634</v>
      </c>
      <c r="E690">
        <v>2273</v>
      </c>
      <c r="F690" t="s">
        <v>1259</v>
      </c>
      <c r="G690" t="s">
        <v>271</v>
      </c>
      <c r="H690">
        <v>207386</v>
      </c>
      <c r="I690">
        <v>0.99</v>
      </c>
      <c r="J690">
        <v>1</v>
      </c>
      <c r="K690" t="s">
        <v>78</v>
      </c>
      <c r="L690">
        <v>1</v>
      </c>
      <c r="M690" t="s">
        <v>51</v>
      </c>
      <c r="N690">
        <v>8</v>
      </c>
      <c r="O690" t="s">
        <v>52</v>
      </c>
      <c r="P690">
        <v>1519</v>
      </c>
      <c r="Q690">
        <v>1</v>
      </c>
      <c r="R690">
        <v>280</v>
      </c>
      <c r="S690">
        <v>45</v>
      </c>
      <c r="T690" s="3">
        <v>41054</v>
      </c>
      <c r="U690" t="s">
        <v>689</v>
      </c>
      <c r="V690" t="s">
        <v>690</v>
      </c>
      <c r="W690" t="s">
        <v>691</v>
      </c>
      <c r="X690">
        <v>1.98</v>
      </c>
      <c r="Y690">
        <v>45</v>
      </c>
      <c r="Z690" t="s">
        <v>692</v>
      </c>
      <c r="AA690" t="s">
        <v>693</v>
      </c>
      <c r="AB690" t="s">
        <v>689</v>
      </c>
      <c r="AC690" t="s">
        <v>690</v>
      </c>
      <c r="AD690" t="s">
        <v>691</v>
      </c>
      <c r="AE690" t="s">
        <v>73</v>
      </c>
      <c r="AF690">
        <v>3</v>
      </c>
      <c r="AG690">
        <v>3</v>
      </c>
      <c r="AH690" t="s">
        <v>165</v>
      </c>
      <c r="AI690" t="s">
        <v>166</v>
      </c>
      <c r="AJ690" t="s">
        <v>3281</v>
      </c>
      <c r="AK690" t="s">
        <v>61</v>
      </c>
      <c r="AL690">
        <v>2</v>
      </c>
      <c r="AM690" t="s">
        <v>167</v>
      </c>
      <c r="AN690" t="s">
        <v>63</v>
      </c>
      <c r="AO690" t="s">
        <v>64</v>
      </c>
      <c r="AP690" t="s">
        <v>168</v>
      </c>
      <c r="AQ690" t="s">
        <v>169</v>
      </c>
      <c r="AR690" t="s">
        <v>67</v>
      </c>
      <c r="AS690" t="s">
        <v>68</v>
      </c>
      <c r="AT690" t="s">
        <v>69</v>
      </c>
      <c r="AU690">
        <v>51</v>
      </c>
      <c r="AV690">
        <v>22</v>
      </c>
      <c r="AW690">
        <f>YEAR(ChinookMusic[[#This Row],[invoiceDate]])</f>
        <v>2012</v>
      </c>
      <c r="AX690" t="str">
        <f>TEXT(ChinookMusic[[#This Row],[invoiceDate]],"MMMM")</f>
        <v>May</v>
      </c>
    </row>
    <row r="691" spans="1:50" x14ac:dyDescent="0.3">
      <c r="A691">
        <v>124</v>
      </c>
      <c r="B691" t="s">
        <v>628</v>
      </c>
      <c r="C691">
        <v>190</v>
      </c>
      <c r="D691" t="s">
        <v>652</v>
      </c>
      <c r="E691">
        <v>2322</v>
      </c>
      <c r="F691" t="s">
        <v>653</v>
      </c>
      <c r="G691" t="s">
        <v>628</v>
      </c>
      <c r="H691">
        <v>194768</v>
      </c>
      <c r="I691">
        <v>0.99</v>
      </c>
      <c r="J691">
        <v>1</v>
      </c>
      <c r="K691" t="s">
        <v>78</v>
      </c>
      <c r="L691">
        <v>4</v>
      </c>
      <c r="M691" t="s">
        <v>146</v>
      </c>
      <c r="N691">
        <v>1</v>
      </c>
      <c r="O691" t="s">
        <v>52</v>
      </c>
      <c r="P691">
        <v>1534</v>
      </c>
      <c r="Q691">
        <v>1</v>
      </c>
      <c r="R691">
        <v>284</v>
      </c>
      <c r="S691">
        <v>59</v>
      </c>
      <c r="T691" s="3">
        <v>41059</v>
      </c>
      <c r="U691" t="s">
        <v>451</v>
      </c>
      <c r="V691" t="s">
        <v>452</v>
      </c>
      <c r="W691" t="s">
        <v>453</v>
      </c>
      <c r="X691">
        <v>8.91</v>
      </c>
      <c r="Y691">
        <v>59</v>
      </c>
      <c r="Z691" t="s">
        <v>454</v>
      </c>
      <c r="AA691" t="s">
        <v>455</v>
      </c>
      <c r="AB691" t="s">
        <v>451</v>
      </c>
      <c r="AC691" t="s">
        <v>452</v>
      </c>
      <c r="AD691" t="s">
        <v>453</v>
      </c>
      <c r="AE691" t="s">
        <v>456</v>
      </c>
      <c r="AF691">
        <v>3</v>
      </c>
      <c r="AG691">
        <v>3</v>
      </c>
      <c r="AH691" t="s">
        <v>165</v>
      </c>
      <c r="AI691" t="s">
        <v>166</v>
      </c>
      <c r="AJ691" t="s">
        <v>3281</v>
      </c>
      <c r="AK691" t="s">
        <v>61</v>
      </c>
      <c r="AL691">
        <v>2</v>
      </c>
      <c r="AM691" t="s">
        <v>167</v>
      </c>
      <c r="AN691" t="s">
        <v>63</v>
      </c>
      <c r="AO691" t="s">
        <v>64</v>
      </c>
      <c r="AP691" t="s">
        <v>168</v>
      </c>
      <c r="AQ691" t="s">
        <v>169</v>
      </c>
      <c r="AR691" t="s">
        <v>67</v>
      </c>
      <c r="AS691" t="s">
        <v>68</v>
      </c>
      <c r="AT691" t="s">
        <v>69</v>
      </c>
      <c r="AU691">
        <v>51</v>
      </c>
      <c r="AV691">
        <v>22</v>
      </c>
      <c r="AW691">
        <f>YEAR(ChinookMusic[[#This Row],[invoiceDate]])</f>
        <v>2012</v>
      </c>
      <c r="AX691" t="str">
        <f>TEXT(ChinookMusic[[#This Row],[invoiceDate]],"MMMM")</f>
        <v>May</v>
      </c>
    </row>
    <row r="692" spans="1:50" x14ac:dyDescent="0.3">
      <c r="A692">
        <v>124</v>
      </c>
      <c r="B692" t="s">
        <v>628</v>
      </c>
      <c r="C692">
        <v>190</v>
      </c>
      <c r="D692" t="s">
        <v>652</v>
      </c>
      <c r="E692">
        <v>2322</v>
      </c>
      <c r="F692" t="s">
        <v>653</v>
      </c>
      <c r="G692" t="s">
        <v>628</v>
      </c>
      <c r="H692">
        <v>194768</v>
      </c>
      <c r="I692">
        <v>0.99</v>
      </c>
      <c r="J692">
        <v>1</v>
      </c>
      <c r="K692" t="s">
        <v>78</v>
      </c>
      <c r="L692">
        <v>4</v>
      </c>
      <c r="M692" t="s">
        <v>146</v>
      </c>
      <c r="N692">
        <v>8</v>
      </c>
      <c r="O692" t="s">
        <v>52</v>
      </c>
      <c r="P692">
        <v>1534</v>
      </c>
      <c r="Q692">
        <v>1</v>
      </c>
      <c r="R692">
        <v>284</v>
      </c>
      <c r="S692">
        <v>59</v>
      </c>
      <c r="T692" s="3">
        <v>41059</v>
      </c>
      <c r="U692" t="s">
        <v>451</v>
      </c>
      <c r="V692" t="s">
        <v>452</v>
      </c>
      <c r="W692" t="s">
        <v>453</v>
      </c>
      <c r="X692">
        <v>8.91</v>
      </c>
      <c r="Y692">
        <v>59</v>
      </c>
      <c r="Z692" t="s">
        <v>454</v>
      </c>
      <c r="AA692" t="s">
        <v>455</v>
      </c>
      <c r="AB692" t="s">
        <v>451</v>
      </c>
      <c r="AC692" t="s">
        <v>452</v>
      </c>
      <c r="AD692" t="s">
        <v>453</v>
      </c>
      <c r="AE692" t="s">
        <v>456</v>
      </c>
      <c r="AF692">
        <v>3</v>
      </c>
      <c r="AG692">
        <v>3</v>
      </c>
      <c r="AH692" t="s">
        <v>165</v>
      </c>
      <c r="AI692" t="s">
        <v>166</v>
      </c>
      <c r="AJ692" t="s">
        <v>3281</v>
      </c>
      <c r="AK692" t="s">
        <v>61</v>
      </c>
      <c r="AL692">
        <v>2</v>
      </c>
      <c r="AM692" t="s">
        <v>167</v>
      </c>
      <c r="AN692" t="s">
        <v>63</v>
      </c>
      <c r="AO692" t="s">
        <v>64</v>
      </c>
      <c r="AP692" t="s">
        <v>168</v>
      </c>
      <c r="AQ692" t="s">
        <v>169</v>
      </c>
      <c r="AR692" t="s">
        <v>67</v>
      </c>
      <c r="AS692" t="s">
        <v>68</v>
      </c>
      <c r="AT692" t="s">
        <v>69</v>
      </c>
      <c r="AU692">
        <v>51</v>
      </c>
      <c r="AV692">
        <v>22</v>
      </c>
      <c r="AW692">
        <f>YEAR(ChinookMusic[[#This Row],[invoiceDate]])</f>
        <v>2012</v>
      </c>
      <c r="AX692" t="str">
        <f>TEXT(ChinookMusic[[#This Row],[invoiceDate]],"MMMM")</f>
        <v>May</v>
      </c>
    </row>
    <row r="693" spans="1:50" x14ac:dyDescent="0.3">
      <c r="A693">
        <v>122</v>
      </c>
      <c r="B693" t="s">
        <v>1260</v>
      </c>
      <c r="C693">
        <v>187</v>
      </c>
      <c r="D693" t="s">
        <v>1261</v>
      </c>
      <c r="E693">
        <v>2316</v>
      </c>
      <c r="F693" t="s">
        <v>1262</v>
      </c>
      <c r="G693" t="s">
        <v>1263</v>
      </c>
      <c r="H693">
        <v>220081</v>
      </c>
      <c r="I693">
        <v>0.99</v>
      </c>
      <c r="J693">
        <v>1</v>
      </c>
      <c r="K693" t="s">
        <v>78</v>
      </c>
      <c r="L693">
        <v>4</v>
      </c>
      <c r="M693" t="s">
        <v>146</v>
      </c>
      <c r="N693">
        <v>8</v>
      </c>
      <c r="O693" t="s">
        <v>52</v>
      </c>
      <c r="P693">
        <v>1533</v>
      </c>
      <c r="Q693">
        <v>1</v>
      </c>
      <c r="R693">
        <v>284</v>
      </c>
      <c r="S693">
        <v>59</v>
      </c>
      <c r="T693" s="3">
        <v>41059</v>
      </c>
      <c r="U693" t="s">
        <v>451</v>
      </c>
      <c r="V693" t="s">
        <v>452</v>
      </c>
      <c r="W693" t="s">
        <v>453</v>
      </c>
      <c r="X693">
        <v>8.91</v>
      </c>
      <c r="Y693">
        <v>59</v>
      </c>
      <c r="Z693" t="s">
        <v>454</v>
      </c>
      <c r="AA693" t="s">
        <v>455</v>
      </c>
      <c r="AB693" t="s">
        <v>451</v>
      </c>
      <c r="AC693" t="s">
        <v>452</v>
      </c>
      <c r="AD693" t="s">
        <v>453</v>
      </c>
      <c r="AE693" t="s">
        <v>456</v>
      </c>
      <c r="AF693">
        <v>3</v>
      </c>
      <c r="AG693">
        <v>3</v>
      </c>
      <c r="AH693" t="s">
        <v>165</v>
      </c>
      <c r="AI693" t="s">
        <v>166</v>
      </c>
      <c r="AJ693" t="s">
        <v>3281</v>
      </c>
      <c r="AK693" t="s">
        <v>61</v>
      </c>
      <c r="AL693">
        <v>2</v>
      </c>
      <c r="AM693" t="s">
        <v>167</v>
      </c>
      <c r="AN693" t="s">
        <v>63</v>
      </c>
      <c r="AO693" t="s">
        <v>64</v>
      </c>
      <c r="AP693" t="s">
        <v>168</v>
      </c>
      <c r="AQ693" t="s">
        <v>169</v>
      </c>
      <c r="AR693" t="s">
        <v>67</v>
      </c>
      <c r="AS693" t="s">
        <v>68</v>
      </c>
      <c r="AT693" t="s">
        <v>69</v>
      </c>
      <c r="AU693">
        <v>51</v>
      </c>
      <c r="AV693">
        <v>22</v>
      </c>
      <c r="AW693">
        <f>YEAR(ChinookMusic[[#This Row],[invoiceDate]])</f>
        <v>2012</v>
      </c>
      <c r="AX693" t="str">
        <f>TEXT(ChinookMusic[[#This Row],[invoiceDate]],"MMMM")</f>
        <v>May</v>
      </c>
    </row>
    <row r="694" spans="1:50" x14ac:dyDescent="0.3">
      <c r="A694">
        <v>133</v>
      </c>
      <c r="B694" t="s">
        <v>1264</v>
      </c>
      <c r="C694">
        <v>205</v>
      </c>
      <c r="D694" t="s">
        <v>1265</v>
      </c>
      <c r="E694">
        <v>2534</v>
      </c>
      <c r="F694" t="s">
        <v>1266</v>
      </c>
      <c r="G694" t="s">
        <v>1267</v>
      </c>
      <c r="H694">
        <v>281155</v>
      </c>
      <c r="I694">
        <v>0.99</v>
      </c>
      <c r="J694">
        <v>1</v>
      </c>
      <c r="K694" t="s">
        <v>78</v>
      </c>
      <c r="L694">
        <v>6</v>
      </c>
      <c r="M694" t="s">
        <v>309</v>
      </c>
      <c r="N694">
        <v>1</v>
      </c>
      <c r="O694" t="s">
        <v>52</v>
      </c>
      <c r="P694">
        <v>1568</v>
      </c>
      <c r="Q694">
        <v>1</v>
      </c>
      <c r="R694">
        <v>290</v>
      </c>
      <c r="S694">
        <v>32</v>
      </c>
      <c r="T694" s="3">
        <v>41087</v>
      </c>
      <c r="U694" t="s">
        <v>491</v>
      </c>
      <c r="V694" t="s">
        <v>492</v>
      </c>
      <c r="W694" t="s">
        <v>64</v>
      </c>
      <c r="X694">
        <v>5.94</v>
      </c>
      <c r="Y694">
        <v>32</v>
      </c>
      <c r="Z694" t="s">
        <v>493</v>
      </c>
      <c r="AA694" t="s">
        <v>494</v>
      </c>
      <c r="AB694" t="s">
        <v>491</v>
      </c>
      <c r="AC694" t="s">
        <v>492</v>
      </c>
      <c r="AD694" t="s">
        <v>64</v>
      </c>
      <c r="AE694" t="s">
        <v>495</v>
      </c>
      <c r="AF694">
        <v>4</v>
      </c>
      <c r="AG694">
        <v>4</v>
      </c>
      <c r="AH694" t="s">
        <v>85</v>
      </c>
      <c r="AI694" t="s">
        <v>86</v>
      </c>
      <c r="AJ694" t="s">
        <v>3280</v>
      </c>
      <c r="AK694" t="s">
        <v>61</v>
      </c>
      <c r="AL694">
        <v>2</v>
      </c>
      <c r="AM694" t="s">
        <v>87</v>
      </c>
      <c r="AN694" t="s">
        <v>63</v>
      </c>
      <c r="AO694" t="s">
        <v>64</v>
      </c>
      <c r="AP694" t="s">
        <v>88</v>
      </c>
      <c r="AQ694" t="s">
        <v>89</v>
      </c>
      <c r="AR694" t="s">
        <v>67</v>
      </c>
      <c r="AS694" t="s">
        <v>68</v>
      </c>
      <c r="AT694" t="s">
        <v>69</v>
      </c>
      <c r="AU694">
        <v>77</v>
      </c>
      <c r="AV694">
        <v>21</v>
      </c>
      <c r="AW694">
        <f>YEAR(ChinookMusic[[#This Row],[invoiceDate]])</f>
        <v>2012</v>
      </c>
      <c r="AX694" t="str">
        <f>TEXT(ChinookMusic[[#This Row],[invoiceDate]],"MMMM")</f>
        <v>June</v>
      </c>
    </row>
    <row r="695" spans="1:50" x14ac:dyDescent="0.3">
      <c r="A695">
        <v>133</v>
      </c>
      <c r="B695" t="s">
        <v>1264</v>
      </c>
      <c r="C695">
        <v>205</v>
      </c>
      <c r="D695" t="s">
        <v>1265</v>
      </c>
      <c r="E695">
        <v>2534</v>
      </c>
      <c r="F695" t="s">
        <v>1266</v>
      </c>
      <c r="G695" t="s">
        <v>1267</v>
      </c>
      <c r="H695">
        <v>281155</v>
      </c>
      <c r="I695">
        <v>0.99</v>
      </c>
      <c r="J695">
        <v>1</v>
      </c>
      <c r="K695" t="s">
        <v>78</v>
      </c>
      <c r="L695">
        <v>6</v>
      </c>
      <c r="M695" t="s">
        <v>309</v>
      </c>
      <c r="N695">
        <v>8</v>
      </c>
      <c r="O695" t="s">
        <v>52</v>
      </c>
      <c r="P695">
        <v>1568</v>
      </c>
      <c r="Q695">
        <v>1</v>
      </c>
      <c r="R695">
        <v>290</v>
      </c>
      <c r="S695">
        <v>32</v>
      </c>
      <c r="T695" s="3">
        <v>41087</v>
      </c>
      <c r="U695" t="s">
        <v>491</v>
      </c>
      <c r="V695" t="s">
        <v>492</v>
      </c>
      <c r="W695" t="s">
        <v>64</v>
      </c>
      <c r="X695">
        <v>5.94</v>
      </c>
      <c r="Y695">
        <v>32</v>
      </c>
      <c r="Z695" t="s">
        <v>493</v>
      </c>
      <c r="AA695" t="s">
        <v>494</v>
      </c>
      <c r="AB695" t="s">
        <v>491</v>
      </c>
      <c r="AC695" t="s">
        <v>492</v>
      </c>
      <c r="AD695" t="s">
        <v>64</v>
      </c>
      <c r="AE695" t="s">
        <v>495</v>
      </c>
      <c r="AF695">
        <v>4</v>
      </c>
      <c r="AG695">
        <v>4</v>
      </c>
      <c r="AH695" t="s">
        <v>85</v>
      </c>
      <c r="AI695" t="s">
        <v>86</v>
      </c>
      <c r="AJ695" t="s">
        <v>3280</v>
      </c>
      <c r="AK695" t="s">
        <v>61</v>
      </c>
      <c r="AL695">
        <v>2</v>
      </c>
      <c r="AM695" t="s">
        <v>87</v>
      </c>
      <c r="AN695" t="s">
        <v>63</v>
      </c>
      <c r="AO695" t="s">
        <v>64</v>
      </c>
      <c r="AP695" t="s">
        <v>88</v>
      </c>
      <c r="AQ695" t="s">
        <v>89</v>
      </c>
      <c r="AR695" t="s">
        <v>67</v>
      </c>
      <c r="AS695" t="s">
        <v>68</v>
      </c>
      <c r="AT695" t="s">
        <v>69</v>
      </c>
      <c r="AU695">
        <v>77</v>
      </c>
      <c r="AV695">
        <v>21</v>
      </c>
      <c r="AW695">
        <f>YEAR(ChinookMusic[[#This Row],[invoiceDate]])</f>
        <v>2012</v>
      </c>
      <c r="AX695" t="str">
        <f>TEXT(ChinookMusic[[#This Row],[invoiceDate]],"MMMM")</f>
        <v>June</v>
      </c>
    </row>
    <row r="696" spans="1:50" x14ac:dyDescent="0.3">
      <c r="A696">
        <v>53</v>
      </c>
      <c r="B696" t="s">
        <v>211</v>
      </c>
      <c r="C696">
        <v>204</v>
      </c>
      <c r="D696" t="s">
        <v>673</v>
      </c>
      <c r="E696">
        <v>2530</v>
      </c>
      <c r="F696" t="s">
        <v>1268</v>
      </c>
      <c r="G696" t="s">
        <v>675</v>
      </c>
      <c r="H696">
        <v>264019</v>
      </c>
      <c r="I696">
        <v>0.99</v>
      </c>
      <c r="J696">
        <v>1</v>
      </c>
      <c r="K696" t="s">
        <v>78</v>
      </c>
      <c r="L696">
        <v>2</v>
      </c>
      <c r="M696" t="s">
        <v>115</v>
      </c>
      <c r="N696">
        <v>8</v>
      </c>
      <c r="O696" t="s">
        <v>52</v>
      </c>
      <c r="P696">
        <v>1567</v>
      </c>
      <c r="Q696">
        <v>1</v>
      </c>
      <c r="R696">
        <v>290</v>
      </c>
      <c r="S696">
        <v>32</v>
      </c>
      <c r="T696" s="3">
        <v>41087</v>
      </c>
      <c r="U696" t="s">
        <v>491</v>
      </c>
      <c r="V696" t="s">
        <v>492</v>
      </c>
      <c r="W696" t="s">
        <v>64</v>
      </c>
      <c r="X696">
        <v>5.94</v>
      </c>
      <c r="Y696">
        <v>32</v>
      </c>
      <c r="Z696" t="s">
        <v>493</v>
      </c>
      <c r="AA696" t="s">
        <v>494</v>
      </c>
      <c r="AB696" t="s">
        <v>491</v>
      </c>
      <c r="AC696" t="s">
        <v>492</v>
      </c>
      <c r="AD696" t="s">
        <v>64</v>
      </c>
      <c r="AE696" t="s">
        <v>495</v>
      </c>
      <c r="AF696">
        <v>4</v>
      </c>
      <c r="AG696">
        <v>4</v>
      </c>
      <c r="AH696" t="s">
        <v>85</v>
      </c>
      <c r="AI696" t="s">
        <v>86</v>
      </c>
      <c r="AJ696" t="s">
        <v>3280</v>
      </c>
      <c r="AK696" t="s">
        <v>61</v>
      </c>
      <c r="AL696">
        <v>2</v>
      </c>
      <c r="AM696" t="s">
        <v>87</v>
      </c>
      <c r="AN696" t="s">
        <v>63</v>
      </c>
      <c r="AO696" t="s">
        <v>64</v>
      </c>
      <c r="AP696" t="s">
        <v>88</v>
      </c>
      <c r="AQ696" t="s">
        <v>89</v>
      </c>
      <c r="AR696" t="s">
        <v>67</v>
      </c>
      <c r="AS696" t="s">
        <v>68</v>
      </c>
      <c r="AT696" t="s">
        <v>69</v>
      </c>
      <c r="AU696">
        <v>77</v>
      </c>
      <c r="AV696">
        <v>21</v>
      </c>
      <c r="AW696">
        <f>YEAR(ChinookMusic[[#This Row],[invoiceDate]])</f>
        <v>2012</v>
      </c>
      <c r="AX696" t="str">
        <f>TEXT(ChinookMusic[[#This Row],[invoiceDate]],"MMMM")</f>
        <v>June</v>
      </c>
    </row>
    <row r="697" spans="1:50" x14ac:dyDescent="0.3">
      <c r="A697">
        <v>53</v>
      </c>
      <c r="B697" t="s">
        <v>211</v>
      </c>
      <c r="C697">
        <v>204</v>
      </c>
      <c r="D697" t="s">
        <v>673</v>
      </c>
      <c r="E697">
        <v>2526</v>
      </c>
      <c r="F697" t="s">
        <v>1269</v>
      </c>
      <c r="G697" t="s">
        <v>1270</v>
      </c>
      <c r="H697">
        <v>240091</v>
      </c>
      <c r="I697">
        <v>0.99</v>
      </c>
      <c r="J697">
        <v>1</v>
      </c>
      <c r="K697" t="s">
        <v>78</v>
      </c>
      <c r="L697">
        <v>2</v>
      </c>
      <c r="M697" t="s">
        <v>115</v>
      </c>
      <c r="N697">
        <v>1</v>
      </c>
      <c r="O697" t="s">
        <v>52</v>
      </c>
      <c r="P697">
        <v>1566</v>
      </c>
      <c r="Q697">
        <v>1</v>
      </c>
      <c r="R697">
        <v>290</v>
      </c>
      <c r="S697">
        <v>32</v>
      </c>
      <c r="T697" s="3">
        <v>41087</v>
      </c>
      <c r="U697" t="s">
        <v>491</v>
      </c>
      <c r="V697" t="s">
        <v>492</v>
      </c>
      <c r="W697" t="s">
        <v>64</v>
      </c>
      <c r="X697">
        <v>5.94</v>
      </c>
      <c r="Y697">
        <v>32</v>
      </c>
      <c r="Z697" t="s">
        <v>493</v>
      </c>
      <c r="AA697" t="s">
        <v>494</v>
      </c>
      <c r="AB697" t="s">
        <v>491</v>
      </c>
      <c r="AC697" t="s">
        <v>492</v>
      </c>
      <c r="AD697" t="s">
        <v>64</v>
      </c>
      <c r="AE697" t="s">
        <v>495</v>
      </c>
      <c r="AF697">
        <v>4</v>
      </c>
      <c r="AG697">
        <v>4</v>
      </c>
      <c r="AH697" t="s">
        <v>85</v>
      </c>
      <c r="AI697" t="s">
        <v>86</v>
      </c>
      <c r="AJ697" t="s">
        <v>3280</v>
      </c>
      <c r="AK697" t="s">
        <v>61</v>
      </c>
      <c r="AL697">
        <v>2</v>
      </c>
      <c r="AM697" t="s">
        <v>87</v>
      </c>
      <c r="AN697" t="s">
        <v>63</v>
      </c>
      <c r="AO697" t="s">
        <v>64</v>
      </c>
      <c r="AP697" t="s">
        <v>88</v>
      </c>
      <c r="AQ697" t="s">
        <v>89</v>
      </c>
      <c r="AR697" t="s">
        <v>67</v>
      </c>
      <c r="AS697" t="s">
        <v>68</v>
      </c>
      <c r="AT697" t="s">
        <v>69</v>
      </c>
      <c r="AU697">
        <v>77</v>
      </c>
      <c r="AV697">
        <v>21</v>
      </c>
      <c r="AW697">
        <f>YEAR(ChinookMusic[[#This Row],[invoiceDate]])</f>
        <v>2012</v>
      </c>
      <c r="AX697" t="str">
        <f>TEXT(ChinookMusic[[#This Row],[invoiceDate]],"MMMM")</f>
        <v>June</v>
      </c>
    </row>
    <row r="698" spans="1:50" x14ac:dyDescent="0.3">
      <c r="A698">
        <v>144</v>
      </c>
      <c r="B698" t="s">
        <v>1271</v>
      </c>
      <c r="C698">
        <v>221</v>
      </c>
      <c r="D698" t="s">
        <v>1272</v>
      </c>
      <c r="E698">
        <v>2738</v>
      </c>
      <c r="F698" t="s">
        <v>1273</v>
      </c>
      <c r="G698" t="s">
        <v>1274</v>
      </c>
      <c r="H698">
        <v>164414</v>
      </c>
      <c r="I698">
        <v>0.99</v>
      </c>
      <c r="J698">
        <v>1</v>
      </c>
      <c r="K698" t="s">
        <v>78</v>
      </c>
      <c r="L698">
        <v>1</v>
      </c>
      <c r="M698" t="s">
        <v>51</v>
      </c>
      <c r="N698">
        <v>1</v>
      </c>
      <c r="O698" t="s">
        <v>52</v>
      </c>
      <c r="P698">
        <v>1596</v>
      </c>
      <c r="Q698">
        <v>1</v>
      </c>
      <c r="R698">
        <v>294</v>
      </c>
      <c r="S698">
        <v>3</v>
      </c>
      <c r="T698" s="3">
        <v>41116</v>
      </c>
      <c r="U698" t="s">
        <v>725</v>
      </c>
      <c r="V698" t="s">
        <v>726</v>
      </c>
      <c r="W698" t="s">
        <v>64</v>
      </c>
      <c r="X698">
        <v>1.98</v>
      </c>
      <c r="Y698">
        <v>3</v>
      </c>
      <c r="Z698" t="s">
        <v>727</v>
      </c>
      <c r="AA698" t="s">
        <v>728</v>
      </c>
      <c r="AB698" t="s">
        <v>725</v>
      </c>
      <c r="AC698" t="s">
        <v>726</v>
      </c>
      <c r="AD698" t="s">
        <v>64</v>
      </c>
      <c r="AE698" t="s">
        <v>729</v>
      </c>
      <c r="AF698">
        <v>3</v>
      </c>
      <c r="AG698">
        <v>3</v>
      </c>
      <c r="AH698" t="s">
        <v>165</v>
      </c>
      <c r="AI698" t="s">
        <v>166</v>
      </c>
      <c r="AJ698" t="s">
        <v>3281</v>
      </c>
      <c r="AK698" t="s">
        <v>61</v>
      </c>
      <c r="AL698">
        <v>2</v>
      </c>
      <c r="AM698" t="s">
        <v>167</v>
      </c>
      <c r="AN698" t="s">
        <v>63</v>
      </c>
      <c r="AO698" t="s">
        <v>64</v>
      </c>
      <c r="AP698" t="s">
        <v>168</v>
      </c>
      <c r="AQ698" t="s">
        <v>169</v>
      </c>
      <c r="AR698" t="s">
        <v>67</v>
      </c>
      <c r="AS698" t="s">
        <v>68</v>
      </c>
      <c r="AT698" t="s">
        <v>69</v>
      </c>
      <c r="AU698">
        <v>51</v>
      </c>
      <c r="AV698">
        <v>22</v>
      </c>
      <c r="AW698">
        <f>YEAR(ChinookMusic[[#This Row],[invoiceDate]])</f>
        <v>2012</v>
      </c>
      <c r="AX698" t="str">
        <f>TEXT(ChinookMusic[[#This Row],[invoiceDate]],"MMMM")</f>
        <v>July</v>
      </c>
    </row>
    <row r="699" spans="1:50" x14ac:dyDescent="0.3">
      <c r="A699">
        <v>144</v>
      </c>
      <c r="B699" t="s">
        <v>1271</v>
      </c>
      <c r="C699">
        <v>221</v>
      </c>
      <c r="D699" t="s">
        <v>1272</v>
      </c>
      <c r="E699">
        <v>2738</v>
      </c>
      <c r="F699" t="s">
        <v>1273</v>
      </c>
      <c r="G699" t="s">
        <v>1274</v>
      </c>
      <c r="H699">
        <v>164414</v>
      </c>
      <c r="I699">
        <v>0.99</v>
      </c>
      <c r="J699">
        <v>1</v>
      </c>
      <c r="K699" t="s">
        <v>78</v>
      </c>
      <c r="L699">
        <v>1</v>
      </c>
      <c r="M699" t="s">
        <v>51</v>
      </c>
      <c r="N699">
        <v>8</v>
      </c>
      <c r="O699" t="s">
        <v>52</v>
      </c>
      <c r="P699">
        <v>1596</v>
      </c>
      <c r="Q699">
        <v>1</v>
      </c>
      <c r="R699">
        <v>294</v>
      </c>
      <c r="S699">
        <v>3</v>
      </c>
      <c r="T699" s="3">
        <v>41116</v>
      </c>
      <c r="U699" t="s">
        <v>725</v>
      </c>
      <c r="V699" t="s">
        <v>726</v>
      </c>
      <c r="W699" t="s">
        <v>64</v>
      </c>
      <c r="X699">
        <v>1.98</v>
      </c>
      <c r="Y699">
        <v>3</v>
      </c>
      <c r="Z699" t="s">
        <v>727</v>
      </c>
      <c r="AA699" t="s">
        <v>728</v>
      </c>
      <c r="AB699" t="s">
        <v>725</v>
      </c>
      <c r="AC699" t="s">
        <v>726</v>
      </c>
      <c r="AD699" t="s">
        <v>64</v>
      </c>
      <c r="AE699" t="s">
        <v>729</v>
      </c>
      <c r="AF699">
        <v>3</v>
      </c>
      <c r="AG699">
        <v>3</v>
      </c>
      <c r="AH699" t="s">
        <v>165</v>
      </c>
      <c r="AI699" t="s">
        <v>166</v>
      </c>
      <c r="AJ699" t="s">
        <v>3281</v>
      </c>
      <c r="AK699" t="s">
        <v>61</v>
      </c>
      <c r="AL699">
        <v>2</v>
      </c>
      <c r="AM699" t="s">
        <v>167</v>
      </c>
      <c r="AN699" t="s">
        <v>63</v>
      </c>
      <c r="AO699" t="s">
        <v>64</v>
      </c>
      <c r="AP699" t="s">
        <v>168</v>
      </c>
      <c r="AQ699" t="s">
        <v>169</v>
      </c>
      <c r="AR699" t="s">
        <v>67</v>
      </c>
      <c r="AS699" t="s">
        <v>68</v>
      </c>
      <c r="AT699" t="s">
        <v>69</v>
      </c>
      <c r="AU699">
        <v>51</v>
      </c>
      <c r="AV699">
        <v>22</v>
      </c>
      <c r="AW699">
        <f>YEAR(ChinookMusic[[#This Row],[invoiceDate]])</f>
        <v>2012</v>
      </c>
      <c r="AX699" t="str">
        <f>TEXT(ChinookMusic[[#This Row],[invoiceDate]],"MMMM")</f>
        <v>July</v>
      </c>
    </row>
    <row r="700" spans="1:50" x14ac:dyDescent="0.3">
      <c r="A700">
        <v>144</v>
      </c>
      <c r="B700" t="s">
        <v>1271</v>
      </c>
      <c r="C700">
        <v>221</v>
      </c>
      <c r="D700" t="s">
        <v>1272</v>
      </c>
      <c r="E700">
        <v>2744</v>
      </c>
      <c r="F700" t="s">
        <v>1275</v>
      </c>
      <c r="G700" t="s">
        <v>1276</v>
      </c>
      <c r="H700">
        <v>513750</v>
      </c>
      <c r="I700">
        <v>0.99</v>
      </c>
      <c r="J700">
        <v>1</v>
      </c>
      <c r="K700" t="s">
        <v>78</v>
      </c>
      <c r="L700">
        <v>1</v>
      </c>
      <c r="M700" t="s">
        <v>51</v>
      </c>
      <c r="N700">
        <v>1</v>
      </c>
      <c r="O700" t="s">
        <v>52</v>
      </c>
      <c r="P700">
        <v>1599</v>
      </c>
      <c r="Q700">
        <v>1</v>
      </c>
      <c r="R700">
        <v>296</v>
      </c>
      <c r="S700">
        <v>7</v>
      </c>
      <c r="T700" s="3">
        <v>41117</v>
      </c>
      <c r="U700" t="s">
        <v>905</v>
      </c>
      <c r="V700" t="s">
        <v>906</v>
      </c>
      <c r="W700" t="s">
        <v>907</v>
      </c>
      <c r="X700">
        <v>3.96</v>
      </c>
      <c r="Y700">
        <v>7</v>
      </c>
      <c r="Z700" t="s">
        <v>908</v>
      </c>
      <c r="AA700" t="s">
        <v>909</v>
      </c>
      <c r="AB700" t="s">
        <v>905</v>
      </c>
      <c r="AC700" t="s">
        <v>906</v>
      </c>
      <c r="AD700" t="s">
        <v>907</v>
      </c>
      <c r="AE700" t="s">
        <v>910</v>
      </c>
      <c r="AF700">
        <v>5</v>
      </c>
      <c r="AG700">
        <v>5</v>
      </c>
      <c r="AH700" t="s">
        <v>59</v>
      </c>
      <c r="AI700" t="s">
        <v>60</v>
      </c>
      <c r="AJ700" t="s">
        <v>3279</v>
      </c>
      <c r="AK700" t="s">
        <v>61</v>
      </c>
      <c r="AL700">
        <v>2</v>
      </c>
      <c r="AM700" t="s">
        <v>62</v>
      </c>
      <c r="AN700" t="s">
        <v>63</v>
      </c>
      <c r="AO700" t="s">
        <v>64</v>
      </c>
      <c r="AP700" t="s">
        <v>65</v>
      </c>
      <c r="AQ700" t="s">
        <v>66</v>
      </c>
      <c r="AR700" t="s">
        <v>67</v>
      </c>
      <c r="AS700" t="s">
        <v>68</v>
      </c>
      <c r="AT700" t="s">
        <v>69</v>
      </c>
      <c r="AU700">
        <v>59</v>
      </c>
      <c r="AV700">
        <v>20</v>
      </c>
      <c r="AW700">
        <f>YEAR(ChinookMusic[[#This Row],[invoiceDate]])</f>
        <v>2012</v>
      </c>
      <c r="AX700" t="str">
        <f>TEXT(ChinookMusic[[#This Row],[invoiceDate]],"MMMM")</f>
        <v>July</v>
      </c>
    </row>
    <row r="701" spans="1:50" x14ac:dyDescent="0.3">
      <c r="A701">
        <v>144</v>
      </c>
      <c r="B701" t="s">
        <v>1271</v>
      </c>
      <c r="C701">
        <v>221</v>
      </c>
      <c r="D701" t="s">
        <v>1272</v>
      </c>
      <c r="E701">
        <v>2744</v>
      </c>
      <c r="F701" t="s">
        <v>1275</v>
      </c>
      <c r="G701" t="s">
        <v>1276</v>
      </c>
      <c r="H701">
        <v>513750</v>
      </c>
      <c r="I701">
        <v>0.99</v>
      </c>
      <c r="J701">
        <v>1</v>
      </c>
      <c r="K701" t="s">
        <v>78</v>
      </c>
      <c r="L701">
        <v>1</v>
      </c>
      <c r="M701" t="s">
        <v>51</v>
      </c>
      <c r="N701">
        <v>8</v>
      </c>
      <c r="O701" t="s">
        <v>52</v>
      </c>
      <c r="P701">
        <v>1599</v>
      </c>
      <c r="Q701">
        <v>1</v>
      </c>
      <c r="R701">
        <v>296</v>
      </c>
      <c r="S701">
        <v>7</v>
      </c>
      <c r="T701" s="3">
        <v>41117</v>
      </c>
      <c r="U701" t="s">
        <v>905</v>
      </c>
      <c r="V701" t="s">
        <v>906</v>
      </c>
      <c r="W701" t="s">
        <v>907</v>
      </c>
      <c r="X701">
        <v>3.96</v>
      </c>
      <c r="Y701">
        <v>7</v>
      </c>
      <c r="Z701" t="s">
        <v>908</v>
      </c>
      <c r="AA701" t="s">
        <v>909</v>
      </c>
      <c r="AB701" t="s">
        <v>905</v>
      </c>
      <c r="AC701" t="s">
        <v>906</v>
      </c>
      <c r="AD701" t="s">
        <v>907</v>
      </c>
      <c r="AE701" t="s">
        <v>910</v>
      </c>
      <c r="AF701">
        <v>5</v>
      </c>
      <c r="AG701">
        <v>5</v>
      </c>
      <c r="AH701" t="s">
        <v>59</v>
      </c>
      <c r="AI701" t="s">
        <v>60</v>
      </c>
      <c r="AJ701" t="s">
        <v>3279</v>
      </c>
      <c r="AK701" t="s">
        <v>61</v>
      </c>
      <c r="AL701">
        <v>2</v>
      </c>
      <c r="AM701" t="s">
        <v>62</v>
      </c>
      <c r="AN701" t="s">
        <v>63</v>
      </c>
      <c r="AO701" t="s">
        <v>64</v>
      </c>
      <c r="AP701" t="s">
        <v>65</v>
      </c>
      <c r="AQ701" t="s">
        <v>66</v>
      </c>
      <c r="AR701" t="s">
        <v>67</v>
      </c>
      <c r="AS701" t="s">
        <v>68</v>
      </c>
      <c r="AT701" t="s">
        <v>69</v>
      </c>
      <c r="AU701">
        <v>59</v>
      </c>
      <c r="AV701">
        <v>20</v>
      </c>
      <c r="AW701">
        <f>YEAR(ChinookMusic[[#This Row],[invoiceDate]])</f>
        <v>2012</v>
      </c>
      <c r="AX701" t="str">
        <f>TEXT(ChinookMusic[[#This Row],[invoiceDate]],"MMMM")</f>
        <v>July</v>
      </c>
    </row>
    <row r="702" spans="1:50" x14ac:dyDescent="0.3">
      <c r="A702">
        <v>145</v>
      </c>
      <c r="B702" t="s">
        <v>1048</v>
      </c>
      <c r="C702">
        <v>222</v>
      </c>
      <c r="D702" t="s">
        <v>1277</v>
      </c>
      <c r="E702">
        <v>2762</v>
      </c>
      <c r="F702" t="s">
        <v>1278</v>
      </c>
      <c r="G702" t="s">
        <v>1279</v>
      </c>
      <c r="H702">
        <v>90148</v>
      </c>
      <c r="I702">
        <v>0.99</v>
      </c>
      <c r="J702">
        <v>1</v>
      </c>
      <c r="K702" t="s">
        <v>78</v>
      </c>
      <c r="L702">
        <v>7</v>
      </c>
      <c r="M702" t="s">
        <v>158</v>
      </c>
      <c r="N702">
        <v>1</v>
      </c>
      <c r="O702" t="s">
        <v>52</v>
      </c>
      <c r="P702">
        <v>1605</v>
      </c>
      <c r="Q702">
        <v>1</v>
      </c>
      <c r="R702">
        <v>297</v>
      </c>
      <c r="S702">
        <v>11</v>
      </c>
      <c r="T702" s="3">
        <v>41118</v>
      </c>
      <c r="U702" t="s">
        <v>544</v>
      </c>
      <c r="V702" t="s">
        <v>288</v>
      </c>
      <c r="W702" t="s">
        <v>289</v>
      </c>
      <c r="X702">
        <v>5.94</v>
      </c>
      <c r="Y702">
        <v>11</v>
      </c>
      <c r="Z702" t="s">
        <v>545</v>
      </c>
      <c r="AA702" t="s">
        <v>546</v>
      </c>
      <c r="AB702" t="s">
        <v>544</v>
      </c>
      <c r="AC702" t="s">
        <v>288</v>
      </c>
      <c r="AD702" t="s">
        <v>289</v>
      </c>
      <c r="AE702" t="s">
        <v>547</v>
      </c>
      <c r="AF702">
        <v>5</v>
      </c>
      <c r="AG702">
        <v>5</v>
      </c>
      <c r="AH702" t="s">
        <v>59</v>
      </c>
      <c r="AI702" t="s">
        <v>60</v>
      </c>
      <c r="AJ702" t="s">
        <v>3279</v>
      </c>
      <c r="AK702" t="s">
        <v>61</v>
      </c>
      <c r="AL702">
        <v>2</v>
      </c>
      <c r="AM702" t="s">
        <v>62</v>
      </c>
      <c r="AN702" t="s">
        <v>63</v>
      </c>
      <c r="AO702" t="s">
        <v>64</v>
      </c>
      <c r="AP702" t="s">
        <v>65</v>
      </c>
      <c r="AQ702" t="s">
        <v>66</v>
      </c>
      <c r="AR702" t="s">
        <v>67</v>
      </c>
      <c r="AS702" t="s">
        <v>68</v>
      </c>
      <c r="AT702" t="s">
        <v>69</v>
      </c>
      <c r="AU702">
        <v>59</v>
      </c>
      <c r="AV702">
        <v>20</v>
      </c>
      <c r="AW702">
        <f>YEAR(ChinookMusic[[#This Row],[invoiceDate]])</f>
        <v>2012</v>
      </c>
      <c r="AX702" t="str">
        <f>TEXT(ChinookMusic[[#This Row],[invoiceDate]],"MMMM")</f>
        <v>July</v>
      </c>
    </row>
    <row r="703" spans="1:50" x14ac:dyDescent="0.3">
      <c r="A703">
        <v>145</v>
      </c>
      <c r="B703" t="s">
        <v>1048</v>
      </c>
      <c r="C703">
        <v>222</v>
      </c>
      <c r="D703" t="s">
        <v>1277</v>
      </c>
      <c r="E703">
        <v>2762</v>
      </c>
      <c r="F703" t="s">
        <v>1278</v>
      </c>
      <c r="G703" t="s">
        <v>1279</v>
      </c>
      <c r="H703">
        <v>90148</v>
      </c>
      <c r="I703">
        <v>0.99</v>
      </c>
      <c r="J703">
        <v>1</v>
      </c>
      <c r="K703" t="s">
        <v>78</v>
      </c>
      <c r="L703">
        <v>7</v>
      </c>
      <c r="M703" t="s">
        <v>158</v>
      </c>
      <c r="N703">
        <v>8</v>
      </c>
      <c r="O703" t="s">
        <v>52</v>
      </c>
      <c r="P703">
        <v>1605</v>
      </c>
      <c r="Q703">
        <v>1</v>
      </c>
      <c r="R703">
        <v>297</v>
      </c>
      <c r="S703">
        <v>11</v>
      </c>
      <c r="T703" s="3">
        <v>41118</v>
      </c>
      <c r="U703" t="s">
        <v>544</v>
      </c>
      <c r="V703" t="s">
        <v>288</v>
      </c>
      <c r="W703" t="s">
        <v>289</v>
      </c>
      <c r="X703">
        <v>5.94</v>
      </c>
      <c r="Y703">
        <v>11</v>
      </c>
      <c r="Z703" t="s">
        <v>545</v>
      </c>
      <c r="AA703" t="s">
        <v>546</v>
      </c>
      <c r="AB703" t="s">
        <v>544</v>
      </c>
      <c r="AC703" t="s">
        <v>288</v>
      </c>
      <c r="AD703" t="s">
        <v>289</v>
      </c>
      <c r="AE703" t="s">
        <v>547</v>
      </c>
      <c r="AF703">
        <v>5</v>
      </c>
      <c r="AG703">
        <v>5</v>
      </c>
      <c r="AH703" t="s">
        <v>59</v>
      </c>
      <c r="AI703" t="s">
        <v>60</v>
      </c>
      <c r="AJ703" t="s">
        <v>3279</v>
      </c>
      <c r="AK703" t="s">
        <v>61</v>
      </c>
      <c r="AL703">
        <v>2</v>
      </c>
      <c r="AM703" t="s">
        <v>62</v>
      </c>
      <c r="AN703" t="s">
        <v>63</v>
      </c>
      <c r="AO703" t="s">
        <v>64</v>
      </c>
      <c r="AP703" t="s">
        <v>65</v>
      </c>
      <c r="AQ703" t="s">
        <v>66</v>
      </c>
      <c r="AR703" t="s">
        <v>67</v>
      </c>
      <c r="AS703" t="s">
        <v>68</v>
      </c>
      <c r="AT703" t="s">
        <v>69</v>
      </c>
      <c r="AU703">
        <v>59</v>
      </c>
      <c r="AV703">
        <v>20</v>
      </c>
      <c r="AW703">
        <f>YEAR(ChinookMusic[[#This Row],[invoiceDate]])</f>
        <v>2012</v>
      </c>
      <c r="AX703" t="str">
        <f>TEXT(ChinookMusic[[#This Row],[invoiceDate]],"MMMM")</f>
        <v>July</v>
      </c>
    </row>
    <row r="704" spans="1:50" x14ac:dyDescent="0.3">
      <c r="A704">
        <v>150</v>
      </c>
      <c r="B704" t="s">
        <v>1280</v>
      </c>
      <c r="C704">
        <v>237</v>
      </c>
      <c r="D704" t="s">
        <v>1281</v>
      </c>
      <c r="E704">
        <v>2994</v>
      </c>
      <c r="F704" t="s">
        <v>1282</v>
      </c>
      <c r="G704" t="s">
        <v>1283</v>
      </c>
      <c r="H704">
        <v>349831</v>
      </c>
      <c r="I704">
        <v>0.99</v>
      </c>
      <c r="J704">
        <v>1</v>
      </c>
      <c r="K704" t="s">
        <v>78</v>
      </c>
      <c r="L704">
        <v>1</v>
      </c>
      <c r="M704" t="s">
        <v>51</v>
      </c>
      <c r="N704">
        <v>8</v>
      </c>
      <c r="O704" t="s">
        <v>52</v>
      </c>
      <c r="P704">
        <v>1643</v>
      </c>
      <c r="Q704">
        <v>1</v>
      </c>
      <c r="R704">
        <v>304</v>
      </c>
      <c r="S704">
        <v>49</v>
      </c>
      <c r="T704" s="3">
        <v>41149</v>
      </c>
      <c r="U704" t="s">
        <v>667</v>
      </c>
      <c r="V704" t="s">
        <v>668</v>
      </c>
      <c r="W704" t="s">
        <v>669</v>
      </c>
      <c r="X704">
        <v>5.94</v>
      </c>
      <c r="Y704">
        <v>49</v>
      </c>
      <c r="Z704" t="s">
        <v>670</v>
      </c>
      <c r="AA704" t="s">
        <v>671</v>
      </c>
      <c r="AB704" t="s">
        <v>667</v>
      </c>
      <c r="AC704" t="s">
        <v>668</v>
      </c>
      <c r="AD704" t="s">
        <v>669</v>
      </c>
      <c r="AE704" t="s">
        <v>672</v>
      </c>
      <c r="AF704">
        <v>4</v>
      </c>
      <c r="AG704">
        <v>4</v>
      </c>
      <c r="AH704" t="s">
        <v>85</v>
      </c>
      <c r="AI704" t="s">
        <v>86</v>
      </c>
      <c r="AJ704" t="s">
        <v>3280</v>
      </c>
      <c r="AK704" t="s">
        <v>61</v>
      </c>
      <c r="AL704">
        <v>2</v>
      </c>
      <c r="AM704" t="s">
        <v>87</v>
      </c>
      <c r="AN704" t="s">
        <v>63</v>
      </c>
      <c r="AO704" t="s">
        <v>64</v>
      </c>
      <c r="AP704" t="s">
        <v>88</v>
      </c>
      <c r="AQ704" t="s">
        <v>89</v>
      </c>
      <c r="AR704" t="s">
        <v>67</v>
      </c>
      <c r="AS704" t="s">
        <v>68</v>
      </c>
      <c r="AT704" t="s">
        <v>69</v>
      </c>
      <c r="AU704">
        <v>77</v>
      </c>
      <c r="AV704">
        <v>21</v>
      </c>
      <c r="AW704">
        <f>YEAR(ChinookMusic[[#This Row],[invoiceDate]])</f>
        <v>2012</v>
      </c>
      <c r="AX704" t="str">
        <f>TEXT(ChinookMusic[[#This Row],[invoiceDate]],"MMMM")</f>
        <v>August</v>
      </c>
    </row>
    <row r="705" spans="1:50" x14ac:dyDescent="0.3">
      <c r="A705">
        <v>150</v>
      </c>
      <c r="B705" t="s">
        <v>1280</v>
      </c>
      <c r="C705">
        <v>237</v>
      </c>
      <c r="D705" t="s">
        <v>1281</v>
      </c>
      <c r="E705">
        <v>2994</v>
      </c>
      <c r="F705" t="s">
        <v>1282</v>
      </c>
      <c r="G705" t="s">
        <v>1283</v>
      </c>
      <c r="H705">
        <v>349831</v>
      </c>
      <c r="I705">
        <v>0.99</v>
      </c>
      <c r="J705">
        <v>1</v>
      </c>
      <c r="K705" t="s">
        <v>78</v>
      </c>
      <c r="L705">
        <v>1</v>
      </c>
      <c r="M705" t="s">
        <v>51</v>
      </c>
      <c r="N705">
        <v>1</v>
      </c>
      <c r="O705" t="s">
        <v>52</v>
      </c>
      <c r="P705">
        <v>1643</v>
      </c>
      <c r="Q705">
        <v>1</v>
      </c>
      <c r="R705">
        <v>304</v>
      </c>
      <c r="S705">
        <v>49</v>
      </c>
      <c r="T705" s="3">
        <v>41149</v>
      </c>
      <c r="U705" t="s">
        <v>667</v>
      </c>
      <c r="V705" t="s">
        <v>668</v>
      </c>
      <c r="W705" t="s">
        <v>669</v>
      </c>
      <c r="X705">
        <v>5.94</v>
      </c>
      <c r="Y705">
        <v>49</v>
      </c>
      <c r="Z705" t="s">
        <v>670</v>
      </c>
      <c r="AA705" t="s">
        <v>671</v>
      </c>
      <c r="AB705" t="s">
        <v>667</v>
      </c>
      <c r="AC705" t="s">
        <v>668</v>
      </c>
      <c r="AD705" t="s">
        <v>669</v>
      </c>
      <c r="AE705" t="s">
        <v>672</v>
      </c>
      <c r="AF705">
        <v>4</v>
      </c>
      <c r="AG705">
        <v>4</v>
      </c>
      <c r="AH705" t="s">
        <v>85</v>
      </c>
      <c r="AI705" t="s">
        <v>86</v>
      </c>
      <c r="AJ705" t="s">
        <v>3280</v>
      </c>
      <c r="AK705" t="s">
        <v>61</v>
      </c>
      <c r="AL705">
        <v>2</v>
      </c>
      <c r="AM705" t="s">
        <v>87</v>
      </c>
      <c r="AN705" t="s">
        <v>63</v>
      </c>
      <c r="AO705" t="s">
        <v>64</v>
      </c>
      <c r="AP705" t="s">
        <v>88</v>
      </c>
      <c r="AQ705" t="s">
        <v>89</v>
      </c>
      <c r="AR705" t="s">
        <v>67</v>
      </c>
      <c r="AS705" t="s">
        <v>68</v>
      </c>
      <c r="AT705" t="s">
        <v>69</v>
      </c>
      <c r="AU705">
        <v>77</v>
      </c>
      <c r="AV705">
        <v>21</v>
      </c>
      <c r="AW705">
        <f>YEAR(ChinookMusic[[#This Row],[invoiceDate]])</f>
        <v>2012</v>
      </c>
      <c r="AX705" t="str">
        <f>TEXT(ChinookMusic[[#This Row],[invoiceDate]],"MMMM")</f>
        <v>August</v>
      </c>
    </row>
    <row r="706" spans="1:50" x14ac:dyDescent="0.3">
      <c r="A706">
        <v>151</v>
      </c>
      <c r="B706" t="s">
        <v>1284</v>
      </c>
      <c r="C706">
        <v>241</v>
      </c>
      <c r="D706" t="s">
        <v>1285</v>
      </c>
      <c r="E706">
        <v>3042</v>
      </c>
      <c r="F706" t="s">
        <v>1286</v>
      </c>
      <c r="G706" t="s">
        <v>73</v>
      </c>
      <c r="H706">
        <v>242102</v>
      </c>
      <c r="I706">
        <v>0.99</v>
      </c>
      <c r="J706">
        <v>1</v>
      </c>
      <c r="K706" t="s">
        <v>78</v>
      </c>
      <c r="L706">
        <v>8</v>
      </c>
      <c r="M706" t="s">
        <v>187</v>
      </c>
      <c r="N706">
        <v>5</v>
      </c>
      <c r="O706" t="s">
        <v>70</v>
      </c>
      <c r="P706">
        <v>1652</v>
      </c>
      <c r="Q706">
        <v>1</v>
      </c>
      <c r="R706">
        <v>305</v>
      </c>
      <c r="S706">
        <v>55</v>
      </c>
      <c r="T706" s="3">
        <v>41152</v>
      </c>
      <c r="U706" t="s">
        <v>268</v>
      </c>
      <c r="V706" t="s">
        <v>269</v>
      </c>
      <c r="W706" t="s">
        <v>270</v>
      </c>
      <c r="X706">
        <v>8.91</v>
      </c>
      <c r="Y706">
        <v>55</v>
      </c>
      <c r="Z706" t="s">
        <v>118</v>
      </c>
      <c r="AA706" t="s">
        <v>271</v>
      </c>
      <c r="AB706" t="s">
        <v>268</v>
      </c>
      <c r="AC706" t="s">
        <v>269</v>
      </c>
      <c r="AD706" t="s">
        <v>270</v>
      </c>
      <c r="AE706" t="s">
        <v>272</v>
      </c>
      <c r="AF706">
        <v>4</v>
      </c>
      <c r="AG706">
        <v>4</v>
      </c>
      <c r="AH706" t="s">
        <v>85</v>
      </c>
      <c r="AI706" t="s">
        <v>86</v>
      </c>
      <c r="AJ706" t="s">
        <v>3280</v>
      </c>
      <c r="AK706" t="s">
        <v>61</v>
      </c>
      <c r="AL706">
        <v>2</v>
      </c>
      <c r="AM706" t="s">
        <v>87</v>
      </c>
      <c r="AN706" t="s">
        <v>63</v>
      </c>
      <c r="AO706" t="s">
        <v>64</v>
      </c>
      <c r="AP706" t="s">
        <v>88</v>
      </c>
      <c r="AQ706" t="s">
        <v>89</v>
      </c>
      <c r="AR706" t="s">
        <v>67</v>
      </c>
      <c r="AS706" t="s">
        <v>68</v>
      </c>
      <c r="AT706" t="s">
        <v>69</v>
      </c>
      <c r="AU706">
        <v>77</v>
      </c>
      <c r="AV706">
        <v>21</v>
      </c>
      <c r="AW706">
        <f>YEAR(ChinookMusic[[#This Row],[invoiceDate]])</f>
        <v>2012</v>
      </c>
      <c r="AX706" t="str">
        <f>TEXT(ChinookMusic[[#This Row],[invoiceDate]],"MMMM")</f>
        <v>August</v>
      </c>
    </row>
    <row r="707" spans="1:50" x14ac:dyDescent="0.3">
      <c r="A707">
        <v>151</v>
      </c>
      <c r="B707" t="s">
        <v>1284</v>
      </c>
      <c r="C707">
        <v>241</v>
      </c>
      <c r="D707" t="s">
        <v>1285</v>
      </c>
      <c r="E707">
        <v>3042</v>
      </c>
      <c r="F707" t="s">
        <v>1286</v>
      </c>
      <c r="G707" t="s">
        <v>73</v>
      </c>
      <c r="H707">
        <v>242102</v>
      </c>
      <c r="I707">
        <v>0.99</v>
      </c>
      <c r="J707">
        <v>1</v>
      </c>
      <c r="K707" t="s">
        <v>78</v>
      </c>
      <c r="L707">
        <v>8</v>
      </c>
      <c r="M707" t="s">
        <v>187</v>
      </c>
      <c r="N707">
        <v>1</v>
      </c>
      <c r="O707" t="s">
        <v>52</v>
      </c>
      <c r="P707">
        <v>1652</v>
      </c>
      <c r="Q707">
        <v>1</v>
      </c>
      <c r="R707">
        <v>305</v>
      </c>
      <c r="S707">
        <v>55</v>
      </c>
      <c r="T707" s="3">
        <v>41152</v>
      </c>
      <c r="U707" t="s">
        <v>268</v>
      </c>
      <c r="V707" t="s">
        <v>269</v>
      </c>
      <c r="W707" t="s">
        <v>270</v>
      </c>
      <c r="X707">
        <v>8.91</v>
      </c>
      <c r="Y707">
        <v>55</v>
      </c>
      <c r="Z707" t="s">
        <v>118</v>
      </c>
      <c r="AA707" t="s">
        <v>271</v>
      </c>
      <c r="AB707" t="s">
        <v>268</v>
      </c>
      <c r="AC707" t="s">
        <v>269</v>
      </c>
      <c r="AD707" t="s">
        <v>270</v>
      </c>
      <c r="AE707" t="s">
        <v>272</v>
      </c>
      <c r="AF707">
        <v>4</v>
      </c>
      <c r="AG707">
        <v>4</v>
      </c>
      <c r="AH707" t="s">
        <v>85</v>
      </c>
      <c r="AI707" t="s">
        <v>86</v>
      </c>
      <c r="AJ707" t="s">
        <v>3280</v>
      </c>
      <c r="AK707" t="s">
        <v>61</v>
      </c>
      <c r="AL707">
        <v>2</v>
      </c>
      <c r="AM707" t="s">
        <v>87</v>
      </c>
      <c r="AN707" t="s">
        <v>63</v>
      </c>
      <c r="AO707" t="s">
        <v>64</v>
      </c>
      <c r="AP707" t="s">
        <v>88</v>
      </c>
      <c r="AQ707" t="s">
        <v>89</v>
      </c>
      <c r="AR707" t="s">
        <v>67</v>
      </c>
      <c r="AS707" t="s">
        <v>68</v>
      </c>
      <c r="AT707" t="s">
        <v>69</v>
      </c>
      <c r="AU707">
        <v>77</v>
      </c>
      <c r="AV707">
        <v>21</v>
      </c>
      <c r="AW707">
        <f>YEAR(ChinookMusic[[#This Row],[invoiceDate]])</f>
        <v>2012</v>
      </c>
      <c r="AX707" t="str">
        <f>TEXT(ChinookMusic[[#This Row],[invoiceDate]],"MMMM")</f>
        <v>August</v>
      </c>
    </row>
    <row r="708" spans="1:50" x14ac:dyDescent="0.3">
      <c r="A708">
        <v>151</v>
      </c>
      <c r="B708" t="s">
        <v>1284</v>
      </c>
      <c r="C708">
        <v>241</v>
      </c>
      <c r="D708" t="s">
        <v>1285</v>
      </c>
      <c r="E708">
        <v>3042</v>
      </c>
      <c r="F708" t="s">
        <v>1286</v>
      </c>
      <c r="G708" t="s">
        <v>73</v>
      </c>
      <c r="H708">
        <v>242102</v>
      </c>
      <c r="I708">
        <v>0.99</v>
      </c>
      <c r="J708">
        <v>1</v>
      </c>
      <c r="K708" t="s">
        <v>78</v>
      </c>
      <c r="L708">
        <v>8</v>
      </c>
      <c r="M708" t="s">
        <v>187</v>
      </c>
      <c r="N708">
        <v>8</v>
      </c>
      <c r="O708" t="s">
        <v>52</v>
      </c>
      <c r="P708">
        <v>1652</v>
      </c>
      <c r="Q708">
        <v>1</v>
      </c>
      <c r="R708">
        <v>305</v>
      </c>
      <c r="S708">
        <v>55</v>
      </c>
      <c r="T708" s="3">
        <v>41152</v>
      </c>
      <c r="U708" t="s">
        <v>268</v>
      </c>
      <c r="V708" t="s">
        <v>269</v>
      </c>
      <c r="W708" t="s">
        <v>270</v>
      </c>
      <c r="X708">
        <v>8.91</v>
      </c>
      <c r="Y708">
        <v>55</v>
      </c>
      <c r="Z708" t="s">
        <v>118</v>
      </c>
      <c r="AA708" t="s">
        <v>271</v>
      </c>
      <c r="AB708" t="s">
        <v>268</v>
      </c>
      <c r="AC708" t="s">
        <v>269</v>
      </c>
      <c r="AD708" t="s">
        <v>270</v>
      </c>
      <c r="AE708" t="s">
        <v>272</v>
      </c>
      <c r="AF708">
        <v>4</v>
      </c>
      <c r="AG708">
        <v>4</v>
      </c>
      <c r="AH708" t="s">
        <v>85</v>
      </c>
      <c r="AI708" t="s">
        <v>86</v>
      </c>
      <c r="AJ708" t="s">
        <v>3280</v>
      </c>
      <c r="AK708" t="s">
        <v>61</v>
      </c>
      <c r="AL708">
        <v>2</v>
      </c>
      <c r="AM708" t="s">
        <v>87</v>
      </c>
      <c r="AN708" t="s">
        <v>63</v>
      </c>
      <c r="AO708" t="s">
        <v>64</v>
      </c>
      <c r="AP708" t="s">
        <v>88</v>
      </c>
      <c r="AQ708" t="s">
        <v>89</v>
      </c>
      <c r="AR708" t="s">
        <v>67</v>
      </c>
      <c r="AS708" t="s">
        <v>68</v>
      </c>
      <c r="AT708" t="s">
        <v>69</v>
      </c>
      <c r="AU708">
        <v>77</v>
      </c>
      <c r="AV708">
        <v>21</v>
      </c>
      <c r="AW708">
        <f>YEAR(ChinookMusic[[#This Row],[invoiceDate]])</f>
        <v>2012</v>
      </c>
      <c r="AX708" t="str">
        <f>TEXT(ChinookMusic[[#This Row],[invoiceDate]],"MMMM")</f>
        <v>August</v>
      </c>
    </row>
    <row r="709" spans="1:50" x14ac:dyDescent="0.3">
      <c r="A709">
        <v>155</v>
      </c>
      <c r="B709" t="s">
        <v>685</v>
      </c>
      <c r="C709">
        <v>248</v>
      </c>
      <c r="D709" t="s">
        <v>686</v>
      </c>
      <c r="E709">
        <v>3159</v>
      </c>
      <c r="F709" t="s">
        <v>1287</v>
      </c>
      <c r="G709" t="s">
        <v>1288</v>
      </c>
      <c r="H709">
        <v>299102</v>
      </c>
      <c r="I709">
        <v>0.99</v>
      </c>
      <c r="J709">
        <v>1</v>
      </c>
      <c r="K709" t="s">
        <v>78</v>
      </c>
      <c r="L709">
        <v>7</v>
      </c>
      <c r="M709" t="s">
        <v>158</v>
      </c>
      <c r="N709">
        <v>5</v>
      </c>
      <c r="O709" t="s">
        <v>70</v>
      </c>
      <c r="P709">
        <v>1666</v>
      </c>
      <c r="Q709">
        <v>1</v>
      </c>
      <c r="R709">
        <v>306</v>
      </c>
      <c r="S709">
        <v>5</v>
      </c>
      <c r="T709" s="3">
        <v>41157</v>
      </c>
      <c r="U709" t="s">
        <v>802</v>
      </c>
      <c r="V709" t="s">
        <v>464</v>
      </c>
      <c r="W709" t="s">
        <v>465</v>
      </c>
      <c r="X709">
        <v>16.86</v>
      </c>
      <c r="Y709">
        <v>5</v>
      </c>
      <c r="Z709" t="s">
        <v>803</v>
      </c>
      <c r="AA709" t="s">
        <v>804</v>
      </c>
      <c r="AB709" t="s">
        <v>802</v>
      </c>
      <c r="AC709" t="s">
        <v>464</v>
      </c>
      <c r="AD709" t="s">
        <v>465</v>
      </c>
      <c r="AE709" t="s">
        <v>805</v>
      </c>
      <c r="AF709">
        <v>4</v>
      </c>
      <c r="AG709">
        <v>4</v>
      </c>
      <c r="AH709" t="s">
        <v>85</v>
      </c>
      <c r="AI709" t="s">
        <v>86</v>
      </c>
      <c r="AJ709" t="s">
        <v>3280</v>
      </c>
      <c r="AK709" t="s">
        <v>61</v>
      </c>
      <c r="AL709">
        <v>2</v>
      </c>
      <c r="AM709" t="s">
        <v>87</v>
      </c>
      <c r="AN709" t="s">
        <v>63</v>
      </c>
      <c r="AO709" t="s">
        <v>64</v>
      </c>
      <c r="AP709" t="s">
        <v>88</v>
      </c>
      <c r="AQ709" t="s">
        <v>89</v>
      </c>
      <c r="AR709" t="s">
        <v>67</v>
      </c>
      <c r="AS709" t="s">
        <v>68</v>
      </c>
      <c r="AT709" t="s">
        <v>69</v>
      </c>
      <c r="AU709">
        <v>77</v>
      </c>
      <c r="AV709">
        <v>21</v>
      </c>
      <c r="AW709">
        <f>YEAR(ChinookMusic[[#This Row],[invoiceDate]])</f>
        <v>2012</v>
      </c>
      <c r="AX709" t="str">
        <f>TEXT(ChinookMusic[[#This Row],[invoiceDate]],"MMMM")</f>
        <v>September</v>
      </c>
    </row>
    <row r="710" spans="1:50" x14ac:dyDescent="0.3">
      <c r="A710">
        <v>155</v>
      </c>
      <c r="B710" t="s">
        <v>685</v>
      </c>
      <c r="C710">
        <v>248</v>
      </c>
      <c r="D710" t="s">
        <v>686</v>
      </c>
      <c r="E710">
        <v>3159</v>
      </c>
      <c r="F710" t="s">
        <v>1287</v>
      </c>
      <c r="G710" t="s">
        <v>1288</v>
      </c>
      <c r="H710">
        <v>299102</v>
      </c>
      <c r="I710">
        <v>0.99</v>
      </c>
      <c r="J710">
        <v>1</v>
      </c>
      <c r="K710" t="s">
        <v>78</v>
      </c>
      <c r="L710">
        <v>7</v>
      </c>
      <c r="M710" t="s">
        <v>158</v>
      </c>
      <c r="N710">
        <v>1</v>
      </c>
      <c r="O710" t="s">
        <v>52</v>
      </c>
      <c r="P710">
        <v>1666</v>
      </c>
      <c r="Q710">
        <v>1</v>
      </c>
      <c r="R710">
        <v>306</v>
      </c>
      <c r="S710">
        <v>5</v>
      </c>
      <c r="T710" s="3">
        <v>41157</v>
      </c>
      <c r="U710" t="s">
        <v>802</v>
      </c>
      <c r="V710" t="s">
        <v>464</v>
      </c>
      <c r="W710" t="s">
        <v>465</v>
      </c>
      <c r="X710">
        <v>16.86</v>
      </c>
      <c r="Y710">
        <v>5</v>
      </c>
      <c r="Z710" t="s">
        <v>803</v>
      </c>
      <c r="AA710" t="s">
        <v>804</v>
      </c>
      <c r="AB710" t="s">
        <v>802</v>
      </c>
      <c r="AC710" t="s">
        <v>464</v>
      </c>
      <c r="AD710" t="s">
        <v>465</v>
      </c>
      <c r="AE710" t="s">
        <v>805</v>
      </c>
      <c r="AF710">
        <v>4</v>
      </c>
      <c r="AG710">
        <v>4</v>
      </c>
      <c r="AH710" t="s">
        <v>85</v>
      </c>
      <c r="AI710" t="s">
        <v>86</v>
      </c>
      <c r="AJ710" t="s">
        <v>3280</v>
      </c>
      <c r="AK710" t="s">
        <v>61</v>
      </c>
      <c r="AL710">
        <v>2</v>
      </c>
      <c r="AM710" t="s">
        <v>87</v>
      </c>
      <c r="AN710" t="s">
        <v>63</v>
      </c>
      <c r="AO710" t="s">
        <v>64</v>
      </c>
      <c r="AP710" t="s">
        <v>88</v>
      </c>
      <c r="AQ710" t="s">
        <v>89</v>
      </c>
      <c r="AR710" t="s">
        <v>67</v>
      </c>
      <c r="AS710" t="s">
        <v>68</v>
      </c>
      <c r="AT710" t="s">
        <v>69</v>
      </c>
      <c r="AU710">
        <v>77</v>
      </c>
      <c r="AV710">
        <v>21</v>
      </c>
      <c r="AW710">
        <f>YEAR(ChinookMusic[[#This Row],[invoiceDate]])</f>
        <v>2012</v>
      </c>
      <c r="AX710" t="str">
        <f>TEXT(ChinookMusic[[#This Row],[invoiceDate]],"MMMM")</f>
        <v>September</v>
      </c>
    </row>
    <row r="711" spans="1:50" x14ac:dyDescent="0.3">
      <c r="A711">
        <v>155</v>
      </c>
      <c r="B711" t="s">
        <v>685</v>
      </c>
      <c r="C711">
        <v>248</v>
      </c>
      <c r="D711" t="s">
        <v>686</v>
      </c>
      <c r="E711">
        <v>3159</v>
      </c>
      <c r="F711" t="s">
        <v>1287</v>
      </c>
      <c r="G711" t="s">
        <v>1288</v>
      </c>
      <c r="H711">
        <v>299102</v>
      </c>
      <c r="I711">
        <v>0.99</v>
      </c>
      <c r="J711">
        <v>1</v>
      </c>
      <c r="K711" t="s">
        <v>78</v>
      </c>
      <c r="L711">
        <v>7</v>
      </c>
      <c r="M711" t="s">
        <v>158</v>
      </c>
      <c r="N711">
        <v>8</v>
      </c>
      <c r="O711" t="s">
        <v>52</v>
      </c>
      <c r="P711">
        <v>1666</v>
      </c>
      <c r="Q711">
        <v>1</v>
      </c>
      <c r="R711">
        <v>306</v>
      </c>
      <c r="S711">
        <v>5</v>
      </c>
      <c r="T711" s="3">
        <v>41157</v>
      </c>
      <c r="U711" t="s">
        <v>802</v>
      </c>
      <c r="V711" t="s">
        <v>464</v>
      </c>
      <c r="W711" t="s">
        <v>465</v>
      </c>
      <c r="X711">
        <v>16.86</v>
      </c>
      <c r="Y711">
        <v>5</v>
      </c>
      <c r="Z711" t="s">
        <v>803</v>
      </c>
      <c r="AA711" t="s">
        <v>804</v>
      </c>
      <c r="AB711" t="s">
        <v>802</v>
      </c>
      <c r="AC711" t="s">
        <v>464</v>
      </c>
      <c r="AD711" t="s">
        <v>465</v>
      </c>
      <c r="AE711" t="s">
        <v>805</v>
      </c>
      <c r="AF711">
        <v>4</v>
      </c>
      <c r="AG711">
        <v>4</v>
      </c>
      <c r="AH711" t="s">
        <v>85</v>
      </c>
      <c r="AI711" t="s">
        <v>86</v>
      </c>
      <c r="AJ711" t="s">
        <v>3280</v>
      </c>
      <c r="AK711" t="s">
        <v>61</v>
      </c>
      <c r="AL711">
        <v>2</v>
      </c>
      <c r="AM711" t="s">
        <v>87</v>
      </c>
      <c r="AN711" t="s">
        <v>63</v>
      </c>
      <c r="AO711" t="s">
        <v>64</v>
      </c>
      <c r="AP711" t="s">
        <v>88</v>
      </c>
      <c r="AQ711" t="s">
        <v>89</v>
      </c>
      <c r="AR711" t="s">
        <v>67</v>
      </c>
      <c r="AS711" t="s">
        <v>68</v>
      </c>
      <c r="AT711" t="s">
        <v>69</v>
      </c>
      <c r="AU711">
        <v>77</v>
      </c>
      <c r="AV711">
        <v>21</v>
      </c>
      <c r="AW711">
        <f>YEAR(ChinookMusic[[#This Row],[invoiceDate]])</f>
        <v>2012</v>
      </c>
      <c r="AX711" t="str">
        <f>TEXT(ChinookMusic[[#This Row],[invoiceDate]],"MMMM")</f>
        <v>September</v>
      </c>
    </row>
    <row r="712" spans="1:50" x14ac:dyDescent="0.3">
      <c r="A712">
        <v>100</v>
      </c>
      <c r="B712" t="s">
        <v>508</v>
      </c>
      <c r="C712">
        <v>141</v>
      </c>
      <c r="D712" t="s">
        <v>509</v>
      </c>
      <c r="E712">
        <v>3132</v>
      </c>
      <c r="F712" t="s">
        <v>1289</v>
      </c>
      <c r="G712" t="s">
        <v>1290</v>
      </c>
      <c r="H712">
        <v>398210</v>
      </c>
      <c r="I712">
        <v>0.99</v>
      </c>
      <c r="J712">
        <v>1</v>
      </c>
      <c r="K712" t="s">
        <v>78</v>
      </c>
      <c r="L712">
        <v>3</v>
      </c>
      <c r="M712" t="s">
        <v>137</v>
      </c>
      <c r="N712">
        <v>8</v>
      </c>
      <c r="O712" t="s">
        <v>52</v>
      </c>
      <c r="P712">
        <v>1663</v>
      </c>
      <c r="Q712">
        <v>1</v>
      </c>
      <c r="R712">
        <v>306</v>
      </c>
      <c r="S712">
        <v>5</v>
      </c>
      <c r="T712" s="3">
        <v>41157</v>
      </c>
      <c r="U712" t="s">
        <v>802</v>
      </c>
      <c r="V712" t="s">
        <v>464</v>
      </c>
      <c r="W712" t="s">
        <v>465</v>
      </c>
      <c r="X712">
        <v>16.86</v>
      </c>
      <c r="Y712">
        <v>5</v>
      </c>
      <c r="Z712" t="s">
        <v>803</v>
      </c>
      <c r="AA712" t="s">
        <v>804</v>
      </c>
      <c r="AB712" t="s">
        <v>802</v>
      </c>
      <c r="AC712" t="s">
        <v>464</v>
      </c>
      <c r="AD712" t="s">
        <v>465</v>
      </c>
      <c r="AE712" t="s">
        <v>805</v>
      </c>
      <c r="AF712">
        <v>4</v>
      </c>
      <c r="AG712">
        <v>4</v>
      </c>
      <c r="AH712" t="s">
        <v>85</v>
      </c>
      <c r="AI712" t="s">
        <v>86</v>
      </c>
      <c r="AJ712" t="s">
        <v>3280</v>
      </c>
      <c r="AK712" t="s">
        <v>61</v>
      </c>
      <c r="AL712">
        <v>2</v>
      </c>
      <c r="AM712" t="s">
        <v>87</v>
      </c>
      <c r="AN712" t="s">
        <v>63</v>
      </c>
      <c r="AO712" t="s">
        <v>64</v>
      </c>
      <c r="AP712" t="s">
        <v>88</v>
      </c>
      <c r="AQ712" t="s">
        <v>89</v>
      </c>
      <c r="AR712" t="s">
        <v>67</v>
      </c>
      <c r="AS712" t="s">
        <v>68</v>
      </c>
      <c r="AT712" t="s">
        <v>69</v>
      </c>
      <c r="AU712">
        <v>77</v>
      </c>
      <c r="AV712">
        <v>21</v>
      </c>
      <c r="AW712">
        <f>YEAR(ChinookMusic[[#This Row],[invoiceDate]])</f>
        <v>2012</v>
      </c>
      <c r="AX712" t="str">
        <f>TEXT(ChinookMusic[[#This Row],[invoiceDate]],"MMMM")</f>
        <v>September</v>
      </c>
    </row>
    <row r="713" spans="1:50" x14ac:dyDescent="0.3">
      <c r="A713">
        <v>100</v>
      </c>
      <c r="B713" t="s">
        <v>508</v>
      </c>
      <c r="C713">
        <v>141</v>
      </c>
      <c r="D713" t="s">
        <v>509</v>
      </c>
      <c r="E713">
        <v>3132</v>
      </c>
      <c r="F713" t="s">
        <v>1289</v>
      </c>
      <c r="G713" t="s">
        <v>1290</v>
      </c>
      <c r="H713">
        <v>398210</v>
      </c>
      <c r="I713">
        <v>0.99</v>
      </c>
      <c r="J713">
        <v>1</v>
      </c>
      <c r="K713" t="s">
        <v>78</v>
      </c>
      <c r="L713">
        <v>3</v>
      </c>
      <c r="M713" t="s">
        <v>137</v>
      </c>
      <c r="N713">
        <v>1</v>
      </c>
      <c r="O713" t="s">
        <v>52</v>
      </c>
      <c r="P713">
        <v>1663</v>
      </c>
      <c r="Q713">
        <v>1</v>
      </c>
      <c r="R713">
        <v>306</v>
      </c>
      <c r="S713">
        <v>5</v>
      </c>
      <c r="T713" s="3">
        <v>41157</v>
      </c>
      <c r="U713" t="s">
        <v>802</v>
      </c>
      <c r="V713" t="s">
        <v>464</v>
      </c>
      <c r="W713" t="s">
        <v>465</v>
      </c>
      <c r="X713">
        <v>16.86</v>
      </c>
      <c r="Y713">
        <v>5</v>
      </c>
      <c r="Z713" t="s">
        <v>803</v>
      </c>
      <c r="AA713" t="s">
        <v>804</v>
      </c>
      <c r="AB713" t="s">
        <v>802</v>
      </c>
      <c r="AC713" t="s">
        <v>464</v>
      </c>
      <c r="AD713" t="s">
        <v>465</v>
      </c>
      <c r="AE713" t="s">
        <v>805</v>
      </c>
      <c r="AF713">
        <v>4</v>
      </c>
      <c r="AG713">
        <v>4</v>
      </c>
      <c r="AH713" t="s">
        <v>85</v>
      </c>
      <c r="AI713" t="s">
        <v>86</v>
      </c>
      <c r="AJ713" t="s">
        <v>3280</v>
      </c>
      <c r="AK713" t="s">
        <v>61</v>
      </c>
      <c r="AL713">
        <v>2</v>
      </c>
      <c r="AM713" t="s">
        <v>87</v>
      </c>
      <c r="AN713" t="s">
        <v>63</v>
      </c>
      <c r="AO713" t="s">
        <v>64</v>
      </c>
      <c r="AP713" t="s">
        <v>88</v>
      </c>
      <c r="AQ713" t="s">
        <v>89</v>
      </c>
      <c r="AR713" t="s">
        <v>67</v>
      </c>
      <c r="AS713" t="s">
        <v>68</v>
      </c>
      <c r="AT713" t="s">
        <v>69</v>
      </c>
      <c r="AU713">
        <v>77</v>
      </c>
      <c r="AV713">
        <v>21</v>
      </c>
      <c r="AW713">
        <f>YEAR(ChinookMusic[[#This Row],[invoiceDate]])</f>
        <v>2012</v>
      </c>
      <c r="AX713" t="str">
        <f>TEXT(ChinookMusic[[#This Row],[invoiceDate]],"MMMM")</f>
        <v>September</v>
      </c>
    </row>
    <row r="714" spans="1:50" x14ac:dyDescent="0.3">
      <c r="A714">
        <v>100</v>
      </c>
      <c r="B714" t="s">
        <v>508</v>
      </c>
      <c r="C714">
        <v>141</v>
      </c>
      <c r="D714" t="s">
        <v>509</v>
      </c>
      <c r="E714">
        <v>3132</v>
      </c>
      <c r="F714" t="s">
        <v>1289</v>
      </c>
      <c r="G714" t="s">
        <v>1290</v>
      </c>
      <c r="H714">
        <v>398210</v>
      </c>
      <c r="I714">
        <v>0.99</v>
      </c>
      <c r="J714">
        <v>1</v>
      </c>
      <c r="K714" t="s">
        <v>78</v>
      </c>
      <c r="L714">
        <v>3</v>
      </c>
      <c r="M714" t="s">
        <v>137</v>
      </c>
      <c r="N714">
        <v>5</v>
      </c>
      <c r="O714" t="s">
        <v>70</v>
      </c>
      <c r="P714">
        <v>1663</v>
      </c>
      <c r="Q714">
        <v>1</v>
      </c>
      <c r="R714">
        <v>306</v>
      </c>
      <c r="S714">
        <v>5</v>
      </c>
      <c r="T714" s="3">
        <v>41157</v>
      </c>
      <c r="U714" t="s">
        <v>802</v>
      </c>
      <c r="V714" t="s">
        <v>464</v>
      </c>
      <c r="W714" t="s">
        <v>465</v>
      </c>
      <c r="X714">
        <v>16.86</v>
      </c>
      <c r="Y714">
        <v>5</v>
      </c>
      <c r="Z714" t="s">
        <v>803</v>
      </c>
      <c r="AA714" t="s">
        <v>804</v>
      </c>
      <c r="AB714" t="s">
        <v>802</v>
      </c>
      <c r="AC714" t="s">
        <v>464</v>
      </c>
      <c r="AD714" t="s">
        <v>465</v>
      </c>
      <c r="AE714" t="s">
        <v>805</v>
      </c>
      <c r="AF714">
        <v>4</v>
      </c>
      <c r="AG714">
        <v>4</v>
      </c>
      <c r="AH714" t="s">
        <v>85</v>
      </c>
      <c r="AI714" t="s">
        <v>86</v>
      </c>
      <c r="AJ714" t="s">
        <v>3280</v>
      </c>
      <c r="AK714" t="s">
        <v>61</v>
      </c>
      <c r="AL714">
        <v>2</v>
      </c>
      <c r="AM714" t="s">
        <v>87</v>
      </c>
      <c r="AN714" t="s">
        <v>63</v>
      </c>
      <c r="AO714" t="s">
        <v>64</v>
      </c>
      <c r="AP714" t="s">
        <v>88</v>
      </c>
      <c r="AQ714" t="s">
        <v>89</v>
      </c>
      <c r="AR714" t="s">
        <v>67</v>
      </c>
      <c r="AS714" t="s">
        <v>68</v>
      </c>
      <c r="AT714" t="s">
        <v>69</v>
      </c>
      <c r="AU714">
        <v>77</v>
      </c>
      <c r="AV714">
        <v>21</v>
      </c>
      <c r="AW714">
        <f>YEAR(ChinookMusic[[#This Row],[invoiceDate]])</f>
        <v>2012</v>
      </c>
      <c r="AX714" t="str">
        <f>TEXT(ChinookMusic[[#This Row],[invoiceDate]],"MMMM")</f>
        <v>September</v>
      </c>
    </row>
    <row r="715" spans="1:50" x14ac:dyDescent="0.3">
      <c r="A715">
        <v>152</v>
      </c>
      <c r="B715" t="s">
        <v>676</v>
      </c>
      <c r="C715">
        <v>245</v>
      </c>
      <c r="D715" t="s">
        <v>1059</v>
      </c>
      <c r="E715">
        <v>3096</v>
      </c>
      <c r="F715" t="s">
        <v>1291</v>
      </c>
      <c r="G715" t="s">
        <v>676</v>
      </c>
      <c r="H715">
        <v>327392</v>
      </c>
      <c r="I715">
        <v>0.99</v>
      </c>
      <c r="J715">
        <v>1</v>
      </c>
      <c r="K715" t="s">
        <v>78</v>
      </c>
      <c r="L715">
        <v>1</v>
      </c>
      <c r="M715" t="s">
        <v>51</v>
      </c>
      <c r="N715">
        <v>1</v>
      </c>
      <c r="O715" t="s">
        <v>52</v>
      </c>
      <c r="P715">
        <v>1659</v>
      </c>
      <c r="Q715">
        <v>1</v>
      </c>
      <c r="R715">
        <v>306</v>
      </c>
      <c r="S715">
        <v>5</v>
      </c>
      <c r="T715" s="3">
        <v>41157</v>
      </c>
      <c r="U715" t="s">
        <v>802</v>
      </c>
      <c r="V715" t="s">
        <v>464</v>
      </c>
      <c r="W715" t="s">
        <v>465</v>
      </c>
      <c r="X715">
        <v>16.86</v>
      </c>
      <c r="Y715">
        <v>5</v>
      </c>
      <c r="Z715" t="s">
        <v>803</v>
      </c>
      <c r="AA715" t="s">
        <v>804</v>
      </c>
      <c r="AB715" t="s">
        <v>802</v>
      </c>
      <c r="AC715" t="s">
        <v>464</v>
      </c>
      <c r="AD715" t="s">
        <v>465</v>
      </c>
      <c r="AE715" t="s">
        <v>805</v>
      </c>
      <c r="AF715">
        <v>4</v>
      </c>
      <c r="AG715">
        <v>4</v>
      </c>
      <c r="AH715" t="s">
        <v>85</v>
      </c>
      <c r="AI715" t="s">
        <v>86</v>
      </c>
      <c r="AJ715" t="s">
        <v>3280</v>
      </c>
      <c r="AK715" t="s">
        <v>61</v>
      </c>
      <c r="AL715">
        <v>2</v>
      </c>
      <c r="AM715" t="s">
        <v>87</v>
      </c>
      <c r="AN715" t="s">
        <v>63</v>
      </c>
      <c r="AO715" t="s">
        <v>64</v>
      </c>
      <c r="AP715" t="s">
        <v>88</v>
      </c>
      <c r="AQ715" t="s">
        <v>89</v>
      </c>
      <c r="AR715" t="s">
        <v>67</v>
      </c>
      <c r="AS715" t="s">
        <v>68</v>
      </c>
      <c r="AT715" t="s">
        <v>69</v>
      </c>
      <c r="AU715">
        <v>77</v>
      </c>
      <c r="AV715">
        <v>21</v>
      </c>
      <c r="AW715">
        <f>YEAR(ChinookMusic[[#This Row],[invoiceDate]])</f>
        <v>2012</v>
      </c>
      <c r="AX715" t="str">
        <f>TEXT(ChinookMusic[[#This Row],[invoiceDate]],"MMMM")</f>
        <v>September</v>
      </c>
    </row>
    <row r="716" spans="1:50" x14ac:dyDescent="0.3">
      <c r="A716">
        <v>152</v>
      </c>
      <c r="B716" t="s">
        <v>676</v>
      </c>
      <c r="C716">
        <v>245</v>
      </c>
      <c r="D716" t="s">
        <v>1059</v>
      </c>
      <c r="E716">
        <v>3096</v>
      </c>
      <c r="F716" t="s">
        <v>1291</v>
      </c>
      <c r="G716" t="s">
        <v>676</v>
      </c>
      <c r="H716">
        <v>327392</v>
      </c>
      <c r="I716">
        <v>0.99</v>
      </c>
      <c r="J716">
        <v>1</v>
      </c>
      <c r="K716" t="s">
        <v>78</v>
      </c>
      <c r="L716">
        <v>1</v>
      </c>
      <c r="M716" t="s">
        <v>51</v>
      </c>
      <c r="N716">
        <v>8</v>
      </c>
      <c r="O716" t="s">
        <v>52</v>
      </c>
      <c r="P716">
        <v>1659</v>
      </c>
      <c r="Q716">
        <v>1</v>
      </c>
      <c r="R716">
        <v>306</v>
      </c>
      <c r="S716">
        <v>5</v>
      </c>
      <c r="T716" s="3">
        <v>41157</v>
      </c>
      <c r="U716" t="s">
        <v>802</v>
      </c>
      <c r="V716" t="s">
        <v>464</v>
      </c>
      <c r="W716" t="s">
        <v>465</v>
      </c>
      <c r="X716">
        <v>16.86</v>
      </c>
      <c r="Y716">
        <v>5</v>
      </c>
      <c r="Z716" t="s">
        <v>803</v>
      </c>
      <c r="AA716" t="s">
        <v>804</v>
      </c>
      <c r="AB716" t="s">
        <v>802</v>
      </c>
      <c r="AC716" t="s">
        <v>464</v>
      </c>
      <c r="AD716" t="s">
        <v>465</v>
      </c>
      <c r="AE716" t="s">
        <v>805</v>
      </c>
      <c r="AF716">
        <v>4</v>
      </c>
      <c r="AG716">
        <v>4</v>
      </c>
      <c r="AH716" t="s">
        <v>85</v>
      </c>
      <c r="AI716" t="s">
        <v>86</v>
      </c>
      <c r="AJ716" t="s">
        <v>3280</v>
      </c>
      <c r="AK716" t="s">
        <v>61</v>
      </c>
      <c r="AL716">
        <v>2</v>
      </c>
      <c r="AM716" t="s">
        <v>87</v>
      </c>
      <c r="AN716" t="s">
        <v>63</v>
      </c>
      <c r="AO716" t="s">
        <v>64</v>
      </c>
      <c r="AP716" t="s">
        <v>88</v>
      </c>
      <c r="AQ716" t="s">
        <v>89</v>
      </c>
      <c r="AR716" t="s">
        <v>67</v>
      </c>
      <c r="AS716" t="s">
        <v>68</v>
      </c>
      <c r="AT716" t="s">
        <v>69</v>
      </c>
      <c r="AU716">
        <v>77</v>
      </c>
      <c r="AV716">
        <v>21</v>
      </c>
      <c r="AW716">
        <f>YEAR(ChinookMusic[[#This Row],[invoiceDate]])</f>
        <v>2012</v>
      </c>
      <c r="AX716" t="str">
        <f>TEXT(ChinookMusic[[#This Row],[invoiceDate]],"MMMM")</f>
        <v>September</v>
      </c>
    </row>
    <row r="717" spans="1:50" x14ac:dyDescent="0.3">
      <c r="A717">
        <v>152</v>
      </c>
      <c r="B717" t="s">
        <v>676</v>
      </c>
      <c r="C717">
        <v>245</v>
      </c>
      <c r="D717" t="s">
        <v>1059</v>
      </c>
      <c r="E717">
        <v>3096</v>
      </c>
      <c r="F717" t="s">
        <v>1291</v>
      </c>
      <c r="G717" t="s">
        <v>676</v>
      </c>
      <c r="H717">
        <v>327392</v>
      </c>
      <c r="I717">
        <v>0.99</v>
      </c>
      <c r="J717">
        <v>1</v>
      </c>
      <c r="K717" t="s">
        <v>78</v>
      </c>
      <c r="L717">
        <v>1</v>
      </c>
      <c r="M717" t="s">
        <v>51</v>
      </c>
      <c r="N717">
        <v>5</v>
      </c>
      <c r="O717" t="s">
        <v>70</v>
      </c>
      <c r="P717">
        <v>1659</v>
      </c>
      <c r="Q717">
        <v>1</v>
      </c>
      <c r="R717">
        <v>306</v>
      </c>
      <c r="S717">
        <v>5</v>
      </c>
      <c r="T717" s="3">
        <v>41157</v>
      </c>
      <c r="U717" t="s">
        <v>802</v>
      </c>
      <c r="V717" t="s">
        <v>464</v>
      </c>
      <c r="W717" t="s">
        <v>465</v>
      </c>
      <c r="X717">
        <v>16.86</v>
      </c>
      <c r="Y717">
        <v>5</v>
      </c>
      <c r="Z717" t="s">
        <v>803</v>
      </c>
      <c r="AA717" t="s">
        <v>804</v>
      </c>
      <c r="AB717" t="s">
        <v>802</v>
      </c>
      <c r="AC717" t="s">
        <v>464</v>
      </c>
      <c r="AD717" t="s">
        <v>465</v>
      </c>
      <c r="AE717" t="s">
        <v>805</v>
      </c>
      <c r="AF717">
        <v>4</v>
      </c>
      <c r="AG717">
        <v>4</v>
      </c>
      <c r="AH717" t="s">
        <v>85</v>
      </c>
      <c r="AI717" t="s">
        <v>86</v>
      </c>
      <c r="AJ717" t="s">
        <v>3280</v>
      </c>
      <c r="AK717" t="s">
        <v>61</v>
      </c>
      <c r="AL717">
        <v>2</v>
      </c>
      <c r="AM717" t="s">
        <v>87</v>
      </c>
      <c r="AN717" t="s">
        <v>63</v>
      </c>
      <c r="AO717" t="s">
        <v>64</v>
      </c>
      <c r="AP717" t="s">
        <v>88</v>
      </c>
      <c r="AQ717" t="s">
        <v>89</v>
      </c>
      <c r="AR717" t="s">
        <v>67</v>
      </c>
      <c r="AS717" t="s">
        <v>68</v>
      </c>
      <c r="AT717" t="s">
        <v>69</v>
      </c>
      <c r="AU717">
        <v>77</v>
      </c>
      <c r="AV717">
        <v>21</v>
      </c>
      <c r="AW717">
        <f>YEAR(ChinookMusic[[#This Row],[invoiceDate]])</f>
        <v>2012</v>
      </c>
      <c r="AX717" t="str">
        <f>TEXT(ChinookMusic[[#This Row],[invoiceDate]],"MMMM")</f>
        <v>September</v>
      </c>
    </row>
    <row r="718" spans="1:50" x14ac:dyDescent="0.3">
      <c r="A718">
        <v>252</v>
      </c>
      <c r="B718" t="s">
        <v>1292</v>
      </c>
      <c r="C718">
        <v>322</v>
      </c>
      <c r="D718" t="s">
        <v>918</v>
      </c>
      <c r="E718">
        <v>3470</v>
      </c>
      <c r="F718" t="s">
        <v>1293</v>
      </c>
      <c r="G718" t="s">
        <v>73</v>
      </c>
      <c r="H718">
        <v>129666</v>
      </c>
      <c r="I718">
        <v>0.99</v>
      </c>
      <c r="J718">
        <v>2</v>
      </c>
      <c r="K718" t="s">
        <v>50</v>
      </c>
      <c r="L718">
        <v>9</v>
      </c>
      <c r="M718" t="s">
        <v>781</v>
      </c>
      <c r="N718">
        <v>1</v>
      </c>
      <c r="O718" t="s">
        <v>52</v>
      </c>
      <c r="P718">
        <v>1722</v>
      </c>
      <c r="Q718">
        <v>1</v>
      </c>
      <c r="R718">
        <v>318</v>
      </c>
      <c r="S718">
        <v>7</v>
      </c>
      <c r="T718" s="3">
        <v>41211</v>
      </c>
      <c r="U718" t="s">
        <v>905</v>
      </c>
      <c r="V718" t="s">
        <v>906</v>
      </c>
      <c r="W718" t="s">
        <v>907</v>
      </c>
      <c r="X718">
        <v>5.94</v>
      </c>
      <c r="Y718">
        <v>7</v>
      </c>
      <c r="Z718" t="s">
        <v>908</v>
      </c>
      <c r="AA718" t="s">
        <v>909</v>
      </c>
      <c r="AB718" t="s">
        <v>905</v>
      </c>
      <c r="AC718" t="s">
        <v>906</v>
      </c>
      <c r="AD718" t="s">
        <v>907</v>
      </c>
      <c r="AE718" t="s">
        <v>910</v>
      </c>
      <c r="AF718">
        <v>5</v>
      </c>
      <c r="AG718">
        <v>5</v>
      </c>
      <c r="AH718" t="s">
        <v>59</v>
      </c>
      <c r="AI718" t="s">
        <v>60</v>
      </c>
      <c r="AJ718" t="s">
        <v>3279</v>
      </c>
      <c r="AK718" t="s">
        <v>61</v>
      </c>
      <c r="AL718">
        <v>2</v>
      </c>
      <c r="AM718" t="s">
        <v>62</v>
      </c>
      <c r="AN718" t="s">
        <v>63</v>
      </c>
      <c r="AO718" t="s">
        <v>64</v>
      </c>
      <c r="AP718" t="s">
        <v>65</v>
      </c>
      <c r="AQ718" t="s">
        <v>66</v>
      </c>
      <c r="AR718" t="s">
        <v>67</v>
      </c>
      <c r="AS718" t="s">
        <v>68</v>
      </c>
      <c r="AT718" t="s">
        <v>69</v>
      </c>
      <c r="AU718">
        <v>59</v>
      </c>
      <c r="AV718">
        <v>20</v>
      </c>
      <c r="AW718">
        <f>YEAR(ChinookMusic[[#This Row],[invoiceDate]])</f>
        <v>2012</v>
      </c>
      <c r="AX718" t="str">
        <f>TEXT(ChinookMusic[[#This Row],[invoiceDate]],"MMMM")</f>
        <v>October</v>
      </c>
    </row>
    <row r="719" spans="1:50" x14ac:dyDescent="0.3">
      <c r="A719">
        <v>252</v>
      </c>
      <c r="B719" t="s">
        <v>1292</v>
      </c>
      <c r="C719">
        <v>322</v>
      </c>
      <c r="D719" t="s">
        <v>918</v>
      </c>
      <c r="E719">
        <v>3470</v>
      </c>
      <c r="F719" t="s">
        <v>1293</v>
      </c>
      <c r="G719" t="s">
        <v>73</v>
      </c>
      <c r="H719">
        <v>129666</v>
      </c>
      <c r="I719">
        <v>0.99</v>
      </c>
      <c r="J719">
        <v>2</v>
      </c>
      <c r="K719" t="s">
        <v>50</v>
      </c>
      <c r="L719">
        <v>9</v>
      </c>
      <c r="M719" t="s">
        <v>781</v>
      </c>
      <c r="N719">
        <v>8</v>
      </c>
      <c r="O719" t="s">
        <v>52</v>
      </c>
      <c r="P719">
        <v>1722</v>
      </c>
      <c r="Q719">
        <v>1</v>
      </c>
      <c r="R719">
        <v>318</v>
      </c>
      <c r="S719">
        <v>7</v>
      </c>
      <c r="T719" s="3">
        <v>41211</v>
      </c>
      <c r="U719" t="s">
        <v>905</v>
      </c>
      <c r="V719" t="s">
        <v>906</v>
      </c>
      <c r="W719" t="s">
        <v>907</v>
      </c>
      <c r="X719">
        <v>5.94</v>
      </c>
      <c r="Y719">
        <v>7</v>
      </c>
      <c r="Z719" t="s">
        <v>908</v>
      </c>
      <c r="AA719" t="s">
        <v>909</v>
      </c>
      <c r="AB719" t="s">
        <v>905</v>
      </c>
      <c r="AC719" t="s">
        <v>906</v>
      </c>
      <c r="AD719" t="s">
        <v>907</v>
      </c>
      <c r="AE719" t="s">
        <v>910</v>
      </c>
      <c r="AF719">
        <v>5</v>
      </c>
      <c r="AG719">
        <v>5</v>
      </c>
      <c r="AH719" t="s">
        <v>59</v>
      </c>
      <c r="AI719" t="s">
        <v>60</v>
      </c>
      <c r="AJ719" t="s">
        <v>3279</v>
      </c>
      <c r="AK719" t="s">
        <v>61</v>
      </c>
      <c r="AL719">
        <v>2</v>
      </c>
      <c r="AM719" t="s">
        <v>62</v>
      </c>
      <c r="AN719" t="s">
        <v>63</v>
      </c>
      <c r="AO719" t="s">
        <v>64</v>
      </c>
      <c r="AP719" t="s">
        <v>65</v>
      </c>
      <c r="AQ719" t="s">
        <v>66</v>
      </c>
      <c r="AR719" t="s">
        <v>67</v>
      </c>
      <c r="AS719" t="s">
        <v>68</v>
      </c>
      <c r="AT719" t="s">
        <v>69</v>
      </c>
      <c r="AU719">
        <v>59</v>
      </c>
      <c r="AV719">
        <v>20</v>
      </c>
      <c r="AW719">
        <f>YEAR(ChinookMusic[[#This Row],[invoiceDate]])</f>
        <v>2012</v>
      </c>
      <c r="AX719" t="str">
        <f>TEXT(ChinookMusic[[#This Row],[invoiceDate]],"MMMM")</f>
        <v>October</v>
      </c>
    </row>
    <row r="720" spans="1:50" x14ac:dyDescent="0.3">
      <c r="A720">
        <v>252</v>
      </c>
      <c r="B720" t="s">
        <v>1292</v>
      </c>
      <c r="C720">
        <v>321</v>
      </c>
      <c r="D720" t="s">
        <v>1294</v>
      </c>
      <c r="E720">
        <v>3462</v>
      </c>
      <c r="F720" t="s">
        <v>1295</v>
      </c>
      <c r="G720" t="s">
        <v>1296</v>
      </c>
      <c r="H720">
        <v>221413</v>
      </c>
      <c r="I720">
        <v>0.99</v>
      </c>
      <c r="J720">
        <v>2</v>
      </c>
      <c r="K720" t="s">
        <v>50</v>
      </c>
      <c r="L720">
        <v>14</v>
      </c>
      <c r="M720" t="s">
        <v>450</v>
      </c>
      <c r="N720">
        <v>8</v>
      </c>
      <c r="O720" t="s">
        <v>52</v>
      </c>
      <c r="P720">
        <v>1720</v>
      </c>
      <c r="Q720">
        <v>1</v>
      </c>
      <c r="R720">
        <v>318</v>
      </c>
      <c r="S720">
        <v>7</v>
      </c>
      <c r="T720" s="3">
        <v>41211</v>
      </c>
      <c r="U720" t="s">
        <v>905</v>
      </c>
      <c r="V720" t="s">
        <v>906</v>
      </c>
      <c r="W720" t="s">
        <v>907</v>
      </c>
      <c r="X720">
        <v>5.94</v>
      </c>
      <c r="Y720">
        <v>7</v>
      </c>
      <c r="Z720" t="s">
        <v>908</v>
      </c>
      <c r="AA720" t="s">
        <v>909</v>
      </c>
      <c r="AB720" t="s">
        <v>905</v>
      </c>
      <c r="AC720" t="s">
        <v>906</v>
      </c>
      <c r="AD720" t="s">
        <v>907</v>
      </c>
      <c r="AE720" t="s">
        <v>910</v>
      </c>
      <c r="AF720">
        <v>5</v>
      </c>
      <c r="AG720">
        <v>5</v>
      </c>
      <c r="AH720" t="s">
        <v>59</v>
      </c>
      <c r="AI720" t="s">
        <v>60</v>
      </c>
      <c r="AJ720" t="s">
        <v>3279</v>
      </c>
      <c r="AK720" t="s">
        <v>61</v>
      </c>
      <c r="AL720">
        <v>2</v>
      </c>
      <c r="AM720" t="s">
        <v>62</v>
      </c>
      <c r="AN720" t="s">
        <v>63</v>
      </c>
      <c r="AO720" t="s">
        <v>64</v>
      </c>
      <c r="AP720" t="s">
        <v>65</v>
      </c>
      <c r="AQ720" t="s">
        <v>66</v>
      </c>
      <c r="AR720" t="s">
        <v>67</v>
      </c>
      <c r="AS720" t="s">
        <v>68</v>
      </c>
      <c r="AT720" t="s">
        <v>69</v>
      </c>
      <c r="AU720">
        <v>59</v>
      </c>
      <c r="AV720">
        <v>20</v>
      </c>
      <c r="AW720">
        <f>YEAR(ChinookMusic[[#This Row],[invoiceDate]])</f>
        <v>2012</v>
      </c>
      <c r="AX720" t="str">
        <f>TEXT(ChinookMusic[[#This Row],[invoiceDate]],"MMMM")</f>
        <v>October</v>
      </c>
    </row>
    <row r="721" spans="1:50" x14ac:dyDescent="0.3">
      <c r="A721">
        <v>252</v>
      </c>
      <c r="B721" t="s">
        <v>1292</v>
      </c>
      <c r="C721">
        <v>321</v>
      </c>
      <c r="D721" t="s">
        <v>1294</v>
      </c>
      <c r="E721">
        <v>3462</v>
      </c>
      <c r="F721" t="s">
        <v>1295</v>
      </c>
      <c r="G721" t="s">
        <v>1296</v>
      </c>
      <c r="H721">
        <v>221413</v>
      </c>
      <c r="I721">
        <v>0.99</v>
      </c>
      <c r="J721">
        <v>2</v>
      </c>
      <c r="K721" t="s">
        <v>50</v>
      </c>
      <c r="L721">
        <v>14</v>
      </c>
      <c r="M721" t="s">
        <v>450</v>
      </c>
      <c r="N721">
        <v>1</v>
      </c>
      <c r="O721" t="s">
        <v>52</v>
      </c>
      <c r="P721">
        <v>1720</v>
      </c>
      <c r="Q721">
        <v>1</v>
      </c>
      <c r="R721">
        <v>318</v>
      </c>
      <c r="S721">
        <v>7</v>
      </c>
      <c r="T721" s="3">
        <v>41211</v>
      </c>
      <c r="U721" t="s">
        <v>905</v>
      </c>
      <c r="V721" t="s">
        <v>906</v>
      </c>
      <c r="W721" t="s">
        <v>907</v>
      </c>
      <c r="X721">
        <v>5.94</v>
      </c>
      <c r="Y721">
        <v>7</v>
      </c>
      <c r="Z721" t="s">
        <v>908</v>
      </c>
      <c r="AA721" t="s">
        <v>909</v>
      </c>
      <c r="AB721" t="s">
        <v>905</v>
      </c>
      <c r="AC721" t="s">
        <v>906</v>
      </c>
      <c r="AD721" t="s">
        <v>907</v>
      </c>
      <c r="AE721" t="s">
        <v>910</v>
      </c>
      <c r="AF721">
        <v>5</v>
      </c>
      <c r="AG721">
        <v>5</v>
      </c>
      <c r="AH721" t="s">
        <v>59</v>
      </c>
      <c r="AI721" t="s">
        <v>60</v>
      </c>
      <c r="AJ721" t="s">
        <v>3279</v>
      </c>
      <c r="AK721" t="s">
        <v>61</v>
      </c>
      <c r="AL721">
        <v>2</v>
      </c>
      <c r="AM721" t="s">
        <v>62</v>
      </c>
      <c r="AN721" t="s">
        <v>63</v>
      </c>
      <c r="AO721" t="s">
        <v>64</v>
      </c>
      <c r="AP721" t="s">
        <v>65</v>
      </c>
      <c r="AQ721" t="s">
        <v>66</v>
      </c>
      <c r="AR721" t="s">
        <v>67</v>
      </c>
      <c r="AS721" t="s">
        <v>68</v>
      </c>
      <c r="AT721" t="s">
        <v>69</v>
      </c>
      <c r="AU721">
        <v>59</v>
      </c>
      <c r="AV721">
        <v>20</v>
      </c>
      <c r="AW721">
        <f>YEAR(ChinookMusic[[#This Row],[invoiceDate]])</f>
        <v>2012</v>
      </c>
      <c r="AX721" t="str">
        <f>TEXT(ChinookMusic[[#This Row],[invoiceDate]],"MMMM")</f>
        <v>October</v>
      </c>
    </row>
    <row r="722" spans="1:50" x14ac:dyDescent="0.3">
      <c r="A722">
        <v>272</v>
      </c>
      <c r="B722" t="s">
        <v>701</v>
      </c>
      <c r="C722">
        <v>344</v>
      </c>
      <c r="D722" t="s">
        <v>702</v>
      </c>
      <c r="E722">
        <v>3500</v>
      </c>
      <c r="F722" t="s">
        <v>703</v>
      </c>
      <c r="G722" t="s">
        <v>704</v>
      </c>
      <c r="H722">
        <v>139200</v>
      </c>
      <c r="I722">
        <v>0.99</v>
      </c>
      <c r="J722">
        <v>2</v>
      </c>
      <c r="K722" t="s">
        <v>50</v>
      </c>
      <c r="L722">
        <v>24</v>
      </c>
      <c r="M722" t="s">
        <v>705</v>
      </c>
      <c r="N722">
        <v>13</v>
      </c>
      <c r="O722" t="s">
        <v>706</v>
      </c>
      <c r="P722">
        <v>1727</v>
      </c>
      <c r="Q722">
        <v>1</v>
      </c>
      <c r="R722">
        <v>319</v>
      </c>
      <c r="S722">
        <v>13</v>
      </c>
      <c r="T722" s="3">
        <v>41214</v>
      </c>
      <c r="U722" t="s">
        <v>551</v>
      </c>
      <c r="V722" t="s">
        <v>552</v>
      </c>
      <c r="W722" t="s">
        <v>289</v>
      </c>
      <c r="X722">
        <v>8.91</v>
      </c>
      <c r="Y722">
        <v>13</v>
      </c>
      <c r="Z722" t="s">
        <v>553</v>
      </c>
      <c r="AA722" t="s">
        <v>554</v>
      </c>
      <c r="AB722" t="s">
        <v>551</v>
      </c>
      <c r="AC722" t="s">
        <v>552</v>
      </c>
      <c r="AD722" t="s">
        <v>289</v>
      </c>
      <c r="AE722" t="s">
        <v>555</v>
      </c>
      <c r="AF722">
        <v>4</v>
      </c>
      <c r="AG722">
        <v>4</v>
      </c>
      <c r="AH722" t="s">
        <v>85</v>
      </c>
      <c r="AI722" t="s">
        <v>86</v>
      </c>
      <c r="AJ722" t="s">
        <v>3280</v>
      </c>
      <c r="AK722" t="s">
        <v>61</v>
      </c>
      <c r="AL722">
        <v>2</v>
      </c>
      <c r="AM722" t="s">
        <v>87</v>
      </c>
      <c r="AN722" t="s">
        <v>63</v>
      </c>
      <c r="AO722" t="s">
        <v>64</v>
      </c>
      <c r="AP722" t="s">
        <v>88</v>
      </c>
      <c r="AQ722" t="s">
        <v>89</v>
      </c>
      <c r="AR722" t="s">
        <v>67</v>
      </c>
      <c r="AS722" t="s">
        <v>68</v>
      </c>
      <c r="AT722" t="s">
        <v>69</v>
      </c>
      <c r="AU722">
        <v>77</v>
      </c>
      <c r="AV722">
        <v>21</v>
      </c>
      <c r="AW722">
        <f>YEAR(ChinookMusic[[#This Row],[invoiceDate]])</f>
        <v>2012</v>
      </c>
      <c r="AX722" t="str">
        <f>TEXT(ChinookMusic[[#This Row],[invoiceDate]],"MMMM")</f>
        <v>November</v>
      </c>
    </row>
    <row r="723" spans="1:50" x14ac:dyDescent="0.3">
      <c r="A723">
        <v>272</v>
      </c>
      <c r="B723" t="s">
        <v>701</v>
      </c>
      <c r="C723">
        <v>344</v>
      </c>
      <c r="D723" t="s">
        <v>702</v>
      </c>
      <c r="E723">
        <v>3500</v>
      </c>
      <c r="F723" t="s">
        <v>703</v>
      </c>
      <c r="G723" t="s">
        <v>704</v>
      </c>
      <c r="H723">
        <v>139200</v>
      </c>
      <c r="I723">
        <v>0.99</v>
      </c>
      <c r="J723">
        <v>2</v>
      </c>
      <c r="K723" t="s">
        <v>50</v>
      </c>
      <c r="L723">
        <v>24</v>
      </c>
      <c r="M723" t="s">
        <v>705</v>
      </c>
      <c r="N723">
        <v>1</v>
      </c>
      <c r="O723" t="s">
        <v>52</v>
      </c>
      <c r="P723">
        <v>1727</v>
      </c>
      <c r="Q723">
        <v>1</v>
      </c>
      <c r="R723">
        <v>319</v>
      </c>
      <c r="S723">
        <v>13</v>
      </c>
      <c r="T723" s="3">
        <v>41214</v>
      </c>
      <c r="U723" t="s">
        <v>551</v>
      </c>
      <c r="V723" t="s">
        <v>552</v>
      </c>
      <c r="W723" t="s">
        <v>289</v>
      </c>
      <c r="X723">
        <v>8.91</v>
      </c>
      <c r="Y723">
        <v>13</v>
      </c>
      <c r="Z723" t="s">
        <v>553</v>
      </c>
      <c r="AA723" t="s">
        <v>554</v>
      </c>
      <c r="AB723" t="s">
        <v>551</v>
      </c>
      <c r="AC723" t="s">
        <v>552</v>
      </c>
      <c r="AD723" t="s">
        <v>289</v>
      </c>
      <c r="AE723" t="s">
        <v>555</v>
      </c>
      <c r="AF723">
        <v>4</v>
      </c>
      <c r="AG723">
        <v>4</v>
      </c>
      <c r="AH723" t="s">
        <v>85</v>
      </c>
      <c r="AI723" t="s">
        <v>86</v>
      </c>
      <c r="AJ723" t="s">
        <v>3280</v>
      </c>
      <c r="AK723" t="s">
        <v>61</v>
      </c>
      <c r="AL723">
        <v>2</v>
      </c>
      <c r="AM723" t="s">
        <v>87</v>
      </c>
      <c r="AN723" t="s">
        <v>63</v>
      </c>
      <c r="AO723" t="s">
        <v>64</v>
      </c>
      <c r="AP723" t="s">
        <v>88</v>
      </c>
      <c r="AQ723" t="s">
        <v>89</v>
      </c>
      <c r="AR723" t="s">
        <v>67</v>
      </c>
      <c r="AS723" t="s">
        <v>68</v>
      </c>
      <c r="AT723" t="s">
        <v>69</v>
      </c>
      <c r="AU723">
        <v>77</v>
      </c>
      <c r="AV723">
        <v>21</v>
      </c>
      <c r="AW723">
        <f>YEAR(ChinookMusic[[#This Row],[invoiceDate]])</f>
        <v>2012</v>
      </c>
      <c r="AX723" t="str">
        <f>TEXT(ChinookMusic[[#This Row],[invoiceDate]],"MMMM")</f>
        <v>November</v>
      </c>
    </row>
    <row r="724" spans="1:50" x14ac:dyDescent="0.3">
      <c r="A724">
        <v>272</v>
      </c>
      <c r="B724" t="s">
        <v>701</v>
      </c>
      <c r="C724">
        <v>344</v>
      </c>
      <c r="D724" t="s">
        <v>702</v>
      </c>
      <c r="E724">
        <v>3500</v>
      </c>
      <c r="F724" t="s">
        <v>703</v>
      </c>
      <c r="G724" t="s">
        <v>704</v>
      </c>
      <c r="H724">
        <v>139200</v>
      </c>
      <c r="I724">
        <v>0.99</v>
      </c>
      <c r="J724">
        <v>2</v>
      </c>
      <c r="K724" t="s">
        <v>50</v>
      </c>
      <c r="L724">
        <v>24</v>
      </c>
      <c r="M724" t="s">
        <v>705</v>
      </c>
      <c r="N724">
        <v>8</v>
      </c>
      <c r="O724" t="s">
        <v>52</v>
      </c>
      <c r="P724">
        <v>1727</v>
      </c>
      <c r="Q724">
        <v>1</v>
      </c>
      <c r="R724">
        <v>319</v>
      </c>
      <c r="S724">
        <v>13</v>
      </c>
      <c r="T724" s="3">
        <v>41214</v>
      </c>
      <c r="U724" t="s">
        <v>551</v>
      </c>
      <c r="V724" t="s">
        <v>552</v>
      </c>
      <c r="W724" t="s">
        <v>289</v>
      </c>
      <c r="X724">
        <v>8.91</v>
      </c>
      <c r="Y724">
        <v>13</v>
      </c>
      <c r="Z724" t="s">
        <v>553</v>
      </c>
      <c r="AA724" t="s">
        <v>554</v>
      </c>
      <c r="AB724" t="s">
        <v>551</v>
      </c>
      <c r="AC724" t="s">
        <v>552</v>
      </c>
      <c r="AD724" t="s">
        <v>289</v>
      </c>
      <c r="AE724" t="s">
        <v>555</v>
      </c>
      <c r="AF724">
        <v>4</v>
      </c>
      <c r="AG724">
        <v>4</v>
      </c>
      <c r="AH724" t="s">
        <v>85</v>
      </c>
      <c r="AI724" t="s">
        <v>86</v>
      </c>
      <c r="AJ724" t="s">
        <v>3280</v>
      </c>
      <c r="AK724" t="s">
        <v>61</v>
      </c>
      <c r="AL724">
        <v>2</v>
      </c>
      <c r="AM724" t="s">
        <v>87</v>
      </c>
      <c r="AN724" t="s">
        <v>63</v>
      </c>
      <c r="AO724" t="s">
        <v>64</v>
      </c>
      <c r="AP724" t="s">
        <v>88</v>
      </c>
      <c r="AQ724" t="s">
        <v>89</v>
      </c>
      <c r="AR724" t="s">
        <v>67</v>
      </c>
      <c r="AS724" t="s">
        <v>68</v>
      </c>
      <c r="AT724" t="s">
        <v>69</v>
      </c>
      <c r="AU724">
        <v>77</v>
      </c>
      <c r="AV724">
        <v>21</v>
      </c>
      <c r="AW724">
        <f>YEAR(ChinookMusic[[#This Row],[invoiceDate]])</f>
        <v>2012</v>
      </c>
      <c r="AX724" t="str">
        <f>TEXT(ChinookMusic[[#This Row],[invoiceDate]],"MMMM")</f>
        <v>November</v>
      </c>
    </row>
    <row r="725" spans="1:50" x14ac:dyDescent="0.3">
      <c r="A725">
        <v>272</v>
      </c>
      <c r="B725" t="s">
        <v>701</v>
      </c>
      <c r="C725">
        <v>344</v>
      </c>
      <c r="D725" t="s">
        <v>702</v>
      </c>
      <c r="E725">
        <v>3500</v>
      </c>
      <c r="F725" t="s">
        <v>703</v>
      </c>
      <c r="G725" t="s">
        <v>704</v>
      </c>
      <c r="H725">
        <v>139200</v>
      </c>
      <c r="I725">
        <v>0.99</v>
      </c>
      <c r="J725">
        <v>2</v>
      </c>
      <c r="K725" t="s">
        <v>50</v>
      </c>
      <c r="L725">
        <v>24</v>
      </c>
      <c r="M725" t="s">
        <v>705</v>
      </c>
      <c r="N725">
        <v>12</v>
      </c>
      <c r="O725" t="s">
        <v>705</v>
      </c>
      <c r="P725">
        <v>1727</v>
      </c>
      <c r="Q725">
        <v>1</v>
      </c>
      <c r="R725">
        <v>319</v>
      </c>
      <c r="S725">
        <v>13</v>
      </c>
      <c r="T725" s="3">
        <v>41214</v>
      </c>
      <c r="U725" t="s">
        <v>551</v>
      </c>
      <c r="V725" t="s">
        <v>552</v>
      </c>
      <c r="W725" t="s">
        <v>289</v>
      </c>
      <c r="X725">
        <v>8.91</v>
      </c>
      <c r="Y725">
        <v>13</v>
      </c>
      <c r="Z725" t="s">
        <v>553</v>
      </c>
      <c r="AA725" t="s">
        <v>554</v>
      </c>
      <c r="AB725" t="s">
        <v>551</v>
      </c>
      <c r="AC725" t="s">
        <v>552</v>
      </c>
      <c r="AD725" t="s">
        <v>289</v>
      </c>
      <c r="AE725" t="s">
        <v>555</v>
      </c>
      <c r="AF725">
        <v>4</v>
      </c>
      <c r="AG725">
        <v>4</v>
      </c>
      <c r="AH725" t="s">
        <v>85</v>
      </c>
      <c r="AI725" t="s">
        <v>86</v>
      </c>
      <c r="AJ725" t="s">
        <v>3280</v>
      </c>
      <c r="AK725" t="s">
        <v>61</v>
      </c>
      <c r="AL725">
        <v>2</v>
      </c>
      <c r="AM725" t="s">
        <v>87</v>
      </c>
      <c r="AN725" t="s">
        <v>63</v>
      </c>
      <c r="AO725" t="s">
        <v>64</v>
      </c>
      <c r="AP725" t="s">
        <v>88</v>
      </c>
      <c r="AQ725" t="s">
        <v>89</v>
      </c>
      <c r="AR725" t="s">
        <v>67</v>
      </c>
      <c r="AS725" t="s">
        <v>68</v>
      </c>
      <c r="AT725" t="s">
        <v>69</v>
      </c>
      <c r="AU725">
        <v>77</v>
      </c>
      <c r="AV725">
        <v>21</v>
      </c>
      <c r="AW725">
        <f>YEAR(ChinookMusic[[#This Row],[invoiceDate]])</f>
        <v>2012</v>
      </c>
      <c r="AX725" t="str">
        <f>TEXT(ChinookMusic[[#This Row],[invoiceDate]],"MMMM")</f>
        <v>November</v>
      </c>
    </row>
    <row r="726" spans="1:50" x14ac:dyDescent="0.3">
      <c r="A726">
        <v>1</v>
      </c>
      <c r="B726" t="s">
        <v>74</v>
      </c>
      <c r="C726">
        <v>4</v>
      </c>
      <c r="D726" t="s">
        <v>109</v>
      </c>
      <c r="E726">
        <v>21</v>
      </c>
      <c r="F726" t="s">
        <v>1297</v>
      </c>
      <c r="G726" t="s">
        <v>74</v>
      </c>
      <c r="H726">
        <v>254380</v>
      </c>
      <c r="I726">
        <v>0.99</v>
      </c>
      <c r="J726">
        <v>1</v>
      </c>
      <c r="K726" t="s">
        <v>78</v>
      </c>
      <c r="L726">
        <v>1</v>
      </c>
      <c r="M726" t="s">
        <v>51</v>
      </c>
      <c r="N726">
        <v>1</v>
      </c>
      <c r="O726" t="s">
        <v>52</v>
      </c>
      <c r="P726">
        <v>1731</v>
      </c>
      <c r="Q726">
        <v>1</v>
      </c>
      <c r="R726">
        <v>319</v>
      </c>
      <c r="S726">
        <v>13</v>
      </c>
      <c r="T726" s="3">
        <v>41214</v>
      </c>
      <c r="U726" t="s">
        <v>551</v>
      </c>
      <c r="V726" t="s">
        <v>552</v>
      </c>
      <c r="W726" t="s">
        <v>289</v>
      </c>
      <c r="X726">
        <v>8.91</v>
      </c>
      <c r="Y726">
        <v>13</v>
      </c>
      <c r="Z726" t="s">
        <v>553</v>
      </c>
      <c r="AA726" t="s">
        <v>554</v>
      </c>
      <c r="AB726" t="s">
        <v>551</v>
      </c>
      <c r="AC726" t="s">
        <v>552</v>
      </c>
      <c r="AD726" t="s">
        <v>289</v>
      </c>
      <c r="AE726" t="s">
        <v>555</v>
      </c>
      <c r="AF726">
        <v>4</v>
      </c>
      <c r="AG726">
        <v>4</v>
      </c>
      <c r="AH726" t="s">
        <v>85</v>
      </c>
      <c r="AI726" t="s">
        <v>86</v>
      </c>
      <c r="AJ726" t="s">
        <v>3280</v>
      </c>
      <c r="AK726" t="s">
        <v>61</v>
      </c>
      <c r="AL726">
        <v>2</v>
      </c>
      <c r="AM726" t="s">
        <v>87</v>
      </c>
      <c r="AN726" t="s">
        <v>63</v>
      </c>
      <c r="AO726" t="s">
        <v>64</v>
      </c>
      <c r="AP726" t="s">
        <v>88</v>
      </c>
      <c r="AQ726" t="s">
        <v>89</v>
      </c>
      <c r="AR726" t="s">
        <v>67</v>
      </c>
      <c r="AS726" t="s">
        <v>68</v>
      </c>
      <c r="AT726" t="s">
        <v>69</v>
      </c>
      <c r="AU726">
        <v>77</v>
      </c>
      <c r="AV726">
        <v>21</v>
      </c>
      <c r="AW726">
        <f>YEAR(ChinookMusic[[#This Row],[invoiceDate]])</f>
        <v>2012</v>
      </c>
      <c r="AX726" t="str">
        <f>TEXT(ChinookMusic[[#This Row],[invoiceDate]],"MMMM")</f>
        <v>November</v>
      </c>
    </row>
    <row r="727" spans="1:50" x14ac:dyDescent="0.3">
      <c r="A727">
        <v>1</v>
      </c>
      <c r="B727" t="s">
        <v>74</v>
      </c>
      <c r="C727">
        <v>4</v>
      </c>
      <c r="D727" t="s">
        <v>109</v>
      </c>
      <c r="E727">
        <v>21</v>
      </c>
      <c r="F727" t="s">
        <v>1297</v>
      </c>
      <c r="G727" t="s">
        <v>74</v>
      </c>
      <c r="H727">
        <v>254380</v>
      </c>
      <c r="I727">
        <v>0.99</v>
      </c>
      <c r="J727">
        <v>1</v>
      </c>
      <c r="K727" t="s">
        <v>78</v>
      </c>
      <c r="L727">
        <v>1</v>
      </c>
      <c r="M727" t="s">
        <v>51</v>
      </c>
      <c r="N727">
        <v>8</v>
      </c>
      <c r="O727" t="s">
        <v>52</v>
      </c>
      <c r="P727">
        <v>1731</v>
      </c>
      <c r="Q727">
        <v>1</v>
      </c>
      <c r="R727">
        <v>319</v>
      </c>
      <c r="S727">
        <v>13</v>
      </c>
      <c r="T727" s="3">
        <v>41214</v>
      </c>
      <c r="U727" t="s">
        <v>551</v>
      </c>
      <c r="V727" t="s">
        <v>552</v>
      </c>
      <c r="W727" t="s">
        <v>289</v>
      </c>
      <c r="X727">
        <v>8.91</v>
      </c>
      <c r="Y727">
        <v>13</v>
      </c>
      <c r="Z727" t="s">
        <v>553</v>
      </c>
      <c r="AA727" t="s">
        <v>554</v>
      </c>
      <c r="AB727" t="s">
        <v>551</v>
      </c>
      <c r="AC727" t="s">
        <v>552</v>
      </c>
      <c r="AD727" t="s">
        <v>289</v>
      </c>
      <c r="AE727" t="s">
        <v>555</v>
      </c>
      <c r="AF727">
        <v>4</v>
      </c>
      <c r="AG727">
        <v>4</v>
      </c>
      <c r="AH727" t="s">
        <v>85</v>
      </c>
      <c r="AI727" t="s">
        <v>86</v>
      </c>
      <c r="AJ727" t="s">
        <v>3280</v>
      </c>
      <c r="AK727" t="s">
        <v>61</v>
      </c>
      <c r="AL727">
        <v>2</v>
      </c>
      <c r="AM727" t="s">
        <v>87</v>
      </c>
      <c r="AN727" t="s">
        <v>63</v>
      </c>
      <c r="AO727" t="s">
        <v>64</v>
      </c>
      <c r="AP727" t="s">
        <v>88</v>
      </c>
      <c r="AQ727" t="s">
        <v>89</v>
      </c>
      <c r="AR727" t="s">
        <v>67</v>
      </c>
      <c r="AS727" t="s">
        <v>68</v>
      </c>
      <c r="AT727" t="s">
        <v>69</v>
      </c>
      <c r="AU727">
        <v>77</v>
      </c>
      <c r="AV727">
        <v>21</v>
      </c>
      <c r="AW727">
        <f>YEAR(ChinookMusic[[#This Row],[invoiceDate]])</f>
        <v>2012</v>
      </c>
      <c r="AX727" t="str">
        <f>TEXT(ChinookMusic[[#This Row],[invoiceDate]],"MMMM")</f>
        <v>November</v>
      </c>
    </row>
    <row r="728" spans="1:50" x14ac:dyDescent="0.3">
      <c r="A728">
        <v>1</v>
      </c>
      <c r="B728" t="s">
        <v>74</v>
      </c>
      <c r="C728">
        <v>4</v>
      </c>
      <c r="D728" t="s">
        <v>109</v>
      </c>
      <c r="E728">
        <v>15</v>
      </c>
      <c r="F728" t="s">
        <v>1298</v>
      </c>
      <c r="G728" t="s">
        <v>74</v>
      </c>
      <c r="H728">
        <v>331180</v>
      </c>
      <c r="I728">
        <v>0.99</v>
      </c>
      <c r="J728">
        <v>1</v>
      </c>
      <c r="K728" t="s">
        <v>78</v>
      </c>
      <c r="L728">
        <v>1</v>
      </c>
      <c r="M728" t="s">
        <v>51</v>
      </c>
      <c r="N728">
        <v>1</v>
      </c>
      <c r="O728" t="s">
        <v>52</v>
      </c>
      <c r="P728">
        <v>1730</v>
      </c>
      <c r="Q728">
        <v>1</v>
      </c>
      <c r="R728">
        <v>319</v>
      </c>
      <c r="S728">
        <v>13</v>
      </c>
      <c r="T728" s="3">
        <v>41214</v>
      </c>
      <c r="U728" t="s">
        <v>551</v>
      </c>
      <c r="V728" t="s">
        <v>552</v>
      </c>
      <c r="W728" t="s">
        <v>289</v>
      </c>
      <c r="X728">
        <v>8.91</v>
      </c>
      <c r="Y728">
        <v>13</v>
      </c>
      <c r="Z728" t="s">
        <v>553</v>
      </c>
      <c r="AA728" t="s">
        <v>554</v>
      </c>
      <c r="AB728" t="s">
        <v>551</v>
      </c>
      <c r="AC728" t="s">
        <v>552</v>
      </c>
      <c r="AD728" t="s">
        <v>289</v>
      </c>
      <c r="AE728" t="s">
        <v>555</v>
      </c>
      <c r="AF728">
        <v>4</v>
      </c>
      <c r="AG728">
        <v>4</v>
      </c>
      <c r="AH728" t="s">
        <v>85</v>
      </c>
      <c r="AI728" t="s">
        <v>86</v>
      </c>
      <c r="AJ728" t="s">
        <v>3280</v>
      </c>
      <c r="AK728" t="s">
        <v>61</v>
      </c>
      <c r="AL728">
        <v>2</v>
      </c>
      <c r="AM728" t="s">
        <v>87</v>
      </c>
      <c r="AN728" t="s">
        <v>63</v>
      </c>
      <c r="AO728" t="s">
        <v>64</v>
      </c>
      <c r="AP728" t="s">
        <v>88</v>
      </c>
      <c r="AQ728" t="s">
        <v>89</v>
      </c>
      <c r="AR728" t="s">
        <v>67</v>
      </c>
      <c r="AS728" t="s">
        <v>68</v>
      </c>
      <c r="AT728" t="s">
        <v>69</v>
      </c>
      <c r="AU728">
        <v>77</v>
      </c>
      <c r="AV728">
        <v>21</v>
      </c>
      <c r="AW728">
        <f>YEAR(ChinookMusic[[#This Row],[invoiceDate]])</f>
        <v>2012</v>
      </c>
      <c r="AX728" t="str">
        <f>TEXT(ChinookMusic[[#This Row],[invoiceDate]],"MMMM")</f>
        <v>November</v>
      </c>
    </row>
    <row r="729" spans="1:50" x14ac:dyDescent="0.3">
      <c r="A729">
        <v>1</v>
      </c>
      <c r="B729" t="s">
        <v>74</v>
      </c>
      <c r="C729">
        <v>4</v>
      </c>
      <c r="D729" t="s">
        <v>109</v>
      </c>
      <c r="E729">
        <v>15</v>
      </c>
      <c r="F729" t="s">
        <v>1298</v>
      </c>
      <c r="G729" t="s">
        <v>74</v>
      </c>
      <c r="H729">
        <v>331180</v>
      </c>
      <c r="I729">
        <v>0.99</v>
      </c>
      <c r="J729">
        <v>1</v>
      </c>
      <c r="K729" t="s">
        <v>78</v>
      </c>
      <c r="L729">
        <v>1</v>
      </c>
      <c r="M729" t="s">
        <v>51</v>
      </c>
      <c r="N729">
        <v>8</v>
      </c>
      <c r="O729" t="s">
        <v>52</v>
      </c>
      <c r="P729">
        <v>1730</v>
      </c>
      <c r="Q729">
        <v>1</v>
      </c>
      <c r="R729">
        <v>319</v>
      </c>
      <c r="S729">
        <v>13</v>
      </c>
      <c r="T729" s="3">
        <v>41214</v>
      </c>
      <c r="U729" t="s">
        <v>551</v>
      </c>
      <c r="V729" t="s">
        <v>552</v>
      </c>
      <c r="W729" t="s">
        <v>289</v>
      </c>
      <c r="X729">
        <v>8.91</v>
      </c>
      <c r="Y729">
        <v>13</v>
      </c>
      <c r="Z729" t="s">
        <v>553</v>
      </c>
      <c r="AA729" t="s">
        <v>554</v>
      </c>
      <c r="AB729" t="s">
        <v>551</v>
      </c>
      <c r="AC729" t="s">
        <v>552</v>
      </c>
      <c r="AD729" t="s">
        <v>289</v>
      </c>
      <c r="AE729" t="s">
        <v>555</v>
      </c>
      <c r="AF729">
        <v>4</v>
      </c>
      <c r="AG729">
        <v>4</v>
      </c>
      <c r="AH729" t="s">
        <v>85</v>
      </c>
      <c r="AI729" t="s">
        <v>86</v>
      </c>
      <c r="AJ729" t="s">
        <v>3280</v>
      </c>
      <c r="AK729" t="s">
        <v>61</v>
      </c>
      <c r="AL729">
        <v>2</v>
      </c>
      <c r="AM729" t="s">
        <v>87</v>
      </c>
      <c r="AN729" t="s">
        <v>63</v>
      </c>
      <c r="AO729" t="s">
        <v>64</v>
      </c>
      <c r="AP729" t="s">
        <v>88</v>
      </c>
      <c r="AQ729" t="s">
        <v>89</v>
      </c>
      <c r="AR729" t="s">
        <v>67</v>
      </c>
      <c r="AS729" t="s">
        <v>68</v>
      </c>
      <c r="AT729" t="s">
        <v>69</v>
      </c>
      <c r="AU729">
        <v>77</v>
      </c>
      <c r="AV729">
        <v>21</v>
      </c>
      <c r="AW729">
        <f>YEAR(ChinookMusic[[#This Row],[invoiceDate]])</f>
        <v>2012</v>
      </c>
      <c r="AX729" t="str">
        <f>TEXT(ChinookMusic[[#This Row],[invoiceDate]],"MMMM")</f>
        <v>November</v>
      </c>
    </row>
    <row r="730" spans="1:50" x14ac:dyDescent="0.3">
      <c r="A730">
        <v>1</v>
      </c>
      <c r="B730" t="s">
        <v>74</v>
      </c>
      <c r="C730">
        <v>1</v>
      </c>
      <c r="D730" t="s">
        <v>75</v>
      </c>
      <c r="E730">
        <v>9</v>
      </c>
      <c r="F730" t="s">
        <v>708</v>
      </c>
      <c r="G730" t="s">
        <v>77</v>
      </c>
      <c r="H730">
        <v>203102</v>
      </c>
      <c r="I730">
        <v>0.99</v>
      </c>
      <c r="J730">
        <v>1</v>
      </c>
      <c r="K730" t="s">
        <v>78</v>
      </c>
      <c r="L730">
        <v>1</v>
      </c>
      <c r="M730" t="s">
        <v>51</v>
      </c>
      <c r="N730">
        <v>1</v>
      </c>
      <c r="O730" t="s">
        <v>52</v>
      </c>
      <c r="P730">
        <v>1729</v>
      </c>
      <c r="Q730">
        <v>1</v>
      </c>
      <c r="R730">
        <v>319</v>
      </c>
      <c r="S730">
        <v>13</v>
      </c>
      <c r="T730" s="3">
        <v>41214</v>
      </c>
      <c r="U730" t="s">
        <v>551</v>
      </c>
      <c r="V730" t="s">
        <v>552</v>
      </c>
      <c r="W730" t="s">
        <v>289</v>
      </c>
      <c r="X730">
        <v>8.91</v>
      </c>
      <c r="Y730">
        <v>13</v>
      </c>
      <c r="Z730" t="s">
        <v>553</v>
      </c>
      <c r="AA730" t="s">
        <v>554</v>
      </c>
      <c r="AB730" t="s">
        <v>551</v>
      </c>
      <c r="AC730" t="s">
        <v>552</v>
      </c>
      <c r="AD730" t="s">
        <v>289</v>
      </c>
      <c r="AE730" t="s">
        <v>555</v>
      </c>
      <c r="AF730">
        <v>4</v>
      </c>
      <c r="AG730">
        <v>4</v>
      </c>
      <c r="AH730" t="s">
        <v>85</v>
      </c>
      <c r="AI730" t="s">
        <v>86</v>
      </c>
      <c r="AJ730" t="s">
        <v>3280</v>
      </c>
      <c r="AK730" t="s">
        <v>61</v>
      </c>
      <c r="AL730">
        <v>2</v>
      </c>
      <c r="AM730" t="s">
        <v>87</v>
      </c>
      <c r="AN730" t="s">
        <v>63</v>
      </c>
      <c r="AO730" t="s">
        <v>64</v>
      </c>
      <c r="AP730" t="s">
        <v>88</v>
      </c>
      <c r="AQ730" t="s">
        <v>89</v>
      </c>
      <c r="AR730" t="s">
        <v>67</v>
      </c>
      <c r="AS730" t="s">
        <v>68</v>
      </c>
      <c r="AT730" t="s">
        <v>69</v>
      </c>
      <c r="AU730">
        <v>77</v>
      </c>
      <c r="AV730">
        <v>21</v>
      </c>
      <c r="AW730">
        <f>YEAR(ChinookMusic[[#This Row],[invoiceDate]])</f>
        <v>2012</v>
      </c>
      <c r="AX730" t="str">
        <f>TEXT(ChinookMusic[[#This Row],[invoiceDate]],"MMMM")</f>
        <v>November</v>
      </c>
    </row>
    <row r="731" spans="1:50" x14ac:dyDescent="0.3">
      <c r="A731">
        <v>1</v>
      </c>
      <c r="B731" t="s">
        <v>74</v>
      </c>
      <c r="C731">
        <v>1</v>
      </c>
      <c r="D731" t="s">
        <v>75</v>
      </c>
      <c r="E731">
        <v>9</v>
      </c>
      <c r="F731" t="s">
        <v>708</v>
      </c>
      <c r="G731" t="s">
        <v>77</v>
      </c>
      <c r="H731">
        <v>203102</v>
      </c>
      <c r="I731">
        <v>0.99</v>
      </c>
      <c r="J731">
        <v>1</v>
      </c>
      <c r="K731" t="s">
        <v>78</v>
      </c>
      <c r="L731">
        <v>1</v>
      </c>
      <c r="M731" t="s">
        <v>51</v>
      </c>
      <c r="N731">
        <v>8</v>
      </c>
      <c r="O731" t="s">
        <v>52</v>
      </c>
      <c r="P731">
        <v>1729</v>
      </c>
      <c r="Q731">
        <v>1</v>
      </c>
      <c r="R731">
        <v>319</v>
      </c>
      <c r="S731">
        <v>13</v>
      </c>
      <c r="T731" s="3">
        <v>41214</v>
      </c>
      <c r="U731" t="s">
        <v>551</v>
      </c>
      <c r="V731" t="s">
        <v>552</v>
      </c>
      <c r="W731" t="s">
        <v>289</v>
      </c>
      <c r="X731">
        <v>8.91</v>
      </c>
      <c r="Y731">
        <v>13</v>
      </c>
      <c r="Z731" t="s">
        <v>553</v>
      </c>
      <c r="AA731" t="s">
        <v>554</v>
      </c>
      <c r="AB731" t="s">
        <v>551</v>
      </c>
      <c r="AC731" t="s">
        <v>552</v>
      </c>
      <c r="AD731" t="s">
        <v>289</v>
      </c>
      <c r="AE731" t="s">
        <v>555</v>
      </c>
      <c r="AF731">
        <v>4</v>
      </c>
      <c r="AG731">
        <v>4</v>
      </c>
      <c r="AH731" t="s">
        <v>85</v>
      </c>
      <c r="AI731" t="s">
        <v>86</v>
      </c>
      <c r="AJ731" t="s">
        <v>3280</v>
      </c>
      <c r="AK731" t="s">
        <v>61</v>
      </c>
      <c r="AL731">
        <v>2</v>
      </c>
      <c r="AM731" t="s">
        <v>87</v>
      </c>
      <c r="AN731" t="s">
        <v>63</v>
      </c>
      <c r="AO731" t="s">
        <v>64</v>
      </c>
      <c r="AP731" t="s">
        <v>88</v>
      </c>
      <c r="AQ731" t="s">
        <v>89</v>
      </c>
      <c r="AR731" t="s">
        <v>67</v>
      </c>
      <c r="AS731" t="s">
        <v>68</v>
      </c>
      <c r="AT731" t="s">
        <v>69</v>
      </c>
      <c r="AU731">
        <v>77</v>
      </c>
      <c r="AV731">
        <v>21</v>
      </c>
      <c r="AW731">
        <f>YEAR(ChinookMusic[[#This Row],[invoiceDate]])</f>
        <v>2012</v>
      </c>
      <c r="AX731" t="str">
        <f>TEXT(ChinookMusic[[#This Row],[invoiceDate]],"MMMM")</f>
        <v>November</v>
      </c>
    </row>
    <row r="732" spans="1:50" x14ac:dyDescent="0.3">
      <c r="A732">
        <v>2</v>
      </c>
      <c r="B732" t="s">
        <v>47</v>
      </c>
      <c r="C732">
        <v>3</v>
      </c>
      <c r="D732" t="s">
        <v>48</v>
      </c>
      <c r="E732">
        <v>3</v>
      </c>
      <c r="F732" t="s">
        <v>1299</v>
      </c>
      <c r="G732" t="s">
        <v>1300</v>
      </c>
      <c r="H732">
        <v>230619</v>
      </c>
      <c r="I732">
        <v>0.99</v>
      </c>
      <c r="J732">
        <v>2</v>
      </c>
      <c r="K732" t="s">
        <v>50</v>
      </c>
      <c r="L732">
        <v>1</v>
      </c>
      <c r="M732" t="s">
        <v>51</v>
      </c>
      <c r="N732">
        <v>1</v>
      </c>
      <c r="O732" t="s">
        <v>52</v>
      </c>
      <c r="P732">
        <v>1728</v>
      </c>
      <c r="Q732">
        <v>1</v>
      </c>
      <c r="R732">
        <v>319</v>
      </c>
      <c r="S732">
        <v>13</v>
      </c>
      <c r="T732" s="3">
        <v>41214</v>
      </c>
      <c r="U732" t="s">
        <v>551</v>
      </c>
      <c r="V732" t="s">
        <v>552</v>
      </c>
      <c r="W732" t="s">
        <v>289</v>
      </c>
      <c r="X732">
        <v>8.91</v>
      </c>
      <c r="Y732">
        <v>13</v>
      </c>
      <c r="Z732" t="s">
        <v>553</v>
      </c>
      <c r="AA732" t="s">
        <v>554</v>
      </c>
      <c r="AB732" t="s">
        <v>551</v>
      </c>
      <c r="AC732" t="s">
        <v>552</v>
      </c>
      <c r="AD732" t="s">
        <v>289</v>
      </c>
      <c r="AE732" t="s">
        <v>555</v>
      </c>
      <c r="AF732">
        <v>4</v>
      </c>
      <c r="AG732">
        <v>4</v>
      </c>
      <c r="AH732" t="s">
        <v>85</v>
      </c>
      <c r="AI732" t="s">
        <v>86</v>
      </c>
      <c r="AJ732" t="s">
        <v>3280</v>
      </c>
      <c r="AK732" t="s">
        <v>61</v>
      </c>
      <c r="AL732">
        <v>2</v>
      </c>
      <c r="AM732" t="s">
        <v>87</v>
      </c>
      <c r="AN732" t="s">
        <v>63</v>
      </c>
      <c r="AO732" t="s">
        <v>64</v>
      </c>
      <c r="AP732" t="s">
        <v>88</v>
      </c>
      <c r="AQ732" t="s">
        <v>89</v>
      </c>
      <c r="AR732" t="s">
        <v>67</v>
      </c>
      <c r="AS732" t="s">
        <v>68</v>
      </c>
      <c r="AT732" t="s">
        <v>69</v>
      </c>
      <c r="AU732">
        <v>77</v>
      </c>
      <c r="AV732">
        <v>21</v>
      </c>
      <c r="AW732">
        <f>YEAR(ChinookMusic[[#This Row],[invoiceDate]])</f>
        <v>2012</v>
      </c>
      <c r="AX732" t="str">
        <f>TEXT(ChinookMusic[[#This Row],[invoiceDate]],"MMMM")</f>
        <v>November</v>
      </c>
    </row>
    <row r="733" spans="1:50" x14ac:dyDescent="0.3">
      <c r="A733">
        <v>2</v>
      </c>
      <c r="B733" t="s">
        <v>47</v>
      </c>
      <c r="C733">
        <v>3</v>
      </c>
      <c r="D733" t="s">
        <v>48</v>
      </c>
      <c r="E733">
        <v>3</v>
      </c>
      <c r="F733" t="s">
        <v>1299</v>
      </c>
      <c r="G733" t="s">
        <v>1300</v>
      </c>
      <c r="H733">
        <v>230619</v>
      </c>
      <c r="I733">
        <v>0.99</v>
      </c>
      <c r="J733">
        <v>2</v>
      </c>
      <c r="K733" t="s">
        <v>50</v>
      </c>
      <c r="L733">
        <v>1</v>
      </c>
      <c r="M733" t="s">
        <v>51</v>
      </c>
      <c r="N733">
        <v>5</v>
      </c>
      <c r="O733" t="s">
        <v>70</v>
      </c>
      <c r="P733">
        <v>1728</v>
      </c>
      <c r="Q733">
        <v>1</v>
      </c>
      <c r="R733">
        <v>319</v>
      </c>
      <c r="S733">
        <v>13</v>
      </c>
      <c r="T733" s="3">
        <v>41214</v>
      </c>
      <c r="U733" t="s">
        <v>551</v>
      </c>
      <c r="V733" t="s">
        <v>552</v>
      </c>
      <c r="W733" t="s">
        <v>289</v>
      </c>
      <c r="X733">
        <v>8.91</v>
      </c>
      <c r="Y733">
        <v>13</v>
      </c>
      <c r="Z733" t="s">
        <v>553</v>
      </c>
      <c r="AA733" t="s">
        <v>554</v>
      </c>
      <c r="AB733" t="s">
        <v>551</v>
      </c>
      <c r="AC733" t="s">
        <v>552</v>
      </c>
      <c r="AD733" t="s">
        <v>289</v>
      </c>
      <c r="AE733" t="s">
        <v>555</v>
      </c>
      <c r="AF733">
        <v>4</v>
      </c>
      <c r="AG733">
        <v>4</v>
      </c>
      <c r="AH733" t="s">
        <v>85</v>
      </c>
      <c r="AI733" t="s">
        <v>86</v>
      </c>
      <c r="AJ733" t="s">
        <v>3280</v>
      </c>
      <c r="AK733" t="s">
        <v>61</v>
      </c>
      <c r="AL733">
        <v>2</v>
      </c>
      <c r="AM733" t="s">
        <v>87</v>
      </c>
      <c r="AN733" t="s">
        <v>63</v>
      </c>
      <c r="AO733" t="s">
        <v>64</v>
      </c>
      <c r="AP733" t="s">
        <v>88</v>
      </c>
      <c r="AQ733" t="s">
        <v>89</v>
      </c>
      <c r="AR733" t="s">
        <v>67</v>
      </c>
      <c r="AS733" t="s">
        <v>68</v>
      </c>
      <c r="AT733" t="s">
        <v>69</v>
      </c>
      <c r="AU733">
        <v>77</v>
      </c>
      <c r="AV733">
        <v>21</v>
      </c>
      <c r="AW733">
        <f>YEAR(ChinookMusic[[#This Row],[invoiceDate]])</f>
        <v>2012</v>
      </c>
      <c r="AX733" t="str">
        <f>TEXT(ChinookMusic[[#This Row],[invoiceDate]],"MMMM")</f>
        <v>November</v>
      </c>
    </row>
    <row r="734" spans="1:50" x14ac:dyDescent="0.3">
      <c r="A734">
        <v>2</v>
      </c>
      <c r="B734" t="s">
        <v>47</v>
      </c>
      <c r="C734">
        <v>3</v>
      </c>
      <c r="D734" t="s">
        <v>48</v>
      </c>
      <c r="E734">
        <v>3</v>
      </c>
      <c r="F734" t="s">
        <v>1299</v>
      </c>
      <c r="G734" t="s">
        <v>1300</v>
      </c>
      <c r="H734">
        <v>230619</v>
      </c>
      <c r="I734">
        <v>0.99</v>
      </c>
      <c r="J734">
        <v>2</v>
      </c>
      <c r="K734" t="s">
        <v>50</v>
      </c>
      <c r="L734">
        <v>1</v>
      </c>
      <c r="M734" t="s">
        <v>51</v>
      </c>
      <c r="N734">
        <v>8</v>
      </c>
      <c r="O734" t="s">
        <v>52</v>
      </c>
      <c r="P734">
        <v>1728</v>
      </c>
      <c r="Q734">
        <v>1</v>
      </c>
      <c r="R734">
        <v>319</v>
      </c>
      <c r="S734">
        <v>13</v>
      </c>
      <c r="T734" s="3">
        <v>41214</v>
      </c>
      <c r="U734" t="s">
        <v>551</v>
      </c>
      <c r="V734" t="s">
        <v>552</v>
      </c>
      <c r="W734" t="s">
        <v>289</v>
      </c>
      <c r="X734">
        <v>8.91</v>
      </c>
      <c r="Y734">
        <v>13</v>
      </c>
      <c r="Z734" t="s">
        <v>553</v>
      </c>
      <c r="AA734" t="s">
        <v>554</v>
      </c>
      <c r="AB734" t="s">
        <v>551</v>
      </c>
      <c r="AC734" t="s">
        <v>552</v>
      </c>
      <c r="AD734" t="s">
        <v>289</v>
      </c>
      <c r="AE734" t="s">
        <v>555</v>
      </c>
      <c r="AF734">
        <v>4</v>
      </c>
      <c r="AG734">
        <v>4</v>
      </c>
      <c r="AH734" t="s">
        <v>85</v>
      </c>
      <c r="AI734" t="s">
        <v>86</v>
      </c>
      <c r="AJ734" t="s">
        <v>3280</v>
      </c>
      <c r="AK734" t="s">
        <v>61</v>
      </c>
      <c r="AL734">
        <v>2</v>
      </c>
      <c r="AM734" t="s">
        <v>87</v>
      </c>
      <c r="AN734" t="s">
        <v>63</v>
      </c>
      <c r="AO734" t="s">
        <v>64</v>
      </c>
      <c r="AP734" t="s">
        <v>88</v>
      </c>
      <c r="AQ734" t="s">
        <v>89</v>
      </c>
      <c r="AR734" t="s">
        <v>67</v>
      </c>
      <c r="AS734" t="s">
        <v>68</v>
      </c>
      <c r="AT734" t="s">
        <v>69</v>
      </c>
      <c r="AU734">
        <v>77</v>
      </c>
      <c r="AV734">
        <v>21</v>
      </c>
      <c r="AW734">
        <f>YEAR(ChinookMusic[[#This Row],[invoiceDate]])</f>
        <v>2012</v>
      </c>
      <c r="AX734" t="str">
        <f>TEXT(ChinookMusic[[#This Row],[invoiceDate]],"MMMM")</f>
        <v>November</v>
      </c>
    </row>
    <row r="735" spans="1:50" x14ac:dyDescent="0.3">
      <c r="A735">
        <v>2</v>
      </c>
      <c r="B735" t="s">
        <v>47</v>
      </c>
      <c r="C735">
        <v>3</v>
      </c>
      <c r="D735" t="s">
        <v>48</v>
      </c>
      <c r="E735">
        <v>3</v>
      </c>
      <c r="F735" t="s">
        <v>1299</v>
      </c>
      <c r="G735" t="s">
        <v>1300</v>
      </c>
      <c r="H735">
        <v>230619</v>
      </c>
      <c r="I735">
        <v>0.99</v>
      </c>
      <c r="J735">
        <v>2</v>
      </c>
      <c r="K735" t="s">
        <v>50</v>
      </c>
      <c r="L735">
        <v>1</v>
      </c>
      <c r="M735" t="s">
        <v>51</v>
      </c>
      <c r="N735">
        <v>17</v>
      </c>
      <c r="O735" t="s">
        <v>71</v>
      </c>
      <c r="P735">
        <v>1728</v>
      </c>
      <c r="Q735">
        <v>1</v>
      </c>
      <c r="R735">
        <v>319</v>
      </c>
      <c r="S735">
        <v>13</v>
      </c>
      <c r="T735" s="3">
        <v>41214</v>
      </c>
      <c r="U735" t="s">
        <v>551</v>
      </c>
      <c r="V735" t="s">
        <v>552</v>
      </c>
      <c r="W735" t="s">
        <v>289</v>
      </c>
      <c r="X735">
        <v>8.91</v>
      </c>
      <c r="Y735">
        <v>13</v>
      </c>
      <c r="Z735" t="s">
        <v>553</v>
      </c>
      <c r="AA735" t="s">
        <v>554</v>
      </c>
      <c r="AB735" t="s">
        <v>551</v>
      </c>
      <c r="AC735" t="s">
        <v>552</v>
      </c>
      <c r="AD735" t="s">
        <v>289</v>
      </c>
      <c r="AE735" t="s">
        <v>555</v>
      </c>
      <c r="AF735">
        <v>4</v>
      </c>
      <c r="AG735">
        <v>4</v>
      </c>
      <c r="AH735" t="s">
        <v>85</v>
      </c>
      <c r="AI735" t="s">
        <v>86</v>
      </c>
      <c r="AJ735" t="s">
        <v>3280</v>
      </c>
      <c r="AK735" t="s">
        <v>61</v>
      </c>
      <c r="AL735">
        <v>2</v>
      </c>
      <c r="AM735" t="s">
        <v>87</v>
      </c>
      <c r="AN735" t="s">
        <v>63</v>
      </c>
      <c r="AO735" t="s">
        <v>64</v>
      </c>
      <c r="AP735" t="s">
        <v>88</v>
      </c>
      <c r="AQ735" t="s">
        <v>89</v>
      </c>
      <c r="AR735" t="s">
        <v>67</v>
      </c>
      <c r="AS735" t="s">
        <v>68</v>
      </c>
      <c r="AT735" t="s">
        <v>69</v>
      </c>
      <c r="AU735">
        <v>77</v>
      </c>
      <c r="AV735">
        <v>21</v>
      </c>
      <c r="AW735">
        <f>YEAR(ChinookMusic[[#This Row],[invoiceDate]])</f>
        <v>2012</v>
      </c>
      <c r="AX735" t="str">
        <f>TEXT(ChinookMusic[[#This Row],[invoiceDate]],"MMMM")</f>
        <v>November</v>
      </c>
    </row>
    <row r="736" spans="1:50" x14ac:dyDescent="0.3">
      <c r="A736">
        <v>11</v>
      </c>
      <c r="B736" t="s">
        <v>730</v>
      </c>
      <c r="C736">
        <v>15</v>
      </c>
      <c r="D736" t="s">
        <v>1301</v>
      </c>
      <c r="E736">
        <v>147</v>
      </c>
      <c r="F736" t="s">
        <v>1302</v>
      </c>
      <c r="G736" t="s">
        <v>73</v>
      </c>
      <c r="H736">
        <v>284368</v>
      </c>
      <c r="I736">
        <v>0.99</v>
      </c>
      <c r="J736">
        <v>1</v>
      </c>
      <c r="K736" t="s">
        <v>78</v>
      </c>
      <c r="L736">
        <v>3</v>
      </c>
      <c r="M736" t="s">
        <v>137</v>
      </c>
      <c r="N736">
        <v>1</v>
      </c>
      <c r="O736" t="s">
        <v>52</v>
      </c>
      <c r="P736">
        <v>1745</v>
      </c>
      <c r="Q736">
        <v>1</v>
      </c>
      <c r="R736">
        <v>320</v>
      </c>
      <c r="S736">
        <v>22</v>
      </c>
      <c r="T736" s="3">
        <v>41219</v>
      </c>
      <c r="U736" t="s">
        <v>747</v>
      </c>
      <c r="V736" t="s">
        <v>748</v>
      </c>
      <c r="W736" t="s">
        <v>140</v>
      </c>
      <c r="X736">
        <v>13.86</v>
      </c>
      <c r="Y736">
        <v>22</v>
      </c>
      <c r="Z736" t="s">
        <v>749</v>
      </c>
      <c r="AA736" t="s">
        <v>750</v>
      </c>
      <c r="AB736" t="s">
        <v>747</v>
      </c>
      <c r="AC736" t="s">
        <v>748</v>
      </c>
      <c r="AD736" t="s">
        <v>140</v>
      </c>
      <c r="AE736" t="s">
        <v>751</v>
      </c>
      <c r="AF736">
        <v>4</v>
      </c>
      <c r="AG736">
        <v>4</v>
      </c>
      <c r="AH736" t="s">
        <v>85</v>
      </c>
      <c r="AI736" t="s">
        <v>86</v>
      </c>
      <c r="AJ736" t="s">
        <v>3280</v>
      </c>
      <c r="AK736" t="s">
        <v>61</v>
      </c>
      <c r="AL736">
        <v>2</v>
      </c>
      <c r="AM736" t="s">
        <v>87</v>
      </c>
      <c r="AN736" t="s">
        <v>63</v>
      </c>
      <c r="AO736" t="s">
        <v>64</v>
      </c>
      <c r="AP736" t="s">
        <v>88</v>
      </c>
      <c r="AQ736" t="s">
        <v>89</v>
      </c>
      <c r="AR736" t="s">
        <v>67</v>
      </c>
      <c r="AS736" t="s">
        <v>68</v>
      </c>
      <c r="AT736" t="s">
        <v>69</v>
      </c>
      <c r="AU736">
        <v>77</v>
      </c>
      <c r="AV736">
        <v>21</v>
      </c>
      <c r="AW736">
        <f>YEAR(ChinookMusic[[#This Row],[invoiceDate]])</f>
        <v>2012</v>
      </c>
      <c r="AX736" t="str">
        <f>TEXT(ChinookMusic[[#This Row],[invoiceDate]],"MMMM")</f>
        <v>November</v>
      </c>
    </row>
    <row r="737" spans="1:50" x14ac:dyDescent="0.3">
      <c r="A737">
        <v>11</v>
      </c>
      <c r="B737" t="s">
        <v>730</v>
      </c>
      <c r="C737">
        <v>14</v>
      </c>
      <c r="D737" t="s">
        <v>731</v>
      </c>
      <c r="E737">
        <v>138</v>
      </c>
      <c r="F737" t="s">
        <v>1303</v>
      </c>
      <c r="G737" t="s">
        <v>73</v>
      </c>
      <c r="H737">
        <v>247327</v>
      </c>
      <c r="I737">
        <v>0.99</v>
      </c>
      <c r="J737">
        <v>1</v>
      </c>
      <c r="K737" t="s">
        <v>78</v>
      </c>
      <c r="L737">
        <v>3</v>
      </c>
      <c r="M737" t="s">
        <v>137</v>
      </c>
      <c r="N737">
        <v>1</v>
      </c>
      <c r="O737" t="s">
        <v>52</v>
      </c>
      <c r="P737">
        <v>1744</v>
      </c>
      <c r="Q737">
        <v>1</v>
      </c>
      <c r="R737">
        <v>320</v>
      </c>
      <c r="S737">
        <v>22</v>
      </c>
      <c r="T737" s="3">
        <v>41219</v>
      </c>
      <c r="U737" t="s">
        <v>747</v>
      </c>
      <c r="V737" t="s">
        <v>748</v>
      </c>
      <c r="W737" t="s">
        <v>140</v>
      </c>
      <c r="X737">
        <v>13.86</v>
      </c>
      <c r="Y737">
        <v>22</v>
      </c>
      <c r="Z737" t="s">
        <v>749</v>
      </c>
      <c r="AA737" t="s">
        <v>750</v>
      </c>
      <c r="AB737" t="s">
        <v>747</v>
      </c>
      <c r="AC737" t="s">
        <v>748</v>
      </c>
      <c r="AD737" t="s">
        <v>140</v>
      </c>
      <c r="AE737" t="s">
        <v>751</v>
      </c>
      <c r="AF737">
        <v>4</v>
      </c>
      <c r="AG737">
        <v>4</v>
      </c>
      <c r="AH737" t="s">
        <v>85</v>
      </c>
      <c r="AI737" t="s">
        <v>86</v>
      </c>
      <c r="AJ737" t="s">
        <v>3280</v>
      </c>
      <c r="AK737" t="s">
        <v>61</v>
      </c>
      <c r="AL737">
        <v>2</v>
      </c>
      <c r="AM737" t="s">
        <v>87</v>
      </c>
      <c r="AN737" t="s">
        <v>63</v>
      </c>
      <c r="AO737" t="s">
        <v>64</v>
      </c>
      <c r="AP737" t="s">
        <v>88</v>
      </c>
      <c r="AQ737" t="s">
        <v>89</v>
      </c>
      <c r="AR737" t="s">
        <v>67</v>
      </c>
      <c r="AS737" t="s">
        <v>68</v>
      </c>
      <c r="AT737" t="s">
        <v>69</v>
      </c>
      <c r="AU737">
        <v>77</v>
      </c>
      <c r="AV737">
        <v>21</v>
      </c>
      <c r="AW737">
        <f>YEAR(ChinookMusic[[#This Row],[invoiceDate]])</f>
        <v>2012</v>
      </c>
      <c r="AX737" t="str">
        <f>TEXT(ChinookMusic[[#This Row],[invoiceDate]],"MMMM")</f>
        <v>November</v>
      </c>
    </row>
    <row r="738" spans="1:50" x14ac:dyDescent="0.3">
      <c r="A738">
        <v>10</v>
      </c>
      <c r="B738" t="s">
        <v>733</v>
      </c>
      <c r="C738">
        <v>13</v>
      </c>
      <c r="D738" t="s">
        <v>734</v>
      </c>
      <c r="E738">
        <v>129</v>
      </c>
      <c r="F738" t="s">
        <v>1304</v>
      </c>
      <c r="G738" t="s">
        <v>733</v>
      </c>
      <c r="H738">
        <v>246151</v>
      </c>
      <c r="I738">
        <v>0.99</v>
      </c>
      <c r="J738">
        <v>1</v>
      </c>
      <c r="K738" t="s">
        <v>78</v>
      </c>
      <c r="L738">
        <v>2</v>
      </c>
      <c r="M738" t="s">
        <v>115</v>
      </c>
      <c r="N738">
        <v>8</v>
      </c>
      <c r="O738" t="s">
        <v>52</v>
      </c>
      <c r="P738">
        <v>1743</v>
      </c>
      <c r="Q738">
        <v>1</v>
      </c>
      <c r="R738">
        <v>320</v>
      </c>
      <c r="S738">
        <v>22</v>
      </c>
      <c r="T738" s="3">
        <v>41219</v>
      </c>
      <c r="U738" t="s">
        <v>747</v>
      </c>
      <c r="V738" t="s">
        <v>748</v>
      </c>
      <c r="W738" t="s">
        <v>140</v>
      </c>
      <c r="X738">
        <v>13.86</v>
      </c>
      <c r="Y738">
        <v>22</v>
      </c>
      <c r="Z738" t="s">
        <v>749</v>
      </c>
      <c r="AA738" t="s">
        <v>750</v>
      </c>
      <c r="AB738" t="s">
        <v>747</v>
      </c>
      <c r="AC738" t="s">
        <v>748</v>
      </c>
      <c r="AD738" t="s">
        <v>140</v>
      </c>
      <c r="AE738" t="s">
        <v>751</v>
      </c>
      <c r="AF738">
        <v>4</v>
      </c>
      <c r="AG738">
        <v>4</v>
      </c>
      <c r="AH738" t="s">
        <v>85</v>
      </c>
      <c r="AI738" t="s">
        <v>86</v>
      </c>
      <c r="AJ738" t="s">
        <v>3280</v>
      </c>
      <c r="AK738" t="s">
        <v>61</v>
      </c>
      <c r="AL738">
        <v>2</v>
      </c>
      <c r="AM738" t="s">
        <v>87</v>
      </c>
      <c r="AN738" t="s">
        <v>63</v>
      </c>
      <c r="AO738" t="s">
        <v>64</v>
      </c>
      <c r="AP738" t="s">
        <v>88</v>
      </c>
      <c r="AQ738" t="s">
        <v>89</v>
      </c>
      <c r="AR738" t="s">
        <v>67</v>
      </c>
      <c r="AS738" t="s">
        <v>68</v>
      </c>
      <c r="AT738" t="s">
        <v>69</v>
      </c>
      <c r="AU738">
        <v>77</v>
      </c>
      <c r="AV738">
        <v>21</v>
      </c>
      <c r="AW738">
        <f>YEAR(ChinookMusic[[#This Row],[invoiceDate]])</f>
        <v>2012</v>
      </c>
      <c r="AX738" t="str">
        <f>TEXT(ChinookMusic[[#This Row],[invoiceDate]],"MMMM")</f>
        <v>November</v>
      </c>
    </row>
    <row r="739" spans="1:50" x14ac:dyDescent="0.3">
      <c r="A739">
        <v>9</v>
      </c>
      <c r="B739" t="s">
        <v>1305</v>
      </c>
      <c r="C739">
        <v>12</v>
      </c>
      <c r="D739" t="s">
        <v>1306</v>
      </c>
      <c r="E739">
        <v>120</v>
      </c>
      <c r="F739" t="s">
        <v>1307</v>
      </c>
      <c r="G739" t="s">
        <v>1308</v>
      </c>
      <c r="H739">
        <v>143830</v>
      </c>
      <c r="I739">
        <v>0.99</v>
      </c>
      <c r="J739">
        <v>1</v>
      </c>
      <c r="K739" t="s">
        <v>78</v>
      </c>
      <c r="L739">
        <v>5</v>
      </c>
      <c r="M739" t="s">
        <v>1309</v>
      </c>
      <c r="N739">
        <v>8</v>
      </c>
      <c r="O739" t="s">
        <v>52</v>
      </c>
      <c r="P739">
        <v>1742</v>
      </c>
      <c r="Q739">
        <v>1</v>
      </c>
      <c r="R739">
        <v>320</v>
      </c>
      <c r="S739">
        <v>22</v>
      </c>
      <c r="T739" s="3">
        <v>41219</v>
      </c>
      <c r="U739" t="s">
        <v>747</v>
      </c>
      <c r="V739" t="s">
        <v>748</v>
      </c>
      <c r="W739" t="s">
        <v>140</v>
      </c>
      <c r="X739">
        <v>13.86</v>
      </c>
      <c r="Y739">
        <v>22</v>
      </c>
      <c r="Z739" t="s">
        <v>749</v>
      </c>
      <c r="AA739" t="s">
        <v>750</v>
      </c>
      <c r="AB739" t="s">
        <v>747</v>
      </c>
      <c r="AC739" t="s">
        <v>748</v>
      </c>
      <c r="AD739" t="s">
        <v>140</v>
      </c>
      <c r="AE739" t="s">
        <v>751</v>
      </c>
      <c r="AF739">
        <v>4</v>
      </c>
      <c r="AG739">
        <v>4</v>
      </c>
      <c r="AH739" t="s">
        <v>85</v>
      </c>
      <c r="AI739" t="s">
        <v>86</v>
      </c>
      <c r="AJ739" t="s">
        <v>3280</v>
      </c>
      <c r="AK739" t="s">
        <v>61</v>
      </c>
      <c r="AL739">
        <v>2</v>
      </c>
      <c r="AM739" t="s">
        <v>87</v>
      </c>
      <c r="AN739" t="s">
        <v>63</v>
      </c>
      <c r="AO739" t="s">
        <v>64</v>
      </c>
      <c r="AP739" t="s">
        <v>88</v>
      </c>
      <c r="AQ739" t="s">
        <v>89</v>
      </c>
      <c r="AR739" t="s">
        <v>67</v>
      </c>
      <c r="AS739" t="s">
        <v>68</v>
      </c>
      <c r="AT739" t="s">
        <v>69</v>
      </c>
      <c r="AU739">
        <v>77</v>
      </c>
      <c r="AV739">
        <v>21</v>
      </c>
      <c r="AW739">
        <f>YEAR(ChinookMusic[[#This Row],[invoiceDate]])</f>
        <v>2012</v>
      </c>
      <c r="AX739" t="str">
        <f>TEXT(ChinookMusic[[#This Row],[invoiceDate]],"MMMM")</f>
        <v>November</v>
      </c>
    </row>
    <row r="740" spans="1:50" x14ac:dyDescent="0.3">
      <c r="A740">
        <v>6</v>
      </c>
      <c r="B740" t="s">
        <v>112</v>
      </c>
      <c r="C740">
        <v>8</v>
      </c>
      <c r="D740" t="s">
        <v>113</v>
      </c>
      <c r="E740">
        <v>75</v>
      </c>
      <c r="F740" t="s">
        <v>1310</v>
      </c>
      <c r="G740" t="s">
        <v>73</v>
      </c>
      <c r="H740">
        <v>366837</v>
      </c>
      <c r="I740">
        <v>0.99</v>
      </c>
      <c r="J740">
        <v>1</v>
      </c>
      <c r="K740" t="s">
        <v>78</v>
      </c>
      <c r="L740">
        <v>2</v>
      </c>
      <c r="M740" t="s">
        <v>115</v>
      </c>
      <c r="N740">
        <v>1</v>
      </c>
      <c r="O740" t="s">
        <v>52</v>
      </c>
      <c r="P740">
        <v>1737</v>
      </c>
      <c r="Q740">
        <v>1</v>
      </c>
      <c r="R740">
        <v>320</v>
      </c>
      <c r="S740">
        <v>22</v>
      </c>
      <c r="T740" s="3">
        <v>41219</v>
      </c>
      <c r="U740" t="s">
        <v>747</v>
      </c>
      <c r="V740" t="s">
        <v>748</v>
      </c>
      <c r="W740" t="s">
        <v>140</v>
      </c>
      <c r="X740">
        <v>13.86</v>
      </c>
      <c r="Y740">
        <v>22</v>
      </c>
      <c r="Z740" t="s">
        <v>749</v>
      </c>
      <c r="AA740" t="s">
        <v>750</v>
      </c>
      <c r="AB740" t="s">
        <v>747</v>
      </c>
      <c r="AC740" t="s">
        <v>748</v>
      </c>
      <c r="AD740" t="s">
        <v>140</v>
      </c>
      <c r="AE740" t="s">
        <v>751</v>
      </c>
      <c r="AF740">
        <v>4</v>
      </c>
      <c r="AG740">
        <v>4</v>
      </c>
      <c r="AH740" t="s">
        <v>85</v>
      </c>
      <c r="AI740" t="s">
        <v>86</v>
      </c>
      <c r="AJ740" t="s">
        <v>3280</v>
      </c>
      <c r="AK740" t="s">
        <v>61</v>
      </c>
      <c r="AL740">
        <v>2</v>
      </c>
      <c r="AM740" t="s">
        <v>87</v>
      </c>
      <c r="AN740" t="s">
        <v>63</v>
      </c>
      <c r="AO740" t="s">
        <v>64</v>
      </c>
      <c r="AP740" t="s">
        <v>88</v>
      </c>
      <c r="AQ740" t="s">
        <v>89</v>
      </c>
      <c r="AR740" t="s">
        <v>67</v>
      </c>
      <c r="AS740" t="s">
        <v>68</v>
      </c>
      <c r="AT740" t="s">
        <v>69</v>
      </c>
      <c r="AU740">
        <v>77</v>
      </c>
      <c r="AV740">
        <v>21</v>
      </c>
      <c r="AW740">
        <f>YEAR(ChinookMusic[[#This Row],[invoiceDate]])</f>
        <v>2012</v>
      </c>
      <c r="AX740" t="str">
        <f>TEXT(ChinookMusic[[#This Row],[invoiceDate]],"MMMM")</f>
        <v>November</v>
      </c>
    </row>
    <row r="741" spans="1:50" x14ac:dyDescent="0.3">
      <c r="A741">
        <v>6</v>
      </c>
      <c r="B741" t="s">
        <v>112</v>
      </c>
      <c r="C741">
        <v>8</v>
      </c>
      <c r="D741" t="s">
        <v>113</v>
      </c>
      <c r="E741">
        <v>66</v>
      </c>
      <c r="F741" t="s">
        <v>121</v>
      </c>
      <c r="G741" t="s">
        <v>73</v>
      </c>
      <c r="H741">
        <v>169900</v>
      </c>
      <c r="I741">
        <v>0.99</v>
      </c>
      <c r="J741">
        <v>1</v>
      </c>
      <c r="K741" t="s">
        <v>78</v>
      </c>
      <c r="L741">
        <v>2</v>
      </c>
      <c r="M741" t="s">
        <v>115</v>
      </c>
      <c r="N741">
        <v>1</v>
      </c>
      <c r="O741" t="s">
        <v>52</v>
      </c>
      <c r="P741">
        <v>1736</v>
      </c>
      <c r="Q741">
        <v>1</v>
      </c>
      <c r="R741">
        <v>320</v>
      </c>
      <c r="S741">
        <v>22</v>
      </c>
      <c r="T741" s="3">
        <v>41219</v>
      </c>
      <c r="U741" t="s">
        <v>747</v>
      </c>
      <c r="V741" t="s">
        <v>748</v>
      </c>
      <c r="W741" t="s">
        <v>140</v>
      </c>
      <c r="X741">
        <v>13.86</v>
      </c>
      <c r="Y741">
        <v>22</v>
      </c>
      <c r="Z741" t="s">
        <v>749</v>
      </c>
      <c r="AA741" t="s">
        <v>750</v>
      </c>
      <c r="AB741" t="s">
        <v>747</v>
      </c>
      <c r="AC741" t="s">
        <v>748</v>
      </c>
      <c r="AD741" t="s">
        <v>140</v>
      </c>
      <c r="AE741" t="s">
        <v>751</v>
      </c>
      <c r="AF741">
        <v>4</v>
      </c>
      <c r="AG741">
        <v>4</v>
      </c>
      <c r="AH741" t="s">
        <v>85</v>
      </c>
      <c r="AI741" t="s">
        <v>86</v>
      </c>
      <c r="AJ741" t="s">
        <v>3280</v>
      </c>
      <c r="AK741" t="s">
        <v>61</v>
      </c>
      <c r="AL741">
        <v>2</v>
      </c>
      <c r="AM741" t="s">
        <v>87</v>
      </c>
      <c r="AN741" t="s">
        <v>63</v>
      </c>
      <c r="AO741" t="s">
        <v>64</v>
      </c>
      <c r="AP741" t="s">
        <v>88</v>
      </c>
      <c r="AQ741" t="s">
        <v>89</v>
      </c>
      <c r="AR741" t="s">
        <v>67</v>
      </c>
      <c r="AS741" t="s">
        <v>68</v>
      </c>
      <c r="AT741" t="s">
        <v>69</v>
      </c>
      <c r="AU741">
        <v>77</v>
      </c>
      <c r="AV741">
        <v>21</v>
      </c>
      <c r="AW741">
        <f>YEAR(ChinookMusic[[#This Row],[invoiceDate]])</f>
        <v>2012</v>
      </c>
      <c r="AX741" t="str">
        <f>TEXT(ChinookMusic[[#This Row],[invoiceDate]],"MMMM")</f>
        <v>November</v>
      </c>
    </row>
    <row r="742" spans="1:50" x14ac:dyDescent="0.3">
      <c r="A742">
        <v>6</v>
      </c>
      <c r="B742" t="s">
        <v>112</v>
      </c>
      <c r="C742">
        <v>8</v>
      </c>
      <c r="D742" t="s">
        <v>113</v>
      </c>
      <c r="E742">
        <v>66</v>
      </c>
      <c r="F742" t="s">
        <v>121</v>
      </c>
      <c r="G742" t="s">
        <v>73</v>
      </c>
      <c r="H742">
        <v>169900</v>
      </c>
      <c r="I742">
        <v>0.99</v>
      </c>
      <c r="J742">
        <v>1</v>
      </c>
      <c r="K742" t="s">
        <v>78</v>
      </c>
      <c r="L742">
        <v>2</v>
      </c>
      <c r="M742" t="s">
        <v>115</v>
      </c>
      <c r="N742">
        <v>8</v>
      </c>
      <c r="O742" t="s">
        <v>52</v>
      </c>
      <c r="P742">
        <v>1736</v>
      </c>
      <c r="Q742">
        <v>1</v>
      </c>
      <c r="R742">
        <v>320</v>
      </c>
      <c r="S742">
        <v>22</v>
      </c>
      <c r="T742" s="3">
        <v>41219</v>
      </c>
      <c r="U742" t="s">
        <v>747</v>
      </c>
      <c r="V742" t="s">
        <v>748</v>
      </c>
      <c r="W742" t="s">
        <v>140</v>
      </c>
      <c r="X742">
        <v>13.86</v>
      </c>
      <c r="Y742">
        <v>22</v>
      </c>
      <c r="Z742" t="s">
        <v>749</v>
      </c>
      <c r="AA742" t="s">
        <v>750</v>
      </c>
      <c r="AB742" t="s">
        <v>747</v>
      </c>
      <c r="AC742" t="s">
        <v>748</v>
      </c>
      <c r="AD742" t="s">
        <v>140</v>
      </c>
      <c r="AE742" t="s">
        <v>751</v>
      </c>
      <c r="AF742">
        <v>4</v>
      </c>
      <c r="AG742">
        <v>4</v>
      </c>
      <c r="AH742" t="s">
        <v>85</v>
      </c>
      <c r="AI742" t="s">
        <v>86</v>
      </c>
      <c r="AJ742" t="s">
        <v>3280</v>
      </c>
      <c r="AK742" t="s">
        <v>61</v>
      </c>
      <c r="AL742">
        <v>2</v>
      </c>
      <c r="AM742" t="s">
        <v>87</v>
      </c>
      <c r="AN742" t="s">
        <v>63</v>
      </c>
      <c r="AO742" t="s">
        <v>64</v>
      </c>
      <c r="AP742" t="s">
        <v>88</v>
      </c>
      <c r="AQ742" t="s">
        <v>89</v>
      </c>
      <c r="AR742" t="s">
        <v>67</v>
      </c>
      <c r="AS742" t="s">
        <v>68</v>
      </c>
      <c r="AT742" t="s">
        <v>69</v>
      </c>
      <c r="AU742">
        <v>77</v>
      </c>
      <c r="AV742">
        <v>21</v>
      </c>
      <c r="AW742">
        <f>YEAR(ChinookMusic[[#This Row],[invoiceDate]])</f>
        <v>2012</v>
      </c>
      <c r="AX742" t="str">
        <f>TEXT(ChinookMusic[[#This Row],[invoiceDate]],"MMMM")</f>
        <v>November</v>
      </c>
    </row>
    <row r="743" spans="1:50" x14ac:dyDescent="0.3">
      <c r="A743">
        <v>5</v>
      </c>
      <c r="B743" t="s">
        <v>122</v>
      </c>
      <c r="C743">
        <v>7</v>
      </c>
      <c r="D743" t="s">
        <v>123</v>
      </c>
      <c r="E743">
        <v>57</v>
      </c>
      <c r="F743" t="s">
        <v>1311</v>
      </c>
      <c r="G743" t="s">
        <v>1312</v>
      </c>
      <c r="H743">
        <v>277577</v>
      </c>
      <c r="I743">
        <v>0.99</v>
      </c>
      <c r="J743">
        <v>1</v>
      </c>
      <c r="K743" t="s">
        <v>78</v>
      </c>
      <c r="L743">
        <v>1</v>
      </c>
      <c r="M743" t="s">
        <v>51</v>
      </c>
      <c r="N743">
        <v>1</v>
      </c>
      <c r="O743" t="s">
        <v>52</v>
      </c>
      <c r="P743">
        <v>1735</v>
      </c>
      <c r="Q743">
        <v>1</v>
      </c>
      <c r="R743">
        <v>320</v>
      </c>
      <c r="S743">
        <v>22</v>
      </c>
      <c r="T743" s="3">
        <v>41219</v>
      </c>
      <c r="U743" t="s">
        <v>747</v>
      </c>
      <c r="V743" t="s">
        <v>748</v>
      </c>
      <c r="W743" t="s">
        <v>140</v>
      </c>
      <c r="X743">
        <v>13.86</v>
      </c>
      <c r="Y743">
        <v>22</v>
      </c>
      <c r="Z743" t="s">
        <v>749</v>
      </c>
      <c r="AA743" t="s">
        <v>750</v>
      </c>
      <c r="AB743" t="s">
        <v>747</v>
      </c>
      <c r="AC743" t="s">
        <v>748</v>
      </c>
      <c r="AD743" t="s">
        <v>140</v>
      </c>
      <c r="AE743" t="s">
        <v>751</v>
      </c>
      <c r="AF743">
        <v>4</v>
      </c>
      <c r="AG743">
        <v>4</v>
      </c>
      <c r="AH743" t="s">
        <v>85</v>
      </c>
      <c r="AI743" t="s">
        <v>86</v>
      </c>
      <c r="AJ743" t="s">
        <v>3280</v>
      </c>
      <c r="AK743" t="s">
        <v>61</v>
      </c>
      <c r="AL743">
        <v>2</v>
      </c>
      <c r="AM743" t="s">
        <v>87</v>
      </c>
      <c r="AN743" t="s">
        <v>63</v>
      </c>
      <c r="AO743" t="s">
        <v>64</v>
      </c>
      <c r="AP743" t="s">
        <v>88</v>
      </c>
      <c r="AQ743" t="s">
        <v>89</v>
      </c>
      <c r="AR743" t="s">
        <v>67</v>
      </c>
      <c r="AS743" t="s">
        <v>68</v>
      </c>
      <c r="AT743" t="s">
        <v>69</v>
      </c>
      <c r="AU743">
        <v>77</v>
      </c>
      <c r="AV743">
        <v>21</v>
      </c>
      <c r="AW743">
        <f>YEAR(ChinookMusic[[#This Row],[invoiceDate]])</f>
        <v>2012</v>
      </c>
      <c r="AX743" t="str">
        <f>TEXT(ChinookMusic[[#This Row],[invoiceDate]],"MMMM")</f>
        <v>November</v>
      </c>
    </row>
    <row r="744" spans="1:50" x14ac:dyDescent="0.3">
      <c r="A744">
        <v>5</v>
      </c>
      <c r="B744" t="s">
        <v>122</v>
      </c>
      <c r="C744">
        <v>7</v>
      </c>
      <c r="D744" t="s">
        <v>123</v>
      </c>
      <c r="E744">
        <v>57</v>
      </c>
      <c r="F744" t="s">
        <v>1311</v>
      </c>
      <c r="G744" t="s">
        <v>1312</v>
      </c>
      <c r="H744">
        <v>277577</v>
      </c>
      <c r="I744">
        <v>0.99</v>
      </c>
      <c r="J744">
        <v>1</v>
      </c>
      <c r="K744" t="s">
        <v>78</v>
      </c>
      <c r="L744">
        <v>1</v>
      </c>
      <c r="M744" t="s">
        <v>51</v>
      </c>
      <c r="N744">
        <v>5</v>
      </c>
      <c r="O744" t="s">
        <v>70</v>
      </c>
      <c r="P744">
        <v>1735</v>
      </c>
      <c r="Q744">
        <v>1</v>
      </c>
      <c r="R744">
        <v>320</v>
      </c>
      <c r="S744">
        <v>22</v>
      </c>
      <c r="T744" s="3">
        <v>41219</v>
      </c>
      <c r="U744" t="s">
        <v>747</v>
      </c>
      <c r="V744" t="s">
        <v>748</v>
      </c>
      <c r="W744" t="s">
        <v>140</v>
      </c>
      <c r="X744">
        <v>13.86</v>
      </c>
      <c r="Y744">
        <v>22</v>
      </c>
      <c r="Z744" t="s">
        <v>749</v>
      </c>
      <c r="AA744" t="s">
        <v>750</v>
      </c>
      <c r="AB744" t="s">
        <v>747</v>
      </c>
      <c r="AC744" t="s">
        <v>748</v>
      </c>
      <c r="AD744" t="s">
        <v>140</v>
      </c>
      <c r="AE744" t="s">
        <v>751</v>
      </c>
      <c r="AF744">
        <v>4</v>
      </c>
      <c r="AG744">
        <v>4</v>
      </c>
      <c r="AH744" t="s">
        <v>85</v>
      </c>
      <c r="AI744" t="s">
        <v>86</v>
      </c>
      <c r="AJ744" t="s">
        <v>3280</v>
      </c>
      <c r="AK744" t="s">
        <v>61</v>
      </c>
      <c r="AL744">
        <v>2</v>
      </c>
      <c r="AM744" t="s">
        <v>87</v>
      </c>
      <c r="AN744" t="s">
        <v>63</v>
      </c>
      <c r="AO744" t="s">
        <v>64</v>
      </c>
      <c r="AP744" t="s">
        <v>88</v>
      </c>
      <c r="AQ744" t="s">
        <v>89</v>
      </c>
      <c r="AR744" t="s">
        <v>67</v>
      </c>
      <c r="AS744" t="s">
        <v>68</v>
      </c>
      <c r="AT744" t="s">
        <v>69</v>
      </c>
      <c r="AU744">
        <v>77</v>
      </c>
      <c r="AV744">
        <v>21</v>
      </c>
      <c r="AW744">
        <f>YEAR(ChinookMusic[[#This Row],[invoiceDate]])</f>
        <v>2012</v>
      </c>
      <c r="AX744" t="str">
        <f>TEXT(ChinookMusic[[#This Row],[invoiceDate]],"MMMM")</f>
        <v>November</v>
      </c>
    </row>
    <row r="745" spans="1:50" x14ac:dyDescent="0.3">
      <c r="A745">
        <v>5</v>
      </c>
      <c r="B745" t="s">
        <v>122</v>
      </c>
      <c r="C745">
        <v>7</v>
      </c>
      <c r="D745" t="s">
        <v>123</v>
      </c>
      <c r="E745">
        <v>57</v>
      </c>
      <c r="F745" t="s">
        <v>1311</v>
      </c>
      <c r="G745" t="s">
        <v>1312</v>
      </c>
      <c r="H745">
        <v>277577</v>
      </c>
      <c r="I745">
        <v>0.99</v>
      </c>
      <c r="J745">
        <v>1</v>
      </c>
      <c r="K745" t="s">
        <v>78</v>
      </c>
      <c r="L745">
        <v>1</v>
      </c>
      <c r="M745" t="s">
        <v>51</v>
      </c>
      <c r="N745">
        <v>8</v>
      </c>
      <c r="O745" t="s">
        <v>52</v>
      </c>
      <c r="P745">
        <v>1735</v>
      </c>
      <c r="Q745">
        <v>1</v>
      </c>
      <c r="R745">
        <v>320</v>
      </c>
      <c r="S745">
        <v>22</v>
      </c>
      <c r="T745" s="3">
        <v>41219</v>
      </c>
      <c r="U745" t="s">
        <v>747</v>
      </c>
      <c r="V745" t="s">
        <v>748</v>
      </c>
      <c r="W745" t="s">
        <v>140</v>
      </c>
      <c r="X745">
        <v>13.86</v>
      </c>
      <c r="Y745">
        <v>22</v>
      </c>
      <c r="Z745" t="s">
        <v>749</v>
      </c>
      <c r="AA745" t="s">
        <v>750</v>
      </c>
      <c r="AB745" t="s">
        <v>747</v>
      </c>
      <c r="AC745" t="s">
        <v>748</v>
      </c>
      <c r="AD745" t="s">
        <v>140</v>
      </c>
      <c r="AE745" t="s">
        <v>751</v>
      </c>
      <c r="AF745">
        <v>4</v>
      </c>
      <c r="AG745">
        <v>4</v>
      </c>
      <c r="AH745" t="s">
        <v>85</v>
      </c>
      <c r="AI745" t="s">
        <v>86</v>
      </c>
      <c r="AJ745" t="s">
        <v>3280</v>
      </c>
      <c r="AK745" t="s">
        <v>61</v>
      </c>
      <c r="AL745">
        <v>2</v>
      </c>
      <c r="AM745" t="s">
        <v>87</v>
      </c>
      <c r="AN745" t="s">
        <v>63</v>
      </c>
      <c r="AO745" t="s">
        <v>64</v>
      </c>
      <c r="AP745" t="s">
        <v>88</v>
      </c>
      <c r="AQ745" t="s">
        <v>89</v>
      </c>
      <c r="AR745" t="s">
        <v>67</v>
      </c>
      <c r="AS745" t="s">
        <v>68</v>
      </c>
      <c r="AT745" t="s">
        <v>69</v>
      </c>
      <c r="AU745">
        <v>77</v>
      </c>
      <c r="AV745">
        <v>21</v>
      </c>
      <c r="AW745">
        <f>YEAR(ChinookMusic[[#This Row],[invoiceDate]])</f>
        <v>2012</v>
      </c>
      <c r="AX745" t="str">
        <f>TEXT(ChinookMusic[[#This Row],[invoiceDate]],"MMMM")</f>
        <v>November</v>
      </c>
    </row>
    <row r="746" spans="1:50" x14ac:dyDescent="0.3">
      <c r="A746">
        <v>4</v>
      </c>
      <c r="B746" t="s">
        <v>128</v>
      </c>
      <c r="C746">
        <v>6</v>
      </c>
      <c r="D746" t="s">
        <v>129</v>
      </c>
      <c r="E746">
        <v>48</v>
      </c>
      <c r="F746" t="s">
        <v>130</v>
      </c>
      <c r="G746" t="s">
        <v>131</v>
      </c>
      <c r="H746">
        <v>227631</v>
      </c>
      <c r="I746">
        <v>0.99</v>
      </c>
      <c r="J746">
        <v>1</v>
      </c>
      <c r="K746" t="s">
        <v>78</v>
      </c>
      <c r="L746">
        <v>1</v>
      </c>
      <c r="M746" t="s">
        <v>51</v>
      </c>
      <c r="N746">
        <v>1</v>
      </c>
      <c r="O746" t="s">
        <v>52</v>
      </c>
      <c r="P746">
        <v>1734</v>
      </c>
      <c r="Q746">
        <v>1</v>
      </c>
      <c r="R746">
        <v>320</v>
      </c>
      <c r="S746">
        <v>22</v>
      </c>
      <c r="T746" s="3">
        <v>41219</v>
      </c>
      <c r="U746" t="s">
        <v>747</v>
      </c>
      <c r="V746" t="s">
        <v>748</v>
      </c>
      <c r="W746" t="s">
        <v>140</v>
      </c>
      <c r="X746">
        <v>13.86</v>
      </c>
      <c r="Y746">
        <v>22</v>
      </c>
      <c r="Z746" t="s">
        <v>749</v>
      </c>
      <c r="AA746" t="s">
        <v>750</v>
      </c>
      <c r="AB746" t="s">
        <v>747</v>
      </c>
      <c r="AC746" t="s">
        <v>748</v>
      </c>
      <c r="AD746" t="s">
        <v>140</v>
      </c>
      <c r="AE746" t="s">
        <v>751</v>
      </c>
      <c r="AF746">
        <v>4</v>
      </c>
      <c r="AG746">
        <v>4</v>
      </c>
      <c r="AH746" t="s">
        <v>85</v>
      </c>
      <c r="AI746" t="s">
        <v>86</v>
      </c>
      <c r="AJ746" t="s">
        <v>3280</v>
      </c>
      <c r="AK746" t="s">
        <v>61</v>
      </c>
      <c r="AL746">
        <v>2</v>
      </c>
      <c r="AM746" t="s">
        <v>87</v>
      </c>
      <c r="AN746" t="s">
        <v>63</v>
      </c>
      <c r="AO746" t="s">
        <v>64</v>
      </c>
      <c r="AP746" t="s">
        <v>88</v>
      </c>
      <c r="AQ746" t="s">
        <v>89</v>
      </c>
      <c r="AR746" t="s">
        <v>67</v>
      </c>
      <c r="AS746" t="s">
        <v>68</v>
      </c>
      <c r="AT746" t="s">
        <v>69</v>
      </c>
      <c r="AU746">
        <v>77</v>
      </c>
      <c r="AV746">
        <v>21</v>
      </c>
      <c r="AW746">
        <f>YEAR(ChinookMusic[[#This Row],[invoiceDate]])</f>
        <v>2012</v>
      </c>
      <c r="AX746" t="str">
        <f>TEXT(ChinookMusic[[#This Row],[invoiceDate]],"MMMM")</f>
        <v>November</v>
      </c>
    </row>
    <row r="747" spans="1:50" x14ac:dyDescent="0.3">
      <c r="A747">
        <v>4</v>
      </c>
      <c r="B747" t="s">
        <v>128</v>
      </c>
      <c r="C747">
        <v>6</v>
      </c>
      <c r="D747" t="s">
        <v>129</v>
      </c>
      <c r="E747">
        <v>48</v>
      </c>
      <c r="F747" t="s">
        <v>130</v>
      </c>
      <c r="G747" t="s">
        <v>131</v>
      </c>
      <c r="H747">
        <v>227631</v>
      </c>
      <c r="I747">
        <v>0.99</v>
      </c>
      <c r="J747">
        <v>1</v>
      </c>
      <c r="K747" t="s">
        <v>78</v>
      </c>
      <c r="L747">
        <v>1</v>
      </c>
      <c r="M747" t="s">
        <v>51</v>
      </c>
      <c r="N747">
        <v>5</v>
      </c>
      <c r="O747" t="s">
        <v>70</v>
      </c>
      <c r="P747">
        <v>1734</v>
      </c>
      <c r="Q747">
        <v>1</v>
      </c>
      <c r="R747">
        <v>320</v>
      </c>
      <c r="S747">
        <v>22</v>
      </c>
      <c r="T747" s="3">
        <v>41219</v>
      </c>
      <c r="U747" t="s">
        <v>747</v>
      </c>
      <c r="V747" t="s">
        <v>748</v>
      </c>
      <c r="W747" t="s">
        <v>140</v>
      </c>
      <c r="X747">
        <v>13.86</v>
      </c>
      <c r="Y747">
        <v>22</v>
      </c>
      <c r="Z747" t="s">
        <v>749</v>
      </c>
      <c r="AA747" t="s">
        <v>750</v>
      </c>
      <c r="AB747" t="s">
        <v>747</v>
      </c>
      <c r="AC747" t="s">
        <v>748</v>
      </c>
      <c r="AD747" t="s">
        <v>140</v>
      </c>
      <c r="AE747" t="s">
        <v>751</v>
      </c>
      <c r="AF747">
        <v>4</v>
      </c>
      <c r="AG747">
        <v>4</v>
      </c>
      <c r="AH747" t="s">
        <v>85</v>
      </c>
      <c r="AI747" t="s">
        <v>86</v>
      </c>
      <c r="AJ747" t="s">
        <v>3280</v>
      </c>
      <c r="AK747" t="s">
        <v>61</v>
      </c>
      <c r="AL747">
        <v>2</v>
      </c>
      <c r="AM747" t="s">
        <v>87</v>
      </c>
      <c r="AN747" t="s">
        <v>63</v>
      </c>
      <c r="AO747" t="s">
        <v>64</v>
      </c>
      <c r="AP747" t="s">
        <v>88</v>
      </c>
      <c r="AQ747" t="s">
        <v>89</v>
      </c>
      <c r="AR747" t="s">
        <v>67</v>
      </c>
      <c r="AS747" t="s">
        <v>68</v>
      </c>
      <c r="AT747" t="s">
        <v>69</v>
      </c>
      <c r="AU747">
        <v>77</v>
      </c>
      <c r="AV747">
        <v>21</v>
      </c>
      <c r="AW747">
        <f>YEAR(ChinookMusic[[#This Row],[invoiceDate]])</f>
        <v>2012</v>
      </c>
      <c r="AX747" t="str">
        <f>TEXT(ChinookMusic[[#This Row],[invoiceDate]],"MMMM")</f>
        <v>November</v>
      </c>
    </row>
    <row r="748" spans="1:50" x14ac:dyDescent="0.3">
      <c r="A748">
        <v>4</v>
      </c>
      <c r="B748" t="s">
        <v>128</v>
      </c>
      <c r="C748">
        <v>6</v>
      </c>
      <c r="D748" t="s">
        <v>129</v>
      </c>
      <c r="E748">
        <v>48</v>
      </c>
      <c r="F748" t="s">
        <v>130</v>
      </c>
      <c r="G748" t="s">
        <v>131</v>
      </c>
      <c r="H748">
        <v>227631</v>
      </c>
      <c r="I748">
        <v>0.99</v>
      </c>
      <c r="J748">
        <v>1</v>
      </c>
      <c r="K748" t="s">
        <v>78</v>
      </c>
      <c r="L748">
        <v>1</v>
      </c>
      <c r="M748" t="s">
        <v>51</v>
      </c>
      <c r="N748">
        <v>8</v>
      </c>
      <c r="O748" t="s">
        <v>52</v>
      </c>
      <c r="P748">
        <v>1734</v>
      </c>
      <c r="Q748">
        <v>1</v>
      </c>
      <c r="R748">
        <v>320</v>
      </c>
      <c r="S748">
        <v>22</v>
      </c>
      <c r="T748" s="3">
        <v>41219</v>
      </c>
      <c r="U748" t="s">
        <v>747</v>
      </c>
      <c r="V748" t="s">
        <v>748</v>
      </c>
      <c r="W748" t="s">
        <v>140</v>
      </c>
      <c r="X748">
        <v>13.86</v>
      </c>
      <c r="Y748">
        <v>22</v>
      </c>
      <c r="Z748" t="s">
        <v>749</v>
      </c>
      <c r="AA748" t="s">
        <v>750</v>
      </c>
      <c r="AB748" t="s">
        <v>747</v>
      </c>
      <c r="AC748" t="s">
        <v>748</v>
      </c>
      <c r="AD748" t="s">
        <v>140</v>
      </c>
      <c r="AE748" t="s">
        <v>751</v>
      </c>
      <c r="AF748">
        <v>4</v>
      </c>
      <c r="AG748">
        <v>4</v>
      </c>
      <c r="AH748" t="s">
        <v>85</v>
      </c>
      <c r="AI748" t="s">
        <v>86</v>
      </c>
      <c r="AJ748" t="s">
        <v>3280</v>
      </c>
      <c r="AK748" t="s">
        <v>61</v>
      </c>
      <c r="AL748">
        <v>2</v>
      </c>
      <c r="AM748" t="s">
        <v>87</v>
      </c>
      <c r="AN748" t="s">
        <v>63</v>
      </c>
      <c r="AO748" t="s">
        <v>64</v>
      </c>
      <c r="AP748" t="s">
        <v>88</v>
      </c>
      <c r="AQ748" t="s">
        <v>89</v>
      </c>
      <c r="AR748" t="s">
        <v>67</v>
      </c>
      <c r="AS748" t="s">
        <v>68</v>
      </c>
      <c r="AT748" t="s">
        <v>69</v>
      </c>
      <c r="AU748">
        <v>77</v>
      </c>
      <c r="AV748">
        <v>21</v>
      </c>
      <c r="AW748">
        <f>YEAR(ChinookMusic[[#This Row],[invoiceDate]])</f>
        <v>2012</v>
      </c>
      <c r="AX748" t="str">
        <f>TEXT(ChinookMusic[[#This Row],[invoiceDate]],"MMMM")</f>
        <v>November</v>
      </c>
    </row>
    <row r="749" spans="1:50" x14ac:dyDescent="0.3">
      <c r="A749">
        <v>4</v>
      </c>
      <c r="B749" t="s">
        <v>128</v>
      </c>
      <c r="C749">
        <v>6</v>
      </c>
      <c r="D749" t="s">
        <v>129</v>
      </c>
      <c r="E749">
        <v>39</v>
      </c>
      <c r="F749" t="s">
        <v>1313</v>
      </c>
      <c r="G749" t="s">
        <v>131</v>
      </c>
      <c r="H749">
        <v>249234</v>
      </c>
      <c r="I749">
        <v>0.99</v>
      </c>
      <c r="J749">
        <v>1</v>
      </c>
      <c r="K749" t="s">
        <v>78</v>
      </c>
      <c r="L749">
        <v>1</v>
      </c>
      <c r="M749" t="s">
        <v>51</v>
      </c>
      <c r="N749">
        <v>1</v>
      </c>
      <c r="O749" t="s">
        <v>52</v>
      </c>
      <c r="P749">
        <v>1733</v>
      </c>
      <c r="Q749">
        <v>1</v>
      </c>
      <c r="R749">
        <v>320</v>
      </c>
      <c r="S749">
        <v>22</v>
      </c>
      <c r="T749" s="3">
        <v>41219</v>
      </c>
      <c r="U749" t="s">
        <v>747</v>
      </c>
      <c r="V749" t="s">
        <v>748</v>
      </c>
      <c r="W749" t="s">
        <v>140</v>
      </c>
      <c r="X749">
        <v>13.86</v>
      </c>
      <c r="Y749">
        <v>22</v>
      </c>
      <c r="Z749" t="s">
        <v>749</v>
      </c>
      <c r="AA749" t="s">
        <v>750</v>
      </c>
      <c r="AB749" t="s">
        <v>747</v>
      </c>
      <c r="AC749" t="s">
        <v>748</v>
      </c>
      <c r="AD749" t="s">
        <v>140</v>
      </c>
      <c r="AE749" t="s">
        <v>751</v>
      </c>
      <c r="AF749">
        <v>4</v>
      </c>
      <c r="AG749">
        <v>4</v>
      </c>
      <c r="AH749" t="s">
        <v>85</v>
      </c>
      <c r="AI749" t="s">
        <v>86</v>
      </c>
      <c r="AJ749" t="s">
        <v>3280</v>
      </c>
      <c r="AK749" t="s">
        <v>61</v>
      </c>
      <c r="AL749">
        <v>2</v>
      </c>
      <c r="AM749" t="s">
        <v>87</v>
      </c>
      <c r="AN749" t="s">
        <v>63</v>
      </c>
      <c r="AO749" t="s">
        <v>64</v>
      </c>
      <c r="AP749" t="s">
        <v>88</v>
      </c>
      <c r="AQ749" t="s">
        <v>89</v>
      </c>
      <c r="AR749" t="s">
        <v>67</v>
      </c>
      <c r="AS749" t="s">
        <v>68</v>
      </c>
      <c r="AT749" t="s">
        <v>69</v>
      </c>
      <c r="AU749">
        <v>77</v>
      </c>
      <c r="AV749">
        <v>21</v>
      </c>
      <c r="AW749">
        <f>YEAR(ChinookMusic[[#This Row],[invoiceDate]])</f>
        <v>2012</v>
      </c>
      <c r="AX749" t="str">
        <f>TEXT(ChinookMusic[[#This Row],[invoiceDate]],"MMMM")</f>
        <v>November</v>
      </c>
    </row>
    <row r="750" spans="1:50" x14ac:dyDescent="0.3">
      <c r="A750">
        <v>4</v>
      </c>
      <c r="B750" t="s">
        <v>128</v>
      </c>
      <c r="C750">
        <v>6</v>
      </c>
      <c r="D750" t="s">
        <v>129</v>
      </c>
      <c r="E750">
        <v>39</v>
      </c>
      <c r="F750" t="s">
        <v>1313</v>
      </c>
      <c r="G750" t="s">
        <v>131</v>
      </c>
      <c r="H750">
        <v>249234</v>
      </c>
      <c r="I750">
        <v>0.99</v>
      </c>
      <c r="J750">
        <v>1</v>
      </c>
      <c r="K750" t="s">
        <v>78</v>
      </c>
      <c r="L750">
        <v>1</v>
      </c>
      <c r="M750" t="s">
        <v>51</v>
      </c>
      <c r="N750">
        <v>5</v>
      </c>
      <c r="O750" t="s">
        <v>70</v>
      </c>
      <c r="P750">
        <v>1733</v>
      </c>
      <c r="Q750">
        <v>1</v>
      </c>
      <c r="R750">
        <v>320</v>
      </c>
      <c r="S750">
        <v>22</v>
      </c>
      <c r="T750" s="3">
        <v>41219</v>
      </c>
      <c r="U750" t="s">
        <v>747</v>
      </c>
      <c r="V750" t="s">
        <v>748</v>
      </c>
      <c r="W750" t="s">
        <v>140</v>
      </c>
      <c r="X750">
        <v>13.86</v>
      </c>
      <c r="Y750">
        <v>22</v>
      </c>
      <c r="Z750" t="s">
        <v>749</v>
      </c>
      <c r="AA750" t="s">
        <v>750</v>
      </c>
      <c r="AB750" t="s">
        <v>747</v>
      </c>
      <c r="AC750" t="s">
        <v>748</v>
      </c>
      <c r="AD750" t="s">
        <v>140</v>
      </c>
      <c r="AE750" t="s">
        <v>751</v>
      </c>
      <c r="AF750">
        <v>4</v>
      </c>
      <c r="AG750">
        <v>4</v>
      </c>
      <c r="AH750" t="s">
        <v>85</v>
      </c>
      <c r="AI750" t="s">
        <v>86</v>
      </c>
      <c r="AJ750" t="s">
        <v>3280</v>
      </c>
      <c r="AK750" t="s">
        <v>61</v>
      </c>
      <c r="AL750">
        <v>2</v>
      </c>
      <c r="AM750" t="s">
        <v>87</v>
      </c>
      <c r="AN750" t="s">
        <v>63</v>
      </c>
      <c r="AO750" t="s">
        <v>64</v>
      </c>
      <c r="AP750" t="s">
        <v>88</v>
      </c>
      <c r="AQ750" t="s">
        <v>89</v>
      </c>
      <c r="AR750" t="s">
        <v>67</v>
      </c>
      <c r="AS750" t="s">
        <v>68</v>
      </c>
      <c r="AT750" t="s">
        <v>69</v>
      </c>
      <c r="AU750">
        <v>77</v>
      </c>
      <c r="AV750">
        <v>21</v>
      </c>
      <c r="AW750">
        <f>YEAR(ChinookMusic[[#This Row],[invoiceDate]])</f>
        <v>2012</v>
      </c>
      <c r="AX750" t="str">
        <f>TEXT(ChinookMusic[[#This Row],[invoiceDate]],"MMMM")</f>
        <v>November</v>
      </c>
    </row>
    <row r="751" spans="1:50" x14ac:dyDescent="0.3">
      <c r="A751">
        <v>4</v>
      </c>
      <c r="B751" t="s">
        <v>128</v>
      </c>
      <c r="C751">
        <v>6</v>
      </c>
      <c r="D751" t="s">
        <v>129</v>
      </c>
      <c r="E751">
        <v>39</v>
      </c>
      <c r="F751" t="s">
        <v>1313</v>
      </c>
      <c r="G751" t="s">
        <v>131</v>
      </c>
      <c r="H751">
        <v>249234</v>
      </c>
      <c r="I751">
        <v>0.99</v>
      </c>
      <c r="J751">
        <v>1</v>
      </c>
      <c r="K751" t="s">
        <v>78</v>
      </c>
      <c r="L751">
        <v>1</v>
      </c>
      <c r="M751" t="s">
        <v>51</v>
      </c>
      <c r="N751">
        <v>8</v>
      </c>
      <c r="O751" t="s">
        <v>52</v>
      </c>
      <c r="P751">
        <v>1733</v>
      </c>
      <c r="Q751">
        <v>1</v>
      </c>
      <c r="R751">
        <v>320</v>
      </c>
      <c r="S751">
        <v>22</v>
      </c>
      <c r="T751" s="3">
        <v>41219</v>
      </c>
      <c r="U751" t="s">
        <v>747</v>
      </c>
      <c r="V751" t="s">
        <v>748</v>
      </c>
      <c r="W751" t="s">
        <v>140</v>
      </c>
      <c r="X751">
        <v>13.86</v>
      </c>
      <c r="Y751">
        <v>22</v>
      </c>
      <c r="Z751" t="s">
        <v>749</v>
      </c>
      <c r="AA751" t="s">
        <v>750</v>
      </c>
      <c r="AB751" t="s">
        <v>747</v>
      </c>
      <c r="AC751" t="s">
        <v>748</v>
      </c>
      <c r="AD751" t="s">
        <v>140</v>
      </c>
      <c r="AE751" t="s">
        <v>751</v>
      </c>
      <c r="AF751">
        <v>4</v>
      </c>
      <c r="AG751">
        <v>4</v>
      </c>
      <c r="AH751" t="s">
        <v>85</v>
      </c>
      <c r="AI751" t="s">
        <v>86</v>
      </c>
      <c r="AJ751" t="s">
        <v>3280</v>
      </c>
      <c r="AK751" t="s">
        <v>61</v>
      </c>
      <c r="AL751">
        <v>2</v>
      </c>
      <c r="AM751" t="s">
        <v>87</v>
      </c>
      <c r="AN751" t="s">
        <v>63</v>
      </c>
      <c r="AO751" t="s">
        <v>64</v>
      </c>
      <c r="AP751" t="s">
        <v>88</v>
      </c>
      <c r="AQ751" t="s">
        <v>89</v>
      </c>
      <c r="AR751" t="s">
        <v>67</v>
      </c>
      <c r="AS751" t="s">
        <v>68</v>
      </c>
      <c r="AT751" t="s">
        <v>69</v>
      </c>
      <c r="AU751">
        <v>77</v>
      </c>
      <c r="AV751">
        <v>21</v>
      </c>
      <c r="AW751">
        <f>YEAR(ChinookMusic[[#This Row],[invoiceDate]])</f>
        <v>2012</v>
      </c>
      <c r="AX751" t="str">
        <f>TEXT(ChinookMusic[[#This Row],[invoiceDate]],"MMMM")</f>
        <v>November</v>
      </c>
    </row>
    <row r="752" spans="1:50" x14ac:dyDescent="0.3">
      <c r="A752">
        <v>3</v>
      </c>
      <c r="B752" t="s">
        <v>93</v>
      </c>
      <c r="C752">
        <v>5</v>
      </c>
      <c r="D752" t="s">
        <v>94</v>
      </c>
      <c r="E752">
        <v>30</v>
      </c>
      <c r="F752" t="s">
        <v>1314</v>
      </c>
      <c r="G752" t="s">
        <v>1315</v>
      </c>
      <c r="H752">
        <v>356519</v>
      </c>
      <c r="I752">
        <v>0.99</v>
      </c>
      <c r="J752">
        <v>1</v>
      </c>
      <c r="K752" t="s">
        <v>78</v>
      </c>
      <c r="L752">
        <v>1</v>
      </c>
      <c r="M752" t="s">
        <v>51</v>
      </c>
      <c r="N752">
        <v>1</v>
      </c>
      <c r="O752" t="s">
        <v>52</v>
      </c>
      <c r="P752">
        <v>1732</v>
      </c>
      <c r="Q752">
        <v>1</v>
      </c>
      <c r="R752">
        <v>320</v>
      </c>
      <c r="S752">
        <v>22</v>
      </c>
      <c r="T752" s="3">
        <v>41219</v>
      </c>
      <c r="U752" t="s">
        <v>747</v>
      </c>
      <c r="V752" t="s">
        <v>748</v>
      </c>
      <c r="W752" t="s">
        <v>140</v>
      </c>
      <c r="X752">
        <v>13.86</v>
      </c>
      <c r="Y752">
        <v>22</v>
      </c>
      <c r="Z752" t="s">
        <v>749</v>
      </c>
      <c r="AA752" t="s">
        <v>750</v>
      </c>
      <c r="AB752" t="s">
        <v>747</v>
      </c>
      <c r="AC752" t="s">
        <v>748</v>
      </c>
      <c r="AD752" t="s">
        <v>140</v>
      </c>
      <c r="AE752" t="s">
        <v>751</v>
      </c>
      <c r="AF752">
        <v>4</v>
      </c>
      <c r="AG752">
        <v>4</v>
      </c>
      <c r="AH752" t="s">
        <v>85</v>
      </c>
      <c r="AI752" t="s">
        <v>86</v>
      </c>
      <c r="AJ752" t="s">
        <v>3280</v>
      </c>
      <c r="AK752" t="s">
        <v>61</v>
      </c>
      <c r="AL752">
        <v>2</v>
      </c>
      <c r="AM752" t="s">
        <v>87</v>
      </c>
      <c r="AN752" t="s">
        <v>63</v>
      </c>
      <c r="AO752" t="s">
        <v>64</v>
      </c>
      <c r="AP752" t="s">
        <v>88</v>
      </c>
      <c r="AQ752" t="s">
        <v>89</v>
      </c>
      <c r="AR752" t="s">
        <v>67</v>
      </c>
      <c r="AS752" t="s">
        <v>68</v>
      </c>
      <c r="AT752" t="s">
        <v>69</v>
      </c>
      <c r="AU752">
        <v>77</v>
      </c>
      <c r="AV752">
        <v>21</v>
      </c>
      <c r="AW752">
        <f>YEAR(ChinookMusic[[#This Row],[invoiceDate]])</f>
        <v>2012</v>
      </c>
      <c r="AX752" t="str">
        <f>TEXT(ChinookMusic[[#This Row],[invoiceDate]],"MMMM")</f>
        <v>November</v>
      </c>
    </row>
    <row r="753" spans="1:50" x14ac:dyDescent="0.3">
      <c r="A753">
        <v>3</v>
      </c>
      <c r="B753" t="s">
        <v>93</v>
      </c>
      <c r="C753">
        <v>5</v>
      </c>
      <c r="D753" t="s">
        <v>94</v>
      </c>
      <c r="E753">
        <v>30</v>
      </c>
      <c r="F753" t="s">
        <v>1314</v>
      </c>
      <c r="G753" t="s">
        <v>1315</v>
      </c>
      <c r="H753">
        <v>356519</v>
      </c>
      <c r="I753">
        <v>0.99</v>
      </c>
      <c r="J753">
        <v>1</v>
      </c>
      <c r="K753" t="s">
        <v>78</v>
      </c>
      <c r="L753">
        <v>1</v>
      </c>
      <c r="M753" t="s">
        <v>51</v>
      </c>
      <c r="N753">
        <v>5</v>
      </c>
      <c r="O753" t="s">
        <v>70</v>
      </c>
      <c r="P753">
        <v>1732</v>
      </c>
      <c r="Q753">
        <v>1</v>
      </c>
      <c r="R753">
        <v>320</v>
      </c>
      <c r="S753">
        <v>22</v>
      </c>
      <c r="T753" s="3">
        <v>41219</v>
      </c>
      <c r="U753" t="s">
        <v>747</v>
      </c>
      <c r="V753" t="s">
        <v>748</v>
      </c>
      <c r="W753" t="s">
        <v>140</v>
      </c>
      <c r="X753">
        <v>13.86</v>
      </c>
      <c r="Y753">
        <v>22</v>
      </c>
      <c r="Z753" t="s">
        <v>749</v>
      </c>
      <c r="AA753" t="s">
        <v>750</v>
      </c>
      <c r="AB753" t="s">
        <v>747</v>
      </c>
      <c r="AC753" t="s">
        <v>748</v>
      </c>
      <c r="AD753" t="s">
        <v>140</v>
      </c>
      <c r="AE753" t="s">
        <v>751</v>
      </c>
      <c r="AF753">
        <v>4</v>
      </c>
      <c r="AG753">
        <v>4</v>
      </c>
      <c r="AH753" t="s">
        <v>85</v>
      </c>
      <c r="AI753" t="s">
        <v>86</v>
      </c>
      <c r="AJ753" t="s">
        <v>3280</v>
      </c>
      <c r="AK753" t="s">
        <v>61</v>
      </c>
      <c r="AL753">
        <v>2</v>
      </c>
      <c r="AM753" t="s">
        <v>87</v>
      </c>
      <c r="AN753" t="s">
        <v>63</v>
      </c>
      <c r="AO753" t="s">
        <v>64</v>
      </c>
      <c r="AP753" t="s">
        <v>88</v>
      </c>
      <c r="AQ753" t="s">
        <v>89</v>
      </c>
      <c r="AR753" t="s">
        <v>67</v>
      </c>
      <c r="AS753" t="s">
        <v>68</v>
      </c>
      <c r="AT753" t="s">
        <v>69</v>
      </c>
      <c r="AU753">
        <v>77</v>
      </c>
      <c r="AV753">
        <v>21</v>
      </c>
      <c r="AW753">
        <f>YEAR(ChinookMusic[[#This Row],[invoiceDate]])</f>
        <v>2012</v>
      </c>
      <c r="AX753" t="str">
        <f>TEXT(ChinookMusic[[#This Row],[invoiceDate]],"MMMM")</f>
        <v>November</v>
      </c>
    </row>
    <row r="754" spans="1:50" x14ac:dyDescent="0.3">
      <c r="A754">
        <v>3</v>
      </c>
      <c r="B754" t="s">
        <v>93</v>
      </c>
      <c r="C754">
        <v>5</v>
      </c>
      <c r="D754" t="s">
        <v>94</v>
      </c>
      <c r="E754">
        <v>30</v>
      </c>
      <c r="F754" t="s">
        <v>1314</v>
      </c>
      <c r="G754" t="s">
        <v>1315</v>
      </c>
      <c r="H754">
        <v>356519</v>
      </c>
      <c r="I754">
        <v>0.99</v>
      </c>
      <c r="J754">
        <v>1</v>
      </c>
      <c r="K754" t="s">
        <v>78</v>
      </c>
      <c r="L754">
        <v>1</v>
      </c>
      <c r="M754" t="s">
        <v>51</v>
      </c>
      <c r="N754">
        <v>8</v>
      </c>
      <c r="O754" t="s">
        <v>52</v>
      </c>
      <c r="P754">
        <v>1732</v>
      </c>
      <c r="Q754">
        <v>1</v>
      </c>
      <c r="R754">
        <v>320</v>
      </c>
      <c r="S754">
        <v>22</v>
      </c>
      <c r="T754" s="3">
        <v>41219</v>
      </c>
      <c r="U754" t="s">
        <v>747</v>
      </c>
      <c r="V754" t="s">
        <v>748</v>
      </c>
      <c r="W754" t="s">
        <v>140</v>
      </c>
      <c r="X754">
        <v>13.86</v>
      </c>
      <c r="Y754">
        <v>22</v>
      </c>
      <c r="Z754" t="s">
        <v>749</v>
      </c>
      <c r="AA754" t="s">
        <v>750</v>
      </c>
      <c r="AB754" t="s">
        <v>747</v>
      </c>
      <c r="AC754" t="s">
        <v>748</v>
      </c>
      <c r="AD754" t="s">
        <v>140</v>
      </c>
      <c r="AE754" t="s">
        <v>751</v>
      </c>
      <c r="AF754">
        <v>4</v>
      </c>
      <c r="AG754">
        <v>4</v>
      </c>
      <c r="AH754" t="s">
        <v>85</v>
      </c>
      <c r="AI754" t="s">
        <v>86</v>
      </c>
      <c r="AJ754" t="s">
        <v>3280</v>
      </c>
      <c r="AK754" t="s">
        <v>61</v>
      </c>
      <c r="AL754">
        <v>2</v>
      </c>
      <c r="AM754" t="s">
        <v>87</v>
      </c>
      <c r="AN754" t="s">
        <v>63</v>
      </c>
      <c r="AO754" t="s">
        <v>64</v>
      </c>
      <c r="AP754" t="s">
        <v>88</v>
      </c>
      <c r="AQ754" t="s">
        <v>89</v>
      </c>
      <c r="AR754" t="s">
        <v>67</v>
      </c>
      <c r="AS754" t="s">
        <v>68</v>
      </c>
      <c r="AT754" t="s">
        <v>69</v>
      </c>
      <c r="AU754">
        <v>77</v>
      </c>
      <c r="AV754">
        <v>21</v>
      </c>
      <c r="AW754">
        <f>YEAR(ChinookMusic[[#This Row],[invoiceDate]])</f>
        <v>2012</v>
      </c>
      <c r="AX754" t="str">
        <f>TEXT(ChinookMusic[[#This Row],[invoiceDate]],"MMMM")</f>
        <v>November</v>
      </c>
    </row>
    <row r="755" spans="1:50" x14ac:dyDescent="0.3">
      <c r="A755">
        <v>12</v>
      </c>
      <c r="B755" t="s">
        <v>147</v>
      </c>
      <c r="C755">
        <v>17</v>
      </c>
      <c r="D755" t="s">
        <v>148</v>
      </c>
      <c r="E755">
        <v>162</v>
      </c>
      <c r="F755" t="s">
        <v>149</v>
      </c>
      <c r="G755" t="s">
        <v>150</v>
      </c>
      <c r="H755">
        <v>234814</v>
      </c>
      <c r="I755">
        <v>0.99</v>
      </c>
      <c r="J755">
        <v>1</v>
      </c>
      <c r="K755" t="s">
        <v>78</v>
      </c>
      <c r="L755">
        <v>3</v>
      </c>
      <c r="M755" t="s">
        <v>137</v>
      </c>
      <c r="N755">
        <v>1</v>
      </c>
      <c r="O755" t="s">
        <v>52</v>
      </c>
      <c r="P755">
        <v>1747</v>
      </c>
      <c r="Q755">
        <v>1</v>
      </c>
      <c r="R755">
        <v>322</v>
      </c>
      <c r="S755">
        <v>37</v>
      </c>
      <c r="T755" s="3">
        <v>41240</v>
      </c>
      <c r="U755" t="s">
        <v>825</v>
      </c>
      <c r="V755" t="s">
        <v>826</v>
      </c>
      <c r="W755" t="s">
        <v>55</v>
      </c>
      <c r="X755">
        <v>1.98</v>
      </c>
      <c r="Y755">
        <v>37</v>
      </c>
      <c r="Z755" t="s">
        <v>827</v>
      </c>
      <c r="AA755" t="s">
        <v>828</v>
      </c>
      <c r="AB755" t="s">
        <v>825</v>
      </c>
      <c r="AC755" t="s">
        <v>826</v>
      </c>
      <c r="AD755" t="s">
        <v>55</v>
      </c>
      <c r="AE755" t="s">
        <v>829</v>
      </c>
      <c r="AF755">
        <v>3</v>
      </c>
      <c r="AG755">
        <v>3</v>
      </c>
      <c r="AH755" t="s">
        <v>165</v>
      </c>
      <c r="AI755" t="s">
        <v>166</v>
      </c>
      <c r="AJ755" t="s">
        <v>3281</v>
      </c>
      <c r="AK755" t="s">
        <v>61</v>
      </c>
      <c r="AL755">
        <v>2</v>
      </c>
      <c r="AM755" t="s">
        <v>167</v>
      </c>
      <c r="AN755" t="s">
        <v>63</v>
      </c>
      <c r="AO755" t="s">
        <v>64</v>
      </c>
      <c r="AP755" t="s">
        <v>168</v>
      </c>
      <c r="AQ755" t="s">
        <v>169</v>
      </c>
      <c r="AR755" t="s">
        <v>67</v>
      </c>
      <c r="AS755" t="s">
        <v>68</v>
      </c>
      <c r="AT755" t="s">
        <v>69</v>
      </c>
      <c r="AU755">
        <v>51</v>
      </c>
      <c r="AV755">
        <v>22</v>
      </c>
      <c r="AW755">
        <f>YEAR(ChinookMusic[[#This Row],[invoiceDate]])</f>
        <v>2012</v>
      </c>
      <c r="AX755" t="str">
        <f>TEXT(ChinookMusic[[#This Row],[invoiceDate]],"MMMM")</f>
        <v>November</v>
      </c>
    </row>
    <row r="756" spans="1:50" x14ac:dyDescent="0.3">
      <c r="A756">
        <v>13</v>
      </c>
      <c r="B756" t="s">
        <v>144</v>
      </c>
      <c r="C756">
        <v>18</v>
      </c>
      <c r="D756" t="s">
        <v>144</v>
      </c>
      <c r="E756">
        <v>173</v>
      </c>
      <c r="F756" t="s">
        <v>1316</v>
      </c>
      <c r="G756" t="s">
        <v>73</v>
      </c>
      <c r="H756">
        <v>173008</v>
      </c>
      <c r="I756">
        <v>0.99</v>
      </c>
      <c r="J756">
        <v>1</v>
      </c>
      <c r="K756" t="s">
        <v>78</v>
      </c>
      <c r="L756">
        <v>4</v>
      </c>
      <c r="M756" t="s">
        <v>146</v>
      </c>
      <c r="N756">
        <v>1</v>
      </c>
      <c r="O756" t="s">
        <v>52</v>
      </c>
      <c r="P756">
        <v>1753</v>
      </c>
      <c r="Q756">
        <v>1</v>
      </c>
      <c r="R756">
        <v>324</v>
      </c>
      <c r="S756">
        <v>41</v>
      </c>
      <c r="T756" s="3">
        <v>41241</v>
      </c>
      <c r="U756" t="s">
        <v>770</v>
      </c>
      <c r="V756" t="s">
        <v>771</v>
      </c>
      <c r="W756" t="s">
        <v>161</v>
      </c>
      <c r="X756">
        <v>3.96</v>
      </c>
      <c r="Y756">
        <v>41</v>
      </c>
      <c r="Z756" t="s">
        <v>772</v>
      </c>
      <c r="AA756" t="s">
        <v>773</v>
      </c>
      <c r="AB756" t="s">
        <v>770</v>
      </c>
      <c r="AC756" t="s">
        <v>771</v>
      </c>
      <c r="AD756" t="s">
        <v>161</v>
      </c>
      <c r="AE756" t="s">
        <v>774</v>
      </c>
      <c r="AF756">
        <v>5</v>
      </c>
      <c r="AG756">
        <v>5</v>
      </c>
      <c r="AH756" t="s">
        <v>59</v>
      </c>
      <c r="AI756" t="s">
        <v>60</v>
      </c>
      <c r="AJ756" t="s">
        <v>3279</v>
      </c>
      <c r="AK756" t="s">
        <v>61</v>
      </c>
      <c r="AL756">
        <v>2</v>
      </c>
      <c r="AM756" t="s">
        <v>62</v>
      </c>
      <c r="AN756" t="s">
        <v>63</v>
      </c>
      <c r="AO756" t="s">
        <v>64</v>
      </c>
      <c r="AP756" t="s">
        <v>65</v>
      </c>
      <c r="AQ756" t="s">
        <v>66</v>
      </c>
      <c r="AR756" t="s">
        <v>67</v>
      </c>
      <c r="AS756" t="s">
        <v>68</v>
      </c>
      <c r="AT756" t="s">
        <v>69</v>
      </c>
      <c r="AU756">
        <v>59</v>
      </c>
      <c r="AV756">
        <v>20</v>
      </c>
      <c r="AW756">
        <f>YEAR(ChinookMusic[[#This Row],[invoiceDate]])</f>
        <v>2012</v>
      </c>
      <c r="AX756" t="str">
        <f>TEXT(ChinookMusic[[#This Row],[invoiceDate]],"MMMM")</f>
        <v>November</v>
      </c>
    </row>
    <row r="757" spans="1:50" x14ac:dyDescent="0.3">
      <c r="A757">
        <v>13</v>
      </c>
      <c r="B757" t="s">
        <v>144</v>
      </c>
      <c r="C757">
        <v>18</v>
      </c>
      <c r="D757" t="s">
        <v>144</v>
      </c>
      <c r="E757">
        <v>173</v>
      </c>
      <c r="F757" t="s">
        <v>1316</v>
      </c>
      <c r="G757" t="s">
        <v>73</v>
      </c>
      <c r="H757">
        <v>173008</v>
      </c>
      <c r="I757">
        <v>0.99</v>
      </c>
      <c r="J757">
        <v>1</v>
      </c>
      <c r="K757" t="s">
        <v>78</v>
      </c>
      <c r="L757">
        <v>4</v>
      </c>
      <c r="M757" t="s">
        <v>146</v>
      </c>
      <c r="N757">
        <v>8</v>
      </c>
      <c r="O757" t="s">
        <v>52</v>
      </c>
      <c r="P757">
        <v>1753</v>
      </c>
      <c r="Q757">
        <v>1</v>
      </c>
      <c r="R757">
        <v>324</v>
      </c>
      <c r="S757">
        <v>41</v>
      </c>
      <c r="T757" s="3">
        <v>41241</v>
      </c>
      <c r="U757" t="s">
        <v>770</v>
      </c>
      <c r="V757" t="s">
        <v>771</v>
      </c>
      <c r="W757" t="s">
        <v>161</v>
      </c>
      <c r="X757">
        <v>3.96</v>
      </c>
      <c r="Y757">
        <v>41</v>
      </c>
      <c r="Z757" t="s">
        <v>772</v>
      </c>
      <c r="AA757" t="s">
        <v>773</v>
      </c>
      <c r="AB757" t="s">
        <v>770</v>
      </c>
      <c r="AC757" t="s">
        <v>771</v>
      </c>
      <c r="AD757" t="s">
        <v>161</v>
      </c>
      <c r="AE757" t="s">
        <v>774</v>
      </c>
      <c r="AF757">
        <v>5</v>
      </c>
      <c r="AG757">
        <v>5</v>
      </c>
      <c r="AH757" t="s">
        <v>59</v>
      </c>
      <c r="AI757" t="s">
        <v>60</v>
      </c>
      <c r="AJ757" t="s">
        <v>3279</v>
      </c>
      <c r="AK757" t="s">
        <v>61</v>
      </c>
      <c r="AL757">
        <v>2</v>
      </c>
      <c r="AM757" t="s">
        <v>62</v>
      </c>
      <c r="AN757" t="s">
        <v>63</v>
      </c>
      <c r="AO757" t="s">
        <v>64</v>
      </c>
      <c r="AP757" t="s">
        <v>65</v>
      </c>
      <c r="AQ757" t="s">
        <v>66</v>
      </c>
      <c r="AR757" t="s">
        <v>67</v>
      </c>
      <c r="AS757" t="s">
        <v>68</v>
      </c>
      <c r="AT757" t="s">
        <v>69</v>
      </c>
      <c r="AU757">
        <v>59</v>
      </c>
      <c r="AV757">
        <v>20</v>
      </c>
      <c r="AW757">
        <f>YEAR(ChinookMusic[[#This Row],[invoiceDate]])</f>
        <v>2012</v>
      </c>
      <c r="AX757" t="str">
        <f>TEXT(ChinookMusic[[#This Row],[invoiceDate]],"MMMM")</f>
        <v>November</v>
      </c>
    </row>
    <row r="758" spans="1:50" x14ac:dyDescent="0.3">
      <c r="A758">
        <v>15</v>
      </c>
      <c r="B758" t="s">
        <v>1096</v>
      </c>
      <c r="C758">
        <v>20</v>
      </c>
      <c r="D758" t="s">
        <v>1097</v>
      </c>
      <c r="E758">
        <v>195</v>
      </c>
      <c r="F758" t="s">
        <v>1317</v>
      </c>
      <c r="G758" t="s">
        <v>967</v>
      </c>
      <c r="H758">
        <v>175386</v>
      </c>
      <c r="I758">
        <v>0.99</v>
      </c>
      <c r="J758">
        <v>1</v>
      </c>
      <c r="K758" t="s">
        <v>78</v>
      </c>
      <c r="L758">
        <v>6</v>
      </c>
      <c r="M758" t="s">
        <v>309</v>
      </c>
      <c r="N758">
        <v>1</v>
      </c>
      <c r="O758" t="s">
        <v>52</v>
      </c>
      <c r="P758">
        <v>1759</v>
      </c>
      <c r="Q758">
        <v>1</v>
      </c>
      <c r="R758">
        <v>325</v>
      </c>
      <c r="S758">
        <v>45</v>
      </c>
      <c r="T758" s="3">
        <v>41242</v>
      </c>
      <c r="U758" t="s">
        <v>689</v>
      </c>
      <c r="V758" t="s">
        <v>690</v>
      </c>
      <c r="W758" t="s">
        <v>691</v>
      </c>
      <c r="X758">
        <v>5.94</v>
      </c>
      <c r="Y758">
        <v>45</v>
      </c>
      <c r="Z758" t="s">
        <v>692</v>
      </c>
      <c r="AA758" t="s">
        <v>693</v>
      </c>
      <c r="AB758" t="s">
        <v>689</v>
      </c>
      <c r="AC758" t="s">
        <v>690</v>
      </c>
      <c r="AD758" t="s">
        <v>691</v>
      </c>
      <c r="AE758" t="s">
        <v>73</v>
      </c>
      <c r="AF758">
        <v>3</v>
      </c>
      <c r="AG758">
        <v>3</v>
      </c>
      <c r="AH758" t="s">
        <v>165</v>
      </c>
      <c r="AI758" t="s">
        <v>166</v>
      </c>
      <c r="AJ758" t="s">
        <v>3281</v>
      </c>
      <c r="AK758" t="s">
        <v>61</v>
      </c>
      <c r="AL758">
        <v>2</v>
      </c>
      <c r="AM758" t="s">
        <v>167</v>
      </c>
      <c r="AN758" t="s">
        <v>63</v>
      </c>
      <c r="AO758" t="s">
        <v>64</v>
      </c>
      <c r="AP758" t="s">
        <v>168</v>
      </c>
      <c r="AQ758" t="s">
        <v>169</v>
      </c>
      <c r="AR758" t="s">
        <v>67</v>
      </c>
      <c r="AS758" t="s">
        <v>68</v>
      </c>
      <c r="AT758" t="s">
        <v>69</v>
      </c>
      <c r="AU758">
        <v>51</v>
      </c>
      <c r="AV758">
        <v>22</v>
      </c>
      <c r="AW758">
        <f>YEAR(ChinookMusic[[#This Row],[invoiceDate]])</f>
        <v>2012</v>
      </c>
      <c r="AX758" t="str">
        <f>TEXT(ChinookMusic[[#This Row],[invoiceDate]],"MMMM")</f>
        <v>November</v>
      </c>
    </row>
    <row r="759" spans="1:50" x14ac:dyDescent="0.3">
      <c r="A759">
        <v>14</v>
      </c>
      <c r="B759" t="s">
        <v>133</v>
      </c>
      <c r="C759">
        <v>19</v>
      </c>
      <c r="D759" t="s">
        <v>134</v>
      </c>
      <c r="E759">
        <v>191</v>
      </c>
      <c r="F759" t="s">
        <v>1318</v>
      </c>
      <c r="G759" t="s">
        <v>1319</v>
      </c>
      <c r="H759">
        <v>341655</v>
      </c>
      <c r="I759">
        <v>0.99</v>
      </c>
      <c r="J759">
        <v>1</v>
      </c>
      <c r="K759" t="s">
        <v>78</v>
      </c>
      <c r="L759">
        <v>3</v>
      </c>
      <c r="M759" t="s">
        <v>137</v>
      </c>
      <c r="N759">
        <v>5</v>
      </c>
      <c r="O759" t="s">
        <v>70</v>
      </c>
      <c r="P759">
        <v>1758</v>
      </c>
      <c r="Q759">
        <v>1</v>
      </c>
      <c r="R759">
        <v>325</v>
      </c>
      <c r="S759">
        <v>45</v>
      </c>
      <c r="T759" s="3">
        <v>41242</v>
      </c>
      <c r="U759" t="s">
        <v>689</v>
      </c>
      <c r="V759" t="s">
        <v>690</v>
      </c>
      <c r="W759" t="s">
        <v>691</v>
      </c>
      <c r="X759">
        <v>5.94</v>
      </c>
      <c r="Y759">
        <v>45</v>
      </c>
      <c r="Z759" t="s">
        <v>692</v>
      </c>
      <c r="AA759" t="s">
        <v>693</v>
      </c>
      <c r="AB759" t="s">
        <v>689</v>
      </c>
      <c r="AC759" t="s">
        <v>690</v>
      </c>
      <c r="AD759" t="s">
        <v>691</v>
      </c>
      <c r="AE759" t="s">
        <v>73</v>
      </c>
      <c r="AF759">
        <v>3</v>
      </c>
      <c r="AG759">
        <v>3</v>
      </c>
      <c r="AH759" t="s">
        <v>165</v>
      </c>
      <c r="AI759" t="s">
        <v>166</v>
      </c>
      <c r="AJ759" t="s">
        <v>3281</v>
      </c>
      <c r="AK759" t="s">
        <v>61</v>
      </c>
      <c r="AL759">
        <v>2</v>
      </c>
      <c r="AM759" t="s">
        <v>167</v>
      </c>
      <c r="AN759" t="s">
        <v>63</v>
      </c>
      <c r="AO759" t="s">
        <v>64</v>
      </c>
      <c r="AP759" t="s">
        <v>168</v>
      </c>
      <c r="AQ759" t="s">
        <v>169</v>
      </c>
      <c r="AR759" t="s">
        <v>67</v>
      </c>
      <c r="AS759" t="s">
        <v>68</v>
      </c>
      <c r="AT759" t="s">
        <v>69</v>
      </c>
      <c r="AU759">
        <v>51</v>
      </c>
      <c r="AV759">
        <v>22</v>
      </c>
      <c r="AW759">
        <f>YEAR(ChinookMusic[[#This Row],[invoiceDate]])</f>
        <v>2012</v>
      </c>
      <c r="AX759" t="str">
        <f>TEXT(ChinookMusic[[#This Row],[invoiceDate]],"MMMM")</f>
        <v>November</v>
      </c>
    </row>
    <row r="760" spans="1:50" x14ac:dyDescent="0.3">
      <c r="A760">
        <v>14</v>
      </c>
      <c r="B760" t="s">
        <v>133</v>
      </c>
      <c r="C760">
        <v>19</v>
      </c>
      <c r="D760" t="s">
        <v>134</v>
      </c>
      <c r="E760">
        <v>183</v>
      </c>
      <c r="F760" t="s">
        <v>1320</v>
      </c>
      <c r="G760" t="s">
        <v>136</v>
      </c>
      <c r="H760">
        <v>283167</v>
      </c>
      <c r="I760">
        <v>0.99</v>
      </c>
      <c r="J760">
        <v>1</v>
      </c>
      <c r="K760" t="s">
        <v>78</v>
      </c>
      <c r="L760">
        <v>3</v>
      </c>
      <c r="M760" t="s">
        <v>137</v>
      </c>
      <c r="N760">
        <v>5</v>
      </c>
      <c r="O760" t="s">
        <v>70</v>
      </c>
      <c r="P760">
        <v>1756</v>
      </c>
      <c r="Q760">
        <v>1</v>
      </c>
      <c r="R760">
        <v>325</v>
      </c>
      <c r="S760">
        <v>45</v>
      </c>
      <c r="T760" s="3">
        <v>41242</v>
      </c>
      <c r="U760" t="s">
        <v>689</v>
      </c>
      <c r="V760" t="s">
        <v>690</v>
      </c>
      <c r="W760" t="s">
        <v>691</v>
      </c>
      <c r="X760">
        <v>5.94</v>
      </c>
      <c r="Y760">
        <v>45</v>
      </c>
      <c r="Z760" t="s">
        <v>692</v>
      </c>
      <c r="AA760" t="s">
        <v>693</v>
      </c>
      <c r="AB760" t="s">
        <v>689</v>
      </c>
      <c r="AC760" t="s">
        <v>690</v>
      </c>
      <c r="AD760" t="s">
        <v>691</v>
      </c>
      <c r="AE760" t="s">
        <v>73</v>
      </c>
      <c r="AF760">
        <v>3</v>
      </c>
      <c r="AG760">
        <v>3</v>
      </c>
      <c r="AH760" t="s">
        <v>165</v>
      </c>
      <c r="AI760" t="s">
        <v>166</v>
      </c>
      <c r="AJ760" t="s">
        <v>3281</v>
      </c>
      <c r="AK760" t="s">
        <v>61</v>
      </c>
      <c r="AL760">
        <v>2</v>
      </c>
      <c r="AM760" t="s">
        <v>167</v>
      </c>
      <c r="AN760" t="s">
        <v>63</v>
      </c>
      <c r="AO760" t="s">
        <v>64</v>
      </c>
      <c r="AP760" t="s">
        <v>168</v>
      </c>
      <c r="AQ760" t="s">
        <v>169</v>
      </c>
      <c r="AR760" t="s">
        <v>67</v>
      </c>
      <c r="AS760" t="s">
        <v>68</v>
      </c>
      <c r="AT760" t="s">
        <v>69</v>
      </c>
      <c r="AU760">
        <v>51</v>
      </c>
      <c r="AV760">
        <v>22</v>
      </c>
      <c r="AW760">
        <f>YEAR(ChinookMusic[[#This Row],[invoiceDate]])</f>
        <v>2012</v>
      </c>
      <c r="AX760" t="str">
        <f>TEXT(ChinookMusic[[#This Row],[invoiceDate]],"MMMM")</f>
        <v>November</v>
      </c>
    </row>
    <row r="761" spans="1:50" x14ac:dyDescent="0.3">
      <c r="A761">
        <v>13</v>
      </c>
      <c r="B761" t="s">
        <v>144</v>
      </c>
      <c r="C761">
        <v>18</v>
      </c>
      <c r="D761" t="s">
        <v>144</v>
      </c>
      <c r="E761">
        <v>179</v>
      </c>
      <c r="F761" t="s">
        <v>1321</v>
      </c>
      <c r="G761" t="s">
        <v>73</v>
      </c>
      <c r="H761">
        <v>239020</v>
      </c>
      <c r="I761">
        <v>0.99</v>
      </c>
      <c r="J761">
        <v>1</v>
      </c>
      <c r="K761" t="s">
        <v>78</v>
      </c>
      <c r="L761">
        <v>4</v>
      </c>
      <c r="M761" t="s">
        <v>146</v>
      </c>
      <c r="N761">
        <v>8</v>
      </c>
      <c r="O761" t="s">
        <v>52</v>
      </c>
      <c r="P761">
        <v>1755</v>
      </c>
      <c r="Q761">
        <v>1</v>
      </c>
      <c r="R761">
        <v>325</v>
      </c>
      <c r="S761">
        <v>45</v>
      </c>
      <c r="T761" s="3">
        <v>41242</v>
      </c>
      <c r="U761" t="s">
        <v>689</v>
      </c>
      <c r="V761" t="s">
        <v>690</v>
      </c>
      <c r="W761" t="s">
        <v>691</v>
      </c>
      <c r="X761">
        <v>5.94</v>
      </c>
      <c r="Y761">
        <v>45</v>
      </c>
      <c r="Z761" t="s">
        <v>692</v>
      </c>
      <c r="AA761" t="s">
        <v>693</v>
      </c>
      <c r="AB761" t="s">
        <v>689</v>
      </c>
      <c r="AC761" t="s">
        <v>690</v>
      </c>
      <c r="AD761" t="s">
        <v>691</v>
      </c>
      <c r="AE761" t="s">
        <v>73</v>
      </c>
      <c r="AF761">
        <v>3</v>
      </c>
      <c r="AG761">
        <v>3</v>
      </c>
      <c r="AH761" t="s">
        <v>165</v>
      </c>
      <c r="AI761" t="s">
        <v>166</v>
      </c>
      <c r="AJ761" t="s">
        <v>3281</v>
      </c>
      <c r="AK761" t="s">
        <v>61</v>
      </c>
      <c r="AL761">
        <v>2</v>
      </c>
      <c r="AM761" t="s">
        <v>167</v>
      </c>
      <c r="AN761" t="s">
        <v>63</v>
      </c>
      <c r="AO761" t="s">
        <v>64</v>
      </c>
      <c r="AP761" t="s">
        <v>168</v>
      </c>
      <c r="AQ761" t="s">
        <v>169</v>
      </c>
      <c r="AR761" t="s">
        <v>67</v>
      </c>
      <c r="AS761" t="s">
        <v>68</v>
      </c>
      <c r="AT761" t="s">
        <v>69</v>
      </c>
      <c r="AU761">
        <v>51</v>
      </c>
      <c r="AV761">
        <v>22</v>
      </c>
      <c r="AW761">
        <f>YEAR(ChinookMusic[[#This Row],[invoiceDate]])</f>
        <v>2012</v>
      </c>
      <c r="AX761" t="str">
        <f>TEXT(ChinookMusic[[#This Row],[invoiceDate]],"MMMM")</f>
        <v>November</v>
      </c>
    </row>
    <row r="762" spans="1:50" x14ac:dyDescent="0.3">
      <c r="A762">
        <v>16</v>
      </c>
      <c r="B762" t="s">
        <v>738</v>
      </c>
      <c r="C762">
        <v>21</v>
      </c>
      <c r="D762" t="s">
        <v>739</v>
      </c>
      <c r="E762">
        <v>211</v>
      </c>
      <c r="F762" t="s">
        <v>740</v>
      </c>
      <c r="G762" t="s">
        <v>360</v>
      </c>
      <c r="H762">
        <v>133172</v>
      </c>
      <c r="I762">
        <v>0.99</v>
      </c>
      <c r="J762">
        <v>1</v>
      </c>
      <c r="K762" t="s">
        <v>78</v>
      </c>
      <c r="L762">
        <v>7</v>
      </c>
      <c r="M762" t="s">
        <v>158</v>
      </c>
      <c r="N762">
        <v>8</v>
      </c>
      <c r="O762" t="s">
        <v>52</v>
      </c>
      <c r="P762">
        <v>1762</v>
      </c>
      <c r="Q762">
        <v>1</v>
      </c>
      <c r="R762">
        <v>326</v>
      </c>
      <c r="S762">
        <v>51</v>
      </c>
      <c r="T762" s="3">
        <v>41245</v>
      </c>
      <c r="U762" t="s">
        <v>601</v>
      </c>
      <c r="V762" t="s">
        <v>602</v>
      </c>
      <c r="W762" t="s">
        <v>603</v>
      </c>
      <c r="X762">
        <v>8.91</v>
      </c>
      <c r="Y762">
        <v>51</v>
      </c>
      <c r="Z762" t="s">
        <v>604</v>
      </c>
      <c r="AA762" t="s">
        <v>605</v>
      </c>
      <c r="AB762" t="s">
        <v>601</v>
      </c>
      <c r="AC762" t="s">
        <v>602</v>
      </c>
      <c r="AD762" t="s">
        <v>603</v>
      </c>
      <c r="AE762" t="s">
        <v>606</v>
      </c>
      <c r="AF762">
        <v>5</v>
      </c>
      <c r="AG762">
        <v>5</v>
      </c>
      <c r="AH762" t="s">
        <v>59</v>
      </c>
      <c r="AI762" t="s">
        <v>60</v>
      </c>
      <c r="AJ762" t="s">
        <v>3279</v>
      </c>
      <c r="AK762" t="s">
        <v>61</v>
      </c>
      <c r="AL762">
        <v>2</v>
      </c>
      <c r="AM762" t="s">
        <v>62</v>
      </c>
      <c r="AN762" t="s">
        <v>63</v>
      </c>
      <c r="AO762" t="s">
        <v>64</v>
      </c>
      <c r="AP762" t="s">
        <v>65</v>
      </c>
      <c r="AQ762" t="s">
        <v>66</v>
      </c>
      <c r="AR762" t="s">
        <v>67</v>
      </c>
      <c r="AS762" t="s">
        <v>68</v>
      </c>
      <c r="AT762" t="s">
        <v>69</v>
      </c>
      <c r="AU762">
        <v>59</v>
      </c>
      <c r="AV762">
        <v>20</v>
      </c>
      <c r="AW762">
        <f>YEAR(ChinookMusic[[#This Row],[invoiceDate]])</f>
        <v>2012</v>
      </c>
      <c r="AX762" t="str">
        <f>TEXT(ChinookMusic[[#This Row],[invoiceDate]],"MMMM")</f>
        <v>December</v>
      </c>
    </row>
    <row r="763" spans="1:50" x14ac:dyDescent="0.3">
      <c r="A763">
        <v>16</v>
      </c>
      <c r="B763" t="s">
        <v>738</v>
      </c>
      <c r="C763">
        <v>21</v>
      </c>
      <c r="D763" t="s">
        <v>739</v>
      </c>
      <c r="E763">
        <v>211</v>
      </c>
      <c r="F763" t="s">
        <v>740</v>
      </c>
      <c r="G763" t="s">
        <v>360</v>
      </c>
      <c r="H763">
        <v>133172</v>
      </c>
      <c r="I763">
        <v>0.99</v>
      </c>
      <c r="J763">
        <v>1</v>
      </c>
      <c r="K763" t="s">
        <v>78</v>
      </c>
      <c r="L763">
        <v>7</v>
      </c>
      <c r="M763" t="s">
        <v>158</v>
      </c>
      <c r="N763">
        <v>5</v>
      </c>
      <c r="O763" t="s">
        <v>70</v>
      </c>
      <c r="P763">
        <v>1762</v>
      </c>
      <c r="Q763">
        <v>1</v>
      </c>
      <c r="R763">
        <v>326</v>
      </c>
      <c r="S763">
        <v>51</v>
      </c>
      <c r="T763" s="3">
        <v>41245</v>
      </c>
      <c r="U763" t="s">
        <v>601</v>
      </c>
      <c r="V763" t="s">
        <v>602</v>
      </c>
      <c r="W763" t="s">
        <v>603</v>
      </c>
      <c r="X763">
        <v>8.91</v>
      </c>
      <c r="Y763">
        <v>51</v>
      </c>
      <c r="Z763" t="s">
        <v>604</v>
      </c>
      <c r="AA763" t="s">
        <v>605</v>
      </c>
      <c r="AB763" t="s">
        <v>601</v>
      </c>
      <c r="AC763" t="s">
        <v>602</v>
      </c>
      <c r="AD763" t="s">
        <v>603</v>
      </c>
      <c r="AE763" t="s">
        <v>606</v>
      </c>
      <c r="AF763">
        <v>5</v>
      </c>
      <c r="AG763">
        <v>5</v>
      </c>
      <c r="AH763" t="s">
        <v>59</v>
      </c>
      <c r="AI763" t="s">
        <v>60</v>
      </c>
      <c r="AJ763" t="s">
        <v>3279</v>
      </c>
      <c r="AK763" t="s">
        <v>61</v>
      </c>
      <c r="AL763">
        <v>2</v>
      </c>
      <c r="AM763" t="s">
        <v>62</v>
      </c>
      <c r="AN763" t="s">
        <v>63</v>
      </c>
      <c r="AO763" t="s">
        <v>64</v>
      </c>
      <c r="AP763" t="s">
        <v>65</v>
      </c>
      <c r="AQ763" t="s">
        <v>66</v>
      </c>
      <c r="AR763" t="s">
        <v>67</v>
      </c>
      <c r="AS763" t="s">
        <v>68</v>
      </c>
      <c r="AT763" t="s">
        <v>69</v>
      </c>
      <c r="AU763">
        <v>59</v>
      </c>
      <c r="AV763">
        <v>20</v>
      </c>
      <c r="AW763">
        <f>YEAR(ChinookMusic[[#This Row],[invoiceDate]])</f>
        <v>2012</v>
      </c>
      <c r="AX763" t="str">
        <f>TEXT(ChinookMusic[[#This Row],[invoiceDate]],"MMMM")</f>
        <v>December</v>
      </c>
    </row>
    <row r="764" spans="1:50" x14ac:dyDescent="0.3">
      <c r="A764">
        <v>16</v>
      </c>
      <c r="B764" t="s">
        <v>738</v>
      </c>
      <c r="C764">
        <v>21</v>
      </c>
      <c r="D764" t="s">
        <v>739</v>
      </c>
      <c r="E764">
        <v>211</v>
      </c>
      <c r="F764" t="s">
        <v>740</v>
      </c>
      <c r="G764" t="s">
        <v>360</v>
      </c>
      <c r="H764">
        <v>133172</v>
      </c>
      <c r="I764">
        <v>0.99</v>
      </c>
      <c r="J764">
        <v>1</v>
      </c>
      <c r="K764" t="s">
        <v>78</v>
      </c>
      <c r="L764">
        <v>7</v>
      </c>
      <c r="M764" t="s">
        <v>158</v>
      </c>
      <c r="N764">
        <v>1</v>
      </c>
      <c r="O764" t="s">
        <v>52</v>
      </c>
      <c r="P764">
        <v>1762</v>
      </c>
      <c r="Q764">
        <v>1</v>
      </c>
      <c r="R764">
        <v>326</v>
      </c>
      <c r="S764">
        <v>51</v>
      </c>
      <c r="T764" s="3">
        <v>41245</v>
      </c>
      <c r="U764" t="s">
        <v>601</v>
      </c>
      <c r="V764" t="s">
        <v>602</v>
      </c>
      <c r="W764" t="s">
        <v>603</v>
      </c>
      <c r="X764">
        <v>8.91</v>
      </c>
      <c r="Y764">
        <v>51</v>
      </c>
      <c r="Z764" t="s">
        <v>604</v>
      </c>
      <c r="AA764" t="s">
        <v>605</v>
      </c>
      <c r="AB764" t="s">
        <v>601</v>
      </c>
      <c r="AC764" t="s">
        <v>602</v>
      </c>
      <c r="AD764" t="s">
        <v>603</v>
      </c>
      <c r="AE764" t="s">
        <v>606</v>
      </c>
      <c r="AF764">
        <v>5</v>
      </c>
      <c r="AG764">
        <v>5</v>
      </c>
      <c r="AH764" t="s">
        <v>59</v>
      </c>
      <c r="AI764" t="s">
        <v>60</v>
      </c>
      <c r="AJ764" t="s">
        <v>3279</v>
      </c>
      <c r="AK764" t="s">
        <v>61</v>
      </c>
      <c r="AL764">
        <v>2</v>
      </c>
      <c r="AM764" t="s">
        <v>62</v>
      </c>
      <c r="AN764" t="s">
        <v>63</v>
      </c>
      <c r="AO764" t="s">
        <v>64</v>
      </c>
      <c r="AP764" t="s">
        <v>65</v>
      </c>
      <c r="AQ764" t="s">
        <v>66</v>
      </c>
      <c r="AR764" t="s">
        <v>67</v>
      </c>
      <c r="AS764" t="s">
        <v>68</v>
      </c>
      <c r="AT764" t="s">
        <v>69</v>
      </c>
      <c r="AU764">
        <v>59</v>
      </c>
      <c r="AV764">
        <v>20</v>
      </c>
      <c r="AW764">
        <f>YEAR(ChinookMusic[[#This Row],[invoiceDate]])</f>
        <v>2012</v>
      </c>
      <c r="AX764" t="str">
        <f>TEXT(ChinookMusic[[#This Row],[invoiceDate]],"MMMM")</f>
        <v>December</v>
      </c>
    </row>
    <row r="765" spans="1:50" x14ac:dyDescent="0.3">
      <c r="A765">
        <v>16</v>
      </c>
      <c r="B765" t="s">
        <v>738</v>
      </c>
      <c r="C765">
        <v>22</v>
      </c>
      <c r="D765" t="s">
        <v>754</v>
      </c>
      <c r="E765">
        <v>223</v>
      </c>
      <c r="F765" t="s">
        <v>1322</v>
      </c>
      <c r="G765" t="s">
        <v>73</v>
      </c>
      <c r="H765">
        <v>436636</v>
      </c>
      <c r="I765">
        <v>0.99</v>
      </c>
      <c r="J765">
        <v>1</v>
      </c>
      <c r="K765" t="s">
        <v>78</v>
      </c>
      <c r="L765">
        <v>7</v>
      </c>
      <c r="M765" t="s">
        <v>158</v>
      </c>
      <c r="N765">
        <v>8</v>
      </c>
      <c r="O765" t="s">
        <v>52</v>
      </c>
      <c r="P765">
        <v>1764</v>
      </c>
      <c r="Q765">
        <v>1</v>
      </c>
      <c r="R765">
        <v>326</v>
      </c>
      <c r="S765">
        <v>51</v>
      </c>
      <c r="T765" s="3">
        <v>41245</v>
      </c>
      <c r="U765" t="s">
        <v>601</v>
      </c>
      <c r="V765" t="s">
        <v>602</v>
      </c>
      <c r="W765" t="s">
        <v>603</v>
      </c>
      <c r="X765">
        <v>8.91</v>
      </c>
      <c r="Y765">
        <v>51</v>
      </c>
      <c r="Z765" t="s">
        <v>604</v>
      </c>
      <c r="AA765" t="s">
        <v>605</v>
      </c>
      <c r="AB765" t="s">
        <v>601</v>
      </c>
      <c r="AC765" t="s">
        <v>602</v>
      </c>
      <c r="AD765" t="s">
        <v>603</v>
      </c>
      <c r="AE765" t="s">
        <v>606</v>
      </c>
      <c r="AF765">
        <v>5</v>
      </c>
      <c r="AG765">
        <v>5</v>
      </c>
      <c r="AH765" t="s">
        <v>59</v>
      </c>
      <c r="AI765" t="s">
        <v>60</v>
      </c>
      <c r="AJ765" t="s">
        <v>3279</v>
      </c>
      <c r="AK765" t="s">
        <v>61</v>
      </c>
      <c r="AL765">
        <v>2</v>
      </c>
      <c r="AM765" t="s">
        <v>62</v>
      </c>
      <c r="AN765" t="s">
        <v>63</v>
      </c>
      <c r="AO765" t="s">
        <v>64</v>
      </c>
      <c r="AP765" t="s">
        <v>65</v>
      </c>
      <c r="AQ765" t="s">
        <v>66</v>
      </c>
      <c r="AR765" t="s">
        <v>67</v>
      </c>
      <c r="AS765" t="s">
        <v>68</v>
      </c>
      <c r="AT765" t="s">
        <v>69</v>
      </c>
      <c r="AU765">
        <v>59</v>
      </c>
      <c r="AV765">
        <v>20</v>
      </c>
      <c r="AW765">
        <f>YEAR(ChinookMusic[[#This Row],[invoiceDate]])</f>
        <v>2012</v>
      </c>
      <c r="AX765" t="str">
        <f>TEXT(ChinookMusic[[#This Row],[invoiceDate]],"MMMM")</f>
        <v>December</v>
      </c>
    </row>
    <row r="766" spans="1:50" x14ac:dyDescent="0.3">
      <c r="A766">
        <v>16</v>
      </c>
      <c r="B766" t="s">
        <v>738</v>
      </c>
      <c r="C766">
        <v>22</v>
      </c>
      <c r="D766" t="s">
        <v>754</v>
      </c>
      <c r="E766">
        <v>223</v>
      </c>
      <c r="F766" t="s">
        <v>1322</v>
      </c>
      <c r="G766" t="s">
        <v>73</v>
      </c>
      <c r="H766">
        <v>436636</v>
      </c>
      <c r="I766">
        <v>0.99</v>
      </c>
      <c r="J766">
        <v>1</v>
      </c>
      <c r="K766" t="s">
        <v>78</v>
      </c>
      <c r="L766">
        <v>7</v>
      </c>
      <c r="M766" t="s">
        <v>158</v>
      </c>
      <c r="N766">
        <v>1</v>
      </c>
      <c r="O766" t="s">
        <v>52</v>
      </c>
      <c r="P766">
        <v>1764</v>
      </c>
      <c r="Q766">
        <v>1</v>
      </c>
      <c r="R766">
        <v>326</v>
      </c>
      <c r="S766">
        <v>51</v>
      </c>
      <c r="T766" s="3">
        <v>41245</v>
      </c>
      <c r="U766" t="s">
        <v>601</v>
      </c>
      <c r="V766" t="s">
        <v>602</v>
      </c>
      <c r="W766" t="s">
        <v>603</v>
      </c>
      <c r="X766">
        <v>8.91</v>
      </c>
      <c r="Y766">
        <v>51</v>
      </c>
      <c r="Z766" t="s">
        <v>604</v>
      </c>
      <c r="AA766" t="s">
        <v>605</v>
      </c>
      <c r="AB766" t="s">
        <v>601</v>
      </c>
      <c r="AC766" t="s">
        <v>602</v>
      </c>
      <c r="AD766" t="s">
        <v>603</v>
      </c>
      <c r="AE766" t="s">
        <v>606</v>
      </c>
      <c r="AF766">
        <v>5</v>
      </c>
      <c r="AG766">
        <v>5</v>
      </c>
      <c r="AH766" t="s">
        <v>59</v>
      </c>
      <c r="AI766" t="s">
        <v>60</v>
      </c>
      <c r="AJ766" t="s">
        <v>3279</v>
      </c>
      <c r="AK766" t="s">
        <v>61</v>
      </c>
      <c r="AL766">
        <v>2</v>
      </c>
      <c r="AM766" t="s">
        <v>62</v>
      </c>
      <c r="AN766" t="s">
        <v>63</v>
      </c>
      <c r="AO766" t="s">
        <v>64</v>
      </c>
      <c r="AP766" t="s">
        <v>65</v>
      </c>
      <c r="AQ766" t="s">
        <v>66</v>
      </c>
      <c r="AR766" t="s">
        <v>67</v>
      </c>
      <c r="AS766" t="s">
        <v>68</v>
      </c>
      <c r="AT766" t="s">
        <v>69</v>
      </c>
      <c r="AU766">
        <v>59</v>
      </c>
      <c r="AV766">
        <v>20</v>
      </c>
      <c r="AW766">
        <f>YEAR(ChinookMusic[[#This Row],[invoiceDate]])</f>
        <v>2012</v>
      </c>
      <c r="AX766" t="str">
        <f>TEXT(ChinookMusic[[#This Row],[invoiceDate]],"MMMM")</f>
        <v>December</v>
      </c>
    </row>
    <row r="767" spans="1:50" x14ac:dyDescent="0.3">
      <c r="A767">
        <v>18</v>
      </c>
      <c r="B767" t="s">
        <v>171</v>
      </c>
      <c r="C767">
        <v>24</v>
      </c>
      <c r="D767" t="s">
        <v>172</v>
      </c>
      <c r="E767">
        <v>253</v>
      </c>
      <c r="F767" t="s">
        <v>1323</v>
      </c>
      <c r="G767" t="s">
        <v>174</v>
      </c>
      <c r="H767">
        <v>284264</v>
      </c>
      <c r="I767">
        <v>0.99</v>
      </c>
      <c r="J767">
        <v>1</v>
      </c>
      <c r="K767" t="s">
        <v>78</v>
      </c>
      <c r="L767">
        <v>7</v>
      </c>
      <c r="M767" t="s">
        <v>158</v>
      </c>
      <c r="N767">
        <v>5</v>
      </c>
      <c r="O767" t="s">
        <v>70</v>
      </c>
      <c r="P767">
        <v>1769</v>
      </c>
      <c r="Q767">
        <v>1</v>
      </c>
      <c r="R767">
        <v>326</v>
      </c>
      <c r="S767">
        <v>51</v>
      </c>
      <c r="T767" s="3">
        <v>41245</v>
      </c>
      <c r="U767" t="s">
        <v>601</v>
      </c>
      <c r="V767" t="s">
        <v>602</v>
      </c>
      <c r="W767" t="s">
        <v>603</v>
      </c>
      <c r="X767">
        <v>8.91</v>
      </c>
      <c r="Y767">
        <v>51</v>
      </c>
      <c r="Z767" t="s">
        <v>604</v>
      </c>
      <c r="AA767" t="s">
        <v>605</v>
      </c>
      <c r="AB767" t="s">
        <v>601</v>
      </c>
      <c r="AC767" t="s">
        <v>602</v>
      </c>
      <c r="AD767" t="s">
        <v>603</v>
      </c>
      <c r="AE767" t="s">
        <v>606</v>
      </c>
      <c r="AF767">
        <v>5</v>
      </c>
      <c r="AG767">
        <v>5</v>
      </c>
      <c r="AH767" t="s">
        <v>59</v>
      </c>
      <c r="AI767" t="s">
        <v>60</v>
      </c>
      <c r="AJ767" t="s">
        <v>3279</v>
      </c>
      <c r="AK767" t="s">
        <v>61</v>
      </c>
      <c r="AL767">
        <v>2</v>
      </c>
      <c r="AM767" t="s">
        <v>62</v>
      </c>
      <c r="AN767" t="s">
        <v>63</v>
      </c>
      <c r="AO767" t="s">
        <v>64</v>
      </c>
      <c r="AP767" t="s">
        <v>65</v>
      </c>
      <c r="AQ767" t="s">
        <v>66</v>
      </c>
      <c r="AR767" t="s">
        <v>67</v>
      </c>
      <c r="AS767" t="s">
        <v>68</v>
      </c>
      <c r="AT767" t="s">
        <v>69</v>
      </c>
      <c r="AU767">
        <v>59</v>
      </c>
      <c r="AV767">
        <v>20</v>
      </c>
      <c r="AW767">
        <f>YEAR(ChinookMusic[[#This Row],[invoiceDate]])</f>
        <v>2012</v>
      </c>
      <c r="AX767" t="str">
        <f>TEXT(ChinookMusic[[#This Row],[invoiceDate]],"MMMM")</f>
        <v>December</v>
      </c>
    </row>
    <row r="768" spans="1:50" x14ac:dyDescent="0.3">
      <c r="A768">
        <v>18</v>
      </c>
      <c r="B768" t="s">
        <v>171</v>
      </c>
      <c r="C768">
        <v>24</v>
      </c>
      <c r="D768" t="s">
        <v>172</v>
      </c>
      <c r="E768">
        <v>247</v>
      </c>
      <c r="F768" t="s">
        <v>1324</v>
      </c>
      <c r="G768" t="s">
        <v>174</v>
      </c>
      <c r="H768">
        <v>200933</v>
      </c>
      <c r="I768">
        <v>0.99</v>
      </c>
      <c r="J768">
        <v>1</v>
      </c>
      <c r="K768" t="s">
        <v>78</v>
      </c>
      <c r="L768">
        <v>7</v>
      </c>
      <c r="M768" t="s">
        <v>158</v>
      </c>
      <c r="N768">
        <v>5</v>
      </c>
      <c r="O768" t="s">
        <v>70</v>
      </c>
      <c r="P768">
        <v>1768</v>
      </c>
      <c r="Q768">
        <v>1</v>
      </c>
      <c r="R768">
        <v>326</v>
      </c>
      <c r="S768">
        <v>51</v>
      </c>
      <c r="T768" s="3">
        <v>41245</v>
      </c>
      <c r="U768" t="s">
        <v>601</v>
      </c>
      <c r="V768" t="s">
        <v>602</v>
      </c>
      <c r="W768" t="s">
        <v>603</v>
      </c>
      <c r="X768">
        <v>8.91</v>
      </c>
      <c r="Y768">
        <v>51</v>
      </c>
      <c r="Z768" t="s">
        <v>604</v>
      </c>
      <c r="AA768" t="s">
        <v>605</v>
      </c>
      <c r="AB768" t="s">
        <v>601</v>
      </c>
      <c r="AC768" t="s">
        <v>602</v>
      </c>
      <c r="AD768" t="s">
        <v>603</v>
      </c>
      <c r="AE768" t="s">
        <v>606</v>
      </c>
      <c r="AF768">
        <v>5</v>
      </c>
      <c r="AG768">
        <v>5</v>
      </c>
      <c r="AH768" t="s">
        <v>59</v>
      </c>
      <c r="AI768" t="s">
        <v>60</v>
      </c>
      <c r="AJ768" t="s">
        <v>3279</v>
      </c>
      <c r="AK768" t="s">
        <v>61</v>
      </c>
      <c r="AL768">
        <v>2</v>
      </c>
      <c r="AM768" t="s">
        <v>62</v>
      </c>
      <c r="AN768" t="s">
        <v>63</v>
      </c>
      <c r="AO768" t="s">
        <v>64</v>
      </c>
      <c r="AP768" t="s">
        <v>65</v>
      </c>
      <c r="AQ768" t="s">
        <v>66</v>
      </c>
      <c r="AR768" t="s">
        <v>67</v>
      </c>
      <c r="AS768" t="s">
        <v>68</v>
      </c>
      <c r="AT768" t="s">
        <v>69</v>
      </c>
      <c r="AU768">
        <v>59</v>
      </c>
      <c r="AV768">
        <v>20</v>
      </c>
      <c r="AW768">
        <f>YEAR(ChinookMusic[[#This Row],[invoiceDate]])</f>
        <v>2012</v>
      </c>
      <c r="AX768" t="str">
        <f>TEXT(ChinookMusic[[#This Row],[invoiceDate]],"MMMM")</f>
        <v>December</v>
      </c>
    </row>
    <row r="769" spans="1:50" x14ac:dyDescent="0.3">
      <c r="A769">
        <v>17</v>
      </c>
      <c r="B769" t="s">
        <v>155</v>
      </c>
      <c r="C769">
        <v>23</v>
      </c>
      <c r="D769" t="s">
        <v>156</v>
      </c>
      <c r="E769">
        <v>241</v>
      </c>
      <c r="F769" t="s">
        <v>762</v>
      </c>
      <c r="G769" t="s">
        <v>73</v>
      </c>
      <c r="H769">
        <v>317570</v>
      </c>
      <c r="I769">
        <v>0.99</v>
      </c>
      <c r="J769">
        <v>1</v>
      </c>
      <c r="K769" t="s">
        <v>78</v>
      </c>
      <c r="L769">
        <v>7</v>
      </c>
      <c r="M769" t="s">
        <v>158</v>
      </c>
      <c r="N769">
        <v>1</v>
      </c>
      <c r="O769" t="s">
        <v>52</v>
      </c>
      <c r="P769">
        <v>1767</v>
      </c>
      <c r="Q769">
        <v>1</v>
      </c>
      <c r="R769">
        <v>326</v>
      </c>
      <c r="S769">
        <v>51</v>
      </c>
      <c r="T769" s="3">
        <v>41245</v>
      </c>
      <c r="U769" t="s">
        <v>601</v>
      </c>
      <c r="V769" t="s">
        <v>602</v>
      </c>
      <c r="W769" t="s">
        <v>603</v>
      </c>
      <c r="X769">
        <v>8.91</v>
      </c>
      <c r="Y769">
        <v>51</v>
      </c>
      <c r="Z769" t="s">
        <v>604</v>
      </c>
      <c r="AA769" t="s">
        <v>605</v>
      </c>
      <c r="AB769" t="s">
        <v>601</v>
      </c>
      <c r="AC769" t="s">
        <v>602</v>
      </c>
      <c r="AD769" t="s">
        <v>603</v>
      </c>
      <c r="AE769" t="s">
        <v>606</v>
      </c>
      <c r="AF769">
        <v>5</v>
      </c>
      <c r="AG769">
        <v>5</v>
      </c>
      <c r="AH769" t="s">
        <v>59</v>
      </c>
      <c r="AI769" t="s">
        <v>60</v>
      </c>
      <c r="AJ769" t="s">
        <v>3279</v>
      </c>
      <c r="AK769" t="s">
        <v>61</v>
      </c>
      <c r="AL769">
        <v>2</v>
      </c>
      <c r="AM769" t="s">
        <v>62</v>
      </c>
      <c r="AN769" t="s">
        <v>63</v>
      </c>
      <c r="AO769" t="s">
        <v>64</v>
      </c>
      <c r="AP769" t="s">
        <v>65</v>
      </c>
      <c r="AQ769" t="s">
        <v>66</v>
      </c>
      <c r="AR769" t="s">
        <v>67</v>
      </c>
      <c r="AS769" t="s">
        <v>68</v>
      </c>
      <c r="AT769" t="s">
        <v>69</v>
      </c>
      <c r="AU769">
        <v>59</v>
      </c>
      <c r="AV769">
        <v>20</v>
      </c>
      <c r="AW769">
        <f>YEAR(ChinookMusic[[#This Row],[invoiceDate]])</f>
        <v>2012</v>
      </c>
      <c r="AX769" t="str">
        <f>TEXT(ChinookMusic[[#This Row],[invoiceDate]],"MMMM")</f>
        <v>December</v>
      </c>
    </row>
    <row r="770" spans="1:50" x14ac:dyDescent="0.3">
      <c r="A770">
        <v>17</v>
      </c>
      <c r="B770" t="s">
        <v>155</v>
      </c>
      <c r="C770">
        <v>23</v>
      </c>
      <c r="D770" t="s">
        <v>156</v>
      </c>
      <c r="E770">
        <v>241</v>
      </c>
      <c r="F770" t="s">
        <v>762</v>
      </c>
      <c r="G770" t="s">
        <v>73</v>
      </c>
      <c r="H770">
        <v>317570</v>
      </c>
      <c r="I770">
        <v>0.99</v>
      </c>
      <c r="J770">
        <v>1</v>
      </c>
      <c r="K770" t="s">
        <v>78</v>
      </c>
      <c r="L770">
        <v>7</v>
      </c>
      <c r="M770" t="s">
        <v>158</v>
      </c>
      <c r="N770">
        <v>8</v>
      </c>
      <c r="O770" t="s">
        <v>52</v>
      </c>
      <c r="P770">
        <v>1767</v>
      </c>
      <c r="Q770">
        <v>1</v>
      </c>
      <c r="R770">
        <v>326</v>
      </c>
      <c r="S770">
        <v>51</v>
      </c>
      <c r="T770" s="3">
        <v>41245</v>
      </c>
      <c r="U770" t="s">
        <v>601</v>
      </c>
      <c r="V770" t="s">
        <v>602</v>
      </c>
      <c r="W770" t="s">
        <v>603</v>
      </c>
      <c r="X770">
        <v>8.91</v>
      </c>
      <c r="Y770">
        <v>51</v>
      </c>
      <c r="Z770" t="s">
        <v>604</v>
      </c>
      <c r="AA770" t="s">
        <v>605</v>
      </c>
      <c r="AB770" t="s">
        <v>601</v>
      </c>
      <c r="AC770" t="s">
        <v>602</v>
      </c>
      <c r="AD770" t="s">
        <v>603</v>
      </c>
      <c r="AE770" t="s">
        <v>606</v>
      </c>
      <c r="AF770">
        <v>5</v>
      </c>
      <c r="AG770">
        <v>5</v>
      </c>
      <c r="AH770" t="s">
        <v>59</v>
      </c>
      <c r="AI770" t="s">
        <v>60</v>
      </c>
      <c r="AJ770" t="s">
        <v>3279</v>
      </c>
      <c r="AK770" t="s">
        <v>61</v>
      </c>
      <c r="AL770">
        <v>2</v>
      </c>
      <c r="AM770" t="s">
        <v>62</v>
      </c>
      <c r="AN770" t="s">
        <v>63</v>
      </c>
      <c r="AO770" t="s">
        <v>64</v>
      </c>
      <c r="AP770" t="s">
        <v>65</v>
      </c>
      <c r="AQ770" t="s">
        <v>66</v>
      </c>
      <c r="AR770" t="s">
        <v>67</v>
      </c>
      <c r="AS770" t="s">
        <v>68</v>
      </c>
      <c r="AT770" t="s">
        <v>69</v>
      </c>
      <c r="AU770">
        <v>59</v>
      </c>
      <c r="AV770">
        <v>20</v>
      </c>
      <c r="AW770">
        <f>YEAR(ChinookMusic[[#This Row],[invoiceDate]])</f>
        <v>2012</v>
      </c>
      <c r="AX770" t="str">
        <f>TEXT(ChinookMusic[[#This Row],[invoiceDate]],"MMMM")</f>
        <v>December</v>
      </c>
    </row>
    <row r="771" spans="1:50" x14ac:dyDescent="0.3">
      <c r="A771">
        <v>17</v>
      </c>
      <c r="B771" t="s">
        <v>155</v>
      </c>
      <c r="C771">
        <v>23</v>
      </c>
      <c r="D771" t="s">
        <v>156</v>
      </c>
      <c r="E771">
        <v>235</v>
      </c>
      <c r="F771" t="s">
        <v>1325</v>
      </c>
      <c r="G771" t="s">
        <v>73</v>
      </c>
      <c r="H771">
        <v>234501</v>
      </c>
      <c r="I771">
        <v>0.99</v>
      </c>
      <c r="J771">
        <v>1</v>
      </c>
      <c r="K771" t="s">
        <v>78</v>
      </c>
      <c r="L771">
        <v>7</v>
      </c>
      <c r="M771" t="s">
        <v>158</v>
      </c>
      <c r="N771">
        <v>1</v>
      </c>
      <c r="O771" t="s">
        <v>52</v>
      </c>
      <c r="P771">
        <v>1766</v>
      </c>
      <c r="Q771">
        <v>1</v>
      </c>
      <c r="R771">
        <v>326</v>
      </c>
      <c r="S771">
        <v>51</v>
      </c>
      <c r="T771" s="3">
        <v>41245</v>
      </c>
      <c r="U771" t="s">
        <v>601</v>
      </c>
      <c r="V771" t="s">
        <v>602</v>
      </c>
      <c r="W771" t="s">
        <v>603</v>
      </c>
      <c r="X771">
        <v>8.91</v>
      </c>
      <c r="Y771">
        <v>51</v>
      </c>
      <c r="Z771" t="s">
        <v>604</v>
      </c>
      <c r="AA771" t="s">
        <v>605</v>
      </c>
      <c r="AB771" t="s">
        <v>601</v>
      </c>
      <c r="AC771" t="s">
        <v>602</v>
      </c>
      <c r="AD771" t="s">
        <v>603</v>
      </c>
      <c r="AE771" t="s">
        <v>606</v>
      </c>
      <c r="AF771">
        <v>5</v>
      </c>
      <c r="AG771">
        <v>5</v>
      </c>
      <c r="AH771" t="s">
        <v>59</v>
      </c>
      <c r="AI771" t="s">
        <v>60</v>
      </c>
      <c r="AJ771" t="s">
        <v>3279</v>
      </c>
      <c r="AK771" t="s">
        <v>61</v>
      </c>
      <c r="AL771">
        <v>2</v>
      </c>
      <c r="AM771" t="s">
        <v>62</v>
      </c>
      <c r="AN771" t="s">
        <v>63</v>
      </c>
      <c r="AO771" t="s">
        <v>64</v>
      </c>
      <c r="AP771" t="s">
        <v>65</v>
      </c>
      <c r="AQ771" t="s">
        <v>66</v>
      </c>
      <c r="AR771" t="s">
        <v>67</v>
      </c>
      <c r="AS771" t="s">
        <v>68</v>
      </c>
      <c r="AT771" t="s">
        <v>69</v>
      </c>
      <c r="AU771">
        <v>59</v>
      </c>
      <c r="AV771">
        <v>20</v>
      </c>
      <c r="AW771">
        <f>YEAR(ChinookMusic[[#This Row],[invoiceDate]])</f>
        <v>2012</v>
      </c>
      <c r="AX771" t="str">
        <f>TEXT(ChinookMusic[[#This Row],[invoiceDate]],"MMMM")</f>
        <v>December</v>
      </c>
    </row>
    <row r="772" spans="1:50" x14ac:dyDescent="0.3">
      <c r="A772">
        <v>17</v>
      </c>
      <c r="B772" t="s">
        <v>155</v>
      </c>
      <c r="C772">
        <v>23</v>
      </c>
      <c r="D772" t="s">
        <v>156</v>
      </c>
      <c r="E772">
        <v>229</v>
      </c>
      <c r="F772" t="s">
        <v>763</v>
      </c>
      <c r="G772" t="s">
        <v>73</v>
      </c>
      <c r="H772">
        <v>162429</v>
      </c>
      <c r="I772">
        <v>0.99</v>
      </c>
      <c r="J772">
        <v>1</v>
      </c>
      <c r="K772" t="s">
        <v>78</v>
      </c>
      <c r="L772">
        <v>7</v>
      </c>
      <c r="M772" t="s">
        <v>158</v>
      </c>
      <c r="N772">
        <v>8</v>
      </c>
      <c r="O772" t="s">
        <v>52</v>
      </c>
      <c r="P772">
        <v>1765</v>
      </c>
      <c r="Q772">
        <v>1</v>
      </c>
      <c r="R772">
        <v>326</v>
      </c>
      <c r="S772">
        <v>51</v>
      </c>
      <c r="T772" s="3">
        <v>41245</v>
      </c>
      <c r="U772" t="s">
        <v>601</v>
      </c>
      <c r="V772" t="s">
        <v>602</v>
      </c>
      <c r="W772" t="s">
        <v>603</v>
      </c>
      <c r="X772">
        <v>8.91</v>
      </c>
      <c r="Y772">
        <v>51</v>
      </c>
      <c r="Z772" t="s">
        <v>604</v>
      </c>
      <c r="AA772" t="s">
        <v>605</v>
      </c>
      <c r="AB772" t="s">
        <v>601</v>
      </c>
      <c r="AC772" t="s">
        <v>602</v>
      </c>
      <c r="AD772" t="s">
        <v>603</v>
      </c>
      <c r="AE772" t="s">
        <v>606</v>
      </c>
      <c r="AF772">
        <v>5</v>
      </c>
      <c r="AG772">
        <v>5</v>
      </c>
      <c r="AH772" t="s">
        <v>59</v>
      </c>
      <c r="AI772" t="s">
        <v>60</v>
      </c>
      <c r="AJ772" t="s">
        <v>3279</v>
      </c>
      <c r="AK772" t="s">
        <v>61</v>
      </c>
      <c r="AL772">
        <v>2</v>
      </c>
      <c r="AM772" t="s">
        <v>62</v>
      </c>
      <c r="AN772" t="s">
        <v>63</v>
      </c>
      <c r="AO772" t="s">
        <v>64</v>
      </c>
      <c r="AP772" t="s">
        <v>65</v>
      </c>
      <c r="AQ772" t="s">
        <v>66</v>
      </c>
      <c r="AR772" t="s">
        <v>67</v>
      </c>
      <c r="AS772" t="s">
        <v>68</v>
      </c>
      <c r="AT772" t="s">
        <v>69</v>
      </c>
      <c r="AU772">
        <v>59</v>
      </c>
      <c r="AV772">
        <v>20</v>
      </c>
      <c r="AW772">
        <f>YEAR(ChinookMusic[[#This Row],[invoiceDate]])</f>
        <v>2012</v>
      </c>
      <c r="AX772" t="str">
        <f>TEXT(ChinookMusic[[#This Row],[invoiceDate]],"MMMM")</f>
        <v>December</v>
      </c>
    </row>
    <row r="773" spans="1:50" x14ac:dyDescent="0.3">
      <c r="A773">
        <v>19</v>
      </c>
      <c r="B773" t="s">
        <v>183</v>
      </c>
      <c r="C773">
        <v>26</v>
      </c>
      <c r="D773" t="s">
        <v>184</v>
      </c>
      <c r="E773">
        <v>298</v>
      </c>
      <c r="F773" t="s">
        <v>194</v>
      </c>
      <c r="G773" t="s">
        <v>195</v>
      </c>
      <c r="H773">
        <v>231392</v>
      </c>
      <c r="I773">
        <v>0.99</v>
      </c>
      <c r="J773">
        <v>1</v>
      </c>
      <c r="K773" t="s">
        <v>78</v>
      </c>
      <c r="L773">
        <v>8</v>
      </c>
      <c r="M773" t="s">
        <v>187</v>
      </c>
      <c r="N773">
        <v>1</v>
      </c>
      <c r="O773" t="s">
        <v>52</v>
      </c>
      <c r="P773">
        <v>1774</v>
      </c>
      <c r="Q773">
        <v>1</v>
      </c>
      <c r="R773">
        <v>327</v>
      </c>
      <c r="S773">
        <v>1</v>
      </c>
      <c r="T773" s="3">
        <v>41250</v>
      </c>
      <c r="U773" t="s">
        <v>796</v>
      </c>
      <c r="V773" t="s">
        <v>797</v>
      </c>
      <c r="W773" t="s">
        <v>289</v>
      </c>
      <c r="X773">
        <v>13.86</v>
      </c>
      <c r="Y773">
        <v>1</v>
      </c>
      <c r="Z773" t="s">
        <v>798</v>
      </c>
      <c r="AA773" t="s">
        <v>799</v>
      </c>
      <c r="AB773" t="s">
        <v>796</v>
      </c>
      <c r="AC773" t="s">
        <v>797</v>
      </c>
      <c r="AD773" t="s">
        <v>289</v>
      </c>
      <c r="AE773" t="s">
        <v>800</v>
      </c>
      <c r="AF773">
        <v>3</v>
      </c>
      <c r="AG773">
        <v>3</v>
      </c>
      <c r="AH773" t="s">
        <v>165</v>
      </c>
      <c r="AI773" t="s">
        <v>166</v>
      </c>
      <c r="AJ773" t="s">
        <v>3281</v>
      </c>
      <c r="AK773" t="s">
        <v>61</v>
      </c>
      <c r="AL773">
        <v>2</v>
      </c>
      <c r="AM773" t="s">
        <v>167</v>
      </c>
      <c r="AN773" t="s">
        <v>63</v>
      </c>
      <c r="AO773" t="s">
        <v>64</v>
      </c>
      <c r="AP773" t="s">
        <v>168</v>
      </c>
      <c r="AQ773" t="s">
        <v>169</v>
      </c>
      <c r="AR773" t="s">
        <v>67</v>
      </c>
      <c r="AS773" t="s">
        <v>68</v>
      </c>
      <c r="AT773" t="s">
        <v>69</v>
      </c>
      <c r="AU773">
        <v>51</v>
      </c>
      <c r="AV773">
        <v>22</v>
      </c>
      <c r="AW773">
        <f>YEAR(ChinookMusic[[#This Row],[invoiceDate]])</f>
        <v>2012</v>
      </c>
      <c r="AX773" t="str">
        <f>TEXT(ChinookMusic[[#This Row],[invoiceDate]],"MMMM")</f>
        <v>December</v>
      </c>
    </row>
    <row r="774" spans="1:50" x14ac:dyDescent="0.3">
      <c r="A774">
        <v>19</v>
      </c>
      <c r="B774" t="s">
        <v>183</v>
      </c>
      <c r="C774">
        <v>26</v>
      </c>
      <c r="D774" t="s">
        <v>184</v>
      </c>
      <c r="E774">
        <v>298</v>
      </c>
      <c r="F774" t="s">
        <v>194</v>
      </c>
      <c r="G774" t="s">
        <v>195</v>
      </c>
      <c r="H774">
        <v>231392</v>
      </c>
      <c r="I774">
        <v>0.99</v>
      </c>
      <c r="J774">
        <v>1</v>
      </c>
      <c r="K774" t="s">
        <v>78</v>
      </c>
      <c r="L774">
        <v>8</v>
      </c>
      <c r="M774" t="s">
        <v>187</v>
      </c>
      <c r="N774">
        <v>8</v>
      </c>
      <c r="O774" t="s">
        <v>52</v>
      </c>
      <c r="P774">
        <v>1774</v>
      </c>
      <c r="Q774">
        <v>1</v>
      </c>
      <c r="R774">
        <v>327</v>
      </c>
      <c r="S774">
        <v>1</v>
      </c>
      <c r="T774" s="3">
        <v>41250</v>
      </c>
      <c r="U774" t="s">
        <v>796</v>
      </c>
      <c r="V774" t="s">
        <v>797</v>
      </c>
      <c r="W774" t="s">
        <v>289</v>
      </c>
      <c r="X774">
        <v>13.86</v>
      </c>
      <c r="Y774">
        <v>1</v>
      </c>
      <c r="Z774" t="s">
        <v>798</v>
      </c>
      <c r="AA774" t="s">
        <v>799</v>
      </c>
      <c r="AB774" t="s">
        <v>796</v>
      </c>
      <c r="AC774" t="s">
        <v>797</v>
      </c>
      <c r="AD774" t="s">
        <v>289</v>
      </c>
      <c r="AE774" t="s">
        <v>800</v>
      </c>
      <c r="AF774">
        <v>3</v>
      </c>
      <c r="AG774">
        <v>3</v>
      </c>
      <c r="AH774" t="s">
        <v>165</v>
      </c>
      <c r="AI774" t="s">
        <v>166</v>
      </c>
      <c r="AJ774" t="s">
        <v>3281</v>
      </c>
      <c r="AK774" t="s">
        <v>61</v>
      </c>
      <c r="AL774">
        <v>2</v>
      </c>
      <c r="AM774" t="s">
        <v>167</v>
      </c>
      <c r="AN774" t="s">
        <v>63</v>
      </c>
      <c r="AO774" t="s">
        <v>64</v>
      </c>
      <c r="AP774" t="s">
        <v>168</v>
      </c>
      <c r="AQ774" t="s">
        <v>169</v>
      </c>
      <c r="AR774" t="s">
        <v>67</v>
      </c>
      <c r="AS774" t="s">
        <v>68</v>
      </c>
      <c r="AT774" t="s">
        <v>69</v>
      </c>
      <c r="AU774">
        <v>51</v>
      </c>
      <c r="AV774">
        <v>22</v>
      </c>
      <c r="AW774">
        <f>YEAR(ChinookMusic[[#This Row],[invoiceDate]])</f>
        <v>2012</v>
      </c>
      <c r="AX774" t="str">
        <f>TEXT(ChinookMusic[[#This Row],[invoiceDate]],"MMMM")</f>
        <v>December</v>
      </c>
    </row>
    <row r="775" spans="1:50" x14ac:dyDescent="0.3">
      <c r="A775">
        <v>24</v>
      </c>
      <c r="B775" t="s">
        <v>766</v>
      </c>
      <c r="C775">
        <v>33</v>
      </c>
      <c r="D775" t="s">
        <v>767</v>
      </c>
      <c r="E775">
        <v>379</v>
      </c>
      <c r="F775" t="s">
        <v>1326</v>
      </c>
      <c r="G775" t="s">
        <v>1327</v>
      </c>
      <c r="H775">
        <v>146677</v>
      </c>
      <c r="I775">
        <v>0.99</v>
      </c>
      <c r="J775">
        <v>1</v>
      </c>
      <c r="K775" t="s">
        <v>78</v>
      </c>
      <c r="L775">
        <v>7</v>
      </c>
      <c r="M775" t="s">
        <v>158</v>
      </c>
      <c r="N775">
        <v>8</v>
      </c>
      <c r="O775" t="s">
        <v>52</v>
      </c>
      <c r="P775">
        <v>1783</v>
      </c>
      <c r="Q775">
        <v>1</v>
      </c>
      <c r="R775">
        <v>327</v>
      </c>
      <c r="S775">
        <v>1</v>
      </c>
      <c r="T775" s="3">
        <v>41250</v>
      </c>
      <c r="U775" t="s">
        <v>796</v>
      </c>
      <c r="V775" t="s">
        <v>797</v>
      </c>
      <c r="W775" t="s">
        <v>289</v>
      </c>
      <c r="X775">
        <v>13.86</v>
      </c>
      <c r="Y775">
        <v>1</v>
      </c>
      <c r="Z775" t="s">
        <v>798</v>
      </c>
      <c r="AA775" t="s">
        <v>799</v>
      </c>
      <c r="AB775" t="s">
        <v>796</v>
      </c>
      <c r="AC775" t="s">
        <v>797</v>
      </c>
      <c r="AD775" t="s">
        <v>289</v>
      </c>
      <c r="AE775" t="s">
        <v>800</v>
      </c>
      <c r="AF775">
        <v>3</v>
      </c>
      <c r="AG775">
        <v>3</v>
      </c>
      <c r="AH775" t="s">
        <v>165</v>
      </c>
      <c r="AI775" t="s">
        <v>166</v>
      </c>
      <c r="AJ775" t="s">
        <v>3281</v>
      </c>
      <c r="AK775" t="s">
        <v>61</v>
      </c>
      <c r="AL775">
        <v>2</v>
      </c>
      <c r="AM775" t="s">
        <v>167</v>
      </c>
      <c r="AN775" t="s">
        <v>63</v>
      </c>
      <c r="AO775" t="s">
        <v>64</v>
      </c>
      <c r="AP775" t="s">
        <v>168</v>
      </c>
      <c r="AQ775" t="s">
        <v>169</v>
      </c>
      <c r="AR775" t="s">
        <v>67</v>
      </c>
      <c r="AS775" t="s">
        <v>68</v>
      </c>
      <c r="AT775" t="s">
        <v>69</v>
      </c>
      <c r="AU775">
        <v>51</v>
      </c>
      <c r="AV775">
        <v>22</v>
      </c>
      <c r="AW775">
        <f>YEAR(ChinookMusic[[#This Row],[invoiceDate]])</f>
        <v>2012</v>
      </c>
      <c r="AX775" t="str">
        <f>TEXT(ChinookMusic[[#This Row],[invoiceDate]],"MMMM")</f>
        <v>December</v>
      </c>
    </row>
    <row r="776" spans="1:50" x14ac:dyDescent="0.3">
      <c r="A776">
        <v>21</v>
      </c>
      <c r="B776" t="s">
        <v>775</v>
      </c>
      <c r="C776">
        <v>29</v>
      </c>
      <c r="D776" t="s">
        <v>778</v>
      </c>
      <c r="E776">
        <v>334</v>
      </c>
      <c r="F776" t="s">
        <v>1328</v>
      </c>
      <c r="G776" t="s">
        <v>1329</v>
      </c>
      <c r="H776">
        <v>206654</v>
      </c>
      <c r="I776">
        <v>0.99</v>
      </c>
      <c r="J776">
        <v>1</v>
      </c>
      <c r="K776" t="s">
        <v>78</v>
      </c>
      <c r="L776">
        <v>9</v>
      </c>
      <c r="M776" t="s">
        <v>781</v>
      </c>
      <c r="N776">
        <v>1</v>
      </c>
      <c r="O776" t="s">
        <v>52</v>
      </c>
      <c r="P776">
        <v>1778</v>
      </c>
      <c r="Q776">
        <v>1</v>
      </c>
      <c r="R776">
        <v>327</v>
      </c>
      <c r="S776">
        <v>1</v>
      </c>
      <c r="T776" s="3">
        <v>41250</v>
      </c>
      <c r="U776" t="s">
        <v>796</v>
      </c>
      <c r="V776" t="s">
        <v>797</v>
      </c>
      <c r="W776" t="s">
        <v>289</v>
      </c>
      <c r="X776">
        <v>13.86</v>
      </c>
      <c r="Y776">
        <v>1</v>
      </c>
      <c r="Z776" t="s">
        <v>798</v>
      </c>
      <c r="AA776" t="s">
        <v>799</v>
      </c>
      <c r="AB776" t="s">
        <v>796</v>
      </c>
      <c r="AC776" t="s">
        <v>797</v>
      </c>
      <c r="AD776" t="s">
        <v>289</v>
      </c>
      <c r="AE776" t="s">
        <v>800</v>
      </c>
      <c r="AF776">
        <v>3</v>
      </c>
      <c r="AG776">
        <v>3</v>
      </c>
      <c r="AH776" t="s">
        <v>165</v>
      </c>
      <c r="AI776" t="s">
        <v>166</v>
      </c>
      <c r="AJ776" t="s">
        <v>3281</v>
      </c>
      <c r="AK776" t="s">
        <v>61</v>
      </c>
      <c r="AL776">
        <v>2</v>
      </c>
      <c r="AM776" t="s">
        <v>167</v>
      </c>
      <c r="AN776" t="s">
        <v>63</v>
      </c>
      <c r="AO776" t="s">
        <v>64</v>
      </c>
      <c r="AP776" t="s">
        <v>168</v>
      </c>
      <c r="AQ776" t="s">
        <v>169</v>
      </c>
      <c r="AR776" t="s">
        <v>67</v>
      </c>
      <c r="AS776" t="s">
        <v>68</v>
      </c>
      <c r="AT776" t="s">
        <v>69</v>
      </c>
      <c r="AU776">
        <v>51</v>
      </c>
      <c r="AV776">
        <v>22</v>
      </c>
      <c r="AW776">
        <f>YEAR(ChinookMusic[[#This Row],[invoiceDate]])</f>
        <v>2012</v>
      </c>
      <c r="AX776" t="str">
        <f>TEXT(ChinookMusic[[#This Row],[invoiceDate]],"MMMM")</f>
        <v>December</v>
      </c>
    </row>
    <row r="777" spans="1:50" x14ac:dyDescent="0.3">
      <c r="A777">
        <v>19</v>
      </c>
      <c r="B777" t="s">
        <v>183</v>
      </c>
      <c r="C777">
        <v>27</v>
      </c>
      <c r="D777" t="s">
        <v>1111</v>
      </c>
      <c r="E777">
        <v>307</v>
      </c>
      <c r="F777" t="s">
        <v>1330</v>
      </c>
      <c r="G777" t="s">
        <v>1331</v>
      </c>
      <c r="H777">
        <v>178155</v>
      </c>
      <c r="I777">
        <v>0.99</v>
      </c>
      <c r="J777">
        <v>1</v>
      </c>
      <c r="K777" t="s">
        <v>78</v>
      </c>
      <c r="L777">
        <v>8</v>
      </c>
      <c r="M777" t="s">
        <v>187</v>
      </c>
      <c r="N777">
        <v>1</v>
      </c>
      <c r="O777" t="s">
        <v>52</v>
      </c>
      <c r="P777">
        <v>1775</v>
      </c>
      <c r="Q777">
        <v>1</v>
      </c>
      <c r="R777">
        <v>327</v>
      </c>
      <c r="S777">
        <v>1</v>
      </c>
      <c r="T777" s="3">
        <v>41250</v>
      </c>
      <c r="U777" t="s">
        <v>796</v>
      </c>
      <c r="V777" t="s">
        <v>797</v>
      </c>
      <c r="W777" t="s">
        <v>289</v>
      </c>
      <c r="X777">
        <v>13.86</v>
      </c>
      <c r="Y777">
        <v>1</v>
      </c>
      <c r="Z777" t="s">
        <v>798</v>
      </c>
      <c r="AA777" t="s">
        <v>799</v>
      </c>
      <c r="AB777" t="s">
        <v>796</v>
      </c>
      <c r="AC777" t="s">
        <v>797</v>
      </c>
      <c r="AD777" t="s">
        <v>289</v>
      </c>
      <c r="AE777" t="s">
        <v>800</v>
      </c>
      <c r="AF777">
        <v>3</v>
      </c>
      <c r="AG777">
        <v>3</v>
      </c>
      <c r="AH777" t="s">
        <v>165</v>
      </c>
      <c r="AI777" t="s">
        <v>166</v>
      </c>
      <c r="AJ777" t="s">
        <v>3281</v>
      </c>
      <c r="AK777" t="s">
        <v>61</v>
      </c>
      <c r="AL777">
        <v>2</v>
      </c>
      <c r="AM777" t="s">
        <v>167</v>
      </c>
      <c r="AN777" t="s">
        <v>63</v>
      </c>
      <c r="AO777" t="s">
        <v>64</v>
      </c>
      <c r="AP777" t="s">
        <v>168</v>
      </c>
      <c r="AQ777" t="s">
        <v>169</v>
      </c>
      <c r="AR777" t="s">
        <v>67</v>
      </c>
      <c r="AS777" t="s">
        <v>68</v>
      </c>
      <c r="AT777" t="s">
        <v>69</v>
      </c>
      <c r="AU777">
        <v>51</v>
      </c>
      <c r="AV777">
        <v>22</v>
      </c>
      <c r="AW777">
        <f>YEAR(ChinookMusic[[#This Row],[invoiceDate]])</f>
        <v>2012</v>
      </c>
      <c r="AX777" t="str">
        <f>TEXT(ChinookMusic[[#This Row],[invoiceDate]],"MMMM")</f>
        <v>December</v>
      </c>
    </row>
    <row r="778" spans="1:50" x14ac:dyDescent="0.3">
      <c r="A778">
        <v>18</v>
      </c>
      <c r="B778" t="s">
        <v>171</v>
      </c>
      <c r="C778">
        <v>25</v>
      </c>
      <c r="D778" t="s">
        <v>196</v>
      </c>
      <c r="E778">
        <v>280</v>
      </c>
      <c r="F778" t="s">
        <v>197</v>
      </c>
      <c r="G778" t="s">
        <v>73</v>
      </c>
      <c r="H778">
        <v>193253</v>
      </c>
      <c r="I778">
        <v>0.99</v>
      </c>
      <c r="J778">
        <v>1</v>
      </c>
      <c r="K778" t="s">
        <v>78</v>
      </c>
      <c r="L778">
        <v>7</v>
      </c>
      <c r="M778" t="s">
        <v>158</v>
      </c>
      <c r="N778">
        <v>5</v>
      </c>
      <c r="O778" t="s">
        <v>70</v>
      </c>
      <c r="P778">
        <v>1772</v>
      </c>
      <c r="Q778">
        <v>1</v>
      </c>
      <c r="R778">
        <v>327</v>
      </c>
      <c r="S778">
        <v>1</v>
      </c>
      <c r="T778" s="3">
        <v>41250</v>
      </c>
      <c r="U778" t="s">
        <v>796</v>
      </c>
      <c r="V778" t="s">
        <v>797</v>
      </c>
      <c r="W778" t="s">
        <v>289</v>
      </c>
      <c r="X778">
        <v>13.86</v>
      </c>
      <c r="Y778">
        <v>1</v>
      </c>
      <c r="Z778" t="s">
        <v>798</v>
      </c>
      <c r="AA778" t="s">
        <v>799</v>
      </c>
      <c r="AB778" t="s">
        <v>796</v>
      </c>
      <c r="AC778" t="s">
        <v>797</v>
      </c>
      <c r="AD778" t="s">
        <v>289</v>
      </c>
      <c r="AE778" t="s">
        <v>800</v>
      </c>
      <c r="AF778">
        <v>3</v>
      </c>
      <c r="AG778">
        <v>3</v>
      </c>
      <c r="AH778" t="s">
        <v>165</v>
      </c>
      <c r="AI778" t="s">
        <v>166</v>
      </c>
      <c r="AJ778" t="s">
        <v>3281</v>
      </c>
      <c r="AK778" t="s">
        <v>61</v>
      </c>
      <c r="AL778">
        <v>2</v>
      </c>
      <c r="AM778" t="s">
        <v>167</v>
      </c>
      <c r="AN778" t="s">
        <v>63</v>
      </c>
      <c r="AO778" t="s">
        <v>64</v>
      </c>
      <c r="AP778" t="s">
        <v>168</v>
      </c>
      <c r="AQ778" t="s">
        <v>169</v>
      </c>
      <c r="AR778" t="s">
        <v>67</v>
      </c>
      <c r="AS778" t="s">
        <v>68</v>
      </c>
      <c r="AT778" t="s">
        <v>69</v>
      </c>
      <c r="AU778">
        <v>51</v>
      </c>
      <c r="AV778">
        <v>22</v>
      </c>
      <c r="AW778">
        <f>YEAR(ChinookMusic[[#This Row],[invoiceDate]])</f>
        <v>2012</v>
      </c>
      <c r="AX778" t="str">
        <f>TEXT(ChinookMusic[[#This Row],[invoiceDate]],"MMMM")</f>
        <v>December</v>
      </c>
    </row>
    <row r="779" spans="1:50" x14ac:dyDescent="0.3">
      <c r="A779">
        <v>18</v>
      </c>
      <c r="B779" t="s">
        <v>171</v>
      </c>
      <c r="C779">
        <v>25</v>
      </c>
      <c r="D779" t="s">
        <v>196</v>
      </c>
      <c r="E779">
        <v>271</v>
      </c>
      <c r="F779" t="s">
        <v>1332</v>
      </c>
      <c r="G779" t="s">
        <v>73</v>
      </c>
      <c r="H779">
        <v>286720</v>
      </c>
      <c r="I779">
        <v>0.99</v>
      </c>
      <c r="J779">
        <v>1</v>
      </c>
      <c r="K779" t="s">
        <v>78</v>
      </c>
      <c r="L779">
        <v>7</v>
      </c>
      <c r="M779" t="s">
        <v>158</v>
      </c>
      <c r="N779">
        <v>8</v>
      </c>
      <c r="O779" t="s">
        <v>52</v>
      </c>
      <c r="P779">
        <v>1771</v>
      </c>
      <c r="Q779">
        <v>1</v>
      </c>
      <c r="R779">
        <v>327</v>
      </c>
      <c r="S779">
        <v>1</v>
      </c>
      <c r="T779" s="3">
        <v>41250</v>
      </c>
      <c r="U779" t="s">
        <v>796</v>
      </c>
      <c r="V779" t="s">
        <v>797</v>
      </c>
      <c r="W779" t="s">
        <v>289</v>
      </c>
      <c r="X779">
        <v>13.86</v>
      </c>
      <c r="Y779">
        <v>1</v>
      </c>
      <c r="Z779" t="s">
        <v>798</v>
      </c>
      <c r="AA779" t="s">
        <v>799</v>
      </c>
      <c r="AB779" t="s">
        <v>796</v>
      </c>
      <c r="AC779" t="s">
        <v>797</v>
      </c>
      <c r="AD779" t="s">
        <v>289</v>
      </c>
      <c r="AE779" t="s">
        <v>800</v>
      </c>
      <c r="AF779">
        <v>3</v>
      </c>
      <c r="AG779">
        <v>3</v>
      </c>
      <c r="AH779" t="s">
        <v>165</v>
      </c>
      <c r="AI779" t="s">
        <v>166</v>
      </c>
      <c r="AJ779" t="s">
        <v>3281</v>
      </c>
      <c r="AK779" t="s">
        <v>61</v>
      </c>
      <c r="AL779">
        <v>2</v>
      </c>
      <c r="AM779" t="s">
        <v>167</v>
      </c>
      <c r="AN779" t="s">
        <v>63</v>
      </c>
      <c r="AO779" t="s">
        <v>64</v>
      </c>
      <c r="AP779" t="s">
        <v>168</v>
      </c>
      <c r="AQ779" t="s">
        <v>169</v>
      </c>
      <c r="AR779" t="s">
        <v>67</v>
      </c>
      <c r="AS779" t="s">
        <v>68</v>
      </c>
      <c r="AT779" t="s">
        <v>69</v>
      </c>
      <c r="AU779">
        <v>51</v>
      </c>
      <c r="AV779">
        <v>22</v>
      </c>
      <c r="AW779">
        <f>YEAR(ChinookMusic[[#This Row],[invoiceDate]])</f>
        <v>2012</v>
      </c>
      <c r="AX779" t="str">
        <f>TEXT(ChinookMusic[[#This Row],[invoiceDate]],"MMMM")</f>
        <v>December</v>
      </c>
    </row>
    <row r="780" spans="1:50" x14ac:dyDescent="0.3">
      <c r="A780">
        <v>18</v>
      </c>
      <c r="B780" t="s">
        <v>171</v>
      </c>
      <c r="C780">
        <v>25</v>
      </c>
      <c r="D780" t="s">
        <v>196</v>
      </c>
      <c r="E780">
        <v>271</v>
      </c>
      <c r="F780" t="s">
        <v>1332</v>
      </c>
      <c r="G780" t="s">
        <v>73</v>
      </c>
      <c r="H780">
        <v>286720</v>
      </c>
      <c r="I780">
        <v>0.99</v>
      </c>
      <c r="J780">
        <v>1</v>
      </c>
      <c r="K780" t="s">
        <v>78</v>
      </c>
      <c r="L780">
        <v>7</v>
      </c>
      <c r="M780" t="s">
        <v>158</v>
      </c>
      <c r="N780">
        <v>1</v>
      </c>
      <c r="O780" t="s">
        <v>52</v>
      </c>
      <c r="P780">
        <v>1771</v>
      </c>
      <c r="Q780">
        <v>1</v>
      </c>
      <c r="R780">
        <v>327</v>
      </c>
      <c r="S780">
        <v>1</v>
      </c>
      <c r="T780" s="3">
        <v>41250</v>
      </c>
      <c r="U780" t="s">
        <v>796</v>
      </c>
      <c r="V780" t="s">
        <v>797</v>
      </c>
      <c r="W780" t="s">
        <v>289</v>
      </c>
      <c r="X780">
        <v>13.86</v>
      </c>
      <c r="Y780">
        <v>1</v>
      </c>
      <c r="Z780" t="s">
        <v>798</v>
      </c>
      <c r="AA780" t="s">
        <v>799</v>
      </c>
      <c r="AB780" t="s">
        <v>796</v>
      </c>
      <c r="AC780" t="s">
        <v>797</v>
      </c>
      <c r="AD780" t="s">
        <v>289</v>
      </c>
      <c r="AE780" t="s">
        <v>800</v>
      </c>
      <c r="AF780">
        <v>3</v>
      </c>
      <c r="AG780">
        <v>3</v>
      </c>
      <c r="AH780" t="s">
        <v>165</v>
      </c>
      <c r="AI780" t="s">
        <v>166</v>
      </c>
      <c r="AJ780" t="s">
        <v>3281</v>
      </c>
      <c r="AK780" t="s">
        <v>61</v>
      </c>
      <c r="AL780">
        <v>2</v>
      </c>
      <c r="AM780" t="s">
        <v>167</v>
      </c>
      <c r="AN780" t="s">
        <v>63</v>
      </c>
      <c r="AO780" t="s">
        <v>64</v>
      </c>
      <c r="AP780" t="s">
        <v>168</v>
      </c>
      <c r="AQ780" t="s">
        <v>169</v>
      </c>
      <c r="AR780" t="s">
        <v>67</v>
      </c>
      <c r="AS780" t="s">
        <v>68</v>
      </c>
      <c r="AT780" t="s">
        <v>69</v>
      </c>
      <c r="AU780">
        <v>51</v>
      </c>
      <c r="AV780">
        <v>22</v>
      </c>
      <c r="AW780">
        <f>YEAR(ChinookMusic[[#This Row],[invoiceDate]])</f>
        <v>2012</v>
      </c>
      <c r="AX780" t="str">
        <f>TEXT(ChinookMusic[[#This Row],[invoiceDate]],"MMMM")</f>
        <v>December</v>
      </c>
    </row>
    <row r="781" spans="1:50" x14ac:dyDescent="0.3">
      <c r="A781">
        <v>6</v>
      </c>
      <c r="B781" t="s">
        <v>112</v>
      </c>
      <c r="C781">
        <v>34</v>
      </c>
      <c r="D781" t="s">
        <v>198</v>
      </c>
      <c r="E781">
        <v>393</v>
      </c>
      <c r="F781" t="s">
        <v>1108</v>
      </c>
      <c r="G781" t="s">
        <v>200</v>
      </c>
      <c r="H781">
        <v>313704</v>
      </c>
      <c r="I781">
        <v>0.99</v>
      </c>
      <c r="J781">
        <v>1</v>
      </c>
      <c r="K781" t="s">
        <v>78</v>
      </c>
      <c r="L781">
        <v>7</v>
      </c>
      <c r="M781" t="s">
        <v>158</v>
      </c>
      <c r="N781">
        <v>11</v>
      </c>
      <c r="O781" t="s">
        <v>301</v>
      </c>
      <c r="P781">
        <v>1784</v>
      </c>
      <c r="Q781">
        <v>1</v>
      </c>
      <c r="R781">
        <v>328</v>
      </c>
      <c r="S781">
        <v>15</v>
      </c>
      <c r="T781" s="3">
        <v>41258</v>
      </c>
      <c r="U781" t="s">
        <v>382</v>
      </c>
      <c r="V781" t="s">
        <v>383</v>
      </c>
      <c r="W781" t="s">
        <v>64</v>
      </c>
      <c r="X781">
        <v>0.99</v>
      </c>
      <c r="Y781">
        <v>15</v>
      </c>
      <c r="Z781" t="s">
        <v>384</v>
      </c>
      <c r="AA781" t="s">
        <v>385</v>
      </c>
      <c r="AB781" t="s">
        <v>382</v>
      </c>
      <c r="AC781" t="s">
        <v>383</v>
      </c>
      <c r="AD781" t="s">
        <v>64</v>
      </c>
      <c r="AE781" t="s">
        <v>386</v>
      </c>
      <c r="AF781">
        <v>3</v>
      </c>
      <c r="AG781">
        <v>3</v>
      </c>
      <c r="AH781" t="s">
        <v>165</v>
      </c>
      <c r="AI781" t="s">
        <v>166</v>
      </c>
      <c r="AJ781" t="s">
        <v>3281</v>
      </c>
      <c r="AK781" t="s">
        <v>61</v>
      </c>
      <c r="AL781">
        <v>2</v>
      </c>
      <c r="AM781" t="s">
        <v>167</v>
      </c>
      <c r="AN781" t="s">
        <v>63</v>
      </c>
      <c r="AO781" t="s">
        <v>64</v>
      </c>
      <c r="AP781" t="s">
        <v>168</v>
      </c>
      <c r="AQ781" t="s">
        <v>169</v>
      </c>
      <c r="AR781" t="s">
        <v>67</v>
      </c>
      <c r="AS781" t="s">
        <v>68</v>
      </c>
      <c r="AT781" t="s">
        <v>69</v>
      </c>
      <c r="AU781">
        <v>51</v>
      </c>
      <c r="AV781">
        <v>22</v>
      </c>
      <c r="AW781">
        <f>YEAR(ChinookMusic[[#This Row],[invoiceDate]])</f>
        <v>2012</v>
      </c>
      <c r="AX781" t="str">
        <f>TEXT(ChinookMusic[[#This Row],[invoiceDate]],"MMMM")</f>
        <v>December</v>
      </c>
    </row>
    <row r="782" spans="1:50" x14ac:dyDescent="0.3">
      <c r="A782">
        <v>6</v>
      </c>
      <c r="B782" t="s">
        <v>112</v>
      </c>
      <c r="C782">
        <v>34</v>
      </c>
      <c r="D782" t="s">
        <v>198</v>
      </c>
      <c r="E782">
        <v>394</v>
      </c>
      <c r="F782" t="s">
        <v>199</v>
      </c>
      <c r="G782" t="s">
        <v>200</v>
      </c>
      <c r="H782">
        <v>170292</v>
      </c>
      <c r="I782">
        <v>0.99</v>
      </c>
      <c r="J782">
        <v>1</v>
      </c>
      <c r="K782" t="s">
        <v>78</v>
      </c>
      <c r="L782">
        <v>7</v>
      </c>
      <c r="M782" t="s">
        <v>158</v>
      </c>
      <c r="N782">
        <v>1</v>
      </c>
      <c r="O782" t="s">
        <v>52</v>
      </c>
      <c r="P782">
        <v>1785</v>
      </c>
      <c r="Q782">
        <v>1</v>
      </c>
      <c r="R782">
        <v>329</v>
      </c>
      <c r="S782">
        <v>16</v>
      </c>
      <c r="T782" s="3">
        <v>41271</v>
      </c>
      <c r="U782" t="s">
        <v>917</v>
      </c>
      <c r="V782" t="s">
        <v>742</v>
      </c>
      <c r="W782" t="s">
        <v>140</v>
      </c>
      <c r="X782">
        <v>1.98</v>
      </c>
      <c r="Y782">
        <v>16</v>
      </c>
      <c r="Z782" t="s">
        <v>918</v>
      </c>
      <c r="AA782" t="s">
        <v>919</v>
      </c>
      <c r="AB782" t="s">
        <v>917</v>
      </c>
      <c r="AC782" t="s">
        <v>742</v>
      </c>
      <c r="AD782" t="s">
        <v>140</v>
      </c>
      <c r="AE782" t="s">
        <v>920</v>
      </c>
      <c r="AF782">
        <v>4</v>
      </c>
      <c r="AG782">
        <v>4</v>
      </c>
      <c r="AH782" t="s">
        <v>85</v>
      </c>
      <c r="AI782" t="s">
        <v>86</v>
      </c>
      <c r="AJ782" t="s">
        <v>3280</v>
      </c>
      <c r="AK782" t="s">
        <v>61</v>
      </c>
      <c r="AL782">
        <v>2</v>
      </c>
      <c r="AM782" t="s">
        <v>87</v>
      </c>
      <c r="AN782" t="s">
        <v>63</v>
      </c>
      <c r="AO782" t="s">
        <v>64</v>
      </c>
      <c r="AP782" t="s">
        <v>88</v>
      </c>
      <c r="AQ782" t="s">
        <v>89</v>
      </c>
      <c r="AR782" t="s">
        <v>67</v>
      </c>
      <c r="AS782" t="s">
        <v>68</v>
      </c>
      <c r="AT782" t="s">
        <v>69</v>
      </c>
      <c r="AU782">
        <v>77</v>
      </c>
      <c r="AV782">
        <v>21</v>
      </c>
      <c r="AW782">
        <f>YEAR(ChinookMusic[[#This Row],[invoiceDate]])</f>
        <v>2012</v>
      </c>
      <c r="AX782" t="str">
        <f>TEXT(ChinookMusic[[#This Row],[invoiceDate]],"MMMM")</f>
        <v>December</v>
      </c>
    </row>
    <row r="783" spans="1:50" x14ac:dyDescent="0.3">
      <c r="A783">
        <v>6</v>
      </c>
      <c r="B783" t="s">
        <v>112</v>
      </c>
      <c r="C783">
        <v>34</v>
      </c>
      <c r="D783" t="s">
        <v>198</v>
      </c>
      <c r="E783">
        <v>394</v>
      </c>
      <c r="F783" t="s">
        <v>199</v>
      </c>
      <c r="G783" t="s">
        <v>200</v>
      </c>
      <c r="H783">
        <v>170292</v>
      </c>
      <c r="I783">
        <v>0.99</v>
      </c>
      <c r="J783">
        <v>1</v>
      </c>
      <c r="K783" t="s">
        <v>78</v>
      </c>
      <c r="L783">
        <v>7</v>
      </c>
      <c r="M783" t="s">
        <v>158</v>
      </c>
      <c r="N783">
        <v>8</v>
      </c>
      <c r="O783" t="s">
        <v>52</v>
      </c>
      <c r="P783">
        <v>1785</v>
      </c>
      <c r="Q783">
        <v>1</v>
      </c>
      <c r="R783">
        <v>329</v>
      </c>
      <c r="S783">
        <v>16</v>
      </c>
      <c r="T783" s="3">
        <v>41271</v>
      </c>
      <c r="U783" t="s">
        <v>917</v>
      </c>
      <c r="V783" t="s">
        <v>742</v>
      </c>
      <c r="W783" t="s">
        <v>140</v>
      </c>
      <c r="X783">
        <v>1.98</v>
      </c>
      <c r="Y783">
        <v>16</v>
      </c>
      <c r="Z783" t="s">
        <v>918</v>
      </c>
      <c r="AA783" t="s">
        <v>919</v>
      </c>
      <c r="AB783" t="s">
        <v>917</v>
      </c>
      <c r="AC783" t="s">
        <v>742</v>
      </c>
      <c r="AD783" t="s">
        <v>140</v>
      </c>
      <c r="AE783" t="s">
        <v>920</v>
      </c>
      <c r="AF783">
        <v>4</v>
      </c>
      <c r="AG783">
        <v>4</v>
      </c>
      <c r="AH783" t="s">
        <v>85</v>
      </c>
      <c r="AI783" t="s">
        <v>86</v>
      </c>
      <c r="AJ783" t="s">
        <v>3280</v>
      </c>
      <c r="AK783" t="s">
        <v>61</v>
      </c>
      <c r="AL783">
        <v>2</v>
      </c>
      <c r="AM783" t="s">
        <v>87</v>
      </c>
      <c r="AN783" t="s">
        <v>63</v>
      </c>
      <c r="AO783" t="s">
        <v>64</v>
      </c>
      <c r="AP783" t="s">
        <v>88</v>
      </c>
      <c r="AQ783" t="s">
        <v>89</v>
      </c>
      <c r="AR783" t="s">
        <v>67</v>
      </c>
      <c r="AS783" t="s">
        <v>68</v>
      </c>
      <c r="AT783" t="s">
        <v>69</v>
      </c>
      <c r="AU783">
        <v>77</v>
      </c>
      <c r="AV783">
        <v>21</v>
      </c>
      <c r="AW783">
        <f>YEAR(ChinookMusic[[#This Row],[invoiceDate]])</f>
        <v>2012</v>
      </c>
      <c r="AX783" t="str">
        <f>TEXT(ChinookMusic[[#This Row],[invoiceDate]],"MMMM")</f>
        <v>December</v>
      </c>
    </row>
    <row r="784" spans="1:50" x14ac:dyDescent="0.3">
      <c r="A784">
        <v>6</v>
      </c>
      <c r="B784" t="s">
        <v>112</v>
      </c>
      <c r="C784">
        <v>34</v>
      </c>
      <c r="D784" t="s">
        <v>198</v>
      </c>
      <c r="E784">
        <v>395</v>
      </c>
      <c r="F784" t="s">
        <v>1333</v>
      </c>
      <c r="G784" t="s">
        <v>200</v>
      </c>
      <c r="H784">
        <v>157988</v>
      </c>
      <c r="I784">
        <v>0.99</v>
      </c>
      <c r="J784">
        <v>1</v>
      </c>
      <c r="K784" t="s">
        <v>78</v>
      </c>
      <c r="L784">
        <v>7</v>
      </c>
      <c r="M784" t="s">
        <v>158</v>
      </c>
      <c r="N784">
        <v>1</v>
      </c>
      <c r="O784" t="s">
        <v>52</v>
      </c>
      <c r="P784">
        <v>1786</v>
      </c>
      <c r="Q784">
        <v>1</v>
      </c>
      <c r="R784">
        <v>329</v>
      </c>
      <c r="S784">
        <v>16</v>
      </c>
      <c r="T784" s="3">
        <v>41271</v>
      </c>
      <c r="U784" t="s">
        <v>917</v>
      </c>
      <c r="V784" t="s">
        <v>742</v>
      </c>
      <c r="W784" t="s">
        <v>140</v>
      </c>
      <c r="X784">
        <v>1.98</v>
      </c>
      <c r="Y784">
        <v>16</v>
      </c>
      <c r="Z784" t="s">
        <v>918</v>
      </c>
      <c r="AA784" t="s">
        <v>919</v>
      </c>
      <c r="AB784" t="s">
        <v>917</v>
      </c>
      <c r="AC784" t="s">
        <v>742</v>
      </c>
      <c r="AD784" t="s">
        <v>140</v>
      </c>
      <c r="AE784" t="s">
        <v>920</v>
      </c>
      <c r="AF784">
        <v>4</v>
      </c>
      <c r="AG784">
        <v>4</v>
      </c>
      <c r="AH784" t="s">
        <v>85</v>
      </c>
      <c r="AI784" t="s">
        <v>86</v>
      </c>
      <c r="AJ784" t="s">
        <v>3280</v>
      </c>
      <c r="AK784" t="s">
        <v>61</v>
      </c>
      <c r="AL784">
        <v>2</v>
      </c>
      <c r="AM784" t="s">
        <v>87</v>
      </c>
      <c r="AN784" t="s">
        <v>63</v>
      </c>
      <c r="AO784" t="s">
        <v>64</v>
      </c>
      <c r="AP784" t="s">
        <v>88</v>
      </c>
      <c r="AQ784" t="s">
        <v>89</v>
      </c>
      <c r="AR784" t="s">
        <v>67</v>
      </c>
      <c r="AS784" t="s">
        <v>68</v>
      </c>
      <c r="AT784" t="s">
        <v>69</v>
      </c>
      <c r="AU784">
        <v>77</v>
      </c>
      <c r="AV784">
        <v>21</v>
      </c>
      <c r="AW784">
        <f>YEAR(ChinookMusic[[#This Row],[invoiceDate]])</f>
        <v>2012</v>
      </c>
      <c r="AX784" t="str">
        <f>TEXT(ChinookMusic[[#This Row],[invoiceDate]],"MMMM")</f>
        <v>December</v>
      </c>
    </row>
    <row r="785" spans="1:50" x14ac:dyDescent="0.3">
      <c r="A785">
        <v>6</v>
      </c>
      <c r="B785" t="s">
        <v>112</v>
      </c>
      <c r="C785">
        <v>34</v>
      </c>
      <c r="D785" t="s">
        <v>198</v>
      </c>
      <c r="E785">
        <v>405</v>
      </c>
      <c r="F785" t="s">
        <v>1334</v>
      </c>
      <c r="G785" t="s">
        <v>200</v>
      </c>
      <c r="H785">
        <v>162716</v>
      </c>
      <c r="I785">
        <v>0.99</v>
      </c>
      <c r="J785">
        <v>1</v>
      </c>
      <c r="K785" t="s">
        <v>78</v>
      </c>
      <c r="L785">
        <v>7</v>
      </c>
      <c r="M785" t="s">
        <v>158</v>
      </c>
      <c r="N785">
        <v>8</v>
      </c>
      <c r="O785" t="s">
        <v>52</v>
      </c>
      <c r="P785">
        <v>1791</v>
      </c>
      <c r="Q785">
        <v>1</v>
      </c>
      <c r="R785">
        <v>331</v>
      </c>
      <c r="S785">
        <v>20</v>
      </c>
      <c r="T785" s="3">
        <v>41272</v>
      </c>
      <c r="U785" t="s">
        <v>741</v>
      </c>
      <c r="V785" t="s">
        <v>742</v>
      </c>
      <c r="W785" t="s">
        <v>140</v>
      </c>
      <c r="X785">
        <v>3.96</v>
      </c>
      <c r="Y785">
        <v>20</v>
      </c>
      <c r="Z785" t="s">
        <v>743</v>
      </c>
      <c r="AA785" t="s">
        <v>744</v>
      </c>
      <c r="AB785" t="s">
        <v>741</v>
      </c>
      <c r="AC785" t="s">
        <v>742</v>
      </c>
      <c r="AD785" t="s">
        <v>140</v>
      </c>
      <c r="AE785" t="s">
        <v>745</v>
      </c>
      <c r="AF785">
        <v>4</v>
      </c>
      <c r="AG785">
        <v>4</v>
      </c>
      <c r="AH785" t="s">
        <v>85</v>
      </c>
      <c r="AI785" t="s">
        <v>86</v>
      </c>
      <c r="AJ785" t="s">
        <v>3280</v>
      </c>
      <c r="AK785" t="s">
        <v>61</v>
      </c>
      <c r="AL785">
        <v>2</v>
      </c>
      <c r="AM785" t="s">
        <v>87</v>
      </c>
      <c r="AN785" t="s">
        <v>63</v>
      </c>
      <c r="AO785" t="s">
        <v>64</v>
      </c>
      <c r="AP785" t="s">
        <v>88</v>
      </c>
      <c r="AQ785" t="s">
        <v>89</v>
      </c>
      <c r="AR785" t="s">
        <v>67</v>
      </c>
      <c r="AS785" t="s">
        <v>68</v>
      </c>
      <c r="AT785" t="s">
        <v>69</v>
      </c>
      <c r="AU785">
        <v>77</v>
      </c>
      <c r="AV785">
        <v>21</v>
      </c>
      <c r="AW785">
        <f>YEAR(ChinookMusic[[#This Row],[invoiceDate]])</f>
        <v>2012</v>
      </c>
      <c r="AX785" t="str">
        <f>TEXT(ChinookMusic[[#This Row],[invoiceDate]],"MMMM")</f>
        <v>December</v>
      </c>
    </row>
    <row r="786" spans="1:50" x14ac:dyDescent="0.3">
      <c r="A786">
        <v>51</v>
      </c>
      <c r="B786" t="s">
        <v>633</v>
      </c>
      <c r="C786">
        <v>36</v>
      </c>
      <c r="D786" t="s">
        <v>1117</v>
      </c>
      <c r="E786">
        <v>427</v>
      </c>
      <c r="F786" t="s">
        <v>1335</v>
      </c>
      <c r="G786" t="s">
        <v>1336</v>
      </c>
      <c r="H786">
        <v>297691</v>
      </c>
      <c r="I786">
        <v>0.99</v>
      </c>
      <c r="J786">
        <v>1</v>
      </c>
      <c r="K786" t="s">
        <v>78</v>
      </c>
      <c r="L786">
        <v>1</v>
      </c>
      <c r="M786" t="s">
        <v>51</v>
      </c>
      <c r="N786">
        <v>8</v>
      </c>
      <c r="O786" t="s">
        <v>52</v>
      </c>
      <c r="P786">
        <v>1797</v>
      </c>
      <c r="Q786">
        <v>1</v>
      </c>
      <c r="R786">
        <v>332</v>
      </c>
      <c r="S786">
        <v>24</v>
      </c>
      <c r="T786" s="3">
        <v>41273</v>
      </c>
      <c r="U786" t="s">
        <v>969</v>
      </c>
      <c r="V786" t="s">
        <v>970</v>
      </c>
      <c r="W786" t="s">
        <v>140</v>
      </c>
      <c r="X786">
        <v>5.94</v>
      </c>
      <c r="Y786">
        <v>24</v>
      </c>
      <c r="Z786" t="s">
        <v>918</v>
      </c>
      <c r="AA786" t="s">
        <v>971</v>
      </c>
      <c r="AB786" t="s">
        <v>969</v>
      </c>
      <c r="AC786" t="s">
        <v>970</v>
      </c>
      <c r="AD786" t="s">
        <v>140</v>
      </c>
      <c r="AE786" t="s">
        <v>972</v>
      </c>
      <c r="AF786">
        <v>3</v>
      </c>
      <c r="AG786">
        <v>3</v>
      </c>
      <c r="AH786" t="s">
        <v>165</v>
      </c>
      <c r="AI786" t="s">
        <v>166</v>
      </c>
      <c r="AJ786" t="s">
        <v>3281</v>
      </c>
      <c r="AK786" t="s">
        <v>61</v>
      </c>
      <c r="AL786">
        <v>2</v>
      </c>
      <c r="AM786" t="s">
        <v>167</v>
      </c>
      <c r="AN786" t="s">
        <v>63</v>
      </c>
      <c r="AO786" t="s">
        <v>64</v>
      </c>
      <c r="AP786" t="s">
        <v>168</v>
      </c>
      <c r="AQ786" t="s">
        <v>169</v>
      </c>
      <c r="AR786" t="s">
        <v>67</v>
      </c>
      <c r="AS786" t="s">
        <v>68</v>
      </c>
      <c r="AT786" t="s">
        <v>69</v>
      </c>
      <c r="AU786">
        <v>51</v>
      </c>
      <c r="AV786">
        <v>22</v>
      </c>
      <c r="AW786">
        <f>YEAR(ChinookMusic[[#This Row],[invoiceDate]])</f>
        <v>2012</v>
      </c>
      <c r="AX786" t="str">
        <f>TEXT(ChinookMusic[[#This Row],[invoiceDate]],"MMMM")</f>
        <v>December</v>
      </c>
    </row>
    <row r="787" spans="1:50" x14ac:dyDescent="0.3">
      <c r="A787">
        <v>51</v>
      </c>
      <c r="B787" t="s">
        <v>633</v>
      </c>
      <c r="C787">
        <v>36</v>
      </c>
      <c r="D787" t="s">
        <v>1117</v>
      </c>
      <c r="E787">
        <v>427</v>
      </c>
      <c r="F787" t="s">
        <v>1335</v>
      </c>
      <c r="G787" t="s">
        <v>1336</v>
      </c>
      <c r="H787">
        <v>297691</v>
      </c>
      <c r="I787">
        <v>0.99</v>
      </c>
      <c r="J787">
        <v>1</v>
      </c>
      <c r="K787" t="s">
        <v>78</v>
      </c>
      <c r="L787">
        <v>1</v>
      </c>
      <c r="M787" t="s">
        <v>51</v>
      </c>
      <c r="N787">
        <v>1</v>
      </c>
      <c r="O787" t="s">
        <v>52</v>
      </c>
      <c r="P787">
        <v>1797</v>
      </c>
      <c r="Q787">
        <v>1</v>
      </c>
      <c r="R787">
        <v>332</v>
      </c>
      <c r="S787">
        <v>24</v>
      </c>
      <c r="T787" s="3">
        <v>41273</v>
      </c>
      <c r="U787" t="s">
        <v>969</v>
      </c>
      <c r="V787" t="s">
        <v>970</v>
      </c>
      <c r="W787" t="s">
        <v>140</v>
      </c>
      <c r="X787">
        <v>5.94</v>
      </c>
      <c r="Y787">
        <v>24</v>
      </c>
      <c r="Z787" t="s">
        <v>918</v>
      </c>
      <c r="AA787" t="s">
        <v>971</v>
      </c>
      <c r="AB787" t="s">
        <v>969</v>
      </c>
      <c r="AC787" t="s">
        <v>970</v>
      </c>
      <c r="AD787" t="s">
        <v>140</v>
      </c>
      <c r="AE787" t="s">
        <v>972</v>
      </c>
      <c r="AF787">
        <v>3</v>
      </c>
      <c r="AG787">
        <v>3</v>
      </c>
      <c r="AH787" t="s">
        <v>165</v>
      </c>
      <c r="AI787" t="s">
        <v>166</v>
      </c>
      <c r="AJ787" t="s">
        <v>3281</v>
      </c>
      <c r="AK787" t="s">
        <v>61</v>
      </c>
      <c r="AL787">
        <v>2</v>
      </c>
      <c r="AM787" t="s">
        <v>167</v>
      </c>
      <c r="AN787" t="s">
        <v>63</v>
      </c>
      <c r="AO787" t="s">
        <v>64</v>
      </c>
      <c r="AP787" t="s">
        <v>168</v>
      </c>
      <c r="AQ787" t="s">
        <v>169</v>
      </c>
      <c r="AR787" t="s">
        <v>67</v>
      </c>
      <c r="AS787" t="s">
        <v>68</v>
      </c>
      <c r="AT787" t="s">
        <v>69</v>
      </c>
      <c r="AU787">
        <v>51</v>
      </c>
      <c r="AV787">
        <v>22</v>
      </c>
      <c r="AW787">
        <f>YEAR(ChinookMusic[[#This Row],[invoiceDate]])</f>
        <v>2012</v>
      </c>
      <c r="AX787" t="str">
        <f>TEXT(ChinookMusic[[#This Row],[invoiceDate]],"MMMM")</f>
        <v>December</v>
      </c>
    </row>
    <row r="788" spans="1:50" x14ac:dyDescent="0.3">
      <c r="A788">
        <v>51</v>
      </c>
      <c r="B788" t="s">
        <v>633</v>
      </c>
      <c r="C788">
        <v>36</v>
      </c>
      <c r="D788" t="s">
        <v>1117</v>
      </c>
      <c r="E788">
        <v>423</v>
      </c>
      <c r="F788" t="s">
        <v>1337</v>
      </c>
      <c r="G788" t="s">
        <v>1338</v>
      </c>
      <c r="H788">
        <v>259108</v>
      </c>
      <c r="I788">
        <v>0.99</v>
      </c>
      <c r="J788">
        <v>1</v>
      </c>
      <c r="K788" t="s">
        <v>78</v>
      </c>
      <c r="L788">
        <v>1</v>
      </c>
      <c r="M788" t="s">
        <v>51</v>
      </c>
      <c r="N788">
        <v>1</v>
      </c>
      <c r="O788" t="s">
        <v>52</v>
      </c>
      <c r="P788">
        <v>1796</v>
      </c>
      <c r="Q788">
        <v>1</v>
      </c>
      <c r="R788">
        <v>332</v>
      </c>
      <c r="S788">
        <v>24</v>
      </c>
      <c r="T788" s="3">
        <v>41273</v>
      </c>
      <c r="U788" t="s">
        <v>969</v>
      </c>
      <c r="V788" t="s">
        <v>970</v>
      </c>
      <c r="W788" t="s">
        <v>140</v>
      </c>
      <c r="X788">
        <v>5.94</v>
      </c>
      <c r="Y788">
        <v>24</v>
      </c>
      <c r="Z788" t="s">
        <v>918</v>
      </c>
      <c r="AA788" t="s">
        <v>971</v>
      </c>
      <c r="AB788" t="s">
        <v>969</v>
      </c>
      <c r="AC788" t="s">
        <v>970</v>
      </c>
      <c r="AD788" t="s">
        <v>140</v>
      </c>
      <c r="AE788" t="s">
        <v>972</v>
      </c>
      <c r="AF788">
        <v>3</v>
      </c>
      <c r="AG788">
        <v>3</v>
      </c>
      <c r="AH788" t="s">
        <v>165</v>
      </c>
      <c r="AI788" t="s">
        <v>166</v>
      </c>
      <c r="AJ788" t="s">
        <v>3281</v>
      </c>
      <c r="AK788" t="s">
        <v>61</v>
      </c>
      <c r="AL788">
        <v>2</v>
      </c>
      <c r="AM788" t="s">
        <v>167</v>
      </c>
      <c r="AN788" t="s">
        <v>63</v>
      </c>
      <c r="AO788" t="s">
        <v>64</v>
      </c>
      <c r="AP788" t="s">
        <v>168</v>
      </c>
      <c r="AQ788" t="s">
        <v>169</v>
      </c>
      <c r="AR788" t="s">
        <v>67</v>
      </c>
      <c r="AS788" t="s">
        <v>68</v>
      </c>
      <c r="AT788" t="s">
        <v>69</v>
      </c>
      <c r="AU788">
        <v>51</v>
      </c>
      <c r="AV788">
        <v>22</v>
      </c>
      <c r="AW788">
        <f>YEAR(ChinookMusic[[#This Row],[invoiceDate]])</f>
        <v>2012</v>
      </c>
      <c r="AX788" t="str">
        <f>TEXT(ChinookMusic[[#This Row],[invoiceDate]],"MMMM")</f>
        <v>December</v>
      </c>
    </row>
    <row r="789" spans="1:50" x14ac:dyDescent="0.3">
      <c r="A789">
        <v>50</v>
      </c>
      <c r="B789" t="s">
        <v>527</v>
      </c>
      <c r="C789">
        <v>35</v>
      </c>
      <c r="D789" t="s">
        <v>1114</v>
      </c>
      <c r="E789">
        <v>415</v>
      </c>
      <c r="F789" t="s">
        <v>1339</v>
      </c>
      <c r="G789" t="s">
        <v>1340</v>
      </c>
      <c r="H789">
        <v>397531</v>
      </c>
      <c r="I789">
        <v>0.99</v>
      </c>
      <c r="J789">
        <v>1</v>
      </c>
      <c r="K789" t="s">
        <v>78</v>
      </c>
      <c r="L789">
        <v>3</v>
      </c>
      <c r="M789" t="s">
        <v>137</v>
      </c>
      <c r="N789">
        <v>8</v>
      </c>
      <c r="O789" t="s">
        <v>52</v>
      </c>
      <c r="P789">
        <v>1794</v>
      </c>
      <c r="Q789">
        <v>1</v>
      </c>
      <c r="R789">
        <v>332</v>
      </c>
      <c r="S789">
        <v>24</v>
      </c>
      <c r="T789" s="3">
        <v>41273</v>
      </c>
      <c r="U789" t="s">
        <v>969</v>
      </c>
      <c r="V789" t="s">
        <v>970</v>
      </c>
      <c r="W789" t="s">
        <v>140</v>
      </c>
      <c r="X789">
        <v>5.94</v>
      </c>
      <c r="Y789">
        <v>24</v>
      </c>
      <c r="Z789" t="s">
        <v>918</v>
      </c>
      <c r="AA789" t="s">
        <v>971</v>
      </c>
      <c r="AB789" t="s">
        <v>969</v>
      </c>
      <c r="AC789" t="s">
        <v>970</v>
      </c>
      <c r="AD789" t="s">
        <v>140</v>
      </c>
      <c r="AE789" t="s">
        <v>972</v>
      </c>
      <c r="AF789">
        <v>3</v>
      </c>
      <c r="AG789">
        <v>3</v>
      </c>
      <c r="AH789" t="s">
        <v>165</v>
      </c>
      <c r="AI789" t="s">
        <v>166</v>
      </c>
      <c r="AJ789" t="s">
        <v>3281</v>
      </c>
      <c r="AK789" t="s">
        <v>61</v>
      </c>
      <c r="AL789">
        <v>2</v>
      </c>
      <c r="AM789" t="s">
        <v>167</v>
      </c>
      <c r="AN789" t="s">
        <v>63</v>
      </c>
      <c r="AO789" t="s">
        <v>64</v>
      </c>
      <c r="AP789" t="s">
        <v>168</v>
      </c>
      <c r="AQ789" t="s">
        <v>169</v>
      </c>
      <c r="AR789" t="s">
        <v>67</v>
      </c>
      <c r="AS789" t="s">
        <v>68</v>
      </c>
      <c r="AT789" t="s">
        <v>69</v>
      </c>
      <c r="AU789">
        <v>51</v>
      </c>
      <c r="AV789">
        <v>22</v>
      </c>
      <c r="AW789">
        <f>YEAR(ChinookMusic[[#This Row],[invoiceDate]])</f>
        <v>2012</v>
      </c>
      <c r="AX789" t="str">
        <f>TEXT(ChinookMusic[[#This Row],[invoiceDate]],"MMMM")</f>
        <v>December</v>
      </c>
    </row>
    <row r="790" spans="1:50" x14ac:dyDescent="0.3">
      <c r="A790">
        <v>50</v>
      </c>
      <c r="B790" t="s">
        <v>527</v>
      </c>
      <c r="C790">
        <v>35</v>
      </c>
      <c r="D790" t="s">
        <v>1114</v>
      </c>
      <c r="E790">
        <v>411</v>
      </c>
      <c r="F790" t="s">
        <v>1341</v>
      </c>
      <c r="G790" t="s">
        <v>1342</v>
      </c>
      <c r="H790">
        <v>366524</v>
      </c>
      <c r="I790">
        <v>0.99</v>
      </c>
      <c r="J790">
        <v>1</v>
      </c>
      <c r="K790" t="s">
        <v>78</v>
      </c>
      <c r="L790">
        <v>3</v>
      </c>
      <c r="M790" t="s">
        <v>137</v>
      </c>
      <c r="N790">
        <v>8</v>
      </c>
      <c r="O790" t="s">
        <v>52</v>
      </c>
      <c r="P790">
        <v>1793</v>
      </c>
      <c r="Q790">
        <v>1</v>
      </c>
      <c r="R790">
        <v>332</v>
      </c>
      <c r="S790">
        <v>24</v>
      </c>
      <c r="T790" s="3">
        <v>41273</v>
      </c>
      <c r="U790" t="s">
        <v>969</v>
      </c>
      <c r="V790" t="s">
        <v>970</v>
      </c>
      <c r="W790" t="s">
        <v>140</v>
      </c>
      <c r="X790">
        <v>5.94</v>
      </c>
      <c r="Y790">
        <v>24</v>
      </c>
      <c r="Z790" t="s">
        <v>918</v>
      </c>
      <c r="AA790" t="s">
        <v>971</v>
      </c>
      <c r="AB790" t="s">
        <v>969</v>
      </c>
      <c r="AC790" t="s">
        <v>970</v>
      </c>
      <c r="AD790" t="s">
        <v>140</v>
      </c>
      <c r="AE790" t="s">
        <v>972</v>
      </c>
      <c r="AF790">
        <v>3</v>
      </c>
      <c r="AG790">
        <v>3</v>
      </c>
      <c r="AH790" t="s">
        <v>165</v>
      </c>
      <c r="AI790" t="s">
        <v>166</v>
      </c>
      <c r="AJ790" t="s">
        <v>3281</v>
      </c>
      <c r="AK790" t="s">
        <v>61</v>
      </c>
      <c r="AL790">
        <v>2</v>
      </c>
      <c r="AM790" t="s">
        <v>167</v>
      </c>
      <c r="AN790" t="s">
        <v>63</v>
      </c>
      <c r="AO790" t="s">
        <v>64</v>
      </c>
      <c r="AP790" t="s">
        <v>168</v>
      </c>
      <c r="AQ790" t="s">
        <v>169</v>
      </c>
      <c r="AR790" t="s">
        <v>67</v>
      </c>
      <c r="AS790" t="s">
        <v>68</v>
      </c>
      <c r="AT790" t="s">
        <v>69</v>
      </c>
      <c r="AU790">
        <v>51</v>
      </c>
      <c r="AV790">
        <v>22</v>
      </c>
      <c r="AW790">
        <f>YEAR(ChinookMusic[[#This Row],[invoiceDate]])</f>
        <v>2012</v>
      </c>
      <c r="AX790" t="str">
        <f>TEXT(ChinookMusic[[#This Row],[invoiceDate]],"MMMM")</f>
        <v>December</v>
      </c>
    </row>
    <row r="791" spans="1:50" x14ac:dyDescent="0.3">
      <c r="A791">
        <v>53</v>
      </c>
      <c r="B791" t="s">
        <v>211</v>
      </c>
      <c r="C791">
        <v>38</v>
      </c>
      <c r="D791" t="s">
        <v>212</v>
      </c>
      <c r="E791">
        <v>461</v>
      </c>
      <c r="F791" t="s">
        <v>801</v>
      </c>
      <c r="G791" t="s">
        <v>73</v>
      </c>
      <c r="H791">
        <v>287634</v>
      </c>
      <c r="I791">
        <v>0.99</v>
      </c>
      <c r="J791">
        <v>1</v>
      </c>
      <c r="K791" t="s">
        <v>78</v>
      </c>
      <c r="L791">
        <v>2</v>
      </c>
      <c r="M791" t="s">
        <v>115</v>
      </c>
      <c r="N791">
        <v>1</v>
      </c>
      <c r="O791" t="s">
        <v>52</v>
      </c>
      <c r="P791">
        <v>1803</v>
      </c>
      <c r="Q791">
        <v>1</v>
      </c>
      <c r="R791">
        <v>333</v>
      </c>
      <c r="S791">
        <v>30</v>
      </c>
      <c r="T791" s="3">
        <v>41276</v>
      </c>
      <c r="U791" t="s">
        <v>680</v>
      </c>
      <c r="V791" t="s">
        <v>681</v>
      </c>
      <c r="W791" t="s">
        <v>64</v>
      </c>
      <c r="X791">
        <v>8.91</v>
      </c>
      <c r="Y791">
        <v>30</v>
      </c>
      <c r="Z791" t="s">
        <v>682</v>
      </c>
      <c r="AA791" t="s">
        <v>683</v>
      </c>
      <c r="AB791" t="s">
        <v>680</v>
      </c>
      <c r="AC791" t="s">
        <v>681</v>
      </c>
      <c r="AD791" t="s">
        <v>64</v>
      </c>
      <c r="AE791" t="s">
        <v>684</v>
      </c>
      <c r="AF791">
        <v>3</v>
      </c>
      <c r="AG791">
        <v>3</v>
      </c>
      <c r="AH791" t="s">
        <v>165</v>
      </c>
      <c r="AI791" t="s">
        <v>166</v>
      </c>
      <c r="AJ791" t="s">
        <v>3281</v>
      </c>
      <c r="AK791" t="s">
        <v>61</v>
      </c>
      <c r="AL791">
        <v>2</v>
      </c>
      <c r="AM791" t="s">
        <v>167</v>
      </c>
      <c r="AN791" t="s">
        <v>63</v>
      </c>
      <c r="AO791" t="s">
        <v>64</v>
      </c>
      <c r="AP791" t="s">
        <v>168</v>
      </c>
      <c r="AQ791" t="s">
        <v>169</v>
      </c>
      <c r="AR791" t="s">
        <v>67</v>
      </c>
      <c r="AS791" t="s">
        <v>68</v>
      </c>
      <c r="AT791" t="s">
        <v>69</v>
      </c>
      <c r="AU791">
        <v>51</v>
      </c>
      <c r="AV791">
        <v>22</v>
      </c>
      <c r="AW791">
        <f>YEAR(ChinookMusic[[#This Row],[invoiceDate]])</f>
        <v>2013</v>
      </c>
      <c r="AX791" t="str">
        <f>TEXT(ChinookMusic[[#This Row],[invoiceDate]],"MMMM")</f>
        <v>January</v>
      </c>
    </row>
    <row r="792" spans="1:50" x14ac:dyDescent="0.3">
      <c r="A792">
        <v>52</v>
      </c>
      <c r="B792" t="s">
        <v>205</v>
      </c>
      <c r="C792">
        <v>37</v>
      </c>
      <c r="D792" t="s">
        <v>206</v>
      </c>
      <c r="E792">
        <v>455</v>
      </c>
      <c r="F792" t="s">
        <v>1343</v>
      </c>
      <c r="G792" t="s">
        <v>1344</v>
      </c>
      <c r="H792">
        <v>320444</v>
      </c>
      <c r="I792">
        <v>0.99</v>
      </c>
      <c r="J792">
        <v>1</v>
      </c>
      <c r="K792" t="s">
        <v>78</v>
      </c>
      <c r="L792">
        <v>1</v>
      </c>
      <c r="M792" t="s">
        <v>51</v>
      </c>
      <c r="N792">
        <v>1</v>
      </c>
      <c r="O792" t="s">
        <v>52</v>
      </c>
      <c r="P792">
        <v>1802</v>
      </c>
      <c r="Q792">
        <v>1</v>
      </c>
      <c r="R792">
        <v>333</v>
      </c>
      <c r="S792">
        <v>30</v>
      </c>
      <c r="T792" s="3">
        <v>41276</v>
      </c>
      <c r="U792" t="s">
        <v>680</v>
      </c>
      <c r="V792" t="s">
        <v>681</v>
      </c>
      <c r="W792" t="s">
        <v>64</v>
      </c>
      <c r="X792">
        <v>8.91</v>
      </c>
      <c r="Y792">
        <v>30</v>
      </c>
      <c r="Z792" t="s">
        <v>682</v>
      </c>
      <c r="AA792" t="s">
        <v>683</v>
      </c>
      <c r="AB792" t="s">
        <v>680</v>
      </c>
      <c r="AC792" t="s">
        <v>681</v>
      </c>
      <c r="AD792" t="s">
        <v>64</v>
      </c>
      <c r="AE792" t="s">
        <v>684</v>
      </c>
      <c r="AF792">
        <v>3</v>
      </c>
      <c r="AG792">
        <v>3</v>
      </c>
      <c r="AH792" t="s">
        <v>165</v>
      </c>
      <c r="AI792" t="s">
        <v>166</v>
      </c>
      <c r="AJ792" t="s">
        <v>3281</v>
      </c>
      <c r="AK792" t="s">
        <v>61</v>
      </c>
      <c r="AL792">
        <v>2</v>
      </c>
      <c r="AM792" t="s">
        <v>167</v>
      </c>
      <c r="AN792" t="s">
        <v>63</v>
      </c>
      <c r="AO792" t="s">
        <v>64</v>
      </c>
      <c r="AP792" t="s">
        <v>168</v>
      </c>
      <c r="AQ792" t="s">
        <v>169</v>
      </c>
      <c r="AR792" t="s">
        <v>67</v>
      </c>
      <c r="AS792" t="s">
        <v>68</v>
      </c>
      <c r="AT792" t="s">
        <v>69</v>
      </c>
      <c r="AU792">
        <v>51</v>
      </c>
      <c r="AV792">
        <v>22</v>
      </c>
      <c r="AW792">
        <f>YEAR(ChinookMusic[[#This Row],[invoiceDate]])</f>
        <v>2013</v>
      </c>
      <c r="AX792" t="str">
        <f>TEXT(ChinookMusic[[#This Row],[invoiceDate]],"MMMM")</f>
        <v>January</v>
      </c>
    </row>
    <row r="793" spans="1:50" x14ac:dyDescent="0.3">
      <c r="A793">
        <v>52</v>
      </c>
      <c r="B793" t="s">
        <v>205</v>
      </c>
      <c r="C793">
        <v>37</v>
      </c>
      <c r="D793" t="s">
        <v>206</v>
      </c>
      <c r="E793">
        <v>443</v>
      </c>
      <c r="F793" t="s">
        <v>787</v>
      </c>
      <c r="G793" t="s">
        <v>788</v>
      </c>
      <c r="H793">
        <v>227291</v>
      </c>
      <c r="I793">
        <v>0.99</v>
      </c>
      <c r="J793">
        <v>1</v>
      </c>
      <c r="K793" t="s">
        <v>78</v>
      </c>
      <c r="L793">
        <v>1</v>
      </c>
      <c r="M793" t="s">
        <v>51</v>
      </c>
      <c r="N793">
        <v>1</v>
      </c>
      <c r="O793" t="s">
        <v>52</v>
      </c>
      <c r="P793">
        <v>1800</v>
      </c>
      <c r="Q793">
        <v>1</v>
      </c>
      <c r="R793">
        <v>333</v>
      </c>
      <c r="S793">
        <v>30</v>
      </c>
      <c r="T793" s="3">
        <v>41276</v>
      </c>
      <c r="U793" t="s">
        <v>680</v>
      </c>
      <c r="V793" t="s">
        <v>681</v>
      </c>
      <c r="W793" t="s">
        <v>64</v>
      </c>
      <c r="X793">
        <v>8.91</v>
      </c>
      <c r="Y793">
        <v>30</v>
      </c>
      <c r="Z793" t="s">
        <v>682</v>
      </c>
      <c r="AA793" t="s">
        <v>683</v>
      </c>
      <c r="AB793" t="s">
        <v>680</v>
      </c>
      <c r="AC793" t="s">
        <v>681</v>
      </c>
      <c r="AD793" t="s">
        <v>64</v>
      </c>
      <c r="AE793" t="s">
        <v>684</v>
      </c>
      <c r="AF793">
        <v>3</v>
      </c>
      <c r="AG793">
        <v>3</v>
      </c>
      <c r="AH793" t="s">
        <v>165</v>
      </c>
      <c r="AI793" t="s">
        <v>166</v>
      </c>
      <c r="AJ793" t="s">
        <v>3281</v>
      </c>
      <c r="AK793" t="s">
        <v>61</v>
      </c>
      <c r="AL793">
        <v>2</v>
      </c>
      <c r="AM793" t="s">
        <v>167</v>
      </c>
      <c r="AN793" t="s">
        <v>63</v>
      </c>
      <c r="AO793" t="s">
        <v>64</v>
      </c>
      <c r="AP793" t="s">
        <v>168</v>
      </c>
      <c r="AQ793" t="s">
        <v>169</v>
      </c>
      <c r="AR793" t="s">
        <v>67</v>
      </c>
      <c r="AS793" t="s">
        <v>68</v>
      </c>
      <c r="AT793" t="s">
        <v>69</v>
      </c>
      <c r="AU793">
        <v>51</v>
      </c>
      <c r="AV793">
        <v>22</v>
      </c>
      <c r="AW793">
        <f>YEAR(ChinookMusic[[#This Row],[invoiceDate]])</f>
        <v>2013</v>
      </c>
      <c r="AX793" t="str">
        <f>TEXT(ChinookMusic[[#This Row],[invoiceDate]],"MMMM")</f>
        <v>January</v>
      </c>
    </row>
    <row r="794" spans="1:50" x14ac:dyDescent="0.3">
      <c r="A794">
        <v>52</v>
      </c>
      <c r="B794" t="s">
        <v>205</v>
      </c>
      <c r="C794">
        <v>37</v>
      </c>
      <c r="D794" t="s">
        <v>206</v>
      </c>
      <c r="E794">
        <v>437</v>
      </c>
      <c r="F794" t="s">
        <v>1345</v>
      </c>
      <c r="G794" t="s">
        <v>1128</v>
      </c>
      <c r="H794">
        <v>314148</v>
      </c>
      <c r="I794">
        <v>0.99</v>
      </c>
      <c r="J794">
        <v>1</v>
      </c>
      <c r="K794" t="s">
        <v>78</v>
      </c>
      <c r="L794">
        <v>1</v>
      </c>
      <c r="M794" t="s">
        <v>51</v>
      </c>
      <c r="N794">
        <v>5</v>
      </c>
      <c r="O794" t="s">
        <v>70</v>
      </c>
      <c r="P794">
        <v>1799</v>
      </c>
      <c r="Q794">
        <v>1</v>
      </c>
      <c r="R794">
        <v>333</v>
      </c>
      <c r="S794">
        <v>30</v>
      </c>
      <c r="T794" s="3">
        <v>41276</v>
      </c>
      <c r="U794" t="s">
        <v>680</v>
      </c>
      <c r="V794" t="s">
        <v>681</v>
      </c>
      <c r="W794" t="s">
        <v>64</v>
      </c>
      <c r="X794">
        <v>8.91</v>
      </c>
      <c r="Y794">
        <v>30</v>
      </c>
      <c r="Z794" t="s">
        <v>682</v>
      </c>
      <c r="AA794" t="s">
        <v>683</v>
      </c>
      <c r="AB794" t="s">
        <v>680</v>
      </c>
      <c r="AC794" t="s">
        <v>681</v>
      </c>
      <c r="AD794" t="s">
        <v>64</v>
      </c>
      <c r="AE794" t="s">
        <v>684</v>
      </c>
      <c r="AF794">
        <v>3</v>
      </c>
      <c r="AG794">
        <v>3</v>
      </c>
      <c r="AH794" t="s">
        <v>165</v>
      </c>
      <c r="AI794" t="s">
        <v>166</v>
      </c>
      <c r="AJ794" t="s">
        <v>3281</v>
      </c>
      <c r="AK794" t="s">
        <v>61</v>
      </c>
      <c r="AL794">
        <v>2</v>
      </c>
      <c r="AM794" t="s">
        <v>167</v>
      </c>
      <c r="AN794" t="s">
        <v>63</v>
      </c>
      <c r="AO794" t="s">
        <v>64</v>
      </c>
      <c r="AP794" t="s">
        <v>168</v>
      </c>
      <c r="AQ794" t="s">
        <v>169</v>
      </c>
      <c r="AR794" t="s">
        <v>67</v>
      </c>
      <c r="AS794" t="s">
        <v>68</v>
      </c>
      <c r="AT794" t="s">
        <v>69</v>
      </c>
      <c r="AU794">
        <v>51</v>
      </c>
      <c r="AV794">
        <v>22</v>
      </c>
      <c r="AW794">
        <f>YEAR(ChinookMusic[[#This Row],[invoiceDate]])</f>
        <v>2013</v>
      </c>
      <c r="AX794" t="str">
        <f>TEXT(ChinookMusic[[#This Row],[invoiceDate]],"MMMM")</f>
        <v>January</v>
      </c>
    </row>
    <row r="795" spans="1:50" x14ac:dyDescent="0.3">
      <c r="A795">
        <v>37</v>
      </c>
      <c r="B795" t="s">
        <v>1346</v>
      </c>
      <c r="C795">
        <v>47</v>
      </c>
      <c r="D795" t="s">
        <v>1347</v>
      </c>
      <c r="E795">
        <v>584</v>
      </c>
      <c r="F795" t="s">
        <v>1348</v>
      </c>
      <c r="G795" t="s">
        <v>73</v>
      </c>
      <c r="H795">
        <v>230269</v>
      </c>
      <c r="I795">
        <v>0.99</v>
      </c>
      <c r="J795">
        <v>1</v>
      </c>
      <c r="K795" t="s">
        <v>78</v>
      </c>
      <c r="L795">
        <v>7</v>
      </c>
      <c r="M795" t="s">
        <v>158</v>
      </c>
      <c r="N795">
        <v>5</v>
      </c>
      <c r="O795" t="s">
        <v>70</v>
      </c>
      <c r="P795">
        <v>1818</v>
      </c>
      <c r="Q795">
        <v>1</v>
      </c>
      <c r="R795">
        <v>334</v>
      </c>
      <c r="S795">
        <v>39</v>
      </c>
      <c r="T795" s="3">
        <v>41281</v>
      </c>
      <c r="U795" t="s">
        <v>936</v>
      </c>
      <c r="V795" t="s">
        <v>248</v>
      </c>
      <c r="W795" t="s">
        <v>161</v>
      </c>
      <c r="X795">
        <v>13.86</v>
      </c>
      <c r="Y795">
        <v>39</v>
      </c>
      <c r="Z795" t="s">
        <v>937</v>
      </c>
      <c r="AA795" t="s">
        <v>938</v>
      </c>
      <c r="AB795" t="s">
        <v>936</v>
      </c>
      <c r="AC795" t="s">
        <v>248</v>
      </c>
      <c r="AD795" t="s">
        <v>161</v>
      </c>
      <c r="AE795" t="s">
        <v>939</v>
      </c>
      <c r="AF795">
        <v>4</v>
      </c>
      <c r="AG795">
        <v>4</v>
      </c>
      <c r="AH795" t="s">
        <v>85</v>
      </c>
      <c r="AI795" t="s">
        <v>86</v>
      </c>
      <c r="AJ795" t="s">
        <v>3280</v>
      </c>
      <c r="AK795" t="s">
        <v>61</v>
      </c>
      <c r="AL795">
        <v>2</v>
      </c>
      <c r="AM795" t="s">
        <v>87</v>
      </c>
      <c r="AN795" t="s">
        <v>63</v>
      </c>
      <c r="AO795" t="s">
        <v>64</v>
      </c>
      <c r="AP795" t="s">
        <v>88</v>
      </c>
      <c r="AQ795" t="s">
        <v>89</v>
      </c>
      <c r="AR795" t="s">
        <v>67</v>
      </c>
      <c r="AS795" t="s">
        <v>68</v>
      </c>
      <c r="AT795" t="s">
        <v>69</v>
      </c>
      <c r="AU795">
        <v>77</v>
      </c>
      <c r="AV795">
        <v>21</v>
      </c>
      <c r="AW795">
        <f>YEAR(ChinookMusic[[#This Row],[invoiceDate]])</f>
        <v>2013</v>
      </c>
      <c r="AX795" t="str">
        <f>TEXT(ChinookMusic[[#This Row],[invoiceDate]],"MMMM")</f>
        <v>January</v>
      </c>
    </row>
    <row r="796" spans="1:50" x14ac:dyDescent="0.3">
      <c r="A796">
        <v>57</v>
      </c>
      <c r="B796" t="s">
        <v>234</v>
      </c>
      <c r="C796">
        <v>42</v>
      </c>
      <c r="D796" t="s">
        <v>235</v>
      </c>
      <c r="E796">
        <v>539</v>
      </c>
      <c r="F796" t="s">
        <v>1349</v>
      </c>
      <c r="G796" t="s">
        <v>1350</v>
      </c>
      <c r="H796">
        <v>189257</v>
      </c>
      <c r="I796">
        <v>0.99</v>
      </c>
      <c r="J796">
        <v>1</v>
      </c>
      <c r="K796" t="s">
        <v>78</v>
      </c>
      <c r="L796">
        <v>4</v>
      </c>
      <c r="M796" t="s">
        <v>146</v>
      </c>
      <c r="N796">
        <v>1</v>
      </c>
      <c r="O796" t="s">
        <v>52</v>
      </c>
      <c r="P796">
        <v>1813</v>
      </c>
      <c r="Q796">
        <v>1</v>
      </c>
      <c r="R796">
        <v>334</v>
      </c>
      <c r="S796">
        <v>39</v>
      </c>
      <c r="T796" s="3">
        <v>41281</v>
      </c>
      <c r="U796" t="s">
        <v>936</v>
      </c>
      <c r="V796" t="s">
        <v>248</v>
      </c>
      <c r="W796" t="s">
        <v>161</v>
      </c>
      <c r="X796">
        <v>13.86</v>
      </c>
      <c r="Y796">
        <v>39</v>
      </c>
      <c r="Z796" t="s">
        <v>937</v>
      </c>
      <c r="AA796" t="s">
        <v>938</v>
      </c>
      <c r="AB796" t="s">
        <v>936</v>
      </c>
      <c r="AC796" t="s">
        <v>248</v>
      </c>
      <c r="AD796" t="s">
        <v>161</v>
      </c>
      <c r="AE796" t="s">
        <v>939</v>
      </c>
      <c r="AF796">
        <v>4</v>
      </c>
      <c r="AG796">
        <v>4</v>
      </c>
      <c r="AH796" t="s">
        <v>85</v>
      </c>
      <c r="AI796" t="s">
        <v>86</v>
      </c>
      <c r="AJ796" t="s">
        <v>3280</v>
      </c>
      <c r="AK796" t="s">
        <v>61</v>
      </c>
      <c r="AL796">
        <v>2</v>
      </c>
      <c r="AM796" t="s">
        <v>87</v>
      </c>
      <c r="AN796" t="s">
        <v>63</v>
      </c>
      <c r="AO796" t="s">
        <v>64</v>
      </c>
      <c r="AP796" t="s">
        <v>88</v>
      </c>
      <c r="AQ796" t="s">
        <v>89</v>
      </c>
      <c r="AR796" t="s">
        <v>67</v>
      </c>
      <c r="AS796" t="s">
        <v>68</v>
      </c>
      <c r="AT796" t="s">
        <v>69</v>
      </c>
      <c r="AU796">
        <v>77</v>
      </c>
      <c r="AV796">
        <v>21</v>
      </c>
      <c r="AW796">
        <f>YEAR(ChinookMusic[[#This Row],[invoiceDate]])</f>
        <v>2013</v>
      </c>
      <c r="AX796" t="str">
        <f>TEXT(ChinookMusic[[#This Row],[invoiceDate]],"MMMM")</f>
        <v>January</v>
      </c>
    </row>
    <row r="797" spans="1:50" x14ac:dyDescent="0.3">
      <c r="A797">
        <v>69</v>
      </c>
      <c r="B797" t="s">
        <v>258</v>
      </c>
      <c r="C797">
        <v>51</v>
      </c>
      <c r="D797" t="s">
        <v>259</v>
      </c>
      <c r="E797">
        <v>626</v>
      </c>
      <c r="F797" t="s">
        <v>260</v>
      </c>
      <c r="G797" t="s">
        <v>73</v>
      </c>
      <c r="H797">
        <v>191555</v>
      </c>
      <c r="I797">
        <v>0.99</v>
      </c>
      <c r="J797">
        <v>1</v>
      </c>
      <c r="K797" t="s">
        <v>78</v>
      </c>
      <c r="L797">
        <v>2</v>
      </c>
      <c r="M797" t="s">
        <v>115</v>
      </c>
      <c r="N797">
        <v>8</v>
      </c>
      <c r="O797" t="s">
        <v>52</v>
      </c>
      <c r="P797">
        <v>1823</v>
      </c>
      <c r="Q797">
        <v>1</v>
      </c>
      <c r="R797">
        <v>336</v>
      </c>
      <c r="S797">
        <v>54</v>
      </c>
      <c r="T797" s="3">
        <v>41302</v>
      </c>
      <c r="U797" t="s">
        <v>953</v>
      </c>
      <c r="V797" t="s">
        <v>954</v>
      </c>
      <c r="W797" t="s">
        <v>190</v>
      </c>
      <c r="X797">
        <v>1.98</v>
      </c>
      <c r="Y797">
        <v>54</v>
      </c>
      <c r="Z797" t="s">
        <v>59</v>
      </c>
      <c r="AA797" t="s">
        <v>955</v>
      </c>
      <c r="AB797" t="s">
        <v>953</v>
      </c>
      <c r="AC797" t="s">
        <v>954</v>
      </c>
      <c r="AD797" t="s">
        <v>190</v>
      </c>
      <c r="AE797" t="s">
        <v>956</v>
      </c>
      <c r="AF797">
        <v>5</v>
      </c>
      <c r="AG797">
        <v>5</v>
      </c>
      <c r="AH797" t="s">
        <v>59</v>
      </c>
      <c r="AI797" t="s">
        <v>60</v>
      </c>
      <c r="AJ797" t="s">
        <v>3279</v>
      </c>
      <c r="AK797" t="s">
        <v>61</v>
      </c>
      <c r="AL797">
        <v>2</v>
      </c>
      <c r="AM797" t="s">
        <v>62</v>
      </c>
      <c r="AN797" t="s">
        <v>63</v>
      </c>
      <c r="AO797" t="s">
        <v>64</v>
      </c>
      <c r="AP797" t="s">
        <v>65</v>
      </c>
      <c r="AQ797" t="s">
        <v>66</v>
      </c>
      <c r="AR797" t="s">
        <v>67</v>
      </c>
      <c r="AS797" t="s">
        <v>68</v>
      </c>
      <c r="AT797" t="s">
        <v>69</v>
      </c>
      <c r="AU797">
        <v>59</v>
      </c>
      <c r="AV797">
        <v>20</v>
      </c>
      <c r="AW797">
        <f>YEAR(ChinookMusic[[#This Row],[invoiceDate]])</f>
        <v>2013</v>
      </c>
      <c r="AX797" t="str">
        <f>TEXT(ChinookMusic[[#This Row],[invoiceDate]],"MMMM")</f>
        <v>January</v>
      </c>
    </row>
    <row r="798" spans="1:50" x14ac:dyDescent="0.3">
      <c r="A798">
        <v>69</v>
      </c>
      <c r="B798" t="s">
        <v>258</v>
      </c>
      <c r="C798">
        <v>51</v>
      </c>
      <c r="D798" t="s">
        <v>259</v>
      </c>
      <c r="E798">
        <v>633</v>
      </c>
      <c r="F798" t="s">
        <v>259</v>
      </c>
      <c r="G798" t="s">
        <v>73</v>
      </c>
      <c r="H798">
        <v>179565</v>
      </c>
      <c r="I798">
        <v>0.99</v>
      </c>
      <c r="J798">
        <v>1</v>
      </c>
      <c r="K798" t="s">
        <v>78</v>
      </c>
      <c r="L798">
        <v>2</v>
      </c>
      <c r="M798" t="s">
        <v>115</v>
      </c>
      <c r="N798">
        <v>1</v>
      </c>
      <c r="O798" t="s">
        <v>52</v>
      </c>
      <c r="P798">
        <v>1827</v>
      </c>
      <c r="Q798">
        <v>1</v>
      </c>
      <c r="R798">
        <v>338</v>
      </c>
      <c r="S798">
        <v>58</v>
      </c>
      <c r="T798" s="3">
        <v>41303</v>
      </c>
      <c r="U798" t="s">
        <v>789</v>
      </c>
      <c r="V798" t="s">
        <v>790</v>
      </c>
      <c r="W798" t="s">
        <v>453</v>
      </c>
      <c r="X798">
        <v>3.96</v>
      </c>
      <c r="Y798">
        <v>58</v>
      </c>
      <c r="Z798" t="s">
        <v>791</v>
      </c>
      <c r="AA798" t="s">
        <v>792</v>
      </c>
      <c r="AB798" t="s">
        <v>789</v>
      </c>
      <c r="AC798" t="s">
        <v>790</v>
      </c>
      <c r="AD798" t="s">
        <v>453</v>
      </c>
      <c r="AE798" t="s">
        <v>793</v>
      </c>
      <c r="AF798">
        <v>3</v>
      </c>
      <c r="AG798">
        <v>3</v>
      </c>
      <c r="AH798" t="s">
        <v>165</v>
      </c>
      <c r="AI798" t="s">
        <v>166</v>
      </c>
      <c r="AJ798" t="s">
        <v>3281</v>
      </c>
      <c r="AK798" t="s">
        <v>61</v>
      </c>
      <c r="AL798">
        <v>2</v>
      </c>
      <c r="AM798" t="s">
        <v>167</v>
      </c>
      <c r="AN798" t="s">
        <v>63</v>
      </c>
      <c r="AO798" t="s">
        <v>64</v>
      </c>
      <c r="AP798" t="s">
        <v>168</v>
      </c>
      <c r="AQ798" t="s">
        <v>169</v>
      </c>
      <c r="AR798" t="s">
        <v>67</v>
      </c>
      <c r="AS798" t="s">
        <v>68</v>
      </c>
      <c r="AT798" t="s">
        <v>69</v>
      </c>
      <c r="AU798">
        <v>51</v>
      </c>
      <c r="AV798">
        <v>22</v>
      </c>
      <c r="AW798">
        <f>YEAR(ChinookMusic[[#This Row],[invoiceDate]])</f>
        <v>2013</v>
      </c>
      <c r="AX798" t="str">
        <f>TEXT(ChinookMusic[[#This Row],[invoiceDate]],"MMMM")</f>
        <v>January</v>
      </c>
    </row>
    <row r="799" spans="1:50" x14ac:dyDescent="0.3">
      <c r="A799">
        <v>70</v>
      </c>
      <c r="B799" t="s">
        <v>254</v>
      </c>
      <c r="C799">
        <v>52</v>
      </c>
      <c r="D799" t="s">
        <v>255</v>
      </c>
      <c r="E799">
        <v>651</v>
      </c>
      <c r="F799" t="s">
        <v>1351</v>
      </c>
      <c r="G799" t="s">
        <v>73</v>
      </c>
      <c r="H799">
        <v>219898</v>
      </c>
      <c r="I799">
        <v>0.99</v>
      </c>
      <c r="J799">
        <v>1</v>
      </c>
      <c r="K799" t="s">
        <v>78</v>
      </c>
      <c r="L799">
        <v>11</v>
      </c>
      <c r="M799" t="s">
        <v>257</v>
      </c>
      <c r="N799">
        <v>8</v>
      </c>
      <c r="O799" t="s">
        <v>52</v>
      </c>
      <c r="P799">
        <v>1833</v>
      </c>
      <c r="Q799">
        <v>1</v>
      </c>
      <c r="R799">
        <v>339</v>
      </c>
      <c r="S799">
        <v>3</v>
      </c>
      <c r="T799" s="3">
        <v>41304</v>
      </c>
      <c r="U799" t="s">
        <v>725</v>
      </c>
      <c r="V799" t="s">
        <v>726</v>
      </c>
      <c r="W799" t="s">
        <v>64</v>
      </c>
      <c r="X799">
        <v>5.94</v>
      </c>
      <c r="Y799">
        <v>3</v>
      </c>
      <c r="Z799" t="s">
        <v>727</v>
      </c>
      <c r="AA799" t="s">
        <v>728</v>
      </c>
      <c r="AB799" t="s">
        <v>725</v>
      </c>
      <c r="AC799" t="s">
        <v>726</v>
      </c>
      <c r="AD799" t="s">
        <v>64</v>
      </c>
      <c r="AE799" t="s">
        <v>729</v>
      </c>
      <c r="AF799">
        <v>3</v>
      </c>
      <c r="AG799">
        <v>3</v>
      </c>
      <c r="AH799" t="s">
        <v>165</v>
      </c>
      <c r="AI799" t="s">
        <v>166</v>
      </c>
      <c r="AJ799" t="s">
        <v>3281</v>
      </c>
      <c r="AK799" t="s">
        <v>61</v>
      </c>
      <c r="AL799">
        <v>2</v>
      </c>
      <c r="AM799" t="s">
        <v>167</v>
      </c>
      <c r="AN799" t="s">
        <v>63</v>
      </c>
      <c r="AO799" t="s">
        <v>64</v>
      </c>
      <c r="AP799" t="s">
        <v>168</v>
      </c>
      <c r="AQ799" t="s">
        <v>169</v>
      </c>
      <c r="AR799" t="s">
        <v>67</v>
      </c>
      <c r="AS799" t="s">
        <v>68</v>
      </c>
      <c r="AT799" t="s">
        <v>69</v>
      </c>
      <c r="AU799">
        <v>51</v>
      </c>
      <c r="AV799">
        <v>22</v>
      </c>
      <c r="AW799">
        <f>YEAR(ChinookMusic[[#This Row],[invoiceDate]])</f>
        <v>2013</v>
      </c>
      <c r="AX799" t="str">
        <f>TEXT(ChinookMusic[[#This Row],[invoiceDate]],"MMMM")</f>
        <v>January</v>
      </c>
    </row>
    <row r="800" spans="1:50" x14ac:dyDescent="0.3">
      <c r="A800">
        <v>70</v>
      </c>
      <c r="B800" t="s">
        <v>254</v>
      </c>
      <c r="C800">
        <v>52</v>
      </c>
      <c r="D800" t="s">
        <v>255</v>
      </c>
      <c r="E800">
        <v>651</v>
      </c>
      <c r="F800" t="s">
        <v>1351</v>
      </c>
      <c r="G800" t="s">
        <v>73</v>
      </c>
      <c r="H800">
        <v>219898</v>
      </c>
      <c r="I800">
        <v>0.99</v>
      </c>
      <c r="J800">
        <v>1</v>
      </c>
      <c r="K800" t="s">
        <v>78</v>
      </c>
      <c r="L800">
        <v>11</v>
      </c>
      <c r="M800" t="s">
        <v>257</v>
      </c>
      <c r="N800">
        <v>1</v>
      </c>
      <c r="O800" t="s">
        <v>52</v>
      </c>
      <c r="P800">
        <v>1833</v>
      </c>
      <c r="Q800">
        <v>1</v>
      </c>
      <c r="R800">
        <v>339</v>
      </c>
      <c r="S800">
        <v>3</v>
      </c>
      <c r="T800" s="3">
        <v>41304</v>
      </c>
      <c r="U800" t="s">
        <v>725</v>
      </c>
      <c r="V800" t="s">
        <v>726</v>
      </c>
      <c r="W800" t="s">
        <v>64</v>
      </c>
      <c r="X800">
        <v>5.94</v>
      </c>
      <c r="Y800">
        <v>3</v>
      </c>
      <c r="Z800" t="s">
        <v>727</v>
      </c>
      <c r="AA800" t="s">
        <v>728</v>
      </c>
      <c r="AB800" t="s">
        <v>725</v>
      </c>
      <c r="AC800" t="s">
        <v>726</v>
      </c>
      <c r="AD800" t="s">
        <v>64</v>
      </c>
      <c r="AE800" t="s">
        <v>729</v>
      </c>
      <c r="AF800">
        <v>3</v>
      </c>
      <c r="AG800">
        <v>3</v>
      </c>
      <c r="AH800" t="s">
        <v>165</v>
      </c>
      <c r="AI800" t="s">
        <v>166</v>
      </c>
      <c r="AJ800" t="s">
        <v>3281</v>
      </c>
      <c r="AK800" t="s">
        <v>61</v>
      </c>
      <c r="AL800">
        <v>2</v>
      </c>
      <c r="AM800" t="s">
        <v>167</v>
      </c>
      <c r="AN800" t="s">
        <v>63</v>
      </c>
      <c r="AO800" t="s">
        <v>64</v>
      </c>
      <c r="AP800" t="s">
        <v>168</v>
      </c>
      <c r="AQ800" t="s">
        <v>169</v>
      </c>
      <c r="AR800" t="s">
        <v>67</v>
      </c>
      <c r="AS800" t="s">
        <v>68</v>
      </c>
      <c r="AT800" t="s">
        <v>69</v>
      </c>
      <c r="AU800">
        <v>51</v>
      </c>
      <c r="AV800">
        <v>22</v>
      </c>
      <c r="AW800">
        <f>YEAR(ChinookMusic[[#This Row],[invoiceDate]])</f>
        <v>2013</v>
      </c>
      <c r="AX800" t="str">
        <f>TEXT(ChinookMusic[[#This Row],[invoiceDate]],"MMMM")</f>
        <v>January</v>
      </c>
    </row>
    <row r="801" spans="1:50" x14ac:dyDescent="0.3">
      <c r="A801">
        <v>69</v>
      </c>
      <c r="B801" t="s">
        <v>258</v>
      </c>
      <c r="C801">
        <v>51</v>
      </c>
      <c r="D801" t="s">
        <v>259</v>
      </c>
      <c r="E801">
        <v>643</v>
      </c>
      <c r="F801" t="s">
        <v>1352</v>
      </c>
      <c r="G801" t="s">
        <v>73</v>
      </c>
      <c r="H801">
        <v>199627</v>
      </c>
      <c r="I801">
        <v>0.99</v>
      </c>
      <c r="J801">
        <v>1</v>
      </c>
      <c r="K801" t="s">
        <v>78</v>
      </c>
      <c r="L801">
        <v>2</v>
      </c>
      <c r="M801" t="s">
        <v>115</v>
      </c>
      <c r="N801">
        <v>1</v>
      </c>
      <c r="O801" t="s">
        <v>52</v>
      </c>
      <c r="P801">
        <v>1831</v>
      </c>
      <c r="Q801">
        <v>1</v>
      </c>
      <c r="R801">
        <v>339</v>
      </c>
      <c r="S801">
        <v>3</v>
      </c>
      <c r="T801" s="3">
        <v>41304</v>
      </c>
      <c r="U801" t="s">
        <v>725</v>
      </c>
      <c r="V801" t="s">
        <v>726</v>
      </c>
      <c r="W801" t="s">
        <v>64</v>
      </c>
      <c r="X801">
        <v>5.94</v>
      </c>
      <c r="Y801">
        <v>3</v>
      </c>
      <c r="Z801" t="s">
        <v>727</v>
      </c>
      <c r="AA801" t="s">
        <v>728</v>
      </c>
      <c r="AB801" t="s">
        <v>725</v>
      </c>
      <c r="AC801" t="s">
        <v>726</v>
      </c>
      <c r="AD801" t="s">
        <v>64</v>
      </c>
      <c r="AE801" t="s">
        <v>729</v>
      </c>
      <c r="AF801">
        <v>3</v>
      </c>
      <c r="AG801">
        <v>3</v>
      </c>
      <c r="AH801" t="s">
        <v>165</v>
      </c>
      <c r="AI801" t="s">
        <v>166</v>
      </c>
      <c r="AJ801" t="s">
        <v>3281</v>
      </c>
      <c r="AK801" t="s">
        <v>61</v>
      </c>
      <c r="AL801">
        <v>2</v>
      </c>
      <c r="AM801" t="s">
        <v>167</v>
      </c>
      <c r="AN801" t="s">
        <v>63</v>
      </c>
      <c r="AO801" t="s">
        <v>64</v>
      </c>
      <c r="AP801" t="s">
        <v>168</v>
      </c>
      <c r="AQ801" t="s">
        <v>169</v>
      </c>
      <c r="AR801" t="s">
        <v>67</v>
      </c>
      <c r="AS801" t="s">
        <v>68</v>
      </c>
      <c r="AT801" t="s">
        <v>69</v>
      </c>
      <c r="AU801">
        <v>51</v>
      </c>
      <c r="AV801">
        <v>22</v>
      </c>
      <c r="AW801">
        <f>YEAR(ChinookMusic[[#This Row],[invoiceDate]])</f>
        <v>2013</v>
      </c>
      <c r="AX801" t="str">
        <f>TEXT(ChinookMusic[[#This Row],[invoiceDate]],"MMMM")</f>
        <v>January</v>
      </c>
    </row>
    <row r="802" spans="1:50" x14ac:dyDescent="0.3">
      <c r="A802">
        <v>76</v>
      </c>
      <c r="B802" t="s">
        <v>264</v>
      </c>
      <c r="C802">
        <v>55</v>
      </c>
      <c r="D802" t="s">
        <v>265</v>
      </c>
      <c r="E802">
        <v>699</v>
      </c>
      <c r="F802" t="s">
        <v>1353</v>
      </c>
      <c r="G802" t="s">
        <v>267</v>
      </c>
      <c r="H802">
        <v>218880</v>
      </c>
      <c r="I802">
        <v>0.99</v>
      </c>
      <c r="J802">
        <v>1</v>
      </c>
      <c r="K802" t="s">
        <v>78</v>
      </c>
      <c r="L802">
        <v>1</v>
      </c>
      <c r="M802" t="s">
        <v>51</v>
      </c>
      <c r="N802">
        <v>1</v>
      </c>
      <c r="O802" t="s">
        <v>52</v>
      </c>
      <c r="P802">
        <v>1842</v>
      </c>
      <c r="Q802">
        <v>1</v>
      </c>
      <c r="R802">
        <v>340</v>
      </c>
      <c r="S802">
        <v>9</v>
      </c>
      <c r="T802" s="3">
        <v>41307</v>
      </c>
      <c r="U802" t="s">
        <v>1354</v>
      </c>
      <c r="V802" t="s">
        <v>1355</v>
      </c>
      <c r="W802" t="s">
        <v>1356</v>
      </c>
      <c r="X802">
        <v>8.91</v>
      </c>
      <c r="Y802">
        <v>9</v>
      </c>
      <c r="Z802" t="s">
        <v>1357</v>
      </c>
      <c r="AA802" t="s">
        <v>1358</v>
      </c>
      <c r="AB802" t="s">
        <v>1354</v>
      </c>
      <c r="AC802" t="s">
        <v>1355</v>
      </c>
      <c r="AD802" t="s">
        <v>1356</v>
      </c>
      <c r="AE802" t="s">
        <v>1359</v>
      </c>
      <c r="AF802">
        <v>4</v>
      </c>
      <c r="AG802">
        <v>4</v>
      </c>
      <c r="AH802" t="s">
        <v>85</v>
      </c>
      <c r="AI802" t="s">
        <v>86</v>
      </c>
      <c r="AJ802" t="s">
        <v>3280</v>
      </c>
      <c r="AK802" t="s">
        <v>61</v>
      </c>
      <c r="AL802">
        <v>2</v>
      </c>
      <c r="AM802" t="s">
        <v>87</v>
      </c>
      <c r="AN802" t="s">
        <v>63</v>
      </c>
      <c r="AO802" t="s">
        <v>64</v>
      </c>
      <c r="AP802" t="s">
        <v>88</v>
      </c>
      <c r="AQ802" t="s">
        <v>89</v>
      </c>
      <c r="AR802" t="s">
        <v>67</v>
      </c>
      <c r="AS802" t="s">
        <v>68</v>
      </c>
      <c r="AT802" t="s">
        <v>69</v>
      </c>
      <c r="AU802">
        <v>77</v>
      </c>
      <c r="AV802">
        <v>21</v>
      </c>
      <c r="AW802">
        <f>YEAR(ChinookMusic[[#This Row],[invoiceDate]])</f>
        <v>2013</v>
      </c>
      <c r="AX802" t="str">
        <f>TEXT(ChinookMusic[[#This Row],[invoiceDate]],"MMMM")</f>
        <v>February</v>
      </c>
    </row>
    <row r="803" spans="1:50" x14ac:dyDescent="0.3">
      <c r="A803">
        <v>76</v>
      </c>
      <c r="B803" t="s">
        <v>264</v>
      </c>
      <c r="C803">
        <v>55</v>
      </c>
      <c r="D803" t="s">
        <v>265</v>
      </c>
      <c r="E803">
        <v>699</v>
      </c>
      <c r="F803" t="s">
        <v>1353</v>
      </c>
      <c r="G803" t="s">
        <v>267</v>
      </c>
      <c r="H803">
        <v>218880</v>
      </c>
      <c r="I803">
        <v>0.99</v>
      </c>
      <c r="J803">
        <v>1</v>
      </c>
      <c r="K803" t="s">
        <v>78</v>
      </c>
      <c r="L803">
        <v>1</v>
      </c>
      <c r="M803" t="s">
        <v>51</v>
      </c>
      <c r="N803">
        <v>8</v>
      </c>
      <c r="O803" t="s">
        <v>52</v>
      </c>
      <c r="P803">
        <v>1842</v>
      </c>
      <c r="Q803">
        <v>1</v>
      </c>
      <c r="R803">
        <v>340</v>
      </c>
      <c r="S803">
        <v>9</v>
      </c>
      <c r="T803" s="3">
        <v>41307</v>
      </c>
      <c r="U803" t="s">
        <v>1354</v>
      </c>
      <c r="V803" t="s">
        <v>1355</v>
      </c>
      <c r="W803" t="s">
        <v>1356</v>
      </c>
      <c r="X803">
        <v>8.91</v>
      </c>
      <c r="Y803">
        <v>9</v>
      </c>
      <c r="Z803" t="s">
        <v>1357</v>
      </c>
      <c r="AA803" t="s">
        <v>1358</v>
      </c>
      <c r="AB803" t="s">
        <v>1354</v>
      </c>
      <c r="AC803" t="s">
        <v>1355</v>
      </c>
      <c r="AD803" t="s">
        <v>1356</v>
      </c>
      <c r="AE803" t="s">
        <v>1359</v>
      </c>
      <c r="AF803">
        <v>4</v>
      </c>
      <c r="AG803">
        <v>4</v>
      </c>
      <c r="AH803" t="s">
        <v>85</v>
      </c>
      <c r="AI803" t="s">
        <v>86</v>
      </c>
      <c r="AJ803" t="s">
        <v>3280</v>
      </c>
      <c r="AK803" t="s">
        <v>61</v>
      </c>
      <c r="AL803">
        <v>2</v>
      </c>
      <c r="AM803" t="s">
        <v>87</v>
      </c>
      <c r="AN803" t="s">
        <v>63</v>
      </c>
      <c r="AO803" t="s">
        <v>64</v>
      </c>
      <c r="AP803" t="s">
        <v>88</v>
      </c>
      <c r="AQ803" t="s">
        <v>89</v>
      </c>
      <c r="AR803" t="s">
        <v>67</v>
      </c>
      <c r="AS803" t="s">
        <v>68</v>
      </c>
      <c r="AT803" t="s">
        <v>69</v>
      </c>
      <c r="AU803">
        <v>77</v>
      </c>
      <c r="AV803">
        <v>21</v>
      </c>
      <c r="AW803">
        <f>YEAR(ChinookMusic[[#This Row],[invoiceDate]])</f>
        <v>2013</v>
      </c>
      <c r="AX803" t="str">
        <f>TEXT(ChinookMusic[[#This Row],[invoiceDate]],"MMMM")</f>
        <v>February</v>
      </c>
    </row>
    <row r="804" spans="1:50" x14ac:dyDescent="0.3">
      <c r="A804">
        <v>76</v>
      </c>
      <c r="B804" t="s">
        <v>264</v>
      </c>
      <c r="C804">
        <v>54</v>
      </c>
      <c r="D804" t="s">
        <v>822</v>
      </c>
      <c r="E804">
        <v>675</v>
      </c>
      <c r="F804" t="s">
        <v>823</v>
      </c>
      <c r="G804" t="s">
        <v>824</v>
      </c>
      <c r="H804">
        <v>275565</v>
      </c>
      <c r="I804">
        <v>0.99</v>
      </c>
      <c r="J804">
        <v>1</v>
      </c>
      <c r="K804" t="s">
        <v>78</v>
      </c>
      <c r="L804">
        <v>1</v>
      </c>
      <c r="M804" t="s">
        <v>51</v>
      </c>
      <c r="N804">
        <v>1</v>
      </c>
      <c r="O804" t="s">
        <v>52</v>
      </c>
      <c r="P804">
        <v>1838</v>
      </c>
      <c r="Q804">
        <v>1</v>
      </c>
      <c r="R804">
        <v>340</v>
      </c>
      <c r="S804">
        <v>9</v>
      </c>
      <c r="T804" s="3">
        <v>41307</v>
      </c>
      <c r="U804" t="s">
        <v>1354</v>
      </c>
      <c r="V804" t="s">
        <v>1355</v>
      </c>
      <c r="W804" t="s">
        <v>1356</v>
      </c>
      <c r="X804">
        <v>8.91</v>
      </c>
      <c r="Y804">
        <v>9</v>
      </c>
      <c r="Z804" t="s">
        <v>1357</v>
      </c>
      <c r="AA804" t="s">
        <v>1358</v>
      </c>
      <c r="AB804" t="s">
        <v>1354</v>
      </c>
      <c r="AC804" t="s">
        <v>1355</v>
      </c>
      <c r="AD804" t="s">
        <v>1356</v>
      </c>
      <c r="AE804" t="s">
        <v>1359</v>
      </c>
      <c r="AF804">
        <v>4</v>
      </c>
      <c r="AG804">
        <v>4</v>
      </c>
      <c r="AH804" t="s">
        <v>85</v>
      </c>
      <c r="AI804" t="s">
        <v>86</v>
      </c>
      <c r="AJ804" t="s">
        <v>3280</v>
      </c>
      <c r="AK804" t="s">
        <v>61</v>
      </c>
      <c r="AL804">
        <v>2</v>
      </c>
      <c r="AM804" t="s">
        <v>87</v>
      </c>
      <c r="AN804" t="s">
        <v>63</v>
      </c>
      <c r="AO804" t="s">
        <v>64</v>
      </c>
      <c r="AP804" t="s">
        <v>88</v>
      </c>
      <c r="AQ804" t="s">
        <v>89</v>
      </c>
      <c r="AR804" t="s">
        <v>67</v>
      </c>
      <c r="AS804" t="s">
        <v>68</v>
      </c>
      <c r="AT804" t="s">
        <v>69</v>
      </c>
      <c r="AU804">
        <v>77</v>
      </c>
      <c r="AV804">
        <v>21</v>
      </c>
      <c r="AW804">
        <f>YEAR(ChinookMusic[[#This Row],[invoiceDate]])</f>
        <v>2013</v>
      </c>
      <c r="AX804" t="str">
        <f>TEXT(ChinookMusic[[#This Row],[invoiceDate]],"MMMM")</f>
        <v>February</v>
      </c>
    </row>
    <row r="805" spans="1:50" x14ac:dyDescent="0.3">
      <c r="A805">
        <v>21</v>
      </c>
      <c r="B805" t="s">
        <v>775</v>
      </c>
      <c r="C805">
        <v>53</v>
      </c>
      <c r="D805" t="s">
        <v>1360</v>
      </c>
      <c r="E805">
        <v>669</v>
      </c>
      <c r="F805" t="s">
        <v>1361</v>
      </c>
      <c r="G805" t="s">
        <v>73</v>
      </c>
      <c r="H805">
        <v>238341</v>
      </c>
      <c r="I805">
        <v>0.99</v>
      </c>
      <c r="J805">
        <v>1</v>
      </c>
      <c r="K805" t="s">
        <v>78</v>
      </c>
      <c r="L805">
        <v>7</v>
      </c>
      <c r="M805" t="s">
        <v>158</v>
      </c>
      <c r="N805">
        <v>1</v>
      </c>
      <c r="O805" t="s">
        <v>52</v>
      </c>
      <c r="P805">
        <v>1837</v>
      </c>
      <c r="Q805">
        <v>1</v>
      </c>
      <c r="R805">
        <v>340</v>
      </c>
      <c r="S805">
        <v>9</v>
      </c>
      <c r="T805" s="3">
        <v>41307</v>
      </c>
      <c r="U805" t="s">
        <v>1354</v>
      </c>
      <c r="V805" t="s">
        <v>1355</v>
      </c>
      <c r="W805" t="s">
        <v>1356</v>
      </c>
      <c r="X805">
        <v>8.91</v>
      </c>
      <c r="Y805">
        <v>9</v>
      </c>
      <c r="Z805" t="s">
        <v>1357</v>
      </c>
      <c r="AA805" t="s">
        <v>1358</v>
      </c>
      <c r="AB805" t="s">
        <v>1354</v>
      </c>
      <c r="AC805" t="s">
        <v>1355</v>
      </c>
      <c r="AD805" t="s">
        <v>1356</v>
      </c>
      <c r="AE805" t="s">
        <v>1359</v>
      </c>
      <c r="AF805">
        <v>4</v>
      </c>
      <c r="AG805">
        <v>4</v>
      </c>
      <c r="AH805" t="s">
        <v>85</v>
      </c>
      <c r="AI805" t="s">
        <v>86</v>
      </c>
      <c r="AJ805" t="s">
        <v>3280</v>
      </c>
      <c r="AK805" t="s">
        <v>61</v>
      </c>
      <c r="AL805">
        <v>2</v>
      </c>
      <c r="AM805" t="s">
        <v>87</v>
      </c>
      <c r="AN805" t="s">
        <v>63</v>
      </c>
      <c r="AO805" t="s">
        <v>64</v>
      </c>
      <c r="AP805" t="s">
        <v>88</v>
      </c>
      <c r="AQ805" t="s">
        <v>89</v>
      </c>
      <c r="AR805" t="s">
        <v>67</v>
      </c>
      <c r="AS805" t="s">
        <v>68</v>
      </c>
      <c r="AT805" t="s">
        <v>69</v>
      </c>
      <c r="AU805">
        <v>77</v>
      </c>
      <c r="AV805">
        <v>21</v>
      </c>
      <c r="AW805">
        <f>YEAR(ChinookMusic[[#This Row],[invoiceDate]])</f>
        <v>2013</v>
      </c>
      <c r="AX805" t="str">
        <f>TEXT(ChinookMusic[[#This Row],[invoiceDate]],"MMMM")</f>
        <v>February</v>
      </c>
    </row>
    <row r="806" spans="1:50" x14ac:dyDescent="0.3">
      <c r="A806">
        <v>58</v>
      </c>
      <c r="B806" t="s">
        <v>283</v>
      </c>
      <c r="C806">
        <v>64</v>
      </c>
      <c r="D806" t="s">
        <v>316</v>
      </c>
      <c r="E806">
        <v>798</v>
      </c>
      <c r="F806" t="s">
        <v>1362</v>
      </c>
      <c r="G806" t="s">
        <v>1363</v>
      </c>
      <c r="H806">
        <v>328385</v>
      </c>
      <c r="I806">
        <v>0.99</v>
      </c>
      <c r="J806">
        <v>1</v>
      </c>
      <c r="K806" t="s">
        <v>78</v>
      </c>
      <c r="L806">
        <v>1</v>
      </c>
      <c r="M806" t="s">
        <v>51</v>
      </c>
      <c r="N806">
        <v>8</v>
      </c>
      <c r="O806" t="s">
        <v>52</v>
      </c>
      <c r="P806">
        <v>1854</v>
      </c>
      <c r="Q806">
        <v>1</v>
      </c>
      <c r="R806">
        <v>341</v>
      </c>
      <c r="S806">
        <v>18</v>
      </c>
      <c r="T806" s="3">
        <v>41312</v>
      </c>
      <c r="U806" t="s">
        <v>860</v>
      </c>
      <c r="V806" t="s">
        <v>861</v>
      </c>
      <c r="W806" t="s">
        <v>140</v>
      </c>
      <c r="X806">
        <v>13.86</v>
      </c>
      <c r="Y806">
        <v>18</v>
      </c>
      <c r="Z806" t="s">
        <v>862</v>
      </c>
      <c r="AA806" t="s">
        <v>863</v>
      </c>
      <c r="AB806" t="s">
        <v>860</v>
      </c>
      <c r="AC806" t="s">
        <v>861</v>
      </c>
      <c r="AD806" t="s">
        <v>140</v>
      </c>
      <c r="AE806" t="s">
        <v>864</v>
      </c>
      <c r="AF806">
        <v>3</v>
      </c>
      <c r="AG806">
        <v>3</v>
      </c>
      <c r="AH806" t="s">
        <v>165</v>
      </c>
      <c r="AI806" t="s">
        <v>166</v>
      </c>
      <c r="AJ806" t="s">
        <v>3281</v>
      </c>
      <c r="AK806" t="s">
        <v>61</v>
      </c>
      <c r="AL806">
        <v>2</v>
      </c>
      <c r="AM806" t="s">
        <v>167</v>
      </c>
      <c r="AN806" t="s">
        <v>63</v>
      </c>
      <c r="AO806" t="s">
        <v>64</v>
      </c>
      <c r="AP806" t="s">
        <v>168</v>
      </c>
      <c r="AQ806" t="s">
        <v>169</v>
      </c>
      <c r="AR806" t="s">
        <v>67</v>
      </c>
      <c r="AS806" t="s">
        <v>68</v>
      </c>
      <c r="AT806" t="s">
        <v>69</v>
      </c>
      <c r="AU806">
        <v>51</v>
      </c>
      <c r="AV806">
        <v>22</v>
      </c>
      <c r="AW806">
        <f>YEAR(ChinookMusic[[#This Row],[invoiceDate]])</f>
        <v>2013</v>
      </c>
      <c r="AX806" t="str">
        <f>TEXT(ChinookMusic[[#This Row],[invoiceDate]],"MMMM")</f>
        <v>February</v>
      </c>
    </row>
    <row r="807" spans="1:50" x14ac:dyDescent="0.3">
      <c r="A807">
        <v>80</v>
      </c>
      <c r="B807" t="s">
        <v>843</v>
      </c>
      <c r="C807">
        <v>69</v>
      </c>
      <c r="D807" t="s">
        <v>1364</v>
      </c>
      <c r="E807">
        <v>859</v>
      </c>
      <c r="F807" t="s">
        <v>1365</v>
      </c>
      <c r="G807" t="s">
        <v>73</v>
      </c>
      <c r="H807">
        <v>286432</v>
      </c>
      <c r="I807">
        <v>0.99</v>
      </c>
      <c r="J807">
        <v>1</v>
      </c>
      <c r="K807" t="s">
        <v>78</v>
      </c>
      <c r="L807">
        <v>7</v>
      </c>
      <c r="M807" t="s">
        <v>158</v>
      </c>
      <c r="N807">
        <v>8</v>
      </c>
      <c r="O807" t="s">
        <v>52</v>
      </c>
      <c r="P807">
        <v>1862</v>
      </c>
      <c r="Q807">
        <v>1</v>
      </c>
      <c r="R807">
        <v>343</v>
      </c>
      <c r="S807">
        <v>33</v>
      </c>
      <c r="T807" s="3">
        <v>41333</v>
      </c>
      <c r="U807" t="s">
        <v>323</v>
      </c>
      <c r="V807" t="s">
        <v>324</v>
      </c>
      <c r="W807" t="s">
        <v>64</v>
      </c>
      <c r="X807">
        <v>1.98</v>
      </c>
      <c r="Y807">
        <v>33</v>
      </c>
      <c r="Z807" t="s">
        <v>325</v>
      </c>
      <c r="AA807" t="s">
        <v>326</v>
      </c>
      <c r="AB807" t="s">
        <v>323</v>
      </c>
      <c r="AC807" t="s">
        <v>324</v>
      </c>
      <c r="AD807" t="s">
        <v>64</v>
      </c>
      <c r="AE807" t="s">
        <v>327</v>
      </c>
      <c r="AF807">
        <v>3</v>
      </c>
      <c r="AG807">
        <v>3</v>
      </c>
      <c r="AH807" t="s">
        <v>165</v>
      </c>
      <c r="AI807" t="s">
        <v>166</v>
      </c>
      <c r="AJ807" t="s">
        <v>3281</v>
      </c>
      <c r="AK807" t="s">
        <v>61</v>
      </c>
      <c r="AL807">
        <v>2</v>
      </c>
      <c r="AM807" t="s">
        <v>167</v>
      </c>
      <c r="AN807" t="s">
        <v>63</v>
      </c>
      <c r="AO807" t="s">
        <v>64</v>
      </c>
      <c r="AP807" t="s">
        <v>168</v>
      </c>
      <c r="AQ807" t="s">
        <v>169</v>
      </c>
      <c r="AR807" t="s">
        <v>67</v>
      </c>
      <c r="AS807" t="s">
        <v>68</v>
      </c>
      <c r="AT807" t="s">
        <v>69</v>
      </c>
      <c r="AU807">
        <v>51</v>
      </c>
      <c r="AV807">
        <v>22</v>
      </c>
      <c r="AW807">
        <f>YEAR(ChinookMusic[[#This Row],[invoiceDate]])</f>
        <v>2013</v>
      </c>
      <c r="AX807" t="str">
        <f>TEXT(ChinookMusic[[#This Row],[invoiceDate]],"MMMM")</f>
        <v>February</v>
      </c>
    </row>
    <row r="808" spans="1:50" x14ac:dyDescent="0.3">
      <c r="A808">
        <v>80</v>
      </c>
      <c r="B808" t="s">
        <v>843</v>
      </c>
      <c r="C808">
        <v>70</v>
      </c>
      <c r="D808" t="s">
        <v>844</v>
      </c>
      <c r="E808">
        <v>871</v>
      </c>
      <c r="F808" t="s">
        <v>845</v>
      </c>
      <c r="G808" t="s">
        <v>843</v>
      </c>
      <c r="H808">
        <v>253962</v>
      </c>
      <c r="I808">
        <v>0.99</v>
      </c>
      <c r="J808">
        <v>1</v>
      </c>
      <c r="K808" t="s">
        <v>78</v>
      </c>
      <c r="L808">
        <v>7</v>
      </c>
      <c r="M808" t="s">
        <v>158</v>
      </c>
      <c r="N808">
        <v>1</v>
      </c>
      <c r="O808" t="s">
        <v>52</v>
      </c>
      <c r="P808">
        <v>1868</v>
      </c>
      <c r="Q808">
        <v>1</v>
      </c>
      <c r="R808">
        <v>345</v>
      </c>
      <c r="S808">
        <v>37</v>
      </c>
      <c r="T808" s="3">
        <v>41334</v>
      </c>
      <c r="U808" t="s">
        <v>825</v>
      </c>
      <c r="V808" t="s">
        <v>826</v>
      </c>
      <c r="W808" t="s">
        <v>55</v>
      </c>
      <c r="X808">
        <v>3.96</v>
      </c>
      <c r="Y808">
        <v>37</v>
      </c>
      <c r="Z808" t="s">
        <v>827</v>
      </c>
      <c r="AA808" t="s">
        <v>828</v>
      </c>
      <c r="AB808" t="s">
        <v>825</v>
      </c>
      <c r="AC808" t="s">
        <v>826</v>
      </c>
      <c r="AD808" t="s">
        <v>55</v>
      </c>
      <c r="AE808" t="s">
        <v>829</v>
      </c>
      <c r="AF808">
        <v>3</v>
      </c>
      <c r="AG808">
        <v>3</v>
      </c>
      <c r="AH808" t="s">
        <v>165</v>
      </c>
      <c r="AI808" t="s">
        <v>166</v>
      </c>
      <c r="AJ808" t="s">
        <v>3281</v>
      </c>
      <c r="AK808" t="s">
        <v>61</v>
      </c>
      <c r="AL808">
        <v>2</v>
      </c>
      <c r="AM808" t="s">
        <v>167</v>
      </c>
      <c r="AN808" t="s">
        <v>63</v>
      </c>
      <c r="AO808" t="s">
        <v>64</v>
      </c>
      <c r="AP808" t="s">
        <v>168</v>
      </c>
      <c r="AQ808" t="s">
        <v>169</v>
      </c>
      <c r="AR808" t="s">
        <v>67</v>
      </c>
      <c r="AS808" t="s">
        <v>68</v>
      </c>
      <c r="AT808" t="s">
        <v>69</v>
      </c>
      <c r="AU808">
        <v>51</v>
      </c>
      <c r="AV808">
        <v>22</v>
      </c>
      <c r="AW808">
        <f>YEAR(ChinookMusic[[#This Row],[invoiceDate]])</f>
        <v>2013</v>
      </c>
      <c r="AX808" t="str">
        <f>TEXT(ChinookMusic[[#This Row],[invoiceDate]],"MMMM")</f>
        <v>March</v>
      </c>
    </row>
    <row r="809" spans="1:50" x14ac:dyDescent="0.3">
      <c r="A809">
        <v>80</v>
      </c>
      <c r="B809" t="s">
        <v>843</v>
      </c>
      <c r="C809">
        <v>70</v>
      </c>
      <c r="D809" t="s">
        <v>844</v>
      </c>
      <c r="E809">
        <v>865</v>
      </c>
      <c r="F809" t="s">
        <v>1366</v>
      </c>
      <c r="G809" t="s">
        <v>843</v>
      </c>
      <c r="H809">
        <v>337423</v>
      </c>
      <c r="I809">
        <v>0.99</v>
      </c>
      <c r="J809">
        <v>1</v>
      </c>
      <c r="K809" t="s">
        <v>78</v>
      </c>
      <c r="L809">
        <v>7</v>
      </c>
      <c r="M809" t="s">
        <v>158</v>
      </c>
      <c r="N809">
        <v>5</v>
      </c>
      <c r="O809" t="s">
        <v>70</v>
      </c>
      <c r="P809">
        <v>1865</v>
      </c>
      <c r="Q809">
        <v>1</v>
      </c>
      <c r="R809">
        <v>345</v>
      </c>
      <c r="S809">
        <v>37</v>
      </c>
      <c r="T809" s="3">
        <v>41334</v>
      </c>
      <c r="U809" t="s">
        <v>825</v>
      </c>
      <c r="V809" t="s">
        <v>826</v>
      </c>
      <c r="W809" t="s">
        <v>55</v>
      </c>
      <c r="X809">
        <v>3.96</v>
      </c>
      <c r="Y809">
        <v>37</v>
      </c>
      <c r="Z809" t="s">
        <v>827</v>
      </c>
      <c r="AA809" t="s">
        <v>828</v>
      </c>
      <c r="AB809" t="s">
        <v>825</v>
      </c>
      <c r="AC809" t="s">
        <v>826</v>
      </c>
      <c r="AD809" t="s">
        <v>55</v>
      </c>
      <c r="AE809" t="s">
        <v>829</v>
      </c>
      <c r="AF809">
        <v>3</v>
      </c>
      <c r="AG809">
        <v>3</v>
      </c>
      <c r="AH809" t="s">
        <v>165</v>
      </c>
      <c r="AI809" t="s">
        <v>166</v>
      </c>
      <c r="AJ809" t="s">
        <v>3281</v>
      </c>
      <c r="AK809" t="s">
        <v>61</v>
      </c>
      <c r="AL809">
        <v>2</v>
      </c>
      <c r="AM809" t="s">
        <v>167</v>
      </c>
      <c r="AN809" t="s">
        <v>63</v>
      </c>
      <c r="AO809" t="s">
        <v>64</v>
      </c>
      <c r="AP809" t="s">
        <v>168</v>
      </c>
      <c r="AQ809" t="s">
        <v>169</v>
      </c>
      <c r="AR809" t="s">
        <v>67</v>
      </c>
      <c r="AS809" t="s">
        <v>68</v>
      </c>
      <c r="AT809" t="s">
        <v>69</v>
      </c>
      <c r="AU809">
        <v>51</v>
      </c>
      <c r="AV809">
        <v>22</v>
      </c>
      <c r="AW809">
        <f>YEAR(ChinookMusic[[#This Row],[invoiceDate]])</f>
        <v>2013</v>
      </c>
      <c r="AX809" t="str">
        <f>TEXT(ChinookMusic[[#This Row],[invoiceDate]],"MMMM")</f>
        <v>March</v>
      </c>
    </row>
    <row r="810" spans="1:50" x14ac:dyDescent="0.3">
      <c r="A810">
        <v>81</v>
      </c>
      <c r="B810" t="s">
        <v>305</v>
      </c>
      <c r="C810">
        <v>72</v>
      </c>
      <c r="D810" t="s">
        <v>306</v>
      </c>
      <c r="E810">
        <v>895</v>
      </c>
      <c r="F810" t="s">
        <v>1367</v>
      </c>
      <c r="G810" t="s">
        <v>1368</v>
      </c>
      <c r="H810">
        <v>253335</v>
      </c>
      <c r="I810">
        <v>0.99</v>
      </c>
      <c r="J810">
        <v>1</v>
      </c>
      <c r="K810" t="s">
        <v>78</v>
      </c>
      <c r="L810">
        <v>6</v>
      </c>
      <c r="M810" t="s">
        <v>309</v>
      </c>
      <c r="N810">
        <v>5</v>
      </c>
      <c r="O810" t="s">
        <v>70</v>
      </c>
      <c r="P810">
        <v>1874</v>
      </c>
      <c r="Q810">
        <v>1</v>
      </c>
      <c r="R810">
        <v>346</v>
      </c>
      <c r="S810">
        <v>41</v>
      </c>
      <c r="T810" s="3">
        <v>41335</v>
      </c>
      <c r="U810" t="s">
        <v>770</v>
      </c>
      <c r="V810" t="s">
        <v>771</v>
      </c>
      <c r="W810" t="s">
        <v>161</v>
      </c>
      <c r="X810">
        <v>5.94</v>
      </c>
      <c r="Y810">
        <v>41</v>
      </c>
      <c r="Z810" t="s">
        <v>772</v>
      </c>
      <c r="AA810" t="s">
        <v>773</v>
      </c>
      <c r="AB810" t="s">
        <v>770</v>
      </c>
      <c r="AC810" t="s">
        <v>771</v>
      </c>
      <c r="AD810" t="s">
        <v>161</v>
      </c>
      <c r="AE810" t="s">
        <v>774</v>
      </c>
      <c r="AF810">
        <v>5</v>
      </c>
      <c r="AG810">
        <v>5</v>
      </c>
      <c r="AH810" t="s">
        <v>59</v>
      </c>
      <c r="AI810" t="s">
        <v>60</v>
      </c>
      <c r="AJ810" t="s">
        <v>3279</v>
      </c>
      <c r="AK810" t="s">
        <v>61</v>
      </c>
      <c r="AL810">
        <v>2</v>
      </c>
      <c r="AM810" t="s">
        <v>62</v>
      </c>
      <c r="AN810" t="s">
        <v>63</v>
      </c>
      <c r="AO810" t="s">
        <v>64</v>
      </c>
      <c r="AP810" t="s">
        <v>65</v>
      </c>
      <c r="AQ810" t="s">
        <v>66</v>
      </c>
      <c r="AR810" t="s">
        <v>67</v>
      </c>
      <c r="AS810" t="s">
        <v>68</v>
      </c>
      <c r="AT810" t="s">
        <v>69</v>
      </c>
      <c r="AU810">
        <v>59</v>
      </c>
      <c r="AV810">
        <v>20</v>
      </c>
      <c r="AW810">
        <f>YEAR(ChinookMusic[[#This Row],[invoiceDate]])</f>
        <v>2013</v>
      </c>
      <c r="AX810" t="str">
        <f>TEXT(ChinookMusic[[#This Row],[invoiceDate]],"MMMM")</f>
        <v>March</v>
      </c>
    </row>
    <row r="811" spans="1:50" x14ac:dyDescent="0.3">
      <c r="A811">
        <v>81</v>
      </c>
      <c r="B811" t="s">
        <v>305</v>
      </c>
      <c r="C811">
        <v>72</v>
      </c>
      <c r="D811" t="s">
        <v>306</v>
      </c>
      <c r="E811">
        <v>895</v>
      </c>
      <c r="F811" t="s">
        <v>1367</v>
      </c>
      <c r="G811" t="s">
        <v>1368</v>
      </c>
      <c r="H811">
        <v>253335</v>
      </c>
      <c r="I811">
        <v>0.99</v>
      </c>
      <c r="J811">
        <v>1</v>
      </c>
      <c r="K811" t="s">
        <v>78</v>
      </c>
      <c r="L811">
        <v>6</v>
      </c>
      <c r="M811" t="s">
        <v>309</v>
      </c>
      <c r="N811">
        <v>8</v>
      </c>
      <c r="O811" t="s">
        <v>52</v>
      </c>
      <c r="P811">
        <v>1874</v>
      </c>
      <c r="Q811">
        <v>1</v>
      </c>
      <c r="R811">
        <v>346</v>
      </c>
      <c r="S811">
        <v>41</v>
      </c>
      <c r="T811" s="3">
        <v>41335</v>
      </c>
      <c r="U811" t="s">
        <v>770</v>
      </c>
      <c r="V811" t="s">
        <v>771</v>
      </c>
      <c r="W811" t="s">
        <v>161</v>
      </c>
      <c r="X811">
        <v>5.94</v>
      </c>
      <c r="Y811">
        <v>41</v>
      </c>
      <c r="Z811" t="s">
        <v>772</v>
      </c>
      <c r="AA811" t="s">
        <v>773</v>
      </c>
      <c r="AB811" t="s">
        <v>770</v>
      </c>
      <c r="AC811" t="s">
        <v>771</v>
      </c>
      <c r="AD811" t="s">
        <v>161</v>
      </c>
      <c r="AE811" t="s">
        <v>774</v>
      </c>
      <c r="AF811">
        <v>5</v>
      </c>
      <c r="AG811">
        <v>5</v>
      </c>
      <c r="AH811" t="s">
        <v>59</v>
      </c>
      <c r="AI811" t="s">
        <v>60</v>
      </c>
      <c r="AJ811" t="s">
        <v>3279</v>
      </c>
      <c r="AK811" t="s">
        <v>61</v>
      </c>
      <c r="AL811">
        <v>2</v>
      </c>
      <c r="AM811" t="s">
        <v>62</v>
      </c>
      <c r="AN811" t="s">
        <v>63</v>
      </c>
      <c r="AO811" t="s">
        <v>64</v>
      </c>
      <c r="AP811" t="s">
        <v>65</v>
      </c>
      <c r="AQ811" t="s">
        <v>66</v>
      </c>
      <c r="AR811" t="s">
        <v>67</v>
      </c>
      <c r="AS811" t="s">
        <v>68</v>
      </c>
      <c r="AT811" t="s">
        <v>69</v>
      </c>
      <c r="AU811">
        <v>59</v>
      </c>
      <c r="AV811">
        <v>20</v>
      </c>
      <c r="AW811">
        <f>YEAR(ChinookMusic[[#This Row],[invoiceDate]])</f>
        <v>2013</v>
      </c>
      <c r="AX811" t="str">
        <f>TEXT(ChinookMusic[[#This Row],[invoiceDate]],"MMMM")</f>
        <v>March</v>
      </c>
    </row>
    <row r="812" spans="1:50" x14ac:dyDescent="0.3">
      <c r="A812">
        <v>80</v>
      </c>
      <c r="B812" t="s">
        <v>843</v>
      </c>
      <c r="C812">
        <v>70</v>
      </c>
      <c r="D812" t="s">
        <v>844</v>
      </c>
      <c r="E812">
        <v>875</v>
      </c>
      <c r="F812" t="s">
        <v>1369</v>
      </c>
      <c r="G812" t="s">
        <v>843</v>
      </c>
      <c r="H812">
        <v>284133</v>
      </c>
      <c r="I812">
        <v>0.99</v>
      </c>
      <c r="J812">
        <v>1</v>
      </c>
      <c r="K812" t="s">
        <v>78</v>
      </c>
      <c r="L812">
        <v>7</v>
      </c>
      <c r="M812" t="s">
        <v>158</v>
      </c>
      <c r="N812">
        <v>5</v>
      </c>
      <c r="O812" t="s">
        <v>70</v>
      </c>
      <c r="P812">
        <v>1869</v>
      </c>
      <c r="Q812">
        <v>1</v>
      </c>
      <c r="R812">
        <v>346</v>
      </c>
      <c r="S812">
        <v>41</v>
      </c>
      <c r="T812" s="3">
        <v>41335</v>
      </c>
      <c r="U812" t="s">
        <v>770</v>
      </c>
      <c r="V812" t="s">
        <v>771</v>
      </c>
      <c r="W812" t="s">
        <v>161</v>
      </c>
      <c r="X812">
        <v>5.94</v>
      </c>
      <c r="Y812">
        <v>41</v>
      </c>
      <c r="Z812" t="s">
        <v>772</v>
      </c>
      <c r="AA812" t="s">
        <v>773</v>
      </c>
      <c r="AB812" t="s">
        <v>770</v>
      </c>
      <c r="AC812" t="s">
        <v>771</v>
      </c>
      <c r="AD812" t="s">
        <v>161</v>
      </c>
      <c r="AE812" t="s">
        <v>774</v>
      </c>
      <c r="AF812">
        <v>5</v>
      </c>
      <c r="AG812">
        <v>5</v>
      </c>
      <c r="AH812" t="s">
        <v>59</v>
      </c>
      <c r="AI812" t="s">
        <v>60</v>
      </c>
      <c r="AJ812" t="s">
        <v>3279</v>
      </c>
      <c r="AK812" t="s">
        <v>61</v>
      </c>
      <c r="AL812">
        <v>2</v>
      </c>
      <c r="AM812" t="s">
        <v>62</v>
      </c>
      <c r="AN812" t="s">
        <v>63</v>
      </c>
      <c r="AO812" t="s">
        <v>64</v>
      </c>
      <c r="AP812" t="s">
        <v>65</v>
      </c>
      <c r="AQ812" t="s">
        <v>66</v>
      </c>
      <c r="AR812" t="s">
        <v>67</v>
      </c>
      <c r="AS812" t="s">
        <v>68</v>
      </c>
      <c r="AT812" t="s">
        <v>69</v>
      </c>
      <c r="AU812">
        <v>59</v>
      </c>
      <c r="AV812">
        <v>20</v>
      </c>
      <c r="AW812">
        <f>YEAR(ChinookMusic[[#This Row],[invoiceDate]])</f>
        <v>2013</v>
      </c>
      <c r="AX812" t="str">
        <f>TEXT(ChinookMusic[[#This Row],[invoiceDate]],"MMMM")</f>
        <v>March</v>
      </c>
    </row>
    <row r="813" spans="1:50" x14ac:dyDescent="0.3">
      <c r="A813">
        <v>82</v>
      </c>
      <c r="B813" t="s">
        <v>319</v>
      </c>
      <c r="C813">
        <v>76</v>
      </c>
      <c r="D813" t="s">
        <v>344</v>
      </c>
      <c r="E813">
        <v>949</v>
      </c>
      <c r="F813" t="s">
        <v>1370</v>
      </c>
      <c r="G813" t="s">
        <v>346</v>
      </c>
      <c r="H813">
        <v>137482</v>
      </c>
      <c r="I813">
        <v>0.99</v>
      </c>
      <c r="J813">
        <v>1</v>
      </c>
      <c r="K813" t="s">
        <v>78</v>
      </c>
      <c r="L813">
        <v>1</v>
      </c>
      <c r="M813" t="s">
        <v>51</v>
      </c>
      <c r="N813">
        <v>5</v>
      </c>
      <c r="O813" t="s">
        <v>70</v>
      </c>
      <c r="P813">
        <v>1883</v>
      </c>
      <c r="Q813">
        <v>1</v>
      </c>
      <c r="R813">
        <v>347</v>
      </c>
      <c r="S813">
        <v>47</v>
      </c>
      <c r="T813" s="3">
        <v>41338</v>
      </c>
      <c r="U813" t="s">
        <v>591</v>
      </c>
      <c r="V813" t="s">
        <v>592</v>
      </c>
      <c r="W813" t="s">
        <v>593</v>
      </c>
      <c r="X813">
        <v>8.91</v>
      </c>
      <c r="Y813">
        <v>47</v>
      </c>
      <c r="Z813" t="s">
        <v>594</v>
      </c>
      <c r="AA813" t="s">
        <v>595</v>
      </c>
      <c r="AB813" t="s">
        <v>591</v>
      </c>
      <c r="AC813" t="s">
        <v>592</v>
      </c>
      <c r="AD813" t="s">
        <v>593</v>
      </c>
      <c r="AE813" t="s">
        <v>596</v>
      </c>
      <c r="AF813">
        <v>5</v>
      </c>
      <c r="AG813">
        <v>5</v>
      </c>
      <c r="AH813" t="s">
        <v>59</v>
      </c>
      <c r="AI813" t="s">
        <v>60</v>
      </c>
      <c r="AJ813" t="s">
        <v>3279</v>
      </c>
      <c r="AK813" t="s">
        <v>61</v>
      </c>
      <c r="AL813">
        <v>2</v>
      </c>
      <c r="AM813" t="s">
        <v>62</v>
      </c>
      <c r="AN813" t="s">
        <v>63</v>
      </c>
      <c r="AO813" t="s">
        <v>64</v>
      </c>
      <c r="AP813" t="s">
        <v>65</v>
      </c>
      <c r="AQ813" t="s">
        <v>66</v>
      </c>
      <c r="AR813" t="s">
        <v>67</v>
      </c>
      <c r="AS813" t="s">
        <v>68</v>
      </c>
      <c r="AT813" t="s">
        <v>69</v>
      </c>
      <c r="AU813">
        <v>59</v>
      </c>
      <c r="AV813">
        <v>20</v>
      </c>
      <c r="AW813">
        <f>YEAR(ChinookMusic[[#This Row],[invoiceDate]])</f>
        <v>2013</v>
      </c>
      <c r="AX813" t="str">
        <f>TEXT(ChinookMusic[[#This Row],[invoiceDate]],"MMMM")</f>
        <v>March</v>
      </c>
    </row>
    <row r="814" spans="1:50" x14ac:dyDescent="0.3">
      <c r="A814">
        <v>82</v>
      </c>
      <c r="B814" t="s">
        <v>319</v>
      </c>
      <c r="C814">
        <v>75</v>
      </c>
      <c r="D814" t="s">
        <v>336</v>
      </c>
      <c r="E814">
        <v>937</v>
      </c>
      <c r="F814" t="s">
        <v>870</v>
      </c>
      <c r="G814" t="s">
        <v>73</v>
      </c>
      <c r="H814">
        <v>263235</v>
      </c>
      <c r="I814">
        <v>0.99</v>
      </c>
      <c r="J814">
        <v>1</v>
      </c>
      <c r="K814" t="s">
        <v>78</v>
      </c>
      <c r="L814">
        <v>4</v>
      </c>
      <c r="M814" t="s">
        <v>146</v>
      </c>
      <c r="N814">
        <v>1</v>
      </c>
      <c r="O814" t="s">
        <v>52</v>
      </c>
      <c r="P814">
        <v>1881</v>
      </c>
      <c r="Q814">
        <v>1</v>
      </c>
      <c r="R814">
        <v>347</v>
      </c>
      <c r="S814">
        <v>47</v>
      </c>
      <c r="T814" s="3">
        <v>41338</v>
      </c>
      <c r="U814" t="s">
        <v>591</v>
      </c>
      <c r="V814" t="s">
        <v>592</v>
      </c>
      <c r="W814" t="s">
        <v>593</v>
      </c>
      <c r="X814">
        <v>8.91</v>
      </c>
      <c r="Y814">
        <v>47</v>
      </c>
      <c r="Z814" t="s">
        <v>594</v>
      </c>
      <c r="AA814" t="s">
        <v>595</v>
      </c>
      <c r="AB814" t="s">
        <v>591</v>
      </c>
      <c r="AC814" t="s">
        <v>592</v>
      </c>
      <c r="AD814" t="s">
        <v>593</v>
      </c>
      <c r="AE814" t="s">
        <v>596</v>
      </c>
      <c r="AF814">
        <v>5</v>
      </c>
      <c r="AG814">
        <v>5</v>
      </c>
      <c r="AH814" t="s">
        <v>59</v>
      </c>
      <c r="AI814" t="s">
        <v>60</v>
      </c>
      <c r="AJ814" t="s">
        <v>3279</v>
      </c>
      <c r="AK814" t="s">
        <v>61</v>
      </c>
      <c r="AL814">
        <v>2</v>
      </c>
      <c r="AM814" t="s">
        <v>62</v>
      </c>
      <c r="AN814" t="s">
        <v>63</v>
      </c>
      <c r="AO814" t="s">
        <v>64</v>
      </c>
      <c r="AP814" t="s">
        <v>65</v>
      </c>
      <c r="AQ814" t="s">
        <v>66</v>
      </c>
      <c r="AR814" t="s">
        <v>67</v>
      </c>
      <c r="AS814" t="s">
        <v>68</v>
      </c>
      <c r="AT814" t="s">
        <v>69</v>
      </c>
      <c r="AU814">
        <v>59</v>
      </c>
      <c r="AV814">
        <v>20</v>
      </c>
      <c r="AW814">
        <f>YEAR(ChinookMusic[[#This Row],[invoiceDate]])</f>
        <v>2013</v>
      </c>
      <c r="AX814" t="str">
        <f>TEXT(ChinookMusic[[#This Row],[invoiceDate]],"MMMM")</f>
        <v>March</v>
      </c>
    </row>
    <row r="815" spans="1:50" x14ac:dyDescent="0.3">
      <c r="A815">
        <v>82</v>
      </c>
      <c r="B815" t="s">
        <v>319</v>
      </c>
      <c r="C815">
        <v>74</v>
      </c>
      <c r="D815" t="s">
        <v>320</v>
      </c>
      <c r="E815">
        <v>925</v>
      </c>
      <c r="F815" t="s">
        <v>871</v>
      </c>
      <c r="G815" t="s">
        <v>872</v>
      </c>
      <c r="H815">
        <v>251663</v>
      </c>
      <c r="I815">
        <v>0.99</v>
      </c>
      <c r="J815">
        <v>1</v>
      </c>
      <c r="K815" t="s">
        <v>78</v>
      </c>
      <c r="L815">
        <v>4</v>
      </c>
      <c r="M815" t="s">
        <v>146</v>
      </c>
      <c r="N815">
        <v>5</v>
      </c>
      <c r="O815" t="s">
        <v>70</v>
      </c>
      <c r="P815">
        <v>1879</v>
      </c>
      <c r="Q815">
        <v>1</v>
      </c>
      <c r="R815">
        <v>347</v>
      </c>
      <c r="S815">
        <v>47</v>
      </c>
      <c r="T815" s="3">
        <v>41338</v>
      </c>
      <c r="U815" t="s">
        <v>591</v>
      </c>
      <c r="V815" t="s">
        <v>592</v>
      </c>
      <c r="W815" t="s">
        <v>593</v>
      </c>
      <c r="X815">
        <v>8.91</v>
      </c>
      <c r="Y815">
        <v>47</v>
      </c>
      <c r="Z815" t="s">
        <v>594</v>
      </c>
      <c r="AA815" t="s">
        <v>595</v>
      </c>
      <c r="AB815" t="s">
        <v>591</v>
      </c>
      <c r="AC815" t="s">
        <v>592</v>
      </c>
      <c r="AD815" t="s">
        <v>593</v>
      </c>
      <c r="AE815" t="s">
        <v>596</v>
      </c>
      <c r="AF815">
        <v>5</v>
      </c>
      <c r="AG815">
        <v>5</v>
      </c>
      <c r="AH815" t="s">
        <v>59</v>
      </c>
      <c r="AI815" t="s">
        <v>60</v>
      </c>
      <c r="AJ815" t="s">
        <v>3279</v>
      </c>
      <c r="AK815" t="s">
        <v>61</v>
      </c>
      <c r="AL815">
        <v>2</v>
      </c>
      <c r="AM815" t="s">
        <v>62</v>
      </c>
      <c r="AN815" t="s">
        <v>63</v>
      </c>
      <c r="AO815" t="s">
        <v>64</v>
      </c>
      <c r="AP815" t="s">
        <v>65</v>
      </c>
      <c r="AQ815" t="s">
        <v>66</v>
      </c>
      <c r="AR815" t="s">
        <v>67</v>
      </c>
      <c r="AS815" t="s">
        <v>68</v>
      </c>
      <c r="AT815" t="s">
        <v>69</v>
      </c>
      <c r="AU815">
        <v>59</v>
      </c>
      <c r="AV815">
        <v>20</v>
      </c>
      <c r="AW815">
        <f>YEAR(ChinookMusic[[#This Row],[invoiceDate]])</f>
        <v>2013</v>
      </c>
      <c r="AX815" t="str">
        <f>TEXT(ChinookMusic[[#This Row],[invoiceDate]],"MMMM")</f>
        <v>March</v>
      </c>
    </row>
    <row r="816" spans="1:50" x14ac:dyDescent="0.3">
      <c r="A816">
        <v>81</v>
      </c>
      <c r="B816" t="s">
        <v>305</v>
      </c>
      <c r="C816">
        <v>73</v>
      </c>
      <c r="D816" t="s">
        <v>370</v>
      </c>
      <c r="E816">
        <v>913</v>
      </c>
      <c r="F816" t="s">
        <v>867</v>
      </c>
      <c r="G816" t="s">
        <v>305</v>
      </c>
      <c r="H816">
        <v>328724</v>
      </c>
      <c r="I816">
        <v>0.99</v>
      </c>
      <c r="J816">
        <v>1</v>
      </c>
      <c r="K816" t="s">
        <v>78</v>
      </c>
      <c r="L816">
        <v>6</v>
      </c>
      <c r="M816" t="s">
        <v>309</v>
      </c>
      <c r="N816">
        <v>5</v>
      </c>
      <c r="O816" t="s">
        <v>70</v>
      </c>
      <c r="P816">
        <v>1877</v>
      </c>
      <c r="Q816">
        <v>1</v>
      </c>
      <c r="R816">
        <v>347</v>
      </c>
      <c r="S816">
        <v>47</v>
      </c>
      <c r="T816" s="3">
        <v>41338</v>
      </c>
      <c r="U816" t="s">
        <v>591</v>
      </c>
      <c r="V816" t="s">
        <v>592</v>
      </c>
      <c r="W816" t="s">
        <v>593</v>
      </c>
      <c r="X816">
        <v>8.91</v>
      </c>
      <c r="Y816">
        <v>47</v>
      </c>
      <c r="Z816" t="s">
        <v>594</v>
      </c>
      <c r="AA816" t="s">
        <v>595</v>
      </c>
      <c r="AB816" t="s">
        <v>591</v>
      </c>
      <c r="AC816" t="s">
        <v>592</v>
      </c>
      <c r="AD816" t="s">
        <v>593</v>
      </c>
      <c r="AE816" t="s">
        <v>596</v>
      </c>
      <c r="AF816">
        <v>5</v>
      </c>
      <c r="AG816">
        <v>5</v>
      </c>
      <c r="AH816" t="s">
        <v>59</v>
      </c>
      <c r="AI816" t="s">
        <v>60</v>
      </c>
      <c r="AJ816" t="s">
        <v>3279</v>
      </c>
      <c r="AK816" t="s">
        <v>61</v>
      </c>
      <c r="AL816">
        <v>2</v>
      </c>
      <c r="AM816" t="s">
        <v>62</v>
      </c>
      <c r="AN816" t="s">
        <v>63</v>
      </c>
      <c r="AO816" t="s">
        <v>64</v>
      </c>
      <c r="AP816" t="s">
        <v>65</v>
      </c>
      <c r="AQ816" t="s">
        <v>66</v>
      </c>
      <c r="AR816" t="s">
        <v>67</v>
      </c>
      <c r="AS816" t="s">
        <v>68</v>
      </c>
      <c r="AT816" t="s">
        <v>69</v>
      </c>
      <c r="AU816">
        <v>59</v>
      </c>
      <c r="AV816">
        <v>20</v>
      </c>
      <c r="AW816">
        <f>YEAR(ChinookMusic[[#This Row],[invoiceDate]])</f>
        <v>2013</v>
      </c>
      <c r="AX816" t="str">
        <f>TEXT(ChinookMusic[[#This Row],[invoiceDate]],"MMMM")</f>
        <v>March</v>
      </c>
    </row>
    <row r="817" spans="1:50" x14ac:dyDescent="0.3">
      <c r="A817">
        <v>81</v>
      </c>
      <c r="B817" t="s">
        <v>305</v>
      </c>
      <c r="C817">
        <v>73</v>
      </c>
      <c r="D817" t="s">
        <v>370</v>
      </c>
      <c r="E817">
        <v>913</v>
      </c>
      <c r="F817" t="s">
        <v>867</v>
      </c>
      <c r="G817" t="s">
        <v>305</v>
      </c>
      <c r="H817">
        <v>328724</v>
      </c>
      <c r="I817">
        <v>0.99</v>
      </c>
      <c r="J817">
        <v>1</v>
      </c>
      <c r="K817" t="s">
        <v>78</v>
      </c>
      <c r="L817">
        <v>6</v>
      </c>
      <c r="M817" t="s">
        <v>309</v>
      </c>
      <c r="N817">
        <v>1</v>
      </c>
      <c r="O817" t="s">
        <v>52</v>
      </c>
      <c r="P817">
        <v>1877</v>
      </c>
      <c r="Q817">
        <v>1</v>
      </c>
      <c r="R817">
        <v>347</v>
      </c>
      <c r="S817">
        <v>47</v>
      </c>
      <c r="T817" s="3">
        <v>41338</v>
      </c>
      <c r="U817" t="s">
        <v>591</v>
      </c>
      <c r="V817" t="s">
        <v>592</v>
      </c>
      <c r="W817" t="s">
        <v>593</v>
      </c>
      <c r="X817">
        <v>8.91</v>
      </c>
      <c r="Y817">
        <v>47</v>
      </c>
      <c r="Z817" t="s">
        <v>594</v>
      </c>
      <c r="AA817" t="s">
        <v>595</v>
      </c>
      <c r="AB817" t="s">
        <v>591</v>
      </c>
      <c r="AC817" t="s">
        <v>592</v>
      </c>
      <c r="AD817" t="s">
        <v>593</v>
      </c>
      <c r="AE817" t="s">
        <v>596</v>
      </c>
      <c r="AF817">
        <v>5</v>
      </c>
      <c r="AG817">
        <v>5</v>
      </c>
      <c r="AH817" t="s">
        <v>59</v>
      </c>
      <c r="AI817" t="s">
        <v>60</v>
      </c>
      <c r="AJ817" t="s">
        <v>3279</v>
      </c>
      <c r="AK817" t="s">
        <v>61</v>
      </c>
      <c r="AL817">
        <v>2</v>
      </c>
      <c r="AM817" t="s">
        <v>62</v>
      </c>
      <c r="AN817" t="s">
        <v>63</v>
      </c>
      <c r="AO817" t="s">
        <v>64</v>
      </c>
      <c r="AP817" t="s">
        <v>65</v>
      </c>
      <c r="AQ817" t="s">
        <v>66</v>
      </c>
      <c r="AR817" t="s">
        <v>67</v>
      </c>
      <c r="AS817" t="s">
        <v>68</v>
      </c>
      <c r="AT817" t="s">
        <v>69</v>
      </c>
      <c r="AU817">
        <v>59</v>
      </c>
      <c r="AV817">
        <v>20</v>
      </c>
      <c r="AW817">
        <f>YEAR(ChinookMusic[[#This Row],[invoiceDate]])</f>
        <v>2013</v>
      </c>
      <c r="AX817" t="str">
        <f>TEXT(ChinookMusic[[#This Row],[invoiceDate]],"MMMM")</f>
        <v>March</v>
      </c>
    </row>
    <row r="818" spans="1:50" x14ac:dyDescent="0.3">
      <c r="A818">
        <v>85</v>
      </c>
      <c r="B818" t="s">
        <v>879</v>
      </c>
      <c r="C818">
        <v>83</v>
      </c>
      <c r="D818" t="s">
        <v>880</v>
      </c>
      <c r="E818">
        <v>1039</v>
      </c>
      <c r="F818" t="s">
        <v>1371</v>
      </c>
      <c r="G818" t="s">
        <v>1372</v>
      </c>
      <c r="H818">
        <v>149995</v>
      </c>
      <c r="I818">
        <v>0.99</v>
      </c>
      <c r="J818">
        <v>1</v>
      </c>
      <c r="K818" t="s">
        <v>78</v>
      </c>
      <c r="L818">
        <v>12</v>
      </c>
      <c r="M818" t="s">
        <v>883</v>
      </c>
      <c r="N818">
        <v>8</v>
      </c>
      <c r="O818" t="s">
        <v>52</v>
      </c>
      <c r="P818">
        <v>1893</v>
      </c>
      <c r="Q818">
        <v>1</v>
      </c>
      <c r="R818">
        <v>348</v>
      </c>
      <c r="S818">
        <v>56</v>
      </c>
      <c r="T818" s="3">
        <v>41343</v>
      </c>
      <c r="U818" t="s">
        <v>894</v>
      </c>
      <c r="V818" t="s">
        <v>895</v>
      </c>
      <c r="W818" t="s">
        <v>896</v>
      </c>
      <c r="X818">
        <v>13.86</v>
      </c>
      <c r="Y818">
        <v>56</v>
      </c>
      <c r="Z818" t="s">
        <v>897</v>
      </c>
      <c r="AA818" t="s">
        <v>898</v>
      </c>
      <c r="AB818" t="s">
        <v>894</v>
      </c>
      <c r="AC818" t="s">
        <v>895</v>
      </c>
      <c r="AD818" t="s">
        <v>896</v>
      </c>
      <c r="AE818" t="s">
        <v>899</v>
      </c>
      <c r="AF818">
        <v>4</v>
      </c>
      <c r="AG818">
        <v>4</v>
      </c>
      <c r="AH818" t="s">
        <v>85</v>
      </c>
      <c r="AI818" t="s">
        <v>86</v>
      </c>
      <c r="AJ818" t="s">
        <v>3280</v>
      </c>
      <c r="AK818" t="s">
        <v>61</v>
      </c>
      <c r="AL818">
        <v>2</v>
      </c>
      <c r="AM818" t="s">
        <v>87</v>
      </c>
      <c r="AN818" t="s">
        <v>63</v>
      </c>
      <c r="AO818" t="s">
        <v>64</v>
      </c>
      <c r="AP818" t="s">
        <v>88</v>
      </c>
      <c r="AQ818" t="s">
        <v>89</v>
      </c>
      <c r="AR818" t="s">
        <v>67</v>
      </c>
      <c r="AS818" t="s">
        <v>68</v>
      </c>
      <c r="AT818" t="s">
        <v>69</v>
      </c>
      <c r="AU818">
        <v>77</v>
      </c>
      <c r="AV818">
        <v>21</v>
      </c>
      <c r="AW818">
        <f>YEAR(ChinookMusic[[#This Row],[invoiceDate]])</f>
        <v>2013</v>
      </c>
      <c r="AX818" t="str">
        <f>TEXT(ChinookMusic[[#This Row],[invoiceDate]],"MMMM")</f>
        <v>March</v>
      </c>
    </row>
    <row r="819" spans="1:50" x14ac:dyDescent="0.3">
      <c r="A819">
        <v>85</v>
      </c>
      <c r="B819" t="s">
        <v>879</v>
      </c>
      <c r="C819">
        <v>83</v>
      </c>
      <c r="D819" t="s">
        <v>880</v>
      </c>
      <c r="E819">
        <v>1039</v>
      </c>
      <c r="F819" t="s">
        <v>1371</v>
      </c>
      <c r="G819" t="s">
        <v>1372</v>
      </c>
      <c r="H819">
        <v>149995</v>
      </c>
      <c r="I819">
        <v>0.99</v>
      </c>
      <c r="J819">
        <v>1</v>
      </c>
      <c r="K819" t="s">
        <v>78</v>
      </c>
      <c r="L819">
        <v>12</v>
      </c>
      <c r="M819" t="s">
        <v>883</v>
      </c>
      <c r="N819">
        <v>1</v>
      </c>
      <c r="O819" t="s">
        <v>52</v>
      </c>
      <c r="P819">
        <v>1893</v>
      </c>
      <c r="Q819">
        <v>1</v>
      </c>
      <c r="R819">
        <v>348</v>
      </c>
      <c r="S819">
        <v>56</v>
      </c>
      <c r="T819" s="3">
        <v>41343</v>
      </c>
      <c r="U819" t="s">
        <v>894</v>
      </c>
      <c r="V819" t="s">
        <v>895</v>
      </c>
      <c r="W819" t="s">
        <v>896</v>
      </c>
      <c r="X819">
        <v>13.86</v>
      </c>
      <c r="Y819">
        <v>56</v>
      </c>
      <c r="Z819" t="s">
        <v>897</v>
      </c>
      <c r="AA819" t="s">
        <v>898</v>
      </c>
      <c r="AB819" t="s">
        <v>894</v>
      </c>
      <c r="AC819" t="s">
        <v>895</v>
      </c>
      <c r="AD819" t="s">
        <v>896</v>
      </c>
      <c r="AE819" t="s">
        <v>899</v>
      </c>
      <c r="AF819">
        <v>4</v>
      </c>
      <c r="AG819">
        <v>4</v>
      </c>
      <c r="AH819" t="s">
        <v>85</v>
      </c>
      <c r="AI819" t="s">
        <v>86</v>
      </c>
      <c r="AJ819" t="s">
        <v>3280</v>
      </c>
      <c r="AK819" t="s">
        <v>61</v>
      </c>
      <c r="AL819">
        <v>2</v>
      </c>
      <c r="AM819" t="s">
        <v>87</v>
      </c>
      <c r="AN819" t="s">
        <v>63</v>
      </c>
      <c r="AO819" t="s">
        <v>64</v>
      </c>
      <c r="AP819" t="s">
        <v>88</v>
      </c>
      <c r="AQ819" t="s">
        <v>89</v>
      </c>
      <c r="AR819" t="s">
        <v>67</v>
      </c>
      <c r="AS819" t="s">
        <v>68</v>
      </c>
      <c r="AT819" t="s">
        <v>69</v>
      </c>
      <c r="AU819">
        <v>77</v>
      </c>
      <c r="AV819">
        <v>21</v>
      </c>
      <c r="AW819">
        <f>YEAR(ChinookMusic[[#This Row],[invoiceDate]])</f>
        <v>2013</v>
      </c>
      <c r="AX819" t="str">
        <f>TEXT(ChinookMusic[[#This Row],[invoiceDate]],"MMMM")</f>
        <v>March</v>
      </c>
    </row>
    <row r="820" spans="1:50" x14ac:dyDescent="0.3">
      <c r="A820">
        <v>85</v>
      </c>
      <c r="B820" t="s">
        <v>879</v>
      </c>
      <c r="C820">
        <v>83</v>
      </c>
      <c r="D820" t="s">
        <v>880</v>
      </c>
      <c r="E820">
        <v>1048</v>
      </c>
      <c r="F820" t="s">
        <v>1373</v>
      </c>
      <c r="G820" t="s">
        <v>1374</v>
      </c>
      <c r="H820">
        <v>266605</v>
      </c>
      <c r="I820">
        <v>0.99</v>
      </c>
      <c r="J820">
        <v>1</v>
      </c>
      <c r="K820" t="s">
        <v>78</v>
      </c>
      <c r="L820">
        <v>12</v>
      </c>
      <c r="M820" t="s">
        <v>883</v>
      </c>
      <c r="N820">
        <v>8</v>
      </c>
      <c r="O820" t="s">
        <v>52</v>
      </c>
      <c r="P820">
        <v>1894</v>
      </c>
      <c r="Q820">
        <v>1</v>
      </c>
      <c r="R820">
        <v>348</v>
      </c>
      <c r="S820">
        <v>56</v>
      </c>
      <c r="T820" s="3">
        <v>41343</v>
      </c>
      <c r="U820" t="s">
        <v>894</v>
      </c>
      <c r="V820" t="s">
        <v>895</v>
      </c>
      <c r="W820" t="s">
        <v>896</v>
      </c>
      <c r="X820">
        <v>13.86</v>
      </c>
      <c r="Y820">
        <v>56</v>
      </c>
      <c r="Z820" t="s">
        <v>897</v>
      </c>
      <c r="AA820" t="s">
        <v>898</v>
      </c>
      <c r="AB820" t="s">
        <v>894</v>
      </c>
      <c r="AC820" t="s">
        <v>895</v>
      </c>
      <c r="AD820" t="s">
        <v>896</v>
      </c>
      <c r="AE820" t="s">
        <v>899</v>
      </c>
      <c r="AF820">
        <v>4</v>
      </c>
      <c r="AG820">
        <v>4</v>
      </c>
      <c r="AH820" t="s">
        <v>85</v>
      </c>
      <c r="AI820" t="s">
        <v>86</v>
      </c>
      <c r="AJ820" t="s">
        <v>3280</v>
      </c>
      <c r="AK820" t="s">
        <v>61</v>
      </c>
      <c r="AL820">
        <v>2</v>
      </c>
      <c r="AM820" t="s">
        <v>87</v>
      </c>
      <c r="AN820" t="s">
        <v>63</v>
      </c>
      <c r="AO820" t="s">
        <v>64</v>
      </c>
      <c r="AP820" t="s">
        <v>88</v>
      </c>
      <c r="AQ820" t="s">
        <v>89</v>
      </c>
      <c r="AR820" t="s">
        <v>67</v>
      </c>
      <c r="AS820" t="s">
        <v>68</v>
      </c>
      <c r="AT820" t="s">
        <v>69</v>
      </c>
      <c r="AU820">
        <v>77</v>
      </c>
      <c r="AV820">
        <v>21</v>
      </c>
      <c r="AW820">
        <f>YEAR(ChinookMusic[[#This Row],[invoiceDate]])</f>
        <v>2013</v>
      </c>
      <c r="AX820" t="str">
        <f>TEXT(ChinookMusic[[#This Row],[invoiceDate]],"MMMM")</f>
        <v>March</v>
      </c>
    </row>
    <row r="821" spans="1:50" x14ac:dyDescent="0.3">
      <c r="A821">
        <v>27</v>
      </c>
      <c r="B821" t="s">
        <v>360</v>
      </c>
      <c r="C821">
        <v>86</v>
      </c>
      <c r="D821" t="s">
        <v>365</v>
      </c>
      <c r="E821">
        <v>1089</v>
      </c>
      <c r="F821" t="s">
        <v>1155</v>
      </c>
      <c r="G821" t="s">
        <v>73</v>
      </c>
      <c r="H821">
        <v>295262</v>
      </c>
      <c r="I821">
        <v>0.99</v>
      </c>
      <c r="J821">
        <v>1</v>
      </c>
      <c r="K821" t="s">
        <v>78</v>
      </c>
      <c r="L821">
        <v>7</v>
      </c>
      <c r="M821" t="s">
        <v>158</v>
      </c>
      <c r="N821">
        <v>5</v>
      </c>
      <c r="O821" t="s">
        <v>70</v>
      </c>
      <c r="P821">
        <v>1898</v>
      </c>
      <c r="Q821">
        <v>1</v>
      </c>
      <c r="R821">
        <v>349</v>
      </c>
      <c r="S821">
        <v>11</v>
      </c>
      <c r="T821" s="3">
        <v>41351</v>
      </c>
      <c r="U821" t="s">
        <v>544</v>
      </c>
      <c r="V821" t="s">
        <v>288</v>
      </c>
      <c r="W821" t="s">
        <v>289</v>
      </c>
      <c r="X821">
        <v>0.99</v>
      </c>
      <c r="Y821">
        <v>11</v>
      </c>
      <c r="Z821" t="s">
        <v>545</v>
      </c>
      <c r="AA821" t="s">
        <v>546</v>
      </c>
      <c r="AB821" t="s">
        <v>544</v>
      </c>
      <c r="AC821" t="s">
        <v>288</v>
      </c>
      <c r="AD821" t="s">
        <v>289</v>
      </c>
      <c r="AE821" t="s">
        <v>547</v>
      </c>
      <c r="AF821">
        <v>5</v>
      </c>
      <c r="AG821">
        <v>5</v>
      </c>
      <c r="AH821" t="s">
        <v>59</v>
      </c>
      <c r="AI821" t="s">
        <v>60</v>
      </c>
      <c r="AJ821" t="s">
        <v>3279</v>
      </c>
      <c r="AK821" t="s">
        <v>61</v>
      </c>
      <c r="AL821">
        <v>2</v>
      </c>
      <c r="AM821" t="s">
        <v>62</v>
      </c>
      <c r="AN821" t="s">
        <v>63</v>
      </c>
      <c r="AO821" t="s">
        <v>64</v>
      </c>
      <c r="AP821" t="s">
        <v>65</v>
      </c>
      <c r="AQ821" t="s">
        <v>66</v>
      </c>
      <c r="AR821" t="s">
        <v>67</v>
      </c>
      <c r="AS821" t="s">
        <v>68</v>
      </c>
      <c r="AT821" t="s">
        <v>69</v>
      </c>
      <c r="AU821">
        <v>59</v>
      </c>
      <c r="AV821">
        <v>20</v>
      </c>
      <c r="AW821">
        <f>YEAR(ChinookMusic[[#This Row],[invoiceDate]])</f>
        <v>2013</v>
      </c>
      <c r="AX821" t="str">
        <f>TEXT(ChinookMusic[[#This Row],[invoiceDate]],"MMMM")</f>
        <v>March</v>
      </c>
    </row>
    <row r="822" spans="1:50" x14ac:dyDescent="0.3">
      <c r="A822">
        <v>27</v>
      </c>
      <c r="B822" t="s">
        <v>360</v>
      </c>
      <c r="C822">
        <v>86</v>
      </c>
      <c r="D822" t="s">
        <v>365</v>
      </c>
      <c r="E822">
        <v>1089</v>
      </c>
      <c r="F822" t="s">
        <v>1155</v>
      </c>
      <c r="G822" t="s">
        <v>73</v>
      </c>
      <c r="H822">
        <v>295262</v>
      </c>
      <c r="I822">
        <v>0.99</v>
      </c>
      <c r="J822">
        <v>1</v>
      </c>
      <c r="K822" t="s">
        <v>78</v>
      </c>
      <c r="L822">
        <v>7</v>
      </c>
      <c r="M822" t="s">
        <v>158</v>
      </c>
      <c r="N822">
        <v>1</v>
      </c>
      <c r="O822" t="s">
        <v>52</v>
      </c>
      <c r="P822">
        <v>1898</v>
      </c>
      <c r="Q822">
        <v>1</v>
      </c>
      <c r="R822">
        <v>349</v>
      </c>
      <c r="S822">
        <v>11</v>
      </c>
      <c r="T822" s="3">
        <v>41351</v>
      </c>
      <c r="U822" t="s">
        <v>544</v>
      </c>
      <c r="V822" t="s">
        <v>288</v>
      </c>
      <c r="W822" t="s">
        <v>289</v>
      </c>
      <c r="X822">
        <v>0.99</v>
      </c>
      <c r="Y822">
        <v>11</v>
      </c>
      <c r="Z822" t="s">
        <v>545</v>
      </c>
      <c r="AA822" t="s">
        <v>546</v>
      </c>
      <c r="AB822" t="s">
        <v>544</v>
      </c>
      <c r="AC822" t="s">
        <v>288</v>
      </c>
      <c r="AD822" t="s">
        <v>289</v>
      </c>
      <c r="AE822" t="s">
        <v>547</v>
      </c>
      <c r="AF822">
        <v>5</v>
      </c>
      <c r="AG822">
        <v>5</v>
      </c>
      <c r="AH822" t="s">
        <v>59</v>
      </c>
      <c r="AI822" t="s">
        <v>60</v>
      </c>
      <c r="AJ822" t="s">
        <v>3279</v>
      </c>
      <c r="AK822" t="s">
        <v>61</v>
      </c>
      <c r="AL822">
        <v>2</v>
      </c>
      <c r="AM822" t="s">
        <v>62</v>
      </c>
      <c r="AN822" t="s">
        <v>63</v>
      </c>
      <c r="AO822" t="s">
        <v>64</v>
      </c>
      <c r="AP822" t="s">
        <v>65</v>
      </c>
      <c r="AQ822" t="s">
        <v>66</v>
      </c>
      <c r="AR822" t="s">
        <v>67</v>
      </c>
      <c r="AS822" t="s">
        <v>68</v>
      </c>
      <c r="AT822" t="s">
        <v>69</v>
      </c>
      <c r="AU822">
        <v>59</v>
      </c>
      <c r="AV822">
        <v>20</v>
      </c>
      <c r="AW822">
        <f>YEAR(ChinookMusic[[#This Row],[invoiceDate]])</f>
        <v>2013</v>
      </c>
      <c r="AX822" t="str">
        <f>TEXT(ChinookMusic[[#This Row],[invoiceDate]],"MMMM")</f>
        <v>March</v>
      </c>
    </row>
    <row r="823" spans="1:50" x14ac:dyDescent="0.3">
      <c r="A823">
        <v>27</v>
      </c>
      <c r="B823" t="s">
        <v>360</v>
      </c>
      <c r="C823">
        <v>86</v>
      </c>
      <c r="D823" t="s">
        <v>365</v>
      </c>
      <c r="E823">
        <v>1090</v>
      </c>
      <c r="F823" t="s">
        <v>366</v>
      </c>
      <c r="G823" t="s">
        <v>73</v>
      </c>
      <c r="H823">
        <v>282409</v>
      </c>
      <c r="I823">
        <v>0.99</v>
      </c>
      <c r="J823">
        <v>1</v>
      </c>
      <c r="K823" t="s">
        <v>78</v>
      </c>
      <c r="L823">
        <v>7</v>
      </c>
      <c r="M823" t="s">
        <v>158</v>
      </c>
      <c r="N823">
        <v>8</v>
      </c>
      <c r="O823" t="s">
        <v>52</v>
      </c>
      <c r="P823">
        <v>1899</v>
      </c>
      <c r="Q823">
        <v>1</v>
      </c>
      <c r="R823">
        <v>350</v>
      </c>
      <c r="S823">
        <v>12</v>
      </c>
      <c r="T823" s="3">
        <v>41364</v>
      </c>
      <c r="U823" t="s">
        <v>376</v>
      </c>
      <c r="V823" t="s">
        <v>377</v>
      </c>
      <c r="W823" t="s">
        <v>289</v>
      </c>
      <c r="X823">
        <v>1.98</v>
      </c>
      <c r="Y823">
        <v>12</v>
      </c>
      <c r="Z823" t="s">
        <v>378</v>
      </c>
      <c r="AA823" t="s">
        <v>379</v>
      </c>
      <c r="AB823" t="s">
        <v>376</v>
      </c>
      <c r="AC823" t="s">
        <v>377</v>
      </c>
      <c r="AD823" t="s">
        <v>289</v>
      </c>
      <c r="AE823" t="s">
        <v>380</v>
      </c>
      <c r="AF823">
        <v>3</v>
      </c>
      <c r="AG823">
        <v>3</v>
      </c>
      <c r="AH823" t="s">
        <v>165</v>
      </c>
      <c r="AI823" t="s">
        <v>166</v>
      </c>
      <c r="AJ823" t="s">
        <v>3281</v>
      </c>
      <c r="AK823" t="s">
        <v>61</v>
      </c>
      <c r="AL823">
        <v>2</v>
      </c>
      <c r="AM823" t="s">
        <v>167</v>
      </c>
      <c r="AN823" t="s">
        <v>63</v>
      </c>
      <c r="AO823" t="s">
        <v>64</v>
      </c>
      <c r="AP823" t="s">
        <v>168</v>
      </c>
      <c r="AQ823" t="s">
        <v>169</v>
      </c>
      <c r="AR823" t="s">
        <v>67</v>
      </c>
      <c r="AS823" t="s">
        <v>68</v>
      </c>
      <c r="AT823" t="s">
        <v>69</v>
      </c>
      <c r="AU823">
        <v>51</v>
      </c>
      <c r="AV823">
        <v>22</v>
      </c>
      <c r="AW823">
        <f>YEAR(ChinookMusic[[#This Row],[invoiceDate]])</f>
        <v>2013</v>
      </c>
      <c r="AX823" t="str">
        <f>TEXT(ChinookMusic[[#This Row],[invoiceDate]],"MMMM")</f>
        <v>March</v>
      </c>
    </row>
    <row r="824" spans="1:50" x14ac:dyDescent="0.3">
      <c r="A824">
        <v>27</v>
      </c>
      <c r="B824" t="s">
        <v>360</v>
      </c>
      <c r="C824">
        <v>86</v>
      </c>
      <c r="D824" t="s">
        <v>365</v>
      </c>
      <c r="E824">
        <v>1091</v>
      </c>
      <c r="F824" t="s">
        <v>1375</v>
      </c>
      <c r="G824" t="s">
        <v>73</v>
      </c>
      <c r="H824">
        <v>236695</v>
      </c>
      <c r="I824">
        <v>0.99</v>
      </c>
      <c r="J824">
        <v>1</v>
      </c>
      <c r="K824" t="s">
        <v>78</v>
      </c>
      <c r="L824">
        <v>7</v>
      </c>
      <c r="M824" t="s">
        <v>158</v>
      </c>
      <c r="N824">
        <v>1</v>
      </c>
      <c r="O824" t="s">
        <v>52</v>
      </c>
      <c r="P824">
        <v>1900</v>
      </c>
      <c r="Q824">
        <v>1</v>
      </c>
      <c r="R824">
        <v>350</v>
      </c>
      <c r="S824">
        <v>12</v>
      </c>
      <c r="T824" s="3">
        <v>41364</v>
      </c>
      <c r="U824" t="s">
        <v>376</v>
      </c>
      <c r="V824" t="s">
        <v>377</v>
      </c>
      <c r="W824" t="s">
        <v>289</v>
      </c>
      <c r="X824">
        <v>1.98</v>
      </c>
      <c r="Y824">
        <v>12</v>
      </c>
      <c r="Z824" t="s">
        <v>378</v>
      </c>
      <c r="AA824" t="s">
        <v>379</v>
      </c>
      <c r="AB824" t="s">
        <v>376</v>
      </c>
      <c r="AC824" t="s">
        <v>377</v>
      </c>
      <c r="AD824" t="s">
        <v>289</v>
      </c>
      <c r="AE824" t="s">
        <v>380</v>
      </c>
      <c r="AF824">
        <v>3</v>
      </c>
      <c r="AG824">
        <v>3</v>
      </c>
      <c r="AH824" t="s">
        <v>165</v>
      </c>
      <c r="AI824" t="s">
        <v>166</v>
      </c>
      <c r="AJ824" t="s">
        <v>3281</v>
      </c>
      <c r="AK824" t="s">
        <v>61</v>
      </c>
      <c r="AL824">
        <v>2</v>
      </c>
      <c r="AM824" t="s">
        <v>167</v>
      </c>
      <c r="AN824" t="s">
        <v>63</v>
      </c>
      <c r="AO824" t="s">
        <v>64</v>
      </c>
      <c r="AP824" t="s">
        <v>168</v>
      </c>
      <c r="AQ824" t="s">
        <v>169</v>
      </c>
      <c r="AR824" t="s">
        <v>67</v>
      </c>
      <c r="AS824" t="s">
        <v>68</v>
      </c>
      <c r="AT824" t="s">
        <v>69</v>
      </c>
      <c r="AU824">
        <v>51</v>
      </c>
      <c r="AV824">
        <v>22</v>
      </c>
      <c r="AW824">
        <f>YEAR(ChinookMusic[[#This Row],[invoiceDate]])</f>
        <v>2013</v>
      </c>
      <c r="AX824" t="str">
        <f>TEXT(ChinookMusic[[#This Row],[invoiceDate]],"MMMM")</f>
        <v>March</v>
      </c>
    </row>
    <row r="825" spans="1:50" x14ac:dyDescent="0.3">
      <c r="A825">
        <v>27</v>
      </c>
      <c r="B825" t="s">
        <v>360</v>
      </c>
      <c r="C825">
        <v>86</v>
      </c>
      <c r="D825" t="s">
        <v>365</v>
      </c>
      <c r="E825">
        <v>1090</v>
      </c>
      <c r="F825" t="s">
        <v>366</v>
      </c>
      <c r="G825" t="s">
        <v>73</v>
      </c>
      <c r="H825">
        <v>282409</v>
      </c>
      <c r="I825">
        <v>0.99</v>
      </c>
      <c r="J825">
        <v>1</v>
      </c>
      <c r="K825" t="s">
        <v>78</v>
      </c>
      <c r="L825">
        <v>7</v>
      </c>
      <c r="M825" t="s">
        <v>158</v>
      </c>
      <c r="N825">
        <v>5</v>
      </c>
      <c r="O825" t="s">
        <v>70</v>
      </c>
      <c r="P825">
        <v>1899</v>
      </c>
      <c r="Q825">
        <v>1</v>
      </c>
      <c r="R825">
        <v>350</v>
      </c>
      <c r="S825">
        <v>12</v>
      </c>
      <c r="T825" s="3">
        <v>41364</v>
      </c>
      <c r="U825" t="s">
        <v>376</v>
      </c>
      <c r="V825" t="s">
        <v>377</v>
      </c>
      <c r="W825" t="s">
        <v>289</v>
      </c>
      <c r="X825">
        <v>1.98</v>
      </c>
      <c r="Y825">
        <v>12</v>
      </c>
      <c r="Z825" t="s">
        <v>378</v>
      </c>
      <c r="AA825" t="s">
        <v>379</v>
      </c>
      <c r="AB825" t="s">
        <v>376</v>
      </c>
      <c r="AC825" t="s">
        <v>377</v>
      </c>
      <c r="AD825" t="s">
        <v>289</v>
      </c>
      <c r="AE825" t="s">
        <v>380</v>
      </c>
      <c r="AF825">
        <v>3</v>
      </c>
      <c r="AG825">
        <v>3</v>
      </c>
      <c r="AH825" t="s">
        <v>165</v>
      </c>
      <c r="AI825" t="s">
        <v>166</v>
      </c>
      <c r="AJ825" t="s">
        <v>3281</v>
      </c>
      <c r="AK825" t="s">
        <v>61</v>
      </c>
      <c r="AL825">
        <v>2</v>
      </c>
      <c r="AM825" t="s">
        <v>167</v>
      </c>
      <c r="AN825" t="s">
        <v>63</v>
      </c>
      <c r="AO825" t="s">
        <v>64</v>
      </c>
      <c r="AP825" t="s">
        <v>168</v>
      </c>
      <c r="AQ825" t="s">
        <v>169</v>
      </c>
      <c r="AR825" t="s">
        <v>67</v>
      </c>
      <c r="AS825" t="s">
        <v>68</v>
      </c>
      <c r="AT825" t="s">
        <v>69</v>
      </c>
      <c r="AU825">
        <v>51</v>
      </c>
      <c r="AV825">
        <v>22</v>
      </c>
      <c r="AW825">
        <f>YEAR(ChinookMusic[[#This Row],[invoiceDate]])</f>
        <v>2013</v>
      </c>
      <c r="AX825" t="str">
        <f>TEXT(ChinookMusic[[#This Row],[invoiceDate]],"MMMM")</f>
        <v>March</v>
      </c>
    </row>
    <row r="826" spans="1:50" x14ac:dyDescent="0.3">
      <c r="A826">
        <v>27</v>
      </c>
      <c r="B826" t="s">
        <v>360</v>
      </c>
      <c r="C826">
        <v>86</v>
      </c>
      <c r="D826" t="s">
        <v>365</v>
      </c>
      <c r="E826">
        <v>1090</v>
      </c>
      <c r="F826" t="s">
        <v>366</v>
      </c>
      <c r="G826" t="s">
        <v>73</v>
      </c>
      <c r="H826">
        <v>282409</v>
      </c>
      <c r="I826">
        <v>0.99</v>
      </c>
      <c r="J826">
        <v>1</v>
      </c>
      <c r="K826" t="s">
        <v>78</v>
      </c>
      <c r="L826">
        <v>7</v>
      </c>
      <c r="M826" t="s">
        <v>158</v>
      </c>
      <c r="N826">
        <v>1</v>
      </c>
      <c r="O826" t="s">
        <v>52</v>
      </c>
      <c r="P826">
        <v>1899</v>
      </c>
      <c r="Q826">
        <v>1</v>
      </c>
      <c r="R826">
        <v>350</v>
      </c>
      <c r="S826">
        <v>12</v>
      </c>
      <c r="T826" s="3">
        <v>41364</v>
      </c>
      <c r="U826" t="s">
        <v>376</v>
      </c>
      <c r="V826" t="s">
        <v>377</v>
      </c>
      <c r="W826" t="s">
        <v>289</v>
      </c>
      <c r="X826">
        <v>1.98</v>
      </c>
      <c r="Y826">
        <v>12</v>
      </c>
      <c r="Z826" t="s">
        <v>378</v>
      </c>
      <c r="AA826" t="s">
        <v>379</v>
      </c>
      <c r="AB826" t="s">
        <v>376</v>
      </c>
      <c r="AC826" t="s">
        <v>377</v>
      </c>
      <c r="AD826" t="s">
        <v>289</v>
      </c>
      <c r="AE826" t="s">
        <v>380</v>
      </c>
      <c r="AF826">
        <v>3</v>
      </c>
      <c r="AG826">
        <v>3</v>
      </c>
      <c r="AH826" t="s">
        <v>165</v>
      </c>
      <c r="AI826" t="s">
        <v>166</v>
      </c>
      <c r="AJ826" t="s">
        <v>3281</v>
      </c>
      <c r="AK826" t="s">
        <v>61</v>
      </c>
      <c r="AL826">
        <v>2</v>
      </c>
      <c r="AM826" t="s">
        <v>167</v>
      </c>
      <c r="AN826" t="s">
        <v>63</v>
      </c>
      <c r="AO826" t="s">
        <v>64</v>
      </c>
      <c r="AP826" t="s">
        <v>168</v>
      </c>
      <c r="AQ826" t="s">
        <v>169</v>
      </c>
      <c r="AR826" t="s">
        <v>67</v>
      </c>
      <c r="AS826" t="s">
        <v>68</v>
      </c>
      <c r="AT826" t="s">
        <v>69</v>
      </c>
      <c r="AU826">
        <v>51</v>
      </c>
      <c r="AV826">
        <v>22</v>
      </c>
      <c r="AW826">
        <f>YEAR(ChinookMusic[[#This Row],[invoiceDate]])</f>
        <v>2013</v>
      </c>
      <c r="AX826" t="str">
        <f>TEXT(ChinookMusic[[#This Row],[invoiceDate]],"MMMM")</f>
        <v>March</v>
      </c>
    </row>
    <row r="827" spans="1:50" x14ac:dyDescent="0.3">
      <c r="A827">
        <v>27</v>
      </c>
      <c r="B827" t="s">
        <v>360</v>
      </c>
      <c r="C827">
        <v>86</v>
      </c>
      <c r="D827" t="s">
        <v>365</v>
      </c>
      <c r="E827">
        <v>1093</v>
      </c>
      <c r="F827" t="s">
        <v>1376</v>
      </c>
      <c r="G827" t="s">
        <v>73</v>
      </c>
      <c r="H827">
        <v>357485</v>
      </c>
      <c r="I827">
        <v>0.99</v>
      </c>
      <c r="J827">
        <v>1</v>
      </c>
      <c r="K827" t="s">
        <v>78</v>
      </c>
      <c r="L827">
        <v>7</v>
      </c>
      <c r="M827" t="s">
        <v>158</v>
      </c>
      <c r="N827">
        <v>8</v>
      </c>
      <c r="O827" t="s">
        <v>52</v>
      </c>
      <c r="P827">
        <v>1901</v>
      </c>
      <c r="Q827">
        <v>1</v>
      </c>
      <c r="R827">
        <v>351</v>
      </c>
      <c r="S827">
        <v>14</v>
      </c>
      <c r="T827" s="3">
        <v>41364</v>
      </c>
      <c r="U827" t="s">
        <v>116</v>
      </c>
      <c r="V827" t="s">
        <v>117</v>
      </c>
      <c r="W827" t="s">
        <v>64</v>
      </c>
      <c r="X827">
        <v>1.98</v>
      </c>
      <c r="Y827">
        <v>14</v>
      </c>
      <c r="Z827" t="s">
        <v>118</v>
      </c>
      <c r="AA827" t="s">
        <v>119</v>
      </c>
      <c r="AB827" t="s">
        <v>116</v>
      </c>
      <c r="AC827" t="s">
        <v>117</v>
      </c>
      <c r="AD827" t="s">
        <v>64</v>
      </c>
      <c r="AE827" t="s">
        <v>120</v>
      </c>
      <c r="AF827">
        <v>5</v>
      </c>
      <c r="AG827">
        <v>5</v>
      </c>
      <c r="AH827" t="s">
        <v>59</v>
      </c>
      <c r="AI827" t="s">
        <v>60</v>
      </c>
      <c r="AJ827" t="s">
        <v>3279</v>
      </c>
      <c r="AK827" t="s">
        <v>61</v>
      </c>
      <c r="AL827">
        <v>2</v>
      </c>
      <c r="AM827" t="s">
        <v>62</v>
      </c>
      <c r="AN827" t="s">
        <v>63</v>
      </c>
      <c r="AO827" t="s">
        <v>64</v>
      </c>
      <c r="AP827" t="s">
        <v>65</v>
      </c>
      <c r="AQ827" t="s">
        <v>66</v>
      </c>
      <c r="AR827" t="s">
        <v>67</v>
      </c>
      <c r="AS827" t="s">
        <v>68</v>
      </c>
      <c r="AT827" t="s">
        <v>69</v>
      </c>
      <c r="AU827">
        <v>59</v>
      </c>
      <c r="AV827">
        <v>20</v>
      </c>
      <c r="AW827">
        <f>YEAR(ChinookMusic[[#This Row],[invoiceDate]])</f>
        <v>2013</v>
      </c>
      <c r="AX827" t="str">
        <f>TEXT(ChinookMusic[[#This Row],[invoiceDate]],"MMMM")</f>
        <v>March</v>
      </c>
    </row>
    <row r="828" spans="1:50" x14ac:dyDescent="0.3">
      <c r="A828">
        <v>27</v>
      </c>
      <c r="B828" t="s">
        <v>360</v>
      </c>
      <c r="C828">
        <v>86</v>
      </c>
      <c r="D828" t="s">
        <v>365</v>
      </c>
      <c r="E828">
        <v>1093</v>
      </c>
      <c r="F828" t="s">
        <v>1376</v>
      </c>
      <c r="G828" t="s">
        <v>73</v>
      </c>
      <c r="H828">
        <v>357485</v>
      </c>
      <c r="I828">
        <v>0.99</v>
      </c>
      <c r="J828">
        <v>1</v>
      </c>
      <c r="K828" t="s">
        <v>78</v>
      </c>
      <c r="L828">
        <v>7</v>
      </c>
      <c r="M828" t="s">
        <v>158</v>
      </c>
      <c r="N828">
        <v>11</v>
      </c>
      <c r="O828" t="s">
        <v>301</v>
      </c>
      <c r="P828">
        <v>1901</v>
      </c>
      <c r="Q828">
        <v>1</v>
      </c>
      <c r="R828">
        <v>351</v>
      </c>
      <c r="S828">
        <v>14</v>
      </c>
      <c r="T828" s="3">
        <v>41364</v>
      </c>
      <c r="U828" t="s">
        <v>116</v>
      </c>
      <c r="V828" t="s">
        <v>117</v>
      </c>
      <c r="W828" t="s">
        <v>64</v>
      </c>
      <c r="X828">
        <v>1.98</v>
      </c>
      <c r="Y828">
        <v>14</v>
      </c>
      <c r="Z828" t="s">
        <v>118</v>
      </c>
      <c r="AA828" t="s">
        <v>119</v>
      </c>
      <c r="AB828" t="s">
        <v>116</v>
      </c>
      <c r="AC828" t="s">
        <v>117</v>
      </c>
      <c r="AD828" t="s">
        <v>64</v>
      </c>
      <c r="AE828" t="s">
        <v>120</v>
      </c>
      <c r="AF828">
        <v>5</v>
      </c>
      <c r="AG828">
        <v>5</v>
      </c>
      <c r="AH828" t="s">
        <v>59</v>
      </c>
      <c r="AI828" t="s">
        <v>60</v>
      </c>
      <c r="AJ828" t="s">
        <v>3279</v>
      </c>
      <c r="AK828" t="s">
        <v>61</v>
      </c>
      <c r="AL828">
        <v>2</v>
      </c>
      <c r="AM828" t="s">
        <v>62</v>
      </c>
      <c r="AN828" t="s">
        <v>63</v>
      </c>
      <c r="AO828" t="s">
        <v>64</v>
      </c>
      <c r="AP828" t="s">
        <v>65</v>
      </c>
      <c r="AQ828" t="s">
        <v>66</v>
      </c>
      <c r="AR828" t="s">
        <v>67</v>
      </c>
      <c r="AS828" t="s">
        <v>68</v>
      </c>
      <c r="AT828" t="s">
        <v>69</v>
      </c>
      <c r="AU828">
        <v>59</v>
      </c>
      <c r="AV828">
        <v>20</v>
      </c>
      <c r="AW828">
        <f>YEAR(ChinookMusic[[#This Row],[invoiceDate]])</f>
        <v>2013</v>
      </c>
      <c r="AX828" t="str">
        <f>TEXT(ChinookMusic[[#This Row],[invoiceDate]],"MMMM")</f>
        <v>March</v>
      </c>
    </row>
    <row r="829" spans="1:50" x14ac:dyDescent="0.3">
      <c r="A829">
        <v>27</v>
      </c>
      <c r="B829" t="s">
        <v>360</v>
      </c>
      <c r="C829">
        <v>86</v>
      </c>
      <c r="D829" t="s">
        <v>365</v>
      </c>
      <c r="E829">
        <v>1101</v>
      </c>
      <c r="F829" t="s">
        <v>1377</v>
      </c>
      <c r="G829" t="s">
        <v>73</v>
      </c>
      <c r="H829">
        <v>234971</v>
      </c>
      <c r="I829">
        <v>0.99</v>
      </c>
      <c r="J829">
        <v>1</v>
      </c>
      <c r="K829" t="s">
        <v>78</v>
      </c>
      <c r="L829">
        <v>7</v>
      </c>
      <c r="M829" t="s">
        <v>158</v>
      </c>
      <c r="N829">
        <v>8</v>
      </c>
      <c r="O829" t="s">
        <v>52</v>
      </c>
      <c r="P829">
        <v>1905</v>
      </c>
      <c r="Q829">
        <v>1</v>
      </c>
      <c r="R829">
        <v>352</v>
      </c>
      <c r="S829">
        <v>16</v>
      </c>
      <c r="T829" s="3">
        <v>41365</v>
      </c>
      <c r="U829" t="s">
        <v>917</v>
      </c>
      <c r="V829" t="s">
        <v>742</v>
      </c>
      <c r="W829" t="s">
        <v>140</v>
      </c>
      <c r="X829">
        <v>3.96</v>
      </c>
      <c r="Y829">
        <v>16</v>
      </c>
      <c r="Z829" t="s">
        <v>918</v>
      </c>
      <c r="AA829" t="s">
        <v>919</v>
      </c>
      <c r="AB829" t="s">
        <v>917</v>
      </c>
      <c r="AC829" t="s">
        <v>742</v>
      </c>
      <c r="AD829" t="s">
        <v>140</v>
      </c>
      <c r="AE829" t="s">
        <v>920</v>
      </c>
      <c r="AF829">
        <v>4</v>
      </c>
      <c r="AG829">
        <v>4</v>
      </c>
      <c r="AH829" t="s">
        <v>85</v>
      </c>
      <c r="AI829" t="s">
        <v>86</v>
      </c>
      <c r="AJ829" t="s">
        <v>3280</v>
      </c>
      <c r="AK829" t="s">
        <v>61</v>
      </c>
      <c r="AL829">
        <v>2</v>
      </c>
      <c r="AM829" t="s">
        <v>87</v>
      </c>
      <c r="AN829" t="s">
        <v>63</v>
      </c>
      <c r="AO829" t="s">
        <v>64</v>
      </c>
      <c r="AP829" t="s">
        <v>88</v>
      </c>
      <c r="AQ829" t="s">
        <v>89</v>
      </c>
      <c r="AR829" t="s">
        <v>67</v>
      </c>
      <c r="AS829" t="s">
        <v>68</v>
      </c>
      <c r="AT829" t="s">
        <v>69</v>
      </c>
      <c r="AU829">
        <v>77</v>
      </c>
      <c r="AV829">
        <v>21</v>
      </c>
      <c r="AW829">
        <f>YEAR(ChinookMusic[[#This Row],[invoiceDate]])</f>
        <v>2013</v>
      </c>
      <c r="AX829" t="str">
        <f>TEXT(ChinookMusic[[#This Row],[invoiceDate]],"MMMM")</f>
        <v>April</v>
      </c>
    </row>
    <row r="830" spans="1:50" x14ac:dyDescent="0.3">
      <c r="A830">
        <v>27</v>
      </c>
      <c r="B830" t="s">
        <v>360</v>
      </c>
      <c r="C830">
        <v>86</v>
      </c>
      <c r="D830" t="s">
        <v>365</v>
      </c>
      <c r="E830">
        <v>1101</v>
      </c>
      <c r="F830" t="s">
        <v>1377</v>
      </c>
      <c r="G830" t="s">
        <v>73</v>
      </c>
      <c r="H830">
        <v>234971</v>
      </c>
      <c r="I830">
        <v>0.99</v>
      </c>
      <c r="J830">
        <v>1</v>
      </c>
      <c r="K830" t="s">
        <v>78</v>
      </c>
      <c r="L830">
        <v>7</v>
      </c>
      <c r="M830" t="s">
        <v>158</v>
      </c>
      <c r="N830">
        <v>5</v>
      </c>
      <c r="O830" t="s">
        <v>70</v>
      </c>
      <c r="P830">
        <v>1905</v>
      </c>
      <c r="Q830">
        <v>1</v>
      </c>
      <c r="R830">
        <v>352</v>
      </c>
      <c r="S830">
        <v>16</v>
      </c>
      <c r="T830" s="3">
        <v>41365</v>
      </c>
      <c r="U830" t="s">
        <v>917</v>
      </c>
      <c r="V830" t="s">
        <v>742</v>
      </c>
      <c r="W830" t="s">
        <v>140</v>
      </c>
      <c r="X830">
        <v>3.96</v>
      </c>
      <c r="Y830">
        <v>16</v>
      </c>
      <c r="Z830" t="s">
        <v>918</v>
      </c>
      <c r="AA830" t="s">
        <v>919</v>
      </c>
      <c r="AB830" t="s">
        <v>917</v>
      </c>
      <c r="AC830" t="s">
        <v>742</v>
      </c>
      <c r="AD830" t="s">
        <v>140</v>
      </c>
      <c r="AE830" t="s">
        <v>920</v>
      </c>
      <c r="AF830">
        <v>4</v>
      </c>
      <c r="AG830">
        <v>4</v>
      </c>
      <c r="AH830" t="s">
        <v>85</v>
      </c>
      <c r="AI830" t="s">
        <v>86</v>
      </c>
      <c r="AJ830" t="s">
        <v>3280</v>
      </c>
      <c r="AK830" t="s">
        <v>61</v>
      </c>
      <c r="AL830">
        <v>2</v>
      </c>
      <c r="AM830" t="s">
        <v>87</v>
      </c>
      <c r="AN830" t="s">
        <v>63</v>
      </c>
      <c r="AO830" t="s">
        <v>64</v>
      </c>
      <c r="AP830" t="s">
        <v>88</v>
      </c>
      <c r="AQ830" t="s">
        <v>89</v>
      </c>
      <c r="AR830" t="s">
        <v>67</v>
      </c>
      <c r="AS830" t="s">
        <v>68</v>
      </c>
      <c r="AT830" t="s">
        <v>69</v>
      </c>
      <c r="AU830">
        <v>77</v>
      </c>
      <c r="AV830">
        <v>21</v>
      </c>
      <c r="AW830">
        <f>YEAR(ChinookMusic[[#This Row],[invoiceDate]])</f>
        <v>2013</v>
      </c>
      <c r="AX830" t="str">
        <f>TEXT(ChinookMusic[[#This Row],[invoiceDate]],"MMMM")</f>
        <v>April</v>
      </c>
    </row>
    <row r="831" spans="1:50" x14ac:dyDescent="0.3">
      <c r="A831">
        <v>27</v>
      </c>
      <c r="B831" t="s">
        <v>360</v>
      </c>
      <c r="C831">
        <v>86</v>
      </c>
      <c r="D831" t="s">
        <v>365</v>
      </c>
      <c r="E831">
        <v>1101</v>
      </c>
      <c r="F831" t="s">
        <v>1377</v>
      </c>
      <c r="G831" t="s">
        <v>73</v>
      </c>
      <c r="H831">
        <v>234971</v>
      </c>
      <c r="I831">
        <v>0.99</v>
      </c>
      <c r="J831">
        <v>1</v>
      </c>
      <c r="K831" t="s">
        <v>78</v>
      </c>
      <c r="L831">
        <v>7</v>
      </c>
      <c r="M831" t="s">
        <v>158</v>
      </c>
      <c r="N831">
        <v>1</v>
      </c>
      <c r="O831" t="s">
        <v>52</v>
      </c>
      <c r="P831">
        <v>1905</v>
      </c>
      <c r="Q831">
        <v>1</v>
      </c>
      <c r="R831">
        <v>352</v>
      </c>
      <c r="S831">
        <v>16</v>
      </c>
      <c r="T831" s="3">
        <v>41365</v>
      </c>
      <c r="U831" t="s">
        <v>917</v>
      </c>
      <c r="V831" t="s">
        <v>742</v>
      </c>
      <c r="W831" t="s">
        <v>140</v>
      </c>
      <c r="X831">
        <v>3.96</v>
      </c>
      <c r="Y831">
        <v>16</v>
      </c>
      <c r="Z831" t="s">
        <v>918</v>
      </c>
      <c r="AA831" t="s">
        <v>919</v>
      </c>
      <c r="AB831" t="s">
        <v>917</v>
      </c>
      <c r="AC831" t="s">
        <v>742</v>
      </c>
      <c r="AD831" t="s">
        <v>140</v>
      </c>
      <c r="AE831" t="s">
        <v>920</v>
      </c>
      <c r="AF831">
        <v>4</v>
      </c>
      <c r="AG831">
        <v>4</v>
      </c>
      <c r="AH831" t="s">
        <v>85</v>
      </c>
      <c r="AI831" t="s">
        <v>86</v>
      </c>
      <c r="AJ831" t="s">
        <v>3280</v>
      </c>
      <c r="AK831" t="s">
        <v>61</v>
      </c>
      <c r="AL831">
        <v>2</v>
      </c>
      <c r="AM831" t="s">
        <v>87</v>
      </c>
      <c r="AN831" t="s">
        <v>63</v>
      </c>
      <c r="AO831" t="s">
        <v>64</v>
      </c>
      <c r="AP831" t="s">
        <v>88</v>
      </c>
      <c r="AQ831" t="s">
        <v>89</v>
      </c>
      <c r="AR831" t="s">
        <v>67</v>
      </c>
      <c r="AS831" t="s">
        <v>68</v>
      </c>
      <c r="AT831" t="s">
        <v>69</v>
      </c>
      <c r="AU831">
        <v>77</v>
      </c>
      <c r="AV831">
        <v>21</v>
      </c>
      <c r="AW831">
        <f>YEAR(ChinookMusic[[#This Row],[invoiceDate]])</f>
        <v>2013</v>
      </c>
      <c r="AX831" t="str">
        <f>TEXT(ChinookMusic[[#This Row],[invoiceDate]],"MMMM")</f>
        <v>April</v>
      </c>
    </row>
    <row r="832" spans="1:50" x14ac:dyDescent="0.3">
      <c r="A832">
        <v>27</v>
      </c>
      <c r="B832" t="s">
        <v>360</v>
      </c>
      <c r="C832">
        <v>86</v>
      </c>
      <c r="D832" t="s">
        <v>365</v>
      </c>
      <c r="E832">
        <v>1099</v>
      </c>
      <c r="F832" t="s">
        <v>372</v>
      </c>
      <c r="G832" t="s">
        <v>73</v>
      </c>
      <c r="H832">
        <v>316969</v>
      </c>
      <c r="I832">
        <v>0.99</v>
      </c>
      <c r="J832">
        <v>1</v>
      </c>
      <c r="K832" t="s">
        <v>78</v>
      </c>
      <c r="L832">
        <v>7</v>
      </c>
      <c r="M832" t="s">
        <v>158</v>
      </c>
      <c r="N832">
        <v>8</v>
      </c>
      <c r="O832" t="s">
        <v>52</v>
      </c>
      <c r="P832">
        <v>1904</v>
      </c>
      <c r="Q832">
        <v>1</v>
      </c>
      <c r="R832">
        <v>352</v>
      </c>
      <c r="S832">
        <v>16</v>
      </c>
      <c r="T832" s="3">
        <v>41365</v>
      </c>
      <c r="U832" t="s">
        <v>917</v>
      </c>
      <c r="V832" t="s">
        <v>742</v>
      </c>
      <c r="W832" t="s">
        <v>140</v>
      </c>
      <c r="X832">
        <v>3.96</v>
      </c>
      <c r="Y832">
        <v>16</v>
      </c>
      <c r="Z832" t="s">
        <v>918</v>
      </c>
      <c r="AA832" t="s">
        <v>919</v>
      </c>
      <c r="AB832" t="s">
        <v>917</v>
      </c>
      <c r="AC832" t="s">
        <v>742</v>
      </c>
      <c r="AD832" t="s">
        <v>140</v>
      </c>
      <c r="AE832" t="s">
        <v>920</v>
      </c>
      <c r="AF832">
        <v>4</v>
      </c>
      <c r="AG832">
        <v>4</v>
      </c>
      <c r="AH832" t="s">
        <v>85</v>
      </c>
      <c r="AI832" t="s">
        <v>86</v>
      </c>
      <c r="AJ832" t="s">
        <v>3280</v>
      </c>
      <c r="AK832" t="s">
        <v>61</v>
      </c>
      <c r="AL832">
        <v>2</v>
      </c>
      <c r="AM832" t="s">
        <v>87</v>
      </c>
      <c r="AN832" t="s">
        <v>63</v>
      </c>
      <c r="AO832" t="s">
        <v>64</v>
      </c>
      <c r="AP832" t="s">
        <v>88</v>
      </c>
      <c r="AQ832" t="s">
        <v>89</v>
      </c>
      <c r="AR832" t="s">
        <v>67</v>
      </c>
      <c r="AS832" t="s">
        <v>68</v>
      </c>
      <c r="AT832" t="s">
        <v>69</v>
      </c>
      <c r="AU832">
        <v>77</v>
      </c>
      <c r="AV832">
        <v>21</v>
      </c>
      <c r="AW832">
        <f>YEAR(ChinookMusic[[#This Row],[invoiceDate]])</f>
        <v>2013</v>
      </c>
      <c r="AX832" t="str">
        <f>TEXT(ChinookMusic[[#This Row],[invoiceDate]],"MMMM")</f>
        <v>April</v>
      </c>
    </row>
    <row r="833" spans="1:50" x14ac:dyDescent="0.3">
      <c r="A833">
        <v>27</v>
      </c>
      <c r="B833" t="s">
        <v>360</v>
      </c>
      <c r="C833">
        <v>86</v>
      </c>
      <c r="D833" t="s">
        <v>365</v>
      </c>
      <c r="E833">
        <v>1099</v>
      </c>
      <c r="F833" t="s">
        <v>372</v>
      </c>
      <c r="G833" t="s">
        <v>73</v>
      </c>
      <c r="H833">
        <v>316969</v>
      </c>
      <c r="I833">
        <v>0.99</v>
      </c>
      <c r="J833">
        <v>1</v>
      </c>
      <c r="K833" t="s">
        <v>78</v>
      </c>
      <c r="L833">
        <v>7</v>
      </c>
      <c r="M833" t="s">
        <v>158</v>
      </c>
      <c r="N833">
        <v>1</v>
      </c>
      <c r="O833" t="s">
        <v>52</v>
      </c>
      <c r="P833">
        <v>1904</v>
      </c>
      <c r="Q833">
        <v>1</v>
      </c>
      <c r="R833">
        <v>352</v>
      </c>
      <c r="S833">
        <v>16</v>
      </c>
      <c r="T833" s="3">
        <v>41365</v>
      </c>
      <c r="U833" t="s">
        <v>917</v>
      </c>
      <c r="V833" t="s">
        <v>742</v>
      </c>
      <c r="W833" t="s">
        <v>140</v>
      </c>
      <c r="X833">
        <v>3.96</v>
      </c>
      <c r="Y833">
        <v>16</v>
      </c>
      <c r="Z833" t="s">
        <v>918</v>
      </c>
      <c r="AA833" t="s">
        <v>919</v>
      </c>
      <c r="AB833" t="s">
        <v>917</v>
      </c>
      <c r="AC833" t="s">
        <v>742</v>
      </c>
      <c r="AD833" t="s">
        <v>140</v>
      </c>
      <c r="AE833" t="s">
        <v>920</v>
      </c>
      <c r="AF833">
        <v>4</v>
      </c>
      <c r="AG833">
        <v>4</v>
      </c>
      <c r="AH833" t="s">
        <v>85</v>
      </c>
      <c r="AI833" t="s">
        <v>86</v>
      </c>
      <c r="AJ833" t="s">
        <v>3280</v>
      </c>
      <c r="AK833" t="s">
        <v>61</v>
      </c>
      <c r="AL833">
        <v>2</v>
      </c>
      <c r="AM833" t="s">
        <v>87</v>
      </c>
      <c r="AN833" t="s">
        <v>63</v>
      </c>
      <c r="AO833" t="s">
        <v>64</v>
      </c>
      <c r="AP833" t="s">
        <v>88</v>
      </c>
      <c r="AQ833" t="s">
        <v>89</v>
      </c>
      <c r="AR833" t="s">
        <v>67</v>
      </c>
      <c r="AS833" t="s">
        <v>68</v>
      </c>
      <c r="AT833" t="s">
        <v>69</v>
      </c>
      <c r="AU833">
        <v>77</v>
      </c>
      <c r="AV833">
        <v>21</v>
      </c>
      <c r="AW833">
        <f>YEAR(ChinookMusic[[#This Row],[invoiceDate]])</f>
        <v>2013</v>
      </c>
      <c r="AX833" t="str">
        <f>TEXT(ChinookMusic[[#This Row],[invoiceDate]],"MMMM")</f>
        <v>April</v>
      </c>
    </row>
    <row r="834" spans="1:50" x14ac:dyDescent="0.3">
      <c r="A834">
        <v>81</v>
      </c>
      <c r="B834" t="s">
        <v>305</v>
      </c>
      <c r="C834">
        <v>73</v>
      </c>
      <c r="D834" t="s">
        <v>370</v>
      </c>
      <c r="E834">
        <v>1115</v>
      </c>
      <c r="F834" t="s">
        <v>1378</v>
      </c>
      <c r="G834" t="s">
        <v>360</v>
      </c>
      <c r="H834">
        <v>302733</v>
      </c>
      <c r="I834">
        <v>0.99</v>
      </c>
      <c r="J834">
        <v>1</v>
      </c>
      <c r="K834" t="s">
        <v>78</v>
      </c>
      <c r="L834">
        <v>7</v>
      </c>
      <c r="M834" t="s">
        <v>158</v>
      </c>
      <c r="N834">
        <v>1</v>
      </c>
      <c r="O834" t="s">
        <v>52</v>
      </c>
      <c r="P834">
        <v>1909</v>
      </c>
      <c r="Q834">
        <v>1</v>
      </c>
      <c r="R834">
        <v>353</v>
      </c>
      <c r="S834">
        <v>20</v>
      </c>
      <c r="T834" s="3">
        <v>41366</v>
      </c>
      <c r="U834" t="s">
        <v>741</v>
      </c>
      <c r="V834" t="s">
        <v>742</v>
      </c>
      <c r="W834" t="s">
        <v>140</v>
      </c>
      <c r="X834">
        <v>5.94</v>
      </c>
      <c r="Y834">
        <v>20</v>
      </c>
      <c r="Z834" t="s">
        <v>743</v>
      </c>
      <c r="AA834" t="s">
        <v>744</v>
      </c>
      <c r="AB834" t="s">
        <v>741</v>
      </c>
      <c r="AC834" t="s">
        <v>742</v>
      </c>
      <c r="AD834" t="s">
        <v>140</v>
      </c>
      <c r="AE834" t="s">
        <v>745</v>
      </c>
      <c r="AF834">
        <v>4</v>
      </c>
      <c r="AG834">
        <v>4</v>
      </c>
      <c r="AH834" t="s">
        <v>85</v>
      </c>
      <c r="AI834" t="s">
        <v>86</v>
      </c>
      <c r="AJ834" t="s">
        <v>3280</v>
      </c>
      <c r="AK834" t="s">
        <v>61</v>
      </c>
      <c r="AL834">
        <v>2</v>
      </c>
      <c r="AM834" t="s">
        <v>87</v>
      </c>
      <c r="AN834" t="s">
        <v>63</v>
      </c>
      <c r="AO834" t="s">
        <v>64</v>
      </c>
      <c r="AP834" t="s">
        <v>88</v>
      </c>
      <c r="AQ834" t="s">
        <v>89</v>
      </c>
      <c r="AR834" t="s">
        <v>67</v>
      </c>
      <c r="AS834" t="s">
        <v>68</v>
      </c>
      <c r="AT834" t="s">
        <v>69</v>
      </c>
      <c r="AU834">
        <v>77</v>
      </c>
      <c r="AV834">
        <v>21</v>
      </c>
      <c r="AW834">
        <f>YEAR(ChinookMusic[[#This Row],[invoiceDate]])</f>
        <v>2013</v>
      </c>
      <c r="AX834" t="str">
        <f>TEXT(ChinookMusic[[#This Row],[invoiceDate]],"MMMM")</f>
        <v>April</v>
      </c>
    </row>
    <row r="835" spans="1:50" x14ac:dyDescent="0.3">
      <c r="A835">
        <v>81</v>
      </c>
      <c r="B835" t="s">
        <v>305</v>
      </c>
      <c r="C835">
        <v>73</v>
      </c>
      <c r="D835" t="s">
        <v>370</v>
      </c>
      <c r="E835">
        <v>1115</v>
      </c>
      <c r="F835" t="s">
        <v>1378</v>
      </c>
      <c r="G835" t="s">
        <v>360</v>
      </c>
      <c r="H835">
        <v>302733</v>
      </c>
      <c r="I835">
        <v>0.99</v>
      </c>
      <c r="J835">
        <v>1</v>
      </c>
      <c r="K835" t="s">
        <v>78</v>
      </c>
      <c r="L835">
        <v>7</v>
      </c>
      <c r="M835" t="s">
        <v>158</v>
      </c>
      <c r="N835">
        <v>8</v>
      </c>
      <c r="O835" t="s">
        <v>52</v>
      </c>
      <c r="P835">
        <v>1909</v>
      </c>
      <c r="Q835">
        <v>1</v>
      </c>
      <c r="R835">
        <v>353</v>
      </c>
      <c r="S835">
        <v>20</v>
      </c>
      <c r="T835" s="3">
        <v>41366</v>
      </c>
      <c r="U835" t="s">
        <v>741</v>
      </c>
      <c r="V835" t="s">
        <v>742</v>
      </c>
      <c r="W835" t="s">
        <v>140</v>
      </c>
      <c r="X835">
        <v>5.94</v>
      </c>
      <c r="Y835">
        <v>20</v>
      </c>
      <c r="Z835" t="s">
        <v>743</v>
      </c>
      <c r="AA835" t="s">
        <v>744</v>
      </c>
      <c r="AB835" t="s">
        <v>741</v>
      </c>
      <c r="AC835" t="s">
        <v>742</v>
      </c>
      <c r="AD835" t="s">
        <v>140</v>
      </c>
      <c r="AE835" t="s">
        <v>745</v>
      </c>
      <c r="AF835">
        <v>4</v>
      </c>
      <c r="AG835">
        <v>4</v>
      </c>
      <c r="AH835" t="s">
        <v>85</v>
      </c>
      <c r="AI835" t="s">
        <v>86</v>
      </c>
      <c r="AJ835" t="s">
        <v>3280</v>
      </c>
      <c r="AK835" t="s">
        <v>61</v>
      </c>
      <c r="AL835">
        <v>2</v>
      </c>
      <c r="AM835" t="s">
        <v>87</v>
      </c>
      <c r="AN835" t="s">
        <v>63</v>
      </c>
      <c r="AO835" t="s">
        <v>64</v>
      </c>
      <c r="AP835" t="s">
        <v>88</v>
      </c>
      <c r="AQ835" t="s">
        <v>89</v>
      </c>
      <c r="AR835" t="s">
        <v>67</v>
      </c>
      <c r="AS835" t="s">
        <v>68</v>
      </c>
      <c r="AT835" t="s">
        <v>69</v>
      </c>
      <c r="AU835">
        <v>77</v>
      </c>
      <c r="AV835">
        <v>21</v>
      </c>
      <c r="AW835">
        <f>YEAR(ChinookMusic[[#This Row],[invoiceDate]])</f>
        <v>2013</v>
      </c>
      <c r="AX835" t="str">
        <f>TEXT(ChinookMusic[[#This Row],[invoiceDate]],"MMMM")</f>
        <v>April</v>
      </c>
    </row>
    <row r="836" spans="1:50" x14ac:dyDescent="0.3">
      <c r="A836">
        <v>81</v>
      </c>
      <c r="B836" t="s">
        <v>305</v>
      </c>
      <c r="C836">
        <v>73</v>
      </c>
      <c r="D836" t="s">
        <v>370</v>
      </c>
      <c r="E836">
        <v>1115</v>
      </c>
      <c r="F836" t="s">
        <v>1378</v>
      </c>
      <c r="G836" t="s">
        <v>360</v>
      </c>
      <c r="H836">
        <v>302733</v>
      </c>
      <c r="I836">
        <v>0.99</v>
      </c>
      <c r="J836">
        <v>1</v>
      </c>
      <c r="K836" t="s">
        <v>78</v>
      </c>
      <c r="L836">
        <v>7</v>
      </c>
      <c r="M836" t="s">
        <v>158</v>
      </c>
      <c r="N836">
        <v>5</v>
      </c>
      <c r="O836" t="s">
        <v>70</v>
      </c>
      <c r="P836">
        <v>1909</v>
      </c>
      <c r="Q836">
        <v>1</v>
      </c>
      <c r="R836">
        <v>353</v>
      </c>
      <c r="S836">
        <v>20</v>
      </c>
      <c r="T836" s="3">
        <v>41366</v>
      </c>
      <c r="U836" t="s">
        <v>741</v>
      </c>
      <c r="V836" t="s">
        <v>742</v>
      </c>
      <c r="W836" t="s">
        <v>140</v>
      </c>
      <c r="X836">
        <v>5.94</v>
      </c>
      <c r="Y836">
        <v>20</v>
      </c>
      <c r="Z836" t="s">
        <v>743</v>
      </c>
      <c r="AA836" t="s">
        <v>744</v>
      </c>
      <c r="AB836" t="s">
        <v>741</v>
      </c>
      <c r="AC836" t="s">
        <v>742</v>
      </c>
      <c r="AD836" t="s">
        <v>140</v>
      </c>
      <c r="AE836" t="s">
        <v>745</v>
      </c>
      <c r="AF836">
        <v>4</v>
      </c>
      <c r="AG836">
        <v>4</v>
      </c>
      <c r="AH836" t="s">
        <v>85</v>
      </c>
      <c r="AI836" t="s">
        <v>86</v>
      </c>
      <c r="AJ836" t="s">
        <v>3280</v>
      </c>
      <c r="AK836" t="s">
        <v>61</v>
      </c>
      <c r="AL836">
        <v>2</v>
      </c>
      <c r="AM836" t="s">
        <v>87</v>
      </c>
      <c r="AN836" t="s">
        <v>63</v>
      </c>
      <c r="AO836" t="s">
        <v>64</v>
      </c>
      <c r="AP836" t="s">
        <v>88</v>
      </c>
      <c r="AQ836" t="s">
        <v>89</v>
      </c>
      <c r="AR836" t="s">
        <v>67</v>
      </c>
      <c r="AS836" t="s">
        <v>68</v>
      </c>
      <c r="AT836" t="s">
        <v>69</v>
      </c>
      <c r="AU836">
        <v>77</v>
      </c>
      <c r="AV836">
        <v>21</v>
      </c>
      <c r="AW836">
        <f>YEAR(ChinookMusic[[#This Row],[invoiceDate]])</f>
        <v>2013</v>
      </c>
      <c r="AX836" t="str">
        <f>TEXT(ChinookMusic[[#This Row],[invoiceDate]],"MMMM")</f>
        <v>April</v>
      </c>
    </row>
    <row r="837" spans="1:50" x14ac:dyDescent="0.3">
      <c r="A837">
        <v>81</v>
      </c>
      <c r="B837" t="s">
        <v>305</v>
      </c>
      <c r="C837">
        <v>73</v>
      </c>
      <c r="D837" t="s">
        <v>370</v>
      </c>
      <c r="E837">
        <v>1111</v>
      </c>
      <c r="F837" t="s">
        <v>1379</v>
      </c>
      <c r="G837" t="s">
        <v>360</v>
      </c>
      <c r="H837">
        <v>293093</v>
      </c>
      <c r="I837">
        <v>0.99</v>
      </c>
      <c r="J837">
        <v>1</v>
      </c>
      <c r="K837" t="s">
        <v>78</v>
      </c>
      <c r="L837">
        <v>7</v>
      </c>
      <c r="M837" t="s">
        <v>158</v>
      </c>
      <c r="N837">
        <v>5</v>
      </c>
      <c r="O837" t="s">
        <v>70</v>
      </c>
      <c r="P837">
        <v>1908</v>
      </c>
      <c r="Q837">
        <v>1</v>
      </c>
      <c r="R837">
        <v>353</v>
      </c>
      <c r="S837">
        <v>20</v>
      </c>
      <c r="T837" s="3">
        <v>41366</v>
      </c>
      <c r="U837" t="s">
        <v>741</v>
      </c>
      <c r="V837" t="s">
        <v>742</v>
      </c>
      <c r="W837" t="s">
        <v>140</v>
      </c>
      <c r="X837">
        <v>5.94</v>
      </c>
      <c r="Y837">
        <v>20</v>
      </c>
      <c r="Z837" t="s">
        <v>743</v>
      </c>
      <c r="AA837" t="s">
        <v>744</v>
      </c>
      <c r="AB837" t="s">
        <v>741</v>
      </c>
      <c r="AC837" t="s">
        <v>742</v>
      </c>
      <c r="AD837" t="s">
        <v>140</v>
      </c>
      <c r="AE837" t="s">
        <v>745</v>
      </c>
      <c r="AF837">
        <v>4</v>
      </c>
      <c r="AG837">
        <v>4</v>
      </c>
      <c r="AH837" t="s">
        <v>85</v>
      </c>
      <c r="AI837" t="s">
        <v>86</v>
      </c>
      <c r="AJ837" t="s">
        <v>3280</v>
      </c>
      <c r="AK837" t="s">
        <v>61</v>
      </c>
      <c r="AL837">
        <v>2</v>
      </c>
      <c r="AM837" t="s">
        <v>87</v>
      </c>
      <c r="AN837" t="s">
        <v>63</v>
      </c>
      <c r="AO837" t="s">
        <v>64</v>
      </c>
      <c r="AP837" t="s">
        <v>88</v>
      </c>
      <c r="AQ837" t="s">
        <v>89</v>
      </c>
      <c r="AR837" t="s">
        <v>67</v>
      </c>
      <c r="AS837" t="s">
        <v>68</v>
      </c>
      <c r="AT837" t="s">
        <v>69</v>
      </c>
      <c r="AU837">
        <v>77</v>
      </c>
      <c r="AV837">
        <v>21</v>
      </c>
      <c r="AW837">
        <f>YEAR(ChinookMusic[[#This Row],[invoiceDate]])</f>
        <v>2013</v>
      </c>
      <c r="AX837" t="str">
        <f>TEXT(ChinookMusic[[#This Row],[invoiceDate]],"MMMM")</f>
        <v>April</v>
      </c>
    </row>
    <row r="838" spans="1:50" x14ac:dyDescent="0.3">
      <c r="A838">
        <v>81</v>
      </c>
      <c r="B838" t="s">
        <v>305</v>
      </c>
      <c r="C838">
        <v>73</v>
      </c>
      <c r="D838" t="s">
        <v>370</v>
      </c>
      <c r="E838">
        <v>1107</v>
      </c>
      <c r="F838" t="s">
        <v>1380</v>
      </c>
      <c r="G838" t="s">
        <v>360</v>
      </c>
      <c r="H838">
        <v>218305</v>
      </c>
      <c r="I838">
        <v>0.99</v>
      </c>
      <c r="J838">
        <v>1</v>
      </c>
      <c r="K838" t="s">
        <v>78</v>
      </c>
      <c r="L838">
        <v>7</v>
      </c>
      <c r="M838" t="s">
        <v>158</v>
      </c>
      <c r="N838">
        <v>1</v>
      </c>
      <c r="O838" t="s">
        <v>52</v>
      </c>
      <c r="P838">
        <v>1907</v>
      </c>
      <c r="Q838">
        <v>1</v>
      </c>
      <c r="R838">
        <v>353</v>
      </c>
      <c r="S838">
        <v>20</v>
      </c>
      <c r="T838" s="3">
        <v>41366</v>
      </c>
      <c r="U838" t="s">
        <v>741</v>
      </c>
      <c r="V838" t="s">
        <v>742</v>
      </c>
      <c r="W838" t="s">
        <v>140</v>
      </c>
      <c r="X838">
        <v>5.94</v>
      </c>
      <c r="Y838">
        <v>20</v>
      </c>
      <c r="Z838" t="s">
        <v>743</v>
      </c>
      <c r="AA838" t="s">
        <v>744</v>
      </c>
      <c r="AB838" t="s">
        <v>741</v>
      </c>
      <c r="AC838" t="s">
        <v>742</v>
      </c>
      <c r="AD838" t="s">
        <v>140</v>
      </c>
      <c r="AE838" t="s">
        <v>745</v>
      </c>
      <c r="AF838">
        <v>4</v>
      </c>
      <c r="AG838">
        <v>4</v>
      </c>
      <c r="AH838" t="s">
        <v>85</v>
      </c>
      <c r="AI838" t="s">
        <v>86</v>
      </c>
      <c r="AJ838" t="s">
        <v>3280</v>
      </c>
      <c r="AK838" t="s">
        <v>61</v>
      </c>
      <c r="AL838">
        <v>2</v>
      </c>
      <c r="AM838" t="s">
        <v>87</v>
      </c>
      <c r="AN838" t="s">
        <v>63</v>
      </c>
      <c r="AO838" t="s">
        <v>64</v>
      </c>
      <c r="AP838" t="s">
        <v>88</v>
      </c>
      <c r="AQ838" t="s">
        <v>89</v>
      </c>
      <c r="AR838" t="s">
        <v>67</v>
      </c>
      <c r="AS838" t="s">
        <v>68</v>
      </c>
      <c r="AT838" t="s">
        <v>69</v>
      </c>
      <c r="AU838">
        <v>77</v>
      </c>
      <c r="AV838">
        <v>21</v>
      </c>
      <c r="AW838">
        <f>YEAR(ChinookMusic[[#This Row],[invoiceDate]])</f>
        <v>2013</v>
      </c>
      <c r="AX838" t="str">
        <f>TEXT(ChinookMusic[[#This Row],[invoiceDate]],"MMMM")</f>
        <v>April</v>
      </c>
    </row>
    <row r="839" spans="1:50" x14ac:dyDescent="0.3">
      <c r="A839">
        <v>88</v>
      </c>
      <c r="B839" t="s">
        <v>373</v>
      </c>
      <c r="C839">
        <v>92</v>
      </c>
      <c r="D839" t="s">
        <v>911</v>
      </c>
      <c r="E839">
        <v>1181</v>
      </c>
      <c r="F839" t="s">
        <v>1381</v>
      </c>
      <c r="G839" t="s">
        <v>1382</v>
      </c>
      <c r="H839">
        <v>287477</v>
      </c>
      <c r="I839">
        <v>0.99</v>
      </c>
      <c r="J839">
        <v>1</v>
      </c>
      <c r="K839" t="s">
        <v>78</v>
      </c>
      <c r="L839">
        <v>3</v>
      </c>
      <c r="M839" t="s">
        <v>137</v>
      </c>
      <c r="N839">
        <v>1</v>
      </c>
      <c r="O839" t="s">
        <v>52</v>
      </c>
      <c r="P839">
        <v>1921</v>
      </c>
      <c r="Q839">
        <v>1</v>
      </c>
      <c r="R839">
        <v>354</v>
      </c>
      <c r="S839">
        <v>26</v>
      </c>
      <c r="T839" s="3">
        <v>41369</v>
      </c>
      <c r="U839" t="s">
        <v>756</v>
      </c>
      <c r="V839" t="s">
        <v>757</v>
      </c>
      <c r="W839" t="s">
        <v>140</v>
      </c>
      <c r="X839">
        <v>8.91</v>
      </c>
      <c r="Y839">
        <v>26</v>
      </c>
      <c r="Z839" t="s">
        <v>758</v>
      </c>
      <c r="AA839" t="s">
        <v>759</v>
      </c>
      <c r="AB839" t="s">
        <v>756</v>
      </c>
      <c r="AC839" t="s">
        <v>757</v>
      </c>
      <c r="AD839" t="s">
        <v>140</v>
      </c>
      <c r="AE839" t="s">
        <v>760</v>
      </c>
      <c r="AF839">
        <v>4</v>
      </c>
      <c r="AG839">
        <v>4</v>
      </c>
      <c r="AH839" t="s">
        <v>85</v>
      </c>
      <c r="AI839" t="s">
        <v>86</v>
      </c>
      <c r="AJ839" t="s">
        <v>3280</v>
      </c>
      <c r="AK839" t="s">
        <v>61</v>
      </c>
      <c r="AL839">
        <v>2</v>
      </c>
      <c r="AM839" t="s">
        <v>87</v>
      </c>
      <c r="AN839" t="s">
        <v>63</v>
      </c>
      <c r="AO839" t="s">
        <v>64</v>
      </c>
      <c r="AP839" t="s">
        <v>88</v>
      </c>
      <c r="AQ839" t="s">
        <v>89</v>
      </c>
      <c r="AR839" t="s">
        <v>67</v>
      </c>
      <c r="AS839" t="s">
        <v>68</v>
      </c>
      <c r="AT839" t="s">
        <v>69</v>
      </c>
      <c r="AU839">
        <v>77</v>
      </c>
      <c r="AV839">
        <v>21</v>
      </c>
      <c r="AW839">
        <f>YEAR(ChinookMusic[[#This Row],[invoiceDate]])</f>
        <v>2013</v>
      </c>
      <c r="AX839" t="str">
        <f>TEXT(ChinookMusic[[#This Row],[invoiceDate]],"MMMM")</f>
        <v>April</v>
      </c>
    </row>
    <row r="840" spans="1:50" x14ac:dyDescent="0.3">
      <c r="A840">
        <v>88</v>
      </c>
      <c r="B840" t="s">
        <v>373</v>
      </c>
      <c r="C840">
        <v>91</v>
      </c>
      <c r="D840" t="s">
        <v>374</v>
      </c>
      <c r="E840">
        <v>1169</v>
      </c>
      <c r="F840" t="s">
        <v>901</v>
      </c>
      <c r="G840" t="s">
        <v>73</v>
      </c>
      <c r="H840">
        <v>161539</v>
      </c>
      <c r="I840">
        <v>0.99</v>
      </c>
      <c r="J840">
        <v>2</v>
      </c>
      <c r="K840" t="s">
        <v>50</v>
      </c>
      <c r="L840">
        <v>1</v>
      </c>
      <c r="M840" t="s">
        <v>51</v>
      </c>
      <c r="N840">
        <v>5</v>
      </c>
      <c r="O840" t="s">
        <v>70</v>
      </c>
      <c r="P840">
        <v>1919</v>
      </c>
      <c r="Q840">
        <v>1</v>
      </c>
      <c r="R840">
        <v>354</v>
      </c>
      <c r="S840">
        <v>26</v>
      </c>
      <c r="T840" s="3">
        <v>41369</v>
      </c>
      <c r="U840" t="s">
        <v>756</v>
      </c>
      <c r="V840" t="s">
        <v>757</v>
      </c>
      <c r="W840" t="s">
        <v>140</v>
      </c>
      <c r="X840">
        <v>8.91</v>
      </c>
      <c r="Y840">
        <v>26</v>
      </c>
      <c r="Z840" t="s">
        <v>758</v>
      </c>
      <c r="AA840" t="s">
        <v>759</v>
      </c>
      <c r="AB840" t="s">
        <v>756</v>
      </c>
      <c r="AC840" t="s">
        <v>757</v>
      </c>
      <c r="AD840" t="s">
        <v>140</v>
      </c>
      <c r="AE840" t="s">
        <v>760</v>
      </c>
      <c r="AF840">
        <v>4</v>
      </c>
      <c r="AG840">
        <v>4</v>
      </c>
      <c r="AH840" t="s">
        <v>85</v>
      </c>
      <c r="AI840" t="s">
        <v>86</v>
      </c>
      <c r="AJ840" t="s">
        <v>3280</v>
      </c>
      <c r="AK840" t="s">
        <v>61</v>
      </c>
      <c r="AL840">
        <v>2</v>
      </c>
      <c r="AM840" t="s">
        <v>87</v>
      </c>
      <c r="AN840" t="s">
        <v>63</v>
      </c>
      <c r="AO840" t="s">
        <v>64</v>
      </c>
      <c r="AP840" t="s">
        <v>88</v>
      </c>
      <c r="AQ840" t="s">
        <v>89</v>
      </c>
      <c r="AR840" t="s">
        <v>67</v>
      </c>
      <c r="AS840" t="s">
        <v>68</v>
      </c>
      <c r="AT840" t="s">
        <v>69</v>
      </c>
      <c r="AU840">
        <v>77</v>
      </c>
      <c r="AV840">
        <v>21</v>
      </c>
      <c r="AW840">
        <f>YEAR(ChinookMusic[[#This Row],[invoiceDate]])</f>
        <v>2013</v>
      </c>
      <c r="AX840" t="str">
        <f>TEXT(ChinookMusic[[#This Row],[invoiceDate]],"MMMM")</f>
        <v>April</v>
      </c>
    </row>
    <row r="841" spans="1:50" x14ac:dyDescent="0.3">
      <c r="A841">
        <v>88</v>
      </c>
      <c r="B841" t="s">
        <v>373</v>
      </c>
      <c r="C841">
        <v>91</v>
      </c>
      <c r="D841" t="s">
        <v>374</v>
      </c>
      <c r="E841">
        <v>1163</v>
      </c>
      <c r="F841" t="s">
        <v>1383</v>
      </c>
      <c r="G841" t="s">
        <v>73</v>
      </c>
      <c r="H841">
        <v>156268</v>
      </c>
      <c r="I841">
        <v>0.99</v>
      </c>
      <c r="J841">
        <v>2</v>
      </c>
      <c r="K841" t="s">
        <v>50</v>
      </c>
      <c r="L841">
        <v>1</v>
      </c>
      <c r="M841" t="s">
        <v>51</v>
      </c>
      <c r="N841">
        <v>8</v>
      </c>
      <c r="O841" t="s">
        <v>52</v>
      </c>
      <c r="P841">
        <v>1918</v>
      </c>
      <c r="Q841">
        <v>1</v>
      </c>
      <c r="R841">
        <v>354</v>
      </c>
      <c r="S841">
        <v>26</v>
      </c>
      <c r="T841" s="3">
        <v>41369</v>
      </c>
      <c r="U841" t="s">
        <v>756</v>
      </c>
      <c r="V841" t="s">
        <v>757</v>
      </c>
      <c r="W841" t="s">
        <v>140</v>
      </c>
      <c r="X841">
        <v>8.91</v>
      </c>
      <c r="Y841">
        <v>26</v>
      </c>
      <c r="Z841" t="s">
        <v>758</v>
      </c>
      <c r="AA841" t="s">
        <v>759</v>
      </c>
      <c r="AB841" t="s">
        <v>756</v>
      </c>
      <c r="AC841" t="s">
        <v>757</v>
      </c>
      <c r="AD841" t="s">
        <v>140</v>
      </c>
      <c r="AE841" t="s">
        <v>760</v>
      </c>
      <c r="AF841">
        <v>4</v>
      </c>
      <c r="AG841">
        <v>4</v>
      </c>
      <c r="AH841" t="s">
        <v>85</v>
      </c>
      <c r="AI841" t="s">
        <v>86</v>
      </c>
      <c r="AJ841" t="s">
        <v>3280</v>
      </c>
      <c r="AK841" t="s">
        <v>61</v>
      </c>
      <c r="AL841">
        <v>2</v>
      </c>
      <c r="AM841" t="s">
        <v>87</v>
      </c>
      <c r="AN841" t="s">
        <v>63</v>
      </c>
      <c r="AO841" t="s">
        <v>64</v>
      </c>
      <c r="AP841" t="s">
        <v>88</v>
      </c>
      <c r="AQ841" t="s">
        <v>89</v>
      </c>
      <c r="AR841" t="s">
        <v>67</v>
      </c>
      <c r="AS841" t="s">
        <v>68</v>
      </c>
      <c r="AT841" t="s">
        <v>69</v>
      </c>
      <c r="AU841">
        <v>77</v>
      </c>
      <c r="AV841">
        <v>21</v>
      </c>
      <c r="AW841">
        <f>YEAR(ChinookMusic[[#This Row],[invoiceDate]])</f>
        <v>2013</v>
      </c>
      <c r="AX841" t="str">
        <f>TEXT(ChinookMusic[[#This Row],[invoiceDate]],"MMMM")</f>
        <v>April</v>
      </c>
    </row>
    <row r="842" spans="1:50" x14ac:dyDescent="0.3">
      <c r="A842">
        <v>88</v>
      </c>
      <c r="B842" t="s">
        <v>373</v>
      </c>
      <c r="C842">
        <v>90</v>
      </c>
      <c r="D842" t="s">
        <v>892</v>
      </c>
      <c r="E842">
        <v>1151</v>
      </c>
      <c r="F842" t="s">
        <v>1384</v>
      </c>
      <c r="G842" t="s">
        <v>73</v>
      </c>
      <c r="H842">
        <v>406347</v>
      </c>
      <c r="I842">
        <v>0.99</v>
      </c>
      <c r="J842">
        <v>2</v>
      </c>
      <c r="K842" t="s">
        <v>50</v>
      </c>
      <c r="L842">
        <v>1</v>
      </c>
      <c r="M842" t="s">
        <v>51</v>
      </c>
      <c r="N842">
        <v>8</v>
      </c>
      <c r="O842" t="s">
        <v>52</v>
      </c>
      <c r="P842">
        <v>1916</v>
      </c>
      <c r="Q842">
        <v>1</v>
      </c>
      <c r="R842">
        <v>354</v>
      </c>
      <c r="S842">
        <v>26</v>
      </c>
      <c r="T842" s="3">
        <v>41369</v>
      </c>
      <c r="U842" t="s">
        <v>756</v>
      </c>
      <c r="V842" t="s">
        <v>757</v>
      </c>
      <c r="W842" t="s">
        <v>140</v>
      </c>
      <c r="X842">
        <v>8.91</v>
      </c>
      <c r="Y842">
        <v>26</v>
      </c>
      <c r="Z842" t="s">
        <v>758</v>
      </c>
      <c r="AA842" t="s">
        <v>759</v>
      </c>
      <c r="AB842" t="s">
        <v>756</v>
      </c>
      <c r="AC842" t="s">
        <v>757</v>
      </c>
      <c r="AD842" t="s">
        <v>140</v>
      </c>
      <c r="AE842" t="s">
        <v>760</v>
      </c>
      <c r="AF842">
        <v>4</v>
      </c>
      <c r="AG842">
        <v>4</v>
      </c>
      <c r="AH842" t="s">
        <v>85</v>
      </c>
      <c r="AI842" t="s">
        <v>86</v>
      </c>
      <c r="AJ842" t="s">
        <v>3280</v>
      </c>
      <c r="AK842" t="s">
        <v>61</v>
      </c>
      <c r="AL842">
        <v>2</v>
      </c>
      <c r="AM842" t="s">
        <v>87</v>
      </c>
      <c r="AN842" t="s">
        <v>63</v>
      </c>
      <c r="AO842" t="s">
        <v>64</v>
      </c>
      <c r="AP842" t="s">
        <v>88</v>
      </c>
      <c r="AQ842" t="s">
        <v>89</v>
      </c>
      <c r="AR842" t="s">
        <v>67</v>
      </c>
      <c r="AS842" t="s">
        <v>68</v>
      </c>
      <c r="AT842" t="s">
        <v>69</v>
      </c>
      <c r="AU842">
        <v>77</v>
      </c>
      <c r="AV842">
        <v>21</v>
      </c>
      <c r="AW842">
        <f>YEAR(ChinookMusic[[#This Row],[invoiceDate]])</f>
        <v>2013</v>
      </c>
      <c r="AX842" t="str">
        <f>TEXT(ChinookMusic[[#This Row],[invoiceDate]],"MMMM")</f>
        <v>April</v>
      </c>
    </row>
    <row r="843" spans="1:50" x14ac:dyDescent="0.3">
      <c r="A843">
        <v>88</v>
      </c>
      <c r="B843" t="s">
        <v>373</v>
      </c>
      <c r="C843">
        <v>90</v>
      </c>
      <c r="D843" t="s">
        <v>892</v>
      </c>
      <c r="E843">
        <v>1151</v>
      </c>
      <c r="F843" t="s">
        <v>1384</v>
      </c>
      <c r="G843" t="s">
        <v>73</v>
      </c>
      <c r="H843">
        <v>406347</v>
      </c>
      <c r="I843">
        <v>0.99</v>
      </c>
      <c r="J843">
        <v>2</v>
      </c>
      <c r="K843" t="s">
        <v>50</v>
      </c>
      <c r="L843">
        <v>1</v>
      </c>
      <c r="M843" t="s">
        <v>51</v>
      </c>
      <c r="N843">
        <v>1</v>
      </c>
      <c r="O843" t="s">
        <v>52</v>
      </c>
      <c r="P843">
        <v>1916</v>
      </c>
      <c r="Q843">
        <v>1</v>
      </c>
      <c r="R843">
        <v>354</v>
      </c>
      <c r="S843">
        <v>26</v>
      </c>
      <c r="T843" s="3">
        <v>41369</v>
      </c>
      <c r="U843" t="s">
        <v>756</v>
      </c>
      <c r="V843" t="s">
        <v>757</v>
      </c>
      <c r="W843" t="s">
        <v>140</v>
      </c>
      <c r="X843">
        <v>8.91</v>
      </c>
      <c r="Y843">
        <v>26</v>
      </c>
      <c r="Z843" t="s">
        <v>758</v>
      </c>
      <c r="AA843" t="s">
        <v>759</v>
      </c>
      <c r="AB843" t="s">
        <v>756</v>
      </c>
      <c r="AC843" t="s">
        <v>757</v>
      </c>
      <c r="AD843" t="s">
        <v>140</v>
      </c>
      <c r="AE843" t="s">
        <v>760</v>
      </c>
      <c r="AF843">
        <v>4</v>
      </c>
      <c r="AG843">
        <v>4</v>
      </c>
      <c r="AH843" t="s">
        <v>85</v>
      </c>
      <c r="AI843" t="s">
        <v>86</v>
      </c>
      <c r="AJ843" t="s">
        <v>3280</v>
      </c>
      <c r="AK843" t="s">
        <v>61</v>
      </c>
      <c r="AL843">
        <v>2</v>
      </c>
      <c r="AM843" t="s">
        <v>87</v>
      </c>
      <c r="AN843" t="s">
        <v>63</v>
      </c>
      <c r="AO843" t="s">
        <v>64</v>
      </c>
      <c r="AP843" t="s">
        <v>88</v>
      </c>
      <c r="AQ843" t="s">
        <v>89</v>
      </c>
      <c r="AR843" t="s">
        <v>67</v>
      </c>
      <c r="AS843" t="s">
        <v>68</v>
      </c>
      <c r="AT843" t="s">
        <v>69</v>
      </c>
      <c r="AU843">
        <v>77</v>
      </c>
      <c r="AV843">
        <v>21</v>
      </c>
      <c r="AW843">
        <f>YEAR(ChinookMusic[[#This Row],[invoiceDate]])</f>
        <v>2013</v>
      </c>
      <c r="AX843" t="str">
        <f>TEXT(ChinookMusic[[#This Row],[invoiceDate]],"MMMM")</f>
        <v>April</v>
      </c>
    </row>
    <row r="844" spans="1:50" x14ac:dyDescent="0.3">
      <c r="A844">
        <v>90</v>
      </c>
      <c r="B844" t="s">
        <v>392</v>
      </c>
      <c r="C844">
        <v>99</v>
      </c>
      <c r="D844" t="s">
        <v>426</v>
      </c>
      <c r="E844">
        <v>1262</v>
      </c>
      <c r="F844" t="s">
        <v>1385</v>
      </c>
      <c r="G844" t="s">
        <v>405</v>
      </c>
      <c r="H844">
        <v>294112</v>
      </c>
      <c r="I844">
        <v>0.99</v>
      </c>
      <c r="J844">
        <v>1</v>
      </c>
      <c r="K844" t="s">
        <v>78</v>
      </c>
      <c r="L844">
        <v>1</v>
      </c>
      <c r="M844" t="s">
        <v>51</v>
      </c>
      <c r="N844">
        <v>5</v>
      </c>
      <c r="O844" t="s">
        <v>70</v>
      </c>
      <c r="P844">
        <v>1930</v>
      </c>
      <c r="Q844">
        <v>1</v>
      </c>
      <c r="R844">
        <v>355</v>
      </c>
      <c r="S844">
        <v>35</v>
      </c>
      <c r="T844" s="3">
        <v>41374</v>
      </c>
      <c r="U844" t="s">
        <v>928</v>
      </c>
      <c r="V844" t="s">
        <v>929</v>
      </c>
      <c r="W844" t="s">
        <v>332</v>
      </c>
      <c r="X844">
        <v>13.86</v>
      </c>
      <c r="Y844">
        <v>35</v>
      </c>
      <c r="Z844" t="s">
        <v>930</v>
      </c>
      <c r="AA844" t="s">
        <v>931</v>
      </c>
      <c r="AB844" t="s">
        <v>928</v>
      </c>
      <c r="AC844" t="s">
        <v>929</v>
      </c>
      <c r="AD844" t="s">
        <v>332</v>
      </c>
      <c r="AE844" t="s">
        <v>932</v>
      </c>
      <c r="AF844">
        <v>4</v>
      </c>
      <c r="AG844">
        <v>4</v>
      </c>
      <c r="AH844" t="s">
        <v>85</v>
      </c>
      <c r="AI844" t="s">
        <v>86</v>
      </c>
      <c r="AJ844" t="s">
        <v>3280</v>
      </c>
      <c r="AK844" t="s">
        <v>61</v>
      </c>
      <c r="AL844">
        <v>2</v>
      </c>
      <c r="AM844" t="s">
        <v>87</v>
      </c>
      <c r="AN844" t="s">
        <v>63</v>
      </c>
      <c r="AO844" t="s">
        <v>64</v>
      </c>
      <c r="AP844" t="s">
        <v>88</v>
      </c>
      <c r="AQ844" t="s">
        <v>89</v>
      </c>
      <c r="AR844" t="s">
        <v>67</v>
      </c>
      <c r="AS844" t="s">
        <v>68</v>
      </c>
      <c r="AT844" t="s">
        <v>69</v>
      </c>
      <c r="AU844">
        <v>77</v>
      </c>
      <c r="AV844">
        <v>21</v>
      </c>
      <c r="AW844">
        <f>YEAR(ChinookMusic[[#This Row],[invoiceDate]])</f>
        <v>2013</v>
      </c>
      <c r="AX844" t="str">
        <f>TEXT(ChinookMusic[[#This Row],[invoiceDate]],"MMMM")</f>
        <v>April</v>
      </c>
    </row>
    <row r="845" spans="1:50" x14ac:dyDescent="0.3">
      <c r="A845">
        <v>90</v>
      </c>
      <c r="B845" t="s">
        <v>392</v>
      </c>
      <c r="C845">
        <v>99</v>
      </c>
      <c r="D845" t="s">
        <v>426</v>
      </c>
      <c r="E845">
        <v>1262</v>
      </c>
      <c r="F845" t="s">
        <v>1385</v>
      </c>
      <c r="G845" t="s">
        <v>405</v>
      </c>
      <c r="H845">
        <v>294112</v>
      </c>
      <c r="I845">
        <v>0.99</v>
      </c>
      <c r="J845">
        <v>1</v>
      </c>
      <c r="K845" t="s">
        <v>78</v>
      </c>
      <c r="L845">
        <v>1</v>
      </c>
      <c r="M845" t="s">
        <v>51</v>
      </c>
      <c r="N845">
        <v>8</v>
      </c>
      <c r="O845" t="s">
        <v>52</v>
      </c>
      <c r="P845">
        <v>1930</v>
      </c>
      <c r="Q845">
        <v>1</v>
      </c>
      <c r="R845">
        <v>355</v>
      </c>
      <c r="S845">
        <v>35</v>
      </c>
      <c r="T845" s="3">
        <v>41374</v>
      </c>
      <c r="U845" t="s">
        <v>928</v>
      </c>
      <c r="V845" t="s">
        <v>929</v>
      </c>
      <c r="W845" t="s">
        <v>332</v>
      </c>
      <c r="X845">
        <v>13.86</v>
      </c>
      <c r="Y845">
        <v>35</v>
      </c>
      <c r="Z845" t="s">
        <v>930</v>
      </c>
      <c r="AA845" t="s">
        <v>931</v>
      </c>
      <c r="AB845" t="s">
        <v>928</v>
      </c>
      <c r="AC845" t="s">
        <v>929</v>
      </c>
      <c r="AD845" t="s">
        <v>332</v>
      </c>
      <c r="AE845" t="s">
        <v>932</v>
      </c>
      <c r="AF845">
        <v>4</v>
      </c>
      <c r="AG845">
        <v>4</v>
      </c>
      <c r="AH845" t="s">
        <v>85</v>
      </c>
      <c r="AI845" t="s">
        <v>86</v>
      </c>
      <c r="AJ845" t="s">
        <v>3280</v>
      </c>
      <c r="AK845" t="s">
        <v>61</v>
      </c>
      <c r="AL845">
        <v>2</v>
      </c>
      <c r="AM845" t="s">
        <v>87</v>
      </c>
      <c r="AN845" t="s">
        <v>63</v>
      </c>
      <c r="AO845" t="s">
        <v>64</v>
      </c>
      <c r="AP845" t="s">
        <v>88</v>
      </c>
      <c r="AQ845" t="s">
        <v>89</v>
      </c>
      <c r="AR845" t="s">
        <v>67</v>
      </c>
      <c r="AS845" t="s">
        <v>68</v>
      </c>
      <c r="AT845" t="s">
        <v>69</v>
      </c>
      <c r="AU845">
        <v>77</v>
      </c>
      <c r="AV845">
        <v>21</v>
      </c>
      <c r="AW845">
        <f>YEAR(ChinookMusic[[#This Row],[invoiceDate]])</f>
        <v>2013</v>
      </c>
      <c r="AX845" t="str">
        <f>TEXT(ChinookMusic[[#This Row],[invoiceDate]],"MMMM")</f>
        <v>April</v>
      </c>
    </row>
    <row r="846" spans="1:50" x14ac:dyDescent="0.3">
      <c r="A846">
        <v>90</v>
      </c>
      <c r="B846" t="s">
        <v>392</v>
      </c>
      <c r="C846">
        <v>99</v>
      </c>
      <c r="D846" t="s">
        <v>426</v>
      </c>
      <c r="E846">
        <v>1262</v>
      </c>
      <c r="F846" t="s">
        <v>1385</v>
      </c>
      <c r="G846" t="s">
        <v>405</v>
      </c>
      <c r="H846">
        <v>294112</v>
      </c>
      <c r="I846">
        <v>0.99</v>
      </c>
      <c r="J846">
        <v>1</v>
      </c>
      <c r="K846" t="s">
        <v>78</v>
      </c>
      <c r="L846">
        <v>1</v>
      </c>
      <c r="M846" t="s">
        <v>51</v>
      </c>
      <c r="N846">
        <v>1</v>
      </c>
      <c r="O846" t="s">
        <v>52</v>
      </c>
      <c r="P846">
        <v>1930</v>
      </c>
      <c r="Q846">
        <v>1</v>
      </c>
      <c r="R846">
        <v>355</v>
      </c>
      <c r="S846">
        <v>35</v>
      </c>
      <c r="T846" s="3">
        <v>41374</v>
      </c>
      <c r="U846" t="s">
        <v>928</v>
      </c>
      <c r="V846" t="s">
        <v>929</v>
      </c>
      <c r="W846" t="s">
        <v>332</v>
      </c>
      <c r="X846">
        <v>13.86</v>
      </c>
      <c r="Y846">
        <v>35</v>
      </c>
      <c r="Z846" t="s">
        <v>930</v>
      </c>
      <c r="AA846" t="s">
        <v>931</v>
      </c>
      <c r="AB846" t="s">
        <v>928</v>
      </c>
      <c r="AC846" t="s">
        <v>929</v>
      </c>
      <c r="AD846" t="s">
        <v>332</v>
      </c>
      <c r="AE846" t="s">
        <v>932</v>
      </c>
      <c r="AF846">
        <v>4</v>
      </c>
      <c r="AG846">
        <v>4</v>
      </c>
      <c r="AH846" t="s">
        <v>85</v>
      </c>
      <c r="AI846" t="s">
        <v>86</v>
      </c>
      <c r="AJ846" t="s">
        <v>3280</v>
      </c>
      <c r="AK846" t="s">
        <v>61</v>
      </c>
      <c r="AL846">
        <v>2</v>
      </c>
      <c r="AM846" t="s">
        <v>87</v>
      </c>
      <c r="AN846" t="s">
        <v>63</v>
      </c>
      <c r="AO846" t="s">
        <v>64</v>
      </c>
      <c r="AP846" t="s">
        <v>88</v>
      </c>
      <c r="AQ846" t="s">
        <v>89</v>
      </c>
      <c r="AR846" t="s">
        <v>67</v>
      </c>
      <c r="AS846" t="s">
        <v>68</v>
      </c>
      <c r="AT846" t="s">
        <v>69</v>
      </c>
      <c r="AU846">
        <v>77</v>
      </c>
      <c r="AV846">
        <v>21</v>
      </c>
      <c r="AW846">
        <f>YEAR(ChinookMusic[[#This Row],[invoiceDate]])</f>
        <v>2013</v>
      </c>
      <c r="AX846" t="str">
        <f>TEXT(ChinookMusic[[#This Row],[invoiceDate]],"MMMM")</f>
        <v>April</v>
      </c>
    </row>
    <row r="847" spans="1:50" x14ac:dyDescent="0.3">
      <c r="A847">
        <v>90</v>
      </c>
      <c r="B847" t="s">
        <v>392</v>
      </c>
      <c r="C847">
        <v>96</v>
      </c>
      <c r="D847" t="s">
        <v>393</v>
      </c>
      <c r="E847">
        <v>1226</v>
      </c>
      <c r="F847" t="s">
        <v>394</v>
      </c>
      <c r="G847" t="s">
        <v>395</v>
      </c>
      <c r="H847">
        <v>282488</v>
      </c>
      <c r="I847">
        <v>0.99</v>
      </c>
      <c r="J847">
        <v>1</v>
      </c>
      <c r="K847" t="s">
        <v>78</v>
      </c>
      <c r="L847">
        <v>3</v>
      </c>
      <c r="M847" t="s">
        <v>137</v>
      </c>
      <c r="N847">
        <v>8</v>
      </c>
      <c r="O847" t="s">
        <v>52</v>
      </c>
      <c r="P847">
        <v>1926</v>
      </c>
      <c r="Q847">
        <v>1</v>
      </c>
      <c r="R847">
        <v>355</v>
      </c>
      <c r="S847">
        <v>35</v>
      </c>
      <c r="T847" s="3">
        <v>41374</v>
      </c>
      <c r="U847" t="s">
        <v>928</v>
      </c>
      <c r="V847" t="s">
        <v>929</v>
      </c>
      <c r="W847" t="s">
        <v>332</v>
      </c>
      <c r="X847">
        <v>13.86</v>
      </c>
      <c r="Y847">
        <v>35</v>
      </c>
      <c r="Z847" t="s">
        <v>930</v>
      </c>
      <c r="AA847" t="s">
        <v>931</v>
      </c>
      <c r="AB847" t="s">
        <v>928</v>
      </c>
      <c r="AC847" t="s">
        <v>929</v>
      </c>
      <c r="AD847" t="s">
        <v>332</v>
      </c>
      <c r="AE847" t="s">
        <v>932</v>
      </c>
      <c r="AF847">
        <v>4</v>
      </c>
      <c r="AG847">
        <v>4</v>
      </c>
      <c r="AH847" t="s">
        <v>85</v>
      </c>
      <c r="AI847" t="s">
        <v>86</v>
      </c>
      <c r="AJ847" t="s">
        <v>3280</v>
      </c>
      <c r="AK847" t="s">
        <v>61</v>
      </c>
      <c r="AL847">
        <v>2</v>
      </c>
      <c r="AM847" t="s">
        <v>87</v>
      </c>
      <c r="AN847" t="s">
        <v>63</v>
      </c>
      <c r="AO847" t="s">
        <v>64</v>
      </c>
      <c r="AP847" t="s">
        <v>88</v>
      </c>
      <c r="AQ847" t="s">
        <v>89</v>
      </c>
      <c r="AR847" t="s">
        <v>67</v>
      </c>
      <c r="AS847" t="s">
        <v>68</v>
      </c>
      <c r="AT847" t="s">
        <v>69</v>
      </c>
      <c r="AU847">
        <v>77</v>
      </c>
      <c r="AV847">
        <v>21</v>
      </c>
      <c r="AW847">
        <f>YEAR(ChinookMusic[[#This Row],[invoiceDate]])</f>
        <v>2013</v>
      </c>
      <c r="AX847" t="str">
        <f>TEXT(ChinookMusic[[#This Row],[invoiceDate]],"MMMM")</f>
        <v>April</v>
      </c>
    </row>
    <row r="848" spans="1:50" x14ac:dyDescent="0.3">
      <c r="A848">
        <v>90</v>
      </c>
      <c r="B848" t="s">
        <v>392</v>
      </c>
      <c r="C848">
        <v>96</v>
      </c>
      <c r="D848" t="s">
        <v>393</v>
      </c>
      <c r="E848">
        <v>1226</v>
      </c>
      <c r="F848" t="s">
        <v>394</v>
      </c>
      <c r="G848" t="s">
        <v>395</v>
      </c>
      <c r="H848">
        <v>282488</v>
      </c>
      <c r="I848">
        <v>0.99</v>
      </c>
      <c r="J848">
        <v>1</v>
      </c>
      <c r="K848" t="s">
        <v>78</v>
      </c>
      <c r="L848">
        <v>3</v>
      </c>
      <c r="M848" t="s">
        <v>137</v>
      </c>
      <c r="N848">
        <v>1</v>
      </c>
      <c r="O848" t="s">
        <v>52</v>
      </c>
      <c r="P848">
        <v>1926</v>
      </c>
      <c r="Q848">
        <v>1</v>
      </c>
      <c r="R848">
        <v>355</v>
      </c>
      <c r="S848">
        <v>35</v>
      </c>
      <c r="T848" s="3">
        <v>41374</v>
      </c>
      <c r="U848" t="s">
        <v>928</v>
      </c>
      <c r="V848" t="s">
        <v>929</v>
      </c>
      <c r="W848" t="s">
        <v>332</v>
      </c>
      <c r="X848">
        <v>13.86</v>
      </c>
      <c r="Y848">
        <v>35</v>
      </c>
      <c r="Z848" t="s">
        <v>930</v>
      </c>
      <c r="AA848" t="s">
        <v>931</v>
      </c>
      <c r="AB848" t="s">
        <v>928</v>
      </c>
      <c r="AC848" t="s">
        <v>929</v>
      </c>
      <c r="AD848" t="s">
        <v>332</v>
      </c>
      <c r="AE848" t="s">
        <v>932</v>
      </c>
      <c r="AF848">
        <v>4</v>
      </c>
      <c r="AG848">
        <v>4</v>
      </c>
      <c r="AH848" t="s">
        <v>85</v>
      </c>
      <c r="AI848" t="s">
        <v>86</v>
      </c>
      <c r="AJ848" t="s">
        <v>3280</v>
      </c>
      <c r="AK848" t="s">
        <v>61</v>
      </c>
      <c r="AL848">
        <v>2</v>
      </c>
      <c r="AM848" t="s">
        <v>87</v>
      </c>
      <c r="AN848" t="s">
        <v>63</v>
      </c>
      <c r="AO848" t="s">
        <v>64</v>
      </c>
      <c r="AP848" t="s">
        <v>88</v>
      </c>
      <c r="AQ848" t="s">
        <v>89</v>
      </c>
      <c r="AR848" t="s">
        <v>67</v>
      </c>
      <c r="AS848" t="s">
        <v>68</v>
      </c>
      <c r="AT848" t="s">
        <v>69</v>
      </c>
      <c r="AU848">
        <v>77</v>
      </c>
      <c r="AV848">
        <v>21</v>
      </c>
      <c r="AW848">
        <f>YEAR(ChinookMusic[[#This Row],[invoiceDate]])</f>
        <v>2013</v>
      </c>
      <c r="AX848" t="str">
        <f>TEXT(ChinookMusic[[#This Row],[invoiceDate]],"MMMM")</f>
        <v>April</v>
      </c>
    </row>
    <row r="849" spans="1:50" x14ac:dyDescent="0.3">
      <c r="A849">
        <v>90</v>
      </c>
      <c r="B849" t="s">
        <v>392</v>
      </c>
      <c r="C849">
        <v>96</v>
      </c>
      <c r="D849" t="s">
        <v>393</v>
      </c>
      <c r="E849">
        <v>1226</v>
      </c>
      <c r="F849" t="s">
        <v>394</v>
      </c>
      <c r="G849" t="s">
        <v>395</v>
      </c>
      <c r="H849">
        <v>282488</v>
      </c>
      <c r="I849">
        <v>0.99</v>
      </c>
      <c r="J849">
        <v>1</v>
      </c>
      <c r="K849" t="s">
        <v>78</v>
      </c>
      <c r="L849">
        <v>3</v>
      </c>
      <c r="M849" t="s">
        <v>137</v>
      </c>
      <c r="N849">
        <v>5</v>
      </c>
      <c r="O849" t="s">
        <v>70</v>
      </c>
      <c r="P849">
        <v>1926</v>
      </c>
      <c r="Q849">
        <v>1</v>
      </c>
      <c r="R849">
        <v>355</v>
      </c>
      <c r="S849">
        <v>35</v>
      </c>
      <c r="T849" s="3">
        <v>41374</v>
      </c>
      <c r="U849" t="s">
        <v>928</v>
      </c>
      <c r="V849" t="s">
        <v>929</v>
      </c>
      <c r="W849" t="s">
        <v>332</v>
      </c>
      <c r="X849">
        <v>13.86</v>
      </c>
      <c r="Y849">
        <v>35</v>
      </c>
      <c r="Z849" t="s">
        <v>930</v>
      </c>
      <c r="AA849" t="s">
        <v>931</v>
      </c>
      <c r="AB849" t="s">
        <v>928</v>
      </c>
      <c r="AC849" t="s">
        <v>929</v>
      </c>
      <c r="AD849" t="s">
        <v>332</v>
      </c>
      <c r="AE849" t="s">
        <v>932</v>
      </c>
      <c r="AF849">
        <v>4</v>
      </c>
      <c r="AG849">
        <v>4</v>
      </c>
      <c r="AH849" t="s">
        <v>85</v>
      </c>
      <c r="AI849" t="s">
        <v>86</v>
      </c>
      <c r="AJ849" t="s">
        <v>3280</v>
      </c>
      <c r="AK849" t="s">
        <v>61</v>
      </c>
      <c r="AL849">
        <v>2</v>
      </c>
      <c r="AM849" t="s">
        <v>87</v>
      </c>
      <c r="AN849" t="s">
        <v>63</v>
      </c>
      <c r="AO849" t="s">
        <v>64</v>
      </c>
      <c r="AP849" t="s">
        <v>88</v>
      </c>
      <c r="AQ849" t="s">
        <v>89</v>
      </c>
      <c r="AR849" t="s">
        <v>67</v>
      </c>
      <c r="AS849" t="s">
        <v>68</v>
      </c>
      <c r="AT849" t="s">
        <v>69</v>
      </c>
      <c r="AU849">
        <v>77</v>
      </c>
      <c r="AV849">
        <v>21</v>
      </c>
      <c r="AW849">
        <f>YEAR(ChinookMusic[[#This Row],[invoiceDate]])</f>
        <v>2013</v>
      </c>
      <c r="AX849" t="str">
        <f>TEXT(ChinookMusic[[#This Row],[invoiceDate]],"MMMM")</f>
        <v>April</v>
      </c>
    </row>
    <row r="850" spans="1:50" x14ac:dyDescent="0.3">
      <c r="A850">
        <v>90</v>
      </c>
      <c r="B850" t="s">
        <v>392</v>
      </c>
      <c r="C850">
        <v>95</v>
      </c>
      <c r="D850" t="s">
        <v>403</v>
      </c>
      <c r="E850">
        <v>1217</v>
      </c>
      <c r="F850" t="s">
        <v>1386</v>
      </c>
      <c r="G850" t="s">
        <v>405</v>
      </c>
      <c r="H850">
        <v>289358</v>
      </c>
      <c r="I850">
        <v>0.99</v>
      </c>
      <c r="J850">
        <v>1</v>
      </c>
      <c r="K850" t="s">
        <v>78</v>
      </c>
      <c r="L850">
        <v>3</v>
      </c>
      <c r="M850" t="s">
        <v>137</v>
      </c>
      <c r="N850">
        <v>1</v>
      </c>
      <c r="O850" t="s">
        <v>52</v>
      </c>
      <c r="P850">
        <v>1925</v>
      </c>
      <c r="Q850">
        <v>1</v>
      </c>
      <c r="R850">
        <v>355</v>
      </c>
      <c r="S850">
        <v>35</v>
      </c>
      <c r="T850" s="3">
        <v>41374</v>
      </c>
      <c r="U850" t="s">
        <v>928</v>
      </c>
      <c r="V850" t="s">
        <v>929</v>
      </c>
      <c r="W850" t="s">
        <v>332</v>
      </c>
      <c r="X850">
        <v>13.86</v>
      </c>
      <c r="Y850">
        <v>35</v>
      </c>
      <c r="Z850" t="s">
        <v>930</v>
      </c>
      <c r="AA850" t="s">
        <v>931</v>
      </c>
      <c r="AB850" t="s">
        <v>928</v>
      </c>
      <c r="AC850" t="s">
        <v>929</v>
      </c>
      <c r="AD850" t="s">
        <v>332</v>
      </c>
      <c r="AE850" t="s">
        <v>932</v>
      </c>
      <c r="AF850">
        <v>4</v>
      </c>
      <c r="AG850">
        <v>4</v>
      </c>
      <c r="AH850" t="s">
        <v>85</v>
      </c>
      <c r="AI850" t="s">
        <v>86</v>
      </c>
      <c r="AJ850" t="s">
        <v>3280</v>
      </c>
      <c r="AK850" t="s">
        <v>61</v>
      </c>
      <c r="AL850">
        <v>2</v>
      </c>
      <c r="AM850" t="s">
        <v>87</v>
      </c>
      <c r="AN850" t="s">
        <v>63</v>
      </c>
      <c r="AO850" t="s">
        <v>64</v>
      </c>
      <c r="AP850" t="s">
        <v>88</v>
      </c>
      <c r="AQ850" t="s">
        <v>89</v>
      </c>
      <c r="AR850" t="s">
        <v>67</v>
      </c>
      <c r="AS850" t="s">
        <v>68</v>
      </c>
      <c r="AT850" t="s">
        <v>69</v>
      </c>
      <c r="AU850">
        <v>77</v>
      </c>
      <c r="AV850">
        <v>21</v>
      </c>
      <c r="AW850">
        <f>YEAR(ChinookMusic[[#This Row],[invoiceDate]])</f>
        <v>2013</v>
      </c>
      <c r="AX850" t="str">
        <f>TEXT(ChinookMusic[[#This Row],[invoiceDate]],"MMMM")</f>
        <v>April</v>
      </c>
    </row>
    <row r="851" spans="1:50" x14ac:dyDescent="0.3">
      <c r="A851">
        <v>90</v>
      </c>
      <c r="B851" t="s">
        <v>392</v>
      </c>
      <c r="C851">
        <v>95</v>
      </c>
      <c r="D851" t="s">
        <v>403</v>
      </c>
      <c r="E851">
        <v>1217</v>
      </c>
      <c r="F851" t="s">
        <v>1386</v>
      </c>
      <c r="G851" t="s">
        <v>405</v>
      </c>
      <c r="H851">
        <v>289358</v>
      </c>
      <c r="I851">
        <v>0.99</v>
      </c>
      <c r="J851">
        <v>1</v>
      </c>
      <c r="K851" t="s">
        <v>78</v>
      </c>
      <c r="L851">
        <v>3</v>
      </c>
      <c r="M851" t="s">
        <v>137</v>
      </c>
      <c r="N851">
        <v>8</v>
      </c>
      <c r="O851" t="s">
        <v>52</v>
      </c>
      <c r="P851">
        <v>1925</v>
      </c>
      <c r="Q851">
        <v>1</v>
      </c>
      <c r="R851">
        <v>355</v>
      </c>
      <c r="S851">
        <v>35</v>
      </c>
      <c r="T851" s="3">
        <v>41374</v>
      </c>
      <c r="U851" t="s">
        <v>928</v>
      </c>
      <c r="V851" t="s">
        <v>929</v>
      </c>
      <c r="W851" t="s">
        <v>332</v>
      </c>
      <c r="X851">
        <v>13.86</v>
      </c>
      <c r="Y851">
        <v>35</v>
      </c>
      <c r="Z851" t="s">
        <v>930</v>
      </c>
      <c r="AA851" t="s">
        <v>931</v>
      </c>
      <c r="AB851" t="s">
        <v>928</v>
      </c>
      <c r="AC851" t="s">
        <v>929</v>
      </c>
      <c r="AD851" t="s">
        <v>332</v>
      </c>
      <c r="AE851" t="s">
        <v>932</v>
      </c>
      <c r="AF851">
        <v>4</v>
      </c>
      <c r="AG851">
        <v>4</v>
      </c>
      <c r="AH851" t="s">
        <v>85</v>
      </c>
      <c r="AI851" t="s">
        <v>86</v>
      </c>
      <c r="AJ851" t="s">
        <v>3280</v>
      </c>
      <c r="AK851" t="s">
        <v>61</v>
      </c>
      <c r="AL851">
        <v>2</v>
      </c>
      <c r="AM851" t="s">
        <v>87</v>
      </c>
      <c r="AN851" t="s">
        <v>63</v>
      </c>
      <c r="AO851" t="s">
        <v>64</v>
      </c>
      <c r="AP851" t="s">
        <v>88</v>
      </c>
      <c r="AQ851" t="s">
        <v>89</v>
      </c>
      <c r="AR851" t="s">
        <v>67</v>
      </c>
      <c r="AS851" t="s">
        <v>68</v>
      </c>
      <c r="AT851" t="s">
        <v>69</v>
      </c>
      <c r="AU851">
        <v>77</v>
      </c>
      <c r="AV851">
        <v>21</v>
      </c>
      <c r="AW851">
        <f>YEAR(ChinookMusic[[#This Row],[invoiceDate]])</f>
        <v>2013</v>
      </c>
      <c r="AX851" t="str">
        <f>TEXT(ChinookMusic[[#This Row],[invoiceDate]],"MMMM")</f>
        <v>April</v>
      </c>
    </row>
    <row r="852" spans="1:50" x14ac:dyDescent="0.3">
      <c r="A852">
        <v>90</v>
      </c>
      <c r="B852" t="s">
        <v>392</v>
      </c>
      <c r="C852">
        <v>95</v>
      </c>
      <c r="D852" t="s">
        <v>403</v>
      </c>
      <c r="E852">
        <v>1217</v>
      </c>
      <c r="F852" t="s">
        <v>1386</v>
      </c>
      <c r="G852" t="s">
        <v>405</v>
      </c>
      <c r="H852">
        <v>289358</v>
      </c>
      <c r="I852">
        <v>0.99</v>
      </c>
      <c r="J852">
        <v>1</v>
      </c>
      <c r="K852" t="s">
        <v>78</v>
      </c>
      <c r="L852">
        <v>3</v>
      </c>
      <c r="M852" t="s">
        <v>137</v>
      </c>
      <c r="N852">
        <v>5</v>
      </c>
      <c r="O852" t="s">
        <v>70</v>
      </c>
      <c r="P852">
        <v>1925</v>
      </c>
      <c r="Q852">
        <v>1</v>
      </c>
      <c r="R852">
        <v>355</v>
      </c>
      <c r="S852">
        <v>35</v>
      </c>
      <c r="T852" s="3">
        <v>41374</v>
      </c>
      <c r="U852" t="s">
        <v>928</v>
      </c>
      <c r="V852" t="s">
        <v>929</v>
      </c>
      <c r="W852" t="s">
        <v>332</v>
      </c>
      <c r="X852">
        <v>13.86</v>
      </c>
      <c r="Y852">
        <v>35</v>
      </c>
      <c r="Z852" t="s">
        <v>930</v>
      </c>
      <c r="AA852" t="s">
        <v>931</v>
      </c>
      <c r="AB852" t="s">
        <v>928</v>
      </c>
      <c r="AC852" t="s">
        <v>929</v>
      </c>
      <c r="AD852" t="s">
        <v>332</v>
      </c>
      <c r="AE852" t="s">
        <v>932</v>
      </c>
      <c r="AF852">
        <v>4</v>
      </c>
      <c r="AG852">
        <v>4</v>
      </c>
      <c r="AH852" t="s">
        <v>85</v>
      </c>
      <c r="AI852" t="s">
        <v>86</v>
      </c>
      <c r="AJ852" t="s">
        <v>3280</v>
      </c>
      <c r="AK852" t="s">
        <v>61</v>
      </c>
      <c r="AL852">
        <v>2</v>
      </c>
      <c r="AM852" t="s">
        <v>87</v>
      </c>
      <c r="AN852" t="s">
        <v>63</v>
      </c>
      <c r="AO852" t="s">
        <v>64</v>
      </c>
      <c r="AP852" t="s">
        <v>88</v>
      </c>
      <c r="AQ852" t="s">
        <v>89</v>
      </c>
      <c r="AR852" t="s">
        <v>67</v>
      </c>
      <c r="AS852" t="s">
        <v>68</v>
      </c>
      <c r="AT852" t="s">
        <v>69</v>
      </c>
      <c r="AU852">
        <v>77</v>
      </c>
      <c r="AV852">
        <v>21</v>
      </c>
      <c r="AW852">
        <f>YEAR(ChinookMusic[[#This Row],[invoiceDate]])</f>
        <v>2013</v>
      </c>
      <c r="AX852" t="str">
        <f>TEXT(ChinookMusic[[#This Row],[invoiceDate]],"MMMM")</f>
        <v>April</v>
      </c>
    </row>
    <row r="853" spans="1:50" x14ac:dyDescent="0.3">
      <c r="A853">
        <v>90</v>
      </c>
      <c r="B853" t="s">
        <v>392</v>
      </c>
      <c r="C853">
        <v>102</v>
      </c>
      <c r="D853" t="s">
        <v>923</v>
      </c>
      <c r="E853">
        <v>1289</v>
      </c>
      <c r="F853" t="s">
        <v>1173</v>
      </c>
      <c r="G853" t="s">
        <v>1174</v>
      </c>
      <c r="H853">
        <v>366550</v>
      </c>
      <c r="I853">
        <v>0.99</v>
      </c>
      <c r="J853">
        <v>1</v>
      </c>
      <c r="K853" t="s">
        <v>78</v>
      </c>
      <c r="L853">
        <v>3</v>
      </c>
      <c r="M853" t="s">
        <v>137</v>
      </c>
      <c r="N853">
        <v>1</v>
      </c>
      <c r="O853" t="s">
        <v>52</v>
      </c>
      <c r="P853">
        <v>1933</v>
      </c>
      <c r="Q853">
        <v>1</v>
      </c>
      <c r="R853">
        <v>355</v>
      </c>
      <c r="S853">
        <v>35</v>
      </c>
      <c r="T853" s="3">
        <v>41374</v>
      </c>
      <c r="U853" t="s">
        <v>928</v>
      </c>
      <c r="V853" t="s">
        <v>929</v>
      </c>
      <c r="W853" t="s">
        <v>332</v>
      </c>
      <c r="X853">
        <v>13.86</v>
      </c>
      <c r="Y853">
        <v>35</v>
      </c>
      <c r="Z853" t="s">
        <v>930</v>
      </c>
      <c r="AA853" t="s">
        <v>931</v>
      </c>
      <c r="AB853" t="s">
        <v>928</v>
      </c>
      <c r="AC853" t="s">
        <v>929</v>
      </c>
      <c r="AD853" t="s">
        <v>332</v>
      </c>
      <c r="AE853" t="s">
        <v>932</v>
      </c>
      <c r="AF853">
        <v>4</v>
      </c>
      <c r="AG853">
        <v>4</v>
      </c>
      <c r="AH853" t="s">
        <v>85</v>
      </c>
      <c r="AI853" t="s">
        <v>86</v>
      </c>
      <c r="AJ853" t="s">
        <v>3280</v>
      </c>
      <c r="AK853" t="s">
        <v>61</v>
      </c>
      <c r="AL853">
        <v>2</v>
      </c>
      <c r="AM853" t="s">
        <v>87</v>
      </c>
      <c r="AN853" t="s">
        <v>63</v>
      </c>
      <c r="AO853" t="s">
        <v>64</v>
      </c>
      <c r="AP853" t="s">
        <v>88</v>
      </c>
      <c r="AQ853" t="s">
        <v>89</v>
      </c>
      <c r="AR853" t="s">
        <v>67</v>
      </c>
      <c r="AS853" t="s">
        <v>68</v>
      </c>
      <c r="AT853" t="s">
        <v>69</v>
      </c>
      <c r="AU853">
        <v>77</v>
      </c>
      <c r="AV853">
        <v>21</v>
      </c>
      <c r="AW853">
        <f>YEAR(ChinookMusic[[#This Row],[invoiceDate]])</f>
        <v>2013</v>
      </c>
      <c r="AX853" t="str">
        <f>TEXT(ChinookMusic[[#This Row],[invoiceDate]],"MMMM")</f>
        <v>April</v>
      </c>
    </row>
    <row r="854" spans="1:50" x14ac:dyDescent="0.3">
      <c r="A854">
        <v>90</v>
      </c>
      <c r="B854" t="s">
        <v>392</v>
      </c>
      <c r="C854">
        <v>100</v>
      </c>
      <c r="D854" t="s">
        <v>392</v>
      </c>
      <c r="E854">
        <v>1271</v>
      </c>
      <c r="F854" t="s">
        <v>1387</v>
      </c>
      <c r="G854" t="s">
        <v>1388</v>
      </c>
      <c r="H854">
        <v>197276</v>
      </c>
      <c r="I854">
        <v>0.99</v>
      </c>
      <c r="J854">
        <v>1</v>
      </c>
      <c r="K854" t="s">
        <v>78</v>
      </c>
      <c r="L854">
        <v>6</v>
      </c>
      <c r="M854" t="s">
        <v>309</v>
      </c>
      <c r="N854">
        <v>1</v>
      </c>
      <c r="O854" t="s">
        <v>52</v>
      </c>
      <c r="P854">
        <v>1931</v>
      </c>
      <c r="Q854">
        <v>1</v>
      </c>
      <c r="R854">
        <v>355</v>
      </c>
      <c r="S854">
        <v>35</v>
      </c>
      <c r="T854" s="3">
        <v>41374</v>
      </c>
      <c r="U854" t="s">
        <v>928</v>
      </c>
      <c r="V854" t="s">
        <v>929</v>
      </c>
      <c r="W854" t="s">
        <v>332</v>
      </c>
      <c r="X854">
        <v>13.86</v>
      </c>
      <c r="Y854">
        <v>35</v>
      </c>
      <c r="Z854" t="s">
        <v>930</v>
      </c>
      <c r="AA854" t="s">
        <v>931</v>
      </c>
      <c r="AB854" t="s">
        <v>928</v>
      </c>
      <c r="AC854" t="s">
        <v>929</v>
      </c>
      <c r="AD854" t="s">
        <v>332</v>
      </c>
      <c r="AE854" t="s">
        <v>932</v>
      </c>
      <c r="AF854">
        <v>4</v>
      </c>
      <c r="AG854">
        <v>4</v>
      </c>
      <c r="AH854" t="s">
        <v>85</v>
      </c>
      <c r="AI854" t="s">
        <v>86</v>
      </c>
      <c r="AJ854" t="s">
        <v>3280</v>
      </c>
      <c r="AK854" t="s">
        <v>61</v>
      </c>
      <c r="AL854">
        <v>2</v>
      </c>
      <c r="AM854" t="s">
        <v>87</v>
      </c>
      <c r="AN854" t="s">
        <v>63</v>
      </c>
      <c r="AO854" t="s">
        <v>64</v>
      </c>
      <c r="AP854" t="s">
        <v>88</v>
      </c>
      <c r="AQ854" t="s">
        <v>89</v>
      </c>
      <c r="AR854" t="s">
        <v>67</v>
      </c>
      <c r="AS854" t="s">
        <v>68</v>
      </c>
      <c r="AT854" t="s">
        <v>69</v>
      </c>
      <c r="AU854">
        <v>77</v>
      </c>
      <c r="AV854">
        <v>21</v>
      </c>
      <c r="AW854">
        <f>YEAR(ChinookMusic[[#This Row],[invoiceDate]])</f>
        <v>2013</v>
      </c>
      <c r="AX854" t="str">
        <f>TEXT(ChinookMusic[[#This Row],[invoiceDate]],"MMMM")</f>
        <v>April</v>
      </c>
    </row>
    <row r="855" spans="1:50" x14ac:dyDescent="0.3">
      <c r="A855">
        <v>90</v>
      </c>
      <c r="B855" t="s">
        <v>392</v>
      </c>
      <c r="C855">
        <v>97</v>
      </c>
      <c r="D855" t="s">
        <v>1389</v>
      </c>
      <c r="E855">
        <v>1235</v>
      </c>
      <c r="F855" t="s">
        <v>1390</v>
      </c>
      <c r="G855" t="s">
        <v>395</v>
      </c>
      <c r="H855">
        <v>275539</v>
      </c>
      <c r="I855">
        <v>0.99</v>
      </c>
      <c r="J855">
        <v>1</v>
      </c>
      <c r="K855" t="s">
        <v>78</v>
      </c>
      <c r="L855">
        <v>1</v>
      </c>
      <c r="M855" t="s">
        <v>51</v>
      </c>
      <c r="N855">
        <v>1</v>
      </c>
      <c r="O855" t="s">
        <v>52</v>
      </c>
      <c r="P855">
        <v>1927</v>
      </c>
      <c r="Q855">
        <v>1</v>
      </c>
      <c r="R855">
        <v>355</v>
      </c>
      <c r="S855">
        <v>35</v>
      </c>
      <c r="T855" s="3">
        <v>41374</v>
      </c>
      <c r="U855" t="s">
        <v>928</v>
      </c>
      <c r="V855" t="s">
        <v>929</v>
      </c>
      <c r="W855" t="s">
        <v>332</v>
      </c>
      <c r="X855">
        <v>13.86</v>
      </c>
      <c r="Y855">
        <v>35</v>
      </c>
      <c r="Z855" t="s">
        <v>930</v>
      </c>
      <c r="AA855" t="s">
        <v>931</v>
      </c>
      <c r="AB855" t="s">
        <v>928</v>
      </c>
      <c r="AC855" t="s">
        <v>929</v>
      </c>
      <c r="AD855" t="s">
        <v>332</v>
      </c>
      <c r="AE855" t="s">
        <v>932</v>
      </c>
      <c r="AF855">
        <v>4</v>
      </c>
      <c r="AG855">
        <v>4</v>
      </c>
      <c r="AH855" t="s">
        <v>85</v>
      </c>
      <c r="AI855" t="s">
        <v>86</v>
      </c>
      <c r="AJ855" t="s">
        <v>3280</v>
      </c>
      <c r="AK855" t="s">
        <v>61</v>
      </c>
      <c r="AL855">
        <v>2</v>
      </c>
      <c r="AM855" t="s">
        <v>87</v>
      </c>
      <c r="AN855" t="s">
        <v>63</v>
      </c>
      <c r="AO855" t="s">
        <v>64</v>
      </c>
      <c r="AP855" t="s">
        <v>88</v>
      </c>
      <c r="AQ855" t="s">
        <v>89</v>
      </c>
      <c r="AR855" t="s">
        <v>67</v>
      </c>
      <c r="AS855" t="s">
        <v>68</v>
      </c>
      <c r="AT855" t="s">
        <v>69</v>
      </c>
      <c r="AU855">
        <v>77</v>
      </c>
      <c r="AV855">
        <v>21</v>
      </c>
      <c r="AW855">
        <f>YEAR(ChinookMusic[[#This Row],[invoiceDate]])</f>
        <v>2013</v>
      </c>
      <c r="AX855" t="str">
        <f>TEXT(ChinookMusic[[#This Row],[invoiceDate]],"MMMM")</f>
        <v>April</v>
      </c>
    </row>
    <row r="856" spans="1:50" x14ac:dyDescent="0.3">
      <c r="A856">
        <v>90</v>
      </c>
      <c r="B856" t="s">
        <v>392</v>
      </c>
      <c r="C856">
        <v>97</v>
      </c>
      <c r="D856" t="s">
        <v>1389</v>
      </c>
      <c r="E856">
        <v>1235</v>
      </c>
      <c r="F856" t="s">
        <v>1390</v>
      </c>
      <c r="G856" t="s">
        <v>395</v>
      </c>
      <c r="H856">
        <v>275539</v>
      </c>
      <c r="I856">
        <v>0.99</v>
      </c>
      <c r="J856">
        <v>1</v>
      </c>
      <c r="K856" t="s">
        <v>78</v>
      </c>
      <c r="L856">
        <v>1</v>
      </c>
      <c r="M856" t="s">
        <v>51</v>
      </c>
      <c r="N856">
        <v>8</v>
      </c>
      <c r="O856" t="s">
        <v>52</v>
      </c>
      <c r="P856">
        <v>1927</v>
      </c>
      <c r="Q856">
        <v>1</v>
      </c>
      <c r="R856">
        <v>355</v>
      </c>
      <c r="S856">
        <v>35</v>
      </c>
      <c r="T856" s="3">
        <v>41374</v>
      </c>
      <c r="U856" t="s">
        <v>928</v>
      </c>
      <c r="V856" t="s">
        <v>929</v>
      </c>
      <c r="W856" t="s">
        <v>332</v>
      </c>
      <c r="X856">
        <v>13.86</v>
      </c>
      <c r="Y856">
        <v>35</v>
      </c>
      <c r="Z856" t="s">
        <v>930</v>
      </c>
      <c r="AA856" t="s">
        <v>931</v>
      </c>
      <c r="AB856" t="s">
        <v>928</v>
      </c>
      <c r="AC856" t="s">
        <v>929</v>
      </c>
      <c r="AD856" t="s">
        <v>332</v>
      </c>
      <c r="AE856" t="s">
        <v>932</v>
      </c>
      <c r="AF856">
        <v>4</v>
      </c>
      <c r="AG856">
        <v>4</v>
      </c>
      <c r="AH856" t="s">
        <v>85</v>
      </c>
      <c r="AI856" t="s">
        <v>86</v>
      </c>
      <c r="AJ856" t="s">
        <v>3280</v>
      </c>
      <c r="AK856" t="s">
        <v>61</v>
      </c>
      <c r="AL856">
        <v>2</v>
      </c>
      <c r="AM856" t="s">
        <v>87</v>
      </c>
      <c r="AN856" t="s">
        <v>63</v>
      </c>
      <c r="AO856" t="s">
        <v>64</v>
      </c>
      <c r="AP856" t="s">
        <v>88</v>
      </c>
      <c r="AQ856" t="s">
        <v>89</v>
      </c>
      <c r="AR856" t="s">
        <v>67</v>
      </c>
      <c r="AS856" t="s">
        <v>68</v>
      </c>
      <c r="AT856" t="s">
        <v>69</v>
      </c>
      <c r="AU856">
        <v>77</v>
      </c>
      <c r="AV856">
        <v>21</v>
      </c>
      <c r="AW856">
        <f>YEAR(ChinookMusic[[#This Row],[invoiceDate]])</f>
        <v>2013</v>
      </c>
      <c r="AX856" t="str">
        <f>TEXT(ChinookMusic[[#This Row],[invoiceDate]],"MMMM")</f>
        <v>April</v>
      </c>
    </row>
    <row r="857" spans="1:50" x14ac:dyDescent="0.3">
      <c r="A857">
        <v>89</v>
      </c>
      <c r="B857" t="s">
        <v>388</v>
      </c>
      <c r="C857">
        <v>93</v>
      </c>
      <c r="D857" t="s">
        <v>389</v>
      </c>
      <c r="E857">
        <v>1199</v>
      </c>
      <c r="F857" t="s">
        <v>1391</v>
      </c>
      <c r="G857" t="s">
        <v>1392</v>
      </c>
      <c r="H857">
        <v>528666</v>
      </c>
      <c r="I857">
        <v>0.99</v>
      </c>
      <c r="J857">
        <v>1</v>
      </c>
      <c r="K857" t="s">
        <v>78</v>
      </c>
      <c r="L857">
        <v>2</v>
      </c>
      <c r="M857" t="s">
        <v>115</v>
      </c>
      <c r="N857">
        <v>1</v>
      </c>
      <c r="O857" t="s">
        <v>52</v>
      </c>
      <c r="P857">
        <v>1923</v>
      </c>
      <c r="Q857">
        <v>1</v>
      </c>
      <c r="R857">
        <v>355</v>
      </c>
      <c r="S857">
        <v>35</v>
      </c>
      <c r="T857" s="3">
        <v>41374</v>
      </c>
      <c r="U857" t="s">
        <v>928</v>
      </c>
      <c r="V857" t="s">
        <v>929</v>
      </c>
      <c r="W857" t="s">
        <v>332</v>
      </c>
      <c r="X857">
        <v>13.86</v>
      </c>
      <c r="Y857">
        <v>35</v>
      </c>
      <c r="Z857" t="s">
        <v>930</v>
      </c>
      <c r="AA857" t="s">
        <v>931</v>
      </c>
      <c r="AB857" t="s">
        <v>928</v>
      </c>
      <c r="AC857" t="s">
        <v>929</v>
      </c>
      <c r="AD857" t="s">
        <v>332</v>
      </c>
      <c r="AE857" t="s">
        <v>932</v>
      </c>
      <c r="AF857">
        <v>4</v>
      </c>
      <c r="AG857">
        <v>4</v>
      </c>
      <c r="AH857" t="s">
        <v>85</v>
      </c>
      <c r="AI857" t="s">
        <v>86</v>
      </c>
      <c r="AJ857" t="s">
        <v>3280</v>
      </c>
      <c r="AK857" t="s">
        <v>61</v>
      </c>
      <c r="AL857">
        <v>2</v>
      </c>
      <c r="AM857" t="s">
        <v>87</v>
      </c>
      <c r="AN857" t="s">
        <v>63</v>
      </c>
      <c r="AO857" t="s">
        <v>64</v>
      </c>
      <c r="AP857" t="s">
        <v>88</v>
      </c>
      <c r="AQ857" t="s">
        <v>89</v>
      </c>
      <c r="AR857" t="s">
        <v>67</v>
      </c>
      <c r="AS857" t="s">
        <v>68</v>
      </c>
      <c r="AT857" t="s">
        <v>69</v>
      </c>
      <c r="AU857">
        <v>77</v>
      </c>
      <c r="AV857">
        <v>21</v>
      </c>
      <c r="AW857">
        <f>YEAR(ChinookMusic[[#This Row],[invoiceDate]])</f>
        <v>2013</v>
      </c>
      <c r="AX857" t="str">
        <f>TEXT(ChinookMusic[[#This Row],[invoiceDate]],"MMMM")</f>
        <v>April</v>
      </c>
    </row>
    <row r="858" spans="1:50" x14ac:dyDescent="0.3">
      <c r="A858">
        <v>89</v>
      </c>
      <c r="B858" t="s">
        <v>388</v>
      </c>
      <c r="C858">
        <v>93</v>
      </c>
      <c r="D858" t="s">
        <v>389</v>
      </c>
      <c r="E858">
        <v>1199</v>
      </c>
      <c r="F858" t="s">
        <v>1391</v>
      </c>
      <c r="G858" t="s">
        <v>1392</v>
      </c>
      <c r="H858">
        <v>528666</v>
      </c>
      <c r="I858">
        <v>0.99</v>
      </c>
      <c r="J858">
        <v>1</v>
      </c>
      <c r="K858" t="s">
        <v>78</v>
      </c>
      <c r="L858">
        <v>2</v>
      </c>
      <c r="M858" t="s">
        <v>115</v>
      </c>
      <c r="N858">
        <v>8</v>
      </c>
      <c r="O858" t="s">
        <v>52</v>
      </c>
      <c r="P858">
        <v>1923</v>
      </c>
      <c r="Q858">
        <v>1</v>
      </c>
      <c r="R858">
        <v>355</v>
      </c>
      <c r="S858">
        <v>35</v>
      </c>
      <c r="T858" s="3">
        <v>41374</v>
      </c>
      <c r="U858" t="s">
        <v>928</v>
      </c>
      <c r="V858" t="s">
        <v>929</v>
      </c>
      <c r="W858" t="s">
        <v>332</v>
      </c>
      <c r="X858">
        <v>13.86</v>
      </c>
      <c r="Y858">
        <v>35</v>
      </c>
      <c r="Z858" t="s">
        <v>930</v>
      </c>
      <c r="AA858" t="s">
        <v>931</v>
      </c>
      <c r="AB858" t="s">
        <v>928</v>
      </c>
      <c r="AC858" t="s">
        <v>929</v>
      </c>
      <c r="AD858" t="s">
        <v>332</v>
      </c>
      <c r="AE858" t="s">
        <v>932</v>
      </c>
      <c r="AF858">
        <v>4</v>
      </c>
      <c r="AG858">
        <v>4</v>
      </c>
      <c r="AH858" t="s">
        <v>85</v>
      </c>
      <c r="AI858" t="s">
        <v>86</v>
      </c>
      <c r="AJ858" t="s">
        <v>3280</v>
      </c>
      <c r="AK858" t="s">
        <v>61</v>
      </c>
      <c r="AL858">
        <v>2</v>
      </c>
      <c r="AM858" t="s">
        <v>87</v>
      </c>
      <c r="AN858" t="s">
        <v>63</v>
      </c>
      <c r="AO858" t="s">
        <v>64</v>
      </c>
      <c r="AP858" t="s">
        <v>88</v>
      </c>
      <c r="AQ858" t="s">
        <v>89</v>
      </c>
      <c r="AR858" t="s">
        <v>67</v>
      </c>
      <c r="AS858" t="s">
        <v>68</v>
      </c>
      <c r="AT858" t="s">
        <v>69</v>
      </c>
      <c r="AU858">
        <v>77</v>
      </c>
      <c r="AV858">
        <v>21</v>
      </c>
      <c r="AW858">
        <f>YEAR(ChinookMusic[[#This Row],[invoiceDate]])</f>
        <v>2013</v>
      </c>
      <c r="AX858" t="str">
        <f>TEXT(ChinookMusic[[#This Row],[invoiceDate]],"MMMM")</f>
        <v>April</v>
      </c>
    </row>
    <row r="859" spans="1:50" x14ac:dyDescent="0.3">
      <c r="A859">
        <v>90</v>
      </c>
      <c r="B859" t="s">
        <v>392</v>
      </c>
      <c r="C859">
        <v>104</v>
      </c>
      <c r="D859" t="s">
        <v>423</v>
      </c>
      <c r="E859">
        <v>1322</v>
      </c>
      <c r="F859" t="s">
        <v>424</v>
      </c>
      <c r="G859" t="s">
        <v>73</v>
      </c>
      <c r="H859">
        <v>232672</v>
      </c>
      <c r="I859">
        <v>0.99</v>
      </c>
      <c r="J859">
        <v>1</v>
      </c>
      <c r="K859" t="s">
        <v>78</v>
      </c>
      <c r="L859">
        <v>1</v>
      </c>
      <c r="M859" t="s">
        <v>51</v>
      </c>
      <c r="N859">
        <v>5</v>
      </c>
      <c r="O859" t="s">
        <v>70</v>
      </c>
      <c r="P859">
        <v>1937</v>
      </c>
      <c r="Q859">
        <v>1</v>
      </c>
      <c r="R859">
        <v>357</v>
      </c>
      <c r="S859">
        <v>50</v>
      </c>
      <c r="T859" s="3">
        <v>41395</v>
      </c>
      <c r="U859" t="s">
        <v>431</v>
      </c>
      <c r="V859" t="s">
        <v>432</v>
      </c>
      <c r="W859" t="s">
        <v>433</v>
      </c>
      <c r="X859">
        <v>1.98</v>
      </c>
      <c r="Y859">
        <v>50</v>
      </c>
      <c r="Z859" t="s">
        <v>434</v>
      </c>
      <c r="AA859" t="s">
        <v>435</v>
      </c>
      <c r="AB859" t="s">
        <v>431</v>
      </c>
      <c r="AC859" t="s">
        <v>432</v>
      </c>
      <c r="AD859" t="s">
        <v>433</v>
      </c>
      <c r="AE859" t="s">
        <v>436</v>
      </c>
      <c r="AF859">
        <v>5</v>
      </c>
      <c r="AG859">
        <v>5</v>
      </c>
      <c r="AH859" t="s">
        <v>59</v>
      </c>
      <c r="AI859" t="s">
        <v>60</v>
      </c>
      <c r="AJ859" t="s">
        <v>3279</v>
      </c>
      <c r="AK859" t="s">
        <v>61</v>
      </c>
      <c r="AL859">
        <v>2</v>
      </c>
      <c r="AM859" t="s">
        <v>62</v>
      </c>
      <c r="AN859" t="s">
        <v>63</v>
      </c>
      <c r="AO859" t="s">
        <v>64</v>
      </c>
      <c r="AP859" t="s">
        <v>65</v>
      </c>
      <c r="AQ859" t="s">
        <v>66</v>
      </c>
      <c r="AR859" t="s">
        <v>67</v>
      </c>
      <c r="AS859" t="s">
        <v>68</v>
      </c>
      <c r="AT859" t="s">
        <v>69</v>
      </c>
      <c r="AU859">
        <v>59</v>
      </c>
      <c r="AV859">
        <v>20</v>
      </c>
      <c r="AW859">
        <f>YEAR(ChinookMusic[[#This Row],[invoiceDate]])</f>
        <v>2013</v>
      </c>
      <c r="AX859" t="str">
        <f>TEXT(ChinookMusic[[#This Row],[invoiceDate]],"MMMM")</f>
        <v>May</v>
      </c>
    </row>
    <row r="860" spans="1:50" x14ac:dyDescent="0.3">
      <c r="A860">
        <v>90</v>
      </c>
      <c r="B860" t="s">
        <v>392</v>
      </c>
      <c r="C860">
        <v>108</v>
      </c>
      <c r="D860" t="s">
        <v>1393</v>
      </c>
      <c r="E860">
        <v>1355</v>
      </c>
      <c r="F860" t="s">
        <v>1389</v>
      </c>
      <c r="G860" t="s">
        <v>1394</v>
      </c>
      <c r="H860">
        <v>366785</v>
      </c>
      <c r="I860">
        <v>0.99</v>
      </c>
      <c r="J860">
        <v>1</v>
      </c>
      <c r="K860" t="s">
        <v>78</v>
      </c>
      <c r="L860">
        <v>3</v>
      </c>
      <c r="M860" t="s">
        <v>137</v>
      </c>
      <c r="N860">
        <v>1</v>
      </c>
      <c r="O860" t="s">
        <v>52</v>
      </c>
      <c r="P860">
        <v>1949</v>
      </c>
      <c r="Q860">
        <v>1</v>
      </c>
      <c r="R860">
        <v>360</v>
      </c>
      <c r="S860">
        <v>58</v>
      </c>
      <c r="T860" s="3">
        <v>41397</v>
      </c>
      <c r="U860" t="s">
        <v>789</v>
      </c>
      <c r="V860" t="s">
        <v>790</v>
      </c>
      <c r="W860" t="s">
        <v>453</v>
      </c>
      <c r="X860">
        <v>5.94</v>
      </c>
      <c r="Y860">
        <v>58</v>
      </c>
      <c r="Z860" t="s">
        <v>791</v>
      </c>
      <c r="AA860" t="s">
        <v>792</v>
      </c>
      <c r="AB860" t="s">
        <v>789</v>
      </c>
      <c r="AC860" t="s">
        <v>790</v>
      </c>
      <c r="AD860" t="s">
        <v>453</v>
      </c>
      <c r="AE860" t="s">
        <v>793</v>
      </c>
      <c r="AF860">
        <v>3</v>
      </c>
      <c r="AG860">
        <v>3</v>
      </c>
      <c r="AH860" t="s">
        <v>165</v>
      </c>
      <c r="AI860" t="s">
        <v>166</v>
      </c>
      <c r="AJ860" t="s">
        <v>3281</v>
      </c>
      <c r="AK860" t="s">
        <v>61</v>
      </c>
      <c r="AL860">
        <v>2</v>
      </c>
      <c r="AM860" t="s">
        <v>167</v>
      </c>
      <c r="AN860" t="s">
        <v>63</v>
      </c>
      <c r="AO860" t="s">
        <v>64</v>
      </c>
      <c r="AP860" t="s">
        <v>168</v>
      </c>
      <c r="AQ860" t="s">
        <v>169</v>
      </c>
      <c r="AR860" t="s">
        <v>67</v>
      </c>
      <c r="AS860" t="s">
        <v>68</v>
      </c>
      <c r="AT860" t="s">
        <v>69</v>
      </c>
      <c r="AU860">
        <v>51</v>
      </c>
      <c r="AV860">
        <v>22</v>
      </c>
      <c r="AW860">
        <f>YEAR(ChinookMusic[[#This Row],[invoiceDate]])</f>
        <v>2013</v>
      </c>
      <c r="AX860" t="str">
        <f>TEXT(ChinookMusic[[#This Row],[invoiceDate]],"MMMM")</f>
        <v>May</v>
      </c>
    </row>
    <row r="861" spans="1:50" x14ac:dyDescent="0.3">
      <c r="A861">
        <v>90</v>
      </c>
      <c r="B861" t="s">
        <v>392</v>
      </c>
      <c r="C861">
        <v>107</v>
      </c>
      <c r="D861" t="s">
        <v>420</v>
      </c>
      <c r="E861">
        <v>1351</v>
      </c>
      <c r="F861" t="s">
        <v>1395</v>
      </c>
      <c r="G861" t="s">
        <v>919</v>
      </c>
      <c r="H861">
        <v>816509</v>
      </c>
      <c r="I861">
        <v>0.99</v>
      </c>
      <c r="J861">
        <v>1</v>
      </c>
      <c r="K861" t="s">
        <v>78</v>
      </c>
      <c r="L861">
        <v>3</v>
      </c>
      <c r="M861" t="s">
        <v>137</v>
      </c>
      <c r="N861">
        <v>1</v>
      </c>
      <c r="O861" t="s">
        <v>52</v>
      </c>
      <c r="P861">
        <v>1948</v>
      </c>
      <c r="Q861">
        <v>1</v>
      </c>
      <c r="R861">
        <v>360</v>
      </c>
      <c r="S861">
        <v>58</v>
      </c>
      <c r="T861" s="3">
        <v>41397</v>
      </c>
      <c r="U861" t="s">
        <v>789</v>
      </c>
      <c r="V861" t="s">
        <v>790</v>
      </c>
      <c r="W861" t="s">
        <v>453</v>
      </c>
      <c r="X861">
        <v>5.94</v>
      </c>
      <c r="Y861">
        <v>58</v>
      </c>
      <c r="Z861" t="s">
        <v>791</v>
      </c>
      <c r="AA861" t="s">
        <v>792</v>
      </c>
      <c r="AB861" t="s">
        <v>789</v>
      </c>
      <c r="AC861" t="s">
        <v>790</v>
      </c>
      <c r="AD861" t="s">
        <v>453</v>
      </c>
      <c r="AE861" t="s">
        <v>793</v>
      </c>
      <c r="AF861">
        <v>3</v>
      </c>
      <c r="AG861">
        <v>3</v>
      </c>
      <c r="AH861" t="s">
        <v>165</v>
      </c>
      <c r="AI861" t="s">
        <v>166</v>
      </c>
      <c r="AJ861" t="s">
        <v>3281</v>
      </c>
      <c r="AK861" t="s">
        <v>61</v>
      </c>
      <c r="AL861">
        <v>2</v>
      </c>
      <c r="AM861" t="s">
        <v>167</v>
      </c>
      <c r="AN861" t="s">
        <v>63</v>
      </c>
      <c r="AO861" t="s">
        <v>64</v>
      </c>
      <c r="AP861" t="s">
        <v>168</v>
      </c>
      <c r="AQ861" t="s">
        <v>169</v>
      </c>
      <c r="AR861" t="s">
        <v>67</v>
      </c>
      <c r="AS861" t="s">
        <v>68</v>
      </c>
      <c r="AT861" t="s">
        <v>69</v>
      </c>
      <c r="AU861">
        <v>51</v>
      </c>
      <c r="AV861">
        <v>22</v>
      </c>
      <c r="AW861">
        <f>YEAR(ChinookMusic[[#This Row],[invoiceDate]])</f>
        <v>2013</v>
      </c>
      <c r="AX861" t="str">
        <f>TEXT(ChinookMusic[[#This Row],[invoiceDate]],"MMMM")</f>
        <v>May</v>
      </c>
    </row>
    <row r="862" spans="1:50" x14ac:dyDescent="0.3">
      <c r="A862">
        <v>90</v>
      </c>
      <c r="B862" t="s">
        <v>392</v>
      </c>
      <c r="C862">
        <v>114</v>
      </c>
      <c r="D862" t="s">
        <v>457</v>
      </c>
      <c r="E862">
        <v>1413</v>
      </c>
      <c r="F862" t="s">
        <v>1396</v>
      </c>
      <c r="G862" t="s">
        <v>1397</v>
      </c>
      <c r="H862">
        <v>330292</v>
      </c>
      <c r="I862">
        <v>0.99</v>
      </c>
      <c r="J862">
        <v>1</v>
      </c>
      <c r="K862" t="s">
        <v>78</v>
      </c>
      <c r="L862">
        <v>1</v>
      </c>
      <c r="M862" t="s">
        <v>51</v>
      </c>
      <c r="N862">
        <v>1</v>
      </c>
      <c r="O862" t="s">
        <v>52</v>
      </c>
      <c r="P862">
        <v>1959</v>
      </c>
      <c r="Q862">
        <v>1</v>
      </c>
      <c r="R862">
        <v>361</v>
      </c>
      <c r="S862">
        <v>5</v>
      </c>
      <c r="T862" s="3">
        <v>41400</v>
      </c>
      <c r="U862" t="s">
        <v>802</v>
      </c>
      <c r="V862" t="s">
        <v>464</v>
      </c>
      <c r="W862" t="s">
        <v>465</v>
      </c>
      <c r="X862">
        <v>8.91</v>
      </c>
      <c r="Y862">
        <v>5</v>
      </c>
      <c r="Z862" t="s">
        <v>803</v>
      </c>
      <c r="AA862" t="s">
        <v>804</v>
      </c>
      <c r="AB862" t="s">
        <v>802</v>
      </c>
      <c r="AC862" t="s">
        <v>464</v>
      </c>
      <c r="AD862" t="s">
        <v>465</v>
      </c>
      <c r="AE862" t="s">
        <v>805</v>
      </c>
      <c r="AF862">
        <v>4</v>
      </c>
      <c r="AG862">
        <v>4</v>
      </c>
      <c r="AH862" t="s">
        <v>85</v>
      </c>
      <c r="AI862" t="s">
        <v>86</v>
      </c>
      <c r="AJ862" t="s">
        <v>3280</v>
      </c>
      <c r="AK862" t="s">
        <v>61</v>
      </c>
      <c r="AL862">
        <v>2</v>
      </c>
      <c r="AM862" t="s">
        <v>87</v>
      </c>
      <c r="AN862" t="s">
        <v>63</v>
      </c>
      <c r="AO862" t="s">
        <v>64</v>
      </c>
      <c r="AP862" t="s">
        <v>88</v>
      </c>
      <c r="AQ862" t="s">
        <v>89</v>
      </c>
      <c r="AR862" t="s">
        <v>67</v>
      </c>
      <c r="AS862" t="s">
        <v>68</v>
      </c>
      <c r="AT862" t="s">
        <v>69</v>
      </c>
      <c r="AU862">
        <v>77</v>
      </c>
      <c r="AV862">
        <v>21</v>
      </c>
      <c r="AW862">
        <f>YEAR(ChinookMusic[[#This Row],[invoiceDate]])</f>
        <v>2013</v>
      </c>
      <c r="AX862" t="str">
        <f>TEXT(ChinookMusic[[#This Row],[invoiceDate]],"MMMM")</f>
        <v>May</v>
      </c>
    </row>
    <row r="863" spans="1:50" x14ac:dyDescent="0.3">
      <c r="A863">
        <v>90</v>
      </c>
      <c r="B863" t="s">
        <v>392</v>
      </c>
      <c r="C863">
        <v>114</v>
      </c>
      <c r="D863" t="s">
        <v>457</v>
      </c>
      <c r="E863">
        <v>1413</v>
      </c>
      <c r="F863" t="s">
        <v>1396</v>
      </c>
      <c r="G863" t="s">
        <v>1397</v>
      </c>
      <c r="H863">
        <v>330292</v>
      </c>
      <c r="I863">
        <v>0.99</v>
      </c>
      <c r="J863">
        <v>1</v>
      </c>
      <c r="K863" t="s">
        <v>78</v>
      </c>
      <c r="L863">
        <v>1</v>
      </c>
      <c r="M863" t="s">
        <v>51</v>
      </c>
      <c r="N863">
        <v>8</v>
      </c>
      <c r="O863" t="s">
        <v>52</v>
      </c>
      <c r="P863">
        <v>1959</v>
      </c>
      <c r="Q863">
        <v>1</v>
      </c>
      <c r="R863">
        <v>361</v>
      </c>
      <c r="S863">
        <v>5</v>
      </c>
      <c r="T863" s="3">
        <v>41400</v>
      </c>
      <c r="U863" t="s">
        <v>802</v>
      </c>
      <c r="V863" t="s">
        <v>464</v>
      </c>
      <c r="W863" t="s">
        <v>465</v>
      </c>
      <c r="X863">
        <v>8.91</v>
      </c>
      <c r="Y863">
        <v>5</v>
      </c>
      <c r="Z863" t="s">
        <v>803</v>
      </c>
      <c r="AA863" t="s">
        <v>804</v>
      </c>
      <c r="AB863" t="s">
        <v>802</v>
      </c>
      <c r="AC863" t="s">
        <v>464</v>
      </c>
      <c r="AD863" t="s">
        <v>465</v>
      </c>
      <c r="AE863" t="s">
        <v>805</v>
      </c>
      <c r="AF863">
        <v>4</v>
      </c>
      <c r="AG863">
        <v>4</v>
      </c>
      <c r="AH863" t="s">
        <v>85</v>
      </c>
      <c r="AI863" t="s">
        <v>86</v>
      </c>
      <c r="AJ863" t="s">
        <v>3280</v>
      </c>
      <c r="AK863" t="s">
        <v>61</v>
      </c>
      <c r="AL863">
        <v>2</v>
      </c>
      <c r="AM863" t="s">
        <v>87</v>
      </c>
      <c r="AN863" t="s">
        <v>63</v>
      </c>
      <c r="AO863" t="s">
        <v>64</v>
      </c>
      <c r="AP863" t="s">
        <v>88</v>
      </c>
      <c r="AQ863" t="s">
        <v>89</v>
      </c>
      <c r="AR863" t="s">
        <v>67</v>
      </c>
      <c r="AS863" t="s">
        <v>68</v>
      </c>
      <c r="AT863" t="s">
        <v>69</v>
      </c>
      <c r="AU863">
        <v>77</v>
      </c>
      <c r="AV863">
        <v>21</v>
      </c>
      <c r="AW863">
        <f>YEAR(ChinookMusic[[#This Row],[invoiceDate]])</f>
        <v>2013</v>
      </c>
      <c r="AX863" t="str">
        <f>TEXT(ChinookMusic[[#This Row],[invoiceDate]],"MMMM")</f>
        <v>May</v>
      </c>
    </row>
    <row r="864" spans="1:50" x14ac:dyDescent="0.3">
      <c r="A864">
        <v>90</v>
      </c>
      <c r="B864" t="s">
        <v>392</v>
      </c>
      <c r="C864">
        <v>113</v>
      </c>
      <c r="D864" t="s">
        <v>443</v>
      </c>
      <c r="E864">
        <v>1401</v>
      </c>
      <c r="F864" t="s">
        <v>935</v>
      </c>
      <c r="G864" t="s">
        <v>405</v>
      </c>
      <c r="H864">
        <v>312476</v>
      </c>
      <c r="I864">
        <v>0.99</v>
      </c>
      <c r="J864">
        <v>1</v>
      </c>
      <c r="K864" t="s">
        <v>78</v>
      </c>
      <c r="L864">
        <v>1</v>
      </c>
      <c r="M864" t="s">
        <v>51</v>
      </c>
      <c r="N864">
        <v>1</v>
      </c>
      <c r="O864" t="s">
        <v>52</v>
      </c>
      <c r="P864">
        <v>1957</v>
      </c>
      <c r="Q864">
        <v>1</v>
      </c>
      <c r="R864">
        <v>361</v>
      </c>
      <c r="S864">
        <v>5</v>
      </c>
      <c r="T864" s="3">
        <v>41400</v>
      </c>
      <c r="U864" t="s">
        <v>802</v>
      </c>
      <c r="V864" t="s">
        <v>464</v>
      </c>
      <c r="W864" t="s">
        <v>465</v>
      </c>
      <c r="X864">
        <v>8.91</v>
      </c>
      <c r="Y864">
        <v>5</v>
      </c>
      <c r="Z864" t="s">
        <v>803</v>
      </c>
      <c r="AA864" t="s">
        <v>804</v>
      </c>
      <c r="AB864" t="s">
        <v>802</v>
      </c>
      <c r="AC864" t="s">
        <v>464</v>
      </c>
      <c r="AD864" t="s">
        <v>465</v>
      </c>
      <c r="AE864" t="s">
        <v>805</v>
      </c>
      <c r="AF864">
        <v>4</v>
      </c>
      <c r="AG864">
        <v>4</v>
      </c>
      <c r="AH864" t="s">
        <v>85</v>
      </c>
      <c r="AI864" t="s">
        <v>86</v>
      </c>
      <c r="AJ864" t="s">
        <v>3280</v>
      </c>
      <c r="AK864" t="s">
        <v>61</v>
      </c>
      <c r="AL864">
        <v>2</v>
      </c>
      <c r="AM864" t="s">
        <v>87</v>
      </c>
      <c r="AN864" t="s">
        <v>63</v>
      </c>
      <c r="AO864" t="s">
        <v>64</v>
      </c>
      <c r="AP864" t="s">
        <v>88</v>
      </c>
      <c r="AQ864" t="s">
        <v>89</v>
      </c>
      <c r="AR864" t="s">
        <v>67</v>
      </c>
      <c r="AS864" t="s">
        <v>68</v>
      </c>
      <c r="AT864" t="s">
        <v>69</v>
      </c>
      <c r="AU864">
        <v>77</v>
      </c>
      <c r="AV864">
        <v>21</v>
      </c>
      <c r="AW864">
        <f>YEAR(ChinookMusic[[#This Row],[invoiceDate]])</f>
        <v>2013</v>
      </c>
      <c r="AX864" t="str">
        <f>TEXT(ChinookMusic[[#This Row],[invoiceDate]],"MMMM")</f>
        <v>May</v>
      </c>
    </row>
    <row r="865" spans="1:50" x14ac:dyDescent="0.3">
      <c r="A865">
        <v>90</v>
      </c>
      <c r="B865" t="s">
        <v>392</v>
      </c>
      <c r="C865">
        <v>113</v>
      </c>
      <c r="D865" t="s">
        <v>443</v>
      </c>
      <c r="E865">
        <v>1401</v>
      </c>
      <c r="F865" t="s">
        <v>935</v>
      </c>
      <c r="G865" t="s">
        <v>405</v>
      </c>
      <c r="H865">
        <v>312476</v>
      </c>
      <c r="I865">
        <v>0.99</v>
      </c>
      <c r="J865">
        <v>1</v>
      </c>
      <c r="K865" t="s">
        <v>78</v>
      </c>
      <c r="L865">
        <v>1</v>
      </c>
      <c r="M865" t="s">
        <v>51</v>
      </c>
      <c r="N865">
        <v>8</v>
      </c>
      <c r="O865" t="s">
        <v>52</v>
      </c>
      <c r="P865">
        <v>1957</v>
      </c>
      <c r="Q865">
        <v>1</v>
      </c>
      <c r="R865">
        <v>361</v>
      </c>
      <c r="S865">
        <v>5</v>
      </c>
      <c r="T865" s="3">
        <v>41400</v>
      </c>
      <c r="U865" t="s">
        <v>802</v>
      </c>
      <c r="V865" t="s">
        <v>464</v>
      </c>
      <c r="W865" t="s">
        <v>465</v>
      </c>
      <c r="X865">
        <v>8.91</v>
      </c>
      <c r="Y865">
        <v>5</v>
      </c>
      <c r="Z865" t="s">
        <v>803</v>
      </c>
      <c r="AA865" t="s">
        <v>804</v>
      </c>
      <c r="AB865" t="s">
        <v>802</v>
      </c>
      <c r="AC865" t="s">
        <v>464</v>
      </c>
      <c r="AD865" t="s">
        <v>465</v>
      </c>
      <c r="AE865" t="s">
        <v>805</v>
      </c>
      <c r="AF865">
        <v>4</v>
      </c>
      <c r="AG865">
        <v>4</v>
      </c>
      <c r="AH865" t="s">
        <v>85</v>
      </c>
      <c r="AI865" t="s">
        <v>86</v>
      </c>
      <c r="AJ865" t="s">
        <v>3280</v>
      </c>
      <c r="AK865" t="s">
        <v>61</v>
      </c>
      <c r="AL865">
        <v>2</v>
      </c>
      <c r="AM865" t="s">
        <v>87</v>
      </c>
      <c r="AN865" t="s">
        <v>63</v>
      </c>
      <c r="AO865" t="s">
        <v>64</v>
      </c>
      <c r="AP865" t="s">
        <v>88</v>
      </c>
      <c r="AQ865" t="s">
        <v>89</v>
      </c>
      <c r="AR865" t="s">
        <v>67</v>
      </c>
      <c r="AS865" t="s">
        <v>68</v>
      </c>
      <c r="AT865" t="s">
        <v>69</v>
      </c>
      <c r="AU865">
        <v>77</v>
      </c>
      <c r="AV865">
        <v>21</v>
      </c>
      <c r="AW865">
        <f>YEAR(ChinookMusic[[#This Row],[invoiceDate]])</f>
        <v>2013</v>
      </c>
      <c r="AX865" t="str">
        <f>TEXT(ChinookMusic[[#This Row],[invoiceDate]],"MMMM")</f>
        <v>May</v>
      </c>
    </row>
    <row r="866" spans="1:50" x14ac:dyDescent="0.3">
      <c r="A866">
        <v>90</v>
      </c>
      <c r="B866" t="s">
        <v>392</v>
      </c>
      <c r="C866">
        <v>113</v>
      </c>
      <c r="D866" t="s">
        <v>443</v>
      </c>
      <c r="E866">
        <v>1395</v>
      </c>
      <c r="F866" t="s">
        <v>1398</v>
      </c>
      <c r="G866" t="s">
        <v>405</v>
      </c>
      <c r="H866">
        <v>678008</v>
      </c>
      <c r="I866">
        <v>0.99</v>
      </c>
      <c r="J866">
        <v>1</v>
      </c>
      <c r="K866" t="s">
        <v>78</v>
      </c>
      <c r="L866">
        <v>1</v>
      </c>
      <c r="M866" t="s">
        <v>51</v>
      </c>
      <c r="N866">
        <v>8</v>
      </c>
      <c r="O866" t="s">
        <v>52</v>
      </c>
      <c r="P866">
        <v>1956</v>
      </c>
      <c r="Q866">
        <v>1</v>
      </c>
      <c r="R866">
        <v>361</v>
      </c>
      <c r="S866">
        <v>5</v>
      </c>
      <c r="T866" s="3">
        <v>41400</v>
      </c>
      <c r="U866" t="s">
        <v>802</v>
      </c>
      <c r="V866" t="s">
        <v>464</v>
      </c>
      <c r="W866" t="s">
        <v>465</v>
      </c>
      <c r="X866">
        <v>8.91</v>
      </c>
      <c r="Y866">
        <v>5</v>
      </c>
      <c r="Z866" t="s">
        <v>803</v>
      </c>
      <c r="AA866" t="s">
        <v>804</v>
      </c>
      <c r="AB866" t="s">
        <v>802</v>
      </c>
      <c r="AC866" t="s">
        <v>464</v>
      </c>
      <c r="AD866" t="s">
        <v>465</v>
      </c>
      <c r="AE866" t="s">
        <v>805</v>
      </c>
      <c r="AF866">
        <v>4</v>
      </c>
      <c r="AG866">
        <v>4</v>
      </c>
      <c r="AH866" t="s">
        <v>85</v>
      </c>
      <c r="AI866" t="s">
        <v>86</v>
      </c>
      <c r="AJ866" t="s">
        <v>3280</v>
      </c>
      <c r="AK866" t="s">
        <v>61</v>
      </c>
      <c r="AL866">
        <v>2</v>
      </c>
      <c r="AM866" t="s">
        <v>87</v>
      </c>
      <c r="AN866" t="s">
        <v>63</v>
      </c>
      <c r="AO866" t="s">
        <v>64</v>
      </c>
      <c r="AP866" t="s">
        <v>88</v>
      </c>
      <c r="AQ866" t="s">
        <v>89</v>
      </c>
      <c r="AR866" t="s">
        <v>67</v>
      </c>
      <c r="AS866" t="s">
        <v>68</v>
      </c>
      <c r="AT866" t="s">
        <v>69</v>
      </c>
      <c r="AU866">
        <v>77</v>
      </c>
      <c r="AV866">
        <v>21</v>
      </c>
      <c r="AW866">
        <f>YEAR(ChinookMusic[[#This Row],[invoiceDate]])</f>
        <v>2013</v>
      </c>
      <c r="AX866" t="str">
        <f>TEXT(ChinookMusic[[#This Row],[invoiceDate]],"MMMM")</f>
        <v>May</v>
      </c>
    </row>
    <row r="867" spans="1:50" x14ac:dyDescent="0.3">
      <c r="A867">
        <v>90</v>
      </c>
      <c r="B867" t="s">
        <v>392</v>
      </c>
      <c r="C867">
        <v>111</v>
      </c>
      <c r="D867" t="s">
        <v>926</v>
      </c>
      <c r="E867">
        <v>1383</v>
      </c>
      <c r="F867" t="s">
        <v>1399</v>
      </c>
      <c r="G867" t="s">
        <v>1319</v>
      </c>
      <c r="H867">
        <v>344502</v>
      </c>
      <c r="I867">
        <v>0.99</v>
      </c>
      <c r="J867">
        <v>1</v>
      </c>
      <c r="K867" t="s">
        <v>78</v>
      </c>
      <c r="L867">
        <v>3</v>
      </c>
      <c r="M867" t="s">
        <v>137</v>
      </c>
      <c r="N867">
        <v>1</v>
      </c>
      <c r="O867" t="s">
        <v>52</v>
      </c>
      <c r="P867">
        <v>1954</v>
      </c>
      <c r="Q867">
        <v>1</v>
      </c>
      <c r="R867">
        <v>361</v>
      </c>
      <c r="S867">
        <v>5</v>
      </c>
      <c r="T867" s="3">
        <v>41400</v>
      </c>
      <c r="U867" t="s">
        <v>802</v>
      </c>
      <c r="V867" t="s">
        <v>464</v>
      </c>
      <c r="W867" t="s">
        <v>465</v>
      </c>
      <c r="X867">
        <v>8.91</v>
      </c>
      <c r="Y867">
        <v>5</v>
      </c>
      <c r="Z867" t="s">
        <v>803</v>
      </c>
      <c r="AA867" t="s">
        <v>804</v>
      </c>
      <c r="AB867" t="s">
        <v>802</v>
      </c>
      <c r="AC867" t="s">
        <v>464</v>
      </c>
      <c r="AD867" t="s">
        <v>465</v>
      </c>
      <c r="AE867" t="s">
        <v>805</v>
      </c>
      <c r="AF867">
        <v>4</v>
      </c>
      <c r="AG867">
        <v>4</v>
      </c>
      <c r="AH867" t="s">
        <v>85</v>
      </c>
      <c r="AI867" t="s">
        <v>86</v>
      </c>
      <c r="AJ867" t="s">
        <v>3280</v>
      </c>
      <c r="AK867" t="s">
        <v>61</v>
      </c>
      <c r="AL867">
        <v>2</v>
      </c>
      <c r="AM867" t="s">
        <v>87</v>
      </c>
      <c r="AN867" t="s">
        <v>63</v>
      </c>
      <c r="AO867" t="s">
        <v>64</v>
      </c>
      <c r="AP867" t="s">
        <v>88</v>
      </c>
      <c r="AQ867" t="s">
        <v>89</v>
      </c>
      <c r="AR867" t="s">
        <v>67</v>
      </c>
      <c r="AS867" t="s">
        <v>68</v>
      </c>
      <c r="AT867" t="s">
        <v>69</v>
      </c>
      <c r="AU867">
        <v>77</v>
      </c>
      <c r="AV867">
        <v>21</v>
      </c>
      <c r="AW867">
        <f>YEAR(ChinookMusic[[#This Row],[invoiceDate]])</f>
        <v>2013</v>
      </c>
      <c r="AX867" t="str">
        <f>TEXT(ChinookMusic[[#This Row],[invoiceDate]],"MMMM")</f>
        <v>May</v>
      </c>
    </row>
    <row r="868" spans="1:50" x14ac:dyDescent="0.3">
      <c r="A868">
        <v>90</v>
      </c>
      <c r="B868" t="s">
        <v>392</v>
      </c>
      <c r="C868">
        <v>110</v>
      </c>
      <c r="D868" t="s">
        <v>417</v>
      </c>
      <c r="E868">
        <v>1377</v>
      </c>
      <c r="F868" t="s">
        <v>933</v>
      </c>
      <c r="G868" t="s">
        <v>934</v>
      </c>
      <c r="H868">
        <v>267023</v>
      </c>
      <c r="I868">
        <v>0.99</v>
      </c>
      <c r="J868">
        <v>1</v>
      </c>
      <c r="K868" t="s">
        <v>78</v>
      </c>
      <c r="L868">
        <v>3</v>
      </c>
      <c r="M868" t="s">
        <v>137</v>
      </c>
      <c r="N868">
        <v>8</v>
      </c>
      <c r="O868" t="s">
        <v>52</v>
      </c>
      <c r="P868">
        <v>1953</v>
      </c>
      <c r="Q868">
        <v>1</v>
      </c>
      <c r="R868">
        <v>361</v>
      </c>
      <c r="S868">
        <v>5</v>
      </c>
      <c r="T868" s="3">
        <v>41400</v>
      </c>
      <c r="U868" t="s">
        <v>802</v>
      </c>
      <c r="V868" t="s">
        <v>464</v>
      </c>
      <c r="W868" t="s">
        <v>465</v>
      </c>
      <c r="X868">
        <v>8.91</v>
      </c>
      <c r="Y868">
        <v>5</v>
      </c>
      <c r="Z868" t="s">
        <v>803</v>
      </c>
      <c r="AA868" t="s">
        <v>804</v>
      </c>
      <c r="AB868" t="s">
        <v>802</v>
      </c>
      <c r="AC868" t="s">
        <v>464</v>
      </c>
      <c r="AD868" t="s">
        <v>465</v>
      </c>
      <c r="AE868" t="s">
        <v>805</v>
      </c>
      <c r="AF868">
        <v>4</v>
      </c>
      <c r="AG868">
        <v>4</v>
      </c>
      <c r="AH868" t="s">
        <v>85</v>
      </c>
      <c r="AI868" t="s">
        <v>86</v>
      </c>
      <c r="AJ868" t="s">
        <v>3280</v>
      </c>
      <c r="AK868" t="s">
        <v>61</v>
      </c>
      <c r="AL868">
        <v>2</v>
      </c>
      <c r="AM868" t="s">
        <v>87</v>
      </c>
      <c r="AN868" t="s">
        <v>63</v>
      </c>
      <c r="AO868" t="s">
        <v>64</v>
      </c>
      <c r="AP868" t="s">
        <v>88</v>
      </c>
      <c r="AQ868" t="s">
        <v>89</v>
      </c>
      <c r="AR868" t="s">
        <v>67</v>
      </c>
      <c r="AS868" t="s">
        <v>68</v>
      </c>
      <c r="AT868" t="s">
        <v>69</v>
      </c>
      <c r="AU868">
        <v>77</v>
      </c>
      <c r="AV868">
        <v>21</v>
      </c>
      <c r="AW868">
        <f>YEAR(ChinookMusic[[#This Row],[invoiceDate]])</f>
        <v>2013</v>
      </c>
      <c r="AX868" t="str">
        <f>TEXT(ChinookMusic[[#This Row],[invoiceDate]],"MMMM")</f>
        <v>May</v>
      </c>
    </row>
    <row r="869" spans="1:50" x14ac:dyDescent="0.3">
      <c r="A869">
        <v>95</v>
      </c>
      <c r="B869" t="s">
        <v>1192</v>
      </c>
      <c r="C869">
        <v>121</v>
      </c>
      <c r="D869" t="s">
        <v>1193</v>
      </c>
      <c r="E869">
        <v>1503</v>
      </c>
      <c r="F869" t="s">
        <v>1400</v>
      </c>
      <c r="G869" t="s">
        <v>1401</v>
      </c>
      <c r="H869">
        <v>288227</v>
      </c>
      <c r="I869">
        <v>0.99</v>
      </c>
      <c r="J869">
        <v>2</v>
      </c>
      <c r="K869" t="s">
        <v>50</v>
      </c>
      <c r="L869">
        <v>1</v>
      </c>
      <c r="M869" t="s">
        <v>51</v>
      </c>
      <c r="N869">
        <v>5</v>
      </c>
      <c r="O869" t="s">
        <v>70</v>
      </c>
      <c r="P869">
        <v>1969</v>
      </c>
      <c r="Q869">
        <v>1</v>
      </c>
      <c r="R869">
        <v>362</v>
      </c>
      <c r="S869">
        <v>14</v>
      </c>
      <c r="T869" s="3">
        <v>41405</v>
      </c>
      <c r="U869" t="s">
        <v>116</v>
      </c>
      <c r="V869" t="s">
        <v>117</v>
      </c>
      <c r="W869" t="s">
        <v>64</v>
      </c>
      <c r="X869">
        <v>13.86</v>
      </c>
      <c r="Y869">
        <v>14</v>
      </c>
      <c r="Z869" t="s">
        <v>118</v>
      </c>
      <c r="AA869" t="s">
        <v>119</v>
      </c>
      <c r="AB869" t="s">
        <v>116</v>
      </c>
      <c r="AC869" t="s">
        <v>117</v>
      </c>
      <c r="AD869" t="s">
        <v>64</v>
      </c>
      <c r="AE869" t="s">
        <v>120</v>
      </c>
      <c r="AF869">
        <v>5</v>
      </c>
      <c r="AG869">
        <v>5</v>
      </c>
      <c r="AH869" t="s">
        <v>59</v>
      </c>
      <c r="AI869" t="s">
        <v>60</v>
      </c>
      <c r="AJ869" t="s">
        <v>3279</v>
      </c>
      <c r="AK869" t="s">
        <v>61</v>
      </c>
      <c r="AL869">
        <v>2</v>
      </c>
      <c r="AM869" t="s">
        <v>62</v>
      </c>
      <c r="AN869" t="s">
        <v>63</v>
      </c>
      <c r="AO869" t="s">
        <v>64</v>
      </c>
      <c r="AP869" t="s">
        <v>65</v>
      </c>
      <c r="AQ869" t="s">
        <v>66</v>
      </c>
      <c r="AR869" t="s">
        <v>67</v>
      </c>
      <c r="AS869" t="s">
        <v>68</v>
      </c>
      <c r="AT869" t="s">
        <v>69</v>
      </c>
      <c r="AU869">
        <v>59</v>
      </c>
      <c r="AV869">
        <v>20</v>
      </c>
      <c r="AW869">
        <f>YEAR(ChinookMusic[[#This Row],[invoiceDate]])</f>
        <v>2013</v>
      </c>
      <c r="AX869" t="str">
        <f>TEXT(ChinookMusic[[#This Row],[invoiceDate]],"MMMM")</f>
        <v>May</v>
      </c>
    </row>
    <row r="870" spans="1:50" x14ac:dyDescent="0.3">
      <c r="A870">
        <v>95</v>
      </c>
      <c r="B870" t="s">
        <v>1192</v>
      </c>
      <c r="C870">
        <v>121</v>
      </c>
      <c r="D870" t="s">
        <v>1193</v>
      </c>
      <c r="E870">
        <v>1503</v>
      </c>
      <c r="F870" t="s">
        <v>1400</v>
      </c>
      <c r="G870" t="s">
        <v>1401</v>
      </c>
      <c r="H870">
        <v>288227</v>
      </c>
      <c r="I870">
        <v>0.99</v>
      </c>
      <c r="J870">
        <v>2</v>
      </c>
      <c r="K870" t="s">
        <v>50</v>
      </c>
      <c r="L870">
        <v>1</v>
      </c>
      <c r="M870" t="s">
        <v>51</v>
      </c>
      <c r="N870">
        <v>1</v>
      </c>
      <c r="O870" t="s">
        <v>52</v>
      </c>
      <c r="P870">
        <v>1969</v>
      </c>
      <c r="Q870">
        <v>1</v>
      </c>
      <c r="R870">
        <v>362</v>
      </c>
      <c r="S870">
        <v>14</v>
      </c>
      <c r="T870" s="3">
        <v>41405</v>
      </c>
      <c r="U870" t="s">
        <v>116</v>
      </c>
      <c r="V870" t="s">
        <v>117</v>
      </c>
      <c r="W870" t="s">
        <v>64</v>
      </c>
      <c r="X870">
        <v>13.86</v>
      </c>
      <c r="Y870">
        <v>14</v>
      </c>
      <c r="Z870" t="s">
        <v>118</v>
      </c>
      <c r="AA870" t="s">
        <v>119</v>
      </c>
      <c r="AB870" t="s">
        <v>116</v>
      </c>
      <c r="AC870" t="s">
        <v>117</v>
      </c>
      <c r="AD870" t="s">
        <v>64</v>
      </c>
      <c r="AE870" t="s">
        <v>120</v>
      </c>
      <c r="AF870">
        <v>5</v>
      </c>
      <c r="AG870">
        <v>5</v>
      </c>
      <c r="AH870" t="s">
        <v>59</v>
      </c>
      <c r="AI870" t="s">
        <v>60</v>
      </c>
      <c r="AJ870" t="s">
        <v>3279</v>
      </c>
      <c r="AK870" t="s">
        <v>61</v>
      </c>
      <c r="AL870">
        <v>2</v>
      </c>
      <c r="AM870" t="s">
        <v>62</v>
      </c>
      <c r="AN870" t="s">
        <v>63</v>
      </c>
      <c r="AO870" t="s">
        <v>64</v>
      </c>
      <c r="AP870" t="s">
        <v>65</v>
      </c>
      <c r="AQ870" t="s">
        <v>66</v>
      </c>
      <c r="AR870" t="s">
        <v>67</v>
      </c>
      <c r="AS870" t="s">
        <v>68</v>
      </c>
      <c r="AT870" t="s">
        <v>69</v>
      </c>
      <c r="AU870">
        <v>59</v>
      </c>
      <c r="AV870">
        <v>20</v>
      </c>
      <c r="AW870">
        <f>YEAR(ChinookMusic[[#This Row],[invoiceDate]])</f>
        <v>2013</v>
      </c>
      <c r="AX870" t="str">
        <f>TEXT(ChinookMusic[[#This Row],[invoiceDate]],"MMMM")</f>
        <v>May</v>
      </c>
    </row>
    <row r="871" spans="1:50" x14ac:dyDescent="0.3">
      <c r="A871">
        <v>95</v>
      </c>
      <c r="B871" t="s">
        <v>1192</v>
      </c>
      <c r="C871">
        <v>121</v>
      </c>
      <c r="D871" t="s">
        <v>1193</v>
      </c>
      <c r="E871">
        <v>1503</v>
      </c>
      <c r="F871" t="s">
        <v>1400</v>
      </c>
      <c r="G871" t="s">
        <v>1401</v>
      </c>
      <c r="H871">
        <v>288227</v>
      </c>
      <c r="I871">
        <v>0.99</v>
      </c>
      <c r="J871">
        <v>2</v>
      </c>
      <c r="K871" t="s">
        <v>50</v>
      </c>
      <c r="L871">
        <v>1</v>
      </c>
      <c r="M871" t="s">
        <v>51</v>
      </c>
      <c r="N871">
        <v>8</v>
      </c>
      <c r="O871" t="s">
        <v>52</v>
      </c>
      <c r="P871">
        <v>1969</v>
      </c>
      <c r="Q871">
        <v>1</v>
      </c>
      <c r="R871">
        <v>362</v>
      </c>
      <c r="S871">
        <v>14</v>
      </c>
      <c r="T871" s="3">
        <v>41405</v>
      </c>
      <c r="U871" t="s">
        <v>116</v>
      </c>
      <c r="V871" t="s">
        <v>117</v>
      </c>
      <c r="W871" t="s">
        <v>64</v>
      </c>
      <c r="X871">
        <v>13.86</v>
      </c>
      <c r="Y871">
        <v>14</v>
      </c>
      <c r="Z871" t="s">
        <v>118</v>
      </c>
      <c r="AA871" t="s">
        <v>119</v>
      </c>
      <c r="AB871" t="s">
        <v>116</v>
      </c>
      <c r="AC871" t="s">
        <v>117</v>
      </c>
      <c r="AD871" t="s">
        <v>64</v>
      </c>
      <c r="AE871" t="s">
        <v>120</v>
      </c>
      <c r="AF871">
        <v>5</v>
      </c>
      <c r="AG871">
        <v>5</v>
      </c>
      <c r="AH871" t="s">
        <v>59</v>
      </c>
      <c r="AI871" t="s">
        <v>60</v>
      </c>
      <c r="AJ871" t="s">
        <v>3279</v>
      </c>
      <c r="AK871" t="s">
        <v>61</v>
      </c>
      <c r="AL871">
        <v>2</v>
      </c>
      <c r="AM871" t="s">
        <v>62</v>
      </c>
      <c r="AN871" t="s">
        <v>63</v>
      </c>
      <c r="AO871" t="s">
        <v>64</v>
      </c>
      <c r="AP871" t="s">
        <v>65</v>
      </c>
      <c r="AQ871" t="s">
        <v>66</v>
      </c>
      <c r="AR871" t="s">
        <v>67</v>
      </c>
      <c r="AS871" t="s">
        <v>68</v>
      </c>
      <c r="AT871" t="s">
        <v>69</v>
      </c>
      <c r="AU871">
        <v>59</v>
      </c>
      <c r="AV871">
        <v>20</v>
      </c>
      <c r="AW871">
        <f>YEAR(ChinookMusic[[#This Row],[invoiceDate]])</f>
        <v>2013</v>
      </c>
      <c r="AX871" t="str">
        <f>TEXT(ChinookMusic[[#This Row],[invoiceDate]],"MMMM")</f>
        <v>May</v>
      </c>
    </row>
    <row r="872" spans="1:50" x14ac:dyDescent="0.3">
      <c r="A872">
        <v>96</v>
      </c>
      <c r="B872" t="s">
        <v>484</v>
      </c>
      <c r="C872">
        <v>123</v>
      </c>
      <c r="D872" t="s">
        <v>485</v>
      </c>
      <c r="E872">
        <v>1521</v>
      </c>
      <c r="F872" t="s">
        <v>1402</v>
      </c>
      <c r="G872" t="s">
        <v>1403</v>
      </c>
      <c r="H872">
        <v>255477</v>
      </c>
      <c r="I872">
        <v>0.99</v>
      </c>
      <c r="J872">
        <v>1</v>
      </c>
      <c r="K872" t="s">
        <v>78</v>
      </c>
      <c r="L872">
        <v>7</v>
      </c>
      <c r="M872" t="s">
        <v>158</v>
      </c>
      <c r="N872">
        <v>1</v>
      </c>
      <c r="O872" t="s">
        <v>52</v>
      </c>
      <c r="P872">
        <v>1971</v>
      </c>
      <c r="Q872">
        <v>1</v>
      </c>
      <c r="R872">
        <v>362</v>
      </c>
      <c r="S872">
        <v>14</v>
      </c>
      <c r="T872" s="3">
        <v>41405</v>
      </c>
      <c r="U872" t="s">
        <v>116</v>
      </c>
      <c r="V872" t="s">
        <v>117</v>
      </c>
      <c r="W872" t="s">
        <v>64</v>
      </c>
      <c r="X872">
        <v>13.86</v>
      </c>
      <c r="Y872">
        <v>14</v>
      </c>
      <c r="Z872" t="s">
        <v>118</v>
      </c>
      <c r="AA872" t="s">
        <v>119</v>
      </c>
      <c r="AB872" t="s">
        <v>116</v>
      </c>
      <c r="AC872" t="s">
        <v>117</v>
      </c>
      <c r="AD872" t="s">
        <v>64</v>
      </c>
      <c r="AE872" t="s">
        <v>120</v>
      </c>
      <c r="AF872">
        <v>5</v>
      </c>
      <c r="AG872">
        <v>5</v>
      </c>
      <c r="AH872" t="s">
        <v>59</v>
      </c>
      <c r="AI872" t="s">
        <v>60</v>
      </c>
      <c r="AJ872" t="s">
        <v>3279</v>
      </c>
      <c r="AK872" t="s">
        <v>61</v>
      </c>
      <c r="AL872">
        <v>2</v>
      </c>
      <c r="AM872" t="s">
        <v>62</v>
      </c>
      <c r="AN872" t="s">
        <v>63</v>
      </c>
      <c r="AO872" t="s">
        <v>64</v>
      </c>
      <c r="AP872" t="s">
        <v>65</v>
      </c>
      <c r="AQ872" t="s">
        <v>66</v>
      </c>
      <c r="AR872" t="s">
        <v>67</v>
      </c>
      <c r="AS872" t="s">
        <v>68</v>
      </c>
      <c r="AT872" t="s">
        <v>69</v>
      </c>
      <c r="AU872">
        <v>59</v>
      </c>
      <c r="AV872">
        <v>20</v>
      </c>
      <c r="AW872">
        <f>YEAR(ChinookMusic[[#This Row],[invoiceDate]])</f>
        <v>2013</v>
      </c>
      <c r="AX872" t="str">
        <f>TEXT(ChinookMusic[[#This Row],[invoiceDate]],"MMMM")</f>
        <v>May</v>
      </c>
    </row>
    <row r="873" spans="1:50" x14ac:dyDescent="0.3">
      <c r="A873">
        <v>94</v>
      </c>
      <c r="B873" t="s">
        <v>460</v>
      </c>
      <c r="C873">
        <v>120</v>
      </c>
      <c r="D873" t="s">
        <v>461</v>
      </c>
      <c r="E873">
        <v>1494</v>
      </c>
      <c r="F873" t="s">
        <v>1404</v>
      </c>
      <c r="G873" t="s">
        <v>460</v>
      </c>
      <c r="H873">
        <v>200463</v>
      </c>
      <c r="I873">
        <v>0.99</v>
      </c>
      <c r="J873">
        <v>1</v>
      </c>
      <c r="K873" t="s">
        <v>78</v>
      </c>
      <c r="L873">
        <v>1</v>
      </c>
      <c r="M873" t="s">
        <v>51</v>
      </c>
      <c r="N873">
        <v>1</v>
      </c>
      <c r="O873" t="s">
        <v>52</v>
      </c>
      <c r="P873">
        <v>1968</v>
      </c>
      <c r="Q873">
        <v>1</v>
      </c>
      <c r="R873">
        <v>362</v>
      </c>
      <c r="S873">
        <v>14</v>
      </c>
      <c r="T873" s="3">
        <v>41405</v>
      </c>
      <c r="U873" t="s">
        <v>116</v>
      </c>
      <c r="V873" t="s">
        <v>117</v>
      </c>
      <c r="W873" t="s">
        <v>64</v>
      </c>
      <c r="X873">
        <v>13.86</v>
      </c>
      <c r="Y873">
        <v>14</v>
      </c>
      <c r="Z873" t="s">
        <v>118</v>
      </c>
      <c r="AA873" t="s">
        <v>119</v>
      </c>
      <c r="AB873" t="s">
        <v>116</v>
      </c>
      <c r="AC873" t="s">
        <v>117</v>
      </c>
      <c r="AD873" t="s">
        <v>64</v>
      </c>
      <c r="AE873" t="s">
        <v>120</v>
      </c>
      <c r="AF873">
        <v>5</v>
      </c>
      <c r="AG873">
        <v>5</v>
      </c>
      <c r="AH873" t="s">
        <v>59</v>
      </c>
      <c r="AI873" t="s">
        <v>60</v>
      </c>
      <c r="AJ873" t="s">
        <v>3279</v>
      </c>
      <c r="AK873" t="s">
        <v>61</v>
      </c>
      <c r="AL873">
        <v>2</v>
      </c>
      <c r="AM873" t="s">
        <v>62</v>
      </c>
      <c r="AN873" t="s">
        <v>63</v>
      </c>
      <c r="AO873" t="s">
        <v>64</v>
      </c>
      <c r="AP873" t="s">
        <v>65</v>
      </c>
      <c r="AQ873" t="s">
        <v>66</v>
      </c>
      <c r="AR873" t="s">
        <v>67</v>
      </c>
      <c r="AS873" t="s">
        <v>68</v>
      </c>
      <c r="AT873" t="s">
        <v>69</v>
      </c>
      <c r="AU873">
        <v>59</v>
      </c>
      <c r="AV873">
        <v>20</v>
      </c>
      <c r="AW873">
        <f>YEAR(ChinookMusic[[#This Row],[invoiceDate]])</f>
        <v>2013</v>
      </c>
      <c r="AX873" t="str">
        <f>TEXT(ChinookMusic[[#This Row],[invoiceDate]],"MMMM")</f>
        <v>May</v>
      </c>
    </row>
    <row r="874" spans="1:50" x14ac:dyDescent="0.3">
      <c r="A874">
        <v>93</v>
      </c>
      <c r="B874" t="s">
        <v>469</v>
      </c>
      <c r="C874">
        <v>119</v>
      </c>
      <c r="D874" t="s">
        <v>470</v>
      </c>
      <c r="E874">
        <v>1476</v>
      </c>
      <c r="F874" t="s">
        <v>471</v>
      </c>
      <c r="G874" t="s">
        <v>472</v>
      </c>
      <c r="H874">
        <v>142889</v>
      </c>
      <c r="I874">
        <v>0.99</v>
      </c>
      <c r="J874">
        <v>1</v>
      </c>
      <c r="K874" t="s">
        <v>78</v>
      </c>
      <c r="L874">
        <v>4</v>
      </c>
      <c r="M874" t="s">
        <v>146</v>
      </c>
      <c r="N874">
        <v>1</v>
      </c>
      <c r="O874" t="s">
        <v>52</v>
      </c>
      <c r="P874">
        <v>1966</v>
      </c>
      <c r="Q874">
        <v>1</v>
      </c>
      <c r="R874">
        <v>362</v>
      </c>
      <c r="S874">
        <v>14</v>
      </c>
      <c r="T874" s="3">
        <v>41405</v>
      </c>
      <c r="U874" t="s">
        <v>116</v>
      </c>
      <c r="V874" t="s">
        <v>117</v>
      </c>
      <c r="W874" t="s">
        <v>64</v>
      </c>
      <c r="X874">
        <v>13.86</v>
      </c>
      <c r="Y874">
        <v>14</v>
      </c>
      <c r="Z874" t="s">
        <v>118</v>
      </c>
      <c r="AA874" t="s">
        <v>119</v>
      </c>
      <c r="AB874" t="s">
        <v>116</v>
      </c>
      <c r="AC874" t="s">
        <v>117</v>
      </c>
      <c r="AD874" t="s">
        <v>64</v>
      </c>
      <c r="AE874" t="s">
        <v>120</v>
      </c>
      <c r="AF874">
        <v>5</v>
      </c>
      <c r="AG874">
        <v>5</v>
      </c>
      <c r="AH874" t="s">
        <v>59</v>
      </c>
      <c r="AI874" t="s">
        <v>60</v>
      </c>
      <c r="AJ874" t="s">
        <v>3279</v>
      </c>
      <c r="AK874" t="s">
        <v>61</v>
      </c>
      <c r="AL874">
        <v>2</v>
      </c>
      <c r="AM874" t="s">
        <v>62</v>
      </c>
      <c r="AN874" t="s">
        <v>63</v>
      </c>
      <c r="AO874" t="s">
        <v>64</v>
      </c>
      <c r="AP874" t="s">
        <v>65</v>
      </c>
      <c r="AQ874" t="s">
        <v>66</v>
      </c>
      <c r="AR874" t="s">
        <v>67</v>
      </c>
      <c r="AS874" t="s">
        <v>68</v>
      </c>
      <c r="AT874" t="s">
        <v>69</v>
      </c>
      <c r="AU874">
        <v>59</v>
      </c>
      <c r="AV874">
        <v>20</v>
      </c>
      <c r="AW874">
        <f>YEAR(ChinookMusic[[#This Row],[invoiceDate]])</f>
        <v>2013</v>
      </c>
      <c r="AX874" t="str">
        <f>TEXT(ChinookMusic[[#This Row],[invoiceDate]],"MMMM")</f>
        <v>May</v>
      </c>
    </row>
    <row r="875" spans="1:50" x14ac:dyDescent="0.3">
      <c r="A875">
        <v>91</v>
      </c>
      <c r="B875" t="s">
        <v>446</v>
      </c>
      <c r="C875">
        <v>115</v>
      </c>
      <c r="D875" t="s">
        <v>447</v>
      </c>
      <c r="E875">
        <v>1422</v>
      </c>
      <c r="F875" t="s">
        <v>1405</v>
      </c>
      <c r="G875" t="s">
        <v>1406</v>
      </c>
      <c r="H875">
        <v>167392</v>
      </c>
      <c r="I875">
        <v>0.99</v>
      </c>
      <c r="J875">
        <v>1</v>
      </c>
      <c r="K875" t="s">
        <v>78</v>
      </c>
      <c r="L875">
        <v>14</v>
      </c>
      <c r="M875" t="s">
        <v>450</v>
      </c>
      <c r="N875">
        <v>5</v>
      </c>
      <c r="O875" t="s">
        <v>70</v>
      </c>
      <c r="P875">
        <v>1960</v>
      </c>
      <c r="Q875">
        <v>1</v>
      </c>
      <c r="R875">
        <v>362</v>
      </c>
      <c r="S875">
        <v>14</v>
      </c>
      <c r="T875" s="3">
        <v>41405</v>
      </c>
      <c r="U875" t="s">
        <v>116</v>
      </c>
      <c r="V875" t="s">
        <v>117</v>
      </c>
      <c r="W875" t="s">
        <v>64</v>
      </c>
      <c r="X875">
        <v>13.86</v>
      </c>
      <c r="Y875">
        <v>14</v>
      </c>
      <c r="Z875" t="s">
        <v>118</v>
      </c>
      <c r="AA875" t="s">
        <v>119</v>
      </c>
      <c r="AB875" t="s">
        <v>116</v>
      </c>
      <c r="AC875" t="s">
        <v>117</v>
      </c>
      <c r="AD875" t="s">
        <v>64</v>
      </c>
      <c r="AE875" t="s">
        <v>120</v>
      </c>
      <c r="AF875">
        <v>5</v>
      </c>
      <c r="AG875">
        <v>5</v>
      </c>
      <c r="AH875" t="s">
        <v>59</v>
      </c>
      <c r="AI875" t="s">
        <v>60</v>
      </c>
      <c r="AJ875" t="s">
        <v>3279</v>
      </c>
      <c r="AK875" t="s">
        <v>61</v>
      </c>
      <c r="AL875">
        <v>2</v>
      </c>
      <c r="AM875" t="s">
        <v>62</v>
      </c>
      <c r="AN875" t="s">
        <v>63</v>
      </c>
      <c r="AO875" t="s">
        <v>64</v>
      </c>
      <c r="AP875" t="s">
        <v>65</v>
      </c>
      <c r="AQ875" t="s">
        <v>66</v>
      </c>
      <c r="AR875" t="s">
        <v>67</v>
      </c>
      <c r="AS875" t="s">
        <v>68</v>
      </c>
      <c r="AT875" t="s">
        <v>69</v>
      </c>
      <c r="AU875">
        <v>59</v>
      </c>
      <c r="AV875">
        <v>20</v>
      </c>
      <c r="AW875">
        <f>YEAR(ChinookMusic[[#This Row],[invoiceDate]])</f>
        <v>2013</v>
      </c>
      <c r="AX875" t="str">
        <f>TEXT(ChinookMusic[[#This Row],[invoiceDate]],"MMMM")</f>
        <v>May</v>
      </c>
    </row>
    <row r="876" spans="1:50" x14ac:dyDescent="0.3">
      <c r="A876">
        <v>98</v>
      </c>
      <c r="B876" t="s">
        <v>1186</v>
      </c>
      <c r="C876">
        <v>125</v>
      </c>
      <c r="D876" t="s">
        <v>1187</v>
      </c>
      <c r="E876">
        <v>1553</v>
      </c>
      <c r="F876" t="s">
        <v>1188</v>
      </c>
      <c r="G876" t="s">
        <v>73</v>
      </c>
      <c r="H876">
        <v>305162</v>
      </c>
      <c r="I876">
        <v>0.99</v>
      </c>
      <c r="J876">
        <v>1</v>
      </c>
      <c r="K876" t="s">
        <v>78</v>
      </c>
      <c r="L876">
        <v>3</v>
      </c>
      <c r="M876" t="s">
        <v>137</v>
      </c>
      <c r="N876">
        <v>8</v>
      </c>
      <c r="O876" t="s">
        <v>52</v>
      </c>
      <c r="P876">
        <v>1974</v>
      </c>
      <c r="Q876">
        <v>1</v>
      </c>
      <c r="R876">
        <v>363</v>
      </c>
      <c r="S876">
        <v>28</v>
      </c>
      <c r="T876" s="3">
        <v>41413</v>
      </c>
      <c r="U876" t="s">
        <v>654</v>
      </c>
      <c r="V876" t="s">
        <v>655</v>
      </c>
      <c r="W876" t="s">
        <v>140</v>
      </c>
      <c r="X876">
        <v>0.99</v>
      </c>
      <c r="Y876">
        <v>28</v>
      </c>
      <c r="Z876" t="s">
        <v>656</v>
      </c>
      <c r="AA876" t="s">
        <v>657</v>
      </c>
      <c r="AB876" t="s">
        <v>654</v>
      </c>
      <c r="AC876" t="s">
        <v>655</v>
      </c>
      <c r="AD876" t="s">
        <v>140</v>
      </c>
      <c r="AE876" t="s">
        <v>658</v>
      </c>
      <c r="AF876">
        <v>5</v>
      </c>
      <c r="AG876">
        <v>5</v>
      </c>
      <c r="AH876" t="s">
        <v>59</v>
      </c>
      <c r="AI876" t="s">
        <v>60</v>
      </c>
      <c r="AJ876" t="s">
        <v>3279</v>
      </c>
      <c r="AK876" t="s">
        <v>61</v>
      </c>
      <c r="AL876">
        <v>2</v>
      </c>
      <c r="AM876" t="s">
        <v>62</v>
      </c>
      <c r="AN876" t="s">
        <v>63</v>
      </c>
      <c r="AO876" t="s">
        <v>64</v>
      </c>
      <c r="AP876" t="s">
        <v>65</v>
      </c>
      <c r="AQ876" t="s">
        <v>66</v>
      </c>
      <c r="AR876" t="s">
        <v>67</v>
      </c>
      <c r="AS876" t="s">
        <v>68</v>
      </c>
      <c r="AT876" t="s">
        <v>69</v>
      </c>
      <c r="AU876">
        <v>59</v>
      </c>
      <c r="AV876">
        <v>20</v>
      </c>
      <c r="AW876">
        <f>YEAR(ChinookMusic[[#This Row],[invoiceDate]])</f>
        <v>2013</v>
      </c>
      <c r="AX876" t="str">
        <f>TEXT(ChinookMusic[[#This Row],[invoiceDate]],"MMMM")</f>
        <v>May</v>
      </c>
    </row>
    <row r="877" spans="1:50" x14ac:dyDescent="0.3">
      <c r="A877">
        <v>98</v>
      </c>
      <c r="B877" t="s">
        <v>1186</v>
      </c>
      <c r="C877">
        <v>125</v>
      </c>
      <c r="D877" t="s">
        <v>1187</v>
      </c>
      <c r="E877">
        <v>1553</v>
      </c>
      <c r="F877" t="s">
        <v>1188</v>
      </c>
      <c r="G877" t="s">
        <v>73</v>
      </c>
      <c r="H877">
        <v>305162</v>
      </c>
      <c r="I877">
        <v>0.99</v>
      </c>
      <c r="J877">
        <v>1</v>
      </c>
      <c r="K877" t="s">
        <v>78</v>
      </c>
      <c r="L877">
        <v>3</v>
      </c>
      <c r="M877" t="s">
        <v>137</v>
      </c>
      <c r="N877">
        <v>1</v>
      </c>
      <c r="O877" t="s">
        <v>52</v>
      </c>
      <c r="P877">
        <v>1974</v>
      </c>
      <c r="Q877">
        <v>1</v>
      </c>
      <c r="R877">
        <v>363</v>
      </c>
      <c r="S877">
        <v>28</v>
      </c>
      <c r="T877" s="3">
        <v>41413</v>
      </c>
      <c r="U877" t="s">
        <v>654</v>
      </c>
      <c r="V877" t="s">
        <v>655</v>
      </c>
      <c r="W877" t="s">
        <v>140</v>
      </c>
      <c r="X877">
        <v>0.99</v>
      </c>
      <c r="Y877">
        <v>28</v>
      </c>
      <c r="Z877" t="s">
        <v>656</v>
      </c>
      <c r="AA877" t="s">
        <v>657</v>
      </c>
      <c r="AB877" t="s">
        <v>654</v>
      </c>
      <c r="AC877" t="s">
        <v>655</v>
      </c>
      <c r="AD877" t="s">
        <v>140</v>
      </c>
      <c r="AE877" t="s">
        <v>658</v>
      </c>
      <c r="AF877">
        <v>5</v>
      </c>
      <c r="AG877">
        <v>5</v>
      </c>
      <c r="AH877" t="s">
        <v>59</v>
      </c>
      <c r="AI877" t="s">
        <v>60</v>
      </c>
      <c r="AJ877" t="s">
        <v>3279</v>
      </c>
      <c r="AK877" t="s">
        <v>61</v>
      </c>
      <c r="AL877">
        <v>2</v>
      </c>
      <c r="AM877" t="s">
        <v>62</v>
      </c>
      <c r="AN877" t="s">
        <v>63</v>
      </c>
      <c r="AO877" t="s">
        <v>64</v>
      </c>
      <c r="AP877" t="s">
        <v>65</v>
      </c>
      <c r="AQ877" t="s">
        <v>66</v>
      </c>
      <c r="AR877" t="s">
        <v>67</v>
      </c>
      <c r="AS877" t="s">
        <v>68</v>
      </c>
      <c r="AT877" t="s">
        <v>69</v>
      </c>
      <c r="AU877">
        <v>59</v>
      </c>
      <c r="AV877">
        <v>20</v>
      </c>
      <c r="AW877">
        <f>YEAR(ChinookMusic[[#This Row],[invoiceDate]])</f>
        <v>2013</v>
      </c>
      <c r="AX877" t="str">
        <f>TEXT(ChinookMusic[[#This Row],[invoiceDate]],"MMMM")</f>
        <v>May</v>
      </c>
    </row>
    <row r="878" spans="1:50" x14ac:dyDescent="0.3">
      <c r="A878">
        <v>52</v>
      </c>
      <c r="B878" t="s">
        <v>205</v>
      </c>
      <c r="C878">
        <v>126</v>
      </c>
      <c r="D878" t="s">
        <v>950</v>
      </c>
      <c r="E878">
        <v>1565</v>
      </c>
      <c r="F878" t="s">
        <v>1407</v>
      </c>
      <c r="G878" t="s">
        <v>1408</v>
      </c>
      <c r="H878">
        <v>193619</v>
      </c>
      <c r="I878">
        <v>0.99</v>
      </c>
      <c r="J878">
        <v>1</v>
      </c>
      <c r="K878" t="s">
        <v>78</v>
      </c>
      <c r="L878">
        <v>1</v>
      </c>
      <c r="M878" t="s">
        <v>51</v>
      </c>
      <c r="N878">
        <v>1</v>
      </c>
      <c r="O878" t="s">
        <v>52</v>
      </c>
      <c r="P878">
        <v>1981</v>
      </c>
      <c r="Q878">
        <v>1</v>
      </c>
      <c r="R878">
        <v>366</v>
      </c>
      <c r="S878">
        <v>33</v>
      </c>
      <c r="T878" s="3">
        <v>41427</v>
      </c>
      <c r="U878" t="s">
        <v>323</v>
      </c>
      <c r="V878" t="s">
        <v>324</v>
      </c>
      <c r="W878" t="s">
        <v>64</v>
      </c>
      <c r="X878">
        <v>3.96</v>
      </c>
      <c r="Y878">
        <v>33</v>
      </c>
      <c r="Z878" t="s">
        <v>325</v>
      </c>
      <c r="AA878" t="s">
        <v>326</v>
      </c>
      <c r="AB878" t="s">
        <v>323</v>
      </c>
      <c r="AC878" t="s">
        <v>324</v>
      </c>
      <c r="AD878" t="s">
        <v>64</v>
      </c>
      <c r="AE878" t="s">
        <v>327</v>
      </c>
      <c r="AF878">
        <v>3</v>
      </c>
      <c r="AG878">
        <v>3</v>
      </c>
      <c r="AH878" t="s">
        <v>165</v>
      </c>
      <c r="AI878" t="s">
        <v>166</v>
      </c>
      <c r="AJ878" t="s">
        <v>3281</v>
      </c>
      <c r="AK878" t="s">
        <v>61</v>
      </c>
      <c r="AL878">
        <v>2</v>
      </c>
      <c r="AM878" t="s">
        <v>167</v>
      </c>
      <c r="AN878" t="s">
        <v>63</v>
      </c>
      <c r="AO878" t="s">
        <v>64</v>
      </c>
      <c r="AP878" t="s">
        <v>168</v>
      </c>
      <c r="AQ878" t="s">
        <v>169</v>
      </c>
      <c r="AR878" t="s">
        <v>67</v>
      </c>
      <c r="AS878" t="s">
        <v>68</v>
      </c>
      <c r="AT878" t="s">
        <v>69</v>
      </c>
      <c r="AU878">
        <v>51</v>
      </c>
      <c r="AV878">
        <v>22</v>
      </c>
      <c r="AW878">
        <f>YEAR(ChinookMusic[[#This Row],[invoiceDate]])</f>
        <v>2013</v>
      </c>
      <c r="AX878" t="str">
        <f>TEXT(ChinookMusic[[#This Row],[invoiceDate]],"MMMM")</f>
        <v>June</v>
      </c>
    </row>
    <row r="879" spans="1:50" x14ac:dyDescent="0.3">
      <c r="A879">
        <v>52</v>
      </c>
      <c r="B879" t="s">
        <v>205</v>
      </c>
      <c r="C879">
        <v>126</v>
      </c>
      <c r="D879" t="s">
        <v>950</v>
      </c>
      <c r="E879">
        <v>1565</v>
      </c>
      <c r="F879" t="s">
        <v>1407</v>
      </c>
      <c r="G879" t="s">
        <v>1408</v>
      </c>
      <c r="H879">
        <v>193619</v>
      </c>
      <c r="I879">
        <v>0.99</v>
      </c>
      <c r="J879">
        <v>1</v>
      </c>
      <c r="K879" t="s">
        <v>78</v>
      </c>
      <c r="L879">
        <v>1</v>
      </c>
      <c r="M879" t="s">
        <v>51</v>
      </c>
      <c r="N879">
        <v>5</v>
      </c>
      <c r="O879" t="s">
        <v>70</v>
      </c>
      <c r="P879">
        <v>1981</v>
      </c>
      <c r="Q879">
        <v>1</v>
      </c>
      <c r="R879">
        <v>366</v>
      </c>
      <c r="S879">
        <v>33</v>
      </c>
      <c r="T879" s="3">
        <v>41427</v>
      </c>
      <c r="U879" t="s">
        <v>323</v>
      </c>
      <c r="V879" t="s">
        <v>324</v>
      </c>
      <c r="W879" t="s">
        <v>64</v>
      </c>
      <c r="X879">
        <v>3.96</v>
      </c>
      <c r="Y879">
        <v>33</v>
      </c>
      <c r="Z879" t="s">
        <v>325</v>
      </c>
      <c r="AA879" t="s">
        <v>326</v>
      </c>
      <c r="AB879" t="s">
        <v>323</v>
      </c>
      <c r="AC879" t="s">
        <v>324</v>
      </c>
      <c r="AD879" t="s">
        <v>64</v>
      </c>
      <c r="AE879" t="s">
        <v>327</v>
      </c>
      <c r="AF879">
        <v>3</v>
      </c>
      <c r="AG879">
        <v>3</v>
      </c>
      <c r="AH879" t="s">
        <v>165</v>
      </c>
      <c r="AI879" t="s">
        <v>166</v>
      </c>
      <c r="AJ879" t="s">
        <v>3281</v>
      </c>
      <c r="AK879" t="s">
        <v>61</v>
      </c>
      <c r="AL879">
        <v>2</v>
      </c>
      <c r="AM879" t="s">
        <v>167</v>
      </c>
      <c r="AN879" t="s">
        <v>63</v>
      </c>
      <c r="AO879" t="s">
        <v>64</v>
      </c>
      <c r="AP879" t="s">
        <v>168</v>
      </c>
      <c r="AQ879" t="s">
        <v>169</v>
      </c>
      <c r="AR879" t="s">
        <v>67</v>
      </c>
      <c r="AS879" t="s">
        <v>68</v>
      </c>
      <c r="AT879" t="s">
        <v>69</v>
      </c>
      <c r="AU879">
        <v>51</v>
      </c>
      <c r="AV879">
        <v>22</v>
      </c>
      <c r="AW879">
        <f>YEAR(ChinookMusic[[#This Row],[invoiceDate]])</f>
        <v>2013</v>
      </c>
      <c r="AX879" t="str">
        <f>TEXT(ChinookMusic[[#This Row],[invoiceDate]],"MMMM")</f>
        <v>June</v>
      </c>
    </row>
    <row r="880" spans="1:50" x14ac:dyDescent="0.3">
      <c r="A880">
        <v>98</v>
      </c>
      <c r="B880" t="s">
        <v>1186</v>
      </c>
      <c r="C880">
        <v>125</v>
      </c>
      <c r="D880" t="s">
        <v>1187</v>
      </c>
      <c r="E880">
        <v>1561</v>
      </c>
      <c r="F880" t="s">
        <v>1409</v>
      </c>
      <c r="G880" t="s">
        <v>73</v>
      </c>
      <c r="H880">
        <v>282253</v>
      </c>
      <c r="I880">
        <v>0.99</v>
      </c>
      <c r="J880">
        <v>1</v>
      </c>
      <c r="K880" t="s">
        <v>78</v>
      </c>
      <c r="L880">
        <v>3</v>
      </c>
      <c r="M880" t="s">
        <v>137</v>
      </c>
      <c r="N880">
        <v>8</v>
      </c>
      <c r="O880" t="s">
        <v>52</v>
      </c>
      <c r="P880">
        <v>1979</v>
      </c>
      <c r="Q880">
        <v>1</v>
      </c>
      <c r="R880">
        <v>366</v>
      </c>
      <c r="S880">
        <v>33</v>
      </c>
      <c r="T880" s="3">
        <v>41427</v>
      </c>
      <c r="U880" t="s">
        <v>323</v>
      </c>
      <c r="V880" t="s">
        <v>324</v>
      </c>
      <c r="W880" t="s">
        <v>64</v>
      </c>
      <c r="X880">
        <v>3.96</v>
      </c>
      <c r="Y880">
        <v>33</v>
      </c>
      <c r="Z880" t="s">
        <v>325</v>
      </c>
      <c r="AA880" t="s">
        <v>326</v>
      </c>
      <c r="AB880" t="s">
        <v>323</v>
      </c>
      <c r="AC880" t="s">
        <v>324</v>
      </c>
      <c r="AD880" t="s">
        <v>64</v>
      </c>
      <c r="AE880" t="s">
        <v>327</v>
      </c>
      <c r="AF880">
        <v>3</v>
      </c>
      <c r="AG880">
        <v>3</v>
      </c>
      <c r="AH880" t="s">
        <v>165</v>
      </c>
      <c r="AI880" t="s">
        <v>166</v>
      </c>
      <c r="AJ880" t="s">
        <v>3281</v>
      </c>
      <c r="AK880" t="s">
        <v>61</v>
      </c>
      <c r="AL880">
        <v>2</v>
      </c>
      <c r="AM880" t="s">
        <v>167</v>
      </c>
      <c r="AN880" t="s">
        <v>63</v>
      </c>
      <c r="AO880" t="s">
        <v>64</v>
      </c>
      <c r="AP880" t="s">
        <v>168</v>
      </c>
      <c r="AQ880" t="s">
        <v>169</v>
      </c>
      <c r="AR880" t="s">
        <v>67</v>
      </c>
      <c r="AS880" t="s">
        <v>68</v>
      </c>
      <c r="AT880" t="s">
        <v>69</v>
      </c>
      <c r="AU880">
        <v>51</v>
      </c>
      <c r="AV880">
        <v>22</v>
      </c>
      <c r="AW880">
        <f>YEAR(ChinookMusic[[#This Row],[invoiceDate]])</f>
        <v>2013</v>
      </c>
      <c r="AX880" t="str">
        <f>TEXT(ChinookMusic[[#This Row],[invoiceDate]],"MMMM")</f>
        <v>June</v>
      </c>
    </row>
    <row r="881" spans="1:50" x14ac:dyDescent="0.3">
      <c r="A881">
        <v>22</v>
      </c>
      <c r="B881" t="s">
        <v>201</v>
      </c>
      <c r="C881">
        <v>128</v>
      </c>
      <c r="D881" t="s">
        <v>1207</v>
      </c>
      <c r="E881">
        <v>1587</v>
      </c>
      <c r="F881" t="s">
        <v>1410</v>
      </c>
      <c r="G881" t="s">
        <v>1411</v>
      </c>
      <c r="H881">
        <v>157570</v>
      </c>
      <c r="I881">
        <v>0.99</v>
      </c>
      <c r="J881">
        <v>1</v>
      </c>
      <c r="K881" t="s">
        <v>78</v>
      </c>
      <c r="L881">
        <v>1</v>
      </c>
      <c r="M881" t="s">
        <v>51</v>
      </c>
      <c r="N881">
        <v>1</v>
      </c>
      <c r="O881" t="s">
        <v>52</v>
      </c>
      <c r="P881">
        <v>1987</v>
      </c>
      <c r="Q881">
        <v>1</v>
      </c>
      <c r="R881">
        <v>367</v>
      </c>
      <c r="S881">
        <v>37</v>
      </c>
      <c r="T881" s="3">
        <v>41428</v>
      </c>
      <c r="U881" t="s">
        <v>825</v>
      </c>
      <c r="V881" t="s">
        <v>826</v>
      </c>
      <c r="W881" t="s">
        <v>55</v>
      </c>
      <c r="X881">
        <v>5.94</v>
      </c>
      <c r="Y881">
        <v>37</v>
      </c>
      <c r="Z881" t="s">
        <v>827</v>
      </c>
      <c r="AA881" t="s">
        <v>828</v>
      </c>
      <c r="AB881" t="s">
        <v>825</v>
      </c>
      <c r="AC881" t="s">
        <v>826</v>
      </c>
      <c r="AD881" t="s">
        <v>55</v>
      </c>
      <c r="AE881" t="s">
        <v>829</v>
      </c>
      <c r="AF881">
        <v>3</v>
      </c>
      <c r="AG881">
        <v>3</v>
      </c>
      <c r="AH881" t="s">
        <v>165</v>
      </c>
      <c r="AI881" t="s">
        <v>166</v>
      </c>
      <c r="AJ881" t="s">
        <v>3281</v>
      </c>
      <c r="AK881" t="s">
        <v>61</v>
      </c>
      <c r="AL881">
        <v>2</v>
      </c>
      <c r="AM881" t="s">
        <v>167</v>
      </c>
      <c r="AN881" t="s">
        <v>63</v>
      </c>
      <c r="AO881" t="s">
        <v>64</v>
      </c>
      <c r="AP881" t="s">
        <v>168</v>
      </c>
      <c r="AQ881" t="s">
        <v>169</v>
      </c>
      <c r="AR881" t="s">
        <v>67</v>
      </c>
      <c r="AS881" t="s">
        <v>68</v>
      </c>
      <c r="AT881" t="s">
        <v>69</v>
      </c>
      <c r="AU881">
        <v>51</v>
      </c>
      <c r="AV881">
        <v>22</v>
      </c>
      <c r="AW881">
        <f>YEAR(ChinookMusic[[#This Row],[invoiceDate]])</f>
        <v>2013</v>
      </c>
      <c r="AX881" t="str">
        <f>TEXT(ChinookMusic[[#This Row],[invoiceDate]],"MMMM")</f>
        <v>June</v>
      </c>
    </row>
    <row r="882" spans="1:50" x14ac:dyDescent="0.3">
      <c r="A882">
        <v>22</v>
      </c>
      <c r="B882" t="s">
        <v>201</v>
      </c>
      <c r="C882">
        <v>128</v>
      </c>
      <c r="D882" t="s">
        <v>1207</v>
      </c>
      <c r="E882">
        <v>1587</v>
      </c>
      <c r="F882" t="s">
        <v>1410</v>
      </c>
      <c r="G882" t="s">
        <v>1411</v>
      </c>
      <c r="H882">
        <v>157570</v>
      </c>
      <c r="I882">
        <v>0.99</v>
      </c>
      <c r="J882">
        <v>1</v>
      </c>
      <c r="K882" t="s">
        <v>78</v>
      </c>
      <c r="L882">
        <v>1</v>
      </c>
      <c r="M882" t="s">
        <v>51</v>
      </c>
      <c r="N882">
        <v>8</v>
      </c>
      <c r="O882" t="s">
        <v>52</v>
      </c>
      <c r="P882">
        <v>1987</v>
      </c>
      <c r="Q882">
        <v>1</v>
      </c>
      <c r="R882">
        <v>367</v>
      </c>
      <c r="S882">
        <v>37</v>
      </c>
      <c r="T882" s="3">
        <v>41428</v>
      </c>
      <c r="U882" t="s">
        <v>825</v>
      </c>
      <c r="V882" t="s">
        <v>826</v>
      </c>
      <c r="W882" t="s">
        <v>55</v>
      </c>
      <c r="X882">
        <v>5.94</v>
      </c>
      <c r="Y882">
        <v>37</v>
      </c>
      <c r="Z882" t="s">
        <v>827</v>
      </c>
      <c r="AA882" t="s">
        <v>828</v>
      </c>
      <c r="AB882" t="s">
        <v>825</v>
      </c>
      <c r="AC882" t="s">
        <v>826</v>
      </c>
      <c r="AD882" t="s">
        <v>55</v>
      </c>
      <c r="AE882" t="s">
        <v>829</v>
      </c>
      <c r="AF882">
        <v>3</v>
      </c>
      <c r="AG882">
        <v>3</v>
      </c>
      <c r="AH882" t="s">
        <v>165</v>
      </c>
      <c r="AI882" t="s">
        <v>166</v>
      </c>
      <c r="AJ882" t="s">
        <v>3281</v>
      </c>
      <c r="AK882" t="s">
        <v>61</v>
      </c>
      <c r="AL882">
        <v>2</v>
      </c>
      <c r="AM882" t="s">
        <v>167</v>
      </c>
      <c r="AN882" t="s">
        <v>63</v>
      </c>
      <c r="AO882" t="s">
        <v>64</v>
      </c>
      <c r="AP882" t="s">
        <v>168</v>
      </c>
      <c r="AQ882" t="s">
        <v>169</v>
      </c>
      <c r="AR882" t="s">
        <v>67</v>
      </c>
      <c r="AS882" t="s">
        <v>68</v>
      </c>
      <c r="AT882" t="s">
        <v>69</v>
      </c>
      <c r="AU882">
        <v>51</v>
      </c>
      <c r="AV882">
        <v>22</v>
      </c>
      <c r="AW882">
        <f>YEAR(ChinookMusic[[#This Row],[invoiceDate]])</f>
        <v>2013</v>
      </c>
      <c r="AX882" t="str">
        <f>TEXT(ChinookMusic[[#This Row],[invoiceDate]],"MMMM")</f>
        <v>June</v>
      </c>
    </row>
    <row r="883" spans="1:50" x14ac:dyDescent="0.3">
      <c r="A883">
        <v>22</v>
      </c>
      <c r="B883" t="s">
        <v>201</v>
      </c>
      <c r="C883">
        <v>127</v>
      </c>
      <c r="D883" t="s">
        <v>477</v>
      </c>
      <c r="E883">
        <v>1579</v>
      </c>
      <c r="F883" t="s">
        <v>1412</v>
      </c>
      <c r="G883" t="s">
        <v>1413</v>
      </c>
      <c r="H883">
        <v>416365</v>
      </c>
      <c r="I883">
        <v>0.99</v>
      </c>
      <c r="J883">
        <v>1</v>
      </c>
      <c r="K883" t="s">
        <v>78</v>
      </c>
      <c r="L883">
        <v>1</v>
      </c>
      <c r="M883" t="s">
        <v>51</v>
      </c>
      <c r="N883">
        <v>1</v>
      </c>
      <c r="O883" t="s">
        <v>52</v>
      </c>
      <c r="P883">
        <v>1985</v>
      </c>
      <c r="Q883">
        <v>1</v>
      </c>
      <c r="R883">
        <v>367</v>
      </c>
      <c r="S883">
        <v>37</v>
      </c>
      <c r="T883" s="3">
        <v>41428</v>
      </c>
      <c r="U883" t="s">
        <v>825</v>
      </c>
      <c r="V883" t="s">
        <v>826</v>
      </c>
      <c r="W883" t="s">
        <v>55</v>
      </c>
      <c r="X883">
        <v>5.94</v>
      </c>
      <c r="Y883">
        <v>37</v>
      </c>
      <c r="Z883" t="s">
        <v>827</v>
      </c>
      <c r="AA883" t="s">
        <v>828</v>
      </c>
      <c r="AB883" t="s">
        <v>825</v>
      </c>
      <c r="AC883" t="s">
        <v>826</v>
      </c>
      <c r="AD883" t="s">
        <v>55</v>
      </c>
      <c r="AE883" t="s">
        <v>829</v>
      </c>
      <c r="AF883">
        <v>3</v>
      </c>
      <c r="AG883">
        <v>3</v>
      </c>
      <c r="AH883" t="s">
        <v>165</v>
      </c>
      <c r="AI883" t="s">
        <v>166</v>
      </c>
      <c r="AJ883" t="s">
        <v>3281</v>
      </c>
      <c r="AK883" t="s">
        <v>61</v>
      </c>
      <c r="AL883">
        <v>2</v>
      </c>
      <c r="AM883" t="s">
        <v>167</v>
      </c>
      <c r="AN883" t="s">
        <v>63</v>
      </c>
      <c r="AO883" t="s">
        <v>64</v>
      </c>
      <c r="AP883" t="s">
        <v>168</v>
      </c>
      <c r="AQ883" t="s">
        <v>169</v>
      </c>
      <c r="AR883" t="s">
        <v>67</v>
      </c>
      <c r="AS883" t="s">
        <v>68</v>
      </c>
      <c r="AT883" t="s">
        <v>69</v>
      </c>
      <c r="AU883">
        <v>51</v>
      </c>
      <c r="AV883">
        <v>22</v>
      </c>
      <c r="AW883">
        <f>YEAR(ChinookMusic[[#This Row],[invoiceDate]])</f>
        <v>2013</v>
      </c>
      <c r="AX883" t="str">
        <f>TEXT(ChinookMusic[[#This Row],[invoiceDate]],"MMMM")</f>
        <v>June</v>
      </c>
    </row>
    <row r="884" spans="1:50" x14ac:dyDescent="0.3">
      <c r="A884">
        <v>22</v>
      </c>
      <c r="B884" t="s">
        <v>201</v>
      </c>
      <c r="C884">
        <v>127</v>
      </c>
      <c r="D884" t="s">
        <v>477</v>
      </c>
      <c r="E884">
        <v>1579</v>
      </c>
      <c r="F884" t="s">
        <v>1412</v>
      </c>
      <c r="G884" t="s">
        <v>1413</v>
      </c>
      <c r="H884">
        <v>416365</v>
      </c>
      <c r="I884">
        <v>0.99</v>
      </c>
      <c r="J884">
        <v>1</v>
      </c>
      <c r="K884" t="s">
        <v>78</v>
      </c>
      <c r="L884">
        <v>1</v>
      </c>
      <c r="M884" t="s">
        <v>51</v>
      </c>
      <c r="N884">
        <v>5</v>
      </c>
      <c r="O884" t="s">
        <v>70</v>
      </c>
      <c r="P884">
        <v>1985</v>
      </c>
      <c r="Q884">
        <v>1</v>
      </c>
      <c r="R884">
        <v>367</v>
      </c>
      <c r="S884">
        <v>37</v>
      </c>
      <c r="T884" s="3">
        <v>41428</v>
      </c>
      <c r="U884" t="s">
        <v>825</v>
      </c>
      <c r="V884" t="s">
        <v>826</v>
      </c>
      <c r="W884" t="s">
        <v>55</v>
      </c>
      <c r="X884">
        <v>5.94</v>
      </c>
      <c r="Y884">
        <v>37</v>
      </c>
      <c r="Z884" t="s">
        <v>827</v>
      </c>
      <c r="AA884" t="s">
        <v>828</v>
      </c>
      <c r="AB884" t="s">
        <v>825</v>
      </c>
      <c r="AC884" t="s">
        <v>826</v>
      </c>
      <c r="AD884" t="s">
        <v>55</v>
      </c>
      <c r="AE884" t="s">
        <v>829</v>
      </c>
      <c r="AF884">
        <v>3</v>
      </c>
      <c r="AG884">
        <v>3</v>
      </c>
      <c r="AH884" t="s">
        <v>165</v>
      </c>
      <c r="AI884" t="s">
        <v>166</v>
      </c>
      <c r="AJ884" t="s">
        <v>3281</v>
      </c>
      <c r="AK884" t="s">
        <v>61</v>
      </c>
      <c r="AL884">
        <v>2</v>
      </c>
      <c r="AM884" t="s">
        <v>167</v>
      </c>
      <c r="AN884" t="s">
        <v>63</v>
      </c>
      <c r="AO884" t="s">
        <v>64</v>
      </c>
      <c r="AP884" t="s">
        <v>168</v>
      </c>
      <c r="AQ884" t="s">
        <v>169</v>
      </c>
      <c r="AR884" t="s">
        <v>67</v>
      </c>
      <c r="AS884" t="s">
        <v>68</v>
      </c>
      <c r="AT884" t="s">
        <v>69</v>
      </c>
      <c r="AU884">
        <v>51</v>
      </c>
      <c r="AV884">
        <v>22</v>
      </c>
      <c r="AW884">
        <f>YEAR(ChinookMusic[[#This Row],[invoiceDate]])</f>
        <v>2013</v>
      </c>
      <c r="AX884" t="str">
        <f>TEXT(ChinookMusic[[#This Row],[invoiceDate]],"MMMM")</f>
        <v>June</v>
      </c>
    </row>
    <row r="885" spans="1:50" x14ac:dyDescent="0.3">
      <c r="A885">
        <v>52</v>
      </c>
      <c r="B885" t="s">
        <v>205</v>
      </c>
      <c r="C885">
        <v>126</v>
      </c>
      <c r="D885" t="s">
        <v>950</v>
      </c>
      <c r="E885">
        <v>1571</v>
      </c>
      <c r="F885" t="s">
        <v>1414</v>
      </c>
      <c r="G885" t="s">
        <v>1128</v>
      </c>
      <c r="H885">
        <v>369815</v>
      </c>
      <c r="I885">
        <v>0.99</v>
      </c>
      <c r="J885">
        <v>1</v>
      </c>
      <c r="K885" t="s">
        <v>78</v>
      </c>
      <c r="L885">
        <v>1</v>
      </c>
      <c r="M885" t="s">
        <v>51</v>
      </c>
      <c r="N885">
        <v>8</v>
      </c>
      <c r="O885" t="s">
        <v>52</v>
      </c>
      <c r="P885">
        <v>1983</v>
      </c>
      <c r="Q885">
        <v>1</v>
      </c>
      <c r="R885">
        <v>367</v>
      </c>
      <c r="S885">
        <v>37</v>
      </c>
      <c r="T885" s="3">
        <v>41428</v>
      </c>
      <c r="U885" t="s">
        <v>825</v>
      </c>
      <c r="V885" t="s">
        <v>826</v>
      </c>
      <c r="W885" t="s">
        <v>55</v>
      </c>
      <c r="X885">
        <v>5.94</v>
      </c>
      <c r="Y885">
        <v>37</v>
      </c>
      <c r="Z885" t="s">
        <v>827</v>
      </c>
      <c r="AA885" t="s">
        <v>828</v>
      </c>
      <c r="AB885" t="s">
        <v>825</v>
      </c>
      <c r="AC885" t="s">
        <v>826</v>
      </c>
      <c r="AD885" t="s">
        <v>55</v>
      </c>
      <c r="AE885" t="s">
        <v>829</v>
      </c>
      <c r="AF885">
        <v>3</v>
      </c>
      <c r="AG885">
        <v>3</v>
      </c>
      <c r="AH885" t="s">
        <v>165</v>
      </c>
      <c r="AI885" t="s">
        <v>166</v>
      </c>
      <c r="AJ885" t="s">
        <v>3281</v>
      </c>
      <c r="AK885" t="s">
        <v>61</v>
      </c>
      <c r="AL885">
        <v>2</v>
      </c>
      <c r="AM885" t="s">
        <v>167</v>
      </c>
      <c r="AN885" t="s">
        <v>63</v>
      </c>
      <c r="AO885" t="s">
        <v>64</v>
      </c>
      <c r="AP885" t="s">
        <v>168</v>
      </c>
      <c r="AQ885" t="s">
        <v>169</v>
      </c>
      <c r="AR885" t="s">
        <v>67</v>
      </c>
      <c r="AS885" t="s">
        <v>68</v>
      </c>
      <c r="AT885" t="s">
        <v>69</v>
      </c>
      <c r="AU885">
        <v>51</v>
      </c>
      <c r="AV885">
        <v>22</v>
      </c>
      <c r="AW885">
        <f>YEAR(ChinookMusic[[#This Row],[invoiceDate]])</f>
        <v>2013</v>
      </c>
      <c r="AX885" t="str">
        <f>TEXT(ChinookMusic[[#This Row],[invoiceDate]],"MMMM")</f>
        <v>June</v>
      </c>
    </row>
    <row r="886" spans="1:50" x14ac:dyDescent="0.3">
      <c r="A886">
        <v>22</v>
      </c>
      <c r="B886" t="s">
        <v>201</v>
      </c>
      <c r="C886">
        <v>133</v>
      </c>
      <c r="D886" t="s">
        <v>496</v>
      </c>
      <c r="E886">
        <v>1627</v>
      </c>
      <c r="F886" t="s">
        <v>1415</v>
      </c>
      <c r="G886" t="s">
        <v>1416</v>
      </c>
      <c r="H886">
        <v>334471</v>
      </c>
      <c r="I886">
        <v>0.99</v>
      </c>
      <c r="J886">
        <v>1</v>
      </c>
      <c r="K886" t="s">
        <v>78</v>
      </c>
      <c r="L886">
        <v>1</v>
      </c>
      <c r="M886" t="s">
        <v>51</v>
      </c>
      <c r="N886">
        <v>1</v>
      </c>
      <c r="O886" t="s">
        <v>52</v>
      </c>
      <c r="P886">
        <v>1994</v>
      </c>
      <c r="Q886">
        <v>1</v>
      </c>
      <c r="R886">
        <v>368</v>
      </c>
      <c r="S886">
        <v>43</v>
      </c>
      <c r="T886" s="3">
        <v>41431</v>
      </c>
      <c r="U886" t="s">
        <v>831</v>
      </c>
      <c r="V886" t="s">
        <v>832</v>
      </c>
      <c r="W886" t="s">
        <v>161</v>
      </c>
      <c r="X886">
        <v>8.91</v>
      </c>
      <c r="Y886">
        <v>43</v>
      </c>
      <c r="Z886" t="s">
        <v>833</v>
      </c>
      <c r="AA886" t="s">
        <v>834</v>
      </c>
      <c r="AB886" t="s">
        <v>831</v>
      </c>
      <c r="AC886" t="s">
        <v>832</v>
      </c>
      <c r="AD886" t="s">
        <v>161</v>
      </c>
      <c r="AE886" t="s">
        <v>835</v>
      </c>
      <c r="AF886">
        <v>3</v>
      </c>
      <c r="AG886">
        <v>3</v>
      </c>
      <c r="AH886" t="s">
        <v>165</v>
      </c>
      <c r="AI886" t="s">
        <v>166</v>
      </c>
      <c r="AJ886" t="s">
        <v>3281</v>
      </c>
      <c r="AK886" t="s">
        <v>61</v>
      </c>
      <c r="AL886">
        <v>2</v>
      </c>
      <c r="AM886" t="s">
        <v>167</v>
      </c>
      <c r="AN886" t="s">
        <v>63</v>
      </c>
      <c r="AO886" t="s">
        <v>64</v>
      </c>
      <c r="AP886" t="s">
        <v>168</v>
      </c>
      <c r="AQ886" t="s">
        <v>169</v>
      </c>
      <c r="AR886" t="s">
        <v>67</v>
      </c>
      <c r="AS886" t="s">
        <v>68</v>
      </c>
      <c r="AT886" t="s">
        <v>69</v>
      </c>
      <c r="AU886">
        <v>51</v>
      </c>
      <c r="AV886">
        <v>22</v>
      </c>
      <c r="AW886">
        <f>YEAR(ChinookMusic[[#This Row],[invoiceDate]])</f>
        <v>2013</v>
      </c>
      <c r="AX886" t="str">
        <f>TEXT(ChinookMusic[[#This Row],[invoiceDate]],"MMMM")</f>
        <v>June</v>
      </c>
    </row>
    <row r="887" spans="1:50" x14ac:dyDescent="0.3">
      <c r="A887">
        <v>22</v>
      </c>
      <c r="B887" t="s">
        <v>201</v>
      </c>
      <c r="C887">
        <v>131</v>
      </c>
      <c r="D887" t="s">
        <v>1200</v>
      </c>
      <c r="E887">
        <v>1615</v>
      </c>
      <c r="F887" t="s">
        <v>1417</v>
      </c>
      <c r="G887" t="s">
        <v>498</v>
      </c>
      <c r="H887">
        <v>284447</v>
      </c>
      <c r="I887">
        <v>0.99</v>
      </c>
      <c r="J887">
        <v>1</v>
      </c>
      <c r="K887" t="s">
        <v>78</v>
      </c>
      <c r="L887">
        <v>1</v>
      </c>
      <c r="M887" t="s">
        <v>51</v>
      </c>
      <c r="N887">
        <v>1</v>
      </c>
      <c r="O887" t="s">
        <v>52</v>
      </c>
      <c r="P887">
        <v>1992</v>
      </c>
      <c r="Q887">
        <v>1</v>
      </c>
      <c r="R887">
        <v>368</v>
      </c>
      <c r="S887">
        <v>43</v>
      </c>
      <c r="T887" s="3">
        <v>41431</v>
      </c>
      <c r="U887" t="s">
        <v>831</v>
      </c>
      <c r="V887" t="s">
        <v>832</v>
      </c>
      <c r="W887" t="s">
        <v>161</v>
      </c>
      <c r="X887">
        <v>8.91</v>
      </c>
      <c r="Y887">
        <v>43</v>
      </c>
      <c r="Z887" t="s">
        <v>833</v>
      </c>
      <c r="AA887" t="s">
        <v>834</v>
      </c>
      <c r="AB887" t="s">
        <v>831</v>
      </c>
      <c r="AC887" t="s">
        <v>832</v>
      </c>
      <c r="AD887" t="s">
        <v>161</v>
      </c>
      <c r="AE887" t="s">
        <v>835</v>
      </c>
      <c r="AF887">
        <v>3</v>
      </c>
      <c r="AG887">
        <v>3</v>
      </c>
      <c r="AH887" t="s">
        <v>165</v>
      </c>
      <c r="AI887" t="s">
        <v>166</v>
      </c>
      <c r="AJ887" t="s">
        <v>3281</v>
      </c>
      <c r="AK887" t="s">
        <v>61</v>
      </c>
      <c r="AL887">
        <v>2</v>
      </c>
      <c r="AM887" t="s">
        <v>167</v>
      </c>
      <c r="AN887" t="s">
        <v>63</v>
      </c>
      <c r="AO887" t="s">
        <v>64</v>
      </c>
      <c r="AP887" t="s">
        <v>168</v>
      </c>
      <c r="AQ887" t="s">
        <v>169</v>
      </c>
      <c r="AR887" t="s">
        <v>67</v>
      </c>
      <c r="AS887" t="s">
        <v>68</v>
      </c>
      <c r="AT887" t="s">
        <v>69</v>
      </c>
      <c r="AU887">
        <v>51</v>
      </c>
      <c r="AV887">
        <v>22</v>
      </c>
      <c r="AW887">
        <f>YEAR(ChinookMusic[[#This Row],[invoiceDate]])</f>
        <v>2013</v>
      </c>
      <c r="AX887" t="str">
        <f>TEXT(ChinookMusic[[#This Row],[invoiceDate]],"MMMM")</f>
        <v>June</v>
      </c>
    </row>
    <row r="888" spans="1:50" x14ac:dyDescent="0.3">
      <c r="A888">
        <v>103</v>
      </c>
      <c r="B888" t="s">
        <v>533</v>
      </c>
      <c r="C888">
        <v>145</v>
      </c>
      <c r="D888" t="s">
        <v>534</v>
      </c>
      <c r="E888">
        <v>1771</v>
      </c>
      <c r="F888" t="s">
        <v>1418</v>
      </c>
      <c r="G888" t="s">
        <v>536</v>
      </c>
      <c r="H888">
        <v>178207</v>
      </c>
      <c r="I888">
        <v>0.99</v>
      </c>
      <c r="J888">
        <v>1</v>
      </c>
      <c r="K888" t="s">
        <v>78</v>
      </c>
      <c r="L888">
        <v>7</v>
      </c>
      <c r="M888" t="s">
        <v>158</v>
      </c>
      <c r="N888">
        <v>1</v>
      </c>
      <c r="O888" t="s">
        <v>52</v>
      </c>
      <c r="P888">
        <v>2011</v>
      </c>
      <c r="Q888">
        <v>1</v>
      </c>
      <c r="R888">
        <v>369</v>
      </c>
      <c r="S888">
        <v>52</v>
      </c>
      <c r="T888" s="3">
        <v>41436</v>
      </c>
      <c r="U888" t="s">
        <v>188</v>
      </c>
      <c r="V888" t="s">
        <v>189</v>
      </c>
      <c r="W888" t="s">
        <v>190</v>
      </c>
      <c r="X888">
        <v>13.86</v>
      </c>
      <c r="Y888">
        <v>52</v>
      </c>
      <c r="Z888" t="s">
        <v>191</v>
      </c>
      <c r="AA888" t="s">
        <v>192</v>
      </c>
      <c r="AB888" t="s">
        <v>188</v>
      </c>
      <c r="AC888" t="s">
        <v>189</v>
      </c>
      <c r="AD888" t="s">
        <v>190</v>
      </c>
      <c r="AE888" t="s">
        <v>193</v>
      </c>
      <c r="AF888">
        <v>3</v>
      </c>
      <c r="AG888">
        <v>3</v>
      </c>
      <c r="AH888" t="s">
        <v>165</v>
      </c>
      <c r="AI888" t="s">
        <v>166</v>
      </c>
      <c r="AJ888" t="s">
        <v>3281</v>
      </c>
      <c r="AK888" t="s">
        <v>61</v>
      </c>
      <c r="AL888">
        <v>2</v>
      </c>
      <c r="AM888" t="s">
        <v>167</v>
      </c>
      <c r="AN888" t="s">
        <v>63</v>
      </c>
      <c r="AO888" t="s">
        <v>64</v>
      </c>
      <c r="AP888" t="s">
        <v>168</v>
      </c>
      <c r="AQ888" t="s">
        <v>169</v>
      </c>
      <c r="AR888" t="s">
        <v>67</v>
      </c>
      <c r="AS888" t="s">
        <v>68</v>
      </c>
      <c r="AT888" t="s">
        <v>69</v>
      </c>
      <c r="AU888">
        <v>51</v>
      </c>
      <c r="AV888">
        <v>22</v>
      </c>
      <c r="AW888">
        <f>YEAR(ChinookMusic[[#This Row],[invoiceDate]])</f>
        <v>2013</v>
      </c>
      <c r="AX888" t="str">
        <f>TEXT(ChinookMusic[[#This Row],[invoiceDate]],"MMMM")</f>
        <v>June</v>
      </c>
    </row>
    <row r="889" spans="1:50" x14ac:dyDescent="0.3">
      <c r="A889">
        <v>102</v>
      </c>
      <c r="B889" t="s">
        <v>977</v>
      </c>
      <c r="C889">
        <v>144</v>
      </c>
      <c r="D889" t="s">
        <v>978</v>
      </c>
      <c r="E889">
        <v>1753</v>
      </c>
      <c r="F889" t="s">
        <v>1419</v>
      </c>
      <c r="G889" t="s">
        <v>980</v>
      </c>
      <c r="H889">
        <v>272796</v>
      </c>
      <c r="I889">
        <v>0.99</v>
      </c>
      <c r="J889">
        <v>1</v>
      </c>
      <c r="K889" t="s">
        <v>78</v>
      </c>
      <c r="L889">
        <v>1</v>
      </c>
      <c r="M889" t="s">
        <v>51</v>
      </c>
      <c r="N889">
        <v>8</v>
      </c>
      <c r="O889" t="s">
        <v>52</v>
      </c>
      <c r="P889">
        <v>2009</v>
      </c>
      <c r="Q889">
        <v>1</v>
      </c>
      <c r="R889">
        <v>369</v>
      </c>
      <c r="S889">
        <v>52</v>
      </c>
      <c r="T889" s="3">
        <v>41436</v>
      </c>
      <c r="U889" t="s">
        <v>188</v>
      </c>
      <c r="V889" t="s">
        <v>189</v>
      </c>
      <c r="W889" t="s">
        <v>190</v>
      </c>
      <c r="X889">
        <v>13.86</v>
      </c>
      <c r="Y889">
        <v>52</v>
      </c>
      <c r="Z889" t="s">
        <v>191</v>
      </c>
      <c r="AA889" t="s">
        <v>192</v>
      </c>
      <c r="AB889" t="s">
        <v>188</v>
      </c>
      <c r="AC889" t="s">
        <v>189</v>
      </c>
      <c r="AD889" t="s">
        <v>190</v>
      </c>
      <c r="AE889" t="s">
        <v>193</v>
      </c>
      <c r="AF889">
        <v>3</v>
      </c>
      <c r="AG889">
        <v>3</v>
      </c>
      <c r="AH889" t="s">
        <v>165</v>
      </c>
      <c r="AI889" t="s">
        <v>166</v>
      </c>
      <c r="AJ889" t="s">
        <v>3281</v>
      </c>
      <c r="AK889" t="s">
        <v>61</v>
      </c>
      <c r="AL889">
        <v>2</v>
      </c>
      <c r="AM889" t="s">
        <v>167</v>
      </c>
      <c r="AN889" t="s">
        <v>63</v>
      </c>
      <c r="AO889" t="s">
        <v>64</v>
      </c>
      <c r="AP889" t="s">
        <v>168</v>
      </c>
      <c r="AQ889" t="s">
        <v>169</v>
      </c>
      <c r="AR889" t="s">
        <v>67</v>
      </c>
      <c r="AS889" t="s">
        <v>68</v>
      </c>
      <c r="AT889" t="s">
        <v>69</v>
      </c>
      <c r="AU889">
        <v>51</v>
      </c>
      <c r="AV889">
        <v>22</v>
      </c>
      <c r="AW889">
        <f>YEAR(ChinookMusic[[#This Row],[invoiceDate]])</f>
        <v>2013</v>
      </c>
      <c r="AX889" t="str">
        <f>TEXT(ChinookMusic[[#This Row],[invoiceDate]],"MMMM")</f>
        <v>June</v>
      </c>
    </row>
    <row r="890" spans="1:50" x14ac:dyDescent="0.3">
      <c r="A890">
        <v>101</v>
      </c>
      <c r="B890" t="s">
        <v>537</v>
      </c>
      <c r="C890">
        <v>143</v>
      </c>
      <c r="D890" t="s">
        <v>1420</v>
      </c>
      <c r="E890">
        <v>1744</v>
      </c>
      <c r="F890" t="s">
        <v>1421</v>
      </c>
      <c r="G890" t="s">
        <v>73</v>
      </c>
      <c r="H890">
        <v>231993</v>
      </c>
      <c r="I890">
        <v>0.99</v>
      </c>
      <c r="J890">
        <v>1</v>
      </c>
      <c r="K890" t="s">
        <v>78</v>
      </c>
      <c r="L890">
        <v>7</v>
      </c>
      <c r="M890" t="s">
        <v>158</v>
      </c>
      <c r="N890">
        <v>1</v>
      </c>
      <c r="O890" t="s">
        <v>52</v>
      </c>
      <c r="P890">
        <v>2008</v>
      </c>
      <c r="Q890">
        <v>1</v>
      </c>
      <c r="R890">
        <v>369</v>
      </c>
      <c r="S890">
        <v>52</v>
      </c>
      <c r="T890" s="3">
        <v>41436</v>
      </c>
      <c r="U890" t="s">
        <v>188</v>
      </c>
      <c r="V890" t="s">
        <v>189</v>
      </c>
      <c r="W890" t="s">
        <v>190</v>
      </c>
      <c r="X890">
        <v>13.86</v>
      </c>
      <c r="Y890">
        <v>52</v>
      </c>
      <c r="Z890" t="s">
        <v>191</v>
      </c>
      <c r="AA890" t="s">
        <v>192</v>
      </c>
      <c r="AB890" t="s">
        <v>188</v>
      </c>
      <c r="AC890" t="s">
        <v>189</v>
      </c>
      <c r="AD890" t="s">
        <v>190</v>
      </c>
      <c r="AE890" t="s">
        <v>193</v>
      </c>
      <c r="AF890">
        <v>3</v>
      </c>
      <c r="AG890">
        <v>3</v>
      </c>
      <c r="AH890" t="s">
        <v>165</v>
      </c>
      <c r="AI890" t="s">
        <v>166</v>
      </c>
      <c r="AJ890" t="s">
        <v>3281</v>
      </c>
      <c r="AK890" t="s">
        <v>61</v>
      </c>
      <c r="AL890">
        <v>2</v>
      </c>
      <c r="AM890" t="s">
        <v>167</v>
      </c>
      <c r="AN890" t="s">
        <v>63</v>
      </c>
      <c r="AO890" t="s">
        <v>64</v>
      </c>
      <c r="AP890" t="s">
        <v>168</v>
      </c>
      <c r="AQ890" t="s">
        <v>169</v>
      </c>
      <c r="AR890" t="s">
        <v>67</v>
      </c>
      <c r="AS890" t="s">
        <v>68</v>
      </c>
      <c r="AT890" t="s">
        <v>69</v>
      </c>
      <c r="AU890">
        <v>51</v>
      </c>
      <c r="AV890">
        <v>22</v>
      </c>
      <c r="AW890">
        <f>YEAR(ChinookMusic[[#This Row],[invoiceDate]])</f>
        <v>2013</v>
      </c>
      <c r="AX890" t="str">
        <f>TEXT(ChinookMusic[[#This Row],[invoiceDate]],"MMMM")</f>
        <v>June</v>
      </c>
    </row>
    <row r="891" spans="1:50" x14ac:dyDescent="0.3">
      <c r="A891">
        <v>101</v>
      </c>
      <c r="B891" t="s">
        <v>537</v>
      </c>
      <c r="C891">
        <v>143</v>
      </c>
      <c r="D891" t="s">
        <v>1420</v>
      </c>
      <c r="E891">
        <v>1735</v>
      </c>
      <c r="F891" t="s">
        <v>1422</v>
      </c>
      <c r="G891" t="s">
        <v>73</v>
      </c>
      <c r="H891">
        <v>146703</v>
      </c>
      <c r="I891">
        <v>0.99</v>
      </c>
      <c r="J891">
        <v>1</v>
      </c>
      <c r="K891" t="s">
        <v>78</v>
      </c>
      <c r="L891">
        <v>7</v>
      </c>
      <c r="M891" t="s">
        <v>158</v>
      </c>
      <c r="N891">
        <v>8</v>
      </c>
      <c r="O891" t="s">
        <v>52</v>
      </c>
      <c r="P891">
        <v>2007</v>
      </c>
      <c r="Q891">
        <v>1</v>
      </c>
      <c r="R891">
        <v>369</v>
      </c>
      <c r="S891">
        <v>52</v>
      </c>
      <c r="T891" s="3">
        <v>41436</v>
      </c>
      <c r="U891" t="s">
        <v>188</v>
      </c>
      <c r="V891" t="s">
        <v>189</v>
      </c>
      <c r="W891" t="s">
        <v>190</v>
      </c>
      <c r="X891">
        <v>13.86</v>
      </c>
      <c r="Y891">
        <v>52</v>
      </c>
      <c r="Z891" t="s">
        <v>191</v>
      </c>
      <c r="AA891" t="s">
        <v>192</v>
      </c>
      <c r="AB891" t="s">
        <v>188</v>
      </c>
      <c r="AC891" t="s">
        <v>189</v>
      </c>
      <c r="AD891" t="s">
        <v>190</v>
      </c>
      <c r="AE891" t="s">
        <v>193</v>
      </c>
      <c r="AF891">
        <v>3</v>
      </c>
      <c r="AG891">
        <v>3</v>
      </c>
      <c r="AH891" t="s">
        <v>165</v>
      </c>
      <c r="AI891" t="s">
        <v>166</v>
      </c>
      <c r="AJ891" t="s">
        <v>3281</v>
      </c>
      <c r="AK891" t="s">
        <v>61</v>
      </c>
      <c r="AL891">
        <v>2</v>
      </c>
      <c r="AM891" t="s">
        <v>167</v>
      </c>
      <c r="AN891" t="s">
        <v>63</v>
      </c>
      <c r="AO891" t="s">
        <v>64</v>
      </c>
      <c r="AP891" t="s">
        <v>168</v>
      </c>
      <c r="AQ891" t="s">
        <v>169</v>
      </c>
      <c r="AR891" t="s">
        <v>67</v>
      </c>
      <c r="AS891" t="s">
        <v>68</v>
      </c>
      <c r="AT891" t="s">
        <v>69</v>
      </c>
      <c r="AU891">
        <v>51</v>
      </c>
      <c r="AV891">
        <v>22</v>
      </c>
      <c r="AW891">
        <f>YEAR(ChinookMusic[[#This Row],[invoiceDate]])</f>
        <v>2013</v>
      </c>
      <c r="AX891" t="str">
        <f>TEXT(ChinookMusic[[#This Row],[invoiceDate]],"MMMM")</f>
        <v>June</v>
      </c>
    </row>
    <row r="892" spans="1:50" x14ac:dyDescent="0.3">
      <c r="A892">
        <v>99</v>
      </c>
      <c r="B892" t="s">
        <v>518</v>
      </c>
      <c r="C892">
        <v>140</v>
      </c>
      <c r="D892" t="s">
        <v>519</v>
      </c>
      <c r="E892">
        <v>1690</v>
      </c>
      <c r="F892" t="s">
        <v>520</v>
      </c>
      <c r="G892" t="s">
        <v>521</v>
      </c>
      <c r="H892">
        <v>302158</v>
      </c>
      <c r="I892">
        <v>0.99</v>
      </c>
      <c r="J892">
        <v>1</v>
      </c>
      <c r="K892" t="s">
        <v>78</v>
      </c>
      <c r="L892">
        <v>7</v>
      </c>
      <c r="M892" t="s">
        <v>158</v>
      </c>
      <c r="N892">
        <v>5</v>
      </c>
      <c r="O892" t="s">
        <v>70</v>
      </c>
      <c r="P892">
        <v>2002</v>
      </c>
      <c r="Q892">
        <v>1</v>
      </c>
      <c r="R892">
        <v>369</v>
      </c>
      <c r="S892">
        <v>52</v>
      </c>
      <c r="T892" s="3">
        <v>41436</v>
      </c>
      <c r="U892" t="s">
        <v>188</v>
      </c>
      <c r="V892" t="s">
        <v>189</v>
      </c>
      <c r="W892" t="s">
        <v>190</v>
      </c>
      <c r="X892">
        <v>13.86</v>
      </c>
      <c r="Y892">
        <v>52</v>
      </c>
      <c r="Z892" t="s">
        <v>191</v>
      </c>
      <c r="AA892" t="s">
        <v>192</v>
      </c>
      <c r="AB892" t="s">
        <v>188</v>
      </c>
      <c r="AC892" t="s">
        <v>189</v>
      </c>
      <c r="AD892" t="s">
        <v>190</v>
      </c>
      <c r="AE892" t="s">
        <v>193</v>
      </c>
      <c r="AF892">
        <v>3</v>
      </c>
      <c r="AG892">
        <v>3</v>
      </c>
      <c r="AH892" t="s">
        <v>165</v>
      </c>
      <c r="AI892" t="s">
        <v>166</v>
      </c>
      <c r="AJ892" t="s">
        <v>3281</v>
      </c>
      <c r="AK892" t="s">
        <v>61</v>
      </c>
      <c r="AL892">
        <v>2</v>
      </c>
      <c r="AM892" t="s">
        <v>167</v>
      </c>
      <c r="AN892" t="s">
        <v>63</v>
      </c>
      <c r="AO892" t="s">
        <v>64</v>
      </c>
      <c r="AP892" t="s">
        <v>168</v>
      </c>
      <c r="AQ892" t="s">
        <v>169</v>
      </c>
      <c r="AR892" t="s">
        <v>67</v>
      </c>
      <c r="AS892" t="s">
        <v>68</v>
      </c>
      <c r="AT892" t="s">
        <v>69</v>
      </c>
      <c r="AU892">
        <v>51</v>
      </c>
      <c r="AV892">
        <v>22</v>
      </c>
      <c r="AW892">
        <f>YEAR(ChinookMusic[[#This Row],[invoiceDate]])</f>
        <v>2013</v>
      </c>
      <c r="AX892" t="str">
        <f>TEXT(ChinookMusic[[#This Row],[invoiceDate]],"MMMM")</f>
        <v>June</v>
      </c>
    </row>
    <row r="893" spans="1:50" x14ac:dyDescent="0.3">
      <c r="A893">
        <v>99</v>
      </c>
      <c r="B893" t="s">
        <v>518</v>
      </c>
      <c r="C893">
        <v>139</v>
      </c>
      <c r="D893" t="s">
        <v>522</v>
      </c>
      <c r="E893">
        <v>1681</v>
      </c>
      <c r="F893" t="s">
        <v>1423</v>
      </c>
      <c r="G893" t="s">
        <v>521</v>
      </c>
      <c r="H893">
        <v>323056</v>
      </c>
      <c r="I893">
        <v>0.99</v>
      </c>
      <c r="J893">
        <v>1</v>
      </c>
      <c r="K893" t="s">
        <v>78</v>
      </c>
      <c r="L893">
        <v>7</v>
      </c>
      <c r="M893" t="s">
        <v>158</v>
      </c>
      <c r="N893">
        <v>1</v>
      </c>
      <c r="O893" t="s">
        <v>52</v>
      </c>
      <c r="P893">
        <v>2001</v>
      </c>
      <c r="Q893">
        <v>1</v>
      </c>
      <c r="R893">
        <v>369</v>
      </c>
      <c r="S893">
        <v>52</v>
      </c>
      <c r="T893" s="3">
        <v>41436</v>
      </c>
      <c r="U893" t="s">
        <v>188</v>
      </c>
      <c r="V893" t="s">
        <v>189</v>
      </c>
      <c r="W893" t="s">
        <v>190</v>
      </c>
      <c r="X893">
        <v>13.86</v>
      </c>
      <c r="Y893">
        <v>52</v>
      </c>
      <c r="Z893" t="s">
        <v>191</v>
      </c>
      <c r="AA893" t="s">
        <v>192</v>
      </c>
      <c r="AB893" t="s">
        <v>188</v>
      </c>
      <c r="AC893" t="s">
        <v>189</v>
      </c>
      <c r="AD893" t="s">
        <v>190</v>
      </c>
      <c r="AE893" t="s">
        <v>193</v>
      </c>
      <c r="AF893">
        <v>3</v>
      </c>
      <c r="AG893">
        <v>3</v>
      </c>
      <c r="AH893" t="s">
        <v>165</v>
      </c>
      <c r="AI893" t="s">
        <v>166</v>
      </c>
      <c r="AJ893" t="s">
        <v>3281</v>
      </c>
      <c r="AK893" t="s">
        <v>61</v>
      </c>
      <c r="AL893">
        <v>2</v>
      </c>
      <c r="AM893" t="s">
        <v>167</v>
      </c>
      <c r="AN893" t="s">
        <v>63</v>
      </c>
      <c r="AO893" t="s">
        <v>64</v>
      </c>
      <c r="AP893" t="s">
        <v>168</v>
      </c>
      <c r="AQ893" t="s">
        <v>169</v>
      </c>
      <c r="AR893" t="s">
        <v>67</v>
      </c>
      <c r="AS893" t="s">
        <v>68</v>
      </c>
      <c r="AT893" t="s">
        <v>69</v>
      </c>
      <c r="AU893">
        <v>51</v>
      </c>
      <c r="AV893">
        <v>22</v>
      </c>
      <c r="AW893">
        <f>YEAR(ChinookMusic[[#This Row],[invoiceDate]])</f>
        <v>2013</v>
      </c>
      <c r="AX893" t="str">
        <f>TEXT(ChinookMusic[[#This Row],[invoiceDate]],"MMMM")</f>
        <v>June</v>
      </c>
    </row>
    <row r="894" spans="1:50" x14ac:dyDescent="0.3">
      <c r="A894">
        <v>99</v>
      </c>
      <c r="B894" t="s">
        <v>518</v>
      </c>
      <c r="C894">
        <v>139</v>
      </c>
      <c r="D894" t="s">
        <v>522</v>
      </c>
      <c r="E894">
        <v>1681</v>
      </c>
      <c r="F894" t="s">
        <v>1423</v>
      </c>
      <c r="G894" t="s">
        <v>521</v>
      </c>
      <c r="H894">
        <v>323056</v>
      </c>
      <c r="I894">
        <v>0.99</v>
      </c>
      <c r="J894">
        <v>1</v>
      </c>
      <c r="K894" t="s">
        <v>78</v>
      </c>
      <c r="L894">
        <v>7</v>
      </c>
      <c r="M894" t="s">
        <v>158</v>
      </c>
      <c r="N894">
        <v>5</v>
      </c>
      <c r="O894" t="s">
        <v>70</v>
      </c>
      <c r="P894">
        <v>2001</v>
      </c>
      <c r="Q894">
        <v>1</v>
      </c>
      <c r="R894">
        <v>369</v>
      </c>
      <c r="S894">
        <v>52</v>
      </c>
      <c r="T894" s="3">
        <v>41436</v>
      </c>
      <c r="U894" t="s">
        <v>188</v>
      </c>
      <c r="V894" t="s">
        <v>189</v>
      </c>
      <c r="W894" t="s">
        <v>190</v>
      </c>
      <c r="X894">
        <v>13.86</v>
      </c>
      <c r="Y894">
        <v>52</v>
      </c>
      <c r="Z894" t="s">
        <v>191</v>
      </c>
      <c r="AA894" t="s">
        <v>192</v>
      </c>
      <c r="AB894" t="s">
        <v>188</v>
      </c>
      <c r="AC894" t="s">
        <v>189</v>
      </c>
      <c r="AD894" t="s">
        <v>190</v>
      </c>
      <c r="AE894" t="s">
        <v>193</v>
      </c>
      <c r="AF894">
        <v>3</v>
      </c>
      <c r="AG894">
        <v>3</v>
      </c>
      <c r="AH894" t="s">
        <v>165</v>
      </c>
      <c r="AI894" t="s">
        <v>166</v>
      </c>
      <c r="AJ894" t="s">
        <v>3281</v>
      </c>
      <c r="AK894" t="s">
        <v>61</v>
      </c>
      <c r="AL894">
        <v>2</v>
      </c>
      <c r="AM894" t="s">
        <v>167</v>
      </c>
      <c r="AN894" t="s">
        <v>63</v>
      </c>
      <c r="AO894" t="s">
        <v>64</v>
      </c>
      <c r="AP894" t="s">
        <v>168</v>
      </c>
      <c r="AQ894" t="s">
        <v>169</v>
      </c>
      <c r="AR894" t="s">
        <v>67</v>
      </c>
      <c r="AS894" t="s">
        <v>68</v>
      </c>
      <c r="AT894" t="s">
        <v>69</v>
      </c>
      <c r="AU894">
        <v>51</v>
      </c>
      <c r="AV894">
        <v>22</v>
      </c>
      <c r="AW894">
        <f>YEAR(ChinookMusic[[#This Row],[invoiceDate]])</f>
        <v>2013</v>
      </c>
      <c r="AX894" t="str">
        <f>TEXT(ChinookMusic[[#This Row],[invoiceDate]],"MMMM")</f>
        <v>June</v>
      </c>
    </row>
    <row r="895" spans="1:50" x14ac:dyDescent="0.3">
      <c r="A895">
        <v>104</v>
      </c>
      <c r="B895" t="s">
        <v>1211</v>
      </c>
      <c r="C895">
        <v>146</v>
      </c>
      <c r="D895" t="s">
        <v>1212</v>
      </c>
      <c r="E895">
        <v>1785</v>
      </c>
      <c r="F895" t="s">
        <v>1213</v>
      </c>
      <c r="G895" t="s">
        <v>1214</v>
      </c>
      <c r="H895">
        <v>273057</v>
      </c>
      <c r="I895">
        <v>0.99</v>
      </c>
      <c r="J895">
        <v>1</v>
      </c>
      <c r="K895" t="s">
        <v>78</v>
      </c>
      <c r="L895">
        <v>14</v>
      </c>
      <c r="M895" t="s">
        <v>450</v>
      </c>
      <c r="N895">
        <v>1</v>
      </c>
      <c r="O895" t="s">
        <v>52</v>
      </c>
      <c r="P895">
        <v>2012</v>
      </c>
      <c r="Q895">
        <v>1</v>
      </c>
      <c r="R895">
        <v>370</v>
      </c>
      <c r="S895">
        <v>7</v>
      </c>
      <c r="T895" s="3">
        <v>41444</v>
      </c>
      <c r="U895" t="s">
        <v>905</v>
      </c>
      <c r="V895" t="s">
        <v>906</v>
      </c>
      <c r="W895" t="s">
        <v>907</v>
      </c>
      <c r="X895">
        <v>0.99</v>
      </c>
      <c r="Y895">
        <v>7</v>
      </c>
      <c r="Z895" t="s">
        <v>908</v>
      </c>
      <c r="AA895" t="s">
        <v>909</v>
      </c>
      <c r="AB895" t="s">
        <v>905</v>
      </c>
      <c r="AC895" t="s">
        <v>906</v>
      </c>
      <c r="AD895" t="s">
        <v>907</v>
      </c>
      <c r="AE895" t="s">
        <v>910</v>
      </c>
      <c r="AF895">
        <v>5</v>
      </c>
      <c r="AG895">
        <v>5</v>
      </c>
      <c r="AH895" t="s">
        <v>59</v>
      </c>
      <c r="AI895" t="s">
        <v>60</v>
      </c>
      <c r="AJ895" t="s">
        <v>3279</v>
      </c>
      <c r="AK895" t="s">
        <v>61</v>
      </c>
      <c r="AL895">
        <v>2</v>
      </c>
      <c r="AM895" t="s">
        <v>62</v>
      </c>
      <c r="AN895" t="s">
        <v>63</v>
      </c>
      <c r="AO895" t="s">
        <v>64</v>
      </c>
      <c r="AP895" t="s">
        <v>65</v>
      </c>
      <c r="AQ895" t="s">
        <v>66</v>
      </c>
      <c r="AR895" t="s">
        <v>67</v>
      </c>
      <c r="AS895" t="s">
        <v>68</v>
      </c>
      <c r="AT895" t="s">
        <v>69</v>
      </c>
      <c r="AU895">
        <v>59</v>
      </c>
      <c r="AV895">
        <v>20</v>
      </c>
      <c r="AW895">
        <f>YEAR(ChinookMusic[[#This Row],[invoiceDate]])</f>
        <v>2013</v>
      </c>
      <c r="AX895" t="str">
        <f>TEXT(ChinookMusic[[#This Row],[invoiceDate]],"MMMM")</f>
        <v>June</v>
      </c>
    </row>
    <row r="896" spans="1:50" x14ac:dyDescent="0.3">
      <c r="A896">
        <v>104</v>
      </c>
      <c r="B896" t="s">
        <v>1211</v>
      </c>
      <c r="C896">
        <v>146</v>
      </c>
      <c r="D896" t="s">
        <v>1212</v>
      </c>
      <c r="E896">
        <v>1785</v>
      </c>
      <c r="F896" t="s">
        <v>1213</v>
      </c>
      <c r="G896" t="s">
        <v>1214</v>
      </c>
      <c r="H896">
        <v>273057</v>
      </c>
      <c r="I896">
        <v>0.99</v>
      </c>
      <c r="J896">
        <v>1</v>
      </c>
      <c r="K896" t="s">
        <v>78</v>
      </c>
      <c r="L896">
        <v>14</v>
      </c>
      <c r="M896" t="s">
        <v>450</v>
      </c>
      <c r="N896">
        <v>8</v>
      </c>
      <c r="O896" t="s">
        <v>52</v>
      </c>
      <c r="P896">
        <v>2012</v>
      </c>
      <c r="Q896">
        <v>1</v>
      </c>
      <c r="R896">
        <v>370</v>
      </c>
      <c r="S896">
        <v>7</v>
      </c>
      <c r="T896" s="3">
        <v>41444</v>
      </c>
      <c r="U896" t="s">
        <v>905</v>
      </c>
      <c r="V896" t="s">
        <v>906</v>
      </c>
      <c r="W896" t="s">
        <v>907</v>
      </c>
      <c r="X896">
        <v>0.99</v>
      </c>
      <c r="Y896">
        <v>7</v>
      </c>
      <c r="Z896" t="s">
        <v>908</v>
      </c>
      <c r="AA896" t="s">
        <v>909</v>
      </c>
      <c r="AB896" t="s">
        <v>905</v>
      </c>
      <c r="AC896" t="s">
        <v>906</v>
      </c>
      <c r="AD896" t="s">
        <v>907</v>
      </c>
      <c r="AE896" t="s">
        <v>910</v>
      </c>
      <c r="AF896">
        <v>5</v>
      </c>
      <c r="AG896">
        <v>5</v>
      </c>
      <c r="AH896" t="s">
        <v>59</v>
      </c>
      <c r="AI896" t="s">
        <v>60</v>
      </c>
      <c r="AJ896" t="s">
        <v>3279</v>
      </c>
      <c r="AK896" t="s">
        <v>61</v>
      </c>
      <c r="AL896">
        <v>2</v>
      </c>
      <c r="AM896" t="s">
        <v>62</v>
      </c>
      <c r="AN896" t="s">
        <v>63</v>
      </c>
      <c r="AO896" t="s">
        <v>64</v>
      </c>
      <c r="AP896" t="s">
        <v>65</v>
      </c>
      <c r="AQ896" t="s">
        <v>66</v>
      </c>
      <c r="AR896" t="s">
        <v>67</v>
      </c>
      <c r="AS896" t="s">
        <v>68</v>
      </c>
      <c r="AT896" t="s">
        <v>69</v>
      </c>
      <c r="AU896">
        <v>59</v>
      </c>
      <c r="AV896">
        <v>20</v>
      </c>
      <c r="AW896">
        <f>YEAR(ChinookMusic[[#This Row],[invoiceDate]])</f>
        <v>2013</v>
      </c>
      <c r="AX896" t="str">
        <f>TEXT(ChinookMusic[[#This Row],[invoiceDate]],"MMMM")</f>
        <v>June</v>
      </c>
    </row>
    <row r="897" spans="1:50" x14ac:dyDescent="0.3">
      <c r="A897">
        <v>104</v>
      </c>
      <c r="B897" t="s">
        <v>1211</v>
      </c>
      <c r="C897">
        <v>146</v>
      </c>
      <c r="D897" t="s">
        <v>1212</v>
      </c>
      <c r="E897">
        <v>1789</v>
      </c>
      <c r="F897" t="s">
        <v>1424</v>
      </c>
      <c r="G897" t="s">
        <v>1211</v>
      </c>
      <c r="H897">
        <v>235833</v>
      </c>
      <c r="I897">
        <v>0.99</v>
      </c>
      <c r="J897">
        <v>1</v>
      </c>
      <c r="K897" t="s">
        <v>78</v>
      </c>
      <c r="L897">
        <v>14</v>
      </c>
      <c r="M897" t="s">
        <v>450</v>
      </c>
      <c r="N897">
        <v>1</v>
      </c>
      <c r="O897" t="s">
        <v>52</v>
      </c>
      <c r="P897">
        <v>2015</v>
      </c>
      <c r="Q897">
        <v>1</v>
      </c>
      <c r="R897">
        <v>372</v>
      </c>
      <c r="S897">
        <v>10</v>
      </c>
      <c r="T897" s="3">
        <v>41457</v>
      </c>
      <c r="U897" t="s">
        <v>287</v>
      </c>
      <c r="V897" t="s">
        <v>288</v>
      </c>
      <c r="W897" t="s">
        <v>289</v>
      </c>
      <c r="X897">
        <v>1.98</v>
      </c>
      <c r="Y897">
        <v>10</v>
      </c>
      <c r="Z897" t="s">
        <v>290</v>
      </c>
      <c r="AA897" t="s">
        <v>291</v>
      </c>
      <c r="AB897" t="s">
        <v>287</v>
      </c>
      <c r="AC897" t="s">
        <v>288</v>
      </c>
      <c r="AD897" t="s">
        <v>289</v>
      </c>
      <c r="AE897" t="s">
        <v>292</v>
      </c>
      <c r="AF897">
        <v>4</v>
      </c>
      <c r="AG897">
        <v>4</v>
      </c>
      <c r="AH897" t="s">
        <v>85</v>
      </c>
      <c r="AI897" t="s">
        <v>86</v>
      </c>
      <c r="AJ897" t="s">
        <v>3280</v>
      </c>
      <c r="AK897" t="s">
        <v>61</v>
      </c>
      <c r="AL897">
        <v>2</v>
      </c>
      <c r="AM897" t="s">
        <v>87</v>
      </c>
      <c r="AN897" t="s">
        <v>63</v>
      </c>
      <c r="AO897" t="s">
        <v>64</v>
      </c>
      <c r="AP897" t="s">
        <v>88</v>
      </c>
      <c r="AQ897" t="s">
        <v>89</v>
      </c>
      <c r="AR897" t="s">
        <v>67</v>
      </c>
      <c r="AS897" t="s">
        <v>68</v>
      </c>
      <c r="AT897" t="s">
        <v>69</v>
      </c>
      <c r="AU897">
        <v>77</v>
      </c>
      <c r="AV897">
        <v>21</v>
      </c>
      <c r="AW897">
        <f>YEAR(ChinookMusic[[#This Row],[invoiceDate]])</f>
        <v>2013</v>
      </c>
      <c r="AX897" t="str">
        <f>TEXT(ChinookMusic[[#This Row],[invoiceDate]],"MMMM")</f>
        <v>July</v>
      </c>
    </row>
    <row r="898" spans="1:50" x14ac:dyDescent="0.3">
      <c r="A898">
        <v>50</v>
      </c>
      <c r="B898" t="s">
        <v>527</v>
      </c>
      <c r="C898">
        <v>149</v>
      </c>
      <c r="D898" t="s">
        <v>528</v>
      </c>
      <c r="E898">
        <v>1823</v>
      </c>
      <c r="F898" t="s">
        <v>1135</v>
      </c>
      <c r="G898" t="s">
        <v>1425</v>
      </c>
      <c r="H898">
        <v>189152</v>
      </c>
      <c r="I898">
        <v>0.99</v>
      </c>
      <c r="J898">
        <v>1</v>
      </c>
      <c r="K898" t="s">
        <v>78</v>
      </c>
      <c r="L898">
        <v>3</v>
      </c>
      <c r="M898" t="s">
        <v>137</v>
      </c>
      <c r="N898">
        <v>8</v>
      </c>
      <c r="O898" t="s">
        <v>52</v>
      </c>
      <c r="P898">
        <v>2026</v>
      </c>
      <c r="Q898">
        <v>1</v>
      </c>
      <c r="R898">
        <v>374</v>
      </c>
      <c r="S898">
        <v>16</v>
      </c>
      <c r="T898" s="3">
        <v>41459</v>
      </c>
      <c r="U898" t="s">
        <v>917</v>
      </c>
      <c r="V898" t="s">
        <v>742</v>
      </c>
      <c r="W898" t="s">
        <v>140</v>
      </c>
      <c r="X898">
        <v>5.94</v>
      </c>
      <c r="Y898">
        <v>16</v>
      </c>
      <c r="Z898" t="s">
        <v>918</v>
      </c>
      <c r="AA898" t="s">
        <v>919</v>
      </c>
      <c r="AB898" t="s">
        <v>917</v>
      </c>
      <c r="AC898" t="s">
        <v>742</v>
      </c>
      <c r="AD898" t="s">
        <v>140</v>
      </c>
      <c r="AE898" t="s">
        <v>920</v>
      </c>
      <c r="AF898">
        <v>4</v>
      </c>
      <c r="AG898">
        <v>4</v>
      </c>
      <c r="AH898" t="s">
        <v>85</v>
      </c>
      <c r="AI898" t="s">
        <v>86</v>
      </c>
      <c r="AJ898" t="s">
        <v>3280</v>
      </c>
      <c r="AK898" t="s">
        <v>61</v>
      </c>
      <c r="AL898">
        <v>2</v>
      </c>
      <c r="AM898" t="s">
        <v>87</v>
      </c>
      <c r="AN898" t="s">
        <v>63</v>
      </c>
      <c r="AO898" t="s">
        <v>64</v>
      </c>
      <c r="AP898" t="s">
        <v>88</v>
      </c>
      <c r="AQ898" t="s">
        <v>89</v>
      </c>
      <c r="AR898" t="s">
        <v>67</v>
      </c>
      <c r="AS898" t="s">
        <v>68</v>
      </c>
      <c r="AT898" t="s">
        <v>69</v>
      </c>
      <c r="AU898">
        <v>77</v>
      </c>
      <c r="AV898">
        <v>21</v>
      </c>
      <c r="AW898">
        <f>YEAR(ChinookMusic[[#This Row],[invoiceDate]])</f>
        <v>2013</v>
      </c>
      <c r="AX898" t="str">
        <f>TEXT(ChinookMusic[[#This Row],[invoiceDate]],"MMMM")</f>
        <v>July</v>
      </c>
    </row>
    <row r="899" spans="1:50" x14ac:dyDescent="0.3">
      <c r="A899">
        <v>50</v>
      </c>
      <c r="B899" t="s">
        <v>527</v>
      </c>
      <c r="C899">
        <v>149</v>
      </c>
      <c r="D899" t="s">
        <v>528</v>
      </c>
      <c r="E899">
        <v>1819</v>
      </c>
      <c r="F899" t="s">
        <v>1426</v>
      </c>
      <c r="G899" t="s">
        <v>1427</v>
      </c>
      <c r="H899">
        <v>216685</v>
      </c>
      <c r="I899">
        <v>0.99</v>
      </c>
      <c r="J899">
        <v>1</v>
      </c>
      <c r="K899" t="s">
        <v>78</v>
      </c>
      <c r="L899">
        <v>3</v>
      </c>
      <c r="M899" t="s">
        <v>137</v>
      </c>
      <c r="N899">
        <v>5</v>
      </c>
      <c r="O899" t="s">
        <v>70</v>
      </c>
      <c r="P899">
        <v>2025</v>
      </c>
      <c r="Q899">
        <v>1</v>
      </c>
      <c r="R899">
        <v>374</v>
      </c>
      <c r="S899">
        <v>16</v>
      </c>
      <c r="T899" s="3">
        <v>41459</v>
      </c>
      <c r="U899" t="s">
        <v>917</v>
      </c>
      <c r="V899" t="s">
        <v>742</v>
      </c>
      <c r="W899" t="s">
        <v>140</v>
      </c>
      <c r="X899">
        <v>5.94</v>
      </c>
      <c r="Y899">
        <v>16</v>
      </c>
      <c r="Z899" t="s">
        <v>918</v>
      </c>
      <c r="AA899" t="s">
        <v>919</v>
      </c>
      <c r="AB899" t="s">
        <v>917</v>
      </c>
      <c r="AC899" t="s">
        <v>742</v>
      </c>
      <c r="AD899" t="s">
        <v>140</v>
      </c>
      <c r="AE899" t="s">
        <v>920</v>
      </c>
      <c r="AF899">
        <v>4</v>
      </c>
      <c r="AG899">
        <v>4</v>
      </c>
      <c r="AH899" t="s">
        <v>85</v>
      </c>
      <c r="AI899" t="s">
        <v>86</v>
      </c>
      <c r="AJ899" t="s">
        <v>3280</v>
      </c>
      <c r="AK899" t="s">
        <v>61</v>
      </c>
      <c r="AL899">
        <v>2</v>
      </c>
      <c r="AM899" t="s">
        <v>87</v>
      </c>
      <c r="AN899" t="s">
        <v>63</v>
      </c>
      <c r="AO899" t="s">
        <v>64</v>
      </c>
      <c r="AP899" t="s">
        <v>88</v>
      </c>
      <c r="AQ899" t="s">
        <v>89</v>
      </c>
      <c r="AR899" t="s">
        <v>67</v>
      </c>
      <c r="AS899" t="s">
        <v>68</v>
      </c>
      <c r="AT899" t="s">
        <v>69</v>
      </c>
      <c r="AU899">
        <v>77</v>
      </c>
      <c r="AV899">
        <v>21</v>
      </c>
      <c r="AW899">
        <f>YEAR(ChinookMusic[[#This Row],[invoiceDate]])</f>
        <v>2013</v>
      </c>
      <c r="AX899" t="str">
        <f>TEXT(ChinookMusic[[#This Row],[invoiceDate]],"MMMM")</f>
        <v>July</v>
      </c>
    </row>
    <row r="900" spans="1:50" x14ac:dyDescent="0.3">
      <c r="A900">
        <v>50</v>
      </c>
      <c r="B900" t="s">
        <v>527</v>
      </c>
      <c r="C900">
        <v>148</v>
      </c>
      <c r="D900" t="s">
        <v>530</v>
      </c>
      <c r="E900">
        <v>1811</v>
      </c>
      <c r="F900" t="s">
        <v>1428</v>
      </c>
      <c r="G900" t="s">
        <v>1429</v>
      </c>
      <c r="H900">
        <v>409547</v>
      </c>
      <c r="I900">
        <v>0.99</v>
      </c>
      <c r="J900">
        <v>1</v>
      </c>
      <c r="K900" t="s">
        <v>78</v>
      </c>
      <c r="L900">
        <v>3</v>
      </c>
      <c r="M900" t="s">
        <v>137</v>
      </c>
      <c r="N900">
        <v>1</v>
      </c>
      <c r="O900" t="s">
        <v>52</v>
      </c>
      <c r="P900">
        <v>2023</v>
      </c>
      <c r="Q900">
        <v>1</v>
      </c>
      <c r="R900">
        <v>374</v>
      </c>
      <c r="S900">
        <v>16</v>
      </c>
      <c r="T900" s="3">
        <v>41459</v>
      </c>
      <c r="U900" t="s">
        <v>917</v>
      </c>
      <c r="V900" t="s">
        <v>742</v>
      </c>
      <c r="W900" t="s">
        <v>140</v>
      </c>
      <c r="X900">
        <v>5.94</v>
      </c>
      <c r="Y900">
        <v>16</v>
      </c>
      <c r="Z900" t="s">
        <v>918</v>
      </c>
      <c r="AA900" t="s">
        <v>919</v>
      </c>
      <c r="AB900" t="s">
        <v>917</v>
      </c>
      <c r="AC900" t="s">
        <v>742</v>
      </c>
      <c r="AD900" t="s">
        <v>140</v>
      </c>
      <c r="AE900" t="s">
        <v>920</v>
      </c>
      <c r="AF900">
        <v>4</v>
      </c>
      <c r="AG900">
        <v>4</v>
      </c>
      <c r="AH900" t="s">
        <v>85</v>
      </c>
      <c r="AI900" t="s">
        <v>86</v>
      </c>
      <c r="AJ900" t="s">
        <v>3280</v>
      </c>
      <c r="AK900" t="s">
        <v>61</v>
      </c>
      <c r="AL900">
        <v>2</v>
      </c>
      <c r="AM900" t="s">
        <v>87</v>
      </c>
      <c r="AN900" t="s">
        <v>63</v>
      </c>
      <c r="AO900" t="s">
        <v>64</v>
      </c>
      <c r="AP900" t="s">
        <v>88</v>
      </c>
      <c r="AQ900" t="s">
        <v>89</v>
      </c>
      <c r="AR900" t="s">
        <v>67</v>
      </c>
      <c r="AS900" t="s">
        <v>68</v>
      </c>
      <c r="AT900" t="s">
        <v>69</v>
      </c>
      <c r="AU900">
        <v>77</v>
      </c>
      <c r="AV900">
        <v>21</v>
      </c>
      <c r="AW900">
        <f>YEAR(ChinookMusic[[#This Row],[invoiceDate]])</f>
        <v>2013</v>
      </c>
      <c r="AX900" t="str">
        <f>TEXT(ChinookMusic[[#This Row],[invoiceDate]],"MMMM")</f>
        <v>July</v>
      </c>
    </row>
    <row r="901" spans="1:50" x14ac:dyDescent="0.3">
      <c r="A901">
        <v>50</v>
      </c>
      <c r="B901" t="s">
        <v>527</v>
      </c>
      <c r="C901">
        <v>153</v>
      </c>
      <c r="D901" t="s">
        <v>548</v>
      </c>
      <c r="E901">
        <v>1871</v>
      </c>
      <c r="F901" t="s">
        <v>1430</v>
      </c>
      <c r="G901" t="s">
        <v>563</v>
      </c>
      <c r="H901">
        <v>457639</v>
      </c>
      <c r="I901">
        <v>0.99</v>
      </c>
      <c r="J901">
        <v>1</v>
      </c>
      <c r="K901" t="s">
        <v>78</v>
      </c>
      <c r="L901">
        <v>3</v>
      </c>
      <c r="M901" t="s">
        <v>137</v>
      </c>
      <c r="N901">
        <v>8</v>
      </c>
      <c r="O901" t="s">
        <v>52</v>
      </c>
      <c r="P901">
        <v>2034</v>
      </c>
      <c r="Q901">
        <v>1</v>
      </c>
      <c r="R901">
        <v>375</v>
      </c>
      <c r="S901">
        <v>22</v>
      </c>
      <c r="T901" s="3">
        <v>41462</v>
      </c>
      <c r="U901" t="s">
        <v>747</v>
      </c>
      <c r="V901" t="s">
        <v>748</v>
      </c>
      <c r="W901" t="s">
        <v>140</v>
      </c>
      <c r="X901">
        <v>8.91</v>
      </c>
      <c r="Y901">
        <v>22</v>
      </c>
      <c r="Z901" t="s">
        <v>749</v>
      </c>
      <c r="AA901" t="s">
        <v>750</v>
      </c>
      <c r="AB901" t="s">
        <v>747</v>
      </c>
      <c r="AC901" t="s">
        <v>748</v>
      </c>
      <c r="AD901" t="s">
        <v>140</v>
      </c>
      <c r="AE901" t="s">
        <v>751</v>
      </c>
      <c r="AF901">
        <v>4</v>
      </c>
      <c r="AG901">
        <v>4</v>
      </c>
      <c r="AH901" t="s">
        <v>85</v>
      </c>
      <c r="AI901" t="s">
        <v>86</v>
      </c>
      <c r="AJ901" t="s">
        <v>3280</v>
      </c>
      <c r="AK901" t="s">
        <v>61</v>
      </c>
      <c r="AL901">
        <v>2</v>
      </c>
      <c r="AM901" t="s">
        <v>87</v>
      </c>
      <c r="AN901" t="s">
        <v>63</v>
      </c>
      <c r="AO901" t="s">
        <v>64</v>
      </c>
      <c r="AP901" t="s">
        <v>88</v>
      </c>
      <c r="AQ901" t="s">
        <v>89</v>
      </c>
      <c r="AR901" t="s">
        <v>67</v>
      </c>
      <c r="AS901" t="s">
        <v>68</v>
      </c>
      <c r="AT901" t="s">
        <v>69</v>
      </c>
      <c r="AU901">
        <v>77</v>
      </c>
      <c r="AV901">
        <v>21</v>
      </c>
      <c r="AW901">
        <f>YEAR(ChinookMusic[[#This Row],[invoiceDate]])</f>
        <v>2013</v>
      </c>
      <c r="AX901" t="str">
        <f>TEXT(ChinookMusic[[#This Row],[invoiceDate]],"MMMM")</f>
        <v>July</v>
      </c>
    </row>
    <row r="902" spans="1:50" x14ac:dyDescent="0.3">
      <c r="A902">
        <v>50</v>
      </c>
      <c r="B902" t="s">
        <v>527</v>
      </c>
      <c r="C902">
        <v>153</v>
      </c>
      <c r="D902" t="s">
        <v>548</v>
      </c>
      <c r="E902">
        <v>1865</v>
      </c>
      <c r="F902" t="s">
        <v>997</v>
      </c>
      <c r="G902" t="s">
        <v>563</v>
      </c>
      <c r="H902">
        <v>322899</v>
      </c>
      <c r="I902">
        <v>0.99</v>
      </c>
      <c r="J902">
        <v>1</v>
      </c>
      <c r="K902" t="s">
        <v>78</v>
      </c>
      <c r="L902">
        <v>3</v>
      </c>
      <c r="M902" t="s">
        <v>137</v>
      </c>
      <c r="N902">
        <v>5</v>
      </c>
      <c r="O902" t="s">
        <v>70</v>
      </c>
      <c r="P902">
        <v>2033</v>
      </c>
      <c r="Q902">
        <v>1</v>
      </c>
      <c r="R902">
        <v>375</v>
      </c>
      <c r="S902">
        <v>22</v>
      </c>
      <c r="T902" s="3">
        <v>41462</v>
      </c>
      <c r="U902" t="s">
        <v>747</v>
      </c>
      <c r="V902" t="s">
        <v>748</v>
      </c>
      <c r="W902" t="s">
        <v>140</v>
      </c>
      <c r="X902">
        <v>8.91</v>
      </c>
      <c r="Y902">
        <v>22</v>
      </c>
      <c r="Z902" t="s">
        <v>749</v>
      </c>
      <c r="AA902" t="s">
        <v>750</v>
      </c>
      <c r="AB902" t="s">
        <v>747</v>
      </c>
      <c r="AC902" t="s">
        <v>748</v>
      </c>
      <c r="AD902" t="s">
        <v>140</v>
      </c>
      <c r="AE902" t="s">
        <v>751</v>
      </c>
      <c r="AF902">
        <v>4</v>
      </c>
      <c r="AG902">
        <v>4</v>
      </c>
      <c r="AH902" t="s">
        <v>85</v>
      </c>
      <c r="AI902" t="s">
        <v>86</v>
      </c>
      <c r="AJ902" t="s">
        <v>3280</v>
      </c>
      <c r="AK902" t="s">
        <v>61</v>
      </c>
      <c r="AL902">
        <v>2</v>
      </c>
      <c r="AM902" t="s">
        <v>87</v>
      </c>
      <c r="AN902" t="s">
        <v>63</v>
      </c>
      <c r="AO902" t="s">
        <v>64</v>
      </c>
      <c r="AP902" t="s">
        <v>88</v>
      </c>
      <c r="AQ902" t="s">
        <v>89</v>
      </c>
      <c r="AR902" t="s">
        <v>67</v>
      </c>
      <c r="AS902" t="s">
        <v>68</v>
      </c>
      <c r="AT902" t="s">
        <v>69</v>
      </c>
      <c r="AU902">
        <v>77</v>
      </c>
      <c r="AV902">
        <v>21</v>
      </c>
      <c r="AW902">
        <f>YEAR(ChinookMusic[[#This Row],[invoiceDate]])</f>
        <v>2013</v>
      </c>
      <c r="AX902" t="str">
        <f>TEXT(ChinookMusic[[#This Row],[invoiceDate]],"MMMM")</f>
        <v>July</v>
      </c>
    </row>
    <row r="903" spans="1:50" x14ac:dyDescent="0.3">
      <c r="A903">
        <v>50</v>
      </c>
      <c r="B903" t="s">
        <v>527</v>
      </c>
      <c r="C903">
        <v>150</v>
      </c>
      <c r="D903" t="s">
        <v>987</v>
      </c>
      <c r="E903">
        <v>1835</v>
      </c>
      <c r="F903" t="s">
        <v>988</v>
      </c>
      <c r="G903" t="s">
        <v>989</v>
      </c>
      <c r="H903">
        <v>302053</v>
      </c>
      <c r="I903">
        <v>0.99</v>
      </c>
      <c r="J903">
        <v>1</v>
      </c>
      <c r="K903" t="s">
        <v>78</v>
      </c>
      <c r="L903">
        <v>3</v>
      </c>
      <c r="M903" t="s">
        <v>137</v>
      </c>
      <c r="N903">
        <v>1</v>
      </c>
      <c r="O903" t="s">
        <v>52</v>
      </c>
      <c r="P903">
        <v>2028</v>
      </c>
      <c r="Q903">
        <v>1</v>
      </c>
      <c r="R903">
        <v>375</v>
      </c>
      <c r="S903">
        <v>22</v>
      </c>
      <c r="T903" s="3">
        <v>41462</v>
      </c>
      <c r="U903" t="s">
        <v>747</v>
      </c>
      <c r="V903" t="s">
        <v>748</v>
      </c>
      <c r="W903" t="s">
        <v>140</v>
      </c>
      <c r="X903">
        <v>8.91</v>
      </c>
      <c r="Y903">
        <v>22</v>
      </c>
      <c r="Z903" t="s">
        <v>749</v>
      </c>
      <c r="AA903" t="s">
        <v>750</v>
      </c>
      <c r="AB903" t="s">
        <v>747</v>
      </c>
      <c r="AC903" t="s">
        <v>748</v>
      </c>
      <c r="AD903" t="s">
        <v>140</v>
      </c>
      <c r="AE903" t="s">
        <v>751</v>
      </c>
      <c r="AF903">
        <v>4</v>
      </c>
      <c r="AG903">
        <v>4</v>
      </c>
      <c r="AH903" t="s">
        <v>85</v>
      </c>
      <c r="AI903" t="s">
        <v>86</v>
      </c>
      <c r="AJ903" t="s">
        <v>3280</v>
      </c>
      <c r="AK903" t="s">
        <v>61</v>
      </c>
      <c r="AL903">
        <v>2</v>
      </c>
      <c r="AM903" t="s">
        <v>87</v>
      </c>
      <c r="AN903" t="s">
        <v>63</v>
      </c>
      <c r="AO903" t="s">
        <v>64</v>
      </c>
      <c r="AP903" t="s">
        <v>88</v>
      </c>
      <c r="AQ903" t="s">
        <v>89</v>
      </c>
      <c r="AR903" t="s">
        <v>67</v>
      </c>
      <c r="AS903" t="s">
        <v>68</v>
      </c>
      <c r="AT903" t="s">
        <v>69</v>
      </c>
      <c r="AU903">
        <v>77</v>
      </c>
      <c r="AV903">
        <v>21</v>
      </c>
      <c r="AW903">
        <f>YEAR(ChinookMusic[[#This Row],[invoiceDate]])</f>
        <v>2013</v>
      </c>
      <c r="AX903" t="str">
        <f>TEXT(ChinookMusic[[#This Row],[invoiceDate]],"MMMM")</f>
        <v>July</v>
      </c>
    </row>
    <row r="904" spans="1:50" x14ac:dyDescent="0.3">
      <c r="A904">
        <v>50</v>
      </c>
      <c r="B904" t="s">
        <v>527</v>
      </c>
      <c r="C904">
        <v>150</v>
      </c>
      <c r="D904" t="s">
        <v>987</v>
      </c>
      <c r="E904">
        <v>1829</v>
      </c>
      <c r="F904" t="s">
        <v>1431</v>
      </c>
      <c r="G904" t="s">
        <v>995</v>
      </c>
      <c r="H904">
        <v>257541</v>
      </c>
      <c r="I904">
        <v>0.99</v>
      </c>
      <c r="J904">
        <v>1</v>
      </c>
      <c r="K904" t="s">
        <v>78</v>
      </c>
      <c r="L904">
        <v>3</v>
      </c>
      <c r="M904" t="s">
        <v>137</v>
      </c>
      <c r="N904">
        <v>8</v>
      </c>
      <c r="O904" t="s">
        <v>52</v>
      </c>
      <c r="P904">
        <v>2027</v>
      </c>
      <c r="Q904">
        <v>1</v>
      </c>
      <c r="R904">
        <v>375</v>
      </c>
      <c r="S904">
        <v>22</v>
      </c>
      <c r="T904" s="3">
        <v>41462</v>
      </c>
      <c r="U904" t="s">
        <v>747</v>
      </c>
      <c r="V904" t="s">
        <v>748</v>
      </c>
      <c r="W904" t="s">
        <v>140</v>
      </c>
      <c r="X904">
        <v>8.91</v>
      </c>
      <c r="Y904">
        <v>22</v>
      </c>
      <c r="Z904" t="s">
        <v>749</v>
      </c>
      <c r="AA904" t="s">
        <v>750</v>
      </c>
      <c r="AB904" t="s">
        <v>747</v>
      </c>
      <c r="AC904" t="s">
        <v>748</v>
      </c>
      <c r="AD904" t="s">
        <v>140</v>
      </c>
      <c r="AE904" t="s">
        <v>751</v>
      </c>
      <c r="AF904">
        <v>4</v>
      </c>
      <c r="AG904">
        <v>4</v>
      </c>
      <c r="AH904" t="s">
        <v>85</v>
      </c>
      <c r="AI904" t="s">
        <v>86</v>
      </c>
      <c r="AJ904" t="s">
        <v>3280</v>
      </c>
      <c r="AK904" t="s">
        <v>61</v>
      </c>
      <c r="AL904">
        <v>2</v>
      </c>
      <c r="AM904" t="s">
        <v>87</v>
      </c>
      <c r="AN904" t="s">
        <v>63</v>
      </c>
      <c r="AO904" t="s">
        <v>64</v>
      </c>
      <c r="AP904" t="s">
        <v>88</v>
      </c>
      <c r="AQ904" t="s">
        <v>89</v>
      </c>
      <c r="AR904" t="s">
        <v>67</v>
      </c>
      <c r="AS904" t="s">
        <v>68</v>
      </c>
      <c r="AT904" t="s">
        <v>69</v>
      </c>
      <c r="AU904">
        <v>77</v>
      </c>
      <c r="AV904">
        <v>21</v>
      </c>
      <c r="AW904">
        <f>YEAR(ChinookMusic[[#This Row],[invoiceDate]])</f>
        <v>2013</v>
      </c>
      <c r="AX904" t="str">
        <f>TEXT(ChinookMusic[[#This Row],[invoiceDate]],"MMMM")</f>
        <v>July</v>
      </c>
    </row>
    <row r="905" spans="1:50" x14ac:dyDescent="0.3">
      <c r="A905">
        <v>110</v>
      </c>
      <c r="B905" t="s">
        <v>574</v>
      </c>
      <c r="C905">
        <v>164</v>
      </c>
      <c r="D905" t="s">
        <v>587</v>
      </c>
      <c r="E905">
        <v>2003</v>
      </c>
      <c r="F905" t="s">
        <v>1432</v>
      </c>
      <c r="G905" t="s">
        <v>577</v>
      </c>
      <c r="H905">
        <v>301296</v>
      </c>
      <c r="I905">
        <v>0.99</v>
      </c>
      <c r="J905">
        <v>1</v>
      </c>
      <c r="K905" t="s">
        <v>78</v>
      </c>
      <c r="L905">
        <v>1</v>
      </c>
      <c r="M905" t="s">
        <v>51</v>
      </c>
      <c r="N905">
        <v>16</v>
      </c>
      <c r="O905" t="s">
        <v>1433</v>
      </c>
      <c r="P905">
        <v>2049</v>
      </c>
      <c r="Q905">
        <v>1</v>
      </c>
      <c r="R905">
        <v>376</v>
      </c>
      <c r="S905">
        <v>31</v>
      </c>
      <c r="T905" s="3">
        <v>41467</v>
      </c>
      <c r="U905" t="s">
        <v>238</v>
      </c>
      <c r="V905" t="s">
        <v>239</v>
      </c>
      <c r="W905" t="s">
        <v>64</v>
      </c>
      <c r="X905">
        <v>13.86</v>
      </c>
      <c r="Y905">
        <v>31</v>
      </c>
      <c r="Z905" t="s">
        <v>240</v>
      </c>
      <c r="AA905" t="s">
        <v>241</v>
      </c>
      <c r="AB905" t="s">
        <v>238</v>
      </c>
      <c r="AC905" t="s">
        <v>239</v>
      </c>
      <c r="AD905" t="s">
        <v>64</v>
      </c>
      <c r="AE905" t="s">
        <v>242</v>
      </c>
      <c r="AF905">
        <v>5</v>
      </c>
      <c r="AG905">
        <v>5</v>
      </c>
      <c r="AH905" t="s">
        <v>59</v>
      </c>
      <c r="AI905" t="s">
        <v>60</v>
      </c>
      <c r="AJ905" t="s">
        <v>3279</v>
      </c>
      <c r="AK905" t="s">
        <v>61</v>
      </c>
      <c r="AL905">
        <v>2</v>
      </c>
      <c r="AM905" t="s">
        <v>62</v>
      </c>
      <c r="AN905" t="s">
        <v>63</v>
      </c>
      <c r="AO905" t="s">
        <v>64</v>
      </c>
      <c r="AP905" t="s">
        <v>65</v>
      </c>
      <c r="AQ905" t="s">
        <v>66</v>
      </c>
      <c r="AR905" t="s">
        <v>67</v>
      </c>
      <c r="AS905" t="s">
        <v>68</v>
      </c>
      <c r="AT905" t="s">
        <v>69</v>
      </c>
      <c r="AU905">
        <v>59</v>
      </c>
      <c r="AV905">
        <v>20</v>
      </c>
      <c r="AW905">
        <f>YEAR(ChinookMusic[[#This Row],[invoiceDate]])</f>
        <v>2013</v>
      </c>
      <c r="AX905" t="str">
        <f>TEXT(ChinookMusic[[#This Row],[invoiceDate]],"MMMM")</f>
        <v>July</v>
      </c>
    </row>
    <row r="906" spans="1:50" x14ac:dyDescent="0.3">
      <c r="A906">
        <v>110</v>
      </c>
      <c r="B906" t="s">
        <v>574</v>
      </c>
      <c r="C906">
        <v>163</v>
      </c>
      <c r="D906" t="s">
        <v>575</v>
      </c>
      <c r="E906">
        <v>1994</v>
      </c>
      <c r="F906" t="s">
        <v>1434</v>
      </c>
      <c r="G906" t="s">
        <v>577</v>
      </c>
      <c r="H906">
        <v>190354</v>
      </c>
      <c r="I906">
        <v>0.99</v>
      </c>
      <c r="J906">
        <v>1</v>
      </c>
      <c r="K906" t="s">
        <v>78</v>
      </c>
      <c r="L906">
        <v>1</v>
      </c>
      <c r="M906" t="s">
        <v>51</v>
      </c>
      <c r="N906">
        <v>8</v>
      </c>
      <c r="O906" t="s">
        <v>52</v>
      </c>
      <c r="P906">
        <v>2048</v>
      </c>
      <c r="Q906">
        <v>1</v>
      </c>
      <c r="R906">
        <v>376</v>
      </c>
      <c r="S906">
        <v>31</v>
      </c>
      <c r="T906" s="3">
        <v>41467</v>
      </c>
      <c r="U906" t="s">
        <v>238</v>
      </c>
      <c r="V906" t="s">
        <v>239</v>
      </c>
      <c r="W906" t="s">
        <v>64</v>
      </c>
      <c r="X906">
        <v>13.86</v>
      </c>
      <c r="Y906">
        <v>31</v>
      </c>
      <c r="Z906" t="s">
        <v>240</v>
      </c>
      <c r="AA906" t="s">
        <v>241</v>
      </c>
      <c r="AB906" t="s">
        <v>238</v>
      </c>
      <c r="AC906" t="s">
        <v>239</v>
      </c>
      <c r="AD906" t="s">
        <v>64</v>
      </c>
      <c r="AE906" t="s">
        <v>242</v>
      </c>
      <c r="AF906">
        <v>5</v>
      </c>
      <c r="AG906">
        <v>5</v>
      </c>
      <c r="AH906" t="s">
        <v>59</v>
      </c>
      <c r="AI906" t="s">
        <v>60</v>
      </c>
      <c r="AJ906" t="s">
        <v>3279</v>
      </c>
      <c r="AK906" t="s">
        <v>61</v>
      </c>
      <c r="AL906">
        <v>2</v>
      </c>
      <c r="AM906" t="s">
        <v>62</v>
      </c>
      <c r="AN906" t="s">
        <v>63</v>
      </c>
      <c r="AO906" t="s">
        <v>64</v>
      </c>
      <c r="AP906" t="s">
        <v>65</v>
      </c>
      <c r="AQ906" t="s">
        <v>66</v>
      </c>
      <c r="AR906" t="s">
        <v>67</v>
      </c>
      <c r="AS906" t="s">
        <v>68</v>
      </c>
      <c r="AT906" t="s">
        <v>69</v>
      </c>
      <c r="AU906">
        <v>59</v>
      </c>
      <c r="AV906">
        <v>20</v>
      </c>
      <c r="AW906">
        <f>YEAR(ChinookMusic[[#This Row],[invoiceDate]])</f>
        <v>2013</v>
      </c>
      <c r="AX906" t="str">
        <f>TEXT(ChinookMusic[[#This Row],[invoiceDate]],"MMMM")</f>
        <v>July</v>
      </c>
    </row>
    <row r="907" spans="1:50" x14ac:dyDescent="0.3">
      <c r="A907">
        <v>42</v>
      </c>
      <c r="B907" t="s">
        <v>564</v>
      </c>
      <c r="C907">
        <v>159</v>
      </c>
      <c r="D907" t="s">
        <v>565</v>
      </c>
      <c r="E907">
        <v>1940</v>
      </c>
      <c r="F907" t="s">
        <v>566</v>
      </c>
      <c r="G907" t="s">
        <v>567</v>
      </c>
      <c r="H907">
        <v>413910</v>
      </c>
      <c r="I907">
        <v>0.99</v>
      </c>
      <c r="J907">
        <v>1</v>
      </c>
      <c r="K907" t="s">
        <v>78</v>
      </c>
      <c r="L907">
        <v>7</v>
      </c>
      <c r="M907" t="s">
        <v>158</v>
      </c>
      <c r="N907">
        <v>8</v>
      </c>
      <c r="O907" t="s">
        <v>52</v>
      </c>
      <c r="P907">
        <v>2042</v>
      </c>
      <c r="Q907">
        <v>1</v>
      </c>
      <c r="R907">
        <v>376</v>
      </c>
      <c r="S907">
        <v>31</v>
      </c>
      <c r="T907" s="3">
        <v>41467</v>
      </c>
      <c r="U907" t="s">
        <v>238</v>
      </c>
      <c r="V907" t="s">
        <v>239</v>
      </c>
      <c r="W907" t="s">
        <v>64</v>
      </c>
      <c r="X907">
        <v>13.86</v>
      </c>
      <c r="Y907">
        <v>31</v>
      </c>
      <c r="Z907" t="s">
        <v>240</v>
      </c>
      <c r="AA907" t="s">
        <v>241</v>
      </c>
      <c r="AB907" t="s">
        <v>238</v>
      </c>
      <c r="AC907" t="s">
        <v>239</v>
      </c>
      <c r="AD907" t="s">
        <v>64</v>
      </c>
      <c r="AE907" t="s">
        <v>242</v>
      </c>
      <c r="AF907">
        <v>5</v>
      </c>
      <c r="AG907">
        <v>5</v>
      </c>
      <c r="AH907" t="s">
        <v>59</v>
      </c>
      <c r="AI907" t="s">
        <v>60</v>
      </c>
      <c r="AJ907" t="s">
        <v>3279</v>
      </c>
      <c r="AK907" t="s">
        <v>61</v>
      </c>
      <c r="AL907">
        <v>2</v>
      </c>
      <c r="AM907" t="s">
        <v>62</v>
      </c>
      <c r="AN907" t="s">
        <v>63</v>
      </c>
      <c r="AO907" t="s">
        <v>64</v>
      </c>
      <c r="AP907" t="s">
        <v>65</v>
      </c>
      <c r="AQ907" t="s">
        <v>66</v>
      </c>
      <c r="AR907" t="s">
        <v>67</v>
      </c>
      <c r="AS907" t="s">
        <v>68</v>
      </c>
      <c r="AT907" t="s">
        <v>69</v>
      </c>
      <c r="AU907">
        <v>59</v>
      </c>
      <c r="AV907">
        <v>20</v>
      </c>
      <c r="AW907">
        <f>YEAR(ChinookMusic[[#This Row],[invoiceDate]])</f>
        <v>2013</v>
      </c>
      <c r="AX907" t="str">
        <f>TEXT(ChinookMusic[[#This Row],[invoiceDate]],"MMMM")</f>
        <v>July</v>
      </c>
    </row>
    <row r="908" spans="1:50" x14ac:dyDescent="0.3">
      <c r="A908">
        <v>42</v>
      </c>
      <c r="B908" t="s">
        <v>564</v>
      </c>
      <c r="C908">
        <v>158</v>
      </c>
      <c r="D908" t="s">
        <v>568</v>
      </c>
      <c r="E908">
        <v>1922</v>
      </c>
      <c r="F908" t="s">
        <v>569</v>
      </c>
      <c r="G908" t="s">
        <v>570</v>
      </c>
      <c r="H908">
        <v>199758</v>
      </c>
      <c r="I908">
        <v>0.99</v>
      </c>
      <c r="J908">
        <v>1</v>
      </c>
      <c r="K908" t="s">
        <v>78</v>
      </c>
      <c r="L908">
        <v>7</v>
      </c>
      <c r="M908" t="s">
        <v>158</v>
      </c>
      <c r="N908">
        <v>8</v>
      </c>
      <c r="O908" t="s">
        <v>52</v>
      </c>
      <c r="P908">
        <v>2040</v>
      </c>
      <c r="Q908">
        <v>1</v>
      </c>
      <c r="R908">
        <v>376</v>
      </c>
      <c r="S908">
        <v>31</v>
      </c>
      <c r="T908" s="3">
        <v>41467</v>
      </c>
      <c r="U908" t="s">
        <v>238</v>
      </c>
      <c r="V908" t="s">
        <v>239</v>
      </c>
      <c r="W908" t="s">
        <v>64</v>
      </c>
      <c r="X908">
        <v>13.86</v>
      </c>
      <c r="Y908">
        <v>31</v>
      </c>
      <c r="Z908" t="s">
        <v>240</v>
      </c>
      <c r="AA908" t="s">
        <v>241</v>
      </c>
      <c r="AB908" t="s">
        <v>238</v>
      </c>
      <c r="AC908" t="s">
        <v>239</v>
      </c>
      <c r="AD908" t="s">
        <v>64</v>
      </c>
      <c r="AE908" t="s">
        <v>242</v>
      </c>
      <c r="AF908">
        <v>5</v>
      </c>
      <c r="AG908">
        <v>5</v>
      </c>
      <c r="AH908" t="s">
        <v>59</v>
      </c>
      <c r="AI908" t="s">
        <v>60</v>
      </c>
      <c r="AJ908" t="s">
        <v>3279</v>
      </c>
      <c r="AK908" t="s">
        <v>61</v>
      </c>
      <c r="AL908">
        <v>2</v>
      </c>
      <c r="AM908" t="s">
        <v>62</v>
      </c>
      <c r="AN908" t="s">
        <v>63</v>
      </c>
      <c r="AO908" t="s">
        <v>64</v>
      </c>
      <c r="AP908" t="s">
        <v>65</v>
      </c>
      <c r="AQ908" t="s">
        <v>66</v>
      </c>
      <c r="AR908" t="s">
        <v>67</v>
      </c>
      <c r="AS908" t="s">
        <v>68</v>
      </c>
      <c r="AT908" t="s">
        <v>69</v>
      </c>
      <c r="AU908">
        <v>59</v>
      </c>
      <c r="AV908">
        <v>20</v>
      </c>
      <c r="AW908">
        <f>YEAR(ChinookMusic[[#This Row],[invoiceDate]])</f>
        <v>2013</v>
      </c>
      <c r="AX908" t="str">
        <f>TEXT(ChinookMusic[[#This Row],[invoiceDate]],"MMMM")</f>
        <v>July</v>
      </c>
    </row>
    <row r="909" spans="1:50" x14ac:dyDescent="0.3">
      <c r="A909">
        <v>111</v>
      </c>
      <c r="B909" t="s">
        <v>582</v>
      </c>
      <c r="C909">
        <v>165</v>
      </c>
      <c r="D909" t="s">
        <v>583</v>
      </c>
      <c r="E909">
        <v>2018</v>
      </c>
      <c r="F909" t="s">
        <v>584</v>
      </c>
      <c r="G909" t="s">
        <v>73</v>
      </c>
      <c r="H909">
        <v>161253</v>
      </c>
      <c r="I909">
        <v>0.99</v>
      </c>
      <c r="J909">
        <v>1</v>
      </c>
      <c r="K909" t="s">
        <v>78</v>
      </c>
      <c r="L909">
        <v>1</v>
      </c>
      <c r="M909" t="s">
        <v>51</v>
      </c>
      <c r="N909">
        <v>8</v>
      </c>
      <c r="O909" t="s">
        <v>52</v>
      </c>
      <c r="P909">
        <v>2051</v>
      </c>
      <c r="Q909">
        <v>1</v>
      </c>
      <c r="R909">
        <v>378</v>
      </c>
      <c r="S909">
        <v>46</v>
      </c>
      <c r="T909" s="3">
        <v>41488</v>
      </c>
      <c r="U909" t="s">
        <v>175</v>
      </c>
      <c r="V909" t="s">
        <v>176</v>
      </c>
      <c r="W909" t="s">
        <v>177</v>
      </c>
      <c r="X909">
        <v>1.98</v>
      </c>
      <c r="Y909">
        <v>46</v>
      </c>
      <c r="Z909" t="s">
        <v>178</v>
      </c>
      <c r="AA909" t="s">
        <v>179</v>
      </c>
      <c r="AB909" t="s">
        <v>175</v>
      </c>
      <c r="AC909" t="s">
        <v>176</v>
      </c>
      <c r="AD909" t="s">
        <v>177</v>
      </c>
      <c r="AE909" t="s">
        <v>180</v>
      </c>
      <c r="AF909">
        <v>3</v>
      </c>
      <c r="AG909">
        <v>3</v>
      </c>
      <c r="AH909" t="s">
        <v>165</v>
      </c>
      <c r="AI909" t="s">
        <v>166</v>
      </c>
      <c r="AJ909" t="s">
        <v>3281</v>
      </c>
      <c r="AK909" t="s">
        <v>61</v>
      </c>
      <c r="AL909">
        <v>2</v>
      </c>
      <c r="AM909" t="s">
        <v>167</v>
      </c>
      <c r="AN909" t="s">
        <v>63</v>
      </c>
      <c r="AO909" t="s">
        <v>64</v>
      </c>
      <c r="AP909" t="s">
        <v>168</v>
      </c>
      <c r="AQ909" t="s">
        <v>169</v>
      </c>
      <c r="AR909" t="s">
        <v>67</v>
      </c>
      <c r="AS909" t="s">
        <v>68</v>
      </c>
      <c r="AT909" t="s">
        <v>69</v>
      </c>
      <c r="AU909">
        <v>51</v>
      </c>
      <c r="AV909">
        <v>22</v>
      </c>
      <c r="AW909">
        <f>YEAR(ChinookMusic[[#This Row],[invoiceDate]])</f>
        <v>2013</v>
      </c>
      <c r="AX909" t="str">
        <f>TEXT(ChinookMusic[[#This Row],[invoiceDate]],"MMMM")</f>
        <v>August</v>
      </c>
    </row>
    <row r="910" spans="1:50" x14ac:dyDescent="0.3">
      <c r="A910">
        <v>111</v>
      </c>
      <c r="B910" t="s">
        <v>582</v>
      </c>
      <c r="C910">
        <v>165</v>
      </c>
      <c r="D910" t="s">
        <v>583</v>
      </c>
      <c r="E910">
        <v>2018</v>
      </c>
      <c r="F910" t="s">
        <v>584</v>
      </c>
      <c r="G910" t="s">
        <v>73</v>
      </c>
      <c r="H910">
        <v>161253</v>
      </c>
      <c r="I910">
        <v>0.99</v>
      </c>
      <c r="J910">
        <v>1</v>
      </c>
      <c r="K910" t="s">
        <v>78</v>
      </c>
      <c r="L910">
        <v>1</v>
      </c>
      <c r="M910" t="s">
        <v>51</v>
      </c>
      <c r="N910">
        <v>1</v>
      </c>
      <c r="O910" t="s">
        <v>52</v>
      </c>
      <c r="P910">
        <v>2051</v>
      </c>
      <c r="Q910">
        <v>1</v>
      </c>
      <c r="R910">
        <v>378</v>
      </c>
      <c r="S910">
        <v>46</v>
      </c>
      <c r="T910" s="3">
        <v>41488</v>
      </c>
      <c r="U910" t="s">
        <v>175</v>
      </c>
      <c r="V910" t="s">
        <v>176</v>
      </c>
      <c r="W910" t="s">
        <v>177</v>
      </c>
      <c r="X910">
        <v>1.98</v>
      </c>
      <c r="Y910">
        <v>46</v>
      </c>
      <c r="Z910" t="s">
        <v>178</v>
      </c>
      <c r="AA910" t="s">
        <v>179</v>
      </c>
      <c r="AB910" t="s">
        <v>175</v>
      </c>
      <c r="AC910" t="s">
        <v>176</v>
      </c>
      <c r="AD910" t="s">
        <v>177</v>
      </c>
      <c r="AE910" t="s">
        <v>180</v>
      </c>
      <c r="AF910">
        <v>3</v>
      </c>
      <c r="AG910">
        <v>3</v>
      </c>
      <c r="AH910" t="s">
        <v>165</v>
      </c>
      <c r="AI910" t="s">
        <v>166</v>
      </c>
      <c r="AJ910" t="s">
        <v>3281</v>
      </c>
      <c r="AK910" t="s">
        <v>61</v>
      </c>
      <c r="AL910">
        <v>2</v>
      </c>
      <c r="AM910" t="s">
        <v>167</v>
      </c>
      <c r="AN910" t="s">
        <v>63</v>
      </c>
      <c r="AO910" t="s">
        <v>64</v>
      </c>
      <c r="AP910" t="s">
        <v>168</v>
      </c>
      <c r="AQ910" t="s">
        <v>169</v>
      </c>
      <c r="AR910" t="s">
        <v>67</v>
      </c>
      <c r="AS910" t="s">
        <v>68</v>
      </c>
      <c r="AT910" t="s">
        <v>69</v>
      </c>
      <c r="AU910">
        <v>51</v>
      </c>
      <c r="AV910">
        <v>22</v>
      </c>
      <c r="AW910">
        <f>YEAR(ChinookMusic[[#This Row],[invoiceDate]])</f>
        <v>2013</v>
      </c>
      <c r="AX910" t="str">
        <f>TEXT(ChinookMusic[[#This Row],[invoiceDate]],"MMMM")</f>
        <v>August</v>
      </c>
    </row>
    <row r="911" spans="1:50" x14ac:dyDescent="0.3">
      <c r="A911">
        <v>112</v>
      </c>
      <c r="B911" t="s">
        <v>585</v>
      </c>
      <c r="C911">
        <v>166</v>
      </c>
      <c r="D911" t="s">
        <v>585</v>
      </c>
      <c r="E911">
        <v>2031</v>
      </c>
      <c r="F911" t="s">
        <v>1006</v>
      </c>
      <c r="G911" t="s">
        <v>73</v>
      </c>
      <c r="H911">
        <v>188212</v>
      </c>
      <c r="I911">
        <v>0.99</v>
      </c>
      <c r="J911">
        <v>1</v>
      </c>
      <c r="K911" t="s">
        <v>78</v>
      </c>
      <c r="L911">
        <v>7</v>
      </c>
      <c r="M911" t="s">
        <v>158</v>
      </c>
      <c r="N911">
        <v>1</v>
      </c>
      <c r="O911" t="s">
        <v>52</v>
      </c>
      <c r="P911">
        <v>2058</v>
      </c>
      <c r="Q911">
        <v>1</v>
      </c>
      <c r="R911">
        <v>380</v>
      </c>
      <c r="S911">
        <v>50</v>
      </c>
      <c r="T911" s="3">
        <v>41489</v>
      </c>
      <c r="U911" t="s">
        <v>431</v>
      </c>
      <c r="V911" t="s">
        <v>432</v>
      </c>
      <c r="W911" t="s">
        <v>433</v>
      </c>
      <c r="X911">
        <v>3.96</v>
      </c>
      <c r="Y911">
        <v>50</v>
      </c>
      <c r="Z911" t="s">
        <v>434</v>
      </c>
      <c r="AA911" t="s">
        <v>435</v>
      </c>
      <c r="AB911" t="s">
        <v>431</v>
      </c>
      <c r="AC911" t="s">
        <v>432</v>
      </c>
      <c r="AD911" t="s">
        <v>433</v>
      </c>
      <c r="AE911" t="s">
        <v>436</v>
      </c>
      <c r="AF911">
        <v>5</v>
      </c>
      <c r="AG911">
        <v>5</v>
      </c>
      <c r="AH911" t="s">
        <v>59</v>
      </c>
      <c r="AI911" t="s">
        <v>60</v>
      </c>
      <c r="AJ911" t="s">
        <v>3279</v>
      </c>
      <c r="AK911" t="s">
        <v>61</v>
      </c>
      <c r="AL911">
        <v>2</v>
      </c>
      <c r="AM911" t="s">
        <v>62</v>
      </c>
      <c r="AN911" t="s">
        <v>63</v>
      </c>
      <c r="AO911" t="s">
        <v>64</v>
      </c>
      <c r="AP911" t="s">
        <v>65</v>
      </c>
      <c r="AQ911" t="s">
        <v>66</v>
      </c>
      <c r="AR911" t="s">
        <v>67</v>
      </c>
      <c r="AS911" t="s">
        <v>68</v>
      </c>
      <c r="AT911" t="s">
        <v>69</v>
      </c>
      <c r="AU911">
        <v>59</v>
      </c>
      <c r="AV911">
        <v>20</v>
      </c>
      <c r="AW911">
        <f>YEAR(ChinookMusic[[#This Row],[invoiceDate]])</f>
        <v>2013</v>
      </c>
      <c r="AX911" t="str">
        <f>TEXT(ChinookMusic[[#This Row],[invoiceDate]],"MMMM")</f>
        <v>August</v>
      </c>
    </row>
    <row r="912" spans="1:50" x14ac:dyDescent="0.3">
      <c r="A912">
        <v>111</v>
      </c>
      <c r="B912" t="s">
        <v>582</v>
      </c>
      <c r="C912">
        <v>165</v>
      </c>
      <c r="D912" t="s">
        <v>583</v>
      </c>
      <c r="E912">
        <v>2029</v>
      </c>
      <c r="F912" t="s">
        <v>1435</v>
      </c>
      <c r="G912" t="s">
        <v>73</v>
      </c>
      <c r="H912">
        <v>199105</v>
      </c>
      <c r="I912">
        <v>0.99</v>
      </c>
      <c r="J912">
        <v>1</v>
      </c>
      <c r="K912" t="s">
        <v>78</v>
      </c>
      <c r="L912">
        <v>1</v>
      </c>
      <c r="M912" t="s">
        <v>51</v>
      </c>
      <c r="N912">
        <v>1</v>
      </c>
      <c r="O912" t="s">
        <v>52</v>
      </c>
      <c r="P912">
        <v>2057</v>
      </c>
      <c r="Q912">
        <v>1</v>
      </c>
      <c r="R912">
        <v>380</v>
      </c>
      <c r="S912">
        <v>50</v>
      </c>
      <c r="T912" s="3">
        <v>41489</v>
      </c>
      <c r="U912" t="s">
        <v>431</v>
      </c>
      <c r="V912" t="s">
        <v>432</v>
      </c>
      <c r="W912" t="s">
        <v>433</v>
      </c>
      <c r="X912">
        <v>3.96</v>
      </c>
      <c r="Y912">
        <v>50</v>
      </c>
      <c r="Z912" t="s">
        <v>434</v>
      </c>
      <c r="AA912" t="s">
        <v>435</v>
      </c>
      <c r="AB912" t="s">
        <v>431</v>
      </c>
      <c r="AC912" t="s">
        <v>432</v>
      </c>
      <c r="AD912" t="s">
        <v>433</v>
      </c>
      <c r="AE912" t="s">
        <v>436</v>
      </c>
      <c r="AF912">
        <v>5</v>
      </c>
      <c r="AG912">
        <v>5</v>
      </c>
      <c r="AH912" t="s">
        <v>59</v>
      </c>
      <c r="AI912" t="s">
        <v>60</v>
      </c>
      <c r="AJ912" t="s">
        <v>3279</v>
      </c>
      <c r="AK912" t="s">
        <v>61</v>
      </c>
      <c r="AL912">
        <v>2</v>
      </c>
      <c r="AM912" t="s">
        <v>62</v>
      </c>
      <c r="AN912" t="s">
        <v>63</v>
      </c>
      <c r="AO912" t="s">
        <v>64</v>
      </c>
      <c r="AP912" t="s">
        <v>65</v>
      </c>
      <c r="AQ912" t="s">
        <v>66</v>
      </c>
      <c r="AR912" t="s">
        <v>67</v>
      </c>
      <c r="AS912" t="s">
        <v>68</v>
      </c>
      <c r="AT912" t="s">
        <v>69</v>
      </c>
      <c r="AU912">
        <v>59</v>
      </c>
      <c r="AV912">
        <v>20</v>
      </c>
      <c r="AW912">
        <f>YEAR(ChinookMusic[[#This Row],[invoiceDate]])</f>
        <v>2013</v>
      </c>
      <c r="AX912" t="str">
        <f>TEXT(ChinookMusic[[#This Row],[invoiceDate]],"MMMM")</f>
        <v>August</v>
      </c>
    </row>
    <row r="913" spans="1:50" x14ac:dyDescent="0.3">
      <c r="A913">
        <v>111</v>
      </c>
      <c r="B913" t="s">
        <v>582</v>
      </c>
      <c r="C913">
        <v>165</v>
      </c>
      <c r="D913" t="s">
        <v>583</v>
      </c>
      <c r="E913">
        <v>2025</v>
      </c>
      <c r="F913" t="s">
        <v>1436</v>
      </c>
      <c r="G913" t="s">
        <v>73</v>
      </c>
      <c r="H913">
        <v>306625</v>
      </c>
      <c r="I913">
        <v>0.99</v>
      </c>
      <c r="J913">
        <v>1</v>
      </c>
      <c r="K913" t="s">
        <v>78</v>
      </c>
      <c r="L913">
        <v>1</v>
      </c>
      <c r="M913" t="s">
        <v>51</v>
      </c>
      <c r="N913">
        <v>8</v>
      </c>
      <c r="O913" t="s">
        <v>52</v>
      </c>
      <c r="P913">
        <v>2055</v>
      </c>
      <c r="Q913">
        <v>1</v>
      </c>
      <c r="R913">
        <v>380</v>
      </c>
      <c r="S913">
        <v>50</v>
      </c>
      <c r="T913" s="3">
        <v>41489</v>
      </c>
      <c r="U913" t="s">
        <v>431</v>
      </c>
      <c r="V913" t="s">
        <v>432</v>
      </c>
      <c r="W913" t="s">
        <v>433</v>
      </c>
      <c r="X913">
        <v>3.96</v>
      </c>
      <c r="Y913">
        <v>50</v>
      </c>
      <c r="Z913" t="s">
        <v>434</v>
      </c>
      <c r="AA913" t="s">
        <v>435</v>
      </c>
      <c r="AB913" t="s">
        <v>431</v>
      </c>
      <c r="AC913" t="s">
        <v>432</v>
      </c>
      <c r="AD913" t="s">
        <v>433</v>
      </c>
      <c r="AE913" t="s">
        <v>436</v>
      </c>
      <c r="AF913">
        <v>5</v>
      </c>
      <c r="AG913">
        <v>5</v>
      </c>
      <c r="AH913" t="s">
        <v>59</v>
      </c>
      <c r="AI913" t="s">
        <v>60</v>
      </c>
      <c r="AJ913" t="s">
        <v>3279</v>
      </c>
      <c r="AK913" t="s">
        <v>61</v>
      </c>
      <c r="AL913">
        <v>2</v>
      </c>
      <c r="AM913" t="s">
        <v>62</v>
      </c>
      <c r="AN913" t="s">
        <v>63</v>
      </c>
      <c r="AO913" t="s">
        <v>64</v>
      </c>
      <c r="AP913" t="s">
        <v>65</v>
      </c>
      <c r="AQ913" t="s">
        <v>66</v>
      </c>
      <c r="AR913" t="s">
        <v>67</v>
      </c>
      <c r="AS913" t="s">
        <v>68</v>
      </c>
      <c r="AT913" t="s">
        <v>69</v>
      </c>
      <c r="AU913">
        <v>59</v>
      </c>
      <c r="AV913">
        <v>20</v>
      </c>
      <c r="AW913">
        <f>YEAR(ChinookMusic[[#This Row],[invoiceDate]])</f>
        <v>2013</v>
      </c>
      <c r="AX913" t="str">
        <f>TEXT(ChinookMusic[[#This Row],[invoiceDate]],"MMMM")</f>
        <v>August</v>
      </c>
    </row>
    <row r="914" spans="1:50" x14ac:dyDescent="0.3">
      <c r="A914">
        <v>112</v>
      </c>
      <c r="B914" t="s">
        <v>585</v>
      </c>
      <c r="C914">
        <v>166</v>
      </c>
      <c r="D914" t="s">
        <v>585</v>
      </c>
      <c r="E914">
        <v>2035</v>
      </c>
      <c r="F914" t="s">
        <v>1437</v>
      </c>
      <c r="G914" t="s">
        <v>73</v>
      </c>
      <c r="H914">
        <v>245133</v>
      </c>
      <c r="I914">
        <v>0.99</v>
      </c>
      <c r="J914">
        <v>1</v>
      </c>
      <c r="K914" t="s">
        <v>78</v>
      </c>
      <c r="L914">
        <v>7</v>
      </c>
      <c r="M914" t="s">
        <v>158</v>
      </c>
      <c r="N914">
        <v>1</v>
      </c>
      <c r="O914" t="s">
        <v>52</v>
      </c>
      <c r="P914">
        <v>2059</v>
      </c>
      <c r="Q914">
        <v>1</v>
      </c>
      <c r="R914">
        <v>381</v>
      </c>
      <c r="S914">
        <v>54</v>
      </c>
      <c r="T914" s="3">
        <v>41490</v>
      </c>
      <c r="U914" t="s">
        <v>953</v>
      </c>
      <c r="V914" t="s">
        <v>954</v>
      </c>
      <c r="W914" t="s">
        <v>190</v>
      </c>
      <c r="X914">
        <v>5.94</v>
      </c>
      <c r="Y914">
        <v>54</v>
      </c>
      <c r="Z914" t="s">
        <v>59</v>
      </c>
      <c r="AA914" t="s">
        <v>955</v>
      </c>
      <c r="AB914" t="s">
        <v>953</v>
      </c>
      <c r="AC914" t="s">
        <v>954</v>
      </c>
      <c r="AD914" t="s">
        <v>190</v>
      </c>
      <c r="AE914" t="s">
        <v>956</v>
      </c>
      <c r="AF914">
        <v>5</v>
      </c>
      <c r="AG914">
        <v>5</v>
      </c>
      <c r="AH914" t="s">
        <v>59</v>
      </c>
      <c r="AI914" t="s">
        <v>60</v>
      </c>
      <c r="AJ914" t="s">
        <v>3279</v>
      </c>
      <c r="AK914" t="s">
        <v>61</v>
      </c>
      <c r="AL914">
        <v>2</v>
      </c>
      <c r="AM914" t="s">
        <v>62</v>
      </c>
      <c r="AN914" t="s">
        <v>63</v>
      </c>
      <c r="AO914" t="s">
        <v>64</v>
      </c>
      <c r="AP914" t="s">
        <v>65</v>
      </c>
      <c r="AQ914" t="s">
        <v>66</v>
      </c>
      <c r="AR914" t="s">
        <v>67</v>
      </c>
      <c r="AS914" t="s">
        <v>68</v>
      </c>
      <c r="AT914" t="s">
        <v>69</v>
      </c>
      <c r="AU914">
        <v>59</v>
      </c>
      <c r="AV914">
        <v>20</v>
      </c>
      <c r="AW914">
        <f>YEAR(ChinookMusic[[#This Row],[invoiceDate]])</f>
        <v>2013</v>
      </c>
      <c r="AX914" t="str">
        <f>TEXT(ChinookMusic[[#This Row],[invoiceDate]],"MMMM")</f>
        <v>August</v>
      </c>
    </row>
    <row r="915" spans="1:50" x14ac:dyDescent="0.3">
      <c r="A915">
        <v>113</v>
      </c>
      <c r="B915" t="s">
        <v>578</v>
      </c>
      <c r="C915">
        <v>167</v>
      </c>
      <c r="D915" t="s">
        <v>579</v>
      </c>
      <c r="E915">
        <v>2051</v>
      </c>
      <c r="F915" t="s">
        <v>1438</v>
      </c>
      <c r="G915" t="s">
        <v>1010</v>
      </c>
      <c r="H915">
        <v>240796</v>
      </c>
      <c r="I915">
        <v>0.99</v>
      </c>
      <c r="J915">
        <v>1</v>
      </c>
      <c r="K915" t="s">
        <v>78</v>
      </c>
      <c r="L915">
        <v>7</v>
      </c>
      <c r="M915" t="s">
        <v>158</v>
      </c>
      <c r="N915">
        <v>8</v>
      </c>
      <c r="O915" t="s">
        <v>52</v>
      </c>
      <c r="P915">
        <v>2063</v>
      </c>
      <c r="Q915">
        <v>1</v>
      </c>
      <c r="R915">
        <v>381</v>
      </c>
      <c r="S915">
        <v>54</v>
      </c>
      <c r="T915" s="3">
        <v>41490</v>
      </c>
      <c r="U915" t="s">
        <v>953</v>
      </c>
      <c r="V915" t="s">
        <v>954</v>
      </c>
      <c r="W915" t="s">
        <v>190</v>
      </c>
      <c r="X915">
        <v>5.94</v>
      </c>
      <c r="Y915">
        <v>54</v>
      </c>
      <c r="Z915" t="s">
        <v>59</v>
      </c>
      <c r="AA915" t="s">
        <v>955</v>
      </c>
      <c r="AB915" t="s">
        <v>953</v>
      </c>
      <c r="AC915" t="s">
        <v>954</v>
      </c>
      <c r="AD915" t="s">
        <v>190</v>
      </c>
      <c r="AE915" t="s">
        <v>956</v>
      </c>
      <c r="AF915">
        <v>5</v>
      </c>
      <c r="AG915">
        <v>5</v>
      </c>
      <c r="AH915" t="s">
        <v>59</v>
      </c>
      <c r="AI915" t="s">
        <v>60</v>
      </c>
      <c r="AJ915" t="s">
        <v>3279</v>
      </c>
      <c r="AK915" t="s">
        <v>61</v>
      </c>
      <c r="AL915">
        <v>2</v>
      </c>
      <c r="AM915" t="s">
        <v>62</v>
      </c>
      <c r="AN915" t="s">
        <v>63</v>
      </c>
      <c r="AO915" t="s">
        <v>64</v>
      </c>
      <c r="AP915" t="s">
        <v>65</v>
      </c>
      <c r="AQ915" t="s">
        <v>66</v>
      </c>
      <c r="AR915" t="s">
        <v>67</v>
      </c>
      <c r="AS915" t="s">
        <v>68</v>
      </c>
      <c r="AT915" t="s">
        <v>69</v>
      </c>
      <c r="AU915">
        <v>59</v>
      </c>
      <c r="AV915">
        <v>20</v>
      </c>
      <c r="AW915">
        <f>YEAR(ChinookMusic[[#This Row],[invoiceDate]])</f>
        <v>2013</v>
      </c>
      <c r="AX915" t="str">
        <f>TEXT(ChinookMusic[[#This Row],[invoiceDate]],"MMMM")</f>
        <v>August</v>
      </c>
    </row>
    <row r="916" spans="1:50" x14ac:dyDescent="0.3">
      <c r="A916">
        <v>112</v>
      </c>
      <c r="B916" t="s">
        <v>585</v>
      </c>
      <c r="C916">
        <v>166</v>
      </c>
      <c r="D916" t="s">
        <v>585</v>
      </c>
      <c r="E916">
        <v>2043</v>
      </c>
      <c r="F916" t="s">
        <v>1439</v>
      </c>
      <c r="G916" t="s">
        <v>73</v>
      </c>
      <c r="H916">
        <v>235833</v>
      </c>
      <c r="I916">
        <v>0.99</v>
      </c>
      <c r="J916">
        <v>1</v>
      </c>
      <c r="K916" t="s">
        <v>78</v>
      </c>
      <c r="L916">
        <v>7</v>
      </c>
      <c r="M916" t="s">
        <v>158</v>
      </c>
      <c r="N916">
        <v>8</v>
      </c>
      <c r="O916" t="s">
        <v>52</v>
      </c>
      <c r="P916">
        <v>2061</v>
      </c>
      <c r="Q916">
        <v>1</v>
      </c>
      <c r="R916">
        <v>381</v>
      </c>
      <c r="S916">
        <v>54</v>
      </c>
      <c r="T916" s="3">
        <v>41490</v>
      </c>
      <c r="U916" t="s">
        <v>953</v>
      </c>
      <c r="V916" t="s">
        <v>954</v>
      </c>
      <c r="W916" t="s">
        <v>190</v>
      </c>
      <c r="X916">
        <v>5.94</v>
      </c>
      <c r="Y916">
        <v>54</v>
      </c>
      <c r="Z916" t="s">
        <v>59</v>
      </c>
      <c r="AA916" t="s">
        <v>955</v>
      </c>
      <c r="AB916" t="s">
        <v>953</v>
      </c>
      <c r="AC916" t="s">
        <v>954</v>
      </c>
      <c r="AD916" t="s">
        <v>190</v>
      </c>
      <c r="AE916" t="s">
        <v>956</v>
      </c>
      <c r="AF916">
        <v>5</v>
      </c>
      <c r="AG916">
        <v>5</v>
      </c>
      <c r="AH916" t="s">
        <v>59</v>
      </c>
      <c r="AI916" t="s">
        <v>60</v>
      </c>
      <c r="AJ916" t="s">
        <v>3279</v>
      </c>
      <c r="AK916" t="s">
        <v>61</v>
      </c>
      <c r="AL916">
        <v>2</v>
      </c>
      <c r="AM916" t="s">
        <v>62</v>
      </c>
      <c r="AN916" t="s">
        <v>63</v>
      </c>
      <c r="AO916" t="s">
        <v>64</v>
      </c>
      <c r="AP916" t="s">
        <v>65</v>
      </c>
      <c r="AQ916" t="s">
        <v>66</v>
      </c>
      <c r="AR916" t="s">
        <v>67</v>
      </c>
      <c r="AS916" t="s">
        <v>68</v>
      </c>
      <c r="AT916" t="s">
        <v>69</v>
      </c>
      <c r="AU916">
        <v>59</v>
      </c>
      <c r="AV916">
        <v>20</v>
      </c>
      <c r="AW916">
        <f>YEAR(ChinookMusic[[#This Row],[invoiceDate]])</f>
        <v>2013</v>
      </c>
      <c r="AX916" t="str">
        <f>TEXT(ChinookMusic[[#This Row],[invoiceDate]],"MMMM")</f>
        <v>August</v>
      </c>
    </row>
    <row r="917" spans="1:50" x14ac:dyDescent="0.3">
      <c r="A917">
        <v>112</v>
      </c>
      <c r="B917" t="s">
        <v>585</v>
      </c>
      <c r="C917">
        <v>166</v>
      </c>
      <c r="D917" t="s">
        <v>585</v>
      </c>
      <c r="E917">
        <v>2035</v>
      </c>
      <c r="F917" t="s">
        <v>1437</v>
      </c>
      <c r="G917" t="s">
        <v>73</v>
      </c>
      <c r="H917">
        <v>245133</v>
      </c>
      <c r="I917">
        <v>0.99</v>
      </c>
      <c r="J917">
        <v>1</v>
      </c>
      <c r="K917" t="s">
        <v>78</v>
      </c>
      <c r="L917">
        <v>7</v>
      </c>
      <c r="M917" t="s">
        <v>158</v>
      </c>
      <c r="N917">
        <v>8</v>
      </c>
      <c r="O917" t="s">
        <v>52</v>
      </c>
      <c r="P917">
        <v>2059</v>
      </c>
      <c r="Q917">
        <v>1</v>
      </c>
      <c r="R917">
        <v>381</v>
      </c>
      <c r="S917">
        <v>54</v>
      </c>
      <c r="T917" s="3">
        <v>41490</v>
      </c>
      <c r="U917" t="s">
        <v>953</v>
      </c>
      <c r="V917" t="s">
        <v>954</v>
      </c>
      <c r="W917" t="s">
        <v>190</v>
      </c>
      <c r="X917">
        <v>5.94</v>
      </c>
      <c r="Y917">
        <v>54</v>
      </c>
      <c r="Z917" t="s">
        <v>59</v>
      </c>
      <c r="AA917" t="s">
        <v>955</v>
      </c>
      <c r="AB917" t="s">
        <v>953</v>
      </c>
      <c r="AC917" t="s">
        <v>954</v>
      </c>
      <c r="AD917" t="s">
        <v>190</v>
      </c>
      <c r="AE917" t="s">
        <v>956</v>
      </c>
      <c r="AF917">
        <v>5</v>
      </c>
      <c r="AG917">
        <v>5</v>
      </c>
      <c r="AH917" t="s">
        <v>59</v>
      </c>
      <c r="AI917" t="s">
        <v>60</v>
      </c>
      <c r="AJ917" t="s">
        <v>3279</v>
      </c>
      <c r="AK917" t="s">
        <v>61</v>
      </c>
      <c r="AL917">
        <v>2</v>
      </c>
      <c r="AM917" t="s">
        <v>62</v>
      </c>
      <c r="AN917" t="s">
        <v>63</v>
      </c>
      <c r="AO917" t="s">
        <v>64</v>
      </c>
      <c r="AP917" t="s">
        <v>65</v>
      </c>
      <c r="AQ917" t="s">
        <v>66</v>
      </c>
      <c r="AR917" t="s">
        <v>67</v>
      </c>
      <c r="AS917" t="s">
        <v>68</v>
      </c>
      <c r="AT917" t="s">
        <v>69</v>
      </c>
      <c r="AU917">
        <v>59</v>
      </c>
      <c r="AV917">
        <v>20</v>
      </c>
      <c r="AW917">
        <f>YEAR(ChinookMusic[[#This Row],[invoiceDate]])</f>
        <v>2013</v>
      </c>
      <c r="AX917" t="str">
        <f>TEXT(ChinookMusic[[#This Row],[invoiceDate]],"MMMM")</f>
        <v>August</v>
      </c>
    </row>
    <row r="918" spans="1:50" x14ac:dyDescent="0.3">
      <c r="A918">
        <v>114</v>
      </c>
      <c r="B918" t="s">
        <v>597</v>
      </c>
      <c r="C918">
        <v>174</v>
      </c>
      <c r="D918" t="s">
        <v>610</v>
      </c>
      <c r="E918">
        <v>2109</v>
      </c>
      <c r="F918" t="s">
        <v>1440</v>
      </c>
      <c r="G918" t="s">
        <v>1441</v>
      </c>
      <c r="H918">
        <v>176352</v>
      </c>
      <c r="I918">
        <v>0.99</v>
      </c>
      <c r="J918">
        <v>1</v>
      </c>
      <c r="K918" t="s">
        <v>78</v>
      </c>
      <c r="L918">
        <v>3</v>
      </c>
      <c r="M918" t="s">
        <v>137</v>
      </c>
      <c r="N918">
        <v>8</v>
      </c>
      <c r="O918" t="s">
        <v>52</v>
      </c>
      <c r="P918">
        <v>2073</v>
      </c>
      <c r="Q918">
        <v>1</v>
      </c>
      <c r="R918">
        <v>382</v>
      </c>
      <c r="S918">
        <v>1</v>
      </c>
      <c r="T918" s="3">
        <v>41493</v>
      </c>
      <c r="U918" t="s">
        <v>796</v>
      </c>
      <c r="V918" t="s">
        <v>797</v>
      </c>
      <c r="W918" t="s">
        <v>289</v>
      </c>
      <c r="X918">
        <v>8.91</v>
      </c>
      <c r="Y918">
        <v>1</v>
      </c>
      <c r="Z918" t="s">
        <v>798</v>
      </c>
      <c r="AA918" t="s">
        <v>799</v>
      </c>
      <c r="AB918" t="s">
        <v>796</v>
      </c>
      <c r="AC918" t="s">
        <v>797</v>
      </c>
      <c r="AD918" t="s">
        <v>289</v>
      </c>
      <c r="AE918" t="s">
        <v>800</v>
      </c>
      <c r="AF918">
        <v>3</v>
      </c>
      <c r="AG918">
        <v>3</v>
      </c>
      <c r="AH918" t="s">
        <v>165</v>
      </c>
      <c r="AI918" t="s">
        <v>166</v>
      </c>
      <c r="AJ918" t="s">
        <v>3281</v>
      </c>
      <c r="AK918" t="s">
        <v>61</v>
      </c>
      <c r="AL918">
        <v>2</v>
      </c>
      <c r="AM918" t="s">
        <v>167</v>
      </c>
      <c r="AN918" t="s">
        <v>63</v>
      </c>
      <c r="AO918" t="s">
        <v>64</v>
      </c>
      <c r="AP918" t="s">
        <v>168</v>
      </c>
      <c r="AQ918" t="s">
        <v>169</v>
      </c>
      <c r="AR918" t="s">
        <v>67</v>
      </c>
      <c r="AS918" t="s">
        <v>68</v>
      </c>
      <c r="AT918" t="s">
        <v>69</v>
      </c>
      <c r="AU918">
        <v>51</v>
      </c>
      <c r="AV918">
        <v>22</v>
      </c>
      <c r="AW918">
        <f>YEAR(ChinookMusic[[#This Row],[invoiceDate]])</f>
        <v>2013</v>
      </c>
      <c r="AX918" t="str">
        <f>TEXT(ChinookMusic[[#This Row],[invoiceDate]],"MMMM")</f>
        <v>August</v>
      </c>
    </row>
    <row r="919" spans="1:50" x14ac:dyDescent="0.3">
      <c r="A919">
        <v>114</v>
      </c>
      <c r="B919" t="s">
        <v>597</v>
      </c>
      <c r="C919">
        <v>174</v>
      </c>
      <c r="D919" t="s">
        <v>610</v>
      </c>
      <c r="E919">
        <v>2103</v>
      </c>
      <c r="F919" t="s">
        <v>599</v>
      </c>
      <c r="G919" t="s">
        <v>1442</v>
      </c>
      <c r="H919">
        <v>261224</v>
      </c>
      <c r="I919">
        <v>0.99</v>
      </c>
      <c r="J919">
        <v>1</v>
      </c>
      <c r="K919" t="s">
        <v>78</v>
      </c>
      <c r="L919">
        <v>3</v>
      </c>
      <c r="M919" t="s">
        <v>137</v>
      </c>
      <c r="N919">
        <v>8</v>
      </c>
      <c r="O919" t="s">
        <v>52</v>
      </c>
      <c r="P919">
        <v>2072</v>
      </c>
      <c r="Q919">
        <v>1</v>
      </c>
      <c r="R919">
        <v>382</v>
      </c>
      <c r="S919">
        <v>1</v>
      </c>
      <c r="T919" s="3">
        <v>41493</v>
      </c>
      <c r="U919" t="s">
        <v>796</v>
      </c>
      <c r="V919" t="s">
        <v>797</v>
      </c>
      <c r="W919" t="s">
        <v>289</v>
      </c>
      <c r="X919">
        <v>8.91</v>
      </c>
      <c r="Y919">
        <v>1</v>
      </c>
      <c r="Z919" t="s">
        <v>798</v>
      </c>
      <c r="AA919" t="s">
        <v>799</v>
      </c>
      <c r="AB919" t="s">
        <v>796</v>
      </c>
      <c r="AC919" t="s">
        <v>797</v>
      </c>
      <c r="AD919" t="s">
        <v>289</v>
      </c>
      <c r="AE919" t="s">
        <v>800</v>
      </c>
      <c r="AF919">
        <v>3</v>
      </c>
      <c r="AG919">
        <v>3</v>
      </c>
      <c r="AH919" t="s">
        <v>165</v>
      </c>
      <c r="AI919" t="s">
        <v>166</v>
      </c>
      <c r="AJ919" t="s">
        <v>3281</v>
      </c>
      <c r="AK919" t="s">
        <v>61</v>
      </c>
      <c r="AL919">
        <v>2</v>
      </c>
      <c r="AM919" t="s">
        <v>167</v>
      </c>
      <c r="AN919" t="s">
        <v>63</v>
      </c>
      <c r="AO919" t="s">
        <v>64</v>
      </c>
      <c r="AP919" t="s">
        <v>168</v>
      </c>
      <c r="AQ919" t="s">
        <v>169</v>
      </c>
      <c r="AR919" t="s">
        <v>67</v>
      </c>
      <c r="AS919" t="s">
        <v>68</v>
      </c>
      <c r="AT919" t="s">
        <v>69</v>
      </c>
      <c r="AU919">
        <v>51</v>
      </c>
      <c r="AV919">
        <v>22</v>
      </c>
      <c r="AW919">
        <f>YEAR(ChinookMusic[[#This Row],[invoiceDate]])</f>
        <v>2013</v>
      </c>
      <c r="AX919" t="str">
        <f>TEXT(ChinookMusic[[#This Row],[invoiceDate]],"MMMM")</f>
        <v>August</v>
      </c>
    </row>
    <row r="920" spans="1:50" x14ac:dyDescent="0.3">
      <c r="A920">
        <v>114</v>
      </c>
      <c r="B920" t="s">
        <v>597</v>
      </c>
      <c r="C920">
        <v>173</v>
      </c>
      <c r="D920" t="s">
        <v>1020</v>
      </c>
      <c r="E920">
        <v>2097</v>
      </c>
      <c r="F920" t="s">
        <v>1021</v>
      </c>
      <c r="G920" t="s">
        <v>1022</v>
      </c>
      <c r="H920">
        <v>251586</v>
      </c>
      <c r="I920">
        <v>0.99</v>
      </c>
      <c r="J920">
        <v>2</v>
      </c>
      <c r="K920" t="s">
        <v>50</v>
      </c>
      <c r="L920">
        <v>1</v>
      </c>
      <c r="M920" t="s">
        <v>51</v>
      </c>
      <c r="N920">
        <v>8</v>
      </c>
      <c r="O920" t="s">
        <v>52</v>
      </c>
      <c r="P920">
        <v>2071</v>
      </c>
      <c r="Q920">
        <v>1</v>
      </c>
      <c r="R920">
        <v>382</v>
      </c>
      <c r="S920">
        <v>1</v>
      </c>
      <c r="T920" s="3">
        <v>41493</v>
      </c>
      <c r="U920" t="s">
        <v>796</v>
      </c>
      <c r="V920" t="s">
        <v>797</v>
      </c>
      <c r="W920" t="s">
        <v>289</v>
      </c>
      <c r="X920">
        <v>8.91</v>
      </c>
      <c r="Y920">
        <v>1</v>
      </c>
      <c r="Z920" t="s">
        <v>798</v>
      </c>
      <c r="AA920" t="s">
        <v>799</v>
      </c>
      <c r="AB920" t="s">
        <v>796</v>
      </c>
      <c r="AC920" t="s">
        <v>797</v>
      </c>
      <c r="AD920" t="s">
        <v>289</v>
      </c>
      <c r="AE920" t="s">
        <v>800</v>
      </c>
      <c r="AF920">
        <v>3</v>
      </c>
      <c r="AG920">
        <v>3</v>
      </c>
      <c r="AH920" t="s">
        <v>165</v>
      </c>
      <c r="AI920" t="s">
        <v>166</v>
      </c>
      <c r="AJ920" t="s">
        <v>3281</v>
      </c>
      <c r="AK920" t="s">
        <v>61</v>
      </c>
      <c r="AL920">
        <v>2</v>
      </c>
      <c r="AM920" t="s">
        <v>167</v>
      </c>
      <c r="AN920" t="s">
        <v>63</v>
      </c>
      <c r="AO920" t="s">
        <v>64</v>
      </c>
      <c r="AP920" t="s">
        <v>168</v>
      </c>
      <c r="AQ920" t="s">
        <v>169</v>
      </c>
      <c r="AR920" t="s">
        <v>67</v>
      </c>
      <c r="AS920" t="s">
        <v>68</v>
      </c>
      <c r="AT920" t="s">
        <v>69</v>
      </c>
      <c r="AU920">
        <v>51</v>
      </c>
      <c r="AV920">
        <v>22</v>
      </c>
      <c r="AW920">
        <f>YEAR(ChinookMusic[[#This Row],[invoiceDate]])</f>
        <v>2013</v>
      </c>
      <c r="AX920" t="str">
        <f>TEXT(ChinookMusic[[#This Row],[invoiceDate]],"MMMM")</f>
        <v>August</v>
      </c>
    </row>
    <row r="921" spans="1:50" x14ac:dyDescent="0.3">
      <c r="A921">
        <v>114</v>
      </c>
      <c r="B921" t="s">
        <v>597</v>
      </c>
      <c r="C921">
        <v>173</v>
      </c>
      <c r="D921" t="s">
        <v>1020</v>
      </c>
      <c r="E921">
        <v>2097</v>
      </c>
      <c r="F921" t="s">
        <v>1021</v>
      </c>
      <c r="G921" t="s">
        <v>1022</v>
      </c>
      <c r="H921">
        <v>251586</v>
      </c>
      <c r="I921">
        <v>0.99</v>
      </c>
      <c r="J921">
        <v>2</v>
      </c>
      <c r="K921" t="s">
        <v>50</v>
      </c>
      <c r="L921">
        <v>1</v>
      </c>
      <c r="M921" t="s">
        <v>51</v>
      </c>
      <c r="N921">
        <v>1</v>
      </c>
      <c r="O921" t="s">
        <v>52</v>
      </c>
      <c r="P921">
        <v>2071</v>
      </c>
      <c r="Q921">
        <v>1</v>
      </c>
      <c r="R921">
        <v>382</v>
      </c>
      <c r="S921">
        <v>1</v>
      </c>
      <c r="T921" s="3">
        <v>41493</v>
      </c>
      <c r="U921" t="s">
        <v>796</v>
      </c>
      <c r="V921" t="s">
        <v>797</v>
      </c>
      <c r="W921" t="s">
        <v>289</v>
      </c>
      <c r="X921">
        <v>8.91</v>
      </c>
      <c r="Y921">
        <v>1</v>
      </c>
      <c r="Z921" t="s">
        <v>798</v>
      </c>
      <c r="AA921" t="s">
        <v>799</v>
      </c>
      <c r="AB921" t="s">
        <v>796</v>
      </c>
      <c r="AC921" t="s">
        <v>797</v>
      </c>
      <c r="AD921" t="s">
        <v>289</v>
      </c>
      <c r="AE921" t="s">
        <v>800</v>
      </c>
      <c r="AF921">
        <v>3</v>
      </c>
      <c r="AG921">
        <v>3</v>
      </c>
      <c r="AH921" t="s">
        <v>165</v>
      </c>
      <c r="AI921" t="s">
        <v>166</v>
      </c>
      <c r="AJ921" t="s">
        <v>3281</v>
      </c>
      <c r="AK921" t="s">
        <v>61</v>
      </c>
      <c r="AL921">
        <v>2</v>
      </c>
      <c r="AM921" t="s">
        <v>167</v>
      </c>
      <c r="AN921" t="s">
        <v>63</v>
      </c>
      <c r="AO921" t="s">
        <v>64</v>
      </c>
      <c r="AP921" t="s">
        <v>168</v>
      </c>
      <c r="AQ921" t="s">
        <v>169</v>
      </c>
      <c r="AR921" t="s">
        <v>67</v>
      </c>
      <c r="AS921" t="s">
        <v>68</v>
      </c>
      <c r="AT921" t="s">
        <v>69</v>
      </c>
      <c r="AU921">
        <v>51</v>
      </c>
      <c r="AV921">
        <v>22</v>
      </c>
      <c r="AW921">
        <f>YEAR(ChinookMusic[[#This Row],[invoiceDate]])</f>
        <v>2013</v>
      </c>
      <c r="AX921" t="str">
        <f>TEXT(ChinookMusic[[#This Row],[invoiceDate]],"MMMM")</f>
        <v>August</v>
      </c>
    </row>
    <row r="922" spans="1:50" x14ac:dyDescent="0.3">
      <c r="A922">
        <v>113</v>
      </c>
      <c r="B922" t="s">
        <v>578</v>
      </c>
      <c r="C922">
        <v>169</v>
      </c>
      <c r="D922" t="s">
        <v>589</v>
      </c>
      <c r="E922">
        <v>2091</v>
      </c>
      <c r="F922" t="s">
        <v>1443</v>
      </c>
      <c r="G922" t="s">
        <v>73</v>
      </c>
      <c r="H922">
        <v>337057</v>
      </c>
      <c r="I922">
        <v>0.99</v>
      </c>
      <c r="J922">
        <v>1</v>
      </c>
      <c r="K922" t="s">
        <v>78</v>
      </c>
      <c r="L922">
        <v>7</v>
      </c>
      <c r="M922" t="s">
        <v>158</v>
      </c>
      <c r="N922">
        <v>1</v>
      </c>
      <c r="O922" t="s">
        <v>52</v>
      </c>
      <c r="P922">
        <v>2070</v>
      </c>
      <c r="Q922">
        <v>1</v>
      </c>
      <c r="R922">
        <v>382</v>
      </c>
      <c r="S922">
        <v>1</v>
      </c>
      <c r="T922" s="3">
        <v>41493</v>
      </c>
      <c r="U922" t="s">
        <v>796</v>
      </c>
      <c r="V922" t="s">
        <v>797</v>
      </c>
      <c r="W922" t="s">
        <v>289</v>
      </c>
      <c r="X922">
        <v>8.91</v>
      </c>
      <c r="Y922">
        <v>1</v>
      </c>
      <c r="Z922" t="s">
        <v>798</v>
      </c>
      <c r="AA922" t="s">
        <v>799</v>
      </c>
      <c r="AB922" t="s">
        <v>796</v>
      </c>
      <c r="AC922" t="s">
        <v>797</v>
      </c>
      <c r="AD922" t="s">
        <v>289</v>
      </c>
      <c r="AE922" t="s">
        <v>800</v>
      </c>
      <c r="AF922">
        <v>3</v>
      </c>
      <c r="AG922">
        <v>3</v>
      </c>
      <c r="AH922" t="s">
        <v>165</v>
      </c>
      <c r="AI922" t="s">
        <v>166</v>
      </c>
      <c r="AJ922" t="s">
        <v>3281</v>
      </c>
      <c r="AK922" t="s">
        <v>61</v>
      </c>
      <c r="AL922">
        <v>2</v>
      </c>
      <c r="AM922" t="s">
        <v>167</v>
      </c>
      <c r="AN922" t="s">
        <v>63</v>
      </c>
      <c r="AO922" t="s">
        <v>64</v>
      </c>
      <c r="AP922" t="s">
        <v>168</v>
      </c>
      <c r="AQ922" t="s">
        <v>169</v>
      </c>
      <c r="AR922" t="s">
        <v>67</v>
      </c>
      <c r="AS922" t="s">
        <v>68</v>
      </c>
      <c r="AT922" t="s">
        <v>69</v>
      </c>
      <c r="AU922">
        <v>51</v>
      </c>
      <c r="AV922">
        <v>22</v>
      </c>
      <c r="AW922">
        <f>YEAR(ChinookMusic[[#This Row],[invoiceDate]])</f>
        <v>2013</v>
      </c>
      <c r="AX922" t="str">
        <f>TEXT(ChinookMusic[[#This Row],[invoiceDate]],"MMMM")</f>
        <v>August</v>
      </c>
    </row>
    <row r="923" spans="1:50" x14ac:dyDescent="0.3">
      <c r="A923">
        <v>113</v>
      </c>
      <c r="B923" t="s">
        <v>578</v>
      </c>
      <c r="C923">
        <v>169</v>
      </c>
      <c r="D923" t="s">
        <v>589</v>
      </c>
      <c r="E923">
        <v>2085</v>
      </c>
      <c r="F923" t="s">
        <v>1023</v>
      </c>
      <c r="G923" t="s">
        <v>73</v>
      </c>
      <c r="H923">
        <v>208431</v>
      </c>
      <c r="I923">
        <v>0.99</v>
      </c>
      <c r="J923">
        <v>1</v>
      </c>
      <c r="K923" t="s">
        <v>78</v>
      </c>
      <c r="L923">
        <v>7</v>
      </c>
      <c r="M923" t="s">
        <v>158</v>
      </c>
      <c r="N923">
        <v>8</v>
      </c>
      <c r="O923" t="s">
        <v>52</v>
      </c>
      <c r="P923">
        <v>2069</v>
      </c>
      <c r="Q923">
        <v>1</v>
      </c>
      <c r="R923">
        <v>382</v>
      </c>
      <c r="S923">
        <v>1</v>
      </c>
      <c r="T923" s="3">
        <v>41493</v>
      </c>
      <c r="U923" t="s">
        <v>796</v>
      </c>
      <c r="V923" t="s">
        <v>797</v>
      </c>
      <c r="W923" t="s">
        <v>289</v>
      </c>
      <c r="X923">
        <v>8.91</v>
      </c>
      <c r="Y923">
        <v>1</v>
      </c>
      <c r="Z923" t="s">
        <v>798</v>
      </c>
      <c r="AA923" t="s">
        <v>799</v>
      </c>
      <c r="AB923" t="s">
        <v>796</v>
      </c>
      <c r="AC923" t="s">
        <v>797</v>
      </c>
      <c r="AD923" t="s">
        <v>289</v>
      </c>
      <c r="AE923" t="s">
        <v>800</v>
      </c>
      <c r="AF923">
        <v>3</v>
      </c>
      <c r="AG923">
        <v>3</v>
      </c>
      <c r="AH923" t="s">
        <v>165</v>
      </c>
      <c r="AI923" t="s">
        <v>166</v>
      </c>
      <c r="AJ923" t="s">
        <v>3281</v>
      </c>
      <c r="AK923" t="s">
        <v>61</v>
      </c>
      <c r="AL923">
        <v>2</v>
      </c>
      <c r="AM923" t="s">
        <v>167</v>
      </c>
      <c r="AN923" t="s">
        <v>63</v>
      </c>
      <c r="AO923" t="s">
        <v>64</v>
      </c>
      <c r="AP923" t="s">
        <v>168</v>
      </c>
      <c r="AQ923" t="s">
        <v>169</v>
      </c>
      <c r="AR923" t="s">
        <v>67</v>
      </c>
      <c r="AS923" t="s">
        <v>68</v>
      </c>
      <c r="AT923" t="s">
        <v>69</v>
      </c>
      <c r="AU923">
        <v>51</v>
      </c>
      <c r="AV923">
        <v>22</v>
      </c>
      <c r="AW923">
        <f>YEAR(ChinookMusic[[#This Row],[invoiceDate]])</f>
        <v>2013</v>
      </c>
      <c r="AX923" t="str">
        <f>TEXT(ChinookMusic[[#This Row],[invoiceDate]],"MMMM")</f>
        <v>August</v>
      </c>
    </row>
    <row r="924" spans="1:50" x14ac:dyDescent="0.3">
      <c r="A924">
        <v>113</v>
      </c>
      <c r="B924" t="s">
        <v>578</v>
      </c>
      <c r="C924">
        <v>169</v>
      </c>
      <c r="D924" t="s">
        <v>589</v>
      </c>
      <c r="E924">
        <v>2079</v>
      </c>
      <c r="F924" t="s">
        <v>1444</v>
      </c>
      <c r="G924" t="s">
        <v>73</v>
      </c>
      <c r="H924">
        <v>227918</v>
      </c>
      <c r="I924">
        <v>0.99</v>
      </c>
      <c r="J924">
        <v>1</v>
      </c>
      <c r="K924" t="s">
        <v>78</v>
      </c>
      <c r="L924">
        <v>7</v>
      </c>
      <c r="M924" t="s">
        <v>158</v>
      </c>
      <c r="N924">
        <v>1</v>
      </c>
      <c r="O924" t="s">
        <v>52</v>
      </c>
      <c r="P924">
        <v>2068</v>
      </c>
      <c r="Q924">
        <v>1</v>
      </c>
      <c r="R924">
        <v>382</v>
      </c>
      <c r="S924">
        <v>1</v>
      </c>
      <c r="T924" s="3">
        <v>41493</v>
      </c>
      <c r="U924" t="s">
        <v>796</v>
      </c>
      <c r="V924" t="s">
        <v>797</v>
      </c>
      <c r="W924" t="s">
        <v>289</v>
      </c>
      <c r="X924">
        <v>8.91</v>
      </c>
      <c r="Y924">
        <v>1</v>
      </c>
      <c r="Z924" t="s">
        <v>798</v>
      </c>
      <c r="AA924" t="s">
        <v>799</v>
      </c>
      <c r="AB924" t="s">
        <v>796</v>
      </c>
      <c r="AC924" t="s">
        <v>797</v>
      </c>
      <c r="AD924" t="s">
        <v>289</v>
      </c>
      <c r="AE924" t="s">
        <v>800</v>
      </c>
      <c r="AF924">
        <v>3</v>
      </c>
      <c r="AG924">
        <v>3</v>
      </c>
      <c r="AH924" t="s">
        <v>165</v>
      </c>
      <c r="AI924" t="s">
        <v>166</v>
      </c>
      <c r="AJ924" t="s">
        <v>3281</v>
      </c>
      <c r="AK924" t="s">
        <v>61</v>
      </c>
      <c r="AL924">
        <v>2</v>
      </c>
      <c r="AM924" t="s">
        <v>167</v>
      </c>
      <c r="AN924" t="s">
        <v>63</v>
      </c>
      <c r="AO924" t="s">
        <v>64</v>
      </c>
      <c r="AP924" t="s">
        <v>168</v>
      </c>
      <c r="AQ924" t="s">
        <v>169</v>
      </c>
      <c r="AR924" t="s">
        <v>67</v>
      </c>
      <c r="AS924" t="s">
        <v>68</v>
      </c>
      <c r="AT924" t="s">
        <v>69</v>
      </c>
      <c r="AU924">
        <v>51</v>
      </c>
      <c r="AV924">
        <v>22</v>
      </c>
      <c r="AW924">
        <f>YEAR(ChinookMusic[[#This Row],[invoiceDate]])</f>
        <v>2013</v>
      </c>
      <c r="AX924" t="str">
        <f>TEXT(ChinookMusic[[#This Row],[invoiceDate]],"MMMM")</f>
        <v>August</v>
      </c>
    </row>
    <row r="925" spans="1:50" x14ac:dyDescent="0.3">
      <c r="A925">
        <v>113</v>
      </c>
      <c r="B925" t="s">
        <v>578</v>
      </c>
      <c r="C925">
        <v>167</v>
      </c>
      <c r="D925" t="s">
        <v>579</v>
      </c>
      <c r="E925">
        <v>2061</v>
      </c>
      <c r="F925" t="s">
        <v>1445</v>
      </c>
      <c r="G925" t="s">
        <v>1010</v>
      </c>
      <c r="H925">
        <v>228754</v>
      </c>
      <c r="I925">
        <v>0.99</v>
      </c>
      <c r="J925">
        <v>1</v>
      </c>
      <c r="K925" t="s">
        <v>78</v>
      </c>
      <c r="L925">
        <v>7</v>
      </c>
      <c r="M925" t="s">
        <v>158</v>
      </c>
      <c r="N925">
        <v>5</v>
      </c>
      <c r="O925" t="s">
        <v>70</v>
      </c>
      <c r="P925">
        <v>2065</v>
      </c>
      <c r="Q925">
        <v>1</v>
      </c>
      <c r="R925">
        <v>382</v>
      </c>
      <c r="S925">
        <v>1</v>
      </c>
      <c r="T925" s="3">
        <v>41493</v>
      </c>
      <c r="U925" t="s">
        <v>796</v>
      </c>
      <c r="V925" t="s">
        <v>797</v>
      </c>
      <c r="W925" t="s">
        <v>289</v>
      </c>
      <c r="X925">
        <v>8.91</v>
      </c>
      <c r="Y925">
        <v>1</v>
      </c>
      <c r="Z925" t="s">
        <v>798</v>
      </c>
      <c r="AA925" t="s">
        <v>799</v>
      </c>
      <c r="AB925" t="s">
        <v>796</v>
      </c>
      <c r="AC925" t="s">
        <v>797</v>
      </c>
      <c r="AD925" t="s">
        <v>289</v>
      </c>
      <c r="AE925" t="s">
        <v>800</v>
      </c>
      <c r="AF925">
        <v>3</v>
      </c>
      <c r="AG925">
        <v>3</v>
      </c>
      <c r="AH925" t="s">
        <v>165</v>
      </c>
      <c r="AI925" t="s">
        <v>166</v>
      </c>
      <c r="AJ925" t="s">
        <v>3281</v>
      </c>
      <c r="AK925" t="s">
        <v>61</v>
      </c>
      <c r="AL925">
        <v>2</v>
      </c>
      <c r="AM925" t="s">
        <v>167</v>
      </c>
      <c r="AN925" t="s">
        <v>63</v>
      </c>
      <c r="AO925" t="s">
        <v>64</v>
      </c>
      <c r="AP925" t="s">
        <v>168</v>
      </c>
      <c r="AQ925" t="s">
        <v>169</v>
      </c>
      <c r="AR925" t="s">
        <v>67</v>
      </c>
      <c r="AS925" t="s">
        <v>68</v>
      </c>
      <c r="AT925" t="s">
        <v>69</v>
      </c>
      <c r="AU925">
        <v>51</v>
      </c>
      <c r="AV925">
        <v>22</v>
      </c>
      <c r="AW925">
        <f>YEAR(ChinookMusic[[#This Row],[invoiceDate]])</f>
        <v>2013</v>
      </c>
      <c r="AX925" t="str">
        <f>TEXT(ChinookMusic[[#This Row],[invoiceDate]],"MMMM")</f>
        <v>August</v>
      </c>
    </row>
    <row r="926" spans="1:50" x14ac:dyDescent="0.3">
      <c r="A926">
        <v>117</v>
      </c>
      <c r="B926" t="s">
        <v>617</v>
      </c>
      <c r="C926">
        <v>177</v>
      </c>
      <c r="D926" t="s">
        <v>618</v>
      </c>
      <c r="E926">
        <v>2145</v>
      </c>
      <c r="F926" t="s">
        <v>1446</v>
      </c>
      <c r="G926" t="s">
        <v>1447</v>
      </c>
      <c r="H926">
        <v>198844</v>
      </c>
      <c r="I926">
        <v>0.99</v>
      </c>
      <c r="J926">
        <v>1</v>
      </c>
      <c r="K926" t="s">
        <v>78</v>
      </c>
      <c r="L926">
        <v>1</v>
      </c>
      <c r="M926" t="s">
        <v>51</v>
      </c>
      <c r="N926">
        <v>8</v>
      </c>
      <c r="O926" t="s">
        <v>52</v>
      </c>
      <c r="P926">
        <v>2077</v>
      </c>
      <c r="Q926">
        <v>1</v>
      </c>
      <c r="R926">
        <v>383</v>
      </c>
      <c r="S926">
        <v>10</v>
      </c>
      <c r="T926" s="3">
        <v>41498</v>
      </c>
      <c r="U926" t="s">
        <v>287</v>
      </c>
      <c r="V926" t="s">
        <v>288</v>
      </c>
      <c r="W926" t="s">
        <v>289</v>
      </c>
      <c r="X926">
        <v>13.86</v>
      </c>
      <c r="Y926">
        <v>10</v>
      </c>
      <c r="Z926" t="s">
        <v>290</v>
      </c>
      <c r="AA926" t="s">
        <v>291</v>
      </c>
      <c r="AB926" t="s">
        <v>287</v>
      </c>
      <c r="AC926" t="s">
        <v>288</v>
      </c>
      <c r="AD926" t="s">
        <v>289</v>
      </c>
      <c r="AE926" t="s">
        <v>292</v>
      </c>
      <c r="AF926">
        <v>4</v>
      </c>
      <c r="AG926">
        <v>4</v>
      </c>
      <c r="AH926" t="s">
        <v>85</v>
      </c>
      <c r="AI926" t="s">
        <v>86</v>
      </c>
      <c r="AJ926" t="s">
        <v>3280</v>
      </c>
      <c r="AK926" t="s">
        <v>61</v>
      </c>
      <c r="AL926">
        <v>2</v>
      </c>
      <c r="AM926" t="s">
        <v>87</v>
      </c>
      <c r="AN926" t="s">
        <v>63</v>
      </c>
      <c r="AO926" t="s">
        <v>64</v>
      </c>
      <c r="AP926" t="s">
        <v>88</v>
      </c>
      <c r="AQ926" t="s">
        <v>89</v>
      </c>
      <c r="AR926" t="s">
        <v>67</v>
      </c>
      <c r="AS926" t="s">
        <v>68</v>
      </c>
      <c r="AT926" t="s">
        <v>69</v>
      </c>
      <c r="AU926">
        <v>77</v>
      </c>
      <c r="AV926">
        <v>21</v>
      </c>
      <c r="AW926">
        <f>YEAR(ChinookMusic[[#This Row],[invoiceDate]])</f>
        <v>2013</v>
      </c>
      <c r="AX926" t="str">
        <f>TEXT(ChinookMusic[[#This Row],[invoiceDate]],"MMMM")</f>
        <v>August</v>
      </c>
    </row>
    <row r="927" spans="1:50" x14ac:dyDescent="0.3">
      <c r="A927">
        <v>117</v>
      </c>
      <c r="B927" t="s">
        <v>617</v>
      </c>
      <c r="C927">
        <v>177</v>
      </c>
      <c r="D927" t="s">
        <v>618</v>
      </c>
      <c r="E927">
        <v>2145</v>
      </c>
      <c r="F927" t="s">
        <v>1446</v>
      </c>
      <c r="G927" t="s">
        <v>1447</v>
      </c>
      <c r="H927">
        <v>198844</v>
      </c>
      <c r="I927">
        <v>0.99</v>
      </c>
      <c r="J927">
        <v>1</v>
      </c>
      <c r="K927" t="s">
        <v>78</v>
      </c>
      <c r="L927">
        <v>1</v>
      </c>
      <c r="M927" t="s">
        <v>51</v>
      </c>
      <c r="N927">
        <v>1</v>
      </c>
      <c r="O927" t="s">
        <v>52</v>
      </c>
      <c r="P927">
        <v>2077</v>
      </c>
      <c r="Q927">
        <v>1</v>
      </c>
      <c r="R927">
        <v>383</v>
      </c>
      <c r="S927">
        <v>10</v>
      </c>
      <c r="T927" s="3">
        <v>41498</v>
      </c>
      <c r="U927" t="s">
        <v>287</v>
      </c>
      <c r="V927" t="s">
        <v>288</v>
      </c>
      <c r="W927" t="s">
        <v>289</v>
      </c>
      <c r="X927">
        <v>13.86</v>
      </c>
      <c r="Y927">
        <v>10</v>
      </c>
      <c r="Z927" t="s">
        <v>290</v>
      </c>
      <c r="AA927" t="s">
        <v>291</v>
      </c>
      <c r="AB927" t="s">
        <v>287</v>
      </c>
      <c r="AC927" t="s">
        <v>288</v>
      </c>
      <c r="AD927" t="s">
        <v>289</v>
      </c>
      <c r="AE927" t="s">
        <v>292</v>
      </c>
      <c r="AF927">
        <v>4</v>
      </c>
      <c r="AG927">
        <v>4</v>
      </c>
      <c r="AH927" t="s">
        <v>85</v>
      </c>
      <c r="AI927" t="s">
        <v>86</v>
      </c>
      <c r="AJ927" t="s">
        <v>3280</v>
      </c>
      <c r="AK927" t="s">
        <v>61</v>
      </c>
      <c r="AL927">
        <v>2</v>
      </c>
      <c r="AM927" t="s">
        <v>87</v>
      </c>
      <c r="AN927" t="s">
        <v>63</v>
      </c>
      <c r="AO927" t="s">
        <v>64</v>
      </c>
      <c r="AP927" t="s">
        <v>88</v>
      </c>
      <c r="AQ927" t="s">
        <v>89</v>
      </c>
      <c r="AR927" t="s">
        <v>67</v>
      </c>
      <c r="AS927" t="s">
        <v>68</v>
      </c>
      <c r="AT927" t="s">
        <v>69</v>
      </c>
      <c r="AU927">
        <v>77</v>
      </c>
      <c r="AV927">
        <v>21</v>
      </c>
      <c r="AW927">
        <f>YEAR(ChinookMusic[[#This Row],[invoiceDate]])</f>
        <v>2013</v>
      </c>
      <c r="AX927" t="str">
        <f>TEXT(ChinookMusic[[#This Row],[invoiceDate]],"MMMM")</f>
        <v>August</v>
      </c>
    </row>
    <row r="928" spans="1:50" x14ac:dyDescent="0.3">
      <c r="A928">
        <v>118</v>
      </c>
      <c r="B928" t="s">
        <v>620</v>
      </c>
      <c r="C928">
        <v>180</v>
      </c>
      <c r="D928" t="s">
        <v>649</v>
      </c>
      <c r="E928">
        <v>2190</v>
      </c>
      <c r="F928" t="s">
        <v>1448</v>
      </c>
      <c r="G928" t="s">
        <v>648</v>
      </c>
      <c r="H928">
        <v>251010</v>
      </c>
      <c r="I928">
        <v>0.99</v>
      </c>
      <c r="J928">
        <v>1</v>
      </c>
      <c r="K928" t="s">
        <v>78</v>
      </c>
      <c r="L928">
        <v>1</v>
      </c>
      <c r="M928" t="s">
        <v>51</v>
      </c>
      <c r="N928">
        <v>8</v>
      </c>
      <c r="O928" t="s">
        <v>52</v>
      </c>
      <c r="P928">
        <v>2082</v>
      </c>
      <c r="Q928">
        <v>1</v>
      </c>
      <c r="R928">
        <v>383</v>
      </c>
      <c r="S928">
        <v>10</v>
      </c>
      <c r="T928" s="3">
        <v>41498</v>
      </c>
      <c r="U928" t="s">
        <v>287</v>
      </c>
      <c r="V928" t="s">
        <v>288</v>
      </c>
      <c r="W928" t="s">
        <v>289</v>
      </c>
      <c r="X928">
        <v>13.86</v>
      </c>
      <c r="Y928">
        <v>10</v>
      </c>
      <c r="Z928" t="s">
        <v>290</v>
      </c>
      <c r="AA928" t="s">
        <v>291</v>
      </c>
      <c r="AB928" t="s">
        <v>287</v>
      </c>
      <c r="AC928" t="s">
        <v>288</v>
      </c>
      <c r="AD928" t="s">
        <v>289</v>
      </c>
      <c r="AE928" t="s">
        <v>292</v>
      </c>
      <c r="AF928">
        <v>4</v>
      </c>
      <c r="AG928">
        <v>4</v>
      </c>
      <c r="AH928" t="s">
        <v>85</v>
      </c>
      <c r="AI928" t="s">
        <v>86</v>
      </c>
      <c r="AJ928" t="s">
        <v>3280</v>
      </c>
      <c r="AK928" t="s">
        <v>61</v>
      </c>
      <c r="AL928">
        <v>2</v>
      </c>
      <c r="AM928" t="s">
        <v>87</v>
      </c>
      <c r="AN928" t="s">
        <v>63</v>
      </c>
      <c r="AO928" t="s">
        <v>64</v>
      </c>
      <c r="AP928" t="s">
        <v>88</v>
      </c>
      <c r="AQ928" t="s">
        <v>89</v>
      </c>
      <c r="AR928" t="s">
        <v>67</v>
      </c>
      <c r="AS928" t="s">
        <v>68</v>
      </c>
      <c r="AT928" t="s">
        <v>69</v>
      </c>
      <c r="AU928">
        <v>77</v>
      </c>
      <c r="AV928">
        <v>21</v>
      </c>
      <c r="AW928">
        <f>YEAR(ChinookMusic[[#This Row],[invoiceDate]])</f>
        <v>2013</v>
      </c>
      <c r="AX928" t="str">
        <f>TEXT(ChinookMusic[[#This Row],[invoiceDate]],"MMMM")</f>
        <v>August</v>
      </c>
    </row>
    <row r="929" spans="1:50" x14ac:dyDescent="0.3">
      <c r="A929">
        <v>118</v>
      </c>
      <c r="B929" t="s">
        <v>620</v>
      </c>
      <c r="C929">
        <v>180</v>
      </c>
      <c r="D929" t="s">
        <v>649</v>
      </c>
      <c r="E929">
        <v>2190</v>
      </c>
      <c r="F929" t="s">
        <v>1448</v>
      </c>
      <c r="G929" t="s">
        <v>648</v>
      </c>
      <c r="H929">
        <v>251010</v>
      </c>
      <c r="I929">
        <v>0.99</v>
      </c>
      <c r="J929">
        <v>1</v>
      </c>
      <c r="K929" t="s">
        <v>78</v>
      </c>
      <c r="L929">
        <v>1</v>
      </c>
      <c r="M929" t="s">
        <v>51</v>
      </c>
      <c r="N929">
        <v>1</v>
      </c>
      <c r="O929" t="s">
        <v>52</v>
      </c>
      <c r="P929">
        <v>2082</v>
      </c>
      <c r="Q929">
        <v>1</v>
      </c>
      <c r="R929">
        <v>383</v>
      </c>
      <c r="S929">
        <v>10</v>
      </c>
      <c r="T929" s="3">
        <v>41498</v>
      </c>
      <c r="U929" t="s">
        <v>287</v>
      </c>
      <c r="V929" t="s">
        <v>288</v>
      </c>
      <c r="W929" t="s">
        <v>289</v>
      </c>
      <c r="X929">
        <v>13.86</v>
      </c>
      <c r="Y929">
        <v>10</v>
      </c>
      <c r="Z929" t="s">
        <v>290</v>
      </c>
      <c r="AA929" t="s">
        <v>291</v>
      </c>
      <c r="AB929" t="s">
        <v>287</v>
      </c>
      <c r="AC929" t="s">
        <v>288</v>
      </c>
      <c r="AD929" t="s">
        <v>289</v>
      </c>
      <c r="AE929" t="s">
        <v>292</v>
      </c>
      <c r="AF929">
        <v>4</v>
      </c>
      <c r="AG929">
        <v>4</v>
      </c>
      <c r="AH929" t="s">
        <v>85</v>
      </c>
      <c r="AI929" t="s">
        <v>86</v>
      </c>
      <c r="AJ929" t="s">
        <v>3280</v>
      </c>
      <c r="AK929" t="s">
        <v>61</v>
      </c>
      <c r="AL929">
        <v>2</v>
      </c>
      <c r="AM929" t="s">
        <v>87</v>
      </c>
      <c r="AN929" t="s">
        <v>63</v>
      </c>
      <c r="AO929" t="s">
        <v>64</v>
      </c>
      <c r="AP929" t="s">
        <v>88</v>
      </c>
      <c r="AQ929" t="s">
        <v>89</v>
      </c>
      <c r="AR929" t="s">
        <v>67</v>
      </c>
      <c r="AS929" t="s">
        <v>68</v>
      </c>
      <c r="AT929" t="s">
        <v>69</v>
      </c>
      <c r="AU929">
        <v>77</v>
      </c>
      <c r="AV929">
        <v>21</v>
      </c>
      <c r="AW929">
        <f>YEAR(ChinookMusic[[#This Row],[invoiceDate]])</f>
        <v>2013</v>
      </c>
      <c r="AX929" t="str">
        <f>TEXT(ChinookMusic[[#This Row],[invoiceDate]],"MMMM")</f>
        <v>August</v>
      </c>
    </row>
    <row r="930" spans="1:50" x14ac:dyDescent="0.3">
      <c r="A930">
        <v>120</v>
      </c>
      <c r="B930" t="s">
        <v>642</v>
      </c>
      <c r="C930">
        <v>183</v>
      </c>
      <c r="D930" t="s">
        <v>643</v>
      </c>
      <c r="E930">
        <v>2235</v>
      </c>
      <c r="F930" t="s">
        <v>1449</v>
      </c>
      <c r="G930" t="s">
        <v>1450</v>
      </c>
      <c r="H930">
        <v>205740</v>
      </c>
      <c r="I930">
        <v>0.99</v>
      </c>
      <c r="J930">
        <v>1</v>
      </c>
      <c r="K930" t="s">
        <v>78</v>
      </c>
      <c r="L930">
        <v>1</v>
      </c>
      <c r="M930" t="s">
        <v>51</v>
      </c>
      <c r="N930">
        <v>8</v>
      </c>
      <c r="O930" t="s">
        <v>52</v>
      </c>
      <c r="P930">
        <v>2087</v>
      </c>
      <c r="Q930">
        <v>1</v>
      </c>
      <c r="R930">
        <v>383</v>
      </c>
      <c r="S930">
        <v>10</v>
      </c>
      <c r="T930" s="3">
        <v>41498</v>
      </c>
      <c r="U930" t="s">
        <v>287</v>
      </c>
      <c r="V930" t="s">
        <v>288</v>
      </c>
      <c r="W930" t="s">
        <v>289</v>
      </c>
      <c r="X930">
        <v>13.86</v>
      </c>
      <c r="Y930">
        <v>10</v>
      </c>
      <c r="Z930" t="s">
        <v>290</v>
      </c>
      <c r="AA930" t="s">
        <v>291</v>
      </c>
      <c r="AB930" t="s">
        <v>287</v>
      </c>
      <c r="AC930" t="s">
        <v>288</v>
      </c>
      <c r="AD930" t="s">
        <v>289</v>
      </c>
      <c r="AE930" t="s">
        <v>292</v>
      </c>
      <c r="AF930">
        <v>4</v>
      </c>
      <c r="AG930">
        <v>4</v>
      </c>
      <c r="AH930" t="s">
        <v>85</v>
      </c>
      <c r="AI930" t="s">
        <v>86</v>
      </c>
      <c r="AJ930" t="s">
        <v>3280</v>
      </c>
      <c r="AK930" t="s">
        <v>61</v>
      </c>
      <c r="AL930">
        <v>2</v>
      </c>
      <c r="AM930" t="s">
        <v>87</v>
      </c>
      <c r="AN930" t="s">
        <v>63</v>
      </c>
      <c r="AO930" t="s">
        <v>64</v>
      </c>
      <c r="AP930" t="s">
        <v>88</v>
      </c>
      <c r="AQ930" t="s">
        <v>89</v>
      </c>
      <c r="AR930" t="s">
        <v>67</v>
      </c>
      <c r="AS930" t="s">
        <v>68</v>
      </c>
      <c r="AT930" t="s">
        <v>69</v>
      </c>
      <c r="AU930">
        <v>77</v>
      </c>
      <c r="AV930">
        <v>21</v>
      </c>
      <c r="AW930">
        <f>YEAR(ChinookMusic[[#This Row],[invoiceDate]])</f>
        <v>2013</v>
      </c>
      <c r="AX930" t="str">
        <f>TEXT(ChinookMusic[[#This Row],[invoiceDate]],"MMMM")</f>
        <v>August</v>
      </c>
    </row>
    <row r="931" spans="1:50" x14ac:dyDescent="0.3">
      <c r="A931">
        <v>118</v>
      </c>
      <c r="B931" t="s">
        <v>620</v>
      </c>
      <c r="C931">
        <v>182</v>
      </c>
      <c r="D931" t="s">
        <v>1030</v>
      </c>
      <c r="E931">
        <v>2208</v>
      </c>
      <c r="F931" t="s">
        <v>1451</v>
      </c>
      <c r="G931" t="s">
        <v>1032</v>
      </c>
      <c r="H931">
        <v>215510</v>
      </c>
      <c r="I931">
        <v>0.99</v>
      </c>
      <c r="J931">
        <v>1</v>
      </c>
      <c r="K931" t="s">
        <v>78</v>
      </c>
      <c r="L931">
        <v>1</v>
      </c>
      <c r="M931" t="s">
        <v>51</v>
      </c>
      <c r="N931">
        <v>1</v>
      </c>
      <c r="O931" t="s">
        <v>52</v>
      </c>
      <c r="P931">
        <v>2084</v>
      </c>
      <c r="Q931">
        <v>1</v>
      </c>
      <c r="R931">
        <v>383</v>
      </c>
      <c r="S931">
        <v>10</v>
      </c>
      <c r="T931" s="3">
        <v>41498</v>
      </c>
      <c r="U931" t="s">
        <v>287</v>
      </c>
      <c r="V931" t="s">
        <v>288</v>
      </c>
      <c r="W931" t="s">
        <v>289</v>
      </c>
      <c r="X931">
        <v>13.86</v>
      </c>
      <c r="Y931">
        <v>10</v>
      </c>
      <c r="Z931" t="s">
        <v>290</v>
      </c>
      <c r="AA931" t="s">
        <v>291</v>
      </c>
      <c r="AB931" t="s">
        <v>287</v>
      </c>
      <c r="AC931" t="s">
        <v>288</v>
      </c>
      <c r="AD931" t="s">
        <v>289</v>
      </c>
      <c r="AE931" t="s">
        <v>292</v>
      </c>
      <c r="AF931">
        <v>4</v>
      </c>
      <c r="AG931">
        <v>4</v>
      </c>
      <c r="AH931" t="s">
        <v>85</v>
      </c>
      <c r="AI931" t="s">
        <v>86</v>
      </c>
      <c r="AJ931" t="s">
        <v>3280</v>
      </c>
      <c r="AK931" t="s">
        <v>61</v>
      </c>
      <c r="AL931">
        <v>2</v>
      </c>
      <c r="AM931" t="s">
        <v>87</v>
      </c>
      <c r="AN931" t="s">
        <v>63</v>
      </c>
      <c r="AO931" t="s">
        <v>64</v>
      </c>
      <c r="AP931" t="s">
        <v>88</v>
      </c>
      <c r="AQ931" t="s">
        <v>89</v>
      </c>
      <c r="AR931" t="s">
        <v>67</v>
      </c>
      <c r="AS931" t="s">
        <v>68</v>
      </c>
      <c r="AT931" t="s">
        <v>69</v>
      </c>
      <c r="AU931">
        <v>77</v>
      </c>
      <c r="AV931">
        <v>21</v>
      </c>
      <c r="AW931">
        <f>YEAR(ChinookMusic[[#This Row],[invoiceDate]])</f>
        <v>2013</v>
      </c>
      <c r="AX931" t="str">
        <f>TEXT(ChinookMusic[[#This Row],[invoiceDate]],"MMMM")</f>
        <v>August</v>
      </c>
    </row>
    <row r="932" spans="1:50" x14ac:dyDescent="0.3">
      <c r="A932">
        <v>118</v>
      </c>
      <c r="B932" t="s">
        <v>620</v>
      </c>
      <c r="C932">
        <v>182</v>
      </c>
      <c r="D932" t="s">
        <v>1030</v>
      </c>
      <c r="E932">
        <v>2208</v>
      </c>
      <c r="F932" t="s">
        <v>1451</v>
      </c>
      <c r="G932" t="s">
        <v>1032</v>
      </c>
      <c r="H932">
        <v>215510</v>
      </c>
      <c r="I932">
        <v>0.99</v>
      </c>
      <c r="J932">
        <v>1</v>
      </c>
      <c r="K932" t="s">
        <v>78</v>
      </c>
      <c r="L932">
        <v>1</v>
      </c>
      <c r="M932" t="s">
        <v>51</v>
      </c>
      <c r="N932">
        <v>8</v>
      </c>
      <c r="O932" t="s">
        <v>52</v>
      </c>
      <c r="P932">
        <v>2084</v>
      </c>
      <c r="Q932">
        <v>1</v>
      </c>
      <c r="R932">
        <v>383</v>
      </c>
      <c r="S932">
        <v>10</v>
      </c>
      <c r="T932" s="3">
        <v>41498</v>
      </c>
      <c r="U932" t="s">
        <v>287</v>
      </c>
      <c r="V932" t="s">
        <v>288</v>
      </c>
      <c r="W932" t="s">
        <v>289</v>
      </c>
      <c r="X932">
        <v>13.86</v>
      </c>
      <c r="Y932">
        <v>10</v>
      </c>
      <c r="Z932" t="s">
        <v>290</v>
      </c>
      <c r="AA932" t="s">
        <v>291</v>
      </c>
      <c r="AB932" t="s">
        <v>287</v>
      </c>
      <c r="AC932" t="s">
        <v>288</v>
      </c>
      <c r="AD932" t="s">
        <v>289</v>
      </c>
      <c r="AE932" t="s">
        <v>292</v>
      </c>
      <c r="AF932">
        <v>4</v>
      </c>
      <c r="AG932">
        <v>4</v>
      </c>
      <c r="AH932" t="s">
        <v>85</v>
      </c>
      <c r="AI932" t="s">
        <v>86</v>
      </c>
      <c r="AJ932" t="s">
        <v>3280</v>
      </c>
      <c r="AK932" t="s">
        <v>61</v>
      </c>
      <c r="AL932">
        <v>2</v>
      </c>
      <c r="AM932" t="s">
        <v>87</v>
      </c>
      <c r="AN932" t="s">
        <v>63</v>
      </c>
      <c r="AO932" t="s">
        <v>64</v>
      </c>
      <c r="AP932" t="s">
        <v>88</v>
      </c>
      <c r="AQ932" t="s">
        <v>89</v>
      </c>
      <c r="AR932" t="s">
        <v>67</v>
      </c>
      <c r="AS932" t="s">
        <v>68</v>
      </c>
      <c r="AT932" t="s">
        <v>69</v>
      </c>
      <c r="AU932">
        <v>77</v>
      </c>
      <c r="AV932">
        <v>21</v>
      </c>
      <c r="AW932">
        <f>YEAR(ChinookMusic[[#This Row],[invoiceDate]])</f>
        <v>2013</v>
      </c>
      <c r="AX932" t="str">
        <f>TEXT(ChinookMusic[[#This Row],[invoiceDate]],"MMMM")</f>
        <v>August</v>
      </c>
    </row>
    <row r="933" spans="1:50" x14ac:dyDescent="0.3">
      <c r="A933">
        <v>118</v>
      </c>
      <c r="B933" t="s">
        <v>620</v>
      </c>
      <c r="C933">
        <v>180</v>
      </c>
      <c r="D933" t="s">
        <v>649</v>
      </c>
      <c r="E933">
        <v>2181</v>
      </c>
      <c r="F933" t="s">
        <v>1452</v>
      </c>
      <c r="G933" t="s">
        <v>1453</v>
      </c>
      <c r="H933">
        <v>231888</v>
      </c>
      <c r="I933">
        <v>0.99</v>
      </c>
      <c r="J933">
        <v>1</v>
      </c>
      <c r="K933" t="s">
        <v>78</v>
      </c>
      <c r="L933">
        <v>1</v>
      </c>
      <c r="M933" t="s">
        <v>51</v>
      </c>
      <c r="N933">
        <v>8</v>
      </c>
      <c r="O933" t="s">
        <v>52</v>
      </c>
      <c r="P933">
        <v>2081</v>
      </c>
      <c r="Q933">
        <v>1</v>
      </c>
      <c r="R933">
        <v>383</v>
      </c>
      <c r="S933">
        <v>10</v>
      </c>
      <c r="T933" s="3">
        <v>41498</v>
      </c>
      <c r="U933" t="s">
        <v>287</v>
      </c>
      <c r="V933" t="s">
        <v>288</v>
      </c>
      <c r="W933" t="s">
        <v>289</v>
      </c>
      <c r="X933">
        <v>13.86</v>
      </c>
      <c r="Y933">
        <v>10</v>
      </c>
      <c r="Z933" t="s">
        <v>290</v>
      </c>
      <c r="AA933" t="s">
        <v>291</v>
      </c>
      <c r="AB933" t="s">
        <v>287</v>
      </c>
      <c r="AC933" t="s">
        <v>288</v>
      </c>
      <c r="AD933" t="s">
        <v>289</v>
      </c>
      <c r="AE933" t="s">
        <v>292</v>
      </c>
      <c r="AF933">
        <v>4</v>
      </c>
      <c r="AG933">
        <v>4</v>
      </c>
      <c r="AH933" t="s">
        <v>85</v>
      </c>
      <c r="AI933" t="s">
        <v>86</v>
      </c>
      <c r="AJ933" t="s">
        <v>3280</v>
      </c>
      <c r="AK933" t="s">
        <v>61</v>
      </c>
      <c r="AL933">
        <v>2</v>
      </c>
      <c r="AM933" t="s">
        <v>87</v>
      </c>
      <c r="AN933" t="s">
        <v>63</v>
      </c>
      <c r="AO933" t="s">
        <v>64</v>
      </c>
      <c r="AP933" t="s">
        <v>88</v>
      </c>
      <c r="AQ933" t="s">
        <v>89</v>
      </c>
      <c r="AR933" t="s">
        <v>67</v>
      </c>
      <c r="AS933" t="s">
        <v>68</v>
      </c>
      <c r="AT933" t="s">
        <v>69</v>
      </c>
      <c r="AU933">
        <v>77</v>
      </c>
      <c r="AV933">
        <v>21</v>
      </c>
      <c r="AW933">
        <f>YEAR(ChinookMusic[[#This Row],[invoiceDate]])</f>
        <v>2013</v>
      </c>
      <c r="AX933" t="str">
        <f>TEXT(ChinookMusic[[#This Row],[invoiceDate]],"MMMM")</f>
        <v>August</v>
      </c>
    </row>
    <row r="934" spans="1:50" x14ac:dyDescent="0.3">
      <c r="A934">
        <v>51</v>
      </c>
      <c r="B934" t="s">
        <v>633</v>
      </c>
      <c r="C934">
        <v>185</v>
      </c>
      <c r="D934" t="s">
        <v>637</v>
      </c>
      <c r="E934">
        <v>2255</v>
      </c>
      <c r="F934" t="s">
        <v>1454</v>
      </c>
      <c r="G934" t="s">
        <v>641</v>
      </c>
      <c r="H934">
        <v>216946</v>
      </c>
      <c r="I934">
        <v>0.99</v>
      </c>
      <c r="J934">
        <v>1</v>
      </c>
      <c r="K934" t="s">
        <v>78</v>
      </c>
      <c r="L934">
        <v>1</v>
      </c>
      <c r="M934" t="s">
        <v>51</v>
      </c>
      <c r="N934">
        <v>1</v>
      </c>
      <c r="O934" t="s">
        <v>52</v>
      </c>
      <c r="P934">
        <v>2092</v>
      </c>
      <c r="Q934">
        <v>1</v>
      </c>
      <c r="R934">
        <v>386</v>
      </c>
      <c r="S934">
        <v>27</v>
      </c>
      <c r="T934" s="3">
        <v>41519</v>
      </c>
      <c r="U934" t="s">
        <v>396</v>
      </c>
      <c r="V934" t="s">
        <v>397</v>
      </c>
      <c r="W934" t="s">
        <v>140</v>
      </c>
      <c r="X934">
        <v>1.98</v>
      </c>
      <c r="Y934">
        <v>27</v>
      </c>
      <c r="Z934" t="s">
        <v>398</v>
      </c>
      <c r="AA934" t="s">
        <v>399</v>
      </c>
      <c r="AB934" t="s">
        <v>396</v>
      </c>
      <c r="AC934" t="s">
        <v>397</v>
      </c>
      <c r="AD934" t="s">
        <v>140</v>
      </c>
      <c r="AE934" t="s">
        <v>400</v>
      </c>
      <c r="AF934">
        <v>4</v>
      </c>
      <c r="AG934">
        <v>4</v>
      </c>
      <c r="AH934" t="s">
        <v>85</v>
      </c>
      <c r="AI934" t="s">
        <v>86</v>
      </c>
      <c r="AJ934" t="s">
        <v>3280</v>
      </c>
      <c r="AK934" t="s">
        <v>61</v>
      </c>
      <c r="AL934">
        <v>2</v>
      </c>
      <c r="AM934" t="s">
        <v>87</v>
      </c>
      <c r="AN934" t="s">
        <v>63</v>
      </c>
      <c r="AO934" t="s">
        <v>64</v>
      </c>
      <c r="AP934" t="s">
        <v>88</v>
      </c>
      <c r="AQ934" t="s">
        <v>89</v>
      </c>
      <c r="AR934" t="s">
        <v>67</v>
      </c>
      <c r="AS934" t="s">
        <v>68</v>
      </c>
      <c r="AT934" t="s">
        <v>69</v>
      </c>
      <c r="AU934">
        <v>77</v>
      </c>
      <c r="AV934">
        <v>21</v>
      </c>
      <c r="AW934">
        <f>YEAR(ChinookMusic[[#This Row],[invoiceDate]])</f>
        <v>2013</v>
      </c>
      <c r="AX934" t="str">
        <f>TEXT(ChinookMusic[[#This Row],[invoiceDate]],"MMMM")</f>
        <v>September</v>
      </c>
    </row>
    <row r="935" spans="1:50" x14ac:dyDescent="0.3">
      <c r="A935">
        <v>51</v>
      </c>
      <c r="B935" t="s">
        <v>633</v>
      </c>
      <c r="C935">
        <v>185</v>
      </c>
      <c r="D935" t="s">
        <v>637</v>
      </c>
      <c r="E935">
        <v>2255</v>
      </c>
      <c r="F935" t="s">
        <v>1454</v>
      </c>
      <c r="G935" t="s">
        <v>641</v>
      </c>
      <c r="H935">
        <v>216946</v>
      </c>
      <c r="I935">
        <v>0.99</v>
      </c>
      <c r="J935">
        <v>1</v>
      </c>
      <c r="K935" t="s">
        <v>78</v>
      </c>
      <c r="L935">
        <v>1</v>
      </c>
      <c r="M935" t="s">
        <v>51</v>
      </c>
      <c r="N935">
        <v>8</v>
      </c>
      <c r="O935" t="s">
        <v>52</v>
      </c>
      <c r="P935">
        <v>2092</v>
      </c>
      <c r="Q935">
        <v>1</v>
      </c>
      <c r="R935">
        <v>386</v>
      </c>
      <c r="S935">
        <v>27</v>
      </c>
      <c r="T935" s="3">
        <v>41519</v>
      </c>
      <c r="U935" t="s">
        <v>396</v>
      </c>
      <c r="V935" t="s">
        <v>397</v>
      </c>
      <c r="W935" t="s">
        <v>140</v>
      </c>
      <c r="X935">
        <v>1.98</v>
      </c>
      <c r="Y935">
        <v>27</v>
      </c>
      <c r="Z935" t="s">
        <v>398</v>
      </c>
      <c r="AA935" t="s">
        <v>399</v>
      </c>
      <c r="AB935" t="s">
        <v>396</v>
      </c>
      <c r="AC935" t="s">
        <v>397</v>
      </c>
      <c r="AD935" t="s">
        <v>140</v>
      </c>
      <c r="AE935" t="s">
        <v>400</v>
      </c>
      <c r="AF935">
        <v>4</v>
      </c>
      <c r="AG935">
        <v>4</v>
      </c>
      <c r="AH935" t="s">
        <v>85</v>
      </c>
      <c r="AI935" t="s">
        <v>86</v>
      </c>
      <c r="AJ935" t="s">
        <v>3280</v>
      </c>
      <c r="AK935" t="s">
        <v>61</v>
      </c>
      <c r="AL935">
        <v>2</v>
      </c>
      <c r="AM935" t="s">
        <v>87</v>
      </c>
      <c r="AN935" t="s">
        <v>63</v>
      </c>
      <c r="AO935" t="s">
        <v>64</v>
      </c>
      <c r="AP935" t="s">
        <v>88</v>
      </c>
      <c r="AQ935" t="s">
        <v>89</v>
      </c>
      <c r="AR935" t="s">
        <v>67</v>
      </c>
      <c r="AS935" t="s">
        <v>68</v>
      </c>
      <c r="AT935" t="s">
        <v>69</v>
      </c>
      <c r="AU935">
        <v>77</v>
      </c>
      <c r="AV935">
        <v>21</v>
      </c>
      <c r="AW935">
        <f>YEAR(ChinookMusic[[#This Row],[invoiceDate]])</f>
        <v>2013</v>
      </c>
      <c r="AX935" t="str">
        <f>TEXT(ChinookMusic[[#This Row],[invoiceDate]],"MMMM")</f>
        <v>September</v>
      </c>
    </row>
    <row r="936" spans="1:50" x14ac:dyDescent="0.3">
      <c r="A936">
        <v>121</v>
      </c>
      <c r="B936" t="s">
        <v>624</v>
      </c>
      <c r="C936">
        <v>184</v>
      </c>
      <c r="D936" t="s">
        <v>625</v>
      </c>
      <c r="E936">
        <v>2253</v>
      </c>
      <c r="F936" t="s">
        <v>1455</v>
      </c>
      <c r="G936" t="s">
        <v>73</v>
      </c>
      <c r="H936">
        <v>410409</v>
      </c>
      <c r="I936">
        <v>0.99</v>
      </c>
      <c r="J936">
        <v>1</v>
      </c>
      <c r="K936" t="s">
        <v>78</v>
      </c>
      <c r="L936">
        <v>17</v>
      </c>
      <c r="M936" t="s">
        <v>627</v>
      </c>
      <c r="N936">
        <v>8</v>
      </c>
      <c r="O936" t="s">
        <v>52</v>
      </c>
      <c r="P936">
        <v>2091</v>
      </c>
      <c r="Q936">
        <v>1</v>
      </c>
      <c r="R936">
        <v>386</v>
      </c>
      <c r="S936">
        <v>27</v>
      </c>
      <c r="T936" s="3">
        <v>41519</v>
      </c>
      <c r="U936" t="s">
        <v>396</v>
      </c>
      <c r="V936" t="s">
        <v>397</v>
      </c>
      <c r="W936" t="s">
        <v>140</v>
      </c>
      <c r="X936">
        <v>1.98</v>
      </c>
      <c r="Y936">
        <v>27</v>
      </c>
      <c r="Z936" t="s">
        <v>398</v>
      </c>
      <c r="AA936" t="s">
        <v>399</v>
      </c>
      <c r="AB936" t="s">
        <v>396</v>
      </c>
      <c r="AC936" t="s">
        <v>397</v>
      </c>
      <c r="AD936" t="s">
        <v>140</v>
      </c>
      <c r="AE936" t="s">
        <v>400</v>
      </c>
      <c r="AF936">
        <v>4</v>
      </c>
      <c r="AG936">
        <v>4</v>
      </c>
      <c r="AH936" t="s">
        <v>85</v>
      </c>
      <c r="AI936" t="s">
        <v>86</v>
      </c>
      <c r="AJ936" t="s">
        <v>3280</v>
      </c>
      <c r="AK936" t="s">
        <v>61</v>
      </c>
      <c r="AL936">
        <v>2</v>
      </c>
      <c r="AM936" t="s">
        <v>87</v>
      </c>
      <c r="AN936" t="s">
        <v>63</v>
      </c>
      <c r="AO936" t="s">
        <v>64</v>
      </c>
      <c r="AP936" t="s">
        <v>88</v>
      </c>
      <c r="AQ936" t="s">
        <v>89</v>
      </c>
      <c r="AR936" t="s">
        <v>67</v>
      </c>
      <c r="AS936" t="s">
        <v>68</v>
      </c>
      <c r="AT936" t="s">
        <v>69</v>
      </c>
      <c r="AU936">
        <v>77</v>
      </c>
      <c r="AV936">
        <v>21</v>
      </c>
      <c r="AW936">
        <f>YEAR(ChinookMusic[[#This Row],[invoiceDate]])</f>
        <v>2013</v>
      </c>
      <c r="AX936" t="str">
        <f>TEXT(ChinookMusic[[#This Row],[invoiceDate]],"MMMM")</f>
        <v>September</v>
      </c>
    </row>
    <row r="937" spans="1:50" x14ac:dyDescent="0.3">
      <c r="A937">
        <v>121</v>
      </c>
      <c r="B937" t="s">
        <v>624</v>
      </c>
      <c r="C937">
        <v>184</v>
      </c>
      <c r="D937" t="s">
        <v>625</v>
      </c>
      <c r="E937">
        <v>2253</v>
      </c>
      <c r="F937" t="s">
        <v>1455</v>
      </c>
      <c r="G937" t="s">
        <v>73</v>
      </c>
      <c r="H937">
        <v>410409</v>
      </c>
      <c r="I937">
        <v>0.99</v>
      </c>
      <c r="J937">
        <v>1</v>
      </c>
      <c r="K937" t="s">
        <v>78</v>
      </c>
      <c r="L937">
        <v>17</v>
      </c>
      <c r="M937" t="s">
        <v>627</v>
      </c>
      <c r="N937">
        <v>1</v>
      </c>
      <c r="O937" t="s">
        <v>52</v>
      </c>
      <c r="P937">
        <v>2091</v>
      </c>
      <c r="Q937">
        <v>1</v>
      </c>
      <c r="R937">
        <v>386</v>
      </c>
      <c r="S937">
        <v>27</v>
      </c>
      <c r="T937" s="3">
        <v>41519</v>
      </c>
      <c r="U937" t="s">
        <v>396</v>
      </c>
      <c r="V937" t="s">
        <v>397</v>
      </c>
      <c r="W937" t="s">
        <v>140</v>
      </c>
      <c r="X937">
        <v>1.98</v>
      </c>
      <c r="Y937">
        <v>27</v>
      </c>
      <c r="Z937" t="s">
        <v>398</v>
      </c>
      <c r="AA937" t="s">
        <v>399</v>
      </c>
      <c r="AB937" t="s">
        <v>396</v>
      </c>
      <c r="AC937" t="s">
        <v>397</v>
      </c>
      <c r="AD937" t="s">
        <v>140</v>
      </c>
      <c r="AE937" t="s">
        <v>400</v>
      </c>
      <c r="AF937">
        <v>4</v>
      </c>
      <c r="AG937">
        <v>4</v>
      </c>
      <c r="AH937" t="s">
        <v>85</v>
      </c>
      <c r="AI937" t="s">
        <v>86</v>
      </c>
      <c r="AJ937" t="s">
        <v>3280</v>
      </c>
      <c r="AK937" t="s">
        <v>61</v>
      </c>
      <c r="AL937">
        <v>2</v>
      </c>
      <c r="AM937" t="s">
        <v>87</v>
      </c>
      <c r="AN937" t="s">
        <v>63</v>
      </c>
      <c r="AO937" t="s">
        <v>64</v>
      </c>
      <c r="AP937" t="s">
        <v>88</v>
      </c>
      <c r="AQ937" t="s">
        <v>89</v>
      </c>
      <c r="AR937" t="s">
        <v>67</v>
      </c>
      <c r="AS937" t="s">
        <v>68</v>
      </c>
      <c r="AT937" t="s">
        <v>69</v>
      </c>
      <c r="AU937">
        <v>77</v>
      </c>
      <c r="AV937">
        <v>21</v>
      </c>
      <c r="AW937">
        <f>YEAR(ChinookMusic[[#This Row],[invoiceDate]])</f>
        <v>2013</v>
      </c>
      <c r="AX937" t="str">
        <f>TEXT(ChinookMusic[[#This Row],[invoiceDate]],"MMMM")</f>
        <v>September</v>
      </c>
    </row>
    <row r="938" spans="1:50" x14ac:dyDescent="0.3">
      <c r="A938">
        <v>121</v>
      </c>
      <c r="B938" t="s">
        <v>624</v>
      </c>
      <c r="C938">
        <v>184</v>
      </c>
      <c r="D938" t="s">
        <v>625</v>
      </c>
      <c r="E938">
        <v>2253</v>
      </c>
      <c r="F938" t="s">
        <v>1455</v>
      </c>
      <c r="G938" t="s">
        <v>73</v>
      </c>
      <c r="H938">
        <v>410409</v>
      </c>
      <c r="I938">
        <v>0.99</v>
      </c>
      <c r="J938">
        <v>1</v>
      </c>
      <c r="K938" t="s">
        <v>78</v>
      </c>
      <c r="L938">
        <v>17</v>
      </c>
      <c r="M938" t="s">
        <v>627</v>
      </c>
      <c r="N938">
        <v>5</v>
      </c>
      <c r="O938" t="s">
        <v>70</v>
      </c>
      <c r="P938">
        <v>2091</v>
      </c>
      <c r="Q938">
        <v>1</v>
      </c>
      <c r="R938">
        <v>386</v>
      </c>
      <c r="S938">
        <v>27</v>
      </c>
      <c r="T938" s="3">
        <v>41519</v>
      </c>
      <c r="U938" t="s">
        <v>396</v>
      </c>
      <c r="V938" t="s">
        <v>397</v>
      </c>
      <c r="W938" t="s">
        <v>140</v>
      </c>
      <c r="X938">
        <v>1.98</v>
      </c>
      <c r="Y938">
        <v>27</v>
      </c>
      <c r="Z938" t="s">
        <v>398</v>
      </c>
      <c r="AA938" t="s">
        <v>399</v>
      </c>
      <c r="AB938" t="s">
        <v>396</v>
      </c>
      <c r="AC938" t="s">
        <v>397</v>
      </c>
      <c r="AD938" t="s">
        <v>140</v>
      </c>
      <c r="AE938" t="s">
        <v>400</v>
      </c>
      <c r="AF938">
        <v>4</v>
      </c>
      <c r="AG938">
        <v>4</v>
      </c>
      <c r="AH938" t="s">
        <v>85</v>
      </c>
      <c r="AI938" t="s">
        <v>86</v>
      </c>
      <c r="AJ938" t="s">
        <v>3280</v>
      </c>
      <c r="AK938" t="s">
        <v>61</v>
      </c>
      <c r="AL938">
        <v>2</v>
      </c>
      <c r="AM938" t="s">
        <v>87</v>
      </c>
      <c r="AN938" t="s">
        <v>63</v>
      </c>
      <c r="AO938" t="s">
        <v>64</v>
      </c>
      <c r="AP938" t="s">
        <v>88</v>
      </c>
      <c r="AQ938" t="s">
        <v>89</v>
      </c>
      <c r="AR938" t="s">
        <v>67</v>
      </c>
      <c r="AS938" t="s">
        <v>68</v>
      </c>
      <c r="AT938" t="s">
        <v>69</v>
      </c>
      <c r="AU938">
        <v>77</v>
      </c>
      <c r="AV938">
        <v>21</v>
      </c>
      <c r="AW938">
        <f>YEAR(ChinookMusic[[#This Row],[invoiceDate]])</f>
        <v>2013</v>
      </c>
      <c r="AX938" t="str">
        <f>TEXT(ChinookMusic[[#This Row],[invoiceDate]],"MMMM")</f>
        <v>September</v>
      </c>
    </row>
    <row r="939" spans="1:50" x14ac:dyDescent="0.3">
      <c r="A939">
        <v>51</v>
      </c>
      <c r="B939" t="s">
        <v>633</v>
      </c>
      <c r="C939">
        <v>185</v>
      </c>
      <c r="D939" t="s">
        <v>637</v>
      </c>
      <c r="E939">
        <v>2259</v>
      </c>
      <c r="F939" t="s">
        <v>640</v>
      </c>
      <c r="G939" t="s">
        <v>641</v>
      </c>
      <c r="H939">
        <v>172225</v>
      </c>
      <c r="I939">
        <v>0.99</v>
      </c>
      <c r="J939">
        <v>1</v>
      </c>
      <c r="K939" t="s">
        <v>78</v>
      </c>
      <c r="L939">
        <v>1</v>
      </c>
      <c r="M939" t="s">
        <v>51</v>
      </c>
      <c r="N939">
        <v>1</v>
      </c>
      <c r="O939" t="s">
        <v>52</v>
      </c>
      <c r="P939">
        <v>2094</v>
      </c>
      <c r="Q939">
        <v>1</v>
      </c>
      <c r="R939">
        <v>387</v>
      </c>
      <c r="S939">
        <v>29</v>
      </c>
      <c r="T939" s="3">
        <v>41520</v>
      </c>
      <c r="U939" t="s">
        <v>1013</v>
      </c>
      <c r="V939" t="s">
        <v>1014</v>
      </c>
      <c r="W939" t="s">
        <v>64</v>
      </c>
      <c r="X939">
        <v>3.96</v>
      </c>
      <c r="Y939">
        <v>29</v>
      </c>
      <c r="Z939" t="s">
        <v>1015</v>
      </c>
      <c r="AA939" t="s">
        <v>1016</v>
      </c>
      <c r="AB939" t="s">
        <v>1013</v>
      </c>
      <c r="AC939" t="s">
        <v>1014</v>
      </c>
      <c r="AD939" t="s">
        <v>64</v>
      </c>
      <c r="AE939" t="s">
        <v>1017</v>
      </c>
      <c r="AF939">
        <v>3</v>
      </c>
      <c r="AG939">
        <v>3</v>
      </c>
      <c r="AH939" t="s">
        <v>165</v>
      </c>
      <c r="AI939" t="s">
        <v>166</v>
      </c>
      <c r="AJ939" t="s">
        <v>3281</v>
      </c>
      <c r="AK939" t="s">
        <v>61</v>
      </c>
      <c r="AL939">
        <v>2</v>
      </c>
      <c r="AM939" t="s">
        <v>167</v>
      </c>
      <c r="AN939" t="s">
        <v>63</v>
      </c>
      <c r="AO939" t="s">
        <v>64</v>
      </c>
      <c r="AP939" t="s">
        <v>168</v>
      </c>
      <c r="AQ939" t="s">
        <v>169</v>
      </c>
      <c r="AR939" t="s">
        <v>67</v>
      </c>
      <c r="AS939" t="s">
        <v>68</v>
      </c>
      <c r="AT939" t="s">
        <v>69</v>
      </c>
      <c r="AU939">
        <v>51</v>
      </c>
      <c r="AV939">
        <v>22</v>
      </c>
      <c r="AW939">
        <f>YEAR(ChinookMusic[[#This Row],[invoiceDate]])</f>
        <v>2013</v>
      </c>
      <c r="AX939" t="str">
        <f>TEXT(ChinookMusic[[#This Row],[invoiceDate]],"MMMM")</f>
        <v>September</v>
      </c>
    </row>
    <row r="940" spans="1:50" x14ac:dyDescent="0.3">
      <c r="A940">
        <v>51</v>
      </c>
      <c r="B940" t="s">
        <v>633</v>
      </c>
      <c r="C940">
        <v>185</v>
      </c>
      <c r="D940" t="s">
        <v>637</v>
      </c>
      <c r="E940">
        <v>2259</v>
      </c>
      <c r="F940" t="s">
        <v>640</v>
      </c>
      <c r="G940" t="s">
        <v>641</v>
      </c>
      <c r="H940">
        <v>172225</v>
      </c>
      <c r="I940">
        <v>0.99</v>
      </c>
      <c r="J940">
        <v>1</v>
      </c>
      <c r="K940" t="s">
        <v>78</v>
      </c>
      <c r="L940">
        <v>1</v>
      </c>
      <c r="M940" t="s">
        <v>51</v>
      </c>
      <c r="N940">
        <v>8</v>
      </c>
      <c r="O940" t="s">
        <v>52</v>
      </c>
      <c r="P940">
        <v>2094</v>
      </c>
      <c r="Q940">
        <v>1</v>
      </c>
      <c r="R940">
        <v>387</v>
      </c>
      <c r="S940">
        <v>29</v>
      </c>
      <c r="T940" s="3">
        <v>41520</v>
      </c>
      <c r="U940" t="s">
        <v>1013</v>
      </c>
      <c r="V940" t="s">
        <v>1014</v>
      </c>
      <c r="W940" t="s">
        <v>64</v>
      </c>
      <c r="X940">
        <v>3.96</v>
      </c>
      <c r="Y940">
        <v>29</v>
      </c>
      <c r="Z940" t="s">
        <v>1015</v>
      </c>
      <c r="AA940" t="s">
        <v>1016</v>
      </c>
      <c r="AB940" t="s">
        <v>1013</v>
      </c>
      <c r="AC940" t="s">
        <v>1014</v>
      </c>
      <c r="AD940" t="s">
        <v>64</v>
      </c>
      <c r="AE940" t="s">
        <v>1017</v>
      </c>
      <c r="AF940">
        <v>3</v>
      </c>
      <c r="AG940">
        <v>3</v>
      </c>
      <c r="AH940" t="s">
        <v>165</v>
      </c>
      <c r="AI940" t="s">
        <v>166</v>
      </c>
      <c r="AJ940" t="s">
        <v>3281</v>
      </c>
      <c r="AK940" t="s">
        <v>61</v>
      </c>
      <c r="AL940">
        <v>2</v>
      </c>
      <c r="AM940" t="s">
        <v>167</v>
      </c>
      <c r="AN940" t="s">
        <v>63</v>
      </c>
      <c r="AO940" t="s">
        <v>64</v>
      </c>
      <c r="AP940" t="s">
        <v>168</v>
      </c>
      <c r="AQ940" t="s">
        <v>169</v>
      </c>
      <c r="AR940" t="s">
        <v>67</v>
      </c>
      <c r="AS940" t="s">
        <v>68</v>
      </c>
      <c r="AT940" t="s">
        <v>69</v>
      </c>
      <c r="AU940">
        <v>51</v>
      </c>
      <c r="AV940">
        <v>22</v>
      </c>
      <c r="AW940">
        <f>YEAR(ChinookMusic[[#This Row],[invoiceDate]])</f>
        <v>2013</v>
      </c>
      <c r="AX940" t="str">
        <f>TEXT(ChinookMusic[[#This Row],[invoiceDate]],"MMMM")</f>
        <v>September</v>
      </c>
    </row>
    <row r="941" spans="1:50" x14ac:dyDescent="0.3">
      <c r="A941">
        <v>51</v>
      </c>
      <c r="B941" t="s">
        <v>633</v>
      </c>
      <c r="C941">
        <v>185</v>
      </c>
      <c r="D941" t="s">
        <v>637</v>
      </c>
      <c r="E941">
        <v>2267</v>
      </c>
      <c r="F941" t="s">
        <v>1456</v>
      </c>
      <c r="G941" t="s">
        <v>1457</v>
      </c>
      <c r="H941">
        <v>168489</v>
      </c>
      <c r="I941">
        <v>0.99</v>
      </c>
      <c r="J941">
        <v>1</v>
      </c>
      <c r="K941" t="s">
        <v>78</v>
      </c>
      <c r="L941">
        <v>1</v>
      </c>
      <c r="M941" t="s">
        <v>51</v>
      </c>
      <c r="N941">
        <v>8</v>
      </c>
      <c r="O941" t="s">
        <v>52</v>
      </c>
      <c r="P941">
        <v>2097</v>
      </c>
      <c r="Q941">
        <v>1</v>
      </c>
      <c r="R941">
        <v>388</v>
      </c>
      <c r="S941">
        <v>33</v>
      </c>
      <c r="T941" s="3">
        <v>41521</v>
      </c>
      <c r="U941" t="s">
        <v>323</v>
      </c>
      <c r="V941" t="s">
        <v>324</v>
      </c>
      <c r="W941" t="s">
        <v>64</v>
      </c>
      <c r="X941">
        <v>5.94</v>
      </c>
      <c r="Y941">
        <v>33</v>
      </c>
      <c r="Z941" t="s">
        <v>325</v>
      </c>
      <c r="AA941" t="s">
        <v>326</v>
      </c>
      <c r="AB941" t="s">
        <v>323</v>
      </c>
      <c r="AC941" t="s">
        <v>324</v>
      </c>
      <c r="AD941" t="s">
        <v>64</v>
      </c>
      <c r="AE941" t="s">
        <v>327</v>
      </c>
      <c r="AF941">
        <v>3</v>
      </c>
      <c r="AG941">
        <v>3</v>
      </c>
      <c r="AH941" t="s">
        <v>165</v>
      </c>
      <c r="AI941" t="s">
        <v>166</v>
      </c>
      <c r="AJ941" t="s">
        <v>3281</v>
      </c>
      <c r="AK941" t="s">
        <v>61</v>
      </c>
      <c r="AL941">
        <v>2</v>
      </c>
      <c r="AM941" t="s">
        <v>167</v>
      </c>
      <c r="AN941" t="s">
        <v>63</v>
      </c>
      <c r="AO941" t="s">
        <v>64</v>
      </c>
      <c r="AP941" t="s">
        <v>168</v>
      </c>
      <c r="AQ941" t="s">
        <v>169</v>
      </c>
      <c r="AR941" t="s">
        <v>67</v>
      </c>
      <c r="AS941" t="s">
        <v>68</v>
      </c>
      <c r="AT941" t="s">
        <v>69</v>
      </c>
      <c r="AU941">
        <v>51</v>
      </c>
      <c r="AV941">
        <v>22</v>
      </c>
      <c r="AW941">
        <f>YEAR(ChinookMusic[[#This Row],[invoiceDate]])</f>
        <v>2013</v>
      </c>
      <c r="AX941" t="str">
        <f>TEXT(ChinookMusic[[#This Row],[invoiceDate]],"MMMM")</f>
        <v>September</v>
      </c>
    </row>
    <row r="942" spans="1:50" x14ac:dyDescent="0.3">
      <c r="A942">
        <v>51</v>
      </c>
      <c r="B942" t="s">
        <v>633</v>
      </c>
      <c r="C942">
        <v>186</v>
      </c>
      <c r="D942" t="s">
        <v>634</v>
      </c>
      <c r="E942">
        <v>2279</v>
      </c>
      <c r="F942" t="s">
        <v>1458</v>
      </c>
      <c r="G942" t="s">
        <v>1459</v>
      </c>
      <c r="H942">
        <v>186958</v>
      </c>
      <c r="I942">
        <v>0.99</v>
      </c>
      <c r="J942">
        <v>1</v>
      </c>
      <c r="K942" t="s">
        <v>78</v>
      </c>
      <c r="L942">
        <v>1</v>
      </c>
      <c r="M942" t="s">
        <v>51</v>
      </c>
      <c r="N942">
        <v>8</v>
      </c>
      <c r="O942" t="s">
        <v>52</v>
      </c>
      <c r="P942">
        <v>2100</v>
      </c>
      <c r="Q942">
        <v>1</v>
      </c>
      <c r="R942">
        <v>388</v>
      </c>
      <c r="S942">
        <v>33</v>
      </c>
      <c r="T942" s="3">
        <v>41521</v>
      </c>
      <c r="U942" t="s">
        <v>323</v>
      </c>
      <c r="V942" t="s">
        <v>324</v>
      </c>
      <c r="W942" t="s">
        <v>64</v>
      </c>
      <c r="X942">
        <v>5.94</v>
      </c>
      <c r="Y942">
        <v>33</v>
      </c>
      <c r="Z942" t="s">
        <v>325</v>
      </c>
      <c r="AA942" t="s">
        <v>326</v>
      </c>
      <c r="AB942" t="s">
        <v>323</v>
      </c>
      <c r="AC942" t="s">
        <v>324</v>
      </c>
      <c r="AD942" t="s">
        <v>64</v>
      </c>
      <c r="AE942" t="s">
        <v>327</v>
      </c>
      <c r="AF942">
        <v>3</v>
      </c>
      <c r="AG942">
        <v>3</v>
      </c>
      <c r="AH942" t="s">
        <v>165</v>
      </c>
      <c r="AI942" t="s">
        <v>166</v>
      </c>
      <c r="AJ942" t="s">
        <v>3281</v>
      </c>
      <c r="AK942" t="s">
        <v>61</v>
      </c>
      <c r="AL942">
        <v>2</v>
      </c>
      <c r="AM942" t="s">
        <v>167</v>
      </c>
      <c r="AN942" t="s">
        <v>63</v>
      </c>
      <c r="AO942" t="s">
        <v>64</v>
      </c>
      <c r="AP942" t="s">
        <v>168</v>
      </c>
      <c r="AQ942" t="s">
        <v>169</v>
      </c>
      <c r="AR942" t="s">
        <v>67</v>
      </c>
      <c r="AS942" t="s">
        <v>68</v>
      </c>
      <c r="AT942" t="s">
        <v>69</v>
      </c>
      <c r="AU942">
        <v>51</v>
      </c>
      <c r="AV942">
        <v>22</v>
      </c>
      <c r="AW942">
        <f>YEAR(ChinookMusic[[#This Row],[invoiceDate]])</f>
        <v>2013</v>
      </c>
      <c r="AX942" t="str">
        <f>TEXT(ChinookMusic[[#This Row],[invoiceDate]],"MMMM")</f>
        <v>September</v>
      </c>
    </row>
    <row r="943" spans="1:50" x14ac:dyDescent="0.3">
      <c r="A943">
        <v>51</v>
      </c>
      <c r="B943" t="s">
        <v>633</v>
      </c>
      <c r="C943">
        <v>186</v>
      </c>
      <c r="D943" t="s">
        <v>634</v>
      </c>
      <c r="E943">
        <v>2271</v>
      </c>
      <c r="F943" t="s">
        <v>1460</v>
      </c>
      <c r="G943" t="s">
        <v>1258</v>
      </c>
      <c r="H943">
        <v>122671</v>
      </c>
      <c r="I943">
        <v>0.99</v>
      </c>
      <c r="J943">
        <v>1</v>
      </c>
      <c r="K943" t="s">
        <v>78</v>
      </c>
      <c r="L943">
        <v>1</v>
      </c>
      <c r="M943" t="s">
        <v>51</v>
      </c>
      <c r="N943">
        <v>8</v>
      </c>
      <c r="O943" t="s">
        <v>52</v>
      </c>
      <c r="P943">
        <v>2098</v>
      </c>
      <c r="Q943">
        <v>1</v>
      </c>
      <c r="R943">
        <v>388</v>
      </c>
      <c r="S943">
        <v>33</v>
      </c>
      <c r="T943" s="3">
        <v>41521</v>
      </c>
      <c r="U943" t="s">
        <v>323</v>
      </c>
      <c r="V943" t="s">
        <v>324</v>
      </c>
      <c r="W943" t="s">
        <v>64</v>
      </c>
      <c r="X943">
        <v>5.94</v>
      </c>
      <c r="Y943">
        <v>33</v>
      </c>
      <c r="Z943" t="s">
        <v>325</v>
      </c>
      <c r="AA943" t="s">
        <v>326</v>
      </c>
      <c r="AB943" t="s">
        <v>323</v>
      </c>
      <c r="AC943" t="s">
        <v>324</v>
      </c>
      <c r="AD943" t="s">
        <v>64</v>
      </c>
      <c r="AE943" t="s">
        <v>327</v>
      </c>
      <c r="AF943">
        <v>3</v>
      </c>
      <c r="AG943">
        <v>3</v>
      </c>
      <c r="AH943" t="s">
        <v>165</v>
      </c>
      <c r="AI943" t="s">
        <v>166</v>
      </c>
      <c r="AJ943" t="s">
        <v>3281</v>
      </c>
      <c r="AK943" t="s">
        <v>61</v>
      </c>
      <c r="AL943">
        <v>2</v>
      </c>
      <c r="AM943" t="s">
        <v>167</v>
      </c>
      <c r="AN943" t="s">
        <v>63</v>
      </c>
      <c r="AO943" t="s">
        <v>64</v>
      </c>
      <c r="AP943" t="s">
        <v>168</v>
      </c>
      <c r="AQ943" t="s">
        <v>169</v>
      </c>
      <c r="AR943" t="s">
        <v>67</v>
      </c>
      <c r="AS943" t="s">
        <v>68</v>
      </c>
      <c r="AT943" t="s">
        <v>69</v>
      </c>
      <c r="AU943">
        <v>51</v>
      </c>
      <c r="AV943">
        <v>22</v>
      </c>
      <c r="AW943">
        <f>YEAR(ChinookMusic[[#This Row],[invoiceDate]])</f>
        <v>2013</v>
      </c>
      <c r="AX943" t="str">
        <f>TEXT(ChinookMusic[[#This Row],[invoiceDate]],"MMMM")</f>
        <v>September</v>
      </c>
    </row>
    <row r="944" spans="1:50" x14ac:dyDescent="0.3">
      <c r="A944">
        <v>51</v>
      </c>
      <c r="B944" t="s">
        <v>633</v>
      </c>
      <c r="C944">
        <v>185</v>
      </c>
      <c r="D944" t="s">
        <v>637</v>
      </c>
      <c r="E944">
        <v>2267</v>
      </c>
      <c r="F944" t="s">
        <v>1456</v>
      </c>
      <c r="G944" t="s">
        <v>1457</v>
      </c>
      <c r="H944">
        <v>168489</v>
      </c>
      <c r="I944">
        <v>0.99</v>
      </c>
      <c r="J944">
        <v>1</v>
      </c>
      <c r="K944" t="s">
        <v>78</v>
      </c>
      <c r="L944">
        <v>1</v>
      </c>
      <c r="M944" t="s">
        <v>51</v>
      </c>
      <c r="N944">
        <v>1</v>
      </c>
      <c r="O944" t="s">
        <v>52</v>
      </c>
      <c r="P944">
        <v>2097</v>
      </c>
      <c r="Q944">
        <v>1</v>
      </c>
      <c r="R944">
        <v>388</v>
      </c>
      <c r="S944">
        <v>33</v>
      </c>
      <c r="T944" s="3">
        <v>41521</v>
      </c>
      <c r="U944" t="s">
        <v>323</v>
      </c>
      <c r="V944" t="s">
        <v>324</v>
      </c>
      <c r="W944" t="s">
        <v>64</v>
      </c>
      <c r="X944">
        <v>5.94</v>
      </c>
      <c r="Y944">
        <v>33</v>
      </c>
      <c r="Z944" t="s">
        <v>325</v>
      </c>
      <c r="AA944" t="s">
        <v>326</v>
      </c>
      <c r="AB944" t="s">
        <v>323</v>
      </c>
      <c r="AC944" t="s">
        <v>324</v>
      </c>
      <c r="AD944" t="s">
        <v>64</v>
      </c>
      <c r="AE944" t="s">
        <v>327</v>
      </c>
      <c r="AF944">
        <v>3</v>
      </c>
      <c r="AG944">
        <v>3</v>
      </c>
      <c r="AH944" t="s">
        <v>165</v>
      </c>
      <c r="AI944" t="s">
        <v>166</v>
      </c>
      <c r="AJ944" t="s">
        <v>3281</v>
      </c>
      <c r="AK944" t="s">
        <v>61</v>
      </c>
      <c r="AL944">
        <v>2</v>
      </c>
      <c r="AM944" t="s">
        <v>167</v>
      </c>
      <c r="AN944" t="s">
        <v>63</v>
      </c>
      <c r="AO944" t="s">
        <v>64</v>
      </c>
      <c r="AP944" t="s">
        <v>168</v>
      </c>
      <c r="AQ944" t="s">
        <v>169</v>
      </c>
      <c r="AR944" t="s">
        <v>67</v>
      </c>
      <c r="AS944" t="s">
        <v>68</v>
      </c>
      <c r="AT944" t="s">
        <v>69</v>
      </c>
      <c r="AU944">
        <v>51</v>
      </c>
      <c r="AV944">
        <v>22</v>
      </c>
      <c r="AW944">
        <f>YEAR(ChinookMusic[[#This Row],[invoiceDate]])</f>
        <v>2013</v>
      </c>
      <c r="AX944" t="str">
        <f>TEXT(ChinookMusic[[#This Row],[invoiceDate]],"MMMM")</f>
        <v>September</v>
      </c>
    </row>
    <row r="945" spans="1:50" x14ac:dyDescent="0.3">
      <c r="A945">
        <v>127</v>
      </c>
      <c r="B945" t="s">
        <v>659</v>
      </c>
      <c r="C945">
        <v>195</v>
      </c>
      <c r="D945" t="s">
        <v>660</v>
      </c>
      <c r="E945">
        <v>2395</v>
      </c>
      <c r="F945" t="s">
        <v>1461</v>
      </c>
      <c r="G945" t="s">
        <v>659</v>
      </c>
      <c r="H945">
        <v>198164</v>
      </c>
      <c r="I945">
        <v>0.99</v>
      </c>
      <c r="J945">
        <v>1</v>
      </c>
      <c r="K945" t="s">
        <v>78</v>
      </c>
      <c r="L945">
        <v>1</v>
      </c>
      <c r="M945" t="s">
        <v>51</v>
      </c>
      <c r="N945">
        <v>5</v>
      </c>
      <c r="O945" t="s">
        <v>70</v>
      </c>
      <c r="P945">
        <v>2117</v>
      </c>
      <c r="Q945">
        <v>1</v>
      </c>
      <c r="R945">
        <v>390</v>
      </c>
      <c r="S945">
        <v>48</v>
      </c>
      <c r="T945" s="3">
        <v>41529</v>
      </c>
      <c r="U945" t="s">
        <v>351</v>
      </c>
      <c r="V945" t="s">
        <v>352</v>
      </c>
      <c r="W945" t="s">
        <v>353</v>
      </c>
      <c r="X945">
        <v>13.86</v>
      </c>
      <c r="Y945">
        <v>48</v>
      </c>
      <c r="Z945" t="s">
        <v>354</v>
      </c>
      <c r="AA945" t="s">
        <v>355</v>
      </c>
      <c r="AB945" t="s">
        <v>351</v>
      </c>
      <c r="AC945" t="s">
        <v>352</v>
      </c>
      <c r="AD945" t="s">
        <v>353</v>
      </c>
      <c r="AE945" t="s">
        <v>356</v>
      </c>
      <c r="AF945">
        <v>5</v>
      </c>
      <c r="AG945">
        <v>5</v>
      </c>
      <c r="AH945" t="s">
        <v>59</v>
      </c>
      <c r="AI945" t="s">
        <v>60</v>
      </c>
      <c r="AJ945" t="s">
        <v>3279</v>
      </c>
      <c r="AK945" t="s">
        <v>61</v>
      </c>
      <c r="AL945">
        <v>2</v>
      </c>
      <c r="AM945" t="s">
        <v>62</v>
      </c>
      <c r="AN945" t="s">
        <v>63</v>
      </c>
      <c r="AO945" t="s">
        <v>64</v>
      </c>
      <c r="AP945" t="s">
        <v>65</v>
      </c>
      <c r="AQ945" t="s">
        <v>66</v>
      </c>
      <c r="AR945" t="s">
        <v>67</v>
      </c>
      <c r="AS945" t="s">
        <v>68</v>
      </c>
      <c r="AT945" t="s">
        <v>69</v>
      </c>
      <c r="AU945">
        <v>59</v>
      </c>
      <c r="AV945">
        <v>20</v>
      </c>
      <c r="AW945">
        <f>YEAR(ChinookMusic[[#This Row],[invoiceDate]])</f>
        <v>2013</v>
      </c>
      <c r="AX945" t="str">
        <f>TEXT(ChinookMusic[[#This Row],[invoiceDate]],"MMMM")</f>
        <v>September</v>
      </c>
    </row>
    <row r="946" spans="1:50" x14ac:dyDescent="0.3">
      <c r="A946">
        <v>127</v>
      </c>
      <c r="B946" t="s">
        <v>659</v>
      </c>
      <c r="C946">
        <v>195</v>
      </c>
      <c r="D946" t="s">
        <v>660</v>
      </c>
      <c r="E946">
        <v>2395</v>
      </c>
      <c r="F946" t="s">
        <v>1461</v>
      </c>
      <c r="G946" t="s">
        <v>659</v>
      </c>
      <c r="H946">
        <v>198164</v>
      </c>
      <c r="I946">
        <v>0.99</v>
      </c>
      <c r="J946">
        <v>1</v>
      </c>
      <c r="K946" t="s">
        <v>78</v>
      </c>
      <c r="L946">
        <v>1</v>
      </c>
      <c r="M946" t="s">
        <v>51</v>
      </c>
      <c r="N946">
        <v>8</v>
      </c>
      <c r="O946" t="s">
        <v>52</v>
      </c>
      <c r="P946">
        <v>2117</v>
      </c>
      <c r="Q946">
        <v>1</v>
      </c>
      <c r="R946">
        <v>390</v>
      </c>
      <c r="S946">
        <v>48</v>
      </c>
      <c r="T946" s="3">
        <v>41529</v>
      </c>
      <c r="U946" t="s">
        <v>351</v>
      </c>
      <c r="V946" t="s">
        <v>352</v>
      </c>
      <c r="W946" t="s">
        <v>353</v>
      </c>
      <c r="X946">
        <v>13.86</v>
      </c>
      <c r="Y946">
        <v>48</v>
      </c>
      <c r="Z946" t="s">
        <v>354</v>
      </c>
      <c r="AA946" t="s">
        <v>355</v>
      </c>
      <c r="AB946" t="s">
        <v>351</v>
      </c>
      <c r="AC946" t="s">
        <v>352</v>
      </c>
      <c r="AD946" t="s">
        <v>353</v>
      </c>
      <c r="AE946" t="s">
        <v>356</v>
      </c>
      <c r="AF946">
        <v>5</v>
      </c>
      <c r="AG946">
        <v>5</v>
      </c>
      <c r="AH946" t="s">
        <v>59</v>
      </c>
      <c r="AI946" t="s">
        <v>60</v>
      </c>
      <c r="AJ946" t="s">
        <v>3279</v>
      </c>
      <c r="AK946" t="s">
        <v>61</v>
      </c>
      <c r="AL946">
        <v>2</v>
      </c>
      <c r="AM946" t="s">
        <v>62</v>
      </c>
      <c r="AN946" t="s">
        <v>63</v>
      </c>
      <c r="AO946" t="s">
        <v>64</v>
      </c>
      <c r="AP946" t="s">
        <v>65</v>
      </c>
      <c r="AQ946" t="s">
        <v>66</v>
      </c>
      <c r="AR946" t="s">
        <v>67</v>
      </c>
      <c r="AS946" t="s">
        <v>68</v>
      </c>
      <c r="AT946" t="s">
        <v>69</v>
      </c>
      <c r="AU946">
        <v>59</v>
      </c>
      <c r="AV946">
        <v>20</v>
      </c>
      <c r="AW946">
        <f>YEAR(ChinookMusic[[#This Row],[invoiceDate]])</f>
        <v>2013</v>
      </c>
      <c r="AX946" t="str">
        <f>TEXT(ChinookMusic[[#This Row],[invoiceDate]],"MMMM")</f>
        <v>September</v>
      </c>
    </row>
    <row r="947" spans="1:50" x14ac:dyDescent="0.3">
      <c r="A947">
        <v>127</v>
      </c>
      <c r="B947" t="s">
        <v>659</v>
      </c>
      <c r="C947">
        <v>195</v>
      </c>
      <c r="D947" t="s">
        <v>660</v>
      </c>
      <c r="E947">
        <v>2395</v>
      </c>
      <c r="F947" t="s">
        <v>1461</v>
      </c>
      <c r="G947" t="s">
        <v>659</v>
      </c>
      <c r="H947">
        <v>198164</v>
      </c>
      <c r="I947">
        <v>0.99</v>
      </c>
      <c r="J947">
        <v>1</v>
      </c>
      <c r="K947" t="s">
        <v>78</v>
      </c>
      <c r="L947">
        <v>1</v>
      </c>
      <c r="M947" t="s">
        <v>51</v>
      </c>
      <c r="N947">
        <v>1</v>
      </c>
      <c r="O947" t="s">
        <v>52</v>
      </c>
      <c r="P947">
        <v>2117</v>
      </c>
      <c r="Q947">
        <v>1</v>
      </c>
      <c r="R947">
        <v>390</v>
      </c>
      <c r="S947">
        <v>48</v>
      </c>
      <c r="T947" s="3">
        <v>41529</v>
      </c>
      <c r="U947" t="s">
        <v>351</v>
      </c>
      <c r="V947" t="s">
        <v>352</v>
      </c>
      <c r="W947" t="s">
        <v>353</v>
      </c>
      <c r="X947">
        <v>13.86</v>
      </c>
      <c r="Y947">
        <v>48</v>
      </c>
      <c r="Z947" t="s">
        <v>354</v>
      </c>
      <c r="AA947" t="s">
        <v>355</v>
      </c>
      <c r="AB947" t="s">
        <v>351</v>
      </c>
      <c r="AC947" t="s">
        <v>352</v>
      </c>
      <c r="AD947" t="s">
        <v>353</v>
      </c>
      <c r="AE947" t="s">
        <v>356</v>
      </c>
      <c r="AF947">
        <v>5</v>
      </c>
      <c r="AG947">
        <v>5</v>
      </c>
      <c r="AH947" t="s">
        <v>59</v>
      </c>
      <c r="AI947" t="s">
        <v>60</v>
      </c>
      <c r="AJ947" t="s">
        <v>3279</v>
      </c>
      <c r="AK947" t="s">
        <v>61</v>
      </c>
      <c r="AL947">
        <v>2</v>
      </c>
      <c r="AM947" t="s">
        <v>62</v>
      </c>
      <c r="AN947" t="s">
        <v>63</v>
      </c>
      <c r="AO947" t="s">
        <v>64</v>
      </c>
      <c r="AP947" t="s">
        <v>65</v>
      </c>
      <c r="AQ947" t="s">
        <v>66</v>
      </c>
      <c r="AR947" t="s">
        <v>67</v>
      </c>
      <c r="AS947" t="s">
        <v>68</v>
      </c>
      <c r="AT947" t="s">
        <v>69</v>
      </c>
      <c r="AU947">
        <v>59</v>
      </c>
      <c r="AV947">
        <v>20</v>
      </c>
      <c r="AW947">
        <f>YEAR(ChinookMusic[[#This Row],[invoiceDate]])</f>
        <v>2013</v>
      </c>
      <c r="AX947" t="str">
        <f>TEXT(ChinookMusic[[#This Row],[invoiceDate]],"MMMM")</f>
        <v>September</v>
      </c>
    </row>
    <row r="948" spans="1:50" x14ac:dyDescent="0.3">
      <c r="A948">
        <v>59</v>
      </c>
      <c r="B948" t="s">
        <v>243</v>
      </c>
      <c r="C948">
        <v>197</v>
      </c>
      <c r="D948" t="s">
        <v>1462</v>
      </c>
      <c r="E948">
        <v>2422</v>
      </c>
      <c r="F948" t="s">
        <v>1463</v>
      </c>
      <c r="G948" t="s">
        <v>1464</v>
      </c>
      <c r="H948">
        <v>628062</v>
      </c>
      <c r="I948">
        <v>0.99</v>
      </c>
      <c r="J948">
        <v>1</v>
      </c>
      <c r="K948" t="s">
        <v>78</v>
      </c>
      <c r="L948">
        <v>1</v>
      </c>
      <c r="M948" t="s">
        <v>51</v>
      </c>
      <c r="N948">
        <v>5</v>
      </c>
      <c r="O948" t="s">
        <v>70</v>
      </c>
      <c r="P948">
        <v>2120</v>
      </c>
      <c r="Q948">
        <v>1</v>
      </c>
      <c r="R948">
        <v>390</v>
      </c>
      <c r="S948">
        <v>48</v>
      </c>
      <c r="T948" s="3">
        <v>41529</v>
      </c>
      <c r="U948" t="s">
        <v>351</v>
      </c>
      <c r="V948" t="s">
        <v>352</v>
      </c>
      <c r="W948" t="s">
        <v>353</v>
      </c>
      <c r="X948">
        <v>13.86</v>
      </c>
      <c r="Y948">
        <v>48</v>
      </c>
      <c r="Z948" t="s">
        <v>354</v>
      </c>
      <c r="AA948" t="s">
        <v>355</v>
      </c>
      <c r="AB948" t="s">
        <v>351</v>
      </c>
      <c r="AC948" t="s">
        <v>352</v>
      </c>
      <c r="AD948" t="s">
        <v>353</v>
      </c>
      <c r="AE948" t="s">
        <v>356</v>
      </c>
      <c r="AF948">
        <v>5</v>
      </c>
      <c r="AG948">
        <v>5</v>
      </c>
      <c r="AH948" t="s">
        <v>59</v>
      </c>
      <c r="AI948" t="s">
        <v>60</v>
      </c>
      <c r="AJ948" t="s">
        <v>3279</v>
      </c>
      <c r="AK948" t="s">
        <v>61</v>
      </c>
      <c r="AL948">
        <v>2</v>
      </c>
      <c r="AM948" t="s">
        <v>62</v>
      </c>
      <c r="AN948" t="s">
        <v>63</v>
      </c>
      <c r="AO948" t="s">
        <v>64</v>
      </c>
      <c r="AP948" t="s">
        <v>65</v>
      </c>
      <c r="AQ948" t="s">
        <v>66</v>
      </c>
      <c r="AR948" t="s">
        <v>67</v>
      </c>
      <c r="AS948" t="s">
        <v>68</v>
      </c>
      <c r="AT948" t="s">
        <v>69</v>
      </c>
      <c r="AU948">
        <v>59</v>
      </c>
      <c r="AV948">
        <v>20</v>
      </c>
      <c r="AW948">
        <f>YEAR(ChinookMusic[[#This Row],[invoiceDate]])</f>
        <v>2013</v>
      </c>
      <c r="AX948" t="str">
        <f>TEXT(ChinookMusic[[#This Row],[invoiceDate]],"MMMM")</f>
        <v>September</v>
      </c>
    </row>
    <row r="949" spans="1:50" x14ac:dyDescent="0.3">
      <c r="A949">
        <v>59</v>
      </c>
      <c r="B949" t="s">
        <v>243</v>
      </c>
      <c r="C949">
        <v>197</v>
      </c>
      <c r="D949" t="s">
        <v>1462</v>
      </c>
      <c r="E949">
        <v>2422</v>
      </c>
      <c r="F949" t="s">
        <v>1463</v>
      </c>
      <c r="G949" t="s">
        <v>1464</v>
      </c>
      <c r="H949">
        <v>628062</v>
      </c>
      <c r="I949">
        <v>0.99</v>
      </c>
      <c r="J949">
        <v>1</v>
      </c>
      <c r="K949" t="s">
        <v>78</v>
      </c>
      <c r="L949">
        <v>1</v>
      </c>
      <c r="M949" t="s">
        <v>51</v>
      </c>
      <c r="N949">
        <v>1</v>
      </c>
      <c r="O949" t="s">
        <v>52</v>
      </c>
      <c r="P949">
        <v>2120</v>
      </c>
      <c r="Q949">
        <v>1</v>
      </c>
      <c r="R949">
        <v>390</v>
      </c>
      <c r="S949">
        <v>48</v>
      </c>
      <c r="T949" s="3">
        <v>41529</v>
      </c>
      <c r="U949" t="s">
        <v>351</v>
      </c>
      <c r="V949" t="s">
        <v>352</v>
      </c>
      <c r="W949" t="s">
        <v>353</v>
      </c>
      <c r="X949">
        <v>13.86</v>
      </c>
      <c r="Y949">
        <v>48</v>
      </c>
      <c r="Z949" t="s">
        <v>354</v>
      </c>
      <c r="AA949" t="s">
        <v>355</v>
      </c>
      <c r="AB949" t="s">
        <v>351</v>
      </c>
      <c r="AC949" t="s">
        <v>352</v>
      </c>
      <c r="AD949" t="s">
        <v>353</v>
      </c>
      <c r="AE949" t="s">
        <v>356</v>
      </c>
      <c r="AF949">
        <v>5</v>
      </c>
      <c r="AG949">
        <v>5</v>
      </c>
      <c r="AH949" t="s">
        <v>59</v>
      </c>
      <c r="AI949" t="s">
        <v>60</v>
      </c>
      <c r="AJ949" t="s">
        <v>3279</v>
      </c>
      <c r="AK949" t="s">
        <v>61</v>
      </c>
      <c r="AL949">
        <v>2</v>
      </c>
      <c r="AM949" t="s">
        <v>62</v>
      </c>
      <c r="AN949" t="s">
        <v>63</v>
      </c>
      <c r="AO949" t="s">
        <v>64</v>
      </c>
      <c r="AP949" t="s">
        <v>65</v>
      </c>
      <c r="AQ949" t="s">
        <v>66</v>
      </c>
      <c r="AR949" t="s">
        <v>67</v>
      </c>
      <c r="AS949" t="s">
        <v>68</v>
      </c>
      <c r="AT949" t="s">
        <v>69</v>
      </c>
      <c r="AU949">
        <v>59</v>
      </c>
      <c r="AV949">
        <v>20</v>
      </c>
      <c r="AW949">
        <f>YEAR(ChinookMusic[[#This Row],[invoiceDate]])</f>
        <v>2013</v>
      </c>
      <c r="AX949" t="str">
        <f>TEXT(ChinookMusic[[#This Row],[invoiceDate]],"MMMM")</f>
        <v>September</v>
      </c>
    </row>
    <row r="950" spans="1:50" x14ac:dyDescent="0.3">
      <c r="A950">
        <v>59</v>
      </c>
      <c r="B950" t="s">
        <v>243</v>
      </c>
      <c r="C950">
        <v>197</v>
      </c>
      <c r="D950" t="s">
        <v>1462</v>
      </c>
      <c r="E950">
        <v>2422</v>
      </c>
      <c r="F950" t="s">
        <v>1463</v>
      </c>
      <c r="G950" t="s">
        <v>1464</v>
      </c>
      <c r="H950">
        <v>628062</v>
      </c>
      <c r="I950">
        <v>0.99</v>
      </c>
      <c r="J950">
        <v>1</v>
      </c>
      <c r="K950" t="s">
        <v>78</v>
      </c>
      <c r="L950">
        <v>1</v>
      </c>
      <c r="M950" t="s">
        <v>51</v>
      </c>
      <c r="N950">
        <v>8</v>
      </c>
      <c r="O950" t="s">
        <v>52</v>
      </c>
      <c r="P950">
        <v>2120</v>
      </c>
      <c r="Q950">
        <v>1</v>
      </c>
      <c r="R950">
        <v>390</v>
      </c>
      <c r="S950">
        <v>48</v>
      </c>
      <c r="T950" s="3">
        <v>41529</v>
      </c>
      <c r="U950" t="s">
        <v>351</v>
      </c>
      <c r="V950" t="s">
        <v>352</v>
      </c>
      <c r="W950" t="s">
        <v>353</v>
      </c>
      <c r="X950">
        <v>13.86</v>
      </c>
      <c r="Y950">
        <v>48</v>
      </c>
      <c r="Z950" t="s">
        <v>354</v>
      </c>
      <c r="AA950" t="s">
        <v>355</v>
      </c>
      <c r="AB950" t="s">
        <v>351</v>
      </c>
      <c r="AC950" t="s">
        <v>352</v>
      </c>
      <c r="AD950" t="s">
        <v>353</v>
      </c>
      <c r="AE950" t="s">
        <v>356</v>
      </c>
      <c r="AF950">
        <v>5</v>
      </c>
      <c r="AG950">
        <v>5</v>
      </c>
      <c r="AH950" t="s">
        <v>59</v>
      </c>
      <c r="AI950" t="s">
        <v>60</v>
      </c>
      <c r="AJ950" t="s">
        <v>3279</v>
      </c>
      <c r="AK950" t="s">
        <v>61</v>
      </c>
      <c r="AL950">
        <v>2</v>
      </c>
      <c r="AM950" t="s">
        <v>62</v>
      </c>
      <c r="AN950" t="s">
        <v>63</v>
      </c>
      <c r="AO950" t="s">
        <v>64</v>
      </c>
      <c r="AP950" t="s">
        <v>65</v>
      </c>
      <c r="AQ950" t="s">
        <v>66</v>
      </c>
      <c r="AR950" t="s">
        <v>67</v>
      </c>
      <c r="AS950" t="s">
        <v>68</v>
      </c>
      <c r="AT950" t="s">
        <v>69</v>
      </c>
      <c r="AU950">
        <v>59</v>
      </c>
      <c r="AV950">
        <v>20</v>
      </c>
      <c r="AW950">
        <f>YEAR(ChinookMusic[[#This Row],[invoiceDate]])</f>
        <v>2013</v>
      </c>
      <c r="AX950" t="str">
        <f>TEXT(ChinookMusic[[#This Row],[invoiceDate]],"MMMM")</f>
        <v>September</v>
      </c>
    </row>
    <row r="951" spans="1:50" x14ac:dyDescent="0.3">
      <c r="A951">
        <v>59</v>
      </c>
      <c r="B951" t="s">
        <v>243</v>
      </c>
      <c r="C951">
        <v>198</v>
      </c>
      <c r="D951" t="s">
        <v>1042</v>
      </c>
      <c r="E951">
        <v>2431</v>
      </c>
      <c r="F951" t="s">
        <v>1465</v>
      </c>
      <c r="G951" t="s">
        <v>73</v>
      </c>
      <c r="H951">
        <v>850259</v>
      </c>
      <c r="I951">
        <v>0.99</v>
      </c>
      <c r="J951">
        <v>1</v>
      </c>
      <c r="K951" t="s">
        <v>78</v>
      </c>
      <c r="L951">
        <v>1</v>
      </c>
      <c r="M951" t="s">
        <v>51</v>
      </c>
      <c r="N951">
        <v>1</v>
      </c>
      <c r="O951" t="s">
        <v>52</v>
      </c>
      <c r="P951">
        <v>2121</v>
      </c>
      <c r="Q951">
        <v>1</v>
      </c>
      <c r="R951">
        <v>390</v>
      </c>
      <c r="S951">
        <v>48</v>
      </c>
      <c r="T951" s="3">
        <v>41529</v>
      </c>
      <c r="U951" t="s">
        <v>351</v>
      </c>
      <c r="V951" t="s">
        <v>352</v>
      </c>
      <c r="W951" t="s">
        <v>353</v>
      </c>
      <c r="X951">
        <v>13.86</v>
      </c>
      <c r="Y951">
        <v>48</v>
      </c>
      <c r="Z951" t="s">
        <v>354</v>
      </c>
      <c r="AA951" t="s">
        <v>355</v>
      </c>
      <c r="AB951" t="s">
        <v>351</v>
      </c>
      <c r="AC951" t="s">
        <v>352</v>
      </c>
      <c r="AD951" t="s">
        <v>353</v>
      </c>
      <c r="AE951" t="s">
        <v>356</v>
      </c>
      <c r="AF951">
        <v>5</v>
      </c>
      <c r="AG951">
        <v>5</v>
      </c>
      <c r="AH951" t="s">
        <v>59</v>
      </c>
      <c r="AI951" t="s">
        <v>60</v>
      </c>
      <c r="AJ951" t="s">
        <v>3279</v>
      </c>
      <c r="AK951" t="s">
        <v>61</v>
      </c>
      <c r="AL951">
        <v>2</v>
      </c>
      <c r="AM951" t="s">
        <v>62</v>
      </c>
      <c r="AN951" t="s">
        <v>63</v>
      </c>
      <c r="AO951" t="s">
        <v>64</v>
      </c>
      <c r="AP951" t="s">
        <v>65</v>
      </c>
      <c r="AQ951" t="s">
        <v>66</v>
      </c>
      <c r="AR951" t="s">
        <v>67</v>
      </c>
      <c r="AS951" t="s">
        <v>68</v>
      </c>
      <c r="AT951" t="s">
        <v>69</v>
      </c>
      <c r="AU951">
        <v>59</v>
      </c>
      <c r="AV951">
        <v>20</v>
      </c>
      <c r="AW951">
        <f>YEAR(ChinookMusic[[#This Row],[invoiceDate]])</f>
        <v>2013</v>
      </c>
      <c r="AX951" t="str">
        <f>TEXT(ChinookMusic[[#This Row],[invoiceDate]],"MMMM")</f>
        <v>September</v>
      </c>
    </row>
    <row r="952" spans="1:50" x14ac:dyDescent="0.3">
      <c r="A952">
        <v>131</v>
      </c>
      <c r="B952" t="s">
        <v>663</v>
      </c>
      <c r="C952">
        <v>201</v>
      </c>
      <c r="D952" t="s">
        <v>664</v>
      </c>
      <c r="E952">
        <v>2482</v>
      </c>
      <c r="F952" t="s">
        <v>665</v>
      </c>
      <c r="G952" t="s">
        <v>666</v>
      </c>
      <c r="H952">
        <v>229877</v>
      </c>
      <c r="I952">
        <v>0.99</v>
      </c>
      <c r="J952">
        <v>1</v>
      </c>
      <c r="K952" t="s">
        <v>78</v>
      </c>
      <c r="L952">
        <v>4</v>
      </c>
      <c r="M952" t="s">
        <v>146</v>
      </c>
      <c r="N952">
        <v>8</v>
      </c>
      <c r="O952" t="s">
        <v>52</v>
      </c>
      <c r="P952">
        <v>2127</v>
      </c>
      <c r="Q952">
        <v>1</v>
      </c>
      <c r="R952">
        <v>392</v>
      </c>
      <c r="S952">
        <v>4</v>
      </c>
      <c r="T952" s="3">
        <v>41550</v>
      </c>
      <c r="U952" t="s">
        <v>79</v>
      </c>
      <c r="V952" t="s">
        <v>80</v>
      </c>
      <c r="W952" t="s">
        <v>81</v>
      </c>
      <c r="X952">
        <v>1.98</v>
      </c>
      <c r="Y952">
        <v>4</v>
      </c>
      <c r="Z952" t="s">
        <v>82</v>
      </c>
      <c r="AA952" t="s">
        <v>83</v>
      </c>
      <c r="AB952" t="s">
        <v>79</v>
      </c>
      <c r="AC952" t="s">
        <v>80</v>
      </c>
      <c r="AD952" t="s">
        <v>81</v>
      </c>
      <c r="AE952" t="s">
        <v>84</v>
      </c>
      <c r="AF952">
        <v>4</v>
      </c>
      <c r="AG952">
        <v>4</v>
      </c>
      <c r="AH952" t="s">
        <v>85</v>
      </c>
      <c r="AI952" t="s">
        <v>86</v>
      </c>
      <c r="AJ952" t="s">
        <v>3280</v>
      </c>
      <c r="AK952" t="s">
        <v>61</v>
      </c>
      <c r="AL952">
        <v>2</v>
      </c>
      <c r="AM952" t="s">
        <v>87</v>
      </c>
      <c r="AN952" t="s">
        <v>63</v>
      </c>
      <c r="AO952" t="s">
        <v>64</v>
      </c>
      <c r="AP952" t="s">
        <v>88</v>
      </c>
      <c r="AQ952" t="s">
        <v>89</v>
      </c>
      <c r="AR952" t="s">
        <v>67</v>
      </c>
      <c r="AS952" t="s">
        <v>68</v>
      </c>
      <c r="AT952" t="s">
        <v>69</v>
      </c>
      <c r="AU952">
        <v>77</v>
      </c>
      <c r="AV952">
        <v>21</v>
      </c>
      <c r="AW952">
        <f>YEAR(ChinookMusic[[#This Row],[invoiceDate]])</f>
        <v>2013</v>
      </c>
      <c r="AX952" t="str">
        <f>TEXT(ChinookMusic[[#This Row],[invoiceDate]],"MMMM")</f>
        <v>October</v>
      </c>
    </row>
    <row r="953" spans="1:50" x14ac:dyDescent="0.3">
      <c r="A953">
        <v>131</v>
      </c>
      <c r="B953" t="s">
        <v>663</v>
      </c>
      <c r="C953">
        <v>201</v>
      </c>
      <c r="D953" t="s">
        <v>664</v>
      </c>
      <c r="E953">
        <v>2482</v>
      </c>
      <c r="F953" t="s">
        <v>665</v>
      </c>
      <c r="G953" t="s">
        <v>666</v>
      </c>
      <c r="H953">
        <v>229877</v>
      </c>
      <c r="I953">
        <v>0.99</v>
      </c>
      <c r="J953">
        <v>1</v>
      </c>
      <c r="K953" t="s">
        <v>78</v>
      </c>
      <c r="L953">
        <v>4</v>
      </c>
      <c r="M953" t="s">
        <v>146</v>
      </c>
      <c r="N953">
        <v>1</v>
      </c>
      <c r="O953" t="s">
        <v>52</v>
      </c>
      <c r="P953">
        <v>2127</v>
      </c>
      <c r="Q953">
        <v>1</v>
      </c>
      <c r="R953">
        <v>392</v>
      </c>
      <c r="S953">
        <v>4</v>
      </c>
      <c r="T953" s="3">
        <v>41550</v>
      </c>
      <c r="U953" t="s">
        <v>79</v>
      </c>
      <c r="V953" t="s">
        <v>80</v>
      </c>
      <c r="W953" t="s">
        <v>81</v>
      </c>
      <c r="X953">
        <v>1.98</v>
      </c>
      <c r="Y953">
        <v>4</v>
      </c>
      <c r="Z953" t="s">
        <v>82</v>
      </c>
      <c r="AA953" t="s">
        <v>83</v>
      </c>
      <c r="AB953" t="s">
        <v>79</v>
      </c>
      <c r="AC953" t="s">
        <v>80</v>
      </c>
      <c r="AD953" t="s">
        <v>81</v>
      </c>
      <c r="AE953" t="s">
        <v>84</v>
      </c>
      <c r="AF953">
        <v>4</v>
      </c>
      <c r="AG953">
        <v>4</v>
      </c>
      <c r="AH953" t="s">
        <v>85</v>
      </c>
      <c r="AI953" t="s">
        <v>86</v>
      </c>
      <c r="AJ953" t="s">
        <v>3280</v>
      </c>
      <c r="AK953" t="s">
        <v>61</v>
      </c>
      <c r="AL953">
        <v>2</v>
      </c>
      <c r="AM953" t="s">
        <v>87</v>
      </c>
      <c r="AN953" t="s">
        <v>63</v>
      </c>
      <c r="AO953" t="s">
        <v>64</v>
      </c>
      <c r="AP953" t="s">
        <v>88</v>
      </c>
      <c r="AQ953" t="s">
        <v>89</v>
      </c>
      <c r="AR953" t="s">
        <v>67</v>
      </c>
      <c r="AS953" t="s">
        <v>68</v>
      </c>
      <c r="AT953" t="s">
        <v>69</v>
      </c>
      <c r="AU953">
        <v>77</v>
      </c>
      <c r="AV953">
        <v>21</v>
      </c>
      <c r="AW953">
        <f>YEAR(ChinookMusic[[#This Row],[invoiceDate]])</f>
        <v>2013</v>
      </c>
      <c r="AX953" t="str">
        <f>TEXT(ChinookMusic[[#This Row],[invoiceDate]],"MMMM")</f>
        <v>October</v>
      </c>
    </row>
    <row r="954" spans="1:50" x14ac:dyDescent="0.3">
      <c r="A954">
        <v>144</v>
      </c>
      <c r="B954" t="s">
        <v>1271</v>
      </c>
      <c r="C954">
        <v>221</v>
      </c>
      <c r="D954" t="s">
        <v>1272</v>
      </c>
      <c r="E954">
        <v>2743</v>
      </c>
      <c r="F954" t="s">
        <v>1466</v>
      </c>
      <c r="G954" t="s">
        <v>1276</v>
      </c>
      <c r="H954">
        <v>309472</v>
      </c>
      <c r="I954">
        <v>0.99</v>
      </c>
      <c r="J954">
        <v>1</v>
      </c>
      <c r="K954" t="s">
        <v>78</v>
      </c>
      <c r="L954">
        <v>1</v>
      </c>
      <c r="M954" t="s">
        <v>51</v>
      </c>
      <c r="N954">
        <v>8</v>
      </c>
      <c r="O954" t="s">
        <v>52</v>
      </c>
      <c r="P954">
        <v>2176</v>
      </c>
      <c r="Q954">
        <v>1</v>
      </c>
      <c r="R954">
        <v>402</v>
      </c>
      <c r="S954">
        <v>50</v>
      </c>
      <c r="T954" s="3">
        <v>41583</v>
      </c>
      <c r="U954" t="s">
        <v>431</v>
      </c>
      <c r="V954" t="s">
        <v>432</v>
      </c>
      <c r="W954" t="s">
        <v>433</v>
      </c>
      <c r="X954">
        <v>5.94</v>
      </c>
      <c r="Y954">
        <v>50</v>
      </c>
      <c r="Z954" t="s">
        <v>434</v>
      </c>
      <c r="AA954" t="s">
        <v>435</v>
      </c>
      <c r="AB954" t="s">
        <v>431</v>
      </c>
      <c r="AC954" t="s">
        <v>432</v>
      </c>
      <c r="AD954" t="s">
        <v>433</v>
      </c>
      <c r="AE954" t="s">
        <v>436</v>
      </c>
      <c r="AF954">
        <v>5</v>
      </c>
      <c r="AG954">
        <v>5</v>
      </c>
      <c r="AH954" t="s">
        <v>59</v>
      </c>
      <c r="AI954" t="s">
        <v>60</v>
      </c>
      <c r="AJ954" t="s">
        <v>3279</v>
      </c>
      <c r="AK954" t="s">
        <v>61</v>
      </c>
      <c r="AL954">
        <v>2</v>
      </c>
      <c r="AM954" t="s">
        <v>62</v>
      </c>
      <c r="AN954" t="s">
        <v>63</v>
      </c>
      <c r="AO954" t="s">
        <v>64</v>
      </c>
      <c r="AP954" t="s">
        <v>65</v>
      </c>
      <c r="AQ954" t="s">
        <v>66</v>
      </c>
      <c r="AR954" t="s">
        <v>67</v>
      </c>
      <c r="AS954" t="s">
        <v>68</v>
      </c>
      <c r="AT954" t="s">
        <v>69</v>
      </c>
      <c r="AU954">
        <v>59</v>
      </c>
      <c r="AV954">
        <v>20</v>
      </c>
      <c r="AW954">
        <f>YEAR(ChinookMusic[[#This Row],[invoiceDate]])</f>
        <v>2013</v>
      </c>
      <c r="AX954" t="str">
        <f>TEXT(ChinookMusic[[#This Row],[invoiceDate]],"MMMM")</f>
        <v>November</v>
      </c>
    </row>
    <row r="955" spans="1:50" x14ac:dyDescent="0.3">
      <c r="A955">
        <v>144</v>
      </c>
      <c r="B955" t="s">
        <v>1271</v>
      </c>
      <c r="C955">
        <v>221</v>
      </c>
      <c r="D955" t="s">
        <v>1272</v>
      </c>
      <c r="E955">
        <v>2743</v>
      </c>
      <c r="F955" t="s">
        <v>1466</v>
      </c>
      <c r="G955" t="s">
        <v>1276</v>
      </c>
      <c r="H955">
        <v>309472</v>
      </c>
      <c r="I955">
        <v>0.99</v>
      </c>
      <c r="J955">
        <v>1</v>
      </c>
      <c r="K955" t="s">
        <v>78</v>
      </c>
      <c r="L955">
        <v>1</v>
      </c>
      <c r="M955" t="s">
        <v>51</v>
      </c>
      <c r="N955">
        <v>1</v>
      </c>
      <c r="O955" t="s">
        <v>52</v>
      </c>
      <c r="P955">
        <v>2176</v>
      </c>
      <c r="Q955">
        <v>1</v>
      </c>
      <c r="R955">
        <v>402</v>
      </c>
      <c r="S955">
        <v>50</v>
      </c>
      <c r="T955" s="3">
        <v>41583</v>
      </c>
      <c r="U955" t="s">
        <v>431</v>
      </c>
      <c r="V955" t="s">
        <v>432</v>
      </c>
      <c r="W955" t="s">
        <v>433</v>
      </c>
      <c r="X955">
        <v>5.94</v>
      </c>
      <c r="Y955">
        <v>50</v>
      </c>
      <c r="Z955" t="s">
        <v>434</v>
      </c>
      <c r="AA955" t="s">
        <v>435</v>
      </c>
      <c r="AB955" t="s">
        <v>431</v>
      </c>
      <c r="AC955" t="s">
        <v>432</v>
      </c>
      <c r="AD955" t="s">
        <v>433</v>
      </c>
      <c r="AE955" t="s">
        <v>436</v>
      </c>
      <c r="AF955">
        <v>5</v>
      </c>
      <c r="AG955">
        <v>5</v>
      </c>
      <c r="AH955" t="s">
        <v>59</v>
      </c>
      <c r="AI955" t="s">
        <v>60</v>
      </c>
      <c r="AJ955" t="s">
        <v>3279</v>
      </c>
      <c r="AK955" t="s">
        <v>61</v>
      </c>
      <c r="AL955">
        <v>2</v>
      </c>
      <c r="AM955" t="s">
        <v>62</v>
      </c>
      <c r="AN955" t="s">
        <v>63</v>
      </c>
      <c r="AO955" t="s">
        <v>64</v>
      </c>
      <c r="AP955" t="s">
        <v>65</v>
      </c>
      <c r="AQ955" t="s">
        <v>66</v>
      </c>
      <c r="AR955" t="s">
        <v>67</v>
      </c>
      <c r="AS955" t="s">
        <v>68</v>
      </c>
      <c r="AT955" t="s">
        <v>69</v>
      </c>
      <c r="AU955">
        <v>59</v>
      </c>
      <c r="AV955">
        <v>20</v>
      </c>
      <c r="AW955">
        <f>YEAR(ChinookMusic[[#This Row],[invoiceDate]])</f>
        <v>2013</v>
      </c>
      <c r="AX955" t="str">
        <f>TEXT(ChinookMusic[[#This Row],[invoiceDate]],"MMMM")</f>
        <v>November</v>
      </c>
    </row>
    <row r="956" spans="1:50" x14ac:dyDescent="0.3">
      <c r="A956">
        <v>146</v>
      </c>
      <c r="B956" t="s">
        <v>1051</v>
      </c>
      <c r="C956">
        <v>225</v>
      </c>
      <c r="D956" t="s">
        <v>1467</v>
      </c>
      <c r="E956">
        <v>2805</v>
      </c>
      <c r="F956" t="s">
        <v>1468</v>
      </c>
      <c r="G956" t="s">
        <v>1469</v>
      </c>
      <c r="H956">
        <v>246622</v>
      </c>
      <c r="I956">
        <v>0.99</v>
      </c>
      <c r="J956">
        <v>1</v>
      </c>
      <c r="K956" t="s">
        <v>78</v>
      </c>
      <c r="L956">
        <v>4</v>
      </c>
      <c r="M956" t="s">
        <v>146</v>
      </c>
      <c r="N956">
        <v>8</v>
      </c>
      <c r="O956" t="s">
        <v>52</v>
      </c>
      <c r="P956">
        <v>2187</v>
      </c>
      <c r="Q956">
        <v>1</v>
      </c>
      <c r="R956">
        <v>403</v>
      </c>
      <c r="S956">
        <v>56</v>
      </c>
      <c r="T956" s="3">
        <v>41586</v>
      </c>
      <c r="U956" t="s">
        <v>894</v>
      </c>
      <c r="V956" t="s">
        <v>895</v>
      </c>
      <c r="W956" t="s">
        <v>896</v>
      </c>
      <c r="X956">
        <v>8.91</v>
      </c>
      <c r="Y956">
        <v>56</v>
      </c>
      <c r="Z956" t="s">
        <v>897</v>
      </c>
      <c r="AA956" t="s">
        <v>898</v>
      </c>
      <c r="AB956" t="s">
        <v>894</v>
      </c>
      <c r="AC956" t="s">
        <v>895</v>
      </c>
      <c r="AD956" t="s">
        <v>896</v>
      </c>
      <c r="AE956" t="s">
        <v>899</v>
      </c>
      <c r="AF956">
        <v>4</v>
      </c>
      <c r="AG956">
        <v>4</v>
      </c>
      <c r="AH956" t="s">
        <v>85</v>
      </c>
      <c r="AI956" t="s">
        <v>86</v>
      </c>
      <c r="AJ956" t="s">
        <v>3280</v>
      </c>
      <c r="AK956" t="s">
        <v>61</v>
      </c>
      <c r="AL956">
        <v>2</v>
      </c>
      <c r="AM956" t="s">
        <v>87</v>
      </c>
      <c r="AN956" t="s">
        <v>63</v>
      </c>
      <c r="AO956" t="s">
        <v>64</v>
      </c>
      <c r="AP956" t="s">
        <v>88</v>
      </c>
      <c r="AQ956" t="s">
        <v>89</v>
      </c>
      <c r="AR956" t="s">
        <v>67</v>
      </c>
      <c r="AS956" t="s">
        <v>68</v>
      </c>
      <c r="AT956" t="s">
        <v>69</v>
      </c>
      <c r="AU956">
        <v>77</v>
      </c>
      <c r="AV956">
        <v>21</v>
      </c>
      <c r="AW956">
        <f>YEAR(ChinookMusic[[#This Row],[invoiceDate]])</f>
        <v>2013</v>
      </c>
      <c r="AX956" t="str">
        <f>TEXT(ChinookMusic[[#This Row],[invoiceDate]],"MMMM")</f>
        <v>November</v>
      </c>
    </row>
    <row r="957" spans="1:50" x14ac:dyDescent="0.3">
      <c r="A957">
        <v>146</v>
      </c>
      <c r="B957" t="s">
        <v>1051</v>
      </c>
      <c r="C957">
        <v>225</v>
      </c>
      <c r="D957" t="s">
        <v>1467</v>
      </c>
      <c r="E957">
        <v>2805</v>
      </c>
      <c r="F957" t="s">
        <v>1468</v>
      </c>
      <c r="G957" t="s">
        <v>1469</v>
      </c>
      <c r="H957">
        <v>246622</v>
      </c>
      <c r="I957">
        <v>0.99</v>
      </c>
      <c r="J957">
        <v>1</v>
      </c>
      <c r="K957" t="s">
        <v>78</v>
      </c>
      <c r="L957">
        <v>4</v>
      </c>
      <c r="M957" t="s">
        <v>146</v>
      </c>
      <c r="N957">
        <v>5</v>
      </c>
      <c r="O957" t="s">
        <v>70</v>
      </c>
      <c r="P957">
        <v>2187</v>
      </c>
      <c r="Q957">
        <v>1</v>
      </c>
      <c r="R957">
        <v>403</v>
      </c>
      <c r="S957">
        <v>56</v>
      </c>
      <c r="T957" s="3">
        <v>41586</v>
      </c>
      <c r="U957" t="s">
        <v>894</v>
      </c>
      <c r="V957" t="s">
        <v>895</v>
      </c>
      <c r="W957" t="s">
        <v>896</v>
      </c>
      <c r="X957">
        <v>8.91</v>
      </c>
      <c r="Y957">
        <v>56</v>
      </c>
      <c r="Z957" t="s">
        <v>897</v>
      </c>
      <c r="AA957" t="s">
        <v>898</v>
      </c>
      <c r="AB957" t="s">
        <v>894</v>
      </c>
      <c r="AC957" t="s">
        <v>895</v>
      </c>
      <c r="AD957" t="s">
        <v>896</v>
      </c>
      <c r="AE957" t="s">
        <v>899</v>
      </c>
      <c r="AF957">
        <v>4</v>
      </c>
      <c r="AG957">
        <v>4</v>
      </c>
      <c r="AH957" t="s">
        <v>85</v>
      </c>
      <c r="AI957" t="s">
        <v>86</v>
      </c>
      <c r="AJ957" t="s">
        <v>3280</v>
      </c>
      <c r="AK957" t="s">
        <v>61</v>
      </c>
      <c r="AL957">
        <v>2</v>
      </c>
      <c r="AM957" t="s">
        <v>87</v>
      </c>
      <c r="AN957" t="s">
        <v>63</v>
      </c>
      <c r="AO957" t="s">
        <v>64</v>
      </c>
      <c r="AP957" t="s">
        <v>88</v>
      </c>
      <c r="AQ957" t="s">
        <v>89</v>
      </c>
      <c r="AR957" t="s">
        <v>67</v>
      </c>
      <c r="AS957" t="s">
        <v>68</v>
      </c>
      <c r="AT957" t="s">
        <v>69</v>
      </c>
      <c r="AU957">
        <v>77</v>
      </c>
      <c r="AV957">
        <v>21</v>
      </c>
      <c r="AW957">
        <f>YEAR(ChinookMusic[[#This Row],[invoiceDate]])</f>
        <v>2013</v>
      </c>
      <c r="AX957" t="str">
        <f>TEXT(ChinookMusic[[#This Row],[invoiceDate]],"MMMM")</f>
        <v>November</v>
      </c>
    </row>
    <row r="958" spans="1:50" x14ac:dyDescent="0.3">
      <c r="A958">
        <v>146</v>
      </c>
      <c r="B958" t="s">
        <v>1051</v>
      </c>
      <c r="C958">
        <v>225</v>
      </c>
      <c r="D958" t="s">
        <v>1467</v>
      </c>
      <c r="E958">
        <v>2805</v>
      </c>
      <c r="F958" t="s">
        <v>1468</v>
      </c>
      <c r="G958" t="s">
        <v>1469</v>
      </c>
      <c r="H958">
        <v>246622</v>
      </c>
      <c r="I958">
        <v>0.99</v>
      </c>
      <c r="J958">
        <v>1</v>
      </c>
      <c r="K958" t="s">
        <v>78</v>
      </c>
      <c r="L958">
        <v>4</v>
      </c>
      <c r="M958" t="s">
        <v>146</v>
      </c>
      <c r="N958">
        <v>1</v>
      </c>
      <c r="O958" t="s">
        <v>52</v>
      </c>
      <c r="P958">
        <v>2187</v>
      </c>
      <c r="Q958">
        <v>1</v>
      </c>
      <c r="R958">
        <v>403</v>
      </c>
      <c r="S958">
        <v>56</v>
      </c>
      <c r="T958" s="3">
        <v>41586</v>
      </c>
      <c r="U958" t="s">
        <v>894</v>
      </c>
      <c r="V958" t="s">
        <v>895</v>
      </c>
      <c r="W958" t="s">
        <v>896</v>
      </c>
      <c r="X958">
        <v>8.91</v>
      </c>
      <c r="Y958">
        <v>56</v>
      </c>
      <c r="Z958" t="s">
        <v>897</v>
      </c>
      <c r="AA958" t="s">
        <v>898</v>
      </c>
      <c r="AB958" t="s">
        <v>894</v>
      </c>
      <c r="AC958" t="s">
        <v>895</v>
      </c>
      <c r="AD958" t="s">
        <v>896</v>
      </c>
      <c r="AE958" t="s">
        <v>899</v>
      </c>
      <c r="AF958">
        <v>4</v>
      </c>
      <c r="AG958">
        <v>4</v>
      </c>
      <c r="AH958" t="s">
        <v>85</v>
      </c>
      <c r="AI958" t="s">
        <v>86</v>
      </c>
      <c r="AJ958" t="s">
        <v>3280</v>
      </c>
      <c r="AK958" t="s">
        <v>61</v>
      </c>
      <c r="AL958">
        <v>2</v>
      </c>
      <c r="AM958" t="s">
        <v>87</v>
      </c>
      <c r="AN958" t="s">
        <v>63</v>
      </c>
      <c r="AO958" t="s">
        <v>64</v>
      </c>
      <c r="AP958" t="s">
        <v>88</v>
      </c>
      <c r="AQ958" t="s">
        <v>89</v>
      </c>
      <c r="AR958" t="s">
        <v>67</v>
      </c>
      <c r="AS958" t="s">
        <v>68</v>
      </c>
      <c r="AT958" t="s">
        <v>69</v>
      </c>
      <c r="AU958">
        <v>77</v>
      </c>
      <c r="AV958">
        <v>21</v>
      </c>
      <c r="AW958">
        <f>YEAR(ChinookMusic[[#This Row],[invoiceDate]])</f>
        <v>2013</v>
      </c>
      <c r="AX958" t="str">
        <f>TEXT(ChinookMusic[[#This Row],[invoiceDate]],"MMMM")</f>
        <v>November</v>
      </c>
    </row>
    <row r="959" spans="1:50" x14ac:dyDescent="0.3">
      <c r="A959">
        <v>155</v>
      </c>
      <c r="B959" t="s">
        <v>685</v>
      </c>
      <c r="C959">
        <v>248</v>
      </c>
      <c r="D959" t="s">
        <v>686</v>
      </c>
      <c r="E959">
        <v>3163</v>
      </c>
      <c r="F959" t="s">
        <v>1470</v>
      </c>
      <c r="G959" t="s">
        <v>1471</v>
      </c>
      <c r="H959">
        <v>152816</v>
      </c>
      <c r="I959">
        <v>0.99</v>
      </c>
      <c r="J959">
        <v>1</v>
      </c>
      <c r="K959" t="s">
        <v>78</v>
      </c>
      <c r="L959">
        <v>7</v>
      </c>
      <c r="M959" t="s">
        <v>158</v>
      </c>
      <c r="N959">
        <v>1</v>
      </c>
      <c r="O959" t="s">
        <v>52</v>
      </c>
      <c r="P959">
        <v>2239</v>
      </c>
      <c r="Q959">
        <v>1</v>
      </c>
      <c r="R959">
        <v>411</v>
      </c>
      <c r="S959">
        <v>44</v>
      </c>
      <c r="T959" s="3">
        <v>41622</v>
      </c>
      <c r="U959" t="s">
        <v>512</v>
      </c>
      <c r="V959" t="s">
        <v>513</v>
      </c>
      <c r="W959" t="s">
        <v>514</v>
      </c>
      <c r="X959">
        <v>13.86</v>
      </c>
      <c r="Y959">
        <v>44</v>
      </c>
      <c r="Z959" t="s">
        <v>515</v>
      </c>
      <c r="AA959" t="s">
        <v>516</v>
      </c>
      <c r="AB959" t="s">
        <v>512</v>
      </c>
      <c r="AC959" t="s">
        <v>513</v>
      </c>
      <c r="AD959" t="s">
        <v>514</v>
      </c>
      <c r="AE959" t="s">
        <v>517</v>
      </c>
      <c r="AF959">
        <v>3</v>
      </c>
      <c r="AG959">
        <v>3</v>
      </c>
      <c r="AH959" t="s">
        <v>165</v>
      </c>
      <c r="AI959" t="s">
        <v>166</v>
      </c>
      <c r="AJ959" t="s">
        <v>3281</v>
      </c>
      <c r="AK959" t="s">
        <v>61</v>
      </c>
      <c r="AL959">
        <v>2</v>
      </c>
      <c r="AM959" t="s">
        <v>167</v>
      </c>
      <c r="AN959" t="s">
        <v>63</v>
      </c>
      <c r="AO959" t="s">
        <v>64</v>
      </c>
      <c r="AP959" t="s">
        <v>168</v>
      </c>
      <c r="AQ959" t="s">
        <v>169</v>
      </c>
      <c r="AR959" t="s">
        <v>67</v>
      </c>
      <c r="AS959" t="s">
        <v>68</v>
      </c>
      <c r="AT959" t="s">
        <v>69</v>
      </c>
      <c r="AU959">
        <v>51</v>
      </c>
      <c r="AV959">
        <v>22</v>
      </c>
      <c r="AW959">
        <f>YEAR(ChinookMusic[[#This Row],[invoiceDate]])</f>
        <v>2013</v>
      </c>
      <c r="AX959" t="str">
        <f>TEXT(ChinookMusic[[#This Row],[invoiceDate]],"MMMM")</f>
        <v>December</v>
      </c>
    </row>
    <row r="960" spans="1:50" x14ac:dyDescent="0.3">
      <c r="A960">
        <v>155</v>
      </c>
      <c r="B960" t="s">
        <v>685</v>
      </c>
      <c r="C960">
        <v>248</v>
      </c>
      <c r="D960" t="s">
        <v>686</v>
      </c>
      <c r="E960">
        <v>3163</v>
      </c>
      <c r="F960" t="s">
        <v>1470</v>
      </c>
      <c r="G960" t="s">
        <v>1471</v>
      </c>
      <c r="H960">
        <v>152816</v>
      </c>
      <c r="I960">
        <v>0.99</v>
      </c>
      <c r="J960">
        <v>1</v>
      </c>
      <c r="K960" t="s">
        <v>78</v>
      </c>
      <c r="L960">
        <v>7</v>
      </c>
      <c r="M960" t="s">
        <v>158</v>
      </c>
      <c r="N960">
        <v>5</v>
      </c>
      <c r="O960" t="s">
        <v>70</v>
      </c>
      <c r="P960">
        <v>2239</v>
      </c>
      <c r="Q960">
        <v>1</v>
      </c>
      <c r="R960">
        <v>411</v>
      </c>
      <c r="S960">
        <v>44</v>
      </c>
      <c r="T960" s="3">
        <v>41622</v>
      </c>
      <c r="U960" t="s">
        <v>512</v>
      </c>
      <c r="V960" t="s">
        <v>513</v>
      </c>
      <c r="W960" t="s">
        <v>514</v>
      </c>
      <c r="X960">
        <v>13.86</v>
      </c>
      <c r="Y960">
        <v>44</v>
      </c>
      <c r="Z960" t="s">
        <v>515</v>
      </c>
      <c r="AA960" t="s">
        <v>516</v>
      </c>
      <c r="AB960" t="s">
        <v>512</v>
      </c>
      <c r="AC960" t="s">
        <v>513</v>
      </c>
      <c r="AD960" t="s">
        <v>514</v>
      </c>
      <c r="AE960" t="s">
        <v>517</v>
      </c>
      <c r="AF960">
        <v>3</v>
      </c>
      <c r="AG960">
        <v>3</v>
      </c>
      <c r="AH960" t="s">
        <v>165</v>
      </c>
      <c r="AI960" t="s">
        <v>166</v>
      </c>
      <c r="AJ960" t="s">
        <v>3281</v>
      </c>
      <c r="AK960" t="s">
        <v>61</v>
      </c>
      <c r="AL960">
        <v>2</v>
      </c>
      <c r="AM960" t="s">
        <v>167</v>
      </c>
      <c r="AN960" t="s">
        <v>63</v>
      </c>
      <c r="AO960" t="s">
        <v>64</v>
      </c>
      <c r="AP960" t="s">
        <v>168</v>
      </c>
      <c r="AQ960" t="s">
        <v>169</v>
      </c>
      <c r="AR960" t="s">
        <v>67</v>
      </c>
      <c r="AS960" t="s">
        <v>68</v>
      </c>
      <c r="AT960" t="s">
        <v>69</v>
      </c>
      <c r="AU960">
        <v>51</v>
      </c>
      <c r="AV960">
        <v>22</v>
      </c>
      <c r="AW960">
        <f>YEAR(ChinookMusic[[#This Row],[invoiceDate]])</f>
        <v>2013</v>
      </c>
      <c r="AX960" t="str">
        <f>TEXT(ChinookMusic[[#This Row],[invoiceDate]],"MMMM")</f>
        <v>December</v>
      </c>
    </row>
    <row r="961" spans="1:50" x14ac:dyDescent="0.3">
      <c r="A961">
        <v>155</v>
      </c>
      <c r="B961" t="s">
        <v>685</v>
      </c>
      <c r="C961">
        <v>248</v>
      </c>
      <c r="D961" t="s">
        <v>686</v>
      </c>
      <c r="E961">
        <v>3163</v>
      </c>
      <c r="F961" t="s">
        <v>1470</v>
      </c>
      <c r="G961" t="s">
        <v>1471</v>
      </c>
      <c r="H961">
        <v>152816</v>
      </c>
      <c r="I961">
        <v>0.99</v>
      </c>
      <c r="J961">
        <v>1</v>
      </c>
      <c r="K961" t="s">
        <v>78</v>
      </c>
      <c r="L961">
        <v>7</v>
      </c>
      <c r="M961" t="s">
        <v>158</v>
      </c>
      <c r="N961">
        <v>8</v>
      </c>
      <c r="O961" t="s">
        <v>52</v>
      </c>
      <c r="P961">
        <v>2239</v>
      </c>
      <c r="Q961">
        <v>1</v>
      </c>
      <c r="R961">
        <v>411</v>
      </c>
      <c r="S961">
        <v>44</v>
      </c>
      <c r="T961" s="3">
        <v>41622</v>
      </c>
      <c r="U961" t="s">
        <v>512</v>
      </c>
      <c r="V961" t="s">
        <v>513</v>
      </c>
      <c r="W961" t="s">
        <v>514</v>
      </c>
      <c r="X961">
        <v>13.86</v>
      </c>
      <c r="Y961">
        <v>44</v>
      </c>
      <c r="Z961" t="s">
        <v>515</v>
      </c>
      <c r="AA961" t="s">
        <v>516</v>
      </c>
      <c r="AB961" t="s">
        <v>512</v>
      </c>
      <c r="AC961" t="s">
        <v>513</v>
      </c>
      <c r="AD961" t="s">
        <v>514</v>
      </c>
      <c r="AE961" t="s">
        <v>517</v>
      </c>
      <c r="AF961">
        <v>3</v>
      </c>
      <c r="AG961">
        <v>3</v>
      </c>
      <c r="AH961" t="s">
        <v>165</v>
      </c>
      <c r="AI961" t="s">
        <v>166</v>
      </c>
      <c r="AJ961" t="s">
        <v>3281</v>
      </c>
      <c r="AK961" t="s">
        <v>61</v>
      </c>
      <c r="AL961">
        <v>2</v>
      </c>
      <c r="AM961" t="s">
        <v>167</v>
      </c>
      <c r="AN961" t="s">
        <v>63</v>
      </c>
      <c r="AO961" t="s">
        <v>64</v>
      </c>
      <c r="AP961" t="s">
        <v>168</v>
      </c>
      <c r="AQ961" t="s">
        <v>169</v>
      </c>
      <c r="AR961" t="s">
        <v>67</v>
      </c>
      <c r="AS961" t="s">
        <v>68</v>
      </c>
      <c r="AT961" t="s">
        <v>69</v>
      </c>
      <c r="AU961">
        <v>51</v>
      </c>
      <c r="AV961">
        <v>22</v>
      </c>
      <c r="AW961">
        <f>YEAR(ChinookMusic[[#This Row],[invoiceDate]])</f>
        <v>2013</v>
      </c>
      <c r="AX961" t="str">
        <f>TEXT(ChinookMusic[[#This Row],[invoiceDate]],"MMMM")</f>
        <v>December</v>
      </c>
    </row>
    <row r="962" spans="1:50" x14ac:dyDescent="0.3">
      <c r="A962">
        <v>100</v>
      </c>
      <c r="B962" t="s">
        <v>508</v>
      </c>
      <c r="C962">
        <v>141</v>
      </c>
      <c r="D962" t="s">
        <v>509</v>
      </c>
      <c r="E962">
        <v>3145</v>
      </c>
      <c r="F962" t="s">
        <v>1472</v>
      </c>
      <c r="G962" t="s">
        <v>1067</v>
      </c>
      <c r="H962">
        <v>273737</v>
      </c>
      <c r="I962">
        <v>0.99</v>
      </c>
      <c r="J962">
        <v>1</v>
      </c>
      <c r="K962" t="s">
        <v>78</v>
      </c>
      <c r="L962">
        <v>3</v>
      </c>
      <c r="M962" t="s">
        <v>137</v>
      </c>
      <c r="N962">
        <v>8</v>
      </c>
      <c r="O962" t="s">
        <v>52</v>
      </c>
      <c r="P962">
        <v>2237</v>
      </c>
      <c r="Q962">
        <v>1</v>
      </c>
      <c r="R962">
        <v>411</v>
      </c>
      <c r="S962">
        <v>44</v>
      </c>
      <c r="T962" s="3">
        <v>41622</v>
      </c>
      <c r="U962" t="s">
        <v>512</v>
      </c>
      <c r="V962" t="s">
        <v>513</v>
      </c>
      <c r="W962" t="s">
        <v>514</v>
      </c>
      <c r="X962">
        <v>13.86</v>
      </c>
      <c r="Y962">
        <v>44</v>
      </c>
      <c r="Z962" t="s">
        <v>515</v>
      </c>
      <c r="AA962" t="s">
        <v>516</v>
      </c>
      <c r="AB962" t="s">
        <v>512</v>
      </c>
      <c r="AC962" t="s">
        <v>513</v>
      </c>
      <c r="AD962" t="s">
        <v>514</v>
      </c>
      <c r="AE962" t="s">
        <v>517</v>
      </c>
      <c r="AF962">
        <v>3</v>
      </c>
      <c r="AG962">
        <v>3</v>
      </c>
      <c r="AH962" t="s">
        <v>165</v>
      </c>
      <c r="AI962" t="s">
        <v>166</v>
      </c>
      <c r="AJ962" t="s">
        <v>3281</v>
      </c>
      <c r="AK962" t="s">
        <v>61</v>
      </c>
      <c r="AL962">
        <v>2</v>
      </c>
      <c r="AM962" t="s">
        <v>167</v>
      </c>
      <c r="AN962" t="s">
        <v>63</v>
      </c>
      <c r="AO962" t="s">
        <v>64</v>
      </c>
      <c r="AP962" t="s">
        <v>168</v>
      </c>
      <c r="AQ962" t="s">
        <v>169</v>
      </c>
      <c r="AR962" t="s">
        <v>67</v>
      </c>
      <c r="AS962" t="s">
        <v>68</v>
      </c>
      <c r="AT962" t="s">
        <v>69</v>
      </c>
      <c r="AU962">
        <v>51</v>
      </c>
      <c r="AV962">
        <v>22</v>
      </c>
      <c r="AW962">
        <f>YEAR(ChinookMusic[[#This Row],[invoiceDate]])</f>
        <v>2013</v>
      </c>
      <c r="AX962" t="str">
        <f>TEXT(ChinookMusic[[#This Row],[invoiceDate]],"MMMM")</f>
        <v>December</v>
      </c>
    </row>
    <row r="963" spans="1:50" x14ac:dyDescent="0.3">
      <c r="A963">
        <v>50</v>
      </c>
      <c r="B963" t="s">
        <v>527</v>
      </c>
      <c r="C963">
        <v>152</v>
      </c>
      <c r="D963" t="s">
        <v>540</v>
      </c>
      <c r="E963">
        <v>1854</v>
      </c>
      <c r="F963" t="s">
        <v>540</v>
      </c>
      <c r="G963" t="s">
        <v>541</v>
      </c>
      <c r="H963">
        <v>515239</v>
      </c>
      <c r="I963">
        <v>0.99</v>
      </c>
      <c r="J963">
        <v>1</v>
      </c>
      <c r="K963" t="s">
        <v>78</v>
      </c>
      <c r="L963">
        <v>3</v>
      </c>
      <c r="M963" t="s">
        <v>137</v>
      </c>
      <c r="N963">
        <v>1</v>
      </c>
      <c r="O963" t="s">
        <v>52</v>
      </c>
      <c r="P963">
        <v>302</v>
      </c>
      <c r="Q963">
        <v>1</v>
      </c>
      <c r="R963">
        <v>55</v>
      </c>
      <c r="S963">
        <v>8</v>
      </c>
      <c r="T963" s="3">
        <v>40049</v>
      </c>
      <c r="U963" t="s">
        <v>97</v>
      </c>
      <c r="V963" t="s">
        <v>98</v>
      </c>
      <c r="W963" t="s">
        <v>99</v>
      </c>
      <c r="X963">
        <v>0.99</v>
      </c>
      <c r="Y963">
        <v>8</v>
      </c>
      <c r="Z963" t="s">
        <v>100</v>
      </c>
      <c r="AA963" t="s">
        <v>101</v>
      </c>
      <c r="AB963" t="s">
        <v>97</v>
      </c>
      <c r="AC963" t="s">
        <v>98</v>
      </c>
      <c r="AD963" t="s">
        <v>99</v>
      </c>
      <c r="AE963" t="s">
        <v>102</v>
      </c>
      <c r="AF963">
        <v>4</v>
      </c>
      <c r="AG963">
        <v>4</v>
      </c>
      <c r="AH963" t="s">
        <v>85</v>
      </c>
      <c r="AI963" t="s">
        <v>86</v>
      </c>
      <c r="AJ963" t="s">
        <v>3280</v>
      </c>
      <c r="AK963" t="s">
        <v>61</v>
      </c>
      <c r="AL963">
        <v>2</v>
      </c>
      <c r="AM963" t="s">
        <v>87</v>
      </c>
      <c r="AN963" t="s">
        <v>63</v>
      </c>
      <c r="AO963" t="s">
        <v>64</v>
      </c>
      <c r="AP963" t="s">
        <v>88</v>
      </c>
      <c r="AQ963" t="s">
        <v>89</v>
      </c>
      <c r="AR963" t="s">
        <v>67</v>
      </c>
      <c r="AS963" t="s">
        <v>68</v>
      </c>
      <c r="AT963" t="s">
        <v>69</v>
      </c>
      <c r="AU963">
        <v>77</v>
      </c>
      <c r="AV963">
        <v>21</v>
      </c>
      <c r="AW963">
        <f>YEAR(ChinookMusic[[#This Row],[invoiceDate]])</f>
        <v>2009</v>
      </c>
      <c r="AX963" t="str">
        <f>TEXT(ChinookMusic[[#This Row],[invoiceDate]],"MMMM")</f>
        <v>August</v>
      </c>
    </row>
    <row r="964" spans="1:50" x14ac:dyDescent="0.3">
      <c r="A964">
        <v>50</v>
      </c>
      <c r="B964" t="s">
        <v>527</v>
      </c>
      <c r="C964">
        <v>152</v>
      </c>
      <c r="D964" t="s">
        <v>540</v>
      </c>
      <c r="E964">
        <v>1854</v>
      </c>
      <c r="F964" t="s">
        <v>540</v>
      </c>
      <c r="G964" t="s">
        <v>541</v>
      </c>
      <c r="H964">
        <v>515239</v>
      </c>
      <c r="I964">
        <v>0.99</v>
      </c>
      <c r="J964">
        <v>1</v>
      </c>
      <c r="K964" t="s">
        <v>78</v>
      </c>
      <c r="L964">
        <v>3</v>
      </c>
      <c r="M964" t="s">
        <v>137</v>
      </c>
      <c r="N964">
        <v>8</v>
      </c>
      <c r="O964" t="s">
        <v>52</v>
      </c>
      <c r="P964">
        <v>302</v>
      </c>
      <c r="Q964">
        <v>1</v>
      </c>
      <c r="R964">
        <v>55</v>
      </c>
      <c r="S964">
        <v>8</v>
      </c>
      <c r="T964" s="3">
        <v>40049</v>
      </c>
      <c r="U964" t="s">
        <v>97</v>
      </c>
      <c r="V964" t="s">
        <v>98</v>
      </c>
      <c r="W964" t="s">
        <v>99</v>
      </c>
      <c r="X964">
        <v>0.99</v>
      </c>
      <c r="Y964">
        <v>8</v>
      </c>
      <c r="Z964" t="s">
        <v>100</v>
      </c>
      <c r="AA964" t="s">
        <v>101</v>
      </c>
      <c r="AB964" t="s">
        <v>97</v>
      </c>
      <c r="AC964" t="s">
        <v>98</v>
      </c>
      <c r="AD964" t="s">
        <v>99</v>
      </c>
      <c r="AE964" t="s">
        <v>102</v>
      </c>
      <c r="AF964">
        <v>4</v>
      </c>
      <c r="AG964">
        <v>4</v>
      </c>
      <c r="AH964" t="s">
        <v>85</v>
      </c>
      <c r="AI964" t="s">
        <v>86</v>
      </c>
      <c r="AJ964" t="s">
        <v>3280</v>
      </c>
      <c r="AK964" t="s">
        <v>61</v>
      </c>
      <c r="AL964">
        <v>2</v>
      </c>
      <c r="AM964" t="s">
        <v>87</v>
      </c>
      <c r="AN964" t="s">
        <v>63</v>
      </c>
      <c r="AO964" t="s">
        <v>64</v>
      </c>
      <c r="AP964" t="s">
        <v>88</v>
      </c>
      <c r="AQ964" t="s">
        <v>89</v>
      </c>
      <c r="AR964" t="s">
        <v>67</v>
      </c>
      <c r="AS964" t="s">
        <v>68</v>
      </c>
      <c r="AT964" t="s">
        <v>69</v>
      </c>
      <c r="AU964">
        <v>77</v>
      </c>
      <c r="AV964">
        <v>21</v>
      </c>
      <c r="AW964">
        <f>YEAR(ChinookMusic[[#This Row],[invoiceDate]])</f>
        <v>2009</v>
      </c>
      <c r="AX964" t="str">
        <f>TEXT(ChinookMusic[[#This Row],[invoiceDate]],"MMMM")</f>
        <v>August</v>
      </c>
    </row>
    <row r="965" spans="1:50" x14ac:dyDescent="0.3">
      <c r="A965">
        <v>124</v>
      </c>
      <c r="B965" t="s">
        <v>628</v>
      </c>
      <c r="C965">
        <v>189</v>
      </c>
      <c r="D965" t="s">
        <v>629</v>
      </c>
      <c r="E965">
        <v>2309</v>
      </c>
      <c r="F965" t="s">
        <v>1473</v>
      </c>
      <c r="G965" t="s">
        <v>631</v>
      </c>
      <c r="H965">
        <v>245315</v>
      </c>
      <c r="I965">
        <v>0.99</v>
      </c>
      <c r="J965">
        <v>1</v>
      </c>
      <c r="K965" t="s">
        <v>78</v>
      </c>
      <c r="L965">
        <v>1</v>
      </c>
      <c r="M965" t="s">
        <v>51</v>
      </c>
      <c r="N965">
        <v>8</v>
      </c>
      <c r="O965" t="s">
        <v>52</v>
      </c>
      <c r="P965">
        <v>956</v>
      </c>
      <c r="Q965">
        <v>1</v>
      </c>
      <c r="R965">
        <v>177</v>
      </c>
      <c r="S965">
        <v>10</v>
      </c>
      <c r="T965" s="3">
        <v>40590</v>
      </c>
      <c r="U965" t="s">
        <v>287</v>
      </c>
      <c r="V965" t="s">
        <v>288</v>
      </c>
      <c r="W965" t="s">
        <v>289</v>
      </c>
      <c r="X965">
        <v>3.96</v>
      </c>
      <c r="Y965">
        <v>10</v>
      </c>
      <c r="Z965" t="s">
        <v>290</v>
      </c>
      <c r="AA965" t="s">
        <v>291</v>
      </c>
      <c r="AB965" t="s">
        <v>287</v>
      </c>
      <c r="AC965" t="s">
        <v>288</v>
      </c>
      <c r="AD965" t="s">
        <v>289</v>
      </c>
      <c r="AE965" t="s">
        <v>292</v>
      </c>
      <c r="AF965">
        <v>4</v>
      </c>
      <c r="AG965">
        <v>4</v>
      </c>
      <c r="AH965" t="s">
        <v>85</v>
      </c>
      <c r="AI965" t="s">
        <v>86</v>
      </c>
      <c r="AJ965" t="s">
        <v>3280</v>
      </c>
      <c r="AK965" t="s">
        <v>61</v>
      </c>
      <c r="AL965">
        <v>2</v>
      </c>
      <c r="AM965" t="s">
        <v>87</v>
      </c>
      <c r="AN965" t="s">
        <v>63</v>
      </c>
      <c r="AO965" t="s">
        <v>64</v>
      </c>
      <c r="AP965" t="s">
        <v>88</v>
      </c>
      <c r="AQ965" t="s">
        <v>89</v>
      </c>
      <c r="AR965" t="s">
        <v>67</v>
      </c>
      <c r="AS965" t="s">
        <v>68</v>
      </c>
      <c r="AT965" t="s">
        <v>69</v>
      </c>
      <c r="AU965">
        <v>77</v>
      </c>
      <c r="AV965">
        <v>21</v>
      </c>
      <c r="AW965">
        <f>YEAR(ChinookMusic[[#This Row],[invoiceDate]])</f>
        <v>2011</v>
      </c>
      <c r="AX965" t="str">
        <f>TEXT(ChinookMusic[[#This Row],[invoiceDate]],"MMMM")</f>
        <v>February</v>
      </c>
    </row>
    <row r="966" spans="1:50" x14ac:dyDescent="0.3">
      <c r="A966">
        <v>124</v>
      </c>
      <c r="B966" t="s">
        <v>628</v>
      </c>
      <c r="C966">
        <v>189</v>
      </c>
      <c r="D966" t="s">
        <v>629</v>
      </c>
      <c r="E966">
        <v>2309</v>
      </c>
      <c r="F966" t="s">
        <v>1473</v>
      </c>
      <c r="G966" t="s">
        <v>631</v>
      </c>
      <c r="H966">
        <v>245315</v>
      </c>
      <c r="I966">
        <v>0.99</v>
      </c>
      <c r="J966">
        <v>1</v>
      </c>
      <c r="K966" t="s">
        <v>78</v>
      </c>
      <c r="L966">
        <v>1</v>
      </c>
      <c r="M966" t="s">
        <v>51</v>
      </c>
      <c r="N966">
        <v>1</v>
      </c>
      <c r="O966" t="s">
        <v>52</v>
      </c>
      <c r="P966">
        <v>956</v>
      </c>
      <c r="Q966">
        <v>1</v>
      </c>
      <c r="R966">
        <v>177</v>
      </c>
      <c r="S966">
        <v>10</v>
      </c>
      <c r="T966" s="3">
        <v>40590</v>
      </c>
      <c r="U966" t="s">
        <v>287</v>
      </c>
      <c r="V966" t="s">
        <v>288</v>
      </c>
      <c r="W966" t="s">
        <v>289</v>
      </c>
      <c r="X966">
        <v>3.96</v>
      </c>
      <c r="Y966">
        <v>10</v>
      </c>
      <c r="Z966" t="s">
        <v>290</v>
      </c>
      <c r="AA966" t="s">
        <v>291</v>
      </c>
      <c r="AB966" t="s">
        <v>287</v>
      </c>
      <c r="AC966" t="s">
        <v>288</v>
      </c>
      <c r="AD966" t="s">
        <v>289</v>
      </c>
      <c r="AE966" t="s">
        <v>292</v>
      </c>
      <c r="AF966">
        <v>4</v>
      </c>
      <c r="AG966">
        <v>4</v>
      </c>
      <c r="AH966" t="s">
        <v>85</v>
      </c>
      <c r="AI966" t="s">
        <v>86</v>
      </c>
      <c r="AJ966" t="s">
        <v>3280</v>
      </c>
      <c r="AK966" t="s">
        <v>61</v>
      </c>
      <c r="AL966">
        <v>2</v>
      </c>
      <c r="AM966" t="s">
        <v>87</v>
      </c>
      <c r="AN966" t="s">
        <v>63</v>
      </c>
      <c r="AO966" t="s">
        <v>64</v>
      </c>
      <c r="AP966" t="s">
        <v>88</v>
      </c>
      <c r="AQ966" t="s">
        <v>89</v>
      </c>
      <c r="AR966" t="s">
        <v>67</v>
      </c>
      <c r="AS966" t="s">
        <v>68</v>
      </c>
      <c r="AT966" t="s">
        <v>69</v>
      </c>
      <c r="AU966">
        <v>77</v>
      </c>
      <c r="AV966">
        <v>21</v>
      </c>
      <c r="AW966">
        <f>YEAR(ChinookMusic[[#This Row],[invoiceDate]])</f>
        <v>2011</v>
      </c>
      <c r="AX966" t="str">
        <f>TEXT(ChinookMusic[[#This Row],[invoiceDate]],"MMMM")</f>
        <v>February</v>
      </c>
    </row>
    <row r="967" spans="1:50" x14ac:dyDescent="0.3">
      <c r="A967">
        <v>124</v>
      </c>
      <c r="B967" t="s">
        <v>628</v>
      </c>
      <c r="C967">
        <v>189</v>
      </c>
      <c r="D967" t="s">
        <v>629</v>
      </c>
      <c r="E967">
        <v>2309</v>
      </c>
      <c r="F967" t="s">
        <v>1473</v>
      </c>
      <c r="G967" t="s">
        <v>631</v>
      </c>
      <c r="H967">
        <v>245315</v>
      </c>
      <c r="I967">
        <v>0.99</v>
      </c>
      <c r="J967">
        <v>1</v>
      </c>
      <c r="K967" t="s">
        <v>78</v>
      </c>
      <c r="L967">
        <v>1</v>
      </c>
      <c r="M967" t="s">
        <v>51</v>
      </c>
      <c r="N967">
        <v>5</v>
      </c>
      <c r="O967" t="s">
        <v>70</v>
      </c>
      <c r="P967">
        <v>956</v>
      </c>
      <c r="Q967">
        <v>1</v>
      </c>
      <c r="R967">
        <v>177</v>
      </c>
      <c r="S967">
        <v>10</v>
      </c>
      <c r="T967" s="3">
        <v>40590</v>
      </c>
      <c r="U967" t="s">
        <v>287</v>
      </c>
      <c r="V967" t="s">
        <v>288</v>
      </c>
      <c r="W967" t="s">
        <v>289</v>
      </c>
      <c r="X967">
        <v>3.96</v>
      </c>
      <c r="Y967">
        <v>10</v>
      </c>
      <c r="Z967" t="s">
        <v>290</v>
      </c>
      <c r="AA967" t="s">
        <v>291</v>
      </c>
      <c r="AB967" t="s">
        <v>287</v>
      </c>
      <c r="AC967" t="s">
        <v>288</v>
      </c>
      <c r="AD967" t="s">
        <v>289</v>
      </c>
      <c r="AE967" t="s">
        <v>292</v>
      </c>
      <c r="AF967">
        <v>4</v>
      </c>
      <c r="AG967">
        <v>4</v>
      </c>
      <c r="AH967" t="s">
        <v>85</v>
      </c>
      <c r="AI967" t="s">
        <v>86</v>
      </c>
      <c r="AJ967" t="s">
        <v>3280</v>
      </c>
      <c r="AK967" t="s">
        <v>61</v>
      </c>
      <c r="AL967">
        <v>2</v>
      </c>
      <c r="AM967" t="s">
        <v>87</v>
      </c>
      <c r="AN967" t="s">
        <v>63</v>
      </c>
      <c r="AO967" t="s">
        <v>64</v>
      </c>
      <c r="AP967" t="s">
        <v>88</v>
      </c>
      <c r="AQ967" t="s">
        <v>89</v>
      </c>
      <c r="AR967" t="s">
        <v>67</v>
      </c>
      <c r="AS967" t="s">
        <v>68</v>
      </c>
      <c r="AT967" t="s">
        <v>69</v>
      </c>
      <c r="AU967">
        <v>77</v>
      </c>
      <c r="AV967">
        <v>21</v>
      </c>
      <c r="AW967">
        <f>YEAR(ChinookMusic[[#This Row],[invoiceDate]])</f>
        <v>2011</v>
      </c>
      <c r="AX967" t="str">
        <f>TEXT(ChinookMusic[[#This Row],[invoiceDate]],"MMMM")</f>
        <v>February</v>
      </c>
    </row>
    <row r="968" spans="1:50" x14ac:dyDescent="0.3">
      <c r="A968">
        <v>124</v>
      </c>
      <c r="B968" t="s">
        <v>628</v>
      </c>
      <c r="C968">
        <v>189</v>
      </c>
      <c r="D968" t="s">
        <v>629</v>
      </c>
      <c r="E968">
        <v>2303</v>
      </c>
      <c r="F968" t="s">
        <v>1474</v>
      </c>
      <c r="G968" t="s">
        <v>631</v>
      </c>
      <c r="H968">
        <v>245812</v>
      </c>
      <c r="I968">
        <v>0.99</v>
      </c>
      <c r="J968">
        <v>1</v>
      </c>
      <c r="K968" t="s">
        <v>78</v>
      </c>
      <c r="L968">
        <v>1</v>
      </c>
      <c r="M968" t="s">
        <v>51</v>
      </c>
      <c r="N968">
        <v>5</v>
      </c>
      <c r="O968" t="s">
        <v>70</v>
      </c>
      <c r="P968">
        <v>953</v>
      </c>
      <c r="Q968">
        <v>1</v>
      </c>
      <c r="R968">
        <v>177</v>
      </c>
      <c r="S968">
        <v>10</v>
      </c>
      <c r="T968" s="3">
        <v>40590</v>
      </c>
      <c r="U968" t="s">
        <v>287</v>
      </c>
      <c r="V968" t="s">
        <v>288</v>
      </c>
      <c r="W968" t="s">
        <v>289</v>
      </c>
      <c r="X968">
        <v>3.96</v>
      </c>
      <c r="Y968">
        <v>10</v>
      </c>
      <c r="Z968" t="s">
        <v>290</v>
      </c>
      <c r="AA968" t="s">
        <v>291</v>
      </c>
      <c r="AB968" t="s">
        <v>287</v>
      </c>
      <c r="AC968" t="s">
        <v>288</v>
      </c>
      <c r="AD968" t="s">
        <v>289</v>
      </c>
      <c r="AE968" t="s">
        <v>292</v>
      </c>
      <c r="AF968">
        <v>4</v>
      </c>
      <c r="AG968">
        <v>4</v>
      </c>
      <c r="AH968" t="s">
        <v>85</v>
      </c>
      <c r="AI968" t="s">
        <v>86</v>
      </c>
      <c r="AJ968" t="s">
        <v>3280</v>
      </c>
      <c r="AK968" t="s">
        <v>61</v>
      </c>
      <c r="AL968">
        <v>2</v>
      </c>
      <c r="AM968" t="s">
        <v>87</v>
      </c>
      <c r="AN968" t="s">
        <v>63</v>
      </c>
      <c r="AO968" t="s">
        <v>64</v>
      </c>
      <c r="AP968" t="s">
        <v>88</v>
      </c>
      <c r="AQ968" t="s">
        <v>89</v>
      </c>
      <c r="AR968" t="s">
        <v>67</v>
      </c>
      <c r="AS968" t="s">
        <v>68</v>
      </c>
      <c r="AT968" t="s">
        <v>69</v>
      </c>
      <c r="AU968">
        <v>77</v>
      </c>
      <c r="AV968">
        <v>21</v>
      </c>
      <c r="AW968">
        <f>YEAR(ChinookMusic[[#This Row],[invoiceDate]])</f>
        <v>2011</v>
      </c>
      <c r="AX968" t="str">
        <f>TEXT(ChinookMusic[[#This Row],[invoiceDate]],"MMMM")</f>
        <v>February</v>
      </c>
    </row>
    <row r="969" spans="1:50" x14ac:dyDescent="0.3">
      <c r="A969">
        <v>124</v>
      </c>
      <c r="B969" t="s">
        <v>628</v>
      </c>
      <c r="C969">
        <v>189</v>
      </c>
      <c r="D969" t="s">
        <v>629</v>
      </c>
      <c r="E969">
        <v>2303</v>
      </c>
      <c r="F969" t="s">
        <v>1474</v>
      </c>
      <c r="G969" t="s">
        <v>631</v>
      </c>
      <c r="H969">
        <v>245812</v>
      </c>
      <c r="I969">
        <v>0.99</v>
      </c>
      <c r="J969">
        <v>1</v>
      </c>
      <c r="K969" t="s">
        <v>78</v>
      </c>
      <c r="L969">
        <v>1</v>
      </c>
      <c r="M969" t="s">
        <v>51</v>
      </c>
      <c r="N969">
        <v>1</v>
      </c>
      <c r="O969" t="s">
        <v>52</v>
      </c>
      <c r="P969">
        <v>953</v>
      </c>
      <c r="Q969">
        <v>1</v>
      </c>
      <c r="R969">
        <v>177</v>
      </c>
      <c r="S969">
        <v>10</v>
      </c>
      <c r="T969" s="3">
        <v>40590</v>
      </c>
      <c r="U969" t="s">
        <v>287</v>
      </c>
      <c r="V969" t="s">
        <v>288</v>
      </c>
      <c r="W969" t="s">
        <v>289</v>
      </c>
      <c r="X969">
        <v>3.96</v>
      </c>
      <c r="Y969">
        <v>10</v>
      </c>
      <c r="Z969" t="s">
        <v>290</v>
      </c>
      <c r="AA969" t="s">
        <v>291</v>
      </c>
      <c r="AB969" t="s">
        <v>287</v>
      </c>
      <c r="AC969" t="s">
        <v>288</v>
      </c>
      <c r="AD969" t="s">
        <v>289</v>
      </c>
      <c r="AE969" t="s">
        <v>292</v>
      </c>
      <c r="AF969">
        <v>4</v>
      </c>
      <c r="AG969">
        <v>4</v>
      </c>
      <c r="AH969" t="s">
        <v>85</v>
      </c>
      <c r="AI969" t="s">
        <v>86</v>
      </c>
      <c r="AJ969" t="s">
        <v>3280</v>
      </c>
      <c r="AK969" t="s">
        <v>61</v>
      </c>
      <c r="AL969">
        <v>2</v>
      </c>
      <c r="AM969" t="s">
        <v>87</v>
      </c>
      <c r="AN969" t="s">
        <v>63</v>
      </c>
      <c r="AO969" t="s">
        <v>64</v>
      </c>
      <c r="AP969" t="s">
        <v>88</v>
      </c>
      <c r="AQ969" t="s">
        <v>89</v>
      </c>
      <c r="AR969" t="s">
        <v>67</v>
      </c>
      <c r="AS969" t="s">
        <v>68</v>
      </c>
      <c r="AT969" t="s">
        <v>69</v>
      </c>
      <c r="AU969">
        <v>77</v>
      </c>
      <c r="AV969">
        <v>21</v>
      </c>
      <c r="AW969">
        <f>YEAR(ChinookMusic[[#This Row],[invoiceDate]])</f>
        <v>2011</v>
      </c>
      <c r="AX969" t="str">
        <f>TEXT(ChinookMusic[[#This Row],[invoiceDate]],"MMMM")</f>
        <v>February</v>
      </c>
    </row>
    <row r="970" spans="1:50" x14ac:dyDescent="0.3">
      <c r="A970">
        <v>124</v>
      </c>
      <c r="B970" t="s">
        <v>628</v>
      </c>
      <c r="C970">
        <v>189</v>
      </c>
      <c r="D970" t="s">
        <v>629</v>
      </c>
      <c r="E970">
        <v>2303</v>
      </c>
      <c r="F970" t="s">
        <v>1474</v>
      </c>
      <c r="G970" t="s">
        <v>631</v>
      </c>
      <c r="H970">
        <v>245812</v>
      </c>
      <c r="I970">
        <v>0.99</v>
      </c>
      <c r="J970">
        <v>1</v>
      </c>
      <c r="K970" t="s">
        <v>78</v>
      </c>
      <c r="L970">
        <v>1</v>
      </c>
      <c r="M970" t="s">
        <v>51</v>
      </c>
      <c r="N970">
        <v>8</v>
      </c>
      <c r="O970" t="s">
        <v>52</v>
      </c>
      <c r="P970">
        <v>953</v>
      </c>
      <c r="Q970">
        <v>1</v>
      </c>
      <c r="R970">
        <v>177</v>
      </c>
      <c r="S970">
        <v>10</v>
      </c>
      <c r="T970" s="3">
        <v>40590</v>
      </c>
      <c r="U970" t="s">
        <v>287</v>
      </c>
      <c r="V970" t="s">
        <v>288</v>
      </c>
      <c r="W970" t="s">
        <v>289</v>
      </c>
      <c r="X970">
        <v>3.96</v>
      </c>
      <c r="Y970">
        <v>10</v>
      </c>
      <c r="Z970" t="s">
        <v>290</v>
      </c>
      <c r="AA970" t="s">
        <v>291</v>
      </c>
      <c r="AB970" t="s">
        <v>287</v>
      </c>
      <c r="AC970" t="s">
        <v>288</v>
      </c>
      <c r="AD970" t="s">
        <v>289</v>
      </c>
      <c r="AE970" t="s">
        <v>292</v>
      </c>
      <c r="AF970">
        <v>4</v>
      </c>
      <c r="AG970">
        <v>4</v>
      </c>
      <c r="AH970" t="s">
        <v>85</v>
      </c>
      <c r="AI970" t="s">
        <v>86</v>
      </c>
      <c r="AJ970" t="s">
        <v>3280</v>
      </c>
      <c r="AK970" t="s">
        <v>61</v>
      </c>
      <c r="AL970">
        <v>2</v>
      </c>
      <c r="AM970" t="s">
        <v>87</v>
      </c>
      <c r="AN970" t="s">
        <v>63</v>
      </c>
      <c r="AO970" t="s">
        <v>64</v>
      </c>
      <c r="AP970" t="s">
        <v>88</v>
      </c>
      <c r="AQ970" t="s">
        <v>89</v>
      </c>
      <c r="AR970" t="s">
        <v>67</v>
      </c>
      <c r="AS970" t="s">
        <v>68</v>
      </c>
      <c r="AT970" t="s">
        <v>69</v>
      </c>
      <c r="AU970">
        <v>77</v>
      </c>
      <c r="AV970">
        <v>21</v>
      </c>
      <c r="AW970">
        <f>YEAR(ChinookMusic[[#This Row],[invoiceDate]])</f>
        <v>2011</v>
      </c>
      <c r="AX970" t="str">
        <f>TEXT(ChinookMusic[[#This Row],[invoiceDate]],"MMMM")</f>
        <v>February</v>
      </c>
    </row>
    <row r="971" spans="1:50" x14ac:dyDescent="0.3">
      <c r="A971">
        <v>124</v>
      </c>
      <c r="B971" t="s">
        <v>628</v>
      </c>
      <c r="C971">
        <v>189</v>
      </c>
      <c r="D971" t="s">
        <v>629</v>
      </c>
      <c r="E971">
        <v>2307</v>
      </c>
      <c r="F971" t="s">
        <v>1475</v>
      </c>
      <c r="G971" t="s">
        <v>631</v>
      </c>
      <c r="H971">
        <v>252682</v>
      </c>
      <c r="I971">
        <v>0.99</v>
      </c>
      <c r="J971">
        <v>1</v>
      </c>
      <c r="K971" t="s">
        <v>78</v>
      </c>
      <c r="L971">
        <v>1</v>
      </c>
      <c r="M971" t="s">
        <v>51</v>
      </c>
      <c r="N971">
        <v>5</v>
      </c>
      <c r="O971" t="s">
        <v>70</v>
      </c>
      <c r="P971">
        <v>955</v>
      </c>
      <c r="Q971">
        <v>1</v>
      </c>
      <c r="R971">
        <v>177</v>
      </c>
      <c r="S971">
        <v>10</v>
      </c>
      <c r="T971" s="3">
        <v>40590</v>
      </c>
      <c r="U971" t="s">
        <v>287</v>
      </c>
      <c r="V971" t="s">
        <v>288</v>
      </c>
      <c r="W971" t="s">
        <v>289</v>
      </c>
      <c r="X971">
        <v>3.96</v>
      </c>
      <c r="Y971">
        <v>10</v>
      </c>
      <c r="Z971" t="s">
        <v>290</v>
      </c>
      <c r="AA971" t="s">
        <v>291</v>
      </c>
      <c r="AB971" t="s">
        <v>287</v>
      </c>
      <c r="AC971" t="s">
        <v>288</v>
      </c>
      <c r="AD971" t="s">
        <v>289</v>
      </c>
      <c r="AE971" t="s">
        <v>292</v>
      </c>
      <c r="AF971">
        <v>4</v>
      </c>
      <c r="AG971">
        <v>4</v>
      </c>
      <c r="AH971" t="s">
        <v>85</v>
      </c>
      <c r="AI971" t="s">
        <v>86</v>
      </c>
      <c r="AJ971" t="s">
        <v>3280</v>
      </c>
      <c r="AK971" t="s">
        <v>61</v>
      </c>
      <c r="AL971">
        <v>2</v>
      </c>
      <c r="AM971" t="s">
        <v>87</v>
      </c>
      <c r="AN971" t="s">
        <v>63</v>
      </c>
      <c r="AO971" t="s">
        <v>64</v>
      </c>
      <c r="AP971" t="s">
        <v>88</v>
      </c>
      <c r="AQ971" t="s">
        <v>89</v>
      </c>
      <c r="AR971" t="s">
        <v>67</v>
      </c>
      <c r="AS971" t="s">
        <v>68</v>
      </c>
      <c r="AT971" t="s">
        <v>69</v>
      </c>
      <c r="AU971">
        <v>77</v>
      </c>
      <c r="AV971">
        <v>21</v>
      </c>
      <c r="AW971">
        <f>YEAR(ChinookMusic[[#This Row],[invoiceDate]])</f>
        <v>2011</v>
      </c>
      <c r="AX971" t="str">
        <f>TEXT(ChinookMusic[[#This Row],[invoiceDate]],"MMMM")</f>
        <v>February</v>
      </c>
    </row>
    <row r="972" spans="1:50" x14ac:dyDescent="0.3">
      <c r="A972">
        <v>124</v>
      </c>
      <c r="B972" t="s">
        <v>628</v>
      </c>
      <c r="C972">
        <v>189</v>
      </c>
      <c r="D972" t="s">
        <v>629</v>
      </c>
      <c r="E972">
        <v>2307</v>
      </c>
      <c r="F972" t="s">
        <v>1475</v>
      </c>
      <c r="G972" t="s">
        <v>631</v>
      </c>
      <c r="H972">
        <v>252682</v>
      </c>
      <c r="I972">
        <v>0.99</v>
      </c>
      <c r="J972">
        <v>1</v>
      </c>
      <c r="K972" t="s">
        <v>78</v>
      </c>
      <c r="L972">
        <v>1</v>
      </c>
      <c r="M972" t="s">
        <v>51</v>
      </c>
      <c r="N972">
        <v>1</v>
      </c>
      <c r="O972" t="s">
        <v>52</v>
      </c>
      <c r="P972">
        <v>955</v>
      </c>
      <c r="Q972">
        <v>1</v>
      </c>
      <c r="R972">
        <v>177</v>
      </c>
      <c r="S972">
        <v>10</v>
      </c>
      <c r="T972" s="3">
        <v>40590</v>
      </c>
      <c r="U972" t="s">
        <v>287</v>
      </c>
      <c r="V972" t="s">
        <v>288</v>
      </c>
      <c r="W972" t="s">
        <v>289</v>
      </c>
      <c r="X972">
        <v>3.96</v>
      </c>
      <c r="Y972">
        <v>10</v>
      </c>
      <c r="Z972" t="s">
        <v>290</v>
      </c>
      <c r="AA972" t="s">
        <v>291</v>
      </c>
      <c r="AB972" t="s">
        <v>287</v>
      </c>
      <c r="AC972" t="s">
        <v>288</v>
      </c>
      <c r="AD972" t="s">
        <v>289</v>
      </c>
      <c r="AE972" t="s">
        <v>292</v>
      </c>
      <c r="AF972">
        <v>4</v>
      </c>
      <c r="AG972">
        <v>4</v>
      </c>
      <c r="AH972" t="s">
        <v>85</v>
      </c>
      <c r="AI972" t="s">
        <v>86</v>
      </c>
      <c r="AJ972" t="s">
        <v>3280</v>
      </c>
      <c r="AK972" t="s">
        <v>61</v>
      </c>
      <c r="AL972">
        <v>2</v>
      </c>
      <c r="AM972" t="s">
        <v>87</v>
      </c>
      <c r="AN972" t="s">
        <v>63</v>
      </c>
      <c r="AO972" t="s">
        <v>64</v>
      </c>
      <c r="AP972" t="s">
        <v>88</v>
      </c>
      <c r="AQ972" t="s">
        <v>89</v>
      </c>
      <c r="AR972" t="s">
        <v>67</v>
      </c>
      <c r="AS972" t="s">
        <v>68</v>
      </c>
      <c r="AT972" t="s">
        <v>69</v>
      </c>
      <c r="AU972">
        <v>77</v>
      </c>
      <c r="AV972">
        <v>21</v>
      </c>
      <c r="AW972">
        <f>YEAR(ChinookMusic[[#This Row],[invoiceDate]])</f>
        <v>2011</v>
      </c>
      <c r="AX972" t="str">
        <f>TEXT(ChinookMusic[[#This Row],[invoiceDate]],"MMMM")</f>
        <v>February</v>
      </c>
    </row>
    <row r="973" spans="1:50" x14ac:dyDescent="0.3">
      <c r="A973">
        <v>124</v>
      </c>
      <c r="B973" t="s">
        <v>628</v>
      </c>
      <c r="C973">
        <v>189</v>
      </c>
      <c r="D973" t="s">
        <v>629</v>
      </c>
      <c r="E973">
        <v>2307</v>
      </c>
      <c r="F973" t="s">
        <v>1475</v>
      </c>
      <c r="G973" t="s">
        <v>631</v>
      </c>
      <c r="H973">
        <v>252682</v>
      </c>
      <c r="I973">
        <v>0.99</v>
      </c>
      <c r="J973">
        <v>1</v>
      </c>
      <c r="K973" t="s">
        <v>78</v>
      </c>
      <c r="L973">
        <v>1</v>
      </c>
      <c r="M973" t="s">
        <v>51</v>
      </c>
      <c r="N973">
        <v>8</v>
      </c>
      <c r="O973" t="s">
        <v>52</v>
      </c>
      <c r="P973">
        <v>955</v>
      </c>
      <c r="Q973">
        <v>1</v>
      </c>
      <c r="R973">
        <v>177</v>
      </c>
      <c r="S973">
        <v>10</v>
      </c>
      <c r="T973" s="3">
        <v>40590</v>
      </c>
      <c r="U973" t="s">
        <v>287</v>
      </c>
      <c r="V973" t="s">
        <v>288</v>
      </c>
      <c r="W973" t="s">
        <v>289</v>
      </c>
      <c r="X973">
        <v>3.96</v>
      </c>
      <c r="Y973">
        <v>10</v>
      </c>
      <c r="Z973" t="s">
        <v>290</v>
      </c>
      <c r="AA973" t="s">
        <v>291</v>
      </c>
      <c r="AB973" t="s">
        <v>287</v>
      </c>
      <c r="AC973" t="s">
        <v>288</v>
      </c>
      <c r="AD973" t="s">
        <v>289</v>
      </c>
      <c r="AE973" t="s">
        <v>292</v>
      </c>
      <c r="AF973">
        <v>4</v>
      </c>
      <c r="AG973">
        <v>4</v>
      </c>
      <c r="AH973" t="s">
        <v>85</v>
      </c>
      <c r="AI973" t="s">
        <v>86</v>
      </c>
      <c r="AJ973" t="s">
        <v>3280</v>
      </c>
      <c r="AK973" t="s">
        <v>61</v>
      </c>
      <c r="AL973">
        <v>2</v>
      </c>
      <c r="AM973" t="s">
        <v>87</v>
      </c>
      <c r="AN973" t="s">
        <v>63</v>
      </c>
      <c r="AO973" t="s">
        <v>64</v>
      </c>
      <c r="AP973" t="s">
        <v>88</v>
      </c>
      <c r="AQ973" t="s">
        <v>89</v>
      </c>
      <c r="AR973" t="s">
        <v>67</v>
      </c>
      <c r="AS973" t="s">
        <v>68</v>
      </c>
      <c r="AT973" t="s">
        <v>69</v>
      </c>
      <c r="AU973">
        <v>77</v>
      </c>
      <c r="AV973">
        <v>21</v>
      </c>
      <c r="AW973">
        <f>YEAR(ChinookMusic[[#This Row],[invoiceDate]])</f>
        <v>2011</v>
      </c>
      <c r="AX973" t="str">
        <f>TEXT(ChinookMusic[[#This Row],[invoiceDate]],"MMMM")</f>
        <v>February</v>
      </c>
    </row>
    <row r="974" spans="1:50" x14ac:dyDescent="0.3">
      <c r="A974">
        <v>124</v>
      </c>
      <c r="B974" t="s">
        <v>628</v>
      </c>
      <c r="C974">
        <v>189</v>
      </c>
      <c r="D974" t="s">
        <v>629</v>
      </c>
      <c r="E974">
        <v>2305</v>
      </c>
      <c r="F974" t="s">
        <v>1476</v>
      </c>
      <c r="G974" t="s">
        <v>631</v>
      </c>
      <c r="H974">
        <v>301688</v>
      </c>
      <c r="I974">
        <v>0.99</v>
      </c>
      <c r="J974">
        <v>1</v>
      </c>
      <c r="K974" t="s">
        <v>78</v>
      </c>
      <c r="L974">
        <v>1</v>
      </c>
      <c r="M974" t="s">
        <v>51</v>
      </c>
      <c r="N974">
        <v>1</v>
      </c>
      <c r="O974" t="s">
        <v>52</v>
      </c>
      <c r="P974">
        <v>954</v>
      </c>
      <c r="Q974">
        <v>1</v>
      </c>
      <c r="R974">
        <v>177</v>
      </c>
      <c r="S974">
        <v>10</v>
      </c>
      <c r="T974" s="3">
        <v>40590</v>
      </c>
      <c r="U974" t="s">
        <v>287</v>
      </c>
      <c r="V974" t="s">
        <v>288</v>
      </c>
      <c r="W974" t="s">
        <v>289</v>
      </c>
      <c r="X974">
        <v>3.96</v>
      </c>
      <c r="Y974">
        <v>10</v>
      </c>
      <c r="Z974" t="s">
        <v>290</v>
      </c>
      <c r="AA974" t="s">
        <v>291</v>
      </c>
      <c r="AB974" t="s">
        <v>287</v>
      </c>
      <c r="AC974" t="s">
        <v>288</v>
      </c>
      <c r="AD974" t="s">
        <v>289</v>
      </c>
      <c r="AE974" t="s">
        <v>292</v>
      </c>
      <c r="AF974">
        <v>4</v>
      </c>
      <c r="AG974">
        <v>4</v>
      </c>
      <c r="AH974" t="s">
        <v>85</v>
      </c>
      <c r="AI974" t="s">
        <v>86</v>
      </c>
      <c r="AJ974" t="s">
        <v>3280</v>
      </c>
      <c r="AK974" t="s">
        <v>61</v>
      </c>
      <c r="AL974">
        <v>2</v>
      </c>
      <c r="AM974" t="s">
        <v>87</v>
      </c>
      <c r="AN974" t="s">
        <v>63</v>
      </c>
      <c r="AO974" t="s">
        <v>64</v>
      </c>
      <c r="AP974" t="s">
        <v>88</v>
      </c>
      <c r="AQ974" t="s">
        <v>89</v>
      </c>
      <c r="AR974" t="s">
        <v>67</v>
      </c>
      <c r="AS974" t="s">
        <v>68</v>
      </c>
      <c r="AT974" t="s">
        <v>69</v>
      </c>
      <c r="AU974">
        <v>77</v>
      </c>
      <c r="AV974">
        <v>21</v>
      </c>
      <c r="AW974">
        <f>YEAR(ChinookMusic[[#This Row],[invoiceDate]])</f>
        <v>2011</v>
      </c>
      <c r="AX974" t="str">
        <f>TEXT(ChinookMusic[[#This Row],[invoiceDate]],"MMMM")</f>
        <v>February</v>
      </c>
    </row>
    <row r="975" spans="1:50" x14ac:dyDescent="0.3">
      <c r="A975">
        <v>124</v>
      </c>
      <c r="B975" t="s">
        <v>628</v>
      </c>
      <c r="C975">
        <v>189</v>
      </c>
      <c r="D975" t="s">
        <v>629</v>
      </c>
      <c r="E975">
        <v>2305</v>
      </c>
      <c r="F975" t="s">
        <v>1476</v>
      </c>
      <c r="G975" t="s">
        <v>631</v>
      </c>
      <c r="H975">
        <v>301688</v>
      </c>
      <c r="I975">
        <v>0.99</v>
      </c>
      <c r="J975">
        <v>1</v>
      </c>
      <c r="K975" t="s">
        <v>78</v>
      </c>
      <c r="L975">
        <v>1</v>
      </c>
      <c r="M975" t="s">
        <v>51</v>
      </c>
      <c r="N975">
        <v>5</v>
      </c>
      <c r="O975" t="s">
        <v>70</v>
      </c>
      <c r="P975">
        <v>954</v>
      </c>
      <c r="Q975">
        <v>1</v>
      </c>
      <c r="R975">
        <v>177</v>
      </c>
      <c r="S975">
        <v>10</v>
      </c>
      <c r="T975" s="3">
        <v>40590</v>
      </c>
      <c r="U975" t="s">
        <v>287</v>
      </c>
      <c r="V975" t="s">
        <v>288</v>
      </c>
      <c r="W975" t="s">
        <v>289</v>
      </c>
      <c r="X975">
        <v>3.96</v>
      </c>
      <c r="Y975">
        <v>10</v>
      </c>
      <c r="Z975" t="s">
        <v>290</v>
      </c>
      <c r="AA975" t="s">
        <v>291</v>
      </c>
      <c r="AB975" t="s">
        <v>287</v>
      </c>
      <c r="AC975" t="s">
        <v>288</v>
      </c>
      <c r="AD975" t="s">
        <v>289</v>
      </c>
      <c r="AE975" t="s">
        <v>292</v>
      </c>
      <c r="AF975">
        <v>4</v>
      </c>
      <c r="AG975">
        <v>4</v>
      </c>
      <c r="AH975" t="s">
        <v>85</v>
      </c>
      <c r="AI975" t="s">
        <v>86</v>
      </c>
      <c r="AJ975" t="s">
        <v>3280</v>
      </c>
      <c r="AK975" t="s">
        <v>61</v>
      </c>
      <c r="AL975">
        <v>2</v>
      </c>
      <c r="AM975" t="s">
        <v>87</v>
      </c>
      <c r="AN975" t="s">
        <v>63</v>
      </c>
      <c r="AO975" t="s">
        <v>64</v>
      </c>
      <c r="AP975" t="s">
        <v>88</v>
      </c>
      <c r="AQ975" t="s">
        <v>89</v>
      </c>
      <c r="AR975" t="s">
        <v>67</v>
      </c>
      <c r="AS975" t="s">
        <v>68</v>
      </c>
      <c r="AT975" t="s">
        <v>69</v>
      </c>
      <c r="AU975">
        <v>77</v>
      </c>
      <c r="AV975">
        <v>21</v>
      </c>
      <c r="AW975">
        <f>YEAR(ChinookMusic[[#This Row],[invoiceDate]])</f>
        <v>2011</v>
      </c>
      <c r="AX975" t="str">
        <f>TEXT(ChinookMusic[[#This Row],[invoiceDate]],"MMMM")</f>
        <v>February</v>
      </c>
    </row>
    <row r="976" spans="1:50" x14ac:dyDescent="0.3">
      <c r="A976">
        <v>124</v>
      </c>
      <c r="B976" t="s">
        <v>628</v>
      </c>
      <c r="C976">
        <v>189</v>
      </c>
      <c r="D976" t="s">
        <v>629</v>
      </c>
      <c r="E976">
        <v>2305</v>
      </c>
      <c r="F976" t="s">
        <v>1476</v>
      </c>
      <c r="G976" t="s">
        <v>631</v>
      </c>
      <c r="H976">
        <v>301688</v>
      </c>
      <c r="I976">
        <v>0.99</v>
      </c>
      <c r="J976">
        <v>1</v>
      </c>
      <c r="K976" t="s">
        <v>78</v>
      </c>
      <c r="L976">
        <v>1</v>
      </c>
      <c r="M976" t="s">
        <v>51</v>
      </c>
      <c r="N976">
        <v>8</v>
      </c>
      <c r="O976" t="s">
        <v>52</v>
      </c>
      <c r="P976">
        <v>954</v>
      </c>
      <c r="Q976">
        <v>1</v>
      </c>
      <c r="R976">
        <v>177</v>
      </c>
      <c r="S976">
        <v>10</v>
      </c>
      <c r="T976" s="3">
        <v>40590</v>
      </c>
      <c r="U976" t="s">
        <v>287</v>
      </c>
      <c r="V976" t="s">
        <v>288</v>
      </c>
      <c r="W976" t="s">
        <v>289</v>
      </c>
      <c r="X976">
        <v>3.96</v>
      </c>
      <c r="Y976">
        <v>10</v>
      </c>
      <c r="Z976" t="s">
        <v>290</v>
      </c>
      <c r="AA976" t="s">
        <v>291</v>
      </c>
      <c r="AB976" t="s">
        <v>287</v>
      </c>
      <c r="AC976" t="s">
        <v>288</v>
      </c>
      <c r="AD976" t="s">
        <v>289</v>
      </c>
      <c r="AE976" t="s">
        <v>292</v>
      </c>
      <c r="AF976">
        <v>4</v>
      </c>
      <c r="AG976">
        <v>4</v>
      </c>
      <c r="AH976" t="s">
        <v>85</v>
      </c>
      <c r="AI976" t="s">
        <v>86</v>
      </c>
      <c r="AJ976" t="s">
        <v>3280</v>
      </c>
      <c r="AK976" t="s">
        <v>61</v>
      </c>
      <c r="AL976">
        <v>2</v>
      </c>
      <c r="AM976" t="s">
        <v>87</v>
      </c>
      <c r="AN976" t="s">
        <v>63</v>
      </c>
      <c r="AO976" t="s">
        <v>64</v>
      </c>
      <c r="AP976" t="s">
        <v>88</v>
      </c>
      <c r="AQ976" t="s">
        <v>89</v>
      </c>
      <c r="AR976" t="s">
        <v>67</v>
      </c>
      <c r="AS976" t="s">
        <v>68</v>
      </c>
      <c r="AT976" t="s">
        <v>69</v>
      </c>
      <c r="AU976">
        <v>77</v>
      </c>
      <c r="AV976">
        <v>21</v>
      </c>
      <c r="AW976">
        <f>YEAR(ChinookMusic[[#This Row],[invoiceDate]])</f>
        <v>2011</v>
      </c>
      <c r="AX976" t="str">
        <f>TEXT(ChinookMusic[[#This Row],[invoiceDate]],"MMMM")</f>
        <v>February</v>
      </c>
    </row>
    <row r="977" spans="1:50" x14ac:dyDescent="0.3">
      <c r="A977">
        <v>157</v>
      </c>
      <c r="B977" t="s">
        <v>1477</v>
      </c>
      <c r="C977">
        <v>252</v>
      </c>
      <c r="D977" t="s">
        <v>1478</v>
      </c>
      <c r="E977">
        <v>3225</v>
      </c>
      <c r="F977" t="s">
        <v>1479</v>
      </c>
      <c r="G977" t="s">
        <v>1480</v>
      </c>
      <c r="H977">
        <v>310774</v>
      </c>
      <c r="I977">
        <v>0.99</v>
      </c>
      <c r="J977">
        <v>2</v>
      </c>
      <c r="K977" t="s">
        <v>50</v>
      </c>
      <c r="L977">
        <v>1</v>
      </c>
      <c r="M977" t="s">
        <v>51</v>
      </c>
      <c r="N977">
        <v>1</v>
      </c>
      <c r="O977" t="s">
        <v>52</v>
      </c>
      <c r="P977">
        <v>1102</v>
      </c>
      <c r="Q977">
        <v>1</v>
      </c>
      <c r="R977">
        <v>203</v>
      </c>
      <c r="S977">
        <v>40</v>
      </c>
      <c r="T977" s="3">
        <v>40713</v>
      </c>
      <c r="U977" t="s">
        <v>247</v>
      </c>
      <c r="V977" t="s">
        <v>248</v>
      </c>
      <c r="W977" t="s">
        <v>161</v>
      </c>
      <c r="X977">
        <v>2.98</v>
      </c>
      <c r="Y977">
        <v>40</v>
      </c>
      <c r="Z977" t="s">
        <v>249</v>
      </c>
      <c r="AA977" t="s">
        <v>250</v>
      </c>
      <c r="AB977" t="s">
        <v>247</v>
      </c>
      <c r="AC977" t="s">
        <v>248</v>
      </c>
      <c r="AD977" t="s">
        <v>161</v>
      </c>
      <c r="AE977" t="s">
        <v>251</v>
      </c>
      <c r="AF977">
        <v>4</v>
      </c>
      <c r="AG977">
        <v>4</v>
      </c>
      <c r="AH977" t="s">
        <v>85</v>
      </c>
      <c r="AI977" t="s">
        <v>86</v>
      </c>
      <c r="AJ977" t="s">
        <v>3280</v>
      </c>
      <c r="AK977" t="s">
        <v>61</v>
      </c>
      <c r="AL977">
        <v>2</v>
      </c>
      <c r="AM977" t="s">
        <v>87</v>
      </c>
      <c r="AN977" t="s">
        <v>63</v>
      </c>
      <c r="AO977" t="s">
        <v>64</v>
      </c>
      <c r="AP977" t="s">
        <v>88</v>
      </c>
      <c r="AQ977" t="s">
        <v>89</v>
      </c>
      <c r="AR977" t="s">
        <v>67</v>
      </c>
      <c r="AS977" t="s">
        <v>68</v>
      </c>
      <c r="AT977" t="s">
        <v>69</v>
      </c>
      <c r="AU977">
        <v>77</v>
      </c>
      <c r="AV977">
        <v>21</v>
      </c>
      <c r="AW977">
        <f>YEAR(ChinookMusic[[#This Row],[invoiceDate]])</f>
        <v>2011</v>
      </c>
      <c r="AX977" t="str">
        <f>TEXT(ChinookMusic[[#This Row],[invoiceDate]],"MMMM")</f>
        <v>June</v>
      </c>
    </row>
    <row r="978" spans="1:50" x14ac:dyDescent="0.3">
      <c r="A978">
        <v>157</v>
      </c>
      <c r="B978" t="s">
        <v>1477</v>
      </c>
      <c r="C978">
        <v>252</v>
      </c>
      <c r="D978" t="s">
        <v>1478</v>
      </c>
      <c r="E978">
        <v>3225</v>
      </c>
      <c r="F978" t="s">
        <v>1479</v>
      </c>
      <c r="G978" t="s">
        <v>1480</v>
      </c>
      <c r="H978">
        <v>310774</v>
      </c>
      <c r="I978">
        <v>0.99</v>
      </c>
      <c r="J978">
        <v>2</v>
      </c>
      <c r="K978" t="s">
        <v>50</v>
      </c>
      <c r="L978">
        <v>1</v>
      </c>
      <c r="M978" t="s">
        <v>51</v>
      </c>
      <c r="N978">
        <v>5</v>
      </c>
      <c r="O978" t="s">
        <v>70</v>
      </c>
      <c r="P978">
        <v>1102</v>
      </c>
      <c r="Q978">
        <v>1</v>
      </c>
      <c r="R978">
        <v>203</v>
      </c>
      <c r="S978">
        <v>40</v>
      </c>
      <c r="T978" s="3">
        <v>40713</v>
      </c>
      <c r="U978" t="s">
        <v>247</v>
      </c>
      <c r="V978" t="s">
        <v>248</v>
      </c>
      <c r="W978" t="s">
        <v>161</v>
      </c>
      <c r="X978">
        <v>2.98</v>
      </c>
      <c r="Y978">
        <v>40</v>
      </c>
      <c r="Z978" t="s">
        <v>249</v>
      </c>
      <c r="AA978" t="s">
        <v>250</v>
      </c>
      <c r="AB978" t="s">
        <v>247</v>
      </c>
      <c r="AC978" t="s">
        <v>248</v>
      </c>
      <c r="AD978" t="s">
        <v>161</v>
      </c>
      <c r="AE978" t="s">
        <v>251</v>
      </c>
      <c r="AF978">
        <v>4</v>
      </c>
      <c r="AG978">
        <v>4</v>
      </c>
      <c r="AH978" t="s">
        <v>85</v>
      </c>
      <c r="AI978" t="s">
        <v>86</v>
      </c>
      <c r="AJ978" t="s">
        <v>3280</v>
      </c>
      <c r="AK978" t="s">
        <v>61</v>
      </c>
      <c r="AL978">
        <v>2</v>
      </c>
      <c r="AM978" t="s">
        <v>87</v>
      </c>
      <c r="AN978" t="s">
        <v>63</v>
      </c>
      <c r="AO978" t="s">
        <v>64</v>
      </c>
      <c r="AP978" t="s">
        <v>88</v>
      </c>
      <c r="AQ978" t="s">
        <v>89</v>
      </c>
      <c r="AR978" t="s">
        <v>67</v>
      </c>
      <c r="AS978" t="s">
        <v>68</v>
      </c>
      <c r="AT978" t="s">
        <v>69</v>
      </c>
      <c r="AU978">
        <v>77</v>
      </c>
      <c r="AV978">
        <v>21</v>
      </c>
      <c r="AW978">
        <f>YEAR(ChinookMusic[[#This Row],[invoiceDate]])</f>
        <v>2011</v>
      </c>
      <c r="AX978" t="str">
        <f>TEXT(ChinookMusic[[#This Row],[invoiceDate]],"MMMM")</f>
        <v>June</v>
      </c>
    </row>
    <row r="979" spans="1:50" x14ac:dyDescent="0.3">
      <c r="A979">
        <v>157</v>
      </c>
      <c r="B979" t="s">
        <v>1477</v>
      </c>
      <c r="C979">
        <v>252</v>
      </c>
      <c r="D979" t="s">
        <v>1478</v>
      </c>
      <c r="E979">
        <v>3225</v>
      </c>
      <c r="F979" t="s">
        <v>1479</v>
      </c>
      <c r="G979" t="s">
        <v>1480</v>
      </c>
      <c r="H979">
        <v>310774</v>
      </c>
      <c r="I979">
        <v>0.99</v>
      </c>
      <c r="J979">
        <v>2</v>
      </c>
      <c r="K979" t="s">
        <v>50</v>
      </c>
      <c r="L979">
        <v>1</v>
      </c>
      <c r="M979" t="s">
        <v>51</v>
      </c>
      <c r="N979">
        <v>8</v>
      </c>
      <c r="O979" t="s">
        <v>52</v>
      </c>
      <c r="P979">
        <v>1102</v>
      </c>
      <c r="Q979">
        <v>1</v>
      </c>
      <c r="R979">
        <v>203</v>
      </c>
      <c r="S979">
        <v>40</v>
      </c>
      <c r="T979" s="3">
        <v>40713</v>
      </c>
      <c r="U979" t="s">
        <v>247</v>
      </c>
      <c r="V979" t="s">
        <v>248</v>
      </c>
      <c r="W979" t="s">
        <v>161</v>
      </c>
      <c r="X979">
        <v>2.98</v>
      </c>
      <c r="Y979">
        <v>40</v>
      </c>
      <c r="Z979" t="s">
        <v>249</v>
      </c>
      <c r="AA979" t="s">
        <v>250</v>
      </c>
      <c r="AB979" t="s">
        <v>247</v>
      </c>
      <c r="AC979" t="s">
        <v>248</v>
      </c>
      <c r="AD979" t="s">
        <v>161</v>
      </c>
      <c r="AE979" t="s">
        <v>251</v>
      </c>
      <c r="AF979">
        <v>4</v>
      </c>
      <c r="AG979">
        <v>4</v>
      </c>
      <c r="AH979" t="s">
        <v>85</v>
      </c>
      <c r="AI979" t="s">
        <v>86</v>
      </c>
      <c r="AJ979" t="s">
        <v>3280</v>
      </c>
      <c r="AK979" t="s">
        <v>61</v>
      </c>
      <c r="AL979">
        <v>2</v>
      </c>
      <c r="AM979" t="s">
        <v>87</v>
      </c>
      <c r="AN979" t="s">
        <v>63</v>
      </c>
      <c r="AO979" t="s">
        <v>64</v>
      </c>
      <c r="AP979" t="s">
        <v>88</v>
      </c>
      <c r="AQ979" t="s">
        <v>89</v>
      </c>
      <c r="AR979" t="s">
        <v>67</v>
      </c>
      <c r="AS979" t="s">
        <v>68</v>
      </c>
      <c r="AT979" t="s">
        <v>69</v>
      </c>
      <c r="AU979">
        <v>77</v>
      </c>
      <c r="AV979">
        <v>21</v>
      </c>
      <c r="AW979">
        <f>YEAR(ChinookMusic[[#This Row],[invoiceDate]])</f>
        <v>2011</v>
      </c>
      <c r="AX979" t="str">
        <f>TEXT(ChinookMusic[[#This Row],[invoiceDate]],"MMMM")</f>
        <v>June</v>
      </c>
    </row>
    <row r="980" spans="1:50" x14ac:dyDescent="0.3">
      <c r="A980">
        <v>149</v>
      </c>
      <c r="B980" t="s">
        <v>1054</v>
      </c>
      <c r="C980">
        <v>229</v>
      </c>
      <c r="D980" t="s">
        <v>1481</v>
      </c>
      <c r="E980">
        <v>3224</v>
      </c>
      <c r="F980" t="s">
        <v>1482</v>
      </c>
      <c r="G980" t="s">
        <v>73</v>
      </c>
      <c r="H980">
        <v>5088838</v>
      </c>
      <c r="I980">
        <v>1.99</v>
      </c>
      <c r="J980">
        <v>3</v>
      </c>
      <c r="K980" t="s">
        <v>1057</v>
      </c>
      <c r="L980">
        <v>21</v>
      </c>
      <c r="M980" t="s">
        <v>1483</v>
      </c>
      <c r="N980">
        <v>3</v>
      </c>
      <c r="O980" t="s">
        <v>1058</v>
      </c>
      <c r="P980">
        <v>1101</v>
      </c>
      <c r="Q980">
        <v>1</v>
      </c>
      <c r="R980">
        <v>203</v>
      </c>
      <c r="S980">
        <v>40</v>
      </c>
      <c r="T980" s="3">
        <v>40713</v>
      </c>
      <c r="U980" t="s">
        <v>247</v>
      </c>
      <c r="V980" t="s">
        <v>248</v>
      </c>
      <c r="W980" t="s">
        <v>161</v>
      </c>
      <c r="X980">
        <v>2.98</v>
      </c>
      <c r="Y980">
        <v>40</v>
      </c>
      <c r="Z980" t="s">
        <v>249</v>
      </c>
      <c r="AA980" t="s">
        <v>250</v>
      </c>
      <c r="AB980" t="s">
        <v>247</v>
      </c>
      <c r="AC980" t="s">
        <v>248</v>
      </c>
      <c r="AD980" t="s">
        <v>161</v>
      </c>
      <c r="AE980" t="s">
        <v>251</v>
      </c>
      <c r="AF980">
        <v>4</v>
      </c>
      <c r="AG980">
        <v>4</v>
      </c>
      <c r="AH980" t="s">
        <v>85</v>
      </c>
      <c r="AI980" t="s">
        <v>86</v>
      </c>
      <c r="AJ980" t="s">
        <v>3280</v>
      </c>
      <c r="AK980" t="s">
        <v>61</v>
      </c>
      <c r="AL980">
        <v>2</v>
      </c>
      <c r="AM980" t="s">
        <v>87</v>
      </c>
      <c r="AN980" t="s">
        <v>63</v>
      </c>
      <c r="AO980" t="s">
        <v>64</v>
      </c>
      <c r="AP980" t="s">
        <v>88</v>
      </c>
      <c r="AQ980" t="s">
        <v>89</v>
      </c>
      <c r="AR980" t="s">
        <v>67</v>
      </c>
      <c r="AS980" t="s">
        <v>68</v>
      </c>
      <c r="AT980" t="s">
        <v>69</v>
      </c>
      <c r="AU980">
        <v>77</v>
      </c>
      <c r="AV980">
        <v>21</v>
      </c>
      <c r="AW980">
        <f>YEAR(ChinookMusic[[#This Row],[invoiceDate]])</f>
        <v>2011</v>
      </c>
      <c r="AX980" t="str">
        <f>TEXT(ChinookMusic[[#This Row],[invoiceDate]],"MMMM")</f>
        <v>June</v>
      </c>
    </row>
    <row r="981" spans="1:50" x14ac:dyDescent="0.3">
      <c r="A981">
        <v>149</v>
      </c>
      <c r="B981" t="s">
        <v>1054</v>
      </c>
      <c r="C981">
        <v>229</v>
      </c>
      <c r="D981" t="s">
        <v>1481</v>
      </c>
      <c r="E981">
        <v>3224</v>
      </c>
      <c r="F981" t="s">
        <v>1482</v>
      </c>
      <c r="G981" t="s">
        <v>73</v>
      </c>
      <c r="H981">
        <v>5088838</v>
      </c>
      <c r="I981">
        <v>1.99</v>
      </c>
      <c r="J981">
        <v>3</v>
      </c>
      <c r="K981" t="s">
        <v>1057</v>
      </c>
      <c r="L981">
        <v>21</v>
      </c>
      <c r="M981" t="s">
        <v>1483</v>
      </c>
      <c r="N981">
        <v>10</v>
      </c>
      <c r="O981" t="s">
        <v>1058</v>
      </c>
      <c r="P981">
        <v>1101</v>
      </c>
      <c r="Q981">
        <v>1</v>
      </c>
      <c r="R981">
        <v>203</v>
      </c>
      <c r="S981">
        <v>40</v>
      </c>
      <c r="T981" s="3">
        <v>40713</v>
      </c>
      <c r="U981" t="s">
        <v>247</v>
      </c>
      <c r="V981" t="s">
        <v>248</v>
      </c>
      <c r="W981" t="s">
        <v>161</v>
      </c>
      <c r="X981">
        <v>2.98</v>
      </c>
      <c r="Y981">
        <v>40</v>
      </c>
      <c r="Z981" t="s">
        <v>249</v>
      </c>
      <c r="AA981" t="s">
        <v>250</v>
      </c>
      <c r="AB981" t="s">
        <v>247</v>
      </c>
      <c r="AC981" t="s">
        <v>248</v>
      </c>
      <c r="AD981" t="s">
        <v>161</v>
      </c>
      <c r="AE981" t="s">
        <v>251</v>
      </c>
      <c r="AF981">
        <v>4</v>
      </c>
      <c r="AG981">
        <v>4</v>
      </c>
      <c r="AH981" t="s">
        <v>85</v>
      </c>
      <c r="AI981" t="s">
        <v>86</v>
      </c>
      <c r="AJ981" t="s">
        <v>3280</v>
      </c>
      <c r="AK981" t="s">
        <v>61</v>
      </c>
      <c r="AL981">
        <v>2</v>
      </c>
      <c r="AM981" t="s">
        <v>87</v>
      </c>
      <c r="AN981" t="s">
        <v>63</v>
      </c>
      <c r="AO981" t="s">
        <v>64</v>
      </c>
      <c r="AP981" t="s">
        <v>88</v>
      </c>
      <c r="AQ981" t="s">
        <v>89</v>
      </c>
      <c r="AR981" t="s">
        <v>67</v>
      </c>
      <c r="AS981" t="s">
        <v>68</v>
      </c>
      <c r="AT981" t="s">
        <v>69</v>
      </c>
      <c r="AU981">
        <v>77</v>
      </c>
      <c r="AV981">
        <v>21</v>
      </c>
      <c r="AW981">
        <f>YEAR(ChinookMusic[[#This Row],[invoiceDate]])</f>
        <v>2011</v>
      </c>
      <c r="AX981" t="str">
        <f>TEXT(ChinookMusic[[#This Row],[invoiceDate]],"MMMM")</f>
        <v>June</v>
      </c>
    </row>
    <row r="982" spans="1:50" x14ac:dyDescent="0.3">
      <c r="A982">
        <v>70</v>
      </c>
      <c r="B982" t="s">
        <v>254</v>
      </c>
      <c r="C982">
        <v>52</v>
      </c>
      <c r="D982" t="s">
        <v>255</v>
      </c>
      <c r="E982">
        <v>658</v>
      </c>
      <c r="F982" t="s">
        <v>1140</v>
      </c>
      <c r="G982" t="s">
        <v>73</v>
      </c>
      <c r="H982">
        <v>211748</v>
      </c>
      <c r="I982">
        <v>0.99</v>
      </c>
      <c r="J982">
        <v>1</v>
      </c>
      <c r="K982" t="s">
        <v>78</v>
      </c>
      <c r="L982">
        <v>11</v>
      </c>
      <c r="M982" t="s">
        <v>257</v>
      </c>
      <c r="N982">
        <v>1</v>
      </c>
      <c r="O982" t="s">
        <v>52</v>
      </c>
      <c r="P982">
        <v>1258</v>
      </c>
      <c r="Q982">
        <v>1</v>
      </c>
      <c r="R982">
        <v>233</v>
      </c>
      <c r="S982">
        <v>19</v>
      </c>
      <c r="T982" s="3">
        <v>40838</v>
      </c>
      <c r="U982" t="s">
        <v>220</v>
      </c>
      <c r="V982" t="s">
        <v>221</v>
      </c>
      <c r="W982" t="s">
        <v>140</v>
      </c>
      <c r="X982">
        <v>3.96</v>
      </c>
      <c r="Y982">
        <v>19</v>
      </c>
      <c r="Z982" t="s">
        <v>222</v>
      </c>
      <c r="AA982" t="s">
        <v>223</v>
      </c>
      <c r="AB982" t="s">
        <v>220</v>
      </c>
      <c r="AC982" t="s">
        <v>221</v>
      </c>
      <c r="AD982" t="s">
        <v>140</v>
      </c>
      <c r="AE982" t="s">
        <v>224</v>
      </c>
      <c r="AF982">
        <v>3</v>
      </c>
      <c r="AG982">
        <v>3</v>
      </c>
      <c r="AH982" t="s">
        <v>165</v>
      </c>
      <c r="AI982" t="s">
        <v>166</v>
      </c>
      <c r="AJ982" t="s">
        <v>3281</v>
      </c>
      <c r="AK982" t="s">
        <v>61</v>
      </c>
      <c r="AL982">
        <v>2</v>
      </c>
      <c r="AM982" t="s">
        <v>167</v>
      </c>
      <c r="AN982" t="s">
        <v>63</v>
      </c>
      <c r="AO982" t="s">
        <v>64</v>
      </c>
      <c r="AP982" t="s">
        <v>168</v>
      </c>
      <c r="AQ982" t="s">
        <v>169</v>
      </c>
      <c r="AR982" t="s">
        <v>67</v>
      </c>
      <c r="AS982" t="s">
        <v>68</v>
      </c>
      <c r="AT982" t="s">
        <v>69</v>
      </c>
      <c r="AU982">
        <v>51</v>
      </c>
      <c r="AV982">
        <v>22</v>
      </c>
      <c r="AW982">
        <f>YEAR(ChinookMusic[[#This Row],[invoiceDate]])</f>
        <v>2011</v>
      </c>
      <c r="AX982" t="str">
        <f>TEXT(ChinookMusic[[#This Row],[invoiceDate]],"MMMM")</f>
        <v>October</v>
      </c>
    </row>
    <row r="983" spans="1:50" x14ac:dyDescent="0.3">
      <c r="A983">
        <v>70</v>
      </c>
      <c r="B983" t="s">
        <v>254</v>
      </c>
      <c r="C983">
        <v>52</v>
      </c>
      <c r="D983" t="s">
        <v>255</v>
      </c>
      <c r="E983">
        <v>660</v>
      </c>
      <c r="F983" t="s">
        <v>1484</v>
      </c>
      <c r="G983" t="s">
        <v>73</v>
      </c>
      <c r="H983">
        <v>162560</v>
      </c>
      <c r="I983">
        <v>0.99</v>
      </c>
      <c r="J983">
        <v>1</v>
      </c>
      <c r="K983" t="s">
        <v>78</v>
      </c>
      <c r="L983">
        <v>11</v>
      </c>
      <c r="M983" t="s">
        <v>257</v>
      </c>
      <c r="N983">
        <v>1</v>
      </c>
      <c r="O983" t="s">
        <v>52</v>
      </c>
      <c r="P983">
        <v>1259</v>
      </c>
      <c r="Q983">
        <v>1</v>
      </c>
      <c r="R983">
        <v>233</v>
      </c>
      <c r="S983">
        <v>19</v>
      </c>
      <c r="T983" s="3">
        <v>40838</v>
      </c>
      <c r="U983" t="s">
        <v>220</v>
      </c>
      <c r="V983" t="s">
        <v>221</v>
      </c>
      <c r="W983" t="s">
        <v>140</v>
      </c>
      <c r="X983">
        <v>3.96</v>
      </c>
      <c r="Y983">
        <v>19</v>
      </c>
      <c r="Z983" t="s">
        <v>222</v>
      </c>
      <c r="AA983" t="s">
        <v>223</v>
      </c>
      <c r="AB983" t="s">
        <v>220</v>
      </c>
      <c r="AC983" t="s">
        <v>221</v>
      </c>
      <c r="AD983" t="s">
        <v>140</v>
      </c>
      <c r="AE983" t="s">
        <v>224</v>
      </c>
      <c r="AF983">
        <v>3</v>
      </c>
      <c r="AG983">
        <v>3</v>
      </c>
      <c r="AH983" t="s">
        <v>165</v>
      </c>
      <c r="AI983" t="s">
        <v>166</v>
      </c>
      <c r="AJ983" t="s">
        <v>3281</v>
      </c>
      <c r="AK983" t="s">
        <v>61</v>
      </c>
      <c r="AL983">
        <v>2</v>
      </c>
      <c r="AM983" t="s">
        <v>167</v>
      </c>
      <c r="AN983" t="s">
        <v>63</v>
      </c>
      <c r="AO983" t="s">
        <v>64</v>
      </c>
      <c r="AP983" t="s">
        <v>168</v>
      </c>
      <c r="AQ983" t="s">
        <v>169</v>
      </c>
      <c r="AR983" t="s">
        <v>67</v>
      </c>
      <c r="AS983" t="s">
        <v>68</v>
      </c>
      <c r="AT983" t="s">
        <v>69</v>
      </c>
      <c r="AU983">
        <v>51</v>
      </c>
      <c r="AV983">
        <v>22</v>
      </c>
      <c r="AW983">
        <f>YEAR(ChinookMusic[[#This Row],[invoiceDate]])</f>
        <v>2011</v>
      </c>
      <c r="AX983" t="str">
        <f>TEXT(ChinookMusic[[#This Row],[invoiceDate]],"MMMM")</f>
        <v>October</v>
      </c>
    </row>
    <row r="984" spans="1:50" x14ac:dyDescent="0.3">
      <c r="A984">
        <v>70</v>
      </c>
      <c r="B984" t="s">
        <v>254</v>
      </c>
      <c r="C984">
        <v>52</v>
      </c>
      <c r="D984" t="s">
        <v>255</v>
      </c>
      <c r="E984">
        <v>660</v>
      </c>
      <c r="F984" t="s">
        <v>1484</v>
      </c>
      <c r="G984" t="s">
        <v>73</v>
      </c>
      <c r="H984">
        <v>162560</v>
      </c>
      <c r="I984">
        <v>0.99</v>
      </c>
      <c r="J984">
        <v>1</v>
      </c>
      <c r="K984" t="s">
        <v>78</v>
      </c>
      <c r="L984">
        <v>11</v>
      </c>
      <c r="M984" t="s">
        <v>257</v>
      </c>
      <c r="N984">
        <v>8</v>
      </c>
      <c r="O984" t="s">
        <v>52</v>
      </c>
      <c r="P984">
        <v>1259</v>
      </c>
      <c r="Q984">
        <v>1</v>
      </c>
      <c r="R984">
        <v>233</v>
      </c>
      <c r="S984">
        <v>19</v>
      </c>
      <c r="T984" s="3">
        <v>40838</v>
      </c>
      <c r="U984" t="s">
        <v>220</v>
      </c>
      <c r="V984" t="s">
        <v>221</v>
      </c>
      <c r="W984" t="s">
        <v>140</v>
      </c>
      <c r="X984">
        <v>3.96</v>
      </c>
      <c r="Y984">
        <v>19</v>
      </c>
      <c r="Z984" t="s">
        <v>222</v>
      </c>
      <c r="AA984" t="s">
        <v>223</v>
      </c>
      <c r="AB984" t="s">
        <v>220</v>
      </c>
      <c r="AC984" t="s">
        <v>221</v>
      </c>
      <c r="AD984" t="s">
        <v>140</v>
      </c>
      <c r="AE984" t="s">
        <v>224</v>
      </c>
      <c r="AF984">
        <v>3</v>
      </c>
      <c r="AG984">
        <v>3</v>
      </c>
      <c r="AH984" t="s">
        <v>165</v>
      </c>
      <c r="AI984" t="s">
        <v>166</v>
      </c>
      <c r="AJ984" t="s">
        <v>3281</v>
      </c>
      <c r="AK984" t="s">
        <v>61</v>
      </c>
      <c r="AL984">
        <v>2</v>
      </c>
      <c r="AM984" t="s">
        <v>167</v>
      </c>
      <c r="AN984" t="s">
        <v>63</v>
      </c>
      <c r="AO984" t="s">
        <v>64</v>
      </c>
      <c r="AP984" t="s">
        <v>168</v>
      </c>
      <c r="AQ984" t="s">
        <v>169</v>
      </c>
      <c r="AR984" t="s">
        <v>67</v>
      </c>
      <c r="AS984" t="s">
        <v>68</v>
      </c>
      <c r="AT984" t="s">
        <v>69</v>
      </c>
      <c r="AU984">
        <v>51</v>
      </c>
      <c r="AV984">
        <v>22</v>
      </c>
      <c r="AW984">
        <f>YEAR(ChinookMusic[[#This Row],[invoiceDate]])</f>
        <v>2011</v>
      </c>
      <c r="AX984" t="str">
        <f>TEXT(ChinookMusic[[#This Row],[invoiceDate]],"MMMM")</f>
        <v>October</v>
      </c>
    </row>
    <row r="985" spans="1:50" x14ac:dyDescent="0.3">
      <c r="A985">
        <v>70</v>
      </c>
      <c r="B985" t="s">
        <v>254</v>
      </c>
      <c r="C985">
        <v>52</v>
      </c>
      <c r="D985" t="s">
        <v>255</v>
      </c>
      <c r="E985">
        <v>656</v>
      </c>
      <c r="F985" t="s">
        <v>1485</v>
      </c>
      <c r="G985" t="s">
        <v>73</v>
      </c>
      <c r="H985">
        <v>190667</v>
      </c>
      <c r="I985">
        <v>0.99</v>
      </c>
      <c r="J985">
        <v>1</v>
      </c>
      <c r="K985" t="s">
        <v>78</v>
      </c>
      <c r="L985">
        <v>11</v>
      </c>
      <c r="M985" t="s">
        <v>257</v>
      </c>
      <c r="N985">
        <v>1</v>
      </c>
      <c r="O985" t="s">
        <v>52</v>
      </c>
      <c r="P985">
        <v>1257</v>
      </c>
      <c r="Q985">
        <v>1</v>
      </c>
      <c r="R985">
        <v>233</v>
      </c>
      <c r="S985">
        <v>19</v>
      </c>
      <c r="T985" s="3">
        <v>40838</v>
      </c>
      <c r="U985" t="s">
        <v>220</v>
      </c>
      <c r="V985" t="s">
        <v>221</v>
      </c>
      <c r="W985" t="s">
        <v>140</v>
      </c>
      <c r="X985">
        <v>3.96</v>
      </c>
      <c r="Y985">
        <v>19</v>
      </c>
      <c r="Z985" t="s">
        <v>222</v>
      </c>
      <c r="AA985" t="s">
        <v>223</v>
      </c>
      <c r="AB985" t="s">
        <v>220</v>
      </c>
      <c r="AC985" t="s">
        <v>221</v>
      </c>
      <c r="AD985" t="s">
        <v>140</v>
      </c>
      <c r="AE985" t="s">
        <v>224</v>
      </c>
      <c r="AF985">
        <v>3</v>
      </c>
      <c r="AG985">
        <v>3</v>
      </c>
      <c r="AH985" t="s">
        <v>165</v>
      </c>
      <c r="AI985" t="s">
        <v>166</v>
      </c>
      <c r="AJ985" t="s">
        <v>3281</v>
      </c>
      <c r="AK985" t="s">
        <v>61</v>
      </c>
      <c r="AL985">
        <v>2</v>
      </c>
      <c r="AM985" t="s">
        <v>167</v>
      </c>
      <c r="AN985" t="s">
        <v>63</v>
      </c>
      <c r="AO985" t="s">
        <v>64</v>
      </c>
      <c r="AP985" t="s">
        <v>168</v>
      </c>
      <c r="AQ985" t="s">
        <v>169</v>
      </c>
      <c r="AR985" t="s">
        <v>67</v>
      </c>
      <c r="AS985" t="s">
        <v>68</v>
      </c>
      <c r="AT985" t="s">
        <v>69</v>
      </c>
      <c r="AU985">
        <v>51</v>
      </c>
      <c r="AV985">
        <v>22</v>
      </c>
      <c r="AW985">
        <f>YEAR(ChinookMusic[[#This Row],[invoiceDate]])</f>
        <v>2011</v>
      </c>
      <c r="AX985" t="str">
        <f>TEXT(ChinookMusic[[#This Row],[invoiceDate]],"MMMM")</f>
        <v>October</v>
      </c>
    </row>
    <row r="986" spans="1:50" x14ac:dyDescent="0.3">
      <c r="A986">
        <v>70</v>
      </c>
      <c r="B986" t="s">
        <v>254</v>
      </c>
      <c r="C986">
        <v>52</v>
      </c>
      <c r="D986" t="s">
        <v>255</v>
      </c>
      <c r="E986">
        <v>656</v>
      </c>
      <c r="F986" t="s">
        <v>1485</v>
      </c>
      <c r="G986" t="s">
        <v>73</v>
      </c>
      <c r="H986">
        <v>190667</v>
      </c>
      <c r="I986">
        <v>0.99</v>
      </c>
      <c r="J986">
        <v>1</v>
      </c>
      <c r="K986" t="s">
        <v>78</v>
      </c>
      <c r="L986">
        <v>11</v>
      </c>
      <c r="M986" t="s">
        <v>257</v>
      </c>
      <c r="N986">
        <v>8</v>
      </c>
      <c r="O986" t="s">
        <v>52</v>
      </c>
      <c r="P986">
        <v>1257</v>
      </c>
      <c r="Q986">
        <v>1</v>
      </c>
      <c r="R986">
        <v>233</v>
      </c>
      <c r="S986">
        <v>19</v>
      </c>
      <c r="T986" s="3">
        <v>40838</v>
      </c>
      <c r="U986" t="s">
        <v>220</v>
      </c>
      <c r="V986" t="s">
        <v>221</v>
      </c>
      <c r="W986" t="s">
        <v>140</v>
      </c>
      <c r="X986">
        <v>3.96</v>
      </c>
      <c r="Y986">
        <v>19</v>
      </c>
      <c r="Z986" t="s">
        <v>222</v>
      </c>
      <c r="AA986" t="s">
        <v>223</v>
      </c>
      <c r="AB986" t="s">
        <v>220</v>
      </c>
      <c r="AC986" t="s">
        <v>221</v>
      </c>
      <c r="AD986" t="s">
        <v>140</v>
      </c>
      <c r="AE986" t="s">
        <v>224</v>
      </c>
      <c r="AF986">
        <v>3</v>
      </c>
      <c r="AG986">
        <v>3</v>
      </c>
      <c r="AH986" t="s">
        <v>165</v>
      </c>
      <c r="AI986" t="s">
        <v>166</v>
      </c>
      <c r="AJ986" t="s">
        <v>3281</v>
      </c>
      <c r="AK986" t="s">
        <v>61</v>
      </c>
      <c r="AL986">
        <v>2</v>
      </c>
      <c r="AM986" t="s">
        <v>167</v>
      </c>
      <c r="AN986" t="s">
        <v>63</v>
      </c>
      <c r="AO986" t="s">
        <v>64</v>
      </c>
      <c r="AP986" t="s">
        <v>168</v>
      </c>
      <c r="AQ986" t="s">
        <v>169</v>
      </c>
      <c r="AR986" t="s">
        <v>67</v>
      </c>
      <c r="AS986" t="s">
        <v>68</v>
      </c>
      <c r="AT986" t="s">
        <v>69</v>
      </c>
      <c r="AU986">
        <v>51</v>
      </c>
      <c r="AV986">
        <v>22</v>
      </c>
      <c r="AW986">
        <f>YEAR(ChinookMusic[[#This Row],[invoiceDate]])</f>
        <v>2011</v>
      </c>
      <c r="AX986" t="str">
        <f>TEXT(ChinookMusic[[#This Row],[invoiceDate]],"MMMM")</f>
        <v>October</v>
      </c>
    </row>
    <row r="987" spans="1:50" x14ac:dyDescent="0.3">
      <c r="A987">
        <v>21</v>
      </c>
      <c r="B987" t="s">
        <v>775</v>
      </c>
      <c r="C987">
        <v>53</v>
      </c>
      <c r="D987" t="s">
        <v>1360</v>
      </c>
      <c r="E987">
        <v>662</v>
      </c>
      <c r="F987" t="s">
        <v>1486</v>
      </c>
      <c r="G987" t="s">
        <v>73</v>
      </c>
      <c r="H987">
        <v>163970</v>
      </c>
      <c r="I987">
        <v>0.99</v>
      </c>
      <c r="J987">
        <v>1</v>
      </c>
      <c r="K987" t="s">
        <v>78</v>
      </c>
      <c r="L987">
        <v>7</v>
      </c>
      <c r="M987" t="s">
        <v>158</v>
      </c>
      <c r="N987">
        <v>1</v>
      </c>
      <c r="O987" t="s">
        <v>52</v>
      </c>
      <c r="P987">
        <v>1260</v>
      </c>
      <c r="Q987">
        <v>1</v>
      </c>
      <c r="R987">
        <v>233</v>
      </c>
      <c r="S987">
        <v>19</v>
      </c>
      <c r="T987" s="3">
        <v>40838</v>
      </c>
      <c r="U987" t="s">
        <v>220</v>
      </c>
      <c r="V987" t="s">
        <v>221</v>
      </c>
      <c r="W987" t="s">
        <v>140</v>
      </c>
      <c r="X987">
        <v>3.96</v>
      </c>
      <c r="Y987">
        <v>19</v>
      </c>
      <c r="Z987" t="s">
        <v>222</v>
      </c>
      <c r="AA987" t="s">
        <v>223</v>
      </c>
      <c r="AB987" t="s">
        <v>220</v>
      </c>
      <c r="AC987" t="s">
        <v>221</v>
      </c>
      <c r="AD987" t="s">
        <v>140</v>
      </c>
      <c r="AE987" t="s">
        <v>224</v>
      </c>
      <c r="AF987">
        <v>3</v>
      </c>
      <c r="AG987">
        <v>3</v>
      </c>
      <c r="AH987" t="s">
        <v>165</v>
      </c>
      <c r="AI987" t="s">
        <v>166</v>
      </c>
      <c r="AJ987" t="s">
        <v>3281</v>
      </c>
      <c r="AK987" t="s">
        <v>61</v>
      </c>
      <c r="AL987">
        <v>2</v>
      </c>
      <c r="AM987" t="s">
        <v>167</v>
      </c>
      <c r="AN987" t="s">
        <v>63</v>
      </c>
      <c r="AO987" t="s">
        <v>64</v>
      </c>
      <c r="AP987" t="s">
        <v>168</v>
      </c>
      <c r="AQ987" t="s">
        <v>169</v>
      </c>
      <c r="AR987" t="s">
        <v>67</v>
      </c>
      <c r="AS987" t="s">
        <v>68</v>
      </c>
      <c r="AT987" t="s">
        <v>69</v>
      </c>
      <c r="AU987">
        <v>51</v>
      </c>
      <c r="AV987">
        <v>22</v>
      </c>
      <c r="AW987">
        <f>YEAR(ChinookMusic[[#This Row],[invoiceDate]])</f>
        <v>2011</v>
      </c>
      <c r="AX987" t="str">
        <f>TEXT(ChinookMusic[[#This Row],[invoiceDate]],"MMMM")</f>
        <v>October</v>
      </c>
    </row>
    <row r="988" spans="1:50" x14ac:dyDescent="0.3">
      <c r="A988">
        <v>21</v>
      </c>
      <c r="B988" t="s">
        <v>775</v>
      </c>
      <c r="C988">
        <v>53</v>
      </c>
      <c r="D988" t="s">
        <v>1360</v>
      </c>
      <c r="E988">
        <v>662</v>
      </c>
      <c r="F988" t="s">
        <v>1486</v>
      </c>
      <c r="G988" t="s">
        <v>73</v>
      </c>
      <c r="H988">
        <v>163970</v>
      </c>
      <c r="I988">
        <v>0.99</v>
      </c>
      <c r="J988">
        <v>1</v>
      </c>
      <c r="K988" t="s">
        <v>78</v>
      </c>
      <c r="L988">
        <v>7</v>
      </c>
      <c r="M988" t="s">
        <v>158</v>
      </c>
      <c r="N988">
        <v>8</v>
      </c>
      <c r="O988" t="s">
        <v>52</v>
      </c>
      <c r="P988">
        <v>1260</v>
      </c>
      <c r="Q988">
        <v>1</v>
      </c>
      <c r="R988">
        <v>233</v>
      </c>
      <c r="S988">
        <v>19</v>
      </c>
      <c r="T988" s="3">
        <v>40838</v>
      </c>
      <c r="U988" t="s">
        <v>220</v>
      </c>
      <c r="V988" t="s">
        <v>221</v>
      </c>
      <c r="W988" t="s">
        <v>140</v>
      </c>
      <c r="X988">
        <v>3.96</v>
      </c>
      <c r="Y988">
        <v>19</v>
      </c>
      <c r="Z988" t="s">
        <v>222</v>
      </c>
      <c r="AA988" t="s">
        <v>223</v>
      </c>
      <c r="AB988" t="s">
        <v>220</v>
      </c>
      <c r="AC988" t="s">
        <v>221</v>
      </c>
      <c r="AD988" t="s">
        <v>140</v>
      </c>
      <c r="AE988" t="s">
        <v>224</v>
      </c>
      <c r="AF988">
        <v>3</v>
      </c>
      <c r="AG988">
        <v>3</v>
      </c>
      <c r="AH988" t="s">
        <v>165</v>
      </c>
      <c r="AI988" t="s">
        <v>166</v>
      </c>
      <c r="AJ988" t="s">
        <v>3281</v>
      </c>
      <c r="AK988" t="s">
        <v>61</v>
      </c>
      <c r="AL988">
        <v>2</v>
      </c>
      <c r="AM988" t="s">
        <v>167</v>
      </c>
      <c r="AN988" t="s">
        <v>63</v>
      </c>
      <c r="AO988" t="s">
        <v>64</v>
      </c>
      <c r="AP988" t="s">
        <v>168</v>
      </c>
      <c r="AQ988" t="s">
        <v>169</v>
      </c>
      <c r="AR988" t="s">
        <v>67</v>
      </c>
      <c r="AS988" t="s">
        <v>68</v>
      </c>
      <c r="AT988" t="s">
        <v>69</v>
      </c>
      <c r="AU988">
        <v>51</v>
      </c>
      <c r="AV988">
        <v>22</v>
      </c>
      <c r="AW988">
        <f>YEAR(ChinookMusic[[#This Row],[invoiceDate]])</f>
        <v>2011</v>
      </c>
      <c r="AX988" t="str">
        <f>TEXT(ChinookMusic[[#This Row],[invoiceDate]],"MMMM")</f>
        <v>October</v>
      </c>
    </row>
    <row r="989" spans="1:50" x14ac:dyDescent="0.3">
      <c r="A989">
        <v>50</v>
      </c>
      <c r="B989" t="s">
        <v>527</v>
      </c>
      <c r="C989">
        <v>149</v>
      </c>
      <c r="D989" t="s">
        <v>528</v>
      </c>
      <c r="E989">
        <v>1816</v>
      </c>
      <c r="F989" t="s">
        <v>1224</v>
      </c>
      <c r="G989" t="s">
        <v>1223</v>
      </c>
      <c r="H989">
        <v>190406</v>
      </c>
      <c r="I989">
        <v>0.99</v>
      </c>
      <c r="J989">
        <v>1</v>
      </c>
      <c r="K989" t="s">
        <v>78</v>
      </c>
      <c r="L989">
        <v>3</v>
      </c>
      <c r="M989" t="s">
        <v>137</v>
      </c>
      <c r="N989">
        <v>8</v>
      </c>
      <c r="O989" t="s">
        <v>52</v>
      </c>
      <c r="P989">
        <v>1447</v>
      </c>
      <c r="Q989">
        <v>1</v>
      </c>
      <c r="R989">
        <v>268</v>
      </c>
      <c r="S989">
        <v>32</v>
      </c>
      <c r="T989" s="3">
        <v>40993</v>
      </c>
      <c r="U989" t="s">
        <v>491</v>
      </c>
      <c r="V989" t="s">
        <v>492</v>
      </c>
      <c r="W989" t="s">
        <v>64</v>
      </c>
      <c r="X989">
        <v>3.96</v>
      </c>
      <c r="Y989">
        <v>32</v>
      </c>
      <c r="Z989" t="s">
        <v>493</v>
      </c>
      <c r="AA989" t="s">
        <v>494</v>
      </c>
      <c r="AB989" t="s">
        <v>491</v>
      </c>
      <c r="AC989" t="s">
        <v>492</v>
      </c>
      <c r="AD989" t="s">
        <v>64</v>
      </c>
      <c r="AE989" t="s">
        <v>495</v>
      </c>
      <c r="AF989">
        <v>4</v>
      </c>
      <c r="AG989">
        <v>4</v>
      </c>
      <c r="AH989" t="s">
        <v>85</v>
      </c>
      <c r="AI989" t="s">
        <v>86</v>
      </c>
      <c r="AJ989" t="s">
        <v>3280</v>
      </c>
      <c r="AK989" t="s">
        <v>61</v>
      </c>
      <c r="AL989">
        <v>2</v>
      </c>
      <c r="AM989" t="s">
        <v>87</v>
      </c>
      <c r="AN989" t="s">
        <v>63</v>
      </c>
      <c r="AO989" t="s">
        <v>64</v>
      </c>
      <c r="AP989" t="s">
        <v>88</v>
      </c>
      <c r="AQ989" t="s">
        <v>89</v>
      </c>
      <c r="AR989" t="s">
        <v>67</v>
      </c>
      <c r="AS989" t="s">
        <v>68</v>
      </c>
      <c r="AT989" t="s">
        <v>69</v>
      </c>
      <c r="AU989">
        <v>77</v>
      </c>
      <c r="AV989">
        <v>21</v>
      </c>
      <c r="AW989">
        <f>YEAR(ChinookMusic[[#This Row],[invoiceDate]])</f>
        <v>2012</v>
      </c>
      <c r="AX989" t="str">
        <f>TEXT(ChinookMusic[[#This Row],[invoiceDate]],"MMMM")</f>
        <v>March</v>
      </c>
    </row>
    <row r="990" spans="1:50" x14ac:dyDescent="0.3">
      <c r="A990">
        <v>50</v>
      </c>
      <c r="B990" t="s">
        <v>527</v>
      </c>
      <c r="C990">
        <v>149</v>
      </c>
      <c r="D990" t="s">
        <v>528</v>
      </c>
      <c r="E990">
        <v>1816</v>
      </c>
      <c r="F990" t="s">
        <v>1224</v>
      </c>
      <c r="G990" t="s">
        <v>1223</v>
      </c>
      <c r="H990">
        <v>190406</v>
      </c>
      <c r="I990">
        <v>0.99</v>
      </c>
      <c r="J990">
        <v>1</v>
      </c>
      <c r="K990" t="s">
        <v>78</v>
      </c>
      <c r="L990">
        <v>3</v>
      </c>
      <c r="M990" t="s">
        <v>137</v>
      </c>
      <c r="N990">
        <v>5</v>
      </c>
      <c r="O990" t="s">
        <v>70</v>
      </c>
      <c r="P990">
        <v>1447</v>
      </c>
      <c r="Q990">
        <v>1</v>
      </c>
      <c r="R990">
        <v>268</v>
      </c>
      <c r="S990">
        <v>32</v>
      </c>
      <c r="T990" s="3">
        <v>40993</v>
      </c>
      <c r="U990" t="s">
        <v>491</v>
      </c>
      <c r="V990" t="s">
        <v>492</v>
      </c>
      <c r="W990" t="s">
        <v>64</v>
      </c>
      <c r="X990">
        <v>3.96</v>
      </c>
      <c r="Y990">
        <v>32</v>
      </c>
      <c r="Z990" t="s">
        <v>493</v>
      </c>
      <c r="AA990" t="s">
        <v>494</v>
      </c>
      <c r="AB990" t="s">
        <v>491</v>
      </c>
      <c r="AC990" t="s">
        <v>492</v>
      </c>
      <c r="AD990" t="s">
        <v>64</v>
      </c>
      <c r="AE990" t="s">
        <v>495</v>
      </c>
      <c r="AF990">
        <v>4</v>
      </c>
      <c r="AG990">
        <v>4</v>
      </c>
      <c r="AH990" t="s">
        <v>85</v>
      </c>
      <c r="AI990" t="s">
        <v>86</v>
      </c>
      <c r="AJ990" t="s">
        <v>3280</v>
      </c>
      <c r="AK990" t="s">
        <v>61</v>
      </c>
      <c r="AL990">
        <v>2</v>
      </c>
      <c r="AM990" t="s">
        <v>87</v>
      </c>
      <c r="AN990" t="s">
        <v>63</v>
      </c>
      <c r="AO990" t="s">
        <v>64</v>
      </c>
      <c r="AP990" t="s">
        <v>88</v>
      </c>
      <c r="AQ990" t="s">
        <v>89</v>
      </c>
      <c r="AR990" t="s">
        <v>67</v>
      </c>
      <c r="AS990" t="s">
        <v>68</v>
      </c>
      <c r="AT990" t="s">
        <v>69</v>
      </c>
      <c r="AU990">
        <v>77</v>
      </c>
      <c r="AV990">
        <v>21</v>
      </c>
      <c r="AW990">
        <f>YEAR(ChinookMusic[[#This Row],[invoiceDate]])</f>
        <v>2012</v>
      </c>
      <c r="AX990" t="str">
        <f>TEXT(ChinookMusic[[#This Row],[invoiceDate]],"MMMM")</f>
        <v>March</v>
      </c>
    </row>
    <row r="991" spans="1:50" x14ac:dyDescent="0.3">
      <c r="A991">
        <v>50</v>
      </c>
      <c r="B991" t="s">
        <v>527</v>
      </c>
      <c r="C991">
        <v>149</v>
      </c>
      <c r="D991" t="s">
        <v>528</v>
      </c>
      <c r="E991">
        <v>1820</v>
      </c>
      <c r="F991" t="s">
        <v>1222</v>
      </c>
      <c r="G991" t="s">
        <v>1223</v>
      </c>
      <c r="H991">
        <v>341551</v>
      </c>
      <c r="I991">
        <v>0.99</v>
      </c>
      <c r="J991">
        <v>1</v>
      </c>
      <c r="K991" t="s">
        <v>78</v>
      </c>
      <c r="L991">
        <v>3</v>
      </c>
      <c r="M991" t="s">
        <v>137</v>
      </c>
      <c r="N991">
        <v>5</v>
      </c>
      <c r="O991" t="s">
        <v>70</v>
      </c>
      <c r="P991">
        <v>1449</v>
      </c>
      <c r="Q991">
        <v>1</v>
      </c>
      <c r="R991">
        <v>268</v>
      </c>
      <c r="S991">
        <v>32</v>
      </c>
      <c r="T991" s="3">
        <v>40993</v>
      </c>
      <c r="U991" t="s">
        <v>491</v>
      </c>
      <c r="V991" t="s">
        <v>492</v>
      </c>
      <c r="W991" t="s">
        <v>64</v>
      </c>
      <c r="X991">
        <v>3.96</v>
      </c>
      <c r="Y991">
        <v>32</v>
      </c>
      <c r="Z991" t="s">
        <v>493</v>
      </c>
      <c r="AA991" t="s">
        <v>494</v>
      </c>
      <c r="AB991" t="s">
        <v>491</v>
      </c>
      <c r="AC991" t="s">
        <v>492</v>
      </c>
      <c r="AD991" t="s">
        <v>64</v>
      </c>
      <c r="AE991" t="s">
        <v>495</v>
      </c>
      <c r="AF991">
        <v>4</v>
      </c>
      <c r="AG991">
        <v>4</v>
      </c>
      <c r="AH991" t="s">
        <v>85</v>
      </c>
      <c r="AI991" t="s">
        <v>86</v>
      </c>
      <c r="AJ991" t="s">
        <v>3280</v>
      </c>
      <c r="AK991" t="s">
        <v>61</v>
      </c>
      <c r="AL991">
        <v>2</v>
      </c>
      <c r="AM991" t="s">
        <v>87</v>
      </c>
      <c r="AN991" t="s">
        <v>63</v>
      </c>
      <c r="AO991" t="s">
        <v>64</v>
      </c>
      <c r="AP991" t="s">
        <v>88</v>
      </c>
      <c r="AQ991" t="s">
        <v>89</v>
      </c>
      <c r="AR991" t="s">
        <v>67</v>
      </c>
      <c r="AS991" t="s">
        <v>68</v>
      </c>
      <c r="AT991" t="s">
        <v>69</v>
      </c>
      <c r="AU991">
        <v>77</v>
      </c>
      <c r="AV991">
        <v>21</v>
      </c>
      <c r="AW991">
        <f>YEAR(ChinookMusic[[#This Row],[invoiceDate]])</f>
        <v>2012</v>
      </c>
      <c r="AX991" t="str">
        <f>TEXT(ChinookMusic[[#This Row],[invoiceDate]],"MMMM")</f>
        <v>March</v>
      </c>
    </row>
    <row r="992" spans="1:50" x14ac:dyDescent="0.3">
      <c r="A992">
        <v>50</v>
      </c>
      <c r="B992" t="s">
        <v>527</v>
      </c>
      <c r="C992">
        <v>149</v>
      </c>
      <c r="D992" t="s">
        <v>528</v>
      </c>
      <c r="E992">
        <v>1820</v>
      </c>
      <c r="F992" t="s">
        <v>1222</v>
      </c>
      <c r="G992" t="s">
        <v>1223</v>
      </c>
      <c r="H992">
        <v>341551</v>
      </c>
      <c r="I992">
        <v>0.99</v>
      </c>
      <c r="J992">
        <v>1</v>
      </c>
      <c r="K992" t="s">
        <v>78</v>
      </c>
      <c r="L992">
        <v>3</v>
      </c>
      <c r="M992" t="s">
        <v>137</v>
      </c>
      <c r="N992">
        <v>8</v>
      </c>
      <c r="O992" t="s">
        <v>52</v>
      </c>
      <c r="P992">
        <v>1449</v>
      </c>
      <c r="Q992">
        <v>1</v>
      </c>
      <c r="R992">
        <v>268</v>
      </c>
      <c r="S992">
        <v>32</v>
      </c>
      <c r="T992" s="3">
        <v>40993</v>
      </c>
      <c r="U992" t="s">
        <v>491</v>
      </c>
      <c r="V992" t="s">
        <v>492</v>
      </c>
      <c r="W992" t="s">
        <v>64</v>
      </c>
      <c r="X992">
        <v>3.96</v>
      </c>
      <c r="Y992">
        <v>32</v>
      </c>
      <c r="Z992" t="s">
        <v>493</v>
      </c>
      <c r="AA992" t="s">
        <v>494</v>
      </c>
      <c r="AB992" t="s">
        <v>491</v>
      </c>
      <c r="AC992" t="s">
        <v>492</v>
      </c>
      <c r="AD992" t="s">
        <v>64</v>
      </c>
      <c r="AE992" t="s">
        <v>495</v>
      </c>
      <c r="AF992">
        <v>4</v>
      </c>
      <c r="AG992">
        <v>4</v>
      </c>
      <c r="AH992" t="s">
        <v>85</v>
      </c>
      <c r="AI992" t="s">
        <v>86</v>
      </c>
      <c r="AJ992" t="s">
        <v>3280</v>
      </c>
      <c r="AK992" t="s">
        <v>61</v>
      </c>
      <c r="AL992">
        <v>2</v>
      </c>
      <c r="AM992" t="s">
        <v>87</v>
      </c>
      <c r="AN992" t="s">
        <v>63</v>
      </c>
      <c r="AO992" t="s">
        <v>64</v>
      </c>
      <c r="AP992" t="s">
        <v>88</v>
      </c>
      <c r="AQ992" t="s">
        <v>89</v>
      </c>
      <c r="AR992" t="s">
        <v>67</v>
      </c>
      <c r="AS992" t="s">
        <v>68</v>
      </c>
      <c r="AT992" t="s">
        <v>69</v>
      </c>
      <c r="AU992">
        <v>77</v>
      </c>
      <c r="AV992">
        <v>21</v>
      </c>
      <c r="AW992">
        <f>YEAR(ChinookMusic[[#This Row],[invoiceDate]])</f>
        <v>2012</v>
      </c>
      <c r="AX992" t="str">
        <f>TEXT(ChinookMusic[[#This Row],[invoiceDate]],"MMMM")</f>
        <v>March</v>
      </c>
    </row>
    <row r="993" spans="1:50" x14ac:dyDescent="0.3">
      <c r="A993">
        <v>50</v>
      </c>
      <c r="B993" t="s">
        <v>527</v>
      </c>
      <c r="C993">
        <v>149</v>
      </c>
      <c r="D993" t="s">
        <v>528</v>
      </c>
      <c r="E993">
        <v>1818</v>
      </c>
      <c r="F993" t="s">
        <v>1487</v>
      </c>
      <c r="G993" t="s">
        <v>529</v>
      </c>
      <c r="H993">
        <v>470256</v>
      </c>
      <c r="I993">
        <v>0.99</v>
      </c>
      <c r="J993">
        <v>1</v>
      </c>
      <c r="K993" t="s">
        <v>78</v>
      </c>
      <c r="L993">
        <v>3</v>
      </c>
      <c r="M993" t="s">
        <v>137</v>
      </c>
      <c r="N993">
        <v>1</v>
      </c>
      <c r="O993" t="s">
        <v>52</v>
      </c>
      <c r="P993">
        <v>1448</v>
      </c>
      <c r="Q993">
        <v>1</v>
      </c>
      <c r="R993">
        <v>268</v>
      </c>
      <c r="S993">
        <v>32</v>
      </c>
      <c r="T993" s="3">
        <v>40993</v>
      </c>
      <c r="U993" t="s">
        <v>491</v>
      </c>
      <c r="V993" t="s">
        <v>492</v>
      </c>
      <c r="W993" t="s">
        <v>64</v>
      </c>
      <c r="X993">
        <v>3.96</v>
      </c>
      <c r="Y993">
        <v>32</v>
      </c>
      <c r="Z993" t="s">
        <v>493</v>
      </c>
      <c r="AA993" t="s">
        <v>494</v>
      </c>
      <c r="AB993" t="s">
        <v>491</v>
      </c>
      <c r="AC993" t="s">
        <v>492</v>
      </c>
      <c r="AD993" t="s">
        <v>64</v>
      </c>
      <c r="AE993" t="s">
        <v>495</v>
      </c>
      <c r="AF993">
        <v>4</v>
      </c>
      <c r="AG993">
        <v>4</v>
      </c>
      <c r="AH993" t="s">
        <v>85</v>
      </c>
      <c r="AI993" t="s">
        <v>86</v>
      </c>
      <c r="AJ993" t="s">
        <v>3280</v>
      </c>
      <c r="AK993" t="s">
        <v>61</v>
      </c>
      <c r="AL993">
        <v>2</v>
      </c>
      <c r="AM993" t="s">
        <v>87</v>
      </c>
      <c r="AN993" t="s">
        <v>63</v>
      </c>
      <c r="AO993" t="s">
        <v>64</v>
      </c>
      <c r="AP993" t="s">
        <v>88</v>
      </c>
      <c r="AQ993" t="s">
        <v>89</v>
      </c>
      <c r="AR993" t="s">
        <v>67</v>
      </c>
      <c r="AS993" t="s">
        <v>68</v>
      </c>
      <c r="AT993" t="s">
        <v>69</v>
      </c>
      <c r="AU993">
        <v>77</v>
      </c>
      <c r="AV993">
        <v>21</v>
      </c>
      <c r="AW993">
        <f>YEAR(ChinookMusic[[#This Row],[invoiceDate]])</f>
        <v>2012</v>
      </c>
      <c r="AX993" t="str">
        <f>TEXT(ChinookMusic[[#This Row],[invoiceDate]],"MMMM")</f>
        <v>March</v>
      </c>
    </row>
    <row r="994" spans="1:50" x14ac:dyDescent="0.3">
      <c r="A994">
        <v>50</v>
      </c>
      <c r="B994" t="s">
        <v>527</v>
      </c>
      <c r="C994">
        <v>149</v>
      </c>
      <c r="D994" t="s">
        <v>528</v>
      </c>
      <c r="E994">
        <v>1818</v>
      </c>
      <c r="F994" t="s">
        <v>1487</v>
      </c>
      <c r="G994" t="s">
        <v>529</v>
      </c>
      <c r="H994">
        <v>470256</v>
      </c>
      <c r="I994">
        <v>0.99</v>
      </c>
      <c r="J994">
        <v>1</v>
      </c>
      <c r="K994" t="s">
        <v>78</v>
      </c>
      <c r="L994">
        <v>3</v>
      </c>
      <c r="M994" t="s">
        <v>137</v>
      </c>
      <c r="N994">
        <v>5</v>
      </c>
      <c r="O994" t="s">
        <v>70</v>
      </c>
      <c r="P994">
        <v>1448</v>
      </c>
      <c r="Q994">
        <v>1</v>
      </c>
      <c r="R994">
        <v>268</v>
      </c>
      <c r="S994">
        <v>32</v>
      </c>
      <c r="T994" s="3">
        <v>40993</v>
      </c>
      <c r="U994" t="s">
        <v>491</v>
      </c>
      <c r="V994" t="s">
        <v>492</v>
      </c>
      <c r="W994" t="s">
        <v>64</v>
      </c>
      <c r="X994">
        <v>3.96</v>
      </c>
      <c r="Y994">
        <v>32</v>
      </c>
      <c r="Z994" t="s">
        <v>493</v>
      </c>
      <c r="AA994" t="s">
        <v>494</v>
      </c>
      <c r="AB994" t="s">
        <v>491</v>
      </c>
      <c r="AC994" t="s">
        <v>492</v>
      </c>
      <c r="AD994" t="s">
        <v>64</v>
      </c>
      <c r="AE994" t="s">
        <v>495</v>
      </c>
      <c r="AF994">
        <v>4</v>
      </c>
      <c r="AG994">
        <v>4</v>
      </c>
      <c r="AH994" t="s">
        <v>85</v>
      </c>
      <c r="AI994" t="s">
        <v>86</v>
      </c>
      <c r="AJ994" t="s">
        <v>3280</v>
      </c>
      <c r="AK994" t="s">
        <v>61</v>
      </c>
      <c r="AL994">
        <v>2</v>
      </c>
      <c r="AM994" t="s">
        <v>87</v>
      </c>
      <c r="AN994" t="s">
        <v>63</v>
      </c>
      <c r="AO994" t="s">
        <v>64</v>
      </c>
      <c r="AP994" t="s">
        <v>88</v>
      </c>
      <c r="AQ994" t="s">
        <v>89</v>
      </c>
      <c r="AR994" t="s">
        <v>67</v>
      </c>
      <c r="AS994" t="s">
        <v>68</v>
      </c>
      <c r="AT994" t="s">
        <v>69</v>
      </c>
      <c r="AU994">
        <v>77</v>
      </c>
      <c r="AV994">
        <v>21</v>
      </c>
      <c r="AW994">
        <f>YEAR(ChinookMusic[[#This Row],[invoiceDate]])</f>
        <v>2012</v>
      </c>
      <c r="AX994" t="str">
        <f>TEXT(ChinookMusic[[#This Row],[invoiceDate]],"MMMM")</f>
        <v>March</v>
      </c>
    </row>
    <row r="995" spans="1:50" x14ac:dyDescent="0.3">
      <c r="A995">
        <v>50</v>
      </c>
      <c r="B995" t="s">
        <v>527</v>
      </c>
      <c r="C995">
        <v>149</v>
      </c>
      <c r="D995" t="s">
        <v>528</v>
      </c>
      <c r="E995">
        <v>1818</v>
      </c>
      <c r="F995" t="s">
        <v>1487</v>
      </c>
      <c r="G995" t="s">
        <v>529</v>
      </c>
      <c r="H995">
        <v>470256</v>
      </c>
      <c r="I995">
        <v>0.99</v>
      </c>
      <c r="J995">
        <v>1</v>
      </c>
      <c r="K995" t="s">
        <v>78</v>
      </c>
      <c r="L995">
        <v>3</v>
      </c>
      <c r="M995" t="s">
        <v>137</v>
      </c>
      <c r="N995">
        <v>8</v>
      </c>
      <c r="O995" t="s">
        <v>52</v>
      </c>
      <c r="P995">
        <v>1448</v>
      </c>
      <c r="Q995">
        <v>1</v>
      </c>
      <c r="R995">
        <v>268</v>
      </c>
      <c r="S995">
        <v>32</v>
      </c>
      <c r="T995" s="3">
        <v>40993</v>
      </c>
      <c r="U995" t="s">
        <v>491</v>
      </c>
      <c r="V995" t="s">
        <v>492</v>
      </c>
      <c r="W995" t="s">
        <v>64</v>
      </c>
      <c r="X995">
        <v>3.96</v>
      </c>
      <c r="Y995">
        <v>32</v>
      </c>
      <c r="Z995" t="s">
        <v>493</v>
      </c>
      <c r="AA995" t="s">
        <v>494</v>
      </c>
      <c r="AB995" t="s">
        <v>491</v>
      </c>
      <c r="AC995" t="s">
        <v>492</v>
      </c>
      <c r="AD995" t="s">
        <v>64</v>
      </c>
      <c r="AE995" t="s">
        <v>495</v>
      </c>
      <c r="AF995">
        <v>4</v>
      </c>
      <c r="AG995">
        <v>4</v>
      </c>
      <c r="AH995" t="s">
        <v>85</v>
      </c>
      <c r="AI995" t="s">
        <v>86</v>
      </c>
      <c r="AJ995" t="s">
        <v>3280</v>
      </c>
      <c r="AK995" t="s">
        <v>61</v>
      </c>
      <c r="AL995">
        <v>2</v>
      </c>
      <c r="AM995" t="s">
        <v>87</v>
      </c>
      <c r="AN995" t="s">
        <v>63</v>
      </c>
      <c r="AO995" t="s">
        <v>64</v>
      </c>
      <c r="AP995" t="s">
        <v>88</v>
      </c>
      <c r="AQ995" t="s">
        <v>89</v>
      </c>
      <c r="AR995" t="s">
        <v>67</v>
      </c>
      <c r="AS995" t="s">
        <v>68</v>
      </c>
      <c r="AT995" t="s">
        <v>69</v>
      </c>
      <c r="AU995">
        <v>77</v>
      </c>
      <c r="AV995">
        <v>21</v>
      </c>
      <c r="AW995">
        <f>YEAR(ChinookMusic[[#This Row],[invoiceDate]])</f>
        <v>2012</v>
      </c>
      <c r="AX995" t="str">
        <f>TEXT(ChinookMusic[[#This Row],[invoiceDate]],"MMMM")</f>
        <v>March</v>
      </c>
    </row>
    <row r="996" spans="1:50" x14ac:dyDescent="0.3">
      <c r="A996">
        <v>50</v>
      </c>
      <c r="B996" t="s">
        <v>527</v>
      </c>
      <c r="C996">
        <v>149</v>
      </c>
      <c r="D996" t="s">
        <v>528</v>
      </c>
      <c r="E996">
        <v>1822</v>
      </c>
      <c r="F996" t="s">
        <v>1488</v>
      </c>
      <c r="G996" t="s">
        <v>1489</v>
      </c>
      <c r="H996">
        <v>137717</v>
      </c>
      <c r="I996">
        <v>0.99</v>
      </c>
      <c r="J996">
        <v>1</v>
      </c>
      <c r="K996" t="s">
        <v>78</v>
      </c>
      <c r="L996">
        <v>3</v>
      </c>
      <c r="M996" t="s">
        <v>137</v>
      </c>
      <c r="N996">
        <v>8</v>
      </c>
      <c r="O996" t="s">
        <v>52</v>
      </c>
      <c r="P996">
        <v>1450</v>
      </c>
      <c r="Q996">
        <v>1</v>
      </c>
      <c r="R996">
        <v>268</v>
      </c>
      <c r="S996">
        <v>32</v>
      </c>
      <c r="T996" s="3">
        <v>40993</v>
      </c>
      <c r="U996" t="s">
        <v>491</v>
      </c>
      <c r="V996" t="s">
        <v>492</v>
      </c>
      <c r="W996" t="s">
        <v>64</v>
      </c>
      <c r="X996">
        <v>3.96</v>
      </c>
      <c r="Y996">
        <v>32</v>
      </c>
      <c r="Z996" t="s">
        <v>493</v>
      </c>
      <c r="AA996" t="s">
        <v>494</v>
      </c>
      <c r="AB996" t="s">
        <v>491</v>
      </c>
      <c r="AC996" t="s">
        <v>492</v>
      </c>
      <c r="AD996" t="s">
        <v>64</v>
      </c>
      <c r="AE996" t="s">
        <v>495</v>
      </c>
      <c r="AF996">
        <v>4</v>
      </c>
      <c r="AG996">
        <v>4</v>
      </c>
      <c r="AH996" t="s">
        <v>85</v>
      </c>
      <c r="AI996" t="s">
        <v>86</v>
      </c>
      <c r="AJ996" t="s">
        <v>3280</v>
      </c>
      <c r="AK996" t="s">
        <v>61</v>
      </c>
      <c r="AL996">
        <v>2</v>
      </c>
      <c r="AM996" t="s">
        <v>87</v>
      </c>
      <c r="AN996" t="s">
        <v>63</v>
      </c>
      <c r="AO996" t="s">
        <v>64</v>
      </c>
      <c r="AP996" t="s">
        <v>88</v>
      </c>
      <c r="AQ996" t="s">
        <v>89</v>
      </c>
      <c r="AR996" t="s">
        <v>67</v>
      </c>
      <c r="AS996" t="s">
        <v>68</v>
      </c>
      <c r="AT996" t="s">
        <v>69</v>
      </c>
      <c r="AU996">
        <v>77</v>
      </c>
      <c r="AV996">
        <v>21</v>
      </c>
      <c r="AW996">
        <f>YEAR(ChinookMusic[[#This Row],[invoiceDate]])</f>
        <v>2012</v>
      </c>
      <c r="AX996" t="str">
        <f>TEXT(ChinookMusic[[#This Row],[invoiceDate]],"MMMM")</f>
        <v>March</v>
      </c>
    </row>
    <row r="997" spans="1:50" x14ac:dyDescent="0.3">
      <c r="A997">
        <v>50</v>
      </c>
      <c r="B997" t="s">
        <v>527</v>
      </c>
      <c r="C997">
        <v>149</v>
      </c>
      <c r="D997" t="s">
        <v>528</v>
      </c>
      <c r="E997">
        <v>1822</v>
      </c>
      <c r="F997" t="s">
        <v>1488</v>
      </c>
      <c r="G997" t="s">
        <v>1489</v>
      </c>
      <c r="H997">
        <v>137717</v>
      </c>
      <c r="I997">
        <v>0.99</v>
      </c>
      <c r="J997">
        <v>1</v>
      </c>
      <c r="K997" t="s">
        <v>78</v>
      </c>
      <c r="L997">
        <v>3</v>
      </c>
      <c r="M997" t="s">
        <v>137</v>
      </c>
      <c r="N997">
        <v>5</v>
      </c>
      <c r="O997" t="s">
        <v>70</v>
      </c>
      <c r="P997">
        <v>1450</v>
      </c>
      <c r="Q997">
        <v>1</v>
      </c>
      <c r="R997">
        <v>268</v>
      </c>
      <c r="S997">
        <v>32</v>
      </c>
      <c r="T997" s="3">
        <v>40993</v>
      </c>
      <c r="U997" t="s">
        <v>491</v>
      </c>
      <c r="V997" t="s">
        <v>492</v>
      </c>
      <c r="W997" t="s">
        <v>64</v>
      </c>
      <c r="X997">
        <v>3.96</v>
      </c>
      <c r="Y997">
        <v>32</v>
      </c>
      <c r="Z997" t="s">
        <v>493</v>
      </c>
      <c r="AA997" t="s">
        <v>494</v>
      </c>
      <c r="AB997" t="s">
        <v>491</v>
      </c>
      <c r="AC997" t="s">
        <v>492</v>
      </c>
      <c r="AD997" t="s">
        <v>64</v>
      </c>
      <c r="AE997" t="s">
        <v>495</v>
      </c>
      <c r="AF997">
        <v>4</v>
      </c>
      <c r="AG997">
        <v>4</v>
      </c>
      <c r="AH997" t="s">
        <v>85</v>
      </c>
      <c r="AI997" t="s">
        <v>86</v>
      </c>
      <c r="AJ997" t="s">
        <v>3280</v>
      </c>
      <c r="AK997" t="s">
        <v>61</v>
      </c>
      <c r="AL997">
        <v>2</v>
      </c>
      <c r="AM997" t="s">
        <v>87</v>
      </c>
      <c r="AN997" t="s">
        <v>63</v>
      </c>
      <c r="AO997" t="s">
        <v>64</v>
      </c>
      <c r="AP997" t="s">
        <v>88</v>
      </c>
      <c r="AQ997" t="s">
        <v>89</v>
      </c>
      <c r="AR997" t="s">
        <v>67</v>
      </c>
      <c r="AS997" t="s">
        <v>68</v>
      </c>
      <c r="AT997" t="s">
        <v>69</v>
      </c>
      <c r="AU997">
        <v>77</v>
      </c>
      <c r="AV997">
        <v>21</v>
      </c>
      <c r="AW997">
        <f>YEAR(ChinookMusic[[#This Row],[invoiceDate]])</f>
        <v>2012</v>
      </c>
      <c r="AX997" t="str">
        <f>TEXT(ChinookMusic[[#This Row],[invoiceDate]],"MMMM")</f>
        <v>March</v>
      </c>
    </row>
    <row r="998" spans="1:50" x14ac:dyDescent="0.3">
      <c r="A998">
        <v>50</v>
      </c>
      <c r="B998" t="s">
        <v>527</v>
      </c>
      <c r="C998">
        <v>149</v>
      </c>
      <c r="D998" t="s">
        <v>528</v>
      </c>
      <c r="E998">
        <v>1822</v>
      </c>
      <c r="F998" t="s">
        <v>1488</v>
      </c>
      <c r="G998" t="s">
        <v>1489</v>
      </c>
      <c r="H998">
        <v>137717</v>
      </c>
      <c r="I998">
        <v>0.99</v>
      </c>
      <c r="J998">
        <v>1</v>
      </c>
      <c r="K998" t="s">
        <v>78</v>
      </c>
      <c r="L998">
        <v>3</v>
      </c>
      <c r="M998" t="s">
        <v>137</v>
      </c>
      <c r="N998">
        <v>1</v>
      </c>
      <c r="O998" t="s">
        <v>52</v>
      </c>
      <c r="P998">
        <v>1450</v>
      </c>
      <c r="Q998">
        <v>1</v>
      </c>
      <c r="R998">
        <v>268</v>
      </c>
      <c r="S998">
        <v>32</v>
      </c>
      <c r="T998" s="3">
        <v>40993</v>
      </c>
      <c r="U998" t="s">
        <v>491</v>
      </c>
      <c r="V998" t="s">
        <v>492</v>
      </c>
      <c r="W998" t="s">
        <v>64</v>
      </c>
      <c r="X998">
        <v>3.96</v>
      </c>
      <c r="Y998">
        <v>32</v>
      </c>
      <c r="Z998" t="s">
        <v>493</v>
      </c>
      <c r="AA998" t="s">
        <v>494</v>
      </c>
      <c r="AB998" t="s">
        <v>491</v>
      </c>
      <c r="AC998" t="s">
        <v>492</v>
      </c>
      <c r="AD998" t="s">
        <v>64</v>
      </c>
      <c r="AE998" t="s">
        <v>495</v>
      </c>
      <c r="AF998">
        <v>4</v>
      </c>
      <c r="AG998">
        <v>4</v>
      </c>
      <c r="AH998" t="s">
        <v>85</v>
      </c>
      <c r="AI998" t="s">
        <v>86</v>
      </c>
      <c r="AJ998" t="s">
        <v>3280</v>
      </c>
      <c r="AK998" t="s">
        <v>61</v>
      </c>
      <c r="AL998">
        <v>2</v>
      </c>
      <c r="AM998" t="s">
        <v>87</v>
      </c>
      <c r="AN998" t="s">
        <v>63</v>
      </c>
      <c r="AO998" t="s">
        <v>64</v>
      </c>
      <c r="AP998" t="s">
        <v>88</v>
      </c>
      <c r="AQ998" t="s">
        <v>89</v>
      </c>
      <c r="AR998" t="s">
        <v>67</v>
      </c>
      <c r="AS998" t="s">
        <v>68</v>
      </c>
      <c r="AT998" t="s">
        <v>69</v>
      </c>
      <c r="AU998">
        <v>77</v>
      </c>
      <c r="AV998">
        <v>21</v>
      </c>
      <c r="AW998">
        <f>YEAR(ChinookMusic[[#This Row],[invoiceDate]])</f>
        <v>2012</v>
      </c>
      <c r="AX998" t="str">
        <f>TEXT(ChinookMusic[[#This Row],[invoiceDate]],"MMMM")</f>
        <v>March</v>
      </c>
    </row>
    <row r="999" spans="1:50" x14ac:dyDescent="0.3">
      <c r="A999">
        <v>118</v>
      </c>
      <c r="B999" t="s">
        <v>620</v>
      </c>
      <c r="C999">
        <v>179</v>
      </c>
      <c r="D999" t="s">
        <v>620</v>
      </c>
      <c r="E999">
        <v>2177</v>
      </c>
      <c r="F999" t="s">
        <v>1490</v>
      </c>
      <c r="G999" t="s">
        <v>1255</v>
      </c>
      <c r="H999">
        <v>428643</v>
      </c>
      <c r="I999">
        <v>0.99</v>
      </c>
      <c r="J999">
        <v>1</v>
      </c>
      <c r="K999" t="s">
        <v>78</v>
      </c>
      <c r="L999">
        <v>4</v>
      </c>
      <c r="M999" t="s">
        <v>146</v>
      </c>
      <c r="N999">
        <v>8</v>
      </c>
      <c r="O999" t="s">
        <v>52</v>
      </c>
      <c r="P999">
        <v>1508</v>
      </c>
      <c r="Q999">
        <v>1</v>
      </c>
      <c r="R999">
        <v>278</v>
      </c>
      <c r="S999">
        <v>30</v>
      </c>
      <c r="T999" s="3">
        <v>41033</v>
      </c>
      <c r="U999" t="s">
        <v>680</v>
      </c>
      <c r="V999" t="s">
        <v>681</v>
      </c>
      <c r="W999" t="s">
        <v>64</v>
      </c>
      <c r="X999">
        <v>13.86</v>
      </c>
      <c r="Y999">
        <v>30</v>
      </c>
      <c r="Z999" t="s">
        <v>682</v>
      </c>
      <c r="AA999" t="s">
        <v>683</v>
      </c>
      <c r="AB999" t="s">
        <v>680</v>
      </c>
      <c r="AC999" t="s">
        <v>681</v>
      </c>
      <c r="AD999" t="s">
        <v>64</v>
      </c>
      <c r="AE999" t="s">
        <v>684</v>
      </c>
      <c r="AF999">
        <v>3</v>
      </c>
      <c r="AG999">
        <v>3</v>
      </c>
      <c r="AH999" t="s">
        <v>165</v>
      </c>
      <c r="AI999" t="s">
        <v>166</v>
      </c>
      <c r="AJ999" t="s">
        <v>3281</v>
      </c>
      <c r="AK999" t="s">
        <v>61</v>
      </c>
      <c r="AL999">
        <v>2</v>
      </c>
      <c r="AM999" t="s">
        <v>167</v>
      </c>
      <c r="AN999" t="s">
        <v>63</v>
      </c>
      <c r="AO999" t="s">
        <v>64</v>
      </c>
      <c r="AP999" t="s">
        <v>168</v>
      </c>
      <c r="AQ999" t="s">
        <v>169</v>
      </c>
      <c r="AR999" t="s">
        <v>67</v>
      </c>
      <c r="AS999" t="s">
        <v>68</v>
      </c>
      <c r="AT999" t="s">
        <v>69</v>
      </c>
      <c r="AU999">
        <v>51</v>
      </c>
      <c r="AV999">
        <v>22</v>
      </c>
      <c r="AW999">
        <f>YEAR(ChinookMusic[[#This Row],[invoiceDate]])</f>
        <v>2012</v>
      </c>
      <c r="AX999" t="str">
        <f>TEXT(ChinookMusic[[#This Row],[invoiceDate]],"MMMM")</f>
        <v>May</v>
      </c>
    </row>
    <row r="1000" spans="1:50" x14ac:dyDescent="0.3">
      <c r="A1000">
        <v>118</v>
      </c>
      <c r="B1000" t="s">
        <v>620</v>
      </c>
      <c r="C1000">
        <v>179</v>
      </c>
      <c r="D1000" t="s">
        <v>620</v>
      </c>
      <c r="E1000">
        <v>2177</v>
      </c>
      <c r="F1000" t="s">
        <v>1490</v>
      </c>
      <c r="G1000" t="s">
        <v>1255</v>
      </c>
      <c r="H1000">
        <v>428643</v>
      </c>
      <c r="I1000">
        <v>0.99</v>
      </c>
      <c r="J1000">
        <v>1</v>
      </c>
      <c r="K1000" t="s">
        <v>78</v>
      </c>
      <c r="L1000">
        <v>4</v>
      </c>
      <c r="M1000" t="s">
        <v>146</v>
      </c>
      <c r="N1000">
        <v>1</v>
      </c>
      <c r="O1000" t="s">
        <v>52</v>
      </c>
      <c r="P1000">
        <v>1508</v>
      </c>
      <c r="Q1000">
        <v>1</v>
      </c>
      <c r="R1000">
        <v>278</v>
      </c>
      <c r="S1000">
        <v>30</v>
      </c>
      <c r="T1000" s="3">
        <v>41033</v>
      </c>
      <c r="U1000" t="s">
        <v>680</v>
      </c>
      <c r="V1000" t="s">
        <v>681</v>
      </c>
      <c r="W1000" t="s">
        <v>64</v>
      </c>
      <c r="X1000">
        <v>13.86</v>
      </c>
      <c r="Y1000">
        <v>30</v>
      </c>
      <c r="Z1000" t="s">
        <v>682</v>
      </c>
      <c r="AA1000" t="s">
        <v>683</v>
      </c>
      <c r="AB1000" t="s">
        <v>680</v>
      </c>
      <c r="AC1000" t="s">
        <v>681</v>
      </c>
      <c r="AD1000" t="s">
        <v>64</v>
      </c>
      <c r="AE1000" t="s">
        <v>684</v>
      </c>
      <c r="AF1000">
        <v>3</v>
      </c>
      <c r="AG1000">
        <v>3</v>
      </c>
      <c r="AH1000" t="s">
        <v>165</v>
      </c>
      <c r="AI1000" t="s">
        <v>166</v>
      </c>
      <c r="AJ1000" t="s">
        <v>3281</v>
      </c>
      <c r="AK1000" t="s">
        <v>61</v>
      </c>
      <c r="AL1000">
        <v>2</v>
      </c>
      <c r="AM1000" t="s">
        <v>167</v>
      </c>
      <c r="AN1000" t="s">
        <v>63</v>
      </c>
      <c r="AO1000" t="s">
        <v>64</v>
      </c>
      <c r="AP1000" t="s">
        <v>168</v>
      </c>
      <c r="AQ1000" t="s">
        <v>169</v>
      </c>
      <c r="AR1000" t="s">
        <v>67</v>
      </c>
      <c r="AS1000" t="s">
        <v>68</v>
      </c>
      <c r="AT1000" t="s">
        <v>69</v>
      </c>
      <c r="AU1000">
        <v>51</v>
      </c>
      <c r="AV1000">
        <v>22</v>
      </c>
      <c r="AW1000">
        <f>YEAR(ChinookMusic[[#This Row],[invoiceDate]])</f>
        <v>2012</v>
      </c>
      <c r="AX1000" t="str">
        <f>TEXT(ChinookMusic[[#This Row],[invoiceDate]],"MMMM")</f>
        <v>May</v>
      </c>
    </row>
    <row r="1001" spans="1:50" x14ac:dyDescent="0.3">
      <c r="A1001">
        <v>117</v>
      </c>
      <c r="B1001" t="s">
        <v>617</v>
      </c>
      <c r="C1001">
        <v>177</v>
      </c>
      <c r="D1001" t="s">
        <v>618</v>
      </c>
      <c r="E1001">
        <v>2141</v>
      </c>
      <c r="F1001" t="s">
        <v>1256</v>
      </c>
      <c r="G1001" t="s">
        <v>405</v>
      </c>
      <c r="H1001">
        <v>240274</v>
      </c>
      <c r="I1001">
        <v>0.99</v>
      </c>
      <c r="J1001">
        <v>1</v>
      </c>
      <c r="K1001" t="s">
        <v>78</v>
      </c>
      <c r="L1001">
        <v>1</v>
      </c>
      <c r="M1001" t="s">
        <v>51</v>
      </c>
      <c r="N1001">
        <v>8</v>
      </c>
      <c r="O1001" t="s">
        <v>52</v>
      </c>
      <c r="P1001">
        <v>1504</v>
      </c>
      <c r="Q1001">
        <v>1</v>
      </c>
      <c r="R1001">
        <v>278</v>
      </c>
      <c r="S1001">
        <v>30</v>
      </c>
      <c r="T1001" s="3">
        <v>41033</v>
      </c>
      <c r="U1001" t="s">
        <v>680</v>
      </c>
      <c r="V1001" t="s">
        <v>681</v>
      </c>
      <c r="W1001" t="s">
        <v>64</v>
      </c>
      <c r="X1001">
        <v>13.86</v>
      </c>
      <c r="Y1001">
        <v>30</v>
      </c>
      <c r="Z1001" t="s">
        <v>682</v>
      </c>
      <c r="AA1001" t="s">
        <v>683</v>
      </c>
      <c r="AB1001" t="s">
        <v>680</v>
      </c>
      <c r="AC1001" t="s">
        <v>681</v>
      </c>
      <c r="AD1001" t="s">
        <v>64</v>
      </c>
      <c r="AE1001" t="s">
        <v>684</v>
      </c>
      <c r="AF1001">
        <v>3</v>
      </c>
      <c r="AG1001">
        <v>3</v>
      </c>
      <c r="AH1001" t="s">
        <v>165</v>
      </c>
      <c r="AI1001" t="s">
        <v>166</v>
      </c>
      <c r="AJ1001" t="s">
        <v>3281</v>
      </c>
      <c r="AK1001" t="s">
        <v>61</v>
      </c>
      <c r="AL1001">
        <v>2</v>
      </c>
      <c r="AM1001" t="s">
        <v>167</v>
      </c>
      <c r="AN1001" t="s">
        <v>63</v>
      </c>
      <c r="AO1001" t="s">
        <v>64</v>
      </c>
      <c r="AP1001" t="s">
        <v>168</v>
      </c>
      <c r="AQ1001" t="s">
        <v>169</v>
      </c>
      <c r="AR1001" t="s">
        <v>67</v>
      </c>
      <c r="AS1001" t="s">
        <v>68</v>
      </c>
      <c r="AT1001" t="s">
        <v>69</v>
      </c>
      <c r="AU1001">
        <v>51</v>
      </c>
      <c r="AV1001">
        <v>22</v>
      </c>
      <c r="AW1001">
        <f>YEAR(ChinookMusic[[#This Row],[invoiceDate]])</f>
        <v>2012</v>
      </c>
      <c r="AX1001" t="str">
        <f>TEXT(ChinookMusic[[#This Row],[invoiceDate]],"MMMM")</f>
        <v>May</v>
      </c>
    </row>
    <row r="1002" spans="1:50" x14ac:dyDescent="0.3">
      <c r="A1002">
        <v>118</v>
      </c>
      <c r="B1002" t="s">
        <v>620</v>
      </c>
      <c r="C1002">
        <v>182</v>
      </c>
      <c r="D1002" t="s">
        <v>1030</v>
      </c>
      <c r="E1002">
        <v>2204</v>
      </c>
      <c r="F1002" t="s">
        <v>1491</v>
      </c>
      <c r="G1002" t="s">
        <v>1032</v>
      </c>
      <c r="H1002">
        <v>193123</v>
      </c>
      <c r="I1002">
        <v>0.99</v>
      </c>
      <c r="J1002">
        <v>1</v>
      </c>
      <c r="K1002" t="s">
        <v>78</v>
      </c>
      <c r="L1002">
        <v>1</v>
      </c>
      <c r="M1002" t="s">
        <v>51</v>
      </c>
      <c r="N1002">
        <v>1</v>
      </c>
      <c r="O1002" t="s">
        <v>52</v>
      </c>
      <c r="P1002">
        <v>1511</v>
      </c>
      <c r="Q1002">
        <v>1</v>
      </c>
      <c r="R1002">
        <v>278</v>
      </c>
      <c r="S1002">
        <v>30</v>
      </c>
      <c r="T1002" s="3">
        <v>41033</v>
      </c>
      <c r="U1002" t="s">
        <v>680</v>
      </c>
      <c r="V1002" t="s">
        <v>681</v>
      </c>
      <c r="W1002" t="s">
        <v>64</v>
      </c>
      <c r="X1002">
        <v>13.86</v>
      </c>
      <c r="Y1002">
        <v>30</v>
      </c>
      <c r="Z1002" t="s">
        <v>682</v>
      </c>
      <c r="AA1002" t="s">
        <v>683</v>
      </c>
      <c r="AB1002" t="s">
        <v>680</v>
      </c>
      <c r="AC1002" t="s">
        <v>681</v>
      </c>
      <c r="AD1002" t="s">
        <v>64</v>
      </c>
      <c r="AE1002" t="s">
        <v>684</v>
      </c>
      <c r="AF1002">
        <v>3</v>
      </c>
      <c r="AG1002">
        <v>3</v>
      </c>
      <c r="AH1002" t="s">
        <v>165</v>
      </c>
      <c r="AI1002" t="s">
        <v>166</v>
      </c>
      <c r="AJ1002" t="s">
        <v>3281</v>
      </c>
      <c r="AK1002" t="s">
        <v>61</v>
      </c>
      <c r="AL1002">
        <v>2</v>
      </c>
      <c r="AM1002" t="s">
        <v>167</v>
      </c>
      <c r="AN1002" t="s">
        <v>63</v>
      </c>
      <c r="AO1002" t="s">
        <v>64</v>
      </c>
      <c r="AP1002" t="s">
        <v>168</v>
      </c>
      <c r="AQ1002" t="s">
        <v>169</v>
      </c>
      <c r="AR1002" t="s">
        <v>67</v>
      </c>
      <c r="AS1002" t="s">
        <v>68</v>
      </c>
      <c r="AT1002" t="s">
        <v>69</v>
      </c>
      <c r="AU1002">
        <v>51</v>
      </c>
      <c r="AV1002">
        <v>22</v>
      </c>
      <c r="AW1002">
        <f>YEAR(ChinookMusic[[#This Row],[invoiceDate]])</f>
        <v>2012</v>
      </c>
      <c r="AX1002" t="str">
        <f>TEXT(ChinookMusic[[#This Row],[invoiceDate]],"MMMM")</f>
        <v>May</v>
      </c>
    </row>
    <row r="1003" spans="1:50" x14ac:dyDescent="0.3">
      <c r="A1003">
        <v>118</v>
      </c>
      <c r="B1003" t="s">
        <v>620</v>
      </c>
      <c r="C1003">
        <v>182</v>
      </c>
      <c r="D1003" t="s">
        <v>1030</v>
      </c>
      <c r="E1003">
        <v>2204</v>
      </c>
      <c r="F1003" t="s">
        <v>1491</v>
      </c>
      <c r="G1003" t="s">
        <v>1032</v>
      </c>
      <c r="H1003">
        <v>193123</v>
      </c>
      <c r="I1003">
        <v>0.99</v>
      </c>
      <c r="J1003">
        <v>1</v>
      </c>
      <c r="K1003" t="s">
        <v>78</v>
      </c>
      <c r="L1003">
        <v>1</v>
      </c>
      <c r="M1003" t="s">
        <v>51</v>
      </c>
      <c r="N1003">
        <v>8</v>
      </c>
      <c r="O1003" t="s">
        <v>52</v>
      </c>
      <c r="P1003">
        <v>1511</v>
      </c>
      <c r="Q1003">
        <v>1</v>
      </c>
      <c r="R1003">
        <v>278</v>
      </c>
      <c r="S1003">
        <v>30</v>
      </c>
      <c r="T1003" s="3">
        <v>41033</v>
      </c>
      <c r="U1003" t="s">
        <v>680</v>
      </c>
      <c r="V1003" t="s">
        <v>681</v>
      </c>
      <c r="W1003" t="s">
        <v>64</v>
      </c>
      <c r="X1003">
        <v>13.86</v>
      </c>
      <c r="Y1003">
        <v>30</v>
      </c>
      <c r="Z1003" t="s">
        <v>682</v>
      </c>
      <c r="AA1003" t="s">
        <v>683</v>
      </c>
      <c r="AB1003" t="s">
        <v>680</v>
      </c>
      <c r="AC1003" t="s">
        <v>681</v>
      </c>
      <c r="AD1003" t="s">
        <v>64</v>
      </c>
      <c r="AE1003" t="s">
        <v>684</v>
      </c>
      <c r="AF1003">
        <v>3</v>
      </c>
      <c r="AG1003">
        <v>3</v>
      </c>
      <c r="AH1003" t="s">
        <v>165</v>
      </c>
      <c r="AI1003" t="s">
        <v>166</v>
      </c>
      <c r="AJ1003" t="s">
        <v>3281</v>
      </c>
      <c r="AK1003" t="s">
        <v>61</v>
      </c>
      <c r="AL1003">
        <v>2</v>
      </c>
      <c r="AM1003" t="s">
        <v>167</v>
      </c>
      <c r="AN1003" t="s">
        <v>63</v>
      </c>
      <c r="AO1003" t="s">
        <v>64</v>
      </c>
      <c r="AP1003" t="s">
        <v>168</v>
      </c>
      <c r="AQ1003" t="s">
        <v>169</v>
      </c>
      <c r="AR1003" t="s">
        <v>67</v>
      </c>
      <c r="AS1003" t="s">
        <v>68</v>
      </c>
      <c r="AT1003" t="s">
        <v>69</v>
      </c>
      <c r="AU1003">
        <v>51</v>
      </c>
      <c r="AV1003">
        <v>22</v>
      </c>
      <c r="AW1003">
        <f>YEAR(ChinookMusic[[#This Row],[invoiceDate]])</f>
        <v>2012</v>
      </c>
      <c r="AX1003" t="str">
        <f>TEXT(ChinookMusic[[#This Row],[invoiceDate]],"MMMM")</f>
        <v>May</v>
      </c>
    </row>
    <row r="1004" spans="1:50" x14ac:dyDescent="0.3">
      <c r="A1004">
        <v>118</v>
      </c>
      <c r="B1004" t="s">
        <v>620</v>
      </c>
      <c r="C1004">
        <v>182</v>
      </c>
      <c r="D1004" t="s">
        <v>1030</v>
      </c>
      <c r="E1004">
        <v>2204</v>
      </c>
      <c r="F1004" t="s">
        <v>1491</v>
      </c>
      <c r="G1004" t="s">
        <v>1032</v>
      </c>
      <c r="H1004">
        <v>193123</v>
      </c>
      <c r="I1004">
        <v>0.99</v>
      </c>
      <c r="J1004">
        <v>1</v>
      </c>
      <c r="K1004" t="s">
        <v>78</v>
      </c>
      <c r="L1004">
        <v>1</v>
      </c>
      <c r="M1004" t="s">
        <v>51</v>
      </c>
      <c r="N1004">
        <v>5</v>
      </c>
      <c r="O1004" t="s">
        <v>70</v>
      </c>
      <c r="P1004">
        <v>1511</v>
      </c>
      <c r="Q1004">
        <v>1</v>
      </c>
      <c r="R1004">
        <v>278</v>
      </c>
      <c r="S1004">
        <v>30</v>
      </c>
      <c r="T1004" s="3">
        <v>41033</v>
      </c>
      <c r="U1004" t="s">
        <v>680</v>
      </c>
      <c r="V1004" t="s">
        <v>681</v>
      </c>
      <c r="W1004" t="s">
        <v>64</v>
      </c>
      <c r="X1004">
        <v>13.86</v>
      </c>
      <c r="Y1004">
        <v>30</v>
      </c>
      <c r="Z1004" t="s">
        <v>682</v>
      </c>
      <c r="AA1004" t="s">
        <v>683</v>
      </c>
      <c r="AB1004" t="s">
        <v>680</v>
      </c>
      <c r="AC1004" t="s">
        <v>681</v>
      </c>
      <c r="AD1004" t="s">
        <v>64</v>
      </c>
      <c r="AE1004" t="s">
        <v>684</v>
      </c>
      <c r="AF1004">
        <v>3</v>
      </c>
      <c r="AG1004">
        <v>3</v>
      </c>
      <c r="AH1004" t="s">
        <v>165</v>
      </c>
      <c r="AI1004" t="s">
        <v>166</v>
      </c>
      <c r="AJ1004" t="s">
        <v>3281</v>
      </c>
      <c r="AK1004" t="s">
        <v>61</v>
      </c>
      <c r="AL1004">
        <v>2</v>
      </c>
      <c r="AM1004" t="s">
        <v>167</v>
      </c>
      <c r="AN1004" t="s">
        <v>63</v>
      </c>
      <c r="AO1004" t="s">
        <v>64</v>
      </c>
      <c r="AP1004" t="s">
        <v>168</v>
      </c>
      <c r="AQ1004" t="s">
        <v>169</v>
      </c>
      <c r="AR1004" t="s">
        <v>67</v>
      </c>
      <c r="AS1004" t="s">
        <v>68</v>
      </c>
      <c r="AT1004" t="s">
        <v>69</v>
      </c>
      <c r="AU1004">
        <v>51</v>
      </c>
      <c r="AV1004">
        <v>22</v>
      </c>
      <c r="AW1004">
        <f>YEAR(ChinookMusic[[#This Row],[invoiceDate]])</f>
        <v>2012</v>
      </c>
      <c r="AX1004" t="str">
        <f>TEXT(ChinookMusic[[#This Row],[invoiceDate]],"MMMM")</f>
        <v>May</v>
      </c>
    </row>
    <row r="1005" spans="1:50" x14ac:dyDescent="0.3">
      <c r="A1005">
        <v>118</v>
      </c>
      <c r="B1005" t="s">
        <v>620</v>
      </c>
      <c r="C1005">
        <v>181</v>
      </c>
      <c r="D1005" t="s">
        <v>646</v>
      </c>
      <c r="E1005">
        <v>2195</v>
      </c>
      <c r="F1005" t="s">
        <v>1252</v>
      </c>
      <c r="G1005" t="s">
        <v>1253</v>
      </c>
      <c r="H1005">
        <v>341080</v>
      </c>
      <c r="I1005">
        <v>0.99</v>
      </c>
      <c r="J1005">
        <v>1</v>
      </c>
      <c r="K1005" t="s">
        <v>78</v>
      </c>
      <c r="L1005">
        <v>1</v>
      </c>
      <c r="M1005" t="s">
        <v>51</v>
      </c>
      <c r="N1005">
        <v>8</v>
      </c>
      <c r="O1005" t="s">
        <v>52</v>
      </c>
      <c r="P1005">
        <v>1510</v>
      </c>
      <c r="Q1005">
        <v>1</v>
      </c>
      <c r="R1005">
        <v>278</v>
      </c>
      <c r="S1005">
        <v>30</v>
      </c>
      <c r="T1005" s="3">
        <v>41033</v>
      </c>
      <c r="U1005" t="s">
        <v>680</v>
      </c>
      <c r="V1005" t="s">
        <v>681</v>
      </c>
      <c r="W1005" t="s">
        <v>64</v>
      </c>
      <c r="X1005">
        <v>13.86</v>
      </c>
      <c r="Y1005">
        <v>30</v>
      </c>
      <c r="Z1005" t="s">
        <v>682</v>
      </c>
      <c r="AA1005" t="s">
        <v>683</v>
      </c>
      <c r="AB1005" t="s">
        <v>680</v>
      </c>
      <c r="AC1005" t="s">
        <v>681</v>
      </c>
      <c r="AD1005" t="s">
        <v>64</v>
      </c>
      <c r="AE1005" t="s">
        <v>684</v>
      </c>
      <c r="AF1005">
        <v>3</v>
      </c>
      <c r="AG1005">
        <v>3</v>
      </c>
      <c r="AH1005" t="s">
        <v>165</v>
      </c>
      <c r="AI1005" t="s">
        <v>166</v>
      </c>
      <c r="AJ1005" t="s">
        <v>3281</v>
      </c>
      <c r="AK1005" t="s">
        <v>61</v>
      </c>
      <c r="AL1005">
        <v>2</v>
      </c>
      <c r="AM1005" t="s">
        <v>167</v>
      </c>
      <c r="AN1005" t="s">
        <v>63</v>
      </c>
      <c r="AO1005" t="s">
        <v>64</v>
      </c>
      <c r="AP1005" t="s">
        <v>168</v>
      </c>
      <c r="AQ1005" t="s">
        <v>169</v>
      </c>
      <c r="AR1005" t="s">
        <v>67</v>
      </c>
      <c r="AS1005" t="s">
        <v>68</v>
      </c>
      <c r="AT1005" t="s">
        <v>69</v>
      </c>
      <c r="AU1005">
        <v>51</v>
      </c>
      <c r="AV1005">
        <v>22</v>
      </c>
      <c r="AW1005">
        <f>YEAR(ChinookMusic[[#This Row],[invoiceDate]])</f>
        <v>2012</v>
      </c>
      <c r="AX1005" t="str">
        <f>TEXT(ChinookMusic[[#This Row],[invoiceDate]],"MMMM")</f>
        <v>May</v>
      </c>
    </row>
    <row r="1006" spans="1:50" x14ac:dyDescent="0.3">
      <c r="A1006">
        <v>118</v>
      </c>
      <c r="B1006" t="s">
        <v>620</v>
      </c>
      <c r="C1006">
        <v>181</v>
      </c>
      <c r="D1006" t="s">
        <v>646</v>
      </c>
      <c r="E1006">
        <v>2195</v>
      </c>
      <c r="F1006" t="s">
        <v>1252</v>
      </c>
      <c r="G1006" t="s">
        <v>1253</v>
      </c>
      <c r="H1006">
        <v>341080</v>
      </c>
      <c r="I1006">
        <v>0.99</v>
      </c>
      <c r="J1006">
        <v>1</v>
      </c>
      <c r="K1006" t="s">
        <v>78</v>
      </c>
      <c r="L1006">
        <v>1</v>
      </c>
      <c r="M1006" t="s">
        <v>51</v>
      </c>
      <c r="N1006">
        <v>16</v>
      </c>
      <c r="O1006" t="s">
        <v>1433</v>
      </c>
      <c r="P1006">
        <v>1510</v>
      </c>
      <c r="Q1006">
        <v>1</v>
      </c>
      <c r="R1006">
        <v>278</v>
      </c>
      <c r="S1006">
        <v>30</v>
      </c>
      <c r="T1006" s="3">
        <v>41033</v>
      </c>
      <c r="U1006" t="s">
        <v>680</v>
      </c>
      <c r="V1006" t="s">
        <v>681</v>
      </c>
      <c r="W1006" t="s">
        <v>64</v>
      </c>
      <c r="X1006">
        <v>13.86</v>
      </c>
      <c r="Y1006">
        <v>30</v>
      </c>
      <c r="Z1006" t="s">
        <v>682</v>
      </c>
      <c r="AA1006" t="s">
        <v>683</v>
      </c>
      <c r="AB1006" t="s">
        <v>680</v>
      </c>
      <c r="AC1006" t="s">
        <v>681</v>
      </c>
      <c r="AD1006" t="s">
        <v>64</v>
      </c>
      <c r="AE1006" t="s">
        <v>684</v>
      </c>
      <c r="AF1006">
        <v>3</v>
      </c>
      <c r="AG1006">
        <v>3</v>
      </c>
      <c r="AH1006" t="s">
        <v>165</v>
      </c>
      <c r="AI1006" t="s">
        <v>166</v>
      </c>
      <c r="AJ1006" t="s">
        <v>3281</v>
      </c>
      <c r="AK1006" t="s">
        <v>61</v>
      </c>
      <c r="AL1006">
        <v>2</v>
      </c>
      <c r="AM1006" t="s">
        <v>167</v>
      </c>
      <c r="AN1006" t="s">
        <v>63</v>
      </c>
      <c r="AO1006" t="s">
        <v>64</v>
      </c>
      <c r="AP1006" t="s">
        <v>168</v>
      </c>
      <c r="AQ1006" t="s">
        <v>169</v>
      </c>
      <c r="AR1006" t="s">
        <v>67</v>
      </c>
      <c r="AS1006" t="s">
        <v>68</v>
      </c>
      <c r="AT1006" t="s">
        <v>69</v>
      </c>
      <c r="AU1006">
        <v>51</v>
      </c>
      <c r="AV1006">
        <v>22</v>
      </c>
      <c r="AW1006">
        <f>YEAR(ChinookMusic[[#This Row],[invoiceDate]])</f>
        <v>2012</v>
      </c>
      <c r="AX1006" t="str">
        <f>TEXT(ChinookMusic[[#This Row],[invoiceDate]],"MMMM")</f>
        <v>May</v>
      </c>
    </row>
    <row r="1007" spans="1:50" x14ac:dyDescent="0.3">
      <c r="A1007">
        <v>100</v>
      </c>
      <c r="B1007" t="s">
        <v>508</v>
      </c>
      <c r="C1007">
        <v>141</v>
      </c>
      <c r="D1007" t="s">
        <v>509</v>
      </c>
      <c r="E1007">
        <v>2222</v>
      </c>
      <c r="F1007" t="s">
        <v>1492</v>
      </c>
      <c r="G1007" t="s">
        <v>73</v>
      </c>
      <c r="H1007">
        <v>239751</v>
      </c>
      <c r="I1007">
        <v>0.99</v>
      </c>
      <c r="J1007">
        <v>1</v>
      </c>
      <c r="K1007" t="s">
        <v>78</v>
      </c>
      <c r="L1007">
        <v>8</v>
      </c>
      <c r="M1007" t="s">
        <v>187</v>
      </c>
      <c r="N1007">
        <v>1</v>
      </c>
      <c r="O1007" t="s">
        <v>52</v>
      </c>
      <c r="P1007">
        <v>1513</v>
      </c>
      <c r="Q1007">
        <v>1</v>
      </c>
      <c r="R1007">
        <v>278</v>
      </c>
      <c r="S1007">
        <v>30</v>
      </c>
      <c r="T1007" s="3">
        <v>41033</v>
      </c>
      <c r="U1007" t="s">
        <v>680</v>
      </c>
      <c r="V1007" t="s">
        <v>681</v>
      </c>
      <c r="W1007" t="s">
        <v>64</v>
      </c>
      <c r="X1007">
        <v>13.86</v>
      </c>
      <c r="Y1007">
        <v>30</v>
      </c>
      <c r="Z1007" t="s">
        <v>682</v>
      </c>
      <c r="AA1007" t="s">
        <v>683</v>
      </c>
      <c r="AB1007" t="s">
        <v>680</v>
      </c>
      <c r="AC1007" t="s">
        <v>681</v>
      </c>
      <c r="AD1007" t="s">
        <v>64</v>
      </c>
      <c r="AE1007" t="s">
        <v>684</v>
      </c>
      <c r="AF1007">
        <v>3</v>
      </c>
      <c r="AG1007">
        <v>3</v>
      </c>
      <c r="AH1007" t="s">
        <v>165</v>
      </c>
      <c r="AI1007" t="s">
        <v>166</v>
      </c>
      <c r="AJ1007" t="s">
        <v>3281</v>
      </c>
      <c r="AK1007" t="s">
        <v>61</v>
      </c>
      <c r="AL1007">
        <v>2</v>
      </c>
      <c r="AM1007" t="s">
        <v>167</v>
      </c>
      <c r="AN1007" t="s">
        <v>63</v>
      </c>
      <c r="AO1007" t="s">
        <v>64</v>
      </c>
      <c r="AP1007" t="s">
        <v>168</v>
      </c>
      <c r="AQ1007" t="s">
        <v>169</v>
      </c>
      <c r="AR1007" t="s">
        <v>67</v>
      </c>
      <c r="AS1007" t="s">
        <v>68</v>
      </c>
      <c r="AT1007" t="s">
        <v>69</v>
      </c>
      <c r="AU1007">
        <v>51</v>
      </c>
      <c r="AV1007">
        <v>22</v>
      </c>
      <c r="AW1007">
        <f>YEAR(ChinookMusic[[#This Row],[invoiceDate]])</f>
        <v>2012</v>
      </c>
      <c r="AX1007" t="str">
        <f>TEXT(ChinookMusic[[#This Row],[invoiceDate]],"MMMM")</f>
        <v>May</v>
      </c>
    </row>
    <row r="1008" spans="1:50" x14ac:dyDescent="0.3">
      <c r="A1008">
        <v>100</v>
      </c>
      <c r="B1008" t="s">
        <v>508</v>
      </c>
      <c r="C1008">
        <v>141</v>
      </c>
      <c r="D1008" t="s">
        <v>509</v>
      </c>
      <c r="E1008">
        <v>2222</v>
      </c>
      <c r="F1008" t="s">
        <v>1492</v>
      </c>
      <c r="G1008" t="s">
        <v>73</v>
      </c>
      <c r="H1008">
        <v>239751</v>
      </c>
      <c r="I1008">
        <v>0.99</v>
      </c>
      <c r="J1008">
        <v>1</v>
      </c>
      <c r="K1008" t="s">
        <v>78</v>
      </c>
      <c r="L1008">
        <v>8</v>
      </c>
      <c r="M1008" t="s">
        <v>187</v>
      </c>
      <c r="N1008">
        <v>8</v>
      </c>
      <c r="O1008" t="s">
        <v>52</v>
      </c>
      <c r="P1008">
        <v>1513</v>
      </c>
      <c r="Q1008">
        <v>1</v>
      </c>
      <c r="R1008">
        <v>278</v>
      </c>
      <c r="S1008">
        <v>30</v>
      </c>
      <c r="T1008" s="3">
        <v>41033</v>
      </c>
      <c r="U1008" t="s">
        <v>680</v>
      </c>
      <c r="V1008" t="s">
        <v>681</v>
      </c>
      <c r="W1008" t="s">
        <v>64</v>
      </c>
      <c r="X1008">
        <v>13.86</v>
      </c>
      <c r="Y1008">
        <v>30</v>
      </c>
      <c r="Z1008" t="s">
        <v>682</v>
      </c>
      <c r="AA1008" t="s">
        <v>683</v>
      </c>
      <c r="AB1008" t="s">
        <v>680</v>
      </c>
      <c r="AC1008" t="s">
        <v>681</v>
      </c>
      <c r="AD1008" t="s">
        <v>64</v>
      </c>
      <c r="AE1008" t="s">
        <v>684</v>
      </c>
      <c r="AF1008">
        <v>3</v>
      </c>
      <c r="AG1008">
        <v>3</v>
      </c>
      <c r="AH1008" t="s">
        <v>165</v>
      </c>
      <c r="AI1008" t="s">
        <v>166</v>
      </c>
      <c r="AJ1008" t="s">
        <v>3281</v>
      </c>
      <c r="AK1008" t="s">
        <v>61</v>
      </c>
      <c r="AL1008">
        <v>2</v>
      </c>
      <c r="AM1008" t="s">
        <v>167</v>
      </c>
      <c r="AN1008" t="s">
        <v>63</v>
      </c>
      <c r="AO1008" t="s">
        <v>64</v>
      </c>
      <c r="AP1008" t="s">
        <v>168</v>
      </c>
      <c r="AQ1008" t="s">
        <v>169</v>
      </c>
      <c r="AR1008" t="s">
        <v>67</v>
      </c>
      <c r="AS1008" t="s">
        <v>68</v>
      </c>
      <c r="AT1008" t="s">
        <v>69</v>
      </c>
      <c r="AU1008">
        <v>51</v>
      </c>
      <c r="AV1008">
        <v>22</v>
      </c>
      <c r="AW1008">
        <f>YEAR(ChinookMusic[[#This Row],[invoiceDate]])</f>
        <v>2012</v>
      </c>
      <c r="AX1008" t="str">
        <f>TEXT(ChinookMusic[[#This Row],[invoiceDate]],"MMMM")</f>
        <v>May</v>
      </c>
    </row>
    <row r="1009" spans="1:50" x14ac:dyDescent="0.3">
      <c r="A1009">
        <v>51</v>
      </c>
      <c r="B1009" t="s">
        <v>633</v>
      </c>
      <c r="C1009">
        <v>185</v>
      </c>
      <c r="D1009" t="s">
        <v>637</v>
      </c>
      <c r="E1009">
        <v>2258</v>
      </c>
      <c r="F1009" t="s">
        <v>1493</v>
      </c>
      <c r="G1009" t="s">
        <v>639</v>
      </c>
      <c r="H1009">
        <v>183823</v>
      </c>
      <c r="I1009">
        <v>0.99</v>
      </c>
      <c r="J1009">
        <v>1</v>
      </c>
      <c r="K1009" t="s">
        <v>78</v>
      </c>
      <c r="L1009">
        <v>1</v>
      </c>
      <c r="M1009" t="s">
        <v>51</v>
      </c>
      <c r="N1009">
        <v>1</v>
      </c>
      <c r="O1009" t="s">
        <v>52</v>
      </c>
      <c r="P1009">
        <v>1517</v>
      </c>
      <c r="Q1009">
        <v>1</v>
      </c>
      <c r="R1009">
        <v>278</v>
      </c>
      <c r="S1009">
        <v>30</v>
      </c>
      <c r="T1009" s="3">
        <v>41033</v>
      </c>
      <c r="U1009" t="s">
        <v>680</v>
      </c>
      <c r="V1009" t="s">
        <v>681</v>
      </c>
      <c r="W1009" t="s">
        <v>64</v>
      </c>
      <c r="X1009">
        <v>13.86</v>
      </c>
      <c r="Y1009">
        <v>30</v>
      </c>
      <c r="Z1009" t="s">
        <v>682</v>
      </c>
      <c r="AA1009" t="s">
        <v>683</v>
      </c>
      <c r="AB1009" t="s">
        <v>680</v>
      </c>
      <c r="AC1009" t="s">
        <v>681</v>
      </c>
      <c r="AD1009" t="s">
        <v>64</v>
      </c>
      <c r="AE1009" t="s">
        <v>684</v>
      </c>
      <c r="AF1009">
        <v>3</v>
      </c>
      <c r="AG1009">
        <v>3</v>
      </c>
      <c r="AH1009" t="s">
        <v>165</v>
      </c>
      <c r="AI1009" t="s">
        <v>166</v>
      </c>
      <c r="AJ1009" t="s">
        <v>3281</v>
      </c>
      <c r="AK1009" t="s">
        <v>61</v>
      </c>
      <c r="AL1009">
        <v>2</v>
      </c>
      <c r="AM1009" t="s">
        <v>167</v>
      </c>
      <c r="AN1009" t="s">
        <v>63</v>
      </c>
      <c r="AO1009" t="s">
        <v>64</v>
      </c>
      <c r="AP1009" t="s">
        <v>168</v>
      </c>
      <c r="AQ1009" t="s">
        <v>169</v>
      </c>
      <c r="AR1009" t="s">
        <v>67</v>
      </c>
      <c r="AS1009" t="s">
        <v>68</v>
      </c>
      <c r="AT1009" t="s">
        <v>69</v>
      </c>
      <c r="AU1009">
        <v>51</v>
      </c>
      <c r="AV1009">
        <v>22</v>
      </c>
      <c r="AW1009">
        <f>YEAR(ChinookMusic[[#This Row],[invoiceDate]])</f>
        <v>2012</v>
      </c>
      <c r="AX1009" t="str">
        <f>TEXT(ChinookMusic[[#This Row],[invoiceDate]],"MMMM")</f>
        <v>May</v>
      </c>
    </row>
    <row r="1010" spans="1:50" x14ac:dyDescent="0.3">
      <c r="A1010">
        <v>51</v>
      </c>
      <c r="B1010" t="s">
        <v>633</v>
      </c>
      <c r="C1010">
        <v>185</v>
      </c>
      <c r="D1010" t="s">
        <v>637</v>
      </c>
      <c r="E1010">
        <v>2258</v>
      </c>
      <c r="F1010" t="s">
        <v>1493</v>
      </c>
      <c r="G1010" t="s">
        <v>639</v>
      </c>
      <c r="H1010">
        <v>183823</v>
      </c>
      <c r="I1010">
        <v>0.99</v>
      </c>
      <c r="J1010">
        <v>1</v>
      </c>
      <c r="K1010" t="s">
        <v>78</v>
      </c>
      <c r="L1010">
        <v>1</v>
      </c>
      <c r="M1010" t="s">
        <v>51</v>
      </c>
      <c r="N1010">
        <v>8</v>
      </c>
      <c r="O1010" t="s">
        <v>52</v>
      </c>
      <c r="P1010">
        <v>1517</v>
      </c>
      <c r="Q1010">
        <v>1</v>
      </c>
      <c r="R1010">
        <v>278</v>
      </c>
      <c r="S1010">
        <v>30</v>
      </c>
      <c r="T1010" s="3">
        <v>41033</v>
      </c>
      <c r="U1010" t="s">
        <v>680</v>
      </c>
      <c r="V1010" t="s">
        <v>681</v>
      </c>
      <c r="W1010" t="s">
        <v>64</v>
      </c>
      <c r="X1010">
        <v>13.86</v>
      </c>
      <c r="Y1010">
        <v>30</v>
      </c>
      <c r="Z1010" t="s">
        <v>682</v>
      </c>
      <c r="AA1010" t="s">
        <v>683</v>
      </c>
      <c r="AB1010" t="s">
        <v>680</v>
      </c>
      <c r="AC1010" t="s">
        <v>681</v>
      </c>
      <c r="AD1010" t="s">
        <v>64</v>
      </c>
      <c r="AE1010" t="s">
        <v>684</v>
      </c>
      <c r="AF1010">
        <v>3</v>
      </c>
      <c r="AG1010">
        <v>3</v>
      </c>
      <c r="AH1010" t="s">
        <v>165</v>
      </c>
      <c r="AI1010" t="s">
        <v>166</v>
      </c>
      <c r="AJ1010" t="s">
        <v>3281</v>
      </c>
      <c r="AK1010" t="s">
        <v>61</v>
      </c>
      <c r="AL1010">
        <v>2</v>
      </c>
      <c r="AM1010" t="s">
        <v>167</v>
      </c>
      <c r="AN1010" t="s">
        <v>63</v>
      </c>
      <c r="AO1010" t="s">
        <v>64</v>
      </c>
      <c r="AP1010" t="s">
        <v>168</v>
      </c>
      <c r="AQ1010" t="s">
        <v>169</v>
      </c>
      <c r="AR1010" t="s">
        <v>67</v>
      </c>
      <c r="AS1010" t="s">
        <v>68</v>
      </c>
      <c r="AT1010" t="s">
        <v>69</v>
      </c>
      <c r="AU1010">
        <v>51</v>
      </c>
      <c r="AV1010">
        <v>22</v>
      </c>
      <c r="AW1010">
        <f>YEAR(ChinookMusic[[#This Row],[invoiceDate]])</f>
        <v>2012</v>
      </c>
      <c r="AX1010" t="str">
        <f>TEXT(ChinookMusic[[#This Row],[invoiceDate]],"MMMM")</f>
        <v>May</v>
      </c>
    </row>
    <row r="1011" spans="1:50" x14ac:dyDescent="0.3">
      <c r="A1011">
        <v>120</v>
      </c>
      <c r="B1011" t="s">
        <v>642</v>
      </c>
      <c r="C1011">
        <v>183</v>
      </c>
      <c r="D1011" t="s">
        <v>643</v>
      </c>
      <c r="E1011">
        <v>2231</v>
      </c>
      <c r="F1011" t="s">
        <v>1250</v>
      </c>
      <c r="G1011" t="s">
        <v>1251</v>
      </c>
      <c r="H1011">
        <v>425195</v>
      </c>
      <c r="I1011">
        <v>0.99</v>
      </c>
      <c r="J1011">
        <v>1</v>
      </c>
      <c r="K1011" t="s">
        <v>78</v>
      </c>
      <c r="L1011">
        <v>1</v>
      </c>
      <c r="M1011" t="s">
        <v>51</v>
      </c>
      <c r="N1011">
        <v>1</v>
      </c>
      <c r="O1011" t="s">
        <v>52</v>
      </c>
      <c r="P1011">
        <v>1514</v>
      </c>
      <c r="Q1011">
        <v>1</v>
      </c>
      <c r="R1011">
        <v>278</v>
      </c>
      <c r="S1011">
        <v>30</v>
      </c>
      <c r="T1011" s="3">
        <v>41033</v>
      </c>
      <c r="U1011" t="s">
        <v>680</v>
      </c>
      <c r="V1011" t="s">
        <v>681</v>
      </c>
      <c r="W1011" t="s">
        <v>64</v>
      </c>
      <c r="X1011">
        <v>13.86</v>
      </c>
      <c r="Y1011">
        <v>30</v>
      </c>
      <c r="Z1011" t="s">
        <v>682</v>
      </c>
      <c r="AA1011" t="s">
        <v>683</v>
      </c>
      <c r="AB1011" t="s">
        <v>680</v>
      </c>
      <c r="AC1011" t="s">
        <v>681</v>
      </c>
      <c r="AD1011" t="s">
        <v>64</v>
      </c>
      <c r="AE1011" t="s">
        <v>684</v>
      </c>
      <c r="AF1011">
        <v>3</v>
      </c>
      <c r="AG1011">
        <v>3</v>
      </c>
      <c r="AH1011" t="s">
        <v>165</v>
      </c>
      <c r="AI1011" t="s">
        <v>166</v>
      </c>
      <c r="AJ1011" t="s">
        <v>3281</v>
      </c>
      <c r="AK1011" t="s">
        <v>61</v>
      </c>
      <c r="AL1011">
        <v>2</v>
      </c>
      <c r="AM1011" t="s">
        <v>167</v>
      </c>
      <c r="AN1011" t="s">
        <v>63</v>
      </c>
      <c r="AO1011" t="s">
        <v>64</v>
      </c>
      <c r="AP1011" t="s">
        <v>168</v>
      </c>
      <c r="AQ1011" t="s">
        <v>169</v>
      </c>
      <c r="AR1011" t="s">
        <v>67</v>
      </c>
      <c r="AS1011" t="s">
        <v>68</v>
      </c>
      <c r="AT1011" t="s">
        <v>69</v>
      </c>
      <c r="AU1011">
        <v>51</v>
      </c>
      <c r="AV1011">
        <v>22</v>
      </c>
      <c r="AW1011">
        <f>YEAR(ChinookMusic[[#This Row],[invoiceDate]])</f>
        <v>2012</v>
      </c>
      <c r="AX1011" t="str">
        <f>TEXT(ChinookMusic[[#This Row],[invoiceDate]],"MMMM")</f>
        <v>May</v>
      </c>
    </row>
    <row r="1012" spans="1:50" x14ac:dyDescent="0.3">
      <c r="A1012">
        <v>118</v>
      </c>
      <c r="B1012" t="s">
        <v>620</v>
      </c>
      <c r="C1012">
        <v>178</v>
      </c>
      <c r="D1012" t="s">
        <v>621</v>
      </c>
      <c r="E1012">
        <v>2159</v>
      </c>
      <c r="F1012" t="s">
        <v>1494</v>
      </c>
      <c r="G1012" t="s">
        <v>651</v>
      </c>
      <c r="H1012">
        <v>343222</v>
      </c>
      <c r="I1012">
        <v>0.99</v>
      </c>
      <c r="J1012">
        <v>1</v>
      </c>
      <c r="K1012" t="s">
        <v>78</v>
      </c>
      <c r="L1012">
        <v>1</v>
      </c>
      <c r="M1012" t="s">
        <v>51</v>
      </c>
      <c r="N1012">
        <v>8</v>
      </c>
      <c r="O1012" t="s">
        <v>52</v>
      </c>
      <c r="P1012">
        <v>1506</v>
      </c>
      <c r="Q1012">
        <v>1</v>
      </c>
      <c r="R1012">
        <v>278</v>
      </c>
      <c r="S1012">
        <v>30</v>
      </c>
      <c r="T1012" s="3">
        <v>41033</v>
      </c>
      <c r="U1012" t="s">
        <v>680</v>
      </c>
      <c r="V1012" t="s">
        <v>681</v>
      </c>
      <c r="W1012" t="s">
        <v>64</v>
      </c>
      <c r="X1012">
        <v>13.86</v>
      </c>
      <c r="Y1012">
        <v>30</v>
      </c>
      <c r="Z1012" t="s">
        <v>682</v>
      </c>
      <c r="AA1012" t="s">
        <v>683</v>
      </c>
      <c r="AB1012" t="s">
        <v>680</v>
      </c>
      <c r="AC1012" t="s">
        <v>681</v>
      </c>
      <c r="AD1012" t="s">
        <v>64</v>
      </c>
      <c r="AE1012" t="s">
        <v>684</v>
      </c>
      <c r="AF1012">
        <v>3</v>
      </c>
      <c r="AG1012">
        <v>3</v>
      </c>
      <c r="AH1012" t="s">
        <v>165</v>
      </c>
      <c r="AI1012" t="s">
        <v>166</v>
      </c>
      <c r="AJ1012" t="s">
        <v>3281</v>
      </c>
      <c r="AK1012" t="s">
        <v>61</v>
      </c>
      <c r="AL1012">
        <v>2</v>
      </c>
      <c r="AM1012" t="s">
        <v>167</v>
      </c>
      <c r="AN1012" t="s">
        <v>63</v>
      </c>
      <c r="AO1012" t="s">
        <v>64</v>
      </c>
      <c r="AP1012" t="s">
        <v>168</v>
      </c>
      <c r="AQ1012" t="s">
        <v>169</v>
      </c>
      <c r="AR1012" t="s">
        <v>67</v>
      </c>
      <c r="AS1012" t="s">
        <v>68</v>
      </c>
      <c r="AT1012" t="s">
        <v>69</v>
      </c>
      <c r="AU1012">
        <v>51</v>
      </c>
      <c r="AV1012">
        <v>22</v>
      </c>
      <c r="AW1012">
        <f>YEAR(ChinookMusic[[#This Row],[invoiceDate]])</f>
        <v>2012</v>
      </c>
      <c r="AX1012" t="str">
        <f>TEXT(ChinookMusic[[#This Row],[invoiceDate]],"MMMM")</f>
        <v>May</v>
      </c>
    </row>
    <row r="1013" spans="1:50" x14ac:dyDescent="0.3">
      <c r="A1013">
        <v>118</v>
      </c>
      <c r="B1013" t="s">
        <v>620</v>
      </c>
      <c r="C1013">
        <v>178</v>
      </c>
      <c r="D1013" t="s">
        <v>621</v>
      </c>
      <c r="E1013">
        <v>2159</v>
      </c>
      <c r="F1013" t="s">
        <v>1494</v>
      </c>
      <c r="G1013" t="s">
        <v>651</v>
      </c>
      <c r="H1013">
        <v>343222</v>
      </c>
      <c r="I1013">
        <v>0.99</v>
      </c>
      <c r="J1013">
        <v>1</v>
      </c>
      <c r="K1013" t="s">
        <v>78</v>
      </c>
      <c r="L1013">
        <v>1</v>
      </c>
      <c r="M1013" t="s">
        <v>51</v>
      </c>
      <c r="N1013">
        <v>5</v>
      </c>
      <c r="O1013" t="s">
        <v>70</v>
      </c>
      <c r="P1013">
        <v>1506</v>
      </c>
      <c r="Q1013">
        <v>1</v>
      </c>
      <c r="R1013">
        <v>278</v>
      </c>
      <c r="S1013">
        <v>30</v>
      </c>
      <c r="T1013" s="3">
        <v>41033</v>
      </c>
      <c r="U1013" t="s">
        <v>680</v>
      </c>
      <c r="V1013" t="s">
        <v>681</v>
      </c>
      <c r="W1013" t="s">
        <v>64</v>
      </c>
      <c r="X1013">
        <v>13.86</v>
      </c>
      <c r="Y1013">
        <v>30</v>
      </c>
      <c r="Z1013" t="s">
        <v>682</v>
      </c>
      <c r="AA1013" t="s">
        <v>683</v>
      </c>
      <c r="AB1013" t="s">
        <v>680</v>
      </c>
      <c r="AC1013" t="s">
        <v>681</v>
      </c>
      <c r="AD1013" t="s">
        <v>64</v>
      </c>
      <c r="AE1013" t="s">
        <v>684</v>
      </c>
      <c r="AF1013">
        <v>3</v>
      </c>
      <c r="AG1013">
        <v>3</v>
      </c>
      <c r="AH1013" t="s">
        <v>165</v>
      </c>
      <c r="AI1013" t="s">
        <v>166</v>
      </c>
      <c r="AJ1013" t="s">
        <v>3281</v>
      </c>
      <c r="AK1013" t="s">
        <v>61</v>
      </c>
      <c r="AL1013">
        <v>2</v>
      </c>
      <c r="AM1013" t="s">
        <v>167</v>
      </c>
      <c r="AN1013" t="s">
        <v>63</v>
      </c>
      <c r="AO1013" t="s">
        <v>64</v>
      </c>
      <c r="AP1013" t="s">
        <v>168</v>
      </c>
      <c r="AQ1013" t="s">
        <v>169</v>
      </c>
      <c r="AR1013" t="s">
        <v>67</v>
      </c>
      <c r="AS1013" t="s">
        <v>68</v>
      </c>
      <c r="AT1013" t="s">
        <v>69</v>
      </c>
      <c r="AU1013">
        <v>51</v>
      </c>
      <c r="AV1013">
        <v>22</v>
      </c>
      <c r="AW1013">
        <f>YEAR(ChinookMusic[[#This Row],[invoiceDate]])</f>
        <v>2012</v>
      </c>
      <c r="AX1013" t="str">
        <f>TEXT(ChinookMusic[[#This Row],[invoiceDate]],"MMMM")</f>
        <v>May</v>
      </c>
    </row>
    <row r="1014" spans="1:50" x14ac:dyDescent="0.3">
      <c r="A1014">
        <v>118</v>
      </c>
      <c r="B1014" t="s">
        <v>620</v>
      </c>
      <c r="C1014">
        <v>178</v>
      </c>
      <c r="D1014" t="s">
        <v>621</v>
      </c>
      <c r="E1014">
        <v>2159</v>
      </c>
      <c r="F1014" t="s">
        <v>1494</v>
      </c>
      <c r="G1014" t="s">
        <v>651</v>
      </c>
      <c r="H1014">
        <v>343222</v>
      </c>
      <c r="I1014">
        <v>0.99</v>
      </c>
      <c r="J1014">
        <v>1</v>
      </c>
      <c r="K1014" t="s">
        <v>78</v>
      </c>
      <c r="L1014">
        <v>1</v>
      </c>
      <c r="M1014" t="s">
        <v>51</v>
      </c>
      <c r="N1014">
        <v>1</v>
      </c>
      <c r="O1014" t="s">
        <v>52</v>
      </c>
      <c r="P1014">
        <v>1506</v>
      </c>
      <c r="Q1014">
        <v>1</v>
      </c>
      <c r="R1014">
        <v>278</v>
      </c>
      <c r="S1014">
        <v>30</v>
      </c>
      <c r="T1014" s="3">
        <v>41033</v>
      </c>
      <c r="U1014" t="s">
        <v>680</v>
      </c>
      <c r="V1014" t="s">
        <v>681</v>
      </c>
      <c r="W1014" t="s">
        <v>64</v>
      </c>
      <c r="X1014">
        <v>13.86</v>
      </c>
      <c r="Y1014">
        <v>30</v>
      </c>
      <c r="Z1014" t="s">
        <v>682</v>
      </c>
      <c r="AA1014" t="s">
        <v>683</v>
      </c>
      <c r="AB1014" t="s">
        <v>680</v>
      </c>
      <c r="AC1014" t="s">
        <v>681</v>
      </c>
      <c r="AD1014" t="s">
        <v>64</v>
      </c>
      <c r="AE1014" t="s">
        <v>684</v>
      </c>
      <c r="AF1014">
        <v>3</v>
      </c>
      <c r="AG1014">
        <v>3</v>
      </c>
      <c r="AH1014" t="s">
        <v>165</v>
      </c>
      <c r="AI1014" t="s">
        <v>166</v>
      </c>
      <c r="AJ1014" t="s">
        <v>3281</v>
      </c>
      <c r="AK1014" t="s">
        <v>61</v>
      </c>
      <c r="AL1014">
        <v>2</v>
      </c>
      <c r="AM1014" t="s">
        <v>167</v>
      </c>
      <c r="AN1014" t="s">
        <v>63</v>
      </c>
      <c r="AO1014" t="s">
        <v>64</v>
      </c>
      <c r="AP1014" t="s">
        <v>168</v>
      </c>
      <c r="AQ1014" t="s">
        <v>169</v>
      </c>
      <c r="AR1014" t="s">
        <v>67</v>
      </c>
      <c r="AS1014" t="s">
        <v>68</v>
      </c>
      <c r="AT1014" t="s">
        <v>69</v>
      </c>
      <c r="AU1014">
        <v>51</v>
      </c>
      <c r="AV1014">
        <v>22</v>
      </c>
      <c r="AW1014">
        <f>YEAR(ChinookMusic[[#This Row],[invoiceDate]])</f>
        <v>2012</v>
      </c>
      <c r="AX1014" t="str">
        <f>TEXT(ChinookMusic[[#This Row],[invoiceDate]],"MMMM")</f>
        <v>May</v>
      </c>
    </row>
    <row r="1015" spans="1:50" x14ac:dyDescent="0.3">
      <c r="A1015">
        <v>121</v>
      </c>
      <c r="B1015" t="s">
        <v>624</v>
      </c>
      <c r="C1015">
        <v>184</v>
      </c>
      <c r="D1015" t="s">
        <v>625</v>
      </c>
      <c r="E1015">
        <v>2240</v>
      </c>
      <c r="F1015" t="s">
        <v>1249</v>
      </c>
      <c r="G1015" t="s">
        <v>73</v>
      </c>
      <c r="H1015">
        <v>151536</v>
      </c>
      <c r="I1015">
        <v>0.99</v>
      </c>
      <c r="J1015">
        <v>1</v>
      </c>
      <c r="K1015" t="s">
        <v>78</v>
      </c>
      <c r="L1015">
        <v>17</v>
      </c>
      <c r="M1015" t="s">
        <v>627</v>
      </c>
      <c r="N1015">
        <v>8</v>
      </c>
      <c r="O1015" t="s">
        <v>52</v>
      </c>
      <c r="P1015">
        <v>1515</v>
      </c>
      <c r="Q1015">
        <v>1</v>
      </c>
      <c r="R1015">
        <v>278</v>
      </c>
      <c r="S1015">
        <v>30</v>
      </c>
      <c r="T1015" s="3">
        <v>41033</v>
      </c>
      <c r="U1015" t="s">
        <v>680</v>
      </c>
      <c r="V1015" t="s">
        <v>681</v>
      </c>
      <c r="W1015" t="s">
        <v>64</v>
      </c>
      <c r="X1015">
        <v>13.86</v>
      </c>
      <c r="Y1015">
        <v>30</v>
      </c>
      <c r="Z1015" t="s">
        <v>682</v>
      </c>
      <c r="AA1015" t="s">
        <v>683</v>
      </c>
      <c r="AB1015" t="s">
        <v>680</v>
      </c>
      <c r="AC1015" t="s">
        <v>681</v>
      </c>
      <c r="AD1015" t="s">
        <v>64</v>
      </c>
      <c r="AE1015" t="s">
        <v>684</v>
      </c>
      <c r="AF1015">
        <v>3</v>
      </c>
      <c r="AG1015">
        <v>3</v>
      </c>
      <c r="AH1015" t="s">
        <v>165</v>
      </c>
      <c r="AI1015" t="s">
        <v>166</v>
      </c>
      <c r="AJ1015" t="s">
        <v>3281</v>
      </c>
      <c r="AK1015" t="s">
        <v>61</v>
      </c>
      <c r="AL1015">
        <v>2</v>
      </c>
      <c r="AM1015" t="s">
        <v>167</v>
      </c>
      <c r="AN1015" t="s">
        <v>63</v>
      </c>
      <c r="AO1015" t="s">
        <v>64</v>
      </c>
      <c r="AP1015" t="s">
        <v>168</v>
      </c>
      <c r="AQ1015" t="s">
        <v>169</v>
      </c>
      <c r="AR1015" t="s">
        <v>67</v>
      </c>
      <c r="AS1015" t="s">
        <v>68</v>
      </c>
      <c r="AT1015" t="s">
        <v>69</v>
      </c>
      <c r="AU1015">
        <v>51</v>
      </c>
      <c r="AV1015">
        <v>22</v>
      </c>
      <c r="AW1015">
        <f>YEAR(ChinookMusic[[#This Row],[invoiceDate]])</f>
        <v>2012</v>
      </c>
      <c r="AX1015" t="str">
        <f>TEXT(ChinookMusic[[#This Row],[invoiceDate]],"MMMM")</f>
        <v>May</v>
      </c>
    </row>
    <row r="1016" spans="1:50" x14ac:dyDescent="0.3">
      <c r="A1016">
        <v>121</v>
      </c>
      <c r="B1016" t="s">
        <v>624</v>
      </c>
      <c r="C1016">
        <v>184</v>
      </c>
      <c r="D1016" t="s">
        <v>625</v>
      </c>
      <c r="E1016">
        <v>2240</v>
      </c>
      <c r="F1016" t="s">
        <v>1249</v>
      </c>
      <c r="G1016" t="s">
        <v>73</v>
      </c>
      <c r="H1016">
        <v>151536</v>
      </c>
      <c r="I1016">
        <v>0.99</v>
      </c>
      <c r="J1016">
        <v>1</v>
      </c>
      <c r="K1016" t="s">
        <v>78</v>
      </c>
      <c r="L1016">
        <v>17</v>
      </c>
      <c r="M1016" t="s">
        <v>627</v>
      </c>
      <c r="N1016">
        <v>1</v>
      </c>
      <c r="O1016" t="s">
        <v>52</v>
      </c>
      <c r="P1016">
        <v>1515</v>
      </c>
      <c r="Q1016">
        <v>1</v>
      </c>
      <c r="R1016">
        <v>278</v>
      </c>
      <c r="S1016">
        <v>30</v>
      </c>
      <c r="T1016" s="3">
        <v>41033</v>
      </c>
      <c r="U1016" t="s">
        <v>680</v>
      </c>
      <c r="V1016" t="s">
        <v>681</v>
      </c>
      <c r="W1016" t="s">
        <v>64</v>
      </c>
      <c r="X1016">
        <v>13.86</v>
      </c>
      <c r="Y1016">
        <v>30</v>
      </c>
      <c r="Z1016" t="s">
        <v>682</v>
      </c>
      <c r="AA1016" t="s">
        <v>683</v>
      </c>
      <c r="AB1016" t="s">
        <v>680</v>
      </c>
      <c r="AC1016" t="s">
        <v>681</v>
      </c>
      <c r="AD1016" t="s">
        <v>64</v>
      </c>
      <c r="AE1016" t="s">
        <v>684</v>
      </c>
      <c r="AF1016">
        <v>3</v>
      </c>
      <c r="AG1016">
        <v>3</v>
      </c>
      <c r="AH1016" t="s">
        <v>165</v>
      </c>
      <c r="AI1016" t="s">
        <v>166</v>
      </c>
      <c r="AJ1016" t="s">
        <v>3281</v>
      </c>
      <c r="AK1016" t="s">
        <v>61</v>
      </c>
      <c r="AL1016">
        <v>2</v>
      </c>
      <c r="AM1016" t="s">
        <v>167</v>
      </c>
      <c r="AN1016" t="s">
        <v>63</v>
      </c>
      <c r="AO1016" t="s">
        <v>64</v>
      </c>
      <c r="AP1016" t="s">
        <v>168</v>
      </c>
      <c r="AQ1016" t="s">
        <v>169</v>
      </c>
      <c r="AR1016" t="s">
        <v>67</v>
      </c>
      <c r="AS1016" t="s">
        <v>68</v>
      </c>
      <c r="AT1016" t="s">
        <v>69</v>
      </c>
      <c r="AU1016">
        <v>51</v>
      </c>
      <c r="AV1016">
        <v>22</v>
      </c>
      <c r="AW1016">
        <f>YEAR(ChinookMusic[[#This Row],[invoiceDate]])</f>
        <v>2012</v>
      </c>
      <c r="AX1016" t="str">
        <f>TEXT(ChinookMusic[[#This Row],[invoiceDate]],"MMMM")</f>
        <v>May</v>
      </c>
    </row>
    <row r="1017" spans="1:50" x14ac:dyDescent="0.3">
      <c r="A1017">
        <v>118</v>
      </c>
      <c r="B1017" t="s">
        <v>620</v>
      </c>
      <c r="C1017">
        <v>182</v>
      </c>
      <c r="D1017" t="s">
        <v>1030</v>
      </c>
      <c r="E1017">
        <v>2213</v>
      </c>
      <c r="F1017" t="s">
        <v>1495</v>
      </c>
      <c r="G1017" t="s">
        <v>1032</v>
      </c>
      <c r="H1017">
        <v>196336</v>
      </c>
      <c r="I1017">
        <v>0.99</v>
      </c>
      <c r="J1017">
        <v>1</v>
      </c>
      <c r="K1017" t="s">
        <v>78</v>
      </c>
      <c r="L1017">
        <v>1</v>
      </c>
      <c r="M1017" t="s">
        <v>51</v>
      </c>
      <c r="N1017">
        <v>1</v>
      </c>
      <c r="O1017" t="s">
        <v>52</v>
      </c>
      <c r="P1017">
        <v>1512</v>
      </c>
      <c r="Q1017">
        <v>1</v>
      </c>
      <c r="R1017">
        <v>278</v>
      </c>
      <c r="S1017">
        <v>30</v>
      </c>
      <c r="T1017" s="3">
        <v>41033</v>
      </c>
      <c r="U1017" t="s">
        <v>680</v>
      </c>
      <c r="V1017" t="s">
        <v>681</v>
      </c>
      <c r="W1017" t="s">
        <v>64</v>
      </c>
      <c r="X1017">
        <v>13.86</v>
      </c>
      <c r="Y1017">
        <v>30</v>
      </c>
      <c r="Z1017" t="s">
        <v>682</v>
      </c>
      <c r="AA1017" t="s">
        <v>683</v>
      </c>
      <c r="AB1017" t="s">
        <v>680</v>
      </c>
      <c r="AC1017" t="s">
        <v>681</v>
      </c>
      <c r="AD1017" t="s">
        <v>64</v>
      </c>
      <c r="AE1017" t="s">
        <v>684</v>
      </c>
      <c r="AF1017">
        <v>3</v>
      </c>
      <c r="AG1017">
        <v>3</v>
      </c>
      <c r="AH1017" t="s">
        <v>165</v>
      </c>
      <c r="AI1017" t="s">
        <v>166</v>
      </c>
      <c r="AJ1017" t="s">
        <v>3281</v>
      </c>
      <c r="AK1017" t="s">
        <v>61</v>
      </c>
      <c r="AL1017">
        <v>2</v>
      </c>
      <c r="AM1017" t="s">
        <v>167</v>
      </c>
      <c r="AN1017" t="s">
        <v>63</v>
      </c>
      <c r="AO1017" t="s">
        <v>64</v>
      </c>
      <c r="AP1017" t="s">
        <v>168</v>
      </c>
      <c r="AQ1017" t="s">
        <v>169</v>
      </c>
      <c r="AR1017" t="s">
        <v>67</v>
      </c>
      <c r="AS1017" t="s">
        <v>68</v>
      </c>
      <c r="AT1017" t="s">
        <v>69</v>
      </c>
      <c r="AU1017">
        <v>51</v>
      </c>
      <c r="AV1017">
        <v>22</v>
      </c>
      <c r="AW1017">
        <f>YEAR(ChinookMusic[[#This Row],[invoiceDate]])</f>
        <v>2012</v>
      </c>
      <c r="AX1017" t="str">
        <f>TEXT(ChinookMusic[[#This Row],[invoiceDate]],"MMMM")</f>
        <v>May</v>
      </c>
    </row>
    <row r="1018" spans="1:50" x14ac:dyDescent="0.3">
      <c r="A1018">
        <v>118</v>
      </c>
      <c r="B1018" t="s">
        <v>620</v>
      </c>
      <c r="C1018">
        <v>182</v>
      </c>
      <c r="D1018" t="s">
        <v>1030</v>
      </c>
      <c r="E1018">
        <v>2213</v>
      </c>
      <c r="F1018" t="s">
        <v>1495</v>
      </c>
      <c r="G1018" t="s">
        <v>1032</v>
      </c>
      <c r="H1018">
        <v>196336</v>
      </c>
      <c r="I1018">
        <v>0.99</v>
      </c>
      <c r="J1018">
        <v>1</v>
      </c>
      <c r="K1018" t="s">
        <v>78</v>
      </c>
      <c r="L1018">
        <v>1</v>
      </c>
      <c r="M1018" t="s">
        <v>51</v>
      </c>
      <c r="N1018">
        <v>8</v>
      </c>
      <c r="O1018" t="s">
        <v>52</v>
      </c>
      <c r="P1018">
        <v>1512</v>
      </c>
      <c r="Q1018">
        <v>1</v>
      </c>
      <c r="R1018">
        <v>278</v>
      </c>
      <c r="S1018">
        <v>30</v>
      </c>
      <c r="T1018" s="3">
        <v>41033</v>
      </c>
      <c r="U1018" t="s">
        <v>680</v>
      </c>
      <c r="V1018" t="s">
        <v>681</v>
      </c>
      <c r="W1018" t="s">
        <v>64</v>
      </c>
      <c r="X1018">
        <v>13.86</v>
      </c>
      <c r="Y1018">
        <v>30</v>
      </c>
      <c r="Z1018" t="s">
        <v>682</v>
      </c>
      <c r="AA1018" t="s">
        <v>683</v>
      </c>
      <c r="AB1018" t="s">
        <v>680</v>
      </c>
      <c r="AC1018" t="s">
        <v>681</v>
      </c>
      <c r="AD1018" t="s">
        <v>64</v>
      </c>
      <c r="AE1018" t="s">
        <v>684</v>
      </c>
      <c r="AF1018">
        <v>3</v>
      </c>
      <c r="AG1018">
        <v>3</v>
      </c>
      <c r="AH1018" t="s">
        <v>165</v>
      </c>
      <c r="AI1018" t="s">
        <v>166</v>
      </c>
      <c r="AJ1018" t="s">
        <v>3281</v>
      </c>
      <c r="AK1018" t="s">
        <v>61</v>
      </c>
      <c r="AL1018">
        <v>2</v>
      </c>
      <c r="AM1018" t="s">
        <v>167</v>
      </c>
      <c r="AN1018" t="s">
        <v>63</v>
      </c>
      <c r="AO1018" t="s">
        <v>64</v>
      </c>
      <c r="AP1018" t="s">
        <v>168</v>
      </c>
      <c r="AQ1018" t="s">
        <v>169</v>
      </c>
      <c r="AR1018" t="s">
        <v>67</v>
      </c>
      <c r="AS1018" t="s">
        <v>68</v>
      </c>
      <c r="AT1018" t="s">
        <v>69</v>
      </c>
      <c r="AU1018">
        <v>51</v>
      </c>
      <c r="AV1018">
        <v>22</v>
      </c>
      <c r="AW1018">
        <f>YEAR(ChinookMusic[[#This Row],[invoiceDate]])</f>
        <v>2012</v>
      </c>
      <c r="AX1018" t="str">
        <f>TEXT(ChinookMusic[[#This Row],[invoiceDate]],"MMMM")</f>
        <v>May</v>
      </c>
    </row>
    <row r="1019" spans="1:50" x14ac:dyDescent="0.3">
      <c r="A1019">
        <v>118</v>
      </c>
      <c r="B1019" t="s">
        <v>620</v>
      </c>
      <c r="C1019">
        <v>182</v>
      </c>
      <c r="D1019" t="s">
        <v>1030</v>
      </c>
      <c r="E1019">
        <v>2213</v>
      </c>
      <c r="F1019" t="s">
        <v>1495</v>
      </c>
      <c r="G1019" t="s">
        <v>1032</v>
      </c>
      <c r="H1019">
        <v>196336</v>
      </c>
      <c r="I1019">
        <v>0.99</v>
      </c>
      <c r="J1019">
        <v>1</v>
      </c>
      <c r="K1019" t="s">
        <v>78</v>
      </c>
      <c r="L1019">
        <v>1</v>
      </c>
      <c r="M1019" t="s">
        <v>51</v>
      </c>
      <c r="N1019">
        <v>5</v>
      </c>
      <c r="O1019" t="s">
        <v>70</v>
      </c>
      <c r="P1019">
        <v>1512</v>
      </c>
      <c r="Q1019">
        <v>1</v>
      </c>
      <c r="R1019">
        <v>278</v>
      </c>
      <c r="S1019">
        <v>30</v>
      </c>
      <c r="T1019" s="3">
        <v>41033</v>
      </c>
      <c r="U1019" t="s">
        <v>680</v>
      </c>
      <c r="V1019" t="s">
        <v>681</v>
      </c>
      <c r="W1019" t="s">
        <v>64</v>
      </c>
      <c r="X1019">
        <v>13.86</v>
      </c>
      <c r="Y1019">
        <v>30</v>
      </c>
      <c r="Z1019" t="s">
        <v>682</v>
      </c>
      <c r="AA1019" t="s">
        <v>683</v>
      </c>
      <c r="AB1019" t="s">
        <v>680</v>
      </c>
      <c r="AC1019" t="s">
        <v>681</v>
      </c>
      <c r="AD1019" t="s">
        <v>64</v>
      </c>
      <c r="AE1019" t="s">
        <v>684</v>
      </c>
      <c r="AF1019">
        <v>3</v>
      </c>
      <c r="AG1019">
        <v>3</v>
      </c>
      <c r="AH1019" t="s">
        <v>165</v>
      </c>
      <c r="AI1019" t="s">
        <v>166</v>
      </c>
      <c r="AJ1019" t="s">
        <v>3281</v>
      </c>
      <c r="AK1019" t="s">
        <v>61</v>
      </c>
      <c r="AL1019">
        <v>2</v>
      </c>
      <c r="AM1019" t="s">
        <v>167</v>
      </c>
      <c r="AN1019" t="s">
        <v>63</v>
      </c>
      <c r="AO1019" t="s">
        <v>64</v>
      </c>
      <c r="AP1019" t="s">
        <v>168</v>
      </c>
      <c r="AQ1019" t="s">
        <v>169</v>
      </c>
      <c r="AR1019" t="s">
        <v>67</v>
      </c>
      <c r="AS1019" t="s">
        <v>68</v>
      </c>
      <c r="AT1019" t="s">
        <v>69</v>
      </c>
      <c r="AU1019">
        <v>51</v>
      </c>
      <c r="AV1019">
        <v>22</v>
      </c>
      <c r="AW1019">
        <f>YEAR(ChinookMusic[[#This Row],[invoiceDate]])</f>
        <v>2012</v>
      </c>
      <c r="AX1019" t="str">
        <f>TEXT(ChinookMusic[[#This Row],[invoiceDate]],"MMMM")</f>
        <v>May</v>
      </c>
    </row>
    <row r="1020" spans="1:50" x14ac:dyDescent="0.3">
      <c r="A1020">
        <v>118</v>
      </c>
      <c r="B1020" t="s">
        <v>620</v>
      </c>
      <c r="C1020">
        <v>180</v>
      </c>
      <c r="D1020" t="s">
        <v>649</v>
      </c>
      <c r="E1020">
        <v>2186</v>
      </c>
      <c r="F1020" t="s">
        <v>1496</v>
      </c>
      <c r="G1020" t="s">
        <v>1453</v>
      </c>
      <c r="H1020">
        <v>158589</v>
      </c>
      <c r="I1020">
        <v>0.99</v>
      </c>
      <c r="J1020">
        <v>1</v>
      </c>
      <c r="K1020" t="s">
        <v>78</v>
      </c>
      <c r="L1020">
        <v>1</v>
      </c>
      <c r="M1020" t="s">
        <v>51</v>
      </c>
      <c r="N1020">
        <v>1</v>
      </c>
      <c r="O1020" t="s">
        <v>52</v>
      </c>
      <c r="P1020">
        <v>1509</v>
      </c>
      <c r="Q1020">
        <v>1</v>
      </c>
      <c r="R1020">
        <v>278</v>
      </c>
      <c r="S1020">
        <v>30</v>
      </c>
      <c r="T1020" s="3">
        <v>41033</v>
      </c>
      <c r="U1020" t="s">
        <v>680</v>
      </c>
      <c r="V1020" t="s">
        <v>681</v>
      </c>
      <c r="W1020" t="s">
        <v>64</v>
      </c>
      <c r="X1020">
        <v>13.86</v>
      </c>
      <c r="Y1020">
        <v>30</v>
      </c>
      <c r="Z1020" t="s">
        <v>682</v>
      </c>
      <c r="AA1020" t="s">
        <v>683</v>
      </c>
      <c r="AB1020" t="s">
        <v>680</v>
      </c>
      <c r="AC1020" t="s">
        <v>681</v>
      </c>
      <c r="AD1020" t="s">
        <v>64</v>
      </c>
      <c r="AE1020" t="s">
        <v>684</v>
      </c>
      <c r="AF1020">
        <v>3</v>
      </c>
      <c r="AG1020">
        <v>3</v>
      </c>
      <c r="AH1020" t="s">
        <v>165</v>
      </c>
      <c r="AI1020" t="s">
        <v>166</v>
      </c>
      <c r="AJ1020" t="s">
        <v>3281</v>
      </c>
      <c r="AK1020" t="s">
        <v>61</v>
      </c>
      <c r="AL1020">
        <v>2</v>
      </c>
      <c r="AM1020" t="s">
        <v>167</v>
      </c>
      <c r="AN1020" t="s">
        <v>63</v>
      </c>
      <c r="AO1020" t="s">
        <v>64</v>
      </c>
      <c r="AP1020" t="s">
        <v>168</v>
      </c>
      <c r="AQ1020" t="s">
        <v>169</v>
      </c>
      <c r="AR1020" t="s">
        <v>67</v>
      </c>
      <c r="AS1020" t="s">
        <v>68</v>
      </c>
      <c r="AT1020" t="s">
        <v>69</v>
      </c>
      <c r="AU1020">
        <v>51</v>
      </c>
      <c r="AV1020">
        <v>22</v>
      </c>
      <c r="AW1020">
        <f>YEAR(ChinookMusic[[#This Row],[invoiceDate]])</f>
        <v>2012</v>
      </c>
      <c r="AX1020" t="str">
        <f>TEXT(ChinookMusic[[#This Row],[invoiceDate]],"MMMM")</f>
        <v>May</v>
      </c>
    </row>
    <row r="1021" spans="1:50" x14ac:dyDescent="0.3">
      <c r="A1021">
        <v>118</v>
      </c>
      <c r="B1021" t="s">
        <v>620</v>
      </c>
      <c r="C1021">
        <v>180</v>
      </c>
      <c r="D1021" t="s">
        <v>649</v>
      </c>
      <c r="E1021">
        <v>2186</v>
      </c>
      <c r="F1021" t="s">
        <v>1496</v>
      </c>
      <c r="G1021" t="s">
        <v>1453</v>
      </c>
      <c r="H1021">
        <v>158589</v>
      </c>
      <c r="I1021">
        <v>0.99</v>
      </c>
      <c r="J1021">
        <v>1</v>
      </c>
      <c r="K1021" t="s">
        <v>78</v>
      </c>
      <c r="L1021">
        <v>1</v>
      </c>
      <c r="M1021" t="s">
        <v>51</v>
      </c>
      <c r="N1021">
        <v>8</v>
      </c>
      <c r="O1021" t="s">
        <v>52</v>
      </c>
      <c r="P1021">
        <v>1509</v>
      </c>
      <c r="Q1021">
        <v>1</v>
      </c>
      <c r="R1021">
        <v>278</v>
      </c>
      <c r="S1021">
        <v>30</v>
      </c>
      <c r="T1021" s="3">
        <v>41033</v>
      </c>
      <c r="U1021" t="s">
        <v>680</v>
      </c>
      <c r="V1021" t="s">
        <v>681</v>
      </c>
      <c r="W1021" t="s">
        <v>64</v>
      </c>
      <c r="X1021">
        <v>13.86</v>
      </c>
      <c r="Y1021">
        <v>30</v>
      </c>
      <c r="Z1021" t="s">
        <v>682</v>
      </c>
      <c r="AA1021" t="s">
        <v>683</v>
      </c>
      <c r="AB1021" t="s">
        <v>680</v>
      </c>
      <c r="AC1021" t="s">
        <v>681</v>
      </c>
      <c r="AD1021" t="s">
        <v>64</v>
      </c>
      <c r="AE1021" t="s">
        <v>684</v>
      </c>
      <c r="AF1021">
        <v>3</v>
      </c>
      <c r="AG1021">
        <v>3</v>
      </c>
      <c r="AH1021" t="s">
        <v>165</v>
      </c>
      <c r="AI1021" t="s">
        <v>166</v>
      </c>
      <c r="AJ1021" t="s">
        <v>3281</v>
      </c>
      <c r="AK1021" t="s">
        <v>61</v>
      </c>
      <c r="AL1021">
        <v>2</v>
      </c>
      <c r="AM1021" t="s">
        <v>167</v>
      </c>
      <c r="AN1021" t="s">
        <v>63</v>
      </c>
      <c r="AO1021" t="s">
        <v>64</v>
      </c>
      <c r="AP1021" t="s">
        <v>168</v>
      </c>
      <c r="AQ1021" t="s">
        <v>169</v>
      </c>
      <c r="AR1021" t="s">
        <v>67</v>
      </c>
      <c r="AS1021" t="s">
        <v>68</v>
      </c>
      <c r="AT1021" t="s">
        <v>69</v>
      </c>
      <c r="AU1021">
        <v>51</v>
      </c>
      <c r="AV1021">
        <v>22</v>
      </c>
      <c r="AW1021">
        <f>YEAR(ChinookMusic[[#This Row],[invoiceDate]])</f>
        <v>2012</v>
      </c>
      <c r="AX1021" t="str">
        <f>TEXT(ChinookMusic[[#This Row],[invoiceDate]],"MMMM")</f>
        <v>May</v>
      </c>
    </row>
    <row r="1022" spans="1:50" x14ac:dyDescent="0.3">
      <c r="A1022">
        <v>121</v>
      </c>
      <c r="B1022" t="s">
        <v>624</v>
      </c>
      <c r="C1022">
        <v>184</v>
      </c>
      <c r="D1022" t="s">
        <v>625</v>
      </c>
      <c r="E1022">
        <v>2249</v>
      </c>
      <c r="F1022" t="s">
        <v>1497</v>
      </c>
      <c r="G1022" t="s">
        <v>73</v>
      </c>
      <c r="H1022">
        <v>202004</v>
      </c>
      <c r="I1022">
        <v>0.99</v>
      </c>
      <c r="J1022">
        <v>1</v>
      </c>
      <c r="K1022" t="s">
        <v>78</v>
      </c>
      <c r="L1022">
        <v>17</v>
      </c>
      <c r="M1022" t="s">
        <v>627</v>
      </c>
      <c r="N1022">
        <v>5</v>
      </c>
      <c r="O1022" t="s">
        <v>70</v>
      </c>
      <c r="P1022">
        <v>1516</v>
      </c>
      <c r="Q1022">
        <v>1</v>
      </c>
      <c r="R1022">
        <v>278</v>
      </c>
      <c r="S1022">
        <v>30</v>
      </c>
      <c r="T1022" s="3">
        <v>41033</v>
      </c>
      <c r="U1022" t="s">
        <v>680</v>
      </c>
      <c r="V1022" t="s">
        <v>681</v>
      </c>
      <c r="W1022" t="s">
        <v>64</v>
      </c>
      <c r="X1022">
        <v>13.86</v>
      </c>
      <c r="Y1022">
        <v>30</v>
      </c>
      <c r="Z1022" t="s">
        <v>682</v>
      </c>
      <c r="AA1022" t="s">
        <v>683</v>
      </c>
      <c r="AB1022" t="s">
        <v>680</v>
      </c>
      <c r="AC1022" t="s">
        <v>681</v>
      </c>
      <c r="AD1022" t="s">
        <v>64</v>
      </c>
      <c r="AE1022" t="s">
        <v>684</v>
      </c>
      <c r="AF1022">
        <v>3</v>
      </c>
      <c r="AG1022">
        <v>3</v>
      </c>
      <c r="AH1022" t="s">
        <v>165</v>
      </c>
      <c r="AI1022" t="s">
        <v>166</v>
      </c>
      <c r="AJ1022" t="s">
        <v>3281</v>
      </c>
      <c r="AK1022" t="s">
        <v>61</v>
      </c>
      <c r="AL1022">
        <v>2</v>
      </c>
      <c r="AM1022" t="s">
        <v>167</v>
      </c>
      <c r="AN1022" t="s">
        <v>63</v>
      </c>
      <c r="AO1022" t="s">
        <v>64</v>
      </c>
      <c r="AP1022" t="s">
        <v>168</v>
      </c>
      <c r="AQ1022" t="s">
        <v>169</v>
      </c>
      <c r="AR1022" t="s">
        <v>67</v>
      </c>
      <c r="AS1022" t="s">
        <v>68</v>
      </c>
      <c r="AT1022" t="s">
        <v>69</v>
      </c>
      <c r="AU1022">
        <v>51</v>
      </c>
      <c r="AV1022">
        <v>22</v>
      </c>
      <c r="AW1022">
        <f>YEAR(ChinookMusic[[#This Row],[invoiceDate]])</f>
        <v>2012</v>
      </c>
      <c r="AX1022" t="str">
        <f>TEXT(ChinookMusic[[#This Row],[invoiceDate]],"MMMM")</f>
        <v>May</v>
      </c>
    </row>
    <row r="1023" spans="1:50" x14ac:dyDescent="0.3">
      <c r="A1023">
        <v>121</v>
      </c>
      <c r="B1023" t="s">
        <v>624</v>
      </c>
      <c r="C1023">
        <v>184</v>
      </c>
      <c r="D1023" t="s">
        <v>625</v>
      </c>
      <c r="E1023">
        <v>2249</v>
      </c>
      <c r="F1023" t="s">
        <v>1497</v>
      </c>
      <c r="G1023" t="s">
        <v>73</v>
      </c>
      <c r="H1023">
        <v>202004</v>
      </c>
      <c r="I1023">
        <v>0.99</v>
      </c>
      <c r="J1023">
        <v>1</v>
      </c>
      <c r="K1023" t="s">
        <v>78</v>
      </c>
      <c r="L1023">
        <v>17</v>
      </c>
      <c r="M1023" t="s">
        <v>627</v>
      </c>
      <c r="N1023">
        <v>1</v>
      </c>
      <c r="O1023" t="s">
        <v>52</v>
      </c>
      <c r="P1023">
        <v>1516</v>
      </c>
      <c r="Q1023">
        <v>1</v>
      </c>
      <c r="R1023">
        <v>278</v>
      </c>
      <c r="S1023">
        <v>30</v>
      </c>
      <c r="T1023" s="3">
        <v>41033</v>
      </c>
      <c r="U1023" t="s">
        <v>680</v>
      </c>
      <c r="V1023" t="s">
        <v>681</v>
      </c>
      <c r="W1023" t="s">
        <v>64</v>
      </c>
      <c r="X1023">
        <v>13.86</v>
      </c>
      <c r="Y1023">
        <v>30</v>
      </c>
      <c r="Z1023" t="s">
        <v>682</v>
      </c>
      <c r="AA1023" t="s">
        <v>683</v>
      </c>
      <c r="AB1023" t="s">
        <v>680</v>
      </c>
      <c r="AC1023" t="s">
        <v>681</v>
      </c>
      <c r="AD1023" t="s">
        <v>64</v>
      </c>
      <c r="AE1023" t="s">
        <v>684</v>
      </c>
      <c r="AF1023">
        <v>3</v>
      </c>
      <c r="AG1023">
        <v>3</v>
      </c>
      <c r="AH1023" t="s">
        <v>165</v>
      </c>
      <c r="AI1023" t="s">
        <v>166</v>
      </c>
      <c r="AJ1023" t="s">
        <v>3281</v>
      </c>
      <c r="AK1023" t="s">
        <v>61</v>
      </c>
      <c r="AL1023">
        <v>2</v>
      </c>
      <c r="AM1023" t="s">
        <v>167</v>
      </c>
      <c r="AN1023" t="s">
        <v>63</v>
      </c>
      <c r="AO1023" t="s">
        <v>64</v>
      </c>
      <c r="AP1023" t="s">
        <v>168</v>
      </c>
      <c r="AQ1023" t="s">
        <v>169</v>
      </c>
      <c r="AR1023" t="s">
        <v>67</v>
      </c>
      <c r="AS1023" t="s">
        <v>68</v>
      </c>
      <c r="AT1023" t="s">
        <v>69</v>
      </c>
      <c r="AU1023">
        <v>51</v>
      </c>
      <c r="AV1023">
        <v>22</v>
      </c>
      <c r="AW1023">
        <f>YEAR(ChinookMusic[[#This Row],[invoiceDate]])</f>
        <v>2012</v>
      </c>
      <c r="AX1023" t="str">
        <f>TEXT(ChinookMusic[[#This Row],[invoiceDate]],"MMMM")</f>
        <v>May</v>
      </c>
    </row>
    <row r="1024" spans="1:50" x14ac:dyDescent="0.3">
      <c r="A1024">
        <v>121</v>
      </c>
      <c r="B1024" t="s">
        <v>624</v>
      </c>
      <c r="C1024">
        <v>184</v>
      </c>
      <c r="D1024" t="s">
        <v>625</v>
      </c>
      <c r="E1024">
        <v>2249</v>
      </c>
      <c r="F1024" t="s">
        <v>1497</v>
      </c>
      <c r="G1024" t="s">
        <v>73</v>
      </c>
      <c r="H1024">
        <v>202004</v>
      </c>
      <c r="I1024">
        <v>0.99</v>
      </c>
      <c r="J1024">
        <v>1</v>
      </c>
      <c r="K1024" t="s">
        <v>78</v>
      </c>
      <c r="L1024">
        <v>17</v>
      </c>
      <c r="M1024" t="s">
        <v>627</v>
      </c>
      <c r="N1024">
        <v>8</v>
      </c>
      <c r="O1024" t="s">
        <v>52</v>
      </c>
      <c r="P1024">
        <v>1516</v>
      </c>
      <c r="Q1024">
        <v>1</v>
      </c>
      <c r="R1024">
        <v>278</v>
      </c>
      <c r="S1024">
        <v>30</v>
      </c>
      <c r="T1024" s="3">
        <v>41033</v>
      </c>
      <c r="U1024" t="s">
        <v>680</v>
      </c>
      <c r="V1024" t="s">
        <v>681</v>
      </c>
      <c r="W1024" t="s">
        <v>64</v>
      </c>
      <c r="X1024">
        <v>13.86</v>
      </c>
      <c r="Y1024">
        <v>30</v>
      </c>
      <c r="Z1024" t="s">
        <v>682</v>
      </c>
      <c r="AA1024" t="s">
        <v>683</v>
      </c>
      <c r="AB1024" t="s">
        <v>680</v>
      </c>
      <c r="AC1024" t="s">
        <v>681</v>
      </c>
      <c r="AD1024" t="s">
        <v>64</v>
      </c>
      <c r="AE1024" t="s">
        <v>684</v>
      </c>
      <c r="AF1024">
        <v>3</v>
      </c>
      <c r="AG1024">
        <v>3</v>
      </c>
      <c r="AH1024" t="s">
        <v>165</v>
      </c>
      <c r="AI1024" t="s">
        <v>166</v>
      </c>
      <c r="AJ1024" t="s">
        <v>3281</v>
      </c>
      <c r="AK1024" t="s">
        <v>61</v>
      </c>
      <c r="AL1024">
        <v>2</v>
      </c>
      <c r="AM1024" t="s">
        <v>167</v>
      </c>
      <c r="AN1024" t="s">
        <v>63</v>
      </c>
      <c r="AO1024" t="s">
        <v>64</v>
      </c>
      <c r="AP1024" t="s">
        <v>168</v>
      </c>
      <c r="AQ1024" t="s">
        <v>169</v>
      </c>
      <c r="AR1024" t="s">
        <v>67</v>
      </c>
      <c r="AS1024" t="s">
        <v>68</v>
      </c>
      <c r="AT1024" t="s">
        <v>69</v>
      </c>
      <c r="AU1024">
        <v>51</v>
      </c>
      <c r="AV1024">
        <v>22</v>
      </c>
      <c r="AW1024">
        <f>YEAR(ChinookMusic[[#This Row],[invoiceDate]])</f>
        <v>2012</v>
      </c>
      <c r="AX1024" t="str">
        <f>TEXT(ChinookMusic[[#This Row],[invoiceDate]],"MMMM")</f>
        <v>May</v>
      </c>
    </row>
    <row r="1025" spans="1:50" x14ac:dyDescent="0.3">
      <c r="A1025">
        <v>118</v>
      </c>
      <c r="B1025" t="s">
        <v>620</v>
      </c>
      <c r="C1025">
        <v>179</v>
      </c>
      <c r="D1025" t="s">
        <v>620</v>
      </c>
      <c r="E1025">
        <v>2168</v>
      </c>
      <c r="F1025" t="s">
        <v>1498</v>
      </c>
      <c r="G1025" t="s">
        <v>651</v>
      </c>
      <c r="H1025">
        <v>270341</v>
      </c>
      <c r="I1025">
        <v>0.99</v>
      </c>
      <c r="J1025">
        <v>1</v>
      </c>
      <c r="K1025" t="s">
        <v>78</v>
      </c>
      <c r="L1025">
        <v>4</v>
      </c>
      <c r="M1025" t="s">
        <v>146</v>
      </c>
      <c r="N1025">
        <v>8</v>
      </c>
      <c r="O1025" t="s">
        <v>52</v>
      </c>
      <c r="P1025">
        <v>1507</v>
      </c>
      <c r="Q1025">
        <v>1</v>
      </c>
      <c r="R1025">
        <v>278</v>
      </c>
      <c r="S1025">
        <v>30</v>
      </c>
      <c r="T1025" s="3">
        <v>41033</v>
      </c>
      <c r="U1025" t="s">
        <v>680</v>
      </c>
      <c r="V1025" t="s">
        <v>681</v>
      </c>
      <c r="W1025" t="s">
        <v>64</v>
      </c>
      <c r="X1025">
        <v>13.86</v>
      </c>
      <c r="Y1025">
        <v>30</v>
      </c>
      <c r="Z1025" t="s">
        <v>682</v>
      </c>
      <c r="AA1025" t="s">
        <v>683</v>
      </c>
      <c r="AB1025" t="s">
        <v>680</v>
      </c>
      <c r="AC1025" t="s">
        <v>681</v>
      </c>
      <c r="AD1025" t="s">
        <v>64</v>
      </c>
      <c r="AE1025" t="s">
        <v>684</v>
      </c>
      <c r="AF1025">
        <v>3</v>
      </c>
      <c r="AG1025">
        <v>3</v>
      </c>
      <c r="AH1025" t="s">
        <v>165</v>
      </c>
      <c r="AI1025" t="s">
        <v>166</v>
      </c>
      <c r="AJ1025" t="s">
        <v>3281</v>
      </c>
      <c r="AK1025" t="s">
        <v>61</v>
      </c>
      <c r="AL1025">
        <v>2</v>
      </c>
      <c r="AM1025" t="s">
        <v>167</v>
      </c>
      <c r="AN1025" t="s">
        <v>63</v>
      </c>
      <c r="AO1025" t="s">
        <v>64</v>
      </c>
      <c r="AP1025" t="s">
        <v>168</v>
      </c>
      <c r="AQ1025" t="s">
        <v>169</v>
      </c>
      <c r="AR1025" t="s">
        <v>67</v>
      </c>
      <c r="AS1025" t="s">
        <v>68</v>
      </c>
      <c r="AT1025" t="s">
        <v>69</v>
      </c>
      <c r="AU1025">
        <v>51</v>
      </c>
      <c r="AV1025">
        <v>22</v>
      </c>
      <c r="AW1025">
        <f>YEAR(ChinookMusic[[#This Row],[invoiceDate]])</f>
        <v>2012</v>
      </c>
      <c r="AX1025" t="str">
        <f>TEXT(ChinookMusic[[#This Row],[invoiceDate]],"MMMM")</f>
        <v>May</v>
      </c>
    </row>
    <row r="1026" spans="1:50" x14ac:dyDescent="0.3">
      <c r="A1026">
        <v>118</v>
      </c>
      <c r="B1026" t="s">
        <v>620</v>
      </c>
      <c r="C1026">
        <v>179</v>
      </c>
      <c r="D1026" t="s">
        <v>620</v>
      </c>
      <c r="E1026">
        <v>2168</v>
      </c>
      <c r="F1026" t="s">
        <v>1498</v>
      </c>
      <c r="G1026" t="s">
        <v>651</v>
      </c>
      <c r="H1026">
        <v>270341</v>
      </c>
      <c r="I1026">
        <v>0.99</v>
      </c>
      <c r="J1026">
        <v>1</v>
      </c>
      <c r="K1026" t="s">
        <v>78</v>
      </c>
      <c r="L1026">
        <v>4</v>
      </c>
      <c r="M1026" t="s">
        <v>146</v>
      </c>
      <c r="N1026">
        <v>1</v>
      </c>
      <c r="O1026" t="s">
        <v>52</v>
      </c>
      <c r="P1026">
        <v>1507</v>
      </c>
      <c r="Q1026">
        <v>1</v>
      </c>
      <c r="R1026">
        <v>278</v>
      </c>
      <c r="S1026">
        <v>30</v>
      </c>
      <c r="T1026" s="3">
        <v>41033</v>
      </c>
      <c r="U1026" t="s">
        <v>680</v>
      </c>
      <c r="V1026" t="s">
        <v>681</v>
      </c>
      <c r="W1026" t="s">
        <v>64</v>
      </c>
      <c r="X1026">
        <v>13.86</v>
      </c>
      <c r="Y1026">
        <v>30</v>
      </c>
      <c r="Z1026" t="s">
        <v>682</v>
      </c>
      <c r="AA1026" t="s">
        <v>683</v>
      </c>
      <c r="AB1026" t="s">
        <v>680</v>
      </c>
      <c r="AC1026" t="s">
        <v>681</v>
      </c>
      <c r="AD1026" t="s">
        <v>64</v>
      </c>
      <c r="AE1026" t="s">
        <v>684</v>
      </c>
      <c r="AF1026">
        <v>3</v>
      </c>
      <c r="AG1026">
        <v>3</v>
      </c>
      <c r="AH1026" t="s">
        <v>165</v>
      </c>
      <c r="AI1026" t="s">
        <v>166</v>
      </c>
      <c r="AJ1026" t="s">
        <v>3281</v>
      </c>
      <c r="AK1026" t="s">
        <v>61</v>
      </c>
      <c r="AL1026">
        <v>2</v>
      </c>
      <c r="AM1026" t="s">
        <v>167</v>
      </c>
      <c r="AN1026" t="s">
        <v>63</v>
      </c>
      <c r="AO1026" t="s">
        <v>64</v>
      </c>
      <c r="AP1026" t="s">
        <v>168</v>
      </c>
      <c r="AQ1026" t="s">
        <v>169</v>
      </c>
      <c r="AR1026" t="s">
        <v>67</v>
      </c>
      <c r="AS1026" t="s">
        <v>68</v>
      </c>
      <c r="AT1026" t="s">
        <v>69</v>
      </c>
      <c r="AU1026">
        <v>51</v>
      </c>
      <c r="AV1026">
        <v>22</v>
      </c>
      <c r="AW1026">
        <f>YEAR(ChinookMusic[[#This Row],[invoiceDate]])</f>
        <v>2012</v>
      </c>
      <c r="AX1026" t="str">
        <f>TEXT(ChinookMusic[[#This Row],[invoiceDate]],"MMMM")</f>
        <v>May</v>
      </c>
    </row>
    <row r="1027" spans="1:50" x14ac:dyDescent="0.3">
      <c r="A1027">
        <v>118</v>
      </c>
      <c r="B1027" t="s">
        <v>620</v>
      </c>
      <c r="C1027">
        <v>178</v>
      </c>
      <c r="D1027" t="s">
        <v>621</v>
      </c>
      <c r="E1027">
        <v>2150</v>
      </c>
      <c r="F1027" t="s">
        <v>1254</v>
      </c>
      <c r="G1027" t="s">
        <v>1255</v>
      </c>
      <c r="H1027">
        <v>233613</v>
      </c>
      <c r="I1027">
        <v>0.99</v>
      </c>
      <c r="J1027">
        <v>1</v>
      </c>
      <c r="K1027" t="s">
        <v>78</v>
      </c>
      <c r="L1027">
        <v>1</v>
      </c>
      <c r="M1027" t="s">
        <v>51</v>
      </c>
      <c r="N1027">
        <v>8</v>
      </c>
      <c r="O1027" t="s">
        <v>52</v>
      </c>
      <c r="P1027">
        <v>1505</v>
      </c>
      <c r="Q1027">
        <v>1</v>
      </c>
      <c r="R1027">
        <v>278</v>
      </c>
      <c r="S1027">
        <v>30</v>
      </c>
      <c r="T1027" s="3">
        <v>41033</v>
      </c>
      <c r="U1027" t="s">
        <v>680</v>
      </c>
      <c r="V1027" t="s">
        <v>681</v>
      </c>
      <c r="W1027" t="s">
        <v>64</v>
      </c>
      <c r="X1027">
        <v>13.86</v>
      </c>
      <c r="Y1027">
        <v>30</v>
      </c>
      <c r="Z1027" t="s">
        <v>682</v>
      </c>
      <c r="AA1027" t="s">
        <v>683</v>
      </c>
      <c r="AB1027" t="s">
        <v>680</v>
      </c>
      <c r="AC1027" t="s">
        <v>681</v>
      </c>
      <c r="AD1027" t="s">
        <v>64</v>
      </c>
      <c r="AE1027" t="s">
        <v>684</v>
      </c>
      <c r="AF1027">
        <v>3</v>
      </c>
      <c r="AG1027">
        <v>3</v>
      </c>
      <c r="AH1027" t="s">
        <v>165</v>
      </c>
      <c r="AI1027" t="s">
        <v>166</v>
      </c>
      <c r="AJ1027" t="s">
        <v>3281</v>
      </c>
      <c r="AK1027" t="s">
        <v>61</v>
      </c>
      <c r="AL1027">
        <v>2</v>
      </c>
      <c r="AM1027" t="s">
        <v>167</v>
      </c>
      <c r="AN1027" t="s">
        <v>63</v>
      </c>
      <c r="AO1027" t="s">
        <v>64</v>
      </c>
      <c r="AP1027" t="s">
        <v>168</v>
      </c>
      <c r="AQ1027" t="s">
        <v>169</v>
      </c>
      <c r="AR1027" t="s">
        <v>67</v>
      </c>
      <c r="AS1027" t="s">
        <v>68</v>
      </c>
      <c r="AT1027" t="s">
        <v>69</v>
      </c>
      <c r="AU1027">
        <v>51</v>
      </c>
      <c r="AV1027">
        <v>22</v>
      </c>
      <c r="AW1027">
        <f>YEAR(ChinookMusic[[#This Row],[invoiceDate]])</f>
        <v>2012</v>
      </c>
      <c r="AX1027" t="str">
        <f>TEXT(ChinookMusic[[#This Row],[invoiceDate]],"MMMM")</f>
        <v>May</v>
      </c>
    </row>
    <row r="1028" spans="1:50" x14ac:dyDescent="0.3">
      <c r="A1028">
        <v>118</v>
      </c>
      <c r="B1028" t="s">
        <v>620</v>
      </c>
      <c r="C1028">
        <v>178</v>
      </c>
      <c r="D1028" t="s">
        <v>621</v>
      </c>
      <c r="E1028">
        <v>2150</v>
      </c>
      <c r="F1028" t="s">
        <v>1254</v>
      </c>
      <c r="G1028" t="s">
        <v>1255</v>
      </c>
      <c r="H1028">
        <v>233613</v>
      </c>
      <c r="I1028">
        <v>0.99</v>
      </c>
      <c r="J1028">
        <v>1</v>
      </c>
      <c r="K1028" t="s">
        <v>78</v>
      </c>
      <c r="L1028">
        <v>1</v>
      </c>
      <c r="M1028" t="s">
        <v>51</v>
      </c>
      <c r="N1028">
        <v>5</v>
      </c>
      <c r="O1028" t="s">
        <v>70</v>
      </c>
      <c r="P1028">
        <v>1505</v>
      </c>
      <c r="Q1028">
        <v>1</v>
      </c>
      <c r="R1028">
        <v>278</v>
      </c>
      <c r="S1028">
        <v>30</v>
      </c>
      <c r="T1028" s="3">
        <v>41033</v>
      </c>
      <c r="U1028" t="s">
        <v>680</v>
      </c>
      <c r="V1028" t="s">
        <v>681</v>
      </c>
      <c r="W1028" t="s">
        <v>64</v>
      </c>
      <c r="X1028">
        <v>13.86</v>
      </c>
      <c r="Y1028">
        <v>30</v>
      </c>
      <c r="Z1028" t="s">
        <v>682</v>
      </c>
      <c r="AA1028" t="s">
        <v>683</v>
      </c>
      <c r="AB1028" t="s">
        <v>680</v>
      </c>
      <c r="AC1028" t="s">
        <v>681</v>
      </c>
      <c r="AD1028" t="s">
        <v>64</v>
      </c>
      <c r="AE1028" t="s">
        <v>684</v>
      </c>
      <c r="AF1028">
        <v>3</v>
      </c>
      <c r="AG1028">
        <v>3</v>
      </c>
      <c r="AH1028" t="s">
        <v>165</v>
      </c>
      <c r="AI1028" t="s">
        <v>166</v>
      </c>
      <c r="AJ1028" t="s">
        <v>3281</v>
      </c>
      <c r="AK1028" t="s">
        <v>61</v>
      </c>
      <c r="AL1028">
        <v>2</v>
      </c>
      <c r="AM1028" t="s">
        <v>167</v>
      </c>
      <c r="AN1028" t="s">
        <v>63</v>
      </c>
      <c r="AO1028" t="s">
        <v>64</v>
      </c>
      <c r="AP1028" t="s">
        <v>168</v>
      </c>
      <c r="AQ1028" t="s">
        <v>169</v>
      </c>
      <c r="AR1028" t="s">
        <v>67</v>
      </c>
      <c r="AS1028" t="s">
        <v>68</v>
      </c>
      <c r="AT1028" t="s">
        <v>69</v>
      </c>
      <c r="AU1028">
        <v>51</v>
      </c>
      <c r="AV1028">
        <v>22</v>
      </c>
      <c r="AW1028">
        <f>YEAR(ChinookMusic[[#This Row],[invoiceDate]])</f>
        <v>2012</v>
      </c>
      <c r="AX1028" t="str">
        <f>TEXT(ChinookMusic[[#This Row],[invoiceDate]],"MMMM")</f>
        <v>May</v>
      </c>
    </row>
    <row r="1029" spans="1:50" x14ac:dyDescent="0.3">
      <c r="A1029">
        <v>88</v>
      </c>
      <c r="B1029" t="s">
        <v>373</v>
      </c>
      <c r="C1029">
        <v>91</v>
      </c>
      <c r="D1029" t="s">
        <v>374</v>
      </c>
      <c r="E1029">
        <v>1172</v>
      </c>
      <c r="F1029" t="s">
        <v>1499</v>
      </c>
      <c r="G1029" t="s">
        <v>73</v>
      </c>
      <c r="H1029">
        <v>257600</v>
      </c>
      <c r="I1029">
        <v>0.99</v>
      </c>
      <c r="J1029">
        <v>2</v>
      </c>
      <c r="K1029" t="s">
        <v>50</v>
      </c>
      <c r="L1029">
        <v>1</v>
      </c>
      <c r="M1029" t="s">
        <v>51</v>
      </c>
      <c r="N1029">
        <v>1</v>
      </c>
      <c r="O1029" t="s">
        <v>52</v>
      </c>
      <c r="P1029">
        <v>196</v>
      </c>
      <c r="Q1029">
        <v>1</v>
      </c>
      <c r="R1029">
        <v>37</v>
      </c>
      <c r="S1029">
        <v>17</v>
      </c>
      <c r="T1029" s="3">
        <v>39970</v>
      </c>
      <c r="U1029" t="s">
        <v>214</v>
      </c>
      <c r="V1029" t="s">
        <v>215</v>
      </c>
      <c r="W1029" t="s">
        <v>140</v>
      </c>
      <c r="X1029">
        <v>3.96</v>
      </c>
      <c r="Y1029">
        <v>17</v>
      </c>
      <c r="Z1029" t="s">
        <v>216</v>
      </c>
      <c r="AA1029" t="s">
        <v>217</v>
      </c>
      <c r="AB1029" t="s">
        <v>214</v>
      </c>
      <c r="AC1029" t="s">
        <v>215</v>
      </c>
      <c r="AD1029" t="s">
        <v>140</v>
      </c>
      <c r="AE1029" t="s">
        <v>218</v>
      </c>
      <c r="AF1029">
        <v>5</v>
      </c>
      <c r="AG1029">
        <v>5</v>
      </c>
      <c r="AH1029" t="s">
        <v>59</v>
      </c>
      <c r="AI1029" t="s">
        <v>60</v>
      </c>
      <c r="AJ1029" t="s">
        <v>3279</v>
      </c>
      <c r="AK1029" t="s">
        <v>61</v>
      </c>
      <c r="AL1029">
        <v>2</v>
      </c>
      <c r="AM1029" t="s">
        <v>62</v>
      </c>
      <c r="AN1029" t="s">
        <v>63</v>
      </c>
      <c r="AO1029" t="s">
        <v>64</v>
      </c>
      <c r="AP1029" t="s">
        <v>65</v>
      </c>
      <c r="AQ1029" t="s">
        <v>66</v>
      </c>
      <c r="AR1029" t="s">
        <v>67</v>
      </c>
      <c r="AS1029" t="s">
        <v>68</v>
      </c>
      <c r="AT1029" t="s">
        <v>69</v>
      </c>
      <c r="AU1029">
        <v>59</v>
      </c>
      <c r="AV1029">
        <v>20</v>
      </c>
      <c r="AW1029">
        <f>YEAR(ChinookMusic[[#This Row],[invoiceDate]])</f>
        <v>2009</v>
      </c>
      <c r="AX1029" t="str">
        <f>TEXT(ChinookMusic[[#This Row],[invoiceDate]],"MMMM")</f>
        <v>June</v>
      </c>
    </row>
    <row r="1030" spans="1:50" x14ac:dyDescent="0.3">
      <c r="A1030">
        <v>88</v>
      </c>
      <c r="B1030" t="s">
        <v>373</v>
      </c>
      <c r="C1030">
        <v>91</v>
      </c>
      <c r="D1030" t="s">
        <v>374</v>
      </c>
      <c r="E1030">
        <v>1172</v>
      </c>
      <c r="F1030" t="s">
        <v>1499</v>
      </c>
      <c r="G1030" t="s">
        <v>73</v>
      </c>
      <c r="H1030">
        <v>257600</v>
      </c>
      <c r="I1030">
        <v>0.99</v>
      </c>
      <c r="J1030">
        <v>2</v>
      </c>
      <c r="K1030" t="s">
        <v>50</v>
      </c>
      <c r="L1030">
        <v>1</v>
      </c>
      <c r="M1030" t="s">
        <v>51</v>
      </c>
      <c r="N1030">
        <v>5</v>
      </c>
      <c r="O1030" t="s">
        <v>70</v>
      </c>
      <c r="P1030">
        <v>196</v>
      </c>
      <c r="Q1030">
        <v>1</v>
      </c>
      <c r="R1030">
        <v>37</v>
      </c>
      <c r="S1030">
        <v>17</v>
      </c>
      <c r="T1030" s="3">
        <v>39970</v>
      </c>
      <c r="U1030" t="s">
        <v>214</v>
      </c>
      <c r="V1030" t="s">
        <v>215</v>
      </c>
      <c r="W1030" t="s">
        <v>140</v>
      </c>
      <c r="X1030">
        <v>3.96</v>
      </c>
      <c r="Y1030">
        <v>17</v>
      </c>
      <c r="Z1030" t="s">
        <v>216</v>
      </c>
      <c r="AA1030" t="s">
        <v>217</v>
      </c>
      <c r="AB1030" t="s">
        <v>214</v>
      </c>
      <c r="AC1030" t="s">
        <v>215</v>
      </c>
      <c r="AD1030" t="s">
        <v>140</v>
      </c>
      <c r="AE1030" t="s">
        <v>218</v>
      </c>
      <c r="AF1030">
        <v>5</v>
      </c>
      <c r="AG1030">
        <v>5</v>
      </c>
      <c r="AH1030" t="s">
        <v>59</v>
      </c>
      <c r="AI1030" t="s">
        <v>60</v>
      </c>
      <c r="AJ1030" t="s">
        <v>3279</v>
      </c>
      <c r="AK1030" t="s">
        <v>61</v>
      </c>
      <c r="AL1030">
        <v>2</v>
      </c>
      <c r="AM1030" t="s">
        <v>62</v>
      </c>
      <c r="AN1030" t="s">
        <v>63</v>
      </c>
      <c r="AO1030" t="s">
        <v>64</v>
      </c>
      <c r="AP1030" t="s">
        <v>65</v>
      </c>
      <c r="AQ1030" t="s">
        <v>66</v>
      </c>
      <c r="AR1030" t="s">
        <v>67</v>
      </c>
      <c r="AS1030" t="s">
        <v>68</v>
      </c>
      <c r="AT1030" t="s">
        <v>69</v>
      </c>
      <c r="AU1030">
        <v>59</v>
      </c>
      <c r="AV1030">
        <v>20</v>
      </c>
      <c r="AW1030">
        <f>YEAR(ChinookMusic[[#This Row],[invoiceDate]])</f>
        <v>2009</v>
      </c>
      <c r="AX1030" t="str">
        <f>TEXT(ChinookMusic[[#This Row],[invoiceDate]],"MMMM")</f>
        <v>June</v>
      </c>
    </row>
    <row r="1031" spans="1:50" x14ac:dyDescent="0.3">
      <c r="A1031">
        <v>88</v>
      </c>
      <c r="B1031" t="s">
        <v>373</v>
      </c>
      <c r="C1031">
        <v>91</v>
      </c>
      <c r="D1031" t="s">
        <v>374</v>
      </c>
      <c r="E1031">
        <v>1172</v>
      </c>
      <c r="F1031" t="s">
        <v>1499</v>
      </c>
      <c r="G1031" t="s">
        <v>73</v>
      </c>
      <c r="H1031">
        <v>257600</v>
      </c>
      <c r="I1031">
        <v>0.99</v>
      </c>
      <c r="J1031">
        <v>2</v>
      </c>
      <c r="K1031" t="s">
        <v>50</v>
      </c>
      <c r="L1031">
        <v>1</v>
      </c>
      <c r="M1031" t="s">
        <v>51</v>
      </c>
      <c r="N1031">
        <v>8</v>
      </c>
      <c r="O1031" t="s">
        <v>52</v>
      </c>
      <c r="P1031">
        <v>196</v>
      </c>
      <c r="Q1031">
        <v>1</v>
      </c>
      <c r="R1031">
        <v>37</v>
      </c>
      <c r="S1031">
        <v>17</v>
      </c>
      <c r="T1031" s="3">
        <v>39970</v>
      </c>
      <c r="U1031" t="s">
        <v>214</v>
      </c>
      <c r="V1031" t="s">
        <v>215</v>
      </c>
      <c r="W1031" t="s">
        <v>140</v>
      </c>
      <c r="X1031">
        <v>3.96</v>
      </c>
      <c r="Y1031">
        <v>17</v>
      </c>
      <c r="Z1031" t="s">
        <v>216</v>
      </c>
      <c r="AA1031" t="s">
        <v>217</v>
      </c>
      <c r="AB1031" t="s">
        <v>214</v>
      </c>
      <c r="AC1031" t="s">
        <v>215</v>
      </c>
      <c r="AD1031" t="s">
        <v>140</v>
      </c>
      <c r="AE1031" t="s">
        <v>218</v>
      </c>
      <c r="AF1031">
        <v>5</v>
      </c>
      <c r="AG1031">
        <v>5</v>
      </c>
      <c r="AH1031" t="s">
        <v>59</v>
      </c>
      <c r="AI1031" t="s">
        <v>60</v>
      </c>
      <c r="AJ1031" t="s">
        <v>3279</v>
      </c>
      <c r="AK1031" t="s">
        <v>61</v>
      </c>
      <c r="AL1031">
        <v>2</v>
      </c>
      <c r="AM1031" t="s">
        <v>62</v>
      </c>
      <c r="AN1031" t="s">
        <v>63</v>
      </c>
      <c r="AO1031" t="s">
        <v>64</v>
      </c>
      <c r="AP1031" t="s">
        <v>65</v>
      </c>
      <c r="AQ1031" t="s">
        <v>66</v>
      </c>
      <c r="AR1031" t="s">
        <v>67</v>
      </c>
      <c r="AS1031" t="s">
        <v>68</v>
      </c>
      <c r="AT1031" t="s">
        <v>69</v>
      </c>
      <c r="AU1031">
        <v>59</v>
      </c>
      <c r="AV1031">
        <v>20</v>
      </c>
      <c r="AW1031">
        <f>YEAR(ChinookMusic[[#This Row],[invoiceDate]])</f>
        <v>2009</v>
      </c>
      <c r="AX1031" t="str">
        <f>TEXT(ChinookMusic[[#This Row],[invoiceDate]],"MMMM")</f>
        <v>June</v>
      </c>
    </row>
    <row r="1032" spans="1:50" x14ac:dyDescent="0.3">
      <c r="A1032">
        <v>88</v>
      </c>
      <c r="B1032" t="s">
        <v>373</v>
      </c>
      <c r="C1032">
        <v>91</v>
      </c>
      <c r="D1032" t="s">
        <v>374</v>
      </c>
      <c r="E1032">
        <v>1170</v>
      </c>
      <c r="F1032" t="s">
        <v>387</v>
      </c>
      <c r="G1032" t="s">
        <v>73</v>
      </c>
      <c r="H1032">
        <v>318901</v>
      </c>
      <c r="I1032">
        <v>0.99</v>
      </c>
      <c r="J1032">
        <v>2</v>
      </c>
      <c r="K1032" t="s">
        <v>50</v>
      </c>
      <c r="L1032">
        <v>1</v>
      </c>
      <c r="M1032" t="s">
        <v>51</v>
      </c>
      <c r="N1032">
        <v>5</v>
      </c>
      <c r="O1032" t="s">
        <v>70</v>
      </c>
      <c r="P1032">
        <v>195</v>
      </c>
      <c r="Q1032">
        <v>1</v>
      </c>
      <c r="R1032">
        <v>37</v>
      </c>
      <c r="S1032">
        <v>17</v>
      </c>
      <c r="T1032" s="3">
        <v>39970</v>
      </c>
      <c r="U1032" t="s">
        <v>214</v>
      </c>
      <c r="V1032" t="s">
        <v>215</v>
      </c>
      <c r="W1032" t="s">
        <v>140</v>
      </c>
      <c r="X1032">
        <v>3.96</v>
      </c>
      <c r="Y1032">
        <v>17</v>
      </c>
      <c r="Z1032" t="s">
        <v>216</v>
      </c>
      <c r="AA1032" t="s">
        <v>217</v>
      </c>
      <c r="AB1032" t="s">
        <v>214</v>
      </c>
      <c r="AC1032" t="s">
        <v>215</v>
      </c>
      <c r="AD1032" t="s">
        <v>140</v>
      </c>
      <c r="AE1032" t="s">
        <v>218</v>
      </c>
      <c r="AF1032">
        <v>5</v>
      </c>
      <c r="AG1032">
        <v>5</v>
      </c>
      <c r="AH1032" t="s">
        <v>59</v>
      </c>
      <c r="AI1032" t="s">
        <v>60</v>
      </c>
      <c r="AJ1032" t="s">
        <v>3279</v>
      </c>
      <c r="AK1032" t="s">
        <v>61</v>
      </c>
      <c r="AL1032">
        <v>2</v>
      </c>
      <c r="AM1032" t="s">
        <v>62</v>
      </c>
      <c r="AN1032" t="s">
        <v>63</v>
      </c>
      <c r="AO1032" t="s">
        <v>64</v>
      </c>
      <c r="AP1032" t="s">
        <v>65</v>
      </c>
      <c r="AQ1032" t="s">
        <v>66</v>
      </c>
      <c r="AR1032" t="s">
        <v>67</v>
      </c>
      <c r="AS1032" t="s">
        <v>68</v>
      </c>
      <c r="AT1032" t="s">
        <v>69</v>
      </c>
      <c r="AU1032">
        <v>59</v>
      </c>
      <c r="AV1032">
        <v>20</v>
      </c>
      <c r="AW1032">
        <f>YEAR(ChinookMusic[[#This Row],[invoiceDate]])</f>
        <v>2009</v>
      </c>
      <c r="AX1032" t="str">
        <f>TEXT(ChinookMusic[[#This Row],[invoiceDate]],"MMMM")</f>
        <v>June</v>
      </c>
    </row>
    <row r="1033" spans="1:50" x14ac:dyDescent="0.3">
      <c r="A1033">
        <v>88</v>
      </c>
      <c r="B1033" t="s">
        <v>373</v>
      </c>
      <c r="C1033">
        <v>91</v>
      </c>
      <c r="D1033" t="s">
        <v>374</v>
      </c>
      <c r="E1033">
        <v>1170</v>
      </c>
      <c r="F1033" t="s">
        <v>387</v>
      </c>
      <c r="G1033" t="s">
        <v>73</v>
      </c>
      <c r="H1033">
        <v>318901</v>
      </c>
      <c r="I1033">
        <v>0.99</v>
      </c>
      <c r="J1033">
        <v>2</v>
      </c>
      <c r="K1033" t="s">
        <v>50</v>
      </c>
      <c r="L1033">
        <v>1</v>
      </c>
      <c r="M1033" t="s">
        <v>51</v>
      </c>
      <c r="N1033">
        <v>8</v>
      </c>
      <c r="O1033" t="s">
        <v>52</v>
      </c>
      <c r="P1033">
        <v>195</v>
      </c>
      <c r="Q1033">
        <v>1</v>
      </c>
      <c r="R1033">
        <v>37</v>
      </c>
      <c r="S1033">
        <v>17</v>
      </c>
      <c r="T1033" s="3">
        <v>39970</v>
      </c>
      <c r="U1033" t="s">
        <v>214</v>
      </c>
      <c r="V1033" t="s">
        <v>215</v>
      </c>
      <c r="W1033" t="s">
        <v>140</v>
      </c>
      <c r="X1033">
        <v>3.96</v>
      </c>
      <c r="Y1033">
        <v>17</v>
      </c>
      <c r="Z1033" t="s">
        <v>216</v>
      </c>
      <c r="AA1033" t="s">
        <v>217</v>
      </c>
      <c r="AB1033" t="s">
        <v>214</v>
      </c>
      <c r="AC1033" t="s">
        <v>215</v>
      </c>
      <c r="AD1033" t="s">
        <v>140</v>
      </c>
      <c r="AE1033" t="s">
        <v>218</v>
      </c>
      <c r="AF1033">
        <v>5</v>
      </c>
      <c r="AG1033">
        <v>5</v>
      </c>
      <c r="AH1033" t="s">
        <v>59</v>
      </c>
      <c r="AI1033" t="s">
        <v>60</v>
      </c>
      <c r="AJ1033" t="s">
        <v>3279</v>
      </c>
      <c r="AK1033" t="s">
        <v>61</v>
      </c>
      <c r="AL1033">
        <v>2</v>
      </c>
      <c r="AM1033" t="s">
        <v>62</v>
      </c>
      <c r="AN1033" t="s">
        <v>63</v>
      </c>
      <c r="AO1033" t="s">
        <v>64</v>
      </c>
      <c r="AP1033" t="s">
        <v>65</v>
      </c>
      <c r="AQ1033" t="s">
        <v>66</v>
      </c>
      <c r="AR1033" t="s">
        <v>67</v>
      </c>
      <c r="AS1033" t="s">
        <v>68</v>
      </c>
      <c r="AT1033" t="s">
        <v>69</v>
      </c>
      <c r="AU1033">
        <v>59</v>
      </c>
      <c r="AV1033">
        <v>20</v>
      </c>
      <c r="AW1033">
        <f>YEAR(ChinookMusic[[#This Row],[invoiceDate]])</f>
        <v>2009</v>
      </c>
      <c r="AX1033" t="str">
        <f>TEXT(ChinookMusic[[#This Row],[invoiceDate]],"MMMM")</f>
        <v>June</v>
      </c>
    </row>
    <row r="1034" spans="1:50" x14ac:dyDescent="0.3">
      <c r="A1034">
        <v>88</v>
      </c>
      <c r="B1034" t="s">
        <v>373</v>
      </c>
      <c r="C1034">
        <v>91</v>
      </c>
      <c r="D1034" t="s">
        <v>374</v>
      </c>
      <c r="E1034">
        <v>1168</v>
      </c>
      <c r="F1034" t="s">
        <v>1500</v>
      </c>
      <c r="G1034" t="s">
        <v>73</v>
      </c>
      <c r="H1034">
        <v>322175</v>
      </c>
      <c r="I1034">
        <v>0.99</v>
      </c>
      <c r="J1034">
        <v>2</v>
      </c>
      <c r="K1034" t="s">
        <v>50</v>
      </c>
      <c r="L1034">
        <v>1</v>
      </c>
      <c r="M1034" t="s">
        <v>51</v>
      </c>
      <c r="N1034">
        <v>8</v>
      </c>
      <c r="O1034" t="s">
        <v>52</v>
      </c>
      <c r="P1034">
        <v>194</v>
      </c>
      <c r="Q1034">
        <v>1</v>
      </c>
      <c r="R1034">
        <v>37</v>
      </c>
      <c r="S1034">
        <v>17</v>
      </c>
      <c r="T1034" s="3">
        <v>39970</v>
      </c>
      <c r="U1034" t="s">
        <v>214</v>
      </c>
      <c r="V1034" t="s">
        <v>215</v>
      </c>
      <c r="W1034" t="s">
        <v>140</v>
      </c>
      <c r="X1034">
        <v>3.96</v>
      </c>
      <c r="Y1034">
        <v>17</v>
      </c>
      <c r="Z1034" t="s">
        <v>216</v>
      </c>
      <c r="AA1034" t="s">
        <v>217</v>
      </c>
      <c r="AB1034" t="s">
        <v>214</v>
      </c>
      <c r="AC1034" t="s">
        <v>215</v>
      </c>
      <c r="AD1034" t="s">
        <v>140</v>
      </c>
      <c r="AE1034" t="s">
        <v>218</v>
      </c>
      <c r="AF1034">
        <v>5</v>
      </c>
      <c r="AG1034">
        <v>5</v>
      </c>
      <c r="AH1034" t="s">
        <v>59</v>
      </c>
      <c r="AI1034" t="s">
        <v>60</v>
      </c>
      <c r="AJ1034" t="s">
        <v>3279</v>
      </c>
      <c r="AK1034" t="s">
        <v>61</v>
      </c>
      <c r="AL1034">
        <v>2</v>
      </c>
      <c r="AM1034" t="s">
        <v>62</v>
      </c>
      <c r="AN1034" t="s">
        <v>63</v>
      </c>
      <c r="AO1034" t="s">
        <v>64</v>
      </c>
      <c r="AP1034" t="s">
        <v>65</v>
      </c>
      <c r="AQ1034" t="s">
        <v>66</v>
      </c>
      <c r="AR1034" t="s">
        <v>67</v>
      </c>
      <c r="AS1034" t="s">
        <v>68</v>
      </c>
      <c r="AT1034" t="s">
        <v>69</v>
      </c>
      <c r="AU1034">
        <v>59</v>
      </c>
      <c r="AV1034">
        <v>20</v>
      </c>
      <c r="AW1034">
        <f>YEAR(ChinookMusic[[#This Row],[invoiceDate]])</f>
        <v>2009</v>
      </c>
      <c r="AX1034" t="str">
        <f>TEXT(ChinookMusic[[#This Row],[invoiceDate]],"MMMM")</f>
        <v>June</v>
      </c>
    </row>
    <row r="1035" spans="1:50" x14ac:dyDescent="0.3">
      <c r="A1035">
        <v>88</v>
      </c>
      <c r="B1035" t="s">
        <v>373</v>
      </c>
      <c r="C1035">
        <v>91</v>
      </c>
      <c r="D1035" t="s">
        <v>374</v>
      </c>
      <c r="E1035">
        <v>1168</v>
      </c>
      <c r="F1035" t="s">
        <v>1500</v>
      </c>
      <c r="G1035" t="s">
        <v>73</v>
      </c>
      <c r="H1035">
        <v>322175</v>
      </c>
      <c r="I1035">
        <v>0.99</v>
      </c>
      <c r="J1035">
        <v>2</v>
      </c>
      <c r="K1035" t="s">
        <v>50</v>
      </c>
      <c r="L1035">
        <v>1</v>
      </c>
      <c r="M1035" t="s">
        <v>51</v>
      </c>
      <c r="N1035">
        <v>5</v>
      </c>
      <c r="O1035" t="s">
        <v>70</v>
      </c>
      <c r="P1035">
        <v>194</v>
      </c>
      <c r="Q1035">
        <v>1</v>
      </c>
      <c r="R1035">
        <v>37</v>
      </c>
      <c r="S1035">
        <v>17</v>
      </c>
      <c r="T1035" s="3">
        <v>39970</v>
      </c>
      <c r="U1035" t="s">
        <v>214</v>
      </c>
      <c r="V1035" t="s">
        <v>215</v>
      </c>
      <c r="W1035" t="s">
        <v>140</v>
      </c>
      <c r="X1035">
        <v>3.96</v>
      </c>
      <c r="Y1035">
        <v>17</v>
      </c>
      <c r="Z1035" t="s">
        <v>216</v>
      </c>
      <c r="AA1035" t="s">
        <v>217</v>
      </c>
      <c r="AB1035" t="s">
        <v>214</v>
      </c>
      <c r="AC1035" t="s">
        <v>215</v>
      </c>
      <c r="AD1035" t="s">
        <v>140</v>
      </c>
      <c r="AE1035" t="s">
        <v>218</v>
      </c>
      <c r="AF1035">
        <v>5</v>
      </c>
      <c r="AG1035">
        <v>5</v>
      </c>
      <c r="AH1035" t="s">
        <v>59</v>
      </c>
      <c r="AI1035" t="s">
        <v>60</v>
      </c>
      <c r="AJ1035" t="s">
        <v>3279</v>
      </c>
      <c r="AK1035" t="s">
        <v>61</v>
      </c>
      <c r="AL1035">
        <v>2</v>
      </c>
      <c r="AM1035" t="s">
        <v>62</v>
      </c>
      <c r="AN1035" t="s">
        <v>63</v>
      </c>
      <c r="AO1035" t="s">
        <v>64</v>
      </c>
      <c r="AP1035" t="s">
        <v>65</v>
      </c>
      <c r="AQ1035" t="s">
        <v>66</v>
      </c>
      <c r="AR1035" t="s">
        <v>67</v>
      </c>
      <c r="AS1035" t="s">
        <v>68</v>
      </c>
      <c r="AT1035" t="s">
        <v>69</v>
      </c>
      <c r="AU1035">
        <v>59</v>
      </c>
      <c r="AV1035">
        <v>20</v>
      </c>
      <c r="AW1035">
        <f>YEAR(ChinookMusic[[#This Row],[invoiceDate]])</f>
        <v>2009</v>
      </c>
      <c r="AX1035" t="str">
        <f>TEXT(ChinookMusic[[#This Row],[invoiceDate]],"MMMM")</f>
        <v>June</v>
      </c>
    </row>
    <row r="1036" spans="1:50" x14ac:dyDescent="0.3">
      <c r="A1036">
        <v>88</v>
      </c>
      <c r="B1036" t="s">
        <v>373</v>
      </c>
      <c r="C1036">
        <v>91</v>
      </c>
      <c r="D1036" t="s">
        <v>374</v>
      </c>
      <c r="E1036">
        <v>1168</v>
      </c>
      <c r="F1036" t="s">
        <v>1500</v>
      </c>
      <c r="G1036" t="s">
        <v>73</v>
      </c>
      <c r="H1036">
        <v>322175</v>
      </c>
      <c r="I1036">
        <v>0.99</v>
      </c>
      <c r="J1036">
        <v>2</v>
      </c>
      <c r="K1036" t="s">
        <v>50</v>
      </c>
      <c r="L1036">
        <v>1</v>
      </c>
      <c r="M1036" t="s">
        <v>51</v>
      </c>
      <c r="N1036">
        <v>1</v>
      </c>
      <c r="O1036" t="s">
        <v>52</v>
      </c>
      <c r="P1036">
        <v>194</v>
      </c>
      <c r="Q1036">
        <v>1</v>
      </c>
      <c r="R1036">
        <v>37</v>
      </c>
      <c r="S1036">
        <v>17</v>
      </c>
      <c r="T1036" s="3">
        <v>39970</v>
      </c>
      <c r="U1036" t="s">
        <v>214</v>
      </c>
      <c r="V1036" t="s">
        <v>215</v>
      </c>
      <c r="W1036" t="s">
        <v>140</v>
      </c>
      <c r="X1036">
        <v>3.96</v>
      </c>
      <c r="Y1036">
        <v>17</v>
      </c>
      <c r="Z1036" t="s">
        <v>216</v>
      </c>
      <c r="AA1036" t="s">
        <v>217</v>
      </c>
      <c r="AB1036" t="s">
        <v>214</v>
      </c>
      <c r="AC1036" t="s">
        <v>215</v>
      </c>
      <c r="AD1036" t="s">
        <v>140</v>
      </c>
      <c r="AE1036" t="s">
        <v>218</v>
      </c>
      <c r="AF1036">
        <v>5</v>
      </c>
      <c r="AG1036">
        <v>5</v>
      </c>
      <c r="AH1036" t="s">
        <v>59</v>
      </c>
      <c r="AI1036" t="s">
        <v>60</v>
      </c>
      <c r="AJ1036" t="s">
        <v>3279</v>
      </c>
      <c r="AK1036" t="s">
        <v>61</v>
      </c>
      <c r="AL1036">
        <v>2</v>
      </c>
      <c r="AM1036" t="s">
        <v>62</v>
      </c>
      <c r="AN1036" t="s">
        <v>63</v>
      </c>
      <c r="AO1036" t="s">
        <v>64</v>
      </c>
      <c r="AP1036" t="s">
        <v>65</v>
      </c>
      <c r="AQ1036" t="s">
        <v>66</v>
      </c>
      <c r="AR1036" t="s">
        <v>67</v>
      </c>
      <c r="AS1036" t="s">
        <v>68</v>
      </c>
      <c r="AT1036" t="s">
        <v>69</v>
      </c>
      <c r="AU1036">
        <v>59</v>
      </c>
      <c r="AV1036">
        <v>20</v>
      </c>
      <c r="AW1036">
        <f>YEAR(ChinookMusic[[#This Row],[invoiceDate]])</f>
        <v>2009</v>
      </c>
      <c r="AX1036" t="str">
        <f>TEXT(ChinookMusic[[#This Row],[invoiceDate]],"MMMM")</f>
        <v>June</v>
      </c>
    </row>
    <row r="1037" spans="1:50" x14ac:dyDescent="0.3">
      <c r="A1037">
        <v>88</v>
      </c>
      <c r="B1037" t="s">
        <v>373</v>
      </c>
      <c r="C1037">
        <v>91</v>
      </c>
      <c r="D1037" t="s">
        <v>374</v>
      </c>
      <c r="E1037">
        <v>1166</v>
      </c>
      <c r="F1037" t="s">
        <v>1501</v>
      </c>
      <c r="G1037" t="s">
        <v>73</v>
      </c>
      <c r="H1037">
        <v>203637</v>
      </c>
      <c r="I1037">
        <v>0.99</v>
      </c>
      <c r="J1037">
        <v>2</v>
      </c>
      <c r="K1037" t="s">
        <v>50</v>
      </c>
      <c r="L1037">
        <v>1</v>
      </c>
      <c r="M1037" t="s">
        <v>51</v>
      </c>
      <c r="N1037">
        <v>8</v>
      </c>
      <c r="O1037" t="s">
        <v>52</v>
      </c>
      <c r="P1037">
        <v>193</v>
      </c>
      <c r="Q1037">
        <v>1</v>
      </c>
      <c r="R1037">
        <v>37</v>
      </c>
      <c r="S1037">
        <v>17</v>
      </c>
      <c r="T1037" s="3">
        <v>39970</v>
      </c>
      <c r="U1037" t="s">
        <v>214</v>
      </c>
      <c r="V1037" t="s">
        <v>215</v>
      </c>
      <c r="W1037" t="s">
        <v>140</v>
      </c>
      <c r="X1037">
        <v>3.96</v>
      </c>
      <c r="Y1037">
        <v>17</v>
      </c>
      <c r="Z1037" t="s">
        <v>216</v>
      </c>
      <c r="AA1037" t="s">
        <v>217</v>
      </c>
      <c r="AB1037" t="s">
        <v>214</v>
      </c>
      <c r="AC1037" t="s">
        <v>215</v>
      </c>
      <c r="AD1037" t="s">
        <v>140</v>
      </c>
      <c r="AE1037" t="s">
        <v>218</v>
      </c>
      <c r="AF1037">
        <v>5</v>
      </c>
      <c r="AG1037">
        <v>5</v>
      </c>
      <c r="AH1037" t="s">
        <v>59</v>
      </c>
      <c r="AI1037" t="s">
        <v>60</v>
      </c>
      <c r="AJ1037" t="s">
        <v>3279</v>
      </c>
      <c r="AK1037" t="s">
        <v>61</v>
      </c>
      <c r="AL1037">
        <v>2</v>
      </c>
      <c r="AM1037" t="s">
        <v>62</v>
      </c>
      <c r="AN1037" t="s">
        <v>63</v>
      </c>
      <c r="AO1037" t="s">
        <v>64</v>
      </c>
      <c r="AP1037" t="s">
        <v>65</v>
      </c>
      <c r="AQ1037" t="s">
        <v>66</v>
      </c>
      <c r="AR1037" t="s">
        <v>67</v>
      </c>
      <c r="AS1037" t="s">
        <v>68</v>
      </c>
      <c r="AT1037" t="s">
        <v>69</v>
      </c>
      <c r="AU1037">
        <v>59</v>
      </c>
      <c r="AV1037">
        <v>20</v>
      </c>
      <c r="AW1037">
        <f>YEAR(ChinookMusic[[#This Row],[invoiceDate]])</f>
        <v>2009</v>
      </c>
      <c r="AX1037" t="str">
        <f>TEXT(ChinookMusic[[#This Row],[invoiceDate]],"MMMM")</f>
        <v>June</v>
      </c>
    </row>
    <row r="1038" spans="1:50" x14ac:dyDescent="0.3">
      <c r="A1038">
        <v>88</v>
      </c>
      <c r="B1038" t="s">
        <v>373</v>
      </c>
      <c r="C1038">
        <v>91</v>
      </c>
      <c r="D1038" t="s">
        <v>374</v>
      </c>
      <c r="E1038">
        <v>1166</v>
      </c>
      <c r="F1038" t="s">
        <v>1501</v>
      </c>
      <c r="G1038" t="s">
        <v>73</v>
      </c>
      <c r="H1038">
        <v>203637</v>
      </c>
      <c r="I1038">
        <v>0.99</v>
      </c>
      <c r="J1038">
        <v>2</v>
      </c>
      <c r="K1038" t="s">
        <v>50</v>
      </c>
      <c r="L1038">
        <v>1</v>
      </c>
      <c r="M1038" t="s">
        <v>51</v>
      </c>
      <c r="N1038">
        <v>5</v>
      </c>
      <c r="O1038" t="s">
        <v>70</v>
      </c>
      <c r="P1038">
        <v>193</v>
      </c>
      <c r="Q1038">
        <v>1</v>
      </c>
      <c r="R1038">
        <v>37</v>
      </c>
      <c r="S1038">
        <v>17</v>
      </c>
      <c r="T1038" s="3">
        <v>39970</v>
      </c>
      <c r="U1038" t="s">
        <v>214</v>
      </c>
      <c r="V1038" t="s">
        <v>215</v>
      </c>
      <c r="W1038" t="s">
        <v>140</v>
      </c>
      <c r="X1038">
        <v>3.96</v>
      </c>
      <c r="Y1038">
        <v>17</v>
      </c>
      <c r="Z1038" t="s">
        <v>216</v>
      </c>
      <c r="AA1038" t="s">
        <v>217</v>
      </c>
      <c r="AB1038" t="s">
        <v>214</v>
      </c>
      <c r="AC1038" t="s">
        <v>215</v>
      </c>
      <c r="AD1038" t="s">
        <v>140</v>
      </c>
      <c r="AE1038" t="s">
        <v>218</v>
      </c>
      <c r="AF1038">
        <v>5</v>
      </c>
      <c r="AG1038">
        <v>5</v>
      </c>
      <c r="AH1038" t="s">
        <v>59</v>
      </c>
      <c r="AI1038" t="s">
        <v>60</v>
      </c>
      <c r="AJ1038" t="s">
        <v>3279</v>
      </c>
      <c r="AK1038" t="s">
        <v>61</v>
      </c>
      <c r="AL1038">
        <v>2</v>
      </c>
      <c r="AM1038" t="s">
        <v>62</v>
      </c>
      <c r="AN1038" t="s">
        <v>63</v>
      </c>
      <c r="AO1038" t="s">
        <v>64</v>
      </c>
      <c r="AP1038" t="s">
        <v>65</v>
      </c>
      <c r="AQ1038" t="s">
        <v>66</v>
      </c>
      <c r="AR1038" t="s">
        <v>67</v>
      </c>
      <c r="AS1038" t="s">
        <v>68</v>
      </c>
      <c r="AT1038" t="s">
        <v>69</v>
      </c>
      <c r="AU1038">
        <v>59</v>
      </c>
      <c r="AV1038">
        <v>20</v>
      </c>
      <c r="AW1038">
        <f>YEAR(ChinookMusic[[#This Row],[invoiceDate]])</f>
        <v>2009</v>
      </c>
      <c r="AX1038" t="str">
        <f>TEXT(ChinookMusic[[#This Row],[invoiceDate]],"MMMM")</f>
        <v>June</v>
      </c>
    </row>
    <row r="1039" spans="1:50" x14ac:dyDescent="0.3">
      <c r="A1039">
        <v>88</v>
      </c>
      <c r="B1039" t="s">
        <v>373</v>
      </c>
      <c r="C1039">
        <v>91</v>
      </c>
      <c r="D1039" t="s">
        <v>374</v>
      </c>
      <c r="E1039">
        <v>1166</v>
      </c>
      <c r="F1039" t="s">
        <v>1501</v>
      </c>
      <c r="G1039" t="s">
        <v>73</v>
      </c>
      <c r="H1039">
        <v>203637</v>
      </c>
      <c r="I1039">
        <v>0.99</v>
      </c>
      <c r="J1039">
        <v>2</v>
      </c>
      <c r="K1039" t="s">
        <v>50</v>
      </c>
      <c r="L1039">
        <v>1</v>
      </c>
      <c r="M1039" t="s">
        <v>51</v>
      </c>
      <c r="N1039">
        <v>1</v>
      </c>
      <c r="O1039" t="s">
        <v>52</v>
      </c>
      <c r="P1039">
        <v>193</v>
      </c>
      <c r="Q1039">
        <v>1</v>
      </c>
      <c r="R1039">
        <v>37</v>
      </c>
      <c r="S1039">
        <v>17</v>
      </c>
      <c r="T1039" s="3">
        <v>39970</v>
      </c>
      <c r="U1039" t="s">
        <v>214</v>
      </c>
      <c r="V1039" t="s">
        <v>215</v>
      </c>
      <c r="W1039" t="s">
        <v>140</v>
      </c>
      <c r="X1039">
        <v>3.96</v>
      </c>
      <c r="Y1039">
        <v>17</v>
      </c>
      <c r="Z1039" t="s">
        <v>216</v>
      </c>
      <c r="AA1039" t="s">
        <v>217</v>
      </c>
      <c r="AB1039" t="s">
        <v>214</v>
      </c>
      <c r="AC1039" t="s">
        <v>215</v>
      </c>
      <c r="AD1039" t="s">
        <v>140</v>
      </c>
      <c r="AE1039" t="s">
        <v>218</v>
      </c>
      <c r="AF1039">
        <v>5</v>
      </c>
      <c r="AG1039">
        <v>5</v>
      </c>
      <c r="AH1039" t="s">
        <v>59</v>
      </c>
      <c r="AI1039" t="s">
        <v>60</v>
      </c>
      <c r="AJ1039" t="s">
        <v>3279</v>
      </c>
      <c r="AK1039" t="s">
        <v>61</v>
      </c>
      <c r="AL1039">
        <v>2</v>
      </c>
      <c r="AM1039" t="s">
        <v>62</v>
      </c>
      <c r="AN1039" t="s">
        <v>63</v>
      </c>
      <c r="AO1039" t="s">
        <v>64</v>
      </c>
      <c r="AP1039" t="s">
        <v>65</v>
      </c>
      <c r="AQ1039" t="s">
        <v>66</v>
      </c>
      <c r="AR1039" t="s">
        <v>67</v>
      </c>
      <c r="AS1039" t="s">
        <v>68</v>
      </c>
      <c r="AT1039" t="s">
        <v>69</v>
      </c>
      <c r="AU1039">
        <v>59</v>
      </c>
      <c r="AV1039">
        <v>20</v>
      </c>
      <c r="AW1039">
        <f>YEAR(ChinookMusic[[#This Row],[invoiceDate]])</f>
        <v>2009</v>
      </c>
      <c r="AX1039" t="str">
        <f>TEXT(ChinookMusic[[#This Row],[invoiceDate]],"MMMM")</f>
        <v>June</v>
      </c>
    </row>
    <row r="1040" spans="1:50" x14ac:dyDescent="0.3">
      <c r="A1040">
        <v>27</v>
      </c>
      <c r="B1040" t="s">
        <v>360</v>
      </c>
      <c r="C1040">
        <v>85</v>
      </c>
      <c r="D1040" t="s">
        <v>361</v>
      </c>
      <c r="E1040">
        <v>1075</v>
      </c>
      <c r="F1040" t="s">
        <v>1502</v>
      </c>
      <c r="G1040" t="s">
        <v>1503</v>
      </c>
      <c r="H1040">
        <v>261041</v>
      </c>
      <c r="I1040">
        <v>0.99</v>
      </c>
      <c r="J1040">
        <v>1</v>
      </c>
      <c r="K1040" t="s">
        <v>78</v>
      </c>
      <c r="L1040">
        <v>10</v>
      </c>
      <c r="M1040" t="s">
        <v>364</v>
      </c>
      <c r="N1040">
        <v>8</v>
      </c>
      <c r="O1040" t="s">
        <v>52</v>
      </c>
      <c r="P1040">
        <v>1897</v>
      </c>
      <c r="Q1040">
        <v>1</v>
      </c>
      <c r="R1040">
        <v>348</v>
      </c>
      <c r="S1040">
        <v>56</v>
      </c>
      <c r="T1040" s="3">
        <v>41343</v>
      </c>
      <c r="U1040" t="s">
        <v>894</v>
      </c>
      <c r="V1040" t="s">
        <v>895</v>
      </c>
      <c r="W1040" t="s">
        <v>896</v>
      </c>
      <c r="X1040">
        <v>13.86</v>
      </c>
      <c r="Y1040">
        <v>56</v>
      </c>
      <c r="Z1040" t="s">
        <v>897</v>
      </c>
      <c r="AA1040" t="s">
        <v>898</v>
      </c>
      <c r="AB1040" t="s">
        <v>894</v>
      </c>
      <c r="AC1040" t="s">
        <v>895</v>
      </c>
      <c r="AD1040" t="s">
        <v>896</v>
      </c>
      <c r="AE1040" t="s">
        <v>899</v>
      </c>
      <c r="AF1040">
        <v>4</v>
      </c>
      <c r="AG1040">
        <v>4</v>
      </c>
      <c r="AH1040" t="s">
        <v>85</v>
      </c>
      <c r="AI1040" t="s">
        <v>86</v>
      </c>
      <c r="AJ1040" t="s">
        <v>3280</v>
      </c>
      <c r="AK1040" t="s">
        <v>61</v>
      </c>
      <c r="AL1040">
        <v>2</v>
      </c>
      <c r="AM1040" t="s">
        <v>87</v>
      </c>
      <c r="AN1040" t="s">
        <v>63</v>
      </c>
      <c r="AO1040" t="s">
        <v>64</v>
      </c>
      <c r="AP1040" t="s">
        <v>88</v>
      </c>
      <c r="AQ1040" t="s">
        <v>89</v>
      </c>
      <c r="AR1040" t="s">
        <v>67</v>
      </c>
      <c r="AS1040" t="s">
        <v>68</v>
      </c>
      <c r="AT1040" t="s">
        <v>69</v>
      </c>
      <c r="AU1040">
        <v>77</v>
      </c>
      <c r="AV1040">
        <v>21</v>
      </c>
      <c r="AW1040">
        <f>YEAR(ChinookMusic[[#This Row],[invoiceDate]])</f>
        <v>2013</v>
      </c>
      <c r="AX1040" t="str">
        <f>TEXT(ChinookMusic[[#This Row],[invoiceDate]],"MMMM")</f>
        <v>March</v>
      </c>
    </row>
    <row r="1041" spans="1:50" x14ac:dyDescent="0.3">
      <c r="A1041">
        <v>27</v>
      </c>
      <c r="B1041" t="s">
        <v>360</v>
      </c>
      <c r="C1041">
        <v>85</v>
      </c>
      <c r="D1041" t="s">
        <v>361</v>
      </c>
      <c r="E1041">
        <v>1075</v>
      </c>
      <c r="F1041" t="s">
        <v>1502</v>
      </c>
      <c r="G1041" t="s">
        <v>1503</v>
      </c>
      <c r="H1041">
        <v>261041</v>
      </c>
      <c r="I1041">
        <v>0.99</v>
      </c>
      <c r="J1041">
        <v>1</v>
      </c>
      <c r="K1041" t="s">
        <v>78</v>
      </c>
      <c r="L1041">
        <v>10</v>
      </c>
      <c r="M1041" t="s">
        <v>364</v>
      </c>
      <c r="N1041">
        <v>1</v>
      </c>
      <c r="O1041" t="s">
        <v>52</v>
      </c>
      <c r="P1041">
        <v>1897</v>
      </c>
      <c r="Q1041">
        <v>1</v>
      </c>
      <c r="R1041">
        <v>348</v>
      </c>
      <c r="S1041">
        <v>56</v>
      </c>
      <c r="T1041" s="3">
        <v>41343</v>
      </c>
      <c r="U1041" t="s">
        <v>894</v>
      </c>
      <c r="V1041" t="s">
        <v>895</v>
      </c>
      <c r="W1041" t="s">
        <v>896</v>
      </c>
      <c r="X1041">
        <v>13.86</v>
      </c>
      <c r="Y1041">
        <v>56</v>
      </c>
      <c r="Z1041" t="s">
        <v>897</v>
      </c>
      <c r="AA1041" t="s">
        <v>898</v>
      </c>
      <c r="AB1041" t="s">
        <v>894</v>
      </c>
      <c r="AC1041" t="s">
        <v>895</v>
      </c>
      <c r="AD1041" t="s">
        <v>896</v>
      </c>
      <c r="AE1041" t="s">
        <v>899</v>
      </c>
      <c r="AF1041">
        <v>4</v>
      </c>
      <c r="AG1041">
        <v>4</v>
      </c>
      <c r="AH1041" t="s">
        <v>85</v>
      </c>
      <c r="AI1041" t="s">
        <v>86</v>
      </c>
      <c r="AJ1041" t="s">
        <v>3280</v>
      </c>
      <c r="AK1041" t="s">
        <v>61</v>
      </c>
      <c r="AL1041">
        <v>2</v>
      </c>
      <c r="AM1041" t="s">
        <v>87</v>
      </c>
      <c r="AN1041" t="s">
        <v>63</v>
      </c>
      <c r="AO1041" t="s">
        <v>64</v>
      </c>
      <c r="AP1041" t="s">
        <v>88</v>
      </c>
      <c r="AQ1041" t="s">
        <v>89</v>
      </c>
      <c r="AR1041" t="s">
        <v>67</v>
      </c>
      <c r="AS1041" t="s">
        <v>68</v>
      </c>
      <c r="AT1041" t="s">
        <v>69</v>
      </c>
      <c r="AU1041">
        <v>77</v>
      </c>
      <c r="AV1041">
        <v>21</v>
      </c>
      <c r="AW1041">
        <f>YEAR(ChinookMusic[[#This Row],[invoiceDate]])</f>
        <v>2013</v>
      </c>
      <c r="AX1041" t="str">
        <f>TEXT(ChinookMusic[[#This Row],[invoiceDate]],"MMMM")</f>
        <v>March</v>
      </c>
    </row>
    <row r="1042" spans="1:50" x14ac:dyDescent="0.3">
      <c r="A1042">
        <v>82</v>
      </c>
      <c r="B1042" t="s">
        <v>319</v>
      </c>
      <c r="C1042">
        <v>77</v>
      </c>
      <c r="D1042" t="s">
        <v>1504</v>
      </c>
      <c r="E1042">
        <v>967</v>
      </c>
      <c r="F1042" t="s">
        <v>1505</v>
      </c>
      <c r="G1042" t="s">
        <v>319</v>
      </c>
      <c r="H1042">
        <v>147226</v>
      </c>
      <c r="I1042">
        <v>0.99</v>
      </c>
      <c r="J1042">
        <v>1</v>
      </c>
      <c r="K1042" t="s">
        <v>78</v>
      </c>
      <c r="L1042">
        <v>4</v>
      </c>
      <c r="M1042" t="s">
        <v>146</v>
      </c>
      <c r="N1042">
        <v>1</v>
      </c>
      <c r="O1042" t="s">
        <v>52</v>
      </c>
      <c r="P1042">
        <v>1885</v>
      </c>
      <c r="Q1042">
        <v>1</v>
      </c>
      <c r="R1042">
        <v>348</v>
      </c>
      <c r="S1042">
        <v>56</v>
      </c>
      <c r="T1042" s="3">
        <v>41343</v>
      </c>
      <c r="U1042" t="s">
        <v>894</v>
      </c>
      <c r="V1042" t="s">
        <v>895</v>
      </c>
      <c r="W1042" t="s">
        <v>896</v>
      </c>
      <c r="X1042">
        <v>13.86</v>
      </c>
      <c r="Y1042">
        <v>56</v>
      </c>
      <c r="Z1042" t="s">
        <v>897</v>
      </c>
      <c r="AA1042" t="s">
        <v>898</v>
      </c>
      <c r="AB1042" t="s">
        <v>894</v>
      </c>
      <c r="AC1042" t="s">
        <v>895</v>
      </c>
      <c r="AD1042" t="s">
        <v>896</v>
      </c>
      <c r="AE1042" t="s">
        <v>899</v>
      </c>
      <c r="AF1042">
        <v>4</v>
      </c>
      <c r="AG1042">
        <v>4</v>
      </c>
      <c r="AH1042" t="s">
        <v>85</v>
      </c>
      <c r="AI1042" t="s">
        <v>86</v>
      </c>
      <c r="AJ1042" t="s">
        <v>3280</v>
      </c>
      <c r="AK1042" t="s">
        <v>61</v>
      </c>
      <c r="AL1042">
        <v>2</v>
      </c>
      <c r="AM1042" t="s">
        <v>87</v>
      </c>
      <c r="AN1042" t="s">
        <v>63</v>
      </c>
      <c r="AO1042" t="s">
        <v>64</v>
      </c>
      <c r="AP1042" t="s">
        <v>88</v>
      </c>
      <c r="AQ1042" t="s">
        <v>89</v>
      </c>
      <c r="AR1042" t="s">
        <v>67</v>
      </c>
      <c r="AS1042" t="s">
        <v>68</v>
      </c>
      <c r="AT1042" t="s">
        <v>69</v>
      </c>
      <c r="AU1042">
        <v>77</v>
      </c>
      <c r="AV1042">
        <v>21</v>
      </c>
      <c r="AW1042">
        <f>YEAR(ChinookMusic[[#This Row],[invoiceDate]])</f>
        <v>2013</v>
      </c>
      <c r="AX1042" t="str">
        <f>TEXT(ChinookMusic[[#This Row],[invoiceDate]],"MMMM")</f>
        <v>March</v>
      </c>
    </row>
    <row r="1043" spans="1:50" x14ac:dyDescent="0.3">
      <c r="A1043">
        <v>82</v>
      </c>
      <c r="B1043" t="s">
        <v>319</v>
      </c>
      <c r="C1043">
        <v>77</v>
      </c>
      <c r="D1043" t="s">
        <v>1504</v>
      </c>
      <c r="E1043">
        <v>967</v>
      </c>
      <c r="F1043" t="s">
        <v>1505</v>
      </c>
      <c r="G1043" t="s">
        <v>319</v>
      </c>
      <c r="H1043">
        <v>147226</v>
      </c>
      <c r="I1043">
        <v>0.99</v>
      </c>
      <c r="J1043">
        <v>1</v>
      </c>
      <c r="K1043" t="s">
        <v>78</v>
      </c>
      <c r="L1043">
        <v>4</v>
      </c>
      <c r="M1043" t="s">
        <v>146</v>
      </c>
      <c r="N1043">
        <v>8</v>
      </c>
      <c r="O1043" t="s">
        <v>52</v>
      </c>
      <c r="P1043">
        <v>1885</v>
      </c>
      <c r="Q1043">
        <v>1</v>
      </c>
      <c r="R1043">
        <v>348</v>
      </c>
      <c r="S1043">
        <v>56</v>
      </c>
      <c r="T1043" s="3">
        <v>41343</v>
      </c>
      <c r="U1043" t="s">
        <v>894</v>
      </c>
      <c r="V1043" t="s">
        <v>895</v>
      </c>
      <c r="W1043" t="s">
        <v>896</v>
      </c>
      <c r="X1043">
        <v>13.86</v>
      </c>
      <c r="Y1043">
        <v>56</v>
      </c>
      <c r="Z1043" t="s">
        <v>897</v>
      </c>
      <c r="AA1043" t="s">
        <v>898</v>
      </c>
      <c r="AB1043" t="s">
        <v>894</v>
      </c>
      <c r="AC1043" t="s">
        <v>895</v>
      </c>
      <c r="AD1043" t="s">
        <v>896</v>
      </c>
      <c r="AE1043" t="s">
        <v>899</v>
      </c>
      <c r="AF1043">
        <v>4</v>
      </c>
      <c r="AG1043">
        <v>4</v>
      </c>
      <c r="AH1043" t="s">
        <v>85</v>
      </c>
      <c r="AI1043" t="s">
        <v>86</v>
      </c>
      <c r="AJ1043" t="s">
        <v>3280</v>
      </c>
      <c r="AK1043" t="s">
        <v>61</v>
      </c>
      <c r="AL1043">
        <v>2</v>
      </c>
      <c r="AM1043" t="s">
        <v>87</v>
      </c>
      <c r="AN1043" t="s">
        <v>63</v>
      </c>
      <c r="AO1043" t="s">
        <v>64</v>
      </c>
      <c r="AP1043" t="s">
        <v>88</v>
      </c>
      <c r="AQ1043" t="s">
        <v>89</v>
      </c>
      <c r="AR1043" t="s">
        <v>67</v>
      </c>
      <c r="AS1043" t="s">
        <v>68</v>
      </c>
      <c r="AT1043" t="s">
        <v>69</v>
      </c>
      <c r="AU1043">
        <v>77</v>
      </c>
      <c r="AV1043">
        <v>21</v>
      </c>
      <c r="AW1043">
        <f>YEAR(ChinookMusic[[#This Row],[invoiceDate]])</f>
        <v>2013</v>
      </c>
      <c r="AX1043" t="str">
        <f>TEXT(ChinookMusic[[#This Row],[invoiceDate]],"MMMM")</f>
        <v>March</v>
      </c>
    </row>
    <row r="1044" spans="1:50" x14ac:dyDescent="0.3">
      <c r="A1044">
        <v>84</v>
      </c>
      <c r="B1044" t="s">
        <v>348</v>
      </c>
      <c r="C1044">
        <v>82</v>
      </c>
      <c r="D1044" t="s">
        <v>884</v>
      </c>
      <c r="E1044">
        <v>1030</v>
      </c>
      <c r="F1044" t="s">
        <v>1506</v>
      </c>
      <c r="G1044" t="s">
        <v>1507</v>
      </c>
      <c r="H1044">
        <v>250749</v>
      </c>
      <c r="I1044">
        <v>0.99</v>
      </c>
      <c r="J1044">
        <v>1</v>
      </c>
      <c r="K1044" t="s">
        <v>78</v>
      </c>
      <c r="L1044">
        <v>1</v>
      </c>
      <c r="M1044" t="s">
        <v>51</v>
      </c>
      <c r="N1044">
        <v>1</v>
      </c>
      <c r="O1044" t="s">
        <v>52</v>
      </c>
      <c r="P1044">
        <v>1892</v>
      </c>
      <c r="Q1044">
        <v>1</v>
      </c>
      <c r="R1044">
        <v>348</v>
      </c>
      <c r="S1044">
        <v>56</v>
      </c>
      <c r="T1044" s="3">
        <v>41343</v>
      </c>
      <c r="U1044" t="s">
        <v>894</v>
      </c>
      <c r="V1044" t="s">
        <v>895</v>
      </c>
      <c r="W1044" t="s">
        <v>896</v>
      </c>
      <c r="X1044">
        <v>13.86</v>
      </c>
      <c r="Y1044">
        <v>56</v>
      </c>
      <c r="Z1044" t="s">
        <v>897</v>
      </c>
      <c r="AA1044" t="s">
        <v>898</v>
      </c>
      <c r="AB1044" t="s">
        <v>894</v>
      </c>
      <c r="AC1044" t="s">
        <v>895</v>
      </c>
      <c r="AD1044" t="s">
        <v>896</v>
      </c>
      <c r="AE1044" t="s">
        <v>899</v>
      </c>
      <c r="AF1044">
        <v>4</v>
      </c>
      <c r="AG1044">
        <v>4</v>
      </c>
      <c r="AH1044" t="s">
        <v>85</v>
      </c>
      <c r="AI1044" t="s">
        <v>86</v>
      </c>
      <c r="AJ1044" t="s">
        <v>3280</v>
      </c>
      <c r="AK1044" t="s">
        <v>61</v>
      </c>
      <c r="AL1044">
        <v>2</v>
      </c>
      <c r="AM1044" t="s">
        <v>87</v>
      </c>
      <c r="AN1044" t="s">
        <v>63</v>
      </c>
      <c r="AO1044" t="s">
        <v>64</v>
      </c>
      <c r="AP1044" t="s">
        <v>88</v>
      </c>
      <c r="AQ1044" t="s">
        <v>89</v>
      </c>
      <c r="AR1044" t="s">
        <v>67</v>
      </c>
      <c r="AS1044" t="s">
        <v>68</v>
      </c>
      <c r="AT1044" t="s">
        <v>69</v>
      </c>
      <c r="AU1044">
        <v>77</v>
      </c>
      <c r="AV1044">
        <v>21</v>
      </c>
      <c r="AW1044">
        <f>YEAR(ChinookMusic[[#This Row],[invoiceDate]])</f>
        <v>2013</v>
      </c>
      <c r="AX1044" t="str">
        <f>TEXT(ChinookMusic[[#This Row],[invoiceDate]],"MMMM")</f>
        <v>March</v>
      </c>
    </row>
    <row r="1045" spans="1:50" x14ac:dyDescent="0.3">
      <c r="A1045">
        <v>84</v>
      </c>
      <c r="B1045" t="s">
        <v>348</v>
      </c>
      <c r="C1045">
        <v>82</v>
      </c>
      <c r="D1045" t="s">
        <v>884</v>
      </c>
      <c r="E1045">
        <v>1030</v>
      </c>
      <c r="F1045" t="s">
        <v>1506</v>
      </c>
      <c r="G1045" t="s">
        <v>1507</v>
      </c>
      <c r="H1045">
        <v>250749</v>
      </c>
      <c r="I1045">
        <v>0.99</v>
      </c>
      <c r="J1045">
        <v>1</v>
      </c>
      <c r="K1045" t="s">
        <v>78</v>
      </c>
      <c r="L1045">
        <v>1</v>
      </c>
      <c r="M1045" t="s">
        <v>51</v>
      </c>
      <c r="N1045">
        <v>5</v>
      </c>
      <c r="O1045" t="s">
        <v>70</v>
      </c>
      <c r="P1045">
        <v>1892</v>
      </c>
      <c r="Q1045">
        <v>1</v>
      </c>
      <c r="R1045">
        <v>348</v>
      </c>
      <c r="S1045">
        <v>56</v>
      </c>
      <c r="T1045" s="3">
        <v>41343</v>
      </c>
      <c r="U1045" t="s">
        <v>894</v>
      </c>
      <c r="V1045" t="s">
        <v>895</v>
      </c>
      <c r="W1045" t="s">
        <v>896</v>
      </c>
      <c r="X1045">
        <v>13.86</v>
      </c>
      <c r="Y1045">
        <v>56</v>
      </c>
      <c r="Z1045" t="s">
        <v>897</v>
      </c>
      <c r="AA1045" t="s">
        <v>898</v>
      </c>
      <c r="AB1045" t="s">
        <v>894</v>
      </c>
      <c r="AC1045" t="s">
        <v>895</v>
      </c>
      <c r="AD1045" t="s">
        <v>896</v>
      </c>
      <c r="AE1045" t="s">
        <v>899</v>
      </c>
      <c r="AF1045">
        <v>4</v>
      </c>
      <c r="AG1045">
        <v>4</v>
      </c>
      <c r="AH1045" t="s">
        <v>85</v>
      </c>
      <c r="AI1045" t="s">
        <v>86</v>
      </c>
      <c r="AJ1045" t="s">
        <v>3280</v>
      </c>
      <c r="AK1045" t="s">
        <v>61</v>
      </c>
      <c r="AL1045">
        <v>2</v>
      </c>
      <c r="AM1045" t="s">
        <v>87</v>
      </c>
      <c r="AN1045" t="s">
        <v>63</v>
      </c>
      <c r="AO1045" t="s">
        <v>64</v>
      </c>
      <c r="AP1045" t="s">
        <v>88</v>
      </c>
      <c r="AQ1045" t="s">
        <v>89</v>
      </c>
      <c r="AR1045" t="s">
        <v>67</v>
      </c>
      <c r="AS1045" t="s">
        <v>68</v>
      </c>
      <c r="AT1045" t="s">
        <v>69</v>
      </c>
      <c r="AU1045">
        <v>77</v>
      </c>
      <c r="AV1045">
        <v>21</v>
      </c>
      <c r="AW1045">
        <f>YEAR(ChinookMusic[[#This Row],[invoiceDate]])</f>
        <v>2013</v>
      </c>
      <c r="AX1045" t="str">
        <f>TEXT(ChinookMusic[[#This Row],[invoiceDate]],"MMMM")</f>
        <v>March</v>
      </c>
    </row>
    <row r="1046" spans="1:50" x14ac:dyDescent="0.3">
      <c r="A1046">
        <v>84</v>
      </c>
      <c r="B1046" t="s">
        <v>348</v>
      </c>
      <c r="C1046">
        <v>82</v>
      </c>
      <c r="D1046" t="s">
        <v>884</v>
      </c>
      <c r="E1046">
        <v>1030</v>
      </c>
      <c r="F1046" t="s">
        <v>1506</v>
      </c>
      <c r="G1046" t="s">
        <v>1507</v>
      </c>
      <c r="H1046">
        <v>250749</v>
      </c>
      <c r="I1046">
        <v>0.99</v>
      </c>
      <c r="J1046">
        <v>1</v>
      </c>
      <c r="K1046" t="s">
        <v>78</v>
      </c>
      <c r="L1046">
        <v>1</v>
      </c>
      <c r="M1046" t="s">
        <v>51</v>
      </c>
      <c r="N1046">
        <v>8</v>
      </c>
      <c r="O1046" t="s">
        <v>52</v>
      </c>
      <c r="P1046">
        <v>1892</v>
      </c>
      <c r="Q1046">
        <v>1</v>
      </c>
      <c r="R1046">
        <v>348</v>
      </c>
      <c r="S1046">
        <v>56</v>
      </c>
      <c r="T1046" s="3">
        <v>41343</v>
      </c>
      <c r="U1046" t="s">
        <v>894</v>
      </c>
      <c r="V1046" t="s">
        <v>895</v>
      </c>
      <c r="W1046" t="s">
        <v>896</v>
      </c>
      <c r="X1046">
        <v>13.86</v>
      </c>
      <c r="Y1046">
        <v>56</v>
      </c>
      <c r="Z1046" t="s">
        <v>897</v>
      </c>
      <c r="AA1046" t="s">
        <v>898</v>
      </c>
      <c r="AB1046" t="s">
        <v>894</v>
      </c>
      <c r="AC1046" t="s">
        <v>895</v>
      </c>
      <c r="AD1046" t="s">
        <v>896</v>
      </c>
      <c r="AE1046" t="s">
        <v>899</v>
      </c>
      <c r="AF1046">
        <v>4</v>
      </c>
      <c r="AG1046">
        <v>4</v>
      </c>
      <c r="AH1046" t="s">
        <v>85</v>
      </c>
      <c r="AI1046" t="s">
        <v>86</v>
      </c>
      <c r="AJ1046" t="s">
        <v>3280</v>
      </c>
      <c r="AK1046" t="s">
        <v>61</v>
      </c>
      <c r="AL1046">
        <v>2</v>
      </c>
      <c r="AM1046" t="s">
        <v>87</v>
      </c>
      <c r="AN1046" t="s">
        <v>63</v>
      </c>
      <c r="AO1046" t="s">
        <v>64</v>
      </c>
      <c r="AP1046" t="s">
        <v>88</v>
      </c>
      <c r="AQ1046" t="s">
        <v>89</v>
      </c>
      <c r="AR1046" t="s">
        <v>67</v>
      </c>
      <c r="AS1046" t="s">
        <v>68</v>
      </c>
      <c r="AT1046" t="s">
        <v>69</v>
      </c>
      <c r="AU1046">
        <v>77</v>
      </c>
      <c r="AV1046">
        <v>21</v>
      </c>
      <c r="AW1046">
        <f>YEAR(ChinookMusic[[#This Row],[invoiceDate]])</f>
        <v>2013</v>
      </c>
      <c r="AX1046" t="str">
        <f>TEXT(ChinookMusic[[#This Row],[invoiceDate]],"MMMM")</f>
        <v>March</v>
      </c>
    </row>
    <row r="1047" spans="1:50" x14ac:dyDescent="0.3">
      <c r="A1047">
        <v>85</v>
      </c>
      <c r="B1047" t="s">
        <v>879</v>
      </c>
      <c r="C1047">
        <v>83</v>
      </c>
      <c r="D1047" t="s">
        <v>880</v>
      </c>
      <c r="E1047">
        <v>1048</v>
      </c>
      <c r="F1047" t="s">
        <v>1373</v>
      </c>
      <c r="G1047" t="s">
        <v>1374</v>
      </c>
      <c r="H1047">
        <v>266605</v>
      </c>
      <c r="I1047">
        <v>0.99</v>
      </c>
      <c r="J1047">
        <v>1</v>
      </c>
      <c r="K1047" t="s">
        <v>78</v>
      </c>
      <c r="L1047">
        <v>12</v>
      </c>
      <c r="M1047" t="s">
        <v>883</v>
      </c>
      <c r="N1047">
        <v>1</v>
      </c>
      <c r="O1047" t="s">
        <v>52</v>
      </c>
      <c r="P1047">
        <v>1894</v>
      </c>
      <c r="Q1047">
        <v>1</v>
      </c>
      <c r="R1047">
        <v>348</v>
      </c>
      <c r="S1047">
        <v>56</v>
      </c>
      <c r="T1047" s="3">
        <v>41343</v>
      </c>
      <c r="U1047" t="s">
        <v>894</v>
      </c>
      <c r="V1047" t="s">
        <v>895</v>
      </c>
      <c r="W1047" t="s">
        <v>896</v>
      </c>
      <c r="X1047">
        <v>13.86</v>
      </c>
      <c r="Y1047">
        <v>56</v>
      </c>
      <c r="Z1047" t="s">
        <v>897</v>
      </c>
      <c r="AA1047" t="s">
        <v>898</v>
      </c>
      <c r="AB1047" t="s">
        <v>894</v>
      </c>
      <c r="AC1047" t="s">
        <v>895</v>
      </c>
      <c r="AD1047" t="s">
        <v>896</v>
      </c>
      <c r="AE1047" t="s">
        <v>899</v>
      </c>
      <c r="AF1047">
        <v>4</v>
      </c>
      <c r="AG1047">
        <v>4</v>
      </c>
      <c r="AH1047" t="s">
        <v>85</v>
      </c>
      <c r="AI1047" t="s">
        <v>86</v>
      </c>
      <c r="AJ1047" t="s">
        <v>3280</v>
      </c>
      <c r="AK1047" t="s">
        <v>61</v>
      </c>
      <c r="AL1047">
        <v>2</v>
      </c>
      <c r="AM1047" t="s">
        <v>87</v>
      </c>
      <c r="AN1047" t="s">
        <v>63</v>
      </c>
      <c r="AO1047" t="s">
        <v>64</v>
      </c>
      <c r="AP1047" t="s">
        <v>88</v>
      </c>
      <c r="AQ1047" t="s">
        <v>89</v>
      </c>
      <c r="AR1047" t="s">
        <v>67</v>
      </c>
      <c r="AS1047" t="s">
        <v>68</v>
      </c>
      <c r="AT1047" t="s">
        <v>69</v>
      </c>
      <c r="AU1047">
        <v>77</v>
      </c>
      <c r="AV1047">
        <v>21</v>
      </c>
      <c r="AW1047">
        <f>YEAR(ChinookMusic[[#This Row],[invoiceDate]])</f>
        <v>2013</v>
      </c>
      <c r="AX1047" t="str">
        <f>TEXT(ChinookMusic[[#This Row],[invoiceDate]],"MMMM")</f>
        <v>March</v>
      </c>
    </row>
    <row r="1048" spans="1:50" x14ac:dyDescent="0.3">
      <c r="A1048">
        <v>84</v>
      </c>
      <c r="B1048" t="s">
        <v>348</v>
      </c>
      <c r="C1048">
        <v>82</v>
      </c>
      <c r="D1048" t="s">
        <v>884</v>
      </c>
      <c r="E1048">
        <v>1021</v>
      </c>
      <c r="F1048" t="s">
        <v>1508</v>
      </c>
      <c r="G1048" t="s">
        <v>886</v>
      </c>
      <c r="H1048">
        <v>231523</v>
      </c>
      <c r="I1048">
        <v>0.99</v>
      </c>
      <c r="J1048">
        <v>1</v>
      </c>
      <c r="K1048" t="s">
        <v>78</v>
      </c>
      <c r="L1048">
        <v>1</v>
      </c>
      <c r="M1048" t="s">
        <v>51</v>
      </c>
      <c r="N1048">
        <v>1</v>
      </c>
      <c r="O1048" t="s">
        <v>52</v>
      </c>
      <c r="P1048">
        <v>1891</v>
      </c>
      <c r="Q1048">
        <v>1</v>
      </c>
      <c r="R1048">
        <v>348</v>
      </c>
      <c r="S1048">
        <v>56</v>
      </c>
      <c r="T1048" s="3">
        <v>41343</v>
      </c>
      <c r="U1048" t="s">
        <v>894</v>
      </c>
      <c r="V1048" t="s">
        <v>895</v>
      </c>
      <c r="W1048" t="s">
        <v>896</v>
      </c>
      <c r="X1048">
        <v>13.86</v>
      </c>
      <c r="Y1048">
        <v>56</v>
      </c>
      <c r="Z1048" t="s">
        <v>897</v>
      </c>
      <c r="AA1048" t="s">
        <v>898</v>
      </c>
      <c r="AB1048" t="s">
        <v>894</v>
      </c>
      <c r="AC1048" t="s">
        <v>895</v>
      </c>
      <c r="AD1048" t="s">
        <v>896</v>
      </c>
      <c r="AE1048" t="s">
        <v>899</v>
      </c>
      <c r="AF1048">
        <v>4</v>
      </c>
      <c r="AG1048">
        <v>4</v>
      </c>
      <c r="AH1048" t="s">
        <v>85</v>
      </c>
      <c r="AI1048" t="s">
        <v>86</v>
      </c>
      <c r="AJ1048" t="s">
        <v>3280</v>
      </c>
      <c r="AK1048" t="s">
        <v>61</v>
      </c>
      <c r="AL1048">
        <v>2</v>
      </c>
      <c r="AM1048" t="s">
        <v>87</v>
      </c>
      <c r="AN1048" t="s">
        <v>63</v>
      </c>
      <c r="AO1048" t="s">
        <v>64</v>
      </c>
      <c r="AP1048" t="s">
        <v>88</v>
      </c>
      <c r="AQ1048" t="s">
        <v>89</v>
      </c>
      <c r="AR1048" t="s">
        <v>67</v>
      </c>
      <c r="AS1048" t="s">
        <v>68</v>
      </c>
      <c r="AT1048" t="s">
        <v>69</v>
      </c>
      <c r="AU1048">
        <v>77</v>
      </c>
      <c r="AV1048">
        <v>21</v>
      </c>
      <c r="AW1048">
        <f>YEAR(ChinookMusic[[#This Row],[invoiceDate]])</f>
        <v>2013</v>
      </c>
      <c r="AX1048" t="str">
        <f>TEXT(ChinookMusic[[#This Row],[invoiceDate]],"MMMM")</f>
        <v>March</v>
      </c>
    </row>
    <row r="1049" spans="1:50" x14ac:dyDescent="0.3">
      <c r="A1049">
        <v>84</v>
      </c>
      <c r="B1049" t="s">
        <v>348</v>
      </c>
      <c r="C1049">
        <v>82</v>
      </c>
      <c r="D1049" t="s">
        <v>884</v>
      </c>
      <c r="E1049">
        <v>1021</v>
      </c>
      <c r="F1049" t="s">
        <v>1508</v>
      </c>
      <c r="G1049" t="s">
        <v>886</v>
      </c>
      <c r="H1049">
        <v>231523</v>
      </c>
      <c r="I1049">
        <v>0.99</v>
      </c>
      <c r="J1049">
        <v>1</v>
      </c>
      <c r="K1049" t="s">
        <v>78</v>
      </c>
      <c r="L1049">
        <v>1</v>
      </c>
      <c r="M1049" t="s">
        <v>51</v>
      </c>
      <c r="N1049">
        <v>8</v>
      </c>
      <c r="O1049" t="s">
        <v>52</v>
      </c>
      <c r="P1049">
        <v>1891</v>
      </c>
      <c r="Q1049">
        <v>1</v>
      </c>
      <c r="R1049">
        <v>348</v>
      </c>
      <c r="S1049">
        <v>56</v>
      </c>
      <c r="T1049" s="3">
        <v>41343</v>
      </c>
      <c r="U1049" t="s">
        <v>894</v>
      </c>
      <c r="V1049" t="s">
        <v>895</v>
      </c>
      <c r="W1049" t="s">
        <v>896</v>
      </c>
      <c r="X1049">
        <v>13.86</v>
      </c>
      <c r="Y1049">
        <v>56</v>
      </c>
      <c r="Z1049" t="s">
        <v>897</v>
      </c>
      <c r="AA1049" t="s">
        <v>898</v>
      </c>
      <c r="AB1049" t="s">
        <v>894</v>
      </c>
      <c r="AC1049" t="s">
        <v>895</v>
      </c>
      <c r="AD1049" t="s">
        <v>896</v>
      </c>
      <c r="AE1049" t="s">
        <v>899</v>
      </c>
      <c r="AF1049">
        <v>4</v>
      </c>
      <c r="AG1049">
        <v>4</v>
      </c>
      <c r="AH1049" t="s">
        <v>85</v>
      </c>
      <c r="AI1049" t="s">
        <v>86</v>
      </c>
      <c r="AJ1049" t="s">
        <v>3280</v>
      </c>
      <c r="AK1049" t="s">
        <v>61</v>
      </c>
      <c r="AL1049">
        <v>2</v>
      </c>
      <c r="AM1049" t="s">
        <v>87</v>
      </c>
      <c r="AN1049" t="s">
        <v>63</v>
      </c>
      <c r="AO1049" t="s">
        <v>64</v>
      </c>
      <c r="AP1049" t="s">
        <v>88</v>
      </c>
      <c r="AQ1049" t="s">
        <v>89</v>
      </c>
      <c r="AR1049" t="s">
        <v>67</v>
      </c>
      <c r="AS1049" t="s">
        <v>68</v>
      </c>
      <c r="AT1049" t="s">
        <v>69</v>
      </c>
      <c r="AU1049">
        <v>77</v>
      </c>
      <c r="AV1049">
        <v>21</v>
      </c>
      <c r="AW1049">
        <f>YEAR(ChinookMusic[[#This Row],[invoiceDate]])</f>
        <v>2013</v>
      </c>
      <c r="AX1049" t="str">
        <f>TEXT(ChinookMusic[[#This Row],[invoiceDate]],"MMMM")</f>
        <v>March</v>
      </c>
    </row>
    <row r="1050" spans="1:50" x14ac:dyDescent="0.3">
      <c r="A1050">
        <v>84</v>
      </c>
      <c r="B1050" t="s">
        <v>348</v>
      </c>
      <c r="C1050">
        <v>82</v>
      </c>
      <c r="D1050" t="s">
        <v>884</v>
      </c>
      <c r="E1050">
        <v>1021</v>
      </c>
      <c r="F1050" t="s">
        <v>1508</v>
      </c>
      <c r="G1050" t="s">
        <v>886</v>
      </c>
      <c r="H1050">
        <v>231523</v>
      </c>
      <c r="I1050">
        <v>0.99</v>
      </c>
      <c r="J1050">
        <v>1</v>
      </c>
      <c r="K1050" t="s">
        <v>78</v>
      </c>
      <c r="L1050">
        <v>1</v>
      </c>
      <c r="M1050" t="s">
        <v>51</v>
      </c>
      <c r="N1050">
        <v>5</v>
      </c>
      <c r="O1050" t="s">
        <v>70</v>
      </c>
      <c r="P1050">
        <v>1891</v>
      </c>
      <c r="Q1050">
        <v>1</v>
      </c>
      <c r="R1050">
        <v>348</v>
      </c>
      <c r="S1050">
        <v>56</v>
      </c>
      <c r="T1050" s="3">
        <v>41343</v>
      </c>
      <c r="U1050" t="s">
        <v>894</v>
      </c>
      <c r="V1050" t="s">
        <v>895</v>
      </c>
      <c r="W1050" t="s">
        <v>896</v>
      </c>
      <c r="X1050">
        <v>13.86</v>
      </c>
      <c r="Y1050">
        <v>56</v>
      </c>
      <c r="Z1050" t="s">
        <v>897</v>
      </c>
      <c r="AA1050" t="s">
        <v>898</v>
      </c>
      <c r="AB1050" t="s">
        <v>894</v>
      </c>
      <c r="AC1050" t="s">
        <v>895</v>
      </c>
      <c r="AD1050" t="s">
        <v>896</v>
      </c>
      <c r="AE1050" t="s">
        <v>899</v>
      </c>
      <c r="AF1050">
        <v>4</v>
      </c>
      <c r="AG1050">
        <v>4</v>
      </c>
      <c r="AH1050" t="s">
        <v>85</v>
      </c>
      <c r="AI1050" t="s">
        <v>86</v>
      </c>
      <c r="AJ1050" t="s">
        <v>3280</v>
      </c>
      <c r="AK1050" t="s">
        <v>61</v>
      </c>
      <c r="AL1050">
        <v>2</v>
      </c>
      <c r="AM1050" t="s">
        <v>87</v>
      </c>
      <c r="AN1050" t="s">
        <v>63</v>
      </c>
      <c r="AO1050" t="s">
        <v>64</v>
      </c>
      <c r="AP1050" t="s">
        <v>88</v>
      </c>
      <c r="AQ1050" t="s">
        <v>89</v>
      </c>
      <c r="AR1050" t="s">
        <v>67</v>
      </c>
      <c r="AS1050" t="s">
        <v>68</v>
      </c>
      <c r="AT1050" t="s">
        <v>69</v>
      </c>
      <c r="AU1050">
        <v>77</v>
      </c>
      <c r="AV1050">
        <v>21</v>
      </c>
      <c r="AW1050">
        <f>YEAR(ChinookMusic[[#This Row],[invoiceDate]])</f>
        <v>2013</v>
      </c>
      <c r="AX1050" t="str">
        <f>TEXT(ChinookMusic[[#This Row],[invoiceDate]],"MMMM")</f>
        <v>March</v>
      </c>
    </row>
    <row r="1051" spans="1:50" x14ac:dyDescent="0.3">
      <c r="A1051">
        <v>84</v>
      </c>
      <c r="B1051" t="s">
        <v>348</v>
      </c>
      <c r="C1051">
        <v>81</v>
      </c>
      <c r="D1051" t="s">
        <v>349</v>
      </c>
      <c r="E1051">
        <v>1012</v>
      </c>
      <c r="F1051" t="s">
        <v>1509</v>
      </c>
      <c r="G1051" t="s">
        <v>348</v>
      </c>
      <c r="H1051">
        <v>266370</v>
      </c>
      <c r="I1051">
        <v>0.99</v>
      </c>
      <c r="J1051">
        <v>1</v>
      </c>
      <c r="K1051" t="s">
        <v>78</v>
      </c>
      <c r="L1051">
        <v>4</v>
      </c>
      <c r="M1051" t="s">
        <v>146</v>
      </c>
      <c r="N1051">
        <v>8</v>
      </c>
      <c r="O1051" t="s">
        <v>52</v>
      </c>
      <c r="P1051">
        <v>1890</v>
      </c>
      <c r="Q1051">
        <v>1</v>
      </c>
      <c r="R1051">
        <v>348</v>
      </c>
      <c r="S1051">
        <v>56</v>
      </c>
      <c r="T1051" s="3">
        <v>41343</v>
      </c>
      <c r="U1051" t="s">
        <v>894</v>
      </c>
      <c r="V1051" t="s">
        <v>895</v>
      </c>
      <c r="W1051" t="s">
        <v>896</v>
      </c>
      <c r="X1051">
        <v>13.86</v>
      </c>
      <c r="Y1051">
        <v>56</v>
      </c>
      <c r="Z1051" t="s">
        <v>897</v>
      </c>
      <c r="AA1051" t="s">
        <v>898</v>
      </c>
      <c r="AB1051" t="s">
        <v>894</v>
      </c>
      <c r="AC1051" t="s">
        <v>895</v>
      </c>
      <c r="AD1051" t="s">
        <v>896</v>
      </c>
      <c r="AE1051" t="s">
        <v>899</v>
      </c>
      <c r="AF1051">
        <v>4</v>
      </c>
      <c r="AG1051">
        <v>4</v>
      </c>
      <c r="AH1051" t="s">
        <v>85</v>
      </c>
      <c r="AI1051" t="s">
        <v>86</v>
      </c>
      <c r="AJ1051" t="s">
        <v>3280</v>
      </c>
      <c r="AK1051" t="s">
        <v>61</v>
      </c>
      <c r="AL1051">
        <v>2</v>
      </c>
      <c r="AM1051" t="s">
        <v>87</v>
      </c>
      <c r="AN1051" t="s">
        <v>63</v>
      </c>
      <c r="AO1051" t="s">
        <v>64</v>
      </c>
      <c r="AP1051" t="s">
        <v>88</v>
      </c>
      <c r="AQ1051" t="s">
        <v>89</v>
      </c>
      <c r="AR1051" t="s">
        <v>67</v>
      </c>
      <c r="AS1051" t="s">
        <v>68</v>
      </c>
      <c r="AT1051" t="s">
        <v>69</v>
      </c>
      <c r="AU1051">
        <v>77</v>
      </c>
      <c r="AV1051">
        <v>21</v>
      </c>
      <c r="AW1051">
        <f>YEAR(ChinookMusic[[#This Row],[invoiceDate]])</f>
        <v>2013</v>
      </c>
      <c r="AX1051" t="str">
        <f>TEXT(ChinookMusic[[#This Row],[invoiceDate]],"MMMM")</f>
        <v>March</v>
      </c>
    </row>
    <row r="1052" spans="1:50" x14ac:dyDescent="0.3">
      <c r="A1052">
        <v>84</v>
      </c>
      <c r="B1052" t="s">
        <v>348</v>
      </c>
      <c r="C1052">
        <v>81</v>
      </c>
      <c r="D1052" t="s">
        <v>349</v>
      </c>
      <c r="E1052">
        <v>1012</v>
      </c>
      <c r="F1052" t="s">
        <v>1509</v>
      </c>
      <c r="G1052" t="s">
        <v>348</v>
      </c>
      <c r="H1052">
        <v>266370</v>
      </c>
      <c r="I1052">
        <v>0.99</v>
      </c>
      <c r="J1052">
        <v>1</v>
      </c>
      <c r="K1052" t="s">
        <v>78</v>
      </c>
      <c r="L1052">
        <v>4</v>
      </c>
      <c r="M1052" t="s">
        <v>146</v>
      </c>
      <c r="N1052">
        <v>1</v>
      </c>
      <c r="O1052" t="s">
        <v>52</v>
      </c>
      <c r="P1052">
        <v>1890</v>
      </c>
      <c r="Q1052">
        <v>1</v>
      </c>
      <c r="R1052">
        <v>348</v>
      </c>
      <c r="S1052">
        <v>56</v>
      </c>
      <c r="T1052" s="3">
        <v>41343</v>
      </c>
      <c r="U1052" t="s">
        <v>894</v>
      </c>
      <c r="V1052" t="s">
        <v>895</v>
      </c>
      <c r="W1052" t="s">
        <v>896</v>
      </c>
      <c r="X1052">
        <v>13.86</v>
      </c>
      <c r="Y1052">
        <v>56</v>
      </c>
      <c r="Z1052" t="s">
        <v>897</v>
      </c>
      <c r="AA1052" t="s">
        <v>898</v>
      </c>
      <c r="AB1052" t="s">
        <v>894</v>
      </c>
      <c r="AC1052" t="s">
        <v>895</v>
      </c>
      <c r="AD1052" t="s">
        <v>896</v>
      </c>
      <c r="AE1052" t="s">
        <v>899</v>
      </c>
      <c r="AF1052">
        <v>4</v>
      </c>
      <c r="AG1052">
        <v>4</v>
      </c>
      <c r="AH1052" t="s">
        <v>85</v>
      </c>
      <c r="AI1052" t="s">
        <v>86</v>
      </c>
      <c r="AJ1052" t="s">
        <v>3280</v>
      </c>
      <c r="AK1052" t="s">
        <v>61</v>
      </c>
      <c r="AL1052">
        <v>2</v>
      </c>
      <c r="AM1052" t="s">
        <v>87</v>
      </c>
      <c r="AN1052" t="s">
        <v>63</v>
      </c>
      <c r="AO1052" t="s">
        <v>64</v>
      </c>
      <c r="AP1052" t="s">
        <v>88</v>
      </c>
      <c r="AQ1052" t="s">
        <v>89</v>
      </c>
      <c r="AR1052" t="s">
        <v>67</v>
      </c>
      <c r="AS1052" t="s">
        <v>68</v>
      </c>
      <c r="AT1052" t="s">
        <v>69</v>
      </c>
      <c r="AU1052">
        <v>77</v>
      </c>
      <c r="AV1052">
        <v>21</v>
      </c>
      <c r="AW1052">
        <f>YEAR(ChinookMusic[[#This Row],[invoiceDate]])</f>
        <v>2013</v>
      </c>
      <c r="AX1052" t="str">
        <f>TEXT(ChinookMusic[[#This Row],[invoiceDate]],"MMMM")</f>
        <v>March</v>
      </c>
    </row>
    <row r="1053" spans="1:50" x14ac:dyDescent="0.3">
      <c r="A1053">
        <v>82</v>
      </c>
      <c r="B1053" t="s">
        <v>319</v>
      </c>
      <c r="C1053">
        <v>76</v>
      </c>
      <c r="D1053" t="s">
        <v>344</v>
      </c>
      <c r="E1053">
        <v>958</v>
      </c>
      <c r="F1053" t="s">
        <v>1510</v>
      </c>
      <c r="G1053" t="s">
        <v>1511</v>
      </c>
      <c r="H1053">
        <v>298997</v>
      </c>
      <c r="I1053">
        <v>0.99</v>
      </c>
      <c r="J1053">
        <v>1</v>
      </c>
      <c r="K1053" t="s">
        <v>78</v>
      </c>
      <c r="L1053">
        <v>1</v>
      </c>
      <c r="M1053" t="s">
        <v>51</v>
      </c>
      <c r="N1053">
        <v>8</v>
      </c>
      <c r="O1053" t="s">
        <v>52</v>
      </c>
      <c r="P1053">
        <v>1884</v>
      </c>
      <c r="Q1053">
        <v>1</v>
      </c>
      <c r="R1053">
        <v>348</v>
      </c>
      <c r="S1053">
        <v>56</v>
      </c>
      <c r="T1053" s="3">
        <v>41343</v>
      </c>
      <c r="U1053" t="s">
        <v>894</v>
      </c>
      <c r="V1053" t="s">
        <v>895</v>
      </c>
      <c r="W1053" t="s">
        <v>896</v>
      </c>
      <c r="X1053">
        <v>13.86</v>
      </c>
      <c r="Y1053">
        <v>56</v>
      </c>
      <c r="Z1053" t="s">
        <v>897</v>
      </c>
      <c r="AA1053" t="s">
        <v>898</v>
      </c>
      <c r="AB1053" t="s">
        <v>894</v>
      </c>
      <c r="AC1053" t="s">
        <v>895</v>
      </c>
      <c r="AD1053" t="s">
        <v>896</v>
      </c>
      <c r="AE1053" t="s">
        <v>899</v>
      </c>
      <c r="AF1053">
        <v>4</v>
      </c>
      <c r="AG1053">
        <v>4</v>
      </c>
      <c r="AH1053" t="s">
        <v>85</v>
      </c>
      <c r="AI1053" t="s">
        <v>86</v>
      </c>
      <c r="AJ1053" t="s">
        <v>3280</v>
      </c>
      <c r="AK1053" t="s">
        <v>61</v>
      </c>
      <c r="AL1053">
        <v>2</v>
      </c>
      <c r="AM1053" t="s">
        <v>87</v>
      </c>
      <c r="AN1053" t="s">
        <v>63</v>
      </c>
      <c r="AO1053" t="s">
        <v>64</v>
      </c>
      <c r="AP1053" t="s">
        <v>88</v>
      </c>
      <c r="AQ1053" t="s">
        <v>89</v>
      </c>
      <c r="AR1053" t="s">
        <v>67</v>
      </c>
      <c r="AS1053" t="s">
        <v>68</v>
      </c>
      <c r="AT1053" t="s">
        <v>69</v>
      </c>
      <c r="AU1053">
        <v>77</v>
      </c>
      <c r="AV1053">
        <v>21</v>
      </c>
      <c r="AW1053">
        <f>YEAR(ChinookMusic[[#This Row],[invoiceDate]])</f>
        <v>2013</v>
      </c>
      <c r="AX1053" t="str">
        <f>TEXT(ChinookMusic[[#This Row],[invoiceDate]],"MMMM")</f>
        <v>March</v>
      </c>
    </row>
    <row r="1054" spans="1:50" x14ac:dyDescent="0.3">
      <c r="A1054">
        <v>82</v>
      </c>
      <c r="B1054" t="s">
        <v>319</v>
      </c>
      <c r="C1054">
        <v>76</v>
      </c>
      <c r="D1054" t="s">
        <v>344</v>
      </c>
      <c r="E1054">
        <v>958</v>
      </c>
      <c r="F1054" t="s">
        <v>1510</v>
      </c>
      <c r="G1054" t="s">
        <v>1511</v>
      </c>
      <c r="H1054">
        <v>298997</v>
      </c>
      <c r="I1054">
        <v>0.99</v>
      </c>
      <c r="J1054">
        <v>1</v>
      </c>
      <c r="K1054" t="s">
        <v>78</v>
      </c>
      <c r="L1054">
        <v>1</v>
      </c>
      <c r="M1054" t="s">
        <v>51</v>
      </c>
      <c r="N1054">
        <v>5</v>
      </c>
      <c r="O1054" t="s">
        <v>70</v>
      </c>
      <c r="P1054">
        <v>1884</v>
      </c>
      <c r="Q1054">
        <v>1</v>
      </c>
      <c r="R1054">
        <v>348</v>
      </c>
      <c r="S1054">
        <v>56</v>
      </c>
      <c r="T1054" s="3">
        <v>41343</v>
      </c>
      <c r="U1054" t="s">
        <v>894</v>
      </c>
      <c r="V1054" t="s">
        <v>895</v>
      </c>
      <c r="W1054" t="s">
        <v>896</v>
      </c>
      <c r="X1054">
        <v>13.86</v>
      </c>
      <c r="Y1054">
        <v>56</v>
      </c>
      <c r="Z1054" t="s">
        <v>897</v>
      </c>
      <c r="AA1054" t="s">
        <v>898</v>
      </c>
      <c r="AB1054" t="s">
        <v>894</v>
      </c>
      <c r="AC1054" t="s">
        <v>895</v>
      </c>
      <c r="AD1054" t="s">
        <v>896</v>
      </c>
      <c r="AE1054" t="s">
        <v>899</v>
      </c>
      <c r="AF1054">
        <v>4</v>
      </c>
      <c r="AG1054">
        <v>4</v>
      </c>
      <c r="AH1054" t="s">
        <v>85</v>
      </c>
      <c r="AI1054" t="s">
        <v>86</v>
      </c>
      <c r="AJ1054" t="s">
        <v>3280</v>
      </c>
      <c r="AK1054" t="s">
        <v>61</v>
      </c>
      <c r="AL1054">
        <v>2</v>
      </c>
      <c r="AM1054" t="s">
        <v>87</v>
      </c>
      <c r="AN1054" t="s">
        <v>63</v>
      </c>
      <c r="AO1054" t="s">
        <v>64</v>
      </c>
      <c r="AP1054" t="s">
        <v>88</v>
      </c>
      <c r="AQ1054" t="s">
        <v>89</v>
      </c>
      <c r="AR1054" t="s">
        <v>67</v>
      </c>
      <c r="AS1054" t="s">
        <v>68</v>
      </c>
      <c r="AT1054" t="s">
        <v>69</v>
      </c>
      <c r="AU1054">
        <v>77</v>
      </c>
      <c r="AV1054">
        <v>21</v>
      </c>
      <c r="AW1054">
        <f>YEAR(ChinookMusic[[#This Row],[invoiceDate]])</f>
        <v>2013</v>
      </c>
      <c r="AX1054" t="str">
        <f>TEXT(ChinookMusic[[#This Row],[invoiceDate]],"MMMM")</f>
        <v>March</v>
      </c>
    </row>
    <row r="1055" spans="1:50" x14ac:dyDescent="0.3">
      <c r="A1055">
        <v>82</v>
      </c>
      <c r="B1055" t="s">
        <v>319</v>
      </c>
      <c r="C1055">
        <v>76</v>
      </c>
      <c r="D1055" t="s">
        <v>344</v>
      </c>
      <c r="E1055">
        <v>958</v>
      </c>
      <c r="F1055" t="s">
        <v>1510</v>
      </c>
      <c r="G1055" t="s">
        <v>1511</v>
      </c>
      <c r="H1055">
        <v>298997</v>
      </c>
      <c r="I1055">
        <v>0.99</v>
      </c>
      <c r="J1055">
        <v>1</v>
      </c>
      <c r="K1055" t="s">
        <v>78</v>
      </c>
      <c r="L1055">
        <v>1</v>
      </c>
      <c r="M1055" t="s">
        <v>51</v>
      </c>
      <c r="N1055">
        <v>1</v>
      </c>
      <c r="O1055" t="s">
        <v>52</v>
      </c>
      <c r="P1055">
        <v>1884</v>
      </c>
      <c r="Q1055">
        <v>1</v>
      </c>
      <c r="R1055">
        <v>348</v>
      </c>
      <c r="S1055">
        <v>56</v>
      </c>
      <c r="T1055" s="3">
        <v>41343</v>
      </c>
      <c r="U1055" t="s">
        <v>894</v>
      </c>
      <c r="V1055" t="s">
        <v>895</v>
      </c>
      <c r="W1055" t="s">
        <v>896</v>
      </c>
      <c r="X1055">
        <v>13.86</v>
      </c>
      <c r="Y1055">
        <v>56</v>
      </c>
      <c r="Z1055" t="s">
        <v>897</v>
      </c>
      <c r="AA1055" t="s">
        <v>898</v>
      </c>
      <c r="AB1055" t="s">
        <v>894</v>
      </c>
      <c r="AC1055" t="s">
        <v>895</v>
      </c>
      <c r="AD1055" t="s">
        <v>896</v>
      </c>
      <c r="AE1055" t="s">
        <v>899</v>
      </c>
      <c r="AF1055">
        <v>4</v>
      </c>
      <c r="AG1055">
        <v>4</v>
      </c>
      <c r="AH1055" t="s">
        <v>85</v>
      </c>
      <c r="AI1055" t="s">
        <v>86</v>
      </c>
      <c r="AJ1055" t="s">
        <v>3280</v>
      </c>
      <c r="AK1055" t="s">
        <v>61</v>
      </c>
      <c r="AL1055">
        <v>2</v>
      </c>
      <c r="AM1055" t="s">
        <v>87</v>
      </c>
      <c r="AN1055" t="s">
        <v>63</v>
      </c>
      <c r="AO1055" t="s">
        <v>64</v>
      </c>
      <c r="AP1055" t="s">
        <v>88</v>
      </c>
      <c r="AQ1055" t="s">
        <v>89</v>
      </c>
      <c r="AR1055" t="s">
        <v>67</v>
      </c>
      <c r="AS1055" t="s">
        <v>68</v>
      </c>
      <c r="AT1055" t="s">
        <v>69</v>
      </c>
      <c r="AU1055">
        <v>77</v>
      </c>
      <c r="AV1055">
        <v>21</v>
      </c>
      <c r="AW1055">
        <f>YEAR(ChinookMusic[[#This Row],[invoiceDate]])</f>
        <v>2013</v>
      </c>
      <c r="AX1055" t="str">
        <f>TEXT(ChinookMusic[[#This Row],[invoiceDate]],"MMMM")</f>
        <v>March</v>
      </c>
    </row>
    <row r="1056" spans="1:50" x14ac:dyDescent="0.3">
      <c r="A1056">
        <v>83</v>
      </c>
      <c r="B1056" t="s">
        <v>875</v>
      </c>
      <c r="C1056">
        <v>78</v>
      </c>
      <c r="D1056" t="s">
        <v>876</v>
      </c>
      <c r="E1056">
        <v>976</v>
      </c>
      <c r="F1056" t="s">
        <v>1512</v>
      </c>
      <c r="G1056" t="s">
        <v>73</v>
      </c>
      <c r="H1056">
        <v>237165</v>
      </c>
      <c r="I1056">
        <v>0.99</v>
      </c>
      <c r="J1056">
        <v>1</v>
      </c>
      <c r="K1056" t="s">
        <v>78</v>
      </c>
      <c r="L1056">
        <v>7</v>
      </c>
      <c r="M1056" t="s">
        <v>158</v>
      </c>
      <c r="N1056">
        <v>1</v>
      </c>
      <c r="O1056" t="s">
        <v>52</v>
      </c>
      <c r="P1056">
        <v>1886</v>
      </c>
      <c r="Q1056">
        <v>1</v>
      </c>
      <c r="R1056">
        <v>348</v>
      </c>
      <c r="S1056">
        <v>56</v>
      </c>
      <c r="T1056" s="3">
        <v>41343</v>
      </c>
      <c r="U1056" t="s">
        <v>894</v>
      </c>
      <c r="V1056" t="s">
        <v>895</v>
      </c>
      <c r="W1056" t="s">
        <v>896</v>
      </c>
      <c r="X1056">
        <v>13.86</v>
      </c>
      <c r="Y1056">
        <v>56</v>
      </c>
      <c r="Z1056" t="s">
        <v>897</v>
      </c>
      <c r="AA1056" t="s">
        <v>898</v>
      </c>
      <c r="AB1056" t="s">
        <v>894</v>
      </c>
      <c r="AC1056" t="s">
        <v>895</v>
      </c>
      <c r="AD1056" t="s">
        <v>896</v>
      </c>
      <c r="AE1056" t="s">
        <v>899</v>
      </c>
      <c r="AF1056">
        <v>4</v>
      </c>
      <c r="AG1056">
        <v>4</v>
      </c>
      <c r="AH1056" t="s">
        <v>85</v>
      </c>
      <c r="AI1056" t="s">
        <v>86</v>
      </c>
      <c r="AJ1056" t="s">
        <v>3280</v>
      </c>
      <c r="AK1056" t="s">
        <v>61</v>
      </c>
      <c r="AL1056">
        <v>2</v>
      </c>
      <c r="AM1056" t="s">
        <v>87</v>
      </c>
      <c r="AN1056" t="s">
        <v>63</v>
      </c>
      <c r="AO1056" t="s">
        <v>64</v>
      </c>
      <c r="AP1056" t="s">
        <v>88</v>
      </c>
      <c r="AQ1056" t="s">
        <v>89</v>
      </c>
      <c r="AR1056" t="s">
        <v>67</v>
      </c>
      <c r="AS1056" t="s">
        <v>68</v>
      </c>
      <c r="AT1056" t="s">
        <v>69</v>
      </c>
      <c r="AU1056">
        <v>77</v>
      </c>
      <c r="AV1056">
        <v>21</v>
      </c>
      <c r="AW1056">
        <f>YEAR(ChinookMusic[[#This Row],[invoiceDate]])</f>
        <v>2013</v>
      </c>
      <c r="AX1056" t="str">
        <f>TEXT(ChinookMusic[[#This Row],[invoiceDate]],"MMMM")</f>
        <v>March</v>
      </c>
    </row>
    <row r="1057" spans="1:50" x14ac:dyDescent="0.3">
      <c r="A1057">
        <v>83</v>
      </c>
      <c r="B1057" t="s">
        <v>875</v>
      </c>
      <c r="C1057">
        <v>78</v>
      </c>
      <c r="D1057" t="s">
        <v>876</v>
      </c>
      <c r="E1057">
        <v>976</v>
      </c>
      <c r="F1057" t="s">
        <v>1512</v>
      </c>
      <c r="G1057" t="s">
        <v>73</v>
      </c>
      <c r="H1057">
        <v>237165</v>
      </c>
      <c r="I1057">
        <v>0.99</v>
      </c>
      <c r="J1057">
        <v>1</v>
      </c>
      <c r="K1057" t="s">
        <v>78</v>
      </c>
      <c r="L1057">
        <v>7</v>
      </c>
      <c r="M1057" t="s">
        <v>158</v>
      </c>
      <c r="N1057">
        <v>8</v>
      </c>
      <c r="O1057" t="s">
        <v>52</v>
      </c>
      <c r="P1057">
        <v>1886</v>
      </c>
      <c r="Q1057">
        <v>1</v>
      </c>
      <c r="R1057">
        <v>348</v>
      </c>
      <c r="S1057">
        <v>56</v>
      </c>
      <c r="T1057" s="3">
        <v>41343</v>
      </c>
      <c r="U1057" t="s">
        <v>894</v>
      </c>
      <c r="V1057" t="s">
        <v>895</v>
      </c>
      <c r="W1057" t="s">
        <v>896</v>
      </c>
      <c r="X1057">
        <v>13.86</v>
      </c>
      <c r="Y1057">
        <v>56</v>
      </c>
      <c r="Z1057" t="s">
        <v>897</v>
      </c>
      <c r="AA1057" t="s">
        <v>898</v>
      </c>
      <c r="AB1057" t="s">
        <v>894</v>
      </c>
      <c r="AC1057" t="s">
        <v>895</v>
      </c>
      <c r="AD1057" t="s">
        <v>896</v>
      </c>
      <c r="AE1057" t="s">
        <v>899</v>
      </c>
      <c r="AF1057">
        <v>4</v>
      </c>
      <c r="AG1057">
        <v>4</v>
      </c>
      <c r="AH1057" t="s">
        <v>85</v>
      </c>
      <c r="AI1057" t="s">
        <v>86</v>
      </c>
      <c r="AJ1057" t="s">
        <v>3280</v>
      </c>
      <c r="AK1057" t="s">
        <v>61</v>
      </c>
      <c r="AL1057">
        <v>2</v>
      </c>
      <c r="AM1057" t="s">
        <v>87</v>
      </c>
      <c r="AN1057" t="s">
        <v>63</v>
      </c>
      <c r="AO1057" t="s">
        <v>64</v>
      </c>
      <c r="AP1057" t="s">
        <v>88</v>
      </c>
      <c r="AQ1057" t="s">
        <v>89</v>
      </c>
      <c r="AR1057" t="s">
        <v>67</v>
      </c>
      <c r="AS1057" t="s">
        <v>68</v>
      </c>
      <c r="AT1057" t="s">
        <v>69</v>
      </c>
      <c r="AU1057">
        <v>77</v>
      </c>
      <c r="AV1057">
        <v>21</v>
      </c>
      <c r="AW1057">
        <f>YEAR(ChinookMusic[[#This Row],[invoiceDate]])</f>
        <v>2013</v>
      </c>
      <c r="AX1057" t="str">
        <f>TEXT(ChinookMusic[[#This Row],[invoiceDate]],"MMMM")</f>
        <v>March</v>
      </c>
    </row>
    <row r="1058" spans="1:50" x14ac:dyDescent="0.3">
      <c r="A1058">
        <v>83</v>
      </c>
      <c r="B1058" t="s">
        <v>875</v>
      </c>
      <c r="C1058">
        <v>78</v>
      </c>
      <c r="D1058" t="s">
        <v>876</v>
      </c>
      <c r="E1058">
        <v>976</v>
      </c>
      <c r="F1058" t="s">
        <v>1512</v>
      </c>
      <c r="G1058" t="s">
        <v>73</v>
      </c>
      <c r="H1058">
        <v>237165</v>
      </c>
      <c r="I1058">
        <v>0.99</v>
      </c>
      <c r="J1058">
        <v>1</v>
      </c>
      <c r="K1058" t="s">
        <v>78</v>
      </c>
      <c r="L1058">
        <v>7</v>
      </c>
      <c r="M1058" t="s">
        <v>158</v>
      </c>
      <c r="N1058">
        <v>5</v>
      </c>
      <c r="O1058" t="s">
        <v>70</v>
      </c>
      <c r="P1058">
        <v>1886</v>
      </c>
      <c r="Q1058">
        <v>1</v>
      </c>
      <c r="R1058">
        <v>348</v>
      </c>
      <c r="S1058">
        <v>56</v>
      </c>
      <c r="T1058" s="3">
        <v>41343</v>
      </c>
      <c r="U1058" t="s">
        <v>894</v>
      </c>
      <c r="V1058" t="s">
        <v>895</v>
      </c>
      <c r="W1058" t="s">
        <v>896</v>
      </c>
      <c r="X1058">
        <v>13.86</v>
      </c>
      <c r="Y1058">
        <v>56</v>
      </c>
      <c r="Z1058" t="s">
        <v>897</v>
      </c>
      <c r="AA1058" t="s">
        <v>898</v>
      </c>
      <c r="AB1058" t="s">
        <v>894</v>
      </c>
      <c r="AC1058" t="s">
        <v>895</v>
      </c>
      <c r="AD1058" t="s">
        <v>896</v>
      </c>
      <c r="AE1058" t="s">
        <v>899</v>
      </c>
      <c r="AF1058">
        <v>4</v>
      </c>
      <c r="AG1058">
        <v>4</v>
      </c>
      <c r="AH1058" t="s">
        <v>85</v>
      </c>
      <c r="AI1058" t="s">
        <v>86</v>
      </c>
      <c r="AJ1058" t="s">
        <v>3280</v>
      </c>
      <c r="AK1058" t="s">
        <v>61</v>
      </c>
      <c r="AL1058">
        <v>2</v>
      </c>
      <c r="AM1058" t="s">
        <v>87</v>
      </c>
      <c r="AN1058" t="s">
        <v>63</v>
      </c>
      <c r="AO1058" t="s">
        <v>64</v>
      </c>
      <c r="AP1058" t="s">
        <v>88</v>
      </c>
      <c r="AQ1058" t="s">
        <v>89</v>
      </c>
      <c r="AR1058" t="s">
        <v>67</v>
      </c>
      <c r="AS1058" t="s">
        <v>68</v>
      </c>
      <c r="AT1058" t="s">
        <v>69</v>
      </c>
      <c r="AU1058">
        <v>77</v>
      </c>
      <c r="AV1058">
        <v>21</v>
      </c>
      <c r="AW1058">
        <f>YEAR(ChinookMusic[[#This Row],[invoiceDate]])</f>
        <v>2013</v>
      </c>
      <c r="AX1058" t="str">
        <f>TEXT(ChinookMusic[[#This Row],[invoiceDate]],"MMMM")</f>
        <v>March</v>
      </c>
    </row>
    <row r="1059" spans="1:50" x14ac:dyDescent="0.3">
      <c r="A1059">
        <v>83</v>
      </c>
      <c r="B1059" t="s">
        <v>875</v>
      </c>
      <c r="C1059">
        <v>78</v>
      </c>
      <c r="D1059" t="s">
        <v>876</v>
      </c>
      <c r="E1059">
        <v>985</v>
      </c>
      <c r="F1059" t="s">
        <v>1513</v>
      </c>
      <c r="G1059" t="s">
        <v>73</v>
      </c>
      <c r="H1059">
        <v>213760</v>
      </c>
      <c r="I1059">
        <v>0.99</v>
      </c>
      <c r="J1059">
        <v>1</v>
      </c>
      <c r="K1059" t="s">
        <v>78</v>
      </c>
      <c r="L1059">
        <v>7</v>
      </c>
      <c r="M1059" t="s">
        <v>158</v>
      </c>
      <c r="N1059">
        <v>1</v>
      </c>
      <c r="O1059" t="s">
        <v>52</v>
      </c>
      <c r="P1059">
        <v>1887</v>
      </c>
      <c r="Q1059">
        <v>1</v>
      </c>
      <c r="R1059">
        <v>348</v>
      </c>
      <c r="S1059">
        <v>56</v>
      </c>
      <c r="T1059" s="3">
        <v>41343</v>
      </c>
      <c r="U1059" t="s">
        <v>894</v>
      </c>
      <c r="V1059" t="s">
        <v>895</v>
      </c>
      <c r="W1059" t="s">
        <v>896</v>
      </c>
      <c r="X1059">
        <v>13.86</v>
      </c>
      <c r="Y1059">
        <v>56</v>
      </c>
      <c r="Z1059" t="s">
        <v>897</v>
      </c>
      <c r="AA1059" t="s">
        <v>898</v>
      </c>
      <c r="AB1059" t="s">
        <v>894</v>
      </c>
      <c r="AC1059" t="s">
        <v>895</v>
      </c>
      <c r="AD1059" t="s">
        <v>896</v>
      </c>
      <c r="AE1059" t="s">
        <v>899</v>
      </c>
      <c r="AF1059">
        <v>4</v>
      </c>
      <c r="AG1059">
        <v>4</v>
      </c>
      <c r="AH1059" t="s">
        <v>85</v>
      </c>
      <c r="AI1059" t="s">
        <v>86</v>
      </c>
      <c r="AJ1059" t="s">
        <v>3280</v>
      </c>
      <c r="AK1059" t="s">
        <v>61</v>
      </c>
      <c r="AL1059">
        <v>2</v>
      </c>
      <c r="AM1059" t="s">
        <v>87</v>
      </c>
      <c r="AN1059" t="s">
        <v>63</v>
      </c>
      <c r="AO1059" t="s">
        <v>64</v>
      </c>
      <c r="AP1059" t="s">
        <v>88</v>
      </c>
      <c r="AQ1059" t="s">
        <v>89</v>
      </c>
      <c r="AR1059" t="s">
        <v>67</v>
      </c>
      <c r="AS1059" t="s">
        <v>68</v>
      </c>
      <c r="AT1059" t="s">
        <v>69</v>
      </c>
      <c r="AU1059">
        <v>77</v>
      </c>
      <c r="AV1059">
        <v>21</v>
      </c>
      <c r="AW1059">
        <f>YEAR(ChinookMusic[[#This Row],[invoiceDate]])</f>
        <v>2013</v>
      </c>
      <c r="AX1059" t="str">
        <f>TEXT(ChinookMusic[[#This Row],[invoiceDate]],"MMMM")</f>
        <v>March</v>
      </c>
    </row>
    <row r="1060" spans="1:50" x14ac:dyDescent="0.3">
      <c r="A1060">
        <v>83</v>
      </c>
      <c r="B1060" t="s">
        <v>875</v>
      </c>
      <c r="C1060">
        <v>78</v>
      </c>
      <c r="D1060" t="s">
        <v>876</v>
      </c>
      <c r="E1060">
        <v>985</v>
      </c>
      <c r="F1060" t="s">
        <v>1513</v>
      </c>
      <c r="G1060" t="s">
        <v>73</v>
      </c>
      <c r="H1060">
        <v>213760</v>
      </c>
      <c r="I1060">
        <v>0.99</v>
      </c>
      <c r="J1060">
        <v>1</v>
      </c>
      <c r="K1060" t="s">
        <v>78</v>
      </c>
      <c r="L1060">
        <v>7</v>
      </c>
      <c r="M1060" t="s">
        <v>158</v>
      </c>
      <c r="N1060">
        <v>8</v>
      </c>
      <c r="O1060" t="s">
        <v>52</v>
      </c>
      <c r="P1060">
        <v>1887</v>
      </c>
      <c r="Q1060">
        <v>1</v>
      </c>
      <c r="R1060">
        <v>348</v>
      </c>
      <c r="S1060">
        <v>56</v>
      </c>
      <c r="T1060" s="3">
        <v>41343</v>
      </c>
      <c r="U1060" t="s">
        <v>894</v>
      </c>
      <c r="V1060" t="s">
        <v>895</v>
      </c>
      <c r="W1060" t="s">
        <v>896</v>
      </c>
      <c r="X1060">
        <v>13.86</v>
      </c>
      <c r="Y1060">
        <v>56</v>
      </c>
      <c r="Z1060" t="s">
        <v>897</v>
      </c>
      <c r="AA1060" t="s">
        <v>898</v>
      </c>
      <c r="AB1060" t="s">
        <v>894</v>
      </c>
      <c r="AC1060" t="s">
        <v>895</v>
      </c>
      <c r="AD1060" t="s">
        <v>896</v>
      </c>
      <c r="AE1060" t="s">
        <v>899</v>
      </c>
      <c r="AF1060">
        <v>4</v>
      </c>
      <c r="AG1060">
        <v>4</v>
      </c>
      <c r="AH1060" t="s">
        <v>85</v>
      </c>
      <c r="AI1060" t="s">
        <v>86</v>
      </c>
      <c r="AJ1060" t="s">
        <v>3280</v>
      </c>
      <c r="AK1060" t="s">
        <v>61</v>
      </c>
      <c r="AL1060">
        <v>2</v>
      </c>
      <c r="AM1060" t="s">
        <v>87</v>
      </c>
      <c r="AN1060" t="s">
        <v>63</v>
      </c>
      <c r="AO1060" t="s">
        <v>64</v>
      </c>
      <c r="AP1060" t="s">
        <v>88</v>
      </c>
      <c r="AQ1060" t="s">
        <v>89</v>
      </c>
      <c r="AR1060" t="s">
        <v>67</v>
      </c>
      <c r="AS1060" t="s">
        <v>68</v>
      </c>
      <c r="AT1060" t="s">
        <v>69</v>
      </c>
      <c r="AU1060">
        <v>77</v>
      </c>
      <c r="AV1060">
        <v>21</v>
      </c>
      <c r="AW1060">
        <f>YEAR(ChinookMusic[[#This Row],[invoiceDate]])</f>
        <v>2013</v>
      </c>
      <c r="AX1060" t="str">
        <f>TEXT(ChinookMusic[[#This Row],[invoiceDate]],"MMMM")</f>
        <v>March</v>
      </c>
    </row>
    <row r="1061" spans="1:50" x14ac:dyDescent="0.3">
      <c r="A1061">
        <v>86</v>
      </c>
      <c r="B1061" t="s">
        <v>367</v>
      </c>
      <c r="C1061">
        <v>84</v>
      </c>
      <c r="D1061" t="s">
        <v>368</v>
      </c>
      <c r="E1061">
        <v>1057</v>
      </c>
      <c r="F1061" t="s">
        <v>1514</v>
      </c>
      <c r="G1061" t="s">
        <v>73</v>
      </c>
      <c r="H1061">
        <v>179252</v>
      </c>
      <c r="I1061">
        <v>0.99</v>
      </c>
      <c r="J1061">
        <v>1</v>
      </c>
      <c r="K1061" t="s">
        <v>78</v>
      </c>
      <c r="L1061">
        <v>7</v>
      </c>
      <c r="M1061" t="s">
        <v>158</v>
      </c>
      <c r="N1061">
        <v>8</v>
      </c>
      <c r="O1061" t="s">
        <v>52</v>
      </c>
      <c r="P1061">
        <v>1895</v>
      </c>
      <c r="Q1061">
        <v>1</v>
      </c>
      <c r="R1061">
        <v>348</v>
      </c>
      <c r="S1061">
        <v>56</v>
      </c>
      <c r="T1061" s="3">
        <v>41343</v>
      </c>
      <c r="U1061" t="s">
        <v>894</v>
      </c>
      <c r="V1061" t="s">
        <v>895</v>
      </c>
      <c r="W1061" t="s">
        <v>896</v>
      </c>
      <c r="X1061">
        <v>13.86</v>
      </c>
      <c r="Y1061">
        <v>56</v>
      </c>
      <c r="Z1061" t="s">
        <v>897</v>
      </c>
      <c r="AA1061" t="s">
        <v>898</v>
      </c>
      <c r="AB1061" t="s">
        <v>894</v>
      </c>
      <c r="AC1061" t="s">
        <v>895</v>
      </c>
      <c r="AD1061" t="s">
        <v>896</v>
      </c>
      <c r="AE1061" t="s">
        <v>899</v>
      </c>
      <c r="AF1061">
        <v>4</v>
      </c>
      <c r="AG1061">
        <v>4</v>
      </c>
      <c r="AH1061" t="s">
        <v>85</v>
      </c>
      <c r="AI1061" t="s">
        <v>86</v>
      </c>
      <c r="AJ1061" t="s">
        <v>3280</v>
      </c>
      <c r="AK1061" t="s">
        <v>61</v>
      </c>
      <c r="AL1061">
        <v>2</v>
      </c>
      <c r="AM1061" t="s">
        <v>87</v>
      </c>
      <c r="AN1061" t="s">
        <v>63</v>
      </c>
      <c r="AO1061" t="s">
        <v>64</v>
      </c>
      <c r="AP1061" t="s">
        <v>88</v>
      </c>
      <c r="AQ1061" t="s">
        <v>89</v>
      </c>
      <c r="AR1061" t="s">
        <v>67</v>
      </c>
      <c r="AS1061" t="s">
        <v>68</v>
      </c>
      <c r="AT1061" t="s">
        <v>69</v>
      </c>
      <c r="AU1061">
        <v>77</v>
      </c>
      <c r="AV1061">
        <v>21</v>
      </c>
      <c r="AW1061">
        <f>YEAR(ChinookMusic[[#This Row],[invoiceDate]])</f>
        <v>2013</v>
      </c>
      <c r="AX1061" t="str">
        <f>TEXT(ChinookMusic[[#This Row],[invoiceDate]],"MMMM")</f>
        <v>March</v>
      </c>
    </row>
    <row r="1062" spans="1:50" x14ac:dyDescent="0.3">
      <c r="A1062">
        <v>86</v>
      </c>
      <c r="B1062" t="s">
        <v>367</v>
      </c>
      <c r="C1062">
        <v>84</v>
      </c>
      <c r="D1062" t="s">
        <v>368</v>
      </c>
      <c r="E1062">
        <v>1057</v>
      </c>
      <c r="F1062" t="s">
        <v>1514</v>
      </c>
      <c r="G1062" t="s">
        <v>73</v>
      </c>
      <c r="H1062">
        <v>179252</v>
      </c>
      <c r="I1062">
        <v>0.99</v>
      </c>
      <c r="J1062">
        <v>1</v>
      </c>
      <c r="K1062" t="s">
        <v>78</v>
      </c>
      <c r="L1062">
        <v>7</v>
      </c>
      <c r="M1062" t="s">
        <v>158</v>
      </c>
      <c r="N1062">
        <v>5</v>
      </c>
      <c r="O1062" t="s">
        <v>70</v>
      </c>
      <c r="P1062">
        <v>1895</v>
      </c>
      <c r="Q1062">
        <v>1</v>
      </c>
      <c r="R1062">
        <v>348</v>
      </c>
      <c r="S1062">
        <v>56</v>
      </c>
      <c r="T1062" s="3">
        <v>41343</v>
      </c>
      <c r="U1062" t="s">
        <v>894</v>
      </c>
      <c r="V1062" t="s">
        <v>895</v>
      </c>
      <c r="W1062" t="s">
        <v>896</v>
      </c>
      <c r="X1062">
        <v>13.86</v>
      </c>
      <c r="Y1062">
        <v>56</v>
      </c>
      <c r="Z1062" t="s">
        <v>897</v>
      </c>
      <c r="AA1062" t="s">
        <v>898</v>
      </c>
      <c r="AB1062" t="s">
        <v>894</v>
      </c>
      <c r="AC1062" t="s">
        <v>895</v>
      </c>
      <c r="AD1062" t="s">
        <v>896</v>
      </c>
      <c r="AE1062" t="s">
        <v>899</v>
      </c>
      <c r="AF1062">
        <v>4</v>
      </c>
      <c r="AG1062">
        <v>4</v>
      </c>
      <c r="AH1062" t="s">
        <v>85</v>
      </c>
      <c r="AI1062" t="s">
        <v>86</v>
      </c>
      <c r="AJ1062" t="s">
        <v>3280</v>
      </c>
      <c r="AK1062" t="s">
        <v>61</v>
      </c>
      <c r="AL1062">
        <v>2</v>
      </c>
      <c r="AM1062" t="s">
        <v>87</v>
      </c>
      <c r="AN1062" t="s">
        <v>63</v>
      </c>
      <c r="AO1062" t="s">
        <v>64</v>
      </c>
      <c r="AP1062" t="s">
        <v>88</v>
      </c>
      <c r="AQ1062" t="s">
        <v>89</v>
      </c>
      <c r="AR1062" t="s">
        <v>67</v>
      </c>
      <c r="AS1062" t="s">
        <v>68</v>
      </c>
      <c r="AT1062" t="s">
        <v>69</v>
      </c>
      <c r="AU1062">
        <v>77</v>
      </c>
      <c r="AV1062">
        <v>21</v>
      </c>
      <c r="AW1062">
        <f>YEAR(ChinookMusic[[#This Row],[invoiceDate]])</f>
        <v>2013</v>
      </c>
      <c r="AX1062" t="str">
        <f>TEXT(ChinookMusic[[#This Row],[invoiceDate]],"MMMM")</f>
        <v>March</v>
      </c>
    </row>
    <row r="1063" spans="1:50" x14ac:dyDescent="0.3">
      <c r="A1063">
        <v>86</v>
      </c>
      <c r="B1063" t="s">
        <v>367</v>
      </c>
      <c r="C1063">
        <v>84</v>
      </c>
      <c r="D1063" t="s">
        <v>368</v>
      </c>
      <c r="E1063">
        <v>1057</v>
      </c>
      <c r="F1063" t="s">
        <v>1514</v>
      </c>
      <c r="G1063" t="s">
        <v>73</v>
      </c>
      <c r="H1063">
        <v>179252</v>
      </c>
      <c r="I1063">
        <v>0.99</v>
      </c>
      <c r="J1063">
        <v>1</v>
      </c>
      <c r="K1063" t="s">
        <v>78</v>
      </c>
      <c r="L1063">
        <v>7</v>
      </c>
      <c r="M1063" t="s">
        <v>158</v>
      </c>
      <c r="N1063">
        <v>1</v>
      </c>
      <c r="O1063" t="s">
        <v>52</v>
      </c>
      <c r="P1063">
        <v>1895</v>
      </c>
      <c r="Q1063">
        <v>1</v>
      </c>
      <c r="R1063">
        <v>348</v>
      </c>
      <c r="S1063">
        <v>56</v>
      </c>
      <c r="T1063" s="3">
        <v>41343</v>
      </c>
      <c r="U1063" t="s">
        <v>894</v>
      </c>
      <c r="V1063" t="s">
        <v>895</v>
      </c>
      <c r="W1063" t="s">
        <v>896</v>
      </c>
      <c r="X1063">
        <v>13.86</v>
      </c>
      <c r="Y1063">
        <v>56</v>
      </c>
      <c r="Z1063" t="s">
        <v>897</v>
      </c>
      <c r="AA1063" t="s">
        <v>898</v>
      </c>
      <c r="AB1063" t="s">
        <v>894</v>
      </c>
      <c r="AC1063" t="s">
        <v>895</v>
      </c>
      <c r="AD1063" t="s">
        <v>896</v>
      </c>
      <c r="AE1063" t="s">
        <v>899</v>
      </c>
      <c r="AF1063">
        <v>4</v>
      </c>
      <c r="AG1063">
        <v>4</v>
      </c>
      <c r="AH1063" t="s">
        <v>85</v>
      </c>
      <c r="AI1063" t="s">
        <v>86</v>
      </c>
      <c r="AJ1063" t="s">
        <v>3280</v>
      </c>
      <c r="AK1063" t="s">
        <v>61</v>
      </c>
      <c r="AL1063">
        <v>2</v>
      </c>
      <c r="AM1063" t="s">
        <v>87</v>
      </c>
      <c r="AN1063" t="s">
        <v>63</v>
      </c>
      <c r="AO1063" t="s">
        <v>64</v>
      </c>
      <c r="AP1063" t="s">
        <v>88</v>
      </c>
      <c r="AQ1063" t="s">
        <v>89</v>
      </c>
      <c r="AR1063" t="s">
        <v>67</v>
      </c>
      <c r="AS1063" t="s">
        <v>68</v>
      </c>
      <c r="AT1063" t="s">
        <v>69</v>
      </c>
      <c r="AU1063">
        <v>77</v>
      </c>
      <c r="AV1063">
        <v>21</v>
      </c>
      <c r="AW1063">
        <f>YEAR(ChinookMusic[[#This Row],[invoiceDate]])</f>
        <v>2013</v>
      </c>
      <c r="AX1063" t="str">
        <f>TEXT(ChinookMusic[[#This Row],[invoiceDate]],"MMMM")</f>
        <v>March</v>
      </c>
    </row>
    <row r="1064" spans="1:50" x14ac:dyDescent="0.3">
      <c r="A1064">
        <v>84</v>
      </c>
      <c r="B1064" t="s">
        <v>348</v>
      </c>
      <c r="C1064">
        <v>79</v>
      </c>
      <c r="D1064" t="s">
        <v>1515</v>
      </c>
      <c r="E1064">
        <v>994</v>
      </c>
      <c r="F1064" t="s">
        <v>1516</v>
      </c>
      <c r="G1064" t="s">
        <v>1517</v>
      </c>
      <c r="H1064">
        <v>199523</v>
      </c>
      <c r="I1064">
        <v>0.99</v>
      </c>
      <c r="J1064">
        <v>1</v>
      </c>
      <c r="K1064" t="s">
        <v>78</v>
      </c>
      <c r="L1064">
        <v>1</v>
      </c>
      <c r="M1064" t="s">
        <v>51</v>
      </c>
      <c r="N1064">
        <v>8</v>
      </c>
      <c r="O1064" t="s">
        <v>52</v>
      </c>
      <c r="P1064">
        <v>1888</v>
      </c>
      <c r="Q1064">
        <v>1</v>
      </c>
      <c r="R1064">
        <v>348</v>
      </c>
      <c r="S1064">
        <v>56</v>
      </c>
      <c r="T1064" s="3">
        <v>41343</v>
      </c>
      <c r="U1064" t="s">
        <v>894</v>
      </c>
      <c r="V1064" t="s">
        <v>895</v>
      </c>
      <c r="W1064" t="s">
        <v>896</v>
      </c>
      <c r="X1064">
        <v>13.86</v>
      </c>
      <c r="Y1064">
        <v>56</v>
      </c>
      <c r="Z1064" t="s">
        <v>897</v>
      </c>
      <c r="AA1064" t="s">
        <v>898</v>
      </c>
      <c r="AB1064" t="s">
        <v>894</v>
      </c>
      <c r="AC1064" t="s">
        <v>895</v>
      </c>
      <c r="AD1064" t="s">
        <v>896</v>
      </c>
      <c r="AE1064" t="s">
        <v>899</v>
      </c>
      <c r="AF1064">
        <v>4</v>
      </c>
      <c r="AG1064">
        <v>4</v>
      </c>
      <c r="AH1064" t="s">
        <v>85</v>
      </c>
      <c r="AI1064" t="s">
        <v>86</v>
      </c>
      <c r="AJ1064" t="s">
        <v>3280</v>
      </c>
      <c r="AK1064" t="s">
        <v>61</v>
      </c>
      <c r="AL1064">
        <v>2</v>
      </c>
      <c r="AM1064" t="s">
        <v>87</v>
      </c>
      <c r="AN1064" t="s">
        <v>63</v>
      </c>
      <c r="AO1064" t="s">
        <v>64</v>
      </c>
      <c r="AP1064" t="s">
        <v>88</v>
      </c>
      <c r="AQ1064" t="s">
        <v>89</v>
      </c>
      <c r="AR1064" t="s">
        <v>67</v>
      </c>
      <c r="AS1064" t="s">
        <v>68</v>
      </c>
      <c r="AT1064" t="s">
        <v>69</v>
      </c>
      <c r="AU1064">
        <v>77</v>
      </c>
      <c r="AV1064">
        <v>21</v>
      </c>
      <c r="AW1064">
        <f>YEAR(ChinookMusic[[#This Row],[invoiceDate]])</f>
        <v>2013</v>
      </c>
      <c r="AX1064" t="str">
        <f>TEXT(ChinookMusic[[#This Row],[invoiceDate]],"MMMM")</f>
        <v>March</v>
      </c>
    </row>
    <row r="1065" spans="1:50" x14ac:dyDescent="0.3">
      <c r="A1065">
        <v>84</v>
      </c>
      <c r="B1065" t="s">
        <v>348</v>
      </c>
      <c r="C1065">
        <v>79</v>
      </c>
      <c r="D1065" t="s">
        <v>1515</v>
      </c>
      <c r="E1065">
        <v>994</v>
      </c>
      <c r="F1065" t="s">
        <v>1516</v>
      </c>
      <c r="G1065" t="s">
        <v>1517</v>
      </c>
      <c r="H1065">
        <v>199523</v>
      </c>
      <c r="I1065">
        <v>0.99</v>
      </c>
      <c r="J1065">
        <v>1</v>
      </c>
      <c r="K1065" t="s">
        <v>78</v>
      </c>
      <c r="L1065">
        <v>1</v>
      </c>
      <c r="M1065" t="s">
        <v>51</v>
      </c>
      <c r="N1065">
        <v>1</v>
      </c>
      <c r="O1065" t="s">
        <v>52</v>
      </c>
      <c r="P1065">
        <v>1888</v>
      </c>
      <c r="Q1065">
        <v>1</v>
      </c>
      <c r="R1065">
        <v>348</v>
      </c>
      <c r="S1065">
        <v>56</v>
      </c>
      <c r="T1065" s="3">
        <v>41343</v>
      </c>
      <c r="U1065" t="s">
        <v>894</v>
      </c>
      <c r="V1065" t="s">
        <v>895</v>
      </c>
      <c r="W1065" t="s">
        <v>896</v>
      </c>
      <c r="X1065">
        <v>13.86</v>
      </c>
      <c r="Y1065">
        <v>56</v>
      </c>
      <c r="Z1065" t="s">
        <v>897</v>
      </c>
      <c r="AA1065" t="s">
        <v>898</v>
      </c>
      <c r="AB1065" t="s">
        <v>894</v>
      </c>
      <c r="AC1065" t="s">
        <v>895</v>
      </c>
      <c r="AD1065" t="s">
        <v>896</v>
      </c>
      <c r="AE1065" t="s">
        <v>899</v>
      </c>
      <c r="AF1065">
        <v>4</v>
      </c>
      <c r="AG1065">
        <v>4</v>
      </c>
      <c r="AH1065" t="s">
        <v>85</v>
      </c>
      <c r="AI1065" t="s">
        <v>86</v>
      </c>
      <c r="AJ1065" t="s">
        <v>3280</v>
      </c>
      <c r="AK1065" t="s">
        <v>61</v>
      </c>
      <c r="AL1065">
        <v>2</v>
      </c>
      <c r="AM1065" t="s">
        <v>87</v>
      </c>
      <c r="AN1065" t="s">
        <v>63</v>
      </c>
      <c r="AO1065" t="s">
        <v>64</v>
      </c>
      <c r="AP1065" t="s">
        <v>88</v>
      </c>
      <c r="AQ1065" t="s">
        <v>89</v>
      </c>
      <c r="AR1065" t="s">
        <v>67</v>
      </c>
      <c r="AS1065" t="s">
        <v>68</v>
      </c>
      <c r="AT1065" t="s">
        <v>69</v>
      </c>
      <c r="AU1065">
        <v>77</v>
      </c>
      <c r="AV1065">
        <v>21</v>
      </c>
      <c r="AW1065">
        <f>YEAR(ChinookMusic[[#This Row],[invoiceDate]])</f>
        <v>2013</v>
      </c>
      <c r="AX1065" t="str">
        <f>TEXT(ChinookMusic[[#This Row],[invoiceDate]],"MMMM")</f>
        <v>March</v>
      </c>
    </row>
    <row r="1066" spans="1:50" x14ac:dyDescent="0.3">
      <c r="A1066">
        <v>86</v>
      </c>
      <c r="B1066" t="s">
        <v>367</v>
      </c>
      <c r="C1066">
        <v>84</v>
      </c>
      <c r="D1066" t="s">
        <v>368</v>
      </c>
      <c r="E1066">
        <v>1066</v>
      </c>
      <c r="F1066" t="s">
        <v>1518</v>
      </c>
      <c r="G1066" t="s">
        <v>73</v>
      </c>
      <c r="H1066">
        <v>324597</v>
      </c>
      <c r="I1066">
        <v>0.99</v>
      </c>
      <c r="J1066">
        <v>1</v>
      </c>
      <c r="K1066" t="s">
        <v>78</v>
      </c>
      <c r="L1066">
        <v>7</v>
      </c>
      <c r="M1066" t="s">
        <v>158</v>
      </c>
      <c r="N1066">
        <v>8</v>
      </c>
      <c r="O1066" t="s">
        <v>52</v>
      </c>
      <c r="P1066">
        <v>1896</v>
      </c>
      <c r="Q1066">
        <v>1</v>
      </c>
      <c r="R1066">
        <v>348</v>
      </c>
      <c r="S1066">
        <v>56</v>
      </c>
      <c r="T1066" s="3">
        <v>41343</v>
      </c>
      <c r="U1066" t="s">
        <v>894</v>
      </c>
      <c r="V1066" t="s">
        <v>895</v>
      </c>
      <c r="W1066" t="s">
        <v>896</v>
      </c>
      <c r="X1066">
        <v>13.86</v>
      </c>
      <c r="Y1066">
        <v>56</v>
      </c>
      <c r="Z1066" t="s">
        <v>897</v>
      </c>
      <c r="AA1066" t="s">
        <v>898</v>
      </c>
      <c r="AB1066" t="s">
        <v>894</v>
      </c>
      <c r="AC1066" t="s">
        <v>895</v>
      </c>
      <c r="AD1066" t="s">
        <v>896</v>
      </c>
      <c r="AE1066" t="s">
        <v>899</v>
      </c>
      <c r="AF1066">
        <v>4</v>
      </c>
      <c r="AG1066">
        <v>4</v>
      </c>
      <c r="AH1066" t="s">
        <v>85</v>
      </c>
      <c r="AI1066" t="s">
        <v>86</v>
      </c>
      <c r="AJ1066" t="s">
        <v>3280</v>
      </c>
      <c r="AK1066" t="s">
        <v>61</v>
      </c>
      <c r="AL1066">
        <v>2</v>
      </c>
      <c r="AM1066" t="s">
        <v>87</v>
      </c>
      <c r="AN1066" t="s">
        <v>63</v>
      </c>
      <c r="AO1066" t="s">
        <v>64</v>
      </c>
      <c r="AP1066" t="s">
        <v>88</v>
      </c>
      <c r="AQ1066" t="s">
        <v>89</v>
      </c>
      <c r="AR1066" t="s">
        <v>67</v>
      </c>
      <c r="AS1066" t="s">
        <v>68</v>
      </c>
      <c r="AT1066" t="s">
        <v>69</v>
      </c>
      <c r="AU1066">
        <v>77</v>
      </c>
      <c r="AV1066">
        <v>21</v>
      </c>
      <c r="AW1066">
        <f>YEAR(ChinookMusic[[#This Row],[invoiceDate]])</f>
        <v>2013</v>
      </c>
      <c r="AX1066" t="str">
        <f>TEXT(ChinookMusic[[#This Row],[invoiceDate]],"MMMM")</f>
        <v>March</v>
      </c>
    </row>
    <row r="1067" spans="1:50" x14ac:dyDescent="0.3">
      <c r="A1067">
        <v>86</v>
      </c>
      <c r="B1067" t="s">
        <v>367</v>
      </c>
      <c r="C1067">
        <v>84</v>
      </c>
      <c r="D1067" t="s">
        <v>368</v>
      </c>
      <c r="E1067">
        <v>1066</v>
      </c>
      <c r="F1067" t="s">
        <v>1518</v>
      </c>
      <c r="G1067" t="s">
        <v>73</v>
      </c>
      <c r="H1067">
        <v>324597</v>
      </c>
      <c r="I1067">
        <v>0.99</v>
      </c>
      <c r="J1067">
        <v>1</v>
      </c>
      <c r="K1067" t="s">
        <v>78</v>
      </c>
      <c r="L1067">
        <v>7</v>
      </c>
      <c r="M1067" t="s">
        <v>158</v>
      </c>
      <c r="N1067">
        <v>5</v>
      </c>
      <c r="O1067" t="s">
        <v>70</v>
      </c>
      <c r="P1067">
        <v>1896</v>
      </c>
      <c r="Q1067">
        <v>1</v>
      </c>
      <c r="R1067">
        <v>348</v>
      </c>
      <c r="S1067">
        <v>56</v>
      </c>
      <c r="T1067" s="3">
        <v>41343</v>
      </c>
      <c r="U1067" t="s">
        <v>894</v>
      </c>
      <c r="V1067" t="s">
        <v>895</v>
      </c>
      <c r="W1067" t="s">
        <v>896</v>
      </c>
      <c r="X1067">
        <v>13.86</v>
      </c>
      <c r="Y1067">
        <v>56</v>
      </c>
      <c r="Z1067" t="s">
        <v>897</v>
      </c>
      <c r="AA1067" t="s">
        <v>898</v>
      </c>
      <c r="AB1067" t="s">
        <v>894</v>
      </c>
      <c r="AC1067" t="s">
        <v>895</v>
      </c>
      <c r="AD1067" t="s">
        <v>896</v>
      </c>
      <c r="AE1067" t="s">
        <v>899</v>
      </c>
      <c r="AF1067">
        <v>4</v>
      </c>
      <c r="AG1067">
        <v>4</v>
      </c>
      <c r="AH1067" t="s">
        <v>85</v>
      </c>
      <c r="AI1067" t="s">
        <v>86</v>
      </c>
      <c r="AJ1067" t="s">
        <v>3280</v>
      </c>
      <c r="AK1067" t="s">
        <v>61</v>
      </c>
      <c r="AL1067">
        <v>2</v>
      </c>
      <c r="AM1067" t="s">
        <v>87</v>
      </c>
      <c r="AN1067" t="s">
        <v>63</v>
      </c>
      <c r="AO1067" t="s">
        <v>64</v>
      </c>
      <c r="AP1067" t="s">
        <v>88</v>
      </c>
      <c r="AQ1067" t="s">
        <v>89</v>
      </c>
      <c r="AR1067" t="s">
        <v>67</v>
      </c>
      <c r="AS1067" t="s">
        <v>68</v>
      </c>
      <c r="AT1067" t="s">
        <v>69</v>
      </c>
      <c r="AU1067">
        <v>77</v>
      </c>
      <c r="AV1067">
        <v>21</v>
      </c>
      <c r="AW1067">
        <f>YEAR(ChinookMusic[[#This Row],[invoiceDate]])</f>
        <v>2013</v>
      </c>
      <c r="AX1067" t="str">
        <f>TEXT(ChinookMusic[[#This Row],[invoiceDate]],"MMMM")</f>
        <v>March</v>
      </c>
    </row>
    <row r="1068" spans="1:50" x14ac:dyDescent="0.3">
      <c r="A1068">
        <v>86</v>
      </c>
      <c r="B1068" t="s">
        <v>367</v>
      </c>
      <c r="C1068">
        <v>84</v>
      </c>
      <c r="D1068" t="s">
        <v>368</v>
      </c>
      <c r="E1068">
        <v>1066</v>
      </c>
      <c r="F1068" t="s">
        <v>1518</v>
      </c>
      <c r="G1068" t="s">
        <v>73</v>
      </c>
      <c r="H1068">
        <v>324597</v>
      </c>
      <c r="I1068">
        <v>0.99</v>
      </c>
      <c r="J1068">
        <v>1</v>
      </c>
      <c r="K1068" t="s">
        <v>78</v>
      </c>
      <c r="L1068">
        <v>7</v>
      </c>
      <c r="M1068" t="s">
        <v>158</v>
      </c>
      <c r="N1068">
        <v>1</v>
      </c>
      <c r="O1068" t="s">
        <v>52</v>
      </c>
      <c r="P1068">
        <v>1896</v>
      </c>
      <c r="Q1068">
        <v>1</v>
      </c>
      <c r="R1068">
        <v>348</v>
      </c>
      <c r="S1068">
        <v>56</v>
      </c>
      <c r="T1068" s="3">
        <v>41343</v>
      </c>
      <c r="U1068" t="s">
        <v>894</v>
      </c>
      <c r="V1068" t="s">
        <v>895</v>
      </c>
      <c r="W1068" t="s">
        <v>896</v>
      </c>
      <c r="X1068">
        <v>13.86</v>
      </c>
      <c r="Y1068">
        <v>56</v>
      </c>
      <c r="Z1068" t="s">
        <v>897</v>
      </c>
      <c r="AA1068" t="s">
        <v>898</v>
      </c>
      <c r="AB1068" t="s">
        <v>894</v>
      </c>
      <c r="AC1068" t="s">
        <v>895</v>
      </c>
      <c r="AD1068" t="s">
        <v>896</v>
      </c>
      <c r="AE1068" t="s">
        <v>899</v>
      </c>
      <c r="AF1068">
        <v>4</v>
      </c>
      <c r="AG1068">
        <v>4</v>
      </c>
      <c r="AH1068" t="s">
        <v>85</v>
      </c>
      <c r="AI1068" t="s">
        <v>86</v>
      </c>
      <c r="AJ1068" t="s">
        <v>3280</v>
      </c>
      <c r="AK1068" t="s">
        <v>61</v>
      </c>
      <c r="AL1068">
        <v>2</v>
      </c>
      <c r="AM1068" t="s">
        <v>87</v>
      </c>
      <c r="AN1068" t="s">
        <v>63</v>
      </c>
      <c r="AO1068" t="s">
        <v>64</v>
      </c>
      <c r="AP1068" t="s">
        <v>88</v>
      </c>
      <c r="AQ1068" t="s">
        <v>89</v>
      </c>
      <c r="AR1068" t="s">
        <v>67</v>
      </c>
      <c r="AS1068" t="s">
        <v>68</v>
      </c>
      <c r="AT1068" t="s">
        <v>69</v>
      </c>
      <c r="AU1068">
        <v>77</v>
      </c>
      <c r="AV1068">
        <v>21</v>
      </c>
      <c r="AW1068">
        <f>YEAR(ChinookMusic[[#This Row],[invoiceDate]])</f>
        <v>2013</v>
      </c>
      <c r="AX1068" t="str">
        <f>TEXT(ChinookMusic[[#This Row],[invoiceDate]],"MMMM")</f>
        <v>March</v>
      </c>
    </row>
    <row r="1069" spans="1:50" x14ac:dyDescent="0.3">
      <c r="A1069">
        <v>84</v>
      </c>
      <c r="B1069" t="s">
        <v>348</v>
      </c>
      <c r="C1069">
        <v>80</v>
      </c>
      <c r="D1069" t="s">
        <v>357</v>
      </c>
      <c r="E1069">
        <v>1003</v>
      </c>
      <c r="F1069" t="s">
        <v>1519</v>
      </c>
      <c r="G1069" t="s">
        <v>359</v>
      </c>
      <c r="H1069">
        <v>193280</v>
      </c>
      <c r="I1069">
        <v>0.99</v>
      </c>
      <c r="J1069">
        <v>1</v>
      </c>
      <c r="K1069" t="s">
        <v>78</v>
      </c>
      <c r="L1069">
        <v>1</v>
      </c>
      <c r="M1069" t="s">
        <v>51</v>
      </c>
      <c r="N1069">
        <v>8</v>
      </c>
      <c r="O1069" t="s">
        <v>52</v>
      </c>
      <c r="P1069">
        <v>1889</v>
      </c>
      <c r="Q1069">
        <v>1</v>
      </c>
      <c r="R1069">
        <v>348</v>
      </c>
      <c r="S1069">
        <v>56</v>
      </c>
      <c r="T1069" s="3">
        <v>41343</v>
      </c>
      <c r="U1069" t="s">
        <v>894</v>
      </c>
      <c r="V1069" t="s">
        <v>895</v>
      </c>
      <c r="W1069" t="s">
        <v>896</v>
      </c>
      <c r="X1069">
        <v>13.86</v>
      </c>
      <c r="Y1069">
        <v>56</v>
      </c>
      <c r="Z1069" t="s">
        <v>897</v>
      </c>
      <c r="AA1069" t="s">
        <v>898</v>
      </c>
      <c r="AB1069" t="s">
        <v>894</v>
      </c>
      <c r="AC1069" t="s">
        <v>895</v>
      </c>
      <c r="AD1069" t="s">
        <v>896</v>
      </c>
      <c r="AE1069" t="s">
        <v>899</v>
      </c>
      <c r="AF1069">
        <v>4</v>
      </c>
      <c r="AG1069">
        <v>4</v>
      </c>
      <c r="AH1069" t="s">
        <v>85</v>
      </c>
      <c r="AI1069" t="s">
        <v>86</v>
      </c>
      <c r="AJ1069" t="s">
        <v>3280</v>
      </c>
      <c r="AK1069" t="s">
        <v>61</v>
      </c>
      <c r="AL1069">
        <v>2</v>
      </c>
      <c r="AM1069" t="s">
        <v>87</v>
      </c>
      <c r="AN1069" t="s">
        <v>63</v>
      </c>
      <c r="AO1069" t="s">
        <v>64</v>
      </c>
      <c r="AP1069" t="s">
        <v>88</v>
      </c>
      <c r="AQ1069" t="s">
        <v>89</v>
      </c>
      <c r="AR1069" t="s">
        <v>67</v>
      </c>
      <c r="AS1069" t="s">
        <v>68</v>
      </c>
      <c r="AT1069" t="s">
        <v>69</v>
      </c>
      <c r="AU1069">
        <v>77</v>
      </c>
      <c r="AV1069">
        <v>21</v>
      </c>
      <c r="AW1069">
        <f>YEAR(ChinookMusic[[#This Row],[invoiceDate]])</f>
        <v>2013</v>
      </c>
      <c r="AX1069" t="str">
        <f>TEXT(ChinookMusic[[#This Row],[invoiceDate]],"MMMM")</f>
        <v>March</v>
      </c>
    </row>
    <row r="1070" spans="1:50" x14ac:dyDescent="0.3">
      <c r="A1070">
        <v>84</v>
      </c>
      <c r="B1070" t="s">
        <v>348</v>
      </c>
      <c r="C1070">
        <v>80</v>
      </c>
      <c r="D1070" t="s">
        <v>357</v>
      </c>
      <c r="E1070">
        <v>1003</v>
      </c>
      <c r="F1070" t="s">
        <v>1519</v>
      </c>
      <c r="G1070" t="s">
        <v>359</v>
      </c>
      <c r="H1070">
        <v>193280</v>
      </c>
      <c r="I1070">
        <v>0.99</v>
      </c>
      <c r="J1070">
        <v>1</v>
      </c>
      <c r="K1070" t="s">
        <v>78</v>
      </c>
      <c r="L1070">
        <v>1</v>
      </c>
      <c r="M1070" t="s">
        <v>51</v>
      </c>
      <c r="N1070">
        <v>1</v>
      </c>
      <c r="O1070" t="s">
        <v>52</v>
      </c>
      <c r="P1070">
        <v>1889</v>
      </c>
      <c r="Q1070">
        <v>1</v>
      </c>
      <c r="R1070">
        <v>348</v>
      </c>
      <c r="S1070">
        <v>56</v>
      </c>
      <c r="T1070" s="3">
        <v>41343</v>
      </c>
      <c r="U1070" t="s">
        <v>894</v>
      </c>
      <c r="V1070" t="s">
        <v>895</v>
      </c>
      <c r="W1070" t="s">
        <v>896</v>
      </c>
      <c r="X1070">
        <v>13.86</v>
      </c>
      <c r="Y1070">
        <v>56</v>
      </c>
      <c r="Z1070" t="s">
        <v>897</v>
      </c>
      <c r="AA1070" t="s">
        <v>898</v>
      </c>
      <c r="AB1070" t="s">
        <v>894</v>
      </c>
      <c r="AC1070" t="s">
        <v>895</v>
      </c>
      <c r="AD1070" t="s">
        <v>896</v>
      </c>
      <c r="AE1070" t="s">
        <v>899</v>
      </c>
      <c r="AF1070">
        <v>4</v>
      </c>
      <c r="AG1070">
        <v>4</v>
      </c>
      <c r="AH1070" t="s">
        <v>85</v>
      </c>
      <c r="AI1070" t="s">
        <v>86</v>
      </c>
      <c r="AJ1070" t="s">
        <v>3280</v>
      </c>
      <c r="AK1070" t="s">
        <v>61</v>
      </c>
      <c r="AL1070">
        <v>2</v>
      </c>
      <c r="AM1070" t="s">
        <v>87</v>
      </c>
      <c r="AN1070" t="s">
        <v>63</v>
      </c>
      <c r="AO1070" t="s">
        <v>64</v>
      </c>
      <c r="AP1070" t="s">
        <v>88</v>
      </c>
      <c r="AQ1070" t="s">
        <v>89</v>
      </c>
      <c r="AR1070" t="s">
        <v>67</v>
      </c>
      <c r="AS1070" t="s">
        <v>68</v>
      </c>
      <c r="AT1070" t="s">
        <v>69</v>
      </c>
      <c r="AU1070">
        <v>77</v>
      </c>
      <c r="AV1070">
        <v>21</v>
      </c>
      <c r="AW1070">
        <f>YEAR(ChinookMusic[[#This Row],[invoiceDate]])</f>
        <v>2013</v>
      </c>
      <c r="AX1070" t="str">
        <f>TEXT(ChinookMusic[[#This Row],[invoiceDate]],"MMMM")</f>
        <v>March</v>
      </c>
    </row>
    <row r="1071" spans="1:50" x14ac:dyDescent="0.3">
      <c r="A1071">
        <v>82</v>
      </c>
      <c r="B1071" t="s">
        <v>319</v>
      </c>
      <c r="C1071">
        <v>74</v>
      </c>
      <c r="D1071" t="s">
        <v>320</v>
      </c>
      <c r="E1071">
        <v>924</v>
      </c>
      <c r="F1071" t="s">
        <v>1520</v>
      </c>
      <c r="G1071" t="s">
        <v>1521</v>
      </c>
      <c r="H1071">
        <v>270106</v>
      </c>
      <c r="I1071">
        <v>0.99</v>
      </c>
      <c r="J1071">
        <v>1</v>
      </c>
      <c r="K1071" t="s">
        <v>78</v>
      </c>
      <c r="L1071">
        <v>4</v>
      </c>
      <c r="M1071" t="s">
        <v>146</v>
      </c>
      <c r="N1071">
        <v>1</v>
      </c>
      <c r="O1071" t="s">
        <v>52</v>
      </c>
      <c r="P1071">
        <v>1305</v>
      </c>
      <c r="Q1071">
        <v>1</v>
      </c>
      <c r="R1071">
        <v>242</v>
      </c>
      <c r="S1071">
        <v>8</v>
      </c>
      <c r="T1071" s="3">
        <v>40873</v>
      </c>
      <c r="U1071" t="s">
        <v>97</v>
      </c>
      <c r="V1071" t="s">
        <v>98</v>
      </c>
      <c r="W1071" t="s">
        <v>99</v>
      </c>
      <c r="X1071">
        <v>8.91</v>
      </c>
      <c r="Y1071">
        <v>8</v>
      </c>
      <c r="Z1071" t="s">
        <v>100</v>
      </c>
      <c r="AA1071" t="s">
        <v>101</v>
      </c>
      <c r="AB1071" t="s">
        <v>97</v>
      </c>
      <c r="AC1071" t="s">
        <v>98</v>
      </c>
      <c r="AD1071" t="s">
        <v>99</v>
      </c>
      <c r="AE1071" t="s">
        <v>102</v>
      </c>
      <c r="AF1071">
        <v>4</v>
      </c>
      <c r="AG1071">
        <v>4</v>
      </c>
      <c r="AH1071" t="s">
        <v>85</v>
      </c>
      <c r="AI1071" t="s">
        <v>86</v>
      </c>
      <c r="AJ1071" t="s">
        <v>3280</v>
      </c>
      <c r="AK1071" t="s">
        <v>61</v>
      </c>
      <c r="AL1071">
        <v>2</v>
      </c>
      <c r="AM1071" t="s">
        <v>87</v>
      </c>
      <c r="AN1071" t="s">
        <v>63</v>
      </c>
      <c r="AO1071" t="s">
        <v>64</v>
      </c>
      <c r="AP1071" t="s">
        <v>88</v>
      </c>
      <c r="AQ1071" t="s">
        <v>89</v>
      </c>
      <c r="AR1071" t="s">
        <v>67</v>
      </c>
      <c r="AS1071" t="s">
        <v>68</v>
      </c>
      <c r="AT1071" t="s">
        <v>69</v>
      </c>
      <c r="AU1071">
        <v>77</v>
      </c>
      <c r="AV1071">
        <v>21</v>
      </c>
      <c r="AW1071">
        <f>YEAR(ChinookMusic[[#This Row],[invoiceDate]])</f>
        <v>2011</v>
      </c>
      <c r="AX1071" t="str">
        <f>TEXT(ChinookMusic[[#This Row],[invoiceDate]],"MMMM")</f>
        <v>November</v>
      </c>
    </row>
    <row r="1072" spans="1:50" x14ac:dyDescent="0.3">
      <c r="A1072">
        <v>82</v>
      </c>
      <c r="B1072" t="s">
        <v>319</v>
      </c>
      <c r="C1072">
        <v>74</v>
      </c>
      <c r="D1072" t="s">
        <v>320</v>
      </c>
      <c r="E1072">
        <v>924</v>
      </c>
      <c r="F1072" t="s">
        <v>1520</v>
      </c>
      <c r="G1072" t="s">
        <v>1521</v>
      </c>
      <c r="H1072">
        <v>270106</v>
      </c>
      <c r="I1072">
        <v>0.99</v>
      </c>
      <c r="J1072">
        <v>1</v>
      </c>
      <c r="K1072" t="s">
        <v>78</v>
      </c>
      <c r="L1072">
        <v>4</v>
      </c>
      <c r="M1072" t="s">
        <v>146</v>
      </c>
      <c r="N1072">
        <v>8</v>
      </c>
      <c r="O1072" t="s">
        <v>52</v>
      </c>
      <c r="P1072">
        <v>1305</v>
      </c>
      <c r="Q1072">
        <v>1</v>
      </c>
      <c r="R1072">
        <v>242</v>
      </c>
      <c r="S1072">
        <v>8</v>
      </c>
      <c r="T1072" s="3">
        <v>40873</v>
      </c>
      <c r="U1072" t="s">
        <v>97</v>
      </c>
      <c r="V1072" t="s">
        <v>98</v>
      </c>
      <c r="W1072" t="s">
        <v>99</v>
      </c>
      <c r="X1072">
        <v>8.91</v>
      </c>
      <c r="Y1072">
        <v>8</v>
      </c>
      <c r="Z1072" t="s">
        <v>100</v>
      </c>
      <c r="AA1072" t="s">
        <v>101</v>
      </c>
      <c r="AB1072" t="s">
        <v>97</v>
      </c>
      <c r="AC1072" t="s">
        <v>98</v>
      </c>
      <c r="AD1072" t="s">
        <v>99</v>
      </c>
      <c r="AE1072" t="s">
        <v>102</v>
      </c>
      <c r="AF1072">
        <v>4</v>
      </c>
      <c r="AG1072">
        <v>4</v>
      </c>
      <c r="AH1072" t="s">
        <v>85</v>
      </c>
      <c r="AI1072" t="s">
        <v>86</v>
      </c>
      <c r="AJ1072" t="s">
        <v>3280</v>
      </c>
      <c r="AK1072" t="s">
        <v>61</v>
      </c>
      <c r="AL1072">
        <v>2</v>
      </c>
      <c r="AM1072" t="s">
        <v>87</v>
      </c>
      <c r="AN1072" t="s">
        <v>63</v>
      </c>
      <c r="AO1072" t="s">
        <v>64</v>
      </c>
      <c r="AP1072" t="s">
        <v>88</v>
      </c>
      <c r="AQ1072" t="s">
        <v>89</v>
      </c>
      <c r="AR1072" t="s">
        <v>67</v>
      </c>
      <c r="AS1072" t="s">
        <v>68</v>
      </c>
      <c r="AT1072" t="s">
        <v>69</v>
      </c>
      <c r="AU1072">
        <v>77</v>
      </c>
      <c r="AV1072">
        <v>21</v>
      </c>
      <c r="AW1072">
        <f>YEAR(ChinookMusic[[#This Row],[invoiceDate]])</f>
        <v>2011</v>
      </c>
      <c r="AX1072" t="str">
        <f>TEXT(ChinookMusic[[#This Row],[invoiceDate]],"MMMM")</f>
        <v>November</v>
      </c>
    </row>
    <row r="1073" spans="1:50" x14ac:dyDescent="0.3">
      <c r="A1073">
        <v>82</v>
      </c>
      <c r="B1073" t="s">
        <v>319</v>
      </c>
      <c r="C1073">
        <v>74</v>
      </c>
      <c r="D1073" t="s">
        <v>320</v>
      </c>
      <c r="E1073">
        <v>924</v>
      </c>
      <c r="F1073" t="s">
        <v>1520</v>
      </c>
      <c r="G1073" t="s">
        <v>1521</v>
      </c>
      <c r="H1073">
        <v>270106</v>
      </c>
      <c r="I1073">
        <v>0.99</v>
      </c>
      <c r="J1073">
        <v>1</v>
      </c>
      <c r="K1073" t="s">
        <v>78</v>
      </c>
      <c r="L1073">
        <v>4</v>
      </c>
      <c r="M1073" t="s">
        <v>146</v>
      </c>
      <c r="N1073">
        <v>5</v>
      </c>
      <c r="O1073" t="s">
        <v>70</v>
      </c>
      <c r="P1073">
        <v>1305</v>
      </c>
      <c r="Q1073">
        <v>1</v>
      </c>
      <c r="R1073">
        <v>242</v>
      </c>
      <c r="S1073">
        <v>8</v>
      </c>
      <c r="T1073" s="3">
        <v>40873</v>
      </c>
      <c r="U1073" t="s">
        <v>97</v>
      </c>
      <c r="V1073" t="s">
        <v>98</v>
      </c>
      <c r="W1073" t="s">
        <v>99</v>
      </c>
      <c r="X1073">
        <v>8.91</v>
      </c>
      <c r="Y1073">
        <v>8</v>
      </c>
      <c r="Z1073" t="s">
        <v>100</v>
      </c>
      <c r="AA1073" t="s">
        <v>101</v>
      </c>
      <c r="AB1073" t="s">
        <v>97</v>
      </c>
      <c r="AC1073" t="s">
        <v>98</v>
      </c>
      <c r="AD1073" t="s">
        <v>99</v>
      </c>
      <c r="AE1073" t="s">
        <v>102</v>
      </c>
      <c r="AF1073">
        <v>4</v>
      </c>
      <c r="AG1073">
        <v>4</v>
      </c>
      <c r="AH1073" t="s">
        <v>85</v>
      </c>
      <c r="AI1073" t="s">
        <v>86</v>
      </c>
      <c r="AJ1073" t="s">
        <v>3280</v>
      </c>
      <c r="AK1073" t="s">
        <v>61</v>
      </c>
      <c r="AL1073">
        <v>2</v>
      </c>
      <c r="AM1073" t="s">
        <v>87</v>
      </c>
      <c r="AN1073" t="s">
        <v>63</v>
      </c>
      <c r="AO1073" t="s">
        <v>64</v>
      </c>
      <c r="AP1073" t="s">
        <v>88</v>
      </c>
      <c r="AQ1073" t="s">
        <v>89</v>
      </c>
      <c r="AR1073" t="s">
        <v>67</v>
      </c>
      <c r="AS1073" t="s">
        <v>68</v>
      </c>
      <c r="AT1073" t="s">
        <v>69</v>
      </c>
      <c r="AU1073">
        <v>77</v>
      </c>
      <c r="AV1073">
        <v>21</v>
      </c>
      <c r="AW1073">
        <f>YEAR(ChinookMusic[[#This Row],[invoiceDate]])</f>
        <v>2011</v>
      </c>
      <c r="AX1073" t="str">
        <f>TEXT(ChinookMusic[[#This Row],[invoiceDate]],"MMMM")</f>
        <v>November</v>
      </c>
    </row>
    <row r="1074" spans="1:50" x14ac:dyDescent="0.3">
      <c r="A1074">
        <v>82</v>
      </c>
      <c r="B1074" t="s">
        <v>319</v>
      </c>
      <c r="C1074">
        <v>74</v>
      </c>
      <c r="D1074" t="s">
        <v>320</v>
      </c>
      <c r="E1074">
        <v>930</v>
      </c>
      <c r="F1074" t="s">
        <v>1522</v>
      </c>
      <c r="G1074" t="s">
        <v>329</v>
      </c>
      <c r="H1074">
        <v>209867</v>
      </c>
      <c r="I1074">
        <v>0.99</v>
      </c>
      <c r="J1074">
        <v>1</v>
      </c>
      <c r="K1074" t="s">
        <v>78</v>
      </c>
      <c r="L1074">
        <v>4</v>
      </c>
      <c r="M1074" t="s">
        <v>146</v>
      </c>
      <c r="N1074">
        <v>1</v>
      </c>
      <c r="O1074" t="s">
        <v>52</v>
      </c>
      <c r="P1074">
        <v>1306</v>
      </c>
      <c r="Q1074">
        <v>1</v>
      </c>
      <c r="R1074">
        <v>242</v>
      </c>
      <c r="S1074">
        <v>8</v>
      </c>
      <c r="T1074" s="3">
        <v>40873</v>
      </c>
      <c r="U1074" t="s">
        <v>97</v>
      </c>
      <c r="V1074" t="s">
        <v>98</v>
      </c>
      <c r="W1074" t="s">
        <v>99</v>
      </c>
      <c r="X1074">
        <v>8.91</v>
      </c>
      <c r="Y1074">
        <v>8</v>
      </c>
      <c r="Z1074" t="s">
        <v>100</v>
      </c>
      <c r="AA1074" t="s">
        <v>101</v>
      </c>
      <c r="AB1074" t="s">
        <v>97</v>
      </c>
      <c r="AC1074" t="s">
        <v>98</v>
      </c>
      <c r="AD1074" t="s">
        <v>99</v>
      </c>
      <c r="AE1074" t="s">
        <v>102</v>
      </c>
      <c r="AF1074">
        <v>4</v>
      </c>
      <c r="AG1074">
        <v>4</v>
      </c>
      <c r="AH1074" t="s">
        <v>85</v>
      </c>
      <c r="AI1074" t="s">
        <v>86</v>
      </c>
      <c r="AJ1074" t="s">
        <v>3280</v>
      </c>
      <c r="AK1074" t="s">
        <v>61</v>
      </c>
      <c r="AL1074">
        <v>2</v>
      </c>
      <c r="AM1074" t="s">
        <v>87</v>
      </c>
      <c r="AN1074" t="s">
        <v>63</v>
      </c>
      <c r="AO1074" t="s">
        <v>64</v>
      </c>
      <c r="AP1074" t="s">
        <v>88</v>
      </c>
      <c r="AQ1074" t="s">
        <v>89</v>
      </c>
      <c r="AR1074" t="s">
        <v>67</v>
      </c>
      <c r="AS1074" t="s">
        <v>68</v>
      </c>
      <c r="AT1074" t="s">
        <v>69</v>
      </c>
      <c r="AU1074">
        <v>77</v>
      </c>
      <c r="AV1074">
        <v>21</v>
      </c>
      <c r="AW1074">
        <f>YEAR(ChinookMusic[[#This Row],[invoiceDate]])</f>
        <v>2011</v>
      </c>
      <c r="AX1074" t="str">
        <f>TEXT(ChinookMusic[[#This Row],[invoiceDate]],"MMMM")</f>
        <v>November</v>
      </c>
    </row>
    <row r="1075" spans="1:50" x14ac:dyDescent="0.3">
      <c r="A1075">
        <v>82</v>
      </c>
      <c r="B1075" t="s">
        <v>319</v>
      </c>
      <c r="C1075">
        <v>74</v>
      </c>
      <c r="D1075" t="s">
        <v>320</v>
      </c>
      <c r="E1075">
        <v>930</v>
      </c>
      <c r="F1075" t="s">
        <v>1522</v>
      </c>
      <c r="G1075" t="s">
        <v>329</v>
      </c>
      <c r="H1075">
        <v>209867</v>
      </c>
      <c r="I1075">
        <v>0.99</v>
      </c>
      <c r="J1075">
        <v>1</v>
      </c>
      <c r="K1075" t="s">
        <v>78</v>
      </c>
      <c r="L1075">
        <v>4</v>
      </c>
      <c r="M1075" t="s">
        <v>146</v>
      </c>
      <c r="N1075">
        <v>8</v>
      </c>
      <c r="O1075" t="s">
        <v>52</v>
      </c>
      <c r="P1075">
        <v>1306</v>
      </c>
      <c r="Q1075">
        <v>1</v>
      </c>
      <c r="R1075">
        <v>242</v>
      </c>
      <c r="S1075">
        <v>8</v>
      </c>
      <c r="T1075" s="3">
        <v>40873</v>
      </c>
      <c r="U1075" t="s">
        <v>97</v>
      </c>
      <c r="V1075" t="s">
        <v>98</v>
      </c>
      <c r="W1075" t="s">
        <v>99</v>
      </c>
      <c r="X1075">
        <v>8.91</v>
      </c>
      <c r="Y1075">
        <v>8</v>
      </c>
      <c r="Z1075" t="s">
        <v>100</v>
      </c>
      <c r="AA1075" t="s">
        <v>101</v>
      </c>
      <c r="AB1075" t="s">
        <v>97</v>
      </c>
      <c r="AC1075" t="s">
        <v>98</v>
      </c>
      <c r="AD1075" t="s">
        <v>99</v>
      </c>
      <c r="AE1075" t="s">
        <v>102</v>
      </c>
      <c r="AF1075">
        <v>4</v>
      </c>
      <c r="AG1075">
        <v>4</v>
      </c>
      <c r="AH1075" t="s">
        <v>85</v>
      </c>
      <c r="AI1075" t="s">
        <v>86</v>
      </c>
      <c r="AJ1075" t="s">
        <v>3280</v>
      </c>
      <c r="AK1075" t="s">
        <v>61</v>
      </c>
      <c r="AL1075">
        <v>2</v>
      </c>
      <c r="AM1075" t="s">
        <v>87</v>
      </c>
      <c r="AN1075" t="s">
        <v>63</v>
      </c>
      <c r="AO1075" t="s">
        <v>64</v>
      </c>
      <c r="AP1075" t="s">
        <v>88</v>
      </c>
      <c r="AQ1075" t="s">
        <v>89</v>
      </c>
      <c r="AR1075" t="s">
        <v>67</v>
      </c>
      <c r="AS1075" t="s">
        <v>68</v>
      </c>
      <c r="AT1075" t="s">
        <v>69</v>
      </c>
      <c r="AU1075">
        <v>77</v>
      </c>
      <c r="AV1075">
        <v>21</v>
      </c>
      <c r="AW1075">
        <f>YEAR(ChinookMusic[[#This Row],[invoiceDate]])</f>
        <v>2011</v>
      </c>
      <c r="AX1075" t="str">
        <f>TEXT(ChinookMusic[[#This Row],[invoiceDate]],"MMMM")</f>
        <v>November</v>
      </c>
    </row>
    <row r="1076" spans="1:50" x14ac:dyDescent="0.3">
      <c r="A1076">
        <v>82</v>
      </c>
      <c r="B1076" t="s">
        <v>319</v>
      </c>
      <c r="C1076">
        <v>74</v>
      </c>
      <c r="D1076" t="s">
        <v>320</v>
      </c>
      <c r="E1076">
        <v>930</v>
      </c>
      <c r="F1076" t="s">
        <v>1522</v>
      </c>
      <c r="G1076" t="s">
        <v>329</v>
      </c>
      <c r="H1076">
        <v>209867</v>
      </c>
      <c r="I1076">
        <v>0.99</v>
      </c>
      <c r="J1076">
        <v>1</v>
      </c>
      <c r="K1076" t="s">
        <v>78</v>
      </c>
      <c r="L1076">
        <v>4</v>
      </c>
      <c r="M1076" t="s">
        <v>146</v>
      </c>
      <c r="N1076">
        <v>5</v>
      </c>
      <c r="O1076" t="s">
        <v>70</v>
      </c>
      <c r="P1076">
        <v>1306</v>
      </c>
      <c r="Q1076">
        <v>1</v>
      </c>
      <c r="R1076">
        <v>242</v>
      </c>
      <c r="S1076">
        <v>8</v>
      </c>
      <c r="T1076" s="3">
        <v>40873</v>
      </c>
      <c r="U1076" t="s">
        <v>97</v>
      </c>
      <c r="V1076" t="s">
        <v>98</v>
      </c>
      <c r="W1076" t="s">
        <v>99</v>
      </c>
      <c r="X1076">
        <v>8.91</v>
      </c>
      <c r="Y1076">
        <v>8</v>
      </c>
      <c r="Z1076" t="s">
        <v>100</v>
      </c>
      <c r="AA1076" t="s">
        <v>101</v>
      </c>
      <c r="AB1076" t="s">
        <v>97</v>
      </c>
      <c r="AC1076" t="s">
        <v>98</v>
      </c>
      <c r="AD1076" t="s">
        <v>99</v>
      </c>
      <c r="AE1076" t="s">
        <v>102</v>
      </c>
      <c r="AF1076">
        <v>4</v>
      </c>
      <c r="AG1076">
        <v>4</v>
      </c>
      <c r="AH1076" t="s">
        <v>85</v>
      </c>
      <c r="AI1076" t="s">
        <v>86</v>
      </c>
      <c r="AJ1076" t="s">
        <v>3280</v>
      </c>
      <c r="AK1076" t="s">
        <v>61</v>
      </c>
      <c r="AL1076">
        <v>2</v>
      </c>
      <c r="AM1076" t="s">
        <v>87</v>
      </c>
      <c r="AN1076" t="s">
        <v>63</v>
      </c>
      <c r="AO1076" t="s">
        <v>64</v>
      </c>
      <c r="AP1076" t="s">
        <v>88</v>
      </c>
      <c r="AQ1076" t="s">
        <v>89</v>
      </c>
      <c r="AR1076" t="s">
        <v>67</v>
      </c>
      <c r="AS1076" t="s">
        <v>68</v>
      </c>
      <c r="AT1076" t="s">
        <v>69</v>
      </c>
      <c r="AU1076">
        <v>77</v>
      </c>
      <c r="AV1076">
        <v>21</v>
      </c>
      <c r="AW1076">
        <f>YEAR(ChinookMusic[[#This Row],[invoiceDate]])</f>
        <v>2011</v>
      </c>
      <c r="AX1076" t="str">
        <f>TEXT(ChinookMusic[[#This Row],[invoiceDate]],"MMMM")</f>
        <v>November</v>
      </c>
    </row>
    <row r="1077" spans="1:50" x14ac:dyDescent="0.3">
      <c r="A1077">
        <v>82</v>
      </c>
      <c r="B1077" t="s">
        <v>319</v>
      </c>
      <c r="C1077">
        <v>77</v>
      </c>
      <c r="D1077" t="s">
        <v>1504</v>
      </c>
      <c r="E1077">
        <v>966</v>
      </c>
      <c r="F1077" t="s">
        <v>1523</v>
      </c>
      <c r="G1077" t="s">
        <v>319</v>
      </c>
      <c r="H1077">
        <v>316055</v>
      </c>
      <c r="I1077">
        <v>0.99</v>
      </c>
      <c r="J1077">
        <v>1</v>
      </c>
      <c r="K1077" t="s">
        <v>78</v>
      </c>
      <c r="L1077">
        <v>4</v>
      </c>
      <c r="M1077" t="s">
        <v>146</v>
      </c>
      <c r="N1077">
        <v>8</v>
      </c>
      <c r="O1077" t="s">
        <v>52</v>
      </c>
      <c r="P1077">
        <v>1312</v>
      </c>
      <c r="Q1077">
        <v>1</v>
      </c>
      <c r="R1077">
        <v>242</v>
      </c>
      <c r="S1077">
        <v>8</v>
      </c>
      <c r="T1077" s="3">
        <v>40873</v>
      </c>
      <c r="U1077" t="s">
        <v>97</v>
      </c>
      <c r="V1077" t="s">
        <v>98</v>
      </c>
      <c r="W1077" t="s">
        <v>99</v>
      </c>
      <c r="X1077">
        <v>8.91</v>
      </c>
      <c r="Y1077">
        <v>8</v>
      </c>
      <c r="Z1077" t="s">
        <v>100</v>
      </c>
      <c r="AA1077" t="s">
        <v>101</v>
      </c>
      <c r="AB1077" t="s">
        <v>97</v>
      </c>
      <c r="AC1077" t="s">
        <v>98</v>
      </c>
      <c r="AD1077" t="s">
        <v>99</v>
      </c>
      <c r="AE1077" t="s">
        <v>102</v>
      </c>
      <c r="AF1077">
        <v>4</v>
      </c>
      <c r="AG1077">
        <v>4</v>
      </c>
      <c r="AH1077" t="s">
        <v>85</v>
      </c>
      <c r="AI1077" t="s">
        <v>86</v>
      </c>
      <c r="AJ1077" t="s">
        <v>3280</v>
      </c>
      <c r="AK1077" t="s">
        <v>61</v>
      </c>
      <c r="AL1077">
        <v>2</v>
      </c>
      <c r="AM1077" t="s">
        <v>87</v>
      </c>
      <c r="AN1077" t="s">
        <v>63</v>
      </c>
      <c r="AO1077" t="s">
        <v>64</v>
      </c>
      <c r="AP1077" t="s">
        <v>88</v>
      </c>
      <c r="AQ1077" t="s">
        <v>89</v>
      </c>
      <c r="AR1077" t="s">
        <v>67</v>
      </c>
      <c r="AS1077" t="s">
        <v>68</v>
      </c>
      <c r="AT1077" t="s">
        <v>69</v>
      </c>
      <c r="AU1077">
        <v>77</v>
      </c>
      <c r="AV1077">
        <v>21</v>
      </c>
      <c r="AW1077">
        <f>YEAR(ChinookMusic[[#This Row],[invoiceDate]])</f>
        <v>2011</v>
      </c>
      <c r="AX1077" t="str">
        <f>TEXT(ChinookMusic[[#This Row],[invoiceDate]],"MMMM")</f>
        <v>November</v>
      </c>
    </row>
    <row r="1078" spans="1:50" x14ac:dyDescent="0.3">
      <c r="A1078">
        <v>82</v>
      </c>
      <c r="B1078" t="s">
        <v>319</v>
      </c>
      <c r="C1078">
        <v>77</v>
      </c>
      <c r="D1078" t="s">
        <v>1504</v>
      </c>
      <c r="E1078">
        <v>966</v>
      </c>
      <c r="F1078" t="s">
        <v>1523</v>
      </c>
      <c r="G1078" t="s">
        <v>319</v>
      </c>
      <c r="H1078">
        <v>316055</v>
      </c>
      <c r="I1078">
        <v>0.99</v>
      </c>
      <c r="J1078">
        <v>1</v>
      </c>
      <c r="K1078" t="s">
        <v>78</v>
      </c>
      <c r="L1078">
        <v>4</v>
      </c>
      <c r="M1078" t="s">
        <v>146</v>
      </c>
      <c r="N1078">
        <v>1</v>
      </c>
      <c r="O1078" t="s">
        <v>52</v>
      </c>
      <c r="P1078">
        <v>1312</v>
      </c>
      <c r="Q1078">
        <v>1</v>
      </c>
      <c r="R1078">
        <v>242</v>
      </c>
      <c r="S1078">
        <v>8</v>
      </c>
      <c r="T1078" s="3">
        <v>40873</v>
      </c>
      <c r="U1078" t="s">
        <v>97</v>
      </c>
      <c r="V1078" t="s">
        <v>98</v>
      </c>
      <c r="W1078" t="s">
        <v>99</v>
      </c>
      <c r="X1078">
        <v>8.91</v>
      </c>
      <c r="Y1078">
        <v>8</v>
      </c>
      <c r="Z1078" t="s">
        <v>100</v>
      </c>
      <c r="AA1078" t="s">
        <v>101</v>
      </c>
      <c r="AB1078" t="s">
        <v>97</v>
      </c>
      <c r="AC1078" t="s">
        <v>98</v>
      </c>
      <c r="AD1078" t="s">
        <v>99</v>
      </c>
      <c r="AE1078" t="s">
        <v>102</v>
      </c>
      <c r="AF1078">
        <v>4</v>
      </c>
      <c r="AG1078">
        <v>4</v>
      </c>
      <c r="AH1078" t="s">
        <v>85</v>
      </c>
      <c r="AI1078" t="s">
        <v>86</v>
      </c>
      <c r="AJ1078" t="s">
        <v>3280</v>
      </c>
      <c r="AK1078" t="s">
        <v>61</v>
      </c>
      <c r="AL1078">
        <v>2</v>
      </c>
      <c r="AM1078" t="s">
        <v>87</v>
      </c>
      <c r="AN1078" t="s">
        <v>63</v>
      </c>
      <c r="AO1078" t="s">
        <v>64</v>
      </c>
      <c r="AP1078" t="s">
        <v>88</v>
      </c>
      <c r="AQ1078" t="s">
        <v>89</v>
      </c>
      <c r="AR1078" t="s">
        <v>67</v>
      </c>
      <c r="AS1078" t="s">
        <v>68</v>
      </c>
      <c r="AT1078" t="s">
        <v>69</v>
      </c>
      <c r="AU1078">
        <v>77</v>
      </c>
      <c r="AV1078">
        <v>21</v>
      </c>
      <c r="AW1078">
        <f>YEAR(ChinookMusic[[#This Row],[invoiceDate]])</f>
        <v>2011</v>
      </c>
      <c r="AX1078" t="str">
        <f>TEXT(ChinookMusic[[#This Row],[invoiceDate]],"MMMM")</f>
        <v>November</v>
      </c>
    </row>
    <row r="1079" spans="1:50" x14ac:dyDescent="0.3">
      <c r="A1079">
        <v>82</v>
      </c>
      <c r="B1079" t="s">
        <v>319</v>
      </c>
      <c r="C1079">
        <v>76</v>
      </c>
      <c r="D1079" t="s">
        <v>344</v>
      </c>
      <c r="E1079">
        <v>954</v>
      </c>
      <c r="F1079" t="s">
        <v>1524</v>
      </c>
      <c r="G1079" t="s">
        <v>1511</v>
      </c>
      <c r="H1079">
        <v>222902</v>
      </c>
      <c r="I1079">
        <v>0.99</v>
      </c>
      <c r="J1079">
        <v>1</v>
      </c>
      <c r="K1079" t="s">
        <v>78</v>
      </c>
      <c r="L1079">
        <v>1</v>
      </c>
      <c r="M1079" t="s">
        <v>51</v>
      </c>
      <c r="N1079">
        <v>8</v>
      </c>
      <c r="O1079" t="s">
        <v>52</v>
      </c>
      <c r="P1079">
        <v>1310</v>
      </c>
      <c r="Q1079">
        <v>1</v>
      </c>
      <c r="R1079">
        <v>242</v>
      </c>
      <c r="S1079">
        <v>8</v>
      </c>
      <c r="T1079" s="3">
        <v>40873</v>
      </c>
      <c r="U1079" t="s">
        <v>97</v>
      </c>
      <c r="V1079" t="s">
        <v>98</v>
      </c>
      <c r="W1079" t="s">
        <v>99</v>
      </c>
      <c r="X1079">
        <v>8.91</v>
      </c>
      <c r="Y1079">
        <v>8</v>
      </c>
      <c r="Z1079" t="s">
        <v>100</v>
      </c>
      <c r="AA1079" t="s">
        <v>101</v>
      </c>
      <c r="AB1079" t="s">
        <v>97</v>
      </c>
      <c r="AC1079" t="s">
        <v>98</v>
      </c>
      <c r="AD1079" t="s">
        <v>99</v>
      </c>
      <c r="AE1079" t="s">
        <v>102</v>
      </c>
      <c r="AF1079">
        <v>4</v>
      </c>
      <c r="AG1079">
        <v>4</v>
      </c>
      <c r="AH1079" t="s">
        <v>85</v>
      </c>
      <c r="AI1079" t="s">
        <v>86</v>
      </c>
      <c r="AJ1079" t="s">
        <v>3280</v>
      </c>
      <c r="AK1079" t="s">
        <v>61</v>
      </c>
      <c r="AL1079">
        <v>2</v>
      </c>
      <c r="AM1079" t="s">
        <v>87</v>
      </c>
      <c r="AN1079" t="s">
        <v>63</v>
      </c>
      <c r="AO1079" t="s">
        <v>64</v>
      </c>
      <c r="AP1079" t="s">
        <v>88</v>
      </c>
      <c r="AQ1079" t="s">
        <v>89</v>
      </c>
      <c r="AR1079" t="s">
        <v>67</v>
      </c>
      <c r="AS1079" t="s">
        <v>68</v>
      </c>
      <c r="AT1079" t="s">
        <v>69</v>
      </c>
      <c r="AU1079">
        <v>77</v>
      </c>
      <c r="AV1079">
        <v>21</v>
      </c>
      <c r="AW1079">
        <f>YEAR(ChinookMusic[[#This Row],[invoiceDate]])</f>
        <v>2011</v>
      </c>
      <c r="AX1079" t="str">
        <f>TEXT(ChinookMusic[[#This Row],[invoiceDate]],"MMMM")</f>
        <v>November</v>
      </c>
    </row>
    <row r="1080" spans="1:50" x14ac:dyDescent="0.3">
      <c r="A1080">
        <v>82</v>
      </c>
      <c r="B1080" t="s">
        <v>319</v>
      </c>
      <c r="C1080">
        <v>76</v>
      </c>
      <c r="D1080" t="s">
        <v>344</v>
      </c>
      <c r="E1080">
        <v>954</v>
      </c>
      <c r="F1080" t="s">
        <v>1524</v>
      </c>
      <c r="G1080" t="s">
        <v>1511</v>
      </c>
      <c r="H1080">
        <v>222902</v>
      </c>
      <c r="I1080">
        <v>0.99</v>
      </c>
      <c r="J1080">
        <v>1</v>
      </c>
      <c r="K1080" t="s">
        <v>78</v>
      </c>
      <c r="L1080">
        <v>1</v>
      </c>
      <c r="M1080" t="s">
        <v>51</v>
      </c>
      <c r="N1080">
        <v>1</v>
      </c>
      <c r="O1080" t="s">
        <v>52</v>
      </c>
      <c r="P1080">
        <v>1310</v>
      </c>
      <c r="Q1080">
        <v>1</v>
      </c>
      <c r="R1080">
        <v>242</v>
      </c>
      <c r="S1080">
        <v>8</v>
      </c>
      <c r="T1080" s="3">
        <v>40873</v>
      </c>
      <c r="U1080" t="s">
        <v>97</v>
      </c>
      <c r="V1080" t="s">
        <v>98</v>
      </c>
      <c r="W1080" t="s">
        <v>99</v>
      </c>
      <c r="X1080">
        <v>8.91</v>
      </c>
      <c r="Y1080">
        <v>8</v>
      </c>
      <c r="Z1080" t="s">
        <v>100</v>
      </c>
      <c r="AA1080" t="s">
        <v>101</v>
      </c>
      <c r="AB1080" t="s">
        <v>97</v>
      </c>
      <c r="AC1080" t="s">
        <v>98</v>
      </c>
      <c r="AD1080" t="s">
        <v>99</v>
      </c>
      <c r="AE1080" t="s">
        <v>102</v>
      </c>
      <c r="AF1080">
        <v>4</v>
      </c>
      <c r="AG1080">
        <v>4</v>
      </c>
      <c r="AH1080" t="s">
        <v>85</v>
      </c>
      <c r="AI1080" t="s">
        <v>86</v>
      </c>
      <c r="AJ1080" t="s">
        <v>3280</v>
      </c>
      <c r="AK1080" t="s">
        <v>61</v>
      </c>
      <c r="AL1080">
        <v>2</v>
      </c>
      <c r="AM1080" t="s">
        <v>87</v>
      </c>
      <c r="AN1080" t="s">
        <v>63</v>
      </c>
      <c r="AO1080" t="s">
        <v>64</v>
      </c>
      <c r="AP1080" t="s">
        <v>88</v>
      </c>
      <c r="AQ1080" t="s">
        <v>89</v>
      </c>
      <c r="AR1080" t="s">
        <v>67</v>
      </c>
      <c r="AS1080" t="s">
        <v>68</v>
      </c>
      <c r="AT1080" t="s">
        <v>69</v>
      </c>
      <c r="AU1080">
        <v>77</v>
      </c>
      <c r="AV1080">
        <v>21</v>
      </c>
      <c r="AW1080">
        <f>YEAR(ChinookMusic[[#This Row],[invoiceDate]])</f>
        <v>2011</v>
      </c>
      <c r="AX1080" t="str">
        <f>TEXT(ChinookMusic[[#This Row],[invoiceDate]],"MMMM")</f>
        <v>November</v>
      </c>
    </row>
    <row r="1081" spans="1:50" x14ac:dyDescent="0.3">
      <c r="A1081">
        <v>82</v>
      </c>
      <c r="B1081" t="s">
        <v>319</v>
      </c>
      <c r="C1081">
        <v>76</v>
      </c>
      <c r="D1081" t="s">
        <v>344</v>
      </c>
      <c r="E1081">
        <v>954</v>
      </c>
      <c r="F1081" t="s">
        <v>1524</v>
      </c>
      <c r="G1081" t="s">
        <v>1511</v>
      </c>
      <c r="H1081">
        <v>222902</v>
      </c>
      <c r="I1081">
        <v>0.99</v>
      </c>
      <c r="J1081">
        <v>1</v>
      </c>
      <c r="K1081" t="s">
        <v>78</v>
      </c>
      <c r="L1081">
        <v>1</v>
      </c>
      <c r="M1081" t="s">
        <v>51</v>
      </c>
      <c r="N1081">
        <v>5</v>
      </c>
      <c r="O1081" t="s">
        <v>70</v>
      </c>
      <c r="P1081">
        <v>1310</v>
      </c>
      <c r="Q1081">
        <v>1</v>
      </c>
      <c r="R1081">
        <v>242</v>
      </c>
      <c r="S1081">
        <v>8</v>
      </c>
      <c r="T1081" s="3">
        <v>40873</v>
      </c>
      <c r="U1081" t="s">
        <v>97</v>
      </c>
      <c r="V1081" t="s">
        <v>98</v>
      </c>
      <c r="W1081" t="s">
        <v>99</v>
      </c>
      <c r="X1081">
        <v>8.91</v>
      </c>
      <c r="Y1081">
        <v>8</v>
      </c>
      <c r="Z1081" t="s">
        <v>100</v>
      </c>
      <c r="AA1081" t="s">
        <v>101</v>
      </c>
      <c r="AB1081" t="s">
        <v>97</v>
      </c>
      <c r="AC1081" t="s">
        <v>98</v>
      </c>
      <c r="AD1081" t="s">
        <v>99</v>
      </c>
      <c r="AE1081" t="s">
        <v>102</v>
      </c>
      <c r="AF1081">
        <v>4</v>
      </c>
      <c r="AG1081">
        <v>4</v>
      </c>
      <c r="AH1081" t="s">
        <v>85</v>
      </c>
      <c r="AI1081" t="s">
        <v>86</v>
      </c>
      <c r="AJ1081" t="s">
        <v>3280</v>
      </c>
      <c r="AK1081" t="s">
        <v>61</v>
      </c>
      <c r="AL1081">
        <v>2</v>
      </c>
      <c r="AM1081" t="s">
        <v>87</v>
      </c>
      <c r="AN1081" t="s">
        <v>63</v>
      </c>
      <c r="AO1081" t="s">
        <v>64</v>
      </c>
      <c r="AP1081" t="s">
        <v>88</v>
      </c>
      <c r="AQ1081" t="s">
        <v>89</v>
      </c>
      <c r="AR1081" t="s">
        <v>67</v>
      </c>
      <c r="AS1081" t="s">
        <v>68</v>
      </c>
      <c r="AT1081" t="s">
        <v>69</v>
      </c>
      <c r="AU1081">
        <v>77</v>
      </c>
      <c r="AV1081">
        <v>21</v>
      </c>
      <c r="AW1081">
        <f>YEAR(ChinookMusic[[#This Row],[invoiceDate]])</f>
        <v>2011</v>
      </c>
      <c r="AX1081" t="str">
        <f>TEXT(ChinookMusic[[#This Row],[invoiceDate]],"MMMM")</f>
        <v>November</v>
      </c>
    </row>
    <row r="1082" spans="1:50" x14ac:dyDescent="0.3">
      <c r="A1082">
        <v>82</v>
      </c>
      <c r="B1082" t="s">
        <v>319</v>
      </c>
      <c r="C1082">
        <v>75</v>
      </c>
      <c r="D1082" t="s">
        <v>336</v>
      </c>
      <c r="E1082">
        <v>942</v>
      </c>
      <c r="F1082" t="s">
        <v>1525</v>
      </c>
      <c r="G1082" t="s">
        <v>73</v>
      </c>
      <c r="H1082">
        <v>270680</v>
      </c>
      <c r="I1082">
        <v>0.99</v>
      </c>
      <c r="J1082">
        <v>1</v>
      </c>
      <c r="K1082" t="s">
        <v>78</v>
      </c>
      <c r="L1082">
        <v>4</v>
      </c>
      <c r="M1082" t="s">
        <v>146</v>
      </c>
      <c r="N1082">
        <v>5</v>
      </c>
      <c r="O1082" t="s">
        <v>70</v>
      </c>
      <c r="P1082">
        <v>1308</v>
      </c>
      <c r="Q1082">
        <v>1</v>
      </c>
      <c r="R1082">
        <v>242</v>
      </c>
      <c r="S1082">
        <v>8</v>
      </c>
      <c r="T1082" s="3">
        <v>40873</v>
      </c>
      <c r="U1082" t="s">
        <v>97</v>
      </c>
      <c r="V1082" t="s">
        <v>98</v>
      </c>
      <c r="W1082" t="s">
        <v>99</v>
      </c>
      <c r="X1082">
        <v>8.91</v>
      </c>
      <c r="Y1082">
        <v>8</v>
      </c>
      <c r="Z1082" t="s">
        <v>100</v>
      </c>
      <c r="AA1082" t="s">
        <v>101</v>
      </c>
      <c r="AB1082" t="s">
        <v>97</v>
      </c>
      <c r="AC1082" t="s">
        <v>98</v>
      </c>
      <c r="AD1082" t="s">
        <v>99</v>
      </c>
      <c r="AE1082" t="s">
        <v>102</v>
      </c>
      <c r="AF1082">
        <v>4</v>
      </c>
      <c r="AG1082">
        <v>4</v>
      </c>
      <c r="AH1082" t="s">
        <v>85</v>
      </c>
      <c r="AI1082" t="s">
        <v>86</v>
      </c>
      <c r="AJ1082" t="s">
        <v>3280</v>
      </c>
      <c r="AK1082" t="s">
        <v>61</v>
      </c>
      <c r="AL1082">
        <v>2</v>
      </c>
      <c r="AM1082" t="s">
        <v>87</v>
      </c>
      <c r="AN1082" t="s">
        <v>63</v>
      </c>
      <c r="AO1082" t="s">
        <v>64</v>
      </c>
      <c r="AP1082" t="s">
        <v>88</v>
      </c>
      <c r="AQ1082" t="s">
        <v>89</v>
      </c>
      <c r="AR1082" t="s">
        <v>67</v>
      </c>
      <c r="AS1082" t="s">
        <v>68</v>
      </c>
      <c r="AT1082" t="s">
        <v>69</v>
      </c>
      <c r="AU1082">
        <v>77</v>
      </c>
      <c r="AV1082">
        <v>21</v>
      </c>
      <c r="AW1082">
        <f>YEAR(ChinookMusic[[#This Row],[invoiceDate]])</f>
        <v>2011</v>
      </c>
      <c r="AX1082" t="str">
        <f>TEXT(ChinookMusic[[#This Row],[invoiceDate]],"MMMM")</f>
        <v>November</v>
      </c>
    </row>
    <row r="1083" spans="1:50" x14ac:dyDescent="0.3">
      <c r="A1083">
        <v>82</v>
      </c>
      <c r="B1083" t="s">
        <v>319</v>
      </c>
      <c r="C1083">
        <v>75</v>
      </c>
      <c r="D1083" t="s">
        <v>336</v>
      </c>
      <c r="E1083">
        <v>942</v>
      </c>
      <c r="F1083" t="s">
        <v>1525</v>
      </c>
      <c r="G1083" t="s">
        <v>73</v>
      </c>
      <c r="H1083">
        <v>270680</v>
      </c>
      <c r="I1083">
        <v>0.99</v>
      </c>
      <c r="J1083">
        <v>1</v>
      </c>
      <c r="K1083" t="s">
        <v>78</v>
      </c>
      <c r="L1083">
        <v>4</v>
      </c>
      <c r="M1083" t="s">
        <v>146</v>
      </c>
      <c r="N1083">
        <v>1</v>
      </c>
      <c r="O1083" t="s">
        <v>52</v>
      </c>
      <c r="P1083">
        <v>1308</v>
      </c>
      <c r="Q1083">
        <v>1</v>
      </c>
      <c r="R1083">
        <v>242</v>
      </c>
      <c r="S1083">
        <v>8</v>
      </c>
      <c r="T1083" s="3">
        <v>40873</v>
      </c>
      <c r="U1083" t="s">
        <v>97</v>
      </c>
      <c r="V1083" t="s">
        <v>98</v>
      </c>
      <c r="W1083" t="s">
        <v>99</v>
      </c>
      <c r="X1083">
        <v>8.91</v>
      </c>
      <c r="Y1083">
        <v>8</v>
      </c>
      <c r="Z1083" t="s">
        <v>100</v>
      </c>
      <c r="AA1083" t="s">
        <v>101</v>
      </c>
      <c r="AB1083" t="s">
        <v>97</v>
      </c>
      <c r="AC1083" t="s">
        <v>98</v>
      </c>
      <c r="AD1083" t="s">
        <v>99</v>
      </c>
      <c r="AE1083" t="s">
        <v>102</v>
      </c>
      <c r="AF1083">
        <v>4</v>
      </c>
      <c r="AG1083">
        <v>4</v>
      </c>
      <c r="AH1083" t="s">
        <v>85</v>
      </c>
      <c r="AI1083" t="s">
        <v>86</v>
      </c>
      <c r="AJ1083" t="s">
        <v>3280</v>
      </c>
      <c r="AK1083" t="s">
        <v>61</v>
      </c>
      <c r="AL1083">
        <v>2</v>
      </c>
      <c r="AM1083" t="s">
        <v>87</v>
      </c>
      <c r="AN1083" t="s">
        <v>63</v>
      </c>
      <c r="AO1083" t="s">
        <v>64</v>
      </c>
      <c r="AP1083" t="s">
        <v>88</v>
      </c>
      <c r="AQ1083" t="s">
        <v>89</v>
      </c>
      <c r="AR1083" t="s">
        <v>67</v>
      </c>
      <c r="AS1083" t="s">
        <v>68</v>
      </c>
      <c r="AT1083" t="s">
        <v>69</v>
      </c>
      <c r="AU1083">
        <v>77</v>
      </c>
      <c r="AV1083">
        <v>21</v>
      </c>
      <c r="AW1083">
        <f>YEAR(ChinookMusic[[#This Row],[invoiceDate]])</f>
        <v>2011</v>
      </c>
      <c r="AX1083" t="str">
        <f>TEXT(ChinookMusic[[#This Row],[invoiceDate]],"MMMM")</f>
        <v>November</v>
      </c>
    </row>
    <row r="1084" spans="1:50" x14ac:dyDescent="0.3">
      <c r="A1084">
        <v>82</v>
      </c>
      <c r="B1084" t="s">
        <v>319</v>
      </c>
      <c r="C1084">
        <v>75</v>
      </c>
      <c r="D1084" t="s">
        <v>336</v>
      </c>
      <c r="E1084">
        <v>942</v>
      </c>
      <c r="F1084" t="s">
        <v>1525</v>
      </c>
      <c r="G1084" t="s">
        <v>73</v>
      </c>
      <c r="H1084">
        <v>270680</v>
      </c>
      <c r="I1084">
        <v>0.99</v>
      </c>
      <c r="J1084">
        <v>1</v>
      </c>
      <c r="K1084" t="s">
        <v>78</v>
      </c>
      <c r="L1084">
        <v>4</v>
      </c>
      <c r="M1084" t="s">
        <v>146</v>
      </c>
      <c r="N1084">
        <v>8</v>
      </c>
      <c r="O1084" t="s">
        <v>52</v>
      </c>
      <c r="P1084">
        <v>1308</v>
      </c>
      <c r="Q1084">
        <v>1</v>
      </c>
      <c r="R1084">
        <v>242</v>
      </c>
      <c r="S1084">
        <v>8</v>
      </c>
      <c r="T1084" s="3">
        <v>40873</v>
      </c>
      <c r="U1084" t="s">
        <v>97</v>
      </c>
      <c r="V1084" t="s">
        <v>98</v>
      </c>
      <c r="W1084" t="s">
        <v>99</v>
      </c>
      <c r="X1084">
        <v>8.91</v>
      </c>
      <c r="Y1084">
        <v>8</v>
      </c>
      <c r="Z1084" t="s">
        <v>100</v>
      </c>
      <c r="AA1084" t="s">
        <v>101</v>
      </c>
      <c r="AB1084" t="s">
        <v>97</v>
      </c>
      <c r="AC1084" t="s">
        <v>98</v>
      </c>
      <c r="AD1084" t="s">
        <v>99</v>
      </c>
      <c r="AE1084" t="s">
        <v>102</v>
      </c>
      <c r="AF1084">
        <v>4</v>
      </c>
      <c r="AG1084">
        <v>4</v>
      </c>
      <c r="AH1084" t="s">
        <v>85</v>
      </c>
      <c r="AI1084" t="s">
        <v>86</v>
      </c>
      <c r="AJ1084" t="s">
        <v>3280</v>
      </c>
      <c r="AK1084" t="s">
        <v>61</v>
      </c>
      <c r="AL1084">
        <v>2</v>
      </c>
      <c r="AM1084" t="s">
        <v>87</v>
      </c>
      <c r="AN1084" t="s">
        <v>63</v>
      </c>
      <c r="AO1084" t="s">
        <v>64</v>
      </c>
      <c r="AP1084" t="s">
        <v>88</v>
      </c>
      <c r="AQ1084" t="s">
        <v>89</v>
      </c>
      <c r="AR1084" t="s">
        <v>67</v>
      </c>
      <c r="AS1084" t="s">
        <v>68</v>
      </c>
      <c r="AT1084" t="s">
        <v>69</v>
      </c>
      <c r="AU1084">
        <v>77</v>
      </c>
      <c r="AV1084">
        <v>21</v>
      </c>
      <c r="AW1084">
        <f>YEAR(ChinookMusic[[#This Row],[invoiceDate]])</f>
        <v>2011</v>
      </c>
      <c r="AX1084" t="str">
        <f>TEXT(ChinookMusic[[#This Row],[invoiceDate]],"MMMM")</f>
        <v>November</v>
      </c>
    </row>
    <row r="1085" spans="1:50" x14ac:dyDescent="0.3">
      <c r="A1085">
        <v>82</v>
      </c>
      <c r="B1085" t="s">
        <v>319</v>
      </c>
      <c r="C1085">
        <v>75</v>
      </c>
      <c r="D1085" t="s">
        <v>336</v>
      </c>
      <c r="E1085">
        <v>948</v>
      </c>
      <c r="F1085" t="s">
        <v>1526</v>
      </c>
      <c r="G1085" t="s">
        <v>73</v>
      </c>
      <c r="H1085">
        <v>185835</v>
      </c>
      <c r="I1085">
        <v>0.99</v>
      </c>
      <c r="J1085">
        <v>1</v>
      </c>
      <c r="K1085" t="s">
        <v>78</v>
      </c>
      <c r="L1085">
        <v>4</v>
      </c>
      <c r="M1085" t="s">
        <v>146</v>
      </c>
      <c r="N1085">
        <v>1</v>
      </c>
      <c r="O1085" t="s">
        <v>52</v>
      </c>
      <c r="P1085">
        <v>1309</v>
      </c>
      <c r="Q1085">
        <v>1</v>
      </c>
      <c r="R1085">
        <v>242</v>
      </c>
      <c r="S1085">
        <v>8</v>
      </c>
      <c r="T1085" s="3">
        <v>40873</v>
      </c>
      <c r="U1085" t="s">
        <v>97</v>
      </c>
      <c r="V1085" t="s">
        <v>98</v>
      </c>
      <c r="W1085" t="s">
        <v>99</v>
      </c>
      <c r="X1085">
        <v>8.91</v>
      </c>
      <c r="Y1085">
        <v>8</v>
      </c>
      <c r="Z1085" t="s">
        <v>100</v>
      </c>
      <c r="AA1085" t="s">
        <v>101</v>
      </c>
      <c r="AB1085" t="s">
        <v>97</v>
      </c>
      <c r="AC1085" t="s">
        <v>98</v>
      </c>
      <c r="AD1085" t="s">
        <v>99</v>
      </c>
      <c r="AE1085" t="s">
        <v>102</v>
      </c>
      <c r="AF1085">
        <v>4</v>
      </c>
      <c r="AG1085">
        <v>4</v>
      </c>
      <c r="AH1085" t="s">
        <v>85</v>
      </c>
      <c r="AI1085" t="s">
        <v>86</v>
      </c>
      <c r="AJ1085" t="s">
        <v>3280</v>
      </c>
      <c r="AK1085" t="s">
        <v>61</v>
      </c>
      <c r="AL1085">
        <v>2</v>
      </c>
      <c r="AM1085" t="s">
        <v>87</v>
      </c>
      <c r="AN1085" t="s">
        <v>63</v>
      </c>
      <c r="AO1085" t="s">
        <v>64</v>
      </c>
      <c r="AP1085" t="s">
        <v>88</v>
      </c>
      <c r="AQ1085" t="s">
        <v>89</v>
      </c>
      <c r="AR1085" t="s">
        <v>67</v>
      </c>
      <c r="AS1085" t="s">
        <v>68</v>
      </c>
      <c r="AT1085" t="s">
        <v>69</v>
      </c>
      <c r="AU1085">
        <v>77</v>
      </c>
      <c r="AV1085">
        <v>21</v>
      </c>
      <c r="AW1085">
        <f>YEAR(ChinookMusic[[#This Row],[invoiceDate]])</f>
        <v>2011</v>
      </c>
      <c r="AX1085" t="str">
        <f>TEXT(ChinookMusic[[#This Row],[invoiceDate]],"MMMM")</f>
        <v>November</v>
      </c>
    </row>
    <row r="1086" spans="1:50" x14ac:dyDescent="0.3">
      <c r="A1086">
        <v>82</v>
      </c>
      <c r="B1086" t="s">
        <v>319</v>
      </c>
      <c r="C1086">
        <v>75</v>
      </c>
      <c r="D1086" t="s">
        <v>336</v>
      </c>
      <c r="E1086">
        <v>948</v>
      </c>
      <c r="F1086" t="s">
        <v>1526</v>
      </c>
      <c r="G1086" t="s">
        <v>73</v>
      </c>
      <c r="H1086">
        <v>185835</v>
      </c>
      <c r="I1086">
        <v>0.99</v>
      </c>
      <c r="J1086">
        <v>1</v>
      </c>
      <c r="K1086" t="s">
        <v>78</v>
      </c>
      <c r="L1086">
        <v>4</v>
      </c>
      <c r="M1086" t="s">
        <v>146</v>
      </c>
      <c r="N1086">
        <v>8</v>
      </c>
      <c r="O1086" t="s">
        <v>52</v>
      </c>
      <c r="P1086">
        <v>1309</v>
      </c>
      <c r="Q1086">
        <v>1</v>
      </c>
      <c r="R1086">
        <v>242</v>
      </c>
      <c r="S1086">
        <v>8</v>
      </c>
      <c r="T1086" s="3">
        <v>40873</v>
      </c>
      <c r="U1086" t="s">
        <v>97</v>
      </c>
      <c r="V1086" t="s">
        <v>98</v>
      </c>
      <c r="W1086" t="s">
        <v>99</v>
      </c>
      <c r="X1086">
        <v>8.91</v>
      </c>
      <c r="Y1086">
        <v>8</v>
      </c>
      <c r="Z1086" t="s">
        <v>100</v>
      </c>
      <c r="AA1086" t="s">
        <v>101</v>
      </c>
      <c r="AB1086" t="s">
        <v>97</v>
      </c>
      <c r="AC1086" t="s">
        <v>98</v>
      </c>
      <c r="AD1086" t="s">
        <v>99</v>
      </c>
      <c r="AE1086" t="s">
        <v>102</v>
      </c>
      <c r="AF1086">
        <v>4</v>
      </c>
      <c r="AG1086">
        <v>4</v>
      </c>
      <c r="AH1086" t="s">
        <v>85</v>
      </c>
      <c r="AI1086" t="s">
        <v>86</v>
      </c>
      <c r="AJ1086" t="s">
        <v>3280</v>
      </c>
      <c r="AK1086" t="s">
        <v>61</v>
      </c>
      <c r="AL1086">
        <v>2</v>
      </c>
      <c r="AM1086" t="s">
        <v>87</v>
      </c>
      <c r="AN1086" t="s">
        <v>63</v>
      </c>
      <c r="AO1086" t="s">
        <v>64</v>
      </c>
      <c r="AP1086" t="s">
        <v>88</v>
      </c>
      <c r="AQ1086" t="s">
        <v>89</v>
      </c>
      <c r="AR1086" t="s">
        <v>67</v>
      </c>
      <c r="AS1086" t="s">
        <v>68</v>
      </c>
      <c r="AT1086" t="s">
        <v>69</v>
      </c>
      <c r="AU1086">
        <v>77</v>
      </c>
      <c r="AV1086">
        <v>21</v>
      </c>
      <c r="AW1086">
        <f>YEAR(ChinookMusic[[#This Row],[invoiceDate]])</f>
        <v>2011</v>
      </c>
      <c r="AX1086" t="str">
        <f>TEXT(ChinookMusic[[#This Row],[invoiceDate]],"MMMM")</f>
        <v>November</v>
      </c>
    </row>
    <row r="1087" spans="1:50" x14ac:dyDescent="0.3">
      <c r="A1087">
        <v>82</v>
      </c>
      <c r="B1087" t="s">
        <v>319</v>
      </c>
      <c r="C1087">
        <v>75</v>
      </c>
      <c r="D1087" t="s">
        <v>336</v>
      </c>
      <c r="E1087">
        <v>948</v>
      </c>
      <c r="F1087" t="s">
        <v>1526</v>
      </c>
      <c r="G1087" t="s">
        <v>73</v>
      </c>
      <c r="H1087">
        <v>185835</v>
      </c>
      <c r="I1087">
        <v>0.99</v>
      </c>
      <c r="J1087">
        <v>1</v>
      </c>
      <c r="K1087" t="s">
        <v>78</v>
      </c>
      <c r="L1087">
        <v>4</v>
      </c>
      <c r="M1087" t="s">
        <v>146</v>
      </c>
      <c r="N1087">
        <v>5</v>
      </c>
      <c r="O1087" t="s">
        <v>70</v>
      </c>
      <c r="P1087">
        <v>1309</v>
      </c>
      <c r="Q1087">
        <v>1</v>
      </c>
      <c r="R1087">
        <v>242</v>
      </c>
      <c r="S1087">
        <v>8</v>
      </c>
      <c r="T1087" s="3">
        <v>40873</v>
      </c>
      <c r="U1087" t="s">
        <v>97</v>
      </c>
      <c r="V1087" t="s">
        <v>98</v>
      </c>
      <c r="W1087" t="s">
        <v>99</v>
      </c>
      <c r="X1087">
        <v>8.91</v>
      </c>
      <c r="Y1087">
        <v>8</v>
      </c>
      <c r="Z1087" t="s">
        <v>100</v>
      </c>
      <c r="AA1087" t="s">
        <v>101</v>
      </c>
      <c r="AB1087" t="s">
        <v>97</v>
      </c>
      <c r="AC1087" t="s">
        <v>98</v>
      </c>
      <c r="AD1087" t="s">
        <v>99</v>
      </c>
      <c r="AE1087" t="s">
        <v>102</v>
      </c>
      <c r="AF1087">
        <v>4</v>
      </c>
      <c r="AG1087">
        <v>4</v>
      </c>
      <c r="AH1087" t="s">
        <v>85</v>
      </c>
      <c r="AI1087" t="s">
        <v>86</v>
      </c>
      <c r="AJ1087" t="s">
        <v>3280</v>
      </c>
      <c r="AK1087" t="s">
        <v>61</v>
      </c>
      <c r="AL1087">
        <v>2</v>
      </c>
      <c r="AM1087" t="s">
        <v>87</v>
      </c>
      <c r="AN1087" t="s">
        <v>63</v>
      </c>
      <c r="AO1087" t="s">
        <v>64</v>
      </c>
      <c r="AP1087" t="s">
        <v>88</v>
      </c>
      <c r="AQ1087" t="s">
        <v>89</v>
      </c>
      <c r="AR1087" t="s">
        <v>67</v>
      </c>
      <c r="AS1087" t="s">
        <v>68</v>
      </c>
      <c r="AT1087" t="s">
        <v>69</v>
      </c>
      <c r="AU1087">
        <v>77</v>
      </c>
      <c r="AV1087">
        <v>21</v>
      </c>
      <c r="AW1087">
        <f>YEAR(ChinookMusic[[#This Row],[invoiceDate]])</f>
        <v>2011</v>
      </c>
      <c r="AX1087" t="str">
        <f>TEXT(ChinookMusic[[#This Row],[invoiceDate]],"MMMM")</f>
        <v>November</v>
      </c>
    </row>
    <row r="1088" spans="1:50" x14ac:dyDescent="0.3">
      <c r="A1088">
        <v>82</v>
      </c>
      <c r="B1088" t="s">
        <v>319</v>
      </c>
      <c r="C1088">
        <v>77</v>
      </c>
      <c r="D1088" t="s">
        <v>1504</v>
      </c>
      <c r="E1088">
        <v>972</v>
      </c>
      <c r="F1088" t="s">
        <v>1527</v>
      </c>
      <c r="G1088" t="s">
        <v>319</v>
      </c>
      <c r="H1088">
        <v>340532</v>
      </c>
      <c r="I1088">
        <v>0.99</v>
      </c>
      <c r="J1088">
        <v>1</v>
      </c>
      <c r="K1088" t="s">
        <v>78</v>
      </c>
      <c r="L1088">
        <v>4</v>
      </c>
      <c r="M1088" t="s">
        <v>146</v>
      </c>
      <c r="N1088">
        <v>1</v>
      </c>
      <c r="O1088" t="s">
        <v>52</v>
      </c>
      <c r="P1088">
        <v>1313</v>
      </c>
      <c r="Q1088">
        <v>1</v>
      </c>
      <c r="R1088">
        <v>242</v>
      </c>
      <c r="S1088">
        <v>8</v>
      </c>
      <c r="T1088" s="3">
        <v>40873</v>
      </c>
      <c r="U1088" t="s">
        <v>97</v>
      </c>
      <c r="V1088" t="s">
        <v>98</v>
      </c>
      <c r="W1088" t="s">
        <v>99</v>
      </c>
      <c r="X1088">
        <v>8.91</v>
      </c>
      <c r="Y1088">
        <v>8</v>
      </c>
      <c r="Z1088" t="s">
        <v>100</v>
      </c>
      <c r="AA1088" t="s">
        <v>101</v>
      </c>
      <c r="AB1088" t="s">
        <v>97</v>
      </c>
      <c r="AC1088" t="s">
        <v>98</v>
      </c>
      <c r="AD1088" t="s">
        <v>99</v>
      </c>
      <c r="AE1088" t="s">
        <v>102</v>
      </c>
      <c r="AF1088">
        <v>4</v>
      </c>
      <c r="AG1088">
        <v>4</v>
      </c>
      <c r="AH1088" t="s">
        <v>85</v>
      </c>
      <c r="AI1088" t="s">
        <v>86</v>
      </c>
      <c r="AJ1088" t="s">
        <v>3280</v>
      </c>
      <c r="AK1088" t="s">
        <v>61</v>
      </c>
      <c r="AL1088">
        <v>2</v>
      </c>
      <c r="AM1088" t="s">
        <v>87</v>
      </c>
      <c r="AN1088" t="s">
        <v>63</v>
      </c>
      <c r="AO1088" t="s">
        <v>64</v>
      </c>
      <c r="AP1088" t="s">
        <v>88</v>
      </c>
      <c r="AQ1088" t="s">
        <v>89</v>
      </c>
      <c r="AR1088" t="s">
        <v>67</v>
      </c>
      <c r="AS1088" t="s">
        <v>68</v>
      </c>
      <c r="AT1088" t="s">
        <v>69</v>
      </c>
      <c r="AU1088">
        <v>77</v>
      </c>
      <c r="AV1088">
        <v>21</v>
      </c>
      <c r="AW1088">
        <f>YEAR(ChinookMusic[[#This Row],[invoiceDate]])</f>
        <v>2011</v>
      </c>
      <c r="AX1088" t="str">
        <f>TEXT(ChinookMusic[[#This Row],[invoiceDate]],"MMMM")</f>
        <v>November</v>
      </c>
    </row>
    <row r="1089" spans="1:50" x14ac:dyDescent="0.3">
      <c r="A1089">
        <v>82</v>
      </c>
      <c r="B1089" t="s">
        <v>319</v>
      </c>
      <c r="C1089">
        <v>77</v>
      </c>
      <c r="D1089" t="s">
        <v>1504</v>
      </c>
      <c r="E1089">
        <v>972</v>
      </c>
      <c r="F1089" t="s">
        <v>1527</v>
      </c>
      <c r="G1089" t="s">
        <v>319</v>
      </c>
      <c r="H1089">
        <v>340532</v>
      </c>
      <c r="I1089">
        <v>0.99</v>
      </c>
      <c r="J1089">
        <v>1</v>
      </c>
      <c r="K1089" t="s">
        <v>78</v>
      </c>
      <c r="L1089">
        <v>4</v>
      </c>
      <c r="M1089" t="s">
        <v>146</v>
      </c>
      <c r="N1089">
        <v>8</v>
      </c>
      <c r="O1089" t="s">
        <v>52</v>
      </c>
      <c r="P1089">
        <v>1313</v>
      </c>
      <c r="Q1089">
        <v>1</v>
      </c>
      <c r="R1089">
        <v>242</v>
      </c>
      <c r="S1089">
        <v>8</v>
      </c>
      <c r="T1089" s="3">
        <v>40873</v>
      </c>
      <c r="U1089" t="s">
        <v>97</v>
      </c>
      <c r="V1089" t="s">
        <v>98</v>
      </c>
      <c r="W1089" t="s">
        <v>99</v>
      </c>
      <c r="X1089">
        <v>8.91</v>
      </c>
      <c r="Y1089">
        <v>8</v>
      </c>
      <c r="Z1089" t="s">
        <v>100</v>
      </c>
      <c r="AA1089" t="s">
        <v>101</v>
      </c>
      <c r="AB1089" t="s">
        <v>97</v>
      </c>
      <c r="AC1089" t="s">
        <v>98</v>
      </c>
      <c r="AD1089" t="s">
        <v>99</v>
      </c>
      <c r="AE1089" t="s">
        <v>102</v>
      </c>
      <c r="AF1089">
        <v>4</v>
      </c>
      <c r="AG1089">
        <v>4</v>
      </c>
      <c r="AH1089" t="s">
        <v>85</v>
      </c>
      <c r="AI1089" t="s">
        <v>86</v>
      </c>
      <c r="AJ1089" t="s">
        <v>3280</v>
      </c>
      <c r="AK1089" t="s">
        <v>61</v>
      </c>
      <c r="AL1089">
        <v>2</v>
      </c>
      <c r="AM1089" t="s">
        <v>87</v>
      </c>
      <c r="AN1089" t="s">
        <v>63</v>
      </c>
      <c r="AO1089" t="s">
        <v>64</v>
      </c>
      <c r="AP1089" t="s">
        <v>88</v>
      </c>
      <c r="AQ1089" t="s">
        <v>89</v>
      </c>
      <c r="AR1089" t="s">
        <v>67</v>
      </c>
      <c r="AS1089" t="s">
        <v>68</v>
      </c>
      <c r="AT1089" t="s">
        <v>69</v>
      </c>
      <c r="AU1089">
        <v>77</v>
      </c>
      <c r="AV1089">
        <v>21</v>
      </c>
      <c r="AW1089">
        <f>YEAR(ChinookMusic[[#This Row],[invoiceDate]])</f>
        <v>2011</v>
      </c>
      <c r="AX1089" t="str">
        <f>TEXT(ChinookMusic[[#This Row],[invoiceDate]],"MMMM")</f>
        <v>November</v>
      </c>
    </row>
    <row r="1090" spans="1:50" x14ac:dyDescent="0.3">
      <c r="A1090">
        <v>82</v>
      </c>
      <c r="B1090" t="s">
        <v>319</v>
      </c>
      <c r="C1090">
        <v>76</v>
      </c>
      <c r="D1090" t="s">
        <v>344</v>
      </c>
      <c r="E1090">
        <v>960</v>
      </c>
      <c r="F1090" t="s">
        <v>1528</v>
      </c>
      <c r="G1090" t="s">
        <v>346</v>
      </c>
      <c r="H1090">
        <v>158275</v>
      </c>
      <c r="I1090">
        <v>0.99</v>
      </c>
      <c r="J1090">
        <v>1</v>
      </c>
      <c r="K1090" t="s">
        <v>78</v>
      </c>
      <c r="L1090">
        <v>1</v>
      </c>
      <c r="M1090" t="s">
        <v>51</v>
      </c>
      <c r="N1090">
        <v>1</v>
      </c>
      <c r="O1090" t="s">
        <v>52</v>
      </c>
      <c r="P1090">
        <v>1311</v>
      </c>
      <c r="Q1090">
        <v>1</v>
      </c>
      <c r="R1090">
        <v>242</v>
      </c>
      <c r="S1090">
        <v>8</v>
      </c>
      <c r="T1090" s="3">
        <v>40873</v>
      </c>
      <c r="U1090" t="s">
        <v>97</v>
      </c>
      <c r="V1090" t="s">
        <v>98</v>
      </c>
      <c r="W1090" t="s">
        <v>99</v>
      </c>
      <c r="X1090">
        <v>8.91</v>
      </c>
      <c r="Y1090">
        <v>8</v>
      </c>
      <c r="Z1090" t="s">
        <v>100</v>
      </c>
      <c r="AA1090" t="s">
        <v>101</v>
      </c>
      <c r="AB1090" t="s">
        <v>97</v>
      </c>
      <c r="AC1090" t="s">
        <v>98</v>
      </c>
      <c r="AD1090" t="s">
        <v>99</v>
      </c>
      <c r="AE1090" t="s">
        <v>102</v>
      </c>
      <c r="AF1090">
        <v>4</v>
      </c>
      <c r="AG1090">
        <v>4</v>
      </c>
      <c r="AH1090" t="s">
        <v>85</v>
      </c>
      <c r="AI1090" t="s">
        <v>86</v>
      </c>
      <c r="AJ1090" t="s">
        <v>3280</v>
      </c>
      <c r="AK1090" t="s">
        <v>61</v>
      </c>
      <c r="AL1090">
        <v>2</v>
      </c>
      <c r="AM1090" t="s">
        <v>87</v>
      </c>
      <c r="AN1090" t="s">
        <v>63</v>
      </c>
      <c r="AO1090" t="s">
        <v>64</v>
      </c>
      <c r="AP1090" t="s">
        <v>88</v>
      </c>
      <c r="AQ1090" t="s">
        <v>89</v>
      </c>
      <c r="AR1090" t="s">
        <v>67</v>
      </c>
      <c r="AS1090" t="s">
        <v>68</v>
      </c>
      <c r="AT1090" t="s">
        <v>69</v>
      </c>
      <c r="AU1090">
        <v>77</v>
      </c>
      <c r="AV1090">
        <v>21</v>
      </c>
      <c r="AW1090">
        <f>YEAR(ChinookMusic[[#This Row],[invoiceDate]])</f>
        <v>2011</v>
      </c>
      <c r="AX1090" t="str">
        <f>TEXT(ChinookMusic[[#This Row],[invoiceDate]],"MMMM")</f>
        <v>November</v>
      </c>
    </row>
    <row r="1091" spans="1:50" x14ac:dyDescent="0.3">
      <c r="A1091">
        <v>82</v>
      </c>
      <c r="B1091" t="s">
        <v>319</v>
      </c>
      <c r="C1091">
        <v>76</v>
      </c>
      <c r="D1091" t="s">
        <v>344</v>
      </c>
      <c r="E1091">
        <v>960</v>
      </c>
      <c r="F1091" t="s">
        <v>1528</v>
      </c>
      <c r="G1091" t="s">
        <v>346</v>
      </c>
      <c r="H1091">
        <v>158275</v>
      </c>
      <c r="I1091">
        <v>0.99</v>
      </c>
      <c r="J1091">
        <v>1</v>
      </c>
      <c r="K1091" t="s">
        <v>78</v>
      </c>
      <c r="L1091">
        <v>1</v>
      </c>
      <c r="M1091" t="s">
        <v>51</v>
      </c>
      <c r="N1091">
        <v>8</v>
      </c>
      <c r="O1091" t="s">
        <v>52</v>
      </c>
      <c r="P1091">
        <v>1311</v>
      </c>
      <c r="Q1091">
        <v>1</v>
      </c>
      <c r="R1091">
        <v>242</v>
      </c>
      <c r="S1091">
        <v>8</v>
      </c>
      <c r="T1091" s="3">
        <v>40873</v>
      </c>
      <c r="U1091" t="s">
        <v>97</v>
      </c>
      <c r="V1091" t="s">
        <v>98</v>
      </c>
      <c r="W1091" t="s">
        <v>99</v>
      </c>
      <c r="X1091">
        <v>8.91</v>
      </c>
      <c r="Y1091">
        <v>8</v>
      </c>
      <c r="Z1091" t="s">
        <v>100</v>
      </c>
      <c r="AA1091" t="s">
        <v>101</v>
      </c>
      <c r="AB1091" t="s">
        <v>97</v>
      </c>
      <c r="AC1091" t="s">
        <v>98</v>
      </c>
      <c r="AD1091" t="s">
        <v>99</v>
      </c>
      <c r="AE1091" t="s">
        <v>102</v>
      </c>
      <c r="AF1091">
        <v>4</v>
      </c>
      <c r="AG1091">
        <v>4</v>
      </c>
      <c r="AH1091" t="s">
        <v>85</v>
      </c>
      <c r="AI1091" t="s">
        <v>86</v>
      </c>
      <c r="AJ1091" t="s">
        <v>3280</v>
      </c>
      <c r="AK1091" t="s">
        <v>61</v>
      </c>
      <c r="AL1091">
        <v>2</v>
      </c>
      <c r="AM1091" t="s">
        <v>87</v>
      </c>
      <c r="AN1091" t="s">
        <v>63</v>
      </c>
      <c r="AO1091" t="s">
        <v>64</v>
      </c>
      <c r="AP1091" t="s">
        <v>88</v>
      </c>
      <c r="AQ1091" t="s">
        <v>89</v>
      </c>
      <c r="AR1091" t="s">
        <v>67</v>
      </c>
      <c r="AS1091" t="s">
        <v>68</v>
      </c>
      <c r="AT1091" t="s">
        <v>69</v>
      </c>
      <c r="AU1091">
        <v>77</v>
      </c>
      <c r="AV1091">
        <v>21</v>
      </c>
      <c r="AW1091">
        <f>YEAR(ChinookMusic[[#This Row],[invoiceDate]])</f>
        <v>2011</v>
      </c>
      <c r="AX1091" t="str">
        <f>TEXT(ChinookMusic[[#This Row],[invoiceDate]],"MMMM")</f>
        <v>November</v>
      </c>
    </row>
    <row r="1092" spans="1:50" x14ac:dyDescent="0.3">
      <c r="A1092">
        <v>82</v>
      </c>
      <c r="B1092" t="s">
        <v>319</v>
      </c>
      <c r="C1092">
        <v>76</v>
      </c>
      <c r="D1092" t="s">
        <v>344</v>
      </c>
      <c r="E1092">
        <v>960</v>
      </c>
      <c r="F1092" t="s">
        <v>1528</v>
      </c>
      <c r="G1092" t="s">
        <v>346</v>
      </c>
      <c r="H1092">
        <v>158275</v>
      </c>
      <c r="I1092">
        <v>0.99</v>
      </c>
      <c r="J1092">
        <v>1</v>
      </c>
      <c r="K1092" t="s">
        <v>78</v>
      </c>
      <c r="L1092">
        <v>1</v>
      </c>
      <c r="M1092" t="s">
        <v>51</v>
      </c>
      <c r="N1092">
        <v>5</v>
      </c>
      <c r="O1092" t="s">
        <v>70</v>
      </c>
      <c r="P1092">
        <v>1311</v>
      </c>
      <c r="Q1092">
        <v>1</v>
      </c>
      <c r="R1092">
        <v>242</v>
      </c>
      <c r="S1092">
        <v>8</v>
      </c>
      <c r="T1092" s="3">
        <v>40873</v>
      </c>
      <c r="U1092" t="s">
        <v>97</v>
      </c>
      <c r="V1092" t="s">
        <v>98</v>
      </c>
      <c r="W1092" t="s">
        <v>99</v>
      </c>
      <c r="X1092">
        <v>8.91</v>
      </c>
      <c r="Y1092">
        <v>8</v>
      </c>
      <c r="Z1092" t="s">
        <v>100</v>
      </c>
      <c r="AA1092" t="s">
        <v>101</v>
      </c>
      <c r="AB1092" t="s">
        <v>97</v>
      </c>
      <c r="AC1092" t="s">
        <v>98</v>
      </c>
      <c r="AD1092" t="s">
        <v>99</v>
      </c>
      <c r="AE1092" t="s">
        <v>102</v>
      </c>
      <c r="AF1092">
        <v>4</v>
      </c>
      <c r="AG1092">
        <v>4</v>
      </c>
      <c r="AH1092" t="s">
        <v>85</v>
      </c>
      <c r="AI1092" t="s">
        <v>86</v>
      </c>
      <c r="AJ1092" t="s">
        <v>3280</v>
      </c>
      <c r="AK1092" t="s">
        <v>61</v>
      </c>
      <c r="AL1092">
        <v>2</v>
      </c>
      <c r="AM1092" t="s">
        <v>87</v>
      </c>
      <c r="AN1092" t="s">
        <v>63</v>
      </c>
      <c r="AO1092" t="s">
        <v>64</v>
      </c>
      <c r="AP1092" t="s">
        <v>88</v>
      </c>
      <c r="AQ1092" t="s">
        <v>89</v>
      </c>
      <c r="AR1092" t="s">
        <v>67</v>
      </c>
      <c r="AS1092" t="s">
        <v>68</v>
      </c>
      <c r="AT1092" t="s">
        <v>69</v>
      </c>
      <c r="AU1092">
        <v>77</v>
      </c>
      <c r="AV1092">
        <v>21</v>
      </c>
      <c r="AW1092">
        <f>YEAR(ChinookMusic[[#This Row],[invoiceDate]])</f>
        <v>2011</v>
      </c>
      <c r="AX1092" t="str">
        <f>TEXT(ChinookMusic[[#This Row],[invoiceDate]],"MMMM")</f>
        <v>November</v>
      </c>
    </row>
    <row r="1093" spans="1:50" x14ac:dyDescent="0.3">
      <c r="A1093">
        <v>82</v>
      </c>
      <c r="B1093" t="s">
        <v>319</v>
      </c>
      <c r="C1093">
        <v>75</v>
      </c>
      <c r="D1093" t="s">
        <v>336</v>
      </c>
      <c r="E1093">
        <v>936</v>
      </c>
      <c r="F1093" t="s">
        <v>1529</v>
      </c>
      <c r="G1093" t="s">
        <v>73</v>
      </c>
      <c r="H1093">
        <v>267937</v>
      </c>
      <c r="I1093">
        <v>0.99</v>
      </c>
      <c r="J1093">
        <v>1</v>
      </c>
      <c r="K1093" t="s">
        <v>78</v>
      </c>
      <c r="L1093">
        <v>4</v>
      </c>
      <c r="M1093" t="s">
        <v>146</v>
      </c>
      <c r="N1093">
        <v>5</v>
      </c>
      <c r="O1093" t="s">
        <v>70</v>
      </c>
      <c r="P1093">
        <v>1307</v>
      </c>
      <c r="Q1093">
        <v>1</v>
      </c>
      <c r="R1093">
        <v>242</v>
      </c>
      <c r="S1093">
        <v>8</v>
      </c>
      <c r="T1093" s="3">
        <v>40873</v>
      </c>
      <c r="U1093" t="s">
        <v>97</v>
      </c>
      <c r="V1093" t="s">
        <v>98</v>
      </c>
      <c r="W1093" t="s">
        <v>99</v>
      </c>
      <c r="X1093">
        <v>8.91</v>
      </c>
      <c r="Y1093">
        <v>8</v>
      </c>
      <c r="Z1093" t="s">
        <v>100</v>
      </c>
      <c r="AA1093" t="s">
        <v>101</v>
      </c>
      <c r="AB1093" t="s">
        <v>97</v>
      </c>
      <c r="AC1093" t="s">
        <v>98</v>
      </c>
      <c r="AD1093" t="s">
        <v>99</v>
      </c>
      <c r="AE1093" t="s">
        <v>102</v>
      </c>
      <c r="AF1093">
        <v>4</v>
      </c>
      <c r="AG1093">
        <v>4</v>
      </c>
      <c r="AH1093" t="s">
        <v>85</v>
      </c>
      <c r="AI1093" t="s">
        <v>86</v>
      </c>
      <c r="AJ1093" t="s">
        <v>3280</v>
      </c>
      <c r="AK1093" t="s">
        <v>61</v>
      </c>
      <c r="AL1093">
        <v>2</v>
      </c>
      <c r="AM1093" t="s">
        <v>87</v>
      </c>
      <c r="AN1093" t="s">
        <v>63</v>
      </c>
      <c r="AO1093" t="s">
        <v>64</v>
      </c>
      <c r="AP1093" t="s">
        <v>88</v>
      </c>
      <c r="AQ1093" t="s">
        <v>89</v>
      </c>
      <c r="AR1093" t="s">
        <v>67</v>
      </c>
      <c r="AS1093" t="s">
        <v>68</v>
      </c>
      <c r="AT1093" t="s">
        <v>69</v>
      </c>
      <c r="AU1093">
        <v>77</v>
      </c>
      <c r="AV1093">
        <v>21</v>
      </c>
      <c r="AW1093">
        <f>YEAR(ChinookMusic[[#This Row],[invoiceDate]])</f>
        <v>2011</v>
      </c>
      <c r="AX1093" t="str">
        <f>TEXT(ChinookMusic[[#This Row],[invoiceDate]],"MMMM")</f>
        <v>November</v>
      </c>
    </row>
    <row r="1094" spans="1:50" x14ac:dyDescent="0.3">
      <c r="A1094">
        <v>82</v>
      </c>
      <c r="B1094" t="s">
        <v>319</v>
      </c>
      <c r="C1094">
        <v>75</v>
      </c>
      <c r="D1094" t="s">
        <v>336</v>
      </c>
      <c r="E1094">
        <v>936</v>
      </c>
      <c r="F1094" t="s">
        <v>1529</v>
      </c>
      <c r="G1094" t="s">
        <v>73</v>
      </c>
      <c r="H1094">
        <v>267937</v>
      </c>
      <c r="I1094">
        <v>0.99</v>
      </c>
      <c r="J1094">
        <v>1</v>
      </c>
      <c r="K1094" t="s">
        <v>78</v>
      </c>
      <c r="L1094">
        <v>4</v>
      </c>
      <c r="M1094" t="s">
        <v>146</v>
      </c>
      <c r="N1094">
        <v>1</v>
      </c>
      <c r="O1094" t="s">
        <v>52</v>
      </c>
      <c r="P1094">
        <v>1307</v>
      </c>
      <c r="Q1094">
        <v>1</v>
      </c>
      <c r="R1094">
        <v>242</v>
      </c>
      <c r="S1094">
        <v>8</v>
      </c>
      <c r="T1094" s="3">
        <v>40873</v>
      </c>
      <c r="U1094" t="s">
        <v>97</v>
      </c>
      <c r="V1094" t="s">
        <v>98</v>
      </c>
      <c r="W1094" t="s">
        <v>99</v>
      </c>
      <c r="X1094">
        <v>8.91</v>
      </c>
      <c r="Y1094">
        <v>8</v>
      </c>
      <c r="Z1094" t="s">
        <v>100</v>
      </c>
      <c r="AA1094" t="s">
        <v>101</v>
      </c>
      <c r="AB1094" t="s">
        <v>97</v>
      </c>
      <c r="AC1094" t="s">
        <v>98</v>
      </c>
      <c r="AD1094" t="s">
        <v>99</v>
      </c>
      <c r="AE1094" t="s">
        <v>102</v>
      </c>
      <c r="AF1094">
        <v>4</v>
      </c>
      <c r="AG1094">
        <v>4</v>
      </c>
      <c r="AH1094" t="s">
        <v>85</v>
      </c>
      <c r="AI1094" t="s">
        <v>86</v>
      </c>
      <c r="AJ1094" t="s">
        <v>3280</v>
      </c>
      <c r="AK1094" t="s">
        <v>61</v>
      </c>
      <c r="AL1094">
        <v>2</v>
      </c>
      <c r="AM1094" t="s">
        <v>87</v>
      </c>
      <c r="AN1094" t="s">
        <v>63</v>
      </c>
      <c r="AO1094" t="s">
        <v>64</v>
      </c>
      <c r="AP1094" t="s">
        <v>88</v>
      </c>
      <c r="AQ1094" t="s">
        <v>89</v>
      </c>
      <c r="AR1094" t="s">
        <v>67</v>
      </c>
      <c r="AS1094" t="s">
        <v>68</v>
      </c>
      <c r="AT1094" t="s">
        <v>69</v>
      </c>
      <c r="AU1094">
        <v>77</v>
      </c>
      <c r="AV1094">
        <v>21</v>
      </c>
      <c r="AW1094">
        <f>YEAR(ChinookMusic[[#This Row],[invoiceDate]])</f>
        <v>2011</v>
      </c>
      <c r="AX1094" t="str">
        <f>TEXT(ChinookMusic[[#This Row],[invoiceDate]],"MMMM")</f>
        <v>November</v>
      </c>
    </row>
    <row r="1095" spans="1:50" x14ac:dyDescent="0.3">
      <c r="A1095">
        <v>82</v>
      </c>
      <c r="B1095" t="s">
        <v>319</v>
      </c>
      <c r="C1095">
        <v>75</v>
      </c>
      <c r="D1095" t="s">
        <v>336</v>
      </c>
      <c r="E1095">
        <v>936</v>
      </c>
      <c r="F1095" t="s">
        <v>1529</v>
      </c>
      <c r="G1095" t="s">
        <v>73</v>
      </c>
      <c r="H1095">
        <v>267937</v>
      </c>
      <c r="I1095">
        <v>0.99</v>
      </c>
      <c r="J1095">
        <v>1</v>
      </c>
      <c r="K1095" t="s">
        <v>78</v>
      </c>
      <c r="L1095">
        <v>4</v>
      </c>
      <c r="M1095" t="s">
        <v>146</v>
      </c>
      <c r="N1095">
        <v>8</v>
      </c>
      <c r="O1095" t="s">
        <v>52</v>
      </c>
      <c r="P1095">
        <v>1307</v>
      </c>
      <c r="Q1095">
        <v>1</v>
      </c>
      <c r="R1095">
        <v>242</v>
      </c>
      <c r="S1095">
        <v>8</v>
      </c>
      <c r="T1095" s="3">
        <v>40873</v>
      </c>
      <c r="U1095" t="s">
        <v>97</v>
      </c>
      <c r="V1095" t="s">
        <v>98</v>
      </c>
      <c r="W1095" t="s">
        <v>99</v>
      </c>
      <c r="X1095">
        <v>8.91</v>
      </c>
      <c r="Y1095">
        <v>8</v>
      </c>
      <c r="Z1095" t="s">
        <v>100</v>
      </c>
      <c r="AA1095" t="s">
        <v>101</v>
      </c>
      <c r="AB1095" t="s">
        <v>97</v>
      </c>
      <c r="AC1095" t="s">
        <v>98</v>
      </c>
      <c r="AD1095" t="s">
        <v>99</v>
      </c>
      <c r="AE1095" t="s">
        <v>102</v>
      </c>
      <c r="AF1095">
        <v>4</v>
      </c>
      <c r="AG1095">
        <v>4</v>
      </c>
      <c r="AH1095" t="s">
        <v>85</v>
      </c>
      <c r="AI1095" t="s">
        <v>86</v>
      </c>
      <c r="AJ1095" t="s">
        <v>3280</v>
      </c>
      <c r="AK1095" t="s">
        <v>61</v>
      </c>
      <c r="AL1095">
        <v>2</v>
      </c>
      <c r="AM1095" t="s">
        <v>87</v>
      </c>
      <c r="AN1095" t="s">
        <v>63</v>
      </c>
      <c r="AO1095" t="s">
        <v>64</v>
      </c>
      <c r="AP1095" t="s">
        <v>88</v>
      </c>
      <c r="AQ1095" t="s">
        <v>89</v>
      </c>
      <c r="AR1095" t="s">
        <v>67</v>
      </c>
      <c r="AS1095" t="s">
        <v>68</v>
      </c>
      <c r="AT1095" t="s">
        <v>69</v>
      </c>
      <c r="AU1095">
        <v>77</v>
      </c>
      <c r="AV1095">
        <v>21</v>
      </c>
      <c r="AW1095">
        <f>YEAR(ChinookMusic[[#This Row],[invoiceDate]])</f>
        <v>2011</v>
      </c>
      <c r="AX1095" t="str">
        <f>TEXT(ChinookMusic[[#This Row],[invoiceDate]],"MMMM")</f>
        <v>November</v>
      </c>
    </row>
    <row r="1096" spans="1:50" x14ac:dyDescent="0.3">
      <c r="A1096">
        <v>27</v>
      </c>
      <c r="B1096" t="s">
        <v>360</v>
      </c>
      <c r="C1096">
        <v>86</v>
      </c>
      <c r="D1096" t="s">
        <v>365</v>
      </c>
      <c r="E1096">
        <v>1089</v>
      </c>
      <c r="F1096" t="s">
        <v>1155</v>
      </c>
      <c r="G1096" t="s">
        <v>73</v>
      </c>
      <c r="H1096">
        <v>295262</v>
      </c>
      <c r="I1096">
        <v>0.99</v>
      </c>
      <c r="J1096">
        <v>1</v>
      </c>
      <c r="K1096" t="s">
        <v>78</v>
      </c>
      <c r="L1096">
        <v>7</v>
      </c>
      <c r="M1096" t="s">
        <v>158</v>
      </c>
      <c r="N1096">
        <v>8</v>
      </c>
      <c r="O1096" t="s">
        <v>52</v>
      </c>
      <c r="P1096">
        <v>1898</v>
      </c>
      <c r="Q1096">
        <v>1</v>
      </c>
      <c r="R1096">
        <v>349</v>
      </c>
      <c r="S1096">
        <v>11</v>
      </c>
      <c r="T1096" s="3">
        <v>41351</v>
      </c>
      <c r="U1096" t="s">
        <v>544</v>
      </c>
      <c r="V1096" t="s">
        <v>288</v>
      </c>
      <c r="W1096" t="s">
        <v>289</v>
      </c>
      <c r="X1096">
        <v>0.99</v>
      </c>
      <c r="Y1096">
        <v>11</v>
      </c>
      <c r="Z1096" t="s">
        <v>545</v>
      </c>
      <c r="AA1096" t="s">
        <v>546</v>
      </c>
      <c r="AB1096" t="s">
        <v>544</v>
      </c>
      <c r="AC1096" t="s">
        <v>288</v>
      </c>
      <c r="AD1096" t="s">
        <v>289</v>
      </c>
      <c r="AE1096" t="s">
        <v>547</v>
      </c>
      <c r="AF1096">
        <v>5</v>
      </c>
      <c r="AG1096">
        <v>5</v>
      </c>
      <c r="AH1096" t="s">
        <v>59</v>
      </c>
      <c r="AI1096" t="s">
        <v>60</v>
      </c>
      <c r="AJ1096" t="s">
        <v>3279</v>
      </c>
      <c r="AK1096" t="s">
        <v>61</v>
      </c>
      <c r="AL1096">
        <v>2</v>
      </c>
      <c r="AM1096" t="s">
        <v>62</v>
      </c>
      <c r="AN1096" t="s">
        <v>63</v>
      </c>
      <c r="AO1096" t="s">
        <v>64</v>
      </c>
      <c r="AP1096" t="s">
        <v>65</v>
      </c>
      <c r="AQ1096" t="s">
        <v>66</v>
      </c>
      <c r="AR1096" t="s">
        <v>67</v>
      </c>
      <c r="AS1096" t="s">
        <v>68</v>
      </c>
      <c r="AT1096" t="s">
        <v>69</v>
      </c>
      <c r="AU1096">
        <v>59</v>
      </c>
      <c r="AV1096">
        <v>20</v>
      </c>
      <c r="AW1096">
        <f>YEAR(ChinookMusic[[#This Row],[invoiceDate]])</f>
        <v>2013</v>
      </c>
      <c r="AX1096" t="str">
        <f>TEXT(ChinookMusic[[#This Row],[invoiceDate]],"MMMM")</f>
        <v>March</v>
      </c>
    </row>
    <row r="1097" spans="1:50" x14ac:dyDescent="0.3">
      <c r="A1097">
        <v>124</v>
      </c>
      <c r="B1097" t="s">
        <v>628</v>
      </c>
      <c r="C1097">
        <v>189</v>
      </c>
      <c r="D1097" t="s">
        <v>629</v>
      </c>
      <c r="E1097">
        <v>2305</v>
      </c>
      <c r="F1097" t="s">
        <v>1476</v>
      </c>
      <c r="G1097" t="s">
        <v>631</v>
      </c>
      <c r="H1097">
        <v>301688</v>
      </c>
      <c r="I1097">
        <v>0.99</v>
      </c>
      <c r="J1097">
        <v>1</v>
      </c>
      <c r="K1097" t="s">
        <v>78</v>
      </c>
      <c r="L1097">
        <v>1</v>
      </c>
      <c r="M1097" t="s">
        <v>51</v>
      </c>
      <c r="N1097">
        <v>1</v>
      </c>
      <c r="O1097" t="s">
        <v>52</v>
      </c>
      <c r="P1097">
        <v>2105</v>
      </c>
      <c r="Q1097">
        <v>1</v>
      </c>
      <c r="R1097">
        <v>389</v>
      </c>
      <c r="S1097">
        <v>39</v>
      </c>
      <c r="T1097" s="3">
        <v>41524</v>
      </c>
      <c r="U1097" t="s">
        <v>936</v>
      </c>
      <c r="V1097" t="s">
        <v>248</v>
      </c>
      <c r="W1097" t="s">
        <v>161</v>
      </c>
      <c r="X1097">
        <v>8.91</v>
      </c>
      <c r="Y1097">
        <v>39</v>
      </c>
      <c r="Z1097" t="s">
        <v>937</v>
      </c>
      <c r="AA1097" t="s">
        <v>938</v>
      </c>
      <c r="AB1097" t="s">
        <v>936</v>
      </c>
      <c r="AC1097" t="s">
        <v>248</v>
      </c>
      <c r="AD1097" t="s">
        <v>161</v>
      </c>
      <c r="AE1097" t="s">
        <v>939</v>
      </c>
      <c r="AF1097">
        <v>4</v>
      </c>
      <c r="AG1097">
        <v>4</v>
      </c>
      <c r="AH1097" t="s">
        <v>85</v>
      </c>
      <c r="AI1097" t="s">
        <v>86</v>
      </c>
      <c r="AJ1097" t="s">
        <v>3280</v>
      </c>
      <c r="AK1097" t="s">
        <v>61</v>
      </c>
      <c r="AL1097">
        <v>2</v>
      </c>
      <c r="AM1097" t="s">
        <v>87</v>
      </c>
      <c r="AN1097" t="s">
        <v>63</v>
      </c>
      <c r="AO1097" t="s">
        <v>64</v>
      </c>
      <c r="AP1097" t="s">
        <v>88</v>
      </c>
      <c r="AQ1097" t="s">
        <v>89</v>
      </c>
      <c r="AR1097" t="s">
        <v>67</v>
      </c>
      <c r="AS1097" t="s">
        <v>68</v>
      </c>
      <c r="AT1097" t="s">
        <v>69</v>
      </c>
      <c r="AU1097">
        <v>77</v>
      </c>
      <c r="AV1097">
        <v>21</v>
      </c>
      <c r="AW1097">
        <f>YEAR(ChinookMusic[[#This Row],[invoiceDate]])</f>
        <v>2013</v>
      </c>
      <c r="AX1097" t="str">
        <f>TEXT(ChinookMusic[[#This Row],[invoiceDate]],"MMMM")</f>
        <v>September</v>
      </c>
    </row>
    <row r="1098" spans="1:50" x14ac:dyDescent="0.3">
      <c r="A1098">
        <v>124</v>
      </c>
      <c r="B1098" t="s">
        <v>628</v>
      </c>
      <c r="C1098">
        <v>189</v>
      </c>
      <c r="D1098" t="s">
        <v>629</v>
      </c>
      <c r="E1098">
        <v>2305</v>
      </c>
      <c r="F1098" t="s">
        <v>1476</v>
      </c>
      <c r="G1098" t="s">
        <v>631</v>
      </c>
      <c r="H1098">
        <v>301688</v>
      </c>
      <c r="I1098">
        <v>0.99</v>
      </c>
      <c r="J1098">
        <v>1</v>
      </c>
      <c r="K1098" t="s">
        <v>78</v>
      </c>
      <c r="L1098">
        <v>1</v>
      </c>
      <c r="M1098" t="s">
        <v>51</v>
      </c>
      <c r="N1098">
        <v>5</v>
      </c>
      <c r="O1098" t="s">
        <v>70</v>
      </c>
      <c r="P1098">
        <v>2105</v>
      </c>
      <c r="Q1098">
        <v>1</v>
      </c>
      <c r="R1098">
        <v>389</v>
      </c>
      <c r="S1098">
        <v>39</v>
      </c>
      <c r="T1098" s="3">
        <v>41524</v>
      </c>
      <c r="U1098" t="s">
        <v>936</v>
      </c>
      <c r="V1098" t="s">
        <v>248</v>
      </c>
      <c r="W1098" t="s">
        <v>161</v>
      </c>
      <c r="X1098">
        <v>8.91</v>
      </c>
      <c r="Y1098">
        <v>39</v>
      </c>
      <c r="Z1098" t="s">
        <v>937</v>
      </c>
      <c r="AA1098" t="s">
        <v>938</v>
      </c>
      <c r="AB1098" t="s">
        <v>936</v>
      </c>
      <c r="AC1098" t="s">
        <v>248</v>
      </c>
      <c r="AD1098" t="s">
        <v>161</v>
      </c>
      <c r="AE1098" t="s">
        <v>939</v>
      </c>
      <c r="AF1098">
        <v>4</v>
      </c>
      <c r="AG1098">
        <v>4</v>
      </c>
      <c r="AH1098" t="s">
        <v>85</v>
      </c>
      <c r="AI1098" t="s">
        <v>86</v>
      </c>
      <c r="AJ1098" t="s">
        <v>3280</v>
      </c>
      <c r="AK1098" t="s">
        <v>61</v>
      </c>
      <c r="AL1098">
        <v>2</v>
      </c>
      <c r="AM1098" t="s">
        <v>87</v>
      </c>
      <c r="AN1098" t="s">
        <v>63</v>
      </c>
      <c r="AO1098" t="s">
        <v>64</v>
      </c>
      <c r="AP1098" t="s">
        <v>88</v>
      </c>
      <c r="AQ1098" t="s">
        <v>89</v>
      </c>
      <c r="AR1098" t="s">
        <v>67</v>
      </c>
      <c r="AS1098" t="s">
        <v>68</v>
      </c>
      <c r="AT1098" t="s">
        <v>69</v>
      </c>
      <c r="AU1098">
        <v>77</v>
      </c>
      <c r="AV1098">
        <v>21</v>
      </c>
      <c r="AW1098">
        <f>YEAR(ChinookMusic[[#This Row],[invoiceDate]])</f>
        <v>2013</v>
      </c>
      <c r="AX1098" t="str">
        <f>TEXT(ChinookMusic[[#This Row],[invoiceDate]],"MMMM")</f>
        <v>September</v>
      </c>
    </row>
    <row r="1099" spans="1:50" x14ac:dyDescent="0.3">
      <c r="A1099">
        <v>124</v>
      </c>
      <c r="B1099" t="s">
        <v>628</v>
      </c>
      <c r="C1099">
        <v>189</v>
      </c>
      <c r="D1099" t="s">
        <v>629</v>
      </c>
      <c r="E1099">
        <v>2305</v>
      </c>
      <c r="F1099" t="s">
        <v>1476</v>
      </c>
      <c r="G1099" t="s">
        <v>631</v>
      </c>
      <c r="H1099">
        <v>301688</v>
      </c>
      <c r="I1099">
        <v>0.99</v>
      </c>
      <c r="J1099">
        <v>1</v>
      </c>
      <c r="K1099" t="s">
        <v>78</v>
      </c>
      <c r="L1099">
        <v>1</v>
      </c>
      <c r="M1099" t="s">
        <v>51</v>
      </c>
      <c r="N1099">
        <v>8</v>
      </c>
      <c r="O1099" t="s">
        <v>52</v>
      </c>
      <c r="P1099">
        <v>2105</v>
      </c>
      <c r="Q1099">
        <v>1</v>
      </c>
      <c r="R1099">
        <v>389</v>
      </c>
      <c r="S1099">
        <v>39</v>
      </c>
      <c r="T1099" s="3">
        <v>41524</v>
      </c>
      <c r="U1099" t="s">
        <v>936</v>
      </c>
      <c r="V1099" t="s">
        <v>248</v>
      </c>
      <c r="W1099" t="s">
        <v>161</v>
      </c>
      <c r="X1099">
        <v>8.91</v>
      </c>
      <c r="Y1099">
        <v>39</v>
      </c>
      <c r="Z1099" t="s">
        <v>937</v>
      </c>
      <c r="AA1099" t="s">
        <v>938</v>
      </c>
      <c r="AB1099" t="s">
        <v>936</v>
      </c>
      <c r="AC1099" t="s">
        <v>248</v>
      </c>
      <c r="AD1099" t="s">
        <v>161</v>
      </c>
      <c r="AE1099" t="s">
        <v>939</v>
      </c>
      <c r="AF1099">
        <v>4</v>
      </c>
      <c r="AG1099">
        <v>4</v>
      </c>
      <c r="AH1099" t="s">
        <v>85</v>
      </c>
      <c r="AI1099" t="s">
        <v>86</v>
      </c>
      <c r="AJ1099" t="s">
        <v>3280</v>
      </c>
      <c r="AK1099" t="s">
        <v>61</v>
      </c>
      <c r="AL1099">
        <v>2</v>
      </c>
      <c r="AM1099" t="s">
        <v>87</v>
      </c>
      <c r="AN1099" t="s">
        <v>63</v>
      </c>
      <c r="AO1099" t="s">
        <v>64</v>
      </c>
      <c r="AP1099" t="s">
        <v>88</v>
      </c>
      <c r="AQ1099" t="s">
        <v>89</v>
      </c>
      <c r="AR1099" t="s">
        <v>67</v>
      </c>
      <c r="AS1099" t="s">
        <v>68</v>
      </c>
      <c r="AT1099" t="s">
        <v>69</v>
      </c>
      <c r="AU1099">
        <v>77</v>
      </c>
      <c r="AV1099">
        <v>21</v>
      </c>
      <c r="AW1099">
        <f>YEAR(ChinookMusic[[#This Row],[invoiceDate]])</f>
        <v>2013</v>
      </c>
      <c r="AX1099" t="str">
        <f>TEXT(ChinookMusic[[#This Row],[invoiceDate]],"MMMM")</f>
        <v>September</v>
      </c>
    </row>
    <row r="1100" spans="1:50" x14ac:dyDescent="0.3">
      <c r="A1100">
        <v>122</v>
      </c>
      <c r="B1100" t="s">
        <v>1260</v>
      </c>
      <c r="C1100">
        <v>187</v>
      </c>
      <c r="D1100" t="s">
        <v>1261</v>
      </c>
      <c r="E1100">
        <v>2311</v>
      </c>
      <c r="F1100" t="s">
        <v>1530</v>
      </c>
      <c r="G1100" t="s">
        <v>1263</v>
      </c>
      <c r="H1100">
        <v>296777</v>
      </c>
      <c r="I1100">
        <v>0.99</v>
      </c>
      <c r="J1100">
        <v>1</v>
      </c>
      <c r="K1100" t="s">
        <v>78</v>
      </c>
      <c r="L1100">
        <v>4</v>
      </c>
      <c r="M1100" t="s">
        <v>146</v>
      </c>
      <c r="N1100">
        <v>8</v>
      </c>
      <c r="O1100" t="s">
        <v>52</v>
      </c>
      <c r="P1100">
        <v>2106</v>
      </c>
      <c r="Q1100">
        <v>1</v>
      </c>
      <c r="R1100">
        <v>389</v>
      </c>
      <c r="S1100">
        <v>39</v>
      </c>
      <c r="T1100" s="3">
        <v>41524</v>
      </c>
      <c r="U1100" t="s">
        <v>936</v>
      </c>
      <c r="V1100" t="s">
        <v>248</v>
      </c>
      <c r="W1100" t="s">
        <v>161</v>
      </c>
      <c r="X1100">
        <v>8.91</v>
      </c>
      <c r="Y1100">
        <v>39</v>
      </c>
      <c r="Z1100" t="s">
        <v>937</v>
      </c>
      <c r="AA1100" t="s">
        <v>938</v>
      </c>
      <c r="AB1100" t="s">
        <v>936</v>
      </c>
      <c r="AC1100" t="s">
        <v>248</v>
      </c>
      <c r="AD1100" t="s">
        <v>161</v>
      </c>
      <c r="AE1100" t="s">
        <v>939</v>
      </c>
      <c r="AF1100">
        <v>4</v>
      </c>
      <c r="AG1100">
        <v>4</v>
      </c>
      <c r="AH1100" t="s">
        <v>85</v>
      </c>
      <c r="AI1100" t="s">
        <v>86</v>
      </c>
      <c r="AJ1100" t="s">
        <v>3280</v>
      </c>
      <c r="AK1100" t="s">
        <v>61</v>
      </c>
      <c r="AL1100">
        <v>2</v>
      </c>
      <c r="AM1100" t="s">
        <v>87</v>
      </c>
      <c r="AN1100" t="s">
        <v>63</v>
      </c>
      <c r="AO1100" t="s">
        <v>64</v>
      </c>
      <c r="AP1100" t="s">
        <v>88</v>
      </c>
      <c r="AQ1100" t="s">
        <v>89</v>
      </c>
      <c r="AR1100" t="s">
        <v>67</v>
      </c>
      <c r="AS1100" t="s">
        <v>68</v>
      </c>
      <c r="AT1100" t="s">
        <v>69</v>
      </c>
      <c r="AU1100">
        <v>77</v>
      </c>
      <c r="AV1100">
        <v>21</v>
      </c>
      <c r="AW1100">
        <f>YEAR(ChinookMusic[[#This Row],[invoiceDate]])</f>
        <v>2013</v>
      </c>
      <c r="AX1100" t="str">
        <f>TEXT(ChinookMusic[[#This Row],[invoiceDate]],"MMMM")</f>
        <v>September</v>
      </c>
    </row>
    <row r="1101" spans="1:50" x14ac:dyDescent="0.3">
      <c r="A1101">
        <v>122</v>
      </c>
      <c r="B1101" t="s">
        <v>1260</v>
      </c>
      <c r="C1101">
        <v>187</v>
      </c>
      <c r="D1101" t="s">
        <v>1261</v>
      </c>
      <c r="E1101">
        <v>2311</v>
      </c>
      <c r="F1101" t="s">
        <v>1530</v>
      </c>
      <c r="G1101" t="s">
        <v>1263</v>
      </c>
      <c r="H1101">
        <v>296777</v>
      </c>
      <c r="I1101">
        <v>0.99</v>
      </c>
      <c r="J1101">
        <v>1</v>
      </c>
      <c r="K1101" t="s">
        <v>78</v>
      </c>
      <c r="L1101">
        <v>4</v>
      </c>
      <c r="M1101" t="s">
        <v>146</v>
      </c>
      <c r="N1101">
        <v>5</v>
      </c>
      <c r="O1101" t="s">
        <v>70</v>
      </c>
      <c r="P1101">
        <v>2106</v>
      </c>
      <c r="Q1101">
        <v>1</v>
      </c>
      <c r="R1101">
        <v>389</v>
      </c>
      <c r="S1101">
        <v>39</v>
      </c>
      <c r="T1101" s="3">
        <v>41524</v>
      </c>
      <c r="U1101" t="s">
        <v>936</v>
      </c>
      <c r="V1101" t="s">
        <v>248</v>
      </c>
      <c r="W1101" t="s">
        <v>161</v>
      </c>
      <c r="X1101">
        <v>8.91</v>
      </c>
      <c r="Y1101">
        <v>39</v>
      </c>
      <c r="Z1101" t="s">
        <v>937</v>
      </c>
      <c r="AA1101" t="s">
        <v>938</v>
      </c>
      <c r="AB1101" t="s">
        <v>936</v>
      </c>
      <c r="AC1101" t="s">
        <v>248</v>
      </c>
      <c r="AD1101" t="s">
        <v>161</v>
      </c>
      <c r="AE1101" t="s">
        <v>939</v>
      </c>
      <c r="AF1101">
        <v>4</v>
      </c>
      <c r="AG1101">
        <v>4</v>
      </c>
      <c r="AH1101" t="s">
        <v>85</v>
      </c>
      <c r="AI1101" t="s">
        <v>86</v>
      </c>
      <c r="AJ1101" t="s">
        <v>3280</v>
      </c>
      <c r="AK1101" t="s">
        <v>61</v>
      </c>
      <c r="AL1101">
        <v>2</v>
      </c>
      <c r="AM1101" t="s">
        <v>87</v>
      </c>
      <c r="AN1101" t="s">
        <v>63</v>
      </c>
      <c r="AO1101" t="s">
        <v>64</v>
      </c>
      <c r="AP1101" t="s">
        <v>88</v>
      </c>
      <c r="AQ1101" t="s">
        <v>89</v>
      </c>
      <c r="AR1101" t="s">
        <v>67</v>
      </c>
      <c r="AS1101" t="s">
        <v>68</v>
      </c>
      <c r="AT1101" t="s">
        <v>69</v>
      </c>
      <c r="AU1101">
        <v>77</v>
      </c>
      <c r="AV1101">
        <v>21</v>
      </c>
      <c r="AW1101">
        <f>YEAR(ChinookMusic[[#This Row],[invoiceDate]])</f>
        <v>2013</v>
      </c>
      <c r="AX1101" t="str">
        <f>TEXT(ChinookMusic[[#This Row],[invoiceDate]],"MMMM")</f>
        <v>September</v>
      </c>
    </row>
    <row r="1102" spans="1:50" x14ac:dyDescent="0.3">
      <c r="A1102">
        <v>122</v>
      </c>
      <c r="B1102" t="s">
        <v>1260</v>
      </c>
      <c r="C1102">
        <v>187</v>
      </c>
      <c r="D1102" t="s">
        <v>1261</v>
      </c>
      <c r="E1102">
        <v>2311</v>
      </c>
      <c r="F1102" t="s">
        <v>1530</v>
      </c>
      <c r="G1102" t="s">
        <v>1263</v>
      </c>
      <c r="H1102">
        <v>296777</v>
      </c>
      <c r="I1102">
        <v>0.99</v>
      </c>
      <c r="J1102">
        <v>1</v>
      </c>
      <c r="K1102" t="s">
        <v>78</v>
      </c>
      <c r="L1102">
        <v>4</v>
      </c>
      <c r="M1102" t="s">
        <v>146</v>
      </c>
      <c r="N1102">
        <v>1</v>
      </c>
      <c r="O1102" t="s">
        <v>52</v>
      </c>
      <c r="P1102">
        <v>2106</v>
      </c>
      <c r="Q1102">
        <v>1</v>
      </c>
      <c r="R1102">
        <v>389</v>
      </c>
      <c r="S1102">
        <v>39</v>
      </c>
      <c r="T1102" s="3">
        <v>41524</v>
      </c>
      <c r="U1102" t="s">
        <v>936</v>
      </c>
      <c r="V1102" t="s">
        <v>248</v>
      </c>
      <c r="W1102" t="s">
        <v>161</v>
      </c>
      <c r="X1102">
        <v>8.91</v>
      </c>
      <c r="Y1102">
        <v>39</v>
      </c>
      <c r="Z1102" t="s">
        <v>937</v>
      </c>
      <c r="AA1102" t="s">
        <v>938</v>
      </c>
      <c r="AB1102" t="s">
        <v>936</v>
      </c>
      <c r="AC1102" t="s">
        <v>248</v>
      </c>
      <c r="AD1102" t="s">
        <v>161</v>
      </c>
      <c r="AE1102" t="s">
        <v>939</v>
      </c>
      <c r="AF1102">
        <v>4</v>
      </c>
      <c r="AG1102">
        <v>4</v>
      </c>
      <c r="AH1102" t="s">
        <v>85</v>
      </c>
      <c r="AI1102" t="s">
        <v>86</v>
      </c>
      <c r="AJ1102" t="s">
        <v>3280</v>
      </c>
      <c r="AK1102" t="s">
        <v>61</v>
      </c>
      <c r="AL1102">
        <v>2</v>
      </c>
      <c r="AM1102" t="s">
        <v>87</v>
      </c>
      <c r="AN1102" t="s">
        <v>63</v>
      </c>
      <c r="AO1102" t="s">
        <v>64</v>
      </c>
      <c r="AP1102" t="s">
        <v>88</v>
      </c>
      <c r="AQ1102" t="s">
        <v>89</v>
      </c>
      <c r="AR1102" t="s">
        <v>67</v>
      </c>
      <c r="AS1102" t="s">
        <v>68</v>
      </c>
      <c r="AT1102" t="s">
        <v>69</v>
      </c>
      <c r="AU1102">
        <v>77</v>
      </c>
      <c r="AV1102">
        <v>21</v>
      </c>
      <c r="AW1102">
        <f>YEAR(ChinookMusic[[#This Row],[invoiceDate]])</f>
        <v>2013</v>
      </c>
      <c r="AX1102" t="str">
        <f>TEXT(ChinookMusic[[#This Row],[invoiceDate]],"MMMM")</f>
        <v>September</v>
      </c>
    </row>
    <row r="1103" spans="1:50" x14ac:dyDescent="0.3">
      <c r="A1103">
        <v>125</v>
      </c>
      <c r="B1103" t="s">
        <v>1034</v>
      </c>
      <c r="C1103">
        <v>191</v>
      </c>
      <c r="D1103" t="s">
        <v>1035</v>
      </c>
      <c r="E1103">
        <v>2335</v>
      </c>
      <c r="F1103" t="s">
        <v>1531</v>
      </c>
      <c r="G1103" t="s">
        <v>1037</v>
      </c>
      <c r="H1103">
        <v>142132</v>
      </c>
      <c r="I1103">
        <v>0.99</v>
      </c>
      <c r="J1103">
        <v>1</v>
      </c>
      <c r="K1103" t="s">
        <v>78</v>
      </c>
      <c r="L1103">
        <v>4</v>
      </c>
      <c r="M1103" t="s">
        <v>146</v>
      </c>
      <c r="N1103">
        <v>5</v>
      </c>
      <c r="O1103" t="s">
        <v>70</v>
      </c>
      <c r="P1103">
        <v>2110</v>
      </c>
      <c r="Q1103">
        <v>1</v>
      </c>
      <c r="R1103">
        <v>389</v>
      </c>
      <c r="S1103">
        <v>39</v>
      </c>
      <c r="T1103" s="3">
        <v>41524</v>
      </c>
      <c r="U1103" t="s">
        <v>936</v>
      </c>
      <c r="V1103" t="s">
        <v>248</v>
      </c>
      <c r="W1103" t="s">
        <v>161</v>
      </c>
      <c r="X1103">
        <v>8.91</v>
      </c>
      <c r="Y1103">
        <v>39</v>
      </c>
      <c r="Z1103" t="s">
        <v>937</v>
      </c>
      <c r="AA1103" t="s">
        <v>938</v>
      </c>
      <c r="AB1103" t="s">
        <v>936</v>
      </c>
      <c r="AC1103" t="s">
        <v>248</v>
      </c>
      <c r="AD1103" t="s">
        <v>161</v>
      </c>
      <c r="AE1103" t="s">
        <v>939</v>
      </c>
      <c r="AF1103">
        <v>4</v>
      </c>
      <c r="AG1103">
        <v>4</v>
      </c>
      <c r="AH1103" t="s">
        <v>85</v>
      </c>
      <c r="AI1103" t="s">
        <v>86</v>
      </c>
      <c r="AJ1103" t="s">
        <v>3280</v>
      </c>
      <c r="AK1103" t="s">
        <v>61</v>
      </c>
      <c r="AL1103">
        <v>2</v>
      </c>
      <c r="AM1103" t="s">
        <v>87</v>
      </c>
      <c r="AN1103" t="s">
        <v>63</v>
      </c>
      <c r="AO1103" t="s">
        <v>64</v>
      </c>
      <c r="AP1103" t="s">
        <v>88</v>
      </c>
      <c r="AQ1103" t="s">
        <v>89</v>
      </c>
      <c r="AR1103" t="s">
        <v>67</v>
      </c>
      <c r="AS1103" t="s">
        <v>68</v>
      </c>
      <c r="AT1103" t="s">
        <v>69</v>
      </c>
      <c r="AU1103">
        <v>77</v>
      </c>
      <c r="AV1103">
        <v>21</v>
      </c>
      <c r="AW1103">
        <f>YEAR(ChinookMusic[[#This Row],[invoiceDate]])</f>
        <v>2013</v>
      </c>
      <c r="AX1103" t="str">
        <f>TEXT(ChinookMusic[[#This Row],[invoiceDate]],"MMMM")</f>
        <v>September</v>
      </c>
    </row>
    <row r="1104" spans="1:50" x14ac:dyDescent="0.3">
      <c r="A1104">
        <v>125</v>
      </c>
      <c r="B1104" t="s">
        <v>1034</v>
      </c>
      <c r="C1104">
        <v>191</v>
      </c>
      <c r="D1104" t="s">
        <v>1035</v>
      </c>
      <c r="E1104">
        <v>2335</v>
      </c>
      <c r="F1104" t="s">
        <v>1531</v>
      </c>
      <c r="G1104" t="s">
        <v>1037</v>
      </c>
      <c r="H1104">
        <v>142132</v>
      </c>
      <c r="I1104">
        <v>0.99</v>
      </c>
      <c r="J1104">
        <v>1</v>
      </c>
      <c r="K1104" t="s">
        <v>78</v>
      </c>
      <c r="L1104">
        <v>4</v>
      </c>
      <c r="M1104" t="s">
        <v>146</v>
      </c>
      <c r="N1104">
        <v>1</v>
      </c>
      <c r="O1104" t="s">
        <v>52</v>
      </c>
      <c r="P1104">
        <v>2110</v>
      </c>
      <c r="Q1104">
        <v>1</v>
      </c>
      <c r="R1104">
        <v>389</v>
      </c>
      <c r="S1104">
        <v>39</v>
      </c>
      <c r="T1104" s="3">
        <v>41524</v>
      </c>
      <c r="U1104" t="s">
        <v>936</v>
      </c>
      <c r="V1104" t="s">
        <v>248</v>
      </c>
      <c r="W1104" t="s">
        <v>161</v>
      </c>
      <c r="X1104">
        <v>8.91</v>
      </c>
      <c r="Y1104">
        <v>39</v>
      </c>
      <c r="Z1104" t="s">
        <v>937</v>
      </c>
      <c r="AA1104" t="s">
        <v>938</v>
      </c>
      <c r="AB1104" t="s">
        <v>936</v>
      </c>
      <c r="AC1104" t="s">
        <v>248</v>
      </c>
      <c r="AD1104" t="s">
        <v>161</v>
      </c>
      <c r="AE1104" t="s">
        <v>939</v>
      </c>
      <c r="AF1104">
        <v>4</v>
      </c>
      <c r="AG1104">
        <v>4</v>
      </c>
      <c r="AH1104" t="s">
        <v>85</v>
      </c>
      <c r="AI1104" t="s">
        <v>86</v>
      </c>
      <c r="AJ1104" t="s">
        <v>3280</v>
      </c>
      <c r="AK1104" t="s">
        <v>61</v>
      </c>
      <c r="AL1104">
        <v>2</v>
      </c>
      <c r="AM1104" t="s">
        <v>87</v>
      </c>
      <c r="AN1104" t="s">
        <v>63</v>
      </c>
      <c r="AO1104" t="s">
        <v>64</v>
      </c>
      <c r="AP1104" t="s">
        <v>88</v>
      </c>
      <c r="AQ1104" t="s">
        <v>89</v>
      </c>
      <c r="AR1104" t="s">
        <v>67</v>
      </c>
      <c r="AS1104" t="s">
        <v>68</v>
      </c>
      <c r="AT1104" t="s">
        <v>69</v>
      </c>
      <c r="AU1104">
        <v>77</v>
      </c>
      <c r="AV1104">
        <v>21</v>
      </c>
      <c r="AW1104">
        <f>YEAR(ChinookMusic[[#This Row],[invoiceDate]])</f>
        <v>2013</v>
      </c>
      <c r="AX1104" t="str">
        <f>TEXT(ChinookMusic[[#This Row],[invoiceDate]],"MMMM")</f>
        <v>September</v>
      </c>
    </row>
    <row r="1105" spans="1:50" x14ac:dyDescent="0.3">
      <c r="A1105">
        <v>125</v>
      </c>
      <c r="B1105" t="s">
        <v>1034</v>
      </c>
      <c r="C1105">
        <v>191</v>
      </c>
      <c r="D1105" t="s">
        <v>1035</v>
      </c>
      <c r="E1105">
        <v>2335</v>
      </c>
      <c r="F1105" t="s">
        <v>1531</v>
      </c>
      <c r="G1105" t="s">
        <v>1037</v>
      </c>
      <c r="H1105">
        <v>142132</v>
      </c>
      <c r="I1105">
        <v>0.99</v>
      </c>
      <c r="J1105">
        <v>1</v>
      </c>
      <c r="K1105" t="s">
        <v>78</v>
      </c>
      <c r="L1105">
        <v>4</v>
      </c>
      <c r="M1105" t="s">
        <v>146</v>
      </c>
      <c r="N1105">
        <v>8</v>
      </c>
      <c r="O1105" t="s">
        <v>52</v>
      </c>
      <c r="P1105">
        <v>2110</v>
      </c>
      <c r="Q1105">
        <v>1</v>
      </c>
      <c r="R1105">
        <v>389</v>
      </c>
      <c r="S1105">
        <v>39</v>
      </c>
      <c r="T1105" s="3">
        <v>41524</v>
      </c>
      <c r="U1105" t="s">
        <v>936</v>
      </c>
      <c r="V1105" t="s">
        <v>248</v>
      </c>
      <c r="W1105" t="s">
        <v>161</v>
      </c>
      <c r="X1105">
        <v>8.91</v>
      </c>
      <c r="Y1105">
        <v>39</v>
      </c>
      <c r="Z1105" t="s">
        <v>937</v>
      </c>
      <c r="AA1105" t="s">
        <v>938</v>
      </c>
      <c r="AB1105" t="s">
        <v>936</v>
      </c>
      <c r="AC1105" t="s">
        <v>248</v>
      </c>
      <c r="AD1105" t="s">
        <v>161</v>
      </c>
      <c r="AE1105" t="s">
        <v>939</v>
      </c>
      <c r="AF1105">
        <v>4</v>
      </c>
      <c r="AG1105">
        <v>4</v>
      </c>
      <c r="AH1105" t="s">
        <v>85</v>
      </c>
      <c r="AI1105" t="s">
        <v>86</v>
      </c>
      <c r="AJ1105" t="s">
        <v>3280</v>
      </c>
      <c r="AK1105" t="s">
        <v>61</v>
      </c>
      <c r="AL1105">
        <v>2</v>
      </c>
      <c r="AM1105" t="s">
        <v>87</v>
      </c>
      <c r="AN1105" t="s">
        <v>63</v>
      </c>
      <c r="AO1105" t="s">
        <v>64</v>
      </c>
      <c r="AP1105" t="s">
        <v>88</v>
      </c>
      <c r="AQ1105" t="s">
        <v>89</v>
      </c>
      <c r="AR1105" t="s">
        <v>67</v>
      </c>
      <c r="AS1105" t="s">
        <v>68</v>
      </c>
      <c r="AT1105" t="s">
        <v>69</v>
      </c>
      <c r="AU1105">
        <v>77</v>
      </c>
      <c r="AV1105">
        <v>21</v>
      </c>
      <c r="AW1105">
        <f>YEAR(ChinookMusic[[#This Row],[invoiceDate]])</f>
        <v>2013</v>
      </c>
      <c r="AX1105" t="str">
        <f>TEXT(ChinookMusic[[#This Row],[invoiceDate]],"MMMM")</f>
        <v>September</v>
      </c>
    </row>
    <row r="1106" spans="1:50" x14ac:dyDescent="0.3">
      <c r="A1106">
        <v>124</v>
      </c>
      <c r="B1106" t="s">
        <v>628</v>
      </c>
      <c r="C1106">
        <v>190</v>
      </c>
      <c r="D1106" t="s">
        <v>652</v>
      </c>
      <c r="E1106">
        <v>2323</v>
      </c>
      <c r="F1106" t="s">
        <v>1532</v>
      </c>
      <c r="G1106" t="s">
        <v>628</v>
      </c>
      <c r="H1106">
        <v>272352</v>
      </c>
      <c r="I1106">
        <v>0.99</v>
      </c>
      <c r="J1106">
        <v>1</v>
      </c>
      <c r="K1106" t="s">
        <v>78</v>
      </c>
      <c r="L1106">
        <v>4</v>
      </c>
      <c r="M1106" t="s">
        <v>146</v>
      </c>
      <c r="N1106">
        <v>8</v>
      </c>
      <c r="O1106" t="s">
        <v>52</v>
      </c>
      <c r="P1106">
        <v>2108</v>
      </c>
      <c r="Q1106">
        <v>1</v>
      </c>
      <c r="R1106">
        <v>389</v>
      </c>
      <c r="S1106">
        <v>39</v>
      </c>
      <c r="T1106" s="3">
        <v>41524</v>
      </c>
      <c r="U1106" t="s">
        <v>936</v>
      </c>
      <c r="V1106" t="s">
        <v>248</v>
      </c>
      <c r="W1106" t="s">
        <v>161</v>
      </c>
      <c r="X1106">
        <v>8.91</v>
      </c>
      <c r="Y1106">
        <v>39</v>
      </c>
      <c r="Z1106" t="s">
        <v>937</v>
      </c>
      <c r="AA1106" t="s">
        <v>938</v>
      </c>
      <c r="AB1106" t="s">
        <v>936</v>
      </c>
      <c r="AC1106" t="s">
        <v>248</v>
      </c>
      <c r="AD1106" t="s">
        <v>161</v>
      </c>
      <c r="AE1106" t="s">
        <v>939</v>
      </c>
      <c r="AF1106">
        <v>4</v>
      </c>
      <c r="AG1106">
        <v>4</v>
      </c>
      <c r="AH1106" t="s">
        <v>85</v>
      </c>
      <c r="AI1106" t="s">
        <v>86</v>
      </c>
      <c r="AJ1106" t="s">
        <v>3280</v>
      </c>
      <c r="AK1106" t="s">
        <v>61</v>
      </c>
      <c r="AL1106">
        <v>2</v>
      </c>
      <c r="AM1106" t="s">
        <v>87</v>
      </c>
      <c r="AN1106" t="s">
        <v>63</v>
      </c>
      <c r="AO1106" t="s">
        <v>64</v>
      </c>
      <c r="AP1106" t="s">
        <v>88</v>
      </c>
      <c r="AQ1106" t="s">
        <v>89</v>
      </c>
      <c r="AR1106" t="s">
        <v>67</v>
      </c>
      <c r="AS1106" t="s">
        <v>68</v>
      </c>
      <c r="AT1106" t="s">
        <v>69</v>
      </c>
      <c r="AU1106">
        <v>77</v>
      </c>
      <c r="AV1106">
        <v>21</v>
      </c>
      <c r="AW1106">
        <f>YEAR(ChinookMusic[[#This Row],[invoiceDate]])</f>
        <v>2013</v>
      </c>
      <c r="AX1106" t="str">
        <f>TEXT(ChinookMusic[[#This Row],[invoiceDate]],"MMMM")</f>
        <v>September</v>
      </c>
    </row>
    <row r="1107" spans="1:50" x14ac:dyDescent="0.3">
      <c r="A1107">
        <v>124</v>
      </c>
      <c r="B1107" t="s">
        <v>628</v>
      </c>
      <c r="C1107">
        <v>190</v>
      </c>
      <c r="D1107" t="s">
        <v>652</v>
      </c>
      <c r="E1107">
        <v>2323</v>
      </c>
      <c r="F1107" t="s">
        <v>1532</v>
      </c>
      <c r="G1107" t="s">
        <v>628</v>
      </c>
      <c r="H1107">
        <v>272352</v>
      </c>
      <c r="I1107">
        <v>0.99</v>
      </c>
      <c r="J1107">
        <v>1</v>
      </c>
      <c r="K1107" t="s">
        <v>78</v>
      </c>
      <c r="L1107">
        <v>4</v>
      </c>
      <c r="M1107" t="s">
        <v>146</v>
      </c>
      <c r="N1107">
        <v>1</v>
      </c>
      <c r="O1107" t="s">
        <v>52</v>
      </c>
      <c r="P1107">
        <v>2108</v>
      </c>
      <c r="Q1107">
        <v>1</v>
      </c>
      <c r="R1107">
        <v>389</v>
      </c>
      <c r="S1107">
        <v>39</v>
      </c>
      <c r="T1107" s="3">
        <v>41524</v>
      </c>
      <c r="U1107" t="s">
        <v>936</v>
      </c>
      <c r="V1107" t="s">
        <v>248</v>
      </c>
      <c r="W1107" t="s">
        <v>161</v>
      </c>
      <c r="X1107">
        <v>8.91</v>
      </c>
      <c r="Y1107">
        <v>39</v>
      </c>
      <c r="Z1107" t="s">
        <v>937</v>
      </c>
      <c r="AA1107" t="s">
        <v>938</v>
      </c>
      <c r="AB1107" t="s">
        <v>936</v>
      </c>
      <c r="AC1107" t="s">
        <v>248</v>
      </c>
      <c r="AD1107" t="s">
        <v>161</v>
      </c>
      <c r="AE1107" t="s">
        <v>939</v>
      </c>
      <c r="AF1107">
        <v>4</v>
      </c>
      <c r="AG1107">
        <v>4</v>
      </c>
      <c r="AH1107" t="s">
        <v>85</v>
      </c>
      <c r="AI1107" t="s">
        <v>86</v>
      </c>
      <c r="AJ1107" t="s">
        <v>3280</v>
      </c>
      <c r="AK1107" t="s">
        <v>61</v>
      </c>
      <c r="AL1107">
        <v>2</v>
      </c>
      <c r="AM1107" t="s">
        <v>87</v>
      </c>
      <c r="AN1107" t="s">
        <v>63</v>
      </c>
      <c r="AO1107" t="s">
        <v>64</v>
      </c>
      <c r="AP1107" t="s">
        <v>88</v>
      </c>
      <c r="AQ1107" t="s">
        <v>89</v>
      </c>
      <c r="AR1107" t="s">
        <v>67</v>
      </c>
      <c r="AS1107" t="s">
        <v>68</v>
      </c>
      <c r="AT1107" t="s">
        <v>69</v>
      </c>
      <c r="AU1107">
        <v>77</v>
      </c>
      <c r="AV1107">
        <v>21</v>
      </c>
      <c r="AW1107">
        <f>YEAR(ChinookMusic[[#This Row],[invoiceDate]])</f>
        <v>2013</v>
      </c>
      <c r="AX1107" t="str">
        <f>TEXT(ChinookMusic[[#This Row],[invoiceDate]],"MMMM")</f>
        <v>September</v>
      </c>
    </row>
    <row r="1108" spans="1:50" x14ac:dyDescent="0.3">
      <c r="A1108">
        <v>124</v>
      </c>
      <c r="B1108" t="s">
        <v>628</v>
      </c>
      <c r="C1108">
        <v>190</v>
      </c>
      <c r="D1108" t="s">
        <v>652</v>
      </c>
      <c r="E1108">
        <v>2329</v>
      </c>
      <c r="F1108" t="s">
        <v>1533</v>
      </c>
      <c r="G1108" t="s">
        <v>628</v>
      </c>
      <c r="H1108">
        <v>227709</v>
      </c>
      <c r="I1108">
        <v>0.99</v>
      </c>
      <c r="J1108">
        <v>1</v>
      </c>
      <c r="K1108" t="s">
        <v>78</v>
      </c>
      <c r="L1108">
        <v>4</v>
      </c>
      <c r="M1108" t="s">
        <v>146</v>
      </c>
      <c r="N1108">
        <v>8</v>
      </c>
      <c r="O1108" t="s">
        <v>52</v>
      </c>
      <c r="P1108">
        <v>2109</v>
      </c>
      <c r="Q1108">
        <v>1</v>
      </c>
      <c r="R1108">
        <v>389</v>
      </c>
      <c r="S1108">
        <v>39</v>
      </c>
      <c r="T1108" s="3">
        <v>41524</v>
      </c>
      <c r="U1108" t="s">
        <v>936</v>
      </c>
      <c r="V1108" t="s">
        <v>248</v>
      </c>
      <c r="W1108" t="s">
        <v>161</v>
      </c>
      <c r="X1108">
        <v>8.91</v>
      </c>
      <c r="Y1108">
        <v>39</v>
      </c>
      <c r="Z1108" t="s">
        <v>937</v>
      </c>
      <c r="AA1108" t="s">
        <v>938</v>
      </c>
      <c r="AB1108" t="s">
        <v>936</v>
      </c>
      <c r="AC1108" t="s">
        <v>248</v>
      </c>
      <c r="AD1108" t="s">
        <v>161</v>
      </c>
      <c r="AE1108" t="s">
        <v>939</v>
      </c>
      <c r="AF1108">
        <v>4</v>
      </c>
      <c r="AG1108">
        <v>4</v>
      </c>
      <c r="AH1108" t="s">
        <v>85</v>
      </c>
      <c r="AI1108" t="s">
        <v>86</v>
      </c>
      <c r="AJ1108" t="s">
        <v>3280</v>
      </c>
      <c r="AK1108" t="s">
        <v>61</v>
      </c>
      <c r="AL1108">
        <v>2</v>
      </c>
      <c r="AM1108" t="s">
        <v>87</v>
      </c>
      <c r="AN1108" t="s">
        <v>63</v>
      </c>
      <c r="AO1108" t="s">
        <v>64</v>
      </c>
      <c r="AP1108" t="s">
        <v>88</v>
      </c>
      <c r="AQ1108" t="s">
        <v>89</v>
      </c>
      <c r="AR1108" t="s">
        <v>67</v>
      </c>
      <c r="AS1108" t="s">
        <v>68</v>
      </c>
      <c r="AT1108" t="s">
        <v>69</v>
      </c>
      <c r="AU1108">
        <v>77</v>
      </c>
      <c r="AV1108">
        <v>21</v>
      </c>
      <c r="AW1108">
        <f>YEAR(ChinookMusic[[#This Row],[invoiceDate]])</f>
        <v>2013</v>
      </c>
      <c r="AX1108" t="str">
        <f>TEXT(ChinookMusic[[#This Row],[invoiceDate]],"MMMM")</f>
        <v>September</v>
      </c>
    </row>
    <row r="1109" spans="1:50" x14ac:dyDescent="0.3">
      <c r="A1109">
        <v>124</v>
      </c>
      <c r="B1109" t="s">
        <v>628</v>
      </c>
      <c r="C1109">
        <v>190</v>
      </c>
      <c r="D1109" t="s">
        <v>652</v>
      </c>
      <c r="E1109">
        <v>2329</v>
      </c>
      <c r="F1109" t="s">
        <v>1533</v>
      </c>
      <c r="G1109" t="s">
        <v>628</v>
      </c>
      <c r="H1109">
        <v>227709</v>
      </c>
      <c r="I1109">
        <v>0.99</v>
      </c>
      <c r="J1109">
        <v>1</v>
      </c>
      <c r="K1109" t="s">
        <v>78</v>
      </c>
      <c r="L1109">
        <v>4</v>
      </c>
      <c r="M1109" t="s">
        <v>146</v>
      </c>
      <c r="N1109">
        <v>1</v>
      </c>
      <c r="O1109" t="s">
        <v>52</v>
      </c>
      <c r="P1109">
        <v>2109</v>
      </c>
      <c r="Q1109">
        <v>1</v>
      </c>
      <c r="R1109">
        <v>389</v>
      </c>
      <c r="S1109">
        <v>39</v>
      </c>
      <c r="T1109" s="3">
        <v>41524</v>
      </c>
      <c r="U1109" t="s">
        <v>936</v>
      </c>
      <c r="V1109" t="s">
        <v>248</v>
      </c>
      <c r="W1109" t="s">
        <v>161</v>
      </c>
      <c r="X1109">
        <v>8.91</v>
      </c>
      <c r="Y1109">
        <v>39</v>
      </c>
      <c r="Z1109" t="s">
        <v>937</v>
      </c>
      <c r="AA1109" t="s">
        <v>938</v>
      </c>
      <c r="AB1109" t="s">
        <v>936</v>
      </c>
      <c r="AC1109" t="s">
        <v>248</v>
      </c>
      <c r="AD1109" t="s">
        <v>161</v>
      </c>
      <c r="AE1109" t="s">
        <v>939</v>
      </c>
      <c r="AF1109">
        <v>4</v>
      </c>
      <c r="AG1109">
        <v>4</v>
      </c>
      <c r="AH1109" t="s">
        <v>85</v>
      </c>
      <c r="AI1109" t="s">
        <v>86</v>
      </c>
      <c r="AJ1109" t="s">
        <v>3280</v>
      </c>
      <c r="AK1109" t="s">
        <v>61</v>
      </c>
      <c r="AL1109">
        <v>2</v>
      </c>
      <c r="AM1109" t="s">
        <v>87</v>
      </c>
      <c r="AN1109" t="s">
        <v>63</v>
      </c>
      <c r="AO1109" t="s">
        <v>64</v>
      </c>
      <c r="AP1109" t="s">
        <v>88</v>
      </c>
      <c r="AQ1109" t="s">
        <v>89</v>
      </c>
      <c r="AR1109" t="s">
        <v>67</v>
      </c>
      <c r="AS1109" t="s">
        <v>68</v>
      </c>
      <c r="AT1109" t="s">
        <v>69</v>
      </c>
      <c r="AU1109">
        <v>77</v>
      </c>
      <c r="AV1109">
        <v>21</v>
      </c>
      <c r="AW1109">
        <f>YEAR(ChinookMusic[[#This Row],[invoiceDate]])</f>
        <v>2013</v>
      </c>
      <c r="AX1109" t="str">
        <f>TEXT(ChinookMusic[[#This Row],[invoiceDate]],"MMMM")</f>
        <v>September</v>
      </c>
    </row>
    <row r="1110" spans="1:50" x14ac:dyDescent="0.3">
      <c r="A1110">
        <v>122</v>
      </c>
      <c r="B1110" t="s">
        <v>1260</v>
      </c>
      <c r="C1110">
        <v>187</v>
      </c>
      <c r="D1110" t="s">
        <v>1261</v>
      </c>
      <c r="E1110">
        <v>2317</v>
      </c>
      <c r="F1110" t="s">
        <v>1534</v>
      </c>
      <c r="G1110" t="s">
        <v>1263</v>
      </c>
      <c r="H1110">
        <v>249782</v>
      </c>
      <c r="I1110">
        <v>0.99</v>
      </c>
      <c r="J1110">
        <v>1</v>
      </c>
      <c r="K1110" t="s">
        <v>78</v>
      </c>
      <c r="L1110">
        <v>4</v>
      </c>
      <c r="M1110" t="s">
        <v>146</v>
      </c>
      <c r="N1110">
        <v>5</v>
      </c>
      <c r="O1110" t="s">
        <v>70</v>
      </c>
      <c r="P1110">
        <v>2107</v>
      </c>
      <c r="Q1110">
        <v>1</v>
      </c>
      <c r="R1110">
        <v>389</v>
      </c>
      <c r="S1110">
        <v>39</v>
      </c>
      <c r="T1110" s="3">
        <v>41524</v>
      </c>
      <c r="U1110" t="s">
        <v>936</v>
      </c>
      <c r="V1110" t="s">
        <v>248</v>
      </c>
      <c r="W1110" t="s">
        <v>161</v>
      </c>
      <c r="X1110">
        <v>8.91</v>
      </c>
      <c r="Y1110">
        <v>39</v>
      </c>
      <c r="Z1110" t="s">
        <v>937</v>
      </c>
      <c r="AA1110" t="s">
        <v>938</v>
      </c>
      <c r="AB1110" t="s">
        <v>936</v>
      </c>
      <c r="AC1110" t="s">
        <v>248</v>
      </c>
      <c r="AD1110" t="s">
        <v>161</v>
      </c>
      <c r="AE1110" t="s">
        <v>939</v>
      </c>
      <c r="AF1110">
        <v>4</v>
      </c>
      <c r="AG1110">
        <v>4</v>
      </c>
      <c r="AH1110" t="s">
        <v>85</v>
      </c>
      <c r="AI1110" t="s">
        <v>86</v>
      </c>
      <c r="AJ1110" t="s">
        <v>3280</v>
      </c>
      <c r="AK1110" t="s">
        <v>61</v>
      </c>
      <c r="AL1110">
        <v>2</v>
      </c>
      <c r="AM1110" t="s">
        <v>87</v>
      </c>
      <c r="AN1110" t="s">
        <v>63</v>
      </c>
      <c r="AO1110" t="s">
        <v>64</v>
      </c>
      <c r="AP1110" t="s">
        <v>88</v>
      </c>
      <c r="AQ1110" t="s">
        <v>89</v>
      </c>
      <c r="AR1110" t="s">
        <v>67</v>
      </c>
      <c r="AS1110" t="s">
        <v>68</v>
      </c>
      <c r="AT1110" t="s">
        <v>69</v>
      </c>
      <c r="AU1110">
        <v>77</v>
      </c>
      <c r="AV1110">
        <v>21</v>
      </c>
      <c r="AW1110">
        <f>YEAR(ChinookMusic[[#This Row],[invoiceDate]])</f>
        <v>2013</v>
      </c>
      <c r="AX1110" t="str">
        <f>TEXT(ChinookMusic[[#This Row],[invoiceDate]],"MMMM")</f>
        <v>September</v>
      </c>
    </row>
    <row r="1111" spans="1:50" x14ac:dyDescent="0.3">
      <c r="A1111">
        <v>122</v>
      </c>
      <c r="B1111" t="s">
        <v>1260</v>
      </c>
      <c r="C1111">
        <v>187</v>
      </c>
      <c r="D1111" t="s">
        <v>1261</v>
      </c>
      <c r="E1111">
        <v>2317</v>
      </c>
      <c r="F1111" t="s">
        <v>1534</v>
      </c>
      <c r="G1111" t="s">
        <v>1263</v>
      </c>
      <c r="H1111">
        <v>249782</v>
      </c>
      <c r="I1111">
        <v>0.99</v>
      </c>
      <c r="J1111">
        <v>1</v>
      </c>
      <c r="K1111" t="s">
        <v>78</v>
      </c>
      <c r="L1111">
        <v>4</v>
      </c>
      <c r="M1111" t="s">
        <v>146</v>
      </c>
      <c r="N1111">
        <v>1</v>
      </c>
      <c r="O1111" t="s">
        <v>52</v>
      </c>
      <c r="P1111">
        <v>2107</v>
      </c>
      <c r="Q1111">
        <v>1</v>
      </c>
      <c r="R1111">
        <v>389</v>
      </c>
      <c r="S1111">
        <v>39</v>
      </c>
      <c r="T1111" s="3">
        <v>41524</v>
      </c>
      <c r="U1111" t="s">
        <v>936</v>
      </c>
      <c r="V1111" t="s">
        <v>248</v>
      </c>
      <c r="W1111" t="s">
        <v>161</v>
      </c>
      <c r="X1111">
        <v>8.91</v>
      </c>
      <c r="Y1111">
        <v>39</v>
      </c>
      <c r="Z1111" t="s">
        <v>937</v>
      </c>
      <c r="AA1111" t="s">
        <v>938</v>
      </c>
      <c r="AB1111" t="s">
        <v>936</v>
      </c>
      <c r="AC1111" t="s">
        <v>248</v>
      </c>
      <c r="AD1111" t="s">
        <v>161</v>
      </c>
      <c r="AE1111" t="s">
        <v>939</v>
      </c>
      <c r="AF1111">
        <v>4</v>
      </c>
      <c r="AG1111">
        <v>4</v>
      </c>
      <c r="AH1111" t="s">
        <v>85</v>
      </c>
      <c r="AI1111" t="s">
        <v>86</v>
      </c>
      <c r="AJ1111" t="s">
        <v>3280</v>
      </c>
      <c r="AK1111" t="s">
        <v>61</v>
      </c>
      <c r="AL1111">
        <v>2</v>
      </c>
      <c r="AM1111" t="s">
        <v>87</v>
      </c>
      <c r="AN1111" t="s">
        <v>63</v>
      </c>
      <c r="AO1111" t="s">
        <v>64</v>
      </c>
      <c r="AP1111" t="s">
        <v>88</v>
      </c>
      <c r="AQ1111" t="s">
        <v>89</v>
      </c>
      <c r="AR1111" t="s">
        <v>67</v>
      </c>
      <c r="AS1111" t="s">
        <v>68</v>
      </c>
      <c r="AT1111" t="s">
        <v>69</v>
      </c>
      <c r="AU1111">
        <v>77</v>
      </c>
      <c r="AV1111">
        <v>21</v>
      </c>
      <c r="AW1111">
        <f>YEAR(ChinookMusic[[#This Row],[invoiceDate]])</f>
        <v>2013</v>
      </c>
      <c r="AX1111" t="str">
        <f>TEXT(ChinookMusic[[#This Row],[invoiceDate]],"MMMM")</f>
        <v>September</v>
      </c>
    </row>
    <row r="1112" spans="1:50" x14ac:dyDescent="0.3">
      <c r="A1112">
        <v>122</v>
      </c>
      <c r="B1112" t="s">
        <v>1260</v>
      </c>
      <c r="C1112">
        <v>187</v>
      </c>
      <c r="D1112" t="s">
        <v>1261</v>
      </c>
      <c r="E1112">
        <v>2317</v>
      </c>
      <c r="F1112" t="s">
        <v>1534</v>
      </c>
      <c r="G1112" t="s">
        <v>1263</v>
      </c>
      <c r="H1112">
        <v>249782</v>
      </c>
      <c r="I1112">
        <v>0.99</v>
      </c>
      <c r="J1112">
        <v>1</v>
      </c>
      <c r="K1112" t="s">
        <v>78</v>
      </c>
      <c r="L1112">
        <v>4</v>
      </c>
      <c r="M1112" t="s">
        <v>146</v>
      </c>
      <c r="N1112">
        <v>8</v>
      </c>
      <c r="O1112" t="s">
        <v>52</v>
      </c>
      <c r="P1112">
        <v>2107</v>
      </c>
      <c r="Q1112">
        <v>1</v>
      </c>
      <c r="R1112">
        <v>389</v>
      </c>
      <c r="S1112">
        <v>39</v>
      </c>
      <c r="T1112" s="3">
        <v>41524</v>
      </c>
      <c r="U1112" t="s">
        <v>936</v>
      </c>
      <c r="V1112" t="s">
        <v>248</v>
      </c>
      <c r="W1112" t="s">
        <v>161</v>
      </c>
      <c r="X1112">
        <v>8.91</v>
      </c>
      <c r="Y1112">
        <v>39</v>
      </c>
      <c r="Z1112" t="s">
        <v>937</v>
      </c>
      <c r="AA1112" t="s">
        <v>938</v>
      </c>
      <c r="AB1112" t="s">
        <v>936</v>
      </c>
      <c r="AC1112" t="s">
        <v>248</v>
      </c>
      <c r="AD1112" t="s">
        <v>161</v>
      </c>
      <c r="AE1112" t="s">
        <v>939</v>
      </c>
      <c r="AF1112">
        <v>4</v>
      </c>
      <c r="AG1112">
        <v>4</v>
      </c>
      <c r="AH1112" t="s">
        <v>85</v>
      </c>
      <c r="AI1112" t="s">
        <v>86</v>
      </c>
      <c r="AJ1112" t="s">
        <v>3280</v>
      </c>
      <c r="AK1112" t="s">
        <v>61</v>
      </c>
      <c r="AL1112">
        <v>2</v>
      </c>
      <c r="AM1112" t="s">
        <v>87</v>
      </c>
      <c r="AN1112" t="s">
        <v>63</v>
      </c>
      <c r="AO1112" t="s">
        <v>64</v>
      </c>
      <c r="AP1112" t="s">
        <v>88</v>
      </c>
      <c r="AQ1112" t="s">
        <v>89</v>
      </c>
      <c r="AR1112" t="s">
        <v>67</v>
      </c>
      <c r="AS1112" t="s">
        <v>68</v>
      </c>
      <c r="AT1112" t="s">
        <v>69</v>
      </c>
      <c r="AU1112">
        <v>77</v>
      </c>
      <c r="AV1112">
        <v>21</v>
      </c>
      <c r="AW1112">
        <f>YEAR(ChinookMusic[[#This Row],[invoiceDate]])</f>
        <v>2013</v>
      </c>
      <c r="AX1112" t="str">
        <f>TEXT(ChinookMusic[[#This Row],[invoiceDate]],"MMMM")</f>
        <v>September</v>
      </c>
    </row>
    <row r="1113" spans="1:50" x14ac:dyDescent="0.3">
      <c r="A1113">
        <v>125</v>
      </c>
      <c r="B1113" t="s">
        <v>1034</v>
      </c>
      <c r="C1113">
        <v>191</v>
      </c>
      <c r="D1113" t="s">
        <v>1035</v>
      </c>
      <c r="E1113">
        <v>2341</v>
      </c>
      <c r="F1113" t="s">
        <v>1535</v>
      </c>
      <c r="G1113" t="s">
        <v>1037</v>
      </c>
      <c r="H1113">
        <v>249051</v>
      </c>
      <c r="I1113">
        <v>0.99</v>
      </c>
      <c r="J1113">
        <v>1</v>
      </c>
      <c r="K1113" t="s">
        <v>78</v>
      </c>
      <c r="L1113">
        <v>4</v>
      </c>
      <c r="M1113" t="s">
        <v>146</v>
      </c>
      <c r="N1113">
        <v>1</v>
      </c>
      <c r="O1113" t="s">
        <v>52</v>
      </c>
      <c r="P1113">
        <v>2111</v>
      </c>
      <c r="Q1113">
        <v>1</v>
      </c>
      <c r="R1113">
        <v>389</v>
      </c>
      <c r="S1113">
        <v>39</v>
      </c>
      <c r="T1113" s="3">
        <v>41524</v>
      </c>
      <c r="U1113" t="s">
        <v>936</v>
      </c>
      <c r="V1113" t="s">
        <v>248</v>
      </c>
      <c r="W1113" t="s">
        <v>161</v>
      </c>
      <c r="X1113">
        <v>8.91</v>
      </c>
      <c r="Y1113">
        <v>39</v>
      </c>
      <c r="Z1113" t="s">
        <v>937</v>
      </c>
      <c r="AA1113" t="s">
        <v>938</v>
      </c>
      <c r="AB1113" t="s">
        <v>936</v>
      </c>
      <c r="AC1113" t="s">
        <v>248</v>
      </c>
      <c r="AD1113" t="s">
        <v>161</v>
      </c>
      <c r="AE1113" t="s">
        <v>939</v>
      </c>
      <c r="AF1113">
        <v>4</v>
      </c>
      <c r="AG1113">
        <v>4</v>
      </c>
      <c r="AH1113" t="s">
        <v>85</v>
      </c>
      <c r="AI1113" t="s">
        <v>86</v>
      </c>
      <c r="AJ1113" t="s">
        <v>3280</v>
      </c>
      <c r="AK1113" t="s">
        <v>61</v>
      </c>
      <c r="AL1113">
        <v>2</v>
      </c>
      <c r="AM1113" t="s">
        <v>87</v>
      </c>
      <c r="AN1113" t="s">
        <v>63</v>
      </c>
      <c r="AO1113" t="s">
        <v>64</v>
      </c>
      <c r="AP1113" t="s">
        <v>88</v>
      </c>
      <c r="AQ1113" t="s">
        <v>89</v>
      </c>
      <c r="AR1113" t="s">
        <v>67</v>
      </c>
      <c r="AS1113" t="s">
        <v>68</v>
      </c>
      <c r="AT1113" t="s">
        <v>69</v>
      </c>
      <c r="AU1113">
        <v>77</v>
      </c>
      <c r="AV1113">
        <v>21</v>
      </c>
      <c r="AW1113">
        <f>YEAR(ChinookMusic[[#This Row],[invoiceDate]])</f>
        <v>2013</v>
      </c>
      <c r="AX1113" t="str">
        <f>TEXT(ChinookMusic[[#This Row],[invoiceDate]],"MMMM")</f>
        <v>September</v>
      </c>
    </row>
    <row r="1114" spans="1:50" x14ac:dyDescent="0.3">
      <c r="A1114">
        <v>125</v>
      </c>
      <c r="B1114" t="s">
        <v>1034</v>
      </c>
      <c r="C1114">
        <v>191</v>
      </c>
      <c r="D1114" t="s">
        <v>1035</v>
      </c>
      <c r="E1114">
        <v>2341</v>
      </c>
      <c r="F1114" t="s">
        <v>1535</v>
      </c>
      <c r="G1114" t="s">
        <v>1037</v>
      </c>
      <c r="H1114">
        <v>249051</v>
      </c>
      <c r="I1114">
        <v>0.99</v>
      </c>
      <c r="J1114">
        <v>1</v>
      </c>
      <c r="K1114" t="s">
        <v>78</v>
      </c>
      <c r="L1114">
        <v>4</v>
      </c>
      <c r="M1114" t="s">
        <v>146</v>
      </c>
      <c r="N1114">
        <v>5</v>
      </c>
      <c r="O1114" t="s">
        <v>70</v>
      </c>
      <c r="P1114">
        <v>2111</v>
      </c>
      <c r="Q1114">
        <v>1</v>
      </c>
      <c r="R1114">
        <v>389</v>
      </c>
      <c r="S1114">
        <v>39</v>
      </c>
      <c r="T1114" s="3">
        <v>41524</v>
      </c>
      <c r="U1114" t="s">
        <v>936</v>
      </c>
      <c r="V1114" t="s">
        <v>248</v>
      </c>
      <c r="W1114" t="s">
        <v>161</v>
      </c>
      <c r="X1114">
        <v>8.91</v>
      </c>
      <c r="Y1114">
        <v>39</v>
      </c>
      <c r="Z1114" t="s">
        <v>937</v>
      </c>
      <c r="AA1114" t="s">
        <v>938</v>
      </c>
      <c r="AB1114" t="s">
        <v>936</v>
      </c>
      <c r="AC1114" t="s">
        <v>248</v>
      </c>
      <c r="AD1114" t="s">
        <v>161</v>
      </c>
      <c r="AE1114" t="s">
        <v>939</v>
      </c>
      <c r="AF1114">
        <v>4</v>
      </c>
      <c r="AG1114">
        <v>4</v>
      </c>
      <c r="AH1114" t="s">
        <v>85</v>
      </c>
      <c r="AI1114" t="s">
        <v>86</v>
      </c>
      <c r="AJ1114" t="s">
        <v>3280</v>
      </c>
      <c r="AK1114" t="s">
        <v>61</v>
      </c>
      <c r="AL1114">
        <v>2</v>
      </c>
      <c r="AM1114" t="s">
        <v>87</v>
      </c>
      <c r="AN1114" t="s">
        <v>63</v>
      </c>
      <c r="AO1114" t="s">
        <v>64</v>
      </c>
      <c r="AP1114" t="s">
        <v>88</v>
      </c>
      <c r="AQ1114" t="s">
        <v>89</v>
      </c>
      <c r="AR1114" t="s">
        <v>67</v>
      </c>
      <c r="AS1114" t="s">
        <v>68</v>
      </c>
      <c r="AT1114" t="s">
        <v>69</v>
      </c>
      <c r="AU1114">
        <v>77</v>
      </c>
      <c r="AV1114">
        <v>21</v>
      </c>
      <c r="AW1114">
        <f>YEAR(ChinookMusic[[#This Row],[invoiceDate]])</f>
        <v>2013</v>
      </c>
      <c r="AX1114" t="str">
        <f>TEXT(ChinookMusic[[#This Row],[invoiceDate]],"MMMM")</f>
        <v>September</v>
      </c>
    </row>
    <row r="1115" spans="1:50" x14ac:dyDescent="0.3">
      <c r="A1115">
        <v>125</v>
      </c>
      <c r="B1115" t="s">
        <v>1034</v>
      </c>
      <c r="C1115">
        <v>191</v>
      </c>
      <c r="D1115" t="s">
        <v>1035</v>
      </c>
      <c r="E1115">
        <v>2341</v>
      </c>
      <c r="F1115" t="s">
        <v>1535</v>
      </c>
      <c r="G1115" t="s">
        <v>1037</v>
      </c>
      <c r="H1115">
        <v>249051</v>
      </c>
      <c r="I1115">
        <v>0.99</v>
      </c>
      <c r="J1115">
        <v>1</v>
      </c>
      <c r="K1115" t="s">
        <v>78</v>
      </c>
      <c r="L1115">
        <v>4</v>
      </c>
      <c r="M1115" t="s">
        <v>146</v>
      </c>
      <c r="N1115">
        <v>8</v>
      </c>
      <c r="O1115" t="s">
        <v>52</v>
      </c>
      <c r="P1115">
        <v>2111</v>
      </c>
      <c r="Q1115">
        <v>1</v>
      </c>
      <c r="R1115">
        <v>389</v>
      </c>
      <c r="S1115">
        <v>39</v>
      </c>
      <c r="T1115" s="3">
        <v>41524</v>
      </c>
      <c r="U1115" t="s">
        <v>936</v>
      </c>
      <c r="V1115" t="s">
        <v>248</v>
      </c>
      <c r="W1115" t="s">
        <v>161</v>
      </c>
      <c r="X1115">
        <v>8.91</v>
      </c>
      <c r="Y1115">
        <v>39</v>
      </c>
      <c r="Z1115" t="s">
        <v>937</v>
      </c>
      <c r="AA1115" t="s">
        <v>938</v>
      </c>
      <c r="AB1115" t="s">
        <v>936</v>
      </c>
      <c r="AC1115" t="s">
        <v>248</v>
      </c>
      <c r="AD1115" t="s">
        <v>161</v>
      </c>
      <c r="AE1115" t="s">
        <v>939</v>
      </c>
      <c r="AF1115">
        <v>4</v>
      </c>
      <c r="AG1115">
        <v>4</v>
      </c>
      <c r="AH1115" t="s">
        <v>85</v>
      </c>
      <c r="AI1115" t="s">
        <v>86</v>
      </c>
      <c r="AJ1115" t="s">
        <v>3280</v>
      </c>
      <c r="AK1115" t="s">
        <v>61</v>
      </c>
      <c r="AL1115">
        <v>2</v>
      </c>
      <c r="AM1115" t="s">
        <v>87</v>
      </c>
      <c r="AN1115" t="s">
        <v>63</v>
      </c>
      <c r="AO1115" t="s">
        <v>64</v>
      </c>
      <c r="AP1115" t="s">
        <v>88</v>
      </c>
      <c r="AQ1115" t="s">
        <v>89</v>
      </c>
      <c r="AR1115" t="s">
        <v>67</v>
      </c>
      <c r="AS1115" t="s">
        <v>68</v>
      </c>
      <c r="AT1115" t="s">
        <v>69</v>
      </c>
      <c r="AU1115">
        <v>77</v>
      </c>
      <c r="AV1115">
        <v>21</v>
      </c>
      <c r="AW1115">
        <f>YEAR(ChinookMusic[[#This Row],[invoiceDate]])</f>
        <v>2013</v>
      </c>
      <c r="AX1115" t="str">
        <f>TEXT(ChinookMusic[[#This Row],[invoiceDate]],"MMMM")</f>
        <v>September</v>
      </c>
    </row>
    <row r="1116" spans="1:50" x14ac:dyDescent="0.3">
      <c r="A1116">
        <v>124</v>
      </c>
      <c r="B1116" t="s">
        <v>628</v>
      </c>
      <c r="C1116">
        <v>189</v>
      </c>
      <c r="D1116" t="s">
        <v>629</v>
      </c>
      <c r="E1116">
        <v>2299</v>
      </c>
      <c r="F1116" t="s">
        <v>1536</v>
      </c>
      <c r="G1116" t="s">
        <v>631</v>
      </c>
      <c r="H1116">
        <v>309498</v>
      </c>
      <c r="I1116">
        <v>0.99</v>
      </c>
      <c r="J1116">
        <v>1</v>
      </c>
      <c r="K1116" t="s">
        <v>78</v>
      </c>
      <c r="L1116">
        <v>1</v>
      </c>
      <c r="M1116" t="s">
        <v>51</v>
      </c>
      <c r="N1116">
        <v>8</v>
      </c>
      <c r="O1116" t="s">
        <v>52</v>
      </c>
      <c r="P1116">
        <v>2104</v>
      </c>
      <c r="Q1116">
        <v>1</v>
      </c>
      <c r="R1116">
        <v>389</v>
      </c>
      <c r="S1116">
        <v>39</v>
      </c>
      <c r="T1116" s="3">
        <v>41524</v>
      </c>
      <c r="U1116" t="s">
        <v>936</v>
      </c>
      <c r="V1116" t="s">
        <v>248</v>
      </c>
      <c r="W1116" t="s">
        <v>161</v>
      </c>
      <c r="X1116">
        <v>8.91</v>
      </c>
      <c r="Y1116">
        <v>39</v>
      </c>
      <c r="Z1116" t="s">
        <v>937</v>
      </c>
      <c r="AA1116" t="s">
        <v>938</v>
      </c>
      <c r="AB1116" t="s">
        <v>936</v>
      </c>
      <c r="AC1116" t="s">
        <v>248</v>
      </c>
      <c r="AD1116" t="s">
        <v>161</v>
      </c>
      <c r="AE1116" t="s">
        <v>939</v>
      </c>
      <c r="AF1116">
        <v>4</v>
      </c>
      <c r="AG1116">
        <v>4</v>
      </c>
      <c r="AH1116" t="s">
        <v>85</v>
      </c>
      <c r="AI1116" t="s">
        <v>86</v>
      </c>
      <c r="AJ1116" t="s">
        <v>3280</v>
      </c>
      <c r="AK1116" t="s">
        <v>61</v>
      </c>
      <c r="AL1116">
        <v>2</v>
      </c>
      <c r="AM1116" t="s">
        <v>87</v>
      </c>
      <c r="AN1116" t="s">
        <v>63</v>
      </c>
      <c r="AO1116" t="s">
        <v>64</v>
      </c>
      <c r="AP1116" t="s">
        <v>88</v>
      </c>
      <c r="AQ1116" t="s">
        <v>89</v>
      </c>
      <c r="AR1116" t="s">
        <v>67</v>
      </c>
      <c r="AS1116" t="s">
        <v>68</v>
      </c>
      <c r="AT1116" t="s">
        <v>69</v>
      </c>
      <c r="AU1116">
        <v>77</v>
      </c>
      <c r="AV1116">
        <v>21</v>
      </c>
      <c r="AW1116">
        <f>YEAR(ChinookMusic[[#This Row],[invoiceDate]])</f>
        <v>2013</v>
      </c>
      <c r="AX1116" t="str">
        <f>TEXT(ChinookMusic[[#This Row],[invoiceDate]],"MMMM")</f>
        <v>September</v>
      </c>
    </row>
    <row r="1117" spans="1:50" x14ac:dyDescent="0.3">
      <c r="A1117">
        <v>124</v>
      </c>
      <c r="B1117" t="s">
        <v>628</v>
      </c>
      <c r="C1117">
        <v>189</v>
      </c>
      <c r="D1117" t="s">
        <v>629</v>
      </c>
      <c r="E1117">
        <v>2299</v>
      </c>
      <c r="F1117" t="s">
        <v>1536</v>
      </c>
      <c r="G1117" t="s">
        <v>631</v>
      </c>
      <c r="H1117">
        <v>309498</v>
      </c>
      <c r="I1117">
        <v>0.99</v>
      </c>
      <c r="J1117">
        <v>1</v>
      </c>
      <c r="K1117" t="s">
        <v>78</v>
      </c>
      <c r="L1117">
        <v>1</v>
      </c>
      <c r="M1117" t="s">
        <v>51</v>
      </c>
      <c r="N1117">
        <v>1</v>
      </c>
      <c r="O1117" t="s">
        <v>52</v>
      </c>
      <c r="P1117">
        <v>2104</v>
      </c>
      <c r="Q1117">
        <v>1</v>
      </c>
      <c r="R1117">
        <v>389</v>
      </c>
      <c r="S1117">
        <v>39</v>
      </c>
      <c r="T1117" s="3">
        <v>41524</v>
      </c>
      <c r="U1117" t="s">
        <v>936</v>
      </c>
      <c r="V1117" t="s">
        <v>248</v>
      </c>
      <c r="W1117" t="s">
        <v>161</v>
      </c>
      <c r="X1117">
        <v>8.91</v>
      </c>
      <c r="Y1117">
        <v>39</v>
      </c>
      <c r="Z1117" t="s">
        <v>937</v>
      </c>
      <c r="AA1117" t="s">
        <v>938</v>
      </c>
      <c r="AB1117" t="s">
        <v>936</v>
      </c>
      <c r="AC1117" t="s">
        <v>248</v>
      </c>
      <c r="AD1117" t="s">
        <v>161</v>
      </c>
      <c r="AE1117" t="s">
        <v>939</v>
      </c>
      <c r="AF1117">
        <v>4</v>
      </c>
      <c r="AG1117">
        <v>4</v>
      </c>
      <c r="AH1117" t="s">
        <v>85</v>
      </c>
      <c r="AI1117" t="s">
        <v>86</v>
      </c>
      <c r="AJ1117" t="s">
        <v>3280</v>
      </c>
      <c r="AK1117" t="s">
        <v>61</v>
      </c>
      <c r="AL1117">
        <v>2</v>
      </c>
      <c r="AM1117" t="s">
        <v>87</v>
      </c>
      <c r="AN1117" t="s">
        <v>63</v>
      </c>
      <c r="AO1117" t="s">
        <v>64</v>
      </c>
      <c r="AP1117" t="s">
        <v>88</v>
      </c>
      <c r="AQ1117" t="s">
        <v>89</v>
      </c>
      <c r="AR1117" t="s">
        <v>67</v>
      </c>
      <c r="AS1117" t="s">
        <v>68</v>
      </c>
      <c r="AT1117" t="s">
        <v>69</v>
      </c>
      <c r="AU1117">
        <v>77</v>
      </c>
      <c r="AV1117">
        <v>21</v>
      </c>
      <c r="AW1117">
        <f>YEAR(ChinookMusic[[#This Row],[invoiceDate]])</f>
        <v>2013</v>
      </c>
      <c r="AX1117" t="str">
        <f>TEXT(ChinookMusic[[#This Row],[invoiceDate]],"MMMM")</f>
        <v>September</v>
      </c>
    </row>
    <row r="1118" spans="1:50" x14ac:dyDescent="0.3">
      <c r="A1118">
        <v>124</v>
      </c>
      <c r="B1118" t="s">
        <v>628</v>
      </c>
      <c r="C1118">
        <v>189</v>
      </c>
      <c r="D1118" t="s">
        <v>629</v>
      </c>
      <c r="E1118">
        <v>2299</v>
      </c>
      <c r="F1118" t="s">
        <v>1536</v>
      </c>
      <c r="G1118" t="s">
        <v>631</v>
      </c>
      <c r="H1118">
        <v>309498</v>
      </c>
      <c r="I1118">
        <v>0.99</v>
      </c>
      <c r="J1118">
        <v>1</v>
      </c>
      <c r="K1118" t="s">
        <v>78</v>
      </c>
      <c r="L1118">
        <v>1</v>
      </c>
      <c r="M1118" t="s">
        <v>51</v>
      </c>
      <c r="N1118">
        <v>5</v>
      </c>
      <c r="O1118" t="s">
        <v>70</v>
      </c>
      <c r="P1118">
        <v>2104</v>
      </c>
      <c r="Q1118">
        <v>1</v>
      </c>
      <c r="R1118">
        <v>389</v>
      </c>
      <c r="S1118">
        <v>39</v>
      </c>
      <c r="T1118" s="3">
        <v>41524</v>
      </c>
      <c r="U1118" t="s">
        <v>936</v>
      </c>
      <c r="V1118" t="s">
        <v>248</v>
      </c>
      <c r="W1118" t="s">
        <v>161</v>
      </c>
      <c r="X1118">
        <v>8.91</v>
      </c>
      <c r="Y1118">
        <v>39</v>
      </c>
      <c r="Z1118" t="s">
        <v>937</v>
      </c>
      <c r="AA1118" t="s">
        <v>938</v>
      </c>
      <c r="AB1118" t="s">
        <v>936</v>
      </c>
      <c r="AC1118" t="s">
        <v>248</v>
      </c>
      <c r="AD1118" t="s">
        <v>161</v>
      </c>
      <c r="AE1118" t="s">
        <v>939</v>
      </c>
      <c r="AF1118">
        <v>4</v>
      </c>
      <c r="AG1118">
        <v>4</v>
      </c>
      <c r="AH1118" t="s">
        <v>85</v>
      </c>
      <c r="AI1118" t="s">
        <v>86</v>
      </c>
      <c r="AJ1118" t="s">
        <v>3280</v>
      </c>
      <c r="AK1118" t="s">
        <v>61</v>
      </c>
      <c r="AL1118">
        <v>2</v>
      </c>
      <c r="AM1118" t="s">
        <v>87</v>
      </c>
      <c r="AN1118" t="s">
        <v>63</v>
      </c>
      <c r="AO1118" t="s">
        <v>64</v>
      </c>
      <c r="AP1118" t="s">
        <v>88</v>
      </c>
      <c r="AQ1118" t="s">
        <v>89</v>
      </c>
      <c r="AR1118" t="s">
        <v>67</v>
      </c>
      <c r="AS1118" t="s">
        <v>68</v>
      </c>
      <c r="AT1118" t="s">
        <v>69</v>
      </c>
      <c r="AU1118">
        <v>77</v>
      </c>
      <c r="AV1118">
        <v>21</v>
      </c>
      <c r="AW1118">
        <f>YEAR(ChinookMusic[[#This Row],[invoiceDate]])</f>
        <v>2013</v>
      </c>
      <c r="AX1118" t="str">
        <f>TEXT(ChinookMusic[[#This Row],[invoiceDate]],"MMMM")</f>
        <v>September</v>
      </c>
    </row>
    <row r="1119" spans="1:50" x14ac:dyDescent="0.3">
      <c r="A1119">
        <v>124</v>
      </c>
      <c r="B1119" t="s">
        <v>628</v>
      </c>
      <c r="C1119">
        <v>188</v>
      </c>
      <c r="D1119" t="s">
        <v>1537</v>
      </c>
      <c r="E1119">
        <v>2293</v>
      </c>
      <c r="F1119" t="s">
        <v>1538</v>
      </c>
      <c r="G1119" t="s">
        <v>631</v>
      </c>
      <c r="H1119">
        <v>235911</v>
      </c>
      <c r="I1119">
        <v>0.99</v>
      </c>
      <c r="J1119">
        <v>1</v>
      </c>
      <c r="K1119" t="s">
        <v>78</v>
      </c>
      <c r="L1119">
        <v>4</v>
      </c>
      <c r="M1119" t="s">
        <v>146</v>
      </c>
      <c r="N1119">
        <v>8</v>
      </c>
      <c r="O1119" t="s">
        <v>52</v>
      </c>
      <c r="P1119">
        <v>2103</v>
      </c>
      <c r="Q1119">
        <v>1</v>
      </c>
      <c r="R1119">
        <v>389</v>
      </c>
      <c r="S1119">
        <v>39</v>
      </c>
      <c r="T1119" s="3">
        <v>41524</v>
      </c>
      <c r="U1119" t="s">
        <v>936</v>
      </c>
      <c r="V1119" t="s">
        <v>248</v>
      </c>
      <c r="W1119" t="s">
        <v>161</v>
      </c>
      <c r="X1119">
        <v>8.91</v>
      </c>
      <c r="Y1119">
        <v>39</v>
      </c>
      <c r="Z1119" t="s">
        <v>937</v>
      </c>
      <c r="AA1119" t="s">
        <v>938</v>
      </c>
      <c r="AB1119" t="s">
        <v>936</v>
      </c>
      <c r="AC1119" t="s">
        <v>248</v>
      </c>
      <c r="AD1119" t="s">
        <v>161</v>
      </c>
      <c r="AE1119" t="s">
        <v>939</v>
      </c>
      <c r="AF1119">
        <v>4</v>
      </c>
      <c r="AG1119">
        <v>4</v>
      </c>
      <c r="AH1119" t="s">
        <v>85</v>
      </c>
      <c r="AI1119" t="s">
        <v>86</v>
      </c>
      <c r="AJ1119" t="s">
        <v>3280</v>
      </c>
      <c r="AK1119" t="s">
        <v>61</v>
      </c>
      <c r="AL1119">
        <v>2</v>
      </c>
      <c r="AM1119" t="s">
        <v>87</v>
      </c>
      <c r="AN1119" t="s">
        <v>63</v>
      </c>
      <c r="AO1119" t="s">
        <v>64</v>
      </c>
      <c r="AP1119" t="s">
        <v>88</v>
      </c>
      <c r="AQ1119" t="s">
        <v>89</v>
      </c>
      <c r="AR1119" t="s">
        <v>67</v>
      </c>
      <c r="AS1119" t="s">
        <v>68</v>
      </c>
      <c r="AT1119" t="s">
        <v>69</v>
      </c>
      <c r="AU1119">
        <v>77</v>
      </c>
      <c r="AV1119">
        <v>21</v>
      </c>
      <c r="AW1119">
        <f>YEAR(ChinookMusic[[#This Row],[invoiceDate]])</f>
        <v>2013</v>
      </c>
      <c r="AX1119" t="str">
        <f>TEXT(ChinookMusic[[#This Row],[invoiceDate]],"MMMM")</f>
        <v>September</v>
      </c>
    </row>
    <row r="1120" spans="1:50" x14ac:dyDescent="0.3">
      <c r="A1120">
        <v>124</v>
      </c>
      <c r="B1120" t="s">
        <v>628</v>
      </c>
      <c r="C1120">
        <v>188</v>
      </c>
      <c r="D1120" t="s">
        <v>1537</v>
      </c>
      <c r="E1120">
        <v>2293</v>
      </c>
      <c r="F1120" t="s">
        <v>1538</v>
      </c>
      <c r="G1120" t="s">
        <v>631</v>
      </c>
      <c r="H1120">
        <v>235911</v>
      </c>
      <c r="I1120">
        <v>0.99</v>
      </c>
      <c r="J1120">
        <v>1</v>
      </c>
      <c r="K1120" t="s">
        <v>78</v>
      </c>
      <c r="L1120">
        <v>4</v>
      </c>
      <c r="M1120" t="s">
        <v>146</v>
      </c>
      <c r="N1120">
        <v>1</v>
      </c>
      <c r="O1120" t="s">
        <v>52</v>
      </c>
      <c r="P1120">
        <v>2103</v>
      </c>
      <c r="Q1120">
        <v>1</v>
      </c>
      <c r="R1120">
        <v>389</v>
      </c>
      <c r="S1120">
        <v>39</v>
      </c>
      <c r="T1120" s="3">
        <v>41524</v>
      </c>
      <c r="U1120" t="s">
        <v>936</v>
      </c>
      <c r="V1120" t="s">
        <v>248</v>
      </c>
      <c r="W1120" t="s">
        <v>161</v>
      </c>
      <c r="X1120">
        <v>8.91</v>
      </c>
      <c r="Y1120">
        <v>39</v>
      </c>
      <c r="Z1120" t="s">
        <v>937</v>
      </c>
      <c r="AA1120" t="s">
        <v>938</v>
      </c>
      <c r="AB1120" t="s">
        <v>936</v>
      </c>
      <c r="AC1120" t="s">
        <v>248</v>
      </c>
      <c r="AD1120" t="s">
        <v>161</v>
      </c>
      <c r="AE1120" t="s">
        <v>939</v>
      </c>
      <c r="AF1120">
        <v>4</v>
      </c>
      <c r="AG1120">
        <v>4</v>
      </c>
      <c r="AH1120" t="s">
        <v>85</v>
      </c>
      <c r="AI1120" t="s">
        <v>86</v>
      </c>
      <c r="AJ1120" t="s">
        <v>3280</v>
      </c>
      <c r="AK1120" t="s">
        <v>61</v>
      </c>
      <c r="AL1120">
        <v>2</v>
      </c>
      <c r="AM1120" t="s">
        <v>87</v>
      </c>
      <c r="AN1120" t="s">
        <v>63</v>
      </c>
      <c r="AO1120" t="s">
        <v>64</v>
      </c>
      <c r="AP1120" t="s">
        <v>88</v>
      </c>
      <c r="AQ1120" t="s">
        <v>89</v>
      </c>
      <c r="AR1120" t="s">
        <v>67</v>
      </c>
      <c r="AS1120" t="s">
        <v>68</v>
      </c>
      <c r="AT1120" t="s">
        <v>69</v>
      </c>
      <c r="AU1120">
        <v>77</v>
      </c>
      <c r="AV1120">
        <v>21</v>
      </c>
      <c r="AW1120">
        <f>YEAR(ChinookMusic[[#This Row],[invoiceDate]])</f>
        <v>2013</v>
      </c>
      <c r="AX1120" t="str">
        <f>TEXT(ChinookMusic[[#This Row],[invoiceDate]],"MMMM")</f>
        <v>September</v>
      </c>
    </row>
    <row r="1121" spans="1:50" x14ac:dyDescent="0.3">
      <c r="A1121">
        <v>124</v>
      </c>
      <c r="B1121" t="s">
        <v>628</v>
      </c>
      <c r="C1121">
        <v>189</v>
      </c>
      <c r="D1121" t="s">
        <v>629</v>
      </c>
      <c r="E1121">
        <v>2299</v>
      </c>
      <c r="F1121" t="s">
        <v>1536</v>
      </c>
      <c r="G1121" t="s">
        <v>631</v>
      </c>
      <c r="H1121">
        <v>309498</v>
      </c>
      <c r="I1121">
        <v>0.99</v>
      </c>
      <c r="J1121">
        <v>1</v>
      </c>
      <c r="K1121" t="s">
        <v>78</v>
      </c>
      <c r="L1121">
        <v>1</v>
      </c>
      <c r="M1121" t="s">
        <v>51</v>
      </c>
      <c r="N1121">
        <v>8</v>
      </c>
      <c r="O1121" t="s">
        <v>52</v>
      </c>
      <c r="P1121">
        <v>951</v>
      </c>
      <c r="Q1121">
        <v>1</v>
      </c>
      <c r="R1121">
        <v>176</v>
      </c>
      <c r="S1121">
        <v>8</v>
      </c>
      <c r="T1121" s="3">
        <v>40589</v>
      </c>
      <c r="U1121" t="s">
        <v>97</v>
      </c>
      <c r="V1121" t="s">
        <v>98</v>
      </c>
      <c r="W1121" t="s">
        <v>99</v>
      </c>
      <c r="X1121">
        <v>1.98</v>
      </c>
      <c r="Y1121">
        <v>8</v>
      </c>
      <c r="Z1121" t="s">
        <v>100</v>
      </c>
      <c r="AA1121" t="s">
        <v>101</v>
      </c>
      <c r="AB1121" t="s">
        <v>97</v>
      </c>
      <c r="AC1121" t="s">
        <v>98</v>
      </c>
      <c r="AD1121" t="s">
        <v>99</v>
      </c>
      <c r="AE1121" t="s">
        <v>102</v>
      </c>
      <c r="AF1121">
        <v>4</v>
      </c>
      <c r="AG1121">
        <v>4</v>
      </c>
      <c r="AH1121" t="s">
        <v>85</v>
      </c>
      <c r="AI1121" t="s">
        <v>86</v>
      </c>
      <c r="AJ1121" t="s">
        <v>3280</v>
      </c>
      <c r="AK1121" t="s">
        <v>61</v>
      </c>
      <c r="AL1121">
        <v>2</v>
      </c>
      <c r="AM1121" t="s">
        <v>87</v>
      </c>
      <c r="AN1121" t="s">
        <v>63</v>
      </c>
      <c r="AO1121" t="s">
        <v>64</v>
      </c>
      <c r="AP1121" t="s">
        <v>88</v>
      </c>
      <c r="AQ1121" t="s">
        <v>89</v>
      </c>
      <c r="AR1121" t="s">
        <v>67</v>
      </c>
      <c r="AS1121" t="s">
        <v>68</v>
      </c>
      <c r="AT1121" t="s">
        <v>69</v>
      </c>
      <c r="AU1121">
        <v>77</v>
      </c>
      <c r="AV1121">
        <v>21</v>
      </c>
      <c r="AW1121">
        <f>YEAR(ChinookMusic[[#This Row],[invoiceDate]])</f>
        <v>2011</v>
      </c>
      <c r="AX1121" t="str">
        <f>TEXT(ChinookMusic[[#This Row],[invoiceDate]],"MMMM")</f>
        <v>February</v>
      </c>
    </row>
    <row r="1122" spans="1:50" x14ac:dyDescent="0.3">
      <c r="A1122">
        <v>124</v>
      </c>
      <c r="B1122" t="s">
        <v>628</v>
      </c>
      <c r="C1122">
        <v>189</v>
      </c>
      <c r="D1122" t="s">
        <v>629</v>
      </c>
      <c r="E1122">
        <v>2299</v>
      </c>
      <c r="F1122" t="s">
        <v>1536</v>
      </c>
      <c r="G1122" t="s">
        <v>631</v>
      </c>
      <c r="H1122">
        <v>309498</v>
      </c>
      <c r="I1122">
        <v>0.99</v>
      </c>
      <c r="J1122">
        <v>1</v>
      </c>
      <c r="K1122" t="s">
        <v>78</v>
      </c>
      <c r="L1122">
        <v>1</v>
      </c>
      <c r="M1122" t="s">
        <v>51</v>
      </c>
      <c r="N1122">
        <v>1</v>
      </c>
      <c r="O1122" t="s">
        <v>52</v>
      </c>
      <c r="P1122">
        <v>951</v>
      </c>
      <c r="Q1122">
        <v>1</v>
      </c>
      <c r="R1122">
        <v>176</v>
      </c>
      <c r="S1122">
        <v>8</v>
      </c>
      <c r="T1122" s="3">
        <v>40589</v>
      </c>
      <c r="U1122" t="s">
        <v>97</v>
      </c>
      <c r="V1122" t="s">
        <v>98</v>
      </c>
      <c r="W1122" t="s">
        <v>99</v>
      </c>
      <c r="X1122">
        <v>1.98</v>
      </c>
      <c r="Y1122">
        <v>8</v>
      </c>
      <c r="Z1122" t="s">
        <v>100</v>
      </c>
      <c r="AA1122" t="s">
        <v>101</v>
      </c>
      <c r="AB1122" t="s">
        <v>97</v>
      </c>
      <c r="AC1122" t="s">
        <v>98</v>
      </c>
      <c r="AD1122" t="s">
        <v>99</v>
      </c>
      <c r="AE1122" t="s">
        <v>102</v>
      </c>
      <c r="AF1122">
        <v>4</v>
      </c>
      <c r="AG1122">
        <v>4</v>
      </c>
      <c r="AH1122" t="s">
        <v>85</v>
      </c>
      <c r="AI1122" t="s">
        <v>86</v>
      </c>
      <c r="AJ1122" t="s">
        <v>3280</v>
      </c>
      <c r="AK1122" t="s">
        <v>61</v>
      </c>
      <c r="AL1122">
        <v>2</v>
      </c>
      <c r="AM1122" t="s">
        <v>87</v>
      </c>
      <c r="AN1122" t="s">
        <v>63</v>
      </c>
      <c r="AO1122" t="s">
        <v>64</v>
      </c>
      <c r="AP1122" t="s">
        <v>88</v>
      </c>
      <c r="AQ1122" t="s">
        <v>89</v>
      </c>
      <c r="AR1122" t="s">
        <v>67</v>
      </c>
      <c r="AS1122" t="s">
        <v>68</v>
      </c>
      <c r="AT1122" t="s">
        <v>69</v>
      </c>
      <c r="AU1122">
        <v>77</v>
      </c>
      <c r="AV1122">
        <v>21</v>
      </c>
      <c r="AW1122">
        <f>YEAR(ChinookMusic[[#This Row],[invoiceDate]])</f>
        <v>2011</v>
      </c>
      <c r="AX1122" t="str">
        <f>TEXT(ChinookMusic[[#This Row],[invoiceDate]],"MMMM")</f>
        <v>February</v>
      </c>
    </row>
    <row r="1123" spans="1:50" x14ac:dyDescent="0.3">
      <c r="A1123">
        <v>124</v>
      </c>
      <c r="B1123" t="s">
        <v>628</v>
      </c>
      <c r="C1123">
        <v>189</v>
      </c>
      <c r="D1123" t="s">
        <v>629</v>
      </c>
      <c r="E1123">
        <v>2299</v>
      </c>
      <c r="F1123" t="s">
        <v>1536</v>
      </c>
      <c r="G1123" t="s">
        <v>631</v>
      </c>
      <c r="H1123">
        <v>309498</v>
      </c>
      <c r="I1123">
        <v>0.99</v>
      </c>
      <c r="J1123">
        <v>1</v>
      </c>
      <c r="K1123" t="s">
        <v>78</v>
      </c>
      <c r="L1123">
        <v>1</v>
      </c>
      <c r="M1123" t="s">
        <v>51</v>
      </c>
      <c r="N1123">
        <v>5</v>
      </c>
      <c r="O1123" t="s">
        <v>70</v>
      </c>
      <c r="P1123">
        <v>951</v>
      </c>
      <c r="Q1123">
        <v>1</v>
      </c>
      <c r="R1123">
        <v>176</v>
      </c>
      <c r="S1123">
        <v>8</v>
      </c>
      <c r="T1123" s="3">
        <v>40589</v>
      </c>
      <c r="U1123" t="s">
        <v>97</v>
      </c>
      <c r="V1123" t="s">
        <v>98</v>
      </c>
      <c r="W1123" t="s">
        <v>99</v>
      </c>
      <c r="X1123">
        <v>1.98</v>
      </c>
      <c r="Y1123">
        <v>8</v>
      </c>
      <c r="Z1123" t="s">
        <v>100</v>
      </c>
      <c r="AA1123" t="s">
        <v>101</v>
      </c>
      <c r="AB1123" t="s">
        <v>97</v>
      </c>
      <c r="AC1123" t="s">
        <v>98</v>
      </c>
      <c r="AD1123" t="s">
        <v>99</v>
      </c>
      <c r="AE1123" t="s">
        <v>102</v>
      </c>
      <c r="AF1123">
        <v>4</v>
      </c>
      <c r="AG1123">
        <v>4</v>
      </c>
      <c r="AH1123" t="s">
        <v>85</v>
      </c>
      <c r="AI1123" t="s">
        <v>86</v>
      </c>
      <c r="AJ1123" t="s">
        <v>3280</v>
      </c>
      <c r="AK1123" t="s">
        <v>61</v>
      </c>
      <c r="AL1123">
        <v>2</v>
      </c>
      <c r="AM1123" t="s">
        <v>87</v>
      </c>
      <c r="AN1123" t="s">
        <v>63</v>
      </c>
      <c r="AO1123" t="s">
        <v>64</v>
      </c>
      <c r="AP1123" t="s">
        <v>88</v>
      </c>
      <c r="AQ1123" t="s">
        <v>89</v>
      </c>
      <c r="AR1123" t="s">
        <v>67</v>
      </c>
      <c r="AS1123" t="s">
        <v>68</v>
      </c>
      <c r="AT1123" t="s">
        <v>69</v>
      </c>
      <c r="AU1123">
        <v>77</v>
      </c>
      <c r="AV1123">
        <v>21</v>
      </c>
      <c r="AW1123">
        <f>YEAR(ChinookMusic[[#This Row],[invoiceDate]])</f>
        <v>2011</v>
      </c>
      <c r="AX1123" t="str">
        <f>TEXT(ChinookMusic[[#This Row],[invoiceDate]],"MMMM")</f>
        <v>February</v>
      </c>
    </row>
    <row r="1124" spans="1:50" x14ac:dyDescent="0.3">
      <c r="A1124">
        <v>50</v>
      </c>
      <c r="B1124" t="s">
        <v>527</v>
      </c>
      <c r="C1124">
        <v>35</v>
      </c>
      <c r="D1124" t="s">
        <v>1114</v>
      </c>
      <c r="E1124">
        <v>416</v>
      </c>
      <c r="F1124" t="s">
        <v>1539</v>
      </c>
      <c r="G1124" t="s">
        <v>1540</v>
      </c>
      <c r="H1124">
        <v>305005</v>
      </c>
      <c r="I1124">
        <v>0.99</v>
      </c>
      <c r="J1124">
        <v>1</v>
      </c>
      <c r="K1124" t="s">
        <v>78</v>
      </c>
      <c r="L1124">
        <v>3</v>
      </c>
      <c r="M1124" t="s">
        <v>137</v>
      </c>
      <c r="N1124">
        <v>1</v>
      </c>
      <c r="O1124" t="s">
        <v>52</v>
      </c>
      <c r="P1124">
        <v>1214</v>
      </c>
      <c r="Q1124">
        <v>1</v>
      </c>
      <c r="R1124">
        <v>223</v>
      </c>
      <c r="S1124">
        <v>35</v>
      </c>
      <c r="T1124" s="3">
        <v>40793</v>
      </c>
      <c r="U1124" t="s">
        <v>928</v>
      </c>
      <c r="V1124" t="s">
        <v>929</v>
      </c>
      <c r="W1124" t="s">
        <v>332</v>
      </c>
      <c r="X1124">
        <v>0.99</v>
      </c>
      <c r="Y1124">
        <v>35</v>
      </c>
      <c r="Z1124" t="s">
        <v>930</v>
      </c>
      <c r="AA1124" t="s">
        <v>931</v>
      </c>
      <c r="AB1124" t="s">
        <v>928</v>
      </c>
      <c r="AC1124" t="s">
        <v>929</v>
      </c>
      <c r="AD1124" t="s">
        <v>332</v>
      </c>
      <c r="AE1124" t="s">
        <v>932</v>
      </c>
      <c r="AF1124">
        <v>4</v>
      </c>
      <c r="AG1124">
        <v>4</v>
      </c>
      <c r="AH1124" t="s">
        <v>85</v>
      </c>
      <c r="AI1124" t="s">
        <v>86</v>
      </c>
      <c r="AJ1124" t="s">
        <v>3280</v>
      </c>
      <c r="AK1124" t="s">
        <v>61</v>
      </c>
      <c r="AL1124">
        <v>2</v>
      </c>
      <c r="AM1124" t="s">
        <v>87</v>
      </c>
      <c r="AN1124" t="s">
        <v>63</v>
      </c>
      <c r="AO1124" t="s">
        <v>64</v>
      </c>
      <c r="AP1124" t="s">
        <v>88</v>
      </c>
      <c r="AQ1124" t="s">
        <v>89</v>
      </c>
      <c r="AR1124" t="s">
        <v>67</v>
      </c>
      <c r="AS1124" t="s">
        <v>68</v>
      </c>
      <c r="AT1124" t="s">
        <v>69</v>
      </c>
      <c r="AU1124">
        <v>77</v>
      </c>
      <c r="AV1124">
        <v>21</v>
      </c>
      <c r="AW1124">
        <f>YEAR(ChinookMusic[[#This Row],[invoiceDate]])</f>
        <v>2011</v>
      </c>
      <c r="AX1124" t="str">
        <f>TEXT(ChinookMusic[[#This Row],[invoiceDate]],"MMMM")</f>
        <v>September</v>
      </c>
    </row>
    <row r="1125" spans="1:50" x14ac:dyDescent="0.3">
      <c r="A1125">
        <v>50</v>
      </c>
      <c r="B1125" t="s">
        <v>527</v>
      </c>
      <c r="C1125">
        <v>35</v>
      </c>
      <c r="D1125" t="s">
        <v>1114</v>
      </c>
      <c r="E1125">
        <v>416</v>
      </c>
      <c r="F1125" t="s">
        <v>1539</v>
      </c>
      <c r="G1125" t="s">
        <v>1540</v>
      </c>
      <c r="H1125">
        <v>305005</v>
      </c>
      <c r="I1125">
        <v>0.99</v>
      </c>
      <c r="J1125">
        <v>1</v>
      </c>
      <c r="K1125" t="s">
        <v>78</v>
      </c>
      <c r="L1125">
        <v>3</v>
      </c>
      <c r="M1125" t="s">
        <v>137</v>
      </c>
      <c r="N1125">
        <v>5</v>
      </c>
      <c r="O1125" t="s">
        <v>70</v>
      </c>
      <c r="P1125">
        <v>1214</v>
      </c>
      <c r="Q1125">
        <v>1</v>
      </c>
      <c r="R1125">
        <v>223</v>
      </c>
      <c r="S1125">
        <v>35</v>
      </c>
      <c r="T1125" s="3">
        <v>40793</v>
      </c>
      <c r="U1125" t="s">
        <v>928</v>
      </c>
      <c r="V1125" t="s">
        <v>929</v>
      </c>
      <c r="W1125" t="s">
        <v>332</v>
      </c>
      <c r="X1125">
        <v>0.99</v>
      </c>
      <c r="Y1125">
        <v>35</v>
      </c>
      <c r="Z1125" t="s">
        <v>930</v>
      </c>
      <c r="AA1125" t="s">
        <v>931</v>
      </c>
      <c r="AB1125" t="s">
        <v>928</v>
      </c>
      <c r="AC1125" t="s">
        <v>929</v>
      </c>
      <c r="AD1125" t="s">
        <v>332</v>
      </c>
      <c r="AE1125" t="s">
        <v>932</v>
      </c>
      <c r="AF1125">
        <v>4</v>
      </c>
      <c r="AG1125">
        <v>4</v>
      </c>
      <c r="AH1125" t="s">
        <v>85</v>
      </c>
      <c r="AI1125" t="s">
        <v>86</v>
      </c>
      <c r="AJ1125" t="s">
        <v>3280</v>
      </c>
      <c r="AK1125" t="s">
        <v>61</v>
      </c>
      <c r="AL1125">
        <v>2</v>
      </c>
      <c r="AM1125" t="s">
        <v>87</v>
      </c>
      <c r="AN1125" t="s">
        <v>63</v>
      </c>
      <c r="AO1125" t="s">
        <v>64</v>
      </c>
      <c r="AP1125" t="s">
        <v>88</v>
      </c>
      <c r="AQ1125" t="s">
        <v>89</v>
      </c>
      <c r="AR1125" t="s">
        <v>67</v>
      </c>
      <c r="AS1125" t="s">
        <v>68</v>
      </c>
      <c r="AT1125" t="s">
        <v>69</v>
      </c>
      <c r="AU1125">
        <v>77</v>
      </c>
      <c r="AV1125">
        <v>21</v>
      </c>
      <c r="AW1125">
        <f>YEAR(ChinookMusic[[#This Row],[invoiceDate]])</f>
        <v>2011</v>
      </c>
      <c r="AX1125" t="str">
        <f>TEXT(ChinookMusic[[#This Row],[invoiceDate]],"MMMM")</f>
        <v>September</v>
      </c>
    </row>
    <row r="1126" spans="1:50" x14ac:dyDescent="0.3">
      <c r="A1126">
        <v>50</v>
      </c>
      <c r="B1126" t="s">
        <v>527</v>
      </c>
      <c r="C1126">
        <v>35</v>
      </c>
      <c r="D1126" t="s">
        <v>1114</v>
      </c>
      <c r="E1126">
        <v>416</v>
      </c>
      <c r="F1126" t="s">
        <v>1539</v>
      </c>
      <c r="G1126" t="s">
        <v>1540</v>
      </c>
      <c r="H1126">
        <v>305005</v>
      </c>
      <c r="I1126">
        <v>0.99</v>
      </c>
      <c r="J1126">
        <v>1</v>
      </c>
      <c r="K1126" t="s">
        <v>78</v>
      </c>
      <c r="L1126">
        <v>3</v>
      </c>
      <c r="M1126" t="s">
        <v>137</v>
      </c>
      <c r="N1126">
        <v>8</v>
      </c>
      <c r="O1126" t="s">
        <v>52</v>
      </c>
      <c r="P1126">
        <v>1214</v>
      </c>
      <c r="Q1126">
        <v>1</v>
      </c>
      <c r="R1126">
        <v>223</v>
      </c>
      <c r="S1126">
        <v>35</v>
      </c>
      <c r="T1126" s="3">
        <v>40793</v>
      </c>
      <c r="U1126" t="s">
        <v>928</v>
      </c>
      <c r="V1126" t="s">
        <v>929</v>
      </c>
      <c r="W1126" t="s">
        <v>332</v>
      </c>
      <c r="X1126">
        <v>0.99</v>
      </c>
      <c r="Y1126">
        <v>35</v>
      </c>
      <c r="Z1126" t="s">
        <v>930</v>
      </c>
      <c r="AA1126" t="s">
        <v>931</v>
      </c>
      <c r="AB1126" t="s">
        <v>928</v>
      </c>
      <c r="AC1126" t="s">
        <v>929</v>
      </c>
      <c r="AD1126" t="s">
        <v>332</v>
      </c>
      <c r="AE1126" t="s">
        <v>932</v>
      </c>
      <c r="AF1126">
        <v>4</v>
      </c>
      <c r="AG1126">
        <v>4</v>
      </c>
      <c r="AH1126" t="s">
        <v>85</v>
      </c>
      <c r="AI1126" t="s">
        <v>86</v>
      </c>
      <c r="AJ1126" t="s">
        <v>3280</v>
      </c>
      <c r="AK1126" t="s">
        <v>61</v>
      </c>
      <c r="AL1126">
        <v>2</v>
      </c>
      <c r="AM1126" t="s">
        <v>87</v>
      </c>
      <c r="AN1126" t="s">
        <v>63</v>
      </c>
      <c r="AO1126" t="s">
        <v>64</v>
      </c>
      <c r="AP1126" t="s">
        <v>88</v>
      </c>
      <c r="AQ1126" t="s">
        <v>89</v>
      </c>
      <c r="AR1126" t="s">
        <v>67</v>
      </c>
      <c r="AS1126" t="s">
        <v>68</v>
      </c>
      <c r="AT1126" t="s">
        <v>69</v>
      </c>
      <c r="AU1126">
        <v>77</v>
      </c>
      <c r="AV1126">
        <v>21</v>
      </c>
      <c r="AW1126">
        <f>YEAR(ChinookMusic[[#This Row],[invoiceDate]])</f>
        <v>2011</v>
      </c>
      <c r="AX1126" t="str">
        <f>TEXT(ChinookMusic[[#This Row],[invoiceDate]],"MMMM")</f>
        <v>September</v>
      </c>
    </row>
    <row r="1127" spans="1:50" x14ac:dyDescent="0.3">
      <c r="A1127">
        <v>131</v>
      </c>
      <c r="B1127" t="s">
        <v>663</v>
      </c>
      <c r="C1127">
        <v>202</v>
      </c>
      <c r="D1127" t="s">
        <v>1541</v>
      </c>
      <c r="E1127">
        <v>2489</v>
      </c>
      <c r="F1127" t="s">
        <v>1542</v>
      </c>
      <c r="G1127" t="s">
        <v>666</v>
      </c>
      <c r="H1127">
        <v>353462</v>
      </c>
      <c r="I1127">
        <v>0.99</v>
      </c>
      <c r="J1127">
        <v>1</v>
      </c>
      <c r="K1127" t="s">
        <v>78</v>
      </c>
      <c r="L1127">
        <v>4</v>
      </c>
      <c r="M1127" t="s">
        <v>146</v>
      </c>
      <c r="N1127">
        <v>8</v>
      </c>
      <c r="O1127" t="s">
        <v>52</v>
      </c>
      <c r="P1127">
        <v>2131</v>
      </c>
      <c r="Q1127">
        <v>1</v>
      </c>
      <c r="R1127">
        <v>394</v>
      </c>
      <c r="S1127">
        <v>8</v>
      </c>
      <c r="T1127" s="3">
        <v>41551</v>
      </c>
      <c r="U1127" t="s">
        <v>97</v>
      </c>
      <c r="V1127" t="s">
        <v>98</v>
      </c>
      <c r="W1127" t="s">
        <v>99</v>
      </c>
      <c r="X1127">
        <v>3.96</v>
      </c>
      <c r="Y1127">
        <v>8</v>
      </c>
      <c r="Z1127" t="s">
        <v>100</v>
      </c>
      <c r="AA1127" t="s">
        <v>101</v>
      </c>
      <c r="AB1127" t="s">
        <v>97</v>
      </c>
      <c r="AC1127" t="s">
        <v>98</v>
      </c>
      <c r="AD1127" t="s">
        <v>99</v>
      </c>
      <c r="AE1127" t="s">
        <v>102</v>
      </c>
      <c r="AF1127">
        <v>4</v>
      </c>
      <c r="AG1127">
        <v>4</v>
      </c>
      <c r="AH1127" t="s">
        <v>85</v>
      </c>
      <c r="AI1127" t="s">
        <v>86</v>
      </c>
      <c r="AJ1127" t="s">
        <v>3280</v>
      </c>
      <c r="AK1127" t="s">
        <v>61</v>
      </c>
      <c r="AL1127">
        <v>2</v>
      </c>
      <c r="AM1127" t="s">
        <v>87</v>
      </c>
      <c r="AN1127" t="s">
        <v>63</v>
      </c>
      <c r="AO1127" t="s">
        <v>64</v>
      </c>
      <c r="AP1127" t="s">
        <v>88</v>
      </c>
      <c r="AQ1127" t="s">
        <v>89</v>
      </c>
      <c r="AR1127" t="s">
        <v>67</v>
      </c>
      <c r="AS1127" t="s">
        <v>68</v>
      </c>
      <c r="AT1127" t="s">
        <v>69</v>
      </c>
      <c r="AU1127">
        <v>77</v>
      </c>
      <c r="AV1127">
        <v>21</v>
      </c>
      <c r="AW1127">
        <f>YEAR(ChinookMusic[[#This Row],[invoiceDate]])</f>
        <v>2013</v>
      </c>
      <c r="AX1127" t="str">
        <f>TEXT(ChinookMusic[[#This Row],[invoiceDate]],"MMMM")</f>
        <v>October</v>
      </c>
    </row>
    <row r="1128" spans="1:50" x14ac:dyDescent="0.3">
      <c r="A1128">
        <v>131</v>
      </c>
      <c r="B1128" t="s">
        <v>663</v>
      </c>
      <c r="C1128">
        <v>202</v>
      </c>
      <c r="D1128" t="s">
        <v>1541</v>
      </c>
      <c r="E1128">
        <v>2489</v>
      </c>
      <c r="F1128" t="s">
        <v>1542</v>
      </c>
      <c r="G1128" t="s">
        <v>666</v>
      </c>
      <c r="H1128">
        <v>353462</v>
      </c>
      <c r="I1128">
        <v>0.99</v>
      </c>
      <c r="J1128">
        <v>1</v>
      </c>
      <c r="K1128" t="s">
        <v>78</v>
      </c>
      <c r="L1128">
        <v>4</v>
      </c>
      <c r="M1128" t="s">
        <v>146</v>
      </c>
      <c r="N1128">
        <v>5</v>
      </c>
      <c r="O1128" t="s">
        <v>70</v>
      </c>
      <c r="P1128">
        <v>2131</v>
      </c>
      <c r="Q1128">
        <v>1</v>
      </c>
      <c r="R1128">
        <v>394</v>
      </c>
      <c r="S1128">
        <v>8</v>
      </c>
      <c r="T1128" s="3">
        <v>41551</v>
      </c>
      <c r="U1128" t="s">
        <v>97</v>
      </c>
      <c r="V1128" t="s">
        <v>98</v>
      </c>
      <c r="W1128" t="s">
        <v>99</v>
      </c>
      <c r="X1128">
        <v>3.96</v>
      </c>
      <c r="Y1128">
        <v>8</v>
      </c>
      <c r="Z1128" t="s">
        <v>100</v>
      </c>
      <c r="AA1128" t="s">
        <v>101</v>
      </c>
      <c r="AB1128" t="s">
        <v>97</v>
      </c>
      <c r="AC1128" t="s">
        <v>98</v>
      </c>
      <c r="AD1128" t="s">
        <v>99</v>
      </c>
      <c r="AE1128" t="s">
        <v>102</v>
      </c>
      <c r="AF1128">
        <v>4</v>
      </c>
      <c r="AG1128">
        <v>4</v>
      </c>
      <c r="AH1128" t="s">
        <v>85</v>
      </c>
      <c r="AI1128" t="s">
        <v>86</v>
      </c>
      <c r="AJ1128" t="s">
        <v>3280</v>
      </c>
      <c r="AK1128" t="s">
        <v>61</v>
      </c>
      <c r="AL1128">
        <v>2</v>
      </c>
      <c r="AM1128" t="s">
        <v>87</v>
      </c>
      <c r="AN1128" t="s">
        <v>63</v>
      </c>
      <c r="AO1128" t="s">
        <v>64</v>
      </c>
      <c r="AP1128" t="s">
        <v>88</v>
      </c>
      <c r="AQ1128" t="s">
        <v>89</v>
      </c>
      <c r="AR1128" t="s">
        <v>67</v>
      </c>
      <c r="AS1128" t="s">
        <v>68</v>
      </c>
      <c r="AT1128" t="s">
        <v>69</v>
      </c>
      <c r="AU1128">
        <v>77</v>
      </c>
      <c r="AV1128">
        <v>21</v>
      </c>
      <c r="AW1128">
        <f>YEAR(ChinookMusic[[#This Row],[invoiceDate]])</f>
        <v>2013</v>
      </c>
      <c r="AX1128" t="str">
        <f>TEXT(ChinookMusic[[#This Row],[invoiceDate]],"MMMM")</f>
        <v>October</v>
      </c>
    </row>
    <row r="1129" spans="1:50" x14ac:dyDescent="0.3">
      <c r="A1129">
        <v>131</v>
      </c>
      <c r="B1129" t="s">
        <v>663</v>
      </c>
      <c r="C1129">
        <v>202</v>
      </c>
      <c r="D1129" t="s">
        <v>1541</v>
      </c>
      <c r="E1129">
        <v>2489</v>
      </c>
      <c r="F1129" t="s">
        <v>1542</v>
      </c>
      <c r="G1129" t="s">
        <v>666</v>
      </c>
      <c r="H1129">
        <v>353462</v>
      </c>
      <c r="I1129">
        <v>0.99</v>
      </c>
      <c r="J1129">
        <v>1</v>
      </c>
      <c r="K1129" t="s">
        <v>78</v>
      </c>
      <c r="L1129">
        <v>4</v>
      </c>
      <c r="M1129" t="s">
        <v>146</v>
      </c>
      <c r="N1129">
        <v>1</v>
      </c>
      <c r="O1129" t="s">
        <v>52</v>
      </c>
      <c r="P1129">
        <v>2131</v>
      </c>
      <c r="Q1129">
        <v>1</v>
      </c>
      <c r="R1129">
        <v>394</v>
      </c>
      <c r="S1129">
        <v>8</v>
      </c>
      <c r="T1129" s="3">
        <v>41551</v>
      </c>
      <c r="U1129" t="s">
        <v>97</v>
      </c>
      <c r="V1129" t="s">
        <v>98</v>
      </c>
      <c r="W1129" t="s">
        <v>99</v>
      </c>
      <c r="X1129">
        <v>3.96</v>
      </c>
      <c r="Y1129">
        <v>8</v>
      </c>
      <c r="Z1129" t="s">
        <v>100</v>
      </c>
      <c r="AA1129" t="s">
        <v>101</v>
      </c>
      <c r="AB1129" t="s">
        <v>97</v>
      </c>
      <c r="AC1129" t="s">
        <v>98</v>
      </c>
      <c r="AD1129" t="s">
        <v>99</v>
      </c>
      <c r="AE1129" t="s">
        <v>102</v>
      </c>
      <c r="AF1129">
        <v>4</v>
      </c>
      <c r="AG1129">
        <v>4</v>
      </c>
      <c r="AH1129" t="s">
        <v>85</v>
      </c>
      <c r="AI1129" t="s">
        <v>86</v>
      </c>
      <c r="AJ1129" t="s">
        <v>3280</v>
      </c>
      <c r="AK1129" t="s">
        <v>61</v>
      </c>
      <c r="AL1129">
        <v>2</v>
      </c>
      <c r="AM1129" t="s">
        <v>87</v>
      </c>
      <c r="AN1129" t="s">
        <v>63</v>
      </c>
      <c r="AO1129" t="s">
        <v>64</v>
      </c>
      <c r="AP1129" t="s">
        <v>88</v>
      </c>
      <c r="AQ1129" t="s">
        <v>89</v>
      </c>
      <c r="AR1129" t="s">
        <v>67</v>
      </c>
      <c r="AS1129" t="s">
        <v>68</v>
      </c>
      <c r="AT1129" t="s">
        <v>69</v>
      </c>
      <c r="AU1129">
        <v>77</v>
      </c>
      <c r="AV1129">
        <v>21</v>
      </c>
      <c r="AW1129">
        <f>YEAR(ChinookMusic[[#This Row],[invoiceDate]])</f>
        <v>2013</v>
      </c>
      <c r="AX1129" t="str">
        <f>TEXT(ChinookMusic[[#This Row],[invoiceDate]],"MMMM")</f>
        <v>October</v>
      </c>
    </row>
    <row r="1130" spans="1:50" x14ac:dyDescent="0.3">
      <c r="A1130">
        <v>131</v>
      </c>
      <c r="B1130" t="s">
        <v>663</v>
      </c>
      <c r="C1130">
        <v>202</v>
      </c>
      <c r="D1130" t="s">
        <v>1541</v>
      </c>
      <c r="E1130">
        <v>2495</v>
      </c>
      <c r="F1130" t="s">
        <v>1543</v>
      </c>
      <c r="G1130" t="s">
        <v>666</v>
      </c>
      <c r="H1130">
        <v>257306</v>
      </c>
      <c r="I1130">
        <v>0.99</v>
      </c>
      <c r="J1130">
        <v>1</v>
      </c>
      <c r="K1130" t="s">
        <v>78</v>
      </c>
      <c r="L1130">
        <v>4</v>
      </c>
      <c r="M1130" t="s">
        <v>146</v>
      </c>
      <c r="N1130">
        <v>1</v>
      </c>
      <c r="O1130" t="s">
        <v>52</v>
      </c>
      <c r="P1130">
        <v>2134</v>
      </c>
      <c r="Q1130">
        <v>1</v>
      </c>
      <c r="R1130">
        <v>394</v>
      </c>
      <c r="S1130">
        <v>8</v>
      </c>
      <c r="T1130" s="3">
        <v>41551</v>
      </c>
      <c r="U1130" t="s">
        <v>97</v>
      </c>
      <c r="V1130" t="s">
        <v>98</v>
      </c>
      <c r="W1130" t="s">
        <v>99</v>
      </c>
      <c r="X1130">
        <v>3.96</v>
      </c>
      <c r="Y1130">
        <v>8</v>
      </c>
      <c r="Z1130" t="s">
        <v>100</v>
      </c>
      <c r="AA1130" t="s">
        <v>101</v>
      </c>
      <c r="AB1130" t="s">
        <v>97</v>
      </c>
      <c r="AC1130" t="s">
        <v>98</v>
      </c>
      <c r="AD1130" t="s">
        <v>99</v>
      </c>
      <c r="AE1130" t="s">
        <v>102</v>
      </c>
      <c r="AF1130">
        <v>4</v>
      </c>
      <c r="AG1130">
        <v>4</v>
      </c>
      <c r="AH1130" t="s">
        <v>85</v>
      </c>
      <c r="AI1130" t="s">
        <v>86</v>
      </c>
      <c r="AJ1130" t="s">
        <v>3280</v>
      </c>
      <c r="AK1130" t="s">
        <v>61</v>
      </c>
      <c r="AL1130">
        <v>2</v>
      </c>
      <c r="AM1130" t="s">
        <v>87</v>
      </c>
      <c r="AN1130" t="s">
        <v>63</v>
      </c>
      <c r="AO1130" t="s">
        <v>64</v>
      </c>
      <c r="AP1130" t="s">
        <v>88</v>
      </c>
      <c r="AQ1130" t="s">
        <v>89</v>
      </c>
      <c r="AR1130" t="s">
        <v>67</v>
      </c>
      <c r="AS1130" t="s">
        <v>68</v>
      </c>
      <c r="AT1130" t="s">
        <v>69</v>
      </c>
      <c r="AU1130">
        <v>77</v>
      </c>
      <c r="AV1130">
        <v>21</v>
      </c>
      <c r="AW1130">
        <f>YEAR(ChinookMusic[[#This Row],[invoiceDate]])</f>
        <v>2013</v>
      </c>
      <c r="AX1130" t="str">
        <f>TEXT(ChinookMusic[[#This Row],[invoiceDate]],"MMMM")</f>
        <v>October</v>
      </c>
    </row>
    <row r="1131" spans="1:50" x14ac:dyDescent="0.3">
      <c r="A1131">
        <v>131</v>
      </c>
      <c r="B1131" t="s">
        <v>663</v>
      </c>
      <c r="C1131">
        <v>202</v>
      </c>
      <c r="D1131" t="s">
        <v>1541</v>
      </c>
      <c r="E1131">
        <v>2495</v>
      </c>
      <c r="F1131" t="s">
        <v>1543</v>
      </c>
      <c r="G1131" t="s">
        <v>666</v>
      </c>
      <c r="H1131">
        <v>257306</v>
      </c>
      <c r="I1131">
        <v>0.99</v>
      </c>
      <c r="J1131">
        <v>1</v>
      </c>
      <c r="K1131" t="s">
        <v>78</v>
      </c>
      <c r="L1131">
        <v>4</v>
      </c>
      <c r="M1131" t="s">
        <v>146</v>
      </c>
      <c r="N1131">
        <v>5</v>
      </c>
      <c r="O1131" t="s">
        <v>70</v>
      </c>
      <c r="P1131">
        <v>2134</v>
      </c>
      <c r="Q1131">
        <v>1</v>
      </c>
      <c r="R1131">
        <v>394</v>
      </c>
      <c r="S1131">
        <v>8</v>
      </c>
      <c r="T1131" s="3">
        <v>41551</v>
      </c>
      <c r="U1131" t="s">
        <v>97</v>
      </c>
      <c r="V1131" t="s">
        <v>98</v>
      </c>
      <c r="W1131" t="s">
        <v>99</v>
      </c>
      <c r="X1131">
        <v>3.96</v>
      </c>
      <c r="Y1131">
        <v>8</v>
      </c>
      <c r="Z1131" t="s">
        <v>100</v>
      </c>
      <c r="AA1131" t="s">
        <v>101</v>
      </c>
      <c r="AB1131" t="s">
        <v>97</v>
      </c>
      <c r="AC1131" t="s">
        <v>98</v>
      </c>
      <c r="AD1131" t="s">
        <v>99</v>
      </c>
      <c r="AE1131" t="s">
        <v>102</v>
      </c>
      <c r="AF1131">
        <v>4</v>
      </c>
      <c r="AG1131">
        <v>4</v>
      </c>
      <c r="AH1131" t="s">
        <v>85</v>
      </c>
      <c r="AI1131" t="s">
        <v>86</v>
      </c>
      <c r="AJ1131" t="s">
        <v>3280</v>
      </c>
      <c r="AK1131" t="s">
        <v>61</v>
      </c>
      <c r="AL1131">
        <v>2</v>
      </c>
      <c r="AM1131" t="s">
        <v>87</v>
      </c>
      <c r="AN1131" t="s">
        <v>63</v>
      </c>
      <c r="AO1131" t="s">
        <v>64</v>
      </c>
      <c r="AP1131" t="s">
        <v>88</v>
      </c>
      <c r="AQ1131" t="s">
        <v>89</v>
      </c>
      <c r="AR1131" t="s">
        <v>67</v>
      </c>
      <c r="AS1131" t="s">
        <v>68</v>
      </c>
      <c r="AT1131" t="s">
        <v>69</v>
      </c>
      <c r="AU1131">
        <v>77</v>
      </c>
      <c r="AV1131">
        <v>21</v>
      </c>
      <c r="AW1131">
        <f>YEAR(ChinookMusic[[#This Row],[invoiceDate]])</f>
        <v>2013</v>
      </c>
      <c r="AX1131" t="str">
        <f>TEXT(ChinookMusic[[#This Row],[invoiceDate]],"MMMM")</f>
        <v>October</v>
      </c>
    </row>
    <row r="1132" spans="1:50" x14ac:dyDescent="0.3">
      <c r="A1132">
        <v>131</v>
      </c>
      <c r="B1132" t="s">
        <v>663</v>
      </c>
      <c r="C1132">
        <v>202</v>
      </c>
      <c r="D1132" t="s">
        <v>1541</v>
      </c>
      <c r="E1132">
        <v>2495</v>
      </c>
      <c r="F1132" t="s">
        <v>1543</v>
      </c>
      <c r="G1132" t="s">
        <v>666</v>
      </c>
      <c r="H1132">
        <v>257306</v>
      </c>
      <c r="I1132">
        <v>0.99</v>
      </c>
      <c r="J1132">
        <v>1</v>
      </c>
      <c r="K1132" t="s">
        <v>78</v>
      </c>
      <c r="L1132">
        <v>4</v>
      </c>
      <c r="M1132" t="s">
        <v>146</v>
      </c>
      <c r="N1132">
        <v>8</v>
      </c>
      <c r="O1132" t="s">
        <v>52</v>
      </c>
      <c r="P1132">
        <v>2134</v>
      </c>
      <c r="Q1132">
        <v>1</v>
      </c>
      <c r="R1132">
        <v>394</v>
      </c>
      <c r="S1132">
        <v>8</v>
      </c>
      <c r="T1132" s="3">
        <v>41551</v>
      </c>
      <c r="U1132" t="s">
        <v>97</v>
      </c>
      <c r="V1132" t="s">
        <v>98</v>
      </c>
      <c r="W1132" t="s">
        <v>99</v>
      </c>
      <c r="X1132">
        <v>3.96</v>
      </c>
      <c r="Y1132">
        <v>8</v>
      </c>
      <c r="Z1132" t="s">
        <v>100</v>
      </c>
      <c r="AA1132" t="s">
        <v>101</v>
      </c>
      <c r="AB1132" t="s">
        <v>97</v>
      </c>
      <c r="AC1132" t="s">
        <v>98</v>
      </c>
      <c r="AD1132" t="s">
        <v>99</v>
      </c>
      <c r="AE1132" t="s">
        <v>102</v>
      </c>
      <c r="AF1132">
        <v>4</v>
      </c>
      <c r="AG1132">
        <v>4</v>
      </c>
      <c r="AH1132" t="s">
        <v>85</v>
      </c>
      <c r="AI1132" t="s">
        <v>86</v>
      </c>
      <c r="AJ1132" t="s">
        <v>3280</v>
      </c>
      <c r="AK1132" t="s">
        <v>61</v>
      </c>
      <c r="AL1132">
        <v>2</v>
      </c>
      <c r="AM1132" t="s">
        <v>87</v>
      </c>
      <c r="AN1132" t="s">
        <v>63</v>
      </c>
      <c r="AO1132" t="s">
        <v>64</v>
      </c>
      <c r="AP1132" t="s">
        <v>88</v>
      </c>
      <c r="AQ1132" t="s">
        <v>89</v>
      </c>
      <c r="AR1132" t="s">
        <v>67</v>
      </c>
      <c r="AS1132" t="s">
        <v>68</v>
      </c>
      <c r="AT1132" t="s">
        <v>69</v>
      </c>
      <c r="AU1132">
        <v>77</v>
      </c>
      <c r="AV1132">
        <v>21</v>
      </c>
      <c r="AW1132">
        <f>YEAR(ChinookMusic[[#This Row],[invoiceDate]])</f>
        <v>2013</v>
      </c>
      <c r="AX1132" t="str">
        <f>TEXT(ChinookMusic[[#This Row],[invoiceDate]],"MMMM")</f>
        <v>October</v>
      </c>
    </row>
    <row r="1133" spans="1:50" x14ac:dyDescent="0.3">
      <c r="A1133">
        <v>131</v>
      </c>
      <c r="B1133" t="s">
        <v>663</v>
      </c>
      <c r="C1133">
        <v>202</v>
      </c>
      <c r="D1133" t="s">
        <v>1541</v>
      </c>
      <c r="E1133">
        <v>2493</v>
      </c>
      <c r="F1133" t="s">
        <v>1544</v>
      </c>
      <c r="G1133" t="s">
        <v>666</v>
      </c>
      <c r="H1133">
        <v>198556</v>
      </c>
      <c r="I1133">
        <v>0.99</v>
      </c>
      <c r="J1133">
        <v>1</v>
      </c>
      <c r="K1133" t="s">
        <v>78</v>
      </c>
      <c r="L1133">
        <v>4</v>
      </c>
      <c r="M1133" t="s">
        <v>146</v>
      </c>
      <c r="N1133">
        <v>1</v>
      </c>
      <c r="O1133" t="s">
        <v>52</v>
      </c>
      <c r="P1133">
        <v>2133</v>
      </c>
      <c r="Q1133">
        <v>1</v>
      </c>
      <c r="R1133">
        <v>394</v>
      </c>
      <c r="S1133">
        <v>8</v>
      </c>
      <c r="T1133" s="3">
        <v>41551</v>
      </c>
      <c r="U1133" t="s">
        <v>97</v>
      </c>
      <c r="V1133" t="s">
        <v>98</v>
      </c>
      <c r="W1133" t="s">
        <v>99</v>
      </c>
      <c r="X1133">
        <v>3.96</v>
      </c>
      <c r="Y1133">
        <v>8</v>
      </c>
      <c r="Z1133" t="s">
        <v>100</v>
      </c>
      <c r="AA1133" t="s">
        <v>101</v>
      </c>
      <c r="AB1133" t="s">
        <v>97</v>
      </c>
      <c r="AC1133" t="s">
        <v>98</v>
      </c>
      <c r="AD1133" t="s">
        <v>99</v>
      </c>
      <c r="AE1133" t="s">
        <v>102</v>
      </c>
      <c r="AF1133">
        <v>4</v>
      </c>
      <c r="AG1133">
        <v>4</v>
      </c>
      <c r="AH1133" t="s">
        <v>85</v>
      </c>
      <c r="AI1133" t="s">
        <v>86</v>
      </c>
      <c r="AJ1133" t="s">
        <v>3280</v>
      </c>
      <c r="AK1133" t="s">
        <v>61</v>
      </c>
      <c r="AL1133">
        <v>2</v>
      </c>
      <c r="AM1133" t="s">
        <v>87</v>
      </c>
      <c r="AN1133" t="s">
        <v>63</v>
      </c>
      <c r="AO1133" t="s">
        <v>64</v>
      </c>
      <c r="AP1133" t="s">
        <v>88</v>
      </c>
      <c r="AQ1133" t="s">
        <v>89</v>
      </c>
      <c r="AR1133" t="s">
        <v>67</v>
      </c>
      <c r="AS1133" t="s">
        <v>68</v>
      </c>
      <c r="AT1133" t="s">
        <v>69</v>
      </c>
      <c r="AU1133">
        <v>77</v>
      </c>
      <c r="AV1133">
        <v>21</v>
      </c>
      <c r="AW1133">
        <f>YEAR(ChinookMusic[[#This Row],[invoiceDate]])</f>
        <v>2013</v>
      </c>
      <c r="AX1133" t="str">
        <f>TEXT(ChinookMusic[[#This Row],[invoiceDate]],"MMMM")</f>
        <v>October</v>
      </c>
    </row>
    <row r="1134" spans="1:50" x14ac:dyDescent="0.3">
      <c r="A1134">
        <v>131</v>
      </c>
      <c r="B1134" t="s">
        <v>663</v>
      </c>
      <c r="C1134">
        <v>202</v>
      </c>
      <c r="D1134" t="s">
        <v>1541</v>
      </c>
      <c r="E1134">
        <v>2493</v>
      </c>
      <c r="F1134" t="s">
        <v>1544</v>
      </c>
      <c r="G1134" t="s">
        <v>666</v>
      </c>
      <c r="H1134">
        <v>198556</v>
      </c>
      <c r="I1134">
        <v>0.99</v>
      </c>
      <c r="J1134">
        <v>1</v>
      </c>
      <c r="K1134" t="s">
        <v>78</v>
      </c>
      <c r="L1134">
        <v>4</v>
      </c>
      <c r="M1134" t="s">
        <v>146</v>
      </c>
      <c r="N1134">
        <v>5</v>
      </c>
      <c r="O1134" t="s">
        <v>70</v>
      </c>
      <c r="P1134">
        <v>2133</v>
      </c>
      <c r="Q1134">
        <v>1</v>
      </c>
      <c r="R1134">
        <v>394</v>
      </c>
      <c r="S1134">
        <v>8</v>
      </c>
      <c r="T1134" s="3">
        <v>41551</v>
      </c>
      <c r="U1134" t="s">
        <v>97</v>
      </c>
      <c r="V1134" t="s">
        <v>98</v>
      </c>
      <c r="W1134" t="s">
        <v>99</v>
      </c>
      <c r="X1134">
        <v>3.96</v>
      </c>
      <c r="Y1134">
        <v>8</v>
      </c>
      <c r="Z1134" t="s">
        <v>100</v>
      </c>
      <c r="AA1134" t="s">
        <v>101</v>
      </c>
      <c r="AB1134" t="s">
        <v>97</v>
      </c>
      <c r="AC1134" t="s">
        <v>98</v>
      </c>
      <c r="AD1134" t="s">
        <v>99</v>
      </c>
      <c r="AE1134" t="s">
        <v>102</v>
      </c>
      <c r="AF1134">
        <v>4</v>
      </c>
      <c r="AG1134">
        <v>4</v>
      </c>
      <c r="AH1134" t="s">
        <v>85</v>
      </c>
      <c r="AI1134" t="s">
        <v>86</v>
      </c>
      <c r="AJ1134" t="s">
        <v>3280</v>
      </c>
      <c r="AK1134" t="s">
        <v>61</v>
      </c>
      <c r="AL1134">
        <v>2</v>
      </c>
      <c r="AM1134" t="s">
        <v>87</v>
      </c>
      <c r="AN1134" t="s">
        <v>63</v>
      </c>
      <c r="AO1134" t="s">
        <v>64</v>
      </c>
      <c r="AP1134" t="s">
        <v>88</v>
      </c>
      <c r="AQ1134" t="s">
        <v>89</v>
      </c>
      <c r="AR1134" t="s">
        <v>67</v>
      </c>
      <c r="AS1134" t="s">
        <v>68</v>
      </c>
      <c r="AT1134" t="s">
        <v>69</v>
      </c>
      <c r="AU1134">
        <v>77</v>
      </c>
      <c r="AV1134">
        <v>21</v>
      </c>
      <c r="AW1134">
        <f>YEAR(ChinookMusic[[#This Row],[invoiceDate]])</f>
        <v>2013</v>
      </c>
      <c r="AX1134" t="str">
        <f>TEXT(ChinookMusic[[#This Row],[invoiceDate]],"MMMM")</f>
        <v>October</v>
      </c>
    </row>
    <row r="1135" spans="1:50" x14ac:dyDescent="0.3">
      <c r="A1135">
        <v>131</v>
      </c>
      <c r="B1135" t="s">
        <v>663</v>
      </c>
      <c r="C1135">
        <v>202</v>
      </c>
      <c r="D1135" t="s">
        <v>1541</v>
      </c>
      <c r="E1135">
        <v>2493</v>
      </c>
      <c r="F1135" t="s">
        <v>1544</v>
      </c>
      <c r="G1135" t="s">
        <v>666</v>
      </c>
      <c r="H1135">
        <v>198556</v>
      </c>
      <c r="I1135">
        <v>0.99</v>
      </c>
      <c r="J1135">
        <v>1</v>
      </c>
      <c r="K1135" t="s">
        <v>78</v>
      </c>
      <c r="L1135">
        <v>4</v>
      </c>
      <c r="M1135" t="s">
        <v>146</v>
      </c>
      <c r="N1135">
        <v>8</v>
      </c>
      <c r="O1135" t="s">
        <v>52</v>
      </c>
      <c r="P1135">
        <v>2133</v>
      </c>
      <c r="Q1135">
        <v>1</v>
      </c>
      <c r="R1135">
        <v>394</v>
      </c>
      <c r="S1135">
        <v>8</v>
      </c>
      <c r="T1135" s="3">
        <v>41551</v>
      </c>
      <c r="U1135" t="s">
        <v>97</v>
      </c>
      <c r="V1135" t="s">
        <v>98</v>
      </c>
      <c r="W1135" t="s">
        <v>99</v>
      </c>
      <c r="X1135">
        <v>3.96</v>
      </c>
      <c r="Y1135">
        <v>8</v>
      </c>
      <c r="Z1135" t="s">
        <v>100</v>
      </c>
      <c r="AA1135" t="s">
        <v>101</v>
      </c>
      <c r="AB1135" t="s">
        <v>97</v>
      </c>
      <c r="AC1135" t="s">
        <v>98</v>
      </c>
      <c r="AD1135" t="s">
        <v>99</v>
      </c>
      <c r="AE1135" t="s">
        <v>102</v>
      </c>
      <c r="AF1135">
        <v>4</v>
      </c>
      <c r="AG1135">
        <v>4</v>
      </c>
      <c r="AH1135" t="s">
        <v>85</v>
      </c>
      <c r="AI1135" t="s">
        <v>86</v>
      </c>
      <c r="AJ1135" t="s">
        <v>3280</v>
      </c>
      <c r="AK1135" t="s">
        <v>61</v>
      </c>
      <c r="AL1135">
        <v>2</v>
      </c>
      <c r="AM1135" t="s">
        <v>87</v>
      </c>
      <c r="AN1135" t="s">
        <v>63</v>
      </c>
      <c r="AO1135" t="s">
        <v>64</v>
      </c>
      <c r="AP1135" t="s">
        <v>88</v>
      </c>
      <c r="AQ1135" t="s">
        <v>89</v>
      </c>
      <c r="AR1135" t="s">
        <v>67</v>
      </c>
      <c r="AS1135" t="s">
        <v>68</v>
      </c>
      <c r="AT1135" t="s">
        <v>69</v>
      </c>
      <c r="AU1135">
        <v>77</v>
      </c>
      <c r="AV1135">
        <v>21</v>
      </c>
      <c r="AW1135">
        <f>YEAR(ChinookMusic[[#This Row],[invoiceDate]])</f>
        <v>2013</v>
      </c>
      <c r="AX1135" t="str">
        <f>TEXT(ChinookMusic[[#This Row],[invoiceDate]],"MMMM")</f>
        <v>October</v>
      </c>
    </row>
    <row r="1136" spans="1:50" x14ac:dyDescent="0.3">
      <c r="A1136">
        <v>131</v>
      </c>
      <c r="B1136" t="s">
        <v>663</v>
      </c>
      <c r="C1136">
        <v>202</v>
      </c>
      <c r="D1136" t="s">
        <v>1541</v>
      </c>
      <c r="E1136">
        <v>2491</v>
      </c>
      <c r="F1136" t="s">
        <v>1545</v>
      </c>
      <c r="G1136" t="s">
        <v>666</v>
      </c>
      <c r="H1136">
        <v>299389</v>
      </c>
      <c r="I1136">
        <v>0.99</v>
      </c>
      <c r="J1136">
        <v>1</v>
      </c>
      <c r="K1136" t="s">
        <v>78</v>
      </c>
      <c r="L1136">
        <v>4</v>
      </c>
      <c r="M1136" t="s">
        <v>146</v>
      </c>
      <c r="N1136">
        <v>5</v>
      </c>
      <c r="O1136" t="s">
        <v>70</v>
      </c>
      <c r="P1136">
        <v>2132</v>
      </c>
      <c r="Q1136">
        <v>1</v>
      </c>
      <c r="R1136">
        <v>394</v>
      </c>
      <c r="S1136">
        <v>8</v>
      </c>
      <c r="T1136" s="3">
        <v>41551</v>
      </c>
      <c r="U1136" t="s">
        <v>97</v>
      </c>
      <c r="V1136" t="s">
        <v>98</v>
      </c>
      <c r="W1136" t="s">
        <v>99</v>
      </c>
      <c r="X1136">
        <v>3.96</v>
      </c>
      <c r="Y1136">
        <v>8</v>
      </c>
      <c r="Z1136" t="s">
        <v>100</v>
      </c>
      <c r="AA1136" t="s">
        <v>101</v>
      </c>
      <c r="AB1136" t="s">
        <v>97</v>
      </c>
      <c r="AC1136" t="s">
        <v>98</v>
      </c>
      <c r="AD1136" t="s">
        <v>99</v>
      </c>
      <c r="AE1136" t="s">
        <v>102</v>
      </c>
      <c r="AF1136">
        <v>4</v>
      </c>
      <c r="AG1136">
        <v>4</v>
      </c>
      <c r="AH1136" t="s">
        <v>85</v>
      </c>
      <c r="AI1136" t="s">
        <v>86</v>
      </c>
      <c r="AJ1136" t="s">
        <v>3280</v>
      </c>
      <c r="AK1136" t="s">
        <v>61</v>
      </c>
      <c r="AL1136">
        <v>2</v>
      </c>
      <c r="AM1136" t="s">
        <v>87</v>
      </c>
      <c r="AN1136" t="s">
        <v>63</v>
      </c>
      <c r="AO1136" t="s">
        <v>64</v>
      </c>
      <c r="AP1136" t="s">
        <v>88</v>
      </c>
      <c r="AQ1136" t="s">
        <v>89</v>
      </c>
      <c r="AR1136" t="s">
        <v>67</v>
      </c>
      <c r="AS1136" t="s">
        <v>68</v>
      </c>
      <c r="AT1136" t="s">
        <v>69</v>
      </c>
      <c r="AU1136">
        <v>77</v>
      </c>
      <c r="AV1136">
        <v>21</v>
      </c>
      <c r="AW1136">
        <f>YEAR(ChinookMusic[[#This Row],[invoiceDate]])</f>
        <v>2013</v>
      </c>
      <c r="AX1136" t="str">
        <f>TEXT(ChinookMusic[[#This Row],[invoiceDate]],"MMMM")</f>
        <v>October</v>
      </c>
    </row>
    <row r="1137" spans="1:50" x14ac:dyDescent="0.3">
      <c r="A1137">
        <v>131</v>
      </c>
      <c r="B1137" t="s">
        <v>663</v>
      </c>
      <c r="C1137">
        <v>202</v>
      </c>
      <c r="D1137" t="s">
        <v>1541</v>
      </c>
      <c r="E1137">
        <v>2491</v>
      </c>
      <c r="F1137" t="s">
        <v>1545</v>
      </c>
      <c r="G1137" t="s">
        <v>666</v>
      </c>
      <c r="H1137">
        <v>299389</v>
      </c>
      <c r="I1137">
        <v>0.99</v>
      </c>
      <c r="J1137">
        <v>1</v>
      </c>
      <c r="K1137" t="s">
        <v>78</v>
      </c>
      <c r="L1137">
        <v>4</v>
      </c>
      <c r="M1137" t="s">
        <v>146</v>
      </c>
      <c r="N1137">
        <v>8</v>
      </c>
      <c r="O1137" t="s">
        <v>52</v>
      </c>
      <c r="P1137">
        <v>2132</v>
      </c>
      <c r="Q1137">
        <v>1</v>
      </c>
      <c r="R1137">
        <v>394</v>
      </c>
      <c r="S1137">
        <v>8</v>
      </c>
      <c r="T1137" s="3">
        <v>41551</v>
      </c>
      <c r="U1137" t="s">
        <v>97</v>
      </c>
      <c r="V1137" t="s">
        <v>98</v>
      </c>
      <c r="W1137" t="s">
        <v>99</v>
      </c>
      <c r="X1137">
        <v>3.96</v>
      </c>
      <c r="Y1137">
        <v>8</v>
      </c>
      <c r="Z1137" t="s">
        <v>100</v>
      </c>
      <c r="AA1137" t="s">
        <v>101</v>
      </c>
      <c r="AB1137" t="s">
        <v>97</v>
      </c>
      <c r="AC1137" t="s">
        <v>98</v>
      </c>
      <c r="AD1137" t="s">
        <v>99</v>
      </c>
      <c r="AE1137" t="s">
        <v>102</v>
      </c>
      <c r="AF1137">
        <v>4</v>
      </c>
      <c r="AG1137">
        <v>4</v>
      </c>
      <c r="AH1137" t="s">
        <v>85</v>
      </c>
      <c r="AI1137" t="s">
        <v>86</v>
      </c>
      <c r="AJ1137" t="s">
        <v>3280</v>
      </c>
      <c r="AK1137" t="s">
        <v>61</v>
      </c>
      <c r="AL1137">
        <v>2</v>
      </c>
      <c r="AM1137" t="s">
        <v>87</v>
      </c>
      <c r="AN1137" t="s">
        <v>63</v>
      </c>
      <c r="AO1137" t="s">
        <v>64</v>
      </c>
      <c r="AP1137" t="s">
        <v>88</v>
      </c>
      <c r="AQ1137" t="s">
        <v>89</v>
      </c>
      <c r="AR1137" t="s">
        <v>67</v>
      </c>
      <c r="AS1137" t="s">
        <v>68</v>
      </c>
      <c r="AT1137" t="s">
        <v>69</v>
      </c>
      <c r="AU1137">
        <v>77</v>
      </c>
      <c r="AV1137">
        <v>21</v>
      </c>
      <c r="AW1137">
        <f>YEAR(ChinookMusic[[#This Row],[invoiceDate]])</f>
        <v>2013</v>
      </c>
      <c r="AX1137" t="str">
        <f>TEXT(ChinookMusic[[#This Row],[invoiceDate]],"MMMM")</f>
        <v>October</v>
      </c>
    </row>
    <row r="1138" spans="1:50" x14ac:dyDescent="0.3">
      <c r="A1138">
        <v>131</v>
      </c>
      <c r="B1138" t="s">
        <v>663</v>
      </c>
      <c r="C1138">
        <v>202</v>
      </c>
      <c r="D1138" t="s">
        <v>1541</v>
      </c>
      <c r="E1138">
        <v>2491</v>
      </c>
      <c r="F1138" t="s">
        <v>1545</v>
      </c>
      <c r="G1138" t="s">
        <v>666</v>
      </c>
      <c r="H1138">
        <v>299389</v>
      </c>
      <c r="I1138">
        <v>0.99</v>
      </c>
      <c r="J1138">
        <v>1</v>
      </c>
      <c r="K1138" t="s">
        <v>78</v>
      </c>
      <c r="L1138">
        <v>4</v>
      </c>
      <c r="M1138" t="s">
        <v>146</v>
      </c>
      <c r="N1138">
        <v>1</v>
      </c>
      <c r="O1138" t="s">
        <v>52</v>
      </c>
      <c r="P1138">
        <v>2132</v>
      </c>
      <c r="Q1138">
        <v>1</v>
      </c>
      <c r="R1138">
        <v>394</v>
      </c>
      <c r="S1138">
        <v>8</v>
      </c>
      <c r="T1138" s="3">
        <v>41551</v>
      </c>
      <c r="U1138" t="s">
        <v>97</v>
      </c>
      <c r="V1138" t="s">
        <v>98</v>
      </c>
      <c r="W1138" t="s">
        <v>99</v>
      </c>
      <c r="X1138">
        <v>3.96</v>
      </c>
      <c r="Y1138">
        <v>8</v>
      </c>
      <c r="Z1138" t="s">
        <v>100</v>
      </c>
      <c r="AA1138" t="s">
        <v>101</v>
      </c>
      <c r="AB1138" t="s">
        <v>97</v>
      </c>
      <c r="AC1138" t="s">
        <v>98</v>
      </c>
      <c r="AD1138" t="s">
        <v>99</v>
      </c>
      <c r="AE1138" t="s">
        <v>102</v>
      </c>
      <c r="AF1138">
        <v>4</v>
      </c>
      <c r="AG1138">
        <v>4</v>
      </c>
      <c r="AH1138" t="s">
        <v>85</v>
      </c>
      <c r="AI1138" t="s">
        <v>86</v>
      </c>
      <c r="AJ1138" t="s">
        <v>3280</v>
      </c>
      <c r="AK1138" t="s">
        <v>61</v>
      </c>
      <c r="AL1138">
        <v>2</v>
      </c>
      <c r="AM1138" t="s">
        <v>87</v>
      </c>
      <c r="AN1138" t="s">
        <v>63</v>
      </c>
      <c r="AO1138" t="s">
        <v>64</v>
      </c>
      <c r="AP1138" t="s">
        <v>88</v>
      </c>
      <c r="AQ1138" t="s">
        <v>89</v>
      </c>
      <c r="AR1138" t="s">
        <v>67</v>
      </c>
      <c r="AS1138" t="s">
        <v>68</v>
      </c>
      <c r="AT1138" t="s">
        <v>69</v>
      </c>
      <c r="AU1138">
        <v>77</v>
      </c>
      <c r="AV1138">
        <v>21</v>
      </c>
      <c r="AW1138">
        <f>YEAR(ChinookMusic[[#This Row],[invoiceDate]])</f>
        <v>2013</v>
      </c>
      <c r="AX1138" t="str">
        <f>TEXT(ChinookMusic[[#This Row],[invoiceDate]],"MMMM")</f>
        <v>October</v>
      </c>
    </row>
    <row r="1139" spans="1:50" x14ac:dyDescent="0.3">
      <c r="A1139">
        <v>22</v>
      </c>
      <c r="B1139" t="s">
        <v>201</v>
      </c>
      <c r="C1139">
        <v>134</v>
      </c>
      <c r="D1139" t="s">
        <v>499</v>
      </c>
      <c r="E1139">
        <v>1644</v>
      </c>
      <c r="F1139" t="s">
        <v>1546</v>
      </c>
      <c r="G1139" t="s">
        <v>1202</v>
      </c>
      <c r="H1139">
        <v>259500</v>
      </c>
      <c r="I1139">
        <v>0.99</v>
      </c>
      <c r="J1139">
        <v>1</v>
      </c>
      <c r="K1139" t="s">
        <v>78</v>
      </c>
      <c r="L1139">
        <v>1</v>
      </c>
      <c r="M1139" t="s">
        <v>51</v>
      </c>
      <c r="N1139">
        <v>8</v>
      </c>
      <c r="O1139" t="s">
        <v>52</v>
      </c>
      <c r="P1139">
        <v>274</v>
      </c>
      <c r="Q1139">
        <v>1</v>
      </c>
      <c r="R1139">
        <v>52</v>
      </c>
      <c r="S1139">
        <v>38</v>
      </c>
      <c r="T1139" s="3">
        <v>40033</v>
      </c>
      <c r="U1139" t="s">
        <v>338</v>
      </c>
      <c r="V1139" t="s">
        <v>339</v>
      </c>
      <c r="W1139" t="s">
        <v>55</v>
      </c>
      <c r="X1139">
        <v>5.94</v>
      </c>
      <c r="Y1139">
        <v>38</v>
      </c>
      <c r="Z1139" t="s">
        <v>340</v>
      </c>
      <c r="AA1139" t="s">
        <v>341</v>
      </c>
      <c r="AB1139" t="s">
        <v>338</v>
      </c>
      <c r="AC1139" t="s">
        <v>339</v>
      </c>
      <c r="AD1139" t="s">
        <v>55</v>
      </c>
      <c r="AE1139" t="s">
        <v>342</v>
      </c>
      <c r="AF1139">
        <v>3</v>
      </c>
      <c r="AG1139">
        <v>3</v>
      </c>
      <c r="AH1139" t="s">
        <v>165</v>
      </c>
      <c r="AI1139" t="s">
        <v>166</v>
      </c>
      <c r="AJ1139" t="s">
        <v>3281</v>
      </c>
      <c r="AK1139" t="s">
        <v>61</v>
      </c>
      <c r="AL1139">
        <v>2</v>
      </c>
      <c r="AM1139" t="s">
        <v>167</v>
      </c>
      <c r="AN1139" t="s">
        <v>63</v>
      </c>
      <c r="AO1139" t="s">
        <v>64</v>
      </c>
      <c r="AP1139" t="s">
        <v>168</v>
      </c>
      <c r="AQ1139" t="s">
        <v>169</v>
      </c>
      <c r="AR1139" t="s">
        <v>67</v>
      </c>
      <c r="AS1139" t="s">
        <v>68</v>
      </c>
      <c r="AT1139" t="s">
        <v>69</v>
      </c>
      <c r="AU1139">
        <v>51</v>
      </c>
      <c r="AV1139">
        <v>22</v>
      </c>
      <c r="AW1139">
        <f>YEAR(ChinookMusic[[#This Row],[invoiceDate]])</f>
        <v>2009</v>
      </c>
      <c r="AX1139" t="str">
        <f>TEXT(ChinookMusic[[#This Row],[invoiceDate]],"MMMM")</f>
        <v>August</v>
      </c>
    </row>
    <row r="1140" spans="1:50" x14ac:dyDescent="0.3">
      <c r="A1140">
        <v>22</v>
      </c>
      <c r="B1140" t="s">
        <v>201</v>
      </c>
      <c r="C1140">
        <v>134</v>
      </c>
      <c r="D1140" t="s">
        <v>499</v>
      </c>
      <c r="E1140">
        <v>1644</v>
      </c>
      <c r="F1140" t="s">
        <v>1546</v>
      </c>
      <c r="G1140" t="s">
        <v>1202</v>
      </c>
      <c r="H1140">
        <v>259500</v>
      </c>
      <c r="I1140">
        <v>0.99</v>
      </c>
      <c r="J1140">
        <v>1</v>
      </c>
      <c r="K1140" t="s">
        <v>78</v>
      </c>
      <c r="L1140">
        <v>1</v>
      </c>
      <c r="M1140" t="s">
        <v>51</v>
      </c>
      <c r="N1140">
        <v>1</v>
      </c>
      <c r="O1140" t="s">
        <v>52</v>
      </c>
      <c r="P1140">
        <v>274</v>
      </c>
      <c r="Q1140">
        <v>1</v>
      </c>
      <c r="R1140">
        <v>52</v>
      </c>
      <c r="S1140">
        <v>38</v>
      </c>
      <c r="T1140" s="3">
        <v>40033</v>
      </c>
      <c r="U1140" t="s">
        <v>338</v>
      </c>
      <c r="V1140" t="s">
        <v>339</v>
      </c>
      <c r="W1140" t="s">
        <v>55</v>
      </c>
      <c r="X1140">
        <v>5.94</v>
      </c>
      <c r="Y1140">
        <v>38</v>
      </c>
      <c r="Z1140" t="s">
        <v>340</v>
      </c>
      <c r="AA1140" t="s">
        <v>341</v>
      </c>
      <c r="AB1140" t="s">
        <v>338</v>
      </c>
      <c r="AC1140" t="s">
        <v>339</v>
      </c>
      <c r="AD1140" t="s">
        <v>55</v>
      </c>
      <c r="AE1140" t="s">
        <v>342</v>
      </c>
      <c r="AF1140">
        <v>3</v>
      </c>
      <c r="AG1140">
        <v>3</v>
      </c>
      <c r="AH1140" t="s">
        <v>165</v>
      </c>
      <c r="AI1140" t="s">
        <v>166</v>
      </c>
      <c r="AJ1140" t="s">
        <v>3281</v>
      </c>
      <c r="AK1140" t="s">
        <v>61</v>
      </c>
      <c r="AL1140">
        <v>2</v>
      </c>
      <c r="AM1140" t="s">
        <v>167</v>
      </c>
      <c r="AN1140" t="s">
        <v>63</v>
      </c>
      <c r="AO1140" t="s">
        <v>64</v>
      </c>
      <c r="AP1140" t="s">
        <v>168</v>
      </c>
      <c r="AQ1140" t="s">
        <v>169</v>
      </c>
      <c r="AR1140" t="s">
        <v>67</v>
      </c>
      <c r="AS1140" t="s">
        <v>68</v>
      </c>
      <c r="AT1140" t="s">
        <v>69</v>
      </c>
      <c r="AU1140">
        <v>51</v>
      </c>
      <c r="AV1140">
        <v>22</v>
      </c>
      <c r="AW1140">
        <f>YEAR(ChinookMusic[[#This Row],[invoiceDate]])</f>
        <v>2009</v>
      </c>
      <c r="AX1140" t="str">
        <f>TEXT(ChinookMusic[[#This Row],[invoiceDate]],"MMMM")</f>
        <v>August</v>
      </c>
    </row>
    <row r="1141" spans="1:50" x14ac:dyDescent="0.3">
      <c r="A1141">
        <v>22</v>
      </c>
      <c r="B1141" t="s">
        <v>201</v>
      </c>
      <c r="C1141">
        <v>136</v>
      </c>
      <c r="D1141" t="s">
        <v>502</v>
      </c>
      <c r="E1141">
        <v>1660</v>
      </c>
      <c r="F1141" t="s">
        <v>1547</v>
      </c>
      <c r="G1141" t="s">
        <v>504</v>
      </c>
      <c r="H1141">
        <v>284107</v>
      </c>
      <c r="I1141">
        <v>0.99</v>
      </c>
      <c r="J1141">
        <v>1</v>
      </c>
      <c r="K1141" t="s">
        <v>78</v>
      </c>
      <c r="L1141">
        <v>1</v>
      </c>
      <c r="M1141" t="s">
        <v>51</v>
      </c>
      <c r="N1141">
        <v>8</v>
      </c>
      <c r="O1141" t="s">
        <v>52</v>
      </c>
      <c r="P1141">
        <v>278</v>
      </c>
      <c r="Q1141">
        <v>1</v>
      </c>
      <c r="R1141">
        <v>52</v>
      </c>
      <c r="S1141">
        <v>38</v>
      </c>
      <c r="T1141" s="3">
        <v>40033</v>
      </c>
      <c r="U1141" t="s">
        <v>338</v>
      </c>
      <c r="V1141" t="s">
        <v>339</v>
      </c>
      <c r="W1141" t="s">
        <v>55</v>
      </c>
      <c r="X1141">
        <v>5.94</v>
      </c>
      <c r="Y1141">
        <v>38</v>
      </c>
      <c r="Z1141" t="s">
        <v>340</v>
      </c>
      <c r="AA1141" t="s">
        <v>341</v>
      </c>
      <c r="AB1141" t="s">
        <v>338</v>
      </c>
      <c r="AC1141" t="s">
        <v>339</v>
      </c>
      <c r="AD1141" t="s">
        <v>55</v>
      </c>
      <c r="AE1141" t="s">
        <v>342</v>
      </c>
      <c r="AF1141">
        <v>3</v>
      </c>
      <c r="AG1141">
        <v>3</v>
      </c>
      <c r="AH1141" t="s">
        <v>165</v>
      </c>
      <c r="AI1141" t="s">
        <v>166</v>
      </c>
      <c r="AJ1141" t="s">
        <v>3281</v>
      </c>
      <c r="AK1141" t="s">
        <v>61</v>
      </c>
      <c r="AL1141">
        <v>2</v>
      </c>
      <c r="AM1141" t="s">
        <v>167</v>
      </c>
      <c r="AN1141" t="s">
        <v>63</v>
      </c>
      <c r="AO1141" t="s">
        <v>64</v>
      </c>
      <c r="AP1141" t="s">
        <v>168</v>
      </c>
      <c r="AQ1141" t="s">
        <v>169</v>
      </c>
      <c r="AR1141" t="s">
        <v>67</v>
      </c>
      <c r="AS1141" t="s">
        <v>68</v>
      </c>
      <c r="AT1141" t="s">
        <v>69</v>
      </c>
      <c r="AU1141">
        <v>51</v>
      </c>
      <c r="AV1141">
        <v>22</v>
      </c>
      <c r="AW1141">
        <f>YEAR(ChinookMusic[[#This Row],[invoiceDate]])</f>
        <v>2009</v>
      </c>
      <c r="AX1141" t="str">
        <f>TEXT(ChinookMusic[[#This Row],[invoiceDate]],"MMMM")</f>
        <v>August</v>
      </c>
    </row>
    <row r="1142" spans="1:50" x14ac:dyDescent="0.3">
      <c r="A1142">
        <v>22</v>
      </c>
      <c r="B1142" t="s">
        <v>201</v>
      </c>
      <c r="C1142">
        <v>136</v>
      </c>
      <c r="D1142" t="s">
        <v>502</v>
      </c>
      <c r="E1142">
        <v>1660</v>
      </c>
      <c r="F1142" t="s">
        <v>1547</v>
      </c>
      <c r="G1142" t="s">
        <v>504</v>
      </c>
      <c r="H1142">
        <v>284107</v>
      </c>
      <c r="I1142">
        <v>0.99</v>
      </c>
      <c r="J1142">
        <v>1</v>
      </c>
      <c r="K1142" t="s">
        <v>78</v>
      </c>
      <c r="L1142">
        <v>1</v>
      </c>
      <c r="M1142" t="s">
        <v>51</v>
      </c>
      <c r="N1142">
        <v>1</v>
      </c>
      <c r="O1142" t="s">
        <v>52</v>
      </c>
      <c r="P1142">
        <v>278</v>
      </c>
      <c r="Q1142">
        <v>1</v>
      </c>
      <c r="R1142">
        <v>52</v>
      </c>
      <c r="S1142">
        <v>38</v>
      </c>
      <c r="T1142" s="3">
        <v>40033</v>
      </c>
      <c r="U1142" t="s">
        <v>338</v>
      </c>
      <c r="V1142" t="s">
        <v>339</v>
      </c>
      <c r="W1142" t="s">
        <v>55</v>
      </c>
      <c r="X1142">
        <v>5.94</v>
      </c>
      <c r="Y1142">
        <v>38</v>
      </c>
      <c r="Z1142" t="s">
        <v>340</v>
      </c>
      <c r="AA1142" t="s">
        <v>341</v>
      </c>
      <c r="AB1142" t="s">
        <v>338</v>
      </c>
      <c r="AC1142" t="s">
        <v>339</v>
      </c>
      <c r="AD1142" t="s">
        <v>55</v>
      </c>
      <c r="AE1142" t="s">
        <v>342</v>
      </c>
      <c r="AF1142">
        <v>3</v>
      </c>
      <c r="AG1142">
        <v>3</v>
      </c>
      <c r="AH1142" t="s">
        <v>165</v>
      </c>
      <c r="AI1142" t="s">
        <v>166</v>
      </c>
      <c r="AJ1142" t="s">
        <v>3281</v>
      </c>
      <c r="AK1142" t="s">
        <v>61</v>
      </c>
      <c r="AL1142">
        <v>2</v>
      </c>
      <c r="AM1142" t="s">
        <v>167</v>
      </c>
      <c r="AN1142" t="s">
        <v>63</v>
      </c>
      <c r="AO1142" t="s">
        <v>64</v>
      </c>
      <c r="AP1142" t="s">
        <v>168</v>
      </c>
      <c r="AQ1142" t="s">
        <v>169</v>
      </c>
      <c r="AR1142" t="s">
        <v>67</v>
      </c>
      <c r="AS1142" t="s">
        <v>68</v>
      </c>
      <c r="AT1142" t="s">
        <v>69</v>
      </c>
      <c r="AU1142">
        <v>51</v>
      </c>
      <c r="AV1142">
        <v>22</v>
      </c>
      <c r="AW1142">
        <f>YEAR(ChinookMusic[[#This Row],[invoiceDate]])</f>
        <v>2009</v>
      </c>
      <c r="AX1142" t="str">
        <f>TEXT(ChinookMusic[[#This Row],[invoiceDate]],"MMMM")</f>
        <v>August</v>
      </c>
    </row>
    <row r="1143" spans="1:50" x14ac:dyDescent="0.3">
      <c r="A1143">
        <v>22</v>
      </c>
      <c r="B1143" t="s">
        <v>201</v>
      </c>
      <c r="C1143">
        <v>135</v>
      </c>
      <c r="D1143" t="s">
        <v>505</v>
      </c>
      <c r="E1143">
        <v>1648</v>
      </c>
      <c r="F1143" t="s">
        <v>506</v>
      </c>
      <c r="G1143" t="s">
        <v>507</v>
      </c>
      <c r="H1143">
        <v>316186</v>
      </c>
      <c r="I1143">
        <v>0.99</v>
      </c>
      <c r="J1143">
        <v>1</v>
      </c>
      <c r="K1143" t="s">
        <v>78</v>
      </c>
      <c r="L1143">
        <v>1</v>
      </c>
      <c r="M1143" t="s">
        <v>51</v>
      </c>
      <c r="N1143">
        <v>1</v>
      </c>
      <c r="O1143" t="s">
        <v>52</v>
      </c>
      <c r="P1143">
        <v>275</v>
      </c>
      <c r="Q1143">
        <v>1</v>
      </c>
      <c r="R1143">
        <v>52</v>
      </c>
      <c r="S1143">
        <v>38</v>
      </c>
      <c r="T1143" s="3">
        <v>40033</v>
      </c>
      <c r="U1143" t="s">
        <v>338</v>
      </c>
      <c r="V1143" t="s">
        <v>339</v>
      </c>
      <c r="W1143" t="s">
        <v>55</v>
      </c>
      <c r="X1143">
        <v>5.94</v>
      </c>
      <c r="Y1143">
        <v>38</v>
      </c>
      <c r="Z1143" t="s">
        <v>340</v>
      </c>
      <c r="AA1143" t="s">
        <v>341</v>
      </c>
      <c r="AB1143" t="s">
        <v>338</v>
      </c>
      <c r="AC1143" t="s">
        <v>339</v>
      </c>
      <c r="AD1143" t="s">
        <v>55</v>
      </c>
      <c r="AE1143" t="s">
        <v>342</v>
      </c>
      <c r="AF1143">
        <v>3</v>
      </c>
      <c r="AG1143">
        <v>3</v>
      </c>
      <c r="AH1143" t="s">
        <v>165</v>
      </c>
      <c r="AI1143" t="s">
        <v>166</v>
      </c>
      <c r="AJ1143" t="s">
        <v>3281</v>
      </c>
      <c r="AK1143" t="s">
        <v>61</v>
      </c>
      <c r="AL1143">
        <v>2</v>
      </c>
      <c r="AM1143" t="s">
        <v>167</v>
      </c>
      <c r="AN1143" t="s">
        <v>63</v>
      </c>
      <c r="AO1143" t="s">
        <v>64</v>
      </c>
      <c r="AP1143" t="s">
        <v>168</v>
      </c>
      <c r="AQ1143" t="s">
        <v>169</v>
      </c>
      <c r="AR1143" t="s">
        <v>67</v>
      </c>
      <c r="AS1143" t="s">
        <v>68</v>
      </c>
      <c r="AT1143" t="s">
        <v>69</v>
      </c>
      <c r="AU1143">
        <v>51</v>
      </c>
      <c r="AV1143">
        <v>22</v>
      </c>
      <c r="AW1143">
        <f>YEAR(ChinookMusic[[#This Row],[invoiceDate]])</f>
        <v>2009</v>
      </c>
      <c r="AX1143" t="str">
        <f>TEXT(ChinookMusic[[#This Row],[invoiceDate]],"MMMM")</f>
        <v>August</v>
      </c>
    </row>
    <row r="1144" spans="1:50" x14ac:dyDescent="0.3">
      <c r="A1144">
        <v>22</v>
      </c>
      <c r="B1144" t="s">
        <v>201</v>
      </c>
      <c r="C1144">
        <v>136</v>
      </c>
      <c r="D1144" t="s">
        <v>502</v>
      </c>
      <c r="E1144">
        <v>1656</v>
      </c>
      <c r="F1144" t="s">
        <v>503</v>
      </c>
      <c r="G1144" t="s">
        <v>504</v>
      </c>
      <c r="H1144">
        <v>384391</v>
      </c>
      <c r="I1144">
        <v>0.99</v>
      </c>
      <c r="J1144">
        <v>1</v>
      </c>
      <c r="K1144" t="s">
        <v>78</v>
      </c>
      <c r="L1144">
        <v>1</v>
      </c>
      <c r="M1144" t="s">
        <v>51</v>
      </c>
      <c r="N1144">
        <v>8</v>
      </c>
      <c r="O1144" t="s">
        <v>52</v>
      </c>
      <c r="P1144">
        <v>277</v>
      </c>
      <c r="Q1144">
        <v>1</v>
      </c>
      <c r="R1144">
        <v>52</v>
      </c>
      <c r="S1144">
        <v>38</v>
      </c>
      <c r="T1144" s="3">
        <v>40033</v>
      </c>
      <c r="U1144" t="s">
        <v>338</v>
      </c>
      <c r="V1144" t="s">
        <v>339</v>
      </c>
      <c r="W1144" t="s">
        <v>55</v>
      </c>
      <c r="X1144">
        <v>5.94</v>
      </c>
      <c r="Y1144">
        <v>38</v>
      </c>
      <c r="Z1144" t="s">
        <v>340</v>
      </c>
      <c r="AA1144" t="s">
        <v>341</v>
      </c>
      <c r="AB1144" t="s">
        <v>338</v>
      </c>
      <c r="AC1144" t="s">
        <v>339</v>
      </c>
      <c r="AD1144" t="s">
        <v>55</v>
      </c>
      <c r="AE1144" t="s">
        <v>342</v>
      </c>
      <c r="AF1144">
        <v>3</v>
      </c>
      <c r="AG1144">
        <v>3</v>
      </c>
      <c r="AH1144" t="s">
        <v>165</v>
      </c>
      <c r="AI1144" t="s">
        <v>166</v>
      </c>
      <c r="AJ1144" t="s">
        <v>3281</v>
      </c>
      <c r="AK1144" t="s">
        <v>61</v>
      </c>
      <c r="AL1144">
        <v>2</v>
      </c>
      <c r="AM1144" t="s">
        <v>167</v>
      </c>
      <c r="AN1144" t="s">
        <v>63</v>
      </c>
      <c r="AO1144" t="s">
        <v>64</v>
      </c>
      <c r="AP1144" t="s">
        <v>168</v>
      </c>
      <c r="AQ1144" t="s">
        <v>169</v>
      </c>
      <c r="AR1144" t="s">
        <v>67</v>
      </c>
      <c r="AS1144" t="s">
        <v>68</v>
      </c>
      <c r="AT1144" t="s">
        <v>69</v>
      </c>
      <c r="AU1144">
        <v>51</v>
      </c>
      <c r="AV1144">
        <v>22</v>
      </c>
      <c r="AW1144">
        <f>YEAR(ChinookMusic[[#This Row],[invoiceDate]])</f>
        <v>2009</v>
      </c>
      <c r="AX1144" t="str">
        <f>TEXT(ChinookMusic[[#This Row],[invoiceDate]],"MMMM")</f>
        <v>August</v>
      </c>
    </row>
    <row r="1145" spans="1:50" x14ac:dyDescent="0.3">
      <c r="A1145">
        <v>22</v>
      </c>
      <c r="B1145" t="s">
        <v>201</v>
      </c>
      <c r="C1145">
        <v>135</v>
      </c>
      <c r="D1145" t="s">
        <v>505</v>
      </c>
      <c r="E1145">
        <v>1652</v>
      </c>
      <c r="F1145" t="s">
        <v>1548</v>
      </c>
      <c r="G1145" t="s">
        <v>1549</v>
      </c>
      <c r="H1145">
        <v>233273</v>
      </c>
      <c r="I1145">
        <v>0.99</v>
      </c>
      <c r="J1145">
        <v>1</v>
      </c>
      <c r="K1145" t="s">
        <v>78</v>
      </c>
      <c r="L1145">
        <v>1</v>
      </c>
      <c r="M1145" t="s">
        <v>51</v>
      </c>
      <c r="N1145">
        <v>8</v>
      </c>
      <c r="O1145" t="s">
        <v>52</v>
      </c>
      <c r="P1145">
        <v>276</v>
      </c>
      <c r="Q1145">
        <v>1</v>
      </c>
      <c r="R1145">
        <v>52</v>
      </c>
      <c r="S1145">
        <v>38</v>
      </c>
      <c r="T1145" s="3">
        <v>40033</v>
      </c>
      <c r="U1145" t="s">
        <v>338</v>
      </c>
      <c r="V1145" t="s">
        <v>339</v>
      </c>
      <c r="W1145" t="s">
        <v>55</v>
      </c>
      <c r="X1145">
        <v>5.94</v>
      </c>
      <c r="Y1145">
        <v>38</v>
      </c>
      <c r="Z1145" t="s">
        <v>340</v>
      </c>
      <c r="AA1145" t="s">
        <v>341</v>
      </c>
      <c r="AB1145" t="s">
        <v>338</v>
      </c>
      <c r="AC1145" t="s">
        <v>339</v>
      </c>
      <c r="AD1145" t="s">
        <v>55</v>
      </c>
      <c r="AE1145" t="s">
        <v>342</v>
      </c>
      <c r="AF1145">
        <v>3</v>
      </c>
      <c r="AG1145">
        <v>3</v>
      </c>
      <c r="AH1145" t="s">
        <v>165</v>
      </c>
      <c r="AI1145" t="s">
        <v>166</v>
      </c>
      <c r="AJ1145" t="s">
        <v>3281</v>
      </c>
      <c r="AK1145" t="s">
        <v>61</v>
      </c>
      <c r="AL1145">
        <v>2</v>
      </c>
      <c r="AM1145" t="s">
        <v>167</v>
      </c>
      <c r="AN1145" t="s">
        <v>63</v>
      </c>
      <c r="AO1145" t="s">
        <v>64</v>
      </c>
      <c r="AP1145" t="s">
        <v>168</v>
      </c>
      <c r="AQ1145" t="s">
        <v>169</v>
      </c>
      <c r="AR1145" t="s">
        <v>67</v>
      </c>
      <c r="AS1145" t="s">
        <v>68</v>
      </c>
      <c r="AT1145" t="s">
        <v>69</v>
      </c>
      <c r="AU1145">
        <v>51</v>
      </c>
      <c r="AV1145">
        <v>22</v>
      </c>
      <c r="AW1145">
        <f>YEAR(ChinookMusic[[#This Row],[invoiceDate]])</f>
        <v>2009</v>
      </c>
      <c r="AX1145" t="str">
        <f>TEXT(ChinookMusic[[#This Row],[invoiceDate]],"MMMM")</f>
        <v>August</v>
      </c>
    </row>
    <row r="1146" spans="1:50" x14ac:dyDescent="0.3">
      <c r="A1146">
        <v>22</v>
      </c>
      <c r="B1146" t="s">
        <v>201</v>
      </c>
      <c r="C1146">
        <v>135</v>
      </c>
      <c r="D1146" t="s">
        <v>505</v>
      </c>
      <c r="E1146">
        <v>1652</v>
      </c>
      <c r="F1146" t="s">
        <v>1548</v>
      </c>
      <c r="G1146" t="s">
        <v>1549</v>
      </c>
      <c r="H1146">
        <v>233273</v>
      </c>
      <c r="I1146">
        <v>0.99</v>
      </c>
      <c r="J1146">
        <v>1</v>
      </c>
      <c r="K1146" t="s">
        <v>78</v>
      </c>
      <c r="L1146">
        <v>1</v>
      </c>
      <c r="M1146" t="s">
        <v>51</v>
      </c>
      <c r="N1146">
        <v>1</v>
      </c>
      <c r="O1146" t="s">
        <v>52</v>
      </c>
      <c r="P1146">
        <v>276</v>
      </c>
      <c r="Q1146">
        <v>1</v>
      </c>
      <c r="R1146">
        <v>52</v>
      </c>
      <c r="S1146">
        <v>38</v>
      </c>
      <c r="T1146" s="3">
        <v>40033</v>
      </c>
      <c r="U1146" t="s">
        <v>338</v>
      </c>
      <c r="V1146" t="s">
        <v>339</v>
      </c>
      <c r="W1146" t="s">
        <v>55</v>
      </c>
      <c r="X1146">
        <v>5.94</v>
      </c>
      <c r="Y1146">
        <v>38</v>
      </c>
      <c r="Z1146" t="s">
        <v>340</v>
      </c>
      <c r="AA1146" t="s">
        <v>341</v>
      </c>
      <c r="AB1146" t="s">
        <v>338</v>
      </c>
      <c r="AC1146" t="s">
        <v>339</v>
      </c>
      <c r="AD1146" t="s">
        <v>55</v>
      </c>
      <c r="AE1146" t="s">
        <v>342</v>
      </c>
      <c r="AF1146">
        <v>3</v>
      </c>
      <c r="AG1146">
        <v>3</v>
      </c>
      <c r="AH1146" t="s">
        <v>165</v>
      </c>
      <c r="AI1146" t="s">
        <v>166</v>
      </c>
      <c r="AJ1146" t="s">
        <v>3281</v>
      </c>
      <c r="AK1146" t="s">
        <v>61</v>
      </c>
      <c r="AL1146">
        <v>2</v>
      </c>
      <c r="AM1146" t="s">
        <v>167</v>
      </c>
      <c r="AN1146" t="s">
        <v>63</v>
      </c>
      <c r="AO1146" t="s">
        <v>64</v>
      </c>
      <c r="AP1146" t="s">
        <v>168</v>
      </c>
      <c r="AQ1146" t="s">
        <v>169</v>
      </c>
      <c r="AR1146" t="s">
        <v>67</v>
      </c>
      <c r="AS1146" t="s">
        <v>68</v>
      </c>
      <c r="AT1146" t="s">
        <v>69</v>
      </c>
      <c r="AU1146">
        <v>51</v>
      </c>
      <c r="AV1146">
        <v>22</v>
      </c>
      <c r="AW1146">
        <f>YEAR(ChinookMusic[[#This Row],[invoiceDate]])</f>
        <v>2009</v>
      </c>
      <c r="AX1146" t="str">
        <f>TEXT(ChinookMusic[[#This Row],[invoiceDate]],"MMMM")</f>
        <v>August</v>
      </c>
    </row>
    <row r="1147" spans="1:50" x14ac:dyDescent="0.3">
      <c r="A1147">
        <v>22</v>
      </c>
      <c r="B1147" t="s">
        <v>201</v>
      </c>
      <c r="C1147">
        <v>134</v>
      </c>
      <c r="D1147" t="s">
        <v>499</v>
      </c>
      <c r="E1147">
        <v>1640</v>
      </c>
      <c r="F1147" t="s">
        <v>1550</v>
      </c>
      <c r="G1147" t="s">
        <v>1551</v>
      </c>
      <c r="H1147">
        <v>246047</v>
      </c>
      <c r="I1147">
        <v>0.99</v>
      </c>
      <c r="J1147">
        <v>1</v>
      </c>
      <c r="K1147" t="s">
        <v>78</v>
      </c>
      <c r="L1147">
        <v>1</v>
      </c>
      <c r="M1147" t="s">
        <v>51</v>
      </c>
      <c r="N1147">
        <v>1</v>
      </c>
      <c r="O1147" t="s">
        <v>52</v>
      </c>
      <c r="P1147">
        <v>273</v>
      </c>
      <c r="Q1147">
        <v>1</v>
      </c>
      <c r="R1147">
        <v>52</v>
      </c>
      <c r="S1147">
        <v>38</v>
      </c>
      <c r="T1147" s="3">
        <v>40033</v>
      </c>
      <c r="U1147" t="s">
        <v>338</v>
      </c>
      <c r="V1147" t="s">
        <v>339</v>
      </c>
      <c r="W1147" t="s">
        <v>55</v>
      </c>
      <c r="X1147">
        <v>5.94</v>
      </c>
      <c r="Y1147">
        <v>38</v>
      </c>
      <c r="Z1147" t="s">
        <v>340</v>
      </c>
      <c r="AA1147" t="s">
        <v>341</v>
      </c>
      <c r="AB1147" t="s">
        <v>338</v>
      </c>
      <c r="AC1147" t="s">
        <v>339</v>
      </c>
      <c r="AD1147" t="s">
        <v>55</v>
      </c>
      <c r="AE1147" t="s">
        <v>342</v>
      </c>
      <c r="AF1147">
        <v>3</v>
      </c>
      <c r="AG1147">
        <v>3</v>
      </c>
      <c r="AH1147" t="s">
        <v>165</v>
      </c>
      <c r="AI1147" t="s">
        <v>166</v>
      </c>
      <c r="AJ1147" t="s">
        <v>3281</v>
      </c>
      <c r="AK1147" t="s">
        <v>61</v>
      </c>
      <c r="AL1147">
        <v>2</v>
      </c>
      <c r="AM1147" t="s">
        <v>167</v>
      </c>
      <c r="AN1147" t="s">
        <v>63</v>
      </c>
      <c r="AO1147" t="s">
        <v>64</v>
      </c>
      <c r="AP1147" t="s">
        <v>168</v>
      </c>
      <c r="AQ1147" t="s">
        <v>169</v>
      </c>
      <c r="AR1147" t="s">
        <v>67</v>
      </c>
      <c r="AS1147" t="s">
        <v>68</v>
      </c>
      <c r="AT1147" t="s">
        <v>69</v>
      </c>
      <c r="AU1147">
        <v>51</v>
      </c>
      <c r="AV1147">
        <v>22</v>
      </c>
      <c r="AW1147">
        <f>YEAR(ChinookMusic[[#This Row],[invoiceDate]])</f>
        <v>2009</v>
      </c>
      <c r="AX1147" t="str">
        <f>TEXT(ChinookMusic[[#This Row],[invoiceDate]],"MMMM")</f>
        <v>August</v>
      </c>
    </row>
    <row r="1148" spans="1:50" x14ac:dyDescent="0.3">
      <c r="A1148">
        <v>22</v>
      </c>
      <c r="B1148" t="s">
        <v>201</v>
      </c>
      <c r="C1148">
        <v>134</v>
      </c>
      <c r="D1148" t="s">
        <v>499</v>
      </c>
      <c r="E1148">
        <v>1640</v>
      </c>
      <c r="F1148" t="s">
        <v>1550</v>
      </c>
      <c r="G1148" t="s">
        <v>1551</v>
      </c>
      <c r="H1148">
        <v>246047</v>
      </c>
      <c r="I1148">
        <v>0.99</v>
      </c>
      <c r="J1148">
        <v>1</v>
      </c>
      <c r="K1148" t="s">
        <v>78</v>
      </c>
      <c r="L1148">
        <v>1</v>
      </c>
      <c r="M1148" t="s">
        <v>51</v>
      </c>
      <c r="N1148">
        <v>8</v>
      </c>
      <c r="O1148" t="s">
        <v>52</v>
      </c>
      <c r="P1148">
        <v>273</v>
      </c>
      <c r="Q1148">
        <v>1</v>
      </c>
      <c r="R1148">
        <v>52</v>
      </c>
      <c r="S1148">
        <v>38</v>
      </c>
      <c r="T1148" s="3">
        <v>40033</v>
      </c>
      <c r="U1148" t="s">
        <v>338</v>
      </c>
      <c r="V1148" t="s">
        <v>339</v>
      </c>
      <c r="W1148" t="s">
        <v>55</v>
      </c>
      <c r="X1148">
        <v>5.94</v>
      </c>
      <c r="Y1148">
        <v>38</v>
      </c>
      <c r="Z1148" t="s">
        <v>340</v>
      </c>
      <c r="AA1148" t="s">
        <v>341</v>
      </c>
      <c r="AB1148" t="s">
        <v>338</v>
      </c>
      <c r="AC1148" t="s">
        <v>339</v>
      </c>
      <c r="AD1148" t="s">
        <v>55</v>
      </c>
      <c r="AE1148" t="s">
        <v>342</v>
      </c>
      <c r="AF1148">
        <v>3</v>
      </c>
      <c r="AG1148">
        <v>3</v>
      </c>
      <c r="AH1148" t="s">
        <v>165</v>
      </c>
      <c r="AI1148" t="s">
        <v>166</v>
      </c>
      <c r="AJ1148" t="s">
        <v>3281</v>
      </c>
      <c r="AK1148" t="s">
        <v>61</v>
      </c>
      <c r="AL1148">
        <v>2</v>
      </c>
      <c r="AM1148" t="s">
        <v>167</v>
      </c>
      <c r="AN1148" t="s">
        <v>63</v>
      </c>
      <c r="AO1148" t="s">
        <v>64</v>
      </c>
      <c r="AP1148" t="s">
        <v>168</v>
      </c>
      <c r="AQ1148" t="s">
        <v>169</v>
      </c>
      <c r="AR1148" t="s">
        <v>67</v>
      </c>
      <c r="AS1148" t="s">
        <v>68</v>
      </c>
      <c r="AT1148" t="s">
        <v>69</v>
      </c>
      <c r="AU1148">
        <v>51</v>
      </c>
      <c r="AV1148">
        <v>22</v>
      </c>
      <c r="AW1148">
        <f>YEAR(ChinookMusic[[#This Row],[invoiceDate]])</f>
        <v>2009</v>
      </c>
      <c r="AX1148" t="str">
        <f>TEXT(ChinookMusic[[#This Row],[invoiceDate]],"MMMM")</f>
        <v>August</v>
      </c>
    </row>
    <row r="1149" spans="1:50" x14ac:dyDescent="0.3">
      <c r="A1149">
        <v>147</v>
      </c>
      <c r="B1149" t="s">
        <v>1552</v>
      </c>
      <c r="C1149">
        <v>227</v>
      </c>
      <c r="D1149" t="s">
        <v>1553</v>
      </c>
      <c r="E1149">
        <v>2822</v>
      </c>
      <c r="F1149" t="s">
        <v>1554</v>
      </c>
      <c r="G1149" t="s">
        <v>73</v>
      </c>
      <c r="H1149">
        <v>2618000</v>
      </c>
      <c r="I1149">
        <v>1.99</v>
      </c>
      <c r="J1149">
        <v>3</v>
      </c>
      <c r="K1149" t="s">
        <v>1057</v>
      </c>
      <c r="L1149">
        <v>19</v>
      </c>
      <c r="M1149" t="s">
        <v>1058</v>
      </c>
      <c r="N1149">
        <v>10</v>
      </c>
      <c r="O1149" t="s">
        <v>1058</v>
      </c>
      <c r="P1149">
        <v>1616</v>
      </c>
      <c r="Q1149">
        <v>1</v>
      </c>
      <c r="R1149">
        <v>298</v>
      </c>
      <c r="S1149">
        <v>17</v>
      </c>
      <c r="T1149" s="3">
        <v>41121</v>
      </c>
      <c r="U1149" t="s">
        <v>214</v>
      </c>
      <c r="V1149" t="s">
        <v>215</v>
      </c>
      <c r="W1149" t="s">
        <v>140</v>
      </c>
      <c r="X1149">
        <v>10.91</v>
      </c>
      <c r="Y1149">
        <v>17</v>
      </c>
      <c r="Z1149" t="s">
        <v>216</v>
      </c>
      <c r="AA1149" t="s">
        <v>217</v>
      </c>
      <c r="AB1149" t="s">
        <v>214</v>
      </c>
      <c r="AC1149" t="s">
        <v>215</v>
      </c>
      <c r="AD1149" t="s">
        <v>140</v>
      </c>
      <c r="AE1149" t="s">
        <v>218</v>
      </c>
      <c r="AF1149">
        <v>5</v>
      </c>
      <c r="AG1149">
        <v>5</v>
      </c>
      <c r="AH1149" t="s">
        <v>59</v>
      </c>
      <c r="AI1149" t="s">
        <v>60</v>
      </c>
      <c r="AJ1149" t="s">
        <v>3279</v>
      </c>
      <c r="AK1149" t="s">
        <v>61</v>
      </c>
      <c r="AL1149">
        <v>2</v>
      </c>
      <c r="AM1149" t="s">
        <v>62</v>
      </c>
      <c r="AN1149" t="s">
        <v>63</v>
      </c>
      <c r="AO1149" t="s">
        <v>64</v>
      </c>
      <c r="AP1149" t="s">
        <v>65</v>
      </c>
      <c r="AQ1149" t="s">
        <v>66</v>
      </c>
      <c r="AR1149" t="s">
        <v>67</v>
      </c>
      <c r="AS1149" t="s">
        <v>68</v>
      </c>
      <c r="AT1149" t="s">
        <v>69</v>
      </c>
      <c r="AU1149">
        <v>59</v>
      </c>
      <c r="AV1149">
        <v>20</v>
      </c>
      <c r="AW1149">
        <f>YEAR(ChinookMusic[[#This Row],[invoiceDate]])</f>
        <v>2012</v>
      </c>
      <c r="AX1149" t="str">
        <f>TEXT(ChinookMusic[[#This Row],[invoiceDate]],"MMMM")</f>
        <v>July</v>
      </c>
    </row>
    <row r="1150" spans="1:50" x14ac:dyDescent="0.3">
      <c r="A1150">
        <v>147</v>
      </c>
      <c r="B1150" t="s">
        <v>1552</v>
      </c>
      <c r="C1150">
        <v>227</v>
      </c>
      <c r="D1150" t="s">
        <v>1553</v>
      </c>
      <c r="E1150">
        <v>2822</v>
      </c>
      <c r="F1150" t="s">
        <v>1554</v>
      </c>
      <c r="G1150" t="s">
        <v>73</v>
      </c>
      <c r="H1150">
        <v>2618000</v>
      </c>
      <c r="I1150">
        <v>1.99</v>
      </c>
      <c r="J1150">
        <v>3</v>
      </c>
      <c r="K1150" t="s">
        <v>1057</v>
      </c>
      <c r="L1150">
        <v>19</v>
      </c>
      <c r="M1150" t="s">
        <v>1058</v>
      </c>
      <c r="N1150">
        <v>3</v>
      </c>
      <c r="O1150" t="s">
        <v>1058</v>
      </c>
      <c r="P1150">
        <v>1616</v>
      </c>
      <c r="Q1150">
        <v>1</v>
      </c>
      <c r="R1150">
        <v>298</v>
      </c>
      <c r="S1150">
        <v>17</v>
      </c>
      <c r="T1150" s="3">
        <v>41121</v>
      </c>
      <c r="U1150" t="s">
        <v>214</v>
      </c>
      <c r="V1150" t="s">
        <v>215</v>
      </c>
      <c r="W1150" t="s">
        <v>140</v>
      </c>
      <c r="X1150">
        <v>10.91</v>
      </c>
      <c r="Y1150">
        <v>17</v>
      </c>
      <c r="Z1150" t="s">
        <v>216</v>
      </c>
      <c r="AA1150" t="s">
        <v>217</v>
      </c>
      <c r="AB1150" t="s">
        <v>214</v>
      </c>
      <c r="AC1150" t="s">
        <v>215</v>
      </c>
      <c r="AD1150" t="s">
        <v>140</v>
      </c>
      <c r="AE1150" t="s">
        <v>218</v>
      </c>
      <c r="AF1150">
        <v>5</v>
      </c>
      <c r="AG1150">
        <v>5</v>
      </c>
      <c r="AH1150" t="s">
        <v>59</v>
      </c>
      <c r="AI1150" t="s">
        <v>60</v>
      </c>
      <c r="AJ1150" t="s">
        <v>3279</v>
      </c>
      <c r="AK1150" t="s">
        <v>61</v>
      </c>
      <c r="AL1150">
        <v>2</v>
      </c>
      <c r="AM1150" t="s">
        <v>62</v>
      </c>
      <c r="AN1150" t="s">
        <v>63</v>
      </c>
      <c r="AO1150" t="s">
        <v>64</v>
      </c>
      <c r="AP1150" t="s">
        <v>65</v>
      </c>
      <c r="AQ1150" t="s">
        <v>66</v>
      </c>
      <c r="AR1150" t="s">
        <v>67</v>
      </c>
      <c r="AS1150" t="s">
        <v>68</v>
      </c>
      <c r="AT1150" t="s">
        <v>69</v>
      </c>
      <c r="AU1150">
        <v>59</v>
      </c>
      <c r="AV1150">
        <v>20</v>
      </c>
      <c r="AW1150">
        <f>YEAR(ChinookMusic[[#This Row],[invoiceDate]])</f>
        <v>2012</v>
      </c>
      <c r="AX1150" t="str">
        <f>TEXT(ChinookMusic[[#This Row],[invoiceDate]],"MMMM")</f>
        <v>July</v>
      </c>
    </row>
    <row r="1151" spans="1:50" x14ac:dyDescent="0.3">
      <c r="A1151">
        <v>146</v>
      </c>
      <c r="B1151" t="s">
        <v>1051</v>
      </c>
      <c r="C1151">
        <v>224</v>
      </c>
      <c r="D1151" t="s">
        <v>1052</v>
      </c>
      <c r="E1151">
        <v>2786</v>
      </c>
      <c r="F1151" t="s">
        <v>1555</v>
      </c>
      <c r="G1151" t="s">
        <v>1051</v>
      </c>
      <c r="H1151">
        <v>199131</v>
      </c>
      <c r="I1151">
        <v>0.99</v>
      </c>
      <c r="J1151">
        <v>1</v>
      </c>
      <c r="K1151" t="s">
        <v>78</v>
      </c>
      <c r="L1151">
        <v>4</v>
      </c>
      <c r="M1151" t="s">
        <v>146</v>
      </c>
      <c r="N1151">
        <v>1</v>
      </c>
      <c r="O1151" t="s">
        <v>52</v>
      </c>
      <c r="P1151">
        <v>1610</v>
      </c>
      <c r="Q1151">
        <v>1</v>
      </c>
      <c r="R1151">
        <v>298</v>
      </c>
      <c r="S1151">
        <v>17</v>
      </c>
      <c r="T1151" s="3">
        <v>41121</v>
      </c>
      <c r="U1151" t="s">
        <v>214</v>
      </c>
      <c r="V1151" t="s">
        <v>215</v>
      </c>
      <c r="W1151" t="s">
        <v>140</v>
      </c>
      <c r="X1151">
        <v>10.91</v>
      </c>
      <c r="Y1151">
        <v>17</v>
      </c>
      <c r="Z1151" t="s">
        <v>216</v>
      </c>
      <c r="AA1151" t="s">
        <v>217</v>
      </c>
      <c r="AB1151" t="s">
        <v>214</v>
      </c>
      <c r="AC1151" t="s">
        <v>215</v>
      </c>
      <c r="AD1151" t="s">
        <v>140</v>
      </c>
      <c r="AE1151" t="s">
        <v>218</v>
      </c>
      <c r="AF1151">
        <v>5</v>
      </c>
      <c r="AG1151">
        <v>5</v>
      </c>
      <c r="AH1151" t="s">
        <v>59</v>
      </c>
      <c r="AI1151" t="s">
        <v>60</v>
      </c>
      <c r="AJ1151" t="s">
        <v>3279</v>
      </c>
      <c r="AK1151" t="s">
        <v>61</v>
      </c>
      <c r="AL1151">
        <v>2</v>
      </c>
      <c r="AM1151" t="s">
        <v>62</v>
      </c>
      <c r="AN1151" t="s">
        <v>63</v>
      </c>
      <c r="AO1151" t="s">
        <v>64</v>
      </c>
      <c r="AP1151" t="s">
        <v>65</v>
      </c>
      <c r="AQ1151" t="s">
        <v>66</v>
      </c>
      <c r="AR1151" t="s">
        <v>67</v>
      </c>
      <c r="AS1151" t="s">
        <v>68</v>
      </c>
      <c r="AT1151" t="s">
        <v>69</v>
      </c>
      <c r="AU1151">
        <v>59</v>
      </c>
      <c r="AV1151">
        <v>20</v>
      </c>
      <c r="AW1151">
        <f>YEAR(ChinookMusic[[#This Row],[invoiceDate]])</f>
        <v>2012</v>
      </c>
      <c r="AX1151" t="str">
        <f>TEXT(ChinookMusic[[#This Row],[invoiceDate]],"MMMM")</f>
        <v>July</v>
      </c>
    </row>
    <row r="1152" spans="1:50" x14ac:dyDescent="0.3">
      <c r="A1152">
        <v>146</v>
      </c>
      <c r="B1152" t="s">
        <v>1051</v>
      </c>
      <c r="C1152">
        <v>224</v>
      </c>
      <c r="D1152" t="s">
        <v>1052</v>
      </c>
      <c r="E1152">
        <v>2786</v>
      </c>
      <c r="F1152" t="s">
        <v>1555</v>
      </c>
      <c r="G1152" t="s">
        <v>1051</v>
      </c>
      <c r="H1152">
        <v>199131</v>
      </c>
      <c r="I1152">
        <v>0.99</v>
      </c>
      <c r="J1152">
        <v>1</v>
      </c>
      <c r="K1152" t="s">
        <v>78</v>
      </c>
      <c r="L1152">
        <v>4</v>
      </c>
      <c r="M1152" t="s">
        <v>146</v>
      </c>
      <c r="N1152">
        <v>8</v>
      </c>
      <c r="O1152" t="s">
        <v>52</v>
      </c>
      <c r="P1152">
        <v>1610</v>
      </c>
      <c r="Q1152">
        <v>1</v>
      </c>
      <c r="R1152">
        <v>298</v>
      </c>
      <c r="S1152">
        <v>17</v>
      </c>
      <c r="T1152" s="3">
        <v>41121</v>
      </c>
      <c r="U1152" t="s">
        <v>214</v>
      </c>
      <c r="V1152" t="s">
        <v>215</v>
      </c>
      <c r="W1152" t="s">
        <v>140</v>
      </c>
      <c r="X1152">
        <v>10.91</v>
      </c>
      <c r="Y1152">
        <v>17</v>
      </c>
      <c r="Z1152" t="s">
        <v>216</v>
      </c>
      <c r="AA1152" t="s">
        <v>217</v>
      </c>
      <c r="AB1152" t="s">
        <v>214</v>
      </c>
      <c r="AC1152" t="s">
        <v>215</v>
      </c>
      <c r="AD1152" t="s">
        <v>140</v>
      </c>
      <c r="AE1152" t="s">
        <v>218</v>
      </c>
      <c r="AF1152">
        <v>5</v>
      </c>
      <c r="AG1152">
        <v>5</v>
      </c>
      <c r="AH1152" t="s">
        <v>59</v>
      </c>
      <c r="AI1152" t="s">
        <v>60</v>
      </c>
      <c r="AJ1152" t="s">
        <v>3279</v>
      </c>
      <c r="AK1152" t="s">
        <v>61</v>
      </c>
      <c r="AL1152">
        <v>2</v>
      </c>
      <c r="AM1152" t="s">
        <v>62</v>
      </c>
      <c r="AN1152" t="s">
        <v>63</v>
      </c>
      <c r="AO1152" t="s">
        <v>64</v>
      </c>
      <c r="AP1152" t="s">
        <v>65</v>
      </c>
      <c r="AQ1152" t="s">
        <v>66</v>
      </c>
      <c r="AR1152" t="s">
        <v>67</v>
      </c>
      <c r="AS1152" t="s">
        <v>68</v>
      </c>
      <c r="AT1152" t="s">
        <v>69</v>
      </c>
      <c r="AU1152">
        <v>59</v>
      </c>
      <c r="AV1152">
        <v>20</v>
      </c>
      <c r="AW1152">
        <f>YEAR(ChinookMusic[[#This Row],[invoiceDate]])</f>
        <v>2012</v>
      </c>
      <c r="AX1152" t="str">
        <f>TEXT(ChinookMusic[[#This Row],[invoiceDate]],"MMMM")</f>
        <v>July</v>
      </c>
    </row>
    <row r="1153" spans="1:50" x14ac:dyDescent="0.3">
      <c r="A1153">
        <v>146</v>
      </c>
      <c r="B1153" t="s">
        <v>1051</v>
      </c>
      <c r="C1153">
        <v>224</v>
      </c>
      <c r="D1153" t="s">
        <v>1052</v>
      </c>
      <c r="E1153">
        <v>2786</v>
      </c>
      <c r="F1153" t="s">
        <v>1555</v>
      </c>
      <c r="G1153" t="s">
        <v>1051</v>
      </c>
      <c r="H1153">
        <v>199131</v>
      </c>
      <c r="I1153">
        <v>0.99</v>
      </c>
      <c r="J1153">
        <v>1</v>
      </c>
      <c r="K1153" t="s">
        <v>78</v>
      </c>
      <c r="L1153">
        <v>4</v>
      </c>
      <c r="M1153" t="s">
        <v>146</v>
      </c>
      <c r="N1153">
        <v>5</v>
      </c>
      <c r="O1153" t="s">
        <v>70</v>
      </c>
      <c r="P1153">
        <v>1610</v>
      </c>
      <c r="Q1153">
        <v>1</v>
      </c>
      <c r="R1153">
        <v>298</v>
      </c>
      <c r="S1153">
        <v>17</v>
      </c>
      <c r="T1153" s="3">
        <v>41121</v>
      </c>
      <c r="U1153" t="s">
        <v>214</v>
      </c>
      <c r="V1153" t="s">
        <v>215</v>
      </c>
      <c r="W1153" t="s">
        <v>140</v>
      </c>
      <c r="X1153">
        <v>10.91</v>
      </c>
      <c r="Y1153">
        <v>17</v>
      </c>
      <c r="Z1153" t="s">
        <v>216</v>
      </c>
      <c r="AA1153" t="s">
        <v>217</v>
      </c>
      <c r="AB1153" t="s">
        <v>214</v>
      </c>
      <c r="AC1153" t="s">
        <v>215</v>
      </c>
      <c r="AD1153" t="s">
        <v>140</v>
      </c>
      <c r="AE1153" t="s">
        <v>218</v>
      </c>
      <c r="AF1153">
        <v>5</v>
      </c>
      <c r="AG1153">
        <v>5</v>
      </c>
      <c r="AH1153" t="s">
        <v>59</v>
      </c>
      <c r="AI1153" t="s">
        <v>60</v>
      </c>
      <c r="AJ1153" t="s">
        <v>3279</v>
      </c>
      <c r="AK1153" t="s">
        <v>61</v>
      </c>
      <c r="AL1153">
        <v>2</v>
      </c>
      <c r="AM1153" t="s">
        <v>62</v>
      </c>
      <c r="AN1153" t="s">
        <v>63</v>
      </c>
      <c r="AO1153" t="s">
        <v>64</v>
      </c>
      <c r="AP1153" t="s">
        <v>65</v>
      </c>
      <c r="AQ1153" t="s">
        <v>66</v>
      </c>
      <c r="AR1153" t="s">
        <v>67</v>
      </c>
      <c r="AS1153" t="s">
        <v>68</v>
      </c>
      <c r="AT1153" t="s">
        <v>69</v>
      </c>
      <c r="AU1153">
        <v>59</v>
      </c>
      <c r="AV1153">
        <v>20</v>
      </c>
      <c r="AW1153">
        <f>YEAR(ChinookMusic[[#This Row],[invoiceDate]])</f>
        <v>2012</v>
      </c>
      <c r="AX1153" t="str">
        <f>TEXT(ChinookMusic[[#This Row],[invoiceDate]],"MMMM")</f>
        <v>July</v>
      </c>
    </row>
    <row r="1154" spans="1:50" x14ac:dyDescent="0.3">
      <c r="A1154">
        <v>145</v>
      </c>
      <c r="B1154" t="s">
        <v>1048</v>
      </c>
      <c r="C1154">
        <v>223</v>
      </c>
      <c r="D1154" t="s">
        <v>1049</v>
      </c>
      <c r="E1154">
        <v>2780</v>
      </c>
      <c r="F1154" t="s">
        <v>1556</v>
      </c>
      <c r="G1154" t="s">
        <v>73</v>
      </c>
      <c r="H1154">
        <v>252943</v>
      </c>
      <c r="I1154">
        <v>0.99</v>
      </c>
      <c r="J1154">
        <v>1</v>
      </c>
      <c r="K1154" t="s">
        <v>78</v>
      </c>
      <c r="L1154">
        <v>7</v>
      </c>
      <c r="M1154" t="s">
        <v>158</v>
      </c>
      <c r="N1154">
        <v>1</v>
      </c>
      <c r="O1154" t="s">
        <v>52</v>
      </c>
      <c r="P1154">
        <v>1609</v>
      </c>
      <c r="Q1154">
        <v>1</v>
      </c>
      <c r="R1154">
        <v>298</v>
      </c>
      <c r="S1154">
        <v>17</v>
      </c>
      <c r="T1154" s="3">
        <v>41121</v>
      </c>
      <c r="U1154" t="s">
        <v>214</v>
      </c>
      <c r="V1154" t="s">
        <v>215</v>
      </c>
      <c r="W1154" t="s">
        <v>140</v>
      </c>
      <c r="X1154">
        <v>10.91</v>
      </c>
      <c r="Y1154">
        <v>17</v>
      </c>
      <c r="Z1154" t="s">
        <v>216</v>
      </c>
      <c r="AA1154" t="s">
        <v>217</v>
      </c>
      <c r="AB1154" t="s">
        <v>214</v>
      </c>
      <c r="AC1154" t="s">
        <v>215</v>
      </c>
      <c r="AD1154" t="s">
        <v>140</v>
      </c>
      <c r="AE1154" t="s">
        <v>218</v>
      </c>
      <c r="AF1154">
        <v>5</v>
      </c>
      <c r="AG1154">
        <v>5</v>
      </c>
      <c r="AH1154" t="s">
        <v>59</v>
      </c>
      <c r="AI1154" t="s">
        <v>60</v>
      </c>
      <c r="AJ1154" t="s">
        <v>3279</v>
      </c>
      <c r="AK1154" t="s">
        <v>61</v>
      </c>
      <c r="AL1154">
        <v>2</v>
      </c>
      <c r="AM1154" t="s">
        <v>62</v>
      </c>
      <c r="AN1154" t="s">
        <v>63</v>
      </c>
      <c r="AO1154" t="s">
        <v>64</v>
      </c>
      <c r="AP1154" t="s">
        <v>65</v>
      </c>
      <c r="AQ1154" t="s">
        <v>66</v>
      </c>
      <c r="AR1154" t="s">
        <v>67</v>
      </c>
      <c r="AS1154" t="s">
        <v>68</v>
      </c>
      <c r="AT1154" t="s">
        <v>69</v>
      </c>
      <c r="AU1154">
        <v>59</v>
      </c>
      <c r="AV1154">
        <v>20</v>
      </c>
      <c r="AW1154">
        <f>YEAR(ChinookMusic[[#This Row],[invoiceDate]])</f>
        <v>2012</v>
      </c>
      <c r="AX1154" t="str">
        <f>TEXT(ChinookMusic[[#This Row],[invoiceDate]],"MMMM")</f>
        <v>July</v>
      </c>
    </row>
    <row r="1155" spans="1:50" x14ac:dyDescent="0.3">
      <c r="A1155">
        <v>145</v>
      </c>
      <c r="B1155" t="s">
        <v>1048</v>
      </c>
      <c r="C1155">
        <v>223</v>
      </c>
      <c r="D1155" t="s">
        <v>1049</v>
      </c>
      <c r="E1155">
        <v>2780</v>
      </c>
      <c r="F1155" t="s">
        <v>1556</v>
      </c>
      <c r="G1155" t="s">
        <v>73</v>
      </c>
      <c r="H1155">
        <v>252943</v>
      </c>
      <c r="I1155">
        <v>0.99</v>
      </c>
      <c r="J1155">
        <v>1</v>
      </c>
      <c r="K1155" t="s">
        <v>78</v>
      </c>
      <c r="L1155">
        <v>7</v>
      </c>
      <c r="M1155" t="s">
        <v>158</v>
      </c>
      <c r="N1155">
        <v>8</v>
      </c>
      <c r="O1155" t="s">
        <v>52</v>
      </c>
      <c r="P1155">
        <v>1609</v>
      </c>
      <c r="Q1155">
        <v>1</v>
      </c>
      <c r="R1155">
        <v>298</v>
      </c>
      <c r="S1155">
        <v>17</v>
      </c>
      <c r="T1155" s="3">
        <v>41121</v>
      </c>
      <c r="U1155" t="s">
        <v>214</v>
      </c>
      <c r="V1155" t="s">
        <v>215</v>
      </c>
      <c r="W1155" t="s">
        <v>140</v>
      </c>
      <c r="X1155">
        <v>10.91</v>
      </c>
      <c r="Y1155">
        <v>17</v>
      </c>
      <c r="Z1155" t="s">
        <v>216</v>
      </c>
      <c r="AA1155" t="s">
        <v>217</v>
      </c>
      <c r="AB1155" t="s">
        <v>214</v>
      </c>
      <c r="AC1155" t="s">
        <v>215</v>
      </c>
      <c r="AD1155" t="s">
        <v>140</v>
      </c>
      <c r="AE1155" t="s">
        <v>218</v>
      </c>
      <c r="AF1155">
        <v>5</v>
      </c>
      <c r="AG1155">
        <v>5</v>
      </c>
      <c r="AH1155" t="s">
        <v>59</v>
      </c>
      <c r="AI1155" t="s">
        <v>60</v>
      </c>
      <c r="AJ1155" t="s">
        <v>3279</v>
      </c>
      <c r="AK1155" t="s">
        <v>61</v>
      </c>
      <c r="AL1155">
        <v>2</v>
      </c>
      <c r="AM1155" t="s">
        <v>62</v>
      </c>
      <c r="AN1155" t="s">
        <v>63</v>
      </c>
      <c r="AO1155" t="s">
        <v>64</v>
      </c>
      <c r="AP1155" t="s">
        <v>65</v>
      </c>
      <c r="AQ1155" t="s">
        <v>66</v>
      </c>
      <c r="AR1155" t="s">
        <v>67</v>
      </c>
      <c r="AS1155" t="s">
        <v>68</v>
      </c>
      <c r="AT1155" t="s">
        <v>69</v>
      </c>
      <c r="AU1155">
        <v>59</v>
      </c>
      <c r="AV1155">
        <v>20</v>
      </c>
      <c r="AW1155">
        <f>YEAR(ChinookMusic[[#This Row],[invoiceDate]])</f>
        <v>2012</v>
      </c>
      <c r="AX1155" t="str">
        <f>TEXT(ChinookMusic[[#This Row],[invoiceDate]],"MMMM")</f>
        <v>July</v>
      </c>
    </row>
    <row r="1156" spans="1:50" x14ac:dyDescent="0.3">
      <c r="A1156">
        <v>146</v>
      </c>
      <c r="B1156" t="s">
        <v>1051</v>
      </c>
      <c r="C1156">
        <v>224</v>
      </c>
      <c r="D1156" t="s">
        <v>1052</v>
      </c>
      <c r="E1156">
        <v>2792</v>
      </c>
      <c r="F1156" t="s">
        <v>1557</v>
      </c>
      <c r="G1156" t="s">
        <v>1051</v>
      </c>
      <c r="H1156">
        <v>191503</v>
      </c>
      <c r="I1156">
        <v>0.99</v>
      </c>
      <c r="J1156">
        <v>1</v>
      </c>
      <c r="K1156" t="s">
        <v>78</v>
      </c>
      <c r="L1156">
        <v>4</v>
      </c>
      <c r="M1156" t="s">
        <v>146</v>
      </c>
      <c r="N1156">
        <v>1</v>
      </c>
      <c r="O1156" t="s">
        <v>52</v>
      </c>
      <c r="P1156">
        <v>1611</v>
      </c>
      <c r="Q1156">
        <v>1</v>
      </c>
      <c r="R1156">
        <v>298</v>
      </c>
      <c r="S1156">
        <v>17</v>
      </c>
      <c r="T1156" s="3">
        <v>41121</v>
      </c>
      <c r="U1156" t="s">
        <v>214</v>
      </c>
      <c r="V1156" t="s">
        <v>215</v>
      </c>
      <c r="W1156" t="s">
        <v>140</v>
      </c>
      <c r="X1156">
        <v>10.91</v>
      </c>
      <c r="Y1156">
        <v>17</v>
      </c>
      <c r="Z1156" t="s">
        <v>216</v>
      </c>
      <c r="AA1156" t="s">
        <v>217</v>
      </c>
      <c r="AB1156" t="s">
        <v>214</v>
      </c>
      <c r="AC1156" t="s">
        <v>215</v>
      </c>
      <c r="AD1156" t="s">
        <v>140</v>
      </c>
      <c r="AE1156" t="s">
        <v>218</v>
      </c>
      <c r="AF1156">
        <v>5</v>
      </c>
      <c r="AG1156">
        <v>5</v>
      </c>
      <c r="AH1156" t="s">
        <v>59</v>
      </c>
      <c r="AI1156" t="s">
        <v>60</v>
      </c>
      <c r="AJ1156" t="s">
        <v>3279</v>
      </c>
      <c r="AK1156" t="s">
        <v>61</v>
      </c>
      <c r="AL1156">
        <v>2</v>
      </c>
      <c r="AM1156" t="s">
        <v>62</v>
      </c>
      <c r="AN1156" t="s">
        <v>63</v>
      </c>
      <c r="AO1156" t="s">
        <v>64</v>
      </c>
      <c r="AP1156" t="s">
        <v>65</v>
      </c>
      <c r="AQ1156" t="s">
        <v>66</v>
      </c>
      <c r="AR1156" t="s">
        <v>67</v>
      </c>
      <c r="AS1156" t="s">
        <v>68</v>
      </c>
      <c r="AT1156" t="s">
        <v>69</v>
      </c>
      <c r="AU1156">
        <v>59</v>
      </c>
      <c r="AV1156">
        <v>20</v>
      </c>
      <c r="AW1156">
        <f>YEAR(ChinookMusic[[#This Row],[invoiceDate]])</f>
        <v>2012</v>
      </c>
      <c r="AX1156" t="str">
        <f>TEXT(ChinookMusic[[#This Row],[invoiceDate]],"MMMM")</f>
        <v>July</v>
      </c>
    </row>
    <row r="1157" spans="1:50" x14ac:dyDescent="0.3">
      <c r="A1157">
        <v>146</v>
      </c>
      <c r="B1157" t="s">
        <v>1051</v>
      </c>
      <c r="C1157">
        <v>224</v>
      </c>
      <c r="D1157" t="s">
        <v>1052</v>
      </c>
      <c r="E1157">
        <v>2792</v>
      </c>
      <c r="F1157" t="s">
        <v>1557</v>
      </c>
      <c r="G1157" t="s">
        <v>1051</v>
      </c>
      <c r="H1157">
        <v>191503</v>
      </c>
      <c r="I1157">
        <v>0.99</v>
      </c>
      <c r="J1157">
        <v>1</v>
      </c>
      <c r="K1157" t="s">
        <v>78</v>
      </c>
      <c r="L1157">
        <v>4</v>
      </c>
      <c r="M1157" t="s">
        <v>146</v>
      </c>
      <c r="N1157">
        <v>5</v>
      </c>
      <c r="O1157" t="s">
        <v>70</v>
      </c>
      <c r="P1157">
        <v>1611</v>
      </c>
      <c r="Q1157">
        <v>1</v>
      </c>
      <c r="R1157">
        <v>298</v>
      </c>
      <c r="S1157">
        <v>17</v>
      </c>
      <c r="T1157" s="3">
        <v>41121</v>
      </c>
      <c r="U1157" t="s">
        <v>214</v>
      </c>
      <c r="V1157" t="s">
        <v>215</v>
      </c>
      <c r="W1157" t="s">
        <v>140</v>
      </c>
      <c r="X1157">
        <v>10.91</v>
      </c>
      <c r="Y1157">
        <v>17</v>
      </c>
      <c r="Z1157" t="s">
        <v>216</v>
      </c>
      <c r="AA1157" t="s">
        <v>217</v>
      </c>
      <c r="AB1157" t="s">
        <v>214</v>
      </c>
      <c r="AC1157" t="s">
        <v>215</v>
      </c>
      <c r="AD1157" t="s">
        <v>140</v>
      </c>
      <c r="AE1157" t="s">
        <v>218</v>
      </c>
      <c r="AF1157">
        <v>5</v>
      </c>
      <c r="AG1157">
        <v>5</v>
      </c>
      <c r="AH1157" t="s">
        <v>59</v>
      </c>
      <c r="AI1157" t="s">
        <v>60</v>
      </c>
      <c r="AJ1157" t="s">
        <v>3279</v>
      </c>
      <c r="AK1157" t="s">
        <v>61</v>
      </c>
      <c r="AL1157">
        <v>2</v>
      </c>
      <c r="AM1157" t="s">
        <v>62</v>
      </c>
      <c r="AN1157" t="s">
        <v>63</v>
      </c>
      <c r="AO1157" t="s">
        <v>64</v>
      </c>
      <c r="AP1157" t="s">
        <v>65</v>
      </c>
      <c r="AQ1157" t="s">
        <v>66</v>
      </c>
      <c r="AR1157" t="s">
        <v>67</v>
      </c>
      <c r="AS1157" t="s">
        <v>68</v>
      </c>
      <c r="AT1157" t="s">
        <v>69</v>
      </c>
      <c r="AU1157">
        <v>59</v>
      </c>
      <c r="AV1157">
        <v>20</v>
      </c>
      <c r="AW1157">
        <f>YEAR(ChinookMusic[[#This Row],[invoiceDate]])</f>
        <v>2012</v>
      </c>
      <c r="AX1157" t="str">
        <f>TEXT(ChinookMusic[[#This Row],[invoiceDate]],"MMMM")</f>
        <v>July</v>
      </c>
    </row>
    <row r="1158" spans="1:50" x14ac:dyDescent="0.3">
      <c r="A1158">
        <v>146</v>
      </c>
      <c r="B1158" t="s">
        <v>1051</v>
      </c>
      <c r="C1158">
        <v>224</v>
      </c>
      <c r="D1158" t="s">
        <v>1052</v>
      </c>
      <c r="E1158">
        <v>2792</v>
      </c>
      <c r="F1158" t="s">
        <v>1557</v>
      </c>
      <c r="G1158" t="s">
        <v>1051</v>
      </c>
      <c r="H1158">
        <v>191503</v>
      </c>
      <c r="I1158">
        <v>0.99</v>
      </c>
      <c r="J1158">
        <v>1</v>
      </c>
      <c r="K1158" t="s">
        <v>78</v>
      </c>
      <c r="L1158">
        <v>4</v>
      </c>
      <c r="M1158" t="s">
        <v>146</v>
      </c>
      <c r="N1158">
        <v>8</v>
      </c>
      <c r="O1158" t="s">
        <v>52</v>
      </c>
      <c r="P1158">
        <v>1611</v>
      </c>
      <c r="Q1158">
        <v>1</v>
      </c>
      <c r="R1158">
        <v>298</v>
      </c>
      <c r="S1158">
        <v>17</v>
      </c>
      <c r="T1158" s="3">
        <v>41121</v>
      </c>
      <c r="U1158" t="s">
        <v>214</v>
      </c>
      <c r="V1158" t="s">
        <v>215</v>
      </c>
      <c r="W1158" t="s">
        <v>140</v>
      </c>
      <c r="X1158">
        <v>10.91</v>
      </c>
      <c r="Y1158">
        <v>17</v>
      </c>
      <c r="Z1158" t="s">
        <v>216</v>
      </c>
      <c r="AA1158" t="s">
        <v>217</v>
      </c>
      <c r="AB1158" t="s">
        <v>214</v>
      </c>
      <c r="AC1158" t="s">
        <v>215</v>
      </c>
      <c r="AD1158" t="s">
        <v>140</v>
      </c>
      <c r="AE1158" t="s">
        <v>218</v>
      </c>
      <c r="AF1158">
        <v>5</v>
      </c>
      <c r="AG1158">
        <v>5</v>
      </c>
      <c r="AH1158" t="s">
        <v>59</v>
      </c>
      <c r="AI1158" t="s">
        <v>60</v>
      </c>
      <c r="AJ1158" t="s">
        <v>3279</v>
      </c>
      <c r="AK1158" t="s">
        <v>61</v>
      </c>
      <c r="AL1158">
        <v>2</v>
      </c>
      <c r="AM1158" t="s">
        <v>62</v>
      </c>
      <c r="AN1158" t="s">
        <v>63</v>
      </c>
      <c r="AO1158" t="s">
        <v>64</v>
      </c>
      <c r="AP1158" t="s">
        <v>65</v>
      </c>
      <c r="AQ1158" t="s">
        <v>66</v>
      </c>
      <c r="AR1158" t="s">
        <v>67</v>
      </c>
      <c r="AS1158" t="s">
        <v>68</v>
      </c>
      <c r="AT1158" t="s">
        <v>69</v>
      </c>
      <c r="AU1158">
        <v>59</v>
      </c>
      <c r="AV1158">
        <v>20</v>
      </c>
      <c r="AW1158">
        <f>YEAR(ChinookMusic[[#This Row],[invoiceDate]])</f>
        <v>2012</v>
      </c>
      <c r="AX1158" t="str">
        <f>TEXT(ChinookMusic[[#This Row],[invoiceDate]],"MMMM")</f>
        <v>July</v>
      </c>
    </row>
    <row r="1159" spans="1:50" x14ac:dyDescent="0.3">
      <c r="A1159">
        <v>146</v>
      </c>
      <c r="B1159" t="s">
        <v>1051</v>
      </c>
      <c r="C1159">
        <v>224</v>
      </c>
      <c r="D1159" t="s">
        <v>1052</v>
      </c>
      <c r="E1159">
        <v>2798</v>
      </c>
      <c r="F1159" t="s">
        <v>1558</v>
      </c>
      <c r="G1159" t="s">
        <v>1051</v>
      </c>
      <c r="H1159">
        <v>195500</v>
      </c>
      <c r="I1159">
        <v>0.99</v>
      </c>
      <c r="J1159">
        <v>1</v>
      </c>
      <c r="K1159" t="s">
        <v>78</v>
      </c>
      <c r="L1159">
        <v>4</v>
      </c>
      <c r="M1159" t="s">
        <v>146</v>
      </c>
      <c r="N1159">
        <v>8</v>
      </c>
      <c r="O1159" t="s">
        <v>52</v>
      </c>
      <c r="P1159">
        <v>1612</v>
      </c>
      <c r="Q1159">
        <v>1</v>
      </c>
      <c r="R1159">
        <v>298</v>
      </c>
      <c r="S1159">
        <v>17</v>
      </c>
      <c r="T1159" s="3">
        <v>41121</v>
      </c>
      <c r="U1159" t="s">
        <v>214</v>
      </c>
      <c r="V1159" t="s">
        <v>215</v>
      </c>
      <c r="W1159" t="s">
        <v>140</v>
      </c>
      <c r="X1159">
        <v>10.91</v>
      </c>
      <c r="Y1159">
        <v>17</v>
      </c>
      <c r="Z1159" t="s">
        <v>216</v>
      </c>
      <c r="AA1159" t="s">
        <v>217</v>
      </c>
      <c r="AB1159" t="s">
        <v>214</v>
      </c>
      <c r="AC1159" t="s">
        <v>215</v>
      </c>
      <c r="AD1159" t="s">
        <v>140</v>
      </c>
      <c r="AE1159" t="s">
        <v>218</v>
      </c>
      <c r="AF1159">
        <v>5</v>
      </c>
      <c r="AG1159">
        <v>5</v>
      </c>
      <c r="AH1159" t="s">
        <v>59</v>
      </c>
      <c r="AI1159" t="s">
        <v>60</v>
      </c>
      <c r="AJ1159" t="s">
        <v>3279</v>
      </c>
      <c r="AK1159" t="s">
        <v>61</v>
      </c>
      <c r="AL1159">
        <v>2</v>
      </c>
      <c r="AM1159" t="s">
        <v>62</v>
      </c>
      <c r="AN1159" t="s">
        <v>63</v>
      </c>
      <c r="AO1159" t="s">
        <v>64</v>
      </c>
      <c r="AP1159" t="s">
        <v>65</v>
      </c>
      <c r="AQ1159" t="s">
        <v>66</v>
      </c>
      <c r="AR1159" t="s">
        <v>67</v>
      </c>
      <c r="AS1159" t="s">
        <v>68</v>
      </c>
      <c r="AT1159" t="s">
        <v>69</v>
      </c>
      <c r="AU1159">
        <v>59</v>
      </c>
      <c r="AV1159">
        <v>20</v>
      </c>
      <c r="AW1159">
        <f>YEAR(ChinookMusic[[#This Row],[invoiceDate]])</f>
        <v>2012</v>
      </c>
      <c r="AX1159" t="str">
        <f>TEXT(ChinookMusic[[#This Row],[invoiceDate]],"MMMM")</f>
        <v>July</v>
      </c>
    </row>
    <row r="1160" spans="1:50" x14ac:dyDescent="0.3">
      <c r="A1160">
        <v>146</v>
      </c>
      <c r="B1160" t="s">
        <v>1051</v>
      </c>
      <c r="C1160">
        <v>224</v>
      </c>
      <c r="D1160" t="s">
        <v>1052</v>
      </c>
      <c r="E1160">
        <v>2798</v>
      </c>
      <c r="F1160" t="s">
        <v>1558</v>
      </c>
      <c r="G1160" t="s">
        <v>1051</v>
      </c>
      <c r="H1160">
        <v>195500</v>
      </c>
      <c r="I1160">
        <v>0.99</v>
      </c>
      <c r="J1160">
        <v>1</v>
      </c>
      <c r="K1160" t="s">
        <v>78</v>
      </c>
      <c r="L1160">
        <v>4</v>
      </c>
      <c r="M1160" t="s">
        <v>146</v>
      </c>
      <c r="N1160">
        <v>5</v>
      </c>
      <c r="O1160" t="s">
        <v>70</v>
      </c>
      <c r="P1160">
        <v>1612</v>
      </c>
      <c r="Q1160">
        <v>1</v>
      </c>
      <c r="R1160">
        <v>298</v>
      </c>
      <c r="S1160">
        <v>17</v>
      </c>
      <c r="T1160" s="3">
        <v>41121</v>
      </c>
      <c r="U1160" t="s">
        <v>214</v>
      </c>
      <c r="V1160" t="s">
        <v>215</v>
      </c>
      <c r="W1160" t="s">
        <v>140</v>
      </c>
      <c r="X1160">
        <v>10.91</v>
      </c>
      <c r="Y1160">
        <v>17</v>
      </c>
      <c r="Z1160" t="s">
        <v>216</v>
      </c>
      <c r="AA1160" t="s">
        <v>217</v>
      </c>
      <c r="AB1160" t="s">
        <v>214</v>
      </c>
      <c r="AC1160" t="s">
        <v>215</v>
      </c>
      <c r="AD1160" t="s">
        <v>140</v>
      </c>
      <c r="AE1160" t="s">
        <v>218</v>
      </c>
      <c r="AF1160">
        <v>5</v>
      </c>
      <c r="AG1160">
        <v>5</v>
      </c>
      <c r="AH1160" t="s">
        <v>59</v>
      </c>
      <c r="AI1160" t="s">
        <v>60</v>
      </c>
      <c r="AJ1160" t="s">
        <v>3279</v>
      </c>
      <c r="AK1160" t="s">
        <v>61</v>
      </c>
      <c r="AL1160">
        <v>2</v>
      </c>
      <c r="AM1160" t="s">
        <v>62</v>
      </c>
      <c r="AN1160" t="s">
        <v>63</v>
      </c>
      <c r="AO1160" t="s">
        <v>64</v>
      </c>
      <c r="AP1160" t="s">
        <v>65</v>
      </c>
      <c r="AQ1160" t="s">
        <v>66</v>
      </c>
      <c r="AR1160" t="s">
        <v>67</v>
      </c>
      <c r="AS1160" t="s">
        <v>68</v>
      </c>
      <c r="AT1160" t="s">
        <v>69</v>
      </c>
      <c r="AU1160">
        <v>59</v>
      </c>
      <c r="AV1160">
        <v>20</v>
      </c>
      <c r="AW1160">
        <f>YEAR(ChinookMusic[[#This Row],[invoiceDate]])</f>
        <v>2012</v>
      </c>
      <c r="AX1160" t="str">
        <f>TEXT(ChinookMusic[[#This Row],[invoiceDate]],"MMMM")</f>
        <v>July</v>
      </c>
    </row>
    <row r="1161" spans="1:50" x14ac:dyDescent="0.3">
      <c r="A1161">
        <v>146</v>
      </c>
      <c r="B1161" t="s">
        <v>1051</v>
      </c>
      <c r="C1161">
        <v>224</v>
      </c>
      <c r="D1161" t="s">
        <v>1052</v>
      </c>
      <c r="E1161">
        <v>2798</v>
      </c>
      <c r="F1161" t="s">
        <v>1558</v>
      </c>
      <c r="G1161" t="s">
        <v>1051</v>
      </c>
      <c r="H1161">
        <v>195500</v>
      </c>
      <c r="I1161">
        <v>0.99</v>
      </c>
      <c r="J1161">
        <v>1</v>
      </c>
      <c r="K1161" t="s">
        <v>78</v>
      </c>
      <c r="L1161">
        <v>4</v>
      </c>
      <c r="M1161" t="s">
        <v>146</v>
      </c>
      <c r="N1161">
        <v>1</v>
      </c>
      <c r="O1161" t="s">
        <v>52</v>
      </c>
      <c r="P1161">
        <v>1612</v>
      </c>
      <c r="Q1161">
        <v>1</v>
      </c>
      <c r="R1161">
        <v>298</v>
      </c>
      <c r="S1161">
        <v>17</v>
      </c>
      <c r="T1161" s="3">
        <v>41121</v>
      </c>
      <c r="U1161" t="s">
        <v>214</v>
      </c>
      <c r="V1161" t="s">
        <v>215</v>
      </c>
      <c r="W1161" t="s">
        <v>140</v>
      </c>
      <c r="X1161">
        <v>10.91</v>
      </c>
      <c r="Y1161">
        <v>17</v>
      </c>
      <c r="Z1161" t="s">
        <v>216</v>
      </c>
      <c r="AA1161" t="s">
        <v>217</v>
      </c>
      <c r="AB1161" t="s">
        <v>214</v>
      </c>
      <c r="AC1161" t="s">
        <v>215</v>
      </c>
      <c r="AD1161" t="s">
        <v>140</v>
      </c>
      <c r="AE1161" t="s">
        <v>218</v>
      </c>
      <c r="AF1161">
        <v>5</v>
      </c>
      <c r="AG1161">
        <v>5</v>
      </c>
      <c r="AH1161" t="s">
        <v>59</v>
      </c>
      <c r="AI1161" t="s">
        <v>60</v>
      </c>
      <c r="AJ1161" t="s">
        <v>3279</v>
      </c>
      <c r="AK1161" t="s">
        <v>61</v>
      </c>
      <c r="AL1161">
        <v>2</v>
      </c>
      <c r="AM1161" t="s">
        <v>62</v>
      </c>
      <c r="AN1161" t="s">
        <v>63</v>
      </c>
      <c r="AO1161" t="s">
        <v>64</v>
      </c>
      <c r="AP1161" t="s">
        <v>65</v>
      </c>
      <c r="AQ1161" t="s">
        <v>66</v>
      </c>
      <c r="AR1161" t="s">
        <v>67</v>
      </c>
      <c r="AS1161" t="s">
        <v>68</v>
      </c>
      <c r="AT1161" t="s">
        <v>69</v>
      </c>
      <c r="AU1161">
        <v>59</v>
      </c>
      <c r="AV1161">
        <v>20</v>
      </c>
      <c r="AW1161">
        <f>YEAR(ChinookMusic[[#This Row],[invoiceDate]])</f>
        <v>2012</v>
      </c>
      <c r="AX1161" t="str">
        <f>TEXT(ChinookMusic[[#This Row],[invoiceDate]],"MMMM")</f>
        <v>July</v>
      </c>
    </row>
    <row r="1162" spans="1:50" x14ac:dyDescent="0.3">
      <c r="A1162">
        <v>147</v>
      </c>
      <c r="B1162" t="s">
        <v>1552</v>
      </c>
      <c r="C1162">
        <v>227</v>
      </c>
      <c r="D1162" t="s">
        <v>1553</v>
      </c>
      <c r="E1162">
        <v>2828</v>
      </c>
      <c r="F1162" t="s">
        <v>1559</v>
      </c>
      <c r="G1162" t="s">
        <v>73</v>
      </c>
      <c r="H1162">
        <v>2623875</v>
      </c>
      <c r="I1162">
        <v>1.99</v>
      </c>
      <c r="J1162">
        <v>3</v>
      </c>
      <c r="K1162" t="s">
        <v>1057</v>
      </c>
      <c r="L1162">
        <v>18</v>
      </c>
      <c r="M1162" t="s">
        <v>1560</v>
      </c>
      <c r="N1162">
        <v>10</v>
      </c>
      <c r="O1162" t="s">
        <v>1058</v>
      </c>
      <c r="P1162">
        <v>1617</v>
      </c>
      <c r="Q1162">
        <v>1</v>
      </c>
      <c r="R1162">
        <v>298</v>
      </c>
      <c r="S1162">
        <v>17</v>
      </c>
      <c r="T1162" s="3">
        <v>41121</v>
      </c>
      <c r="U1162" t="s">
        <v>214</v>
      </c>
      <c r="V1162" t="s">
        <v>215</v>
      </c>
      <c r="W1162" t="s">
        <v>140</v>
      </c>
      <c r="X1162">
        <v>10.91</v>
      </c>
      <c r="Y1162">
        <v>17</v>
      </c>
      <c r="Z1162" t="s">
        <v>216</v>
      </c>
      <c r="AA1162" t="s">
        <v>217</v>
      </c>
      <c r="AB1162" t="s">
        <v>214</v>
      </c>
      <c r="AC1162" t="s">
        <v>215</v>
      </c>
      <c r="AD1162" t="s">
        <v>140</v>
      </c>
      <c r="AE1162" t="s">
        <v>218</v>
      </c>
      <c r="AF1162">
        <v>5</v>
      </c>
      <c r="AG1162">
        <v>5</v>
      </c>
      <c r="AH1162" t="s">
        <v>59</v>
      </c>
      <c r="AI1162" t="s">
        <v>60</v>
      </c>
      <c r="AJ1162" t="s">
        <v>3279</v>
      </c>
      <c r="AK1162" t="s">
        <v>61</v>
      </c>
      <c r="AL1162">
        <v>2</v>
      </c>
      <c r="AM1162" t="s">
        <v>62</v>
      </c>
      <c r="AN1162" t="s">
        <v>63</v>
      </c>
      <c r="AO1162" t="s">
        <v>64</v>
      </c>
      <c r="AP1162" t="s">
        <v>65</v>
      </c>
      <c r="AQ1162" t="s">
        <v>66</v>
      </c>
      <c r="AR1162" t="s">
        <v>67</v>
      </c>
      <c r="AS1162" t="s">
        <v>68</v>
      </c>
      <c r="AT1162" t="s">
        <v>69</v>
      </c>
      <c r="AU1162">
        <v>59</v>
      </c>
      <c r="AV1162">
        <v>20</v>
      </c>
      <c r="AW1162">
        <f>YEAR(ChinookMusic[[#This Row],[invoiceDate]])</f>
        <v>2012</v>
      </c>
      <c r="AX1162" t="str">
        <f>TEXT(ChinookMusic[[#This Row],[invoiceDate]],"MMMM")</f>
        <v>July</v>
      </c>
    </row>
    <row r="1163" spans="1:50" x14ac:dyDescent="0.3">
      <c r="A1163">
        <v>147</v>
      </c>
      <c r="B1163" t="s">
        <v>1552</v>
      </c>
      <c r="C1163">
        <v>227</v>
      </c>
      <c r="D1163" t="s">
        <v>1553</v>
      </c>
      <c r="E1163">
        <v>2828</v>
      </c>
      <c r="F1163" t="s">
        <v>1559</v>
      </c>
      <c r="G1163" t="s">
        <v>73</v>
      </c>
      <c r="H1163">
        <v>2623875</v>
      </c>
      <c r="I1163">
        <v>1.99</v>
      </c>
      <c r="J1163">
        <v>3</v>
      </c>
      <c r="K1163" t="s">
        <v>1057</v>
      </c>
      <c r="L1163">
        <v>18</v>
      </c>
      <c r="M1163" t="s">
        <v>1560</v>
      </c>
      <c r="N1163">
        <v>3</v>
      </c>
      <c r="O1163" t="s">
        <v>1058</v>
      </c>
      <c r="P1163">
        <v>1617</v>
      </c>
      <c r="Q1163">
        <v>1</v>
      </c>
      <c r="R1163">
        <v>298</v>
      </c>
      <c r="S1163">
        <v>17</v>
      </c>
      <c r="T1163" s="3">
        <v>41121</v>
      </c>
      <c r="U1163" t="s">
        <v>214</v>
      </c>
      <c r="V1163" t="s">
        <v>215</v>
      </c>
      <c r="W1163" t="s">
        <v>140</v>
      </c>
      <c r="X1163">
        <v>10.91</v>
      </c>
      <c r="Y1163">
        <v>17</v>
      </c>
      <c r="Z1163" t="s">
        <v>216</v>
      </c>
      <c r="AA1163" t="s">
        <v>217</v>
      </c>
      <c r="AB1163" t="s">
        <v>214</v>
      </c>
      <c r="AC1163" t="s">
        <v>215</v>
      </c>
      <c r="AD1163" t="s">
        <v>140</v>
      </c>
      <c r="AE1163" t="s">
        <v>218</v>
      </c>
      <c r="AF1163">
        <v>5</v>
      </c>
      <c r="AG1163">
        <v>5</v>
      </c>
      <c r="AH1163" t="s">
        <v>59</v>
      </c>
      <c r="AI1163" t="s">
        <v>60</v>
      </c>
      <c r="AJ1163" t="s">
        <v>3279</v>
      </c>
      <c r="AK1163" t="s">
        <v>61</v>
      </c>
      <c r="AL1163">
        <v>2</v>
      </c>
      <c r="AM1163" t="s">
        <v>62</v>
      </c>
      <c r="AN1163" t="s">
        <v>63</v>
      </c>
      <c r="AO1163" t="s">
        <v>64</v>
      </c>
      <c r="AP1163" t="s">
        <v>65</v>
      </c>
      <c r="AQ1163" t="s">
        <v>66</v>
      </c>
      <c r="AR1163" t="s">
        <v>67</v>
      </c>
      <c r="AS1163" t="s">
        <v>68</v>
      </c>
      <c r="AT1163" t="s">
        <v>69</v>
      </c>
      <c r="AU1163">
        <v>59</v>
      </c>
      <c r="AV1163">
        <v>20</v>
      </c>
      <c r="AW1163">
        <f>YEAR(ChinookMusic[[#This Row],[invoiceDate]])</f>
        <v>2012</v>
      </c>
      <c r="AX1163" t="str">
        <f>TEXT(ChinookMusic[[#This Row],[invoiceDate]],"MMMM")</f>
        <v>July</v>
      </c>
    </row>
    <row r="1164" spans="1:50" x14ac:dyDescent="0.3">
      <c r="A1164">
        <v>146</v>
      </c>
      <c r="B1164" t="s">
        <v>1051</v>
      </c>
      <c r="C1164">
        <v>225</v>
      </c>
      <c r="D1164" t="s">
        <v>1467</v>
      </c>
      <c r="E1164">
        <v>2816</v>
      </c>
      <c r="F1164" t="s">
        <v>1561</v>
      </c>
      <c r="G1164" t="s">
        <v>1562</v>
      </c>
      <c r="H1164">
        <v>209084</v>
      </c>
      <c r="I1164">
        <v>0.99</v>
      </c>
      <c r="J1164">
        <v>1</v>
      </c>
      <c r="K1164" t="s">
        <v>78</v>
      </c>
      <c r="L1164">
        <v>4</v>
      </c>
      <c r="M1164" t="s">
        <v>146</v>
      </c>
      <c r="N1164">
        <v>5</v>
      </c>
      <c r="O1164" t="s">
        <v>70</v>
      </c>
      <c r="P1164">
        <v>1615</v>
      </c>
      <c r="Q1164">
        <v>1</v>
      </c>
      <c r="R1164">
        <v>298</v>
      </c>
      <c r="S1164">
        <v>17</v>
      </c>
      <c r="T1164" s="3">
        <v>41121</v>
      </c>
      <c r="U1164" t="s">
        <v>214</v>
      </c>
      <c r="V1164" t="s">
        <v>215</v>
      </c>
      <c r="W1164" t="s">
        <v>140</v>
      </c>
      <c r="X1164">
        <v>10.91</v>
      </c>
      <c r="Y1164">
        <v>17</v>
      </c>
      <c r="Z1164" t="s">
        <v>216</v>
      </c>
      <c r="AA1164" t="s">
        <v>217</v>
      </c>
      <c r="AB1164" t="s">
        <v>214</v>
      </c>
      <c r="AC1164" t="s">
        <v>215</v>
      </c>
      <c r="AD1164" t="s">
        <v>140</v>
      </c>
      <c r="AE1164" t="s">
        <v>218</v>
      </c>
      <c r="AF1164">
        <v>5</v>
      </c>
      <c r="AG1164">
        <v>5</v>
      </c>
      <c r="AH1164" t="s">
        <v>59</v>
      </c>
      <c r="AI1164" t="s">
        <v>60</v>
      </c>
      <c r="AJ1164" t="s">
        <v>3279</v>
      </c>
      <c r="AK1164" t="s">
        <v>61</v>
      </c>
      <c r="AL1164">
        <v>2</v>
      </c>
      <c r="AM1164" t="s">
        <v>62</v>
      </c>
      <c r="AN1164" t="s">
        <v>63</v>
      </c>
      <c r="AO1164" t="s">
        <v>64</v>
      </c>
      <c r="AP1164" t="s">
        <v>65</v>
      </c>
      <c r="AQ1164" t="s">
        <v>66</v>
      </c>
      <c r="AR1164" t="s">
        <v>67</v>
      </c>
      <c r="AS1164" t="s">
        <v>68</v>
      </c>
      <c r="AT1164" t="s">
        <v>69</v>
      </c>
      <c r="AU1164">
        <v>59</v>
      </c>
      <c r="AV1164">
        <v>20</v>
      </c>
      <c r="AW1164">
        <f>YEAR(ChinookMusic[[#This Row],[invoiceDate]])</f>
        <v>2012</v>
      </c>
      <c r="AX1164" t="str">
        <f>TEXT(ChinookMusic[[#This Row],[invoiceDate]],"MMMM")</f>
        <v>July</v>
      </c>
    </row>
    <row r="1165" spans="1:50" x14ac:dyDescent="0.3">
      <c r="A1165">
        <v>146</v>
      </c>
      <c r="B1165" t="s">
        <v>1051</v>
      </c>
      <c r="C1165">
        <v>225</v>
      </c>
      <c r="D1165" t="s">
        <v>1467</v>
      </c>
      <c r="E1165">
        <v>2816</v>
      </c>
      <c r="F1165" t="s">
        <v>1561</v>
      </c>
      <c r="G1165" t="s">
        <v>1562</v>
      </c>
      <c r="H1165">
        <v>209084</v>
      </c>
      <c r="I1165">
        <v>0.99</v>
      </c>
      <c r="J1165">
        <v>1</v>
      </c>
      <c r="K1165" t="s">
        <v>78</v>
      </c>
      <c r="L1165">
        <v>4</v>
      </c>
      <c r="M1165" t="s">
        <v>146</v>
      </c>
      <c r="N1165">
        <v>8</v>
      </c>
      <c r="O1165" t="s">
        <v>52</v>
      </c>
      <c r="P1165">
        <v>1615</v>
      </c>
      <c r="Q1165">
        <v>1</v>
      </c>
      <c r="R1165">
        <v>298</v>
      </c>
      <c r="S1165">
        <v>17</v>
      </c>
      <c r="T1165" s="3">
        <v>41121</v>
      </c>
      <c r="U1165" t="s">
        <v>214</v>
      </c>
      <c r="V1165" t="s">
        <v>215</v>
      </c>
      <c r="W1165" t="s">
        <v>140</v>
      </c>
      <c r="X1165">
        <v>10.91</v>
      </c>
      <c r="Y1165">
        <v>17</v>
      </c>
      <c r="Z1165" t="s">
        <v>216</v>
      </c>
      <c r="AA1165" t="s">
        <v>217</v>
      </c>
      <c r="AB1165" t="s">
        <v>214</v>
      </c>
      <c r="AC1165" t="s">
        <v>215</v>
      </c>
      <c r="AD1165" t="s">
        <v>140</v>
      </c>
      <c r="AE1165" t="s">
        <v>218</v>
      </c>
      <c r="AF1165">
        <v>5</v>
      </c>
      <c r="AG1165">
        <v>5</v>
      </c>
      <c r="AH1165" t="s">
        <v>59</v>
      </c>
      <c r="AI1165" t="s">
        <v>60</v>
      </c>
      <c r="AJ1165" t="s">
        <v>3279</v>
      </c>
      <c r="AK1165" t="s">
        <v>61</v>
      </c>
      <c r="AL1165">
        <v>2</v>
      </c>
      <c r="AM1165" t="s">
        <v>62</v>
      </c>
      <c r="AN1165" t="s">
        <v>63</v>
      </c>
      <c r="AO1165" t="s">
        <v>64</v>
      </c>
      <c r="AP1165" t="s">
        <v>65</v>
      </c>
      <c r="AQ1165" t="s">
        <v>66</v>
      </c>
      <c r="AR1165" t="s">
        <v>67</v>
      </c>
      <c r="AS1165" t="s">
        <v>68</v>
      </c>
      <c r="AT1165" t="s">
        <v>69</v>
      </c>
      <c r="AU1165">
        <v>59</v>
      </c>
      <c r="AV1165">
        <v>20</v>
      </c>
      <c r="AW1165">
        <f>YEAR(ChinookMusic[[#This Row],[invoiceDate]])</f>
        <v>2012</v>
      </c>
      <c r="AX1165" t="str">
        <f>TEXT(ChinookMusic[[#This Row],[invoiceDate]],"MMMM")</f>
        <v>July</v>
      </c>
    </row>
    <row r="1166" spans="1:50" x14ac:dyDescent="0.3">
      <c r="A1166">
        <v>146</v>
      </c>
      <c r="B1166" t="s">
        <v>1051</v>
      </c>
      <c r="C1166">
        <v>225</v>
      </c>
      <c r="D1166" t="s">
        <v>1467</v>
      </c>
      <c r="E1166">
        <v>2816</v>
      </c>
      <c r="F1166" t="s">
        <v>1561</v>
      </c>
      <c r="G1166" t="s">
        <v>1562</v>
      </c>
      <c r="H1166">
        <v>209084</v>
      </c>
      <c r="I1166">
        <v>0.99</v>
      </c>
      <c r="J1166">
        <v>1</v>
      </c>
      <c r="K1166" t="s">
        <v>78</v>
      </c>
      <c r="L1166">
        <v>4</v>
      </c>
      <c r="M1166" t="s">
        <v>146</v>
      </c>
      <c r="N1166">
        <v>1</v>
      </c>
      <c r="O1166" t="s">
        <v>52</v>
      </c>
      <c r="P1166">
        <v>1615</v>
      </c>
      <c r="Q1166">
        <v>1</v>
      </c>
      <c r="R1166">
        <v>298</v>
      </c>
      <c r="S1166">
        <v>17</v>
      </c>
      <c r="T1166" s="3">
        <v>41121</v>
      </c>
      <c r="U1166" t="s">
        <v>214</v>
      </c>
      <c r="V1166" t="s">
        <v>215</v>
      </c>
      <c r="W1166" t="s">
        <v>140</v>
      </c>
      <c r="X1166">
        <v>10.91</v>
      </c>
      <c r="Y1166">
        <v>17</v>
      </c>
      <c r="Z1166" t="s">
        <v>216</v>
      </c>
      <c r="AA1166" t="s">
        <v>217</v>
      </c>
      <c r="AB1166" t="s">
        <v>214</v>
      </c>
      <c r="AC1166" t="s">
        <v>215</v>
      </c>
      <c r="AD1166" t="s">
        <v>140</v>
      </c>
      <c r="AE1166" t="s">
        <v>218</v>
      </c>
      <c r="AF1166">
        <v>5</v>
      </c>
      <c r="AG1166">
        <v>5</v>
      </c>
      <c r="AH1166" t="s">
        <v>59</v>
      </c>
      <c r="AI1166" t="s">
        <v>60</v>
      </c>
      <c r="AJ1166" t="s">
        <v>3279</v>
      </c>
      <c r="AK1166" t="s">
        <v>61</v>
      </c>
      <c r="AL1166">
        <v>2</v>
      </c>
      <c r="AM1166" t="s">
        <v>62</v>
      </c>
      <c r="AN1166" t="s">
        <v>63</v>
      </c>
      <c r="AO1166" t="s">
        <v>64</v>
      </c>
      <c r="AP1166" t="s">
        <v>65</v>
      </c>
      <c r="AQ1166" t="s">
        <v>66</v>
      </c>
      <c r="AR1166" t="s">
        <v>67</v>
      </c>
      <c r="AS1166" t="s">
        <v>68</v>
      </c>
      <c r="AT1166" t="s">
        <v>69</v>
      </c>
      <c r="AU1166">
        <v>59</v>
      </c>
      <c r="AV1166">
        <v>20</v>
      </c>
      <c r="AW1166">
        <f>YEAR(ChinookMusic[[#This Row],[invoiceDate]])</f>
        <v>2012</v>
      </c>
      <c r="AX1166" t="str">
        <f>TEXT(ChinookMusic[[#This Row],[invoiceDate]],"MMMM")</f>
        <v>July</v>
      </c>
    </row>
    <row r="1167" spans="1:50" x14ac:dyDescent="0.3">
      <c r="A1167">
        <v>146</v>
      </c>
      <c r="B1167" t="s">
        <v>1051</v>
      </c>
      <c r="C1167">
        <v>225</v>
      </c>
      <c r="D1167" t="s">
        <v>1467</v>
      </c>
      <c r="E1167">
        <v>2804</v>
      </c>
      <c r="F1167" t="s">
        <v>1563</v>
      </c>
      <c r="G1167" t="s">
        <v>1564</v>
      </c>
      <c r="H1167">
        <v>195840</v>
      </c>
      <c r="I1167">
        <v>0.99</v>
      </c>
      <c r="J1167">
        <v>1</v>
      </c>
      <c r="K1167" t="s">
        <v>78</v>
      </c>
      <c r="L1167">
        <v>4</v>
      </c>
      <c r="M1167" t="s">
        <v>146</v>
      </c>
      <c r="N1167">
        <v>5</v>
      </c>
      <c r="O1167" t="s">
        <v>70</v>
      </c>
      <c r="P1167">
        <v>1613</v>
      </c>
      <c r="Q1167">
        <v>1</v>
      </c>
      <c r="R1167">
        <v>298</v>
      </c>
      <c r="S1167">
        <v>17</v>
      </c>
      <c r="T1167" s="3">
        <v>41121</v>
      </c>
      <c r="U1167" t="s">
        <v>214</v>
      </c>
      <c r="V1167" t="s">
        <v>215</v>
      </c>
      <c r="W1167" t="s">
        <v>140</v>
      </c>
      <c r="X1167">
        <v>10.91</v>
      </c>
      <c r="Y1167">
        <v>17</v>
      </c>
      <c r="Z1167" t="s">
        <v>216</v>
      </c>
      <c r="AA1167" t="s">
        <v>217</v>
      </c>
      <c r="AB1167" t="s">
        <v>214</v>
      </c>
      <c r="AC1167" t="s">
        <v>215</v>
      </c>
      <c r="AD1167" t="s">
        <v>140</v>
      </c>
      <c r="AE1167" t="s">
        <v>218</v>
      </c>
      <c r="AF1167">
        <v>5</v>
      </c>
      <c r="AG1167">
        <v>5</v>
      </c>
      <c r="AH1167" t="s">
        <v>59</v>
      </c>
      <c r="AI1167" t="s">
        <v>60</v>
      </c>
      <c r="AJ1167" t="s">
        <v>3279</v>
      </c>
      <c r="AK1167" t="s">
        <v>61</v>
      </c>
      <c r="AL1167">
        <v>2</v>
      </c>
      <c r="AM1167" t="s">
        <v>62</v>
      </c>
      <c r="AN1167" t="s">
        <v>63</v>
      </c>
      <c r="AO1167" t="s">
        <v>64</v>
      </c>
      <c r="AP1167" t="s">
        <v>65</v>
      </c>
      <c r="AQ1167" t="s">
        <v>66</v>
      </c>
      <c r="AR1167" t="s">
        <v>67</v>
      </c>
      <c r="AS1167" t="s">
        <v>68</v>
      </c>
      <c r="AT1167" t="s">
        <v>69</v>
      </c>
      <c r="AU1167">
        <v>59</v>
      </c>
      <c r="AV1167">
        <v>20</v>
      </c>
      <c r="AW1167">
        <f>YEAR(ChinookMusic[[#This Row],[invoiceDate]])</f>
        <v>2012</v>
      </c>
      <c r="AX1167" t="str">
        <f>TEXT(ChinookMusic[[#This Row],[invoiceDate]],"MMMM")</f>
        <v>July</v>
      </c>
    </row>
    <row r="1168" spans="1:50" x14ac:dyDescent="0.3">
      <c r="A1168">
        <v>146</v>
      </c>
      <c r="B1168" t="s">
        <v>1051</v>
      </c>
      <c r="C1168">
        <v>225</v>
      </c>
      <c r="D1168" t="s">
        <v>1467</v>
      </c>
      <c r="E1168">
        <v>2804</v>
      </c>
      <c r="F1168" t="s">
        <v>1563</v>
      </c>
      <c r="G1168" t="s">
        <v>1564</v>
      </c>
      <c r="H1168">
        <v>195840</v>
      </c>
      <c r="I1168">
        <v>0.99</v>
      </c>
      <c r="J1168">
        <v>1</v>
      </c>
      <c r="K1168" t="s">
        <v>78</v>
      </c>
      <c r="L1168">
        <v>4</v>
      </c>
      <c r="M1168" t="s">
        <v>146</v>
      </c>
      <c r="N1168">
        <v>8</v>
      </c>
      <c r="O1168" t="s">
        <v>52</v>
      </c>
      <c r="P1168">
        <v>1613</v>
      </c>
      <c r="Q1168">
        <v>1</v>
      </c>
      <c r="R1168">
        <v>298</v>
      </c>
      <c r="S1168">
        <v>17</v>
      </c>
      <c r="T1168" s="3">
        <v>41121</v>
      </c>
      <c r="U1168" t="s">
        <v>214</v>
      </c>
      <c r="V1168" t="s">
        <v>215</v>
      </c>
      <c r="W1168" t="s">
        <v>140</v>
      </c>
      <c r="X1168">
        <v>10.91</v>
      </c>
      <c r="Y1168">
        <v>17</v>
      </c>
      <c r="Z1168" t="s">
        <v>216</v>
      </c>
      <c r="AA1168" t="s">
        <v>217</v>
      </c>
      <c r="AB1168" t="s">
        <v>214</v>
      </c>
      <c r="AC1168" t="s">
        <v>215</v>
      </c>
      <c r="AD1168" t="s">
        <v>140</v>
      </c>
      <c r="AE1168" t="s">
        <v>218</v>
      </c>
      <c r="AF1168">
        <v>5</v>
      </c>
      <c r="AG1168">
        <v>5</v>
      </c>
      <c r="AH1168" t="s">
        <v>59</v>
      </c>
      <c r="AI1168" t="s">
        <v>60</v>
      </c>
      <c r="AJ1168" t="s">
        <v>3279</v>
      </c>
      <c r="AK1168" t="s">
        <v>61</v>
      </c>
      <c r="AL1168">
        <v>2</v>
      </c>
      <c r="AM1168" t="s">
        <v>62</v>
      </c>
      <c r="AN1168" t="s">
        <v>63</v>
      </c>
      <c r="AO1168" t="s">
        <v>64</v>
      </c>
      <c r="AP1168" t="s">
        <v>65</v>
      </c>
      <c r="AQ1168" t="s">
        <v>66</v>
      </c>
      <c r="AR1168" t="s">
        <v>67</v>
      </c>
      <c r="AS1168" t="s">
        <v>68</v>
      </c>
      <c r="AT1168" t="s">
        <v>69</v>
      </c>
      <c r="AU1168">
        <v>59</v>
      </c>
      <c r="AV1168">
        <v>20</v>
      </c>
      <c r="AW1168">
        <f>YEAR(ChinookMusic[[#This Row],[invoiceDate]])</f>
        <v>2012</v>
      </c>
      <c r="AX1168" t="str">
        <f>TEXT(ChinookMusic[[#This Row],[invoiceDate]],"MMMM")</f>
        <v>July</v>
      </c>
    </row>
    <row r="1169" spans="1:50" x14ac:dyDescent="0.3">
      <c r="A1169">
        <v>146</v>
      </c>
      <c r="B1169" t="s">
        <v>1051</v>
      </c>
      <c r="C1169">
        <v>225</v>
      </c>
      <c r="D1169" t="s">
        <v>1467</v>
      </c>
      <c r="E1169">
        <v>2804</v>
      </c>
      <c r="F1169" t="s">
        <v>1563</v>
      </c>
      <c r="G1169" t="s">
        <v>1564</v>
      </c>
      <c r="H1169">
        <v>195840</v>
      </c>
      <c r="I1169">
        <v>0.99</v>
      </c>
      <c r="J1169">
        <v>1</v>
      </c>
      <c r="K1169" t="s">
        <v>78</v>
      </c>
      <c r="L1169">
        <v>4</v>
      </c>
      <c r="M1169" t="s">
        <v>146</v>
      </c>
      <c r="N1169">
        <v>1</v>
      </c>
      <c r="O1169" t="s">
        <v>52</v>
      </c>
      <c r="P1169">
        <v>1613</v>
      </c>
      <c r="Q1169">
        <v>1</v>
      </c>
      <c r="R1169">
        <v>298</v>
      </c>
      <c r="S1169">
        <v>17</v>
      </c>
      <c r="T1169" s="3">
        <v>41121</v>
      </c>
      <c r="U1169" t="s">
        <v>214</v>
      </c>
      <c r="V1169" t="s">
        <v>215</v>
      </c>
      <c r="W1169" t="s">
        <v>140</v>
      </c>
      <c r="X1169">
        <v>10.91</v>
      </c>
      <c r="Y1169">
        <v>17</v>
      </c>
      <c r="Z1169" t="s">
        <v>216</v>
      </c>
      <c r="AA1169" t="s">
        <v>217</v>
      </c>
      <c r="AB1169" t="s">
        <v>214</v>
      </c>
      <c r="AC1169" t="s">
        <v>215</v>
      </c>
      <c r="AD1169" t="s">
        <v>140</v>
      </c>
      <c r="AE1169" t="s">
        <v>218</v>
      </c>
      <c r="AF1169">
        <v>5</v>
      </c>
      <c r="AG1169">
        <v>5</v>
      </c>
      <c r="AH1169" t="s">
        <v>59</v>
      </c>
      <c r="AI1169" t="s">
        <v>60</v>
      </c>
      <c r="AJ1169" t="s">
        <v>3279</v>
      </c>
      <c r="AK1169" t="s">
        <v>61</v>
      </c>
      <c r="AL1169">
        <v>2</v>
      </c>
      <c r="AM1169" t="s">
        <v>62</v>
      </c>
      <c r="AN1169" t="s">
        <v>63</v>
      </c>
      <c r="AO1169" t="s">
        <v>64</v>
      </c>
      <c r="AP1169" t="s">
        <v>65</v>
      </c>
      <c r="AQ1169" t="s">
        <v>66</v>
      </c>
      <c r="AR1169" t="s">
        <v>67</v>
      </c>
      <c r="AS1169" t="s">
        <v>68</v>
      </c>
      <c r="AT1169" t="s">
        <v>69</v>
      </c>
      <c r="AU1169">
        <v>59</v>
      </c>
      <c r="AV1169">
        <v>20</v>
      </c>
      <c r="AW1169">
        <f>YEAR(ChinookMusic[[#This Row],[invoiceDate]])</f>
        <v>2012</v>
      </c>
      <c r="AX1169" t="str">
        <f>TEXT(ChinookMusic[[#This Row],[invoiceDate]],"MMMM")</f>
        <v>July</v>
      </c>
    </row>
    <row r="1170" spans="1:50" x14ac:dyDescent="0.3">
      <c r="A1170">
        <v>146</v>
      </c>
      <c r="B1170" t="s">
        <v>1051</v>
      </c>
      <c r="C1170">
        <v>225</v>
      </c>
      <c r="D1170" t="s">
        <v>1467</v>
      </c>
      <c r="E1170">
        <v>2810</v>
      </c>
      <c r="F1170" t="s">
        <v>1565</v>
      </c>
      <c r="G1170" t="s">
        <v>1566</v>
      </c>
      <c r="H1170">
        <v>183092</v>
      </c>
      <c r="I1170">
        <v>0.99</v>
      </c>
      <c r="J1170">
        <v>1</v>
      </c>
      <c r="K1170" t="s">
        <v>78</v>
      </c>
      <c r="L1170">
        <v>4</v>
      </c>
      <c r="M1170" t="s">
        <v>146</v>
      </c>
      <c r="N1170">
        <v>5</v>
      </c>
      <c r="O1170" t="s">
        <v>70</v>
      </c>
      <c r="P1170">
        <v>1614</v>
      </c>
      <c r="Q1170">
        <v>1</v>
      </c>
      <c r="R1170">
        <v>298</v>
      </c>
      <c r="S1170">
        <v>17</v>
      </c>
      <c r="T1170" s="3">
        <v>41121</v>
      </c>
      <c r="U1170" t="s">
        <v>214</v>
      </c>
      <c r="V1170" t="s">
        <v>215</v>
      </c>
      <c r="W1170" t="s">
        <v>140</v>
      </c>
      <c r="X1170">
        <v>10.91</v>
      </c>
      <c r="Y1170">
        <v>17</v>
      </c>
      <c r="Z1170" t="s">
        <v>216</v>
      </c>
      <c r="AA1170" t="s">
        <v>217</v>
      </c>
      <c r="AB1170" t="s">
        <v>214</v>
      </c>
      <c r="AC1170" t="s">
        <v>215</v>
      </c>
      <c r="AD1170" t="s">
        <v>140</v>
      </c>
      <c r="AE1170" t="s">
        <v>218</v>
      </c>
      <c r="AF1170">
        <v>5</v>
      </c>
      <c r="AG1170">
        <v>5</v>
      </c>
      <c r="AH1170" t="s">
        <v>59</v>
      </c>
      <c r="AI1170" t="s">
        <v>60</v>
      </c>
      <c r="AJ1170" t="s">
        <v>3279</v>
      </c>
      <c r="AK1170" t="s">
        <v>61</v>
      </c>
      <c r="AL1170">
        <v>2</v>
      </c>
      <c r="AM1170" t="s">
        <v>62</v>
      </c>
      <c r="AN1170" t="s">
        <v>63</v>
      </c>
      <c r="AO1170" t="s">
        <v>64</v>
      </c>
      <c r="AP1170" t="s">
        <v>65</v>
      </c>
      <c r="AQ1170" t="s">
        <v>66</v>
      </c>
      <c r="AR1170" t="s">
        <v>67</v>
      </c>
      <c r="AS1170" t="s">
        <v>68</v>
      </c>
      <c r="AT1170" t="s">
        <v>69</v>
      </c>
      <c r="AU1170">
        <v>59</v>
      </c>
      <c r="AV1170">
        <v>20</v>
      </c>
      <c r="AW1170">
        <f>YEAR(ChinookMusic[[#This Row],[invoiceDate]])</f>
        <v>2012</v>
      </c>
      <c r="AX1170" t="str">
        <f>TEXT(ChinookMusic[[#This Row],[invoiceDate]],"MMMM")</f>
        <v>July</v>
      </c>
    </row>
    <row r="1171" spans="1:50" x14ac:dyDescent="0.3">
      <c r="A1171">
        <v>146</v>
      </c>
      <c r="B1171" t="s">
        <v>1051</v>
      </c>
      <c r="C1171">
        <v>225</v>
      </c>
      <c r="D1171" t="s">
        <v>1467</v>
      </c>
      <c r="E1171">
        <v>2810</v>
      </c>
      <c r="F1171" t="s">
        <v>1565</v>
      </c>
      <c r="G1171" t="s">
        <v>1566</v>
      </c>
      <c r="H1171">
        <v>183092</v>
      </c>
      <c r="I1171">
        <v>0.99</v>
      </c>
      <c r="J1171">
        <v>1</v>
      </c>
      <c r="K1171" t="s">
        <v>78</v>
      </c>
      <c r="L1171">
        <v>4</v>
      </c>
      <c r="M1171" t="s">
        <v>146</v>
      </c>
      <c r="N1171">
        <v>1</v>
      </c>
      <c r="O1171" t="s">
        <v>52</v>
      </c>
      <c r="P1171">
        <v>1614</v>
      </c>
      <c r="Q1171">
        <v>1</v>
      </c>
      <c r="R1171">
        <v>298</v>
      </c>
      <c r="S1171">
        <v>17</v>
      </c>
      <c r="T1171" s="3">
        <v>41121</v>
      </c>
      <c r="U1171" t="s">
        <v>214</v>
      </c>
      <c r="V1171" t="s">
        <v>215</v>
      </c>
      <c r="W1171" t="s">
        <v>140</v>
      </c>
      <c r="X1171">
        <v>10.91</v>
      </c>
      <c r="Y1171">
        <v>17</v>
      </c>
      <c r="Z1171" t="s">
        <v>216</v>
      </c>
      <c r="AA1171" t="s">
        <v>217</v>
      </c>
      <c r="AB1171" t="s">
        <v>214</v>
      </c>
      <c r="AC1171" t="s">
        <v>215</v>
      </c>
      <c r="AD1171" t="s">
        <v>140</v>
      </c>
      <c r="AE1171" t="s">
        <v>218</v>
      </c>
      <c r="AF1171">
        <v>5</v>
      </c>
      <c r="AG1171">
        <v>5</v>
      </c>
      <c r="AH1171" t="s">
        <v>59</v>
      </c>
      <c r="AI1171" t="s">
        <v>60</v>
      </c>
      <c r="AJ1171" t="s">
        <v>3279</v>
      </c>
      <c r="AK1171" t="s">
        <v>61</v>
      </c>
      <c r="AL1171">
        <v>2</v>
      </c>
      <c r="AM1171" t="s">
        <v>62</v>
      </c>
      <c r="AN1171" t="s">
        <v>63</v>
      </c>
      <c r="AO1171" t="s">
        <v>64</v>
      </c>
      <c r="AP1171" t="s">
        <v>65</v>
      </c>
      <c r="AQ1171" t="s">
        <v>66</v>
      </c>
      <c r="AR1171" t="s">
        <v>67</v>
      </c>
      <c r="AS1171" t="s">
        <v>68</v>
      </c>
      <c r="AT1171" t="s">
        <v>69</v>
      </c>
      <c r="AU1171">
        <v>59</v>
      </c>
      <c r="AV1171">
        <v>20</v>
      </c>
      <c r="AW1171">
        <f>YEAR(ChinookMusic[[#This Row],[invoiceDate]])</f>
        <v>2012</v>
      </c>
      <c r="AX1171" t="str">
        <f>TEXT(ChinookMusic[[#This Row],[invoiceDate]],"MMMM")</f>
        <v>July</v>
      </c>
    </row>
    <row r="1172" spans="1:50" x14ac:dyDescent="0.3">
      <c r="A1172">
        <v>146</v>
      </c>
      <c r="B1172" t="s">
        <v>1051</v>
      </c>
      <c r="C1172">
        <v>225</v>
      </c>
      <c r="D1172" t="s">
        <v>1467</v>
      </c>
      <c r="E1172">
        <v>2810</v>
      </c>
      <c r="F1172" t="s">
        <v>1565</v>
      </c>
      <c r="G1172" t="s">
        <v>1566</v>
      </c>
      <c r="H1172">
        <v>183092</v>
      </c>
      <c r="I1172">
        <v>0.99</v>
      </c>
      <c r="J1172">
        <v>1</v>
      </c>
      <c r="K1172" t="s">
        <v>78</v>
      </c>
      <c r="L1172">
        <v>4</v>
      </c>
      <c r="M1172" t="s">
        <v>146</v>
      </c>
      <c r="N1172">
        <v>8</v>
      </c>
      <c r="O1172" t="s">
        <v>52</v>
      </c>
      <c r="P1172">
        <v>1614</v>
      </c>
      <c r="Q1172">
        <v>1</v>
      </c>
      <c r="R1172">
        <v>298</v>
      </c>
      <c r="S1172">
        <v>17</v>
      </c>
      <c r="T1172" s="3">
        <v>41121</v>
      </c>
      <c r="U1172" t="s">
        <v>214</v>
      </c>
      <c r="V1172" t="s">
        <v>215</v>
      </c>
      <c r="W1172" t="s">
        <v>140</v>
      </c>
      <c r="X1172">
        <v>10.91</v>
      </c>
      <c r="Y1172">
        <v>17</v>
      </c>
      <c r="Z1172" t="s">
        <v>216</v>
      </c>
      <c r="AA1172" t="s">
        <v>217</v>
      </c>
      <c r="AB1172" t="s">
        <v>214</v>
      </c>
      <c r="AC1172" t="s">
        <v>215</v>
      </c>
      <c r="AD1172" t="s">
        <v>140</v>
      </c>
      <c r="AE1172" t="s">
        <v>218</v>
      </c>
      <c r="AF1172">
        <v>5</v>
      </c>
      <c r="AG1172">
        <v>5</v>
      </c>
      <c r="AH1172" t="s">
        <v>59</v>
      </c>
      <c r="AI1172" t="s">
        <v>60</v>
      </c>
      <c r="AJ1172" t="s">
        <v>3279</v>
      </c>
      <c r="AK1172" t="s">
        <v>61</v>
      </c>
      <c r="AL1172">
        <v>2</v>
      </c>
      <c r="AM1172" t="s">
        <v>62</v>
      </c>
      <c r="AN1172" t="s">
        <v>63</v>
      </c>
      <c r="AO1172" t="s">
        <v>64</v>
      </c>
      <c r="AP1172" t="s">
        <v>65</v>
      </c>
      <c r="AQ1172" t="s">
        <v>66</v>
      </c>
      <c r="AR1172" t="s">
        <v>67</v>
      </c>
      <c r="AS1172" t="s">
        <v>68</v>
      </c>
      <c r="AT1172" t="s">
        <v>69</v>
      </c>
      <c r="AU1172">
        <v>59</v>
      </c>
      <c r="AV1172">
        <v>20</v>
      </c>
      <c r="AW1172">
        <f>YEAR(ChinookMusic[[#This Row],[invoiceDate]])</f>
        <v>2012</v>
      </c>
      <c r="AX1172" t="str">
        <f>TEXT(ChinookMusic[[#This Row],[invoiceDate]],"MMMM")</f>
        <v>July</v>
      </c>
    </row>
    <row r="1173" spans="1:50" x14ac:dyDescent="0.3">
      <c r="A1173">
        <v>90</v>
      </c>
      <c r="B1173" t="s">
        <v>392</v>
      </c>
      <c r="C1173">
        <v>104</v>
      </c>
      <c r="D1173" t="s">
        <v>423</v>
      </c>
      <c r="E1173">
        <v>1323</v>
      </c>
      <c r="F1173" t="s">
        <v>1446</v>
      </c>
      <c r="G1173" t="s">
        <v>73</v>
      </c>
      <c r="H1173">
        <v>318511</v>
      </c>
      <c r="I1173">
        <v>0.99</v>
      </c>
      <c r="J1173">
        <v>1</v>
      </c>
      <c r="K1173" t="s">
        <v>78</v>
      </c>
      <c r="L1173">
        <v>1</v>
      </c>
      <c r="M1173" t="s">
        <v>51</v>
      </c>
      <c r="N1173">
        <v>1</v>
      </c>
      <c r="O1173" t="s">
        <v>52</v>
      </c>
      <c r="P1173">
        <v>1938</v>
      </c>
      <c r="Q1173">
        <v>1</v>
      </c>
      <c r="R1173">
        <v>357</v>
      </c>
      <c r="S1173">
        <v>50</v>
      </c>
      <c r="T1173" s="3">
        <v>41395</v>
      </c>
      <c r="U1173" t="s">
        <v>431</v>
      </c>
      <c r="V1173" t="s">
        <v>432</v>
      </c>
      <c r="W1173" t="s">
        <v>433</v>
      </c>
      <c r="X1173">
        <v>1.98</v>
      </c>
      <c r="Y1173">
        <v>50</v>
      </c>
      <c r="Z1173" t="s">
        <v>434</v>
      </c>
      <c r="AA1173" t="s">
        <v>435</v>
      </c>
      <c r="AB1173" t="s">
        <v>431</v>
      </c>
      <c r="AC1173" t="s">
        <v>432</v>
      </c>
      <c r="AD1173" t="s">
        <v>433</v>
      </c>
      <c r="AE1173" t="s">
        <v>436</v>
      </c>
      <c r="AF1173">
        <v>5</v>
      </c>
      <c r="AG1173">
        <v>5</v>
      </c>
      <c r="AH1173" t="s">
        <v>59</v>
      </c>
      <c r="AI1173" t="s">
        <v>60</v>
      </c>
      <c r="AJ1173" t="s">
        <v>3279</v>
      </c>
      <c r="AK1173" t="s">
        <v>61</v>
      </c>
      <c r="AL1173">
        <v>2</v>
      </c>
      <c r="AM1173" t="s">
        <v>62</v>
      </c>
      <c r="AN1173" t="s">
        <v>63</v>
      </c>
      <c r="AO1173" t="s">
        <v>64</v>
      </c>
      <c r="AP1173" t="s">
        <v>65</v>
      </c>
      <c r="AQ1173" t="s">
        <v>66</v>
      </c>
      <c r="AR1173" t="s">
        <v>67</v>
      </c>
      <c r="AS1173" t="s">
        <v>68</v>
      </c>
      <c r="AT1173" t="s">
        <v>69</v>
      </c>
      <c r="AU1173">
        <v>59</v>
      </c>
      <c r="AV1173">
        <v>20</v>
      </c>
      <c r="AW1173">
        <f>YEAR(ChinookMusic[[#This Row],[invoiceDate]])</f>
        <v>2013</v>
      </c>
      <c r="AX1173" t="str">
        <f>TEXT(ChinookMusic[[#This Row],[invoiceDate]],"MMMM")</f>
        <v>May</v>
      </c>
    </row>
    <row r="1174" spans="1:50" x14ac:dyDescent="0.3">
      <c r="A1174">
        <v>90</v>
      </c>
      <c r="B1174" t="s">
        <v>392</v>
      </c>
      <c r="C1174">
        <v>104</v>
      </c>
      <c r="D1174" t="s">
        <v>423</v>
      </c>
      <c r="E1174">
        <v>1323</v>
      </c>
      <c r="F1174" t="s">
        <v>1446</v>
      </c>
      <c r="G1174" t="s">
        <v>73</v>
      </c>
      <c r="H1174">
        <v>318511</v>
      </c>
      <c r="I1174">
        <v>0.99</v>
      </c>
      <c r="J1174">
        <v>1</v>
      </c>
      <c r="K1174" t="s">
        <v>78</v>
      </c>
      <c r="L1174">
        <v>1</v>
      </c>
      <c r="M1174" t="s">
        <v>51</v>
      </c>
      <c r="N1174">
        <v>8</v>
      </c>
      <c r="O1174" t="s">
        <v>52</v>
      </c>
      <c r="P1174">
        <v>1938</v>
      </c>
      <c r="Q1174">
        <v>1</v>
      </c>
      <c r="R1174">
        <v>357</v>
      </c>
      <c r="S1174">
        <v>50</v>
      </c>
      <c r="T1174" s="3">
        <v>41395</v>
      </c>
      <c r="U1174" t="s">
        <v>431</v>
      </c>
      <c r="V1174" t="s">
        <v>432</v>
      </c>
      <c r="W1174" t="s">
        <v>433</v>
      </c>
      <c r="X1174">
        <v>1.98</v>
      </c>
      <c r="Y1174">
        <v>50</v>
      </c>
      <c r="Z1174" t="s">
        <v>434</v>
      </c>
      <c r="AA1174" t="s">
        <v>435</v>
      </c>
      <c r="AB1174" t="s">
        <v>431</v>
      </c>
      <c r="AC1174" t="s">
        <v>432</v>
      </c>
      <c r="AD1174" t="s">
        <v>433</v>
      </c>
      <c r="AE1174" t="s">
        <v>436</v>
      </c>
      <c r="AF1174">
        <v>5</v>
      </c>
      <c r="AG1174">
        <v>5</v>
      </c>
      <c r="AH1174" t="s">
        <v>59</v>
      </c>
      <c r="AI1174" t="s">
        <v>60</v>
      </c>
      <c r="AJ1174" t="s">
        <v>3279</v>
      </c>
      <c r="AK1174" t="s">
        <v>61</v>
      </c>
      <c r="AL1174">
        <v>2</v>
      </c>
      <c r="AM1174" t="s">
        <v>62</v>
      </c>
      <c r="AN1174" t="s">
        <v>63</v>
      </c>
      <c r="AO1174" t="s">
        <v>64</v>
      </c>
      <c r="AP1174" t="s">
        <v>65</v>
      </c>
      <c r="AQ1174" t="s">
        <v>66</v>
      </c>
      <c r="AR1174" t="s">
        <v>67</v>
      </c>
      <c r="AS1174" t="s">
        <v>68</v>
      </c>
      <c r="AT1174" t="s">
        <v>69</v>
      </c>
      <c r="AU1174">
        <v>59</v>
      </c>
      <c r="AV1174">
        <v>20</v>
      </c>
      <c r="AW1174">
        <f>YEAR(ChinookMusic[[#This Row],[invoiceDate]])</f>
        <v>2013</v>
      </c>
      <c r="AX1174" t="str">
        <f>TEXT(ChinookMusic[[#This Row],[invoiceDate]],"MMMM")</f>
        <v>May</v>
      </c>
    </row>
    <row r="1175" spans="1:50" x14ac:dyDescent="0.3">
      <c r="A1175">
        <v>90</v>
      </c>
      <c r="B1175" t="s">
        <v>392</v>
      </c>
      <c r="C1175">
        <v>104</v>
      </c>
      <c r="D1175" t="s">
        <v>423</v>
      </c>
      <c r="E1175">
        <v>1323</v>
      </c>
      <c r="F1175" t="s">
        <v>1446</v>
      </c>
      <c r="G1175" t="s">
        <v>73</v>
      </c>
      <c r="H1175">
        <v>318511</v>
      </c>
      <c r="I1175">
        <v>0.99</v>
      </c>
      <c r="J1175">
        <v>1</v>
      </c>
      <c r="K1175" t="s">
        <v>78</v>
      </c>
      <c r="L1175">
        <v>1</v>
      </c>
      <c r="M1175" t="s">
        <v>51</v>
      </c>
      <c r="N1175">
        <v>5</v>
      </c>
      <c r="O1175" t="s">
        <v>70</v>
      </c>
      <c r="P1175">
        <v>1938</v>
      </c>
      <c r="Q1175">
        <v>1</v>
      </c>
      <c r="R1175">
        <v>357</v>
      </c>
      <c r="S1175">
        <v>50</v>
      </c>
      <c r="T1175" s="3">
        <v>41395</v>
      </c>
      <c r="U1175" t="s">
        <v>431</v>
      </c>
      <c r="V1175" t="s">
        <v>432</v>
      </c>
      <c r="W1175" t="s">
        <v>433</v>
      </c>
      <c r="X1175">
        <v>1.98</v>
      </c>
      <c r="Y1175">
        <v>50</v>
      </c>
      <c r="Z1175" t="s">
        <v>434</v>
      </c>
      <c r="AA1175" t="s">
        <v>435</v>
      </c>
      <c r="AB1175" t="s">
        <v>431</v>
      </c>
      <c r="AC1175" t="s">
        <v>432</v>
      </c>
      <c r="AD1175" t="s">
        <v>433</v>
      </c>
      <c r="AE1175" t="s">
        <v>436</v>
      </c>
      <c r="AF1175">
        <v>5</v>
      </c>
      <c r="AG1175">
        <v>5</v>
      </c>
      <c r="AH1175" t="s">
        <v>59</v>
      </c>
      <c r="AI1175" t="s">
        <v>60</v>
      </c>
      <c r="AJ1175" t="s">
        <v>3279</v>
      </c>
      <c r="AK1175" t="s">
        <v>61</v>
      </c>
      <c r="AL1175">
        <v>2</v>
      </c>
      <c r="AM1175" t="s">
        <v>62</v>
      </c>
      <c r="AN1175" t="s">
        <v>63</v>
      </c>
      <c r="AO1175" t="s">
        <v>64</v>
      </c>
      <c r="AP1175" t="s">
        <v>65</v>
      </c>
      <c r="AQ1175" t="s">
        <v>66</v>
      </c>
      <c r="AR1175" t="s">
        <v>67</v>
      </c>
      <c r="AS1175" t="s">
        <v>68</v>
      </c>
      <c r="AT1175" t="s">
        <v>69</v>
      </c>
      <c r="AU1175">
        <v>59</v>
      </c>
      <c r="AV1175">
        <v>20</v>
      </c>
      <c r="AW1175">
        <f>YEAR(ChinookMusic[[#This Row],[invoiceDate]])</f>
        <v>2013</v>
      </c>
      <c r="AX1175" t="str">
        <f>TEXT(ChinookMusic[[#This Row],[invoiceDate]],"MMMM")</f>
        <v>May</v>
      </c>
    </row>
    <row r="1176" spans="1:50" x14ac:dyDescent="0.3">
      <c r="A1176">
        <v>90</v>
      </c>
      <c r="B1176" t="s">
        <v>392</v>
      </c>
      <c r="C1176">
        <v>104</v>
      </c>
      <c r="D1176" t="s">
        <v>423</v>
      </c>
      <c r="E1176">
        <v>1322</v>
      </c>
      <c r="F1176" t="s">
        <v>424</v>
      </c>
      <c r="G1176" t="s">
        <v>73</v>
      </c>
      <c r="H1176">
        <v>232672</v>
      </c>
      <c r="I1176">
        <v>0.99</v>
      </c>
      <c r="J1176">
        <v>1</v>
      </c>
      <c r="K1176" t="s">
        <v>78</v>
      </c>
      <c r="L1176">
        <v>1</v>
      </c>
      <c r="M1176" t="s">
        <v>51</v>
      </c>
      <c r="N1176">
        <v>1</v>
      </c>
      <c r="O1176" t="s">
        <v>52</v>
      </c>
      <c r="P1176">
        <v>1937</v>
      </c>
      <c r="Q1176">
        <v>1</v>
      </c>
      <c r="R1176">
        <v>357</v>
      </c>
      <c r="S1176">
        <v>50</v>
      </c>
      <c r="T1176" s="3">
        <v>41395</v>
      </c>
      <c r="U1176" t="s">
        <v>431</v>
      </c>
      <c r="V1176" t="s">
        <v>432</v>
      </c>
      <c r="W1176" t="s">
        <v>433</v>
      </c>
      <c r="X1176">
        <v>1.98</v>
      </c>
      <c r="Y1176">
        <v>50</v>
      </c>
      <c r="Z1176" t="s">
        <v>434</v>
      </c>
      <c r="AA1176" t="s">
        <v>435</v>
      </c>
      <c r="AB1176" t="s">
        <v>431</v>
      </c>
      <c r="AC1176" t="s">
        <v>432</v>
      </c>
      <c r="AD1176" t="s">
        <v>433</v>
      </c>
      <c r="AE1176" t="s">
        <v>436</v>
      </c>
      <c r="AF1176">
        <v>5</v>
      </c>
      <c r="AG1176">
        <v>5</v>
      </c>
      <c r="AH1176" t="s">
        <v>59</v>
      </c>
      <c r="AI1176" t="s">
        <v>60</v>
      </c>
      <c r="AJ1176" t="s">
        <v>3279</v>
      </c>
      <c r="AK1176" t="s">
        <v>61</v>
      </c>
      <c r="AL1176">
        <v>2</v>
      </c>
      <c r="AM1176" t="s">
        <v>62</v>
      </c>
      <c r="AN1176" t="s">
        <v>63</v>
      </c>
      <c r="AO1176" t="s">
        <v>64</v>
      </c>
      <c r="AP1176" t="s">
        <v>65</v>
      </c>
      <c r="AQ1176" t="s">
        <v>66</v>
      </c>
      <c r="AR1176" t="s">
        <v>67</v>
      </c>
      <c r="AS1176" t="s">
        <v>68</v>
      </c>
      <c r="AT1176" t="s">
        <v>69</v>
      </c>
      <c r="AU1176">
        <v>59</v>
      </c>
      <c r="AV1176">
        <v>20</v>
      </c>
      <c r="AW1176">
        <f>YEAR(ChinookMusic[[#This Row],[invoiceDate]])</f>
        <v>2013</v>
      </c>
      <c r="AX1176" t="str">
        <f>TEXT(ChinookMusic[[#This Row],[invoiceDate]],"MMMM")</f>
        <v>May</v>
      </c>
    </row>
    <row r="1177" spans="1:50" x14ac:dyDescent="0.3">
      <c r="A1177">
        <v>90</v>
      </c>
      <c r="B1177" t="s">
        <v>392</v>
      </c>
      <c r="C1177">
        <v>104</v>
      </c>
      <c r="D1177" t="s">
        <v>423</v>
      </c>
      <c r="E1177">
        <v>1322</v>
      </c>
      <c r="F1177" t="s">
        <v>424</v>
      </c>
      <c r="G1177" t="s">
        <v>73</v>
      </c>
      <c r="H1177">
        <v>232672</v>
      </c>
      <c r="I1177">
        <v>0.99</v>
      </c>
      <c r="J1177">
        <v>1</v>
      </c>
      <c r="K1177" t="s">
        <v>78</v>
      </c>
      <c r="L1177">
        <v>1</v>
      </c>
      <c r="M1177" t="s">
        <v>51</v>
      </c>
      <c r="N1177">
        <v>8</v>
      </c>
      <c r="O1177" t="s">
        <v>52</v>
      </c>
      <c r="P1177">
        <v>1937</v>
      </c>
      <c r="Q1177">
        <v>1</v>
      </c>
      <c r="R1177">
        <v>357</v>
      </c>
      <c r="S1177">
        <v>50</v>
      </c>
      <c r="T1177" s="3">
        <v>41395</v>
      </c>
      <c r="U1177" t="s">
        <v>431</v>
      </c>
      <c r="V1177" t="s">
        <v>432</v>
      </c>
      <c r="W1177" t="s">
        <v>433</v>
      </c>
      <c r="X1177">
        <v>1.98</v>
      </c>
      <c r="Y1177">
        <v>50</v>
      </c>
      <c r="Z1177" t="s">
        <v>434</v>
      </c>
      <c r="AA1177" t="s">
        <v>435</v>
      </c>
      <c r="AB1177" t="s">
        <v>431</v>
      </c>
      <c r="AC1177" t="s">
        <v>432</v>
      </c>
      <c r="AD1177" t="s">
        <v>433</v>
      </c>
      <c r="AE1177" t="s">
        <v>436</v>
      </c>
      <c r="AF1177">
        <v>5</v>
      </c>
      <c r="AG1177">
        <v>5</v>
      </c>
      <c r="AH1177" t="s">
        <v>59</v>
      </c>
      <c r="AI1177" t="s">
        <v>60</v>
      </c>
      <c r="AJ1177" t="s">
        <v>3279</v>
      </c>
      <c r="AK1177" t="s">
        <v>61</v>
      </c>
      <c r="AL1177">
        <v>2</v>
      </c>
      <c r="AM1177" t="s">
        <v>62</v>
      </c>
      <c r="AN1177" t="s">
        <v>63</v>
      </c>
      <c r="AO1177" t="s">
        <v>64</v>
      </c>
      <c r="AP1177" t="s">
        <v>65</v>
      </c>
      <c r="AQ1177" t="s">
        <v>66</v>
      </c>
      <c r="AR1177" t="s">
        <v>67</v>
      </c>
      <c r="AS1177" t="s">
        <v>68</v>
      </c>
      <c r="AT1177" t="s">
        <v>69</v>
      </c>
      <c r="AU1177">
        <v>59</v>
      </c>
      <c r="AV1177">
        <v>20</v>
      </c>
      <c r="AW1177">
        <f>YEAR(ChinookMusic[[#This Row],[invoiceDate]])</f>
        <v>2013</v>
      </c>
      <c r="AX1177" t="str">
        <f>TEXT(ChinookMusic[[#This Row],[invoiceDate]],"MMMM")</f>
        <v>May</v>
      </c>
    </row>
    <row r="1178" spans="1:50" x14ac:dyDescent="0.3">
      <c r="A1178">
        <v>261</v>
      </c>
      <c r="B1178" t="s">
        <v>1567</v>
      </c>
      <c r="C1178">
        <v>331</v>
      </c>
      <c r="D1178" t="s">
        <v>1568</v>
      </c>
      <c r="E1178">
        <v>3486</v>
      </c>
      <c r="F1178" t="s">
        <v>1569</v>
      </c>
      <c r="G1178" t="s">
        <v>1570</v>
      </c>
      <c r="H1178">
        <v>364296</v>
      </c>
      <c r="I1178">
        <v>0.99</v>
      </c>
      <c r="J1178">
        <v>2</v>
      </c>
      <c r="K1178" t="s">
        <v>50</v>
      </c>
      <c r="L1178">
        <v>24</v>
      </c>
      <c r="M1178" t="s">
        <v>705</v>
      </c>
      <c r="N1178">
        <v>8</v>
      </c>
      <c r="O1178" t="s">
        <v>52</v>
      </c>
      <c r="P1178">
        <v>573</v>
      </c>
      <c r="Q1178">
        <v>1</v>
      </c>
      <c r="R1178">
        <v>107</v>
      </c>
      <c r="S1178">
        <v>43</v>
      </c>
      <c r="T1178" s="3">
        <v>40280</v>
      </c>
      <c r="U1178" t="s">
        <v>831</v>
      </c>
      <c r="V1178" t="s">
        <v>832</v>
      </c>
      <c r="W1178" t="s">
        <v>161</v>
      </c>
      <c r="X1178">
        <v>3.96</v>
      </c>
      <c r="Y1178">
        <v>43</v>
      </c>
      <c r="Z1178" t="s">
        <v>833</v>
      </c>
      <c r="AA1178" t="s">
        <v>834</v>
      </c>
      <c r="AB1178" t="s">
        <v>831</v>
      </c>
      <c r="AC1178" t="s">
        <v>832</v>
      </c>
      <c r="AD1178" t="s">
        <v>161</v>
      </c>
      <c r="AE1178" t="s">
        <v>835</v>
      </c>
      <c r="AF1178">
        <v>3</v>
      </c>
      <c r="AG1178">
        <v>3</v>
      </c>
      <c r="AH1178" t="s">
        <v>165</v>
      </c>
      <c r="AI1178" t="s">
        <v>166</v>
      </c>
      <c r="AJ1178" t="s">
        <v>3281</v>
      </c>
      <c r="AK1178" t="s">
        <v>61</v>
      </c>
      <c r="AL1178">
        <v>2</v>
      </c>
      <c r="AM1178" t="s">
        <v>167</v>
      </c>
      <c r="AN1178" t="s">
        <v>63</v>
      </c>
      <c r="AO1178" t="s">
        <v>64</v>
      </c>
      <c r="AP1178" t="s">
        <v>168</v>
      </c>
      <c r="AQ1178" t="s">
        <v>169</v>
      </c>
      <c r="AR1178" t="s">
        <v>67</v>
      </c>
      <c r="AS1178" t="s">
        <v>68</v>
      </c>
      <c r="AT1178" t="s">
        <v>69</v>
      </c>
      <c r="AU1178">
        <v>51</v>
      </c>
      <c r="AV1178">
        <v>22</v>
      </c>
      <c r="AW1178">
        <f>YEAR(ChinookMusic[[#This Row],[invoiceDate]])</f>
        <v>2010</v>
      </c>
      <c r="AX1178" t="str">
        <f>TEXT(ChinookMusic[[#This Row],[invoiceDate]],"MMMM")</f>
        <v>April</v>
      </c>
    </row>
    <row r="1179" spans="1:50" x14ac:dyDescent="0.3">
      <c r="A1179">
        <v>261</v>
      </c>
      <c r="B1179" t="s">
        <v>1567</v>
      </c>
      <c r="C1179">
        <v>331</v>
      </c>
      <c r="D1179" t="s">
        <v>1568</v>
      </c>
      <c r="E1179">
        <v>3486</v>
      </c>
      <c r="F1179" t="s">
        <v>1569</v>
      </c>
      <c r="G1179" t="s">
        <v>1570</v>
      </c>
      <c r="H1179">
        <v>364296</v>
      </c>
      <c r="I1179">
        <v>0.99</v>
      </c>
      <c r="J1179">
        <v>2</v>
      </c>
      <c r="K1179" t="s">
        <v>50</v>
      </c>
      <c r="L1179">
        <v>24</v>
      </c>
      <c r="M1179" t="s">
        <v>705</v>
      </c>
      <c r="N1179">
        <v>12</v>
      </c>
      <c r="O1179" t="s">
        <v>705</v>
      </c>
      <c r="P1179">
        <v>573</v>
      </c>
      <c r="Q1179">
        <v>1</v>
      </c>
      <c r="R1179">
        <v>107</v>
      </c>
      <c r="S1179">
        <v>43</v>
      </c>
      <c r="T1179" s="3">
        <v>40280</v>
      </c>
      <c r="U1179" t="s">
        <v>831</v>
      </c>
      <c r="V1179" t="s">
        <v>832</v>
      </c>
      <c r="W1179" t="s">
        <v>161</v>
      </c>
      <c r="X1179">
        <v>3.96</v>
      </c>
      <c r="Y1179">
        <v>43</v>
      </c>
      <c r="Z1179" t="s">
        <v>833</v>
      </c>
      <c r="AA1179" t="s">
        <v>834</v>
      </c>
      <c r="AB1179" t="s">
        <v>831</v>
      </c>
      <c r="AC1179" t="s">
        <v>832</v>
      </c>
      <c r="AD1179" t="s">
        <v>161</v>
      </c>
      <c r="AE1179" t="s">
        <v>835</v>
      </c>
      <c r="AF1179">
        <v>3</v>
      </c>
      <c r="AG1179">
        <v>3</v>
      </c>
      <c r="AH1179" t="s">
        <v>165</v>
      </c>
      <c r="AI1179" t="s">
        <v>166</v>
      </c>
      <c r="AJ1179" t="s">
        <v>3281</v>
      </c>
      <c r="AK1179" t="s">
        <v>61</v>
      </c>
      <c r="AL1179">
        <v>2</v>
      </c>
      <c r="AM1179" t="s">
        <v>167</v>
      </c>
      <c r="AN1179" t="s">
        <v>63</v>
      </c>
      <c r="AO1179" t="s">
        <v>64</v>
      </c>
      <c r="AP1179" t="s">
        <v>168</v>
      </c>
      <c r="AQ1179" t="s">
        <v>169</v>
      </c>
      <c r="AR1179" t="s">
        <v>67</v>
      </c>
      <c r="AS1179" t="s">
        <v>68</v>
      </c>
      <c r="AT1179" t="s">
        <v>69</v>
      </c>
      <c r="AU1179">
        <v>51</v>
      </c>
      <c r="AV1179">
        <v>22</v>
      </c>
      <c r="AW1179">
        <f>YEAR(ChinookMusic[[#This Row],[invoiceDate]])</f>
        <v>2010</v>
      </c>
      <c r="AX1179" t="str">
        <f>TEXT(ChinookMusic[[#This Row],[invoiceDate]],"MMMM")</f>
        <v>April</v>
      </c>
    </row>
    <row r="1180" spans="1:50" x14ac:dyDescent="0.3">
      <c r="A1180">
        <v>261</v>
      </c>
      <c r="B1180" t="s">
        <v>1567</v>
      </c>
      <c r="C1180">
        <v>331</v>
      </c>
      <c r="D1180" t="s">
        <v>1568</v>
      </c>
      <c r="E1180">
        <v>3486</v>
      </c>
      <c r="F1180" t="s">
        <v>1569</v>
      </c>
      <c r="G1180" t="s">
        <v>1570</v>
      </c>
      <c r="H1180">
        <v>364296</v>
      </c>
      <c r="I1180">
        <v>0.99</v>
      </c>
      <c r="J1180">
        <v>2</v>
      </c>
      <c r="K1180" t="s">
        <v>50</v>
      </c>
      <c r="L1180">
        <v>24</v>
      </c>
      <c r="M1180" t="s">
        <v>705</v>
      </c>
      <c r="N1180">
        <v>13</v>
      </c>
      <c r="O1180" t="s">
        <v>706</v>
      </c>
      <c r="P1180">
        <v>573</v>
      </c>
      <c r="Q1180">
        <v>1</v>
      </c>
      <c r="R1180">
        <v>107</v>
      </c>
      <c r="S1180">
        <v>43</v>
      </c>
      <c r="T1180" s="3">
        <v>40280</v>
      </c>
      <c r="U1180" t="s">
        <v>831</v>
      </c>
      <c r="V1180" t="s">
        <v>832</v>
      </c>
      <c r="W1180" t="s">
        <v>161</v>
      </c>
      <c r="X1180">
        <v>3.96</v>
      </c>
      <c r="Y1180">
        <v>43</v>
      </c>
      <c r="Z1180" t="s">
        <v>833</v>
      </c>
      <c r="AA1180" t="s">
        <v>834</v>
      </c>
      <c r="AB1180" t="s">
        <v>831</v>
      </c>
      <c r="AC1180" t="s">
        <v>832</v>
      </c>
      <c r="AD1180" t="s">
        <v>161</v>
      </c>
      <c r="AE1180" t="s">
        <v>835</v>
      </c>
      <c r="AF1180">
        <v>3</v>
      </c>
      <c r="AG1180">
        <v>3</v>
      </c>
      <c r="AH1180" t="s">
        <v>165</v>
      </c>
      <c r="AI1180" t="s">
        <v>166</v>
      </c>
      <c r="AJ1180" t="s">
        <v>3281</v>
      </c>
      <c r="AK1180" t="s">
        <v>61</v>
      </c>
      <c r="AL1180">
        <v>2</v>
      </c>
      <c r="AM1180" t="s">
        <v>167</v>
      </c>
      <c r="AN1180" t="s">
        <v>63</v>
      </c>
      <c r="AO1180" t="s">
        <v>64</v>
      </c>
      <c r="AP1180" t="s">
        <v>168</v>
      </c>
      <c r="AQ1180" t="s">
        <v>169</v>
      </c>
      <c r="AR1180" t="s">
        <v>67</v>
      </c>
      <c r="AS1180" t="s">
        <v>68</v>
      </c>
      <c r="AT1180" t="s">
        <v>69</v>
      </c>
      <c r="AU1180">
        <v>51</v>
      </c>
      <c r="AV1180">
        <v>22</v>
      </c>
      <c r="AW1180">
        <f>YEAR(ChinookMusic[[#This Row],[invoiceDate]])</f>
        <v>2010</v>
      </c>
      <c r="AX1180" t="str">
        <f>TEXT(ChinookMusic[[#This Row],[invoiceDate]],"MMMM")</f>
        <v>April</v>
      </c>
    </row>
    <row r="1181" spans="1:50" x14ac:dyDescent="0.3">
      <c r="A1181">
        <v>261</v>
      </c>
      <c r="B1181" t="s">
        <v>1567</v>
      </c>
      <c r="C1181">
        <v>331</v>
      </c>
      <c r="D1181" t="s">
        <v>1568</v>
      </c>
      <c r="E1181">
        <v>3486</v>
      </c>
      <c r="F1181" t="s">
        <v>1569</v>
      </c>
      <c r="G1181" t="s">
        <v>1570</v>
      </c>
      <c r="H1181">
        <v>364296</v>
      </c>
      <c r="I1181">
        <v>0.99</v>
      </c>
      <c r="J1181">
        <v>2</v>
      </c>
      <c r="K1181" t="s">
        <v>50</v>
      </c>
      <c r="L1181">
        <v>24</v>
      </c>
      <c r="M1181" t="s">
        <v>705</v>
      </c>
      <c r="N1181">
        <v>1</v>
      </c>
      <c r="O1181" t="s">
        <v>52</v>
      </c>
      <c r="P1181">
        <v>573</v>
      </c>
      <c r="Q1181">
        <v>1</v>
      </c>
      <c r="R1181">
        <v>107</v>
      </c>
      <c r="S1181">
        <v>43</v>
      </c>
      <c r="T1181" s="3">
        <v>40280</v>
      </c>
      <c r="U1181" t="s">
        <v>831</v>
      </c>
      <c r="V1181" t="s">
        <v>832</v>
      </c>
      <c r="W1181" t="s">
        <v>161</v>
      </c>
      <c r="X1181">
        <v>3.96</v>
      </c>
      <c r="Y1181">
        <v>43</v>
      </c>
      <c r="Z1181" t="s">
        <v>833</v>
      </c>
      <c r="AA1181" t="s">
        <v>834</v>
      </c>
      <c r="AB1181" t="s">
        <v>831</v>
      </c>
      <c r="AC1181" t="s">
        <v>832</v>
      </c>
      <c r="AD1181" t="s">
        <v>161</v>
      </c>
      <c r="AE1181" t="s">
        <v>835</v>
      </c>
      <c r="AF1181">
        <v>3</v>
      </c>
      <c r="AG1181">
        <v>3</v>
      </c>
      <c r="AH1181" t="s">
        <v>165</v>
      </c>
      <c r="AI1181" t="s">
        <v>166</v>
      </c>
      <c r="AJ1181" t="s">
        <v>3281</v>
      </c>
      <c r="AK1181" t="s">
        <v>61</v>
      </c>
      <c r="AL1181">
        <v>2</v>
      </c>
      <c r="AM1181" t="s">
        <v>167</v>
      </c>
      <c r="AN1181" t="s">
        <v>63</v>
      </c>
      <c r="AO1181" t="s">
        <v>64</v>
      </c>
      <c r="AP1181" t="s">
        <v>168</v>
      </c>
      <c r="AQ1181" t="s">
        <v>169</v>
      </c>
      <c r="AR1181" t="s">
        <v>67</v>
      </c>
      <c r="AS1181" t="s">
        <v>68</v>
      </c>
      <c r="AT1181" t="s">
        <v>69</v>
      </c>
      <c r="AU1181">
        <v>51</v>
      </c>
      <c r="AV1181">
        <v>22</v>
      </c>
      <c r="AW1181">
        <f>YEAR(ChinookMusic[[#This Row],[invoiceDate]])</f>
        <v>2010</v>
      </c>
      <c r="AX1181" t="str">
        <f>TEXT(ChinookMusic[[#This Row],[invoiceDate]],"MMMM")</f>
        <v>April</v>
      </c>
    </row>
    <row r="1182" spans="1:50" x14ac:dyDescent="0.3">
      <c r="A1182">
        <v>265</v>
      </c>
      <c r="B1182" t="s">
        <v>1571</v>
      </c>
      <c r="C1182">
        <v>335</v>
      </c>
      <c r="D1182" t="s">
        <v>1572</v>
      </c>
      <c r="E1182">
        <v>3490</v>
      </c>
      <c r="F1182" t="s">
        <v>1573</v>
      </c>
      <c r="G1182" t="s">
        <v>1574</v>
      </c>
      <c r="H1182">
        <v>285673</v>
      </c>
      <c r="I1182">
        <v>0.99</v>
      </c>
      <c r="J1182">
        <v>2</v>
      </c>
      <c r="K1182" t="s">
        <v>50</v>
      </c>
      <c r="L1182">
        <v>24</v>
      </c>
      <c r="M1182" t="s">
        <v>705</v>
      </c>
      <c r="N1182">
        <v>13</v>
      </c>
      <c r="O1182" t="s">
        <v>706</v>
      </c>
      <c r="P1182">
        <v>575</v>
      </c>
      <c r="Q1182">
        <v>1</v>
      </c>
      <c r="R1182">
        <v>107</v>
      </c>
      <c r="S1182">
        <v>43</v>
      </c>
      <c r="T1182" s="3">
        <v>40280</v>
      </c>
      <c r="U1182" t="s">
        <v>831</v>
      </c>
      <c r="V1182" t="s">
        <v>832</v>
      </c>
      <c r="W1182" t="s">
        <v>161</v>
      </c>
      <c r="X1182">
        <v>3.96</v>
      </c>
      <c r="Y1182">
        <v>43</v>
      </c>
      <c r="Z1182" t="s">
        <v>833</v>
      </c>
      <c r="AA1182" t="s">
        <v>834</v>
      </c>
      <c r="AB1182" t="s">
        <v>831</v>
      </c>
      <c r="AC1182" t="s">
        <v>832</v>
      </c>
      <c r="AD1182" t="s">
        <v>161</v>
      </c>
      <c r="AE1182" t="s">
        <v>835</v>
      </c>
      <c r="AF1182">
        <v>3</v>
      </c>
      <c r="AG1182">
        <v>3</v>
      </c>
      <c r="AH1182" t="s">
        <v>165</v>
      </c>
      <c r="AI1182" t="s">
        <v>166</v>
      </c>
      <c r="AJ1182" t="s">
        <v>3281</v>
      </c>
      <c r="AK1182" t="s">
        <v>61</v>
      </c>
      <c r="AL1182">
        <v>2</v>
      </c>
      <c r="AM1182" t="s">
        <v>167</v>
      </c>
      <c r="AN1182" t="s">
        <v>63</v>
      </c>
      <c r="AO1182" t="s">
        <v>64</v>
      </c>
      <c r="AP1182" t="s">
        <v>168</v>
      </c>
      <c r="AQ1182" t="s">
        <v>169</v>
      </c>
      <c r="AR1182" t="s">
        <v>67</v>
      </c>
      <c r="AS1182" t="s">
        <v>68</v>
      </c>
      <c r="AT1182" t="s">
        <v>69</v>
      </c>
      <c r="AU1182">
        <v>51</v>
      </c>
      <c r="AV1182">
        <v>22</v>
      </c>
      <c r="AW1182">
        <f>YEAR(ChinookMusic[[#This Row],[invoiceDate]])</f>
        <v>2010</v>
      </c>
      <c r="AX1182" t="str">
        <f>TEXT(ChinookMusic[[#This Row],[invoiceDate]],"MMMM")</f>
        <v>April</v>
      </c>
    </row>
    <row r="1183" spans="1:50" x14ac:dyDescent="0.3">
      <c r="A1183">
        <v>265</v>
      </c>
      <c r="B1183" t="s">
        <v>1571</v>
      </c>
      <c r="C1183">
        <v>335</v>
      </c>
      <c r="D1183" t="s">
        <v>1572</v>
      </c>
      <c r="E1183">
        <v>3490</v>
      </c>
      <c r="F1183" t="s">
        <v>1573</v>
      </c>
      <c r="G1183" t="s">
        <v>1574</v>
      </c>
      <c r="H1183">
        <v>285673</v>
      </c>
      <c r="I1183">
        <v>0.99</v>
      </c>
      <c r="J1183">
        <v>2</v>
      </c>
      <c r="K1183" t="s">
        <v>50</v>
      </c>
      <c r="L1183">
        <v>24</v>
      </c>
      <c r="M1183" t="s">
        <v>705</v>
      </c>
      <c r="N1183">
        <v>12</v>
      </c>
      <c r="O1183" t="s">
        <v>705</v>
      </c>
      <c r="P1183">
        <v>575</v>
      </c>
      <c r="Q1183">
        <v>1</v>
      </c>
      <c r="R1183">
        <v>107</v>
      </c>
      <c r="S1183">
        <v>43</v>
      </c>
      <c r="T1183" s="3">
        <v>40280</v>
      </c>
      <c r="U1183" t="s">
        <v>831</v>
      </c>
      <c r="V1183" t="s">
        <v>832</v>
      </c>
      <c r="W1183" t="s">
        <v>161</v>
      </c>
      <c r="X1183">
        <v>3.96</v>
      </c>
      <c r="Y1183">
        <v>43</v>
      </c>
      <c r="Z1183" t="s">
        <v>833</v>
      </c>
      <c r="AA1183" t="s">
        <v>834</v>
      </c>
      <c r="AB1183" t="s">
        <v>831</v>
      </c>
      <c r="AC1183" t="s">
        <v>832</v>
      </c>
      <c r="AD1183" t="s">
        <v>161</v>
      </c>
      <c r="AE1183" t="s">
        <v>835</v>
      </c>
      <c r="AF1183">
        <v>3</v>
      </c>
      <c r="AG1183">
        <v>3</v>
      </c>
      <c r="AH1183" t="s">
        <v>165</v>
      </c>
      <c r="AI1183" t="s">
        <v>166</v>
      </c>
      <c r="AJ1183" t="s">
        <v>3281</v>
      </c>
      <c r="AK1183" t="s">
        <v>61</v>
      </c>
      <c r="AL1183">
        <v>2</v>
      </c>
      <c r="AM1183" t="s">
        <v>167</v>
      </c>
      <c r="AN1183" t="s">
        <v>63</v>
      </c>
      <c r="AO1183" t="s">
        <v>64</v>
      </c>
      <c r="AP1183" t="s">
        <v>168</v>
      </c>
      <c r="AQ1183" t="s">
        <v>169</v>
      </c>
      <c r="AR1183" t="s">
        <v>67</v>
      </c>
      <c r="AS1183" t="s">
        <v>68</v>
      </c>
      <c r="AT1183" t="s">
        <v>69</v>
      </c>
      <c r="AU1183">
        <v>51</v>
      </c>
      <c r="AV1183">
        <v>22</v>
      </c>
      <c r="AW1183">
        <f>YEAR(ChinookMusic[[#This Row],[invoiceDate]])</f>
        <v>2010</v>
      </c>
      <c r="AX1183" t="str">
        <f>TEXT(ChinookMusic[[#This Row],[invoiceDate]],"MMMM")</f>
        <v>April</v>
      </c>
    </row>
    <row r="1184" spans="1:50" x14ac:dyDescent="0.3">
      <c r="A1184">
        <v>265</v>
      </c>
      <c r="B1184" t="s">
        <v>1571</v>
      </c>
      <c r="C1184">
        <v>335</v>
      </c>
      <c r="D1184" t="s">
        <v>1572</v>
      </c>
      <c r="E1184">
        <v>3490</v>
      </c>
      <c r="F1184" t="s">
        <v>1573</v>
      </c>
      <c r="G1184" t="s">
        <v>1574</v>
      </c>
      <c r="H1184">
        <v>285673</v>
      </c>
      <c r="I1184">
        <v>0.99</v>
      </c>
      <c r="J1184">
        <v>2</v>
      </c>
      <c r="K1184" t="s">
        <v>50</v>
      </c>
      <c r="L1184">
        <v>24</v>
      </c>
      <c r="M1184" t="s">
        <v>705</v>
      </c>
      <c r="N1184">
        <v>1</v>
      </c>
      <c r="O1184" t="s">
        <v>52</v>
      </c>
      <c r="P1184">
        <v>575</v>
      </c>
      <c r="Q1184">
        <v>1</v>
      </c>
      <c r="R1184">
        <v>107</v>
      </c>
      <c r="S1184">
        <v>43</v>
      </c>
      <c r="T1184" s="3">
        <v>40280</v>
      </c>
      <c r="U1184" t="s">
        <v>831</v>
      </c>
      <c r="V1184" t="s">
        <v>832</v>
      </c>
      <c r="W1184" t="s">
        <v>161</v>
      </c>
      <c r="X1184">
        <v>3.96</v>
      </c>
      <c r="Y1184">
        <v>43</v>
      </c>
      <c r="Z1184" t="s">
        <v>833</v>
      </c>
      <c r="AA1184" t="s">
        <v>834</v>
      </c>
      <c r="AB1184" t="s">
        <v>831</v>
      </c>
      <c r="AC1184" t="s">
        <v>832</v>
      </c>
      <c r="AD1184" t="s">
        <v>161</v>
      </c>
      <c r="AE1184" t="s">
        <v>835</v>
      </c>
      <c r="AF1184">
        <v>3</v>
      </c>
      <c r="AG1184">
        <v>3</v>
      </c>
      <c r="AH1184" t="s">
        <v>165</v>
      </c>
      <c r="AI1184" t="s">
        <v>166</v>
      </c>
      <c r="AJ1184" t="s">
        <v>3281</v>
      </c>
      <c r="AK1184" t="s">
        <v>61</v>
      </c>
      <c r="AL1184">
        <v>2</v>
      </c>
      <c r="AM1184" t="s">
        <v>167</v>
      </c>
      <c r="AN1184" t="s">
        <v>63</v>
      </c>
      <c r="AO1184" t="s">
        <v>64</v>
      </c>
      <c r="AP1184" t="s">
        <v>168</v>
      </c>
      <c r="AQ1184" t="s">
        <v>169</v>
      </c>
      <c r="AR1184" t="s">
        <v>67</v>
      </c>
      <c r="AS1184" t="s">
        <v>68</v>
      </c>
      <c r="AT1184" t="s">
        <v>69</v>
      </c>
      <c r="AU1184">
        <v>51</v>
      </c>
      <c r="AV1184">
        <v>22</v>
      </c>
      <c r="AW1184">
        <f>YEAR(ChinookMusic[[#This Row],[invoiceDate]])</f>
        <v>2010</v>
      </c>
      <c r="AX1184" t="str">
        <f>TEXT(ChinookMusic[[#This Row],[invoiceDate]],"MMMM")</f>
        <v>April</v>
      </c>
    </row>
    <row r="1185" spans="1:50" x14ac:dyDescent="0.3">
      <c r="A1185">
        <v>265</v>
      </c>
      <c r="B1185" t="s">
        <v>1571</v>
      </c>
      <c r="C1185">
        <v>335</v>
      </c>
      <c r="D1185" t="s">
        <v>1572</v>
      </c>
      <c r="E1185">
        <v>3490</v>
      </c>
      <c r="F1185" t="s">
        <v>1573</v>
      </c>
      <c r="G1185" t="s">
        <v>1574</v>
      </c>
      <c r="H1185">
        <v>285673</v>
      </c>
      <c r="I1185">
        <v>0.99</v>
      </c>
      <c r="J1185">
        <v>2</v>
      </c>
      <c r="K1185" t="s">
        <v>50</v>
      </c>
      <c r="L1185">
        <v>24</v>
      </c>
      <c r="M1185" t="s">
        <v>705</v>
      </c>
      <c r="N1185">
        <v>5</v>
      </c>
      <c r="O1185" t="s">
        <v>70</v>
      </c>
      <c r="P1185">
        <v>575</v>
      </c>
      <c r="Q1185">
        <v>1</v>
      </c>
      <c r="R1185">
        <v>107</v>
      </c>
      <c r="S1185">
        <v>43</v>
      </c>
      <c r="T1185" s="3">
        <v>40280</v>
      </c>
      <c r="U1185" t="s">
        <v>831</v>
      </c>
      <c r="V1185" t="s">
        <v>832</v>
      </c>
      <c r="W1185" t="s">
        <v>161</v>
      </c>
      <c r="X1185">
        <v>3.96</v>
      </c>
      <c r="Y1185">
        <v>43</v>
      </c>
      <c r="Z1185" t="s">
        <v>833</v>
      </c>
      <c r="AA1185" t="s">
        <v>834</v>
      </c>
      <c r="AB1185" t="s">
        <v>831</v>
      </c>
      <c r="AC1185" t="s">
        <v>832</v>
      </c>
      <c r="AD1185" t="s">
        <v>161</v>
      </c>
      <c r="AE1185" t="s">
        <v>835</v>
      </c>
      <c r="AF1185">
        <v>3</v>
      </c>
      <c r="AG1185">
        <v>3</v>
      </c>
      <c r="AH1185" t="s">
        <v>165</v>
      </c>
      <c r="AI1185" t="s">
        <v>166</v>
      </c>
      <c r="AJ1185" t="s">
        <v>3281</v>
      </c>
      <c r="AK1185" t="s">
        <v>61</v>
      </c>
      <c r="AL1185">
        <v>2</v>
      </c>
      <c r="AM1185" t="s">
        <v>167</v>
      </c>
      <c r="AN1185" t="s">
        <v>63</v>
      </c>
      <c r="AO1185" t="s">
        <v>64</v>
      </c>
      <c r="AP1185" t="s">
        <v>168</v>
      </c>
      <c r="AQ1185" t="s">
        <v>169</v>
      </c>
      <c r="AR1185" t="s">
        <v>67</v>
      </c>
      <c r="AS1185" t="s">
        <v>68</v>
      </c>
      <c r="AT1185" t="s">
        <v>69</v>
      </c>
      <c r="AU1185">
        <v>51</v>
      </c>
      <c r="AV1185">
        <v>22</v>
      </c>
      <c r="AW1185">
        <f>YEAR(ChinookMusic[[#This Row],[invoiceDate]])</f>
        <v>2010</v>
      </c>
      <c r="AX1185" t="str">
        <f>TEXT(ChinookMusic[[#This Row],[invoiceDate]],"MMMM")</f>
        <v>April</v>
      </c>
    </row>
    <row r="1186" spans="1:50" x14ac:dyDescent="0.3">
      <c r="A1186">
        <v>265</v>
      </c>
      <c r="B1186" t="s">
        <v>1571</v>
      </c>
      <c r="C1186">
        <v>335</v>
      </c>
      <c r="D1186" t="s">
        <v>1572</v>
      </c>
      <c r="E1186">
        <v>3490</v>
      </c>
      <c r="F1186" t="s">
        <v>1573</v>
      </c>
      <c r="G1186" t="s">
        <v>1574</v>
      </c>
      <c r="H1186">
        <v>285673</v>
      </c>
      <c r="I1186">
        <v>0.99</v>
      </c>
      <c r="J1186">
        <v>2</v>
      </c>
      <c r="K1186" t="s">
        <v>50</v>
      </c>
      <c r="L1186">
        <v>24</v>
      </c>
      <c r="M1186" t="s">
        <v>705</v>
      </c>
      <c r="N1186">
        <v>8</v>
      </c>
      <c r="O1186" t="s">
        <v>52</v>
      </c>
      <c r="P1186">
        <v>575</v>
      </c>
      <c r="Q1186">
        <v>1</v>
      </c>
      <c r="R1186">
        <v>107</v>
      </c>
      <c r="S1186">
        <v>43</v>
      </c>
      <c r="T1186" s="3">
        <v>40280</v>
      </c>
      <c r="U1186" t="s">
        <v>831</v>
      </c>
      <c r="V1186" t="s">
        <v>832</v>
      </c>
      <c r="W1186" t="s">
        <v>161</v>
      </c>
      <c r="X1186">
        <v>3.96</v>
      </c>
      <c r="Y1186">
        <v>43</v>
      </c>
      <c r="Z1186" t="s">
        <v>833</v>
      </c>
      <c r="AA1186" t="s">
        <v>834</v>
      </c>
      <c r="AB1186" t="s">
        <v>831</v>
      </c>
      <c r="AC1186" t="s">
        <v>832</v>
      </c>
      <c r="AD1186" t="s">
        <v>161</v>
      </c>
      <c r="AE1186" t="s">
        <v>835</v>
      </c>
      <c r="AF1186">
        <v>3</v>
      </c>
      <c r="AG1186">
        <v>3</v>
      </c>
      <c r="AH1186" t="s">
        <v>165</v>
      </c>
      <c r="AI1186" t="s">
        <v>166</v>
      </c>
      <c r="AJ1186" t="s">
        <v>3281</v>
      </c>
      <c r="AK1186" t="s">
        <v>61</v>
      </c>
      <c r="AL1186">
        <v>2</v>
      </c>
      <c r="AM1186" t="s">
        <v>167</v>
      </c>
      <c r="AN1186" t="s">
        <v>63</v>
      </c>
      <c r="AO1186" t="s">
        <v>64</v>
      </c>
      <c r="AP1186" t="s">
        <v>168</v>
      </c>
      <c r="AQ1186" t="s">
        <v>169</v>
      </c>
      <c r="AR1186" t="s">
        <v>67</v>
      </c>
      <c r="AS1186" t="s">
        <v>68</v>
      </c>
      <c r="AT1186" t="s">
        <v>69</v>
      </c>
      <c r="AU1186">
        <v>51</v>
      </c>
      <c r="AV1186">
        <v>22</v>
      </c>
      <c r="AW1186">
        <f>YEAR(ChinookMusic[[#This Row],[invoiceDate]])</f>
        <v>2010</v>
      </c>
      <c r="AX1186" t="str">
        <f>TEXT(ChinookMusic[[#This Row],[invoiceDate]],"MMMM")</f>
        <v>April</v>
      </c>
    </row>
    <row r="1187" spans="1:50" x14ac:dyDescent="0.3">
      <c r="A1187">
        <v>247</v>
      </c>
      <c r="B1187" t="s">
        <v>1575</v>
      </c>
      <c r="C1187">
        <v>314</v>
      </c>
      <c r="D1187" t="s">
        <v>1576</v>
      </c>
      <c r="E1187">
        <v>3492</v>
      </c>
      <c r="F1187" t="s">
        <v>1577</v>
      </c>
      <c r="G1187" t="s">
        <v>1578</v>
      </c>
      <c r="H1187">
        <v>133768</v>
      </c>
      <c r="I1187">
        <v>0.99</v>
      </c>
      <c r="J1187">
        <v>2</v>
      </c>
      <c r="K1187" t="s">
        <v>50</v>
      </c>
      <c r="L1187">
        <v>24</v>
      </c>
      <c r="M1187" t="s">
        <v>705</v>
      </c>
      <c r="N1187">
        <v>13</v>
      </c>
      <c r="O1187" t="s">
        <v>706</v>
      </c>
      <c r="P1187">
        <v>576</v>
      </c>
      <c r="Q1187">
        <v>1</v>
      </c>
      <c r="R1187">
        <v>107</v>
      </c>
      <c r="S1187">
        <v>43</v>
      </c>
      <c r="T1187" s="3">
        <v>40280</v>
      </c>
      <c r="U1187" t="s">
        <v>831</v>
      </c>
      <c r="V1187" t="s">
        <v>832</v>
      </c>
      <c r="W1187" t="s">
        <v>161</v>
      </c>
      <c r="X1187">
        <v>3.96</v>
      </c>
      <c r="Y1187">
        <v>43</v>
      </c>
      <c r="Z1187" t="s">
        <v>833</v>
      </c>
      <c r="AA1187" t="s">
        <v>834</v>
      </c>
      <c r="AB1187" t="s">
        <v>831</v>
      </c>
      <c r="AC1187" t="s">
        <v>832</v>
      </c>
      <c r="AD1187" t="s">
        <v>161</v>
      </c>
      <c r="AE1187" t="s">
        <v>835</v>
      </c>
      <c r="AF1187">
        <v>3</v>
      </c>
      <c r="AG1187">
        <v>3</v>
      </c>
      <c r="AH1187" t="s">
        <v>165</v>
      </c>
      <c r="AI1187" t="s">
        <v>166</v>
      </c>
      <c r="AJ1187" t="s">
        <v>3281</v>
      </c>
      <c r="AK1187" t="s">
        <v>61</v>
      </c>
      <c r="AL1187">
        <v>2</v>
      </c>
      <c r="AM1187" t="s">
        <v>167</v>
      </c>
      <c r="AN1187" t="s">
        <v>63</v>
      </c>
      <c r="AO1187" t="s">
        <v>64</v>
      </c>
      <c r="AP1187" t="s">
        <v>168</v>
      </c>
      <c r="AQ1187" t="s">
        <v>169</v>
      </c>
      <c r="AR1187" t="s">
        <v>67</v>
      </c>
      <c r="AS1187" t="s">
        <v>68</v>
      </c>
      <c r="AT1187" t="s">
        <v>69</v>
      </c>
      <c r="AU1187">
        <v>51</v>
      </c>
      <c r="AV1187">
        <v>22</v>
      </c>
      <c r="AW1187">
        <f>YEAR(ChinookMusic[[#This Row],[invoiceDate]])</f>
        <v>2010</v>
      </c>
      <c r="AX1187" t="str">
        <f>TEXT(ChinookMusic[[#This Row],[invoiceDate]],"MMMM")</f>
        <v>April</v>
      </c>
    </row>
    <row r="1188" spans="1:50" x14ac:dyDescent="0.3">
      <c r="A1188">
        <v>247</v>
      </c>
      <c r="B1188" t="s">
        <v>1575</v>
      </c>
      <c r="C1188">
        <v>314</v>
      </c>
      <c r="D1188" t="s">
        <v>1576</v>
      </c>
      <c r="E1188">
        <v>3492</v>
      </c>
      <c r="F1188" t="s">
        <v>1577</v>
      </c>
      <c r="G1188" t="s">
        <v>1578</v>
      </c>
      <c r="H1188">
        <v>133768</v>
      </c>
      <c r="I1188">
        <v>0.99</v>
      </c>
      <c r="J1188">
        <v>2</v>
      </c>
      <c r="K1188" t="s">
        <v>50</v>
      </c>
      <c r="L1188">
        <v>24</v>
      </c>
      <c r="M1188" t="s">
        <v>705</v>
      </c>
      <c r="N1188">
        <v>12</v>
      </c>
      <c r="O1188" t="s">
        <v>705</v>
      </c>
      <c r="P1188">
        <v>576</v>
      </c>
      <c r="Q1188">
        <v>1</v>
      </c>
      <c r="R1188">
        <v>107</v>
      </c>
      <c r="S1188">
        <v>43</v>
      </c>
      <c r="T1188" s="3">
        <v>40280</v>
      </c>
      <c r="U1188" t="s">
        <v>831</v>
      </c>
      <c r="V1188" t="s">
        <v>832</v>
      </c>
      <c r="W1188" t="s">
        <v>161</v>
      </c>
      <c r="X1188">
        <v>3.96</v>
      </c>
      <c r="Y1188">
        <v>43</v>
      </c>
      <c r="Z1188" t="s">
        <v>833</v>
      </c>
      <c r="AA1188" t="s">
        <v>834</v>
      </c>
      <c r="AB1188" t="s">
        <v>831</v>
      </c>
      <c r="AC1188" t="s">
        <v>832</v>
      </c>
      <c r="AD1188" t="s">
        <v>161</v>
      </c>
      <c r="AE1188" t="s">
        <v>835</v>
      </c>
      <c r="AF1188">
        <v>3</v>
      </c>
      <c r="AG1188">
        <v>3</v>
      </c>
      <c r="AH1188" t="s">
        <v>165</v>
      </c>
      <c r="AI1188" t="s">
        <v>166</v>
      </c>
      <c r="AJ1188" t="s">
        <v>3280</v>
      </c>
      <c r="AK1188" t="s">
        <v>61</v>
      </c>
      <c r="AL1188">
        <v>2</v>
      </c>
      <c r="AM1188" t="s">
        <v>167</v>
      </c>
      <c r="AN1188" t="s">
        <v>63</v>
      </c>
      <c r="AO1188" t="s">
        <v>64</v>
      </c>
      <c r="AP1188" t="s">
        <v>168</v>
      </c>
      <c r="AQ1188" t="s">
        <v>169</v>
      </c>
      <c r="AR1188" t="s">
        <v>67</v>
      </c>
      <c r="AS1188" t="s">
        <v>68</v>
      </c>
      <c r="AT1188" t="s">
        <v>69</v>
      </c>
      <c r="AU1188">
        <v>51</v>
      </c>
      <c r="AV1188">
        <v>22</v>
      </c>
      <c r="AW1188">
        <f>YEAR(ChinookMusic[[#This Row],[invoiceDate]])</f>
        <v>2010</v>
      </c>
      <c r="AX1188" t="str">
        <f>TEXT(ChinookMusic[[#This Row],[invoiceDate]],"MMMM")</f>
        <v>April</v>
      </c>
    </row>
    <row r="1189" spans="1:50" x14ac:dyDescent="0.3">
      <c r="A1189">
        <v>247</v>
      </c>
      <c r="B1189" t="s">
        <v>1575</v>
      </c>
      <c r="C1189">
        <v>314</v>
      </c>
      <c r="D1189" t="s">
        <v>1576</v>
      </c>
      <c r="E1189">
        <v>3492</v>
      </c>
      <c r="F1189" t="s">
        <v>1577</v>
      </c>
      <c r="G1189" t="s">
        <v>1578</v>
      </c>
      <c r="H1189">
        <v>133768</v>
      </c>
      <c r="I1189">
        <v>0.99</v>
      </c>
      <c r="J1189">
        <v>2</v>
      </c>
      <c r="K1189" t="s">
        <v>50</v>
      </c>
      <c r="L1189">
        <v>24</v>
      </c>
      <c r="M1189" t="s">
        <v>705</v>
      </c>
      <c r="N1189">
        <v>5</v>
      </c>
      <c r="O1189" t="s">
        <v>70</v>
      </c>
      <c r="P1189">
        <v>576</v>
      </c>
      <c r="Q1189">
        <v>1</v>
      </c>
      <c r="R1189">
        <v>107</v>
      </c>
      <c r="S1189">
        <v>43</v>
      </c>
      <c r="T1189" s="3">
        <v>40280</v>
      </c>
      <c r="U1189" t="s">
        <v>831</v>
      </c>
      <c r="V1189" t="s">
        <v>832</v>
      </c>
      <c r="W1189" t="s">
        <v>161</v>
      </c>
      <c r="X1189">
        <v>3.96</v>
      </c>
      <c r="Y1189">
        <v>43</v>
      </c>
      <c r="Z1189" t="s">
        <v>833</v>
      </c>
      <c r="AA1189" t="s">
        <v>834</v>
      </c>
      <c r="AB1189" t="s">
        <v>831</v>
      </c>
      <c r="AC1189" t="s">
        <v>832</v>
      </c>
      <c r="AD1189" t="s">
        <v>161</v>
      </c>
      <c r="AE1189" t="s">
        <v>835</v>
      </c>
      <c r="AF1189">
        <v>3</v>
      </c>
      <c r="AG1189">
        <v>3</v>
      </c>
      <c r="AH1189" t="s">
        <v>165</v>
      </c>
      <c r="AI1189" t="s">
        <v>166</v>
      </c>
      <c r="AJ1189" t="s">
        <v>3280</v>
      </c>
      <c r="AK1189" t="s">
        <v>61</v>
      </c>
      <c r="AL1189">
        <v>2</v>
      </c>
      <c r="AM1189" t="s">
        <v>167</v>
      </c>
      <c r="AN1189" t="s">
        <v>63</v>
      </c>
      <c r="AO1189" t="s">
        <v>64</v>
      </c>
      <c r="AP1189" t="s">
        <v>168</v>
      </c>
      <c r="AQ1189" t="s">
        <v>169</v>
      </c>
      <c r="AR1189" t="s">
        <v>67</v>
      </c>
      <c r="AS1189" t="s">
        <v>68</v>
      </c>
      <c r="AT1189" t="s">
        <v>69</v>
      </c>
      <c r="AU1189">
        <v>51</v>
      </c>
      <c r="AV1189">
        <v>22</v>
      </c>
      <c r="AW1189">
        <f>YEAR(ChinookMusic[[#This Row],[invoiceDate]])</f>
        <v>2010</v>
      </c>
      <c r="AX1189" t="str">
        <f>TEXT(ChinookMusic[[#This Row],[invoiceDate]],"MMMM")</f>
        <v>April</v>
      </c>
    </row>
    <row r="1190" spans="1:50" x14ac:dyDescent="0.3">
      <c r="A1190">
        <v>247</v>
      </c>
      <c r="B1190" t="s">
        <v>1575</v>
      </c>
      <c r="C1190">
        <v>314</v>
      </c>
      <c r="D1190" t="s">
        <v>1576</v>
      </c>
      <c r="E1190">
        <v>3492</v>
      </c>
      <c r="F1190" t="s">
        <v>1577</v>
      </c>
      <c r="G1190" t="s">
        <v>1578</v>
      </c>
      <c r="H1190">
        <v>133768</v>
      </c>
      <c r="I1190">
        <v>0.99</v>
      </c>
      <c r="J1190">
        <v>2</v>
      </c>
      <c r="K1190" t="s">
        <v>50</v>
      </c>
      <c r="L1190">
        <v>24</v>
      </c>
      <c r="M1190" t="s">
        <v>705</v>
      </c>
      <c r="N1190">
        <v>8</v>
      </c>
      <c r="O1190" t="s">
        <v>52</v>
      </c>
      <c r="P1190">
        <v>576</v>
      </c>
      <c r="Q1190">
        <v>1</v>
      </c>
      <c r="R1190">
        <v>107</v>
      </c>
      <c r="S1190">
        <v>43</v>
      </c>
      <c r="T1190" s="3">
        <v>40280</v>
      </c>
      <c r="U1190" t="s">
        <v>831</v>
      </c>
      <c r="V1190" t="s">
        <v>832</v>
      </c>
      <c r="W1190" t="s">
        <v>161</v>
      </c>
      <c r="X1190">
        <v>3.96</v>
      </c>
      <c r="Y1190">
        <v>43</v>
      </c>
      <c r="Z1190" t="s">
        <v>833</v>
      </c>
      <c r="AA1190" t="s">
        <v>834</v>
      </c>
      <c r="AB1190" t="s">
        <v>831</v>
      </c>
      <c r="AC1190" t="s">
        <v>832</v>
      </c>
      <c r="AD1190" t="s">
        <v>161</v>
      </c>
      <c r="AE1190" t="s">
        <v>835</v>
      </c>
      <c r="AF1190">
        <v>3</v>
      </c>
      <c r="AG1190">
        <v>3</v>
      </c>
      <c r="AH1190" t="s">
        <v>165</v>
      </c>
      <c r="AI1190" t="s">
        <v>166</v>
      </c>
      <c r="AJ1190" t="s">
        <v>3279</v>
      </c>
      <c r="AK1190" t="s">
        <v>61</v>
      </c>
      <c r="AL1190">
        <v>2</v>
      </c>
      <c r="AM1190" t="s">
        <v>167</v>
      </c>
      <c r="AN1190" t="s">
        <v>63</v>
      </c>
      <c r="AO1190" t="s">
        <v>64</v>
      </c>
      <c r="AP1190" t="s">
        <v>168</v>
      </c>
      <c r="AQ1190" t="s">
        <v>169</v>
      </c>
      <c r="AR1190" t="s">
        <v>67</v>
      </c>
      <c r="AS1190" t="s">
        <v>68</v>
      </c>
      <c r="AT1190" t="s">
        <v>69</v>
      </c>
      <c r="AU1190">
        <v>51</v>
      </c>
      <c r="AV1190">
        <v>22</v>
      </c>
      <c r="AW1190">
        <f>YEAR(ChinookMusic[[#This Row],[invoiceDate]])</f>
        <v>2010</v>
      </c>
      <c r="AX1190" t="str">
        <f>TEXT(ChinookMusic[[#This Row],[invoiceDate]],"MMMM")</f>
        <v>April</v>
      </c>
    </row>
    <row r="1191" spans="1:50" x14ac:dyDescent="0.3">
      <c r="A1191">
        <v>247</v>
      </c>
      <c r="B1191" t="s">
        <v>1575</v>
      </c>
      <c r="C1191">
        <v>314</v>
      </c>
      <c r="D1191" t="s">
        <v>1576</v>
      </c>
      <c r="E1191">
        <v>3492</v>
      </c>
      <c r="F1191" t="s">
        <v>1577</v>
      </c>
      <c r="G1191" t="s">
        <v>1578</v>
      </c>
      <c r="H1191">
        <v>133768</v>
      </c>
      <c r="I1191">
        <v>0.99</v>
      </c>
      <c r="J1191">
        <v>2</v>
      </c>
      <c r="K1191" t="s">
        <v>50</v>
      </c>
      <c r="L1191">
        <v>24</v>
      </c>
      <c r="M1191" t="s">
        <v>705</v>
      </c>
      <c r="N1191">
        <v>1</v>
      </c>
      <c r="O1191" t="s">
        <v>52</v>
      </c>
      <c r="P1191">
        <v>576</v>
      </c>
      <c r="Q1191">
        <v>1</v>
      </c>
      <c r="R1191">
        <v>107</v>
      </c>
      <c r="S1191">
        <v>43</v>
      </c>
      <c r="T1191" s="3">
        <v>40280</v>
      </c>
      <c r="U1191" t="s">
        <v>831</v>
      </c>
      <c r="V1191" t="s">
        <v>832</v>
      </c>
      <c r="W1191" t="s">
        <v>161</v>
      </c>
      <c r="X1191">
        <v>3.96</v>
      </c>
      <c r="Y1191">
        <v>43</v>
      </c>
      <c r="Z1191" t="s">
        <v>833</v>
      </c>
      <c r="AA1191" t="s">
        <v>834</v>
      </c>
      <c r="AB1191" t="s">
        <v>831</v>
      </c>
      <c r="AC1191" t="s">
        <v>832</v>
      </c>
      <c r="AD1191" t="s">
        <v>161</v>
      </c>
      <c r="AE1191" t="s">
        <v>835</v>
      </c>
      <c r="AF1191">
        <v>3</v>
      </c>
      <c r="AG1191">
        <v>3</v>
      </c>
      <c r="AH1191" t="s">
        <v>165</v>
      </c>
      <c r="AI1191" t="s">
        <v>166</v>
      </c>
      <c r="AJ1191" t="s">
        <v>3279</v>
      </c>
      <c r="AK1191" t="s">
        <v>61</v>
      </c>
      <c r="AL1191">
        <v>2</v>
      </c>
      <c r="AM1191" t="s">
        <v>167</v>
      </c>
      <c r="AN1191" t="s">
        <v>63</v>
      </c>
      <c r="AO1191" t="s">
        <v>64</v>
      </c>
      <c r="AP1191" t="s">
        <v>168</v>
      </c>
      <c r="AQ1191" t="s">
        <v>169</v>
      </c>
      <c r="AR1191" t="s">
        <v>67</v>
      </c>
      <c r="AS1191" t="s">
        <v>68</v>
      </c>
      <c r="AT1191" t="s">
        <v>69</v>
      </c>
      <c r="AU1191">
        <v>51</v>
      </c>
      <c r="AV1191">
        <v>22</v>
      </c>
      <c r="AW1191">
        <f>YEAR(ChinookMusic[[#This Row],[invoiceDate]])</f>
        <v>2010</v>
      </c>
      <c r="AX1191" t="str">
        <f>TEXT(ChinookMusic[[#This Row],[invoiceDate]],"MMMM")</f>
        <v>April</v>
      </c>
    </row>
    <row r="1192" spans="1:50" x14ac:dyDescent="0.3">
      <c r="A1192">
        <v>51</v>
      </c>
      <c r="B1192" t="s">
        <v>633</v>
      </c>
      <c r="C1192">
        <v>36</v>
      </c>
      <c r="D1192" t="s">
        <v>1117</v>
      </c>
      <c r="E1192">
        <v>420</v>
      </c>
      <c r="F1192" t="s">
        <v>1118</v>
      </c>
      <c r="G1192" t="s">
        <v>1119</v>
      </c>
      <c r="H1192">
        <v>236617</v>
      </c>
      <c r="I1192">
        <v>0.99</v>
      </c>
      <c r="J1192">
        <v>1</v>
      </c>
      <c r="K1192" t="s">
        <v>78</v>
      </c>
      <c r="L1192">
        <v>1</v>
      </c>
      <c r="M1192" t="s">
        <v>51</v>
      </c>
      <c r="N1192">
        <v>1</v>
      </c>
      <c r="O1192" t="s">
        <v>52</v>
      </c>
      <c r="P1192">
        <v>1217</v>
      </c>
      <c r="Q1192">
        <v>1</v>
      </c>
      <c r="R1192">
        <v>225</v>
      </c>
      <c r="S1192">
        <v>38</v>
      </c>
      <c r="T1192" s="3">
        <v>40806</v>
      </c>
      <c r="U1192" t="s">
        <v>338</v>
      </c>
      <c r="V1192" t="s">
        <v>339</v>
      </c>
      <c r="W1192" t="s">
        <v>55</v>
      </c>
      <c r="X1192">
        <v>1.98</v>
      </c>
      <c r="Y1192">
        <v>38</v>
      </c>
      <c r="Z1192" t="s">
        <v>340</v>
      </c>
      <c r="AA1192" t="s">
        <v>341</v>
      </c>
      <c r="AB1192" t="s">
        <v>338</v>
      </c>
      <c r="AC1192" t="s">
        <v>339</v>
      </c>
      <c r="AD1192" t="s">
        <v>55</v>
      </c>
      <c r="AE1192" t="s">
        <v>342</v>
      </c>
      <c r="AF1192">
        <v>3</v>
      </c>
      <c r="AG1192">
        <v>3</v>
      </c>
      <c r="AH1192" t="s">
        <v>165</v>
      </c>
      <c r="AI1192" t="s">
        <v>166</v>
      </c>
      <c r="AJ1192" t="s">
        <v>3279</v>
      </c>
      <c r="AK1192" t="s">
        <v>61</v>
      </c>
      <c r="AL1192">
        <v>2</v>
      </c>
      <c r="AM1192" t="s">
        <v>167</v>
      </c>
      <c r="AN1192" t="s">
        <v>63</v>
      </c>
      <c r="AO1192" t="s">
        <v>64</v>
      </c>
      <c r="AP1192" t="s">
        <v>168</v>
      </c>
      <c r="AQ1192" t="s">
        <v>169</v>
      </c>
      <c r="AR1192" t="s">
        <v>67</v>
      </c>
      <c r="AS1192" t="s">
        <v>68</v>
      </c>
      <c r="AT1192" t="s">
        <v>69</v>
      </c>
      <c r="AU1192">
        <v>51</v>
      </c>
      <c r="AV1192">
        <v>22</v>
      </c>
      <c r="AW1192">
        <f>YEAR(ChinookMusic[[#This Row],[invoiceDate]])</f>
        <v>2011</v>
      </c>
      <c r="AX1192" t="str">
        <f>TEXT(ChinookMusic[[#This Row],[invoiceDate]],"MMMM")</f>
        <v>September</v>
      </c>
    </row>
    <row r="1193" spans="1:50" x14ac:dyDescent="0.3">
      <c r="A1193">
        <v>51</v>
      </c>
      <c r="B1193" t="s">
        <v>633</v>
      </c>
      <c r="C1193">
        <v>36</v>
      </c>
      <c r="D1193" t="s">
        <v>1117</v>
      </c>
      <c r="E1193">
        <v>422</v>
      </c>
      <c r="F1193" t="s">
        <v>1579</v>
      </c>
      <c r="G1193" t="s">
        <v>633</v>
      </c>
      <c r="H1193">
        <v>241684</v>
      </c>
      <c r="I1193">
        <v>0.99</v>
      </c>
      <c r="J1193">
        <v>1</v>
      </c>
      <c r="K1193" t="s">
        <v>78</v>
      </c>
      <c r="L1193">
        <v>1</v>
      </c>
      <c r="M1193" t="s">
        <v>51</v>
      </c>
      <c r="N1193">
        <v>1</v>
      </c>
      <c r="O1193" t="s">
        <v>52</v>
      </c>
      <c r="P1193">
        <v>1218</v>
      </c>
      <c r="Q1193">
        <v>1</v>
      </c>
      <c r="R1193">
        <v>225</v>
      </c>
      <c r="S1193">
        <v>38</v>
      </c>
      <c r="T1193" s="3">
        <v>40806</v>
      </c>
      <c r="U1193" t="s">
        <v>338</v>
      </c>
      <c r="V1193" t="s">
        <v>339</v>
      </c>
      <c r="W1193" t="s">
        <v>55</v>
      </c>
      <c r="X1193">
        <v>1.98</v>
      </c>
      <c r="Y1193">
        <v>38</v>
      </c>
      <c r="Z1193" t="s">
        <v>340</v>
      </c>
      <c r="AA1193" t="s">
        <v>341</v>
      </c>
      <c r="AB1193" t="s">
        <v>338</v>
      </c>
      <c r="AC1193" t="s">
        <v>339</v>
      </c>
      <c r="AD1193" t="s">
        <v>55</v>
      </c>
      <c r="AE1193" t="s">
        <v>342</v>
      </c>
      <c r="AF1193">
        <v>3</v>
      </c>
      <c r="AG1193">
        <v>3</v>
      </c>
      <c r="AH1193" t="s">
        <v>165</v>
      </c>
      <c r="AI1193" t="s">
        <v>166</v>
      </c>
      <c r="AJ1193" t="s">
        <v>3279</v>
      </c>
      <c r="AK1193" t="s">
        <v>61</v>
      </c>
      <c r="AL1193">
        <v>2</v>
      </c>
      <c r="AM1193" t="s">
        <v>167</v>
      </c>
      <c r="AN1193" t="s">
        <v>63</v>
      </c>
      <c r="AO1193" t="s">
        <v>64</v>
      </c>
      <c r="AP1193" t="s">
        <v>168</v>
      </c>
      <c r="AQ1193" t="s">
        <v>169</v>
      </c>
      <c r="AR1193" t="s">
        <v>67</v>
      </c>
      <c r="AS1193" t="s">
        <v>68</v>
      </c>
      <c r="AT1193" t="s">
        <v>69</v>
      </c>
      <c r="AU1193">
        <v>51</v>
      </c>
      <c r="AV1193">
        <v>22</v>
      </c>
      <c r="AW1193">
        <f>YEAR(ChinookMusic[[#This Row],[invoiceDate]])</f>
        <v>2011</v>
      </c>
      <c r="AX1193" t="str">
        <f>TEXT(ChinookMusic[[#This Row],[invoiceDate]],"MMMM")</f>
        <v>September</v>
      </c>
    </row>
    <row r="1194" spans="1:50" x14ac:dyDescent="0.3">
      <c r="A1194">
        <v>51</v>
      </c>
      <c r="B1194" t="s">
        <v>633</v>
      </c>
      <c r="C1194">
        <v>36</v>
      </c>
      <c r="D1194" t="s">
        <v>1117</v>
      </c>
      <c r="E1194">
        <v>422</v>
      </c>
      <c r="F1194" t="s">
        <v>1579</v>
      </c>
      <c r="G1194" t="s">
        <v>633</v>
      </c>
      <c r="H1194">
        <v>241684</v>
      </c>
      <c r="I1194">
        <v>0.99</v>
      </c>
      <c r="J1194">
        <v>1</v>
      </c>
      <c r="K1194" t="s">
        <v>78</v>
      </c>
      <c r="L1194">
        <v>1</v>
      </c>
      <c r="M1194" t="s">
        <v>51</v>
      </c>
      <c r="N1194">
        <v>8</v>
      </c>
      <c r="O1194" t="s">
        <v>52</v>
      </c>
      <c r="P1194">
        <v>1218</v>
      </c>
      <c r="Q1194">
        <v>1</v>
      </c>
      <c r="R1194">
        <v>225</v>
      </c>
      <c r="S1194">
        <v>38</v>
      </c>
      <c r="T1194" s="3">
        <v>40806</v>
      </c>
      <c r="U1194" t="s">
        <v>338</v>
      </c>
      <c r="V1194" t="s">
        <v>339</v>
      </c>
      <c r="W1194" t="s">
        <v>55</v>
      </c>
      <c r="X1194">
        <v>1.98</v>
      </c>
      <c r="Y1194">
        <v>38</v>
      </c>
      <c r="Z1194" t="s">
        <v>340</v>
      </c>
      <c r="AA1194" t="s">
        <v>341</v>
      </c>
      <c r="AB1194" t="s">
        <v>338</v>
      </c>
      <c r="AC1194" t="s">
        <v>339</v>
      </c>
      <c r="AD1194" t="s">
        <v>55</v>
      </c>
      <c r="AE1194" t="s">
        <v>342</v>
      </c>
      <c r="AF1194">
        <v>3</v>
      </c>
      <c r="AG1194">
        <v>3</v>
      </c>
      <c r="AH1194" t="s">
        <v>165</v>
      </c>
      <c r="AI1194" t="s">
        <v>166</v>
      </c>
      <c r="AJ1194" t="s">
        <v>3279</v>
      </c>
      <c r="AK1194" t="s">
        <v>61</v>
      </c>
      <c r="AL1194">
        <v>2</v>
      </c>
      <c r="AM1194" t="s">
        <v>167</v>
      </c>
      <c r="AN1194" t="s">
        <v>63</v>
      </c>
      <c r="AO1194" t="s">
        <v>64</v>
      </c>
      <c r="AP1194" t="s">
        <v>168</v>
      </c>
      <c r="AQ1194" t="s">
        <v>169</v>
      </c>
      <c r="AR1194" t="s">
        <v>67</v>
      </c>
      <c r="AS1194" t="s">
        <v>68</v>
      </c>
      <c r="AT1194" t="s">
        <v>69</v>
      </c>
      <c r="AU1194">
        <v>51</v>
      </c>
      <c r="AV1194">
        <v>22</v>
      </c>
      <c r="AW1194">
        <f>YEAR(ChinookMusic[[#This Row],[invoiceDate]])</f>
        <v>2011</v>
      </c>
      <c r="AX1194" t="str">
        <f>TEXT(ChinookMusic[[#This Row],[invoiceDate]],"MMMM")</f>
        <v>September</v>
      </c>
    </row>
    <row r="1195" spans="1:50" x14ac:dyDescent="0.3">
      <c r="A1195">
        <v>41</v>
      </c>
      <c r="B1195" t="s">
        <v>310</v>
      </c>
      <c r="C1195">
        <v>71</v>
      </c>
      <c r="D1195" t="s">
        <v>311</v>
      </c>
      <c r="E1195">
        <v>880</v>
      </c>
      <c r="F1195" t="s">
        <v>1580</v>
      </c>
      <c r="G1195" t="s">
        <v>73</v>
      </c>
      <c r="H1195">
        <v>263026</v>
      </c>
      <c r="I1195">
        <v>0.99</v>
      </c>
      <c r="J1195">
        <v>1</v>
      </c>
      <c r="K1195" t="s">
        <v>78</v>
      </c>
      <c r="L1195">
        <v>7</v>
      </c>
      <c r="M1195" t="s">
        <v>158</v>
      </c>
      <c r="N1195">
        <v>1</v>
      </c>
      <c r="O1195" t="s">
        <v>52</v>
      </c>
      <c r="P1195">
        <v>1290</v>
      </c>
      <c r="Q1195">
        <v>1</v>
      </c>
      <c r="R1195">
        <v>237</v>
      </c>
      <c r="S1195">
        <v>52</v>
      </c>
      <c r="T1195" s="3">
        <v>40855</v>
      </c>
      <c r="U1195" t="s">
        <v>188</v>
      </c>
      <c r="V1195" t="s">
        <v>189</v>
      </c>
      <c r="W1195" t="s">
        <v>190</v>
      </c>
      <c r="X1195">
        <v>0.99</v>
      </c>
      <c r="Y1195">
        <v>52</v>
      </c>
      <c r="Z1195" t="s">
        <v>191</v>
      </c>
      <c r="AA1195" t="s">
        <v>192</v>
      </c>
      <c r="AB1195" t="s">
        <v>188</v>
      </c>
      <c r="AC1195" t="s">
        <v>189</v>
      </c>
      <c r="AD1195" t="s">
        <v>190</v>
      </c>
      <c r="AE1195" t="s">
        <v>193</v>
      </c>
      <c r="AF1195">
        <v>3</v>
      </c>
      <c r="AG1195">
        <v>3</v>
      </c>
      <c r="AH1195" t="s">
        <v>165</v>
      </c>
      <c r="AI1195" t="s">
        <v>166</v>
      </c>
      <c r="AJ1195" t="s">
        <v>3279</v>
      </c>
      <c r="AK1195" t="s">
        <v>61</v>
      </c>
      <c r="AL1195">
        <v>2</v>
      </c>
      <c r="AM1195" t="s">
        <v>167</v>
      </c>
      <c r="AN1195" t="s">
        <v>63</v>
      </c>
      <c r="AO1195" t="s">
        <v>64</v>
      </c>
      <c r="AP1195" t="s">
        <v>168</v>
      </c>
      <c r="AQ1195" t="s">
        <v>169</v>
      </c>
      <c r="AR1195" t="s">
        <v>67</v>
      </c>
      <c r="AS1195" t="s">
        <v>68</v>
      </c>
      <c r="AT1195" t="s">
        <v>69</v>
      </c>
      <c r="AU1195">
        <v>51</v>
      </c>
      <c r="AV1195">
        <v>22</v>
      </c>
      <c r="AW1195">
        <f>YEAR(ChinookMusic[[#This Row],[invoiceDate]])</f>
        <v>2011</v>
      </c>
      <c r="AX1195" t="str">
        <f>TEXT(ChinookMusic[[#This Row],[invoiceDate]],"MMMM")</f>
        <v>November</v>
      </c>
    </row>
    <row r="1196" spans="1:50" x14ac:dyDescent="0.3">
      <c r="A1196">
        <v>41</v>
      </c>
      <c r="B1196" t="s">
        <v>310</v>
      </c>
      <c r="C1196">
        <v>71</v>
      </c>
      <c r="D1196" t="s">
        <v>311</v>
      </c>
      <c r="E1196">
        <v>880</v>
      </c>
      <c r="F1196" t="s">
        <v>1580</v>
      </c>
      <c r="G1196" t="s">
        <v>73</v>
      </c>
      <c r="H1196">
        <v>263026</v>
      </c>
      <c r="I1196">
        <v>0.99</v>
      </c>
      <c r="J1196">
        <v>1</v>
      </c>
      <c r="K1196" t="s">
        <v>78</v>
      </c>
      <c r="L1196">
        <v>7</v>
      </c>
      <c r="M1196" t="s">
        <v>158</v>
      </c>
      <c r="N1196">
        <v>8</v>
      </c>
      <c r="O1196" t="s">
        <v>52</v>
      </c>
      <c r="P1196">
        <v>1290</v>
      </c>
      <c r="Q1196">
        <v>1</v>
      </c>
      <c r="R1196">
        <v>237</v>
      </c>
      <c r="S1196">
        <v>52</v>
      </c>
      <c r="T1196" s="3">
        <v>40855</v>
      </c>
      <c r="U1196" t="s">
        <v>188</v>
      </c>
      <c r="V1196" t="s">
        <v>189</v>
      </c>
      <c r="W1196" t="s">
        <v>190</v>
      </c>
      <c r="X1196">
        <v>0.99</v>
      </c>
      <c r="Y1196">
        <v>52</v>
      </c>
      <c r="Z1196" t="s">
        <v>191</v>
      </c>
      <c r="AA1196" t="s">
        <v>192</v>
      </c>
      <c r="AB1196" t="s">
        <v>188</v>
      </c>
      <c r="AC1196" t="s">
        <v>189</v>
      </c>
      <c r="AD1196" t="s">
        <v>190</v>
      </c>
      <c r="AE1196" t="s">
        <v>193</v>
      </c>
      <c r="AF1196">
        <v>3</v>
      </c>
      <c r="AG1196">
        <v>3</v>
      </c>
      <c r="AH1196" t="s">
        <v>165</v>
      </c>
      <c r="AI1196" t="s">
        <v>166</v>
      </c>
      <c r="AJ1196" t="s">
        <v>3279</v>
      </c>
      <c r="AK1196" t="s">
        <v>61</v>
      </c>
      <c r="AL1196">
        <v>2</v>
      </c>
      <c r="AM1196" t="s">
        <v>167</v>
      </c>
      <c r="AN1196" t="s">
        <v>63</v>
      </c>
      <c r="AO1196" t="s">
        <v>64</v>
      </c>
      <c r="AP1196" t="s">
        <v>168</v>
      </c>
      <c r="AQ1196" t="s">
        <v>169</v>
      </c>
      <c r="AR1196" t="s">
        <v>67</v>
      </c>
      <c r="AS1196" t="s">
        <v>68</v>
      </c>
      <c r="AT1196" t="s">
        <v>69</v>
      </c>
      <c r="AU1196">
        <v>51</v>
      </c>
      <c r="AV1196">
        <v>22</v>
      </c>
      <c r="AW1196">
        <f>YEAR(ChinookMusic[[#This Row],[invoiceDate]])</f>
        <v>2011</v>
      </c>
      <c r="AX1196" t="str">
        <f>TEXT(ChinookMusic[[#This Row],[invoiceDate]],"MMMM")</f>
        <v>November</v>
      </c>
    </row>
    <row r="1197" spans="1:50" x14ac:dyDescent="0.3">
      <c r="A1197">
        <v>76</v>
      </c>
      <c r="B1197" t="s">
        <v>264</v>
      </c>
      <c r="C1197">
        <v>54</v>
      </c>
      <c r="D1197" t="s">
        <v>822</v>
      </c>
      <c r="E1197">
        <v>675</v>
      </c>
      <c r="F1197" t="s">
        <v>823</v>
      </c>
      <c r="G1197" t="s">
        <v>824</v>
      </c>
      <c r="H1197">
        <v>275565</v>
      </c>
      <c r="I1197">
        <v>0.99</v>
      </c>
      <c r="J1197">
        <v>1</v>
      </c>
      <c r="K1197" t="s">
        <v>78</v>
      </c>
      <c r="L1197">
        <v>1</v>
      </c>
      <c r="M1197" t="s">
        <v>51</v>
      </c>
      <c r="N1197">
        <v>8</v>
      </c>
      <c r="O1197" t="s">
        <v>52</v>
      </c>
      <c r="P1197">
        <v>685</v>
      </c>
      <c r="Q1197">
        <v>1</v>
      </c>
      <c r="R1197">
        <v>127</v>
      </c>
      <c r="S1197">
        <v>37</v>
      </c>
      <c r="T1197" s="3">
        <v>40372</v>
      </c>
      <c r="U1197" t="s">
        <v>825</v>
      </c>
      <c r="V1197" t="s">
        <v>826</v>
      </c>
      <c r="W1197" t="s">
        <v>55</v>
      </c>
      <c r="X1197">
        <v>1.98</v>
      </c>
      <c r="Y1197">
        <v>37</v>
      </c>
      <c r="Z1197" t="s">
        <v>827</v>
      </c>
      <c r="AA1197" t="s">
        <v>828</v>
      </c>
      <c r="AB1197" t="s">
        <v>825</v>
      </c>
      <c r="AC1197" t="s">
        <v>826</v>
      </c>
      <c r="AD1197" t="s">
        <v>55</v>
      </c>
      <c r="AE1197" t="s">
        <v>829</v>
      </c>
      <c r="AF1197">
        <v>3</v>
      </c>
      <c r="AG1197">
        <v>3</v>
      </c>
      <c r="AH1197" t="s">
        <v>165</v>
      </c>
      <c r="AI1197" t="s">
        <v>166</v>
      </c>
      <c r="AJ1197" t="s">
        <v>3279</v>
      </c>
      <c r="AK1197" t="s">
        <v>61</v>
      </c>
      <c r="AL1197">
        <v>2</v>
      </c>
      <c r="AM1197" t="s">
        <v>167</v>
      </c>
      <c r="AN1197" t="s">
        <v>63</v>
      </c>
      <c r="AO1197" t="s">
        <v>64</v>
      </c>
      <c r="AP1197" t="s">
        <v>168</v>
      </c>
      <c r="AQ1197" t="s">
        <v>169</v>
      </c>
      <c r="AR1197" t="s">
        <v>67</v>
      </c>
      <c r="AS1197" t="s">
        <v>68</v>
      </c>
      <c r="AT1197" t="s">
        <v>69</v>
      </c>
      <c r="AU1197">
        <v>51</v>
      </c>
      <c r="AV1197">
        <v>22</v>
      </c>
      <c r="AW1197">
        <f>YEAR(ChinookMusic[[#This Row],[invoiceDate]])</f>
        <v>2010</v>
      </c>
      <c r="AX1197" t="str">
        <f>TEXT(ChinookMusic[[#This Row],[invoiceDate]],"MMMM")</f>
        <v>July</v>
      </c>
    </row>
    <row r="1198" spans="1:50" x14ac:dyDescent="0.3">
      <c r="A1198">
        <v>76</v>
      </c>
      <c r="B1198" t="s">
        <v>264</v>
      </c>
      <c r="C1198">
        <v>54</v>
      </c>
      <c r="D1198" t="s">
        <v>822</v>
      </c>
      <c r="E1198">
        <v>677</v>
      </c>
      <c r="F1198" t="s">
        <v>1581</v>
      </c>
      <c r="G1198" t="s">
        <v>837</v>
      </c>
      <c r="H1198">
        <v>189022</v>
      </c>
      <c r="I1198">
        <v>0.99</v>
      </c>
      <c r="J1198">
        <v>1</v>
      </c>
      <c r="K1198" t="s">
        <v>78</v>
      </c>
      <c r="L1198">
        <v>1</v>
      </c>
      <c r="M1198" t="s">
        <v>51</v>
      </c>
      <c r="N1198">
        <v>1</v>
      </c>
      <c r="O1198" t="s">
        <v>52</v>
      </c>
      <c r="P1198">
        <v>686</v>
      </c>
      <c r="Q1198">
        <v>1</v>
      </c>
      <c r="R1198">
        <v>127</v>
      </c>
      <c r="S1198">
        <v>37</v>
      </c>
      <c r="T1198" s="3">
        <v>40372</v>
      </c>
      <c r="U1198" t="s">
        <v>825</v>
      </c>
      <c r="V1198" t="s">
        <v>826</v>
      </c>
      <c r="W1198" t="s">
        <v>55</v>
      </c>
      <c r="X1198">
        <v>1.98</v>
      </c>
      <c r="Y1198">
        <v>37</v>
      </c>
      <c r="Z1198" t="s">
        <v>827</v>
      </c>
      <c r="AA1198" t="s">
        <v>828</v>
      </c>
      <c r="AB1198" t="s">
        <v>825</v>
      </c>
      <c r="AC1198" t="s">
        <v>826</v>
      </c>
      <c r="AD1198" t="s">
        <v>55</v>
      </c>
      <c r="AE1198" t="s">
        <v>829</v>
      </c>
      <c r="AF1198">
        <v>3</v>
      </c>
      <c r="AG1198">
        <v>3</v>
      </c>
      <c r="AH1198" t="s">
        <v>165</v>
      </c>
      <c r="AI1198" t="s">
        <v>166</v>
      </c>
      <c r="AJ1198" t="s">
        <v>3279</v>
      </c>
      <c r="AK1198" t="s">
        <v>61</v>
      </c>
      <c r="AL1198">
        <v>2</v>
      </c>
      <c r="AM1198" t="s">
        <v>167</v>
      </c>
      <c r="AN1198" t="s">
        <v>63</v>
      </c>
      <c r="AO1198" t="s">
        <v>64</v>
      </c>
      <c r="AP1198" t="s">
        <v>168</v>
      </c>
      <c r="AQ1198" t="s">
        <v>169</v>
      </c>
      <c r="AR1198" t="s">
        <v>67</v>
      </c>
      <c r="AS1198" t="s">
        <v>68</v>
      </c>
      <c r="AT1198" t="s">
        <v>69</v>
      </c>
      <c r="AU1198">
        <v>51</v>
      </c>
      <c r="AV1198">
        <v>22</v>
      </c>
      <c r="AW1198">
        <f>YEAR(ChinookMusic[[#This Row],[invoiceDate]])</f>
        <v>2010</v>
      </c>
      <c r="AX1198" t="str">
        <f>TEXT(ChinookMusic[[#This Row],[invoiceDate]],"MMMM")</f>
        <v>July</v>
      </c>
    </row>
    <row r="1199" spans="1:50" x14ac:dyDescent="0.3">
      <c r="A1199">
        <v>76</v>
      </c>
      <c r="B1199" t="s">
        <v>264</v>
      </c>
      <c r="C1199">
        <v>54</v>
      </c>
      <c r="D1199" t="s">
        <v>822</v>
      </c>
      <c r="E1199">
        <v>677</v>
      </c>
      <c r="F1199" t="s">
        <v>1581</v>
      </c>
      <c r="G1199" t="s">
        <v>837</v>
      </c>
      <c r="H1199">
        <v>189022</v>
      </c>
      <c r="I1199">
        <v>0.99</v>
      </c>
      <c r="J1199">
        <v>1</v>
      </c>
      <c r="K1199" t="s">
        <v>78</v>
      </c>
      <c r="L1199">
        <v>1</v>
      </c>
      <c r="M1199" t="s">
        <v>51</v>
      </c>
      <c r="N1199">
        <v>8</v>
      </c>
      <c r="O1199" t="s">
        <v>52</v>
      </c>
      <c r="P1199">
        <v>686</v>
      </c>
      <c r="Q1199">
        <v>1</v>
      </c>
      <c r="R1199">
        <v>127</v>
      </c>
      <c r="S1199">
        <v>37</v>
      </c>
      <c r="T1199" s="3">
        <v>40372</v>
      </c>
      <c r="U1199" t="s">
        <v>825</v>
      </c>
      <c r="V1199" t="s">
        <v>826</v>
      </c>
      <c r="W1199" t="s">
        <v>55</v>
      </c>
      <c r="X1199">
        <v>1.98</v>
      </c>
      <c r="Y1199">
        <v>37</v>
      </c>
      <c r="Z1199" t="s">
        <v>827</v>
      </c>
      <c r="AA1199" t="s">
        <v>828</v>
      </c>
      <c r="AB1199" t="s">
        <v>825</v>
      </c>
      <c r="AC1199" t="s">
        <v>826</v>
      </c>
      <c r="AD1199" t="s">
        <v>55</v>
      </c>
      <c r="AE1199" t="s">
        <v>829</v>
      </c>
      <c r="AF1199">
        <v>3</v>
      </c>
      <c r="AG1199">
        <v>3</v>
      </c>
      <c r="AH1199" t="s">
        <v>165</v>
      </c>
      <c r="AI1199" t="s">
        <v>166</v>
      </c>
      <c r="AJ1199" t="s">
        <v>3279</v>
      </c>
      <c r="AK1199" t="s">
        <v>61</v>
      </c>
      <c r="AL1199">
        <v>2</v>
      </c>
      <c r="AM1199" t="s">
        <v>167</v>
      </c>
      <c r="AN1199" t="s">
        <v>63</v>
      </c>
      <c r="AO1199" t="s">
        <v>64</v>
      </c>
      <c r="AP1199" t="s">
        <v>168</v>
      </c>
      <c r="AQ1199" t="s">
        <v>169</v>
      </c>
      <c r="AR1199" t="s">
        <v>67</v>
      </c>
      <c r="AS1199" t="s">
        <v>68</v>
      </c>
      <c r="AT1199" t="s">
        <v>69</v>
      </c>
      <c r="AU1199">
        <v>51</v>
      </c>
      <c r="AV1199">
        <v>22</v>
      </c>
      <c r="AW1199">
        <f>YEAR(ChinookMusic[[#This Row],[invoiceDate]])</f>
        <v>2010</v>
      </c>
      <c r="AX1199" t="str">
        <f>TEXT(ChinookMusic[[#This Row],[invoiceDate]],"MMMM")</f>
        <v>July</v>
      </c>
    </row>
    <row r="1200" spans="1:50" x14ac:dyDescent="0.3">
      <c r="A1200">
        <v>148</v>
      </c>
      <c r="B1200" t="s">
        <v>1582</v>
      </c>
      <c r="C1200">
        <v>228</v>
      </c>
      <c r="D1200" t="s">
        <v>1583</v>
      </c>
      <c r="E1200">
        <v>3223</v>
      </c>
      <c r="F1200" t="s">
        <v>1584</v>
      </c>
      <c r="G1200" t="s">
        <v>73</v>
      </c>
      <c r="H1200">
        <v>2687103</v>
      </c>
      <c r="I1200">
        <v>1.99</v>
      </c>
      <c r="J1200">
        <v>3</v>
      </c>
      <c r="K1200" t="s">
        <v>1057</v>
      </c>
      <c r="L1200">
        <v>21</v>
      </c>
      <c r="M1200" t="s">
        <v>1483</v>
      </c>
      <c r="N1200">
        <v>3</v>
      </c>
      <c r="O1200" t="s">
        <v>1058</v>
      </c>
      <c r="P1200">
        <v>1100</v>
      </c>
      <c r="Q1200">
        <v>1</v>
      </c>
      <c r="R1200">
        <v>202</v>
      </c>
      <c r="S1200">
        <v>39</v>
      </c>
      <c r="T1200" s="3">
        <v>40700</v>
      </c>
      <c r="U1200" t="s">
        <v>936</v>
      </c>
      <c r="V1200" t="s">
        <v>248</v>
      </c>
      <c r="W1200" t="s">
        <v>161</v>
      </c>
      <c r="X1200">
        <v>1.99</v>
      </c>
      <c r="Y1200">
        <v>39</v>
      </c>
      <c r="Z1200" t="s">
        <v>937</v>
      </c>
      <c r="AA1200" t="s">
        <v>938</v>
      </c>
      <c r="AB1200" t="s">
        <v>936</v>
      </c>
      <c r="AC1200" t="s">
        <v>248</v>
      </c>
      <c r="AD1200" t="s">
        <v>161</v>
      </c>
      <c r="AE1200" t="s">
        <v>939</v>
      </c>
      <c r="AF1200">
        <v>4</v>
      </c>
      <c r="AG1200">
        <v>4</v>
      </c>
      <c r="AH1200" t="s">
        <v>85</v>
      </c>
      <c r="AI1200" t="s">
        <v>86</v>
      </c>
      <c r="AJ1200" t="s">
        <v>3279</v>
      </c>
      <c r="AK1200" t="s">
        <v>61</v>
      </c>
      <c r="AL1200">
        <v>2</v>
      </c>
      <c r="AM1200" t="s">
        <v>87</v>
      </c>
      <c r="AN1200" t="s">
        <v>63</v>
      </c>
      <c r="AO1200" t="s">
        <v>64</v>
      </c>
      <c r="AP1200" t="s">
        <v>88</v>
      </c>
      <c r="AQ1200" t="s">
        <v>89</v>
      </c>
      <c r="AR1200" t="s">
        <v>67</v>
      </c>
      <c r="AS1200" t="s">
        <v>68</v>
      </c>
      <c r="AT1200" t="s">
        <v>69</v>
      </c>
      <c r="AU1200">
        <v>77</v>
      </c>
      <c r="AV1200">
        <v>21</v>
      </c>
      <c r="AW1200">
        <f>YEAR(ChinookMusic[[#This Row],[invoiceDate]])</f>
        <v>2011</v>
      </c>
      <c r="AX1200" t="str">
        <f>TEXT(ChinookMusic[[#This Row],[invoiceDate]],"MMMM")</f>
        <v>June</v>
      </c>
    </row>
    <row r="1201" spans="1:50" x14ac:dyDescent="0.3">
      <c r="A1201">
        <v>148</v>
      </c>
      <c r="B1201" t="s">
        <v>1582</v>
      </c>
      <c r="C1201">
        <v>228</v>
      </c>
      <c r="D1201" t="s">
        <v>1583</v>
      </c>
      <c r="E1201">
        <v>3223</v>
      </c>
      <c r="F1201" t="s">
        <v>1584</v>
      </c>
      <c r="G1201" t="s">
        <v>73</v>
      </c>
      <c r="H1201">
        <v>2687103</v>
      </c>
      <c r="I1201">
        <v>1.99</v>
      </c>
      <c r="J1201">
        <v>3</v>
      </c>
      <c r="K1201" t="s">
        <v>1057</v>
      </c>
      <c r="L1201">
        <v>21</v>
      </c>
      <c r="M1201" t="s">
        <v>1483</v>
      </c>
      <c r="N1201">
        <v>10</v>
      </c>
      <c r="O1201" t="s">
        <v>1058</v>
      </c>
      <c r="P1201">
        <v>1100</v>
      </c>
      <c r="Q1201">
        <v>1</v>
      </c>
      <c r="R1201">
        <v>202</v>
      </c>
      <c r="S1201">
        <v>39</v>
      </c>
      <c r="T1201" s="3">
        <v>40700</v>
      </c>
      <c r="U1201" t="s">
        <v>936</v>
      </c>
      <c r="V1201" t="s">
        <v>248</v>
      </c>
      <c r="W1201" t="s">
        <v>161</v>
      </c>
      <c r="X1201">
        <v>1.99</v>
      </c>
      <c r="Y1201">
        <v>39</v>
      </c>
      <c r="Z1201" t="s">
        <v>937</v>
      </c>
      <c r="AA1201" t="s">
        <v>938</v>
      </c>
      <c r="AB1201" t="s">
        <v>936</v>
      </c>
      <c r="AC1201" t="s">
        <v>248</v>
      </c>
      <c r="AD1201" t="s">
        <v>161</v>
      </c>
      <c r="AE1201" t="s">
        <v>939</v>
      </c>
      <c r="AF1201">
        <v>4</v>
      </c>
      <c r="AG1201">
        <v>4</v>
      </c>
      <c r="AH1201" t="s">
        <v>85</v>
      </c>
      <c r="AI1201" t="s">
        <v>86</v>
      </c>
      <c r="AJ1201" t="s">
        <v>3279</v>
      </c>
      <c r="AK1201" t="s">
        <v>61</v>
      </c>
      <c r="AL1201">
        <v>2</v>
      </c>
      <c r="AM1201" t="s">
        <v>87</v>
      </c>
      <c r="AN1201" t="s">
        <v>63</v>
      </c>
      <c r="AO1201" t="s">
        <v>64</v>
      </c>
      <c r="AP1201" t="s">
        <v>88</v>
      </c>
      <c r="AQ1201" t="s">
        <v>89</v>
      </c>
      <c r="AR1201" t="s">
        <v>67</v>
      </c>
      <c r="AS1201" t="s">
        <v>68</v>
      </c>
      <c r="AT1201" t="s">
        <v>69</v>
      </c>
      <c r="AU1201">
        <v>77</v>
      </c>
      <c r="AV1201">
        <v>21</v>
      </c>
      <c r="AW1201">
        <f>YEAR(ChinookMusic[[#This Row],[invoiceDate]])</f>
        <v>2011</v>
      </c>
      <c r="AX1201" t="str">
        <f>TEXT(ChinookMusic[[#This Row],[invoiceDate]],"MMMM")</f>
        <v>June</v>
      </c>
    </row>
    <row r="1202" spans="1:50" x14ac:dyDescent="0.3">
      <c r="A1202">
        <v>252</v>
      </c>
      <c r="B1202" t="s">
        <v>1292</v>
      </c>
      <c r="C1202">
        <v>321</v>
      </c>
      <c r="D1202" t="s">
        <v>1294</v>
      </c>
      <c r="E1202">
        <v>3461</v>
      </c>
      <c r="F1202" t="s">
        <v>1585</v>
      </c>
      <c r="G1202" t="s">
        <v>1586</v>
      </c>
      <c r="H1202">
        <v>185293</v>
      </c>
      <c r="I1202">
        <v>0.99</v>
      </c>
      <c r="J1202">
        <v>2</v>
      </c>
      <c r="K1202" t="s">
        <v>50</v>
      </c>
      <c r="L1202">
        <v>14</v>
      </c>
      <c r="M1202" t="s">
        <v>450</v>
      </c>
      <c r="N1202">
        <v>1</v>
      </c>
      <c r="O1202" t="s">
        <v>52</v>
      </c>
      <c r="P1202">
        <v>1142</v>
      </c>
      <c r="Q1202">
        <v>1</v>
      </c>
      <c r="R1202">
        <v>211</v>
      </c>
      <c r="S1202">
        <v>21</v>
      </c>
      <c r="T1202" s="3">
        <v>40744</v>
      </c>
      <c r="U1202" t="s">
        <v>229</v>
      </c>
      <c r="V1202" t="s">
        <v>230</v>
      </c>
      <c r="W1202" t="s">
        <v>140</v>
      </c>
      <c r="X1202">
        <v>1.98</v>
      </c>
      <c r="Y1202">
        <v>21</v>
      </c>
      <c r="Z1202" t="s">
        <v>231</v>
      </c>
      <c r="AA1202" t="s">
        <v>232</v>
      </c>
      <c r="AB1202" t="s">
        <v>229</v>
      </c>
      <c r="AC1202" t="s">
        <v>230</v>
      </c>
      <c r="AD1202" t="s">
        <v>140</v>
      </c>
      <c r="AE1202" t="s">
        <v>233</v>
      </c>
      <c r="AF1202">
        <v>5</v>
      </c>
      <c r="AG1202">
        <v>5</v>
      </c>
      <c r="AH1202" t="s">
        <v>59</v>
      </c>
      <c r="AI1202" t="s">
        <v>60</v>
      </c>
      <c r="AJ1202" t="s">
        <v>3279</v>
      </c>
      <c r="AK1202" t="s">
        <v>61</v>
      </c>
      <c r="AL1202">
        <v>2</v>
      </c>
      <c r="AM1202" t="s">
        <v>62</v>
      </c>
      <c r="AN1202" t="s">
        <v>63</v>
      </c>
      <c r="AO1202" t="s">
        <v>64</v>
      </c>
      <c r="AP1202" t="s">
        <v>65</v>
      </c>
      <c r="AQ1202" t="s">
        <v>66</v>
      </c>
      <c r="AR1202" t="s">
        <v>67</v>
      </c>
      <c r="AS1202" t="s">
        <v>68</v>
      </c>
      <c r="AT1202" t="s">
        <v>69</v>
      </c>
      <c r="AU1202">
        <v>59</v>
      </c>
      <c r="AV1202">
        <v>20</v>
      </c>
      <c r="AW1202">
        <f>YEAR(ChinookMusic[[#This Row],[invoiceDate]])</f>
        <v>2011</v>
      </c>
      <c r="AX1202" t="str">
        <f>TEXT(ChinookMusic[[#This Row],[invoiceDate]],"MMMM")</f>
        <v>July</v>
      </c>
    </row>
    <row r="1203" spans="1:50" x14ac:dyDescent="0.3">
      <c r="A1203">
        <v>252</v>
      </c>
      <c r="B1203" t="s">
        <v>1292</v>
      </c>
      <c r="C1203">
        <v>321</v>
      </c>
      <c r="D1203" t="s">
        <v>1294</v>
      </c>
      <c r="E1203">
        <v>3461</v>
      </c>
      <c r="F1203" t="s">
        <v>1585</v>
      </c>
      <c r="G1203" t="s">
        <v>1586</v>
      </c>
      <c r="H1203">
        <v>185293</v>
      </c>
      <c r="I1203">
        <v>0.99</v>
      </c>
      <c r="J1203">
        <v>2</v>
      </c>
      <c r="K1203" t="s">
        <v>50</v>
      </c>
      <c r="L1203">
        <v>14</v>
      </c>
      <c r="M1203" t="s">
        <v>450</v>
      </c>
      <c r="N1203">
        <v>8</v>
      </c>
      <c r="O1203" t="s">
        <v>52</v>
      </c>
      <c r="P1203">
        <v>1142</v>
      </c>
      <c r="Q1203">
        <v>1</v>
      </c>
      <c r="R1203">
        <v>211</v>
      </c>
      <c r="S1203">
        <v>21</v>
      </c>
      <c r="T1203" s="3">
        <v>40744</v>
      </c>
      <c r="U1203" t="s">
        <v>229</v>
      </c>
      <c r="V1203" t="s">
        <v>230</v>
      </c>
      <c r="W1203" t="s">
        <v>140</v>
      </c>
      <c r="X1203">
        <v>1.98</v>
      </c>
      <c r="Y1203">
        <v>21</v>
      </c>
      <c r="Z1203" t="s">
        <v>231</v>
      </c>
      <c r="AA1203" t="s">
        <v>232</v>
      </c>
      <c r="AB1203" t="s">
        <v>229</v>
      </c>
      <c r="AC1203" t="s">
        <v>230</v>
      </c>
      <c r="AD1203" t="s">
        <v>140</v>
      </c>
      <c r="AE1203" t="s">
        <v>233</v>
      </c>
      <c r="AF1203">
        <v>5</v>
      </c>
      <c r="AG1203">
        <v>5</v>
      </c>
      <c r="AH1203" t="s">
        <v>59</v>
      </c>
      <c r="AI1203" t="s">
        <v>60</v>
      </c>
      <c r="AJ1203" t="s">
        <v>3279</v>
      </c>
      <c r="AK1203" t="s">
        <v>61</v>
      </c>
      <c r="AL1203">
        <v>2</v>
      </c>
      <c r="AM1203" t="s">
        <v>62</v>
      </c>
      <c r="AN1203" t="s">
        <v>63</v>
      </c>
      <c r="AO1203" t="s">
        <v>64</v>
      </c>
      <c r="AP1203" t="s">
        <v>65</v>
      </c>
      <c r="AQ1203" t="s">
        <v>66</v>
      </c>
      <c r="AR1203" t="s">
        <v>67</v>
      </c>
      <c r="AS1203" t="s">
        <v>68</v>
      </c>
      <c r="AT1203" t="s">
        <v>69</v>
      </c>
      <c r="AU1203">
        <v>59</v>
      </c>
      <c r="AV1203">
        <v>20</v>
      </c>
      <c r="AW1203">
        <f>YEAR(ChinookMusic[[#This Row],[invoiceDate]])</f>
        <v>2011</v>
      </c>
      <c r="AX1203" t="str">
        <f>TEXT(ChinookMusic[[#This Row],[invoiceDate]],"MMMM")</f>
        <v>July</v>
      </c>
    </row>
    <row r="1204" spans="1:50" x14ac:dyDescent="0.3">
      <c r="A1204">
        <v>252</v>
      </c>
      <c r="B1204" t="s">
        <v>1292</v>
      </c>
      <c r="C1204">
        <v>321</v>
      </c>
      <c r="D1204" t="s">
        <v>1294</v>
      </c>
      <c r="E1204">
        <v>3459</v>
      </c>
      <c r="F1204" t="s">
        <v>1294</v>
      </c>
      <c r="G1204" t="s">
        <v>1587</v>
      </c>
      <c r="H1204">
        <v>240320</v>
      </c>
      <c r="I1204">
        <v>0.99</v>
      </c>
      <c r="J1204">
        <v>2</v>
      </c>
      <c r="K1204" t="s">
        <v>50</v>
      </c>
      <c r="L1204">
        <v>14</v>
      </c>
      <c r="M1204" t="s">
        <v>450</v>
      </c>
      <c r="N1204">
        <v>8</v>
      </c>
      <c r="O1204" t="s">
        <v>52</v>
      </c>
      <c r="P1204">
        <v>1141</v>
      </c>
      <c r="Q1204">
        <v>1</v>
      </c>
      <c r="R1204">
        <v>211</v>
      </c>
      <c r="S1204">
        <v>21</v>
      </c>
      <c r="T1204" s="3">
        <v>40744</v>
      </c>
      <c r="U1204" t="s">
        <v>229</v>
      </c>
      <c r="V1204" t="s">
        <v>230</v>
      </c>
      <c r="W1204" t="s">
        <v>140</v>
      </c>
      <c r="X1204">
        <v>1.98</v>
      </c>
      <c r="Y1204">
        <v>21</v>
      </c>
      <c r="Z1204" t="s">
        <v>231</v>
      </c>
      <c r="AA1204" t="s">
        <v>232</v>
      </c>
      <c r="AB1204" t="s">
        <v>229</v>
      </c>
      <c r="AC1204" t="s">
        <v>230</v>
      </c>
      <c r="AD1204" t="s">
        <v>140</v>
      </c>
      <c r="AE1204" t="s">
        <v>233</v>
      </c>
      <c r="AF1204">
        <v>5</v>
      </c>
      <c r="AG1204">
        <v>5</v>
      </c>
      <c r="AH1204" t="s">
        <v>59</v>
      </c>
      <c r="AI1204" t="s">
        <v>60</v>
      </c>
      <c r="AJ1204" t="s">
        <v>3279</v>
      </c>
      <c r="AK1204" t="s">
        <v>61</v>
      </c>
      <c r="AL1204">
        <v>2</v>
      </c>
      <c r="AM1204" t="s">
        <v>62</v>
      </c>
      <c r="AN1204" t="s">
        <v>63</v>
      </c>
      <c r="AO1204" t="s">
        <v>64</v>
      </c>
      <c r="AP1204" t="s">
        <v>65</v>
      </c>
      <c r="AQ1204" t="s">
        <v>66</v>
      </c>
      <c r="AR1204" t="s">
        <v>67</v>
      </c>
      <c r="AS1204" t="s">
        <v>68</v>
      </c>
      <c r="AT1204" t="s">
        <v>69</v>
      </c>
      <c r="AU1204">
        <v>59</v>
      </c>
      <c r="AV1204">
        <v>20</v>
      </c>
      <c r="AW1204">
        <f>YEAR(ChinookMusic[[#This Row],[invoiceDate]])</f>
        <v>2011</v>
      </c>
      <c r="AX1204" t="str">
        <f>TEXT(ChinookMusic[[#This Row],[invoiceDate]],"MMMM")</f>
        <v>July</v>
      </c>
    </row>
    <row r="1205" spans="1:50" x14ac:dyDescent="0.3">
      <c r="A1205">
        <v>252</v>
      </c>
      <c r="B1205" t="s">
        <v>1292</v>
      </c>
      <c r="C1205">
        <v>321</v>
      </c>
      <c r="D1205" t="s">
        <v>1294</v>
      </c>
      <c r="E1205">
        <v>3459</v>
      </c>
      <c r="F1205" t="s">
        <v>1294</v>
      </c>
      <c r="G1205" t="s">
        <v>1587</v>
      </c>
      <c r="H1205">
        <v>240320</v>
      </c>
      <c r="I1205">
        <v>0.99</v>
      </c>
      <c r="J1205">
        <v>2</v>
      </c>
      <c r="K1205" t="s">
        <v>50</v>
      </c>
      <c r="L1205">
        <v>14</v>
      </c>
      <c r="M1205" t="s">
        <v>450</v>
      </c>
      <c r="N1205">
        <v>1</v>
      </c>
      <c r="O1205" t="s">
        <v>52</v>
      </c>
      <c r="P1205">
        <v>1141</v>
      </c>
      <c r="Q1205">
        <v>1</v>
      </c>
      <c r="R1205">
        <v>211</v>
      </c>
      <c r="S1205">
        <v>21</v>
      </c>
      <c r="T1205" s="3">
        <v>40744</v>
      </c>
      <c r="U1205" t="s">
        <v>229</v>
      </c>
      <c r="V1205" t="s">
        <v>230</v>
      </c>
      <c r="W1205" t="s">
        <v>140</v>
      </c>
      <c r="X1205">
        <v>1.98</v>
      </c>
      <c r="Y1205">
        <v>21</v>
      </c>
      <c r="Z1205" t="s">
        <v>231</v>
      </c>
      <c r="AA1205" t="s">
        <v>232</v>
      </c>
      <c r="AB1205" t="s">
        <v>229</v>
      </c>
      <c r="AC1205" t="s">
        <v>230</v>
      </c>
      <c r="AD1205" t="s">
        <v>140</v>
      </c>
      <c r="AE1205" t="s">
        <v>233</v>
      </c>
      <c r="AF1205">
        <v>5</v>
      </c>
      <c r="AG1205">
        <v>5</v>
      </c>
      <c r="AH1205" t="s">
        <v>59</v>
      </c>
      <c r="AI1205" t="s">
        <v>60</v>
      </c>
      <c r="AJ1205" t="s">
        <v>3279</v>
      </c>
      <c r="AK1205" t="s">
        <v>61</v>
      </c>
      <c r="AL1205">
        <v>2</v>
      </c>
      <c r="AM1205" t="s">
        <v>62</v>
      </c>
      <c r="AN1205" t="s">
        <v>63</v>
      </c>
      <c r="AO1205" t="s">
        <v>64</v>
      </c>
      <c r="AP1205" t="s">
        <v>65</v>
      </c>
      <c r="AQ1205" t="s">
        <v>66</v>
      </c>
      <c r="AR1205" t="s">
        <v>67</v>
      </c>
      <c r="AS1205" t="s">
        <v>68</v>
      </c>
      <c r="AT1205" t="s">
        <v>69</v>
      </c>
      <c r="AU1205">
        <v>59</v>
      </c>
      <c r="AV1205">
        <v>20</v>
      </c>
      <c r="AW1205">
        <f>YEAR(ChinookMusic[[#This Row],[invoiceDate]])</f>
        <v>2011</v>
      </c>
      <c r="AX1205" t="str">
        <f>TEXT(ChinookMusic[[#This Row],[invoiceDate]],"MMMM")</f>
        <v>July</v>
      </c>
    </row>
    <row r="1206" spans="1:50" x14ac:dyDescent="0.3">
      <c r="A1206">
        <v>19</v>
      </c>
      <c r="B1206" t="s">
        <v>183</v>
      </c>
      <c r="C1206">
        <v>27</v>
      </c>
      <c r="D1206" t="s">
        <v>1111</v>
      </c>
      <c r="E1206">
        <v>303</v>
      </c>
      <c r="F1206" t="s">
        <v>1588</v>
      </c>
      <c r="G1206" t="s">
        <v>1589</v>
      </c>
      <c r="H1206">
        <v>244950</v>
      </c>
      <c r="I1206">
        <v>0.99</v>
      </c>
      <c r="J1206">
        <v>1</v>
      </c>
      <c r="K1206" t="s">
        <v>78</v>
      </c>
      <c r="L1206">
        <v>8</v>
      </c>
      <c r="M1206" t="s">
        <v>187</v>
      </c>
      <c r="N1206">
        <v>8</v>
      </c>
      <c r="O1206" t="s">
        <v>52</v>
      </c>
      <c r="P1206">
        <v>1202</v>
      </c>
      <c r="Q1206">
        <v>1</v>
      </c>
      <c r="R1206">
        <v>222</v>
      </c>
      <c r="S1206">
        <v>21</v>
      </c>
      <c r="T1206" s="3">
        <v>40785</v>
      </c>
      <c r="U1206" t="s">
        <v>229</v>
      </c>
      <c r="V1206" t="s">
        <v>230</v>
      </c>
      <c r="W1206" t="s">
        <v>140</v>
      </c>
      <c r="X1206">
        <v>13.86</v>
      </c>
      <c r="Y1206">
        <v>21</v>
      </c>
      <c r="Z1206" t="s">
        <v>231</v>
      </c>
      <c r="AA1206" t="s">
        <v>232</v>
      </c>
      <c r="AB1206" t="s">
        <v>229</v>
      </c>
      <c r="AC1206" t="s">
        <v>230</v>
      </c>
      <c r="AD1206" t="s">
        <v>140</v>
      </c>
      <c r="AE1206" t="s">
        <v>233</v>
      </c>
      <c r="AF1206">
        <v>5</v>
      </c>
      <c r="AG1206">
        <v>5</v>
      </c>
      <c r="AH1206" t="s">
        <v>59</v>
      </c>
      <c r="AI1206" t="s">
        <v>60</v>
      </c>
      <c r="AJ1206" t="s">
        <v>3279</v>
      </c>
      <c r="AK1206" t="s">
        <v>61</v>
      </c>
      <c r="AL1206">
        <v>2</v>
      </c>
      <c r="AM1206" t="s">
        <v>62</v>
      </c>
      <c r="AN1206" t="s">
        <v>63</v>
      </c>
      <c r="AO1206" t="s">
        <v>64</v>
      </c>
      <c r="AP1206" t="s">
        <v>65</v>
      </c>
      <c r="AQ1206" t="s">
        <v>66</v>
      </c>
      <c r="AR1206" t="s">
        <v>67</v>
      </c>
      <c r="AS1206" t="s">
        <v>68</v>
      </c>
      <c r="AT1206" t="s">
        <v>69</v>
      </c>
      <c r="AU1206">
        <v>59</v>
      </c>
      <c r="AV1206">
        <v>20</v>
      </c>
      <c r="AW1206">
        <f>YEAR(ChinookMusic[[#This Row],[invoiceDate]])</f>
        <v>2011</v>
      </c>
      <c r="AX1206" t="str">
        <f>TEXT(ChinookMusic[[#This Row],[invoiceDate]],"MMMM")</f>
        <v>August</v>
      </c>
    </row>
    <row r="1207" spans="1:50" x14ac:dyDescent="0.3">
      <c r="A1207">
        <v>19</v>
      </c>
      <c r="B1207" t="s">
        <v>183</v>
      </c>
      <c r="C1207">
        <v>27</v>
      </c>
      <c r="D1207" t="s">
        <v>1111</v>
      </c>
      <c r="E1207">
        <v>303</v>
      </c>
      <c r="F1207" t="s">
        <v>1588</v>
      </c>
      <c r="G1207" t="s">
        <v>1589</v>
      </c>
      <c r="H1207">
        <v>244950</v>
      </c>
      <c r="I1207">
        <v>0.99</v>
      </c>
      <c r="J1207">
        <v>1</v>
      </c>
      <c r="K1207" t="s">
        <v>78</v>
      </c>
      <c r="L1207">
        <v>8</v>
      </c>
      <c r="M1207" t="s">
        <v>187</v>
      </c>
      <c r="N1207">
        <v>5</v>
      </c>
      <c r="O1207" t="s">
        <v>70</v>
      </c>
      <c r="P1207">
        <v>1202</v>
      </c>
      <c r="Q1207">
        <v>1</v>
      </c>
      <c r="R1207">
        <v>222</v>
      </c>
      <c r="S1207">
        <v>21</v>
      </c>
      <c r="T1207" s="3">
        <v>40785</v>
      </c>
      <c r="U1207" t="s">
        <v>229</v>
      </c>
      <c r="V1207" t="s">
        <v>230</v>
      </c>
      <c r="W1207" t="s">
        <v>140</v>
      </c>
      <c r="X1207">
        <v>13.86</v>
      </c>
      <c r="Y1207">
        <v>21</v>
      </c>
      <c r="Z1207" t="s">
        <v>231</v>
      </c>
      <c r="AA1207" t="s">
        <v>232</v>
      </c>
      <c r="AB1207" t="s">
        <v>229</v>
      </c>
      <c r="AC1207" t="s">
        <v>230</v>
      </c>
      <c r="AD1207" t="s">
        <v>140</v>
      </c>
      <c r="AE1207" t="s">
        <v>233</v>
      </c>
      <c r="AF1207">
        <v>5</v>
      </c>
      <c r="AG1207">
        <v>5</v>
      </c>
      <c r="AH1207" t="s">
        <v>59</v>
      </c>
      <c r="AI1207" t="s">
        <v>60</v>
      </c>
      <c r="AJ1207" t="s">
        <v>3279</v>
      </c>
      <c r="AK1207" t="s">
        <v>61</v>
      </c>
      <c r="AL1207">
        <v>2</v>
      </c>
      <c r="AM1207" t="s">
        <v>62</v>
      </c>
      <c r="AN1207" t="s">
        <v>63</v>
      </c>
      <c r="AO1207" t="s">
        <v>64</v>
      </c>
      <c r="AP1207" t="s">
        <v>65</v>
      </c>
      <c r="AQ1207" t="s">
        <v>66</v>
      </c>
      <c r="AR1207" t="s">
        <v>67</v>
      </c>
      <c r="AS1207" t="s">
        <v>68</v>
      </c>
      <c r="AT1207" t="s">
        <v>69</v>
      </c>
      <c r="AU1207">
        <v>59</v>
      </c>
      <c r="AV1207">
        <v>20</v>
      </c>
      <c r="AW1207">
        <f>YEAR(ChinookMusic[[#This Row],[invoiceDate]])</f>
        <v>2011</v>
      </c>
      <c r="AX1207" t="str">
        <f>TEXT(ChinookMusic[[#This Row],[invoiceDate]],"MMMM")</f>
        <v>August</v>
      </c>
    </row>
    <row r="1208" spans="1:50" x14ac:dyDescent="0.3">
      <c r="A1208">
        <v>19</v>
      </c>
      <c r="B1208" t="s">
        <v>183</v>
      </c>
      <c r="C1208">
        <v>27</v>
      </c>
      <c r="D1208" t="s">
        <v>1111</v>
      </c>
      <c r="E1208">
        <v>303</v>
      </c>
      <c r="F1208" t="s">
        <v>1588</v>
      </c>
      <c r="G1208" t="s">
        <v>1589</v>
      </c>
      <c r="H1208">
        <v>244950</v>
      </c>
      <c r="I1208">
        <v>0.99</v>
      </c>
      <c r="J1208">
        <v>1</v>
      </c>
      <c r="K1208" t="s">
        <v>78</v>
      </c>
      <c r="L1208">
        <v>8</v>
      </c>
      <c r="M1208" t="s">
        <v>187</v>
      </c>
      <c r="N1208">
        <v>1</v>
      </c>
      <c r="O1208" t="s">
        <v>52</v>
      </c>
      <c r="P1208">
        <v>1202</v>
      </c>
      <c r="Q1208">
        <v>1</v>
      </c>
      <c r="R1208">
        <v>222</v>
      </c>
      <c r="S1208">
        <v>21</v>
      </c>
      <c r="T1208" s="3">
        <v>40785</v>
      </c>
      <c r="U1208" t="s">
        <v>229</v>
      </c>
      <c r="V1208" t="s">
        <v>230</v>
      </c>
      <c r="W1208" t="s">
        <v>140</v>
      </c>
      <c r="X1208">
        <v>13.86</v>
      </c>
      <c r="Y1208">
        <v>21</v>
      </c>
      <c r="Z1208" t="s">
        <v>231</v>
      </c>
      <c r="AA1208" t="s">
        <v>232</v>
      </c>
      <c r="AB1208" t="s">
        <v>229</v>
      </c>
      <c r="AC1208" t="s">
        <v>230</v>
      </c>
      <c r="AD1208" t="s">
        <v>140</v>
      </c>
      <c r="AE1208" t="s">
        <v>233</v>
      </c>
      <c r="AF1208">
        <v>5</v>
      </c>
      <c r="AG1208">
        <v>5</v>
      </c>
      <c r="AH1208" t="s">
        <v>59</v>
      </c>
      <c r="AI1208" t="s">
        <v>60</v>
      </c>
      <c r="AJ1208" t="s">
        <v>3279</v>
      </c>
      <c r="AK1208" t="s">
        <v>61</v>
      </c>
      <c r="AL1208">
        <v>2</v>
      </c>
      <c r="AM1208" t="s">
        <v>62</v>
      </c>
      <c r="AN1208" t="s">
        <v>63</v>
      </c>
      <c r="AO1208" t="s">
        <v>64</v>
      </c>
      <c r="AP1208" t="s">
        <v>65</v>
      </c>
      <c r="AQ1208" t="s">
        <v>66</v>
      </c>
      <c r="AR1208" t="s">
        <v>67</v>
      </c>
      <c r="AS1208" t="s">
        <v>68</v>
      </c>
      <c r="AT1208" t="s">
        <v>69</v>
      </c>
      <c r="AU1208">
        <v>59</v>
      </c>
      <c r="AV1208">
        <v>20</v>
      </c>
      <c r="AW1208">
        <f>YEAR(ChinookMusic[[#This Row],[invoiceDate]])</f>
        <v>2011</v>
      </c>
      <c r="AX1208" t="str">
        <f>TEXT(ChinookMusic[[#This Row],[invoiceDate]],"MMMM")</f>
        <v>August</v>
      </c>
    </row>
    <row r="1209" spans="1:50" x14ac:dyDescent="0.3">
      <c r="A1209">
        <v>21</v>
      </c>
      <c r="B1209" t="s">
        <v>775</v>
      </c>
      <c r="C1209">
        <v>32</v>
      </c>
      <c r="D1209" t="s">
        <v>776</v>
      </c>
      <c r="E1209">
        <v>366</v>
      </c>
      <c r="F1209" t="s">
        <v>1590</v>
      </c>
      <c r="G1209" t="s">
        <v>73</v>
      </c>
      <c r="H1209">
        <v>283454</v>
      </c>
      <c r="I1209">
        <v>0.99</v>
      </c>
      <c r="J1209">
        <v>1</v>
      </c>
      <c r="K1209" t="s">
        <v>78</v>
      </c>
      <c r="L1209">
        <v>10</v>
      </c>
      <c r="M1209" t="s">
        <v>364</v>
      </c>
      <c r="N1209">
        <v>1</v>
      </c>
      <c r="O1209" t="s">
        <v>52</v>
      </c>
      <c r="P1209">
        <v>1209</v>
      </c>
      <c r="Q1209">
        <v>1</v>
      </c>
      <c r="R1209">
        <v>222</v>
      </c>
      <c r="S1209">
        <v>21</v>
      </c>
      <c r="T1209" s="3">
        <v>40785</v>
      </c>
      <c r="U1209" t="s">
        <v>229</v>
      </c>
      <c r="V1209" t="s">
        <v>230</v>
      </c>
      <c r="W1209" t="s">
        <v>140</v>
      </c>
      <c r="X1209">
        <v>13.86</v>
      </c>
      <c r="Y1209">
        <v>21</v>
      </c>
      <c r="Z1209" t="s">
        <v>231</v>
      </c>
      <c r="AA1209" t="s">
        <v>232</v>
      </c>
      <c r="AB1209" t="s">
        <v>229</v>
      </c>
      <c r="AC1209" t="s">
        <v>230</v>
      </c>
      <c r="AD1209" t="s">
        <v>140</v>
      </c>
      <c r="AE1209" t="s">
        <v>233</v>
      </c>
      <c r="AF1209">
        <v>5</v>
      </c>
      <c r="AG1209">
        <v>5</v>
      </c>
      <c r="AH1209" t="s">
        <v>59</v>
      </c>
      <c r="AI1209" t="s">
        <v>60</v>
      </c>
      <c r="AJ1209" t="s">
        <v>3279</v>
      </c>
      <c r="AK1209" t="s">
        <v>61</v>
      </c>
      <c r="AL1209">
        <v>2</v>
      </c>
      <c r="AM1209" t="s">
        <v>62</v>
      </c>
      <c r="AN1209" t="s">
        <v>63</v>
      </c>
      <c r="AO1209" t="s">
        <v>64</v>
      </c>
      <c r="AP1209" t="s">
        <v>65</v>
      </c>
      <c r="AQ1209" t="s">
        <v>66</v>
      </c>
      <c r="AR1209" t="s">
        <v>67</v>
      </c>
      <c r="AS1209" t="s">
        <v>68</v>
      </c>
      <c r="AT1209" t="s">
        <v>69</v>
      </c>
      <c r="AU1209">
        <v>59</v>
      </c>
      <c r="AV1209">
        <v>20</v>
      </c>
      <c r="AW1209">
        <f>YEAR(ChinookMusic[[#This Row],[invoiceDate]])</f>
        <v>2011</v>
      </c>
      <c r="AX1209" t="str">
        <f>TEXT(ChinookMusic[[#This Row],[invoiceDate]],"MMMM")</f>
        <v>August</v>
      </c>
    </row>
    <row r="1210" spans="1:50" x14ac:dyDescent="0.3">
      <c r="A1210">
        <v>21</v>
      </c>
      <c r="B1210" t="s">
        <v>775</v>
      </c>
      <c r="C1210">
        <v>32</v>
      </c>
      <c r="D1210" t="s">
        <v>776</v>
      </c>
      <c r="E1210">
        <v>366</v>
      </c>
      <c r="F1210" t="s">
        <v>1590</v>
      </c>
      <c r="G1210" t="s">
        <v>73</v>
      </c>
      <c r="H1210">
        <v>283454</v>
      </c>
      <c r="I1210">
        <v>0.99</v>
      </c>
      <c r="J1210">
        <v>1</v>
      </c>
      <c r="K1210" t="s">
        <v>78</v>
      </c>
      <c r="L1210">
        <v>10</v>
      </c>
      <c r="M1210" t="s">
        <v>364</v>
      </c>
      <c r="N1210">
        <v>8</v>
      </c>
      <c r="O1210" t="s">
        <v>52</v>
      </c>
      <c r="P1210">
        <v>1209</v>
      </c>
      <c r="Q1210">
        <v>1</v>
      </c>
      <c r="R1210">
        <v>222</v>
      </c>
      <c r="S1210">
        <v>21</v>
      </c>
      <c r="T1210" s="3">
        <v>40785</v>
      </c>
      <c r="U1210" t="s">
        <v>229</v>
      </c>
      <c r="V1210" t="s">
        <v>230</v>
      </c>
      <c r="W1210" t="s">
        <v>140</v>
      </c>
      <c r="X1210">
        <v>13.86</v>
      </c>
      <c r="Y1210">
        <v>21</v>
      </c>
      <c r="Z1210" t="s">
        <v>231</v>
      </c>
      <c r="AA1210" t="s">
        <v>232</v>
      </c>
      <c r="AB1210" t="s">
        <v>229</v>
      </c>
      <c r="AC1210" t="s">
        <v>230</v>
      </c>
      <c r="AD1210" t="s">
        <v>140</v>
      </c>
      <c r="AE1210" t="s">
        <v>233</v>
      </c>
      <c r="AF1210">
        <v>5</v>
      </c>
      <c r="AG1210">
        <v>5</v>
      </c>
      <c r="AH1210" t="s">
        <v>59</v>
      </c>
      <c r="AI1210" t="s">
        <v>60</v>
      </c>
      <c r="AJ1210" t="s">
        <v>3279</v>
      </c>
      <c r="AK1210" t="s">
        <v>61</v>
      </c>
      <c r="AL1210">
        <v>2</v>
      </c>
      <c r="AM1210" t="s">
        <v>62</v>
      </c>
      <c r="AN1210" t="s">
        <v>63</v>
      </c>
      <c r="AO1210" t="s">
        <v>64</v>
      </c>
      <c r="AP1210" t="s">
        <v>65</v>
      </c>
      <c r="AQ1210" t="s">
        <v>66</v>
      </c>
      <c r="AR1210" t="s">
        <v>67</v>
      </c>
      <c r="AS1210" t="s">
        <v>68</v>
      </c>
      <c r="AT1210" t="s">
        <v>69</v>
      </c>
      <c r="AU1210">
        <v>59</v>
      </c>
      <c r="AV1210">
        <v>20</v>
      </c>
      <c r="AW1210">
        <f>YEAR(ChinookMusic[[#This Row],[invoiceDate]])</f>
        <v>2011</v>
      </c>
      <c r="AX1210" t="str">
        <f>TEXT(ChinookMusic[[#This Row],[invoiceDate]],"MMMM")</f>
        <v>August</v>
      </c>
    </row>
    <row r="1211" spans="1:50" x14ac:dyDescent="0.3">
      <c r="A1211">
        <v>21</v>
      </c>
      <c r="B1211" t="s">
        <v>775</v>
      </c>
      <c r="C1211">
        <v>29</v>
      </c>
      <c r="D1211" t="s">
        <v>778</v>
      </c>
      <c r="E1211">
        <v>330</v>
      </c>
      <c r="F1211" t="s">
        <v>1591</v>
      </c>
      <c r="G1211" t="s">
        <v>1592</v>
      </c>
      <c r="H1211">
        <v>190093</v>
      </c>
      <c r="I1211">
        <v>0.99</v>
      </c>
      <c r="J1211">
        <v>1</v>
      </c>
      <c r="K1211" t="s">
        <v>78</v>
      </c>
      <c r="L1211">
        <v>9</v>
      </c>
      <c r="M1211" t="s">
        <v>781</v>
      </c>
      <c r="N1211">
        <v>1</v>
      </c>
      <c r="O1211" t="s">
        <v>52</v>
      </c>
      <c r="P1211">
        <v>1205</v>
      </c>
      <c r="Q1211">
        <v>1</v>
      </c>
      <c r="R1211">
        <v>222</v>
      </c>
      <c r="S1211">
        <v>21</v>
      </c>
      <c r="T1211" s="3">
        <v>40785</v>
      </c>
      <c r="U1211" t="s">
        <v>229</v>
      </c>
      <c r="V1211" t="s">
        <v>230</v>
      </c>
      <c r="W1211" t="s">
        <v>140</v>
      </c>
      <c r="X1211">
        <v>13.86</v>
      </c>
      <c r="Y1211">
        <v>21</v>
      </c>
      <c r="Z1211" t="s">
        <v>231</v>
      </c>
      <c r="AA1211" t="s">
        <v>232</v>
      </c>
      <c r="AB1211" t="s">
        <v>229</v>
      </c>
      <c r="AC1211" t="s">
        <v>230</v>
      </c>
      <c r="AD1211" t="s">
        <v>140</v>
      </c>
      <c r="AE1211" t="s">
        <v>233</v>
      </c>
      <c r="AF1211">
        <v>5</v>
      </c>
      <c r="AG1211">
        <v>5</v>
      </c>
      <c r="AH1211" t="s">
        <v>59</v>
      </c>
      <c r="AI1211" t="s">
        <v>60</v>
      </c>
      <c r="AJ1211" t="s">
        <v>3279</v>
      </c>
      <c r="AK1211" t="s">
        <v>61</v>
      </c>
      <c r="AL1211">
        <v>2</v>
      </c>
      <c r="AM1211" t="s">
        <v>62</v>
      </c>
      <c r="AN1211" t="s">
        <v>63</v>
      </c>
      <c r="AO1211" t="s">
        <v>64</v>
      </c>
      <c r="AP1211" t="s">
        <v>65</v>
      </c>
      <c r="AQ1211" t="s">
        <v>66</v>
      </c>
      <c r="AR1211" t="s">
        <v>67</v>
      </c>
      <c r="AS1211" t="s">
        <v>68</v>
      </c>
      <c r="AT1211" t="s">
        <v>69</v>
      </c>
      <c r="AU1211">
        <v>59</v>
      </c>
      <c r="AV1211">
        <v>20</v>
      </c>
      <c r="AW1211">
        <f>YEAR(ChinookMusic[[#This Row],[invoiceDate]])</f>
        <v>2011</v>
      </c>
      <c r="AX1211" t="str">
        <f>TEXT(ChinookMusic[[#This Row],[invoiceDate]],"MMMM")</f>
        <v>August</v>
      </c>
    </row>
    <row r="1212" spans="1:50" x14ac:dyDescent="0.3">
      <c r="A1212">
        <v>21</v>
      </c>
      <c r="B1212" t="s">
        <v>775</v>
      </c>
      <c r="C1212">
        <v>29</v>
      </c>
      <c r="D1212" t="s">
        <v>778</v>
      </c>
      <c r="E1212">
        <v>330</v>
      </c>
      <c r="F1212" t="s">
        <v>1591</v>
      </c>
      <c r="G1212" t="s">
        <v>1592</v>
      </c>
      <c r="H1212">
        <v>190093</v>
      </c>
      <c r="I1212">
        <v>0.99</v>
      </c>
      <c r="J1212">
        <v>1</v>
      </c>
      <c r="K1212" t="s">
        <v>78</v>
      </c>
      <c r="L1212">
        <v>9</v>
      </c>
      <c r="M1212" t="s">
        <v>781</v>
      </c>
      <c r="N1212">
        <v>8</v>
      </c>
      <c r="O1212" t="s">
        <v>52</v>
      </c>
      <c r="P1212">
        <v>1205</v>
      </c>
      <c r="Q1212">
        <v>1</v>
      </c>
      <c r="R1212">
        <v>222</v>
      </c>
      <c r="S1212">
        <v>21</v>
      </c>
      <c r="T1212" s="3">
        <v>40785</v>
      </c>
      <c r="U1212" t="s">
        <v>229</v>
      </c>
      <c r="V1212" t="s">
        <v>230</v>
      </c>
      <c r="W1212" t="s">
        <v>140</v>
      </c>
      <c r="X1212">
        <v>13.86</v>
      </c>
      <c r="Y1212">
        <v>21</v>
      </c>
      <c r="Z1212" t="s">
        <v>231</v>
      </c>
      <c r="AA1212" t="s">
        <v>232</v>
      </c>
      <c r="AB1212" t="s">
        <v>229</v>
      </c>
      <c r="AC1212" t="s">
        <v>230</v>
      </c>
      <c r="AD1212" t="s">
        <v>140</v>
      </c>
      <c r="AE1212" t="s">
        <v>233</v>
      </c>
      <c r="AF1212">
        <v>5</v>
      </c>
      <c r="AG1212">
        <v>5</v>
      </c>
      <c r="AH1212" t="s">
        <v>59</v>
      </c>
      <c r="AI1212" t="s">
        <v>60</v>
      </c>
      <c r="AJ1212" t="s">
        <v>3279</v>
      </c>
      <c r="AK1212" t="s">
        <v>61</v>
      </c>
      <c r="AL1212">
        <v>2</v>
      </c>
      <c r="AM1212" t="s">
        <v>62</v>
      </c>
      <c r="AN1212" t="s">
        <v>63</v>
      </c>
      <c r="AO1212" t="s">
        <v>64</v>
      </c>
      <c r="AP1212" t="s">
        <v>65</v>
      </c>
      <c r="AQ1212" t="s">
        <v>66</v>
      </c>
      <c r="AR1212" t="s">
        <v>67</v>
      </c>
      <c r="AS1212" t="s">
        <v>68</v>
      </c>
      <c r="AT1212" t="s">
        <v>69</v>
      </c>
      <c r="AU1212">
        <v>59</v>
      </c>
      <c r="AV1212">
        <v>20</v>
      </c>
      <c r="AW1212">
        <f>YEAR(ChinookMusic[[#This Row],[invoiceDate]])</f>
        <v>2011</v>
      </c>
      <c r="AX1212" t="str">
        <f>TEXT(ChinookMusic[[#This Row],[invoiceDate]],"MMMM")</f>
        <v>August</v>
      </c>
    </row>
    <row r="1213" spans="1:50" x14ac:dyDescent="0.3">
      <c r="A1213">
        <v>19</v>
      </c>
      <c r="B1213" t="s">
        <v>183</v>
      </c>
      <c r="C1213">
        <v>27</v>
      </c>
      <c r="D1213" t="s">
        <v>1111</v>
      </c>
      <c r="E1213">
        <v>312</v>
      </c>
      <c r="F1213" t="s">
        <v>1112</v>
      </c>
      <c r="G1213" t="s">
        <v>1113</v>
      </c>
      <c r="H1213">
        <v>211147</v>
      </c>
      <c r="I1213">
        <v>0.99</v>
      </c>
      <c r="J1213">
        <v>1</v>
      </c>
      <c r="K1213" t="s">
        <v>78</v>
      </c>
      <c r="L1213">
        <v>8</v>
      </c>
      <c r="M1213" t="s">
        <v>187</v>
      </c>
      <c r="N1213">
        <v>8</v>
      </c>
      <c r="O1213" t="s">
        <v>52</v>
      </c>
      <c r="P1213">
        <v>1203</v>
      </c>
      <c r="Q1213">
        <v>1</v>
      </c>
      <c r="R1213">
        <v>222</v>
      </c>
      <c r="S1213">
        <v>21</v>
      </c>
      <c r="T1213" s="3">
        <v>40785</v>
      </c>
      <c r="U1213" t="s">
        <v>229</v>
      </c>
      <c r="V1213" t="s">
        <v>230</v>
      </c>
      <c r="W1213" t="s">
        <v>140</v>
      </c>
      <c r="X1213">
        <v>13.86</v>
      </c>
      <c r="Y1213">
        <v>21</v>
      </c>
      <c r="Z1213" t="s">
        <v>231</v>
      </c>
      <c r="AA1213" t="s">
        <v>232</v>
      </c>
      <c r="AB1213" t="s">
        <v>229</v>
      </c>
      <c r="AC1213" t="s">
        <v>230</v>
      </c>
      <c r="AD1213" t="s">
        <v>140</v>
      </c>
      <c r="AE1213" t="s">
        <v>233</v>
      </c>
      <c r="AF1213">
        <v>5</v>
      </c>
      <c r="AG1213">
        <v>5</v>
      </c>
      <c r="AH1213" t="s">
        <v>59</v>
      </c>
      <c r="AI1213" t="s">
        <v>60</v>
      </c>
      <c r="AJ1213" t="s">
        <v>3279</v>
      </c>
      <c r="AK1213" t="s">
        <v>61</v>
      </c>
      <c r="AL1213">
        <v>2</v>
      </c>
      <c r="AM1213" t="s">
        <v>62</v>
      </c>
      <c r="AN1213" t="s">
        <v>63</v>
      </c>
      <c r="AO1213" t="s">
        <v>64</v>
      </c>
      <c r="AP1213" t="s">
        <v>65</v>
      </c>
      <c r="AQ1213" t="s">
        <v>66</v>
      </c>
      <c r="AR1213" t="s">
        <v>67</v>
      </c>
      <c r="AS1213" t="s">
        <v>68</v>
      </c>
      <c r="AT1213" t="s">
        <v>69</v>
      </c>
      <c r="AU1213">
        <v>59</v>
      </c>
      <c r="AV1213">
        <v>20</v>
      </c>
      <c r="AW1213">
        <f>YEAR(ChinookMusic[[#This Row],[invoiceDate]])</f>
        <v>2011</v>
      </c>
      <c r="AX1213" t="str">
        <f>TEXT(ChinookMusic[[#This Row],[invoiceDate]],"MMMM")</f>
        <v>August</v>
      </c>
    </row>
    <row r="1214" spans="1:50" x14ac:dyDescent="0.3">
      <c r="A1214">
        <v>19</v>
      </c>
      <c r="B1214" t="s">
        <v>183</v>
      </c>
      <c r="C1214">
        <v>27</v>
      </c>
      <c r="D1214" t="s">
        <v>1111</v>
      </c>
      <c r="E1214">
        <v>312</v>
      </c>
      <c r="F1214" t="s">
        <v>1112</v>
      </c>
      <c r="G1214" t="s">
        <v>1113</v>
      </c>
      <c r="H1214">
        <v>211147</v>
      </c>
      <c r="I1214">
        <v>0.99</v>
      </c>
      <c r="J1214">
        <v>1</v>
      </c>
      <c r="K1214" t="s">
        <v>78</v>
      </c>
      <c r="L1214">
        <v>8</v>
      </c>
      <c r="M1214" t="s">
        <v>187</v>
      </c>
      <c r="N1214">
        <v>1</v>
      </c>
      <c r="O1214" t="s">
        <v>52</v>
      </c>
      <c r="P1214">
        <v>1203</v>
      </c>
      <c r="Q1214">
        <v>1</v>
      </c>
      <c r="R1214">
        <v>222</v>
      </c>
      <c r="S1214">
        <v>21</v>
      </c>
      <c r="T1214" s="3">
        <v>40785</v>
      </c>
      <c r="U1214" t="s">
        <v>229</v>
      </c>
      <c r="V1214" t="s">
        <v>230</v>
      </c>
      <c r="W1214" t="s">
        <v>140</v>
      </c>
      <c r="X1214">
        <v>13.86</v>
      </c>
      <c r="Y1214">
        <v>21</v>
      </c>
      <c r="Z1214" t="s">
        <v>231</v>
      </c>
      <c r="AA1214" t="s">
        <v>232</v>
      </c>
      <c r="AB1214" t="s">
        <v>229</v>
      </c>
      <c r="AC1214" t="s">
        <v>230</v>
      </c>
      <c r="AD1214" t="s">
        <v>140</v>
      </c>
      <c r="AE1214" t="s">
        <v>233</v>
      </c>
      <c r="AF1214">
        <v>5</v>
      </c>
      <c r="AG1214">
        <v>5</v>
      </c>
      <c r="AH1214" t="s">
        <v>59</v>
      </c>
      <c r="AI1214" t="s">
        <v>60</v>
      </c>
      <c r="AJ1214" t="s">
        <v>3279</v>
      </c>
      <c r="AK1214" t="s">
        <v>61</v>
      </c>
      <c r="AL1214">
        <v>2</v>
      </c>
      <c r="AM1214" t="s">
        <v>62</v>
      </c>
      <c r="AN1214" t="s">
        <v>63</v>
      </c>
      <c r="AO1214" t="s">
        <v>64</v>
      </c>
      <c r="AP1214" t="s">
        <v>65</v>
      </c>
      <c r="AQ1214" t="s">
        <v>66</v>
      </c>
      <c r="AR1214" t="s">
        <v>67</v>
      </c>
      <c r="AS1214" t="s">
        <v>68</v>
      </c>
      <c r="AT1214" t="s">
        <v>69</v>
      </c>
      <c r="AU1214">
        <v>59</v>
      </c>
      <c r="AV1214">
        <v>20</v>
      </c>
      <c r="AW1214">
        <f>YEAR(ChinookMusic[[#This Row],[invoiceDate]])</f>
        <v>2011</v>
      </c>
      <c r="AX1214" t="str">
        <f>TEXT(ChinookMusic[[#This Row],[invoiceDate]],"MMMM")</f>
        <v>August</v>
      </c>
    </row>
    <row r="1215" spans="1:50" x14ac:dyDescent="0.3">
      <c r="A1215">
        <v>6</v>
      </c>
      <c r="B1215" t="s">
        <v>112</v>
      </c>
      <c r="C1215">
        <v>34</v>
      </c>
      <c r="D1215" t="s">
        <v>198</v>
      </c>
      <c r="E1215">
        <v>393</v>
      </c>
      <c r="F1215" t="s">
        <v>1108</v>
      </c>
      <c r="G1215" t="s">
        <v>200</v>
      </c>
      <c r="H1215">
        <v>313704</v>
      </c>
      <c r="I1215">
        <v>0.99</v>
      </c>
      <c r="J1215">
        <v>1</v>
      </c>
      <c r="K1215" t="s">
        <v>78</v>
      </c>
      <c r="L1215">
        <v>7</v>
      </c>
      <c r="M1215" t="s">
        <v>158</v>
      </c>
      <c r="N1215">
        <v>8</v>
      </c>
      <c r="O1215" t="s">
        <v>52</v>
      </c>
      <c r="P1215">
        <v>1212</v>
      </c>
      <c r="Q1215">
        <v>1</v>
      </c>
      <c r="R1215">
        <v>222</v>
      </c>
      <c r="S1215">
        <v>21</v>
      </c>
      <c r="T1215" s="3">
        <v>40785</v>
      </c>
      <c r="U1215" t="s">
        <v>229</v>
      </c>
      <c r="V1215" t="s">
        <v>230</v>
      </c>
      <c r="W1215" t="s">
        <v>140</v>
      </c>
      <c r="X1215">
        <v>13.86</v>
      </c>
      <c r="Y1215">
        <v>21</v>
      </c>
      <c r="Z1215" t="s">
        <v>231</v>
      </c>
      <c r="AA1215" t="s">
        <v>232</v>
      </c>
      <c r="AB1215" t="s">
        <v>229</v>
      </c>
      <c r="AC1215" t="s">
        <v>230</v>
      </c>
      <c r="AD1215" t="s">
        <v>140</v>
      </c>
      <c r="AE1215" t="s">
        <v>233</v>
      </c>
      <c r="AF1215">
        <v>5</v>
      </c>
      <c r="AG1215">
        <v>5</v>
      </c>
      <c r="AH1215" t="s">
        <v>59</v>
      </c>
      <c r="AI1215" t="s">
        <v>60</v>
      </c>
      <c r="AJ1215" t="s">
        <v>3279</v>
      </c>
      <c r="AK1215" t="s">
        <v>61</v>
      </c>
      <c r="AL1215">
        <v>2</v>
      </c>
      <c r="AM1215" t="s">
        <v>62</v>
      </c>
      <c r="AN1215" t="s">
        <v>63</v>
      </c>
      <c r="AO1215" t="s">
        <v>64</v>
      </c>
      <c r="AP1215" t="s">
        <v>65</v>
      </c>
      <c r="AQ1215" t="s">
        <v>66</v>
      </c>
      <c r="AR1215" t="s">
        <v>67</v>
      </c>
      <c r="AS1215" t="s">
        <v>68</v>
      </c>
      <c r="AT1215" t="s">
        <v>69</v>
      </c>
      <c r="AU1215">
        <v>59</v>
      </c>
      <c r="AV1215">
        <v>20</v>
      </c>
      <c r="AW1215">
        <f>YEAR(ChinookMusic[[#This Row],[invoiceDate]])</f>
        <v>2011</v>
      </c>
      <c r="AX1215" t="str">
        <f>TEXT(ChinookMusic[[#This Row],[invoiceDate]],"MMMM")</f>
        <v>August</v>
      </c>
    </row>
    <row r="1216" spans="1:50" x14ac:dyDescent="0.3">
      <c r="A1216">
        <v>6</v>
      </c>
      <c r="B1216" t="s">
        <v>112</v>
      </c>
      <c r="C1216">
        <v>34</v>
      </c>
      <c r="D1216" t="s">
        <v>198</v>
      </c>
      <c r="E1216">
        <v>393</v>
      </c>
      <c r="F1216" t="s">
        <v>1108</v>
      </c>
      <c r="G1216" t="s">
        <v>200</v>
      </c>
      <c r="H1216">
        <v>313704</v>
      </c>
      <c r="I1216">
        <v>0.99</v>
      </c>
      <c r="J1216">
        <v>1</v>
      </c>
      <c r="K1216" t="s">
        <v>78</v>
      </c>
      <c r="L1216">
        <v>7</v>
      </c>
      <c r="M1216" t="s">
        <v>158</v>
      </c>
      <c r="N1216">
        <v>1</v>
      </c>
      <c r="O1216" t="s">
        <v>52</v>
      </c>
      <c r="P1216">
        <v>1212</v>
      </c>
      <c r="Q1216">
        <v>1</v>
      </c>
      <c r="R1216">
        <v>222</v>
      </c>
      <c r="S1216">
        <v>21</v>
      </c>
      <c r="T1216" s="3">
        <v>40785</v>
      </c>
      <c r="U1216" t="s">
        <v>229</v>
      </c>
      <c r="V1216" t="s">
        <v>230</v>
      </c>
      <c r="W1216" t="s">
        <v>140</v>
      </c>
      <c r="X1216">
        <v>13.86</v>
      </c>
      <c r="Y1216">
        <v>21</v>
      </c>
      <c r="Z1216" t="s">
        <v>231</v>
      </c>
      <c r="AA1216" t="s">
        <v>232</v>
      </c>
      <c r="AB1216" t="s">
        <v>229</v>
      </c>
      <c r="AC1216" t="s">
        <v>230</v>
      </c>
      <c r="AD1216" t="s">
        <v>140</v>
      </c>
      <c r="AE1216" t="s">
        <v>233</v>
      </c>
      <c r="AF1216">
        <v>5</v>
      </c>
      <c r="AG1216">
        <v>5</v>
      </c>
      <c r="AH1216" t="s">
        <v>59</v>
      </c>
      <c r="AI1216" t="s">
        <v>60</v>
      </c>
      <c r="AJ1216" t="s">
        <v>3279</v>
      </c>
      <c r="AK1216" t="s">
        <v>61</v>
      </c>
      <c r="AL1216">
        <v>2</v>
      </c>
      <c r="AM1216" t="s">
        <v>62</v>
      </c>
      <c r="AN1216" t="s">
        <v>63</v>
      </c>
      <c r="AO1216" t="s">
        <v>64</v>
      </c>
      <c r="AP1216" t="s">
        <v>65</v>
      </c>
      <c r="AQ1216" t="s">
        <v>66</v>
      </c>
      <c r="AR1216" t="s">
        <v>67</v>
      </c>
      <c r="AS1216" t="s">
        <v>68</v>
      </c>
      <c r="AT1216" t="s">
        <v>69</v>
      </c>
      <c r="AU1216">
        <v>59</v>
      </c>
      <c r="AV1216">
        <v>20</v>
      </c>
      <c r="AW1216">
        <f>YEAR(ChinookMusic[[#This Row],[invoiceDate]])</f>
        <v>2011</v>
      </c>
      <c r="AX1216" t="str">
        <f>TEXT(ChinookMusic[[#This Row],[invoiceDate]],"MMMM")</f>
        <v>August</v>
      </c>
    </row>
    <row r="1217" spans="1:50" x14ac:dyDescent="0.3">
      <c r="A1217">
        <v>6</v>
      </c>
      <c r="B1217" t="s">
        <v>112</v>
      </c>
      <c r="C1217">
        <v>34</v>
      </c>
      <c r="D1217" t="s">
        <v>198</v>
      </c>
      <c r="E1217">
        <v>402</v>
      </c>
      <c r="F1217" t="s">
        <v>1593</v>
      </c>
      <c r="G1217" t="s">
        <v>200</v>
      </c>
      <c r="H1217">
        <v>237714</v>
      </c>
      <c r="I1217">
        <v>0.99</v>
      </c>
      <c r="J1217">
        <v>1</v>
      </c>
      <c r="K1217" t="s">
        <v>78</v>
      </c>
      <c r="L1217">
        <v>7</v>
      </c>
      <c r="M1217" t="s">
        <v>158</v>
      </c>
      <c r="N1217">
        <v>1</v>
      </c>
      <c r="O1217" t="s">
        <v>52</v>
      </c>
      <c r="P1217">
        <v>1213</v>
      </c>
      <c r="Q1217">
        <v>1</v>
      </c>
      <c r="R1217">
        <v>222</v>
      </c>
      <c r="S1217">
        <v>21</v>
      </c>
      <c r="T1217" s="3">
        <v>40785</v>
      </c>
      <c r="U1217" t="s">
        <v>229</v>
      </c>
      <c r="V1217" t="s">
        <v>230</v>
      </c>
      <c r="W1217" t="s">
        <v>140</v>
      </c>
      <c r="X1217">
        <v>13.86</v>
      </c>
      <c r="Y1217">
        <v>21</v>
      </c>
      <c r="Z1217" t="s">
        <v>231</v>
      </c>
      <c r="AA1217" t="s">
        <v>232</v>
      </c>
      <c r="AB1217" t="s">
        <v>229</v>
      </c>
      <c r="AC1217" t="s">
        <v>230</v>
      </c>
      <c r="AD1217" t="s">
        <v>140</v>
      </c>
      <c r="AE1217" t="s">
        <v>233</v>
      </c>
      <c r="AF1217">
        <v>5</v>
      </c>
      <c r="AG1217">
        <v>5</v>
      </c>
      <c r="AH1217" t="s">
        <v>59</v>
      </c>
      <c r="AI1217" t="s">
        <v>60</v>
      </c>
      <c r="AJ1217" t="s">
        <v>3280</v>
      </c>
      <c r="AK1217" t="s">
        <v>61</v>
      </c>
      <c r="AL1217">
        <v>2</v>
      </c>
      <c r="AM1217" t="s">
        <v>62</v>
      </c>
      <c r="AN1217" t="s">
        <v>63</v>
      </c>
      <c r="AO1217" t="s">
        <v>64</v>
      </c>
      <c r="AP1217" t="s">
        <v>65</v>
      </c>
      <c r="AQ1217" t="s">
        <v>66</v>
      </c>
      <c r="AR1217" t="s">
        <v>67</v>
      </c>
      <c r="AS1217" t="s">
        <v>68</v>
      </c>
      <c r="AT1217" t="s">
        <v>69</v>
      </c>
      <c r="AU1217">
        <v>59</v>
      </c>
      <c r="AV1217">
        <v>20</v>
      </c>
      <c r="AW1217">
        <f>YEAR(ChinookMusic[[#This Row],[invoiceDate]])</f>
        <v>2011</v>
      </c>
      <c r="AX1217" t="str">
        <f>TEXT(ChinookMusic[[#This Row],[invoiceDate]],"MMMM")</f>
        <v>August</v>
      </c>
    </row>
    <row r="1218" spans="1:50" x14ac:dyDescent="0.3">
      <c r="A1218">
        <v>6</v>
      </c>
      <c r="B1218" t="s">
        <v>112</v>
      </c>
      <c r="C1218">
        <v>34</v>
      </c>
      <c r="D1218" t="s">
        <v>198</v>
      </c>
      <c r="E1218">
        <v>402</v>
      </c>
      <c r="F1218" t="s">
        <v>1593</v>
      </c>
      <c r="G1218" t="s">
        <v>200</v>
      </c>
      <c r="H1218">
        <v>237714</v>
      </c>
      <c r="I1218">
        <v>0.99</v>
      </c>
      <c r="J1218">
        <v>1</v>
      </c>
      <c r="K1218" t="s">
        <v>78</v>
      </c>
      <c r="L1218">
        <v>7</v>
      </c>
      <c r="M1218" t="s">
        <v>158</v>
      </c>
      <c r="N1218">
        <v>8</v>
      </c>
      <c r="O1218" t="s">
        <v>52</v>
      </c>
      <c r="P1218">
        <v>1213</v>
      </c>
      <c r="Q1218">
        <v>1</v>
      </c>
      <c r="R1218">
        <v>222</v>
      </c>
      <c r="S1218">
        <v>21</v>
      </c>
      <c r="T1218" s="3">
        <v>40785</v>
      </c>
      <c r="U1218" t="s">
        <v>229</v>
      </c>
      <c r="V1218" t="s">
        <v>230</v>
      </c>
      <c r="W1218" t="s">
        <v>140</v>
      </c>
      <c r="X1218">
        <v>13.86</v>
      </c>
      <c r="Y1218">
        <v>21</v>
      </c>
      <c r="Z1218" t="s">
        <v>231</v>
      </c>
      <c r="AA1218" t="s">
        <v>232</v>
      </c>
      <c r="AB1218" t="s">
        <v>229</v>
      </c>
      <c r="AC1218" t="s">
        <v>230</v>
      </c>
      <c r="AD1218" t="s">
        <v>140</v>
      </c>
      <c r="AE1218" t="s">
        <v>233</v>
      </c>
      <c r="AF1218">
        <v>5</v>
      </c>
      <c r="AG1218">
        <v>5</v>
      </c>
      <c r="AH1218" t="s">
        <v>59</v>
      </c>
      <c r="AI1218" t="s">
        <v>60</v>
      </c>
      <c r="AJ1218" t="s">
        <v>3280</v>
      </c>
      <c r="AK1218" t="s">
        <v>61</v>
      </c>
      <c r="AL1218">
        <v>2</v>
      </c>
      <c r="AM1218" t="s">
        <v>62</v>
      </c>
      <c r="AN1218" t="s">
        <v>63</v>
      </c>
      <c r="AO1218" t="s">
        <v>64</v>
      </c>
      <c r="AP1218" t="s">
        <v>65</v>
      </c>
      <c r="AQ1218" t="s">
        <v>66</v>
      </c>
      <c r="AR1218" t="s">
        <v>67</v>
      </c>
      <c r="AS1218" t="s">
        <v>68</v>
      </c>
      <c r="AT1218" t="s">
        <v>69</v>
      </c>
      <c r="AU1218">
        <v>59</v>
      </c>
      <c r="AV1218">
        <v>20</v>
      </c>
      <c r="AW1218">
        <f>YEAR(ChinookMusic[[#This Row],[invoiceDate]])</f>
        <v>2011</v>
      </c>
      <c r="AX1218" t="str">
        <f>TEXT(ChinookMusic[[#This Row],[invoiceDate]],"MMMM")</f>
        <v>August</v>
      </c>
    </row>
    <row r="1219" spans="1:50" x14ac:dyDescent="0.3">
      <c r="A1219">
        <v>19</v>
      </c>
      <c r="B1219" t="s">
        <v>183</v>
      </c>
      <c r="C1219">
        <v>26</v>
      </c>
      <c r="D1219" t="s">
        <v>184</v>
      </c>
      <c r="E1219">
        <v>294</v>
      </c>
      <c r="F1219" t="s">
        <v>1594</v>
      </c>
      <c r="G1219" t="s">
        <v>1595</v>
      </c>
      <c r="H1219">
        <v>173008</v>
      </c>
      <c r="I1219">
        <v>0.99</v>
      </c>
      <c r="J1219">
        <v>1</v>
      </c>
      <c r="K1219" t="s">
        <v>78</v>
      </c>
      <c r="L1219">
        <v>8</v>
      </c>
      <c r="M1219" t="s">
        <v>187</v>
      </c>
      <c r="N1219">
        <v>1</v>
      </c>
      <c r="O1219" t="s">
        <v>52</v>
      </c>
      <c r="P1219">
        <v>1201</v>
      </c>
      <c r="Q1219">
        <v>1</v>
      </c>
      <c r="R1219">
        <v>222</v>
      </c>
      <c r="S1219">
        <v>21</v>
      </c>
      <c r="T1219" s="3">
        <v>40785</v>
      </c>
      <c r="U1219" t="s">
        <v>229</v>
      </c>
      <c r="V1219" t="s">
        <v>230</v>
      </c>
      <c r="W1219" t="s">
        <v>140</v>
      </c>
      <c r="X1219">
        <v>13.86</v>
      </c>
      <c r="Y1219">
        <v>21</v>
      </c>
      <c r="Z1219" t="s">
        <v>231</v>
      </c>
      <c r="AA1219" t="s">
        <v>232</v>
      </c>
      <c r="AB1219" t="s">
        <v>229</v>
      </c>
      <c r="AC1219" t="s">
        <v>230</v>
      </c>
      <c r="AD1219" t="s">
        <v>140</v>
      </c>
      <c r="AE1219" t="s">
        <v>233</v>
      </c>
      <c r="AF1219">
        <v>5</v>
      </c>
      <c r="AG1219">
        <v>5</v>
      </c>
      <c r="AH1219" t="s">
        <v>59</v>
      </c>
      <c r="AI1219" t="s">
        <v>60</v>
      </c>
      <c r="AJ1219" t="s">
        <v>3280</v>
      </c>
      <c r="AK1219" t="s">
        <v>61</v>
      </c>
      <c r="AL1219">
        <v>2</v>
      </c>
      <c r="AM1219" t="s">
        <v>62</v>
      </c>
      <c r="AN1219" t="s">
        <v>63</v>
      </c>
      <c r="AO1219" t="s">
        <v>64</v>
      </c>
      <c r="AP1219" t="s">
        <v>65</v>
      </c>
      <c r="AQ1219" t="s">
        <v>66</v>
      </c>
      <c r="AR1219" t="s">
        <v>67</v>
      </c>
      <c r="AS1219" t="s">
        <v>68</v>
      </c>
      <c r="AT1219" t="s">
        <v>69</v>
      </c>
      <c r="AU1219">
        <v>59</v>
      </c>
      <c r="AV1219">
        <v>20</v>
      </c>
      <c r="AW1219">
        <f>YEAR(ChinookMusic[[#This Row],[invoiceDate]])</f>
        <v>2011</v>
      </c>
      <c r="AX1219" t="str">
        <f>TEXT(ChinookMusic[[#This Row],[invoiceDate]],"MMMM")</f>
        <v>August</v>
      </c>
    </row>
    <row r="1220" spans="1:50" x14ac:dyDescent="0.3">
      <c r="A1220">
        <v>19</v>
      </c>
      <c r="B1220" t="s">
        <v>183</v>
      </c>
      <c r="C1220">
        <v>26</v>
      </c>
      <c r="D1220" t="s">
        <v>184</v>
      </c>
      <c r="E1220">
        <v>294</v>
      </c>
      <c r="F1220" t="s">
        <v>1594</v>
      </c>
      <c r="G1220" t="s">
        <v>1595</v>
      </c>
      <c r="H1220">
        <v>173008</v>
      </c>
      <c r="I1220">
        <v>0.99</v>
      </c>
      <c r="J1220">
        <v>1</v>
      </c>
      <c r="K1220" t="s">
        <v>78</v>
      </c>
      <c r="L1220">
        <v>8</v>
      </c>
      <c r="M1220" t="s">
        <v>187</v>
      </c>
      <c r="N1220">
        <v>8</v>
      </c>
      <c r="O1220" t="s">
        <v>52</v>
      </c>
      <c r="P1220">
        <v>1201</v>
      </c>
      <c r="Q1220">
        <v>1</v>
      </c>
      <c r="R1220">
        <v>222</v>
      </c>
      <c r="S1220">
        <v>21</v>
      </c>
      <c r="T1220" s="3">
        <v>40785</v>
      </c>
      <c r="U1220" t="s">
        <v>229</v>
      </c>
      <c r="V1220" t="s">
        <v>230</v>
      </c>
      <c r="W1220" t="s">
        <v>140</v>
      </c>
      <c r="X1220">
        <v>13.86</v>
      </c>
      <c r="Y1220">
        <v>21</v>
      </c>
      <c r="Z1220" t="s">
        <v>231</v>
      </c>
      <c r="AA1220" t="s">
        <v>232</v>
      </c>
      <c r="AB1220" t="s">
        <v>229</v>
      </c>
      <c r="AC1220" t="s">
        <v>230</v>
      </c>
      <c r="AD1220" t="s">
        <v>140</v>
      </c>
      <c r="AE1220" t="s">
        <v>233</v>
      </c>
      <c r="AF1220">
        <v>5</v>
      </c>
      <c r="AG1220">
        <v>5</v>
      </c>
      <c r="AH1220" t="s">
        <v>59</v>
      </c>
      <c r="AI1220" t="s">
        <v>60</v>
      </c>
      <c r="AJ1220" t="s">
        <v>3280</v>
      </c>
      <c r="AK1220" t="s">
        <v>61</v>
      </c>
      <c r="AL1220">
        <v>2</v>
      </c>
      <c r="AM1220" t="s">
        <v>62</v>
      </c>
      <c r="AN1220" t="s">
        <v>63</v>
      </c>
      <c r="AO1220" t="s">
        <v>64</v>
      </c>
      <c r="AP1220" t="s">
        <v>65</v>
      </c>
      <c r="AQ1220" t="s">
        <v>66</v>
      </c>
      <c r="AR1220" t="s">
        <v>67</v>
      </c>
      <c r="AS1220" t="s">
        <v>68</v>
      </c>
      <c r="AT1220" t="s">
        <v>69</v>
      </c>
      <c r="AU1220">
        <v>59</v>
      </c>
      <c r="AV1220">
        <v>20</v>
      </c>
      <c r="AW1220">
        <f>YEAR(ChinookMusic[[#This Row],[invoiceDate]])</f>
        <v>2011</v>
      </c>
      <c r="AX1220" t="str">
        <f>TEXT(ChinookMusic[[#This Row],[invoiceDate]],"MMMM")</f>
        <v>August</v>
      </c>
    </row>
    <row r="1221" spans="1:50" x14ac:dyDescent="0.3">
      <c r="A1221">
        <v>22</v>
      </c>
      <c r="B1221" t="s">
        <v>201</v>
      </c>
      <c r="C1221">
        <v>30</v>
      </c>
      <c r="D1221" t="s">
        <v>202</v>
      </c>
      <c r="E1221">
        <v>339</v>
      </c>
      <c r="F1221" t="s">
        <v>1109</v>
      </c>
      <c r="G1221" t="s">
        <v>490</v>
      </c>
      <c r="H1221">
        <v>192653</v>
      </c>
      <c r="I1221">
        <v>0.99</v>
      </c>
      <c r="J1221">
        <v>1</v>
      </c>
      <c r="K1221" t="s">
        <v>78</v>
      </c>
      <c r="L1221">
        <v>1</v>
      </c>
      <c r="M1221" t="s">
        <v>51</v>
      </c>
      <c r="N1221">
        <v>1</v>
      </c>
      <c r="O1221" t="s">
        <v>52</v>
      </c>
      <c r="P1221">
        <v>1206</v>
      </c>
      <c r="Q1221">
        <v>1</v>
      </c>
      <c r="R1221">
        <v>222</v>
      </c>
      <c r="S1221">
        <v>21</v>
      </c>
      <c r="T1221" s="3">
        <v>40785</v>
      </c>
      <c r="U1221" t="s">
        <v>229</v>
      </c>
      <c r="V1221" t="s">
        <v>230</v>
      </c>
      <c r="W1221" t="s">
        <v>140</v>
      </c>
      <c r="X1221">
        <v>13.86</v>
      </c>
      <c r="Y1221">
        <v>21</v>
      </c>
      <c r="Z1221" t="s">
        <v>231</v>
      </c>
      <c r="AA1221" t="s">
        <v>232</v>
      </c>
      <c r="AB1221" t="s">
        <v>229</v>
      </c>
      <c r="AC1221" t="s">
        <v>230</v>
      </c>
      <c r="AD1221" t="s">
        <v>140</v>
      </c>
      <c r="AE1221" t="s">
        <v>233</v>
      </c>
      <c r="AF1221">
        <v>5</v>
      </c>
      <c r="AG1221">
        <v>5</v>
      </c>
      <c r="AH1221" t="s">
        <v>59</v>
      </c>
      <c r="AI1221" t="s">
        <v>60</v>
      </c>
      <c r="AJ1221" t="s">
        <v>3280</v>
      </c>
      <c r="AK1221" t="s">
        <v>61</v>
      </c>
      <c r="AL1221">
        <v>2</v>
      </c>
      <c r="AM1221" t="s">
        <v>62</v>
      </c>
      <c r="AN1221" t="s">
        <v>63</v>
      </c>
      <c r="AO1221" t="s">
        <v>64</v>
      </c>
      <c r="AP1221" t="s">
        <v>65</v>
      </c>
      <c r="AQ1221" t="s">
        <v>66</v>
      </c>
      <c r="AR1221" t="s">
        <v>67</v>
      </c>
      <c r="AS1221" t="s">
        <v>68</v>
      </c>
      <c r="AT1221" t="s">
        <v>69</v>
      </c>
      <c r="AU1221">
        <v>59</v>
      </c>
      <c r="AV1221">
        <v>20</v>
      </c>
      <c r="AW1221">
        <f>YEAR(ChinookMusic[[#This Row],[invoiceDate]])</f>
        <v>2011</v>
      </c>
      <c r="AX1221" t="str">
        <f>TEXT(ChinookMusic[[#This Row],[invoiceDate]],"MMMM")</f>
        <v>August</v>
      </c>
    </row>
    <row r="1222" spans="1:50" x14ac:dyDescent="0.3">
      <c r="A1222">
        <v>22</v>
      </c>
      <c r="B1222" t="s">
        <v>201</v>
      </c>
      <c r="C1222">
        <v>30</v>
      </c>
      <c r="D1222" t="s">
        <v>202</v>
      </c>
      <c r="E1222">
        <v>339</v>
      </c>
      <c r="F1222" t="s">
        <v>1109</v>
      </c>
      <c r="G1222" t="s">
        <v>490</v>
      </c>
      <c r="H1222">
        <v>192653</v>
      </c>
      <c r="I1222">
        <v>0.99</v>
      </c>
      <c r="J1222">
        <v>1</v>
      </c>
      <c r="K1222" t="s">
        <v>78</v>
      </c>
      <c r="L1222">
        <v>1</v>
      </c>
      <c r="M1222" t="s">
        <v>51</v>
      </c>
      <c r="N1222">
        <v>5</v>
      </c>
      <c r="O1222" t="s">
        <v>70</v>
      </c>
      <c r="P1222">
        <v>1206</v>
      </c>
      <c r="Q1222">
        <v>1</v>
      </c>
      <c r="R1222">
        <v>222</v>
      </c>
      <c r="S1222">
        <v>21</v>
      </c>
      <c r="T1222" s="3">
        <v>40785</v>
      </c>
      <c r="U1222" t="s">
        <v>229</v>
      </c>
      <c r="V1222" t="s">
        <v>230</v>
      </c>
      <c r="W1222" t="s">
        <v>140</v>
      </c>
      <c r="X1222">
        <v>13.86</v>
      </c>
      <c r="Y1222">
        <v>21</v>
      </c>
      <c r="Z1222" t="s">
        <v>231</v>
      </c>
      <c r="AA1222" t="s">
        <v>232</v>
      </c>
      <c r="AB1222" t="s">
        <v>229</v>
      </c>
      <c r="AC1222" t="s">
        <v>230</v>
      </c>
      <c r="AD1222" t="s">
        <v>140</v>
      </c>
      <c r="AE1222" t="s">
        <v>233</v>
      </c>
      <c r="AF1222">
        <v>5</v>
      </c>
      <c r="AG1222">
        <v>5</v>
      </c>
      <c r="AH1222" t="s">
        <v>59</v>
      </c>
      <c r="AI1222" t="s">
        <v>60</v>
      </c>
      <c r="AJ1222" t="s">
        <v>3279</v>
      </c>
      <c r="AK1222" t="s">
        <v>61</v>
      </c>
      <c r="AL1222">
        <v>2</v>
      </c>
      <c r="AM1222" t="s">
        <v>62</v>
      </c>
      <c r="AN1222" t="s">
        <v>63</v>
      </c>
      <c r="AO1222" t="s">
        <v>64</v>
      </c>
      <c r="AP1222" t="s">
        <v>65</v>
      </c>
      <c r="AQ1222" t="s">
        <v>66</v>
      </c>
      <c r="AR1222" t="s">
        <v>67</v>
      </c>
      <c r="AS1222" t="s">
        <v>68</v>
      </c>
      <c r="AT1222" t="s">
        <v>69</v>
      </c>
      <c r="AU1222">
        <v>59</v>
      </c>
      <c r="AV1222">
        <v>20</v>
      </c>
      <c r="AW1222">
        <f>YEAR(ChinookMusic[[#This Row],[invoiceDate]])</f>
        <v>2011</v>
      </c>
      <c r="AX1222" t="str">
        <f>TEXT(ChinookMusic[[#This Row],[invoiceDate]],"MMMM")</f>
        <v>August</v>
      </c>
    </row>
    <row r="1223" spans="1:50" x14ac:dyDescent="0.3">
      <c r="A1223">
        <v>24</v>
      </c>
      <c r="B1223" t="s">
        <v>766</v>
      </c>
      <c r="C1223">
        <v>33</v>
      </c>
      <c r="D1223" t="s">
        <v>767</v>
      </c>
      <c r="E1223">
        <v>375</v>
      </c>
      <c r="F1223" t="s">
        <v>1596</v>
      </c>
      <c r="G1223" t="s">
        <v>958</v>
      </c>
      <c r="H1223">
        <v>248398</v>
      </c>
      <c r="I1223">
        <v>0.99</v>
      </c>
      <c r="J1223">
        <v>1</v>
      </c>
      <c r="K1223" t="s">
        <v>78</v>
      </c>
      <c r="L1223">
        <v>7</v>
      </c>
      <c r="M1223" t="s">
        <v>158</v>
      </c>
      <c r="N1223">
        <v>8</v>
      </c>
      <c r="O1223" t="s">
        <v>52</v>
      </c>
      <c r="P1223">
        <v>1210</v>
      </c>
      <c r="Q1223">
        <v>1</v>
      </c>
      <c r="R1223">
        <v>222</v>
      </c>
      <c r="S1223">
        <v>21</v>
      </c>
      <c r="T1223" s="3">
        <v>40785</v>
      </c>
      <c r="U1223" t="s">
        <v>229</v>
      </c>
      <c r="V1223" t="s">
        <v>230</v>
      </c>
      <c r="W1223" t="s">
        <v>140</v>
      </c>
      <c r="X1223">
        <v>13.86</v>
      </c>
      <c r="Y1223">
        <v>21</v>
      </c>
      <c r="Z1223" t="s">
        <v>231</v>
      </c>
      <c r="AA1223" t="s">
        <v>232</v>
      </c>
      <c r="AB1223" t="s">
        <v>229</v>
      </c>
      <c r="AC1223" t="s">
        <v>230</v>
      </c>
      <c r="AD1223" t="s">
        <v>140</v>
      </c>
      <c r="AE1223" t="s">
        <v>233</v>
      </c>
      <c r="AF1223">
        <v>5</v>
      </c>
      <c r="AG1223">
        <v>5</v>
      </c>
      <c r="AH1223" t="s">
        <v>59</v>
      </c>
      <c r="AI1223" t="s">
        <v>60</v>
      </c>
      <c r="AJ1223" t="s">
        <v>3279</v>
      </c>
      <c r="AK1223" t="s">
        <v>61</v>
      </c>
      <c r="AL1223">
        <v>2</v>
      </c>
      <c r="AM1223" t="s">
        <v>62</v>
      </c>
      <c r="AN1223" t="s">
        <v>63</v>
      </c>
      <c r="AO1223" t="s">
        <v>64</v>
      </c>
      <c r="AP1223" t="s">
        <v>65</v>
      </c>
      <c r="AQ1223" t="s">
        <v>66</v>
      </c>
      <c r="AR1223" t="s">
        <v>67</v>
      </c>
      <c r="AS1223" t="s">
        <v>68</v>
      </c>
      <c r="AT1223" t="s">
        <v>69</v>
      </c>
      <c r="AU1223">
        <v>59</v>
      </c>
      <c r="AV1223">
        <v>20</v>
      </c>
      <c r="AW1223">
        <f>YEAR(ChinookMusic[[#This Row],[invoiceDate]])</f>
        <v>2011</v>
      </c>
      <c r="AX1223" t="str">
        <f>TEXT(ChinookMusic[[#This Row],[invoiceDate]],"MMMM")</f>
        <v>August</v>
      </c>
    </row>
    <row r="1224" spans="1:50" x14ac:dyDescent="0.3">
      <c r="A1224">
        <v>24</v>
      </c>
      <c r="B1224" t="s">
        <v>766</v>
      </c>
      <c r="C1224">
        <v>33</v>
      </c>
      <c r="D1224" t="s">
        <v>767</v>
      </c>
      <c r="E1224">
        <v>375</v>
      </c>
      <c r="F1224" t="s">
        <v>1596</v>
      </c>
      <c r="G1224" t="s">
        <v>958</v>
      </c>
      <c r="H1224">
        <v>248398</v>
      </c>
      <c r="I1224">
        <v>0.99</v>
      </c>
      <c r="J1224">
        <v>1</v>
      </c>
      <c r="K1224" t="s">
        <v>78</v>
      </c>
      <c r="L1224">
        <v>7</v>
      </c>
      <c r="M1224" t="s">
        <v>158</v>
      </c>
      <c r="N1224">
        <v>1</v>
      </c>
      <c r="O1224" t="s">
        <v>52</v>
      </c>
      <c r="P1224">
        <v>1210</v>
      </c>
      <c r="Q1224">
        <v>1</v>
      </c>
      <c r="R1224">
        <v>222</v>
      </c>
      <c r="S1224">
        <v>21</v>
      </c>
      <c r="T1224" s="3">
        <v>40785</v>
      </c>
      <c r="U1224" t="s">
        <v>229</v>
      </c>
      <c r="V1224" t="s">
        <v>230</v>
      </c>
      <c r="W1224" t="s">
        <v>140</v>
      </c>
      <c r="X1224">
        <v>13.86</v>
      </c>
      <c r="Y1224">
        <v>21</v>
      </c>
      <c r="Z1224" t="s">
        <v>231</v>
      </c>
      <c r="AA1224" t="s">
        <v>232</v>
      </c>
      <c r="AB1224" t="s">
        <v>229</v>
      </c>
      <c r="AC1224" t="s">
        <v>230</v>
      </c>
      <c r="AD1224" t="s">
        <v>140</v>
      </c>
      <c r="AE1224" t="s">
        <v>233</v>
      </c>
      <c r="AF1224">
        <v>5</v>
      </c>
      <c r="AG1224">
        <v>5</v>
      </c>
      <c r="AH1224" t="s">
        <v>59</v>
      </c>
      <c r="AI1224" t="s">
        <v>60</v>
      </c>
      <c r="AJ1224" t="s">
        <v>3279</v>
      </c>
      <c r="AK1224" t="s">
        <v>61</v>
      </c>
      <c r="AL1224">
        <v>2</v>
      </c>
      <c r="AM1224" t="s">
        <v>62</v>
      </c>
      <c r="AN1224" t="s">
        <v>63</v>
      </c>
      <c r="AO1224" t="s">
        <v>64</v>
      </c>
      <c r="AP1224" t="s">
        <v>65</v>
      </c>
      <c r="AQ1224" t="s">
        <v>66</v>
      </c>
      <c r="AR1224" t="s">
        <v>67</v>
      </c>
      <c r="AS1224" t="s">
        <v>68</v>
      </c>
      <c r="AT1224" t="s">
        <v>69</v>
      </c>
      <c r="AU1224">
        <v>59</v>
      </c>
      <c r="AV1224">
        <v>20</v>
      </c>
      <c r="AW1224">
        <f>YEAR(ChinookMusic[[#This Row],[invoiceDate]])</f>
        <v>2011</v>
      </c>
      <c r="AX1224" t="str">
        <f>TEXT(ChinookMusic[[#This Row],[invoiceDate]],"MMMM")</f>
        <v>August</v>
      </c>
    </row>
    <row r="1225" spans="1:50" x14ac:dyDescent="0.3">
      <c r="A1225">
        <v>19</v>
      </c>
      <c r="B1225" t="s">
        <v>183</v>
      </c>
      <c r="C1225">
        <v>26</v>
      </c>
      <c r="D1225" t="s">
        <v>184</v>
      </c>
      <c r="E1225">
        <v>285</v>
      </c>
      <c r="F1225" t="s">
        <v>1597</v>
      </c>
      <c r="G1225" t="s">
        <v>1010</v>
      </c>
      <c r="H1225">
        <v>194220</v>
      </c>
      <c r="I1225">
        <v>0.99</v>
      </c>
      <c r="J1225">
        <v>1</v>
      </c>
      <c r="K1225" t="s">
        <v>78</v>
      </c>
      <c r="L1225">
        <v>8</v>
      </c>
      <c r="M1225" t="s">
        <v>187</v>
      </c>
      <c r="N1225">
        <v>8</v>
      </c>
      <c r="O1225" t="s">
        <v>52</v>
      </c>
      <c r="P1225">
        <v>1200</v>
      </c>
      <c r="Q1225">
        <v>1</v>
      </c>
      <c r="R1225">
        <v>222</v>
      </c>
      <c r="S1225">
        <v>21</v>
      </c>
      <c r="T1225" s="3">
        <v>40785</v>
      </c>
      <c r="U1225" t="s">
        <v>229</v>
      </c>
      <c r="V1225" t="s">
        <v>230</v>
      </c>
      <c r="W1225" t="s">
        <v>140</v>
      </c>
      <c r="X1225">
        <v>13.86</v>
      </c>
      <c r="Y1225">
        <v>21</v>
      </c>
      <c r="Z1225" t="s">
        <v>231</v>
      </c>
      <c r="AA1225" t="s">
        <v>232</v>
      </c>
      <c r="AB1225" t="s">
        <v>229</v>
      </c>
      <c r="AC1225" t="s">
        <v>230</v>
      </c>
      <c r="AD1225" t="s">
        <v>140</v>
      </c>
      <c r="AE1225" t="s">
        <v>233</v>
      </c>
      <c r="AF1225">
        <v>5</v>
      </c>
      <c r="AG1225">
        <v>5</v>
      </c>
      <c r="AH1225" t="s">
        <v>59</v>
      </c>
      <c r="AI1225" t="s">
        <v>60</v>
      </c>
      <c r="AJ1225" t="s">
        <v>3279</v>
      </c>
      <c r="AK1225" t="s">
        <v>61</v>
      </c>
      <c r="AL1225">
        <v>2</v>
      </c>
      <c r="AM1225" t="s">
        <v>62</v>
      </c>
      <c r="AN1225" t="s">
        <v>63</v>
      </c>
      <c r="AO1225" t="s">
        <v>64</v>
      </c>
      <c r="AP1225" t="s">
        <v>65</v>
      </c>
      <c r="AQ1225" t="s">
        <v>66</v>
      </c>
      <c r="AR1225" t="s">
        <v>67</v>
      </c>
      <c r="AS1225" t="s">
        <v>68</v>
      </c>
      <c r="AT1225" t="s">
        <v>69</v>
      </c>
      <c r="AU1225">
        <v>59</v>
      </c>
      <c r="AV1225">
        <v>20</v>
      </c>
      <c r="AW1225">
        <f>YEAR(ChinookMusic[[#This Row],[invoiceDate]])</f>
        <v>2011</v>
      </c>
      <c r="AX1225" t="str">
        <f>TEXT(ChinookMusic[[#This Row],[invoiceDate]],"MMMM")</f>
        <v>August</v>
      </c>
    </row>
    <row r="1226" spans="1:50" x14ac:dyDescent="0.3">
      <c r="A1226">
        <v>19</v>
      </c>
      <c r="B1226" t="s">
        <v>183</v>
      </c>
      <c r="C1226">
        <v>26</v>
      </c>
      <c r="D1226" t="s">
        <v>184</v>
      </c>
      <c r="E1226">
        <v>285</v>
      </c>
      <c r="F1226" t="s">
        <v>1597</v>
      </c>
      <c r="G1226" t="s">
        <v>1010</v>
      </c>
      <c r="H1226">
        <v>194220</v>
      </c>
      <c r="I1226">
        <v>0.99</v>
      </c>
      <c r="J1226">
        <v>1</v>
      </c>
      <c r="K1226" t="s">
        <v>78</v>
      </c>
      <c r="L1226">
        <v>8</v>
      </c>
      <c r="M1226" t="s">
        <v>187</v>
      </c>
      <c r="N1226">
        <v>1</v>
      </c>
      <c r="O1226" t="s">
        <v>52</v>
      </c>
      <c r="P1226">
        <v>1200</v>
      </c>
      <c r="Q1226">
        <v>1</v>
      </c>
      <c r="R1226">
        <v>222</v>
      </c>
      <c r="S1226">
        <v>21</v>
      </c>
      <c r="T1226" s="3">
        <v>40785</v>
      </c>
      <c r="U1226" t="s">
        <v>229</v>
      </c>
      <c r="V1226" t="s">
        <v>230</v>
      </c>
      <c r="W1226" t="s">
        <v>140</v>
      </c>
      <c r="X1226">
        <v>13.86</v>
      </c>
      <c r="Y1226">
        <v>21</v>
      </c>
      <c r="Z1226" t="s">
        <v>231</v>
      </c>
      <c r="AA1226" t="s">
        <v>232</v>
      </c>
      <c r="AB1226" t="s">
        <v>229</v>
      </c>
      <c r="AC1226" t="s">
        <v>230</v>
      </c>
      <c r="AD1226" t="s">
        <v>140</v>
      </c>
      <c r="AE1226" t="s">
        <v>233</v>
      </c>
      <c r="AF1226">
        <v>5</v>
      </c>
      <c r="AG1226">
        <v>5</v>
      </c>
      <c r="AH1226" t="s">
        <v>59</v>
      </c>
      <c r="AI1226" t="s">
        <v>60</v>
      </c>
      <c r="AJ1226" t="s">
        <v>3279</v>
      </c>
      <c r="AK1226" t="s">
        <v>61</v>
      </c>
      <c r="AL1226">
        <v>2</v>
      </c>
      <c r="AM1226" t="s">
        <v>62</v>
      </c>
      <c r="AN1226" t="s">
        <v>63</v>
      </c>
      <c r="AO1226" t="s">
        <v>64</v>
      </c>
      <c r="AP1226" t="s">
        <v>65</v>
      </c>
      <c r="AQ1226" t="s">
        <v>66</v>
      </c>
      <c r="AR1226" t="s">
        <v>67</v>
      </c>
      <c r="AS1226" t="s">
        <v>68</v>
      </c>
      <c r="AT1226" t="s">
        <v>69</v>
      </c>
      <c r="AU1226">
        <v>59</v>
      </c>
      <c r="AV1226">
        <v>20</v>
      </c>
      <c r="AW1226">
        <f>YEAR(ChinookMusic[[#This Row],[invoiceDate]])</f>
        <v>2011</v>
      </c>
      <c r="AX1226" t="str">
        <f>TEXT(ChinookMusic[[#This Row],[invoiceDate]],"MMMM")</f>
        <v>August</v>
      </c>
    </row>
    <row r="1227" spans="1:50" x14ac:dyDescent="0.3">
      <c r="A1227">
        <v>24</v>
      </c>
      <c r="B1227" t="s">
        <v>766</v>
      </c>
      <c r="C1227">
        <v>33</v>
      </c>
      <c r="D1227" t="s">
        <v>767</v>
      </c>
      <c r="E1227">
        <v>384</v>
      </c>
      <c r="F1227" t="s">
        <v>1598</v>
      </c>
      <c r="G1227" t="s">
        <v>1599</v>
      </c>
      <c r="H1227">
        <v>184320</v>
      </c>
      <c r="I1227">
        <v>0.99</v>
      </c>
      <c r="J1227">
        <v>1</v>
      </c>
      <c r="K1227" t="s">
        <v>78</v>
      </c>
      <c r="L1227">
        <v>7</v>
      </c>
      <c r="M1227" t="s">
        <v>158</v>
      </c>
      <c r="N1227">
        <v>8</v>
      </c>
      <c r="O1227" t="s">
        <v>52</v>
      </c>
      <c r="P1227">
        <v>1211</v>
      </c>
      <c r="Q1227">
        <v>1</v>
      </c>
      <c r="R1227">
        <v>222</v>
      </c>
      <c r="S1227">
        <v>21</v>
      </c>
      <c r="T1227" s="3">
        <v>40785</v>
      </c>
      <c r="U1227" t="s">
        <v>229</v>
      </c>
      <c r="V1227" t="s">
        <v>230</v>
      </c>
      <c r="W1227" t="s">
        <v>140</v>
      </c>
      <c r="X1227">
        <v>13.86</v>
      </c>
      <c r="Y1227">
        <v>21</v>
      </c>
      <c r="Z1227" t="s">
        <v>231</v>
      </c>
      <c r="AA1227" t="s">
        <v>232</v>
      </c>
      <c r="AB1227" t="s">
        <v>229</v>
      </c>
      <c r="AC1227" t="s">
        <v>230</v>
      </c>
      <c r="AD1227" t="s">
        <v>140</v>
      </c>
      <c r="AE1227" t="s">
        <v>233</v>
      </c>
      <c r="AF1227">
        <v>5</v>
      </c>
      <c r="AG1227">
        <v>5</v>
      </c>
      <c r="AH1227" t="s">
        <v>59</v>
      </c>
      <c r="AI1227" t="s">
        <v>60</v>
      </c>
      <c r="AJ1227" t="s">
        <v>3279</v>
      </c>
      <c r="AK1227" t="s">
        <v>61</v>
      </c>
      <c r="AL1227">
        <v>2</v>
      </c>
      <c r="AM1227" t="s">
        <v>62</v>
      </c>
      <c r="AN1227" t="s">
        <v>63</v>
      </c>
      <c r="AO1227" t="s">
        <v>64</v>
      </c>
      <c r="AP1227" t="s">
        <v>65</v>
      </c>
      <c r="AQ1227" t="s">
        <v>66</v>
      </c>
      <c r="AR1227" t="s">
        <v>67</v>
      </c>
      <c r="AS1227" t="s">
        <v>68</v>
      </c>
      <c r="AT1227" t="s">
        <v>69</v>
      </c>
      <c r="AU1227">
        <v>59</v>
      </c>
      <c r="AV1227">
        <v>20</v>
      </c>
      <c r="AW1227">
        <f>YEAR(ChinookMusic[[#This Row],[invoiceDate]])</f>
        <v>2011</v>
      </c>
      <c r="AX1227" t="str">
        <f>TEXT(ChinookMusic[[#This Row],[invoiceDate]],"MMMM")</f>
        <v>August</v>
      </c>
    </row>
    <row r="1228" spans="1:50" x14ac:dyDescent="0.3">
      <c r="A1228">
        <v>24</v>
      </c>
      <c r="B1228" t="s">
        <v>766</v>
      </c>
      <c r="C1228">
        <v>33</v>
      </c>
      <c r="D1228" t="s">
        <v>767</v>
      </c>
      <c r="E1228">
        <v>384</v>
      </c>
      <c r="F1228" t="s">
        <v>1598</v>
      </c>
      <c r="G1228" t="s">
        <v>1599</v>
      </c>
      <c r="H1228">
        <v>184320</v>
      </c>
      <c r="I1228">
        <v>0.99</v>
      </c>
      <c r="J1228">
        <v>1</v>
      </c>
      <c r="K1228" t="s">
        <v>78</v>
      </c>
      <c r="L1228">
        <v>7</v>
      </c>
      <c r="M1228" t="s">
        <v>158</v>
      </c>
      <c r="N1228">
        <v>1</v>
      </c>
      <c r="O1228" t="s">
        <v>52</v>
      </c>
      <c r="P1228">
        <v>1211</v>
      </c>
      <c r="Q1228">
        <v>1</v>
      </c>
      <c r="R1228">
        <v>222</v>
      </c>
      <c r="S1228">
        <v>21</v>
      </c>
      <c r="T1228" s="3">
        <v>40785</v>
      </c>
      <c r="U1228" t="s">
        <v>229</v>
      </c>
      <c r="V1228" t="s">
        <v>230</v>
      </c>
      <c r="W1228" t="s">
        <v>140</v>
      </c>
      <c r="X1228">
        <v>13.86</v>
      </c>
      <c r="Y1228">
        <v>21</v>
      </c>
      <c r="Z1228" t="s">
        <v>231</v>
      </c>
      <c r="AA1228" t="s">
        <v>232</v>
      </c>
      <c r="AB1228" t="s">
        <v>229</v>
      </c>
      <c r="AC1228" t="s">
        <v>230</v>
      </c>
      <c r="AD1228" t="s">
        <v>140</v>
      </c>
      <c r="AE1228" t="s">
        <v>233</v>
      </c>
      <c r="AF1228">
        <v>5</v>
      </c>
      <c r="AG1228">
        <v>5</v>
      </c>
      <c r="AH1228" t="s">
        <v>59</v>
      </c>
      <c r="AI1228" t="s">
        <v>60</v>
      </c>
      <c r="AJ1228" t="s">
        <v>3281</v>
      </c>
      <c r="AK1228" t="s">
        <v>61</v>
      </c>
      <c r="AL1228">
        <v>2</v>
      </c>
      <c r="AM1228" t="s">
        <v>62</v>
      </c>
      <c r="AN1228" t="s">
        <v>63</v>
      </c>
      <c r="AO1228" t="s">
        <v>64</v>
      </c>
      <c r="AP1228" t="s">
        <v>65</v>
      </c>
      <c r="AQ1228" t="s">
        <v>66</v>
      </c>
      <c r="AR1228" t="s">
        <v>67</v>
      </c>
      <c r="AS1228" t="s">
        <v>68</v>
      </c>
      <c r="AT1228" t="s">
        <v>69</v>
      </c>
      <c r="AU1228">
        <v>59</v>
      </c>
      <c r="AV1228">
        <v>20</v>
      </c>
      <c r="AW1228">
        <f>YEAR(ChinookMusic[[#This Row],[invoiceDate]])</f>
        <v>2011</v>
      </c>
      <c r="AX1228" t="str">
        <f>TEXT(ChinookMusic[[#This Row],[invoiceDate]],"MMMM")</f>
        <v>August</v>
      </c>
    </row>
    <row r="1229" spans="1:50" x14ac:dyDescent="0.3">
      <c r="A1229">
        <v>131</v>
      </c>
      <c r="B1229" t="s">
        <v>663</v>
      </c>
      <c r="C1229">
        <v>202</v>
      </c>
      <c r="D1229" t="s">
        <v>1541</v>
      </c>
      <c r="E1229">
        <v>2504</v>
      </c>
      <c r="F1229" t="s">
        <v>1600</v>
      </c>
      <c r="G1229" t="s">
        <v>666</v>
      </c>
      <c r="H1229">
        <v>250697</v>
      </c>
      <c r="I1229">
        <v>0.99</v>
      </c>
      <c r="J1229">
        <v>1</v>
      </c>
      <c r="K1229" t="s">
        <v>78</v>
      </c>
      <c r="L1229">
        <v>4</v>
      </c>
      <c r="M1229" t="s">
        <v>146</v>
      </c>
      <c r="N1229">
        <v>1</v>
      </c>
      <c r="O1229" t="s">
        <v>52</v>
      </c>
      <c r="P1229">
        <v>1556</v>
      </c>
      <c r="Q1229">
        <v>1</v>
      </c>
      <c r="R1229">
        <v>286</v>
      </c>
      <c r="S1229">
        <v>23</v>
      </c>
      <c r="T1229" s="3">
        <v>41072</v>
      </c>
      <c r="U1229" t="s">
        <v>138</v>
      </c>
      <c r="V1229" t="s">
        <v>139</v>
      </c>
      <c r="W1229" t="s">
        <v>140</v>
      </c>
      <c r="X1229">
        <v>0.99</v>
      </c>
      <c r="Y1229">
        <v>23</v>
      </c>
      <c r="Z1229" t="s">
        <v>141</v>
      </c>
      <c r="AA1229" t="s">
        <v>142</v>
      </c>
      <c r="AB1229" t="s">
        <v>138</v>
      </c>
      <c r="AC1229" t="s">
        <v>139</v>
      </c>
      <c r="AD1229" t="s">
        <v>140</v>
      </c>
      <c r="AE1229" t="s">
        <v>143</v>
      </c>
      <c r="AF1229">
        <v>4</v>
      </c>
      <c r="AG1229">
        <v>4</v>
      </c>
      <c r="AH1229" t="s">
        <v>85</v>
      </c>
      <c r="AI1229" t="s">
        <v>86</v>
      </c>
      <c r="AJ1229" t="s">
        <v>3281</v>
      </c>
      <c r="AK1229" t="s">
        <v>61</v>
      </c>
      <c r="AL1229">
        <v>2</v>
      </c>
      <c r="AM1229" t="s">
        <v>87</v>
      </c>
      <c r="AN1229" t="s">
        <v>63</v>
      </c>
      <c r="AO1229" t="s">
        <v>64</v>
      </c>
      <c r="AP1229" t="s">
        <v>88</v>
      </c>
      <c r="AQ1229" t="s">
        <v>89</v>
      </c>
      <c r="AR1229" t="s">
        <v>67</v>
      </c>
      <c r="AS1229" t="s">
        <v>68</v>
      </c>
      <c r="AT1229" t="s">
        <v>69</v>
      </c>
      <c r="AU1229">
        <v>77</v>
      </c>
      <c r="AV1229">
        <v>21</v>
      </c>
      <c r="AW1229">
        <f>YEAR(ChinookMusic[[#This Row],[invoiceDate]])</f>
        <v>2012</v>
      </c>
      <c r="AX1229" t="str">
        <f>TEXT(ChinookMusic[[#This Row],[invoiceDate]],"MMMM")</f>
        <v>June</v>
      </c>
    </row>
    <row r="1230" spans="1:50" x14ac:dyDescent="0.3">
      <c r="A1230">
        <v>131</v>
      </c>
      <c r="B1230" t="s">
        <v>663</v>
      </c>
      <c r="C1230">
        <v>202</v>
      </c>
      <c r="D1230" t="s">
        <v>1541</v>
      </c>
      <c r="E1230">
        <v>2504</v>
      </c>
      <c r="F1230" t="s">
        <v>1600</v>
      </c>
      <c r="G1230" t="s">
        <v>666</v>
      </c>
      <c r="H1230">
        <v>250697</v>
      </c>
      <c r="I1230">
        <v>0.99</v>
      </c>
      <c r="J1230">
        <v>1</v>
      </c>
      <c r="K1230" t="s">
        <v>78</v>
      </c>
      <c r="L1230">
        <v>4</v>
      </c>
      <c r="M1230" t="s">
        <v>146</v>
      </c>
      <c r="N1230">
        <v>8</v>
      </c>
      <c r="O1230" t="s">
        <v>52</v>
      </c>
      <c r="P1230">
        <v>1556</v>
      </c>
      <c r="Q1230">
        <v>1</v>
      </c>
      <c r="R1230">
        <v>286</v>
      </c>
      <c r="S1230">
        <v>23</v>
      </c>
      <c r="T1230" s="3">
        <v>41072</v>
      </c>
      <c r="U1230" t="s">
        <v>138</v>
      </c>
      <c r="V1230" t="s">
        <v>139</v>
      </c>
      <c r="W1230" t="s">
        <v>140</v>
      </c>
      <c r="X1230">
        <v>0.99</v>
      </c>
      <c r="Y1230">
        <v>23</v>
      </c>
      <c r="Z1230" t="s">
        <v>141</v>
      </c>
      <c r="AA1230" t="s">
        <v>142</v>
      </c>
      <c r="AB1230" t="s">
        <v>138</v>
      </c>
      <c r="AC1230" t="s">
        <v>139</v>
      </c>
      <c r="AD1230" t="s">
        <v>140</v>
      </c>
      <c r="AE1230" t="s">
        <v>143</v>
      </c>
      <c r="AF1230">
        <v>4</v>
      </c>
      <c r="AG1230">
        <v>4</v>
      </c>
      <c r="AH1230" t="s">
        <v>85</v>
      </c>
      <c r="AI1230" t="s">
        <v>86</v>
      </c>
      <c r="AJ1230" t="s">
        <v>3281</v>
      </c>
      <c r="AK1230" t="s">
        <v>61</v>
      </c>
      <c r="AL1230">
        <v>2</v>
      </c>
      <c r="AM1230" t="s">
        <v>87</v>
      </c>
      <c r="AN1230" t="s">
        <v>63</v>
      </c>
      <c r="AO1230" t="s">
        <v>64</v>
      </c>
      <c r="AP1230" t="s">
        <v>88</v>
      </c>
      <c r="AQ1230" t="s">
        <v>89</v>
      </c>
      <c r="AR1230" t="s">
        <v>67</v>
      </c>
      <c r="AS1230" t="s">
        <v>68</v>
      </c>
      <c r="AT1230" t="s">
        <v>69</v>
      </c>
      <c r="AU1230">
        <v>77</v>
      </c>
      <c r="AV1230">
        <v>21</v>
      </c>
      <c r="AW1230">
        <f>YEAR(ChinookMusic[[#This Row],[invoiceDate]])</f>
        <v>2012</v>
      </c>
      <c r="AX1230" t="str">
        <f>TEXT(ChinookMusic[[#This Row],[invoiceDate]],"MMMM")</f>
        <v>June</v>
      </c>
    </row>
    <row r="1231" spans="1:50" x14ac:dyDescent="0.3">
      <c r="A1231">
        <v>80</v>
      </c>
      <c r="B1231" t="s">
        <v>843</v>
      </c>
      <c r="C1231">
        <v>69</v>
      </c>
      <c r="D1231" t="s">
        <v>1364</v>
      </c>
      <c r="E1231">
        <v>857</v>
      </c>
      <c r="F1231" t="s">
        <v>1601</v>
      </c>
      <c r="G1231" t="s">
        <v>73</v>
      </c>
      <c r="H1231">
        <v>213237</v>
      </c>
      <c r="I1231">
        <v>0.99</v>
      </c>
      <c r="J1231">
        <v>1</v>
      </c>
      <c r="K1231" t="s">
        <v>78</v>
      </c>
      <c r="L1231">
        <v>7</v>
      </c>
      <c r="M1231" t="s">
        <v>158</v>
      </c>
      <c r="N1231">
        <v>8</v>
      </c>
      <c r="O1231" t="s">
        <v>52</v>
      </c>
      <c r="P1231">
        <v>1860</v>
      </c>
      <c r="Q1231">
        <v>1</v>
      </c>
      <c r="R1231">
        <v>342</v>
      </c>
      <c r="S1231">
        <v>32</v>
      </c>
      <c r="T1231" s="3">
        <v>41320</v>
      </c>
      <c r="U1231" t="s">
        <v>491</v>
      </c>
      <c r="V1231" t="s">
        <v>492</v>
      </c>
      <c r="W1231" t="s">
        <v>64</v>
      </c>
      <c r="X1231">
        <v>0.99</v>
      </c>
      <c r="Y1231">
        <v>32</v>
      </c>
      <c r="Z1231" t="s">
        <v>493</v>
      </c>
      <c r="AA1231" t="s">
        <v>494</v>
      </c>
      <c r="AB1231" t="s">
        <v>491</v>
      </c>
      <c r="AC1231" t="s">
        <v>492</v>
      </c>
      <c r="AD1231" t="s">
        <v>64</v>
      </c>
      <c r="AE1231" t="s">
        <v>495</v>
      </c>
      <c r="AF1231">
        <v>4</v>
      </c>
      <c r="AG1231">
        <v>4</v>
      </c>
      <c r="AH1231" t="s">
        <v>85</v>
      </c>
      <c r="AI1231" t="s">
        <v>86</v>
      </c>
      <c r="AJ1231" t="s">
        <v>3281</v>
      </c>
      <c r="AK1231" t="s">
        <v>61</v>
      </c>
      <c r="AL1231">
        <v>2</v>
      </c>
      <c r="AM1231" t="s">
        <v>87</v>
      </c>
      <c r="AN1231" t="s">
        <v>63</v>
      </c>
      <c r="AO1231" t="s">
        <v>64</v>
      </c>
      <c r="AP1231" t="s">
        <v>88</v>
      </c>
      <c r="AQ1231" t="s">
        <v>89</v>
      </c>
      <c r="AR1231" t="s">
        <v>67</v>
      </c>
      <c r="AS1231" t="s">
        <v>68</v>
      </c>
      <c r="AT1231" t="s">
        <v>69</v>
      </c>
      <c r="AU1231">
        <v>77</v>
      </c>
      <c r="AV1231">
        <v>21</v>
      </c>
      <c r="AW1231">
        <f>YEAR(ChinookMusic[[#This Row],[invoiceDate]])</f>
        <v>2013</v>
      </c>
      <c r="AX1231" t="str">
        <f>TEXT(ChinookMusic[[#This Row],[invoiceDate]],"MMMM")</f>
        <v>February</v>
      </c>
    </row>
    <row r="1232" spans="1:50" x14ac:dyDescent="0.3">
      <c r="A1232">
        <v>80</v>
      </c>
      <c r="B1232" t="s">
        <v>843</v>
      </c>
      <c r="C1232">
        <v>69</v>
      </c>
      <c r="D1232" t="s">
        <v>1364</v>
      </c>
      <c r="E1232">
        <v>857</v>
      </c>
      <c r="F1232" t="s">
        <v>1601</v>
      </c>
      <c r="G1232" t="s">
        <v>73</v>
      </c>
      <c r="H1232">
        <v>213237</v>
      </c>
      <c r="I1232">
        <v>0.99</v>
      </c>
      <c r="J1232">
        <v>1</v>
      </c>
      <c r="K1232" t="s">
        <v>78</v>
      </c>
      <c r="L1232">
        <v>7</v>
      </c>
      <c r="M1232" t="s">
        <v>158</v>
      </c>
      <c r="N1232">
        <v>1</v>
      </c>
      <c r="O1232" t="s">
        <v>52</v>
      </c>
      <c r="P1232">
        <v>1860</v>
      </c>
      <c r="Q1232">
        <v>1</v>
      </c>
      <c r="R1232">
        <v>342</v>
      </c>
      <c r="S1232">
        <v>32</v>
      </c>
      <c r="T1232" s="3">
        <v>41320</v>
      </c>
      <c r="U1232" t="s">
        <v>491</v>
      </c>
      <c r="V1232" t="s">
        <v>492</v>
      </c>
      <c r="W1232" t="s">
        <v>64</v>
      </c>
      <c r="X1232">
        <v>0.99</v>
      </c>
      <c r="Y1232">
        <v>32</v>
      </c>
      <c r="Z1232" t="s">
        <v>493</v>
      </c>
      <c r="AA1232" t="s">
        <v>494</v>
      </c>
      <c r="AB1232" t="s">
        <v>491</v>
      </c>
      <c r="AC1232" t="s">
        <v>492</v>
      </c>
      <c r="AD1232" t="s">
        <v>64</v>
      </c>
      <c r="AE1232" t="s">
        <v>495</v>
      </c>
      <c r="AF1232">
        <v>4</v>
      </c>
      <c r="AG1232">
        <v>4</v>
      </c>
      <c r="AH1232" t="s">
        <v>85</v>
      </c>
      <c r="AI1232" t="s">
        <v>86</v>
      </c>
      <c r="AJ1232" t="s">
        <v>3281</v>
      </c>
      <c r="AK1232" t="s">
        <v>61</v>
      </c>
      <c r="AL1232">
        <v>2</v>
      </c>
      <c r="AM1232" t="s">
        <v>87</v>
      </c>
      <c r="AN1232" t="s">
        <v>63</v>
      </c>
      <c r="AO1232" t="s">
        <v>64</v>
      </c>
      <c r="AP1232" t="s">
        <v>88</v>
      </c>
      <c r="AQ1232" t="s">
        <v>89</v>
      </c>
      <c r="AR1232" t="s">
        <v>67</v>
      </c>
      <c r="AS1232" t="s">
        <v>68</v>
      </c>
      <c r="AT1232" t="s">
        <v>69</v>
      </c>
      <c r="AU1232">
        <v>77</v>
      </c>
      <c r="AV1232">
        <v>21</v>
      </c>
      <c r="AW1232">
        <f>YEAR(ChinookMusic[[#This Row],[invoiceDate]])</f>
        <v>2013</v>
      </c>
      <c r="AX1232" t="str">
        <f>TEXT(ChinookMusic[[#This Row],[invoiceDate]],"MMMM")</f>
        <v>February</v>
      </c>
    </row>
    <row r="1233" spans="1:50" x14ac:dyDescent="0.3">
      <c r="A1233">
        <v>80</v>
      </c>
      <c r="B1233" t="s">
        <v>843</v>
      </c>
      <c r="C1233">
        <v>69</v>
      </c>
      <c r="D1233" t="s">
        <v>1364</v>
      </c>
      <c r="E1233">
        <v>857</v>
      </c>
      <c r="F1233" t="s">
        <v>1601</v>
      </c>
      <c r="G1233" t="s">
        <v>73</v>
      </c>
      <c r="H1233">
        <v>213237</v>
      </c>
      <c r="I1233">
        <v>0.99</v>
      </c>
      <c r="J1233">
        <v>1</v>
      </c>
      <c r="K1233" t="s">
        <v>78</v>
      </c>
      <c r="L1233">
        <v>7</v>
      </c>
      <c r="M1233" t="s">
        <v>158</v>
      </c>
      <c r="N1233">
        <v>5</v>
      </c>
      <c r="O1233" t="s">
        <v>70</v>
      </c>
      <c r="P1233">
        <v>1860</v>
      </c>
      <c r="Q1233">
        <v>1</v>
      </c>
      <c r="R1233">
        <v>342</v>
      </c>
      <c r="S1233">
        <v>32</v>
      </c>
      <c r="T1233" s="3">
        <v>41320</v>
      </c>
      <c r="U1233" t="s">
        <v>491</v>
      </c>
      <c r="V1233" t="s">
        <v>492</v>
      </c>
      <c r="W1233" t="s">
        <v>64</v>
      </c>
      <c r="X1233">
        <v>0.99</v>
      </c>
      <c r="Y1233">
        <v>32</v>
      </c>
      <c r="Z1233" t="s">
        <v>493</v>
      </c>
      <c r="AA1233" t="s">
        <v>494</v>
      </c>
      <c r="AB1233" t="s">
        <v>491</v>
      </c>
      <c r="AC1233" t="s">
        <v>492</v>
      </c>
      <c r="AD1233" t="s">
        <v>64</v>
      </c>
      <c r="AE1233" t="s">
        <v>495</v>
      </c>
      <c r="AF1233">
        <v>4</v>
      </c>
      <c r="AG1233">
        <v>4</v>
      </c>
      <c r="AH1233" t="s">
        <v>85</v>
      </c>
      <c r="AI1233" t="s">
        <v>86</v>
      </c>
      <c r="AJ1233" t="s">
        <v>3281</v>
      </c>
      <c r="AK1233" t="s">
        <v>61</v>
      </c>
      <c r="AL1233">
        <v>2</v>
      </c>
      <c r="AM1233" t="s">
        <v>87</v>
      </c>
      <c r="AN1233" t="s">
        <v>63</v>
      </c>
      <c r="AO1233" t="s">
        <v>64</v>
      </c>
      <c r="AP1233" t="s">
        <v>88</v>
      </c>
      <c r="AQ1233" t="s">
        <v>89</v>
      </c>
      <c r="AR1233" t="s">
        <v>67</v>
      </c>
      <c r="AS1233" t="s">
        <v>68</v>
      </c>
      <c r="AT1233" t="s">
        <v>69</v>
      </c>
      <c r="AU1233">
        <v>77</v>
      </c>
      <c r="AV1233">
        <v>21</v>
      </c>
      <c r="AW1233">
        <f>YEAR(ChinookMusic[[#This Row],[invoiceDate]])</f>
        <v>2013</v>
      </c>
      <c r="AX1233" t="str">
        <f>TEXT(ChinookMusic[[#This Row],[invoiceDate]],"MMMM")</f>
        <v>February</v>
      </c>
    </row>
    <row r="1234" spans="1:50" x14ac:dyDescent="0.3">
      <c r="A1234">
        <v>82</v>
      </c>
      <c r="B1234" t="s">
        <v>319</v>
      </c>
      <c r="C1234">
        <v>74</v>
      </c>
      <c r="D1234" t="s">
        <v>320</v>
      </c>
      <c r="E1234">
        <v>930</v>
      </c>
      <c r="F1234" t="s">
        <v>1522</v>
      </c>
      <c r="G1234" t="s">
        <v>329</v>
      </c>
      <c r="H1234">
        <v>209867</v>
      </c>
      <c r="I1234">
        <v>0.99</v>
      </c>
      <c r="J1234">
        <v>1</v>
      </c>
      <c r="K1234" t="s">
        <v>78</v>
      </c>
      <c r="L1234">
        <v>4</v>
      </c>
      <c r="M1234" t="s">
        <v>146</v>
      </c>
      <c r="N1234">
        <v>1</v>
      </c>
      <c r="O1234" t="s">
        <v>52</v>
      </c>
      <c r="P1234">
        <v>153</v>
      </c>
      <c r="Q1234">
        <v>1</v>
      </c>
      <c r="R1234">
        <v>29</v>
      </c>
      <c r="S1234">
        <v>36</v>
      </c>
      <c r="T1234" s="3">
        <v>39938</v>
      </c>
      <c r="U1234" t="s">
        <v>413</v>
      </c>
      <c r="V1234" t="s">
        <v>339</v>
      </c>
      <c r="W1234" t="s">
        <v>55</v>
      </c>
      <c r="X1234">
        <v>1.98</v>
      </c>
      <c r="Y1234">
        <v>36</v>
      </c>
      <c r="Z1234" t="s">
        <v>414</v>
      </c>
      <c r="AA1234" t="s">
        <v>415</v>
      </c>
      <c r="AB1234" t="s">
        <v>413</v>
      </c>
      <c r="AC1234" t="s">
        <v>339</v>
      </c>
      <c r="AD1234" t="s">
        <v>55</v>
      </c>
      <c r="AE1234" t="s">
        <v>416</v>
      </c>
      <c r="AF1234">
        <v>5</v>
      </c>
      <c r="AG1234">
        <v>5</v>
      </c>
      <c r="AH1234" t="s">
        <v>59</v>
      </c>
      <c r="AI1234" t="s">
        <v>60</v>
      </c>
      <c r="AJ1234" t="s">
        <v>3281</v>
      </c>
      <c r="AK1234" t="s">
        <v>61</v>
      </c>
      <c r="AL1234">
        <v>2</v>
      </c>
      <c r="AM1234" t="s">
        <v>62</v>
      </c>
      <c r="AN1234" t="s">
        <v>63</v>
      </c>
      <c r="AO1234" t="s">
        <v>64</v>
      </c>
      <c r="AP1234" t="s">
        <v>65</v>
      </c>
      <c r="AQ1234" t="s">
        <v>66</v>
      </c>
      <c r="AR1234" t="s">
        <v>67</v>
      </c>
      <c r="AS1234" t="s">
        <v>68</v>
      </c>
      <c r="AT1234" t="s">
        <v>69</v>
      </c>
      <c r="AU1234">
        <v>59</v>
      </c>
      <c r="AV1234">
        <v>20</v>
      </c>
      <c r="AW1234">
        <f>YEAR(ChinookMusic[[#This Row],[invoiceDate]])</f>
        <v>2009</v>
      </c>
      <c r="AX1234" t="str">
        <f>TEXT(ChinookMusic[[#This Row],[invoiceDate]],"MMMM")</f>
        <v>May</v>
      </c>
    </row>
    <row r="1235" spans="1:50" x14ac:dyDescent="0.3">
      <c r="A1235">
        <v>82</v>
      </c>
      <c r="B1235" t="s">
        <v>319</v>
      </c>
      <c r="C1235">
        <v>74</v>
      </c>
      <c r="D1235" t="s">
        <v>320</v>
      </c>
      <c r="E1235">
        <v>930</v>
      </c>
      <c r="F1235" t="s">
        <v>1522</v>
      </c>
      <c r="G1235" t="s">
        <v>329</v>
      </c>
      <c r="H1235">
        <v>209867</v>
      </c>
      <c r="I1235">
        <v>0.99</v>
      </c>
      <c r="J1235">
        <v>1</v>
      </c>
      <c r="K1235" t="s">
        <v>78</v>
      </c>
      <c r="L1235">
        <v>4</v>
      </c>
      <c r="M1235" t="s">
        <v>146</v>
      </c>
      <c r="N1235">
        <v>8</v>
      </c>
      <c r="O1235" t="s">
        <v>52</v>
      </c>
      <c r="P1235">
        <v>153</v>
      </c>
      <c r="Q1235">
        <v>1</v>
      </c>
      <c r="R1235">
        <v>29</v>
      </c>
      <c r="S1235">
        <v>36</v>
      </c>
      <c r="T1235" s="3">
        <v>39938</v>
      </c>
      <c r="U1235" t="s">
        <v>413</v>
      </c>
      <c r="V1235" t="s">
        <v>339</v>
      </c>
      <c r="W1235" t="s">
        <v>55</v>
      </c>
      <c r="X1235">
        <v>1.98</v>
      </c>
      <c r="Y1235">
        <v>36</v>
      </c>
      <c r="Z1235" t="s">
        <v>414</v>
      </c>
      <c r="AA1235" t="s">
        <v>415</v>
      </c>
      <c r="AB1235" t="s">
        <v>413</v>
      </c>
      <c r="AC1235" t="s">
        <v>339</v>
      </c>
      <c r="AD1235" t="s">
        <v>55</v>
      </c>
      <c r="AE1235" t="s">
        <v>416</v>
      </c>
      <c r="AF1235">
        <v>5</v>
      </c>
      <c r="AG1235">
        <v>5</v>
      </c>
      <c r="AH1235" t="s">
        <v>59</v>
      </c>
      <c r="AI1235" t="s">
        <v>60</v>
      </c>
      <c r="AJ1235" t="s">
        <v>3281</v>
      </c>
      <c r="AK1235" t="s">
        <v>61</v>
      </c>
      <c r="AL1235">
        <v>2</v>
      </c>
      <c r="AM1235" t="s">
        <v>62</v>
      </c>
      <c r="AN1235" t="s">
        <v>63</v>
      </c>
      <c r="AO1235" t="s">
        <v>64</v>
      </c>
      <c r="AP1235" t="s">
        <v>65</v>
      </c>
      <c r="AQ1235" t="s">
        <v>66</v>
      </c>
      <c r="AR1235" t="s">
        <v>67</v>
      </c>
      <c r="AS1235" t="s">
        <v>68</v>
      </c>
      <c r="AT1235" t="s">
        <v>69</v>
      </c>
      <c r="AU1235">
        <v>59</v>
      </c>
      <c r="AV1235">
        <v>20</v>
      </c>
      <c r="AW1235">
        <f>YEAR(ChinookMusic[[#This Row],[invoiceDate]])</f>
        <v>2009</v>
      </c>
      <c r="AX1235" t="str">
        <f>TEXT(ChinookMusic[[#This Row],[invoiceDate]],"MMMM")</f>
        <v>May</v>
      </c>
    </row>
    <row r="1236" spans="1:50" x14ac:dyDescent="0.3">
      <c r="A1236">
        <v>82</v>
      </c>
      <c r="B1236" t="s">
        <v>319</v>
      </c>
      <c r="C1236">
        <v>74</v>
      </c>
      <c r="D1236" t="s">
        <v>320</v>
      </c>
      <c r="E1236">
        <v>930</v>
      </c>
      <c r="F1236" t="s">
        <v>1522</v>
      </c>
      <c r="G1236" t="s">
        <v>329</v>
      </c>
      <c r="H1236">
        <v>209867</v>
      </c>
      <c r="I1236">
        <v>0.99</v>
      </c>
      <c r="J1236">
        <v>1</v>
      </c>
      <c r="K1236" t="s">
        <v>78</v>
      </c>
      <c r="L1236">
        <v>4</v>
      </c>
      <c r="M1236" t="s">
        <v>146</v>
      </c>
      <c r="N1236">
        <v>5</v>
      </c>
      <c r="O1236" t="s">
        <v>70</v>
      </c>
      <c r="P1236">
        <v>153</v>
      </c>
      <c r="Q1236">
        <v>1</v>
      </c>
      <c r="R1236">
        <v>29</v>
      </c>
      <c r="S1236">
        <v>36</v>
      </c>
      <c r="T1236" s="3">
        <v>39938</v>
      </c>
      <c r="U1236" t="s">
        <v>413</v>
      </c>
      <c r="V1236" t="s">
        <v>339</v>
      </c>
      <c r="W1236" t="s">
        <v>55</v>
      </c>
      <c r="X1236">
        <v>1.98</v>
      </c>
      <c r="Y1236">
        <v>36</v>
      </c>
      <c r="Z1236" t="s">
        <v>414</v>
      </c>
      <c r="AA1236" t="s">
        <v>415</v>
      </c>
      <c r="AB1236" t="s">
        <v>413</v>
      </c>
      <c r="AC1236" t="s">
        <v>339</v>
      </c>
      <c r="AD1236" t="s">
        <v>55</v>
      </c>
      <c r="AE1236" t="s">
        <v>416</v>
      </c>
      <c r="AF1236">
        <v>5</v>
      </c>
      <c r="AG1236">
        <v>5</v>
      </c>
      <c r="AH1236" t="s">
        <v>59</v>
      </c>
      <c r="AI1236" t="s">
        <v>60</v>
      </c>
      <c r="AJ1236" t="s">
        <v>3281</v>
      </c>
      <c r="AK1236" t="s">
        <v>61</v>
      </c>
      <c r="AL1236">
        <v>2</v>
      </c>
      <c r="AM1236" t="s">
        <v>62</v>
      </c>
      <c r="AN1236" t="s">
        <v>63</v>
      </c>
      <c r="AO1236" t="s">
        <v>64</v>
      </c>
      <c r="AP1236" t="s">
        <v>65</v>
      </c>
      <c r="AQ1236" t="s">
        <v>66</v>
      </c>
      <c r="AR1236" t="s">
        <v>67</v>
      </c>
      <c r="AS1236" t="s">
        <v>68</v>
      </c>
      <c r="AT1236" t="s">
        <v>69</v>
      </c>
      <c r="AU1236">
        <v>59</v>
      </c>
      <c r="AV1236">
        <v>20</v>
      </c>
      <c r="AW1236">
        <f>YEAR(ChinookMusic[[#This Row],[invoiceDate]])</f>
        <v>2009</v>
      </c>
      <c r="AX1236" t="str">
        <f>TEXT(ChinookMusic[[#This Row],[invoiceDate]],"MMMM")</f>
        <v>May</v>
      </c>
    </row>
    <row r="1237" spans="1:50" x14ac:dyDescent="0.3">
      <c r="A1237">
        <v>82</v>
      </c>
      <c r="B1237" t="s">
        <v>319</v>
      </c>
      <c r="C1237">
        <v>74</v>
      </c>
      <c r="D1237" t="s">
        <v>320</v>
      </c>
      <c r="E1237">
        <v>932</v>
      </c>
      <c r="F1237" t="s">
        <v>1602</v>
      </c>
      <c r="G1237" t="s">
        <v>1603</v>
      </c>
      <c r="H1237">
        <v>257253</v>
      </c>
      <c r="I1237">
        <v>0.99</v>
      </c>
      <c r="J1237">
        <v>1</v>
      </c>
      <c r="K1237" t="s">
        <v>78</v>
      </c>
      <c r="L1237">
        <v>4</v>
      </c>
      <c r="M1237" t="s">
        <v>146</v>
      </c>
      <c r="N1237">
        <v>1</v>
      </c>
      <c r="O1237" t="s">
        <v>52</v>
      </c>
      <c r="P1237">
        <v>154</v>
      </c>
      <c r="Q1237">
        <v>1</v>
      </c>
      <c r="R1237">
        <v>29</v>
      </c>
      <c r="S1237">
        <v>36</v>
      </c>
      <c r="T1237" s="3">
        <v>39938</v>
      </c>
      <c r="U1237" t="s">
        <v>413</v>
      </c>
      <c r="V1237" t="s">
        <v>339</v>
      </c>
      <c r="W1237" t="s">
        <v>55</v>
      </c>
      <c r="X1237">
        <v>1.98</v>
      </c>
      <c r="Y1237">
        <v>36</v>
      </c>
      <c r="Z1237" t="s">
        <v>414</v>
      </c>
      <c r="AA1237" t="s">
        <v>415</v>
      </c>
      <c r="AB1237" t="s">
        <v>413</v>
      </c>
      <c r="AC1237" t="s">
        <v>339</v>
      </c>
      <c r="AD1237" t="s">
        <v>55</v>
      </c>
      <c r="AE1237" t="s">
        <v>416</v>
      </c>
      <c r="AF1237">
        <v>5</v>
      </c>
      <c r="AG1237">
        <v>5</v>
      </c>
      <c r="AH1237" t="s">
        <v>59</v>
      </c>
      <c r="AI1237" t="s">
        <v>60</v>
      </c>
      <c r="AJ1237" t="s">
        <v>3281</v>
      </c>
      <c r="AK1237" t="s">
        <v>61</v>
      </c>
      <c r="AL1237">
        <v>2</v>
      </c>
      <c r="AM1237" t="s">
        <v>62</v>
      </c>
      <c r="AN1237" t="s">
        <v>63</v>
      </c>
      <c r="AO1237" t="s">
        <v>64</v>
      </c>
      <c r="AP1237" t="s">
        <v>65</v>
      </c>
      <c r="AQ1237" t="s">
        <v>66</v>
      </c>
      <c r="AR1237" t="s">
        <v>67</v>
      </c>
      <c r="AS1237" t="s">
        <v>68</v>
      </c>
      <c r="AT1237" t="s">
        <v>69</v>
      </c>
      <c r="AU1237">
        <v>59</v>
      </c>
      <c r="AV1237">
        <v>20</v>
      </c>
      <c r="AW1237">
        <f>YEAR(ChinookMusic[[#This Row],[invoiceDate]])</f>
        <v>2009</v>
      </c>
      <c r="AX1237" t="str">
        <f>TEXT(ChinookMusic[[#This Row],[invoiceDate]],"MMMM")</f>
        <v>May</v>
      </c>
    </row>
    <row r="1238" spans="1:50" x14ac:dyDescent="0.3">
      <c r="A1238">
        <v>82</v>
      </c>
      <c r="B1238" t="s">
        <v>319</v>
      </c>
      <c r="C1238">
        <v>74</v>
      </c>
      <c r="D1238" t="s">
        <v>320</v>
      </c>
      <c r="E1238">
        <v>932</v>
      </c>
      <c r="F1238" t="s">
        <v>1602</v>
      </c>
      <c r="G1238" t="s">
        <v>1603</v>
      </c>
      <c r="H1238">
        <v>257253</v>
      </c>
      <c r="I1238">
        <v>0.99</v>
      </c>
      <c r="J1238">
        <v>1</v>
      </c>
      <c r="K1238" t="s">
        <v>78</v>
      </c>
      <c r="L1238">
        <v>4</v>
      </c>
      <c r="M1238" t="s">
        <v>146</v>
      </c>
      <c r="N1238">
        <v>8</v>
      </c>
      <c r="O1238" t="s">
        <v>52</v>
      </c>
      <c r="P1238">
        <v>154</v>
      </c>
      <c r="Q1238">
        <v>1</v>
      </c>
      <c r="R1238">
        <v>29</v>
      </c>
      <c r="S1238">
        <v>36</v>
      </c>
      <c r="T1238" s="3">
        <v>39938</v>
      </c>
      <c r="U1238" t="s">
        <v>413</v>
      </c>
      <c r="V1238" t="s">
        <v>339</v>
      </c>
      <c r="W1238" t="s">
        <v>55</v>
      </c>
      <c r="X1238">
        <v>1.98</v>
      </c>
      <c r="Y1238">
        <v>36</v>
      </c>
      <c r="Z1238" t="s">
        <v>414</v>
      </c>
      <c r="AA1238" t="s">
        <v>415</v>
      </c>
      <c r="AB1238" t="s">
        <v>413</v>
      </c>
      <c r="AC1238" t="s">
        <v>339</v>
      </c>
      <c r="AD1238" t="s">
        <v>55</v>
      </c>
      <c r="AE1238" t="s">
        <v>416</v>
      </c>
      <c r="AF1238">
        <v>5</v>
      </c>
      <c r="AG1238">
        <v>5</v>
      </c>
      <c r="AH1238" t="s">
        <v>59</v>
      </c>
      <c r="AI1238" t="s">
        <v>60</v>
      </c>
      <c r="AJ1238" t="s">
        <v>3281</v>
      </c>
      <c r="AK1238" t="s">
        <v>61</v>
      </c>
      <c r="AL1238">
        <v>2</v>
      </c>
      <c r="AM1238" t="s">
        <v>62</v>
      </c>
      <c r="AN1238" t="s">
        <v>63</v>
      </c>
      <c r="AO1238" t="s">
        <v>64</v>
      </c>
      <c r="AP1238" t="s">
        <v>65</v>
      </c>
      <c r="AQ1238" t="s">
        <v>66</v>
      </c>
      <c r="AR1238" t="s">
        <v>67</v>
      </c>
      <c r="AS1238" t="s">
        <v>68</v>
      </c>
      <c r="AT1238" t="s">
        <v>69</v>
      </c>
      <c r="AU1238">
        <v>59</v>
      </c>
      <c r="AV1238">
        <v>20</v>
      </c>
      <c r="AW1238">
        <f>YEAR(ChinookMusic[[#This Row],[invoiceDate]])</f>
        <v>2009</v>
      </c>
      <c r="AX1238" t="str">
        <f>TEXT(ChinookMusic[[#This Row],[invoiceDate]],"MMMM")</f>
        <v>May</v>
      </c>
    </row>
    <row r="1239" spans="1:50" x14ac:dyDescent="0.3">
      <c r="A1239">
        <v>82</v>
      </c>
      <c r="B1239" t="s">
        <v>319</v>
      </c>
      <c r="C1239">
        <v>74</v>
      </c>
      <c r="D1239" t="s">
        <v>320</v>
      </c>
      <c r="E1239">
        <v>932</v>
      </c>
      <c r="F1239" t="s">
        <v>1602</v>
      </c>
      <c r="G1239" t="s">
        <v>1603</v>
      </c>
      <c r="H1239">
        <v>257253</v>
      </c>
      <c r="I1239">
        <v>0.99</v>
      </c>
      <c r="J1239">
        <v>1</v>
      </c>
      <c r="K1239" t="s">
        <v>78</v>
      </c>
      <c r="L1239">
        <v>4</v>
      </c>
      <c r="M1239" t="s">
        <v>146</v>
      </c>
      <c r="N1239">
        <v>5</v>
      </c>
      <c r="O1239" t="s">
        <v>70</v>
      </c>
      <c r="P1239">
        <v>154</v>
      </c>
      <c r="Q1239">
        <v>1</v>
      </c>
      <c r="R1239">
        <v>29</v>
      </c>
      <c r="S1239">
        <v>36</v>
      </c>
      <c r="T1239" s="3">
        <v>39938</v>
      </c>
      <c r="U1239" t="s">
        <v>413</v>
      </c>
      <c r="V1239" t="s">
        <v>339</v>
      </c>
      <c r="W1239" t="s">
        <v>55</v>
      </c>
      <c r="X1239">
        <v>1.98</v>
      </c>
      <c r="Y1239">
        <v>36</v>
      </c>
      <c r="Z1239" t="s">
        <v>414</v>
      </c>
      <c r="AA1239" t="s">
        <v>415</v>
      </c>
      <c r="AB1239" t="s">
        <v>413</v>
      </c>
      <c r="AC1239" t="s">
        <v>339</v>
      </c>
      <c r="AD1239" t="s">
        <v>55</v>
      </c>
      <c r="AE1239" t="s">
        <v>416</v>
      </c>
      <c r="AF1239">
        <v>5</v>
      </c>
      <c r="AG1239">
        <v>5</v>
      </c>
      <c r="AH1239" t="s">
        <v>59</v>
      </c>
      <c r="AI1239" t="s">
        <v>60</v>
      </c>
      <c r="AJ1239" t="s">
        <v>3281</v>
      </c>
      <c r="AK1239" t="s">
        <v>61</v>
      </c>
      <c r="AL1239">
        <v>2</v>
      </c>
      <c r="AM1239" t="s">
        <v>62</v>
      </c>
      <c r="AN1239" t="s">
        <v>63</v>
      </c>
      <c r="AO1239" t="s">
        <v>64</v>
      </c>
      <c r="AP1239" t="s">
        <v>65</v>
      </c>
      <c r="AQ1239" t="s">
        <v>66</v>
      </c>
      <c r="AR1239" t="s">
        <v>67</v>
      </c>
      <c r="AS1239" t="s">
        <v>68</v>
      </c>
      <c r="AT1239" t="s">
        <v>69</v>
      </c>
      <c r="AU1239">
        <v>59</v>
      </c>
      <c r="AV1239">
        <v>20</v>
      </c>
      <c r="AW1239">
        <f>YEAR(ChinookMusic[[#This Row],[invoiceDate]])</f>
        <v>2009</v>
      </c>
      <c r="AX1239" t="str">
        <f>TEXT(ChinookMusic[[#This Row],[invoiceDate]],"MMMM")</f>
        <v>May</v>
      </c>
    </row>
    <row r="1240" spans="1:50" x14ac:dyDescent="0.3">
      <c r="A1240">
        <v>158</v>
      </c>
      <c r="B1240" t="s">
        <v>1068</v>
      </c>
      <c r="C1240">
        <v>253</v>
      </c>
      <c r="D1240" t="s">
        <v>1069</v>
      </c>
      <c r="E1240">
        <v>3233</v>
      </c>
      <c r="F1240" t="s">
        <v>1604</v>
      </c>
      <c r="G1240" t="s">
        <v>73</v>
      </c>
      <c r="H1240">
        <v>2907615</v>
      </c>
      <c r="I1240">
        <v>1.99</v>
      </c>
      <c r="J1240">
        <v>3</v>
      </c>
      <c r="K1240" t="s">
        <v>1057</v>
      </c>
      <c r="L1240">
        <v>20</v>
      </c>
      <c r="M1240" t="s">
        <v>1071</v>
      </c>
      <c r="N1240">
        <v>3</v>
      </c>
      <c r="O1240" t="s">
        <v>1058</v>
      </c>
      <c r="P1240">
        <v>1106</v>
      </c>
      <c r="Q1240">
        <v>1</v>
      </c>
      <c r="R1240">
        <v>205</v>
      </c>
      <c r="S1240">
        <v>44</v>
      </c>
      <c r="T1240" s="3">
        <v>40714</v>
      </c>
      <c r="U1240" t="s">
        <v>512</v>
      </c>
      <c r="V1240" t="s">
        <v>513</v>
      </c>
      <c r="W1240" t="s">
        <v>514</v>
      </c>
      <c r="X1240">
        <v>7.96</v>
      </c>
      <c r="Y1240">
        <v>44</v>
      </c>
      <c r="Z1240" t="s">
        <v>515</v>
      </c>
      <c r="AA1240" t="s">
        <v>516</v>
      </c>
      <c r="AB1240" t="s">
        <v>512</v>
      </c>
      <c r="AC1240" t="s">
        <v>513</v>
      </c>
      <c r="AD1240" t="s">
        <v>514</v>
      </c>
      <c r="AE1240" t="s">
        <v>517</v>
      </c>
      <c r="AF1240">
        <v>3</v>
      </c>
      <c r="AG1240">
        <v>3</v>
      </c>
      <c r="AH1240" t="s">
        <v>165</v>
      </c>
      <c r="AI1240" t="s">
        <v>166</v>
      </c>
      <c r="AJ1240" t="s">
        <v>3281</v>
      </c>
      <c r="AK1240" t="s">
        <v>61</v>
      </c>
      <c r="AL1240">
        <v>2</v>
      </c>
      <c r="AM1240" t="s">
        <v>167</v>
      </c>
      <c r="AN1240" t="s">
        <v>63</v>
      </c>
      <c r="AO1240" t="s">
        <v>64</v>
      </c>
      <c r="AP1240" t="s">
        <v>168</v>
      </c>
      <c r="AQ1240" t="s">
        <v>169</v>
      </c>
      <c r="AR1240" t="s">
        <v>67</v>
      </c>
      <c r="AS1240" t="s">
        <v>68</v>
      </c>
      <c r="AT1240" t="s">
        <v>69</v>
      </c>
      <c r="AU1240">
        <v>51</v>
      </c>
      <c r="AV1240">
        <v>22</v>
      </c>
      <c r="AW1240">
        <f>YEAR(ChinookMusic[[#This Row],[invoiceDate]])</f>
        <v>2011</v>
      </c>
      <c r="AX1240" t="str">
        <f>TEXT(ChinookMusic[[#This Row],[invoiceDate]],"MMMM")</f>
        <v>June</v>
      </c>
    </row>
    <row r="1241" spans="1:50" x14ac:dyDescent="0.3">
      <c r="A1241">
        <v>158</v>
      </c>
      <c r="B1241" t="s">
        <v>1068</v>
      </c>
      <c r="C1241">
        <v>253</v>
      </c>
      <c r="D1241" t="s">
        <v>1069</v>
      </c>
      <c r="E1241">
        <v>3233</v>
      </c>
      <c r="F1241" t="s">
        <v>1604</v>
      </c>
      <c r="G1241" t="s">
        <v>73</v>
      </c>
      <c r="H1241">
        <v>2907615</v>
      </c>
      <c r="I1241">
        <v>1.99</v>
      </c>
      <c r="J1241">
        <v>3</v>
      </c>
      <c r="K1241" t="s">
        <v>1057</v>
      </c>
      <c r="L1241">
        <v>20</v>
      </c>
      <c r="M1241" t="s">
        <v>1071</v>
      </c>
      <c r="N1241">
        <v>10</v>
      </c>
      <c r="O1241" t="s">
        <v>1058</v>
      </c>
      <c r="P1241">
        <v>1106</v>
      </c>
      <c r="Q1241">
        <v>1</v>
      </c>
      <c r="R1241">
        <v>205</v>
      </c>
      <c r="S1241">
        <v>44</v>
      </c>
      <c r="T1241" s="3">
        <v>40714</v>
      </c>
      <c r="U1241" t="s">
        <v>512</v>
      </c>
      <c r="V1241" t="s">
        <v>513</v>
      </c>
      <c r="W1241" t="s">
        <v>514</v>
      </c>
      <c r="X1241">
        <v>7.96</v>
      </c>
      <c r="Y1241">
        <v>44</v>
      </c>
      <c r="Z1241" t="s">
        <v>515</v>
      </c>
      <c r="AA1241" t="s">
        <v>516</v>
      </c>
      <c r="AB1241" t="s">
        <v>512</v>
      </c>
      <c r="AC1241" t="s">
        <v>513</v>
      </c>
      <c r="AD1241" t="s">
        <v>514</v>
      </c>
      <c r="AE1241" t="s">
        <v>517</v>
      </c>
      <c r="AF1241">
        <v>3</v>
      </c>
      <c r="AG1241">
        <v>3</v>
      </c>
      <c r="AH1241" t="s">
        <v>165</v>
      </c>
      <c r="AI1241" t="s">
        <v>166</v>
      </c>
      <c r="AJ1241" t="s">
        <v>3281</v>
      </c>
      <c r="AK1241" t="s">
        <v>61</v>
      </c>
      <c r="AL1241">
        <v>2</v>
      </c>
      <c r="AM1241" t="s">
        <v>167</v>
      </c>
      <c r="AN1241" t="s">
        <v>63</v>
      </c>
      <c r="AO1241" t="s">
        <v>64</v>
      </c>
      <c r="AP1241" t="s">
        <v>168</v>
      </c>
      <c r="AQ1241" t="s">
        <v>169</v>
      </c>
      <c r="AR1241" t="s">
        <v>67</v>
      </c>
      <c r="AS1241" t="s">
        <v>68</v>
      </c>
      <c r="AT1241" t="s">
        <v>69</v>
      </c>
      <c r="AU1241">
        <v>51</v>
      </c>
      <c r="AV1241">
        <v>22</v>
      </c>
      <c r="AW1241">
        <f>YEAR(ChinookMusic[[#This Row],[invoiceDate]])</f>
        <v>2011</v>
      </c>
      <c r="AX1241" t="str">
        <f>TEXT(ChinookMusic[[#This Row],[invoiceDate]],"MMMM")</f>
        <v>June</v>
      </c>
    </row>
    <row r="1242" spans="1:50" x14ac:dyDescent="0.3">
      <c r="A1242">
        <v>158</v>
      </c>
      <c r="B1242" t="s">
        <v>1068</v>
      </c>
      <c r="C1242">
        <v>253</v>
      </c>
      <c r="D1242" t="s">
        <v>1069</v>
      </c>
      <c r="E1242">
        <v>3235</v>
      </c>
      <c r="F1242" t="s">
        <v>1605</v>
      </c>
      <c r="G1242" t="s">
        <v>73</v>
      </c>
      <c r="H1242">
        <v>2924716</v>
      </c>
      <c r="I1242">
        <v>1.99</v>
      </c>
      <c r="J1242">
        <v>3</v>
      </c>
      <c r="K1242" t="s">
        <v>1057</v>
      </c>
      <c r="L1242">
        <v>20</v>
      </c>
      <c r="M1242" t="s">
        <v>1071</v>
      </c>
      <c r="N1242">
        <v>10</v>
      </c>
      <c r="O1242" t="s">
        <v>1058</v>
      </c>
      <c r="P1242">
        <v>1107</v>
      </c>
      <c r="Q1242">
        <v>1</v>
      </c>
      <c r="R1242">
        <v>205</v>
      </c>
      <c r="S1242">
        <v>44</v>
      </c>
      <c r="T1242" s="3">
        <v>40714</v>
      </c>
      <c r="U1242" t="s">
        <v>512</v>
      </c>
      <c r="V1242" t="s">
        <v>513</v>
      </c>
      <c r="W1242" t="s">
        <v>514</v>
      </c>
      <c r="X1242">
        <v>7.96</v>
      </c>
      <c r="Y1242">
        <v>44</v>
      </c>
      <c r="Z1242" t="s">
        <v>515</v>
      </c>
      <c r="AA1242" t="s">
        <v>516</v>
      </c>
      <c r="AB1242" t="s">
        <v>512</v>
      </c>
      <c r="AC1242" t="s">
        <v>513</v>
      </c>
      <c r="AD1242" t="s">
        <v>514</v>
      </c>
      <c r="AE1242" t="s">
        <v>517</v>
      </c>
      <c r="AF1242">
        <v>3</v>
      </c>
      <c r="AG1242">
        <v>3</v>
      </c>
      <c r="AH1242" t="s">
        <v>165</v>
      </c>
      <c r="AI1242" t="s">
        <v>166</v>
      </c>
      <c r="AJ1242" t="s">
        <v>3281</v>
      </c>
      <c r="AK1242" t="s">
        <v>61</v>
      </c>
      <c r="AL1242">
        <v>2</v>
      </c>
      <c r="AM1242" t="s">
        <v>167</v>
      </c>
      <c r="AN1242" t="s">
        <v>63</v>
      </c>
      <c r="AO1242" t="s">
        <v>64</v>
      </c>
      <c r="AP1242" t="s">
        <v>168</v>
      </c>
      <c r="AQ1242" t="s">
        <v>169</v>
      </c>
      <c r="AR1242" t="s">
        <v>67</v>
      </c>
      <c r="AS1242" t="s">
        <v>68</v>
      </c>
      <c r="AT1242" t="s">
        <v>69</v>
      </c>
      <c r="AU1242">
        <v>51</v>
      </c>
      <c r="AV1242">
        <v>22</v>
      </c>
      <c r="AW1242">
        <f>YEAR(ChinookMusic[[#This Row],[invoiceDate]])</f>
        <v>2011</v>
      </c>
      <c r="AX1242" t="str">
        <f>TEXT(ChinookMusic[[#This Row],[invoiceDate]],"MMMM")</f>
        <v>June</v>
      </c>
    </row>
    <row r="1243" spans="1:50" x14ac:dyDescent="0.3">
      <c r="A1243">
        <v>158</v>
      </c>
      <c r="B1243" t="s">
        <v>1068</v>
      </c>
      <c r="C1243">
        <v>253</v>
      </c>
      <c r="D1243" t="s">
        <v>1069</v>
      </c>
      <c r="E1243">
        <v>3235</v>
      </c>
      <c r="F1243" t="s">
        <v>1605</v>
      </c>
      <c r="G1243" t="s">
        <v>73</v>
      </c>
      <c r="H1243">
        <v>2924716</v>
      </c>
      <c r="I1243">
        <v>1.99</v>
      </c>
      <c r="J1243">
        <v>3</v>
      </c>
      <c r="K1243" t="s">
        <v>1057</v>
      </c>
      <c r="L1243">
        <v>20</v>
      </c>
      <c r="M1243" t="s">
        <v>1071</v>
      </c>
      <c r="N1243">
        <v>3</v>
      </c>
      <c r="O1243" t="s">
        <v>1058</v>
      </c>
      <c r="P1243">
        <v>1107</v>
      </c>
      <c r="Q1243">
        <v>1</v>
      </c>
      <c r="R1243">
        <v>205</v>
      </c>
      <c r="S1243">
        <v>44</v>
      </c>
      <c r="T1243" s="3">
        <v>40714</v>
      </c>
      <c r="U1243" t="s">
        <v>512</v>
      </c>
      <c r="V1243" t="s">
        <v>513</v>
      </c>
      <c r="W1243" t="s">
        <v>514</v>
      </c>
      <c r="X1243">
        <v>7.96</v>
      </c>
      <c r="Y1243">
        <v>44</v>
      </c>
      <c r="Z1243" t="s">
        <v>515</v>
      </c>
      <c r="AA1243" t="s">
        <v>516</v>
      </c>
      <c r="AB1243" t="s">
        <v>512</v>
      </c>
      <c r="AC1243" t="s">
        <v>513</v>
      </c>
      <c r="AD1243" t="s">
        <v>514</v>
      </c>
      <c r="AE1243" t="s">
        <v>517</v>
      </c>
      <c r="AF1243">
        <v>3</v>
      </c>
      <c r="AG1243">
        <v>3</v>
      </c>
      <c r="AH1243" t="s">
        <v>165</v>
      </c>
      <c r="AI1243" t="s">
        <v>166</v>
      </c>
      <c r="AJ1243" t="s">
        <v>3281</v>
      </c>
      <c r="AK1243" t="s">
        <v>61</v>
      </c>
      <c r="AL1243">
        <v>2</v>
      </c>
      <c r="AM1243" t="s">
        <v>167</v>
      </c>
      <c r="AN1243" t="s">
        <v>63</v>
      </c>
      <c r="AO1243" t="s">
        <v>64</v>
      </c>
      <c r="AP1243" t="s">
        <v>168</v>
      </c>
      <c r="AQ1243" t="s">
        <v>169</v>
      </c>
      <c r="AR1243" t="s">
        <v>67</v>
      </c>
      <c r="AS1243" t="s">
        <v>68</v>
      </c>
      <c r="AT1243" t="s">
        <v>69</v>
      </c>
      <c r="AU1243">
        <v>51</v>
      </c>
      <c r="AV1243">
        <v>22</v>
      </c>
      <c r="AW1243">
        <f>YEAR(ChinookMusic[[#This Row],[invoiceDate]])</f>
        <v>2011</v>
      </c>
      <c r="AX1243" t="str">
        <f>TEXT(ChinookMusic[[#This Row],[invoiceDate]],"MMMM")</f>
        <v>June</v>
      </c>
    </row>
    <row r="1244" spans="1:50" x14ac:dyDescent="0.3">
      <c r="A1244">
        <v>158</v>
      </c>
      <c r="B1244" t="s">
        <v>1068</v>
      </c>
      <c r="C1244">
        <v>253</v>
      </c>
      <c r="D1244" t="s">
        <v>1069</v>
      </c>
      <c r="E1244">
        <v>3237</v>
      </c>
      <c r="F1244" t="s">
        <v>1606</v>
      </c>
      <c r="G1244" t="s">
        <v>73</v>
      </c>
      <c r="H1244">
        <v>2924507</v>
      </c>
      <c r="I1244">
        <v>1.99</v>
      </c>
      <c r="J1244">
        <v>3</v>
      </c>
      <c r="K1244" t="s">
        <v>1057</v>
      </c>
      <c r="L1244">
        <v>20</v>
      </c>
      <c r="M1244" t="s">
        <v>1071</v>
      </c>
      <c r="N1244">
        <v>3</v>
      </c>
      <c r="O1244" t="s">
        <v>1058</v>
      </c>
      <c r="P1244">
        <v>1108</v>
      </c>
      <c r="Q1244">
        <v>1</v>
      </c>
      <c r="R1244">
        <v>205</v>
      </c>
      <c r="S1244">
        <v>44</v>
      </c>
      <c r="T1244" s="3">
        <v>40714</v>
      </c>
      <c r="U1244" t="s">
        <v>512</v>
      </c>
      <c r="V1244" t="s">
        <v>513</v>
      </c>
      <c r="W1244" t="s">
        <v>514</v>
      </c>
      <c r="X1244">
        <v>7.96</v>
      </c>
      <c r="Y1244">
        <v>44</v>
      </c>
      <c r="Z1244" t="s">
        <v>515</v>
      </c>
      <c r="AA1244" t="s">
        <v>516</v>
      </c>
      <c r="AB1244" t="s">
        <v>512</v>
      </c>
      <c r="AC1244" t="s">
        <v>513</v>
      </c>
      <c r="AD1244" t="s">
        <v>514</v>
      </c>
      <c r="AE1244" t="s">
        <v>517</v>
      </c>
      <c r="AF1244">
        <v>3</v>
      </c>
      <c r="AG1244">
        <v>3</v>
      </c>
      <c r="AH1244" t="s">
        <v>165</v>
      </c>
      <c r="AI1244" t="s">
        <v>166</v>
      </c>
      <c r="AJ1244" t="s">
        <v>3281</v>
      </c>
      <c r="AK1244" t="s">
        <v>61</v>
      </c>
      <c r="AL1244">
        <v>2</v>
      </c>
      <c r="AM1244" t="s">
        <v>167</v>
      </c>
      <c r="AN1244" t="s">
        <v>63</v>
      </c>
      <c r="AO1244" t="s">
        <v>64</v>
      </c>
      <c r="AP1244" t="s">
        <v>168</v>
      </c>
      <c r="AQ1244" t="s">
        <v>169</v>
      </c>
      <c r="AR1244" t="s">
        <v>67</v>
      </c>
      <c r="AS1244" t="s">
        <v>68</v>
      </c>
      <c r="AT1244" t="s">
        <v>69</v>
      </c>
      <c r="AU1244">
        <v>51</v>
      </c>
      <c r="AV1244">
        <v>22</v>
      </c>
      <c r="AW1244">
        <f>YEAR(ChinookMusic[[#This Row],[invoiceDate]])</f>
        <v>2011</v>
      </c>
      <c r="AX1244" t="str">
        <f>TEXT(ChinookMusic[[#This Row],[invoiceDate]],"MMMM")</f>
        <v>June</v>
      </c>
    </row>
    <row r="1245" spans="1:50" x14ac:dyDescent="0.3">
      <c r="A1245">
        <v>158</v>
      </c>
      <c r="B1245" t="s">
        <v>1068</v>
      </c>
      <c r="C1245">
        <v>253</v>
      </c>
      <c r="D1245" t="s">
        <v>1069</v>
      </c>
      <c r="E1245">
        <v>3237</v>
      </c>
      <c r="F1245" t="s">
        <v>1606</v>
      </c>
      <c r="G1245" t="s">
        <v>73</v>
      </c>
      <c r="H1245">
        <v>2924507</v>
      </c>
      <c r="I1245">
        <v>1.99</v>
      </c>
      <c r="J1245">
        <v>3</v>
      </c>
      <c r="K1245" t="s">
        <v>1057</v>
      </c>
      <c r="L1245">
        <v>20</v>
      </c>
      <c r="M1245" t="s">
        <v>1071</v>
      </c>
      <c r="N1245">
        <v>10</v>
      </c>
      <c r="O1245" t="s">
        <v>1058</v>
      </c>
      <c r="P1245">
        <v>1108</v>
      </c>
      <c r="Q1245">
        <v>1</v>
      </c>
      <c r="R1245">
        <v>205</v>
      </c>
      <c r="S1245">
        <v>44</v>
      </c>
      <c r="T1245" s="3">
        <v>40714</v>
      </c>
      <c r="U1245" t="s">
        <v>512</v>
      </c>
      <c r="V1245" t="s">
        <v>513</v>
      </c>
      <c r="W1245" t="s">
        <v>514</v>
      </c>
      <c r="X1245">
        <v>7.96</v>
      </c>
      <c r="Y1245">
        <v>44</v>
      </c>
      <c r="Z1245" t="s">
        <v>515</v>
      </c>
      <c r="AA1245" t="s">
        <v>516</v>
      </c>
      <c r="AB1245" t="s">
        <v>512</v>
      </c>
      <c r="AC1245" t="s">
        <v>513</v>
      </c>
      <c r="AD1245" t="s">
        <v>514</v>
      </c>
      <c r="AE1245" t="s">
        <v>517</v>
      </c>
      <c r="AF1245">
        <v>3</v>
      </c>
      <c r="AG1245">
        <v>3</v>
      </c>
      <c r="AH1245" t="s">
        <v>165</v>
      </c>
      <c r="AI1245" t="s">
        <v>166</v>
      </c>
      <c r="AJ1245" t="s">
        <v>3281</v>
      </c>
      <c r="AK1245" t="s">
        <v>61</v>
      </c>
      <c r="AL1245">
        <v>2</v>
      </c>
      <c r="AM1245" t="s">
        <v>167</v>
      </c>
      <c r="AN1245" t="s">
        <v>63</v>
      </c>
      <c r="AO1245" t="s">
        <v>64</v>
      </c>
      <c r="AP1245" t="s">
        <v>168</v>
      </c>
      <c r="AQ1245" t="s">
        <v>169</v>
      </c>
      <c r="AR1245" t="s">
        <v>67</v>
      </c>
      <c r="AS1245" t="s">
        <v>68</v>
      </c>
      <c r="AT1245" t="s">
        <v>69</v>
      </c>
      <c r="AU1245">
        <v>51</v>
      </c>
      <c r="AV1245">
        <v>22</v>
      </c>
      <c r="AW1245">
        <f>YEAR(ChinookMusic[[#This Row],[invoiceDate]])</f>
        <v>2011</v>
      </c>
      <c r="AX1245" t="str">
        <f>TEXT(ChinookMusic[[#This Row],[invoiceDate]],"MMMM")</f>
        <v>June</v>
      </c>
    </row>
    <row r="1246" spans="1:50" x14ac:dyDescent="0.3">
      <c r="A1246">
        <v>135</v>
      </c>
      <c r="B1246" t="s">
        <v>1607</v>
      </c>
      <c r="C1246">
        <v>207</v>
      </c>
      <c r="D1246" t="s">
        <v>1608</v>
      </c>
      <c r="E1246">
        <v>2560</v>
      </c>
      <c r="F1246" t="s">
        <v>1609</v>
      </c>
      <c r="G1246" t="s">
        <v>1610</v>
      </c>
      <c r="H1246">
        <v>211435</v>
      </c>
      <c r="I1246">
        <v>0.99</v>
      </c>
      <c r="J1246">
        <v>1</v>
      </c>
      <c r="K1246" t="s">
        <v>78</v>
      </c>
      <c r="L1246">
        <v>3</v>
      </c>
      <c r="M1246" t="s">
        <v>137</v>
      </c>
      <c r="N1246">
        <v>1</v>
      </c>
      <c r="O1246" t="s">
        <v>52</v>
      </c>
      <c r="P1246">
        <v>1573</v>
      </c>
      <c r="Q1246">
        <v>1</v>
      </c>
      <c r="R1246">
        <v>291</v>
      </c>
      <c r="S1246">
        <v>38</v>
      </c>
      <c r="T1246" s="3">
        <v>41090</v>
      </c>
      <c r="U1246" t="s">
        <v>338</v>
      </c>
      <c r="V1246" t="s">
        <v>339</v>
      </c>
      <c r="W1246" t="s">
        <v>55</v>
      </c>
      <c r="X1246">
        <v>8.91</v>
      </c>
      <c r="Y1246">
        <v>38</v>
      </c>
      <c r="Z1246" t="s">
        <v>340</v>
      </c>
      <c r="AA1246" t="s">
        <v>341</v>
      </c>
      <c r="AB1246" t="s">
        <v>338</v>
      </c>
      <c r="AC1246" t="s">
        <v>339</v>
      </c>
      <c r="AD1246" t="s">
        <v>55</v>
      </c>
      <c r="AE1246" t="s">
        <v>342</v>
      </c>
      <c r="AF1246">
        <v>3</v>
      </c>
      <c r="AG1246">
        <v>3</v>
      </c>
      <c r="AH1246" t="s">
        <v>165</v>
      </c>
      <c r="AI1246" t="s">
        <v>166</v>
      </c>
      <c r="AJ1246" t="s">
        <v>3281</v>
      </c>
      <c r="AK1246" t="s">
        <v>61</v>
      </c>
      <c r="AL1246">
        <v>2</v>
      </c>
      <c r="AM1246" t="s">
        <v>167</v>
      </c>
      <c r="AN1246" t="s">
        <v>63</v>
      </c>
      <c r="AO1246" t="s">
        <v>64</v>
      </c>
      <c r="AP1246" t="s">
        <v>168</v>
      </c>
      <c r="AQ1246" t="s">
        <v>169</v>
      </c>
      <c r="AR1246" t="s">
        <v>67</v>
      </c>
      <c r="AS1246" t="s">
        <v>68</v>
      </c>
      <c r="AT1246" t="s">
        <v>69</v>
      </c>
      <c r="AU1246">
        <v>51</v>
      </c>
      <c r="AV1246">
        <v>22</v>
      </c>
      <c r="AW1246">
        <f>YEAR(ChinookMusic[[#This Row],[invoiceDate]])</f>
        <v>2012</v>
      </c>
      <c r="AX1246" t="str">
        <f>TEXT(ChinookMusic[[#This Row],[invoiceDate]],"MMMM")</f>
        <v>June</v>
      </c>
    </row>
    <row r="1247" spans="1:50" x14ac:dyDescent="0.3">
      <c r="A1247">
        <v>135</v>
      </c>
      <c r="B1247" t="s">
        <v>1607</v>
      </c>
      <c r="C1247">
        <v>207</v>
      </c>
      <c r="D1247" t="s">
        <v>1608</v>
      </c>
      <c r="E1247">
        <v>2560</v>
      </c>
      <c r="F1247" t="s">
        <v>1609</v>
      </c>
      <c r="G1247" t="s">
        <v>1610</v>
      </c>
      <c r="H1247">
        <v>211435</v>
      </c>
      <c r="I1247">
        <v>0.99</v>
      </c>
      <c r="J1247">
        <v>1</v>
      </c>
      <c r="K1247" t="s">
        <v>78</v>
      </c>
      <c r="L1247">
        <v>3</v>
      </c>
      <c r="M1247" t="s">
        <v>137</v>
      </c>
      <c r="N1247">
        <v>8</v>
      </c>
      <c r="O1247" t="s">
        <v>52</v>
      </c>
      <c r="P1247">
        <v>1573</v>
      </c>
      <c r="Q1247">
        <v>1</v>
      </c>
      <c r="R1247">
        <v>291</v>
      </c>
      <c r="S1247">
        <v>38</v>
      </c>
      <c r="T1247" s="3">
        <v>41090</v>
      </c>
      <c r="U1247" t="s">
        <v>338</v>
      </c>
      <c r="V1247" t="s">
        <v>339</v>
      </c>
      <c r="W1247" t="s">
        <v>55</v>
      </c>
      <c r="X1247">
        <v>8.91</v>
      </c>
      <c r="Y1247">
        <v>38</v>
      </c>
      <c r="Z1247" t="s">
        <v>340</v>
      </c>
      <c r="AA1247" t="s">
        <v>341</v>
      </c>
      <c r="AB1247" t="s">
        <v>338</v>
      </c>
      <c r="AC1247" t="s">
        <v>339</v>
      </c>
      <c r="AD1247" t="s">
        <v>55</v>
      </c>
      <c r="AE1247" t="s">
        <v>342</v>
      </c>
      <c r="AF1247">
        <v>3</v>
      </c>
      <c r="AG1247">
        <v>3</v>
      </c>
      <c r="AH1247" t="s">
        <v>165</v>
      </c>
      <c r="AI1247" t="s">
        <v>166</v>
      </c>
      <c r="AJ1247" t="s">
        <v>3281</v>
      </c>
      <c r="AK1247" t="s">
        <v>61</v>
      </c>
      <c r="AL1247">
        <v>2</v>
      </c>
      <c r="AM1247" t="s">
        <v>167</v>
      </c>
      <c r="AN1247" t="s">
        <v>63</v>
      </c>
      <c r="AO1247" t="s">
        <v>64</v>
      </c>
      <c r="AP1247" t="s">
        <v>168</v>
      </c>
      <c r="AQ1247" t="s">
        <v>169</v>
      </c>
      <c r="AR1247" t="s">
        <v>67</v>
      </c>
      <c r="AS1247" t="s">
        <v>68</v>
      </c>
      <c r="AT1247" t="s">
        <v>69</v>
      </c>
      <c r="AU1247">
        <v>51</v>
      </c>
      <c r="AV1247">
        <v>22</v>
      </c>
      <c r="AW1247">
        <f>YEAR(ChinookMusic[[#This Row],[invoiceDate]])</f>
        <v>2012</v>
      </c>
      <c r="AX1247" t="str">
        <f>TEXT(ChinookMusic[[#This Row],[invoiceDate]],"MMMM")</f>
        <v>June</v>
      </c>
    </row>
    <row r="1248" spans="1:50" x14ac:dyDescent="0.3">
      <c r="A1248">
        <v>134</v>
      </c>
      <c r="B1248" t="s">
        <v>1611</v>
      </c>
      <c r="C1248">
        <v>206</v>
      </c>
      <c r="D1248" t="s">
        <v>1612</v>
      </c>
      <c r="E1248">
        <v>2548</v>
      </c>
      <c r="F1248" t="s">
        <v>1613</v>
      </c>
      <c r="G1248" t="s">
        <v>1614</v>
      </c>
      <c r="H1248">
        <v>333191</v>
      </c>
      <c r="I1248">
        <v>0.99</v>
      </c>
      <c r="J1248">
        <v>1</v>
      </c>
      <c r="K1248" t="s">
        <v>78</v>
      </c>
      <c r="L1248">
        <v>1</v>
      </c>
      <c r="M1248" t="s">
        <v>51</v>
      </c>
      <c r="N1248">
        <v>1</v>
      </c>
      <c r="O1248" t="s">
        <v>52</v>
      </c>
      <c r="P1248">
        <v>1571</v>
      </c>
      <c r="Q1248">
        <v>1</v>
      </c>
      <c r="R1248">
        <v>291</v>
      </c>
      <c r="S1248">
        <v>38</v>
      </c>
      <c r="T1248" s="3">
        <v>41090</v>
      </c>
      <c r="U1248" t="s">
        <v>338</v>
      </c>
      <c r="V1248" t="s">
        <v>339</v>
      </c>
      <c r="W1248" t="s">
        <v>55</v>
      </c>
      <c r="X1248">
        <v>8.91</v>
      </c>
      <c r="Y1248">
        <v>38</v>
      </c>
      <c r="Z1248" t="s">
        <v>340</v>
      </c>
      <c r="AA1248" t="s">
        <v>341</v>
      </c>
      <c r="AB1248" t="s">
        <v>338</v>
      </c>
      <c r="AC1248" t="s">
        <v>339</v>
      </c>
      <c r="AD1248" t="s">
        <v>55</v>
      </c>
      <c r="AE1248" t="s">
        <v>342</v>
      </c>
      <c r="AF1248">
        <v>3</v>
      </c>
      <c r="AG1248">
        <v>3</v>
      </c>
      <c r="AH1248" t="s">
        <v>165</v>
      </c>
      <c r="AI1248" t="s">
        <v>166</v>
      </c>
      <c r="AJ1248" t="s">
        <v>3281</v>
      </c>
      <c r="AK1248" t="s">
        <v>61</v>
      </c>
      <c r="AL1248">
        <v>2</v>
      </c>
      <c r="AM1248" t="s">
        <v>167</v>
      </c>
      <c r="AN1248" t="s">
        <v>63</v>
      </c>
      <c r="AO1248" t="s">
        <v>64</v>
      </c>
      <c r="AP1248" t="s">
        <v>168</v>
      </c>
      <c r="AQ1248" t="s">
        <v>169</v>
      </c>
      <c r="AR1248" t="s">
        <v>67</v>
      </c>
      <c r="AS1248" t="s">
        <v>68</v>
      </c>
      <c r="AT1248" t="s">
        <v>69</v>
      </c>
      <c r="AU1248">
        <v>51</v>
      </c>
      <c r="AV1248">
        <v>22</v>
      </c>
      <c r="AW1248">
        <f>YEAR(ChinookMusic[[#This Row],[invoiceDate]])</f>
        <v>2012</v>
      </c>
      <c r="AX1248" t="str">
        <f>TEXT(ChinookMusic[[#This Row],[invoiceDate]],"MMMM")</f>
        <v>June</v>
      </c>
    </row>
    <row r="1249" spans="1:50" x14ac:dyDescent="0.3">
      <c r="A1249">
        <v>134</v>
      </c>
      <c r="B1249" t="s">
        <v>1611</v>
      </c>
      <c r="C1249">
        <v>206</v>
      </c>
      <c r="D1249" t="s">
        <v>1612</v>
      </c>
      <c r="E1249">
        <v>2548</v>
      </c>
      <c r="F1249" t="s">
        <v>1613</v>
      </c>
      <c r="G1249" t="s">
        <v>1614</v>
      </c>
      <c r="H1249">
        <v>333191</v>
      </c>
      <c r="I1249">
        <v>0.99</v>
      </c>
      <c r="J1249">
        <v>1</v>
      </c>
      <c r="K1249" t="s">
        <v>78</v>
      </c>
      <c r="L1249">
        <v>1</v>
      </c>
      <c r="M1249" t="s">
        <v>51</v>
      </c>
      <c r="N1249">
        <v>5</v>
      </c>
      <c r="O1249" t="s">
        <v>70</v>
      </c>
      <c r="P1249">
        <v>1571</v>
      </c>
      <c r="Q1249">
        <v>1</v>
      </c>
      <c r="R1249">
        <v>291</v>
      </c>
      <c r="S1249">
        <v>38</v>
      </c>
      <c r="T1249" s="3">
        <v>41090</v>
      </c>
      <c r="U1249" t="s">
        <v>338</v>
      </c>
      <c r="V1249" t="s">
        <v>339</v>
      </c>
      <c r="W1249" t="s">
        <v>55</v>
      </c>
      <c r="X1249">
        <v>8.91</v>
      </c>
      <c r="Y1249">
        <v>38</v>
      </c>
      <c r="Z1249" t="s">
        <v>340</v>
      </c>
      <c r="AA1249" t="s">
        <v>341</v>
      </c>
      <c r="AB1249" t="s">
        <v>338</v>
      </c>
      <c r="AC1249" t="s">
        <v>339</v>
      </c>
      <c r="AD1249" t="s">
        <v>55</v>
      </c>
      <c r="AE1249" t="s">
        <v>342</v>
      </c>
      <c r="AF1249">
        <v>3</v>
      </c>
      <c r="AG1249">
        <v>3</v>
      </c>
      <c r="AH1249" t="s">
        <v>165</v>
      </c>
      <c r="AI1249" t="s">
        <v>166</v>
      </c>
      <c r="AJ1249" t="s">
        <v>3281</v>
      </c>
      <c r="AK1249" t="s">
        <v>61</v>
      </c>
      <c r="AL1249">
        <v>2</v>
      </c>
      <c r="AM1249" t="s">
        <v>167</v>
      </c>
      <c r="AN1249" t="s">
        <v>63</v>
      </c>
      <c r="AO1249" t="s">
        <v>64</v>
      </c>
      <c r="AP1249" t="s">
        <v>168</v>
      </c>
      <c r="AQ1249" t="s">
        <v>169</v>
      </c>
      <c r="AR1249" t="s">
        <v>67</v>
      </c>
      <c r="AS1249" t="s">
        <v>68</v>
      </c>
      <c r="AT1249" t="s">
        <v>69</v>
      </c>
      <c r="AU1249">
        <v>51</v>
      </c>
      <c r="AV1249">
        <v>22</v>
      </c>
      <c r="AW1249">
        <f>YEAR(ChinookMusic[[#This Row],[invoiceDate]])</f>
        <v>2012</v>
      </c>
      <c r="AX1249" t="str">
        <f>TEXT(ChinookMusic[[#This Row],[invoiceDate]],"MMMM")</f>
        <v>June</v>
      </c>
    </row>
    <row r="1250" spans="1:50" x14ac:dyDescent="0.3">
      <c r="A1250">
        <v>134</v>
      </c>
      <c r="B1250" t="s">
        <v>1611</v>
      </c>
      <c r="C1250">
        <v>206</v>
      </c>
      <c r="D1250" t="s">
        <v>1612</v>
      </c>
      <c r="E1250">
        <v>2548</v>
      </c>
      <c r="F1250" t="s">
        <v>1613</v>
      </c>
      <c r="G1250" t="s">
        <v>1614</v>
      </c>
      <c r="H1250">
        <v>333191</v>
      </c>
      <c r="I1250">
        <v>0.99</v>
      </c>
      <c r="J1250">
        <v>1</v>
      </c>
      <c r="K1250" t="s">
        <v>78</v>
      </c>
      <c r="L1250">
        <v>1</v>
      </c>
      <c r="M1250" t="s">
        <v>51</v>
      </c>
      <c r="N1250">
        <v>8</v>
      </c>
      <c r="O1250" t="s">
        <v>52</v>
      </c>
      <c r="P1250">
        <v>1571</v>
      </c>
      <c r="Q1250">
        <v>1</v>
      </c>
      <c r="R1250">
        <v>291</v>
      </c>
      <c r="S1250">
        <v>38</v>
      </c>
      <c r="T1250" s="3">
        <v>41090</v>
      </c>
      <c r="U1250" t="s">
        <v>338</v>
      </c>
      <c r="V1250" t="s">
        <v>339</v>
      </c>
      <c r="W1250" t="s">
        <v>55</v>
      </c>
      <c r="X1250">
        <v>8.91</v>
      </c>
      <c r="Y1250">
        <v>38</v>
      </c>
      <c r="Z1250" t="s">
        <v>340</v>
      </c>
      <c r="AA1250" t="s">
        <v>341</v>
      </c>
      <c r="AB1250" t="s">
        <v>338</v>
      </c>
      <c r="AC1250" t="s">
        <v>339</v>
      </c>
      <c r="AD1250" t="s">
        <v>55</v>
      </c>
      <c r="AE1250" t="s">
        <v>342</v>
      </c>
      <c r="AF1250">
        <v>3</v>
      </c>
      <c r="AG1250">
        <v>3</v>
      </c>
      <c r="AH1250" t="s">
        <v>165</v>
      </c>
      <c r="AI1250" t="s">
        <v>166</v>
      </c>
      <c r="AJ1250" t="s">
        <v>3281</v>
      </c>
      <c r="AK1250" t="s">
        <v>61</v>
      </c>
      <c r="AL1250">
        <v>2</v>
      </c>
      <c r="AM1250" t="s">
        <v>167</v>
      </c>
      <c r="AN1250" t="s">
        <v>63</v>
      </c>
      <c r="AO1250" t="s">
        <v>64</v>
      </c>
      <c r="AP1250" t="s">
        <v>168</v>
      </c>
      <c r="AQ1250" t="s">
        <v>169</v>
      </c>
      <c r="AR1250" t="s">
        <v>67</v>
      </c>
      <c r="AS1250" t="s">
        <v>68</v>
      </c>
      <c r="AT1250" t="s">
        <v>69</v>
      </c>
      <c r="AU1250">
        <v>51</v>
      </c>
      <c r="AV1250">
        <v>22</v>
      </c>
      <c r="AW1250">
        <f>YEAR(ChinookMusic[[#This Row],[invoiceDate]])</f>
        <v>2012</v>
      </c>
      <c r="AX1250" t="str">
        <f>TEXT(ChinookMusic[[#This Row],[invoiceDate]],"MMMM")</f>
        <v>June</v>
      </c>
    </row>
    <row r="1251" spans="1:50" x14ac:dyDescent="0.3">
      <c r="A1251">
        <v>135</v>
      </c>
      <c r="B1251" t="s">
        <v>1607</v>
      </c>
      <c r="C1251">
        <v>207</v>
      </c>
      <c r="D1251" t="s">
        <v>1608</v>
      </c>
      <c r="E1251">
        <v>2554</v>
      </c>
      <c r="F1251" t="s">
        <v>1615</v>
      </c>
      <c r="G1251" t="s">
        <v>1610</v>
      </c>
      <c r="H1251">
        <v>63764</v>
      </c>
      <c r="I1251">
        <v>0.99</v>
      </c>
      <c r="J1251">
        <v>1</v>
      </c>
      <c r="K1251" t="s">
        <v>78</v>
      </c>
      <c r="L1251">
        <v>3</v>
      </c>
      <c r="M1251" t="s">
        <v>137</v>
      </c>
      <c r="N1251">
        <v>8</v>
      </c>
      <c r="O1251" t="s">
        <v>52</v>
      </c>
      <c r="P1251">
        <v>1572</v>
      </c>
      <c r="Q1251">
        <v>1</v>
      </c>
      <c r="R1251">
        <v>291</v>
      </c>
      <c r="S1251">
        <v>38</v>
      </c>
      <c r="T1251" s="3">
        <v>41090</v>
      </c>
      <c r="U1251" t="s">
        <v>338</v>
      </c>
      <c r="V1251" t="s">
        <v>339</v>
      </c>
      <c r="W1251" t="s">
        <v>55</v>
      </c>
      <c r="X1251">
        <v>8.91</v>
      </c>
      <c r="Y1251">
        <v>38</v>
      </c>
      <c r="Z1251" t="s">
        <v>340</v>
      </c>
      <c r="AA1251" t="s">
        <v>341</v>
      </c>
      <c r="AB1251" t="s">
        <v>338</v>
      </c>
      <c r="AC1251" t="s">
        <v>339</v>
      </c>
      <c r="AD1251" t="s">
        <v>55</v>
      </c>
      <c r="AE1251" t="s">
        <v>342</v>
      </c>
      <c r="AF1251">
        <v>3</v>
      </c>
      <c r="AG1251">
        <v>3</v>
      </c>
      <c r="AH1251" t="s">
        <v>165</v>
      </c>
      <c r="AI1251" t="s">
        <v>166</v>
      </c>
      <c r="AJ1251" t="s">
        <v>3281</v>
      </c>
      <c r="AK1251" t="s">
        <v>61</v>
      </c>
      <c r="AL1251">
        <v>2</v>
      </c>
      <c r="AM1251" t="s">
        <v>167</v>
      </c>
      <c r="AN1251" t="s">
        <v>63</v>
      </c>
      <c r="AO1251" t="s">
        <v>64</v>
      </c>
      <c r="AP1251" t="s">
        <v>168</v>
      </c>
      <c r="AQ1251" t="s">
        <v>169</v>
      </c>
      <c r="AR1251" t="s">
        <v>67</v>
      </c>
      <c r="AS1251" t="s">
        <v>68</v>
      </c>
      <c r="AT1251" t="s">
        <v>69</v>
      </c>
      <c r="AU1251">
        <v>51</v>
      </c>
      <c r="AV1251">
        <v>22</v>
      </c>
      <c r="AW1251">
        <f>YEAR(ChinookMusic[[#This Row],[invoiceDate]])</f>
        <v>2012</v>
      </c>
      <c r="AX1251" t="str">
        <f>TEXT(ChinookMusic[[#This Row],[invoiceDate]],"MMMM")</f>
        <v>June</v>
      </c>
    </row>
    <row r="1252" spans="1:50" x14ac:dyDescent="0.3">
      <c r="A1252">
        <v>135</v>
      </c>
      <c r="B1252" t="s">
        <v>1607</v>
      </c>
      <c r="C1252">
        <v>207</v>
      </c>
      <c r="D1252" t="s">
        <v>1608</v>
      </c>
      <c r="E1252">
        <v>2554</v>
      </c>
      <c r="F1252" t="s">
        <v>1615</v>
      </c>
      <c r="G1252" t="s">
        <v>1610</v>
      </c>
      <c r="H1252">
        <v>63764</v>
      </c>
      <c r="I1252">
        <v>0.99</v>
      </c>
      <c r="J1252">
        <v>1</v>
      </c>
      <c r="K1252" t="s">
        <v>78</v>
      </c>
      <c r="L1252">
        <v>3</v>
      </c>
      <c r="M1252" t="s">
        <v>137</v>
      </c>
      <c r="N1252">
        <v>1</v>
      </c>
      <c r="O1252" t="s">
        <v>52</v>
      </c>
      <c r="P1252">
        <v>1572</v>
      </c>
      <c r="Q1252">
        <v>1</v>
      </c>
      <c r="R1252">
        <v>291</v>
      </c>
      <c r="S1252">
        <v>38</v>
      </c>
      <c r="T1252" s="3">
        <v>41090</v>
      </c>
      <c r="U1252" t="s">
        <v>338</v>
      </c>
      <c r="V1252" t="s">
        <v>339</v>
      </c>
      <c r="W1252" t="s">
        <v>55</v>
      </c>
      <c r="X1252">
        <v>8.91</v>
      </c>
      <c r="Y1252">
        <v>38</v>
      </c>
      <c r="Z1252" t="s">
        <v>340</v>
      </c>
      <c r="AA1252" t="s">
        <v>341</v>
      </c>
      <c r="AB1252" t="s">
        <v>338</v>
      </c>
      <c r="AC1252" t="s">
        <v>339</v>
      </c>
      <c r="AD1252" t="s">
        <v>55</v>
      </c>
      <c r="AE1252" t="s">
        <v>342</v>
      </c>
      <c r="AF1252">
        <v>3</v>
      </c>
      <c r="AG1252">
        <v>3</v>
      </c>
      <c r="AH1252" t="s">
        <v>165</v>
      </c>
      <c r="AI1252" t="s">
        <v>166</v>
      </c>
      <c r="AJ1252" t="s">
        <v>3281</v>
      </c>
      <c r="AK1252" t="s">
        <v>61</v>
      </c>
      <c r="AL1252">
        <v>2</v>
      </c>
      <c r="AM1252" t="s">
        <v>167</v>
      </c>
      <c r="AN1252" t="s">
        <v>63</v>
      </c>
      <c r="AO1252" t="s">
        <v>64</v>
      </c>
      <c r="AP1252" t="s">
        <v>168</v>
      </c>
      <c r="AQ1252" t="s">
        <v>169</v>
      </c>
      <c r="AR1252" t="s">
        <v>67</v>
      </c>
      <c r="AS1252" t="s">
        <v>68</v>
      </c>
      <c r="AT1252" t="s">
        <v>69</v>
      </c>
      <c r="AU1252">
        <v>51</v>
      </c>
      <c r="AV1252">
        <v>22</v>
      </c>
      <c r="AW1252">
        <f>YEAR(ChinookMusic[[#This Row],[invoiceDate]])</f>
        <v>2012</v>
      </c>
      <c r="AX1252" t="str">
        <f>TEXT(ChinookMusic[[#This Row],[invoiceDate]],"MMMM")</f>
        <v>June</v>
      </c>
    </row>
    <row r="1253" spans="1:50" x14ac:dyDescent="0.3">
      <c r="A1253">
        <v>137</v>
      </c>
      <c r="B1253" t="s">
        <v>1044</v>
      </c>
      <c r="C1253">
        <v>209</v>
      </c>
      <c r="D1253" t="s">
        <v>1616</v>
      </c>
      <c r="E1253">
        <v>2578</v>
      </c>
      <c r="F1253" t="s">
        <v>1617</v>
      </c>
      <c r="G1253" t="s">
        <v>1618</v>
      </c>
      <c r="H1253">
        <v>372636</v>
      </c>
      <c r="I1253">
        <v>0.99</v>
      </c>
      <c r="J1253">
        <v>1</v>
      </c>
      <c r="K1253" t="s">
        <v>78</v>
      </c>
      <c r="L1253">
        <v>6</v>
      </c>
      <c r="M1253" t="s">
        <v>309</v>
      </c>
      <c r="N1253">
        <v>1</v>
      </c>
      <c r="O1253" t="s">
        <v>52</v>
      </c>
      <c r="P1253">
        <v>1576</v>
      </c>
      <c r="Q1253">
        <v>1</v>
      </c>
      <c r="R1253">
        <v>291</v>
      </c>
      <c r="S1253">
        <v>38</v>
      </c>
      <c r="T1253" s="3">
        <v>41090</v>
      </c>
      <c r="U1253" t="s">
        <v>338</v>
      </c>
      <c r="V1253" t="s">
        <v>339</v>
      </c>
      <c r="W1253" t="s">
        <v>55</v>
      </c>
      <c r="X1253">
        <v>8.91</v>
      </c>
      <c r="Y1253">
        <v>38</v>
      </c>
      <c r="Z1253" t="s">
        <v>340</v>
      </c>
      <c r="AA1253" t="s">
        <v>341</v>
      </c>
      <c r="AB1253" t="s">
        <v>338</v>
      </c>
      <c r="AC1253" t="s">
        <v>339</v>
      </c>
      <c r="AD1253" t="s">
        <v>55</v>
      </c>
      <c r="AE1253" t="s">
        <v>342</v>
      </c>
      <c r="AF1253">
        <v>3</v>
      </c>
      <c r="AG1253">
        <v>3</v>
      </c>
      <c r="AH1253" t="s">
        <v>165</v>
      </c>
      <c r="AI1253" t="s">
        <v>166</v>
      </c>
      <c r="AJ1253" t="s">
        <v>3281</v>
      </c>
      <c r="AK1253" t="s">
        <v>61</v>
      </c>
      <c r="AL1253">
        <v>2</v>
      </c>
      <c r="AM1253" t="s">
        <v>167</v>
      </c>
      <c r="AN1253" t="s">
        <v>63</v>
      </c>
      <c r="AO1253" t="s">
        <v>64</v>
      </c>
      <c r="AP1253" t="s">
        <v>168</v>
      </c>
      <c r="AQ1253" t="s">
        <v>169</v>
      </c>
      <c r="AR1253" t="s">
        <v>67</v>
      </c>
      <c r="AS1253" t="s">
        <v>68</v>
      </c>
      <c r="AT1253" t="s">
        <v>69</v>
      </c>
      <c r="AU1253">
        <v>51</v>
      </c>
      <c r="AV1253">
        <v>22</v>
      </c>
      <c r="AW1253">
        <f>YEAR(ChinookMusic[[#This Row],[invoiceDate]])</f>
        <v>2012</v>
      </c>
      <c r="AX1253" t="str">
        <f>TEXT(ChinookMusic[[#This Row],[invoiceDate]],"MMMM")</f>
        <v>June</v>
      </c>
    </row>
    <row r="1254" spans="1:50" x14ac:dyDescent="0.3">
      <c r="A1254">
        <v>137</v>
      </c>
      <c r="B1254" t="s">
        <v>1044</v>
      </c>
      <c r="C1254">
        <v>209</v>
      </c>
      <c r="D1254" t="s">
        <v>1616</v>
      </c>
      <c r="E1254">
        <v>2578</v>
      </c>
      <c r="F1254" t="s">
        <v>1617</v>
      </c>
      <c r="G1254" t="s">
        <v>1618</v>
      </c>
      <c r="H1254">
        <v>372636</v>
      </c>
      <c r="I1254">
        <v>0.99</v>
      </c>
      <c r="J1254">
        <v>1</v>
      </c>
      <c r="K1254" t="s">
        <v>78</v>
      </c>
      <c r="L1254">
        <v>6</v>
      </c>
      <c r="M1254" t="s">
        <v>309</v>
      </c>
      <c r="N1254">
        <v>8</v>
      </c>
      <c r="O1254" t="s">
        <v>52</v>
      </c>
      <c r="P1254">
        <v>1576</v>
      </c>
      <c r="Q1254">
        <v>1</v>
      </c>
      <c r="R1254">
        <v>291</v>
      </c>
      <c r="S1254">
        <v>38</v>
      </c>
      <c r="T1254" s="3">
        <v>41090</v>
      </c>
      <c r="U1254" t="s">
        <v>338</v>
      </c>
      <c r="V1254" t="s">
        <v>339</v>
      </c>
      <c r="W1254" t="s">
        <v>55</v>
      </c>
      <c r="X1254">
        <v>8.91</v>
      </c>
      <c r="Y1254">
        <v>38</v>
      </c>
      <c r="Z1254" t="s">
        <v>340</v>
      </c>
      <c r="AA1254" t="s">
        <v>341</v>
      </c>
      <c r="AB1254" t="s">
        <v>338</v>
      </c>
      <c r="AC1254" t="s">
        <v>339</v>
      </c>
      <c r="AD1254" t="s">
        <v>55</v>
      </c>
      <c r="AE1254" t="s">
        <v>342</v>
      </c>
      <c r="AF1254">
        <v>3</v>
      </c>
      <c r="AG1254">
        <v>3</v>
      </c>
      <c r="AH1254" t="s">
        <v>165</v>
      </c>
      <c r="AI1254" t="s">
        <v>166</v>
      </c>
      <c r="AJ1254" t="s">
        <v>3281</v>
      </c>
      <c r="AK1254" t="s">
        <v>61</v>
      </c>
      <c r="AL1254">
        <v>2</v>
      </c>
      <c r="AM1254" t="s">
        <v>167</v>
      </c>
      <c r="AN1254" t="s">
        <v>63</v>
      </c>
      <c r="AO1254" t="s">
        <v>64</v>
      </c>
      <c r="AP1254" t="s">
        <v>168</v>
      </c>
      <c r="AQ1254" t="s">
        <v>169</v>
      </c>
      <c r="AR1254" t="s">
        <v>67</v>
      </c>
      <c r="AS1254" t="s">
        <v>68</v>
      </c>
      <c r="AT1254" t="s">
        <v>69</v>
      </c>
      <c r="AU1254">
        <v>51</v>
      </c>
      <c r="AV1254">
        <v>22</v>
      </c>
      <c r="AW1254">
        <f>YEAR(ChinookMusic[[#This Row],[invoiceDate]])</f>
        <v>2012</v>
      </c>
      <c r="AX1254" t="str">
        <f>TEXT(ChinookMusic[[#This Row],[invoiceDate]],"MMMM")</f>
        <v>June</v>
      </c>
    </row>
    <row r="1255" spans="1:50" x14ac:dyDescent="0.3">
      <c r="A1255">
        <v>137</v>
      </c>
      <c r="B1255" t="s">
        <v>1044</v>
      </c>
      <c r="C1255">
        <v>210</v>
      </c>
      <c r="D1255" t="s">
        <v>1045</v>
      </c>
      <c r="E1255">
        <v>2590</v>
      </c>
      <c r="F1255" t="s">
        <v>1619</v>
      </c>
      <c r="G1255" t="s">
        <v>1618</v>
      </c>
      <c r="H1255">
        <v>337084</v>
      </c>
      <c r="I1255">
        <v>0.99</v>
      </c>
      <c r="J1255">
        <v>1</v>
      </c>
      <c r="K1255" t="s">
        <v>78</v>
      </c>
      <c r="L1255">
        <v>6</v>
      </c>
      <c r="M1255" t="s">
        <v>309</v>
      </c>
      <c r="N1255">
        <v>1</v>
      </c>
      <c r="O1255" t="s">
        <v>52</v>
      </c>
      <c r="P1255">
        <v>1578</v>
      </c>
      <c r="Q1255">
        <v>1</v>
      </c>
      <c r="R1255">
        <v>291</v>
      </c>
      <c r="S1255">
        <v>38</v>
      </c>
      <c r="T1255" s="3">
        <v>41090</v>
      </c>
      <c r="U1255" t="s">
        <v>338</v>
      </c>
      <c r="V1255" t="s">
        <v>339</v>
      </c>
      <c r="W1255" t="s">
        <v>55</v>
      </c>
      <c r="X1255">
        <v>8.91</v>
      </c>
      <c r="Y1255">
        <v>38</v>
      </c>
      <c r="Z1255" t="s">
        <v>340</v>
      </c>
      <c r="AA1255" t="s">
        <v>341</v>
      </c>
      <c r="AB1255" t="s">
        <v>338</v>
      </c>
      <c r="AC1255" t="s">
        <v>339</v>
      </c>
      <c r="AD1255" t="s">
        <v>55</v>
      </c>
      <c r="AE1255" t="s">
        <v>342</v>
      </c>
      <c r="AF1255">
        <v>3</v>
      </c>
      <c r="AG1255">
        <v>3</v>
      </c>
      <c r="AH1255" t="s">
        <v>165</v>
      </c>
      <c r="AI1255" t="s">
        <v>166</v>
      </c>
      <c r="AJ1255" t="s">
        <v>3281</v>
      </c>
      <c r="AK1255" t="s">
        <v>61</v>
      </c>
      <c r="AL1255">
        <v>2</v>
      </c>
      <c r="AM1255" t="s">
        <v>167</v>
      </c>
      <c r="AN1255" t="s">
        <v>63</v>
      </c>
      <c r="AO1255" t="s">
        <v>64</v>
      </c>
      <c r="AP1255" t="s">
        <v>168</v>
      </c>
      <c r="AQ1255" t="s">
        <v>169</v>
      </c>
      <c r="AR1255" t="s">
        <v>67</v>
      </c>
      <c r="AS1255" t="s">
        <v>68</v>
      </c>
      <c r="AT1255" t="s">
        <v>69</v>
      </c>
      <c r="AU1255">
        <v>51</v>
      </c>
      <c r="AV1255">
        <v>22</v>
      </c>
      <c r="AW1255">
        <f>YEAR(ChinookMusic[[#This Row],[invoiceDate]])</f>
        <v>2012</v>
      </c>
      <c r="AX1255" t="str">
        <f>TEXT(ChinookMusic[[#This Row],[invoiceDate]],"MMMM")</f>
        <v>June</v>
      </c>
    </row>
    <row r="1256" spans="1:50" x14ac:dyDescent="0.3">
      <c r="A1256">
        <v>137</v>
      </c>
      <c r="B1256" t="s">
        <v>1044</v>
      </c>
      <c r="C1256">
        <v>210</v>
      </c>
      <c r="D1256" t="s">
        <v>1045</v>
      </c>
      <c r="E1256">
        <v>2590</v>
      </c>
      <c r="F1256" t="s">
        <v>1619</v>
      </c>
      <c r="G1256" t="s">
        <v>1618</v>
      </c>
      <c r="H1256">
        <v>337084</v>
      </c>
      <c r="I1256">
        <v>0.99</v>
      </c>
      <c r="J1256">
        <v>1</v>
      </c>
      <c r="K1256" t="s">
        <v>78</v>
      </c>
      <c r="L1256">
        <v>6</v>
      </c>
      <c r="M1256" t="s">
        <v>309</v>
      </c>
      <c r="N1256">
        <v>8</v>
      </c>
      <c r="O1256" t="s">
        <v>52</v>
      </c>
      <c r="P1256">
        <v>1578</v>
      </c>
      <c r="Q1256">
        <v>1</v>
      </c>
      <c r="R1256">
        <v>291</v>
      </c>
      <c r="S1256">
        <v>38</v>
      </c>
      <c r="T1256" s="3">
        <v>41090</v>
      </c>
      <c r="U1256" t="s">
        <v>338</v>
      </c>
      <c r="V1256" t="s">
        <v>339</v>
      </c>
      <c r="W1256" t="s">
        <v>55</v>
      </c>
      <c r="X1256">
        <v>8.91</v>
      </c>
      <c r="Y1256">
        <v>38</v>
      </c>
      <c r="Z1256" t="s">
        <v>340</v>
      </c>
      <c r="AA1256" t="s">
        <v>341</v>
      </c>
      <c r="AB1256" t="s">
        <v>338</v>
      </c>
      <c r="AC1256" t="s">
        <v>339</v>
      </c>
      <c r="AD1256" t="s">
        <v>55</v>
      </c>
      <c r="AE1256" t="s">
        <v>342</v>
      </c>
      <c r="AF1256">
        <v>3</v>
      </c>
      <c r="AG1256">
        <v>3</v>
      </c>
      <c r="AH1256" t="s">
        <v>165</v>
      </c>
      <c r="AI1256" t="s">
        <v>166</v>
      </c>
      <c r="AJ1256" t="s">
        <v>3281</v>
      </c>
      <c r="AK1256" t="s">
        <v>61</v>
      </c>
      <c r="AL1256">
        <v>2</v>
      </c>
      <c r="AM1256" t="s">
        <v>167</v>
      </c>
      <c r="AN1256" t="s">
        <v>63</v>
      </c>
      <c r="AO1256" t="s">
        <v>64</v>
      </c>
      <c r="AP1256" t="s">
        <v>168</v>
      </c>
      <c r="AQ1256" t="s">
        <v>169</v>
      </c>
      <c r="AR1256" t="s">
        <v>67</v>
      </c>
      <c r="AS1256" t="s">
        <v>68</v>
      </c>
      <c r="AT1256" t="s">
        <v>69</v>
      </c>
      <c r="AU1256">
        <v>51</v>
      </c>
      <c r="AV1256">
        <v>22</v>
      </c>
      <c r="AW1256">
        <f>YEAR(ChinookMusic[[#This Row],[invoiceDate]])</f>
        <v>2012</v>
      </c>
      <c r="AX1256" t="str">
        <f>TEXT(ChinookMusic[[#This Row],[invoiceDate]],"MMMM")</f>
        <v>June</v>
      </c>
    </row>
    <row r="1257" spans="1:50" x14ac:dyDescent="0.3">
      <c r="A1257">
        <v>136</v>
      </c>
      <c r="B1257" t="s">
        <v>1620</v>
      </c>
      <c r="C1257">
        <v>208</v>
      </c>
      <c r="D1257" t="s">
        <v>1621</v>
      </c>
      <c r="E1257">
        <v>2566</v>
      </c>
      <c r="F1257" t="s">
        <v>1622</v>
      </c>
      <c r="G1257" t="s">
        <v>1623</v>
      </c>
      <c r="H1257">
        <v>513541</v>
      </c>
      <c r="I1257">
        <v>0.99</v>
      </c>
      <c r="J1257">
        <v>1</v>
      </c>
      <c r="K1257" t="s">
        <v>78</v>
      </c>
      <c r="L1257">
        <v>1</v>
      </c>
      <c r="M1257" t="s">
        <v>51</v>
      </c>
      <c r="N1257">
        <v>8</v>
      </c>
      <c r="O1257" t="s">
        <v>52</v>
      </c>
      <c r="P1257">
        <v>1574</v>
      </c>
      <c r="Q1257">
        <v>1</v>
      </c>
      <c r="R1257">
        <v>291</v>
      </c>
      <c r="S1257">
        <v>38</v>
      </c>
      <c r="T1257" s="3">
        <v>41090</v>
      </c>
      <c r="U1257" t="s">
        <v>338</v>
      </c>
      <c r="V1257" t="s">
        <v>339</v>
      </c>
      <c r="W1257" t="s">
        <v>55</v>
      </c>
      <c r="X1257">
        <v>8.91</v>
      </c>
      <c r="Y1257">
        <v>38</v>
      </c>
      <c r="Z1257" t="s">
        <v>340</v>
      </c>
      <c r="AA1257" t="s">
        <v>341</v>
      </c>
      <c r="AB1257" t="s">
        <v>338</v>
      </c>
      <c r="AC1257" t="s">
        <v>339</v>
      </c>
      <c r="AD1257" t="s">
        <v>55</v>
      </c>
      <c r="AE1257" t="s">
        <v>342</v>
      </c>
      <c r="AF1257">
        <v>3</v>
      </c>
      <c r="AG1257">
        <v>3</v>
      </c>
      <c r="AH1257" t="s">
        <v>165</v>
      </c>
      <c r="AI1257" t="s">
        <v>166</v>
      </c>
      <c r="AJ1257" t="s">
        <v>3281</v>
      </c>
      <c r="AK1257" t="s">
        <v>61</v>
      </c>
      <c r="AL1257">
        <v>2</v>
      </c>
      <c r="AM1257" t="s">
        <v>167</v>
      </c>
      <c r="AN1257" t="s">
        <v>63</v>
      </c>
      <c r="AO1257" t="s">
        <v>64</v>
      </c>
      <c r="AP1257" t="s">
        <v>168</v>
      </c>
      <c r="AQ1257" t="s">
        <v>169</v>
      </c>
      <c r="AR1257" t="s">
        <v>67</v>
      </c>
      <c r="AS1257" t="s">
        <v>68</v>
      </c>
      <c r="AT1257" t="s">
        <v>69</v>
      </c>
      <c r="AU1257">
        <v>51</v>
      </c>
      <c r="AV1257">
        <v>22</v>
      </c>
      <c r="AW1257">
        <f>YEAR(ChinookMusic[[#This Row],[invoiceDate]])</f>
        <v>2012</v>
      </c>
      <c r="AX1257" t="str">
        <f>TEXT(ChinookMusic[[#This Row],[invoiceDate]],"MMMM")</f>
        <v>June</v>
      </c>
    </row>
    <row r="1258" spans="1:50" x14ac:dyDescent="0.3">
      <c r="A1258">
        <v>136</v>
      </c>
      <c r="B1258" t="s">
        <v>1620</v>
      </c>
      <c r="C1258">
        <v>208</v>
      </c>
      <c r="D1258" t="s">
        <v>1621</v>
      </c>
      <c r="E1258">
        <v>2566</v>
      </c>
      <c r="F1258" t="s">
        <v>1622</v>
      </c>
      <c r="G1258" t="s">
        <v>1623</v>
      </c>
      <c r="H1258">
        <v>513541</v>
      </c>
      <c r="I1258">
        <v>0.99</v>
      </c>
      <c r="J1258">
        <v>1</v>
      </c>
      <c r="K1258" t="s">
        <v>78</v>
      </c>
      <c r="L1258">
        <v>1</v>
      </c>
      <c r="M1258" t="s">
        <v>51</v>
      </c>
      <c r="N1258">
        <v>1</v>
      </c>
      <c r="O1258" t="s">
        <v>52</v>
      </c>
      <c r="P1258">
        <v>1574</v>
      </c>
      <c r="Q1258">
        <v>1</v>
      </c>
      <c r="R1258">
        <v>291</v>
      </c>
      <c r="S1258">
        <v>38</v>
      </c>
      <c r="T1258" s="3">
        <v>41090</v>
      </c>
      <c r="U1258" t="s">
        <v>338</v>
      </c>
      <c r="V1258" t="s">
        <v>339</v>
      </c>
      <c r="W1258" t="s">
        <v>55</v>
      </c>
      <c r="X1258">
        <v>8.91</v>
      </c>
      <c r="Y1258">
        <v>38</v>
      </c>
      <c r="Z1258" t="s">
        <v>340</v>
      </c>
      <c r="AA1258" t="s">
        <v>341</v>
      </c>
      <c r="AB1258" t="s">
        <v>338</v>
      </c>
      <c r="AC1258" t="s">
        <v>339</v>
      </c>
      <c r="AD1258" t="s">
        <v>55</v>
      </c>
      <c r="AE1258" t="s">
        <v>342</v>
      </c>
      <c r="AF1258">
        <v>3</v>
      </c>
      <c r="AG1258">
        <v>3</v>
      </c>
      <c r="AH1258" t="s">
        <v>165</v>
      </c>
      <c r="AI1258" t="s">
        <v>166</v>
      </c>
      <c r="AJ1258" t="s">
        <v>3281</v>
      </c>
      <c r="AK1258" t="s">
        <v>61</v>
      </c>
      <c r="AL1258">
        <v>2</v>
      </c>
      <c r="AM1258" t="s">
        <v>167</v>
      </c>
      <c r="AN1258" t="s">
        <v>63</v>
      </c>
      <c r="AO1258" t="s">
        <v>64</v>
      </c>
      <c r="AP1258" t="s">
        <v>168</v>
      </c>
      <c r="AQ1258" t="s">
        <v>169</v>
      </c>
      <c r="AR1258" t="s">
        <v>67</v>
      </c>
      <c r="AS1258" t="s">
        <v>68</v>
      </c>
      <c r="AT1258" t="s">
        <v>69</v>
      </c>
      <c r="AU1258">
        <v>51</v>
      </c>
      <c r="AV1258">
        <v>22</v>
      </c>
      <c r="AW1258">
        <f>YEAR(ChinookMusic[[#This Row],[invoiceDate]])</f>
        <v>2012</v>
      </c>
      <c r="AX1258" t="str">
        <f>TEXT(ChinookMusic[[#This Row],[invoiceDate]],"MMMM")</f>
        <v>June</v>
      </c>
    </row>
    <row r="1259" spans="1:50" x14ac:dyDescent="0.3">
      <c r="A1259">
        <v>136</v>
      </c>
      <c r="B1259" t="s">
        <v>1620</v>
      </c>
      <c r="C1259">
        <v>208</v>
      </c>
      <c r="D1259" t="s">
        <v>1621</v>
      </c>
      <c r="E1259">
        <v>2566</v>
      </c>
      <c r="F1259" t="s">
        <v>1622</v>
      </c>
      <c r="G1259" t="s">
        <v>1623</v>
      </c>
      <c r="H1259">
        <v>513541</v>
      </c>
      <c r="I1259">
        <v>0.99</v>
      </c>
      <c r="J1259">
        <v>1</v>
      </c>
      <c r="K1259" t="s">
        <v>78</v>
      </c>
      <c r="L1259">
        <v>1</v>
      </c>
      <c r="M1259" t="s">
        <v>51</v>
      </c>
      <c r="N1259">
        <v>5</v>
      </c>
      <c r="O1259" t="s">
        <v>70</v>
      </c>
      <c r="P1259">
        <v>1574</v>
      </c>
      <c r="Q1259">
        <v>1</v>
      </c>
      <c r="R1259">
        <v>291</v>
      </c>
      <c r="S1259">
        <v>38</v>
      </c>
      <c r="T1259" s="3">
        <v>41090</v>
      </c>
      <c r="U1259" t="s">
        <v>338</v>
      </c>
      <c r="V1259" t="s">
        <v>339</v>
      </c>
      <c r="W1259" t="s">
        <v>55</v>
      </c>
      <c r="X1259">
        <v>8.91</v>
      </c>
      <c r="Y1259">
        <v>38</v>
      </c>
      <c r="Z1259" t="s">
        <v>340</v>
      </c>
      <c r="AA1259" t="s">
        <v>341</v>
      </c>
      <c r="AB1259" t="s">
        <v>338</v>
      </c>
      <c r="AC1259" t="s">
        <v>339</v>
      </c>
      <c r="AD1259" t="s">
        <v>55</v>
      </c>
      <c r="AE1259" t="s">
        <v>342</v>
      </c>
      <c r="AF1259">
        <v>3</v>
      </c>
      <c r="AG1259">
        <v>3</v>
      </c>
      <c r="AH1259" t="s">
        <v>165</v>
      </c>
      <c r="AI1259" t="s">
        <v>166</v>
      </c>
      <c r="AJ1259" t="s">
        <v>3281</v>
      </c>
      <c r="AK1259" t="s">
        <v>61</v>
      </c>
      <c r="AL1259">
        <v>2</v>
      </c>
      <c r="AM1259" t="s">
        <v>167</v>
      </c>
      <c r="AN1259" t="s">
        <v>63</v>
      </c>
      <c r="AO1259" t="s">
        <v>64</v>
      </c>
      <c r="AP1259" t="s">
        <v>168</v>
      </c>
      <c r="AQ1259" t="s">
        <v>169</v>
      </c>
      <c r="AR1259" t="s">
        <v>67</v>
      </c>
      <c r="AS1259" t="s">
        <v>68</v>
      </c>
      <c r="AT1259" t="s">
        <v>69</v>
      </c>
      <c r="AU1259">
        <v>51</v>
      </c>
      <c r="AV1259">
        <v>22</v>
      </c>
      <c r="AW1259">
        <f>YEAR(ChinookMusic[[#This Row],[invoiceDate]])</f>
        <v>2012</v>
      </c>
      <c r="AX1259" t="str">
        <f>TEXT(ChinookMusic[[#This Row],[invoiceDate]],"MMMM")</f>
        <v>June</v>
      </c>
    </row>
    <row r="1260" spans="1:50" x14ac:dyDescent="0.3">
      <c r="A1260">
        <v>137</v>
      </c>
      <c r="B1260" t="s">
        <v>1044</v>
      </c>
      <c r="C1260">
        <v>209</v>
      </c>
      <c r="D1260" t="s">
        <v>1616</v>
      </c>
      <c r="E1260">
        <v>2572</v>
      </c>
      <c r="F1260" t="s">
        <v>1624</v>
      </c>
      <c r="G1260" t="s">
        <v>1618</v>
      </c>
      <c r="H1260">
        <v>286981</v>
      </c>
      <c r="I1260">
        <v>0.99</v>
      </c>
      <c r="J1260">
        <v>1</v>
      </c>
      <c r="K1260" t="s">
        <v>78</v>
      </c>
      <c r="L1260">
        <v>6</v>
      </c>
      <c r="M1260" t="s">
        <v>309</v>
      </c>
      <c r="N1260">
        <v>1</v>
      </c>
      <c r="O1260" t="s">
        <v>52</v>
      </c>
      <c r="P1260">
        <v>1575</v>
      </c>
      <c r="Q1260">
        <v>1</v>
      </c>
      <c r="R1260">
        <v>291</v>
      </c>
      <c r="S1260">
        <v>38</v>
      </c>
      <c r="T1260" s="3">
        <v>41090</v>
      </c>
      <c r="U1260" t="s">
        <v>338</v>
      </c>
      <c r="V1260" t="s">
        <v>339</v>
      </c>
      <c r="W1260" t="s">
        <v>55</v>
      </c>
      <c r="X1260">
        <v>8.91</v>
      </c>
      <c r="Y1260">
        <v>38</v>
      </c>
      <c r="Z1260" t="s">
        <v>340</v>
      </c>
      <c r="AA1260" t="s">
        <v>341</v>
      </c>
      <c r="AB1260" t="s">
        <v>338</v>
      </c>
      <c r="AC1260" t="s">
        <v>339</v>
      </c>
      <c r="AD1260" t="s">
        <v>55</v>
      </c>
      <c r="AE1260" t="s">
        <v>342</v>
      </c>
      <c r="AF1260">
        <v>3</v>
      </c>
      <c r="AG1260">
        <v>3</v>
      </c>
      <c r="AH1260" t="s">
        <v>165</v>
      </c>
      <c r="AI1260" t="s">
        <v>166</v>
      </c>
      <c r="AJ1260" t="s">
        <v>3281</v>
      </c>
      <c r="AK1260" t="s">
        <v>61</v>
      </c>
      <c r="AL1260">
        <v>2</v>
      </c>
      <c r="AM1260" t="s">
        <v>167</v>
      </c>
      <c r="AN1260" t="s">
        <v>63</v>
      </c>
      <c r="AO1260" t="s">
        <v>64</v>
      </c>
      <c r="AP1260" t="s">
        <v>168</v>
      </c>
      <c r="AQ1260" t="s">
        <v>169</v>
      </c>
      <c r="AR1260" t="s">
        <v>67</v>
      </c>
      <c r="AS1260" t="s">
        <v>68</v>
      </c>
      <c r="AT1260" t="s">
        <v>69</v>
      </c>
      <c r="AU1260">
        <v>51</v>
      </c>
      <c r="AV1260">
        <v>22</v>
      </c>
      <c r="AW1260">
        <f>YEAR(ChinookMusic[[#This Row],[invoiceDate]])</f>
        <v>2012</v>
      </c>
      <c r="AX1260" t="str">
        <f>TEXT(ChinookMusic[[#This Row],[invoiceDate]],"MMMM")</f>
        <v>June</v>
      </c>
    </row>
    <row r="1261" spans="1:50" x14ac:dyDescent="0.3">
      <c r="A1261">
        <v>137</v>
      </c>
      <c r="B1261" t="s">
        <v>1044</v>
      </c>
      <c r="C1261">
        <v>209</v>
      </c>
      <c r="D1261" t="s">
        <v>1616</v>
      </c>
      <c r="E1261">
        <v>2572</v>
      </c>
      <c r="F1261" t="s">
        <v>1624</v>
      </c>
      <c r="G1261" t="s">
        <v>1618</v>
      </c>
      <c r="H1261">
        <v>286981</v>
      </c>
      <c r="I1261">
        <v>0.99</v>
      </c>
      <c r="J1261">
        <v>1</v>
      </c>
      <c r="K1261" t="s">
        <v>78</v>
      </c>
      <c r="L1261">
        <v>6</v>
      </c>
      <c r="M1261" t="s">
        <v>309</v>
      </c>
      <c r="N1261">
        <v>8</v>
      </c>
      <c r="O1261" t="s">
        <v>52</v>
      </c>
      <c r="P1261">
        <v>1575</v>
      </c>
      <c r="Q1261">
        <v>1</v>
      </c>
      <c r="R1261">
        <v>291</v>
      </c>
      <c r="S1261">
        <v>38</v>
      </c>
      <c r="T1261" s="3">
        <v>41090</v>
      </c>
      <c r="U1261" t="s">
        <v>338</v>
      </c>
      <c r="V1261" t="s">
        <v>339</v>
      </c>
      <c r="W1261" t="s">
        <v>55</v>
      </c>
      <c r="X1261">
        <v>8.91</v>
      </c>
      <c r="Y1261">
        <v>38</v>
      </c>
      <c r="Z1261" t="s">
        <v>340</v>
      </c>
      <c r="AA1261" t="s">
        <v>341</v>
      </c>
      <c r="AB1261" t="s">
        <v>338</v>
      </c>
      <c r="AC1261" t="s">
        <v>339</v>
      </c>
      <c r="AD1261" t="s">
        <v>55</v>
      </c>
      <c r="AE1261" t="s">
        <v>342</v>
      </c>
      <c r="AF1261">
        <v>3</v>
      </c>
      <c r="AG1261">
        <v>3</v>
      </c>
      <c r="AH1261" t="s">
        <v>165</v>
      </c>
      <c r="AI1261" t="s">
        <v>166</v>
      </c>
      <c r="AJ1261" t="s">
        <v>3281</v>
      </c>
      <c r="AK1261" t="s">
        <v>61</v>
      </c>
      <c r="AL1261">
        <v>2</v>
      </c>
      <c r="AM1261" t="s">
        <v>167</v>
      </c>
      <c r="AN1261" t="s">
        <v>63</v>
      </c>
      <c r="AO1261" t="s">
        <v>64</v>
      </c>
      <c r="AP1261" t="s">
        <v>168</v>
      </c>
      <c r="AQ1261" t="s">
        <v>169</v>
      </c>
      <c r="AR1261" t="s">
        <v>67</v>
      </c>
      <c r="AS1261" t="s">
        <v>68</v>
      </c>
      <c r="AT1261" t="s">
        <v>69</v>
      </c>
      <c r="AU1261">
        <v>51</v>
      </c>
      <c r="AV1261">
        <v>22</v>
      </c>
      <c r="AW1261">
        <f>YEAR(ChinookMusic[[#This Row],[invoiceDate]])</f>
        <v>2012</v>
      </c>
      <c r="AX1261" t="str">
        <f>TEXT(ChinookMusic[[#This Row],[invoiceDate]],"MMMM")</f>
        <v>June</v>
      </c>
    </row>
    <row r="1262" spans="1:50" x14ac:dyDescent="0.3">
      <c r="A1262">
        <v>138</v>
      </c>
      <c r="B1262" t="s">
        <v>1625</v>
      </c>
      <c r="C1262">
        <v>211</v>
      </c>
      <c r="D1262" t="s">
        <v>1626</v>
      </c>
      <c r="E1262">
        <v>2596</v>
      </c>
      <c r="F1262" t="s">
        <v>1627</v>
      </c>
      <c r="G1262" t="s">
        <v>1628</v>
      </c>
      <c r="H1262">
        <v>195526</v>
      </c>
      <c r="I1262">
        <v>0.99</v>
      </c>
      <c r="J1262">
        <v>1</v>
      </c>
      <c r="K1262" t="s">
        <v>78</v>
      </c>
      <c r="L1262">
        <v>4</v>
      </c>
      <c r="M1262" t="s">
        <v>146</v>
      </c>
      <c r="N1262">
        <v>5</v>
      </c>
      <c r="O1262" t="s">
        <v>70</v>
      </c>
      <c r="P1262">
        <v>1579</v>
      </c>
      <c r="Q1262">
        <v>1</v>
      </c>
      <c r="R1262">
        <v>291</v>
      </c>
      <c r="S1262">
        <v>38</v>
      </c>
      <c r="T1262" s="3">
        <v>41090</v>
      </c>
      <c r="U1262" t="s">
        <v>338</v>
      </c>
      <c r="V1262" t="s">
        <v>339</v>
      </c>
      <c r="W1262" t="s">
        <v>55</v>
      </c>
      <c r="X1262">
        <v>8.91</v>
      </c>
      <c r="Y1262">
        <v>38</v>
      </c>
      <c r="Z1262" t="s">
        <v>340</v>
      </c>
      <c r="AA1262" t="s">
        <v>341</v>
      </c>
      <c r="AB1262" t="s">
        <v>338</v>
      </c>
      <c r="AC1262" t="s">
        <v>339</v>
      </c>
      <c r="AD1262" t="s">
        <v>55</v>
      </c>
      <c r="AE1262" t="s">
        <v>342</v>
      </c>
      <c r="AF1262">
        <v>3</v>
      </c>
      <c r="AG1262">
        <v>3</v>
      </c>
      <c r="AH1262" t="s">
        <v>165</v>
      </c>
      <c r="AI1262" t="s">
        <v>166</v>
      </c>
      <c r="AJ1262" t="s">
        <v>3281</v>
      </c>
      <c r="AK1262" t="s">
        <v>61</v>
      </c>
      <c r="AL1262">
        <v>2</v>
      </c>
      <c r="AM1262" t="s">
        <v>167</v>
      </c>
      <c r="AN1262" t="s">
        <v>63</v>
      </c>
      <c r="AO1262" t="s">
        <v>64</v>
      </c>
      <c r="AP1262" t="s">
        <v>168</v>
      </c>
      <c r="AQ1262" t="s">
        <v>169</v>
      </c>
      <c r="AR1262" t="s">
        <v>67</v>
      </c>
      <c r="AS1262" t="s">
        <v>68</v>
      </c>
      <c r="AT1262" t="s">
        <v>69</v>
      </c>
      <c r="AU1262">
        <v>51</v>
      </c>
      <c r="AV1262">
        <v>22</v>
      </c>
      <c r="AW1262">
        <f>YEAR(ChinookMusic[[#This Row],[invoiceDate]])</f>
        <v>2012</v>
      </c>
      <c r="AX1262" t="str">
        <f>TEXT(ChinookMusic[[#This Row],[invoiceDate]],"MMMM")</f>
        <v>June</v>
      </c>
    </row>
    <row r="1263" spans="1:50" x14ac:dyDescent="0.3">
      <c r="A1263">
        <v>138</v>
      </c>
      <c r="B1263" t="s">
        <v>1625</v>
      </c>
      <c r="C1263">
        <v>211</v>
      </c>
      <c r="D1263" t="s">
        <v>1626</v>
      </c>
      <c r="E1263">
        <v>2596</v>
      </c>
      <c r="F1263" t="s">
        <v>1627</v>
      </c>
      <c r="G1263" t="s">
        <v>1628</v>
      </c>
      <c r="H1263">
        <v>195526</v>
      </c>
      <c r="I1263">
        <v>0.99</v>
      </c>
      <c r="J1263">
        <v>1</v>
      </c>
      <c r="K1263" t="s">
        <v>78</v>
      </c>
      <c r="L1263">
        <v>4</v>
      </c>
      <c r="M1263" t="s">
        <v>146</v>
      </c>
      <c r="N1263">
        <v>1</v>
      </c>
      <c r="O1263" t="s">
        <v>52</v>
      </c>
      <c r="P1263">
        <v>1579</v>
      </c>
      <c r="Q1263">
        <v>1</v>
      </c>
      <c r="R1263">
        <v>291</v>
      </c>
      <c r="S1263">
        <v>38</v>
      </c>
      <c r="T1263" s="3">
        <v>41090</v>
      </c>
      <c r="U1263" t="s">
        <v>338</v>
      </c>
      <c r="V1263" t="s">
        <v>339</v>
      </c>
      <c r="W1263" t="s">
        <v>55</v>
      </c>
      <c r="X1263">
        <v>8.91</v>
      </c>
      <c r="Y1263">
        <v>38</v>
      </c>
      <c r="Z1263" t="s">
        <v>340</v>
      </c>
      <c r="AA1263" t="s">
        <v>341</v>
      </c>
      <c r="AB1263" t="s">
        <v>338</v>
      </c>
      <c r="AC1263" t="s">
        <v>339</v>
      </c>
      <c r="AD1263" t="s">
        <v>55</v>
      </c>
      <c r="AE1263" t="s">
        <v>342</v>
      </c>
      <c r="AF1263">
        <v>3</v>
      </c>
      <c r="AG1263">
        <v>3</v>
      </c>
      <c r="AH1263" t="s">
        <v>165</v>
      </c>
      <c r="AI1263" t="s">
        <v>166</v>
      </c>
      <c r="AJ1263" t="s">
        <v>3281</v>
      </c>
      <c r="AK1263" t="s">
        <v>61</v>
      </c>
      <c r="AL1263">
        <v>2</v>
      </c>
      <c r="AM1263" t="s">
        <v>167</v>
      </c>
      <c r="AN1263" t="s">
        <v>63</v>
      </c>
      <c r="AO1263" t="s">
        <v>64</v>
      </c>
      <c r="AP1263" t="s">
        <v>168</v>
      </c>
      <c r="AQ1263" t="s">
        <v>169</v>
      </c>
      <c r="AR1263" t="s">
        <v>67</v>
      </c>
      <c r="AS1263" t="s">
        <v>68</v>
      </c>
      <c r="AT1263" t="s">
        <v>69</v>
      </c>
      <c r="AU1263">
        <v>51</v>
      </c>
      <c r="AV1263">
        <v>22</v>
      </c>
      <c r="AW1263">
        <f>YEAR(ChinookMusic[[#This Row],[invoiceDate]])</f>
        <v>2012</v>
      </c>
      <c r="AX1263" t="str">
        <f>TEXT(ChinookMusic[[#This Row],[invoiceDate]],"MMMM")</f>
        <v>June</v>
      </c>
    </row>
    <row r="1264" spans="1:50" x14ac:dyDescent="0.3">
      <c r="A1264">
        <v>138</v>
      </c>
      <c r="B1264" t="s">
        <v>1625</v>
      </c>
      <c r="C1264">
        <v>211</v>
      </c>
      <c r="D1264" t="s">
        <v>1626</v>
      </c>
      <c r="E1264">
        <v>2596</v>
      </c>
      <c r="F1264" t="s">
        <v>1627</v>
      </c>
      <c r="G1264" t="s">
        <v>1628</v>
      </c>
      <c r="H1264">
        <v>195526</v>
      </c>
      <c r="I1264">
        <v>0.99</v>
      </c>
      <c r="J1264">
        <v>1</v>
      </c>
      <c r="K1264" t="s">
        <v>78</v>
      </c>
      <c r="L1264">
        <v>4</v>
      </c>
      <c r="M1264" t="s">
        <v>146</v>
      </c>
      <c r="N1264">
        <v>8</v>
      </c>
      <c r="O1264" t="s">
        <v>52</v>
      </c>
      <c r="P1264">
        <v>1579</v>
      </c>
      <c r="Q1264">
        <v>1</v>
      </c>
      <c r="R1264">
        <v>291</v>
      </c>
      <c r="S1264">
        <v>38</v>
      </c>
      <c r="T1264" s="3">
        <v>41090</v>
      </c>
      <c r="U1264" t="s">
        <v>338</v>
      </c>
      <c r="V1264" t="s">
        <v>339</v>
      </c>
      <c r="W1264" t="s">
        <v>55</v>
      </c>
      <c r="X1264">
        <v>8.91</v>
      </c>
      <c r="Y1264">
        <v>38</v>
      </c>
      <c r="Z1264" t="s">
        <v>340</v>
      </c>
      <c r="AA1264" t="s">
        <v>341</v>
      </c>
      <c r="AB1264" t="s">
        <v>338</v>
      </c>
      <c r="AC1264" t="s">
        <v>339</v>
      </c>
      <c r="AD1264" t="s">
        <v>55</v>
      </c>
      <c r="AE1264" t="s">
        <v>342</v>
      </c>
      <c r="AF1264">
        <v>3</v>
      </c>
      <c r="AG1264">
        <v>3</v>
      </c>
      <c r="AH1264" t="s">
        <v>165</v>
      </c>
      <c r="AI1264" t="s">
        <v>166</v>
      </c>
      <c r="AJ1264" t="s">
        <v>3281</v>
      </c>
      <c r="AK1264" t="s">
        <v>61</v>
      </c>
      <c r="AL1264">
        <v>2</v>
      </c>
      <c r="AM1264" t="s">
        <v>167</v>
      </c>
      <c r="AN1264" t="s">
        <v>63</v>
      </c>
      <c r="AO1264" t="s">
        <v>64</v>
      </c>
      <c r="AP1264" t="s">
        <v>168</v>
      </c>
      <c r="AQ1264" t="s">
        <v>169</v>
      </c>
      <c r="AR1264" t="s">
        <v>67</v>
      </c>
      <c r="AS1264" t="s">
        <v>68</v>
      </c>
      <c r="AT1264" t="s">
        <v>69</v>
      </c>
      <c r="AU1264">
        <v>51</v>
      </c>
      <c r="AV1264">
        <v>22</v>
      </c>
      <c r="AW1264">
        <f>YEAR(ChinookMusic[[#This Row],[invoiceDate]])</f>
        <v>2012</v>
      </c>
      <c r="AX1264" t="str">
        <f>TEXT(ChinookMusic[[#This Row],[invoiceDate]],"MMMM")</f>
        <v>June</v>
      </c>
    </row>
    <row r="1265" spans="1:50" x14ac:dyDescent="0.3">
      <c r="A1265">
        <v>137</v>
      </c>
      <c r="B1265" t="s">
        <v>1044</v>
      </c>
      <c r="C1265">
        <v>210</v>
      </c>
      <c r="D1265" t="s">
        <v>1045</v>
      </c>
      <c r="E1265">
        <v>2584</v>
      </c>
      <c r="F1265" t="s">
        <v>1629</v>
      </c>
      <c r="G1265" t="s">
        <v>1618</v>
      </c>
      <c r="H1265">
        <v>505521</v>
      </c>
      <c r="I1265">
        <v>0.99</v>
      </c>
      <c r="J1265">
        <v>1</v>
      </c>
      <c r="K1265" t="s">
        <v>78</v>
      </c>
      <c r="L1265">
        <v>6</v>
      </c>
      <c r="M1265" t="s">
        <v>309</v>
      </c>
      <c r="N1265">
        <v>8</v>
      </c>
      <c r="O1265" t="s">
        <v>52</v>
      </c>
      <c r="P1265">
        <v>1577</v>
      </c>
      <c r="Q1265">
        <v>1</v>
      </c>
      <c r="R1265">
        <v>291</v>
      </c>
      <c r="S1265">
        <v>38</v>
      </c>
      <c r="T1265" s="3">
        <v>41090</v>
      </c>
      <c r="U1265" t="s">
        <v>338</v>
      </c>
      <c r="V1265" t="s">
        <v>339</v>
      </c>
      <c r="W1265" t="s">
        <v>55</v>
      </c>
      <c r="X1265">
        <v>8.91</v>
      </c>
      <c r="Y1265">
        <v>38</v>
      </c>
      <c r="Z1265" t="s">
        <v>340</v>
      </c>
      <c r="AA1265" t="s">
        <v>341</v>
      </c>
      <c r="AB1265" t="s">
        <v>338</v>
      </c>
      <c r="AC1265" t="s">
        <v>339</v>
      </c>
      <c r="AD1265" t="s">
        <v>55</v>
      </c>
      <c r="AE1265" t="s">
        <v>342</v>
      </c>
      <c r="AF1265">
        <v>3</v>
      </c>
      <c r="AG1265">
        <v>3</v>
      </c>
      <c r="AH1265" t="s">
        <v>165</v>
      </c>
      <c r="AI1265" t="s">
        <v>166</v>
      </c>
      <c r="AJ1265" t="s">
        <v>3279</v>
      </c>
      <c r="AK1265" t="s">
        <v>61</v>
      </c>
      <c r="AL1265">
        <v>2</v>
      </c>
      <c r="AM1265" t="s">
        <v>167</v>
      </c>
      <c r="AN1265" t="s">
        <v>63</v>
      </c>
      <c r="AO1265" t="s">
        <v>64</v>
      </c>
      <c r="AP1265" t="s">
        <v>168</v>
      </c>
      <c r="AQ1265" t="s">
        <v>169</v>
      </c>
      <c r="AR1265" t="s">
        <v>67</v>
      </c>
      <c r="AS1265" t="s">
        <v>68</v>
      </c>
      <c r="AT1265" t="s">
        <v>69</v>
      </c>
      <c r="AU1265">
        <v>51</v>
      </c>
      <c r="AV1265">
        <v>22</v>
      </c>
      <c r="AW1265">
        <f>YEAR(ChinookMusic[[#This Row],[invoiceDate]])</f>
        <v>2012</v>
      </c>
      <c r="AX1265" t="str">
        <f>TEXT(ChinookMusic[[#This Row],[invoiceDate]],"MMMM")</f>
        <v>June</v>
      </c>
    </row>
    <row r="1266" spans="1:50" x14ac:dyDescent="0.3">
      <c r="A1266">
        <v>137</v>
      </c>
      <c r="B1266" t="s">
        <v>1044</v>
      </c>
      <c r="C1266">
        <v>210</v>
      </c>
      <c r="D1266" t="s">
        <v>1045</v>
      </c>
      <c r="E1266">
        <v>2584</v>
      </c>
      <c r="F1266" t="s">
        <v>1629</v>
      </c>
      <c r="G1266" t="s">
        <v>1618</v>
      </c>
      <c r="H1266">
        <v>505521</v>
      </c>
      <c r="I1266">
        <v>0.99</v>
      </c>
      <c r="J1266">
        <v>1</v>
      </c>
      <c r="K1266" t="s">
        <v>78</v>
      </c>
      <c r="L1266">
        <v>6</v>
      </c>
      <c r="M1266" t="s">
        <v>309</v>
      </c>
      <c r="N1266">
        <v>1</v>
      </c>
      <c r="O1266" t="s">
        <v>52</v>
      </c>
      <c r="P1266">
        <v>1577</v>
      </c>
      <c r="Q1266">
        <v>1</v>
      </c>
      <c r="R1266">
        <v>291</v>
      </c>
      <c r="S1266">
        <v>38</v>
      </c>
      <c r="T1266" s="3">
        <v>41090</v>
      </c>
      <c r="U1266" t="s">
        <v>338</v>
      </c>
      <c r="V1266" t="s">
        <v>339</v>
      </c>
      <c r="W1266" t="s">
        <v>55</v>
      </c>
      <c r="X1266">
        <v>8.91</v>
      </c>
      <c r="Y1266">
        <v>38</v>
      </c>
      <c r="Z1266" t="s">
        <v>340</v>
      </c>
      <c r="AA1266" t="s">
        <v>341</v>
      </c>
      <c r="AB1266" t="s">
        <v>338</v>
      </c>
      <c r="AC1266" t="s">
        <v>339</v>
      </c>
      <c r="AD1266" t="s">
        <v>55</v>
      </c>
      <c r="AE1266" t="s">
        <v>342</v>
      </c>
      <c r="AF1266">
        <v>3</v>
      </c>
      <c r="AG1266">
        <v>3</v>
      </c>
      <c r="AH1266" t="s">
        <v>165</v>
      </c>
      <c r="AI1266" t="s">
        <v>166</v>
      </c>
      <c r="AJ1266" t="s">
        <v>3279</v>
      </c>
      <c r="AK1266" t="s">
        <v>61</v>
      </c>
      <c r="AL1266">
        <v>2</v>
      </c>
      <c r="AM1266" t="s">
        <v>167</v>
      </c>
      <c r="AN1266" t="s">
        <v>63</v>
      </c>
      <c r="AO1266" t="s">
        <v>64</v>
      </c>
      <c r="AP1266" t="s">
        <v>168</v>
      </c>
      <c r="AQ1266" t="s">
        <v>169</v>
      </c>
      <c r="AR1266" t="s">
        <v>67</v>
      </c>
      <c r="AS1266" t="s">
        <v>68</v>
      </c>
      <c r="AT1266" t="s">
        <v>69</v>
      </c>
      <c r="AU1266">
        <v>51</v>
      </c>
      <c r="AV1266">
        <v>22</v>
      </c>
      <c r="AW1266">
        <f>YEAR(ChinookMusic[[#This Row],[invoiceDate]])</f>
        <v>2012</v>
      </c>
      <c r="AX1266" t="str">
        <f>TEXT(ChinookMusic[[#This Row],[invoiceDate]],"MMMM")</f>
        <v>June</v>
      </c>
    </row>
    <row r="1267" spans="1:50" x14ac:dyDescent="0.3">
      <c r="A1267">
        <v>90</v>
      </c>
      <c r="B1267" t="s">
        <v>392</v>
      </c>
      <c r="C1267">
        <v>106</v>
      </c>
      <c r="D1267" t="s">
        <v>1630</v>
      </c>
      <c r="E1267">
        <v>1343</v>
      </c>
      <c r="F1267" t="s">
        <v>1631</v>
      </c>
      <c r="G1267" t="s">
        <v>405</v>
      </c>
      <c r="H1267">
        <v>445283</v>
      </c>
      <c r="I1267">
        <v>0.99</v>
      </c>
      <c r="J1267">
        <v>1</v>
      </c>
      <c r="K1267" t="s">
        <v>78</v>
      </c>
      <c r="L1267">
        <v>3</v>
      </c>
      <c r="M1267" t="s">
        <v>137</v>
      </c>
      <c r="N1267">
        <v>8</v>
      </c>
      <c r="O1267" t="s">
        <v>52</v>
      </c>
      <c r="P1267">
        <v>1946</v>
      </c>
      <c r="Q1267">
        <v>1</v>
      </c>
      <c r="R1267">
        <v>360</v>
      </c>
      <c r="S1267">
        <v>58</v>
      </c>
      <c r="T1267" s="3">
        <v>41397</v>
      </c>
      <c r="U1267" t="s">
        <v>789</v>
      </c>
      <c r="V1267" t="s">
        <v>790</v>
      </c>
      <c r="W1267" t="s">
        <v>453</v>
      </c>
      <c r="X1267">
        <v>5.94</v>
      </c>
      <c r="Y1267">
        <v>58</v>
      </c>
      <c r="Z1267" t="s">
        <v>791</v>
      </c>
      <c r="AA1267" t="s">
        <v>792</v>
      </c>
      <c r="AB1267" t="s">
        <v>789</v>
      </c>
      <c r="AC1267" t="s">
        <v>790</v>
      </c>
      <c r="AD1267" t="s">
        <v>453</v>
      </c>
      <c r="AE1267" t="s">
        <v>793</v>
      </c>
      <c r="AF1267">
        <v>3</v>
      </c>
      <c r="AG1267">
        <v>3</v>
      </c>
      <c r="AH1267" t="s">
        <v>165</v>
      </c>
      <c r="AI1267" t="s">
        <v>166</v>
      </c>
      <c r="AJ1267" t="s">
        <v>3279</v>
      </c>
      <c r="AK1267" t="s">
        <v>61</v>
      </c>
      <c r="AL1267">
        <v>2</v>
      </c>
      <c r="AM1267" t="s">
        <v>167</v>
      </c>
      <c r="AN1267" t="s">
        <v>63</v>
      </c>
      <c r="AO1267" t="s">
        <v>64</v>
      </c>
      <c r="AP1267" t="s">
        <v>168</v>
      </c>
      <c r="AQ1267" t="s">
        <v>169</v>
      </c>
      <c r="AR1267" t="s">
        <v>67</v>
      </c>
      <c r="AS1267" t="s">
        <v>68</v>
      </c>
      <c r="AT1267" t="s">
        <v>69</v>
      </c>
      <c r="AU1267">
        <v>51</v>
      </c>
      <c r="AV1267">
        <v>22</v>
      </c>
      <c r="AW1267">
        <f>YEAR(ChinookMusic[[#This Row],[invoiceDate]])</f>
        <v>2013</v>
      </c>
      <c r="AX1267" t="str">
        <f>TEXT(ChinookMusic[[#This Row],[invoiceDate]],"MMMM")</f>
        <v>May</v>
      </c>
    </row>
    <row r="1268" spans="1:50" x14ac:dyDescent="0.3">
      <c r="A1268">
        <v>90</v>
      </c>
      <c r="B1268" t="s">
        <v>392</v>
      </c>
      <c r="C1268">
        <v>106</v>
      </c>
      <c r="D1268" t="s">
        <v>1630</v>
      </c>
      <c r="E1268">
        <v>1343</v>
      </c>
      <c r="F1268" t="s">
        <v>1631</v>
      </c>
      <c r="G1268" t="s">
        <v>405</v>
      </c>
      <c r="H1268">
        <v>445283</v>
      </c>
      <c r="I1268">
        <v>0.99</v>
      </c>
      <c r="J1268">
        <v>1</v>
      </c>
      <c r="K1268" t="s">
        <v>78</v>
      </c>
      <c r="L1268">
        <v>3</v>
      </c>
      <c r="M1268" t="s">
        <v>137</v>
      </c>
      <c r="N1268">
        <v>1</v>
      </c>
      <c r="O1268" t="s">
        <v>52</v>
      </c>
      <c r="P1268">
        <v>1946</v>
      </c>
      <c r="Q1268">
        <v>1</v>
      </c>
      <c r="R1268">
        <v>360</v>
      </c>
      <c r="S1268">
        <v>58</v>
      </c>
      <c r="T1268" s="3">
        <v>41397</v>
      </c>
      <c r="U1268" t="s">
        <v>789</v>
      </c>
      <c r="V1268" t="s">
        <v>790</v>
      </c>
      <c r="W1268" t="s">
        <v>453</v>
      </c>
      <c r="X1268">
        <v>5.94</v>
      </c>
      <c r="Y1268">
        <v>58</v>
      </c>
      <c r="Z1268" t="s">
        <v>791</v>
      </c>
      <c r="AA1268" t="s">
        <v>792</v>
      </c>
      <c r="AB1268" t="s">
        <v>789</v>
      </c>
      <c r="AC1268" t="s">
        <v>790</v>
      </c>
      <c r="AD1268" t="s">
        <v>453</v>
      </c>
      <c r="AE1268" t="s">
        <v>793</v>
      </c>
      <c r="AF1268">
        <v>3</v>
      </c>
      <c r="AG1268">
        <v>3</v>
      </c>
      <c r="AH1268" t="s">
        <v>165</v>
      </c>
      <c r="AI1268" t="s">
        <v>166</v>
      </c>
      <c r="AJ1268" t="s">
        <v>3279</v>
      </c>
      <c r="AK1268" t="s">
        <v>61</v>
      </c>
      <c r="AL1268">
        <v>2</v>
      </c>
      <c r="AM1268" t="s">
        <v>167</v>
      </c>
      <c r="AN1268" t="s">
        <v>63</v>
      </c>
      <c r="AO1268" t="s">
        <v>64</v>
      </c>
      <c r="AP1268" t="s">
        <v>168</v>
      </c>
      <c r="AQ1268" t="s">
        <v>169</v>
      </c>
      <c r="AR1268" t="s">
        <v>67</v>
      </c>
      <c r="AS1268" t="s">
        <v>68</v>
      </c>
      <c r="AT1268" t="s">
        <v>69</v>
      </c>
      <c r="AU1268">
        <v>51</v>
      </c>
      <c r="AV1268">
        <v>22</v>
      </c>
      <c r="AW1268">
        <f>YEAR(ChinookMusic[[#This Row],[invoiceDate]])</f>
        <v>2013</v>
      </c>
      <c r="AX1268" t="str">
        <f>TEXT(ChinookMusic[[#This Row],[invoiceDate]],"MMMM")</f>
        <v>May</v>
      </c>
    </row>
    <row r="1269" spans="1:50" x14ac:dyDescent="0.3">
      <c r="A1269">
        <v>90</v>
      </c>
      <c r="B1269" t="s">
        <v>392</v>
      </c>
      <c r="C1269">
        <v>107</v>
      </c>
      <c r="D1269" t="s">
        <v>420</v>
      </c>
      <c r="E1269">
        <v>1351</v>
      </c>
      <c r="F1269" t="s">
        <v>1395</v>
      </c>
      <c r="G1269" t="s">
        <v>919</v>
      </c>
      <c r="H1269">
        <v>816509</v>
      </c>
      <c r="I1269">
        <v>0.99</v>
      </c>
      <c r="J1269">
        <v>1</v>
      </c>
      <c r="K1269" t="s">
        <v>78</v>
      </c>
      <c r="L1269">
        <v>3</v>
      </c>
      <c r="M1269" t="s">
        <v>137</v>
      </c>
      <c r="N1269">
        <v>8</v>
      </c>
      <c r="O1269" t="s">
        <v>52</v>
      </c>
      <c r="P1269">
        <v>1948</v>
      </c>
      <c r="Q1269">
        <v>1</v>
      </c>
      <c r="R1269">
        <v>360</v>
      </c>
      <c r="S1269">
        <v>58</v>
      </c>
      <c r="T1269" s="3">
        <v>41397</v>
      </c>
      <c r="U1269" t="s">
        <v>789</v>
      </c>
      <c r="V1269" t="s">
        <v>790</v>
      </c>
      <c r="W1269" t="s">
        <v>453</v>
      </c>
      <c r="X1269">
        <v>5.94</v>
      </c>
      <c r="Y1269">
        <v>58</v>
      </c>
      <c r="Z1269" t="s">
        <v>791</v>
      </c>
      <c r="AA1269" t="s">
        <v>792</v>
      </c>
      <c r="AB1269" t="s">
        <v>789</v>
      </c>
      <c r="AC1269" t="s">
        <v>790</v>
      </c>
      <c r="AD1269" t="s">
        <v>453</v>
      </c>
      <c r="AE1269" t="s">
        <v>793</v>
      </c>
      <c r="AF1269">
        <v>3</v>
      </c>
      <c r="AG1269">
        <v>3</v>
      </c>
      <c r="AH1269" t="s">
        <v>165</v>
      </c>
      <c r="AI1269" t="s">
        <v>166</v>
      </c>
      <c r="AJ1269" t="s">
        <v>3279</v>
      </c>
      <c r="AK1269" t="s">
        <v>61</v>
      </c>
      <c r="AL1269">
        <v>2</v>
      </c>
      <c r="AM1269" t="s">
        <v>167</v>
      </c>
      <c r="AN1269" t="s">
        <v>63</v>
      </c>
      <c r="AO1269" t="s">
        <v>64</v>
      </c>
      <c r="AP1269" t="s">
        <v>168</v>
      </c>
      <c r="AQ1269" t="s">
        <v>169</v>
      </c>
      <c r="AR1269" t="s">
        <v>67</v>
      </c>
      <c r="AS1269" t="s">
        <v>68</v>
      </c>
      <c r="AT1269" t="s">
        <v>69</v>
      </c>
      <c r="AU1269">
        <v>51</v>
      </c>
      <c r="AV1269">
        <v>22</v>
      </c>
      <c r="AW1269">
        <f>YEAR(ChinookMusic[[#This Row],[invoiceDate]])</f>
        <v>2013</v>
      </c>
      <c r="AX1269" t="str">
        <f>TEXT(ChinookMusic[[#This Row],[invoiceDate]],"MMMM")</f>
        <v>May</v>
      </c>
    </row>
    <row r="1270" spans="1:50" x14ac:dyDescent="0.3">
      <c r="A1270">
        <v>90</v>
      </c>
      <c r="B1270" t="s">
        <v>392</v>
      </c>
      <c r="C1270">
        <v>106</v>
      </c>
      <c r="D1270" t="s">
        <v>1630</v>
      </c>
      <c r="E1270">
        <v>1339</v>
      </c>
      <c r="F1270" t="s">
        <v>424</v>
      </c>
      <c r="G1270" t="s">
        <v>405</v>
      </c>
      <c r="H1270">
        <v>251454</v>
      </c>
      <c r="I1270">
        <v>0.99</v>
      </c>
      <c r="J1270">
        <v>1</v>
      </c>
      <c r="K1270" t="s">
        <v>78</v>
      </c>
      <c r="L1270">
        <v>3</v>
      </c>
      <c r="M1270" t="s">
        <v>137</v>
      </c>
      <c r="N1270">
        <v>8</v>
      </c>
      <c r="O1270" t="s">
        <v>52</v>
      </c>
      <c r="P1270">
        <v>1945</v>
      </c>
      <c r="Q1270">
        <v>1</v>
      </c>
      <c r="R1270">
        <v>360</v>
      </c>
      <c r="S1270">
        <v>58</v>
      </c>
      <c r="T1270" s="3">
        <v>41397</v>
      </c>
      <c r="U1270" t="s">
        <v>789</v>
      </c>
      <c r="V1270" t="s">
        <v>790</v>
      </c>
      <c r="W1270" t="s">
        <v>453</v>
      </c>
      <c r="X1270">
        <v>5.94</v>
      </c>
      <c r="Y1270">
        <v>58</v>
      </c>
      <c r="Z1270" t="s">
        <v>791</v>
      </c>
      <c r="AA1270" t="s">
        <v>792</v>
      </c>
      <c r="AB1270" t="s">
        <v>789</v>
      </c>
      <c r="AC1270" t="s">
        <v>790</v>
      </c>
      <c r="AD1270" t="s">
        <v>453</v>
      </c>
      <c r="AE1270" t="s">
        <v>793</v>
      </c>
      <c r="AF1270">
        <v>3</v>
      </c>
      <c r="AG1270">
        <v>3</v>
      </c>
      <c r="AH1270" t="s">
        <v>165</v>
      </c>
      <c r="AI1270" t="s">
        <v>166</v>
      </c>
      <c r="AJ1270" t="s">
        <v>3279</v>
      </c>
      <c r="AK1270" t="s">
        <v>61</v>
      </c>
      <c r="AL1270">
        <v>2</v>
      </c>
      <c r="AM1270" t="s">
        <v>167</v>
      </c>
      <c r="AN1270" t="s">
        <v>63</v>
      </c>
      <c r="AO1270" t="s">
        <v>64</v>
      </c>
      <c r="AP1270" t="s">
        <v>168</v>
      </c>
      <c r="AQ1270" t="s">
        <v>169</v>
      </c>
      <c r="AR1270" t="s">
        <v>67</v>
      </c>
      <c r="AS1270" t="s">
        <v>68</v>
      </c>
      <c r="AT1270" t="s">
        <v>69</v>
      </c>
      <c r="AU1270">
        <v>51</v>
      </c>
      <c r="AV1270">
        <v>22</v>
      </c>
      <c r="AW1270">
        <f>YEAR(ChinookMusic[[#This Row],[invoiceDate]])</f>
        <v>2013</v>
      </c>
      <c r="AX1270" t="str">
        <f>TEXT(ChinookMusic[[#This Row],[invoiceDate]],"MMMM")</f>
        <v>May</v>
      </c>
    </row>
    <row r="1271" spans="1:50" x14ac:dyDescent="0.3">
      <c r="A1271">
        <v>90</v>
      </c>
      <c r="B1271" t="s">
        <v>392</v>
      </c>
      <c r="C1271">
        <v>106</v>
      </c>
      <c r="D1271" t="s">
        <v>1630</v>
      </c>
      <c r="E1271">
        <v>1339</v>
      </c>
      <c r="F1271" t="s">
        <v>424</v>
      </c>
      <c r="G1271" t="s">
        <v>405</v>
      </c>
      <c r="H1271">
        <v>251454</v>
      </c>
      <c r="I1271">
        <v>0.99</v>
      </c>
      <c r="J1271">
        <v>1</v>
      </c>
      <c r="K1271" t="s">
        <v>78</v>
      </c>
      <c r="L1271">
        <v>3</v>
      </c>
      <c r="M1271" t="s">
        <v>137</v>
      </c>
      <c r="N1271">
        <v>1</v>
      </c>
      <c r="O1271" t="s">
        <v>52</v>
      </c>
      <c r="P1271">
        <v>1945</v>
      </c>
      <c r="Q1271">
        <v>1</v>
      </c>
      <c r="R1271">
        <v>360</v>
      </c>
      <c r="S1271">
        <v>58</v>
      </c>
      <c r="T1271" s="3">
        <v>41397</v>
      </c>
      <c r="U1271" t="s">
        <v>789</v>
      </c>
      <c r="V1271" t="s">
        <v>790</v>
      </c>
      <c r="W1271" t="s">
        <v>453</v>
      </c>
      <c r="X1271">
        <v>5.94</v>
      </c>
      <c r="Y1271">
        <v>58</v>
      </c>
      <c r="Z1271" t="s">
        <v>791</v>
      </c>
      <c r="AA1271" t="s">
        <v>792</v>
      </c>
      <c r="AB1271" t="s">
        <v>789</v>
      </c>
      <c r="AC1271" t="s">
        <v>790</v>
      </c>
      <c r="AD1271" t="s">
        <v>453</v>
      </c>
      <c r="AE1271" t="s">
        <v>793</v>
      </c>
      <c r="AF1271">
        <v>3</v>
      </c>
      <c r="AG1271">
        <v>3</v>
      </c>
      <c r="AH1271" t="s">
        <v>165</v>
      </c>
      <c r="AI1271" t="s">
        <v>166</v>
      </c>
      <c r="AJ1271" t="s">
        <v>3279</v>
      </c>
      <c r="AK1271" t="s">
        <v>61</v>
      </c>
      <c r="AL1271">
        <v>2</v>
      </c>
      <c r="AM1271" t="s">
        <v>167</v>
      </c>
      <c r="AN1271" t="s">
        <v>63</v>
      </c>
      <c r="AO1271" t="s">
        <v>64</v>
      </c>
      <c r="AP1271" t="s">
        <v>168</v>
      </c>
      <c r="AQ1271" t="s">
        <v>169</v>
      </c>
      <c r="AR1271" t="s">
        <v>67</v>
      </c>
      <c r="AS1271" t="s">
        <v>68</v>
      </c>
      <c r="AT1271" t="s">
        <v>69</v>
      </c>
      <c r="AU1271">
        <v>51</v>
      </c>
      <c r="AV1271">
        <v>22</v>
      </c>
      <c r="AW1271">
        <f>YEAR(ChinookMusic[[#This Row],[invoiceDate]])</f>
        <v>2013</v>
      </c>
      <c r="AX1271" t="str">
        <f>TEXT(ChinookMusic[[#This Row],[invoiceDate]],"MMMM")</f>
        <v>May</v>
      </c>
    </row>
    <row r="1272" spans="1:50" x14ac:dyDescent="0.3">
      <c r="A1272">
        <v>90</v>
      </c>
      <c r="B1272" t="s">
        <v>392</v>
      </c>
      <c r="C1272">
        <v>108</v>
      </c>
      <c r="D1272" t="s">
        <v>1393</v>
      </c>
      <c r="E1272">
        <v>1355</v>
      </c>
      <c r="F1272" t="s">
        <v>1389</v>
      </c>
      <c r="G1272" t="s">
        <v>1394</v>
      </c>
      <c r="H1272">
        <v>366785</v>
      </c>
      <c r="I1272">
        <v>0.99</v>
      </c>
      <c r="J1272">
        <v>1</v>
      </c>
      <c r="K1272" t="s">
        <v>78</v>
      </c>
      <c r="L1272">
        <v>3</v>
      </c>
      <c r="M1272" t="s">
        <v>137</v>
      </c>
      <c r="N1272">
        <v>8</v>
      </c>
      <c r="O1272" t="s">
        <v>52</v>
      </c>
      <c r="P1272">
        <v>1949</v>
      </c>
      <c r="Q1272">
        <v>1</v>
      </c>
      <c r="R1272">
        <v>360</v>
      </c>
      <c r="S1272">
        <v>58</v>
      </c>
      <c r="T1272" s="3">
        <v>41397</v>
      </c>
      <c r="U1272" t="s">
        <v>789</v>
      </c>
      <c r="V1272" t="s">
        <v>790</v>
      </c>
      <c r="W1272" t="s">
        <v>453</v>
      </c>
      <c r="X1272">
        <v>5.94</v>
      </c>
      <c r="Y1272">
        <v>58</v>
      </c>
      <c r="Z1272" t="s">
        <v>791</v>
      </c>
      <c r="AA1272" t="s">
        <v>792</v>
      </c>
      <c r="AB1272" t="s">
        <v>789</v>
      </c>
      <c r="AC1272" t="s">
        <v>790</v>
      </c>
      <c r="AD1272" t="s">
        <v>453</v>
      </c>
      <c r="AE1272" t="s">
        <v>793</v>
      </c>
      <c r="AF1272">
        <v>3</v>
      </c>
      <c r="AG1272">
        <v>3</v>
      </c>
      <c r="AH1272" t="s">
        <v>165</v>
      </c>
      <c r="AI1272" t="s">
        <v>166</v>
      </c>
      <c r="AJ1272" t="s">
        <v>3279</v>
      </c>
      <c r="AK1272" t="s">
        <v>61</v>
      </c>
      <c r="AL1272">
        <v>2</v>
      </c>
      <c r="AM1272" t="s">
        <v>167</v>
      </c>
      <c r="AN1272" t="s">
        <v>63</v>
      </c>
      <c r="AO1272" t="s">
        <v>64</v>
      </c>
      <c r="AP1272" t="s">
        <v>168</v>
      </c>
      <c r="AQ1272" t="s">
        <v>169</v>
      </c>
      <c r="AR1272" t="s">
        <v>67</v>
      </c>
      <c r="AS1272" t="s">
        <v>68</v>
      </c>
      <c r="AT1272" t="s">
        <v>69</v>
      </c>
      <c r="AU1272">
        <v>51</v>
      </c>
      <c r="AV1272">
        <v>22</v>
      </c>
      <c r="AW1272">
        <f>YEAR(ChinookMusic[[#This Row],[invoiceDate]])</f>
        <v>2013</v>
      </c>
      <c r="AX1272" t="str">
        <f>TEXT(ChinookMusic[[#This Row],[invoiceDate]],"MMMM")</f>
        <v>May</v>
      </c>
    </row>
    <row r="1273" spans="1:50" x14ac:dyDescent="0.3">
      <c r="A1273">
        <v>90</v>
      </c>
      <c r="B1273" t="s">
        <v>392</v>
      </c>
      <c r="C1273">
        <v>108</v>
      </c>
      <c r="D1273" t="s">
        <v>1393</v>
      </c>
      <c r="E1273">
        <v>1359</v>
      </c>
      <c r="F1273" t="s">
        <v>1398</v>
      </c>
      <c r="G1273" t="s">
        <v>405</v>
      </c>
      <c r="H1273">
        <v>649116</v>
      </c>
      <c r="I1273">
        <v>0.99</v>
      </c>
      <c r="J1273">
        <v>1</v>
      </c>
      <c r="K1273" t="s">
        <v>78</v>
      </c>
      <c r="L1273">
        <v>3</v>
      </c>
      <c r="M1273" t="s">
        <v>137</v>
      </c>
      <c r="N1273">
        <v>8</v>
      </c>
      <c r="O1273" t="s">
        <v>52</v>
      </c>
      <c r="P1273">
        <v>1950</v>
      </c>
      <c r="Q1273">
        <v>1</v>
      </c>
      <c r="R1273">
        <v>360</v>
      </c>
      <c r="S1273">
        <v>58</v>
      </c>
      <c r="T1273" s="3">
        <v>41397</v>
      </c>
      <c r="U1273" t="s">
        <v>789</v>
      </c>
      <c r="V1273" t="s">
        <v>790</v>
      </c>
      <c r="W1273" t="s">
        <v>453</v>
      </c>
      <c r="X1273">
        <v>5.94</v>
      </c>
      <c r="Y1273">
        <v>58</v>
      </c>
      <c r="Z1273" t="s">
        <v>791</v>
      </c>
      <c r="AA1273" t="s">
        <v>792</v>
      </c>
      <c r="AB1273" t="s">
        <v>789</v>
      </c>
      <c r="AC1273" t="s">
        <v>790</v>
      </c>
      <c r="AD1273" t="s">
        <v>453</v>
      </c>
      <c r="AE1273" t="s">
        <v>793</v>
      </c>
      <c r="AF1273">
        <v>3</v>
      </c>
      <c r="AG1273">
        <v>3</v>
      </c>
      <c r="AH1273" t="s">
        <v>165</v>
      </c>
      <c r="AI1273" t="s">
        <v>166</v>
      </c>
      <c r="AJ1273" t="s">
        <v>3279</v>
      </c>
      <c r="AK1273" t="s">
        <v>61</v>
      </c>
      <c r="AL1273">
        <v>2</v>
      </c>
      <c r="AM1273" t="s">
        <v>167</v>
      </c>
      <c r="AN1273" t="s">
        <v>63</v>
      </c>
      <c r="AO1273" t="s">
        <v>64</v>
      </c>
      <c r="AP1273" t="s">
        <v>168</v>
      </c>
      <c r="AQ1273" t="s">
        <v>169</v>
      </c>
      <c r="AR1273" t="s">
        <v>67</v>
      </c>
      <c r="AS1273" t="s">
        <v>68</v>
      </c>
      <c r="AT1273" t="s">
        <v>69</v>
      </c>
      <c r="AU1273">
        <v>51</v>
      </c>
      <c r="AV1273">
        <v>22</v>
      </c>
      <c r="AW1273">
        <f>YEAR(ChinookMusic[[#This Row],[invoiceDate]])</f>
        <v>2013</v>
      </c>
      <c r="AX1273" t="str">
        <f>TEXT(ChinookMusic[[#This Row],[invoiceDate]],"MMMM")</f>
        <v>May</v>
      </c>
    </row>
    <row r="1274" spans="1:50" x14ac:dyDescent="0.3">
      <c r="A1274">
        <v>90</v>
      </c>
      <c r="B1274" t="s">
        <v>392</v>
      </c>
      <c r="C1274">
        <v>108</v>
      </c>
      <c r="D1274" t="s">
        <v>1393</v>
      </c>
      <c r="E1274">
        <v>1359</v>
      </c>
      <c r="F1274" t="s">
        <v>1398</v>
      </c>
      <c r="G1274" t="s">
        <v>405</v>
      </c>
      <c r="H1274">
        <v>649116</v>
      </c>
      <c r="I1274">
        <v>0.99</v>
      </c>
      <c r="J1274">
        <v>1</v>
      </c>
      <c r="K1274" t="s">
        <v>78</v>
      </c>
      <c r="L1274">
        <v>3</v>
      </c>
      <c r="M1274" t="s">
        <v>137</v>
      </c>
      <c r="N1274">
        <v>1</v>
      </c>
      <c r="O1274" t="s">
        <v>52</v>
      </c>
      <c r="P1274">
        <v>1950</v>
      </c>
      <c r="Q1274">
        <v>1</v>
      </c>
      <c r="R1274">
        <v>360</v>
      </c>
      <c r="S1274">
        <v>58</v>
      </c>
      <c r="T1274" s="3">
        <v>41397</v>
      </c>
      <c r="U1274" t="s">
        <v>789</v>
      </c>
      <c r="V1274" t="s">
        <v>790</v>
      </c>
      <c r="W1274" t="s">
        <v>453</v>
      </c>
      <c r="X1274">
        <v>5.94</v>
      </c>
      <c r="Y1274">
        <v>58</v>
      </c>
      <c r="Z1274" t="s">
        <v>791</v>
      </c>
      <c r="AA1274" t="s">
        <v>792</v>
      </c>
      <c r="AB1274" t="s">
        <v>789</v>
      </c>
      <c r="AC1274" t="s">
        <v>790</v>
      </c>
      <c r="AD1274" t="s">
        <v>453</v>
      </c>
      <c r="AE1274" t="s">
        <v>793</v>
      </c>
      <c r="AF1274">
        <v>3</v>
      </c>
      <c r="AG1274">
        <v>3</v>
      </c>
      <c r="AH1274" t="s">
        <v>165</v>
      </c>
      <c r="AI1274" t="s">
        <v>166</v>
      </c>
      <c r="AJ1274" t="s">
        <v>3279</v>
      </c>
      <c r="AK1274" t="s">
        <v>61</v>
      </c>
      <c r="AL1274">
        <v>2</v>
      </c>
      <c r="AM1274" t="s">
        <v>167</v>
      </c>
      <c r="AN1274" t="s">
        <v>63</v>
      </c>
      <c r="AO1274" t="s">
        <v>64</v>
      </c>
      <c r="AP1274" t="s">
        <v>168</v>
      </c>
      <c r="AQ1274" t="s">
        <v>169</v>
      </c>
      <c r="AR1274" t="s">
        <v>67</v>
      </c>
      <c r="AS1274" t="s">
        <v>68</v>
      </c>
      <c r="AT1274" t="s">
        <v>69</v>
      </c>
      <c r="AU1274">
        <v>51</v>
      </c>
      <c r="AV1274">
        <v>22</v>
      </c>
      <c r="AW1274">
        <f>YEAR(ChinookMusic[[#This Row],[invoiceDate]])</f>
        <v>2013</v>
      </c>
      <c r="AX1274" t="str">
        <f>TEXT(ChinookMusic[[#This Row],[invoiceDate]],"MMMM")</f>
        <v>May</v>
      </c>
    </row>
    <row r="1275" spans="1:50" x14ac:dyDescent="0.3">
      <c r="A1275">
        <v>90</v>
      </c>
      <c r="B1275" t="s">
        <v>392</v>
      </c>
      <c r="C1275">
        <v>107</v>
      </c>
      <c r="D1275" t="s">
        <v>420</v>
      </c>
      <c r="E1275">
        <v>1347</v>
      </c>
      <c r="F1275" t="s">
        <v>1632</v>
      </c>
      <c r="G1275" t="s">
        <v>1633</v>
      </c>
      <c r="H1275">
        <v>242729</v>
      </c>
      <c r="I1275">
        <v>0.99</v>
      </c>
      <c r="J1275">
        <v>1</v>
      </c>
      <c r="K1275" t="s">
        <v>78</v>
      </c>
      <c r="L1275">
        <v>3</v>
      </c>
      <c r="M1275" t="s">
        <v>137</v>
      </c>
      <c r="N1275">
        <v>1</v>
      </c>
      <c r="O1275" t="s">
        <v>52</v>
      </c>
      <c r="P1275">
        <v>1947</v>
      </c>
      <c r="Q1275">
        <v>1</v>
      </c>
      <c r="R1275">
        <v>360</v>
      </c>
      <c r="S1275">
        <v>58</v>
      </c>
      <c r="T1275" s="3">
        <v>41397</v>
      </c>
      <c r="U1275" t="s">
        <v>789</v>
      </c>
      <c r="V1275" t="s">
        <v>790</v>
      </c>
      <c r="W1275" t="s">
        <v>453</v>
      </c>
      <c r="X1275">
        <v>5.94</v>
      </c>
      <c r="Y1275">
        <v>58</v>
      </c>
      <c r="Z1275" t="s">
        <v>791</v>
      </c>
      <c r="AA1275" t="s">
        <v>792</v>
      </c>
      <c r="AB1275" t="s">
        <v>789</v>
      </c>
      <c r="AC1275" t="s">
        <v>790</v>
      </c>
      <c r="AD1275" t="s">
        <v>453</v>
      </c>
      <c r="AE1275" t="s">
        <v>793</v>
      </c>
      <c r="AF1275">
        <v>3</v>
      </c>
      <c r="AG1275">
        <v>3</v>
      </c>
      <c r="AH1275" t="s">
        <v>165</v>
      </c>
      <c r="AI1275" t="s">
        <v>166</v>
      </c>
      <c r="AJ1275" t="s">
        <v>3279</v>
      </c>
      <c r="AK1275" t="s">
        <v>61</v>
      </c>
      <c r="AL1275">
        <v>2</v>
      </c>
      <c r="AM1275" t="s">
        <v>167</v>
      </c>
      <c r="AN1275" t="s">
        <v>63</v>
      </c>
      <c r="AO1275" t="s">
        <v>64</v>
      </c>
      <c r="AP1275" t="s">
        <v>168</v>
      </c>
      <c r="AQ1275" t="s">
        <v>169</v>
      </c>
      <c r="AR1275" t="s">
        <v>67</v>
      </c>
      <c r="AS1275" t="s">
        <v>68</v>
      </c>
      <c r="AT1275" t="s">
        <v>69</v>
      </c>
      <c r="AU1275">
        <v>51</v>
      </c>
      <c r="AV1275">
        <v>22</v>
      </c>
      <c r="AW1275">
        <f>YEAR(ChinookMusic[[#This Row],[invoiceDate]])</f>
        <v>2013</v>
      </c>
      <c r="AX1275" t="str">
        <f>TEXT(ChinookMusic[[#This Row],[invoiceDate]],"MMMM")</f>
        <v>May</v>
      </c>
    </row>
    <row r="1276" spans="1:50" x14ac:dyDescent="0.3">
      <c r="A1276">
        <v>90</v>
      </c>
      <c r="B1276" t="s">
        <v>392</v>
      </c>
      <c r="C1276">
        <v>107</v>
      </c>
      <c r="D1276" t="s">
        <v>420</v>
      </c>
      <c r="E1276">
        <v>1347</v>
      </c>
      <c r="F1276" t="s">
        <v>1632</v>
      </c>
      <c r="G1276" t="s">
        <v>1633</v>
      </c>
      <c r="H1276">
        <v>242729</v>
      </c>
      <c r="I1276">
        <v>0.99</v>
      </c>
      <c r="J1276">
        <v>1</v>
      </c>
      <c r="K1276" t="s">
        <v>78</v>
      </c>
      <c r="L1276">
        <v>3</v>
      </c>
      <c r="M1276" t="s">
        <v>137</v>
      </c>
      <c r="N1276">
        <v>8</v>
      </c>
      <c r="O1276" t="s">
        <v>52</v>
      </c>
      <c r="P1276">
        <v>1947</v>
      </c>
      <c r="Q1276">
        <v>1</v>
      </c>
      <c r="R1276">
        <v>360</v>
      </c>
      <c r="S1276">
        <v>58</v>
      </c>
      <c r="T1276" s="3">
        <v>41397</v>
      </c>
      <c r="U1276" t="s">
        <v>789</v>
      </c>
      <c r="V1276" t="s">
        <v>790</v>
      </c>
      <c r="W1276" t="s">
        <v>453</v>
      </c>
      <c r="X1276">
        <v>5.94</v>
      </c>
      <c r="Y1276">
        <v>58</v>
      </c>
      <c r="Z1276" t="s">
        <v>791</v>
      </c>
      <c r="AA1276" t="s">
        <v>792</v>
      </c>
      <c r="AB1276" t="s">
        <v>789</v>
      </c>
      <c r="AC1276" t="s">
        <v>790</v>
      </c>
      <c r="AD1276" t="s">
        <v>453</v>
      </c>
      <c r="AE1276" t="s">
        <v>793</v>
      </c>
      <c r="AF1276">
        <v>3</v>
      </c>
      <c r="AG1276">
        <v>3</v>
      </c>
      <c r="AH1276" t="s">
        <v>165</v>
      </c>
      <c r="AI1276" t="s">
        <v>166</v>
      </c>
      <c r="AJ1276" t="s">
        <v>3279</v>
      </c>
      <c r="AK1276" t="s">
        <v>61</v>
      </c>
      <c r="AL1276">
        <v>2</v>
      </c>
      <c r="AM1276" t="s">
        <v>167</v>
      </c>
      <c r="AN1276" t="s">
        <v>63</v>
      </c>
      <c r="AO1276" t="s">
        <v>64</v>
      </c>
      <c r="AP1276" t="s">
        <v>168</v>
      </c>
      <c r="AQ1276" t="s">
        <v>169</v>
      </c>
      <c r="AR1276" t="s">
        <v>67</v>
      </c>
      <c r="AS1276" t="s">
        <v>68</v>
      </c>
      <c r="AT1276" t="s">
        <v>69</v>
      </c>
      <c r="AU1276">
        <v>51</v>
      </c>
      <c r="AV1276">
        <v>22</v>
      </c>
      <c r="AW1276">
        <f>YEAR(ChinookMusic[[#This Row],[invoiceDate]])</f>
        <v>2013</v>
      </c>
      <c r="AX1276" t="str">
        <f>TEXT(ChinookMusic[[#This Row],[invoiceDate]],"MMMM")</f>
        <v>May</v>
      </c>
    </row>
    <row r="1277" spans="1:50" x14ac:dyDescent="0.3">
      <c r="A1277">
        <v>146</v>
      </c>
      <c r="B1277" t="s">
        <v>1051</v>
      </c>
      <c r="C1277">
        <v>225</v>
      </c>
      <c r="D1277" t="s">
        <v>1467</v>
      </c>
      <c r="E1277">
        <v>2812</v>
      </c>
      <c r="F1277" t="s">
        <v>1634</v>
      </c>
      <c r="G1277" t="s">
        <v>1635</v>
      </c>
      <c r="H1277">
        <v>224261</v>
      </c>
      <c r="I1277">
        <v>0.99</v>
      </c>
      <c r="J1277">
        <v>1</v>
      </c>
      <c r="K1277" t="s">
        <v>78</v>
      </c>
      <c r="L1277">
        <v>4</v>
      </c>
      <c r="M1277" t="s">
        <v>146</v>
      </c>
      <c r="N1277">
        <v>1</v>
      </c>
      <c r="O1277" t="s">
        <v>52</v>
      </c>
      <c r="P1277">
        <v>466</v>
      </c>
      <c r="Q1277">
        <v>1</v>
      </c>
      <c r="R1277">
        <v>87</v>
      </c>
      <c r="S1277">
        <v>51</v>
      </c>
      <c r="T1277" s="3">
        <v>40188</v>
      </c>
      <c r="U1277" t="s">
        <v>601</v>
      </c>
      <c r="V1277" t="s">
        <v>602</v>
      </c>
      <c r="W1277" t="s">
        <v>603</v>
      </c>
      <c r="X1277">
        <v>6.94</v>
      </c>
      <c r="Y1277">
        <v>51</v>
      </c>
      <c r="Z1277" t="s">
        <v>604</v>
      </c>
      <c r="AA1277" t="s">
        <v>605</v>
      </c>
      <c r="AB1277" t="s">
        <v>601</v>
      </c>
      <c r="AC1277" t="s">
        <v>602</v>
      </c>
      <c r="AD1277" t="s">
        <v>603</v>
      </c>
      <c r="AE1277" t="s">
        <v>606</v>
      </c>
      <c r="AF1277">
        <v>5</v>
      </c>
      <c r="AG1277">
        <v>5</v>
      </c>
      <c r="AH1277" t="s">
        <v>59</v>
      </c>
      <c r="AI1277" t="s">
        <v>60</v>
      </c>
      <c r="AJ1277" t="s">
        <v>3279</v>
      </c>
      <c r="AK1277" t="s">
        <v>61</v>
      </c>
      <c r="AL1277">
        <v>2</v>
      </c>
      <c r="AM1277" t="s">
        <v>62</v>
      </c>
      <c r="AN1277" t="s">
        <v>63</v>
      </c>
      <c r="AO1277" t="s">
        <v>64</v>
      </c>
      <c r="AP1277" t="s">
        <v>65</v>
      </c>
      <c r="AQ1277" t="s">
        <v>66</v>
      </c>
      <c r="AR1277" t="s">
        <v>67</v>
      </c>
      <c r="AS1277" t="s">
        <v>68</v>
      </c>
      <c r="AT1277" t="s">
        <v>69</v>
      </c>
      <c r="AU1277">
        <v>59</v>
      </c>
      <c r="AV1277">
        <v>20</v>
      </c>
      <c r="AW1277">
        <f>YEAR(ChinookMusic[[#This Row],[invoiceDate]])</f>
        <v>2010</v>
      </c>
      <c r="AX1277" t="str">
        <f>TEXT(ChinookMusic[[#This Row],[invoiceDate]],"MMMM")</f>
        <v>January</v>
      </c>
    </row>
    <row r="1278" spans="1:50" x14ac:dyDescent="0.3">
      <c r="A1278">
        <v>146</v>
      </c>
      <c r="B1278" t="s">
        <v>1051</v>
      </c>
      <c r="C1278">
        <v>225</v>
      </c>
      <c r="D1278" t="s">
        <v>1467</v>
      </c>
      <c r="E1278">
        <v>2812</v>
      </c>
      <c r="F1278" t="s">
        <v>1634</v>
      </c>
      <c r="G1278" t="s">
        <v>1635</v>
      </c>
      <c r="H1278">
        <v>224261</v>
      </c>
      <c r="I1278">
        <v>0.99</v>
      </c>
      <c r="J1278">
        <v>1</v>
      </c>
      <c r="K1278" t="s">
        <v>78</v>
      </c>
      <c r="L1278">
        <v>4</v>
      </c>
      <c r="M1278" t="s">
        <v>146</v>
      </c>
      <c r="N1278">
        <v>5</v>
      </c>
      <c r="O1278" t="s">
        <v>70</v>
      </c>
      <c r="P1278">
        <v>466</v>
      </c>
      <c r="Q1278">
        <v>1</v>
      </c>
      <c r="R1278">
        <v>87</v>
      </c>
      <c r="S1278">
        <v>51</v>
      </c>
      <c r="T1278" s="3">
        <v>40188</v>
      </c>
      <c r="U1278" t="s">
        <v>601</v>
      </c>
      <c r="V1278" t="s">
        <v>602</v>
      </c>
      <c r="W1278" t="s">
        <v>603</v>
      </c>
      <c r="X1278">
        <v>6.94</v>
      </c>
      <c r="Y1278">
        <v>51</v>
      </c>
      <c r="Z1278" t="s">
        <v>604</v>
      </c>
      <c r="AA1278" t="s">
        <v>605</v>
      </c>
      <c r="AB1278" t="s">
        <v>601</v>
      </c>
      <c r="AC1278" t="s">
        <v>602</v>
      </c>
      <c r="AD1278" t="s">
        <v>603</v>
      </c>
      <c r="AE1278" t="s">
        <v>606</v>
      </c>
      <c r="AF1278">
        <v>5</v>
      </c>
      <c r="AG1278">
        <v>5</v>
      </c>
      <c r="AH1278" t="s">
        <v>59</v>
      </c>
      <c r="AI1278" t="s">
        <v>60</v>
      </c>
      <c r="AJ1278" t="s">
        <v>3279</v>
      </c>
      <c r="AK1278" t="s">
        <v>61</v>
      </c>
      <c r="AL1278">
        <v>2</v>
      </c>
      <c r="AM1278" t="s">
        <v>62</v>
      </c>
      <c r="AN1278" t="s">
        <v>63</v>
      </c>
      <c r="AO1278" t="s">
        <v>64</v>
      </c>
      <c r="AP1278" t="s">
        <v>65</v>
      </c>
      <c r="AQ1278" t="s">
        <v>66</v>
      </c>
      <c r="AR1278" t="s">
        <v>67</v>
      </c>
      <c r="AS1278" t="s">
        <v>68</v>
      </c>
      <c r="AT1278" t="s">
        <v>69</v>
      </c>
      <c r="AU1278">
        <v>59</v>
      </c>
      <c r="AV1278">
        <v>20</v>
      </c>
      <c r="AW1278">
        <f>YEAR(ChinookMusic[[#This Row],[invoiceDate]])</f>
        <v>2010</v>
      </c>
      <c r="AX1278" t="str">
        <f>TEXT(ChinookMusic[[#This Row],[invoiceDate]],"MMMM")</f>
        <v>January</v>
      </c>
    </row>
    <row r="1279" spans="1:50" x14ac:dyDescent="0.3">
      <c r="A1279">
        <v>146</v>
      </c>
      <c r="B1279" t="s">
        <v>1051</v>
      </c>
      <c r="C1279">
        <v>225</v>
      </c>
      <c r="D1279" t="s">
        <v>1467</v>
      </c>
      <c r="E1279">
        <v>2812</v>
      </c>
      <c r="F1279" t="s">
        <v>1634</v>
      </c>
      <c r="G1279" t="s">
        <v>1635</v>
      </c>
      <c r="H1279">
        <v>224261</v>
      </c>
      <c r="I1279">
        <v>0.99</v>
      </c>
      <c r="J1279">
        <v>1</v>
      </c>
      <c r="K1279" t="s">
        <v>78</v>
      </c>
      <c r="L1279">
        <v>4</v>
      </c>
      <c r="M1279" t="s">
        <v>146</v>
      </c>
      <c r="N1279">
        <v>8</v>
      </c>
      <c r="O1279" t="s">
        <v>52</v>
      </c>
      <c r="P1279">
        <v>466</v>
      </c>
      <c r="Q1279">
        <v>1</v>
      </c>
      <c r="R1279">
        <v>87</v>
      </c>
      <c r="S1279">
        <v>51</v>
      </c>
      <c r="T1279" s="3">
        <v>40188</v>
      </c>
      <c r="U1279" t="s">
        <v>601</v>
      </c>
      <c r="V1279" t="s">
        <v>602</v>
      </c>
      <c r="W1279" t="s">
        <v>603</v>
      </c>
      <c r="X1279">
        <v>6.94</v>
      </c>
      <c r="Y1279">
        <v>51</v>
      </c>
      <c r="Z1279" t="s">
        <v>604</v>
      </c>
      <c r="AA1279" t="s">
        <v>605</v>
      </c>
      <c r="AB1279" t="s">
        <v>601</v>
      </c>
      <c r="AC1279" t="s">
        <v>602</v>
      </c>
      <c r="AD1279" t="s">
        <v>603</v>
      </c>
      <c r="AE1279" t="s">
        <v>606</v>
      </c>
      <c r="AF1279">
        <v>5</v>
      </c>
      <c r="AG1279">
        <v>5</v>
      </c>
      <c r="AH1279" t="s">
        <v>59</v>
      </c>
      <c r="AI1279" t="s">
        <v>60</v>
      </c>
      <c r="AJ1279" t="s">
        <v>3279</v>
      </c>
      <c r="AK1279" t="s">
        <v>61</v>
      </c>
      <c r="AL1279">
        <v>2</v>
      </c>
      <c r="AM1279" t="s">
        <v>62</v>
      </c>
      <c r="AN1279" t="s">
        <v>63</v>
      </c>
      <c r="AO1279" t="s">
        <v>64</v>
      </c>
      <c r="AP1279" t="s">
        <v>65</v>
      </c>
      <c r="AQ1279" t="s">
        <v>66</v>
      </c>
      <c r="AR1279" t="s">
        <v>67</v>
      </c>
      <c r="AS1279" t="s">
        <v>68</v>
      </c>
      <c r="AT1279" t="s">
        <v>69</v>
      </c>
      <c r="AU1279">
        <v>59</v>
      </c>
      <c r="AV1279">
        <v>20</v>
      </c>
      <c r="AW1279">
        <f>YEAR(ChinookMusic[[#This Row],[invoiceDate]])</f>
        <v>2010</v>
      </c>
      <c r="AX1279" t="str">
        <f>TEXT(ChinookMusic[[#This Row],[invoiceDate]],"MMMM")</f>
        <v>January</v>
      </c>
    </row>
    <row r="1280" spans="1:50" x14ac:dyDescent="0.3">
      <c r="A1280">
        <v>147</v>
      </c>
      <c r="B1280" t="s">
        <v>1552</v>
      </c>
      <c r="C1280">
        <v>227</v>
      </c>
      <c r="D1280" t="s">
        <v>1553</v>
      </c>
      <c r="E1280">
        <v>2820</v>
      </c>
      <c r="F1280" t="s">
        <v>1636</v>
      </c>
      <c r="G1280" t="s">
        <v>73</v>
      </c>
      <c r="H1280">
        <v>5286953</v>
      </c>
      <c r="I1280">
        <v>1.99</v>
      </c>
      <c r="J1280">
        <v>3</v>
      </c>
      <c r="K1280" t="s">
        <v>1057</v>
      </c>
      <c r="L1280">
        <v>19</v>
      </c>
      <c r="M1280" t="s">
        <v>1058</v>
      </c>
      <c r="N1280">
        <v>3</v>
      </c>
      <c r="O1280" t="s">
        <v>1058</v>
      </c>
      <c r="P1280">
        <v>468</v>
      </c>
      <c r="Q1280">
        <v>1</v>
      </c>
      <c r="R1280">
        <v>87</v>
      </c>
      <c r="S1280">
        <v>51</v>
      </c>
      <c r="T1280" s="3">
        <v>40188</v>
      </c>
      <c r="U1280" t="s">
        <v>601</v>
      </c>
      <c r="V1280" t="s">
        <v>602</v>
      </c>
      <c r="W1280" t="s">
        <v>603</v>
      </c>
      <c r="X1280">
        <v>6.94</v>
      </c>
      <c r="Y1280">
        <v>51</v>
      </c>
      <c r="Z1280" t="s">
        <v>604</v>
      </c>
      <c r="AA1280" t="s">
        <v>605</v>
      </c>
      <c r="AB1280" t="s">
        <v>601</v>
      </c>
      <c r="AC1280" t="s">
        <v>602</v>
      </c>
      <c r="AD1280" t="s">
        <v>603</v>
      </c>
      <c r="AE1280" t="s">
        <v>606</v>
      </c>
      <c r="AF1280">
        <v>5</v>
      </c>
      <c r="AG1280">
        <v>5</v>
      </c>
      <c r="AH1280" t="s">
        <v>59</v>
      </c>
      <c r="AI1280" t="s">
        <v>60</v>
      </c>
      <c r="AJ1280" t="s">
        <v>3279</v>
      </c>
      <c r="AK1280" t="s">
        <v>61</v>
      </c>
      <c r="AL1280">
        <v>2</v>
      </c>
      <c r="AM1280" t="s">
        <v>62</v>
      </c>
      <c r="AN1280" t="s">
        <v>63</v>
      </c>
      <c r="AO1280" t="s">
        <v>64</v>
      </c>
      <c r="AP1280" t="s">
        <v>65</v>
      </c>
      <c r="AQ1280" t="s">
        <v>66</v>
      </c>
      <c r="AR1280" t="s">
        <v>67</v>
      </c>
      <c r="AS1280" t="s">
        <v>68</v>
      </c>
      <c r="AT1280" t="s">
        <v>69</v>
      </c>
      <c r="AU1280">
        <v>59</v>
      </c>
      <c r="AV1280">
        <v>20</v>
      </c>
      <c r="AW1280">
        <f>YEAR(ChinookMusic[[#This Row],[invoiceDate]])</f>
        <v>2010</v>
      </c>
      <c r="AX1280" t="str">
        <f>TEXT(ChinookMusic[[#This Row],[invoiceDate]],"MMMM")</f>
        <v>January</v>
      </c>
    </row>
    <row r="1281" spans="1:50" x14ac:dyDescent="0.3">
      <c r="A1281">
        <v>147</v>
      </c>
      <c r="B1281" t="s">
        <v>1552</v>
      </c>
      <c r="C1281">
        <v>227</v>
      </c>
      <c r="D1281" t="s">
        <v>1553</v>
      </c>
      <c r="E1281">
        <v>2820</v>
      </c>
      <c r="F1281" t="s">
        <v>1636</v>
      </c>
      <c r="G1281" t="s">
        <v>73</v>
      </c>
      <c r="H1281">
        <v>5286953</v>
      </c>
      <c r="I1281">
        <v>1.99</v>
      </c>
      <c r="J1281">
        <v>3</v>
      </c>
      <c r="K1281" t="s">
        <v>1057</v>
      </c>
      <c r="L1281">
        <v>19</v>
      </c>
      <c r="M1281" t="s">
        <v>1058</v>
      </c>
      <c r="N1281">
        <v>10</v>
      </c>
      <c r="O1281" t="s">
        <v>1058</v>
      </c>
      <c r="P1281">
        <v>468</v>
      </c>
      <c r="Q1281">
        <v>1</v>
      </c>
      <c r="R1281">
        <v>87</v>
      </c>
      <c r="S1281">
        <v>51</v>
      </c>
      <c r="T1281" s="3">
        <v>40188</v>
      </c>
      <c r="U1281" t="s">
        <v>601</v>
      </c>
      <c r="V1281" t="s">
        <v>602</v>
      </c>
      <c r="W1281" t="s">
        <v>603</v>
      </c>
      <c r="X1281">
        <v>6.94</v>
      </c>
      <c r="Y1281">
        <v>51</v>
      </c>
      <c r="Z1281" t="s">
        <v>604</v>
      </c>
      <c r="AA1281" t="s">
        <v>605</v>
      </c>
      <c r="AB1281" t="s">
        <v>601</v>
      </c>
      <c r="AC1281" t="s">
        <v>602</v>
      </c>
      <c r="AD1281" t="s">
        <v>603</v>
      </c>
      <c r="AE1281" t="s">
        <v>606</v>
      </c>
      <c r="AF1281">
        <v>5</v>
      </c>
      <c r="AG1281">
        <v>5</v>
      </c>
      <c r="AH1281" t="s">
        <v>59</v>
      </c>
      <c r="AI1281" t="s">
        <v>60</v>
      </c>
      <c r="AJ1281" t="s">
        <v>3279</v>
      </c>
      <c r="AK1281" t="s">
        <v>61</v>
      </c>
      <c r="AL1281">
        <v>2</v>
      </c>
      <c r="AM1281" t="s">
        <v>62</v>
      </c>
      <c r="AN1281" t="s">
        <v>63</v>
      </c>
      <c r="AO1281" t="s">
        <v>64</v>
      </c>
      <c r="AP1281" t="s">
        <v>65</v>
      </c>
      <c r="AQ1281" t="s">
        <v>66</v>
      </c>
      <c r="AR1281" t="s">
        <v>67</v>
      </c>
      <c r="AS1281" t="s">
        <v>68</v>
      </c>
      <c r="AT1281" t="s">
        <v>69</v>
      </c>
      <c r="AU1281">
        <v>59</v>
      </c>
      <c r="AV1281">
        <v>20</v>
      </c>
      <c r="AW1281">
        <f>YEAR(ChinookMusic[[#This Row],[invoiceDate]])</f>
        <v>2010</v>
      </c>
      <c r="AX1281" t="str">
        <f>TEXT(ChinookMusic[[#This Row],[invoiceDate]],"MMMM")</f>
        <v>January</v>
      </c>
    </row>
    <row r="1282" spans="1:50" x14ac:dyDescent="0.3">
      <c r="A1282">
        <v>146</v>
      </c>
      <c r="B1282" t="s">
        <v>1051</v>
      </c>
      <c r="C1282">
        <v>225</v>
      </c>
      <c r="D1282" t="s">
        <v>1467</v>
      </c>
      <c r="E1282">
        <v>2808</v>
      </c>
      <c r="F1282" t="s">
        <v>1637</v>
      </c>
      <c r="G1282" t="s">
        <v>1638</v>
      </c>
      <c r="H1282">
        <v>208613</v>
      </c>
      <c r="I1282">
        <v>0.99</v>
      </c>
      <c r="J1282">
        <v>1</v>
      </c>
      <c r="K1282" t="s">
        <v>78</v>
      </c>
      <c r="L1282">
        <v>4</v>
      </c>
      <c r="M1282" t="s">
        <v>146</v>
      </c>
      <c r="N1282">
        <v>5</v>
      </c>
      <c r="O1282" t="s">
        <v>70</v>
      </c>
      <c r="P1282">
        <v>465</v>
      </c>
      <c r="Q1282">
        <v>1</v>
      </c>
      <c r="R1282">
        <v>87</v>
      </c>
      <c r="S1282">
        <v>51</v>
      </c>
      <c r="T1282" s="3">
        <v>40188</v>
      </c>
      <c r="U1282" t="s">
        <v>601</v>
      </c>
      <c r="V1282" t="s">
        <v>602</v>
      </c>
      <c r="W1282" t="s">
        <v>603</v>
      </c>
      <c r="X1282">
        <v>6.94</v>
      </c>
      <c r="Y1282">
        <v>51</v>
      </c>
      <c r="Z1282" t="s">
        <v>604</v>
      </c>
      <c r="AA1282" t="s">
        <v>605</v>
      </c>
      <c r="AB1282" t="s">
        <v>601</v>
      </c>
      <c r="AC1282" t="s">
        <v>602</v>
      </c>
      <c r="AD1282" t="s">
        <v>603</v>
      </c>
      <c r="AE1282" t="s">
        <v>606</v>
      </c>
      <c r="AF1282">
        <v>5</v>
      </c>
      <c r="AG1282">
        <v>5</v>
      </c>
      <c r="AH1282" t="s">
        <v>59</v>
      </c>
      <c r="AI1282" t="s">
        <v>60</v>
      </c>
      <c r="AJ1282" t="s">
        <v>3281</v>
      </c>
      <c r="AK1282" t="s">
        <v>61</v>
      </c>
      <c r="AL1282">
        <v>2</v>
      </c>
      <c r="AM1282" t="s">
        <v>62</v>
      </c>
      <c r="AN1282" t="s">
        <v>63</v>
      </c>
      <c r="AO1282" t="s">
        <v>64</v>
      </c>
      <c r="AP1282" t="s">
        <v>65</v>
      </c>
      <c r="AQ1282" t="s">
        <v>66</v>
      </c>
      <c r="AR1282" t="s">
        <v>67</v>
      </c>
      <c r="AS1282" t="s">
        <v>68</v>
      </c>
      <c r="AT1282" t="s">
        <v>69</v>
      </c>
      <c r="AU1282">
        <v>59</v>
      </c>
      <c r="AV1282">
        <v>20</v>
      </c>
      <c r="AW1282">
        <f>YEAR(ChinookMusic[[#This Row],[invoiceDate]])</f>
        <v>2010</v>
      </c>
      <c r="AX1282" t="str">
        <f>TEXT(ChinookMusic[[#This Row],[invoiceDate]],"MMMM")</f>
        <v>January</v>
      </c>
    </row>
    <row r="1283" spans="1:50" x14ac:dyDescent="0.3">
      <c r="A1283">
        <v>146</v>
      </c>
      <c r="B1283" t="s">
        <v>1051</v>
      </c>
      <c r="C1283">
        <v>225</v>
      </c>
      <c r="D1283" t="s">
        <v>1467</v>
      </c>
      <c r="E1283">
        <v>2808</v>
      </c>
      <c r="F1283" t="s">
        <v>1637</v>
      </c>
      <c r="G1283" t="s">
        <v>1638</v>
      </c>
      <c r="H1283">
        <v>208613</v>
      </c>
      <c r="I1283">
        <v>0.99</v>
      </c>
      <c r="J1283">
        <v>1</v>
      </c>
      <c r="K1283" t="s">
        <v>78</v>
      </c>
      <c r="L1283">
        <v>4</v>
      </c>
      <c r="M1283" t="s">
        <v>146</v>
      </c>
      <c r="N1283">
        <v>8</v>
      </c>
      <c r="O1283" t="s">
        <v>52</v>
      </c>
      <c r="P1283">
        <v>465</v>
      </c>
      <c r="Q1283">
        <v>1</v>
      </c>
      <c r="R1283">
        <v>87</v>
      </c>
      <c r="S1283">
        <v>51</v>
      </c>
      <c r="T1283" s="3">
        <v>40188</v>
      </c>
      <c r="U1283" t="s">
        <v>601</v>
      </c>
      <c r="V1283" t="s">
        <v>602</v>
      </c>
      <c r="W1283" t="s">
        <v>603</v>
      </c>
      <c r="X1283">
        <v>6.94</v>
      </c>
      <c r="Y1283">
        <v>51</v>
      </c>
      <c r="Z1283" t="s">
        <v>604</v>
      </c>
      <c r="AA1283" t="s">
        <v>605</v>
      </c>
      <c r="AB1283" t="s">
        <v>601</v>
      </c>
      <c r="AC1283" t="s">
        <v>602</v>
      </c>
      <c r="AD1283" t="s">
        <v>603</v>
      </c>
      <c r="AE1283" t="s">
        <v>606</v>
      </c>
      <c r="AF1283">
        <v>5</v>
      </c>
      <c r="AG1283">
        <v>5</v>
      </c>
      <c r="AH1283" t="s">
        <v>59</v>
      </c>
      <c r="AI1283" t="s">
        <v>60</v>
      </c>
      <c r="AJ1283" t="s">
        <v>3281</v>
      </c>
      <c r="AK1283" t="s">
        <v>61</v>
      </c>
      <c r="AL1283">
        <v>2</v>
      </c>
      <c r="AM1283" t="s">
        <v>62</v>
      </c>
      <c r="AN1283" t="s">
        <v>63</v>
      </c>
      <c r="AO1283" t="s">
        <v>64</v>
      </c>
      <c r="AP1283" t="s">
        <v>65</v>
      </c>
      <c r="AQ1283" t="s">
        <v>66</v>
      </c>
      <c r="AR1283" t="s">
        <v>67</v>
      </c>
      <c r="AS1283" t="s">
        <v>68</v>
      </c>
      <c r="AT1283" t="s">
        <v>69</v>
      </c>
      <c r="AU1283">
        <v>59</v>
      </c>
      <c r="AV1283">
        <v>20</v>
      </c>
      <c r="AW1283">
        <f>YEAR(ChinookMusic[[#This Row],[invoiceDate]])</f>
        <v>2010</v>
      </c>
      <c r="AX1283" t="str">
        <f>TEXT(ChinookMusic[[#This Row],[invoiceDate]],"MMMM")</f>
        <v>January</v>
      </c>
    </row>
    <row r="1284" spans="1:50" x14ac:dyDescent="0.3">
      <c r="A1284">
        <v>146</v>
      </c>
      <c r="B1284" t="s">
        <v>1051</v>
      </c>
      <c r="C1284">
        <v>225</v>
      </c>
      <c r="D1284" t="s">
        <v>1467</v>
      </c>
      <c r="E1284">
        <v>2808</v>
      </c>
      <c r="F1284" t="s">
        <v>1637</v>
      </c>
      <c r="G1284" t="s">
        <v>1638</v>
      </c>
      <c r="H1284">
        <v>208613</v>
      </c>
      <c r="I1284">
        <v>0.99</v>
      </c>
      <c r="J1284">
        <v>1</v>
      </c>
      <c r="K1284" t="s">
        <v>78</v>
      </c>
      <c r="L1284">
        <v>4</v>
      </c>
      <c r="M1284" t="s">
        <v>146</v>
      </c>
      <c r="N1284">
        <v>1</v>
      </c>
      <c r="O1284" t="s">
        <v>52</v>
      </c>
      <c r="P1284">
        <v>465</v>
      </c>
      <c r="Q1284">
        <v>1</v>
      </c>
      <c r="R1284">
        <v>87</v>
      </c>
      <c r="S1284">
        <v>51</v>
      </c>
      <c r="T1284" s="3">
        <v>40188</v>
      </c>
      <c r="U1284" t="s">
        <v>601</v>
      </c>
      <c r="V1284" t="s">
        <v>602</v>
      </c>
      <c r="W1284" t="s">
        <v>603</v>
      </c>
      <c r="X1284">
        <v>6.94</v>
      </c>
      <c r="Y1284">
        <v>51</v>
      </c>
      <c r="Z1284" t="s">
        <v>604</v>
      </c>
      <c r="AA1284" t="s">
        <v>605</v>
      </c>
      <c r="AB1284" t="s">
        <v>601</v>
      </c>
      <c r="AC1284" t="s">
        <v>602</v>
      </c>
      <c r="AD1284" t="s">
        <v>603</v>
      </c>
      <c r="AE1284" t="s">
        <v>606</v>
      </c>
      <c r="AF1284">
        <v>5</v>
      </c>
      <c r="AG1284">
        <v>5</v>
      </c>
      <c r="AH1284" t="s">
        <v>59</v>
      </c>
      <c r="AI1284" t="s">
        <v>60</v>
      </c>
      <c r="AJ1284" t="s">
        <v>3281</v>
      </c>
      <c r="AK1284" t="s">
        <v>61</v>
      </c>
      <c r="AL1284">
        <v>2</v>
      </c>
      <c r="AM1284" t="s">
        <v>62</v>
      </c>
      <c r="AN1284" t="s">
        <v>63</v>
      </c>
      <c r="AO1284" t="s">
        <v>64</v>
      </c>
      <c r="AP1284" t="s">
        <v>65</v>
      </c>
      <c r="AQ1284" t="s">
        <v>66</v>
      </c>
      <c r="AR1284" t="s">
        <v>67</v>
      </c>
      <c r="AS1284" t="s">
        <v>68</v>
      </c>
      <c r="AT1284" t="s">
        <v>69</v>
      </c>
      <c r="AU1284">
        <v>59</v>
      </c>
      <c r="AV1284">
        <v>20</v>
      </c>
      <c r="AW1284">
        <f>YEAR(ChinookMusic[[#This Row],[invoiceDate]])</f>
        <v>2010</v>
      </c>
      <c r="AX1284" t="str">
        <f>TEXT(ChinookMusic[[#This Row],[invoiceDate]],"MMMM")</f>
        <v>January</v>
      </c>
    </row>
    <row r="1285" spans="1:50" x14ac:dyDescent="0.3">
      <c r="A1285">
        <v>146</v>
      </c>
      <c r="B1285" t="s">
        <v>1051</v>
      </c>
      <c r="C1285">
        <v>224</v>
      </c>
      <c r="D1285" t="s">
        <v>1052</v>
      </c>
      <c r="E1285">
        <v>2800</v>
      </c>
      <c r="F1285" t="s">
        <v>1639</v>
      </c>
      <c r="G1285" t="s">
        <v>1051</v>
      </c>
      <c r="H1285">
        <v>212401</v>
      </c>
      <c r="I1285">
        <v>0.99</v>
      </c>
      <c r="J1285">
        <v>1</v>
      </c>
      <c r="K1285" t="s">
        <v>78</v>
      </c>
      <c r="L1285">
        <v>4</v>
      </c>
      <c r="M1285" t="s">
        <v>146</v>
      </c>
      <c r="N1285">
        <v>5</v>
      </c>
      <c r="O1285" t="s">
        <v>70</v>
      </c>
      <c r="P1285">
        <v>463</v>
      </c>
      <c r="Q1285">
        <v>1</v>
      </c>
      <c r="R1285">
        <v>87</v>
      </c>
      <c r="S1285">
        <v>51</v>
      </c>
      <c r="T1285" s="3">
        <v>40188</v>
      </c>
      <c r="U1285" t="s">
        <v>601</v>
      </c>
      <c r="V1285" t="s">
        <v>602</v>
      </c>
      <c r="W1285" t="s">
        <v>603</v>
      </c>
      <c r="X1285">
        <v>6.94</v>
      </c>
      <c r="Y1285">
        <v>51</v>
      </c>
      <c r="Z1285" t="s">
        <v>604</v>
      </c>
      <c r="AA1285" t="s">
        <v>605</v>
      </c>
      <c r="AB1285" t="s">
        <v>601</v>
      </c>
      <c r="AC1285" t="s">
        <v>602</v>
      </c>
      <c r="AD1285" t="s">
        <v>603</v>
      </c>
      <c r="AE1285" t="s">
        <v>606</v>
      </c>
      <c r="AF1285">
        <v>5</v>
      </c>
      <c r="AG1285">
        <v>5</v>
      </c>
      <c r="AH1285" t="s">
        <v>59</v>
      </c>
      <c r="AI1285" t="s">
        <v>60</v>
      </c>
      <c r="AJ1285" t="s">
        <v>3281</v>
      </c>
      <c r="AK1285" t="s">
        <v>61</v>
      </c>
      <c r="AL1285">
        <v>2</v>
      </c>
      <c r="AM1285" t="s">
        <v>62</v>
      </c>
      <c r="AN1285" t="s">
        <v>63</v>
      </c>
      <c r="AO1285" t="s">
        <v>64</v>
      </c>
      <c r="AP1285" t="s">
        <v>65</v>
      </c>
      <c r="AQ1285" t="s">
        <v>66</v>
      </c>
      <c r="AR1285" t="s">
        <v>67</v>
      </c>
      <c r="AS1285" t="s">
        <v>68</v>
      </c>
      <c r="AT1285" t="s">
        <v>69</v>
      </c>
      <c r="AU1285">
        <v>59</v>
      </c>
      <c r="AV1285">
        <v>20</v>
      </c>
      <c r="AW1285">
        <f>YEAR(ChinookMusic[[#This Row],[invoiceDate]])</f>
        <v>2010</v>
      </c>
      <c r="AX1285" t="str">
        <f>TEXT(ChinookMusic[[#This Row],[invoiceDate]],"MMMM")</f>
        <v>January</v>
      </c>
    </row>
    <row r="1286" spans="1:50" x14ac:dyDescent="0.3">
      <c r="A1286">
        <v>146</v>
      </c>
      <c r="B1286" t="s">
        <v>1051</v>
      </c>
      <c r="C1286">
        <v>224</v>
      </c>
      <c r="D1286" t="s">
        <v>1052</v>
      </c>
      <c r="E1286">
        <v>2800</v>
      </c>
      <c r="F1286" t="s">
        <v>1639</v>
      </c>
      <c r="G1286" t="s">
        <v>1051</v>
      </c>
      <c r="H1286">
        <v>212401</v>
      </c>
      <c r="I1286">
        <v>0.99</v>
      </c>
      <c r="J1286">
        <v>1</v>
      </c>
      <c r="K1286" t="s">
        <v>78</v>
      </c>
      <c r="L1286">
        <v>4</v>
      </c>
      <c r="M1286" t="s">
        <v>146</v>
      </c>
      <c r="N1286">
        <v>1</v>
      </c>
      <c r="O1286" t="s">
        <v>52</v>
      </c>
      <c r="P1286">
        <v>463</v>
      </c>
      <c r="Q1286">
        <v>1</v>
      </c>
      <c r="R1286">
        <v>87</v>
      </c>
      <c r="S1286">
        <v>51</v>
      </c>
      <c r="T1286" s="3">
        <v>40188</v>
      </c>
      <c r="U1286" t="s">
        <v>601</v>
      </c>
      <c r="V1286" t="s">
        <v>602</v>
      </c>
      <c r="W1286" t="s">
        <v>603</v>
      </c>
      <c r="X1286">
        <v>6.94</v>
      </c>
      <c r="Y1286">
        <v>51</v>
      </c>
      <c r="Z1286" t="s">
        <v>604</v>
      </c>
      <c r="AA1286" t="s">
        <v>605</v>
      </c>
      <c r="AB1286" t="s">
        <v>601</v>
      </c>
      <c r="AC1286" t="s">
        <v>602</v>
      </c>
      <c r="AD1286" t="s">
        <v>603</v>
      </c>
      <c r="AE1286" t="s">
        <v>606</v>
      </c>
      <c r="AF1286">
        <v>5</v>
      </c>
      <c r="AG1286">
        <v>5</v>
      </c>
      <c r="AH1286" t="s">
        <v>59</v>
      </c>
      <c r="AI1286" t="s">
        <v>60</v>
      </c>
      <c r="AJ1286" t="s">
        <v>3281</v>
      </c>
      <c r="AK1286" t="s">
        <v>61</v>
      </c>
      <c r="AL1286">
        <v>2</v>
      </c>
      <c r="AM1286" t="s">
        <v>62</v>
      </c>
      <c r="AN1286" t="s">
        <v>63</v>
      </c>
      <c r="AO1286" t="s">
        <v>64</v>
      </c>
      <c r="AP1286" t="s">
        <v>65</v>
      </c>
      <c r="AQ1286" t="s">
        <v>66</v>
      </c>
      <c r="AR1286" t="s">
        <v>67</v>
      </c>
      <c r="AS1286" t="s">
        <v>68</v>
      </c>
      <c r="AT1286" t="s">
        <v>69</v>
      </c>
      <c r="AU1286">
        <v>59</v>
      </c>
      <c r="AV1286">
        <v>20</v>
      </c>
      <c r="AW1286">
        <f>YEAR(ChinookMusic[[#This Row],[invoiceDate]])</f>
        <v>2010</v>
      </c>
      <c r="AX1286" t="str">
        <f>TEXT(ChinookMusic[[#This Row],[invoiceDate]],"MMMM")</f>
        <v>January</v>
      </c>
    </row>
    <row r="1287" spans="1:50" x14ac:dyDescent="0.3">
      <c r="A1287">
        <v>146</v>
      </c>
      <c r="B1287" t="s">
        <v>1051</v>
      </c>
      <c r="C1287">
        <v>224</v>
      </c>
      <c r="D1287" t="s">
        <v>1052</v>
      </c>
      <c r="E1287">
        <v>2800</v>
      </c>
      <c r="F1287" t="s">
        <v>1639</v>
      </c>
      <c r="G1287" t="s">
        <v>1051</v>
      </c>
      <c r="H1287">
        <v>212401</v>
      </c>
      <c r="I1287">
        <v>0.99</v>
      </c>
      <c r="J1287">
        <v>1</v>
      </c>
      <c r="K1287" t="s">
        <v>78</v>
      </c>
      <c r="L1287">
        <v>4</v>
      </c>
      <c r="M1287" t="s">
        <v>146</v>
      </c>
      <c r="N1287">
        <v>8</v>
      </c>
      <c r="O1287" t="s">
        <v>52</v>
      </c>
      <c r="P1287">
        <v>463</v>
      </c>
      <c r="Q1287">
        <v>1</v>
      </c>
      <c r="R1287">
        <v>87</v>
      </c>
      <c r="S1287">
        <v>51</v>
      </c>
      <c r="T1287" s="3">
        <v>40188</v>
      </c>
      <c r="U1287" t="s">
        <v>601</v>
      </c>
      <c r="V1287" t="s">
        <v>602</v>
      </c>
      <c r="W1287" t="s">
        <v>603</v>
      </c>
      <c r="X1287">
        <v>6.94</v>
      </c>
      <c r="Y1287">
        <v>51</v>
      </c>
      <c r="Z1287" t="s">
        <v>604</v>
      </c>
      <c r="AA1287" t="s">
        <v>605</v>
      </c>
      <c r="AB1287" t="s">
        <v>601</v>
      </c>
      <c r="AC1287" t="s">
        <v>602</v>
      </c>
      <c r="AD1287" t="s">
        <v>603</v>
      </c>
      <c r="AE1287" t="s">
        <v>606</v>
      </c>
      <c r="AF1287">
        <v>5</v>
      </c>
      <c r="AG1287">
        <v>5</v>
      </c>
      <c r="AH1287" t="s">
        <v>59</v>
      </c>
      <c r="AI1287" t="s">
        <v>60</v>
      </c>
      <c r="AJ1287" t="s">
        <v>3281</v>
      </c>
      <c r="AK1287" t="s">
        <v>61</v>
      </c>
      <c r="AL1287">
        <v>2</v>
      </c>
      <c r="AM1287" t="s">
        <v>62</v>
      </c>
      <c r="AN1287" t="s">
        <v>63</v>
      </c>
      <c r="AO1287" t="s">
        <v>64</v>
      </c>
      <c r="AP1287" t="s">
        <v>65</v>
      </c>
      <c r="AQ1287" t="s">
        <v>66</v>
      </c>
      <c r="AR1287" t="s">
        <v>67</v>
      </c>
      <c r="AS1287" t="s">
        <v>68</v>
      </c>
      <c r="AT1287" t="s">
        <v>69</v>
      </c>
      <c r="AU1287">
        <v>59</v>
      </c>
      <c r="AV1287">
        <v>20</v>
      </c>
      <c r="AW1287">
        <f>YEAR(ChinookMusic[[#This Row],[invoiceDate]])</f>
        <v>2010</v>
      </c>
      <c r="AX1287" t="str">
        <f>TEXT(ChinookMusic[[#This Row],[invoiceDate]],"MMMM")</f>
        <v>January</v>
      </c>
    </row>
    <row r="1288" spans="1:50" x14ac:dyDescent="0.3">
      <c r="A1288">
        <v>146</v>
      </c>
      <c r="B1288" t="s">
        <v>1051</v>
      </c>
      <c r="C1288">
        <v>225</v>
      </c>
      <c r="D1288" t="s">
        <v>1467</v>
      </c>
      <c r="E1288">
        <v>2816</v>
      </c>
      <c r="F1288" t="s">
        <v>1561</v>
      </c>
      <c r="G1288" t="s">
        <v>1562</v>
      </c>
      <c r="H1288">
        <v>209084</v>
      </c>
      <c r="I1288">
        <v>0.99</v>
      </c>
      <c r="J1288">
        <v>1</v>
      </c>
      <c r="K1288" t="s">
        <v>78</v>
      </c>
      <c r="L1288">
        <v>4</v>
      </c>
      <c r="M1288" t="s">
        <v>146</v>
      </c>
      <c r="N1288">
        <v>5</v>
      </c>
      <c r="O1288" t="s">
        <v>70</v>
      </c>
      <c r="P1288">
        <v>467</v>
      </c>
      <c r="Q1288">
        <v>1</v>
      </c>
      <c r="R1288">
        <v>87</v>
      </c>
      <c r="S1288">
        <v>51</v>
      </c>
      <c r="T1288" s="3">
        <v>40188</v>
      </c>
      <c r="U1288" t="s">
        <v>601</v>
      </c>
      <c r="V1288" t="s">
        <v>602</v>
      </c>
      <c r="W1288" t="s">
        <v>603</v>
      </c>
      <c r="X1288">
        <v>6.94</v>
      </c>
      <c r="Y1288">
        <v>51</v>
      </c>
      <c r="Z1288" t="s">
        <v>604</v>
      </c>
      <c r="AA1288" t="s">
        <v>605</v>
      </c>
      <c r="AB1288" t="s">
        <v>601</v>
      </c>
      <c r="AC1288" t="s">
        <v>602</v>
      </c>
      <c r="AD1288" t="s">
        <v>603</v>
      </c>
      <c r="AE1288" t="s">
        <v>606</v>
      </c>
      <c r="AF1288">
        <v>5</v>
      </c>
      <c r="AG1288">
        <v>5</v>
      </c>
      <c r="AH1288" t="s">
        <v>59</v>
      </c>
      <c r="AI1288" t="s">
        <v>60</v>
      </c>
      <c r="AJ1288" t="s">
        <v>3281</v>
      </c>
      <c r="AK1288" t="s">
        <v>61</v>
      </c>
      <c r="AL1288">
        <v>2</v>
      </c>
      <c r="AM1288" t="s">
        <v>62</v>
      </c>
      <c r="AN1288" t="s">
        <v>63</v>
      </c>
      <c r="AO1288" t="s">
        <v>64</v>
      </c>
      <c r="AP1288" t="s">
        <v>65</v>
      </c>
      <c r="AQ1288" t="s">
        <v>66</v>
      </c>
      <c r="AR1288" t="s">
        <v>67</v>
      </c>
      <c r="AS1288" t="s">
        <v>68</v>
      </c>
      <c r="AT1288" t="s">
        <v>69</v>
      </c>
      <c r="AU1288">
        <v>59</v>
      </c>
      <c r="AV1288">
        <v>20</v>
      </c>
      <c r="AW1288">
        <f>YEAR(ChinookMusic[[#This Row],[invoiceDate]])</f>
        <v>2010</v>
      </c>
      <c r="AX1288" t="str">
        <f>TEXT(ChinookMusic[[#This Row],[invoiceDate]],"MMMM")</f>
        <v>January</v>
      </c>
    </row>
    <row r="1289" spans="1:50" x14ac:dyDescent="0.3">
      <c r="A1289">
        <v>146</v>
      </c>
      <c r="B1289" t="s">
        <v>1051</v>
      </c>
      <c r="C1289">
        <v>225</v>
      </c>
      <c r="D1289" t="s">
        <v>1467</v>
      </c>
      <c r="E1289">
        <v>2816</v>
      </c>
      <c r="F1289" t="s">
        <v>1561</v>
      </c>
      <c r="G1289" t="s">
        <v>1562</v>
      </c>
      <c r="H1289">
        <v>209084</v>
      </c>
      <c r="I1289">
        <v>0.99</v>
      </c>
      <c r="J1289">
        <v>1</v>
      </c>
      <c r="K1289" t="s">
        <v>78</v>
      </c>
      <c r="L1289">
        <v>4</v>
      </c>
      <c r="M1289" t="s">
        <v>146</v>
      </c>
      <c r="N1289">
        <v>8</v>
      </c>
      <c r="O1289" t="s">
        <v>52</v>
      </c>
      <c r="P1289">
        <v>467</v>
      </c>
      <c r="Q1289">
        <v>1</v>
      </c>
      <c r="R1289">
        <v>87</v>
      </c>
      <c r="S1289">
        <v>51</v>
      </c>
      <c r="T1289" s="3">
        <v>40188</v>
      </c>
      <c r="U1289" t="s">
        <v>601</v>
      </c>
      <c r="V1289" t="s">
        <v>602</v>
      </c>
      <c r="W1289" t="s">
        <v>603</v>
      </c>
      <c r="X1289">
        <v>6.94</v>
      </c>
      <c r="Y1289">
        <v>51</v>
      </c>
      <c r="Z1289" t="s">
        <v>604</v>
      </c>
      <c r="AA1289" t="s">
        <v>605</v>
      </c>
      <c r="AB1289" t="s">
        <v>601</v>
      </c>
      <c r="AC1289" t="s">
        <v>602</v>
      </c>
      <c r="AD1289" t="s">
        <v>603</v>
      </c>
      <c r="AE1289" t="s">
        <v>606</v>
      </c>
      <c r="AF1289">
        <v>5</v>
      </c>
      <c r="AG1289">
        <v>5</v>
      </c>
      <c r="AH1289" t="s">
        <v>59</v>
      </c>
      <c r="AI1289" t="s">
        <v>60</v>
      </c>
      <c r="AJ1289" t="s">
        <v>3281</v>
      </c>
      <c r="AK1289" t="s">
        <v>61</v>
      </c>
      <c r="AL1289">
        <v>2</v>
      </c>
      <c r="AM1289" t="s">
        <v>62</v>
      </c>
      <c r="AN1289" t="s">
        <v>63</v>
      </c>
      <c r="AO1289" t="s">
        <v>64</v>
      </c>
      <c r="AP1289" t="s">
        <v>65</v>
      </c>
      <c r="AQ1289" t="s">
        <v>66</v>
      </c>
      <c r="AR1289" t="s">
        <v>67</v>
      </c>
      <c r="AS1289" t="s">
        <v>68</v>
      </c>
      <c r="AT1289" t="s">
        <v>69</v>
      </c>
      <c r="AU1289">
        <v>59</v>
      </c>
      <c r="AV1289">
        <v>20</v>
      </c>
      <c r="AW1289">
        <f>YEAR(ChinookMusic[[#This Row],[invoiceDate]])</f>
        <v>2010</v>
      </c>
      <c r="AX1289" t="str">
        <f>TEXT(ChinookMusic[[#This Row],[invoiceDate]],"MMMM")</f>
        <v>January</v>
      </c>
    </row>
    <row r="1290" spans="1:50" x14ac:dyDescent="0.3">
      <c r="A1290">
        <v>146</v>
      </c>
      <c r="B1290" t="s">
        <v>1051</v>
      </c>
      <c r="C1290">
        <v>225</v>
      </c>
      <c r="D1290" t="s">
        <v>1467</v>
      </c>
      <c r="E1290">
        <v>2816</v>
      </c>
      <c r="F1290" t="s">
        <v>1561</v>
      </c>
      <c r="G1290" t="s">
        <v>1562</v>
      </c>
      <c r="H1290">
        <v>209084</v>
      </c>
      <c r="I1290">
        <v>0.99</v>
      </c>
      <c r="J1290">
        <v>1</v>
      </c>
      <c r="K1290" t="s">
        <v>78</v>
      </c>
      <c r="L1290">
        <v>4</v>
      </c>
      <c r="M1290" t="s">
        <v>146</v>
      </c>
      <c r="N1290">
        <v>1</v>
      </c>
      <c r="O1290" t="s">
        <v>52</v>
      </c>
      <c r="P1290">
        <v>467</v>
      </c>
      <c r="Q1290">
        <v>1</v>
      </c>
      <c r="R1290">
        <v>87</v>
      </c>
      <c r="S1290">
        <v>51</v>
      </c>
      <c r="T1290" s="3">
        <v>40188</v>
      </c>
      <c r="U1290" t="s">
        <v>601</v>
      </c>
      <c r="V1290" t="s">
        <v>602</v>
      </c>
      <c r="W1290" t="s">
        <v>603</v>
      </c>
      <c r="X1290">
        <v>6.94</v>
      </c>
      <c r="Y1290">
        <v>51</v>
      </c>
      <c r="Z1290" t="s">
        <v>604</v>
      </c>
      <c r="AA1290" t="s">
        <v>605</v>
      </c>
      <c r="AB1290" t="s">
        <v>601</v>
      </c>
      <c r="AC1290" t="s">
        <v>602</v>
      </c>
      <c r="AD1290" t="s">
        <v>603</v>
      </c>
      <c r="AE1290" t="s">
        <v>606</v>
      </c>
      <c r="AF1290">
        <v>5</v>
      </c>
      <c r="AG1290">
        <v>5</v>
      </c>
      <c r="AH1290" t="s">
        <v>59</v>
      </c>
      <c r="AI1290" t="s">
        <v>60</v>
      </c>
      <c r="AJ1290" t="s">
        <v>3281</v>
      </c>
      <c r="AK1290" t="s">
        <v>61</v>
      </c>
      <c r="AL1290">
        <v>2</v>
      </c>
      <c r="AM1290" t="s">
        <v>62</v>
      </c>
      <c r="AN1290" t="s">
        <v>63</v>
      </c>
      <c r="AO1290" t="s">
        <v>64</v>
      </c>
      <c r="AP1290" t="s">
        <v>65</v>
      </c>
      <c r="AQ1290" t="s">
        <v>66</v>
      </c>
      <c r="AR1290" t="s">
        <v>67</v>
      </c>
      <c r="AS1290" t="s">
        <v>68</v>
      </c>
      <c r="AT1290" t="s">
        <v>69</v>
      </c>
      <c r="AU1290">
        <v>59</v>
      </c>
      <c r="AV1290">
        <v>20</v>
      </c>
      <c r="AW1290">
        <f>YEAR(ChinookMusic[[#This Row],[invoiceDate]])</f>
        <v>2010</v>
      </c>
      <c r="AX1290" t="str">
        <f>TEXT(ChinookMusic[[#This Row],[invoiceDate]],"MMMM")</f>
        <v>January</v>
      </c>
    </row>
    <row r="1291" spans="1:50" x14ac:dyDescent="0.3">
      <c r="A1291">
        <v>146</v>
      </c>
      <c r="B1291" t="s">
        <v>1051</v>
      </c>
      <c r="C1291">
        <v>225</v>
      </c>
      <c r="D1291" t="s">
        <v>1467</v>
      </c>
      <c r="E1291">
        <v>2804</v>
      </c>
      <c r="F1291" t="s">
        <v>1563</v>
      </c>
      <c r="G1291" t="s">
        <v>1564</v>
      </c>
      <c r="H1291">
        <v>195840</v>
      </c>
      <c r="I1291">
        <v>0.99</v>
      </c>
      <c r="J1291">
        <v>1</v>
      </c>
      <c r="K1291" t="s">
        <v>78</v>
      </c>
      <c r="L1291">
        <v>4</v>
      </c>
      <c r="M1291" t="s">
        <v>146</v>
      </c>
      <c r="N1291">
        <v>5</v>
      </c>
      <c r="O1291" t="s">
        <v>70</v>
      </c>
      <c r="P1291">
        <v>464</v>
      </c>
      <c r="Q1291">
        <v>1</v>
      </c>
      <c r="R1291">
        <v>87</v>
      </c>
      <c r="S1291">
        <v>51</v>
      </c>
      <c r="T1291" s="3">
        <v>40188</v>
      </c>
      <c r="U1291" t="s">
        <v>601</v>
      </c>
      <c r="V1291" t="s">
        <v>602</v>
      </c>
      <c r="W1291" t="s">
        <v>603</v>
      </c>
      <c r="X1291">
        <v>6.94</v>
      </c>
      <c r="Y1291">
        <v>51</v>
      </c>
      <c r="Z1291" t="s">
        <v>604</v>
      </c>
      <c r="AA1291" t="s">
        <v>605</v>
      </c>
      <c r="AB1291" t="s">
        <v>601</v>
      </c>
      <c r="AC1291" t="s">
        <v>602</v>
      </c>
      <c r="AD1291" t="s">
        <v>603</v>
      </c>
      <c r="AE1291" t="s">
        <v>606</v>
      </c>
      <c r="AF1291">
        <v>5</v>
      </c>
      <c r="AG1291">
        <v>5</v>
      </c>
      <c r="AH1291" t="s">
        <v>59</v>
      </c>
      <c r="AI1291" t="s">
        <v>60</v>
      </c>
      <c r="AJ1291" t="s">
        <v>3281</v>
      </c>
      <c r="AK1291" t="s">
        <v>61</v>
      </c>
      <c r="AL1291">
        <v>2</v>
      </c>
      <c r="AM1291" t="s">
        <v>62</v>
      </c>
      <c r="AN1291" t="s">
        <v>63</v>
      </c>
      <c r="AO1291" t="s">
        <v>64</v>
      </c>
      <c r="AP1291" t="s">
        <v>65</v>
      </c>
      <c r="AQ1291" t="s">
        <v>66</v>
      </c>
      <c r="AR1291" t="s">
        <v>67</v>
      </c>
      <c r="AS1291" t="s">
        <v>68</v>
      </c>
      <c r="AT1291" t="s">
        <v>69</v>
      </c>
      <c r="AU1291">
        <v>59</v>
      </c>
      <c r="AV1291">
        <v>20</v>
      </c>
      <c r="AW1291">
        <f>YEAR(ChinookMusic[[#This Row],[invoiceDate]])</f>
        <v>2010</v>
      </c>
      <c r="AX1291" t="str">
        <f>TEXT(ChinookMusic[[#This Row],[invoiceDate]],"MMMM")</f>
        <v>January</v>
      </c>
    </row>
    <row r="1292" spans="1:50" x14ac:dyDescent="0.3">
      <c r="A1292">
        <v>146</v>
      </c>
      <c r="B1292" t="s">
        <v>1051</v>
      </c>
      <c r="C1292">
        <v>225</v>
      </c>
      <c r="D1292" t="s">
        <v>1467</v>
      </c>
      <c r="E1292">
        <v>2804</v>
      </c>
      <c r="F1292" t="s">
        <v>1563</v>
      </c>
      <c r="G1292" t="s">
        <v>1564</v>
      </c>
      <c r="H1292">
        <v>195840</v>
      </c>
      <c r="I1292">
        <v>0.99</v>
      </c>
      <c r="J1292">
        <v>1</v>
      </c>
      <c r="K1292" t="s">
        <v>78</v>
      </c>
      <c r="L1292">
        <v>4</v>
      </c>
      <c r="M1292" t="s">
        <v>146</v>
      </c>
      <c r="N1292">
        <v>8</v>
      </c>
      <c r="O1292" t="s">
        <v>52</v>
      </c>
      <c r="P1292">
        <v>464</v>
      </c>
      <c r="Q1292">
        <v>1</v>
      </c>
      <c r="R1292">
        <v>87</v>
      </c>
      <c r="S1292">
        <v>51</v>
      </c>
      <c r="T1292" s="3">
        <v>40188</v>
      </c>
      <c r="U1292" t="s">
        <v>601</v>
      </c>
      <c r="V1292" t="s">
        <v>602</v>
      </c>
      <c r="W1292" t="s">
        <v>603</v>
      </c>
      <c r="X1292">
        <v>6.94</v>
      </c>
      <c r="Y1292">
        <v>51</v>
      </c>
      <c r="Z1292" t="s">
        <v>604</v>
      </c>
      <c r="AA1292" t="s">
        <v>605</v>
      </c>
      <c r="AB1292" t="s">
        <v>601</v>
      </c>
      <c r="AC1292" t="s">
        <v>602</v>
      </c>
      <c r="AD1292" t="s">
        <v>603</v>
      </c>
      <c r="AE1292" t="s">
        <v>606</v>
      </c>
      <c r="AF1292">
        <v>5</v>
      </c>
      <c r="AG1292">
        <v>5</v>
      </c>
      <c r="AH1292" t="s">
        <v>59</v>
      </c>
      <c r="AI1292" t="s">
        <v>60</v>
      </c>
      <c r="AJ1292" t="s">
        <v>3281</v>
      </c>
      <c r="AK1292" t="s">
        <v>61</v>
      </c>
      <c r="AL1292">
        <v>2</v>
      </c>
      <c r="AM1292" t="s">
        <v>62</v>
      </c>
      <c r="AN1292" t="s">
        <v>63</v>
      </c>
      <c r="AO1292" t="s">
        <v>64</v>
      </c>
      <c r="AP1292" t="s">
        <v>65</v>
      </c>
      <c r="AQ1292" t="s">
        <v>66</v>
      </c>
      <c r="AR1292" t="s">
        <v>67</v>
      </c>
      <c r="AS1292" t="s">
        <v>68</v>
      </c>
      <c r="AT1292" t="s">
        <v>69</v>
      </c>
      <c r="AU1292">
        <v>59</v>
      </c>
      <c r="AV1292">
        <v>20</v>
      </c>
      <c r="AW1292">
        <f>YEAR(ChinookMusic[[#This Row],[invoiceDate]])</f>
        <v>2010</v>
      </c>
      <c r="AX1292" t="str">
        <f>TEXT(ChinookMusic[[#This Row],[invoiceDate]],"MMMM")</f>
        <v>January</v>
      </c>
    </row>
    <row r="1293" spans="1:50" x14ac:dyDescent="0.3">
      <c r="A1293">
        <v>146</v>
      </c>
      <c r="B1293" t="s">
        <v>1051</v>
      </c>
      <c r="C1293">
        <v>225</v>
      </c>
      <c r="D1293" t="s">
        <v>1467</v>
      </c>
      <c r="E1293">
        <v>2804</v>
      </c>
      <c r="F1293" t="s">
        <v>1563</v>
      </c>
      <c r="G1293" t="s">
        <v>1564</v>
      </c>
      <c r="H1293">
        <v>195840</v>
      </c>
      <c r="I1293">
        <v>0.99</v>
      </c>
      <c r="J1293">
        <v>1</v>
      </c>
      <c r="K1293" t="s">
        <v>78</v>
      </c>
      <c r="L1293">
        <v>4</v>
      </c>
      <c r="M1293" t="s">
        <v>146</v>
      </c>
      <c r="N1293">
        <v>1</v>
      </c>
      <c r="O1293" t="s">
        <v>52</v>
      </c>
      <c r="P1293">
        <v>464</v>
      </c>
      <c r="Q1293">
        <v>1</v>
      </c>
      <c r="R1293">
        <v>87</v>
      </c>
      <c r="S1293">
        <v>51</v>
      </c>
      <c r="T1293" s="3">
        <v>40188</v>
      </c>
      <c r="U1293" t="s">
        <v>601</v>
      </c>
      <c r="V1293" t="s">
        <v>602</v>
      </c>
      <c r="W1293" t="s">
        <v>603</v>
      </c>
      <c r="X1293">
        <v>6.94</v>
      </c>
      <c r="Y1293">
        <v>51</v>
      </c>
      <c r="Z1293" t="s">
        <v>604</v>
      </c>
      <c r="AA1293" t="s">
        <v>605</v>
      </c>
      <c r="AB1293" t="s">
        <v>601</v>
      </c>
      <c r="AC1293" t="s">
        <v>602</v>
      </c>
      <c r="AD1293" t="s">
        <v>603</v>
      </c>
      <c r="AE1293" t="s">
        <v>606</v>
      </c>
      <c r="AF1293">
        <v>5</v>
      </c>
      <c r="AG1293">
        <v>5</v>
      </c>
      <c r="AH1293" t="s">
        <v>59</v>
      </c>
      <c r="AI1293" t="s">
        <v>60</v>
      </c>
      <c r="AJ1293" t="s">
        <v>3280</v>
      </c>
      <c r="AK1293" t="s">
        <v>61</v>
      </c>
      <c r="AL1293">
        <v>2</v>
      </c>
      <c r="AM1293" t="s">
        <v>62</v>
      </c>
      <c r="AN1293" t="s">
        <v>63</v>
      </c>
      <c r="AO1293" t="s">
        <v>64</v>
      </c>
      <c r="AP1293" t="s">
        <v>65</v>
      </c>
      <c r="AQ1293" t="s">
        <v>66</v>
      </c>
      <c r="AR1293" t="s">
        <v>67</v>
      </c>
      <c r="AS1293" t="s">
        <v>68</v>
      </c>
      <c r="AT1293" t="s">
        <v>69</v>
      </c>
      <c r="AU1293">
        <v>59</v>
      </c>
      <c r="AV1293">
        <v>20</v>
      </c>
      <c r="AW1293">
        <f>YEAR(ChinookMusic[[#This Row],[invoiceDate]])</f>
        <v>2010</v>
      </c>
      <c r="AX1293" t="str">
        <f>TEXT(ChinookMusic[[#This Row],[invoiceDate]],"MMMM")</f>
        <v>January</v>
      </c>
    </row>
    <row r="1294" spans="1:50" x14ac:dyDescent="0.3">
      <c r="A1294">
        <v>52</v>
      </c>
      <c r="B1294" t="s">
        <v>205</v>
      </c>
      <c r="C1294">
        <v>37</v>
      </c>
      <c r="D1294" t="s">
        <v>206</v>
      </c>
      <c r="E1294">
        <v>449</v>
      </c>
      <c r="F1294" t="s">
        <v>1640</v>
      </c>
      <c r="G1294" t="s">
        <v>1122</v>
      </c>
      <c r="H1294">
        <v>225332</v>
      </c>
      <c r="I1294">
        <v>0.99</v>
      </c>
      <c r="J1294">
        <v>1</v>
      </c>
      <c r="K1294" t="s">
        <v>78</v>
      </c>
      <c r="L1294">
        <v>1</v>
      </c>
      <c r="M1294" t="s">
        <v>51</v>
      </c>
      <c r="N1294">
        <v>1</v>
      </c>
      <c r="O1294" t="s">
        <v>52</v>
      </c>
      <c r="P1294">
        <v>650</v>
      </c>
      <c r="Q1294">
        <v>1</v>
      </c>
      <c r="R1294">
        <v>121</v>
      </c>
      <c r="S1294">
        <v>1</v>
      </c>
      <c r="T1294" s="3">
        <v>40342</v>
      </c>
      <c r="U1294" t="s">
        <v>796</v>
      </c>
      <c r="V1294" t="s">
        <v>797</v>
      </c>
      <c r="W1294" t="s">
        <v>289</v>
      </c>
      <c r="X1294">
        <v>3.96</v>
      </c>
      <c r="Y1294">
        <v>1</v>
      </c>
      <c r="Z1294" t="s">
        <v>798</v>
      </c>
      <c r="AA1294" t="s">
        <v>799</v>
      </c>
      <c r="AB1294" t="s">
        <v>796</v>
      </c>
      <c r="AC1294" t="s">
        <v>797</v>
      </c>
      <c r="AD1294" t="s">
        <v>289</v>
      </c>
      <c r="AE1294" t="s">
        <v>800</v>
      </c>
      <c r="AF1294">
        <v>3</v>
      </c>
      <c r="AG1294">
        <v>3</v>
      </c>
      <c r="AH1294" t="s">
        <v>165</v>
      </c>
      <c r="AI1294" t="s">
        <v>166</v>
      </c>
      <c r="AJ1294" t="s">
        <v>3280</v>
      </c>
      <c r="AK1294" t="s">
        <v>61</v>
      </c>
      <c r="AL1294">
        <v>2</v>
      </c>
      <c r="AM1294" t="s">
        <v>167</v>
      </c>
      <c r="AN1294" t="s">
        <v>63</v>
      </c>
      <c r="AO1294" t="s">
        <v>64</v>
      </c>
      <c r="AP1294" t="s">
        <v>168</v>
      </c>
      <c r="AQ1294" t="s">
        <v>169</v>
      </c>
      <c r="AR1294" t="s">
        <v>67</v>
      </c>
      <c r="AS1294" t="s">
        <v>68</v>
      </c>
      <c r="AT1294" t="s">
        <v>69</v>
      </c>
      <c r="AU1294">
        <v>51</v>
      </c>
      <c r="AV1294">
        <v>22</v>
      </c>
      <c r="AW1294">
        <f>YEAR(ChinookMusic[[#This Row],[invoiceDate]])</f>
        <v>2010</v>
      </c>
      <c r="AX1294" t="str">
        <f>TEXT(ChinookMusic[[#This Row],[invoiceDate]],"MMMM")</f>
        <v>June</v>
      </c>
    </row>
    <row r="1295" spans="1:50" x14ac:dyDescent="0.3">
      <c r="A1295">
        <v>52</v>
      </c>
      <c r="B1295" t="s">
        <v>205</v>
      </c>
      <c r="C1295">
        <v>37</v>
      </c>
      <c r="D1295" t="s">
        <v>206</v>
      </c>
      <c r="E1295">
        <v>449</v>
      </c>
      <c r="F1295" t="s">
        <v>1640</v>
      </c>
      <c r="G1295" t="s">
        <v>1122</v>
      </c>
      <c r="H1295">
        <v>225332</v>
      </c>
      <c r="I1295">
        <v>0.99</v>
      </c>
      <c r="J1295">
        <v>1</v>
      </c>
      <c r="K1295" t="s">
        <v>78</v>
      </c>
      <c r="L1295">
        <v>1</v>
      </c>
      <c r="M1295" t="s">
        <v>51</v>
      </c>
      <c r="N1295">
        <v>5</v>
      </c>
      <c r="O1295" t="s">
        <v>70</v>
      </c>
      <c r="P1295">
        <v>650</v>
      </c>
      <c r="Q1295">
        <v>1</v>
      </c>
      <c r="R1295">
        <v>121</v>
      </c>
      <c r="S1295">
        <v>1</v>
      </c>
      <c r="T1295" s="3">
        <v>40342</v>
      </c>
      <c r="U1295" t="s">
        <v>796</v>
      </c>
      <c r="V1295" t="s">
        <v>797</v>
      </c>
      <c r="W1295" t="s">
        <v>289</v>
      </c>
      <c r="X1295">
        <v>3.96</v>
      </c>
      <c r="Y1295">
        <v>1</v>
      </c>
      <c r="Z1295" t="s">
        <v>798</v>
      </c>
      <c r="AA1295" t="s">
        <v>799</v>
      </c>
      <c r="AB1295" t="s">
        <v>796</v>
      </c>
      <c r="AC1295" t="s">
        <v>797</v>
      </c>
      <c r="AD1295" t="s">
        <v>289</v>
      </c>
      <c r="AE1295" t="s">
        <v>800</v>
      </c>
      <c r="AF1295">
        <v>3</v>
      </c>
      <c r="AG1295">
        <v>3</v>
      </c>
      <c r="AH1295" t="s">
        <v>165</v>
      </c>
      <c r="AI1295" t="s">
        <v>166</v>
      </c>
      <c r="AJ1295" t="s">
        <v>3280</v>
      </c>
      <c r="AK1295" t="s">
        <v>61</v>
      </c>
      <c r="AL1295">
        <v>2</v>
      </c>
      <c r="AM1295" t="s">
        <v>167</v>
      </c>
      <c r="AN1295" t="s">
        <v>63</v>
      </c>
      <c r="AO1295" t="s">
        <v>64</v>
      </c>
      <c r="AP1295" t="s">
        <v>168</v>
      </c>
      <c r="AQ1295" t="s">
        <v>169</v>
      </c>
      <c r="AR1295" t="s">
        <v>67</v>
      </c>
      <c r="AS1295" t="s">
        <v>68</v>
      </c>
      <c r="AT1295" t="s">
        <v>69</v>
      </c>
      <c r="AU1295">
        <v>51</v>
      </c>
      <c r="AV1295">
        <v>22</v>
      </c>
      <c r="AW1295">
        <f>YEAR(ChinookMusic[[#This Row],[invoiceDate]])</f>
        <v>2010</v>
      </c>
      <c r="AX1295" t="str">
        <f>TEXT(ChinookMusic[[#This Row],[invoiceDate]],"MMMM")</f>
        <v>June</v>
      </c>
    </row>
    <row r="1296" spans="1:50" x14ac:dyDescent="0.3">
      <c r="A1296">
        <v>52</v>
      </c>
      <c r="B1296" t="s">
        <v>205</v>
      </c>
      <c r="C1296">
        <v>37</v>
      </c>
      <c r="D1296" t="s">
        <v>206</v>
      </c>
      <c r="E1296">
        <v>449</v>
      </c>
      <c r="F1296" t="s">
        <v>1640</v>
      </c>
      <c r="G1296" t="s">
        <v>1122</v>
      </c>
      <c r="H1296">
        <v>225332</v>
      </c>
      <c r="I1296">
        <v>0.99</v>
      </c>
      <c r="J1296">
        <v>1</v>
      </c>
      <c r="K1296" t="s">
        <v>78</v>
      </c>
      <c r="L1296">
        <v>1</v>
      </c>
      <c r="M1296" t="s">
        <v>51</v>
      </c>
      <c r="N1296">
        <v>8</v>
      </c>
      <c r="O1296" t="s">
        <v>52</v>
      </c>
      <c r="P1296">
        <v>650</v>
      </c>
      <c r="Q1296">
        <v>1</v>
      </c>
      <c r="R1296">
        <v>121</v>
      </c>
      <c r="S1296">
        <v>1</v>
      </c>
      <c r="T1296" s="3">
        <v>40342</v>
      </c>
      <c r="U1296" t="s">
        <v>796</v>
      </c>
      <c r="V1296" t="s">
        <v>797</v>
      </c>
      <c r="W1296" t="s">
        <v>289</v>
      </c>
      <c r="X1296">
        <v>3.96</v>
      </c>
      <c r="Y1296">
        <v>1</v>
      </c>
      <c r="Z1296" t="s">
        <v>798</v>
      </c>
      <c r="AA1296" t="s">
        <v>799</v>
      </c>
      <c r="AB1296" t="s">
        <v>796</v>
      </c>
      <c r="AC1296" t="s">
        <v>797</v>
      </c>
      <c r="AD1296" t="s">
        <v>289</v>
      </c>
      <c r="AE1296" t="s">
        <v>800</v>
      </c>
      <c r="AF1296">
        <v>3</v>
      </c>
      <c r="AG1296">
        <v>3</v>
      </c>
      <c r="AH1296" t="s">
        <v>165</v>
      </c>
      <c r="AI1296" t="s">
        <v>166</v>
      </c>
      <c r="AJ1296" t="s">
        <v>3280</v>
      </c>
      <c r="AK1296" t="s">
        <v>61</v>
      </c>
      <c r="AL1296">
        <v>2</v>
      </c>
      <c r="AM1296" t="s">
        <v>167</v>
      </c>
      <c r="AN1296" t="s">
        <v>63</v>
      </c>
      <c r="AO1296" t="s">
        <v>64</v>
      </c>
      <c r="AP1296" t="s">
        <v>168</v>
      </c>
      <c r="AQ1296" t="s">
        <v>169</v>
      </c>
      <c r="AR1296" t="s">
        <v>67</v>
      </c>
      <c r="AS1296" t="s">
        <v>68</v>
      </c>
      <c r="AT1296" t="s">
        <v>69</v>
      </c>
      <c r="AU1296">
        <v>51</v>
      </c>
      <c r="AV1296">
        <v>22</v>
      </c>
      <c r="AW1296">
        <f>YEAR(ChinookMusic[[#This Row],[invoiceDate]])</f>
        <v>2010</v>
      </c>
      <c r="AX1296" t="str">
        <f>TEXT(ChinookMusic[[#This Row],[invoiceDate]],"MMMM")</f>
        <v>June</v>
      </c>
    </row>
    <row r="1297" spans="1:50" x14ac:dyDescent="0.3">
      <c r="A1297">
        <v>52</v>
      </c>
      <c r="B1297" t="s">
        <v>205</v>
      </c>
      <c r="C1297">
        <v>37</v>
      </c>
      <c r="D1297" t="s">
        <v>206</v>
      </c>
      <c r="E1297">
        <v>447</v>
      </c>
      <c r="F1297" t="s">
        <v>794</v>
      </c>
      <c r="G1297" t="s">
        <v>795</v>
      </c>
      <c r="H1297">
        <v>219742</v>
      </c>
      <c r="I1297">
        <v>0.99</v>
      </c>
      <c r="J1297">
        <v>1</v>
      </c>
      <c r="K1297" t="s">
        <v>78</v>
      </c>
      <c r="L1297">
        <v>1</v>
      </c>
      <c r="M1297" t="s">
        <v>51</v>
      </c>
      <c r="N1297">
        <v>5</v>
      </c>
      <c r="O1297" t="s">
        <v>70</v>
      </c>
      <c r="P1297">
        <v>649</v>
      </c>
      <c r="Q1297">
        <v>1</v>
      </c>
      <c r="R1297">
        <v>121</v>
      </c>
      <c r="S1297">
        <v>1</v>
      </c>
      <c r="T1297" s="3">
        <v>40342</v>
      </c>
      <c r="U1297" t="s">
        <v>796</v>
      </c>
      <c r="V1297" t="s">
        <v>797</v>
      </c>
      <c r="W1297" t="s">
        <v>289</v>
      </c>
      <c r="X1297">
        <v>3.96</v>
      </c>
      <c r="Y1297">
        <v>1</v>
      </c>
      <c r="Z1297" t="s">
        <v>798</v>
      </c>
      <c r="AA1297" t="s">
        <v>799</v>
      </c>
      <c r="AB1297" t="s">
        <v>796</v>
      </c>
      <c r="AC1297" t="s">
        <v>797</v>
      </c>
      <c r="AD1297" t="s">
        <v>289</v>
      </c>
      <c r="AE1297" t="s">
        <v>800</v>
      </c>
      <c r="AF1297">
        <v>3</v>
      </c>
      <c r="AG1297">
        <v>3</v>
      </c>
      <c r="AH1297" t="s">
        <v>165</v>
      </c>
      <c r="AI1297" t="s">
        <v>166</v>
      </c>
      <c r="AJ1297" t="s">
        <v>3280</v>
      </c>
      <c r="AK1297" t="s">
        <v>61</v>
      </c>
      <c r="AL1297">
        <v>2</v>
      </c>
      <c r="AM1297" t="s">
        <v>167</v>
      </c>
      <c r="AN1297" t="s">
        <v>63</v>
      </c>
      <c r="AO1297" t="s">
        <v>64</v>
      </c>
      <c r="AP1297" t="s">
        <v>168</v>
      </c>
      <c r="AQ1297" t="s">
        <v>169</v>
      </c>
      <c r="AR1297" t="s">
        <v>67</v>
      </c>
      <c r="AS1297" t="s">
        <v>68</v>
      </c>
      <c r="AT1297" t="s">
        <v>69</v>
      </c>
      <c r="AU1297">
        <v>51</v>
      </c>
      <c r="AV1297">
        <v>22</v>
      </c>
      <c r="AW1297">
        <f>YEAR(ChinookMusic[[#This Row],[invoiceDate]])</f>
        <v>2010</v>
      </c>
      <c r="AX1297" t="str">
        <f>TEXT(ChinookMusic[[#This Row],[invoiceDate]],"MMMM")</f>
        <v>June</v>
      </c>
    </row>
    <row r="1298" spans="1:50" x14ac:dyDescent="0.3">
      <c r="A1298">
        <v>52</v>
      </c>
      <c r="B1298" t="s">
        <v>205</v>
      </c>
      <c r="C1298">
        <v>37</v>
      </c>
      <c r="D1298" t="s">
        <v>206</v>
      </c>
      <c r="E1298">
        <v>447</v>
      </c>
      <c r="F1298" t="s">
        <v>794</v>
      </c>
      <c r="G1298" t="s">
        <v>795</v>
      </c>
      <c r="H1298">
        <v>219742</v>
      </c>
      <c r="I1298">
        <v>0.99</v>
      </c>
      <c r="J1298">
        <v>1</v>
      </c>
      <c r="K1298" t="s">
        <v>78</v>
      </c>
      <c r="L1298">
        <v>1</v>
      </c>
      <c r="M1298" t="s">
        <v>51</v>
      </c>
      <c r="N1298">
        <v>8</v>
      </c>
      <c r="O1298" t="s">
        <v>52</v>
      </c>
      <c r="P1298">
        <v>649</v>
      </c>
      <c r="Q1298">
        <v>1</v>
      </c>
      <c r="R1298">
        <v>121</v>
      </c>
      <c r="S1298">
        <v>1</v>
      </c>
      <c r="T1298" s="3">
        <v>40342</v>
      </c>
      <c r="U1298" t="s">
        <v>796</v>
      </c>
      <c r="V1298" t="s">
        <v>797</v>
      </c>
      <c r="W1298" t="s">
        <v>289</v>
      </c>
      <c r="X1298">
        <v>3.96</v>
      </c>
      <c r="Y1298">
        <v>1</v>
      </c>
      <c r="Z1298" t="s">
        <v>798</v>
      </c>
      <c r="AA1298" t="s">
        <v>799</v>
      </c>
      <c r="AB1298" t="s">
        <v>796</v>
      </c>
      <c r="AC1298" t="s">
        <v>797</v>
      </c>
      <c r="AD1298" t="s">
        <v>289</v>
      </c>
      <c r="AE1298" t="s">
        <v>800</v>
      </c>
      <c r="AF1298">
        <v>3</v>
      </c>
      <c r="AG1298">
        <v>3</v>
      </c>
      <c r="AH1298" t="s">
        <v>165</v>
      </c>
      <c r="AI1298" t="s">
        <v>166</v>
      </c>
      <c r="AJ1298" t="s">
        <v>3280</v>
      </c>
      <c r="AK1298" t="s">
        <v>61</v>
      </c>
      <c r="AL1298">
        <v>2</v>
      </c>
      <c r="AM1298" t="s">
        <v>167</v>
      </c>
      <c r="AN1298" t="s">
        <v>63</v>
      </c>
      <c r="AO1298" t="s">
        <v>64</v>
      </c>
      <c r="AP1298" t="s">
        <v>168</v>
      </c>
      <c r="AQ1298" t="s">
        <v>169</v>
      </c>
      <c r="AR1298" t="s">
        <v>67</v>
      </c>
      <c r="AS1298" t="s">
        <v>68</v>
      </c>
      <c r="AT1298" t="s">
        <v>69</v>
      </c>
      <c r="AU1298">
        <v>51</v>
      </c>
      <c r="AV1298">
        <v>22</v>
      </c>
      <c r="AW1298">
        <f>YEAR(ChinookMusic[[#This Row],[invoiceDate]])</f>
        <v>2010</v>
      </c>
      <c r="AX1298" t="str">
        <f>TEXT(ChinookMusic[[#This Row],[invoiceDate]],"MMMM")</f>
        <v>June</v>
      </c>
    </row>
    <row r="1299" spans="1:50" x14ac:dyDescent="0.3">
      <c r="A1299">
        <v>52</v>
      </c>
      <c r="B1299" t="s">
        <v>205</v>
      </c>
      <c r="C1299">
        <v>37</v>
      </c>
      <c r="D1299" t="s">
        <v>206</v>
      </c>
      <c r="E1299">
        <v>453</v>
      </c>
      <c r="F1299" t="s">
        <v>1641</v>
      </c>
      <c r="G1299" t="s">
        <v>788</v>
      </c>
      <c r="H1299">
        <v>262243</v>
      </c>
      <c r="I1299">
        <v>0.99</v>
      </c>
      <c r="J1299">
        <v>1</v>
      </c>
      <c r="K1299" t="s">
        <v>78</v>
      </c>
      <c r="L1299">
        <v>1</v>
      </c>
      <c r="M1299" t="s">
        <v>51</v>
      </c>
      <c r="N1299">
        <v>8</v>
      </c>
      <c r="O1299" t="s">
        <v>52</v>
      </c>
      <c r="P1299">
        <v>652</v>
      </c>
      <c r="Q1299">
        <v>1</v>
      </c>
      <c r="R1299">
        <v>121</v>
      </c>
      <c r="S1299">
        <v>1</v>
      </c>
      <c r="T1299" s="3">
        <v>40342</v>
      </c>
      <c r="U1299" t="s">
        <v>796</v>
      </c>
      <c r="V1299" t="s">
        <v>797</v>
      </c>
      <c r="W1299" t="s">
        <v>289</v>
      </c>
      <c r="X1299">
        <v>3.96</v>
      </c>
      <c r="Y1299">
        <v>1</v>
      </c>
      <c r="Z1299" t="s">
        <v>798</v>
      </c>
      <c r="AA1299" t="s">
        <v>799</v>
      </c>
      <c r="AB1299" t="s">
        <v>796</v>
      </c>
      <c r="AC1299" t="s">
        <v>797</v>
      </c>
      <c r="AD1299" t="s">
        <v>289</v>
      </c>
      <c r="AE1299" t="s">
        <v>800</v>
      </c>
      <c r="AF1299">
        <v>3</v>
      </c>
      <c r="AG1299">
        <v>3</v>
      </c>
      <c r="AH1299" t="s">
        <v>165</v>
      </c>
      <c r="AI1299" t="s">
        <v>166</v>
      </c>
      <c r="AJ1299" t="s">
        <v>3280</v>
      </c>
      <c r="AK1299" t="s">
        <v>61</v>
      </c>
      <c r="AL1299">
        <v>2</v>
      </c>
      <c r="AM1299" t="s">
        <v>167</v>
      </c>
      <c r="AN1299" t="s">
        <v>63</v>
      </c>
      <c r="AO1299" t="s">
        <v>64</v>
      </c>
      <c r="AP1299" t="s">
        <v>168</v>
      </c>
      <c r="AQ1299" t="s">
        <v>169</v>
      </c>
      <c r="AR1299" t="s">
        <v>67</v>
      </c>
      <c r="AS1299" t="s">
        <v>68</v>
      </c>
      <c r="AT1299" t="s">
        <v>69</v>
      </c>
      <c r="AU1299">
        <v>51</v>
      </c>
      <c r="AV1299">
        <v>22</v>
      </c>
      <c r="AW1299">
        <f>YEAR(ChinookMusic[[#This Row],[invoiceDate]])</f>
        <v>2010</v>
      </c>
      <c r="AX1299" t="str">
        <f>TEXT(ChinookMusic[[#This Row],[invoiceDate]],"MMMM")</f>
        <v>June</v>
      </c>
    </row>
    <row r="1300" spans="1:50" x14ac:dyDescent="0.3">
      <c r="A1300">
        <v>52</v>
      </c>
      <c r="B1300" t="s">
        <v>205</v>
      </c>
      <c r="C1300">
        <v>37</v>
      </c>
      <c r="D1300" t="s">
        <v>206</v>
      </c>
      <c r="E1300">
        <v>453</v>
      </c>
      <c r="F1300" t="s">
        <v>1641</v>
      </c>
      <c r="G1300" t="s">
        <v>788</v>
      </c>
      <c r="H1300">
        <v>262243</v>
      </c>
      <c r="I1300">
        <v>0.99</v>
      </c>
      <c r="J1300">
        <v>1</v>
      </c>
      <c r="K1300" t="s">
        <v>78</v>
      </c>
      <c r="L1300">
        <v>1</v>
      </c>
      <c r="M1300" t="s">
        <v>51</v>
      </c>
      <c r="N1300">
        <v>5</v>
      </c>
      <c r="O1300" t="s">
        <v>70</v>
      </c>
      <c r="P1300">
        <v>652</v>
      </c>
      <c r="Q1300">
        <v>1</v>
      </c>
      <c r="R1300">
        <v>121</v>
      </c>
      <c r="S1300">
        <v>1</v>
      </c>
      <c r="T1300" s="3">
        <v>40342</v>
      </c>
      <c r="U1300" t="s">
        <v>796</v>
      </c>
      <c r="V1300" t="s">
        <v>797</v>
      </c>
      <c r="W1300" t="s">
        <v>289</v>
      </c>
      <c r="X1300">
        <v>3.96</v>
      </c>
      <c r="Y1300">
        <v>1</v>
      </c>
      <c r="Z1300" t="s">
        <v>798</v>
      </c>
      <c r="AA1300" t="s">
        <v>799</v>
      </c>
      <c r="AB1300" t="s">
        <v>796</v>
      </c>
      <c r="AC1300" t="s">
        <v>797</v>
      </c>
      <c r="AD1300" t="s">
        <v>289</v>
      </c>
      <c r="AE1300" t="s">
        <v>800</v>
      </c>
      <c r="AF1300">
        <v>3</v>
      </c>
      <c r="AG1300">
        <v>3</v>
      </c>
      <c r="AH1300" t="s">
        <v>165</v>
      </c>
      <c r="AI1300" t="s">
        <v>166</v>
      </c>
      <c r="AJ1300" t="s">
        <v>3280</v>
      </c>
      <c r="AK1300" t="s">
        <v>61</v>
      </c>
      <c r="AL1300">
        <v>2</v>
      </c>
      <c r="AM1300" t="s">
        <v>167</v>
      </c>
      <c r="AN1300" t="s">
        <v>63</v>
      </c>
      <c r="AO1300" t="s">
        <v>64</v>
      </c>
      <c r="AP1300" t="s">
        <v>168</v>
      </c>
      <c r="AQ1300" t="s">
        <v>169</v>
      </c>
      <c r="AR1300" t="s">
        <v>67</v>
      </c>
      <c r="AS1300" t="s">
        <v>68</v>
      </c>
      <c r="AT1300" t="s">
        <v>69</v>
      </c>
      <c r="AU1300">
        <v>51</v>
      </c>
      <c r="AV1300">
        <v>22</v>
      </c>
      <c r="AW1300">
        <f>YEAR(ChinookMusic[[#This Row],[invoiceDate]])</f>
        <v>2010</v>
      </c>
      <c r="AX1300" t="str">
        <f>TEXT(ChinookMusic[[#This Row],[invoiceDate]],"MMMM")</f>
        <v>June</v>
      </c>
    </row>
    <row r="1301" spans="1:50" x14ac:dyDescent="0.3">
      <c r="A1301">
        <v>52</v>
      </c>
      <c r="B1301" t="s">
        <v>205</v>
      </c>
      <c r="C1301">
        <v>37</v>
      </c>
      <c r="D1301" t="s">
        <v>206</v>
      </c>
      <c r="E1301">
        <v>453</v>
      </c>
      <c r="F1301" t="s">
        <v>1641</v>
      </c>
      <c r="G1301" t="s">
        <v>788</v>
      </c>
      <c r="H1301">
        <v>262243</v>
      </c>
      <c r="I1301">
        <v>0.99</v>
      </c>
      <c r="J1301">
        <v>1</v>
      </c>
      <c r="K1301" t="s">
        <v>78</v>
      </c>
      <c r="L1301">
        <v>1</v>
      </c>
      <c r="M1301" t="s">
        <v>51</v>
      </c>
      <c r="N1301">
        <v>1</v>
      </c>
      <c r="O1301" t="s">
        <v>52</v>
      </c>
      <c r="P1301">
        <v>652</v>
      </c>
      <c r="Q1301">
        <v>1</v>
      </c>
      <c r="R1301">
        <v>121</v>
      </c>
      <c r="S1301">
        <v>1</v>
      </c>
      <c r="T1301" s="3">
        <v>40342</v>
      </c>
      <c r="U1301" t="s">
        <v>796</v>
      </c>
      <c r="V1301" t="s">
        <v>797</v>
      </c>
      <c r="W1301" t="s">
        <v>289</v>
      </c>
      <c r="X1301">
        <v>3.96</v>
      </c>
      <c r="Y1301">
        <v>1</v>
      </c>
      <c r="Z1301" t="s">
        <v>798</v>
      </c>
      <c r="AA1301" t="s">
        <v>799</v>
      </c>
      <c r="AB1301" t="s">
        <v>796</v>
      </c>
      <c r="AC1301" t="s">
        <v>797</v>
      </c>
      <c r="AD1301" t="s">
        <v>289</v>
      </c>
      <c r="AE1301" t="s">
        <v>800</v>
      </c>
      <c r="AF1301">
        <v>3</v>
      </c>
      <c r="AG1301">
        <v>3</v>
      </c>
      <c r="AH1301" t="s">
        <v>165</v>
      </c>
      <c r="AI1301" t="s">
        <v>166</v>
      </c>
      <c r="AJ1301" t="s">
        <v>3280</v>
      </c>
      <c r="AK1301" t="s">
        <v>61</v>
      </c>
      <c r="AL1301">
        <v>2</v>
      </c>
      <c r="AM1301" t="s">
        <v>167</v>
      </c>
      <c r="AN1301" t="s">
        <v>63</v>
      </c>
      <c r="AO1301" t="s">
        <v>64</v>
      </c>
      <c r="AP1301" t="s">
        <v>168</v>
      </c>
      <c r="AQ1301" t="s">
        <v>169</v>
      </c>
      <c r="AR1301" t="s">
        <v>67</v>
      </c>
      <c r="AS1301" t="s">
        <v>68</v>
      </c>
      <c r="AT1301" t="s">
        <v>69</v>
      </c>
      <c r="AU1301">
        <v>51</v>
      </c>
      <c r="AV1301">
        <v>22</v>
      </c>
      <c r="AW1301">
        <f>YEAR(ChinookMusic[[#This Row],[invoiceDate]])</f>
        <v>2010</v>
      </c>
      <c r="AX1301" t="str">
        <f>TEXT(ChinookMusic[[#This Row],[invoiceDate]],"MMMM")</f>
        <v>June</v>
      </c>
    </row>
    <row r="1302" spans="1:50" x14ac:dyDescent="0.3">
      <c r="A1302">
        <v>52</v>
      </c>
      <c r="B1302" t="s">
        <v>205</v>
      </c>
      <c r="C1302">
        <v>37</v>
      </c>
      <c r="D1302" t="s">
        <v>206</v>
      </c>
      <c r="E1302">
        <v>451</v>
      </c>
      <c r="F1302" t="s">
        <v>1642</v>
      </c>
      <c r="G1302" t="s">
        <v>952</v>
      </c>
      <c r="H1302">
        <v>192496</v>
      </c>
      <c r="I1302">
        <v>0.99</v>
      </c>
      <c r="J1302">
        <v>1</v>
      </c>
      <c r="K1302" t="s">
        <v>78</v>
      </c>
      <c r="L1302">
        <v>1</v>
      </c>
      <c r="M1302" t="s">
        <v>51</v>
      </c>
      <c r="N1302">
        <v>5</v>
      </c>
      <c r="O1302" t="s">
        <v>70</v>
      </c>
      <c r="P1302">
        <v>651</v>
      </c>
      <c r="Q1302">
        <v>1</v>
      </c>
      <c r="R1302">
        <v>121</v>
      </c>
      <c r="S1302">
        <v>1</v>
      </c>
      <c r="T1302" s="3">
        <v>40342</v>
      </c>
      <c r="U1302" t="s">
        <v>796</v>
      </c>
      <c r="V1302" t="s">
        <v>797</v>
      </c>
      <c r="W1302" t="s">
        <v>289</v>
      </c>
      <c r="X1302">
        <v>3.96</v>
      </c>
      <c r="Y1302">
        <v>1</v>
      </c>
      <c r="Z1302" t="s">
        <v>798</v>
      </c>
      <c r="AA1302" t="s">
        <v>799</v>
      </c>
      <c r="AB1302" t="s">
        <v>796</v>
      </c>
      <c r="AC1302" t="s">
        <v>797</v>
      </c>
      <c r="AD1302" t="s">
        <v>289</v>
      </c>
      <c r="AE1302" t="s">
        <v>800</v>
      </c>
      <c r="AF1302">
        <v>3</v>
      </c>
      <c r="AG1302">
        <v>3</v>
      </c>
      <c r="AH1302" t="s">
        <v>165</v>
      </c>
      <c r="AI1302" t="s">
        <v>166</v>
      </c>
      <c r="AJ1302" t="s">
        <v>3280</v>
      </c>
      <c r="AK1302" t="s">
        <v>61</v>
      </c>
      <c r="AL1302">
        <v>2</v>
      </c>
      <c r="AM1302" t="s">
        <v>167</v>
      </c>
      <c r="AN1302" t="s">
        <v>63</v>
      </c>
      <c r="AO1302" t="s">
        <v>64</v>
      </c>
      <c r="AP1302" t="s">
        <v>168</v>
      </c>
      <c r="AQ1302" t="s">
        <v>169</v>
      </c>
      <c r="AR1302" t="s">
        <v>67</v>
      </c>
      <c r="AS1302" t="s">
        <v>68</v>
      </c>
      <c r="AT1302" t="s">
        <v>69</v>
      </c>
      <c r="AU1302">
        <v>51</v>
      </c>
      <c r="AV1302">
        <v>22</v>
      </c>
      <c r="AW1302">
        <f>YEAR(ChinookMusic[[#This Row],[invoiceDate]])</f>
        <v>2010</v>
      </c>
      <c r="AX1302" t="str">
        <f>TEXT(ChinookMusic[[#This Row],[invoiceDate]],"MMMM")</f>
        <v>June</v>
      </c>
    </row>
    <row r="1303" spans="1:50" x14ac:dyDescent="0.3">
      <c r="A1303">
        <v>52</v>
      </c>
      <c r="B1303" t="s">
        <v>205</v>
      </c>
      <c r="C1303">
        <v>37</v>
      </c>
      <c r="D1303" t="s">
        <v>206</v>
      </c>
      <c r="E1303">
        <v>451</v>
      </c>
      <c r="F1303" t="s">
        <v>1642</v>
      </c>
      <c r="G1303" t="s">
        <v>952</v>
      </c>
      <c r="H1303">
        <v>192496</v>
      </c>
      <c r="I1303">
        <v>0.99</v>
      </c>
      <c r="J1303">
        <v>1</v>
      </c>
      <c r="K1303" t="s">
        <v>78</v>
      </c>
      <c r="L1303">
        <v>1</v>
      </c>
      <c r="M1303" t="s">
        <v>51</v>
      </c>
      <c r="N1303">
        <v>1</v>
      </c>
      <c r="O1303" t="s">
        <v>52</v>
      </c>
      <c r="P1303">
        <v>651</v>
      </c>
      <c r="Q1303">
        <v>1</v>
      </c>
      <c r="R1303">
        <v>121</v>
      </c>
      <c r="S1303">
        <v>1</v>
      </c>
      <c r="T1303" s="3">
        <v>40342</v>
      </c>
      <c r="U1303" t="s">
        <v>796</v>
      </c>
      <c r="V1303" t="s">
        <v>797</v>
      </c>
      <c r="W1303" t="s">
        <v>289</v>
      </c>
      <c r="X1303">
        <v>3.96</v>
      </c>
      <c r="Y1303">
        <v>1</v>
      </c>
      <c r="Z1303" t="s">
        <v>798</v>
      </c>
      <c r="AA1303" t="s">
        <v>799</v>
      </c>
      <c r="AB1303" t="s">
        <v>796</v>
      </c>
      <c r="AC1303" t="s">
        <v>797</v>
      </c>
      <c r="AD1303" t="s">
        <v>289</v>
      </c>
      <c r="AE1303" t="s">
        <v>800</v>
      </c>
      <c r="AF1303">
        <v>3</v>
      </c>
      <c r="AG1303">
        <v>3</v>
      </c>
      <c r="AH1303" t="s">
        <v>165</v>
      </c>
      <c r="AI1303" t="s">
        <v>166</v>
      </c>
      <c r="AJ1303" t="s">
        <v>3280</v>
      </c>
      <c r="AK1303" t="s">
        <v>61</v>
      </c>
      <c r="AL1303">
        <v>2</v>
      </c>
      <c r="AM1303" t="s">
        <v>167</v>
      </c>
      <c r="AN1303" t="s">
        <v>63</v>
      </c>
      <c r="AO1303" t="s">
        <v>64</v>
      </c>
      <c r="AP1303" t="s">
        <v>168</v>
      </c>
      <c r="AQ1303" t="s">
        <v>169</v>
      </c>
      <c r="AR1303" t="s">
        <v>67</v>
      </c>
      <c r="AS1303" t="s">
        <v>68</v>
      </c>
      <c r="AT1303" t="s">
        <v>69</v>
      </c>
      <c r="AU1303">
        <v>51</v>
      </c>
      <c r="AV1303">
        <v>22</v>
      </c>
      <c r="AW1303">
        <f>YEAR(ChinookMusic[[#This Row],[invoiceDate]])</f>
        <v>2010</v>
      </c>
      <c r="AX1303" t="str">
        <f>TEXT(ChinookMusic[[#This Row],[invoiceDate]],"MMMM")</f>
        <v>June</v>
      </c>
    </row>
    <row r="1304" spans="1:50" x14ac:dyDescent="0.3">
      <c r="A1304">
        <v>52</v>
      </c>
      <c r="B1304" t="s">
        <v>205</v>
      </c>
      <c r="C1304">
        <v>37</v>
      </c>
      <c r="D1304" t="s">
        <v>206</v>
      </c>
      <c r="E1304">
        <v>451</v>
      </c>
      <c r="F1304" t="s">
        <v>1642</v>
      </c>
      <c r="G1304" t="s">
        <v>952</v>
      </c>
      <c r="H1304">
        <v>192496</v>
      </c>
      <c r="I1304">
        <v>0.99</v>
      </c>
      <c r="J1304">
        <v>1</v>
      </c>
      <c r="K1304" t="s">
        <v>78</v>
      </c>
      <c r="L1304">
        <v>1</v>
      </c>
      <c r="M1304" t="s">
        <v>51</v>
      </c>
      <c r="N1304">
        <v>8</v>
      </c>
      <c r="O1304" t="s">
        <v>52</v>
      </c>
      <c r="P1304">
        <v>651</v>
      </c>
      <c r="Q1304">
        <v>1</v>
      </c>
      <c r="R1304">
        <v>121</v>
      </c>
      <c r="S1304">
        <v>1</v>
      </c>
      <c r="T1304" s="3">
        <v>40342</v>
      </c>
      <c r="U1304" t="s">
        <v>796</v>
      </c>
      <c r="V1304" t="s">
        <v>797</v>
      </c>
      <c r="W1304" t="s">
        <v>289</v>
      </c>
      <c r="X1304">
        <v>3.96</v>
      </c>
      <c r="Y1304">
        <v>1</v>
      </c>
      <c r="Z1304" t="s">
        <v>798</v>
      </c>
      <c r="AA1304" t="s">
        <v>799</v>
      </c>
      <c r="AB1304" t="s">
        <v>796</v>
      </c>
      <c r="AC1304" t="s">
        <v>797</v>
      </c>
      <c r="AD1304" t="s">
        <v>289</v>
      </c>
      <c r="AE1304" t="s">
        <v>800</v>
      </c>
      <c r="AF1304">
        <v>3</v>
      </c>
      <c r="AG1304">
        <v>3</v>
      </c>
      <c r="AH1304" t="s">
        <v>165</v>
      </c>
      <c r="AI1304" t="s">
        <v>166</v>
      </c>
      <c r="AJ1304" t="s">
        <v>3280</v>
      </c>
      <c r="AK1304" t="s">
        <v>61</v>
      </c>
      <c r="AL1304">
        <v>2</v>
      </c>
      <c r="AM1304" t="s">
        <v>167</v>
      </c>
      <c r="AN1304" t="s">
        <v>63</v>
      </c>
      <c r="AO1304" t="s">
        <v>64</v>
      </c>
      <c r="AP1304" t="s">
        <v>168</v>
      </c>
      <c r="AQ1304" t="s">
        <v>169</v>
      </c>
      <c r="AR1304" t="s">
        <v>67</v>
      </c>
      <c r="AS1304" t="s">
        <v>68</v>
      </c>
      <c r="AT1304" t="s">
        <v>69</v>
      </c>
      <c r="AU1304">
        <v>51</v>
      </c>
      <c r="AV1304">
        <v>22</v>
      </c>
      <c r="AW1304">
        <f>YEAR(ChinookMusic[[#This Row],[invoiceDate]])</f>
        <v>2010</v>
      </c>
      <c r="AX1304" t="str">
        <f>TEXT(ChinookMusic[[#This Row],[invoiceDate]],"MMMM")</f>
        <v>June</v>
      </c>
    </row>
    <row r="1305" spans="1:50" x14ac:dyDescent="0.3">
      <c r="A1305">
        <v>69</v>
      </c>
      <c r="B1305" t="s">
        <v>258</v>
      </c>
      <c r="C1305">
        <v>51</v>
      </c>
      <c r="D1305" t="s">
        <v>259</v>
      </c>
      <c r="E1305">
        <v>635</v>
      </c>
      <c r="F1305" t="s">
        <v>1643</v>
      </c>
      <c r="G1305" t="s">
        <v>73</v>
      </c>
      <c r="H1305">
        <v>194089</v>
      </c>
      <c r="I1305">
        <v>0.99</v>
      </c>
      <c r="J1305">
        <v>1</v>
      </c>
      <c r="K1305" t="s">
        <v>78</v>
      </c>
      <c r="L1305">
        <v>2</v>
      </c>
      <c r="M1305" t="s">
        <v>115</v>
      </c>
      <c r="N1305">
        <v>8</v>
      </c>
      <c r="O1305" t="s">
        <v>52</v>
      </c>
      <c r="P1305">
        <v>106</v>
      </c>
      <c r="Q1305">
        <v>1</v>
      </c>
      <c r="R1305">
        <v>19</v>
      </c>
      <c r="S1305">
        <v>40</v>
      </c>
      <c r="T1305" s="3">
        <v>39886</v>
      </c>
      <c r="U1305" t="s">
        <v>247</v>
      </c>
      <c r="V1305" t="s">
        <v>248</v>
      </c>
      <c r="W1305" t="s">
        <v>161</v>
      </c>
      <c r="X1305">
        <v>13.86</v>
      </c>
      <c r="Y1305">
        <v>40</v>
      </c>
      <c r="Z1305" t="s">
        <v>249</v>
      </c>
      <c r="AA1305" t="s">
        <v>250</v>
      </c>
      <c r="AB1305" t="s">
        <v>247</v>
      </c>
      <c r="AC1305" t="s">
        <v>248</v>
      </c>
      <c r="AD1305" t="s">
        <v>161</v>
      </c>
      <c r="AE1305" t="s">
        <v>251</v>
      </c>
      <c r="AF1305">
        <v>4</v>
      </c>
      <c r="AG1305">
        <v>4</v>
      </c>
      <c r="AH1305" t="s">
        <v>85</v>
      </c>
      <c r="AI1305" t="s">
        <v>86</v>
      </c>
      <c r="AJ1305" t="s">
        <v>3280</v>
      </c>
      <c r="AK1305" t="s">
        <v>61</v>
      </c>
      <c r="AL1305">
        <v>2</v>
      </c>
      <c r="AM1305" t="s">
        <v>87</v>
      </c>
      <c r="AN1305" t="s">
        <v>63</v>
      </c>
      <c r="AO1305" t="s">
        <v>64</v>
      </c>
      <c r="AP1305" t="s">
        <v>88</v>
      </c>
      <c r="AQ1305" t="s">
        <v>89</v>
      </c>
      <c r="AR1305" t="s">
        <v>67</v>
      </c>
      <c r="AS1305" t="s">
        <v>68</v>
      </c>
      <c r="AT1305" t="s">
        <v>69</v>
      </c>
      <c r="AU1305">
        <v>77</v>
      </c>
      <c r="AV1305">
        <v>21</v>
      </c>
      <c r="AW1305">
        <f>YEAR(ChinookMusic[[#This Row],[invoiceDate]])</f>
        <v>2009</v>
      </c>
      <c r="AX1305" t="str">
        <f>TEXT(ChinookMusic[[#This Row],[invoiceDate]],"MMMM")</f>
        <v>March</v>
      </c>
    </row>
    <row r="1306" spans="1:50" x14ac:dyDescent="0.3">
      <c r="A1306">
        <v>69</v>
      </c>
      <c r="B1306" t="s">
        <v>258</v>
      </c>
      <c r="C1306">
        <v>51</v>
      </c>
      <c r="D1306" t="s">
        <v>259</v>
      </c>
      <c r="E1306">
        <v>635</v>
      </c>
      <c r="F1306" t="s">
        <v>1643</v>
      </c>
      <c r="G1306" t="s">
        <v>73</v>
      </c>
      <c r="H1306">
        <v>194089</v>
      </c>
      <c r="I1306">
        <v>0.99</v>
      </c>
      <c r="J1306">
        <v>1</v>
      </c>
      <c r="K1306" t="s">
        <v>78</v>
      </c>
      <c r="L1306">
        <v>2</v>
      </c>
      <c r="M1306" t="s">
        <v>115</v>
      </c>
      <c r="N1306">
        <v>1</v>
      </c>
      <c r="O1306" t="s">
        <v>52</v>
      </c>
      <c r="P1306">
        <v>106</v>
      </c>
      <c r="Q1306">
        <v>1</v>
      </c>
      <c r="R1306">
        <v>19</v>
      </c>
      <c r="S1306">
        <v>40</v>
      </c>
      <c r="T1306" s="3">
        <v>39886</v>
      </c>
      <c r="U1306" t="s">
        <v>247</v>
      </c>
      <c r="V1306" t="s">
        <v>248</v>
      </c>
      <c r="W1306" t="s">
        <v>161</v>
      </c>
      <c r="X1306">
        <v>13.86</v>
      </c>
      <c r="Y1306">
        <v>40</v>
      </c>
      <c r="Z1306" t="s">
        <v>249</v>
      </c>
      <c r="AA1306" t="s">
        <v>250</v>
      </c>
      <c r="AB1306" t="s">
        <v>247</v>
      </c>
      <c r="AC1306" t="s">
        <v>248</v>
      </c>
      <c r="AD1306" t="s">
        <v>161</v>
      </c>
      <c r="AE1306" t="s">
        <v>251</v>
      </c>
      <c r="AF1306">
        <v>4</v>
      </c>
      <c r="AG1306">
        <v>4</v>
      </c>
      <c r="AH1306" t="s">
        <v>85</v>
      </c>
      <c r="AI1306" t="s">
        <v>86</v>
      </c>
      <c r="AJ1306" t="s">
        <v>3280</v>
      </c>
      <c r="AK1306" t="s">
        <v>61</v>
      </c>
      <c r="AL1306">
        <v>2</v>
      </c>
      <c r="AM1306" t="s">
        <v>87</v>
      </c>
      <c r="AN1306" t="s">
        <v>63</v>
      </c>
      <c r="AO1306" t="s">
        <v>64</v>
      </c>
      <c r="AP1306" t="s">
        <v>88</v>
      </c>
      <c r="AQ1306" t="s">
        <v>89</v>
      </c>
      <c r="AR1306" t="s">
        <v>67</v>
      </c>
      <c r="AS1306" t="s">
        <v>68</v>
      </c>
      <c r="AT1306" t="s">
        <v>69</v>
      </c>
      <c r="AU1306">
        <v>77</v>
      </c>
      <c r="AV1306">
        <v>21</v>
      </c>
      <c r="AW1306">
        <f>YEAR(ChinookMusic[[#This Row],[invoiceDate]])</f>
        <v>2009</v>
      </c>
      <c r="AX1306" t="str">
        <f>TEXT(ChinookMusic[[#This Row],[invoiceDate]],"MMMM")</f>
        <v>March</v>
      </c>
    </row>
    <row r="1307" spans="1:50" x14ac:dyDescent="0.3">
      <c r="A1307">
        <v>21</v>
      </c>
      <c r="B1307" t="s">
        <v>775</v>
      </c>
      <c r="C1307">
        <v>45</v>
      </c>
      <c r="D1307" t="s">
        <v>1644</v>
      </c>
      <c r="E1307">
        <v>563</v>
      </c>
      <c r="F1307" t="s">
        <v>1645</v>
      </c>
      <c r="G1307" t="s">
        <v>1646</v>
      </c>
      <c r="H1307">
        <v>330945</v>
      </c>
      <c r="I1307">
        <v>0.99</v>
      </c>
      <c r="J1307">
        <v>1</v>
      </c>
      <c r="K1307" t="s">
        <v>78</v>
      </c>
      <c r="L1307">
        <v>7</v>
      </c>
      <c r="M1307" t="s">
        <v>158</v>
      </c>
      <c r="N1307">
        <v>8</v>
      </c>
      <c r="O1307" t="s">
        <v>52</v>
      </c>
      <c r="P1307">
        <v>98</v>
      </c>
      <c r="Q1307">
        <v>1</v>
      </c>
      <c r="R1307">
        <v>19</v>
      </c>
      <c r="S1307">
        <v>40</v>
      </c>
      <c r="T1307" s="3">
        <v>39886</v>
      </c>
      <c r="U1307" t="s">
        <v>247</v>
      </c>
      <c r="V1307" t="s">
        <v>248</v>
      </c>
      <c r="W1307" t="s">
        <v>161</v>
      </c>
      <c r="X1307">
        <v>13.86</v>
      </c>
      <c r="Y1307">
        <v>40</v>
      </c>
      <c r="Z1307" t="s">
        <v>249</v>
      </c>
      <c r="AA1307" t="s">
        <v>250</v>
      </c>
      <c r="AB1307" t="s">
        <v>247</v>
      </c>
      <c r="AC1307" t="s">
        <v>248</v>
      </c>
      <c r="AD1307" t="s">
        <v>161</v>
      </c>
      <c r="AE1307" t="s">
        <v>251</v>
      </c>
      <c r="AF1307">
        <v>4</v>
      </c>
      <c r="AG1307">
        <v>4</v>
      </c>
      <c r="AH1307" t="s">
        <v>85</v>
      </c>
      <c r="AI1307" t="s">
        <v>86</v>
      </c>
      <c r="AJ1307" t="s">
        <v>3280</v>
      </c>
      <c r="AK1307" t="s">
        <v>61</v>
      </c>
      <c r="AL1307">
        <v>2</v>
      </c>
      <c r="AM1307" t="s">
        <v>87</v>
      </c>
      <c r="AN1307" t="s">
        <v>63</v>
      </c>
      <c r="AO1307" t="s">
        <v>64</v>
      </c>
      <c r="AP1307" t="s">
        <v>88</v>
      </c>
      <c r="AQ1307" t="s">
        <v>89</v>
      </c>
      <c r="AR1307" t="s">
        <v>67</v>
      </c>
      <c r="AS1307" t="s">
        <v>68</v>
      </c>
      <c r="AT1307" t="s">
        <v>69</v>
      </c>
      <c r="AU1307">
        <v>77</v>
      </c>
      <c r="AV1307">
        <v>21</v>
      </c>
      <c r="AW1307">
        <f>YEAR(ChinookMusic[[#This Row],[invoiceDate]])</f>
        <v>2009</v>
      </c>
      <c r="AX1307" t="str">
        <f>TEXT(ChinookMusic[[#This Row],[invoiceDate]],"MMMM")</f>
        <v>March</v>
      </c>
    </row>
    <row r="1308" spans="1:50" x14ac:dyDescent="0.3">
      <c r="A1308">
        <v>21</v>
      </c>
      <c r="B1308" t="s">
        <v>775</v>
      </c>
      <c r="C1308">
        <v>45</v>
      </c>
      <c r="D1308" t="s">
        <v>1644</v>
      </c>
      <c r="E1308">
        <v>563</v>
      </c>
      <c r="F1308" t="s">
        <v>1645</v>
      </c>
      <c r="G1308" t="s">
        <v>1646</v>
      </c>
      <c r="H1308">
        <v>330945</v>
      </c>
      <c r="I1308">
        <v>0.99</v>
      </c>
      <c r="J1308">
        <v>1</v>
      </c>
      <c r="K1308" t="s">
        <v>78</v>
      </c>
      <c r="L1308">
        <v>7</v>
      </c>
      <c r="M1308" t="s">
        <v>158</v>
      </c>
      <c r="N1308">
        <v>1</v>
      </c>
      <c r="O1308" t="s">
        <v>52</v>
      </c>
      <c r="P1308">
        <v>98</v>
      </c>
      <c r="Q1308">
        <v>1</v>
      </c>
      <c r="R1308">
        <v>19</v>
      </c>
      <c r="S1308">
        <v>40</v>
      </c>
      <c r="T1308" s="3">
        <v>39886</v>
      </c>
      <c r="U1308" t="s">
        <v>247</v>
      </c>
      <c r="V1308" t="s">
        <v>248</v>
      </c>
      <c r="W1308" t="s">
        <v>161</v>
      </c>
      <c r="X1308">
        <v>13.86</v>
      </c>
      <c r="Y1308">
        <v>40</v>
      </c>
      <c r="Z1308" t="s">
        <v>249</v>
      </c>
      <c r="AA1308" t="s">
        <v>250</v>
      </c>
      <c r="AB1308" t="s">
        <v>247</v>
      </c>
      <c r="AC1308" t="s">
        <v>248</v>
      </c>
      <c r="AD1308" t="s">
        <v>161</v>
      </c>
      <c r="AE1308" t="s">
        <v>251</v>
      </c>
      <c r="AF1308">
        <v>4</v>
      </c>
      <c r="AG1308">
        <v>4</v>
      </c>
      <c r="AH1308" t="s">
        <v>85</v>
      </c>
      <c r="AI1308" t="s">
        <v>86</v>
      </c>
      <c r="AJ1308" t="s">
        <v>3280</v>
      </c>
      <c r="AK1308" t="s">
        <v>61</v>
      </c>
      <c r="AL1308">
        <v>2</v>
      </c>
      <c r="AM1308" t="s">
        <v>87</v>
      </c>
      <c r="AN1308" t="s">
        <v>63</v>
      </c>
      <c r="AO1308" t="s">
        <v>64</v>
      </c>
      <c r="AP1308" t="s">
        <v>88</v>
      </c>
      <c r="AQ1308" t="s">
        <v>89</v>
      </c>
      <c r="AR1308" t="s">
        <v>67</v>
      </c>
      <c r="AS1308" t="s">
        <v>68</v>
      </c>
      <c r="AT1308" t="s">
        <v>69</v>
      </c>
      <c r="AU1308">
        <v>77</v>
      </c>
      <c r="AV1308">
        <v>21</v>
      </c>
      <c r="AW1308">
        <f>YEAR(ChinookMusic[[#This Row],[invoiceDate]])</f>
        <v>2009</v>
      </c>
      <c r="AX1308" t="str">
        <f>TEXT(ChinookMusic[[#This Row],[invoiceDate]],"MMMM")</f>
        <v>March</v>
      </c>
    </row>
    <row r="1309" spans="1:50" x14ac:dyDescent="0.3">
      <c r="A1309">
        <v>68</v>
      </c>
      <c r="B1309" t="s">
        <v>261</v>
      </c>
      <c r="C1309">
        <v>48</v>
      </c>
      <c r="D1309" t="s">
        <v>1134</v>
      </c>
      <c r="E1309">
        <v>599</v>
      </c>
      <c r="F1309" t="s">
        <v>1647</v>
      </c>
      <c r="G1309" t="s">
        <v>261</v>
      </c>
      <c r="H1309">
        <v>345025</v>
      </c>
      <c r="I1309">
        <v>0.99</v>
      </c>
      <c r="J1309">
        <v>1</v>
      </c>
      <c r="K1309" t="s">
        <v>78</v>
      </c>
      <c r="L1309">
        <v>2</v>
      </c>
      <c r="M1309" t="s">
        <v>115</v>
      </c>
      <c r="N1309">
        <v>1</v>
      </c>
      <c r="O1309" t="s">
        <v>52</v>
      </c>
      <c r="P1309">
        <v>102</v>
      </c>
      <c r="Q1309">
        <v>1</v>
      </c>
      <c r="R1309">
        <v>19</v>
      </c>
      <c r="S1309">
        <v>40</v>
      </c>
      <c r="T1309" s="3">
        <v>39886</v>
      </c>
      <c r="U1309" t="s">
        <v>247</v>
      </c>
      <c r="V1309" t="s">
        <v>248</v>
      </c>
      <c r="W1309" t="s">
        <v>161</v>
      </c>
      <c r="X1309">
        <v>13.86</v>
      </c>
      <c r="Y1309">
        <v>40</v>
      </c>
      <c r="Z1309" t="s">
        <v>249</v>
      </c>
      <c r="AA1309" t="s">
        <v>250</v>
      </c>
      <c r="AB1309" t="s">
        <v>247</v>
      </c>
      <c r="AC1309" t="s">
        <v>248</v>
      </c>
      <c r="AD1309" t="s">
        <v>161</v>
      </c>
      <c r="AE1309" t="s">
        <v>251</v>
      </c>
      <c r="AF1309">
        <v>4</v>
      </c>
      <c r="AG1309">
        <v>4</v>
      </c>
      <c r="AH1309" t="s">
        <v>85</v>
      </c>
      <c r="AI1309" t="s">
        <v>86</v>
      </c>
      <c r="AJ1309" t="s">
        <v>3280</v>
      </c>
      <c r="AK1309" t="s">
        <v>61</v>
      </c>
      <c r="AL1309">
        <v>2</v>
      </c>
      <c r="AM1309" t="s">
        <v>87</v>
      </c>
      <c r="AN1309" t="s">
        <v>63</v>
      </c>
      <c r="AO1309" t="s">
        <v>64</v>
      </c>
      <c r="AP1309" t="s">
        <v>88</v>
      </c>
      <c r="AQ1309" t="s">
        <v>89</v>
      </c>
      <c r="AR1309" t="s">
        <v>67</v>
      </c>
      <c r="AS1309" t="s">
        <v>68</v>
      </c>
      <c r="AT1309" t="s">
        <v>69</v>
      </c>
      <c r="AU1309">
        <v>77</v>
      </c>
      <c r="AV1309">
        <v>21</v>
      </c>
      <c r="AW1309">
        <f>YEAR(ChinookMusic[[#This Row],[invoiceDate]])</f>
        <v>2009</v>
      </c>
      <c r="AX1309" t="str">
        <f>TEXT(ChinookMusic[[#This Row],[invoiceDate]],"MMMM")</f>
        <v>March</v>
      </c>
    </row>
    <row r="1310" spans="1:50" x14ac:dyDescent="0.3">
      <c r="A1310">
        <v>68</v>
      </c>
      <c r="B1310" t="s">
        <v>261</v>
      </c>
      <c r="C1310">
        <v>48</v>
      </c>
      <c r="D1310" t="s">
        <v>1134</v>
      </c>
      <c r="E1310">
        <v>599</v>
      </c>
      <c r="F1310" t="s">
        <v>1647</v>
      </c>
      <c r="G1310" t="s">
        <v>261</v>
      </c>
      <c r="H1310">
        <v>345025</v>
      </c>
      <c r="I1310">
        <v>0.99</v>
      </c>
      <c r="J1310">
        <v>1</v>
      </c>
      <c r="K1310" t="s">
        <v>78</v>
      </c>
      <c r="L1310">
        <v>2</v>
      </c>
      <c r="M1310" t="s">
        <v>115</v>
      </c>
      <c r="N1310">
        <v>8</v>
      </c>
      <c r="O1310" t="s">
        <v>52</v>
      </c>
      <c r="P1310">
        <v>102</v>
      </c>
      <c r="Q1310">
        <v>1</v>
      </c>
      <c r="R1310">
        <v>19</v>
      </c>
      <c r="S1310">
        <v>40</v>
      </c>
      <c r="T1310" s="3">
        <v>39886</v>
      </c>
      <c r="U1310" t="s">
        <v>247</v>
      </c>
      <c r="V1310" t="s">
        <v>248</v>
      </c>
      <c r="W1310" t="s">
        <v>161</v>
      </c>
      <c r="X1310">
        <v>13.86</v>
      </c>
      <c r="Y1310">
        <v>40</v>
      </c>
      <c r="Z1310" t="s">
        <v>249</v>
      </c>
      <c r="AA1310" t="s">
        <v>250</v>
      </c>
      <c r="AB1310" t="s">
        <v>247</v>
      </c>
      <c r="AC1310" t="s">
        <v>248</v>
      </c>
      <c r="AD1310" t="s">
        <v>161</v>
      </c>
      <c r="AE1310" t="s">
        <v>251</v>
      </c>
      <c r="AF1310">
        <v>4</v>
      </c>
      <c r="AG1310">
        <v>4</v>
      </c>
      <c r="AH1310" t="s">
        <v>85</v>
      </c>
      <c r="AI1310" t="s">
        <v>86</v>
      </c>
      <c r="AJ1310" t="s">
        <v>3280</v>
      </c>
      <c r="AK1310" t="s">
        <v>61</v>
      </c>
      <c r="AL1310">
        <v>2</v>
      </c>
      <c r="AM1310" t="s">
        <v>87</v>
      </c>
      <c r="AN1310" t="s">
        <v>63</v>
      </c>
      <c r="AO1310" t="s">
        <v>64</v>
      </c>
      <c r="AP1310" t="s">
        <v>88</v>
      </c>
      <c r="AQ1310" t="s">
        <v>89</v>
      </c>
      <c r="AR1310" t="s">
        <v>67</v>
      </c>
      <c r="AS1310" t="s">
        <v>68</v>
      </c>
      <c r="AT1310" t="s">
        <v>69</v>
      </c>
      <c r="AU1310">
        <v>77</v>
      </c>
      <c r="AV1310">
        <v>21</v>
      </c>
      <c r="AW1310">
        <f>YEAR(ChinookMusic[[#This Row],[invoiceDate]])</f>
        <v>2009</v>
      </c>
      <c r="AX1310" t="str">
        <f>TEXT(ChinookMusic[[#This Row],[invoiceDate]],"MMMM")</f>
        <v>March</v>
      </c>
    </row>
    <row r="1311" spans="1:50" x14ac:dyDescent="0.3">
      <c r="A1311">
        <v>21</v>
      </c>
      <c r="B1311" t="s">
        <v>775</v>
      </c>
      <c r="C1311">
        <v>53</v>
      </c>
      <c r="D1311" t="s">
        <v>1360</v>
      </c>
      <c r="E1311">
        <v>662</v>
      </c>
      <c r="F1311" t="s">
        <v>1486</v>
      </c>
      <c r="G1311" t="s">
        <v>73</v>
      </c>
      <c r="H1311">
        <v>163970</v>
      </c>
      <c r="I1311">
        <v>0.99</v>
      </c>
      <c r="J1311">
        <v>1</v>
      </c>
      <c r="K1311" t="s">
        <v>78</v>
      </c>
      <c r="L1311">
        <v>7</v>
      </c>
      <c r="M1311" t="s">
        <v>158</v>
      </c>
      <c r="N1311">
        <v>1</v>
      </c>
      <c r="O1311" t="s">
        <v>52</v>
      </c>
      <c r="P1311">
        <v>109</v>
      </c>
      <c r="Q1311">
        <v>1</v>
      </c>
      <c r="R1311">
        <v>19</v>
      </c>
      <c r="S1311">
        <v>40</v>
      </c>
      <c r="T1311" s="3">
        <v>39886</v>
      </c>
      <c r="U1311" t="s">
        <v>247</v>
      </c>
      <c r="V1311" t="s">
        <v>248</v>
      </c>
      <c r="W1311" t="s">
        <v>161</v>
      </c>
      <c r="X1311">
        <v>13.86</v>
      </c>
      <c r="Y1311">
        <v>40</v>
      </c>
      <c r="Z1311" t="s">
        <v>249</v>
      </c>
      <c r="AA1311" t="s">
        <v>250</v>
      </c>
      <c r="AB1311" t="s">
        <v>247</v>
      </c>
      <c r="AC1311" t="s">
        <v>248</v>
      </c>
      <c r="AD1311" t="s">
        <v>161</v>
      </c>
      <c r="AE1311" t="s">
        <v>251</v>
      </c>
      <c r="AF1311">
        <v>4</v>
      </c>
      <c r="AG1311">
        <v>4</v>
      </c>
      <c r="AH1311" t="s">
        <v>85</v>
      </c>
      <c r="AI1311" t="s">
        <v>86</v>
      </c>
      <c r="AJ1311" t="s">
        <v>3280</v>
      </c>
      <c r="AK1311" t="s">
        <v>61</v>
      </c>
      <c r="AL1311">
        <v>2</v>
      </c>
      <c r="AM1311" t="s">
        <v>87</v>
      </c>
      <c r="AN1311" t="s">
        <v>63</v>
      </c>
      <c r="AO1311" t="s">
        <v>64</v>
      </c>
      <c r="AP1311" t="s">
        <v>88</v>
      </c>
      <c r="AQ1311" t="s">
        <v>89</v>
      </c>
      <c r="AR1311" t="s">
        <v>67</v>
      </c>
      <c r="AS1311" t="s">
        <v>68</v>
      </c>
      <c r="AT1311" t="s">
        <v>69</v>
      </c>
      <c r="AU1311">
        <v>77</v>
      </c>
      <c r="AV1311">
        <v>21</v>
      </c>
      <c r="AW1311">
        <f>YEAR(ChinookMusic[[#This Row],[invoiceDate]])</f>
        <v>2009</v>
      </c>
      <c r="AX1311" t="str">
        <f>TEXT(ChinookMusic[[#This Row],[invoiceDate]],"MMMM")</f>
        <v>March</v>
      </c>
    </row>
    <row r="1312" spans="1:50" x14ac:dyDescent="0.3">
      <c r="A1312">
        <v>21</v>
      </c>
      <c r="B1312" t="s">
        <v>775</v>
      </c>
      <c r="C1312">
        <v>53</v>
      </c>
      <c r="D1312" t="s">
        <v>1360</v>
      </c>
      <c r="E1312">
        <v>662</v>
      </c>
      <c r="F1312" t="s">
        <v>1486</v>
      </c>
      <c r="G1312" t="s">
        <v>73</v>
      </c>
      <c r="H1312">
        <v>163970</v>
      </c>
      <c r="I1312">
        <v>0.99</v>
      </c>
      <c r="J1312">
        <v>1</v>
      </c>
      <c r="K1312" t="s">
        <v>78</v>
      </c>
      <c r="L1312">
        <v>7</v>
      </c>
      <c r="M1312" t="s">
        <v>158</v>
      </c>
      <c r="N1312">
        <v>8</v>
      </c>
      <c r="O1312" t="s">
        <v>52</v>
      </c>
      <c r="P1312">
        <v>109</v>
      </c>
      <c r="Q1312">
        <v>1</v>
      </c>
      <c r="R1312">
        <v>19</v>
      </c>
      <c r="S1312">
        <v>40</v>
      </c>
      <c r="T1312" s="3">
        <v>39886</v>
      </c>
      <c r="U1312" t="s">
        <v>247</v>
      </c>
      <c r="V1312" t="s">
        <v>248</v>
      </c>
      <c r="W1312" t="s">
        <v>161</v>
      </c>
      <c r="X1312">
        <v>13.86</v>
      </c>
      <c r="Y1312">
        <v>40</v>
      </c>
      <c r="Z1312" t="s">
        <v>249</v>
      </c>
      <c r="AA1312" t="s">
        <v>250</v>
      </c>
      <c r="AB1312" t="s">
        <v>247</v>
      </c>
      <c r="AC1312" t="s">
        <v>248</v>
      </c>
      <c r="AD1312" t="s">
        <v>161</v>
      </c>
      <c r="AE1312" t="s">
        <v>251</v>
      </c>
      <c r="AF1312">
        <v>4</v>
      </c>
      <c r="AG1312">
        <v>4</v>
      </c>
      <c r="AH1312" t="s">
        <v>85</v>
      </c>
      <c r="AI1312" t="s">
        <v>86</v>
      </c>
      <c r="AJ1312" t="s">
        <v>3280</v>
      </c>
      <c r="AK1312" t="s">
        <v>61</v>
      </c>
      <c r="AL1312">
        <v>2</v>
      </c>
      <c r="AM1312" t="s">
        <v>87</v>
      </c>
      <c r="AN1312" t="s">
        <v>63</v>
      </c>
      <c r="AO1312" t="s">
        <v>64</v>
      </c>
      <c r="AP1312" t="s">
        <v>88</v>
      </c>
      <c r="AQ1312" t="s">
        <v>89</v>
      </c>
      <c r="AR1312" t="s">
        <v>67</v>
      </c>
      <c r="AS1312" t="s">
        <v>68</v>
      </c>
      <c r="AT1312" t="s">
        <v>69</v>
      </c>
      <c r="AU1312">
        <v>77</v>
      </c>
      <c r="AV1312">
        <v>21</v>
      </c>
      <c r="AW1312">
        <f>YEAR(ChinookMusic[[#This Row],[invoiceDate]])</f>
        <v>2009</v>
      </c>
      <c r="AX1312" t="str">
        <f>TEXT(ChinookMusic[[#This Row],[invoiceDate]],"MMMM")</f>
        <v>March</v>
      </c>
    </row>
    <row r="1313" spans="1:50" x14ac:dyDescent="0.3">
      <c r="A1313">
        <v>21</v>
      </c>
      <c r="B1313" t="s">
        <v>775</v>
      </c>
      <c r="C1313">
        <v>53</v>
      </c>
      <c r="D1313" t="s">
        <v>1360</v>
      </c>
      <c r="E1313">
        <v>671</v>
      </c>
      <c r="F1313" t="s">
        <v>1648</v>
      </c>
      <c r="G1313" t="s">
        <v>73</v>
      </c>
      <c r="H1313">
        <v>116767</v>
      </c>
      <c r="I1313">
        <v>0.99</v>
      </c>
      <c r="J1313">
        <v>1</v>
      </c>
      <c r="K1313" t="s">
        <v>78</v>
      </c>
      <c r="L1313">
        <v>7</v>
      </c>
      <c r="M1313" t="s">
        <v>158</v>
      </c>
      <c r="N1313">
        <v>1</v>
      </c>
      <c r="O1313" t="s">
        <v>52</v>
      </c>
      <c r="P1313">
        <v>110</v>
      </c>
      <c r="Q1313">
        <v>1</v>
      </c>
      <c r="R1313">
        <v>19</v>
      </c>
      <c r="S1313">
        <v>40</v>
      </c>
      <c r="T1313" s="3">
        <v>39886</v>
      </c>
      <c r="U1313" t="s">
        <v>247</v>
      </c>
      <c r="V1313" t="s">
        <v>248</v>
      </c>
      <c r="W1313" t="s">
        <v>161</v>
      </c>
      <c r="X1313">
        <v>13.86</v>
      </c>
      <c r="Y1313">
        <v>40</v>
      </c>
      <c r="Z1313" t="s">
        <v>249</v>
      </c>
      <c r="AA1313" t="s">
        <v>250</v>
      </c>
      <c r="AB1313" t="s">
        <v>247</v>
      </c>
      <c r="AC1313" t="s">
        <v>248</v>
      </c>
      <c r="AD1313" t="s">
        <v>161</v>
      </c>
      <c r="AE1313" t="s">
        <v>251</v>
      </c>
      <c r="AF1313">
        <v>4</v>
      </c>
      <c r="AG1313">
        <v>4</v>
      </c>
      <c r="AH1313" t="s">
        <v>85</v>
      </c>
      <c r="AI1313" t="s">
        <v>86</v>
      </c>
      <c r="AJ1313" t="s">
        <v>3280</v>
      </c>
      <c r="AK1313" t="s">
        <v>61</v>
      </c>
      <c r="AL1313">
        <v>2</v>
      </c>
      <c r="AM1313" t="s">
        <v>87</v>
      </c>
      <c r="AN1313" t="s">
        <v>63</v>
      </c>
      <c r="AO1313" t="s">
        <v>64</v>
      </c>
      <c r="AP1313" t="s">
        <v>88</v>
      </c>
      <c r="AQ1313" t="s">
        <v>89</v>
      </c>
      <c r="AR1313" t="s">
        <v>67</v>
      </c>
      <c r="AS1313" t="s">
        <v>68</v>
      </c>
      <c r="AT1313" t="s">
        <v>69</v>
      </c>
      <c r="AU1313">
        <v>77</v>
      </c>
      <c r="AV1313">
        <v>21</v>
      </c>
      <c r="AW1313">
        <f>YEAR(ChinookMusic[[#This Row],[invoiceDate]])</f>
        <v>2009</v>
      </c>
      <c r="AX1313" t="str">
        <f>TEXT(ChinookMusic[[#This Row],[invoiceDate]],"MMMM")</f>
        <v>March</v>
      </c>
    </row>
    <row r="1314" spans="1:50" x14ac:dyDescent="0.3">
      <c r="A1314">
        <v>21</v>
      </c>
      <c r="B1314" t="s">
        <v>775</v>
      </c>
      <c r="C1314">
        <v>53</v>
      </c>
      <c r="D1314" t="s">
        <v>1360</v>
      </c>
      <c r="E1314">
        <v>671</v>
      </c>
      <c r="F1314" t="s">
        <v>1648</v>
      </c>
      <c r="G1314" t="s">
        <v>73</v>
      </c>
      <c r="H1314">
        <v>116767</v>
      </c>
      <c r="I1314">
        <v>0.99</v>
      </c>
      <c r="J1314">
        <v>1</v>
      </c>
      <c r="K1314" t="s">
        <v>78</v>
      </c>
      <c r="L1314">
        <v>7</v>
      </c>
      <c r="M1314" t="s">
        <v>158</v>
      </c>
      <c r="N1314">
        <v>8</v>
      </c>
      <c r="O1314" t="s">
        <v>52</v>
      </c>
      <c r="P1314">
        <v>110</v>
      </c>
      <c r="Q1314">
        <v>1</v>
      </c>
      <c r="R1314">
        <v>19</v>
      </c>
      <c r="S1314">
        <v>40</v>
      </c>
      <c r="T1314" s="3">
        <v>39886</v>
      </c>
      <c r="U1314" t="s">
        <v>247</v>
      </c>
      <c r="V1314" t="s">
        <v>248</v>
      </c>
      <c r="W1314" t="s">
        <v>161</v>
      </c>
      <c r="X1314">
        <v>13.86</v>
      </c>
      <c r="Y1314">
        <v>40</v>
      </c>
      <c r="Z1314" t="s">
        <v>249</v>
      </c>
      <c r="AA1314" t="s">
        <v>250</v>
      </c>
      <c r="AB1314" t="s">
        <v>247</v>
      </c>
      <c r="AC1314" t="s">
        <v>248</v>
      </c>
      <c r="AD1314" t="s">
        <v>161</v>
      </c>
      <c r="AE1314" t="s">
        <v>251</v>
      </c>
      <c r="AF1314">
        <v>4</v>
      </c>
      <c r="AG1314">
        <v>4</v>
      </c>
      <c r="AH1314" t="s">
        <v>85</v>
      </c>
      <c r="AI1314" t="s">
        <v>86</v>
      </c>
      <c r="AJ1314" t="s">
        <v>3280</v>
      </c>
      <c r="AK1314" t="s">
        <v>61</v>
      </c>
      <c r="AL1314">
        <v>2</v>
      </c>
      <c r="AM1314" t="s">
        <v>87</v>
      </c>
      <c r="AN1314" t="s">
        <v>63</v>
      </c>
      <c r="AO1314" t="s">
        <v>64</v>
      </c>
      <c r="AP1314" t="s">
        <v>88</v>
      </c>
      <c r="AQ1314" t="s">
        <v>89</v>
      </c>
      <c r="AR1314" t="s">
        <v>67</v>
      </c>
      <c r="AS1314" t="s">
        <v>68</v>
      </c>
      <c r="AT1314" t="s">
        <v>69</v>
      </c>
      <c r="AU1314">
        <v>77</v>
      </c>
      <c r="AV1314">
        <v>21</v>
      </c>
      <c r="AW1314">
        <f>YEAR(ChinookMusic[[#This Row],[invoiceDate]])</f>
        <v>2009</v>
      </c>
      <c r="AX1314" t="str">
        <f>TEXT(ChinookMusic[[#This Row],[invoiceDate]],"MMMM")</f>
        <v>March</v>
      </c>
    </row>
    <row r="1315" spans="1:50" x14ac:dyDescent="0.3">
      <c r="A1315">
        <v>68</v>
      </c>
      <c r="B1315" t="s">
        <v>261</v>
      </c>
      <c r="C1315">
        <v>49</v>
      </c>
      <c r="D1315" t="s">
        <v>262</v>
      </c>
      <c r="E1315">
        <v>617</v>
      </c>
      <c r="F1315" t="s">
        <v>263</v>
      </c>
      <c r="G1315" t="s">
        <v>261</v>
      </c>
      <c r="H1315">
        <v>243461</v>
      </c>
      <c r="I1315">
        <v>0.99</v>
      </c>
      <c r="J1315">
        <v>1</v>
      </c>
      <c r="K1315" t="s">
        <v>78</v>
      </c>
      <c r="L1315">
        <v>2</v>
      </c>
      <c r="M1315" t="s">
        <v>115</v>
      </c>
      <c r="N1315">
        <v>8</v>
      </c>
      <c r="O1315" t="s">
        <v>52</v>
      </c>
      <c r="P1315">
        <v>104</v>
      </c>
      <c r="Q1315">
        <v>1</v>
      </c>
      <c r="R1315">
        <v>19</v>
      </c>
      <c r="S1315">
        <v>40</v>
      </c>
      <c r="T1315" s="3">
        <v>39886</v>
      </c>
      <c r="U1315" t="s">
        <v>247</v>
      </c>
      <c r="V1315" t="s">
        <v>248</v>
      </c>
      <c r="W1315" t="s">
        <v>161</v>
      </c>
      <c r="X1315">
        <v>13.86</v>
      </c>
      <c r="Y1315">
        <v>40</v>
      </c>
      <c r="Z1315" t="s">
        <v>249</v>
      </c>
      <c r="AA1315" t="s">
        <v>250</v>
      </c>
      <c r="AB1315" t="s">
        <v>247</v>
      </c>
      <c r="AC1315" t="s">
        <v>248</v>
      </c>
      <c r="AD1315" t="s">
        <v>161</v>
      </c>
      <c r="AE1315" t="s">
        <v>251</v>
      </c>
      <c r="AF1315">
        <v>4</v>
      </c>
      <c r="AG1315">
        <v>4</v>
      </c>
      <c r="AH1315" t="s">
        <v>85</v>
      </c>
      <c r="AI1315" t="s">
        <v>86</v>
      </c>
      <c r="AJ1315" t="s">
        <v>3280</v>
      </c>
      <c r="AK1315" t="s">
        <v>61</v>
      </c>
      <c r="AL1315">
        <v>2</v>
      </c>
      <c r="AM1315" t="s">
        <v>87</v>
      </c>
      <c r="AN1315" t="s">
        <v>63</v>
      </c>
      <c r="AO1315" t="s">
        <v>64</v>
      </c>
      <c r="AP1315" t="s">
        <v>88</v>
      </c>
      <c r="AQ1315" t="s">
        <v>89</v>
      </c>
      <c r="AR1315" t="s">
        <v>67</v>
      </c>
      <c r="AS1315" t="s">
        <v>68</v>
      </c>
      <c r="AT1315" t="s">
        <v>69</v>
      </c>
      <c r="AU1315">
        <v>77</v>
      </c>
      <c r="AV1315">
        <v>21</v>
      </c>
      <c r="AW1315">
        <f>YEAR(ChinookMusic[[#This Row],[invoiceDate]])</f>
        <v>2009</v>
      </c>
      <c r="AX1315" t="str">
        <f>TEXT(ChinookMusic[[#This Row],[invoiceDate]],"MMMM")</f>
        <v>March</v>
      </c>
    </row>
    <row r="1316" spans="1:50" x14ac:dyDescent="0.3">
      <c r="A1316">
        <v>37</v>
      </c>
      <c r="B1316" t="s">
        <v>1346</v>
      </c>
      <c r="C1316">
        <v>47</v>
      </c>
      <c r="D1316" t="s">
        <v>1347</v>
      </c>
      <c r="E1316">
        <v>590</v>
      </c>
      <c r="F1316" t="s">
        <v>1649</v>
      </c>
      <c r="G1316" t="s">
        <v>73</v>
      </c>
      <c r="H1316">
        <v>238445</v>
      </c>
      <c r="I1316">
        <v>0.99</v>
      </c>
      <c r="J1316">
        <v>1</v>
      </c>
      <c r="K1316" t="s">
        <v>78</v>
      </c>
      <c r="L1316">
        <v>7</v>
      </c>
      <c r="M1316" t="s">
        <v>158</v>
      </c>
      <c r="N1316">
        <v>1</v>
      </c>
      <c r="O1316" t="s">
        <v>52</v>
      </c>
      <c r="P1316">
        <v>101</v>
      </c>
      <c r="Q1316">
        <v>1</v>
      </c>
      <c r="R1316">
        <v>19</v>
      </c>
      <c r="S1316">
        <v>40</v>
      </c>
      <c r="T1316" s="3">
        <v>39886</v>
      </c>
      <c r="U1316" t="s">
        <v>247</v>
      </c>
      <c r="V1316" t="s">
        <v>248</v>
      </c>
      <c r="W1316" t="s">
        <v>161</v>
      </c>
      <c r="X1316">
        <v>13.86</v>
      </c>
      <c r="Y1316">
        <v>40</v>
      </c>
      <c r="Z1316" t="s">
        <v>249</v>
      </c>
      <c r="AA1316" t="s">
        <v>250</v>
      </c>
      <c r="AB1316" t="s">
        <v>247</v>
      </c>
      <c r="AC1316" t="s">
        <v>248</v>
      </c>
      <c r="AD1316" t="s">
        <v>161</v>
      </c>
      <c r="AE1316" t="s">
        <v>251</v>
      </c>
      <c r="AF1316">
        <v>4</v>
      </c>
      <c r="AG1316">
        <v>4</v>
      </c>
      <c r="AH1316" t="s">
        <v>85</v>
      </c>
      <c r="AI1316" t="s">
        <v>86</v>
      </c>
      <c r="AJ1316" t="s">
        <v>3280</v>
      </c>
      <c r="AK1316" t="s">
        <v>61</v>
      </c>
      <c r="AL1316">
        <v>2</v>
      </c>
      <c r="AM1316" t="s">
        <v>87</v>
      </c>
      <c r="AN1316" t="s">
        <v>63</v>
      </c>
      <c r="AO1316" t="s">
        <v>64</v>
      </c>
      <c r="AP1316" t="s">
        <v>88</v>
      </c>
      <c r="AQ1316" t="s">
        <v>89</v>
      </c>
      <c r="AR1316" t="s">
        <v>67</v>
      </c>
      <c r="AS1316" t="s">
        <v>68</v>
      </c>
      <c r="AT1316" t="s">
        <v>69</v>
      </c>
      <c r="AU1316">
        <v>77</v>
      </c>
      <c r="AV1316">
        <v>21</v>
      </c>
      <c r="AW1316">
        <f>YEAR(ChinookMusic[[#This Row],[invoiceDate]])</f>
        <v>2009</v>
      </c>
      <c r="AX1316" t="str">
        <f>TEXT(ChinookMusic[[#This Row],[invoiceDate]],"MMMM")</f>
        <v>March</v>
      </c>
    </row>
    <row r="1317" spans="1:50" x14ac:dyDescent="0.3">
      <c r="A1317">
        <v>37</v>
      </c>
      <c r="B1317" t="s">
        <v>1346</v>
      </c>
      <c r="C1317">
        <v>47</v>
      </c>
      <c r="D1317" t="s">
        <v>1347</v>
      </c>
      <c r="E1317">
        <v>590</v>
      </c>
      <c r="F1317" t="s">
        <v>1649</v>
      </c>
      <c r="G1317" t="s">
        <v>73</v>
      </c>
      <c r="H1317">
        <v>238445</v>
      </c>
      <c r="I1317">
        <v>0.99</v>
      </c>
      <c r="J1317">
        <v>1</v>
      </c>
      <c r="K1317" t="s">
        <v>78</v>
      </c>
      <c r="L1317">
        <v>7</v>
      </c>
      <c r="M1317" t="s">
        <v>158</v>
      </c>
      <c r="N1317">
        <v>5</v>
      </c>
      <c r="O1317" t="s">
        <v>70</v>
      </c>
      <c r="P1317">
        <v>101</v>
      </c>
      <c r="Q1317">
        <v>1</v>
      </c>
      <c r="R1317">
        <v>19</v>
      </c>
      <c r="S1317">
        <v>40</v>
      </c>
      <c r="T1317" s="3">
        <v>39886</v>
      </c>
      <c r="U1317" t="s">
        <v>247</v>
      </c>
      <c r="V1317" t="s">
        <v>248</v>
      </c>
      <c r="W1317" t="s">
        <v>161</v>
      </c>
      <c r="X1317">
        <v>13.86</v>
      </c>
      <c r="Y1317">
        <v>40</v>
      </c>
      <c r="Z1317" t="s">
        <v>249</v>
      </c>
      <c r="AA1317" t="s">
        <v>250</v>
      </c>
      <c r="AB1317" t="s">
        <v>247</v>
      </c>
      <c r="AC1317" t="s">
        <v>248</v>
      </c>
      <c r="AD1317" t="s">
        <v>161</v>
      </c>
      <c r="AE1317" t="s">
        <v>251</v>
      </c>
      <c r="AF1317">
        <v>4</v>
      </c>
      <c r="AG1317">
        <v>4</v>
      </c>
      <c r="AH1317" t="s">
        <v>85</v>
      </c>
      <c r="AI1317" t="s">
        <v>86</v>
      </c>
      <c r="AJ1317" t="s">
        <v>3280</v>
      </c>
      <c r="AK1317" t="s">
        <v>61</v>
      </c>
      <c r="AL1317">
        <v>2</v>
      </c>
      <c r="AM1317" t="s">
        <v>87</v>
      </c>
      <c r="AN1317" t="s">
        <v>63</v>
      </c>
      <c r="AO1317" t="s">
        <v>64</v>
      </c>
      <c r="AP1317" t="s">
        <v>88</v>
      </c>
      <c r="AQ1317" t="s">
        <v>89</v>
      </c>
      <c r="AR1317" t="s">
        <v>67</v>
      </c>
      <c r="AS1317" t="s">
        <v>68</v>
      </c>
      <c r="AT1317" t="s">
        <v>69</v>
      </c>
      <c r="AU1317">
        <v>77</v>
      </c>
      <c r="AV1317">
        <v>21</v>
      </c>
      <c r="AW1317">
        <f>YEAR(ChinookMusic[[#This Row],[invoiceDate]])</f>
        <v>2009</v>
      </c>
      <c r="AX1317" t="str">
        <f>TEXT(ChinookMusic[[#This Row],[invoiceDate]],"MMMM")</f>
        <v>March</v>
      </c>
    </row>
    <row r="1318" spans="1:50" x14ac:dyDescent="0.3">
      <c r="A1318">
        <v>37</v>
      </c>
      <c r="B1318" t="s">
        <v>1346</v>
      </c>
      <c r="C1318">
        <v>47</v>
      </c>
      <c r="D1318" t="s">
        <v>1347</v>
      </c>
      <c r="E1318">
        <v>590</v>
      </c>
      <c r="F1318" t="s">
        <v>1649</v>
      </c>
      <c r="G1318" t="s">
        <v>73</v>
      </c>
      <c r="H1318">
        <v>238445</v>
      </c>
      <c r="I1318">
        <v>0.99</v>
      </c>
      <c r="J1318">
        <v>1</v>
      </c>
      <c r="K1318" t="s">
        <v>78</v>
      </c>
      <c r="L1318">
        <v>7</v>
      </c>
      <c r="M1318" t="s">
        <v>158</v>
      </c>
      <c r="N1318">
        <v>8</v>
      </c>
      <c r="O1318" t="s">
        <v>52</v>
      </c>
      <c r="P1318">
        <v>101</v>
      </c>
      <c r="Q1318">
        <v>1</v>
      </c>
      <c r="R1318">
        <v>19</v>
      </c>
      <c r="S1318">
        <v>40</v>
      </c>
      <c r="T1318" s="3">
        <v>39886</v>
      </c>
      <c r="U1318" t="s">
        <v>247</v>
      </c>
      <c r="V1318" t="s">
        <v>248</v>
      </c>
      <c r="W1318" t="s">
        <v>161</v>
      </c>
      <c r="X1318">
        <v>13.86</v>
      </c>
      <c r="Y1318">
        <v>40</v>
      </c>
      <c r="Z1318" t="s">
        <v>249</v>
      </c>
      <c r="AA1318" t="s">
        <v>250</v>
      </c>
      <c r="AB1318" t="s">
        <v>247</v>
      </c>
      <c r="AC1318" t="s">
        <v>248</v>
      </c>
      <c r="AD1318" t="s">
        <v>161</v>
      </c>
      <c r="AE1318" t="s">
        <v>251</v>
      </c>
      <c r="AF1318">
        <v>4</v>
      </c>
      <c r="AG1318">
        <v>4</v>
      </c>
      <c r="AH1318" t="s">
        <v>85</v>
      </c>
      <c r="AI1318" t="s">
        <v>86</v>
      </c>
      <c r="AJ1318" t="s">
        <v>3280</v>
      </c>
      <c r="AK1318" t="s">
        <v>61</v>
      </c>
      <c r="AL1318">
        <v>2</v>
      </c>
      <c r="AM1318" t="s">
        <v>87</v>
      </c>
      <c r="AN1318" t="s">
        <v>63</v>
      </c>
      <c r="AO1318" t="s">
        <v>64</v>
      </c>
      <c r="AP1318" t="s">
        <v>88</v>
      </c>
      <c r="AQ1318" t="s">
        <v>89</v>
      </c>
      <c r="AR1318" t="s">
        <v>67</v>
      </c>
      <c r="AS1318" t="s">
        <v>68</v>
      </c>
      <c r="AT1318" t="s">
        <v>69</v>
      </c>
      <c r="AU1318">
        <v>77</v>
      </c>
      <c r="AV1318">
        <v>21</v>
      </c>
      <c r="AW1318">
        <f>YEAR(ChinookMusic[[#This Row],[invoiceDate]])</f>
        <v>2009</v>
      </c>
      <c r="AX1318" t="str">
        <f>TEXT(ChinookMusic[[#This Row],[invoiceDate]],"MMMM")</f>
        <v>March</v>
      </c>
    </row>
    <row r="1319" spans="1:50" x14ac:dyDescent="0.3">
      <c r="A1319">
        <v>69</v>
      </c>
      <c r="B1319" t="s">
        <v>258</v>
      </c>
      <c r="C1319">
        <v>51</v>
      </c>
      <c r="D1319" t="s">
        <v>259</v>
      </c>
      <c r="E1319">
        <v>626</v>
      </c>
      <c r="F1319" t="s">
        <v>260</v>
      </c>
      <c r="G1319" t="s">
        <v>73</v>
      </c>
      <c r="H1319">
        <v>191555</v>
      </c>
      <c r="I1319">
        <v>0.99</v>
      </c>
      <c r="J1319">
        <v>1</v>
      </c>
      <c r="K1319" t="s">
        <v>78</v>
      </c>
      <c r="L1319">
        <v>2</v>
      </c>
      <c r="M1319" t="s">
        <v>115</v>
      </c>
      <c r="N1319">
        <v>1</v>
      </c>
      <c r="O1319" t="s">
        <v>52</v>
      </c>
      <c r="P1319">
        <v>105</v>
      </c>
      <c r="Q1319">
        <v>1</v>
      </c>
      <c r="R1319">
        <v>19</v>
      </c>
      <c r="S1319">
        <v>40</v>
      </c>
      <c r="T1319" s="3">
        <v>39886</v>
      </c>
      <c r="U1319" t="s">
        <v>247</v>
      </c>
      <c r="V1319" t="s">
        <v>248</v>
      </c>
      <c r="W1319" t="s">
        <v>161</v>
      </c>
      <c r="X1319">
        <v>13.86</v>
      </c>
      <c r="Y1319">
        <v>40</v>
      </c>
      <c r="Z1319" t="s">
        <v>249</v>
      </c>
      <c r="AA1319" t="s">
        <v>250</v>
      </c>
      <c r="AB1319" t="s">
        <v>247</v>
      </c>
      <c r="AC1319" t="s">
        <v>248</v>
      </c>
      <c r="AD1319" t="s">
        <v>161</v>
      </c>
      <c r="AE1319" t="s">
        <v>251</v>
      </c>
      <c r="AF1319">
        <v>4</v>
      </c>
      <c r="AG1319">
        <v>4</v>
      </c>
      <c r="AH1319" t="s">
        <v>85</v>
      </c>
      <c r="AI1319" t="s">
        <v>86</v>
      </c>
      <c r="AJ1319" t="s">
        <v>3280</v>
      </c>
      <c r="AK1319" t="s">
        <v>61</v>
      </c>
      <c r="AL1319">
        <v>2</v>
      </c>
      <c r="AM1319" t="s">
        <v>87</v>
      </c>
      <c r="AN1319" t="s">
        <v>63</v>
      </c>
      <c r="AO1319" t="s">
        <v>64</v>
      </c>
      <c r="AP1319" t="s">
        <v>88</v>
      </c>
      <c r="AQ1319" t="s">
        <v>89</v>
      </c>
      <c r="AR1319" t="s">
        <v>67</v>
      </c>
      <c r="AS1319" t="s">
        <v>68</v>
      </c>
      <c r="AT1319" t="s">
        <v>69</v>
      </c>
      <c r="AU1319">
        <v>77</v>
      </c>
      <c r="AV1319">
        <v>21</v>
      </c>
      <c r="AW1319">
        <f>YEAR(ChinookMusic[[#This Row],[invoiceDate]])</f>
        <v>2009</v>
      </c>
      <c r="AX1319" t="str">
        <f>TEXT(ChinookMusic[[#This Row],[invoiceDate]],"MMMM")</f>
        <v>March</v>
      </c>
    </row>
    <row r="1320" spans="1:50" x14ac:dyDescent="0.3">
      <c r="A1320">
        <v>69</v>
      </c>
      <c r="B1320" t="s">
        <v>258</v>
      </c>
      <c r="C1320">
        <v>51</v>
      </c>
      <c r="D1320" t="s">
        <v>259</v>
      </c>
      <c r="E1320">
        <v>644</v>
      </c>
      <c r="F1320" t="s">
        <v>1650</v>
      </c>
      <c r="G1320" t="s">
        <v>73</v>
      </c>
      <c r="H1320">
        <v>201560</v>
      </c>
      <c r="I1320">
        <v>0.99</v>
      </c>
      <c r="J1320">
        <v>1</v>
      </c>
      <c r="K1320" t="s">
        <v>78</v>
      </c>
      <c r="L1320">
        <v>2</v>
      </c>
      <c r="M1320" t="s">
        <v>115</v>
      </c>
      <c r="N1320">
        <v>1</v>
      </c>
      <c r="O1320" t="s">
        <v>52</v>
      </c>
      <c r="P1320">
        <v>107</v>
      </c>
      <c r="Q1320">
        <v>1</v>
      </c>
      <c r="R1320">
        <v>19</v>
      </c>
      <c r="S1320">
        <v>40</v>
      </c>
      <c r="T1320" s="3">
        <v>39886</v>
      </c>
      <c r="U1320" t="s">
        <v>247</v>
      </c>
      <c r="V1320" t="s">
        <v>248</v>
      </c>
      <c r="W1320" t="s">
        <v>161</v>
      </c>
      <c r="X1320">
        <v>13.86</v>
      </c>
      <c r="Y1320">
        <v>40</v>
      </c>
      <c r="Z1320" t="s">
        <v>249</v>
      </c>
      <c r="AA1320" t="s">
        <v>250</v>
      </c>
      <c r="AB1320" t="s">
        <v>247</v>
      </c>
      <c r="AC1320" t="s">
        <v>248</v>
      </c>
      <c r="AD1320" t="s">
        <v>161</v>
      </c>
      <c r="AE1320" t="s">
        <v>251</v>
      </c>
      <c r="AF1320">
        <v>4</v>
      </c>
      <c r="AG1320">
        <v>4</v>
      </c>
      <c r="AH1320" t="s">
        <v>85</v>
      </c>
      <c r="AI1320" t="s">
        <v>86</v>
      </c>
      <c r="AJ1320" t="s">
        <v>3280</v>
      </c>
      <c r="AK1320" t="s">
        <v>61</v>
      </c>
      <c r="AL1320">
        <v>2</v>
      </c>
      <c r="AM1320" t="s">
        <v>87</v>
      </c>
      <c r="AN1320" t="s">
        <v>63</v>
      </c>
      <c r="AO1320" t="s">
        <v>64</v>
      </c>
      <c r="AP1320" t="s">
        <v>88</v>
      </c>
      <c r="AQ1320" t="s">
        <v>89</v>
      </c>
      <c r="AR1320" t="s">
        <v>67</v>
      </c>
      <c r="AS1320" t="s">
        <v>68</v>
      </c>
      <c r="AT1320" t="s">
        <v>69</v>
      </c>
      <c r="AU1320">
        <v>77</v>
      </c>
      <c r="AV1320">
        <v>21</v>
      </c>
      <c r="AW1320">
        <f>YEAR(ChinookMusic[[#This Row],[invoiceDate]])</f>
        <v>2009</v>
      </c>
      <c r="AX1320" t="str">
        <f>TEXT(ChinookMusic[[#This Row],[invoiceDate]],"MMMM")</f>
        <v>March</v>
      </c>
    </row>
    <row r="1321" spans="1:50" x14ac:dyDescent="0.3">
      <c r="A1321">
        <v>69</v>
      </c>
      <c r="B1321" t="s">
        <v>258</v>
      </c>
      <c r="C1321">
        <v>51</v>
      </c>
      <c r="D1321" t="s">
        <v>259</v>
      </c>
      <c r="E1321">
        <v>644</v>
      </c>
      <c r="F1321" t="s">
        <v>1650</v>
      </c>
      <c r="G1321" t="s">
        <v>73</v>
      </c>
      <c r="H1321">
        <v>201560</v>
      </c>
      <c r="I1321">
        <v>0.99</v>
      </c>
      <c r="J1321">
        <v>1</v>
      </c>
      <c r="K1321" t="s">
        <v>78</v>
      </c>
      <c r="L1321">
        <v>2</v>
      </c>
      <c r="M1321" t="s">
        <v>115</v>
      </c>
      <c r="N1321">
        <v>8</v>
      </c>
      <c r="O1321" t="s">
        <v>52</v>
      </c>
      <c r="P1321">
        <v>107</v>
      </c>
      <c r="Q1321">
        <v>1</v>
      </c>
      <c r="R1321">
        <v>19</v>
      </c>
      <c r="S1321">
        <v>40</v>
      </c>
      <c r="T1321" s="3">
        <v>39886</v>
      </c>
      <c r="U1321" t="s">
        <v>247</v>
      </c>
      <c r="V1321" t="s">
        <v>248</v>
      </c>
      <c r="W1321" t="s">
        <v>161</v>
      </c>
      <c r="X1321">
        <v>13.86</v>
      </c>
      <c r="Y1321">
        <v>40</v>
      </c>
      <c r="Z1321" t="s">
        <v>249</v>
      </c>
      <c r="AA1321" t="s">
        <v>250</v>
      </c>
      <c r="AB1321" t="s">
        <v>247</v>
      </c>
      <c r="AC1321" t="s">
        <v>248</v>
      </c>
      <c r="AD1321" t="s">
        <v>161</v>
      </c>
      <c r="AE1321" t="s">
        <v>251</v>
      </c>
      <c r="AF1321">
        <v>4</v>
      </c>
      <c r="AG1321">
        <v>4</v>
      </c>
      <c r="AH1321" t="s">
        <v>85</v>
      </c>
      <c r="AI1321" t="s">
        <v>86</v>
      </c>
      <c r="AJ1321" t="s">
        <v>3279</v>
      </c>
      <c r="AK1321" t="s">
        <v>61</v>
      </c>
      <c r="AL1321">
        <v>2</v>
      </c>
      <c r="AM1321" t="s">
        <v>87</v>
      </c>
      <c r="AN1321" t="s">
        <v>63</v>
      </c>
      <c r="AO1321" t="s">
        <v>64</v>
      </c>
      <c r="AP1321" t="s">
        <v>88</v>
      </c>
      <c r="AQ1321" t="s">
        <v>89</v>
      </c>
      <c r="AR1321" t="s">
        <v>67</v>
      </c>
      <c r="AS1321" t="s">
        <v>68</v>
      </c>
      <c r="AT1321" t="s">
        <v>69</v>
      </c>
      <c r="AU1321">
        <v>77</v>
      </c>
      <c r="AV1321">
        <v>21</v>
      </c>
      <c r="AW1321">
        <f>YEAR(ChinookMusic[[#This Row],[invoiceDate]])</f>
        <v>2009</v>
      </c>
      <c r="AX1321" t="str">
        <f>TEXT(ChinookMusic[[#This Row],[invoiceDate]],"MMMM")</f>
        <v>March</v>
      </c>
    </row>
    <row r="1322" spans="1:50" x14ac:dyDescent="0.3">
      <c r="A1322">
        <v>76</v>
      </c>
      <c r="B1322" t="s">
        <v>264</v>
      </c>
      <c r="C1322">
        <v>54</v>
      </c>
      <c r="D1322" t="s">
        <v>822</v>
      </c>
      <c r="E1322">
        <v>680</v>
      </c>
      <c r="F1322" t="s">
        <v>1651</v>
      </c>
      <c r="G1322" t="s">
        <v>837</v>
      </c>
      <c r="H1322">
        <v>154279</v>
      </c>
      <c r="I1322">
        <v>0.99</v>
      </c>
      <c r="J1322">
        <v>1</v>
      </c>
      <c r="K1322" t="s">
        <v>78</v>
      </c>
      <c r="L1322">
        <v>1</v>
      </c>
      <c r="M1322" t="s">
        <v>51</v>
      </c>
      <c r="N1322">
        <v>1</v>
      </c>
      <c r="O1322" t="s">
        <v>52</v>
      </c>
      <c r="P1322">
        <v>111</v>
      </c>
      <c r="Q1322">
        <v>1</v>
      </c>
      <c r="R1322">
        <v>19</v>
      </c>
      <c r="S1322">
        <v>40</v>
      </c>
      <c r="T1322" s="3">
        <v>39886</v>
      </c>
      <c r="U1322" t="s">
        <v>247</v>
      </c>
      <c r="V1322" t="s">
        <v>248</v>
      </c>
      <c r="W1322" t="s">
        <v>161</v>
      </c>
      <c r="X1322">
        <v>13.86</v>
      </c>
      <c r="Y1322">
        <v>40</v>
      </c>
      <c r="Z1322" t="s">
        <v>249</v>
      </c>
      <c r="AA1322" t="s">
        <v>250</v>
      </c>
      <c r="AB1322" t="s">
        <v>247</v>
      </c>
      <c r="AC1322" t="s">
        <v>248</v>
      </c>
      <c r="AD1322" t="s">
        <v>161</v>
      </c>
      <c r="AE1322" t="s">
        <v>251</v>
      </c>
      <c r="AF1322">
        <v>4</v>
      </c>
      <c r="AG1322">
        <v>4</v>
      </c>
      <c r="AH1322" t="s">
        <v>85</v>
      </c>
      <c r="AI1322" t="s">
        <v>86</v>
      </c>
      <c r="AJ1322" t="s">
        <v>3279</v>
      </c>
      <c r="AK1322" t="s">
        <v>61</v>
      </c>
      <c r="AL1322">
        <v>2</v>
      </c>
      <c r="AM1322" t="s">
        <v>87</v>
      </c>
      <c r="AN1322" t="s">
        <v>63</v>
      </c>
      <c r="AO1322" t="s">
        <v>64</v>
      </c>
      <c r="AP1322" t="s">
        <v>88</v>
      </c>
      <c r="AQ1322" t="s">
        <v>89</v>
      </c>
      <c r="AR1322" t="s">
        <v>67</v>
      </c>
      <c r="AS1322" t="s">
        <v>68</v>
      </c>
      <c r="AT1322" t="s">
        <v>69</v>
      </c>
      <c r="AU1322">
        <v>77</v>
      </c>
      <c r="AV1322">
        <v>21</v>
      </c>
      <c r="AW1322">
        <f>YEAR(ChinookMusic[[#This Row],[invoiceDate]])</f>
        <v>2009</v>
      </c>
      <c r="AX1322" t="str">
        <f>TEXT(ChinookMusic[[#This Row],[invoiceDate]],"MMMM")</f>
        <v>March</v>
      </c>
    </row>
    <row r="1323" spans="1:50" x14ac:dyDescent="0.3">
      <c r="A1323">
        <v>76</v>
      </c>
      <c r="B1323" t="s">
        <v>264</v>
      </c>
      <c r="C1323">
        <v>54</v>
      </c>
      <c r="D1323" t="s">
        <v>822</v>
      </c>
      <c r="E1323">
        <v>680</v>
      </c>
      <c r="F1323" t="s">
        <v>1651</v>
      </c>
      <c r="G1323" t="s">
        <v>837</v>
      </c>
      <c r="H1323">
        <v>154279</v>
      </c>
      <c r="I1323">
        <v>0.99</v>
      </c>
      <c r="J1323">
        <v>1</v>
      </c>
      <c r="K1323" t="s">
        <v>78</v>
      </c>
      <c r="L1323">
        <v>1</v>
      </c>
      <c r="M1323" t="s">
        <v>51</v>
      </c>
      <c r="N1323">
        <v>8</v>
      </c>
      <c r="O1323" t="s">
        <v>52</v>
      </c>
      <c r="P1323">
        <v>111</v>
      </c>
      <c r="Q1323">
        <v>1</v>
      </c>
      <c r="R1323">
        <v>19</v>
      </c>
      <c r="S1323">
        <v>40</v>
      </c>
      <c r="T1323" s="3">
        <v>39886</v>
      </c>
      <c r="U1323" t="s">
        <v>247</v>
      </c>
      <c r="V1323" t="s">
        <v>248</v>
      </c>
      <c r="W1323" t="s">
        <v>161</v>
      </c>
      <c r="X1323">
        <v>13.86</v>
      </c>
      <c r="Y1323">
        <v>40</v>
      </c>
      <c r="Z1323" t="s">
        <v>249</v>
      </c>
      <c r="AA1323" t="s">
        <v>250</v>
      </c>
      <c r="AB1323" t="s">
        <v>247</v>
      </c>
      <c r="AC1323" t="s">
        <v>248</v>
      </c>
      <c r="AD1323" t="s">
        <v>161</v>
      </c>
      <c r="AE1323" t="s">
        <v>251</v>
      </c>
      <c r="AF1323">
        <v>4</v>
      </c>
      <c r="AG1323">
        <v>4</v>
      </c>
      <c r="AH1323" t="s">
        <v>85</v>
      </c>
      <c r="AI1323" t="s">
        <v>86</v>
      </c>
      <c r="AJ1323" t="s">
        <v>3279</v>
      </c>
      <c r="AK1323" t="s">
        <v>61</v>
      </c>
      <c r="AL1323">
        <v>2</v>
      </c>
      <c r="AM1323" t="s">
        <v>87</v>
      </c>
      <c r="AN1323" t="s">
        <v>63</v>
      </c>
      <c r="AO1323" t="s">
        <v>64</v>
      </c>
      <c r="AP1323" t="s">
        <v>88</v>
      </c>
      <c r="AQ1323" t="s">
        <v>89</v>
      </c>
      <c r="AR1323" t="s">
        <v>67</v>
      </c>
      <c r="AS1323" t="s">
        <v>68</v>
      </c>
      <c r="AT1323" t="s">
        <v>69</v>
      </c>
      <c r="AU1323">
        <v>77</v>
      </c>
      <c r="AV1323">
        <v>21</v>
      </c>
      <c r="AW1323">
        <f>YEAR(ChinookMusic[[#This Row],[invoiceDate]])</f>
        <v>2009</v>
      </c>
      <c r="AX1323" t="str">
        <f>TEXT(ChinookMusic[[#This Row],[invoiceDate]],"MMMM")</f>
        <v>March</v>
      </c>
    </row>
    <row r="1324" spans="1:50" x14ac:dyDescent="0.3">
      <c r="A1324">
        <v>68</v>
      </c>
      <c r="B1324" t="s">
        <v>261</v>
      </c>
      <c r="C1324">
        <v>48</v>
      </c>
      <c r="D1324" t="s">
        <v>1134</v>
      </c>
      <c r="E1324">
        <v>608</v>
      </c>
      <c r="F1324" t="s">
        <v>1652</v>
      </c>
      <c r="G1324" t="s">
        <v>261</v>
      </c>
      <c r="H1324">
        <v>233769</v>
      </c>
      <c r="I1324">
        <v>0.99</v>
      </c>
      <c r="J1324">
        <v>1</v>
      </c>
      <c r="K1324" t="s">
        <v>78</v>
      </c>
      <c r="L1324">
        <v>2</v>
      </c>
      <c r="M1324" t="s">
        <v>115</v>
      </c>
      <c r="N1324">
        <v>1</v>
      </c>
      <c r="O1324" t="s">
        <v>52</v>
      </c>
      <c r="P1324">
        <v>103</v>
      </c>
      <c r="Q1324">
        <v>1</v>
      </c>
      <c r="R1324">
        <v>19</v>
      </c>
      <c r="S1324">
        <v>40</v>
      </c>
      <c r="T1324" s="3">
        <v>39886</v>
      </c>
      <c r="U1324" t="s">
        <v>247</v>
      </c>
      <c r="V1324" t="s">
        <v>248</v>
      </c>
      <c r="W1324" t="s">
        <v>161</v>
      </c>
      <c r="X1324">
        <v>13.86</v>
      </c>
      <c r="Y1324">
        <v>40</v>
      </c>
      <c r="Z1324" t="s">
        <v>249</v>
      </c>
      <c r="AA1324" t="s">
        <v>250</v>
      </c>
      <c r="AB1324" t="s">
        <v>247</v>
      </c>
      <c r="AC1324" t="s">
        <v>248</v>
      </c>
      <c r="AD1324" t="s">
        <v>161</v>
      </c>
      <c r="AE1324" t="s">
        <v>251</v>
      </c>
      <c r="AF1324">
        <v>4</v>
      </c>
      <c r="AG1324">
        <v>4</v>
      </c>
      <c r="AH1324" t="s">
        <v>85</v>
      </c>
      <c r="AI1324" t="s">
        <v>86</v>
      </c>
      <c r="AJ1324" t="s">
        <v>3279</v>
      </c>
      <c r="AK1324" t="s">
        <v>61</v>
      </c>
      <c r="AL1324">
        <v>2</v>
      </c>
      <c r="AM1324" t="s">
        <v>87</v>
      </c>
      <c r="AN1324" t="s">
        <v>63</v>
      </c>
      <c r="AO1324" t="s">
        <v>64</v>
      </c>
      <c r="AP1324" t="s">
        <v>88</v>
      </c>
      <c r="AQ1324" t="s">
        <v>89</v>
      </c>
      <c r="AR1324" t="s">
        <v>67</v>
      </c>
      <c r="AS1324" t="s">
        <v>68</v>
      </c>
      <c r="AT1324" t="s">
        <v>69</v>
      </c>
      <c r="AU1324">
        <v>77</v>
      </c>
      <c r="AV1324">
        <v>21</v>
      </c>
      <c r="AW1324">
        <f>YEAR(ChinookMusic[[#This Row],[invoiceDate]])</f>
        <v>2009</v>
      </c>
      <c r="AX1324" t="str">
        <f>TEXT(ChinookMusic[[#This Row],[invoiceDate]],"MMMM")</f>
        <v>March</v>
      </c>
    </row>
    <row r="1325" spans="1:50" x14ac:dyDescent="0.3">
      <c r="A1325">
        <v>68</v>
      </c>
      <c r="B1325" t="s">
        <v>261</v>
      </c>
      <c r="C1325">
        <v>48</v>
      </c>
      <c r="D1325" t="s">
        <v>1134</v>
      </c>
      <c r="E1325">
        <v>608</v>
      </c>
      <c r="F1325" t="s">
        <v>1652</v>
      </c>
      <c r="G1325" t="s">
        <v>261</v>
      </c>
      <c r="H1325">
        <v>233769</v>
      </c>
      <c r="I1325">
        <v>0.99</v>
      </c>
      <c r="J1325">
        <v>1</v>
      </c>
      <c r="K1325" t="s">
        <v>78</v>
      </c>
      <c r="L1325">
        <v>2</v>
      </c>
      <c r="M1325" t="s">
        <v>115</v>
      </c>
      <c r="N1325">
        <v>8</v>
      </c>
      <c r="O1325" t="s">
        <v>52</v>
      </c>
      <c r="P1325">
        <v>103</v>
      </c>
      <c r="Q1325">
        <v>1</v>
      </c>
      <c r="R1325">
        <v>19</v>
      </c>
      <c r="S1325">
        <v>40</v>
      </c>
      <c r="T1325" s="3">
        <v>39886</v>
      </c>
      <c r="U1325" t="s">
        <v>247</v>
      </c>
      <c r="V1325" t="s">
        <v>248</v>
      </c>
      <c r="W1325" t="s">
        <v>161</v>
      </c>
      <c r="X1325">
        <v>13.86</v>
      </c>
      <c r="Y1325">
        <v>40</v>
      </c>
      <c r="Z1325" t="s">
        <v>249</v>
      </c>
      <c r="AA1325" t="s">
        <v>250</v>
      </c>
      <c r="AB1325" t="s">
        <v>247</v>
      </c>
      <c r="AC1325" t="s">
        <v>248</v>
      </c>
      <c r="AD1325" t="s">
        <v>161</v>
      </c>
      <c r="AE1325" t="s">
        <v>251</v>
      </c>
      <c r="AF1325">
        <v>4</v>
      </c>
      <c r="AG1325">
        <v>4</v>
      </c>
      <c r="AH1325" t="s">
        <v>85</v>
      </c>
      <c r="AI1325" t="s">
        <v>86</v>
      </c>
      <c r="AJ1325" t="s">
        <v>3279</v>
      </c>
      <c r="AK1325" t="s">
        <v>61</v>
      </c>
      <c r="AL1325">
        <v>2</v>
      </c>
      <c r="AM1325" t="s">
        <v>87</v>
      </c>
      <c r="AN1325" t="s">
        <v>63</v>
      </c>
      <c r="AO1325" t="s">
        <v>64</v>
      </c>
      <c r="AP1325" t="s">
        <v>88</v>
      </c>
      <c r="AQ1325" t="s">
        <v>89</v>
      </c>
      <c r="AR1325" t="s">
        <v>67</v>
      </c>
      <c r="AS1325" t="s">
        <v>68</v>
      </c>
      <c r="AT1325" t="s">
        <v>69</v>
      </c>
      <c r="AU1325">
        <v>77</v>
      </c>
      <c r="AV1325">
        <v>21</v>
      </c>
      <c r="AW1325">
        <f>YEAR(ChinookMusic[[#This Row],[invoiceDate]])</f>
        <v>2009</v>
      </c>
      <c r="AX1325" t="str">
        <f>TEXT(ChinookMusic[[#This Row],[invoiceDate]],"MMMM")</f>
        <v>March</v>
      </c>
    </row>
    <row r="1326" spans="1:50" x14ac:dyDescent="0.3">
      <c r="A1326">
        <v>70</v>
      </c>
      <c r="B1326" t="s">
        <v>254</v>
      </c>
      <c r="C1326">
        <v>52</v>
      </c>
      <c r="D1326" t="s">
        <v>255</v>
      </c>
      <c r="E1326">
        <v>653</v>
      </c>
      <c r="F1326" t="s">
        <v>256</v>
      </c>
      <c r="G1326" t="s">
        <v>73</v>
      </c>
      <c r="H1326">
        <v>226168</v>
      </c>
      <c r="I1326">
        <v>0.99</v>
      </c>
      <c r="J1326">
        <v>1</v>
      </c>
      <c r="K1326" t="s">
        <v>78</v>
      </c>
      <c r="L1326">
        <v>11</v>
      </c>
      <c r="M1326" t="s">
        <v>257</v>
      </c>
      <c r="N1326">
        <v>8</v>
      </c>
      <c r="O1326" t="s">
        <v>52</v>
      </c>
      <c r="P1326">
        <v>108</v>
      </c>
      <c r="Q1326">
        <v>1</v>
      </c>
      <c r="R1326">
        <v>19</v>
      </c>
      <c r="S1326">
        <v>40</v>
      </c>
      <c r="T1326" s="3">
        <v>39886</v>
      </c>
      <c r="U1326" t="s">
        <v>247</v>
      </c>
      <c r="V1326" t="s">
        <v>248</v>
      </c>
      <c r="W1326" t="s">
        <v>161</v>
      </c>
      <c r="X1326">
        <v>13.86</v>
      </c>
      <c r="Y1326">
        <v>40</v>
      </c>
      <c r="Z1326" t="s">
        <v>249</v>
      </c>
      <c r="AA1326" t="s">
        <v>250</v>
      </c>
      <c r="AB1326" t="s">
        <v>247</v>
      </c>
      <c r="AC1326" t="s">
        <v>248</v>
      </c>
      <c r="AD1326" t="s">
        <v>161</v>
      </c>
      <c r="AE1326" t="s">
        <v>251</v>
      </c>
      <c r="AF1326">
        <v>4</v>
      </c>
      <c r="AG1326">
        <v>4</v>
      </c>
      <c r="AH1326" t="s">
        <v>85</v>
      </c>
      <c r="AI1326" t="s">
        <v>86</v>
      </c>
      <c r="AJ1326" t="s">
        <v>3279</v>
      </c>
      <c r="AK1326" t="s">
        <v>61</v>
      </c>
      <c r="AL1326">
        <v>2</v>
      </c>
      <c r="AM1326" t="s">
        <v>87</v>
      </c>
      <c r="AN1326" t="s">
        <v>63</v>
      </c>
      <c r="AO1326" t="s">
        <v>64</v>
      </c>
      <c r="AP1326" t="s">
        <v>88</v>
      </c>
      <c r="AQ1326" t="s">
        <v>89</v>
      </c>
      <c r="AR1326" t="s">
        <v>67</v>
      </c>
      <c r="AS1326" t="s">
        <v>68</v>
      </c>
      <c r="AT1326" t="s">
        <v>69</v>
      </c>
      <c r="AU1326">
        <v>77</v>
      </c>
      <c r="AV1326">
        <v>21</v>
      </c>
      <c r="AW1326">
        <f>YEAR(ChinookMusic[[#This Row],[invoiceDate]])</f>
        <v>2009</v>
      </c>
      <c r="AX1326" t="str">
        <f>TEXT(ChinookMusic[[#This Row],[invoiceDate]],"MMMM")</f>
        <v>March</v>
      </c>
    </row>
    <row r="1327" spans="1:50" x14ac:dyDescent="0.3">
      <c r="A1327">
        <v>22</v>
      </c>
      <c r="B1327" t="s">
        <v>201</v>
      </c>
      <c r="C1327">
        <v>133</v>
      </c>
      <c r="D1327" t="s">
        <v>496</v>
      </c>
      <c r="E1327">
        <v>1634</v>
      </c>
      <c r="F1327" t="s">
        <v>1653</v>
      </c>
      <c r="G1327" t="s">
        <v>1654</v>
      </c>
      <c r="H1327">
        <v>260728</v>
      </c>
      <c r="I1327">
        <v>0.99</v>
      </c>
      <c r="J1327">
        <v>1</v>
      </c>
      <c r="K1327" t="s">
        <v>78</v>
      </c>
      <c r="L1327">
        <v>1</v>
      </c>
      <c r="M1327" t="s">
        <v>51</v>
      </c>
      <c r="N1327">
        <v>8</v>
      </c>
      <c r="O1327" t="s">
        <v>52</v>
      </c>
      <c r="P1327">
        <v>271</v>
      </c>
      <c r="Q1327">
        <v>1</v>
      </c>
      <c r="R1327">
        <v>51</v>
      </c>
      <c r="S1327">
        <v>34</v>
      </c>
      <c r="T1327" s="3">
        <v>40032</v>
      </c>
      <c r="U1327" t="s">
        <v>330</v>
      </c>
      <c r="V1327" t="s">
        <v>331</v>
      </c>
      <c r="W1327" t="s">
        <v>332</v>
      </c>
      <c r="X1327">
        <v>3.96</v>
      </c>
      <c r="Y1327">
        <v>34</v>
      </c>
      <c r="Z1327" t="s">
        <v>333</v>
      </c>
      <c r="AA1327" t="s">
        <v>334</v>
      </c>
      <c r="AB1327" t="s">
        <v>330</v>
      </c>
      <c r="AC1327" t="s">
        <v>331</v>
      </c>
      <c r="AD1327" t="s">
        <v>332</v>
      </c>
      <c r="AE1327" t="s">
        <v>335</v>
      </c>
      <c r="AF1327">
        <v>4</v>
      </c>
      <c r="AG1327">
        <v>4</v>
      </c>
      <c r="AH1327" t="s">
        <v>85</v>
      </c>
      <c r="AI1327" t="s">
        <v>86</v>
      </c>
      <c r="AJ1327" t="s">
        <v>3279</v>
      </c>
      <c r="AK1327" t="s">
        <v>61</v>
      </c>
      <c r="AL1327">
        <v>2</v>
      </c>
      <c r="AM1327" t="s">
        <v>87</v>
      </c>
      <c r="AN1327" t="s">
        <v>63</v>
      </c>
      <c r="AO1327" t="s">
        <v>64</v>
      </c>
      <c r="AP1327" t="s">
        <v>88</v>
      </c>
      <c r="AQ1327" t="s">
        <v>89</v>
      </c>
      <c r="AR1327" t="s">
        <v>67</v>
      </c>
      <c r="AS1327" t="s">
        <v>68</v>
      </c>
      <c r="AT1327" t="s">
        <v>69</v>
      </c>
      <c r="AU1327">
        <v>77</v>
      </c>
      <c r="AV1327">
        <v>21</v>
      </c>
      <c r="AW1327">
        <f>YEAR(ChinookMusic[[#This Row],[invoiceDate]])</f>
        <v>2009</v>
      </c>
      <c r="AX1327" t="str">
        <f>TEXT(ChinookMusic[[#This Row],[invoiceDate]],"MMMM")</f>
        <v>August</v>
      </c>
    </row>
    <row r="1328" spans="1:50" x14ac:dyDescent="0.3">
      <c r="A1328">
        <v>22</v>
      </c>
      <c r="B1328" t="s">
        <v>201</v>
      </c>
      <c r="C1328">
        <v>133</v>
      </c>
      <c r="D1328" t="s">
        <v>496</v>
      </c>
      <c r="E1328">
        <v>1634</v>
      </c>
      <c r="F1328" t="s">
        <v>1653</v>
      </c>
      <c r="G1328" t="s">
        <v>1654</v>
      </c>
      <c r="H1328">
        <v>260728</v>
      </c>
      <c r="I1328">
        <v>0.99</v>
      </c>
      <c r="J1328">
        <v>1</v>
      </c>
      <c r="K1328" t="s">
        <v>78</v>
      </c>
      <c r="L1328">
        <v>1</v>
      </c>
      <c r="M1328" t="s">
        <v>51</v>
      </c>
      <c r="N1328">
        <v>1</v>
      </c>
      <c r="O1328" t="s">
        <v>52</v>
      </c>
      <c r="P1328">
        <v>271</v>
      </c>
      <c r="Q1328">
        <v>1</v>
      </c>
      <c r="R1328">
        <v>51</v>
      </c>
      <c r="S1328">
        <v>34</v>
      </c>
      <c r="T1328" s="3">
        <v>40032</v>
      </c>
      <c r="U1328" t="s">
        <v>330</v>
      </c>
      <c r="V1328" t="s">
        <v>331</v>
      </c>
      <c r="W1328" t="s">
        <v>332</v>
      </c>
      <c r="X1328">
        <v>3.96</v>
      </c>
      <c r="Y1328">
        <v>34</v>
      </c>
      <c r="Z1328" t="s">
        <v>333</v>
      </c>
      <c r="AA1328" t="s">
        <v>334</v>
      </c>
      <c r="AB1328" t="s">
        <v>330</v>
      </c>
      <c r="AC1328" t="s">
        <v>331</v>
      </c>
      <c r="AD1328" t="s">
        <v>332</v>
      </c>
      <c r="AE1328" t="s">
        <v>335</v>
      </c>
      <c r="AF1328">
        <v>4</v>
      </c>
      <c r="AG1328">
        <v>4</v>
      </c>
      <c r="AH1328" t="s">
        <v>85</v>
      </c>
      <c r="AI1328" t="s">
        <v>86</v>
      </c>
      <c r="AJ1328" t="s">
        <v>3279</v>
      </c>
      <c r="AK1328" t="s">
        <v>61</v>
      </c>
      <c r="AL1328">
        <v>2</v>
      </c>
      <c r="AM1328" t="s">
        <v>87</v>
      </c>
      <c r="AN1328" t="s">
        <v>63</v>
      </c>
      <c r="AO1328" t="s">
        <v>64</v>
      </c>
      <c r="AP1328" t="s">
        <v>88</v>
      </c>
      <c r="AQ1328" t="s">
        <v>89</v>
      </c>
      <c r="AR1328" t="s">
        <v>67</v>
      </c>
      <c r="AS1328" t="s">
        <v>68</v>
      </c>
      <c r="AT1328" t="s">
        <v>69</v>
      </c>
      <c r="AU1328">
        <v>77</v>
      </c>
      <c r="AV1328">
        <v>21</v>
      </c>
      <c r="AW1328">
        <f>YEAR(ChinookMusic[[#This Row],[invoiceDate]])</f>
        <v>2009</v>
      </c>
      <c r="AX1328" t="str">
        <f>TEXT(ChinookMusic[[#This Row],[invoiceDate]],"MMMM")</f>
        <v>August</v>
      </c>
    </row>
    <row r="1329" spans="1:50" x14ac:dyDescent="0.3">
      <c r="A1329">
        <v>22</v>
      </c>
      <c r="B1329" t="s">
        <v>201</v>
      </c>
      <c r="C1329">
        <v>133</v>
      </c>
      <c r="D1329" t="s">
        <v>496</v>
      </c>
      <c r="E1329">
        <v>1630</v>
      </c>
      <c r="F1329" t="s">
        <v>1199</v>
      </c>
      <c r="G1329" t="s">
        <v>498</v>
      </c>
      <c r="H1329">
        <v>287791</v>
      </c>
      <c r="I1329">
        <v>0.99</v>
      </c>
      <c r="J1329">
        <v>1</v>
      </c>
      <c r="K1329" t="s">
        <v>78</v>
      </c>
      <c r="L1329">
        <v>1</v>
      </c>
      <c r="M1329" t="s">
        <v>51</v>
      </c>
      <c r="N1329">
        <v>1</v>
      </c>
      <c r="O1329" t="s">
        <v>52</v>
      </c>
      <c r="P1329">
        <v>269</v>
      </c>
      <c r="Q1329">
        <v>1</v>
      </c>
      <c r="R1329">
        <v>51</v>
      </c>
      <c r="S1329">
        <v>34</v>
      </c>
      <c r="T1329" s="3">
        <v>40032</v>
      </c>
      <c r="U1329" t="s">
        <v>330</v>
      </c>
      <c r="V1329" t="s">
        <v>331</v>
      </c>
      <c r="W1329" t="s">
        <v>332</v>
      </c>
      <c r="X1329">
        <v>3.96</v>
      </c>
      <c r="Y1329">
        <v>34</v>
      </c>
      <c r="Z1329" t="s">
        <v>333</v>
      </c>
      <c r="AA1329" t="s">
        <v>334</v>
      </c>
      <c r="AB1329" t="s">
        <v>330</v>
      </c>
      <c r="AC1329" t="s">
        <v>331</v>
      </c>
      <c r="AD1329" t="s">
        <v>332</v>
      </c>
      <c r="AE1329" t="s">
        <v>335</v>
      </c>
      <c r="AF1329">
        <v>4</v>
      </c>
      <c r="AG1329">
        <v>4</v>
      </c>
      <c r="AH1329" t="s">
        <v>85</v>
      </c>
      <c r="AI1329" t="s">
        <v>86</v>
      </c>
      <c r="AJ1329" t="s">
        <v>3279</v>
      </c>
      <c r="AK1329" t="s">
        <v>61</v>
      </c>
      <c r="AL1329">
        <v>2</v>
      </c>
      <c r="AM1329" t="s">
        <v>87</v>
      </c>
      <c r="AN1329" t="s">
        <v>63</v>
      </c>
      <c r="AO1329" t="s">
        <v>64</v>
      </c>
      <c r="AP1329" t="s">
        <v>88</v>
      </c>
      <c r="AQ1329" t="s">
        <v>89</v>
      </c>
      <c r="AR1329" t="s">
        <v>67</v>
      </c>
      <c r="AS1329" t="s">
        <v>68</v>
      </c>
      <c r="AT1329" t="s">
        <v>69</v>
      </c>
      <c r="AU1329">
        <v>77</v>
      </c>
      <c r="AV1329">
        <v>21</v>
      </c>
      <c r="AW1329">
        <f>YEAR(ChinookMusic[[#This Row],[invoiceDate]])</f>
        <v>2009</v>
      </c>
      <c r="AX1329" t="str">
        <f>TEXT(ChinookMusic[[#This Row],[invoiceDate]],"MMMM")</f>
        <v>August</v>
      </c>
    </row>
    <row r="1330" spans="1:50" x14ac:dyDescent="0.3">
      <c r="A1330">
        <v>22</v>
      </c>
      <c r="B1330" t="s">
        <v>201</v>
      </c>
      <c r="C1330">
        <v>133</v>
      </c>
      <c r="D1330" t="s">
        <v>496</v>
      </c>
      <c r="E1330">
        <v>1630</v>
      </c>
      <c r="F1330" t="s">
        <v>1199</v>
      </c>
      <c r="G1330" t="s">
        <v>498</v>
      </c>
      <c r="H1330">
        <v>287791</v>
      </c>
      <c r="I1330">
        <v>0.99</v>
      </c>
      <c r="J1330">
        <v>1</v>
      </c>
      <c r="K1330" t="s">
        <v>78</v>
      </c>
      <c r="L1330">
        <v>1</v>
      </c>
      <c r="M1330" t="s">
        <v>51</v>
      </c>
      <c r="N1330">
        <v>8</v>
      </c>
      <c r="O1330" t="s">
        <v>52</v>
      </c>
      <c r="P1330">
        <v>269</v>
      </c>
      <c r="Q1330">
        <v>1</v>
      </c>
      <c r="R1330">
        <v>51</v>
      </c>
      <c r="S1330">
        <v>34</v>
      </c>
      <c r="T1330" s="3">
        <v>40032</v>
      </c>
      <c r="U1330" t="s">
        <v>330</v>
      </c>
      <c r="V1330" t="s">
        <v>331</v>
      </c>
      <c r="W1330" t="s">
        <v>332</v>
      </c>
      <c r="X1330">
        <v>3.96</v>
      </c>
      <c r="Y1330">
        <v>34</v>
      </c>
      <c r="Z1330" t="s">
        <v>333</v>
      </c>
      <c r="AA1330" t="s">
        <v>334</v>
      </c>
      <c r="AB1330" t="s">
        <v>330</v>
      </c>
      <c r="AC1330" t="s">
        <v>331</v>
      </c>
      <c r="AD1330" t="s">
        <v>332</v>
      </c>
      <c r="AE1330" t="s">
        <v>335</v>
      </c>
      <c r="AF1330">
        <v>4</v>
      </c>
      <c r="AG1330">
        <v>4</v>
      </c>
      <c r="AH1330" t="s">
        <v>85</v>
      </c>
      <c r="AI1330" t="s">
        <v>86</v>
      </c>
      <c r="AJ1330" t="s">
        <v>3279</v>
      </c>
      <c r="AK1330" t="s">
        <v>61</v>
      </c>
      <c r="AL1330">
        <v>2</v>
      </c>
      <c r="AM1330" t="s">
        <v>87</v>
      </c>
      <c r="AN1330" t="s">
        <v>63</v>
      </c>
      <c r="AO1330" t="s">
        <v>64</v>
      </c>
      <c r="AP1330" t="s">
        <v>88</v>
      </c>
      <c r="AQ1330" t="s">
        <v>89</v>
      </c>
      <c r="AR1330" t="s">
        <v>67</v>
      </c>
      <c r="AS1330" t="s">
        <v>68</v>
      </c>
      <c r="AT1330" t="s">
        <v>69</v>
      </c>
      <c r="AU1330">
        <v>77</v>
      </c>
      <c r="AV1330">
        <v>21</v>
      </c>
      <c r="AW1330">
        <f>YEAR(ChinookMusic[[#This Row],[invoiceDate]])</f>
        <v>2009</v>
      </c>
      <c r="AX1330" t="str">
        <f>TEXT(ChinookMusic[[#This Row],[invoiceDate]],"MMMM")</f>
        <v>August</v>
      </c>
    </row>
    <row r="1331" spans="1:50" x14ac:dyDescent="0.3">
      <c r="A1331">
        <v>22</v>
      </c>
      <c r="B1331" t="s">
        <v>201</v>
      </c>
      <c r="C1331">
        <v>133</v>
      </c>
      <c r="D1331" t="s">
        <v>496</v>
      </c>
      <c r="E1331">
        <v>1632</v>
      </c>
      <c r="F1331" t="s">
        <v>501</v>
      </c>
      <c r="G1331" t="s">
        <v>498</v>
      </c>
      <c r="H1331">
        <v>159216</v>
      </c>
      <c r="I1331">
        <v>0.99</v>
      </c>
      <c r="J1331">
        <v>1</v>
      </c>
      <c r="K1331" t="s">
        <v>78</v>
      </c>
      <c r="L1331">
        <v>1</v>
      </c>
      <c r="M1331" t="s">
        <v>51</v>
      </c>
      <c r="N1331">
        <v>1</v>
      </c>
      <c r="O1331" t="s">
        <v>52</v>
      </c>
      <c r="P1331">
        <v>270</v>
      </c>
      <c r="Q1331">
        <v>1</v>
      </c>
      <c r="R1331">
        <v>51</v>
      </c>
      <c r="S1331">
        <v>34</v>
      </c>
      <c r="T1331" s="3">
        <v>40032</v>
      </c>
      <c r="U1331" t="s">
        <v>330</v>
      </c>
      <c r="V1331" t="s">
        <v>331</v>
      </c>
      <c r="W1331" t="s">
        <v>332</v>
      </c>
      <c r="X1331">
        <v>3.96</v>
      </c>
      <c r="Y1331">
        <v>34</v>
      </c>
      <c r="Z1331" t="s">
        <v>333</v>
      </c>
      <c r="AA1331" t="s">
        <v>334</v>
      </c>
      <c r="AB1331" t="s">
        <v>330</v>
      </c>
      <c r="AC1331" t="s">
        <v>331</v>
      </c>
      <c r="AD1331" t="s">
        <v>332</v>
      </c>
      <c r="AE1331" t="s">
        <v>335</v>
      </c>
      <c r="AF1331">
        <v>4</v>
      </c>
      <c r="AG1331">
        <v>4</v>
      </c>
      <c r="AH1331" t="s">
        <v>85</v>
      </c>
      <c r="AI1331" t="s">
        <v>86</v>
      </c>
      <c r="AJ1331" t="s">
        <v>3279</v>
      </c>
      <c r="AK1331" t="s">
        <v>61</v>
      </c>
      <c r="AL1331">
        <v>2</v>
      </c>
      <c r="AM1331" t="s">
        <v>87</v>
      </c>
      <c r="AN1331" t="s">
        <v>63</v>
      </c>
      <c r="AO1331" t="s">
        <v>64</v>
      </c>
      <c r="AP1331" t="s">
        <v>88</v>
      </c>
      <c r="AQ1331" t="s">
        <v>89</v>
      </c>
      <c r="AR1331" t="s">
        <v>67</v>
      </c>
      <c r="AS1331" t="s">
        <v>68</v>
      </c>
      <c r="AT1331" t="s">
        <v>69</v>
      </c>
      <c r="AU1331">
        <v>77</v>
      </c>
      <c r="AV1331">
        <v>21</v>
      </c>
      <c r="AW1331">
        <f>YEAR(ChinookMusic[[#This Row],[invoiceDate]])</f>
        <v>2009</v>
      </c>
      <c r="AX1331" t="str">
        <f>TEXT(ChinookMusic[[#This Row],[invoiceDate]],"MMMM")</f>
        <v>August</v>
      </c>
    </row>
    <row r="1332" spans="1:50" x14ac:dyDescent="0.3">
      <c r="A1332">
        <v>22</v>
      </c>
      <c r="B1332" t="s">
        <v>201</v>
      </c>
      <c r="C1332">
        <v>134</v>
      </c>
      <c r="D1332" t="s">
        <v>499</v>
      </c>
      <c r="E1332">
        <v>1636</v>
      </c>
      <c r="F1332" t="s">
        <v>500</v>
      </c>
      <c r="G1332" t="s">
        <v>498</v>
      </c>
      <c r="H1332">
        <v>144875</v>
      </c>
      <c r="I1332">
        <v>0.99</v>
      </c>
      <c r="J1332">
        <v>1</v>
      </c>
      <c r="K1332" t="s">
        <v>78</v>
      </c>
      <c r="L1332">
        <v>1</v>
      </c>
      <c r="M1332" t="s">
        <v>51</v>
      </c>
      <c r="N1332">
        <v>8</v>
      </c>
      <c r="O1332" t="s">
        <v>52</v>
      </c>
      <c r="P1332">
        <v>272</v>
      </c>
      <c r="Q1332">
        <v>1</v>
      </c>
      <c r="R1332">
        <v>51</v>
      </c>
      <c r="S1332">
        <v>34</v>
      </c>
      <c r="T1332" s="3">
        <v>40032</v>
      </c>
      <c r="U1332" t="s">
        <v>330</v>
      </c>
      <c r="V1332" t="s">
        <v>331</v>
      </c>
      <c r="W1332" t="s">
        <v>332</v>
      </c>
      <c r="X1332">
        <v>3.96</v>
      </c>
      <c r="Y1332">
        <v>34</v>
      </c>
      <c r="Z1332" t="s">
        <v>333</v>
      </c>
      <c r="AA1332" t="s">
        <v>334</v>
      </c>
      <c r="AB1332" t="s">
        <v>330</v>
      </c>
      <c r="AC1332" t="s">
        <v>331</v>
      </c>
      <c r="AD1332" t="s">
        <v>332</v>
      </c>
      <c r="AE1332" t="s">
        <v>335</v>
      </c>
      <c r="AF1332">
        <v>4</v>
      </c>
      <c r="AG1332">
        <v>4</v>
      </c>
      <c r="AH1332" t="s">
        <v>85</v>
      </c>
      <c r="AI1332" t="s">
        <v>86</v>
      </c>
      <c r="AJ1332" t="s">
        <v>3279</v>
      </c>
      <c r="AK1332" t="s">
        <v>61</v>
      </c>
      <c r="AL1332">
        <v>2</v>
      </c>
      <c r="AM1332" t="s">
        <v>87</v>
      </c>
      <c r="AN1332" t="s">
        <v>63</v>
      </c>
      <c r="AO1332" t="s">
        <v>64</v>
      </c>
      <c r="AP1332" t="s">
        <v>88</v>
      </c>
      <c r="AQ1332" t="s">
        <v>89</v>
      </c>
      <c r="AR1332" t="s">
        <v>67</v>
      </c>
      <c r="AS1332" t="s">
        <v>68</v>
      </c>
      <c r="AT1332" t="s">
        <v>69</v>
      </c>
      <c r="AU1332">
        <v>77</v>
      </c>
      <c r="AV1332">
        <v>21</v>
      </c>
      <c r="AW1332">
        <f>YEAR(ChinookMusic[[#This Row],[invoiceDate]])</f>
        <v>2009</v>
      </c>
      <c r="AX1332" t="str">
        <f>TEXT(ChinookMusic[[#This Row],[invoiceDate]],"MMMM")</f>
        <v>August</v>
      </c>
    </row>
    <row r="1333" spans="1:50" x14ac:dyDescent="0.3">
      <c r="A1333">
        <v>81</v>
      </c>
      <c r="B1333" t="s">
        <v>305</v>
      </c>
      <c r="C1333">
        <v>72</v>
      </c>
      <c r="D1333" t="s">
        <v>306</v>
      </c>
      <c r="E1333">
        <v>898</v>
      </c>
      <c r="F1333" t="s">
        <v>1153</v>
      </c>
      <c r="G1333" t="s">
        <v>855</v>
      </c>
      <c r="H1333">
        <v>304744</v>
      </c>
      <c r="I1333">
        <v>0.99</v>
      </c>
      <c r="J1333">
        <v>1</v>
      </c>
      <c r="K1333" t="s">
        <v>78</v>
      </c>
      <c r="L1333">
        <v>6</v>
      </c>
      <c r="M1333" t="s">
        <v>309</v>
      </c>
      <c r="N1333">
        <v>8</v>
      </c>
      <c r="O1333" t="s">
        <v>52</v>
      </c>
      <c r="P1333">
        <v>1299</v>
      </c>
      <c r="Q1333">
        <v>1</v>
      </c>
      <c r="R1333">
        <v>241</v>
      </c>
      <c r="S1333">
        <v>2</v>
      </c>
      <c r="T1333" s="3">
        <v>40870</v>
      </c>
      <c r="U1333" t="s">
        <v>53</v>
      </c>
      <c r="V1333" t="s">
        <v>54</v>
      </c>
      <c r="W1333" t="s">
        <v>55</v>
      </c>
      <c r="X1333">
        <v>5.94</v>
      </c>
      <c r="Y1333">
        <v>2</v>
      </c>
      <c r="Z1333" t="s">
        <v>56</v>
      </c>
      <c r="AA1333" t="s">
        <v>57</v>
      </c>
      <c r="AB1333" t="s">
        <v>53</v>
      </c>
      <c r="AC1333" t="s">
        <v>54</v>
      </c>
      <c r="AD1333" t="s">
        <v>55</v>
      </c>
      <c r="AE1333" t="s">
        <v>58</v>
      </c>
      <c r="AF1333">
        <v>5</v>
      </c>
      <c r="AG1333">
        <v>5</v>
      </c>
      <c r="AH1333" t="s">
        <v>59</v>
      </c>
      <c r="AI1333" t="s">
        <v>60</v>
      </c>
      <c r="AJ1333" t="s">
        <v>3279</v>
      </c>
      <c r="AK1333" t="s">
        <v>61</v>
      </c>
      <c r="AL1333">
        <v>2</v>
      </c>
      <c r="AM1333" t="s">
        <v>62</v>
      </c>
      <c r="AN1333" t="s">
        <v>63</v>
      </c>
      <c r="AO1333" t="s">
        <v>64</v>
      </c>
      <c r="AP1333" t="s">
        <v>65</v>
      </c>
      <c r="AQ1333" t="s">
        <v>66</v>
      </c>
      <c r="AR1333" t="s">
        <v>67</v>
      </c>
      <c r="AS1333" t="s">
        <v>68</v>
      </c>
      <c r="AT1333" t="s">
        <v>69</v>
      </c>
      <c r="AU1333">
        <v>59</v>
      </c>
      <c r="AV1333">
        <v>20</v>
      </c>
      <c r="AW1333">
        <f>YEAR(ChinookMusic[[#This Row],[invoiceDate]])</f>
        <v>2011</v>
      </c>
      <c r="AX1333" t="str">
        <f>TEXT(ChinookMusic[[#This Row],[invoiceDate]],"MMMM")</f>
        <v>November</v>
      </c>
    </row>
    <row r="1334" spans="1:50" x14ac:dyDescent="0.3">
      <c r="A1334">
        <v>81</v>
      </c>
      <c r="B1334" t="s">
        <v>305</v>
      </c>
      <c r="C1334">
        <v>73</v>
      </c>
      <c r="D1334" t="s">
        <v>370</v>
      </c>
      <c r="E1334">
        <v>914</v>
      </c>
      <c r="F1334" t="s">
        <v>1146</v>
      </c>
      <c r="G1334" t="s">
        <v>1147</v>
      </c>
      <c r="H1334">
        <v>231836</v>
      </c>
      <c r="I1334">
        <v>0.99</v>
      </c>
      <c r="J1334">
        <v>1</v>
      </c>
      <c r="K1334" t="s">
        <v>78</v>
      </c>
      <c r="L1334">
        <v>6</v>
      </c>
      <c r="M1334" t="s">
        <v>309</v>
      </c>
      <c r="N1334">
        <v>1</v>
      </c>
      <c r="O1334" t="s">
        <v>52</v>
      </c>
      <c r="P1334">
        <v>1303</v>
      </c>
      <c r="Q1334">
        <v>1</v>
      </c>
      <c r="R1334">
        <v>241</v>
      </c>
      <c r="S1334">
        <v>2</v>
      </c>
      <c r="T1334" s="3">
        <v>40870</v>
      </c>
      <c r="U1334" t="s">
        <v>53</v>
      </c>
      <c r="V1334" t="s">
        <v>54</v>
      </c>
      <c r="W1334" t="s">
        <v>55</v>
      </c>
      <c r="X1334">
        <v>5.94</v>
      </c>
      <c r="Y1334">
        <v>2</v>
      </c>
      <c r="Z1334" t="s">
        <v>56</v>
      </c>
      <c r="AA1334" t="s">
        <v>57</v>
      </c>
      <c r="AB1334" t="s">
        <v>53</v>
      </c>
      <c r="AC1334" t="s">
        <v>54</v>
      </c>
      <c r="AD1334" t="s">
        <v>55</v>
      </c>
      <c r="AE1334" t="s">
        <v>58</v>
      </c>
      <c r="AF1334">
        <v>5</v>
      </c>
      <c r="AG1334">
        <v>5</v>
      </c>
      <c r="AH1334" t="s">
        <v>59</v>
      </c>
      <c r="AI1334" t="s">
        <v>60</v>
      </c>
      <c r="AJ1334" t="s">
        <v>3279</v>
      </c>
      <c r="AK1334" t="s">
        <v>61</v>
      </c>
      <c r="AL1334">
        <v>2</v>
      </c>
      <c r="AM1334" t="s">
        <v>62</v>
      </c>
      <c r="AN1334" t="s">
        <v>63</v>
      </c>
      <c r="AO1334" t="s">
        <v>64</v>
      </c>
      <c r="AP1334" t="s">
        <v>65</v>
      </c>
      <c r="AQ1334" t="s">
        <v>66</v>
      </c>
      <c r="AR1334" t="s">
        <v>67</v>
      </c>
      <c r="AS1334" t="s">
        <v>68</v>
      </c>
      <c r="AT1334" t="s">
        <v>69</v>
      </c>
      <c r="AU1334">
        <v>59</v>
      </c>
      <c r="AV1334">
        <v>20</v>
      </c>
      <c r="AW1334">
        <f>YEAR(ChinookMusic[[#This Row],[invoiceDate]])</f>
        <v>2011</v>
      </c>
      <c r="AX1334" t="str">
        <f>TEXT(ChinookMusic[[#This Row],[invoiceDate]],"MMMM")</f>
        <v>November</v>
      </c>
    </row>
    <row r="1335" spans="1:50" x14ac:dyDescent="0.3">
      <c r="A1335">
        <v>81</v>
      </c>
      <c r="B1335" t="s">
        <v>305</v>
      </c>
      <c r="C1335">
        <v>73</v>
      </c>
      <c r="D1335" t="s">
        <v>370</v>
      </c>
      <c r="E1335">
        <v>914</v>
      </c>
      <c r="F1335" t="s">
        <v>1146</v>
      </c>
      <c r="G1335" t="s">
        <v>1147</v>
      </c>
      <c r="H1335">
        <v>231836</v>
      </c>
      <c r="I1335">
        <v>0.99</v>
      </c>
      <c r="J1335">
        <v>1</v>
      </c>
      <c r="K1335" t="s">
        <v>78</v>
      </c>
      <c r="L1335">
        <v>6</v>
      </c>
      <c r="M1335" t="s">
        <v>309</v>
      </c>
      <c r="N1335">
        <v>5</v>
      </c>
      <c r="O1335" t="s">
        <v>70</v>
      </c>
      <c r="P1335">
        <v>1303</v>
      </c>
      <c r="Q1335">
        <v>1</v>
      </c>
      <c r="R1335">
        <v>241</v>
      </c>
      <c r="S1335">
        <v>2</v>
      </c>
      <c r="T1335" s="3">
        <v>40870</v>
      </c>
      <c r="U1335" t="s">
        <v>53</v>
      </c>
      <c r="V1335" t="s">
        <v>54</v>
      </c>
      <c r="W1335" t="s">
        <v>55</v>
      </c>
      <c r="X1335">
        <v>5.94</v>
      </c>
      <c r="Y1335">
        <v>2</v>
      </c>
      <c r="Z1335" t="s">
        <v>56</v>
      </c>
      <c r="AA1335" t="s">
        <v>57</v>
      </c>
      <c r="AB1335" t="s">
        <v>53</v>
      </c>
      <c r="AC1335" t="s">
        <v>54</v>
      </c>
      <c r="AD1335" t="s">
        <v>55</v>
      </c>
      <c r="AE1335" t="s">
        <v>58</v>
      </c>
      <c r="AF1335">
        <v>5</v>
      </c>
      <c r="AG1335">
        <v>5</v>
      </c>
      <c r="AH1335" t="s">
        <v>59</v>
      </c>
      <c r="AI1335" t="s">
        <v>60</v>
      </c>
      <c r="AJ1335" t="s">
        <v>3279</v>
      </c>
      <c r="AK1335" t="s">
        <v>61</v>
      </c>
      <c r="AL1335">
        <v>2</v>
      </c>
      <c r="AM1335" t="s">
        <v>62</v>
      </c>
      <c r="AN1335" t="s">
        <v>63</v>
      </c>
      <c r="AO1335" t="s">
        <v>64</v>
      </c>
      <c r="AP1335" t="s">
        <v>65</v>
      </c>
      <c r="AQ1335" t="s">
        <v>66</v>
      </c>
      <c r="AR1335" t="s">
        <v>67</v>
      </c>
      <c r="AS1335" t="s">
        <v>68</v>
      </c>
      <c r="AT1335" t="s">
        <v>69</v>
      </c>
      <c r="AU1335">
        <v>59</v>
      </c>
      <c r="AV1335">
        <v>20</v>
      </c>
      <c r="AW1335">
        <f>YEAR(ChinookMusic[[#This Row],[invoiceDate]])</f>
        <v>2011</v>
      </c>
      <c r="AX1335" t="str">
        <f>TEXT(ChinookMusic[[#This Row],[invoiceDate]],"MMMM")</f>
        <v>November</v>
      </c>
    </row>
    <row r="1336" spans="1:50" x14ac:dyDescent="0.3">
      <c r="A1336">
        <v>81</v>
      </c>
      <c r="B1336" t="s">
        <v>305</v>
      </c>
      <c r="C1336">
        <v>72</v>
      </c>
      <c r="D1336" t="s">
        <v>306</v>
      </c>
      <c r="E1336">
        <v>902</v>
      </c>
      <c r="F1336" t="s">
        <v>1151</v>
      </c>
      <c r="G1336" t="s">
        <v>1152</v>
      </c>
      <c r="H1336">
        <v>208143</v>
      </c>
      <c r="I1336">
        <v>0.99</v>
      </c>
      <c r="J1336">
        <v>1</v>
      </c>
      <c r="K1336" t="s">
        <v>78</v>
      </c>
      <c r="L1336">
        <v>6</v>
      </c>
      <c r="M1336" t="s">
        <v>309</v>
      </c>
      <c r="N1336">
        <v>8</v>
      </c>
      <c r="O1336" t="s">
        <v>52</v>
      </c>
      <c r="P1336">
        <v>1300</v>
      </c>
      <c r="Q1336">
        <v>1</v>
      </c>
      <c r="R1336">
        <v>241</v>
      </c>
      <c r="S1336">
        <v>2</v>
      </c>
      <c r="T1336" s="3">
        <v>40870</v>
      </c>
      <c r="U1336" t="s">
        <v>53</v>
      </c>
      <c r="V1336" t="s">
        <v>54</v>
      </c>
      <c r="W1336" t="s">
        <v>55</v>
      </c>
      <c r="X1336">
        <v>5.94</v>
      </c>
      <c r="Y1336">
        <v>2</v>
      </c>
      <c r="Z1336" t="s">
        <v>56</v>
      </c>
      <c r="AA1336" t="s">
        <v>57</v>
      </c>
      <c r="AB1336" t="s">
        <v>53</v>
      </c>
      <c r="AC1336" t="s">
        <v>54</v>
      </c>
      <c r="AD1336" t="s">
        <v>55</v>
      </c>
      <c r="AE1336" t="s">
        <v>58</v>
      </c>
      <c r="AF1336">
        <v>5</v>
      </c>
      <c r="AG1336">
        <v>5</v>
      </c>
      <c r="AH1336" t="s">
        <v>59</v>
      </c>
      <c r="AI1336" t="s">
        <v>60</v>
      </c>
      <c r="AJ1336" t="s">
        <v>3281</v>
      </c>
      <c r="AK1336" t="s">
        <v>61</v>
      </c>
      <c r="AL1336">
        <v>2</v>
      </c>
      <c r="AM1336" t="s">
        <v>62</v>
      </c>
      <c r="AN1336" t="s">
        <v>63</v>
      </c>
      <c r="AO1336" t="s">
        <v>64</v>
      </c>
      <c r="AP1336" t="s">
        <v>65</v>
      </c>
      <c r="AQ1336" t="s">
        <v>66</v>
      </c>
      <c r="AR1336" t="s">
        <v>67</v>
      </c>
      <c r="AS1336" t="s">
        <v>68</v>
      </c>
      <c r="AT1336" t="s">
        <v>69</v>
      </c>
      <c r="AU1336">
        <v>59</v>
      </c>
      <c r="AV1336">
        <v>20</v>
      </c>
      <c r="AW1336">
        <f>YEAR(ChinookMusic[[#This Row],[invoiceDate]])</f>
        <v>2011</v>
      </c>
      <c r="AX1336" t="str">
        <f>TEXT(ChinookMusic[[#This Row],[invoiceDate]],"MMMM")</f>
        <v>November</v>
      </c>
    </row>
    <row r="1337" spans="1:50" x14ac:dyDescent="0.3">
      <c r="A1337">
        <v>81</v>
      </c>
      <c r="B1337" t="s">
        <v>305</v>
      </c>
      <c r="C1337">
        <v>72</v>
      </c>
      <c r="D1337" t="s">
        <v>306</v>
      </c>
      <c r="E1337">
        <v>902</v>
      </c>
      <c r="F1337" t="s">
        <v>1151</v>
      </c>
      <c r="G1337" t="s">
        <v>1152</v>
      </c>
      <c r="H1337">
        <v>208143</v>
      </c>
      <c r="I1337">
        <v>0.99</v>
      </c>
      <c r="J1337">
        <v>1</v>
      </c>
      <c r="K1337" t="s">
        <v>78</v>
      </c>
      <c r="L1337">
        <v>6</v>
      </c>
      <c r="M1337" t="s">
        <v>309</v>
      </c>
      <c r="N1337">
        <v>5</v>
      </c>
      <c r="O1337" t="s">
        <v>70</v>
      </c>
      <c r="P1337">
        <v>1300</v>
      </c>
      <c r="Q1337">
        <v>1</v>
      </c>
      <c r="R1337">
        <v>241</v>
      </c>
      <c r="S1337">
        <v>2</v>
      </c>
      <c r="T1337" s="3">
        <v>40870</v>
      </c>
      <c r="U1337" t="s">
        <v>53</v>
      </c>
      <c r="V1337" t="s">
        <v>54</v>
      </c>
      <c r="W1337" t="s">
        <v>55</v>
      </c>
      <c r="X1337">
        <v>5.94</v>
      </c>
      <c r="Y1337">
        <v>2</v>
      </c>
      <c r="Z1337" t="s">
        <v>56</v>
      </c>
      <c r="AA1337" t="s">
        <v>57</v>
      </c>
      <c r="AB1337" t="s">
        <v>53</v>
      </c>
      <c r="AC1337" t="s">
        <v>54</v>
      </c>
      <c r="AD1337" t="s">
        <v>55</v>
      </c>
      <c r="AE1337" t="s">
        <v>58</v>
      </c>
      <c r="AF1337">
        <v>5</v>
      </c>
      <c r="AG1337">
        <v>5</v>
      </c>
      <c r="AH1337" t="s">
        <v>59</v>
      </c>
      <c r="AI1337" t="s">
        <v>60</v>
      </c>
      <c r="AJ1337" t="s">
        <v>3281</v>
      </c>
      <c r="AK1337" t="s">
        <v>61</v>
      </c>
      <c r="AL1337">
        <v>2</v>
      </c>
      <c r="AM1337" t="s">
        <v>62</v>
      </c>
      <c r="AN1337" t="s">
        <v>63</v>
      </c>
      <c r="AO1337" t="s">
        <v>64</v>
      </c>
      <c r="AP1337" t="s">
        <v>65</v>
      </c>
      <c r="AQ1337" t="s">
        <v>66</v>
      </c>
      <c r="AR1337" t="s">
        <v>67</v>
      </c>
      <c r="AS1337" t="s">
        <v>68</v>
      </c>
      <c r="AT1337" t="s">
        <v>69</v>
      </c>
      <c r="AU1337">
        <v>59</v>
      </c>
      <c r="AV1337">
        <v>20</v>
      </c>
      <c r="AW1337">
        <f>YEAR(ChinookMusic[[#This Row],[invoiceDate]])</f>
        <v>2011</v>
      </c>
      <c r="AX1337" t="str">
        <f>TEXT(ChinookMusic[[#This Row],[invoiceDate]],"MMMM")</f>
        <v>November</v>
      </c>
    </row>
    <row r="1338" spans="1:50" x14ac:dyDescent="0.3">
      <c r="A1338">
        <v>81</v>
      </c>
      <c r="B1338" t="s">
        <v>305</v>
      </c>
      <c r="C1338">
        <v>73</v>
      </c>
      <c r="D1338" t="s">
        <v>370</v>
      </c>
      <c r="E1338">
        <v>910</v>
      </c>
      <c r="F1338" t="s">
        <v>1148</v>
      </c>
      <c r="G1338" t="s">
        <v>1149</v>
      </c>
      <c r="H1338">
        <v>224339</v>
      </c>
      <c r="I1338">
        <v>0.99</v>
      </c>
      <c r="J1338">
        <v>1</v>
      </c>
      <c r="K1338" t="s">
        <v>78</v>
      </c>
      <c r="L1338">
        <v>6</v>
      </c>
      <c r="M1338" t="s">
        <v>309</v>
      </c>
      <c r="N1338">
        <v>5</v>
      </c>
      <c r="O1338" t="s">
        <v>70</v>
      </c>
      <c r="P1338">
        <v>1302</v>
      </c>
      <c r="Q1338">
        <v>1</v>
      </c>
      <c r="R1338">
        <v>241</v>
      </c>
      <c r="S1338">
        <v>2</v>
      </c>
      <c r="T1338" s="3">
        <v>40870</v>
      </c>
      <c r="U1338" t="s">
        <v>53</v>
      </c>
      <c r="V1338" t="s">
        <v>54</v>
      </c>
      <c r="W1338" t="s">
        <v>55</v>
      </c>
      <c r="X1338">
        <v>5.94</v>
      </c>
      <c r="Y1338">
        <v>2</v>
      </c>
      <c r="Z1338" t="s">
        <v>56</v>
      </c>
      <c r="AA1338" t="s">
        <v>57</v>
      </c>
      <c r="AB1338" t="s">
        <v>53</v>
      </c>
      <c r="AC1338" t="s">
        <v>54</v>
      </c>
      <c r="AD1338" t="s">
        <v>55</v>
      </c>
      <c r="AE1338" t="s">
        <v>58</v>
      </c>
      <c r="AF1338">
        <v>5</v>
      </c>
      <c r="AG1338">
        <v>5</v>
      </c>
      <c r="AH1338" t="s">
        <v>59</v>
      </c>
      <c r="AI1338" t="s">
        <v>60</v>
      </c>
      <c r="AJ1338" t="s">
        <v>3280</v>
      </c>
      <c r="AK1338" t="s">
        <v>61</v>
      </c>
      <c r="AL1338">
        <v>2</v>
      </c>
      <c r="AM1338" t="s">
        <v>62</v>
      </c>
      <c r="AN1338" t="s">
        <v>63</v>
      </c>
      <c r="AO1338" t="s">
        <v>64</v>
      </c>
      <c r="AP1338" t="s">
        <v>65</v>
      </c>
      <c r="AQ1338" t="s">
        <v>66</v>
      </c>
      <c r="AR1338" t="s">
        <v>67</v>
      </c>
      <c r="AS1338" t="s">
        <v>68</v>
      </c>
      <c r="AT1338" t="s">
        <v>69</v>
      </c>
      <c r="AU1338">
        <v>59</v>
      </c>
      <c r="AV1338">
        <v>20</v>
      </c>
      <c r="AW1338">
        <f>YEAR(ChinookMusic[[#This Row],[invoiceDate]])</f>
        <v>2011</v>
      </c>
      <c r="AX1338" t="str">
        <f>TEXT(ChinookMusic[[#This Row],[invoiceDate]],"MMMM")</f>
        <v>November</v>
      </c>
    </row>
    <row r="1339" spans="1:50" x14ac:dyDescent="0.3">
      <c r="A1339">
        <v>81</v>
      </c>
      <c r="B1339" t="s">
        <v>305</v>
      </c>
      <c r="C1339">
        <v>73</v>
      </c>
      <c r="D1339" t="s">
        <v>370</v>
      </c>
      <c r="E1339">
        <v>910</v>
      </c>
      <c r="F1339" t="s">
        <v>1148</v>
      </c>
      <c r="G1339" t="s">
        <v>1149</v>
      </c>
      <c r="H1339">
        <v>224339</v>
      </c>
      <c r="I1339">
        <v>0.99</v>
      </c>
      <c r="J1339">
        <v>1</v>
      </c>
      <c r="K1339" t="s">
        <v>78</v>
      </c>
      <c r="L1339">
        <v>6</v>
      </c>
      <c r="M1339" t="s">
        <v>309</v>
      </c>
      <c r="N1339">
        <v>8</v>
      </c>
      <c r="O1339" t="s">
        <v>52</v>
      </c>
      <c r="P1339">
        <v>1302</v>
      </c>
      <c r="Q1339">
        <v>1</v>
      </c>
      <c r="R1339">
        <v>241</v>
      </c>
      <c r="S1339">
        <v>2</v>
      </c>
      <c r="T1339" s="3">
        <v>40870</v>
      </c>
      <c r="U1339" t="s">
        <v>53</v>
      </c>
      <c r="V1339" t="s">
        <v>54</v>
      </c>
      <c r="W1339" t="s">
        <v>55</v>
      </c>
      <c r="X1339">
        <v>5.94</v>
      </c>
      <c r="Y1339">
        <v>2</v>
      </c>
      <c r="Z1339" t="s">
        <v>56</v>
      </c>
      <c r="AA1339" t="s">
        <v>57</v>
      </c>
      <c r="AB1339" t="s">
        <v>53</v>
      </c>
      <c r="AC1339" t="s">
        <v>54</v>
      </c>
      <c r="AD1339" t="s">
        <v>55</v>
      </c>
      <c r="AE1339" t="s">
        <v>58</v>
      </c>
      <c r="AF1339">
        <v>5</v>
      </c>
      <c r="AG1339">
        <v>5</v>
      </c>
      <c r="AH1339" t="s">
        <v>59</v>
      </c>
      <c r="AI1339" t="s">
        <v>60</v>
      </c>
      <c r="AJ1339" t="s">
        <v>3280</v>
      </c>
      <c r="AK1339" t="s">
        <v>61</v>
      </c>
      <c r="AL1339">
        <v>2</v>
      </c>
      <c r="AM1339" t="s">
        <v>62</v>
      </c>
      <c r="AN1339" t="s">
        <v>63</v>
      </c>
      <c r="AO1339" t="s">
        <v>64</v>
      </c>
      <c r="AP1339" t="s">
        <v>65</v>
      </c>
      <c r="AQ1339" t="s">
        <v>66</v>
      </c>
      <c r="AR1339" t="s">
        <v>67</v>
      </c>
      <c r="AS1339" t="s">
        <v>68</v>
      </c>
      <c r="AT1339" t="s">
        <v>69</v>
      </c>
      <c r="AU1339">
        <v>59</v>
      </c>
      <c r="AV1339">
        <v>20</v>
      </c>
      <c r="AW1339">
        <f>YEAR(ChinookMusic[[#This Row],[invoiceDate]])</f>
        <v>2011</v>
      </c>
      <c r="AX1339" t="str">
        <f>TEXT(ChinookMusic[[#This Row],[invoiceDate]],"MMMM")</f>
        <v>November</v>
      </c>
    </row>
    <row r="1340" spans="1:50" x14ac:dyDescent="0.3">
      <c r="A1340">
        <v>81</v>
      </c>
      <c r="B1340" t="s">
        <v>305</v>
      </c>
      <c r="C1340">
        <v>73</v>
      </c>
      <c r="D1340" t="s">
        <v>370</v>
      </c>
      <c r="E1340">
        <v>918</v>
      </c>
      <c r="F1340" t="s">
        <v>1655</v>
      </c>
      <c r="G1340" t="s">
        <v>1540</v>
      </c>
      <c r="H1340">
        <v>222406</v>
      </c>
      <c r="I1340">
        <v>0.99</v>
      </c>
      <c r="J1340">
        <v>1</v>
      </c>
      <c r="K1340" t="s">
        <v>78</v>
      </c>
      <c r="L1340">
        <v>6</v>
      </c>
      <c r="M1340" t="s">
        <v>309</v>
      </c>
      <c r="N1340">
        <v>8</v>
      </c>
      <c r="O1340" t="s">
        <v>52</v>
      </c>
      <c r="P1340">
        <v>1304</v>
      </c>
      <c r="Q1340">
        <v>1</v>
      </c>
      <c r="R1340">
        <v>241</v>
      </c>
      <c r="S1340">
        <v>2</v>
      </c>
      <c r="T1340" s="3">
        <v>40870</v>
      </c>
      <c r="U1340" t="s">
        <v>53</v>
      </c>
      <c r="V1340" t="s">
        <v>54</v>
      </c>
      <c r="W1340" t="s">
        <v>55</v>
      </c>
      <c r="X1340">
        <v>5.94</v>
      </c>
      <c r="Y1340">
        <v>2</v>
      </c>
      <c r="Z1340" t="s">
        <v>56</v>
      </c>
      <c r="AA1340" t="s">
        <v>57</v>
      </c>
      <c r="AB1340" t="s">
        <v>53</v>
      </c>
      <c r="AC1340" t="s">
        <v>54</v>
      </c>
      <c r="AD1340" t="s">
        <v>55</v>
      </c>
      <c r="AE1340" t="s">
        <v>58</v>
      </c>
      <c r="AF1340">
        <v>5</v>
      </c>
      <c r="AG1340">
        <v>5</v>
      </c>
      <c r="AH1340" t="s">
        <v>59</v>
      </c>
      <c r="AI1340" t="s">
        <v>60</v>
      </c>
      <c r="AJ1340" t="s">
        <v>3280</v>
      </c>
      <c r="AK1340" t="s">
        <v>61</v>
      </c>
      <c r="AL1340">
        <v>2</v>
      </c>
      <c r="AM1340" t="s">
        <v>62</v>
      </c>
      <c r="AN1340" t="s">
        <v>63</v>
      </c>
      <c r="AO1340" t="s">
        <v>64</v>
      </c>
      <c r="AP1340" t="s">
        <v>65</v>
      </c>
      <c r="AQ1340" t="s">
        <v>66</v>
      </c>
      <c r="AR1340" t="s">
        <v>67</v>
      </c>
      <c r="AS1340" t="s">
        <v>68</v>
      </c>
      <c r="AT1340" t="s">
        <v>69</v>
      </c>
      <c r="AU1340">
        <v>59</v>
      </c>
      <c r="AV1340">
        <v>20</v>
      </c>
      <c r="AW1340">
        <f>YEAR(ChinookMusic[[#This Row],[invoiceDate]])</f>
        <v>2011</v>
      </c>
      <c r="AX1340" t="str">
        <f>TEXT(ChinookMusic[[#This Row],[invoiceDate]],"MMMM")</f>
        <v>November</v>
      </c>
    </row>
    <row r="1341" spans="1:50" x14ac:dyDescent="0.3">
      <c r="A1341">
        <v>81</v>
      </c>
      <c r="B1341" t="s">
        <v>305</v>
      </c>
      <c r="C1341">
        <v>73</v>
      </c>
      <c r="D1341" t="s">
        <v>370</v>
      </c>
      <c r="E1341">
        <v>918</v>
      </c>
      <c r="F1341" t="s">
        <v>1655</v>
      </c>
      <c r="G1341" t="s">
        <v>1540</v>
      </c>
      <c r="H1341">
        <v>222406</v>
      </c>
      <c r="I1341">
        <v>0.99</v>
      </c>
      <c r="J1341">
        <v>1</v>
      </c>
      <c r="K1341" t="s">
        <v>78</v>
      </c>
      <c r="L1341">
        <v>6</v>
      </c>
      <c r="M1341" t="s">
        <v>309</v>
      </c>
      <c r="N1341">
        <v>5</v>
      </c>
      <c r="O1341" t="s">
        <v>70</v>
      </c>
      <c r="P1341">
        <v>1304</v>
      </c>
      <c r="Q1341">
        <v>1</v>
      </c>
      <c r="R1341">
        <v>241</v>
      </c>
      <c r="S1341">
        <v>2</v>
      </c>
      <c r="T1341" s="3">
        <v>40870</v>
      </c>
      <c r="U1341" t="s">
        <v>53</v>
      </c>
      <c r="V1341" t="s">
        <v>54</v>
      </c>
      <c r="W1341" t="s">
        <v>55</v>
      </c>
      <c r="X1341">
        <v>5.94</v>
      </c>
      <c r="Y1341">
        <v>2</v>
      </c>
      <c r="Z1341" t="s">
        <v>56</v>
      </c>
      <c r="AA1341" t="s">
        <v>57</v>
      </c>
      <c r="AB1341" t="s">
        <v>53</v>
      </c>
      <c r="AC1341" t="s">
        <v>54</v>
      </c>
      <c r="AD1341" t="s">
        <v>55</v>
      </c>
      <c r="AE1341" t="s">
        <v>58</v>
      </c>
      <c r="AF1341">
        <v>5</v>
      </c>
      <c r="AG1341">
        <v>5</v>
      </c>
      <c r="AH1341" t="s">
        <v>59</v>
      </c>
      <c r="AI1341" t="s">
        <v>60</v>
      </c>
      <c r="AJ1341" t="s">
        <v>3280</v>
      </c>
      <c r="AK1341" t="s">
        <v>61</v>
      </c>
      <c r="AL1341">
        <v>2</v>
      </c>
      <c r="AM1341" t="s">
        <v>62</v>
      </c>
      <c r="AN1341" t="s">
        <v>63</v>
      </c>
      <c r="AO1341" t="s">
        <v>64</v>
      </c>
      <c r="AP1341" t="s">
        <v>65</v>
      </c>
      <c r="AQ1341" t="s">
        <v>66</v>
      </c>
      <c r="AR1341" t="s">
        <v>67</v>
      </c>
      <c r="AS1341" t="s">
        <v>68</v>
      </c>
      <c r="AT1341" t="s">
        <v>69</v>
      </c>
      <c r="AU1341">
        <v>59</v>
      </c>
      <c r="AV1341">
        <v>20</v>
      </c>
      <c r="AW1341">
        <f>YEAR(ChinookMusic[[#This Row],[invoiceDate]])</f>
        <v>2011</v>
      </c>
      <c r="AX1341" t="str">
        <f>TEXT(ChinookMusic[[#This Row],[invoiceDate]],"MMMM")</f>
        <v>November</v>
      </c>
    </row>
    <row r="1342" spans="1:50" x14ac:dyDescent="0.3">
      <c r="A1342">
        <v>81</v>
      </c>
      <c r="B1342" t="s">
        <v>305</v>
      </c>
      <c r="C1342">
        <v>73</v>
      </c>
      <c r="D1342" t="s">
        <v>370</v>
      </c>
      <c r="E1342">
        <v>918</v>
      </c>
      <c r="F1342" t="s">
        <v>1655</v>
      </c>
      <c r="G1342" t="s">
        <v>1540</v>
      </c>
      <c r="H1342">
        <v>222406</v>
      </c>
      <c r="I1342">
        <v>0.99</v>
      </c>
      <c r="J1342">
        <v>1</v>
      </c>
      <c r="K1342" t="s">
        <v>78</v>
      </c>
      <c r="L1342">
        <v>6</v>
      </c>
      <c r="M1342" t="s">
        <v>309</v>
      </c>
      <c r="N1342">
        <v>1</v>
      </c>
      <c r="O1342" t="s">
        <v>52</v>
      </c>
      <c r="P1342">
        <v>1304</v>
      </c>
      <c r="Q1342">
        <v>1</v>
      </c>
      <c r="R1342">
        <v>241</v>
      </c>
      <c r="S1342">
        <v>2</v>
      </c>
      <c r="T1342" s="3">
        <v>40870</v>
      </c>
      <c r="U1342" t="s">
        <v>53</v>
      </c>
      <c r="V1342" t="s">
        <v>54</v>
      </c>
      <c r="W1342" t="s">
        <v>55</v>
      </c>
      <c r="X1342">
        <v>5.94</v>
      </c>
      <c r="Y1342">
        <v>2</v>
      </c>
      <c r="Z1342" t="s">
        <v>56</v>
      </c>
      <c r="AA1342" t="s">
        <v>57</v>
      </c>
      <c r="AB1342" t="s">
        <v>53</v>
      </c>
      <c r="AC1342" t="s">
        <v>54</v>
      </c>
      <c r="AD1342" t="s">
        <v>55</v>
      </c>
      <c r="AE1342" t="s">
        <v>58</v>
      </c>
      <c r="AF1342">
        <v>5</v>
      </c>
      <c r="AG1342">
        <v>5</v>
      </c>
      <c r="AH1342" t="s">
        <v>59</v>
      </c>
      <c r="AI1342" t="s">
        <v>60</v>
      </c>
      <c r="AJ1342" t="s">
        <v>3280</v>
      </c>
      <c r="AK1342" t="s">
        <v>61</v>
      </c>
      <c r="AL1342">
        <v>2</v>
      </c>
      <c r="AM1342" t="s">
        <v>62</v>
      </c>
      <c r="AN1342" t="s">
        <v>63</v>
      </c>
      <c r="AO1342" t="s">
        <v>64</v>
      </c>
      <c r="AP1342" t="s">
        <v>65</v>
      </c>
      <c r="AQ1342" t="s">
        <v>66</v>
      </c>
      <c r="AR1342" t="s">
        <v>67</v>
      </c>
      <c r="AS1342" t="s">
        <v>68</v>
      </c>
      <c r="AT1342" t="s">
        <v>69</v>
      </c>
      <c r="AU1342">
        <v>59</v>
      </c>
      <c r="AV1342">
        <v>20</v>
      </c>
      <c r="AW1342">
        <f>YEAR(ChinookMusic[[#This Row],[invoiceDate]])</f>
        <v>2011</v>
      </c>
      <c r="AX1342" t="str">
        <f>TEXT(ChinookMusic[[#This Row],[invoiceDate]],"MMMM")</f>
        <v>November</v>
      </c>
    </row>
    <row r="1343" spans="1:50" x14ac:dyDescent="0.3">
      <c r="A1343">
        <v>81</v>
      </c>
      <c r="B1343" t="s">
        <v>305</v>
      </c>
      <c r="C1343">
        <v>72</v>
      </c>
      <c r="D1343" t="s">
        <v>306</v>
      </c>
      <c r="E1343">
        <v>906</v>
      </c>
      <c r="F1343" t="s">
        <v>1150</v>
      </c>
      <c r="G1343" t="s">
        <v>855</v>
      </c>
      <c r="H1343">
        <v>297064</v>
      </c>
      <c r="I1343">
        <v>0.99</v>
      </c>
      <c r="J1343">
        <v>1</v>
      </c>
      <c r="K1343" t="s">
        <v>78</v>
      </c>
      <c r="L1343">
        <v>6</v>
      </c>
      <c r="M1343" t="s">
        <v>309</v>
      </c>
      <c r="N1343">
        <v>1</v>
      </c>
      <c r="O1343" t="s">
        <v>52</v>
      </c>
      <c r="P1343">
        <v>1301</v>
      </c>
      <c r="Q1343">
        <v>1</v>
      </c>
      <c r="R1343">
        <v>241</v>
      </c>
      <c r="S1343">
        <v>2</v>
      </c>
      <c r="T1343" s="3">
        <v>40870</v>
      </c>
      <c r="U1343" t="s">
        <v>53</v>
      </c>
      <c r="V1343" t="s">
        <v>54</v>
      </c>
      <c r="W1343" t="s">
        <v>55</v>
      </c>
      <c r="X1343">
        <v>5.94</v>
      </c>
      <c r="Y1343">
        <v>2</v>
      </c>
      <c r="Z1343" t="s">
        <v>56</v>
      </c>
      <c r="AA1343" t="s">
        <v>57</v>
      </c>
      <c r="AB1343" t="s">
        <v>53</v>
      </c>
      <c r="AC1343" t="s">
        <v>54</v>
      </c>
      <c r="AD1343" t="s">
        <v>55</v>
      </c>
      <c r="AE1343" t="s">
        <v>58</v>
      </c>
      <c r="AF1343">
        <v>5</v>
      </c>
      <c r="AG1343">
        <v>5</v>
      </c>
      <c r="AH1343" t="s">
        <v>59</v>
      </c>
      <c r="AI1343" t="s">
        <v>60</v>
      </c>
      <c r="AJ1343" t="s">
        <v>3280</v>
      </c>
      <c r="AK1343" t="s">
        <v>61</v>
      </c>
      <c r="AL1343">
        <v>2</v>
      </c>
      <c r="AM1343" t="s">
        <v>62</v>
      </c>
      <c r="AN1343" t="s">
        <v>63</v>
      </c>
      <c r="AO1343" t="s">
        <v>64</v>
      </c>
      <c r="AP1343" t="s">
        <v>65</v>
      </c>
      <c r="AQ1343" t="s">
        <v>66</v>
      </c>
      <c r="AR1343" t="s">
        <v>67</v>
      </c>
      <c r="AS1343" t="s">
        <v>68</v>
      </c>
      <c r="AT1343" t="s">
        <v>69</v>
      </c>
      <c r="AU1343">
        <v>59</v>
      </c>
      <c r="AV1343">
        <v>20</v>
      </c>
      <c r="AW1343">
        <f>YEAR(ChinookMusic[[#This Row],[invoiceDate]])</f>
        <v>2011</v>
      </c>
      <c r="AX1343" t="str">
        <f>TEXT(ChinookMusic[[#This Row],[invoiceDate]],"MMMM")</f>
        <v>November</v>
      </c>
    </row>
    <row r="1344" spans="1:50" x14ac:dyDescent="0.3">
      <c r="A1344">
        <v>81</v>
      </c>
      <c r="B1344" t="s">
        <v>305</v>
      </c>
      <c r="C1344">
        <v>72</v>
      </c>
      <c r="D1344" t="s">
        <v>306</v>
      </c>
      <c r="E1344">
        <v>906</v>
      </c>
      <c r="F1344" t="s">
        <v>1150</v>
      </c>
      <c r="G1344" t="s">
        <v>855</v>
      </c>
      <c r="H1344">
        <v>297064</v>
      </c>
      <c r="I1344">
        <v>0.99</v>
      </c>
      <c r="J1344">
        <v>1</v>
      </c>
      <c r="K1344" t="s">
        <v>78</v>
      </c>
      <c r="L1344">
        <v>6</v>
      </c>
      <c r="M1344" t="s">
        <v>309</v>
      </c>
      <c r="N1344">
        <v>8</v>
      </c>
      <c r="O1344" t="s">
        <v>52</v>
      </c>
      <c r="P1344">
        <v>1301</v>
      </c>
      <c r="Q1344">
        <v>1</v>
      </c>
      <c r="R1344">
        <v>241</v>
      </c>
      <c r="S1344">
        <v>2</v>
      </c>
      <c r="T1344" s="3">
        <v>40870</v>
      </c>
      <c r="U1344" t="s">
        <v>53</v>
      </c>
      <c r="V1344" t="s">
        <v>54</v>
      </c>
      <c r="W1344" t="s">
        <v>55</v>
      </c>
      <c r="X1344">
        <v>5.94</v>
      </c>
      <c r="Y1344">
        <v>2</v>
      </c>
      <c r="Z1344" t="s">
        <v>56</v>
      </c>
      <c r="AA1344" t="s">
        <v>57</v>
      </c>
      <c r="AB1344" t="s">
        <v>53</v>
      </c>
      <c r="AC1344" t="s">
        <v>54</v>
      </c>
      <c r="AD1344" t="s">
        <v>55</v>
      </c>
      <c r="AE1344" t="s">
        <v>58</v>
      </c>
      <c r="AF1344">
        <v>5</v>
      </c>
      <c r="AG1344">
        <v>5</v>
      </c>
      <c r="AH1344" t="s">
        <v>59</v>
      </c>
      <c r="AI1344" t="s">
        <v>60</v>
      </c>
      <c r="AJ1344" t="s">
        <v>3280</v>
      </c>
      <c r="AK1344" t="s">
        <v>61</v>
      </c>
      <c r="AL1344">
        <v>2</v>
      </c>
      <c r="AM1344" t="s">
        <v>62</v>
      </c>
      <c r="AN1344" t="s">
        <v>63</v>
      </c>
      <c r="AO1344" t="s">
        <v>64</v>
      </c>
      <c r="AP1344" t="s">
        <v>65</v>
      </c>
      <c r="AQ1344" t="s">
        <v>66</v>
      </c>
      <c r="AR1344" t="s">
        <v>67</v>
      </c>
      <c r="AS1344" t="s">
        <v>68</v>
      </c>
      <c r="AT1344" t="s">
        <v>69</v>
      </c>
      <c r="AU1344">
        <v>59</v>
      </c>
      <c r="AV1344">
        <v>20</v>
      </c>
      <c r="AW1344">
        <f>YEAR(ChinookMusic[[#This Row],[invoiceDate]])</f>
        <v>2011</v>
      </c>
      <c r="AX1344" t="str">
        <f>TEXT(ChinookMusic[[#This Row],[invoiceDate]],"MMMM")</f>
        <v>November</v>
      </c>
    </row>
    <row r="1345" spans="1:50" x14ac:dyDescent="0.3">
      <c r="A1345">
        <v>81</v>
      </c>
      <c r="B1345" t="s">
        <v>305</v>
      </c>
      <c r="C1345">
        <v>73</v>
      </c>
      <c r="D1345" t="s">
        <v>370</v>
      </c>
      <c r="E1345">
        <v>1112</v>
      </c>
      <c r="F1345" t="s">
        <v>1656</v>
      </c>
      <c r="G1345" t="s">
        <v>360</v>
      </c>
      <c r="H1345">
        <v>295444</v>
      </c>
      <c r="I1345">
        <v>0.99</v>
      </c>
      <c r="J1345">
        <v>1</v>
      </c>
      <c r="K1345" t="s">
        <v>78</v>
      </c>
      <c r="L1345">
        <v>7</v>
      </c>
      <c r="M1345" t="s">
        <v>158</v>
      </c>
      <c r="N1345">
        <v>1</v>
      </c>
      <c r="O1345" t="s">
        <v>52</v>
      </c>
      <c r="P1345">
        <v>1328</v>
      </c>
      <c r="Q1345">
        <v>1</v>
      </c>
      <c r="R1345">
        <v>244</v>
      </c>
      <c r="S1345">
        <v>31</v>
      </c>
      <c r="T1345" s="3">
        <v>40886</v>
      </c>
      <c r="U1345" t="s">
        <v>238</v>
      </c>
      <c r="V1345" t="s">
        <v>239</v>
      </c>
      <c r="W1345" t="s">
        <v>64</v>
      </c>
      <c r="X1345">
        <v>0.99</v>
      </c>
      <c r="Y1345">
        <v>31</v>
      </c>
      <c r="Z1345" t="s">
        <v>240</v>
      </c>
      <c r="AA1345" t="s">
        <v>241</v>
      </c>
      <c r="AB1345" t="s">
        <v>238</v>
      </c>
      <c r="AC1345" t="s">
        <v>239</v>
      </c>
      <c r="AD1345" t="s">
        <v>64</v>
      </c>
      <c r="AE1345" t="s">
        <v>242</v>
      </c>
      <c r="AF1345">
        <v>5</v>
      </c>
      <c r="AG1345">
        <v>5</v>
      </c>
      <c r="AH1345" t="s">
        <v>59</v>
      </c>
      <c r="AI1345" t="s">
        <v>60</v>
      </c>
      <c r="AJ1345" t="s">
        <v>3280</v>
      </c>
      <c r="AK1345" t="s">
        <v>61</v>
      </c>
      <c r="AL1345">
        <v>2</v>
      </c>
      <c r="AM1345" t="s">
        <v>62</v>
      </c>
      <c r="AN1345" t="s">
        <v>63</v>
      </c>
      <c r="AO1345" t="s">
        <v>64</v>
      </c>
      <c r="AP1345" t="s">
        <v>65</v>
      </c>
      <c r="AQ1345" t="s">
        <v>66</v>
      </c>
      <c r="AR1345" t="s">
        <v>67</v>
      </c>
      <c r="AS1345" t="s">
        <v>68</v>
      </c>
      <c r="AT1345" t="s">
        <v>69</v>
      </c>
      <c r="AU1345">
        <v>59</v>
      </c>
      <c r="AV1345">
        <v>20</v>
      </c>
      <c r="AW1345">
        <f>YEAR(ChinookMusic[[#This Row],[invoiceDate]])</f>
        <v>2011</v>
      </c>
      <c r="AX1345" t="str">
        <f>TEXT(ChinookMusic[[#This Row],[invoiceDate]],"MMMM")</f>
        <v>December</v>
      </c>
    </row>
    <row r="1346" spans="1:50" x14ac:dyDescent="0.3">
      <c r="A1346">
        <v>81</v>
      </c>
      <c r="B1346" t="s">
        <v>305</v>
      </c>
      <c r="C1346">
        <v>73</v>
      </c>
      <c r="D1346" t="s">
        <v>370</v>
      </c>
      <c r="E1346">
        <v>1112</v>
      </c>
      <c r="F1346" t="s">
        <v>1656</v>
      </c>
      <c r="G1346" t="s">
        <v>360</v>
      </c>
      <c r="H1346">
        <v>295444</v>
      </c>
      <c r="I1346">
        <v>0.99</v>
      </c>
      <c r="J1346">
        <v>1</v>
      </c>
      <c r="K1346" t="s">
        <v>78</v>
      </c>
      <c r="L1346">
        <v>7</v>
      </c>
      <c r="M1346" t="s">
        <v>158</v>
      </c>
      <c r="N1346">
        <v>5</v>
      </c>
      <c r="O1346" t="s">
        <v>70</v>
      </c>
      <c r="P1346">
        <v>1328</v>
      </c>
      <c r="Q1346">
        <v>1</v>
      </c>
      <c r="R1346">
        <v>244</v>
      </c>
      <c r="S1346">
        <v>31</v>
      </c>
      <c r="T1346" s="3">
        <v>40886</v>
      </c>
      <c r="U1346" t="s">
        <v>238</v>
      </c>
      <c r="V1346" t="s">
        <v>239</v>
      </c>
      <c r="W1346" t="s">
        <v>64</v>
      </c>
      <c r="X1346">
        <v>0.99</v>
      </c>
      <c r="Y1346">
        <v>31</v>
      </c>
      <c r="Z1346" t="s">
        <v>240</v>
      </c>
      <c r="AA1346" t="s">
        <v>241</v>
      </c>
      <c r="AB1346" t="s">
        <v>238</v>
      </c>
      <c r="AC1346" t="s">
        <v>239</v>
      </c>
      <c r="AD1346" t="s">
        <v>64</v>
      </c>
      <c r="AE1346" t="s">
        <v>242</v>
      </c>
      <c r="AF1346">
        <v>5</v>
      </c>
      <c r="AG1346">
        <v>5</v>
      </c>
      <c r="AH1346" t="s">
        <v>59</v>
      </c>
      <c r="AI1346" t="s">
        <v>60</v>
      </c>
      <c r="AJ1346" t="s">
        <v>3280</v>
      </c>
      <c r="AK1346" t="s">
        <v>61</v>
      </c>
      <c r="AL1346">
        <v>2</v>
      </c>
      <c r="AM1346" t="s">
        <v>62</v>
      </c>
      <c r="AN1346" t="s">
        <v>63</v>
      </c>
      <c r="AO1346" t="s">
        <v>64</v>
      </c>
      <c r="AP1346" t="s">
        <v>65</v>
      </c>
      <c r="AQ1346" t="s">
        <v>66</v>
      </c>
      <c r="AR1346" t="s">
        <v>67</v>
      </c>
      <c r="AS1346" t="s">
        <v>68</v>
      </c>
      <c r="AT1346" t="s">
        <v>69</v>
      </c>
      <c r="AU1346">
        <v>59</v>
      </c>
      <c r="AV1346">
        <v>20</v>
      </c>
      <c r="AW1346">
        <f>YEAR(ChinookMusic[[#This Row],[invoiceDate]])</f>
        <v>2011</v>
      </c>
      <c r="AX1346" t="str">
        <f>TEXT(ChinookMusic[[#This Row],[invoiceDate]],"MMMM")</f>
        <v>December</v>
      </c>
    </row>
    <row r="1347" spans="1:50" x14ac:dyDescent="0.3">
      <c r="A1347">
        <v>81</v>
      </c>
      <c r="B1347" t="s">
        <v>305</v>
      </c>
      <c r="C1347">
        <v>73</v>
      </c>
      <c r="D1347" t="s">
        <v>370</v>
      </c>
      <c r="E1347">
        <v>1112</v>
      </c>
      <c r="F1347" t="s">
        <v>1656</v>
      </c>
      <c r="G1347" t="s">
        <v>360</v>
      </c>
      <c r="H1347">
        <v>295444</v>
      </c>
      <c r="I1347">
        <v>0.99</v>
      </c>
      <c r="J1347">
        <v>1</v>
      </c>
      <c r="K1347" t="s">
        <v>78</v>
      </c>
      <c r="L1347">
        <v>7</v>
      </c>
      <c r="M1347" t="s">
        <v>158</v>
      </c>
      <c r="N1347">
        <v>8</v>
      </c>
      <c r="O1347" t="s">
        <v>52</v>
      </c>
      <c r="P1347">
        <v>1328</v>
      </c>
      <c r="Q1347">
        <v>1</v>
      </c>
      <c r="R1347">
        <v>244</v>
      </c>
      <c r="S1347">
        <v>31</v>
      </c>
      <c r="T1347" s="3">
        <v>40886</v>
      </c>
      <c r="U1347" t="s">
        <v>238</v>
      </c>
      <c r="V1347" t="s">
        <v>239</v>
      </c>
      <c r="W1347" t="s">
        <v>64</v>
      </c>
      <c r="X1347">
        <v>0.99</v>
      </c>
      <c r="Y1347">
        <v>31</v>
      </c>
      <c r="Z1347" t="s">
        <v>240</v>
      </c>
      <c r="AA1347" t="s">
        <v>241</v>
      </c>
      <c r="AB1347" t="s">
        <v>238</v>
      </c>
      <c r="AC1347" t="s">
        <v>239</v>
      </c>
      <c r="AD1347" t="s">
        <v>64</v>
      </c>
      <c r="AE1347" t="s">
        <v>242</v>
      </c>
      <c r="AF1347">
        <v>5</v>
      </c>
      <c r="AG1347">
        <v>5</v>
      </c>
      <c r="AH1347" t="s">
        <v>59</v>
      </c>
      <c r="AI1347" t="s">
        <v>60</v>
      </c>
      <c r="AJ1347" t="s">
        <v>3280</v>
      </c>
      <c r="AK1347" t="s">
        <v>61</v>
      </c>
      <c r="AL1347">
        <v>2</v>
      </c>
      <c r="AM1347" t="s">
        <v>62</v>
      </c>
      <c r="AN1347" t="s">
        <v>63</v>
      </c>
      <c r="AO1347" t="s">
        <v>64</v>
      </c>
      <c r="AP1347" t="s">
        <v>65</v>
      </c>
      <c r="AQ1347" t="s">
        <v>66</v>
      </c>
      <c r="AR1347" t="s">
        <v>67</v>
      </c>
      <c r="AS1347" t="s">
        <v>68</v>
      </c>
      <c r="AT1347" t="s">
        <v>69</v>
      </c>
      <c r="AU1347">
        <v>59</v>
      </c>
      <c r="AV1347">
        <v>20</v>
      </c>
      <c r="AW1347">
        <f>YEAR(ChinookMusic[[#This Row],[invoiceDate]])</f>
        <v>2011</v>
      </c>
      <c r="AX1347" t="str">
        <f>TEXT(ChinookMusic[[#This Row],[invoiceDate]],"MMMM")</f>
        <v>December</v>
      </c>
    </row>
    <row r="1348" spans="1:50" x14ac:dyDescent="0.3">
      <c r="A1348">
        <v>51</v>
      </c>
      <c r="B1348" t="s">
        <v>633</v>
      </c>
      <c r="C1348">
        <v>186</v>
      </c>
      <c r="D1348" t="s">
        <v>634</v>
      </c>
      <c r="E1348">
        <v>2272</v>
      </c>
      <c r="F1348" t="s">
        <v>1657</v>
      </c>
      <c r="G1348" t="s">
        <v>636</v>
      </c>
      <c r="H1348">
        <v>182883</v>
      </c>
      <c r="I1348">
        <v>0.99</v>
      </c>
      <c r="J1348">
        <v>1</v>
      </c>
      <c r="K1348" t="s">
        <v>78</v>
      </c>
      <c r="L1348">
        <v>1</v>
      </c>
      <c r="M1348" t="s">
        <v>51</v>
      </c>
      <c r="N1348">
        <v>1</v>
      </c>
      <c r="O1348" t="s">
        <v>52</v>
      </c>
      <c r="P1348">
        <v>1518</v>
      </c>
      <c r="Q1348">
        <v>1</v>
      </c>
      <c r="R1348">
        <v>279</v>
      </c>
      <c r="S1348">
        <v>44</v>
      </c>
      <c r="T1348" s="3">
        <v>41041</v>
      </c>
      <c r="U1348" t="s">
        <v>512</v>
      </c>
      <c r="V1348" t="s">
        <v>513</v>
      </c>
      <c r="W1348" t="s">
        <v>514</v>
      </c>
      <c r="X1348">
        <v>0.99</v>
      </c>
      <c r="Y1348">
        <v>44</v>
      </c>
      <c r="Z1348" t="s">
        <v>515</v>
      </c>
      <c r="AA1348" t="s">
        <v>516</v>
      </c>
      <c r="AB1348" t="s">
        <v>512</v>
      </c>
      <c r="AC1348" t="s">
        <v>513</v>
      </c>
      <c r="AD1348" t="s">
        <v>514</v>
      </c>
      <c r="AE1348" t="s">
        <v>517</v>
      </c>
      <c r="AF1348">
        <v>3</v>
      </c>
      <c r="AG1348">
        <v>3</v>
      </c>
      <c r="AH1348" t="s">
        <v>165</v>
      </c>
      <c r="AI1348" t="s">
        <v>166</v>
      </c>
      <c r="AJ1348" t="s">
        <v>3280</v>
      </c>
      <c r="AK1348" t="s">
        <v>61</v>
      </c>
      <c r="AL1348">
        <v>2</v>
      </c>
      <c r="AM1348" t="s">
        <v>167</v>
      </c>
      <c r="AN1348" t="s">
        <v>63</v>
      </c>
      <c r="AO1348" t="s">
        <v>64</v>
      </c>
      <c r="AP1348" t="s">
        <v>168</v>
      </c>
      <c r="AQ1348" t="s">
        <v>169</v>
      </c>
      <c r="AR1348" t="s">
        <v>67</v>
      </c>
      <c r="AS1348" t="s">
        <v>68</v>
      </c>
      <c r="AT1348" t="s">
        <v>69</v>
      </c>
      <c r="AU1348">
        <v>51</v>
      </c>
      <c r="AV1348">
        <v>22</v>
      </c>
      <c r="AW1348">
        <f>YEAR(ChinookMusic[[#This Row],[invoiceDate]])</f>
        <v>2012</v>
      </c>
      <c r="AX1348" t="str">
        <f>TEXT(ChinookMusic[[#This Row],[invoiceDate]],"MMMM")</f>
        <v>May</v>
      </c>
    </row>
    <row r="1349" spans="1:50" x14ac:dyDescent="0.3">
      <c r="A1349">
        <v>51</v>
      </c>
      <c r="B1349" t="s">
        <v>633</v>
      </c>
      <c r="C1349">
        <v>186</v>
      </c>
      <c r="D1349" t="s">
        <v>634</v>
      </c>
      <c r="E1349">
        <v>2272</v>
      </c>
      <c r="F1349" t="s">
        <v>1657</v>
      </c>
      <c r="G1349" t="s">
        <v>636</v>
      </c>
      <c r="H1349">
        <v>182883</v>
      </c>
      <c r="I1349">
        <v>0.99</v>
      </c>
      <c r="J1349">
        <v>1</v>
      </c>
      <c r="K1349" t="s">
        <v>78</v>
      </c>
      <c r="L1349">
        <v>1</v>
      </c>
      <c r="M1349" t="s">
        <v>51</v>
      </c>
      <c r="N1349">
        <v>8</v>
      </c>
      <c r="O1349" t="s">
        <v>52</v>
      </c>
      <c r="P1349">
        <v>1518</v>
      </c>
      <c r="Q1349">
        <v>1</v>
      </c>
      <c r="R1349">
        <v>279</v>
      </c>
      <c r="S1349">
        <v>44</v>
      </c>
      <c r="T1349" s="3">
        <v>41041</v>
      </c>
      <c r="U1349" t="s">
        <v>512</v>
      </c>
      <c r="V1349" t="s">
        <v>513</v>
      </c>
      <c r="W1349" t="s">
        <v>514</v>
      </c>
      <c r="X1349">
        <v>0.99</v>
      </c>
      <c r="Y1349">
        <v>44</v>
      </c>
      <c r="Z1349" t="s">
        <v>515</v>
      </c>
      <c r="AA1349" t="s">
        <v>516</v>
      </c>
      <c r="AB1349" t="s">
        <v>512</v>
      </c>
      <c r="AC1349" t="s">
        <v>513</v>
      </c>
      <c r="AD1349" t="s">
        <v>514</v>
      </c>
      <c r="AE1349" t="s">
        <v>517</v>
      </c>
      <c r="AF1349">
        <v>3</v>
      </c>
      <c r="AG1349">
        <v>3</v>
      </c>
      <c r="AH1349" t="s">
        <v>165</v>
      </c>
      <c r="AI1349" t="s">
        <v>166</v>
      </c>
      <c r="AJ1349" t="s">
        <v>3280</v>
      </c>
      <c r="AK1349" t="s">
        <v>61</v>
      </c>
      <c r="AL1349">
        <v>2</v>
      </c>
      <c r="AM1349" t="s">
        <v>167</v>
      </c>
      <c r="AN1349" t="s">
        <v>63</v>
      </c>
      <c r="AO1349" t="s">
        <v>64</v>
      </c>
      <c r="AP1349" t="s">
        <v>168</v>
      </c>
      <c r="AQ1349" t="s">
        <v>169</v>
      </c>
      <c r="AR1349" t="s">
        <v>67</v>
      </c>
      <c r="AS1349" t="s">
        <v>68</v>
      </c>
      <c r="AT1349" t="s">
        <v>69</v>
      </c>
      <c r="AU1349">
        <v>51</v>
      </c>
      <c r="AV1349">
        <v>22</v>
      </c>
      <c r="AW1349">
        <f>YEAR(ChinookMusic[[#This Row],[invoiceDate]])</f>
        <v>2012</v>
      </c>
      <c r="AX1349" t="str">
        <f>TEXT(ChinookMusic[[#This Row],[invoiceDate]],"MMMM")</f>
        <v>May</v>
      </c>
    </row>
    <row r="1350" spans="1:50" x14ac:dyDescent="0.3">
      <c r="A1350">
        <v>13</v>
      </c>
      <c r="B1350" t="s">
        <v>144</v>
      </c>
      <c r="C1350">
        <v>18</v>
      </c>
      <c r="D1350" t="s">
        <v>144</v>
      </c>
      <c r="E1350">
        <v>167</v>
      </c>
      <c r="F1350" t="s">
        <v>1658</v>
      </c>
      <c r="G1350" t="s">
        <v>73</v>
      </c>
      <c r="H1350">
        <v>204251</v>
      </c>
      <c r="I1350">
        <v>0.99</v>
      </c>
      <c r="J1350">
        <v>1</v>
      </c>
      <c r="K1350" t="s">
        <v>78</v>
      </c>
      <c r="L1350">
        <v>4</v>
      </c>
      <c r="M1350" t="s">
        <v>146</v>
      </c>
      <c r="N1350">
        <v>1</v>
      </c>
      <c r="O1350" t="s">
        <v>52</v>
      </c>
      <c r="P1350">
        <v>1750</v>
      </c>
      <c r="Q1350">
        <v>1</v>
      </c>
      <c r="R1350">
        <v>323</v>
      </c>
      <c r="S1350">
        <v>39</v>
      </c>
      <c r="T1350" s="3">
        <v>41240</v>
      </c>
      <c r="U1350" t="s">
        <v>936</v>
      </c>
      <c r="V1350" t="s">
        <v>248</v>
      </c>
      <c r="W1350" t="s">
        <v>161</v>
      </c>
      <c r="X1350">
        <v>1.98</v>
      </c>
      <c r="Y1350">
        <v>39</v>
      </c>
      <c r="Z1350" t="s">
        <v>937</v>
      </c>
      <c r="AA1350" t="s">
        <v>938</v>
      </c>
      <c r="AB1350" t="s">
        <v>936</v>
      </c>
      <c r="AC1350" t="s">
        <v>248</v>
      </c>
      <c r="AD1350" t="s">
        <v>161</v>
      </c>
      <c r="AE1350" t="s">
        <v>939</v>
      </c>
      <c r="AF1350">
        <v>4</v>
      </c>
      <c r="AG1350">
        <v>4</v>
      </c>
      <c r="AH1350" t="s">
        <v>85</v>
      </c>
      <c r="AI1350" t="s">
        <v>86</v>
      </c>
      <c r="AJ1350" t="s">
        <v>3280</v>
      </c>
      <c r="AK1350" t="s">
        <v>61</v>
      </c>
      <c r="AL1350">
        <v>2</v>
      </c>
      <c r="AM1350" t="s">
        <v>87</v>
      </c>
      <c r="AN1350" t="s">
        <v>63</v>
      </c>
      <c r="AO1350" t="s">
        <v>64</v>
      </c>
      <c r="AP1350" t="s">
        <v>88</v>
      </c>
      <c r="AQ1350" t="s">
        <v>89</v>
      </c>
      <c r="AR1350" t="s">
        <v>67</v>
      </c>
      <c r="AS1350" t="s">
        <v>68</v>
      </c>
      <c r="AT1350" t="s">
        <v>69</v>
      </c>
      <c r="AU1350">
        <v>77</v>
      </c>
      <c r="AV1350">
        <v>21</v>
      </c>
      <c r="AW1350">
        <f>YEAR(ChinookMusic[[#This Row],[invoiceDate]])</f>
        <v>2012</v>
      </c>
      <c r="AX1350" t="str">
        <f>TEXT(ChinookMusic[[#This Row],[invoiceDate]],"MMMM")</f>
        <v>November</v>
      </c>
    </row>
    <row r="1351" spans="1:50" x14ac:dyDescent="0.3">
      <c r="A1351">
        <v>13</v>
      </c>
      <c r="B1351" t="s">
        <v>144</v>
      </c>
      <c r="C1351">
        <v>18</v>
      </c>
      <c r="D1351" t="s">
        <v>144</v>
      </c>
      <c r="E1351">
        <v>167</v>
      </c>
      <c r="F1351" t="s">
        <v>1658</v>
      </c>
      <c r="G1351" t="s">
        <v>73</v>
      </c>
      <c r="H1351">
        <v>204251</v>
      </c>
      <c r="I1351">
        <v>0.99</v>
      </c>
      <c r="J1351">
        <v>1</v>
      </c>
      <c r="K1351" t="s">
        <v>78</v>
      </c>
      <c r="L1351">
        <v>4</v>
      </c>
      <c r="M1351" t="s">
        <v>146</v>
      </c>
      <c r="N1351">
        <v>5</v>
      </c>
      <c r="O1351" t="s">
        <v>70</v>
      </c>
      <c r="P1351">
        <v>1750</v>
      </c>
      <c r="Q1351">
        <v>1</v>
      </c>
      <c r="R1351">
        <v>323</v>
      </c>
      <c r="S1351">
        <v>39</v>
      </c>
      <c r="T1351" s="3">
        <v>41240</v>
      </c>
      <c r="U1351" t="s">
        <v>936</v>
      </c>
      <c r="V1351" t="s">
        <v>248</v>
      </c>
      <c r="W1351" t="s">
        <v>161</v>
      </c>
      <c r="X1351">
        <v>1.98</v>
      </c>
      <c r="Y1351">
        <v>39</v>
      </c>
      <c r="Z1351" t="s">
        <v>937</v>
      </c>
      <c r="AA1351" t="s">
        <v>938</v>
      </c>
      <c r="AB1351" t="s">
        <v>936</v>
      </c>
      <c r="AC1351" t="s">
        <v>248</v>
      </c>
      <c r="AD1351" t="s">
        <v>161</v>
      </c>
      <c r="AE1351" t="s">
        <v>939</v>
      </c>
      <c r="AF1351">
        <v>4</v>
      </c>
      <c r="AG1351">
        <v>4</v>
      </c>
      <c r="AH1351" t="s">
        <v>85</v>
      </c>
      <c r="AI1351" t="s">
        <v>86</v>
      </c>
      <c r="AJ1351" t="s">
        <v>3281</v>
      </c>
      <c r="AK1351" t="s">
        <v>61</v>
      </c>
      <c r="AL1351">
        <v>2</v>
      </c>
      <c r="AM1351" t="s">
        <v>87</v>
      </c>
      <c r="AN1351" t="s">
        <v>63</v>
      </c>
      <c r="AO1351" t="s">
        <v>64</v>
      </c>
      <c r="AP1351" t="s">
        <v>88</v>
      </c>
      <c r="AQ1351" t="s">
        <v>89</v>
      </c>
      <c r="AR1351" t="s">
        <v>67</v>
      </c>
      <c r="AS1351" t="s">
        <v>68</v>
      </c>
      <c r="AT1351" t="s">
        <v>69</v>
      </c>
      <c r="AU1351">
        <v>77</v>
      </c>
      <c r="AV1351">
        <v>21</v>
      </c>
      <c r="AW1351">
        <f>YEAR(ChinookMusic[[#This Row],[invoiceDate]])</f>
        <v>2012</v>
      </c>
      <c r="AX1351" t="str">
        <f>TEXT(ChinookMusic[[#This Row],[invoiceDate]],"MMMM")</f>
        <v>November</v>
      </c>
    </row>
    <row r="1352" spans="1:50" x14ac:dyDescent="0.3">
      <c r="A1352">
        <v>13</v>
      </c>
      <c r="B1352" t="s">
        <v>144</v>
      </c>
      <c r="C1352">
        <v>18</v>
      </c>
      <c r="D1352" t="s">
        <v>144</v>
      </c>
      <c r="E1352">
        <v>167</v>
      </c>
      <c r="F1352" t="s">
        <v>1658</v>
      </c>
      <c r="G1352" t="s">
        <v>73</v>
      </c>
      <c r="H1352">
        <v>204251</v>
      </c>
      <c r="I1352">
        <v>0.99</v>
      </c>
      <c r="J1352">
        <v>1</v>
      </c>
      <c r="K1352" t="s">
        <v>78</v>
      </c>
      <c r="L1352">
        <v>4</v>
      </c>
      <c r="M1352" t="s">
        <v>146</v>
      </c>
      <c r="N1352">
        <v>8</v>
      </c>
      <c r="O1352" t="s">
        <v>52</v>
      </c>
      <c r="P1352">
        <v>1750</v>
      </c>
      <c r="Q1352">
        <v>1</v>
      </c>
      <c r="R1352">
        <v>323</v>
      </c>
      <c r="S1352">
        <v>39</v>
      </c>
      <c r="T1352" s="3">
        <v>41240</v>
      </c>
      <c r="U1352" t="s">
        <v>936</v>
      </c>
      <c r="V1352" t="s">
        <v>248</v>
      </c>
      <c r="W1352" t="s">
        <v>161</v>
      </c>
      <c r="X1352">
        <v>1.98</v>
      </c>
      <c r="Y1352">
        <v>39</v>
      </c>
      <c r="Z1352" t="s">
        <v>937</v>
      </c>
      <c r="AA1352" t="s">
        <v>938</v>
      </c>
      <c r="AB1352" t="s">
        <v>936</v>
      </c>
      <c r="AC1352" t="s">
        <v>248</v>
      </c>
      <c r="AD1352" t="s">
        <v>161</v>
      </c>
      <c r="AE1352" t="s">
        <v>939</v>
      </c>
      <c r="AF1352">
        <v>4</v>
      </c>
      <c r="AG1352">
        <v>4</v>
      </c>
      <c r="AH1352" t="s">
        <v>85</v>
      </c>
      <c r="AI1352" t="s">
        <v>86</v>
      </c>
      <c r="AJ1352" t="s">
        <v>3281</v>
      </c>
      <c r="AK1352" t="s">
        <v>61</v>
      </c>
      <c r="AL1352">
        <v>2</v>
      </c>
      <c r="AM1352" t="s">
        <v>87</v>
      </c>
      <c r="AN1352" t="s">
        <v>63</v>
      </c>
      <c r="AO1352" t="s">
        <v>64</v>
      </c>
      <c r="AP1352" t="s">
        <v>88</v>
      </c>
      <c r="AQ1352" t="s">
        <v>89</v>
      </c>
      <c r="AR1352" t="s">
        <v>67</v>
      </c>
      <c r="AS1352" t="s">
        <v>68</v>
      </c>
      <c r="AT1352" t="s">
        <v>69</v>
      </c>
      <c r="AU1352">
        <v>77</v>
      </c>
      <c r="AV1352">
        <v>21</v>
      </c>
      <c r="AW1352">
        <f>YEAR(ChinookMusic[[#This Row],[invoiceDate]])</f>
        <v>2012</v>
      </c>
      <c r="AX1352" t="str">
        <f>TEXT(ChinookMusic[[#This Row],[invoiceDate]],"MMMM")</f>
        <v>November</v>
      </c>
    </row>
    <row r="1353" spans="1:50" x14ac:dyDescent="0.3">
      <c r="A1353">
        <v>12</v>
      </c>
      <c r="B1353" t="s">
        <v>147</v>
      </c>
      <c r="C1353">
        <v>17</v>
      </c>
      <c r="D1353" t="s">
        <v>148</v>
      </c>
      <c r="E1353">
        <v>165</v>
      </c>
      <c r="F1353" t="s">
        <v>1659</v>
      </c>
      <c r="G1353" t="s">
        <v>150</v>
      </c>
      <c r="H1353">
        <v>350458</v>
      </c>
      <c r="I1353">
        <v>0.99</v>
      </c>
      <c r="J1353">
        <v>1</v>
      </c>
      <c r="K1353" t="s">
        <v>78</v>
      </c>
      <c r="L1353">
        <v>3</v>
      </c>
      <c r="M1353" t="s">
        <v>137</v>
      </c>
      <c r="N1353">
        <v>1</v>
      </c>
      <c r="O1353" t="s">
        <v>52</v>
      </c>
      <c r="P1353">
        <v>1749</v>
      </c>
      <c r="Q1353">
        <v>1</v>
      </c>
      <c r="R1353">
        <v>323</v>
      </c>
      <c r="S1353">
        <v>39</v>
      </c>
      <c r="T1353" s="3">
        <v>41240</v>
      </c>
      <c r="U1353" t="s">
        <v>936</v>
      </c>
      <c r="V1353" t="s">
        <v>248</v>
      </c>
      <c r="W1353" t="s">
        <v>161</v>
      </c>
      <c r="X1353">
        <v>1.98</v>
      </c>
      <c r="Y1353">
        <v>39</v>
      </c>
      <c r="Z1353" t="s">
        <v>937</v>
      </c>
      <c r="AA1353" t="s">
        <v>938</v>
      </c>
      <c r="AB1353" t="s">
        <v>936</v>
      </c>
      <c r="AC1353" t="s">
        <v>248</v>
      </c>
      <c r="AD1353" t="s">
        <v>161</v>
      </c>
      <c r="AE1353" t="s">
        <v>939</v>
      </c>
      <c r="AF1353">
        <v>4</v>
      </c>
      <c r="AG1353">
        <v>4</v>
      </c>
      <c r="AH1353" t="s">
        <v>85</v>
      </c>
      <c r="AI1353" t="s">
        <v>86</v>
      </c>
      <c r="AJ1353" t="s">
        <v>3281</v>
      </c>
      <c r="AK1353" t="s">
        <v>61</v>
      </c>
      <c r="AL1353">
        <v>2</v>
      </c>
      <c r="AM1353" t="s">
        <v>87</v>
      </c>
      <c r="AN1353" t="s">
        <v>63</v>
      </c>
      <c r="AO1353" t="s">
        <v>64</v>
      </c>
      <c r="AP1353" t="s">
        <v>88</v>
      </c>
      <c r="AQ1353" t="s">
        <v>89</v>
      </c>
      <c r="AR1353" t="s">
        <v>67</v>
      </c>
      <c r="AS1353" t="s">
        <v>68</v>
      </c>
      <c r="AT1353" t="s">
        <v>69</v>
      </c>
      <c r="AU1353">
        <v>77</v>
      </c>
      <c r="AV1353">
        <v>21</v>
      </c>
      <c r="AW1353">
        <f>YEAR(ChinookMusic[[#This Row],[invoiceDate]])</f>
        <v>2012</v>
      </c>
      <c r="AX1353" t="str">
        <f>TEXT(ChinookMusic[[#This Row],[invoiceDate]],"MMMM")</f>
        <v>November</v>
      </c>
    </row>
    <row r="1354" spans="1:50" x14ac:dyDescent="0.3">
      <c r="A1354">
        <v>12</v>
      </c>
      <c r="B1354" t="s">
        <v>147</v>
      </c>
      <c r="C1354">
        <v>17</v>
      </c>
      <c r="D1354" t="s">
        <v>148</v>
      </c>
      <c r="E1354">
        <v>165</v>
      </c>
      <c r="F1354" t="s">
        <v>1659</v>
      </c>
      <c r="G1354" t="s">
        <v>150</v>
      </c>
      <c r="H1354">
        <v>350458</v>
      </c>
      <c r="I1354">
        <v>0.99</v>
      </c>
      <c r="J1354">
        <v>1</v>
      </c>
      <c r="K1354" t="s">
        <v>78</v>
      </c>
      <c r="L1354">
        <v>3</v>
      </c>
      <c r="M1354" t="s">
        <v>137</v>
      </c>
      <c r="N1354">
        <v>8</v>
      </c>
      <c r="O1354" t="s">
        <v>52</v>
      </c>
      <c r="P1354">
        <v>1749</v>
      </c>
      <c r="Q1354">
        <v>1</v>
      </c>
      <c r="R1354">
        <v>323</v>
      </c>
      <c r="S1354">
        <v>39</v>
      </c>
      <c r="T1354" s="3">
        <v>41240</v>
      </c>
      <c r="U1354" t="s">
        <v>936</v>
      </c>
      <c r="V1354" t="s">
        <v>248</v>
      </c>
      <c r="W1354" t="s">
        <v>161</v>
      </c>
      <c r="X1354">
        <v>1.98</v>
      </c>
      <c r="Y1354">
        <v>39</v>
      </c>
      <c r="Z1354" t="s">
        <v>937</v>
      </c>
      <c r="AA1354" t="s">
        <v>938</v>
      </c>
      <c r="AB1354" t="s">
        <v>936</v>
      </c>
      <c r="AC1354" t="s">
        <v>248</v>
      </c>
      <c r="AD1354" t="s">
        <v>161</v>
      </c>
      <c r="AE1354" t="s">
        <v>939</v>
      </c>
      <c r="AF1354">
        <v>4</v>
      </c>
      <c r="AG1354">
        <v>4</v>
      </c>
      <c r="AH1354" t="s">
        <v>85</v>
      </c>
      <c r="AI1354" t="s">
        <v>86</v>
      </c>
      <c r="AJ1354" t="s">
        <v>3281</v>
      </c>
      <c r="AK1354" t="s">
        <v>61</v>
      </c>
      <c r="AL1354">
        <v>2</v>
      </c>
      <c r="AM1354" t="s">
        <v>87</v>
      </c>
      <c r="AN1354" t="s">
        <v>63</v>
      </c>
      <c r="AO1354" t="s">
        <v>64</v>
      </c>
      <c r="AP1354" t="s">
        <v>88</v>
      </c>
      <c r="AQ1354" t="s">
        <v>89</v>
      </c>
      <c r="AR1354" t="s">
        <v>67</v>
      </c>
      <c r="AS1354" t="s">
        <v>68</v>
      </c>
      <c r="AT1354" t="s">
        <v>69</v>
      </c>
      <c r="AU1354">
        <v>77</v>
      </c>
      <c r="AV1354">
        <v>21</v>
      </c>
      <c r="AW1354">
        <f>YEAR(ChinookMusic[[#This Row],[invoiceDate]])</f>
        <v>2012</v>
      </c>
      <c r="AX1354" t="str">
        <f>TEXT(ChinookMusic[[#This Row],[invoiceDate]],"MMMM")</f>
        <v>November</v>
      </c>
    </row>
    <row r="1355" spans="1:50" x14ac:dyDescent="0.3">
      <c r="A1355">
        <v>90</v>
      </c>
      <c r="B1355" t="s">
        <v>392</v>
      </c>
      <c r="C1355">
        <v>111</v>
      </c>
      <c r="D1355" t="s">
        <v>926</v>
      </c>
      <c r="E1355">
        <v>1379</v>
      </c>
      <c r="F1355" t="s">
        <v>927</v>
      </c>
      <c r="G1355" t="s">
        <v>405</v>
      </c>
      <c r="H1355">
        <v>445779</v>
      </c>
      <c r="I1355">
        <v>0.99</v>
      </c>
      <c r="J1355">
        <v>1</v>
      </c>
      <c r="K1355" t="s">
        <v>78</v>
      </c>
      <c r="L1355">
        <v>3</v>
      </c>
      <c r="M1355" t="s">
        <v>137</v>
      </c>
      <c r="N1355">
        <v>1</v>
      </c>
      <c r="O1355" t="s">
        <v>52</v>
      </c>
      <c r="P1355">
        <v>803</v>
      </c>
      <c r="Q1355">
        <v>1</v>
      </c>
      <c r="R1355">
        <v>149</v>
      </c>
      <c r="S1355">
        <v>35</v>
      </c>
      <c r="T1355" s="3">
        <v>40466</v>
      </c>
      <c r="U1355" t="s">
        <v>928</v>
      </c>
      <c r="V1355" t="s">
        <v>929</v>
      </c>
      <c r="W1355" t="s">
        <v>332</v>
      </c>
      <c r="X1355">
        <v>3.96</v>
      </c>
      <c r="Y1355">
        <v>35</v>
      </c>
      <c r="Z1355" t="s">
        <v>930</v>
      </c>
      <c r="AA1355" t="s">
        <v>931</v>
      </c>
      <c r="AB1355" t="s">
        <v>928</v>
      </c>
      <c r="AC1355" t="s">
        <v>929</v>
      </c>
      <c r="AD1355" t="s">
        <v>332</v>
      </c>
      <c r="AE1355" t="s">
        <v>932</v>
      </c>
      <c r="AF1355">
        <v>4</v>
      </c>
      <c r="AG1355">
        <v>4</v>
      </c>
      <c r="AH1355" t="s">
        <v>85</v>
      </c>
      <c r="AI1355" t="s">
        <v>86</v>
      </c>
      <c r="AJ1355" t="s">
        <v>3281</v>
      </c>
      <c r="AK1355" t="s">
        <v>61</v>
      </c>
      <c r="AL1355">
        <v>2</v>
      </c>
      <c r="AM1355" t="s">
        <v>87</v>
      </c>
      <c r="AN1355" t="s">
        <v>63</v>
      </c>
      <c r="AO1355" t="s">
        <v>64</v>
      </c>
      <c r="AP1355" t="s">
        <v>88</v>
      </c>
      <c r="AQ1355" t="s">
        <v>89</v>
      </c>
      <c r="AR1355" t="s">
        <v>67</v>
      </c>
      <c r="AS1355" t="s">
        <v>68</v>
      </c>
      <c r="AT1355" t="s">
        <v>69</v>
      </c>
      <c r="AU1355">
        <v>77</v>
      </c>
      <c r="AV1355">
        <v>21</v>
      </c>
      <c r="AW1355">
        <f>YEAR(ChinookMusic[[#This Row],[invoiceDate]])</f>
        <v>2010</v>
      </c>
      <c r="AX1355" t="str">
        <f>TEXT(ChinookMusic[[#This Row],[invoiceDate]],"MMMM")</f>
        <v>October</v>
      </c>
    </row>
    <row r="1356" spans="1:50" x14ac:dyDescent="0.3">
      <c r="A1356">
        <v>90</v>
      </c>
      <c r="B1356" t="s">
        <v>392</v>
      </c>
      <c r="C1356">
        <v>110</v>
      </c>
      <c r="D1356" t="s">
        <v>417</v>
      </c>
      <c r="E1356">
        <v>1375</v>
      </c>
      <c r="F1356" t="s">
        <v>417</v>
      </c>
      <c r="G1356" t="s">
        <v>405</v>
      </c>
      <c r="H1356">
        <v>593580</v>
      </c>
      <c r="I1356">
        <v>0.99</v>
      </c>
      <c r="J1356">
        <v>1</v>
      </c>
      <c r="K1356" t="s">
        <v>78</v>
      </c>
      <c r="L1356">
        <v>3</v>
      </c>
      <c r="M1356" t="s">
        <v>137</v>
      </c>
      <c r="N1356">
        <v>8</v>
      </c>
      <c r="O1356" t="s">
        <v>52</v>
      </c>
      <c r="P1356">
        <v>801</v>
      </c>
      <c r="Q1356">
        <v>1</v>
      </c>
      <c r="R1356">
        <v>149</v>
      </c>
      <c r="S1356">
        <v>35</v>
      </c>
      <c r="T1356" s="3">
        <v>40466</v>
      </c>
      <c r="U1356" t="s">
        <v>928</v>
      </c>
      <c r="V1356" t="s">
        <v>929</v>
      </c>
      <c r="W1356" t="s">
        <v>332</v>
      </c>
      <c r="X1356">
        <v>3.96</v>
      </c>
      <c r="Y1356">
        <v>35</v>
      </c>
      <c r="Z1356" t="s">
        <v>930</v>
      </c>
      <c r="AA1356" t="s">
        <v>931</v>
      </c>
      <c r="AB1356" t="s">
        <v>928</v>
      </c>
      <c r="AC1356" t="s">
        <v>929</v>
      </c>
      <c r="AD1356" t="s">
        <v>332</v>
      </c>
      <c r="AE1356" t="s">
        <v>932</v>
      </c>
      <c r="AF1356">
        <v>4</v>
      </c>
      <c r="AG1356">
        <v>4</v>
      </c>
      <c r="AH1356" t="s">
        <v>85</v>
      </c>
      <c r="AI1356" t="s">
        <v>86</v>
      </c>
      <c r="AJ1356" t="s">
        <v>3281</v>
      </c>
      <c r="AK1356" t="s">
        <v>61</v>
      </c>
      <c r="AL1356">
        <v>2</v>
      </c>
      <c r="AM1356" t="s">
        <v>87</v>
      </c>
      <c r="AN1356" t="s">
        <v>63</v>
      </c>
      <c r="AO1356" t="s">
        <v>64</v>
      </c>
      <c r="AP1356" t="s">
        <v>88</v>
      </c>
      <c r="AQ1356" t="s">
        <v>89</v>
      </c>
      <c r="AR1356" t="s">
        <v>67</v>
      </c>
      <c r="AS1356" t="s">
        <v>68</v>
      </c>
      <c r="AT1356" t="s">
        <v>69</v>
      </c>
      <c r="AU1356">
        <v>77</v>
      </c>
      <c r="AV1356">
        <v>21</v>
      </c>
      <c r="AW1356">
        <f>YEAR(ChinookMusic[[#This Row],[invoiceDate]])</f>
        <v>2010</v>
      </c>
      <c r="AX1356" t="str">
        <f>TEXT(ChinookMusic[[#This Row],[invoiceDate]],"MMMM")</f>
        <v>October</v>
      </c>
    </row>
    <row r="1357" spans="1:50" x14ac:dyDescent="0.3">
      <c r="A1357">
        <v>90</v>
      </c>
      <c r="B1357" t="s">
        <v>392</v>
      </c>
      <c r="C1357">
        <v>110</v>
      </c>
      <c r="D1357" t="s">
        <v>417</v>
      </c>
      <c r="E1357">
        <v>1375</v>
      </c>
      <c r="F1357" t="s">
        <v>417</v>
      </c>
      <c r="G1357" t="s">
        <v>405</v>
      </c>
      <c r="H1357">
        <v>593580</v>
      </c>
      <c r="I1357">
        <v>0.99</v>
      </c>
      <c r="J1357">
        <v>1</v>
      </c>
      <c r="K1357" t="s">
        <v>78</v>
      </c>
      <c r="L1357">
        <v>3</v>
      </c>
      <c r="M1357" t="s">
        <v>137</v>
      </c>
      <c r="N1357">
        <v>1</v>
      </c>
      <c r="O1357" t="s">
        <v>52</v>
      </c>
      <c r="P1357">
        <v>801</v>
      </c>
      <c r="Q1357">
        <v>1</v>
      </c>
      <c r="R1357">
        <v>149</v>
      </c>
      <c r="S1357">
        <v>35</v>
      </c>
      <c r="T1357" s="3">
        <v>40466</v>
      </c>
      <c r="U1357" t="s">
        <v>928</v>
      </c>
      <c r="V1357" t="s">
        <v>929</v>
      </c>
      <c r="W1357" t="s">
        <v>332</v>
      </c>
      <c r="X1357">
        <v>3.96</v>
      </c>
      <c r="Y1357">
        <v>35</v>
      </c>
      <c r="Z1357" t="s">
        <v>930</v>
      </c>
      <c r="AA1357" t="s">
        <v>931</v>
      </c>
      <c r="AB1357" t="s">
        <v>928</v>
      </c>
      <c r="AC1357" t="s">
        <v>929</v>
      </c>
      <c r="AD1357" t="s">
        <v>332</v>
      </c>
      <c r="AE1357" t="s">
        <v>932</v>
      </c>
      <c r="AF1357">
        <v>4</v>
      </c>
      <c r="AG1357">
        <v>4</v>
      </c>
      <c r="AH1357" t="s">
        <v>85</v>
      </c>
      <c r="AI1357" t="s">
        <v>86</v>
      </c>
      <c r="AJ1357" t="s">
        <v>3281</v>
      </c>
      <c r="AK1357" t="s">
        <v>61</v>
      </c>
      <c r="AL1357">
        <v>2</v>
      </c>
      <c r="AM1357" t="s">
        <v>87</v>
      </c>
      <c r="AN1357" t="s">
        <v>63</v>
      </c>
      <c r="AO1357" t="s">
        <v>64</v>
      </c>
      <c r="AP1357" t="s">
        <v>88</v>
      </c>
      <c r="AQ1357" t="s">
        <v>89</v>
      </c>
      <c r="AR1357" t="s">
        <v>67</v>
      </c>
      <c r="AS1357" t="s">
        <v>68</v>
      </c>
      <c r="AT1357" t="s">
        <v>69</v>
      </c>
      <c r="AU1357">
        <v>77</v>
      </c>
      <c r="AV1357">
        <v>21</v>
      </c>
      <c r="AW1357">
        <f>YEAR(ChinookMusic[[#This Row],[invoiceDate]])</f>
        <v>2010</v>
      </c>
      <c r="AX1357" t="str">
        <f>TEXT(ChinookMusic[[#This Row],[invoiceDate]],"MMMM")</f>
        <v>October</v>
      </c>
    </row>
    <row r="1358" spans="1:50" x14ac:dyDescent="0.3">
      <c r="A1358">
        <v>90</v>
      </c>
      <c r="B1358" t="s">
        <v>392</v>
      </c>
      <c r="C1358">
        <v>111</v>
      </c>
      <c r="D1358" t="s">
        <v>926</v>
      </c>
      <c r="E1358">
        <v>1381</v>
      </c>
      <c r="F1358" t="s">
        <v>1660</v>
      </c>
      <c r="G1358" t="s">
        <v>1319</v>
      </c>
      <c r="H1358">
        <v>341995</v>
      </c>
      <c r="I1358">
        <v>0.99</v>
      </c>
      <c r="J1358">
        <v>1</v>
      </c>
      <c r="K1358" t="s">
        <v>78</v>
      </c>
      <c r="L1358">
        <v>3</v>
      </c>
      <c r="M1358" t="s">
        <v>137</v>
      </c>
      <c r="N1358">
        <v>1</v>
      </c>
      <c r="O1358" t="s">
        <v>52</v>
      </c>
      <c r="P1358">
        <v>804</v>
      </c>
      <c r="Q1358">
        <v>1</v>
      </c>
      <c r="R1358">
        <v>149</v>
      </c>
      <c r="S1358">
        <v>35</v>
      </c>
      <c r="T1358" s="3">
        <v>40466</v>
      </c>
      <c r="U1358" t="s">
        <v>928</v>
      </c>
      <c r="V1358" t="s">
        <v>929</v>
      </c>
      <c r="W1358" t="s">
        <v>332</v>
      </c>
      <c r="X1358">
        <v>3.96</v>
      </c>
      <c r="Y1358">
        <v>35</v>
      </c>
      <c r="Z1358" t="s">
        <v>930</v>
      </c>
      <c r="AA1358" t="s">
        <v>931</v>
      </c>
      <c r="AB1358" t="s">
        <v>928</v>
      </c>
      <c r="AC1358" t="s">
        <v>929</v>
      </c>
      <c r="AD1358" t="s">
        <v>332</v>
      </c>
      <c r="AE1358" t="s">
        <v>932</v>
      </c>
      <c r="AF1358">
        <v>4</v>
      </c>
      <c r="AG1358">
        <v>4</v>
      </c>
      <c r="AH1358" t="s">
        <v>85</v>
      </c>
      <c r="AI1358" t="s">
        <v>86</v>
      </c>
      <c r="AJ1358" t="s">
        <v>3281</v>
      </c>
      <c r="AK1358" t="s">
        <v>61</v>
      </c>
      <c r="AL1358">
        <v>2</v>
      </c>
      <c r="AM1358" t="s">
        <v>87</v>
      </c>
      <c r="AN1358" t="s">
        <v>63</v>
      </c>
      <c r="AO1358" t="s">
        <v>64</v>
      </c>
      <c r="AP1358" t="s">
        <v>88</v>
      </c>
      <c r="AQ1358" t="s">
        <v>89</v>
      </c>
      <c r="AR1358" t="s">
        <v>67</v>
      </c>
      <c r="AS1358" t="s">
        <v>68</v>
      </c>
      <c r="AT1358" t="s">
        <v>69</v>
      </c>
      <c r="AU1358">
        <v>77</v>
      </c>
      <c r="AV1358">
        <v>21</v>
      </c>
      <c r="AW1358">
        <f>YEAR(ChinookMusic[[#This Row],[invoiceDate]])</f>
        <v>2010</v>
      </c>
      <c r="AX1358" t="str">
        <f>TEXT(ChinookMusic[[#This Row],[invoiceDate]],"MMMM")</f>
        <v>October</v>
      </c>
    </row>
    <row r="1359" spans="1:50" x14ac:dyDescent="0.3">
      <c r="A1359">
        <v>90</v>
      </c>
      <c r="B1359" t="s">
        <v>392</v>
      </c>
      <c r="C1359">
        <v>111</v>
      </c>
      <c r="D1359" t="s">
        <v>926</v>
      </c>
      <c r="E1359">
        <v>1381</v>
      </c>
      <c r="F1359" t="s">
        <v>1660</v>
      </c>
      <c r="G1359" t="s">
        <v>1319</v>
      </c>
      <c r="H1359">
        <v>341995</v>
      </c>
      <c r="I1359">
        <v>0.99</v>
      </c>
      <c r="J1359">
        <v>1</v>
      </c>
      <c r="K1359" t="s">
        <v>78</v>
      </c>
      <c r="L1359">
        <v>3</v>
      </c>
      <c r="M1359" t="s">
        <v>137</v>
      </c>
      <c r="N1359">
        <v>8</v>
      </c>
      <c r="O1359" t="s">
        <v>52</v>
      </c>
      <c r="P1359">
        <v>804</v>
      </c>
      <c r="Q1359">
        <v>1</v>
      </c>
      <c r="R1359">
        <v>149</v>
      </c>
      <c r="S1359">
        <v>35</v>
      </c>
      <c r="T1359" s="3">
        <v>40466</v>
      </c>
      <c r="U1359" t="s">
        <v>928</v>
      </c>
      <c r="V1359" t="s">
        <v>929</v>
      </c>
      <c r="W1359" t="s">
        <v>332</v>
      </c>
      <c r="X1359">
        <v>3.96</v>
      </c>
      <c r="Y1359">
        <v>35</v>
      </c>
      <c r="Z1359" t="s">
        <v>930</v>
      </c>
      <c r="AA1359" t="s">
        <v>931</v>
      </c>
      <c r="AB1359" t="s">
        <v>928</v>
      </c>
      <c r="AC1359" t="s">
        <v>929</v>
      </c>
      <c r="AD1359" t="s">
        <v>332</v>
      </c>
      <c r="AE1359" t="s">
        <v>932</v>
      </c>
      <c r="AF1359">
        <v>4</v>
      </c>
      <c r="AG1359">
        <v>4</v>
      </c>
      <c r="AH1359" t="s">
        <v>85</v>
      </c>
      <c r="AI1359" t="s">
        <v>86</v>
      </c>
      <c r="AJ1359" t="s">
        <v>3281</v>
      </c>
      <c r="AK1359" t="s">
        <v>61</v>
      </c>
      <c r="AL1359">
        <v>2</v>
      </c>
      <c r="AM1359" t="s">
        <v>87</v>
      </c>
      <c r="AN1359" t="s">
        <v>63</v>
      </c>
      <c r="AO1359" t="s">
        <v>64</v>
      </c>
      <c r="AP1359" t="s">
        <v>88</v>
      </c>
      <c r="AQ1359" t="s">
        <v>89</v>
      </c>
      <c r="AR1359" t="s">
        <v>67</v>
      </c>
      <c r="AS1359" t="s">
        <v>68</v>
      </c>
      <c r="AT1359" t="s">
        <v>69</v>
      </c>
      <c r="AU1359">
        <v>77</v>
      </c>
      <c r="AV1359">
        <v>21</v>
      </c>
      <c r="AW1359">
        <f>YEAR(ChinookMusic[[#This Row],[invoiceDate]])</f>
        <v>2010</v>
      </c>
      <c r="AX1359" t="str">
        <f>TEXT(ChinookMusic[[#This Row],[invoiceDate]],"MMMM")</f>
        <v>October</v>
      </c>
    </row>
    <row r="1360" spans="1:50" x14ac:dyDescent="0.3">
      <c r="A1360">
        <v>90</v>
      </c>
      <c r="B1360" t="s">
        <v>392</v>
      </c>
      <c r="C1360">
        <v>110</v>
      </c>
      <c r="D1360" t="s">
        <v>417</v>
      </c>
      <c r="E1360">
        <v>1377</v>
      </c>
      <c r="F1360" t="s">
        <v>933</v>
      </c>
      <c r="G1360" t="s">
        <v>934</v>
      </c>
      <c r="H1360">
        <v>267023</v>
      </c>
      <c r="I1360">
        <v>0.99</v>
      </c>
      <c r="J1360">
        <v>1</v>
      </c>
      <c r="K1360" t="s">
        <v>78</v>
      </c>
      <c r="L1360">
        <v>3</v>
      </c>
      <c r="M1360" t="s">
        <v>137</v>
      </c>
      <c r="N1360">
        <v>1</v>
      </c>
      <c r="O1360" t="s">
        <v>52</v>
      </c>
      <c r="P1360">
        <v>802</v>
      </c>
      <c r="Q1360">
        <v>1</v>
      </c>
      <c r="R1360">
        <v>149</v>
      </c>
      <c r="S1360">
        <v>35</v>
      </c>
      <c r="T1360" s="3">
        <v>40466</v>
      </c>
      <c r="U1360" t="s">
        <v>928</v>
      </c>
      <c r="V1360" t="s">
        <v>929</v>
      </c>
      <c r="W1360" t="s">
        <v>332</v>
      </c>
      <c r="X1360">
        <v>3.96</v>
      </c>
      <c r="Y1360">
        <v>35</v>
      </c>
      <c r="Z1360" t="s">
        <v>930</v>
      </c>
      <c r="AA1360" t="s">
        <v>931</v>
      </c>
      <c r="AB1360" t="s">
        <v>928</v>
      </c>
      <c r="AC1360" t="s">
        <v>929</v>
      </c>
      <c r="AD1360" t="s">
        <v>332</v>
      </c>
      <c r="AE1360" t="s">
        <v>932</v>
      </c>
      <c r="AF1360">
        <v>4</v>
      </c>
      <c r="AG1360">
        <v>4</v>
      </c>
      <c r="AH1360" t="s">
        <v>85</v>
      </c>
      <c r="AI1360" t="s">
        <v>86</v>
      </c>
      <c r="AJ1360" t="s">
        <v>3281</v>
      </c>
      <c r="AK1360" t="s">
        <v>61</v>
      </c>
      <c r="AL1360">
        <v>2</v>
      </c>
      <c r="AM1360" t="s">
        <v>87</v>
      </c>
      <c r="AN1360" t="s">
        <v>63</v>
      </c>
      <c r="AO1360" t="s">
        <v>64</v>
      </c>
      <c r="AP1360" t="s">
        <v>88</v>
      </c>
      <c r="AQ1360" t="s">
        <v>89</v>
      </c>
      <c r="AR1360" t="s">
        <v>67</v>
      </c>
      <c r="AS1360" t="s">
        <v>68</v>
      </c>
      <c r="AT1360" t="s">
        <v>69</v>
      </c>
      <c r="AU1360">
        <v>77</v>
      </c>
      <c r="AV1360">
        <v>21</v>
      </c>
      <c r="AW1360">
        <f>YEAR(ChinookMusic[[#This Row],[invoiceDate]])</f>
        <v>2010</v>
      </c>
      <c r="AX1360" t="str">
        <f>TEXT(ChinookMusic[[#This Row],[invoiceDate]],"MMMM")</f>
        <v>October</v>
      </c>
    </row>
    <row r="1361" spans="1:50" x14ac:dyDescent="0.3">
      <c r="A1361">
        <v>22</v>
      </c>
      <c r="B1361" t="s">
        <v>201</v>
      </c>
      <c r="C1361">
        <v>129</v>
      </c>
      <c r="D1361" t="s">
        <v>1204</v>
      </c>
      <c r="E1361">
        <v>1599</v>
      </c>
      <c r="F1361" t="s">
        <v>1661</v>
      </c>
      <c r="G1361" t="s">
        <v>1662</v>
      </c>
      <c r="H1361">
        <v>223216</v>
      </c>
      <c r="I1361">
        <v>0.99</v>
      </c>
      <c r="J1361">
        <v>1</v>
      </c>
      <c r="K1361" t="s">
        <v>78</v>
      </c>
      <c r="L1361">
        <v>1</v>
      </c>
      <c r="M1361" t="s">
        <v>51</v>
      </c>
      <c r="N1361">
        <v>1</v>
      </c>
      <c r="O1361" t="s">
        <v>52</v>
      </c>
      <c r="P1361">
        <v>834</v>
      </c>
      <c r="Q1361">
        <v>1</v>
      </c>
      <c r="R1361">
        <v>153</v>
      </c>
      <c r="S1361">
        <v>9</v>
      </c>
      <c r="T1361" s="3">
        <v>40483</v>
      </c>
      <c r="U1361" t="s">
        <v>1354</v>
      </c>
      <c r="V1361" t="s">
        <v>1355</v>
      </c>
      <c r="W1361" t="s">
        <v>1356</v>
      </c>
      <c r="X1361">
        <v>0.99</v>
      </c>
      <c r="Y1361">
        <v>9</v>
      </c>
      <c r="Z1361" t="s">
        <v>1357</v>
      </c>
      <c r="AA1361" t="s">
        <v>1358</v>
      </c>
      <c r="AB1361" t="s">
        <v>1354</v>
      </c>
      <c r="AC1361" t="s">
        <v>1355</v>
      </c>
      <c r="AD1361" t="s">
        <v>1356</v>
      </c>
      <c r="AE1361" t="s">
        <v>1359</v>
      </c>
      <c r="AF1361">
        <v>4</v>
      </c>
      <c r="AG1361">
        <v>4</v>
      </c>
      <c r="AH1361" t="s">
        <v>85</v>
      </c>
      <c r="AI1361" t="s">
        <v>86</v>
      </c>
      <c r="AJ1361" t="s">
        <v>3281</v>
      </c>
      <c r="AK1361" t="s">
        <v>61</v>
      </c>
      <c r="AL1361">
        <v>2</v>
      </c>
      <c r="AM1361" t="s">
        <v>87</v>
      </c>
      <c r="AN1361" t="s">
        <v>63</v>
      </c>
      <c r="AO1361" t="s">
        <v>64</v>
      </c>
      <c r="AP1361" t="s">
        <v>88</v>
      </c>
      <c r="AQ1361" t="s">
        <v>89</v>
      </c>
      <c r="AR1361" t="s">
        <v>67</v>
      </c>
      <c r="AS1361" t="s">
        <v>68</v>
      </c>
      <c r="AT1361" t="s">
        <v>69</v>
      </c>
      <c r="AU1361">
        <v>77</v>
      </c>
      <c r="AV1361">
        <v>21</v>
      </c>
      <c r="AW1361">
        <f>YEAR(ChinookMusic[[#This Row],[invoiceDate]])</f>
        <v>2010</v>
      </c>
      <c r="AX1361" t="str">
        <f>TEXT(ChinookMusic[[#This Row],[invoiceDate]],"MMMM")</f>
        <v>November</v>
      </c>
    </row>
    <row r="1362" spans="1:50" x14ac:dyDescent="0.3">
      <c r="A1362">
        <v>22</v>
      </c>
      <c r="B1362" t="s">
        <v>201</v>
      </c>
      <c r="C1362">
        <v>129</v>
      </c>
      <c r="D1362" t="s">
        <v>1204</v>
      </c>
      <c r="E1362">
        <v>1599</v>
      </c>
      <c r="F1362" t="s">
        <v>1661</v>
      </c>
      <c r="G1362" t="s">
        <v>1662</v>
      </c>
      <c r="H1362">
        <v>223216</v>
      </c>
      <c r="I1362">
        <v>0.99</v>
      </c>
      <c r="J1362">
        <v>1</v>
      </c>
      <c r="K1362" t="s">
        <v>78</v>
      </c>
      <c r="L1362">
        <v>1</v>
      </c>
      <c r="M1362" t="s">
        <v>51</v>
      </c>
      <c r="N1362">
        <v>8</v>
      </c>
      <c r="O1362" t="s">
        <v>52</v>
      </c>
      <c r="P1362">
        <v>834</v>
      </c>
      <c r="Q1362">
        <v>1</v>
      </c>
      <c r="R1362">
        <v>153</v>
      </c>
      <c r="S1362">
        <v>9</v>
      </c>
      <c r="T1362" s="3">
        <v>40483</v>
      </c>
      <c r="U1362" t="s">
        <v>1354</v>
      </c>
      <c r="V1362" t="s">
        <v>1355</v>
      </c>
      <c r="W1362" t="s">
        <v>1356</v>
      </c>
      <c r="X1362">
        <v>0.99</v>
      </c>
      <c r="Y1362">
        <v>9</v>
      </c>
      <c r="Z1362" t="s">
        <v>1357</v>
      </c>
      <c r="AA1362" t="s">
        <v>1358</v>
      </c>
      <c r="AB1362" t="s">
        <v>1354</v>
      </c>
      <c r="AC1362" t="s">
        <v>1355</v>
      </c>
      <c r="AD1362" t="s">
        <v>1356</v>
      </c>
      <c r="AE1362" t="s">
        <v>1359</v>
      </c>
      <c r="AF1362">
        <v>4</v>
      </c>
      <c r="AG1362">
        <v>4</v>
      </c>
      <c r="AH1362" t="s">
        <v>85</v>
      </c>
      <c r="AI1362" t="s">
        <v>86</v>
      </c>
      <c r="AJ1362" t="s">
        <v>3281</v>
      </c>
      <c r="AK1362" t="s">
        <v>61</v>
      </c>
      <c r="AL1362">
        <v>2</v>
      </c>
      <c r="AM1362" t="s">
        <v>87</v>
      </c>
      <c r="AN1362" t="s">
        <v>63</v>
      </c>
      <c r="AO1362" t="s">
        <v>64</v>
      </c>
      <c r="AP1362" t="s">
        <v>88</v>
      </c>
      <c r="AQ1362" t="s">
        <v>89</v>
      </c>
      <c r="AR1362" t="s">
        <v>67</v>
      </c>
      <c r="AS1362" t="s">
        <v>68</v>
      </c>
      <c r="AT1362" t="s">
        <v>69</v>
      </c>
      <c r="AU1362">
        <v>77</v>
      </c>
      <c r="AV1362">
        <v>21</v>
      </c>
      <c r="AW1362">
        <f>YEAR(ChinookMusic[[#This Row],[invoiceDate]])</f>
        <v>2010</v>
      </c>
      <c r="AX1362" t="str">
        <f>TEXT(ChinookMusic[[#This Row],[invoiceDate]],"MMMM")</f>
        <v>November</v>
      </c>
    </row>
    <row r="1363" spans="1:50" x14ac:dyDescent="0.3">
      <c r="A1363">
        <v>235</v>
      </c>
      <c r="B1363" t="s">
        <v>1663</v>
      </c>
      <c r="C1363">
        <v>301</v>
      </c>
      <c r="D1363" t="s">
        <v>1664</v>
      </c>
      <c r="E1363">
        <v>3434</v>
      </c>
      <c r="F1363" t="s">
        <v>1665</v>
      </c>
      <c r="G1363" t="s">
        <v>1666</v>
      </c>
      <c r="H1363">
        <v>560342</v>
      </c>
      <c r="I1363">
        <v>0.99</v>
      </c>
      <c r="J1363">
        <v>2</v>
      </c>
      <c r="K1363" t="s">
        <v>50</v>
      </c>
      <c r="L1363">
        <v>24</v>
      </c>
      <c r="M1363" t="s">
        <v>705</v>
      </c>
      <c r="N1363">
        <v>12</v>
      </c>
      <c r="O1363" t="s">
        <v>705</v>
      </c>
      <c r="P1363">
        <v>1710</v>
      </c>
      <c r="Q1363">
        <v>1</v>
      </c>
      <c r="R1363">
        <v>315</v>
      </c>
      <c r="S1363">
        <v>58</v>
      </c>
      <c r="T1363" s="3">
        <v>41209</v>
      </c>
      <c r="U1363" t="s">
        <v>789</v>
      </c>
      <c r="V1363" t="s">
        <v>790</v>
      </c>
      <c r="W1363" t="s">
        <v>453</v>
      </c>
      <c r="X1363">
        <v>1.98</v>
      </c>
      <c r="Y1363">
        <v>58</v>
      </c>
      <c r="Z1363" t="s">
        <v>791</v>
      </c>
      <c r="AA1363" t="s">
        <v>792</v>
      </c>
      <c r="AB1363" t="s">
        <v>789</v>
      </c>
      <c r="AC1363" t="s">
        <v>790</v>
      </c>
      <c r="AD1363" t="s">
        <v>453</v>
      </c>
      <c r="AE1363" t="s">
        <v>793</v>
      </c>
      <c r="AF1363">
        <v>3</v>
      </c>
      <c r="AG1363">
        <v>3</v>
      </c>
      <c r="AH1363" t="s">
        <v>165</v>
      </c>
      <c r="AI1363" t="s">
        <v>166</v>
      </c>
      <c r="AJ1363" t="s">
        <v>3281</v>
      </c>
      <c r="AK1363" t="s">
        <v>61</v>
      </c>
      <c r="AL1363">
        <v>2</v>
      </c>
      <c r="AM1363" t="s">
        <v>167</v>
      </c>
      <c r="AN1363" t="s">
        <v>63</v>
      </c>
      <c r="AO1363" t="s">
        <v>64</v>
      </c>
      <c r="AP1363" t="s">
        <v>168</v>
      </c>
      <c r="AQ1363" t="s">
        <v>169</v>
      </c>
      <c r="AR1363" t="s">
        <v>67</v>
      </c>
      <c r="AS1363" t="s">
        <v>68</v>
      </c>
      <c r="AT1363" t="s">
        <v>69</v>
      </c>
      <c r="AU1363">
        <v>51</v>
      </c>
      <c r="AV1363">
        <v>22</v>
      </c>
      <c r="AW1363">
        <f>YEAR(ChinookMusic[[#This Row],[invoiceDate]])</f>
        <v>2012</v>
      </c>
      <c r="AX1363" t="str">
        <f>TEXT(ChinookMusic[[#This Row],[invoiceDate]],"MMMM")</f>
        <v>October</v>
      </c>
    </row>
    <row r="1364" spans="1:50" x14ac:dyDescent="0.3">
      <c r="A1364">
        <v>235</v>
      </c>
      <c r="B1364" t="s">
        <v>1663</v>
      </c>
      <c r="C1364">
        <v>301</v>
      </c>
      <c r="D1364" t="s">
        <v>1664</v>
      </c>
      <c r="E1364">
        <v>3434</v>
      </c>
      <c r="F1364" t="s">
        <v>1665</v>
      </c>
      <c r="G1364" t="s">
        <v>1666</v>
      </c>
      <c r="H1364">
        <v>560342</v>
      </c>
      <c r="I1364">
        <v>0.99</v>
      </c>
      <c r="J1364">
        <v>2</v>
      </c>
      <c r="K1364" t="s">
        <v>50</v>
      </c>
      <c r="L1364">
        <v>24</v>
      </c>
      <c r="M1364" t="s">
        <v>705</v>
      </c>
      <c r="N1364">
        <v>14</v>
      </c>
      <c r="O1364" t="s">
        <v>1667</v>
      </c>
      <c r="P1364">
        <v>1710</v>
      </c>
      <c r="Q1364">
        <v>1</v>
      </c>
      <c r="R1364">
        <v>315</v>
      </c>
      <c r="S1364">
        <v>58</v>
      </c>
      <c r="T1364" s="3">
        <v>41209</v>
      </c>
      <c r="U1364" t="s">
        <v>789</v>
      </c>
      <c r="V1364" t="s">
        <v>790</v>
      </c>
      <c r="W1364" t="s">
        <v>453</v>
      </c>
      <c r="X1364">
        <v>1.98</v>
      </c>
      <c r="Y1364">
        <v>58</v>
      </c>
      <c r="Z1364" t="s">
        <v>791</v>
      </c>
      <c r="AA1364" t="s">
        <v>792</v>
      </c>
      <c r="AB1364" t="s">
        <v>789</v>
      </c>
      <c r="AC1364" t="s">
        <v>790</v>
      </c>
      <c r="AD1364" t="s">
        <v>453</v>
      </c>
      <c r="AE1364" t="s">
        <v>793</v>
      </c>
      <c r="AF1364">
        <v>3</v>
      </c>
      <c r="AG1364">
        <v>3</v>
      </c>
      <c r="AH1364" t="s">
        <v>165</v>
      </c>
      <c r="AI1364" t="s">
        <v>166</v>
      </c>
      <c r="AJ1364" t="s">
        <v>3281</v>
      </c>
      <c r="AK1364" t="s">
        <v>61</v>
      </c>
      <c r="AL1364">
        <v>2</v>
      </c>
      <c r="AM1364" t="s">
        <v>167</v>
      </c>
      <c r="AN1364" t="s">
        <v>63</v>
      </c>
      <c r="AO1364" t="s">
        <v>64</v>
      </c>
      <c r="AP1364" t="s">
        <v>168</v>
      </c>
      <c r="AQ1364" t="s">
        <v>169</v>
      </c>
      <c r="AR1364" t="s">
        <v>67</v>
      </c>
      <c r="AS1364" t="s">
        <v>68</v>
      </c>
      <c r="AT1364" t="s">
        <v>69</v>
      </c>
      <c r="AU1364">
        <v>51</v>
      </c>
      <c r="AV1364">
        <v>22</v>
      </c>
      <c r="AW1364">
        <f>YEAR(ChinookMusic[[#This Row],[invoiceDate]])</f>
        <v>2012</v>
      </c>
      <c r="AX1364" t="str">
        <f>TEXT(ChinookMusic[[#This Row],[invoiceDate]],"MMMM")</f>
        <v>October</v>
      </c>
    </row>
    <row r="1365" spans="1:50" x14ac:dyDescent="0.3">
      <c r="A1365">
        <v>235</v>
      </c>
      <c r="B1365" t="s">
        <v>1663</v>
      </c>
      <c r="C1365">
        <v>301</v>
      </c>
      <c r="D1365" t="s">
        <v>1664</v>
      </c>
      <c r="E1365">
        <v>3434</v>
      </c>
      <c r="F1365" t="s">
        <v>1665</v>
      </c>
      <c r="G1365" t="s">
        <v>1666</v>
      </c>
      <c r="H1365">
        <v>560342</v>
      </c>
      <c r="I1365">
        <v>0.99</v>
      </c>
      <c r="J1365">
        <v>2</v>
      </c>
      <c r="K1365" t="s">
        <v>50</v>
      </c>
      <c r="L1365">
        <v>24</v>
      </c>
      <c r="M1365" t="s">
        <v>705</v>
      </c>
      <c r="N1365">
        <v>1</v>
      </c>
      <c r="O1365" t="s">
        <v>52</v>
      </c>
      <c r="P1365">
        <v>1710</v>
      </c>
      <c r="Q1365">
        <v>1</v>
      </c>
      <c r="R1365">
        <v>315</v>
      </c>
      <c r="S1365">
        <v>58</v>
      </c>
      <c r="T1365" s="3">
        <v>41209</v>
      </c>
      <c r="U1365" t="s">
        <v>789</v>
      </c>
      <c r="V1365" t="s">
        <v>790</v>
      </c>
      <c r="W1365" t="s">
        <v>453</v>
      </c>
      <c r="X1365">
        <v>1.98</v>
      </c>
      <c r="Y1365">
        <v>58</v>
      </c>
      <c r="Z1365" t="s">
        <v>791</v>
      </c>
      <c r="AA1365" t="s">
        <v>792</v>
      </c>
      <c r="AB1365" t="s">
        <v>789</v>
      </c>
      <c r="AC1365" t="s">
        <v>790</v>
      </c>
      <c r="AD1365" t="s">
        <v>453</v>
      </c>
      <c r="AE1365" t="s">
        <v>793</v>
      </c>
      <c r="AF1365">
        <v>3</v>
      </c>
      <c r="AG1365">
        <v>3</v>
      </c>
      <c r="AH1365" t="s">
        <v>165</v>
      </c>
      <c r="AI1365" t="s">
        <v>166</v>
      </c>
      <c r="AJ1365" t="s">
        <v>3281</v>
      </c>
      <c r="AK1365" t="s">
        <v>61</v>
      </c>
      <c r="AL1365">
        <v>2</v>
      </c>
      <c r="AM1365" t="s">
        <v>167</v>
      </c>
      <c r="AN1365" t="s">
        <v>63</v>
      </c>
      <c r="AO1365" t="s">
        <v>64</v>
      </c>
      <c r="AP1365" t="s">
        <v>168</v>
      </c>
      <c r="AQ1365" t="s">
        <v>169</v>
      </c>
      <c r="AR1365" t="s">
        <v>67</v>
      </c>
      <c r="AS1365" t="s">
        <v>68</v>
      </c>
      <c r="AT1365" t="s">
        <v>69</v>
      </c>
      <c r="AU1365">
        <v>51</v>
      </c>
      <c r="AV1365">
        <v>22</v>
      </c>
      <c r="AW1365">
        <f>YEAR(ChinookMusic[[#This Row],[invoiceDate]])</f>
        <v>2012</v>
      </c>
      <c r="AX1365" t="str">
        <f>TEXT(ChinookMusic[[#This Row],[invoiceDate]],"MMMM")</f>
        <v>October</v>
      </c>
    </row>
    <row r="1366" spans="1:50" x14ac:dyDescent="0.3">
      <c r="A1366">
        <v>235</v>
      </c>
      <c r="B1366" t="s">
        <v>1663</v>
      </c>
      <c r="C1366">
        <v>301</v>
      </c>
      <c r="D1366" t="s">
        <v>1664</v>
      </c>
      <c r="E1366">
        <v>3434</v>
      </c>
      <c r="F1366" t="s">
        <v>1665</v>
      </c>
      <c r="G1366" t="s">
        <v>1666</v>
      </c>
      <c r="H1366">
        <v>560342</v>
      </c>
      <c r="I1366">
        <v>0.99</v>
      </c>
      <c r="J1366">
        <v>2</v>
      </c>
      <c r="K1366" t="s">
        <v>50</v>
      </c>
      <c r="L1366">
        <v>24</v>
      </c>
      <c r="M1366" t="s">
        <v>705</v>
      </c>
      <c r="N1366">
        <v>8</v>
      </c>
      <c r="O1366" t="s">
        <v>52</v>
      </c>
      <c r="P1366">
        <v>1710</v>
      </c>
      <c r="Q1366">
        <v>1</v>
      </c>
      <c r="R1366">
        <v>315</v>
      </c>
      <c r="S1366">
        <v>58</v>
      </c>
      <c r="T1366" s="3">
        <v>41209</v>
      </c>
      <c r="U1366" t="s">
        <v>789</v>
      </c>
      <c r="V1366" t="s">
        <v>790</v>
      </c>
      <c r="W1366" t="s">
        <v>453</v>
      </c>
      <c r="X1366">
        <v>1.98</v>
      </c>
      <c r="Y1366">
        <v>58</v>
      </c>
      <c r="Z1366" t="s">
        <v>791</v>
      </c>
      <c r="AA1366" t="s">
        <v>792</v>
      </c>
      <c r="AB1366" t="s">
        <v>789</v>
      </c>
      <c r="AC1366" t="s">
        <v>790</v>
      </c>
      <c r="AD1366" t="s">
        <v>453</v>
      </c>
      <c r="AE1366" t="s">
        <v>793</v>
      </c>
      <c r="AF1366">
        <v>3</v>
      </c>
      <c r="AG1366">
        <v>3</v>
      </c>
      <c r="AH1366" t="s">
        <v>165</v>
      </c>
      <c r="AI1366" t="s">
        <v>166</v>
      </c>
      <c r="AJ1366" t="s">
        <v>3281</v>
      </c>
      <c r="AK1366" t="s">
        <v>61</v>
      </c>
      <c r="AL1366">
        <v>2</v>
      </c>
      <c r="AM1366" t="s">
        <v>167</v>
      </c>
      <c r="AN1366" t="s">
        <v>63</v>
      </c>
      <c r="AO1366" t="s">
        <v>64</v>
      </c>
      <c r="AP1366" t="s">
        <v>168</v>
      </c>
      <c r="AQ1366" t="s">
        <v>169</v>
      </c>
      <c r="AR1366" t="s">
        <v>67</v>
      </c>
      <c r="AS1366" t="s">
        <v>68</v>
      </c>
      <c r="AT1366" t="s">
        <v>69</v>
      </c>
      <c r="AU1366">
        <v>51</v>
      </c>
      <c r="AV1366">
        <v>22</v>
      </c>
      <c r="AW1366">
        <f>YEAR(ChinookMusic[[#This Row],[invoiceDate]])</f>
        <v>2012</v>
      </c>
      <c r="AX1366" t="str">
        <f>TEXT(ChinookMusic[[#This Row],[invoiceDate]],"MMMM")</f>
        <v>October</v>
      </c>
    </row>
    <row r="1367" spans="1:50" x14ac:dyDescent="0.3">
      <c r="A1367">
        <v>235</v>
      </c>
      <c r="B1367" t="s">
        <v>1663</v>
      </c>
      <c r="C1367">
        <v>301</v>
      </c>
      <c r="D1367" t="s">
        <v>1664</v>
      </c>
      <c r="E1367">
        <v>3434</v>
      </c>
      <c r="F1367" t="s">
        <v>1665</v>
      </c>
      <c r="G1367" t="s">
        <v>1666</v>
      </c>
      <c r="H1367">
        <v>560342</v>
      </c>
      <c r="I1367">
        <v>0.99</v>
      </c>
      <c r="J1367">
        <v>2</v>
      </c>
      <c r="K1367" t="s">
        <v>50</v>
      </c>
      <c r="L1367">
        <v>24</v>
      </c>
      <c r="M1367" t="s">
        <v>705</v>
      </c>
      <c r="N1367">
        <v>5</v>
      </c>
      <c r="O1367" t="s">
        <v>70</v>
      </c>
      <c r="P1367">
        <v>1710</v>
      </c>
      <c r="Q1367">
        <v>1</v>
      </c>
      <c r="R1367">
        <v>315</v>
      </c>
      <c r="S1367">
        <v>58</v>
      </c>
      <c r="T1367" s="3">
        <v>41209</v>
      </c>
      <c r="U1367" t="s">
        <v>789</v>
      </c>
      <c r="V1367" t="s">
        <v>790</v>
      </c>
      <c r="W1367" t="s">
        <v>453</v>
      </c>
      <c r="X1367">
        <v>1.98</v>
      </c>
      <c r="Y1367">
        <v>58</v>
      </c>
      <c r="Z1367" t="s">
        <v>791</v>
      </c>
      <c r="AA1367" t="s">
        <v>792</v>
      </c>
      <c r="AB1367" t="s">
        <v>789</v>
      </c>
      <c r="AC1367" t="s">
        <v>790</v>
      </c>
      <c r="AD1367" t="s">
        <v>453</v>
      </c>
      <c r="AE1367" t="s">
        <v>793</v>
      </c>
      <c r="AF1367">
        <v>3</v>
      </c>
      <c r="AG1367">
        <v>3</v>
      </c>
      <c r="AH1367" t="s">
        <v>165</v>
      </c>
      <c r="AI1367" t="s">
        <v>166</v>
      </c>
      <c r="AJ1367" t="s">
        <v>3281</v>
      </c>
      <c r="AK1367" t="s">
        <v>61</v>
      </c>
      <c r="AL1367">
        <v>2</v>
      </c>
      <c r="AM1367" t="s">
        <v>167</v>
      </c>
      <c r="AN1367" t="s">
        <v>63</v>
      </c>
      <c r="AO1367" t="s">
        <v>64</v>
      </c>
      <c r="AP1367" t="s">
        <v>168</v>
      </c>
      <c r="AQ1367" t="s">
        <v>169</v>
      </c>
      <c r="AR1367" t="s">
        <v>67</v>
      </c>
      <c r="AS1367" t="s">
        <v>68</v>
      </c>
      <c r="AT1367" t="s">
        <v>69</v>
      </c>
      <c r="AU1367">
        <v>51</v>
      </c>
      <c r="AV1367">
        <v>22</v>
      </c>
      <c r="AW1367">
        <f>YEAR(ChinookMusic[[#This Row],[invoiceDate]])</f>
        <v>2012</v>
      </c>
      <c r="AX1367" t="str">
        <f>TEXT(ChinookMusic[[#This Row],[invoiceDate]],"MMMM")</f>
        <v>October</v>
      </c>
    </row>
    <row r="1368" spans="1:50" x14ac:dyDescent="0.3">
      <c r="A1368">
        <v>234</v>
      </c>
      <c r="B1368" t="s">
        <v>1668</v>
      </c>
      <c r="C1368">
        <v>300</v>
      </c>
      <c r="D1368" t="s">
        <v>1669</v>
      </c>
      <c r="E1368">
        <v>3433</v>
      </c>
      <c r="F1368" t="s">
        <v>1670</v>
      </c>
      <c r="G1368" t="s">
        <v>1574</v>
      </c>
      <c r="H1368">
        <v>307244</v>
      </c>
      <c r="I1368">
        <v>0.99</v>
      </c>
      <c r="J1368">
        <v>2</v>
      </c>
      <c r="K1368" t="s">
        <v>50</v>
      </c>
      <c r="L1368">
        <v>24</v>
      </c>
      <c r="M1368" t="s">
        <v>705</v>
      </c>
      <c r="N1368">
        <v>8</v>
      </c>
      <c r="O1368" t="s">
        <v>52</v>
      </c>
      <c r="P1368">
        <v>1709</v>
      </c>
      <c r="Q1368">
        <v>1</v>
      </c>
      <c r="R1368">
        <v>315</v>
      </c>
      <c r="S1368">
        <v>58</v>
      </c>
      <c r="T1368" s="3">
        <v>41209</v>
      </c>
      <c r="U1368" t="s">
        <v>789</v>
      </c>
      <c r="V1368" t="s">
        <v>790</v>
      </c>
      <c r="W1368" t="s">
        <v>453</v>
      </c>
      <c r="X1368">
        <v>1.98</v>
      </c>
      <c r="Y1368">
        <v>58</v>
      </c>
      <c r="Z1368" t="s">
        <v>791</v>
      </c>
      <c r="AA1368" t="s">
        <v>792</v>
      </c>
      <c r="AB1368" t="s">
        <v>789</v>
      </c>
      <c r="AC1368" t="s">
        <v>790</v>
      </c>
      <c r="AD1368" t="s">
        <v>453</v>
      </c>
      <c r="AE1368" t="s">
        <v>793</v>
      </c>
      <c r="AF1368">
        <v>3</v>
      </c>
      <c r="AG1368">
        <v>3</v>
      </c>
      <c r="AH1368" t="s">
        <v>165</v>
      </c>
      <c r="AI1368" t="s">
        <v>166</v>
      </c>
      <c r="AJ1368" t="s">
        <v>3281</v>
      </c>
      <c r="AK1368" t="s">
        <v>61</v>
      </c>
      <c r="AL1368">
        <v>2</v>
      </c>
      <c r="AM1368" t="s">
        <v>167</v>
      </c>
      <c r="AN1368" t="s">
        <v>63</v>
      </c>
      <c r="AO1368" t="s">
        <v>64</v>
      </c>
      <c r="AP1368" t="s">
        <v>168</v>
      </c>
      <c r="AQ1368" t="s">
        <v>169</v>
      </c>
      <c r="AR1368" t="s">
        <v>67</v>
      </c>
      <c r="AS1368" t="s">
        <v>68</v>
      </c>
      <c r="AT1368" t="s">
        <v>69</v>
      </c>
      <c r="AU1368">
        <v>51</v>
      </c>
      <c r="AV1368">
        <v>22</v>
      </c>
      <c r="AW1368">
        <f>YEAR(ChinookMusic[[#This Row],[invoiceDate]])</f>
        <v>2012</v>
      </c>
      <c r="AX1368" t="str">
        <f>TEXT(ChinookMusic[[#This Row],[invoiceDate]],"MMMM")</f>
        <v>October</v>
      </c>
    </row>
    <row r="1369" spans="1:50" x14ac:dyDescent="0.3">
      <c r="A1369">
        <v>234</v>
      </c>
      <c r="B1369" t="s">
        <v>1668</v>
      </c>
      <c r="C1369">
        <v>300</v>
      </c>
      <c r="D1369" t="s">
        <v>1669</v>
      </c>
      <c r="E1369">
        <v>3433</v>
      </c>
      <c r="F1369" t="s">
        <v>1670</v>
      </c>
      <c r="G1369" t="s">
        <v>1574</v>
      </c>
      <c r="H1369">
        <v>307244</v>
      </c>
      <c r="I1369">
        <v>0.99</v>
      </c>
      <c r="J1369">
        <v>2</v>
      </c>
      <c r="K1369" t="s">
        <v>50</v>
      </c>
      <c r="L1369">
        <v>24</v>
      </c>
      <c r="M1369" t="s">
        <v>705</v>
      </c>
      <c r="N1369">
        <v>14</v>
      </c>
      <c r="O1369" t="s">
        <v>1667</v>
      </c>
      <c r="P1369">
        <v>1709</v>
      </c>
      <c r="Q1369">
        <v>1</v>
      </c>
      <c r="R1369">
        <v>315</v>
      </c>
      <c r="S1369">
        <v>58</v>
      </c>
      <c r="T1369" s="3">
        <v>41209</v>
      </c>
      <c r="U1369" t="s">
        <v>789</v>
      </c>
      <c r="V1369" t="s">
        <v>790</v>
      </c>
      <c r="W1369" t="s">
        <v>453</v>
      </c>
      <c r="X1369">
        <v>1.98</v>
      </c>
      <c r="Y1369">
        <v>58</v>
      </c>
      <c r="Z1369" t="s">
        <v>791</v>
      </c>
      <c r="AA1369" t="s">
        <v>792</v>
      </c>
      <c r="AB1369" t="s">
        <v>789</v>
      </c>
      <c r="AC1369" t="s">
        <v>790</v>
      </c>
      <c r="AD1369" t="s">
        <v>453</v>
      </c>
      <c r="AE1369" t="s">
        <v>793</v>
      </c>
      <c r="AF1369">
        <v>3</v>
      </c>
      <c r="AG1369">
        <v>3</v>
      </c>
      <c r="AH1369" t="s">
        <v>165</v>
      </c>
      <c r="AI1369" t="s">
        <v>166</v>
      </c>
      <c r="AJ1369" t="s">
        <v>3281</v>
      </c>
      <c r="AK1369" t="s">
        <v>61</v>
      </c>
      <c r="AL1369">
        <v>2</v>
      </c>
      <c r="AM1369" t="s">
        <v>167</v>
      </c>
      <c r="AN1369" t="s">
        <v>63</v>
      </c>
      <c r="AO1369" t="s">
        <v>64</v>
      </c>
      <c r="AP1369" t="s">
        <v>168</v>
      </c>
      <c r="AQ1369" t="s">
        <v>169</v>
      </c>
      <c r="AR1369" t="s">
        <v>67</v>
      </c>
      <c r="AS1369" t="s">
        <v>68</v>
      </c>
      <c r="AT1369" t="s">
        <v>69</v>
      </c>
      <c r="AU1369">
        <v>51</v>
      </c>
      <c r="AV1369">
        <v>22</v>
      </c>
      <c r="AW1369">
        <f>YEAR(ChinookMusic[[#This Row],[invoiceDate]])</f>
        <v>2012</v>
      </c>
      <c r="AX1369" t="str">
        <f>TEXT(ChinookMusic[[#This Row],[invoiceDate]],"MMMM")</f>
        <v>October</v>
      </c>
    </row>
    <row r="1370" spans="1:50" x14ac:dyDescent="0.3">
      <c r="A1370">
        <v>234</v>
      </c>
      <c r="B1370" t="s">
        <v>1668</v>
      </c>
      <c r="C1370">
        <v>300</v>
      </c>
      <c r="D1370" t="s">
        <v>1669</v>
      </c>
      <c r="E1370">
        <v>3433</v>
      </c>
      <c r="F1370" t="s">
        <v>1670</v>
      </c>
      <c r="G1370" t="s">
        <v>1574</v>
      </c>
      <c r="H1370">
        <v>307244</v>
      </c>
      <c r="I1370">
        <v>0.99</v>
      </c>
      <c r="J1370">
        <v>2</v>
      </c>
      <c r="K1370" t="s">
        <v>50</v>
      </c>
      <c r="L1370">
        <v>24</v>
      </c>
      <c r="M1370" t="s">
        <v>705</v>
      </c>
      <c r="N1370">
        <v>1</v>
      </c>
      <c r="O1370" t="s">
        <v>52</v>
      </c>
      <c r="P1370">
        <v>1709</v>
      </c>
      <c r="Q1370">
        <v>1</v>
      </c>
      <c r="R1370">
        <v>315</v>
      </c>
      <c r="S1370">
        <v>58</v>
      </c>
      <c r="T1370" s="3">
        <v>41209</v>
      </c>
      <c r="U1370" t="s">
        <v>789</v>
      </c>
      <c r="V1370" t="s">
        <v>790</v>
      </c>
      <c r="W1370" t="s">
        <v>453</v>
      </c>
      <c r="X1370">
        <v>1.98</v>
      </c>
      <c r="Y1370">
        <v>58</v>
      </c>
      <c r="Z1370" t="s">
        <v>791</v>
      </c>
      <c r="AA1370" t="s">
        <v>792</v>
      </c>
      <c r="AB1370" t="s">
        <v>789</v>
      </c>
      <c r="AC1370" t="s">
        <v>790</v>
      </c>
      <c r="AD1370" t="s">
        <v>453</v>
      </c>
      <c r="AE1370" t="s">
        <v>793</v>
      </c>
      <c r="AF1370">
        <v>3</v>
      </c>
      <c r="AG1370">
        <v>3</v>
      </c>
      <c r="AH1370" t="s">
        <v>165</v>
      </c>
      <c r="AI1370" t="s">
        <v>166</v>
      </c>
      <c r="AJ1370" t="s">
        <v>3281</v>
      </c>
      <c r="AK1370" t="s">
        <v>61</v>
      </c>
      <c r="AL1370">
        <v>2</v>
      </c>
      <c r="AM1370" t="s">
        <v>167</v>
      </c>
      <c r="AN1370" t="s">
        <v>63</v>
      </c>
      <c r="AO1370" t="s">
        <v>64</v>
      </c>
      <c r="AP1370" t="s">
        <v>168</v>
      </c>
      <c r="AQ1370" t="s">
        <v>169</v>
      </c>
      <c r="AR1370" t="s">
        <v>67</v>
      </c>
      <c r="AS1370" t="s">
        <v>68</v>
      </c>
      <c r="AT1370" t="s">
        <v>69</v>
      </c>
      <c r="AU1370">
        <v>51</v>
      </c>
      <c r="AV1370">
        <v>22</v>
      </c>
      <c r="AW1370">
        <f>YEAR(ChinookMusic[[#This Row],[invoiceDate]])</f>
        <v>2012</v>
      </c>
      <c r="AX1370" t="str">
        <f>TEXT(ChinookMusic[[#This Row],[invoiceDate]],"MMMM")</f>
        <v>October</v>
      </c>
    </row>
    <row r="1371" spans="1:50" x14ac:dyDescent="0.3">
      <c r="A1371">
        <v>234</v>
      </c>
      <c r="B1371" t="s">
        <v>1668</v>
      </c>
      <c r="C1371">
        <v>300</v>
      </c>
      <c r="D1371" t="s">
        <v>1669</v>
      </c>
      <c r="E1371">
        <v>3433</v>
      </c>
      <c r="F1371" t="s">
        <v>1670</v>
      </c>
      <c r="G1371" t="s">
        <v>1574</v>
      </c>
      <c r="H1371">
        <v>307244</v>
      </c>
      <c r="I1371">
        <v>0.99</v>
      </c>
      <c r="J1371">
        <v>2</v>
      </c>
      <c r="K1371" t="s">
        <v>50</v>
      </c>
      <c r="L1371">
        <v>24</v>
      </c>
      <c r="M1371" t="s">
        <v>705</v>
      </c>
      <c r="N1371">
        <v>12</v>
      </c>
      <c r="O1371" t="s">
        <v>705</v>
      </c>
      <c r="P1371">
        <v>1709</v>
      </c>
      <c r="Q1371">
        <v>1</v>
      </c>
      <c r="R1371">
        <v>315</v>
      </c>
      <c r="S1371">
        <v>58</v>
      </c>
      <c r="T1371" s="3">
        <v>41209</v>
      </c>
      <c r="U1371" t="s">
        <v>789</v>
      </c>
      <c r="V1371" t="s">
        <v>790</v>
      </c>
      <c r="W1371" t="s">
        <v>453</v>
      </c>
      <c r="X1371">
        <v>1.98</v>
      </c>
      <c r="Y1371">
        <v>58</v>
      </c>
      <c r="Z1371" t="s">
        <v>791</v>
      </c>
      <c r="AA1371" t="s">
        <v>792</v>
      </c>
      <c r="AB1371" t="s">
        <v>789</v>
      </c>
      <c r="AC1371" t="s">
        <v>790</v>
      </c>
      <c r="AD1371" t="s">
        <v>453</v>
      </c>
      <c r="AE1371" t="s">
        <v>793</v>
      </c>
      <c r="AF1371">
        <v>3</v>
      </c>
      <c r="AG1371">
        <v>3</v>
      </c>
      <c r="AH1371" t="s">
        <v>165</v>
      </c>
      <c r="AI1371" t="s">
        <v>166</v>
      </c>
      <c r="AJ1371" t="s">
        <v>3281</v>
      </c>
      <c r="AK1371" t="s">
        <v>61</v>
      </c>
      <c r="AL1371">
        <v>2</v>
      </c>
      <c r="AM1371" t="s">
        <v>167</v>
      </c>
      <c r="AN1371" t="s">
        <v>63</v>
      </c>
      <c r="AO1371" t="s">
        <v>64</v>
      </c>
      <c r="AP1371" t="s">
        <v>168</v>
      </c>
      <c r="AQ1371" t="s">
        <v>169</v>
      </c>
      <c r="AR1371" t="s">
        <v>67</v>
      </c>
      <c r="AS1371" t="s">
        <v>68</v>
      </c>
      <c r="AT1371" t="s">
        <v>69</v>
      </c>
      <c r="AU1371">
        <v>51</v>
      </c>
      <c r="AV1371">
        <v>22</v>
      </c>
      <c r="AW1371">
        <f>YEAR(ChinookMusic[[#This Row],[invoiceDate]])</f>
        <v>2012</v>
      </c>
      <c r="AX1371" t="str">
        <f>TEXT(ChinookMusic[[#This Row],[invoiceDate]],"MMMM")</f>
        <v>October</v>
      </c>
    </row>
    <row r="1372" spans="1:50" x14ac:dyDescent="0.3">
      <c r="A1372">
        <v>133</v>
      </c>
      <c r="B1372" t="s">
        <v>1264</v>
      </c>
      <c r="C1372">
        <v>205</v>
      </c>
      <c r="D1372" t="s">
        <v>1265</v>
      </c>
      <c r="E1372">
        <v>2537</v>
      </c>
      <c r="F1372" t="s">
        <v>1671</v>
      </c>
      <c r="G1372" t="s">
        <v>1672</v>
      </c>
      <c r="H1372">
        <v>140826</v>
      </c>
      <c r="I1372">
        <v>0.99</v>
      </c>
      <c r="J1372">
        <v>1</v>
      </c>
      <c r="K1372" t="s">
        <v>78</v>
      </c>
      <c r="L1372">
        <v>6</v>
      </c>
      <c r="M1372" t="s">
        <v>309</v>
      </c>
      <c r="N1372">
        <v>8</v>
      </c>
      <c r="O1372" t="s">
        <v>52</v>
      </c>
      <c r="P1372">
        <v>2143</v>
      </c>
      <c r="Q1372">
        <v>1</v>
      </c>
      <c r="R1372">
        <v>396</v>
      </c>
      <c r="S1372">
        <v>18</v>
      </c>
      <c r="T1372" s="3">
        <v>41555</v>
      </c>
      <c r="U1372" t="s">
        <v>860</v>
      </c>
      <c r="V1372" t="s">
        <v>861</v>
      </c>
      <c r="W1372" t="s">
        <v>140</v>
      </c>
      <c r="X1372">
        <v>8.91</v>
      </c>
      <c r="Y1372">
        <v>18</v>
      </c>
      <c r="Z1372" t="s">
        <v>862</v>
      </c>
      <c r="AA1372" t="s">
        <v>863</v>
      </c>
      <c r="AB1372" t="s">
        <v>860</v>
      </c>
      <c r="AC1372" t="s">
        <v>861</v>
      </c>
      <c r="AD1372" t="s">
        <v>140</v>
      </c>
      <c r="AE1372" t="s">
        <v>864</v>
      </c>
      <c r="AF1372">
        <v>3</v>
      </c>
      <c r="AG1372">
        <v>3</v>
      </c>
      <c r="AH1372" t="s">
        <v>165</v>
      </c>
      <c r="AI1372" t="s">
        <v>166</v>
      </c>
      <c r="AJ1372" t="s">
        <v>3281</v>
      </c>
      <c r="AK1372" t="s">
        <v>61</v>
      </c>
      <c r="AL1372">
        <v>2</v>
      </c>
      <c r="AM1372" t="s">
        <v>167</v>
      </c>
      <c r="AN1372" t="s">
        <v>63</v>
      </c>
      <c r="AO1372" t="s">
        <v>64</v>
      </c>
      <c r="AP1372" t="s">
        <v>168</v>
      </c>
      <c r="AQ1372" t="s">
        <v>169</v>
      </c>
      <c r="AR1372" t="s">
        <v>67</v>
      </c>
      <c r="AS1372" t="s">
        <v>68</v>
      </c>
      <c r="AT1372" t="s">
        <v>69</v>
      </c>
      <c r="AU1372">
        <v>51</v>
      </c>
      <c r="AV1372">
        <v>22</v>
      </c>
      <c r="AW1372">
        <f>YEAR(ChinookMusic[[#This Row],[invoiceDate]])</f>
        <v>2013</v>
      </c>
      <c r="AX1372" t="str">
        <f>TEXT(ChinookMusic[[#This Row],[invoiceDate]],"MMMM")</f>
        <v>October</v>
      </c>
    </row>
    <row r="1373" spans="1:50" x14ac:dyDescent="0.3">
      <c r="A1373">
        <v>133</v>
      </c>
      <c r="B1373" t="s">
        <v>1264</v>
      </c>
      <c r="C1373">
        <v>205</v>
      </c>
      <c r="D1373" t="s">
        <v>1265</v>
      </c>
      <c r="E1373">
        <v>2537</v>
      </c>
      <c r="F1373" t="s">
        <v>1671</v>
      </c>
      <c r="G1373" t="s">
        <v>1672</v>
      </c>
      <c r="H1373">
        <v>140826</v>
      </c>
      <c r="I1373">
        <v>0.99</v>
      </c>
      <c r="J1373">
        <v>1</v>
      </c>
      <c r="K1373" t="s">
        <v>78</v>
      </c>
      <c r="L1373">
        <v>6</v>
      </c>
      <c r="M1373" t="s">
        <v>309</v>
      </c>
      <c r="N1373">
        <v>1</v>
      </c>
      <c r="O1373" t="s">
        <v>52</v>
      </c>
      <c r="P1373">
        <v>2143</v>
      </c>
      <c r="Q1373">
        <v>1</v>
      </c>
      <c r="R1373">
        <v>396</v>
      </c>
      <c r="S1373">
        <v>18</v>
      </c>
      <c r="T1373" s="3">
        <v>41555</v>
      </c>
      <c r="U1373" t="s">
        <v>860</v>
      </c>
      <c r="V1373" t="s">
        <v>861</v>
      </c>
      <c r="W1373" t="s">
        <v>140</v>
      </c>
      <c r="X1373">
        <v>8.91</v>
      </c>
      <c r="Y1373">
        <v>18</v>
      </c>
      <c r="Z1373" t="s">
        <v>862</v>
      </c>
      <c r="AA1373" t="s">
        <v>863</v>
      </c>
      <c r="AB1373" t="s">
        <v>860</v>
      </c>
      <c r="AC1373" t="s">
        <v>861</v>
      </c>
      <c r="AD1373" t="s">
        <v>140</v>
      </c>
      <c r="AE1373" t="s">
        <v>864</v>
      </c>
      <c r="AF1373">
        <v>3</v>
      </c>
      <c r="AG1373">
        <v>3</v>
      </c>
      <c r="AH1373" t="s">
        <v>165</v>
      </c>
      <c r="AI1373" t="s">
        <v>166</v>
      </c>
      <c r="AJ1373" t="s">
        <v>3281</v>
      </c>
      <c r="AK1373" t="s">
        <v>61</v>
      </c>
      <c r="AL1373">
        <v>2</v>
      </c>
      <c r="AM1373" t="s">
        <v>167</v>
      </c>
      <c r="AN1373" t="s">
        <v>63</v>
      </c>
      <c r="AO1373" t="s">
        <v>64</v>
      </c>
      <c r="AP1373" t="s">
        <v>168</v>
      </c>
      <c r="AQ1373" t="s">
        <v>169</v>
      </c>
      <c r="AR1373" t="s">
        <v>67</v>
      </c>
      <c r="AS1373" t="s">
        <v>68</v>
      </c>
      <c r="AT1373" t="s">
        <v>69</v>
      </c>
      <c r="AU1373">
        <v>51</v>
      </c>
      <c r="AV1373">
        <v>22</v>
      </c>
      <c r="AW1373">
        <f>YEAR(ChinookMusic[[#This Row],[invoiceDate]])</f>
        <v>2013</v>
      </c>
      <c r="AX1373" t="str">
        <f>TEXT(ChinookMusic[[#This Row],[invoiceDate]],"MMMM")</f>
        <v>October</v>
      </c>
    </row>
    <row r="1374" spans="1:50" x14ac:dyDescent="0.3">
      <c r="A1374">
        <v>137</v>
      </c>
      <c r="B1374" t="s">
        <v>1044</v>
      </c>
      <c r="C1374">
        <v>209</v>
      </c>
      <c r="D1374" t="s">
        <v>1616</v>
      </c>
      <c r="E1374">
        <v>2573</v>
      </c>
      <c r="F1374" t="s">
        <v>1673</v>
      </c>
      <c r="G1374" t="s">
        <v>1618</v>
      </c>
      <c r="H1374">
        <v>268094</v>
      </c>
      <c r="I1374">
        <v>0.99</v>
      </c>
      <c r="J1374">
        <v>1</v>
      </c>
      <c r="K1374" t="s">
        <v>78</v>
      </c>
      <c r="L1374">
        <v>6</v>
      </c>
      <c r="M1374" t="s">
        <v>309</v>
      </c>
      <c r="N1374">
        <v>8</v>
      </c>
      <c r="O1374" t="s">
        <v>52</v>
      </c>
      <c r="P1374">
        <v>2149</v>
      </c>
      <c r="Q1374">
        <v>1</v>
      </c>
      <c r="R1374">
        <v>396</v>
      </c>
      <c r="S1374">
        <v>18</v>
      </c>
      <c r="T1374" s="3">
        <v>41555</v>
      </c>
      <c r="U1374" t="s">
        <v>860</v>
      </c>
      <c r="V1374" t="s">
        <v>861</v>
      </c>
      <c r="W1374" t="s">
        <v>140</v>
      </c>
      <c r="X1374">
        <v>8.91</v>
      </c>
      <c r="Y1374">
        <v>18</v>
      </c>
      <c r="Z1374" t="s">
        <v>862</v>
      </c>
      <c r="AA1374" t="s">
        <v>863</v>
      </c>
      <c r="AB1374" t="s">
        <v>860</v>
      </c>
      <c r="AC1374" t="s">
        <v>861</v>
      </c>
      <c r="AD1374" t="s">
        <v>140</v>
      </c>
      <c r="AE1374" t="s">
        <v>864</v>
      </c>
      <c r="AF1374">
        <v>3</v>
      </c>
      <c r="AG1374">
        <v>3</v>
      </c>
      <c r="AH1374" t="s">
        <v>165</v>
      </c>
      <c r="AI1374" t="s">
        <v>166</v>
      </c>
      <c r="AJ1374" t="s">
        <v>3281</v>
      </c>
      <c r="AK1374" t="s">
        <v>61</v>
      </c>
      <c r="AL1374">
        <v>2</v>
      </c>
      <c r="AM1374" t="s">
        <v>167</v>
      </c>
      <c r="AN1374" t="s">
        <v>63</v>
      </c>
      <c r="AO1374" t="s">
        <v>64</v>
      </c>
      <c r="AP1374" t="s">
        <v>168</v>
      </c>
      <c r="AQ1374" t="s">
        <v>169</v>
      </c>
      <c r="AR1374" t="s">
        <v>67</v>
      </c>
      <c r="AS1374" t="s">
        <v>68</v>
      </c>
      <c r="AT1374" t="s">
        <v>69</v>
      </c>
      <c r="AU1374">
        <v>51</v>
      </c>
      <c r="AV1374">
        <v>22</v>
      </c>
      <c r="AW1374">
        <f>YEAR(ChinookMusic[[#This Row],[invoiceDate]])</f>
        <v>2013</v>
      </c>
      <c r="AX1374" t="str">
        <f>TEXT(ChinookMusic[[#This Row],[invoiceDate]],"MMMM")</f>
        <v>October</v>
      </c>
    </row>
    <row r="1375" spans="1:50" x14ac:dyDescent="0.3">
      <c r="A1375">
        <v>137</v>
      </c>
      <c r="B1375" t="s">
        <v>1044</v>
      </c>
      <c r="C1375">
        <v>209</v>
      </c>
      <c r="D1375" t="s">
        <v>1616</v>
      </c>
      <c r="E1375">
        <v>2573</v>
      </c>
      <c r="F1375" t="s">
        <v>1673</v>
      </c>
      <c r="G1375" t="s">
        <v>1618</v>
      </c>
      <c r="H1375">
        <v>268094</v>
      </c>
      <c r="I1375">
        <v>0.99</v>
      </c>
      <c r="J1375">
        <v>1</v>
      </c>
      <c r="K1375" t="s">
        <v>78</v>
      </c>
      <c r="L1375">
        <v>6</v>
      </c>
      <c r="M1375" t="s">
        <v>309</v>
      </c>
      <c r="N1375">
        <v>1</v>
      </c>
      <c r="O1375" t="s">
        <v>52</v>
      </c>
      <c r="P1375">
        <v>2149</v>
      </c>
      <c r="Q1375">
        <v>1</v>
      </c>
      <c r="R1375">
        <v>396</v>
      </c>
      <c r="S1375">
        <v>18</v>
      </c>
      <c r="T1375" s="3">
        <v>41555</v>
      </c>
      <c r="U1375" t="s">
        <v>860</v>
      </c>
      <c r="V1375" t="s">
        <v>861</v>
      </c>
      <c r="W1375" t="s">
        <v>140</v>
      </c>
      <c r="X1375">
        <v>8.91</v>
      </c>
      <c r="Y1375">
        <v>18</v>
      </c>
      <c r="Z1375" t="s">
        <v>862</v>
      </c>
      <c r="AA1375" t="s">
        <v>863</v>
      </c>
      <c r="AB1375" t="s">
        <v>860</v>
      </c>
      <c r="AC1375" t="s">
        <v>861</v>
      </c>
      <c r="AD1375" t="s">
        <v>140</v>
      </c>
      <c r="AE1375" t="s">
        <v>864</v>
      </c>
      <c r="AF1375">
        <v>3</v>
      </c>
      <c r="AG1375">
        <v>3</v>
      </c>
      <c r="AH1375" t="s">
        <v>165</v>
      </c>
      <c r="AI1375" t="s">
        <v>166</v>
      </c>
      <c r="AJ1375" t="s">
        <v>3281</v>
      </c>
      <c r="AK1375" t="s">
        <v>61</v>
      </c>
      <c r="AL1375">
        <v>2</v>
      </c>
      <c r="AM1375" t="s">
        <v>167</v>
      </c>
      <c r="AN1375" t="s">
        <v>63</v>
      </c>
      <c r="AO1375" t="s">
        <v>64</v>
      </c>
      <c r="AP1375" t="s">
        <v>168</v>
      </c>
      <c r="AQ1375" t="s">
        <v>169</v>
      </c>
      <c r="AR1375" t="s">
        <v>67</v>
      </c>
      <c r="AS1375" t="s">
        <v>68</v>
      </c>
      <c r="AT1375" t="s">
        <v>69</v>
      </c>
      <c r="AU1375">
        <v>51</v>
      </c>
      <c r="AV1375">
        <v>22</v>
      </c>
      <c r="AW1375">
        <f>YEAR(ChinookMusic[[#This Row],[invoiceDate]])</f>
        <v>2013</v>
      </c>
      <c r="AX1375" t="str">
        <f>TEXT(ChinookMusic[[#This Row],[invoiceDate]],"MMMM")</f>
        <v>October</v>
      </c>
    </row>
    <row r="1376" spans="1:50" x14ac:dyDescent="0.3">
      <c r="A1376">
        <v>135</v>
      </c>
      <c r="B1376" t="s">
        <v>1607</v>
      </c>
      <c r="C1376">
        <v>207</v>
      </c>
      <c r="D1376" t="s">
        <v>1608</v>
      </c>
      <c r="E1376">
        <v>2561</v>
      </c>
      <c r="F1376" t="s">
        <v>1674</v>
      </c>
      <c r="G1376" t="s">
        <v>1675</v>
      </c>
      <c r="H1376">
        <v>200698</v>
      </c>
      <c r="I1376">
        <v>0.99</v>
      </c>
      <c r="J1376">
        <v>1</v>
      </c>
      <c r="K1376" t="s">
        <v>78</v>
      </c>
      <c r="L1376">
        <v>3</v>
      </c>
      <c r="M1376" t="s">
        <v>137</v>
      </c>
      <c r="N1376">
        <v>1</v>
      </c>
      <c r="O1376" t="s">
        <v>52</v>
      </c>
      <c r="P1376">
        <v>2147</v>
      </c>
      <c r="Q1376">
        <v>1</v>
      </c>
      <c r="R1376">
        <v>396</v>
      </c>
      <c r="S1376">
        <v>18</v>
      </c>
      <c r="T1376" s="3">
        <v>41555</v>
      </c>
      <c r="U1376" t="s">
        <v>860</v>
      </c>
      <c r="V1376" t="s">
        <v>861</v>
      </c>
      <c r="W1376" t="s">
        <v>140</v>
      </c>
      <c r="X1376">
        <v>8.91</v>
      </c>
      <c r="Y1376">
        <v>18</v>
      </c>
      <c r="Z1376" t="s">
        <v>862</v>
      </c>
      <c r="AA1376" t="s">
        <v>863</v>
      </c>
      <c r="AB1376" t="s">
        <v>860</v>
      </c>
      <c r="AC1376" t="s">
        <v>861</v>
      </c>
      <c r="AD1376" t="s">
        <v>140</v>
      </c>
      <c r="AE1376" t="s">
        <v>864</v>
      </c>
      <c r="AF1376">
        <v>3</v>
      </c>
      <c r="AG1376">
        <v>3</v>
      </c>
      <c r="AH1376" t="s">
        <v>165</v>
      </c>
      <c r="AI1376" t="s">
        <v>166</v>
      </c>
      <c r="AJ1376" t="s">
        <v>3281</v>
      </c>
      <c r="AK1376" t="s">
        <v>61</v>
      </c>
      <c r="AL1376">
        <v>2</v>
      </c>
      <c r="AM1376" t="s">
        <v>167</v>
      </c>
      <c r="AN1376" t="s">
        <v>63</v>
      </c>
      <c r="AO1376" t="s">
        <v>64</v>
      </c>
      <c r="AP1376" t="s">
        <v>168</v>
      </c>
      <c r="AQ1376" t="s">
        <v>169</v>
      </c>
      <c r="AR1376" t="s">
        <v>67</v>
      </c>
      <c r="AS1376" t="s">
        <v>68</v>
      </c>
      <c r="AT1376" t="s">
        <v>69</v>
      </c>
      <c r="AU1376">
        <v>51</v>
      </c>
      <c r="AV1376">
        <v>22</v>
      </c>
      <c r="AW1376">
        <f>YEAR(ChinookMusic[[#This Row],[invoiceDate]])</f>
        <v>2013</v>
      </c>
      <c r="AX1376" t="str">
        <f>TEXT(ChinookMusic[[#This Row],[invoiceDate]],"MMMM")</f>
        <v>October</v>
      </c>
    </row>
    <row r="1377" spans="1:50" x14ac:dyDescent="0.3">
      <c r="A1377">
        <v>135</v>
      </c>
      <c r="B1377" t="s">
        <v>1607</v>
      </c>
      <c r="C1377">
        <v>207</v>
      </c>
      <c r="D1377" t="s">
        <v>1608</v>
      </c>
      <c r="E1377">
        <v>2561</v>
      </c>
      <c r="F1377" t="s">
        <v>1674</v>
      </c>
      <c r="G1377" t="s">
        <v>1675</v>
      </c>
      <c r="H1377">
        <v>200698</v>
      </c>
      <c r="I1377">
        <v>0.99</v>
      </c>
      <c r="J1377">
        <v>1</v>
      </c>
      <c r="K1377" t="s">
        <v>78</v>
      </c>
      <c r="L1377">
        <v>3</v>
      </c>
      <c r="M1377" t="s">
        <v>137</v>
      </c>
      <c r="N1377">
        <v>8</v>
      </c>
      <c r="O1377" t="s">
        <v>52</v>
      </c>
      <c r="P1377">
        <v>2147</v>
      </c>
      <c r="Q1377">
        <v>1</v>
      </c>
      <c r="R1377">
        <v>396</v>
      </c>
      <c r="S1377">
        <v>18</v>
      </c>
      <c r="T1377" s="3">
        <v>41555</v>
      </c>
      <c r="U1377" t="s">
        <v>860</v>
      </c>
      <c r="V1377" t="s">
        <v>861</v>
      </c>
      <c r="W1377" t="s">
        <v>140</v>
      </c>
      <c r="X1377">
        <v>8.91</v>
      </c>
      <c r="Y1377">
        <v>18</v>
      </c>
      <c r="Z1377" t="s">
        <v>862</v>
      </c>
      <c r="AA1377" t="s">
        <v>863</v>
      </c>
      <c r="AB1377" t="s">
        <v>860</v>
      </c>
      <c r="AC1377" t="s">
        <v>861</v>
      </c>
      <c r="AD1377" t="s">
        <v>140</v>
      </c>
      <c r="AE1377" t="s">
        <v>864</v>
      </c>
      <c r="AF1377">
        <v>3</v>
      </c>
      <c r="AG1377">
        <v>3</v>
      </c>
      <c r="AH1377" t="s">
        <v>165</v>
      </c>
      <c r="AI1377" t="s">
        <v>166</v>
      </c>
      <c r="AJ1377" t="s">
        <v>3281</v>
      </c>
      <c r="AK1377" t="s">
        <v>61</v>
      </c>
      <c r="AL1377">
        <v>2</v>
      </c>
      <c r="AM1377" t="s">
        <v>167</v>
      </c>
      <c r="AN1377" t="s">
        <v>63</v>
      </c>
      <c r="AO1377" t="s">
        <v>64</v>
      </c>
      <c r="AP1377" t="s">
        <v>168</v>
      </c>
      <c r="AQ1377" t="s">
        <v>169</v>
      </c>
      <c r="AR1377" t="s">
        <v>67</v>
      </c>
      <c r="AS1377" t="s">
        <v>68</v>
      </c>
      <c r="AT1377" t="s">
        <v>69</v>
      </c>
      <c r="AU1377">
        <v>51</v>
      </c>
      <c r="AV1377">
        <v>22</v>
      </c>
      <c r="AW1377">
        <f>YEAR(ChinookMusic[[#This Row],[invoiceDate]])</f>
        <v>2013</v>
      </c>
      <c r="AX1377" t="str">
        <f>TEXT(ChinookMusic[[#This Row],[invoiceDate]],"MMMM")</f>
        <v>October</v>
      </c>
    </row>
    <row r="1378" spans="1:50" x14ac:dyDescent="0.3">
      <c r="A1378">
        <v>134</v>
      </c>
      <c r="B1378" t="s">
        <v>1611</v>
      </c>
      <c r="C1378">
        <v>206</v>
      </c>
      <c r="D1378" t="s">
        <v>1612</v>
      </c>
      <c r="E1378">
        <v>2549</v>
      </c>
      <c r="F1378" t="s">
        <v>1676</v>
      </c>
      <c r="G1378" t="s">
        <v>1614</v>
      </c>
      <c r="H1378">
        <v>324623</v>
      </c>
      <c r="I1378">
        <v>0.99</v>
      </c>
      <c r="J1378">
        <v>1</v>
      </c>
      <c r="K1378" t="s">
        <v>78</v>
      </c>
      <c r="L1378">
        <v>1</v>
      </c>
      <c r="M1378" t="s">
        <v>51</v>
      </c>
      <c r="N1378">
        <v>1</v>
      </c>
      <c r="O1378" t="s">
        <v>52</v>
      </c>
      <c r="P1378">
        <v>2145</v>
      </c>
      <c r="Q1378">
        <v>1</v>
      </c>
      <c r="R1378">
        <v>396</v>
      </c>
      <c r="S1378">
        <v>18</v>
      </c>
      <c r="T1378" s="3">
        <v>41555</v>
      </c>
      <c r="U1378" t="s">
        <v>860</v>
      </c>
      <c r="V1378" t="s">
        <v>861</v>
      </c>
      <c r="W1378" t="s">
        <v>140</v>
      </c>
      <c r="X1378">
        <v>8.91</v>
      </c>
      <c r="Y1378">
        <v>18</v>
      </c>
      <c r="Z1378" t="s">
        <v>862</v>
      </c>
      <c r="AA1378" t="s">
        <v>863</v>
      </c>
      <c r="AB1378" t="s">
        <v>860</v>
      </c>
      <c r="AC1378" t="s">
        <v>861</v>
      </c>
      <c r="AD1378" t="s">
        <v>140</v>
      </c>
      <c r="AE1378" t="s">
        <v>864</v>
      </c>
      <c r="AF1378">
        <v>3</v>
      </c>
      <c r="AG1378">
        <v>3</v>
      </c>
      <c r="AH1378" t="s">
        <v>165</v>
      </c>
      <c r="AI1378" t="s">
        <v>166</v>
      </c>
      <c r="AJ1378" t="s">
        <v>3281</v>
      </c>
      <c r="AK1378" t="s">
        <v>61</v>
      </c>
      <c r="AL1378">
        <v>2</v>
      </c>
      <c r="AM1378" t="s">
        <v>167</v>
      </c>
      <c r="AN1378" t="s">
        <v>63</v>
      </c>
      <c r="AO1378" t="s">
        <v>64</v>
      </c>
      <c r="AP1378" t="s">
        <v>168</v>
      </c>
      <c r="AQ1378" t="s">
        <v>169</v>
      </c>
      <c r="AR1378" t="s">
        <v>67</v>
      </c>
      <c r="AS1378" t="s">
        <v>68</v>
      </c>
      <c r="AT1378" t="s">
        <v>69</v>
      </c>
      <c r="AU1378">
        <v>51</v>
      </c>
      <c r="AV1378">
        <v>22</v>
      </c>
      <c r="AW1378">
        <f>YEAR(ChinookMusic[[#This Row],[invoiceDate]])</f>
        <v>2013</v>
      </c>
      <c r="AX1378" t="str">
        <f>TEXT(ChinookMusic[[#This Row],[invoiceDate]],"MMMM")</f>
        <v>October</v>
      </c>
    </row>
    <row r="1379" spans="1:50" x14ac:dyDescent="0.3">
      <c r="A1379">
        <v>134</v>
      </c>
      <c r="B1379" t="s">
        <v>1611</v>
      </c>
      <c r="C1379">
        <v>206</v>
      </c>
      <c r="D1379" t="s">
        <v>1612</v>
      </c>
      <c r="E1379">
        <v>2549</v>
      </c>
      <c r="F1379" t="s">
        <v>1676</v>
      </c>
      <c r="G1379" t="s">
        <v>1614</v>
      </c>
      <c r="H1379">
        <v>324623</v>
      </c>
      <c r="I1379">
        <v>0.99</v>
      </c>
      <c r="J1379">
        <v>1</v>
      </c>
      <c r="K1379" t="s">
        <v>78</v>
      </c>
      <c r="L1379">
        <v>1</v>
      </c>
      <c r="M1379" t="s">
        <v>51</v>
      </c>
      <c r="N1379">
        <v>8</v>
      </c>
      <c r="O1379" t="s">
        <v>52</v>
      </c>
      <c r="P1379">
        <v>2145</v>
      </c>
      <c r="Q1379">
        <v>1</v>
      </c>
      <c r="R1379">
        <v>396</v>
      </c>
      <c r="S1379">
        <v>18</v>
      </c>
      <c r="T1379" s="3">
        <v>41555</v>
      </c>
      <c r="U1379" t="s">
        <v>860</v>
      </c>
      <c r="V1379" t="s">
        <v>861</v>
      </c>
      <c r="W1379" t="s">
        <v>140</v>
      </c>
      <c r="X1379">
        <v>8.91</v>
      </c>
      <c r="Y1379">
        <v>18</v>
      </c>
      <c r="Z1379" t="s">
        <v>862</v>
      </c>
      <c r="AA1379" t="s">
        <v>863</v>
      </c>
      <c r="AB1379" t="s">
        <v>860</v>
      </c>
      <c r="AC1379" t="s">
        <v>861</v>
      </c>
      <c r="AD1379" t="s">
        <v>140</v>
      </c>
      <c r="AE1379" t="s">
        <v>864</v>
      </c>
      <c r="AF1379">
        <v>3</v>
      </c>
      <c r="AG1379">
        <v>3</v>
      </c>
      <c r="AH1379" t="s">
        <v>165</v>
      </c>
      <c r="AI1379" t="s">
        <v>166</v>
      </c>
      <c r="AJ1379" t="s">
        <v>3281</v>
      </c>
      <c r="AK1379" t="s">
        <v>61</v>
      </c>
      <c r="AL1379">
        <v>2</v>
      </c>
      <c r="AM1379" t="s">
        <v>167</v>
      </c>
      <c r="AN1379" t="s">
        <v>63</v>
      </c>
      <c r="AO1379" t="s">
        <v>64</v>
      </c>
      <c r="AP1379" t="s">
        <v>168</v>
      </c>
      <c r="AQ1379" t="s">
        <v>169</v>
      </c>
      <c r="AR1379" t="s">
        <v>67</v>
      </c>
      <c r="AS1379" t="s">
        <v>68</v>
      </c>
      <c r="AT1379" t="s">
        <v>69</v>
      </c>
      <c r="AU1379">
        <v>51</v>
      </c>
      <c r="AV1379">
        <v>22</v>
      </c>
      <c r="AW1379">
        <f>YEAR(ChinookMusic[[#This Row],[invoiceDate]])</f>
        <v>2013</v>
      </c>
      <c r="AX1379" t="str">
        <f>TEXT(ChinookMusic[[#This Row],[invoiceDate]],"MMMM")</f>
        <v>October</v>
      </c>
    </row>
    <row r="1380" spans="1:50" x14ac:dyDescent="0.3">
      <c r="A1380">
        <v>134</v>
      </c>
      <c r="B1380" t="s">
        <v>1611</v>
      </c>
      <c r="C1380">
        <v>206</v>
      </c>
      <c r="D1380" t="s">
        <v>1612</v>
      </c>
      <c r="E1380">
        <v>2549</v>
      </c>
      <c r="F1380" t="s">
        <v>1676</v>
      </c>
      <c r="G1380" t="s">
        <v>1614</v>
      </c>
      <c r="H1380">
        <v>324623</v>
      </c>
      <c r="I1380">
        <v>0.99</v>
      </c>
      <c r="J1380">
        <v>1</v>
      </c>
      <c r="K1380" t="s">
        <v>78</v>
      </c>
      <c r="L1380">
        <v>1</v>
      </c>
      <c r="M1380" t="s">
        <v>51</v>
      </c>
      <c r="N1380">
        <v>5</v>
      </c>
      <c r="O1380" t="s">
        <v>70</v>
      </c>
      <c r="P1380">
        <v>2145</v>
      </c>
      <c r="Q1380">
        <v>1</v>
      </c>
      <c r="R1380">
        <v>396</v>
      </c>
      <c r="S1380">
        <v>18</v>
      </c>
      <c r="T1380" s="3">
        <v>41555</v>
      </c>
      <c r="U1380" t="s">
        <v>860</v>
      </c>
      <c r="V1380" t="s">
        <v>861</v>
      </c>
      <c r="W1380" t="s">
        <v>140</v>
      </c>
      <c r="X1380">
        <v>8.91</v>
      </c>
      <c r="Y1380">
        <v>18</v>
      </c>
      <c r="Z1380" t="s">
        <v>862</v>
      </c>
      <c r="AA1380" t="s">
        <v>863</v>
      </c>
      <c r="AB1380" t="s">
        <v>860</v>
      </c>
      <c r="AC1380" t="s">
        <v>861</v>
      </c>
      <c r="AD1380" t="s">
        <v>140</v>
      </c>
      <c r="AE1380" t="s">
        <v>864</v>
      </c>
      <c r="AF1380">
        <v>3</v>
      </c>
      <c r="AG1380">
        <v>3</v>
      </c>
      <c r="AH1380" t="s">
        <v>165</v>
      </c>
      <c r="AI1380" t="s">
        <v>166</v>
      </c>
      <c r="AJ1380" t="s">
        <v>3281</v>
      </c>
      <c r="AK1380" t="s">
        <v>61</v>
      </c>
      <c r="AL1380">
        <v>2</v>
      </c>
      <c r="AM1380" t="s">
        <v>167</v>
      </c>
      <c r="AN1380" t="s">
        <v>63</v>
      </c>
      <c r="AO1380" t="s">
        <v>64</v>
      </c>
      <c r="AP1380" t="s">
        <v>168</v>
      </c>
      <c r="AQ1380" t="s">
        <v>169</v>
      </c>
      <c r="AR1380" t="s">
        <v>67</v>
      </c>
      <c r="AS1380" t="s">
        <v>68</v>
      </c>
      <c r="AT1380" t="s">
        <v>69</v>
      </c>
      <c r="AU1380">
        <v>51</v>
      </c>
      <c r="AV1380">
        <v>22</v>
      </c>
      <c r="AW1380">
        <f>YEAR(ChinookMusic[[#This Row],[invoiceDate]])</f>
        <v>2013</v>
      </c>
      <c r="AX1380" t="str">
        <f>TEXT(ChinookMusic[[#This Row],[invoiceDate]],"MMMM")</f>
        <v>October</v>
      </c>
    </row>
    <row r="1381" spans="1:50" x14ac:dyDescent="0.3">
      <c r="A1381">
        <v>53</v>
      </c>
      <c r="B1381" t="s">
        <v>211</v>
      </c>
      <c r="C1381">
        <v>204</v>
      </c>
      <c r="D1381" t="s">
        <v>673</v>
      </c>
      <c r="E1381">
        <v>2531</v>
      </c>
      <c r="F1381" t="s">
        <v>1677</v>
      </c>
      <c r="G1381" t="s">
        <v>1678</v>
      </c>
      <c r="H1381">
        <v>320078</v>
      </c>
      <c r="I1381">
        <v>0.99</v>
      </c>
      <c r="J1381">
        <v>1</v>
      </c>
      <c r="K1381" t="s">
        <v>78</v>
      </c>
      <c r="L1381">
        <v>2</v>
      </c>
      <c r="M1381" t="s">
        <v>115</v>
      </c>
      <c r="N1381">
        <v>8</v>
      </c>
      <c r="O1381" t="s">
        <v>52</v>
      </c>
      <c r="P1381">
        <v>2142</v>
      </c>
      <c r="Q1381">
        <v>1</v>
      </c>
      <c r="R1381">
        <v>396</v>
      </c>
      <c r="S1381">
        <v>18</v>
      </c>
      <c r="T1381" s="3">
        <v>41555</v>
      </c>
      <c r="U1381" t="s">
        <v>860</v>
      </c>
      <c r="V1381" t="s">
        <v>861</v>
      </c>
      <c r="W1381" t="s">
        <v>140</v>
      </c>
      <c r="X1381">
        <v>8.91</v>
      </c>
      <c r="Y1381">
        <v>18</v>
      </c>
      <c r="Z1381" t="s">
        <v>862</v>
      </c>
      <c r="AA1381" t="s">
        <v>863</v>
      </c>
      <c r="AB1381" t="s">
        <v>860</v>
      </c>
      <c r="AC1381" t="s">
        <v>861</v>
      </c>
      <c r="AD1381" t="s">
        <v>140</v>
      </c>
      <c r="AE1381" t="s">
        <v>864</v>
      </c>
      <c r="AF1381">
        <v>3</v>
      </c>
      <c r="AG1381">
        <v>3</v>
      </c>
      <c r="AH1381" t="s">
        <v>165</v>
      </c>
      <c r="AI1381" t="s">
        <v>166</v>
      </c>
      <c r="AJ1381" t="s">
        <v>3280</v>
      </c>
      <c r="AK1381" t="s">
        <v>61</v>
      </c>
      <c r="AL1381">
        <v>2</v>
      </c>
      <c r="AM1381" t="s">
        <v>167</v>
      </c>
      <c r="AN1381" t="s">
        <v>63</v>
      </c>
      <c r="AO1381" t="s">
        <v>64</v>
      </c>
      <c r="AP1381" t="s">
        <v>168</v>
      </c>
      <c r="AQ1381" t="s">
        <v>169</v>
      </c>
      <c r="AR1381" t="s">
        <v>67</v>
      </c>
      <c r="AS1381" t="s">
        <v>68</v>
      </c>
      <c r="AT1381" t="s">
        <v>69</v>
      </c>
      <c r="AU1381">
        <v>51</v>
      </c>
      <c r="AV1381">
        <v>22</v>
      </c>
      <c r="AW1381">
        <f>YEAR(ChinookMusic[[#This Row],[invoiceDate]])</f>
        <v>2013</v>
      </c>
      <c r="AX1381" t="str">
        <f>TEXT(ChinookMusic[[#This Row],[invoiceDate]],"MMMM")</f>
        <v>October</v>
      </c>
    </row>
    <row r="1382" spans="1:50" x14ac:dyDescent="0.3">
      <c r="A1382">
        <v>53</v>
      </c>
      <c r="B1382" t="s">
        <v>211</v>
      </c>
      <c r="C1382">
        <v>204</v>
      </c>
      <c r="D1382" t="s">
        <v>673</v>
      </c>
      <c r="E1382">
        <v>2531</v>
      </c>
      <c r="F1382" t="s">
        <v>1677</v>
      </c>
      <c r="G1382" t="s">
        <v>1678</v>
      </c>
      <c r="H1382">
        <v>320078</v>
      </c>
      <c r="I1382">
        <v>0.99</v>
      </c>
      <c r="J1382">
        <v>1</v>
      </c>
      <c r="K1382" t="s">
        <v>78</v>
      </c>
      <c r="L1382">
        <v>2</v>
      </c>
      <c r="M1382" t="s">
        <v>115</v>
      </c>
      <c r="N1382">
        <v>1</v>
      </c>
      <c r="O1382" t="s">
        <v>52</v>
      </c>
      <c r="P1382">
        <v>2142</v>
      </c>
      <c r="Q1382">
        <v>1</v>
      </c>
      <c r="R1382">
        <v>396</v>
      </c>
      <c r="S1382">
        <v>18</v>
      </c>
      <c r="T1382" s="3">
        <v>41555</v>
      </c>
      <c r="U1382" t="s">
        <v>860</v>
      </c>
      <c r="V1382" t="s">
        <v>861</v>
      </c>
      <c r="W1382" t="s">
        <v>140</v>
      </c>
      <c r="X1382">
        <v>8.91</v>
      </c>
      <c r="Y1382">
        <v>18</v>
      </c>
      <c r="Z1382" t="s">
        <v>862</v>
      </c>
      <c r="AA1382" t="s">
        <v>863</v>
      </c>
      <c r="AB1382" t="s">
        <v>860</v>
      </c>
      <c r="AC1382" t="s">
        <v>861</v>
      </c>
      <c r="AD1382" t="s">
        <v>140</v>
      </c>
      <c r="AE1382" t="s">
        <v>864</v>
      </c>
      <c r="AF1382">
        <v>3</v>
      </c>
      <c r="AG1382">
        <v>3</v>
      </c>
      <c r="AH1382" t="s">
        <v>165</v>
      </c>
      <c r="AI1382" t="s">
        <v>166</v>
      </c>
      <c r="AJ1382" t="s">
        <v>3280</v>
      </c>
      <c r="AK1382" t="s">
        <v>61</v>
      </c>
      <c r="AL1382">
        <v>2</v>
      </c>
      <c r="AM1382" t="s">
        <v>167</v>
      </c>
      <c r="AN1382" t="s">
        <v>63</v>
      </c>
      <c r="AO1382" t="s">
        <v>64</v>
      </c>
      <c r="AP1382" t="s">
        <v>168</v>
      </c>
      <c r="AQ1382" t="s">
        <v>169</v>
      </c>
      <c r="AR1382" t="s">
        <v>67</v>
      </c>
      <c r="AS1382" t="s">
        <v>68</v>
      </c>
      <c r="AT1382" t="s">
        <v>69</v>
      </c>
      <c r="AU1382">
        <v>51</v>
      </c>
      <c r="AV1382">
        <v>22</v>
      </c>
      <c r="AW1382">
        <f>YEAR(ChinookMusic[[#This Row],[invoiceDate]])</f>
        <v>2013</v>
      </c>
      <c r="AX1382" t="str">
        <f>TEXT(ChinookMusic[[#This Row],[invoiceDate]],"MMMM")</f>
        <v>October</v>
      </c>
    </row>
    <row r="1383" spans="1:50" x14ac:dyDescent="0.3">
      <c r="A1383">
        <v>53</v>
      </c>
      <c r="B1383" t="s">
        <v>211</v>
      </c>
      <c r="C1383">
        <v>204</v>
      </c>
      <c r="D1383" t="s">
        <v>673</v>
      </c>
      <c r="E1383">
        <v>2525</v>
      </c>
      <c r="F1383" t="s">
        <v>1679</v>
      </c>
      <c r="G1383" t="s">
        <v>675</v>
      </c>
      <c r="H1383">
        <v>238315</v>
      </c>
      <c r="I1383">
        <v>0.99</v>
      </c>
      <c r="J1383">
        <v>1</v>
      </c>
      <c r="K1383" t="s">
        <v>78</v>
      </c>
      <c r="L1383">
        <v>2</v>
      </c>
      <c r="M1383" t="s">
        <v>115</v>
      </c>
      <c r="N1383">
        <v>8</v>
      </c>
      <c r="O1383" t="s">
        <v>52</v>
      </c>
      <c r="P1383">
        <v>2141</v>
      </c>
      <c r="Q1383">
        <v>1</v>
      </c>
      <c r="R1383">
        <v>396</v>
      </c>
      <c r="S1383">
        <v>18</v>
      </c>
      <c r="T1383" s="3">
        <v>41555</v>
      </c>
      <c r="U1383" t="s">
        <v>860</v>
      </c>
      <c r="V1383" t="s">
        <v>861</v>
      </c>
      <c r="W1383" t="s">
        <v>140</v>
      </c>
      <c r="X1383">
        <v>8.91</v>
      </c>
      <c r="Y1383">
        <v>18</v>
      </c>
      <c r="Z1383" t="s">
        <v>862</v>
      </c>
      <c r="AA1383" t="s">
        <v>863</v>
      </c>
      <c r="AB1383" t="s">
        <v>860</v>
      </c>
      <c r="AC1383" t="s">
        <v>861</v>
      </c>
      <c r="AD1383" t="s">
        <v>140</v>
      </c>
      <c r="AE1383" t="s">
        <v>864</v>
      </c>
      <c r="AF1383">
        <v>3</v>
      </c>
      <c r="AG1383">
        <v>3</v>
      </c>
      <c r="AH1383" t="s">
        <v>165</v>
      </c>
      <c r="AI1383" t="s">
        <v>166</v>
      </c>
      <c r="AJ1383" t="s">
        <v>3280</v>
      </c>
      <c r="AK1383" t="s">
        <v>61</v>
      </c>
      <c r="AL1383">
        <v>2</v>
      </c>
      <c r="AM1383" t="s">
        <v>167</v>
      </c>
      <c r="AN1383" t="s">
        <v>63</v>
      </c>
      <c r="AO1383" t="s">
        <v>64</v>
      </c>
      <c r="AP1383" t="s">
        <v>168</v>
      </c>
      <c r="AQ1383" t="s">
        <v>169</v>
      </c>
      <c r="AR1383" t="s">
        <v>67</v>
      </c>
      <c r="AS1383" t="s">
        <v>68</v>
      </c>
      <c r="AT1383" t="s">
        <v>69</v>
      </c>
      <c r="AU1383">
        <v>51</v>
      </c>
      <c r="AV1383">
        <v>22</v>
      </c>
      <c r="AW1383">
        <f>YEAR(ChinookMusic[[#This Row],[invoiceDate]])</f>
        <v>2013</v>
      </c>
      <c r="AX1383" t="str">
        <f>TEXT(ChinookMusic[[#This Row],[invoiceDate]],"MMMM")</f>
        <v>October</v>
      </c>
    </row>
    <row r="1384" spans="1:50" x14ac:dyDescent="0.3">
      <c r="A1384">
        <v>53</v>
      </c>
      <c r="B1384" t="s">
        <v>211</v>
      </c>
      <c r="C1384">
        <v>204</v>
      </c>
      <c r="D1384" t="s">
        <v>673</v>
      </c>
      <c r="E1384">
        <v>2525</v>
      </c>
      <c r="F1384" t="s">
        <v>1679</v>
      </c>
      <c r="G1384" t="s">
        <v>675</v>
      </c>
      <c r="H1384">
        <v>238315</v>
      </c>
      <c r="I1384">
        <v>0.99</v>
      </c>
      <c r="J1384">
        <v>1</v>
      </c>
      <c r="K1384" t="s">
        <v>78</v>
      </c>
      <c r="L1384">
        <v>2</v>
      </c>
      <c r="M1384" t="s">
        <v>115</v>
      </c>
      <c r="N1384">
        <v>1</v>
      </c>
      <c r="O1384" t="s">
        <v>52</v>
      </c>
      <c r="P1384">
        <v>2141</v>
      </c>
      <c r="Q1384">
        <v>1</v>
      </c>
      <c r="R1384">
        <v>396</v>
      </c>
      <c r="S1384">
        <v>18</v>
      </c>
      <c r="T1384" s="3">
        <v>41555</v>
      </c>
      <c r="U1384" t="s">
        <v>860</v>
      </c>
      <c r="V1384" t="s">
        <v>861</v>
      </c>
      <c r="W1384" t="s">
        <v>140</v>
      </c>
      <c r="X1384">
        <v>8.91</v>
      </c>
      <c r="Y1384">
        <v>18</v>
      </c>
      <c r="Z1384" t="s">
        <v>862</v>
      </c>
      <c r="AA1384" t="s">
        <v>863</v>
      </c>
      <c r="AB1384" t="s">
        <v>860</v>
      </c>
      <c r="AC1384" t="s">
        <v>861</v>
      </c>
      <c r="AD1384" t="s">
        <v>140</v>
      </c>
      <c r="AE1384" t="s">
        <v>864</v>
      </c>
      <c r="AF1384">
        <v>3</v>
      </c>
      <c r="AG1384">
        <v>3</v>
      </c>
      <c r="AH1384" t="s">
        <v>165</v>
      </c>
      <c r="AI1384" t="s">
        <v>166</v>
      </c>
      <c r="AJ1384" t="s">
        <v>3280</v>
      </c>
      <c r="AK1384" t="s">
        <v>61</v>
      </c>
      <c r="AL1384">
        <v>2</v>
      </c>
      <c r="AM1384" t="s">
        <v>167</v>
      </c>
      <c r="AN1384" t="s">
        <v>63</v>
      </c>
      <c r="AO1384" t="s">
        <v>64</v>
      </c>
      <c r="AP1384" t="s">
        <v>168</v>
      </c>
      <c r="AQ1384" t="s">
        <v>169</v>
      </c>
      <c r="AR1384" t="s">
        <v>67</v>
      </c>
      <c r="AS1384" t="s">
        <v>68</v>
      </c>
      <c r="AT1384" t="s">
        <v>69</v>
      </c>
      <c r="AU1384">
        <v>51</v>
      </c>
      <c r="AV1384">
        <v>22</v>
      </c>
      <c r="AW1384">
        <f>YEAR(ChinookMusic[[#This Row],[invoiceDate]])</f>
        <v>2013</v>
      </c>
      <c r="AX1384" t="str">
        <f>TEXT(ChinookMusic[[#This Row],[invoiceDate]],"MMMM")</f>
        <v>October</v>
      </c>
    </row>
    <row r="1385" spans="1:50" x14ac:dyDescent="0.3">
      <c r="A1385">
        <v>135</v>
      </c>
      <c r="B1385" t="s">
        <v>1607</v>
      </c>
      <c r="C1385">
        <v>207</v>
      </c>
      <c r="D1385" t="s">
        <v>1608</v>
      </c>
      <c r="E1385">
        <v>2555</v>
      </c>
      <c r="F1385" t="s">
        <v>1680</v>
      </c>
      <c r="G1385" t="s">
        <v>1675</v>
      </c>
      <c r="H1385">
        <v>255555</v>
      </c>
      <c r="I1385">
        <v>0.99</v>
      </c>
      <c r="J1385">
        <v>1</v>
      </c>
      <c r="K1385" t="s">
        <v>78</v>
      </c>
      <c r="L1385">
        <v>3</v>
      </c>
      <c r="M1385" t="s">
        <v>137</v>
      </c>
      <c r="N1385">
        <v>8</v>
      </c>
      <c r="O1385" t="s">
        <v>52</v>
      </c>
      <c r="P1385">
        <v>2146</v>
      </c>
      <c r="Q1385">
        <v>1</v>
      </c>
      <c r="R1385">
        <v>396</v>
      </c>
      <c r="S1385">
        <v>18</v>
      </c>
      <c r="T1385" s="3">
        <v>41555</v>
      </c>
      <c r="U1385" t="s">
        <v>860</v>
      </c>
      <c r="V1385" t="s">
        <v>861</v>
      </c>
      <c r="W1385" t="s">
        <v>140</v>
      </c>
      <c r="X1385">
        <v>8.91</v>
      </c>
      <c r="Y1385">
        <v>18</v>
      </c>
      <c r="Z1385" t="s">
        <v>862</v>
      </c>
      <c r="AA1385" t="s">
        <v>863</v>
      </c>
      <c r="AB1385" t="s">
        <v>860</v>
      </c>
      <c r="AC1385" t="s">
        <v>861</v>
      </c>
      <c r="AD1385" t="s">
        <v>140</v>
      </c>
      <c r="AE1385" t="s">
        <v>864</v>
      </c>
      <c r="AF1385">
        <v>3</v>
      </c>
      <c r="AG1385">
        <v>3</v>
      </c>
      <c r="AH1385" t="s">
        <v>165</v>
      </c>
      <c r="AI1385" t="s">
        <v>166</v>
      </c>
      <c r="AJ1385" t="s">
        <v>3280</v>
      </c>
      <c r="AK1385" t="s">
        <v>61</v>
      </c>
      <c r="AL1385">
        <v>2</v>
      </c>
      <c r="AM1385" t="s">
        <v>167</v>
      </c>
      <c r="AN1385" t="s">
        <v>63</v>
      </c>
      <c r="AO1385" t="s">
        <v>64</v>
      </c>
      <c r="AP1385" t="s">
        <v>168</v>
      </c>
      <c r="AQ1385" t="s">
        <v>169</v>
      </c>
      <c r="AR1385" t="s">
        <v>67</v>
      </c>
      <c r="AS1385" t="s">
        <v>68</v>
      </c>
      <c r="AT1385" t="s">
        <v>69</v>
      </c>
      <c r="AU1385">
        <v>51</v>
      </c>
      <c r="AV1385">
        <v>22</v>
      </c>
      <c r="AW1385">
        <f>YEAR(ChinookMusic[[#This Row],[invoiceDate]])</f>
        <v>2013</v>
      </c>
      <c r="AX1385" t="str">
        <f>TEXT(ChinookMusic[[#This Row],[invoiceDate]],"MMMM")</f>
        <v>October</v>
      </c>
    </row>
    <row r="1386" spans="1:50" x14ac:dyDescent="0.3">
      <c r="A1386">
        <v>135</v>
      </c>
      <c r="B1386" t="s">
        <v>1607</v>
      </c>
      <c r="C1386">
        <v>207</v>
      </c>
      <c r="D1386" t="s">
        <v>1608</v>
      </c>
      <c r="E1386">
        <v>2555</v>
      </c>
      <c r="F1386" t="s">
        <v>1680</v>
      </c>
      <c r="G1386" t="s">
        <v>1675</v>
      </c>
      <c r="H1386">
        <v>255555</v>
      </c>
      <c r="I1386">
        <v>0.99</v>
      </c>
      <c r="J1386">
        <v>1</v>
      </c>
      <c r="K1386" t="s">
        <v>78</v>
      </c>
      <c r="L1386">
        <v>3</v>
      </c>
      <c r="M1386" t="s">
        <v>137</v>
      </c>
      <c r="N1386">
        <v>1</v>
      </c>
      <c r="O1386" t="s">
        <v>52</v>
      </c>
      <c r="P1386">
        <v>2146</v>
      </c>
      <c r="Q1386">
        <v>1</v>
      </c>
      <c r="R1386">
        <v>396</v>
      </c>
      <c r="S1386">
        <v>18</v>
      </c>
      <c r="T1386" s="3">
        <v>41555</v>
      </c>
      <c r="U1386" t="s">
        <v>860</v>
      </c>
      <c r="V1386" t="s">
        <v>861</v>
      </c>
      <c r="W1386" t="s">
        <v>140</v>
      </c>
      <c r="X1386">
        <v>8.91</v>
      </c>
      <c r="Y1386">
        <v>18</v>
      </c>
      <c r="Z1386" t="s">
        <v>862</v>
      </c>
      <c r="AA1386" t="s">
        <v>863</v>
      </c>
      <c r="AB1386" t="s">
        <v>860</v>
      </c>
      <c r="AC1386" t="s">
        <v>861</v>
      </c>
      <c r="AD1386" t="s">
        <v>140</v>
      </c>
      <c r="AE1386" t="s">
        <v>864</v>
      </c>
      <c r="AF1386">
        <v>3</v>
      </c>
      <c r="AG1386">
        <v>3</v>
      </c>
      <c r="AH1386" t="s">
        <v>165</v>
      </c>
      <c r="AI1386" t="s">
        <v>166</v>
      </c>
      <c r="AJ1386" t="s">
        <v>3280</v>
      </c>
      <c r="AK1386" t="s">
        <v>61</v>
      </c>
      <c r="AL1386">
        <v>2</v>
      </c>
      <c r="AM1386" t="s">
        <v>167</v>
      </c>
      <c r="AN1386" t="s">
        <v>63</v>
      </c>
      <c r="AO1386" t="s">
        <v>64</v>
      </c>
      <c r="AP1386" t="s">
        <v>168</v>
      </c>
      <c r="AQ1386" t="s">
        <v>169</v>
      </c>
      <c r="AR1386" t="s">
        <v>67</v>
      </c>
      <c r="AS1386" t="s">
        <v>68</v>
      </c>
      <c r="AT1386" t="s">
        <v>69</v>
      </c>
      <c r="AU1386">
        <v>51</v>
      </c>
      <c r="AV1386">
        <v>22</v>
      </c>
      <c r="AW1386">
        <f>YEAR(ChinookMusic[[#This Row],[invoiceDate]])</f>
        <v>2013</v>
      </c>
      <c r="AX1386" t="str">
        <f>TEXT(ChinookMusic[[#This Row],[invoiceDate]],"MMMM")</f>
        <v>October</v>
      </c>
    </row>
    <row r="1387" spans="1:50" x14ac:dyDescent="0.3">
      <c r="A1387">
        <v>134</v>
      </c>
      <c r="B1387" t="s">
        <v>1611</v>
      </c>
      <c r="C1387">
        <v>206</v>
      </c>
      <c r="D1387" t="s">
        <v>1612</v>
      </c>
      <c r="E1387">
        <v>2543</v>
      </c>
      <c r="F1387" t="s">
        <v>1681</v>
      </c>
      <c r="G1387" t="s">
        <v>1682</v>
      </c>
      <c r="H1387">
        <v>218723</v>
      </c>
      <c r="I1387">
        <v>0.99</v>
      </c>
      <c r="J1387">
        <v>1</v>
      </c>
      <c r="K1387" t="s">
        <v>78</v>
      </c>
      <c r="L1387">
        <v>1</v>
      </c>
      <c r="M1387" t="s">
        <v>51</v>
      </c>
      <c r="N1387">
        <v>8</v>
      </c>
      <c r="O1387" t="s">
        <v>52</v>
      </c>
      <c r="P1387">
        <v>2144</v>
      </c>
      <c r="Q1387">
        <v>1</v>
      </c>
      <c r="R1387">
        <v>396</v>
      </c>
      <c r="S1387">
        <v>18</v>
      </c>
      <c r="T1387" s="3">
        <v>41555</v>
      </c>
      <c r="U1387" t="s">
        <v>860</v>
      </c>
      <c r="V1387" t="s">
        <v>861</v>
      </c>
      <c r="W1387" t="s">
        <v>140</v>
      </c>
      <c r="X1387">
        <v>8.91</v>
      </c>
      <c r="Y1387">
        <v>18</v>
      </c>
      <c r="Z1387" t="s">
        <v>862</v>
      </c>
      <c r="AA1387" t="s">
        <v>863</v>
      </c>
      <c r="AB1387" t="s">
        <v>860</v>
      </c>
      <c r="AC1387" t="s">
        <v>861</v>
      </c>
      <c r="AD1387" t="s">
        <v>140</v>
      </c>
      <c r="AE1387" t="s">
        <v>864</v>
      </c>
      <c r="AF1387">
        <v>3</v>
      </c>
      <c r="AG1387">
        <v>3</v>
      </c>
      <c r="AH1387" t="s">
        <v>165</v>
      </c>
      <c r="AI1387" t="s">
        <v>166</v>
      </c>
      <c r="AJ1387" t="s">
        <v>3280</v>
      </c>
      <c r="AK1387" t="s">
        <v>61</v>
      </c>
      <c r="AL1387">
        <v>2</v>
      </c>
      <c r="AM1387" t="s">
        <v>167</v>
      </c>
      <c r="AN1387" t="s">
        <v>63</v>
      </c>
      <c r="AO1387" t="s">
        <v>64</v>
      </c>
      <c r="AP1387" t="s">
        <v>168</v>
      </c>
      <c r="AQ1387" t="s">
        <v>169</v>
      </c>
      <c r="AR1387" t="s">
        <v>67</v>
      </c>
      <c r="AS1387" t="s">
        <v>68</v>
      </c>
      <c r="AT1387" t="s">
        <v>69</v>
      </c>
      <c r="AU1387">
        <v>51</v>
      </c>
      <c r="AV1387">
        <v>22</v>
      </c>
      <c r="AW1387">
        <f>YEAR(ChinookMusic[[#This Row],[invoiceDate]])</f>
        <v>2013</v>
      </c>
      <c r="AX1387" t="str">
        <f>TEXT(ChinookMusic[[#This Row],[invoiceDate]],"MMMM")</f>
        <v>October</v>
      </c>
    </row>
    <row r="1388" spans="1:50" x14ac:dyDescent="0.3">
      <c r="A1388">
        <v>134</v>
      </c>
      <c r="B1388" t="s">
        <v>1611</v>
      </c>
      <c r="C1388">
        <v>206</v>
      </c>
      <c r="D1388" t="s">
        <v>1612</v>
      </c>
      <c r="E1388">
        <v>2543</v>
      </c>
      <c r="F1388" t="s">
        <v>1681</v>
      </c>
      <c r="G1388" t="s">
        <v>1682</v>
      </c>
      <c r="H1388">
        <v>218723</v>
      </c>
      <c r="I1388">
        <v>0.99</v>
      </c>
      <c r="J1388">
        <v>1</v>
      </c>
      <c r="K1388" t="s">
        <v>78</v>
      </c>
      <c r="L1388">
        <v>1</v>
      </c>
      <c r="M1388" t="s">
        <v>51</v>
      </c>
      <c r="N1388">
        <v>1</v>
      </c>
      <c r="O1388" t="s">
        <v>52</v>
      </c>
      <c r="P1388">
        <v>2144</v>
      </c>
      <c r="Q1388">
        <v>1</v>
      </c>
      <c r="R1388">
        <v>396</v>
      </c>
      <c r="S1388">
        <v>18</v>
      </c>
      <c r="T1388" s="3">
        <v>41555</v>
      </c>
      <c r="U1388" t="s">
        <v>860</v>
      </c>
      <c r="V1388" t="s">
        <v>861</v>
      </c>
      <c r="W1388" t="s">
        <v>140</v>
      </c>
      <c r="X1388">
        <v>8.91</v>
      </c>
      <c r="Y1388">
        <v>18</v>
      </c>
      <c r="Z1388" t="s">
        <v>862</v>
      </c>
      <c r="AA1388" t="s">
        <v>863</v>
      </c>
      <c r="AB1388" t="s">
        <v>860</v>
      </c>
      <c r="AC1388" t="s">
        <v>861</v>
      </c>
      <c r="AD1388" t="s">
        <v>140</v>
      </c>
      <c r="AE1388" t="s">
        <v>864</v>
      </c>
      <c r="AF1388">
        <v>3</v>
      </c>
      <c r="AG1388">
        <v>3</v>
      </c>
      <c r="AH1388" t="s">
        <v>165</v>
      </c>
      <c r="AI1388" t="s">
        <v>166</v>
      </c>
      <c r="AJ1388" t="s">
        <v>3280</v>
      </c>
      <c r="AK1388" t="s">
        <v>61</v>
      </c>
      <c r="AL1388">
        <v>2</v>
      </c>
      <c r="AM1388" t="s">
        <v>167</v>
      </c>
      <c r="AN1388" t="s">
        <v>63</v>
      </c>
      <c r="AO1388" t="s">
        <v>64</v>
      </c>
      <c r="AP1388" t="s">
        <v>168</v>
      </c>
      <c r="AQ1388" t="s">
        <v>169</v>
      </c>
      <c r="AR1388" t="s">
        <v>67</v>
      </c>
      <c r="AS1388" t="s">
        <v>68</v>
      </c>
      <c r="AT1388" t="s">
        <v>69</v>
      </c>
      <c r="AU1388">
        <v>51</v>
      </c>
      <c r="AV1388">
        <v>22</v>
      </c>
      <c r="AW1388">
        <f>YEAR(ChinookMusic[[#This Row],[invoiceDate]])</f>
        <v>2013</v>
      </c>
      <c r="AX1388" t="str">
        <f>TEXT(ChinookMusic[[#This Row],[invoiceDate]],"MMMM")</f>
        <v>October</v>
      </c>
    </row>
    <row r="1389" spans="1:50" x14ac:dyDescent="0.3">
      <c r="A1389">
        <v>134</v>
      </c>
      <c r="B1389" t="s">
        <v>1611</v>
      </c>
      <c r="C1389">
        <v>206</v>
      </c>
      <c r="D1389" t="s">
        <v>1612</v>
      </c>
      <c r="E1389">
        <v>2543</v>
      </c>
      <c r="F1389" t="s">
        <v>1681</v>
      </c>
      <c r="G1389" t="s">
        <v>1682</v>
      </c>
      <c r="H1389">
        <v>218723</v>
      </c>
      <c r="I1389">
        <v>0.99</v>
      </c>
      <c r="J1389">
        <v>1</v>
      </c>
      <c r="K1389" t="s">
        <v>78</v>
      </c>
      <c r="L1389">
        <v>1</v>
      </c>
      <c r="M1389" t="s">
        <v>51</v>
      </c>
      <c r="N1389">
        <v>5</v>
      </c>
      <c r="O1389" t="s">
        <v>70</v>
      </c>
      <c r="P1389">
        <v>2144</v>
      </c>
      <c r="Q1389">
        <v>1</v>
      </c>
      <c r="R1389">
        <v>396</v>
      </c>
      <c r="S1389">
        <v>18</v>
      </c>
      <c r="T1389" s="3">
        <v>41555</v>
      </c>
      <c r="U1389" t="s">
        <v>860</v>
      </c>
      <c r="V1389" t="s">
        <v>861</v>
      </c>
      <c r="W1389" t="s">
        <v>140</v>
      </c>
      <c r="X1389">
        <v>8.91</v>
      </c>
      <c r="Y1389">
        <v>18</v>
      </c>
      <c r="Z1389" t="s">
        <v>862</v>
      </c>
      <c r="AA1389" t="s">
        <v>863</v>
      </c>
      <c r="AB1389" t="s">
        <v>860</v>
      </c>
      <c r="AC1389" t="s">
        <v>861</v>
      </c>
      <c r="AD1389" t="s">
        <v>140</v>
      </c>
      <c r="AE1389" t="s">
        <v>864</v>
      </c>
      <c r="AF1389">
        <v>3</v>
      </c>
      <c r="AG1389">
        <v>3</v>
      </c>
      <c r="AH1389" t="s">
        <v>165</v>
      </c>
      <c r="AI1389" t="s">
        <v>166</v>
      </c>
      <c r="AJ1389" t="s">
        <v>3280</v>
      </c>
      <c r="AK1389" t="s">
        <v>61</v>
      </c>
      <c r="AL1389">
        <v>2</v>
      </c>
      <c r="AM1389" t="s">
        <v>167</v>
      </c>
      <c r="AN1389" t="s">
        <v>63</v>
      </c>
      <c r="AO1389" t="s">
        <v>64</v>
      </c>
      <c r="AP1389" t="s">
        <v>168</v>
      </c>
      <c r="AQ1389" t="s">
        <v>169</v>
      </c>
      <c r="AR1389" t="s">
        <v>67</v>
      </c>
      <c r="AS1389" t="s">
        <v>68</v>
      </c>
      <c r="AT1389" t="s">
        <v>69</v>
      </c>
      <c r="AU1389">
        <v>51</v>
      </c>
      <c r="AV1389">
        <v>22</v>
      </c>
      <c r="AW1389">
        <f>YEAR(ChinookMusic[[#This Row],[invoiceDate]])</f>
        <v>2013</v>
      </c>
      <c r="AX1389" t="str">
        <f>TEXT(ChinookMusic[[#This Row],[invoiceDate]],"MMMM")</f>
        <v>October</v>
      </c>
    </row>
    <row r="1390" spans="1:50" x14ac:dyDescent="0.3">
      <c r="A1390">
        <v>136</v>
      </c>
      <c r="B1390" t="s">
        <v>1620</v>
      </c>
      <c r="C1390">
        <v>208</v>
      </c>
      <c r="D1390" t="s">
        <v>1621</v>
      </c>
      <c r="E1390">
        <v>2567</v>
      </c>
      <c r="F1390" t="s">
        <v>1683</v>
      </c>
      <c r="G1390" t="s">
        <v>1623</v>
      </c>
      <c r="H1390">
        <v>447582</v>
      </c>
      <c r="I1390">
        <v>0.99</v>
      </c>
      <c r="J1390">
        <v>1</v>
      </c>
      <c r="K1390" t="s">
        <v>78</v>
      </c>
      <c r="L1390">
        <v>1</v>
      </c>
      <c r="M1390" t="s">
        <v>51</v>
      </c>
      <c r="N1390">
        <v>1</v>
      </c>
      <c r="O1390" t="s">
        <v>52</v>
      </c>
      <c r="P1390">
        <v>2148</v>
      </c>
      <c r="Q1390">
        <v>1</v>
      </c>
      <c r="R1390">
        <v>396</v>
      </c>
      <c r="S1390">
        <v>18</v>
      </c>
      <c r="T1390" s="3">
        <v>41555</v>
      </c>
      <c r="U1390" t="s">
        <v>860</v>
      </c>
      <c r="V1390" t="s">
        <v>861</v>
      </c>
      <c r="W1390" t="s">
        <v>140</v>
      </c>
      <c r="X1390">
        <v>8.91</v>
      </c>
      <c r="Y1390">
        <v>18</v>
      </c>
      <c r="Z1390" t="s">
        <v>862</v>
      </c>
      <c r="AA1390" t="s">
        <v>863</v>
      </c>
      <c r="AB1390" t="s">
        <v>860</v>
      </c>
      <c r="AC1390" t="s">
        <v>861</v>
      </c>
      <c r="AD1390" t="s">
        <v>140</v>
      </c>
      <c r="AE1390" t="s">
        <v>864</v>
      </c>
      <c r="AF1390">
        <v>3</v>
      </c>
      <c r="AG1390">
        <v>3</v>
      </c>
      <c r="AH1390" t="s">
        <v>165</v>
      </c>
      <c r="AI1390" t="s">
        <v>166</v>
      </c>
      <c r="AJ1390" t="s">
        <v>3280</v>
      </c>
      <c r="AK1390" t="s">
        <v>61</v>
      </c>
      <c r="AL1390">
        <v>2</v>
      </c>
      <c r="AM1390" t="s">
        <v>167</v>
      </c>
      <c r="AN1390" t="s">
        <v>63</v>
      </c>
      <c r="AO1390" t="s">
        <v>64</v>
      </c>
      <c r="AP1390" t="s">
        <v>168</v>
      </c>
      <c r="AQ1390" t="s">
        <v>169</v>
      </c>
      <c r="AR1390" t="s">
        <v>67</v>
      </c>
      <c r="AS1390" t="s">
        <v>68</v>
      </c>
      <c r="AT1390" t="s">
        <v>69</v>
      </c>
      <c r="AU1390">
        <v>51</v>
      </c>
      <c r="AV1390">
        <v>22</v>
      </c>
      <c r="AW1390">
        <f>YEAR(ChinookMusic[[#This Row],[invoiceDate]])</f>
        <v>2013</v>
      </c>
      <c r="AX1390" t="str">
        <f>TEXT(ChinookMusic[[#This Row],[invoiceDate]],"MMMM")</f>
        <v>October</v>
      </c>
    </row>
    <row r="1391" spans="1:50" x14ac:dyDescent="0.3">
      <c r="A1391">
        <v>136</v>
      </c>
      <c r="B1391" t="s">
        <v>1620</v>
      </c>
      <c r="C1391">
        <v>208</v>
      </c>
      <c r="D1391" t="s">
        <v>1621</v>
      </c>
      <c r="E1391">
        <v>2567</v>
      </c>
      <c r="F1391" t="s">
        <v>1683</v>
      </c>
      <c r="G1391" t="s">
        <v>1623</v>
      </c>
      <c r="H1391">
        <v>447582</v>
      </c>
      <c r="I1391">
        <v>0.99</v>
      </c>
      <c r="J1391">
        <v>1</v>
      </c>
      <c r="K1391" t="s">
        <v>78</v>
      </c>
      <c r="L1391">
        <v>1</v>
      </c>
      <c r="M1391" t="s">
        <v>51</v>
      </c>
      <c r="N1391">
        <v>8</v>
      </c>
      <c r="O1391" t="s">
        <v>52</v>
      </c>
      <c r="P1391">
        <v>2148</v>
      </c>
      <c r="Q1391">
        <v>1</v>
      </c>
      <c r="R1391">
        <v>396</v>
      </c>
      <c r="S1391">
        <v>18</v>
      </c>
      <c r="T1391" s="3">
        <v>41555</v>
      </c>
      <c r="U1391" t="s">
        <v>860</v>
      </c>
      <c r="V1391" t="s">
        <v>861</v>
      </c>
      <c r="W1391" t="s">
        <v>140</v>
      </c>
      <c r="X1391">
        <v>8.91</v>
      </c>
      <c r="Y1391">
        <v>18</v>
      </c>
      <c r="Z1391" t="s">
        <v>862</v>
      </c>
      <c r="AA1391" t="s">
        <v>863</v>
      </c>
      <c r="AB1391" t="s">
        <v>860</v>
      </c>
      <c r="AC1391" t="s">
        <v>861</v>
      </c>
      <c r="AD1391" t="s">
        <v>140</v>
      </c>
      <c r="AE1391" t="s">
        <v>864</v>
      </c>
      <c r="AF1391">
        <v>3</v>
      </c>
      <c r="AG1391">
        <v>3</v>
      </c>
      <c r="AH1391" t="s">
        <v>165</v>
      </c>
      <c r="AI1391" t="s">
        <v>166</v>
      </c>
      <c r="AJ1391" t="s">
        <v>3280</v>
      </c>
      <c r="AK1391" t="s">
        <v>61</v>
      </c>
      <c r="AL1391">
        <v>2</v>
      </c>
      <c r="AM1391" t="s">
        <v>167</v>
      </c>
      <c r="AN1391" t="s">
        <v>63</v>
      </c>
      <c r="AO1391" t="s">
        <v>64</v>
      </c>
      <c r="AP1391" t="s">
        <v>168</v>
      </c>
      <c r="AQ1391" t="s">
        <v>169</v>
      </c>
      <c r="AR1391" t="s">
        <v>67</v>
      </c>
      <c r="AS1391" t="s">
        <v>68</v>
      </c>
      <c r="AT1391" t="s">
        <v>69</v>
      </c>
      <c r="AU1391">
        <v>51</v>
      </c>
      <c r="AV1391">
        <v>22</v>
      </c>
      <c r="AW1391">
        <f>YEAR(ChinookMusic[[#This Row],[invoiceDate]])</f>
        <v>2013</v>
      </c>
      <c r="AX1391" t="str">
        <f>TEXT(ChinookMusic[[#This Row],[invoiceDate]],"MMMM")</f>
        <v>October</v>
      </c>
    </row>
    <row r="1392" spans="1:50" x14ac:dyDescent="0.3">
      <c r="A1392">
        <v>136</v>
      </c>
      <c r="B1392" t="s">
        <v>1620</v>
      </c>
      <c r="C1392">
        <v>208</v>
      </c>
      <c r="D1392" t="s">
        <v>1621</v>
      </c>
      <c r="E1392">
        <v>2567</v>
      </c>
      <c r="F1392" t="s">
        <v>1683</v>
      </c>
      <c r="G1392" t="s">
        <v>1623</v>
      </c>
      <c r="H1392">
        <v>447582</v>
      </c>
      <c r="I1392">
        <v>0.99</v>
      </c>
      <c r="J1392">
        <v>1</v>
      </c>
      <c r="K1392" t="s">
        <v>78</v>
      </c>
      <c r="L1392">
        <v>1</v>
      </c>
      <c r="M1392" t="s">
        <v>51</v>
      </c>
      <c r="N1392">
        <v>5</v>
      </c>
      <c r="O1392" t="s">
        <v>70</v>
      </c>
      <c r="P1392">
        <v>2148</v>
      </c>
      <c r="Q1392">
        <v>1</v>
      </c>
      <c r="R1392">
        <v>396</v>
      </c>
      <c r="S1392">
        <v>18</v>
      </c>
      <c r="T1392" s="3">
        <v>41555</v>
      </c>
      <c r="U1392" t="s">
        <v>860</v>
      </c>
      <c r="V1392" t="s">
        <v>861</v>
      </c>
      <c r="W1392" t="s">
        <v>140</v>
      </c>
      <c r="X1392">
        <v>8.91</v>
      </c>
      <c r="Y1392">
        <v>18</v>
      </c>
      <c r="Z1392" t="s">
        <v>862</v>
      </c>
      <c r="AA1392" t="s">
        <v>863</v>
      </c>
      <c r="AB1392" t="s">
        <v>860</v>
      </c>
      <c r="AC1392" t="s">
        <v>861</v>
      </c>
      <c r="AD1392" t="s">
        <v>140</v>
      </c>
      <c r="AE1392" t="s">
        <v>864</v>
      </c>
      <c r="AF1392">
        <v>3</v>
      </c>
      <c r="AG1392">
        <v>3</v>
      </c>
      <c r="AH1392" t="s">
        <v>165</v>
      </c>
      <c r="AI1392" t="s">
        <v>166</v>
      </c>
      <c r="AJ1392" t="s">
        <v>3280</v>
      </c>
      <c r="AK1392" t="s">
        <v>61</v>
      </c>
      <c r="AL1392">
        <v>2</v>
      </c>
      <c r="AM1392" t="s">
        <v>167</v>
      </c>
      <c r="AN1392" t="s">
        <v>63</v>
      </c>
      <c r="AO1392" t="s">
        <v>64</v>
      </c>
      <c r="AP1392" t="s">
        <v>168</v>
      </c>
      <c r="AQ1392" t="s">
        <v>169</v>
      </c>
      <c r="AR1392" t="s">
        <v>67</v>
      </c>
      <c r="AS1392" t="s">
        <v>68</v>
      </c>
      <c r="AT1392" t="s">
        <v>69</v>
      </c>
      <c r="AU1392">
        <v>51</v>
      </c>
      <c r="AV1392">
        <v>22</v>
      </c>
      <c r="AW1392">
        <f>YEAR(ChinookMusic[[#This Row],[invoiceDate]])</f>
        <v>2013</v>
      </c>
      <c r="AX1392" t="str">
        <f>TEXT(ChinookMusic[[#This Row],[invoiceDate]],"MMMM")</f>
        <v>October</v>
      </c>
    </row>
    <row r="1393" spans="1:50" x14ac:dyDescent="0.3">
      <c r="A1393">
        <v>110</v>
      </c>
      <c r="B1393" t="s">
        <v>574</v>
      </c>
      <c r="C1393">
        <v>164</v>
      </c>
      <c r="D1393" t="s">
        <v>587</v>
      </c>
      <c r="E1393">
        <v>2009</v>
      </c>
      <c r="F1393" t="s">
        <v>588</v>
      </c>
      <c r="G1393" t="s">
        <v>577</v>
      </c>
      <c r="H1393">
        <v>143281</v>
      </c>
      <c r="I1393">
        <v>0.99</v>
      </c>
      <c r="J1393">
        <v>1</v>
      </c>
      <c r="K1393" t="s">
        <v>78</v>
      </c>
      <c r="L1393">
        <v>1</v>
      </c>
      <c r="M1393" t="s">
        <v>51</v>
      </c>
      <c r="N1393">
        <v>5</v>
      </c>
      <c r="O1393" t="s">
        <v>70</v>
      </c>
      <c r="P1393">
        <v>332</v>
      </c>
      <c r="Q1393">
        <v>1</v>
      </c>
      <c r="R1393">
        <v>61</v>
      </c>
      <c r="S1393">
        <v>32</v>
      </c>
      <c r="T1393" s="3">
        <v>40072</v>
      </c>
      <c r="U1393" t="s">
        <v>491</v>
      </c>
      <c r="V1393" t="s">
        <v>492</v>
      </c>
      <c r="W1393" t="s">
        <v>64</v>
      </c>
      <c r="X1393">
        <v>13.86</v>
      </c>
      <c r="Y1393">
        <v>32</v>
      </c>
      <c r="Z1393" t="s">
        <v>493</v>
      </c>
      <c r="AA1393" t="s">
        <v>494</v>
      </c>
      <c r="AB1393" t="s">
        <v>491</v>
      </c>
      <c r="AC1393" t="s">
        <v>492</v>
      </c>
      <c r="AD1393" t="s">
        <v>64</v>
      </c>
      <c r="AE1393" t="s">
        <v>495</v>
      </c>
      <c r="AF1393">
        <v>4</v>
      </c>
      <c r="AG1393">
        <v>4</v>
      </c>
      <c r="AH1393" t="s">
        <v>85</v>
      </c>
      <c r="AI1393" t="s">
        <v>86</v>
      </c>
      <c r="AJ1393" t="s">
        <v>3280</v>
      </c>
      <c r="AK1393" t="s">
        <v>61</v>
      </c>
      <c r="AL1393">
        <v>2</v>
      </c>
      <c r="AM1393" t="s">
        <v>87</v>
      </c>
      <c r="AN1393" t="s">
        <v>63</v>
      </c>
      <c r="AO1393" t="s">
        <v>64</v>
      </c>
      <c r="AP1393" t="s">
        <v>88</v>
      </c>
      <c r="AQ1393" t="s">
        <v>89</v>
      </c>
      <c r="AR1393" t="s">
        <v>67</v>
      </c>
      <c r="AS1393" t="s">
        <v>68</v>
      </c>
      <c r="AT1393" t="s">
        <v>69</v>
      </c>
      <c r="AU1393">
        <v>77</v>
      </c>
      <c r="AV1393">
        <v>21</v>
      </c>
      <c r="AW1393">
        <f>YEAR(ChinookMusic[[#This Row],[invoiceDate]])</f>
        <v>2009</v>
      </c>
      <c r="AX1393" t="str">
        <f>TEXT(ChinookMusic[[#This Row],[invoiceDate]],"MMMM")</f>
        <v>September</v>
      </c>
    </row>
    <row r="1394" spans="1:50" x14ac:dyDescent="0.3">
      <c r="A1394">
        <v>110</v>
      </c>
      <c r="B1394" t="s">
        <v>574</v>
      </c>
      <c r="C1394">
        <v>164</v>
      </c>
      <c r="D1394" t="s">
        <v>587</v>
      </c>
      <c r="E1394">
        <v>2009</v>
      </c>
      <c r="F1394" t="s">
        <v>588</v>
      </c>
      <c r="G1394" t="s">
        <v>577</v>
      </c>
      <c r="H1394">
        <v>143281</v>
      </c>
      <c r="I1394">
        <v>0.99</v>
      </c>
      <c r="J1394">
        <v>1</v>
      </c>
      <c r="K1394" t="s">
        <v>78</v>
      </c>
      <c r="L1394">
        <v>1</v>
      </c>
      <c r="M1394" t="s">
        <v>51</v>
      </c>
      <c r="N1394">
        <v>1</v>
      </c>
      <c r="O1394" t="s">
        <v>52</v>
      </c>
      <c r="P1394">
        <v>332</v>
      </c>
      <c r="Q1394">
        <v>1</v>
      </c>
      <c r="R1394">
        <v>61</v>
      </c>
      <c r="S1394">
        <v>32</v>
      </c>
      <c r="T1394" s="3">
        <v>40072</v>
      </c>
      <c r="U1394" t="s">
        <v>491</v>
      </c>
      <c r="V1394" t="s">
        <v>492</v>
      </c>
      <c r="W1394" t="s">
        <v>64</v>
      </c>
      <c r="X1394">
        <v>13.86</v>
      </c>
      <c r="Y1394">
        <v>32</v>
      </c>
      <c r="Z1394" t="s">
        <v>493</v>
      </c>
      <c r="AA1394" t="s">
        <v>494</v>
      </c>
      <c r="AB1394" t="s">
        <v>491</v>
      </c>
      <c r="AC1394" t="s">
        <v>492</v>
      </c>
      <c r="AD1394" t="s">
        <v>64</v>
      </c>
      <c r="AE1394" t="s">
        <v>495</v>
      </c>
      <c r="AF1394">
        <v>4</v>
      </c>
      <c r="AG1394">
        <v>4</v>
      </c>
      <c r="AH1394" t="s">
        <v>85</v>
      </c>
      <c r="AI1394" t="s">
        <v>86</v>
      </c>
      <c r="AJ1394" t="s">
        <v>3280</v>
      </c>
      <c r="AK1394" t="s">
        <v>61</v>
      </c>
      <c r="AL1394">
        <v>2</v>
      </c>
      <c r="AM1394" t="s">
        <v>87</v>
      </c>
      <c r="AN1394" t="s">
        <v>63</v>
      </c>
      <c r="AO1394" t="s">
        <v>64</v>
      </c>
      <c r="AP1394" t="s">
        <v>88</v>
      </c>
      <c r="AQ1394" t="s">
        <v>89</v>
      </c>
      <c r="AR1394" t="s">
        <v>67</v>
      </c>
      <c r="AS1394" t="s">
        <v>68</v>
      </c>
      <c r="AT1394" t="s">
        <v>69</v>
      </c>
      <c r="AU1394">
        <v>77</v>
      </c>
      <c r="AV1394">
        <v>21</v>
      </c>
      <c r="AW1394">
        <f>YEAR(ChinookMusic[[#This Row],[invoiceDate]])</f>
        <v>2009</v>
      </c>
      <c r="AX1394" t="str">
        <f>TEXT(ChinookMusic[[#This Row],[invoiceDate]],"MMMM")</f>
        <v>September</v>
      </c>
    </row>
    <row r="1395" spans="1:50" x14ac:dyDescent="0.3">
      <c r="A1395">
        <v>111</v>
      </c>
      <c r="B1395" t="s">
        <v>582</v>
      </c>
      <c r="C1395">
        <v>165</v>
      </c>
      <c r="D1395" t="s">
        <v>583</v>
      </c>
      <c r="E1395">
        <v>2027</v>
      </c>
      <c r="F1395" t="s">
        <v>1684</v>
      </c>
      <c r="G1395" t="s">
        <v>73</v>
      </c>
      <c r="H1395">
        <v>329795</v>
      </c>
      <c r="I1395">
        <v>0.99</v>
      </c>
      <c r="J1395">
        <v>1</v>
      </c>
      <c r="K1395" t="s">
        <v>78</v>
      </c>
      <c r="L1395">
        <v>1</v>
      </c>
      <c r="M1395" t="s">
        <v>51</v>
      </c>
      <c r="N1395">
        <v>1</v>
      </c>
      <c r="O1395" t="s">
        <v>52</v>
      </c>
      <c r="P1395">
        <v>334</v>
      </c>
      <c r="Q1395">
        <v>1</v>
      </c>
      <c r="R1395">
        <v>61</v>
      </c>
      <c r="S1395">
        <v>32</v>
      </c>
      <c r="T1395" s="3">
        <v>40072</v>
      </c>
      <c r="U1395" t="s">
        <v>491</v>
      </c>
      <c r="V1395" t="s">
        <v>492</v>
      </c>
      <c r="W1395" t="s">
        <v>64</v>
      </c>
      <c r="X1395">
        <v>13.86</v>
      </c>
      <c r="Y1395">
        <v>32</v>
      </c>
      <c r="Z1395" t="s">
        <v>493</v>
      </c>
      <c r="AA1395" t="s">
        <v>494</v>
      </c>
      <c r="AB1395" t="s">
        <v>491</v>
      </c>
      <c r="AC1395" t="s">
        <v>492</v>
      </c>
      <c r="AD1395" t="s">
        <v>64</v>
      </c>
      <c r="AE1395" t="s">
        <v>495</v>
      </c>
      <c r="AF1395">
        <v>4</v>
      </c>
      <c r="AG1395">
        <v>4</v>
      </c>
      <c r="AH1395" t="s">
        <v>85</v>
      </c>
      <c r="AI1395" t="s">
        <v>86</v>
      </c>
      <c r="AJ1395" t="s">
        <v>3280</v>
      </c>
      <c r="AK1395" t="s">
        <v>61</v>
      </c>
      <c r="AL1395">
        <v>2</v>
      </c>
      <c r="AM1395" t="s">
        <v>87</v>
      </c>
      <c r="AN1395" t="s">
        <v>63</v>
      </c>
      <c r="AO1395" t="s">
        <v>64</v>
      </c>
      <c r="AP1395" t="s">
        <v>88</v>
      </c>
      <c r="AQ1395" t="s">
        <v>89</v>
      </c>
      <c r="AR1395" t="s">
        <v>67</v>
      </c>
      <c r="AS1395" t="s">
        <v>68</v>
      </c>
      <c r="AT1395" t="s">
        <v>69</v>
      </c>
      <c r="AU1395">
        <v>77</v>
      </c>
      <c r="AV1395">
        <v>21</v>
      </c>
      <c r="AW1395">
        <f>YEAR(ChinookMusic[[#This Row],[invoiceDate]])</f>
        <v>2009</v>
      </c>
      <c r="AX1395" t="str">
        <f>TEXT(ChinookMusic[[#This Row],[invoiceDate]],"MMMM")</f>
        <v>September</v>
      </c>
    </row>
    <row r="1396" spans="1:50" x14ac:dyDescent="0.3">
      <c r="A1396">
        <v>111</v>
      </c>
      <c r="B1396" t="s">
        <v>582</v>
      </c>
      <c r="C1396">
        <v>165</v>
      </c>
      <c r="D1396" t="s">
        <v>583</v>
      </c>
      <c r="E1396">
        <v>2027</v>
      </c>
      <c r="F1396" t="s">
        <v>1684</v>
      </c>
      <c r="G1396" t="s">
        <v>73</v>
      </c>
      <c r="H1396">
        <v>329795</v>
      </c>
      <c r="I1396">
        <v>0.99</v>
      </c>
      <c r="J1396">
        <v>1</v>
      </c>
      <c r="K1396" t="s">
        <v>78</v>
      </c>
      <c r="L1396">
        <v>1</v>
      </c>
      <c r="M1396" t="s">
        <v>51</v>
      </c>
      <c r="N1396">
        <v>8</v>
      </c>
      <c r="O1396" t="s">
        <v>52</v>
      </c>
      <c r="P1396">
        <v>334</v>
      </c>
      <c r="Q1396">
        <v>1</v>
      </c>
      <c r="R1396">
        <v>61</v>
      </c>
      <c r="S1396">
        <v>32</v>
      </c>
      <c r="T1396" s="3">
        <v>40072</v>
      </c>
      <c r="U1396" t="s">
        <v>491</v>
      </c>
      <c r="V1396" t="s">
        <v>492</v>
      </c>
      <c r="W1396" t="s">
        <v>64</v>
      </c>
      <c r="X1396">
        <v>13.86</v>
      </c>
      <c r="Y1396">
        <v>32</v>
      </c>
      <c r="Z1396" t="s">
        <v>493</v>
      </c>
      <c r="AA1396" t="s">
        <v>494</v>
      </c>
      <c r="AB1396" t="s">
        <v>491</v>
      </c>
      <c r="AC1396" t="s">
        <v>492</v>
      </c>
      <c r="AD1396" t="s">
        <v>64</v>
      </c>
      <c r="AE1396" t="s">
        <v>495</v>
      </c>
      <c r="AF1396">
        <v>4</v>
      </c>
      <c r="AG1396">
        <v>4</v>
      </c>
      <c r="AH1396" t="s">
        <v>85</v>
      </c>
      <c r="AI1396" t="s">
        <v>86</v>
      </c>
      <c r="AJ1396" t="s">
        <v>3280</v>
      </c>
      <c r="AK1396" t="s">
        <v>61</v>
      </c>
      <c r="AL1396">
        <v>2</v>
      </c>
      <c r="AM1396" t="s">
        <v>87</v>
      </c>
      <c r="AN1396" t="s">
        <v>63</v>
      </c>
      <c r="AO1396" t="s">
        <v>64</v>
      </c>
      <c r="AP1396" t="s">
        <v>88</v>
      </c>
      <c r="AQ1396" t="s">
        <v>89</v>
      </c>
      <c r="AR1396" t="s">
        <v>67</v>
      </c>
      <c r="AS1396" t="s">
        <v>68</v>
      </c>
      <c r="AT1396" t="s">
        <v>69</v>
      </c>
      <c r="AU1396">
        <v>77</v>
      </c>
      <c r="AV1396">
        <v>21</v>
      </c>
      <c r="AW1396">
        <f>YEAR(ChinookMusic[[#This Row],[invoiceDate]])</f>
        <v>2009</v>
      </c>
      <c r="AX1396" t="str">
        <f>TEXT(ChinookMusic[[#This Row],[invoiceDate]],"MMMM")</f>
        <v>September</v>
      </c>
    </row>
    <row r="1397" spans="1:50" x14ac:dyDescent="0.3">
      <c r="A1397">
        <v>113</v>
      </c>
      <c r="B1397" t="s">
        <v>578</v>
      </c>
      <c r="C1397">
        <v>167</v>
      </c>
      <c r="D1397" t="s">
        <v>579</v>
      </c>
      <c r="E1397">
        <v>2063</v>
      </c>
      <c r="F1397" t="s">
        <v>1685</v>
      </c>
      <c r="G1397" t="s">
        <v>1010</v>
      </c>
      <c r="H1397">
        <v>203415</v>
      </c>
      <c r="I1397">
        <v>0.99</v>
      </c>
      <c r="J1397">
        <v>1</v>
      </c>
      <c r="K1397" t="s">
        <v>78</v>
      </c>
      <c r="L1397">
        <v>7</v>
      </c>
      <c r="M1397" t="s">
        <v>158</v>
      </c>
      <c r="N1397">
        <v>1</v>
      </c>
      <c r="O1397" t="s">
        <v>52</v>
      </c>
      <c r="P1397">
        <v>338</v>
      </c>
      <c r="Q1397">
        <v>1</v>
      </c>
      <c r="R1397">
        <v>61</v>
      </c>
      <c r="S1397">
        <v>32</v>
      </c>
      <c r="T1397" s="3">
        <v>40072</v>
      </c>
      <c r="U1397" t="s">
        <v>491</v>
      </c>
      <c r="V1397" t="s">
        <v>492</v>
      </c>
      <c r="W1397" t="s">
        <v>64</v>
      </c>
      <c r="X1397">
        <v>13.86</v>
      </c>
      <c r="Y1397">
        <v>32</v>
      </c>
      <c r="Z1397" t="s">
        <v>493</v>
      </c>
      <c r="AA1397" t="s">
        <v>494</v>
      </c>
      <c r="AB1397" t="s">
        <v>491</v>
      </c>
      <c r="AC1397" t="s">
        <v>492</v>
      </c>
      <c r="AD1397" t="s">
        <v>64</v>
      </c>
      <c r="AE1397" t="s">
        <v>495</v>
      </c>
      <c r="AF1397">
        <v>4</v>
      </c>
      <c r="AG1397">
        <v>4</v>
      </c>
      <c r="AH1397" t="s">
        <v>85</v>
      </c>
      <c r="AI1397" t="s">
        <v>86</v>
      </c>
      <c r="AJ1397" t="s">
        <v>3280</v>
      </c>
      <c r="AK1397" t="s">
        <v>61</v>
      </c>
      <c r="AL1397">
        <v>2</v>
      </c>
      <c r="AM1397" t="s">
        <v>87</v>
      </c>
      <c r="AN1397" t="s">
        <v>63</v>
      </c>
      <c r="AO1397" t="s">
        <v>64</v>
      </c>
      <c r="AP1397" t="s">
        <v>88</v>
      </c>
      <c r="AQ1397" t="s">
        <v>89</v>
      </c>
      <c r="AR1397" t="s">
        <v>67</v>
      </c>
      <c r="AS1397" t="s">
        <v>68</v>
      </c>
      <c r="AT1397" t="s">
        <v>69</v>
      </c>
      <c r="AU1397">
        <v>77</v>
      </c>
      <c r="AV1397">
        <v>21</v>
      </c>
      <c r="AW1397">
        <f>YEAR(ChinookMusic[[#This Row],[invoiceDate]])</f>
        <v>2009</v>
      </c>
      <c r="AX1397" t="str">
        <f>TEXT(ChinookMusic[[#This Row],[invoiceDate]],"MMMM")</f>
        <v>September</v>
      </c>
    </row>
    <row r="1398" spans="1:50" x14ac:dyDescent="0.3">
      <c r="A1398">
        <v>113</v>
      </c>
      <c r="B1398" t="s">
        <v>578</v>
      </c>
      <c r="C1398">
        <v>167</v>
      </c>
      <c r="D1398" t="s">
        <v>579</v>
      </c>
      <c r="E1398">
        <v>2063</v>
      </c>
      <c r="F1398" t="s">
        <v>1685</v>
      </c>
      <c r="G1398" t="s">
        <v>1010</v>
      </c>
      <c r="H1398">
        <v>203415</v>
      </c>
      <c r="I1398">
        <v>0.99</v>
      </c>
      <c r="J1398">
        <v>1</v>
      </c>
      <c r="K1398" t="s">
        <v>78</v>
      </c>
      <c r="L1398">
        <v>7</v>
      </c>
      <c r="M1398" t="s">
        <v>158</v>
      </c>
      <c r="N1398">
        <v>5</v>
      </c>
      <c r="O1398" t="s">
        <v>70</v>
      </c>
      <c r="P1398">
        <v>338</v>
      </c>
      <c r="Q1398">
        <v>1</v>
      </c>
      <c r="R1398">
        <v>61</v>
      </c>
      <c r="S1398">
        <v>32</v>
      </c>
      <c r="T1398" s="3">
        <v>40072</v>
      </c>
      <c r="U1398" t="s">
        <v>491</v>
      </c>
      <c r="V1398" t="s">
        <v>492</v>
      </c>
      <c r="W1398" t="s">
        <v>64</v>
      </c>
      <c r="X1398">
        <v>13.86</v>
      </c>
      <c r="Y1398">
        <v>32</v>
      </c>
      <c r="Z1398" t="s">
        <v>493</v>
      </c>
      <c r="AA1398" t="s">
        <v>494</v>
      </c>
      <c r="AB1398" t="s">
        <v>491</v>
      </c>
      <c r="AC1398" t="s">
        <v>492</v>
      </c>
      <c r="AD1398" t="s">
        <v>64</v>
      </c>
      <c r="AE1398" t="s">
        <v>495</v>
      </c>
      <c r="AF1398">
        <v>4</v>
      </c>
      <c r="AG1398">
        <v>4</v>
      </c>
      <c r="AH1398" t="s">
        <v>85</v>
      </c>
      <c r="AI1398" t="s">
        <v>86</v>
      </c>
      <c r="AJ1398" t="s">
        <v>3280</v>
      </c>
      <c r="AK1398" t="s">
        <v>61</v>
      </c>
      <c r="AL1398">
        <v>2</v>
      </c>
      <c r="AM1398" t="s">
        <v>87</v>
      </c>
      <c r="AN1398" t="s">
        <v>63</v>
      </c>
      <c r="AO1398" t="s">
        <v>64</v>
      </c>
      <c r="AP1398" t="s">
        <v>88</v>
      </c>
      <c r="AQ1398" t="s">
        <v>89</v>
      </c>
      <c r="AR1398" t="s">
        <v>67</v>
      </c>
      <c r="AS1398" t="s">
        <v>68</v>
      </c>
      <c r="AT1398" t="s">
        <v>69</v>
      </c>
      <c r="AU1398">
        <v>77</v>
      </c>
      <c r="AV1398">
        <v>21</v>
      </c>
      <c r="AW1398">
        <f>YEAR(ChinookMusic[[#This Row],[invoiceDate]])</f>
        <v>2009</v>
      </c>
      <c r="AX1398" t="str">
        <f>TEXT(ChinookMusic[[#This Row],[invoiceDate]],"MMMM")</f>
        <v>September</v>
      </c>
    </row>
    <row r="1399" spans="1:50" x14ac:dyDescent="0.3">
      <c r="A1399">
        <v>113</v>
      </c>
      <c r="B1399" t="s">
        <v>578</v>
      </c>
      <c r="C1399">
        <v>167</v>
      </c>
      <c r="D1399" t="s">
        <v>579</v>
      </c>
      <c r="E1399">
        <v>2063</v>
      </c>
      <c r="F1399" t="s">
        <v>1685</v>
      </c>
      <c r="G1399" t="s">
        <v>1010</v>
      </c>
      <c r="H1399">
        <v>203415</v>
      </c>
      <c r="I1399">
        <v>0.99</v>
      </c>
      <c r="J1399">
        <v>1</v>
      </c>
      <c r="K1399" t="s">
        <v>78</v>
      </c>
      <c r="L1399">
        <v>7</v>
      </c>
      <c r="M1399" t="s">
        <v>158</v>
      </c>
      <c r="N1399">
        <v>8</v>
      </c>
      <c r="O1399" t="s">
        <v>52</v>
      </c>
      <c r="P1399">
        <v>338</v>
      </c>
      <c r="Q1399">
        <v>1</v>
      </c>
      <c r="R1399">
        <v>61</v>
      </c>
      <c r="S1399">
        <v>32</v>
      </c>
      <c r="T1399" s="3">
        <v>40072</v>
      </c>
      <c r="U1399" t="s">
        <v>491</v>
      </c>
      <c r="V1399" t="s">
        <v>492</v>
      </c>
      <c r="W1399" t="s">
        <v>64</v>
      </c>
      <c r="X1399">
        <v>13.86</v>
      </c>
      <c r="Y1399">
        <v>32</v>
      </c>
      <c r="Z1399" t="s">
        <v>493</v>
      </c>
      <c r="AA1399" t="s">
        <v>494</v>
      </c>
      <c r="AB1399" t="s">
        <v>491</v>
      </c>
      <c r="AC1399" t="s">
        <v>492</v>
      </c>
      <c r="AD1399" t="s">
        <v>64</v>
      </c>
      <c r="AE1399" t="s">
        <v>495</v>
      </c>
      <c r="AF1399">
        <v>4</v>
      </c>
      <c r="AG1399">
        <v>4</v>
      </c>
      <c r="AH1399" t="s">
        <v>85</v>
      </c>
      <c r="AI1399" t="s">
        <v>86</v>
      </c>
      <c r="AJ1399" t="s">
        <v>3280</v>
      </c>
      <c r="AK1399" t="s">
        <v>61</v>
      </c>
      <c r="AL1399">
        <v>2</v>
      </c>
      <c r="AM1399" t="s">
        <v>87</v>
      </c>
      <c r="AN1399" t="s">
        <v>63</v>
      </c>
      <c r="AO1399" t="s">
        <v>64</v>
      </c>
      <c r="AP1399" t="s">
        <v>88</v>
      </c>
      <c r="AQ1399" t="s">
        <v>89</v>
      </c>
      <c r="AR1399" t="s">
        <v>67</v>
      </c>
      <c r="AS1399" t="s">
        <v>68</v>
      </c>
      <c r="AT1399" t="s">
        <v>69</v>
      </c>
      <c r="AU1399">
        <v>77</v>
      </c>
      <c r="AV1399">
        <v>21</v>
      </c>
      <c r="AW1399">
        <f>YEAR(ChinookMusic[[#This Row],[invoiceDate]])</f>
        <v>2009</v>
      </c>
      <c r="AX1399" t="str">
        <f>TEXT(ChinookMusic[[#This Row],[invoiceDate]],"MMMM")</f>
        <v>September</v>
      </c>
    </row>
    <row r="1400" spans="1:50" x14ac:dyDescent="0.3">
      <c r="A1400">
        <v>113</v>
      </c>
      <c r="B1400" t="s">
        <v>578</v>
      </c>
      <c r="C1400">
        <v>168</v>
      </c>
      <c r="D1400" t="s">
        <v>1011</v>
      </c>
      <c r="E1400">
        <v>2072</v>
      </c>
      <c r="F1400" t="s">
        <v>1686</v>
      </c>
      <c r="G1400" t="s">
        <v>1010</v>
      </c>
      <c r="H1400">
        <v>198191</v>
      </c>
      <c r="I1400">
        <v>0.99</v>
      </c>
      <c r="J1400">
        <v>1</v>
      </c>
      <c r="K1400" t="s">
        <v>78</v>
      </c>
      <c r="L1400">
        <v>7</v>
      </c>
      <c r="M1400" t="s">
        <v>158</v>
      </c>
      <c r="N1400">
        <v>1</v>
      </c>
      <c r="O1400" t="s">
        <v>52</v>
      </c>
      <c r="P1400">
        <v>339</v>
      </c>
      <c r="Q1400">
        <v>1</v>
      </c>
      <c r="R1400">
        <v>61</v>
      </c>
      <c r="S1400">
        <v>32</v>
      </c>
      <c r="T1400" s="3">
        <v>40072</v>
      </c>
      <c r="U1400" t="s">
        <v>491</v>
      </c>
      <c r="V1400" t="s">
        <v>492</v>
      </c>
      <c r="W1400" t="s">
        <v>64</v>
      </c>
      <c r="X1400">
        <v>13.86</v>
      </c>
      <c r="Y1400">
        <v>32</v>
      </c>
      <c r="Z1400" t="s">
        <v>493</v>
      </c>
      <c r="AA1400" t="s">
        <v>494</v>
      </c>
      <c r="AB1400" t="s">
        <v>491</v>
      </c>
      <c r="AC1400" t="s">
        <v>492</v>
      </c>
      <c r="AD1400" t="s">
        <v>64</v>
      </c>
      <c r="AE1400" t="s">
        <v>495</v>
      </c>
      <c r="AF1400">
        <v>4</v>
      </c>
      <c r="AG1400">
        <v>4</v>
      </c>
      <c r="AH1400" t="s">
        <v>85</v>
      </c>
      <c r="AI1400" t="s">
        <v>86</v>
      </c>
      <c r="AJ1400" t="s">
        <v>3280</v>
      </c>
      <c r="AK1400" t="s">
        <v>61</v>
      </c>
      <c r="AL1400">
        <v>2</v>
      </c>
      <c r="AM1400" t="s">
        <v>87</v>
      </c>
      <c r="AN1400" t="s">
        <v>63</v>
      </c>
      <c r="AO1400" t="s">
        <v>64</v>
      </c>
      <c r="AP1400" t="s">
        <v>88</v>
      </c>
      <c r="AQ1400" t="s">
        <v>89</v>
      </c>
      <c r="AR1400" t="s">
        <v>67</v>
      </c>
      <c r="AS1400" t="s">
        <v>68</v>
      </c>
      <c r="AT1400" t="s">
        <v>69</v>
      </c>
      <c r="AU1400">
        <v>77</v>
      </c>
      <c r="AV1400">
        <v>21</v>
      </c>
      <c r="AW1400">
        <f>YEAR(ChinookMusic[[#This Row],[invoiceDate]])</f>
        <v>2009</v>
      </c>
      <c r="AX1400" t="str">
        <f>TEXT(ChinookMusic[[#This Row],[invoiceDate]],"MMMM")</f>
        <v>September</v>
      </c>
    </row>
    <row r="1401" spans="1:50" x14ac:dyDescent="0.3">
      <c r="A1401">
        <v>113</v>
      </c>
      <c r="B1401" t="s">
        <v>578</v>
      </c>
      <c r="C1401">
        <v>168</v>
      </c>
      <c r="D1401" t="s">
        <v>1011</v>
      </c>
      <c r="E1401">
        <v>2072</v>
      </c>
      <c r="F1401" t="s">
        <v>1686</v>
      </c>
      <c r="G1401" t="s">
        <v>1010</v>
      </c>
      <c r="H1401">
        <v>198191</v>
      </c>
      <c r="I1401">
        <v>0.99</v>
      </c>
      <c r="J1401">
        <v>1</v>
      </c>
      <c r="K1401" t="s">
        <v>78</v>
      </c>
      <c r="L1401">
        <v>7</v>
      </c>
      <c r="M1401" t="s">
        <v>158</v>
      </c>
      <c r="N1401">
        <v>8</v>
      </c>
      <c r="O1401" t="s">
        <v>52</v>
      </c>
      <c r="P1401">
        <v>339</v>
      </c>
      <c r="Q1401">
        <v>1</v>
      </c>
      <c r="R1401">
        <v>61</v>
      </c>
      <c r="S1401">
        <v>32</v>
      </c>
      <c r="T1401" s="3">
        <v>40072</v>
      </c>
      <c r="U1401" t="s">
        <v>491</v>
      </c>
      <c r="V1401" t="s">
        <v>492</v>
      </c>
      <c r="W1401" t="s">
        <v>64</v>
      </c>
      <c r="X1401">
        <v>13.86</v>
      </c>
      <c r="Y1401">
        <v>32</v>
      </c>
      <c r="Z1401" t="s">
        <v>493</v>
      </c>
      <c r="AA1401" t="s">
        <v>494</v>
      </c>
      <c r="AB1401" t="s">
        <v>491</v>
      </c>
      <c r="AC1401" t="s">
        <v>492</v>
      </c>
      <c r="AD1401" t="s">
        <v>64</v>
      </c>
      <c r="AE1401" t="s">
        <v>495</v>
      </c>
      <c r="AF1401">
        <v>4</v>
      </c>
      <c r="AG1401">
        <v>4</v>
      </c>
      <c r="AH1401" t="s">
        <v>85</v>
      </c>
      <c r="AI1401" t="s">
        <v>86</v>
      </c>
      <c r="AJ1401" t="s">
        <v>3280</v>
      </c>
      <c r="AK1401" t="s">
        <v>61</v>
      </c>
      <c r="AL1401">
        <v>2</v>
      </c>
      <c r="AM1401" t="s">
        <v>87</v>
      </c>
      <c r="AN1401" t="s">
        <v>63</v>
      </c>
      <c r="AO1401" t="s">
        <v>64</v>
      </c>
      <c r="AP1401" t="s">
        <v>88</v>
      </c>
      <c r="AQ1401" t="s">
        <v>89</v>
      </c>
      <c r="AR1401" t="s">
        <v>67</v>
      </c>
      <c r="AS1401" t="s">
        <v>68</v>
      </c>
      <c r="AT1401" t="s">
        <v>69</v>
      </c>
      <c r="AU1401">
        <v>77</v>
      </c>
      <c r="AV1401">
        <v>21</v>
      </c>
      <c r="AW1401">
        <f>YEAR(ChinookMusic[[#This Row],[invoiceDate]])</f>
        <v>2009</v>
      </c>
      <c r="AX1401" t="str">
        <f>TEXT(ChinookMusic[[#This Row],[invoiceDate]],"MMMM")</f>
        <v>September</v>
      </c>
    </row>
    <row r="1402" spans="1:50" x14ac:dyDescent="0.3">
      <c r="A1402">
        <v>109</v>
      </c>
      <c r="B1402" t="s">
        <v>1236</v>
      </c>
      <c r="C1402">
        <v>162</v>
      </c>
      <c r="D1402" t="s">
        <v>1237</v>
      </c>
      <c r="E1402">
        <v>1973</v>
      </c>
      <c r="F1402" t="s">
        <v>1687</v>
      </c>
      <c r="G1402" t="s">
        <v>1688</v>
      </c>
      <c r="H1402">
        <v>276767</v>
      </c>
      <c r="I1402">
        <v>0.99</v>
      </c>
      <c r="J1402">
        <v>1</v>
      </c>
      <c r="K1402" t="s">
        <v>78</v>
      </c>
      <c r="L1402">
        <v>3</v>
      </c>
      <c r="M1402" t="s">
        <v>137</v>
      </c>
      <c r="N1402">
        <v>8</v>
      </c>
      <c r="O1402" t="s">
        <v>52</v>
      </c>
      <c r="P1402">
        <v>328</v>
      </c>
      <c r="Q1402">
        <v>1</v>
      </c>
      <c r="R1402">
        <v>61</v>
      </c>
      <c r="S1402">
        <v>32</v>
      </c>
      <c r="T1402" s="3">
        <v>40072</v>
      </c>
      <c r="U1402" t="s">
        <v>491</v>
      </c>
      <c r="V1402" t="s">
        <v>492</v>
      </c>
      <c r="W1402" t="s">
        <v>64</v>
      </c>
      <c r="X1402">
        <v>13.86</v>
      </c>
      <c r="Y1402">
        <v>32</v>
      </c>
      <c r="Z1402" t="s">
        <v>493</v>
      </c>
      <c r="AA1402" t="s">
        <v>494</v>
      </c>
      <c r="AB1402" t="s">
        <v>491</v>
      </c>
      <c r="AC1402" t="s">
        <v>492</v>
      </c>
      <c r="AD1402" t="s">
        <v>64</v>
      </c>
      <c r="AE1402" t="s">
        <v>495</v>
      </c>
      <c r="AF1402">
        <v>4</v>
      </c>
      <c r="AG1402">
        <v>4</v>
      </c>
      <c r="AH1402" t="s">
        <v>85</v>
      </c>
      <c r="AI1402" t="s">
        <v>86</v>
      </c>
      <c r="AJ1402" t="s">
        <v>3280</v>
      </c>
      <c r="AK1402" t="s">
        <v>61</v>
      </c>
      <c r="AL1402">
        <v>2</v>
      </c>
      <c r="AM1402" t="s">
        <v>87</v>
      </c>
      <c r="AN1402" t="s">
        <v>63</v>
      </c>
      <c r="AO1402" t="s">
        <v>64</v>
      </c>
      <c r="AP1402" t="s">
        <v>88</v>
      </c>
      <c r="AQ1402" t="s">
        <v>89</v>
      </c>
      <c r="AR1402" t="s">
        <v>67</v>
      </c>
      <c r="AS1402" t="s">
        <v>68</v>
      </c>
      <c r="AT1402" t="s">
        <v>69</v>
      </c>
      <c r="AU1402">
        <v>77</v>
      </c>
      <c r="AV1402">
        <v>21</v>
      </c>
      <c r="AW1402">
        <f>YEAR(ChinookMusic[[#This Row],[invoiceDate]])</f>
        <v>2009</v>
      </c>
      <c r="AX1402" t="str">
        <f>TEXT(ChinookMusic[[#This Row],[invoiceDate]],"MMMM")</f>
        <v>September</v>
      </c>
    </row>
    <row r="1403" spans="1:50" x14ac:dyDescent="0.3">
      <c r="A1403">
        <v>109</v>
      </c>
      <c r="B1403" t="s">
        <v>1236</v>
      </c>
      <c r="C1403">
        <v>162</v>
      </c>
      <c r="D1403" t="s">
        <v>1237</v>
      </c>
      <c r="E1403">
        <v>1973</v>
      </c>
      <c r="F1403" t="s">
        <v>1687</v>
      </c>
      <c r="G1403" t="s">
        <v>1688</v>
      </c>
      <c r="H1403">
        <v>276767</v>
      </c>
      <c r="I1403">
        <v>0.99</v>
      </c>
      <c r="J1403">
        <v>1</v>
      </c>
      <c r="K1403" t="s">
        <v>78</v>
      </c>
      <c r="L1403">
        <v>3</v>
      </c>
      <c r="M1403" t="s">
        <v>137</v>
      </c>
      <c r="N1403">
        <v>5</v>
      </c>
      <c r="O1403" t="s">
        <v>70</v>
      </c>
      <c r="P1403">
        <v>328</v>
      </c>
      <c r="Q1403">
        <v>1</v>
      </c>
      <c r="R1403">
        <v>61</v>
      </c>
      <c r="S1403">
        <v>32</v>
      </c>
      <c r="T1403" s="3">
        <v>40072</v>
      </c>
      <c r="U1403" t="s">
        <v>491</v>
      </c>
      <c r="V1403" t="s">
        <v>492</v>
      </c>
      <c r="W1403" t="s">
        <v>64</v>
      </c>
      <c r="X1403">
        <v>13.86</v>
      </c>
      <c r="Y1403">
        <v>32</v>
      </c>
      <c r="Z1403" t="s">
        <v>493</v>
      </c>
      <c r="AA1403" t="s">
        <v>494</v>
      </c>
      <c r="AB1403" t="s">
        <v>491</v>
      </c>
      <c r="AC1403" t="s">
        <v>492</v>
      </c>
      <c r="AD1403" t="s">
        <v>64</v>
      </c>
      <c r="AE1403" t="s">
        <v>495</v>
      </c>
      <c r="AF1403">
        <v>4</v>
      </c>
      <c r="AG1403">
        <v>4</v>
      </c>
      <c r="AH1403" t="s">
        <v>85</v>
      </c>
      <c r="AI1403" t="s">
        <v>86</v>
      </c>
      <c r="AJ1403" t="s">
        <v>3280</v>
      </c>
      <c r="AK1403" t="s">
        <v>61</v>
      </c>
      <c r="AL1403">
        <v>2</v>
      </c>
      <c r="AM1403" t="s">
        <v>87</v>
      </c>
      <c r="AN1403" t="s">
        <v>63</v>
      </c>
      <c r="AO1403" t="s">
        <v>64</v>
      </c>
      <c r="AP1403" t="s">
        <v>88</v>
      </c>
      <c r="AQ1403" t="s">
        <v>89</v>
      </c>
      <c r="AR1403" t="s">
        <v>67</v>
      </c>
      <c r="AS1403" t="s">
        <v>68</v>
      </c>
      <c r="AT1403" t="s">
        <v>69</v>
      </c>
      <c r="AU1403">
        <v>77</v>
      </c>
      <c r="AV1403">
        <v>21</v>
      </c>
      <c r="AW1403">
        <f>YEAR(ChinookMusic[[#This Row],[invoiceDate]])</f>
        <v>2009</v>
      </c>
      <c r="AX1403" t="str">
        <f>TEXT(ChinookMusic[[#This Row],[invoiceDate]],"MMMM")</f>
        <v>September</v>
      </c>
    </row>
    <row r="1404" spans="1:50" x14ac:dyDescent="0.3">
      <c r="A1404">
        <v>109</v>
      </c>
      <c r="B1404" t="s">
        <v>1236</v>
      </c>
      <c r="C1404">
        <v>162</v>
      </c>
      <c r="D1404" t="s">
        <v>1237</v>
      </c>
      <c r="E1404">
        <v>1973</v>
      </c>
      <c r="F1404" t="s">
        <v>1687</v>
      </c>
      <c r="G1404" t="s">
        <v>1688</v>
      </c>
      <c r="H1404">
        <v>276767</v>
      </c>
      <c r="I1404">
        <v>0.99</v>
      </c>
      <c r="J1404">
        <v>1</v>
      </c>
      <c r="K1404" t="s">
        <v>78</v>
      </c>
      <c r="L1404">
        <v>3</v>
      </c>
      <c r="M1404" t="s">
        <v>137</v>
      </c>
      <c r="N1404">
        <v>1</v>
      </c>
      <c r="O1404" t="s">
        <v>52</v>
      </c>
      <c r="P1404">
        <v>328</v>
      </c>
      <c r="Q1404">
        <v>1</v>
      </c>
      <c r="R1404">
        <v>61</v>
      </c>
      <c r="S1404">
        <v>32</v>
      </c>
      <c r="T1404" s="3">
        <v>40072</v>
      </c>
      <c r="U1404" t="s">
        <v>491</v>
      </c>
      <c r="V1404" t="s">
        <v>492</v>
      </c>
      <c r="W1404" t="s">
        <v>64</v>
      </c>
      <c r="X1404">
        <v>13.86</v>
      </c>
      <c r="Y1404">
        <v>32</v>
      </c>
      <c r="Z1404" t="s">
        <v>493</v>
      </c>
      <c r="AA1404" t="s">
        <v>494</v>
      </c>
      <c r="AB1404" t="s">
        <v>491</v>
      </c>
      <c r="AC1404" t="s">
        <v>492</v>
      </c>
      <c r="AD1404" t="s">
        <v>64</v>
      </c>
      <c r="AE1404" t="s">
        <v>495</v>
      </c>
      <c r="AF1404">
        <v>4</v>
      </c>
      <c r="AG1404">
        <v>4</v>
      </c>
      <c r="AH1404" t="s">
        <v>85</v>
      </c>
      <c r="AI1404" t="s">
        <v>86</v>
      </c>
      <c r="AJ1404" t="s">
        <v>3280</v>
      </c>
      <c r="AK1404" t="s">
        <v>61</v>
      </c>
      <c r="AL1404">
        <v>2</v>
      </c>
      <c r="AM1404" t="s">
        <v>87</v>
      </c>
      <c r="AN1404" t="s">
        <v>63</v>
      </c>
      <c r="AO1404" t="s">
        <v>64</v>
      </c>
      <c r="AP1404" t="s">
        <v>88</v>
      </c>
      <c r="AQ1404" t="s">
        <v>89</v>
      </c>
      <c r="AR1404" t="s">
        <v>67</v>
      </c>
      <c r="AS1404" t="s">
        <v>68</v>
      </c>
      <c r="AT1404" t="s">
        <v>69</v>
      </c>
      <c r="AU1404">
        <v>77</v>
      </c>
      <c r="AV1404">
        <v>21</v>
      </c>
      <c r="AW1404">
        <f>YEAR(ChinookMusic[[#This Row],[invoiceDate]])</f>
        <v>2009</v>
      </c>
      <c r="AX1404" t="str">
        <f>TEXT(ChinookMusic[[#This Row],[invoiceDate]],"MMMM")</f>
        <v>September</v>
      </c>
    </row>
    <row r="1405" spans="1:50" x14ac:dyDescent="0.3">
      <c r="A1405">
        <v>110</v>
      </c>
      <c r="B1405" t="s">
        <v>574</v>
      </c>
      <c r="C1405">
        <v>163</v>
      </c>
      <c r="D1405" t="s">
        <v>575</v>
      </c>
      <c r="E1405">
        <v>1991</v>
      </c>
      <c r="F1405" t="s">
        <v>1689</v>
      </c>
      <c r="G1405" t="s">
        <v>577</v>
      </c>
      <c r="H1405">
        <v>127555</v>
      </c>
      <c r="I1405">
        <v>0.99</v>
      </c>
      <c r="J1405">
        <v>1</v>
      </c>
      <c r="K1405" t="s">
        <v>78</v>
      </c>
      <c r="L1405">
        <v>1</v>
      </c>
      <c r="M1405" t="s">
        <v>51</v>
      </c>
      <c r="N1405">
        <v>5</v>
      </c>
      <c r="O1405" t="s">
        <v>70</v>
      </c>
      <c r="P1405">
        <v>330</v>
      </c>
      <c r="Q1405">
        <v>1</v>
      </c>
      <c r="R1405">
        <v>61</v>
      </c>
      <c r="S1405">
        <v>32</v>
      </c>
      <c r="T1405" s="3">
        <v>40072</v>
      </c>
      <c r="U1405" t="s">
        <v>491</v>
      </c>
      <c r="V1405" t="s">
        <v>492</v>
      </c>
      <c r="W1405" t="s">
        <v>64</v>
      </c>
      <c r="X1405">
        <v>13.86</v>
      </c>
      <c r="Y1405">
        <v>32</v>
      </c>
      <c r="Z1405" t="s">
        <v>493</v>
      </c>
      <c r="AA1405" t="s">
        <v>494</v>
      </c>
      <c r="AB1405" t="s">
        <v>491</v>
      </c>
      <c r="AC1405" t="s">
        <v>492</v>
      </c>
      <c r="AD1405" t="s">
        <v>64</v>
      </c>
      <c r="AE1405" t="s">
        <v>495</v>
      </c>
      <c r="AF1405">
        <v>4</v>
      </c>
      <c r="AG1405">
        <v>4</v>
      </c>
      <c r="AH1405" t="s">
        <v>85</v>
      </c>
      <c r="AI1405" t="s">
        <v>86</v>
      </c>
      <c r="AJ1405" t="s">
        <v>3280</v>
      </c>
      <c r="AK1405" t="s">
        <v>61</v>
      </c>
      <c r="AL1405">
        <v>2</v>
      </c>
      <c r="AM1405" t="s">
        <v>87</v>
      </c>
      <c r="AN1405" t="s">
        <v>63</v>
      </c>
      <c r="AO1405" t="s">
        <v>64</v>
      </c>
      <c r="AP1405" t="s">
        <v>88</v>
      </c>
      <c r="AQ1405" t="s">
        <v>89</v>
      </c>
      <c r="AR1405" t="s">
        <v>67</v>
      </c>
      <c r="AS1405" t="s">
        <v>68</v>
      </c>
      <c r="AT1405" t="s">
        <v>69</v>
      </c>
      <c r="AU1405">
        <v>77</v>
      </c>
      <c r="AV1405">
        <v>21</v>
      </c>
      <c r="AW1405">
        <f>YEAR(ChinookMusic[[#This Row],[invoiceDate]])</f>
        <v>2009</v>
      </c>
      <c r="AX1405" t="str">
        <f>TEXT(ChinookMusic[[#This Row],[invoiceDate]],"MMMM")</f>
        <v>September</v>
      </c>
    </row>
    <row r="1406" spans="1:50" x14ac:dyDescent="0.3">
      <c r="A1406">
        <v>110</v>
      </c>
      <c r="B1406" t="s">
        <v>574</v>
      </c>
      <c r="C1406">
        <v>163</v>
      </c>
      <c r="D1406" t="s">
        <v>575</v>
      </c>
      <c r="E1406">
        <v>1991</v>
      </c>
      <c r="F1406" t="s">
        <v>1689</v>
      </c>
      <c r="G1406" t="s">
        <v>577</v>
      </c>
      <c r="H1406">
        <v>127555</v>
      </c>
      <c r="I1406">
        <v>0.99</v>
      </c>
      <c r="J1406">
        <v>1</v>
      </c>
      <c r="K1406" t="s">
        <v>78</v>
      </c>
      <c r="L1406">
        <v>1</v>
      </c>
      <c r="M1406" t="s">
        <v>51</v>
      </c>
      <c r="N1406">
        <v>8</v>
      </c>
      <c r="O1406" t="s">
        <v>52</v>
      </c>
      <c r="P1406">
        <v>330</v>
      </c>
      <c r="Q1406">
        <v>1</v>
      </c>
      <c r="R1406">
        <v>61</v>
      </c>
      <c r="S1406">
        <v>32</v>
      </c>
      <c r="T1406" s="3">
        <v>40072</v>
      </c>
      <c r="U1406" t="s">
        <v>491</v>
      </c>
      <c r="V1406" t="s">
        <v>492</v>
      </c>
      <c r="W1406" t="s">
        <v>64</v>
      </c>
      <c r="X1406">
        <v>13.86</v>
      </c>
      <c r="Y1406">
        <v>32</v>
      </c>
      <c r="Z1406" t="s">
        <v>493</v>
      </c>
      <c r="AA1406" t="s">
        <v>494</v>
      </c>
      <c r="AB1406" t="s">
        <v>491</v>
      </c>
      <c r="AC1406" t="s">
        <v>492</v>
      </c>
      <c r="AD1406" t="s">
        <v>64</v>
      </c>
      <c r="AE1406" t="s">
        <v>495</v>
      </c>
      <c r="AF1406">
        <v>4</v>
      </c>
      <c r="AG1406">
        <v>4</v>
      </c>
      <c r="AH1406" t="s">
        <v>85</v>
      </c>
      <c r="AI1406" t="s">
        <v>86</v>
      </c>
      <c r="AJ1406" t="s">
        <v>3280</v>
      </c>
      <c r="AK1406" t="s">
        <v>61</v>
      </c>
      <c r="AL1406">
        <v>2</v>
      </c>
      <c r="AM1406" t="s">
        <v>87</v>
      </c>
      <c r="AN1406" t="s">
        <v>63</v>
      </c>
      <c r="AO1406" t="s">
        <v>64</v>
      </c>
      <c r="AP1406" t="s">
        <v>88</v>
      </c>
      <c r="AQ1406" t="s">
        <v>89</v>
      </c>
      <c r="AR1406" t="s">
        <v>67</v>
      </c>
      <c r="AS1406" t="s">
        <v>68</v>
      </c>
      <c r="AT1406" t="s">
        <v>69</v>
      </c>
      <c r="AU1406">
        <v>77</v>
      </c>
      <c r="AV1406">
        <v>21</v>
      </c>
      <c r="AW1406">
        <f>YEAR(ChinookMusic[[#This Row],[invoiceDate]])</f>
        <v>2009</v>
      </c>
      <c r="AX1406" t="str">
        <f>TEXT(ChinookMusic[[#This Row],[invoiceDate]],"MMMM")</f>
        <v>September</v>
      </c>
    </row>
    <row r="1407" spans="1:50" x14ac:dyDescent="0.3">
      <c r="A1407">
        <v>110</v>
      </c>
      <c r="B1407" t="s">
        <v>574</v>
      </c>
      <c r="C1407">
        <v>163</v>
      </c>
      <c r="D1407" t="s">
        <v>575</v>
      </c>
      <c r="E1407">
        <v>1991</v>
      </c>
      <c r="F1407" t="s">
        <v>1689</v>
      </c>
      <c r="G1407" t="s">
        <v>577</v>
      </c>
      <c r="H1407">
        <v>127555</v>
      </c>
      <c r="I1407">
        <v>0.99</v>
      </c>
      <c r="J1407">
        <v>1</v>
      </c>
      <c r="K1407" t="s">
        <v>78</v>
      </c>
      <c r="L1407">
        <v>1</v>
      </c>
      <c r="M1407" t="s">
        <v>51</v>
      </c>
      <c r="N1407">
        <v>1</v>
      </c>
      <c r="O1407" t="s">
        <v>52</v>
      </c>
      <c r="P1407">
        <v>330</v>
      </c>
      <c r="Q1407">
        <v>1</v>
      </c>
      <c r="R1407">
        <v>61</v>
      </c>
      <c r="S1407">
        <v>32</v>
      </c>
      <c r="T1407" s="3">
        <v>40072</v>
      </c>
      <c r="U1407" t="s">
        <v>491</v>
      </c>
      <c r="V1407" t="s">
        <v>492</v>
      </c>
      <c r="W1407" t="s">
        <v>64</v>
      </c>
      <c r="X1407">
        <v>13.86</v>
      </c>
      <c r="Y1407">
        <v>32</v>
      </c>
      <c r="Z1407" t="s">
        <v>493</v>
      </c>
      <c r="AA1407" t="s">
        <v>494</v>
      </c>
      <c r="AB1407" t="s">
        <v>491</v>
      </c>
      <c r="AC1407" t="s">
        <v>492</v>
      </c>
      <c r="AD1407" t="s">
        <v>64</v>
      </c>
      <c r="AE1407" t="s">
        <v>495</v>
      </c>
      <c r="AF1407">
        <v>4</v>
      </c>
      <c r="AG1407">
        <v>4</v>
      </c>
      <c r="AH1407" t="s">
        <v>85</v>
      </c>
      <c r="AI1407" t="s">
        <v>86</v>
      </c>
      <c r="AJ1407" t="s">
        <v>3280</v>
      </c>
      <c r="AK1407" t="s">
        <v>61</v>
      </c>
      <c r="AL1407">
        <v>2</v>
      </c>
      <c r="AM1407" t="s">
        <v>87</v>
      </c>
      <c r="AN1407" t="s">
        <v>63</v>
      </c>
      <c r="AO1407" t="s">
        <v>64</v>
      </c>
      <c r="AP1407" t="s">
        <v>88</v>
      </c>
      <c r="AQ1407" t="s">
        <v>89</v>
      </c>
      <c r="AR1407" t="s">
        <v>67</v>
      </c>
      <c r="AS1407" t="s">
        <v>68</v>
      </c>
      <c r="AT1407" t="s">
        <v>69</v>
      </c>
      <c r="AU1407">
        <v>77</v>
      </c>
      <c r="AV1407">
        <v>21</v>
      </c>
      <c r="AW1407">
        <f>YEAR(ChinookMusic[[#This Row],[invoiceDate]])</f>
        <v>2009</v>
      </c>
      <c r="AX1407" t="str">
        <f>TEXT(ChinookMusic[[#This Row],[invoiceDate]],"MMMM")</f>
        <v>September</v>
      </c>
    </row>
    <row r="1408" spans="1:50" x14ac:dyDescent="0.3">
      <c r="A1408">
        <v>113</v>
      </c>
      <c r="B1408" t="s">
        <v>578</v>
      </c>
      <c r="C1408">
        <v>167</v>
      </c>
      <c r="D1408" t="s">
        <v>579</v>
      </c>
      <c r="E1408">
        <v>2045</v>
      </c>
      <c r="F1408" t="s">
        <v>1690</v>
      </c>
      <c r="G1408" t="s">
        <v>1010</v>
      </c>
      <c r="H1408">
        <v>225880</v>
      </c>
      <c r="I1408">
        <v>0.99</v>
      </c>
      <c r="J1408">
        <v>1</v>
      </c>
      <c r="K1408" t="s">
        <v>78</v>
      </c>
      <c r="L1408">
        <v>7</v>
      </c>
      <c r="M1408" t="s">
        <v>158</v>
      </c>
      <c r="N1408">
        <v>8</v>
      </c>
      <c r="O1408" t="s">
        <v>52</v>
      </c>
      <c r="P1408">
        <v>336</v>
      </c>
      <c r="Q1408">
        <v>1</v>
      </c>
      <c r="R1408">
        <v>61</v>
      </c>
      <c r="S1408">
        <v>32</v>
      </c>
      <c r="T1408" s="3">
        <v>40072</v>
      </c>
      <c r="U1408" t="s">
        <v>491</v>
      </c>
      <c r="V1408" t="s">
        <v>492</v>
      </c>
      <c r="W1408" t="s">
        <v>64</v>
      </c>
      <c r="X1408">
        <v>13.86</v>
      </c>
      <c r="Y1408">
        <v>32</v>
      </c>
      <c r="Z1408" t="s">
        <v>493</v>
      </c>
      <c r="AA1408" t="s">
        <v>494</v>
      </c>
      <c r="AB1408" t="s">
        <v>491</v>
      </c>
      <c r="AC1408" t="s">
        <v>492</v>
      </c>
      <c r="AD1408" t="s">
        <v>64</v>
      </c>
      <c r="AE1408" t="s">
        <v>495</v>
      </c>
      <c r="AF1408">
        <v>4</v>
      </c>
      <c r="AG1408">
        <v>4</v>
      </c>
      <c r="AH1408" t="s">
        <v>85</v>
      </c>
      <c r="AI1408" t="s">
        <v>86</v>
      </c>
      <c r="AJ1408" t="s">
        <v>3280</v>
      </c>
      <c r="AK1408" t="s">
        <v>61</v>
      </c>
      <c r="AL1408">
        <v>2</v>
      </c>
      <c r="AM1408" t="s">
        <v>87</v>
      </c>
      <c r="AN1408" t="s">
        <v>63</v>
      </c>
      <c r="AO1408" t="s">
        <v>64</v>
      </c>
      <c r="AP1408" t="s">
        <v>88</v>
      </c>
      <c r="AQ1408" t="s">
        <v>89</v>
      </c>
      <c r="AR1408" t="s">
        <v>67</v>
      </c>
      <c r="AS1408" t="s">
        <v>68</v>
      </c>
      <c r="AT1408" t="s">
        <v>69</v>
      </c>
      <c r="AU1408">
        <v>77</v>
      </c>
      <c r="AV1408">
        <v>21</v>
      </c>
      <c r="AW1408">
        <f>YEAR(ChinookMusic[[#This Row],[invoiceDate]])</f>
        <v>2009</v>
      </c>
      <c r="AX1408" t="str">
        <f>TEXT(ChinookMusic[[#This Row],[invoiceDate]],"MMMM")</f>
        <v>September</v>
      </c>
    </row>
    <row r="1409" spans="1:50" x14ac:dyDescent="0.3">
      <c r="A1409">
        <v>113</v>
      </c>
      <c r="B1409" t="s">
        <v>578</v>
      </c>
      <c r="C1409">
        <v>167</v>
      </c>
      <c r="D1409" t="s">
        <v>579</v>
      </c>
      <c r="E1409">
        <v>2045</v>
      </c>
      <c r="F1409" t="s">
        <v>1690</v>
      </c>
      <c r="G1409" t="s">
        <v>1010</v>
      </c>
      <c r="H1409">
        <v>225880</v>
      </c>
      <c r="I1409">
        <v>0.99</v>
      </c>
      <c r="J1409">
        <v>1</v>
      </c>
      <c r="K1409" t="s">
        <v>78</v>
      </c>
      <c r="L1409">
        <v>7</v>
      </c>
      <c r="M1409" t="s">
        <v>158</v>
      </c>
      <c r="N1409">
        <v>1</v>
      </c>
      <c r="O1409" t="s">
        <v>52</v>
      </c>
      <c r="P1409">
        <v>336</v>
      </c>
      <c r="Q1409">
        <v>1</v>
      </c>
      <c r="R1409">
        <v>61</v>
      </c>
      <c r="S1409">
        <v>32</v>
      </c>
      <c r="T1409" s="3">
        <v>40072</v>
      </c>
      <c r="U1409" t="s">
        <v>491</v>
      </c>
      <c r="V1409" t="s">
        <v>492</v>
      </c>
      <c r="W1409" t="s">
        <v>64</v>
      </c>
      <c r="X1409">
        <v>13.86</v>
      </c>
      <c r="Y1409">
        <v>32</v>
      </c>
      <c r="Z1409" t="s">
        <v>493</v>
      </c>
      <c r="AA1409" t="s">
        <v>494</v>
      </c>
      <c r="AB1409" t="s">
        <v>491</v>
      </c>
      <c r="AC1409" t="s">
        <v>492</v>
      </c>
      <c r="AD1409" t="s">
        <v>64</v>
      </c>
      <c r="AE1409" t="s">
        <v>495</v>
      </c>
      <c r="AF1409">
        <v>4</v>
      </c>
      <c r="AG1409">
        <v>4</v>
      </c>
      <c r="AH1409" t="s">
        <v>85</v>
      </c>
      <c r="AI1409" t="s">
        <v>86</v>
      </c>
      <c r="AJ1409" t="s">
        <v>3281</v>
      </c>
      <c r="AK1409" t="s">
        <v>61</v>
      </c>
      <c r="AL1409">
        <v>2</v>
      </c>
      <c r="AM1409" t="s">
        <v>87</v>
      </c>
      <c r="AN1409" t="s">
        <v>63</v>
      </c>
      <c r="AO1409" t="s">
        <v>64</v>
      </c>
      <c r="AP1409" t="s">
        <v>88</v>
      </c>
      <c r="AQ1409" t="s">
        <v>89</v>
      </c>
      <c r="AR1409" t="s">
        <v>67</v>
      </c>
      <c r="AS1409" t="s">
        <v>68</v>
      </c>
      <c r="AT1409" t="s">
        <v>69</v>
      </c>
      <c r="AU1409">
        <v>77</v>
      </c>
      <c r="AV1409">
        <v>21</v>
      </c>
      <c r="AW1409">
        <f>YEAR(ChinookMusic[[#This Row],[invoiceDate]])</f>
        <v>2009</v>
      </c>
      <c r="AX1409" t="str">
        <f>TEXT(ChinookMusic[[#This Row],[invoiceDate]],"MMMM")</f>
        <v>September</v>
      </c>
    </row>
    <row r="1410" spans="1:50" x14ac:dyDescent="0.3">
      <c r="A1410">
        <v>113</v>
      </c>
      <c r="B1410" t="s">
        <v>578</v>
      </c>
      <c r="C1410">
        <v>167</v>
      </c>
      <c r="D1410" t="s">
        <v>579</v>
      </c>
      <c r="E1410">
        <v>2045</v>
      </c>
      <c r="F1410" t="s">
        <v>1690</v>
      </c>
      <c r="G1410" t="s">
        <v>1010</v>
      </c>
      <c r="H1410">
        <v>225880</v>
      </c>
      <c r="I1410">
        <v>0.99</v>
      </c>
      <c r="J1410">
        <v>1</v>
      </c>
      <c r="K1410" t="s">
        <v>78</v>
      </c>
      <c r="L1410">
        <v>7</v>
      </c>
      <c r="M1410" t="s">
        <v>158</v>
      </c>
      <c r="N1410">
        <v>5</v>
      </c>
      <c r="O1410" t="s">
        <v>70</v>
      </c>
      <c r="P1410">
        <v>336</v>
      </c>
      <c r="Q1410">
        <v>1</v>
      </c>
      <c r="R1410">
        <v>61</v>
      </c>
      <c r="S1410">
        <v>32</v>
      </c>
      <c r="T1410" s="3">
        <v>40072</v>
      </c>
      <c r="U1410" t="s">
        <v>491</v>
      </c>
      <c r="V1410" t="s">
        <v>492</v>
      </c>
      <c r="W1410" t="s">
        <v>64</v>
      </c>
      <c r="X1410">
        <v>13.86</v>
      </c>
      <c r="Y1410">
        <v>32</v>
      </c>
      <c r="Z1410" t="s">
        <v>493</v>
      </c>
      <c r="AA1410" t="s">
        <v>494</v>
      </c>
      <c r="AB1410" t="s">
        <v>491</v>
      </c>
      <c r="AC1410" t="s">
        <v>492</v>
      </c>
      <c r="AD1410" t="s">
        <v>64</v>
      </c>
      <c r="AE1410" t="s">
        <v>495</v>
      </c>
      <c r="AF1410">
        <v>4</v>
      </c>
      <c r="AG1410">
        <v>4</v>
      </c>
      <c r="AH1410" t="s">
        <v>85</v>
      </c>
      <c r="AI1410" t="s">
        <v>86</v>
      </c>
      <c r="AJ1410" t="s">
        <v>3281</v>
      </c>
      <c r="AK1410" t="s">
        <v>61</v>
      </c>
      <c r="AL1410">
        <v>2</v>
      </c>
      <c r="AM1410" t="s">
        <v>87</v>
      </c>
      <c r="AN1410" t="s">
        <v>63</v>
      </c>
      <c r="AO1410" t="s">
        <v>64</v>
      </c>
      <c r="AP1410" t="s">
        <v>88</v>
      </c>
      <c r="AQ1410" t="s">
        <v>89</v>
      </c>
      <c r="AR1410" t="s">
        <v>67</v>
      </c>
      <c r="AS1410" t="s">
        <v>68</v>
      </c>
      <c r="AT1410" t="s">
        <v>69</v>
      </c>
      <c r="AU1410">
        <v>77</v>
      </c>
      <c r="AV1410">
        <v>21</v>
      </c>
      <c r="AW1410">
        <f>YEAR(ChinookMusic[[#This Row],[invoiceDate]])</f>
        <v>2009</v>
      </c>
      <c r="AX1410" t="str">
        <f>TEXT(ChinookMusic[[#This Row],[invoiceDate]],"MMMM")</f>
        <v>September</v>
      </c>
    </row>
    <row r="1411" spans="1:50" x14ac:dyDescent="0.3">
      <c r="A1411">
        <v>112</v>
      </c>
      <c r="B1411" t="s">
        <v>585</v>
      </c>
      <c r="C1411">
        <v>166</v>
      </c>
      <c r="D1411" t="s">
        <v>585</v>
      </c>
      <c r="E1411">
        <v>2036</v>
      </c>
      <c r="F1411" t="s">
        <v>586</v>
      </c>
      <c r="G1411" t="s">
        <v>73</v>
      </c>
      <c r="H1411">
        <v>159555</v>
      </c>
      <c r="I1411">
        <v>0.99</v>
      </c>
      <c r="J1411">
        <v>1</v>
      </c>
      <c r="K1411" t="s">
        <v>78</v>
      </c>
      <c r="L1411">
        <v>7</v>
      </c>
      <c r="M1411" t="s">
        <v>158</v>
      </c>
      <c r="N1411">
        <v>8</v>
      </c>
      <c r="O1411" t="s">
        <v>52</v>
      </c>
      <c r="P1411">
        <v>335</v>
      </c>
      <c r="Q1411">
        <v>1</v>
      </c>
      <c r="R1411">
        <v>61</v>
      </c>
      <c r="S1411">
        <v>32</v>
      </c>
      <c r="T1411" s="3">
        <v>40072</v>
      </c>
      <c r="U1411" t="s">
        <v>491</v>
      </c>
      <c r="V1411" t="s">
        <v>492</v>
      </c>
      <c r="W1411" t="s">
        <v>64</v>
      </c>
      <c r="X1411">
        <v>13.86</v>
      </c>
      <c r="Y1411">
        <v>32</v>
      </c>
      <c r="Z1411" t="s">
        <v>493</v>
      </c>
      <c r="AA1411" t="s">
        <v>494</v>
      </c>
      <c r="AB1411" t="s">
        <v>491</v>
      </c>
      <c r="AC1411" t="s">
        <v>492</v>
      </c>
      <c r="AD1411" t="s">
        <v>64</v>
      </c>
      <c r="AE1411" t="s">
        <v>495</v>
      </c>
      <c r="AF1411">
        <v>4</v>
      </c>
      <c r="AG1411">
        <v>4</v>
      </c>
      <c r="AH1411" t="s">
        <v>85</v>
      </c>
      <c r="AI1411" t="s">
        <v>86</v>
      </c>
      <c r="AJ1411" t="s">
        <v>3281</v>
      </c>
      <c r="AK1411" t="s">
        <v>61</v>
      </c>
      <c r="AL1411">
        <v>2</v>
      </c>
      <c r="AM1411" t="s">
        <v>87</v>
      </c>
      <c r="AN1411" t="s">
        <v>63</v>
      </c>
      <c r="AO1411" t="s">
        <v>64</v>
      </c>
      <c r="AP1411" t="s">
        <v>88</v>
      </c>
      <c r="AQ1411" t="s">
        <v>89</v>
      </c>
      <c r="AR1411" t="s">
        <v>67</v>
      </c>
      <c r="AS1411" t="s">
        <v>68</v>
      </c>
      <c r="AT1411" t="s">
        <v>69</v>
      </c>
      <c r="AU1411">
        <v>77</v>
      </c>
      <c r="AV1411">
        <v>21</v>
      </c>
      <c r="AW1411">
        <f>YEAR(ChinookMusic[[#This Row],[invoiceDate]])</f>
        <v>2009</v>
      </c>
      <c r="AX1411" t="str">
        <f>TEXT(ChinookMusic[[#This Row],[invoiceDate]],"MMMM")</f>
        <v>September</v>
      </c>
    </row>
    <row r="1412" spans="1:50" x14ac:dyDescent="0.3">
      <c r="A1412">
        <v>106</v>
      </c>
      <c r="B1412" t="s">
        <v>1230</v>
      </c>
      <c r="C1412">
        <v>160</v>
      </c>
      <c r="D1412" t="s">
        <v>1231</v>
      </c>
      <c r="E1412">
        <v>1955</v>
      </c>
      <c r="F1412" t="s">
        <v>1691</v>
      </c>
      <c r="G1412" t="s">
        <v>1692</v>
      </c>
      <c r="H1412">
        <v>169926</v>
      </c>
      <c r="I1412">
        <v>0.99</v>
      </c>
      <c r="J1412">
        <v>1</v>
      </c>
      <c r="K1412" t="s">
        <v>78</v>
      </c>
      <c r="L1412">
        <v>3</v>
      </c>
      <c r="M1412" t="s">
        <v>137</v>
      </c>
      <c r="N1412">
        <v>8</v>
      </c>
      <c r="O1412" t="s">
        <v>52</v>
      </c>
      <c r="P1412">
        <v>326</v>
      </c>
      <c r="Q1412">
        <v>1</v>
      </c>
      <c r="R1412">
        <v>61</v>
      </c>
      <c r="S1412">
        <v>32</v>
      </c>
      <c r="T1412" s="3">
        <v>40072</v>
      </c>
      <c r="U1412" t="s">
        <v>491</v>
      </c>
      <c r="V1412" t="s">
        <v>492</v>
      </c>
      <c r="W1412" t="s">
        <v>64</v>
      </c>
      <c r="X1412">
        <v>13.86</v>
      </c>
      <c r="Y1412">
        <v>32</v>
      </c>
      <c r="Z1412" t="s">
        <v>493</v>
      </c>
      <c r="AA1412" t="s">
        <v>494</v>
      </c>
      <c r="AB1412" t="s">
        <v>491</v>
      </c>
      <c r="AC1412" t="s">
        <v>492</v>
      </c>
      <c r="AD1412" t="s">
        <v>64</v>
      </c>
      <c r="AE1412" t="s">
        <v>495</v>
      </c>
      <c r="AF1412">
        <v>4</v>
      </c>
      <c r="AG1412">
        <v>4</v>
      </c>
      <c r="AH1412" t="s">
        <v>85</v>
      </c>
      <c r="AI1412" t="s">
        <v>86</v>
      </c>
      <c r="AJ1412" t="s">
        <v>3281</v>
      </c>
      <c r="AK1412" t="s">
        <v>61</v>
      </c>
      <c r="AL1412">
        <v>2</v>
      </c>
      <c r="AM1412" t="s">
        <v>87</v>
      </c>
      <c r="AN1412" t="s">
        <v>63</v>
      </c>
      <c r="AO1412" t="s">
        <v>64</v>
      </c>
      <c r="AP1412" t="s">
        <v>88</v>
      </c>
      <c r="AQ1412" t="s">
        <v>89</v>
      </c>
      <c r="AR1412" t="s">
        <v>67</v>
      </c>
      <c r="AS1412" t="s">
        <v>68</v>
      </c>
      <c r="AT1412" t="s">
        <v>69</v>
      </c>
      <c r="AU1412">
        <v>77</v>
      </c>
      <c r="AV1412">
        <v>21</v>
      </c>
      <c r="AW1412">
        <f>YEAR(ChinookMusic[[#This Row],[invoiceDate]])</f>
        <v>2009</v>
      </c>
      <c r="AX1412" t="str">
        <f>TEXT(ChinookMusic[[#This Row],[invoiceDate]],"MMMM")</f>
        <v>September</v>
      </c>
    </row>
    <row r="1413" spans="1:50" x14ac:dyDescent="0.3">
      <c r="A1413">
        <v>106</v>
      </c>
      <c r="B1413" t="s">
        <v>1230</v>
      </c>
      <c r="C1413">
        <v>160</v>
      </c>
      <c r="D1413" t="s">
        <v>1231</v>
      </c>
      <c r="E1413">
        <v>1955</v>
      </c>
      <c r="F1413" t="s">
        <v>1691</v>
      </c>
      <c r="G1413" t="s">
        <v>1692</v>
      </c>
      <c r="H1413">
        <v>169926</v>
      </c>
      <c r="I1413">
        <v>0.99</v>
      </c>
      <c r="J1413">
        <v>1</v>
      </c>
      <c r="K1413" t="s">
        <v>78</v>
      </c>
      <c r="L1413">
        <v>3</v>
      </c>
      <c r="M1413" t="s">
        <v>137</v>
      </c>
      <c r="N1413">
        <v>1</v>
      </c>
      <c r="O1413" t="s">
        <v>52</v>
      </c>
      <c r="P1413">
        <v>326</v>
      </c>
      <c r="Q1413">
        <v>1</v>
      </c>
      <c r="R1413">
        <v>61</v>
      </c>
      <c r="S1413">
        <v>32</v>
      </c>
      <c r="T1413" s="3">
        <v>40072</v>
      </c>
      <c r="U1413" t="s">
        <v>491</v>
      </c>
      <c r="V1413" t="s">
        <v>492</v>
      </c>
      <c r="W1413" t="s">
        <v>64</v>
      </c>
      <c r="X1413">
        <v>13.86</v>
      </c>
      <c r="Y1413">
        <v>32</v>
      </c>
      <c r="Z1413" t="s">
        <v>493</v>
      </c>
      <c r="AA1413" t="s">
        <v>494</v>
      </c>
      <c r="AB1413" t="s">
        <v>491</v>
      </c>
      <c r="AC1413" t="s">
        <v>492</v>
      </c>
      <c r="AD1413" t="s">
        <v>64</v>
      </c>
      <c r="AE1413" t="s">
        <v>495</v>
      </c>
      <c r="AF1413">
        <v>4</v>
      </c>
      <c r="AG1413">
        <v>4</v>
      </c>
      <c r="AH1413" t="s">
        <v>85</v>
      </c>
      <c r="AI1413" t="s">
        <v>86</v>
      </c>
      <c r="AJ1413" t="s">
        <v>3281</v>
      </c>
      <c r="AK1413" t="s">
        <v>61</v>
      </c>
      <c r="AL1413">
        <v>2</v>
      </c>
      <c r="AM1413" t="s">
        <v>87</v>
      </c>
      <c r="AN1413" t="s">
        <v>63</v>
      </c>
      <c r="AO1413" t="s">
        <v>64</v>
      </c>
      <c r="AP1413" t="s">
        <v>88</v>
      </c>
      <c r="AQ1413" t="s">
        <v>89</v>
      </c>
      <c r="AR1413" t="s">
        <v>67</v>
      </c>
      <c r="AS1413" t="s">
        <v>68</v>
      </c>
      <c r="AT1413" t="s">
        <v>69</v>
      </c>
      <c r="AU1413">
        <v>77</v>
      </c>
      <c r="AV1413">
        <v>21</v>
      </c>
      <c r="AW1413">
        <f>YEAR(ChinookMusic[[#This Row],[invoiceDate]])</f>
        <v>2009</v>
      </c>
      <c r="AX1413" t="str">
        <f>TEXT(ChinookMusic[[#This Row],[invoiceDate]],"MMMM")</f>
        <v>September</v>
      </c>
    </row>
    <row r="1414" spans="1:50" x14ac:dyDescent="0.3">
      <c r="A1414">
        <v>109</v>
      </c>
      <c r="B1414" t="s">
        <v>1236</v>
      </c>
      <c r="C1414">
        <v>162</v>
      </c>
      <c r="D1414" t="s">
        <v>1237</v>
      </c>
      <c r="E1414">
        <v>1982</v>
      </c>
      <c r="F1414" t="s">
        <v>1693</v>
      </c>
      <c r="G1414" t="s">
        <v>1694</v>
      </c>
      <c r="H1414">
        <v>286197</v>
      </c>
      <c r="I1414">
        <v>0.99</v>
      </c>
      <c r="J1414">
        <v>1</v>
      </c>
      <c r="K1414" t="s">
        <v>78</v>
      </c>
      <c r="L1414">
        <v>3</v>
      </c>
      <c r="M1414" t="s">
        <v>137</v>
      </c>
      <c r="N1414">
        <v>8</v>
      </c>
      <c r="O1414" t="s">
        <v>52</v>
      </c>
      <c r="P1414">
        <v>329</v>
      </c>
      <c r="Q1414">
        <v>1</v>
      </c>
      <c r="R1414">
        <v>61</v>
      </c>
      <c r="S1414">
        <v>32</v>
      </c>
      <c r="T1414" s="3">
        <v>40072</v>
      </c>
      <c r="U1414" t="s">
        <v>491</v>
      </c>
      <c r="V1414" t="s">
        <v>492</v>
      </c>
      <c r="W1414" t="s">
        <v>64</v>
      </c>
      <c r="X1414">
        <v>13.86</v>
      </c>
      <c r="Y1414">
        <v>32</v>
      </c>
      <c r="Z1414" t="s">
        <v>493</v>
      </c>
      <c r="AA1414" t="s">
        <v>494</v>
      </c>
      <c r="AB1414" t="s">
        <v>491</v>
      </c>
      <c r="AC1414" t="s">
        <v>492</v>
      </c>
      <c r="AD1414" t="s">
        <v>64</v>
      </c>
      <c r="AE1414" t="s">
        <v>495</v>
      </c>
      <c r="AF1414">
        <v>4</v>
      </c>
      <c r="AG1414">
        <v>4</v>
      </c>
      <c r="AH1414" t="s">
        <v>85</v>
      </c>
      <c r="AI1414" t="s">
        <v>86</v>
      </c>
      <c r="AJ1414" t="s">
        <v>3281</v>
      </c>
      <c r="AK1414" t="s">
        <v>61</v>
      </c>
      <c r="AL1414">
        <v>2</v>
      </c>
      <c r="AM1414" t="s">
        <v>87</v>
      </c>
      <c r="AN1414" t="s">
        <v>63</v>
      </c>
      <c r="AO1414" t="s">
        <v>64</v>
      </c>
      <c r="AP1414" t="s">
        <v>88</v>
      </c>
      <c r="AQ1414" t="s">
        <v>89</v>
      </c>
      <c r="AR1414" t="s">
        <v>67</v>
      </c>
      <c r="AS1414" t="s">
        <v>68</v>
      </c>
      <c r="AT1414" t="s">
        <v>69</v>
      </c>
      <c r="AU1414">
        <v>77</v>
      </c>
      <c r="AV1414">
        <v>21</v>
      </c>
      <c r="AW1414">
        <f>YEAR(ChinookMusic[[#This Row],[invoiceDate]])</f>
        <v>2009</v>
      </c>
      <c r="AX1414" t="str">
        <f>TEXT(ChinookMusic[[#This Row],[invoiceDate]],"MMMM")</f>
        <v>September</v>
      </c>
    </row>
    <row r="1415" spans="1:50" x14ac:dyDescent="0.3">
      <c r="A1415">
        <v>109</v>
      </c>
      <c r="B1415" t="s">
        <v>1236</v>
      </c>
      <c r="C1415">
        <v>162</v>
      </c>
      <c r="D1415" t="s">
        <v>1237</v>
      </c>
      <c r="E1415">
        <v>1982</v>
      </c>
      <c r="F1415" t="s">
        <v>1693</v>
      </c>
      <c r="G1415" t="s">
        <v>1694</v>
      </c>
      <c r="H1415">
        <v>286197</v>
      </c>
      <c r="I1415">
        <v>0.99</v>
      </c>
      <c r="J1415">
        <v>1</v>
      </c>
      <c r="K1415" t="s">
        <v>78</v>
      </c>
      <c r="L1415">
        <v>3</v>
      </c>
      <c r="M1415" t="s">
        <v>137</v>
      </c>
      <c r="N1415">
        <v>5</v>
      </c>
      <c r="O1415" t="s">
        <v>70</v>
      </c>
      <c r="P1415">
        <v>329</v>
      </c>
      <c r="Q1415">
        <v>1</v>
      </c>
      <c r="R1415">
        <v>61</v>
      </c>
      <c r="S1415">
        <v>32</v>
      </c>
      <c r="T1415" s="3">
        <v>40072</v>
      </c>
      <c r="U1415" t="s">
        <v>491</v>
      </c>
      <c r="V1415" t="s">
        <v>492</v>
      </c>
      <c r="W1415" t="s">
        <v>64</v>
      </c>
      <c r="X1415">
        <v>13.86</v>
      </c>
      <c r="Y1415">
        <v>32</v>
      </c>
      <c r="Z1415" t="s">
        <v>493</v>
      </c>
      <c r="AA1415" t="s">
        <v>494</v>
      </c>
      <c r="AB1415" t="s">
        <v>491</v>
      </c>
      <c r="AC1415" t="s">
        <v>492</v>
      </c>
      <c r="AD1415" t="s">
        <v>64</v>
      </c>
      <c r="AE1415" t="s">
        <v>495</v>
      </c>
      <c r="AF1415">
        <v>4</v>
      </c>
      <c r="AG1415">
        <v>4</v>
      </c>
      <c r="AH1415" t="s">
        <v>85</v>
      </c>
      <c r="AI1415" t="s">
        <v>86</v>
      </c>
      <c r="AJ1415" t="s">
        <v>3281</v>
      </c>
      <c r="AK1415" t="s">
        <v>61</v>
      </c>
      <c r="AL1415">
        <v>2</v>
      </c>
      <c r="AM1415" t="s">
        <v>87</v>
      </c>
      <c r="AN1415" t="s">
        <v>63</v>
      </c>
      <c r="AO1415" t="s">
        <v>64</v>
      </c>
      <c r="AP1415" t="s">
        <v>88</v>
      </c>
      <c r="AQ1415" t="s">
        <v>89</v>
      </c>
      <c r="AR1415" t="s">
        <v>67</v>
      </c>
      <c r="AS1415" t="s">
        <v>68</v>
      </c>
      <c r="AT1415" t="s">
        <v>69</v>
      </c>
      <c r="AU1415">
        <v>77</v>
      </c>
      <c r="AV1415">
        <v>21</v>
      </c>
      <c r="AW1415">
        <f>YEAR(ChinookMusic[[#This Row],[invoiceDate]])</f>
        <v>2009</v>
      </c>
      <c r="AX1415" t="str">
        <f>TEXT(ChinookMusic[[#This Row],[invoiceDate]],"MMMM")</f>
        <v>September</v>
      </c>
    </row>
    <row r="1416" spans="1:50" x14ac:dyDescent="0.3">
      <c r="A1416">
        <v>109</v>
      </c>
      <c r="B1416" t="s">
        <v>1236</v>
      </c>
      <c r="C1416">
        <v>162</v>
      </c>
      <c r="D1416" t="s">
        <v>1237</v>
      </c>
      <c r="E1416">
        <v>1982</v>
      </c>
      <c r="F1416" t="s">
        <v>1693</v>
      </c>
      <c r="G1416" t="s">
        <v>1694</v>
      </c>
      <c r="H1416">
        <v>286197</v>
      </c>
      <c r="I1416">
        <v>0.99</v>
      </c>
      <c r="J1416">
        <v>1</v>
      </c>
      <c r="K1416" t="s">
        <v>78</v>
      </c>
      <c r="L1416">
        <v>3</v>
      </c>
      <c r="M1416" t="s">
        <v>137</v>
      </c>
      <c r="N1416">
        <v>1</v>
      </c>
      <c r="O1416" t="s">
        <v>52</v>
      </c>
      <c r="P1416">
        <v>329</v>
      </c>
      <c r="Q1416">
        <v>1</v>
      </c>
      <c r="R1416">
        <v>61</v>
      </c>
      <c r="S1416">
        <v>32</v>
      </c>
      <c r="T1416" s="3">
        <v>40072</v>
      </c>
      <c r="U1416" t="s">
        <v>491</v>
      </c>
      <c r="V1416" t="s">
        <v>492</v>
      </c>
      <c r="W1416" t="s">
        <v>64</v>
      </c>
      <c r="X1416">
        <v>13.86</v>
      </c>
      <c r="Y1416">
        <v>32</v>
      </c>
      <c r="Z1416" t="s">
        <v>493</v>
      </c>
      <c r="AA1416" t="s">
        <v>494</v>
      </c>
      <c r="AB1416" t="s">
        <v>491</v>
      </c>
      <c r="AC1416" t="s">
        <v>492</v>
      </c>
      <c r="AD1416" t="s">
        <v>64</v>
      </c>
      <c r="AE1416" t="s">
        <v>495</v>
      </c>
      <c r="AF1416">
        <v>4</v>
      </c>
      <c r="AG1416">
        <v>4</v>
      </c>
      <c r="AH1416" t="s">
        <v>85</v>
      </c>
      <c r="AI1416" t="s">
        <v>86</v>
      </c>
      <c r="AJ1416" t="s">
        <v>3281</v>
      </c>
      <c r="AK1416" t="s">
        <v>61</v>
      </c>
      <c r="AL1416">
        <v>2</v>
      </c>
      <c r="AM1416" t="s">
        <v>87</v>
      </c>
      <c r="AN1416" t="s">
        <v>63</v>
      </c>
      <c r="AO1416" t="s">
        <v>64</v>
      </c>
      <c r="AP1416" t="s">
        <v>88</v>
      </c>
      <c r="AQ1416" t="s">
        <v>89</v>
      </c>
      <c r="AR1416" t="s">
        <v>67</v>
      </c>
      <c r="AS1416" t="s">
        <v>68</v>
      </c>
      <c r="AT1416" t="s">
        <v>69</v>
      </c>
      <c r="AU1416">
        <v>77</v>
      </c>
      <c r="AV1416">
        <v>21</v>
      </c>
      <c r="AW1416">
        <f>YEAR(ChinookMusic[[#This Row],[invoiceDate]])</f>
        <v>2009</v>
      </c>
      <c r="AX1416" t="str">
        <f>TEXT(ChinookMusic[[#This Row],[invoiceDate]],"MMMM")</f>
        <v>September</v>
      </c>
    </row>
    <row r="1417" spans="1:50" x14ac:dyDescent="0.3">
      <c r="A1417">
        <v>108</v>
      </c>
      <c r="B1417" t="s">
        <v>1695</v>
      </c>
      <c r="C1417">
        <v>161</v>
      </c>
      <c r="D1417" t="s">
        <v>1696</v>
      </c>
      <c r="E1417">
        <v>1964</v>
      </c>
      <c r="F1417" t="s">
        <v>1697</v>
      </c>
      <c r="G1417" t="s">
        <v>1695</v>
      </c>
      <c r="H1417">
        <v>245681</v>
      </c>
      <c r="I1417">
        <v>0.99</v>
      </c>
      <c r="J1417">
        <v>1</v>
      </c>
      <c r="K1417" t="s">
        <v>78</v>
      </c>
      <c r="L1417">
        <v>16</v>
      </c>
      <c r="M1417" t="s">
        <v>483</v>
      </c>
      <c r="N1417">
        <v>1</v>
      </c>
      <c r="O1417" t="s">
        <v>52</v>
      </c>
      <c r="P1417">
        <v>327</v>
      </c>
      <c r="Q1417">
        <v>1</v>
      </c>
      <c r="R1417">
        <v>61</v>
      </c>
      <c r="S1417">
        <v>32</v>
      </c>
      <c r="T1417" s="3">
        <v>40072</v>
      </c>
      <c r="U1417" t="s">
        <v>491</v>
      </c>
      <c r="V1417" t="s">
        <v>492</v>
      </c>
      <c r="W1417" t="s">
        <v>64</v>
      </c>
      <c r="X1417">
        <v>13.86</v>
      </c>
      <c r="Y1417">
        <v>32</v>
      </c>
      <c r="Z1417" t="s">
        <v>493</v>
      </c>
      <c r="AA1417" t="s">
        <v>494</v>
      </c>
      <c r="AB1417" t="s">
        <v>491</v>
      </c>
      <c r="AC1417" t="s">
        <v>492</v>
      </c>
      <c r="AD1417" t="s">
        <v>64</v>
      </c>
      <c r="AE1417" t="s">
        <v>495</v>
      </c>
      <c r="AF1417">
        <v>4</v>
      </c>
      <c r="AG1417">
        <v>4</v>
      </c>
      <c r="AH1417" t="s">
        <v>85</v>
      </c>
      <c r="AI1417" t="s">
        <v>86</v>
      </c>
      <c r="AJ1417" t="s">
        <v>3281</v>
      </c>
      <c r="AK1417" t="s">
        <v>61</v>
      </c>
      <c r="AL1417">
        <v>2</v>
      </c>
      <c r="AM1417" t="s">
        <v>87</v>
      </c>
      <c r="AN1417" t="s">
        <v>63</v>
      </c>
      <c r="AO1417" t="s">
        <v>64</v>
      </c>
      <c r="AP1417" t="s">
        <v>88</v>
      </c>
      <c r="AQ1417" t="s">
        <v>89</v>
      </c>
      <c r="AR1417" t="s">
        <v>67</v>
      </c>
      <c r="AS1417" t="s">
        <v>68</v>
      </c>
      <c r="AT1417" t="s">
        <v>69</v>
      </c>
      <c r="AU1417">
        <v>77</v>
      </c>
      <c r="AV1417">
        <v>21</v>
      </c>
      <c r="AW1417">
        <f>YEAR(ChinookMusic[[#This Row],[invoiceDate]])</f>
        <v>2009</v>
      </c>
      <c r="AX1417" t="str">
        <f>TEXT(ChinookMusic[[#This Row],[invoiceDate]],"MMMM")</f>
        <v>September</v>
      </c>
    </row>
    <row r="1418" spans="1:50" x14ac:dyDescent="0.3">
      <c r="A1418">
        <v>108</v>
      </c>
      <c r="B1418" t="s">
        <v>1695</v>
      </c>
      <c r="C1418">
        <v>161</v>
      </c>
      <c r="D1418" t="s">
        <v>1696</v>
      </c>
      <c r="E1418">
        <v>1964</v>
      </c>
      <c r="F1418" t="s">
        <v>1697</v>
      </c>
      <c r="G1418" t="s">
        <v>1695</v>
      </c>
      <c r="H1418">
        <v>245681</v>
      </c>
      <c r="I1418">
        <v>0.99</v>
      </c>
      <c r="J1418">
        <v>1</v>
      </c>
      <c r="K1418" t="s">
        <v>78</v>
      </c>
      <c r="L1418">
        <v>16</v>
      </c>
      <c r="M1418" t="s">
        <v>483</v>
      </c>
      <c r="N1418">
        <v>8</v>
      </c>
      <c r="O1418" t="s">
        <v>52</v>
      </c>
      <c r="P1418">
        <v>327</v>
      </c>
      <c r="Q1418">
        <v>1</v>
      </c>
      <c r="R1418">
        <v>61</v>
      </c>
      <c r="S1418">
        <v>32</v>
      </c>
      <c r="T1418" s="3">
        <v>40072</v>
      </c>
      <c r="U1418" t="s">
        <v>491</v>
      </c>
      <c r="V1418" t="s">
        <v>492</v>
      </c>
      <c r="W1418" t="s">
        <v>64</v>
      </c>
      <c r="X1418">
        <v>13.86</v>
      </c>
      <c r="Y1418">
        <v>32</v>
      </c>
      <c r="Z1418" t="s">
        <v>493</v>
      </c>
      <c r="AA1418" t="s">
        <v>494</v>
      </c>
      <c r="AB1418" t="s">
        <v>491</v>
      </c>
      <c r="AC1418" t="s">
        <v>492</v>
      </c>
      <c r="AD1418" t="s">
        <v>64</v>
      </c>
      <c r="AE1418" t="s">
        <v>495</v>
      </c>
      <c r="AF1418">
        <v>4</v>
      </c>
      <c r="AG1418">
        <v>4</v>
      </c>
      <c r="AH1418" t="s">
        <v>85</v>
      </c>
      <c r="AI1418" t="s">
        <v>86</v>
      </c>
      <c r="AJ1418" t="s">
        <v>3281</v>
      </c>
      <c r="AK1418" t="s">
        <v>61</v>
      </c>
      <c r="AL1418">
        <v>2</v>
      </c>
      <c r="AM1418" t="s">
        <v>87</v>
      </c>
      <c r="AN1418" t="s">
        <v>63</v>
      </c>
      <c r="AO1418" t="s">
        <v>64</v>
      </c>
      <c r="AP1418" t="s">
        <v>88</v>
      </c>
      <c r="AQ1418" t="s">
        <v>89</v>
      </c>
      <c r="AR1418" t="s">
        <v>67</v>
      </c>
      <c r="AS1418" t="s">
        <v>68</v>
      </c>
      <c r="AT1418" t="s">
        <v>69</v>
      </c>
      <c r="AU1418">
        <v>77</v>
      </c>
      <c r="AV1418">
        <v>21</v>
      </c>
      <c r="AW1418">
        <f>YEAR(ChinookMusic[[#This Row],[invoiceDate]])</f>
        <v>2009</v>
      </c>
      <c r="AX1418" t="str">
        <f>TEXT(ChinookMusic[[#This Row],[invoiceDate]],"MMMM")</f>
        <v>September</v>
      </c>
    </row>
    <row r="1419" spans="1:50" x14ac:dyDescent="0.3">
      <c r="A1419">
        <v>21</v>
      </c>
      <c r="B1419" t="s">
        <v>775</v>
      </c>
      <c r="C1419">
        <v>53</v>
      </c>
      <c r="D1419" t="s">
        <v>1360</v>
      </c>
      <c r="E1419">
        <v>671</v>
      </c>
      <c r="F1419" t="s">
        <v>1648</v>
      </c>
      <c r="G1419" t="s">
        <v>73</v>
      </c>
      <c r="H1419">
        <v>116767</v>
      </c>
      <c r="I1419">
        <v>0.99</v>
      </c>
      <c r="J1419">
        <v>1</v>
      </c>
      <c r="K1419" t="s">
        <v>78</v>
      </c>
      <c r="L1419">
        <v>7</v>
      </c>
      <c r="M1419" t="s">
        <v>158</v>
      </c>
      <c r="N1419">
        <v>1</v>
      </c>
      <c r="O1419" t="s">
        <v>52</v>
      </c>
      <c r="P1419">
        <v>682</v>
      </c>
      <c r="Q1419">
        <v>1</v>
      </c>
      <c r="R1419">
        <v>125</v>
      </c>
      <c r="S1419">
        <v>34</v>
      </c>
      <c r="T1419" s="3">
        <v>40359</v>
      </c>
      <c r="U1419" t="s">
        <v>330</v>
      </c>
      <c r="V1419" t="s">
        <v>331</v>
      </c>
      <c r="W1419" t="s">
        <v>332</v>
      </c>
      <c r="X1419">
        <v>0.99</v>
      </c>
      <c r="Y1419">
        <v>34</v>
      </c>
      <c r="Z1419" t="s">
        <v>333</v>
      </c>
      <c r="AA1419" t="s">
        <v>334</v>
      </c>
      <c r="AB1419" t="s">
        <v>330</v>
      </c>
      <c r="AC1419" t="s">
        <v>331</v>
      </c>
      <c r="AD1419" t="s">
        <v>332</v>
      </c>
      <c r="AE1419" t="s">
        <v>335</v>
      </c>
      <c r="AF1419">
        <v>4</v>
      </c>
      <c r="AG1419">
        <v>4</v>
      </c>
      <c r="AH1419" t="s">
        <v>85</v>
      </c>
      <c r="AI1419" t="s">
        <v>86</v>
      </c>
      <c r="AJ1419" t="s">
        <v>3281</v>
      </c>
      <c r="AK1419" t="s">
        <v>61</v>
      </c>
      <c r="AL1419">
        <v>2</v>
      </c>
      <c r="AM1419" t="s">
        <v>87</v>
      </c>
      <c r="AN1419" t="s">
        <v>63</v>
      </c>
      <c r="AO1419" t="s">
        <v>64</v>
      </c>
      <c r="AP1419" t="s">
        <v>88</v>
      </c>
      <c r="AQ1419" t="s">
        <v>89</v>
      </c>
      <c r="AR1419" t="s">
        <v>67</v>
      </c>
      <c r="AS1419" t="s">
        <v>68</v>
      </c>
      <c r="AT1419" t="s">
        <v>69</v>
      </c>
      <c r="AU1419">
        <v>77</v>
      </c>
      <c r="AV1419">
        <v>21</v>
      </c>
      <c r="AW1419">
        <f>YEAR(ChinookMusic[[#This Row],[invoiceDate]])</f>
        <v>2010</v>
      </c>
      <c r="AX1419" t="str">
        <f>TEXT(ChinookMusic[[#This Row],[invoiceDate]],"MMMM")</f>
        <v>June</v>
      </c>
    </row>
    <row r="1420" spans="1:50" x14ac:dyDescent="0.3">
      <c r="A1420">
        <v>21</v>
      </c>
      <c r="B1420" t="s">
        <v>775</v>
      </c>
      <c r="C1420">
        <v>53</v>
      </c>
      <c r="D1420" t="s">
        <v>1360</v>
      </c>
      <c r="E1420">
        <v>671</v>
      </c>
      <c r="F1420" t="s">
        <v>1648</v>
      </c>
      <c r="G1420" t="s">
        <v>73</v>
      </c>
      <c r="H1420">
        <v>116767</v>
      </c>
      <c r="I1420">
        <v>0.99</v>
      </c>
      <c r="J1420">
        <v>1</v>
      </c>
      <c r="K1420" t="s">
        <v>78</v>
      </c>
      <c r="L1420">
        <v>7</v>
      </c>
      <c r="M1420" t="s">
        <v>158</v>
      </c>
      <c r="N1420">
        <v>8</v>
      </c>
      <c r="O1420" t="s">
        <v>52</v>
      </c>
      <c r="P1420">
        <v>682</v>
      </c>
      <c r="Q1420">
        <v>1</v>
      </c>
      <c r="R1420">
        <v>125</v>
      </c>
      <c r="S1420">
        <v>34</v>
      </c>
      <c r="T1420" s="3">
        <v>40359</v>
      </c>
      <c r="U1420" t="s">
        <v>330</v>
      </c>
      <c r="V1420" t="s">
        <v>331</v>
      </c>
      <c r="W1420" t="s">
        <v>332</v>
      </c>
      <c r="X1420">
        <v>0.99</v>
      </c>
      <c r="Y1420">
        <v>34</v>
      </c>
      <c r="Z1420" t="s">
        <v>333</v>
      </c>
      <c r="AA1420" t="s">
        <v>334</v>
      </c>
      <c r="AB1420" t="s">
        <v>330</v>
      </c>
      <c r="AC1420" t="s">
        <v>331</v>
      </c>
      <c r="AD1420" t="s">
        <v>332</v>
      </c>
      <c r="AE1420" t="s">
        <v>335</v>
      </c>
      <c r="AF1420">
        <v>4</v>
      </c>
      <c r="AG1420">
        <v>4</v>
      </c>
      <c r="AH1420" t="s">
        <v>85</v>
      </c>
      <c r="AI1420" t="s">
        <v>86</v>
      </c>
      <c r="AJ1420" t="s">
        <v>3281</v>
      </c>
      <c r="AK1420" t="s">
        <v>61</v>
      </c>
      <c r="AL1420">
        <v>2</v>
      </c>
      <c r="AM1420" t="s">
        <v>87</v>
      </c>
      <c r="AN1420" t="s">
        <v>63</v>
      </c>
      <c r="AO1420" t="s">
        <v>64</v>
      </c>
      <c r="AP1420" t="s">
        <v>88</v>
      </c>
      <c r="AQ1420" t="s">
        <v>89</v>
      </c>
      <c r="AR1420" t="s">
        <v>67</v>
      </c>
      <c r="AS1420" t="s">
        <v>68</v>
      </c>
      <c r="AT1420" t="s">
        <v>69</v>
      </c>
      <c r="AU1420">
        <v>77</v>
      </c>
      <c r="AV1420">
        <v>21</v>
      </c>
      <c r="AW1420">
        <f>YEAR(ChinookMusic[[#This Row],[invoiceDate]])</f>
        <v>2010</v>
      </c>
      <c r="AX1420" t="str">
        <f>TEXT(ChinookMusic[[#This Row],[invoiceDate]],"MMMM")</f>
        <v>June</v>
      </c>
    </row>
    <row r="1421" spans="1:50" x14ac:dyDescent="0.3">
      <c r="A1421">
        <v>147</v>
      </c>
      <c r="B1421" t="s">
        <v>1552</v>
      </c>
      <c r="C1421">
        <v>227</v>
      </c>
      <c r="D1421" t="s">
        <v>1553</v>
      </c>
      <c r="E1421">
        <v>2833</v>
      </c>
      <c r="F1421" t="s">
        <v>1698</v>
      </c>
      <c r="G1421" t="s">
        <v>73</v>
      </c>
      <c r="H1421">
        <v>2620245</v>
      </c>
      <c r="I1421">
        <v>1.99</v>
      </c>
      <c r="J1421">
        <v>3</v>
      </c>
      <c r="K1421" t="s">
        <v>1057</v>
      </c>
      <c r="L1421">
        <v>18</v>
      </c>
      <c r="M1421" t="s">
        <v>1560</v>
      </c>
      <c r="N1421">
        <v>3</v>
      </c>
      <c r="O1421" t="s">
        <v>1058</v>
      </c>
      <c r="P1421">
        <v>1044</v>
      </c>
      <c r="Q1421">
        <v>1</v>
      </c>
      <c r="R1421">
        <v>193</v>
      </c>
      <c r="S1421">
        <v>37</v>
      </c>
      <c r="T1421" s="3">
        <v>40656</v>
      </c>
      <c r="U1421" t="s">
        <v>825</v>
      </c>
      <c r="V1421" t="s">
        <v>826</v>
      </c>
      <c r="W1421" t="s">
        <v>55</v>
      </c>
      <c r="X1421">
        <v>14.91</v>
      </c>
      <c r="Y1421">
        <v>37</v>
      </c>
      <c r="Z1421" t="s">
        <v>827</v>
      </c>
      <c r="AA1421" t="s">
        <v>828</v>
      </c>
      <c r="AB1421" t="s">
        <v>825</v>
      </c>
      <c r="AC1421" t="s">
        <v>826</v>
      </c>
      <c r="AD1421" t="s">
        <v>55</v>
      </c>
      <c r="AE1421" t="s">
        <v>829</v>
      </c>
      <c r="AF1421">
        <v>3</v>
      </c>
      <c r="AG1421">
        <v>3</v>
      </c>
      <c r="AH1421" t="s">
        <v>165</v>
      </c>
      <c r="AI1421" t="s">
        <v>166</v>
      </c>
      <c r="AJ1421" t="s">
        <v>3281</v>
      </c>
      <c r="AK1421" t="s">
        <v>61</v>
      </c>
      <c r="AL1421">
        <v>2</v>
      </c>
      <c r="AM1421" t="s">
        <v>167</v>
      </c>
      <c r="AN1421" t="s">
        <v>63</v>
      </c>
      <c r="AO1421" t="s">
        <v>64</v>
      </c>
      <c r="AP1421" t="s">
        <v>168</v>
      </c>
      <c r="AQ1421" t="s">
        <v>169</v>
      </c>
      <c r="AR1421" t="s">
        <v>67</v>
      </c>
      <c r="AS1421" t="s">
        <v>68</v>
      </c>
      <c r="AT1421" t="s">
        <v>69</v>
      </c>
      <c r="AU1421">
        <v>51</v>
      </c>
      <c r="AV1421">
        <v>22</v>
      </c>
      <c r="AW1421">
        <f>YEAR(ChinookMusic[[#This Row],[invoiceDate]])</f>
        <v>2011</v>
      </c>
      <c r="AX1421" t="str">
        <f>TEXT(ChinookMusic[[#This Row],[invoiceDate]],"MMMM")</f>
        <v>April</v>
      </c>
    </row>
    <row r="1422" spans="1:50" x14ac:dyDescent="0.3">
      <c r="A1422">
        <v>147</v>
      </c>
      <c r="B1422" t="s">
        <v>1552</v>
      </c>
      <c r="C1422">
        <v>227</v>
      </c>
      <c r="D1422" t="s">
        <v>1553</v>
      </c>
      <c r="E1422">
        <v>2833</v>
      </c>
      <c r="F1422" t="s">
        <v>1698</v>
      </c>
      <c r="G1422" t="s">
        <v>73</v>
      </c>
      <c r="H1422">
        <v>2620245</v>
      </c>
      <c r="I1422">
        <v>1.99</v>
      </c>
      <c r="J1422">
        <v>3</v>
      </c>
      <c r="K1422" t="s">
        <v>1057</v>
      </c>
      <c r="L1422">
        <v>18</v>
      </c>
      <c r="M1422" t="s">
        <v>1560</v>
      </c>
      <c r="N1422">
        <v>10</v>
      </c>
      <c r="O1422" t="s">
        <v>1058</v>
      </c>
      <c r="P1422">
        <v>1044</v>
      </c>
      <c r="Q1422">
        <v>1</v>
      </c>
      <c r="R1422">
        <v>193</v>
      </c>
      <c r="S1422">
        <v>37</v>
      </c>
      <c r="T1422" s="3">
        <v>40656</v>
      </c>
      <c r="U1422" t="s">
        <v>825</v>
      </c>
      <c r="V1422" t="s">
        <v>826</v>
      </c>
      <c r="W1422" t="s">
        <v>55</v>
      </c>
      <c r="X1422">
        <v>14.91</v>
      </c>
      <c r="Y1422">
        <v>37</v>
      </c>
      <c r="Z1422" t="s">
        <v>827</v>
      </c>
      <c r="AA1422" t="s">
        <v>828</v>
      </c>
      <c r="AB1422" t="s">
        <v>825</v>
      </c>
      <c r="AC1422" t="s">
        <v>826</v>
      </c>
      <c r="AD1422" t="s">
        <v>55</v>
      </c>
      <c r="AE1422" t="s">
        <v>829</v>
      </c>
      <c r="AF1422">
        <v>3</v>
      </c>
      <c r="AG1422">
        <v>3</v>
      </c>
      <c r="AH1422" t="s">
        <v>165</v>
      </c>
      <c r="AI1422" t="s">
        <v>166</v>
      </c>
      <c r="AJ1422" t="s">
        <v>3281</v>
      </c>
      <c r="AK1422" t="s">
        <v>61</v>
      </c>
      <c r="AL1422">
        <v>2</v>
      </c>
      <c r="AM1422" t="s">
        <v>167</v>
      </c>
      <c r="AN1422" t="s">
        <v>63</v>
      </c>
      <c r="AO1422" t="s">
        <v>64</v>
      </c>
      <c r="AP1422" t="s">
        <v>168</v>
      </c>
      <c r="AQ1422" t="s">
        <v>169</v>
      </c>
      <c r="AR1422" t="s">
        <v>67</v>
      </c>
      <c r="AS1422" t="s">
        <v>68</v>
      </c>
      <c r="AT1422" t="s">
        <v>69</v>
      </c>
      <c r="AU1422">
        <v>51</v>
      </c>
      <c r="AV1422">
        <v>22</v>
      </c>
      <c r="AW1422">
        <f>YEAR(ChinookMusic[[#This Row],[invoiceDate]])</f>
        <v>2011</v>
      </c>
      <c r="AX1422" t="str">
        <f>TEXT(ChinookMusic[[#This Row],[invoiceDate]],"MMMM")</f>
        <v>April</v>
      </c>
    </row>
    <row r="1423" spans="1:50" x14ac:dyDescent="0.3">
      <c r="A1423">
        <v>146</v>
      </c>
      <c r="B1423" t="s">
        <v>1051</v>
      </c>
      <c r="C1423">
        <v>225</v>
      </c>
      <c r="D1423" t="s">
        <v>1467</v>
      </c>
      <c r="E1423">
        <v>2803</v>
      </c>
      <c r="F1423" t="s">
        <v>1699</v>
      </c>
      <c r="G1423" t="s">
        <v>1700</v>
      </c>
      <c r="H1423">
        <v>170684</v>
      </c>
      <c r="I1423">
        <v>0.99</v>
      </c>
      <c r="J1423">
        <v>1</v>
      </c>
      <c r="K1423" t="s">
        <v>78</v>
      </c>
      <c r="L1423">
        <v>4</v>
      </c>
      <c r="M1423" t="s">
        <v>146</v>
      </c>
      <c r="N1423">
        <v>8</v>
      </c>
      <c r="O1423" t="s">
        <v>52</v>
      </c>
      <c r="P1423">
        <v>1039</v>
      </c>
      <c r="Q1423">
        <v>1</v>
      </c>
      <c r="R1423">
        <v>193</v>
      </c>
      <c r="S1423">
        <v>37</v>
      </c>
      <c r="T1423" s="3">
        <v>40656</v>
      </c>
      <c r="U1423" t="s">
        <v>825</v>
      </c>
      <c r="V1423" t="s">
        <v>826</v>
      </c>
      <c r="W1423" t="s">
        <v>55</v>
      </c>
      <c r="X1423">
        <v>14.91</v>
      </c>
      <c r="Y1423">
        <v>37</v>
      </c>
      <c r="Z1423" t="s">
        <v>827</v>
      </c>
      <c r="AA1423" t="s">
        <v>828</v>
      </c>
      <c r="AB1423" t="s">
        <v>825</v>
      </c>
      <c r="AC1423" t="s">
        <v>826</v>
      </c>
      <c r="AD1423" t="s">
        <v>55</v>
      </c>
      <c r="AE1423" t="s">
        <v>829</v>
      </c>
      <c r="AF1423">
        <v>3</v>
      </c>
      <c r="AG1423">
        <v>3</v>
      </c>
      <c r="AH1423" t="s">
        <v>165</v>
      </c>
      <c r="AI1423" t="s">
        <v>166</v>
      </c>
      <c r="AJ1423" t="s">
        <v>3281</v>
      </c>
      <c r="AK1423" t="s">
        <v>61</v>
      </c>
      <c r="AL1423">
        <v>2</v>
      </c>
      <c r="AM1423" t="s">
        <v>167</v>
      </c>
      <c r="AN1423" t="s">
        <v>63</v>
      </c>
      <c r="AO1423" t="s">
        <v>64</v>
      </c>
      <c r="AP1423" t="s">
        <v>168</v>
      </c>
      <c r="AQ1423" t="s">
        <v>169</v>
      </c>
      <c r="AR1423" t="s">
        <v>67</v>
      </c>
      <c r="AS1423" t="s">
        <v>68</v>
      </c>
      <c r="AT1423" t="s">
        <v>69</v>
      </c>
      <c r="AU1423">
        <v>51</v>
      </c>
      <c r="AV1423">
        <v>22</v>
      </c>
      <c r="AW1423">
        <f>YEAR(ChinookMusic[[#This Row],[invoiceDate]])</f>
        <v>2011</v>
      </c>
      <c r="AX1423" t="str">
        <f>TEXT(ChinookMusic[[#This Row],[invoiceDate]],"MMMM")</f>
        <v>April</v>
      </c>
    </row>
    <row r="1424" spans="1:50" x14ac:dyDescent="0.3">
      <c r="A1424">
        <v>146</v>
      </c>
      <c r="B1424" t="s">
        <v>1051</v>
      </c>
      <c r="C1424">
        <v>225</v>
      </c>
      <c r="D1424" t="s">
        <v>1467</v>
      </c>
      <c r="E1424">
        <v>2803</v>
      </c>
      <c r="F1424" t="s">
        <v>1699</v>
      </c>
      <c r="G1424" t="s">
        <v>1700</v>
      </c>
      <c r="H1424">
        <v>170684</v>
      </c>
      <c r="I1424">
        <v>0.99</v>
      </c>
      <c r="J1424">
        <v>1</v>
      </c>
      <c r="K1424" t="s">
        <v>78</v>
      </c>
      <c r="L1424">
        <v>4</v>
      </c>
      <c r="M1424" t="s">
        <v>146</v>
      </c>
      <c r="N1424">
        <v>5</v>
      </c>
      <c r="O1424" t="s">
        <v>70</v>
      </c>
      <c r="P1424">
        <v>1039</v>
      </c>
      <c r="Q1424">
        <v>1</v>
      </c>
      <c r="R1424">
        <v>193</v>
      </c>
      <c r="S1424">
        <v>37</v>
      </c>
      <c r="T1424" s="3">
        <v>40656</v>
      </c>
      <c r="U1424" t="s">
        <v>825</v>
      </c>
      <c r="V1424" t="s">
        <v>826</v>
      </c>
      <c r="W1424" t="s">
        <v>55</v>
      </c>
      <c r="X1424">
        <v>14.91</v>
      </c>
      <c r="Y1424">
        <v>37</v>
      </c>
      <c r="Z1424" t="s">
        <v>827</v>
      </c>
      <c r="AA1424" t="s">
        <v>828</v>
      </c>
      <c r="AB1424" t="s">
        <v>825</v>
      </c>
      <c r="AC1424" t="s">
        <v>826</v>
      </c>
      <c r="AD1424" t="s">
        <v>55</v>
      </c>
      <c r="AE1424" t="s">
        <v>829</v>
      </c>
      <c r="AF1424">
        <v>3</v>
      </c>
      <c r="AG1424">
        <v>3</v>
      </c>
      <c r="AH1424" t="s">
        <v>165</v>
      </c>
      <c r="AI1424" t="s">
        <v>166</v>
      </c>
      <c r="AJ1424" t="s">
        <v>3281</v>
      </c>
      <c r="AK1424" t="s">
        <v>61</v>
      </c>
      <c r="AL1424">
        <v>2</v>
      </c>
      <c r="AM1424" t="s">
        <v>167</v>
      </c>
      <c r="AN1424" t="s">
        <v>63</v>
      </c>
      <c r="AO1424" t="s">
        <v>64</v>
      </c>
      <c r="AP1424" t="s">
        <v>168</v>
      </c>
      <c r="AQ1424" t="s">
        <v>169</v>
      </c>
      <c r="AR1424" t="s">
        <v>67</v>
      </c>
      <c r="AS1424" t="s">
        <v>68</v>
      </c>
      <c r="AT1424" t="s">
        <v>69</v>
      </c>
      <c r="AU1424">
        <v>51</v>
      </c>
      <c r="AV1424">
        <v>22</v>
      </c>
      <c r="AW1424">
        <f>YEAR(ChinookMusic[[#This Row],[invoiceDate]])</f>
        <v>2011</v>
      </c>
      <c r="AX1424" t="str">
        <f>TEXT(ChinookMusic[[#This Row],[invoiceDate]],"MMMM")</f>
        <v>April</v>
      </c>
    </row>
    <row r="1425" spans="1:50" x14ac:dyDescent="0.3">
      <c r="A1425">
        <v>146</v>
      </c>
      <c r="B1425" t="s">
        <v>1051</v>
      </c>
      <c r="C1425">
        <v>225</v>
      </c>
      <c r="D1425" t="s">
        <v>1467</v>
      </c>
      <c r="E1425">
        <v>2803</v>
      </c>
      <c r="F1425" t="s">
        <v>1699</v>
      </c>
      <c r="G1425" t="s">
        <v>1700</v>
      </c>
      <c r="H1425">
        <v>170684</v>
      </c>
      <c r="I1425">
        <v>0.99</v>
      </c>
      <c r="J1425">
        <v>1</v>
      </c>
      <c r="K1425" t="s">
        <v>78</v>
      </c>
      <c r="L1425">
        <v>4</v>
      </c>
      <c r="M1425" t="s">
        <v>146</v>
      </c>
      <c r="N1425">
        <v>1</v>
      </c>
      <c r="O1425" t="s">
        <v>52</v>
      </c>
      <c r="P1425">
        <v>1039</v>
      </c>
      <c r="Q1425">
        <v>1</v>
      </c>
      <c r="R1425">
        <v>193</v>
      </c>
      <c r="S1425">
        <v>37</v>
      </c>
      <c r="T1425" s="3">
        <v>40656</v>
      </c>
      <c r="U1425" t="s">
        <v>825</v>
      </c>
      <c r="V1425" t="s">
        <v>826</v>
      </c>
      <c r="W1425" t="s">
        <v>55</v>
      </c>
      <c r="X1425">
        <v>14.91</v>
      </c>
      <c r="Y1425">
        <v>37</v>
      </c>
      <c r="Z1425" t="s">
        <v>827</v>
      </c>
      <c r="AA1425" t="s">
        <v>828</v>
      </c>
      <c r="AB1425" t="s">
        <v>825</v>
      </c>
      <c r="AC1425" t="s">
        <v>826</v>
      </c>
      <c r="AD1425" t="s">
        <v>55</v>
      </c>
      <c r="AE1425" t="s">
        <v>829</v>
      </c>
      <c r="AF1425">
        <v>3</v>
      </c>
      <c r="AG1425">
        <v>3</v>
      </c>
      <c r="AH1425" t="s">
        <v>165</v>
      </c>
      <c r="AI1425" t="s">
        <v>166</v>
      </c>
      <c r="AJ1425" t="s">
        <v>3281</v>
      </c>
      <c r="AK1425" t="s">
        <v>61</v>
      </c>
      <c r="AL1425">
        <v>2</v>
      </c>
      <c r="AM1425" t="s">
        <v>167</v>
      </c>
      <c r="AN1425" t="s">
        <v>63</v>
      </c>
      <c r="AO1425" t="s">
        <v>64</v>
      </c>
      <c r="AP1425" t="s">
        <v>168</v>
      </c>
      <c r="AQ1425" t="s">
        <v>169</v>
      </c>
      <c r="AR1425" t="s">
        <v>67</v>
      </c>
      <c r="AS1425" t="s">
        <v>68</v>
      </c>
      <c r="AT1425" t="s">
        <v>69</v>
      </c>
      <c r="AU1425">
        <v>51</v>
      </c>
      <c r="AV1425">
        <v>22</v>
      </c>
      <c r="AW1425">
        <f>YEAR(ChinookMusic[[#This Row],[invoiceDate]])</f>
        <v>2011</v>
      </c>
      <c r="AX1425" t="str">
        <f>TEXT(ChinookMusic[[#This Row],[invoiceDate]],"MMMM")</f>
        <v>April</v>
      </c>
    </row>
    <row r="1426" spans="1:50" x14ac:dyDescent="0.3">
      <c r="A1426">
        <v>148</v>
      </c>
      <c r="B1426" t="s">
        <v>1582</v>
      </c>
      <c r="C1426">
        <v>228</v>
      </c>
      <c r="D1426" t="s">
        <v>1583</v>
      </c>
      <c r="E1426">
        <v>2845</v>
      </c>
      <c r="F1426" t="s">
        <v>1701</v>
      </c>
      <c r="G1426" t="s">
        <v>73</v>
      </c>
      <c r="H1426">
        <v>2605647</v>
      </c>
      <c r="I1426">
        <v>1.99</v>
      </c>
      <c r="J1426">
        <v>3</v>
      </c>
      <c r="K1426" t="s">
        <v>1057</v>
      </c>
      <c r="L1426">
        <v>19</v>
      </c>
      <c r="M1426" t="s">
        <v>1058</v>
      </c>
      <c r="N1426">
        <v>3</v>
      </c>
      <c r="O1426" t="s">
        <v>1058</v>
      </c>
      <c r="P1426">
        <v>1046</v>
      </c>
      <c r="Q1426">
        <v>1</v>
      </c>
      <c r="R1426">
        <v>193</v>
      </c>
      <c r="S1426">
        <v>37</v>
      </c>
      <c r="T1426" s="3">
        <v>40656</v>
      </c>
      <c r="U1426" t="s">
        <v>825</v>
      </c>
      <c r="V1426" t="s">
        <v>826</v>
      </c>
      <c r="W1426" t="s">
        <v>55</v>
      </c>
      <c r="X1426">
        <v>14.91</v>
      </c>
      <c r="Y1426">
        <v>37</v>
      </c>
      <c r="Z1426" t="s">
        <v>827</v>
      </c>
      <c r="AA1426" t="s">
        <v>828</v>
      </c>
      <c r="AB1426" t="s">
        <v>825</v>
      </c>
      <c r="AC1426" t="s">
        <v>826</v>
      </c>
      <c r="AD1426" t="s">
        <v>55</v>
      </c>
      <c r="AE1426" t="s">
        <v>829</v>
      </c>
      <c r="AF1426">
        <v>3</v>
      </c>
      <c r="AG1426">
        <v>3</v>
      </c>
      <c r="AH1426" t="s">
        <v>165</v>
      </c>
      <c r="AI1426" t="s">
        <v>166</v>
      </c>
      <c r="AJ1426" t="s">
        <v>3281</v>
      </c>
      <c r="AK1426" t="s">
        <v>61</v>
      </c>
      <c r="AL1426">
        <v>2</v>
      </c>
      <c r="AM1426" t="s">
        <v>167</v>
      </c>
      <c r="AN1426" t="s">
        <v>63</v>
      </c>
      <c r="AO1426" t="s">
        <v>64</v>
      </c>
      <c r="AP1426" t="s">
        <v>168</v>
      </c>
      <c r="AQ1426" t="s">
        <v>169</v>
      </c>
      <c r="AR1426" t="s">
        <v>67</v>
      </c>
      <c r="AS1426" t="s">
        <v>68</v>
      </c>
      <c r="AT1426" t="s">
        <v>69</v>
      </c>
      <c r="AU1426">
        <v>51</v>
      </c>
      <c r="AV1426">
        <v>22</v>
      </c>
      <c r="AW1426">
        <f>YEAR(ChinookMusic[[#This Row],[invoiceDate]])</f>
        <v>2011</v>
      </c>
      <c r="AX1426" t="str">
        <f>TEXT(ChinookMusic[[#This Row],[invoiceDate]],"MMMM")</f>
        <v>April</v>
      </c>
    </row>
    <row r="1427" spans="1:50" x14ac:dyDescent="0.3">
      <c r="A1427">
        <v>148</v>
      </c>
      <c r="B1427" t="s">
        <v>1582</v>
      </c>
      <c r="C1427">
        <v>228</v>
      </c>
      <c r="D1427" t="s">
        <v>1583</v>
      </c>
      <c r="E1427">
        <v>2845</v>
      </c>
      <c r="F1427" t="s">
        <v>1701</v>
      </c>
      <c r="G1427" t="s">
        <v>73</v>
      </c>
      <c r="H1427">
        <v>2605647</v>
      </c>
      <c r="I1427">
        <v>1.99</v>
      </c>
      <c r="J1427">
        <v>3</v>
      </c>
      <c r="K1427" t="s">
        <v>1057</v>
      </c>
      <c r="L1427">
        <v>19</v>
      </c>
      <c r="M1427" t="s">
        <v>1058</v>
      </c>
      <c r="N1427">
        <v>10</v>
      </c>
      <c r="O1427" t="s">
        <v>1058</v>
      </c>
      <c r="P1427">
        <v>1046</v>
      </c>
      <c r="Q1427">
        <v>1</v>
      </c>
      <c r="R1427">
        <v>193</v>
      </c>
      <c r="S1427">
        <v>37</v>
      </c>
      <c r="T1427" s="3">
        <v>40656</v>
      </c>
      <c r="U1427" t="s">
        <v>825</v>
      </c>
      <c r="V1427" t="s">
        <v>826</v>
      </c>
      <c r="W1427" t="s">
        <v>55</v>
      </c>
      <c r="X1427">
        <v>14.91</v>
      </c>
      <c r="Y1427">
        <v>37</v>
      </c>
      <c r="Z1427" t="s">
        <v>827</v>
      </c>
      <c r="AA1427" t="s">
        <v>828</v>
      </c>
      <c r="AB1427" t="s">
        <v>825</v>
      </c>
      <c r="AC1427" t="s">
        <v>826</v>
      </c>
      <c r="AD1427" t="s">
        <v>55</v>
      </c>
      <c r="AE1427" t="s">
        <v>829</v>
      </c>
      <c r="AF1427">
        <v>3</v>
      </c>
      <c r="AG1427">
        <v>3</v>
      </c>
      <c r="AH1427" t="s">
        <v>165</v>
      </c>
      <c r="AI1427" t="s">
        <v>166</v>
      </c>
      <c r="AJ1427" t="s">
        <v>3281</v>
      </c>
      <c r="AK1427" t="s">
        <v>61</v>
      </c>
      <c r="AL1427">
        <v>2</v>
      </c>
      <c r="AM1427" t="s">
        <v>167</v>
      </c>
      <c r="AN1427" t="s">
        <v>63</v>
      </c>
      <c r="AO1427" t="s">
        <v>64</v>
      </c>
      <c r="AP1427" t="s">
        <v>168</v>
      </c>
      <c r="AQ1427" t="s">
        <v>169</v>
      </c>
      <c r="AR1427" t="s">
        <v>67</v>
      </c>
      <c r="AS1427" t="s">
        <v>68</v>
      </c>
      <c r="AT1427" t="s">
        <v>69</v>
      </c>
      <c r="AU1427">
        <v>51</v>
      </c>
      <c r="AV1427">
        <v>22</v>
      </c>
      <c r="AW1427">
        <f>YEAR(ChinookMusic[[#This Row],[invoiceDate]])</f>
        <v>2011</v>
      </c>
      <c r="AX1427" t="str">
        <f>TEXT(ChinookMusic[[#This Row],[invoiceDate]],"MMMM")</f>
        <v>April</v>
      </c>
    </row>
    <row r="1428" spans="1:50" x14ac:dyDescent="0.3">
      <c r="A1428">
        <v>146</v>
      </c>
      <c r="B1428" t="s">
        <v>1051</v>
      </c>
      <c r="C1428">
        <v>225</v>
      </c>
      <c r="D1428" t="s">
        <v>1467</v>
      </c>
      <c r="E1428">
        <v>2809</v>
      </c>
      <c r="F1428" t="s">
        <v>1702</v>
      </c>
      <c r="G1428" t="s">
        <v>1703</v>
      </c>
      <c r="H1428">
        <v>189440</v>
      </c>
      <c r="I1428">
        <v>0.99</v>
      </c>
      <c r="J1428">
        <v>1</v>
      </c>
      <c r="K1428" t="s">
        <v>78</v>
      </c>
      <c r="L1428">
        <v>4</v>
      </c>
      <c r="M1428" t="s">
        <v>146</v>
      </c>
      <c r="N1428">
        <v>5</v>
      </c>
      <c r="O1428" t="s">
        <v>70</v>
      </c>
      <c r="P1428">
        <v>1040</v>
      </c>
      <c r="Q1428">
        <v>1</v>
      </c>
      <c r="R1428">
        <v>193</v>
      </c>
      <c r="S1428">
        <v>37</v>
      </c>
      <c r="T1428" s="3">
        <v>40656</v>
      </c>
      <c r="U1428" t="s">
        <v>825</v>
      </c>
      <c r="V1428" t="s">
        <v>826</v>
      </c>
      <c r="W1428" t="s">
        <v>55</v>
      </c>
      <c r="X1428">
        <v>14.91</v>
      </c>
      <c r="Y1428">
        <v>37</v>
      </c>
      <c r="Z1428" t="s">
        <v>827</v>
      </c>
      <c r="AA1428" t="s">
        <v>828</v>
      </c>
      <c r="AB1428" t="s">
        <v>825</v>
      </c>
      <c r="AC1428" t="s">
        <v>826</v>
      </c>
      <c r="AD1428" t="s">
        <v>55</v>
      </c>
      <c r="AE1428" t="s">
        <v>829</v>
      </c>
      <c r="AF1428">
        <v>3</v>
      </c>
      <c r="AG1428">
        <v>3</v>
      </c>
      <c r="AH1428" t="s">
        <v>165</v>
      </c>
      <c r="AI1428" t="s">
        <v>166</v>
      </c>
      <c r="AJ1428" t="s">
        <v>3281</v>
      </c>
      <c r="AK1428" t="s">
        <v>61</v>
      </c>
      <c r="AL1428">
        <v>2</v>
      </c>
      <c r="AM1428" t="s">
        <v>167</v>
      </c>
      <c r="AN1428" t="s">
        <v>63</v>
      </c>
      <c r="AO1428" t="s">
        <v>64</v>
      </c>
      <c r="AP1428" t="s">
        <v>168</v>
      </c>
      <c r="AQ1428" t="s">
        <v>169</v>
      </c>
      <c r="AR1428" t="s">
        <v>67</v>
      </c>
      <c r="AS1428" t="s">
        <v>68</v>
      </c>
      <c r="AT1428" t="s">
        <v>69</v>
      </c>
      <c r="AU1428">
        <v>51</v>
      </c>
      <c r="AV1428">
        <v>22</v>
      </c>
      <c r="AW1428">
        <f>YEAR(ChinookMusic[[#This Row],[invoiceDate]])</f>
        <v>2011</v>
      </c>
      <c r="AX1428" t="str">
        <f>TEXT(ChinookMusic[[#This Row],[invoiceDate]],"MMMM")</f>
        <v>April</v>
      </c>
    </row>
    <row r="1429" spans="1:50" x14ac:dyDescent="0.3">
      <c r="A1429">
        <v>146</v>
      </c>
      <c r="B1429" t="s">
        <v>1051</v>
      </c>
      <c r="C1429">
        <v>225</v>
      </c>
      <c r="D1429" t="s">
        <v>1467</v>
      </c>
      <c r="E1429">
        <v>2809</v>
      </c>
      <c r="F1429" t="s">
        <v>1702</v>
      </c>
      <c r="G1429" t="s">
        <v>1703</v>
      </c>
      <c r="H1429">
        <v>189440</v>
      </c>
      <c r="I1429">
        <v>0.99</v>
      </c>
      <c r="J1429">
        <v>1</v>
      </c>
      <c r="K1429" t="s">
        <v>78</v>
      </c>
      <c r="L1429">
        <v>4</v>
      </c>
      <c r="M1429" t="s">
        <v>146</v>
      </c>
      <c r="N1429">
        <v>8</v>
      </c>
      <c r="O1429" t="s">
        <v>52</v>
      </c>
      <c r="P1429">
        <v>1040</v>
      </c>
      <c r="Q1429">
        <v>1</v>
      </c>
      <c r="R1429">
        <v>193</v>
      </c>
      <c r="S1429">
        <v>37</v>
      </c>
      <c r="T1429" s="3">
        <v>40656</v>
      </c>
      <c r="U1429" t="s">
        <v>825</v>
      </c>
      <c r="V1429" t="s">
        <v>826</v>
      </c>
      <c r="W1429" t="s">
        <v>55</v>
      </c>
      <c r="X1429">
        <v>14.91</v>
      </c>
      <c r="Y1429">
        <v>37</v>
      </c>
      <c r="Z1429" t="s">
        <v>827</v>
      </c>
      <c r="AA1429" t="s">
        <v>828</v>
      </c>
      <c r="AB1429" t="s">
        <v>825</v>
      </c>
      <c r="AC1429" t="s">
        <v>826</v>
      </c>
      <c r="AD1429" t="s">
        <v>55</v>
      </c>
      <c r="AE1429" t="s">
        <v>829</v>
      </c>
      <c r="AF1429">
        <v>3</v>
      </c>
      <c r="AG1429">
        <v>3</v>
      </c>
      <c r="AH1429" t="s">
        <v>165</v>
      </c>
      <c r="AI1429" t="s">
        <v>166</v>
      </c>
      <c r="AJ1429" t="s">
        <v>3281</v>
      </c>
      <c r="AK1429" t="s">
        <v>61</v>
      </c>
      <c r="AL1429">
        <v>2</v>
      </c>
      <c r="AM1429" t="s">
        <v>167</v>
      </c>
      <c r="AN1429" t="s">
        <v>63</v>
      </c>
      <c r="AO1429" t="s">
        <v>64</v>
      </c>
      <c r="AP1429" t="s">
        <v>168</v>
      </c>
      <c r="AQ1429" t="s">
        <v>169</v>
      </c>
      <c r="AR1429" t="s">
        <v>67</v>
      </c>
      <c r="AS1429" t="s">
        <v>68</v>
      </c>
      <c r="AT1429" t="s">
        <v>69</v>
      </c>
      <c r="AU1429">
        <v>51</v>
      </c>
      <c r="AV1429">
        <v>22</v>
      </c>
      <c r="AW1429">
        <f>YEAR(ChinookMusic[[#This Row],[invoiceDate]])</f>
        <v>2011</v>
      </c>
      <c r="AX1429" t="str">
        <f>TEXT(ChinookMusic[[#This Row],[invoiceDate]],"MMMM")</f>
        <v>April</v>
      </c>
    </row>
    <row r="1430" spans="1:50" x14ac:dyDescent="0.3">
      <c r="A1430">
        <v>146</v>
      </c>
      <c r="B1430" t="s">
        <v>1051</v>
      </c>
      <c r="C1430">
        <v>225</v>
      </c>
      <c r="D1430" t="s">
        <v>1467</v>
      </c>
      <c r="E1430">
        <v>2809</v>
      </c>
      <c r="F1430" t="s">
        <v>1702</v>
      </c>
      <c r="G1430" t="s">
        <v>1703</v>
      </c>
      <c r="H1430">
        <v>189440</v>
      </c>
      <c r="I1430">
        <v>0.99</v>
      </c>
      <c r="J1430">
        <v>1</v>
      </c>
      <c r="K1430" t="s">
        <v>78</v>
      </c>
      <c r="L1430">
        <v>4</v>
      </c>
      <c r="M1430" t="s">
        <v>146</v>
      </c>
      <c r="N1430">
        <v>1</v>
      </c>
      <c r="O1430" t="s">
        <v>52</v>
      </c>
      <c r="P1430">
        <v>1040</v>
      </c>
      <c r="Q1430">
        <v>1</v>
      </c>
      <c r="R1430">
        <v>193</v>
      </c>
      <c r="S1430">
        <v>37</v>
      </c>
      <c r="T1430" s="3">
        <v>40656</v>
      </c>
      <c r="U1430" t="s">
        <v>825</v>
      </c>
      <c r="V1430" t="s">
        <v>826</v>
      </c>
      <c r="W1430" t="s">
        <v>55</v>
      </c>
      <c r="X1430">
        <v>14.91</v>
      </c>
      <c r="Y1430">
        <v>37</v>
      </c>
      <c r="Z1430" t="s">
        <v>827</v>
      </c>
      <c r="AA1430" t="s">
        <v>828</v>
      </c>
      <c r="AB1430" t="s">
        <v>825</v>
      </c>
      <c r="AC1430" t="s">
        <v>826</v>
      </c>
      <c r="AD1430" t="s">
        <v>55</v>
      </c>
      <c r="AE1430" t="s">
        <v>829</v>
      </c>
      <c r="AF1430">
        <v>3</v>
      </c>
      <c r="AG1430">
        <v>3</v>
      </c>
      <c r="AH1430" t="s">
        <v>165</v>
      </c>
      <c r="AI1430" t="s">
        <v>166</v>
      </c>
      <c r="AJ1430" t="s">
        <v>3279</v>
      </c>
      <c r="AK1430" t="s">
        <v>61</v>
      </c>
      <c r="AL1430">
        <v>2</v>
      </c>
      <c r="AM1430" t="s">
        <v>167</v>
      </c>
      <c r="AN1430" t="s">
        <v>63</v>
      </c>
      <c r="AO1430" t="s">
        <v>64</v>
      </c>
      <c r="AP1430" t="s">
        <v>168</v>
      </c>
      <c r="AQ1430" t="s">
        <v>169</v>
      </c>
      <c r="AR1430" t="s">
        <v>67</v>
      </c>
      <c r="AS1430" t="s">
        <v>68</v>
      </c>
      <c r="AT1430" t="s">
        <v>69</v>
      </c>
      <c r="AU1430">
        <v>51</v>
      </c>
      <c r="AV1430">
        <v>22</v>
      </c>
      <c r="AW1430">
        <f>YEAR(ChinookMusic[[#This Row],[invoiceDate]])</f>
        <v>2011</v>
      </c>
      <c r="AX1430" t="str">
        <f>TEXT(ChinookMusic[[#This Row],[invoiceDate]],"MMMM")</f>
        <v>April</v>
      </c>
    </row>
    <row r="1431" spans="1:50" x14ac:dyDescent="0.3">
      <c r="A1431">
        <v>147</v>
      </c>
      <c r="B1431" t="s">
        <v>1552</v>
      </c>
      <c r="C1431">
        <v>227</v>
      </c>
      <c r="D1431" t="s">
        <v>1553</v>
      </c>
      <c r="E1431">
        <v>2827</v>
      </c>
      <c r="F1431" t="s">
        <v>1704</v>
      </c>
      <c r="G1431" t="s">
        <v>73</v>
      </c>
      <c r="H1431">
        <v>2622038</v>
      </c>
      <c r="I1431">
        <v>1.99</v>
      </c>
      <c r="J1431">
        <v>3</v>
      </c>
      <c r="K1431" t="s">
        <v>1057</v>
      </c>
      <c r="L1431">
        <v>18</v>
      </c>
      <c r="M1431" t="s">
        <v>1560</v>
      </c>
      <c r="N1431">
        <v>3</v>
      </c>
      <c r="O1431" t="s">
        <v>1058</v>
      </c>
      <c r="P1431">
        <v>1043</v>
      </c>
      <c r="Q1431">
        <v>1</v>
      </c>
      <c r="R1431">
        <v>193</v>
      </c>
      <c r="S1431">
        <v>37</v>
      </c>
      <c r="T1431" s="3">
        <v>40656</v>
      </c>
      <c r="U1431" t="s">
        <v>825</v>
      </c>
      <c r="V1431" t="s">
        <v>826</v>
      </c>
      <c r="W1431" t="s">
        <v>55</v>
      </c>
      <c r="X1431">
        <v>14.91</v>
      </c>
      <c r="Y1431">
        <v>37</v>
      </c>
      <c r="Z1431" t="s">
        <v>827</v>
      </c>
      <c r="AA1431" t="s">
        <v>828</v>
      </c>
      <c r="AB1431" t="s">
        <v>825</v>
      </c>
      <c r="AC1431" t="s">
        <v>826</v>
      </c>
      <c r="AD1431" t="s">
        <v>55</v>
      </c>
      <c r="AE1431" t="s">
        <v>829</v>
      </c>
      <c r="AF1431">
        <v>3</v>
      </c>
      <c r="AG1431">
        <v>3</v>
      </c>
      <c r="AH1431" t="s">
        <v>165</v>
      </c>
      <c r="AI1431" t="s">
        <v>166</v>
      </c>
      <c r="AJ1431" t="s">
        <v>3279</v>
      </c>
      <c r="AK1431" t="s">
        <v>61</v>
      </c>
      <c r="AL1431">
        <v>2</v>
      </c>
      <c r="AM1431" t="s">
        <v>167</v>
      </c>
      <c r="AN1431" t="s">
        <v>63</v>
      </c>
      <c r="AO1431" t="s">
        <v>64</v>
      </c>
      <c r="AP1431" t="s">
        <v>168</v>
      </c>
      <c r="AQ1431" t="s">
        <v>169</v>
      </c>
      <c r="AR1431" t="s">
        <v>67</v>
      </c>
      <c r="AS1431" t="s">
        <v>68</v>
      </c>
      <c r="AT1431" t="s">
        <v>69</v>
      </c>
      <c r="AU1431">
        <v>51</v>
      </c>
      <c r="AV1431">
        <v>22</v>
      </c>
      <c r="AW1431">
        <f>YEAR(ChinookMusic[[#This Row],[invoiceDate]])</f>
        <v>2011</v>
      </c>
      <c r="AX1431" t="str">
        <f>TEXT(ChinookMusic[[#This Row],[invoiceDate]],"MMMM")</f>
        <v>April</v>
      </c>
    </row>
    <row r="1432" spans="1:50" x14ac:dyDescent="0.3">
      <c r="A1432">
        <v>147</v>
      </c>
      <c r="B1432" t="s">
        <v>1552</v>
      </c>
      <c r="C1432">
        <v>227</v>
      </c>
      <c r="D1432" t="s">
        <v>1553</v>
      </c>
      <c r="E1432">
        <v>2827</v>
      </c>
      <c r="F1432" t="s">
        <v>1704</v>
      </c>
      <c r="G1432" t="s">
        <v>73</v>
      </c>
      <c r="H1432">
        <v>2622038</v>
      </c>
      <c r="I1432">
        <v>1.99</v>
      </c>
      <c r="J1432">
        <v>3</v>
      </c>
      <c r="K1432" t="s">
        <v>1057</v>
      </c>
      <c r="L1432">
        <v>18</v>
      </c>
      <c r="M1432" t="s">
        <v>1560</v>
      </c>
      <c r="N1432">
        <v>10</v>
      </c>
      <c r="O1432" t="s">
        <v>1058</v>
      </c>
      <c r="P1432">
        <v>1043</v>
      </c>
      <c r="Q1432">
        <v>1</v>
      </c>
      <c r="R1432">
        <v>193</v>
      </c>
      <c r="S1432">
        <v>37</v>
      </c>
      <c r="T1432" s="3">
        <v>40656</v>
      </c>
      <c r="U1432" t="s">
        <v>825</v>
      </c>
      <c r="V1432" t="s">
        <v>826</v>
      </c>
      <c r="W1432" t="s">
        <v>55</v>
      </c>
      <c r="X1432">
        <v>14.91</v>
      </c>
      <c r="Y1432">
        <v>37</v>
      </c>
      <c r="Z1432" t="s">
        <v>827</v>
      </c>
      <c r="AA1432" t="s">
        <v>828</v>
      </c>
      <c r="AB1432" t="s">
        <v>825</v>
      </c>
      <c r="AC1432" t="s">
        <v>826</v>
      </c>
      <c r="AD1432" t="s">
        <v>55</v>
      </c>
      <c r="AE1432" t="s">
        <v>829</v>
      </c>
      <c r="AF1432">
        <v>3</v>
      </c>
      <c r="AG1432">
        <v>3</v>
      </c>
      <c r="AH1432" t="s">
        <v>165</v>
      </c>
      <c r="AI1432" t="s">
        <v>166</v>
      </c>
      <c r="AJ1432" t="s">
        <v>3279</v>
      </c>
      <c r="AK1432" t="s">
        <v>61</v>
      </c>
      <c r="AL1432">
        <v>2</v>
      </c>
      <c r="AM1432" t="s">
        <v>167</v>
      </c>
      <c r="AN1432" t="s">
        <v>63</v>
      </c>
      <c r="AO1432" t="s">
        <v>64</v>
      </c>
      <c r="AP1432" t="s">
        <v>168</v>
      </c>
      <c r="AQ1432" t="s">
        <v>169</v>
      </c>
      <c r="AR1432" t="s">
        <v>67</v>
      </c>
      <c r="AS1432" t="s">
        <v>68</v>
      </c>
      <c r="AT1432" t="s">
        <v>69</v>
      </c>
      <c r="AU1432">
        <v>51</v>
      </c>
      <c r="AV1432">
        <v>22</v>
      </c>
      <c r="AW1432">
        <f>YEAR(ChinookMusic[[#This Row],[invoiceDate]])</f>
        <v>2011</v>
      </c>
      <c r="AX1432" t="str">
        <f>TEXT(ChinookMusic[[#This Row],[invoiceDate]],"MMMM")</f>
        <v>April</v>
      </c>
    </row>
    <row r="1433" spans="1:50" x14ac:dyDescent="0.3">
      <c r="A1433">
        <v>148</v>
      </c>
      <c r="B1433" t="s">
        <v>1582</v>
      </c>
      <c r="C1433">
        <v>228</v>
      </c>
      <c r="D1433" t="s">
        <v>1583</v>
      </c>
      <c r="E1433">
        <v>2851</v>
      </c>
      <c r="F1433" t="s">
        <v>1705</v>
      </c>
      <c r="G1433" t="s">
        <v>73</v>
      </c>
      <c r="H1433">
        <v>2590382</v>
      </c>
      <c r="I1433">
        <v>1.99</v>
      </c>
      <c r="J1433">
        <v>3</v>
      </c>
      <c r="K1433" t="s">
        <v>1057</v>
      </c>
      <c r="L1433">
        <v>21</v>
      </c>
      <c r="M1433" t="s">
        <v>1483</v>
      </c>
      <c r="N1433">
        <v>3</v>
      </c>
      <c r="O1433" t="s">
        <v>1058</v>
      </c>
      <c r="P1433">
        <v>1047</v>
      </c>
      <c r="Q1433">
        <v>1</v>
      </c>
      <c r="R1433">
        <v>193</v>
      </c>
      <c r="S1433">
        <v>37</v>
      </c>
      <c r="T1433" s="3">
        <v>40656</v>
      </c>
      <c r="U1433" t="s">
        <v>825</v>
      </c>
      <c r="V1433" t="s">
        <v>826</v>
      </c>
      <c r="W1433" t="s">
        <v>55</v>
      </c>
      <c r="X1433">
        <v>14.91</v>
      </c>
      <c r="Y1433">
        <v>37</v>
      </c>
      <c r="Z1433" t="s">
        <v>827</v>
      </c>
      <c r="AA1433" t="s">
        <v>828</v>
      </c>
      <c r="AB1433" t="s">
        <v>825</v>
      </c>
      <c r="AC1433" t="s">
        <v>826</v>
      </c>
      <c r="AD1433" t="s">
        <v>55</v>
      </c>
      <c r="AE1433" t="s">
        <v>829</v>
      </c>
      <c r="AF1433">
        <v>3</v>
      </c>
      <c r="AG1433">
        <v>3</v>
      </c>
      <c r="AH1433" t="s">
        <v>165</v>
      </c>
      <c r="AI1433" t="s">
        <v>166</v>
      </c>
      <c r="AJ1433" t="s">
        <v>3279</v>
      </c>
      <c r="AK1433" t="s">
        <v>61</v>
      </c>
      <c r="AL1433">
        <v>2</v>
      </c>
      <c r="AM1433" t="s">
        <v>167</v>
      </c>
      <c r="AN1433" t="s">
        <v>63</v>
      </c>
      <c r="AO1433" t="s">
        <v>64</v>
      </c>
      <c r="AP1433" t="s">
        <v>168</v>
      </c>
      <c r="AQ1433" t="s">
        <v>169</v>
      </c>
      <c r="AR1433" t="s">
        <v>67</v>
      </c>
      <c r="AS1433" t="s">
        <v>68</v>
      </c>
      <c r="AT1433" t="s">
        <v>69</v>
      </c>
      <c r="AU1433">
        <v>51</v>
      </c>
      <c r="AV1433">
        <v>22</v>
      </c>
      <c r="AW1433">
        <f>YEAR(ChinookMusic[[#This Row],[invoiceDate]])</f>
        <v>2011</v>
      </c>
      <c r="AX1433" t="str">
        <f>TEXT(ChinookMusic[[#This Row],[invoiceDate]],"MMMM")</f>
        <v>April</v>
      </c>
    </row>
    <row r="1434" spans="1:50" x14ac:dyDescent="0.3">
      <c r="A1434">
        <v>148</v>
      </c>
      <c r="B1434" t="s">
        <v>1582</v>
      </c>
      <c r="C1434">
        <v>228</v>
      </c>
      <c r="D1434" t="s">
        <v>1583</v>
      </c>
      <c r="E1434">
        <v>2851</v>
      </c>
      <c r="F1434" t="s">
        <v>1705</v>
      </c>
      <c r="G1434" t="s">
        <v>73</v>
      </c>
      <c r="H1434">
        <v>2590382</v>
      </c>
      <c r="I1434">
        <v>1.99</v>
      </c>
      <c r="J1434">
        <v>3</v>
      </c>
      <c r="K1434" t="s">
        <v>1057</v>
      </c>
      <c r="L1434">
        <v>21</v>
      </c>
      <c r="M1434" t="s">
        <v>1483</v>
      </c>
      <c r="N1434">
        <v>10</v>
      </c>
      <c r="O1434" t="s">
        <v>1058</v>
      </c>
      <c r="P1434">
        <v>1047</v>
      </c>
      <c r="Q1434">
        <v>1</v>
      </c>
      <c r="R1434">
        <v>193</v>
      </c>
      <c r="S1434">
        <v>37</v>
      </c>
      <c r="T1434" s="3">
        <v>40656</v>
      </c>
      <c r="U1434" t="s">
        <v>825</v>
      </c>
      <c r="V1434" t="s">
        <v>826</v>
      </c>
      <c r="W1434" t="s">
        <v>55</v>
      </c>
      <c r="X1434">
        <v>14.91</v>
      </c>
      <c r="Y1434">
        <v>37</v>
      </c>
      <c r="Z1434" t="s">
        <v>827</v>
      </c>
      <c r="AA1434" t="s">
        <v>828</v>
      </c>
      <c r="AB1434" t="s">
        <v>825</v>
      </c>
      <c r="AC1434" t="s">
        <v>826</v>
      </c>
      <c r="AD1434" t="s">
        <v>55</v>
      </c>
      <c r="AE1434" t="s">
        <v>829</v>
      </c>
      <c r="AF1434">
        <v>3</v>
      </c>
      <c r="AG1434">
        <v>3</v>
      </c>
      <c r="AH1434" t="s">
        <v>165</v>
      </c>
      <c r="AI1434" t="s">
        <v>166</v>
      </c>
      <c r="AJ1434" t="s">
        <v>3279</v>
      </c>
      <c r="AK1434" t="s">
        <v>61</v>
      </c>
      <c r="AL1434">
        <v>2</v>
      </c>
      <c r="AM1434" t="s">
        <v>167</v>
      </c>
      <c r="AN1434" t="s">
        <v>63</v>
      </c>
      <c r="AO1434" t="s">
        <v>64</v>
      </c>
      <c r="AP1434" t="s">
        <v>168</v>
      </c>
      <c r="AQ1434" t="s">
        <v>169</v>
      </c>
      <c r="AR1434" t="s">
        <v>67</v>
      </c>
      <c r="AS1434" t="s">
        <v>68</v>
      </c>
      <c r="AT1434" t="s">
        <v>69</v>
      </c>
      <c r="AU1434">
        <v>51</v>
      </c>
      <c r="AV1434">
        <v>22</v>
      </c>
      <c r="AW1434">
        <f>YEAR(ChinookMusic[[#This Row],[invoiceDate]])</f>
        <v>2011</v>
      </c>
      <c r="AX1434" t="str">
        <f>TEXT(ChinookMusic[[#This Row],[invoiceDate]],"MMMM")</f>
        <v>April</v>
      </c>
    </row>
    <row r="1435" spans="1:50" x14ac:dyDescent="0.3">
      <c r="A1435">
        <v>147</v>
      </c>
      <c r="B1435" t="s">
        <v>1552</v>
      </c>
      <c r="C1435">
        <v>227</v>
      </c>
      <c r="D1435" t="s">
        <v>1553</v>
      </c>
      <c r="E1435">
        <v>2821</v>
      </c>
      <c r="F1435" t="s">
        <v>1706</v>
      </c>
      <c r="G1435" t="s">
        <v>73</v>
      </c>
      <c r="H1435">
        <v>2621708</v>
      </c>
      <c r="I1435">
        <v>1.99</v>
      </c>
      <c r="J1435">
        <v>3</v>
      </c>
      <c r="K1435" t="s">
        <v>1057</v>
      </c>
      <c r="L1435">
        <v>19</v>
      </c>
      <c r="M1435" t="s">
        <v>1058</v>
      </c>
      <c r="N1435">
        <v>10</v>
      </c>
      <c r="O1435" t="s">
        <v>1058</v>
      </c>
      <c r="P1435">
        <v>1042</v>
      </c>
      <c r="Q1435">
        <v>1</v>
      </c>
      <c r="R1435">
        <v>193</v>
      </c>
      <c r="S1435">
        <v>37</v>
      </c>
      <c r="T1435" s="3">
        <v>40656</v>
      </c>
      <c r="U1435" t="s">
        <v>825</v>
      </c>
      <c r="V1435" t="s">
        <v>826</v>
      </c>
      <c r="W1435" t="s">
        <v>55</v>
      </c>
      <c r="X1435">
        <v>14.91</v>
      </c>
      <c r="Y1435">
        <v>37</v>
      </c>
      <c r="Z1435" t="s">
        <v>827</v>
      </c>
      <c r="AA1435" t="s">
        <v>828</v>
      </c>
      <c r="AB1435" t="s">
        <v>825</v>
      </c>
      <c r="AC1435" t="s">
        <v>826</v>
      </c>
      <c r="AD1435" t="s">
        <v>55</v>
      </c>
      <c r="AE1435" t="s">
        <v>829</v>
      </c>
      <c r="AF1435">
        <v>3</v>
      </c>
      <c r="AG1435">
        <v>3</v>
      </c>
      <c r="AH1435" t="s">
        <v>165</v>
      </c>
      <c r="AI1435" t="s">
        <v>166</v>
      </c>
      <c r="AJ1435" t="s">
        <v>3279</v>
      </c>
      <c r="AK1435" t="s">
        <v>61</v>
      </c>
      <c r="AL1435">
        <v>2</v>
      </c>
      <c r="AM1435" t="s">
        <v>167</v>
      </c>
      <c r="AN1435" t="s">
        <v>63</v>
      </c>
      <c r="AO1435" t="s">
        <v>64</v>
      </c>
      <c r="AP1435" t="s">
        <v>168</v>
      </c>
      <c r="AQ1435" t="s">
        <v>169</v>
      </c>
      <c r="AR1435" t="s">
        <v>67</v>
      </c>
      <c r="AS1435" t="s">
        <v>68</v>
      </c>
      <c r="AT1435" t="s">
        <v>69</v>
      </c>
      <c r="AU1435">
        <v>51</v>
      </c>
      <c r="AV1435">
        <v>22</v>
      </c>
      <c r="AW1435">
        <f>YEAR(ChinookMusic[[#This Row],[invoiceDate]])</f>
        <v>2011</v>
      </c>
      <c r="AX1435" t="str">
        <f>TEXT(ChinookMusic[[#This Row],[invoiceDate]],"MMMM")</f>
        <v>April</v>
      </c>
    </row>
    <row r="1436" spans="1:50" x14ac:dyDescent="0.3">
      <c r="A1436">
        <v>147</v>
      </c>
      <c r="B1436" t="s">
        <v>1552</v>
      </c>
      <c r="C1436">
        <v>227</v>
      </c>
      <c r="D1436" t="s">
        <v>1553</v>
      </c>
      <c r="E1436">
        <v>2821</v>
      </c>
      <c r="F1436" t="s">
        <v>1706</v>
      </c>
      <c r="G1436" t="s">
        <v>73</v>
      </c>
      <c r="H1436">
        <v>2621708</v>
      </c>
      <c r="I1436">
        <v>1.99</v>
      </c>
      <c r="J1436">
        <v>3</v>
      </c>
      <c r="K1436" t="s">
        <v>1057</v>
      </c>
      <c r="L1436">
        <v>19</v>
      </c>
      <c r="M1436" t="s">
        <v>1058</v>
      </c>
      <c r="N1436">
        <v>3</v>
      </c>
      <c r="O1436" t="s">
        <v>1058</v>
      </c>
      <c r="P1436">
        <v>1042</v>
      </c>
      <c r="Q1436">
        <v>1</v>
      </c>
      <c r="R1436">
        <v>193</v>
      </c>
      <c r="S1436">
        <v>37</v>
      </c>
      <c r="T1436" s="3">
        <v>40656</v>
      </c>
      <c r="U1436" t="s">
        <v>825</v>
      </c>
      <c r="V1436" t="s">
        <v>826</v>
      </c>
      <c r="W1436" t="s">
        <v>55</v>
      </c>
      <c r="X1436">
        <v>14.91</v>
      </c>
      <c r="Y1436">
        <v>37</v>
      </c>
      <c r="Z1436" t="s">
        <v>827</v>
      </c>
      <c r="AA1436" t="s">
        <v>828</v>
      </c>
      <c r="AB1436" t="s">
        <v>825</v>
      </c>
      <c r="AC1436" t="s">
        <v>826</v>
      </c>
      <c r="AD1436" t="s">
        <v>55</v>
      </c>
      <c r="AE1436" t="s">
        <v>829</v>
      </c>
      <c r="AF1436">
        <v>3</v>
      </c>
      <c r="AG1436">
        <v>3</v>
      </c>
      <c r="AH1436" t="s">
        <v>165</v>
      </c>
      <c r="AI1436" t="s">
        <v>166</v>
      </c>
      <c r="AJ1436" t="s">
        <v>3279</v>
      </c>
      <c r="AK1436" t="s">
        <v>61</v>
      </c>
      <c r="AL1436">
        <v>2</v>
      </c>
      <c r="AM1436" t="s">
        <v>167</v>
      </c>
      <c r="AN1436" t="s">
        <v>63</v>
      </c>
      <c r="AO1436" t="s">
        <v>64</v>
      </c>
      <c r="AP1436" t="s">
        <v>168</v>
      </c>
      <c r="AQ1436" t="s">
        <v>169</v>
      </c>
      <c r="AR1436" t="s">
        <v>67</v>
      </c>
      <c r="AS1436" t="s">
        <v>68</v>
      </c>
      <c r="AT1436" t="s">
        <v>69</v>
      </c>
      <c r="AU1436">
        <v>51</v>
      </c>
      <c r="AV1436">
        <v>22</v>
      </c>
      <c r="AW1436">
        <f>YEAR(ChinookMusic[[#This Row],[invoiceDate]])</f>
        <v>2011</v>
      </c>
      <c r="AX1436" t="str">
        <f>TEXT(ChinookMusic[[#This Row],[invoiceDate]],"MMMM")</f>
        <v>April</v>
      </c>
    </row>
    <row r="1437" spans="1:50" x14ac:dyDescent="0.3">
      <c r="A1437">
        <v>146</v>
      </c>
      <c r="B1437" t="s">
        <v>1051</v>
      </c>
      <c r="C1437">
        <v>225</v>
      </c>
      <c r="D1437" t="s">
        <v>1467</v>
      </c>
      <c r="E1437">
        <v>2815</v>
      </c>
      <c r="F1437" t="s">
        <v>1707</v>
      </c>
      <c r="G1437" t="s">
        <v>1469</v>
      </c>
      <c r="H1437">
        <v>276035</v>
      </c>
      <c r="I1437">
        <v>0.99</v>
      </c>
      <c r="J1437">
        <v>1</v>
      </c>
      <c r="K1437" t="s">
        <v>78</v>
      </c>
      <c r="L1437">
        <v>4</v>
      </c>
      <c r="M1437" t="s">
        <v>146</v>
      </c>
      <c r="N1437">
        <v>8</v>
      </c>
      <c r="O1437" t="s">
        <v>52</v>
      </c>
      <c r="P1437">
        <v>1041</v>
      </c>
      <c r="Q1437">
        <v>1</v>
      </c>
      <c r="R1437">
        <v>193</v>
      </c>
      <c r="S1437">
        <v>37</v>
      </c>
      <c r="T1437" s="3">
        <v>40656</v>
      </c>
      <c r="U1437" t="s">
        <v>825</v>
      </c>
      <c r="V1437" t="s">
        <v>826</v>
      </c>
      <c r="W1437" t="s">
        <v>55</v>
      </c>
      <c r="X1437">
        <v>14.91</v>
      </c>
      <c r="Y1437">
        <v>37</v>
      </c>
      <c r="Z1437" t="s">
        <v>827</v>
      </c>
      <c r="AA1437" t="s">
        <v>828</v>
      </c>
      <c r="AB1437" t="s">
        <v>825</v>
      </c>
      <c r="AC1437" t="s">
        <v>826</v>
      </c>
      <c r="AD1437" t="s">
        <v>55</v>
      </c>
      <c r="AE1437" t="s">
        <v>829</v>
      </c>
      <c r="AF1437">
        <v>3</v>
      </c>
      <c r="AG1437">
        <v>3</v>
      </c>
      <c r="AH1437" t="s">
        <v>165</v>
      </c>
      <c r="AI1437" t="s">
        <v>166</v>
      </c>
      <c r="AJ1437" t="s">
        <v>3279</v>
      </c>
      <c r="AK1437" t="s">
        <v>61</v>
      </c>
      <c r="AL1437">
        <v>2</v>
      </c>
      <c r="AM1437" t="s">
        <v>167</v>
      </c>
      <c r="AN1437" t="s">
        <v>63</v>
      </c>
      <c r="AO1437" t="s">
        <v>64</v>
      </c>
      <c r="AP1437" t="s">
        <v>168</v>
      </c>
      <c r="AQ1437" t="s">
        <v>169</v>
      </c>
      <c r="AR1437" t="s">
        <v>67</v>
      </c>
      <c r="AS1437" t="s">
        <v>68</v>
      </c>
      <c r="AT1437" t="s">
        <v>69</v>
      </c>
      <c r="AU1437">
        <v>51</v>
      </c>
      <c r="AV1437">
        <v>22</v>
      </c>
      <c r="AW1437">
        <f>YEAR(ChinookMusic[[#This Row],[invoiceDate]])</f>
        <v>2011</v>
      </c>
      <c r="AX1437" t="str">
        <f>TEXT(ChinookMusic[[#This Row],[invoiceDate]],"MMMM")</f>
        <v>April</v>
      </c>
    </row>
    <row r="1438" spans="1:50" x14ac:dyDescent="0.3">
      <c r="A1438">
        <v>146</v>
      </c>
      <c r="B1438" t="s">
        <v>1051</v>
      </c>
      <c r="C1438">
        <v>225</v>
      </c>
      <c r="D1438" t="s">
        <v>1467</v>
      </c>
      <c r="E1438">
        <v>2815</v>
      </c>
      <c r="F1438" t="s">
        <v>1707</v>
      </c>
      <c r="G1438" t="s">
        <v>1469</v>
      </c>
      <c r="H1438">
        <v>276035</v>
      </c>
      <c r="I1438">
        <v>0.99</v>
      </c>
      <c r="J1438">
        <v>1</v>
      </c>
      <c r="K1438" t="s">
        <v>78</v>
      </c>
      <c r="L1438">
        <v>4</v>
      </c>
      <c r="M1438" t="s">
        <v>146</v>
      </c>
      <c r="N1438">
        <v>5</v>
      </c>
      <c r="O1438" t="s">
        <v>70</v>
      </c>
      <c r="P1438">
        <v>1041</v>
      </c>
      <c r="Q1438">
        <v>1</v>
      </c>
      <c r="R1438">
        <v>193</v>
      </c>
      <c r="S1438">
        <v>37</v>
      </c>
      <c r="T1438" s="3">
        <v>40656</v>
      </c>
      <c r="U1438" t="s">
        <v>825</v>
      </c>
      <c r="V1438" t="s">
        <v>826</v>
      </c>
      <c r="W1438" t="s">
        <v>55</v>
      </c>
      <c r="X1438">
        <v>14.91</v>
      </c>
      <c r="Y1438">
        <v>37</v>
      </c>
      <c r="Z1438" t="s">
        <v>827</v>
      </c>
      <c r="AA1438" t="s">
        <v>828</v>
      </c>
      <c r="AB1438" t="s">
        <v>825</v>
      </c>
      <c r="AC1438" t="s">
        <v>826</v>
      </c>
      <c r="AD1438" t="s">
        <v>55</v>
      </c>
      <c r="AE1438" t="s">
        <v>829</v>
      </c>
      <c r="AF1438">
        <v>3</v>
      </c>
      <c r="AG1438">
        <v>3</v>
      </c>
      <c r="AH1438" t="s">
        <v>165</v>
      </c>
      <c r="AI1438" t="s">
        <v>166</v>
      </c>
      <c r="AJ1438" t="s">
        <v>3279</v>
      </c>
      <c r="AK1438" t="s">
        <v>61</v>
      </c>
      <c r="AL1438">
        <v>2</v>
      </c>
      <c r="AM1438" t="s">
        <v>167</v>
      </c>
      <c r="AN1438" t="s">
        <v>63</v>
      </c>
      <c r="AO1438" t="s">
        <v>64</v>
      </c>
      <c r="AP1438" t="s">
        <v>168</v>
      </c>
      <c r="AQ1438" t="s">
        <v>169</v>
      </c>
      <c r="AR1438" t="s">
        <v>67</v>
      </c>
      <c r="AS1438" t="s">
        <v>68</v>
      </c>
      <c r="AT1438" t="s">
        <v>69</v>
      </c>
      <c r="AU1438">
        <v>51</v>
      </c>
      <c r="AV1438">
        <v>22</v>
      </c>
      <c r="AW1438">
        <f>YEAR(ChinookMusic[[#This Row],[invoiceDate]])</f>
        <v>2011</v>
      </c>
      <c r="AX1438" t="str">
        <f>TEXT(ChinookMusic[[#This Row],[invoiceDate]],"MMMM")</f>
        <v>April</v>
      </c>
    </row>
    <row r="1439" spans="1:50" x14ac:dyDescent="0.3">
      <c r="A1439">
        <v>146</v>
      </c>
      <c r="B1439" t="s">
        <v>1051</v>
      </c>
      <c r="C1439">
        <v>225</v>
      </c>
      <c r="D1439" t="s">
        <v>1467</v>
      </c>
      <c r="E1439">
        <v>2815</v>
      </c>
      <c r="F1439" t="s">
        <v>1707</v>
      </c>
      <c r="G1439" t="s">
        <v>1469</v>
      </c>
      <c r="H1439">
        <v>276035</v>
      </c>
      <c r="I1439">
        <v>0.99</v>
      </c>
      <c r="J1439">
        <v>1</v>
      </c>
      <c r="K1439" t="s">
        <v>78</v>
      </c>
      <c r="L1439">
        <v>4</v>
      </c>
      <c r="M1439" t="s">
        <v>146</v>
      </c>
      <c r="N1439">
        <v>1</v>
      </c>
      <c r="O1439" t="s">
        <v>52</v>
      </c>
      <c r="P1439">
        <v>1041</v>
      </c>
      <c r="Q1439">
        <v>1</v>
      </c>
      <c r="R1439">
        <v>193</v>
      </c>
      <c r="S1439">
        <v>37</v>
      </c>
      <c r="T1439" s="3">
        <v>40656</v>
      </c>
      <c r="U1439" t="s">
        <v>825</v>
      </c>
      <c r="V1439" t="s">
        <v>826</v>
      </c>
      <c r="W1439" t="s">
        <v>55</v>
      </c>
      <c r="X1439">
        <v>14.91</v>
      </c>
      <c r="Y1439">
        <v>37</v>
      </c>
      <c r="Z1439" t="s">
        <v>827</v>
      </c>
      <c r="AA1439" t="s">
        <v>828</v>
      </c>
      <c r="AB1439" t="s">
        <v>825</v>
      </c>
      <c r="AC1439" t="s">
        <v>826</v>
      </c>
      <c r="AD1439" t="s">
        <v>55</v>
      </c>
      <c r="AE1439" t="s">
        <v>829</v>
      </c>
      <c r="AF1439">
        <v>3</v>
      </c>
      <c r="AG1439">
        <v>3</v>
      </c>
      <c r="AH1439" t="s">
        <v>165</v>
      </c>
      <c r="AI1439" t="s">
        <v>166</v>
      </c>
      <c r="AJ1439" t="s">
        <v>3279</v>
      </c>
      <c r="AK1439" t="s">
        <v>61</v>
      </c>
      <c r="AL1439">
        <v>2</v>
      </c>
      <c r="AM1439" t="s">
        <v>167</v>
      </c>
      <c r="AN1439" t="s">
        <v>63</v>
      </c>
      <c r="AO1439" t="s">
        <v>64</v>
      </c>
      <c r="AP1439" t="s">
        <v>168</v>
      </c>
      <c r="AQ1439" t="s">
        <v>169</v>
      </c>
      <c r="AR1439" t="s">
        <v>67</v>
      </c>
      <c r="AS1439" t="s">
        <v>68</v>
      </c>
      <c r="AT1439" t="s">
        <v>69</v>
      </c>
      <c r="AU1439">
        <v>51</v>
      </c>
      <c r="AV1439">
        <v>22</v>
      </c>
      <c r="AW1439">
        <f>YEAR(ChinookMusic[[#This Row],[invoiceDate]])</f>
        <v>2011</v>
      </c>
      <c r="AX1439" t="str">
        <f>TEXT(ChinookMusic[[#This Row],[invoiceDate]],"MMMM")</f>
        <v>April</v>
      </c>
    </row>
    <row r="1440" spans="1:50" x14ac:dyDescent="0.3">
      <c r="A1440">
        <v>148</v>
      </c>
      <c r="B1440" t="s">
        <v>1582</v>
      </c>
      <c r="C1440">
        <v>228</v>
      </c>
      <c r="D1440" t="s">
        <v>1583</v>
      </c>
      <c r="E1440">
        <v>2839</v>
      </c>
      <c r="F1440" t="s">
        <v>1708</v>
      </c>
      <c r="G1440" t="s">
        <v>73</v>
      </c>
      <c r="H1440">
        <v>2611986</v>
      </c>
      <c r="I1440">
        <v>1.99</v>
      </c>
      <c r="J1440">
        <v>3</v>
      </c>
      <c r="K1440" t="s">
        <v>1057</v>
      </c>
      <c r="L1440">
        <v>19</v>
      </c>
      <c r="M1440" t="s">
        <v>1058</v>
      </c>
      <c r="N1440">
        <v>10</v>
      </c>
      <c r="O1440" t="s">
        <v>1058</v>
      </c>
      <c r="P1440">
        <v>1045</v>
      </c>
      <c r="Q1440">
        <v>1</v>
      </c>
      <c r="R1440">
        <v>193</v>
      </c>
      <c r="S1440">
        <v>37</v>
      </c>
      <c r="T1440" s="3">
        <v>40656</v>
      </c>
      <c r="U1440" t="s">
        <v>825</v>
      </c>
      <c r="V1440" t="s">
        <v>826</v>
      </c>
      <c r="W1440" t="s">
        <v>55</v>
      </c>
      <c r="X1440">
        <v>14.91</v>
      </c>
      <c r="Y1440">
        <v>37</v>
      </c>
      <c r="Z1440" t="s">
        <v>827</v>
      </c>
      <c r="AA1440" t="s">
        <v>828</v>
      </c>
      <c r="AB1440" t="s">
        <v>825</v>
      </c>
      <c r="AC1440" t="s">
        <v>826</v>
      </c>
      <c r="AD1440" t="s">
        <v>55</v>
      </c>
      <c r="AE1440" t="s">
        <v>829</v>
      </c>
      <c r="AF1440">
        <v>3</v>
      </c>
      <c r="AG1440">
        <v>3</v>
      </c>
      <c r="AH1440" t="s">
        <v>165</v>
      </c>
      <c r="AI1440" t="s">
        <v>166</v>
      </c>
      <c r="AJ1440" t="s">
        <v>3279</v>
      </c>
      <c r="AK1440" t="s">
        <v>61</v>
      </c>
      <c r="AL1440">
        <v>2</v>
      </c>
      <c r="AM1440" t="s">
        <v>167</v>
      </c>
      <c r="AN1440" t="s">
        <v>63</v>
      </c>
      <c r="AO1440" t="s">
        <v>64</v>
      </c>
      <c r="AP1440" t="s">
        <v>168</v>
      </c>
      <c r="AQ1440" t="s">
        <v>169</v>
      </c>
      <c r="AR1440" t="s">
        <v>67</v>
      </c>
      <c r="AS1440" t="s">
        <v>68</v>
      </c>
      <c r="AT1440" t="s">
        <v>69</v>
      </c>
      <c r="AU1440">
        <v>51</v>
      </c>
      <c r="AV1440">
        <v>22</v>
      </c>
      <c r="AW1440">
        <f>YEAR(ChinookMusic[[#This Row],[invoiceDate]])</f>
        <v>2011</v>
      </c>
      <c r="AX1440" t="str">
        <f>TEXT(ChinookMusic[[#This Row],[invoiceDate]],"MMMM")</f>
        <v>April</v>
      </c>
    </row>
    <row r="1441" spans="1:50" x14ac:dyDescent="0.3">
      <c r="A1441">
        <v>148</v>
      </c>
      <c r="B1441" t="s">
        <v>1582</v>
      </c>
      <c r="C1441">
        <v>228</v>
      </c>
      <c r="D1441" t="s">
        <v>1583</v>
      </c>
      <c r="E1441">
        <v>2839</v>
      </c>
      <c r="F1441" t="s">
        <v>1708</v>
      </c>
      <c r="G1441" t="s">
        <v>73</v>
      </c>
      <c r="H1441">
        <v>2611986</v>
      </c>
      <c r="I1441">
        <v>1.99</v>
      </c>
      <c r="J1441">
        <v>3</v>
      </c>
      <c r="K1441" t="s">
        <v>1057</v>
      </c>
      <c r="L1441">
        <v>19</v>
      </c>
      <c r="M1441" t="s">
        <v>1058</v>
      </c>
      <c r="N1441">
        <v>3</v>
      </c>
      <c r="O1441" t="s">
        <v>1058</v>
      </c>
      <c r="P1441">
        <v>1045</v>
      </c>
      <c r="Q1441">
        <v>1</v>
      </c>
      <c r="R1441">
        <v>193</v>
      </c>
      <c r="S1441">
        <v>37</v>
      </c>
      <c r="T1441" s="3">
        <v>40656</v>
      </c>
      <c r="U1441" t="s">
        <v>825</v>
      </c>
      <c r="V1441" t="s">
        <v>826</v>
      </c>
      <c r="W1441" t="s">
        <v>55</v>
      </c>
      <c r="X1441">
        <v>14.91</v>
      </c>
      <c r="Y1441">
        <v>37</v>
      </c>
      <c r="Z1441" t="s">
        <v>827</v>
      </c>
      <c r="AA1441" t="s">
        <v>828</v>
      </c>
      <c r="AB1441" t="s">
        <v>825</v>
      </c>
      <c r="AC1441" t="s">
        <v>826</v>
      </c>
      <c r="AD1441" t="s">
        <v>55</v>
      </c>
      <c r="AE1441" t="s">
        <v>829</v>
      </c>
      <c r="AF1441">
        <v>3</v>
      </c>
      <c r="AG1441">
        <v>3</v>
      </c>
      <c r="AH1441" t="s">
        <v>165</v>
      </c>
      <c r="AI1441" t="s">
        <v>166</v>
      </c>
      <c r="AJ1441" t="s">
        <v>3279</v>
      </c>
      <c r="AK1441" t="s">
        <v>61</v>
      </c>
      <c r="AL1441">
        <v>2</v>
      </c>
      <c r="AM1441" t="s">
        <v>167</v>
      </c>
      <c r="AN1441" t="s">
        <v>63</v>
      </c>
      <c r="AO1441" t="s">
        <v>64</v>
      </c>
      <c r="AP1441" t="s">
        <v>168</v>
      </c>
      <c r="AQ1441" t="s">
        <v>169</v>
      </c>
      <c r="AR1441" t="s">
        <v>67</v>
      </c>
      <c r="AS1441" t="s">
        <v>68</v>
      </c>
      <c r="AT1441" t="s">
        <v>69</v>
      </c>
      <c r="AU1441">
        <v>51</v>
      </c>
      <c r="AV1441">
        <v>22</v>
      </c>
      <c r="AW1441">
        <f>YEAR(ChinookMusic[[#This Row],[invoiceDate]])</f>
        <v>2011</v>
      </c>
      <c r="AX1441" t="str">
        <f>TEXT(ChinookMusic[[#This Row],[invoiceDate]],"MMMM")</f>
        <v>April</v>
      </c>
    </row>
    <row r="1442" spans="1:50" x14ac:dyDescent="0.3">
      <c r="A1442">
        <v>85</v>
      </c>
      <c r="B1442" t="s">
        <v>879</v>
      </c>
      <c r="C1442">
        <v>83</v>
      </c>
      <c r="D1442" t="s">
        <v>880</v>
      </c>
      <c r="E1442">
        <v>1053</v>
      </c>
      <c r="F1442" t="s">
        <v>1709</v>
      </c>
      <c r="G1442" t="s">
        <v>1710</v>
      </c>
      <c r="H1442">
        <v>169900</v>
      </c>
      <c r="I1442">
        <v>0.99</v>
      </c>
      <c r="J1442">
        <v>1</v>
      </c>
      <c r="K1442" t="s">
        <v>78</v>
      </c>
      <c r="L1442">
        <v>12</v>
      </c>
      <c r="M1442" t="s">
        <v>883</v>
      </c>
      <c r="N1442">
        <v>1</v>
      </c>
      <c r="O1442" t="s">
        <v>52</v>
      </c>
      <c r="P1442">
        <v>1322</v>
      </c>
      <c r="Q1442">
        <v>1</v>
      </c>
      <c r="R1442">
        <v>243</v>
      </c>
      <c r="S1442">
        <v>17</v>
      </c>
      <c r="T1442" s="3">
        <v>40878</v>
      </c>
      <c r="U1442" t="s">
        <v>214</v>
      </c>
      <c r="V1442" t="s">
        <v>215</v>
      </c>
      <c r="W1442" t="s">
        <v>140</v>
      </c>
      <c r="X1442">
        <v>13.86</v>
      </c>
      <c r="Y1442">
        <v>17</v>
      </c>
      <c r="Z1442" t="s">
        <v>216</v>
      </c>
      <c r="AA1442" t="s">
        <v>217</v>
      </c>
      <c r="AB1442" t="s">
        <v>214</v>
      </c>
      <c r="AC1442" t="s">
        <v>215</v>
      </c>
      <c r="AD1442" t="s">
        <v>140</v>
      </c>
      <c r="AE1442" t="s">
        <v>218</v>
      </c>
      <c r="AF1442">
        <v>5</v>
      </c>
      <c r="AG1442">
        <v>5</v>
      </c>
      <c r="AH1442" t="s">
        <v>59</v>
      </c>
      <c r="AI1442" t="s">
        <v>60</v>
      </c>
      <c r="AJ1442" t="s">
        <v>3279</v>
      </c>
      <c r="AK1442" t="s">
        <v>61</v>
      </c>
      <c r="AL1442">
        <v>2</v>
      </c>
      <c r="AM1442" t="s">
        <v>62</v>
      </c>
      <c r="AN1442" t="s">
        <v>63</v>
      </c>
      <c r="AO1442" t="s">
        <v>64</v>
      </c>
      <c r="AP1442" t="s">
        <v>65</v>
      </c>
      <c r="AQ1442" t="s">
        <v>66</v>
      </c>
      <c r="AR1442" t="s">
        <v>67</v>
      </c>
      <c r="AS1442" t="s">
        <v>68</v>
      </c>
      <c r="AT1442" t="s">
        <v>69</v>
      </c>
      <c r="AU1442">
        <v>59</v>
      </c>
      <c r="AV1442">
        <v>20</v>
      </c>
      <c r="AW1442">
        <f>YEAR(ChinookMusic[[#This Row],[invoiceDate]])</f>
        <v>2011</v>
      </c>
      <c r="AX1442" t="str">
        <f>TEXT(ChinookMusic[[#This Row],[invoiceDate]],"MMMM")</f>
        <v>December</v>
      </c>
    </row>
    <row r="1443" spans="1:50" x14ac:dyDescent="0.3">
      <c r="A1443">
        <v>85</v>
      </c>
      <c r="B1443" t="s">
        <v>879</v>
      </c>
      <c r="C1443">
        <v>83</v>
      </c>
      <c r="D1443" t="s">
        <v>880</v>
      </c>
      <c r="E1443">
        <v>1053</v>
      </c>
      <c r="F1443" t="s">
        <v>1709</v>
      </c>
      <c r="G1443" t="s">
        <v>1710</v>
      </c>
      <c r="H1443">
        <v>169900</v>
      </c>
      <c r="I1443">
        <v>0.99</v>
      </c>
      <c r="J1443">
        <v>1</v>
      </c>
      <c r="K1443" t="s">
        <v>78</v>
      </c>
      <c r="L1443">
        <v>12</v>
      </c>
      <c r="M1443" t="s">
        <v>883</v>
      </c>
      <c r="N1443">
        <v>8</v>
      </c>
      <c r="O1443" t="s">
        <v>52</v>
      </c>
      <c r="P1443">
        <v>1322</v>
      </c>
      <c r="Q1443">
        <v>1</v>
      </c>
      <c r="R1443">
        <v>243</v>
      </c>
      <c r="S1443">
        <v>17</v>
      </c>
      <c r="T1443" s="3">
        <v>40878</v>
      </c>
      <c r="U1443" t="s">
        <v>214</v>
      </c>
      <c r="V1443" t="s">
        <v>215</v>
      </c>
      <c r="W1443" t="s">
        <v>140</v>
      </c>
      <c r="X1443">
        <v>13.86</v>
      </c>
      <c r="Y1443">
        <v>17</v>
      </c>
      <c r="Z1443" t="s">
        <v>216</v>
      </c>
      <c r="AA1443" t="s">
        <v>217</v>
      </c>
      <c r="AB1443" t="s">
        <v>214</v>
      </c>
      <c r="AC1443" t="s">
        <v>215</v>
      </c>
      <c r="AD1443" t="s">
        <v>140</v>
      </c>
      <c r="AE1443" t="s">
        <v>218</v>
      </c>
      <c r="AF1443">
        <v>5</v>
      </c>
      <c r="AG1443">
        <v>5</v>
      </c>
      <c r="AH1443" t="s">
        <v>59</v>
      </c>
      <c r="AI1443" t="s">
        <v>60</v>
      </c>
      <c r="AJ1443" t="s">
        <v>3279</v>
      </c>
      <c r="AK1443" t="s">
        <v>61</v>
      </c>
      <c r="AL1443">
        <v>2</v>
      </c>
      <c r="AM1443" t="s">
        <v>62</v>
      </c>
      <c r="AN1443" t="s">
        <v>63</v>
      </c>
      <c r="AO1443" t="s">
        <v>64</v>
      </c>
      <c r="AP1443" t="s">
        <v>65</v>
      </c>
      <c r="AQ1443" t="s">
        <v>66</v>
      </c>
      <c r="AR1443" t="s">
        <v>67</v>
      </c>
      <c r="AS1443" t="s">
        <v>68</v>
      </c>
      <c r="AT1443" t="s">
        <v>69</v>
      </c>
      <c r="AU1443">
        <v>59</v>
      </c>
      <c r="AV1443">
        <v>20</v>
      </c>
      <c r="AW1443">
        <f>YEAR(ChinookMusic[[#This Row],[invoiceDate]])</f>
        <v>2011</v>
      </c>
      <c r="AX1443" t="str">
        <f>TEXT(ChinookMusic[[#This Row],[invoiceDate]],"MMMM")</f>
        <v>December</v>
      </c>
    </row>
    <row r="1444" spans="1:50" x14ac:dyDescent="0.3">
      <c r="A1444">
        <v>84</v>
      </c>
      <c r="B1444" t="s">
        <v>348</v>
      </c>
      <c r="C1444">
        <v>80</v>
      </c>
      <c r="D1444" t="s">
        <v>357</v>
      </c>
      <c r="E1444">
        <v>999</v>
      </c>
      <c r="F1444" t="s">
        <v>1711</v>
      </c>
      <c r="G1444" t="s">
        <v>359</v>
      </c>
      <c r="H1444">
        <v>313182</v>
      </c>
      <c r="I1444">
        <v>0.99</v>
      </c>
      <c r="J1444">
        <v>1</v>
      </c>
      <c r="K1444" t="s">
        <v>78</v>
      </c>
      <c r="L1444">
        <v>1</v>
      </c>
      <c r="M1444" t="s">
        <v>51</v>
      </c>
      <c r="N1444">
        <v>1</v>
      </c>
      <c r="O1444" t="s">
        <v>52</v>
      </c>
      <c r="P1444">
        <v>1316</v>
      </c>
      <c r="Q1444">
        <v>1</v>
      </c>
      <c r="R1444">
        <v>243</v>
      </c>
      <c r="S1444">
        <v>17</v>
      </c>
      <c r="T1444" s="3">
        <v>40878</v>
      </c>
      <c r="U1444" t="s">
        <v>214</v>
      </c>
      <c r="V1444" t="s">
        <v>215</v>
      </c>
      <c r="W1444" t="s">
        <v>140</v>
      </c>
      <c r="X1444">
        <v>13.86</v>
      </c>
      <c r="Y1444">
        <v>17</v>
      </c>
      <c r="Z1444" t="s">
        <v>216</v>
      </c>
      <c r="AA1444" t="s">
        <v>217</v>
      </c>
      <c r="AB1444" t="s">
        <v>214</v>
      </c>
      <c r="AC1444" t="s">
        <v>215</v>
      </c>
      <c r="AD1444" t="s">
        <v>140</v>
      </c>
      <c r="AE1444" t="s">
        <v>218</v>
      </c>
      <c r="AF1444">
        <v>5</v>
      </c>
      <c r="AG1444">
        <v>5</v>
      </c>
      <c r="AH1444" t="s">
        <v>59</v>
      </c>
      <c r="AI1444" t="s">
        <v>60</v>
      </c>
      <c r="AJ1444" t="s">
        <v>3279</v>
      </c>
      <c r="AK1444" t="s">
        <v>61</v>
      </c>
      <c r="AL1444">
        <v>2</v>
      </c>
      <c r="AM1444" t="s">
        <v>62</v>
      </c>
      <c r="AN1444" t="s">
        <v>63</v>
      </c>
      <c r="AO1444" t="s">
        <v>64</v>
      </c>
      <c r="AP1444" t="s">
        <v>65</v>
      </c>
      <c r="AQ1444" t="s">
        <v>66</v>
      </c>
      <c r="AR1444" t="s">
        <v>67</v>
      </c>
      <c r="AS1444" t="s">
        <v>68</v>
      </c>
      <c r="AT1444" t="s">
        <v>69</v>
      </c>
      <c r="AU1444">
        <v>59</v>
      </c>
      <c r="AV1444">
        <v>20</v>
      </c>
      <c r="AW1444">
        <f>YEAR(ChinookMusic[[#This Row],[invoiceDate]])</f>
        <v>2011</v>
      </c>
      <c r="AX1444" t="str">
        <f>TEXT(ChinookMusic[[#This Row],[invoiceDate]],"MMMM")</f>
        <v>December</v>
      </c>
    </row>
    <row r="1445" spans="1:50" x14ac:dyDescent="0.3">
      <c r="A1445">
        <v>84</v>
      </c>
      <c r="B1445" t="s">
        <v>348</v>
      </c>
      <c r="C1445">
        <v>80</v>
      </c>
      <c r="D1445" t="s">
        <v>357</v>
      </c>
      <c r="E1445">
        <v>999</v>
      </c>
      <c r="F1445" t="s">
        <v>1711</v>
      </c>
      <c r="G1445" t="s">
        <v>359</v>
      </c>
      <c r="H1445">
        <v>313182</v>
      </c>
      <c r="I1445">
        <v>0.99</v>
      </c>
      <c r="J1445">
        <v>1</v>
      </c>
      <c r="K1445" t="s">
        <v>78</v>
      </c>
      <c r="L1445">
        <v>1</v>
      </c>
      <c r="M1445" t="s">
        <v>51</v>
      </c>
      <c r="N1445">
        <v>8</v>
      </c>
      <c r="O1445" t="s">
        <v>52</v>
      </c>
      <c r="P1445">
        <v>1316</v>
      </c>
      <c r="Q1445">
        <v>1</v>
      </c>
      <c r="R1445">
        <v>243</v>
      </c>
      <c r="S1445">
        <v>17</v>
      </c>
      <c r="T1445" s="3">
        <v>40878</v>
      </c>
      <c r="U1445" t="s">
        <v>214</v>
      </c>
      <c r="V1445" t="s">
        <v>215</v>
      </c>
      <c r="W1445" t="s">
        <v>140</v>
      </c>
      <c r="X1445">
        <v>13.86</v>
      </c>
      <c r="Y1445">
        <v>17</v>
      </c>
      <c r="Z1445" t="s">
        <v>216</v>
      </c>
      <c r="AA1445" t="s">
        <v>217</v>
      </c>
      <c r="AB1445" t="s">
        <v>214</v>
      </c>
      <c r="AC1445" t="s">
        <v>215</v>
      </c>
      <c r="AD1445" t="s">
        <v>140</v>
      </c>
      <c r="AE1445" t="s">
        <v>218</v>
      </c>
      <c r="AF1445">
        <v>5</v>
      </c>
      <c r="AG1445">
        <v>5</v>
      </c>
      <c r="AH1445" t="s">
        <v>59</v>
      </c>
      <c r="AI1445" t="s">
        <v>60</v>
      </c>
      <c r="AJ1445" t="s">
        <v>3279</v>
      </c>
      <c r="AK1445" t="s">
        <v>61</v>
      </c>
      <c r="AL1445">
        <v>2</v>
      </c>
      <c r="AM1445" t="s">
        <v>62</v>
      </c>
      <c r="AN1445" t="s">
        <v>63</v>
      </c>
      <c r="AO1445" t="s">
        <v>64</v>
      </c>
      <c r="AP1445" t="s">
        <v>65</v>
      </c>
      <c r="AQ1445" t="s">
        <v>66</v>
      </c>
      <c r="AR1445" t="s">
        <v>67</v>
      </c>
      <c r="AS1445" t="s">
        <v>68</v>
      </c>
      <c r="AT1445" t="s">
        <v>69</v>
      </c>
      <c r="AU1445">
        <v>59</v>
      </c>
      <c r="AV1445">
        <v>20</v>
      </c>
      <c r="AW1445">
        <f>YEAR(ChinookMusic[[#This Row],[invoiceDate]])</f>
        <v>2011</v>
      </c>
      <c r="AX1445" t="str">
        <f>TEXT(ChinookMusic[[#This Row],[invoiceDate]],"MMMM")</f>
        <v>December</v>
      </c>
    </row>
    <row r="1446" spans="1:50" x14ac:dyDescent="0.3">
      <c r="A1446">
        <v>27</v>
      </c>
      <c r="B1446" t="s">
        <v>360</v>
      </c>
      <c r="C1446">
        <v>86</v>
      </c>
      <c r="D1446" t="s">
        <v>365</v>
      </c>
      <c r="E1446">
        <v>1098</v>
      </c>
      <c r="F1446" t="s">
        <v>1712</v>
      </c>
      <c r="G1446" t="s">
        <v>73</v>
      </c>
      <c r="H1446">
        <v>289671</v>
      </c>
      <c r="I1446">
        <v>0.99</v>
      </c>
      <c r="J1446">
        <v>1</v>
      </c>
      <c r="K1446" t="s">
        <v>78</v>
      </c>
      <c r="L1446">
        <v>7</v>
      </c>
      <c r="M1446" t="s">
        <v>158</v>
      </c>
      <c r="N1446">
        <v>5</v>
      </c>
      <c r="O1446" t="s">
        <v>70</v>
      </c>
      <c r="P1446">
        <v>1327</v>
      </c>
      <c r="Q1446">
        <v>1</v>
      </c>
      <c r="R1446">
        <v>243</v>
      </c>
      <c r="S1446">
        <v>17</v>
      </c>
      <c r="T1446" s="3">
        <v>40878</v>
      </c>
      <c r="U1446" t="s">
        <v>214</v>
      </c>
      <c r="V1446" t="s">
        <v>215</v>
      </c>
      <c r="W1446" t="s">
        <v>140</v>
      </c>
      <c r="X1446">
        <v>13.86</v>
      </c>
      <c r="Y1446">
        <v>17</v>
      </c>
      <c r="Z1446" t="s">
        <v>216</v>
      </c>
      <c r="AA1446" t="s">
        <v>217</v>
      </c>
      <c r="AB1446" t="s">
        <v>214</v>
      </c>
      <c r="AC1446" t="s">
        <v>215</v>
      </c>
      <c r="AD1446" t="s">
        <v>140</v>
      </c>
      <c r="AE1446" t="s">
        <v>218</v>
      </c>
      <c r="AF1446">
        <v>5</v>
      </c>
      <c r="AG1446">
        <v>5</v>
      </c>
      <c r="AH1446" t="s">
        <v>59</v>
      </c>
      <c r="AI1446" t="s">
        <v>60</v>
      </c>
      <c r="AJ1446" t="s">
        <v>3279</v>
      </c>
      <c r="AK1446" t="s">
        <v>61</v>
      </c>
      <c r="AL1446">
        <v>2</v>
      </c>
      <c r="AM1446" t="s">
        <v>62</v>
      </c>
      <c r="AN1446" t="s">
        <v>63</v>
      </c>
      <c r="AO1446" t="s">
        <v>64</v>
      </c>
      <c r="AP1446" t="s">
        <v>65</v>
      </c>
      <c r="AQ1446" t="s">
        <v>66</v>
      </c>
      <c r="AR1446" t="s">
        <v>67</v>
      </c>
      <c r="AS1446" t="s">
        <v>68</v>
      </c>
      <c r="AT1446" t="s">
        <v>69</v>
      </c>
      <c r="AU1446">
        <v>59</v>
      </c>
      <c r="AV1446">
        <v>20</v>
      </c>
      <c r="AW1446">
        <f>YEAR(ChinookMusic[[#This Row],[invoiceDate]])</f>
        <v>2011</v>
      </c>
      <c r="AX1446" t="str">
        <f>TEXT(ChinookMusic[[#This Row],[invoiceDate]],"MMMM")</f>
        <v>December</v>
      </c>
    </row>
    <row r="1447" spans="1:50" x14ac:dyDescent="0.3">
      <c r="A1447">
        <v>27</v>
      </c>
      <c r="B1447" t="s">
        <v>360</v>
      </c>
      <c r="C1447">
        <v>86</v>
      </c>
      <c r="D1447" t="s">
        <v>365</v>
      </c>
      <c r="E1447">
        <v>1098</v>
      </c>
      <c r="F1447" t="s">
        <v>1712</v>
      </c>
      <c r="G1447" t="s">
        <v>73</v>
      </c>
      <c r="H1447">
        <v>289671</v>
      </c>
      <c r="I1447">
        <v>0.99</v>
      </c>
      <c r="J1447">
        <v>1</v>
      </c>
      <c r="K1447" t="s">
        <v>78</v>
      </c>
      <c r="L1447">
        <v>7</v>
      </c>
      <c r="M1447" t="s">
        <v>158</v>
      </c>
      <c r="N1447">
        <v>1</v>
      </c>
      <c r="O1447" t="s">
        <v>52</v>
      </c>
      <c r="P1447">
        <v>1327</v>
      </c>
      <c r="Q1447">
        <v>1</v>
      </c>
      <c r="R1447">
        <v>243</v>
      </c>
      <c r="S1447">
        <v>17</v>
      </c>
      <c r="T1447" s="3">
        <v>40878</v>
      </c>
      <c r="U1447" t="s">
        <v>214</v>
      </c>
      <c r="V1447" t="s">
        <v>215</v>
      </c>
      <c r="W1447" t="s">
        <v>140</v>
      </c>
      <c r="X1447">
        <v>13.86</v>
      </c>
      <c r="Y1447">
        <v>17</v>
      </c>
      <c r="Z1447" t="s">
        <v>216</v>
      </c>
      <c r="AA1447" t="s">
        <v>217</v>
      </c>
      <c r="AB1447" t="s">
        <v>214</v>
      </c>
      <c r="AC1447" t="s">
        <v>215</v>
      </c>
      <c r="AD1447" t="s">
        <v>140</v>
      </c>
      <c r="AE1447" t="s">
        <v>218</v>
      </c>
      <c r="AF1447">
        <v>5</v>
      </c>
      <c r="AG1447">
        <v>5</v>
      </c>
      <c r="AH1447" t="s">
        <v>59</v>
      </c>
      <c r="AI1447" t="s">
        <v>60</v>
      </c>
      <c r="AJ1447" t="s">
        <v>3279</v>
      </c>
      <c r="AK1447" t="s">
        <v>61</v>
      </c>
      <c r="AL1447">
        <v>2</v>
      </c>
      <c r="AM1447" t="s">
        <v>62</v>
      </c>
      <c r="AN1447" t="s">
        <v>63</v>
      </c>
      <c r="AO1447" t="s">
        <v>64</v>
      </c>
      <c r="AP1447" t="s">
        <v>65</v>
      </c>
      <c r="AQ1447" t="s">
        <v>66</v>
      </c>
      <c r="AR1447" t="s">
        <v>67</v>
      </c>
      <c r="AS1447" t="s">
        <v>68</v>
      </c>
      <c r="AT1447" t="s">
        <v>69</v>
      </c>
      <c r="AU1447">
        <v>59</v>
      </c>
      <c r="AV1447">
        <v>20</v>
      </c>
      <c r="AW1447">
        <f>YEAR(ChinookMusic[[#This Row],[invoiceDate]])</f>
        <v>2011</v>
      </c>
      <c r="AX1447" t="str">
        <f>TEXT(ChinookMusic[[#This Row],[invoiceDate]],"MMMM")</f>
        <v>December</v>
      </c>
    </row>
    <row r="1448" spans="1:50" x14ac:dyDescent="0.3">
      <c r="A1448">
        <v>27</v>
      </c>
      <c r="B1448" t="s">
        <v>360</v>
      </c>
      <c r="C1448">
        <v>86</v>
      </c>
      <c r="D1448" t="s">
        <v>365</v>
      </c>
      <c r="E1448">
        <v>1098</v>
      </c>
      <c r="F1448" t="s">
        <v>1712</v>
      </c>
      <c r="G1448" t="s">
        <v>73</v>
      </c>
      <c r="H1448">
        <v>289671</v>
      </c>
      <c r="I1448">
        <v>0.99</v>
      </c>
      <c r="J1448">
        <v>1</v>
      </c>
      <c r="K1448" t="s">
        <v>78</v>
      </c>
      <c r="L1448">
        <v>7</v>
      </c>
      <c r="M1448" t="s">
        <v>158</v>
      </c>
      <c r="N1448">
        <v>8</v>
      </c>
      <c r="O1448" t="s">
        <v>52</v>
      </c>
      <c r="P1448">
        <v>1327</v>
      </c>
      <c r="Q1448">
        <v>1</v>
      </c>
      <c r="R1448">
        <v>243</v>
      </c>
      <c r="S1448">
        <v>17</v>
      </c>
      <c r="T1448" s="3">
        <v>40878</v>
      </c>
      <c r="U1448" t="s">
        <v>214</v>
      </c>
      <c r="V1448" t="s">
        <v>215</v>
      </c>
      <c r="W1448" t="s">
        <v>140</v>
      </c>
      <c r="X1448">
        <v>13.86</v>
      </c>
      <c r="Y1448">
        <v>17</v>
      </c>
      <c r="Z1448" t="s">
        <v>216</v>
      </c>
      <c r="AA1448" t="s">
        <v>217</v>
      </c>
      <c r="AB1448" t="s">
        <v>214</v>
      </c>
      <c r="AC1448" t="s">
        <v>215</v>
      </c>
      <c r="AD1448" t="s">
        <v>140</v>
      </c>
      <c r="AE1448" t="s">
        <v>218</v>
      </c>
      <c r="AF1448">
        <v>5</v>
      </c>
      <c r="AG1448">
        <v>5</v>
      </c>
      <c r="AH1448" t="s">
        <v>59</v>
      </c>
      <c r="AI1448" t="s">
        <v>60</v>
      </c>
      <c r="AJ1448" t="s">
        <v>3279</v>
      </c>
      <c r="AK1448" t="s">
        <v>61</v>
      </c>
      <c r="AL1448">
        <v>2</v>
      </c>
      <c r="AM1448" t="s">
        <v>62</v>
      </c>
      <c r="AN1448" t="s">
        <v>63</v>
      </c>
      <c r="AO1448" t="s">
        <v>64</v>
      </c>
      <c r="AP1448" t="s">
        <v>65</v>
      </c>
      <c r="AQ1448" t="s">
        <v>66</v>
      </c>
      <c r="AR1448" t="s">
        <v>67</v>
      </c>
      <c r="AS1448" t="s">
        <v>68</v>
      </c>
      <c r="AT1448" t="s">
        <v>69</v>
      </c>
      <c r="AU1448">
        <v>59</v>
      </c>
      <c r="AV1448">
        <v>20</v>
      </c>
      <c r="AW1448">
        <f>YEAR(ChinookMusic[[#This Row],[invoiceDate]])</f>
        <v>2011</v>
      </c>
      <c r="AX1448" t="str">
        <f>TEXT(ChinookMusic[[#This Row],[invoiceDate]],"MMMM")</f>
        <v>December</v>
      </c>
    </row>
    <row r="1449" spans="1:50" x14ac:dyDescent="0.3">
      <c r="A1449">
        <v>84</v>
      </c>
      <c r="B1449" t="s">
        <v>348</v>
      </c>
      <c r="C1449">
        <v>80</v>
      </c>
      <c r="D1449" t="s">
        <v>357</v>
      </c>
      <c r="E1449">
        <v>1008</v>
      </c>
      <c r="F1449" t="s">
        <v>1713</v>
      </c>
      <c r="G1449" t="s">
        <v>359</v>
      </c>
      <c r="H1449">
        <v>293276</v>
      </c>
      <c r="I1449">
        <v>0.99</v>
      </c>
      <c r="J1449">
        <v>1</v>
      </c>
      <c r="K1449" t="s">
        <v>78</v>
      </c>
      <c r="L1449">
        <v>1</v>
      </c>
      <c r="M1449" t="s">
        <v>51</v>
      </c>
      <c r="N1449">
        <v>8</v>
      </c>
      <c r="O1449" t="s">
        <v>52</v>
      </c>
      <c r="P1449">
        <v>1317</v>
      </c>
      <c r="Q1449">
        <v>1</v>
      </c>
      <c r="R1449">
        <v>243</v>
      </c>
      <c r="S1449">
        <v>17</v>
      </c>
      <c r="T1449" s="3">
        <v>40878</v>
      </c>
      <c r="U1449" t="s">
        <v>214</v>
      </c>
      <c r="V1449" t="s">
        <v>215</v>
      </c>
      <c r="W1449" t="s">
        <v>140</v>
      </c>
      <c r="X1449">
        <v>13.86</v>
      </c>
      <c r="Y1449">
        <v>17</v>
      </c>
      <c r="Z1449" t="s">
        <v>216</v>
      </c>
      <c r="AA1449" t="s">
        <v>217</v>
      </c>
      <c r="AB1449" t="s">
        <v>214</v>
      </c>
      <c r="AC1449" t="s">
        <v>215</v>
      </c>
      <c r="AD1449" t="s">
        <v>140</v>
      </c>
      <c r="AE1449" t="s">
        <v>218</v>
      </c>
      <c r="AF1449">
        <v>5</v>
      </c>
      <c r="AG1449">
        <v>5</v>
      </c>
      <c r="AH1449" t="s">
        <v>59</v>
      </c>
      <c r="AI1449" t="s">
        <v>60</v>
      </c>
      <c r="AJ1449" t="s">
        <v>3279</v>
      </c>
      <c r="AK1449" t="s">
        <v>61</v>
      </c>
      <c r="AL1449">
        <v>2</v>
      </c>
      <c r="AM1449" t="s">
        <v>62</v>
      </c>
      <c r="AN1449" t="s">
        <v>63</v>
      </c>
      <c r="AO1449" t="s">
        <v>64</v>
      </c>
      <c r="AP1449" t="s">
        <v>65</v>
      </c>
      <c r="AQ1449" t="s">
        <v>66</v>
      </c>
      <c r="AR1449" t="s">
        <v>67</v>
      </c>
      <c r="AS1449" t="s">
        <v>68</v>
      </c>
      <c r="AT1449" t="s">
        <v>69</v>
      </c>
      <c r="AU1449">
        <v>59</v>
      </c>
      <c r="AV1449">
        <v>20</v>
      </c>
      <c r="AW1449">
        <f>YEAR(ChinookMusic[[#This Row],[invoiceDate]])</f>
        <v>2011</v>
      </c>
      <c r="AX1449" t="str">
        <f>TEXT(ChinookMusic[[#This Row],[invoiceDate]],"MMMM")</f>
        <v>December</v>
      </c>
    </row>
    <row r="1450" spans="1:50" x14ac:dyDescent="0.3">
      <c r="A1450">
        <v>84</v>
      </c>
      <c r="B1450" t="s">
        <v>348</v>
      </c>
      <c r="C1450">
        <v>80</v>
      </c>
      <c r="D1450" t="s">
        <v>357</v>
      </c>
      <c r="E1450">
        <v>1008</v>
      </c>
      <c r="F1450" t="s">
        <v>1713</v>
      </c>
      <c r="G1450" t="s">
        <v>359</v>
      </c>
      <c r="H1450">
        <v>293276</v>
      </c>
      <c r="I1450">
        <v>0.99</v>
      </c>
      <c r="J1450">
        <v>1</v>
      </c>
      <c r="K1450" t="s">
        <v>78</v>
      </c>
      <c r="L1450">
        <v>1</v>
      </c>
      <c r="M1450" t="s">
        <v>51</v>
      </c>
      <c r="N1450">
        <v>1</v>
      </c>
      <c r="O1450" t="s">
        <v>52</v>
      </c>
      <c r="P1450">
        <v>1317</v>
      </c>
      <c r="Q1450">
        <v>1</v>
      </c>
      <c r="R1450">
        <v>243</v>
      </c>
      <c r="S1450">
        <v>17</v>
      </c>
      <c r="T1450" s="3">
        <v>40878</v>
      </c>
      <c r="U1450" t="s">
        <v>214</v>
      </c>
      <c r="V1450" t="s">
        <v>215</v>
      </c>
      <c r="W1450" t="s">
        <v>140</v>
      </c>
      <c r="X1450">
        <v>13.86</v>
      </c>
      <c r="Y1450">
        <v>17</v>
      </c>
      <c r="Z1450" t="s">
        <v>216</v>
      </c>
      <c r="AA1450" t="s">
        <v>217</v>
      </c>
      <c r="AB1450" t="s">
        <v>214</v>
      </c>
      <c r="AC1450" t="s">
        <v>215</v>
      </c>
      <c r="AD1450" t="s">
        <v>140</v>
      </c>
      <c r="AE1450" t="s">
        <v>218</v>
      </c>
      <c r="AF1450">
        <v>5</v>
      </c>
      <c r="AG1450">
        <v>5</v>
      </c>
      <c r="AH1450" t="s">
        <v>59</v>
      </c>
      <c r="AI1450" t="s">
        <v>60</v>
      </c>
      <c r="AJ1450" t="s">
        <v>3279</v>
      </c>
      <c r="AK1450" t="s">
        <v>61</v>
      </c>
      <c r="AL1450">
        <v>2</v>
      </c>
      <c r="AM1450" t="s">
        <v>62</v>
      </c>
      <c r="AN1450" t="s">
        <v>63</v>
      </c>
      <c r="AO1450" t="s">
        <v>64</v>
      </c>
      <c r="AP1450" t="s">
        <v>65</v>
      </c>
      <c r="AQ1450" t="s">
        <v>66</v>
      </c>
      <c r="AR1450" t="s">
        <v>67</v>
      </c>
      <c r="AS1450" t="s">
        <v>68</v>
      </c>
      <c r="AT1450" t="s">
        <v>69</v>
      </c>
      <c r="AU1450">
        <v>59</v>
      </c>
      <c r="AV1450">
        <v>20</v>
      </c>
      <c r="AW1450">
        <f>YEAR(ChinookMusic[[#This Row],[invoiceDate]])</f>
        <v>2011</v>
      </c>
      <c r="AX1450" t="str">
        <f>TEXT(ChinookMusic[[#This Row],[invoiceDate]],"MMMM")</f>
        <v>December</v>
      </c>
    </row>
    <row r="1451" spans="1:50" x14ac:dyDescent="0.3">
      <c r="A1451">
        <v>83</v>
      </c>
      <c r="B1451" t="s">
        <v>875</v>
      </c>
      <c r="C1451">
        <v>78</v>
      </c>
      <c r="D1451" t="s">
        <v>876</v>
      </c>
      <c r="E1451">
        <v>981</v>
      </c>
      <c r="F1451" t="s">
        <v>1714</v>
      </c>
      <c r="G1451" t="s">
        <v>73</v>
      </c>
      <c r="H1451">
        <v>143673</v>
      </c>
      <c r="I1451">
        <v>0.99</v>
      </c>
      <c r="J1451">
        <v>1</v>
      </c>
      <c r="K1451" t="s">
        <v>78</v>
      </c>
      <c r="L1451">
        <v>7</v>
      </c>
      <c r="M1451" t="s">
        <v>158</v>
      </c>
      <c r="N1451">
        <v>8</v>
      </c>
      <c r="O1451" t="s">
        <v>52</v>
      </c>
      <c r="P1451">
        <v>1314</v>
      </c>
      <c r="Q1451">
        <v>1</v>
      </c>
      <c r="R1451">
        <v>243</v>
      </c>
      <c r="S1451">
        <v>17</v>
      </c>
      <c r="T1451" s="3">
        <v>40878</v>
      </c>
      <c r="U1451" t="s">
        <v>214</v>
      </c>
      <c r="V1451" t="s">
        <v>215</v>
      </c>
      <c r="W1451" t="s">
        <v>140</v>
      </c>
      <c r="X1451">
        <v>13.86</v>
      </c>
      <c r="Y1451">
        <v>17</v>
      </c>
      <c r="Z1451" t="s">
        <v>216</v>
      </c>
      <c r="AA1451" t="s">
        <v>217</v>
      </c>
      <c r="AB1451" t="s">
        <v>214</v>
      </c>
      <c r="AC1451" t="s">
        <v>215</v>
      </c>
      <c r="AD1451" t="s">
        <v>140</v>
      </c>
      <c r="AE1451" t="s">
        <v>218</v>
      </c>
      <c r="AF1451">
        <v>5</v>
      </c>
      <c r="AG1451">
        <v>5</v>
      </c>
      <c r="AH1451" t="s">
        <v>59</v>
      </c>
      <c r="AI1451" t="s">
        <v>60</v>
      </c>
      <c r="AJ1451" t="s">
        <v>3279</v>
      </c>
      <c r="AK1451" t="s">
        <v>61</v>
      </c>
      <c r="AL1451">
        <v>2</v>
      </c>
      <c r="AM1451" t="s">
        <v>62</v>
      </c>
      <c r="AN1451" t="s">
        <v>63</v>
      </c>
      <c r="AO1451" t="s">
        <v>64</v>
      </c>
      <c r="AP1451" t="s">
        <v>65</v>
      </c>
      <c r="AQ1451" t="s">
        <v>66</v>
      </c>
      <c r="AR1451" t="s">
        <v>67</v>
      </c>
      <c r="AS1451" t="s">
        <v>68</v>
      </c>
      <c r="AT1451" t="s">
        <v>69</v>
      </c>
      <c r="AU1451">
        <v>59</v>
      </c>
      <c r="AV1451">
        <v>20</v>
      </c>
      <c r="AW1451">
        <f>YEAR(ChinookMusic[[#This Row],[invoiceDate]])</f>
        <v>2011</v>
      </c>
      <c r="AX1451" t="str">
        <f>TEXT(ChinookMusic[[#This Row],[invoiceDate]],"MMMM")</f>
        <v>December</v>
      </c>
    </row>
    <row r="1452" spans="1:50" x14ac:dyDescent="0.3">
      <c r="A1452">
        <v>83</v>
      </c>
      <c r="B1452" t="s">
        <v>875</v>
      </c>
      <c r="C1452">
        <v>78</v>
      </c>
      <c r="D1452" t="s">
        <v>876</v>
      </c>
      <c r="E1452">
        <v>981</v>
      </c>
      <c r="F1452" t="s">
        <v>1714</v>
      </c>
      <c r="G1452" t="s">
        <v>73</v>
      </c>
      <c r="H1452">
        <v>143673</v>
      </c>
      <c r="I1452">
        <v>0.99</v>
      </c>
      <c r="J1452">
        <v>1</v>
      </c>
      <c r="K1452" t="s">
        <v>78</v>
      </c>
      <c r="L1452">
        <v>7</v>
      </c>
      <c r="M1452" t="s">
        <v>158</v>
      </c>
      <c r="N1452">
        <v>1</v>
      </c>
      <c r="O1452" t="s">
        <v>52</v>
      </c>
      <c r="P1452">
        <v>1314</v>
      </c>
      <c r="Q1452">
        <v>1</v>
      </c>
      <c r="R1452">
        <v>243</v>
      </c>
      <c r="S1452">
        <v>17</v>
      </c>
      <c r="T1452" s="3">
        <v>40878</v>
      </c>
      <c r="U1452" t="s">
        <v>214</v>
      </c>
      <c r="V1452" t="s">
        <v>215</v>
      </c>
      <c r="W1452" t="s">
        <v>140</v>
      </c>
      <c r="X1452">
        <v>13.86</v>
      </c>
      <c r="Y1452">
        <v>17</v>
      </c>
      <c r="Z1452" t="s">
        <v>216</v>
      </c>
      <c r="AA1452" t="s">
        <v>217</v>
      </c>
      <c r="AB1452" t="s">
        <v>214</v>
      </c>
      <c r="AC1452" t="s">
        <v>215</v>
      </c>
      <c r="AD1452" t="s">
        <v>140</v>
      </c>
      <c r="AE1452" t="s">
        <v>218</v>
      </c>
      <c r="AF1452">
        <v>5</v>
      </c>
      <c r="AG1452">
        <v>5</v>
      </c>
      <c r="AH1452" t="s">
        <v>59</v>
      </c>
      <c r="AI1452" t="s">
        <v>60</v>
      </c>
      <c r="AJ1452" t="s">
        <v>3279</v>
      </c>
      <c r="AK1452" t="s">
        <v>61</v>
      </c>
      <c r="AL1452">
        <v>2</v>
      </c>
      <c r="AM1452" t="s">
        <v>62</v>
      </c>
      <c r="AN1452" t="s">
        <v>63</v>
      </c>
      <c r="AO1452" t="s">
        <v>64</v>
      </c>
      <c r="AP1452" t="s">
        <v>65</v>
      </c>
      <c r="AQ1452" t="s">
        <v>66</v>
      </c>
      <c r="AR1452" t="s">
        <v>67</v>
      </c>
      <c r="AS1452" t="s">
        <v>68</v>
      </c>
      <c r="AT1452" t="s">
        <v>69</v>
      </c>
      <c r="AU1452">
        <v>59</v>
      </c>
      <c r="AV1452">
        <v>20</v>
      </c>
      <c r="AW1452">
        <f>YEAR(ChinookMusic[[#This Row],[invoiceDate]])</f>
        <v>2011</v>
      </c>
      <c r="AX1452" t="str">
        <f>TEXT(ChinookMusic[[#This Row],[invoiceDate]],"MMMM")</f>
        <v>December</v>
      </c>
    </row>
    <row r="1453" spans="1:50" x14ac:dyDescent="0.3">
      <c r="A1453">
        <v>85</v>
      </c>
      <c r="B1453" t="s">
        <v>879</v>
      </c>
      <c r="C1453">
        <v>83</v>
      </c>
      <c r="D1453" t="s">
        <v>880</v>
      </c>
      <c r="E1453">
        <v>1044</v>
      </c>
      <c r="F1453" t="s">
        <v>1715</v>
      </c>
      <c r="G1453" t="s">
        <v>882</v>
      </c>
      <c r="H1453">
        <v>188499</v>
      </c>
      <c r="I1453">
        <v>0.99</v>
      </c>
      <c r="J1453">
        <v>1</v>
      </c>
      <c r="K1453" t="s">
        <v>78</v>
      </c>
      <c r="L1453">
        <v>12</v>
      </c>
      <c r="M1453" t="s">
        <v>883</v>
      </c>
      <c r="N1453">
        <v>1</v>
      </c>
      <c r="O1453" t="s">
        <v>52</v>
      </c>
      <c r="P1453">
        <v>1321</v>
      </c>
      <c r="Q1453">
        <v>1</v>
      </c>
      <c r="R1453">
        <v>243</v>
      </c>
      <c r="S1453">
        <v>17</v>
      </c>
      <c r="T1453" s="3">
        <v>40878</v>
      </c>
      <c r="U1453" t="s">
        <v>214</v>
      </c>
      <c r="V1453" t="s">
        <v>215</v>
      </c>
      <c r="W1453" t="s">
        <v>140</v>
      </c>
      <c r="X1453">
        <v>13.86</v>
      </c>
      <c r="Y1453">
        <v>17</v>
      </c>
      <c r="Z1453" t="s">
        <v>216</v>
      </c>
      <c r="AA1453" t="s">
        <v>217</v>
      </c>
      <c r="AB1453" t="s">
        <v>214</v>
      </c>
      <c r="AC1453" t="s">
        <v>215</v>
      </c>
      <c r="AD1453" t="s">
        <v>140</v>
      </c>
      <c r="AE1453" t="s">
        <v>218</v>
      </c>
      <c r="AF1453">
        <v>5</v>
      </c>
      <c r="AG1453">
        <v>5</v>
      </c>
      <c r="AH1453" t="s">
        <v>59</v>
      </c>
      <c r="AI1453" t="s">
        <v>60</v>
      </c>
      <c r="AJ1453" t="s">
        <v>3279</v>
      </c>
      <c r="AK1453" t="s">
        <v>61</v>
      </c>
      <c r="AL1453">
        <v>2</v>
      </c>
      <c r="AM1453" t="s">
        <v>62</v>
      </c>
      <c r="AN1453" t="s">
        <v>63</v>
      </c>
      <c r="AO1453" t="s">
        <v>64</v>
      </c>
      <c r="AP1453" t="s">
        <v>65</v>
      </c>
      <c r="AQ1453" t="s">
        <v>66</v>
      </c>
      <c r="AR1453" t="s">
        <v>67</v>
      </c>
      <c r="AS1453" t="s">
        <v>68</v>
      </c>
      <c r="AT1453" t="s">
        <v>69</v>
      </c>
      <c r="AU1453">
        <v>59</v>
      </c>
      <c r="AV1453">
        <v>20</v>
      </c>
      <c r="AW1453">
        <f>YEAR(ChinookMusic[[#This Row],[invoiceDate]])</f>
        <v>2011</v>
      </c>
      <c r="AX1453" t="str">
        <f>TEXT(ChinookMusic[[#This Row],[invoiceDate]],"MMMM")</f>
        <v>December</v>
      </c>
    </row>
    <row r="1454" spans="1:50" x14ac:dyDescent="0.3">
      <c r="A1454">
        <v>85</v>
      </c>
      <c r="B1454" t="s">
        <v>879</v>
      </c>
      <c r="C1454">
        <v>83</v>
      </c>
      <c r="D1454" t="s">
        <v>880</v>
      </c>
      <c r="E1454">
        <v>1044</v>
      </c>
      <c r="F1454" t="s">
        <v>1715</v>
      </c>
      <c r="G1454" t="s">
        <v>882</v>
      </c>
      <c r="H1454">
        <v>188499</v>
      </c>
      <c r="I1454">
        <v>0.99</v>
      </c>
      <c r="J1454">
        <v>1</v>
      </c>
      <c r="K1454" t="s">
        <v>78</v>
      </c>
      <c r="L1454">
        <v>12</v>
      </c>
      <c r="M1454" t="s">
        <v>883</v>
      </c>
      <c r="N1454">
        <v>8</v>
      </c>
      <c r="O1454" t="s">
        <v>52</v>
      </c>
      <c r="P1454">
        <v>1321</v>
      </c>
      <c r="Q1454">
        <v>1</v>
      </c>
      <c r="R1454">
        <v>243</v>
      </c>
      <c r="S1454">
        <v>17</v>
      </c>
      <c r="T1454" s="3">
        <v>40878</v>
      </c>
      <c r="U1454" t="s">
        <v>214</v>
      </c>
      <c r="V1454" t="s">
        <v>215</v>
      </c>
      <c r="W1454" t="s">
        <v>140</v>
      </c>
      <c r="X1454">
        <v>13.86</v>
      </c>
      <c r="Y1454">
        <v>17</v>
      </c>
      <c r="Z1454" t="s">
        <v>216</v>
      </c>
      <c r="AA1454" t="s">
        <v>217</v>
      </c>
      <c r="AB1454" t="s">
        <v>214</v>
      </c>
      <c r="AC1454" t="s">
        <v>215</v>
      </c>
      <c r="AD1454" t="s">
        <v>140</v>
      </c>
      <c r="AE1454" t="s">
        <v>218</v>
      </c>
      <c r="AF1454">
        <v>5</v>
      </c>
      <c r="AG1454">
        <v>5</v>
      </c>
      <c r="AH1454" t="s">
        <v>59</v>
      </c>
      <c r="AI1454" t="s">
        <v>60</v>
      </c>
      <c r="AJ1454" t="s">
        <v>3279</v>
      </c>
      <c r="AK1454" t="s">
        <v>61</v>
      </c>
      <c r="AL1454">
        <v>2</v>
      </c>
      <c r="AM1454" t="s">
        <v>62</v>
      </c>
      <c r="AN1454" t="s">
        <v>63</v>
      </c>
      <c r="AO1454" t="s">
        <v>64</v>
      </c>
      <c r="AP1454" t="s">
        <v>65</v>
      </c>
      <c r="AQ1454" t="s">
        <v>66</v>
      </c>
      <c r="AR1454" t="s">
        <v>67</v>
      </c>
      <c r="AS1454" t="s">
        <v>68</v>
      </c>
      <c r="AT1454" t="s">
        <v>69</v>
      </c>
      <c r="AU1454">
        <v>59</v>
      </c>
      <c r="AV1454">
        <v>20</v>
      </c>
      <c r="AW1454">
        <f>YEAR(ChinookMusic[[#This Row],[invoiceDate]])</f>
        <v>2011</v>
      </c>
      <c r="AX1454" t="str">
        <f>TEXT(ChinookMusic[[#This Row],[invoiceDate]],"MMMM")</f>
        <v>December</v>
      </c>
    </row>
    <row r="1455" spans="1:50" x14ac:dyDescent="0.3">
      <c r="A1455">
        <v>84</v>
      </c>
      <c r="B1455" t="s">
        <v>348</v>
      </c>
      <c r="C1455">
        <v>82</v>
      </c>
      <c r="D1455" t="s">
        <v>884</v>
      </c>
      <c r="E1455">
        <v>1026</v>
      </c>
      <c r="F1455" t="s">
        <v>1156</v>
      </c>
      <c r="G1455" t="s">
        <v>886</v>
      </c>
      <c r="H1455">
        <v>260101</v>
      </c>
      <c r="I1455">
        <v>0.99</v>
      </c>
      <c r="J1455">
        <v>1</v>
      </c>
      <c r="K1455" t="s">
        <v>78</v>
      </c>
      <c r="L1455">
        <v>1</v>
      </c>
      <c r="M1455" t="s">
        <v>51</v>
      </c>
      <c r="N1455">
        <v>5</v>
      </c>
      <c r="O1455" t="s">
        <v>70</v>
      </c>
      <c r="P1455">
        <v>1319</v>
      </c>
      <c r="Q1455">
        <v>1</v>
      </c>
      <c r="R1455">
        <v>243</v>
      </c>
      <c r="S1455">
        <v>17</v>
      </c>
      <c r="T1455" s="3">
        <v>40878</v>
      </c>
      <c r="U1455" t="s">
        <v>214</v>
      </c>
      <c r="V1455" t="s">
        <v>215</v>
      </c>
      <c r="W1455" t="s">
        <v>140</v>
      </c>
      <c r="X1455">
        <v>13.86</v>
      </c>
      <c r="Y1455">
        <v>17</v>
      </c>
      <c r="Z1455" t="s">
        <v>216</v>
      </c>
      <c r="AA1455" t="s">
        <v>217</v>
      </c>
      <c r="AB1455" t="s">
        <v>214</v>
      </c>
      <c r="AC1455" t="s">
        <v>215</v>
      </c>
      <c r="AD1455" t="s">
        <v>140</v>
      </c>
      <c r="AE1455" t="s">
        <v>218</v>
      </c>
      <c r="AF1455">
        <v>5</v>
      </c>
      <c r="AG1455">
        <v>5</v>
      </c>
      <c r="AH1455" t="s">
        <v>59</v>
      </c>
      <c r="AI1455" t="s">
        <v>60</v>
      </c>
      <c r="AJ1455" t="s">
        <v>3279</v>
      </c>
      <c r="AK1455" t="s">
        <v>61</v>
      </c>
      <c r="AL1455">
        <v>2</v>
      </c>
      <c r="AM1455" t="s">
        <v>62</v>
      </c>
      <c r="AN1455" t="s">
        <v>63</v>
      </c>
      <c r="AO1455" t="s">
        <v>64</v>
      </c>
      <c r="AP1455" t="s">
        <v>65</v>
      </c>
      <c r="AQ1455" t="s">
        <v>66</v>
      </c>
      <c r="AR1455" t="s">
        <v>67</v>
      </c>
      <c r="AS1455" t="s">
        <v>68</v>
      </c>
      <c r="AT1455" t="s">
        <v>69</v>
      </c>
      <c r="AU1455">
        <v>59</v>
      </c>
      <c r="AV1455">
        <v>20</v>
      </c>
      <c r="AW1455">
        <f>YEAR(ChinookMusic[[#This Row],[invoiceDate]])</f>
        <v>2011</v>
      </c>
      <c r="AX1455" t="str">
        <f>TEXT(ChinookMusic[[#This Row],[invoiceDate]],"MMMM")</f>
        <v>December</v>
      </c>
    </row>
    <row r="1456" spans="1:50" x14ac:dyDescent="0.3">
      <c r="A1456">
        <v>84</v>
      </c>
      <c r="B1456" t="s">
        <v>348</v>
      </c>
      <c r="C1456">
        <v>82</v>
      </c>
      <c r="D1456" t="s">
        <v>884</v>
      </c>
      <c r="E1456">
        <v>1026</v>
      </c>
      <c r="F1456" t="s">
        <v>1156</v>
      </c>
      <c r="G1456" t="s">
        <v>886</v>
      </c>
      <c r="H1456">
        <v>260101</v>
      </c>
      <c r="I1456">
        <v>0.99</v>
      </c>
      <c r="J1456">
        <v>1</v>
      </c>
      <c r="K1456" t="s">
        <v>78</v>
      </c>
      <c r="L1456">
        <v>1</v>
      </c>
      <c r="M1456" t="s">
        <v>51</v>
      </c>
      <c r="N1456">
        <v>8</v>
      </c>
      <c r="O1456" t="s">
        <v>52</v>
      </c>
      <c r="P1456">
        <v>1319</v>
      </c>
      <c r="Q1456">
        <v>1</v>
      </c>
      <c r="R1456">
        <v>243</v>
      </c>
      <c r="S1456">
        <v>17</v>
      </c>
      <c r="T1456" s="3">
        <v>40878</v>
      </c>
      <c r="U1456" t="s">
        <v>214</v>
      </c>
      <c r="V1456" t="s">
        <v>215</v>
      </c>
      <c r="W1456" t="s">
        <v>140</v>
      </c>
      <c r="X1456">
        <v>13.86</v>
      </c>
      <c r="Y1456">
        <v>17</v>
      </c>
      <c r="Z1456" t="s">
        <v>216</v>
      </c>
      <c r="AA1456" t="s">
        <v>217</v>
      </c>
      <c r="AB1456" t="s">
        <v>214</v>
      </c>
      <c r="AC1456" t="s">
        <v>215</v>
      </c>
      <c r="AD1456" t="s">
        <v>140</v>
      </c>
      <c r="AE1456" t="s">
        <v>218</v>
      </c>
      <c r="AF1456">
        <v>5</v>
      </c>
      <c r="AG1456">
        <v>5</v>
      </c>
      <c r="AH1456" t="s">
        <v>59</v>
      </c>
      <c r="AI1456" t="s">
        <v>60</v>
      </c>
      <c r="AJ1456" t="s">
        <v>3279</v>
      </c>
      <c r="AK1456" t="s">
        <v>61</v>
      </c>
      <c r="AL1456">
        <v>2</v>
      </c>
      <c r="AM1456" t="s">
        <v>62</v>
      </c>
      <c r="AN1456" t="s">
        <v>63</v>
      </c>
      <c r="AO1456" t="s">
        <v>64</v>
      </c>
      <c r="AP1456" t="s">
        <v>65</v>
      </c>
      <c r="AQ1456" t="s">
        <v>66</v>
      </c>
      <c r="AR1456" t="s">
        <v>67</v>
      </c>
      <c r="AS1456" t="s">
        <v>68</v>
      </c>
      <c r="AT1456" t="s">
        <v>69</v>
      </c>
      <c r="AU1456">
        <v>59</v>
      </c>
      <c r="AV1456">
        <v>20</v>
      </c>
      <c r="AW1456">
        <f>YEAR(ChinookMusic[[#This Row],[invoiceDate]])</f>
        <v>2011</v>
      </c>
      <c r="AX1456" t="str">
        <f>TEXT(ChinookMusic[[#This Row],[invoiceDate]],"MMMM")</f>
        <v>December</v>
      </c>
    </row>
    <row r="1457" spans="1:50" x14ac:dyDescent="0.3">
      <c r="A1457">
        <v>85</v>
      </c>
      <c r="B1457" t="s">
        <v>879</v>
      </c>
      <c r="C1457">
        <v>83</v>
      </c>
      <c r="D1457" t="s">
        <v>880</v>
      </c>
      <c r="E1457">
        <v>1035</v>
      </c>
      <c r="F1457" t="s">
        <v>1716</v>
      </c>
      <c r="G1457" t="s">
        <v>1717</v>
      </c>
      <c r="H1457">
        <v>206001</v>
      </c>
      <c r="I1457">
        <v>0.99</v>
      </c>
      <c r="J1457">
        <v>1</v>
      </c>
      <c r="K1457" t="s">
        <v>78</v>
      </c>
      <c r="L1457">
        <v>12</v>
      </c>
      <c r="M1457" t="s">
        <v>883</v>
      </c>
      <c r="N1457">
        <v>1</v>
      </c>
      <c r="O1457" t="s">
        <v>52</v>
      </c>
      <c r="P1457">
        <v>1320</v>
      </c>
      <c r="Q1457">
        <v>1</v>
      </c>
      <c r="R1457">
        <v>243</v>
      </c>
      <c r="S1457">
        <v>17</v>
      </c>
      <c r="T1457" s="3">
        <v>40878</v>
      </c>
      <c r="U1457" t="s">
        <v>214</v>
      </c>
      <c r="V1457" t="s">
        <v>215</v>
      </c>
      <c r="W1457" t="s">
        <v>140</v>
      </c>
      <c r="X1457">
        <v>13.86</v>
      </c>
      <c r="Y1457">
        <v>17</v>
      </c>
      <c r="Z1457" t="s">
        <v>216</v>
      </c>
      <c r="AA1457" t="s">
        <v>217</v>
      </c>
      <c r="AB1457" t="s">
        <v>214</v>
      </c>
      <c r="AC1457" t="s">
        <v>215</v>
      </c>
      <c r="AD1457" t="s">
        <v>140</v>
      </c>
      <c r="AE1457" t="s">
        <v>218</v>
      </c>
      <c r="AF1457">
        <v>5</v>
      </c>
      <c r="AG1457">
        <v>5</v>
      </c>
      <c r="AH1457" t="s">
        <v>59</v>
      </c>
      <c r="AI1457" t="s">
        <v>60</v>
      </c>
      <c r="AJ1457" t="s">
        <v>3279</v>
      </c>
      <c r="AK1457" t="s">
        <v>61</v>
      </c>
      <c r="AL1457">
        <v>2</v>
      </c>
      <c r="AM1457" t="s">
        <v>62</v>
      </c>
      <c r="AN1457" t="s">
        <v>63</v>
      </c>
      <c r="AO1457" t="s">
        <v>64</v>
      </c>
      <c r="AP1457" t="s">
        <v>65</v>
      </c>
      <c r="AQ1457" t="s">
        <v>66</v>
      </c>
      <c r="AR1457" t="s">
        <v>67</v>
      </c>
      <c r="AS1457" t="s">
        <v>68</v>
      </c>
      <c r="AT1457" t="s">
        <v>69</v>
      </c>
      <c r="AU1457">
        <v>59</v>
      </c>
      <c r="AV1457">
        <v>20</v>
      </c>
      <c r="AW1457">
        <f>YEAR(ChinookMusic[[#This Row],[invoiceDate]])</f>
        <v>2011</v>
      </c>
      <c r="AX1457" t="str">
        <f>TEXT(ChinookMusic[[#This Row],[invoiceDate]],"MMMM")</f>
        <v>December</v>
      </c>
    </row>
    <row r="1458" spans="1:50" x14ac:dyDescent="0.3">
      <c r="A1458">
        <v>85</v>
      </c>
      <c r="B1458" t="s">
        <v>879</v>
      </c>
      <c r="C1458">
        <v>83</v>
      </c>
      <c r="D1458" t="s">
        <v>880</v>
      </c>
      <c r="E1458">
        <v>1035</v>
      </c>
      <c r="F1458" t="s">
        <v>1716</v>
      </c>
      <c r="G1458" t="s">
        <v>1717</v>
      </c>
      <c r="H1458">
        <v>206001</v>
      </c>
      <c r="I1458">
        <v>0.99</v>
      </c>
      <c r="J1458">
        <v>1</v>
      </c>
      <c r="K1458" t="s">
        <v>78</v>
      </c>
      <c r="L1458">
        <v>12</v>
      </c>
      <c r="M1458" t="s">
        <v>883</v>
      </c>
      <c r="N1458">
        <v>8</v>
      </c>
      <c r="O1458" t="s">
        <v>52</v>
      </c>
      <c r="P1458">
        <v>1320</v>
      </c>
      <c r="Q1458">
        <v>1</v>
      </c>
      <c r="R1458">
        <v>243</v>
      </c>
      <c r="S1458">
        <v>17</v>
      </c>
      <c r="T1458" s="3">
        <v>40878</v>
      </c>
      <c r="U1458" t="s">
        <v>214</v>
      </c>
      <c r="V1458" t="s">
        <v>215</v>
      </c>
      <c r="W1458" t="s">
        <v>140</v>
      </c>
      <c r="X1458">
        <v>13.86</v>
      </c>
      <c r="Y1458">
        <v>17</v>
      </c>
      <c r="Z1458" t="s">
        <v>216</v>
      </c>
      <c r="AA1458" t="s">
        <v>217</v>
      </c>
      <c r="AB1458" t="s">
        <v>214</v>
      </c>
      <c r="AC1458" t="s">
        <v>215</v>
      </c>
      <c r="AD1458" t="s">
        <v>140</v>
      </c>
      <c r="AE1458" t="s">
        <v>218</v>
      </c>
      <c r="AF1458">
        <v>5</v>
      </c>
      <c r="AG1458">
        <v>5</v>
      </c>
      <c r="AH1458" t="s">
        <v>59</v>
      </c>
      <c r="AI1458" t="s">
        <v>60</v>
      </c>
      <c r="AJ1458" t="s">
        <v>3279</v>
      </c>
      <c r="AK1458" t="s">
        <v>61</v>
      </c>
      <c r="AL1458">
        <v>2</v>
      </c>
      <c r="AM1458" t="s">
        <v>62</v>
      </c>
      <c r="AN1458" t="s">
        <v>63</v>
      </c>
      <c r="AO1458" t="s">
        <v>64</v>
      </c>
      <c r="AP1458" t="s">
        <v>65</v>
      </c>
      <c r="AQ1458" t="s">
        <v>66</v>
      </c>
      <c r="AR1458" t="s">
        <v>67</v>
      </c>
      <c r="AS1458" t="s">
        <v>68</v>
      </c>
      <c r="AT1458" t="s">
        <v>69</v>
      </c>
      <c r="AU1458">
        <v>59</v>
      </c>
      <c r="AV1458">
        <v>20</v>
      </c>
      <c r="AW1458">
        <f>YEAR(ChinookMusic[[#This Row],[invoiceDate]])</f>
        <v>2011</v>
      </c>
      <c r="AX1458" t="str">
        <f>TEXT(ChinookMusic[[#This Row],[invoiceDate]],"MMMM")</f>
        <v>December</v>
      </c>
    </row>
    <row r="1459" spans="1:50" x14ac:dyDescent="0.3">
      <c r="A1459">
        <v>84</v>
      </c>
      <c r="B1459" t="s">
        <v>348</v>
      </c>
      <c r="C1459">
        <v>79</v>
      </c>
      <c r="D1459" t="s">
        <v>1515</v>
      </c>
      <c r="E1459">
        <v>990</v>
      </c>
      <c r="F1459" t="s">
        <v>1718</v>
      </c>
      <c r="G1459" t="s">
        <v>1517</v>
      </c>
      <c r="H1459">
        <v>196675</v>
      </c>
      <c r="I1459">
        <v>0.99</v>
      </c>
      <c r="J1459">
        <v>1</v>
      </c>
      <c r="K1459" t="s">
        <v>78</v>
      </c>
      <c r="L1459">
        <v>1</v>
      </c>
      <c r="M1459" t="s">
        <v>51</v>
      </c>
      <c r="N1459">
        <v>1</v>
      </c>
      <c r="O1459" t="s">
        <v>52</v>
      </c>
      <c r="P1459">
        <v>1315</v>
      </c>
      <c r="Q1459">
        <v>1</v>
      </c>
      <c r="R1459">
        <v>243</v>
      </c>
      <c r="S1459">
        <v>17</v>
      </c>
      <c r="T1459" s="3">
        <v>40878</v>
      </c>
      <c r="U1459" t="s">
        <v>214</v>
      </c>
      <c r="V1459" t="s">
        <v>215</v>
      </c>
      <c r="W1459" t="s">
        <v>140</v>
      </c>
      <c r="X1459">
        <v>13.86</v>
      </c>
      <c r="Y1459">
        <v>17</v>
      </c>
      <c r="Z1459" t="s">
        <v>216</v>
      </c>
      <c r="AA1459" t="s">
        <v>217</v>
      </c>
      <c r="AB1459" t="s">
        <v>214</v>
      </c>
      <c r="AC1459" t="s">
        <v>215</v>
      </c>
      <c r="AD1459" t="s">
        <v>140</v>
      </c>
      <c r="AE1459" t="s">
        <v>218</v>
      </c>
      <c r="AF1459">
        <v>5</v>
      </c>
      <c r="AG1459">
        <v>5</v>
      </c>
      <c r="AH1459" t="s">
        <v>59</v>
      </c>
      <c r="AI1459" t="s">
        <v>60</v>
      </c>
      <c r="AJ1459" t="s">
        <v>3279</v>
      </c>
      <c r="AK1459" t="s">
        <v>61</v>
      </c>
      <c r="AL1459">
        <v>2</v>
      </c>
      <c r="AM1459" t="s">
        <v>62</v>
      </c>
      <c r="AN1459" t="s">
        <v>63</v>
      </c>
      <c r="AO1459" t="s">
        <v>64</v>
      </c>
      <c r="AP1459" t="s">
        <v>65</v>
      </c>
      <c r="AQ1459" t="s">
        <v>66</v>
      </c>
      <c r="AR1459" t="s">
        <v>67</v>
      </c>
      <c r="AS1459" t="s">
        <v>68</v>
      </c>
      <c r="AT1459" t="s">
        <v>69</v>
      </c>
      <c r="AU1459">
        <v>59</v>
      </c>
      <c r="AV1459">
        <v>20</v>
      </c>
      <c r="AW1459">
        <f>YEAR(ChinookMusic[[#This Row],[invoiceDate]])</f>
        <v>2011</v>
      </c>
      <c r="AX1459" t="str">
        <f>TEXT(ChinookMusic[[#This Row],[invoiceDate]],"MMMM")</f>
        <v>December</v>
      </c>
    </row>
    <row r="1460" spans="1:50" x14ac:dyDescent="0.3">
      <c r="A1460">
        <v>84</v>
      </c>
      <c r="B1460" t="s">
        <v>348</v>
      </c>
      <c r="C1460">
        <v>79</v>
      </c>
      <c r="D1460" t="s">
        <v>1515</v>
      </c>
      <c r="E1460">
        <v>990</v>
      </c>
      <c r="F1460" t="s">
        <v>1718</v>
      </c>
      <c r="G1460" t="s">
        <v>1517</v>
      </c>
      <c r="H1460">
        <v>196675</v>
      </c>
      <c r="I1460">
        <v>0.99</v>
      </c>
      <c r="J1460">
        <v>1</v>
      </c>
      <c r="K1460" t="s">
        <v>78</v>
      </c>
      <c r="L1460">
        <v>1</v>
      </c>
      <c r="M1460" t="s">
        <v>51</v>
      </c>
      <c r="N1460">
        <v>8</v>
      </c>
      <c r="O1460" t="s">
        <v>52</v>
      </c>
      <c r="P1460">
        <v>1315</v>
      </c>
      <c r="Q1460">
        <v>1</v>
      </c>
      <c r="R1460">
        <v>243</v>
      </c>
      <c r="S1460">
        <v>17</v>
      </c>
      <c r="T1460" s="3">
        <v>40878</v>
      </c>
      <c r="U1460" t="s">
        <v>214</v>
      </c>
      <c r="V1460" t="s">
        <v>215</v>
      </c>
      <c r="W1460" t="s">
        <v>140</v>
      </c>
      <c r="X1460">
        <v>13.86</v>
      </c>
      <c r="Y1460">
        <v>17</v>
      </c>
      <c r="Z1460" t="s">
        <v>216</v>
      </c>
      <c r="AA1460" t="s">
        <v>217</v>
      </c>
      <c r="AB1460" t="s">
        <v>214</v>
      </c>
      <c r="AC1460" t="s">
        <v>215</v>
      </c>
      <c r="AD1460" t="s">
        <v>140</v>
      </c>
      <c r="AE1460" t="s">
        <v>218</v>
      </c>
      <c r="AF1460">
        <v>5</v>
      </c>
      <c r="AG1460">
        <v>5</v>
      </c>
      <c r="AH1460" t="s">
        <v>59</v>
      </c>
      <c r="AI1460" t="s">
        <v>60</v>
      </c>
      <c r="AJ1460" t="s">
        <v>3279</v>
      </c>
      <c r="AK1460" t="s">
        <v>61</v>
      </c>
      <c r="AL1460">
        <v>2</v>
      </c>
      <c r="AM1460" t="s">
        <v>62</v>
      </c>
      <c r="AN1460" t="s">
        <v>63</v>
      </c>
      <c r="AO1460" t="s">
        <v>64</v>
      </c>
      <c r="AP1460" t="s">
        <v>65</v>
      </c>
      <c r="AQ1460" t="s">
        <v>66</v>
      </c>
      <c r="AR1460" t="s">
        <v>67</v>
      </c>
      <c r="AS1460" t="s">
        <v>68</v>
      </c>
      <c r="AT1460" t="s">
        <v>69</v>
      </c>
      <c r="AU1460">
        <v>59</v>
      </c>
      <c r="AV1460">
        <v>20</v>
      </c>
      <c r="AW1460">
        <f>YEAR(ChinookMusic[[#This Row],[invoiceDate]])</f>
        <v>2011</v>
      </c>
      <c r="AX1460" t="str">
        <f>TEXT(ChinookMusic[[#This Row],[invoiceDate]],"MMMM")</f>
        <v>December</v>
      </c>
    </row>
    <row r="1461" spans="1:50" x14ac:dyDescent="0.3">
      <c r="A1461">
        <v>86</v>
      </c>
      <c r="B1461" t="s">
        <v>367</v>
      </c>
      <c r="C1461">
        <v>84</v>
      </c>
      <c r="D1461" t="s">
        <v>368</v>
      </c>
      <c r="E1461">
        <v>1062</v>
      </c>
      <c r="F1461" t="s">
        <v>1719</v>
      </c>
      <c r="G1461" t="s">
        <v>73</v>
      </c>
      <c r="H1461">
        <v>301113</v>
      </c>
      <c r="I1461">
        <v>0.99</v>
      </c>
      <c r="J1461">
        <v>1</v>
      </c>
      <c r="K1461" t="s">
        <v>78</v>
      </c>
      <c r="L1461">
        <v>7</v>
      </c>
      <c r="M1461" t="s">
        <v>158</v>
      </c>
      <c r="N1461">
        <v>8</v>
      </c>
      <c r="O1461" t="s">
        <v>52</v>
      </c>
      <c r="P1461">
        <v>1323</v>
      </c>
      <c r="Q1461">
        <v>1</v>
      </c>
      <c r="R1461">
        <v>243</v>
      </c>
      <c r="S1461">
        <v>17</v>
      </c>
      <c r="T1461" s="3">
        <v>40878</v>
      </c>
      <c r="U1461" t="s">
        <v>214</v>
      </c>
      <c r="V1461" t="s">
        <v>215</v>
      </c>
      <c r="W1461" t="s">
        <v>140</v>
      </c>
      <c r="X1461">
        <v>13.86</v>
      </c>
      <c r="Y1461">
        <v>17</v>
      </c>
      <c r="Z1461" t="s">
        <v>216</v>
      </c>
      <c r="AA1461" t="s">
        <v>217</v>
      </c>
      <c r="AB1461" t="s">
        <v>214</v>
      </c>
      <c r="AC1461" t="s">
        <v>215</v>
      </c>
      <c r="AD1461" t="s">
        <v>140</v>
      </c>
      <c r="AE1461" t="s">
        <v>218</v>
      </c>
      <c r="AF1461">
        <v>5</v>
      </c>
      <c r="AG1461">
        <v>5</v>
      </c>
      <c r="AH1461" t="s">
        <v>59</v>
      </c>
      <c r="AI1461" t="s">
        <v>60</v>
      </c>
      <c r="AJ1461" t="s">
        <v>3279</v>
      </c>
      <c r="AK1461" t="s">
        <v>61</v>
      </c>
      <c r="AL1461">
        <v>2</v>
      </c>
      <c r="AM1461" t="s">
        <v>62</v>
      </c>
      <c r="AN1461" t="s">
        <v>63</v>
      </c>
      <c r="AO1461" t="s">
        <v>64</v>
      </c>
      <c r="AP1461" t="s">
        <v>65</v>
      </c>
      <c r="AQ1461" t="s">
        <v>66</v>
      </c>
      <c r="AR1461" t="s">
        <v>67</v>
      </c>
      <c r="AS1461" t="s">
        <v>68</v>
      </c>
      <c r="AT1461" t="s">
        <v>69</v>
      </c>
      <c r="AU1461">
        <v>59</v>
      </c>
      <c r="AV1461">
        <v>20</v>
      </c>
      <c r="AW1461">
        <f>YEAR(ChinookMusic[[#This Row],[invoiceDate]])</f>
        <v>2011</v>
      </c>
      <c r="AX1461" t="str">
        <f>TEXT(ChinookMusic[[#This Row],[invoiceDate]],"MMMM")</f>
        <v>December</v>
      </c>
    </row>
    <row r="1462" spans="1:50" x14ac:dyDescent="0.3">
      <c r="A1462">
        <v>86</v>
      </c>
      <c r="B1462" t="s">
        <v>367</v>
      </c>
      <c r="C1462">
        <v>84</v>
      </c>
      <c r="D1462" t="s">
        <v>368</v>
      </c>
      <c r="E1462">
        <v>1062</v>
      </c>
      <c r="F1462" t="s">
        <v>1719</v>
      </c>
      <c r="G1462" t="s">
        <v>73</v>
      </c>
      <c r="H1462">
        <v>301113</v>
      </c>
      <c r="I1462">
        <v>0.99</v>
      </c>
      <c r="J1462">
        <v>1</v>
      </c>
      <c r="K1462" t="s">
        <v>78</v>
      </c>
      <c r="L1462">
        <v>7</v>
      </c>
      <c r="M1462" t="s">
        <v>158</v>
      </c>
      <c r="N1462">
        <v>5</v>
      </c>
      <c r="O1462" t="s">
        <v>70</v>
      </c>
      <c r="P1462">
        <v>1323</v>
      </c>
      <c r="Q1462">
        <v>1</v>
      </c>
      <c r="R1462">
        <v>243</v>
      </c>
      <c r="S1462">
        <v>17</v>
      </c>
      <c r="T1462" s="3">
        <v>40878</v>
      </c>
      <c r="U1462" t="s">
        <v>214</v>
      </c>
      <c r="V1462" t="s">
        <v>215</v>
      </c>
      <c r="W1462" t="s">
        <v>140</v>
      </c>
      <c r="X1462">
        <v>13.86</v>
      </c>
      <c r="Y1462">
        <v>17</v>
      </c>
      <c r="Z1462" t="s">
        <v>216</v>
      </c>
      <c r="AA1462" t="s">
        <v>217</v>
      </c>
      <c r="AB1462" t="s">
        <v>214</v>
      </c>
      <c r="AC1462" t="s">
        <v>215</v>
      </c>
      <c r="AD1462" t="s">
        <v>140</v>
      </c>
      <c r="AE1462" t="s">
        <v>218</v>
      </c>
      <c r="AF1462">
        <v>5</v>
      </c>
      <c r="AG1462">
        <v>5</v>
      </c>
      <c r="AH1462" t="s">
        <v>59</v>
      </c>
      <c r="AI1462" t="s">
        <v>60</v>
      </c>
      <c r="AJ1462" t="s">
        <v>3281</v>
      </c>
      <c r="AK1462" t="s">
        <v>61</v>
      </c>
      <c r="AL1462">
        <v>2</v>
      </c>
      <c r="AM1462" t="s">
        <v>62</v>
      </c>
      <c r="AN1462" t="s">
        <v>63</v>
      </c>
      <c r="AO1462" t="s">
        <v>64</v>
      </c>
      <c r="AP1462" t="s">
        <v>65</v>
      </c>
      <c r="AQ1462" t="s">
        <v>66</v>
      </c>
      <c r="AR1462" t="s">
        <v>67</v>
      </c>
      <c r="AS1462" t="s">
        <v>68</v>
      </c>
      <c r="AT1462" t="s">
        <v>69</v>
      </c>
      <c r="AU1462">
        <v>59</v>
      </c>
      <c r="AV1462">
        <v>20</v>
      </c>
      <c r="AW1462">
        <f>YEAR(ChinookMusic[[#This Row],[invoiceDate]])</f>
        <v>2011</v>
      </c>
      <c r="AX1462" t="str">
        <f>TEXT(ChinookMusic[[#This Row],[invoiceDate]],"MMMM")</f>
        <v>December</v>
      </c>
    </row>
    <row r="1463" spans="1:50" x14ac:dyDescent="0.3">
      <c r="A1463">
        <v>86</v>
      </c>
      <c r="B1463" t="s">
        <v>367</v>
      </c>
      <c r="C1463">
        <v>84</v>
      </c>
      <c r="D1463" t="s">
        <v>368</v>
      </c>
      <c r="E1463">
        <v>1062</v>
      </c>
      <c r="F1463" t="s">
        <v>1719</v>
      </c>
      <c r="G1463" t="s">
        <v>73</v>
      </c>
      <c r="H1463">
        <v>301113</v>
      </c>
      <c r="I1463">
        <v>0.99</v>
      </c>
      <c r="J1463">
        <v>1</v>
      </c>
      <c r="K1463" t="s">
        <v>78</v>
      </c>
      <c r="L1463">
        <v>7</v>
      </c>
      <c r="M1463" t="s">
        <v>158</v>
      </c>
      <c r="N1463">
        <v>1</v>
      </c>
      <c r="O1463" t="s">
        <v>52</v>
      </c>
      <c r="P1463">
        <v>1323</v>
      </c>
      <c r="Q1463">
        <v>1</v>
      </c>
      <c r="R1463">
        <v>243</v>
      </c>
      <c r="S1463">
        <v>17</v>
      </c>
      <c r="T1463" s="3">
        <v>40878</v>
      </c>
      <c r="U1463" t="s">
        <v>214</v>
      </c>
      <c r="V1463" t="s">
        <v>215</v>
      </c>
      <c r="W1463" t="s">
        <v>140</v>
      </c>
      <c r="X1463">
        <v>13.86</v>
      </c>
      <c r="Y1463">
        <v>17</v>
      </c>
      <c r="Z1463" t="s">
        <v>216</v>
      </c>
      <c r="AA1463" t="s">
        <v>217</v>
      </c>
      <c r="AB1463" t="s">
        <v>214</v>
      </c>
      <c r="AC1463" t="s">
        <v>215</v>
      </c>
      <c r="AD1463" t="s">
        <v>140</v>
      </c>
      <c r="AE1463" t="s">
        <v>218</v>
      </c>
      <c r="AF1463">
        <v>5</v>
      </c>
      <c r="AG1463">
        <v>5</v>
      </c>
      <c r="AH1463" t="s">
        <v>59</v>
      </c>
      <c r="AI1463" t="s">
        <v>60</v>
      </c>
      <c r="AJ1463" t="s">
        <v>3281</v>
      </c>
      <c r="AK1463" t="s">
        <v>61</v>
      </c>
      <c r="AL1463">
        <v>2</v>
      </c>
      <c r="AM1463" t="s">
        <v>62</v>
      </c>
      <c r="AN1463" t="s">
        <v>63</v>
      </c>
      <c r="AO1463" t="s">
        <v>64</v>
      </c>
      <c r="AP1463" t="s">
        <v>65</v>
      </c>
      <c r="AQ1463" t="s">
        <v>66</v>
      </c>
      <c r="AR1463" t="s">
        <v>67</v>
      </c>
      <c r="AS1463" t="s">
        <v>68</v>
      </c>
      <c r="AT1463" t="s">
        <v>69</v>
      </c>
      <c r="AU1463">
        <v>59</v>
      </c>
      <c r="AV1463">
        <v>20</v>
      </c>
      <c r="AW1463">
        <f>YEAR(ChinookMusic[[#This Row],[invoiceDate]])</f>
        <v>2011</v>
      </c>
      <c r="AX1463" t="str">
        <f>TEXT(ChinookMusic[[#This Row],[invoiceDate]],"MMMM")</f>
        <v>December</v>
      </c>
    </row>
    <row r="1464" spans="1:50" x14ac:dyDescent="0.3">
      <c r="A1464">
        <v>27</v>
      </c>
      <c r="B1464" t="s">
        <v>360</v>
      </c>
      <c r="C1464">
        <v>85</v>
      </c>
      <c r="D1464" t="s">
        <v>361</v>
      </c>
      <c r="E1464">
        <v>1080</v>
      </c>
      <c r="F1464" t="s">
        <v>1720</v>
      </c>
      <c r="G1464" t="s">
        <v>1721</v>
      </c>
      <c r="H1464">
        <v>199653</v>
      </c>
      <c r="I1464">
        <v>0.99</v>
      </c>
      <c r="J1464">
        <v>1</v>
      </c>
      <c r="K1464" t="s">
        <v>78</v>
      </c>
      <c r="L1464">
        <v>10</v>
      </c>
      <c r="M1464" t="s">
        <v>364</v>
      </c>
      <c r="N1464">
        <v>1</v>
      </c>
      <c r="O1464" t="s">
        <v>52</v>
      </c>
      <c r="P1464">
        <v>1325</v>
      </c>
      <c r="Q1464">
        <v>1</v>
      </c>
      <c r="R1464">
        <v>243</v>
      </c>
      <c r="S1464">
        <v>17</v>
      </c>
      <c r="T1464" s="3">
        <v>40878</v>
      </c>
      <c r="U1464" t="s">
        <v>214</v>
      </c>
      <c r="V1464" t="s">
        <v>215</v>
      </c>
      <c r="W1464" t="s">
        <v>140</v>
      </c>
      <c r="X1464">
        <v>13.86</v>
      </c>
      <c r="Y1464">
        <v>17</v>
      </c>
      <c r="Z1464" t="s">
        <v>216</v>
      </c>
      <c r="AA1464" t="s">
        <v>217</v>
      </c>
      <c r="AB1464" t="s">
        <v>214</v>
      </c>
      <c r="AC1464" t="s">
        <v>215</v>
      </c>
      <c r="AD1464" t="s">
        <v>140</v>
      </c>
      <c r="AE1464" t="s">
        <v>218</v>
      </c>
      <c r="AF1464">
        <v>5</v>
      </c>
      <c r="AG1464">
        <v>5</v>
      </c>
      <c r="AH1464" t="s">
        <v>59</v>
      </c>
      <c r="AI1464" t="s">
        <v>60</v>
      </c>
      <c r="AJ1464" t="s">
        <v>3280</v>
      </c>
      <c r="AK1464" t="s">
        <v>61</v>
      </c>
      <c r="AL1464">
        <v>2</v>
      </c>
      <c r="AM1464" t="s">
        <v>62</v>
      </c>
      <c r="AN1464" t="s">
        <v>63</v>
      </c>
      <c r="AO1464" t="s">
        <v>64</v>
      </c>
      <c r="AP1464" t="s">
        <v>65</v>
      </c>
      <c r="AQ1464" t="s">
        <v>66</v>
      </c>
      <c r="AR1464" t="s">
        <v>67</v>
      </c>
      <c r="AS1464" t="s">
        <v>68</v>
      </c>
      <c r="AT1464" t="s">
        <v>69</v>
      </c>
      <c r="AU1464">
        <v>59</v>
      </c>
      <c r="AV1464">
        <v>20</v>
      </c>
      <c r="AW1464">
        <f>YEAR(ChinookMusic[[#This Row],[invoiceDate]])</f>
        <v>2011</v>
      </c>
      <c r="AX1464" t="str">
        <f>TEXT(ChinookMusic[[#This Row],[invoiceDate]],"MMMM")</f>
        <v>December</v>
      </c>
    </row>
    <row r="1465" spans="1:50" x14ac:dyDescent="0.3">
      <c r="A1465">
        <v>27</v>
      </c>
      <c r="B1465" t="s">
        <v>360</v>
      </c>
      <c r="C1465">
        <v>85</v>
      </c>
      <c r="D1465" t="s">
        <v>361</v>
      </c>
      <c r="E1465">
        <v>1080</v>
      </c>
      <c r="F1465" t="s">
        <v>1720</v>
      </c>
      <c r="G1465" t="s">
        <v>1721</v>
      </c>
      <c r="H1465">
        <v>199653</v>
      </c>
      <c r="I1465">
        <v>0.99</v>
      </c>
      <c r="J1465">
        <v>1</v>
      </c>
      <c r="K1465" t="s">
        <v>78</v>
      </c>
      <c r="L1465">
        <v>10</v>
      </c>
      <c r="M1465" t="s">
        <v>364</v>
      </c>
      <c r="N1465">
        <v>8</v>
      </c>
      <c r="O1465" t="s">
        <v>52</v>
      </c>
      <c r="P1465">
        <v>1325</v>
      </c>
      <c r="Q1465">
        <v>1</v>
      </c>
      <c r="R1465">
        <v>243</v>
      </c>
      <c r="S1465">
        <v>17</v>
      </c>
      <c r="T1465" s="3">
        <v>40878</v>
      </c>
      <c r="U1465" t="s">
        <v>214</v>
      </c>
      <c r="V1465" t="s">
        <v>215</v>
      </c>
      <c r="W1465" t="s">
        <v>140</v>
      </c>
      <c r="X1465">
        <v>13.86</v>
      </c>
      <c r="Y1465">
        <v>17</v>
      </c>
      <c r="Z1465" t="s">
        <v>216</v>
      </c>
      <c r="AA1465" t="s">
        <v>217</v>
      </c>
      <c r="AB1465" t="s">
        <v>214</v>
      </c>
      <c r="AC1465" t="s">
        <v>215</v>
      </c>
      <c r="AD1465" t="s">
        <v>140</v>
      </c>
      <c r="AE1465" t="s">
        <v>218</v>
      </c>
      <c r="AF1465">
        <v>5</v>
      </c>
      <c r="AG1465">
        <v>5</v>
      </c>
      <c r="AH1465" t="s">
        <v>59</v>
      </c>
      <c r="AI1465" t="s">
        <v>60</v>
      </c>
      <c r="AJ1465" t="s">
        <v>3280</v>
      </c>
      <c r="AK1465" t="s">
        <v>61</v>
      </c>
      <c r="AL1465">
        <v>2</v>
      </c>
      <c r="AM1465" t="s">
        <v>62</v>
      </c>
      <c r="AN1465" t="s">
        <v>63</v>
      </c>
      <c r="AO1465" t="s">
        <v>64</v>
      </c>
      <c r="AP1465" t="s">
        <v>65</v>
      </c>
      <c r="AQ1465" t="s">
        <v>66</v>
      </c>
      <c r="AR1465" t="s">
        <v>67</v>
      </c>
      <c r="AS1465" t="s">
        <v>68</v>
      </c>
      <c r="AT1465" t="s">
        <v>69</v>
      </c>
      <c r="AU1465">
        <v>59</v>
      </c>
      <c r="AV1465">
        <v>20</v>
      </c>
      <c r="AW1465">
        <f>YEAR(ChinookMusic[[#This Row],[invoiceDate]])</f>
        <v>2011</v>
      </c>
      <c r="AX1465" t="str">
        <f>TEXT(ChinookMusic[[#This Row],[invoiceDate]],"MMMM")</f>
        <v>December</v>
      </c>
    </row>
    <row r="1466" spans="1:50" x14ac:dyDescent="0.3">
      <c r="A1466">
        <v>27</v>
      </c>
      <c r="B1466" t="s">
        <v>360</v>
      </c>
      <c r="C1466">
        <v>86</v>
      </c>
      <c r="D1466" t="s">
        <v>365</v>
      </c>
      <c r="E1466">
        <v>1089</v>
      </c>
      <c r="F1466" t="s">
        <v>1155</v>
      </c>
      <c r="G1466" t="s">
        <v>73</v>
      </c>
      <c r="H1466">
        <v>295262</v>
      </c>
      <c r="I1466">
        <v>0.99</v>
      </c>
      <c r="J1466">
        <v>1</v>
      </c>
      <c r="K1466" t="s">
        <v>78</v>
      </c>
      <c r="L1466">
        <v>7</v>
      </c>
      <c r="M1466" t="s">
        <v>158</v>
      </c>
      <c r="N1466">
        <v>8</v>
      </c>
      <c r="O1466" t="s">
        <v>52</v>
      </c>
      <c r="P1466">
        <v>1326</v>
      </c>
      <c r="Q1466">
        <v>1</v>
      </c>
      <c r="R1466">
        <v>243</v>
      </c>
      <c r="S1466">
        <v>17</v>
      </c>
      <c r="T1466" s="3">
        <v>40878</v>
      </c>
      <c r="U1466" t="s">
        <v>214</v>
      </c>
      <c r="V1466" t="s">
        <v>215</v>
      </c>
      <c r="W1466" t="s">
        <v>140</v>
      </c>
      <c r="X1466">
        <v>13.86</v>
      </c>
      <c r="Y1466">
        <v>17</v>
      </c>
      <c r="Z1466" t="s">
        <v>216</v>
      </c>
      <c r="AA1466" t="s">
        <v>217</v>
      </c>
      <c r="AB1466" t="s">
        <v>214</v>
      </c>
      <c r="AC1466" t="s">
        <v>215</v>
      </c>
      <c r="AD1466" t="s">
        <v>140</v>
      </c>
      <c r="AE1466" t="s">
        <v>218</v>
      </c>
      <c r="AF1466">
        <v>5</v>
      </c>
      <c r="AG1466">
        <v>5</v>
      </c>
      <c r="AH1466" t="s">
        <v>59</v>
      </c>
      <c r="AI1466" t="s">
        <v>60</v>
      </c>
      <c r="AJ1466" t="s">
        <v>3280</v>
      </c>
      <c r="AK1466" t="s">
        <v>61</v>
      </c>
      <c r="AL1466">
        <v>2</v>
      </c>
      <c r="AM1466" t="s">
        <v>62</v>
      </c>
      <c r="AN1466" t="s">
        <v>63</v>
      </c>
      <c r="AO1466" t="s">
        <v>64</v>
      </c>
      <c r="AP1466" t="s">
        <v>65</v>
      </c>
      <c r="AQ1466" t="s">
        <v>66</v>
      </c>
      <c r="AR1466" t="s">
        <v>67</v>
      </c>
      <c r="AS1466" t="s">
        <v>68</v>
      </c>
      <c r="AT1466" t="s">
        <v>69</v>
      </c>
      <c r="AU1466">
        <v>59</v>
      </c>
      <c r="AV1466">
        <v>20</v>
      </c>
      <c r="AW1466">
        <f>YEAR(ChinookMusic[[#This Row],[invoiceDate]])</f>
        <v>2011</v>
      </c>
      <c r="AX1466" t="str">
        <f>TEXT(ChinookMusic[[#This Row],[invoiceDate]],"MMMM")</f>
        <v>December</v>
      </c>
    </row>
    <row r="1467" spans="1:50" x14ac:dyDescent="0.3">
      <c r="A1467">
        <v>84</v>
      </c>
      <c r="B1467" t="s">
        <v>348</v>
      </c>
      <c r="C1467">
        <v>81</v>
      </c>
      <c r="D1467" t="s">
        <v>349</v>
      </c>
      <c r="E1467">
        <v>1017</v>
      </c>
      <c r="F1467" t="s">
        <v>1157</v>
      </c>
      <c r="G1467" t="s">
        <v>348</v>
      </c>
      <c r="H1467">
        <v>270550</v>
      </c>
      <c r="I1467">
        <v>0.99</v>
      </c>
      <c r="J1467">
        <v>1</v>
      </c>
      <c r="K1467" t="s">
        <v>78</v>
      </c>
      <c r="L1467">
        <v>4</v>
      </c>
      <c r="M1467" t="s">
        <v>146</v>
      </c>
      <c r="N1467">
        <v>1</v>
      </c>
      <c r="O1467" t="s">
        <v>52</v>
      </c>
      <c r="P1467">
        <v>1318</v>
      </c>
      <c r="Q1467">
        <v>1</v>
      </c>
      <c r="R1467">
        <v>243</v>
      </c>
      <c r="S1467">
        <v>17</v>
      </c>
      <c r="T1467" s="3">
        <v>40878</v>
      </c>
      <c r="U1467" t="s">
        <v>214</v>
      </c>
      <c r="V1467" t="s">
        <v>215</v>
      </c>
      <c r="W1467" t="s">
        <v>140</v>
      </c>
      <c r="X1467">
        <v>13.86</v>
      </c>
      <c r="Y1467">
        <v>17</v>
      </c>
      <c r="Z1467" t="s">
        <v>216</v>
      </c>
      <c r="AA1467" t="s">
        <v>217</v>
      </c>
      <c r="AB1467" t="s">
        <v>214</v>
      </c>
      <c r="AC1467" t="s">
        <v>215</v>
      </c>
      <c r="AD1467" t="s">
        <v>140</v>
      </c>
      <c r="AE1467" t="s">
        <v>218</v>
      </c>
      <c r="AF1467">
        <v>5</v>
      </c>
      <c r="AG1467">
        <v>5</v>
      </c>
      <c r="AH1467" t="s">
        <v>59</v>
      </c>
      <c r="AI1467" t="s">
        <v>60</v>
      </c>
      <c r="AJ1467" t="s">
        <v>3280</v>
      </c>
      <c r="AK1467" t="s">
        <v>61</v>
      </c>
      <c r="AL1467">
        <v>2</v>
      </c>
      <c r="AM1467" t="s">
        <v>62</v>
      </c>
      <c r="AN1467" t="s">
        <v>63</v>
      </c>
      <c r="AO1467" t="s">
        <v>64</v>
      </c>
      <c r="AP1467" t="s">
        <v>65</v>
      </c>
      <c r="AQ1467" t="s">
        <v>66</v>
      </c>
      <c r="AR1467" t="s">
        <v>67</v>
      </c>
      <c r="AS1467" t="s">
        <v>68</v>
      </c>
      <c r="AT1467" t="s">
        <v>69</v>
      </c>
      <c r="AU1467">
        <v>59</v>
      </c>
      <c r="AV1467">
        <v>20</v>
      </c>
      <c r="AW1467">
        <f>YEAR(ChinookMusic[[#This Row],[invoiceDate]])</f>
        <v>2011</v>
      </c>
      <c r="AX1467" t="str">
        <f>TEXT(ChinookMusic[[#This Row],[invoiceDate]],"MMMM")</f>
        <v>December</v>
      </c>
    </row>
    <row r="1468" spans="1:50" x14ac:dyDescent="0.3">
      <c r="A1468">
        <v>22</v>
      </c>
      <c r="B1468" t="s">
        <v>201</v>
      </c>
      <c r="C1468">
        <v>127</v>
      </c>
      <c r="D1468" t="s">
        <v>477</v>
      </c>
      <c r="E1468">
        <v>1580</v>
      </c>
      <c r="F1468" t="s">
        <v>1203</v>
      </c>
      <c r="G1468" t="s">
        <v>1413</v>
      </c>
      <c r="H1468">
        <v>317622</v>
      </c>
      <c r="I1468">
        <v>0.99</v>
      </c>
      <c r="J1468">
        <v>1</v>
      </c>
      <c r="K1468" t="s">
        <v>78</v>
      </c>
      <c r="L1468">
        <v>1</v>
      </c>
      <c r="M1468" t="s">
        <v>51</v>
      </c>
      <c r="N1468">
        <v>5</v>
      </c>
      <c r="O1468" t="s">
        <v>70</v>
      </c>
      <c r="P1468">
        <v>1407</v>
      </c>
      <c r="Q1468">
        <v>1</v>
      </c>
      <c r="R1468">
        <v>260</v>
      </c>
      <c r="S1468">
        <v>51</v>
      </c>
      <c r="T1468" s="3">
        <v>40961</v>
      </c>
      <c r="U1468" t="s">
        <v>601</v>
      </c>
      <c r="V1468" t="s">
        <v>602</v>
      </c>
      <c r="W1468" t="s">
        <v>603</v>
      </c>
      <c r="X1468">
        <v>1.98</v>
      </c>
      <c r="Y1468">
        <v>51</v>
      </c>
      <c r="Z1468" t="s">
        <v>604</v>
      </c>
      <c r="AA1468" t="s">
        <v>605</v>
      </c>
      <c r="AB1468" t="s">
        <v>601</v>
      </c>
      <c r="AC1468" t="s">
        <v>602</v>
      </c>
      <c r="AD1468" t="s">
        <v>603</v>
      </c>
      <c r="AE1468" t="s">
        <v>606</v>
      </c>
      <c r="AF1468">
        <v>5</v>
      </c>
      <c r="AG1468">
        <v>5</v>
      </c>
      <c r="AH1468" t="s">
        <v>59</v>
      </c>
      <c r="AI1468" t="s">
        <v>60</v>
      </c>
      <c r="AJ1468" t="s">
        <v>3280</v>
      </c>
      <c r="AK1468" t="s">
        <v>61</v>
      </c>
      <c r="AL1468">
        <v>2</v>
      </c>
      <c r="AM1468" t="s">
        <v>62</v>
      </c>
      <c r="AN1468" t="s">
        <v>63</v>
      </c>
      <c r="AO1468" t="s">
        <v>64</v>
      </c>
      <c r="AP1468" t="s">
        <v>65</v>
      </c>
      <c r="AQ1468" t="s">
        <v>66</v>
      </c>
      <c r="AR1468" t="s">
        <v>67</v>
      </c>
      <c r="AS1468" t="s">
        <v>68</v>
      </c>
      <c r="AT1468" t="s">
        <v>69</v>
      </c>
      <c r="AU1468">
        <v>59</v>
      </c>
      <c r="AV1468">
        <v>20</v>
      </c>
      <c r="AW1468">
        <f>YEAR(ChinookMusic[[#This Row],[invoiceDate]])</f>
        <v>2012</v>
      </c>
      <c r="AX1468" t="str">
        <f>TEXT(ChinookMusic[[#This Row],[invoiceDate]],"MMMM")</f>
        <v>February</v>
      </c>
    </row>
    <row r="1469" spans="1:50" x14ac:dyDescent="0.3">
      <c r="A1469">
        <v>22</v>
      </c>
      <c r="B1469" t="s">
        <v>201</v>
      </c>
      <c r="C1469">
        <v>127</v>
      </c>
      <c r="D1469" t="s">
        <v>477</v>
      </c>
      <c r="E1469">
        <v>1580</v>
      </c>
      <c r="F1469" t="s">
        <v>1203</v>
      </c>
      <c r="G1469" t="s">
        <v>1413</v>
      </c>
      <c r="H1469">
        <v>317622</v>
      </c>
      <c r="I1469">
        <v>0.99</v>
      </c>
      <c r="J1469">
        <v>1</v>
      </c>
      <c r="K1469" t="s">
        <v>78</v>
      </c>
      <c r="L1469">
        <v>1</v>
      </c>
      <c r="M1469" t="s">
        <v>51</v>
      </c>
      <c r="N1469">
        <v>1</v>
      </c>
      <c r="O1469" t="s">
        <v>52</v>
      </c>
      <c r="P1469">
        <v>1407</v>
      </c>
      <c r="Q1469">
        <v>1</v>
      </c>
      <c r="R1469">
        <v>260</v>
      </c>
      <c r="S1469">
        <v>51</v>
      </c>
      <c r="T1469" s="3">
        <v>40961</v>
      </c>
      <c r="U1469" t="s">
        <v>601</v>
      </c>
      <c r="V1469" t="s">
        <v>602</v>
      </c>
      <c r="W1469" t="s">
        <v>603</v>
      </c>
      <c r="X1469">
        <v>1.98</v>
      </c>
      <c r="Y1469">
        <v>51</v>
      </c>
      <c r="Z1469" t="s">
        <v>604</v>
      </c>
      <c r="AA1469" t="s">
        <v>605</v>
      </c>
      <c r="AB1469" t="s">
        <v>601</v>
      </c>
      <c r="AC1469" t="s">
        <v>602</v>
      </c>
      <c r="AD1469" t="s">
        <v>603</v>
      </c>
      <c r="AE1469" t="s">
        <v>606</v>
      </c>
      <c r="AF1469">
        <v>5</v>
      </c>
      <c r="AG1469">
        <v>5</v>
      </c>
      <c r="AH1469" t="s">
        <v>59</v>
      </c>
      <c r="AI1469" t="s">
        <v>60</v>
      </c>
      <c r="AJ1469" t="s">
        <v>3280</v>
      </c>
      <c r="AK1469" t="s">
        <v>61</v>
      </c>
      <c r="AL1469">
        <v>2</v>
      </c>
      <c r="AM1469" t="s">
        <v>62</v>
      </c>
      <c r="AN1469" t="s">
        <v>63</v>
      </c>
      <c r="AO1469" t="s">
        <v>64</v>
      </c>
      <c r="AP1469" t="s">
        <v>65</v>
      </c>
      <c r="AQ1469" t="s">
        <v>66</v>
      </c>
      <c r="AR1469" t="s">
        <v>67</v>
      </c>
      <c r="AS1469" t="s">
        <v>68</v>
      </c>
      <c r="AT1469" t="s">
        <v>69</v>
      </c>
      <c r="AU1469">
        <v>59</v>
      </c>
      <c r="AV1469">
        <v>20</v>
      </c>
      <c r="AW1469">
        <f>YEAR(ChinookMusic[[#This Row],[invoiceDate]])</f>
        <v>2012</v>
      </c>
      <c r="AX1469" t="str">
        <f>TEXT(ChinookMusic[[#This Row],[invoiceDate]],"MMMM")</f>
        <v>February</v>
      </c>
    </row>
    <row r="1470" spans="1:50" x14ac:dyDescent="0.3">
      <c r="A1470">
        <v>22</v>
      </c>
      <c r="B1470" t="s">
        <v>201</v>
      </c>
      <c r="C1470">
        <v>127</v>
      </c>
      <c r="D1470" t="s">
        <v>477</v>
      </c>
      <c r="E1470">
        <v>1580</v>
      </c>
      <c r="F1470" t="s">
        <v>1203</v>
      </c>
      <c r="G1470" t="s">
        <v>1413</v>
      </c>
      <c r="H1470">
        <v>317622</v>
      </c>
      <c r="I1470">
        <v>0.99</v>
      </c>
      <c r="J1470">
        <v>1</v>
      </c>
      <c r="K1470" t="s">
        <v>78</v>
      </c>
      <c r="L1470">
        <v>1</v>
      </c>
      <c r="M1470" t="s">
        <v>51</v>
      </c>
      <c r="N1470">
        <v>8</v>
      </c>
      <c r="O1470" t="s">
        <v>52</v>
      </c>
      <c r="P1470">
        <v>1407</v>
      </c>
      <c r="Q1470">
        <v>1</v>
      </c>
      <c r="R1470">
        <v>260</v>
      </c>
      <c r="S1470">
        <v>51</v>
      </c>
      <c r="T1470" s="3">
        <v>40961</v>
      </c>
      <c r="U1470" t="s">
        <v>601</v>
      </c>
      <c r="V1470" t="s">
        <v>602</v>
      </c>
      <c r="W1470" t="s">
        <v>603</v>
      </c>
      <c r="X1470">
        <v>1.98</v>
      </c>
      <c r="Y1470">
        <v>51</v>
      </c>
      <c r="Z1470" t="s">
        <v>604</v>
      </c>
      <c r="AA1470" t="s">
        <v>605</v>
      </c>
      <c r="AB1470" t="s">
        <v>601</v>
      </c>
      <c r="AC1470" t="s">
        <v>602</v>
      </c>
      <c r="AD1470" t="s">
        <v>603</v>
      </c>
      <c r="AE1470" t="s">
        <v>606</v>
      </c>
      <c r="AF1470">
        <v>5</v>
      </c>
      <c r="AG1470">
        <v>5</v>
      </c>
      <c r="AH1470" t="s">
        <v>59</v>
      </c>
      <c r="AI1470" t="s">
        <v>60</v>
      </c>
      <c r="AJ1470" t="s">
        <v>3280</v>
      </c>
      <c r="AK1470" t="s">
        <v>61</v>
      </c>
      <c r="AL1470">
        <v>2</v>
      </c>
      <c r="AM1470" t="s">
        <v>62</v>
      </c>
      <c r="AN1470" t="s">
        <v>63</v>
      </c>
      <c r="AO1470" t="s">
        <v>64</v>
      </c>
      <c r="AP1470" t="s">
        <v>65</v>
      </c>
      <c r="AQ1470" t="s">
        <v>66</v>
      </c>
      <c r="AR1470" t="s">
        <v>67</v>
      </c>
      <c r="AS1470" t="s">
        <v>68</v>
      </c>
      <c r="AT1470" t="s">
        <v>69</v>
      </c>
      <c r="AU1470">
        <v>59</v>
      </c>
      <c r="AV1470">
        <v>20</v>
      </c>
      <c r="AW1470">
        <f>YEAR(ChinookMusic[[#This Row],[invoiceDate]])</f>
        <v>2012</v>
      </c>
      <c r="AX1470" t="str">
        <f>TEXT(ChinookMusic[[#This Row],[invoiceDate]],"MMMM")</f>
        <v>February</v>
      </c>
    </row>
    <row r="1471" spans="1:50" x14ac:dyDescent="0.3">
      <c r="A1471">
        <v>22</v>
      </c>
      <c r="B1471" t="s">
        <v>201</v>
      </c>
      <c r="C1471">
        <v>127</v>
      </c>
      <c r="D1471" t="s">
        <v>477</v>
      </c>
      <c r="E1471">
        <v>1582</v>
      </c>
      <c r="F1471" t="s">
        <v>1722</v>
      </c>
      <c r="G1471" t="s">
        <v>507</v>
      </c>
      <c r="H1471">
        <v>529658</v>
      </c>
      <c r="I1471">
        <v>0.99</v>
      </c>
      <c r="J1471">
        <v>1</v>
      </c>
      <c r="K1471" t="s">
        <v>78</v>
      </c>
      <c r="L1471">
        <v>1</v>
      </c>
      <c r="M1471" t="s">
        <v>51</v>
      </c>
      <c r="N1471">
        <v>8</v>
      </c>
      <c r="O1471" t="s">
        <v>52</v>
      </c>
      <c r="P1471">
        <v>1408</v>
      </c>
      <c r="Q1471">
        <v>1</v>
      </c>
      <c r="R1471">
        <v>260</v>
      </c>
      <c r="S1471">
        <v>51</v>
      </c>
      <c r="T1471" s="3">
        <v>40961</v>
      </c>
      <c r="U1471" t="s">
        <v>601</v>
      </c>
      <c r="V1471" t="s">
        <v>602</v>
      </c>
      <c r="W1471" t="s">
        <v>603</v>
      </c>
      <c r="X1471">
        <v>1.98</v>
      </c>
      <c r="Y1471">
        <v>51</v>
      </c>
      <c r="Z1471" t="s">
        <v>604</v>
      </c>
      <c r="AA1471" t="s">
        <v>605</v>
      </c>
      <c r="AB1471" t="s">
        <v>601</v>
      </c>
      <c r="AC1471" t="s">
        <v>602</v>
      </c>
      <c r="AD1471" t="s">
        <v>603</v>
      </c>
      <c r="AE1471" t="s">
        <v>606</v>
      </c>
      <c r="AF1471">
        <v>5</v>
      </c>
      <c r="AG1471">
        <v>5</v>
      </c>
      <c r="AH1471" t="s">
        <v>59</v>
      </c>
      <c r="AI1471" t="s">
        <v>60</v>
      </c>
      <c r="AJ1471" t="s">
        <v>3280</v>
      </c>
      <c r="AK1471" t="s">
        <v>61</v>
      </c>
      <c r="AL1471">
        <v>2</v>
      </c>
      <c r="AM1471" t="s">
        <v>62</v>
      </c>
      <c r="AN1471" t="s">
        <v>63</v>
      </c>
      <c r="AO1471" t="s">
        <v>64</v>
      </c>
      <c r="AP1471" t="s">
        <v>65</v>
      </c>
      <c r="AQ1471" t="s">
        <v>66</v>
      </c>
      <c r="AR1471" t="s">
        <v>67</v>
      </c>
      <c r="AS1471" t="s">
        <v>68</v>
      </c>
      <c r="AT1471" t="s">
        <v>69</v>
      </c>
      <c r="AU1471">
        <v>59</v>
      </c>
      <c r="AV1471">
        <v>20</v>
      </c>
      <c r="AW1471">
        <f>YEAR(ChinookMusic[[#This Row],[invoiceDate]])</f>
        <v>2012</v>
      </c>
      <c r="AX1471" t="str">
        <f>TEXT(ChinookMusic[[#This Row],[invoiceDate]],"MMMM")</f>
        <v>February</v>
      </c>
    </row>
    <row r="1472" spans="1:50" x14ac:dyDescent="0.3">
      <c r="A1472">
        <v>22</v>
      </c>
      <c r="B1472" t="s">
        <v>201</v>
      </c>
      <c r="C1472">
        <v>127</v>
      </c>
      <c r="D1472" t="s">
        <v>477</v>
      </c>
      <c r="E1472">
        <v>1582</v>
      </c>
      <c r="F1472" t="s">
        <v>1722</v>
      </c>
      <c r="G1472" t="s">
        <v>507</v>
      </c>
      <c r="H1472">
        <v>529658</v>
      </c>
      <c r="I1472">
        <v>0.99</v>
      </c>
      <c r="J1472">
        <v>1</v>
      </c>
      <c r="K1472" t="s">
        <v>78</v>
      </c>
      <c r="L1472">
        <v>1</v>
      </c>
      <c r="M1472" t="s">
        <v>51</v>
      </c>
      <c r="N1472">
        <v>5</v>
      </c>
      <c r="O1472" t="s">
        <v>70</v>
      </c>
      <c r="P1472">
        <v>1408</v>
      </c>
      <c r="Q1472">
        <v>1</v>
      </c>
      <c r="R1472">
        <v>260</v>
      </c>
      <c r="S1472">
        <v>51</v>
      </c>
      <c r="T1472" s="3">
        <v>40961</v>
      </c>
      <c r="U1472" t="s">
        <v>601</v>
      </c>
      <c r="V1472" t="s">
        <v>602</v>
      </c>
      <c r="W1472" t="s">
        <v>603</v>
      </c>
      <c r="X1472">
        <v>1.98</v>
      </c>
      <c r="Y1472">
        <v>51</v>
      </c>
      <c r="Z1472" t="s">
        <v>604</v>
      </c>
      <c r="AA1472" t="s">
        <v>605</v>
      </c>
      <c r="AB1472" t="s">
        <v>601</v>
      </c>
      <c r="AC1472" t="s">
        <v>602</v>
      </c>
      <c r="AD1472" t="s">
        <v>603</v>
      </c>
      <c r="AE1472" t="s">
        <v>606</v>
      </c>
      <c r="AF1472">
        <v>5</v>
      </c>
      <c r="AG1472">
        <v>5</v>
      </c>
      <c r="AH1472" t="s">
        <v>59</v>
      </c>
      <c r="AI1472" t="s">
        <v>60</v>
      </c>
      <c r="AJ1472" t="s">
        <v>3280</v>
      </c>
      <c r="AK1472" t="s">
        <v>61</v>
      </c>
      <c r="AL1472">
        <v>2</v>
      </c>
      <c r="AM1472" t="s">
        <v>62</v>
      </c>
      <c r="AN1472" t="s">
        <v>63</v>
      </c>
      <c r="AO1472" t="s">
        <v>64</v>
      </c>
      <c r="AP1472" t="s">
        <v>65</v>
      </c>
      <c r="AQ1472" t="s">
        <v>66</v>
      </c>
      <c r="AR1472" t="s">
        <v>67</v>
      </c>
      <c r="AS1472" t="s">
        <v>68</v>
      </c>
      <c r="AT1472" t="s">
        <v>69</v>
      </c>
      <c r="AU1472">
        <v>59</v>
      </c>
      <c r="AV1472">
        <v>20</v>
      </c>
      <c r="AW1472">
        <f>YEAR(ChinookMusic[[#This Row],[invoiceDate]])</f>
        <v>2012</v>
      </c>
      <c r="AX1472" t="str">
        <f>TEXT(ChinookMusic[[#This Row],[invoiceDate]],"MMMM")</f>
        <v>February</v>
      </c>
    </row>
    <row r="1473" spans="1:50" x14ac:dyDescent="0.3">
      <c r="A1473">
        <v>22</v>
      </c>
      <c r="B1473" t="s">
        <v>201</v>
      </c>
      <c r="C1473">
        <v>127</v>
      </c>
      <c r="D1473" t="s">
        <v>477</v>
      </c>
      <c r="E1473">
        <v>1582</v>
      </c>
      <c r="F1473" t="s">
        <v>1722</v>
      </c>
      <c r="G1473" t="s">
        <v>507</v>
      </c>
      <c r="H1473">
        <v>529658</v>
      </c>
      <c r="I1473">
        <v>0.99</v>
      </c>
      <c r="J1473">
        <v>1</v>
      </c>
      <c r="K1473" t="s">
        <v>78</v>
      </c>
      <c r="L1473">
        <v>1</v>
      </c>
      <c r="M1473" t="s">
        <v>51</v>
      </c>
      <c r="N1473">
        <v>1</v>
      </c>
      <c r="O1473" t="s">
        <v>52</v>
      </c>
      <c r="P1473">
        <v>1408</v>
      </c>
      <c r="Q1473">
        <v>1</v>
      </c>
      <c r="R1473">
        <v>260</v>
      </c>
      <c r="S1473">
        <v>51</v>
      </c>
      <c r="T1473" s="3">
        <v>40961</v>
      </c>
      <c r="U1473" t="s">
        <v>601</v>
      </c>
      <c r="V1473" t="s">
        <v>602</v>
      </c>
      <c r="W1473" t="s">
        <v>603</v>
      </c>
      <c r="X1473">
        <v>1.98</v>
      </c>
      <c r="Y1473">
        <v>51</v>
      </c>
      <c r="Z1473" t="s">
        <v>604</v>
      </c>
      <c r="AA1473" t="s">
        <v>605</v>
      </c>
      <c r="AB1473" t="s">
        <v>601</v>
      </c>
      <c r="AC1473" t="s">
        <v>602</v>
      </c>
      <c r="AD1473" t="s">
        <v>603</v>
      </c>
      <c r="AE1473" t="s">
        <v>606</v>
      </c>
      <c r="AF1473">
        <v>5</v>
      </c>
      <c r="AG1473">
        <v>5</v>
      </c>
      <c r="AH1473" t="s">
        <v>59</v>
      </c>
      <c r="AI1473" t="s">
        <v>60</v>
      </c>
      <c r="AJ1473" t="s">
        <v>3280</v>
      </c>
      <c r="AK1473" t="s">
        <v>61</v>
      </c>
      <c r="AL1473">
        <v>2</v>
      </c>
      <c r="AM1473" t="s">
        <v>62</v>
      </c>
      <c r="AN1473" t="s">
        <v>63</v>
      </c>
      <c r="AO1473" t="s">
        <v>64</v>
      </c>
      <c r="AP1473" t="s">
        <v>65</v>
      </c>
      <c r="AQ1473" t="s">
        <v>66</v>
      </c>
      <c r="AR1473" t="s">
        <v>67</v>
      </c>
      <c r="AS1473" t="s">
        <v>68</v>
      </c>
      <c r="AT1473" t="s">
        <v>69</v>
      </c>
      <c r="AU1473">
        <v>59</v>
      </c>
      <c r="AV1473">
        <v>20</v>
      </c>
      <c r="AW1473">
        <f>YEAR(ChinookMusic[[#This Row],[invoiceDate]])</f>
        <v>2012</v>
      </c>
      <c r="AX1473" t="str">
        <f>TEXT(ChinookMusic[[#This Row],[invoiceDate]],"MMMM")</f>
        <v>February</v>
      </c>
    </row>
    <row r="1474" spans="1:50" x14ac:dyDescent="0.3">
      <c r="A1474">
        <v>158</v>
      </c>
      <c r="B1474" t="s">
        <v>1068</v>
      </c>
      <c r="C1474">
        <v>253</v>
      </c>
      <c r="D1474" t="s">
        <v>1069</v>
      </c>
      <c r="E1474">
        <v>3229</v>
      </c>
      <c r="F1474" t="s">
        <v>1723</v>
      </c>
      <c r="G1474" t="s">
        <v>73</v>
      </c>
      <c r="H1474">
        <v>2922547</v>
      </c>
      <c r="I1474">
        <v>1.99</v>
      </c>
      <c r="J1474">
        <v>3</v>
      </c>
      <c r="K1474" t="s">
        <v>1057</v>
      </c>
      <c r="L1474">
        <v>20</v>
      </c>
      <c r="M1474" t="s">
        <v>1071</v>
      </c>
      <c r="N1474">
        <v>10</v>
      </c>
      <c r="O1474" t="s">
        <v>1058</v>
      </c>
      <c r="P1474">
        <v>1104</v>
      </c>
      <c r="Q1474">
        <v>1</v>
      </c>
      <c r="R1474">
        <v>204</v>
      </c>
      <c r="S1474">
        <v>42</v>
      </c>
      <c r="T1474" s="3">
        <v>40713</v>
      </c>
      <c r="U1474" t="s">
        <v>159</v>
      </c>
      <c r="V1474" t="s">
        <v>160</v>
      </c>
      <c r="W1474" t="s">
        <v>161</v>
      </c>
      <c r="X1474">
        <v>3.98</v>
      </c>
      <c r="Y1474">
        <v>42</v>
      </c>
      <c r="Z1474" t="s">
        <v>162</v>
      </c>
      <c r="AA1474" t="s">
        <v>163</v>
      </c>
      <c r="AB1474" t="s">
        <v>159</v>
      </c>
      <c r="AC1474" t="s">
        <v>160</v>
      </c>
      <c r="AD1474" t="s">
        <v>161</v>
      </c>
      <c r="AE1474" t="s">
        <v>164</v>
      </c>
      <c r="AF1474">
        <v>3</v>
      </c>
      <c r="AG1474">
        <v>3</v>
      </c>
      <c r="AH1474" t="s">
        <v>165</v>
      </c>
      <c r="AI1474" t="s">
        <v>166</v>
      </c>
      <c r="AJ1474" t="s">
        <v>3280</v>
      </c>
      <c r="AK1474" t="s">
        <v>61</v>
      </c>
      <c r="AL1474">
        <v>2</v>
      </c>
      <c r="AM1474" t="s">
        <v>167</v>
      </c>
      <c r="AN1474" t="s">
        <v>63</v>
      </c>
      <c r="AO1474" t="s">
        <v>64</v>
      </c>
      <c r="AP1474" t="s">
        <v>168</v>
      </c>
      <c r="AQ1474" t="s">
        <v>169</v>
      </c>
      <c r="AR1474" t="s">
        <v>67</v>
      </c>
      <c r="AS1474" t="s">
        <v>68</v>
      </c>
      <c r="AT1474" t="s">
        <v>69</v>
      </c>
      <c r="AU1474">
        <v>51</v>
      </c>
      <c r="AV1474">
        <v>22</v>
      </c>
      <c r="AW1474">
        <f>YEAR(ChinookMusic[[#This Row],[invoiceDate]])</f>
        <v>2011</v>
      </c>
      <c r="AX1474" t="str">
        <f>TEXT(ChinookMusic[[#This Row],[invoiceDate]],"MMMM")</f>
        <v>June</v>
      </c>
    </row>
    <row r="1475" spans="1:50" x14ac:dyDescent="0.3">
      <c r="A1475">
        <v>158</v>
      </c>
      <c r="B1475" t="s">
        <v>1068</v>
      </c>
      <c r="C1475">
        <v>253</v>
      </c>
      <c r="D1475" t="s">
        <v>1069</v>
      </c>
      <c r="E1475">
        <v>3229</v>
      </c>
      <c r="F1475" t="s">
        <v>1723</v>
      </c>
      <c r="G1475" t="s">
        <v>73</v>
      </c>
      <c r="H1475">
        <v>2922547</v>
      </c>
      <c r="I1475">
        <v>1.99</v>
      </c>
      <c r="J1475">
        <v>3</v>
      </c>
      <c r="K1475" t="s">
        <v>1057</v>
      </c>
      <c r="L1475">
        <v>20</v>
      </c>
      <c r="M1475" t="s">
        <v>1071</v>
      </c>
      <c r="N1475">
        <v>3</v>
      </c>
      <c r="O1475" t="s">
        <v>1058</v>
      </c>
      <c r="P1475">
        <v>1104</v>
      </c>
      <c r="Q1475">
        <v>1</v>
      </c>
      <c r="R1475">
        <v>204</v>
      </c>
      <c r="S1475">
        <v>42</v>
      </c>
      <c r="T1475" s="3">
        <v>40713</v>
      </c>
      <c r="U1475" t="s">
        <v>159</v>
      </c>
      <c r="V1475" t="s">
        <v>160</v>
      </c>
      <c r="W1475" t="s">
        <v>161</v>
      </c>
      <c r="X1475">
        <v>3.98</v>
      </c>
      <c r="Y1475">
        <v>42</v>
      </c>
      <c r="Z1475" t="s">
        <v>162</v>
      </c>
      <c r="AA1475" t="s">
        <v>163</v>
      </c>
      <c r="AB1475" t="s">
        <v>159</v>
      </c>
      <c r="AC1475" t="s">
        <v>160</v>
      </c>
      <c r="AD1475" t="s">
        <v>161</v>
      </c>
      <c r="AE1475" t="s">
        <v>164</v>
      </c>
      <c r="AF1475">
        <v>3</v>
      </c>
      <c r="AG1475">
        <v>3</v>
      </c>
      <c r="AH1475" t="s">
        <v>165</v>
      </c>
      <c r="AI1475" t="s">
        <v>166</v>
      </c>
      <c r="AJ1475" t="s">
        <v>3280</v>
      </c>
      <c r="AK1475" t="s">
        <v>61</v>
      </c>
      <c r="AL1475">
        <v>2</v>
      </c>
      <c r="AM1475" t="s">
        <v>167</v>
      </c>
      <c r="AN1475" t="s">
        <v>63</v>
      </c>
      <c r="AO1475" t="s">
        <v>64</v>
      </c>
      <c r="AP1475" t="s">
        <v>168</v>
      </c>
      <c r="AQ1475" t="s">
        <v>169</v>
      </c>
      <c r="AR1475" t="s">
        <v>67</v>
      </c>
      <c r="AS1475" t="s">
        <v>68</v>
      </c>
      <c r="AT1475" t="s">
        <v>69</v>
      </c>
      <c r="AU1475">
        <v>51</v>
      </c>
      <c r="AV1475">
        <v>22</v>
      </c>
      <c r="AW1475">
        <f>YEAR(ChinookMusic[[#This Row],[invoiceDate]])</f>
        <v>2011</v>
      </c>
      <c r="AX1475" t="str">
        <f>TEXT(ChinookMusic[[#This Row],[invoiceDate]],"MMMM")</f>
        <v>June</v>
      </c>
    </row>
    <row r="1476" spans="1:50" x14ac:dyDescent="0.3">
      <c r="A1476">
        <v>252</v>
      </c>
      <c r="B1476" t="s">
        <v>1292</v>
      </c>
      <c r="C1476">
        <v>322</v>
      </c>
      <c r="D1476" t="s">
        <v>918</v>
      </c>
      <c r="E1476">
        <v>3473</v>
      </c>
      <c r="F1476" t="s">
        <v>1724</v>
      </c>
      <c r="G1476" t="s">
        <v>1725</v>
      </c>
      <c r="H1476">
        <v>199160</v>
      </c>
      <c r="I1476">
        <v>0.99</v>
      </c>
      <c r="J1476">
        <v>2</v>
      </c>
      <c r="K1476" t="s">
        <v>50</v>
      </c>
      <c r="L1476">
        <v>9</v>
      </c>
      <c r="M1476" t="s">
        <v>781</v>
      </c>
      <c r="N1476">
        <v>1</v>
      </c>
      <c r="O1476" t="s">
        <v>52</v>
      </c>
      <c r="P1476">
        <v>1147</v>
      </c>
      <c r="Q1476">
        <v>1</v>
      </c>
      <c r="R1476">
        <v>213</v>
      </c>
      <c r="S1476">
        <v>27</v>
      </c>
      <c r="T1476" s="3">
        <v>40746</v>
      </c>
      <c r="U1476" t="s">
        <v>396</v>
      </c>
      <c r="V1476" t="s">
        <v>397</v>
      </c>
      <c r="W1476" t="s">
        <v>140</v>
      </c>
      <c r="X1476">
        <v>5.94</v>
      </c>
      <c r="Y1476">
        <v>27</v>
      </c>
      <c r="Z1476" t="s">
        <v>398</v>
      </c>
      <c r="AA1476" t="s">
        <v>399</v>
      </c>
      <c r="AB1476" t="s">
        <v>396</v>
      </c>
      <c r="AC1476" t="s">
        <v>397</v>
      </c>
      <c r="AD1476" t="s">
        <v>140</v>
      </c>
      <c r="AE1476" t="s">
        <v>400</v>
      </c>
      <c r="AF1476">
        <v>4</v>
      </c>
      <c r="AG1476">
        <v>4</v>
      </c>
      <c r="AH1476" t="s">
        <v>85</v>
      </c>
      <c r="AI1476" t="s">
        <v>86</v>
      </c>
      <c r="AJ1476" t="s">
        <v>3280</v>
      </c>
      <c r="AK1476" t="s">
        <v>61</v>
      </c>
      <c r="AL1476">
        <v>2</v>
      </c>
      <c r="AM1476" t="s">
        <v>87</v>
      </c>
      <c r="AN1476" t="s">
        <v>63</v>
      </c>
      <c r="AO1476" t="s">
        <v>64</v>
      </c>
      <c r="AP1476" t="s">
        <v>88</v>
      </c>
      <c r="AQ1476" t="s">
        <v>89</v>
      </c>
      <c r="AR1476" t="s">
        <v>67</v>
      </c>
      <c r="AS1476" t="s">
        <v>68</v>
      </c>
      <c r="AT1476" t="s">
        <v>69</v>
      </c>
      <c r="AU1476">
        <v>77</v>
      </c>
      <c r="AV1476">
        <v>21</v>
      </c>
      <c r="AW1476">
        <f>YEAR(ChinookMusic[[#This Row],[invoiceDate]])</f>
        <v>2011</v>
      </c>
      <c r="AX1476" t="str">
        <f>TEXT(ChinookMusic[[#This Row],[invoiceDate]],"MMMM")</f>
        <v>July</v>
      </c>
    </row>
    <row r="1477" spans="1:50" x14ac:dyDescent="0.3">
      <c r="A1477">
        <v>252</v>
      </c>
      <c r="B1477" t="s">
        <v>1292</v>
      </c>
      <c r="C1477">
        <v>322</v>
      </c>
      <c r="D1477" t="s">
        <v>918</v>
      </c>
      <c r="E1477">
        <v>3473</v>
      </c>
      <c r="F1477" t="s">
        <v>1724</v>
      </c>
      <c r="G1477" t="s">
        <v>1725</v>
      </c>
      <c r="H1477">
        <v>199160</v>
      </c>
      <c r="I1477">
        <v>0.99</v>
      </c>
      <c r="J1477">
        <v>2</v>
      </c>
      <c r="K1477" t="s">
        <v>50</v>
      </c>
      <c r="L1477">
        <v>9</v>
      </c>
      <c r="M1477" t="s">
        <v>781</v>
      </c>
      <c r="N1477">
        <v>8</v>
      </c>
      <c r="O1477" t="s">
        <v>52</v>
      </c>
      <c r="P1477">
        <v>1147</v>
      </c>
      <c r="Q1477">
        <v>1</v>
      </c>
      <c r="R1477">
        <v>213</v>
      </c>
      <c r="S1477">
        <v>27</v>
      </c>
      <c r="T1477" s="3">
        <v>40746</v>
      </c>
      <c r="U1477" t="s">
        <v>396</v>
      </c>
      <c r="V1477" t="s">
        <v>397</v>
      </c>
      <c r="W1477" t="s">
        <v>140</v>
      </c>
      <c r="X1477">
        <v>5.94</v>
      </c>
      <c r="Y1477">
        <v>27</v>
      </c>
      <c r="Z1477" t="s">
        <v>398</v>
      </c>
      <c r="AA1477" t="s">
        <v>399</v>
      </c>
      <c r="AB1477" t="s">
        <v>396</v>
      </c>
      <c r="AC1477" t="s">
        <v>397</v>
      </c>
      <c r="AD1477" t="s">
        <v>140</v>
      </c>
      <c r="AE1477" t="s">
        <v>400</v>
      </c>
      <c r="AF1477">
        <v>4</v>
      </c>
      <c r="AG1477">
        <v>4</v>
      </c>
      <c r="AH1477" t="s">
        <v>85</v>
      </c>
      <c r="AI1477" t="s">
        <v>86</v>
      </c>
      <c r="AJ1477" t="s">
        <v>3280</v>
      </c>
      <c r="AK1477" t="s">
        <v>61</v>
      </c>
      <c r="AL1477">
        <v>2</v>
      </c>
      <c r="AM1477" t="s">
        <v>87</v>
      </c>
      <c r="AN1477" t="s">
        <v>63</v>
      </c>
      <c r="AO1477" t="s">
        <v>64</v>
      </c>
      <c r="AP1477" t="s">
        <v>88</v>
      </c>
      <c r="AQ1477" t="s">
        <v>89</v>
      </c>
      <c r="AR1477" t="s">
        <v>67</v>
      </c>
      <c r="AS1477" t="s">
        <v>68</v>
      </c>
      <c r="AT1477" t="s">
        <v>69</v>
      </c>
      <c r="AU1477">
        <v>77</v>
      </c>
      <c r="AV1477">
        <v>21</v>
      </c>
      <c r="AW1477">
        <f>YEAR(ChinookMusic[[#This Row],[invoiceDate]])</f>
        <v>2011</v>
      </c>
      <c r="AX1477" t="str">
        <f>TEXT(ChinookMusic[[#This Row],[invoiceDate]],"MMMM")</f>
        <v>July</v>
      </c>
    </row>
    <row r="1478" spans="1:50" x14ac:dyDescent="0.3">
      <c r="A1478">
        <v>260</v>
      </c>
      <c r="B1478" t="s">
        <v>1726</v>
      </c>
      <c r="C1478">
        <v>330</v>
      </c>
      <c r="D1478" t="s">
        <v>1727</v>
      </c>
      <c r="E1478">
        <v>3485</v>
      </c>
      <c r="F1478" t="s">
        <v>1728</v>
      </c>
      <c r="G1478" t="s">
        <v>1729</v>
      </c>
      <c r="H1478">
        <v>567494</v>
      </c>
      <c r="I1478">
        <v>0.99</v>
      </c>
      <c r="J1478">
        <v>2</v>
      </c>
      <c r="K1478" t="s">
        <v>50</v>
      </c>
      <c r="L1478">
        <v>24</v>
      </c>
      <c r="M1478" t="s">
        <v>705</v>
      </c>
      <c r="N1478">
        <v>1</v>
      </c>
      <c r="O1478" t="s">
        <v>52</v>
      </c>
      <c r="P1478">
        <v>1150</v>
      </c>
      <c r="Q1478">
        <v>1</v>
      </c>
      <c r="R1478">
        <v>213</v>
      </c>
      <c r="S1478">
        <v>27</v>
      </c>
      <c r="T1478" s="3">
        <v>40746</v>
      </c>
      <c r="U1478" t="s">
        <v>396</v>
      </c>
      <c r="V1478" t="s">
        <v>397</v>
      </c>
      <c r="W1478" t="s">
        <v>140</v>
      </c>
      <c r="X1478">
        <v>5.94</v>
      </c>
      <c r="Y1478">
        <v>27</v>
      </c>
      <c r="Z1478" t="s">
        <v>398</v>
      </c>
      <c r="AA1478" t="s">
        <v>399</v>
      </c>
      <c r="AB1478" t="s">
        <v>396</v>
      </c>
      <c r="AC1478" t="s">
        <v>397</v>
      </c>
      <c r="AD1478" t="s">
        <v>140</v>
      </c>
      <c r="AE1478" t="s">
        <v>400</v>
      </c>
      <c r="AF1478">
        <v>4</v>
      </c>
      <c r="AG1478">
        <v>4</v>
      </c>
      <c r="AH1478" t="s">
        <v>85</v>
      </c>
      <c r="AI1478" t="s">
        <v>86</v>
      </c>
      <c r="AJ1478" t="s">
        <v>3280</v>
      </c>
      <c r="AK1478" t="s">
        <v>61</v>
      </c>
      <c r="AL1478">
        <v>2</v>
      </c>
      <c r="AM1478" t="s">
        <v>87</v>
      </c>
      <c r="AN1478" t="s">
        <v>63</v>
      </c>
      <c r="AO1478" t="s">
        <v>64</v>
      </c>
      <c r="AP1478" t="s">
        <v>88</v>
      </c>
      <c r="AQ1478" t="s">
        <v>89</v>
      </c>
      <c r="AR1478" t="s">
        <v>67</v>
      </c>
      <c r="AS1478" t="s">
        <v>68</v>
      </c>
      <c r="AT1478" t="s">
        <v>69</v>
      </c>
      <c r="AU1478">
        <v>77</v>
      </c>
      <c r="AV1478">
        <v>21</v>
      </c>
      <c r="AW1478">
        <f>YEAR(ChinookMusic[[#This Row],[invoiceDate]])</f>
        <v>2011</v>
      </c>
      <c r="AX1478" t="str">
        <f>TEXT(ChinookMusic[[#This Row],[invoiceDate]],"MMMM")</f>
        <v>July</v>
      </c>
    </row>
    <row r="1479" spans="1:50" x14ac:dyDescent="0.3">
      <c r="A1479">
        <v>260</v>
      </c>
      <c r="B1479" t="s">
        <v>1726</v>
      </c>
      <c r="C1479">
        <v>330</v>
      </c>
      <c r="D1479" t="s">
        <v>1727</v>
      </c>
      <c r="E1479">
        <v>3485</v>
      </c>
      <c r="F1479" t="s">
        <v>1728</v>
      </c>
      <c r="G1479" t="s">
        <v>1729</v>
      </c>
      <c r="H1479">
        <v>567494</v>
      </c>
      <c r="I1479">
        <v>0.99</v>
      </c>
      <c r="J1479">
        <v>2</v>
      </c>
      <c r="K1479" t="s">
        <v>50</v>
      </c>
      <c r="L1479">
        <v>24</v>
      </c>
      <c r="M1479" t="s">
        <v>705</v>
      </c>
      <c r="N1479">
        <v>5</v>
      </c>
      <c r="O1479" t="s">
        <v>70</v>
      </c>
      <c r="P1479">
        <v>1150</v>
      </c>
      <c r="Q1479">
        <v>1</v>
      </c>
      <c r="R1479">
        <v>213</v>
      </c>
      <c r="S1479">
        <v>27</v>
      </c>
      <c r="T1479" s="3">
        <v>40746</v>
      </c>
      <c r="U1479" t="s">
        <v>396</v>
      </c>
      <c r="V1479" t="s">
        <v>397</v>
      </c>
      <c r="W1479" t="s">
        <v>140</v>
      </c>
      <c r="X1479">
        <v>5.94</v>
      </c>
      <c r="Y1479">
        <v>27</v>
      </c>
      <c r="Z1479" t="s">
        <v>398</v>
      </c>
      <c r="AA1479" t="s">
        <v>399</v>
      </c>
      <c r="AB1479" t="s">
        <v>396</v>
      </c>
      <c r="AC1479" t="s">
        <v>397</v>
      </c>
      <c r="AD1479" t="s">
        <v>140</v>
      </c>
      <c r="AE1479" t="s">
        <v>400</v>
      </c>
      <c r="AF1479">
        <v>4</v>
      </c>
      <c r="AG1479">
        <v>4</v>
      </c>
      <c r="AH1479" t="s">
        <v>85</v>
      </c>
      <c r="AI1479" t="s">
        <v>86</v>
      </c>
      <c r="AJ1479" t="s">
        <v>3280</v>
      </c>
      <c r="AK1479" t="s">
        <v>61</v>
      </c>
      <c r="AL1479">
        <v>2</v>
      </c>
      <c r="AM1479" t="s">
        <v>87</v>
      </c>
      <c r="AN1479" t="s">
        <v>63</v>
      </c>
      <c r="AO1479" t="s">
        <v>64</v>
      </c>
      <c r="AP1479" t="s">
        <v>88</v>
      </c>
      <c r="AQ1479" t="s">
        <v>89</v>
      </c>
      <c r="AR1479" t="s">
        <v>67</v>
      </c>
      <c r="AS1479" t="s">
        <v>68</v>
      </c>
      <c r="AT1479" t="s">
        <v>69</v>
      </c>
      <c r="AU1479">
        <v>77</v>
      </c>
      <c r="AV1479">
        <v>21</v>
      </c>
      <c r="AW1479">
        <f>YEAR(ChinookMusic[[#This Row],[invoiceDate]])</f>
        <v>2011</v>
      </c>
      <c r="AX1479" t="str">
        <f>TEXT(ChinookMusic[[#This Row],[invoiceDate]],"MMMM")</f>
        <v>July</v>
      </c>
    </row>
    <row r="1480" spans="1:50" x14ac:dyDescent="0.3">
      <c r="A1480">
        <v>260</v>
      </c>
      <c r="B1480" t="s">
        <v>1726</v>
      </c>
      <c r="C1480">
        <v>330</v>
      </c>
      <c r="D1480" t="s">
        <v>1727</v>
      </c>
      <c r="E1480">
        <v>3485</v>
      </c>
      <c r="F1480" t="s">
        <v>1728</v>
      </c>
      <c r="G1480" t="s">
        <v>1729</v>
      </c>
      <c r="H1480">
        <v>567494</v>
      </c>
      <c r="I1480">
        <v>0.99</v>
      </c>
      <c r="J1480">
        <v>2</v>
      </c>
      <c r="K1480" t="s">
        <v>50</v>
      </c>
      <c r="L1480">
        <v>24</v>
      </c>
      <c r="M1480" t="s">
        <v>705</v>
      </c>
      <c r="N1480">
        <v>8</v>
      </c>
      <c r="O1480" t="s">
        <v>52</v>
      </c>
      <c r="P1480">
        <v>1150</v>
      </c>
      <c r="Q1480">
        <v>1</v>
      </c>
      <c r="R1480">
        <v>213</v>
      </c>
      <c r="S1480">
        <v>27</v>
      </c>
      <c r="T1480" s="3">
        <v>40746</v>
      </c>
      <c r="U1480" t="s">
        <v>396</v>
      </c>
      <c r="V1480" t="s">
        <v>397</v>
      </c>
      <c r="W1480" t="s">
        <v>140</v>
      </c>
      <c r="X1480">
        <v>5.94</v>
      </c>
      <c r="Y1480">
        <v>27</v>
      </c>
      <c r="Z1480" t="s">
        <v>398</v>
      </c>
      <c r="AA1480" t="s">
        <v>399</v>
      </c>
      <c r="AB1480" t="s">
        <v>396</v>
      </c>
      <c r="AC1480" t="s">
        <v>397</v>
      </c>
      <c r="AD1480" t="s">
        <v>140</v>
      </c>
      <c r="AE1480" t="s">
        <v>400</v>
      </c>
      <c r="AF1480">
        <v>4</v>
      </c>
      <c r="AG1480">
        <v>4</v>
      </c>
      <c r="AH1480" t="s">
        <v>85</v>
      </c>
      <c r="AI1480" t="s">
        <v>86</v>
      </c>
      <c r="AJ1480" t="s">
        <v>3280</v>
      </c>
      <c r="AK1480" t="s">
        <v>61</v>
      </c>
      <c r="AL1480">
        <v>2</v>
      </c>
      <c r="AM1480" t="s">
        <v>87</v>
      </c>
      <c r="AN1480" t="s">
        <v>63</v>
      </c>
      <c r="AO1480" t="s">
        <v>64</v>
      </c>
      <c r="AP1480" t="s">
        <v>88</v>
      </c>
      <c r="AQ1480" t="s">
        <v>89</v>
      </c>
      <c r="AR1480" t="s">
        <v>67</v>
      </c>
      <c r="AS1480" t="s">
        <v>68</v>
      </c>
      <c r="AT1480" t="s">
        <v>69</v>
      </c>
      <c r="AU1480">
        <v>77</v>
      </c>
      <c r="AV1480">
        <v>21</v>
      </c>
      <c r="AW1480">
        <f>YEAR(ChinookMusic[[#This Row],[invoiceDate]])</f>
        <v>2011</v>
      </c>
      <c r="AX1480" t="str">
        <f>TEXT(ChinookMusic[[#This Row],[invoiceDate]],"MMMM")</f>
        <v>July</v>
      </c>
    </row>
    <row r="1481" spans="1:50" x14ac:dyDescent="0.3">
      <c r="A1481">
        <v>260</v>
      </c>
      <c r="B1481" t="s">
        <v>1726</v>
      </c>
      <c r="C1481">
        <v>330</v>
      </c>
      <c r="D1481" t="s">
        <v>1727</v>
      </c>
      <c r="E1481">
        <v>3485</v>
      </c>
      <c r="F1481" t="s">
        <v>1728</v>
      </c>
      <c r="G1481" t="s">
        <v>1729</v>
      </c>
      <c r="H1481">
        <v>567494</v>
      </c>
      <c r="I1481">
        <v>0.99</v>
      </c>
      <c r="J1481">
        <v>2</v>
      </c>
      <c r="K1481" t="s">
        <v>50</v>
      </c>
      <c r="L1481">
        <v>24</v>
      </c>
      <c r="M1481" t="s">
        <v>705</v>
      </c>
      <c r="N1481">
        <v>13</v>
      </c>
      <c r="O1481" t="s">
        <v>706</v>
      </c>
      <c r="P1481">
        <v>1150</v>
      </c>
      <c r="Q1481">
        <v>1</v>
      </c>
      <c r="R1481">
        <v>213</v>
      </c>
      <c r="S1481">
        <v>27</v>
      </c>
      <c r="T1481" s="3">
        <v>40746</v>
      </c>
      <c r="U1481" t="s">
        <v>396</v>
      </c>
      <c r="V1481" t="s">
        <v>397</v>
      </c>
      <c r="W1481" t="s">
        <v>140</v>
      </c>
      <c r="X1481">
        <v>5.94</v>
      </c>
      <c r="Y1481">
        <v>27</v>
      </c>
      <c r="Z1481" t="s">
        <v>398</v>
      </c>
      <c r="AA1481" t="s">
        <v>399</v>
      </c>
      <c r="AB1481" t="s">
        <v>396</v>
      </c>
      <c r="AC1481" t="s">
        <v>397</v>
      </c>
      <c r="AD1481" t="s">
        <v>140</v>
      </c>
      <c r="AE1481" t="s">
        <v>400</v>
      </c>
      <c r="AF1481">
        <v>4</v>
      </c>
      <c r="AG1481">
        <v>4</v>
      </c>
      <c r="AH1481" t="s">
        <v>85</v>
      </c>
      <c r="AI1481" t="s">
        <v>86</v>
      </c>
      <c r="AJ1481" t="s">
        <v>3280</v>
      </c>
      <c r="AK1481" t="s">
        <v>61</v>
      </c>
      <c r="AL1481">
        <v>2</v>
      </c>
      <c r="AM1481" t="s">
        <v>87</v>
      </c>
      <c r="AN1481" t="s">
        <v>63</v>
      </c>
      <c r="AO1481" t="s">
        <v>64</v>
      </c>
      <c r="AP1481" t="s">
        <v>88</v>
      </c>
      <c r="AQ1481" t="s">
        <v>89</v>
      </c>
      <c r="AR1481" t="s">
        <v>67</v>
      </c>
      <c r="AS1481" t="s">
        <v>68</v>
      </c>
      <c r="AT1481" t="s">
        <v>69</v>
      </c>
      <c r="AU1481">
        <v>77</v>
      </c>
      <c r="AV1481">
        <v>21</v>
      </c>
      <c r="AW1481">
        <f>YEAR(ChinookMusic[[#This Row],[invoiceDate]])</f>
        <v>2011</v>
      </c>
      <c r="AX1481" t="str">
        <f>TEXT(ChinookMusic[[#This Row],[invoiceDate]],"MMMM")</f>
        <v>July</v>
      </c>
    </row>
    <row r="1482" spans="1:50" x14ac:dyDescent="0.3">
      <c r="A1482">
        <v>260</v>
      </c>
      <c r="B1482" t="s">
        <v>1726</v>
      </c>
      <c r="C1482">
        <v>330</v>
      </c>
      <c r="D1482" t="s">
        <v>1727</v>
      </c>
      <c r="E1482">
        <v>3485</v>
      </c>
      <c r="F1482" t="s">
        <v>1728</v>
      </c>
      <c r="G1482" t="s">
        <v>1729</v>
      </c>
      <c r="H1482">
        <v>567494</v>
      </c>
      <c r="I1482">
        <v>0.99</v>
      </c>
      <c r="J1482">
        <v>2</v>
      </c>
      <c r="K1482" t="s">
        <v>50</v>
      </c>
      <c r="L1482">
        <v>24</v>
      </c>
      <c r="M1482" t="s">
        <v>705</v>
      </c>
      <c r="N1482">
        <v>12</v>
      </c>
      <c r="O1482" t="s">
        <v>705</v>
      </c>
      <c r="P1482">
        <v>1150</v>
      </c>
      <c r="Q1482">
        <v>1</v>
      </c>
      <c r="R1482">
        <v>213</v>
      </c>
      <c r="S1482">
        <v>27</v>
      </c>
      <c r="T1482" s="3">
        <v>40746</v>
      </c>
      <c r="U1482" t="s">
        <v>396</v>
      </c>
      <c r="V1482" t="s">
        <v>397</v>
      </c>
      <c r="W1482" t="s">
        <v>140</v>
      </c>
      <c r="X1482">
        <v>5.94</v>
      </c>
      <c r="Y1482">
        <v>27</v>
      </c>
      <c r="Z1482" t="s">
        <v>398</v>
      </c>
      <c r="AA1482" t="s">
        <v>399</v>
      </c>
      <c r="AB1482" t="s">
        <v>396</v>
      </c>
      <c r="AC1482" t="s">
        <v>397</v>
      </c>
      <c r="AD1482" t="s">
        <v>140</v>
      </c>
      <c r="AE1482" t="s">
        <v>400</v>
      </c>
      <c r="AF1482">
        <v>4</v>
      </c>
      <c r="AG1482">
        <v>4</v>
      </c>
      <c r="AH1482" t="s">
        <v>85</v>
      </c>
      <c r="AI1482" t="s">
        <v>86</v>
      </c>
      <c r="AJ1482" t="s">
        <v>3280</v>
      </c>
      <c r="AK1482" t="s">
        <v>61</v>
      </c>
      <c r="AL1482">
        <v>2</v>
      </c>
      <c r="AM1482" t="s">
        <v>87</v>
      </c>
      <c r="AN1482" t="s">
        <v>63</v>
      </c>
      <c r="AO1482" t="s">
        <v>64</v>
      </c>
      <c r="AP1482" t="s">
        <v>88</v>
      </c>
      <c r="AQ1482" t="s">
        <v>89</v>
      </c>
      <c r="AR1482" t="s">
        <v>67</v>
      </c>
      <c r="AS1482" t="s">
        <v>68</v>
      </c>
      <c r="AT1482" t="s">
        <v>69</v>
      </c>
      <c r="AU1482">
        <v>77</v>
      </c>
      <c r="AV1482">
        <v>21</v>
      </c>
      <c r="AW1482">
        <f>YEAR(ChinookMusic[[#This Row],[invoiceDate]])</f>
        <v>2011</v>
      </c>
      <c r="AX1482" t="str">
        <f>TEXT(ChinookMusic[[#This Row],[invoiceDate]],"MMMM")</f>
        <v>July</v>
      </c>
    </row>
    <row r="1483" spans="1:50" x14ac:dyDescent="0.3">
      <c r="A1483">
        <v>256</v>
      </c>
      <c r="B1483" t="s">
        <v>1730</v>
      </c>
      <c r="C1483">
        <v>326</v>
      </c>
      <c r="D1483" t="s">
        <v>1731</v>
      </c>
      <c r="E1483">
        <v>3481</v>
      </c>
      <c r="F1483" t="s">
        <v>1732</v>
      </c>
      <c r="G1483" t="s">
        <v>73</v>
      </c>
      <c r="H1483">
        <v>387826</v>
      </c>
      <c r="I1483">
        <v>0.99</v>
      </c>
      <c r="J1483">
        <v>2</v>
      </c>
      <c r="K1483" t="s">
        <v>50</v>
      </c>
      <c r="L1483">
        <v>24</v>
      </c>
      <c r="M1483" t="s">
        <v>705</v>
      </c>
      <c r="N1483">
        <v>1</v>
      </c>
      <c r="O1483" t="s">
        <v>52</v>
      </c>
      <c r="P1483">
        <v>1149</v>
      </c>
      <c r="Q1483">
        <v>1</v>
      </c>
      <c r="R1483">
        <v>213</v>
      </c>
      <c r="S1483">
        <v>27</v>
      </c>
      <c r="T1483" s="3">
        <v>40746</v>
      </c>
      <c r="U1483" t="s">
        <v>396</v>
      </c>
      <c r="V1483" t="s">
        <v>397</v>
      </c>
      <c r="W1483" t="s">
        <v>140</v>
      </c>
      <c r="X1483">
        <v>5.94</v>
      </c>
      <c r="Y1483">
        <v>27</v>
      </c>
      <c r="Z1483" t="s">
        <v>398</v>
      </c>
      <c r="AA1483" t="s">
        <v>399</v>
      </c>
      <c r="AB1483" t="s">
        <v>396</v>
      </c>
      <c r="AC1483" t="s">
        <v>397</v>
      </c>
      <c r="AD1483" t="s">
        <v>140</v>
      </c>
      <c r="AE1483" t="s">
        <v>400</v>
      </c>
      <c r="AF1483">
        <v>4</v>
      </c>
      <c r="AG1483">
        <v>4</v>
      </c>
      <c r="AH1483" t="s">
        <v>85</v>
      </c>
      <c r="AI1483" t="s">
        <v>86</v>
      </c>
      <c r="AJ1483" t="s">
        <v>3280</v>
      </c>
      <c r="AK1483" t="s">
        <v>61</v>
      </c>
      <c r="AL1483">
        <v>2</v>
      </c>
      <c r="AM1483" t="s">
        <v>87</v>
      </c>
      <c r="AN1483" t="s">
        <v>63</v>
      </c>
      <c r="AO1483" t="s">
        <v>64</v>
      </c>
      <c r="AP1483" t="s">
        <v>88</v>
      </c>
      <c r="AQ1483" t="s">
        <v>89</v>
      </c>
      <c r="AR1483" t="s">
        <v>67</v>
      </c>
      <c r="AS1483" t="s">
        <v>68</v>
      </c>
      <c r="AT1483" t="s">
        <v>69</v>
      </c>
      <c r="AU1483">
        <v>77</v>
      </c>
      <c r="AV1483">
        <v>21</v>
      </c>
      <c r="AW1483">
        <f>YEAR(ChinookMusic[[#This Row],[invoiceDate]])</f>
        <v>2011</v>
      </c>
      <c r="AX1483" t="str">
        <f>TEXT(ChinookMusic[[#This Row],[invoiceDate]],"MMMM")</f>
        <v>July</v>
      </c>
    </row>
    <row r="1484" spans="1:50" x14ac:dyDescent="0.3">
      <c r="A1484">
        <v>256</v>
      </c>
      <c r="B1484" t="s">
        <v>1730</v>
      </c>
      <c r="C1484">
        <v>326</v>
      </c>
      <c r="D1484" t="s">
        <v>1731</v>
      </c>
      <c r="E1484">
        <v>3481</v>
      </c>
      <c r="F1484" t="s">
        <v>1732</v>
      </c>
      <c r="G1484" t="s">
        <v>73</v>
      </c>
      <c r="H1484">
        <v>387826</v>
      </c>
      <c r="I1484">
        <v>0.99</v>
      </c>
      <c r="J1484">
        <v>2</v>
      </c>
      <c r="K1484" t="s">
        <v>50</v>
      </c>
      <c r="L1484">
        <v>24</v>
      </c>
      <c r="M1484" t="s">
        <v>705</v>
      </c>
      <c r="N1484">
        <v>13</v>
      </c>
      <c r="O1484" t="s">
        <v>706</v>
      </c>
      <c r="P1484">
        <v>1149</v>
      </c>
      <c r="Q1484">
        <v>1</v>
      </c>
      <c r="R1484">
        <v>213</v>
      </c>
      <c r="S1484">
        <v>27</v>
      </c>
      <c r="T1484" s="3">
        <v>40746</v>
      </c>
      <c r="U1484" t="s">
        <v>396</v>
      </c>
      <c r="V1484" t="s">
        <v>397</v>
      </c>
      <c r="W1484" t="s">
        <v>140</v>
      </c>
      <c r="X1484">
        <v>5.94</v>
      </c>
      <c r="Y1484">
        <v>27</v>
      </c>
      <c r="Z1484" t="s">
        <v>398</v>
      </c>
      <c r="AA1484" t="s">
        <v>399</v>
      </c>
      <c r="AB1484" t="s">
        <v>396</v>
      </c>
      <c r="AC1484" t="s">
        <v>397</v>
      </c>
      <c r="AD1484" t="s">
        <v>140</v>
      </c>
      <c r="AE1484" t="s">
        <v>400</v>
      </c>
      <c r="AF1484">
        <v>4</v>
      </c>
      <c r="AG1484">
        <v>4</v>
      </c>
      <c r="AH1484" t="s">
        <v>85</v>
      </c>
      <c r="AI1484" t="s">
        <v>86</v>
      </c>
      <c r="AJ1484" t="s">
        <v>3280</v>
      </c>
      <c r="AK1484" t="s">
        <v>61</v>
      </c>
      <c r="AL1484">
        <v>2</v>
      </c>
      <c r="AM1484" t="s">
        <v>87</v>
      </c>
      <c r="AN1484" t="s">
        <v>63</v>
      </c>
      <c r="AO1484" t="s">
        <v>64</v>
      </c>
      <c r="AP1484" t="s">
        <v>88</v>
      </c>
      <c r="AQ1484" t="s">
        <v>89</v>
      </c>
      <c r="AR1484" t="s">
        <v>67</v>
      </c>
      <c r="AS1484" t="s">
        <v>68</v>
      </c>
      <c r="AT1484" t="s">
        <v>69</v>
      </c>
      <c r="AU1484">
        <v>77</v>
      </c>
      <c r="AV1484">
        <v>21</v>
      </c>
      <c r="AW1484">
        <f>YEAR(ChinookMusic[[#This Row],[invoiceDate]])</f>
        <v>2011</v>
      </c>
      <c r="AX1484" t="str">
        <f>TEXT(ChinookMusic[[#This Row],[invoiceDate]],"MMMM")</f>
        <v>July</v>
      </c>
    </row>
    <row r="1485" spans="1:50" x14ac:dyDescent="0.3">
      <c r="A1485">
        <v>256</v>
      </c>
      <c r="B1485" t="s">
        <v>1730</v>
      </c>
      <c r="C1485">
        <v>326</v>
      </c>
      <c r="D1485" t="s">
        <v>1731</v>
      </c>
      <c r="E1485">
        <v>3481</v>
      </c>
      <c r="F1485" t="s">
        <v>1732</v>
      </c>
      <c r="G1485" t="s">
        <v>73</v>
      </c>
      <c r="H1485">
        <v>387826</v>
      </c>
      <c r="I1485">
        <v>0.99</v>
      </c>
      <c r="J1485">
        <v>2</v>
      </c>
      <c r="K1485" t="s">
        <v>50</v>
      </c>
      <c r="L1485">
        <v>24</v>
      </c>
      <c r="M1485" t="s">
        <v>705</v>
      </c>
      <c r="N1485">
        <v>8</v>
      </c>
      <c r="O1485" t="s">
        <v>52</v>
      </c>
      <c r="P1485">
        <v>1149</v>
      </c>
      <c r="Q1485">
        <v>1</v>
      </c>
      <c r="R1485">
        <v>213</v>
      </c>
      <c r="S1485">
        <v>27</v>
      </c>
      <c r="T1485" s="3">
        <v>40746</v>
      </c>
      <c r="U1485" t="s">
        <v>396</v>
      </c>
      <c r="V1485" t="s">
        <v>397</v>
      </c>
      <c r="W1485" t="s">
        <v>140</v>
      </c>
      <c r="X1485">
        <v>5.94</v>
      </c>
      <c r="Y1485">
        <v>27</v>
      </c>
      <c r="Z1485" t="s">
        <v>398</v>
      </c>
      <c r="AA1485" t="s">
        <v>399</v>
      </c>
      <c r="AB1485" t="s">
        <v>396</v>
      </c>
      <c r="AC1485" t="s">
        <v>397</v>
      </c>
      <c r="AD1485" t="s">
        <v>140</v>
      </c>
      <c r="AE1485" t="s">
        <v>400</v>
      </c>
      <c r="AF1485">
        <v>4</v>
      </c>
      <c r="AG1485">
        <v>4</v>
      </c>
      <c r="AH1485" t="s">
        <v>85</v>
      </c>
      <c r="AI1485" t="s">
        <v>86</v>
      </c>
      <c r="AJ1485" t="s">
        <v>3280</v>
      </c>
      <c r="AK1485" t="s">
        <v>61</v>
      </c>
      <c r="AL1485">
        <v>2</v>
      </c>
      <c r="AM1485" t="s">
        <v>87</v>
      </c>
      <c r="AN1485" t="s">
        <v>63</v>
      </c>
      <c r="AO1485" t="s">
        <v>64</v>
      </c>
      <c r="AP1485" t="s">
        <v>88</v>
      </c>
      <c r="AQ1485" t="s">
        <v>89</v>
      </c>
      <c r="AR1485" t="s">
        <v>67</v>
      </c>
      <c r="AS1485" t="s">
        <v>68</v>
      </c>
      <c r="AT1485" t="s">
        <v>69</v>
      </c>
      <c r="AU1485">
        <v>77</v>
      </c>
      <c r="AV1485">
        <v>21</v>
      </c>
      <c r="AW1485">
        <f>YEAR(ChinookMusic[[#This Row],[invoiceDate]])</f>
        <v>2011</v>
      </c>
      <c r="AX1485" t="str">
        <f>TEXT(ChinookMusic[[#This Row],[invoiceDate]],"MMMM")</f>
        <v>July</v>
      </c>
    </row>
    <row r="1486" spans="1:50" x14ac:dyDescent="0.3">
      <c r="A1486">
        <v>256</v>
      </c>
      <c r="B1486" t="s">
        <v>1730</v>
      </c>
      <c r="C1486">
        <v>326</v>
      </c>
      <c r="D1486" t="s">
        <v>1731</v>
      </c>
      <c r="E1486">
        <v>3481</v>
      </c>
      <c r="F1486" t="s">
        <v>1732</v>
      </c>
      <c r="G1486" t="s">
        <v>73</v>
      </c>
      <c r="H1486">
        <v>387826</v>
      </c>
      <c r="I1486">
        <v>0.99</v>
      </c>
      <c r="J1486">
        <v>2</v>
      </c>
      <c r="K1486" t="s">
        <v>50</v>
      </c>
      <c r="L1486">
        <v>24</v>
      </c>
      <c r="M1486" t="s">
        <v>705</v>
      </c>
      <c r="N1486">
        <v>5</v>
      </c>
      <c r="O1486" t="s">
        <v>70</v>
      </c>
      <c r="P1486">
        <v>1149</v>
      </c>
      <c r="Q1486">
        <v>1</v>
      </c>
      <c r="R1486">
        <v>213</v>
      </c>
      <c r="S1486">
        <v>27</v>
      </c>
      <c r="T1486" s="3">
        <v>40746</v>
      </c>
      <c r="U1486" t="s">
        <v>396</v>
      </c>
      <c r="V1486" t="s">
        <v>397</v>
      </c>
      <c r="W1486" t="s">
        <v>140</v>
      </c>
      <c r="X1486">
        <v>5.94</v>
      </c>
      <c r="Y1486">
        <v>27</v>
      </c>
      <c r="Z1486" t="s">
        <v>398</v>
      </c>
      <c r="AA1486" t="s">
        <v>399</v>
      </c>
      <c r="AB1486" t="s">
        <v>396</v>
      </c>
      <c r="AC1486" t="s">
        <v>397</v>
      </c>
      <c r="AD1486" t="s">
        <v>140</v>
      </c>
      <c r="AE1486" t="s">
        <v>400</v>
      </c>
      <c r="AF1486">
        <v>4</v>
      </c>
      <c r="AG1486">
        <v>4</v>
      </c>
      <c r="AH1486" t="s">
        <v>85</v>
      </c>
      <c r="AI1486" t="s">
        <v>86</v>
      </c>
      <c r="AJ1486" t="s">
        <v>3279</v>
      </c>
      <c r="AK1486" t="s">
        <v>61</v>
      </c>
      <c r="AL1486">
        <v>2</v>
      </c>
      <c r="AM1486" t="s">
        <v>87</v>
      </c>
      <c r="AN1486" t="s">
        <v>63</v>
      </c>
      <c r="AO1486" t="s">
        <v>64</v>
      </c>
      <c r="AP1486" t="s">
        <v>88</v>
      </c>
      <c r="AQ1486" t="s">
        <v>89</v>
      </c>
      <c r="AR1486" t="s">
        <v>67</v>
      </c>
      <c r="AS1486" t="s">
        <v>68</v>
      </c>
      <c r="AT1486" t="s">
        <v>69</v>
      </c>
      <c r="AU1486">
        <v>77</v>
      </c>
      <c r="AV1486">
        <v>21</v>
      </c>
      <c r="AW1486">
        <f>YEAR(ChinookMusic[[#This Row],[invoiceDate]])</f>
        <v>2011</v>
      </c>
      <c r="AX1486" t="str">
        <f>TEXT(ChinookMusic[[#This Row],[invoiceDate]],"MMMM")</f>
        <v>July</v>
      </c>
    </row>
    <row r="1487" spans="1:50" x14ac:dyDescent="0.3">
      <c r="A1487">
        <v>256</v>
      </c>
      <c r="B1487" t="s">
        <v>1730</v>
      </c>
      <c r="C1487">
        <v>326</v>
      </c>
      <c r="D1487" t="s">
        <v>1731</v>
      </c>
      <c r="E1487">
        <v>3481</v>
      </c>
      <c r="F1487" t="s">
        <v>1732</v>
      </c>
      <c r="G1487" t="s">
        <v>73</v>
      </c>
      <c r="H1487">
        <v>387826</v>
      </c>
      <c r="I1487">
        <v>0.99</v>
      </c>
      <c r="J1487">
        <v>2</v>
      </c>
      <c r="K1487" t="s">
        <v>50</v>
      </c>
      <c r="L1487">
        <v>24</v>
      </c>
      <c r="M1487" t="s">
        <v>705</v>
      </c>
      <c r="N1487">
        <v>12</v>
      </c>
      <c r="O1487" t="s">
        <v>705</v>
      </c>
      <c r="P1487">
        <v>1149</v>
      </c>
      <c r="Q1487">
        <v>1</v>
      </c>
      <c r="R1487">
        <v>213</v>
      </c>
      <c r="S1487">
        <v>27</v>
      </c>
      <c r="T1487" s="3">
        <v>40746</v>
      </c>
      <c r="U1487" t="s">
        <v>396</v>
      </c>
      <c r="V1487" t="s">
        <v>397</v>
      </c>
      <c r="W1487" t="s">
        <v>140</v>
      </c>
      <c r="X1487">
        <v>5.94</v>
      </c>
      <c r="Y1487">
        <v>27</v>
      </c>
      <c r="Z1487" t="s">
        <v>398</v>
      </c>
      <c r="AA1487" t="s">
        <v>399</v>
      </c>
      <c r="AB1487" t="s">
        <v>396</v>
      </c>
      <c r="AC1487" t="s">
        <v>397</v>
      </c>
      <c r="AD1487" t="s">
        <v>140</v>
      </c>
      <c r="AE1487" t="s">
        <v>400</v>
      </c>
      <c r="AF1487">
        <v>4</v>
      </c>
      <c r="AG1487">
        <v>4</v>
      </c>
      <c r="AH1487" t="s">
        <v>85</v>
      </c>
      <c r="AI1487" t="s">
        <v>86</v>
      </c>
      <c r="AJ1487" t="s">
        <v>3281</v>
      </c>
      <c r="AK1487" t="s">
        <v>61</v>
      </c>
      <c r="AL1487">
        <v>2</v>
      </c>
      <c r="AM1487" t="s">
        <v>87</v>
      </c>
      <c r="AN1487" t="s">
        <v>63</v>
      </c>
      <c r="AO1487" t="s">
        <v>64</v>
      </c>
      <c r="AP1487" t="s">
        <v>88</v>
      </c>
      <c r="AQ1487" t="s">
        <v>89</v>
      </c>
      <c r="AR1487" t="s">
        <v>67</v>
      </c>
      <c r="AS1487" t="s">
        <v>68</v>
      </c>
      <c r="AT1487" t="s">
        <v>69</v>
      </c>
      <c r="AU1487">
        <v>77</v>
      </c>
      <c r="AV1487">
        <v>21</v>
      </c>
      <c r="AW1487">
        <f>YEAR(ChinookMusic[[#This Row],[invoiceDate]])</f>
        <v>2011</v>
      </c>
      <c r="AX1487" t="str">
        <f>TEXT(ChinookMusic[[#This Row],[invoiceDate]],"MMMM")</f>
        <v>July</v>
      </c>
    </row>
    <row r="1488" spans="1:50" x14ac:dyDescent="0.3">
      <c r="A1488">
        <v>264</v>
      </c>
      <c r="B1488" t="s">
        <v>1733</v>
      </c>
      <c r="C1488">
        <v>334</v>
      </c>
      <c r="D1488" t="s">
        <v>1734</v>
      </c>
      <c r="E1488">
        <v>3489</v>
      </c>
      <c r="F1488" t="s">
        <v>1735</v>
      </c>
      <c r="G1488" t="s">
        <v>1736</v>
      </c>
      <c r="H1488">
        <v>376510</v>
      </c>
      <c r="I1488">
        <v>0.99</v>
      </c>
      <c r="J1488">
        <v>2</v>
      </c>
      <c r="K1488" t="s">
        <v>50</v>
      </c>
      <c r="L1488">
        <v>24</v>
      </c>
      <c r="M1488" t="s">
        <v>705</v>
      </c>
      <c r="N1488">
        <v>12</v>
      </c>
      <c r="O1488" t="s">
        <v>705</v>
      </c>
      <c r="P1488">
        <v>1151</v>
      </c>
      <c r="Q1488">
        <v>1</v>
      </c>
      <c r="R1488">
        <v>213</v>
      </c>
      <c r="S1488">
        <v>27</v>
      </c>
      <c r="T1488" s="3">
        <v>40746</v>
      </c>
      <c r="U1488" t="s">
        <v>396</v>
      </c>
      <c r="V1488" t="s">
        <v>397</v>
      </c>
      <c r="W1488" t="s">
        <v>140</v>
      </c>
      <c r="X1488">
        <v>5.94</v>
      </c>
      <c r="Y1488">
        <v>27</v>
      </c>
      <c r="Z1488" t="s">
        <v>398</v>
      </c>
      <c r="AA1488" t="s">
        <v>399</v>
      </c>
      <c r="AB1488" t="s">
        <v>396</v>
      </c>
      <c r="AC1488" t="s">
        <v>397</v>
      </c>
      <c r="AD1488" t="s">
        <v>140</v>
      </c>
      <c r="AE1488" t="s">
        <v>400</v>
      </c>
      <c r="AF1488">
        <v>4</v>
      </c>
      <c r="AG1488">
        <v>4</v>
      </c>
      <c r="AH1488" t="s">
        <v>85</v>
      </c>
      <c r="AI1488" t="s">
        <v>86</v>
      </c>
      <c r="AJ1488" t="s">
        <v>3281</v>
      </c>
      <c r="AK1488" t="s">
        <v>61</v>
      </c>
      <c r="AL1488">
        <v>2</v>
      </c>
      <c r="AM1488" t="s">
        <v>87</v>
      </c>
      <c r="AN1488" t="s">
        <v>63</v>
      </c>
      <c r="AO1488" t="s">
        <v>64</v>
      </c>
      <c r="AP1488" t="s">
        <v>88</v>
      </c>
      <c r="AQ1488" t="s">
        <v>89</v>
      </c>
      <c r="AR1488" t="s">
        <v>67</v>
      </c>
      <c r="AS1488" t="s">
        <v>68</v>
      </c>
      <c r="AT1488" t="s">
        <v>69</v>
      </c>
      <c r="AU1488">
        <v>77</v>
      </c>
      <c r="AV1488">
        <v>21</v>
      </c>
      <c r="AW1488">
        <f>YEAR(ChinookMusic[[#This Row],[invoiceDate]])</f>
        <v>2011</v>
      </c>
      <c r="AX1488" t="str">
        <f>TEXT(ChinookMusic[[#This Row],[invoiceDate]],"MMMM")</f>
        <v>July</v>
      </c>
    </row>
    <row r="1489" spans="1:50" x14ac:dyDescent="0.3">
      <c r="A1489">
        <v>264</v>
      </c>
      <c r="B1489" t="s">
        <v>1733</v>
      </c>
      <c r="C1489">
        <v>334</v>
      </c>
      <c r="D1489" t="s">
        <v>1734</v>
      </c>
      <c r="E1489">
        <v>3489</v>
      </c>
      <c r="F1489" t="s">
        <v>1735</v>
      </c>
      <c r="G1489" t="s">
        <v>1736</v>
      </c>
      <c r="H1489">
        <v>376510</v>
      </c>
      <c r="I1489">
        <v>0.99</v>
      </c>
      <c r="J1489">
        <v>2</v>
      </c>
      <c r="K1489" t="s">
        <v>50</v>
      </c>
      <c r="L1489">
        <v>24</v>
      </c>
      <c r="M1489" t="s">
        <v>705</v>
      </c>
      <c r="N1489">
        <v>8</v>
      </c>
      <c r="O1489" t="s">
        <v>52</v>
      </c>
      <c r="P1489">
        <v>1151</v>
      </c>
      <c r="Q1489">
        <v>1</v>
      </c>
      <c r="R1489">
        <v>213</v>
      </c>
      <c r="S1489">
        <v>27</v>
      </c>
      <c r="T1489" s="3">
        <v>40746</v>
      </c>
      <c r="U1489" t="s">
        <v>396</v>
      </c>
      <c r="V1489" t="s">
        <v>397</v>
      </c>
      <c r="W1489" t="s">
        <v>140</v>
      </c>
      <c r="X1489">
        <v>5.94</v>
      </c>
      <c r="Y1489">
        <v>27</v>
      </c>
      <c r="Z1489" t="s">
        <v>398</v>
      </c>
      <c r="AA1489" t="s">
        <v>399</v>
      </c>
      <c r="AB1489" t="s">
        <v>396</v>
      </c>
      <c r="AC1489" t="s">
        <v>397</v>
      </c>
      <c r="AD1489" t="s">
        <v>140</v>
      </c>
      <c r="AE1489" t="s">
        <v>400</v>
      </c>
      <c r="AF1489">
        <v>4</v>
      </c>
      <c r="AG1489">
        <v>4</v>
      </c>
      <c r="AH1489" t="s">
        <v>85</v>
      </c>
      <c r="AI1489" t="s">
        <v>86</v>
      </c>
      <c r="AJ1489" t="s">
        <v>3281</v>
      </c>
      <c r="AK1489" t="s">
        <v>61</v>
      </c>
      <c r="AL1489">
        <v>2</v>
      </c>
      <c r="AM1489" t="s">
        <v>87</v>
      </c>
      <c r="AN1489" t="s">
        <v>63</v>
      </c>
      <c r="AO1489" t="s">
        <v>64</v>
      </c>
      <c r="AP1489" t="s">
        <v>88</v>
      </c>
      <c r="AQ1489" t="s">
        <v>89</v>
      </c>
      <c r="AR1489" t="s">
        <v>67</v>
      </c>
      <c r="AS1489" t="s">
        <v>68</v>
      </c>
      <c r="AT1489" t="s">
        <v>69</v>
      </c>
      <c r="AU1489">
        <v>77</v>
      </c>
      <c r="AV1489">
        <v>21</v>
      </c>
      <c r="AW1489">
        <f>YEAR(ChinookMusic[[#This Row],[invoiceDate]])</f>
        <v>2011</v>
      </c>
      <c r="AX1489" t="str">
        <f>TEXT(ChinookMusic[[#This Row],[invoiceDate]],"MMMM")</f>
        <v>July</v>
      </c>
    </row>
    <row r="1490" spans="1:50" x14ac:dyDescent="0.3">
      <c r="A1490">
        <v>264</v>
      </c>
      <c r="B1490" t="s">
        <v>1733</v>
      </c>
      <c r="C1490">
        <v>334</v>
      </c>
      <c r="D1490" t="s">
        <v>1734</v>
      </c>
      <c r="E1490">
        <v>3489</v>
      </c>
      <c r="F1490" t="s">
        <v>1735</v>
      </c>
      <c r="G1490" t="s">
        <v>1736</v>
      </c>
      <c r="H1490">
        <v>376510</v>
      </c>
      <c r="I1490">
        <v>0.99</v>
      </c>
      <c r="J1490">
        <v>2</v>
      </c>
      <c r="K1490" t="s">
        <v>50</v>
      </c>
      <c r="L1490">
        <v>24</v>
      </c>
      <c r="M1490" t="s">
        <v>705</v>
      </c>
      <c r="N1490">
        <v>1</v>
      </c>
      <c r="O1490" t="s">
        <v>52</v>
      </c>
      <c r="P1490">
        <v>1151</v>
      </c>
      <c r="Q1490">
        <v>1</v>
      </c>
      <c r="R1490">
        <v>213</v>
      </c>
      <c r="S1490">
        <v>27</v>
      </c>
      <c r="T1490" s="3">
        <v>40746</v>
      </c>
      <c r="U1490" t="s">
        <v>396</v>
      </c>
      <c r="V1490" t="s">
        <v>397</v>
      </c>
      <c r="W1490" t="s">
        <v>140</v>
      </c>
      <c r="X1490">
        <v>5.94</v>
      </c>
      <c r="Y1490">
        <v>27</v>
      </c>
      <c r="Z1490" t="s">
        <v>398</v>
      </c>
      <c r="AA1490" t="s">
        <v>399</v>
      </c>
      <c r="AB1490" t="s">
        <v>396</v>
      </c>
      <c r="AC1490" t="s">
        <v>397</v>
      </c>
      <c r="AD1490" t="s">
        <v>140</v>
      </c>
      <c r="AE1490" t="s">
        <v>400</v>
      </c>
      <c r="AF1490">
        <v>4</v>
      </c>
      <c r="AG1490">
        <v>4</v>
      </c>
      <c r="AH1490" t="s">
        <v>85</v>
      </c>
      <c r="AI1490" t="s">
        <v>86</v>
      </c>
      <c r="AJ1490" t="s">
        <v>3279</v>
      </c>
      <c r="AK1490" t="s">
        <v>61</v>
      </c>
      <c r="AL1490">
        <v>2</v>
      </c>
      <c r="AM1490" t="s">
        <v>87</v>
      </c>
      <c r="AN1490" t="s">
        <v>63</v>
      </c>
      <c r="AO1490" t="s">
        <v>64</v>
      </c>
      <c r="AP1490" t="s">
        <v>88</v>
      </c>
      <c r="AQ1490" t="s">
        <v>89</v>
      </c>
      <c r="AR1490" t="s">
        <v>67</v>
      </c>
      <c r="AS1490" t="s">
        <v>68</v>
      </c>
      <c r="AT1490" t="s">
        <v>69</v>
      </c>
      <c r="AU1490">
        <v>77</v>
      </c>
      <c r="AV1490">
        <v>21</v>
      </c>
      <c r="AW1490">
        <f>YEAR(ChinookMusic[[#This Row],[invoiceDate]])</f>
        <v>2011</v>
      </c>
      <c r="AX1490" t="str">
        <f>TEXT(ChinookMusic[[#This Row],[invoiceDate]],"MMMM")</f>
        <v>July</v>
      </c>
    </row>
    <row r="1491" spans="1:50" x14ac:dyDescent="0.3">
      <c r="A1491">
        <v>264</v>
      </c>
      <c r="B1491" t="s">
        <v>1733</v>
      </c>
      <c r="C1491">
        <v>334</v>
      </c>
      <c r="D1491" t="s">
        <v>1734</v>
      </c>
      <c r="E1491">
        <v>3489</v>
      </c>
      <c r="F1491" t="s">
        <v>1735</v>
      </c>
      <c r="G1491" t="s">
        <v>1736</v>
      </c>
      <c r="H1491">
        <v>376510</v>
      </c>
      <c r="I1491">
        <v>0.99</v>
      </c>
      <c r="J1491">
        <v>2</v>
      </c>
      <c r="K1491" t="s">
        <v>50</v>
      </c>
      <c r="L1491">
        <v>24</v>
      </c>
      <c r="M1491" t="s">
        <v>705</v>
      </c>
      <c r="N1491">
        <v>5</v>
      </c>
      <c r="O1491" t="s">
        <v>70</v>
      </c>
      <c r="P1491">
        <v>1151</v>
      </c>
      <c r="Q1491">
        <v>1</v>
      </c>
      <c r="R1491">
        <v>213</v>
      </c>
      <c r="S1491">
        <v>27</v>
      </c>
      <c r="T1491" s="3">
        <v>40746</v>
      </c>
      <c r="U1491" t="s">
        <v>396</v>
      </c>
      <c r="V1491" t="s">
        <v>397</v>
      </c>
      <c r="W1491" t="s">
        <v>140</v>
      </c>
      <c r="X1491">
        <v>5.94</v>
      </c>
      <c r="Y1491">
        <v>27</v>
      </c>
      <c r="Z1491" t="s">
        <v>398</v>
      </c>
      <c r="AA1491" t="s">
        <v>399</v>
      </c>
      <c r="AB1491" t="s">
        <v>396</v>
      </c>
      <c r="AC1491" t="s">
        <v>397</v>
      </c>
      <c r="AD1491" t="s">
        <v>140</v>
      </c>
      <c r="AE1491" t="s">
        <v>400</v>
      </c>
      <c r="AF1491">
        <v>4</v>
      </c>
      <c r="AG1491">
        <v>4</v>
      </c>
      <c r="AH1491" t="s">
        <v>85</v>
      </c>
      <c r="AI1491" t="s">
        <v>86</v>
      </c>
      <c r="AJ1491" t="s">
        <v>3279</v>
      </c>
      <c r="AK1491" t="s">
        <v>61</v>
      </c>
      <c r="AL1491">
        <v>2</v>
      </c>
      <c r="AM1491" t="s">
        <v>87</v>
      </c>
      <c r="AN1491" t="s">
        <v>63</v>
      </c>
      <c r="AO1491" t="s">
        <v>64</v>
      </c>
      <c r="AP1491" t="s">
        <v>88</v>
      </c>
      <c r="AQ1491" t="s">
        <v>89</v>
      </c>
      <c r="AR1491" t="s">
        <v>67</v>
      </c>
      <c r="AS1491" t="s">
        <v>68</v>
      </c>
      <c r="AT1491" t="s">
        <v>69</v>
      </c>
      <c r="AU1491">
        <v>77</v>
      </c>
      <c r="AV1491">
        <v>21</v>
      </c>
      <c r="AW1491">
        <f>YEAR(ChinookMusic[[#This Row],[invoiceDate]])</f>
        <v>2011</v>
      </c>
      <c r="AX1491" t="str">
        <f>TEXT(ChinookMusic[[#This Row],[invoiceDate]],"MMMM")</f>
        <v>July</v>
      </c>
    </row>
    <row r="1492" spans="1:50" x14ac:dyDescent="0.3">
      <c r="A1492">
        <v>264</v>
      </c>
      <c r="B1492" t="s">
        <v>1733</v>
      </c>
      <c r="C1492">
        <v>334</v>
      </c>
      <c r="D1492" t="s">
        <v>1734</v>
      </c>
      <c r="E1492">
        <v>3489</v>
      </c>
      <c r="F1492" t="s">
        <v>1735</v>
      </c>
      <c r="G1492" t="s">
        <v>1736</v>
      </c>
      <c r="H1492">
        <v>376510</v>
      </c>
      <c r="I1492">
        <v>0.99</v>
      </c>
      <c r="J1492">
        <v>2</v>
      </c>
      <c r="K1492" t="s">
        <v>50</v>
      </c>
      <c r="L1492">
        <v>24</v>
      </c>
      <c r="M1492" t="s">
        <v>705</v>
      </c>
      <c r="N1492">
        <v>13</v>
      </c>
      <c r="O1492" t="s">
        <v>706</v>
      </c>
      <c r="P1492">
        <v>1151</v>
      </c>
      <c r="Q1492">
        <v>1</v>
      </c>
      <c r="R1492">
        <v>213</v>
      </c>
      <c r="S1492">
        <v>27</v>
      </c>
      <c r="T1492" s="3">
        <v>40746</v>
      </c>
      <c r="U1492" t="s">
        <v>396</v>
      </c>
      <c r="V1492" t="s">
        <v>397</v>
      </c>
      <c r="W1492" t="s">
        <v>140</v>
      </c>
      <c r="X1492">
        <v>5.94</v>
      </c>
      <c r="Y1492">
        <v>27</v>
      </c>
      <c r="Z1492" t="s">
        <v>398</v>
      </c>
      <c r="AA1492" t="s">
        <v>399</v>
      </c>
      <c r="AB1492" t="s">
        <v>396</v>
      </c>
      <c r="AC1492" t="s">
        <v>397</v>
      </c>
      <c r="AD1492" t="s">
        <v>140</v>
      </c>
      <c r="AE1492" t="s">
        <v>400</v>
      </c>
      <c r="AF1492">
        <v>4</v>
      </c>
      <c r="AG1492">
        <v>4</v>
      </c>
      <c r="AH1492" t="s">
        <v>85</v>
      </c>
      <c r="AI1492" t="s">
        <v>86</v>
      </c>
      <c r="AJ1492" t="s">
        <v>3279</v>
      </c>
      <c r="AK1492" t="s">
        <v>61</v>
      </c>
      <c r="AL1492">
        <v>2</v>
      </c>
      <c r="AM1492" t="s">
        <v>87</v>
      </c>
      <c r="AN1492" t="s">
        <v>63</v>
      </c>
      <c r="AO1492" t="s">
        <v>64</v>
      </c>
      <c r="AP1492" t="s">
        <v>88</v>
      </c>
      <c r="AQ1492" t="s">
        <v>89</v>
      </c>
      <c r="AR1492" t="s">
        <v>67</v>
      </c>
      <c r="AS1492" t="s">
        <v>68</v>
      </c>
      <c r="AT1492" t="s">
        <v>69</v>
      </c>
      <c r="AU1492">
        <v>77</v>
      </c>
      <c r="AV1492">
        <v>21</v>
      </c>
      <c r="AW1492">
        <f>YEAR(ChinookMusic[[#This Row],[invoiceDate]])</f>
        <v>2011</v>
      </c>
      <c r="AX1492" t="str">
        <f>TEXT(ChinookMusic[[#This Row],[invoiceDate]],"MMMM")</f>
        <v>July</v>
      </c>
    </row>
    <row r="1493" spans="1:50" x14ac:dyDescent="0.3">
      <c r="A1493">
        <v>266</v>
      </c>
      <c r="B1493" t="s">
        <v>1737</v>
      </c>
      <c r="C1493">
        <v>337</v>
      </c>
      <c r="D1493" t="s">
        <v>1738</v>
      </c>
      <c r="E1493">
        <v>3493</v>
      </c>
      <c r="F1493" t="s">
        <v>1739</v>
      </c>
      <c r="G1493" t="s">
        <v>1740</v>
      </c>
      <c r="H1493">
        <v>333669</v>
      </c>
      <c r="I1493">
        <v>0.99</v>
      </c>
      <c r="J1493">
        <v>2</v>
      </c>
      <c r="K1493" t="s">
        <v>50</v>
      </c>
      <c r="L1493">
        <v>24</v>
      </c>
      <c r="M1493" t="s">
        <v>705</v>
      </c>
      <c r="N1493">
        <v>12</v>
      </c>
      <c r="O1493" t="s">
        <v>705</v>
      </c>
      <c r="P1493">
        <v>1152</v>
      </c>
      <c r="Q1493">
        <v>1</v>
      </c>
      <c r="R1493">
        <v>213</v>
      </c>
      <c r="S1493">
        <v>27</v>
      </c>
      <c r="T1493" s="3">
        <v>40746</v>
      </c>
      <c r="U1493" t="s">
        <v>396</v>
      </c>
      <c r="V1493" t="s">
        <v>397</v>
      </c>
      <c r="W1493" t="s">
        <v>140</v>
      </c>
      <c r="X1493">
        <v>5.94</v>
      </c>
      <c r="Y1493">
        <v>27</v>
      </c>
      <c r="Z1493" t="s">
        <v>398</v>
      </c>
      <c r="AA1493" t="s">
        <v>399</v>
      </c>
      <c r="AB1493" t="s">
        <v>396</v>
      </c>
      <c r="AC1493" t="s">
        <v>397</v>
      </c>
      <c r="AD1493" t="s">
        <v>140</v>
      </c>
      <c r="AE1493" t="s">
        <v>400</v>
      </c>
      <c r="AF1493">
        <v>4</v>
      </c>
      <c r="AG1493">
        <v>4</v>
      </c>
      <c r="AH1493" t="s">
        <v>85</v>
      </c>
      <c r="AI1493" t="s">
        <v>86</v>
      </c>
      <c r="AJ1493" t="s">
        <v>3280</v>
      </c>
      <c r="AK1493" t="s">
        <v>61</v>
      </c>
      <c r="AL1493">
        <v>2</v>
      </c>
      <c r="AM1493" t="s">
        <v>87</v>
      </c>
      <c r="AN1493" t="s">
        <v>63</v>
      </c>
      <c r="AO1493" t="s">
        <v>64</v>
      </c>
      <c r="AP1493" t="s">
        <v>88</v>
      </c>
      <c r="AQ1493" t="s">
        <v>89</v>
      </c>
      <c r="AR1493" t="s">
        <v>67</v>
      </c>
      <c r="AS1493" t="s">
        <v>68</v>
      </c>
      <c r="AT1493" t="s">
        <v>69</v>
      </c>
      <c r="AU1493">
        <v>77</v>
      </c>
      <c r="AV1493">
        <v>21</v>
      </c>
      <c r="AW1493">
        <f>YEAR(ChinookMusic[[#This Row],[invoiceDate]])</f>
        <v>2011</v>
      </c>
      <c r="AX1493" t="str">
        <f>TEXT(ChinookMusic[[#This Row],[invoiceDate]],"MMMM")</f>
        <v>July</v>
      </c>
    </row>
    <row r="1494" spans="1:50" x14ac:dyDescent="0.3">
      <c r="A1494">
        <v>266</v>
      </c>
      <c r="B1494" t="s">
        <v>1737</v>
      </c>
      <c r="C1494">
        <v>337</v>
      </c>
      <c r="D1494" t="s">
        <v>1738</v>
      </c>
      <c r="E1494">
        <v>3493</v>
      </c>
      <c r="F1494" t="s">
        <v>1739</v>
      </c>
      <c r="G1494" t="s">
        <v>1740</v>
      </c>
      <c r="H1494">
        <v>333669</v>
      </c>
      <c r="I1494">
        <v>0.99</v>
      </c>
      <c r="J1494">
        <v>2</v>
      </c>
      <c r="K1494" t="s">
        <v>50</v>
      </c>
      <c r="L1494">
        <v>24</v>
      </c>
      <c r="M1494" t="s">
        <v>705</v>
      </c>
      <c r="N1494">
        <v>8</v>
      </c>
      <c r="O1494" t="s">
        <v>52</v>
      </c>
      <c r="P1494">
        <v>1152</v>
      </c>
      <c r="Q1494">
        <v>1</v>
      </c>
      <c r="R1494">
        <v>213</v>
      </c>
      <c r="S1494">
        <v>27</v>
      </c>
      <c r="T1494" s="3">
        <v>40746</v>
      </c>
      <c r="U1494" t="s">
        <v>396</v>
      </c>
      <c r="V1494" t="s">
        <v>397</v>
      </c>
      <c r="W1494" t="s">
        <v>140</v>
      </c>
      <c r="X1494">
        <v>5.94</v>
      </c>
      <c r="Y1494">
        <v>27</v>
      </c>
      <c r="Z1494" t="s">
        <v>398</v>
      </c>
      <c r="AA1494" t="s">
        <v>399</v>
      </c>
      <c r="AB1494" t="s">
        <v>396</v>
      </c>
      <c r="AC1494" t="s">
        <v>397</v>
      </c>
      <c r="AD1494" t="s">
        <v>140</v>
      </c>
      <c r="AE1494" t="s">
        <v>400</v>
      </c>
      <c r="AF1494">
        <v>4</v>
      </c>
      <c r="AG1494">
        <v>4</v>
      </c>
      <c r="AH1494" t="s">
        <v>85</v>
      </c>
      <c r="AI1494" t="s">
        <v>86</v>
      </c>
      <c r="AJ1494" t="s">
        <v>3280</v>
      </c>
      <c r="AK1494" t="s">
        <v>61</v>
      </c>
      <c r="AL1494">
        <v>2</v>
      </c>
      <c r="AM1494" t="s">
        <v>87</v>
      </c>
      <c r="AN1494" t="s">
        <v>63</v>
      </c>
      <c r="AO1494" t="s">
        <v>64</v>
      </c>
      <c r="AP1494" t="s">
        <v>88</v>
      </c>
      <c r="AQ1494" t="s">
        <v>89</v>
      </c>
      <c r="AR1494" t="s">
        <v>67</v>
      </c>
      <c r="AS1494" t="s">
        <v>68</v>
      </c>
      <c r="AT1494" t="s">
        <v>69</v>
      </c>
      <c r="AU1494">
        <v>77</v>
      </c>
      <c r="AV1494">
        <v>21</v>
      </c>
      <c r="AW1494">
        <f>YEAR(ChinookMusic[[#This Row],[invoiceDate]])</f>
        <v>2011</v>
      </c>
      <c r="AX1494" t="str">
        <f>TEXT(ChinookMusic[[#This Row],[invoiceDate]],"MMMM")</f>
        <v>July</v>
      </c>
    </row>
    <row r="1495" spans="1:50" x14ac:dyDescent="0.3">
      <c r="A1495">
        <v>266</v>
      </c>
      <c r="B1495" t="s">
        <v>1737</v>
      </c>
      <c r="C1495">
        <v>337</v>
      </c>
      <c r="D1495" t="s">
        <v>1738</v>
      </c>
      <c r="E1495">
        <v>3493</v>
      </c>
      <c r="F1495" t="s">
        <v>1739</v>
      </c>
      <c r="G1495" t="s">
        <v>1740</v>
      </c>
      <c r="H1495">
        <v>333669</v>
      </c>
      <c r="I1495">
        <v>0.99</v>
      </c>
      <c r="J1495">
        <v>2</v>
      </c>
      <c r="K1495" t="s">
        <v>50</v>
      </c>
      <c r="L1495">
        <v>24</v>
      </c>
      <c r="M1495" t="s">
        <v>705</v>
      </c>
      <c r="N1495">
        <v>5</v>
      </c>
      <c r="O1495" t="s">
        <v>70</v>
      </c>
      <c r="P1495">
        <v>1152</v>
      </c>
      <c r="Q1495">
        <v>1</v>
      </c>
      <c r="R1495">
        <v>213</v>
      </c>
      <c r="S1495">
        <v>27</v>
      </c>
      <c r="T1495" s="3">
        <v>40746</v>
      </c>
      <c r="U1495" t="s">
        <v>396</v>
      </c>
      <c r="V1495" t="s">
        <v>397</v>
      </c>
      <c r="W1495" t="s">
        <v>140</v>
      </c>
      <c r="X1495">
        <v>5.94</v>
      </c>
      <c r="Y1495">
        <v>27</v>
      </c>
      <c r="Z1495" t="s">
        <v>398</v>
      </c>
      <c r="AA1495" t="s">
        <v>399</v>
      </c>
      <c r="AB1495" t="s">
        <v>396</v>
      </c>
      <c r="AC1495" t="s">
        <v>397</v>
      </c>
      <c r="AD1495" t="s">
        <v>140</v>
      </c>
      <c r="AE1495" t="s">
        <v>400</v>
      </c>
      <c r="AF1495">
        <v>4</v>
      </c>
      <c r="AG1495">
        <v>4</v>
      </c>
      <c r="AH1495" t="s">
        <v>85</v>
      </c>
      <c r="AI1495" t="s">
        <v>86</v>
      </c>
      <c r="AJ1495" t="s">
        <v>3280</v>
      </c>
      <c r="AK1495" t="s">
        <v>61</v>
      </c>
      <c r="AL1495">
        <v>2</v>
      </c>
      <c r="AM1495" t="s">
        <v>87</v>
      </c>
      <c r="AN1495" t="s">
        <v>63</v>
      </c>
      <c r="AO1495" t="s">
        <v>64</v>
      </c>
      <c r="AP1495" t="s">
        <v>88</v>
      </c>
      <c r="AQ1495" t="s">
        <v>89</v>
      </c>
      <c r="AR1495" t="s">
        <v>67</v>
      </c>
      <c r="AS1495" t="s">
        <v>68</v>
      </c>
      <c r="AT1495" t="s">
        <v>69</v>
      </c>
      <c r="AU1495">
        <v>77</v>
      </c>
      <c r="AV1495">
        <v>21</v>
      </c>
      <c r="AW1495">
        <f>YEAR(ChinookMusic[[#This Row],[invoiceDate]])</f>
        <v>2011</v>
      </c>
      <c r="AX1495" t="str">
        <f>TEXT(ChinookMusic[[#This Row],[invoiceDate]],"MMMM")</f>
        <v>July</v>
      </c>
    </row>
    <row r="1496" spans="1:50" x14ac:dyDescent="0.3">
      <c r="A1496">
        <v>266</v>
      </c>
      <c r="B1496" t="s">
        <v>1737</v>
      </c>
      <c r="C1496">
        <v>337</v>
      </c>
      <c r="D1496" t="s">
        <v>1738</v>
      </c>
      <c r="E1496">
        <v>3493</v>
      </c>
      <c r="F1496" t="s">
        <v>1739</v>
      </c>
      <c r="G1496" t="s">
        <v>1740</v>
      </c>
      <c r="H1496">
        <v>333669</v>
      </c>
      <c r="I1496">
        <v>0.99</v>
      </c>
      <c r="J1496">
        <v>2</v>
      </c>
      <c r="K1496" t="s">
        <v>50</v>
      </c>
      <c r="L1496">
        <v>24</v>
      </c>
      <c r="M1496" t="s">
        <v>705</v>
      </c>
      <c r="N1496">
        <v>1</v>
      </c>
      <c r="O1496" t="s">
        <v>52</v>
      </c>
      <c r="P1496">
        <v>1152</v>
      </c>
      <c r="Q1496">
        <v>1</v>
      </c>
      <c r="R1496">
        <v>213</v>
      </c>
      <c r="S1496">
        <v>27</v>
      </c>
      <c r="T1496" s="3">
        <v>40746</v>
      </c>
      <c r="U1496" t="s">
        <v>396</v>
      </c>
      <c r="V1496" t="s">
        <v>397</v>
      </c>
      <c r="W1496" t="s">
        <v>140</v>
      </c>
      <c r="X1496">
        <v>5.94</v>
      </c>
      <c r="Y1496">
        <v>27</v>
      </c>
      <c r="Z1496" t="s">
        <v>398</v>
      </c>
      <c r="AA1496" t="s">
        <v>399</v>
      </c>
      <c r="AB1496" t="s">
        <v>396</v>
      </c>
      <c r="AC1496" t="s">
        <v>397</v>
      </c>
      <c r="AD1496" t="s">
        <v>140</v>
      </c>
      <c r="AE1496" t="s">
        <v>400</v>
      </c>
      <c r="AF1496">
        <v>4</v>
      </c>
      <c r="AG1496">
        <v>4</v>
      </c>
      <c r="AH1496" t="s">
        <v>85</v>
      </c>
      <c r="AI1496" t="s">
        <v>86</v>
      </c>
      <c r="AJ1496" t="s">
        <v>3280</v>
      </c>
      <c r="AK1496" t="s">
        <v>61</v>
      </c>
      <c r="AL1496">
        <v>2</v>
      </c>
      <c r="AM1496" t="s">
        <v>87</v>
      </c>
      <c r="AN1496" t="s">
        <v>63</v>
      </c>
      <c r="AO1496" t="s">
        <v>64</v>
      </c>
      <c r="AP1496" t="s">
        <v>88</v>
      </c>
      <c r="AQ1496" t="s">
        <v>89</v>
      </c>
      <c r="AR1496" t="s">
        <v>67</v>
      </c>
      <c r="AS1496" t="s">
        <v>68</v>
      </c>
      <c r="AT1496" t="s">
        <v>69</v>
      </c>
      <c r="AU1496">
        <v>77</v>
      </c>
      <c r="AV1496">
        <v>21</v>
      </c>
      <c r="AW1496">
        <f>YEAR(ChinookMusic[[#This Row],[invoiceDate]])</f>
        <v>2011</v>
      </c>
      <c r="AX1496" t="str">
        <f>TEXT(ChinookMusic[[#This Row],[invoiceDate]],"MMMM")</f>
        <v>July</v>
      </c>
    </row>
    <row r="1497" spans="1:50" x14ac:dyDescent="0.3">
      <c r="A1497">
        <v>266</v>
      </c>
      <c r="B1497" t="s">
        <v>1737</v>
      </c>
      <c r="C1497">
        <v>337</v>
      </c>
      <c r="D1497" t="s">
        <v>1738</v>
      </c>
      <c r="E1497">
        <v>3493</v>
      </c>
      <c r="F1497" t="s">
        <v>1739</v>
      </c>
      <c r="G1497" t="s">
        <v>1740</v>
      </c>
      <c r="H1497">
        <v>333669</v>
      </c>
      <c r="I1497">
        <v>0.99</v>
      </c>
      <c r="J1497">
        <v>2</v>
      </c>
      <c r="K1497" t="s">
        <v>50</v>
      </c>
      <c r="L1497">
        <v>24</v>
      </c>
      <c r="M1497" t="s">
        <v>705</v>
      </c>
      <c r="N1497">
        <v>13</v>
      </c>
      <c r="O1497" t="s">
        <v>706</v>
      </c>
      <c r="P1497">
        <v>1152</v>
      </c>
      <c r="Q1497">
        <v>1</v>
      </c>
      <c r="R1497">
        <v>213</v>
      </c>
      <c r="S1497">
        <v>27</v>
      </c>
      <c r="T1497" s="3">
        <v>40746</v>
      </c>
      <c r="U1497" t="s">
        <v>396</v>
      </c>
      <c r="V1497" t="s">
        <v>397</v>
      </c>
      <c r="W1497" t="s">
        <v>140</v>
      </c>
      <c r="X1497">
        <v>5.94</v>
      </c>
      <c r="Y1497">
        <v>27</v>
      </c>
      <c r="Z1497" t="s">
        <v>398</v>
      </c>
      <c r="AA1497" t="s">
        <v>399</v>
      </c>
      <c r="AB1497" t="s">
        <v>396</v>
      </c>
      <c r="AC1497" t="s">
        <v>397</v>
      </c>
      <c r="AD1497" t="s">
        <v>140</v>
      </c>
      <c r="AE1497" t="s">
        <v>400</v>
      </c>
      <c r="AF1497">
        <v>4</v>
      </c>
      <c r="AG1497">
        <v>4</v>
      </c>
      <c r="AH1497" t="s">
        <v>85</v>
      </c>
      <c r="AI1497" t="s">
        <v>86</v>
      </c>
      <c r="AJ1497" t="s">
        <v>3280</v>
      </c>
      <c r="AK1497" t="s">
        <v>61</v>
      </c>
      <c r="AL1497">
        <v>2</v>
      </c>
      <c r="AM1497" t="s">
        <v>87</v>
      </c>
      <c r="AN1497" t="s">
        <v>63</v>
      </c>
      <c r="AO1497" t="s">
        <v>64</v>
      </c>
      <c r="AP1497" t="s">
        <v>88</v>
      </c>
      <c r="AQ1497" t="s">
        <v>89</v>
      </c>
      <c r="AR1497" t="s">
        <v>67</v>
      </c>
      <c r="AS1497" t="s">
        <v>68</v>
      </c>
      <c r="AT1497" t="s">
        <v>69</v>
      </c>
      <c r="AU1497">
        <v>77</v>
      </c>
      <c r="AV1497">
        <v>21</v>
      </c>
      <c r="AW1497">
        <f>YEAR(ChinookMusic[[#This Row],[invoiceDate]])</f>
        <v>2011</v>
      </c>
      <c r="AX1497" t="str">
        <f>TEXT(ChinookMusic[[#This Row],[invoiceDate]],"MMMM")</f>
        <v>July</v>
      </c>
    </row>
    <row r="1498" spans="1:50" x14ac:dyDescent="0.3">
      <c r="A1498">
        <v>90</v>
      </c>
      <c r="B1498" t="s">
        <v>392</v>
      </c>
      <c r="C1498">
        <v>112</v>
      </c>
      <c r="D1498" t="s">
        <v>429</v>
      </c>
      <c r="E1498">
        <v>1390</v>
      </c>
      <c r="F1498" t="s">
        <v>430</v>
      </c>
      <c r="G1498" t="s">
        <v>405</v>
      </c>
      <c r="H1498">
        <v>428669</v>
      </c>
      <c r="I1498">
        <v>0.99</v>
      </c>
      <c r="J1498">
        <v>1</v>
      </c>
      <c r="K1498" t="s">
        <v>78</v>
      </c>
      <c r="L1498">
        <v>3</v>
      </c>
      <c r="M1498" t="s">
        <v>137</v>
      </c>
      <c r="N1498">
        <v>1</v>
      </c>
      <c r="O1498" t="s">
        <v>52</v>
      </c>
      <c r="P1498">
        <v>226</v>
      </c>
      <c r="Q1498">
        <v>1</v>
      </c>
      <c r="R1498">
        <v>41</v>
      </c>
      <c r="S1498">
        <v>50</v>
      </c>
      <c r="T1498" s="3">
        <v>39987</v>
      </c>
      <c r="U1498" t="s">
        <v>431</v>
      </c>
      <c r="V1498" t="s">
        <v>432</v>
      </c>
      <c r="W1498" t="s">
        <v>433</v>
      </c>
      <c r="X1498">
        <v>0.99</v>
      </c>
      <c r="Y1498">
        <v>50</v>
      </c>
      <c r="Z1498" t="s">
        <v>434</v>
      </c>
      <c r="AA1498" t="s">
        <v>435</v>
      </c>
      <c r="AB1498" t="s">
        <v>431</v>
      </c>
      <c r="AC1498" t="s">
        <v>432</v>
      </c>
      <c r="AD1498" t="s">
        <v>433</v>
      </c>
      <c r="AE1498" t="s">
        <v>436</v>
      </c>
      <c r="AF1498">
        <v>5</v>
      </c>
      <c r="AG1498">
        <v>5</v>
      </c>
      <c r="AH1498" t="s">
        <v>59</v>
      </c>
      <c r="AI1498" t="s">
        <v>60</v>
      </c>
      <c r="AJ1498" t="s">
        <v>3280</v>
      </c>
      <c r="AK1498" t="s">
        <v>61</v>
      </c>
      <c r="AL1498">
        <v>2</v>
      </c>
      <c r="AM1498" t="s">
        <v>62</v>
      </c>
      <c r="AN1498" t="s">
        <v>63</v>
      </c>
      <c r="AO1498" t="s">
        <v>64</v>
      </c>
      <c r="AP1498" t="s">
        <v>65</v>
      </c>
      <c r="AQ1498" t="s">
        <v>66</v>
      </c>
      <c r="AR1498" t="s">
        <v>67</v>
      </c>
      <c r="AS1498" t="s">
        <v>68</v>
      </c>
      <c r="AT1498" t="s">
        <v>69</v>
      </c>
      <c r="AU1498">
        <v>59</v>
      </c>
      <c r="AV1498">
        <v>20</v>
      </c>
      <c r="AW1498">
        <f>YEAR(ChinookMusic[[#This Row],[invoiceDate]])</f>
        <v>2009</v>
      </c>
      <c r="AX1498" t="str">
        <f>TEXT(ChinookMusic[[#This Row],[invoiceDate]],"MMMM")</f>
        <v>June</v>
      </c>
    </row>
    <row r="1499" spans="1:50" x14ac:dyDescent="0.3">
      <c r="A1499">
        <v>149</v>
      </c>
      <c r="B1499" t="s">
        <v>1054</v>
      </c>
      <c r="C1499">
        <v>229</v>
      </c>
      <c r="D1499" t="s">
        <v>1481</v>
      </c>
      <c r="E1499">
        <v>3252</v>
      </c>
      <c r="F1499" t="s">
        <v>1741</v>
      </c>
      <c r="G1499" t="s">
        <v>73</v>
      </c>
      <c r="H1499">
        <v>2610860</v>
      </c>
      <c r="I1499">
        <v>1.99</v>
      </c>
      <c r="J1499">
        <v>3</v>
      </c>
      <c r="K1499" t="s">
        <v>1057</v>
      </c>
      <c r="L1499">
        <v>21</v>
      </c>
      <c r="M1499" t="s">
        <v>1483</v>
      </c>
      <c r="N1499">
        <v>3</v>
      </c>
      <c r="O1499" t="s">
        <v>1058</v>
      </c>
      <c r="P1499">
        <v>534</v>
      </c>
      <c r="Q1499">
        <v>1</v>
      </c>
      <c r="R1499">
        <v>99</v>
      </c>
      <c r="S1499">
        <v>3</v>
      </c>
      <c r="T1499" s="3">
        <v>40248</v>
      </c>
      <c r="U1499" t="s">
        <v>725</v>
      </c>
      <c r="V1499" t="s">
        <v>726</v>
      </c>
      <c r="W1499" t="s">
        <v>64</v>
      </c>
      <c r="X1499">
        <v>3.98</v>
      </c>
      <c r="Y1499">
        <v>3</v>
      </c>
      <c r="Z1499" t="s">
        <v>727</v>
      </c>
      <c r="AA1499" t="s">
        <v>728</v>
      </c>
      <c r="AB1499" t="s">
        <v>725</v>
      </c>
      <c r="AC1499" t="s">
        <v>726</v>
      </c>
      <c r="AD1499" t="s">
        <v>64</v>
      </c>
      <c r="AE1499" t="s">
        <v>729</v>
      </c>
      <c r="AF1499">
        <v>3</v>
      </c>
      <c r="AG1499">
        <v>3</v>
      </c>
      <c r="AH1499" t="s">
        <v>165</v>
      </c>
      <c r="AI1499" t="s">
        <v>166</v>
      </c>
      <c r="AJ1499" t="s">
        <v>3280</v>
      </c>
      <c r="AK1499" t="s">
        <v>61</v>
      </c>
      <c r="AL1499">
        <v>2</v>
      </c>
      <c r="AM1499" t="s">
        <v>167</v>
      </c>
      <c r="AN1499" t="s">
        <v>63</v>
      </c>
      <c r="AO1499" t="s">
        <v>64</v>
      </c>
      <c r="AP1499" t="s">
        <v>168</v>
      </c>
      <c r="AQ1499" t="s">
        <v>169</v>
      </c>
      <c r="AR1499" t="s">
        <v>67</v>
      </c>
      <c r="AS1499" t="s">
        <v>68</v>
      </c>
      <c r="AT1499" t="s">
        <v>69</v>
      </c>
      <c r="AU1499">
        <v>51</v>
      </c>
      <c r="AV1499">
        <v>22</v>
      </c>
      <c r="AW1499">
        <f>YEAR(ChinookMusic[[#This Row],[invoiceDate]])</f>
        <v>2010</v>
      </c>
      <c r="AX1499" t="str">
        <f>TEXT(ChinookMusic[[#This Row],[invoiceDate]],"MMMM")</f>
        <v>March</v>
      </c>
    </row>
    <row r="1500" spans="1:50" x14ac:dyDescent="0.3">
      <c r="A1500">
        <v>149</v>
      </c>
      <c r="B1500" t="s">
        <v>1054</v>
      </c>
      <c r="C1500">
        <v>229</v>
      </c>
      <c r="D1500" t="s">
        <v>1481</v>
      </c>
      <c r="E1500">
        <v>3252</v>
      </c>
      <c r="F1500" t="s">
        <v>1741</v>
      </c>
      <c r="G1500" t="s">
        <v>73</v>
      </c>
      <c r="H1500">
        <v>2610860</v>
      </c>
      <c r="I1500">
        <v>1.99</v>
      </c>
      <c r="J1500">
        <v>3</v>
      </c>
      <c r="K1500" t="s">
        <v>1057</v>
      </c>
      <c r="L1500">
        <v>21</v>
      </c>
      <c r="M1500" t="s">
        <v>1483</v>
      </c>
      <c r="N1500">
        <v>10</v>
      </c>
      <c r="O1500" t="s">
        <v>1058</v>
      </c>
      <c r="P1500">
        <v>534</v>
      </c>
      <c r="Q1500">
        <v>1</v>
      </c>
      <c r="R1500">
        <v>99</v>
      </c>
      <c r="S1500">
        <v>3</v>
      </c>
      <c r="T1500" s="3">
        <v>40248</v>
      </c>
      <c r="U1500" t="s">
        <v>725</v>
      </c>
      <c r="V1500" t="s">
        <v>726</v>
      </c>
      <c r="W1500" t="s">
        <v>64</v>
      </c>
      <c r="X1500">
        <v>3.98</v>
      </c>
      <c r="Y1500">
        <v>3</v>
      </c>
      <c r="Z1500" t="s">
        <v>727</v>
      </c>
      <c r="AA1500" t="s">
        <v>728</v>
      </c>
      <c r="AB1500" t="s">
        <v>725</v>
      </c>
      <c r="AC1500" t="s">
        <v>726</v>
      </c>
      <c r="AD1500" t="s">
        <v>64</v>
      </c>
      <c r="AE1500" t="s">
        <v>729</v>
      </c>
      <c r="AF1500">
        <v>3</v>
      </c>
      <c r="AG1500">
        <v>3</v>
      </c>
      <c r="AH1500" t="s">
        <v>165</v>
      </c>
      <c r="AI1500" t="s">
        <v>166</v>
      </c>
      <c r="AJ1500" t="s">
        <v>3280</v>
      </c>
      <c r="AK1500" t="s">
        <v>61</v>
      </c>
      <c r="AL1500">
        <v>2</v>
      </c>
      <c r="AM1500" t="s">
        <v>167</v>
      </c>
      <c r="AN1500" t="s">
        <v>63</v>
      </c>
      <c r="AO1500" t="s">
        <v>64</v>
      </c>
      <c r="AP1500" t="s">
        <v>168</v>
      </c>
      <c r="AQ1500" t="s">
        <v>169</v>
      </c>
      <c r="AR1500" t="s">
        <v>67</v>
      </c>
      <c r="AS1500" t="s">
        <v>68</v>
      </c>
      <c r="AT1500" t="s">
        <v>69</v>
      </c>
      <c r="AU1500">
        <v>51</v>
      </c>
      <c r="AV1500">
        <v>22</v>
      </c>
      <c r="AW1500">
        <f>YEAR(ChinookMusic[[#This Row],[invoiceDate]])</f>
        <v>2010</v>
      </c>
      <c r="AX1500" t="str">
        <f>TEXT(ChinookMusic[[#This Row],[invoiceDate]],"MMMM")</f>
        <v>March</v>
      </c>
    </row>
    <row r="1501" spans="1:50" x14ac:dyDescent="0.3">
      <c r="A1501">
        <v>159</v>
      </c>
      <c r="B1501" t="s">
        <v>1742</v>
      </c>
      <c r="C1501">
        <v>254</v>
      </c>
      <c r="D1501" t="s">
        <v>1742</v>
      </c>
      <c r="E1501">
        <v>3250</v>
      </c>
      <c r="F1501" t="s">
        <v>1743</v>
      </c>
      <c r="G1501" t="s">
        <v>73</v>
      </c>
      <c r="H1501">
        <v>2484567</v>
      </c>
      <c r="I1501">
        <v>1.99</v>
      </c>
      <c r="J1501">
        <v>3</v>
      </c>
      <c r="K1501" t="s">
        <v>1057</v>
      </c>
      <c r="L1501">
        <v>19</v>
      </c>
      <c r="M1501" t="s">
        <v>1058</v>
      </c>
      <c r="N1501">
        <v>3</v>
      </c>
      <c r="O1501" t="s">
        <v>1058</v>
      </c>
      <c r="P1501">
        <v>533</v>
      </c>
      <c r="Q1501">
        <v>1</v>
      </c>
      <c r="R1501">
        <v>99</v>
      </c>
      <c r="S1501">
        <v>3</v>
      </c>
      <c r="T1501" s="3">
        <v>40248</v>
      </c>
      <c r="U1501" t="s">
        <v>725</v>
      </c>
      <c r="V1501" t="s">
        <v>726</v>
      </c>
      <c r="W1501" t="s">
        <v>64</v>
      </c>
      <c r="X1501">
        <v>3.98</v>
      </c>
      <c r="Y1501">
        <v>3</v>
      </c>
      <c r="Z1501" t="s">
        <v>727</v>
      </c>
      <c r="AA1501" t="s">
        <v>728</v>
      </c>
      <c r="AB1501" t="s">
        <v>725</v>
      </c>
      <c r="AC1501" t="s">
        <v>726</v>
      </c>
      <c r="AD1501" t="s">
        <v>64</v>
      </c>
      <c r="AE1501" t="s">
        <v>729</v>
      </c>
      <c r="AF1501">
        <v>3</v>
      </c>
      <c r="AG1501">
        <v>3</v>
      </c>
      <c r="AH1501" t="s">
        <v>165</v>
      </c>
      <c r="AI1501" t="s">
        <v>166</v>
      </c>
      <c r="AJ1501" t="s">
        <v>3279</v>
      </c>
      <c r="AK1501" t="s">
        <v>61</v>
      </c>
      <c r="AL1501">
        <v>2</v>
      </c>
      <c r="AM1501" t="s">
        <v>167</v>
      </c>
      <c r="AN1501" t="s">
        <v>63</v>
      </c>
      <c r="AO1501" t="s">
        <v>64</v>
      </c>
      <c r="AP1501" t="s">
        <v>168</v>
      </c>
      <c r="AQ1501" t="s">
        <v>169</v>
      </c>
      <c r="AR1501" t="s">
        <v>67</v>
      </c>
      <c r="AS1501" t="s">
        <v>68</v>
      </c>
      <c r="AT1501" t="s">
        <v>69</v>
      </c>
      <c r="AU1501">
        <v>51</v>
      </c>
      <c r="AV1501">
        <v>22</v>
      </c>
      <c r="AW1501">
        <f>YEAR(ChinookMusic[[#This Row],[invoiceDate]])</f>
        <v>2010</v>
      </c>
      <c r="AX1501" t="str">
        <f>TEXT(ChinookMusic[[#This Row],[invoiceDate]],"MMMM")</f>
        <v>March</v>
      </c>
    </row>
    <row r="1502" spans="1:50" x14ac:dyDescent="0.3">
      <c r="A1502">
        <v>159</v>
      </c>
      <c r="B1502" t="s">
        <v>1742</v>
      </c>
      <c r="C1502">
        <v>254</v>
      </c>
      <c r="D1502" t="s">
        <v>1742</v>
      </c>
      <c r="E1502">
        <v>3250</v>
      </c>
      <c r="F1502" t="s">
        <v>1743</v>
      </c>
      <c r="G1502" t="s">
        <v>73</v>
      </c>
      <c r="H1502">
        <v>2484567</v>
      </c>
      <c r="I1502">
        <v>1.99</v>
      </c>
      <c r="J1502">
        <v>3</v>
      </c>
      <c r="K1502" t="s">
        <v>1057</v>
      </c>
      <c r="L1502">
        <v>19</v>
      </c>
      <c r="M1502" t="s">
        <v>1058</v>
      </c>
      <c r="N1502">
        <v>10</v>
      </c>
      <c r="O1502" t="s">
        <v>1058</v>
      </c>
      <c r="P1502">
        <v>533</v>
      </c>
      <c r="Q1502">
        <v>1</v>
      </c>
      <c r="R1502">
        <v>99</v>
      </c>
      <c r="S1502">
        <v>3</v>
      </c>
      <c r="T1502" s="3">
        <v>40248</v>
      </c>
      <c r="U1502" t="s">
        <v>725</v>
      </c>
      <c r="V1502" t="s">
        <v>726</v>
      </c>
      <c r="W1502" t="s">
        <v>64</v>
      </c>
      <c r="X1502">
        <v>3.98</v>
      </c>
      <c r="Y1502">
        <v>3</v>
      </c>
      <c r="Z1502" t="s">
        <v>727</v>
      </c>
      <c r="AA1502" t="s">
        <v>728</v>
      </c>
      <c r="AB1502" t="s">
        <v>725</v>
      </c>
      <c r="AC1502" t="s">
        <v>726</v>
      </c>
      <c r="AD1502" t="s">
        <v>64</v>
      </c>
      <c r="AE1502" t="s">
        <v>729</v>
      </c>
      <c r="AF1502">
        <v>3</v>
      </c>
      <c r="AG1502">
        <v>3</v>
      </c>
      <c r="AH1502" t="s">
        <v>165</v>
      </c>
      <c r="AI1502" t="s">
        <v>166</v>
      </c>
      <c r="AJ1502" t="s">
        <v>3279</v>
      </c>
      <c r="AK1502" t="s">
        <v>61</v>
      </c>
      <c r="AL1502">
        <v>2</v>
      </c>
      <c r="AM1502" t="s">
        <v>167</v>
      </c>
      <c r="AN1502" t="s">
        <v>63</v>
      </c>
      <c r="AO1502" t="s">
        <v>64</v>
      </c>
      <c r="AP1502" t="s">
        <v>168</v>
      </c>
      <c r="AQ1502" t="s">
        <v>169</v>
      </c>
      <c r="AR1502" t="s">
        <v>67</v>
      </c>
      <c r="AS1502" t="s">
        <v>68</v>
      </c>
      <c r="AT1502" t="s">
        <v>69</v>
      </c>
      <c r="AU1502">
        <v>51</v>
      </c>
      <c r="AV1502">
        <v>22</v>
      </c>
      <c r="AW1502">
        <f>YEAR(ChinookMusic[[#This Row],[invoiceDate]])</f>
        <v>2010</v>
      </c>
      <c r="AX1502" t="str">
        <f>TEXT(ChinookMusic[[#This Row],[invoiceDate]],"MMMM")</f>
        <v>March</v>
      </c>
    </row>
    <row r="1503" spans="1:50" x14ac:dyDescent="0.3">
      <c r="A1503">
        <v>50</v>
      </c>
      <c r="B1503" t="s">
        <v>527</v>
      </c>
      <c r="C1503">
        <v>150</v>
      </c>
      <c r="D1503" t="s">
        <v>987</v>
      </c>
      <c r="E1503">
        <v>1835</v>
      </c>
      <c r="F1503" t="s">
        <v>988</v>
      </c>
      <c r="G1503" t="s">
        <v>989</v>
      </c>
      <c r="H1503">
        <v>302053</v>
      </c>
      <c r="I1503">
        <v>0.99</v>
      </c>
      <c r="J1503">
        <v>1</v>
      </c>
      <c r="K1503" t="s">
        <v>78</v>
      </c>
      <c r="L1503">
        <v>3</v>
      </c>
      <c r="M1503" t="s">
        <v>137</v>
      </c>
      <c r="N1503">
        <v>8</v>
      </c>
      <c r="O1503" t="s">
        <v>52</v>
      </c>
      <c r="P1503">
        <v>875</v>
      </c>
      <c r="Q1503">
        <v>1</v>
      </c>
      <c r="R1503">
        <v>162</v>
      </c>
      <c r="S1503">
        <v>50</v>
      </c>
      <c r="T1503" s="3">
        <v>40527</v>
      </c>
      <c r="U1503" t="s">
        <v>431</v>
      </c>
      <c r="V1503" t="s">
        <v>432</v>
      </c>
      <c r="W1503" t="s">
        <v>433</v>
      </c>
      <c r="X1503">
        <v>1.98</v>
      </c>
      <c r="Y1503">
        <v>50</v>
      </c>
      <c r="Z1503" t="s">
        <v>434</v>
      </c>
      <c r="AA1503" t="s">
        <v>435</v>
      </c>
      <c r="AB1503" t="s">
        <v>431</v>
      </c>
      <c r="AC1503" t="s">
        <v>432</v>
      </c>
      <c r="AD1503" t="s">
        <v>433</v>
      </c>
      <c r="AE1503" t="s">
        <v>436</v>
      </c>
      <c r="AF1503">
        <v>5</v>
      </c>
      <c r="AG1503">
        <v>5</v>
      </c>
      <c r="AH1503" t="s">
        <v>59</v>
      </c>
      <c r="AI1503" t="s">
        <v>60</v>
      </c>
      <c r="AJ1503" t="s">
        <v>3279</v>
      </c>
      <c r="AK1503" t="s">
        <v>61</v>
      </c>
      <c r="AL1503">
        <v>2</v>
      </c>
      <c r="AM1503" t="s">
        <v>62</v>
      </c>
      <c r="AN1503" t="s">
        <v>63</v>
      </c>
      <c r="AO1503" t="s">
        <v>64</v>
      </c>
      <c r="AP1503" t="s">
        <v>65</v>
      </c>
      <c r="AQ1503" t="s">
        <v>66</v>
      </c>
      <c r="AR1503" t="s">
        <v>67</v>
      </c>
      <c r="AS1503" t="s">
        <v>68</v>
      </c>
      <c r="AT1503" t="s">
        <v>69</v>
      </c>
      <c r="AU1503">
        <v>59</v>
      </c>
      <c r="AV1503">
        <v>20</v>
      </c>
      <c r="AW1503">
        <f>YEAR(ChinookMusic[[#This Row],[invoiceDate]])</f>
        <v>2010</v>
      </c>
      <c r="AX1503" t="str">
        <f>TEXT(ChinookMusic[[#This Row],[invoiceDate]],"MMMM")</f>
        <v>December</v>
      </c>
    </row>
    <row r="1504" spans="1:50" x14ac:dyDescent="0.3">
      <c r="A1504">
        <v>50</v>
      </c>
      <c r="B1504" t="s">
        <v>527</v>
      </c>
      <c r="C1504">
        <v>150</v>
      </c>
      <c r="D1504" t="s">
        <v>987</v>
      </c>
      <c r="E1504">
        <v>1837</v>
      </c>
      <c r="F1504" t="s">
        <v>1744</v>
      </c>
      <c r="G1504" t="s">
        <v>995</v>
      </c>
      <c r="H1504">
        <v>415817</v>
      </c>
      <c r="I1504">
        <v>0.99</v>
      </c>
      <c r="J1504">
        <v>1</v>
      </c>
      <c r="K1504" t="s">
        <v>78</v>
      </c>
      <c r="L1504">
        <v>3</v>
      </c>
      <c r="M1504" t="s">
        <v>137</v>
      </c>
      <c r="N1504">
        <v>17</v>
      </c>
      <c r="O1504" t="s">
        <v>71</v>
      </c>
      <c r="P1504">
        <v>876</v>
      </c>
      <c r="Q1504">
        <v>1</v>
      </c>
      <c r="R1504">
        <v>162</v>
      </c>
      <c r="S1504">
        <v>50</v>
      </c>
      <c r="T1504" s="3">
        <v>40527</v>
      </c>
      <c r="U1504" t="s">
        <v>431</v>
      </c>
      <c r="V1504" t="s">
        <v>432</v>
      </c>
      <c r="W1504" t="s">
        <v>433</v>
      </c>
      <c r="X1504">
        <v>1.98</v>
      </c>
      <c r="Y1504">
        <v>50</v>
      </c>
      <c r="Z1504" t="s">
        <v>434</v>
      </c>
      <c r="AA1504" t="s">
        <v>435</v>
      </c>
      <c r="AB1504" t="s">
        <v>431</v>
      </c>
      <c r="AC1504" t="s">
        <v>432</v>
      </c>
      <c r="AD1504" t="s">
        <v>433</v>
      </c>
      <c r="AE1504" t="s">
        <v>436</v>
      </c>
      <c r="AF1504">
        <v>5</v>
      </c>
      <c r="AG1504">
        <v>5</v>
      </c>
      <c r="AH1504" t="s">
        <v>59</v>
      </c>
      <c r="AI1504" t="s">
        <v>60</v>
      </c>
      <c r="AJ1504" t="s">
        <v>3279</v>
      </c>
      <c r="AK1504" t="s">
        <v>61</v>
      </c>
      <c r="AL1504">
        <v>2</v>
      </c>
      <c r="AM1504" t="s">
        <v>62</v>
      </c>
      <c r="AN1504" t="s">
        <v>63</v>
      </c>
      <c r="AO1504" t="s">
        <v>64</v>
      </c>
      <c r="AP1504" t="s">
        <v>65</v>
      </c>
      <c r="AQ1504" t="s">
        <v>66</v>
      </c>
      <c r="AR1504" t="s">
        <v>67</v>
      </c>
      <c r="AS1504" t="s">
        <v>68</v>
      </c>
      <c r="AT1504" t="s">
        <v>69</v>
      </c>
      <c r="AU1504">
        <v>59</v>
      </c>
      <c r="AV1504">
        <v>20</v>
      </c>
      <c r="AW1504">
        <f>YEAR(ChinookMusic[[#This Row],[invoiceDate]])</f>
        <v>2010</v>
      </c>
      <c r="AX1504" t="str">
        <f>TEXT(ChinookMusic[[#This Row],[invoiceDate]],"MMMM")</f>
        <v>December</v>
      </c>
    </row>
    <row r="1505" spans="1:50" x14ac:dyDescent="0.3">
      <c r="A1505">
        <v>50</v>
      </c>
      <c r="B1505" t="s">
        <v>527</v>
      </c>
      <c r="C1505">
        <v>150</v>
      </c>
      <c r="D1505" t="s">
        <v>987</v>
      </c>
      <c r="E1505">
        <v>1837</v>
      </c>
      <c r="F1505" t="s">
        <v>1744</v>
      </c>
      <c r="G1505" t="s">
        <v>995</v>
      </c>
      <c r="H1505">
        <v>415817</v>
      </c>
      <c r="I1505">
        <v>0.99</v>
      </c>
      <c r="J1505">
        <v>1</v>
      </c>
      <c r="K1505" t="s">
        <v>78</v>
      </c>
      <c r="L1505">
        <v>3</v>
      </c>
      <c r="M1505" t="s">
        <v>137</v>
      </c>
      <c r="N1505">
        <v>1</v>
      </c>
      <c r="O1505" t="s">
        <v>52</v>
      </c>
      <c r="P1505">
        <v>876</v>
      </c>
      <c r="Q1505">
        <v>1</v>
      </c>
      <c r="R1505">
        <v>162</v>
      </c>
      <c r="S1505">
        <v>50</v>
      </c>
      <c r="T1505" s="3">
        <v>40527</v>
      </c>
      <c r="U1505" t="s">
        <v>431</v>
      </c>
      <c r="V1505" t="s">
        <v>432</v>
      </c>
      <c r="W1505" t="s">
        <v>433</v>
      </c>
      <c r="X1505">
        <v>1.98</v>
      </c>
      <c r="Y1505">
        <v>50</v>
      </c>
      <c r="Z1505" t="s">
        <v>434</v>
      </c>
      <c r="AA1505" t="s">
        <v>435</v>
      </c>
      <c r="AB1505" t="s">
        <v>431</v>
      </c>
      <c r="AC1505" t="s">
        <v>432</v>
      </c>
      <c r="AD1505" t="s">
        <v>433</v>
      </c>
      <c r="AE1505" t="s">
        <v>436</v>
      </c>
      <c r="AF1505">
        <v>5</v>
      </c>
      <c r="AG1505">
        <v>5</v>
      </c>
      <c r="AH1505" t="s">
        <v>59</v>
      </c>
      <c r="AI1505" t="s">
        <v>60</v>
      </c>
      <c r="AJ1505" t="s">
        <v>3279</v>
      </c>
      <c r="AK1505" t="s">
        <v>61</v>
      </c>
      <c r="AL1505">
        <v>2</v>
      </c>
      <c r="AM1505" t="s">
        <v>62</v>
      </c>
      <c r="AN1505" t="s">
        <v>63</v>
      </c>
      <c r="AO1505" t="s">
        <v>64</v>
      </c>
      <c r="AP1505" t="s">
        <v>65</v>
      </c>
      <c r="AQ1505" t="s">
        <v>66</v>
      </c>
      <c r="AR1505" t="s">
        <v>67</v>
      </c>
      <c r="AS1505" t="s">
        <v>68</v>
      </c>
      <c r="AT1505" t="s">
        <v>69</v>
      </c>
      <c r="AU1505">
        <v>59</v>
      </c>
      <c r="AV1505">
        <v>20</v>
      </c>
      <c r="AW1505">
        <f>YEAR(ChinookMusic[[#This Row],[invoiceDate]])</f>
        <v>2010</v>
      </c>
      <c r="AX1505" t="str">
        <f>TEXT(ChinookMusic[[#This Row],[invoiceDate]],"MMMM")</f>
        <v>December</v>
      </c>
    </row>
    <row r="1506" spans="1:50" x14ac:dyDescent="0.3">
      <c r="A1506">
        <v>50</v>
      </c>
      <c r="B1506" t="s">
        <v>527</v>
      </c>
      <c r="C1506">
        <v>150</v>
      </c>
      <c r="D1506" t="s">
        <v>987</v>
      </c>
      <c r="E1506">
        <v>1837</v>
      </c>
      <c r="F1506" t="s">
        <v>1744</v>
      </c>
      <c r="G1506" t="s">
        <v>995</v>
      </c>
      <c r="H1506">
        <v>415817</v>
      </c>
      <c r="I1506">
        <v>0.99</v>
      </c>
      <c r="J1506">
        <v>1</v>
      </c>
      <c r="K1506" t="s">
        <v>78</v>
      </c>
      <c r="L1506">
        <v>3</v>
      </c>
      <c r="M1506" t="s">
        <v>137</v>
      </c>
      <c r="N1506">
        <v>8</v>
      </c>
      <c r="O1506" t="s">
        <v>52</v>
      </c>
      <c r="P1506">
        <v>876</v>
      </c>
      <c r="Q1506">
        <v>1</v>
      </c>
      <c r="R1506">
        <v>162</v>
      </c>
      <c r="S1506">
        <v>50</v>
      </c>
      <c r="T1506" s="3">
        <v>40527</v>
      </c>
      <c r="U1506" t="s">
        <v>431</v>
      </c>
      <c r="V1506" t="s">
        <v>432</v>
      </c>
      <c r="W1506" t="s">
        <v>433</v>
      </c>
      <c r="X1506">
        <v>1.98</v>
      </c>
      <c r="Y1506">
        <v>50</v>
      </c>
      <c r="Z1506" t="s">
        <v>434</v>
      </c>
      <c r="AA1506" t="s">
        <v>435</v>
      </c>
      <c r="AB1506" t="s">
        <v>431</v>
      </c>
      <c r="AC1506" t="s">
        <v>432</v>
      </c>
      <c r="AD1506" t="s">
        <v>433</v>
      </c>
      <c r="AE1506" t="s">
        <v>436</v>
      </c>
      <c r="AF1506">
        <v>5</v>
      </c>
      <c r="AG1506">
        <v>5</v>
      </c>
      <c r="AH1506" t="s">
        <v>59</v>
      </c>
      <c r="AI1506" t="s">
        <v>60</v>
      </c>
      <c r="AJ1506" t="s">
        <v>3279</v>
      </c>
      <c r="AK1506" t="s">
        <v>61</v>
      </c>
      <c r="AL1506">
        <v>2</v>
      </c>
      <c r="AM1506" t="s">
        <v>62</v>
      </c>
      <c r="AN1506" t="s">
        <v>63</v>
      </c>
      <c r="AO1506" t="s">
        <v>64</v>
      </c>
      <c r="AP1506" t="s">
        <v>65</v>
      </c>
      <c r="AQ1506" t="s">
        <v>66</v>
      </c>
      <c r="AR1506" t="s">
        <v>67</v>
      </c>
      <c r="AS1506" t="s">
        <v>68</v>
      </c>
      <c r="AT1506" t="s">
        <v>69</v>
      </c>
      <c r="AU1506">
        <v>59</v>
      </c>
      <c r="AV1506">
        <v>20</v>
      </c>
      <c r="AW1506">
        <f>YEAR(ChinookMusic[[#This Row],[invoiceDate]])</f>
        <v>2010</v>
      </c>
      <c r="AX1506" t="str">
        <f>TEXT(ChinookMusic[[#This Row],[invoiceDate]],"MMMM")</f>
        <v>December</v>
      </c>
    </row>
    <row r="1507" spans="1:50" x14ac:dyDescent="0.3">
      <c r="A1507">
        <v>50</v>
      </c>
      <c r="B1507" t="s">
        <v>527</v>
      </c>
      <c r="C1507">
        <v>153</v>
      </c>
      <c r="D1507" t="s">
        <v>548</v>
      </c>
      <c r="E1507">
        <v>1869</v>
      </c>
      <c r="F1507" t="s">
        <v>1745</v>
      </c>
      <c r="G1507" t="s">
        <v>1746</v>
      </c>
      <c r="H1507">
        <v>414380</v>
      </c>
      <c r="I1507">
        <v>0.99</v>
      </c>
      <c r="J1507">
        <v>1</v>
      </c>
      <c r="K1507" t="s">
        <v>78</v>
      </c>
      <c r="L1507">
        <v>3</v>
      </c>
      <c r="M1507" t="s">
        <v>137</v>
      </c>
      <c r="N1507">
        <v>1</v>
      </c>
      <c r="O1507" t="s">
        <v>52</v>
      </c>
      <c r="P1507">
        <v>886</v>
      </c>
      <c r="Q1507">
        <v>1</v>
      </c>
      <c r="R1507">
        <v>164</v>
      </c>
      <c r="S1507">
        <v>56</v>
      </c>
      <c r="T1507" s="3">
        <v>40529</v>
      </c>
      <c r="U1507" t="s">
        <v>894</v>
      </c>
      <c r="V1507" t="s">
        <v>895</v>
      </c>
      <c r="W1507" t="s">
        <v>896</v>
      </c>
      <c r="X1507">
        <v>5.94</v>
      </c>
      <c r="Y1507">
        <v>56</v>
      </c>
      <c r="Z1507" t="s">
        <v>897</v>
      </c>
      <c r="AA1507" t="s">
        <v>898</v>
      </c>
      <c r="AB1507" t="s">
        <v>894</v>
      </c>
      <c r="AC1507" t="s">
        <v>895</v>
      </c>
      <c r="AD1507" t="s">
        <v>896</v>
      </c>
      <c r="AE1507" t="s">
        <v>899</v>
      </c>
      <c r="AF1507">
        <v>4</v>
      </c>
      <c r="AG1507">
        <v>4</v>
      </c>
      <c r="AH1507" t="s">
        <v>85</v>
      </c>
      <c r="AI1507" t="s">
        <v>86</v>
      </c>
      <c r="AJ1507" t="s">
        <v>3279</v>
      </c>
      <c r="AK1507" t="s">
        <v>61</v>
      </c>
      <c r="AL1507">
        <v>2</v>
      </c>
      <c r="AM1507" t="s">
        <v>87</v>
      </c>
      <c r="AN1507" t="s">
        <v>63</v>
      </c>
      <c r="AO1507" t="s">
        <v>64</v>
      </c>
      <c r="AP1507" t="s">
        <v>88</v>
      </c>
      <c r="AQ1507" t="s">
        <v>89</v>
      </c>
      <c r="AR1507" t="s">
        <v>67</v>
      </c>
      <c r="AS1507" t="s">
        <v>68</v>
      </c>
      <c r="AT1507" t="s">
        <v>69</v>
      </c>
      <c r="AU1507">
        <v>77</v>
      </c>
      <c r="AV1507">
        <v>21</v>
      </c>
      <c r="AW1507">
        <f>YEAR(ChinookMusic[[#This Row],[invoiceDate]])</f>
        <v>2010</v>
      </c>
      <c r="AX1507" t="str">
        <f>TEXT(ChinookMusic[[#This Row],[invoiceDate]],"MMMM")</f>
        <v>December</v>
      </c>
    </row>
    <row r="1508" spans="1:50" x14ac:dyDescent="0.3">
      <c r="A1508">
        <v>50</v>
      </c>
      <c r="B1508" t="s">
        <v>527</v>
      </c>
      <c r="C1508">
        <v>153</v>
      </c>
      <c r="D1508" t="s">
        <v>548</v>
      </c>
      <c r="E1508">
        <v>1869</v>
      </c>
      <c r="F1508" t="s">
        <v>1745</v>
      </c>
      <c r="G1508" t="s">
        <v>1746</v>
      </c>
      <c r="H1508">
        <v>414380</v>
      </c>
      <c r="I1508">
        <v>0.99</v>
      </c>
      <c r="J1508">
        <v>1</v>
      </c>
      <c r="K1508" t="s">
        <v>78</v>
      </c>
      <c r="L1508">
        <v>3</v>
      </c>
      <c r="M1508" t="s">
        <v>137</v>
      </c>
      <c r="N1508">
        <v>8</v>
      </c>
      <c r="O1508" t="s">
        <v>52</v>
      </c>
      <c r="P1508">
        <v>886</v>
      </c>
      <c r="Q1508">
        <v>1</v>
      </c>
      <c r="R1508">
        <v>164</v>
      </c>
      <c r="S1508">
        <v>56</v>
      </c>
      <c r="T1508" s="3">
        <v>40529</v>
      </c>
      <c r="U1508" t="s">
        <v>894</v>
      </c>
      <c r="V1508" t="s">
        <v>895</v>
      </c>
      <c r="W1508" t="s">
        <v>896</v>
      </c>
      <c r="X1508">
        <v>5.94</v>
      </c>
      <c r="Y1508">
        <v>56</v>
      </c>
      <c r="Z1508" t="s">
        <v>897</v>
      </c>
      <c r="AA1508" t="s">
        <v>898</v>
      </c>
      <c r="AB1508" t="s">
        <v>894</v>
      </c>
      <c r="AC1508" t="s">
        <v>895</v>
      </c>
      <c r="AD1508" t="s">
        <v>896</v>
      </c>
      <c r="AE1508" t="s">
        <v>899</v>
      </c>
      <c r="AF1508">
        <v>4</v>
      </c>
      <c r="AG1508">
        <v>4</v>
      </c>
      <c r="AH1508" t="s">
        <v>85</v>
      </c>
      <c r="AI1508" t="s">
        <v>86</v>
      </c>
      <c r="AJ1508" t="s">
        <v>3279</v>
      </c>
      <c r="AK1508" t="s">
        <v>61</v>
      </c>
      <c r="AL1508">
        <v>2</v>
      </c>
      <c r="AM1508" t="s">
        <v>87</v>
      </c>
      <c r="AN1508" t="s">
        <v>63</v>
      </c>
      <c r="AO1508" t="s">
        <v>64</v>
      </c>
      <c r="AP1508" t="s">
        <v>88</v>
      </c>
      <c r="AQ1508" t="s">
        <v>89</v>
      </c>
      <c r="AR1508" t="s">
        <v>67</v>
      </c>
      <c r="AS1508" t="s">
        <v>68</v>
      </c>
      <c r="AT1508" t="s">
        <v>69</v>
      </c>
      <c r="AU1508">
        <v>77</v>
      </c>
      <c r="AV1508">
        <v>21</v>
      </c>
      <c r="AW1508">
        <f>YEAR(ChinookMusic[[#This Row],[invoiceDate]])</f>
        <v>2010</v>
      </c>
      <c r="AX1508" t="str">
        <f>TEXT(ChinookMusic[[#This Row],[invoiceDate]],"MMMM")</f>
        <v>December</v>
      </c>
    </row>
    <row r="1509" spans="1:50" x14ac:dyDescent="0.3">
      <c r="A1509">
        <v>50</v>
      </c>
      <c r="B1509" t="s">
        <v>527</v>
      </c>
      <c r="C1509">
        <v>153</v>
      </c>
      <c r="D1509" t="s">
        <v>548</v>
      </c>
      <c r="E1509">
        <v>1869</v>
      </c>
      <c r="F1509" t="s">
        <v>1745</v>
      </c>
      <c r="G1509" t="s">
        <v>1746</v>
      </c>
      <c r="H1509">
        <v>414380</v>
      </c>
      <c r="I1509">
        <v>0.99</v>
      </c>
      <c r="J1509">
        <v>1</v>
      </c>
      <c r="K1509" t="s">
        <v>78</v>
      </c>
      <c r="L1509">
        <v>3</v>
      </c>
      <c r="M1509" t="s">
        <v>137</v>
      </c>
      <c r="N1509">
        <v>5</v>
      </c>
      <c r="O1509" t="s">
        <v>70</v>
      </c>
      <c r="P1509">
        <v>886</v>
      </c>
      <c r="Q1509">
        <v>1</v>
      </c>
      <c r="R1509">
        <v>164</v>
      </c>
      <c r="S1509">
        <v>56</v>
      </c>
      <c r="T1509" s="3">
        <v>40529</v>
      </c>
      <c r="U1509" t="s">
        <v>894</v>
      </c>
      <c r="V1509" t="s">
        <v>895</v>
      </c>
      <c r="W1509" t="s">
        <v>896</v>
      </c>
      <c r="X1509">
        <v>5.94</v>
      </c>
      <c r="Y1509">
        <v>56</v>
      </c>
      <c r="Z1509" t="s">
        <v>897</v>
      </c>
      <c r="AA1509" t="s">
        <v>898</v>
      </c>
      <c r="AB1509" t="s">
        <v>894</v>
      </c>
      <c r="AC1509" t="s">
        <v>895</v>
      </c>
      <c r="AD1509" t="s">
        <v>896</v>
      </c>
      <c r="AE1509" t="s">
        <v>899</v>
      </c>
      <c r="AF1509">
        <v>4</v>
      </c>
      <c r="AG1509">
        <v>4</v>
      </c>
      <c r="AH1509" t="s">
        <v>85</v>
      </c>
      <c r="AI1509" t="s">
        <v>86</v>
      </c>
      <c r="AJ1509" t="s">
        <v>3279</v>
      </c>
      <c r="AK1509" t="s">
        <v>61</v>
      </c>
      <c r="AL1509">
        <v>2</v>
      </c>
      <c r="AM1509" t="s">
        <v>87</v>
      </c>
      <c r="AN1509" t="s">
        <v>63</v>
      </c>
      <c r="AO1509" t="s">
        <v>64</v>
      </c>
      <c r="AP1509" t="s">
        <v>88</v>
      </c>
      <c r="AQ1509" t="s">
        <v>89</v>
      </c>
      <c r="AR1509" t="s">
        <v>67</v>
      </c>
      <c r="AS1509" t="s">
        <v>68</v>
      </c>
      <c r="AT1509" t="s">
        <v>69</v>
      </c>
      <c r="AU1509">
        <v>77</v>
      </c>
      <c r="AV1509">
        <v>21</v>
      </c>
      <c r="AW1509">
        <f>YEAR(ChinookMusic[[#This Row],[invoiceDate]])</f>
        <v>2010</v>
      </c>
      <c r="AX1509" t="str">
        <f>TEXT(ChinookMusic[[#This Row],[invoiceDate]],"MMMM")</f>
        <v>December</v>
      </c>
    </row>
    <row r="1510" spans="1:50" x14ac:dyDescent="0.3">
      <c r="A1510">
        <v>50</v>
      </c>
      <c r="B1510" t="s">
        <v>527</v>
      </c>
      <c r="C1510">
        <v>153</v>
      </c>
      <c r="D1510" t="s">
        <v>548</v>
      </c>
      <c r="E1510">
        <v>1865</v>
      </c>
      <c r="F1510" t="s">
        <v>997</v>
      </c>
      <c r="G1510" t="s">
        <v>563</v>
      </c>
      <c r="H1510">
        <v>322899</v>
      </c>
      <c r="I1510">
        <v>0.99</v>
      </c>
      <c r="J1510">
        <v>1</v>
      </c>
      <c r="K1510" t="s">
        <v>78</v>
      </c>
      <c r="L1510">
        <v>3</v>
      </c>
      <c r="M1510" t="s">
        <v>137</v>
      </c>
      <c r="N1510">
        <v>1</v>
      </c>
      <c r="O1510" t="s">
        <v>52</v>
      </c>
      <c r="P1510">
        <v>885</v>
      </c>
      <c r="Q1510">
        <v>1</v>
      </c>
      <c r="R1510">
        <v>164</v>
      </c>
      <c r="S1510">
        <v>56</v>
      </c>
      <c r="T1510" s="3">
        <v>40529</v>
      </c>
      <c r="U1510" t="s">
        <v>894</v>
      </c>
      <c r="V1510" t="s">
        <v>895</v>
      </c>
      <c r="W1510" t="s">
        <v>896</v>
      </c>
      <c r="X1510">
        <v>5.94</v>
      </c>
      <c r="Y1510">
        <v>56</v>
      </c>
      <c r="Z1510" t="s">
        <v>897</v>
      </c>
      <c r="AA1510" t="s">
        <v>898</v>
      </c>
      <c r="AB1510" t="s">
        <v>894</v>
      </c>
      <c r="AC1510" t="s">
        <v>895</v>
      </c>
      <c r="AD1510" t="s">
        <v>896</v>
      </c>
      <c r="AE1510" t="s">
        <v>899</v>
      </c>
      <c r="AF1510">
        <v>4</v>
      </c>
      <c r="AG1510">
        <v>4</v>
      </c>
      <c r="AH1510" t="s">
        <v>85</v>
      </c>
      <c r="AI1510" t="s">
        <v>86</v>
      </c>
      <c r="AJ1510" t="s">
        <v>3279</v>
      </c>
      <c r="AK1510" t="s">
        <v>61</v>
      </c>
      <c r="AL1510">
        <v>2</v>
      </c>
      <c r="AM1510" t="s">
        <v>87</v>
      </c>
      <c r="AN1510" t="s">
        <v>63</v>
      </c>
      <c r="AO1510" t="s">
        <v>64</v>
      </c>
      <c r="AP1510" t="s">
        <v>88</v>
      </c>
      <c r="AQ1510" t="s">
        <v>89</v>
      </c>
      <c r="AR1510" t="s">
        <v>67</v>
      </c>
      <c r="AS1510" t="s">
        <v>68</v>
      </c>
      <c r="AT1510" t="s">
        <v>69</v>
      </c>
      <c r="AU1510">
        <v>77</v>
      </c>
      <c r="AV1510">
        <v>21</v>
      </c>
      <c r="AW1510">
        <f>YEAR(ChinookMusic[[#This Row],[invoiceDate]])</f>
        <v>2010</v>
      </c>
      <c r="AX1510" t="str">
        <f>TEXT(ChinookMusic[[#This Row],[invoiceDate]],"MMMM")</f>
        <v>December</v>
      </c>
    </row>
    <row r="1511" spans="1:50" x14ac:dyDescent="0.3">
      <c r="A1511">
        <v>50</v>
      </c>
      <c r="B1511" t="s">
        <v>527</v>
      </c>
      <c r="C1511">
        <v>153</v>
      </c>
      <c r="D1511" t="s">
        <v>548</v>
      </c>
      <c r="E1511">
        <v>1865</v>
      </c>
      <c r="F1511" t="s">
        <v>997</v>
      </c>
      <c r="G1511" t="s">
        <v>563</v>
      </c>
      <c r="H1511">
        <v>322899</v>
      </c>
      <c r="I1511">
        <v>0.99</v>
      </c>
      <c r="J1511">
        <v>1</v>
      </c>
      <c r="K1511" t="s">
        <v>78</v>
      </c>
      <c r="L1511">
        <v>3</v>
      </c>
      <c r="M1511" t="s">
        <v>137</v>
      </c>
      <c r="N1511">
        <v>8</v>
      </c>
      <c r="O1511" t="s">
        <v>52</v>
      </c>
      <c r="P1511">
        <v>885</v>
      </c>
      <c r="Q1511">
        <v>1</v>
      </c>
      <c r="R1511">
        <v>164</v>
      </c>
      <c r="S1511">
        <v>56</v>
      </c>
      <c r="T1511" s="3">
        <v>40529</v>
      </c>
      <c r="U1511" t="s">
        <v>894</v>
      </c>
      <c r="V1511" t="s">
        <v>895</v>
      </c>
      <c r="W1511" t="s">
        <v>896</v>
      </c>
      <c r="X1511">
        <v>5.94</v>
      </c>
      <c r="Y1511">
        <v>56</v>
      </c>
      <c r="Z1511" t="s">
        <v>897</v>
      </c>
      <c r="AA1511" t="s">
        <v>898</v>
      </c>
      <c r="AB1511" t="s">
        <v>894</v>
      </c>
      <c r="AC1511" t="s">
        <v>895</v>
      </c>
      <c r="AD1511" t="s">
        <v>896</v>
      </c>
      <c r="AE1511" t="s">
        <v>899</v>
      </c>
      <c r="AF1511">
        <v>4</v>
      </c>
      <c r="AG1511">
        <v>4</v>
      </c>
      <c r="AH1511" t="s">
        <v>85</v>
      </c>
      <c r="AI1511" t="s">
        <v>86</v>
      </c>
      <c r="AJ1511" t="s">
        <v>3279</v>
      </c>
      <c r="AK1511" t="s">
        <v>61</v>
      </c>
      <c r="AL1511">
        <v>2</v>
      </c>
      <c r="AM1511" t="s">
        <v>87</v>
      </c>
      <c r="AN1511" t="s">
        <v>63</v>
      </c>
      <c r="AO1511" t="s">
        <v>64</v>
      </c>
      <c r="AP1511" t="s">
        <v>88</v>
      </c>
      <c r="AQ1511" t="s">
        <v>89</v>
      </c>
      <c r="AR1511" t="s">
        <v>67</v>
      </c>
      <c r="AS1511" t="s">
        <v>68</v>
      </c>
      <c r="AT1511" t="s">
        <v>69</v>
      </c>
      <c r="AU1511">
        <v>77</v>
      </c>
      <c r="AV1511">
        <v>21</v>
      </c>
      <c r="AW1511">
        <f>YEAR(ChinookMusic[[#This Row],[invoiceDate]])</f>
        <v>2010</v>
      </c>
      <c r="AX1511" t="str">
        <f>TEXT(ChinookMusic[[#This Row],[invoiceDate]],"MMMM")</f>
        <v>December</v>
      </c>
    </row>
    <row r="1512" spans="1:50" x14ac:dyDescent="0.3">
      <c r="A1512">
        <v>50</v>
      </c>
      <c r="B1512" t="s">
        <v>527</v>
      </c>
      <c r="C1512">
        <v>152</v>
      </c>
      <c r="D1512" t="s">
        <v>540</v>
      </c>
      <c r="E1512">
        <v>1853</v>
      </c>
      <c r="F1512" t="s">
        <v>1747</v>
      </c>
      <c r="G1512" t="s">
        <v>1748</v>
      </c>
      <c r="H1512">
        <v>312424</v>
      </c>
      <c r="I1512">
        <v>0.99</v>
      </c>
      <c r="J1512">
        <v>1</v>
      </c>
      <c r="K1512" t="s">
        <v>78</v>
      </c>
      <c r="L1512">
        <v>3</v>
      </c>
      <c r="M1512" t="s">
        <v>137</v>
      </c>
      <c r="N1512">
        <v>8</v>
      </c>
      <c r="O1512" t="s">
        <v>52</v>
      </c>
      <c r="P1512">
        <v>882</v>
      </c>
      <c r="Q1512">
        <v>1</v>
      </c>
      <c r="R1512">
        <v>164</v>
      </c>
      <c r="S1512">
        <v>56</v>
      </c>
      <c r="T1512" s="3">
        <v>40529</v>
      </c>
      <c r="U1512" t="s">
        <v>894</v>
      </c>
      <c r="V1512" t="s">
        <v>895</v>
      </c>
      <c r="W1512" t="s">
        <v>896</v>
      </c>
      <c r="X1512">
        <v>5.94</v>
      </c>
      <c r="Y1512">
        <v>56</v>
      </c>
      <c r="Z1512" t="s">
        <v>897</v>
      </c>
      <c r="AA1512" t="s">
        <v>898</v>
      </c>
      <c r="AB1512" t="s">
        <v>894</v>
      </c>
      <c r="AC1512" t="s">
        <v>895</v>
      </c>
      <c r="AD1512" t="s">
        <v>896</v>
      </c>
      <c r="AE1512" t="s">
        <v>899</v>
      </c>
      <c r="AF1512">
        <v>4</v>
      </c>
      <c r="AG1512">
        <v>4</v>
      </c>
      <c r="AH1512" t="s">
        <v>85</v>
      </c>
      <c r="AI1512" t="s">
        <v>86</v>
      </c>
      <c r="AJ1512" t="s">
        <v>3279</v>
      </c>
      <c r="AK1512" t="s">
        <v>61</v>
      </c>
      <c r="AL1512">
        <v>2</v>
      </c>
      <c r="AM1512" t="s">
        <v>87</v>
      </c>
      <c r="AN1512" t="s">
        <v>63</v>
      </c>
      <c r="AO1512" t="s">
        <v>64</v>
      </c>
      <c r="AP1512" t="s">
        <v>88</v>
      </c>
      <c r="AQ1512" t="s">
        <v>89</v>
      </c>
      <c r="AR1512" t="s">
        <v>67</v>
      </c>
      <c r="AS1512" t="s">
        <v>68</v>
      </c>
      <c r="AT1512" t="s">
        <v>69</v>
      </c>
      <c r="AU1512">
        <v>77</v>
      </c>
      <c r="AV1512">
        <v>21</v>
      </c>
      <c r="AW1512">
        <f>YEAR(ChinookMusic[[#This Row],[invoiceDate]])</f>
        <v>2010</v>
      </c>
      <c r="AX1512" t="str">
        <f>TEXT(ChinookMusic[[#This Row],[invoiceDate]],"MMMM")</f>
        <v>December</v>
      </c>
    </row>
    <row r="1513" spans="1:50" x14ac:dyDescent="0.3">
      <c r="A1513">
        <v>50</v>
      </c>
      <c r="B1513" t="s">
        <v>527</v>
      </c>
      <c r="C1513">
        <v>152</v>
      </c>
      <c r="D1513" t="s">
        <v>540</v>
      </c>
      <c r="E1513">
        <v>1853</v>
      </c>
      <c r="F1513" t="s">
        <v>1747</v>
      </c>
      <c r="G1513" t="s">
        <v>1748</v>
      </c>
      <c r="H1513">
        <v>312424</v>
      </c>
      <c r="I1513">
        <v>0.99</v>
      </c>
      <c r="J1513">
        <v>1</v>
      </c>
      <c r="K1513" t="s">
        <v>78</v>
      </c>
      <c r="L1513">
        <v>3</v>
      </c>
      <c r="M1513" t="s">
        <v>137</v>
      </c>
      <c r="N1513">
        <v>1</v>
      </c>
      <c r="O1513" t="s">
        <v>52</v>
      </c>
      <c r="P1513">
        <v>882</v>
      </c>
      <c r="Q1513">
        <v>1</v>
      </c>
      <c r="R1513">
        <v>164</v>
      </c>
      <c r="S1513">
        <v>56</v>
      </c>
      <c r="T1513" s="3">
        <v>40529</v>
      </c>
      <c r="U1513" t="s">
        <v>894</v>
      </c>
      <c r="V1513" t="s">
        <v>895</v>
      </c>
      <c r="W1513" t="s">
        <v>896</v>
      </c>
      <c r="X1513">
        <v>5.94</v>
      </c>
      <c r="Y1513">
        <v>56</v>
      </c>
      <c r="Z1513" t="s">
        <v>897</v>
      </c>
      <c r="AA1513" t="s">
        <v>898</v>
      </c>
      <c r="AB1513" t="s">
        <v>894</v>
      </c>
      <c r="AC1513" t="s">
        <v>895</v>
      </c>
      <c r="AD1513" t="s">
        <v>896</v>
      </c>
      <c r="AE1513" t="s">
        <v>899</v>
      </c>
      <c r="AF1513">
        <v>4</v>
      </c>
      <c r="AG1513">
        <v>4</v>
      </c>
      <c r="AH1513" t="s">
        <v>85</v>
      </c>
      <c r="AI1513" t="s">
        <v>86</v>
      </c>
      <c r="AJ1513" t="s">
        <v>3281</v>
      </c>
      <c r="AK1513" t="s">
        <v>61</v>
      </c>
      <c r="AL1513">
        <v>2</v>
      </c>
      <c r="AM1513" t="s">
        <v>87</v>
      </c>
      <c r="AN1513" t="s">
        <v>63</v>
      </c>
      <c r="AO1513" t="s">
        <v>64</v>
      </c>
      <c r="AP1513" t="s">
        <v>88</v>
      </c>
      <c r="AQ1513" t="s">
        <v>89</v>
      </c>
      <c r="AR1513" t="s">
        <v>67</v>
      </c>
      <c r="AS1513" t="s">
        <v>68</v>
      </c>
      <c r="AT1513" t="s">
        <v>69</v>
      </c>
      <c r="AU1513">
        <v>77</v>
      </c>
      <c r="AV1513">
        <v>21</v>
      </c>
      <c r="AW1513">
        <f>YEAR(ChinookMusic[[#This Row],[invoiceDate]])</f>
        <v>2010</v>
      </c>
      <c r="AX1513" t="str">
        <f>TEXT(ChinookMusic[[#This Row],[invoiceDate]],"MMMM")</f>
        <v>December</v>
      </c>
    </row>
    <row r="1514" spans="1:50" x14ac:dyDescent="0.3">
      <c r="A1514">
        <v>50</v>
      </c>
      <c r="B1514" t="s">
        <v>527</v>
      </c>
      <c r="C1514">
        <v>152</v>
      </c>
      <c r="D1514" t="s">
        <v>540</v>
      </c>
      <c r="E1514">
        <v>1857</v>
      </c>
      <c r="F1514" t="s">
        <v>1749</v>
      </c>
      <c r="G1514" t="s">
        <v>1748</v>
      </c>
      <c r="H1514">
        <v>496718</v>
      </c>
      <c r="I1514">
        <v>0.99</v>
      </c>
      <c r="J1514">
        <v>1</v>
      </c>
      <c r="K1514" t="s">
        <v>78</v>
      </c>
      <c r="L1514">
        <v>3</v>
      </c>
      <c r="M1514" t="s">
        <v>137</v>
      </c>
      <c r="N1514">
        <v>8</v>
      </c>
      <c r="O1514" t="s">
        <v>52</v>
      </c>
      <c r="P1514">
        <v>883</v>
      </c>
      <c r="Q1514">
        <v>1</v>
      </c>
      <c r="R1514">
        <v>164</v>
      </c>
      <c r="S1514">
        <v>56</v>
      </c>
      <c r="T1514" s="3">
        <v>40529</v>
      </c>
      <c r="U1514" t="s">
        <v>894</v>
      </c>
      <c r="V1514" t="s">
        <v>895</v>
      </c>
      <c r="W1514" t="s">
        <v>896</v>
      </c>
      <c r="X1514">
        <v>5.94</v>
      </c>
      <c r="Y1514">
        <v>56</v>
      </c>
      <c r="Z1514" t="s">
        <v>897</v>
      </c>
      <c r="AA1514" t="s">
        <v>898</v>
      </c>
      <c r="AB1514" t="s">
        <v>894</v>
      </c>
      <c r="AC1514" t="s">
        <v>895</v>
      </c>
      <c r="AD1514" t="s">
        <v>896</v>
      </c>
      <c r="AE1514" t="s">
        <v>899</v>
      </c>
      <c r="AF1514">
        <v>4</v>
      </c>
      <c r="AG1514">
        <v>4</v>
      </c>
      <c r="AH1514" t="s">
        <v>85</v>
      </c>
      <c r="AI1514" t="s">
        <v>86</v>
      </c>
      <c r="AJ1514" t="s">
        <v>3281</v>
      </c>
      <c r="AK1514" t="s">
        <v>61</v>
      </c>
      <c r="AL1514">
        <v>2</v>
      </c>
      <c r="AM1514" t="s">
        <v>87</v>
      </c>
      <c r="AN1514" t="s">
        <v>63</v>
      </c>
      <c r="AO1514" t="s">
        <v>64</v>
      </c>
      <c r="AP1514" t="s">
        <v>88</v>
      </c>
      <c r="AQ1514" t="s">
        <v>89</v>
      </c>
      <c r="AR1514" t="s">
        <v>67</v>
      </c>
      <c r="AS1514" t="s">
        <v>68</v>
      </c>
      <c r="AT1514" t="s">
        <v>69</v>
      </c>
      <c r="AU1514">
        <v>77</v>
      </c>
      <c r="AV1514">
        <v>21</v>
      </c>
      <c r="AW1514">
        <f>YEAR(ChinookMusic[[#This Row],[invoiceDate]])</f>
        <v>2010</v>
      </c>
      <c r="AX1514" t="str">
        <f>TEXT(ChinookMusic[[#This Row],[invoiceDate]],"MMMM")</f>
        <v>December</v>
      </c>
    </row>
    <row r="1515" spans="1:50" x14ac:dyDescent="0.3">
      <c r="A1515">
        <v>50</v>
      </c>
      <c r="B1515" t="s">
        <v>527</v>
      </c>
      <c r="C1515">
        <v>152</v>
      </c>
      <c r="D1515" t="s">
        <v>540</v>
      </c>
      <c r="E1515">
        <v>1857</v>
      </c>
      <c r="F1515" t="s">
        <v>1749</v>
      </c>
      <c r="G1515" t="s">
        <v>1748</v>
      </c>
      <c r="H1515">
        <v>496718</v>
      </c>
      <c r="I1515">
        <v>0.99</v>
      </c>
      <c r="J1515">
        <v>1</v>
      </c>
      <c r="K1515" t="s">
        <v>78</v>
      </c>
      <c r="L1515">
        <v>3</v>
      </c>
      <c r="M1515" t="s">
        <v>137</v>
      </c>
      <c r="N1515">
        <v>1</v>
      </c>
      <c r="O1515" t="s">
        <v>52</v>
      </c>
      <c r="P1515">
        <v>883</v>
      </c>
      <c r="Q1515">
        <v>1</v>
      </c>
      <c r="R1515">
        <v>164</v>
      </c>
      <c r="S1515">
        <v>56</v>
      </c>
      <c r="T1515" s="3">
        <v>40529</v>
      </c>
      <c r="U1515" t="s">
        <v>894</v>
      </c>
      <c r="V1515" t="s">
        <v>895</v>
      </c>
      <c r="W1515" t="s">
        <v>896</v>
      </c>
      <c r="X1515">
        <v>5.94</v>
      </c>
      <c r="Y1515">
        <v>56</v>
      </c>
      <c r="Z1515" t="s">
        <v>897</v>
      </c>
      <c r="AA1515" t="s">
        <v>898</v>
      </c>
      <c r="AB1515" t="s">
        <v>894</v>
      </c>
      <c r="AC1515" t="s">
        <v>895</v>
      </c>
      <c r="AD1515" t="s">
        <v>896</v>
      </c>
      <c r="AE1515" t="s">
        <v>899</v>
      </c>
      <c r="AF1515">
        <v>4</v>
      </c>
      <c r="AG1515">
        <v>4</v>
      </c>
      <c r="AH1515" t="s">
        <v>85</v>
      </c>
      <c r="AI1515" t="s">
        <v>86</v>
      </c>
      <c r="AJ1515" t="s">
        <v>3280</v>
      </c>
      <c r="AK1515" t="s">
        <v>61</v>
      </c>
      <c r="AL1515">
        <v>2</v>
      </c>
      <c r="AM1515" t="s">
        <v>87</v>
      </c>
      <c r="AN1515" t="s">
        <v>63</v>
      </c>
      <c r="AO1515" t="s">
        <v>64</v>
      </c>
      <c r="AP1515" t="s">
        <v>88</v>
      </c>
      <c r="AQ1515" t="s">
        <v>89</v>
      </c>
      <c r="AR1515" t="s">
        <v>67</v>
      </c>
      <c r="AS1515" t="s">
        <v>68</v>
      </c>
      <c r="AT1515" t="s">
        <v>69</v>
      </c>
      <c r="AU1515">
        <v>77</v>
      </c>
      <c r="AV1515">
        <v>21</v>
      </c>
      <c r="AW1515">
        <f>YEAR(ChinookMusic[[#This Row],[invoiceDate]])</f>
        <v>2010</v>
      </c>
      <c r="AX1515" t="str">
        <f>TEXT(ChinookMusic[[#This Row],[invoiceDate]],"MMMM")</f>
        <v>December</v>
      </c>
    </row>
    <row r="1516" spans="1:50" x14ac:dyDescent="0.3">
      <c r="A1516">
        <v>50</v>
      </c>
      <c r="B1516" t="s">
        <v>527</v>
      </c>
      <c r="C1516">
        <v>153</v>
      </c>
      <c r="D1516" t="s">
        <v>548</v>
      </c>
      <c r="E1516">
        <v>1861</v>
      </c>
      <c r="F1516" t="s">
        <v>1750</v>
      </c>
      <c r="G1516" t="s">
        <v>550</v>
      </c>
      <c r="H1516">
        <v>269557</v>
      </c>
      <c r="I1516">
        <v>0.99</v>
      </c>
      <c r="J1516">
        <v>1</v>
      </c>
      <c r="K1516" t="s">
        <v>78</v>
      </c>
      <c r="L1516">
        <v>3</v>
      </c>
      <c r="M1516" t="s">
        <v>137</v>
      </c>
      <c r="N1516">
        <v>1</v>
      </c>
      <c r="O1516" t="s">
        <v>52</v>
      </c>
      <c r="P1516">
        <v>884</v>
      </c>
      <c r="Q1516">
        <v>1</v>
      </c>
      <c r="R1516">
        <v>164</v>
      </c>
      <c r="S1516">
        <v>56</v>
      </c>
      <c r="T1516" s="3">
        <v>40529</v>
      </c>
      <c r="U1516" t="s">
        <v>894</v>
      </c>
      <c r="V1516" t="s">
        <v>895</v>
      </c>
      <c r="W1516" t="s">
        <v>896</v>
      </c>
      <c r="X1516">
        <v>5.94</v>
      </c>
      <c r="Y1516">
        <v>56</v>
      </c>
      <c r="Z1516" t="s">
        <v>897</v>
      </c>
      <c r="AA1516" t="s">
        <v>898</v>
      </c>
      <c r="AB1516" t="s">
        <v>894</v>
      </c>
      <c r="AC1516" t="s">
        <v>895</v>
      </c>
      <c r="AD1516" t="s">
        <v>896</v>
      </c>
      <c r="AE1516" t="s">
        <v>899</v>
      </c>
      <c r="AF1516">
        <v>4</v>
      </c>
      <c r="AG1516">
        <v>4</v>
      </c>
      <c r="AH1516" t="s">
        <v>85</v>
      </c>
      <c r="AI1516" t="s">
        <v>86</v>
      </c>
      <c r="AJ1516" t="s">
        <v>3280</v>
      </c>
      <c r="AK1516" t="s">
        <v>61</v>
      </c>
      <c r="AL1516">
        <v>2</v>
      </c>
      <c r="AM1516" t="s">
        <v>87</v>
      </c>
      <c r="AN1516" t="s">
        <v>63</v>
      </c>
      <c r="AO1516" t="s">
        <v>64</v>
      </c>
      <c r="AP1516" t="s">
        <v>88</v>
      </c>
      <c r="AQ1516" t="s">
        <v>89</v>
      </c>
      <c r="AR1516" t="s">
        <v>67</v>
      </c>
      <c r="AS1516" t="s">
        <v>68</v>
      </c>
      <c r="AT1516" t="s">
        <v>69</v>
      </c>
      <c r="AU1516">
        <v>77</v>
      </c>
      <c r="AV1516">
        <v>21</v>
      </c>
      <c r="AW1516">
        <f>YEAR(ChinookMusic[[#This Row],[invoiceDate]])</f>
        <v>2010</v>
      </c>
      <c r="AX1516" t="str">
        <f>TEXT(ChinookMusic[[#This Row],[invoiceDate]],"MMMM")</f>
        <v>December</v>
      </c>
    </row>
    <row r="1517" spans="1:50" x14ac:dyDescent="0.3">
      <c r="A1517">
        <v>50</v>
      </c>
      <c r="B1517" t="s">
        <v>527</v>
      </c>
      <c r="C1517">
        <v>153</v>
      </c>
      <c r="D1517" t="s">
        <v>548</v>
      </c>
      <c r="E1517">
        <v>1861</v>
      </c>
      <c r="F1517" t="s">
        <v>1750</v>
      </c>
      <c r="G1517" t="s">
        <v>550</v>
      </c>
      <c r="H1517">
        <v>269557</v>
      </c>
      <c r="I1517">
        <v>0.99</v>
      </c>
      <c r="J1517">
        <v>1</v>
      </c>
      <c r="K1517" t="s">
        <v>78</v>
      </c>
      <c r="L1517">
        <v>3</v>
      </c>
      <c r="M1517" t="s">
        <v>137</v>
      </c>
      <c r="N1517">
        <v>5</v>
      </c>
      <c r="O1517" t="s">
        <v>70</v>
      </c>
      <c r="P1517">
        <v>884</v>
      </c>
      <c r="Q1517">
        <v>1</v>
      </c>
      <c r="R1517">
        <v>164</v>
      </c>
      <c r="S1517">
        <v>56</v>
      </c>
      <c r="T1517" s="3">
        <v>40529</v>
      </c>
      <c r="U1517" t="s">
        <v>894</v>
      </c>
      <c r="V1517" t="s">
        <v>895</v>
      </c>
      <c r="W1517" t="s">
        <v>896</v>
      </c>
      <c r="X1517">
        <v>5.94</v>
      </c>
      <c r="Y1517">
        <v>56</v>
      </c>
      <c r="Z1517" t="s">
        <v>897</v>
      </c>
      <c r="AA1517" t="s">
        <v>898</v>
      </c>
      <c r="AB1517" t="s">
        <v>894</v>
      </c>
      <c r="AC1517" t="s">
        <v>895</v>
      </c>
      <c r="AD1517" t="s">
        <v>896</v>
      </c>
      <c r="AE1517" t="s">
        <v>899</v>
      </c>
      <c r="AF1517">
        <v>4</v>
      </c>
      <c r="AG1517">
        <v>4</v>
      </c>
      <c r="AH1517" t="s">
        <v>85</v>
      </c>
      <c r="AI1517" t="s">
        <v>86</v>
      </c>
      <c r="AJ1517" t="s">
        <v>3280</v>
      </c>
      <c r="AK1517" t="s">
        <v>61</v>
      </c>
      <c r="AL1517">
        <v>2</v>
      </c>
      <c r="AM1517" t="s">
        <v>87</v>
      </c>
      <c r="AN1517" t="s">
        <v>63</v>
      </c>
      <c r="AO1517" t="s">
        <v>64</v>
      </c>
      <c r="AP1517" t="s">
        <v>88</v>
      </c>
      <c r="AQ1517" t="s">
        <v>89</v>
      </c>
      <c r="AR1517" t="s">
        <v>67</v>
      </c>
      <c r="AS1517" t="s">
        <v>68</v>
      </c>
      <c r="AT1517" t="s">
        <v>69</v>
      </c>
      <c r="AU1517">
        <v>77</v>
      </c>
      <c r="AV1517">
        <v>21</v>
      </c>
      <c r="AW1517">
        <f>YEAR(ChinookMusic[[#This Row],[invoiceDate]])</f>
        <v>2010</v>
      </c>
      <c r="AX1517" t="str">
        <f>TEXT(ChinookMusic[[#This Row],[invoiceDate]],"MMMM")</f>
        <v>December</v>
      </c>
    </row>
    <row r="1518" spans="1:50" x14ac:dyDescent="0.3">
      <c r="A1518">
        <v>50</v>
      </c>
      <c r="B1518" t="s">
        <v>527</v>
      </c>
      <c r="C1518">
        <v>153</v>
      </c>
      <c r="D1518" t="s">
        <v>548</v>
      </c>
      <c r="E1518">
        <v>1861</v>
      </c>
      <c r="F1518" t="s">
        <v>1750</v>
      </c>
      <c r="G1518" t="s">
        <v>550</v>
      </c>
      <c r="H1518">
        <v>269557</v>
      </c>
      <c r="I1518">
        <v>0.99</v>
      </c>
      <c r="J1518">
        <v>1</v>
      </c>
      <c r="K1518" t="s">
        <v>78</v>
      </c>
      <c r="L1518">
        <v>3</v>
      </c>
      <c r="M1518" t="s">
        <v>137</v>
      </c>
      <c r="N1518">
        <v>8</v>
      </c>
      <c r="O1518" t="s">
        <v>52</v>
      </c>
      <c r="P1518">
        <v>884</v>
      </c>
      <c r="Q1518">
        <v>1</v>
      </c>
      <c r="R1518">
        <v>164</v>
      </c>
      <c r="S1518">
        <v>56</v>
      </c>
      <c r="T1518" s="3">
        <v>40529</v>
      </c>
      <c r="U1518" t="s">
        <v>894</v>
      </c>
      <c r="V1518" t="s">
        <v>895</v>
      </c>
      <c r="W1518" t="s">
        <v>896</v>
      </c>
      <c r="X1518">
        <v>5.94</v>
      </c>
      <c r="Y1518">
        <v>56</v>
      </c>
      <c r="Z1518" t="s">
        <v>897</v>
      </c>
      <c r="AA1518" t="s">
        <v>898</v>
      </c>
      <c r="AB1518" t="s">
        <v>894</v>
      </c>
      <c r="AC1518" t="s">
        <v>895</v>
      </c>
      <c r="AD1518" t="s">
        <v>896</v>
      </c>
      <c r="AE1518" t="s">
        <v>899</v>
      </c>
      <c r="AF1518">
        <v>4</v>
      </c>
      <c r="AG1518">
        <v>4</v>
      </c>
      <c r="AH1518" t="s">
        <v>85</v>
      </c>
      <c r="AI1518" t="s">
        <v>86</v>
      </c>
      <c r="AJ1518" t="s">
        <v>3280</v>
      </c>
      <c r="AK1518" t="s">
        <v>61</v>
      </c>
      <c r="AL1518">
        <v>2</v>
      </c>
      <c r="AM1518" t="s">
        <v>87</v>
      </c>
      <c r="AN1518" t="s">
        <v>63</v>
      </c>
      <c r="AO1518" t="s">
        <v>64</v>
      </c>
      <c r="AP1518" t="s">
        <v>88</v>
      </c>
      <c r="AQ1518" t="s">
        <v>89</v>
      </c>
      <c r="AR1518" t="s">
        <v>67</v>
      </c>
      <c r="AS1518" t="s">
        <v>68</v>
      </c>
      <c r="AT1518" t="s">
        <v>69</v>
      </c>
      <c r="AU1518">
        <v>77</v>
      </c>
      <c r="AV1518">
        <v>21</v>
      </c>
      <c r="AW1518">
        <f>YEAR(ChinookMusic[[#This Row],[invoiceDate]])</f>
        <v>2010</v>
      </c>
      <c r="AX1518" t="str">
        <f>TEXT(ChinookMusic[[#This Row],[invoiceDate]],"MMMM")</f>
        <v>December</v>
      </c>
    </row>
    <row r="1519" spans="1:50" x14ac:dyDescent="0.3">
      <c r="A1519">
        <v>158</v>
      </c>
      <c r="B1519" t="s">
        <v>1068</v>
      </c>
      <c r="C1519">
        <v>253</v>
      </c>
      <c r="D1519" t="s">
        <v>1069</v>
      </c>
      <c r="E1519">
        <v>3238</v>
      </c>
      <c r="F1519" t="s">
        <v>1751</v>
      </c>
      <c r="G1519" t="s">
        <v>73</v>
      </c>
      <c r="H1519">
        <v>2923298</v>
      </c>
      <c r="I1519">
        <v>1.99</v>
      </c>
      <c r="J1519">
        <v>3</v>
      </c>
      <c r="K1519" t="s">
        <v>1057</v>
      </c>
      <c r="L1519">
        <v>20</v>
      </c>
      <c r="M1519" t="s">
        <v>1071</v>
      </c>
      <c r="N1519">
        <v>10</v>
      </c>
      <c r="O1519" t="s">
        <v>1058</v>
      </c>
      <c r="P1519">
        <v>1684</v>
      </c>
      <c r="Q1519">
        <v>1</v>
      </c>
      <c r="R1519">
        <v>311</v>
      </c>
      <c r="S1519">
        <v>28</v>
      </c>
      <c r="T1519" s="3">
        <v>41180</v>
      </c>
      <c r="U1519" t="s">
        <v>654</v>
      </c>
      <c r="V1519" t="s">
        <v>655</v>
      </c>
      <c r="W1519" t="s">
        <v>140</v>
      </c>
      <c r="X1519">
        <v>11.94</v>
      </c>
      <c r="Y1519">
        <v>28</v>
      </c>
      <c r="Z1519" t="s">
        <v>656</v>
      </c>
      <c r="AA1519" t="s">
        <v>657</v>
      </c>
      <c r="AB1519" t="s">
        <v>654</v>
      </c>
      <c r="AC1519" t="s">
        <v>655</v>
      </c>
      <c r="AD1519" t="s">
        <v>140</v>
      </c>
      <c r="AE1519" t="s">
        <v>658</v>
      </c>
      <c r="AF1519">
        <v>5</v>
      </c>
      <c r="AG1519">
        <v>5</v>
      </c>
      <c r="AH1519" t="s">
        <v>59</v>
      </c>
      <c r="AI1519" t="s">
        <v>60</v>
      </c>
      <c r="AJ1519" t="s">
        <v>3280</v>
      </c>
      <c r="AK1519" t="s">
        <v>61</v>
      </c>
      <c r="AL1519">
        <v>2</v>
      </c>
      <c r="AM1519" t="s">
        <v>62</v>
      </c>
      <c r="AN1519" t="s">
        <v>63</v>
      </c>
      <c r="AO1519" t="s">
        <v>64</v>
      </c>
      <c r="AP1519" t="s">
        <v>65</v>
      </c>
      <c r="AQ1519" t="s">
        <v>66</v>
      </c>
      <c r="AR1519" t="s">
        <v>67</v>
      </c>
      <c r="AS1519" t="s">
        <v>68</v>
      </c>
      <c r="AT1519" t="s">
        <v>69</v>
      </c>
      <c r="AU1519">
        <v>59</v>
      </c>
      <c r="AV1519">
        <v>20</v>
      </c>
      <c r="AW1519">
        <f>YEAR(ChinookMusic[[#This Row],[invoiceDate]])</f>
        <v>2012</v>
      </c>
      <c r="AX1519" t="str">
        <f>TEXT(ChinookMusic[[#This Row],[invoiceDate]],"MMMM")</f>
        <v>September</v>
      </c>
    </row>
    <row r="1520" spans="1:50" x14ac:dyDescent="0.3">
      <c r="A1520">
        <v>158</v>
      </c>
      <c r="B1520" t="s">
        <v>1068</v>
      </c>
      <c r="C1520">
        <v>253</v>
      </c>
      <c r="D1520" t="s">
        <v>1069</v>
      </c>
      <c r="E1520">
        <v>3238</v>
      </c>
      <c r="F1520" t="s">
        <v>1751</v>
      </c>
      <c r="G1520" t="s">
        <v>73</v>
      </c>
      <c r="H1520">
        <v>2923298</v>
      </c>
      <c r="I1520">
        <v>1.99</v>
      </c>
      <c r="J1520">
        <v>3</v>
      </c>
      <c r="K1520" t="s">
        <v>1057</v>
      </c>
      <c r="L1520">
        <v>20</v>
      </c>
      <c r="M1520" t="s">
        <v>1071</v>
      </c>
      <c r="N1520">
        <v>3</v>
      </c>
      <c r="O1520" t="s">
        <v>1058</v>
      </c>
      <c r="P1520">
        <v>1684</v>
      </c>
      <c r="Q1520">
        <v>1</v>
      </c>
      <c r="R1520">
        <v>311</v>
      </c>
      <c r="S1520">
        <v>28</v>
      </c>
      <c r="T1520" s="3">
        <v>41180</v>
      </c>
      <c r="U1520" t="s">
        <v>654</v>
      </c>
      <c r="V1520" t="s">
        <v>655</v>
      </c>
      <c r="W1520" t="s">
        <v>140</v>
      </c>
      <c r="X1520">
        <v>11.94</v>
      </c>
      <c r="Y1520">
        <v>28</v>
      </c>
      <c r="Z1520" t="s">
        <v>656</v>
      </c>
      <c r="AA1520" t="s">
        <v>657</v>
      </c>
      <c r="AB1520" t="s">
        <v>654</v>
      </c>
      <c r="AC1520" t="s">
        <v>655</v>
      </c>
      <c r="AD1520" t="s">
        <v>140</v>
      </c>
      <c r="AE1520" t="s">
        <v>658</v>
      </c>
      <c r="AF1520">
        <v>5</v>
      </c>
      <c r="AG1520">
        <v>5</v>
      </c>
      <c r="AH1520" t="s">
        <v>59</v>
      </c>
      <c r="AI1520" t="s">
        <v>60</v>
      </c>
      <c r="AJ1520" t="s">
        <v>3280</v>
      </c>
      <c r="AK1520" t="s">
        <v>61</v>
      </c>
      <c r="AL1520">
        <v>2</v>
      </c>
      <c r="AM1520" t="s">
        <v>62</v>
      </c>
      <c r="AN1520" t="s">
        <v>63</v>
      </c>
      <c r="AO1520" t="s">
        <v>64</v>
      </c>
      <c r="AP1520" t="s">
        <v>65</v>
      </c>
      <c r="AQ1520" t="s">
        <v>66</v>
      </c>
      <c r="AR1520" t="s">
        <v>67</v>
      </c>
      <c r="AS1520" t="s">
        <v>68</v>
      </c>
      <c r="AT1520" t="s">
        <v>69</v>
      </c>
      <c r="AU1520">
        <v>59</v>
      </c>
      <c r="AV1520">
        <v>20</v>
      </c>
      <c r="AW1520">
        <f>YEAR(ChinookMusic[[#This Row],[invoiceDate]])</f>
        <v>2012</v>
      </c>
      <c r="AX1520" t="str">
        <f>TEXT(ChinookMusic[[#This Row],[invoiceDate]],"MMMM")</f>
        <v>September</v>
      </c>
    </row>
    <row r="1521" spans="1:50" x14ac:dyDescent="0.3">
      <c r="A1521">
        <v>158</v>
      </c>
      <c r="B1521" t="s">
        <v>1068</v>
      </c>
      <c r="C1521">
        <v>253</v>
      </c>
      <c r="D1521" t="s">
        <v>1069</v>
      </c>
      <c r="E1521">
        <v>3226</v>
      </c>
      <c r="F1521" t="s">
        <v>1752</v>
      </c>
      <c r="G1521" t="s">
        <v>73</v>
      </c>
      <c r="H1521">
        <v>2952702</v>
      </c>
      <c r="I1521">
        <v>1.99</v>
      </c>
      <c r="J1521">
        <v>3</v>
      </c>
      <c r="K1521" t="s">
        <v>1057</v>
      </c>
      <c r="L1521">
        <v>20</v>
      </c>
      <c r="M1521" t="s">
        <v>1071</v>
      </c>
      <c r="N1521">
        <v>3</v>
      </c>
      <c r="O1521" t="s">
        <v>1058</v>
      </c>
      <c r="P1521">
        <v>1681</v>
      </c>
      <c r="Q1521">
        <v>1</v>
      </c>
      <c r="R1521">
        <v>311</v>
      </c>
      <c r="S1521">
        <v>28</v>
      </c>
      <c r="T1521" s="3">
        <v>41180</v>
      </c>
      <c r="U1521" t="s">
        <v>654</v>
      </c>
      <c r="V1521" t="s">
        <v>655</v>
      </c>
      <c r="W1521" t="s">
        <v>140</v>
      </c>
      <c r="X1521">
        <v>11.94</v>
      </c>
      <c r="Y1521">
        <v>28</v>
      </c>
      <c r="Z1521" t="s">
        <v>656</v>
      </c>
      <c r="AA1521" t="s">
        <v>657</v>
      </c>
      <c r="AB1521" t="s">
        <v>654</v>
      </c>
      <c r="AC1521" t="s">
        <v>655</v>
      </c>
      <c r="AD1521" t="s">
        <v>140</v>
      </c>
      <c r="AE1521" t="s">
        <v>658</v>
      </c>
      <c r="AF1521">
        <v>5</v>
      </c>
      <c r="AG1521">
        <v>5</v>
      </c>
      <c r="AH1521" t="s">
        <v>59</v>
      </c>
      <c r="AI1521" t="s">
        <v>60</v>
      </c>
      <c r="AJ1521" t="s">
        <v>3280</v>
      </c>
      <c r="AK1521" t="s">
        <v>61</v>
      </c>
      <c r="AL1521">
        <v>2</v>
      </c>
      <c r="AM1521" t="s">
        <v>62</v>
      </c>
      <c r="AN1521" t="s">
        <v>63</v>
      </c>
      <c r="AO1521" t="s">
        <v>64</v>
      </c>
      <c r="AP1521" t="s">
        <v>65</v>
      </c>
      <c r="AQ1521" t="s">
        <v>66</v>
      </c>
      <c r="AR1521" t="s">
        <v>67</v>
      </c>
      <c r="AS1521" t="s">
        <v>68</v>
      </c>
      <c r="AT1521" t="s">
        <v>69</v>
      </c>
      <c r="AU1521">
        <v>59</v>
      </c>
      <c r="AV1521">
        <v>20</v>
      </c>
      <c r="AW1521">
        <f>YEAR(ChinookMusic[[#This Row],[invoiceDate]])</f>
        <v>2012</v>
      </c>
      <c r="AX1521" t="str">
        <f>TEXT(ChinookMusic[[#This Row],[invoiceDate]],"MMMM")</f>
        <v>September</v>
      </c>
    </row>
    <row r="1522" spans="1:50" x14ac:dyDescent="0.3">
      <c r="A1522">
        <v>158</v>
      </c>
      <c r="B1522" t="s">
        <v>1068</v>
      </c>
      <c r="C1522">
        <v>253</v>
      </c>
      <c r="D1522" t="s">
        <v>1069</v>
      </c>
      <c r="E1522">
        <v>3226</v>
      </c>
      <c r="F1522" t="s">
        <v>1752</v>
      </c>
      <c r="G1522" t="s">
        <v>73</v>
      </c>
      <c r="H1522">
        <v>2952702</v>
      </c>
      <c r="I1522">
        <v>1.99</v>
      </c>
      <c r="J1522">
        <v>3</v>
      </c>
      <c r="K1522" t="s">
        <v>1057</v>
      </c>
      <c r="L1522">
        <v>20</v>
      </c>
      <c r="M1522" t="s">
        <v>1071</v>
      </c>
      <c r="N1522">
        <v>10</v>
      </c>
      <c r="O1522" t="s">
        <v>1058</v>
      </c>
      <c r="P1522">
        <v>1681</v>
      </c>
      <c r="Q1522">
        <v>1</v>
      </c>
      <c r="R1522">
        <v>311</v>
      </c>
      <c r="S1522">
        <v>28</v>
      </c>
      <c r="T1522" s="3">
        <v>41180</v>
      </c>
      <c r="U1522" t="s">
        <v>654</v>
      </c>
      <c r="V1522" t="s">
        <v>655</v>
      </c>
      <c r="W1522" t="s">
        <v>140</v>
      </c>
      <c r="X1522">
        <v>11.94</v>
      </c>
      <c r="Y1522">
        <v>28</v>
      </c>
      <c r="Z1522" t="s">
        <v>656</v>
      </c>
      <c r="AA1522" t="s">
        <v>657</v>
      </c>
      <c r="AB1522" t="s">
        <v>654</v>
      </c>
      <c r="AC1522" t="s">
        <v>655</v>
      </c>
      <c r="AD1522" t="s">
        <v>140</v>
      </c>
      <c r="AE1522" t="s">
        <v>658</v>
      </c>
      <c r="AF1522">
        <v>5</v>
      </c>
      <c r="AG1522">
        <v>5</v>
      </c>
      <c r="AH1522" t="s">
        <v>59</v>
      </c>
      <c r="AI1522" t="s">
        <v>60</v>
      </c>
      <c r="AJ1522" t="s">
        <v>3279</v>
      </c>
      <c r="AK1522" t="s">
        <v>61</v>
      </c>
      <c r="AL1522">
        <v>2</v>
      </c>
      <c r="AM1522" t="s">
        <v>62</v>
      </c>
      <c r="AN1522" t="s">
        <v>63</v>
      </c>
      <c r="AO1522" t="s">
        <v>64</v>
      </c>
      <c r="AP1522" t="s">
        <v>65</v>
      </c>
      <c r="AQ1522" t="s">
        <v>66</v>
      </c>
      <c r="AR1522" t="s">
        <v>67</v>
      </c>
      <c r="AS1522" t="s">
        <v>68</v>
      </c>
      <c r="AT1522" t="s">
        <v>69</v>
      </c>
      <c r="AU1522">
        <v>59</v>
      </c>
      <c r="AV1522">
        <v>20</v>
      </c>
      <c r="AW1522">
        <f>YEAR(ChinookMusic[[#This Row],[invoiceDate]])</f>
        <v>2012</v>
      </c>
      <c r="AX1522" t="str">
        <f>TEXT(ChinookMusic[[#This Row],[invoiceDate]],"MMMM")</f>
        <v>September</v>
      </c>
    </row>
    <row r="1523" spans="1:50" x14ac:dyDescent="0.3">
      <c r="A1523">
        <v>156</v>
      </c>
      <c r="B1523" t="s">
        <v>1753</v>
      </c>
      <c r="C1523">
        <v>251</v>
      </c>
      <c r="D1523" t="s">
        <v>1754</v>
      </c>
      <c r="E1523">
        <v>3222</v>
      </c>
      <c r="F1523" t="s">
        <v>1755</v>
      </c>
      <c r="G1523" t="s">
        <v>73</v>
      </c>
      <c r="H1523">
        <v>2541875</v>
      </c>
      <c r="I1523">
        <v>1.99</v>
      </c>
      <c r="J1523">
        <v>3</v>
      </c>
      <c r="K1523" t="s">
        <v>1057</v>
      </c>
      <c r="L1523">
        <v>22</v>
      </c>
      <c r="M1523" t="s">
        <v>1756</v>
      </c>
      <c r="N1523">
        <v>10</v>
      </c>
      <c r="O1523" t="s">
        <v>1058</v>
      </c>
      <c r="P1523">
        <v>1680</v>
      </c>
      <c r="Q1523">
        <v>1</v>
      </c>
      <c r="R1523">
        <v>311</v>
      </c>
      <c r="S1523">
        <v>28</v>
      </c>
      <c r="T1523" s="3">
        <v>41180</v>
      </c>
      <c r="U1523" t="s">
        <v>654</v>
      </c>
      <c r="V1523" t="s">
        <v>655</v>
      </c>
      <c r="W1523" t="s">
        <v>140</v>
      </c>
      <c r="X1523">
        <v>11.94</v>
      </c>
      <c r="Y1523">
        <v>28</v>
      </c>
      <c r="Z1523" t="s">
        <v>656</v>
      </c>
      <c r="AA1523" t="s">
        <v>657</v>
      </c>
      <c r="AB1523" t="s">
        <v>654</v>
      </c>
      <c r="AC1523" t="s">
        <v>655</v>
      </c>
      <c r="AD1523" t="s">
        <v>140</v>
      </c>
      <c r="AE1523" t="s">
        <v>658</v>
      </c>
      <c r="AF1523">
        <v>5</v>
      </c>
      <c r="AG1523">
        <v>5</v>
      </c>
      <c r="AH1523" t="s">
        <v>59</v>
      </c>
      <c r="AI1523" t="s">
        <v>60</v>
      </c>
      <c r="AJ1523" t="s">
        <v>3279</v>
      </c>
      <c r="AK1523" t="s">
        <v>61</v>
      </c>
      <c r="AL1523">
        <v>2</v>
      </c>
      <c r="AM1523" t="s">
        <v>62</v>
      </c>
      <c r="AN1523" t="s">
        <v>63</v>
      </c>
      <c r="AO1523" t="s">
        <v>64</v>
      </c>
      <c r="AP1523" t="s">
        <v>65</v>
      </c>
      <c r="AQ1523" t="s">
        <v>66</v>
      </c>
      <c r="AR1523" t="s">
        <v>67</v>
      </c>
      <c r="AS1523" t="s">
        <v>68</v>
      </c>
      <c r="AT1523" t="s">
        <v>69</v>
      </c>
      <c r="AU1523">
        <v>59</v>
      </c>
      <c r="AV1523">
        <v>20</v>
      </c>
      <c r="AW1523">
        <f>YEAR(ChinookMusic[[#This Row],[invoiceDate]])</f>
        <v>2012</v>
      </c>
      <c r="AX1523" t="str">
        <f>TEXT(ChinookMusic[[#This Row],[invoiceDate]],"MMMM")</f>
        <v>September</v>
      </c>
    </row>
    <row r="1524" spans="1:50" x14ac:dyDescent="0.3">
      <c r="A1524">
        <v>156</v>
      </c>
      <c r="B1524" t="s">
        <v>1753</v>
      </c>
      <c r="C1524">
        <v>251</v>
      </c>
      <c r="D1524" t="s">
        <v>1754</v>
      </c>
      <c r="E1524">
        <v>3222</v>
      </c>
      <c r="F1524" t="s">
        <v>1755</v>
      </c>
      <c r="G1524" t="s">
        <v>73</v>
      </c>
      <c r="H1524">
        <v>2541875</v>
      </c>
      <c r="I1524">
        <v>1.99</v>
      </c>
      <c r="J1524">
        <v>3</v>
      </c>
      <c r="K1524" t="s">
        <v>1057</v>
      </c>
      <c r="L1524">
        <v>22</v>
      </c>
      <c r="M1524" t="s">
        <v>1756</v>
      </c>
      <c r="N1524">
        <v>3</v>
      </c>
      <c r="O1524" t="s">
        <v>1058</v>
      </c>
      <c r="P1524">
        <v>1680</v>
      </c>
      <c r="Q1524">
        <v>1</v>
      </c>
      <c r="R1524">
        <v>311</v>
      </c>
      <c r="S1524">
        <v>28</v>
      </c>
      <c r="T1524" s="3">
        <v>41180</v>
      </c>
      <c r="U1524" t="s">
        <v>654</v>
      </c>
      <c r="V1524" t="s">
        <v>655</v>
      </c>
      <c r="W1524" t="s">
        <v>140</v>
      </c>
      <c r="X1524">
        <v>11.94</v>
      </c>
      <c r="Y1524">
        <v>28</v>
      </c>
      <c r="Z1524" t="s">
        <v>656</v>
      </c>
      <c r="AA1524" t="s">
        <v>657</v>
      </c>
      <c r="AB1524" t="s">
        <v>654</v>
      </c>
      <c r="AC1524" t="s">
        <v>655</v>
      </c>
      <c r="AD1524" t="s">
        <v>140</v>
      </c>
      <c r="AE1524" t="s">
        <v>658</v>
      </c>
      <c r="AF1524">
        <v>5</v>
      </c>
      <c r="AG1524">
        <v>5</v>
      </c>
      <c r="AH1524" t="s">
        <v>59</v>
      </c>
      <c r="AI1524" t="s">
        <v>60</v>
      </c>
      <c r="AJ1524" t="s">
        <v>3279</v>
      </c>
      <c r="AK1524" t="s">
        <v>61</v>
      </c>
      <c r="AL1524">
        <v>2</v>
      </c>
      <c r="AM1524" t="s">
        <v>62</v>
      </c>
      <c r="AN1524" t="s">
        <v>63</v>
      </c>
      <c r="AO1524" t="s">
        <v>64</v>
      </c>
      <c r="AP1524" t="s">
        <v>65</v>
      </c>
      <c r="AQ1524" t="s">
        <v>66</v>
      </c>
      <c r="AR1524" t="s">
        <v>67</v>
      </c>
      <c r="AS1524" t="s">
        <v>68</v>
      </c>
      <c r="AT1524" t="s">
        <v>69</v>
      </c>
      <c r="AU1524">
        <v>59</v>
      </c>
      <c r="AV1524">
        <v>20</v>
      </c>
      <c r="AW1524">
        <f>YEAR(ChinookMusic[[#This Row],[invoiceDate]])</f>
        <v>2012</v>
      </c>
      <c r="AX1524" t="str">
        <f>TEXT(ChinookMusic[[#This Row],[invoiceDate]],"MMMM")</f>
        <v>September</v>
      </c>
    </row>
    <row r="1525" spans="1:50" x14ac:dyDescent="0.3">
      <c r="A1525">
        <v>158</v>
      </c>
      <c r="B1525" t="s">
        <v>1068</v>
      </c>
      <c r="C1525">
        <v>253</v>
      </c>
      <c r="D1525" t="s">
        <v>1069</v>
      </c>
      <c r="E1525">
        <v>3230</v>
      </c>
      <c r="F1525" t="s">
        <v>1757</v>
      </c>
      <c r="G1525" t="s">
        <v>73</v>
      </c>
      <c r="H1525">
        <v>2914664</v>
      </c>
      <c r="I1525">
        <v>1.99</v>
      </c>
      <c r="J1525">
        <v>3</v>
      </c>
      <c r="K1525" t="s">
        <v>1057</v>
      </c>
      <c r="L1525">
        <v>20</v>
      </c>
      <c r="M1525" t="s">
        <v>1071</v>
      </c>
      <c r="N1525">
        <v>10</v>
      </c>
      <c r="O1525" t="s">
        <v>1058</v>
      </c>
      <c r="P1525">
        <v>1682</v>
      </c>
      <c r="Q1525">
        <v>1</v>
      </c>
      <c r="R1525">
        <v>311</v>
      </c>
      <c r="S1525">
        <v>28</v>
      </c>
      <c r="T1525" s="3">
        <v>41180</v>
      </c>
      <c r="U1525" t="s">
        <v>654</v>
      </c>
      <c r="V1525" t="s">
        <v>655</v>
      </c>
      <c r="W1525" t="s">
        <v>140</v>
      </c>
      <c r="X1525">
        <v>11.94</v>
      </c>
      <c r="Y1525">
        <v>28</v>
      </c>
      <c r="Z1525" t="s">
        <v>656</v>
      </c>
      <c r="AA1525" t="s">
        <v>657</v>
      </c>
      <c r="AB1525" t="s">
        <v>654</v>
      </c>
      <c r="AC1525" t="s">
        <v>655</v>
      </c>
      <c r="AD1525" t="s">
        <v>140</v>
      </c>
      <c r="AE1525" t="s">
        <v>658</v>
      </c>
      <c r="AF1525">
        <v>5</v>
      </c>
      <c r="AG1525">
        <v>5</v>
      </c>
      <c r="AH1525" t="s">
        <v>59</v>
      </c>
      <c r="AI1525" t="s">
        <v>60</v>
      </c>
      <c r="AJ1525" t="s">
        <v>3279</v>
      </c>
      <c r="AK1525" t="s">
        <v>61</v>
      </c>
      <c r="AL1525">
        <v>2</v>
      </c>
      <c r="AM1525" t="s">
        <v>62</v>
      </c>
      <c r="AN1525" t="s">
        <v>63</v>
      </c>
      <c r="AO1525" t="s">
        <v>64</v>
      </c>
      <c r="AP1525" t="s">
        <v>65</v>
      </c>
      <c r="AQ1525" t="s">
        <v>66</v>
      </c>
      <c r="AR1525" t="s">
        <v>67</v>
      </c>
      <c r="AS1525" t="s">
        <v>68</v>
      </c>
      <c r="AT1525" t="s">
        <v>69</v>
      </c>
      <c r="AU1525">
        <v>59</v>
      </c>
      <c r="AV1525">
        <v>20</v>
      </c>
      <c r="AW1525">
        <f>YEAR(ChinookMusic[[#This Row],[invoiceDate]])</f>
        <v>2012</v>
      </c>
      <c r="AX1525" t="str">
        <f>TEXT(ChinookMusic[[#This Row],[invoiceDate]],"MMMM")</f>
        <v>September</v>
      </c>
    </row>
    <row r="1526" spans="1:50" x14ac:dyDescent="0.3">
      <c r="A1526">
        <v>158</v>
      </c>
      <c r="B1526" t="s">
        <v>1068</v>
      </c>
      <c r="C1526">
        <v>253</v>
      </c>
      <c r="D1526" t="s">
        <v>1069</v>
      </c>
      <c r="E1526">
        <v>3230</v>
      </c>
      <c r="F1526" t="s">
        <v>1757</v>
      </c>
      <c r="G1526" t="s">
        <v>73</v>
      </c>
      <c r="H1526">
        <v>2914664</v>
      </c>
      <c r="I1526">
        <v>1.99</v>
      </c>
      <c r="J1526">
        <v>3</v>
      </c>
      <c r="K1526" t="s">
        <v>1057</v>
      </c>
      <c r="L1526">
        <v>20</v>
      </c>
      <c r="M1526" t="s">
        <v>1071</v>
      </c>
      <c r="N1526">
        <v>3</v>
      </c>
      <c r="O1526" t="s">
        <v>1058</v>
      </c>
      <c r="P1526">
        <v>1682</v>
      </c>
      <c r="Q1526">
        <v>1</v>
      </c>
      <c r="R1526">
        <v>311</v>
      </c>
      <c r="S1526">
        <v>28</v>
      </c>
      <c r="T1526" s="3">
        <v>41180</v>
      </c>
      <c r="U1526" t="s">
        <v>654</v>
      </c>
      <c r="V1526" t="s">
        <v>655</v>
      </c>
      <c r="W1526" t="s">
        <v>140</v>
      </c>
      <c r="X1526">
        <v>11.94</v>
      </c>
      <c r="Y1526">
        <v>28</v>
      </c>
      <c r="Z1526" t="s">
        <v>656</v>
      </c>
      <c r="AA1526" t="s">
        <v>657</v>
      </c>
      <c r="AB1526" t="s">
        <v>654</v>
      </c>
      <c r="AC1526" t="s">
        <v>655</v>
      </c>
      <c r="AD1526" t="s">
        <v>140</v>
      </c>
      <c r="AE1526" t="s">
        <v>658</v>
      </c>
      <c r="AF1526">
        <v>5</v>
      </c>
      <c r="AG1526">
        <v>5</v>
      </c>
      <c r="AH1526" t="s">
        <v>59</v>
      </c>
      <c r="AI1526" t="s">
        <v>60</v>
      </c>
      <c r="AJ1526" t="s">
        <v>3279</v>
      </c>
      <c r="AK1526" t="s">
        <v>61</v>
      </c>
      <c r="AL1526">
        <v>2</v>
      </c>
      <c r="AM1526" t="s">
        <v>62</v>
      </c>
      <c r="AN1526" t="s">
        <v>63</v>
      </c>
      <c r="AO1526" t="s">
        <v>64</v>
      </c>
      <c r="AP1526" t="s">
        <v>65</v>
      </c>
      <c r="AQ1526" t="s">
        <v>66</v>
      </c>
      <c r="AR1526" t="s">
        <v>67</v>
      </c>
      <c r="AS1526" t="s">
        <v>68</v>
      </c>
      <c r="AT1526" t="s">
        <v>69</v>
      </c>
      <c r="AU1526">
        <v>59</v>
      </c>
      <c r="AV1526">
        <v>20</v>
      </c>
      <c r="AW1526">
        <f>YEAR(ChinookMusic[[#This Row],[invoiceDate]])</f>
        <v>2012</v>
      </c>
      <c r="AX1526" t="str">
        <f>TEXT(ChinookMusic[[#This Row],[invoiceDate]],"MMMM")</f>
        <v>September</v>
      </c>
    </row>
    <row r="1527" spans="1:50" x14ac:dyDescent="0.3">
      <c r="A1527">
        <v>158</v>
      </c>
      <c r="B1527" t="s">
        <v>1068</v>
      </c>
      <c r="C1527">
        <v>253</v>
      </c>
      <c r="D1527" t="s">
        <v>1069</v>
      </c>
      <c r="E1527">
        <v>3234</v>
      </c>
      <c r="F1527" t="s">
        <v>1758</v>
      </c>
      <c r="G1527" t="s">
        <v>73</v>
      </c>
      <c r="H1527">
        <v>2924341</v>
      </c>
      <c r="I1527">
        <v>1.99</v>
      </c>
      <c r="J1527">
        <v>3</v>
      </c>
      <c r="K1527" t="s">
        <v>1057</v>
      </c>
      <c r="L1527">
        <v>20</v>
      </c>
      <c r="M1527" t="s">
        <v>1071</v>
      </c>
      <c r="N1527">
        <v>3</v>
      </c>
      <c r="O1527" t="s">
        <v>1058</v>
      </c>
      <c r="P1527">
        <v>1683</v>
      </c>
      <c r="Q1527">
        <v>1</v>
      </c>
      <c r="R1527">
        <v>311</v>
      </c>
      <c r="S1527">
        <v>28</v>
      </c>
      <c r="T1527" s="3">
        <v>41180</v>
      </c>
      <c r="U1527" t="s">
        <v>654</v>
      </c>
      <c r="V1527" t="s">
        <v>655</v>
      </c>
      <c r="W1527" t="s">
        <v>140</v>
      </c>
      <c r="X1527">
        <v>11.94</v>
      </c>
      <c r="Y1527">
        <v>28</v>
      </c>
      <c r="Z1527" t="s">
        <v>656</v>
      </c>
      <c r="AA1527" t="s">
        <v>657</v>
      </c>
      <c r="AB1527" t="s">
        <v>654</v>
      </c>
      <c r="AC1527" t="s">
        <v>655</v>
      </c>
      <c r="AD1527" t="s">
        <v>140</v>
      </c>
      <c r="AE1527" t="s">
        <v>658</v>
      </c>
      <c r="AF1527">
        <v>5</v>
      </c>
      <c r="AG1527">
        <v>5</v>
      </c>
      <c r="AH1527" t="s">
        <v>59</v>
      </c>
      <c r="AI1527" t="s">
        <v>60</v>
      </c>
      <c r="AJ1527" t="s">
        <v>3279</v>
      </c>
      <c r="AK1527" t="s">
        <v>61</v>
      </c>
      <c r="AL1527">
        <v>2</v>
      </c>
      <c r="AM1527" t="s">
        <v>62</v>
      </c>
      <c r="AN1527" t="s">
        <v>63</v>
      </c>
      <c r="AO1527" t="s">
        <v>64</v>
      </c>
      <c r="AP1527" t="s">
        <v>65</v>
      </c>
      <c r="AQ1527" t="s">
        <v>66</v>
      </c>
      <c r="AR1527" t="s">
        <v>67</v>
      </c>
      <c r="AS1527" t="s">
        <v>68</v>
      </c>
      <c r="AT1527" t="s">
        <v>69</v>
      </c>
      <c r="AU1527">
        <v>59</v>
      </c>
      <c r="AV1527">
        <v>20</v>
      </c>
      <c r="AW1527">
        <f>YEAR(ChinookMusic[[#This Row],[invoiceDate]])</f>
        <v>2012</v>
      </c>
      <c r="AX1527" t="str">
        <f>TEXT(ChinookMusic[[#This Row],[invoiceDate]],"MMMM")</f>
        <v>September</v>
      </c>
    </row>
    <row r="1528" spans="1:50" x14ac:dyDescent="0.3">
      <c r="A1528">
        <v>158</v>
      </c>
      <c r="B1528" t="s">
        <v>1068</v>
      </c>
      <c r="C1528">
        <v>253</v>
      </c>
      <c r="D1528" t="s">
        <v>1069</v>
      </c>
      <c r="E1528">
        <v>3234</v>
      </c>
      <c r="F1528" t="s">
        <v>1758</v>
      </c>
      <c r="G1528" t="s">
        <v>73</v>
      </c>
      <c r="H1528">
        <v>2924341</v>
      </c>
      <c r="I1528">
        <v>1.99</v>
      </c>
      <c r="J1528">
        <v>3</v>
      </c>
      <c r="K1528" t="s">
        <v>1057</v>
      </c>
      <c r="L1528">
        <v>20</v>
      </c>
      <c r="M1528" t="s">
        <v>1071</v>
      </c>
      <c r="N1528">
        <v>10</v>
      </c>
      <c r="O1528" t="s">
        <v>1058</v>
      </c>
      <c r="P1528">
        <v>1683</v>
      </c>
      <c r="Q1528">
        <v>1</v>
      </c>
      <c r="R1528">
        <v>311</v>
      </c>
      <c r="S1528">
        <v>28</v>
      </c>
      <c r="T1528" s="3">
        <v>41180</v>
      </c>
      <c r="U1528" t="s">
        <v>654</v>
      </c>
      <c r="V1528" t="s">
        <v>655</v>
      </c>
      <c r="W1528" t="s">
        <v>140</v>
      </c>
      <c r="X1528">
        <v>11.94</v>
      </c>
      <c r="Y1528">
        <v>28</v>
      </c>
      <c r="Z1528" t="s">
        <v>656</v>
      </c>
      <c r="AA1528" t="s">
        <v>657</v>
      </c>
      <c r="AB1528" t="s">
        <v>654</v>
      </c>
      <c r="AC1528" t="s">
        <v>655</v>
      </c>
      <c r="AD1528" t="s">
        <v>140</v>
      </c>
      <c r="AE1528" t="s">
        <v>658</v>
      </c>
      <c r="AF1528">
        <v>5</v>
      </c>
      <c r="AG1528">
        <v>5</v>
      </c>
      <c r="AH1528" t="s">
        <v>59</v>
      </c>
      <c r="AI1528" t="s">
        <v>60</v>
      </c>
      <c r="AJ1528" t="s">
        <v>3279</v>
      </c>
      <c r="AK1528" t="s">
        <v>61</v>
      </c>
      <c r="AL1528">
        <v>2</v>
      </c>
      <c r="AM1528" t="s">
        <v>62</v>
      </c>
      <c r="AN1528" t="s">
        <v>63</v>
      </c>
      <c r="AO1528" t="s">
        <v>64</v>
      </c>
      <c r="AP1528" t="s">
        <v>65</v>
      </c>
      <c r="AQ1528" t="s">
        <v>66</v>
      </c>
      <c r="AR1528" t="s">
        <v>67</v>
      </c>
      <c r="AS1528" t="s">
        <v>68</v>
      </c>
      <c r="AT1528" t="s">
        <v>69</v>
      </c>
      <c r="AU1528">
        <v>59</v>
      </c>
      <c r="AV1528">
        <v>20</v>
      </c>
      <c r="AW1528">
        <f>YEAR(ChinookMusic[[#This Row],[invoiceDate]])</f>
        <v>2012</v>
      </c>
      <c r="AX1528" t="str">
        <f>TEXT(ChinookMusic[[#This Row],[invoiceDate]],"MMMM")</f>
        <v>September</v>
      </c>
    </row>
    <row r="1529" spans="1:50" x14ac:dyDescent="0.3">
      <c r="A1529">
        <v>156</v>
      </c>
      <c r="B1529" t="s">
        <v>1753</v>
      </c>
      <c r="C1529">
        <v>251</v>
      </c>
      <c r="D1529" t="s">
        <v>1754</v>
      </c>
      <c r="E1529">
        <v>3218</v>
      </c>
      <c r="F1529" t="s">
        <v>1759</v>
      </c>
      <c r="G1529" t="s">
        <v>73</v>
      </c>
      <c r="H1529">
        <v>1271229</v>
      </c>
      <c r="I1529">
        <v>1.99</v>
      </c>
      <c r="J1529">
        <v>3</v>
      </c>
      <c r="K1529" t="s">
        <v>1057</v>
      </c>
      <c r="L1529">
        <v>22</v>
      </c>
      <c r="M1529" t="s">
        <v>1756</v>
      </c>
      <c r="N1529">
        <v>3</v>
      </c>
      <c r="O1529" t="s">
        <v>1058</v>
      </c>
      <c r="P1529">
        <v>1679</v>
      </c>
      <c r="Q1529">
        <v>1</v>
      </c>
      <c r="R1529">
        <v>311</v>
      </c>
      <c r="S1529">
        <v>28</v>
      </c>
      <c r="T1529" s="3">
        <v>41180</v>
      </c>
      <c r="U1529" t="s">
        <v>654</v>
      </c>
      <c r="V1529" t="s">
        <v>655</v>
      </c>
      <c r="W1529" t="s">
        <v>140</v>
      </c>
      <c r="X1529">
        <v>11.94</v>
      </c>
      <c r="Y1529">
        <v>28</v>
      </c>
      <c r="Z1529" t="s">
        <v>656</v>
      </c>
      <c r="AA1529" t="s">
        <v>657</v>
      </c>
      <c r="AB1529" t="s">
        <v>654</v>
      </c>
      <c r="AC1529" t="s">
        <v>655</v>
      </c>
      <c r="AD1529" t="s">
        <v>140</v>
      </c>
      <c r="AE1529" t="s">
        <v>658</v>
      </c>
      <c r="AF1529">
        <v>5</v>
      </c>
      <c r="AG1529">
        <v>5</v>
      </c>
      <c r="AH1529" t="s">
        <v>59</v>
      </c>
      <c r="AI1529" t="s">
        <v>60</v>
      </c>
      <c r="AJ1529" t="s">
        <v>3279</v>
      </c>
      <c r="AK1529" t="s">
        <v>61</v>
      </c>
      <c r="AL1529">
        <v>2</v>
      </c>
      <c r="AM1529" t="s">
        <v>62</v>
      </c>
      <c r="AN1529" t="s">
        <v>63</v>
      </c>
      <c r="AO1529" t="s">
        <v>64</v>
      </c>
      <c r="AP1529" t="s">
        <v>65</v>
      </c>
      <c r="AQ1529" t="s">
        <v>66</v>
      </c>
      <c r="AR1529" t="s">
        <v>67</v>
      </c>
      <c r="AS1529" t="s">
        <v>68</v>
      </c>
      <c r="AT1529" t="s">
        <v>69</v>
      </c>
      <c r="AU1529">
        <v>59</v>
      </c>
      <c r="AV1529">
        <v>20</v>
      </c>
      <c r="AW1529">
        <f>YEAR(ChinookMusic[[#This Row],[invoiceDate]])</f>
        <v>2012</v>
      </c>
      <c r="AX1529" t="str">
        <f>TEXT(ChinookMusic[[#This Row],[invoiceDate]],"MMMM")</f>
        <v>September</v>
      </c>
    </row>
    <row r="1530" spans="1:50" x14ac:dyDescent="0.3">
      <c r="A1530">
        <v>156</v>
      </c>
      <c r="B1530" t="s">
        <v>1753</v>
      </c>
      <c r="C1530">
        <v>251</v>
      </c>
      <c r="D1530" t="s">
        <v>1754</v>
      </c>
      <c r="E1530">
        <v>3218</v>
      </c>
      <c r="F1530" t="s">
        <v>1759</v>
      </c>
      <c r="G1530" t="s">
        <v>73</v>
      </c>
      <c r="H1530">
        <v>1271229</v>
      </c>
      <c r="I1530">
        <v>1.99</v>
      </c>
      <c r="J1530">
        <v>3</v>
      </c>
      <c r="K1530" t="s">
        <v>1057</v>
      </c>
      <c r="L1530">
        <v>22</v>
      </c>
      <c r="M1530" t="s">
        <v>1756</v>
      </c>
      <c r="N1530">
        <v>10</v>
      </c>
      <c r="O1530" t="s">
        <v>1058</v>
      </c>
      <c r="P1530">
        <v>1679</v>
      </c>
      <c r="Q1530">
        <v>1</v>
      </c>
      <c r="R1530">
        <v>311</v>
      </c>
      <c r="S1530">
        <v>28</v>
      </c>
      <c r="T1530" s="3">
        <v>41180</v>
      </c>
      <c r="U1530" t="s">
        <v>654</v>
      </c>
      <c r="V1530" t="s">
        <v>655</v>
      </c>
      <c r="W1530" t="s">
        <v>140</v>
      </c>
      <c r="X1530">
        <v>11.94</v>
      </c>
      <c r="Y1530">
        <v>28</v>
      </c>
      <c r="Z1530" t="s">
        <v>656</v>
      </c>
      <c r="AA1530" t="s">
        <v>657</v>
      </c>
      <c r="AB1530" t="s">
        <v>654</v>
      </c>
      <c r="AC1530" t="s">
        <v>655</v>
      </c>
      <c r="AD1530" t="s">
        <v>140</v>
      </c>
      <c r="AE1530" t="s">
        <v>658</v>
      </c>
      <c r="AF1530">
        <v>5</v>
      </c>
      <c r="AG1530">
        <v>5</v>
      </c>
      <c r="AH1530" t="s">
        <v>59</v>
      </c>
      <c r="AI1530" t="s">
        <v>60</v>
      </c>
      <c r="AJ1530" t="s">
        <v>3279</v>
      </c>
      <c r="AK1530" t="s">
        <v>61</v>
      </c>
      <c r="AL1530">
        <v>2</v>
      </c>
      <c r="AM1530" t="s">
        <v>62</v>
      </c>
      <c r="AN1530" t="s">
        <v>63</v>
      </c>
      <c r="AO1530" t="s">
        <v>64</v>
      </c>
      <c r="AP1530" t="s">
        <v>65</v>
      </c>
      <c r="AQ1530" t="s">
        <v>66</v>
      </c>
      <c r="AR1530" t="s">
        <v>67</v>
      </c>
      <c r="AS1530" t="s">
        <v>68</v>
      </c>
      <c r="AT1530" t="s">
        <v>69</v>
      </c>
      <c r="AU1530">
        <v>59</v>
      </c>
      <c r="AV1530">
        <v>20</v>
      </c>
      <c r="AW1530">
        <f>YEAR(ChinookMusic[[#This Row],[invoiceDate]])</f>
        <v>2012</v>
      </c>
      <c r="AX1530" t="str">
        <f>TEXT(ChinookMusic[[#This Row],[invoiceDate]],"MMMM")</f>
        <v>September</v>
      </c>
    </row>
    <row r="1531" spans="1:50" x14ac:dyDescent="0.3">
      <c r="A1531">
        <v>6</v>
      </c>
      <c r="B1531" t="s">
        <v>112</v>
      </c>
      <c r="C1531">
        <v>34</v>
      </c>
      <c r="D1531" t="s">
        <v>198</v>
      </c>
      <c r="E1531">
        <v>393</v>
      </c>
      <c r="F1531" t="s">
        <v>1108</v>
      </c>
      <c r="G1531" t="s">
        <v>200</v>
      </c>
      <c r="H1531">
        <v>313704</v>
      </c>
      <c r="I1531">
        <v>0.99</v>
      </c>
      <c r="J1531">
        <v>1</v>
      </c>
      <c r="K1531" t="s">
        <v>78</v>
      </c>
      <c r="L1531">
        <v>7</v>
      </c>
      <c r="M1531" t="s">
        <v>158</v>
      </c>
      <c r="N1531">
        <v>8</v>
      </c>
      <c r="O1531" t="s">
        <v>52</v>
      </c>
      <c r="P1531">
        <v>1784</v>
      </c>
      <c r="Q1531">
        <v>1</v>
      </c>
      <c r="R1531">
        <v>328</v>
      </c>
      <c r="S1531">
        <v>15</v>
      </c>
      <c r="T1531" s="3">
        <v>41258</v>
      </c>
      <c r="U1531" t="s">
        <v>382</v>
      </c>
      <c r="V1531" t="s">
        <v>383</v>
      </c>
      <c r="W1531" t="s">
        <v>64</v>
      </c>
      <c r="X1531">
        <v>0.99</v>
      </c>
      <c r="Y1531">
        <v>15</v>
      </c>
      <c r="Z1531" t="s">
        <v>384</v>
      </c>
      <c r="AA1531" t="s">
        <v>385</v>
      </c>
      <c r="AB1531" t="s">
        <v>382</v>
      </c>
      <c r="AC1531" t="s">
        <v>383</v>
      </c>
      <c r="AD1531" t="s">
        <v>64</v>
      </c>
      <c r="AE1531" t="s">
        <v>386</v>
      </c>
      <c r="AF1531">
        <v>3</v>
      </c>
      <c r="AG1531">
        <v>3</v>
      </c>
      <c r="AH1531" t="s">
        <v>165</v>
      </c>
      <c r="AI1531" t="s">
        <v>166</v>
      </c>
      <c r="AJ1531" t="s">
        <v>3279</v>
      </c>
      <c r="AK1531" t="s">
        <v>61</v>
      </c>
      <c r="AL1531">
        <v>2</v>
      </c>
      <c r="AM1531" t="s">
        <v>167</v>
      </c>
      <c r="AN1531" t="s">
        <v>63</v>
      </c>
      <c r="AO1531" t="s">
        <v>64</v>
      </c>
      <c r="AP1531" t="s">
        <v>168</v>
      </c>
      <c r="AQ1531" t="s">
        <v>169</v>
      </c>
      <c r="AR1531" t="s">
        <v>67</v>
      </c>
      <c r="AS1531" t="s">
        <v>68</v>
      </c>
      <c r="AT1531" t="s">
        <v>69</v>
      </c>
      <c r="AU1531">
        <v>51</v>
      </c>
      <c r="AV1531">
        <v>22</v>
      </c>
      <c r="AW1531">
        <f>YEAR(ChinookMusic[[#This Row],[invoiceDate]])</f>
        <v>2012</v>
      </c>
      <c r="AX1531" t="str">
        <f>TEXT(ChinookMusic[[#This Row],[invoiceDate]],"MMMM")</f>
        <v>December</v>
      </c>
    </row>
    <row r="1532" spans="1:50" x14ac:dyDescent="0.3">
      <c r="A1532">
        <v>6</v>
      </c>
      <c r="B1532" t="s">
        <v>112</v>
      </c>
      <c r="C1532">
        <v>34</v>
      </c>
      <c r="D1532" t="s">
        <v>198</v>
      </c>
      <c r="E1532">
        <v>393</v>
      </c>
      <c r="F1532" t="s">
        <v>1108</v>
      </c>
      <c r="G1532" t="s">
        <v>200</v>
      </c>
      <c r="H1532">
        <v>313704</v>
      </c>
      <c r="I1532">
        <v>0.99</v>
      </c>
      <c r="J1532">
        <v>1</v>
      </c>
      <c r="K1532" t="s">
        <v>78</v>
      </c>
      <c r="L1532">
        <v>7</v>
      </c>
      <c r="M1532" t="s">
        <v>158</v>
      </c>
      <c r="N1532">
        <v>1</v>
      </c>
      <c r="O1532" t="s">
        <v>52</v>
      </c>
      <c r="P1532">
        <v>1784</v>
      </c>
      <c r="Q1532">
        <v>1</v>
      </c>
      <c r="R1532">
        <v>328</v>
      </c>
      <c r="S1532">
        <v>15</v>
      </c>
      <c r="T1532" s="3">
        <v>41258</v>
      </c>
      <c r="U1532" t="s">
        <v>382</v>
      </c>
      <c r="V1532" t="s">
        <v>383</v>
      </c>
      <c r="W1532" t="s">
        <v>64</v>
      </c>
      <c r="X1532">
        <v>0.99</v>
      </c>
      <c r="Y1532">
        <v>15</v>
      </c>
      <c r="Z1532" t="s">
        <v>384</v>
      </c>
      <c r="AA1532" t="s">
        <v>385</v>
      </c>
      <c r="AB1532" t="s">
        <v>382</v>
      </c>
      <c r="AC1532" t="s">
        <v>383</v>
      </c>
      <c r="AD1532" t="s">
        <v>64</v>
      </c>
      <c r="AE1532" t="s">
        <v>386</v>
      </c>
      <c r="AF1532">
        <v>3</v>
      </c>
      <c r="AG1532">
        <v>3</v>
      </c>
      <c r="AH1532" t="s">
        <v>165</v>
      </c>
      <c r="AI1532" t="s">
        <v>166</v>
      </c>
      <c r="AJ1532" t="s">
        <v>3279</v>
      </c>
      <c r="AK1532" t="s">
        <v>61</v>
      </c>
      <c r="AL1532">
        <v>2</v>
      </c>
      <c r="AM1532" t="s">
        <v>167</v>
      </c>
      <c r="AN1532" t="s">
        <v>63</v>
      </c>
      <c r="AO1532" t="s">
        <v>64</v>
      </c>
      <c r="AP1532" t="s">
        <v>168</v>
      </c>
      <c r="AQ1532" t="s">
        <v>169</v>
      </c>
      <c r="AR1532" t="s">
        <v>67</v>
      </c>
      <c r="AS1532" t="s">
        <v>68</v>
      </c>
      <c r="AT1532" t="s">
        <v>69</v>
      </c>
      <c r="AU1532">
        <v>51</v>
      </c>
      <c r="AV1532">
        <v>22</v>
      </c>
      <c r="AW1532">
        <f>YEAR(ChinookMusic[[#This Row],[invoiceDate]])</f>
        <v>2012</v>
      </c>
      <c r="AX1532" t="str">
        <f>TEXT(ChinookMusic[[#This Row],[invoiceDate]],"MMMM")</f>
        <v>December</v>
      </c>
    </row>
    <row r="1533" spans="1:50" x14ac:dyDescent="0.3">
      <c r="A1533">
        <v>6</v>
      </c>
      <c r="B1533" t="s">
        <v>112</v>
      </c>
      <c r="C1533">
        <v>34</v>
      </c>
      <c r="D1533" t="s">
        <v>198</v>
      </c>
      <c r="E1533">
        <v>401</v>
      </c>
      <c r="F1533" t="s">
        <v>1760</v>
      </c>
      <c r="G1533" t="s">
        <v>200</v>
      </c>
      <c r="H1533">
        <v>280137</v>
      </c>
      <c r="I1533">
        <v>0.99</v>
      </c>
      <c r="J1533">
        <v>1</v>
      </c>
      <c r="K1533" t="s">
        <v>78</v>
      </c>
      <c r="L1533">
        <v>7</v>
      </c>
      <c r="M1533" t="s">
        <v>158</v>
      </c>
      <c r="N1533">
        <v>8</v>
      </c>
      <c r="O1533" t="s">
        <v>52</v>
      </c>
      <c r="P1533">
        <v>1789</v>
      </c>
      <c r="Q1533">
        <v>1</v>
      </c>
      <c r="R1533">
        <v>331</v>
      </c>
      <c r="S1533">
        <v>20</v>
      </c>
      <c r="T1533" s="3">
        <v>41272</v>
      </c>
      <c r="U1533" t="s">
        <v>741</v>
      </c>
      <c r="V1533" t="s">
        <v>742</v>
      </c>
      <c r="W1533" t="s">
        <v>140</v>
      </c>
      <c r="X1533">
        <v>3.96</v>
      </c>
      <c r="Y1533">
        <v>20</v>
      </c>
      <c r="Z1533" t="s">
        <v>743</v>
      </c>
      <c r="AA1533" t="s">
        <v>744</v>
      </c>
      <c r="AB1533" t="s">
        <v>741</v>
      </c>
      <c r="AC1533" t="s">
        <v>742</v>
      </c>
      <c r="AD1533" t="s">
        <v>140</v>
      </c>
      <c r="AE1533" t="s">
        <v>745</v>
      </c>
      <c r="AF1533">
        <v>4</v>
      </c>
      <c r="AG1533">
        <v>4</v>
      </c>
      <c r="AH1533" t="s">
        <v>85</v>
      </c>
      <c r="AI1533" t="s">
        <v>86</v>
      </c>
      <c r="AJ1533" t="s">
        <v>3279</v>
      </c>
      <c r="AK1533" t="s">
        <v>61</v>
      </c>
      <c r="AL1533">
        <v>2</v>
      </c>
      <c r="AM1533" t="s">
        <v>87</v>
      </c>
      <c r="AN1533" t="s">
        <v>63</v>
      </c>
      <c r="AO1533" t="s">
        <v>64</v>
      </c>
      <c r="AP1533" t="s">
        <v>88</v>
      </c>
      <c r="AQ1533" t="s">
        <v>89</v>
      </c>
      <c r="AR1533" t="s">
        <v>67</v>
      </c>
      <c r="AS1533" t="s">
        <v>68</v>
      </c>
      <c r="AT1533" t="s">
        <v>69</v>
      </c>
      <c r="AU1533">
        <v>77</v>
      </c>
      <c r="AV1533">
        <v>21</v>
      </c>
      <c r="AW1533">
        <f>YEAR(ChinookMusic[[#This Row],[invoiceDate]])</f>
        <v>2012</v>
      </c>
      <c r="AX1533" t="str">
        <f>TEXT(ChinookMusic[[#This Row],[invoiceDate]],"MMMM")</f>
        <v>December</v>
      </c>
    </row>
    <row r="1534" spans="1:50" x14ac:dyDescent="0.3">
      <c r="A1534">
        <v>6</v>
      </c>
      <c r="B1534" t="s">
        <v>112</v>
      </c>
      <c r="C1534">
        <v>34</v>
      </c>
      <c r="D1534" t="s">
        <v>198</v>
      </c>
      <c r="E1534">
        <v>401</v>
      </c>
      <c r="F1534" t="s">
        <v>1760</v>
      </c>
      <c r="G1534" t="s">
        <v>200</v>
      </c>
      <c r="H1534">
        <v>280137</v>
      </c>
      <c r="I1534">
        <v>0.99</v>
      </c>
      <c r="J1534">
        <v>1</v>
      </c>
      <c r="K1534" t="s">
        <v>78</v>
      </c>
      <c r="L1534">
        <v>7</v>
      </c>
      <c r="M1534" t="s">
        <v>158</v>
      </c>
      <c r="N1534">
        <v>1</v>
      </c>
      <c r="O1534" t="s">
        <v>52</v>
      </c>
      <c r="P1534">
        <v>1789</v>
      </c>
      <c r="Q1534">
        <v>1</v>
      </c>
      <c r="R1534">
        <v>331</v>
      </c>
      <c r="S1534">
        <v>20</v>
      </c>
      <c r="T1534" s="3">
        <v>41272</v>
      </c>
      <c r="U1534" t="s">
        <v>741</v>
      </c>
      <c r="V1534" t="s">
        <v>742</v>
      </c>
      <c r="W1534" t="s">
        <v>140</v>
      </c>
      <c r="X1534">
        <v>3.96</v>
      </c>
      <c r="Y1534">
        <v>20</v>
      </c>
      <c r="Z1534" t="s">
        <v>743</v>
      </c>
      <c r="AA1534" t="s">
        <v>744</v>
      </c>
      <c r="AB1534" t="s">
        <v>741</v>
      </c>
      <c r="AC1534" t="s">
        <v>742</v>
      </c>
      <c r="AD1534" t="s">
        <v>140</v>
      </c>
      <c r="AE1534" t="s">
        <v>745</v>
      </c>
      <c r="AF1534">
        <v>4</v>
      </c>
      <c r="AG1534">
        <v>4</v>
      </c>
      <c r="AH1534" t="s">
        <v>85</v>
      </c>
      <c r="AI1534" t="s">
        <v>86</v>
      </c>
      <c r="AJ1534" t="s">
        <v>3281</v>
      </c>
      <c r="AK1534" t="s">
        <v>61</v>
      </c>
      <c r="AL1534">
        <v>2</v>
      </c>
      <c r="AM1534" t="s">
        <v>87</v>
      </c>
      <c r="AN1534" t="s">
        <v>63</v>
      </c>
      <c r="AO1534" t="s">
        <v>64</v>
      </c>
      <c r="AP1534" t="s">
        <v>88</v>
      </c>
      <c r="AQ1534" t="s">
        <v>89</v>
      </c>
      <c r="AR1534" t="s">
        <v>67</v>
      </c>
      <c r="AS1534" t="s">
        <v>68</v>
      </c>
      <c r="AT1534" t="s">
        <v>69</v>
      </c>
      <c r="AU1534">
        <v>77</v>
      </c>
      <c r="AV1534">
        <v>21</v>
      </c>
      <c r="AW1534">
        <f>YEAR(ChinookMusic[[#This Row],[invoiceDate]])</f>
        <v>2012</v>
      </c>
      <c r="AX1534" t="str">
        <f>TEXT(ChinookMusic[[#This Row],[invoiceDate]],"MMMM")</f>
        <v>December</v>
      </c>
    </row>
    <row r="1535" spans="1:50" x14ac:dyDescent="0.3">
      <c r="A1535">
        <v>6</v>
      </c>
      <c r="B1535" t="s">
        <v>112</v>
      </c>
      <c r="C1535">
        <v>34</v>
      </c>
      <c r="D1535" t="s">
        <v>198</v>
      </c>
      <c r="E1535">
        <v>405</v>
      </c>
      <c r="F1535" t="s">
        <v>1334</v>
      </c>
      <c r="G1535" t="s">
        <v>200</v>
      </c>
      <c r="H1535">
        <v>162716</v>
      </c>
      <c r="I1535">
        <v>0.99</v>
      </c>
      <c r="J1535">
        <v>1</v>
      </c>
      <c r="K1535" t="s">
        <v>78</v>
      </c>
      <c r="L1535">
        <v>7</v>
      </c>
      <c r="M1535" t="s">
        <v>158</v>
      </c>
      <c r="N1535">
        <v>1</v>
      </c>
      <c r="O1535" t="s">
        <v>52</v>
      </c>
      <c r="P1535">
        <v>1791</v>
      </c>
      <c r="Q1535">
        <v>1</v>
      </c>
      <c r="R1535">
        <v>331</v>
      </c>
      <c r="S1535">
        <v>20</v>
      </c>
      <c r="T1535" s="3">
        <v>41272</v>
      </c>
      <c r="U1535" t="s">
        <v>741</v>
      </c>
      <c r="V1535" t="s">
        <v>742</v>
      </c>
      <c r="W1535" t="s">
        <v>140</v>
      </c>
      <c r="X1535">
        <v>3.96</v>
      </c>
      <c r="Y1535">
        <v>20</v>
      </c>
      <c r="Z1535" t="s">
        <v>743</v>
      </c>
      <c r="AA1535" t="s">
        <v>744</v>
      </c>
      <c r="AB1535" t="s">
        <v>741</v>
      </c>
      <c r="AC1535" t="s">
        <v>742</v>
      </c>
      <c r="AD1535" t="s">
        <v>140</v>
      </c>
      <c r="AE1535" t="s">
        <v>745</v>
      </c>
      <c r="AF1535">
        <v>4</v>
      </c>
      <c r="AG1535">
        <v>4</v>
      </c>
      <c r="AH1535" t="s">
        <v>85</v>
      </c>
      <c r="AI1535" t="s">
        <v>86</v>
      </c>
      <c r="AJ1535" t="s">
        <v>3281</v>
      </c>
      <c r="AK1535" t="s">
        <v>61</v>
      </c>
      <c r="AL1535">
        <v>2</v>
      </c>
      <c r="AM1535" t="s">
        <v>87</v>
      </c>
      <c r="AN1535" t="s">
        <v>63</v>
      </c>
      <c r="AO1535" t="s">
        <v>64</v>
      </c>
      <c r="AP1535" t="s">
        <v>88</v>
      </c>
      <c r="AQ1535" t="s">
        <v>89</v>
      </c>
      <c r="AR1535" t="s">
        <v>67</v>
      </c>
      <c r="AS1535" t="s">
        <v>68</v>
      </c>
      <c r="AT1535" t="s">
        <v>69</v>
      </c>
      <c r="AU1535">
        <v>77</v>
      </c>
      <c r="AV1535">
        <v>21</v>
      </c>
      <c r="AW1535">
        <f>YEAR(ChinookMusic[[#This Row],[invoiceDate]])</f>
        <v>2012</v>
      </c>
      <c r="AX1535" t="str">
        <f>TEXT(ChinookMusic[[#This Row],[invoiceDate]],"MMMM")</f>
        <v>December</v>
      </c>
    </row>
    <row r="1536" spans="1:50" x14ac:dyDescent="0.3">
      <c r="A1536">
        <v>6</v>
      </c>
      <c r="B1536" t="s">
        <v>112</v>
      </c>
      <c r="C1536">
        <v>34</v>
      </c>
      <c r="D1536" t="s">
        <v>198</v>
      </c>
      <c r="E1536">
        <v>403</v>
      </c>
      <c r="F1536" t="s">
        <v>1761</v>
      </c>
      <c r="G1536" t="s">
        <v>200</v>
      </c>
      <c r="H1536">
        <v>270158</v>
      </c>
      <c r="I1536">
        <v>0.99</v>
      </c>
      <c r="J1536">
        <v>1</v>
      </c>
      <c r="K1536" t="s">
        <v>78</v>
      </c>
      <c r="L1536">
        <v>7</v>
      </c>
      <c r="M1536" t="s">
        <v>158</v>
      </c>
      <c r="N1536">
        <v>1</v>
      </c>
      <c r="O1536" t="s">
        <v>52</v>
      </c>
      <c r="P1536">
        <v>1790</v>
      </c>
      <c r="Q1536">
        <v>1</v>
      </c>
      <c r="R1536">
        <v>331</v>
      </c>
      <c r="S1536">
        <v>20</v>
      </c>
      <c r="T1536" s="3">
        <v>41272</v>
      </c>
      <c r="U1536" t="s">
        <v>741</v>
      </c>
      <c r="V1536" t="s">
        <v>742</v>
      </c>
      <c r="W1536" t="s">
        <v>140</v>
      </c>
      <c r="X1536">
        <v>3.96</v>
      </c>
      <c r="Y1536">
        <v>20</v>
      </c>
      <c r="Z1536" t="s">
        <v>743</v>
      </c>
      <c r="AA1536" t="s">
        <v>744</v>
      </c>
      <c r="AB1536" t="s">
        <v>741</v>
      </c>
      <c r="AC1536" t="s">
        <v>742</v>
      </c>
      <c r="AD1536" t="s">
        <v>140</v>
      </c>
      <c r="AE1536" t="s">
        <v>745</v>
      </c>
      <c r="AF1536">
        <v>4</v>
      </c>
      <c r="AG1536">
        <v>4</v>
      </c>
      <c r="AH1536" t="s">
        <v>85</v>
      </c>
      <c r="AI1536" t="s">
        <v>86</v>
      </c>
      <c r="AJ1536" t="s">
        <v>3281</v>
      </c>
      <c r="AK1536" t="s">
        <v>61</v>
      </c>
      <c r="AL1536">
        <v>2</v>
      </c>
      <c r="AM1536" t="s">
        <v>87</v>
      </c>
      <c r="AN1536" t="s">
        <v>63</v>
      </c>
      <c r="AO1536" t="s">
        <v>64</v>
      </c>
      <c r="AP1536" t="s">
        <v>88</v>
      </c>
      <c r="AQ1536" t="s">
        <v>89</v>
      </c>
      <c r="AR1536" t="s">
        <v>67</v>
      </c>
      <c r="AS1536" t="s">
        <v>68</v>
      </c>
      <c r="AT1536" t="s">
        <v>69</v>
      </c>
      <c r="AU1536">
        <v>77</v>
      </c>
      <c r="AV1536">
        <v>21</v>
      </c>
      <c r="AW1536">
        <f>YEAR(ChinookMusic[[#This Row],[invoiceDate]])</f>
        <v>2012</v>
      </c>
      <c r="AX1536" t="str">
        <f>TEXT(ChinookMusic[[#This Row],[invoiceDate]],"MMMM")</f>
        <v>December</v>
      </c>
    </row>
    <row r="1537" spans="1:50" x14ac:dyDescent="0.3">
      <c r="A1537">
        <v>6</v>
      </c>
      <c r="B1537" t="s">
        <v>112</v>
      </c>
      <c r="C1537">
        <v>34</v>
      </c>
      <c r="D1537" t="s">
        <v>198</v>
      </c>
      <c r="E1537">
        <v>403</v>
      </c>
      <c r="F1537" t="s">
        <v>1761</v>
      </c>
      <c r="G1537" t="s">
        <v>200</v>
      </c>
      <c r="H1537">
        <v>270158</v>
      </c>
      <c r="I1537">
        <v>0.99</v>
      </c>
      <c r="J1537">
        <v>1</v>
      </c>
      <c r="K1537" t="s">
        <v>78</v>
      </c>
      <c r="L1537">
        <v>7</v>
      </c>
      <c r="M1537" t="s">
        <v>158</v>
      </c>
      <c r="N1537">
        <v>8</v>
      </c>
      <c r="O1537" t="s">
        <v>52</v>
      </c>
      <c r="P1537">
        <v>1790</v>
      </c>
      <c r="Q1537">
        <v>1</v>
      </c>
      <c r="R1537">
        <v>331</v>
      </c>
      <c r="S1537">
        <v>20</v>
      </c>
      <c r="T1537" s="3">
        <v>41272</v>
      </c>
      <c r="U1537" t="s">
        <v>741</v>
      </c>
      <c r="V1537" t="s">
        <v>742</v>
      </c>
      <c r="W1537" t="s">
        <v>140</v>
      </c>
      <c r="X1537">
        <v>3.96</v>
      </c>
      <c r="Y1537">
        <v>20</v>
      </c>
      <c r="Z1537" t="s">
        <v>743</v>
      </c>
      <c r="AA1537" t="s">
        <v>744</v>
      </c>
      <c r="AB1537" t="s">
        <v>741</v>
      </c>
      <c r="AC1537" t="s">
        <v>742</v>
      </c>
      <c r="AD1537" t="s">
        <v>140</v>
      </c>
      <c r="AE1537" t="s">
        <v>745</v>
      </c>
      <c r="AF1537">
        <v>4</v>
      </c>
      <c r="AG1537">
        <v>4</v>
      </c>
      <c r="AH1537" t="s">
        <v>85</v>
      </c>
      <c r="AI1537" t="s">
        <v>86</v>
      </c>
      <c r="AJ1537" t="s">
        <v>3281</v>
      </c>
      <c r="AK1537" t="s">
        <v>61</v>
      </c>
      <c r="AL1537">
        <v>2</v>
      </c>
      <c r="AM1537" t="s">
        <v>87</v>
      </c>
      <c r="AN1537" t="s">
        <v>63</v>
      </c>
      <c r="AO1537" t="s">
        <v>64</v>
      </c>
      <c r="AP1537" t="s">
        <v>88</v>
      </c>
      <c r="AQ1537" t="s">
        <v>89</v>
      </c>
      <c r="AR1537" t="s">
        <v>67</v>
      </c>
      <c r="AS1537" t="s">
        <v>68</v>
      </c>
      <c r="AT1537" t="s">
        <v>69</v>
      </c>
      <c r="AU1537">
        <v>77</v>
      </c>
      <c r="AV1537">
        <v>21</v>
      </c>
      <c r="AW1537">
        <f>YEAR(ChinookMusic[[#This Row],[invoiceDate]])</f>
        <v>2012</v>
      </c>
      <c r="AX1537" t="str">
        <f>TEXT(ChinookMusic[[#This Row],[invoiceDate]],"MMMM")</f>
        <v>December</v>
      </c>
    </row>
    <row r="1538" spans="1:50" x14ac:dyDescent="0.3">
      <c r="A1538">
        <v>6</v>
      </c>
      <c r="B1538" t="s">
        <v>112</v>
      </c>
      <c r="C1538">
        <v>34</v>
      </c>
      <c r="D1538" t="s">
        <v>198</v>
      </c>
      <c r="E1538">
        <v>407</v>
      </c>
      <c r="F1538" t="s">
        <v>1762</v>
      </c>
      <c r="G1538" t="s">
        <v>200</v>
      </c>
      <c r="H1538">
        <v>389642</v>
      </c>
      <c r="I1538">
        <v>0.99</v>
      </c>
      <c r="J1538">
        <v>1</v>
      </c>
      <c r="K1538" t="s">
        <v>78</v>
      </c>
      <c r="L1538">
        <v>7</v>
      </c>
      <c r="M1538" t="s">
        <v>158</v>
      </c>
      <c r="N1538">
        <v>8</v>
      </c>
      <c r="O1538" t="s">
        <v>52</v>
      </c>
      <c r="P1538">
        <v>1792</v>
      </c>
      <c r="Q1538">
        <v>1</v>
      </c>
      <c r="R1538">
        <v>331</v>
      </c>
      <c r="S1538">
        <v>20</v>
      </c>
      <c r="T1538" s="3">
        <v>41272</v>
      </c>
      <c r="U1538" t="s">
        <v>741</v>
      </c>
      <c r="V1538" t="s">
        <v>742</v>
      </c>
      <c r="W1538" t="s">
        <v>140</v>
      </c>
      <c r="X1538">
        <v>3.96</v>
      </c>
      <c r="Y1538">
        <v>20</v>
      </c>
      <c r="Z1538" t="s">
        <v>743</v>
      </c>
      <c r="AA1538" t="s">
        <v>744</v>
      </c>
      <c r="AB1538" t="s">
        <v>741</v>
      </c>
      <c r="AC1538" t="s">
        <v>742</v>
      </c>
      <c r="AD1538" t="s">
        <v>140</v>
      </c>
      <c r="AE1538" t="s">
        <v>745</v>
      </c>
      <c r="AF1538">
        <v>4</v>
      </c>
      <c r="AG1538">
        <v>4</v>
      </c>
      <c r="AH1538" t="s">
        <v>85</v>
      </c>
      <c r="AI1538" t="s">
        <v>86</v>
      </c>
      <c r="AJ1538" t="s">
        <v>3281</v>
      </c>
      <c r="AK1538" t="s">
        <v>61</v>
      </c>
      <c r="AL1538">
        <v>2</v>
      </c>
      <c r="AM1538" t="s">
        <v>87</v>
      </c>
      <c r="AN1538" t="s">
        <v>63</v>
      </c>
      <c r="AO1538" t="s">
        <v>64</v>
      </c>
      <c r="AP1538" t="s">
        <v>88</v>
      </c>
      <c r="AQ1538" t="s">
        <v>89</v>
      </c>
      <c r="AR1538" t="s">
        <v>67</v>
      </c>
      <c r="AS1538" t="s">
        <v>68</v>
      </c>
      <c r="AT1538" t="s">
        <v>69</v>
      </c>
      <c r="AU1538">
        <v>77</v>
      </c>
      <c r="AV1538">
        <v>21</v>
      </c>
      <c r="AW1538">
        <f>YEAR(ChinookMusic[[#This Row],[invoiceDate]])</f>
        <v>2012</v>
      </c>
      <c r="AX1538" t="str">
        <f>TEXT(ChinookMusic[[#This Row],[invoiceDate]],"MMMM")</f>
        <v>December</v>
      </c>
    </row>
    <row r="1539" spans="1:50" x14ac:dyDescent="0.3">
      <c r="A1539">
        <v>6</v>
      </c>
      <c r="B1539" t="s">
        <v>112</v>
      </c>
      <c r="C1539">
        <v>34</v>
      </c>
      <c r="D1539" t="s">
        <v>198</v>
      </c>
      <c r="E1539">
        <v>407</v>
      </c>
      <c r="F1539" t="s">
        <v>1762</v>
      </c>
      <c r="G1539" t="s">
        <v>200</v>
      </c>
      <c r="H1539">
        <v>389642</v>
      </c>
      <c r="I1539">
        <v>0.99</v>
      </c>
      <c r="J1539">
        <v>1</v>
      </c>
      <c r="K1539" t="s">
        <v>78</v>
      </c>
      <c r="L1539">
        <v>7</v>
      </c>
      <c r="M1539" t="s">
        <v>158</v>
      </c>
      <c r="N1539">
        <v>1</v>
      </c>
      <c r="O1539" t="s">
        <v>52</v>
      </c>
      <c r="P1539">
        <v>1792</v>
      </c>
      <c r="Q1539">
        <v>1</v>
      </c>
      <c r="R1539">
        <v>331</v>
      </c>
      <c r="S1539">
        <v>20</v>
      </c>
      <c r="T1539" s="3">
        <v>41272</v>
      </c>
      <c r="U1539" t="s">
        <v>741</v>
      </c>
      <c r="V1539" t="s">
        <v>742</v>
      </c>
      <c r="W1539" t="s">
        <v>140</v>
      </c>
      <c r="X1539">
        <v>3.96</v>
      </c>
      <c r="Y1539">
        <v>20</v>
      </c>
      <c r="Z1539" t="s">
        <v>743</v>
      </c>
      <c r="AA1539" t="s">
        <v>744</v>
      </c>
      <c r="AB1539" t="s">
        <v>741</v>
      </c>
      <c r="AC1539" t="s">
        <v>742</v>
      </c>
      <c r="AD1539" t="s">
        <v>140</v>
      </c>
      <c r="AE1539" t="s">
        <v>745</v>
      </c>
      <c r="AF1539">
        <v>4</v>
      </c>
      <c r="AG1539">
        <v>4</v>
      </c>
      <c r="AH1539" t="s">
        <v>85</v>
      </c>
      <c r="AI1539" t="s">
        <v>86</v>
      </c>
      <c r="AJ1539" t="s">
        <v>3281</v>
      </c>
      <c r="AK1539" t="s">
        <v>61</v>
      </c>
      <c r="AL1539">
        <v>2</v>
      </c>
      <c r="AM1539" t="s">
        <v>87</v>
      </c>
      <c r="AN1539" t="s">
        <v>63</v>
      </c>
      <c r="AO1539" t="s">
        <v>64</v>
      </c>
      <c r="AP1539" t="s">
        <v>88</v>
      </c>
      <c r="AQ1539" t="s">
        <v>89</v>
      </c>
      <c r="AR1539" t="s">
        <v>67</v>
      </c>
      <c r="AS1539" t="s">
        <v>68</v>
      </c>
      <c r="AT1539" t="s">
        <v>69</v>
      </c>
      <c r="AU1539">
        <v>77</v>
      </c>
      <c r="AV1539">
        <v>21</v>
      </c>
      <c r="AW1539">
        <f>YEAR(ChinookMusic[[#This Row],[invoiceDate]])</f>
        <v>2012</v>
      </c>
      <c r="AX1539" t="str">
        <f>TEXT(ChinookMusic[[#This Row],[invoiceDate]],"MMMM")</f>
        <v>December</v>
      </c>
    </row>
    <row r="1540" spans="1:50" x14ac:dyDescent="0.3">
      <c r="A1540">
        <v>80</v>
      </c>
      <c r="B1540" t="s">
        <v>843</v>
      </c>
      <c r="C1540">
        <v>70</v>
      </c>
      <c r="D1540" t="s">
        <v>844</v>
      </c>
      <c r="E1540">
        <v>875</v>
      </c>
      <c r="F1540" t="s">
        <v>1369</v>
      </c>
      <c r="G1540" t="s">
        <v>843</v>
      </c>
      <c r="H1540">
        <v>284133</v>
      </c>
      <c r="I1540">
        <v>0.99</v>
      </c>
      <c r="J1540">
        <v>1</v>
      </c>
      <c r="K1540" t="s">
        <v>78</v>
      </c>
      <c r="L1540">
        <v>7</v>
      </c>
      <c r="M1540" t="s">
        <v>158</v>
      </c>
      <c r="N1540">
        <v>8</v>
      </c>
      <c r="O1540" t="s">
        <v>52</v>
      </c>
      <c r="P1540">
        <v>1869</v>
      </c>
      <c r="Q1540">
        <v>1</v>
      </c>
      <c r="R1540">
        <v>346</v>
      </c>
      <c r="S1540">
        <v>41</v>
      </c>
      <c r="T1540" s="3">
        <v>41335</v>
      </c>
      <c r="U1540" t="s">
        <v>770</v>
      </c>
      <c r="V1540" t="s">
        <v>771</v>
      </c>
      <c r="W1540" t="s">
        <v>161</v>
      </c>
      <c r="X1540">
        <v>5.94</v>
      </c>
      <c r="Y1540">
        <v>41</v>
      </c>
      <c r="Z1540" t="s">
        <v>772</v>
      </c>
      <c r="AA1540" t="s">
        <v>773</v>
      </c>
      <c r="AB1540" t="s">
        <v>770</v>
      </c>
      <c r="AC1540" t="s">
        <v>771</v>
      </c>
      <c r="AD1540" t="s">
        <v>161</v>
      </c>
      <c r="AE1540" t="s">
        <v>774</v>
      </c>
      <c r="AF1540">
        <v>5</v>
      </c>
      <c r="AG1540">
        <v>5</v>
      </c>
      <c r="AH1540" t="s">
        <v>59</v>
      </c>
      <c r="AI1540" t="s">
        <v>60</v>
      </c>
      <c r="AJ1540" t="s">
        <v>3279</v>
      </c>
      <c r="AK1540" t="s">
        <v>61</v>
      </c>
      <c r="AL1540">
        <v>2</v>
      </c>
      <c r="AM1540" t="s">
        <v>62</v>
      </c>
      <c r="AN1540" t="s">
        <v>63</v>
      </c>
      <c r="AO1540" t="s">
        <v>64</v>
      </c>
      <c r="AP1540" t="s">
        <v>65</v>
      </c>
      <c r="AQ1540" t="s">
        <v>66</v>
      </c>
      <c r="AR1540" t="s">
        <v>67</v>
      </c>
      <c r="AS1540" t="s">
        <v>68</v>
      </c>
      <c r="AT1540" t="s">
        <v>69</v>
      </c>
      <c r="AU1540">
        <v>59</v>
      </c>
      <c r="AV1540">
        <v>20</v>
      </c>
      <c r="AW1540">
        <f>YEAR(ChinookMusic[[#This Row],[invoiceDate]])</f>
        <v>2013</v>
      </c>
      <c r="AX1540" t="str">
        <f>TEXT(ChinookMusic[[#This Row],[invoiceDate]],"MMMM")</f>
        <v>March</v>
      </c>
    </row>
    <row r="1541" spans="1:50" x14ac:dyDescent="0.3">
      <c r="A1541">
        <v>80</v>
      </c>
      <c r="B1541" t="s">
        <v>843</v>
      </c>
      <c r="C1541">
        <v>70</v>
      </c>
      <c r="D1541" t="s">
        <v>844</v>
      </c>
      <c r="E1541">
        <v>875</v>
      </c>
      <c r="F1541" t="s">
        <v>1369</v>
      </c>
      <c r="G1541" t="s">
        <v>843</v>
      </c>
      <c r="H1541">
        <v>284133</v>
      </c>
      <c r="I1541">
        <v>0.99</v>
      </c>
      <c r="J1541">
        <v>1</v>
      </c>
      <c r="K1541" t="s">
        <v>78</v>
      </c>
      <c r="L1541">
        <v>7</v>
      </c>
      <c r="M1541" t="s">
        <v>158</v>
      </c>
      <c r="N1541">
        <v>1</v>
      </c>
      <c r="O1541" t="s">
        <v>52</v>
      </c>
      <c r="P1541">
        <v>1869</v>
      </c>
      <c r="Q1541">
        <v>1</v>
      </c>
      <c r="R1541">
        <v>346</v>
      </c>
      <c r="S1541">
        <v>41</v>
      </c>
      <c r="T1541" s="3">
        <v>41335</v>
      </c>
      <c r="U1541" t="s">
        <v>770</v>
      </c>
      <c r="V1541" t="s">
        <v>771</v>
      </c>
      <c r="W1541" t="s">
        <v>161</v>
      </c>
      <c r="X1541">
        <v>5.94</v>
      </c>
      <c r="Y1541">
        <v>41</v>
      </c>
      <c r="Z1541" t="s">
        <v>772</v>
      </c>
      <c r="AA1541" t="s">
        <v>773</v>
      </c>
      <c r="AB1541" t="s">
        <v>770</v>
      </c>
      <c r="AC1541" t="s">
        <v>771</v>
      </c>
      <c r="AD1541" t="s">
        <v>161</v>
      </c>
      <c r="AE1541" t="s">
        <v>774</v>
      </c>
      <c r="AF1541">
        <v>5</v>
      </c>
      <c r="AG1541">
        <v>5</v>
      </c>
      <c r="AH1541" t="s">
        <v>59</v>
      </c>
      <c r="AI1541" t="s">
        <v>60</v>
      </c>
      <c r="AJ1541" t="s">
        <v>3279</v>
      </c>
      <c r="AK1541" t="s">
        <v>61</v>
      </c>
      <c r="AL1541">
        <v>2</v>
      </c>
      <c r="AM1541" t="s">
        <v>62</v>
      </c>
      <c r="AN1541" t="s">
        <v>63</v>
      </c>
      <c r="AO1541" t="s">
        <v>64</v>
      </c>
      <c r="AP1541" t="s">
        <v>65</v>
      </c>
      <c r="AQ1541" t="s">
        <v>66</v>
      </c>
      <c r="AR1541" t="s">
        <v>67</v>
      </c>
      <c r="AS1541" t="s">
        <v>68</v>
      </c>
      <c r="AT1541" t="s">
        <v>69</v>
      </c>
      <c r="AU1541">
        <v>59</v>
      </c>
      <c r="AV1541">
        <v>20</v>
      </c>
      <c r="AW1541">
        <f>YEAR(ChinookMusic[[#This Row],[invoiceDate]])</f>
        <v>2013</v>
      </c>
      <c r="AX1541" t="str">
        <f>TEXT(ChinookMusic[[#This Row],[invoiceDate]],"MMMM")</f>
        <v>March</v>
      </c>
    </row>
    <row r="1542" spans="1:50" x14ac:dyDescent="0.3">
      <c r="A1542">
        <v>41</v>
      </c>
      <c r="B1542" t="s">
        <v>310</v>
      </c>
      <c r="C1542">
        <v>71</v>
      </c>
      <c r="D1542" t="s">
        <v>311</v>
      </c>
      <c r="E1542">
        <v>883</v>
      </c>
      <c r="F1542" t="s">
        <v>1763</v>
      </c>
      <c r="G1542" t="s">
        <v>73</v>
      </c>
      <c r="H1542">
        <v>241397</v>
      </c>
      <c r="I1542">
        <v>0.99</v>
      </c>
      <c r="J1542">
        <v>1</v>
      </c>
      <c r="K1542" t="s">
        <v>78</v>
      </c>
      <c r="L1542">
        <v>7</v>
      </c>
      <c r="M1542" t="s">
        <v>158</v>
      </c>
      <c r="N1542">
        <v>1</v>
      </c>
      <c r="O1542" t="s">
        <v>52</v>
      </c>
      <c r="P1542">
        <v>1871</v>
      </c>
      <c r="Q1542">
        <v>1</v>
      </c>
      <c r="R1542">
        <v>346</v>
      </c>
      <c r="S1542">
        <v>41</v>
      </c>
      <c r="T1542" s="3">
        <v>41335</v>
      </c>
      <c r="U1542" t="s">
        <v>770</v>
      </c>
      <c r="V1542" t="s">
        <v>771</v>
      </c>
      <c r="W1542" t="s">
        <v>161</v>
      </c>
      <c r="X1542">
        <v>5.94</v>
      </c>
      <c r="Y1542">
        <v>41</v>
      </c>
      <c r="Z1542" t="s">
        <v>772</v>
      </c>
      <c r="AA1542" t="s">
        <v>773</v>
      </c>
      <c r="AB1542" t="s">
        <v>770</v>
      </c>
      <c r="AC1542" t="s">
        <v>771</v>
      </c>
      <c r="AD1542" t="s">
        <v>161</v>
      </c>
      <c r="AE1542" t="s">
        <v>774</v>
      </c>
      <c r="AF1542">
        <v>5</v>
      </c>
      <c r="AG1542">
        <v>5</v>
      </c>
      <c r="AH1542" t="s">
        <v>59</v>
      </c>
      <c r="AI1542" t="s">
        <v>60</v>
      </c>
      <c r="AJ1542" t="s">
        <v>3279</v>
      </c>
      <c r="AK1542" t="s">
        <v>61</v>
      </c>
      <c r="AL1542">
        <v>2</v>
      </c>
      <c r="AM1542" t="s">
        <v>62</v>
      </c>
      <c r="AN1542" t="s">
        <v>63</v>
      </c>
      <c r="AO1542" t="s">
        <v>64</v>
      </c>
      <c r="AP1542" t="s">
        <v>65</v>
      </c>
      <c r="AQ1542" t="s">
        <v>66</v>
      </c>
      <c r="AR1542" t="s">
        <v>67</v>
      </c>
      <c r="AS1542" t="s">
        <v>68</v>
      </c>
      <c r="AT1542" t="s">
        <v>69</v>
      </c>
      <c r="AU1542">
        <v>59</v>
      </c>
      <c r="AV1542">
        <v>20</v>
      </c>
      <c r="AW1542">
        <f>YEAR(ChinookMusic[[#This Row],[invoiceDate]])</f>
        <v>2013</v>
      </c>
      <c r="AX1542" t="str">
        <f>TEXT(ChinookMusic[[#This Row],[invoiceDate]],"MMMM")</f>
        <v>March</v>
      </c>
    </row>
    <row r="1543" spans="1:50" x14ac:dyDescent="0.3">
      <c r="A1543">
        <v>41</v>
      </c>
      <c r="B1543" t="s">
        <v>310</v>
      </c>
      <c r="C1543">
        <v>71</v>
      </c>
      <c r="D1543" t="s">
        <v>311</v>
      </c>
      <c r="E1543">
        <v>883</v>
      </c>
      <c r="F1543" t="s">
        <v>1763</v>
      </c>
      <c r="G1543" t="s">
        <v>73</v>
      </c>
      <c r="H1543">
        <v>241397</v>
      </c>
      <c r="I1543">
        <v>0.99</v>
      </c>
      <c r="J1543">
        <v>1</v>
      </c>
      <c r="K1543" t="s">
        <v>78</v>
      </c>
      <c r="L1543">
        <v>7</v>
      </c>
      <c r="M1543" t="s">
        <v>158</v>
      </c>
      <c r="N1543">
        <v>8</v>
      </c>
      <c r="O1543" t="s">
        <v>52</v>
      </c>
      <c r="P1543">
        <v>1871</v>
      </c>
      <c r="Q1543">
        <v>1</v>
      </c>
      <c r="R1543">
        <v>346</v>
      </c>
      <c r="S1543">
        <v>41</v>
      </c>
      <c r="T1543" s="3">
        <v>41335</v>
      </c>
      <c r="U1543" t="s">
        <v>770</v>
      </c>
      <c r="V1543" t="s">
        <v>771</v>
      </c>
      <c r="W1543" t="s">
        <v>161</v>
      </c>
      <c r="X1543">
        <v>5.94</v>
      </c>
      <c r="Y1543">
        <v>41</v>
      </c>
      <c r="Z1543" t="s">
        <v>772</v>
      </c>
      <c r="AA1543" t="s">
        <v>773</v>
      </c>
      <c r="AB1543" t="s">
        <v>770</v>
      </c>
      <c r="AC1543" t="s">
        <v>771</v>
      </c>
      <c r="AD1543" t="s">
        <v>161</v>
      </c>
      <c r="AE1543" t="s">
        <v>774</v>
      </c>
      <c r="AF1543">
        <v>5</v>
      </c>
      <c r="AG1543">
        <v>5</v>
      </c>
      <c r="AH1543" t="s">
        <v>59</v>
      </c>
      <c r="AI1543" t="s">
        <v>60</v>
      </c>
      <c r="AJ1543" t="s">
        <v>3279</v>
      </c>
      <c r="AK1543" t="s">
        <v>61</v>
      </c>
      <c r="AL1543">
        <v>2</v>
      </c>
      <c r="AM1543" t="s">
        <v>62</v>
      </c>
      <c r="AN1543" t="s">
        <v>63</v>
      </c>
      <c r="AO1543" t="s">
        <v>64</v>
      </c>
      <c r="AP1543" t="s">
        <v>65</v>
      </c>
      <c r="AQ1543" t="s">
        <v>66</v>
      </c>
      <c r="AR1543" t="s">
        <v>67</v>
      </c>
      <c r="AS1543" t="s">
        <v>68</v>
      </c>
      <c r="AT1543" t="s">
        <v>69</v>
      </c>
      <c r="AU1543">
        <v>59</v>
      </c>
      <c r="AV1543">
        <v>20</v>
      </c>
      <c r="AW1543">
        <f>YEAR(ChinookMusic[[#This Row],[invoiceDate]])</f>
        <v>2013</v>
      </c>
      <c r="AX1543" t="str">
        <f>TEXT(ChinookMusic[[#This Row],[invoiceDate]],"MMMM")</f>
        <v>March</v>
      </c>
    </row>
    <row r="1544" spans="1:50" x14ac:dyDescent="0.3">
      <c r="A1544">
        <v>41</v>
      </c>
      <c r="B1544" t="s">
        <v>310</v>
      </c>
      <c r="C1544">
        <v>71</v>
      </c>
      <c r="D1544" t="s">
        <v>311</v>
      </c>
      <c r="E1544">
        <v>879</v>
      </c>
      <c r="F1544" t="s">
        <v>1764</v>
      </c>
      <c r="G1544" t="s">
        <v>73</v>
      </c>
      <c r="H1544">
        <v>166608</v>
      </c>
      <c r="I1544">
        <v>0.99</v>
      </c>
      <c r="J1544">
        <v>1</v>
      </c>
      <c r="K1544" t="s">
        <v>78</v>
      </c>
      <c r="L1544">
        <v>7</v>
      </c>
      <c r="M1544" t="s">
        <v>158</v>
      </c>
      <c r="N1544">
        <v>8</v>
      </c>
      <c r="O1544" t="s">
        <v>52</v>
      </c>
      <c r="P1544">
        <v>1870</v>
      </c>
      <c r="Q1544">
        <v>1</v>
      </c>
      <c r="R1544">
        <v>346</v>
      </c>
      <c r="S1544">
        <v>41</v>
      </c>
      <c r="T1544" s="3">
        <v>41335</v>
      </c>
      <c r="U1544" t="s">
        <v>770</v>
      </c>
      <c r="V1544" t="s">
        <v>771</v>
      </c>
      <c r="W1544" t="s">
        <v>161</v>
      </c>
      <c r="X1544">
        <v>5.94</v>
      </c>
      <c r="Y1544">
        <v>41</v>
      </c>
      <c r="Z1544" t="s">
        <v>772</v>
      </c>
      <c r="AA1544" t="s">
        <v>773</v>
      </c>
      <c r="AB1544" t="s">
        <v>770</v>
      </c>
      <c r="AC1544" t="s">
        <v>771</v>
      </c>
      <c r="AD1544" t="s">
        <v>161</v>
      </c>
      <c r="AE1544" t="s">
        <v>774</v>
      </c>
      <c r="AF1544">
        <v>5</v>
      </c>
      <c r="AG1544">
        <v>5</v>
      </c>
      <c r="AH1544" t="s">
        <v>59</v>
      </c>
      <c r="AI1544" t="s">
        <v>60</v>
      </c>
      <c r="AJ1544" t="s">
        <v>3279</v>
      </c>
      <c r="AK1544" t="s">
        <v>61</v>
      </c>
      <c r="AL1544">
        <v>2</v>
      </c>
      <c r="AM1544" t="s">
        <v>62</v>
      </c>
      <c r="AN1544" t="s">
        <v>63</v>
      </c>
      <c r="AO1544" t="s">
        <v>64</v>
      </c>
      <c r="AP1544" t="s">
        <v>65</v>
      </c>
      <c r="AQ1544" t="s">
        <v>66</v>
      </c>
      <c r="AR1544" t="s">
        <v>67</v>
      </c>
      <c r="AS1544" t="s">
        <v>68</v>
      </c>
      <c r="AT1544" t="s">
        <v>69</v>
      </c>
      <c r="AU1544">
        <v>59</v>
      </c>
      <c r="AV1544">
        <v>20</v>
      </c>
      <c r="AW1544">
        <f>YEAR(ChinookMusic[[#This Row],[invoiceDate]])</f>
        <v>2013</v>
      </c>
      <c r="AX1544" t="str">
        <f>TEXT(ChinookMusic[[#This Row],[invoiceDate]],"MMMM")</f>
        <v>March</v>
      </c>
    </row>
    <row r="1545" spans="1:50" x14ac:dyDescent="0.3">
      <c r="A1545">
        <v>41</v>
      </c>
      <c r="B1545" t="s">
        <v>310</v>
      </c>
      <c r="C1545">
        <v>71</v>
      </c>
      <c r="D1545" t="s">
        <v>311</v>
      </c>
      <c r="E1545">
        <v>879</v>
      </c>
      <c r="F1545" t="s">
        <v>1764</v>
      </c>
      <c r="G1545" t="s">
        <v>73</v>
      </c>
      <c r="H1545">
        <v>166608</v>
      </c>
      <c r="I1545">
        <v>0.99</v>
      </c>
      <c r="J1545">
        <v>1</v>
      </c>
      <c r="K1545" t="s">
        <v>78</v>
      </c>
      <c r="L1545">
        <v>7</v>
      </c>
      <c r="M1545" t="s">
        <v>158</v>
      </c>
      <c r="N1545">
        <v>1</v>
      </c>
      <c r="O1545" t="s">
        <v>52</v>
      </c>
      <c r="P1545">
        <v>1870</v>
      </c>
      <c r="Q1545">
        <v>1</v>
      </c>
      <c r="R1545">
        <v>346</v>
      </c>
      <c r="S1545">
        <v>41</v>
      </c>
      <c r="T1545" s="3">
        <v>41335</v>
      </c>
      <c r="U1545" t="s">
        <v>770</v>
      </c>
      <c r="V1545" t="s">
        <v>771</v>
      </c>
      <c r="W1545" t="s">
        <v>161</v>
      </c>
      <c r="X1545">
        <v>5.94</v>
      </c>
      <c r="Y1545">
        <v>41</v>
      </c>
      <c r="Z1545" t="s">
        <v>772</v>
      </c>
      <c r="AA1545" t="s">
        <v>773</v>
      </c>
      <c r="AB1545" t="s">
        <v>770</v>
      </c>
      <c r="AC1545" t="s">
        <v>771</v>
      </c>
      <c r="AD1545" t="s">
        <v>161</v>
      </c>
      <c r="AE1545" t="s">
        <v>774</v>
      </c>
      <c r="AF1545">
        <v>5</v>
      </c>
      <c r="AG1545">
        <v>5</v>
      </c>
      <c r="AH1545" t="s">
        <v>59</v>
      </c>
      <c r="AI1545" t="s">
        <v>60</v>
      </c>
      <c r="AJ1545" t="s">
        <v>3279</v>
      </c>
      <c r="AK1545" t="s">
        <v>61</v>
      </c>
      <c r="AL1545">
        <v>2</v>
      </c>
      <c r="AM1545" t="s">
        <v>62</v>
      </c>
      <c r="AN1545" t="s">
        <v>63</v>
      </c>
      <c r="AO1545" t="s">
        <v>64</v>
      </c>
      <c r="AP1545" t="s">
        <v>65</v>
      </c>
      <c r="AQ1545" t="s">
        <v>66</v>
      </c>
      <c r="AR1545" t="s">
        <v>67</v>
      </c>
      <c r="AS1545" t="s">
        <v>68</v>
      </c>
      <c r="AT1545" t="s">
        <v>69</v>
      </c>
      <c r="AU1545">
        <v>59</v>
      </c>
      <c r="AV1545">
        <v>20</v>
      </c>
      <c r="AW1545">
        <f>YEAR(ChinookMusic[[#This Row],[invoiceDate]])</f>
        <v>2013</v>
      </c>
      <c r="AX1545" t="str">
        <f>TEXT(ChinookMusic[[#This Row],[invoiceDate]],"MMMM")</f>
        <v>March</v>
      </c>
    </row>
    <row r="1546" spans="1:50" x14ac:dyDescent="0.3">
      <c r="A1546">
        <v>81</v>
      </c>
      <c r="B1546" t="s">
        <v>305</v>
      </c>
      <c r="C1546">
        <v>72</v>
      </c>
      <c r="D1546" t="s">
        <v>306</v>
      </c>
      <c r="E1546">
        <v>891</v>
      </c>
      <c r="F1546" t="s">
        <v>865</v>
      </c>
      <c r="G1546" t="s">
        <v>1765</v>
      </c>
      <c r="H1546">
        <v>430733</v>
      </c>
      <c r="I1546">
        <v>0.99</v>
      </c>
      <c r="J1546">
        <v>1</v>
      </c>
      <c r="K1546" t="s">
        <v>78</v>
      </c>
      <c r="L1546">
        <v>6</v>
      </c>
      <c r="M1546" t="s">
        <v>309</v>
      </c>
      <c r="N1546">
        <v>5</v>
      </c>
      <c r="O1546" t="s">
        <v>70</v>
      </c>
      <c r="P1546">
        <v>1873</v>
      </c>
      <c r="Q1546">
        <v>1</v>
      </c>
      <c r="R1546">
        <v>346</v>
      </c>
      <c r="S1546">
        <v>41</v>
      </c>
      <c r="T1546" s="3">
        <v>41335</v>
      </c>
      <c r="U1546" t="s">
        <v>770</v>
      </c>
      <c r="V1546" t="s">
        <v>771</v>
      </c>
      <c r="W1546" t="s">
        <v>161</v>
      </c>
      <c r="X1546">
        <v>5.94</v>
      </c>
      <c r="Y1546">
        <v>41</v>
      </c>
      <c r="Z1546" t="s">
        <v>772</v>
      </c>
      <c r="AA1546" t="s">
        <v>773</v>
      </c>
      <c r="AB1546" t="s">
        <v>770</v>
      </c>
      <c r="AC1546" t="s">
        <v>771</v>
      </c>
      <c r="AD1546" t="s">
        <v>161</v>
      </c>
      <c r="AE1546" t="s">
        <v>774</v>
      </c>
      <c r="AF1546">
        <v>5</v>
      </c>
      <c r="AG1546">
        <v>5</v>
      </c>
      <c r="AH1546" t="s">
        <v>59</v>
      </c>
      <c r="AI1546" t="s">
        <v>60</v>
      </c>
      <c r="AJ1546" t="s">
        <v>3279</v>
      </c>
      <c r="AK1546" t="s">
        <v>61</v>
      </c>
      <c r="AL1546">
        <v>2</v>
      </c>
      <c r="AM1546" t="s">
        <v>62</v>
      </c>
      <c r="AN1546" t="s">
        <v>63</v>
      </c>
      <c r="AO1546" t="s">
        <v>64</v>
      </c>
      <c r="AP1546" t="s">
        <v>65</v>
      </c>
      <c r="AQ1546" t="s">
        <v>66</v>
      </c>
      <c r="AR1546" t="s">
        <v>67</v>
      </c>
      <c r="AS1546" t="s">
        <v>68</v>
      </c>
      <c r="AT1546" t="s">
        <v>69</v>
      </c>
      <c r="AU1546">
        <v>59</v>
      </c>
      <c r="AV1546">
        <v>20</v>
      </c>
      <c r="AW1546">
        <f>YEAR(ChinookMusic[[#This Row],[invoiceDate]])</f>
        <v>2013</v>
      </c>
      <c r="AX1546" t="str">
        <f>TEXT(ChinookMusic[[#This Row],[invoiceDate]],"MMMM")</f>
        <v>March</v>
      </c>
    </row>
    <row r="1547" spans="1:50" x14ac:dyDescent="0.3">
      <c r="A1547">
        <v>81</v>
      </c>
      <c r="B1547" t="s">
        <v>305</v>
      </c>
      <c r="C1547">
        <v>72</v>
      </c>
      <c r="D1547" t="s">
        <v>306</v>
      </c>
      <c r="E1547">
        <v>891</v>
      </c>
      <c r="F1547" t="s">
        <v>865</v>
      </c>
      <c r="G1547" t="s">
        <v>1765</v>
      </c>
      <c r="H1547">
        <v>430733</v>
      </c>
      <c r="I1547">
        <v>0.99</v>
      </c>
      <c r="J1547">
        <v>1</v>
      </c>
      <c r="K1547" t="s">
        <v>78</v>
      </c>
      <c r="L1547">
        <v>6</v>
      </c>
      <c r="M1547" t="s">
        <v>309</v>
      </c>
      <c r="N1547">
        <v>1</v>
      </c>
      <c r="O1547" t="s">
        <v>52</v>
      </c>
      <c r="P1547">
        <v>1873</v>
      </c>
      <c r="Q1547">
        <v>1</v>
      </c>
      <c r="R1547">
        <v>346</v>
      </c>
      <c r="S1547">
        <v>41</v>
      </c>
      <c r="T1547" s="3">
        <v>41335</v>
      </c>
      <c r="U1547" t="s">
        <v>770</v>
      </c>
      <c r="V1547" t="s">
        <v>771</v>
      </c>
      <c r="W1547" t="s">
        <v>161</v>
      </c>
      <c r="X1547">
        <v>5.94</v>
      </c>
      <c r="Y1547">
        <v>41</v>
      </c>
      <c r="Z1547" t="s">
        <v>772</v>
      </c>
      <c r="AA1547" t="s">
        <v>773</v>
      </c>
      <c r="AB1547" t="s">
        <v>770</v>
      </c>
      <c r="AC1547" t="s">
        <v>771</v>
      </c>
      <c r="AD1547" t="s">
        <v>161</v>
      </c>
      <c r="AE1547" t="s">
        <v>774</v>
      </c>
      <c r="AF1547">
        <v>5</v>
      </c>
      <c r="AG1547">
        <v>5</v>
      </c>
      <c r="AH1547" t="s">
        <v>59</v>
      </c>
      <c r="AI1547" t="s">
        <v>60</v>
      </c>
      <c r="AJ1547" t="s">
        <v>3279</v>
      </c>
      <c r="AK1547" t="s">
        <v>61</v>
      </c>
      <c r="AL1547">
        <v>2</v>
      </c>
      <c r="AM1547" t="s">
        <v>62</v>
      </c>
      <c r="AN1547" t="s">
        <v>63</v>
      </c>
      <c r="AO1547" t="s">
        <v>64</v>
      </c>
      <c r="AP1547" t="s">
        <v>65</v>
      </c>
      <c r="AQ1547" t="s">
        <v>66</v>
      </c>
      <c r="AR1547" t="s">
        <v>67</v>
      </c>
      <c r="AS1547" t="s">
        <v>68</v>
      </c>
      <c r="AT1547" t="s">
        <v>69</v>
      </c>
      <c r="AU1547">
        <v>59</v>
      </c>
      <c r="AV1547">
        <v>20</v>
      </c>
      <c r="AW1547">
        <f>YEAR(ChinookMusic[[#This Row],[invoiceDate]])</f>
        <v>2013</v>
      </c>
      <c r="AX1547" t="str">
        <f>TEXT(ChinookMusic[[#This Row],[invoiceDate]],"MMMM")</f>
        <v>March</v>
      </c>
    </row>
    <row r="1548" spans="1:50" x14ac:dyDescent="0.3">
      <c r="A1548">
        <v>81</v>
      </c>
      <c r="B1548" t="s">
        <v>305</v>
      </c>
      <c r="C1548">
        <v>72</v>
      </c>
      <c r="D1548" t="s">
        <v>306</v>
      </c>
      <c r="E1548">
        <v>891</v>
      </c>
      <c r="F1548" t="s">
        <v>865</v>
      </c>
      <c r="G1548" t="s">
        <v>1765</v>
      </c>
      <c r="H1548">
        <v>430733</v>
      </c>
      <c r="I1548">
        <v>0.99</v>
      </c>
      <c r="J1548">
        <v>1</v>
      </c>
      <c r="K1548" t="s">
        <v>78</v>
      </c>
      <c r="L1548">
        <v>6</v>
      </c>
      <c r="M1548" t="s">
        <v>309</v>
      </c>
      <c r="N1548">
        <v>8</v>
      </c>
      <c r="O1548" t="s">
        <v>52</v>
      </c>
      <c r="P1548">
        <v>1873</v>
      </c>
      <c r="Q1548">
        <v>1</v>
      </c>
      <c r="R1548">
        <v>346</v>
      </c>
      <c r="S1548">
        <v>41</v>
      </c>
      <c r="T1548" s="3">
        <v>41335</v>
      </c>
      <c r="U1548" t="s">
        <v>770</v>
      </c>
      <c r="V1548" t="s">
        <v>771</v>
      </c>
      <c r="W1548" t="s">
        <v>161</v>
      </c>
      <c r="X1548">
        <v>5.94</v>
      </c>
      <c r="Y1548">
        <v>41</v>
      </c>
      <c r="Z1548" t="s">
        <v>772</v>
      </c>
      <c r="AA1548" t="s">
        <v>773</v>
      </c>
      <c r="AB1548" t="s">
        <v>770</v>
      </c>
      <c r="AC1548" t="s">
        <v>771</v>
      </c>
      <c r="AD1548" t="s">
        <v>161</v>
      </c>
      <c r="AE1548" t="s">
        <v>774</v>
      </c>
      <c r="AF1548">
        <v>5</v>
      </c>
      <c r="AG1548">
        <v>5</v>
      </c>
      <c r="AH1548" t="s">
        <v>59</v>
      </c>
      <c r="AI1548" t="s">
        <v>60</v>
      </c>
      <c r="AJ1548" t="s">
        <v>3279</v>
      </c>
      <c r="AK1548" t="s">
        <v>61</v>
      </c>
      <c r="AL1548">
        <v>2</v>
      </c>
      <c r="AM1548" t="s">
        <v>62</v>
      </c>
      <c r="AN1548" t="s">
        <v>63</v>
      </c>
      <c r="AO1548" t="s">
        <v>64</v>
      </c>
      <c r="AP1548" t="s">
        <v>65</v>
      </c>
      <c r="AQ1548" t="s">
        <v>66</v>
      </c>
      <c r="AR1548" t="s">
        <v>67</v>
      </c>
      <c r="AS1548" t="s">
        <v>68</v>
      </c>
      <c r="AT1548" t="s">
        <v>69</v>
      </c>
      <c r="AU1548">
        <v>59</v>
      </c>
      <c r="AV1548">
        <v>20</v>
      </c>
      <c r="AW1548">
        <f>YEAR(ChinookMusic[[#This Row],[invoiceDate]])</f>
        <v>2013</v>
      </c>
      <c r="AX1548" t="str">
        <f>TEXT(ChinookMusic[[#This Row],[invoiceDate]],"MMMM")</f>
        <v>March</v>
      </c>
    </row>
    <row r="1549" spans="1:50" x14ac:dyDescent="0.3">
      <c r="A1549">
        <v>81</v>
      </c>
      <c r="B1549" t="s">
        <v>305</v>
      </c>
      <c r="C1549">
        <v>72</v>
      </c>
      <c r="D1549" t="s">
        <v>306</v>
      </c>
      <c r="E1549">
        <v>895</v>
      </c>
      <c r="F1549" t="s">
        <v>1367</v>
      </c>
      <c r="G1549" t="s">
        <v>1368</v>
      </c>
      <c r="H1549">
        <v>253335</v>
      </c>
      <c r="I1549">
        <v>0.99</v>
      </c>
      <c r="J1549">
        <v>1</v>
      </c>
      <c r="K1549" t="s">
        <v>78</v>
      </c>
      <c r="L1549">
        <v>6</v>
      </c>
      <c r="M1549" t="s">
        <v>309</v>
      </c>
      <c r="N1549">
        <v>1</v>
      </c>
      <c r="O1549" t="s">
        <v>52</v>
      </c>
      <c r="P1549">
        <v>1874</v>
      </c>
      <c r="Q1549">
        <v>1</v>
      </c>
      <c r="R1549">
        <v>346</v>
      </c>
      <c r="S1549">
        <v>41</v>
      </c>
      <c r="T1549" s="3">
        <v>41335</v>
      </c>
      <c r="U1549" t="s">
        <v>770</v>
      </c>
      <c r="V1549" t="s">
        <v>771</v>
      </c>
      <c r="W1549" t="s">
        <v>161</v>
      </c>
      <c r="X1549">
        <v>5.94</v>
      </c>
      <c r="Y1549">
        <v>41</v>
      </c>
      <c r="Z1549" t="s">
        <v>772</v>
      </c>
      <c r="AA1549" t="s">
        <v>773</v>
      </c>
      <c r="AB1549" t="s">
        <v>770</v>
      </c>
      <c r="AC1549" t="s">
        <v>771</v>
      </c>
      <c r="AD1549" t="s">
        <v>161</v>
      </c>
      <c r="AE1549" t="s">
        <v>774</v>
      </c>
      <c r="AF1549">
        <v>5</v>
      </c>
      <c r="AG1549">
        <v>5</v>
      </c>
      <c r="AH1549" t="s">
        <v>59</v>
      </c>
      <c r="AI1549" t="s">
        <v>60</v>
      </c>
      <c r="AJ1549" t="s">
        <v>3279</v>
      </c>
      <c r="AK1549" t="s">
        <v>61</v>
      </c>
      <c r="AL1549">
        <v>2</v>
      </c>
      <c r="AM1549" t="s">
        <v>62</v>
      </c>
      <c r="AN1549" t="s">
        <v>63</v>
      </c>
      <c r="AO1549" t="s">
        <v>64</v>
      </c>
      <c r="AP1549" t="s">
        <v>65</v>
      </c>
      <c r="AQ1549" t="s">
        <v>66</v>
      </c>
      <c r="AR1549" t="s">
        <v>67</v>
      </c>
      <c r="AS1549" t="s">
        <v>68</v>
      </c>
      <c r="AT1549" t="s">
        <v>69</v>
      </c>
      <c r="AU1549">
        <v>59</v>
      </c>
      <c r="AV1549">
        <v>20</v>
      </c>
      <c r="AW1549">
        <f>YEAR(ChinookMusic[[#This Row],[invoiceDate]])</f>
        <v>2013</v>
      </c>
      <c r="AX1549" t="str">
        <f>TEXT(ChinookMusic[[#This Row],[invoiceDate]],"MMMM")</f>
        <v>March</v>
      </c>
    </row>
    <row r="1550" spans="1:50" x14ac:dyDescent="0.3">
      <c r="A1550">
        <v>41</v>
      </c>
      <c r="B1550" t="s">
        <v>310</v>
      </c>
      <c r="C1550">
        <v>71</v>
      </c>
      <c r="D1550" t="s">
        <v>311</v>
      </c>
      <c r="E1550">
        <v>887</v>
      </c>
      <c r="F1550" t="s">
        <v>1766</v>
      </c>
      <c r="G1550" t="s">
        <v>73</v>
      </c>
      <c r="H1550">
        <v>247379</v>
      </c>
      <c r="I1550">
        <v>0.99</v>
      </c>
      <c r="J1550">
        <v>1</v>
      </c>
      <c r="K1550" t="s">
        <v>78</v>
      </c>
      <c r="L1550">
        <v>7</v>
      </c>
      <c r="M1550" t="s">
        <v>158</v>
      </c>
      <c r="N1550">
        <v>1</v>
      </c>
      <c r="O1550" t="s">
        <v>52</v>
      </c>
      <c r="P1550">
        <v>1872</v>
      </c>
      <c r="Q1550">
        <v>1</v>
      </c>
      <c r="R1550">
        <v>346</v>
      </c>
      <c r="S1550">
        <v>41</v>
      </c>
      <c r="T1550" s="3">
        <v>41335</v>
      </c>
      <c r="U1550" t="s">
        <v>770</v>
      </c>
      <c r="V1550" t="s">
        <v>771</v>
      </c>
      <c r="W1550" t="s">
        <v>161</v>
      </c>
      <c r="X1550">
        <v>5.94</v>
      </c>
      <c r="Y1550">
        <v>41</v>
      </c>
      <c r="Z1550" t="s">
        <v>772</v>
      </c>
      <c r="AA1550" t="s">
        <v>773</v>
      </c>
      <c r="AB1550" t="s">
        <v>770</v>
      </c>
      <c r="AC1550" t="s">
        <v>771</v>
      </c>
      <c r="AD1550" t="s">
        <v>161</v>
      </c>
      <c r="AE1550" t="s">
        <v>774</v>
      </c>
      <c r="AF1550">
        <v>5</v>
      </c>
      <c r="AG1550">
        <v>5</v>
      </c>
      <c r="AH1550" t="s">
        <v>59</v>
      </c>
      <c r="AI1550" t="s">
        <v>60</v>
      </c>
      <c r="AJ1550" t="s">
        <v>3279</v>
      </c>
      <c r="AK1550" t="s">
        <v>61</v>
      </c>
      <c r="AL1550">
        <v>2</v>
      </c>
      <c r="AM1550" t="s">
        <v>62</v>
      </c>
      <c r="AN1550" t="s">
        <v>63</v>
      </c>
      <c r="AO1550" t="s">
        <v>64</v>
      </c>
      <c r="AP1550" t="s">
        <v>65</v>
      </c>
      <c r="AQ1550" t="s">
        <v>66</v>
      </c>
      <c r="AR1550" t="s">
        <v>67</v>
      </c>
      <c r="AS1550" t="s">
        <v>68</v>
      </c>
      <c r="AT1550" t="s">
        <v>69</v>
      </c>
      <c r="AU1550">
        <v>59</v>
      </c>
      <c r="AV1550">
        <v>20</v>
      </c>
      <c r="AW1550">
        <f>YEAR(ChinookMusic[[#This Row],[invoiceDate]])</f>
        <v>2013</v>
      </c>
      <c r="AX1550" t="str">
        <f>TEXT(ChinookMusic[[#This Row],[invoiceDate]],"MMMM")</f>
        <v>March</v>
      </c>
    </row>
    <row r="1551" spans="1:50" x14ac:dyDescent="0.3">
      <c r="A1551">
        <v>41</v>
      </c>
      <c r="B1551" t="s">
        <v>310</v>
      </c>
      <c r="C1551">
        <v>71</v>
      </c>
      <c r="D1551" t="s">
        <v>311</v>
      </c>
      <c r="E1551">
        <v>887</v>
      </c>
      <c r="F1551" t="s">
        <v>1766</v>
      </c>
      <c r="G1551" t="s">
        <v>73</v>
      </c>
      <c r="H1551">
        <v>247379</v>
      </c>
      <c r="I1551">
        <v>0.99</v>
      </c>
      <c r="J1551">
        <v>1</v>
      </c>
      <c r="K1551" t="s">
        <v>78</v>
      </c>
      <c r="L1551">
        <v>7</v>
      </c>
      <c r="M1551" t="s">
        <v>158</v>
      </c>
      <c r="N1551">
        <v>8</v>
      </c>
      <c r="O1551" t="s">
        <v>52</v>
      </c>
      <c r="P1551">
        <v>1872</v>
      </c>
      <c r="Q1551">
        <v>1</v>
      </c>
      <c r="R1551">
        <v>346</v>
      </c>
      <c r="S1551">
        <v>41</v>
      </c>
      <c r="T1551" s="3">
        <v>41335</v>
      </c>
      <c r="U1551" t="s">
        <v>770</v>
      </c>
      <c r="V1551" t="s">
        <v>771</v>
      </c>
      <c r="W1551" t="s">
        <v>161</v>
      </c>
      <c r="X1551">
        <v>5.94</v>
      </c>
      <c r="Y1551">
        <v>41</v>
      </c>
      <c r="Z1551" t="s">
        <v>772</v>
      </c>
      <c r="AA1551" t="s">
        <v>773</v>
      </c>
      <c r="AB1551" t="s">
        <v>770</v>
      </c>
      <c r="AC1551" t="s">
        <v>771</v>
      </c>
      <c r="AD1551" t="s">
        <v>161</v>
      </c>
      <c r="AE1551" t="s">
        <v>774</v>
      </c>
      <c r="AF1551">
        <v>5</v>
      </c>
      <c r="AG1551">
        <v>5</v>
      </c>
      <c r="AH1551" t="s">
        <v>59</v>
      </c>
      <c r="AI1551" t="s">
        <v>60</v>
      </c>
      <c r="AJ1551" t="s">
        <v>3279</v>
      </c>
      <c r="AK1551" t="s">
        <v>61</v>
      </c>
      <c r="AL1551">
        <v>2</v>
      </c>
      <c r="AM1551" t="s">
        <v>62</v>
      </c>
      <c r="AN1551" t="s">
        <v>63</v>
      </c>
      <c r="AO1551" t="s">
        <v>64</v>
      </c>
      <c r="AP1551" t="s">
        <v>65</v>
      </c>
      <c r="AQ1551" t="s">
        <v>66</v>
      </c>
      <c r="AR1551" t="s">
        <v>67</v>
      </c>
      <c r="AS1551" t="s">
        <v>68</v>
      </c>
      <c r="AT1551" t="s">
        <v>69</v>
      </c>
      <c r="AU1551">
        <v>59</v>
      </c>
      <c r="AV1551">
        <v>20</v>
      </c>
      <c r="AW1551">
        <f>YEAR(ChinookMusic[[#This Row],[invoiceDate]])</f>
        <v>2013</v>
      </c>
      <c r="AX1551" t="str">
        <f>TEXT(ChinookMusic[[#This Row],[invoiceDate]],"MMMM")</f>
        <v>March</v>
      </c>
    </row>
    <row r="1552" spans="1:50" x14ac:dyDescent="0.3">
      <c r="A1552">
        <v>16</v>
      </c>
      <c r="B1552" t="s">
        <v>738</v>
      </c>
      <c r="C1552">
        <v>21</v>
      </c>
      <c r="D1552" t="s">
        <v>739</v>
      </c>
      <c r="E1552">
        <v>209</v>
      </c>
      <c r="F1552" t="s">
        <v>1767</v>
      </c>
      <c r="G1552" t="s">
        <v>738</v>
      </c>
      <c r="H1552">
        <v>221936</v>
      </c>
      <c r="I1552">
        <v>0.99</v>
      </c>
      <c r="J1552">
        <v>1</v>
      </c>
      <c r="K1552" t="s">
        <v>78</v>
      </c>
      <c r="L1552">
        <v>7</v>
      </c>
      <c r="M1552" t="s">
        <v>158</v>
      </c>
      <c r="N1552">
        <v>1</v>
      </c>
      <c r="O1552" t="s">
        <v>52</v>
      </c>
      <c r="P1552">
        <v>608</v>
      </c>
      <c r="Q1552">
        <v>1</v>
      </c>
      <c r="R1552">
        <v>112</v>
      </c>
      <c r="S1552">
        <v>18</v>
      </c>
      <c r="T1552" s="3">
        <v>40310</v>
      </c>
      <c r="U1552" t="s">
        <v>860</v>
      </c>
      <c r="V1552" t="s">
        <v>861</v>
      </c>
      <c r="W1552" t="s">
        <v>140</v>
      </c>
      <c r="X1552">
        <v>1.98</v>
      </c>
      <c r="Y1552">
        <v>18</v>
      </c>
      <c r="Z1552" t="s">
        <v>862</v>
      </c>
      <c r="AA1552" t="s">
        <v>863</v>
      </c>
      <c r="AB1552" t="s">
        <v>860</v>
      </c>
      <c r="AC1552" t="s">
        <v>861</v>
      </c>
      <c r="AD1552" t="s">
        <v>140</v>
      </c>
      <c r="AE1552" t="s">
        <v>864</v>
      </c>
      <c r="AF1552">
        <v>3</v>
      </c>
      <c r="AG1552">
        <v>3</v>
      </c>
      <c r="AH1552" t="s">
        <v>165</v>
      </c>
      <c r="AI1552" t="s">
        <v>166</v>
      </c>
      <c r="AJ1552" t="s">
        <v>3279</v>
      </c>
      <c r="AK1552" t="s">
        <v>61</v>
      </c>
      <c r="AL1552">
        <v>2</v>
      </c>
      <c r="AM1552" t="s">
        <v>167</v>
      </c>
      <c r="AN1552" t="s">
        <v>63</v>
      </c>
      <c r="AO1552" t="s">
        <v>64</v>
      </c>
      <c r="AP1552" t="s">
        <v>168</v>
      </c>
      <c r="AQ1552" t="s">
        <v>169</v>
      </c>
      <c r="AR1552" t="s">
        <v>67</v>
      </c>
      <c r="AS1552" t="s">
        <v>68</v>
      </c>
      <c r="AT1552" t="s">
        <v>69</v>
      </c>
      <c r="AU1552">
        <v>51</v>
      </c>
      <c r="AV1552">
        <v>22</v>
      </c>
      <c r="AW1552">
        <f>YEAR(ChinookMusic[[#This Row],[invoiceDate]])</f>
        <v>2010</v>
      </c>
      <c r="AX1552" t="str">
        <f>TEXT(ChinookMusic[[#This Row],[invoiceDate]],"MMMM")</f>
        <v>May</v>
      </c>
    </row>
    <row r="1553" spans="1:50" x14ac:dyDescent="0.3">
      <c r="A1553">
        <v>16</v>
      </c>
      <c r="B1553" t="s">
        <v>738</v>
      </c>
      <c r="C1553">
        <v>21</v>
      </c>
      <c r="D1553" t="s">
        <v>739</v>
      </c>
      <c r="E1553">
        <v>209</v>
      </c>
      <c r="F1553" t="s">
        <v>1767</v>
      </c>
      <c r="G1553" t="s">
        <v>738</v>
      </c>
      <c r="H1553">
        <v>221936</v>
      </c>
      <c r="I1553">
        <v>0.99</v>
      </c>
      <c r="J1553">
        <v>1</v>
      </c>
      <c r="K1553" t="s">
        <v>78</v>
      </c>
      <c r="L1553">
        <v>7</v>
      </c>
      <c r="M1553" t="s">
        <v>158</v>
      </c>
      <c r="N1553">
        <v>8</v>
      </c>
      <c r="O1553" t="s">
        <v>52</v>
      </c>
      <c r="P1553">
        <v>608</v>
      </c>
      <c r="Q1553">
        <v>1</v>
      </c>
      <c r="R1553">
        <v>112</v>
      </c>
      <c r="S1553">
        <v>18</v>
      </c>
      <c r="T1553" s="3">
        <v>40310</v>
      </c>
      <c r="U1553" t="s">
        <v>860</v>
      </c>
      <c r="V1553" t="s">
        <v>861</v>
      </c>
      <c r="W1553" t="s">
        <v>140</v>
      </c>
      <c r="X1553">
        <v>1.98</v>
      </c>
      <c r="Y1553">
        <v>18</v>
      </c>
      <c r="Z1553" t="s">
        <v>862</v>
      </c>
      <c r="AA1553" t="s">
        <v>863</v>
      </c>
      <c r="AB1553" t="s">
        <v>860</v>
      </c>
      <c r="AC1553" t="s">
        <v>861</v>
      </c>
      <c r="AD1553" t="s">
        <v>140</v>
      </c>
      <c r="AE1553" t="s">
        <v>864</v>
      </c>
      <c r="AF1553">
        <v>3</v>
      </c>
      <c r="AG1553">
        <v>3</v>
      </c>
      <c r="AH1553" t="s">
        <v>165</v>
      </c>
      <c r="AI1553" t="s">
        <v>166</v>
      </c>
      <c r="AJ1553" t="s">
        <v>3279</v>
      </c>
      <c r="AK1553" t="s">
        <v>61</v>
      </c>
      <c r="AL1553">
        <v>2</v>
      </c>
      <c r="AM1553" t="s">
        <v>167</v>
      </c>
      <c r="AN1553" t="s">
        <v>63</v>
      </c>
      <c r="AO1553" t="s">
        <v>64</v>
      </c>
      <c r="AP1553" t="s">
        <v>168</v>
      </c>
      <c r="AQ1553" t="s">
        <v>169</v>
      </c>
      <c r="AR1553" t="s">
        <v>67</v>
      </c>
      <c r="AS1553" t="s">
        <v>68</v>
      </c>
      <c r="AT1553" t="s">
        <v>69</v>
      </c>
      <c r="AU1553">
        <v>51</v>
      </c>
      <c r="AV1553">
        <v>22</v>
      </c>
      <c r="AW1553">
        <f>YEAR(ChinookMusic[[#This Row],[invoiceDate]])</f>
        <v>2010</v>
      </c>
      <c r="AX1553" t="str">
        <f>TEXT(ChinookMusic[[#This Row],[invoiceDate]],"MMMM")</f>
        <v>May</v>
      </c>
    </row>
    <row r="1554" spans="1:50" x14ac:dyDescent="0.3">
      <c r="A1554">
        <v>16</v>
      </c>
      <c r="B1554" t="s">
        <v>738</v>
      </c>
      <c r="C1554">
        <v>21</v>
      </c>
      <c r="D1554" t="s">
        <v>739</v>
      </c>
      <c r="E1554">
        <v>209</v>
      </c>
      <c r="F1554" t="s">
        <v>1767</v>
      </c>
      <c r="G1554" t="s">
        <v>738</v>
      </c>
      <c r="H1554">
        <v>221936</v>
      </c>
      <c r="I1554">
        <v>0.99</v>
      </c>
      <c r="J1554">
        <v>1</v>
      </c>
      <c r="K1554" t="s">
        <v>78</v>
      </c>
      <c r="L1554">
        <v>7</v>
      </c>
      <c r="M1554" t="s">
        <v>158</v>
      </c>
      <c r="N1554">
        <v>5</v>
      </c>
      <c r="O1554" t="s">
        <v>70</v>
      </c>
      <c r="P1554">
        <v>608</v>
      </c>
      <c r="Q1554">
        <v>1</v>
      </c>
      <c r="R1554">
        <v>112</v>
      </c>
      <c r="S1554">
        <v>18</v>
      </c>
      <c r="T1554" s="3">
        <v>40310</v>
      </c>
      <c r="U1554" t="s">
        <v>860</v>
      </c>
      <c r="V1554" t="s">
        <v>861</v>
      </c>
      <c r="W1554" t="s">
        <v>140</v>
      </c>
      <c r="X1554">
        <v>1.98</v>
      </c>
      <c r="Y1554">
        <v>18</v>
      </c>
      <c r="Z1554" t="s">
        <v>862</v>
      </c>
      <c r="AA1554" t="s">
        <v>863</v>
      </c>
      <c r="AB1554" t="s">
        <v>860</v>
      </c>
      <c r="AC1554" t="s">
        <v>861</v>
      </c>
      <c r="AD1554" t="s">
        <v>140</v>
      </c>
      <c r="AE1554" t="s">
        <v>864</v>
      </c>
      <c r="AF1554">
        <v>3</v>
      </c>
      <c r="AG1554">
        <v>3</v>
      </c>
      <c r="AH1554" t="s">
        <v>165</v>
      </c>
      <c r="AI1554" t="s">
        <v>166</v>
      </c>
      <c r="AJ1554" t="s">
        <v>3279</v>
      </c>
      <c r="AK1554" t="s">
        <v>61</v>
      </c>
      <c r="AL1554">
        <v>2</v>
      </c>
      <c r="AM1554" t="s">
        <v>167</v>
      </c>
      <c r="AN1554" t="s">
        <v>63</v>
      </c>
      <c r="AO1554" t="s">
        <v>64</v>
      </c>
      <c r="AP1554" t="s">
        <v>168</v>
      </c>
      <c r="AQ1554" t="s">
        <v>169</v>
      </c>
      <c r="AR1554" t="s">
        <v>67</v>
      </c>
      <c r="AS1554" t="s">
        <v>68</v>
      </c>
      <c r="AT1554" t="s">
        <v>69</v>
      </c>
      <c r="AU1554">
        <v>51</v>
      </c>
      <c r="AV1554">
        <v>22</v>
      </c>
      <c r="AW1554">
        <f>YEAR(ChinookMusic[[#This Row],[invoiceDate]])</f>
        <v>2010</v>
      </c>
      <c r="AX1554" t="str">
        <f>TEXT(ChinookMusic[[#This Row],[invoiceDate]],"MMMM")</f>
        <v>May</v>
      </c>
    </row>
    <row r="1555" spans="1:50" x14ac:dyDescent="0.3">
      <c r="A1555">
        <v>16</v>
      </c>
      <c r="B1555" t="s">
        <v>738</v>
      </c>
      <c r="C1555">
        <v>21</v>
      </c>
      <c r="D1555" t="s">
        <v>739</v>
      </c>
      <c r="E1555">
        <v>208</v>
      </c>
      <c r="F1555" t="s">
        <v>1768</v>
      </c>
      <c r="G1555" t="s">
        <v>738</v>
      </c>
      <c r="H1555">
        <v>482429</v>
      </c>
      <c r="I1555">
        <v>0.99</v>
      </c>
      <c r="J1555">
        <v>1</v>
      </c>
      <c r="K1555" t="s">
        <v>78</v>
      </c>
      <c r="L1555">
        <v>7</v>
      </c>
      <c r="M1555" t="s">
        <v>158</v>
      </c>
      <c r="N1555">
        <v>8</v>
      </c>
      <c r="O1555" t="s">
        <v>52</v>
      </c>
      <c r="P1555">
        <v>607</v>
      </c>
      <c r="Q1555">
        <v>1</v>
      </c>
      <c r="R1555">
        <v>112</v>
      </c>
      <c r="S1555">
        <v>18</v>
      </c>
      <c r="T1555" s="3">
        <v>40310</v>
      </c>
      <c r="U1555" t="s">
        <v>860</v>
      </c>
      <c r="V1555" t="s">
        <v>861</v>
      </c>
      <c r="W1555" t="s">
        <v>140</v>
      </c>
      <c r="X1555">
        <v>1.98</v>
      </c>
      <c r="Y1555">
        <v>18</v>
      </c>
      <c r="Z1555" t="s">
        <v>862</v>
      </c>
      <c r="AA1555" t="s">
        <v>863</v>
      </c>
      <c r="AB1555" t="s">
        <v>860</v>
      </c>
      <c r="AC1555" t="s">
        <v>861</v>
      </c>
      <c r="AD1555" t="s">
        <v>140</v>
      </c>
      <c r="AE1555" t="s">
        <v>864</v>
      </c>
      <c r="AF1555">
        <v>3</v>
      </c>
      <c r="AG1555">
        <v>3</v>
      </c>
      <c r="AH1555" t="s">
        <v>165</v>
      </c>
      <c r="AI1555" t="s">
        <v>166</v>
      </c>
      <c r="AJ1555" t="s">
        <v>3279</v>
      </c>
      <c r="AK1555" t="s">
        <v>61</v>
      </c>
      <c r="AL1555">
        <v>2</v>
      </c>
      <c r="AM1555" t="s">
        <v>167</v>
      </c>
      <c r="AN1555" t="s">
        <v>63</v>
      </c>
      <c r="AO1555" t="s">
        <v>64</v>
      </c>
      <c r="AP1555" t="s">
        <v>168</v>
      </c>
      <c r="AQ1555" t="s">
        <v>169</v>
      </c>
      <c r="AR1555" t="s">
        <v>67</v>
      </c>
      <c r="AS1555" t="s">
        <v>68</v>
      </c>
      <c r="AT1555" t="s">
        <v>69</v>
      </c>
      <c r="AU1555">
        <v>51</v>
      </c>
      <c r="AV1555">
        <v>22</v>
      </c>
      <c r="AW1555">
        <f>YEAR(ChinookMusic[[#This Row],[invoiceDate]])</f>
        <v>2010</v>
      </c>
      <c r="AX1555" t="str">
        <f>TEXT(ChinookMusic[[#This Row],[invoiceDate]],"MMMM")</f>
        <v>May</v>
      </c>
    </row>
    <row r="1556" spans="1:50" x14ac:dyDescent="0.3">
      <c r="A1556">
        <v>16</v>
      </c>
      <c r="B1556" t="s">
        <v>738</v>
      </c>
      <c r="C1556">
        <v>21</v>
      </c>
      <c r="D1556" t="s">
        <v>739</v>
      </c>
      <c r="E1556">
        <v>208</v>
      </c>
      <c r="F1556" t="s">
        <v>1768</v>
      </c>
      <c r="G1556" t="s">
        <v>738</v>
      </c>
      <c r="H1556">
        <v>482429</v>
      </c>
      <c r="I1556">
        <v>0.99</v>
      </c>
      <c r="J1556">
        <v>1</v>
      </c>
      <c r="K1556" t="s">
        <v>78</v>
      </c>
      <c r="L1556">
        <v>7</v>
      </c>
      <c r="M1556" t="s">
        <v>158</v>
      </c>
      <c r="N1556">
        <v>5</v>
      </c>
      <c r="O1556" t="s">
        <v>70</v>
      </c>
      <c r="P1556">
        <v>607</v>
      </c>
      <c r="Q1556">
        <v>1</v>
      </c>
      <c r="R1556">
        <v>112</v>
      </c>
      <c r="S1556">
        <v>18</v>
      </c>
      <c r="T1556" s="3">
        <v>40310</v>
      </c>
      <c r="U1556" t="s">
        <v>860</v>
      </c>
      <c r="V1556" t="s">
        <v>861</v>
      </c>
      <c r="W1556" t="s">
        <v>140</v>
      </c>
      <c r="X1556">
        <v>1.98</v>
      </c>
      <c r="Y1556">
        <v>18</v>
      </c>
      <c r="Z1556" t="s">
        <v>862</v>
      </c>
      <c r="AA1556" t="s">
        <v>863</v>
      </c>
      <c r="AB1556" t="s">
        <v>860</v>
      </c>
      <c r="AC1556" t="s">
        <v>861</v>
      </c>
      <c r="AD1556" t="s">
        <v>140</v>
      </c>
      <c r="AE1556" t="s">
        <v>864</v>
      </c>
      <c r="AF1556">
        <v>3</v>
      </c>
      <c r="AG1556">
        <v>3</v>
      </c>
      <c r="AH1556" t="s">
        <v>165</v>
      </c>
      <c r="AI1556" t="s">
        <v>166</v>
      </c>
      <c r="AJ1556" t="s">
        <v>3279</v>
      </c>
      <c r="AK1556" t="s">
        <v>61</v>
      </c>
      <c r="AL1556">
        <v>2</v>
      </c>
      <c r="AM1556" t="s">
        <v>167</v>
      </c>
      <c r="AN1556" t="s">
        <v>63</v>
      </c>
      <c r="AO1556" t="s">
        <v>64</v>
      </c>
      <c r="AP1556" t="s">
        <v>168</v>
      </c>
      <c r="AQ1556" t="s">
        <v>169</v>
      </c>
      <c r="AR1556" t="s">
        <v>67</v>
      </c>
      <c r="AS1556" t="s">
        <v>68</v>
      </c>
      <c r="AT1556" t="s">
        <v>69</v>
      </c>
      <c r="AU1556">
        <v>51</v>
      </c>
      <c r="AV1556">
        <v>22</v>
      </c>
      <c r="AW1556">
        <f>YEAR(ChinookMusic[[#This Row],[invoiceDate]])</f>
        <v>2010</v>
      </c>
      <c r="AX1556" t="str">
        <f>TEXT(ChinookMusic[[#This Row],[invoiceDate]],"MMMM")</f>
        <v>May</v>
      </c>
    </row>
    <row r="1557" spans="1:50" x14ac:dyDescent="0.3">
      <c r="A1557">
        <v>16</v>
      </c>
      <c r="B1557" t="s">
        <v>738</v>
      </c>
      <c r="C1557">
        <v>21</v>
      </c>
      <c r="D1557" t="s">
        <v>739</v>
      </c>
      <c r="E1557">
        <v>208</v>
      </c>
      <c r="F1557" t="s">
        <v>1768</v>
      </c>
      <c r="G1557" t="s">
        <v>738</v>
      </c>
      <c r="H1557">
        <v>482429</v>
      </c>
      <c r="I1557">
        <v>0.99</v>
      </c>
      <c r="J1557">
        <v>1</v>
      </c>
      <c r="K1557" t="s">
        <v>78</v>
      </c>
      <c r="L1557">
        <v>7</v>
      </c>
      <c r="M1557" t="s">
        <v>158</v>
      </c>
      <c r="N1557">
        <v>1</v>
      </c>
      <c r="O1557" t="s">
        <v>52</v>
      </c>
      <c r="P1557">
        <v>607</v>
      </c>
      <c r="Q1557">
        <v>1</v>
      </c>
      <c r="R1557">
        <v>112</v>
      </c>
      <c r="S1557">
        <v>18</v>
      </c>
      <c r="T1557" s="3">
        <v>40310</v>
      </c>
      <c r="U1557" t="s">
        <v>860</v>
      </c>
      <c r="V1557" t="s">
        <v>861</v>
      </c>
      <c r="W1557" t="s">
        <v>140</v>
      </c>
      <c r="X1557">
        <v>1.98</v>
      </c>
      <c r="Y1557">
        <v>18</v>
      </c>
      <c r="Z1557" t="s">
        <v>862</v>
      </c>
      <c r="AA1557" t="s">
        <v>863</v>
      </c>
      <c r="AB1557" t="s">
        <v>860</v>
      </c>
      <c r="AC1557" t="s">
        <v>861</v>
      </c>
      <c r="AD1557" t="s">
        <v>140</v>
      </c>
      <c r="AE1557" t="s">
        <v>864</v>
      </c>
      <c r="AF1557">
        <v>3</v>
      </c>
      <c r="AG1557">
        <v>3</v>
      </c>
      <c r="AH1557" t="s">
        <v>165</v>
      </c>
      <c r="AI1557" t="s">
        <v>166</v>
      </c>
      <c r="AJ1557" t="s">
        <v>3279</v>
      </c>
      <c r="AK1557" t="s">
        <v>61</v>
      </c>
      <c r="AL1557">
        <v>2</v>
      </c>
      <c r="AM1557" t="s">
        <v>167</v>
      </c>
      <c r="AN1557" t="s">
        <v>63</v>
      </c>
      <c r="AO1557" t="s">
        <v>64</v>
      </c>
      <c r="AP1557" t="s">
        <v>168</v>
      </c>
      <c r="AQ1557" t="s">
        <v>169</v>
      </c>
      <c r="AR1557" t="s">
        <v>67</v>
      </c>
      <c r="AS1557" t="s">
        <v>68</v>
      </c>
      <c r="AT1557" t="s">
        <v>69</v>
      </c>
      <c r="AU1557">
        <v>51</v>
      </c>
      <c r="AV1557">
        <v>22</v>
      </c>
      <c r="AW1557">
        <f>YEAR(ChinookMusic[[#This Row],[invoiceDate]])</f>
        <v>2010</v>
      </c>
      <c r="AX1557" t="str">
        <f>TEXT(ChinookMusic[[#This Row],[invoiceDate]],"MMMM")</f>
        <v>May</v>
      </c>
    </row>
    <row r="1558" spans="1:50" x14ac:dyDescent="0.3">
      <c r="A1558">
        <v>21</v>
      </c>
      <c r="B1558" t="s">
        <v>775</v>
      </c>
      <c r="C1558">
        <v>32</v>
      </c>
      <c r="D1558" t="s">
        <v>776</v>
      </c>
      <c r="E1558">
        <v>371</v>
      </c>
      <c r="F1558" t="s">
        <v>1769</v>
      </c>
      <c r="G1558" t="s">
        <v>73</v>
      </c>
      <c r="H1558">
        <v>284708</v>
      </c>
      <c r="I1558">
        <v>0.99</v>
      </c>
      <c r="J1558">
        <v>1</v>
      </c>
      <c r="K1558" t="s">
        <v>78</v>
      </c>
      <c r="L1558">
        <v>10</v>
      </c>
      <c r="M1558" t="s">
        <v>364</v>
      </c>
      <c r="N1558">
        <v>1</v>
      </c>
      <c r="O1558" t="s">
        <v>52</v>
      </c>
      <c r="P1558">
        <v>637</v>
      </c>
      <c r="Q1558">
        <v>1</v>
      </c>
      <c r="R1558">
        <v>117</v>
      </c>
      <c r="S1558">
        <v>41</v>
      </c>
      <c r="T1558" s="3">
        <v>40320</v>
      </c>
      <c r="U1558" t="s">
        <v>770</v>
      </c>
      <c r="V1558" t="s">
        <v>771</v>
      </c>
      <c r="W1558" t="s">
        <v>161</v>
      </c>
      <c r="X1558">
        <v>13.86</v>
      </c>
      <c r="Y1558">
        <v>41</v>
      </c>
      <c r="Z1558" t="s">
        <v>772</v>
      </c>
      <c r="AA1558" t="s">
        <v>773</v>
      </c>
      <c r="AB1558" t="s">
        <v>770</v>
      </c>
      <c r="AC1558" t="s">
        <v>771</v>
      </c>
      <c r="AD1558" t="s">
        <v>161</v>
      </c>
      <c r="AE1558" t="s">
        <v>774</v>
      </c>
      <c r="AF1558">
        <v>5</v>
      </c>
      <c r="AG1558">
        <v>5</v>
      </c>
      <c r="AH1558" t="s">
        <v>59</v>
      </c>
      <c r="AI1558" t="s">
        <v>60</v>
      </c>
      <c r="AJ1558" t="s">
        <v>3279</v>
      </c>
      <c r="AK1558" t="s">
        <v>61</v>
      </c>
      <c r="AL1558">
        <v>2</v>
      </c>
      <c r="AM1558" t="s">
        <v>62</v>
      </c>
      <c r="AN1558" t="s">
        <v>63</v>
      </c>
      <c r="AO1558" t="s">
        <v>64</v>
      </c>
      <c r="AP1558" t="s">
        <v>65</v>
      </c>
      <c r="AQ1558" t="s">
        <v>66</v>
      </c>
      <c r="AR1558" t="s">
        <v>67</v>
      </c>
      <c r="AS1558" t="s">
        <v>68</v>
      </c>
      <c r="AT1558" t="s">
        <v>69</v>
      </c>
      <c r="AU1558">
        <v>59</v>
      </c>
      <c r="AV1558">
        <v>20</v>
      </c>
      <c r="AW1558">
        <f>YEAR(ChinookMusic[[#This Row],[invoiceDate]])</f>
        <v>2010</v>
      </c>
      <c r="AX1558" t="str">
        <f>TEXT(ChinookMusic[[#This Row],[invoiceDate]],"MMMM")</f>
        <v>May</v>
      </c>
    </row>
    <row r="1559" spans="1:50" x14ac:dyDescent="0.3">
      <c r="A1559">
        <v>21</v>
      </c>
      <c r="B1559" t="s">
        <v>775</v>
      </c>
      <c r="C1559">
        <v>32</v>
      </c>
      <c r="D1559" t="s">
        <v>776</v>
      </c>
      <c r="E1559">
        <v>371</v>
      </c>
      <c r="F1559" t="s">
        <v>1769</v>
      </c>
      <c r="G1559" t="s">
        <v>73</v>
      </c>
      <c r="H1559">
        <v>284708</v>
      </c>
      <c r="I1559">
        <v>0.99</v>
      </c>
      <c r="J1559">
        <v>1</v>
      </c>
      <c r="K1559" t="s">
        <v>78</v>
      </c>
      <c r="L1559">
        <v>10</v>
      </c>
      <c r="M1559" t="s">
        <v>364</v>
      </c>
      <c r="N1559">
        <v>8</v>
      </c>
      <c r="O1559" t="s">
        <v>52</v>
      </c>
      <c r="P1559">
        <v>637</v>
      </c>
      <c r="Q1559">
        <v>1</v>
      </c>
      <c r="R1559">
        <v>117</v>
      </c>
      <c r="S1559">
        <v>41</v>
      </c>
      <c r="T1559" s="3">
        <v>40320</v>
      </c>
      <c r="U1559" t="s">
        <v>770</v>
      </c>
      <c r="V1559" t="s">
        <v>771</v>
      </c>
      <c r="W1559" t="s">
        <v>161</v>
      </c>
      <c r="X1559">
        <v>13.86</v>
      </c>
      <c r="Y1559">
        <v>41</v>
      </c>
      <c r="Z1559" t="s">
        <v>772</v>
      </c>
      <c r="AA1559" t="s">
        <v>773</v>
      </c>
      <c r="AB1559" t="s">
        <v>770</v>
      </c>
      <c r="AC1559" t="s">
        <v>771</v>
      </c>
      <c r="AD1559" t="s">
        <v>161</v>
      </c>
      <c r="AE1559" t="s">
        <v>774</v>
      </c>
      <c r="AF1559">
        <v>5</v>
      </c>
      <c r="AG1559">
        <v>5</v>
      </c>
      <c r="AH1559" t="s">
        <v>59</v>
      </c>
      <c r="AI1559" t="s">
        <v>60</v>
      </c>
      <c r="AJ1559" t="s">
        <v>3279</v>
      </c>
      <c r="AK1559" t="s">
        <v>61</v>
      </c>
      <c r="AL1559">
        <v>2</v>
      </c>
      <c r="AM1559" t="s">
        <v>62</v>
      </c>
      <c r="AN1559" t="s">
        <v>63</v>
      </c>
      <c r="AO1559" t="s">
        <v>64</v>
      </c>
      <c r="AP1559" t="s">
        <v>65</v>
      </c>
      <c r="AQ1559" t="s">
        <v>66</v>
      </c>
      <c r="AR1559" t="s">
        <v>67</v>
      </c>
      <c r="AS1559" t="s">
        <v>68</v>
      </c>
      <c r="AT1559" t="s">
        <v>69</v>
      </c>
      <c r="AU1559">
        <v>59</v>
      </c>
      <c r="AV1559">
        <v>20</v>
      </c>
      <c r="AW1559">
        <f>YEAR(ChinookMusic[[#This Row],[invoiceDate]])</f>
        <v>2010</v>
      </c>
      <c r="AX1559" t="str">
        <f>TEXT(ChinookMusic[[#This Row],[invoiceDate]],"MMMM")</f>
        <v>May</v>
      </c>
    </row>
    <row r="1560" spans="1:50" x14ac:dyDescent="0.3">
      <c r="A1560">
        <v>19</v>
      </c>
      <c r="B1560" t="s">
        <v>183</v>
      </c>
      <c r="C1560">
        <v>27</v>
      </c>
      <c r="D1560" t="s">
        <v>1111</v>
      </c>
      <c r="E1560">
        <v>308</v>
      </c>
      <c r="F1560" t="s">
        <v>1770</v>
      </c>
      <c r="G1560" t="s">
        <v>1771</v>
      </c>
      <c r="H1560">
        <v>289750</v>
      </c>
      <c r="I1560">
        <v>0.99</v>
      </c>
      <c r="J1560">
        <v>1</v>
      </c>
      <c r="K1560" t="s">
        <v>78</v>
      </c>
      <c r="L1560">
        <v>8</v>
      </c>
      <c r="M1560" t="s">
        <v>187</v>
      </c>
      <c r="N1560">
        <v>1</v>
      </c>
      <c r="O1560" t="s">
        <v>52</v>
      </c>
      <c r="P1560">
        <v>630</v>
      </c>
      <c r="Q1560">
        <v>1</v>
      </c>
      <c r="R1560">
        <v>117</v>
      </c>
      <c r="S1560">
        <v>41</v>
      </c>
      <c r="T1560" s="3">
        <v>40320</v>
      </c>
      <c r="U1560" t="s">
        <v>770</v>
      </c>
      <c r="V1560" t="s">
        <v>771</v>
      </c>
      <c r="W1560" t="s">
        <v>161</v>
      </c>
      <c r="X1560">
        <v>13.86</v>
      </c>
      <c r="Y1560">
        <v>41</v>
      </c>
      <c r="Z1560" t="s">
        <v>772</v>
      </c>
      <c r="AA1560" t="s">
        <v>773</v>
      </c>
      <c r="AB1560" t="s">
        <v>770</v>
      </c>
      <c r="AC1560" t="s">
        <v>771</v>
      </c>
      <c r="AD1560" t="s">
        <v>161</v>
      </c>
      <c r="AE1560" t="s">
        <v>774</v>
      </c>
      <c r="AF1560">
        <v>5</v>
      </c>
      <c r="AG1560">
        <v>5</v>
      </c>
      <c r="AH1560" t="s">
        <v>59</v>
      </c>
      <c r="AI1560" t="s">
        <v>60</v>
      </c>
      <c r="AJ1560" t="s">
        <v>3279</v>
      </c>
      <c r="AK1560" t="s">
        <v>61</v>
      </c>
      <c r="AL1560">
        <v>2</v>
      </c>
      <c r="AM1560" t="s">
        <v>62</v>
      </c>
      <c r="AN1560" t="s">
        <v>63</v>
      </c>
      <c r="AO1560" t="s">
        <v>64</v>
      </c>
      <c r="AP1560" t="s">
        <v>65</v>
      </c>
      <c r="AQ1560" t="s">
        <v>66</v>
      </c>
      <c r="AR1560" t="s">
        <v>67</v>
      </c>
      <c r="AS1560" t="s">
        <v>68</v>
      </c>
      <c r="AT1560" t="s">
        <v>69</v>
      </c>
      <c r="AU1560">
        <v>59</v>
      </c>
      <c r="AV1560">
        <v>20</v>
      </c>
      <c r="AW1560">
        <f>YEAR(ChinookMusic[[#This Row],[invoiceDate]])</f>
        <v>2010</v>
      </c>
      <c r="AX1560" t="str">
        <f>TEXT(ChinookMusic[[#This Row],[invoiceDate]],"MMMM")</f>
        <v>May</v>
      </c>
    </row>
    <row r="1561" spans="1:50" x14ac:dyDescent="0.3">
      <c r="A1561">
        <v>19</v>
      </c>
      <c r="B1561" t="s">
        <v>183</v>
      </c>
      <c r="C1561">
        <v>27</v>
      </c>
      <c r="D1561" t="s">
        <v>1111</v>
      </c>
      <c r="E1561">
        <v>308</v>
      </c>
      <c r="F1561" t="s">
        <v>1770</v>
      </c>
      <c r="G1561" t="s">
        <v>1771</v>
      </c>
      <c r="H1561">
        <v>289750</v>
      </c>
      <c r="I1561">
        <v>0.99</v>
      </c>
      <c r="J1561">
        <v>1</v>
      </c>
      <c r="K1561" t="s">
        <v>78</v>
      </c>
      <c r="L1561">
        <v>8</v>
      </c>
      <c r="M1561" t="s">
        <v>187</v>
      </c>
      <c r="N1561">
        <v>8</v>
      </c>
      <c r="O1561" t="s">
        <v>52</v>
      </c>
      <c r="P1561">
        <v>630</v>
      </c>
      <c r="Q1561">
        <v>1</v>
      </c>
      <c r="R1561">
        <v>117</v>
      </c>
      <c r="S1561">
        <v>41</v>
      </c>
      <c r="T1561" s="3">
        <v>40320</v>
      </c>
      <c r="U1561" t="s">
        <v>770</v>
      </c>
      <c r="V1561" t="s">
        <v>771</v>
      </c>
      <c r="W1561" t="s">
        <v>161</v>
      </c>
      <c r="X1561">
        <v>13.86</v>
      </c>
      <c r="Y1561">
        <v>41</v>
      </c>
      <c r="Z1561" t="s">
        <v>772</v>
      </c>
      <c r="AA1561" t="s">
        <v>773</v>
      </c>
      <c r="AB1561" t="s">
        <v>770</v>
      </c>
      <c r="AC1561" t="s">
        <v>771</v>
      </c>
      <c r="AD1561" t="s">
        <v>161</v>
      </c>
      <c r="AE1561" t="s">
        <v>774</v>
      </c>
      <c r="AF1561">
        <v>5</v>
      </c>
      <c r="AG1561">
        <v>5</v>
      </c>
      <c r="AH1561" t="s">
        <v>59</v>
      </c>
      <c r="AI1561" t="s">
        <v>60</v>
      </c>
      <c r="AJ1561" t="s">
        <v>3279</v>
      </c>
      <c r="AK1561" t="s">
        <v>61</v>
      </c>
      <c r="AL1561">
        <v>2</v>
      </c>
      <c r="AM1561" t="s">
        <v>62</v>
      </c>
      <c r="AN1561" t="s">
        <v>63</v>
      </c>
      <c r="AO1561" t="s">
        <v>64</v>
      </c>
      <c r="AP1561" t="s">
        <v>65</v>
      </c>
      <c r="AQ1561" t="s">
        <v>66</v>
      </c>
      <c r="AR1561" t="s">
        <v>67</v>
      </c>
      <c r="AS1561" t="s">
        <v>68</v>
      </c>
      <c r="AT1561" t="s">
        <v>69</v>
      </c>
      <c r="AU1561">
        <v>59</v>
      </c>
      <c r="AV1561">
        <v>20</v>
      </c>
      <c r="AW1561">
        <f>YEAR(ChinookMusic[[#This Row],[invoiceDate]])</f>
        <v>2010</v>
      </c>
      <c r="AX1561" t="str">
        <f>TEXT(ChinookMusic[[#This Row],[invoiceDate]],"MMMM")</f>
        <v>May</v>
      </c>
    </row>
    <row r="1562" spans="1:50" x14ac:dyDescent="0.3">
      <c r="A1562">
        <v>19</v>
      </c>
      <c r="B1562" t="s">
        <v>183</v>
      </c>
      <c r="C1562">
        <v>27</v>
      </c>
      <c r="D1562" t="s">
        <v>1111</v>
      </c>
      <c r="E1562">
        <v>308</v>
      </c>
      <c r="F1562" t="s">
        <v>1770</v>
      </c>
      <c r="G1562" t="s">
        <v>1771</v>
      </c>
      <c r="H1562">
        <v>289750</v>
      </c>
      <c r="I1562">
        <v>0.99</v>
      </c>
      <c r="J1562">
        <v>1</v>
      </c>
      <c r="K1562" t="s">
        <v>78</v>
      </c>
      <c r="L1562">
        <v>8</v>
      </c>
      <c r="M1562" t="s">
        <v>187</v>
      </c>
      <c r="N1562">
        <v>5</v>
      </c>
      <c r="O1562" t="s">
        <v>70</v>
      </c>
      <c r="P1562">
        <v>630</v>
      </c>
      <c r="Q1562">
        <v>1</v>
      </c>
      <c r="R1562">
        <v>117</v>
      </c>
      <c r="S1562">
        <v>41</v>
      </c>
      <c r="T1562" s="3">
        <v>40320</v>
      </c>
      <c r="U1562" t="s">
        <v>770</v>
      </c>
      <c r="V1562" t="s">
        <v>771</v>
      </c>
      <c r="W1562" t="s">
        <v>161</v>
      </c>
      <c r="X1562">
        <v>13.86</v>
      </c>
      <c r="Y1562">
        <v>41</v>
      </c>
      <c r="Z1562" t="s">
        <v>772</v>
      </c>
      <c r="AA1562" t="s">
        <v>773</v>
      </c>
      <c r="AB1562" t="s">
        <v>770</v>
      </c>
      <c r="AC1562" t="s">
        <v>771</v>
      </c>
      <c r="AD1562" t="s">
        <v>161</v>
      </c>
      <c r="AE1562" t="s">
        <v>774</v>
      </c>
      <c r="AF1562">
        <v>5</v>
      </c>
      <c r="AG1562">
        <v>5</v>
      </c>
      <c r="AH1562" t="s">
        <v>59</v>
      </c>
      <c r="AI1562" t="s">
        <v>60</v>
      </c>
      <c r="AJ1562" t="s">
        <v>3279</v>
      </c>
      <c r="AK1562" t="s">
        <v>61</v>
      </c>
      <c r="AL1562">
        <v>2</v>
      </c>
      <c r="AM1562" t="s">
        <v>62</v>
      </c>
      <c r="AN1562" t="s">
        <v>63</v>
      </c>
      <c r="AO1562" t="s">
        <v>64</v>
      </c>
      <c r="AP1562" t="s">
        <v>65</v>
      </c>
      <c r="AQ1562" t="s">
        <v>66</v>
      </c>
      <c r="AR1562" t="s">
        <v>67</v>
      </c>
      <c r="AS1562" t="s">
        <v>68</v>
      </c>
      <c r="AT1562" t="s">
        <v>69</v>
      </c>
      <c r="AU1562">
        <v>59</v>
      </c>
      <c r="AV1562">
        <v>20</v>
      </c>
      <c r="AW1562">
        <f>YEAR(ChinookMusic[[#This Row],[invoiceDate]])</f>
        <v>2010</v>
      </c>
      <c r="AX1562" t="str">
        <f>TEXT(ChinookMusic[[#This Row],[invoiceDate]],"MMMM")</f>
        <v>May</v>
      </c>
    </row>
    <row r="1563" spans="1:50" x14ac:dyDescent="0.3">
      <c r="A1563">
        <v>21</v>
      </c>
      <c r="B1563" t="s">
        <v>775</v>
      </c>
      <c r="C1563">
        <v>29</v>
      </c>
      <c r="D1563" t="s">
        <v>778</v>
      </c>
      <c r="E1563">
        <v>326</v>
      </c>
      <c r="F1563" t="s">
        <v>782</v>
      </c>
      <c r="G1563" t="s">
        <v>783</v>
      </c>
      <c r="H1563">
        <v>188630</v>
      </c>
      <c r="I1563">
        <v>0.99</v>
      </c>
      <c r="J1563">
        <v>1</v>
      </c>
      <c r="K1563" t="s">
        <v>78</v>
      </c>
      <c r="L1563">
        <v>9</v>
      </c>
      <c r="M1563" t="s">
        <v>781</v>
      </c>
      <c r="N1563">
        <v>8</v>
      </c>
      <c r="O1563" t="s">
        <v>52</v>
      </c>
      <c r="P1563">
        <v>632</v>
      </c>
      <c r="Q1563">
        <v>1</v>
      </c>
      <c r="R1563">
        <v>117</v>
      </c>
      <c r="S1563">
        <v>41</v>
      </c>
      <c r="T1563" s="3">
        <v>40320</v>
      </c>
      <c r="U1563" t="s">
        <v>770</v>
      </c>
      <c r="V1563" t="s">
        <v>771</v>
      </c>
      <c r="W1563" t="s">
        <v>161</v>
      </c>
      <c r="X1563">
        <v>13.86</v>
      </c>
      <c r="Y1563">
        <v>41</v>
      </c>
      <c r="Z1563" t="s">
        <v>772</v>
      </c>
      <c r="AA1563" t="s">
        <v>773</v>
      </c>
      <c r="AB1563" t="s">
        <v>770</v>
      </c>
      <c r="AC1563" t="s">
        <v>771</v>
      </c>
      <c r="AD1563" t="s">
        <v>161</v>
      </c>
      <c r="AE1563" t="s">
        <v>774</v>
      </c>
      <c r="AF1563">
        <v>5</v>
      </c>
      <c r="AG1563">
        <v>5</v>
      </c>
      <c r="AH1563" t="s">
        <v>59</v>
      </c>
      <c r="AI1563" t="s">
        <v>60</v>
      </c>
      <c r="AJ1563" t="s">
        <v>3279</v>
      </c>
      <c r="AK1563" t="s">
        <v>61</v>
      </c>
      <c r="AL1563">
        <v>2</v>
      </c>
      <c r="AM1563" t="s">
        <v>62</v>
      </c>
      <c r="AN1563" t="s">
        <v>63</v>
      </c>
      <c r="AO1563" t="s">
        <v>64</v>
      </c>
      <c r="AP1563" t="s">
        <v>65</v>
      </c>
      <c r="AQ1563" t="s">
        <v>66</v>
      </c>
      <c r="AR1563" t="s">
        <v>67</v>
      </c>
      <c r="AS1563" t="s">
        <v>68</v>
      </c>
      <c r="AT1563" t="s">
        <v>69</v>
      </c>
      <c r="AU1563">
        <v>59</v>
      </c>
      <c r="AV1563">
        <v>20</v>
      </c>
      <c r="AW1563">
        <f>YEAR(ChinookMusic[[#This Row],[invoiceDate]])</f>
        <v>2010</v>
      </c>
      <c r="AX1563" t="str">
        <f>TEXT(ChinookMusic[[#This Row],[invoiceDate]],"MMMM")</f>
        <v>May</v>
      </c>
    </row>
    <row r="1564" spans="1:50" x14ac:dyDescent="0.3">
      <c r="A1564">
        <v>24</v>
      </c>
      <c r="B1564" t="s">
        <v>766</v>
      </c>
      <c r="C1564">
        <v>33</v>
      </c>
      <c r="D1564" t="s">
        <v>767</v>
      </c>
      <c r="E1564">
        <v>380</v>
      </c>
      <c r="F1564" t="s">
        <v>1772</v>
      </c>
      <c r="G1564" t="s">
        <v>1773</v>
      </c>
      <c r="H1564">
        <v>282200</v>
      </c>
      <c r="I1564">
        <v>0.99</v>
      </c>
      <c r="J1564">
        <v>1</v>
      </c>
      <c r="K1564" t="s">
        <v>78</v>
      </c>
      <c r="L1564">
        <v>7</v>
      </c>
      <c r="M1564" t="s">
        <v>158</v>
      </c>
      <c r="N1564">
        <v>1</v>
      </c>
      <c r="O1564" t="s">
        <v>52</v>
      </c>
      <c r="P1564">
        <v>638</v>
      </c>
      <c r="Q1564">
        <v>1</v>
      </c>
      <c r="R1564">
        <v>117</v>
      </c>
      <c r="S1564">
        <v>41</v>
      </c>
      <c r="T1564" s="3">
        <v>40320</v>
      </c>
      <c r="U1564" t="s">
        <v>770</v>
      </c>
      <c r="V1564" t="s">
        <v>771</v>
      </c>
      <c r="W1564" t="s">
        <v>161</v>
      </c>
      <c r="X1564">
        <v>13.86</v>
      </c>
      <c r="Y1564">
        <v>41</v>
      </c>
      <c r="Z1564" t="s">
        <v>772</v>
      </c>
      <c r="AA1564" t="s">
        <v>773</v>
      </c>
      <c r="AB1564" t="s">
        <v>770</v>
      </c>
      <c r="AC1564" t="s">
        <v>771</v>
      </c>
      <c r="AD1564" t="s">
        <v>161</v>
      </c>
      <c r="AE1564" t="s">
        <v>774</v>
      </c>
      <c r="AF1564">
        <v>5</v>
      </c>
      <c r="AG1564">
        <v>5</v>
      </c>
      <c r="AH1564" t="s">
        <v>59</v>
      </c>
      <c r="AI1564" t="s">
        <v>60</v>
      </c>
      <c r="AJ1564" t="s">
        <v>3279</v>
      </c>
      <c r="AK1564" t="s">
        <v>61</v>
      </c>
      <c r="AL1564">
        <v>2</v>
      </c>
      <c r="AM1564" t="s">
        <v>62</v>
      </c>
      <c r="AN1564" t="s">
        <v>63</v>
      </c>
      <c r="AO1564" t="s">
        <v>64</v>
      </c>
      <c r="AP1564" t="s">
        <v>65</v>
      </c>
      <c r="AQ1564" t="s">
        <v>66</v>
      </c>
      <c r="AR1564" t="s">
        <v>67</v>
      </c>
      <c r="AS1564" t="s">
        <v>68</v>
      </c>
      <c r="AT1564" t="s">
        <v>69</v>
      </c>
      <c r="AU1564">
        <v>59</v>
      </c>
      <c r="AV1564">
        <v>20</v>
      </c>
      <c r="AW1564">
        <f>YEAR(ChinookMusic[[#This Row],[invoiceDate]])</f>
        <v>2010</v>
      </c>
      <c r="AX1564" t="str">
        <f>TEXT(ChinookMusic[[#This Row],[invoiceDate]],"MMMM")</f>
        <v>May</v>
      </c>
    </row>
    <row r="1565" spans="1:50" x14ac:dyDescent="0.3">
      <c r="A1565">
        <v>24</v>
      </c>
      <c r="B1565" t="s">
        <v>766</v>
      </c>
      <c r="C1565">
        <v>33</v>
      </c>
      <c r="D1565" t="s">
        <v>767</v>
      </c>
      <c r="E1565">
        <v>380</v>
      </c>
      <c r="F1565" t="s">
        <v>1772</v>
      </c>
      <c r="G1565" t="s">
        <v>1773</v>
      </c>
      <c r="H1565">
        <v>282200</v>
      </c>
      <c r="I1565">
        <v>0.99</v>
      </c>
      <c r="J1565">
        <v>1</v>
      </c>
      <c r="K1565" t="s">
        <v>78</v>
      </c>
      <c r="L1565">
        <v>7</v>
      </c>
      <c r="M1565" t="s">
        <v>158</v>
      </c>
      <c r="N1565">
        <v>8</v>
      </c>
      <c r="O1565" t="s">
        <v>52</v>
      </c>
      <c r="P1565">
        <v>638</v>
      </c>
      <c r="Q1565">
        <v>1</v>
      </c>
      <c r="R1565">
        <v>117</v>
      </c>
      <c r="S1565">
        <v>41</v>
      </c>
      <c r="T1565" s="3">
        <v>40320</v>
      </c>
      <c r="U1565" t="s">
        <v>770</v>
      </c>
      <c r="V1565" t="s">
        <v>771</v>
      </c>
      <c r="W1565" t="s">
        <v>161</v>
      </c>
      <c r="X1565">
        <v>13.86</v>
      </c>
      <c r="Y1565">
        <v>41</v>
      </c>
      <c r="Z1565" t="s">
        <v>772</v>
      </c>
      <c r="AA1565" t="s">
        <v>773</v>
      </c>
      <c r="AB1565" t="s">
        <v>770</v>
      </c>
      <c r="AC1565" t="s">
        <v>771</v>
      </c>
      <c r="AD1565" t="s">
        <v>161</v>
      </c>
      <c r="AE1565" t="s">
        <v>774</v>
      </c>
      <c r="AF1565">
        <v>5</v>
      </c>
      <c r="AG1565">
        <v>5</v>
      </c>
      <c r="AH1565" t="s">
        <v>59</v>
      </c>
      <c r="AI1565" t="s">
        <v>60</v>
      </c>
      <c r="AJ1565" t="s">
        <v>3279</v>
      </c>
      <c r="AK1565" t="s">
        <v>61</v>
      </c>
      <c r="AL1565">
        <v>2</v>
      </c>
      <c r="AM1565" t="s">
        <v>62</v>
      </c>
      <c r="AN1565" t="s">
        <v>63</v>
      </c>
      <c r="AO1565" t="s">
        <v>64</v>
      </c>
      <c r="AP1565" t="s">
        <v>65</v>
      </c>
      <c r="AQ1565" t="s">
        <v>66</v>
      </c>
      <c r="AR1565" t="s">
        <v>67</v>
      </c>
      <c r="AS1565" t="s">
        <v>68</v>
      </c>
      <c r="AT1565" t="s">
        <v>69</v>
      </c>
      <c r="AU1565">
        <v>59</v>
      </c>
      <c r="AV1565">
        <v>20</v>
      </c>
      <c r="AW1565">
        <f>YEAR(ChinookMusic[[#This Row],[invoiceDate]])</f>
        <v>2010</v>
      </c>
      <c r="AX1565" t="str">
        <f>TEXT(ChinookMusic[[#This Row],[invoiceDate]],"MMMM")</f>
        <v>May</v>
      </c>
    </row>
    <row r="1566" spans="1:50" x14ac:dyDescent="0.3">
      <c r="A1566">
        <v>20</v>
      </c>
      <c r="B1566" t="s">
        <v>784</v>
      </c>
      <c r="C1566">
        <v>28</v>
      </c>
      <c r="D1566" t="s">
        <v>785</v>
      </c>
      <c r="E1566">
        <v>317</v>
      </c>
      <c r="F1566" t="s">
        <v>786</v>
      </c>
      <c r="G1566" t="s">
        <v>73</v>
      </c>
      <c r="H1566">
        <v>254040</v>
      </c>
      <c r="I1566">
        <v>0.99</v>
      </c>
      <c r="J1566">
        <v>1</v>
      </c>
      <c r="K1566" t="s">
        <v>78</v>
      </c>
      <c r="L1566">
        <v>7</v>
      </c>
      <c r="M1566" t="s">
        <v>158</v>
      </c>
      <c r="N1566">
        <v>1</v>
      </c>
      <c r="O1566" t="s">
        <v>52</v>
      </c>
      <c r="P1566">
        <v>631</v>
      </c>
      <c r="Q1566">
        <v>1</v>
      </c>
      <c r="R1566">
        <v>117</v>
      </c>
      <c r="S1566">
        <v>41</v>
      </c>
      <c r="T1566" s="3">
        <v>40320</v>
      </c>
      <c r="U1566" t="s">
        <v>770</v>
      </c>
      <c r="V1566" t="s">
        <v>771</v>
      </c>
      <c r="W1566" t="s">
        <v>161</v>
      </c>
      <c r="X1566">
        <v>13.86</v>
      </c>
      <c r="Y1566">
        <v>41</v>
      </c>
      <c r="Z1566" t="s">
        <v>772</v>
      </c>
      <c r="AA1566" t="s">
        <v>773</v>
      </c>
      <c r="AB1566" t="s">
        <v>770</v>
      </c>
      <c r="AC1566" t="s">
        <v>771</v>
      </c>
      <c r="AD1566" t="s">
        <v>161</v>
      </c>
      <c r="AE1566" t="s">
        <v>774</v>
      </c>
      <c r="AF1566">
        <v>5</v>
      </c>
      <c r="AG1566">
        <v>5</v>
      </c>
      <c r="AH1566" t="s">
        <v>59</v>
      </c>
      <c r="AI1566" t="s">
        <v>60</v>
      </c>
      <c r="AJ1566" t="s">
        <v>3279</v>
      </c>
      <c r="AK1566" t="s">
        <v>61</v>
      </c>
      <c r="AL1566">
        <v>2</v>
      </c>
      <c r="AM1566" t="s">
        <v>62</v>
      </c>
      <c r="AN1566" t="s">
        <v>63</v>
      </c>
      <c r="AO1566" t="s">
        <v>64</v>
      </c>
      <c r="AP1566" t="s">
        <v>65</v>
      </c>
      <c r="AQ1566" t="s">
        <v>66</v>
      </c>
      <c r="AR1566" t="s">
        <v>67</v>
      </c>
      <c r="AS1566" t="s">
        <v>68</v>
      </c>
      <c r="AT1566" t="s">
        <v>69</v>
      </c>
      <c r="AU1566">
        <v>59</v>
      </c>
      <c r="AV1566">
        <v>20</v>
      </c>
      <c r="AW1566">
        <f>YEAR(ChinookMusic[[#This Row],[invoiceDate]])</f>
        <v>2010</v>
      </c>
      <c r="AX1566" t="str">
        <f>TEXT(ChinookMusic[[#This Row],[invoiceDate]],"MMMM")</f>
        <v>May</v>
      </c>
    </row>
    <row r="1567" spans="1:50" x14ac:dyDescent="0.3">
      <c r="A1567">
        <v>21</v>
      </c>
      <c r="B1567" t="s">
        <v>775</v>
      </c>
      <c r="C1567">
        <v>29</v>
      </c>
      <c r="D1567" t="s">
        <v>778</v>
      </c>
      <c r="E1567">
        <v>335</v>
      </c>
      <c r="F1567" t="s">
        <v>779</v>
      </c>
      <c r="G1567" t="s">
        <v>780</v>
      </c>
      <c r="H1567">
        <v>203493</v>
      </c>
      <c r="I1567">
        <v>0.99</v>
      </c>
      <c r="J1567">
        <v>1</v>
      </c>
      <c r="K1567" t="s">
        <v>78</v>
      </c>
      <c r="L1567">
        <v>9</v>
      </c>
      <c r="M1567" t="s">
        <v>781</v>
      </c>
      <c r="N1567">
        <v>1</v>
      </c>
      <c r="O1567" t="s">
        <v>52</v>
      </c>
      <c r="P1567">
        <v>633</v>
      </c>
      <c r="Q1567">
        <v>1</v>
      </c>
      <c r="R1567">
        <v>117</v>
      </c>
      <c r="S1567">
        <v>41</v>
      </c>
      <c r="T1567" s="3">
        <v>40320</v>
      </c>
      <c r="U1567" t="s">
        <v>770</v>
      </c>
      <c r="V1567" t="s">
        <v>771</v>
      </c>
      <c r="W1567" t="s">
        <v>161</v>
      </c>
      <c r="X1567">
        <v>13.86</v>
      </c>
      <c r="Y1567">
        <v>41</v>
      </c>
      <c r="Z1567" t="s">
        <v>772</v>
      </c>
      <c r="AA1567" t="s">
        <v>773</v>
      </c>
      <c r="AB1567" t="s">
        <v>770</v>
      </c>
      <c r="AC1567" t="s">
        <v>771</v>
      </c>
      <c r="AD1567" t="s">
        <v>161</v>
      </c>
      <c r="AE1567" t="s">
        <v>774</v>
      </c>
      <c r="AF1567">
        <v>5</v>
      </c>
      <c r="AG1567">
        <v>5</v>
      </c>
      <c r="AH1567" t="s">
        <v>59</v>
      </c>
      <c r="AI1567" t="s">
        <v>60</v>
      </c>
      <c r="AJ1567" t="s">
        <v>3279</v>
      </c>
      <c r="AK1567" t="s">
        <v>61</v>
      </c>
      <c r="AL1567">
        <v>2</v>
      </c>
      <c r="AM1567" t="s">
        <v>62</v>
      </c>
      <c r="AN1567" t="s">
        <v>63</v>
      </c>
      <c r="AO1567" t="s">
        <v>64</v>
      </c>
      <c r="AP1567" t="s">
        <v>65</v>
      </c>
      <c r="AQ1567" t="s">
        <v>66</v>
      </c>
      <c r="AR1567" t="s">
        <v>67</v>
      </c>
      <c r="AS1567" t="s">
        <v>68</v>
      </c>
      <c r="AT1567" t="s">
        <v>69</v>
      </c>
      <c r="AU1567">
        <v>59</v>
      </c>
      <c r="AV1567">
        <v>20</v>
      </c>
      <c r="AW1567">
        <f>YEAR(ChinookMusic[[#This Row],[invoiceDate]])</f>
        <v>2010</v>
      </c>
      <c r="AX1567" t="str">
        <f>TEXT(ChinookMusic[[#This Row],[invoiceDate]],"MMMM")</f>
        <v>May</v>
      </c>
    </row>
    <row r="1568" spans="1:50" x14ac:dyDescent="0.3">
      <c r="A1568">
        <v>23</v>
      </c>
      <c r="B1568" t="s">
        <v>1103</v>
      </c>
      <c r="C1568">
        <v>31</v>
      </c>
      <c r="D1568" t="s">
        <v>1104</v>
      </c>
      <c r="E1568">
        <v>353</v>
      </c>
      <c r="F1568" t="s">
        <v>1774</v>
      </c>
      <c r="G1568" t="s">
        <v>1775</v>
      </c>
      <c r="H1568">
        <v>171284</v>
      </c>
      <c r="I1568">
        <v>0.99</v>
      </c>
      <c r="J1568">
        <v>1</v>
      </c>
      <c r="K1568" t="s">
        <v>78</v>
      </c>
      <c r="L1568">
        <v>1</v>
      </c>
      <c r="M1568" t="s">
        <v>51</v>
      </c>
      <c r="N1568">
        <v>8</v>
      </c>
      <c r="O1568" t="s">
        <v>52</v>
      </c>
      <c r="P1568">
        <v>635</v>
      </c>
      <c r="Q1568">
        <v>1</v>
      </c>
      <c r="R1568">
        <v>117</v>
      </c>
      <c r="S1568">
        <v>41</v>
      </c>
      <c r="T1568" s="3">
        <v>40320</v>
      </c>
      <c r="U1568" t="s">
        <v>770</v>
      </c>
      <c r="V1568" t="s">
        <v>771</v>
      </c>
      <c r="W1568" t="s">
        <v>161</v>
      </c>
      <c r="X1568">
        <v>13.86</v>
      </c>
      <c r="Y1568">
        <v>41</v>
      </c>
      <c r="Z1568" t="s">
        <v>772</v>
      </c>
      <c r="AA1568" t="s">
        <v>773</v>
      </c>
      <c r="AB1568" t="s">
        <v>770</v>
      </c>
      <c r="AC1568" t="s">
        <v>771</v>
      </c>
      <c r="AD1568" t="s">
        <v>161</v>
      </c>
      <c r="AE1568" t="s">
        <v>774</v>
      </c>
      <c r="AF1568">
        <v>5</v>
      </c>
      <c r="AG1568">
        <v>5</v>
      </c>
      <c r="AH1568" t="s">
        <v>59</v>
      </c>
      <c r="AI1568" t="s">
        <v>60</v>
      </c>
      <c r="AJ1568" t="s">
        <v>3279</v>
      </c>
      <c r="AK1568" t="s">
        <v>61</v>
      </c>
      <c r="AL1568">
        <v>2</v>
      </c>
      <c r="AM1568" t="s">
        <v>62</v>
      </c>
      <c r="AN1568" t="s">
        <v>63</v>
      </c>
      <c r="AO1568" t="s">
        <v>64</v>
      </c>
      <c r="AP1568" t="s">
        <v>65</v>
      </c>
      <c r="AQ1568" t="s">
        <v>66</v>
      </c>
      <c r="AR1568" t="s">
        <v>67</v>
      </c>
      <c r="AS1568" t="s">
        <v>68</v>
      </c>
      <c r="AT1568" t="s">
        <v>69</v>
      </c>
      <c r="AU1568">
        <v>59</v>
      </c>
      <c r="AV1568">
        <v>20</v>
      </c>
      <c r="AW1568">
        <f>YEAR(ChinookMusic[[#This Row],[invoiceDate]])</f>
        <v>2010</v>
      </c>
      <c r="AX1568" t="str">
        <f>TEXT(ChinookMusic[[#This Row],[invoiceDate]],"MMMM")</f>
        <v>May</v>
      </c>
    </row>
    <row r="1569" spans="1:50" x14ac:dyDescent="0.3">
      <c r="A1569">
        <v>23</v>
      </c>
      <c r="B1569" t="s">
        <v>1103</v>
      </c>
      <c r="C1569">
        <v>31</v>
      </c>
      <c r="D1569" t="s">
        <v>1104</v>
      </c>
      <c r="E1569">
        <v>353</v>
      </c>
      <c r="F1569" t="s">
        <v>1774</v>
      </c>
      <c r="G1569" t="s">
        <v>1775</v>
      </c>
      <c r="H1569">
        <v>171284</v>
      </c>
      <c r="I1569">
        <v>0.99</v>
      </c>
      <c r="J1569">
        <v>1</v>
      </c>
      <c r="K1569" t="s">
        <v>78</v>
      </c>
      <c r="L1569">
        <v>1</v>
      </c>
      <c r="M1569" t="s">
        <v>51</v>
      </c>
      <c r="N1569">
        <v>1</v>
      </c>
      <c r="O1569" t="s">
        <v>52</v>
      </c>
      <c r="P1569">
        <v>635</v>
      </c>
      <c r="Q1569">
        <v>1</v>
      </c>
      <c r="R1569">
        <v>117</v>
      </c>
      <c r="S1569">
        <v>41</v>
      </c>
      <c r="T1569" s="3">
        <v>40320</v>
      </c>
      <c r="U1569" t="s">
        <v>770</v>
      </c>
      <c r="V1569" t="s">
        <v>771</v>
      </c>
      <c r="W1569" t="s">
        <v>161</v>
      </c>
      <c r="X1569">
        <v>13.86</v>
      </c>
      <c r="Y1569">
        <v>41</v>
      </c>
      <c r="Z1569" t="s">
        <v>772</v>
      </c>
      <c r="AA1569" t="s">
        <v>773</v>
      </c>
      <c r="AB1569" t="s">
        <v>770</v>
      </c>
      <c r="AC1569" t="s">
        <v>771</v>
      </c>
      <c r="AD1569" t="s">
        <v>161</v>
      </c>
      <c r="AE1569" t="s">
        <v>774</v>
      </c>
      <c r="AF1569">
        <v>5</v>
      </c>
      <c r="AG1569">
        <v>5</v>
      </c>
      <c r="AH1569" t="s">
        <v>59</v>
      </c>
      <c r="AI1569" t="s">
        <v>60</v>
      </c>
      <c r="AJ1569" t="s">
        <v>3279</v>
      </c>
      <c r="AK1569" t="s">
        <v>61</v>
      </c>
      <c r="AL1569">
        <v>2</v>
      </c>
      <c r="AM1569" t="s">
        <v>62</v>
      </c>
      <c r="AN1569" t="s">
        <v>63</v>
      </c>
      <c r="AO1569" t="s">
        <v>64</v>
      </c>
      <c r="AP1569" t="s">
        <v>65</v>
      </c>
      <c r="AQ1569" t="s">
        <v>66</v>
      </c>
      <c r="AR1569" t="s">
        <v>67</v>
      </c>
      <c r="AS1569" t="s">
        <v>68</v>
      </c>
      <c r="AT1569" t="s">
        <v>69</v>
      </c>
      <c r="AU1569">
        <v>59</v>
      </c>
      <c r="AV1569">
        <v>20</v>
      </c>
      <c r="AW1569">
        <f>YEAR(ChinookMusic[[#This Row],[invoiceDate]])</f>
        <v>2010</v>
      </c>
      <c r="AX1569" t="str">
        <f>TEXT(ChinookMusic[[#This Row],[invoiceDate]],"MMMM")</f>
        <v>May</v>
      </c>
    </row>
    <row r="1570" spans="1:50" x14ac:dyDescent="0.3">
      <c r="A1570">
        <v>50</v>
      </c>
      <c r="B1570" t="s">
        <v>527</v>
      </c>
      <c r="C1570">
        <v>35</v>
      </c>
      <c r="D1570" t="s">
        <v>1114</v>
      </c>
      <c r="E1570">
        <v>416</v>
      </c>
      <c r="F1570" t="s">
        <v>1539</v>
      </c>
      <c r="G1570" t="s">
        <v>1540</v>
      </c>
      <c r="H1570">
        <v>305005</v>
      </c>
      <c r="I1570">
        <v>0.99</v>
      </c>
      <c r="J1570">
        <v>1</v>
      </c>
      <c r="K1570" t="s">
        <v>78</v>
      </c>
      <c r="L1570">
        <v>3</v>
      </c>
      <c r="M1570" t="s">
        <v>137</v>
      </c>
      <c r="N1570">
        <v>1</v>
      </c>
      <c r="O1570" t="s">
        <v>52</v>
      </c>
      <c r="P1570">
        <v>642</v>
      </c>
      <c r="Q1570">
        <v>1</v>
      </c>
      <c r="R1570">
        <v>117</v>
      </c>
      <c r="S1570">
        <v>41</v>
      </c>
      <c r="T1570" s="3">
        <v>40320</v>
      </c>
      <c r="U1570" t="s">
        <v>770</v>
      </c>
      <c r="V1570" t="s">
        <v>771</v>
      </c>
      <c r="W1570" t="s">
        <v>161</v>
      </c>
      <c r="X1570">
        <v>13.86</v>
      </c>
      <c r="Y1570">
        <v>41</v>
      </c>
      <c r="Z1570" t="s">
        <v>772</v>
      </c>
      <c r="AA1570" t="s">
        <v>773</v>
      </c>
      <c r="AB1570" t="s">
        <v>770</v>
      </c>
      <c r="AC1570" t="s">
        <v>771</v>
      </c>
      <c r="AD1570" t="s">
        <v>161</v>
      </c>
      <c r="AE1570" t="s">
        <v>774</v>
      </c>
      <c r="AF1570">
        <v>5</v>
      </c>
      <c r="AG1570">
        <v>5</v>
      </c>
      <c r="AH1570" t="s">
        <v>59</v>
      </c>
      <c r="AI1570" t="s">
        <v>60</v>
      </c>
      <c r="AJ1570" t="s">
        <v>3279</v>
      </c>
      <c r="AK1570" t="s">
        <v>61</v>
      </c>
      <c r="AL1570">
        <v>2</v>
      </c>
      <c r="AM1570" t="s">
        <v>62</v>
      </c>
      <c r="AN1570" t="s">
        <v>63</v>
      </c>
      <c r="AO1570" t="s">
        <v>64</v>
      </c>
      <c r="AP1570" t="s">
        <v>65</v>
      </c>
      <c r="AQ1570" t="s">
        <v>66</v>
      </c>
      <c r="AR1570" t="s">
        <v>67</v>
      </c>
      <c r="AS1570" t="s">
        <v>68</v>
      </c>
      <c r="AT1570" t="s">
        <v>69</v>
      </c>
      <c r="AU1570">
        <v>59</v>
      </c>
      <c r="AV1570">
        <v>20</v>
      </c>
      <c r="AW1570">
        <f>YEAR(ChinookMusic[[#This Row],[invoiceDate]])</f>
        <v>2010</v>
      </c>
      <c r="AX1570" t="str">
        <f>TEXT(ChinookMusic[[#This Row],[invoiceDate]],"MMMM")</f>
        <v>May</v>
      </c>
    </row>
    <row r="1571" spans="1:50" x14ac:dyDescent="0.3">
      <c r="A1571">
        <v>50</v>
      </c>
      <c r="B1571" t="s">
        <v>527</v>
      </c>
      <c r="C1571">
        <v>35</v>
      </c>
      <c r="D1571" t="s">
        <v>1114</v>
      </c>
      <c r="E1571">
        <v>416</v>
      </c>
      <c r="F1571" t="s">
        <v>1539</v>
      </c>
      <c r="G1571" t="s">
        <v>1540</v>
      </c>
      <c r="H1571">
        <v>305005</v>
      </c>
      <c r="I1571">
        <v>0.99</v>
      </c>
      <c r="J1571">
        <v>1</v>
      </c>
      <c r="K1571" t="s">
        <v>78</v>
      </c>
      <c r="L1571">
        <v>3</v>
      </c>
      <c r="M1571" t="s">
        <v>137</v>
      </c>
      <c r="N1571">
        <v>5</v>
      </c>
      <c r="O1571" t="s">
        <v>70</v>
      </c>
      <c r="P1571">
        <v>642</v>
      </c>
      <c r="Q1571">
        <v>1</v>
      </c>
      <c r="R1571">
        <v>117</v>
      </c>
      <c r="S1571">
        <v>41</v>
      </c>
      <c r="T1571" s="3">
        <v>40320</v>
      </c>
      <c r="U1571" t="s">
        <v>770</v>
      </c>
      <c r="V1571" t="s">
        <v>771</v>
      </c>
      <c r="W1571" t="s">
        <v>161</v>
      </c>
      <c r="X1571">
        <v>13.86</v>
      </c>
      <c r="Y1571">
        <v>41</v>
      </c>
      <c r="Z1571" t="s">
        <v>772</v>
      </c>
      <c r="AA1571" t="s">
        <v>773</v>
      </c>
      <c r="AB1571" t="s">
        <v>770</v>
      </c>
      <c r="AC1571" t="s">
        <v>771</v>
      </c>
      <c r="AD1571" t="s">
        <v>161</v>
      </c>
      <c r="AE1571" t="s">
        <v>774</v>
      </c>
      <c r="AF1571">
        <v>5</v>
      </c>
      <c r="AG1571">
        <v>5</v>
      </c>
      <c r="AH1571" t="s">
        <v>59</v>
      </c>
      <c r="AI1571" t="s">
        <v>60</v>
      </c>
      <c r="AJ1571" t="s">
        <v>3279</v>
      </c>
      <c r="AK1571" t="s">
        <v>61</v>
      </c>
      <c r="AL1571">
        <v>2</v>
      </c>
      <c r="AM1571" t="s">
        <v>62</v>
      </c>
      <c r="AN1571" t="s">
        <v>63</v>
      </c>
      <c r="AO1571" t="s">
        <v>64</v>
      </c>
      <c r="AP1571" t="s">
        <v>65</v>
      </c>
      <c r="AQ1571" t="s">
        <v>66</v>
      </c>
      <c r="AR1571" t="s">
        <v>67</v>
      </c>
      <c r="AS1571" t="s">
        <v>68</v>
      </c>
      <c r="AT1571" t="s">
        <v>69</v>
      </c>
      <c r="AU1571">
        <v>59</v>
      </c>
      <c r="AV1571">
        <v>20</v>
      </c>
      <c r="AW1571">
        <f>YEAR(ChinookMusic[[#This Row],[invoiceDate]])</f>
        <v>2010</v>
      </c>
      <c r="AX1571" t="str">
        <f>TEXT(ChinookMusic[[#This Row],[invoiceDate]],"MMMM")</f>
        <v>May</v>
      </c>
    </row>
    <row r="1572" spans="1:50" x14ac:dyDescent="0.3">
      <c r="A1572">
        <v>50</v>
      </c>
      <c r="B1572" t="s">
        <v>527</v>
      </c>
      <c r="C1572">
        <v>35</v>
      </c>
      <c r="D1572" t="s">
        <v>1114</v>
      </c>
      <c r="E1572">
        <v>416</v>
      </c>
      <c r="F1572" t="s">
        <v>1539</v>
      </c>
      <c r="G1572" t="s">
        <v>1540</v>
      </c>
      <c r="H1572">
        <v>305005</v>
      </c>
      <c r="I1572">
        <v>0.99</v>
      </c>
      <c r="J1572">
        <v>1</v>
      </c>
      <c r="K1572" t="s">
        <v>78</v>
      </c>
      <c r="L1572">
        <v>3</v>
      </c>
      <c r="M1572" t="s">
        <v>137</v>
      </c>
      <c r="N1572">
        <v>8</v>
      </c>
      <c r="O1572" t="s">
        <v>52</v>
      </c>
      <c r="P1572">
        <v>642</v>
      </c>
      <c r="Q1572">
        <v>1</v>
      </c>
      <c r="R1572">
        <v>117</v>
      </c>
      <c r="S1572">
        <v>41</v>
      </c>
      <c r="T1572" s="3">
        <v>40320</v>
      </c>
      <c r="U1572" t="s">
        <v>770</v>
      </c>
      <c r="V1572" t="s">
        <v>771</v>
      </c>
      <c r="W1572" t="s">
        <v>161</v>
      </c>
      <c r="X1572">
        <v>13.86</v>
      </c>
      <c r="Y1572">
        <v>41</v>
      </c>
      <c r="Z1572" t="s">
        <v>772</v>
      </c>
      <c r="AA1572" t="s">
        <v>773</v>
      </c>
      <c r="AB1572" t="s">
        <v>770</v>
      </c>
      <c r="AC1572" t="s">
        <v>771</v>
      </c>
      <c r="AD1572" t="s">
        <v>161</v>
      </c>
      <c r="AE1572" t="s">
        <v>774</v>
      </c>
      <c r="AF1572">
        <v>5</v>
      </c>
      <c r="AG1572">
        <v>5</v>
      </c>
      <c r="AH1572" t="s">
        <v>59</v>
      </c>
      <c r="AI1572" t="s">
        <v>60</v>
      </c>
      <c r="AJ1572" t="s">
        <v>3279</v>
      </c>
      <c r="AK1572" t="s">
        <v>61</v>
      </c>
      <c r="AL1572">
        <v>2</v>
      </c>
      <c r="AM1572" t="s">
        <v>62</v>
      </c>
      <c r="AN1572" t="s">
        <v>63</v>
      </c>
      <c r="AO1572" t="s">
        <v>64</v>
      </c>
      <c r="AP1572" t="s">
        <v>65</v>
      </c>
      <c r="AQ1572" t="s">
        <v>66</v>
      </c>
      <c r="AR1572" t="s">
        <v>67</v>
      </c>
      <c r="AS1572" t="s">
        <v>68</v>
      </c>
      <c r="AT1572" t="s">
        <v>69</v>
      </c>
      <c r="AU1572">
        <v>59</v>
      </c>
      <c r="AV1572">
        <v>20</v>
      </c>
      <c r="AW1572">
        <f>YEAR(ChinookMusic[[#This Row],[invoiceDate]])</f>
        <v>2010</v>
      </c>
      <c r="AX1572" t="str">
        <f>TEXT(ChinookMusic[[#This Row],[invoiceDate]],"MMMM")</f>
        <v>May</v>
      </c>
    </row>
    <row r="1573" spans="1:50" x14ac:dyDescent="0.3">
      <c r="A1573">
        <v>51</v>
      </c>
      <c r="B1573" t="s">
        <v>633</v>
      </c>
      <c r="C1573">
        <v>36</v>
      </c>
      <c r="D1573" t="s">
        <v>1117</v>
      </c>
      <c r="E1573">
        <v>425</v>
      </c>
      <c r="F1573" t="s">
        <v>1776</v>
      </c>
      <c r="G1573" t="s">
        <v>1777</v>
      </c>
      <c r="H1573">
        <v>249417</v>
      </c>
      <c r="I1573">
        <v>0.99</v>
      </c>
      <c r="J1573">
        <v>1</v>
      </c>
      <c r="K1573" t="s">
        <v>78</v>
      </c>
      <c r="L1573">
        <v>1</v>
      </c>
      <c r="M1573" t="s">
        <v>51</v>
      </c>
      <c r="N1573">
        <v>8</v>
      </c>
      <c r="O1573" t="s">
        <v>52</v>
      </c>
      <c r="P1573">
        <v>643</v>
      </c>
      <c r="Q1573">
        <v>1</v>
      </c>
      <c r="R1573">
        <v>117</v>
      </c>
      <c r="S1573">
        <v>41</v>
      </c>
      <c r="T1573" s="3">
        <v>40320</v>
      </c>
      <c r="U1573" t="s">
        <v>770</v>
      </c>
      <c r="V1573" t="s">
        <v>771</v>
      </c>
      <c r="W1573" t="s">
        <v>161</v>
      </c>
      <c r="X1573">
        <v>13.86</v>
      </c>
      <c r="Y1573">
        <v>41</v>
      </c>
      <c r="Z1573" t="s">
        <v>772</v>
      </c>
      <c r="AA1573" t="s">
        <v>773</v>
      </c>
      <c r="AB1573" t="s">
        <v>770</v>
      </c>
      <c r="AC1573" t="s">
        <v>771</v>
      </c>
      <c r="AD1573" t="s">
        <v>161</v>
      </c>
      <c r="AE1573" t="s">
        <v>774</v>
      </c>
      <c r="AF1573">
        <v>5</v>
      </c>
      <c r="AG1573">
        <v>5</v>
      </c>
      <c r="AH1573" t="s">
        <v>59</v>
      </c>
      <c r="AI1573" t="s">
        <v>60</v>
      </c>
      <c r="AJ1573" t="s">
        <v>3279</v>
      </c>
      <c r="AK1573" t="s">
        <v>61</v>
      </c>
      <c r="AL1573">
        <v>2</v>
      </c>
      <c r="AM1573" t="s">
        <v>62</v>
      </c>
      <c r="AN1573" t="s">
        <v>63</v>
      </c>
      <c r="AO1573" t="s">
        <v>64</v>
      </c>
      <c r="AP1573" t="s">
        <v>65</v>
      </c>
      <c r="AQ1573" t="s">
        <v>66</v>
      </c>
      <c r="AR1573" t="s">
        <v>67</v>
      </c>
      <c r="AS1573" t="s">
        <v>68</v>
      </c>
      <c r="AT1573" t="s">
        <v>69</v>
      </c>
      <c r="AU1573">
        <v>59</v>
      </c>
      <c r="AV1573">
        <v>20</v>
      </c>
      <c r="AW1573">
        <f>YEAR(ChinookMusic[[#This Row],[invoiceDate]])</f>
        <v>2010</v>
      </c>
      <c r="AX1573" t="str">
        <f>TEXT(ChinookMusic[[#This Row],[invoiceDate]],"MMMM")</f>
        <v>May</v>
      </c>
    </row>
    <row r="1574" spans="1:50" x14ac:dyDescent="0.3">
      <c r="A1574">
        <v>51</v>
      </c>
      <c r="B1574" t="s">
        <v>633</v>
      </c>
      <c r="C1574">
        <v>36</v>
      </c>
      <c r="D1574" t="s">
        <v>1117</v>
      </c>
      <c r="E1574">
        <v>425</v>
      </c>
      <c r="F1574" t="s">
        <v>1776</v>
      </c>
      <c r="G1574" t="s">
        <v>1777</v>
      </c>
      <c r="H1574">
        <v>249417</v>
      </c>
      <c r="I1574">
        <v>0.99</v>
      </c>
      <c r="J1574">
        <v>1</v>
      </c>
      <c r="K1574" t="s">
        <v>78</v>
      </c>
      <c r="L1574">
        <v>1</v>
      </c>
      <c r="M1574" t="s">
        <v>51</v>
      </c>
      <c r="N1574">
        <v>1</v>
      </c>
      <c r="O1574" t="s">
        <v>52</v>
      </c>
      <c r="P1574">
        <v>643</v>
      </c>
      <c r="Q1574">
        <v>1</v>
      </c>
      <c r="R1574">
        <v>117</v>
      </c>
      <c r="S1574">
        <v>41</v>
      </c>
      <c r="T1574" s="3">
        <v>40320</v>
      </c>
      <c r="U1574" t="s">
        <v>770</v>
      </c>
      <c r="V1574" t="s">
        <v>771</v>
      </c>
      <c r="W1574" t="s">
        <v>161</v>
      </c>
      <c r="X1574">
        <v>13.86</v>
      </c>
      <c r="Y1574">
        <v>41</v>
      </c>
      <c r="Z1574" t="s">
        <v>772</v>
      </c>
      <c r="AA1574" t="s">
        <v>773</v>
      </c>
      <c r="AB1574" t="s">
        <v>770</v>
      </c>
      <c r="AC1574" t="s">
        <v>771</v>
      </c>
      <c r="AD1574" t="s">
        <v>161</v>
      </c>
      <c r="AE1574" t="s">
        <v>774</v>
      </c>
      <c r="AF1574">
        <v>5</v>
      </c>
      <c r="AG1574">
        <v>5</v>
      </c>
      <c r="AH1574" t="s">
        <v>59</v>
      </c>
      <c r="AI1574" t="s">
        <v>60</v>
      </c>
      <c r="AJ1574" t="s">
        <v>3279</v>
      </c>
      <c r="AK1574" t="s">
        <v>61</v>
      </c>
      <c r="AL1574">
        <v>2</v>
      </c>
      <c r="AM1574" t="s">
        <v>62</v>
      </c>
      <c r="AN1574" t="s">
        <v>63</v>
      </c>
      <c r="AO1574" t="s">
        <v>64</v>
      </c>
      <c r="AP1574" t="s">
        <v>65</v>
      </c>
      <c r="AQ1574" t="s">
        <v>66</v>
      </c>
      <c r="AR1574" t="s">
        <v>67</v>
      </c>
      <c r="AS1574" t="s">
        <v>68</v>
      </c>
      <c r="AT1574" t="s">
        <v>69</v>
      </c>
      <c r="AU1574">
        <v>59</v>
      </c>
      <c r="AV1574">
        <v>20</v>
      </c>
      <c r="AW1574">
        <f>YEAR(ChinookMusic[[#This Row],[invoiceDate]])</f>
        <v>2010</v>
      </c>
      <c r="AX1574" t="str">
        <f>TEXT(ChinookMusic[[#This Row],[invoiceDate]],"MMMM")</f>
        <v>May</v>
      </c>
    </row>
    <row r="1575" spans="1:50" x14ac:dyDescent="0.3">
      <c r="A1575">
        <v>21</v>
      </c>
      <c r="B1575" t="s">
        <v>775</v>
      </c>
      <c r="C1575">
        <v>32</v>
      </c>
      <c r="D1575" t="s">
        <v>776</v>
      </c>
      <c r="E1575">
        <v>362</v>
      </c>
      <c r="F1575" t="s">
        <v>777</v>
      </c>
      <c r="G1575" t="s">
        <v>73</v>
      </c>
      <c r="H1575">
        <v>282723</v>
      </c>
      <c r="I1575">
        <v>0.99</v>
      </c>
      <c r="J1575">
        <v>1</v>
      </c>
      <c r="K1575" t="s">
        <v>78</v>
      </c>
      <c r="L1575">
        <v>10</v>
      </c>
      <c r="M1575" t="s">
        <v>364</v>
      </c>
      <c r="N1575">
        <v>1</v>
      </c>
      <c r="O1575" t="s">
        <v>52</v>
      </c>
      <c r="P1575">
        <v>636</v>
      </c>
      <c r="Q1575">
        <v>1</v>
      </c>
      <c r="R1575">
        <v>117</v>
      </c>
      <c r="S1575">
        <v>41</v>
      </c>
      <c r="T1575" s="3">
        <v>40320</v>
      </c>
      <c r="U1575" t="s">
        <v>770</v>
      </c>
      <c r="V1575" t="s">
        <v>771</v>
      </c>
      <c r="W1575" t="s">
        <v>161</v>
      </c>
      <c r="X1575">
        <v>13.86</v>
      </c>
      <c r="Y1575">
        <v>41</v>
      </c>
      <c r="Z1575" t="s">
        <v>772</v>
      </c>
      <c r="AA1575" t="s">
        <v>773</v>
      </c>
      <c r="AB1575" t="s">
        <v>770</v>
      </c>
      <c r="AC1575" t="s">
        <v>771</v>
      </c>
      <c r="AD1575" t="s">
        <v>161</v>
      </c>
      <c r="AE1575" t="s">
        <v>774</v>
      </c>
      <c r="AF1575">
        <v>5</v>
      </c>
      <c r="AG1575">
        <v>5</v>
      </c>
      <c r="AH1575" t="s">
        <v>59</v>
      </c>
      <c r="AI1575" t="s">
        <v>60</v>
      </c>
      <c r="AJ1575" t="s">
        <v>3279</v>
      </c>
      <c r="AK1575" t="s">
        <v>61</v>
      </c>
      <c r="AL1575">
        <v>2</v>
      </c>
      <c r="AM1575" t="s">
        <v>62</v>
      </c>
      <c r="AN1575" t="s">
        <v>63</v>
      </c>
      <c r="AO1575" t="s">
        <v>64</v>
      </c>
      <c r="AP1575" t="s">
        <v>65</v>
      </c>
      <c r="AQ1575" t="s">
        <v>66</v>
      </c>
      <c r="AR1575" t="s">
        <v>67</v>
      </c>
      <c r="AS1575" t="s">
        <v>68</v>
      </c>
      <c r="AT1575" t="s">
        <v>69</v>
      </c>
      <c r="AU1575">
        <v>59</v>
      </c>
      <c r="AV1575">
        <v>20</v>
      </c>
      <c r="AW1575">
        <f>YEAR(ChinookMusic[[#This Row],[invoiceDate]])</f>
        <v>2010</v>
      </c>
      <c r="AX1575" t="str">
        <f>TEXT(ChinookMusic[[#This Row],[invoiceDate]],"MMMM")</f>
        <v>May</v>
      </c>
    </row>
    <row r="1576" spans="1:50" x14ac:dyDescent="0.3">
      <c r="A1576">
        <v>6</v>
      </c>
      <c r="B1576" t="s">
        <v>112</v>
      </c>
      <c r="C1576">
        <v>34</v>
      </c>
      <c r="D1576" t="s">
        <v>198</v>
      </c>
      <c r="E1576">
        <v>407</v>
      </c>
      <c r="F1576" t="s">
        <v>1762</v>
      </c>
      <c r="G1576" t="s">
        <v>200</v>
      </c>
      <c r="H1576">
        <v>389642</v>
      </c>
      <c r="I1576">
        <v>0.99</v>
      </c>
      <c r="J1576">
        <v>1</v>
      </c>
      <c r="K1576" t="s">
        <v>78</v>
      </c>
      <c r="L1576">
        <v>7</v>
      </c>
      <c r="M1576" t="s">
        <v>158</v>
      </c>
      <c r="N1576">
        <v>8</v>
      </c>
      <c r="O1576" t="s">
        <v>52</v>
      </c>
      <c r="P1576">
        <v>641</v>
      </c>
      <c r="Q1576">
        <v>1</v>
      </c>
      <c r="R1576">
        <v>117</v>
      </c>
      <c r="S1576">
        <v>41</v>
      </c>
      <c r="T1576" s="3">
        <v>40320</v>
      </c>
      <c r="U1576" t="s">
        <v>770</v>
      </c>
      <c r="V1576" t="s">
        <v>771</v>
      </c>
      <c r="W1576" t="s">
        <v>161</v>
      </c>
      <c r="X1576">
        <v>13.86</v>
      </c>
      <c r="Y1576">
        <v>41</v>
      </c>
      <c r="Z1576" t="s">
        <v>772</v>
      </c>
      <c r="AA1576" t="s">
        <v>773</v>
      </c>
      <c r="AB1576" t="s">
        <v>770</v>
      </c>
      <c r="AC1576" t="s">
        <v>771</v>
      </c>
      <c r="AD1576" t="s">
        <v>161</v>
      </c>
      <c r="AE1576" t="s">
        <v>774</v>
      </c>
      <c r="AF1576">
        <v>5</v>
      </c>
      <c r="AG1576">
        <v>5</v>
      </c>
      <c r="AH1576" t="s">
        <v>59</v>
      </c>
      <c r="AI1576" t="s">
        <v>60</v>
      </c>
      <c r="AJ1576" t="s">
        <v>3279</v>
      </c>
      <c r="AK1576" t="s">
        <v>61</v>
      </c>
      <c r="AL1576">
        <v>2</v>
      </c>
      <c r="AM1576" t="s">
        <v>62</v>
      </c>
      <c r="AN1576" t="s">
        <v>63</v>
      </c>
      <c r="AO1576" t="s">
        <v>64</v>
      </c>
      <c r="AP1576" t="s">
        <v>65</v>
      </c>
      <c r="AQ1576" t="s">
        <v>66</v>
      </c>
      <c r="AR1576" t="s">
        <v>67</v>
      </c>
      <c r="AS1576" t="s">
        <v>68</v>
      </c>
      <c r="AT1576" t="s">
        <v>69</v>
      </c>
      <c r="AU1576">
        <v>59</v>
      </c>
      <c r="AV1576">
        <v>20</v>
      </c>
      <c r="AW1576">
        <f>YEAR(ChinookMusic[[#This Row],[invoiceDate]])</f>
        <v>2010</v>
      </c>
      <c r="AX1576" t="str">
        <f>TEXT(ChinookMusic[[#This Row],[invoiceDate]],"MMMM")</f>
        <v>May</v>
      </c>
    </row>
    <row r="1577" spans="1:50" x14ac:dyDescent="0.3">
      <c r="A1577">
        <v>6</v>
      </c>
      <c r="B1577" t="s">
        <v>112</v>
      </c>
      <c r="C1577">
        <v>34</v>
      </c>
      <c r="D1577" t="s">
        <v>198</v>
      </c>
      <c r="E1577">
        <v>407</v>
      </c>
      <c r="F1577" t="s">
        <v>1762</v>
      </c>
      <c r="G1577" t="s">
        <v>200</v>
      </c>
      <c r="H1577">
        <v>389642</v>
      </c>
      <c r="I1577">
        <v>0.99</v>
      </c>
      <c r="J1577">
        <v>1</v>
      </c>
      <c r="K1577" t="s">
        <v>78</v>
      </c>
      <c r="L1577">
        <v>7</v>
      </c>
      <c r="M1577" t="s">
        <v>158</v>
      </c>
      <c r="N1577">
        <v>1</v>
      </c>
      <c r="O1577" t="s">
        <v>52</v>
      </c>
      <c r="P1577">
        <v>641</v>
      </c>
      <c r="Q1577">
        <v>1</v>
      </c>
      <c r="R1577">
        <v>117</v>
      </c>
      <c r="S1577">
        <v>41</v>
      </c>
      <c r="T1577" s="3">
        <v>40320</v>
      </c>
      <c r="U1577" t="s">
        <v>770</v>
      </c>
      <c r="V1577" t="s">
        <v>771</v>
      </c>
      <c r="W1577" t="s">
        <v>161</v>
      </c>
      <c r="X1577">
        <v>13.86</v>
      </c>
      <c r="Y1577">
        <v>41</v>
      </c>
      <c r="Z1577" t="s">
        <v>772</v>
      </c>
      <c r="AA1577" t="s">
        <v>773</v>
      </c>
      <c r="AB1577" t="s">
        <v>770</v>
      </c>
      <c r="AC1577" t="s">
        <v>771</v>
      </c>
      <c r="AD1577" t="s">
        <v>161</v>
      </c>
      <c r="AE1577" t="s">
        <v>774</v>
      </c>
      <c r="AF1577">
        <v>5</v>
      </c>
      <c r="AG1577">
        <v>5</v>
      </c>
      <c r="AH1577" t="s">
        <v>59</v>
      </c>
      <c r="AI1577" t="s">
        <v>60</v>
      </c>
      <c r="AJ1577" t="s">
        <v>3279</v>
      </c>
      <c r="AK1577" t="s">
        <v>61</v>
      </c>
      <c r="AL1577">
        <v>2</v>
      </c>
      <c r="AM1577" t="s">
        <v>62</v>
      </c>
      <c r="AN1577" t="s">
        <v>63</v>
      </c>
      <c r="AO1577" t="s">
        <v>64</v>
      </c>
      <c r="AP1577" t="s">
        <v>65</v>
      </c>
      <c r="AQ1577" t="s">
        <v>66</v>
      </c>
      <c r="AR1577" t="s">
        <v>67</v>
      </c>
      <c r="AS1577" t="s">
        <v>68</v>
      </c>
      <c r="AT1577" t="s">
        <v>69</v>
      </c>
      <c r="AU1577">
        <v>59</v>
      </c>
      <c r="AV1577">
        <v>20</v>
      </c>
      <c r="AW1577">
        <f>YEAR(ChinookMusic[[#This Row],[invoiceDate]])</f>
        <v>2010</v>
      </c>
      <c r="AX1577" t="str">
        <f>TEXT(ChinookMusic[[#This Row],[invoiceDate]],"MMMM")</f>
        <v>May</v>
      </c>
    </row>
    <row r="1578" spans="1:50" x14ac:dyDescent="0.3">
      <c r="A1578">
        <v>22</v>
      </c>
      <c r="B1578" t="s">
        <v>201</v>
      </c>
      <c r="C1578">
        <v>30</v>
      </c>
      <c r="D1578" t="s">
        <v>202</v>
      </c>
      <c r="E1578">
        <v>344</v>
      </c>
      <c r="F1578" t="s">
        <v>1778</v>
      </c>
      <c r="G1578" t="s">
        <v>1779</v>
      </c>
      <c r="H1578">
        <v>312032</v>
      </c>
      <c r="I1578">
        <v>0.99</v>
      </c>
      <c r="J1578">
        <v>1</v>
      </c>
      <c r="K1578" t="s">
        <v>78</v>
      </c>
      <c r="L1578">
        <v>1</v>
      </c>
      <c r="M1578" t="s">
        <v>51</v>
      </c>
      <c r="N1578">
        <v>5</v>
      </c>
      <c r="O1578" t="s">
        <v>70</v>
      </c>
      <c r="P1578">
        <v>634</v>
      </c>
      <c r="Q1578">
        <v>1</v>
      </c>
      <c r="R1578">
        <v>117</v>
      </c>
      <c r="S1578">
        <v>41</v>
      </c>
      <c r="T1578" s="3">
        <v>40320</v>
      </c>
      <c r="U1578" t="s">
        <v>770</v>
      </c>
      <c r="V1578" t="s">
        <v>771</v>
      </c>
      <c r="W1578" t="s">
        <v>161</v>
      </c>
      <c r="X1578">
        <v>13.86</v>
      </c>
      <c r="Y1578">
        <v>41</v>
      </c>
      <c r="Z1578" t="s">
        <v>772</v>
      </c>
      <c r="AA1578" t="s">
        <v>773</v>
      </c>
      <c r="AB1578" t="s">
        <v>770</v>
      </c>
      <c r="AC1578" t="s">
        <v>771</v>
      </c>
      <c r="AD1578" t="s">
        <v>161</v>
      </c>
      <c r="AE1578" t="s">
        <v>774</v>
      </c>
      <c r="AF1578">
        <v>5</v>
      </c>
      <c r="AG1578">
        <v>5</v>
      </c>
      <c r="AH1578" t="s">
        <v>59</v>
      </c>
      <c r="AI1578" t="s">
        <v>60</v>
      </c>
      <c r="AJ1578" t="s">
        <v>3279</v>
      </c>
      <c r="AK1578" t="s">
        <v>61</v>
      </c>
      <c r="AL1578">
        <v>2</v>
      </c>
      <c r="AM1578" t="s">
        <v>62</v>
      </c>
      <c r="AN1578" t="s">
        <v>63</v>
      </c>
      <c r="AO1578" t="s">
        <v>64</v>
      </c>
      <c r="AP1578" t="s">
        <v>65</v>
      </c>
      <c r="AQ1578" t="s">
        <v>66</v>
      </c>
      <c r="AR1578" t="s">
        <v>67</v>
      </c>
      <c r="AS1578" t="s">
        <v>68</v>
      </c>
      <c r="AT1578" t="s">
        <v>69</v>
      </c>
      <c r="AU1578">
        <v>59</v>
      </c>
      <c r="AV1578">
        <v>20</v>
      </c>
      <c r="AW1578">
        <f>YEAR(ChinookMusic[[#This Row],[invoiceDate]])</f>
        <v>2010</v>
      </c>
      <c r="AX1578" t="str">
        <f>TEXT(ChinookMusic[[#This Row],[invoiceDate]],"MMMM")</f>
        <v>May</v>
      </c>
    </row>
    <row r="1579" spans="1:50" x14ac:dyDescent="0.3">
      <c r="A1579">
        <v>22</v>
      </c>
      <c r="B1579" t="s">
        <v>201</v>
      </c>
      <c r="C1579">
        <v>30</v>
      </c>
      <c r="D1579" t="s">
        <v>202</v>
      </c>
      <c r="E1579">
        <v>344</v>
      </c>
      <c r="F1579" t="s">
        <v>1778</v>
      </c>
      <c r="G1579" t="s">
        <v>1779</v>
      </c>
      <c r="H1579">
        <v>312032</v>
      </c>
      <c r="I1579">
        <v>0.99</v>
      </c>
      <c r="J1579">
        <v>1</v>
      </c>
      <c r="K1579" t="s">
        <v>78</v>
      </c>
      <c r="L1579">
        <v>1</v>
      </c>
      <c r="M1579" t="s">
        <v>51</v>
      </c>
      <c r="N1579">
        <v>1</v>
      </c>
      <c r="O1579" t="s">
        <v>52</v>
      </c>
      <c r="P1579">
        <v>634</v>
      </c>
      <c r="Q1579">
        <v>1</v>
      </c>
      <c r="R1579">
        <v>117</v>
      </c>
      <c r="S1579">
        <v>41</v>
      </c>
      <c r="T1579" s="3">
        <v>40320</v>
      </c>
      <c r="U1579" t="s">
        <v>770</v>
      </c>
      <c r="V1579" t="s">
        <v>771</v>
      </c>
      <c r="W1579" t="s">
        <v>161</v>
      </c>
      <c r="X1579">
        <v>13.86</v>
      </c>
      <c r="Y1579">
        <v>41</v>
      </c>
      <c r="Z1579" t="s">
        <v>772</v>
      </c>
      <c r="AA1579" t="s">
        <v>773</v>
      </c>
      <c r="AB1579" t="s">
        <v>770</v>
      </c>
      <c r="AC1579" t="s">
        <v>771</v>
      </c>
      <c r="AD1579" t="s">
        <v>161</v>
      </c>
      <c r="AE1579" t="s">
        <v>774</v>
      </c>
      <c r="AF1579">
        <v>5</v>
      </c>
      <c r="AG1579">
        <v>5</v>
      </c>
      <c r="AH1579" t="s">
        <v>59</v>
      </c>
      <c r="AI1579" t="s">
        <v>60</v>
      </c>
      <c r="AJ1579" t="s">
        <v>3281</v>
      </c>
      <c r="AK1579" t="s">
        <v>61</v>
      </c>
      <c r="AL1579">
        <v>2</v>
      </c>
      <c r="AM1579" t="s">
        <v>62</v>
      </c>
      <c r="AN1579" t="s">
        <v>63</v>
      </c>
      <c r="AO1579" t="s">
        <v>64</v>
      </c>
      <c r="AP1579" t="s">
        <v>65</v>
      </c>
      <c r="AQ1579" t="s">
        <v>66</v>
      </c>
      <c r="AR1579" t="s">
        <v>67</v>
      </c>
      <c r="AS1579" t="s">
        <v>68</v>
      </c>
      <c r="AT1579" t="s">
        <v>69</v>
      </c>
      <c r="AU1579">
        <v>59</v>
      </c>
      <c r="AV1579">
        <v>20</v>
      </c>
      <c r="AW1579">
        <f>YEAR(ChinookMusic[[#This Row],[invoiceDate]])</f>
        <v>2010</v>
      </c>
      <c r="AX1579" t="str">
        <f>TEXT(ChinookMusic[[#This Row],[invoiceDate]],"MMMM")</f>
        <v>May</v>
      </c>
    </row>
    <row r="1580" spans="1:50" x14ac:dyDescent="0.3">
      <c r="A1580">
        <v>22</v>
      </c>
      <c r="B1580" t="s">
        <v>201</v>
      </c>
      <c r="C1580">
        <v>30</v>
      </c>
      <c r="D1580" t="s">
        <v>202</v>
      </c>
      <c r="E1580">
        <v>344</v>
      </c>
      <c r="F1580" t="s">
        <v>1778</v>
      </c>
      <c r="G1580" t="s">
        <v>1779</v>
      </c>
      <c r="H1580">
        <v>312032</v>
      </c>
      <c r="I1580">
        <v>0.99</v>
      </c>
      <c r="J1580">
        <v>1</v>
      </c>
      <c r="K1580" t="s">
        <v>78</v>
      </c>
      <c r="L1580">
        <v>1</v>
      </c>
      <c r="M1580" t="s">
        <v>51</v>
      </c>
      <c r="N1580">
        <v>8</v>
      </c>
      <c r="O1580" t="s">
        <v>52</v>
      </c>
      <c r="P1580">
        <v>634</v>
      </c>
      <c r="Q1580">
        <v>1</v>
      </c>
      <c r="R1580">
        <v>117</v>
      </c>
      <c r="S1580">
        <v>41</v>
      </c>
      <c r="T1580" s="3">
        <v>40320</v>
      </c>
      <c r="U1580" t="s">
        <v>770</v>
      </c>
      <c r="V1580" t="s">
        <v>771</v>
      </c>
      <c r="W1580" t="s">
        <v>161</v>
      </c>
      <c r="X1580">
        <v>13.86</v>
      </c>
      <c r="Y1580">
        <v>41</v>
      </c>
      <c r="Z1580" t="s">
        <v>772</v>
      </c>
      <c r="AA1580" t="s">
        <v>773</v>
      </c>
      <c r="AB1580" t="s">
        <v>770</v>
      </c>
      <c r="AC1580" t="s">
        <v>771</v>
      </c>
      <c r="AD1580" t="s">
        <v>161</v>
      </c>
      <c r="AE1580" t="s">
        <v>774</v>
      </c>
      <c r="AF1580">
        <v>5</v>
      </c>
      <c r="AG1580">
        <v>5</v>
      </c>
      <c r="AH1580" t="s">
        <v>59</v>
      </c>
      <c r="AI1580" t="s">
        <v>60</v>
      </c>
      <c r="AJ1580" t="s">
        <v>3281</v>
      </c>
      <c r="AK1580" t="s">
        <v>61</v>
      </c>
      <c r="AL1580">
        <v>2</v>
      </c>
      <c r="AM1580" t="s">
        <v>62</v>
      </c>
      <c r="AN1580" t="s">
        <v>63</v>
      </c>
      <c r="AO1580" t="s">
        <v>64</v>
      </c>
      <c r="AP1580" t="s">
        <v>65</v>
      </c>
      <c r="AQ1580" t="s">
        <v>66</v>
      </c>
      <c r="AR1580" t="s">
        <v>67</v>
      </c>
      <c r="AS1580" t="s">
        <v>68</v>
      </c>
      <c r="AT1580" t="s">
        <v>69</v>
      </c>
      <c r="AU1580">
        <v>59</v>
      </c>
      <c r="AV1580">
        <v>20</v>
      </c>
      <c r="AW1580">
        <f>YEAR(ChinookMusic[[#This Row],[invoiceDate]])</f>
        <v>2010</v>
      </c>
      <c r="AX1580" t="str">
        <f>TEXT(ChinookMusic[[#This Row],[invoiceDate]],"MMMM")</f>
        <v>May</v>
      </c>
    </row>
    <row r="1581" spans="1:50" x14ac:dyDescent="0.3">
      <c r="A1581">
        <v>6</v>
      </c>
      <c r="B1581" t="s">
        <v>112</v>
      </c>
      <c r="C1581">
        <v>34</v>
      </c>
      <c r="D1581" t="s">
        <v>198</v>
      </c>
      <c r="E1581">
        <v>398</v>
      </c>
      <c r="F1581" t="s">
        <v>1780</v>
      </c>
      <c r="G1581" t="s">
        <v>200</v>
      </c>
      <c r="H1581">
        <v>371356</v>
      </c>
      <c r="I1581">
        <v>0.99</v>
      </c>
      <c r="J1581">
        <v>1</v>
      </c>
      <c r="K1581" t="s">
        <v>78</v>
      </c>
      <c r="L1581">
        <v>7</v>
      </c>
      <c r="M1581" t="s">
        <v>158</v>
      </c>
      <c r="N1581">
        <v>1</v>
      </c>
      <c r="O1581" t="s">
        <v>52</v>
      </c>
      <c r="P1581">
        <v>640</v>
      </c>
      <c r="Q1581">
        <v>1</v>
      </c>
      <c r="R1581">
        <v>117</v>
      </c>
      <c r="S1581">
        <v>41</v>
      </c>
      <c r="T1581" s="3">
        <v>40320</v>
      </c>
      <c r="U1581" t="s">
        <v>770</v>
      </c>
      <c r="V1581" t="s">
        <v>771</v>
      </c>
      <c r="W1581" t="s">
        <v>161</v>
      </c>
      <c r="X1581">
        <v>13.86</v>
      </c>
      <c r="Y1581">
        <v>41</v>
      </c>
      <c r="Z1581" t="s">
        <v>772</v>
      </c>
      <c r="AA1581" t="s">
        <v>773</v>
      </c>
      <c r="AB1581" t="s">
        <v>770</v>
      </c>
      <c r="AC1581" t="s">
        <v>771</v>
      </c>
      <c r="AD1581" t="s">
        <v>161</v>
      </c>
      <c r="AE1581" t="s">
        <v>774</v>
      </c>
      <c r="AF1581">
        <v>5</v>
      </c>
      <c r="AG1581">
        <v>5</v>
      </c>
      <c r="AH1581" t="s">
        <v>59</v>
      </c>
      <c r="AI1581" t="s">
        <v>60</v>
      </c>
      <c r="AJ1581" t="s">
        <v>3281</v>
      </c>
      <c r="AK1581" t="s">
        <v>61</v>
      </c>
      <c r="AL1581">
        <v>2</v>
      </c>
      <c r="AM1581" t="s">
        <v>62</v>
      </c>
      <c r="AN1581" t="s">
        <v>63</v>
      </c>
      <c r="AO1581" t="s">
        <v>64</v>
      </c>
      <c r="AP1581" t="s">
        <v>65</v>
      </c>
      <c r="AQ1581" t="s">
        <v>66</v>
      </c>
      <c r="AR1581" t="s">
        <v>67</v>
      </c>
      <c r="AS1581" t="s">
        <v>68</v>
      </c>
      <c r="AT1581" t="s">
        <v>69</v>
      </c>
      <c r="AU1581">
        <v>59</v>
      </c>
      <c r="AV1581">
        <v>20</v>
      </c>
      <c r="AW1581">
        <f>YEAR(ChinookMusic[[#This Row],[invoiceDate]])</f>
        <v>2010</v>
      </c>
      <c r="AX1581" t="str">
        <f>TEXT(ChinookMusic[[#This Row],[invoiceDate]],"MMMM")</f>
        <v>May</v>
      </c>
    </row>
    <row r="1582" spans="1:50" x14ac:dyDescent="0.3">
      <c r="A1582">
        <v>6</v>
      </c>
      <c r="B1582" t="s">
        <v>112</v>
      </c>
      <c r="C1582">
        <v>34</v>
      </c>
      <c r="D1582" t="s">
        <v>198</v>
      </c>
      <c r="E1582">
        <v>398</v>
      </c>
      <c r="F1582" t="s">
        <v>1780</v>
      </c>
      <c r="G1582" t="s">
        <v>200</v>
      </c>
      <c r="H1582">
        <v>371356</v>
      </c>
      <c r="I1582">
        <v>0.99</v>
      </c>
      <c r="J1582">
        <v>1</v>
      </c>
      <c r="K1582" t="s">
        <v>78</v>
      </c>
      <c r="L1582">
        <v>7</v>
      </c>
      <c r="M1582" t="s">
        <v>158</v>
      </c>
      <c r="N1582">
        <v>8</v>
      </c>
      <c r="O1582" t="s">
        <v>52</v>
      </c>
      <c r="P1582">
        <v>640</v>
      </c>
      <c r="Q1582">
        <v>1</v>
      </c>
      <c r="R1582">
        <v>117</v>
      </c>
      <c r="S1582">
        <v>41</v>
      </c>
      <c r="T1582" s="3">
        <v>40320</v>
      </c>
      <c r="U1582" t="s">
        <v>770</v>
      </c>
      <c r="V1582" t="s">
        <v>771</v>
      </c>
      <c r="W1582" t="s">
        <v>161</v>
      </c>
      <c r="X1582">
        <v>13.86</v>
      </c>
      <c r="Y1582">
        <v>41</v>
      </c>
      <c r="Z1582" t="s">
        <v>772</v>
      </c>
      <c r="AA1582" t="s">
        <v>773</v>
      </c>
      <c r="AB1582" t="s">
        <v>770</v>
      </c>
      <c r="AC1582" t="s">
        <v>771</v>
      </c>
      <c r="AD1582" t="s">
        <v>161</v>
      </c>
      <c r="AE1582" t="s">
        <v>774</v>
      </c>
      <c r="AF1582">
        <v>5</v>
      </c>
      <c r="AG1582">
        <v>5</v>
      </c>
      <c r="AH1582" t="s">
        <v>59</v>
      </c>
      <c r="AI1582" t="s">
        <v>60</v>
      </c>
      <c r="AJ1582" t="s">
        <v>3281</v>
      </c>
      <c r="AK1582" t="s">
        <v>61</v>
      </c>
      <c r="AL1582">
        <v>2</v>
      </c>
      <c r="AM1582" t="s">
        <v>62</v>
      </c>
      <c r="AN1582" t="s">
        <v>63</v>
      </c>
      <c r="AO1582" t="s">
        <v>64</v>
      </c>
      <c r="AP1582" t="s">
        <v>65</v>
      </c>
      <c r="AQ1582" t="s">
        <v>66</v>
      </c>
      <c r="AR1582" t="s">
        <v>67</v>
      </c>
      <c r="AS1582" t="s">
        <v>68</v>
      </c>
      <c r="AT1582" t="s">
        <v>69</v>
      </c>
      <c r="AU1582">
        <v>59</v>
      </c>
      <c r="AV1582">
        <v>20</v>
      </c>
      <c r="AW1582">
        <f>YEAR(ChinookMusic[[#This Row],[invoiceDate]])</f>
        <v>2010</v>
      </c>
      <c r="AX1582" t="str">
        <f>TEXT(ChinookMusic[[#This Row],[invoiceDate]],"MMMM")</f>
        <v>May</v>
      </c>
    </row>
    <row r="1583" spans="1:50" x14ac:dyDescent="0.3">
      <c r="A1583">
        <v>146</v>
      </c>
      <c r="B1583" t="s">
        <v>1051</v>
      </c>
      <c r="C1583">
        <v>224</v>
      </c>
      <c r="D1583" t="s">
        <v>1052</v>
      </c>
      <c r="E1583">
        <v>2793</v>
      </c>
      <c r="F1583" t="s">
        <v>1781</v>
      </c>
      <c r="G1583" t="s">
        <v>1051</v>
      </c>
      <c r="H1583">
        <v>37120</v>
      </c>
      <c r="I1583">
        <v>0.99</v>
      </c>
      <c r="J1583">
        <v>1</v>
      </c>
      <c r="K1583" t="s">
        <v>78</v>
      </c>
      <c r="L1583">
        <v>4</v>
      </c>
      <c r="M1583" t="s">
        <v>146</v>
      </c>
      <c r="N1583">
        <v>8</v>
      </c>
      <c r="O1583" t="s">
        <v>52</v>
      </c>
      <c r="P1583">
        <v>1037</v>
      </c>
      <c r="Q1583">
        <v>1</v>
      </c>
      <c r="R1583">
        <v>192</v>
      </c>
      <c r="S1583">
        <v>31</v>
      </c>
      <c r="T1583" s="3">
        <v>40653</v>
      </c>
      <c r="U1583" t="s">
        <v>238</v>
      </c>
      <c r="V1583" t="s">
        <v>239</v>
      </c>
      <c r="W1583" t="s">
        <v>64</v>
      </c>
      <c r="X1583">
        <v>5.94</v>
      </c>
      <c r="Y1583">
        <v>31</v>
      </c>
      <c r="Z1583" t="s">
        <v>240</v>
      </c>
      <c r="AA1583" t="s">
        <v>241</v>
      </c>
      <c r="AB1583" t="s">
        <v>238</v>
      </c>
      <c r="AC1583" t="s">
        <v>239</v>
      </c>
      <c r="AD1583" t="s">
        <v>64</v>
      </c>
      <c r="AE1583" t="s">
        <v>242</v>
      </c>
      <c r="AF1583">
        <v>5</v>
      </c>
      <c r="AG1583">
        <v>5</v>
      </c>
      <c r="AH1583" t="s">
        <v>59</v>
      </c>
      <c r="AI1583" t="s">
        <v>60</v>
      </c>
      <c r="AJ1583" t="s">
        <v>3281</v>
      </c>
      <c r="AK1583" t="s">
        <v>61</v>
      </c>
      <c r="AL1583">
        <v>2</v>
      </c>
      <c r="AM1583" t="s">
        <v>62</v>
      </c>
      <c r="AN1583" t="s">
        <v>63</v>
      </c>
      <c r="AO1583" t="s">
        <v>64</v>
      </c>
      <c r="AP1583" t="s">
        <v>65</v>
      </c>
      <c r="AQ1583" t="s">
        <v>66</v>
      </c>
      <c r="AR1583" t="s">
        <v>67</v>
      </c>
      <c r="AS1583" t="s">
        <v>68</v>
      </c>
      <c r="AT1583" t="s">
        <v>69</v>
      </c>
      <c r="AU1583">
        <v>59</v>
      </c>
      <c r="AV1583">
        <v>20</v>
      </c>
      <c r="AW1583">
        <f>YEAR(ChinookMusic[[#This Row],[invoiceDate]])</f>
        <v>2011</v>
      </c>
      <c r="AX1583" t="str">
        <f>TEXT(ChinookMusic[[#This Row],[invoiceDate]],"MMMM")</f>
        <v>April</v>
      </c>
    </row>
    <row r="1584" spans="1:50" x14ac:dyDescent="0.3">
      <c r="A1584">
        <v>146</v>
      </c>
      <c r="B1584" t="s">
        <v>1051</v>
      </c>
      <c r="C1584">
        <v>224</v>
      </c>
      <c r="D1584" t="s">
        <v>1052</v>
      </c>
      <c r="E1584">
        <v>2793</v>
      </c>
      <c r="F1584" t="s">
        <v>1781</v>
      </c>
      <c r="G1584" t="s">
        <v>1051</v>
      </c>
      <c r="H1584">
        <v>37120</v>
      </c>
      <c r="I1584">
        <v>0.99</v>
      </c>
      <c r="J1584">
        <v>1</v>
      </c>
      <c r="K1584" t="s">
        <v>78</v>
      </c>
      <c r="L1584">
        <v>4</v>
      </c>
      <c r="M1584" t="s">
        <v>146</v>
      </c>
      <c r="N1584">
        <v>1</v>
      </c>
      <c r="O1584" t="s">
        <v>52</v>
      </c>
      <c r="P1584">
        <v>1037</v>
      </c>
      <c r="Q1584">
        <v>1</v>
      </c>
      <c r="R1584">
        <v>192</v>
      </c>
      <c r="S1584">
        <v>31</v>
      </c>
      <c r="T1584" s="3">
        <v>40653</v>
      </c>
      <c r="U1584" t="s">
        <v>238</v>
      </c>
      <c r="V1584" t="s">
        <v>239</v>
      </c>
      <c r="W1584" t="s">
        <v>64</v>
      </c>
      <c r="X1584">
        <v>5.94</v>
      </c>
      <c r="Y1584">
        <v>31</v>
      </c>
      <c r="Z1584" t="s">
        <v>240</v>
      </c>
      <c r="AA1584" t="s">
        <v>241</v>
      </c>
      <c r="AB1584" t="s">
        <v>238</v>
      </c>
      <c r="AC1584" t="s">
        <v>239</v>
      </c>
      <c r="AD1584" t="s">
        <v>64</v>
      </c>
      <c r="AE1584" t="s">
        <v>242</v>
      </c>
      <c r="AF1584">
        <v>5</v>
      </c>
      <c r="AG1584">
        <v>5</v>
      </c>
      <c r="AH1584" t="s">
        <v>59</v>
      </c>
      <c r="AI1584" t="s">
        <v>60</v>
      </c>
      <c r="AJ1584" t="s">
        <v>3281</v>
      </c>
      <c r="AK1584" t="s">
        <v>61</v>
      </c>
      <c r="AL1584">
        <v>2</v>
      </c>
      <c r="AM1584" t="s">
        <v>62</v>
      </c>
      <c r="AN1584" t="s">
        <v>63</v>
      </c>
      <c r="AO1584" t="s">
        <v>64</v>
      </c>
      <c r="AP1584" t="s">
        <v>65</v>
      </c>
      <c r="AQ1584" t="s">
        <v>66</v>
      </c>
      <c r="AR1584" t="s">
        <v>67</v>
      </c>
      <c r="AS1584" t="s">
        <v>68</v>
      </c>
      <c r="AT1584" t="s">
        <v>69</v>
      </c>
      <c r="AU1584">
        <v>59</v>
      </c>
      <c r="AV1584">
        <v>20</v>
      </c>
      <c r="AW1584">
        <f>YEAR(ChinookMusic[[#This Row],[invoiceDate]])</f>
        <v>2011</v>
      </c>
      <c r="AX1584" t="str">
        <f>TEXT(ChinookMusic[[#This Row],[invoiceDate]],"MMMM")</f>
        <v>April</v>
      </c>
    </row>
    <row r="1585" spans="1:50" x14ac:dyDescent="0.3">
      <c r="A1585">
        <v>146</v>
      </c>
      <c r="B1585" t="s">
        <v>1051</v>
      </c>
      <c r="C1585">
        <v>224</v>
      </c>
      <c r="D1585" t="s">
        <v>1052</v>
      </c>
      <c r="E1585">
        <v>2793</v>
      </c>
      <c r="F1585" t="s">
        <v>1781</v>
      </c>
      <c r="G1585" t="s">
        <v>1051</v>
      </c>
      <c r="H1585">
        <v>37120</v>
      </c>
      <c r="I1585">
        <v>0.99</v>
      </c>
      <c r="J1585">
        <v>1</v>
      </c>
      <c r="K1585" t="s">
        <v>78</v>
      </c>
      <c r="L1585">
        <v>4</v>
      </c>
      <c r="M1585" t="s">
        <v>146</v>
      </c>
      <c r="N1585">
        <v>5</v>
      </c>
      <c r="O1585" t="s">
        <v>70</v>
      </c>
      <c r="P1585">
        <v>1037</v>
      </c>
      <c r="Q1585">
        <v>1</v>
      </c>
      <c r="R1585">
        <v>192</v>
      </c>
      <c r="S1585">
        <v>31</v>
      </c>
      <c r="T1585" s="3">
        <v>40653</v>
      </c>
      <c r="U1585" t="s">
        <v>238</v>
      </c>
      <c r="V1585" t="s">
        <v>239</v>
      </c>
      <c r="W1585" t="s">
        <v>64</v>
      </c>
      <c r="X1585">
        <v>5.94</v>
      </c>
      <c r="Y1585">
        <v>31</v>
      </c>
      <c r="Z1585" t="s">
        <v>240</v>
      </c>
      <c r="AA1585" t="s">
        <v>241</v>
      </c>
      <c r="AB1585" t="s">
        <v>238</v>
      </c>
      <c r="AC1585" t="s">
        <v>239</v>
      </c>
      <c r="AD1585" t="s">
        <v>64</v>
      </c>
      <c r="AE1585" t="s">
        <v>242</v>
      </c>
      <c r="AF1585">
        <v>5</v>
      </c>
      <c r="AG1585">
        <v>5</v>
      </c>
      <c r="AH1585" t="s">
        <v>59</v>
      </c>
      <c r="AI1585" t="s">
        <v>60</v>
      </c>
      <c r="AJ1585" t="s">
        <v>3281</v>
      </c>
      <c r="AK1585" t="s">
        <v>61</v>
      </c>
      <c r="AL1585">
        <v>2</v>
      </c>
      <c r="AM1585" t="s">
        <v>62</v>
      </c>
      <c r="AN1585" t="s">
        <v>63</v>
      </c>
      <c r="AO1585" t="s">
        <v>64</v>
      </c>
      <c r="AP1585" t="s">
        <v>65</v>
      </c>
      <c r="AQ1585" t="s">
        <v>66</v>
      </c>
      <c r="AR1585" t="s">
        <v>67</v>
      </c>
      <c r="AS1585" t="s">
        <v>68</v>
      </c>
      <c r="AT1585" t="s">
        <v>69</v>
      </c>
      <c r="AU1585">
        <v>59</v>
      </c>
      <c r="AV1585">
        <v>20</v>
      </c>
      <c r="AW1585">
        <f>YEAR(ChinookMusic[[#This Row],[invoiceDate]])</f>
        <v>2011</v>
      </c>
      <c r="AX1585" t="str">
        <f>TEXT(ChinookMusic[[#This Row],[invoiceDate]],"MMMM")</f>
        <v>April</v>
      </c>
    </row>
    <row r="1586" spans="1:50" x14ac:dyDescent="0.3">
      <c r="A1586">
        <v>146</v>
      </c>
      <c r="B1586" t="s">
        <v>1051</v>
      </c>
      <c r="C1586">
        <v>224</v>
      </c>
      <c r="D1586" t="s">
        <v>1052</v>
      </c>
      <c r="E1586">
        <v>2781</v>
      </c>
      <c r="F1586" t="s">
        <v>1782</v>
      </c>
      <c r="G1586" t="s">
        <v>1051</v>
      </c>
      <c r="H1586">
        <v>322612</v>
      </c>
      <c r="I1586">
        <v>0.99</v>
      </c>
      <c r="J1586">
        <v>1</v>
      </c>
      <c r="K1586" t="s">
        <v>78</v>
      </c>
      <c r="L1586">
        <v>4</v>
      </c>
      <c r="M1586" t="s">
        <v>146</v>
      </c>
      <c r="N1586">
        <v>5</v>
      </c>
      <c r="O1586" t="s">
        <v>70</v>
      </c>
      <c r="P1586">
        <v>1034</v>
      </c>
      <c r="Q1586">
        <v>1</v>
      </c>
      <c r="R1586">
        <v>192</v>
      </c>
      <c r="S1586">
        <v>31</v>
      </c>
      <c r="T1586" s="3">
        <v>40653</v>
      </c>
      <c r="U1586" t="s">
        <v>238</v>
      </c>
      <c r="V1586" t="s">
        <v>239</v>
      </c>
      <c r="W1586" t="s">
        <v>64</v>
      </c>
      <c r="X1586">
        <v>5.94</v>
      </c>
      <c r="Y1586">
        <v>31</v>
      </c>
      <c r="Z1586" t="s">
        <v>240</v>
      </c>
      <c r="AA1586" t="s">
        <v>241</v>
      </c>
      <c r="AB1586" t="s">
        <v>238</v>
      </c>
      <c r="AC1586" t="s">
        <v>239</v>
      </c>
      <c r="AD1586" t="s">
        <v>64</v>
      </c>
      <c r="AE1586" t="s">
        <v>242</v>
      </c>
      <c r="AF1586">
        <v>5</v>
      </c>
      <c r="AG1586">
        <v>5</v>
      </c>
      <c r="AH1586" t="s">
        <v>59</v>
      </c>
      <c r="AI1586" t="s">
        <v>60</v>
      </c>
      <c r="AJ1586" t="s">
        <v>3281</v>
      </c>
      <c r="AK1586" t="s">
        <v>61</v>
      </c>
      <c r="AL1586">
        <v>2</v>
      </c>
      <c r="AM1586" t="s">
        <v>62</v>
      </c>
      <c r="AN1586" t="s">
        <v>63</v>
      </c>
      <c r="AO1586" t="s">
        <v>64</v>
      </c>
      <c r="AP1586" t="s">
        <v>65</v>
      </c>
      <c r="AQ1586" t="s">
        <v>66</v>
      </c>
      <c r="AR1586" t="s">
        <v>67</v>
      </c>
      <c r="AS1586" t="s">
        <v>68</v>
      </c>
      <c r="AT1586" t="s">
        <v>69</v>
      </c>
      <c r="AU1586">
        <v>59</v>
      </c>
      <c r="AV1586">
        <v>20</v>
      </c>
      <c r="AW1586">
        <f>YEAR(ChinookMusic[[#This Row],[invoiceDate]])</f>
        <v>2011</v>
      </c>
      <c r="AX1586" t="str">
        <f>TEXT(ChinookMusic[[#This Row],[invoiceDate]],"MMMM")</f>
        <v>April</v>
      </c>
    </row>
    <row r="1587" spans="1:50" x14ac:dyDescent="0.3">
      <c r="A1587">
        <v>146</v>
      </c>
      <c r="B1587" t="s">
        <v>1051</v>
      </c>
      <c r="C1587">
        <v>224</v>
      </c>
      <c r="D1587" t="s">
        <v>1052</v>
      </c>
      <c r="E1587">
        <v>2781</v>
      </c>
      <c r="F1587" t="s">
        <v>1782</v>
      </c>
      <c r="G1587" t="s">
        <v>1051</v>
      </c>
      <c r="H1587">
        <v>322612</v>
      </c>
      <c r="I1587">
        <v>0.99</v>
      </c>
      <c r="J1587">
        <v>1</v>
      </c>
      <c r="K1587" t="s">
        <v>78</v>
      </c>
      <c r="L1587">
        <v>4</v>
      </c>
      <c r="M1587" t="s">
        <v>146</v>
      </c>
      <c r="N1587">
        <v>1</v>
      </c>
      <c r="O1587" t="s">
        <v>52</v>
      </c>
      <c r="P1587">
        <v>1034</v>
      </c>
      <c r="Q1587">
        <v>1</v>
      </c>
      <c r="R1587">
        <v>192</v>
      </c>
      <c r="S1587">
        <v>31</v>
      </c>
      <c r="T1587" s="3">
        <v>40653</v>
      </c>
      <c r="U1587" t="s">
        <v>238</v>
      </c>
      <c r="V1587" t="s">
        <v>239</v>
      </c>
      <c r="W1587" t="s">
        <v>64</v>
      </c>
      <c r="X1587">
        <v>5.94</v>
      </c>
      <c r="Y1587">
        <v>31</v>
      </c>
      <c r="Z1587" t="s">
        <v>240</v>
      </c>
      <c r="AA1587" t="s">
        <v>241</v>
      </c>
      <c r="AB1587" t="s">
        <v>238</v>
      </c>
      <c r="AC1587" t="s">
        <v>239</v>
      </c>
      <c r="AD1587" t="s">
        <v>64</v>
      </c>
      <c r="AE1587" t="s">
        <v>242</v>
      </c>
      <c r="AF1587">
        <v>5</v>
      </c>
      <c r="AG1587">
        <v>5</v>
      </c>
      <c r="AH1587" t="s">
        <v>59</v>
      </c>
      <c r="AI1587" t="s">
        <v>60</v>
      </c>
      <c r="AJ1587" t="s">
        <v>3281</v>
      </c>
      <c r="AK1587" t="s">
        <v>61</v>
      </c>
      <c r="AL1587">
        <v>2</v>
      </c>
      <c r="AM1587" t="s">
        <v>62</v>
      </c>
      <c r="AN1587" t="s">
        <v>63</v>
      </c>
      <c r="AO1587" t="s">
        <v>64</v>
      </c>
      <c r="AP1587" t="s">
        <v>65</v>
      </c>
      <c r="AQ1587" t="s">
        <v>66</v>
      </c>
      <c r="AR1587" t="s">
        <v>67</v>
      </c>
      <c r="AS1587" t="s">
        <v>68</v>
      </c>
      <c r="AT1587" t="s">
        <v>69</v>
      </c>
      <c r="AU1587">
        <v>59</v>
      </c>
      <c r="AV1587">
        <v>20</v>
      </c>
      <c r="AW1587">
        <f>YEAR(ChinookMusic[[#This Row],[invoiceDate]])</f>
        <v>2011</v>
      </c>
      <c r="AX1587" t="str">
        <f>TEXT(ChinookMusic[[#This Row],[invoiceDate]],"MMMM")</f>
        <v>April</v>
      </c>
    </row>
    <row r="1588" spans="1:50" x14ac:dyDescent="0.3">
      <c r="A1588">
        <v>146</v>
      </c>
      <c r="B1588" t="s">
        <v>1051</v>
      </c>
      <c r="C1588">
        <v>224</v>
      </c>
      <c r="D1588" t="s">
        <v>1052</v>
      </c>
      <c r="E1588">
        <v>2781</v>
      </c>
      <c r="F1588" t="s">
        <v>1782</v>
      </c>
      <c r="G1588" t="s">
        <v>1051</v>
      </c>
      <c r="H1588">
        <v>322612</v>
      </c>
      <c r="I1588">
        <v>0.99</v>
      </c>
      <c r="J1588">
        <v>1</v>
      </c>
      <c r="K1588" t="s">
        <v>78</v>
      </c>
      <c r="L1588">
        <v>4</v>
      </c>
      <c r="M1588" t="s">
        <v>146</v>
      </c>
      <c r="N1588">
        <v>8</v>
      </c>
      <c r="O1588" t="s">
        <v>52</v>
      </c>
      <c r="P1588">
        <v>1034</v>
      </c>
      <c r="Q1588">
        <v>1</v>
      </c>
      <c r="R1588">
        <v>192</v>
      </c>
      <c r="S1588">
        <v>31</v>
      </c>
      <c r="T1588" s="3">
        <v>40653</v>
      </c>
      <c r="U1588" t="s">
        <v>238</v>
      </c>
      <c r="V1588" t="s">
        <v>239</v>
      </c>
      <c r="W1588" t="s">
        <v>64</v>
      </c>
      <c r="X1588">
        <v>5.94</v>
      </c>
      <c r="Y1588">
        <v>31</v>
      </c>
      <c r="Z1588" t="s">
        <v>240</v>
      </c>
      <c r="AA1588" t="s">
        <v>241</v>
      </c>
      <c r="AB1588" t="s">
        <v>238</v>
      </c>
      <c r="AC1588" t="s">
        <v>239</v>
      </c>
      <c r="AD1588" t="s">
        <v>64</v>
      </c>
      <c r="AE1588" t="s">
        <v>242</v>
      </c>
      <c r="AF1588">
        <v>5</v>
      </c>
      <c r="AG1588">
        <v>5</v>
      </c>
      <c r="AH1588" t="s">
        <v>59</v>
      </c>
      <c r="AI1588" t="s">
        <v>60</v>
      </c>
      <c r="AJ1588" t="s">
        <v>3281</v>
      </c>
      <c r="AK1588" t="s">
        <v>61</v>
      </c>
      <c r="AL1588">
        <v>2</v>
      </c>
      <c r="AM1588" t="s">
        <v>62</v>
      </c>
      <c r="AN1588" t="s">
        <v>63</v>
      </c>
      <c r="AO1588" t="s">
        <v>64</v>
      </c>
      <c r="AP1588" t="s">
        <v>65</v>
      </c>
      <c r="AQ1588" t="s">
        <v>66</v>
      </c>
      <c r="AR1588" t="s">
        <v>67</v>
      </c>
      <c r="AS1588" t="s">
        <v>68</v>
      </c>
      <c r="AT1588" t="s">
        <v>69</v>
      </c>
      <c r="AU1588">
        <v>59</v>
      </c>
      <c r="AV1588">
        <v>20</v>
      </c>
      <c r="AW1588">
        <f>YEAR(ChinookMusic[[#This Row],[invoiceDate]])</f>
        <v>2011</v>
      </c>
      <c r="AX1588" t="str">
        <f>TEXT(ChinookMusic[[#This Row],[invoiceDate]],"MMMM")</f>
        <v>April</v>
      </c>
    </row>
    <row r="1589" spans="1:50" x14ac:dyDescent="0.3">
      <c r="A1589">
        <v>146</v>
      </c>
      <c r="B1589" t="s">
        <v>1051</v>
      </c>
      <c r="C1589">
        <v>224</v>
      </c>
      <c r="D1589" t="s">
        <v>1052</v>
      </c>
      <c r="E1589">
        <v>2797</v>
      </c>
      <c r="F1589" t="s">
        <v>1783</v>
      </c>
      <c r="G1589" t="s">
        <v>1051</v>
      </c>
      <c r="H1589">
        <v>34168</v>
      </c>
      <c r="I1589">
        <v>0.99</v>
      </c>
      <c r="J1589">
        <v>1</v>
      </c>
      <c r="K1589" t="s">
        <v>78</v>
      </c>
      <c r="L1589">
        <v>4</v>
      </c>
      <c r="M1589" t="s">
        <v>146</v>
      </c>
      <c r="N1589">
        <v>1</v>
      </c>
      <c r="O1589" t="s">
        <v>52</v>
      </c>
      <c r="P1589">
        <v>1038</v>
      </c>
      <c r="Q1589">
        <v>1</v>
      </c>
      <c r="R1589">
        <v>192</v>
      </c>
      <c r="S1589">
        <v>31</v>
      </c>
      <c r="T1589" s="3">
        <v>40653</v>
      </c>
      <c r="U1589" t="s">
        <v>238</v>
      </c>
      <c r="V1589" t="s">
        <v>239</v>
      </c>
      <c r="W1589" t="s">
        <v>64</v>
      </c>
      <c r="X1589">
        <v>5.94</v>
      </c>
      <c r="Y1589">
        <v>31</v>
      </c>
      <c r="Z1589" t="s">
        <v>240</v>
      </c>
      <c r="AA1589" t="s">
        <v>241</v>
      </c>
      <c r="AB1589" t="s">
        <v>238</v>
      </c>
      <c r="AC1589" t="s">
        <v>239</v>
      </c>
      <c r="AD1589" t="s">
        <v>64</v>
      </c>
      <c r="AE1589" t="s">
        <v>242</v>
      </c>
      <c r="AF1589">
        <v>5</v>
      </c>
      <c r="AG1589">
        <v>5</v>
      </c>
      <c r="AH1589" t="s">
        <v>59</v>
      </c>
      <c r="AI1589" t="s">
        <v>60</v>
      </c>
      <c r="AJ1589" t="s">
        <v>3281</v>
      </c>
      <c r="AK1589" t="s">
        <v>61</v>
      </c>
      <c r="AL1589">
        <v>2</v>
      </c>
      <c r="AM1589" t="s">
        <v>62</v>
      </c>
      <c r="AN1589" t="s">
        <v>63</v>
      </c>
      <c r="AO1589" t="s">
        <v>64</v>
      </c>
      <c r="AP1589" t="s">
        <v>65</v>
      </c>
      <c r="AQ1589" t="s">
        <v>66</v>
      </c>
      <c r="AR1589" t="s">
        <v>67</v>
      </c>
      <c r="AS1589" t="s">
        <v>68</v>
      </c>
      <c r="AT1589" t="s">
        <v>69</v>
      </c>
      <c r="AU1589">
        <v>59</v>
      </c>
      <c r="AV1589">
        <v>20</v>
      </c>
      <c r="AW1589">
        <f>YEAR(ChinookMusic[[#This Row],[invoiceDate]])</f>
        <v>2011</v>
      </c>
      <c r="AX1589" t="str">
        <f>TEXT(ChinookMusic[[#This Row],[invoiceDate]],"MMMM")</f>
        <v>April</v>
      </c>
    </row>
    <row r="1590" spans="1:50" x14ac:dyDescent="0.3">
      <c r="A1590">
        <v>146</v>
      </c>
      <c r="B1590" t="s">
        <v>1051</v>
      </c>
      <c r="C1590">
        <v>224</v>
      </c>
      <c r="D1590" t="s">
        <v>1052</v>
      </c>
      <c r="E1590">
        <v>2797</v>
      </c>
      <c r="F1590" t="s">
        <v>1783</v>
      </c>
      <c r="G1590" t="s">
        <v>1051</v>
      </c>
      <c r="H1590">
        <v>34168</v>
      </c>
      <c r="I1590">
        <v>0.99</v>
      </c>
      <c r="J1590">
        <v>1</v>
      </c>
      <c r="K1590" t="s">
        <v>78</v>
      </c>
      <c r="L1590">
        <v>4</v>
      </c>
      <c r="M1590" t="s">
        <v>146</v>
      </c>
      <c r="N1590">
        <v>8</v>
      </c>
      <c r="O1590" t="s">
        <v>52</v>
      </c>
      <c r="P1590">
        <v>1038</v>
      </c>
      <c r="Q1590">
        <v>1</v>
      </c>
      <c r="R1590">
        <v>192</v>
      </c>
      <c r="S1590">
        <v>31</v>
      </c>
      <c r="T1590" s="3">
        <v>40653</v>
      </c>
      <c r="U1590" t="s">
        <v>238</v>
      </c>
      <c r="V1590" t="s">
        <v>239</v>
      </c>
      <c r="W1590" t="s">
        <v>64</v>
      </c>
      <c r="X1590">
        <v>5.94</v>
      </c>
      <c r="Y1590">
        <v>31</v>
      </c>
      <c r="Z1590" t="s">
        <v>240</v>
      </c>
      <c r="AA1590" t="s">
        <v>241</v>
      </c>
      <c r="AB1590" t="s">
        <v>238</v>
      </c>
      <c r="AC1590" t="s">
        <v>239</v>
      </c>
      <c r="AD1590" t="s">
        <v>64</v>
      </c>
      <c r="AE1590" t="s">
        <v>242</v>
      </c>
      <c r="AF1590">
        <v>5</v>
      </c>
      <c r="AG1590">
        <v>5</v>
      </c>
      <c r="AH1590" t="s">
        <v>59</v>
      </c>
      <c r="AI1590" t="s">
        <v>60</v>
      </c>
      <c r="AJ1590" t="s">
        <v>3281</v>
      </c>
      <c r="AK1590" t="s">
        <v>61</v>
      </c>
      <c r="AL1590">
        <v>2</v>
      </c>
      <c r="AM1590" t="s">
        <v>62</v>
      </c>
      <c r="AN1590" t="s">
        <v>63</v>
      </c>
      <c r="AO1590" t="s">
        <v>64</v>
      </c>
      <c r="AP1590" t="s">
        <v>65</v>
      </c>
      <c r="AQ1590" t="s">
        <v>66</v>
      </c>
      <c r="AR1590" t="s">
        <v>67</v>
      </c>
      <c r="AS1590" t="s">
        <v>68</v>
      </c>
      <c r="AT1590" t="s">
        <v>69</v>
      </c>
      <c r="AU1590">
        <v>59</v>
      </c>
      <c r="AV1590">
        <v>20</v>
      </c>
      <c r="AW1590">
        <f>YEAR(ChinookMusic[[#This Row],[invoiceDate]])</f>
        <v>2011</v>
      </c>
      <c r="AX1590" t="str">
        <f>TEXT(ChinookMusic[[#This Row],[invoiceDate]],"MMMM")</f>
        <v>April</v>
      </c>
    </row>
    <row r="1591" spans="1:50" x14ac:dyDescent="0.3">
      <c r="A1591">
        <v>146</v>
      </c>
      <c r="B1591" t="s">
        <v>1051</v>
      </c>
      <c r="C1591">
        <v>224</v>
      </c>
      <c r="D1591" t="s">
        <v>1052</v>
      </c>
      <c r="E1591">
        <v>2797</v>
      </c>
      <c r="F1591" t="s">
        <v>1783</v>
      </c>
      <c r="G1591" t="s">
        <v>1051</v>
      </c>
      <c r="H1591">
        <v>34168</v>
      </c>
      <c r="I1591">
        <v>0.99</v>
      </c>
      <c r="J1591">
        <v>1</v>
      </c>
      <c r="K1591" t="s">
        <v>78</v>
      </c>
      <c r="L1591">
        <v>4</v>
      </c>
      <c r="M1591" t="s">
        <v>146</v>
      </c>
      <c r="N1591">
        <v>5</v>
      </c>
      <c r="O1591" t="s">
        <v>70</v>
      </c>
      <c r="P1591">
        <v>1038</v>
      </c>
      <c r="Q1591">
        <v>1</v>
      </c>
      <c r="R1591">
        <v>192</v>
      </c>
      <c r="S1591">
        <v>31</v>
      </c>
      <c r="T1591" s="3">
        <v>40653</v>
      </c>
      <c r="U1591" t="s">
        <v>238</v>
      </c>
      <c r="V1591" t="s">
        <v>239</v>
      </c>
      <c r="W1591" t="s">
        <v>64</v>
      </c>
      <c r="X1591">
        <v>5.94</v>
      </c>
      <c r="Y1591">
        <v>31</v>
      </c>
      <c r="Z1591" t="s">
        <v>240</v>
      </c>
      <c r="AA1591" t="s">
        <v>241</v>
      </c>
      <c r="AB1591" t="s">
        <v>238</v>
      </c>
      <c r="AC1591" t="s">
        <v>239</v>
      </c>
      <c r="AD1591" t="s">
        <v>64</v>
      </c>
      <c r="AE1591" t="s">
        <v>242</v>
      </c>
      <c r="AF1591">
        <v>5</v>
      </c>
      <c r="AG1591">
        <v>5</v>
      </c>
      <c r="AH1591" t="s">
        <v>59</v>
      </c>
      <c r="AI1591" t="s">
        <v>60</v>
      </c>
      <c r="AJ1591" t="s">
        <v>3281</v>
      </c>
      <c r="AK1591" t="s">
        <v>61</v>
      </c>
      <c r="AL1591">
        <v>2</v>
      </c>
      <c r="AM1591" t="s">
        <v>62</v>
      </c>
      <c r="AN1591" t="s">
        <v>63</v>
      </c>
      <c r="AO1591" t="s">
        <v>64</v>
      </c>
      <c r="AP1591" t="s">
        <v>65</v>
      </c>
      <c r="AQ1591" t="s">
        <v>66</v>
      </c>
      <c r="AR1591" t="s">
        <v>67</v>
      </c>
      <c r="AS1591" t="s">
        <v>68</v>
      </c>
      <c r="AT1591" t="s">
        <v>69</v>
      </c>
      <c r="AU1591">
        <v>59</v>
      </c>
      <c r="AV1591">
        <v>20</v>
      </c>
      <c r="AW1591">
        <f>YEAR(ChinookMusic[[#This Row],[invoiceDate]])</f>
        <v>2011</v>
      </c>
      <c r="AX1591" t="str">
        <f>TEXT(ChinookMusic[[#This Row],[invoiceDate]],"MMMM")</f>
        <v>April</v>
      </c>
    </row>
    <row r="1592" spans="1:50" x14ac:dyDescent="0.3">
      <c r="A1592">
        <v>145</v>
      </c>
      <c r="B1592" t="s">
        <v>1048</v>
      </c>
      <c r="C1592">
        <v>223</v>
      </c>
      <c r="D1592" t="s">
        <v>1049</v>
      </c>
      <c r="E1592">
        <v>2777</v>
      </c>
      <c r="F1592" t="s">
        <v>1784</v>
      </c>
      <c r="G1592" t="s">
        <v>73</v>
      </c>
      <c r="H1592">
        <v>209737</v>
      </c>
      <c r="I1592">
        <v>0.99</v>
      </c>
      <c r="J1592">
        <v>1</v>
      </c>
      <c r="K1592" t="s">
        <v>78</v>
      </c>
      <c r="L1592">
        <v>7</v>
      </c>
      <c r="M1592" t="s">
        <v>158</v>
      </c>
      <c r="N1592">
        <v>8</v>
      </c>
      <c r="O1592" t="s">
        <v>52</v>
      </c>
      <c r="P1592">
        <v>1033</v>
      </c>
      <c r="Q1592">
        <v>1</v>
      </c>
      <c r="R1592">
        <v>192</v>
      </c>
      <c r="S1592">
        <v>31</v>
      </c>
      <c r="T1592" s="3">
        <v>40653</v>
      </c>
      <c r="U1592" t="s">
        <v>238</v>
      </c>
      <c r="V1592" t="s">
        <v>239</v>
      </c>
      <c r="W1592" t="s">
        <v>64</v>
      </c>
      <c r="X1592">
        <v>5.94</v>
      </c>
      <c r="Y1592">
        <v>31</v>
      </c>
      <c r="Z1592" t="s">
        <v>240</v>
      </c>
      <c r="AA1592" t="s">
        <v>241</v>
      </c>
      <c r="AB1592" t="s">
        <v>238</v>
      </c>
      <c r="AC1592" t="s">
        <v>239</v>
      </c>
      <c r="AD1592" t="s">
        <v>64</v>
      </c>
      <c r="AE1592" t="s">
        <v>242</v>
      </c>
      <c r="AF1592">
        <v>5</v>
      </c>
      <c r="AG1592">
        <v>5</v>
      </c>
      <c r="AH1592" t="s">
        <v>59</v>
      </c>
      <c r="AI1592" t="s">
        <v>60</v>
      </c>
      <c r="AJ1592" t="s">
        <v>3281</v>
      </c>
      <c r="AK1592" t="s">
        <v>61</v>
      </c>
      <c r="AL1592">
        <v>2</v>
      </c>
      <c r="AM1592" t="s">
        <v>62</v>
      </c>
      <c r="AN1592" t="s">
        <v>63</v>
      </c>
      <c r="AO1592" t="s">
        <v>64</v>
      </c>
      <c r="AP1592" t="s">
        <v>65</v>
      </c>
      <c r="AQ1592" t="s">
        <v>66</v>
      </c>
      <c r="AR1592" t="s">
        <v>67</v>
      </c>
      <c r="AS1592" t="s">
        <v>68</v>
      </c>
      <c r="AT1592" t="s">
        <v>69</v>
      </c>
      <c r="AU1592">
        <v>59</v>
      </c>
      <c r="AV1592">
        <v>20</v>
      </c>
      <c r="AW1592">
        <f>YEAR(ChinookMusic[[#This Row],[invoiceDate]])</f>
        <v>2011</v>
      </c>
      <c r="AX1592" t="str">
        <f>TEXT(ChinookMusic[[#This Row],[invoiceDate]],"MMMM")</f>
        <v>April</v>
      </c>
    </row>
    <row r="1593" spans="1:50" x14ac:dyDescent="0.3">
      <c r="A1593">
        <v>145</v>
      </c>
      <c r="B1593" t="s">
        <v>1048</v>
      </c>
      <c r="C1593">
        <v>223</v>
      </c>
      <c r="D1593" t="s">
        <v>1049</v>
      </c>
      <c r="E1593">
        <v>2777</v>
      </c>
      <c r="F1593" t="s">
        <v>1784</v>
      </c>
      <c r="G1593" t="s">
        <v>73</v>
      </c>
      <c r="H1593">
        <v>209737</v>
      </c>
      <c r="I1593">
        <v>0.99</v>
      </c>
      <c r="J1593">
        <v>1</v>
      </c>
      <c r="K1593" t="s">
        <v>78</v>
      </c>
      <c r="L1593">
        <v>7</v>
      </c>
      <c r="M1593" t="s">
        <v>158</v>
      </c>
      <c r="N1593">
        <v>1</v>
      </c>
      <c r="O1593" t="s">
        <v>52</v>
      </c>
      <c r="P1593">
        <v>1033</v>
      </c>
      <c r="Q1593">
        <v>1</v>
      </c>
      <c r="R1593">
        <v>192</v>
      </c>
      <c r="S1593">
        <v>31</v>
      </c>
      <c r="T1593" s="3">
        <v>40653</v>
      </c>
      <c r="U1593" t="s">
        <v>238</v>
      </c>
      <c r="V1593" t="s">
        <v>239</v>
      </c>
      <c r="W1593" t="s">
        <v>64</v>
      </c>
      <c r="X1593">
        <v>5.94</v>
      </c>
      <c r="Y1593">
        <v>31</v>
      </c>
      <c r="Z1593" t="s">
        <v>240</v>
      </c>
      <c r="AA1593" t="s">
        <v>241</v>
      </c>
      <c r="AB1593" t="s">
        <v>238</v>
      </c>
      <c r="AC1593" t="s">
        <v>239</v>
      </c>
      <c r="AD1593" t="s">
        <v>64</v>
      </c>
      <c r="AE1593" t="s">
        <v>242</v>
      </c>
      <c r="AF1593">
        <v>5</v>
      </c>
      <c r="AG1593">
        <v>5</v>
      </c>
      <c r="AH1593" t="s">
        <v>59</v>
      </c>
      <c r="AI1593" t="s">
        <v>60</v>
      </c>
      <c r="AJ1593" t="s">
        <v>3281</v>
      </c>
      <c r="AK1593" t="s">
        <v>61</v>
      </c>
      <c r="AL1593">
        <v>2</v>
      </c>
      <c r="AM1593" t="s">
        <v>62</v>
      </c>
      <c r="AN1593" t="s">
        <v>63</v>
      </c>
      <c r="AO1593" t="s">
        <v>64</v>
      </c>
      <c r="AP1593" t="s">
        <v>65</v>
      </c>
      <c r="AQ1593" t="s">
        <v>66</v>
      </c>
      <c r="AR1593" t="s">
        <v>67</v>
      </c>
      <c r="AS1593" t="s">
        <v>68</v>
      </c>
      <c r="AT1593" t="s">
        <v>69</v>
      </c>
      <c r="AU1593">
        <v>59</v>
      </c>
      <c r="AV1593">
        <v>20</v>
      </c>
      <c r="AW1593">
        <f>YEAR(ChinookMusic[[#This Row],[invoiceDate]])</f>
        <v>2011</v>
      </c>
      <c r="AX1593" t="str">
        <f>TEXT(ChinookMusic[[#This Row],[invoiceDate]],"MMMM")</f>
        <v>April</v>
      </c>
    </row>
    <row r="1594" spans="1:50" x14ac:dyDescent="0.3">
      <c r="A1594">
        <v>146</v>
      </c>
      <c r="B1594" t="s">
        <v>1051</v>
      </c>
      <c r="C1594">
        <v>224</v>
      </c>
      <c r="D1594" t="s">
        <v>1052</v>
      </c>
      <c r="E1594">
        <v>2785</v>
      </c>
      <c r="F1594" t="s">
        <v>1785</v>
      </c>
      <c r="G1594" t="s">
        <v>1051</v>
      </c>
      <c r="H1594">
        <v>296829</v>
      </c>
      <c r="I1594">
        <v>0.99</v>
      </c>
      <c r="J1594">
        <v>1</v>
      </c>
      <c r="K1594" t="s">
        <v>78</v>
      </c>
      <c r="L1594">
        <v>4</v>
      </c>
      <c r="M1594" t="s">
        <v>146</v>
      </c>
      <c r="N1594">
        <v>8</v>
      </c>
      <c r="O1594" t="s">
        <v>52</v>
      </c>
      <c r="P1594">
        <v>1035</v>
      </c>
      <c r="Q1594">
        <v>1</v>
      </c>
      <c r="R1594">
        <v>192</v>
      </c>
      <c r="S1594">
        <v>31</v>
      </c>
      <c r="T1594" s="3">
        <v>40653</v>
      </c>
      <c r="U1594" t="s">
        <v>238</v>
      </c>
      <c r="V1594" t="s">
        <v>239</v>
      </c>
      <c r="W1594" t="s">
        <v>64</v>
      </c>
      <c r="X1594">
        <v>5.94</v>
      </c>
      <c r="Y1594">
        <v>31</v>
      </c>
      <c r="Z1594" t="s">
        <v>240</v>
      </c>
      <c r="AA1594" t="s">
        <v>241</v>
      </c>
      <c r="AB1594" t="s">
        <v>238</v>
      </c>
      <c r="AC1594" t="s">
        <v>239</v>
      </c>
      <c r="AD1594" t="s">
        <v>64</v>
      </c>
      <c r="AE1594" t="s">
        <v>242</v>
      </c>
      <c r="AF1594">
        <v>5</v>
      </c>
      <c r="AG1594">
        <v>5</v>
      </c>
      <c r="AH1594" t="s">
        <v>59</v>
      </c>
      <c r="AI1594" t="s">
        <v>60</v>
      </c>
      <c r="AJ1594" t="s">
        <v>3281</v>
      </c>
      <c r="AK1594" t="s">
        <v>61</v>
      </c>
      <c r="AL1594">
        <v>2</v>
      </c>
      <c r="AM1594" t="s">
        <v>62</v>
      </c>
      <c r="AN1594" t="s">
        <v>63</v>
      </c>
      <c r="AO1594" t="s">
        <v>64</v>
      </c>
      <c r="AP1594" t="s">
        <v>65</v>
      </c>
      <c r="AQ1594" t="s">
        <v>66</v>
      </c>
      <c r="AR1594" t="s">
        <v>67</v>
      </c>
      <c r="AS1594" t="s">
        <v>68</v>
      </c>
      <c r="AT1594" t="s">
        <v>69</v>
      </c>
      <c r="AU1594">
        <v>59</v>
      </c>
      <c r="AV1594">
        <v>20</v>
      </c>
      <c r="AW1594">
        <f>YEAR(ChinookMusic[[#This Row],[invoiceDate]])</f>
        <v>2011</v>
      </c>
      <c r="AX1594" t="str">
        <f>TEXT(ChinookMusic[[#This Row],[invoiceDate]],"MMMM")</f>
        <v>April</v>
      </c>
    </row>
    <row r="1595" spans="1:50" x14ac:dyDescent="0.3">
      <c r="A1595">
        <v>146</v>
      </c>
      <c r="B1595" t="s">
        <v>1051</v>
      </c>
      <c r="C1595">
        <v>224</v>
      </c>
      <c r="D1595" t="s">
        <v>1052</v>
      </c>
      <c r="E1595">
        <v>2785</v>
      </c>
      <c r="F1595" t="s">
        <v>1785</v>
      </c>
      <c r="G1595" t="s">
        <v>1051</v>
      </c>
      <c r="H1595">
        <v>296829</v>
      </c>
      <c r="I1595">
        <v>0.99</v>
      </c>
      <c r="J1595">
        <v>1</v>
      </c>
      <c r="K1595" t="s">
        <v>78</v>
      </c>
      <c r="L1595">
        <v>4</v>
      </c>
      <c r="M1595" t="s">
        <v>146</v>
      </c>
      <c r="N1595">
        <v>5</v>
      </c>
      <c r="O1595" t="s">
        <v>70</v>
      </c>
      <c r="P1595">
        <v>1035</v>
      </c>
      <c r="Q1595">
        <v>1</v>
      </c>
      <c r="R1595">
        <v>192</v>
      </c>
      <c r="S1595">
        <v>31</v>
      </c>
      <c r="T1595" s="3">
        <v>40653</v>
      </c>
      <c r="U1595" t="s">
        <v>238</v>
      </c>
      <c r="V1595" t="s">
        <v>239</v>
      </c>
      <c r="W1595" t="s">
        <v>64</v>
      </c>
      <c r="X1595">
        <v>5.94</v>
      </c>
      <c r="Y1595">
        <v>31</v>
      </c>
      <c r="Z1595" t="s">
        <v>240</v>
      </c>
      <c r="AA1595" t="s">
        <v>241</v>
      </c>
      <c r="AB1595" t="s">
        <v>238</v>
      </c>
      <c r="AC1595" t="s">
        <v>239</v>
      </c>
      <c r="AD1595" t="s">
        <v>64</v>
      </c>
      <c r="AE1595" t="s">
        <v>242</v>
      </c>
      <c r="AF1595">
        <v>5</v>
      </c>
      <c r="AG1595">
        <v>5</v>
      </c>
      <c r="AH1595" t="s">
        <v>59</v>
      </c>
      <c r="AI1595" t="s">
        <v>60</v>
      </c>
      <c r="AJ1595" t="s">
        <v>3281</v>
      </c>
      <c r="AK1595" t="s">
        <v>61</v>
      </c>
      <c r="AL1595">
        <v>2</v>
      </c>
      <c r="AM1595" t="s">
        <v>62</v>
      </c>
      <c r="AN1595" t="s">
        <v>63</v>
      </c>
      <c r="AO1595" t="s">
        <v>64</v>
      </c>
      <c r="AP1595" t="s">
        <v>65</v>
      </c>
      <c r="AQ1595" t="s">
        <v>66</v>
      </c>
      <c r="AR1595" t="s">
        <v>67</v>
      </c>
      <c r="AS1595" t="s">
        <v>68</v>
      </c>
      <c r="AT1595" t="s">
        <v>69</v>
      </c>
      <c r="AU1595">
        <v>59</v>
      </c>
      <c r="AV1595">
        <v>20</v>
      </c>
      <c r="AW1595">
        <f>YEAR(ChinookMusic[[#This Row],[invoiceDate]])</f>
        <v>2011</v>
      </c>
      <c r="AX1595" t="str">
        <f>TEXT(ChinookMusic[[#This Row],[invoiceDate]],"MMMM")</f>
        <v>April</v>
      </c>
    </row>
    <row r="1596" spans="1:50" x14ac:dyDescent="0.3">
      <c r="A1596">
        <v>146</v>
      </c>
      <c r="B1596" t="s">
        <v>1051</v>
      </c>
      <c r="C1596">
        <v>224</v>
      </c>
      <c r="D1596" t="s">
        <v>1052</v>
      </c>
      <c r="E1596">
        <v>2785</v>
      </c>
      <c r="F1596" t="s">
        <v>1785</v>
      </c>
      <c r="G1596" t="s">
        <v>1051</v>
      </c>
      <c r="H1596">
        <v>296829</v>
      </c>
      <c r="I1596">
        <v>0.99</v>
      </c>
      <c r="J1596">
        <v>1</v>
      </c>
      <c r="K1596" t="s">
        <v>78</v>
      </c>
      <c r="L1596">
        <v>4</v>
      </c>
      <c r="M1596" t="s">
        <v>146</v>
      </c>
      <c r="N1596">
        <v>1</v>
      </c>
      <c r="O1596" t="s">
        <v>52</v>
      </c>
      <c r="P1596">
        <v>1035</v>
      </c>
      <c r="Q1596">
        <v>1</v>
      </c>
      <c r="R1596">
        <v>192</v>
      </c>
      <c r="S1596">
        <v>31</v>
      </c>
      <c r="T1596" s="3">
        <v>40653</v>
      </c>
      <c r="U1596" t="s">
        <v>238</v>
      </c>
      <c r="V1596" t="s">
        <v>239</v>
      </c>
      <c r="W1596" t="s">
        <v>64</v>
      </c>
      <c r="X1596">
        <v>5.94</v>
      </c>
      <c r="Y1596">
        <v>31</v>
      </c>
      <c r="Z1596" t="s">
        <v>240</v>
      </c>
      <c r="AA1596" t="s">
        <v>241</v>
      </c>
      <c r="AB1596" t="s">
        <v>238</v>
      </c>
      <c r="AC1596" t="s">
        <v>239</v>
      </c>
      <c r="AD1596" t="s">
        <v>64</v>
      </c>
      <c r="AE1596" t="s">
        <v>242</v>
      </c>
      <c r="AF1596">
        <v>5</v>
      </c>
      <c r="AG1596">
        <v>5</v>
      </c>
      <c r="AH1596" t="s">
        <v>59</v>
      </c>
      <c r="AI1596" t="s">
        <v>60</v>
      </c>
      <c r="AJ1596" t="s">
        <v>3281</v>
      </c>
      <c r="AK1596" t="s">
        <v>61</v>
      </c>
      <c r="AL1596">
        <v>2</v>
      </c>
      <c r="AM1596" t="s">
        <v>62</v>
      </c>
      <c r="AN1596" t="s">
        <v>63</v>
      </c>
      <c r="AO1596" t="s">
        <v>64</v>
      </c>
      <c r="AP1596" t="s">
        <v>65</v>
      </c>
      <c r="AQ1596" t="s">
        <v>66</v>
      </c>
      <c r="AR1596" t="s">
        <v>67</v>
      </c>
      <c r="AS1596" t="s">
        <v>68</v>
      </c>
      <c r="AT1596" t="s">
        <v>69</v>
      </c>
      <c r="AU1596">
        <v>59</v>
      </c>
      <c r="AV1596">
        <v>20</v>
      </c>
      <c r="AW1596">
        <f>YEAR(ChinookMusic[[#This Row],[invoiceDate]])</f>
        <v>2011</v>
      </c>
      <c r="AX1596" t="str">
        <f>TEXT(ChinookMusic[[#This Row],[invoiceDate]],"MMMM")</f>
        <v>April</v>
      </c>
    </row>
    <row r="1597" spans="1:50" x14ac:dyDescent="0.3">
      <c r="A1597">
        <v>149</v>
      </c>
      <c r="B1597" t="s">
        <v>1054</v>
      </c>
      <c r="C1597">
        <v>231</v>
      </c>
      <c r="D1597" t="s">
        <v>1055</v>
      </c>
      <c r="E1597">
        <v>2869</v>
      </c>
      <c r="F1597" t="s">
        <v>1786</v>
      </c>
      <c r="G1597" t="s">
        <v>73</v>
      </c>
      <c r="H1597">
        <v>2563833</v>
      </c>
      <c r="I1597">
        <v>1.99</v>
      </c>
      <c r="J1597">
        <v>3</v>
      </c>
      <c r="K1597" t="s">
        <v>1057</v>
      </c>
      <c r="L1597">
        <v>19</v>
      </c>
      <c r="M1597" t="s">
        <v>1058</v>
      </c>
      <c r="N1597">
        <v>3</v>
      </c>
      <c r="O1597" t="s">
        <v>1058</v>
      </c>
      <c r="P1597">
        <v>1049</v>
      </c>
      <c r="Q1597">
        <v>1</v>
      </c>
      <c r="R1597">
        <v>194</v>
      </c>
      <c r="S1597">
        <v>46</v>
      </c>
      <c r="T1597" s="3">
        <v>40661</v>
      </c>
      <c r="U1597" t="s">
        <v>175</v>
      </c>
      <c r="V1597" t="s">
        <v>176</v>
      </c>
      <c r="W1597" t="s">
        <v>177</v>
      </c>
      <c r="X1597">
        <v>21.86</v>
      </c>
      <c r="Y1597">
        <v>46</v>
      </c>
      <c r="Z1597" t="s">
        <v>178</v>
      </c>
      <c r="AA1597" t="s">
        <v>179</v>
      </c>
      <c r="AB1597" t="s">
        <v>175</v>
      </c>
      <c r="AC1597" t="s">
        <v>176</v>
      </c>
      <c r="AD1597" t="s">
        <v>177</v>
      </c>
      <c r="AE1597" t="s">
        <v>180</v>
      </c>
      <c r="AF1597">
        <v>3</v>
      </c>
      <c r="AG1597">
        <v>3</v>
      </c>
      <c r="AH1597" t="s">
        <v>165</v>
      </c>
      <c r="AI1597" t="s">
        <v>166</v>
      </c>
      <c r="AJ1597" t="s">
        <v>3281</v>
      </c>
      <c r="AK1597" t="s">
        <v>61</v>
      </c>
      <c r="AL1597">
        <v>2</v>
      </c>
      <c r="AM1597" t="s">
        <v>167</v>
      </c>
      <c r="AN1597" t="s">
        <v>63</v>
      </c>
      <c r="AO1597" t="s">
        <v>64</v>
      </c>
      <c r="AP1597" t="s">
        <v>168</v>
      </c>
      <c r="AQ1597" t="s">
        <v>169</v>
      </c>
      <c r="AR1597" t="s">
        <v>67</v>
      </c>
      <c r="AS1597" t="s">
        <v>68</v>
      </c>
      <c r="AT1597" t="s">
        <v>69</v>
      </c>
      <c r="AU1597">
        <v>51</v>
      </c>
      <c r="AV1597">
        <v>22</v>
      </c>
      <c r="AW1597">
        <f>YEAR(ChinookMusic[[#This Row],[invoiceDate]])</f>
        <v>2011</v>
      </c>
      <c r="AX1597" t="str">
        <f>TEXT(ChinookMusic[[#This Row],[invoiceDate]],"MMMM")</f>
        <v>April</v>
      </c>
    </row>
    <row r="1598" spans="1:50" x14ac:dyDescent="0.3">
      <c r="A1598">
        <v>149</v>
      </c>
      <c r="B1598" t="s">
        <v>1054</v>
      </c>
      <c r="C1598">
        <v>231</v>
      </c>
      <c r="D1598" t="s">
        <v>1055</v>
      </c>
      <c r="E1598">
        <v>2869</v>
      </c>
      <c r="F1598" t="s">
        <v>1786</v>
      </c>
      <c r="G1598" t="s">
        <v>73</v>
      </c>
      <c r="H1598">
        <v>2563833</v>
      </c>
      <c r="I1598">
        <v>1.99</v>
      </c>
      <c r="J1598">
        <v>3</v>
      </c>
      <c r="K1598" t="s">
        <v>1057</v>
      </c>
      <c r="L1598">
        <v>19</v>
      </c>
      <c r="M1598" t="s">
        <v>1058</v>
      </c>
      <c r="N1598">
        <v>10</v>
      </c>
      <c r="O1598" t="s">
        <v>1058</v>
      </c>
      <c r="P1598">
        <v>1049</v>
      </c>
      <c r="Q1598">
        <v>1</v>
      </c>
      <c r="R1598">
        <v>194</v>
      </c>
      <c r="S1598">
        <v>46</v>
      </c>
      <c r="T1598" s="3">
        <v>40661</v>
      </c>
      <c r="U1598" t="s">
        <v>175</v>
      </c>
      <c r="V1598" t="s">
        <v>176</v>
      </c>
      <c r="W1598" t="s">
        <v>177</v>
      </c>
      <c r="X1598">
        <v>21.86</v>
      </c>
      <c r="Y1598">
        <v>46</v>
      </c>
      <c r="Z1598" t="s">
        <v>178</v>
      </c>
      <c r="AA1598" t="s">
        <v>179</v>
      </c>
      <c r="AB1598" t="s">
        <v>175</v>
      </c>
      <c r="AC1598" t="s">
        <v>176</v>
      </c>
      <c r="AD1598" t="s">
        <v>177</v>
      </c>
      <c r="AE1598" t="s">
        <v>180</v>
      </c>
      <c r="AF1598">
        <v>3</v>
      </c>
      <c r="AG1598">
        <v>3</v>
      </c>
      <c r="AH1598" t="s">
        <v>165</v>
      </c>
      <c r="AI1598" t="s">
        <v>166</v>
      </c>
      <c r="AJ1598" t="s">
        <v>3281</v>
      </c>
      <c r="AK1598" t="s">
        <v>61</v>
      </c>
      <c r="AL1598">
        <v>2</v>
      </c>
      <c r="AM1598" t="s">
        <v>167</v>
      </c>
      <c r="AN1598" t="s">
        <v>63</v>
      </c>
      <c r="AO1598" t="s">
        <v>64</v>
      </c>
      <c r="AP1598" t="s">
        <v>168</v>
      </c>
      <c r="AQ1598" t="s">
        <v>169</v>
      </c>
      <c r="AR1598" t="s">
        <v>67</v>
      </c>
      <c r="AS1598" t="s">
        <v>68</v>
      </c>
      <c r="AT1598" t="s">
        <v>69</v>
      </c>
      <c r="AU1598">
        <v>51</v>
      </c>
      <c r="AV1598">
        <v>22</v>
      </c>
      <c r="AW1598">
        <f>YEAR(ChinookMusic[[#This Row],[invoiceDate]])</f>
        <v>2011</v>
      </c>
      <c r="AX1598" t="str">
        <f>TEXT(ChinookMusic[[#This Row],[invoiceDate]],"MMMM")</f>
        <v>April</v>
      </c>
    </row>
    <row r="1599" spans="1:50" x14ac:dyDescent="0.3">
      <c r="A1599">
        <v>150</v>
      </c>
      <c r="B1599" t="s">
        <v>1280</v>
      </c>
      <c r="C1599">
        <v>233</v>
      </c>
      <c r="D1599" t="s">
        <v>1787</v>
      </c>
      <c r="E1599">
        <v>2941</v>
      </c>
      <c r="F1599" t="s">
        <v>1788</v>
      </c>
      <c r="G1599" t="s">
        <v>1789</v>
      </c>
      <c r="H1599">
        <v>296280</v>
      </c>
      <c r="I1599">
        <v>0.99</v>
      </c>
      <c r="J1599">
        <v>1</v>
      </c>
      <c r="K1599" t="s">
        <v>78</v>
      </c>
      <c r="L1599">
        <v>1</v>
      </c>
      <c r="M1599" t="s">
        <v>51</v>
      </c>
      <c r="N1599">
        <v>1</v>
      </c>
      <c r="O1599" t="s">
        <v>52</v>
      </c>
      <c r="P1599">
        <v>1057</v>
      </c>
      <c r="Q1599">
        <v>1</v>
      </c>
      <c r="R1599">
        <v>194</v>
      </c>
      <c r="S1599">
        <v>46</v>
      </c>
      <c r="T1599" s="3">
        <v>40661</v>
      </c>
      <c r="U1599" t="s">
        <v>175</v>
      </c>
      <c r="V1599" t="s">
        <v>176</v>
      </c>
      <c r="W1599" t="s">
        <v>177</v>
      </c>
      <c r="X1599">
        <v>21.86</v>
      </c>
      <c r="Y1599">
        <v>46</v>
      </c>
      <c r="Z1599" t="s">
        <v>178</v>
      </c>
      <c r="AA1599" t="s">
        <v>179</v>
      </c>
      <c r="AB1599" t="s">
        <v>175</v>
      </c>
      <c r="AC1599" t="s">
        <v>176</v>
      </c>
      <c r="AD1599" t="s">
        <v>177</v>
      </c>
      <c r="AE1599" t="s">
        <v>180</v>
      </c>
      <c r="AF1599">
        <v>3</v>
      </c>
      <c r="AG1599">
        <v>3</v>
      </c>
      <c r="AH1599" t="s">
        <v>165</v>
      </c>
      <c r="AI1599" t="s">
        <v>166</v>
      </c>
      <c r="AJ1599" t="s">
        <v>3281</v>
      </c>
      <c r="AK1599" t="s">
        <v>61</v>
      </c>
      <c r="AL1599">
        <v>2</v>
      </c>
      <c r="AM1599" t="s">
        <v>167</v>
      </c>
      <c r="AN1599" t="s">
        <v>63</v>
      </c>
      <c r="AO1599" t="s">
        <v>64</v>
      </c>
      <c r="AP1599" t="s">
        <v>168</v>
      </c>
      <c r="AQ1599" t="s">
        <v>169</v>
      </c>
      <c r="AR1599" t="s">
        <v>67</v>
      </c>
      <c r="AS1599" t="s">
        <v>68</v>
      </c>
      <c r="AT1599" t="s">
        <v>69</v>
      </c>
      <c r="AU1599">
        <v>51</v>
      </c>
      <c r="AV1599">
        <v>22</v>
      </c>
      <c r="AW1599">
        <f>YEAR(ChinookMusic[[#This Row],[invoiceDate]])</f>
        <v>2011</v>
      </c>
      <c r="AX1599" t="str">
        <f>TEXT(ChinookMusic[[#This Row],[invoiceDate]],"MMMM")</f>
        <v>April</v>
      </c>
    </row>
    <row r="1600" spans="1:50" x14ac:dyDescent="0.3">
      <c r="A1600">
        <v>150</v>
      </c>
      <c r="B1600" t="s">
        <v>1280</v>
      </c>
      <c r="C1600">
        <v>233</v>
      </c>
      <c r="D1600" t="s">
        <v>1787</v>
      </c>
      <c r="E1600">
        <v>2941</v>
      </c>
      <c r="F1600" t="s">
        <v>1788</v>
      </c>
      <c r="G1600" t="s">
        <v>1789</v>
      </c>
      <c r="H1600">
        <v>296280</v>
      </c>
      <c r="I1600">
        <v>0.99</v>
      </c>
      <c r="J1600">
        <v>1</v>
      </c>
      <c r="K1600" t="s">
        <v>78</v>
      </c>
      <c r="L1600">
        <v>1</v>
      </c>
      <c r="M1600" t="s">
        <v>51</v>
      </c>
      <c r="N1600">
        <v>8</v>
      </c>
      <c r="O1600" t="s">
        <v>52</v>
      </c>
      <c r="P1600">
        <v>1057</v>
      </c>
      <c r="Q1600">
        <v>1</v>
      </c>
      <c r="R1600">
        <v>194</v>
      </c>
      <c r="S1600">
        <v>46</v>
      </c>
      <c r="T1600" s="3">
        <v>40661</v>
      </c>
      <c r="U1600" t="s">
        <v>175</v>
      </c>
      <c r="V1600" t="s">
        <v>176</v>
      </c>
      <c r="W1600" t="s">
        <v>177</v>
      </c>
      <c r="X1600">
        <v>21.86</v>
      </c>
      <c r="Y1600">
        <v>46</v>
      </c>
      <c r="Z1600" t="s">
        <v>178</v>
      </c>
      <c r="AA1600" t="s">
        <v>179</v>
      </c>
      <c r="AB1600" t="s">
        <v>175</v>
      </c>
      <c r="AC1600" t="s">
        <v>176</v>
      </c>
      <c r="AD1600" t="s">
        <v>177</v>
      </c>
      <c r="AE1600" t="s">
        <v>180</v>
      </c>
      <c r="AF1600">
        <v>3</v>
      </c>
      <c r="AG1600">
        <v>3</v>
      </c>
      <c r="AH1600" t="s">
        <v>165</v>
      </c>
      <c r="AI1600" t="s">
        <v>166</v>
      </c>
      <c r="AJ1600" t="s">
        <v>3281</v>
      </c>
      <c r="AK1600" t="s">
        <v>61</v>
      </c>
      <c r="AL1600">
        <v>2</v>
      </c>
      <c r="AM1600" t="s">
        <v>167</v>
      </c>
      <c r="AN1600" t="s">
        <v>63</v>
      </c>
      <c r="AO1600" t="s">
        <v>64</v>
      </c>
      <c r="AP1600" t="s">
        <v>168</v>
      </c>
      <c r="AQ1600" t="s">
        <v>169</v>
      </c>
      <c r="AR1600" t="s">
        <v>67</v>
      </c>
      <c r="AS1600" t="s">
        <v>68</v>
      </c>
      <c r="AT1600" t="s">
        <v>69</v>
      </c>
      <c r="AU1600">
        <v>51</v>
      </c>
      <c r="AV1600">
        <v>22</v>
      </c>
      <c r="AW1600">
        <f>YEAR(ChinookMusic[[#This Row],[invoiceDate]])</f>
        <v>2011</v>
      </c>
      <c r="AX1600" t="str">
        <f>TEXT(ChinookMusic[[#This Row],[invoiceDate]],"MMMM")</f>
        <v>April</v>
      </c>
    </row>
    <row r="1601" spans="1:50" x14ac:dyDescent="0.3">
      <c r="A1601">
        <v>150</v>
      </c>
      <c r="B1601" t="s">
        <v>1280</v>
      </c>
      <c r="C1601">
        <v>236</v>
      </c>
      <c r="D1601" t="s">
        <v>781</v>
      </c>
      <c r="E1601">
        <v>2977</v>
      </c>
      <c r="F1601" t="s">
        <v>1790</v>
      </c>
      <c r="G1601" t="s">
        <v>1791</v>
      </c>
      <c r="H1601">
        <v>349178</v>
      </c>
      <c r="I1601">
        <v>0.99</v>
      </c>
      <c r="J1601">
        <v>1</v>
      </c>
      <c r="K1601" t="s">
        <v>78</v>
      </c>
      <c r="L1601">
        <v>1</v>
      </c>
      <c r="M1601" t="s">
        <v>51</v>
      </c>
      <c r="N1601">
        <v>5</v>
      </c>
      <c r="O1601" t="s">
        <v>70</v>
      </c>
      <c r="P1601">
        <v>1061</v>
      </c>
      <c r="Q1601">
        <v>1</v>
      </c>
      <c r="R1601">
        <v>194</v>
      </c>
      <c r="S1601">
        <v>46</v>
      </c>
      <c r="T1601" s="3">
        <v>40661</v>
      </c>
      <c r="U1601" t="s">
        <v>175</v>
      </c>
      <c r="V1601" t="s">
        <v>176</v>
      </c>
      <c r="W1601" t="s">
        <v>177</v>
      </c>
      <c r="X1601">
        <v>21.86</v>
      </c>
      <c r="Y1601">
        <v>46</v>
      </c>
      <c r="Z1601" t="s">
        <v>178</v>
      </c>
      <c r="AA1601" t="s">
        <v>179</v>
      </c>
      <c r="AB1601" t="s">
        <v>175</v>
      </c>
      <c r="AC1601" t="s">
        <v>176</v>
      </c>
      <c r="AD1601" t="s">
        <v>177</v>
      </c>
      <c r="AE1601" t="s">
        <v>180</v>
      </c>
      <c r="AF1601">
        <v>3</v>
      </c>
      <c r="AG1601">
        <v>3</v>
      </c>
      <c r="AH1601" t="s">
        <v>165</v>
      </c>
      <c r="AI1601" t="s">
        <v>166</v>
      </c>
      <c r="AJ1601" t="s">
        <v>3281</v>
      </c>
      <c r="AK1601" t="s">
        <v>61</v>
      </c>
      <c r="AL1601">
        <v>2</v>
      </c>
      <c r="AM1601" t="s">
        <v>167</v>
      </c>
      <c r="AN1601" t="s">
        <v>63</v>
      </c>
      <c r="AO1601" t="s">
        <v>64</v>
      </c>
      <c r="AP1601" t="s">
        <v>168</v>
      </c>
      <c r="AQ1601" t="s">
        <v>169</v>
      </c>
      <c r="AR1601" t="s">
        <v>67</v>
      </c>
      <c r="AS1601" t="s">
        <v>68</v>
      </c>
      <c r="AT1601" t="s">
        <v>69</v>
      </c>
      <c r="AU1601">
        <v>51</v>
      </c>
      <c r="AV1601">
        <v>22</v>
      </c>
      <c r="AW1601">
        <f>YEAR(ChinookMusic[[#This Row],[invoiceDate]])</f>
        <v>2011</v>
      </c>
      <c r="AX1601" t="str">
        <f>TEXT(ChinookMusic[[#This Row],[invoiceDate]],"MMMM")</f>
        <v>April</v>
      </c>
    </row>
    <row r="1602" spans="1:50" x14ac:dyDescent="0.3">
      <c r="A1602">
        <v>150</v>
      </c>
      <c r="B1602" t="s">
        <v>1280</v>
      </c>
      <c r="C1602">
        <v>236</v>
      </c>
      <c r="D1602" t="s">
        <v>781</v>
      </c>
      <c r="E1602">
        <v>2977</v>
      </c>
      <c r="F1602" t="s">
        <v>1790</v>
      </c>
      <c r="G1602" t="s">
        <v>1791</v>
      </c>
      <c r="H1602">
        <v>349178</v>
      </c>
      <c r="I1602">
        <v>0.99</v>
      </c>
      <c r="J1602">
        <v>1</v>
      </c>
      <c r="K1602" t="s">
        <v>78</v>
      </c>
      <c r="L1602">
        <v>1</v>
      </c>
      <c r="M1602" t="s">
        <v>51</v>
      </c>
      <c r="N1602">
        <v>8</v>
      </c>
      <c r="O1602" t="s">
        <v>52</v>
      </c>
      <c r="P1602">
        <v>1061</v>
      </c>
      <c r="Q1602">
        <v>1</v>
      </c>
      <c r="R1602">
        <v>194</v>
      </c>
      <c r="S1602">
        <v>46</v>
      </c>
      <c r="T1602" s="3">
        <v>40661</v>
      </c>
      <c r="U1602" t="s">
        <v>175</v>
      </c>
      <c r="V1602" t="s">
        <v>176</v>
      </c>
      <c r="W1602" t="s">
        <v>177</v>
      </c>
      <c r="X1602">
        <v>21.86</v>
      </c>
      <c r="Y1602">
        <v>46</v>
      </c>
      <c r="Z1602" t="s">
        <v>178</v>
      </c>
      <c r="AA1602" t="s">
        <v>179</v>
      </c>
      <c r="AB1602" t="s">
        <v>175</v>
      </c>
      <c r="AC1602" t="s">
        <v>176</v>
      </c>
      <c r="AD1602" t="s">
        <v>177</v>
      </c>
      <c r="AE1602" t="s">
        <v>180</v>
      </c>
      <c r="AF1602">
        <v>3</v>
      </c>
      <c r="AG1602">
        <v>3</v>
      </c>
      <c r="AH1602" t="s">
        <v>165</v>
      </c>
      <c r="AI1602" t="s">
        <v>166</v>
      </c>
      <c r="AJ1602" t="s">
        <v>3281</v>
      </c>
      <c r="AK1602" t="s">
        <v>61</v>
      </c>
      <c r="AL1602">
        <v>2</v>
      </c>
      <c r="AM1602" t="s">
        <v>167</v>
      </c>
      <c r="AN1602" t="s">
        <v>63</v>
      </c>
      <c r="AO1602" t="s">
        <v>64</v>
      </c>
      <c r="AP1602" t="s">
        <v>168</v>
      </c>
      <c r="AQ1602" t="s">
        <v>169</v>
      </c>
      <c r="AR1602" t="s">
        <v>67</v>
      </c>
      <c r="AS1602" t="s">
        <v>68</v>
      </c>
      <c r="AT1602" t="s">
        <v>69</v>
      </c>
      <c r="AU1602">
        <v>51</v>
      </c>
      <c r="AV1602">
        <v>22</v>
      </c>
      <c r="AW1602">
        <f>YEAR(ChinookMusic[[#This Row],[invoiceDate]])</f>
        <v>2011</v>
      </c>
      <c r="AX1602" t="str">
        <f>TEXT(ChinookMusic[[#This Row],[invoiceDate]],"MMMM")</f>
        <v>April</v>
      </c>
    </row>
    <row r="1603" spans="1:50" x14ac:dyDescent="0.3">
      <c r="A1603">
        <v>150</v>
      </c>
      <c r="B1603" t="s">
        <v>1280</v>
      </c>
      <c r="C1603">
        <v>236</v>
      </c>
      <c r="D1603" t="s">
        <v>781</v>
      </c>
      <c r="E1603">
        <v>2977</v>
      </c>
      <c r="F1603" t="s">
        <v>1790</v>
      </c>
      <c r="G1603" t="s">
        <v>1791</v>
      </c>
      <c r="H1603">
        <v>349178</v>
      </c>
      <c r="I1603">
        <v>0.99</v>
      </c>
      <c r="J1603">
        <v>1</v>
      </c>
      <c r="K1603" t="s">
        <v>78</v>
      </c>
      <c r="L1603">
        <v>1</v>
      </c>
      <c r="M1603" t="s">
        <v>51</v>
      </c>
      <c r="N1603">
        <v>1</v>
      </c>
      <c r="O1603" t="s">
        <v>52</v>
      </c>
      <c r="P1603">
        <v>1061</v>
      </c>
      <c r="Q1603">
        <v>1</v>
      </c>
      <c r="R1603">
        <v>194</v>
      </c>
      <c r="S1603">
        <v>46</v>
      </c>
      <c r="T1603" s="3">
        <v>40661</v>
      </c>
      <c r="U1603" t="s">
        <v>175</v>
      </c>
      <c r="V1603" t="s">
        <v>176</v>
      </c>
      <c r="W1603" t="s">
        <v>177</v>
      </c>
      <c r="X1603">
        <v>21.86</v>
      </c>
      <c r="Y1603">
        <v>46</v>
      </c>
      <c r="Z1603" t="s">
        <v>178</v>
      </c>
      <c r="AA1603" t="s">
        <v>179</v>
      </c>
      <c r="AB1603" t="s">
        <v>175</v>
      </c>
      <c r="AC1603" t="s">
        <v>176</v>
      </c>
      <c r="AD1603" t="s">
        <v>177</v>
      </c>
      <c r="AE1603" t="s">
        <v>180</v>
      </c>
      <c r="AF1603">
        <v>3</v>
      </c>
      <c r="AG1603">
        <v>3</v>
      </c>
      <c r="AH1603" t="s">
        <v>165</v>
      </c>
      <c r="AI1603" t="s">
        <v>166</v>
      </c>
      <c r="AJ1603" t="s">
        <v>3281</v>
      </c>
      <c r="AK1603" t="s">
        <v>61</v>
      </c>
      <c r="AL1603">
        <v>2</v>
      </c>
      <c r="AM1603" t="s">
        <v>167</v>
      </c>
      <c r="AN1603" t="s">
        <v>63</v>
      </c>
      <c r="AO1603" t="s">
        <v>64</v>
      </c>
      <c r="AP1603" t="s">
        <v>168</v>
      </c>
      <c r="AQ1603" t="s">
        <v>169</v>
      </c>
      <c r="AR1603" t="s">
        <v>67</v>
      </c>
      <c r="AS1603" t="s">
        <v>68</v>
      </c>
      <c r="AT1603" t="s">
        <v>69</v>
      </c>
      <c r="AU1603">
        <v>51</v>
      </c>
      <c r="AV1603">
        <v>22</v>
      </c>
      <c r="AW1603">
        <f>YEAR(ChinookMusic[[#This Row],[invoiceDate]])</f>
        <v>2011</v>
      </c>
      <c r="AX1603" t="str">
        <f>TEXT(ChinookMusic[[#This Row],[invoiceDate]],"MMMM")</f>
        <v>April</v>
      </c>
    </row>
    <row r="1604" spans="1:50" x14ac:dyDescent="0.3">
      <c r="A1604">
        <v>149</v>
      </c>
      <c r="B1604" t="s">
        <v>1054</v>
      </c>
      <c r="C1604">
        <v>231</v>
      </c>
      <c r="D1604" t="s">
        <v>1055</v>
      </c>
      <c r="E1604">
        <v>2896</v>
      </c>
      <c r="F1604" t="s">
        <v>1792</v>
      </c>
      <c r="G1604" t="s">
        <v>73</v>
      </c>
      <c r="H1604">
        <v>2679583</v>
      </c>
      <c r="I1604">
        <v>1.99</v>
      </c>
      <c r="J1604">
        <v>3</v>
      </c>
      <c r="K1604" t="s">
        <v>1057</v>
      </c>
      <c r="L1604">
        <v>19</v>
      </c>
      <c r="M1604" t="s">
        <v>1058</v>
      </c>
      <c r="N1604">
        <v>3</v>
      </c>
      <c r="O1604" t="s">
        <v>1058</v>
      </c>
      <c r="P1604">
        <v>1052</v>
      </c>
      <c r="Q1604">
        <v>1</v>
      </c>
      <c r="R1604">
        <v>194</v>
      </c>
      <c r="S1604">
        <v>46</v>
      </c>
      <c r="T1604" s="3">
        <v>40661</v>
      </c>
      <c r="U1604" t="s">
        <v>175</v>
      </c>
      <c r="V1604" t="s">
        <v>176</v>
      </c>
      <c r="W1604" t="s">
        <v>177</v>
      </c>
      <c r="X1604">
        <v>21.86</v>
      </c>
      <c r="Y1604">
        <v>46</v>
      </c>
      <c r="Z1604" t="s">
        <v>178</v>
      </c>
      <c r="AA1604" t="s">
        <v>179</v>
      </c>
      <c r="AB1604" t="s">
        <v>175</v>
      </c>
      <c r="AC1604" t="s">
        <v>176</v>
      </c>
      <c r="AD1604" t="s">
        <v>177</v>
      </c>
      <c r="AE1604" t="s">
        <v>180</v>
      </c>
      <c r="AF1604">
        <v>3</v>
      </c>
      <c r="AG1604">
        <v>3</v>
      </c>
      <c r="AH1604" t="s">
        <v>165</v>
      </c>
      <c r="AI1604" t="s">
        <v>166</v>
      </c>
      <c r="AJ1604" t="s">
        <v>3281</v>
      </c>
      <c r="AK1604" t="s">
        <v>61</v>
      </c>
      <c r="AL1604">
        <v>2</v>
      </c>
      <c r="AM1604" t="s">
        <v>167</v>
      </c>
      <c r="AN1604" t="s">
        <v>63</v>
      </c>
      <c r="AO1604" t="s">
        <v>64</v>
      </c>
      <c r="AP1604" t="s">
        <v>168</v>
      </c>
      <c r="AQ1604" t="s">
        <v>169</v>
      </c>
      <c r="AR1604" t="s">
        <v>67</v>
      </c>
      <c r="AS1604" t="s">
        <v>68</v>
      </c>
      <c r="AT1604" t="s">
        <v>69</v>
      </c>
      <c r="AU1604">
        <v>51</v>
      </c>
      <c r="AV1604">
        <v>22</v>
      </c>
      <c r="AW1604">
        <f>YEAR(ChinookMusic[[#This Row],[invoiceDate]])</f>
        <v>2011</v>
      </c>
      <c r="AX1604" t="str">
        <f>TEXT(ChinookMusic[[#This Row],[invoiceDate]],"MMMM")</f>
        <v>April</v>
      </c>
    </row>
    <row r="1605" spans="1:50" x14ac:dyDescent="0.3">
      <c r="A1605">
        <v>149</v>
      </c>
      <c r="B1605" t="s">
        <v>1054</v>
      </c>
      <c r="C1605">
        <v>231</v>
      </c>
      <c r="D1605" t="s">
        <v>1055</v>
      </c>
      <c r="E1605">
        <v>2896</v>
      </c>
      <c r="F1605" t="s">
        <v>1792</v>
      </c>
      <c r="G1605" t="s">
        <v>73</v>
      </c>
      <c r="H1605">
        <v>2679583</v>
      </c>
      <c r="I1605">
        <v>1.99</v>
      </c>
      <c r="J1605">
        <v>3</v>
      </c>
      <c r="K1605" t="s">
        <v>1057</v>
      </c>
      <c r="L1605">
        <v>19</v>
      </c>
      <c r="M1605" t="s">
        <v>1058</v>
      </c>
      <c r="N1605">
        <v>10</v>
      </c>
      <c r="O1605" t="s">
        <v>1058</v>
      </c>
      <c r="P1605">
        <v>1052</v>
      </c>
      <c r="Q1605">
        <v>1</v>
      </c>
      <c r="R1605">
        <v>194</v>
      </c>
      <c r="S1605">
        <v>46</v>
      </c>
      <c r="T1605" s="3">
        <v>40661</v>
      </c>
      <c r="U1605" t="s">
        <v>175</v>
      </c>
      <c r="V1605" t="s">
        <v>176</v>
      </c>
      <c r="W1605" t="s">
        <v>177</v>
      </c>
      <c r="X1605">
        <v>21.86</v>
      </c>
      <c r="Y1605">
        <v>46</v>
      </c>
      <c r="Z1605" t="s">
        <v>178</v>
      </c>
      <c r="AA1605" t="s">
        <v>179</v>
      </c>
      <c r="AB1605" t="s">
        <v>175</v>
      </c>
      <c r="AC1605" t="s">
        <v>176</v>
      </c>
      <c r="AD1605" t="s">
        <v>177</v>
      </c>
      <c r="AE1605" t="s">
        <v>180</v>
      </c>
      <c r="AF1605">
        <v>3</v>
      </c>
      <c r="AG1605">
        <v>3</v>
      </c>
      <c r="AH1605" t="s">
        <v>165</v>
      </c>
      <c r="AI1605" t="s">
        <v>166</v>
      </c>
      <c r="AJ1605" t="s">
        <v>3281</v>
      </c>
      <c r="AK1605" t="s">
        <v>61</v>
      </c>
      <c r="AL1605">
        <v>2</v>
      </c>
      <c r="AM1605" t="s">
        <v>167</v>
      </c>
      <c r="AN1605" t="s">
        <v>63</v>
      </c>
      <c r="AO1605" t="s">
        <v>64</v>
      </c>
      <c r="AP1605" t="s">
        <v>168</v>
      </c>
      <c r="AQ1605" t="s">
        <v>169</v>
      </c>
      <c r="AR1605" t="s">
        <v>67</v>
      </c>
      <c r="AS1605" t="s">
        <v>68</v>
      </c>
      <c r="AT1605" t="s">
        <v>69</v>
      </c>
      <c r="AU1605">
        <v>51</v>
      </c>
      <c r="AV1605">
        <v>22</v>
      </c>
      <c r="AW1605">
        <f>YEAR(ChinookMusic[[#This Row],[invoiceDate]])</f>
        <v>2011</v>
      </c>
      <c r="AX1605" t="str">
        <f>TEXT(ChinookMusic[[#This Row],[invoiceDate]],"MMMM")</f>
        <v>April</v>
      </c>
    </row>
    <row r="1606" spans="1:50" x14ac:dyDescent="0.3">
      <c r="A1606">
        <v>149</v>
      </c>
      <c r="B1606" t="s">
        <v>1054</v>
      </c>
      <c r="C1606">
        <v>230</v>
      </c>
      <c r="D1606" t="s">
        <v>1793</v>
      </c>
      <c r="E1606">
        <v>2923</v>
      </c>
      <c r="F1606" t="s">
        <v>1794</v>
      </c>
      <c r="G1606" t="s">
        <v>73</v>
      </c>
      <c r="H1606">
        <v>2605557</v>
      </c>
      <c r="I1606">
        <v>1.99</v>
      </c>
      <c r="J1606">
        <v>3</v>
      </c>
      <c r="K1606" t="s">
        <v>1057</v>
      </c>
      <c r="L1606">
        <v>19</v>
      </c>
      <c r="M1606" t="s">
        <v>1058</v>
      </c>
      <c r="N1606">
        <v>3</v>
      </c>
      <c r="O1606" t="s">
        <v>1058</v>
      </c>
      <c r="P1606">
        <v>1055</v>
      </c>
      <c r="Q1606">
        <v>1</v>
      </c>
      <c r="R1606">
        <v>194</v>
      </c>
      <c r="S1606">
        <v>46</v>
      </c>
      <c r="T1606" s="3">
        <v>40661</v>
      </c>
      <c r="U1606" t="s">
        <v>175</v>
      </c>
      <c r="V1606" t="s">
        <v>176</v>
      </c>
      <c r="W1606" t="s">
        <v>177</v>
      </c>
      <c r="X1606">
        <v>21.86</v>
      </c>
      <c r="Y1606">
        <v>46</v>
      </c>
      <c r="Z1606" t="s">
        <v>178</v>
      </c>
      <c r="AA1606" t="s">
        <v>179</v>
      </c>
      <c r="AB1606" t="s">
        <v>175</v>
      </c>
      <c r="AC1606" t="s">
        <v>176</v>
      </c>
      <c r="AD1606" t="s">
        <v>177</v>
      </c>
      <c r="AE1606" t="s">
        <v>180</v>
      </c>
      <c r="AF1606">
        <v>3</v>
      </c>
      <c r="AG1606">
        <v>3</v>
      </c>
      <c r="AH1606" t="s">
        <v>165</v>
      </c>
      <c r="AI1606" t="s">
        <v>166</v>
      </c>
      <c r="AJ1606" t="s">
        <v>3281</v>
      </c>
      <c r="AK1606" t="s">
        <v>61</v>
      </c>
      <c r="AL1606">
        <v>2</v>
      </c>
      <c r="AM1606" t="s">
        <v>167</v>
      </c>
      <c r="AN1606" t="s">
        <v>63</v>
      </c>
      <c r="AO1606" t="s">
        <v>64</v>
      </c>
      <c r="AP1606" t="s">
        <v>168</v>
      </c>
      <c r="AQ1606" t="s">
        <v>169</v>
      </c>
      <c r="AR1606" t="s">
        <v>67</v>
      </c>
      <c r="AS1606" t="s">
        <v>68</v>
      </c>
      <c r="AT1606" t="s">
        <v>69</v>
      </c>
      <c r="AU1606">
        <v>51</v>
      </c>
      <c r="AV1606">
        <v>22</v>
      </c>
      <c r="AW1606">
        <f>YEAR(ChinookMusic[[#This Row],[invoiceDate]])</f>
        <v>2011</v>
      </c>
      <c r="AX1606" t="str">
        <f>TEXT(ChinookMusic[[#This Row],[invoiceDate]],"MMMM")</f>
        <v>April</v>
      </c>
    </row>
    <row r="1607" spans="1:50" x14ac:dyDescent="0.3">
      <c r="A1607">
        <v>149</v>
      </c>
      <c r="B1607" t="s">
        <v>1054</v>
      </c>
      <c r="C1607">
        <v>230</v>
      </c>
      <c r="D1607" t="s">
        <v>1793</v>
      </c>
      <c r="E1607">
        <v>2923</v>
      </c>
      <c r="F1607" t="s">
        <v>1794</v>
      </c>
      <c r="G1607" t="s">
        <v>73</v>
      </c>
      <c r="H1607">
        <v>2605557</v>
      </c>
      <c r="I1607">
        <v>1.99</v>
      </c>
      <c r="J1607">
        <v>3</v>
      </c>
      <c r="K1607" t="s">
        <v>1057</v>
      </c>
      <c r="L1607">
        <v>19</v>
      </c>
      <c r="M1607" t="s">
        <v>1058</v>
      </c>
      <c r="N1607">
        <v>10</v>
      </c>
      <c r="O1607" t="s">
        <v>1058</v>
      </c>
      <c r="P1607">
        <v>1055</v>
      </c>
      <c r="Q1607">
        <v>1</v>
      </c>
      <c r="R1607">
        <v>194</v>
      </c>
      <c r="S1607">
        <v>46</v>
      </c>
      <c r="T1607" s="3">
        <v>40661</v>
      </c>
      <c r="U1607" t="s">
        <v>175</v>
      </c>
      <c r="V1607" t="s">
        <v>176</v>
      </c>
      <c r="W1607" t="s">
        <v>177</v>
      </c>
      <c r="X1607">
        <v>21.86</v>
      </c>
      <c r="Y1607">
        <v>46</v>
      </c>
      <c r="Z1607" t="s">
        <v>178</v>
      </c>
      <c r="AA1607" t="s">
        <v>179</v>
      </c>
      <c r="AB1607" t="s">
        <v>175</v>
      </c>
      <c r="AC1607" t="s">
        <v>176</v>
      </c>
      <c r="AD1607" t="s">
        <v>177</v>
      </c>
      <c r="AE1607" t="s">
        <v>180</v>
      </c>
      <c r="AF1607">
        <v>3</v>
      </c>
      <c r="AG1607">
        <v>3</v>
      </c>
      <c r="AH1607" t="s">
        <v>165</v>
      </c>
      <c r="AI1607" t="s">
        <v>166</v>
      </c>
      <c r="AJ1607" t="s">
        <v>3281</v>
      </c>
      <c r="AK1607" t="s">
        <v>61</v>
      </c>
      <c r="AL1607">
        <v>2</v>
      </c>
      <c r="AM1607" t="s">
        <v>167</v>
      </c>
      <c r="AN1607" t="s">
        <v>63</v>
      </c>
      <c r="AO1607" t="s">
        <v>64</v>
      </c>
      <c r="AP1607" t="s">
        <v>168</v>
      </c>
      <c r="AQ1607" t="s">
        <v>169</v>
      </c>
      <c r="AR1607" t="s">
        <v>67</v>
      </c>
      <c r="AS1607" t="s">
        <v>68</v>
      </c>
      <c r="AT1607" t="s">
        <v>69</v>
      </c>
      <c r="AU1607">
        <v>51</v>
      </c>
      <c r="AV1607">
        <v>22</v>
      </c>
      <c r="AW1607">
        <f>YEAR(ChinookMusic[[#This Row],[invoiceDate]])</f>
        <v>2011</v>
      </c>
      <c r="AX1607" t="str">
        <f>TEXT(ChinookMusic[[#This Row],[invoiceDate]],"MMMM")</f>
        <v>April</v>
      </c>
    </row>
    <row r="1608" spans="1:50" x14ac:dyDescent="0.3">
      <c r="A1608">
        <v>149</v>
      </c>
      <c r="B1608" t="s">
        <v>1054</v>
      </c>
      <c r="C1608">
        <v>231</v>
      </c>
      <c r="D1608" t="s">
        <v>1055</v>
      </c>
      <c r="E1608">
        <v>2905</v>
      </c>
      <c r="F1608" t="s">
        <v>1795</v>
      </c>
      <c r="G1608" t="s">
        <v>73</v>
      </c>
      <c r="H1608">
        <v>2610125</v>
      </c>
      <c r="I1608">
        <v>1.99</v>
      </c>
      <c r="J1608">
        <v>3</v>
      </c>
      <c r="K1608" t="s">
        <v>1057</v>
      </c>
      <c r="L1608">
        <v>21</v>
      </c>
      <c r="M1608" t="s">
        <v>1483</v>
      </c>
      <c r="N1608">
        <v>10</v>
      </c>
      <c r="O1608" t="s">
        <v>1058</v>
      </c>
      <c r="P1608">
        <v>1053</v>
      </c>
      <c r="Q1608">
        <v>1</v>
      </c>
      <c r="R1608">
        <v>194</v>
      </c>
      <c r="S1608">
        <v>46</v>
      </c>
      <c r="T1608" s="3">
        <v>40661</v>
      </c>
      <c r="U1608" t="s">
        <v>175</v>
      </c>
      <c r="V1608" t="s">
        <v>176</v>
      </c>
      <c r="W1608" t="s">
        <v>177</v>
      </c>
      <c r="X1608">
        <v>21.86</v>
      </c>
      <c r="Y1608">
        <v>46</v>
      </c>
      <c r="Z1608" t="s">
        <v>178</v>
      </c>
      <c r="AA1608" t="s">
        <v>179</v>
      </c>
      <c r="AB1608" t="s">
        <v>175</v>
      </c>
      <c r="AC1608" t="s">
        <v>176</v>
      </c>
      <c r="AD1608" t="s">
        <v>177</v>
      </c>
      <c r="AE1608" t="s">
        <v>180</v>
      </c>
      <c r="AF1608">
        <v>3</v>
      </c>
      <c r="AG1608">
        <v>3</v>
      </c>
      <c r="AH1608" t="s">
        <v>165</v>
      </c>
      <c r="AI1608" t="s">
        <v>166</v>
      </c>
      <c r="AJ1608" t="s">
        <v>3281</v>
      </c>
      <c r="AK1608" t="s">
        <v>61</v>
      </c>
      <c r="AL1608">
        <v>2</v>
      </c>
      <c r="AM1608" t="s">
        <v>167</v>
      </c>
      <c r="AN1608" t="s">
        <v>63</v>
      </c>
      <c r="AO1608" t="s">
        <v>64</v>
      </c>
      <c r="AP1608" t="s">
        <v>168</v>
      </c>
      <c r="AQ1608" t="s">
        <v>169</v>
      </c>
      <c r="AR1608" t="s">
        <v>67</v>
      </c>
      <c r="AS1608" t="s">
        <v>68</v>
      </c>
      <c r="AT1608" t="s">
        <v>69</v>
      </c>
      <c r="AU1608">
        <v>51</v>
      </c>
      <c r="AV1608">
        <v>22</v>
      </c>
      <c r="AW1608">
        <f>YEAR(ChinookMusic[[#This Row],[invoiceDate]])</f>
        <v>2011</v>
      </c>
      <c r="AX1608" t="str">
        <f>TEXT(ChinookMusic[[#This Row],[invoiceDate]],"MMMM")</f>
        <v>April</v>
      </c>
    </row>
    <row r="1609" spans="1:50" x14ac:dyDescent="0.3">
      <c r="A1609">
        <v>149</v>
      </c>
      <c r="B1609" t="s">
        <v>1054</v>
      </c>
      <c r="C1609">
        <v>231</v>
      </c>
      <c r="D1609" t="s">
        <v>1055</v>
      </c>
      <c r="E1609">
        <v>2905</v>
      </c>
      <c r="F1609" t="s">
        <v>1795</v>
      </c>
      <c r="G1609" t="s">
        <v>73</v>
      </c>
      <c r="H1609">
        <v>2610125</v>
      </c>
      <c r="I1609">
        <v>1.99</v>
      </c>
      <c r="J1609">
        <v>3</v>
      </c>
      <c r="K1609" t="s">
        <v>1057</v>
      </c>
      <c r="L1609">
        <v>21</v>
      </c>
      <c r="M1609" t="s">
        <v>1483</v>
      </c>
      <c r="N1609">
        <v>3</v>
      </c>
      <c r="O1609" t="s">
        <v>1058</v>
      </c>
      <c r="P1609">
        <v>1053</v>
      </c>
      <c r="Q1609">
        <v>1</v>
      </c>
      <c r="R1609">
        <v>194</v>
      </c>
      <c r="S1609">
        <v>46</v>
      </c>
      <c r="T1609" s="3">
        <v>40661</v>
      </c>
      <c r="U1609" t="s">
        <v>175</v>
      </c>
      <c r="V1609" t="s">
        <v>176</v>
      </c>
      <c r="W1609" t="s">
        <v>177</v>
      </c>
      <c r="X1609">
        <v>21.86</v>
      </c>
      <c r="Y1609">
        <v>46</v>
      </c>
      <c r="Z1609" t="s">
        <v>178</v>
      </c>
      <c r="AA1609" t="s">
        <v>179</v>
      </c>
      <c r="AB1609" t="s">
        <v>175</v>
      </c>
      <c r="AC1609" t="s">
        <v>176</v>
      </c>
      <c r="AD1609" t="s">
        <v>177</v>
      </c>
      <c r="AE1609" t="s">
        <v>180</v>
      </c>
      <c r="AF1609">
        <v>3</v>
      </c>
      <c r="AG1609">
        <v>3</v>
      </c>
      <c r="AH1609" t="s">
        <v>165</v>
      </c>
      <c r="AI1609" t="s">
        <v>166</v>
      </c>
      <c r="AJ1609" t="s">
        <v>3281</v>
      </c>
      <c r="AK1609" t="s">
        <v>61</v>
      </c>
      <c r="AL1609">
        <v>2</v>
      </c>
      <c r="AM1609" t="s">
        <v>167</v>
      </c>
      <c r="AN1609" t="s">
        <v>63</v>
      </c>
      <c r="AO1609" t="s">
        <v>64</v>
      </c>
      <c r="AP1609" t="s">
        <v>168</v>
      </c>
      <c r="AQ1609" t="s">
        <v>169</v>
      </c>
      <c r="AR1609" t="s">
        <v>67</v>
      </c>
      <c r="AS1609" t="s">
        <v>68</v>
      </c>
      <c r="AT1609" t="s">
        <v>69</v>
      </c>
      <c r="AU1609">
        <v>51</v>
      </c>
      <c r="AV1609">
        <v>22</v>
      </c>
      <c r="AW1609">
        <f>YEAR(ChinookMusic[[#This Row],[invoiceDate]])</f>
        <v>2011</v>
      </c>
      <c r="AX1609" t="str">
        <f>TEXT(ChinookMusic[[#This Row],[invoiceDate]],"MMMM")</f>
        <v>April</v>
      </c>
    </row>
    <row r="1610" spans="1:50" x14ac:dyDescent="0.3">
      <c r="A1610">
        <v>149</v>
      </c>
      <c r="B1610" t="s">
        <v>1054</v>
      </c>
      <c r="C1610">
        <v>231</v>
      </c>
      <c r="D1610" t="s">
        <v>1055</v>
      </c>
      <c r="E1610">
        <v>2887</v>
      </c>
      <c r="F1610" t="s">
        <v>1796</v>
      </c>
      <c r="G1610" t="s">
        <v>73</v>
      </c>
      <c r="H1610">
        <v>2610416</v>
      </c>
      <c r="I1610">
        <v>1.99</v>
      </c>
      <c r="J1610">
        <v>3</v>
      </c>
      <c r="K1610" t="s">
        <v>1057</v>
      </c>
      <c r="L1610">
        <v>19</v>
      </c>
      <c r="M1610" t="s">
        <v>1058</v>
      </c>
      <c r="N1610">
        <v>10</v>
      </c>
      <c r="O1610" t="s">
        <v>1058</v>
      </c>
      <c r="P1610">
        <v>1051</v>
      </c>
      <c r="Q1610">
        <v>1</v>
      </c>
      <c r="R1610">
        <v>194</v>
      </c>
      <c r="S1610">
        <v>46</v>
      </c>
      <c r="T1610" s="3">
        <v>40661</v>
      </c>
      <c r="U1610" t="s">
        <v>175</v>
      </c>
      <c r="V1610" t="s">
        <v>176</v>
      </c>
      <c r="W1610" t="s">
        <v>177</v>
      </c>
      <c r="X1610">
        <v>21.86</v>
      </c>
      <c r="Y1610">
        <v>46</v>
      </c>
      <c r="Z1610" t="s">
        <v>178</v>
      </c>
      <c r="AA1610" t="s">
        <v>179</v>
      </c>
      <c r="AB1610" t="s">
        <v>175</v>
      </c>
      <c r="AC1610" t="s">
        <v>176</v>
      </c>
      <c r="AD1610" t="s">
        <v>177</v>
      </c>
      <c r="AE1610" t="s">
        <v>180</v>
      </c>
      <c r="AF1610">
        <v>3</v>
      </c>
      <c r="AG1610">
        <v>3</v>
      </c>
      <c r="AH1610" t="s">
        <v>165</v>
      </c>
      <c r="AI1610" t="s">
        <v>166</v>
      </c>
      <c r="AJ1610" t="s">
        <v>3281</v>
      </c>
      <c r="AK1610" t="s">
        <v>61</v>
      </c>
      <c r="AL1610">
        <v>2</v>
      </c>
      <c r="AM1610" t="s">
        <v>167</v>
      </c>
      <c r="AN1610" t="s">
        <v>63</v>
      </c>
      <c r="AO1610" t="s">
        <v>64</v>
      </c>
      <c r="AP1610" t="s">
        <v>168</v>
      </c>
      <c r="AQ1610" t="s">
        <v>169</v>
      </c>
      <c r="AR1610" t="s">
        <v>67</v>
      </c>
      <c r="AS1610" t="s">
        <v>68</v>
      </c>
      <c r="AT1610" t="s">
        <v>69</v>
      </c>
      <c r="AU1610">
        <v>51</v>
      </c>
      <c r="AV1610">
        <v>22</v>
      </c>
      <c r="AW1610">
        <f>YEAR(ChinookMusic[[#This Row],[invoiceDate]])</f>
        <v>2011</v>
      </c>
      <c r="AX1610" t="str">
        <f>TEXT(ChinookMusic[[#This Row],[invoiceDate]],"MMMM")</f>
        <v>April</v>
      </c>
    </row>
    <row r="1611" spans="1:50" x14ac:dyDescent="0.3">
      <c r="A1611">
        <v>149</v>
      </c>
      <c r="B1611" t="s">
        <v>1054</v>
      </c>
      <c r="C1611">
        <v>231</v>
      </c>
      <c r="D1611" t="s">
        <v>1055</v>
      </c>
      <c r="E1611">
        <v>2887</v>
      </c>
      <c r="F1611" t="s">
        <v>1796</v>
      </c>
      <c r="G1611" t="s">
        <v>73</v>
      </c>
      <c r="H1611">
        <v>2610416</v>
      </c>
      <c r="I1611">
        <v>1.99</v>
      </c>
      <c r="J1611">
        <v>3</v>
      </c>
      <c r="K1611" t="s">
        <v>1057</v>
      </c>
      <c r="L1611">
        <v>19</v>
      </c>
      <c r="M1611" t="s">
        <v>1058</v>
      </c>
      <c r="N1611">
        <v>3</v>
      </c>
      <c r="O1611" t="s">
        <v>1058</v>
      </c>
      <c r="P1611">
        <v>1051</v>
      </c>
      <c r="Q1611">
        <v>1</v>
      </c>
      <c r="R1611">
        <v>194</v>
      </c>
      <c r="S1611">
        <v>46</v>
      </c>
      <c r="T1611" s="3">
        <v>40661</v>
      </c>
      <c r="U1611" t="s">
        <v>175</v>
      </c>
      <c r="V1611" t="s">
        <v>176</v>
      </c>
      <c r="W1611" t="s">
        <v>177</v>
      </c>
      <c r="X1611">
        <v>21.86</v>
      </c>
      <c r="Y1611">
        <v>46</v>
      </c>
      <c r="Z1611" t="s">
        <v>178</v>
      </c>
      <c r="AA1611" t="s">
        <v>179</v>
      </c>
      <c r="AB1611" t="s">
        <v>175</v>
      </c>
      <c r="AC1611" t="s">
        <v>176</v>
      </c>
      <c r="AD1611" t="s">
        <v>177</v>
      </c>
      <c r="AE1611" t="s">
        <v>180</v>
      </c>
      <c r="AF1611">
        <v>3</v>
      </c>
      <c r="AG1611">
        <v>3</v>
      </c>
      <c r="AH1611" t="s">
        <v>165</v>
      </c>
      <c r="AI1611" t="s">
        <v>166</v>
      </c>
      <c r="AJ1611" t="s">
        <v>3281</v>
      </c>
      <c r="AK1611" t="s">
        <v>61</v>
      </c>
      <c r="AL1611">
        <v>2</v>
      </c>
      <c r="AM1611" t="s">
        <v>167</v>
      </c>
      <c r="AN1611" t="s">
        <v>63</v>
      </c>
      <c r="AO1611" t="s">
        <v>64</v>
      </c>
      <c r="AP1611" t="s">
        <v>168</v>
      </c>
      <c r="AQ1611" t="s">
        <v>169</v>
      </c>
      <c r="AR1611" t="s">
        <v>67</v>
      </c>
      <c r="AS1611" t="s">
        <v>68</v>
      </c>
      <c r="AT1611" t="s">
        <v>69</v>
      </c>
      <c r="AU1611">
        <v>51</v>
      </c>
      <c r="AV1611">
        <v>22</v>
      </c>
      <c r="AW1611">
        <f>YEAR(ChinookMusic[[#This Row],[invoiceDate]])</f>
        <v>2011</v>
      </c>
      <c r="AX1611" t="str">
        <f>TEXT(ChinookMusic[[#This Row],[invoiceDate]],"MMMM")</f>
        <v>April</v>
      </c>
    </row>
    <row r="1612" spans="1:50" x14ac:dyDescent="0.3">
      <c r="A1612">
        <v>150</v>
      </c>
      <c r="B1612" t="s">
        <v>1280</v>
      </c>
      <c r="C1612">
        <v>234</v>
      </c>
      <c r="D1612" t="s">
        <v>1797</v>
      </c>
      <c r="E1612">
        <v>2950</v>
      </c>
      <c r="F1612" t="s">
        <v>1798</v>
      </c>
      <c r="G1612" t="s">
        <v>1280</v>
      </c>
      <c r="H1612">
        <v>196702</v>
      </c>
      <c r="I1612">
        <v>0.99</v>
      </c>
      <c r="J1612">
        <v>1</v>
      </c>
      <c r="K1612" t="s">
        <v>78</v>
      </c>
      <c r="L1612">
        <v>1</v>
      </c>
      <c r="M1612" t="s">
        <v>51</v>
      </c>
      <c r="N1612">
        <v>1</v>
      </c>
      <c r="O1612" t="s">
        <v>52</v>
      </c>
      <c r="P1612">
        <v>1058</v>
      </c>
      <c r="Q1612">
        <v>1</v>
      </c>
      <c r="R1612">
        <v>194</v>
      </c>
      <c r="S1612">
        <v>46</v>
      </c>
      <c r="T1612" s="3">
        <v>40661</v>
      </c>
      <c r="U1612" t="s">
        <v>175</v>
      </c>
      <c r="V1612" t="s">
        <v>176</v>
      </c>
      <c r="W1612" t="s">
        <v>177</v>
      </c>
      <c r="X1612">
        <v>21.86</v>
      </c>
      <c r="Y1612">
        <v>46</v>
      </c>
      <c r="Z1612" t="s">
        <v>178</v>
      </c>
      <c r="AA1612" t="s">
        <v>179</v>
      </c>
      <c r="AB1612" t="s">
        <v>175</v>
      </c>
      <c r="AC1612" t="s">
        <v>176</v>
      </c>
      <c r="AD1612" t="s">
        <v>177</v>
      </c>
      <c r="AE1612" t="s">
        <v>180</v>
      </c>
      <c r="AF1612">
        <v>3</v>
      </c>
      <c r="AG1612">
        <v>3</v>
      </c>
      <c r="AH1612" t="s">
        <v>165</v>
      </c>
      <c r="AI1612" t="s">
        <v>166</v>
      </c>
      <c r="AJ1612" t="s">
        <v>3281</v>
      </c>
      <c r="AK1612" t="s">
        <v>61</v>
      </c>
      <c r="AL1612">
        <v>2</v>
      </c>
      <c r="AM1612" t="s">
        <v>167</v>
      </c>
      <c r="AN1612" t="s">
        <v>63</v>
      </c>
      <c r="AO1612" t="s">
        <v>64</v>
      </c>
      <c r="AP1612" t="s">
        <v>168</v>
      </c>
      <c r="AQ1612" t="s">
        <v>169</v>
      </c>
      <c r="AR1612" t="s">
        <v>67</v>
      </c>
      <c r="AS1612" t="s">
        <v>68</v>
      </c>
      <c r="AT1612" t="s">
        <v>69</v>
      </c>
      <c r="AU1612">
        <v>51</v>
      </c>
      <c r="AV1612">
        <v>22</v>
      </c>
      <c r="AW1612">
        <f>YEAR(ChinookMusic[[#This Row],[invoiceDate]])</f>
        <v>2011</v>
      </c>
      <c r="AX1612" t="str">
        <f>TEXT(ChinookMusic[[#This Row],[invoiceDate]],"MMMM")</f>
        <v>April</v>
      </c>
    </row>
    <row r="1613" spans="1:50" x14ac:dyDescent="0.3">
      <c r="A1613">
        <v>150</v>
      </c>
      <c r="B1613" t="s">
        <v>1280</v>
      </c>
      <c r="C1613">
        <v>234</v>
      </c>
      <c r="D1613" t="s">
        <v>1797</v>
      </c>
      <c r="E1613">
        <v>2950</v>
      </c>
      <c r="F1613" t="s">
        <v>1798</v>
      </c>
      <c r="G1613" t="s">
        <v>1280</v>
      </c>
      <c r="H1613">
        <v>196702</v>
      </c>
      <c r="I1613">
        <v>0.99</v>
      </c>
      <c r="J1613">
        <v>1</v>
      </c>
      <c r="K1613" t="s">
        <v>78</v>
      </c>
      <c r="L1613">
        <v>1</v>
      </c>
      <c r="M1613" t="s">
        <v>51</v>
      </c>
      <c r="N1613">
        <v>5</v>
      </c>
      <c r="O1613" t="s">
        <v>70</v>
      </c>
      <c r="P1613">
        <v>1058</v>
      </c>
      <c r="Q1613">
        <v>1</v>
      </c>
      <c r="R1613">
        <v>194</v>
      </c>
      <c r="S1613">
        <v>46</v>
      </c>
      <c r="T1613" s="3">
        <v>40661</v>
      </c>
      <c r="U1613" t="s">
        <v>175</v>
      </c>
      <c r="V1613" t="s">
        <v>176</v>
      </c>
      <c r="W1613" t="s">
        <v>177</v>
      </c>
      <c r="X1613">
        <v>21.86</v>
      </c>
      <c r="Y1613">
        <v>46</v>
      </c>
      <c r="Z1613" t="s">
        <v>178</v>
      </c>
      <c r="AA1613" t="s">
        <v>179</v>
      </c>
      <c r="AB1613" t="s">
        <v>175</v>
      </c>
      <c r="AC1613" t="s">
        <v>176</v>
      </c>
      <c r="AD1613" t="s">
        <v>177</v>
      </c>
      <c r="AE1613" t="s">
        <v>180</v>
      </c>
      <c r="AF1613">
        <v>3</v>
      </c>
      <c r="AG1613">
        <v>3</v>
      </c>
      <c r="AH1613" t="s">
        <v>165</v>
      </c>
      <c r="AI1613" t="s">
        <v>166</v>
      </c>
      <c r="AJ1613" t="s">
        <v>3281</v>
      </c>
      <c r="AK1613" t="s">
        <v>61</v>
      </c>
      <c r="AL1613">
        <v>2</v>
      </c>
      <c r="AM1613" t="s">
        <v>167</v>
      </c>
      <c r="AN1613" t="s">
        <v>63</v>
      </c>
      <c r="AO1613" t="s">
        <v>64</v>
      </c>
      <c r="AP1613" t="s">
        <v>168</v>
      </c>
      <c r="AQ1613" t="s">
        <v>169</v>
      </c>
      <c r="AR1613" t="s">
        <v>67</v>
      </c>
      <c r="AS1613" t="s">
        <v>68</v>
      </c>
      <c r="AT1613" t="s">
        <v>69</v>
      </c>
      <c r="AU1613">
        <v>51</v>
      </c>
      <c r="AV1613">
        <v>22</v>
      </c>
      <c r="AW1613">
        <f>YEAR(ChinookMusic[[#This Row],[invoiceDate]])</f>
        <v>2011</v>
      </c>
      <c r="AX1613" t="str">
        <f>TEXT(ChinookMusic[[#This Row],[invoiceDate]],"MMMM")</f>
        <v>April</v>
      </c>
    </row>
    <row r="1614" spans="1:50" x14ac:dyDescent="0.3">
      <c r="A1614">
        <v>150</v>
      </c>
      <c r="B1614" t="s">
        <v>1280</v>
      </c>
      <c r="C1614">
        <v>234</v>
      </c>
      <c r="D1614" t="s">
        <v>1797</v>
      </c>
      <c r="E1614">
        <v>2950</v>
      </c>
      <c r="F1614" t="s">
        <v>1798</v>
      </c>
      <c r="G1614" t="s">
        <v>1280</v>
      </c>
      <c r="H1614">
        <v>196702</v>
      </c>
      <c r="I1614">
        <v>0.99</v>
      </c>
      <c r="J1614">
        <v>1</v>
      </c>
      <c r="K1614" t="s">
        <v>78</v>
      </c>
      <c r="L1614">
        <v>1</v>
      </c>
      <c r="M1614" t="s">
        <v>51</v>
      </c>
      <c r="N1614">
        <v>8</v>
      </c>
      <c r="O1614" t="s">
        <v>52</v>
      </c>
      <c r="P1614">
        <v>1058</v>
      </c>
      <c r="Q1614">
        <v>1</v>
      </c>
      <c r="R1614">
        <v>194</v>
      </c>
      <c r="S1614">
        <v>46</v>
      </c>
      <c r="T1614" s="3">
        <v>40661</v>
      </c>
      <c r="U1614" t="s">
        <v>175</v>
      </c>
      <c r="V1614" t="s">
        <v>176</v>
      </c>
      <c r="W1614" t="s">
        <v>177</v>
      </c>
      <c r="X1614">
        <v>21.86</v>
      </c>
      <c r="Y1614">
        <v>46</v>
      </c>
      <c r="Z1614" t="s">
        <v>178</v>
      </c>
      <c r="AA1614" t="s">
        <v>179</v>
      </c>
      <c r="AB1614" t="s">
        <v>175</v>
      </c>
      <c r="AC1614" t="s">
        <v>176</v>
      </c>
      <c r="AD1614" t="s">
        <v>177</v>
      </c>
      <c r="AE1614" t="s">
        <v>180</v>
      </c>
      <c r="AF1614">
        <v>3</v>
      </c>
      <c r="AG1614">
        <v>3</v>
      </c>
      <c r="AH1614" t="s">
        <v>165</v>
      </c>
      <c r="AI1614" t="s">
        <v>166</v>
      </c>
      <c r="AJ1614" t="s">
        <v>3281</v>
      </c>
      <c r="AK1614" t="s">
        <v>61</v>
      </c>
      <c r="AL1614">
        <v>2</v>
      </c>
      <c r="AM1614" t="s">
        <v>167</v>
      </c>
      <c r="AN1614" t="s">
        <v>63</v>
      </c>
      <c r="AO1614" t="s">
        <v>64</v>
      </c>
      <c r="AP1614" t="s">
        <v>168</v>
      </c>
      <c r="AQ1614" t="s">
        <v>169</v>
      </c>
      <c r="AR1614" t="s">
        <v>67</v>
      </c>
      <c r="AS1614" t="s">
        <v>68</v>
      </c>
      <c r="AT1614" t="s">
        <v>69</v>
      </c>
      <c r="AU1614">
        <v>51</v>
      </c>
      <c r="AV1614">
        <v>22</v>
      </c>
      <c r="AW1614">
        <f>YEAR(ChinookMusic[[#This Row],[invoiceDate]])</f>
        <v>2011</v>
      </c>
      <c r="AX1614" t="str">
        <f>TEXT(ChinookMusic[[#This Row],[invoiceDate]],"MMMM")</f>
        <v>April</v>
      </c>
    </row>
    <row r="1615" spans="1:50" x14ac:dyDescent="0.3">
      <c r="A1615">
        <v>150</v>
      </c>
      <c r="B1615" t="s">
        <v>1280</v>
      </c>
      <c r="C1615">
        <v>234</v>
      </c>
      <c r="D1615" t="s">
        <v>1797</v>
      </c>
      <c r="E1615">
        <v>2959</v>
      </c>
      <c r="F1615" t="s">
        <v>1799</v>
      </c>
      <c r="G1615" t="s">
        <v>1280</v>
      </c>
      <c r="H1615">
        <v>242364</v>
      </c>
      <c r="I1615">
        <v>0.99</v>
      </c>
      <c r="J1615">
        <v>1</v>
      </c>
      <c r="K1615" t="s">
        <v>78</v>
      </c>
      <c r="L1615">
        <v>1</v>
      </c>
      <c r="M1615" t="s">
        <v>51</v>
      </c>
      <c r="N1615">
        <v>8</v>
      </c>
      <c r="O1615" t="s">
        <v>52</v>
      </c>
      <c r="P1615">
        <v>1059</v>
      </c>
      <c r="Q1615">
        <v>1</v>
      </c>
      <c r="R1615">
        <v>194</v>
      </c>
      <c r="S1615">
        <v>46</v>
      </c>
      <c r="T1615" s="3">
        <v>40661</v>
      </c>
      <c r="U1615" t="s">
        <v>175</v>
      </c>
      <c r="V1615" t="s">
        <v>176</v>
      </c>
      <c r="W1615" t="s">
        <v>177</v>
      </c>
      <c r="X1615">
        <v>21.86</v>
      </c>
      <c r="Y1615">
        <v>46</v>
      </c>
      <c r="Z1615" t="s">
        <v>178</v>
      </c>
      <c r="AA1615" t="s">
        <v>179</v>
      </c>
      <c r="AB1615" t="s">
        <v>175</v>
      </c>
      <c r="AC1615" t="s">
        <v>176</v>
      </c>
      <c r="AD1615" t="s">
        <v>177</v>
      </c>
      <c r="AE1615" t="s">
        <v>180</v>
      </c>
      <c r="AF1615">
        <v>3</v>
      </c>
      <c r="AG1615">
        <v>3</v>
      </c>
      <c r="AH1615" t="s">
        <v>165</v>
      </c>
      <c r="AI1615" t="s">
        <v>166</v>
      </c>
      <c r="AJ1615" t="s">
        <v>3281</v>
      </c>
      <c r="AK1615" t="s">
        <v>61</v>
      </c>
      <c r="AL1615">
        <v>2</v>
      </c>
      <c r="AM1615" t="s">
        <v>167</v>
      </c>
      <c r="AN1615" t="s">
        <v>63</v>
      </c>
      <c r="AO1615" t="s">
        <v>64</v>
      </c>
      <c r="AP1615" t="s">
        <v>168</v>
      </c>
      <c r="AQ1615" t="s">
        <v>169</v>
      </c>
      <c r="AR1615" t="s">
        <v>67</v>
      </c>
      <c r="AS1615" t="s">
        <v>68</v>
      </c>
      <c r="AT1615" t="s">
        <v>69</v>
      </c>
      <c r="AU1615">
        <v>51</v>
      </c>
      <c r="AV1615">
        <v>22</v>
      </c>
      <c r="AW1615">
        <f>YEAR(ChinookMusic[[#This Row],[invoiceDate]])</f>
        <v>2011</v>
      </c>
      <c r="AX1615" t="str">
        <f>TEXT(ChinookMusic[[#This Row],[invoiceDate]],"MMMM")</f>
        <v>April</v>
      </c>
    </row>
    <row r="1616" spans="1:50" x14ac:dyDescent="0.3">
      <c r="A1616">
        <v>150</v>
      </c>
      <c r="B1616" t="s">
        <v>1280</v>
      </c>
      <c r="C1616">
        <v>234</v>
      </c>
      <c r="D1616" t="s">
        <v>1797</v>
      </c>
      <c r="E1616">
        <v>2959</v>
      </c>
      <c r="F1616" t="s">
        <v>1799</v>
      </c>
      <c r="G1616" t="s">
        <v>1280</v>
      </c>
      <c r="H1616">
        <v>242364</v>
      </c>
      <c r="I1616">
        <v>0.99</v>
      </c>
      <c r="J1616">
        <v>1</v>
      </c>
      <c r="K1616" t="s">
        <v>78</v>
      </c>
      <c r="L1616">
        <v>1</v>
      </c>
      <c r="M1616" t="s">
        <v>51</v>
      </c>
      <c r="N1616">
        <v>5</v>
      </c>
      <c r="O1616" t="s">
        <v>70</v>
      </c>
      <c r="P1616">
        <v>1059</v>
      </c>
      <c r="Q1616">
        <v>1</v>
      </c>
      <c r="R1616">
        <v>194</v>
      </c>
      <c r="S1616">
        <v>46</v>
      </c>
      <c r="T1616" s="3">
        <v>40661</v>
      </c>
      <c r="U1616" t="s">
        <v>175</v>
      </c>
      <c r="V1616" t="s">
        <v>176</v>
      </c>
      <c r="W1616" t="s">
        <v>177</v>
      </c>
      <c r="X1616">
        <v>21.86</v>
      </c>
      <c r="Y1616">
        <v>46</v>
      </c>
      <c r="Z1616" t="s">
        <v>178</v>
      </c>
      <c r="AA1616" t="s">
        <v>179</v>
      </c>
      <c r="AB1616" t="s">
        <v>175</v>
      </c>
      <c r="AC1616" t="s">
        <v>176</v>
      </c>
      <c r="AD1616" t="s">
        <v>177</v>
      </c>
      <c r="AE1616" t="s">
        <v>180</v>
      </c>
      <c r="AF1616">
        <v>3</v>
      </c>
      <c r="AG1616">
        <v>3</v>
      </c>
      <c r="AH1616" t="s">
        <v>165</v>
      </c>
      <c r="AI1616" t="s">
        <v>166</v>
      </c>
      <c r="AJ1616" t="s">
        <v>3281</v>
      </c>
      <c r="AK1616" t="s">
        <v>61</v>
      </c>
      <c r="AL1616">
        <v>2</v>
      </c>
      <c r="AM1616" t="s">
        <v>167</v>
      </c>
      <c r="AN1616" t="s">
        <v>63</v>
      </c>
      <c r="AO1616" t="s">
        <v>64</v>
      </c>
      <c r="AP1616" t="s">
        <v>168</v>
      </c>
      <c r="AQ1616" t="s">
        <v>169</v>
      </c>
      <c r="AR1616" t="s">
        <v>67</v>
      </c>
      <c r="AS1616" t="s">
        <v>68</v>
      </c>
      <c r="AT1616" t="s">
        <v>69</v>
      </c>
      <c r="AU1616">
        <v>51</v>
      </c>
      <c r="AV1616">
        <v>22</v>
      </c>
      <c r="AW1616">
        <f>YEAR(ChinookMusic[[#This Row],[invoiceDate]])</f>
        <v>2011</v>
      </c>
      <c r="AX1616" t="str">
        <f>TEXT(ChinookMusic[[#This Row],[invoiceDate]],"MMMM")</f>
        <v>April</v>
      </c>
    </row>
    <row r="1617" spans="1:50" x14ac:dyDescent="0.3">
      <c r="A1617">
        <v>150</v>
      </c>
      <c r="B1617" t="s">
        <v>1280</v>
      </c>
      <c r="C1617">
        <v>234</v>
      </c>
      <c r="D1617" t="s">
        <v>1797</v>
      </c>
      <c r="E1617">
        <v>2959</v>
      </c>
      <c r="F1617" t="s">
        <v>1799</v>
      </c>
      <c r="G1617" t="s">
        <v>1280</v>
      </c>
      <c r="H1617">
        <v>242364</v>
      </c>
      <c r="I1617">
        <v>0.99</v>
      </c>
      <c r="J1617">
        <v>1</v>
      </c>
      <c r="K1617" t="s">
        <v>78</v>
      </c>
      <c r="L1617">
        <v>1</v>
      </c>
      <c r="M1617" t="s">
        <v>51</v>
      </c>
      <c r="N1617">
        <v>1</v>
      </c>
      <c r="O1617" t="s">
        <v>52</v>
      </c>
      <c r="P1617">
        <v>1059</v>
      </c>
      <c r="Q1617">
        <v>1</v>
      </c>
      <c r="R1617">
        <v>194</v>
      </c>
      <c r="S1617">
        <v>46</v>
      </c>
      <c r="T1617" s="3">
        <v>40661</v>
      </c>
      <c r="U1617" t="s">
        <v>175</v>
      </c>
      <c r="V1617" t="s">
        <v>176</v>
      </c>
      <c r="W1617" t="s">
        <v>177</v>
      </c>
      <c r="X1617">
        <v>21.86</v>
      </c>
      <c r="Y1617">
        <v>46</v>
      </c>
      <c r="Z1617" t="s">
        <v>178</v>
      </c>
      <c r="AA1617" t="s">
        <v>179</v>
      </c>
      <c r="AB1617" t="s">
        <v>175</v>
      </c>
      <c r="AC1617" t="s">
        <v>176</v>
      </c>
      <c r="AD1617" t="s">
        <v>177</v>
      </c>
      <c r="AE1617" t="s">
        <v>180</v>
      </c>
      <c r="AF1617">
        <v>3</v>
      </c>
      <c r="AG1617">
        <v>3</v>
      </c>
      <c r="AH1617" t="s">
        <v>165</v>
      </c>
      <c r="AI1617" t="s">
        <v>166</v>
      </c>
      <c r="AJ1617" t="s">
        <v>3279</v>
      </c>
      <c r="AK1617" t="s">
        <v>61</v>
      </c>
      <c r="AL1617">
        <v>2</v>
      </c>
      <c r="AM1617" t="s">
        <v>167</v>
      </c>
      <c r="AN1617" t="s">
        <v>63</v>
      </c>
      <c r="AO1617" t="s">
        <v>64</v>
      </c>
      <c r="AP1617" t="s">
        <v>168</v>
      </c>
      <c r="AQ1617" t="s">
        <v>169</v>
      </c>
      <c r="AR1617" t="s">
        <v>67</v>
      </c>
      <c r="AS1617" t="s">
        <v>68</v>
      </c>
      <c r="AT1617" t="s">
        <v>69</v>
      </c>
      <c r="AU1617">
        <v>51</v>
      </c>
      <c r="AV1617">
        <v>22</v>
      </c>
      <c r="AW1617">
        <f>YEAR(ChinookMusic[[#This Row],[invoiceDate]])</f>
        <v>2011</v>
      </c>
      <c r="AX1617" t="str">
        <f>TEXT(ChinookMusic[[#This Row],[invoiceDate]],"MMMM")</f>
        <v>April</v>
      </c>
    </row>
    <row r="1618" spans="1:50" x14ac:dyDescent="0.3">
      <c r="A1618">
        <v>149</v>
      </c>
      <c r="B1618" t="s">
        <v>1054</v>
      </c>
      <c r="C1618">
        <v>231</v>
      </c>
      <c r="D1618" t="s">
        <v>1055</v>
      </c>
      <c r="E1618">
        <v>2860</v>
      </c>
      <c r="F1618" t="s">
        <v>1800</v>
      </c>
      <c r="G1618" t="s">
        <v>73</v>
      </c>
      <c r="H1618">
        <v>2564958</v>
      </c>
      <c r="I1618">
        <v>1.99</v>
      </c>
      <c r="J1618">
        <v>3</v>
      </c>
      <c r="K1618" t="s">
        <v>1057</v>
      </c>
      <c r="L1618">
        <v>19</v>
      </c>
      <c r="M1618" t="s">
        <v>1058</v>
      </c>
      <c r="N1618">
        <v>10</v>
      </c>
      <c r="O1618" t="s">
        <v>1058</v>
      </c>
      <c r="P1618">
        <v>1048</v>
      </c>
      <c r="Q1618">
        <v>1</v>
      </c>
      <c r="R1618">
        <v>194</v>
      </c>
      <c r="S1618">
        <v>46</v>
      </c>
      <c r="T1618" s="3">
        <v>40661</v>
      </c>
      <c r="U1618" t="s">
        <v>175</v>
      </c>
      <c r="V1618" t="s">
        <v>176</v>
      </c>
      <c r="W1618" t="s">
        <v>177</v>
      </c>
      <c r="X1618">
        <v>21.86</v>
      </c>
      <c r="Y1618">
        <v>46</v>
      </c>
      <c r="Z1618" t="s">
        <v>178</v>
      </c>
      <c r="AA1618" t="s">
        <v>179</v>
      </c>
      <c r="AB1618" t="s">
        <v>175</v>
      </c>
      <c r="AC1618" t="s">
        <v>176</v>
      </c>
      <c r="AD1618" t="s">
        <v>177</v>
      </c>
      <c r="AE1618" t="s">
        <v>180</v>
      </c>
      <c r="AF1618">
        <v>3</v>
      </c>
      <c r="AG1618">
        <v>3</v>
      </c>
      <c r="AH1618" t="s">
        <v>165</v>
      </c>
      <c r="AI1618" t="s">
        <v>166</v>
      </c>
      <c r="AJ1618" t="s">
        <v>3279</v>
      </c>
      <c r="AK1618" t="s">
        <v>61</v>
      </c>
      <c r="AL1618">
        <v>2</v>
      </c>
      <c r="AM1618" t="s">
        <v>167</v>
      </c>
      <c r="AN1618" t="s">
        <v>63</v>
      </c>
      <c r="AO1618" t="s">
        <v>64</v>
      </c>
      <c r="AP1618" t="s">
        <v>168</v>
      </c>
      <c r="AQ1618" t="s">
        <v>169</v>
      </c>
      <c r="AR1618" t="s">
        <v>67</v>
      </c>
      <c r="AS1618" t="s">
        <v>68</v>
      </c>
      <c r="AT1618" t="s">
        <v>69</v>
      </c>
      <c r="AU1618">
        <v>51</v>
      </c>
      <c r="AV1618">
        <v>22</v>
      </c>
      <c r="AW1618">
        <f>YEAR(ChinookMusic[[#This Row],[invoiceDate]])</f>
        <v>2011</v>
      </c>
      <c r="AX1618" t="str">
        <f>TEXT(ChinookMusic[[#This Row],[invoiceDate]],"MMMM")</f>
        <v>April</v>
      </c>
    </row>
    <row r="1619" spans="1:50" x14ac:dyDescent="0.3">
      <c r="A1619">
        <v>149</v>
      </c>
      <c r="B1619" t="s">
        <v>1054</v>
      </c>
      <c r="C1619">
        <v>231</v>
      </c>
      <c r="D1619" t="s">
        <v>1055</v>
      </c>
      <c r="E1619">
        <v>2860</v>
      </c>
      <c r="F1619" t="s">
        <v>1800</v>
      </c>
      <c r="G1619" t="s">
        <v>73</v>
      </c>
      <c r="H1619">
        <v>2564958</v>
      </c>
      <c r="I1619">
        <v>1.99</v>
      </c>
      <c r="J1619">
        <v>3</v>
      </c>
      <c r="K1619" t="s">
        <v>1057</v>
      </c>
      <c r="L1619">
        <v>19</v>
      </c>
      <c r="M1619" t="s">
        <v>1058</v>
      </c>
      <c r="N1619">
        <v>3</v>
      </c>
      <c r="O1619" t="s">
        <v>1058</v>
      </c>
      <c r="P1619">
        <v>1048</v>
      </c>
      <c r="Q1619">
        <v>1</v>
      </c>
      <c r="R1619">
        <v>194</v>
      </c>
      <c r="S1619">
        <v>46</v>
      </c>
      <c r="T1619" s="3">
        <v>40661</v>
      </c>
      <c r="U1619" t="s">
        <v>175</v>
      </c>
      <c r="V1619" t="s">
        <v>176</v>
      </c>
      <c r="W1619" t="s">
        <v>177</v>
      </c>
      <c r="X1619">
        <v>21.86</v>
      </c>
      <c r="Y1619">
        <v>46</v>
      </c>
      <c r="Z1619" t="s">
        <v>178</v>
      </c>
      <c r="AA1619" t="s">
        <v>179</v>
      </c>
      <c r="AB1619" t="s">
        <v>175</v>
      </c>
      <c r="AC1619" t="s">
        <v>176</v>
      </c>
      <c r="AD1619" t="s">
        <v>177</v>
      </c>
      <c r="AE1619" t="s">
        <v>180</v>
      </c>
      <c r="AF1619">
        <v>3</v>
      </c>
      <c r="AG1619">
        <v>3</v>
      </c>
      <c r="AH1619" t="s">
        <v>165</v>
      </c>
      <c r="AI1619" t="s">
        <v>166</v>
      </c>
      <c r="AJ1619" t="s">
        <v>3279</v>
      </c>
      <c r="AK1619" t="s">
        <v>61</v>
      </c>
      <c r="AL1619">
        <v>2</v>
      </c>
      <c r="AM1619" t="s">
        <v>167</v>
      </c>
      <c r="AN1619" t="s">
        <v>63</v>
      </c>
      <c r="AO1619" t="s">
        <v>64</v>
      </c>
      <c r="AP1619" t="s">
        <v>168</v>
      </c>
      <c r="AQ1619" t="s">
        <v>169</v>
      </c>
      <c r="AR1619" t="s">
        <v>67</v>
      </c>
      <c r="AS1619" t="s">
        <v>68</v>
      </c>
      <c r="AT1619" t="s">
        <v>69</v>
      </c>
      <c r="AU1619">
        <v>51</v>
      </c>
      <c r="AV1619">
        <v>22</v>
      </c>
      <c r="AW1619">
        <f>YEAR(ChinookMusic[[#This Row],[invoiceDate]])</f>
        <v>2011</v>
      </c>
      <c r="AX1619" t="str">
        <f>TEXT(ChinookMusic[[#This Row],[invoiceDate]],"MMMM")</f>
        <v>April</v>
      </c>
    </row>
    <row r="1620" spans="1:50" x14ac:dyDescent="0.3">
      <c r="A1620">
        <v>149</v>
      </c>
      <c r="B1620" t="s">
        <v>1054</v>
      </c>
      <c r="C1620">
        <v>231</v>
      </c>
      <c r="D1620" t="s">
        <v>1055</v>
      </c>
      <c r="E1620">
        <v>2914</v>
      </c>
      <c r="F1620" t="s">
        <v>1801</v>
      </c>
      <c r="G1620" t="s">
        <v>73</v>
      </c>
      <c r="H1620">
        <v>2639541</v>
      </c>
      <c r="I1620">
        <v>1.99</v>
      </c>
      <c r="J1620">
        <v>3</v>
      </c>
      <c r="K1620" t="s">
        <v>1057</v>
      </c>
      <c r="L1620">
        <v>19</v>
      </c>
      <c r="M1620" t="s">
        <v>1058</v>
      </c>
      <c r="N1620">
        <v>10</v>
      </c>
      <c r="O1620" t="s">
        <v>1058</v>
      </c>
      <c r="P1620">
        <v>1054</v>
      </c>
      <c r="Q1620">
        <v>1</v>
      </c>
      <c r="R1620">
        <v>194</v>
      </c>
      <c r="S1620">
        <v>46</v>
      </c>
      <c r="T1620" s="3">
        <v>40661</v>
      </c>
      <c r="U1620" t="s">
        <v>175</v>
      </c>
      <c r="V1620" t="s">
        <v>176</v>
      </c>
      <c r="W1620" t="s">
        <v>177</v>
      </c>
      <c r="X1620">
        <v>21.86</v>
      </c>
      <c r="Y1620">
        <v>46</v>
      </c>
      <c r="Z1620" t="s">
        <v>178</v>
      </c>
      <c r="AA1620" t="s">
        <v>179</v>
      </c>
      <c r="AB1620" t="s">
        <v>175</v>
      </c>
      <c r="AC1620" t="s">
        <v>176</v>
      </c>
      <c r="AD1620" t="s">
        <v>177</v>
      </c>
      <c r="AE1620" t="s">
        <v>180</v>
      </c>
      <c r="AF1620">
        <v>3</v>
      </c>
      <c r="AG1620">
        <v>3</v>
      </c>
      <c r="AH1620" t="s">
        <v>165</v>
      </c>
      <c r="AI1620" t="s">
        <v>166</v>
      </c>
      <c r="AJ1620" t="s">
        <v>3279</v>
      </c>
      <c r="AK1620" t="s">
        <v>61</v>
      </c>
      <c r="AL1620">
        <v>2</v>
      </c>
      <c r="AM1620" t="s">
        <v>167</v>
      </c>
      <c r="AN1620" t="s">
        <v>63</v>
      </c>
      <c r="AO1620" t="s">
        <v>64</v>
      </c>
      <c r="AP1620" t="s">
        <v>168</v>
      </c>
      <c r="AQ1620" t="s">
        <v>169</v>
      </c>
      <c r="AR1620" t="s">
        <v>67</v>
      </c>
      <c r="AS1620" t="s">
        <v>68</v>
      </c>
      <c r="AT1620" t="s">
        <v>69</v>
      </c>
      <c r="AU1620">
        <v>51</v>
      </c>
      <c r="AV1620">
        <v>22</v>
      </c>
      <c r="AW1620">
        <f>YEAR(ChinookMusic[[#This Row],[invoiceDate]])</f>
        <v>2011</v>
      </c>
      <c r="AX1620" t="str">
        <f>TEXT(ChinookMusic[[#This Row],[invoiceDate]],"MMMM")</f>
        <v>April</v>
      </c>
    </row>
    <row r="1621" spans="1:50" x14ac:dyDescent="0.3">
      <c r="A1621">
        <v>149</v>
      </c>
      <c r="B1621" t="s">
        <v>1054</v>
      </c>
      <c r="C1621">
        <v>231</v>
      </c>
      <c r="D1621" t="s">
        <v>1055</v>
      </c>
      <c r="E1621">
        <v>2914</v>
      </c>
      <c r="F1621" t="s">
        <v>1801</v>
      </c>
      <c r="G1621" t="s">
        <v>73</v>
      </c>
      <c r="H1621">
        <v>2639541</v>
      </c>
      <c r="I1621">
        <v>1.99</v>
      </c>
      <c r="J1621">
        <v>3</v>
      </c>
      <c r="K1621" t="s">
        <v>1057</v>
      </c>
      <c r="L1621">
        <v>19</v>
      </c>
      <c r="M1621" t="s">
        <v>1058</v>
      </c>
      <c r="N1621">
        <v>3</v>
      </c>
      <c r="O1621" t="s">
        <v>1058</v>
      </c>
      <c r="P1621">
        <v>1054</v>
      </c>
      <c r="Q1621">
        <v>1</v>
      </c>
      <c r="R1621">
        <v>194</v>
      </c>
      <c r="S1621">
        <v>46</v>
      </c>
      <c r="T1621" s="3">
        <v>40661</v>
      </c>
      <c r="U1621" t="s">
        <v>175</v>
      </c>
      <c r="V1621" t="s">
        <v>176</v>
      </c>
      <c r="W1621" t="s">
        <v>177</v>
      </c>
      <c r="X1621">
        <v>21.86</v>
      </c>
      <c r="Y1621">
        <v>46</v>
      </c>
      <c r="Z1621" t="s">
        <v>178</v>
      </c>
      <c r="AA1621" t="s">
        <v>179</v>
      </c>
      <c r="AB1621" t="s">
        <v>175</v>
      </c>
      <c r="AC1621" t="s">
        <v>176</v>
      </c>
      <c r="AD1621" t="s">
        <v>177</v>
      </c>
      <c r="AE1621" t="s">
        <v>180</v>
      </c>
      <c r="AF1621">
        <v>3</v>
      </c>
      <c r="AG1621">
        <v>3</v>
      </c>
      <c r="AH1621" t="s">
        <v>165</v>
      </c>
      <c r="AI1621" t="s">
        <v>166</v>
      </c>
      <c r="AJ1621" t="s">
        <v>3279</v>
      </c>
      <c r="AK1621" t="s">
        <v>61</v>
      </c>
      <c r="AL1621">
        <v>2</v>
      </c>
      <c r="AM1621" t="s">
        <v>167</v>
      </c>
      <c r="AN1621" t="s">
        <v>63</v>
      </c>
      <c r="AO1621" t="s">
        <v>64</v>
      </c>
      <c r="AP1621" t="s">
        <v>168</v>
      </c>
      <c r="AQ1621" t="s">
        <v>169</v>
      </c>
      <c r="AR1621" t="s">
        <v>67</v>
      </c>
      <c r="AS1621" t="s">
        <v>68</v>
      </c>
      <c r="AT1621" t="s">
        <v>69</v>
      </c>
      <c r="AU1621">
        <v>51</v>
      </c>
      <c r="AV1621">
        <v>22</v>
      </c>
      <c r="AW1621">
        <f>YEAR(ChinookMusic[[#This Row],[invoiceDate]])</f>
        <v>2011</v>
      </c>
      <c r="AX1621" t="str">
        <f>TEXT(ChinookMusic[[#This Row],[invoiceDate]],"MMMM")</f>
        <v>April</v>
      </c>
    </row>
    <row r="1622" spans="1:50" x14ac:dyDescent="0.3">
      <c r="A1622">
        <v>150</v>
      </c>
      <c r="B1622" t="s">
        <v>1280</v>
      </c>
      <c r="C1622">
        <v>235</v>
      </c>
      <c r="D1622" t="s">
        <v>1802</v>
      </c>
      <c r="E1622">
        <v>2968</v>
      </c>
      <c r="F1622" t="s">
        <v>1803</v>
      </c>
      <c r="G1622" t="s">
        <v>1804</v>
      </c>
      <c r="H1622">
        <v>347951</v>
      </c>
      <c r="I1622">
        <v>0.99</v>
      </c>
      <c r="J1622">
        <v>1</v>
      </c>
      <c r="K1622" t="s">
        <v>78</v>
      </c>
      <c r="L1622">
        <v>1</v>
      </c>
      <c r="M1622" t="s">
        <v>51</v>
      </c>
      <c r="N1622">
        <v>8</v>
      </c>
      <c r="O1622" t="s">
        <v>52</v>
      </c>
      <c r="P1622">
        <v>1060</v>
      </c>
      <c r="Q1622">
        <v>1</v>
      </c>
      <c r="R1622">
        <v>194</v>
      </c>
      <c r="S1622">
        <v>46</v>
      </c>
      <c r="T1622" s="3">
        <v>40661</v>
      </c>
      <c r="U1622" t="s">
        <v>175</v>
      </c>
      <c r="V1622" t="s">
        <v>176</v>
      </c>
      <c r="W1622" t="s">
        <v>177</v>
      </c>
      <c r="X1622">
        <v>21.86</v>
      </c>
      <c r="Y1622">
        <v>46</v>
      </c>
      <c r="Z1622" t="s">
        <v>178</v>
      </c>
      <c r="AA1622" t="s">
        <v>179</v>
      </c>
      <c r="AB1622" t="s">
        <v>175</v>
      </c>
      <c r="AC1622" t="s">
        <v>176</v>
      </c>
      <c r="AD1622" t="s">
        <v>177</v>
      </c>
      <c r="AE1622" t="s">
        <v>180</v>
      </c>
      <c r="AF1622">
        <v>3</v>
      </c>
      <c r="AG1622">
        <v>3</v>
      </c>
      <c r="AH1622" t="s">
        <v>165</v>
      </c>
      <c r="AI1622" t="s">
        <v>166</v>
      </c>
      <c r="AJ1622" t="s">
        <v>3279</v>
      </c>
      <c r="AK1622" t="s">
        <v>61</v>
      </c>
      <c r="AL1622">
        <v>2</v>
      </c>
      <c r="AM1622" t="s">
        <v>167</v>
      </c>
      <c r="AN1622" t="s">
        <v>63</v>
      </c>
      <c r="AO1622" t="s">
        <v>64</v>
      </c>
      <c r="AP1622" t="s">
        <v>168</v>
      </c>
      <c r="AQ1622" t="s">
        <v>169</v>
      </c>
      <c r="AR1622" t="s">
        <v>67</v>
      </c>
      <c r="AS1622" t="s">
        <v>68</v>
      </c>
      <c r="AT1622" t="s">
        <v>69</v>
      </c>
      <c r="AU1622">
        <v>51</v>
      </c>
      <c r="AV1622">
        <v>22</v>
      </c>
      <c r="AW1622">
        <f>YEAR(ChinookMusic[[#This Row],[invoiceDate]])</f>
        <v>2011</v>
      </c>
      <c r="AX1622" t="str">
        <f>TEXT(ChinookMusic[[#This Row],[invoiceDate]],"MMMM")</f>
        <v>April</v>
      </c>
    </row>
    <row r="1623" spans="1:50" x14ac:dyDescent="0.3">
      <c r="A1623">
        <v>150</v>
      </c>
      <c r="B1623" t="s">
        <v>1280</v>
      </c>
      <c r="C1623">
        <v>235</v>
      </c>
      <c r="D1623" t="s">
        <v>1802</v>
      </c>
      <c r="E1623">
        <v>2968</v>
      </c>
      <c r="F1623" t="s">
        <v>1803</v>
      </c>
      <c r="G1623" t="s">
        <v>1804</v>
      </c>
      <c r="H1623">
        <v>347951</v>
      </c>
      <c r="I1623">
        <v>0.99</v>
      </c>
      <c r="J1623">
        <v>1</v>
      </c>
      <c r="K1623" t="s">
        <v>78</v>
      </c>
      <c r="L1623">
        <v>1</v>
      </c>
      <c r="M1623" t="s">
        <v>51</v>
      </c>
      <c r="N1623">
        <v>1</v>
      </c>
      <c r="O1623" t="s">
        <v>52</v>
      </c>
      <c r="P1623">
        <v>1060</v>
      </c>
      <c r="Q1623">
        <v>1</v>
      </c>
      <c r="R1623">
        <v>194</v>
      </c>
      <c r="S1623">
        <v>46</v>
      </c>
      <c r="T1623" s="3">
        <v>40661</v>
      </c>
      <c r="U1623" t="s">
        <v>175</v>
      </c>
      <c r="V1623" t="s">
        <v>176</v>
      </c>
      <c r="W1623" t="s">
        <v>177</v>
      </c>
      <c r="X1623">
        <v>21.86</v>
      </c>
      <c r="Y1623">
        <v>46</v>
      </c>
      <c r="Z1623" t="s">
        <v>178</v>
      </c>
      <c r="AA1623" t="s">
        <v>179</v>
      </c>
      <c r="AB1623" t="s">
        <v>175</v>
      </c>
      <c r="AC1623" t="s">
        <v>176</v>
      </c>
      <c r="AD1623" t="s">
        <v>177</v>
      </c>
      <c r="AE1623" t="s">
        <v>180</v>
      </c>
      <c r="AF1623">
        <v>3</v>
      </c>
      <c r="AG1623">
        <v>3</v>
      </c>
      <c r="AH1623" t="s">
        <v>165</v>
      </c>
      <c r="AI1623" t="s">
        <v>166</v>
      </c>
      <c r="AJ1623" t="s">
        <v>3279</v>
      </c>
      <c r="AK1623" t="s">
        <v>61</v>
      </c>
      <c r="AL1623">
        <v>2</v>
      </c>
      <c r="AM1623" t="s">
        <v>167</v>
      </c>
      <c r="AN1623" t="s">
        <v>63</v>
      </c>
      <c r="AO1623" t="s">
        <v>64</v>
      </c>
      <c r="AP1623" t="s">
        <v>168</v>
      </c>
      <c r="AQ1623" t="s">
        <v>169</v>
      </c>
      <c r="AR1623" t="s">
        <v>67</v>
      </c>
      <c r="AS1623" t="s">
        <v>68</v>
      </c>
      <c r="AT1623" t="s">
        <v>69</v>
      </c>
      <c r="AU1623">
        <v>51</v>
      </c>
      <c r="AV1623">
        <v>22</v>
      </c>
      <c r="AW1623">
        <f>YEAR(ChinookMusic[[#This Row],[invoiceDate]])</f>
        <v>2011</v>
      </c>
      <c r="AX1623" t="str">
        <f>TEXT(ChinookMusic[[#This Row],[invoiceDate]],"MMMM")</f>
        <v>April</v>
      </c>
    </row>
    <row r="1624" spans="1:50" x14ac:dyDescent="0.3">
      <c r="A1624">
        <v>150</v>
      </c>
      <c r="B1624" t="s">
        <v>1280</v>
      </c>
      <c r="C1624">
        <v>232</v>
      </c>
      <c r="D1624" t="s">
        <v>1805</v>
      </c>
      <c r="E1624">
        <v>2932</v>
      </c>
      <c r="F1624" t="s">
        <v>1806</v>
      </c>
      <c r="G1624" t="s">
        <v>1280</v>
      </c>
      <c r="H1624">
        <v>268982</v>
      </c>
      <c r="I1624">
        <v>0.99</v>
      </c>
      <c r="J1624">
        <v>1</v>
      </c>
      <c r="K1624" t="s">
        <v>78</v>
      </c>
      <c r="L1624">
        <v>1</v>
      </c>
      <c r="M1624" t="s">
        <v>51</v>
      </c>
      <c r="N1624">
        <v>1</v>
      </c>
      <c r="O1624" t="s">
        <v>52</v>
      </c>
      <c r="P1624">
        <v>1056</v>
      </c>
      <c r="Q1624">
        <v>1</v>
      </c>
      <c r="R1624">
        <v>194</v>
      </c>
      <c r="S1624">
        <v>46</v>
      </c>
      <c r="T1624" s="3">
        <v>40661</v>
      </c>
      <c r="U1624" t="s">
        <v>175</v>
      </c>
      <c r="V1624" t="s">
        <v>176</v>
      </c>
      <c r="W1624" t="s">
        <v>177</v>
      </c>
      <c r="X1624">
        <v>21.86</v>
      </c>
      <c r="Y1624">
        <v>46</v>
      </c>
      <c r="Z1624" t="s">
        <v>178</v>
      </c>
      <c r="AA1624" t="s">
        <v>179</v>
      </c>
      <c r="AB1624" t="s">
        <v>175</v>
      </c>
      <c r="AC1624" t="s">
        <v>176</v>
      </c>
      <c r="AD1624" t="s">
        <v>177</v>
      </c>
      <c r="AE1624" t="s">
        <v>180</v>
      </c>
      <c r="AF1624">
        <v>3</v>
      </c>
      <c r="AG1624">
        <v>3</v>
      </c>
      <c r="AH1624" t="s">
        <v>165</v>
      </c>
      <c r="AI1624" t="s">
        <v>166</v>
      </c>
      <c r="AJ1624" t="s">
        <v>3279</v>
      </c>
      <c r="AK1624" t="s">
        <v>61</v>
      </c>
      <c r="AL1624">
        <v>2</v>
      </c>
      <c r="AM1624" t="s">
        <v>167</v>
      </c>
      <c r="AN1624" t="s">
        <v>63</v>
      </c>
      <c r="AO1624" t="s">
        <v>64</v>
      </c>
      <c r="AP1624" t="s">
        <v>168</v>
      </c>
      <c r="AQ1624" t="s">
        <v>169</v>
      </c>
      <c r="AR1624" t="s">
        <v>67</v>
      </c>
      <c r="AS1624" t="s">
        <v>68</v>
      </c>
      <c r="AT1624" t="s">
        <v>69</v>
      </c>
      <c r="AU1624">
        <v>51</v>
      </c>
      <c r="AV1624">
        <v>22</v>
      </c>
      <c r="AW1624">
        <f>YEAR(ChinookMusic[[#This Row],[invoiceDate]])</f>
        <v>2011</v>
      </c>
      <c r="AX1624" t="str">
        <f>TEXT(ChinookMusic[[#This Row],[invoiceDate]],"MMMM")</f>
        <v>April</v>
      </c>
    </row>
    <row r="1625" spans="1:50" x14ac:dyDescent="0.3">
      <c r="A1625">
        <v>150</v>
      </c>
      <c r="B1625" t="s">
        <v>1280</v>
      </c>
      <c r="C1625">
        <v>232</v>
      </c>
      <c r="D1625" t="s">
        <v>1805</v>
      </c>
      <c r="E1625">
        <v>2932</v>
      </c>
      <c r="F1625" t="s">
        <v>1806</v>
      </c>
      <c r="G1625" t="s">
        <v>1280</v>
      </c>
      <c r="H1625">
        <v>268982</v>
      </c>
      <c r="I1625">
        <v>0.99</v>
      </c>
      <c r="J1625">
        <v>1</v>
      </c>
      <c r="K1625" t="s">
        <v>78</v>
      </c>
      <c r="L1625">
        <v>1</v>
      </c>
      <c r="M1625" t="s">
        <v>51</v>
      </c>
      <c r="N1625">
        <v>5</v>
      </c>
      <c r="O1625" t="s">
        <v>70</v>
      </c>
      <c r="P1625">
        <v>1056</v>
      </c>
      <c r="Q1625">
        <v>1</v>
      </c>
      <c r="R1625">
        <v>194</v>
      </c>
      <c r="S1625">
        <v>46</v>
      </c>
      <c r="T1625" s="3">
        <v>40661</v>
      </c>
      <c r="U1625" t="s">
        <v>175</v>
      </c>
      <c r="V1625" t="s">
        <v>176</v>
      </c>
      <c r="W1625" t="s">
        <v>177</v>
      </c>
      <c r="X1625">
        <v>21.86</v>
      </c>
      <c r="Y1625">
        <v>46</v>
      </c>
      <c r="Z1625" t="s">
        <v>178</v>
      </c>
      <c r="AA1625" t="s">
        <v>179</v>
      </c>
      <c r="AB1625" t="s">
        <v>175</v>
      </c>
      <c r="AC1625" t="s">
        <v>176</v>
      </c>
      <c r="AD1625" t="s">
        <v>177</v>
      </c>
      <c r="AE1625" t="s">
        <v>180</v>
      </c>
      <c r="AF1625">
        <v>3</v>
      </c>
      <c r="AG1625">
        <v>3</v>
      </c>
      <c r="AH1625" t="s">
        <v>165</v>
      </c>
      <c r="AI1625" t="s">
        <v>166</v>
      </c>
      <c r="AJ1625" t="s">
        <v>3279</v>
      </c>
      <c r="AK1625" t="s">
        <v>61</v>
      </c>
      <c r="AL1625">
        <v>2</v>
      </c>
      <c r="AM1625" t="s">
        <v>167</v>
      </c>
      <c r="AN1625" t="s">
        <v>63</v>
      </c>
      <c r="AO1625" t="s">
        <v>64</v>
      </c>
      <c r="AP1625" t="s">
        <v>168</v>
      </c>
      <c r="AQ1625" t="s">
        <v>169</v>
      </c>
      <c r="AR1625" t="s">
        <v>67</v>
      </c>
      <c r="AS1625" t="s">
        <v>68</v>
      </c>
      <c r="AT1625" t="s">
        <v>69</v>
      </c>
      <c r="AU1625">
        <v>51</v>
      </c>
      <c r="AV1625">
        <v>22</v>
      </c>
      <c r="AW1625">
        <f>YEAR(ChinookMusic[[#This Row],[invoiceDate]])</f>
        <v>2011</v>
      </c>
      <c r="AX1625" t="str">
        <f>TEXT(ChinookMusic[[#This Row],[invoiceDate]],"MMMM")</f>
        <v>April</v>
      </c>
    </row>
    <row r="1626" spans="1:50" x14ac:dyDescent="0.3">
      <c r="A1626">
        <v>150</v>
      </c>
      <c r="B1626" t="s">
        <v>1280</v>
      </c>
      <c r="C1626">
        <v>232</v>
      </c>
      <c r="D1626" t="s">
        <v>1805</v>
      </c>
      <c r="E1626">
        <v>2932</v>
      </c>
      <c r="F1626" t="s">
        <v>1806</v>
      </c>
      <c r="G1626" t="s">
        <v>1280</v>
      </c>
      <c r="H1626">
        <v>268982</v>
      </c>
      <c r="I1626">
        <v>0.99</v>
      </c>
      <c r="J1626">
        <v>1</v>
      </c>
      <c r="K1626" t="s">
        <v>78</v>
      </c>
      <c r="L1626">
        <v>1</v>
      </c>
      <c r="M1626" t="s">
        <v>51</v>
      </c>
      <c r="N1626">
        <v>8</v>
      </c>
      <c r="O1626" t="s">
        <v>52</v>
      </c>
      <c r="P1626">
        <v>1056</v>
      </c>
      <c r="Q1626">
        <v>1</v>
      </c>
      <c r="R1626">
        <v>194</v>
      </c>
      <c r="S1626">
        <v>46</v>
      </c>
      <c r="T1626" s="3">
        <v>40661</v>
      </c>
      <c r="U1626" t="s">
        <v>175</v>
      </c>
      <c r="V1626" t="s">
        <v>176</v>
      </c>
      <c r="W1626" t="s">
        <v>177</v>
      </c>
      <c r="X1626">
        <v>21.86</v>
      </c>
      <c r="Y1626">
        <v>46</v>
      </c>
      <c r="Z1626" t="s">
        <v>178</v>
      </c>
      <c r="AA1626" t="s">
        <v>179</v>
      </c>
      <c r="AB1626" t="s">
        <v>175</v>
      </c>
      <c r="AC1626" t="s">
        <v>176</v>
      </c>
      <c r="AD1626" t="s">
        <v>177</v>
      </c>
      <c r="AE1626" t="s">
        <v>180</v>
      </c>
      <c r="AF1626">
        <v>3</v>
      </c>
      <c r="AG1626">
        <v>3</v>
      </c>
      <c r="AH1626" t="s">
        <v>165</v>
      </c>
      <c r="AI1626" t="s">
        <v>166</v>
      </c>
      <c r="AJ1626" t="s">
        <v>3279</v>
      </c>
      <c r="AK1626" t="s">
        <v>61</v>
      </c>
      <c r="AL1626">
        <v>2</v>
      </c>
      <c r="AM1626" t="s">
        <v>167</v>
      </c>
      <c r="AN1626" t="s">
        <v>63</v>
      </c>
      <c r="AO1626" t="s">
        <v>64</v>
      </c>
      <c r="AP1626" t="s">
        <v>168</v>
      </c>
      <c r="AQ1626" t="s">
        <v>169</v>
      </c>
      <c r="AR1626" t="s">
        <v>67</v>
      </c>
      <c r="AS1626" t="s">
        <v>68</v>
      </c>
      <c r="AT1626" t="s">
        <v>69</v>
      </c>
      <c r="AU1626">
        <v>51</v>
      </c>
      <c r="AV1626">
        <v>22</v>
      </c>
      <c r="AW1626">
        <f>YEAR(ChinookMusic[[#This Row],[invoiceDate]])</f>
        <v>2011</v>
      </c>
      <c r="AX1626" t="str">
        <f>TEXT(ChinookMusic[[#This Row],[invoiceDate]],"MMMM")</f>
        <v>April</v>
      </c>
    </row>
    <row r="1627" spans="1:50" x14ac:dyDescent="0.3">
      <c r="A1627">
        <v>90</v>
      </c>
      <c r="B1627" t="s">
        <v>392</v>
      </c>
      <c r="C1627">
        <v>108</v>
      </c>
      <c r="D1627" t="s">
        <v>1393</v>
      </c>
      <c r="E1627">
        <v>1354</v>
      </c>
      <c r="F1627" t="s">
        <v>1807</v>
      </c>
      <c r="G1627" t="s">
        <v>408</v>
      </c>
      <c r="H1627">
        <v>408607</v>
      </c>
      <c r="I1627">
        <v>0.99</v>
      </c>
      <c r="J1627">
        <v>1</v>
      </c>
      <c r="K1627" t="s">
        <v>78</v>
      </c>
      <c r="L1627">
        <v>3</v>
      </c>
      <c r="M1627" t="s">
        <v>137</v>
      </c>
      <c r="N1627">
        <v>8</v>
      </c>
      <c r="O1627" t="s">
        <v>52</v>
      </c>
      <c r="P1627">
        <v>1372</v>
      </c>
      <c r="Q1627">
        <v>1</v>
      </c>
      <c r="R1627">
        <v>254</v>
      </c>
      <c r="S1627">
        <v>15</v>
      </c>
      <c r="T1627" s="3">
        <v>40931</v>
      </c>
      <c r="U1627" t="s">
        <v>382</v>
      </c>
      <c r="V1627" t="s">
        <v>383</v>
      </c>
      <c r="W1627" t="s">
        <v>64</v>
      </c>
      <c r="X1627">
        <v>3.96</v>
      </c>
      <c r="Y1627">
        <v>15</v>
      </c>
      <c r="Z1627" t="s">
        <v>384</v>
      </c>
      <c r="AA1627" t="s">
        <v>385</v>
      </c>
      <c r="AB1627" t="s">
        <v>382</v>
      </c>
      <c r="AC1627" t="s">
        <v>383</v>
      </c>
      <c r="AD1627" t="s">
        <v>64</v>
      </c>
      <c r="AE1627" t="s">
        <v>386</v>
      </c>
      <c r="AF1627">
        <v>3</v>
      </c>
      <c r="AG1627">
        <v>3</v>
      </c>
      <c r="AH1627" t="s">
        <v>165</v>
      </c>
      <c r="AI1627" t="s">
        <v>166</v>
      </c>
      <c r="AJ1627" t="s">
        <v>3279</v>
      </c>
      <c r="AK1627" t="s">
        <v>61</v>
      </c>
      <c r="AL1627">
        <v>2</v>
      </c>
      <c r="AM1627" t="s">
        <v>167</v>
      </c>
      <c r="AN1627" t="s">
        <v>63</v>
      </c>
      <c r="AO1627" t="s">
        <v>64</v>
      </c>
      <c r="AP1627" t="s">
        <v>168</v>
      </c>
      <c r="AQ1627" t="s">
        <v>169</v>
      </c>
      <c r="AR1627" t="s">
        <v>67</v>
      </c>
      <c r="AS1627" t="s">
        <v>68</v>
      </c>
      <c r="AT1627" t="s">
        <v>69</v>
      </c>
      <c r="AU1627">
        <v>51</v>
      </c>
      <c r="AV1627">
        <v>22</v>
      </c>
      <c r="AW1627">
        <f>YEAR(ChinookMusic[[#This Row],[invoiceDate]])</f>
        <v>2012</v>
      </c>
      <c r="AX1627" t="str">
        <f>TEXT(ChinookMusic[[#This Row],[invoiceDate]],"MMMM")</f>
        <v>January</v>
      </c>
    </row>
    <row r="1628" spans="1:50" x14ac:dyDescent="0.3">
      <c r="A1628">
        <v>90</v>
      </c>
      <c r="B1628" t="s">
        <v>392</v>
      </c>
      <c r="C1628">
        <v>108</v>
      </c>
      <c r="D1628" t="s">
        <v>1393</v>
      </c>
      <c r="E1628">
        <v>1354</v>
      </c>
      <c r="F1628" t="s">
        <v>1807</v>
      </c>
      <c r="G1628" t="s">
        <v>408</v>
      </c>
      <c r="H1628">
        <v>408607</v>
      </c>
      <c r="I1628">
        <v>0.99</v>
      </c>
      <c r="J1628">
        <v>1</v>
      </c>
      <c r="K1628" t="s">
        <v>78</v>
      </c>
      <c r="L1628">
        <v>3</v>
      </c>
      <c r="M1628" t="s">
        <v>137</v>
      </c>
      <c r="N1628">
        <v>1</v>
      </c>
      <c r="O1628" t="s">
        <v>52</v>
      </c>
      <c r="P1628">
        <v>1372</v>
      </c>
      <c r="Q1628">
        <v>1</v>
      </c>
      <c r="R1628">
        <v>254</v>
      </c>
      <c r="S1628">
        <v>15</v>
      </c>
      <c r="T1628" s="3">
        <v>40931</v>
      </c>
      <c r="U1628" t="s">
        <v>382</v>
      </c>
      <c r="V1628" t="s">
        <v>383</v>
      </c>
      <c r="W1628" t="s">
        <v>64</v>
      </c>
      <c r="X1628">
        <v>3.96</v>
      </c>
      <c r="Y1628">
        <v>15</v>
      </c>
      <c r="Z1628" t="s">
        <v>384</v>
      </c>
      <c r="AA1628" t="s">
        <v>385</v>
      </c>
      <c r="AB1628" t="s">
        <v>382</v>
      </c>
      <c r="AC1628" t="s">
        <v>383</v>
      </c>
      <c r="AD1628" t="s">
        <v>64</v>
      </c>
      <c r="AE1628" t="s">
        <v>386</v>
      </c>
      <c r="AF1628">
        <v>3</v>
      </c>
      <c r="AG1628">
        <v>3</v>
      </c>
      <c r="AH1628" t="s">
        <v>165</v>
      </c>
      <c r="AI1628" t="s">
        <v>166</v>
      </c>
      <c r="AJ1628" t="s">
        <v>3279</v>
      </c>
      <c r="AK1628" t="s">
        <v>61</v>
      </c>
      <c r="AL1628">
        <v>2</v>
      </c>
      <c r="AM1628" t="s">
        <v>167</v>
      </c>
      <c r="AN1628" t="s">
        <v>63</v>
      </c>
      <c r="AO1628" t="s">
        <v>64</v>
      </c>
      <c r="AP1628" t="s">
        <v>168</v>
      </c>
      <c r="AQ1628" t="s">
        <v>169</v>
      </c>
      <c r="AR1628" t="s">
        <v>67</v>
      </c>
      <c r="AS1628" t="s">
        <v>68</v>
      </c>
      <c r="AT1628" t="s">
        <v>69</v>
      </c>
      <c r="AU1628">
        <v>51</v>
      </c>
      <c r="AV1628">
        <v>22</v>
      </c>
      <c r="AW1628">
        <f>YEAR(ChinookMusic[[#This Row],[invoiceDate]])</f>
        <v>2012</v>
      </c>
      <c r="AX1628" t="str">
        <f>TEXT(ChinookMusic[[#This Row],[invoiceDate]],"MMMM")</f>
        <v>January</v>
      </c>
    </row>
    <row r="1629" spans="1:50" x14ac:dyDescent="0.3">
      <c r="A1629">
        <v>90</v>
      </c>
      <c r="B1629" t="s">
        <v>392</v>
      </c>
      <c r="C1629">
        <v>108</v>
      </c>
      <c r="D1629" t="s">
        <v>1393</v>
      </c>
      <c r="E1629">
        <v>1352</v>
      </c>
      <c r="F1629" t="s">
        <v>1007</v>
      </c>
      <c r="G1629" t="s">
        <v>73</v>
      </c>
      <c r="H1629">
        <v>115931</v>
      </c>
      <c r="I1629">
        <v>0.99</v>
      </c>
      <c r="J1629">
        <v>1</v>
      </c>
      <c r="K1629" t="s">
        <v>78</v>
      </c>
      <c r="L1629">
        <v>3</v>
      </c>
      <c r="M1629" t="s">
        <v>137</v>
      </c>
      <c r="N1629">
        <v>1</v>
      </c>
      <c r="O1629" t="s">
        <v>52</v>
      </c>
      <c r="P1629">
        <v>1371</v>
      </c>
      <c r="Q1629">
        <v>1</v>
      </c>
      <c r="R1629">
        <v>254</v>
      </c>
      <c r="S1629">
        <v>15</v>
      </c>
      <c r="T1629" s="3">
        <v>40931</v>
      </c>
      <c r="U1629" t="s">
        <v>382</v>
      </c>
      <c r="V1629" t="s">
        <v>383</v>
      </c>
      <c r="W1629" t="s">
        <v>64</v>
      </c>
      <c r="X1629">
        <v>3.96</v>
      </c>
      <c r="Y1629">
        <v>15</v>
      </c>
      <c r="Z1629" t="s">
        <v>384</v>
      </c>
      <c r="AA1629" t="s">
        <v>385</v>
      </c>
      <c r="AB1629" t="s">
        <v>382</v>
      </c>
      <c r="AC1629" t="s">
        <v>383</v>
      </c>
      <c r="AD1629" t="s">
        <v>64</v>
      </c>
      <c r="AE1629" t="s">
        <v>386</v>
      </c>
      <c r="AF1629">
        <v>3</v>
      </c>
      <c r="AG1629">
        <v>3</v>
      </c>
      <c r="AH1629" t="s">
        <v>165</v>
      </c>
      <c r="AI1629" t="s">
        <v>166</v>
      </c>
      <c r="AJ1629" t="s">
        <v>3279</v>
      </c>
      <c r="AK1629" t="s">
        <v>61</v>
      </c>
      <c r="AL1629">
        <v>2</v>
      </c>
      <c r="AM1629" t="s">
        <v>167</v>
      </c>
      <c r="AN1629" t="s">
        <v>63</v>
      </c>
      <c r="AO1629" t="s">
        <v>64</v>
      </c>
      <c r="AP1629" t="s">
        <v>168</v>
      </c>
      <c r="AQ1629" t="s">
        <v>169</v>
      </c>
      <c r="AR1629" t="s">
        <v>67</v>
      </c>
      <c r="AS1629" t="s">
        <v>68</v>
      </c>
      <c r="AT1629" t="s">
        <v>69</v>
      </c>
      <c r="AU1629">
        <v>51</v>
      </c>
      <c r="AV1629">
        <v>22</v>
      </c>
      <c r="AW1629">
        <f>YEAR(ChinookMusic[[#This Row],[invoiceDate]])</f>
        <v>2012</v>
      </c>
      <c r="AX1629" t="str">
        <f>TEXT(ChinookMusic[[#This Row],[invoiceDate]],"MMMM")</f>
        <v>January</v>
      </c>
    </row>
    <row r="1630" spans="1:50" x14ac:dyDescent="0.3">
      <c r="A1630">
        <v>90</v>
      </c>
      <c r="B1630" t="s">
        <v>392</v>
      </c>
      <c r="C1630">
        <v>108</v>
      </c>
      <c r="D1630" t="s">
        <v>1393</v>
      </c>
      <c r="E1630">
        <v>1352</v>
      </c>
      <c r="F1630" t="s">
        <v>1007</v>
      </c>
      <c r="G1630" t="s">
        <v>73</v>
      </c>
      <c r="H1630">
        <v>115931</v>
      </c>
      <c r="I1630">
        <v>0.99</v>
      </c>
      <c r="J1630">
        <v>1</v>
      </c>
      <c r="K1630" t="s">
        <v>78</v>
      </c>
      <c r="L1630">
        <v>3</v>
      </c>
      <c r="M1630" t="s">
        <v>137</v>
      </c>
      <c r="N1630">
        <v>8</v>
      </c>
      <c r="O1630" t="s">
        <v>52</v>
      </c>
      <c r="P1630">
        <v>1371</v>
      </c>
      <c r="Q1630">
        <v>1</v>
      </c>
      <c r="R1630">
        <v>254</v>
      </c>
      <c r="S1630">
        <v>15</v>
      </c>
      <c r="T1630" s="3">
        <v>40931</v>
      </c>
      <c r="U1630" t="s">
        <v>382</v>
      </c>
      <c r="V1630" t="s">
        <v>383</v>
      </c>
      <c r="W1630" t="s">
        <v>64</v>
      </c>
      <c r="X1630">
        <v>3.96</v>
      </c>
      <c r="Y1630">
        <v>15</v>
      </c>
      <c r="Z1630" t="s">
        <v>384</v>
      </c>
      <c r="AA1630" t="s">
        <v>385</v>
      </c>
      <c r="AB1630" t="s">
        <v>382</v>
      </c>
      <c r="AC1630" t="s">
        <v>383</v>
      </c>
      <c r="AD1630" t="s">
        <v>64</v>
      </c>
      <c r="AE1630" t="s">
        <v>386</v>
      </c>
      <c r="AF1630">
        <v>3</v>
      </c>
      <c r="AG1630">
        <v>3</v>
      </c>
      <c r="AH1630" t="s">
        <v>165</v>
      </c>
      <c r="AI1630" t="s">
        <v>166</v>
      </c>
      <c r="AJ1630" t="s">
        <v>3279</v>
      </c>
      <c r="AK1630" t="s">
        <v>61</v>
      </c>
      <c r="AL1630">
        <v>2</v>
      </c>
      <c r="AM1630" t="s">
        <v>167</v>
      </c>
      <c r="AN1630" t="s">
        <v>63</v>
      </c>
      <c r="AO1630" t="s">
        <v>64</v>
      </c>
      <c r="AP1630" t="s">
        <v>168</v>
      </c>
      <c r="AQ1630" t="s">
        <v>169</v>
      </c>
      <c r="AR1630" t="s">
        <v>67</v>
      </c>
      <c r="AS1630" t="s">
        <v>68</v>
      </c>
      <c r="AT1630" t="s">
        <v>69</v>
      </c>
      <c r="AU1630">
        <v>51</v>
      </c>
      <c r="AV1630">
        <v>22</v>
      </c>
      <c r="AW1630">
        <f>YEAR(ChinookMusic[[#This Row],[invoiceDate]])</f>
        <v>2012</v>
      </c>
      <c r="AX1630" t="str">
        <f>TEXT(ChinookMusic[[#This Row],[invoiceDate]],"MMMM")</f>
        <v>January</v>
      </c>
    </row>
    <row r="1631" spans="1:50" x14ac:dyDescent="0.3">
      <c r="A1631">
        <v>90</v>
      </c>
      <c r="B1631" t="s">
        <v>392</v>
      </c>
      <c r="C1631">
        <v>108</v>
      </c>
      <c r="D1631" t="s">
        <v>1393</v>
      </c>
      <c r="E1631">
        <v>1358</v>
      </c>
      <c r="F1631" t="s">
        <v>1808</v>
      </c>
      <c r="G1631" t="s">
        <v>405</v>
      </c>
      <c r="H1631">
        <v>435513</v>
      </c>
      <c r="I1631">
        <v>0.99</v>
      </c>
      <c r="J1631">
        <v>1</v>
      </c>
      <c r="K1631" t="s">
        <v>78</v>
      </c>
      <c r="L1631">
        <v>3</v>
      </c>
      <c r="M1631" t="s">
        <v>137</v>
      </c>
      <c r="N1631">
        <v>1</v>
      </c>
      <c r="O1631" t="s">
        <v>52</v>
      </c>
      <c r="P1631">
        <v>1374</v>
      </c>
      <c r="Q1631">
        <v>1</v>
      </c>
      <c r="R1631">
        <v>254</v>
      </c>
      <c r="S1631">
        <v>15</v>
      </c>
      <c r="T1631" s="3">
        <v>40931</v>
      </c>
      <c r="U1631" t="s">
        <v>382</v>
      </c>
      <c r="V1631" t="s">
        <v>383</v>
      </c>
      <c r="W1631" t="s">
        <v>64</v>
      </c>
      <c r="X1631">
        <v>3.96</v>
      </c>
      <c r="Y1631">
        <v>15</v>
      </c>
      <c r="Z1631" t="s">
        <v>384</v>
      </c>
      <c r="AA1631" t="s">
        <v>385</v>
      </c>
      <c r="AB1631" t="s">
        <v>382</v>
      </c>
      <c r="AC1631" t="s">
        <v>383</v>
      </c>
      <c r="AD1631" t="s">
        <v>64</v>
      </c>
      <c r="AE1631" t="s">
        <v>386</v>
      </c>
      <c r="AF1631">
        <v>3</v>
      </c>
      <c r="AG1631">
        <v>3</v>
      </c>
      <c r="AH1631" t="s">
        <v>165</v>
      </c>
      <c r="AI1631" t="s">
        <v>166</v>
      </c>
      <c r="AJ1631" t="s">
        <v>3279</v>
      </c>
      <c r="AK1631" t="s">
        <v>61</v>
      </c>
      <c r="AL1631">
        <v>2</v>
      </c>
      <c r="AM1631" t="s">
        <v>167</v>
      </c>
      <c r="AN1631" t="s">
        <v>63</v>
      </c>
      <c r="AO1631" t="s">
        <v>64</v>
      </c>
      <c r="AP1631" t="s">
        <v>168</v>
      </c>
      <c r="AQ1631" t="s">
        <v>169</v>
      </c>
      <c r="AR1631" t="s">
        <v>67</v>
      </c>
      <c r="AS1631" t="s">
        <v>68</v>
      </c>
      <c r="AT1631" t="s">
        <v>69</v>
      </c>
      <c r="AU1631">
        <v>51</v>
      </c>
      <c r="AV1631">
        <v>22</v>
      </c>
      <c r="AW1631">
        <f>YEAR(ChinookMusic[[#This Row],[invoiceDate]])</f>
        <v>2012</v>
      </c>
      <c r="AX1631" t="str">
        <f>TEXT(ChinookMusic[[#This Row],[invoiceDate]],"MMMM")</f>
        <v>January</v>
      </c>
    </row>
    <row r="1632" spans="1:50" x14ac:dyDescent="0.3">
      <c r="A1632">
        <v>90</v>
      </c>
      <c r="B1632" t="s">
        <v>392</v>
      </c>
      <c r="C1632">
        <v>108</v>
      </c>
      <c r="D1632" t="s">
        <v>1393</v>
      </c>
      <c r="E1632">
        <v>1358</v>
      </c>
      <c r="F1632" t="s">
        <v>1808</v>
      </c>
      <c r="G1632" t="s">
        <v>405</v>
      </c>
      <c r="H1632">
        <v>435513</v>
      </c>
      <c r="I1632">
        <v>0.99</v>
      </c>
      <c r="J1632">
        <v>1</v>
      </c>
      <c r="K1632" t="s">
        <v>78</v>
      </c>
      <c r="L1632">
        <v>3</v>
      </c>
      <c r="M1632" t="s">
        <v>137</v>
      </c>
      <c r="N1632">
        <v>8</v>
      </c>
      <c r="O1632" t="s">
        <v>52</v>
      </c>
      <c r="P1632">
        <v>1374</v>
      </c>
      <c r="Q1632">
        <v>1</v>
      </c>
      <c r="R1632">
        <v>254</v>
      </c>
      <c r="S1632">
        <v>15</v>
      </c>
      <c r="T1632" s="3">
        <v>40931</v>
      </c>
      <c r="U1632" t="s">
        <v>382</v>
      </c>
      <c r="V1632" t="s">
        <v>383</v>
      </c>
      <c r="W1632" t="s">
        <v>64</v>
      </c>
      <c r="X1632">
        <v>3.96</v>
      </c>
      <c r="Y1632">
        <v>15</v>
      </c>
      <c r="Z1632" t="s">
        <v>384</v>
      </c>
      <c r="AA1632" t="s">
        <v>385</v>
      </c>
      <c r="AB1632" t="s">
        <v>382</v>
      </c>
      <c r="AC1632" t="s">
        <v>383</v>
      </c>
      <c r="AD1632" t="s">
        <v>64</v>
      </c>
      <c r="AE1632" t="s">
        <v>386</v>
      </c>
      <c r="AF1632">
        <v>3</v>
      </c>
      <c r="AG1632">
        <v>3</v>
      </c>
      <c r="AH1632" t="s">
        <v>165</v>
      </c>
      <c r="AI1632" t="s">
        <v>166</v>
      </c>
      <c r="AJ1632" t="s">
        <v>3279</v>
      </c>
      <c r="AK1632" t="s">
        <v>61</v>
      </c>
      <c r="AL1632">
        <v>2</v>
      </c>
      <c r="AM1632" t="s">
        <v>167</v>
      </c>
      <c r="AN1632" t="s">
        <v>63</v>
      </c>
      <c r="AO1632" t="s">
        <v>64</v>
      </c>
      <c r="AP1632" t="s">
        <v>168</v>
      </c>
      <c r="AQ1632" t="s">
        <v>169</v>
      </c>
      <c r="AR1632" t="s">
        <v>67</v>
      </c>
      <c r="AS1632" t="s">
        <v>68</v>
      </c>
      <c r="AT1632" t="s">
        <v>69</v>
      </c>
      <c r="AU1632">
        <v>51</v>
      </c>
      <c r="AV1632">
        <v>22</v>
      </c>
      <c r="AW1632">
        <f>YEAR(ChinookMusic[[#This Row],[invoiceDate]])</f>
        <v>2012</v>
      </c>
      <c r="AX1632" t="str">
        <f>TEXT(ChinookMusic[[#This Row],[invoiceDate]],"MMMM")</f>
        <v>January</v>
      </c>
    </row>
    <row r="1633" spans="1:50" x14ac:dyDescent="0.3">
      <c r="A1633">
        <v>90</v>
      </c>
      <c r="B1633" t="s">
        <v>392</v>
      </c>
      <c r="C1633">
        <v>108</v>
      </c>
      <c r="D1633" t="s">
        <v>1393</v>
      </c>
      <c r="E1633">
        <v>1356</v>
      </c>
      <c r="F1633" t="s">
        <v>1809</v>
      </c>
      <c r="G1633" t="s">
        <v>405</v>
      </c>
      <c r="H1633">
        <v>185808</v>
      </c>
      <c r="I1633">
        <v>0.99</v>
      </c>
      <c r="J1633">
        <v>1</v>
      </c>
      <c r="K1633" t="s">
        <v>78</v>
      </c>
      <c r="L1633">
        <v>3</v>
      </c>
      <c r="M1633" t="s">
        <v>137</v>
      </c>
      <c r="N1633">
        <v>8</v>
      </c>
      <c r="O1633" t="s">
        <v>52</v>
      </c>
      <c r="P1633">
        <v>1373</v>
      </c>
      <c r="Q1633">
        <v>1</v>
      </c>
      <c r="R1633">
        <v>254</v>
      </c>
      <c r="S1633">
        <v>15</v>
      </c>
      <c r="T1633" s="3">
        <v>40931</v>
      </c>
      <c r="U1633" t="s">
        <v>382</v>
      </c>
      <c r="V1633" t="s">
        <v>383</v>
      </c>
      <c r="W1633" t="s">
        <v>64</v>
      </c>
      <c r="X1633">
        <v>3.96</v>
      </c>
      <c r="Y1633">
        <v>15</v>
      </c>
      <c r="Z1633" t="s">
        <v>384</v>
      </c>
      <c r="AA1633" t="s">
        <v>385</v>
      </c>
      <c r="AB1633" t="s">
        <v>382</v>
      </c>
      <c r="AC1633" t="s">
        <v>383</v>
      </c>
      <c r="AD1633" t="s">
        <v>64</v>
      </c>
      <c r="AE1633" t="s">
        <v>386</v>
      </c>
      <c r="AF1633">
        <v>3</v>
      </c>
      <c r="AG1633">
        <v>3</v>
      </c>
      <c r="AH1633" t="s">
        <v>165</v>
      </c>
      <c r="AI1633" t="s">
        <v>166</v>
      </c>
      <c r="AJ1633" t="s">
        <v>3279</v>
      </c>
      <c r="AK1633" t="s">
        <v>61</v>
      </c>
      <c r="AL1633">
        <v>2</v>
      </c>
      <c r="AM1633" t="s">
        <v>167</v>
      </c>
      <c r="AN1633" t="s">
        <v>63</v>
      </c>
      <c r="AO1633" t="s">
        <v>64</v>
      </c>
      <c r="AP1633" t="s">
        <v>168</v>
      </c>
      <c r="AQ1633" t="s">
        <v>169</v>
      </c>
      <c r="AR1633" t="s">
        <v>67</v>
      </c>
      <c r="AS1633" t="s">
        <v>68</v>
      </c>
      <c r="AT1633" t="s">
        <v>69</v>
      </c>
      <c r="AU1633">
        <v>51</v>
      </c>
      <c r="AV1633">
        <v>22</v>
      </c>
      <c r="AW1633">
        <f>YEAR(ChinookMusic[[#This Row],[invoiceDate]])</f>
        <v>2012</v>
      </c>
      <c r="AX1633" t="str">
        <f>TEXT(ChinookMusic[[#This Row],[invoiceDate]],"MMMM")</f>
        <v>January</v>
      </c>
    </row>
    <row r="1634" spans="1:50" x14ac:dyDescent="0.3">
      <c r="A1634">
        <v>90</v>
      </c>
      <c r="B1634" t="s">
        <v>392</v>
      </c>
      <c r="C1634">
        <v>108</v>
      </c>
      <c r="D1634" t="s">
        <v>1393</v>
      </c>
      <c r="E1634">
        <v>1356</v>
      </c>
      <c r="F1634" t="s">
        <v>1809</v>
      </c>
      <c r="G1634" t="s">
        <v>405</v>
      </c>
      <c r="H1634">
        <v>185808</v>
      </c>
      <c r="I1634">
        <v>0.99</v>
      </c>
      <c r="J1634">
        <v>1</v>
      </c>
      <c r="K1634" t="s">
        <v>78</v>
      </c>
      <c r="L1634">
        <v>3</v>
      </c>
      <c r="M1634" t="s">
        <v>137</v>
      </c>
      <c r="N1634">
        <v>1</v>
      </c>
      <c r="O1634" t="s">
        <v>52</v>
      </c>
      <c r="P1634">
        <v>1373</v>
      </c>
      <c r="Q1634">
        <v>1</v>
      </c>
      <c r="R1634">
        <v>254</v>
      </c>
      <c r="S1634">
        <v>15</v>
      </c>
      <c r="T1634" s="3">
        <v>40931</v>
      </c>
      <c r="U1634" t="s">
        <v>382</v>
      </c>
      <c r="V1634" t="s">
        <v>383</v>
      </c>
      <c r="W1634" t="s">
        <v>64</v>
      </c>
      <c r="X1634">
        <v>3.96</v>
      </c>
      <c r="Y1634">
        <v>15</v>
      </c>
      <c r="Z1634" t="s">
        <v>384</v>
      </c>
      <c r="AA1634" t="s">
        <v>385</v>
      </c>
      <c r="AB1634" t="s">
        <v>382</v>
      </c>
      <c r="AC1634" t="s">
        <v>383</v>
      </c>
      <c r="AD1634" t="s">
        <v>64</v>
      </c>
      <c r="AE1634" t="s">
        <v>386</v>
      </c>
      <c r="AF1634">
        <v>3</v>
      </c>
      <c r="AG1634">
        <v>3</v>
      </c>
      <c r="AH1634" t="s">
        <v>165</v>
      </c>
      <c r="AI1634" t="s">
        <v>166</v>
      </c>
      <c r="AJ1634" t="s">
        <v>3279</v>
      </c>
      <c r="AK1634" t="s">
        <v>61</v>
      </c>
      <c r="AL1634">
        <v>2</v>
      </c>
      <c r="AM1634" t="s">
        <v>167</v>
      </c>
      <c r="AN1634" t="s">
        <v>63</v>
      </c>
      <c r="AO1634" t="s">
        <v>64</v>
      </c>
      <c r="AP1634" t="s">
        <v>168</v>
      </c>
      <c r="AQ1634" t="s">
        <v>169</v>
      </c>
      <c r="AR1634" t="s">
        <v>67</v>
      </c>
      <c r="AS1634" t="s">
        <v>68</v>
      </c>
      <c r="AT1634" t="s">
        <v>69</v>
      </c>
      <c r="AU1634">
        <v>51</v>
      </c>
      <c r="AV1634">
        <v>22</v>
      </c>
      <c r="AW1634">
        <f>YEAR(ChinookMusic[[#This Row],[invoiceDate]])</f>
        <v>2012</v>
      </c>
      <c r="AX1634" t="str">
        <f>TEXT(ChinookMusic[[#This Row],[invoiceDate]],"MMMM")</f>
        <v>January</v>
      </c>
    </row>
    <row r="1635" spans="1:50" x14ac:dyDescent="0.3">
      <c r="A1635">
        <v>42</v>
      </c>
      <c r="B1635" t="s">
        <v>564</v>
      </c>
      <c r="C1635">
        <v>159</v>
      </c>
      <c r="D1635" t="s">
        <v>565</v>
      </c>
      <c r="E1635">
        <v>1931</v>
      </c>
      <c r="F1635" t="s">
        <v>1810</v>
      </c>
      <c r="G1635" t="s">
        <v>1811</v>
      </c>
      <c r="H1635">
        <v>229564</v>
      </c>
      <c r="I1635">
        <v>0.99</v>
      </c>
      <c r="J1635">
        <v>1</v>
      </c>
      <c r="K1635" t="s">
        <v>78</v>
      </c>
      <c r="L1635">
        <v>7</v>
      </c>
      <c r="M1635" t="s">
        <v>158</v>
      </c>
      <c r="N1635">
        <v>8</v>
      </c>
      <c r="O1635" t="s">
        <v>52</v>
      </c>
      <c r="P1635">
        <v>2041</v>
      </c>
      <c r="Q1635">
        <v>1</v>
      </c>
      <c r="R1635">
        <v>376</v>
      </c>
      <c r="S1635">
        <v>31</v>
      </c>
      <c r="T1635" s="3">
        <v>41467</v>
      </c>
      <c r="U1635" t="s">
        <v>238</v>
      </c>
      <c r="V1635" t="s">
        <v>239</v>
      </c>
      <c r="W1635" t="s">
        <v>64</v>
      </c>
      <c r="X1635">
        <v>13.86</v>
      </c>
      <c r="Y1635">
        <v>31</v>
      </c>
      <c r="Z1635" t="s">
        <v>240</v>
      </c>
      <c r="AA1635" t="s">
        <v>241</v>
      </c>
      <c r="AB1635" t="s">
        <v>238</v>
      </c>
      <c r="AC1635" t="s">
        <v>239</v>
      </c>
      <c r="AD1635" t="s">
        <v>64</v>
      </c>
      <c r="AE1635" t="s">
        <v>242</v>
      </c>
      <c r="AF1635">
        <v>5</v>
      </c>
      <c r="AG1635">
        <v>5</v>
      </c>
      <c r="AH1635" t="s">
        <v>59</v>
      </c>
      <c r="AI1635" t="s">
        <v>60</v>
      </c>
      <c r="AJ1635" t="s">
        <v>3279</v>
      </c>
      <c r="AK1635" t="s">
        <v>61</v>
      </c>
      <c r="AL1635">
        <v>2</v>
      </c>
      <c r="AM1635" t="s">
        <v>62</v>
      </c>
      <c r="AN1635" t="s">
        <v>63</v>
      </c>
      <c r="AO1635" t="s">
        <v>64</v>
      </c>
      <c r="AP1635" t="s">
        <v>65</v>
      </c>
      <c r="AQ1635" t="s">
        <v>66</v>
      </c>
      <c r="AR1635" t="s">
        <v>67</v>
      </c>
      <c r="AS1635" t="s">
        <v>68</v>
      </c>
      <c r="AT1635" t="s">
        <v>69</v>
      </c>
      <c r="AU1635">
        <v>59</v>
      </c>
      <c r="AV1635">
        <v>20</v>
      </c>
      <c r="AW1635">
        <f>YEAR(ChinookMusic[[#This Row],[invoiceDate]])</f>
        <v>2013</v>
      </c>
      <c r="AX1635" t="str">
        <f>TEXT(ChinookMusic[[#This Row],[invoiceDate]],"MMMM")</f>
        <v>July</v>
      </c>
    </row>
    <row r="1636" spans="1:50" x14ac:dyDescent="0.3">
      <c r="A1636">
        <v>42</v>
      </c>
      <c r="B1636" t="s">
        <v>564</v>
      </c>
      <c r="C1636">
        <v>159</v>
      </c>
      <c r="D1636" t="s">
        <v>565</v>
      </c>
      <c r="E1636">
        <v>1931</v>
      </c>
      <c r="F1636" t="s">
        <v>1810</v>
      </c>
      <c r="G1636" t="s">
        <v>1811</v>
      </c>
      <c r="H1636">
        <v>229564</v>
      </c>
      <c r="I1636">
        <v>0.99</v>
      </c>
      <c r="J1636">
        <v>1</v>
      </c>
      <c r="K1636" t="s">
        <v>78</v>
      </c>
      <c r="L1636">
        <v>7</v>
      </c>
      <c r="M1636" t="s">
        <v>158</v>
      </c>
      <c r="N1636">
        <v>1</v>
      </c>
      <c r="O1636" t="s">
        <v>52</v>
      </c>
      <c r="P1636">
        <v>2041</v>
      </c>
      <c r="Q1636">
        <v>1</v>
      </c>
      <c r="R1636">
        <v>376</v>
      </c>
      <c r="S1636">
        <v>31</v>
      </c>
      <c r="T1636" s="3">
        <v>41467</v>
      </c>
      <c r="U1636" t="s">
        <v>238</v>
      </c>
      <c r="V1636" t="s">
        <v>239</v>
      </c>
      <c r="W1636" t="s">
        <v>64</v>
      </c>
      <c r="X1636">
        <v>13.86</v>
      </c>
      <c r="Y1636">
        <v>31</v>
      </c>
      <c r="Z1636" t="s">
        <v>240</v>
      </c>
      <c r="AA1636" t="s">
        <v>241</v>
      </c>
      <c r="AB1636" t="s">
        <v>238</v>
      </c>
      <c r="AC1636" t="s">
        <v>239</v>
      </c>
      <c r="AD1636" t="s">
        <v>64</v>
      </c>
      <c r="AE1636" t="s">
        <v>242</v>
      </c>
      <c r="AF1636">
        <v>5</v>
      </c>
      <c r="AG1636">
        <v>5</v>
      </c>
      <c r="AH1636" t="s">
        <v>59</v>
      </c>
      <c r="AI1636" t="s">
        <v>60</v>
      </c>
      <c r="AJ1636" t="s">
        <v>3279</v>
      </c>
      <c r="AK1636" t="s">
        <v>61</v>
      </c>
      <c r="AL1636">
        <v>2</v>
      </c>
      <c r="AM1636" t="s">
        <v>62</v>
      </c>
      <c r="AN1636" t="s">
        <v>63</v>
      </c>
      <c r="AO1636" t="s">
        <v>64</v>
      </c>
      <c r="AP1636" t="s">
        <v>65</v>
      </c>
      <c r="AQ1636" t="s">
        <v>66</v>
      </c>
      <c r="AR1636" t="s">
        <v>67</v>
      </c>
      <c r="AS1636" t="s">
        <v>68</v>
      </c>
      <c r="AT1636" t="s">
        <v>69</v>
      </c>
      <c r="AU1636">
        <v>59</v>
      </c>
      <c r="AV1636">
        <v>20</v>
      </c>
      <c r="AW1636">
        <f>YEAR(ChinookMusic[[#This Row],[invoiceDate]])</f>
        <v>2013</v>
      </c>
      <c r="AX1636" t="str">
        <f>TEXT(ChinookMusic[[#This Row],[invoiceDate]],"MMMM")</f>
        <v>July</v>
      </c>
    </row>
    <row r="1637" spans="1:50" x14ac:dyDescent="0.3">
      <c r="A1637">
        <v>68</v>
      </c>
      <c r="B1637" t="s">
        <v>261</v>
      </c>
      <c r="C1637">
        <v>157</v>
      </c>
      <c r="D1637" t="s">
        <v>1000</v>
      </c>
      <c r="E1637">
        <v>1904</v>
      </c>
      <c r="F1637" t="s">
        <v>1812</v>
      </c>
      <c r="G1637" t="s">
        <v>1813</v>
      </c>
      <c r="H1637">
        <v>214961</v>
      </c>
      <c r="I1637">
        <v>0.99</v>
      </c>
      <c r="J1637">
        <v>1</v>
      </c>
      <c r="K1637" t="s">
        <v>78</v>
      </c>
      <c r="L1637">
        <v>2</v>
      </c>
      <c r="M1637" t="s">
        <v>115</v>
      </c>
      <c r="N1637">
        <v>8</v>
      </c>
      <c r="O1637" t="s">
        <v>52</v>
      </c>
      <c r="P1637">
        <v>2038</v>
      </c>
      <c r="Q1637">
        <v>1</v>
      </c>
      <c r="R1637">
        <v>376</v>
      </c>
      <c r="S1637">
        <v>31</v>
      </c>
      <c r="T1637" s="3">
        <v>41467</v>
      </c>
      <c r="U1637" t="s">
        <v>238</v>
      </c>
      <c r="V1637" t="s">
        <v>239</v>
      </c>
      <c r="W1637" t="s">
        <v>64</v>
      </c>
      <c r="X1637">
        <v>13.86</v>
      </c>
      <c r="Y1637">
        <v>31</v>
      </c>
      <c r="Z1637" t="s">
        <v>240</v>
      </c>
      <c r="AA1637" t="s">
        <v>241</v>
      </c>
      <c r="AB1637" t="s">
        <v>238</v>
      </c>
      <c r="AC1637" t="s">
        <v>239</v>
      </c>
      <c r="AD1637" t="s">
        <v>64</v>
      </c>
      <c r="AE1637" t="s">
        <v>242</v>
      </c>
      <c r="AF1637">
        <v>5</v>
      </c>
      <c r="AG1637">
        <v>5</v>
      </c>
      <c r="AH1637" t="s">
        <v>59</v>
      </c>
      <c r="AI1637" t="s">
        <v>60</v>
      </c>
      <c r="AJ1637" t="s">
        <v>3279</v>
      </c>
      <c r="AK1637" t="s">
        <v>61</v>
      </c>
      <c r="AL1637">
        <v>2</v>
      </c>
      <c r="AM1637" t="s">
        <v>62</v>
      </c>
      <c r="AN1637" t="s">
        <v>63</v>
      </c>
      <c r="AO1637" t="s">
        <v>64</v>
      </c>
      <c r="AP1637" t="s">
        <v>65</v>
      </c>
      <c r="AQ1637" t="s">
        <v>66</v>
      </c>
      <c r="AR1637" t="s">
        <v>67</v>
      </c>
      <c r="AS1637" t="s">
        <v>68</v>
      </c>
      <c r="AT1637" t="s">
        <v>69</v>
      </c>
      <c r="AU1637">
        <v>59</v>
      </c>
      <c r="AV1637">
        <v>20</v>
      </c>
      <c r="AW1637">
        <f>YEAR(ChinookMusic[[#This Row],[invoiceDate]])</f>
        <v>2013</v>
      </c>
      <c r="AX1637" t="str">
        <f>TEXT(ChinookMusic[[#This Row],[invoiceDate]],"MMMM")</f>
        <v>July</v>
      </c>
    </row>
    <row r="1638" spans="1:50" x14ac:dyDescent="0.3">
      <c r="A1638">
        <v>68</v>
      </c>
      <c r="B1638" t="s">
        <v>261</v>
      </c>
      <c r="C1638">
        <v>157</v>
      </c>
      <c r="D1638" t="s">
        <v>1000</v>
      </c>
      <c r="E1638">
        <v>1904</v>
      </c>
      <c r="F1638" t="s">
        <v>1812</v>
      </c>
      <c r="G1638" t="s">
        <v>1813</v>
      </c>
      <c r="H1638">
        <v>214961</v>
      </c>
      <c r="I1638">
        <v>0.99</v>
      </c>
      <c r="J1638">
        <v>1</v>
      </c>
      <c r="K1638" t="s">
        <v>78</v>
      </c>
      <c r="L1638">
        <v>2</v>
      </c>
      <c r="M1638" t="s">
        <v>115</v>
      </c>
      <c r="N1638">
        <v>1</v>
      </c>
      <c r="O1638" t="s">
        <v>52</v>
      </c>
      <c r="P1638">
        <v>2038</v>
      </c>
      <c r="Q1638">
        <v>1</v>
      </c>
      <c r="R1638">
        <v>376</v>
      </c>
      <c r="S1638">
        <v>31</v>
      </c>
      <c r="T1638" s="3">
        <v>41467</v>
      </c>
      <c r="U1638" t="s">
        <v>238</v>
      </c>
      <c r="V1638" t="s">
        <v>239</v>
      </c>
      <c r="W1638" t="s">
        <v>64</v>
      </c>
      <c r="X1638">
        <v>13.86</v>
      </c>
      <c r="Y1638">
        <v>31</v>
      </c>
      <c r="Z1638" t="s">
        <v>240</v>
      </c>
      <c r="AA1638" t="s">
        <v>241</v>
      </c>
      <c r="AB1638" t="s">
        <v>238</v>
      </c>
      <c r="AC1638" t="s">
        <v>239</v>
      </c>
      <c r="AD1638" t="s">
        <v>64</v>
      </c>
      <c r="AE1638" t="s">
        <v>242</v>
      </c>
      <c r="AF1638">
        <v>5</v>
      </c>
      <c r="AG1638">
        <v>5</v>
      </c>
      <c r="AH1638" t="s">
        <v>59</v>
      </c>
      <c r="AI1638" t="s">
        <v>60</v>
      </c>
      <c r="AJ1638" t="s">
        <v>3279</v>
      </c>
      <c r="AK1638" t="s">
        <v>61</v>
      </c>
      <c r="AL1638">
        <v>2</v>
      </c>
      <c r="AM1638" t="s">
        <v>62</v>
      </c>
      <c r="AN1638" t="s">
        <v>63</v>
      </c>
      <c r="AO1638" t="s">
        <v>64</v>
      </c>
      <c r="AP1638" t="s">
        <v>65</v>
      </c>
      <c r="AQ1638" t="s">
        <v>66</v>
      </c>
      <c r="AR1638" t="s">
        <v>67</v>
      </c>
      <c r="AS1638" t="s">
        <v>68</v>
      </c>
      <c r="AT1638" t="s">
        <v>69</v>
      </c>
      <c r="AU1638">
        <v>59</v>
      </c>
      <c r="AV1638">
        <v>20</v>
      </c>
      <c r="AW1638">
        <f>YEAR(ChinookMusic[[#This Row],[invoiceDate]])</f>
        <v>2013</v>
      </c>
      <c r="AX1638" t="str">
        <f>TEXT(ChinookMusic[[#This Row],[invoiceDate]],"MMMM")</f>
        <v>July</v>
      </c>
    </row>
    <row r="1639" spans="1:50" x14ac:dyDescent="0.3">
      <c r="A1639">
        <v>42</v>
      </c>
      <c r="B1639" t="s">
        <v>564</v>
      </c>
      <c r="C1639">
        <v>159</v>
      </c>
      <c r="D1639" t="s">
        <v>565</v>
      </c>
      <c r="E1639">
        <v>1940</v>
      </c>
      <c r="F1639" t="s">
        <v>566</v>
      </c>
      <c r="G1639" t="s">
        <v>567</v>
      </c>
      <c r="H1639">
        <v>413910</v>
      </c>
      <c r="I1639">
        <v>0.99</v>
      </c>
      <c r="J1639">
        <v>1</v>
      </c>
      <c r="K1639" t="s">
        <v>78</v>
      </c>
      <c r="L1639">
        <v>7</v>
      </c>
      <c r="M1639" t="s">
        <v>158</v>
      </c>
      <c r="N1639">
        <v>1</v>
      </c>
      <c r="O1639" t="s">
        <v>52</v>
      </c>
      <c r="P1639">
        <v>2042</v>
      </c>
      <c r="Q1639">
        <v>1</v>
      </c>
      <c r="R1639">
        <v>376</v>
      </c>
      <c r="S1639">
        <v>31</v>
      </c>
      <c r="T1639" s="3">
        <v>41467</v>
      </c>
      <c r="U1639" t="s">
        <v>238</v>
      </c>
      <c r="V1639" t="s">
        <v>239</v>
      </c>
      <c r="W1639" t="s">
        <v>64</v>
      </c>
      <c r="X1639">
        <v>13.86</v>
      </c>
      <c r="Y1639">
        <v>31</v>
      </c>
      <c r="Z1639" t="s">
        <v>240</v>
      </c>
      <c r="AA1639" t="s">
        <v>241</v>
      </c>
      <c r="AB1639" t="s">
        <v>238</v>
      </c>
      <c r="AC1639" t="s">
        <v>239</v>
      </c>
      <c r="AD1639" t="s">
        <v>64</v>
      </c>
      <c r="AE1639" t="s">
        <v>242</v>
      </c>
      <c r="AF1639">
        <v>5</v>
      </c>
      <c r="AG1639">
        <v>5</v>
      </c>
      <c r="AH1639" t="s">
        <v>59</v>
      </c>
      <c r="AI1639" t="s">
        <v>60</v>
      </c>
      <c r="AJ1639" t="s">
        <v>3279</v>
      </c>
      <c r="AK1639" t="s">
        <v>61</v>
      </c>
      <c r="AL1639">
        <v>2</v>
      </c>
      <c r="AM1639" t="s">
        <v>62</v>
      </c>
      <c r="AN1639" t="s">
        <v>63</v>
      </c>
      <c r="AO1639" t="s">
        <v>64</v>
      </c>
      <c r="AP1639" t="s">
        <v>65</v>
      </c>
      <c r="AQ1639" t="s">
        <v>66</v>
      </c>
      <c r="AR1639" t="s">
        <v>67</v>
      </c>
      <c r="AS1639" t="s">
        <v>68</v>
      </c>
      <c r="AT1639" t="s">
        <v>69</v>
      </c>
      <c r="AU1639">
        <v>59</v>
      </c>
      <c r="AV1639">
        <v>20</v>
      </c>
      <c r="AW1639">
        <f>YEAR(ChinookMusic[[#This Row],[invoiceDate]])</f>
        <v>2013</v>
      </c>
      <c r="AX1639" t="str">
        <f>TEXT(ChinookMusic[[#This Row],[invoiceDate]],"MMMM")</f>
        <v>July</v>
      </c>
    </row>
    <row r="1640" spans="1:50" x14ac:dyDescent="0.3">
      <c r="A1640">
        <v>110</v>
      </c>
      <c r="B1640" t="s">
        <v>574</v>
      </c>
      <c r="C1640">
        <v>163</v>
      </c>
      <c r="D1640" t="s">
        <v>575</v>
      </c>
      <c r="E1640">
        <v>1994</v>
      </c>
      <c r="F1640" t="s">
        <v>1434</v>
      </c>
      <c r="G1640" t="s">
        <v>577</v>
      </c>
      <c r="H1640">
        <v>190354</v>
      </c>
      <c r="I1640">
        <v>0.99</v>
      </c>
      <c r="J1640">
        <v>1</v>
      </c>
      <c r="K1640" t="s">
        <v>78</v>
      </c>
      <c r="L1640">
        <v>1</v>
      </c>
      <c r="M1640" t="s">
        <v>51</v>
      </c>
      <c r="N1640">
        <v>1</v>
      </c>
      <c r="O1640" t="s">
        <v>52</v>
      </c>
      <c r="P1640">
        <v>2048</v>
      </c>
      <c r="Q1640">
        <v>1</v>
      </c>
      <c r="R1640">
        <v>376</v>
      </c>
      <c r="S1640">
        <v>31</v>
      </c>
      <c r="T1640" s="3">
        <v>41467</v>
      </c>
      <c r="U1640" t="s">
        <v>238</v>
      </c>
      <c r="V1640" t="s">
        <v>239</v>
      </c>
      <c r="W1640" t="s">
        <v>64</v>
      </c>
      <c r="X1640">
        <v>13.86</v>
      </c>
      <c r="Y1640">
        <v>31</v>
      </c>
      <c r="Z1640" t="s">
        <v>240</v>
      </c>
      <c r="AA1640" t="s">
        <v>241</v>
      </c>
      <c r="AB1640" t="s">
        <v>238</v>
      </c>
      <c r="AC1640" t="s">
        <v>239</v>
      </c>
      <c r="AD1640" t="s">
        <v>64</v>
      </c>
      <c r="AE1640" t="s">
        <v>242</v>
      </c>
      <c r="AF1640">
        <v>5</v>
      </c>
      <c r="AG1640">
        <v>5</v>
      </c>
      <c r="AH1640" t="s">
        <v>59</v>
      </c>
      <c r="AI1640" t="s">
        <v>60</v>
      </c>
      <c r="AJ1640" t="s">
        <v>3279</v>
      </c>
      <c r="AK1640" t="s">
        <v>61</v>
      </c>
      <c r="AL1640">
        <v>2</v>
      </c>
      <c r="AM1640" t="s">
        <v>62</v>
      </c>
      <c r="AN1640" t="s">
        <v>63</v>
      </c>
      <c r="AO1640" t="s">
        <v>64</v>
      </c>
      <c r="AP1640" t="s">
        <v>65</v>
      </c>
      <c r="AQ1640" t="s">
        <v>66</v>
      </c>
      <c r="AR1640" t="s">
        <v>67</v>
      </c>
      <c r="AS1640" t="s">
        <v>68</v>
      </c>
      <c r="AT1640" t="s">
        <v>69</v>
      </c>
      <c r="AU1640">
        <v>59</v>
      </c>
      <c r="AV1640">
        <v>20</v>
      </c>
      <c r="AW1640">
        <f>YEAR(ChinookMusic[[#This Row],[invoiceDate]])</f>
        <v>2013</v>
      </c>
      <c r="AX1640" t="str">
        <f>TEXT(ChinookMusic[[#This Row],[invoiceDate]],"MMMM")</f>
        <v>July</v>
      </c>
    </row>
    <row r="1641" spans="1:50" x14ac:dyDescent="0.3">
      <c r="A1641">
        <v>110</v>
      </c>
      <c r="B1641" t="s">
        <v>574</v>
      </c>
      <c r="C1641">
        <v>163</v>
      </c>
      <c r="D1641" t="s">
        <v>575</v>
      </c>
      <c r="E1641">
        <v>1994</v>
      </c>
      <c r="F1641" t="s">
        <v>1434</v>
      </c>
      <c r="G1641" t="s">
        <v>577</v>
      </c>
      <c r="H1641">
        <v>190354</v>
      </c>
      <c r="I1641">
        <v>0.99</v>
      </c>
      <c r="J1641">
        <v>1</v>
      </c>
      <c r="K1641" t="s">
        <v>78</v>
      </c>
      <c r="L1641">
        <v>1</v>
      </c>
      <c r="M1641" t="s">
        <v>51</v>
      </c>
      <c r="N1641">
        <v>5</v>
      </c>
      <c r="O1641" t="s">
        <v>70</v>
      </c>
      <c r="P1641">
        <v>2048</v>
      </c>
      <c r="Q1641">
        <v>1</v>
      </c>
      <c r="R1641">
        <v>376</v>
      </c>
      <c r="S1641">
        <v>31</v>
      </c>
      <c r="T1641" s="3">
        <v>41467</v>
      </c>
      <c r="U1641" t="s">
        <v>238</v>
      </c>
      <c r="V1641" t="s">
        <v>239</v>
      </c>
      <c r="W1641" t="s">
        <v>64</v>
      </c>
      <c r="X1641">
        <v>13.86</v>
      </c>
      <c r="Y1641">
        <v>31</v>
      </c>
      <c r="Z1641" t="s">
        <v>240</v>
      </c>
      <c r="AA1641" t="s">
        <v>241</v>
      </c>
      <c r="AB1641" t="s">
        <v>238</v>
      </c>
      <c r="AC1641" t="s">
        <v>239</v>
      </c>
      <c r="AD1641" t="s">
        <v>64</v>
      </c>
      <c r="AE1641" t="s">
        <v>242</v>
      </c>
      <c r="AF1641">
        <v>5</v>
      </c>
      <c r="AG1641">
        <v>5</v>
      </c>
      <c r="AH1641" t="s">
        <v>59</v>
      </c>
      <c r="AI1641" t="s">
        <v>60</v>
      </c>
      <c r="AJ1641" t="s">
        <v>3279</v>
      </c>
      <c r="AK1641" t="s">
        <v>61</v>
      </c>
      <c r="AL1641">
        <v>2</v>
      </c>
      <c r="AM1641" t="s">
        <v>62</v>
      </c>
      <c r="AN1641" t="s">
        <v>63</v>
      </c>
      <c r="AO1641" t="s">
        <v>64</v>
      </c>
      <c r="AP1641" t="s">
        <v>65</v>
      </c>
      <c r="AQ1641" t="s">
        <v>66</v>
      </c>
      <c r="AR1641" t="s">
        <v>67</v>
      </c>
      <c r="AS1641" t="s">
        <v>68</v>
      </c>
      <c r="AT1641" t="s">
        <v>69</v>
      </c>
      <c r="AU1641">
        <v>59</v>
      </c>
      <c r="AV1641">
        <v>20</v>
      </c>
      <c r="AW1641">
        <f>YEAR(ChinookMusic[[#This Row],[invoiceDate]])</f>
        <v>2013</v>
      </c>
      <c r="AX1641" t="str">
        <f>TEXT(ChinookMusic[[#This Row],[invoiceDate]],"MMMM")</f>
        <v>July</v>
      </c>
    </row>
    <row r="1642" spans="1:50" x14ac:dyDescent="0.3">
      <c r="A1642">
        <v>42</v>
      </c>
      <c r="B1642" t="s">
        <v>564</v>
      </c>
      <c r="C1642">
        <v>158</v>
      </c>
      <c r="D1642" t="s">
        <v>568</v>
      </c>
      <c r="E1642">
        <v>1922</v>
      </c>
      <c r="F1642" t="s">
        <v>569</v>
      </c>
      <c r="G1642" t="s">
        <v>570</v>
      </c>
      <c r="H1642">
        <v>199758</v>
      </c>
      <c r="I1642">
        <v>0.99</v>
      </c>
      <c r="J1642">
        <v>1</v>
      </c>
      <c r="K1642" t="s">
        <v>78</v>
      </c>
      <c r="L1642">
        <v>7</v>
      </c>
      <c r="M1642" t="s">
        <v>158</v>
      </c>
      <c r="N1642">
        <v>1</v>
      </c>
      <c r="O1642" t="s">
        <v>52</v>
      </c>
      <c r="P1642">
        <v>2040</v>
      </c>
      <c r="Q1642">
        <v>1</v>
      </c>
      <c r="R1642">
        <v>376</v>
      </c>
      <c r="S1642">
        <v>31</v>
      </c>
      <c r="T1642" s="3">
        <v>41467</v>
      </c>
      <c r="U1642" t="s">
        <v>238</v>
      </c>
      <c r="V1642" t="s">
        <v>239</v>
      </c>
      <c r="W1642" t="s">
        <v>64</v>
      </c>
      <c r="X1642">
        <v>13.86</v>
      </c>
      <c r="Y1642">
        <v>31</v>
      </c>
      <c r="Z1642" t="s">
        <v>240</v>
      </c>
      <c r="AA1642" t="s">
        <v>241</v>
      </c>
      <c r="AB1642" t="s">
        <v>238</v>
      </c>
      <c r="AC1642" t="s">
        <v>239</v>
      </c>
      <c r="AD1642" t="s">
        <v>64</v>
      </c>
      <c r="AE1642" t="s">
        <v>242</v>
      </c>
      <c r="AF1642">
        <v>5</v>
      </c>
      <c r="AG1642">
        <v>5</v>
      </c>
      <c r="AH1642" t="s">
        <v>59</v>
      </c>
      <c r="AI1642" t="s">
        <v>60</v>
      </c>
      <c r="AJ1642" t="s">
        <v>3279</v>
      </c>
      <c r="AK1642" t="s">
        <v>61</v>
      </c>
      <c r="AL1642">
        <v>2</v>
      </c>
      <c r="AM1642" t="s">
        <v>62</v>
      </c>
      <c r="AN1642" t="s">
        <v>63</v>
      </c>
      <c r="AO1642" t="s">
        <v>64</v>
      </c>
      <c r="AP1642" t="s">
        <v>65</v>
      </c>
      <c r="AQ1642" t="s">
        <v>66</v>
      </c>
      <c r="AR1642" t="s">
        <v>67</v>
      </c>
      <c r="AS1642" t="s">
        <v>68</v>
      </c>
      <c r="AT1642" t="s">
        <v>69</v>
      </c>
      <c r="AU1642">
        <v>59</v>
      </c>
      <c r="AV1642">
        <v>20</v>
      </c>
      <c r="AW1642">
        <f>YEAR(ChinookMusic[[#This Row],[invoiceDate]])</f>
        <v>2013</v>
      </c>
      <c r="AX1642" t="str">
        <f>TEXT(ChinookMusic[[#This Row],[invoiceDate]],"MMMM")</f>
        <v>July</v>
      </c>
    </row>
    <row r="1643" spans="1:50" x14ac:dyDescent="0.3">
      <c r="A1643">
        <v>50</v>
      </c>
      <c r="B1643" t="s">
        <v>527</v>
      </c>
      <c r="C1643">
        <v>156</v>
      </c>
      <c r="D1643" t="s">
        <v>571</v>
      </c>
      <c r="E1643">
        <v>1895</v>
      </c>
      <c r="F1643" t="s">
        <v>1814</v>
      </c>
      <c r="G1643" t="s">
        <v>1815</v>
      </c>
      <c r="H1643">
        <v>385828</v>
      </c>
      <c r="I1643">
        <v>0.99</v>
      </c>
      <c r="J1643">
        <v>1</v>
      </c>
      <c r="K1643" t="s">
        <v>78</v>
      </c>
      <c r="L1643">
        <v>3</v>
      </c>
      <c r="M1643" t="s">
        <v>137</v>
      </c>
      <c r="N1643">
        <v>8</v>
      </c>
      <c r="O1643" t="s">
        <v>52</v>
      </c>
      <c r="P1643">
        <v>2037</v>
      </c>
      <c r="Q1643">
        <v>1</v>
      </c>
      <c r="R1643">
        <v>376</v>
      </c>
      <c r="S1643">
        <v>31</v>
      </c>
      <c r="T1643" s="3">
        <v>41467</v>
      </c>
      <c r="U1643" t="s">
        <v>238</v>
      </c>
      <c r="V1643" t="s">
        <v>239</v>
      </c>
      <c r="W1643" t="s">
        <v>64</v>
      </c>
      <c r="X1643">
        <v>13.86</v>
      </c>
      <c r="Y1643">
        <v>31</v>
      </c>
      <c r="Z1643" t="s">
        <v>240</v>
      </c>
      <c r="AA1643" t="s">
        <v>241</v>
      </c>
      <c r="AB1643" t="s">
        <v>238</v>
      </c>
      <c r="AC1643" t="s">
        <v>239</v>
      </c>
      <c r="AD1643" t="s">
        <v>64</v>
      </c>
      <c r="AE1643" t="s">
        <v>242</v>
      </c>
      <c r="AF1643">
        <v>5</v>
      </c>
      <c r="AG1643">
        <v>5</v>
      </c>
      <c r="AH1643" t="s">
        <v>59</v>
      </c>
      <c r="AI1643" t="s">
        <v>60</v>
      </c>
      <c r="AJ1643" t="s">
        <v>3279</v>
      </c>
      <c r="AK1643" t="s">
        <v>61</v>
      </c>
      <c r="AL1643">
        <v>2</v>
      </c>
      <c r="AM1643" t="s">
        <v>62</v>
      </c>
      <c r="AN1643" t="s">
        <v>63</v>
      </c>
      <c r="AO1643" t="s">
        <v>64</v>
      </c>
      <c r="AP1643" t="s">
        <v>65</v>
      </c>
      <c r="AQ1643" t="s">
        <v>66</v>
      </c>
      <c r="AR1643" t="s">
        <v>67</v>
      </c>
      <c r="AS1643" t="s">
        <v>68</v>
      </c>
      <c r="AT1643" t="s">
        <v>69</v>
      </c>
      <c r="AU1643">
        <v>59</v>
      </c>
      <c r="AV1643">
        <v>20</v>
      </c>
      <c r="AW1643">
        <f>YEAR(ChinookMusic[[#This Row],[invoiceDate]])</f>
        <v>2013</v>
      </c>
      <c r="AX1643" t="str">
        <f>TEXT(ChinookMusic[[#This Row],[invoiceDate]],"MMMM")</f>
        <v>July</v>
      </c>
    </row>
    <row r="1644" spans="1:50" x14ac:dyDescent="0.3">
      <c r="A1644">
        <v>50</v>
      </c>
      <c r="B1644" t="s">
        <v>527</v>
      </c>
      <c r="C1644">
        <v>156</v>
      </c>
      <c r="D1644" t="s">
        <v>571</v>
      </c>
      <c r="E1644">
        <v>1895</v>
      </c>
      <c r="F1644" t="s">
        <v>1814</v>
      </c>
      <c r="G1644" t="s">
        <v>1815</v>
      </c>
      <c r="H1644">
        <v>385828</v>
      </c>
      <c r="I1644">
        <v>0.99</v>
      </c>
      <c r="J1644">
        <v>1</v>
      </c>
      <c r="K1644" t="s">
        <v>78</v>
      </c>
      <c r="L1644">
        <v>3</v>
      </c>
      <c r="M1644" t="s">
        <v>137</v>
      </c>
      <c r="N1644">
        <v>1</v>
      </c>
      <c r="O1644" t="s">
        <v>52</v>
      </c>
      <c r="P1644">
        <v>2037</v>
      </c>
      <c r="Q1644">
        <v>1</v>
      </c>
      <c r="R1644">
        <v>376</v>
      </c>
      <c r="S1644">
        <v>31</v>
      </c>
      <c r="T1644" s="3">
        <v>41467</v>
      </c>
      <c r="U1644" t="s">
        <v>238</v>
      </c>
      <c r="V1644" t="s">
        <v>239</v>
      </c>
      <c r="W1644" t="s">
        <v>64</v>
      </c>
      <c r="X1644">
        <v>13.86</v>
      </c>
      <c r="Y1644">
        <v>31</v>
      </c>
      <c r="Z1644" t="s">
        <v>240</v>
      </c>
      <c r="AA1644" t="s">
        <v>241</v>
      </c>
      <c r="AB1644" t="s">
        <v>238</v>
      </c>
      <c r="AC1644" t="s">
        <v>239</v>
      </c>
      <c r="AD1644" t="s">
        <v>64</v>
      </c>
      <c r="AE1644" t="s">
        <v>242</v>
      </c>
      <c r="AF1644">
        <v>5</v>
      </c>
      <c r="AG1644">
        <v>5</v>
      </c>
      <c r="AH1644" t="s">
        <v>59</v>
      </c>
      <c r="AI1644" t="s">
        <v>60</v>
      </c>
      <c r="AJ1644" t="s">
        <v>3279</v>
      </c>
      <c r="AK1644" t="s">
        <v>61</v>
      </c>
      <c r="AL1644">
        <v>2</v>
      </c>
      <c r="AM1644" t="s">
        <v>62</v>
      </c>
      <c r="AN1644" t="s">
        <v>63</v>
      </c>
      <c r="AO1644" t="s">
        <v>64</v>
      </c>
      <c r="AP1644" t="s">
        <v>65</v>
      </c>
      <c r="AQ1644" t="s">
        <v>66</v>
      </c>
      <c r="AR1644" t="s">
        <v>67</v>
      </c>
      <c r="AS1644" t="s">
        <v>68</v>
      </c>
      <c r="AT1644" t="s">
        <v>69</v>
      </c>
      <c r="AU1644">
        <v>59</v>
      </c>
      <c r="AV1644">
        <v>20</v>
      </c>
      <c r="AW1644">
        <f>YEAR(ChinookMusic[[#This Row],[invoiceDate]])</f>
        <v>2013</v>
      </c>
      <c r="AX1644" t="str">
        <f>TEXT(ChinookMusic[[#This Row],[invoiceDate]],"MMMM")</f>
        <v>July</v>
      </c>
    </row>
    <row r="1645" spans="1:50" x14ac:dyDescent="0.3">
      <c r="A1645">
        <v>106</v>
      </c>
      <c r="B1645" t="s">
        <v>1230</v>
      </c>
      <c r="C1645">
        <v>160</v>
      </c>
      <c r="D1645" t="s">
        <v>1231</v>
      </c>
      <c r="E1645">
        <v>1949</v>
      </c>
      <c r="F1645" t="s">
        <v>1816</v>
      </c>
      <c r="G1645" t="s">
        <v>1233</v>
      </c>
      <c r="H1645">
        <v>213916</v>
      </c>
      <c r="I1645">
        <v>0.99</v>
      </c>
      <c r="J1645">
        <v>1</v>
      </c>
      <c r="K1645" t="s">
        <v>78</v>
      </c>
      <c r="L1645">
        <v>3</v>
      </c>
      <c r="M1645" t="s">
        <v>137</v>
      </c>
      <c r="N1645">
        <v>1</v>
      </c>
      <c r="O1645" t="s">
        <v>52</v>
      </c>
      <c r="P1645">
        <v>2043</v>
      </c>
      <c r="Q1645">
        <v>1</v>
      </c>
      <c r="R1645">
        <v>376</v>
      </c>
      <c r="S1645">
        <v>31</v>
      </c>
      <c r="T1645" s="3">
        <v>41467</v>
      </c>
      <c r="U1645" t="s">
        <v>238</v>
      </c>
      <c r="V1645" t="s">
        <v>239</v>
      </c>
      <c r="W1645" t="s">
        <v>64</v>
      </c>
      <c r="X1645">
        <v>13.86</v>
      </c>
      <c r="Y1645">
        <v>31</v>
      </c>
      <c r="Z1645" t="s">
        <v>240</v>
      </c>
      <c r="AA1645" t="s">
        <v>241</v>
      </c>
      <c r="AB1645" t="s">
        <v>238</v>
      </c>
      <c r="AC1645" t="s">
        <v>239</v>
      </c>
      <c r="AD1645" t="s">
        <v>64</v>
      </c>
      <c r="AE1645" t="s">
        <v>242</v>
      </c>
      <c r="AF1645">
        <v>5</v>
      </c>
      <c r="AG1645">
        <v>5</v>
      </c>
      <c r="AH1645" t="s">
        <v>59</v>
      </c>
      <c r="AI1645" t="s">
        <v>60</v>
      </c>
      <c r="AJ1645" t="s">
        <v>3279</v>
      </c>
      <c r="AK1645" t="s">
        <v>61</v>
      </c>
      <c r="AL1645">
        <v>2</v>
      </c>
      <c r="AM1645" t="s">
        <v>62</v>
      </c>
      <c r="AN1645" t="s">
        <v>63</v>
      </c>
      <c r="AO1645" t="s">
        <v>64</v>
      </c>
      <c r="AP1645" t="s">
        <v>65</v>
      </c>
      <c r="AQ1645" t="s">
        <v>66</v>
      </c>
      <c r="AR1645" t="s">
        <v>67</v>
      </c>
      <c r="AS1645" t="s">
        <v>68</v>
      </c>
      <c r="AT1645" t="s">
        <v>69</v>
      </c>
      <c r="AU1645">
        <v>59</v>
      </c>
      <c r="AV1645">
        <v>20</v>
      </c>
      <c r="AW1645">
        <f>YEAR(ChinookMusic[[#This Row],[invoiceDate]])</f>
        <v>2013</v>
      </c>
      <c r="AX1645" t="str">
        <f>TEXT(ChinookMusic[[#This Row],[invoiceDate]],"MMMM")</f>
        <v>July</v>
      </c>
    </row>
    <row r="1646" spans="1:50" x14ac:dyDescent="0.3">
      <c r="A1646">
        <v>106</v>
      </c>
      <c r="B1646" t="s">
        <v>1230</v>
      </c>
      <c r="C1646">
        <v>160</v>
      </c>
      <c r="D1646" t="s">
        <v>1231</v>
      </c>
      <c r="E1646">
        <v>1949</v>
      </c>
      <c r="F1646" t="s">
        <v>1816</v>
      </c>
      <c r="G1646" t="s">
        <v>1233</v>
      </c>
      <c r="H1646">
        <v>213916</v>
      </c>
      <c r="I1646">
        <v>0.99</v>
      </c>
      <c r="J1646">
        <v>1</v>
      </c>
      <c r="K1646" t="s">
        <v>78</v>
      </c>
      <c r="L1646">
        <v>3</v>
      </c>
      <c r="M1646" t="s">
        <v>137</v>
      </c>
      <c r="N1646">
        <v>8</v>
      </c>
      <c r="O1646" t="s">
        <v>52</v>
      </c>
      <c r="P1646">
        <v>2043</v>
      </c>
      <c r="Q1646">
        <v>1</v>
      </c>
      <c r="R1646">
        <v>376</v>
      </c>
      <c r="S1646">
        <v>31</v>
      </c>
      <c r="T1646" s="3">
        <v>41467</v>
      </c>
      <c r="U1646" t="s">
        <v>238</v>
      </c>
      <c r="V1646" t="s">
        <v>239</v>
      </c>
      <c r="W1646" t="s">
        <v>64</v>
      </c>
      <c r="X1646">
        <v>13.86</v>
      </c>
      <c r="Y1646">
        <v>31</v>
      </c>
      <c r="Z1646" t="s">
        <v>240</v>
      </c>
      <c r="AA1646" t="s">
        <v>241</v>
      </c>
      <c r="AB1646" t="s">
        <v>238</v>
      </c>
      <c r="AC1646" t="s">
        <v>239</v>
      </c>
      <c r="AD1646" t="s">
        <v>64</v>
      </c>
      <c r="AE1646" t="s">
        <v>242</v>
      </c>
      <c r="AF1646">
        <v>5</v>
      </c>
      <c r="AG1646">
        <v>5</v>
      </c>
      <c r="AH1646" t="s">
        <v>59</v>
      </c>
      <c r="AI1646" t="s">
        <v>60</v>
      </c>
      <c r="AJ1646" t="s">
        <v>3280</v>
      </c>
      <c r="AK1646" t="s">
        <v>61</v>
      </c>
      <c r="AL1646">
        <v>2</v>
      </c>
      <c r="AM1646" t="s">
        <v>62</v>
      </c>
      <c r="AN1646" t="s">
        <v>63</v>
      </c>
      <c r="AO1646" t="s">
        <v>64</v>
      </c>
      <c r="AP1646" t="s">
        <v>65</v>
      </c>
      <c r="AQ1646" t="s">
        <v>66</v>
      </c>
      <c r="AR1646" t="s">
        <v>67</v>
      </c>
      <c r="AS1646" t="s">
        <v>68</v>
      </c>
      <c r="AT1646" t="s">
        <v>69</v>
      </c>
      <c r="AU1646">
        <v>59</v>
      </c>
      <c r="AV1646">
        <v>20</v>
      </c>
      <c r="AW1646">
        <f>YEAR(ChinookMusic[[#This Row],[invoiceDate]])</f>
        <v>2013</v>
      </c>
      <c r="AX1646" t="str">
        <f>TEXT(ChinookMusic[[#This Row],[invoiceDate]],"MMMM")</f>
        <v>July</v>
      </c>
    </row>
    <row r="1647" spans="1:50" x14ac:dyDescent="0.3">
      <c r="A1647">
        <v>109</v>
      </c>
      <c r="B1647" t="s">
        <v>1236</v>
      </c>
      <c r="C1647">
        <v>162</v>
      </c>
      <c r="D1647" t="s">
        <v>1237</v>
      </c>
      <c r="E1647">
        <v>1985</v>
      </c>
      <c r="F1647" t="s">
        <v>1817</v>
      </c>
      <c r="G1647" t="s">
        <v>1239</v>
      </c>
      <c r="H1647">
        <v>221962</v>
      </c>
      <c r="I1647">
        <v>0.99</v>
      </c>
      <c r="J1647">
        <v>1</v>
      </c>
      <c r="K1647" t="s">
        <v>78</v>
      </c>
      <c r="L1647">
        <v>3</v>
      </c>
      <c r="M1647" t="s">
        <v>137</v>
      </c>
      <c r="N1647">
        <v>1</v>
      </c>
      <c r="O1647" t="s">
        <v>52</v>
      </c>
      <c r="P1647">
        <v>2047</v>
      </c>
      <c r="Q1647">
        <v>1</v>
      </c>
      <c r="R1647">
        <v>376</v>
      </c>
      <c r="S1647">
        <v>31</v>
      </c>
      <c r="T1647" s="3">
        <v>41467</v>
      </c>
      <c r="U1647" t="s">
        <v>238</v>
      </c>
      <c r="V1647" t="s">
        <v>239</v>
      </c>
      <c r="W1647" t="s">
        <v>64</v>
      </c>
      <c r="X1647">
        <v>13.86</v>
      </c>
      <c r="Y1647">
        <v>31</v>
      </c>
      <c r="Z1647" t="s">
        <v>240</v>
      </c>
      <c r="AA1647" t="s">
        <v>241</v>
      </c>
      <c r="AB1647" t="s">
        <v>238</v>
      </c>
      <c r="AC1647" t="s">
        <v>239</v>
      </c>
      <c r="AD1647" t="s">
        <v>64</v>
      </c>
      <c r="AE1647" t="s">
        <v>242</v>
      </c>
      <c r="AF1647">
        <v>5</v>
      </c>
      <c r="AG1647">
        <v>5</v>
      </c>
      <c r="AH1647" t="s">
        <v>59</v>
      </c>
      <c r="AI1647" t="s">
        <v>60</v>
      </c>
      <c r="AJ1647" t="s">
        <v>3280</v>
      </c>
      <c r="AK1647" t="s">
        <v>61</v>
      </c>
      <c r="AL1647">
        <v>2</v>
      </c>
      <c r="AM1647" t="s">
        <v>62</v>
      </c>
      <c r="AN1647" t="s">
        <v>63</v>
      </c>
      <c r="AO1647" t="s">
        <v>64</v>
      </c>
      <c r="AP1647" t="s">
        <v>65</v>
      </c>
      <c r="AQ1647" t="s">
        <v>66</v>
      </c>
      <c r="AR1647" t="s">
        <v>67</v>
      </c>
      <c r="AS1647" t="s">
        <v>68</v>
      </c>
      <c r="AT1647" t="s">
        <v>69</v>
      </c>
      <c r="AU1647">
        <v>59</v>
      </c>
      <c r="AV1647">
        <v>20</v>
      </c>
      <c r="AW1647">
        <f>YEAR(ChinookMusic[[#This Row],[invoiceDate]])</f>
        <v>2013</v>
      </c>
      <c r="AX1647" t="str">
        <f>TEXT(ChinookMusic[[#This Row],[invoiceDate]],"MMMM")</f>
        <v>July</v>
      </c>
    </row>
    <row r="1648" spans="1:50" x14ac:dyDescent="0.3">
      <c r="A1648">
        <v>109</v>
      </c>
      <c r="B1648" t="s">
        <v>1236</v>
      </c>
      <c r="C1648">
        <v>162</v>
      </c>
      <c r="D1648" t="s">
        <v>1237</v>
      </c>
      <c r="E1648">
        <v>1985</v>
      </c>
      <c r="F1648" t="s">
        <v>1817</v>
      </c>
      <c r="G1648" t="s">
        <v>1239</v>
      </c>
      <c r="H1648">
        <v>221962</v>
      </c>
      <c r="I1648">
        <v>0.99</v>
      </c>
      <c r="J1648">
        <v>1</v>
      </c>
      <c r="K1648" t="s">
        <v>78</v>
      </c>
      <c r="L1648">
        <v>3</v>
      </c>
      <c r="M1648" t="s">
        <v>137</v>
      </c>
      <c r="N1648">
        <v>8</v>
      </c>
      <c r="O1648" t="s">
        <v>52</v>
      </c>
      <c r="P1648">
        <v>2047</v>
      </c>
      <c r="Q1648">
        <v>1</v>
      </c>
      <c r="R1648">
        <v>376</v>
      </c>
      <c r="S1648">
        <v>31</v>
      </c>
      <c r="T1648" s="3">
        <v>41467</v>
      </c>
      <c r="U1648" t="s">
        <v>238</v>
      </c>
      <c r="V1648" t="s">
        <v>239</v>
      </c>
      <c r="W1648" t="s">
        <v>64</v>
      </c>
      <c r="X1648">
        <v>13.86</v>
      </c>
      <c r="Y1648">
        <v>31</v>
      </c>
      <c r="Z1648" t="s">
        <v>240</v>
      </c>
      <c r="AA1648" t="s">
        <v>241</v>
      </c>
      <c r="AB1648" t="s">
        <v>238</v>
      </c>
      <c r="AC1648" t="s">
        <v>239</v>
      </c>
      <c r="AD1648" t="s">
        <v>64</v>
      </c>
      <c r="AE1648" t="s">
        <v>242</v>
      </c>
      <c r="AF1648">
        <v>5</v>
      </c>
      <c r="AG1648">
        <v>5</v>
      </c>
      <c r="AH1648" t="s">
        <v>59</v>
      </c>
      <c r="AI1648" t="s">
        <v>60</v>
      </c>
      <c r="AJ1648" t="s">
        <v>3280</v>
      </c>
      <c r="AK1648" t="s">
        <v>61</v>
      </c>
      <c r="AL1648">
        <v>2</v>
      </c>
      <c r="AM1648" t="s">
        <v>62</v>
      </c>
      <c r="AN1648" t="s">
        <v>63</v>
      </c>
      <c r="AO1648" t="s">
        <v>64</v>
      </c>
      <c r="AP1648" t="s">
        <v>65</v>
      </c>
      <c r="AQ1648" t="s">
        <v>66</v>
      </c>
      <c r="AR1648" t="s">
        <v>67</v>
      </c>
      <c r="AS1648" t="s">
        <v>68</v>
      </c>
      <c r="AT1648" t="s">
        <v>69</v>
      </c>
      <c r="AU1648">
        <v>59</v>
      </c>
      <c r="AV1648">
        <v>20</v>
      </c>
      <c r="AW1648">
        <f>YEAR(ChinookMusic[[#This Row],[invoiceDate]])</f>
        <v>2013</v>
      </c>
      <c r="AX1648" t="str">
        <f>TEXT(ChinookMusic[[#This Row],[invoiceDate]],"MMMM")</f>
        <v>July</v>
      </c>
    </row>
    <row r="1649" spans="1:50" x14ac:dyDescent="0.3">
      <c r="A1649">
        <v>109</v>
      </c>
      <c r="B1649" t="s">
        <v>1236</v>
      </c>
      <c r="C1649">
        <v>162</v>
      </c>
      <c r="D1649" t="s">
        <v>1237</v>
      </c>
      <c r="E1649">
        <v>1985</v>
      </c>
      <c r="F1649" t="s">
        <v>1817</v>
      </c>
      <c r="G1649" t="s">
        <v>1239</v>
      </c>
      <c r="H1649">
        <v>221962</v>
      </c>
      <c r="I1649">
        <v>0.99</v>
      </c>
      <c r="J1649">
        <v>1</v>
      </c>
      <c r="K1649" t="s">
        <v>78</v>
      </c>
      <c r="L1649">
        <v>3</v>
      </c>
      <c r="M1649" t="s">
        <v>137</v>
      </c>
      <c r="N1649">
        <v>5</v>
      </c>
      <c r="O1649" t="s">
        <v>70</v>
      </c>
      <c r="P1649">
        <v>2047</v>
      </c>
      <c r="Q1649">
        <v>1</v>
      </c>
      <c r="R1649">
        <v>376</v>
      </c>
      <c r="S1649">
        <v>31</v>
      </c>
      <c r="T1649" s="3">
        <v>41467</v>
      </c>
      <c r="U1649" t="s">
        <v>238</v>
      </c>
      <c r="V1649" t="s">
        <v>239</v>
      </c>
      <c r="W1649" t="s">
        <v>64</v>
      </c>
      <c r="X1649">
        <v>13.86</v>
      </c>
      <c r="Y1649">
        <v>31</v>
      </c>
      <c r="Z1649" t="s">
        <v>240</v>
      </c>
      <c r="AA1649" t="s">
        <v>241</v>
      </c>
      <c r="AB1649" t="s">
        <v>238</v>
      </c>
      <c r="AC1649" t="s">
        <v>239</v>
      </c>
      <c r="AD1649" t="s">
        <v>64</v>
      </c>
      <c r="AE1649" t="s">
        <v>242</v>
      </c>
      <c r="AF1649">
        <v>5</v>
      </c>
      <c r="AG1649">
        <v>5</v>
      </c>
      <c r="AH1649" t="s">
        <v>59</v>
      </c>
      <c r="AI1649" t="s">
        <v>60</v>
      </c>
      <c r="AJ1649" t="s">
        <v>3280</v>
      </c>
      <c r="AK1649" t="s">
        <v>61</v>
      </c>
      <c r="AL1649">
        <v>2</v>
      </c>
      <c r="AM1649" t="s">
        <v>62</v>
      </c>
      <c r="AN1649" t="s">
        <v>63</v>
      </c>
      <c r="AO1649" t="s">
        <v>64</v>
      </c>
      <c r="AP1649" t="s">
        <v>65</v>
      </c>
      <c r="AQ1649" t="s">
        <v>66</v>
      </c>
      <c r="AR1649" t="s">
        <v>67</v>
      </c>
      <c r="AS1649" t="s">
        <v>68</v>
      </c>
      <c r="AT1649" t="s">
        <v>69</v>
      </c>
      <c r="AU1649">
        <v>59</v>
      </c>
      <c r="AV1649">
        <v>20</v>
      </c>
      <c r="AW1649">
        <f>YEAR(ChinookMusic[[#This Row],[invoiceDate]])</f>
        <v>2013</v>
      </c>
      <c r="AX1649" t="str">
        <f>TEXT(ChinookMusic[[#This Row],[invoiceDate]],"MMMM")</f>
        <v>July</v>
      </c>
    </row>
    <row r="1650" spans="1:50" x14ac:dyDescent="0.3">
      <c r="A1650">
        <v>68</v>
      </c>
      <c r="B1650" t="s">
        <v>261</v>
      </c>
      <c r="C1650">
        <v>157</v>
      </c>
      <c r="D1650" t="s">
        <v>1000</v>
      </c>
      <c r="E1650">
        <v>1913</v>
      </c>
      <c r="F1650" t="s">
        <v>1818</v>
      </c>
      <c r="G1650" t="s">
        <v>1819</v>
      </c>
      <c r="H1650">
        <v>212558</v>
      </c>
      <c r="I1650">
        <v>0.99</v>
      </c>
      <c r="J1650">
        <v>1</v>
      </c>
      <c r="K1650" t="s">
        <v>78</v>
      </c>
      <c r="L1650">
        <v>2</v>
      </c>
      <c r="M1650" t="s">
        <v>115</v>
      </c>
      <c r="N1650">
        <v>1</v>
      </c>
      <c r="O1650" t="s">
        <v>52</v>
      </c>
      <c r="P1650">
        <v>2039</v>
      </c>
      <c r="Q1650">
        <v>1</v>
      </c>
      <c r="R1650">
        <v>376</v>
      </c>
      <c r="S1650">
        <v>31</v>
      </c>
      <c r="T1650" s="3">
        <v>41467</v>
      </c>
      <c r="U1650" t="s">
        <v>238</v>
      </c>
      <c r="V1650" t="s">
        <v>239</v>
      </c>
      <c r="W1650" t="s">
        <v>64</v>
      </c>
      <c r="X1650">
        <v>13.86</v>
      </c>
      <c r="Y1650">
        <v>31</v>
      </c>
      <c r="Z1650" t="s">
        <v>240</v>
      </c>
      <c r="AA1650" t="s">
        <v>241</v>
      </c>
      <c r="AB1650" t="s">
        <v>238</v>
      </c>
      <c r="AC1650" t="s">
        <v>239</v>
      </c>
      <c r="AD1650" t="s">
        <v>64</v>
      </c>
      <c r="AE1650" t="s">
        <v>242</v>
      </c>
      <c r="AF1650">
        <v>5</v>
      </c>
      <c r="AG1650">
        <v>5</v>
      </c>
      <c r="AH1650" t="s">
        <v>59</v>
      </c>
      <c r="AI1650" t="s">
        <v>60</v>
      </c>
      <c r="AJ1650" t="s">
        <v>3280</v>
      </c>
      <c r="AK1650" t="s">
        <v>61</v>
      </c>
      <c r="AL1650">
        <v>2</v>
      </c>
      <c r="AM1650" t="s">
        <v>62</v>
      </c>
      <c r="AN1650" t="s">
        <v>63</v>
      </c>
      <c r="AO1650" t="s">
        <v>64</v>
      </c>
      <c r="AP1650" t="s">
        <v>65</v>
      </c>
      <c r="AQ1650" t="s">
        <v>66</v>
      </c>
      <c r="AR1650" t="s">
        <v>67</v>
      </c>
      <c r="AS1650" t="s">
        <v>68</v>
      </c>
      <c r="AT1650" t="s">
        <v>69</v>
      </c>
      <c r="AU1650">
        <v>59</v>
      </c>
      <c r="AV1650">
        <v>20</v>
      </c>
      <c r="AW1650">
        <f>YEAR(ChinookMusic[[#This Row],[invoiceDate]])</f>
        <v>2013</v>
      </c>
      <c r="AX1650" t="str">
        <f>TEXT(ChinookMusic[[#This Row],[invoiceDate]],"MMMM")</f>
        <v>July</v>
      </c>
    </row>
    <row r="1651" spans="1:50" x14ac:dyDescent="0.3">
      <c r="A1651">
        <v>68</v>
      </c>
      <c r="B1651" t="s">
        <v>261</v>
      </c>
      <c r="C1651">
        <v>157</v>
      </c>
      <c r="D1651" t="s">
        <v>1000</v>
      </c>
      <c r="E1651">
        <v>1913</v>
      </c>
      <c r="F1651" t="s">
        <v>1818</v>
      </c>
      <c r="G1651" t="s">
        <v>1819</v>
      </c>
      <c r="H1651">
        <v>212558</v>
      </c>
      <c r="I1651">
        <v>0.99</v>
      </c>
      <c r="J1651">
        <v>1</v>
      </c>
      <c r="K1651" t="s">
        <v>78</v>
      </c>
      <c r="L1651">
        <v>2</v>
      </c>
      <c r="M1651" t="s">
        <v>115</v>
      </c>
      <c r="N1651">
        <v>8</v>
      </c>
      <c r="O1651" t="s">
        <v>52</v>
      </c>
      <c r="P1651">
        <v>2039</v>
      </c>
      <c r="Q1651">
        <v>1</v>
      </c>
      <c r="R1651">
        <v>376</v>
      </c>
      <c r="S1651">
        <v>31</v>
      </c>
      <c r="T1651" s="3">
        <v>41467</v>
      </c>
      <c r="U1651" t="s">
        <v>238</v>
      </c>
      <c r="V1651" t="s">
        <v>239</v>
      </c>
      <c r="W1651" t="s">
        <v>64</v>
      </c>
      <c r="X1651">
        <v>13.86</v>
      </c>
      <c r="Y1651">
        <v>31</v>
      </c>
      <c r="Z1651" t="s">
        <v>240</v>
      </c>
      <c r="AA1651" t="s">
        <v>241</v>
      </c>
      <c r="AB1651" t="s">
        <v>238</v>
      </c>
      <c r="AC1651" t="s">
        <v>239</v>
      </c>
      <c r="AD1651" t="s">
        <v>64</v>
      </c>
      <c r="AE1651" t="s">
        <v>242</v>
      </c>
      <c r="AF1651">
        <v>5</v>
      </c>
      <c r="AG1651">
        <v>5</v>
      </c>
      <c r="AH1651" t="s">
        <v>59</v>
      </c>
      <c r="AI1651" t="s">
        <v>60</v>
      </c>
      <c r="AJ1651" t="s">
        <v>3280</v>
      </c>
      <c r="AK1651" t="s">
        <v>61</v>
      </c>
      <c r="AL1651">
        <v>2</v>
      </c>
      <c r="AM1651" t="s">
        <v>62</v>
      </c>
      <c r="AN1651" t="s">
        <v>63</v>
      </c>
      <c r="AO1651" t="s">
        <v>64</v>
      </c>
      <c r="AP1651" t="s">
        <v>65</v>
      </c>
      <c r="AQ1651" t="s">
        <v>66</v>
      </c>
      <c r="AR1651" t="s">
        <v>67</v>
      </c>
      <c r="AS1651" t="s">
        <v>68</v>
      </c>
      <c r="AT1651" t="s">
        <v>69</v>
      </c>
      <c r="AU1651">
        <v>59</v>
      </c>
      <c r="AV1651">
        <v>20</v>
      </c>
      <c r="AW1651">
        <f>YEAR(ChinookMusic[[#This Row],[invoiceDate]])</f>
        <v>2013</v>
      </c>
      <c r="AX1651" t="str">
        <f>TEXT(ChinookMusic[[#This Row],[invoiceDate]],"MMMM")</f>
        <v>July</v>
      </c>
    </row>
    <row r="1652" spans="1:50" x14ac:dyDescent="0.3">
      <c r="A1652">
        <v>108</v>
      </c>
      <c r="B1652" t="s">
        <v>1695</v>
      </c>
      <c r="C1652">
        <v>161</v>
      </c>
      <c r="D1652" t="s">
        <v>1696</v>
      </c>
      <c r="E1652">
        <v>1958</v>
      </c>
      <c r="F1652" t="s">
        <v>1820</v>
      </c>
      <c r="G1652" t="s">
        <v>1695</v>
      </c>
      <c r="H1652">
        <v>255373</v>
      </c>
      <c r="I1652">
        <v>0.99</v>
      </c>
      <c r="J1652">
        <v>1</v>
      </c>
      <c r="K1652" t="s">
        <v>78</v>
      </c>
      <c r="L1652">
        <v>16</v>
      </c>
      <c r="M1652" t="s">
        <v>483</v>
      </c>
      <c r="N1652">
        <v>1</v>
      </c>
      <c r="O1652" t="s">
        <v>52</v>
      </c>
      <c r="P1652">
        <v>2044</v>
      </c>
      <c r="Q1652">
        <v>1</v>
      </c>
      <c r="R1652">
        <v>376</v>
      </c>
      <c r="S1652">
        <v>31</v>
      </c>
      <c r="T1652" s="3">
        <v>41467</v>
      </c>
      <c r="U1652" t="s">
        <v>238</v>
      </c>
      <c r="V1652" t="s">
        <v>239</v>
      </c>
      <c r="W1652" t="s">
        <v>64</v>
      </c>
      <c r="X1652">
        <v>13.86</v>
      </c>
      <c r="Y1652">
        <v>31</v>
      </c>
      <c r="Z1652" t="s">
        <v>240</v>
      </c>
      <c r="AA1652" t="s">
        <v>241</v>
      </c>
      <c r="AB1652" t="s">
        <v>238</v>
      </c>
      <c r="AC1652" t="s">
        <v>239</v>
      </c>
      <c r="AD1652" t="s">
        <v>64</v>
      </c>
      <c r="AE1652" t="s">
        <v>242</v>
      </c>
      <c r="AF1652">
        <v>5</v>
      </c>
      <c r="AG1652">
        <v>5</v>
      </c>
      <c r="AH1652" t="s">
        <v>59</v>
      </c>
      <c r="AI1652" t="s">
        <v>60</v>
      </c>
      <c r="AJ1652" t="s">
        <v>3280</v>
      </c>
      <c r="AK1652" t="s">
        <v>61</v>
      </c>
      <c r="AL1652">
        <v>2</v>
      </c>
      <c r="AM1652" t="s">
        <v>62</v>
      </c>
      <c r="AN1652" t="s">
        <v>63</v>
      </c>
      <c r="AO1652" t="s">
        <v>64</v>
      </c>
      <c r="AP1652" t="s">
        <v>65</v>
      </c>
      <c r="AQ1652" t="s">
        <v>66</v>
      </c>
      <c r="AR1652" t="s">
        <v>67</v>
      </c>
      <c r="AS1652" t="s">
        <v>68</v>
      </c>
      <c r="AT1652" t="s">
        <v>69</v>
      </c>
      <c r="AU1652">
        <v>59</v>
      </c>
      <c r="AV1652">
        <v>20</v>
      </c>
      <c r="AW1652">
        <f>YEAR(ChinookMusic[[#This Row],[invoiceDate]])</f>
        <v>2013</v>
      </c>
      <c r="AX1652" t="str">
        <f>TEXT(ChinookMusic[[#This Row],[invoiceDate]],"MMMM")</f>
        <v>July</v>
      </c>
    </row>
    <row r="1653" spans="1:50" x14ac:dyDescent="0.3">
      <c r="A1653">
        <v>108</v>
      </c>
      <c r="B1653" t="s">
        <v>1695</v>
      </c>
      <c r="C1653">
        <v>161</v>
      </c>
      <c r="D1653" t="s">
        <v>1696</v>
      </c>
      <c r="E1653">
        <v>1958</v>
      </c>
      <c r="F1653" t="s">
        <v>1820</v>
      </c>
      <c r="G1653" t="s">
        <v>1695</v>
      </c>
      <c r="H1653">
        <v>255373</v>
      </c>
      <c r="I1653">
        <v>0.99</v>
      </c>
      <c r="J1653">
        <v>1</v>
      </c>
      <c r="K1653" t="s">
        <v>78</v>
      </c>
      <c r="L1653">
        <v>16</v>
      </c>
      <c r="M1653" t="s">
        <v>483</v>
      </c>
      <c r="N1653">
        <v>8</v>
      </c>
      <c r="O1653" t="s">
        <v>52</v>
      </c>
      <c r="P1653">
        <v>2044</v>
      </c>
      <c r="Q1653">
        <v>1</v>
      </c>
      <c r="R1653">
        <v>376</v>
      </c>
      <c r="S1653">
        <v>31</v>
      </c>
      <c r="T1653" s="3">
        <v>41467</v>
      </c>
      <c r="U1653" t="s">
        <v>238</v>
      </c>
      <c r="V1653" t="s">
        <v>239</v>
      </c>
      <c r="W1653" t="s">
        <v>64</v>
      </c>
      <c r="X1653">
        <v>13.86</v>
      </c>
      <c r="Y1653">
        <v>31</v>
      </c>
      <c r="Z1653" t="s">
        <v>240</v>
      </c>
      <c r="AA1653" t="s">
        <v>241</v>
      </c>
      <c r="AB1653" t="s">
        <v>238</v>
      </c>
      <c r="AC1653" t="s">
        <v>239</v>
      </c>
      <c r="AD1653" t="s">
        <v>64</v>
      </c>
      <c r="AE1653" t="s">
        <v>242</v>
      </c>
      <c r="AF1653">
        <v>5</v>
      </c>
      <c r="AG1653">
        <v>5</v>
      </c>
      <c r="AH1653" t="s">
        <v>59</v>
      </c>
      <c r="AI1653" t="s">
        <v>60</v>
      </c>
      <c r="AJ1653" t="s">
        <v>3280</v>
      </c>
      <c r="AK1653" t="s">
        <v>61</v>
      </c>
      <c r="AL1653">
        <v>2</v>
      </c>
      <c r="AM1653" t="s">
        <v>62</v>
      </c>
      <c r="AN1653" t="s">
        <v>63</v>
      </c>
      <c r="AO1653" t="s">
        <v>64</v>
      </c>
      <c r="AP1653" t="s">
        <v>65</v>
      </c>
      <c r="AQ1653" t="s">
        <v>66</v>
      </c>
      <c r="AR1653" t="s">
        <v>67</v>
      </c>
      <c r="AS1653" t="s">
        <v>68</v>
      </c>
      <c r="AT1653" t="s">
        <v>69</v>
      </c>
      <c r="AU1653">
        <v>59</v>
      </c>
      <c r="AV1653">
        <v>20</v>
      </c>
      <c r="AW1653">
        <f>YEAR(ChinookMusic[[#This Row],[invoiceDate]])</f>
        <v>2013</v>
      </c>
      <c r="AX1653" t="str">
        <f>TEXT(ChinookMusic[[#This Row],[invoiceDate]],"MMMM")</f>
        <v>July</v>
      </c>
    </row>
    <row r="1654" spans="1:50" x14ac:dyDescent="0.3">
      <c r="A1654">
        <v>110</v>
      </c>
      <c r="B1654" t="s">
        <v>574</v>
      </c>
      <c r="C1654">
        <v>164</v>
      </c>
      <c r="D1654" t="s">
        <v>587</v>
      </c>
      <c r="E1654">
        <v>2003</v>
      </c>
      <c r="F1654" t="s">
        <v>1432</v>
      </c>
      <c r="G1654" t="s">
        <v>577</v>
      </c>
      <c r="H1654">
        <v>301296</v>
      </c>
      <c r="I1654">
        <v>0.99</v>
      </c>
      <c r="J1654">
        <v>1</v>
      </c>
      <c r="K1654" t="s">
        <v>78</v>
      </c>
      <c r="L1654">
        <v>1</v>
      </c>
      <c r="M1654" t="s">
        <v>51</v>
      </c>
      <c r="N1654">
        <v>8</v>
      </c>
      <c r="O1654" t="s">
        <v>52</v>
      </c>
      <c r="P1654">
        <v>2049</v>
      </c>
      <c r="Q1654">
        <v>1</v>
      </c>
      <c r="R1654">
        <v>376</v>
      </c>
      <c r="S1654">
        <v>31</v>
      </c>
      <c r="T1654" s="3">
        <v>41467</v>
      </c>
      <c r="U1654" t="s">
        <v>238</v>
      </c>
      <c r="V1654" t="s">
        <v>239</v>
      </c>
      <c r="W1654" t="s">
        <v>64</v>
      </c>
      <c r="X1654">
        <v>13.86</v>
      </c>
      <c r="Y1654">
        <v>31</v>
      </c>
      <c r="Z1654" t="s">
        <v>240</v>
      </c>
      <c r="AA1654" t="s">
        <v>241</v>
      </c>
      <c r="AB1654" t="s">
        <v>238</v>
      </c>
      <c r="AC1654" t="s">
        <v>239</v>
      </c>
      <c r="AD1654" t="s">
        <v>64</v>
      </c>
      <c r="AE1654" t="s">
        <v>242</v>
      </c>
      <c r="AF1654">
        <v>5</v>
      </c>
      <c r="AG1654">
        <v>5</v>
      </c>
      <c r="AH1654" t="s">
        <v>59</v>
      </c>
      <c r="AI1654" t="s">
        <v>60</v>
      </c>
      <c r="AJ1654" t="s">
        <v>3280</v>
      </c>
      <c r="AK1654" t="s">
        <v>61</v>
      </c>
      <c r="AL1654">
        <v>2</v>
      </c>
      <c r="AM1654" t="s">
        <v>62</v>
      </c>
      <c r="AN1654" t="s">
        <v>63</v>
      </c>
      <c r="AO1654" t="s">
        <v>64</v>
      </c>
      <c r="AP1654" t="s">
        <v>65</v>
      </c>
      <c r="AQ1654" t="s">
        <v>66</v>
      </c>
      <c r="AR1654" t="s">
        <v>67</v>
      </c>
      <c r="AS1654" t="s">
        <v>68</v>
      </c>
      <c r="AT1654" t="s">
        <v>69</v>
      </c>
      <c r="AU1654">
        <v>59</v>
      </c>
      <c r="AV1654">
        <v>20</v>
      </c>
      <c r="AW1654">
        <f>YEAR(ChinookMusic[[#This Row],[invoiceDate]])</f>
        <v>2013</v>
      </c>
      <c r="AX1654" t="str">
        <f>TEXT(ChinookMusic[[#This Row],[invoiceDate]],"MMMM")</f>
        <v>July</v>
      </c>
    </row>
    <row r="1655" spans="1:50" x14ac:dyDescent="0.3">
      <c r="A1655">
        <v>110</v>
      </c>
      <c r="B1655" t="s">
        <v>574</v>
      </c>
      <c r="C1655">
        <v>164</v>
      </c>
      <c r="D1655" t="s">
        <v>587</v>
      </c>
      <c r="E1655">
        <v>2003</v>
      </c>
      <c r="F1655" t="s">
        <v>1432</v>
      </c>
      <c r="G1655" t="s">
        <v>577</v>
      </c>
      <c r="H1655">
        <v>301296</v>
      </c>
      <c r="I1655">
        <v>0.99</v>
      </c>
      <c r="J1655">
        <v>1</v>
      </c>
      <c r="K1655" t="s">
        <v>78</v>
      </c>
      <c r="L1655">
        <v>1</v>
      </c>
      <c r="M1655" t="s">
        <v>51</v>
      </c>
      <c r="N1655">
        <v>1</v>
      </c>
      <c r="O1655" t="s">
        <v>52</v>
      </c>
      <c r="P1655">
        <v>2049</v>
      </c>
      <c r="Q1655">
        <v>1</v>
      </c>
      <c r="R1655">
        <v>376</v>
      </c>
      <c r="S1655">
        <v>31</v>
      </c>
      <c r="T1655" s="3">
        <v>41467</v>
      </c>
      <c r="U1655" t="s">
        <v>238</v>
      </c>
      <c r="V1655" t="s">
        <v>239</v>
      </c>
      <c r="W1655" t="s">
        <v>64</v>
      </c>
      <c r="X1655">
        <v>13.86</v>
      </c>
      <c r="Y1655">
        <v>31</v>
      </c>
      <c r="Z1655" t="s">
        <v>240</v>
      </c>
      <c r="AA1655" t="s">
        <v>241</v>
      </c>
      <c r="AB1655" t="s">
        <v>238</v>
      </c>
      <c r="AC1655" t="s">
        <v>239</v>
      </c>
      <c r="AD1655" t="s">
        <v>64</v>
      </c>
      <c r="AE1655" t="s">
        <v>242</v>
      </c>
      <c r="AF1655">
        <v>5</v>
      </c>
      <c r="AG1655">
        <v>5</v>
      </c>
      <c r="AH1655" t="s">
        <v>59</v>
      </c>
      <c r="AI1655" t="s">
        <v>60</v>
      </c>
      <c r="AJ1655" t="s">
        <v>3280</v>
      </c>
      <c r="AK1655" t="s">
        <v>61</v>
      </c>
      <c r="AL1655">
        <v>2</v>
      </c>
      <c r="AM1655" t="s">
        <v>62</v>
      </c>
      <c r="AN1655" t="s">
        <v>63</v>
      </c>
      <c r="AO1655" t="s">
        <v>64</v>
      </c>
      <c r="AP1655" t="s">
        <v>65</v>
      </c>
      <c r="AQ1655" t="s">
        <v>66</v>
      </c>
      <c r="AR1655" t="s">
        <v>67</v>
      </c>
      <c r="AS1655" t="s">
        <v>68</v>
      </c>
      <c r="AT1655" t="s">
        <v>69</v>
      </c>
      <c r="AU1655">
        <v>59</v>
      </c>
      <c r="AV1655">
        <v>20</v>
      </c>
      <c r="AW1655">
        <f>YEAR(ChinookMusic[[#This Row],[invoiceDate]])</f>
        <v>2013</v>
      </c>
      <c r="AX1655" t="str">
        <f>TEXT(ChinookMusic[[#This Row],[invoiceDate]],"MMMM")</f>
        <v>July</v>
      </c>
    </row>
    <row r="1656" spans="1:50" x14ac:dyDescent="0.3">
      <c r="A1656">
        <v>110</v>
      </c>
      <c r="B1656" t="s">
        <v>574</v>
      </c>
      <c r="C1656">
        <v>164</v>
      </c>
      <c r="D1656" t="s">
        <v>587</v>
      </c>
      <c r="E1656">
        <v>2003</v>
      </c>
      <c r="F1656" t="s">
        <v>1432</v>
      </c>
      <c r="G1656" t="s">
        <v>577</v>
      </c>
      <c r="H1656">
        <v>301296</v>
      </c>
      <c r="I1656">
        <v>0.99</v>
      </c>
      <c r="J1656">
        <v>1</v>
      </c>
      <c r="K1656" t="s">
        <v>78</v>
      </c>
      <c r="L1656">
        <v>1</v>
      </c>
      <c r="M1656" t="s">
        <v>51</v>
      </c>
      <c r="N1656">
        <v>5</v>
      </c>
      <c r="O1656" t="s">
        <v>70</v>
      </c>
      <c r="P1656">
        <v>2049</v>
      </c>
      <c r="Q1656">
        <v>1</v>
      </c>
      <c r="R1656">
        <v>376</v>
      </c>
      <c r="S1656">
        <v>31</v>
      </c>
      <c r="T1656" s="3">
        <v>41467</v>
      </c>
      <c r="U1656" t="s">
        <v>238</v>
      </c>
      <c r="V1656" t="s">
        <v>239</v>
      </c>
      <c r="W1656" t="s">
        <v>64</v>
      </c>
      <c r="X1656">
        <v>13.86</v>
      </c>
      <c r="Y1656">
        <v>31</v>
      </c>
      <c r="Z1656" t="s">
        <v>240</v>
      </c>
      <c r="AA1656" t="s">
        <v>241</v>
      </c>
      <c r="AB1656" t="s">
        <v>238</v>
      </c>
      <c r="AC1656" t="s">
        <v>239</v>
      </c>
      <c r="AD1656" t="s">
        <v>64</v>
      </c>
      <c r="AE1656" t="s">
        <v>242</v>
      </c>
      <c r="AF1656">
        <v>5</v>
      </c>
      <c r="AG1656">
        <v>5</v>
      </c>
      <c r="AH1656" t="s">
        <v>59</v>
      </c>
      <c r="AI1656" t="s">
        <v>60</v>
      </c>
      <c r="AJ1656" t="s">
        <v>3280</v>
      </c>
      <c r="AK1656" t="s">
        <v>61</v>
      </c>
      <c r="AL1656">
        <v>2</v>
      </c>
      <c r="AM1656" t="s">
        <v>62</v>
      </c>
      <c r="AN1656" t="s">
        <v>63</v>
      </c>
      <c r="AO1656" t="s">
        <v>64</v>
      </c>
      <c r="AP1656" t="s">
        <v>65</v>
      </c>
      <c r="AQ1656" t="s">
        <v>66</v>
      </c>
      <c r="AR1656" t="s">
        <v>67</v>
      </c>
      <c r="AS1656" t="s">
        <v>68</v>
      </c>
      <c r="AT1656" t="s">
        <v>69</v>
      </c>
      <c r="AU1656">
        <v>59</v>
      </c>
      <c r="AV1656">
        <v>20</v>
      </c>
      <c r="AW1656">
        <f>YEAR(ChinookMusic[[#This Row],[invoiceDate]])</f>
        <v>2013</v>
      </c>
      <c r="AX1656" t="str">
        <f>TEXT(ChinookMusic[[#This Row],[invoiceDate]],"MMMM")</f>
        <v>July</v>
      </c>
    </row>
    <row r="1657" spans="1:50" x14ac:dyDescent="0.3">
      <c r="A1657">
        <v>108</v>
      </c>
      <c r="B1657" t="s">
        <v>1695</v>
      </c>
      <c r="C1657">
        <v>161</v>
      </c>
      <c r="D1657" t="s">
        <v>1696</v>
      </c>
      <c r="E1657">
        <v>1967</v>
      </c>
      <c r="F1657" t="s">
        <v>1821</v>
      </c>
      <c r="G1657" t="s">
        <v>1695</v>
      </c>
      <c r="H1657">
        <v>274625</v>
      </c>
      <c r="I1657">
        <v>0.99</v>
      </c>
      <c r="J1657">
        <v>1</v>
      </c>
      <c r="K1657" t="s">
        <v>78</v>
      </c>
      <c r="L1657">
        <v>16</v>
      </c>
      <c r="M1657" t="s">
        <v>483</v>
      </c>
      <c r="N1657">
        <v>1</v>
      </c>
      <c r="O1657" t="s">
        <v>52</v>
      </c>
      <c r="P1657">
        <v>2045</v>
      </c>
      <c r="Q1657">
        <v>1</v>
      </c>
      <c r="R1657">
        <v>376</v>
      </c>
      <c r="S1657">
        <v>31</v>
      </c>
      <c r="T1657" s="3">
        <v>41467</v>
      </c>
      <c r="U1657" t="s">
        <v>238</v>
      </c>
      <c r="V1657" t="s">
        <v>239</v>
      </c>
      <c r="W1657" t="s">
        <v>64</v>
      </c>
      <c r="X1657">
        <v>13.86</v>
      </c>
      <c r="Y1657">
        <v>31</v>
      </c>
      <c r="Z1657" t="s">
        <v>240</v>
      </c>
      <c r="AA1657" t="s">
        <v>241</v>
      </c>
      <c r="AB1657" t="s">
        <v>238</v>
      </c>
      <c r="AC1657" t="s">
        <v>239</v>
      </c>
      <c r="AD1657" t="s">
        <v>64</v>
      </c>
      <c r="AE1657" t="s">
        <v>242</v>
      </c>
      <c r="AF1657">
        <v>5</v>
      </c>
      <c r="AG1657">
        <v>5</v>
      </c>
      <c r="AH1657" t="s">
        <v>59</v>
      </c>
      <c r="AI1657" t="s">
        <v>60</v>
      </c>
      <c r="AJ1657" t="s">
        <v>3280</v>
      </c>
      <c r="AK1657" t="s">
        <v>61</v>
      </c>
      <c r="AL1657">
        <v>2</v>
      </c>
      <c r="AM1657" t="s">
        <v>62</v>
      </c>
      <c r="AN1657" t="s">
        <v>63</v>
      </c>
      <c r="AO1657" t="s">
        <v>64</v>
      </c>
      <c r="AP1657" t="s">
        <v>65</v>
      </c>
      <c r="AQ1657" t="s">
        <v>66</v>
      </c>
      <c r="AR1657" t="s">
        <v>67</v>
      </c>
      <c r="AS1657" t="s">
        <v>68</v>
      </c>
      <c r="AT1657" t="s">
        <v>69</v>
      </c>
      <c r="AU1657">
        <v>59</v>
      </c>
      <c r="AV1657">
        <v>20</v>
      </c>
      <c r="AW1657">
        <f>YEAR(ChinookMusic[[#This Row],[invoiceDate]])</f>
        <v>2013</v>
      </c>
      <c r="AX1657" t="str">
        <f>TEXT(ChinookMusic[[#This Row],[invoiceDate]],"MMMM")</f>
        <v>July</v>
      </c>
    </row>
    <row r="1658" spans="1:50" x14ac:dyDescent="0.3">
      <c r="A1658">
        <v>108</v>
      </c>
      <c r="B1658" t="s">
        <v>1695</v>
      </c>
      <c r="C1658">
        <v>161</v>
      </c>
      <c r="D1658" t="s">
        <v>1696</v>
      </c>
      <c r="E1658">
        <v>1967</v>
      </c>
      <c r="F1658" t="s">
        <v>1821</v>
      </c>
      <c r="G1658" t="s">
        <v>1695</v>
      </c>
      <c r="H1658">
        <v>274625</v>
      </c>
      <c r="I1658">
        <v>0.99</v>
      </c>
      <c r="J1658">
        <v>1</v>
      </c>
      <c r="K1658" t="s">
        <v>78</v>
      </c>
      <c r="L1658">
        <v>16</v>
      </c>
      <c r="M1658" t="s">
        <v>483</v>
      </c>
      <c r="N1658">
        <v>8</v>
      </c>
      <c r="O1658" t="s">
        <v>52</v>
      </c>
      <c r="P1658">
        <v>2045</v>
      </c>
      <c r="Q1658">
        <v>1</v>
      </c>
      <c r="R1658">
        <v>376</v>
      </c>
      <c r="S1658">
        <v>31</v>
      </c>
      <c r="T1658" s="3">
        <v>41467</v>
      </c>
      <c r="U1658" t="s">
        <v>238</v>
      </c>
      <c r="V1658" t="s">
        <v>239</v>
      </c>
      <c r="W1658" t="s">
        <v>64</v>
      </c>
      <c r="X1658">
        <v>13.86</v>
      </c>
      <c r="Y1658">
        <v>31</v>
      </c>
      <c r="Z1658" t="s">
        <v>240</v>
      </c>
      <c r="AA1658" t="s">
        <v>241</v>
      </c>
      <c r="AB1658" t="s">
        <v>238</v>
      </c>
      <c r="AC1658" t="s">
        <v>239</v>
      </c>
      <c r="AD1658" t="s">
        <v>64</v>
      </c>
      <c r="AE1658" t="s">
        <v>242</v>
      </c>
      <c r="AF1658">
        <v>5</v>
      </c>
      <c r="AG1658">
        <v>5</v>
      </c>
      <c r="AH1658" t="s">
        <v>59</v>
      </c>
      <c r="AI1658" t="s">
        <v>60</v>
      </c>
      <c r="AJ1658" t="s">
        <v>3280</v>
      </c>
      <c r="AK1658" t="s">
        <v>61</v>
      </c>
      <c r="AL1658">
        <v>2</v>
      </c>
      <c r="AM1658" t="s">
        <v>62</v>
      </c>
      <c r="AN1658" t="s">
        <v>63</v>
      </c>
      <c r="AO1658" t="s">
        <v>64</v>
      </c>
      <c r="AP1658" t="s">
        <v>65</v>
      </c>
      <c r="AQ1658" t="s">
        <v>66</v>
      </c>
      <c r="AR1658" t="s">
        <v>67</v>
      </c>
      <c r="AS1658" t="s">
        <v>68</v>
      </c>
      <c r="AT1658" t="s">
        <v>69</v>
      </c>
      <c r="AU1658">
        <v>59</v>
      </c>
      <c r="AV1658">
        <v>20</v>
      </c>
      <c r="AW1658">
        <f>YEAR(ChinookMusic[[#This Row],[invoiceDate]])</f>
        <v>2013</v>
      </c>
      <c r="AX1658" t="str">
        <f>TEXT(ChinookMusic[[#This Row],[invoiceDate]],"MMMM")</f>
        <v>July</v>
      </c>
    </row>
    <row r="1659" spans="1:50" x14ac:dyDescent="0.3">
      <c r="A1659">
        <v>50</v>
      </c>
      <c r="B1659" t="s">
        <v>527</v>
      </c>
      <c r="C1659">
        <v>155</v>
      </c>
      <c r="D1659" t="s">
        <v>557</v>
      </c>
      <c r="E1659">
        <v>1886</v>
      </c>
      <c r="F1659" t="s">
        <v>1822</v>
      </c>
      <c r="G1659" t="s">
        <v>559</v>
      </c>
      <c r="H1659">
        <v>510197</v>
      </c>
      <c r="I1659">
        <v>0.99</v>
      </c>
      <c r="J1659">
        <v>1</v>
      </c>
      <c r="K1659" t="s">
        <v>78</v>
      </c>
      <c r="L1659">
        <v>3</v>
      </c>
      <c r="M1659" t="s">
        <v>137</v>
      </c>
      <c r="N1659">
        <v>1</v>
      </c>
      <c r="O1659" t="s">
        <v>52</v>
      </c>
      <c r="P1659">
        <v>2036</v>
      </c>
      <c r="Q1659">
        <v>1</v>
      </c>
      <c r="R1659">
        <v>376</v>
      </c>
      <c r="S1659">
        <v>31</v>
      </c>
      <c r="T1659" s="3">
        <v>41467</v>
      </c>
      <c r="U1659" t="s">
        <v>238</v>
      </c>
      <c r="V1659" t="s">
        <v>239</v>
      </c>
      <c r="W1659" t="s">
        <v>64</v>
      </c>
      <c r="X1659">
        <v>13.86</v>
      </c>
      <c r="Y1659">
        <v>31</v>
      </c>
      <c r="Z1659" t="s">
        <v>240</v>
      </c>
      <c r="AA1659" t="s">
        <v>241</v>
      </c>
      <c r="AB1659" t="s">
        <v>238</v>
      </c>
      <c r="AC1659" t="s">
        <v>239</v>
      </c>
      <c r="AD1659" t="s">
        <v>64</v>
      </c>
      <c r="AE1659" t="s">
        <v>242</v>
      </c>
      <c r="AF1659">
        <v>5</v>
      </c>
      <c r="AG1659">
        <v>5</v>
      </c>
      <c r="AH1659" t="s">
        <v>59</v>
      </c>
      <c r="AI1659" t="s">
        <v>60</v>
      </c>
      <c r="AJ1659" t="s">
        <v>3280</v>
      </c>
      <c r="AK1659" t="s">
        <v>61</v>
      </c>
      <c r="AL1659">
        <v>2</v>
      </c>
      <c r="AM1659" t="s">
        <v>62</v>
      </c>
      <c r="AN1659" t="s">
        <v>63</v>
      </c>
      <c r="AO1659" t="s">
        <v>64</v>
      </c>
      <c r="AP1659" t="s">
        <v>65</v>
      </c>
      <c r="AQ1659" t="s">
        <v>66</v>
      </c>
      <c r="AR1659" t="s">
        <v>67</v>
      </c>
      <c r="AS1659" t="s">
        <v>68</v>
      </c>
      <c r="AT1659" t="s">
        <v>69</v>
      </c>
      <c r="AU1659">
        <v>59</v>
      </c>
      <c r="AV1659">
        <v>20</v>
      </c>
      <c r="AW1659">
        <f>YEAR(ChinookMusic[[#This Row],[invoiceDate]])</f>
        <v>2013</v>
      </c>
      <c r="AX1659" t="str">
        <f>TEXT(ChinookMusic[[#This Row],[invoiceDate]],"MMMM")</f>
        <v>July</v>
      </c>
    </row>
    <row r="1660" spans="1:50" x14ac:dyDescent="0.3">
      <c r="A1660">
        <v>50</v>
      </c>
      <c r="B1660" t="s">
        <v>527</v>
      </c>
      <c r="C1660">
        <v>155</v>
      </c>
      <c r="D1660" t="s">
        <v>557</v>
      </c>
      <c r="E1660">
        <v>1886</v>
      </c>
      <c r="F1660" t="s">
        <v>1822</v>
      </c>
      <c r="G1660" t="s">
        <v>559</v>
      </c>
      <c r="H1660">
        <v>510197</v>
      </c>
      <c r="I1660">
        <v>0.99</v>
      </c>
      <c r="J1660">
        <v>1</v>
      </c>
      <c r="K1660" t="s">
        <v>78</v>
      </c>
      <c r="L1660">
        <v>3</v>
      </c>
      <c r="M1660" t="s">
        <v>137</v>
      </c>
      <c r="N1660">
        <v>8</v>
      </c>
      <c r="O1660" t="s">
        <v>52</v>
      </c>
      <c r="P1660">
        <v>2036</v>
      </c>
      <c r="Q1660">
        <v>1</v>
      </c>
      <c r="R1660">
        <v>376</v>
      </c>
      <c r="S1660">
        <v>31</v>
      </c>
      <c r="T1660" s="3">
        <v>41467</v>
      </c>
      <c r="U1660" t="s">
        <v>238</v>
      </c>
      <c r="V1660" t="s">
        <v>239</v>
      </c>
      <c r="W1660" t="s">
        <v>64</v>
      </c>
      <c r="X1660">
        <v>13.86</v>
      </c>
      <c r="Y1660">
        <v>31</v>
      </c>
      <c r="Z1660" t="s">
        <v>240</v>
      </c>
      <c r="AA1660" t="s">
        <v>241</v>
      </c>
      <c r="AB1660" t="s">
        <v>238</v>
      </c>
      <c r="AC1660" t="s">
        <v>239</v>
      </c>
      <c r="AD1660" t="s">
        <v>64</v>
      </c>
      <c r="AE1660" t="s">
        <v>242</v>
      </c>
      <c r="AF1660">
        <v>5</v>
      </c>
      <c r="AG1660">
        <v>5</v>
      </c>
      <c r="AH1660" t="s">
        <v>59</v>
      </c>
      <c r="AI1660" t="s">
        <v>60</v>
      </c>
      <c r="AJ1660" t="s">
        <v>3280</v>
      </c>
      <c r="AK1660" t="s">
        <v>61</v>
      </c>
      <c r="AL1660">
        <v>2</v>
      </c>
      <c r="AM1660" t="s">
        <v>62</v>
      </c>
      <c r="AN1660" t="s">
        <v>63</v>
      </c>
      <c r="AO1660" t="s">
        <v>64</v>
      </c>
      <c r="AP1660" t="s">
        <v>65</v>
      </c>
      <c r="AQ1660" t="s">
        <v>66</v>
      </c>
      <c r="AR1660" t="s">
        <v>67</v>
      </c>
      <c r="AS1660" t="s">
        <v>68</v>
      </c>
      <c r="AT1660" t="s">
        <v>69</v>
      </c>
      <c r="AU1660">
        <v>59</v>
      </c>
      <c r="AV1660">
        <v>20</v>
      </c>
      <c r="AW1660">
        <f>YEAR(ChinookMusic[[#This Row],[invoiceDate]])</f>
        <v>2013</v>
      </c>
      <c r="AX1660" t="str">
        <f>TEXT(ChinookMusic[[#This Row],[invoiceDate]],"MMMM")</f>
        <v>July</v>
      </c>
    </row>
    <row r="1661" spans="1:50" x14ac:dyDescent="0.3">
      <c r="A1661">
        <v>109</v>
      </c>
      <c r="B1661" t="s">
        <v>1236</v>
      </c>
      <c r="C1661">
        <v>162</v>
      </c>
      <c r="D1661" t="s">
        <v>1237</v>
      </c>
      <c r="E1661">
        <v>1976</v>
      </c>
      <c r="F1661" t="s">
        <v>1823</v>
      </c>
      <c r="G1661" t="s">
        <v>1694</v>
      </c>
      <c r="H1661">
        <v>254511</v>
      </c>
      <c r="I1661">
        <v>0.99</v>
      </c>
      <c r="J1661">
        <v>1</v>
      </c>
      <c r="K1661" t="s">
        <v>78</v>
      </c>
      <c r="L1661">
        <v>3</v>
      </c>
      <c r="M1661" t="s">
        <v>137</v>
      </c>
      <c r="N1661">
        <v>1</v>
      </c>
      <c r="O1661" t="s">
        <v>52</v>
      </c>
      <c r="P1661">
        <v>2046</v>
      </c>
      <c r="Q1661">
        <v>1</v>
      </c>
      <c r="R1661">
        <v>376</v>
      </c>
      <c r="S1661">
        <v>31</v>
      </c>
      <c r="T1661" s="3">
        <v>41467</v>
      </c>
      <c r="U1661" t="s">
        <v>238</v>
      </c>
      <c r="V1661" t="s">
        <v>239</v>
      </c>
      <c r="W1661" t="s">
        <v>64</v>
      </c>
      <c r="X1661">
        <v>13.86</v>
      </c>
      <c r="Y1661">
        <v>31</v>
      </c>
      <c r="Z1661" t="s">
        <v>240</v>
      </c>
      <c r="AA1661" t="s">
        <v>241</v>
      </c>
      <c r="AB1661" t="s">
        <v>238</v>
      </c>
      <c r="AC1661" t="s">
        <v>239</v>
      </c>
      <c r="AD1661" t="s">
        <v>64</v>
      </c>
      <c r="AE1661" t="s">
        <v>242</v>
      </c>
      <c r="AF1661">
        <v>5</v>
      </c>
      <c r="AG1661">
        <v>5</v>
      </c>
      <c r="AH1661" t="s">
        <v>59</v>
      </c>
      <c r="AI1661" t="s">
        <v>60</v>
      </c>
      <c r="AJ1661" t="s">
        <v>3280</v>
      </c>
      <c r="AK1661" t="s">
        <v>61</v>
      </c>
      <c r="AL1661">
        <v>2</v>
      </c>
      <c r="AM1661" t="s">
        <v>62</v>
      </c>
      <c r="AN1661" t="s">
        <v>63</v>
      </c>
      <c r="AO1661" t="s">
        <v>64</v>
      </c>
      <c r="AP1661" t="s">
        <v>65</v>
      </c>
      <c r="AQ1661" t="s">
        <v>66</v>
      </c>
      <c r="AR1661" t="s">
        <v>67</v>
      </c>
      <c r="AS1661" t="s">
        <v>68</v>
      </c>
      <c r="AT1661" t="s">
        <v>69</v>
      </c>
      <c r="AU1661">
        <v>59</v>
      </c>
      <c r="AV1661">
        <v>20</v>
      </c>
      <c r="AW1661">
        <f>YEAR(ChinookMusic[[#This Row],[invoiceDate]])</f>
        <v>2013</v>
      </c>
      <c r="AX1661" t="str">
        <f>TEXT(ChinookMusic[[#This Row],[invoiceDate]],"MMMM")</f>
        <v>July</v>
      </c>
    </row>
    <row r="1662" spans="1:50" x14ac:dyDescent="0.3">
      <c r="A1662">
        <v>109</v>
      </c>
      <c r="B1662" t="s">
        <v>1236</v>
      </c>
      <c r="C1662">
        <v>162</v>
      </c>
      <c r="D1662" t="s">
        <v>1237</v>
      </c>
      <c r="E1662">
        <v>1976</v>
      </c>
      <c r="F1662" t="s">
        <v>1823</v>
      </c>
      <c r="G1662" t="s">
        <v>1694</v>
      </c>
      <c r="H1662">
        <v>254511</v>
      </c>
      <c r="I1662">
        <v>0.99</v>
      </c>
      <c r="J1662">
        <v>1</v>
      </c>
      <c r="K1662" t="s">
        <v>78</v>
      </c>
      <c r="L1662">
        <v>3</v>
      </c>
      <c r="M1662" t="s">
        <v>137</v>
      </c>
      <c r="N1662">
        <v>5</v>
      </c>
      <c r="O1662" t="s">
        <v>70</v>
      </c>
      <c r="P1662">
        <v>2046</v>
      </c>
      <c r="Q1662">
        <v>1</v>
      </c>
      <c r="R1662">
        <v>376</v>
      </c>
      <c r="S1662">
        <v>31</v>
      </c>
      <c r="T1662" s="3">
        <v>41467</v>
      </c>
      <c r="U1662" t="s">
        <v>238</v>
      </c>
      <c r="V1662" t="s">
        <v>239</v>
      </c>
      <c r="W1662" t="s">
        <v>64</v>
      </c>
      <c r="X1662">
        <v>13.86</v>
      </c>
      <c r="Y1662">
        <v>31</v>
      </c>
      <c r="Z1662" t="s">
        <v>240</v>
      </c>
      <c r="AA1662" t="s">
        <v>241</v>
      </c>
      <c r="AB1662" t="s">
        <v>238</v>
      </c>
      <c r="AC1662" t="s">
        <v>239</v>
      </c>
      <c r="AD1662" t="s">
        <v>64</v>
      </c>
      <c r="AE1662" t="s">
        <v>242</v>
      </c>
      <c r="AF1662">
        <v>5</v>
      </c>
      <c r="AG1662">
        <v>5</v>
      </c>
      <c r="AH1662" t="s">
        <v>59</v>
      </c>
      <c r="AI1662" t="s">
        <v>60</v>
      </c>
      <c r="AJ1662" t="s">
        <v>3280</v>
      </c>
      <c r="AK1662" t="s">
        <v>61</v>
      </c>
      <c r="AL1662">
        <v>2</v>
      </c>
      <c r="AM1662" t="s">
        <v>62</v>
      </c>
      <c r="AN1662" t="s">
        <v>63</v>
      </c>
      <c r="AO1662" t="s">
        <v>64</v>
      </c>
      <c r="AP1662" t="s">
        <v>65</v>
      </c>
      <c r="AQ1662" t="s">
        <v>66</v>
      </c>
      <c r="AR1662" t="s">
        <v>67</v>
      </c>
      <c r="AS1662" t="s">
        <v>68</v>
      </c>
      <c r="AT1662" t="s">
        <v>69</v>
      </c>
      <c r="AU1662">
        <v>59</v>
      </c>
      <c r="AV1662">
        <v>20</v>
      </c>
      <c r="AW1662">
        <f>YEAR(ChinookMusic[[#This Row],[invoiceDate]])</f>
        <v>2013</v>
      </c>
      <c r="AX1662" t="str">
        <f>TEXT(ChinookMusic[[#This Row],[invoiceDate]],"MMMM")</f>
        <v>July</v>
      </c>
    </row>
    <row r="1663" spans="1:50" x14ac:dyDescent="0.3">
      <c r="A1663">
        <v>109</v>
      </c>
      <c r="B1663" t="s">
        <v>1236</v>
      </c>
      <c r="C1663">
        <v>162</v>
      </c>
      <c r="D1663" t="s">
        <v>1237</v>
      </c>
      <c r="E1663">
        <v>1976</v>
      </c>
      <c r="F1663" t="s">
        <v>1823</v>
      </c>
      <c r="G1663" t="s">
        <v>1694</v>
      </c>
      <c r="H1663">
        <v>254511</v>
      </c>
      <c r="I1663">
        <v>0.99</v>
      </c>
      <c r="J1663">
        <v>1</v>
      </c>
      <c r="K1663" t="s">
        <v>78</v>
      </c>
      <c r="L1663">
        <v>3</v>
      </c>
      <c r="M1663" t="s">
        <v>137</v>
      </c>
      <c r="N1663">
        <v>8</v>
      </c>
      <c r="O1663" t="s">
        <v>52</v>
      </c>
      <c r="P1663">
        <v>2046</v>
      </c>
      <c r="Q1663">
        <v>1</v>
      </c>
      <c r="R1663">
        <v>376</v>
      </c>
      <c r="S1663">
        <v>31</v>
      </c>
      <c r="T1663" s="3">
        <v>41467</v>
      </c>
      <c r="U1663" t="s">
        <v>238</v>
      </c>
      <c r="V1663" t="s">
        <v>239</v>
      </c>
      <c r="W1663" t="s">
        <v>64</v>
      </c>
      <c r="X1663">
        <v>13.86</v>
      </c>
      <c r="Y1663">
        <v>31</v>
      </c>
      <c r="Z1663" t="s">
        <v>240</v>
      </c>
      <c r="AA1663" t="s">
        <v>241</v>
      </c>
      <c r="AB1663" t="s">
        <v>238</v>
      </c>
      <c r="AC1663" t="s">
        <v>239</v>
      </c>
      <c r="AD1663" t="s">
        <v>64</v>
      </c>
      <c r="AE1663" t="s">
        <v>242</v>
      </c>
      <c r="AF1663">
        <v>5</v>
      </c>
      <c r="AG1663">
        <v>5</v>
      </c>
      <c r="AH1663" t="s">
        <v>59</v>
      </c>
      <c r="AI1663" t="s">
        <v>60</v>
      </c>
      <c r="AJ1663" t="s">
        <v>3281</v>
      </c>
      <c r="AK1663" t="s">
        <v>61</v>
      </c>
      <c r="AL1663">
        <v>2</v>
      </c>
      <c r="AM1663" t="s">
        <v>62</v>
      </c>
      <c r="AN1663" t="s">
        <v>63</v>
      </c>
      <c r="AO1663" t="s">
        <v>64</v>
      </c>
      <c r="AP1663" t="s">
        <v>65</v>
      </c>
      <c r="AQ1663" t="s">
        <v>66</v>
      </c>
      <c r="AR1663" t="s">
        <v>67</v>
      </c>
      <c r="AS1663" t="s">
        <v>68</v>
      </c>
      <c r="AT1663" t="s">
        <v>69</v>
      </c>
      <c r="AU1663">
        <v>59</v>
      </c>
      <c r="AV1663">
        <v>20</v>
      </c>
      <c r="AW1663">
        <f>YEAR(ChinookMusic[[#This Row],[invoiceDate]])</f>
        <v>2013</v>
      </c>
      <c r="AX1663" t="str">
        <f>TEXT(ChinookMusic[[#This Row],[invoiceDate]],"MMMM")</f>
        <v>July</v>
      </c>
    </row>
    <row r="1664" spans="1:50" x14ac:dyDescent="0.3">
      <c r="A1664">
        <v>68</v>
      </c>
      <c r="B1664" t="s">
        <v>261</v>
      </c>
      <c r="C1664">
        <v>157</v>
      </c>
      <c r="D1664" t="s">
        <v>1000</v>
      </c>
      <c r="E1664">
        <v>1904</v>
      </c>
      <c r="F1664" t="s">
        <v>1812</v>
      </c>
      <c r="G1664" t="s">
        <v>1813</v>
      </c>
      <c r="H1664">
        <v>214961</v>
      </c>
      <c r="I1664">
        <v>0.99</v>
      </c>
      <c r="J1664">
        <v>1</v>
      </c>
      <c r="K1664" t="s">
        <v>78</v>
      </c>
      <c r="L1664">
        <v>2</v>
      </c>
      <c r="M1664" t="s">
        <v>115</v>
      </c>
      <c r="N1664">
        <v>8</v>
      </c>
      <c r="O1664" t="s">
        <v>52</v>
      </c>
      <c r="P1664">
        <v>318</v>
      </c>
      <c r="Q1664">
        <v>1</v>
      </c>
      <c r="R1664">
        <v>60</v>
      </c>
      <c r="S1664">
        <v>23</v>
      </c>
      <c r="T1664" s="3">
        <v>40067</v>
      </c>
      <c r="U1664" t="s">
        <v>138</v>
      </c>
      <c r="V1664" t="s">
        <v>139</v>
      </c>
      <c r="W1664" t="s">
        <v>140</v>
      </c>
      <c r="X1664">
        <v>8.91</v>
      </c>
      <c r="Y1664">
        <v>23</v>
      </c>
      <c r="Z1664" t="s">
        <v>141</v>
      </c>
      <c r="AA1664" t="s">
        <v>142</v>
      </c>
      <c r="AB1664" t="s">
        <v>138</v>
      </c>
      <c r="AC1664" t="s">
        <v>139</v>
      </c>
      <c r="AD1664" t="s">
        <v>140</v>
      </c>
      <c r="AE1664" t="s">
        <v>143</v>
      </c>
      <c r="AF1664">
        <v>4</v>
      </c>
      <c r="AG1664">
        <v>4</v>
      </c>
      <c r="AH1664" t="s">
        <v>85</v>
      </c>
      <c r="AI1664" t="s">
        <v>86</v>
      </c>
      <c r="AJ1664" t="s">
        <v>3281</v>
      </c>
      <c r="AK1664" t="s">
        <v>61</v>
      </c>
      <c r="AL1664">
        <v>2</v>
      </c>
      <c r="AM1664" t="s">
        <v>87</v>
      </c>
      <c r="AN1664" t="s">
        <v>63</v>
      </c>
      <c r="AO1664" t="s">
        <v>64</v>
      </c>
      <c r="AP1664" t="s">
        <v>88</v>
      </c>
      <c r="AQ1664" t="s">
        <v>89</v>
      </c>
      <c r="AR1664" t="s">
        <v>67</v>
      </c>
      <c r="AS1664" t="s">
        <v>68</v>
      </c>
      <c r="AT1664" t="s">
        <v>69</v>
      </c>
      <c r="AU1664">
        <v>77</v>
      </c>
      <c r="AV1664">
        <v>21</v>
      </c>
      <c r="AW1664">
        <f>YEAR(ChinookMusic[[#This Row],[invoiceDate]])</f>
        <v>2009</v>
      </c>
      <c r="AX1664" t="str">
        <f>TEXT(ChinookMusic[[#This Row],[invoiceDate]],"MMMM")</f>
        <v>September</v>
      </c>
    </row>
    <row r="1665" spans="1:50" x14ac:dyDescent="0.3">
      <c r="A1665">
        <v>68</v>
      </c>
      <c r="B1665" t="s">
        <v>261</v>
      </c>
      <c r="C1665">
        <v>157</v>
      </c>
      <c r="D1665" t="s">
        <v>1000</v>
      </c>
      <c r="E1665">
        <v>1904</v>
      </c>
      <c r="F1665" t="s">
        <v>1812</v>
      </c>
      <c r="G1665" t="s">
        <v>1813</v>
      </c>
      <c r="H1665">
        <v>214961</v>
      </c>
      <c r="I1665">
        <v>0.99</v>
      </c>
      <c r="J1665">
        <v>1</v>
      </c>
      <c r="K1665" t="s">
        <v>78</v>
      </c>
      <c r="L1665">
        <v>2</v>
      </c>
      <c r="M1665" t="s">
        <v>115</v>
      </c>
      <c r="N1665">
        <v>1</v>
      </c>
      <c r="O1665" t="s">
        <v>52</v>
      </c>
      <c r="P1665">
        <v>318</v>
      </c>
      <c r="Q1665">
        <v>1</v>
      </c>
      <c r="R1665">
        <v>60</v>
      </c>
      <c r="S1665">
        <v>23</v>
      </c>
      <c r="T1665" s="3">
        <v>40067</v>
      </c>
      <c r="U1665" t="s">
        <v>138</v>
      </c>
      <c r="V1665" t="s">
        <v>139</v>
      </c>
      <c r="W1665" t="s">
        <v>140</v>
      </c>
      <c r="X1665">
        <v>8.91</v>
      </c>
      <c r="Y1665">
        <v>23</v>
      </c>
      <c r="Z1665" t="s">
        <v>141</v>
      </c>
      <c r="AA1665" t="s">
        <v>142</v>
      </c>
      <c r="AB1665" t="s">
        <v>138</v>
      </c>
      <c r="AC1665" t="s">
        <v>139</v>
      </c>
      <c r="AD1665" t="s">
        <v>140</v>
      </c>
      <c r="AE1665" t="s">
        <v>143</v>
      </c>
      <c r="AF1665">
        <v>4</v>
      </c>
      <c r="AG1665">
        <v>4</v>
      </c>
      <c r="AH1665" t="s">
        <v>85</v>
      </c>
      <c r="AI1665" t="s">
        <v>86</v>
      </c>
      <c r="AJ1665" t="s">
        <v>3281</v>
      </c>
      <c r="AK1665" t="s">
        <v>61</v>
      </c>
      <c r="AL1665">
        <v>2</v>
      </c>
      <c r="AM1665" t="s">
        <v>87</v>
      </c>
      <c r="AN1665" t="s">
        <v>63</v>
      </c>
      <c r="AO1665" t="s">
        <v>64</v>
      </c>
      <c r="AP1665" t="s">
        <v>88</v>
      </c>
      <c r="AQ1665" t="s">
        <v>89</v>
      </c>
      <c r="AR1665" t="s">
        <v>67</v>
      </c>
      <c r="AS1665" t="s">
        <v>68</v>
      </c>
      <c r="AT1665" t="s">
        <v>69</v>
      </c>
      <c r="AU1665">
        <v>77</v>
      </c>
      <c r="AV1665">
        <v>21</v>
      </c>
      <c r="AW1665">
        <f>YEAR(ChinookMusic[[#This Row],[invoiceDate]])</f>
        <v>2009</v>
      </c>
      <c r="AX1665" t="str">
        <f>TEXT(ChinookMusic[[#This Row],[invoiceDate]],"MMMM")</f>
        <v>September</v>
      </c>
    </row>
    <row r="1666" spans="1:50" x14ac:dyDescent="0.3">
      <c r="A1666">
        <v>42</v>
      </c>
      <c r="B1666" t="s">
        <v>564</v>
      </c>
      <c r="C1666">
        <v>158</v>
      </c>
      <c r="D1666" t="s">
        <v>568</v>
      </c>
      <c r="E1666">
        <v>1928</v>
      </c>
      <c r="F1666" t="s">
        <v>1824</v>
      </c>
      <c r="G1666" t="s">
        <v>570</v>
      </c>
      <c r="H1666">
        <v>72463</v>
      </c>
      <c r="I1666">
        <v>0.99</v>
      </c>
      <c r="J1666">
        <v>1</v>
      </c>
      <c r="K1666" t="s">
        <v>78</v>
      </c>
      <c r="L1666">
        <v>7</v>
      </c>
      <c r="M1666" t="s">
        <v>158</v>
      </c>
      <c r="N1666">
        <v>8</v>
      </c>
      <c r="O1666" t="s">
        <v>52</v>
      </c>
      <c r="P1666">
        <v>322</v>
      </c>
      <c r="Q1666">
        <v>1</v>
      </c>
      <c r="R1666">
        <v>60</v>
      </c>
      <c r="S1666">
        <v>23</v>
      </c>
      <c r="T1666" s="3">
        <v>40067</v>
      </c>
      <c r="U1666" t="s">
        <v>138</v>
      </c>
      <c r="V1666" t="s">
        <v>139</v>
      </c>
      <c r="W1666" t="s">
        <v>140</v>
      </c>
      <c r="X1666">
        <v>8.91</v>
      </c>
      <c r="Y1666">
        <v>23</v>
      </c>
      <c r="Z1666" t="s">
        <v>141</v>
      </c>
      <c r="AA1666" t="s">
        <v>142</v>
      </c>
      <c r="AB1666" t="s">
        <v>138</v>
      </c>
      <c r="AC1666" t="s">
        <v>139</v>
      </c>
      <c r="AD1666" t="s">
        <v>140</v>
      </c>
      <c r="AE1666" t="s">
        <v>143</v>
      </c>
      <c r="AF1666">
        <v>4</v>
      </c>
      <c r="AG1666">
        <v>4</v>
      </c>
      <c r="AH1666" t="s">
        <v>85</v>
      </c>
      <c r="AI1666" t="s">
        <v>86</v>
      </c>
      <c r="AJ1666" t="s">
        <v>3281</v>
      </c>
      <c r="AK1666" t="s">
        <v>61</v>
      </c>
      <c r="AL1666">
        <v>2</v>
      </c>
      <c r="AM1666" t="s">
        <v>87</v>
      </c>
      <c r="AN1666" t="s">
        <v>63</v>
      </c>
      <c r="AO1666" t="s">
        <v>64</v>
      </c>
      <c r="AP1666" t="s">
        <v>88</v>
      </c>
      <c r="AQ1666" t="s">
        <v>89</v>
      </c>
      <c r="AR1666" t="s">
        <v>67</v>
      </c>
      <c r="AS1666" t="s">
        <v>68</v>
      </c>
      <c r="AT1666" t="s">
        <v>69</v>
      </c>
      <c r="AU1666">
        <v>77</v>
      </c>
      <c r="AV1666">
        <v>21</v>
      </c>
      <c r="AW1666">
        <f>YEAR(ChinookMusic[[#This Row],[invoiceDate]])</f>
        <v>2009</v>
      </c>
      <c r="AX1666" t="str">
        <f>TEXT(ChinookMusic[[#This Row],[invoiceDate]],"MMMM")</f>
        <v>September</v>
      </c>
    </row>
    <row r="1667" spans="1:50" x14ac:dyDescent="0.3">
      <c r="A1667">
        <v>42</v>
      </c>
      <c r="B1667" t="s">
        <v>564</v>
      </c>
      <c r="C1667">
        <v>158</v>
      </c>
      <c r="D1667" t="s">
        <v>568</v>
      </c>
      <c r="E1667">
        <v>1928</v>
      </c>
      <c r="F1667" t="s">
        <v>1824</v>
      </c>
      <c r="G1667" t="s">
        <v>570</v>
      </c>
      <c r="H1667">
        <v>72463</v>
      </c>
      <c r="I1667">
        <v>0.99</v>
      </c>
      <c r="J1667">
        <v>1</v>
      </c>
      <c r="K1667" t="s">
        <v>78</v>
      </c>
      <c r="L1667">
        <v>7</v>
      </c>
      <c r="M1667" t="s">
        <v>158</v>
      </c>
      <c r="N1667">
        <v>1</v>
      </c>
      <c r="O1667" t="s">
        <v>52</v>
      </c>
      <c r="P1667">
        <v>322</v>
      </c>
      <c r="Q1667">
        <v>1</v>
      </c>
      <c r="R1667">
        <v>60</v>
      </c>
      <c r="S1667">
        <v>23</v>
      </c>
      <c r="T1667" s="3">
        <v>40067</v>
      </c>
      <c r="U1667" t="s">
        <v>138</v>
      </c>
      <c r="V1667" t="s">
        <v>139</v>
      </c>
      <c r="W1667" t="s">
        <v>140</v>
      </c>
      <c r="X1667">
        <v>8.91</v>
      </c>
      <c r="Y1667">
        <v>23</v>
      </c>
      <c r="Z1667" t="s">
        <v>141</v>
      </c>
      <c r="AA1667" t="s">
        <v>142</v>
      </c>
      <c r="AB1667" t="s">
        <v>138</v>
      </c>
      <c r="AC1667" t="s">
        <v>139</v>
      </c>
      <c r="AD1667" t="s">
        <v>140</v>
      </c>
      <c r="AE1667" t="s">
        <v>143</v>
      </c>
      <c r="AF1667">
        <v>4</v>
      </c>
      <c r="AG1667">
        <v>4</v>
      </c>
      <c r="AH1667" t="s">
        <v>85</v>
      </c>
      <c r="AI1667" t="s">
        <v>86</v>
      </c>
      <c r="AJ1667" t="s">
        <v>3281</v>
      </c>
      <c r="AK1667" t="s">
        <v>61</v>
      </c>
      <c r="AL1667">
        <v>2</v>
      </c>
      <c r="AM1667" t="s">
        <v>87</v>
      </c>
      <c r="AN1667" t="s">
        <v>63</v>
      </c>
      <c r="AO1667" t="s">
        <v>64</v>
      </c>
      <c r="AP1667" t="s">
        <v>88</v>
      </c>
      <c r="AQ1667" t="s">
        <v>89</v>
      </c>
      <c r="AR1667" t="s">
        <v>67</v>
      </c>
      <c r="AS1667" t="s">
        <v>68</v>
      </c>
      <c r="AT1667" t="s">
        <v>69</v>
      </c>
      <c r="AU1667">
        <v>77</v>
      </c>
      <c r="AV1667">
        <v>21</v>
      </c>
      <c r="AW1667">
        <f>YEAR(ChinookMusic[[#This Row],[invoiceDate]])</f>
        <v>2009</v>
      </c>
      <c r="AX1667" t="str">
        <f>TEXT(ChinookMusic[[#This Row],[invoiceDate]],"MMMM")</f>
        <v>September</v>
      </c>
    </row>
    <row r="1668" spans="1:50" x14ac:dyDescent="0.3">
      <c r="A1668">
        <v>42</v>
      </c>
      <c r="B1668" t="s">
        <v>564</v>
      </c>
      <c r="C1668">
        <v>158</v>
      </c>
      <c r="D1668" t="s">
        <v>568</v>
      </c>
      <c r="E1668">
        <v>1928</v>
      </c>
      <c r="F1668" t="s">
        <v>1824</v>
      </c>
      <c r="G1668" t="s">
        <v>570</v>
      </c>
      <c r="H1668">
        <v>72463</v>
      </c>
      <c r="I1668">
        <v>0.99</v>
      </c>
      <c r="J1668">
        <v>1</v>
      </c>
      <c r="K1668" t="s">
        <v>78</v>
      </c>
      <c r="L1668">
        <v>7</v>
      </c>
      <c r="M1668" t="s">
        <v>158</v>
      </c>
      <c r="N1668">
        <v>11</v>
      </c>
      <c r="O1668" t="s">
        <v>301</v>
      </c>
      <c r="P1668">
        <v>322</v>
      </c>
      <c r="Q1668">
        <v>1</v>
      </c>
      <c r="R1668">
        <v>60</v>
      </c>
      <c r="S1668">
        <v>23</v>
      </c>
      <c r="T1668" s="3">
        <v>40067</v>
      </c>
      <c r="U1668" t="s">
        <v>138</v>
      </c>
      <c r="V1668" t="s">
        <v>139</v>
      </c>
      <c r="W1668" t="s">
        <v>140</v>
      </c>
      <c r="X1668">
        <v>8.91</v>
      </c>
      <c r="Y1668">
        <v>23</v>
      </c>
      <c r="Z1668" t="s">
        <v>141</v>
      </c>
      <c r="AA1668" t="s">
        <v>142</v>
      </c>
      <c r="AB1668" t="s">
        <v>138</v>
      </c>
      <c r="AC1668" t="s">
        <v>139</v>
      </c>
      <c r="AD1668" t="s">
        <v>140</v>
      </c>
      <c r="AE1668" t="s">
        <v>143</v>
      </c>
      <c r="AF1668">
        <v>4</v>
      </c>
      <c r="AG1668">
        <v>4</v>
      </c>
      <c r="AH1668" t="s">
        <v>85</v>
      </c>
      <c r="AI1668" t="s">
        <v>86</v>
      </c>
      <c r="AJ1668" t="s">
        <v>3281</v>
      </c>
      <c r="AK1668" t="s">
        <v>61</v>
      </c>
      <c r="AL1668">
        <v>2</v>
      </c>
      <c r="AM1668" t="s">
        <v>87</v>
      </c>
      <c r="AN1668" t="s">
        <v>63</v>
      </c>
      <c r="AO1668" t="s">
        <v>64</v>
      </c>
      <c r="AP1668" t="s">
        <v>88</v>
      </c>
      <c r="AQ1668" t="s">
        <v>89</v>
      </c>
      <c r="AR1668" t="s">
        <v>67</v>
      </c>
      <c r="AS1668" t="s">
        <v>68</v>
      </c>
      <c r="AT1668" t="s">
        <v>69</v>
      </c>
      <c r="AU1668">
        <v>77</v>
      </c>
      <c r="AV1668">
        <v>21</v>
      </c>
      <c r="AW1668">
        <f>YEAR(ChinookMusic[[#This Row],[invoiceDate]])</f>
        <v>2009</v>
      </c>
      <c r="AX1668" t="str">
        <f>TEXT(ChinookMusic[[#This Row],[invoiceDate]],"MMMM")</f>
        <v>September</v>
      </c>
    </row>
    <row r="1669" spans="1:50" x14ac:dyDescent="0.3">
      <c r="A1669">
        <v>42</v>
      </c>
      <c r="B1669" t="s">
        <v>564</v>
      </c>
      <c r="C1669">
        <v>159</v>
      </c>
      <c r="D1669" t="s">
        <v>565</v>
      </c>
      <c r="E1669">
        <v>1940</v>
      </c>
      <c r="F1669" t="s">
        <v>566</v>
      </c>
      <c r="G1669" t="s">
        <v>567</v>
      </c>
      <c r="H1669">
        <v>413910</v>
      </c>
      <c r="I1669">
        <v>0.99</v>
      </c>
      <c r="J1669">
        <v>1</v>
      </c>
      <c r="K1669" t="s">
        <v>78</v>
      </c>
      <c r="L1669">
        <v>7</v>
      </c>
      <c r="M1669" t="s">
        <v>158</v>
      </c>
      <c r="N1669">
        <v>1</v>
      </c>
      <c r="O1669" t="s">
        <v>52</v>
      </c>
      <c r="P1669">
        <v>324</v>
      </c>
      <c r="Q1669">
        <v>1</v>
      </c>
      <c r="R1669">
        <v>60</v>
      </c>
      <c r="S1669">
        <v>23</v>
      </c>
      <c r="T1669" s="3">
        <v>40067</v>
      </c>
      <c r="U1669" t="s">
        <v>138</v>
      </c>
      <c r="V1669" t="s">
        <v>139</v>
      </c>
      <c r="W1669" t="s">
        <v>140</v>
      </c>
      <c r="X1669">
        <v>8.91</v>
      </c>
      <c r="Y1669">
        <v>23</v>
      </c>
      <c r="Z1669" t="s">
        <v>141</v>
      </c>
      <c r="AA1669" t="s">
        <v>142</v>
      </c>
      <c r="AB1669" t="s">
        <v>138</v>
      </c>
      <c r="AC1669" t="s">
        <v>139</v>
      </c>
      <c r="AD1669" t="s">
        <v>140</v>
      </c>
      <c r="AE1669" t="s">
        <v>143</v>
      </c>
      <c r="AF1669">
        <v>4</v>
      </c>
      <c r="AG1669">
        <v>4</v>
      </c>
      <c r="AH1669" t="s">
        <v>85</v>
      </c>
      <c r="AI1669" t="s">
        <v>86</v>
      </c>
      <c r="AJ1669" t="s">
        <v>3281</v>
      </c>
      <c r="AK1669" t="s">
        <v>61</v>
      </c>
      <c r="AL1669">
        <v>2</v>
      </c>
      <c r="AM1669" t="s">
        <v>87</v>
      </c>
      <c r="AN1669" t="s">
        <v>63</v>
      </c>
      <c r="AO1669" t="s">
        <v>64</v>
      </c>
      <c r="AP1669" t="s">
        <v>88</v>
      </c>
      <c r="AQ1669" t="s">
        <v>89</v>
      </c>
      <c r="AR1669" t="s">
        <v>67</v>
      </c>
      <c r="AS1669" t="s">
        <v>68</v>
      </c>
      <c r="AT1669" t="s">
        <v>69</v>
      </c>
      <c r="AU1669">
        <v>77</v>
      </c>
      <c r="AV1669">
        <v>21</v>
      </c>
      <c r="AW1669">
        <f>YEAR(ChinookMusic[[#This Row],[invoiceDate]])</f>
        <v>2009</v>
      </c>
      <c r="AX1669" t="str">
        <f>TEXT(ChinookMusic[[#This Row],[invoiceDate]],"MMMM")</f>
        <v>September</v>
      </c>
    </row>
    <row r="1670" spans="1:50" x14ac:dyDescent="0.3">
      <c r="A1670">
        <v>42</v>
      </c>
      <c r="B1670" t="s">
        <v>564</v>
      </c>
      <c r="C1670">
        <v>158</v>
      </c>
      <c r="D1670" t="s">
        <v>568</v>
      </c>
      <c r="E1670">
        <v>1922</v>
      </c>
      <c r="F1670" t="s">
        <v>569</v>
      </c>
      <c r="G1670" t="s">
        <v>570</v>
      </c>
      <c r="H1670">
        <v>199758</v>
      </c>
      <c r="I1670">
        <v>0.99</v>
      </c>
      <c r="J1670">
        <v>1</v>
      </c>
      <c r="K1670" t="s">
        <v>78</v>
      </c>
      <c r="L1670">
        <v>7</v>
      </c>
      <c r="M1670" t="s">
        <v>158</v>
      </c>
      <c r="N1670">
        <v>1</v>
      </c>
      <c r="O1670" t="s">
        <v>52</v>
      </c>
      <c r="P1670">
        <v>321</v>
      </c>
      <c r="Q1670">
        <v>1</v>
      </c>
      <c r="R1670">
        <v>60</v>
      </c>
      <c r="S1670">
        <v>23</v>
      </c>
      <c r="T1670" s="3">
        <v>40067</v>
      </c>
      <c r="U1670" t="s">
        <v>138</v>
      </c>
      <c r="V1670" t="s">
        <v>139</v>
      </c>
      <c r="W1670" t="s">
        <v>140</v>
      </c>
      <c r="X1670">
        <v>8.91</v>
      </c>
      <c r="Y1670">
        <v>23</v>
      </c>
      <c r="Z1670" t="s">
        <v>141</v>
      </c>
      <c r="AA1670" t="s">
        <v>142</v>
      </c>
      <c r="AB1670" t="s">
        <v>138</v>
      </c>
      <c r="AC1670" t="s">
        <v>139</v>
      </c>
      <c r="AD1670" t="s">
        <v>140</v>
      </c>
      <c r="AE1670" t="s">
        <v>143</v>
      </c>
      <c r="AF1670">
        <v>4</v>
      </c>
      <c r="AG1670">
        <v>4</v>
      </c>
      <c r="AH1670" t="s">
        <v>85</v>
      </c>
      <c r="AI1670" t="s">
        <v>86</v>
      </c>
      <c r="AJ1670" t="s">
        <v>3281</v>
      </c>
      <c r="AK1670" t="s">
        <v>61</v>
      </c>
      <c r="AL1670">
        <v>2</v>
      </c>
      <c r="AM1670" t="s">
        <v>87</v>
      </c>
      <c r="AN1670" t="s">
        <v>63</v>
      </c>
      <c r="AO1670" t="s">
        <v>64</v>
      </c>
      <c r="AP1670" t="s">
        <v>88</v>
      </c>
      <c r="AQ1670" t="s">
        <v>89</v>
      </c>
      <c r="AR1670" t="s">
        <v>67</v>
      </c>
      <c r="AS1670" t="s">
        <v>68</v>
      </c>
      <c r="AT1670" t="s">
        <v>69</v>
      </c>
      <c r="AU1670">
        <v>77</v>
      </c>
      <c r="AV1670">
        <v>21</v>
      </c>
      <c r="AW1670">
        <f>YEAR(ChinookMusic[[#This Row],[invoiceDate]])</f>
        <v>2009</v>
      </c>
      <c r="AX1670" t="str">
        <f>TEXT(ChinookMusic[[#This Row],[invoiceDate]],"MMMM")</f>
        <v>September</v>
      </c>
    </row>
    <row r="1671" spans="1:50" x14ac:dyDescent="0.3">
      <c r="A1671">
        <v>50</v>
      </c>
      <c r="B1671" t="s">
        <v>527</v>
      </c>
      <c r="C1671">
        <v>156</v>
      </c>
      <c r="D1671" t="s">
        <v>571</v>
      </c>
      <c r="E1671">
        <v>1898</v>
      </c>
      <c r="F1671" t="s">
        <v>572</v>
      </c>
      <c r="G1671" t="s">
        <v>573</v>
      </c>
      <c r="H1671">
        <v>345547</v>
      </c>
      <c r="I1671">
        <v>0.99</v>
      </c>
      <c r="J1671">
        <v>1</v>
      </c>
      <c r="K1671" t="s">
        <v>78</v>
      </c>
      <c r="L1671">
        <v>3</v>
      </c>
      <c r="M1671" t="s">
        <v>137</v>
      </c>
      <c r="N1671">
        <v>1</v>
      </c>
      <c r="O1671" t="s">
        <v>52</v>
      </c>
      <c r="P1671">
        <v>317</v>
      </c>
      <c r="Q1671">
        <v>1</v>
      </c>
      <c r="R1671">
        <v>60</v>
      </c>
      <c r="S1671">
        <v>23</v>
      </c>
      <c r="T1671" s="3">
        <v>40067</v>
      </c>
      <c r="U1671" t="s">
        <v>138</v>
      </c>
      <c r="V1671" t="s">
        <v>139</v>
      </c>
      <c r="W1671" t="s">
        <v>140</v>
      </c>
      <c r="X1671">
        <v>8.91</v>
      </c>
      <c r="Y1671">
        <v>23</v>
      </c>
      <c r="Z1671" t="s">
        <v>141</v>
      </c>
      <c r="AA1671" t="s">
        <v>142</v>
      </c>
      <c r="AB1671" t="s">
        <v>138</v>
      </c>
      <c r="AC1671" t="s">
        <v>139</v>
      </c>
      <c r="AD1671" t="s">
        <v>140</v>
      </c>
      <c r="AE1671" t="s">
        <v>143</v>
      </c>
      <c r="AF1671">
        <v>4</v>
      </c>
      <c r="AG1671">
        <v>4</v>
      </c>
      <c r="AH1671" t="s">
        <v>85</v>
      </c>
      <c r="AI1671" t="s">
        <v>86</v>
      </c>
      <c r="AJ1671" t="s">
        <v>3281</v>
      </c>
      <c r="AK1671" t="s">
        <v>61</v>
      </c>
      <c r="AL1671">
        <v>2</v>
      </c>
      <c r="AM1671" t="s">
        <v>87</v>
      </c>
      <c r="AN1671" t="s">
        <v>63</v>
      </c>
      <c r="AO1671" t="s">
        <v>64</v>
      </c>
      <c r="AP1671" t="s">
        <v>88</v>
      </c>
      <c r="AQ1671" t="s">
        <v>89</v>
      </c>
      <c r="AR1671" t="s">
        <v>67</v>
      </c>
      <c r="AS1671" t="s">
        <v>68</v>
      </c>
      <c r="AT1671" t="s">
        <v>69</v>
      </c>
      <c r="AU1671">
        <v>77</v>
      </c>
      <c r="AV1671">
        <v>21</v>
      </c>
      <c r="AW1671">
        <f>YEAR(ChinookMusic[[#This Row],[invoiceDate]])</f>
        <v>2009</v>
      </c>
      <c r="AX1671" t="str">
        <f>TEXT(ChinookMusic[[#This Row],[invoiceDate]],"MMMM")</f>
        <v>September</v>
      </c>
    </row>
    <row r="1672" spans="1:50" x14ac:dyDescent="0.3">
      <c r="A1672">
        <v>42</v>
      </c>
      <c r="B1672" t="s">
        <v>564</v>
      </c>
      <c r="C1672">
        <v>159</v>
      </c>
      <c r="D1672" t="s">
        <v>565</v>
      </c>
      <c r="E1672">
        <v>1934</v>
      </c>
      <c r="F1672" t="s">
        <v>1825</v>
      </c>
      <c r="G1672" t="s">
        <v>570</v>
      </c>
      <c r="H1672">
        <v>272796</v>
      </c>
      <c r="I1672">
        <v>0.99</v>
      </c>
      <c r="J1672">
        <v>1</v>
      </c>
      <c r="K1672" t="s">
        <v>78</v>
      </c>
      <c r="L1672">
        <v>7</v>
      </c>
      <c r="M1672" t="s">
        <v>158</v>
      </c>
      <c r="N1672">
        <v>1</v>
      </c>
      <c r="O1672" t="s">
        <v>52</v>
      </c>
      <c r="P1672">
        <v>323</v>
      </c>
      <c r="Q1672">
        <v>1</v>
      </c>
      <c r="R1672">
        <v>60</v>
      </c>
      <c r="S1672">
        <v>23</v>
      </c>
      <c r="T1672" s="3">
        <v>40067</v>
      </c>
      <c r="U1672" t="s">
        <v>138</v>
      </c>
      <c r="V1672" t="s">
        <v>139</v>
      </c>
      <c r="W1672" t="s">
        <v>140</v>
      </c>
      <c r="X1672">
        <v>8.91</v>
      </c>
      <c r="Y1672">
        <v>23</v>
      </c>
      <c r="Z1672" t="s">
        <v>141</v>
      </c>
      <c r="AA1672" t="s">
        <v>142</v>
      </c>
      <c r="AB1672" t="s">
        <v>138</v>
      </c>
      <c r="AC1672" t="s">
        <v>139</v>
      </c>
      <c r="AD1672" t="s">
        <v>140</v>
      </c>
      <c r="AE1672" t="s">
        <v>143</v>
      </c>
      <c r="AF1672">
        <v>4</v>
      </c>
      <c r="AG1672">
        <v>4</v>
      </c>
      <c r="AH1672" t="s">
        <v>85</v>
      </c>
      <c r="AI1672" t="s">
        <v>86</v>
      </c>
      <c r="AJ1672" t="s">
        <v>3281</v>
      </c>
      <c r="AK1672" t="s">
        <v>61</v>
      </c>
      <c r="AL1672">
        <v>2</v>
      </c>
      <c r="AM1672" t="s">
        <v>87</v>
      </c>
      <c r="AN1672" t="s">
        <v>63</v>
      </c>
      <c r="AO1672" t="s">
        <v>64</v>
      </c>
      <c r="AP1672" t="s">
        <v>88</v>
      </c>
      <c r="AQ1672" t="s">
        <v>89</v>
      </c>
      <c r="AR1672" t="s">
        <v>67</v>
      </c>
      <c r="AS1672" t="s">
        <v>68</v>
      </c>
      <c r="AT1672" t="s">
        <v>69</v>
      </c>
      <c r="AU1672">
        <v>77</v>
      </c>
      <c r="AV1672">
        <v>21</v>
      </c>
      <c r="AW1672">
        <f>YEAR(ChinookMusic[[#This Row],[invoiceDate]])</f>
        <v>2009</v>
      </c>
      <c r="AX1672" t="str">
        <f>TEXT(ChinookMusic[[#This Row],[invoiceDate]],"MMMM")</f>
        <v>September</v>
      </c>
    </row>
    <row r="1673" spans="1:50" x14ac:dyDescent="0.3">
      <c r="A1673">
        <v>42</v>
      </c>
      <c r="B1673" t="s">
        <v>564</v>
      </c>
      <c r="C1673">
        <v>159</v>
      </c>
      <c r="D1673" t="s">
        <v>565</v>
      </c>
      <c r="E1673">
        <v>1934</v>
      </c>
      <c r="F1673" t="s">
        <v>1825</v>
      </c>
      <c r="G1673" t="s">
        <v>570</v>
      </c>
      <c r="H1673">
        <v>272796</v>
      </c>
      <c r="I1673">
        <v>0.99</v>
      </c>
      <c r="J1673">
        <v>1</v>
      </c>
      <c r="K1673" t="s">
        <v>78</v>
      </c>
      <c r="L1673">
        <v>7</v>
      </c>
      <c r="M1673" t="s">
        <v>158</v>
      </c>
      <c r="N1673">
        <v>8</v>
      </c>
      <c r="O1673" t="s">
        <v>52</v>
      </c>
      <c r="P1673">
        <v>323</v>
      </c>
      <c r="Q1673">
        <v>1</v>
      </c>
      <c r="R1673">
        <v>60</v>
      </c>
      <c r="S1673">
        <v>23</v>
      </c>
      <c r="T1673" s="3">
        <v>40067</v>
      </c>
      <c r="U1673" t="s">
        <v>138</v>
      </c>
      <c r="V1673" t="s">
        <v>139</v>
      </c>
      <c r="W1673" t="s">
        <v>140</v>
      </c>
      <c r="X1673">
        <v>8.91</v>
      </c>
      <c r="Y1673">
        <v>23</v>
      </c>
      <c r="Z1673" t="s">
        <v>141</v>
      </c>
      <c r="AA1673" t="s">
        <v>142</v>
      </c>
      <c r="AB1673" t="s">
        <v>138</v>
      </c>
      <c r="AC1673" t="s">
        <v>139</v>
      </c>
      <c r="AD1673" t="s">
        <v>140</v>
      </c>
      <c r="AE1673" t="s">
        <v>143</v>
      </c>
      <c r="AF1673">
        <v>4</v>
      </c>
      <c r="AG1673">
        <v>4</v>
      </c>
      <c r="AH1673" t="s">
        <v>85</v>
      </c>
      <c r="AI1673" t="s">
        <v>86</v>
      </c>
      <c r="AJ1673" t="s">
        <v>3281</v>
      </c>
      <c r="AK1673" t="s">
        <v>61</v>
      </c>
      <c r="AL1673">
        <v>2</v>
      </c>
      <c r="AM1673" t="s">
        <v>87</v>
      </c>
      <c r="AN1673" t="s">
        <v>63</v>
      </c>
      <c r="AO1673" t="s">
        <v>64</v>
      </c>
      <c r="AP1673" t="s">
        <v>88</v>
      </c>
      <c r="AQ1673" t="s">
        <v>89</v>
      </c>
      <c r="AR1673" t="s">
        <v>67</v>
      </c>
      <c r="AS1673" t="s">
        <v>68</v>
      </c>
      <c r="AT1673" t="s">
        <v>69</v>
      </c>
      <c r="AU1673">
        <v>77</v>
      </c>
      <c r="AV1673">
        <v>21</v>
      </c>
      <c r="AW1673">
        <f>YEAR(ChinookMusic[[#This Row],[invoiceDate]])</f>
        <v>2009</v>
      </c>
      <c r="AX1673" t="str">
        <f>TEXT(ChinookMusic[[#This Row],[invoiceDate]],"MMMM")</f>
        <v>September</v>
      </c>
    </row>
    <row r="1674" spans="1:50" x14ac:dyDescent="0.3">
      <c r="A1674">
        <v>42</v>
      </c>
      <c r="B1674" t="s">
        <v>564</v>
      </c>
      <c r="C1674">
        <v>158</v>
      </c>
      <c r="D1674" t="s">
        <v>568</v>
      </c>
      <c r="E1674">
        <v>1916</v>
      </c>
      <c r="F1674" t="s">
        <v>1826</v>
      </c>
      <c r="G1674" t="s">
        <v>1827</v>
      </c>
      <c r="H1674">
        <v>238550</v>
      </c>
      <c r="I1674">
        <v>0.99</v>
      </c>
      <c r="J1674">
        <v>1</v>
      </c>
      <c r="K1674" t="s">
        <v>78</v>
      </c>
      <c r="L1674">
        <v>7</v>
      </c>
      <c r="M1674" t="s">
        <v>158</v>
      </c>
      <c r="N1674">
        <v>1</v>
      </c>
      <c r="O1674" t="s">
        <v>52</v>
      </c>
      <c r="P1674">
        <v>320</v>
      </c>
      <c r="Q1674">
        <v>1</v>
      </c>
      <c r="R1674">
        <v>60</v>
      </c>
      <c r="S1674">
        <v>23</v>
      </c>
      <c r="T1674" s="3">
        <v>40067</v>
      </c>
      <c r="U1674" t="s">
        <v>138</v>
      </c>
      <c r="V1674" t="s">
        <v>139</v>
      </c>
      <c r="W1674" t="s">
        <v>140</v>
      </c>
      <c r="X1674">
        <v>8.91</v>
      </c>
      <c r="Y1674">
        <v>23</v>
      </c>
      <c r="Z1674" t="s">
        <v>141</v>
      </c>
      <c r="AA1674" t="s">
        <v>142</v>
      </c>
      <c r="AB1674" t="s">
        <v>138</v>
      </c>
      <c r="AC1674" t="s">
        <v>139</v>
      </c>
      <c r="AD1674" t="s">
        <v>140</v>
      </c>
      <c r="AE1674" t="s">
        <v>143</v>
      </c>
      <c r="AF1674">
        <v>4</v>
      </c>
      <c r="AG1674">
        <v>4</v>
      </c>
      <c r="AH1674" t="s">
        <v>85</v>
      </c>
      <c r="AI1674" t="s">
        <v>86</v>
      </c>
      <c r="AJ1674" t="s">
        <v>3281</v>
      </c>
      <c r="AK1674" t="s">
        <v>61</v>
      </c>
      <c r="AL1674">
        <v>2</v>
      </c>
      <c r="AM1674" t="s">
        <v>87</v>
      </c>
      <c r="AN1674" t="s">
        <v>63</v>
      </c>
      <c r="AO1674" t="s">
        <v>64</v>
      </c>
      <c r="AP1674" t="s">
        <v>88</v>
      </c>
      <c r="AQ1674" t="s">
        <v>89</v>
      </c>
      <c r="AR1674" t="s">
        <v>67</v>
      </c>
      <c r="AS1674" t="s">
        <v>68</v>
      </c>
      <c r="AT1674" t="s">
        <v>69</v>
      </c>
      <c r="AU1674">
        <v>77</v>
      </c>
      <c r="AV1674">
        <v>21</v>
      </c>
      <c r="AW1674">
        <f>YEAR(ChinookMusic[[#This Row],[invoiceDate]])</f>
        <v>2009</v>
      </c>
      <c r="AX1674" t="str">
        <f>TEXT(ChinookMusic[[#This Row],[invoiceDate]],"MMMM")</f>
        <v>September</v>
      </c>
    </row>
    <row r="1675" spans="1:50" x14ac:dyDescent="0.3">
      <c r="A1675">
        <v>42</v>
      </c>
      <c r="B1675" t="s">
        <v>564</v>
      </c>
      <c r="C1675">
        <v>158</v>
      </c>
      <c r="D1675" t="s">
        <v>568</v>
      </c>
      <c r="E1675">
        <v>1916</v>
      </c>
      <c r="F1675" t="s">
        <v>1826</v>
      </c>
      <c r="G1675" t="s">
        <v>1827</v>
      </c>
      <c r="H1675">
        <v>238550</v>
      </c>
      <c r="I1675">
        <v>0.99</v>
      </c>
      <c r="J1675">
        <v>1</v>
      </c>
      <c r="K1675" t="s">
        <v>78</v>
      </c>
      <c r="L1675">
        <v>7</v>
      </c>
      <c r="M1675" t="s">
        <v>158</v>
      </c>
      <c r="N1675">
        <v>8</v>
      </c>
      <c r="O1675" t="s">
        <v>52</v>
      </c>
      <c r="P1675">
        <v>320</v>
      </c>
      <c r="Q1675">
        <v>1</v>
      </c>
      <c r="R1675">
        <v>60</v>
      </c>
      <c r="S1675">
        <v>23</v>
      </c>
      <c r="T1675" s="3">
        <v>40067</v>
      </c>
      <c r="U1675" t="s">
        <v>138</v>
      </c>
      <c r="V1675" t="s">
        <v>139</v>
      </c>
      <c r="W1675" t="s">
        <v>140</v>
      </c>
      <c r="X1675">
        <v>8.91</v>
      </c>
      <c r="Y1675">
        <v>23</v>
      </c>
      <c r="Z1675" t="s">
        <v>141</v>
      </c>
      <c r="AA1675" t="s">
        <v>142</v>
      </c>
      <c r="AB1675" t="s">
        <v>138</v>
      </c>
      <c r="AC1675" t="s">
        <v>139</v>
      </c>
      <c r="AD1675" t="s">
        <v>140</v>
      </c>
      <c r="AE1675" t="s">
        <v>143</v>
      </c>
      <c r="AF1675">
        <v>4</v>
      </c>
      <c r="AG1675">
        <v>4</v>
      </c>
      <c r="AH1675" t="s">
        <v>85</v>
      </c>
      <c r="AI1675" t="s">
        <v>86</v>
      </c>
      <c r="AJ1675" t="s">
        <v>3281</v>
      </c>
      <c r="AK1675" t="s">
        <v>61</v>
      </c>
      <c r="AL1675">
        <v>2</v>
      </c>
      <c r="AM1675" t="s">
        <v>87</v>
      </c>
      <c r="AN1675" t="s">
        <v>63</v>
      </c>
      <c r="AO1675" t="s">
        <v>64</v>
      </c>
      <c r="AP1675" t="s">
        <v>88</v>
      </c>
      <c r="AQ1675" t="s">
        <v>89</v>
      </c>
      <c r="AR1675" t="s">
        <v>67</v>
      </c>
      <c r="AS1675" t="s">
        <v>68</v>
      </c>
      <c r="AT1675" t="s">
        <v>69</v>
      </c>
      <c r="AU1675">
        <v>77</v>
      </c>
      <c r="AV1675">
        <v>21</v>
      </c>
      <c r="AW1675">
        <f>YEAR(ChinookMusic[[#This Row],[invoiceDate]])</f>
        <v>2009</v>
      </c>
      <c r="AX1675" t="str">
        <f>TEXT(ChinookMusic[[#This Row],[invoiceDate]],"MMMM")</f>
        <v>September</v>
      </c>
    </row>
    <row r="1676" spans="1:50" x14ac:dyDescent="0.3">
      <c r="A1676">
        <v>42</v>
      </c>
      <c r="B1676" t="s">
        <v>564</v>
      </c>
      <c r="C1676">
        <v>158</v>
      </c>
      <c r="D1676" t="s">
        <v>568</v>
      </c>
      <c r="E1676">
        <v>1916</v>
      </c>
      <c r="F1676" t="s">
        <v>1826</v>
      </c>
      <c r="G1676" t="s">
        <v>1827</v>
      </c>
      <c r="H1676">
        <v>238550</v>
      </c>
      <c r="I1676">
        <v>0.99</v>
      </c>
      <c r="J1676">
        <v>1</v>
      </c>
      <c r="K1676" t="s">
        <v>78</v>
      </c>
      <c r="L1676">
        <v>7</v>
      </c>
      <c r="M1676" t="s">
        <v>158</v>
      </c>
      <c r="N1676">
        <v>11</v>
      </c>
      <c r="O1676" t="s">
        <v>301</v>
      </c>
      <c r="P1676">
        <v>320</v>
      </c>
      <c r="Q1676">
        <v>1</v>
      </c>
      <c r="R1676">
        <v>60</v>
      </c>
      <c r="S1676">
        <v>23</v>
      </c>
      <c r="T1676" s="3">
        <v>40067</v>
      </c>
      <c r="U1676" t="s">
        <v>138</v>
      </c>
      <c r="V1676" t="s">
        <v>139</v>
      </c>
      <c r="W1676" t="s">
        <v>140</v>
      </c>
      <c r="X1676">
        <v>8.91</v>
      </c>
      <c r="Y1676">
        <v>23</v>
      </c>
      <c r="Z1676" t="s">
        <v>141</v>
      </c>
      <c r="AA1676" t="s">
        <v>142</v>
      </c>
      <c r="AB1676" t="s">
        <v>138</v>
      </c>
      <c r="AC1676" t="s">
        <v>139</v>
      </c>
      <c r="AD1676" t="s">
        <v>140</v>
      </c>
      <c r="AE1676" t="s">
        <v>143</v>
      </c>
      <c r="AF1676">
        <v>4</v>
      </c>
      <c r="AG1676">
        <v>4</v>
      </c>
      <c r="AH1676" t="s">
        <v>85</v>
      </c>
      <c r="AI1676" t="s">
        <v>86</v>
      </c>
      <c r="AJ1676" t="s">
        <v>3281</v>
      </c>
      <c r="AK1676" t="s">
        <v>61</v>
      </c>
      <c r="AL1676">
        <v>2</v>
      </c>
      <c r="AM1676" t="s">
        <v>87</v>
      </c>
      <c r="AN1676" t="s">
        <v>63</v>
      </c>
      <c r="AO1676" t="s">
        <v>64</v>
      </c>
      <c r="AP1676" t="s">
        <v>88</v>
      </c>
      <c r="AQ1676" t="s">
        <v>89</v>
      </c>
      <c r="AR1676" t="s">
        <v>67</v>
      </c>
      <c r="AS1676" t="s">
        <v>68</v>
      </c>
      <c r="AT1676" t="s">
        <v>69</v>
      </c>
      <c r="AU1676">
        <v>77</v>
      </c>
      <c r="AV1676">
        <v>21</v>
      </c>
      <c r="AW1676">
        <f>YEAR(ChinookMusic[[#This Row],[invoiceDate]])</f>
        <v>2009</v>
      </c>
      <c r="AX1676" t="str">
        <f>TEXT(ChinookMusic[[#This Row],[invoiceDate]],"MMMM")</f>
        <v>September</v>
      </c>
    </row>
    <row r="1677" spans="1:50" x14ac:dyDescent="0.3">
      <c r="A1677">
        <v>106</v>
      </c>
      <c r="B1677" t="s">
        <v>1230</v>
      </c>
      <c r="C1677">
        <v>160</v>
      </c>
      <c r="D1677" t="s">
        <v>1231</v>
      </c>
      <c r="E1677">
        <v>1946</v>
      </c>
      <c r="F1677" t="s">
        <v>1828</v>
      </c>
      <c r="G1677" t="s">
        <v>1233</v>
      </c>
      <c r="H1677">
        <v>203337</v>
      </c>
      <c r="I1677">
        <v>0.99</v>
      </c>
      <c r="J1677">
        <v>1</v>
      </c>
      <c r="K1677" t="s">
        <v>78</v>
      </c>
      <c r="L1677">
        <v>3</v>
      </c>
      <c r="M1677" t="s">
        <v>137</v>
      </c>
      <c r="N1677">
        <v>8</v>
      </c>
      <c r="O1677" t="s">
        <v>52</v>
      </c>
      <c r="P1677">
        <v>325</v>
      </c>
      <c r="Q1677">
        <v>1</v>
      </c>
      <c r="R1677">
        <v>60</v>
      </c>
      <c r="S1677">
        <v>23</v>
      </c>
      <c r="T1677" s="3">
        <v>40067</v>
      </c>
      <c r="U1677" t="s">
        <v>138</v>
      </c>
      <c r="V1677" t="s">
        <v>139</v>
      </c>
      <c r="W1677" t="s">
        <v>140</v>
      </c>
      <c r="X1677">
        <v>8.91</v>
      </c>
      <c r="Y1677">
        <v>23</v>
      </c>
      <c r="Z1677" t="s">
        <v>141</v>
      </c>
      <c r="AA1677" t="s">
        <v>142</v>
      </c>
      <c r="AB1677" t="s">
        <v>138</v>
      </c>
      <c r="AC1677" t="s">
        <v>139</v>
      </c>
      <c r="AD1677" t="s">
        <v>140</v>
      </c>
      <c r="AE1677" t="s">
        <v>143</v>
      </c>
      <c r="AF1677">
        <v>4</v>
      </c>
      <c r="AG1677">
        <v>4</v>
      </c>
      <c r="AH1677" t="s">
        <v>85</v>
      </c>
      <c r="AI1677" t="s">
        <v>86</v>
      </c>
      <c r="AJ1677" t="s">
        <v>3281</v>
      </c>
      <c r="AK1677" t="s">
        <v>61</v>
      </c>
      <c r="AL1677">
        <v>2</v>
      </c>
      <c r="AM1677" t="s">
        <v>87</v>
      </c>
      <c r="AN1677" t="s">
        <v>63</v>
      </c>
      <c r="AO1677" t="s">
        <v>64</v>
      </c>
      <c r="AP1677" t="s">
        <v>88</v>
      </c>
      <c r="AQ1677" t="s">
        <v>89</v>
      </c>
      <c r="AR1677" t="s">
        <v>67</v>
      </c>
      <c r="AS1677" t="s">
        <v>68</v>
      </c>
      <c r="AT1677" t="s">
        <v>69</v>
      </c>
      <c r="AU1677">
        <v>77</v>
      </c>
      <c r="AV1677">
        <v>21</v>
      </c>
      <c r="AW1677">
        <f>YEAR(ChinookMusic[[#This Row],[invoiceDate]])</f>
        <v>2009</v>
      </c>
      <c r="AX1677" t="str">
        <f>TEXT(ChinookMusic[[#This Row],[invoiceDate]],"MMMM")</f>
        <v>September</v>
      </c>
    </row>
    <row r="1678" spans="1:50" x14ac:dyDescent="0.3">
      <c r="A1678">
        <v>106</v>
      </c>
      <c r="B1678" t="s">
        <v>1230</v>
      </c>
      <c r="C1678">
        <v>160</v>
      </c>
      <c r="D1678" t="s">
        <v>1231</v>
      </c>
      <c r="E1678">
        <v>1946</v>
      </c>
      <c r="F1678" t="s">
        <v>1828</v>
      </c>
      <c r="G1678" t="s">
        <v>1233</v>
      </c>
      <c r="H1678">
        <v>203337</v>
      </c>
      <c r="I1678">
        <v>0.99</v>
      </c>
      <c r="J1678">
        <v>1</v>
      </c>
      <c r="K1678" t="s">
        <v>78</v>
      </c>
      <c r="L1678">
        <v>3</v>
      </c>
      <c r="M1678" t="s">
        <v>137</v>
      </c>
      <c r="N1678">
        <v>1</v>
      </c>
      <c r="O1678" t="s">
        <v>52</v>
      </c>
      <c r="P1678">
        <v>325</v>
      </c>
      <c r="Q1678">
        <v>1</v>
      </c>
      <c r="R1678">
        <v>60</v>
      </c>
      <c r="S1678">
        <v>23</v>
      </c>
      <c r="T1678" s="3">
        <v>40067</v>
      </c>
      <c r="U1678" t="s">
        <v>138</v>
      </c>
      <c r="V1678" t="s">
        <v>139</v>
      </c>
      <c r="W1678" t="s">
        <v>140</v>
      </c>
      <c r="X1678">
        <v>8.91</v>
      </c>
      <c r="Y1678">
        <v>23</v>
      </c>
      <c r="Z1678" t="s">
        <v>141</v>
      </c>
      <c r="AA1678" t="s">
        <v>142</v>
      </c>
      <c r="AB1678" t="s">
        <v>138</v>
      </c>
      <c r="AC1678" t="s">
        <v>139</v>
      </c>
      <c r="AD1678" t="s">
        <v>140</v>
      </c>
      <c r="AE1678" t="s">
        <v>143</v>
      </c>
      <c r="AF1678">
        <v>4</v>
      </c>
      <c r="AG1678">
        <v>4</v>
      </c>
      <c r="AH1678" t="s">
        <v>85</v>
      </c>
      <c r="AI1678" t="s">
        <v>86</v>
      </c>
      <c r="AJ1678" t="s">
        <v>3281</v>
      </c>
      <c r="AK1678" t="s">
        <v>61</v>
      </c>
      <c r="AL1678">
        <v>2</v>
      </c>
      <c r="AM1678" t="s">
        <v>87</v>
      </c>
      <c r="AN1678" t="s">
        <v>63</v>
      </c>
      <c r="AO1678" t="s">
        <v>64</v>
      </c>
      <c r="AP1678" t="s">
        <v>88</v>
      </c>
      <c r="AQ1678" t="s">
        <v>89</v>
      </c>
      <c r="AR1678" t="s">
        <v>67</v>
      </c>
      <c r="AS1678" t="s">
        <v>68</v>
      </c>
      <c r="AT1678" t="s">
        <v>69</v>
      </c>
      <c r="AU1678">
        <v>77</v>
      </c>
      <c r="AV1678">
        <v>21</v>
      </c>
      <c r="AW1678">
        <f>YEAR(ChinookMusic[[#This Row],[invoiceDate]])</f>
        <v>2009</v>
      </c>
      <c r="AX1678" t="str">
        <f>TEXT(ChinookMusic[[#This Row],[invoiceDate]],"MMMM")</f>
        <v>September</v>
      </c>
    </row>
    <row r="1679" spans="1:50" x14ac:dyDescent="0.3">
      <c r="A1679">
        <v>68</v>
      </c>
      <c r="B1679" t="s">
        <v>261</v>
      </c>
      <c r="C1679">
        <v>157</v>
      </c>
      <c r="D1679" t="s">
        <v>1000</v>
      </c>
      <c r="E1679">
        <v>1910</v>
      </c>
      <c r="F1679" t="s">
        <v>1829</v>
      </c>
      <c r="G1679" t="s">
        <v>1830</v>
      </c>
      <c r="H1679">
        <v>134191</v>
      </c>
      <c r="I1679">
        <v>0.99</v>
      </c>
      <c r="J1679">
        <v>1</v>
      </c>
      <c r="K1679" t="s">
        <v>78</v>
      </c>
      <c r="L1679">
        <v>2</v>
      </c>
      <c r="M1679" t="s">
        <v>115</v>
      </c>
      <c r="N1679">
        <v>8</v>
      </c>
      <c r="O1679" t="s">
        <v>52</v>
      </c>
      <c r="P1679">
        <v>319</v>
      </c>
      <c r="Q1679">
        <v>1</v>
      </c>
      <c r="R1679">
        <v>60</v>
      </c>
      <c r="S1679">
        <v>23</v>
      </c>
      <c r="T1679" s="3">
        <v>40067</v>
      </c>
      <c r="U1679" t="s">
        <v>138</v>
      </c>
      <c r="V1679" t="s">
        <v>139</v>
      </c>
      <c r="W1679" t="s">
        <v>140</v>
      </c>
      <c r="X1679">
        <v>8.91</v>
      </c>
      <c r="Y1679">
        <v>23</v>
      </c>
      <c r="Z1679" t="s">
        <v>141</v>
      </c>
      <c r="AA1679" t="s">
        <v>142</v>
      </c>
      <c r="AB1679" t="s">
        <v>138</v>
      </c>
      <c r="AC1679" t="s">
        <v>139</v>
      </c>
      <c r="AD1679" t="s">
        <v>140</v>
      </c>
      <c r="AE1679" t="s">
        <v>143</v>
      </c>
      <c r="AF1679">
        <v>4</v>
      </c>
      <c r="AG1679">
        <v>4</v>
      </c>
      <c r="AH1679" t="s">
        <v>85</v>
      </c>
      <c r="AI1679" t="s">
        <v>86</v>
      </c>
      <c r="AJ1679" t="s">
        <v>3280</v>
      </c>
      <c r="AK1679" t="s">
        <v>61</v>
      </c>
      <c r="AL1679">
        <v>2</v>
      </c>
      <c r="AM1679" t="s">
        <v>87</v>
      </c>
      <c r="AN1679" t="s">
        <v>63</v>
      </c>
      <c r="AO1679" t="s">
        <v>64</v>
      </c>
      <c r="AP1679" t="s">
        <v>88</v>
      </c>
      <c r="AQ1679" t="s">
        <v>89</v>
      </c>
      <c r="AR1679" t="s">
        <v>67</v>
      </c>
      <c r="AS1679" t="s">
        <v>68</v>
      </c>
      <c r="AT1679" t="s">
        <v>69</v>
      </c>
      <c r="AU1679">
        <v>77</v>
      </c>
      <c r="AV1679">
        <v>21</v>
      </c>
      <c r="AW1679">
        <f>YEAR(ChinookMusic[[#This Row],[invoiceDate]])</f>
        <v>2009</v>
      </c>
      <c r="AX1679" t="str">
        <f>TEXT(ChinookMusic[[#This Row],[invoiceDate]],"MMMM")</f>
        <v>September</v>
      </c>
    </row>
    <row r="1680" spans="1:50" x14ac:dyDescent="0.3">
      <c r="A1680">
        <v>68</v>
      </c>
      <c r="B1680" t="s">
        <v>261</v>
      </c>
      <c r="C1680">
        <v>157</v>
      </c>
      <c r="D1680" t="s">
        <v>1000</v>
      </c>
      <c r="E1680">
        <v>1910</v>
      </c>
      <c r="F1680" t="s">
        <v>1829</v>
      </c>
      <c r="G1680" t="s">
        <v>1830</v>
      </c>
      <c r="H1680">
        <v>134191</v>
      </c>
      <c r="I1680">
        <v>0.99</v>
      </c>
      <c r="J1680">
        <v>1</v>
      </c>
      <c r="K1680" t="s">
        <v>78</v>
      </c>
      <c r="L1680">
        <v>2</v>
      </c>
      <c r="M1680" t="s">
        <v>115</v>
      </c>
      <c r="N1680">
        <v>1</v>
      </c>
      <c r="O1680" t="s">
        <v>52</v>
      </c>
      <c r="P1680">
        <v>319</v>
      </c>
      <c r="Q1680">
        <v>1</v>
      </c>
      <c r="R1680">
        <v>60</v>
      </c>
      <c r="S1680">
        <v>23</v>
      </c>
      <c r="T1680" s="3">
        <v>40067</v>
      </c>
      <c r="U1680" t="s">
        <v>138</v>
      </c>
      <c r="V1680" t="s">
        <v>139</v>
      </c>
      <c r="W1680" t="s">
        <v>140</v>
      </c>
      <c r="X1680">
        <v>8.91</v>
      </c>
      <c r="Y1680">
        <v>23</v>
      </c>
      <c r="Z1680" t="s">
        <v>141</v>
      </c>
      <c r="AA1680" t="s">
        <v>142</v>
      </c>
      <c r="AB1680" t="s">
        <v>138</v>
      </c>
      <c r="AC1680" t="s">
        <v>139</v>
      </c>
      <c r="AD1680" t="s">
        <v>140</v>
      </c>
      <c r="AE1680" t="s">
        <v>143</v>
      </c>
      <c r="AF1680">
        <v>4</v>
      </c>
      <c r="AG1680">
        <v>4</v>
      </c>
      <c r="AH1680" t="s">
        <v>85</v>
      </c>
      <c r="AI1680" t="s">
        <v>86</v>
      </c>
      <c r="AJ1680" t="s">
        <v>3280</v>
      </c>
      <c r="AK1680" t="s">
        <v>61</v>
      </c>
      <c r="AL1680">
        <v>2</v>
      </c>
      <c r="AM1680" t="s">
        <v>87</v>
      </c>
      <c r="AN1680" t="s">
        <v>63</v>
      </c>
      <c r="AO1680" t="s">
        <v>64</v>
      </c>
      <c r="AP1680" t="s">
        <v>88</v>
      </c>
      <c r="AQ1680" t="s">
        <v>89</v>
      </c>
      <c r="AR1680" t="s">
        <v>67</v>
      </c>
      <c r="AS1680" t="s">
        <v>68</v>
      </c>
      <c r="AT1680" t="s">
        <v>69</v>
      </c>
      <c r="AU1680">
        <v>77</v>
      </c>
      <c r="AV1680">
        <v>21</v>
      </c>
      <c r="AW1680">
        <f>YEAR(ChinookMusic[[#This Row],[invoiceDate]])</f>
        <v>2009</v>
      </c>
      <c r="AX1680" t="str">
        <f>TEXT(ChinookMusic[[#This Row],[invoiceDate]],"MMMM")</f>
        <v>September</v>
      </c>
    </row>
    <row r="1681" spans="1:50" x14ac:dyDescent="0.3">
      <c r="A1681">
        <v>158</v>
      </c>
      <c r="B1681" t="s">
        <v>1068</v>
      </c>
      <c r="C1681">
        <v>253</v>
      </c>
      <c r="D1681" t="s">
        <v>1069</v>
      </c>
      <c r="E1681">
        <v>3246</v>
      </c>
      <c r="F1681" t="s">
        <v>1831</v>
      </c>
      <c r="G1681" t="s">
        <v>73</v>
      </c>
      <c r="H1681">
        <v>2922088</v>
      </c>
      <c r="I1681">
        <v>1.99</v>
      </c>
      <c r="J1681">
        <v>3</v>
      </c>
      <c r="K1681" t="s">
        <v>1057</v>
      </c>
      <c r="L1681">
        <v>20</v>
      </c>
      <c r="M1681" t="s">
        <v>1071</v>
      </c>
      <c r="N1681">
        <v>3</v>
      </c>
      <c r="O1681" t="s">
        <v>1058</v>
      </c>
      <c r="P1681">
        <v>530</v>
      </c>
      <c r="Q1681">
        <v>1</v>
      </c>
      <c r="R1681">
        <v>97</v>
      </c>
      <c r="S1681">
        <v>59</v>
      </c>
      <c r="T1681" s="3">
        <v>40235</v>
      </c>
      <c r="U1681" t="s">
        <v>451</v>
      </c>
      <c r="V1681" t="s">
        <v>452</v>
      </c>
      <c r="W1681" t="s">
        <v>453</v>
      </c>
      <c r="X1681">
        <v>1.99</v>
      </c>
      <c r="Y1681">
        <v>59</v>
      </c>
      <c r="Z1681" t="s">
        <v>454</v>
      </c>
      <c r="AA1681" t="s">
        <v>455</v>
      </c>
      <c r="AB1681" t="s">
        <v>451</v>
      </c>
      <c r="AC1681" t="s">
        <v>452</v>
      </c>
      <c r="AD1681" t="s">
        <v>453</v>
      </c>
      <c r="AE1681" t="s">
        <v>456</v>
      </c>
      <c r="AF1681">
        <v>3</v>
      </c>
      <c r="AG1681">
        <v>3</v>
      </c>
      <c r="AH1681" t="s">
        <v>165</v>
      </c>
      <c r="AI1681" t="s">
        <v>166</v>
      </c>
      <c r="AJ1681" t="s">
        <v>3280</v>
      </c>
      <c r="AK1681" t="s">
        <v>61</v>
      </c>
      <c r="AL1681">
        <v>2</v>
      </c>
      <c r="AM1681" t="s">
        <v>167</v>
      </c>
      <c r="AN1681" t="s">
        <v>63</v>
      </c>
      <c r="AO1681" t="s">
        <v>64</v>
      </c>
      <c r="AP1681" t="s">
        <v>168</v>
      </c>
      <c r="AQ1681" t="s">
        <v>169</v>
      </c>
      <c r="AR1681" t="s">
        <v>67</v>
      </c>
      <c r="AS1681" t="s">
        <v>68</v>
      </c>
      <c r="AT1681" t="s">
        <v>69</v>
      </c>
      <c r="AU1681">
        <v>51</v>
      </c>
      <c r="AV1681">
        <v>22</v>
      </c>
      <c r="AW1681">
        <f>YEAR(ChinookMusic[[#This Row],[invoiceDate]])</f>
        <v>2010</v>
      </c>
      <c r="AX1681" t="str">
        <f>TEXT(ChinookMusic[[#This Row],[invoiceDate]],"MMMM")</f>
        <v>February</v>
      </c>
    </row>
    <row r="1682" spans="1:50" x14ac:dyDescent="0.3">
      <c r="A1682">
        <v>158</v>
      </c>
      <c r="B1682" t="s">
        <v>1068</v>
      </c>
      <c r="C1682">
        <v>253</v>
      </c>
      <c r="D1682" t="s">
        <v>1069</v>
      </c>
      <c r="E1682">
        <v>3246</v>
      </c>
      <c r="F1682" t="s">
        <v>1831</v>
      </c>
      <c r="G1682" t="s">
        <v>73</v>
      </c>
      <c r="H1682">
        <v>2922088</v>
      </c>
      <c r="I1682">
        <v>1.99</v>
      </c>
      <c r="J1682">
        <v>3</v>
      </c>
      <c r="K1682" t="s">
        <v>1057</v>
      </c>
      <c r="L1682">
        <v>20</v>
      </c>
      <c r="M1682" t="s">
        <v>1071</v>
      </c>
      <c r="N1682">
        <v>10</v>
      </c>
      <c r="O1682" t="s">
        <v>1058</v>
      </c>
      <c r="P1682">
        <v>530</v>
      </c>
      <c r="Q1682">
        <v>1</v>
      </c>
      <c r="R1682">
        <v>97</v>
      </c>
      <c r="S1682">
        <v>59</v>
      </c>
      <c r="T1682" s="3">
        <v>40235</v>
      </c>
      <c r="U1682" t="s">
        <v>451</v>
      </c>
      <c r="V1682" t="s">
        <v>452</v>
      </c>
      <c r="W1682" t="s">
        <v>453</v>
      </c>
      <c r="X1682">
        <v>1.99</v>
      </c>
      <c r="Y1682">
        <v>59</v>
      </c>
      <c r="Z1682" t="s">
        <v>454</v>
      </c>
      <c r="AA1682" t="s">
        <v>455</v>
      </c>
      <c r="AB1682" t="s">
        <v>451</v>
      </c>
      <c r="AC1682" t="s">
        <v>452</v>
      </c>
      <c r="AD1682" t="s">
        <v>453</v>
      </c>
      <c r="AE1682" t="s">
        <v>456</v>
      </c>
      <c r="AF1682">
        <v>3</v>
      </c>
      <c r="AG1682">
        <v>3</v>
      </c>
      <c r="AH1682" t="s">
        <v>165</v>
      </c>
      <c r="AI1682" t="s">
        <v>166</v>
      </c>
      <c r="AJ1682" t="s">
        <v>3280</v>
      </c>
      <c r="AK1682" t="s">
        <v>61</v>
      </c>
      <c r="AL1682">
        <v>2</v>
      </c>
      <c r="AM1682" t="s">
        <v>167</v>
      </c>
      <c r="AN1682" t="s">
        <v>63</v>
      </c>
      <c r="AO1682" t="s">
        <v>64</v>
      </c>
      <c r="AP1682" t="s">
        <v>168</v>
      </c>
      <c r="AQ1682" t="s">
        <v>169</v>
      </c>
      <c r="AR1682" t="s">
        <v>67</v>
      </c>
      <c r="AS1682" t="s">
        <v>68</v>
      </c>
      <c r="AT1682" t="s">
        <v>69</v>
      </c>
      <c r="AU1682">
        <v>51</v>
      </c>
      <c r="AV1682">
        <v>22</v>
      </c>
      <c r="AW1682">
        <f>YEAR(ChinookMusic[[#This Row],[invoiceDate]])</f>
        <v>2010</v>
      </c>
      <c r="AX1682" t="str">
        <f>TEXT(ChinookMusic[[#This Row],[invoiceDate]],"MMMM")</f>
        <v>February</v>
      </c>
    </row>
    <row r="1683" spans="1:50" x14ac:dyDescent="0.3">
      <c r="A1683">
        <v>68</v>
      </c>
      <c r="B1683" t="s">
        <v>261</v>
      </c>
      <c r="C1683">
        <v>157</v>
      </c>
      <c r="D1683" t="s">
        <v>1000</v>
      </c>
      <c r="E1683">
        <v>1911</v>
      </c>
      <c r="F1683" t="s">
        <v>1832</v>
      </c>
      <c r="G1683" t="s">
        <v>1833</v>
      </c>
      <c r="H1683">
        <v>191320</v>
      </c>
      <c r="I1683">
        <v>0.99</v>
      </c>
      <c r="J1683">
        <v>1</v>
      </c>
      <c r="K1683" t="s">
        <v>78</v>
      </c>
      <c r="L1683">
        <v>2</v>
      </c>
      <c r="M1683" t="s">
        <v>115</v>
      </c>
      <c r="N1683">
        <v>1</v>
      </c>
      <c r="O1683" t="s">
        <v>52</v>
      </c>
      <c r="P1683">
        <v>893</v>
      </c>
      <c r="Q1683">
        <v>1</v>
      </c>
      <c r="R1683">
        <v>165</v>
      </c>
      <c r="S1683">
        <v>3</v>
      </c>
      <c r="T1683" s="3">
        <v>40532</v>
      </c>
      <c r="U1683" t="s">
        <v>725</v>
      </c>
      <c r="V1683" t="s">
        <v>726</v>
      </c>
      <c r="W1683" t="s">
        <v>64</v>
      </c>
      <c r="X1683">
        <v>8.91</v>
      </c>
      <c r="Y1683">
        <v>3</v>
      </c>
      <c r="Z1683" t="s">
        <v>727</v>
      </c>
      <c r="AA1683" t="s">
        <v>728</v>
      </c>
      <c r="AB1683" t="s">
        <v>725</v>
      </c>
      <c r="AC1683" t="s">
        <v>726</v>
      </c>
      <c r="AD1683" t="s">
        <v>64</v>
      </c>
      <c r="AE1683" t="s">
        <v>729</v>
      </c>
      <c r="AF1683">
        <v>3</v>
      </c>
      <c r="AG1683">
        <v>3</v>
      </c>
      <c r="AH1683" t="s">
        <v>165</v>
      </c>
      <c r="AI1683" t="s">
        <v>166</v>
      </c>
      <c r="AJ1683" t="s">
        <v>3281</v>
      </c>
      <c r="AK1683" t="s">
        <v>61</v>
      </c>
      <c r="AL1683">
        <v>2</v>
      </c>
      <c r="AM1683" t="s">
        <v>167</v>
      </c>
      <c r="AN1683" t="s">
        <v>63</v>
      </c>
      <c r="AO1683" t="s">
        <v>64</v>
      </c>
      <c r="AP1683" t="s">
        <v>168</v>
      </c>
      <c r="AQ1683" t="s">
        <v>169</v>
      </c>
      <c r="AR1683" t="s">
        <v>67</v>
      </c>
      <c r="AS1683" t="s">
        <v>68</v>
      </c>
      <c r="AT1683" t="s">
        <v>69</v>
      </c>
      <c r="AU1683">
        <v>51</v>
      </c>
      <c r="AV1683">
        <v>22</v>
      </c>
      <c r="AW1683">
        <f>YEAR(ChinookMusic[[#This Row],[invoiceDate]])</f>
        <v>2010</v>
      </c>
      <c r="AX1683" t="str">
        <f>TEXT(ChinookMusic[[#This Row],[invoiceDate]],"MMMM")</f>
        <v>December</v>
      </c>
    </row>
    <row r="1684" spans="1:50" x14ac:dyDescent="0.3">
      <c r="A1684">
        <v>68</v>
      </c>
      <c r="B1684" t="s">
        <v>261</v>
      </c>
      <c r="C1684">
        <v>157</v>
      </c>
      <c r="D1684" t="s">
        <v>1000</v>
      </c>
      <c r="E1684">
        <v>1911</v>
      </c>
      <c r="F1684" t="s">
        <v>1832</v>
      </c>
      <c r="G1684" t="s">
        <v>1833</v>
      </c>
      <c r="H1684">
        <v>191320</v>
      </c>
      <c r="I1684">
        <v>0.99</v>
      </c>
      <c r="J1684">
        <v>1</v>
      </c>
      <c r="K1684" t="s">
        <v>78</v>
      </c>
      <c r="L1684">
        <v>2</v>
      </c>
      <c r="M1684" t="s">
        <v>115</v>
      </c>
      <c r="N1684">
        <v>8</v>
      </c>
      <c r="O1684" t="s">
        <v>52</v>
      </c>
      <c r="P1684">
        <v>893</v>
      </c>
      <c r="Q1684">
        <v>1</v>
      </c>
      <c r="R1684">
        <v>165</v>
      </c>
      <c r="S1684">
        <v>3</v>
      </c>
      <c r="T1684" s="3">
        <v>40532</v>
      </c>
      <c r="U1684" t="s">
        <v>725</v>
      </c>
      <c r="V1684" t="s">
        <v>726</v>
      </c>
      <c r="W1684" t="s">
        <v>64</v>
      </c>
      <c r="X1684">
        <v>8.91</v>
      </c>
      <c r="Y1684">
        <v>3</v>
      </c>
      <c r="Z1684" t="s">
        <v>727</v>
      </c>
      <c r="AA1684" t="s">
        <v>728</v>
      </c>
      <c r="AB1684" t="s">
        <v>725</v>
      </c>
      <c r="AC1684" t="s">
        <v>726</v>
      </c>
      <c r="AD1684" t="s">
        <v>64</v>
      </c>
      <c r="AE1684" t="s">
        <v>729</v>
      </c>
      <c r="AF1684">
        <v>3</v>
      </c>
      <c r="AG1684">
        <v>3</v>
      </c>
      <c r="AH1684" t="s">
        <v>165</v>
      </c>
      <c r="AI1684" t="s">
        <v>166</v>
      </c>
      <c r="AJ1684" t="s">
        <v>3281</v>
      </c>
      <c r="AK1684" t="s">
        <v>61</v>
      </c>
      <c r="AL1684">
        <v>2</v>
      </c>
      <c r="AM1684" t="s">
        <v>167</v>
      </c>
      <c r="AN1684" t="s">
        <v>63</v>
      </c>
      <c r="AO1684" t="s">
        <v>64</v>
      </c>
      <c r="AP1684" t="s">
        <v>168</v>
      </c>
      <c r="AQ1684" t="s">
        <v>169</v>
      </c>
      <c r="AR1684" t="s">
        <v>67</v>
      </c>
      <c r="AS1684" t="s">
        <v>68</v>
      </c>
      <c r="AT1684" t="s">
        <v>69</v>
      </c>
      <c r="AU1684">
        <v>51</v>
      </c>
      <c r="AV1684">
        <v>22</v>
      </c>
      <c r="AW1684">
        <f>YEAR(ChinookMusic[[#This Row],[invoiceDate]])</f>
        <v>2010</v>
      </c>
      <c r="AX1684" t="str">
        <f>TEXT(ChinookMusic[[#This Row],[invoiceDate]],"MMMM")</f>
        <v>December</v>
      </c>
    </row>
    <row r="1685" spans="1:50" x14ac:dyDescent="0.3">
      <c r="A1685">
        <v>50</v>
      </c>
      <c r="B1685" t="s">
        <v>527</v>
      </c>
      <c r="C1685">
        <v>156</v>
      </c>
      <c r="D1685" t="s">
        <v>571</v>
      </c>
      <c r="E1685">
        <v>1899</v>
      </c>
      <c r="F1685" t="s">
        <v>1834</v>
      </c>
      <c r="G1685" t="s">
        <v>532</v>
      </c>
      <c r="H1685">
        <v>464039</v>
      </c>
      <c r="I1685">
        <v>0.99</v>
      </c>
      <c r="J1685">
        <v>1</v>
      </c>
      <c r="K1685" t="s">
        <v>78</v>
      </c>
      <c r="L1685">
        <v>3</v>
      </c>
      <c r="M1685" t="s">
        <v>137</v>
      </c>
      <c r="N1685">
        <v>8</v>
      </c>
      <c r="O1685" t="s">
        <v>52</v>
      </c>
      <c r="P1685">
        <v>891</v>
      </c>
      <c r="Q1685">
        <v>1</v>
      </c>
      <c r="R1685">
        <v>165</v>
      </c>
      <c r="S1685">
        <v>3</v>
      </c>
      <c r="T1685" s="3">
        <v>40532</v>
      </c>
      <c r="U1685" t="s">
        <v>725</v>
      </c>
      <c r="V1685" t="s">
        <v>726</v>
      </c>
      <c r="W1685" t="s">
        <v>64</v>
      </c>
      <c r="X1685">
        <v>8.91</v>
      </c>
      <c r="Y1685">
        <v>3</v>
      </c>
      <c r="Z1685" t="s">
        <v>727</v>
      </c>
      <c r="AA1685" t="s">
        <v>728</v>
      </c>
      <c r="AB1685" t="s">
        <v>725</v>
      </c>
      <c r="AC1685" t="s">
        <v>726</v>
      </c>
      <c r="AD1685" t="s">
        <v>64</v>
      </c>
      <c r="AE1685" t="s">
        <v>729</v>
      </c>
      <c r="AF1685">
        <v>3</v>
      </c>
      <c r="AG1685">
        <v>3</v>
      </c>
      <c r="AH1685" t="s">
        <v>165</v>
      </c>
      <c r="AI1685" t="s">
        <v>166</v>
      </c>
      <c r="AJ1685" t="s">
        <v>3281</v>
      </c>
      <c r="AK1685" t="s">
        <v>61</v>
      </c>
      <c r="AL1685">
        <v>2</v>
      </c>
      <c r="AM1685" t="s">
        <v>167</v>
      </c>
      <c r="AN1685" t="s">
        <v>63</v>
      </c>
      <c r="AO1685" t="s">
        <v>64</v>
      </c>
      <c r="AP1685" t="s">
        <v>168</v>
      </c>
      <c r="AQ1685" t="s">
        <v>169</v>
      </c>
      <c r="AR1685" t="s">
        <v>67</v>
      </c>
      <c r="AS1685" t="s">
        <v>68</v>
      </c>
      <c r="AT1685" t="s">
        <v>69</v>
      </c>
      <c r="AU1685">
        <v>51</v>
      </c>
      <c r="AV1685">
        <v>22</v>
      </c>
      <c r="AW1685">
        <f>YEAR(ChinookMusic[[#This Row],[invoiceDate]])</f>
        <v>2010</v>
      </c>
      <c r="AX1685" t="str">
        <f>TEXT(ChinookMusic[[#This Row],[invoiceDate]],"MMMM")</f>
        <v>December</v>
      </c>
    </row>
    <row r="1686" spans="1:50" x14ac:dyDescent="0.3">
      <c r="A1686">
        <v>50</v>
      </c>
      <c r="B1686" t="s">
        <v>527</v>
      </c>
      <c r="C1686">
        <v>156</v>
      </c>
      <c r="D1686" t="s">
        <v>571</v>
      </c>
      <c r="E1686">
        <v>1899</v>
      </c>
      <c r="F1686" t="s">
        <v>1834</v>
      </c>
      <c r="G1686" t="s">
        <v>532</v>
      </c>
      <c r="H1686">
        <v>464039</v>
      </c>
      <c r="I1686">
        <v>0.99</v>
      </c>
      <c r="J1686">
        <v>1</v>
      </c>
      <c r="K1686" t="s">
        <v>78</v>
      </c>
      <c r="L1686">
        <v>3</v>
      </c>
      <c r="M1686" t="s">
        <v>137</v>
      </c>
      <c r="N1686">
        <v>1</v>
      </c>
      <c r="O1686" t="s">
        <v>52</v>
      </c>
      <c r="P1686">
        <v>891</v>
      </c>
      <c r="Q1686">
        <v>1</v>
      </c>
      <c r="R1686">
        <v>165</v>
      </c>
      <c r="S1686">
        <v>3</v>
      </c>
      <c r="T1686" s="3">
        <v>40532</v>
      </c>
      <c r="U1686" t="s">
        <v>725</v>
      </c>
      <c r="V1686" t="s">
        <v>726</v>
      </c>
      <c r="W1686" t="s">
        <v>64</v>
      </c>
      <c r="X1686">
        <v>8.91</v>
      </c>
      <c r="Y1686">
        <v>3</v>
      </c>
      <c r="Z1686" t="s">
        <v>727</v>
      </c>
      <c r="AA1686" t="s">
        <v>728</v>
      </c>
      <c r="AB1686" t="s">
        <v>725</v>
      </c>
      <c r="AC1686" t="s">
        <v>726</v>
      </c>
      <c r="AD1686" t="s">
        <v>64</v>
      </c>
      <c r="AE1686" t="s">
        <v>729</v>
      </c>
      <c r="AF1686">
        <v>3</v>
      </c>
      <c r="AG1686">
        <v>3</v>
      </c>
      <c r="AH1686" t="s">
        <v>165</v>
      </c>
      <c r="AI1686" t="s">
        <v>166</v>
      </c>
      <c r="AJ1686" t="s">
        <v>3281</v>
      </c>
      <c r="AK1686" t="s">
        <v>61</v>
      </c>
      <c r="AL1686">
        <v>2</v>
      </c>
      <c r="AM1686" t="s">
        <v>167</v>
      </c>
      <c r="AN1686" t="s">
        <v>63</v>
      </c>
      <c r="AO1686" t="s">
        <v>64</v>
      </c>
      <c r="AP1686" t="s">
        <v>168</v>
      </c>
      <c r="AQ1686" t="s">
        <v>169</v>
      </c>
      <c r="AR1686" t="s">
        <v>67</v>
      </c>
      <c r="AS1686" t="s">
        <v>68</v>
      </c>
      <c r="AT1686" t="s">
        <v>69</v>
      </c>
      <c r="AU1686">
        <v>51</v>
      </c>
      <c r="AV1686">
        <v>22</v>
      </c>
      <c r="AW1686">
        <f>YEAR(ChinookMusic[[#This Row],[invoiceDate]])</f>
        <v>2010</v>
      </c>
      <c r="AX1686" t="str">
        <f>TEXT(ChinookMusic[[#This Row],[invoiceDate]],"MMMM")</f>
        <v>December</v>
      </c>
    </row>
    <row r="1687" spans="1:50" x14ac:dyDescent="0.3">
      <c r="A1687">
        <v>50</v>
      </c>
      <c r="B1687" t="s">
        <v>527</v>
      </c>
      <c r="C1687">
        <v>155</v>
      </c>
      <c r="D1687" t="s">
        <v>557</v>
      </c>
      <c r="E1687">
        <v>1887</v>
      </c>
      <c r="F1687" t="s">
        <v>1003</v>
      </c>
      <c r="G1687" t="s">
        <v>559</v>
      </c>
      <c r="H1687">
        <v>345626</v>
      </c>
      <c r="I1687">
        <v>0.99</v>
      </c>
      <c r="J1687">
        <v>1</v>
      </c>
      <c r="K1687" t="s">
        <v>78</v>
      </c>
      <c r="L1687">
        <v>3</v>
      </c>
      <c r="M1687" t="s">
        <v>137</v>
      </c>
      <c r="N1687">
        <v>1</v>
      </c>
      <c r="O1687" t="s">
        <v>52</v>
      </c>
      <c r="P1687">
        <v>889</v>
      </c>
      <c r="Q1687">
        <v>1</v>
      </c>
      <c r="R1687">
        <v>165</v>
      </c>
      <c r="S1687">
        <v>3</v>
      </c>
      <c r="T1687" s="3">
        <v>40532</v>
      </c>
      <c r="U1687" t="s">
        <v>725</v>
      </c>
      <c r="V1687" t="s">
        <v>726</v>
      </c>
      <c r="W1687" t="s">
        <v>64</v>
      </c>
      <c r="X1687">
        <v>8.91</v>
      </c>
      <c r="Y1687">
        <v>3</v>
      </c>
      <c r="Z1687" t="s">
        <v>727</v>
      </c>
      <c r="AA1687" t="s">
        <v>728</v>
      </c>
      <c r="AB1687" t="s">
        <v>725</v>
      </c>
      <c r="AC1687" t="s">
        <v>726</v>
      </c>
      <c r="AD1687" t="s">
        <v>64</v>
      </c>
      <c r="AE1687" t="s">
        <v>729</v>
      </c>
      <c r="AF1687">
        <v>3</v>
      </c>
      <c r="AG1687">
        <v>3</v>
      </c>
      <c r="AH1687" t="s">
        <v>165</v>
      </c>
      <c r="AI1687" t="s">
        <v>166</v>
      </c>
      <c r="AJ1687" t="s">
        <v>3280</v>
      </c>
      <c r="AK1687" t="s">
        <v>61</v>
      </c>
      <c r="AL1687">
        <v>2</v>
      </c>
      <c r="AM1687" t="s">
        <v>167</v>
      </c>
      <c r="AN1687" t="s">
        <v>63</v>
      </c>
      <c r="AO1687" t="s">
        <v>64</v>
      </c>
      <c r="AP1687" t="s">
        <v>168</v>
      </c>
      <c r="AQ1687" t="s">
        <v>169</v>
      </c>
      <c r="AR1687" t="s">
        <v>67</v>
      </c>
      <c r="AS1687" t="s">
        <v>68</v>
      </c>
      <c r="AT1687" t="s">
        <v>69</v>
      </c>
      <c r="AU1687">
        <v>51</v>
      </c>
      <c r="AV1687">
        <v>22</v>
      </c>
      <c r="AW1687">
        <f>YEAR(ChinookMusic[[#This Row],[invoiceDate]])</f>
        <v>2010</v>
      </c>
      <c r="AX1687" t="str">
        <f>TEXT(ChinookMusic[[#This Row],[invoiceDate]],"MMMM")</f>
        <v>December</v>
      </c>
    </row>
    <row r="1688" spans="1:50" x14ac:dyDescent="0.3">
      <c r="A1688">
        <v>50</v>
      </c>
      <c r="B1688" t="s">
        <v>527</v>
      </c>
      <c r="C1688">
        <v>156</v>
      </c>
      <c r="D1688" t="s">
        <v>571</v>
      </c>
      <c r="E1688">
        <v>1893</v>
      </c>
      <c r="F1688" t="s">
        <v>1835</v>
      </c>
      <c r="G1688" t="s">
        <v>1836</v>
      </c>
      <c r="H1688">
        <v>403382</v>
      </c>
      <c r="I1688">
        <v>0.99</v>
      </c>
      <c r="J1688">
        <v>1</v>
      </c>
      <c r="K1688" t="s">
        <v>78</v>
      </c>
      <c r="L1688">
        <v>3</v>
      </c>
      <c r="M1688" t="s">
        <v>137</v>
      </c>
      <c r="N1688">
        <v>1</v>
      </c>
      <c r="O1688" t="s">
        <v>52</v>
      </c>
      <c r="P1688">
        <v>890</v>
      </c>
      <c r="Q1688">
        <v>1</v>
      </c>
      <c r="R1688">
        <v>165</v>
      </c>
      <c r="S1688">
        <v>3</v>
      </c>
      <c r="T1688" s="3">
        <v>40532</v>
      </c>
      <c r="U1688" t="s">
        <v>725</v>
      </c>
      <c r="V1688" t="s">
        <v>726</v>
      </c>
      <c r="W1688" t="s">
        <v>64</v>
      </c>
      <c r="X1688">
        <v>8.91</v>
      </c>
      <c r="Y1688">
        <v>3</v>
      </c>
      <c r="Z1688" t="s">
        <v>727</v>
      </c>
      <c r="AA1688" t="s">
        <v>728</v>
      </c>
      <c r="AB1688" t="s">
        <v>725</v>
      </c>
      <c r="AC1688" t="s">
        <v>726</v>
      </c>
      <c r="AD1688" t="s">
        <v>64</v>
      </c>
      <c r="AE1688" t="s">
        <v>729</v>
      </c>
      <c r="AF1688">
        <v>3</v>
      </c>
      <c r="AG1688">
        <v>3</v>
      </c>
      <c r="AH1688" t="s">
        <v>165</v>
      </c>
      <c r="AI1688" t="s">
        <v>166</v>
      </c>
      <c r="AJ1688" t="s">
        <v>3280</v>
      </c>
      <c r="AK1688" t="s">
        <v>61</v>
      </c>
      <c r="AL1688">
        <v>2</v>
      </c>
      <c r="AM1688" t="s">
        <v>167</v>
      </c>
      <c r="AN1688" t="s">
        <v>63</v>
      </c>
      <c r="AO1688" t="s">
        <v>64</v>
      </c>
      <c r="AP1688" t="s">
        <v>168</v>
      </c>
      <c r="AQ1688" t="s">
        <v>169</v>
      </c>
      <c r="AR1688" t="s">
        <v>67</v>
      </c>
      <c r="AS1688" t="s">
        <v>68</v>
      </c>
      <c r="AT1688" t="s">
        <v>69</v>
      </c>
      <c r="AU1688">
        <v>51</v>
      </c>
      <c r="AV1688">
        <v>22</v>
      </c>
      <c r="AW1688">
        <f>YEAR(ChinookMusic[[#This Row],[invoiceDate]])</f>
        <v>2010</v>
      </c>
      <c r="AX1688" t="str">
        <f>TEXT(ChinookMusic[[#This Row],[invoiceDate]],"MMMM")</f>
        <v>December</v>
      </c>
    </row>
    <row r="1689" spans="1:50" x14ac:dyDescent="0.3">
      <c r="A1689">
        <v>50</v>
      </c>
      <c r="B1689" t="s">
        <v>527</v>
      </c>
      <c r="C1689">
        <v>156</v>
      </c>
      <c r="D1689" t="s">
        <v>571</v>
      </c>
      <c r="E1689">
        <v>1893</v>
      </c>
      <c r="F1689" t="s">
        <v>1835</v>
      </c>
      <c r="G1689" t="s">
        <v>1836</v>
      </c>
      <c r="H1689">
        <v>403382</v>
      </c>
      <c r="I1689">
        <v>0.99</v>
      </c>
      <c r="J1689">
        <v>1</v>
      </c>
      <c r="K1689" t="s">
        <v>78</v>
      </c>
      <c r="L1689">
        <v>3</v>
      </c>
      <c r="M1689" t="s">
        <v>137</v>
      </c>
      <c r="N1689">
        <v>8</v>
      </c>
      <c r="O1689" t="s">
        <v>52</v>
      </c>
      <c r="P1689">
        <v>890</v>
      </c>
      <c r="Q1689">
        <v>1</v>
      </c>
      <c r="R1689">
        <v>165</v>
      </c>
      <c r="S1689">
        <v>3</v>
      </c>
      <c r="T1689" s="3">
        <v>40532</v>
      </c>
      <c r="U1689" t="s">
        <v>725</v>
      </c>
      <c r="V1689" t="s">
        <v>726</v>
      </c>
      <c r="W1689" t="s">
        <v>64</v>
      </c>
      <c r="X1689">
        <v>8.91</v>
      </c>
      <c r="Y1689">
        <v>3</v>
      </c>
      <c r="Z1689" t="s">
        <v>727</v>
      </c>
      <c r="AA1689" t="s">
        <v>728</v>
      </c>
      <c r="AB1689" t="s">
        <v>725</v>
      </c>
      <c r="AC1689" t="s">
        <v>726</v>
      </c>
      <c r="AD1689" t="s">
        <v>64</v>
      </c>
      <c r="AE1689" t="s">
        <v>729</v>
      </c>
      <c r="AF1689">
        <v>3</v>
      </c>
      <c r="AG1689">
        <v>3</v>
      </c>
      <c r="AH1689" t="s">
        <v>165</v>
      </c>
      <c r="AI1689" t="s">
        <v>166</v>
      </c>
      <c r="AJ1689" t="s">
        <v>3280</v>
      </c>
      <c r="AK1689" t="s">
        <v>61</v>
      </c>
      <c r="AL1689">
        <v>2</v>
      </c>
      <c r="AM1689" t="s">
        <v>167</v>
      </c>
      <c r="AN1689" t="s">
        <v>63</v>
      </c>
      <c r="AO1689" t="s">
        <v>64</v>
      </c>
      <c r="AP1689" t="s">
        <v>168</v>
      </c>
      <c r="AQ1689" t="s">
        <v>169</v>
      </c>
      <c r="AR1689" t="s">
        <v>67</v>
      </c>
      <c r="AS1689" t="s">
        <v>68</v>
      </c>
      <c r="AT1689" t="s">
        <v>69</v>
      </c>
      <c r="AU1689">
        <v>51</v>
      </c>
      <c r="AV1689">
        <v>22</v>
      </c>
      <c r="AW1689">
        <f>YEAR(ChinookMusic[[#This Row],[invoiceDate]])</f>
        <v>2010</v>
      </c>
      <c r="AX1689" t="str">
        <f>TEXT(ChinookMusic[[#This Row],[invoiceDate]],"MMMM")</f>
        <v>December</v>
      </c>
    </row>
    <row r="1690" spans="1:50" x14ac:dyDescent="0.3">
      <c r="A1690">
        <v>50</v>
      </c>
      <c r="B1690" t="s">
        <v>527</v>
      </c>
      <c r="C1690">
        <v>154</v>
      </c>
      <c r="D1690" t="s">
        <v>560</v>
      </c>
      <c r="E1690">
        <v>1881</v>
      </c>
      <c r="F1690" t="s">
        <v>1004</v>
      </c>
      <c r="G1690" t="s">
        <v>527</v>
      </c>
      <c r="H1690">
        <v>534883</v>
      </c>
      <c r="I1690">
        <v>0.99</v>
      </c>
      <c r="J1690">
        <v>1</v>
      </c>
      <c r="K1690" t="s">
        <v>78</v>
      </c>
      <c r="L1690">
        <v>3</v>
      </c>
      <c r="M1690" t="s">
        <v>137</v>
      </c>
      <c r="N1690">
        <v>8</v>
      </c>
      <c r="O1690" t="s">
        <v>52</v>
      </c>
      <c r="P1690">
        <v>888</v>
      </c>
      <c r="Q1690">
        <v>1</v>
      </c>
      <c r="R1690">
        <v>165</v>
      </c>
      <c r="S1690">
        <v>3</v>
      </c>
      <c r="T1690" s="3">
        <v>40532</v>
      </c>
      <c r="U1690" t="s">
        <v>725</v>
      </c>
      <c r="V1690" t="s">
        <v>726</v>
      </c>
      <c r="W1690" t="s">
        <v>64</v>
      </c>
      <c r="X1690">
        <v>8.91</v>
      </c>
      <c r="Y1690">
        <v>3</v>
      </c>
      <c r="Z1690" t="s">
        <v>727</v>
      </c>
      <c r="AA1690" t="s">
        <v>728</v>
      </c>
      <c r="AB1690" t="s">
        <v>725</v>
      </c>
      <c r="AC1690" t="s">
        <v>726</v>
      </c>
      <c r="AD1690" t="s">
        <v>64</v>
      </c>
      <c r="AE1690" t="s">
        <v>729</v>
      </c>
      <c r="AF1690">
        <v>3</v>
      </c>
      <c r="AG1690">
        <v>3</v>
      </c>
      <c r="AH1690" t="s">
        <v>165</v>
      </c>
      <c r="AI1690" t="s">
        <v>166</v>
      </c>
      <c r="AJ1690" t="s">
        <v>3280</v>
      </c>
      <c r="AK1690" t="s">
        <v>61</v>
      </c>
      <c r="AL1690">
        <v>2</v>
      </c>
      <c r="AM1690" t="s">
        <v>167</v>
      </c>
      <c r="AN1690" t="s">
        <v>63</v>
      </c>
      <c r="AO1690" t="s">
        <v>64</v>
      </c>
      <c r="AP1690" t="s">
        <v>168</v>
      </c>
      <c r="AQ1690" t="s">
        <v>169</v>
      </c>
      <c r="AR1690" t="s">
        <v>67</v>
      </c>
      <c r="AS1690" t="s">
        <v>68</v>
      </c>
      <c r="AT1690" t="s">
        <v>69</v>
      </c>
      <c r="AU1690">
        <v>51</v>
      </c>
      <c r="AV1690">
        <v>22</v>
      </c>
      <c r="AW1690">
        <f>YEAR(ChinookMusic[[#This Row],[invoiceDate]])</f>
        <v>2010</v>
      </c>
      <c r="AX1690" t="str">
        <f>TEXT(ChinookMusic[[#This Row],[invoiceDate]],"MMMM")</f>
        <v>December</v>
      </c>
    </row>
    <row r="1691" spans="1:50" x14ac:dyDescent="0.3">
      <c r="A1691">
        <v>50</v>
      </c>
      <c r="B1691" t="s">
        <v>527</v>
      </c>
      <c r="C1691">
        <v>154</v>
      </c>
      <c r="D1691" t="s">
        <v>560</v>
      </c>
      <c r="E1691">
        <v>1875</v>
      </c>
      <c r="F1691" t="s">
        <v>560</v>
      </c>
      <c r="G1691" t="s">
        <v>527</v>
      </c>
      <c r="H1691">
        <v>397740</v>
      </c>
      <c r="I1691">
        <v>0.99</v>
      </c>
      <c r="J1691">
        <v>1</v>
      </c>
      <c r="K1691" t="s">
        <v>78</v>
      </c>
      <c r="L1691">
        <v>3</v>
      </c>
      <c r="M1691" t="s">
        <v>137</v>
      </c>
      <c r="N1691">
        <v>1</v>
      </c>
      <c r="O1691" t="s">
        <v>52</v>
      </c>
      <c r="P1691">
        <v>887</v>
      </c>
      <c r="Q1691">
        <v>1</v>
      </c>
      <c r="R1691">
        <v>165</v>
      </c>
      <c r="S1691">
        <v>3</v>
      </c>
      <c r="T1691" s="3">
        <v>40532</v>
      </c>
      <c r="U1691" t="s">
        <v>725</v>
      </c>
      <c r="V1691" t="s">
        <v>726</v>
      </c>
      <c r="W1691" t="s">
        <v>64</v>
      </c>
      <c r="X1691">
        <v>8.91</v>
      </c>
      <c r="Y1691">
        <v>3</v>
      </c>
      <c r="Z1691" t="s">
        <v>727</v>
      </c>
      <c r="AA1691" t="s">
        <v>728</v>
      </c>
      <c r="AB1691" t="s">
        <v>725</v>
      </c>
      <c r="AC1691" t="s">
        <v>726</v>
      </c>
      <c r="AD1691" t="s">
        <v>64</v>
      </c>
      <c r="AE1691" t="s">
        <v>729</v>
      </c>
      <c r="AF1691">
        <v>3</v>
      </c>
      <c r="AG1691">
        <v>3</v>
      </c>
      <c r="AH1691" t="s">
        <v>165</v>
      </c>
      <c r="AI1691" t="s">
        <v>166</v>
      </c>
      <c r="AJ1691" t="s">
        <v>3280</v>
      </c>
      <c r="AK1691" t="s">
        <v>61</v>
      </c>
      <c r="AL1691">
        <v>2</v>
      </c>
      <c r="AM1691" t="s">
        <v>167</v>
      </c>
      <c r="AN1691" t="s">
        <v>63</v>
      </c>
      <c r="AO1691" t="s">
        <v>64</v>
      </c>
      <c r="AP1691" t="s">
        <v>168</v>
      </c>
      <c r="AQ1691" t="s">
        <v>169</v>
      </c>
      <c r="AR1691" t="s">
        <v>67</v>
      </c>
      <c r="AS1691" t="s">
        <v>68</v>
      </c>
      <c r="AT1691" t="s">
        <v>69</v>
      </c>
      <c r="AU1691">
        <v>51</v>
      </c>
      <c r="AV1691">
        <v>22</v>
      </c>
      <c r="AW1691">
        <f>YEAR(ChinookMusic[[#This Row],[invoiceDate]])</f>
        <v>2010</v>
      </c>
      <c r="AX1691" t="str">
        <f>TEXT(ChinookMusic[[#This Row],[invoiceDate]],"MMMM")</f>
        <v>December</v>
      </c>
    </row>
    <row r="1692" spans="1:50" x14ac:dyDescent="0.3">
      <c r="A1692">
        <v>50</v>
      </c>
      <c r="B1692" t="s">
        <v>527</v>
      </c>
      <c r="C1692">
        <v>154</v>
      </c>
      <c r="D1692" t="s">
        <v>560</v>
      </c>
      <c r="E1692">
        <v>1875</v>
      </c>
      <c r="F1692" t="s">
        <v>560</v>
      </c>
      <c r="G1692" t="s">
        <v>527</v>
      </c>
      <c r="H1692">
        <v>397740</v>
      </c>
      <c r="I1692">
        <v>0.99</v>
      </c>
      <c r="J1692">
        <v>1</v>
      </c>
      <c r="K1692" t="s">
        <v>78</v>
      </c>
      <c r="L1692">
        <v>3</v>
      </c>
      <c r="M1692" t="s">
        <v>137</v>
      </c>
      <c r="N1692">
        <v>8</v>
      </c>
      <c r="O1692" t="s">
        <v>52</v>
      </c>
      <c r="P1692">
        <v>887</v>
      </c>
      <c r="Q1692">
        <v>1</v>
      </c>
      <c r="R1692">
        <v>165</v>
      </c>
      <c r="S1692">
        <v>3</v>
      </c>
      <c r="T1692" s="3">
        <v>40532</v>
      </c>
      <c r="U1692" t="s">
        <v>725</v>
      </c>
      <c r="V1692" t="s">
        <v>726</v>
      </c>
      <c r="W1692" t="s">
        <v>64</v>
      </c>
      <c r="X1692">
        <v>8.91</v>
      </c>
      <c r="Y1692">
        <v>3</v>
      </c>
      <c r="Z1692" t="s">
        <v>727</v>
      </c>
      <c r="AA1692" t="s">
        <v>728</v>
      </c>
      <c r="AB1692" t="s">
        <v>725</v>
      </c>
      <c r="AC1692" t="s">
        <v>726</v>
      </c>
      <c r="AD1692" t="s">
        <v>64</v>
      </c>
      <c r="AE1692" t="s">
        <v>729</v>
      </c>
      <c r="AF1692">
        <v>3</v>
      </c>
      <c r="AG1692">
        <v>3</v>
      </c>
      <c r="AH1692" t="s">
        <v>165</v>
      </c>
      <c r="AI1692" t="s">
        <v>166</v>
      </c>
      <c r="AJ1692" t="s">
        <v>3280</v>
      </c>
      <c r="AK1692" t="s">
        <v>61</v>
      </c>
      <c r="AL1692">
        <v>2</v>
      </c>
      <c r="AM1692" t="s">
        <v>167</v>
      </c>
      <c r="AN1692" t="s">
        <v>63</v>
      </c>
      <c r="AO1692" t="s">
        <v>64</v>
      </c>
      <c r="AP1692" t="s">
        <v>168</v>
      </c>
      <c r="AQ1692" t="s">
        <v>169</v>
      </c>
      <c r="AR1692" t="s">
        <v>67</v>
      </c>
      <c r="AS1692" t="s">
        <v>68</v>
      </c>
      <c r="AT1692" t="s">
        <v>69</v>
      </c>
      <c r="AU1692">
        <v>51</v>
      </c>
      <c r="AV1692">
        <v>22</v>
      </c>
      <c r="AW1692">
        <f>YEAR(ChinookMusic[[#This Row],[invoiceDate]])</f>
        <v>2010</v>
      </c>
      <c r="AX1692" t="str">
        <f>TEXT(ChinookMusic[[#This Row],[invoiceDate]],"MMMM")</f>
        <v>December</v>
      </c>
    </row>
    <row r="1693" spans="1:50" x14ac:dyDescent="0.3">
      <c r="A1693">
        <v>42</v>
      </c>
      <c r="B1693" t="s">
        <v>564</v>
      </c>
      <c r="C1693">
        <v>158</v>
      </c>
      <c r="D1693" t="s">
        <v>568</v>
      </c>
      <c r="E1693">
        <v>1917</v>
      </c>
      <c r="F1693" t="s">
        <v>998</v>
      </c>
      <c r="G1693" t="s">
        <v>999</v>
      </c>
      <c r="H1693">
        <v>220081</v>
      </c>
      <c r="I1693">
        <v>0.99</v>
      </c>
      <c r="J1693">
        <v>1</v>
      </c>
      <c r="K1693" t="s">
        <v>78</v>
      </c>
      <c r="L1693">
        <v>7</v>
      </c>
      <c r="M1693" t="s">
        <v>158</v>
      </c>
      <c r="N1693">
        <v>1</v>
      </c>
      <c r="O1693" t="s">
        <v>52</v>
      </c>
      <c r="P1693">
        <v>894</v>
      </c>
      <c r="Q1693">
        <v>1</v>
      </c>
      <c r="R1693">
        <v>165</v>
      </c>
      <c r="S1693">
        <v>3</v>
      </c>
      <c r="T1693" s="3">
        <v>40532</v>
      </c>
      <c r="U1693" t="s">
        <v>725</v>
      </c>
      <c r="V1693" t="s">
        <v>726</v>
      </c>
      <c r="W1693" t="s">
        <v>64</v>
      </c>
      <c r="X1693">
        <v>8.91</v>
      </c>
      <c r="Y1693">
        <v>3</v>
      </c>
      <c r="Z1693" t="s">
        <v>727</v>
      </c>
      <c r="AA1693" t="s">
        <v>728</v>
      </c>
      <c r="AB1693" t="s">
        <v>725</v>
      </c>
      <c r="AC1693" t="s">
        <v>726</v>
      </c>
      <c r="AD1693" t="s">
        <v>64</v>
      </c>
      <c r="AE1693" t="s">
        <v>729</v>
      </c>
      <c r="AF1693">
        <v>3</v>
      </c>
      <c r="AG1693">
        <v>3</v>
      </c>
      <c r="AH1693" t="s">
        <v>165</v>
      </c>
      <c r="AI1693" t="s">
        <v>166</v>
      </c>
      <c r="AJ1693" t="s">
        <v>3280</v>
      </c>
      <c r="AK1693" t="s">
        <v>61</v>
      </c>
      <c r="AL1693">
        <v>2</v>
      </c>
      <c r="AM1693" t="s">
        <v>167</v>
      </c>
      <c r="AN1693" t="s">
        <v>63</v>
      </c>
      <c r="AO1693" t="s">
        <v>64</v>
      </c>
      <c r="AP1693" t="s">
        <v>168</v>
      </c>
      <c r="AQ1693" t="s">
        <v>169</v>
      </c>
      <c r="AR1693" t="s">
        <v>67</v>
      </c>
      <c r="AS1693" t="s">
        <v>68</v>
      </c>
      <c r="AT1693" t="s">
        <v>69</v>
      </c>
      <c r="AU1693">
        <v>51</v>
      </c>
      <c r="AV1693">
        <v>22</v>
      </c>
      <c r="AW1693">
        <f>YEAR(ChinookMusic[[#This Row],[invoiceDate]])</f>
        <v>2010</v>
      </c>
      <c r="AX1693" t="str">
        <f>TEXT(ChinookMusic[[#This Row],[invoiceDate]],"MMMM")</f>
        <v>December</v>
      </c>
    </row>
    <row r="1694" spans="1:50" x14ac:dyDescent="0.3">
      <c r="A1694">
        <v>68</v>
      </c>
      <c r="B1694" t="s">
        <v>261</v>
      </c>
      <c r="C1694">
        <v>157</v>
      </c>
      <c r="D1694" t="s">
        <v>1000</v>
      </c>
      <c r="E1694">
        <v>1905</v>
      </c>
      <c r="F1694" t="s">
        <v>1001</v>
      </c>
      <c r="G1694" t="s">
        <v>1002</v>
      </c>
      <c r="H1694">
        <v>268016</v>
      </c>
      <c r="I1694">
        <v>0.99</v>
      </c>
      <c r="J1694">
        <v>1</v>
      </c>
      <c r="K1694" t="s">
        <v>78</v>
      </c>
      <c r="L1694">
        <v>2</v>
      </c>
      <c r="M1694" t="s">
        <v>115</v>
      </c>
      <c r="N1694">
        <v>8</v>
      </c>
      <c r="O1694" t="s">
        <v>52</v>
      </c>
      <c r="P1694">
        <v>892</v>
      </c>
      <c r="Q1694">
        <v>1</v>
      </c>
      <c r="R1694">
        <v>165</v>
      </c>
      <c r="S1694">
        <v>3</v>
      </c>
      <c r="T1694" s="3">
        <v>40532</v>
      </c>
      <c r="U1694" t="s">
        <v>725</v>
      </c>
      <c r="V1694" t="s">
        <v>726</v>
      </c>
      <c r="W1694" t="s">
        <v>64</v>
      </c>
      <c r="X1694">
        <v>8.91</v>
      </c>
      <c r="Y1694">
        <v>3</v>
      </c>
      <c r="Z1694" t="s">
        <v>727</v>
      </c>
      <c r="AA1694" t="s">
        <v>728</v>
      </c>
      <c r="AB1694" t="s">
        <v>725</v>
      </c>
      <c r="AC1694" t="s">
        <v>726</v>
      </c>
      <c r="AD1694" t="s">
        <v>64</v>
      </c>
      <c r="AE1694" t="s">
        <v>729</v>
      </c>
      <c r="AF1694">
        <v>3</v>
      </c>
      <c r="AG1694">
        <v>3</v>
      </c>
      <c r="AH1694" t="s">
        <v>165</v>
      </c>
      <c r="AI1694" t="s">
        <v>166</v>
      </c>
      <c r="AJ1694" t="s">
        <v>3280</v>
      </c>
      <c r="AK1694" t="s">
        <v>61</v>
      </c>
      <c r="AL1694">
        <v>2</v>
      </c>
      <c r="AM1694" t="s">
        <v>167</v>
      </c>
      <c r="AN1694" t="s">
        <v>63</v>
      </c>
      <c r="AO1694" t="s">
        <v>64</v>
      </c>
      <c r="AP1694" t="s">
        <v>168</v>
      </c>
      <c r="AQ1694" t="s">
        <v>169</v>
      </c>
      <c r="AR1694" t="s">
        <v>67</v>
      </c>
      <c r="AS1694" t="s">
        <v>68</v>
      </c>
      <c r="AT1694" t="s">
        <v>69</v>
      </c>
      <c r="AU1694">
        <v>51</v>
      </c>
      <c r="AV1694">
        <v>22</v>
      </c>
      <c r="AW1694">
        <f>YEAR(ChinookMusic[[#This Row],[invoiceDate]])</f>
        <v>2010</v>
      </c>
      <c r="AX1694" t="str">
        <f>TEXT(ChinookMusic[[#This Row],[invoiceDate]],"MMMM")</f>
        <v>December</v>
      </c>
    </row>
    <row r="1695" spans="1:50" x14ac:dyDescent="0.3">
      <c r="A1695">
        <v>42</v>
      </c>
      <c r="B1695" t="s">
        <v>564</v>
      </c>
      <c r="C1695">
        <v>158</v>
      </c>
      <c r="D1695" t="s">
        <v>568</v>
      </c>
      <c r="E1695">
        <v>1923</v>
      </c>
      <c r="F1695" t="s">
        <v>1837</v>
      </c>
      <c r="G1695" t="s">
        <v>570</v>
      </c>
      <c r="H1695">
        <v>155428</v>
      </c>
      <c r="I1695">
        <v>0.99</v>
      </c>
      <c r="J1695">
        <v>1</v>
      </c>
      <c r="K1695" t="s">
        <v>78</v>
      </c>
      <c r="L1695">
        <v>7</v>
      </c>
      <c r="M1695" t="s">
        <v>158</v>
      </c>
      <c r="N1695">
        <v>1</v>
      </c>
      <c r="O1695" t="s">
        <v>52</v>
      </c>
      <c r="P1695">
        <v>895</v>
      </c>
      <c r="Q1695">
        <v>1</v>
      </c>
      <c r="R1695">
        <v>165</v>
      </c>
      <c r="S1695">
        <v>3</v>
      </c>
      <c r="T1695" s="3">
        <v>40532</v>
      </c>
      <c r="U1695" t="s">
        <v>725</v>
      </c>
      <c r="V1695" t="s">
        <v>726</v>
      </c>
      <c r="W1695" t="s">
        <v>64</v>
      </c>
      <c r="X1695">
        <v>8.91</v>
      </c>
      <c r="Y1695">
        <v>3</v>
      </c>
      <c r="Z1695" t="s">
        <v>727</v>
      </c>
      <c r="AA1695" t="s">
        <v>728</v>
      </c>
      <c r="AB1695" t="s">
        <v>725</v>
      </c>
      <c r="AC1695" t="s">
        <v>726</v>
      </c>
      <c r="AD1695" t="s">
        <v>64</v>
      </c>
      <c r="AE1695" t="s">
        <v>729</v>
      </c>
      <c r="AF1695">
        <v>3</v>
      </c>
      <c r="AG1695">
        <v>3</v>
      </c>
      <c r="AH1695" t="s">
        <v>165</v>
      </c>
      <c r="AI1695" t="s">
        <v>166</v>
      </c>
      <c r="AJ1695" t="s">
        <v>3280</v>
      </c>
      <c r="AK1695" t="s">
        <v>61</v>
      </c>
      <c r="AL1695">
        <v>2</v>
      </c>
      <c r="AM1695" t="s">
        <v>167</v>
      </c>
      <c r="AN1695" t="s">
        <v>63</v>
      </c>
      <c r="AO1695" t="s">
        <v>64</v>
      </c>
      <c r="AP1695" t="s">
        <v>168</v>
      </c>
      <c r="AQ1695" t="s">
        <v>169</v>
      </c>
      <c r="AR1695" t="s">
        <v>67</v>
      </c>
      <c r="AS1695" t="s">
        <v>68</v>
      </c>
      <c r="AT1695" t="s">
        <v>69</v>
      </c>
      <c r="AU1695">
        <v>51</v>
      </c>
      <c r="AV1695">
        <v>22</v>
      </c>
      <c r="AW1695">
        <f>YEAR(ChinookMusic[[#This Row],[invoiceDate]])</f>
        <v>2010</v>
      </c>
      <c r="AX1695" t="str">
        <f>TEXT(ChinookMusic[[#This Row],[invoiceDate]],"MMMM")</f>
        <v>December</v>
      </c>
    </row>
    <row r="1696" spans="1:50" x14ac:dyDescent="0.3">
      <c r="A1696">
        <v>42</v>
      </c>
      <c r="B1696" t="s">
        <v>564</v>
      </c>
      <c r="C1696">
        <v>158</v>
      </c>
      <c r="D1696" t="s">
        <v>568</v>
      </c>
      <c r="E1696">
        <v>1923</v>
      </c>
      <c r="F1696" t="s">
        <v>1837</v>
      </c>
      <c r="G1696" t="s">
        <v>570</v>
      </c>
      <c r="H1696">
        <v>155428</v>
      </c>
      <c r="I1696">
        <v>0.99</v>
      </c>
      <c r="J1696">
        <v>1</v>
      </c>
      <c r="K1696" t="s">
        <v>78</v>
      </c>
      <c r="L1696">
        <v>7</v>
      </c>
      <c r="M1696" t="s">
        <v>158</v>
      </c>
      <c r="N1696">
        <v>8</v>
      </c>
      <c r="O1696" t="s">
        <v>52</v>
      </c>
      <c r="P1696">
        <v>895</v>
      </c>
      <c r="Q1696">
        <v>1</v>
      </c>
      <c r="R1696">
        <v>165</v>
      </c>
      <c r="S1696">
        <v>3</v>
      </c>
      <c r="T1696" s="3">
        <v>40532</v>
      </c>
      <c r="U1696" t="s">
        <v>725</v>
      </c>
      <c r="V1696" t="s">
        <v>726</v>
      </c>
      <c r="W1696" t="s">
        <v>64</v>
      </c>
      <c r="X1696">
        <v>8.91</v>
      </c>
      <c r="Y1696">
        <v>3</v>
      </c>
      <c r="Z1696" t="s">
        <v>727</v>
      </c>
      <c r="AA1696" t="s">
        <v>728</v>
      </c>
      <c r="AB1696" t="s">
        <v>725</v>
      </c>
      <c r="AC1696" t="s">
        <v>726</v>
      </c>
      <c r="AD1696" t="s">
        <v>64</v>
      </c>
      <c r="AE1696" t="s">
        <v>729</v>
      </c>
      <c r="AF1696">
        <v>3</v>
      </c>
      <c r="AG1696">
        <v>3</v>
      </c>
      <c r="AH1696" t="s">
        <v>165</v>
      </c>
      <c r="AI1696" t="s">
        <v>166</v>
      </c>
      <c r="AJ1696" t="s">
        <v>3280</v>
      </c>
      <c r="AK1696" t="s">
        <v>61</v>
      </c>
      <c r="AL1696">
        <v>2</v>
      </c>
      <c r="AM1696" t="s">
        <v>167</v>
      </c>
      <c r="AN1696" t="s">
        <v>63</v>
      </c>
      <c r="AO1696" t="s">
        <v>64</v>
      </c>
      <c r="AP1696" t="s">
        <v>168</v>
      </c>
      <c r="AQ1696" t="s">
        <v>169</v>
      </c>
      <c r="AR1696" t="s">
        <v>67</v>
      </c>
      <c r="AS1696" t="s">
        <v>68</v>
      </c>
      <c r="AT1696" t="s">
        <v>69</v>
      </c>
      <c r="AU1696">
        <v>51</v>
      </c>
      <c r="AV1696">
        <v>22</v>
      </c>
      <c r="AW1696">
        <f>YEAR(ChinookMusic[[#This Row],[invoiceDate]])</f>
        <v>2010</v>
      </c>
      <c r="AX1696" t="str">
        <f>TEXT(ChinookMusic[[#This Row],[invoiceDate]],"MMMM")</f>
        <v>December</v>
      </c>
    </row>
    <row r="1697" spans="1:50" x14ac:dyDescent="0.3">
      <c r="A1697">
        <v>21</v>
      </c>
      <c r="B1697" t="s">
        <v>775</v>
      </c>
      <c r="C1697">
        <v>53</v>
      </c>
      <c r="D1697" t="s">
        <v>1360</v>
      </c>
      <c r="E1697">
        <v>673</v>
      </c>
      <c r="F1697" t="s">
        <v>1838</v>
      </c>
      <c r="G1697" t="s">
        <v>73</v>
      </c>
      <c r="H1697">
        <v>174367</v>
      </c>
      <c r="I1697">
        <v>0.99</v>
      </c>
      <c r="J1697">
        <v>1</v>
      </c>
      <c r="K1697" t="s">
        <v>78</v>
      </c>
      <c r="L1697">
        <v>7</v>
      </c>
      <c r="M1697" t="s">
        <v>158</v>
      </c>
      <c r="N1697">
        <v>1</v>
      </c>
      <c r="O1697" t="s">
        <v>52</v>
      </c>
      <c r="P1697">
        <v>684</v>
      </c>
      <c r="Q1697">
        <v>1</v>
      </c>
      <c r="R1697">
        <v>126</v>
      </c>
      <c r="S1697">
        <v>35</v>
      </c>
      <c r="T1697" s="3">
        <v>40372</v>
      </c>
      <c r="U1697" t="s">
        <v>928</v>
      </c>
      <c r="V1697" t="s">
        <v>929</v>
      </c>
      <c r="W1697" t="s">
        <v>332</v>
      </c>
      <c r="X1697">
        <v>1.98</v>
      </c>
      <c r="Y1697">
        <v>35</v>
      </c>
      <c r="Z1697" t="s">
        <v>930</v>
      </c>
      <c r="AA1697" t="s">
        <v>931</v>
      </c>
      <c r="AB1697" t="s">
        <v>928</v>
      </c>
      <c r="AC1697" t="s">
        <v>929</v>
      </c>
      <c r="AD1697" t="s">
        <v>332</v>
      </c>
      <c r="AE1697" t="s">
        <v>932</v>
      </c>
      <c r="AF1697">
        <v>4</v>
      </c>
      <c r="AG1697">
        <v>4</v>
      </c>
      <c r="AH1697" t="s">
        <v>85</v>
      </c>
      <c r="AI1697" t="s">
        <v>86</v>
      </c>
      <c r="AJ1697" t="s">
        <v>3279</v>
      </c>
      <c r="AK1697" t="s">
        <v>61</v>
      </c>
      <c r="AL1697">
        <v>2</v>
      </c>
      <c r="AM1697" t="s">
        <v>87</v>
      </c>
      <c r="AN1697" t="s">
        <v>63</v>
      </c>
      <c r="AO1697" t="s">
        <v>64</v>
      </c>
      <c r="AP1697" t="s">
        <v>88</v>
      </c>
      <c r="AQ1697" t="s">
        <v>89</v>
      </c>
      <c r="AR1697" t="s">
        <v>67</v>
      </c>
      <c r="AS1697" t="s">
        <v>68</v>
      </c>
      <c r="AT1697" t="s">
        <v>69</v>
      </c>
      <c r="AU1697">
        <v>77</v>
      </c>
      <c r="AV1697">
        <v>21</v>
      </c>
      <c r="AW1697">
        <f>YEAR(ChinookMusic[[#This Row],[invoiceDate]])</f>
        <v>2010</v>
      </c>
      <c r="AX1697" t="str">
        <f>TEXT(ChinookMusic[[#This Row],[invoiceDate]],"MMMM")</f>
        <v>July</v>
      </c>
    </row>
    <row r="1698" spans="1:50" x14ac:dyDescent="0.3">
      <c r="A1698">
        <v>21</v>
      </c>
      <c r="B1698" t="s">
        <v>775</v>
      </c>
      <c r="C1698">
        <v>53</v>
      </c>
      <c r="D1698" t="s">
        <v>1360</v>
      </c>
      <c r="E1698">
        <v>673</v>
      </c>
      <c r="F1698" t="s">
        <v>1838</v>
      </c>
      <c r="G1698" t="s">
        <v>73</v>
      </c>
      <c r="H1698">
        <v>174367</v>
      </c>
      <c r="I1698">
        <v>0.99</v>
      </c>
      <c r="J1698">
        <v>1</v>
      </c>
      <c r="K1698" t="s">
        <v>78</v>
      </c>
      <c r="L1698">
        <v>7</v>
      </c>
      <c r="M1698" t="s">
        <v>158</v>
      </c>
      <c r="N1698">
        <v>8</v>
      </c>
      <c r="O1698" t="s">
        <v>52</v>
      </c>
      <c r="P1698">
        <v>684</v>
      </c>
      <c r="Q1698">
        <v>1</v>
      </c>
      <c r="R1698">
        <v>126</v>
      </c>
      <c r="S1698">
        <v>35</v>
      </c>
      <c r="T1698" s="3">
        <v>40372</v>
      </c>
      <c r="U1698" t="s">
        <v>928</v>
      </c>
      <c r="V1698" t="s">
        <v>929</v>
      </c>
      <c r="W1698" t="s">
        <v>332</v>
      </c>
      <c r="X1698">
        <v>1.98</v>
      </c>
      <c r="Y1698">
        <v>35</v>
      </c>
      <c r="Z1698" t="s">
        <v>930</v>
      </c>
      <c r="AA1698" t="s">
        <v>931</v>
      </c>
      <c r="AB1698" t="s">
        <v>928</v>
      </c>
      <c r="AC1698" t="s">
        <v>929</v>
      </c>
      <c r="AD1698" t="s">
        <v>332</v>
      </c>
      <c r="AE1698" t="s">
        <v>932</v>
      </c>
      <c r="AF1698">
        <v>4</v>
      </c>
      <c r="AG1698">
        <v>4</v>
      </c>
      <c r="AH1698" t="s">
        <v>85</v>
      </c>
      <c r="AI1698" t="s">
        <v>86</v>
      </c>
      <c r="AJ1698" t="s">
        <v>3279</v>
      </c>
      <c r="AK1698" t="s">
        <v>61</v>
      </c>
      <c r="AL1698">
        <v>2</v>
      </c>
      <c r="AM1698" t="s">
        <v>87</v>
      </c>
      <c r="AN1698" t="s">
        <v>63</v>
      </c>
      <c r="AO1698" t="s">
        <v>64</v>
      </c>
      <c r="AP1698" t="s">
        <v>88</v>
      </c>
      <c r="AQ1698" t="s">
        <v>89</v>
      </c>
      <c r="AR1698" t="s">
        <v>67</v>
      </c>
      <c r="AS1698" t="s">
        <v>68</v>
      </c>
      <c r="AT1698" t="s">
        <v>69</v>
      </c>
      <c r="AU1698">
        <v>77</v>
      </c>
      <c r="AV1698">
        <v>21</v>
      </c>
      <c r="AW1698">
        <f>YEAR(ChinookMusic[[#This Row],[invoiceDate]])</f>
        <v>2010</v>
      </c>
      <c r="AX1698" t="str">
        <f>TEXT(ChinookMusic[[#This Row],[invoiceDate]],"MMMM")</f>
        <v>July</v>
      </c>
    </row>
    <row r="1699" spans="1:50" x14ac:dyDescent="0.3">
      <c r="A1699">
        <v>21</v>
      </c>
      <c r="B1699" t="s">
        <v>775</v>
      </c>
      <c r="C1699">
        <v>53</v>
      </c>
      <c r="D1699" t="s">
        <v>1360</v>
      </c>
      <c r="E1699">
        <v>672</v>
      </c>
      <c r="F1699" t="s">
        <v>1839</v>
      </c>
      <c r="G1699" t="s">
        <v>73</v>
      </c>
      <c r="H1699">
        <v>130063</v>
      </c>
      <c r="I1699">
        <v>0.99</v>
      </c>
      <c r="J1699">
        <v>1</v>
      </c>
      <c r="K1699" t="s">
        <v>78</v>
      </c>
      <c r="L1699">
        <v>7</v>
      </c>
      <c r="M1699" t="s">
        <v>158</v>
      </c>
      <c r="N1699">
        <v>1</v>
      </c>
      <c r="O1699" t="s">
        <v>52</v>
      </c>
      <c r="P1699">
        <v>683</v>
      </c>
      <c r="Q1699">
        <v>1</v>
      </c>
      <c r="R1699">
        <v>126</v>
      </c>
      <c r="S1699">
        <v>35</v>
      </c>
      <c r="T1699" s="3">
        <v>40372</v>
      </c>
      <c r="U1699" t="s">
        <v>928</v>
      </c>
      <c r="V1699" t="s">
        <v>929</v>
      </c>
      <c r="W1699" t="s">
        <v>332</v>
      </c>
      <c r="X1699">
        <v>1.98</v>
      </c>
      <c r="Y1699">
        <v>35</v>
      </c>
      <c r="Z1699" t="s">
        <v>930</v>
      </c>
      <c r="AA1699" t="s">
        <v>931</v>
      </c>
      <c r="AB1699" t="s">
        <v>928</v>
      </c>
      <c r="AC1699" t="s">
        <v>929</v>
      </c>
      <c r="AD1699" t="s">
        <v>332</v>
      </c>
      <c r="AE1699" t="s">
        <v>932</v>
      </c>
      <c r="AF1699">
        <v>4</v>
      </c>
      <c r="AG1699">
        <v>4</v>
      </c>
      <c r="AH1699" t="s">
        <v>85</v>
      </c>
      <c r="AI1699" t="s">
        <v>86</v>
      </c>
      <c r="AJ1699" t="s">
        <v>3280</v>
      </c>
      <c r="AK1699" t="s">
        <v>61</v>
      </c>
      <c r="AL1699">
        <v>2</v>
      </c>
      <c r="AM1699" t="s">
        <v>87</v>
      </c>
      <c r="AN1699" t="s">
        <v>63</v>
      </c>
      <c r="AO1699" t="s">
        <v>64</v>
      </c>
      <c r="AP1699" t="s">
        <v>88</v>
      </c>
      <c r="AQ1699" t="s">
        <v>89</v>
      </c>
      <c r="AR1699" t="s">
        <v>67</v>
      </c>
      <c r="AS1699" t="s">
        <v>68</v>
      </c>
      <c r="AT1699" t="s">
        <v>69</v>
      </c>
      <c r="AU1699">
        <v>77</v>
      </c>
      <c r="AV1699">
        <v>21</v>
      </c>
      <c r="AW1699">
        <f>YEAR(ChinookMusic[[#This Row],[invoiceDate]])</f>
        <v>2010</v>
      </c>
      <c r="AX1699" t="str">
        <f>TEXT(ChinookMusic[[#This Row],[invoiceDate]],"MMMM")</f>
        <v>July</v>
      </c>
    </row>
    <row r="1700" spans="1:50" x14ac:dyDescent="0.3">
      <c r="A1700">
        <v>21</v>
      </c>
      <c r="B1700" t="s">
        <v>775</v>
      </c>
      <c r="C1700">
        <v>53</v>
      </c>
      <c r="D1700" t="s">
        <v>1360</v>
      </c>
      <c r="E1700">
        <v>672</v>
      </c>
      <c r="F1700" t="s">
        <v>1839</v>
      </c>
      <c r="G1700" t="s">
        <v>73</v>
      </c>
      <c r="H1700">
        <v>130063</v>
      </c>
      <c r="I1700">
        <v>0.99</v>
      </c>
      <c r="J1700">
        <v>1</v>
      </c>
      <c r="K1700" t="s">
        <v>78</v>
      </c>
      <c r="L1700">
        <v>7</v>
      </c>
      <c r="M1700" t="s">
        <v>158</v>
      </c>
      <c r="N1700">
        <v>8</v>
      </c>
      <c r="O1700" t="s">
        <v>52</v>
      </c>
      <c r="P1700">
        <v>683</v>
      </c>
      <c r="Q1700">
        <v>1</v>
      </c>
      <c r="R1700">
        <v>126</v>
      </c>
      <c r="S1700">
        <v>35</v>
      </c>
      <c r="T1700" s="3">
        <v>40372</v>
      </c>
      <c r="U1700" t="s">
        <v>928</v>
      </c>
      <c r="V1700" t="s">
        <v>929</v>
      </c>
      <c r="W1700" t="s">
        <v>332</v>
      </c>
      <c r="X1700">
        <v>1.98</v>
      </c>
      <c r="Y1700">
        <v>35</v>
      </c>
      <c r="Z1700" t="s">
        <v>930</v>
      </c>
      <c r="AA1700" t="s">
        <v>931</v>
      </c>
      <c r="AB1700" t="s">
        <v>928</v>
      </c>
      <c r="AC1700" t="s">
        <v>929</v>
      </c>
      <c r="AD1700" t="s">
        <v>332</v>
      </c>
      <c r="AE1700" t="s">
        <v>932</v>
      </c>
      <c r="AF1700">
        <v>4</v>
      </c>
      <c r="AG1700">
        <v>4</v>
      </c>
      <c r="AH1700" t="s">
        <v>85</v>
      </c>
      <c r="AI1700" t="s">
        <v>86</v>
      </c>
      <c r="AJ1700" t="s">
        <v>3280</v>
      </c>
      <c r="AK1700" t="s">
        <v>61</v>
      </c>
      <c r="AL1700">
        <v>2</v>
      </c>
      <c r="AM1700" t="s">
        <v>87</v>
      </c>
      <c r="AN1700" t="s">
        <v>63</v>
      </c>
      <c r="AO1700" t="s">
        <v>64</v>
      </c>
      <c r="AP1700" t="s">
        <v>88</v>
      </c>
      <c r="AQ1700" t="s">
        <v>89</v>
      </c>
      <c r="AR1700" t="s">
        <v>67</v>
      </c>
      <c r="AS1700" t="s">
        <v>68</v>
      </c>
      <c r="AT1700" t="s">
        <v>69</v>
      </c>
      <c r="AU1700">
        <v>77</v>
      </c>
      <c r="AV1700">
        <v>21</v>
      </c>
      <c r="AW1700">
        <f>YEAR(ChinookMusic[[#This Row],[invoiceDate]])</f>
        <v>2010</v>
      </c>
      <c r="AX1700" t="str">
        <f>TEXT(ChinookMusic[[#This Row],[invoiceDate]],"MMMM")</f>
        <v>July</v>
      </c>
    </row>
    <row r="1701" spans="1:50" x14ac:dyDescent="0.3">
      <c r="A1701">
        <v>70</v>
      </c>
      <c r="B1701" t="s">
        <v>254</v>
      </c>
      <c r="C1701">
        <v>52</v>
      </c>
      <c r="D1701" t="s">
        <v>255</v>
      </c>
      <c r="E1701">
        <v>650</v>
      </c>
      <c r="F1701" t="s">
        <v>1840</v>
      </c>
      <c r="G1701" t="s">
        <v>73</v>
      </c>
      <c r="H1701">
        <v>204956</v>
      </c>
      <c r="I1701">
        <v>0.99</v>
      </c>
      <c r="J1701">
        <v>1</v>
      </c>
      <c r="K1701" t="s">
        <v>78</v>
      </c>
      <c r="L1701">
        <v>11</v>
      </c>
      <c r="M1701" t="s">
        <v>257</v>
      </c>
      <c r="N1701">
        <v>1</v>
      </c>
      <c r="O1701" t="s">
        <v>52</v>
      </c>
      <c r="P1701">
        <v>1254</v>
      </c>
      <c r="Q1701">
        <v>1</v>
      </c>
      <c r="R1701">
        <v>231</v>
      </c>
      <c r="S1701">
        <v>15</v>
      </c>
      <c r="T1701" s="3">
        <v>40837</v>
      </c>
      <c r="U1701" t="s">
        <v>382</v>
      </c>
      <c r="V1701" t="s">
        <v>383</v>
      </c>
      <c r="W1701" t="s">
        <v>64</v>
      </c>
      <c r="X1701">
        <v>1.98</v>
      </c>
      <c r="Y1701">
        <v>15</v>
      </c>
      <c r="Z1701" t="s">
        <v>384</v>
      </c>
      <c r="AA1701" t="s">
        <v>385</v>
      </c>
      <c r="AB1701" t="s">
        <v>382</v>
      </c>
      <c r="AC1701" t="s">
        <v>383</v>
      </c>
      <c r="AD1701" t="s">
        <v>64</v>
      </c>
      <c r="AE1701" t="s">
        <v>386</v>
      </c>
      <c r="AF1701">
        <v>3</v>
      </c>
      <c r="AG1701">
        <v>3</v>
      </c>
      <c r="AH1701" t="s">
        <v>165</v>
      </c>
      <c r="AI1701" t="s">
        <v>166</v>
      </c>
      <c r="AJ1701" t="s">
        <v>3280</v>
      </c>
      <c r="AK1701" t="s">
        <v>61</v>
      </c>
      <c r="AL1701">
        <v>2</v>
      </c>
      <c r="AM1701" t="s">
        <v>167</v>
      </c>
      <c r="AN1701" t="s">
        <v>63</v>
      </c>
      <c r="AO1701" t="s">
        <v>64</v>
      </c>
      <c r="AP1701" t="s">
        <v>168</v>
      </c>
      <c r="AQ1701" t="s">
        <v>169</v>
      </c>
      <c r="AR1701" t="s">
        <v>67</v>
      </c>
      <c r="AS1701" t="s">
        <v>68</v>
      </c>
      <c r="AT1701" t="s">
        <v>69</v>
      </c>
      <c r="AU1701">
        <v>51</v>
      </c>
      <c r="AV1701">
        <v>22</v>
      </c>
      <c r="AW1701">
        <f>YEAR(ChinookMusic[[#This Row],[invoiceDate]])</f>
        <v>2011</v>
      </c>
      <c r="AX1701" t="str">
        <f>TEXT(ChinookMusic[[#This Row],[invoiceDate]],"MMMM")</f>
        <v>October</v>
      </c>
    </row>
    <row r="1702" spans="1:50" x14ac:dyDescent="0.3">
      <c r="A1702">
        <v>70</v>
      </c>
      <c r="B1702" t="s">
        <v>254</v>
      </c>
      <c r="C1702">
        <v>52</v>
      </c>
      <c r="D1702" t="s">
        <v>255</v>
      </c>
      <c r="E1702">
        <v>650</v>
      </c>
      <c r="F1702" t="s">
        <v>1840</v>
      </c>
      <c r="G1702" t="s">
        <v>73</v>
      </c>
      <c r="H1702">
        <v>204956</v>
      </c>
      <c r="I1702">
        <v>0.99</v>
      </c>
      <c r="J1702">
        <v>1</v>
      </c>
      <c r="K1702" t="s">
        <v>78</v>
      </c>
      <c r="L1702">
        <v>11</v>
      </c>
      <c r="M1702" t="s">
        <v>257</v>
      </c>
      <c r="N1702">
        <v>8</v>
      </c>
      <c r="O1702" t="s">
        <v>52</v>
      </c>
      <c r="P1702">
        <v>1254</v>
      </c>
      <c r="Q1702">
        <v>1</v>
      </c>
      <c r="R1702">
        <v>231</v>
      </c>
      <c r="S1702">
        <v>15</v>
      </c>
      <c r="T1702" s="3">
        <v>40837</v>
      </c>
      <c r="U1702" t="s">
        <v>382</v>
      </c>
      <c r="V1702" t="s">
        <v>383</v>
      </c>
      <c r="W1702" t="s">
        <v>64</v>
      </c>
      <c r="X1702">
        <v>1.98</v>
      </c>
      <c r="Y1702">
        <v>15</v>
      </c>
      <c r="Z1702" t="s">
        <v>384</v>
      </c>
      <c r="AA1702" t="s">
        <v>385</v>
      </c>
      <c r="AB1702" t="s">
        <v>382</v>
      </c>
      <c r="AC1702" t="s">
        <v>383</v>
      </c>
      <c r="AD1702" t="s">
        <v>64</v>
      </c>
      <c r="AE1702" t="s">
        <v>386</v>
      </c>
      <c r="AF1702">
        <v>3</v>
      </c>
      <c r="AG1702">
        <v>3</v>
      </c>
      <c r="AH1702" t="s">
        <v>165</v>
      </c>
      <c r="AI1702" t="s">
        <v>166</v>
      </c>
      <c r="AJ1702" t="s">
        <v>3280</v>
      </c>
      <c r="AK1702" t="s">
        <v>61</v>
      </c>
      <c r="AL1702">
        <v>2</v>
      </c>
      <c r="AM1702" t="s">
        <v>167</v>
      </c>
      <c r="AN1702" t="s">
        <v>63</v>
      </c>
      <c r="AO1702" t="s">
        <v>64</v>
      </c>
      <c r="AP1702" t="s">
        <v>168</v>
      </c>
      <c r="AQ1702" t="s">
        <v>169</v>
      </c>
      <c r="AR1702" t="s">
        <v>67</v>
      </c>
      <c r="AS1702" t="s">
        <v>68</v>
      </c>
      <c r="AT1702" t="s">
        <v>69</v>
      </c>
      <c r="AU1702">
        <v>51</v>
      </c>
      <c r="AV1702">
        <v>22</v>
      </c>
      <c r="AW1702">
        <f>YEAR(ChinookMusic[[#This Row],[invoiceDate]])</f>
        <v>2011</v>
      </c>
      <c r="AX1702" t="str">
        <f>TEXT(ChinookMusic[[#This Row],[invoiceDate]],"MMMM")</f>
        <v>October</v>
      </c>
    </row>
    <row r="1703" spans="1:50" x14ac:dyDescent="0.3">
      <c r="A1703">
        <v>70</v>
      </c>
      <c r="B1703" t="s">
        <v>254</v>
      </c>
      <c r="C1703">
        <v>52</v>
      </c>
      <c r="D1703" t="s">
        <v>255</v>
      </c>
      <c r="E1703">
        <v>649</v>
      </c>
      <c r="F1703" t="s">
        <v>1841</v>
      </c>
      <c r="G1703" t="s">
        <v>73</v>
      </c>
      <c r="H1703">
        <v>170631</v>
      </c>
      <c r="I1703">
        <v>0.99</v>
      </c>
      <c r="J1703">
        <v>1</v>
      </c>
      <c r="K1703" t="s">
        <v>78</v>
      </c>
      <c r="L1703">
        <v>11</v>
      </c>
      <c r="M1703" t="s">
        <v>257</v>
      </c>
      <c r="N1703">
        <v>1</v>
      </c>
      <c r="O1703" t="s">
        <v>52</v>
      </c>
      <c r="P1703">
        <v>1253</v>
      </c>
      <c r="Q1703">
        <v>1</v>
      </c>
      <c r="R1703">
        <v>231</v>
      </c>
      <c r="S1703">
        <v>15</v>
      </c>
      <c r="T1703" s="3">
        <v>40837</v>
      </c>
      <c r="U1703" t="s">
        <v>382</v>
      </c>
      <c r="V1703" t="s">
        <v>383</v>
      </c>
      <c r="W1703" t="s">
        <v>64</v>
      </c>
      <c r="X1703">
        <v>1.98</v>
      </c>
      <c r="Y1703">
        <v>15</v>
      </c>
      <c r="Z1703" t="s">
        <v>384</v>
      </c>
      <c r="AA1703" t="s">
        <v>385</v>
      </c>
      <c r="AB1703" t="s">
        <v>382</v>
      </c>
      <c r="AC1703" t="s">
        <v>383</v>
      </c>
      <c r="AD1703" t="s">
        <v>64</v>
      </c>
      <c r="AE1703" t="s">
        <v>386</v>
      </c>
      <c r="AF1703">
        <v>3</v>
      </c>
      <c r="AG1703">
        <v>3</v>
      </c>
      <c r="AH1703" t="s">
        <v>165</v>
      </c>
      <c r="AI1703" t="s">
        <v>166</v>
      </c>
      <c r="AJ1703" t="s">
        <v>3280</v>
      </c>
      <c r="AK1703" t="s">
        <v>61</v>
      </c>
      <c r="AL1703">
        <v>2</v>
      </c>
      <c r="AM1703" t="s">
        <v>167</v>
      </c>
      <c r="AN1703" t="s">
        <v>63</v>
      </c>
      <c r="AO1703" t="s">
        <v>64</v>
      </c>
      <c r="AP1703" t="s">
        <v>168</v>
      </c>
      <c r="AQ1703" t="s">
        <v>169</v>
      </c>
      <c r="AR1703" t="s">
        <v>67</v>
      </c>
      <c r="AS1703" t="s">
        <v>68</v>
      </c>
      <c r="AT1703" t="s">
        <v>69</v>
      </c>
      <c r="AU1703">
        <v>51</v>
      </c>
      <c r="AV1703">
        <v>22</v>
      </c>
      <c r="AW1703">
        <f>YEAR(ChinookMusic[[#This Row],[invoiceDate]])</f>
        <v>2011</v>
      </c>
      <c r="AX1703" t="str">
        <f>TEXT(ChinookMusic[[#This Row],[invoiceDate]],"MMMM")</f>
        <v>October</v>
      </c>
    </row>
    <row r="1704" spans="1:50" x14ac:dyDescent="0.3">
      <c r="A1704">
        <v>70</v>
      </c>
      <c r="B1704" t="s">
        <v>254</v>
      </c>
      <c r="C1704">
        <v>52</v>
      </c>
      <c r="D1704" t="s">
        <v>255</v>
      </c>
      <c r="E1704">
        <v>649</v>
      </c>
      <c r="F1704" t="s">
        <v>1841</v>
      </c>
      <c r="G1704" t="s">
        <v>73</v>
      </c>
      <c r="H1704">
        <v>170631</v>
      </c>
      <c r="I1704">
        <v>0.99</v>
      </c>
      <c r="J1704">
        <v>1</v>
      </c>
      <c r="K1704" t="s">
        <v>78</v>
      </c>
      <c r="L1704">
        <v>11</v>
      </c>
      <c r="M1704" t="s">
        <v>257</v>
      </c>
      <c r="N1704">
        <v>8</v>
      </c>
      <c r="O1704" t="s">
        <v>52</v>
      </c>
      <c r="P1704">
        <v>1253</v>
      </c>
      <c r="Q1704">
        <v>1</v>
      </c>
      <c r="R1704">
        <v>231</v>
      </c>
      <c r="S1704">
        <v>15</v>
      </c>
      <c r="T1704" s="3">
        <v>40837</v>
      </c>
      <c r="U1704" t="s">
        <v>382</v>
      </c>
      <c r="V1704" t="s">
        <v>383</v>
      </c>
      <c r="W1704" t="s">
        <v>64</v>
      </c>
      <c r="X1704">
        <v>1.98</v>
      </c>
      <c r="Y1704">
        <v>15</v>
      </c>
      <c r="Z1704" t="s">
        <v>384</v>
      </c>
      <c r="AA1704" t="s">
        <v>385</v>
      </c>
      <c r="AB1704" t="s">
        <v>382</v>
      </c>
      <c r="AC1704" t="s">
        <v>383</v>
      </c>
      <c r="AD1704" t="s">
        <v>64</v>
      </c>
      <c r="AE1704" t="s">
        <v>386</v>
      </c>
      <c r="AF1704">
        <v>3</v>
      </c>
      <c r="AG1704">
        <v>3</v>
      </c>
      <c r="AH1704" t="s">
        <v>165</v>
      </c>
      <c r="AI1704" t="s">
        <v>166</v>
      </c>
      <c r="AJ1704" t="s">
        <v>3280</v>
      </c>
      <c r="AK1704" t="s">
        <v>61</v>
      </c>
      <c r="AL1704">
        <v>2</v>
      </c>
      <c r="AM1704" t="s">
        <v>167</v>
      </c>
      <c r="AN1704" t="s">
        <v>63</v>
      </c>
      <c r="AO1704" t="s">
        <v>64</v>
      </c>
      <c r="AP1704" t="s">
        <v>168</v>
      </c>
      <c r="AQ1704" t="s">
        <v>169</v>
      </c>
      <c r="AR1704" t="s">
        <v>67</v>
      </c>
      <c r="AS1704" t="s">
        <v>68</v>
      </c>
      <c r="AT1704" t="s">
        <v>69</v>
      </c>
      <c r="AU1704">
        <v>51</v>
      </c>
      <c r="AV1704">
        <v>22</v>
      </c>
      <c r="AW1704">
        <f>YEAR(ChinookMusic[[#This Row],[invoiceDate]])</f>
        <v>2011</v>
      </c>
      <c r="AX1704" t="str">
        <f>TEXT(ChinookMusic[[#This Row],[invoiceDate]],"MMMM")</f>
        <v>October</v>
      </c>
    </row>
    <row r="1705" spans="1:50" x14ac:dyDescent="0.3">
      <c r="A1705">
        <v>122</v>
      </c>
      <c r="B1705" t="s">
        <v>1260</v>
      </c>
      <c r="C1705">
        <v>187</v>
      </c>
      <c r="D1705" t="s">
        <v>1261</v>
      </c>
      <c r="E1705">
        <v>2282</v>
      </c>
      <c r="F1705" t="s">
        <v>1842</v>
      </c>
      <c r="G1705" t="s">
        <v>1263</v>
      </c>
      <c r="H1705">
        <v>226298</v>
      </c>
      <c r="I1705">
        <v>0.99</v>
      </c>
      <c r="J1705">
        <v>1</v>
      </c>
      <c r="K1705" t="s">
        <v>78</v>
      </c>
      <c r="L1705">
        <v>4</v>
      </c>
      <c r="M1705" t="s">
        <v>146</v>
      </c>
      <c r="N1705">
        <v>5</v>
      </c>
      <c r="O1705" t="s">
        <v>70</v>
      </c>
      <c r="P1705">
        <v>1524</v>
      </c>
      <c r="Q1705">
        <v>1</v>
      </c>
      <c r="R1705">
        <v>282</v>
      </c>
      <c r="S1705">
        <v>49</v>
      </c>
      <c r="T1705" s="3">
        <v>41055</v>
      </c>
      <c r="U1705" t="s">
        <v>667</v>
      </c>
      <c r="V1705" t="s">
        <v>668</v>
      </c>
      <c r="W1705" t="s">
        <v>669</v>
      </c>
      <c r="X1705">
        <v>3.96</v>
      </c>
      <c r="Y1705">
        <v>49</v>
      </c>
      <c r="Z1705" t="s">
        <v>670</v>
      </c>
      <c r="AA1705" t="s">
        <v>671</v>
      </c>
      <c r="AB1705" t="s">
        <v>667</v>
      </c>
      <c r="AC1705" t="s">
        <v>668</v>
      </c>
      <c r="AD1705" t="s">
        <v>669</v>
      </c>
      <c r="AE1705" t="s">
        <v>672</v>
      </c>
      <c r="AF1705">
        <v>4</v>
      </c>
      <c r="AG1705">
        <v>4</v>
      </c>
      <c r="AH1705" t="s">
        <v>85</v>
      </c>
      <c r="AI1705" t="s">
        <v>86</v>
      </c>
      <c r="AJ1705" t="s">
        <v>3280</v>
      </c>
      <c r="AK1705" t="s">
        <v>61</v>
      </c>
      <c r="AL1705">
        <v>2</v>
      </c>
      <c r="AM1705" t="s">
        <v>87</v>
      </c>
      <c r="AN1705" t="s">
        <v>63</v>
      </c>
      <c r="AO1705" t="s">
        <v>64</v>
      </c>
      <c r="AP1705" t="s">
        <v>88</v>
      </c>
      <c r="AQ1705" t="s">
        <v>89</v>
      </c>
      <c r="AR1705" t="s">
        <v>67</v>
      </c>
      <c r="AS1705" t="s">
        <v>68</v>
      </c>
      <c r="AT1705" t="s">
        <v>69</v>
      </c>
      <c r="AU1705">
        <v>77</v>
      </c>
      <c r="AV1705">
        <v>21</v>
      </c>
      <c r="AW1705">
        <f>YEAR(ChinookMusic[[#This Row],[invoiceDate]])</f>
        <v>2012</v>
      </c>
      <c r="AX1705" t="str">
        <f>TEXT(ChinookMusic[[#This Row],[invoiceDate]],"MMMM")</f>
        <v>May</v>
      </c>
    </row>
    <row r="1706" spans="1:50" x14ac:dyDescent="0.3">
      <c r="A1706">
        <v>122</v>
      </c>
      <c r="B1706" t="s">
        <v>1260</v>
      </c>
      <c r="C1706">
        <v>187</v>
      </c>
      <c r="D1706" t="s">
        <v>1261</v>
      </c>
      <c r="E1706">
        <v>2282</v>
      </c>
      <c r="F1706" t="s">
        <v>1842</v>
      </c>
      <c r="G1706" t="s">
        <v>1263</v>
      </c>
      <c r="H1706">
        <v>226298</v>
      </c>
      <c r="I1706">
        <v>0.99</v>
      </c>
      <c r="J1706">
        <v>1</v>
      </c>
      <c r="K1706" t="s">
        <v>78</v>
      </c>
      <c r="L1706">
        <v>4</v>
      </c>
      <c r="M1706" t="s">
        <v>146</v>
      </c>
      <c r="N1706">
        <v>1</v>
      </c>
      <c r="O1706" t="s">
        <v>52</v>
      </c>
      <c r="P1706">
        <v>1524</v>
      </c>
      <c r="Q1706">
        <v>1</v>
      </c>
      <c r="R1706">
        <v>282</v>
      </c>
      <c r="S1706">
        <v>49</v>
      </c>
      <c r="T1706" s="3">
        <v>41055</v>
      </c>
      <c r="U1706" t="s">
        <v>667</v>
      </c>
      <c r="V1706" t="s">
        <v>668</v>
      </c>
      <c r="W1706" t="s">
        <v>669</v>
      </c>
      <c r="X1706">
        <v>3.96</v>
      </c>
      <c r="Y1706">
        <v>49</v>
      </c>
      <c r="Z1706" t="s">
        <v>670</v>
      </c>
      <c r="AA1706" t="s">
        <v>671</v>
      </c>
      <c r="AB1706" t="s">
        <v>667</v>
      </c>
      <c r="AC1706" t="s">
        <v>668</v>
      </c>
      <c r="AD1706" t="s">
        <v>669</v>
      </c>
      <c r="AE1706" t="s">
        <v>672</v>
      </c>
      <c r="AF1706">
        <v>4</v>
      </c>
      <c r="AG1706">
        <v>4</v>
      </c>
      <c r="AH1706" t="s">
        <v>85</v>
      </c>
      <c r="AI1706" t="s">
        <v>86</v>
      </c>
      <c r="AJ1706" t="s">
        <v>3280</v>
      </c>
      <c r="AK1706" t="s">
        <v>61</v>
      </c>
      <c r="AL1706">
        <v>2</v>
      </c>
      <c r="AM1706" t="s">
        <v>87</v>
      </c>
      <c r="AN1706" t="s">
        <v>63</v>
      </c>
      <c r="AO1706" t="s">
        <v>64</v>
      </c>
      <c r="AP1706" t="s">
        <v>88</v>
      </c>
      <c r="AQ1706" t="s">
        <v>89</v>
      </c>
      <c r="AR1706" t="s">
        <v>67</v>
      </c>
      <c r="AS1706" t="s">
        <v>68</v>
      </c>
      <c r="AT1706" t="s">
        <v>69</v>
      </c>
      <c r="AU1706">
        <v>77</v>
      </c>
      <c r="AV1706">
        <v>21</v>
      </c>
      <c r="AW1706">
        <f>YEAR(ChinookMusic[[#This Row],[invoiceDate]])</f>
        <v>2012</v>
      </c>
      <c r="AX1706" t="str">
        <f>TEXT(ChinookMusic[[#This Row],[invoiceDate]],"MMMM")</f>
        <v>May</v>
      </c>
    </row>
    <row r="1707" spans="1:50" x14ac:dyDescent="0.3">
      <c r="A1707">
        <v>122</v>
      </c>
      <c r="B1707" t="s">
        <v>1260</v>
      </c>
      <c r="C1707">
        <v>187</v>
      </c>
      <c r="D1707" t="s">
        <v>1261</v>
      </c>
      <c r="E1707">
        <v>2282</v>
      </c>
      <c r="F1707" t="s">
        <v>1842</v>
      </c>
      <c r="G1707" t="s">
        <v>1263</v>
      </c>
      <c r="H1707">
        <v>226298</v>
      </c>
      <c r="I1707">
        <v>0.99</v>
      </c>
      <c r="J1707">
        <v>1</v>
      </c>
      <c r="K1707" t="s">
        <v>78</v>
      </c>
      <c r="L1707">
        <v>4</v>
      </c>
      <c r="M1707" t="s">
        <v>146</v>
      </c>
      <c r="N1707">
        <v>8</v>
      </c>
      <c r="O1707" t="s">
        <v>52</v>
      </c>
      <c r="P1707">
        <v>1524</v>
      </c>
      <c r="Q1707">
        <v>1</v>
      </c>
      <c r="R1707">
        <v>282</v>
      </c>
      <c r="S1707">
        <v>49</v>
      </c>
      <c r="T1707" s="3">
        <v>41055</v>
      </c>
      <c r="U1707" t="s">
        <v>667</v>
      </c>
      <c r="V1707" t="s">
        <v>668</v>
      </c>
      <c r="W1707" t="s">
        <v>669</v>
      </c>
      <c r="X1707">
        <v>3.96</v>
      </c>
      <c r="Y1707">
        <v>49</v>
      </c>
      <c r="Z1707" t="s">
        <v>670</v>
      </c>
      <c r="AA1707" t="s">
        <v>671</v>
      </c>
      <c r="AB1707" t="s">
        <v>667</v>
      </c>
      <c r="AC1707" t="s">
        <v>668</v>
      </c>
      <c r="AD1707" t="s">
        <v>669</v>
      </c>
      <c r="AE1707" t="s">
        <v>672</v>
      </c>
      <c r="AF1707">
        <v>4</v>
      </c>
      <c r="AG1707">
        <v>4</v>
      </c>
      <c r="AH1707" t="s">
        <v>85</v>
      </c>
      <c r="AI1707" t="s">
        <v>86</v>
      </c>
      <c r="AJ1707" t="s">
        <v>3280</v>
      </c>
      <c r="AK1707" t="s">
        <v>61</v>
      </c>
      <c r="AL1707">
        <v>2</v>
      </c>
      <c r="AM1707" t="s">
        <v>87</v>
      </c>
      <c r="AN1707" t="s">
        <v>63</v>
      </c>
      <c r="AO1707" t="s">
        <v>64</v>
      </c>
      <c r="AP1707" t="s">
        <v>88</v>
      </c>
      <c r="AQ1707" t="s">
        <v>89</v>
      </c>
      <c r="AR1707" t="s">
        <v>67</v>
      </c>
      <c r="AS1707" t="s">
        <v>68</v>
      </c>
      <c r="AT1707" t="s">
        <v>69</v>
      </c>
      <c r="AU1707">
        <v>77</v>
      </c>
      <c r="AV1707">
        <v>21</v>
      </c>
      <c r="AW1707">
        <f>YEAR(ChinookMusic[[#This Row],[invoiceDate]])</f>
        <v>2012</v>
      </c>
      <c r="AX1707" t="str">
        <f>TEXT(ChinookMusic[[#This Row],[invoiceDate]],"MMMM")</f>
        <v>May</v>
      </c>
    </row>
    <row r="1708" spans="1:50" x14ac:dyDescent="0.3">
      <c r="A1708">
        <v>51</v>
      </c>
      <c r="B1708" t="s">
        <v>633</v>
      </c>
      <c r="C1708">
        <v>186</v>
      </c>
      <c r="D1708" t="s">
        <v>634</v>
      </c>
      <c r="E1708">
        <v>2280</v>
      </c>
      <c r="F1708" t="s">
        <v>1843</v>
      </c>
      <c r="G1708" t="s">
        <v>1258</v>
      </c>
      <c r="H1708">
        <v>386194</v>
      </c>
      <c r="I1708">
        <v>0.99</v>
      </c>
      <c r="J1708">
        <v>1</v>
      </c>
      <c r="K1708" t="s">
        <v>78</v>
      </c>
      <c r="L1708">
        <v>1</v>
      </c>
      <c r="M1708" t="s">
        <v>51</v>
      </c>
      <c r="N1708">
        <v>8</v>
      </c>
      <c r="O1708" t="s">
        <v>52</v>
      </c>
      <c r="P1708">
        <v>1523</v>
      </c>
      <c r="Q1708">
        <v>1</v>
      </c>
      <c r="R1708">
        <v>282</v>
      </c>
      <c r="S1708">
        <v>49</v>
      </c>
      <c r="T1708" s="3">
        <v>41055</v>
      </c>
      <c r="U1708" t="s">
        <v>667</v>
      </c>
      <c r="V1708" t="s">
        <v>668</v>
      </c>
      <c r="W1708" t="s">
        <v>669</v>
      </c>
      <c r="X1708">
        <v>3.96</v>
      </c>
      <c r="Y1708">
        <v>49</v>
      </c>
      <c r="Z1708" t="s">
        <v>670</v>
      </c>
      <c r="AA1708" t="s">
        <v>671</v>
      </c>
      <c r="AB1708" t="s">
        <v>667</v>
      </c>
      <c r="AC1708" t="s">
        <v>668</v>
      </c>
      <c r="AD1708" t="s">
        <v>669</v>
      </c>
      <c r="AE1708" t="s">
        <v>672</v>
      </c>
      <c r="AF1708">
        <v>4</v>
      </c>
      <c r="AG1708">
        <v>4</v>
      </c>
      <c r="AH1708" t="s">
        <v>85</v>
      </c>
      <c r="AI1708" t="s">
        <v>86</v>
      </c>
      <c r="AJ1708" t="s">
        <v>3280</v>
      </c>
      <c r="AK1708" t="s">
        <v>61</v>
      </c>
      <c r="AL1708">
        <v>2</v>
      </c>
      <c r="AM1708" t="s">
        <v>87</v>
      </c>
      <c r="AN1708" t="s">
        <v>63</v>
      </c>
      <c r="AO1708" t="s">
        <v>64</v>
      </c>
      <c r="AP1708" t="s">
        <v>88</v>
      </c>
      <c r="AQ1708" t="s">
        <v>89</v>
      </c>
      <c r="AR1708" t="s">
        <v>67</v>
      </c>
      <c r="AS1708" t="s">
        <v>68</v>
      </c>
      <c r="AT1708" t="s">
        <v>69</v>
      </c>
      <c r="AU1708">
        <v>77</v>
      </c>
      <c r="AV1708">
        <v>21</v>
      </c>
      <c r="AW1708">
        <f>YEAR(ChinookMusic[[#This Row],[invoiceDate]])</f>
        <v>2012</v>
      </c>
      <c r="AX1708" t="str">
        <f>TEXT(ChinookMusic[[#This Row],[invoiceDate]],"MMMM")</f>
        <v>May</v>
      </c>
    </row>
    <row r="1709" spans="1:50" x14ac:dyDescent="0.3">
      <c r="A1709">
        <v>51</v>
      </c>
      <c r="B1709" t="s">
        <v>633</v>
      </c>
      <c r="C1709">
        <v>186</v>
      </c>
      <c r="D1709" t="s">
        <v>634</v>
      </c>
      <c r="E1709">
        <v>2280</v>
      </c>
      <c r="F1709" t="s">
        <v>1843</v>
      </c>
      <c r="G1709" t="s">
        <v>1258</v>
      </c>
      <c r="H1709">
        <v>386194</v>
      </c>
      <c r="I1709">
        <v>0.99</v>
      </c>
      <c r="J1709">
        <v>1</v>
      </c>
      <c r="K1709" t="s">
        <v>78</v>
      </c>
      <c r="L1709">
        <v>1</v>
      </c>
      <c r="M1709" t="s">
        <v>51</v>
      </c>
      <c r="N1709">
        <v>1</v>
      </c>
      <c r="O1709" t="s">
        <v>52</v>
      </c>
      <c r="P1709">
        <v>1523</v>
      </c>
      <c r="Q1709">
        <v>1</v>
      </c>
      <c r="R1709">
        <v>282</v>
      </c>
      <c r="S1709">
        <v>49</v>
      </c>
      <c r="T1709" s="3">
        <v>41055</v>
      </c>
      <c r="U1709" t="s">
        <v>667</v>
      </c>
      <c r="V1709" t="s">
        <v>668</v>
      </c>
      <c r="W1709" t="s">
        <v>669</v>
      </c>
      <c r="X1709">
        <v>3.96</v>
      </c>
      <c r="Y1709">
        <v>49</v>
      </c>
      <c r="Z1709" t="s">
        <v>670</v>
      </c>
      <c r="AA1709" t="s">
        <v>671</v>
      </c>
      <c r="AB1709" t="s">
        <v>667</v>
      </c>
      <c r="AC1709" t="s">
        <v>668</v>
      </c>
      <c r="AD1709" t="s">
        <v>669</v>
      </c>
      <c r="AE1709" t="s">
        <v>672</v>
      </c>
      <c r="AF1709">
        <v>4</v>
      </c>
      <c r="AG1709">
        <v>4</v>
      </c>
      <c r="AH1709" t="s">
        <v>85</v>
      </c>
      <c r="AI1709" t="s">
        <v>86</v>
      </c>
      <c r="AJ1709" t="s">
        <v>3280</v>
      </c>
      <c r="AK1709" t="s">
        <v>61</v>
      </c>
      <c r="AL1709">
        <v>2</v>
      </c>
      <c r="AM1709" t="s">
        <v>87</v>
      </c>
      <c r="AN1709" t="s">
        <v>63</v>
      </c>
      <c r="AO1709" t="s">
        <v>64</v>
      </c>
      <c r="AP1709" t="s">
        <v>88</v>
      </c>
      <c r="AQ1709" t="s">
        <v>89</v>
      </c>
      <c r="AR1709" t="s">
        <v>67</v>
      </c>
      <c r="AS1709" t="s">
        <v>68</v>
      </c>
      <c r="AT1709" t="s">
        <v>69</v>
      </c>
      <c r="AU1709">
        <v>77</v>
      </c>
      <c r="AV1709">
        <v>21</v>
      </c>
      <c r="AW1709">
        <f>YEAR(ChinookMusic[[#This Row],[invoiceDate]])</f>
        <v>2012</v>
      </c>
      <c r="AX1709" t="str">
        <f>TEXT(ChinookMusic[[#This Row],[invoiceDate]],"MMMM")</f>
        <v>May</v>
      </c>
    </row>
    <row r="1710" spans="1:50" x14ac:dyDescent="0.3">
      <c r="A1710">
        <v>122</v>
      </c>
      <c r="B1710" t="s">
        <v>1260</v>
      </c>
      <c r="C1710">
        <v>187</v>
      </c>
      <c r="D1710" t="s">
        <v>1261</v>
      </c>
      <c r="E1710">
        <v>2284</v>
      </c>
      <c r="F1710" t="s">
        <v>1182</v>
      </c>
      <c r="G1710" t="s">
        <v>1263</v>
      </c>
      <c r="H1710">
        <v>255477</v>
      </c>
      <c r="I1710">
        <v>0.99</v>
      </c>
      <c r="J1710">
        <v>1</v>
      </c>
      <c r="K1710" t="s">
        <v>78</v>
      </c>
      <c r="L1710">
        <v>4</v>
      </c>
      <c r="M1710" t="s">
        <v>146</v>
      </c>
      <c r="N1710">
        <v>1</v>
      </c>
      <c r="O1710" t="s">
        <v>52</v>
      </c>
      <c r="P1710">
        <v>1525</v>
      </c>
      <c r="Q1710">
        <v>1</v>
      </c>
      <c r="R1710">
        <v>282</v>
      </c>
      <c r="S1710">
        <v>49</v>
      </c>
      <c r="T1710" s="3">
        <v>41055</v>
      </c>
      <c r="U1710" t="s">
        <v>667</v>
      </c>
      <c r="V1710" t="s">
        <v>668</v>
      </c>
      <c r="W1710" t="s">
        <v>669</v>
      </c>
      <c r="X1710">
        <v>3.96</v>
      </c>
      <c r="Y1710">
        <v>49</v>
      </c>
      <c r="Z1710" t="s">
        <v>670</v>
      </c>
      <c r="AA1710" t="s">
        <v>671</v>
      </c>
      <c r="AB1710" t="s">
        <v>667</v>
      </c>
      <c r="AC1710" t="s">
        <v>668</v>
      </c>
      <c r="AD1710" t="s">
        <v>669</v>
      </c>
      <c r="AE1710" t="s">
        <v>672</v>
      </c>
      <c r="AF1710">
        <v>4</v>
      </c>
      <c r="AG1710">
        <v>4</v>
      </c>
      <c r="AH1710" t="s">
        <v>85</v>
      </c>
      <c r="AI1710" t="s">
        <v>86</v>
      </c>
      <c r="AJ1710" t="s">
        <v>3280</v>
      </c>
      <c r="AK1710" t="s">
        <v>61</v>
      </c>
      <c r="AL1710">
        <v>2</v>
      </c>
      <c r="AM1710" t="s">
        <v>87</v>
      </c>
      <c r="AN1710" t="s">
        <v>63</v>
      </c>
      <c r="AO1710" t="s">
        <v>64</v>
      </c>
      <c r="AP1710" t="s">
        <v>88</v>
      </c>
      <c r="AQ1710" t="s">
        <v>89</v>
      </c>
      <c r="AR1710" t="s">
        <v>67</v>
      </c>
      <c r="AS1710" t="s">
        <v>68</v>
      </c>
      <c r="AT1710" t="s">
        <v>69</v>
      </c>
      <c r="AU1710">
        <v>77</v>
      </c>
      <c r="AV1710">
        <v>21</v>
      </c>
      <c r="AW1710">
        <f>YEAR(ChinookMusic[[#This Row],[invoiceDate]])</f>
        <v>2012</v>
      </c>
      <c r="AX1710" t="str">
        <f>TEXT(ChinookMusic[[#This Row],[invoiceDate]],"MMMM")</f>
        <v>May</v>
      </c>
    </row>
    <row r="1711" spans="1:50" x14ac:dyDescent="0.3">
      <c r="A1711">
        <v>122</v>
      </c>
      <c r="B1711" t="s">
        <v>1260</v>
      </c>
      <c r="C1711">
        <v>187</v>
      </c>
      <c r="D1711" t="s">
        <v>1261</v>
      </c>
      <c r="E1711">
        <v>2284</v>
      </c>
      <c r="F1711" t="s">
        <v>1182</v>
      </c>
      <c r="G1711" t="s">
        <v>1263</v>
      </c>
      <c r="H1711">
        <v>255477</v>
      </c>
      <c r="I1711">
        <v>0.99</v>
      </c>
      <c r="J1711">
        <v>1</v>
      </c>
      <c r="K1711" t="s">
        <v>78</v>
      </c>
      <c r="L1711">
        <v>4</v>
      </c>
      <c r="M1711" t="s">
        <v>146</v>
      </c>
      <c r="N1711">
        <v>5</v>
      </c>
      <c r="O1711" t="s">
        <v>70</v>
      </c>
      <c r="P1711">
        <v>1525</v>
      </c>
      <c r="Q1711">
        <v>1</v>
      </c>
      <c r="R1711">
        <v>282</v>
      </c>
      <c r="S1711">
        <v>49</v>
      </c>
      <c r="T1711" s="3">
        <v>41055</v>
      </c>
      <c r="U1711" t="s">
        <v>667</v>
      </c>
      <c r="V1711" t="s">
        <v>668</v>
      </c>
      <c r="W1711" t="s">
        <v>669</v>
      </c>
      <c r="X1711">
        <v>3.96</v>
      </c>
      <c r="Y1711">
        <v>49</v>
      </c>
      <c r="Z1711" t="s">
        <v>670</v>
      </c>
      <c r="AA1711" t="s">
        <v>671</v>
      </c>
      <c r="AB1711" t="s">
        <v>667</v>
      </c>
      <c r="AC1711" t="s">
        <v>668</v>
      </c>
      <c r="AD1711" t="s">
        <v>669</v>
      </c>
      <c r="AE1711" t="s">
        <v>672</v>
      </c>
      <c r="AF1711">
        <v>4</v>
      </c>
      <c r="AG1711">
        <v>4</v>
      </c>
      <c r="AH1711" t="s">
        <v>85</v>
      </c>
      <c r="AI1711" t="s">
        <v>86</v>
      </c>
      <c r="AJ1711" t="s">
        <v>3280</v>
      </c>
      <c r="AK1711" t="s">
        <v>61</v>
      </c>
      <c r="AL1711">
        <v>2</v>
      </c>
      <c r="AM1711" t="s">
        <v>87</v>
      </c>
      <c r="AN1711" t="s">
        <v>63</v>
      </c>
      <c r="AO1711" t="s">
        <v>64</v>
      </c>
      <c r="AP1711" t="s">
        <v>88</v>
      </c>
      <c r="AQ1711" t="s">
        <v>89</v>
      </c>
      <c r="AR1711" t="s">
        <v>67</v>
      </c>
      <c r="AS1711" t="s">
        <v>68</v>
      </c>
      <c r="AT1711" t="s">
        <v>69</v>
      </c>
      <c r="AU1711">
        <v>77</v>
      </c>
      <c r="AV1711">
        <v>21</v>
      </c>
      <c r="AW1711">
        <f>YEAR(ChinookMusic[[#This Row],[invoiceDate]])</f>
        <v>2012</v>
      </c>
      <c r="AX1711" t="str">
        <f>TEXT(ChinookMusic[[#This Row],[invoiceDate]],"MMMM")</f>
        <v>May</v>
      </c>
    </row>
    <row r="1712" spans="1:50" x14ac:dyDescent="0.3">
      <c r="A1712">
        <v>122</v>
      </c>
      <c r="B1712" t="s">
        <v>1260</v>
      </c>
      <c r="C1712">
        <v>187</v>
      </c>
      <c r="D1712" t="s">
        <v>1261</v>
      </c>
      <c r="E1712">
        <v>2284</v>
      </c>
      <c r="F1712" t="s">
        <v>1182</v>
      </c>
      <c r="G1712" t="s">
        <v>1263</v>
      </c>
      <c r="H1712">
        <v>255477</v>
      </c>
      <c r="I1712">
        <v>0.99</v>
      </c>
      <c r="J1712">
        <v>1</v>
      </c>
      <c r="K1712" t="s">
        <v>78</v>
      </c>
      <c r="L1712">
        <v>4</v>
      </c>
      <c r="M1712" t="s">
        <v>146</v>
      </c>
      <c r="N1712">
        <v>8</v>
      </c>
      <c r="O1712" t="s">
        <v>52</v>
      </c>
      <c r="P1712">
        <v>1525</v>
      </c>
      <c r="Q1712">
        <v>1</v>
      </c>
      <c r="R1712">
        <v>282</v>
      </c>
      <c r="S1712">
        <v>49</v>
      </c>
      <c r="T1712" s="3">
        <v>41055</v>
      </c>
      <c r="U1712" t="s">
        <v>667</v>
      </c>
      <c r="V1712" t="s">
        <v>668</v>
      </c>
      <c r="W1712" t="s">
        <v>669</v>
      </c>
      <c r="X1712">
        <v>3.96</v>
      </c>
      <c r="Y1712">
        <v>49</v>
      </c>
      <c r="Z1712" t="s">
        <v>670</v>
      </c>
      <c r="AA1712" t="s">
        <v>671</v>
      </c>
      <c r="AB1712" t="s">
        <v>667</v>
      </c>
      <c r="AC1712" t="s">
        <v>668</v>
      </c>
      <c r="AD1712" t="s">
        <v>669</v>
      </c>
      <c r="AE1712" t="s">
        <v>672</v>
      </c>
      <c r="AF1712">
        <v>4</v>
      </c>
      <c r="AG1712">
        <v>4</v>
      </c>
      <c r="AH1712" t="s">
        <v>85</v>
      </c>
      <c r="AI1712" t="s">
        <v>86</v>
      </c>
      <c r="AJ1712" t="s">
        <v>3280</v>
      </c>
      <c r="AK1712" t="s">
        <v>61</v>
      </c>
      <c r="AL1712">
        <v>2</v>
      </c>
      <c r="AM1712" t="s">
        <v>87</v>
      </c>
      <c r="AN1712" t="s">
        <v>63</v>
      </c>
      <c r="AO1712" t="s">
        <v>64</v>
      </c>
      <c r="AP1712" t="s">
        <v>88</v>
      </c>
      <c r="AQ1712" t="s">
        <v>89</v>
      </c>
      <c r="AR1712" t="s">
        <v>67</v>
      </c>
      <c r="AS1712" t="s">
        <v>68</v>
      </c>
      <c r="AT1712" t="s">
        <v>69</v>
      </c>
      <c r="AU1712">
        <v>77</v>
      </c>
      <c r="AV1712">
        <v>21</v>
      </c>
      <c r="AW1712">
        <f>YEAR(ChinookMusic[[#This Row],[invoiceDate]])</f>
        <v>2012</v>
      </c>
      <c r="AX1712" t="str">
        <f>TEXT(ChinookMusic[[#This Row],[invoiceDate]],"MMMM")</f>
        <v>May</v>
      </c>
    </row>
    <row r="1713" spans="1:50" x14ac:dyDescent="0.3">
      <c r="A1713">
        <v>124</v>
      </c>
      <c r="B1713" t="s">
        <v>628</v>
      </c>
      <c r="C1713">
        <v>188</v>
      </c>
      <c r="D1713" t="s">
        <v>1537</v>
      </c>
      <c r="E1713">
        <v>2286</v>
      </c>
      <c r="F1713" t="s">
        <v>1844</v>
      </c>
      <c r="G1713" t="s">
        <v>631</v>
      </c>
      <c r="H1713">
        <v>160235</v>
      </c>
      <c r="I1713">
        <v>0.99</v>
      </c>
      <c r="J1713">
        <v>1</v>
      </c>
      <c r="K1713" t="s">
        <v>78</v>
      </c>
      <c r="L1713">
        <v>4</v>
      </c>
      <c r="M1713" t="s">
        <v>146</v>
      </c>
      <c r="N1713">
        <v>1</v>
      </c>
      <c r="O1713" t="s">
        <v>52</v>
      </c>
      <c r="P1713">
        <v>1526</v>
      </c>
      <c r="Q1713">
        <v>1</v>
      </c>
      <c r="R1713">
        <v>282</v>
      </c>
      <c r="S1713">
        <v>49</v>
      </c>
      <c r="T1713" s="3">
        <v>41055</v>
      </c>
      <c r="U1713" t="s">
        <v>667</v>
      </c>
      <c r="V1713" t="s">
        <v>668</v>
      </c>
      <c r="W1713" t="s">
        <v>669</v>
      </c>
      <c r="X1713">
        <v>3.96</v>
      </c>
      <c r="Y1713">
        <v>49</v>
      </c>
      <c r="Z1713" t="s">
        <v>670</v>
      </c>
      <c r="AA1713" t="s">
        <v>671</v>
      </c>
      <c r="AB1713" t="s">
        <v>667</v>
      </c>
      <c r="AC1713" t="s">
        <v>668</v>
      </c>
      <c r="AD1713" t="s">
        <v>669</v>
      </c>
      <c r="AE1713" t="s">
        <v>672</v>
      </c>
      <c r="AF1713">
        <v>4</v>
      </c>
      <c r="AG1713">
        <v>4</v>
      </c>
      <c r="AH1713" t="s">
        <v>85</v>
      </c>
      <c r="AI1713" t="s">
        <v>86</v>
      </c>
      <c r="AJ1713" t="s">
        <v>3280</v>
      </c>
      <c r="AK1713" t="s">
        <v>61</v>
      </c>
      <c r="AL1713">
        <v>2</v>
      </c>
      <c r="AM1713" t="s">
        <v>87</v>
      </c>
      <c r="AN1713" t="s">
        <v>63</v>
      </c>
      <c r="AO1713" t="s">
        <v>64</v>
      </c>
      <c r="AP1713" t="s">
        <v>88</v>
      </c>
      <c r="AQ1713" t="s">
        <v>89</v>
      </c>
      <c r="AR1713" t="s">
        <v>67</v>
      </c>
      <c r="AS1713" t="s">
        <v>68</v>
      </c>
      <c r="AT1713" t="s">
        <v>69</v>
      </c>
      <c r="AU1713">
        <v>77</v>
      </c>
      <c r="AV1713">
        <v>21</v>
      </c>
      <c r="AW1713">
        <f>YEAR(ChinookMusic[[#This Row],[invoiceDate]])</f>
        <v>2012</v>
      </c>
      <c r="AX1713" t="str">
        <f>TEXT(ChinookMusic[[#This Row],[invoiceDate]],"MMMM")</f>
        <v>May</v>
      </c>
    </row>
    <row r="1714" spans="1:50" x14ac:dyDescent="0.3">
      <c r="A1714">
        <v>124</v>
      </c>
      <c r="B1714" t="s">
        <v>628</v>
      </c>
      <c r="C1714">
        <v>188</v>
      </c>
      <c r="D1714" t="s">
        <v>1537</v>
      </c>
      <c r="E1714">
        <v>2286</v>
      </c>
      <c r="F1714" t="s">
        <v>1844</v>
      </c>
      <c r="G1714" t="s">
        <v>631</v>
      </c>
      <c r="H1714">
        <v>160235</v>
      </c>
      <c r="I1714">
        <v>0.99</v>
      </c>
      <c r="J1714">
        <v>1</v>
      </c>
      <c r="K1714" t="s">
        <v>78</v>
      </c>
      <c r="L1714">
        <v>4</v>
      </c>
      <c r="M1714" t="s">
        <v>146</v>
      </c>
      <c r="N1714">
        <v>8</v>
      </c>
      <c r="O1714" t="s">
        <v>52</v>
      </c>
      <c r="P1714">
        <v>1526</v>
      </c>
      <c r="Q1714">
        <v>1</v>
      </c>
      <c r="R1714">
        <v>282</v>
      </c>
      <c r="S1714">
        <v>49</v>
      </c>
      <c r="T1714" s="3">
        <v>41055</v>
      </c>
      <c r="U1714" t="s">
        <v>667</v>
      </c>
      <c r="V1714" t="s">
        <v>668</v>
      </c>
      <c r="W1714" t="s">
        <v>669</v>
      </c>
      <c r="X1714">
        <v>3.96</v>
      </c>
      <c r="Y1714">
        <v>49</v>
      </c>
      <c r="Z1714" t="s">
        <v>670</v>
      </c>
      <c r="AA1714" t="s">
        <v>671</v>
      </c>
      <c r="AB1714" t="s">
        <v>667</v>
      </c>
      <c r="AC1714" t="s">
        <v>668</v>
      </c>
      <c r="AD1714" t="s">
        <v>669</v>
      </c>
      <c r="AE1714" t="s">
        <v>672</v>
      </c>
      <c r="AF1714">
        <v>4</v>
      </c>
      <c r="AG1714">
        <v>4</v>
      </c>
      <c r="AH1714" t="s">
        <v>85</v>
      </c>
      <c r="AI1714" t="s">
        <v>86</v>
      </c>
      <c r="AJ1714" t="s">
        <v>3280</v>
      </c>
      <c r="AK1714" t="s">
        <v>61</v>
      </c>
      <c r="AL1714">
        <v>2</v>
      </c>
      <c r="AM1714" t="s">
        <v>87</v>
      </c>
      <c r="AN1714" t="s">
        <v>63</v>
      </c>
      <c r="AO1714" t="s">
        <v>64</v>
      </c>
      <c r="AP1714" t="s">
        <v>88</v>
      </c>
      <c r="AQ1714" t="s">
        <v>89</v>
      </c>
      <c r="AR1714" t="s">
        <v>67</v>
      </c>
      <c r="AS1714" t="s">
        <v>68</v>
      </c>
      <c r="AT1714" t="s">
        <v>69</v>
      </c>
      <c r="AU1714">
        <v>77</v>
      </c>
      <c r="AV1714">
        <v>21</v>
      </c>
      <c r="AW1714">
        <f>YEAR(ChinookMusic[[#This Row],[invoiceDate]])</f>
        <v>2012</v>
      </c>
      <c r="AX1714" t="str">
        <f>TEXT(ChinookMusic[[#This Row],[invoiceDate]],"MMMM")</f>
        <v>May</v>
      </c>
    </row>
    <row r="1715" spans="1:50" x14ac:dyDescent="0.3">
      <c r="A1715">
        <v>76</v>
      </c>
      <c r="B1715" t="s">
        <v>264</v>
      </c>
      <c r="C1715">
        <v>54</v>
      </c>
      <c r="D1715" t="s">
        <v>822</v>
      </c>
      <c r="E1715">
        <v>694</v>
      </c>
      <c r="F1715" t="s">
        <v>1845</v>
      </c>
      <c r="G1715" t="s">
        <v>837</v>
      </c>
      <c r="H1715">
        <v>239360</v>
      </c>
      <c r="I1715">
        <v>0.99</v>
      </c>
      <c r="J1715">
        <v>1</v>
      </c>
      <c r="K1715" t="s">
        <v>78</v>
      </c>
      <c r="L1715">
        <v>1</v>
      </c>
      <c r="M1715" t="s">
        <v>51</v>
      </c>
      <c r="N1715">
        <v>1</v>
      </c>
      <c r="O1715" t="s">
        <v>52</v>
      </c>
      <c r="P1715">
        <v>112</v>
      </c>
      <c r="Q1715">
        <v>1</v>
      </c>
      <c r="R1715">
        <v>20</v>
      </c>
      <c r="S1715">
        <v>54</v>
      </c>
      <c r="T1715" s="3">
        <v>39894</v>
      </c>
      <c r="U1715" t="s">
        <v>953</v>
      </c>
      <c r="V1715" t="s">
        <v>954</v>
      </c>
      <c r="W1715" t="s">
        <v>190</v>
      </c>
      <c r="X1715">
        <v>0.99</v>
      </c>
      <c r="Y1715">
        <v>54</v>
      </c>
      <c r="Z1715" t="s">
        <v>59</v>
      </c>
      <c r="AA1715" t="s">
        <v>955</v>
      </c>
      <c r="AB1715" t="s">
        <v>953</v>
      </c>
      <c r="AC1715" t="s">
        <v>954</v>
      </c>
      <c r="AD1715" t="s">
        <v>190</v>
      </c>
      <c r="AE1715" t="s">
        <v>956</v>
      </c>
      <c r="AF1715">
        <v>5</v>
      </c>
      <c r="AG1715">
        <v>5</v>
      </c>
      <c r="AH1715" t="s">
        <v>59</v>
      </c>
      <c r="AI1715" t="s">
        <v>60</v>
      </c>
      <c r="AJ1715" t="s">
        <v>3281</v>
      </c>
      <c r="AK1715" t="s">
        <v>61</v>
      </c>
      <c r="AL1715">
        <v>2</v>
      </c>
      <c r="AM1715" t="s">
        <v>62</v>
      </c>
      <c r="AN1715" t="s">
        <v>63</v>
      </c>
      <c r="AO1715" t="s">
        <v>64</v>
      </c>
      <c r="AP1715" t="s">
        <v>65</v>
      </c>
      <c r="AQ1715" t="s">
        <v>66</v>
      </c>
      <c r="AR1715" t="s">
        <v>67</v>
      </c>
      <c r="AS1715" t="s">
        <v>68</v>
      </c>
      <c r="AT1715" t="s">
        <v>69</v>
      </c>
      <c r="AU1715">
        <v>59</v>
      </c>
      <c r="AV1715">
        <v>20</v>
      </c>
      <c r="AW1715">
        <f>YEAR(ChinookMusic[[#This Row],[invoiceDate]])</f>
        <v>2009</v>
      </c>
      <c r="AX1715" t="str">
        <f>TEXT(ChinookMusic[[#This Row],[invoiceDate]],"MMMM")</f>
        <v>March</v>
      </c>
    </row>
    <row r="1716" spans="1:50" x14ac:dyDescent="0.3">
      <c r="A1716">
        <v>76</v>
      </c>
      <c r="B1716" t="s">
        <v>264</v>
      </c>
      <c r="C1716">
        <v>54</v>
      </c>
      <c r="D1716" t="s">
        <v>822</v>
      </c>
      <c r="E1716">
        <v>694</v>
      </c>
      <c r="F1716" t="s">
        <v>1845</v>
      </c>
      <c r="G1716" t="s">
        <v>837</v>
      </c>
      <c r="H1716">
        <v>239360</v>
      </c>
      <c r="I1716">
        <v>0.99</v>
      </c>
      <c r="J1716">
        <v>1</v>
      </c>
      <c r="K1716" t="s">
        <v>78</v>
      </c>
      <c r="L1716">
        <v>1</v>
      </c>
      <c r="M1716" t="s">
        <v>51</v>
      </c>
      <c r="N1716">
        <v>8</v>
      </c>
      <c r="O1716" t="s">
        <v>52</v>
      </c>
      <c r="P1716">
        <v>112</v>
      </c>
      <c r="Q1716">
        <v>1</v>
      </c>
      <c r="R1716">
        <v>20</v>
      </c>
      <c r="S1716">
        <v>54</v>
      </c>
      <c r="T1716" s="3">
        <v>39894</v>
      </c>
      <c r="U1716" t="s">
        <v>953</v>
      </c>
      <c r="V1716" t="s">
        <v>954</v>
      </c>
      <c r="W1716" t="s">
        <v>190</v>
      </c>
      <c r="X1716">
        <v>0.99</v>
      </c>
      <c r="Y1716">
        <v>54</v>
      </c>
      <c r="Z1716" t="s">
        <v>59</v>
      </c>
      <c r="AA1716" t="s">
        <v>955</v>
      </c>
      <c r="AB1716" t="s">
        <v>953</v>
      </c>
      <c r="AC1716" t="s">
        <v>954</v>
      </c>
      <c r="AD1716" t="s">
        <v>190</v>
      </c>
      <c r="AE1716" t="s">
        <v>956</v>
      </c>
      <c r="AF1716">
        <v>5</v>
      </c>
      <c r="AG1716">
        <v>5</v>
      </c>
      <c r="AH1716" t="s">
        <v>59</v>
      </c>
      <c r="AI1716" t="s">
        <v>60</v>
      </c>
      <c r="AJ1716" t="s">
        <v>3281</v>
      </c>
      <c r="AK1716" t="s">
        <v>61</v>
      </c>
      <c r="AL1716">
        <v>2</v>
      </c>
      <c r="AM1716" t="s">
        <v>62</v>
      </c>
      <c r="AN1716" t="s">
        <v>63</v>
      </c>
      <c r="AO1716" t="s">
        <v>64</v>
      </c>
      <c r="AP1716" t="s">
        <v>65</v>
      </c>
      <c r="AQ1716" t="s">
        <v>66</v>
      </c>
      <c r="AR1716" t="s">
        <v>67</v>
      </c>
      <c r="AS1716" t="s">
        <v>68</v>
      </c>
      <c r="AT1716" t="s">
        <v>69</v>
      </c>
      <c r="AU1716">
        <v>59</v>
      </c>
      <c r="AV1716">
        <v>20</v>
      </c>
      <c r="AW1716">
        <f>YEAR(ChinookMusic[[#This Row],[invoiceDate]])</f>
        <v>2009</v>
      </c>
      <c r="AX1716" t="str">
        <f>TEXT(ChinookMusic[[#This Row],[invoiceDate]],"MMMM")</f>
        <v>March</v>
      </c>
    </row>
    <row r="1717" spans="1:50" x14ac:dyDescent="0.3">
      <c r="A1717">
        <v>53</v>
      </c>
      <c r="B1717" t="s">
        <v>211</v>
      </c>
      <c r="C1717">
        <v>38</v>
      </c>
      <c r="D1717" t="s">
        <v>212</v>
      </c>
      <c r="E1717">
        <v>461</v>
      </c>
      <c r="F1717" t="s">
        <v>801</v>
      </c>
      <c r="G1717" t="s">
        <v>73</v>
      </c>
      <c r="H1717">
        <v>287634</v>
      </c>
      <c r="I1717">
        <v>0.99</v>
      </c>
      <c r="J1717">
        <v>1</v>
      </c>
      <c r="K1717" t="s">
        <v>78</v>
      </c>
      <c r="L1717">
        <v>2</v>
      </c>
      <c r="M1717" t="s">
        <v>115</v>
      </c>
      <c r="N1717">
        <v>8</v>
      </c>
      <c r="O1717" t="s">
        <v>52</v>
      </c>
      <c r="P1717">
        <v>654</v>
      </c>
      <c r="Q1717">
        <v>1</v>
      </c>
      <c r="R1717">
        <v>122</v>
      </c>
      <c r="S1717">
        <v>5</v>
      </c>
      <c r="T1717" s="3">
        <v>40343</v>
      </c>
      <c r="U1717" t="s">
        <v>802</v>
      </c>
      <c r="V1717" t="s">
        <v>464</v>
      </c>
      <c r="W1717" t="s">
        <v>465</v>
      </c>
      <c r="X1717">
        <v>5.94</v>
      </c>
      <c r="Y1717">
        <v>5</v>
      </c>
      <c r="Z1717" t="s">
        <v>803</v>
      </c>
      <c r="AA1717" t="s">
        <v>804</v>
      </c>
      <c r="AB1717" t="s">
        <v>802</v>
      </c>
      <c r="AC1717" t="s">
        <v>464</v>
      </c>
      <c r="AD1717" t="s">
        <v>465</v>
      </c>
      <c r="AE1717" t="s">
        <v>805</v>
      </c>
      <c r="AF1717">
        <v>4</v>
      </c>
      <c r="AG1717">
        <v>4</v>
      </c>
      <c r="AH1717" t="s">
        <v>85</v>
      </c>
      <c r="AI1717" t="s">
        <v>86</v>
      </c>
      <c r="AJ1717" t="s">
        <v>3281</v>
      </c>
      <c r="AK1717" t="s">
        <v>61</v>
      </c>
      <c r="AL1717">
        <v>2</v>
      </c>
      <c r="AM1717" t="s">
        <v>87</v>
      </c>
      <c r="AN1717" t="s">
        <v>63</v>
      </c>
      <c r="AO1717" t="s">
        <v>64</v>
      </c>
      <c r="AP1717" t="s">
        <v>88</v>
      </c>
      <c r="AQ1717" t="s">
        <v>89</v>
      </c>
      <c r="AR1717" t="s">
        <v>67</v>
      </c>
      <c r="AS1717" t="s">
        <v>68</v>
      </c>
      <c r="AT1717" t="s">
        <v>69</v>
      </c>
      <c r="AU1717">
        <v>77</v>
      </c>
      <c r="AV1717">
        <v>21</v>
      </c>
      <c r="AW1717">
        <f>YEAR(ChinookMusic[[#This Row],[invoiceDate]])</f>
        <v>2010</v>
      </c>
      <c r="AX1717" t="str">
        <f>TEXT(ChinookMusic[[#This Row],[invoiceDate]],"MMMM")</f>
        <v>June</v>
      </c>
    </row>
    <row r="1718" spans="1:50" x14ac:dyDescent="0.3">
      <c r="A1718">
        <v>53</v>
      </c>
      <c r="B1718" t="s">
        <v>211</v>
      </c>
      <c r="C1718">
        <v>38</v>
      </c>
      <c r="D1718" t="s">
        <v>212</v>
      </c>
      <c r="E1718">
        <v>461</v>
      </c>
      <c r="F1718" t="s">
        <v>801</v>
      </c>
      <c r="G1718" t="s">
        <v>73</v>
      </c>
      <c r="H1718">
        <v>287634</v>
      </c>
      <c r="I1718">
        <v>0.99</v>
      </c>
      <c r="J1718">
        <v>1</v>
      </c>
      <c r="K1718" t="s">
        <v>78</v>
      </c>
      <c r="L1718">
        <v>2</v>
      </c>
      <c r="M1718" t="s">
        <v>115</v>
      </c>
      <c r="N1718">
        <v>5</v>
      </c>
      <c r="O1718" t="s">
        <v>70</v>
      </c>
      <c r="P1718">
        <v>654</v>
      </c>
      <c r="Q1718">
        <v>1</v>
      </c>
      <c r="R1718">
        <v>122</v>
      </c>
      <c r="S1718">
        <v>5</v>
      </c>
      <c r="T1718" s="3">
        <v>40343</v>
      </c>
      <c r="U1718" t="s">
        <v>802</v>
      </c>
      <c r="V1718" t="s">
        <v>464</v>
      </c>
      <c r="W1718" t="s">
        <v>465</v>
      </c>
      <c r="X1718">
        <v>5.94</v>
      </c>
      <c r="Y1718">
        <v>5</v>
      </c>
      <c r="Z1718" t="s">
        <v>803</v>
      </c>
      <c r="AA1718" t="s">
        <v>804</v>
      </c>
      <c r="AB1718" t="s">
        <v>802</v>
      </c>
      <c r="AC1718" t="s">
        <v>464</v>
      </c>
      <c r="AD1718" t="s">
        <v>465</v>
      </c>
      <c r="AE1718" t="s">
        <v>805</v>
      </c>
      <c r="AF1718">
        <v>4</v>
      </c>
      <c r="AG1718">
        <v>4</v>
      </c>
      <c r="AH1718" t="s">
        <v>85</v>
      </c>
      <c r="AI1718" t="s">
        <v>86</v>
      </c>
      <c r="AJ1718" t="s">
        <v>3281</v>
      </c>
      <c r="AK1718" t="s">
        <v>61</v>
      </c>
      <c r="AL1718">
        <v>2</v>
      </c>
      <c r="AM1718" t="s">
        <v>87</v>
      </c>
      <c r="AN1718" t="s">
        <v>63</v>
      </c>
      <c r="AO1718" t="s">
        <v>64</v>
      </c>
      <c r="AP1718" t="s">
        <v>88</v>
      </c>
      <c r="AQ1718" t="s">
        <v>89</v>
      </c>
      <c r="AR1718" t="s">
        <v>67</v>
      </c>
      <c r="AS1718" t="s">
        <v>68</v>
      </c>
      <c r="AT1718" t="s">
        <v>69</v>
      </c>
      <c r="AU1718">
        <v>77</v>
      </c>
      <c r="AV1718">
        <v>21</v>
      </c>
      <c r="AW1718">
        <f>YEAR(ChinookMusic[[#This Row],[invoiceDate]])</f>
        <v>2010</v>
      </c>
      <c r="AX1718" t="str">
        <f>TEXT(ChinookMusic[[#This Row],[invoiceDate]],"MMMM")</f>
        <v>June</v>
      </c>
    </row>
    <row r="1719" spans="1:50" x14ac:dyDescent="0.3">
      <c r="A1719">
        <v>54</v>
      </c>
      <c r="B1719" t="s">
        <v>225</v>
      </c>
      <c r="C1719">
        <v>39</v>
      </c>
      <c r="D1719" t="s">
        <v>226</v>
      </c>
      <c r="E1719">
        <v>473</v>
      </c>
      <c r="F1719" t="s">
        <v>1846</v>
      </c>
      <c r="G1719" t="s">
        <v>228</v>
      </c>
      <c r="H1719">
        <v>178364</v>
      </c>
      <c r="I1719">
        <v>0.99</v>
      </c>
      <c r="J1719">
        <v>1</v>
      </c>
      <c r="K1719" t="s">
        <v>78</v>
      </c>
      <c r="L1719">
        <v>4</v>
      </c>
      <c r="M1719" t="s">
        <v>146</v>
      </c>
      <c r="N1719">
        <v>5</v>
      </c>
      <c r="O1719" t="s">
        <v>70</v>
      </c>
      <c r="P1719">
        <v>657</v>
      </c>
      <c r="Q1719">
        <v>1</v>
      </c>
      <c r="R1719">
        <v>122</v>
      </c>
      <c r="S1719">
        <v>5</v>
      </c>
      <c r="T1719" s="3">
        <v>40343</v>
      </c>
      <c r="U1719" t="s">
        <v>802</v>
      </c>
      <c r="V1719" t="s">
        <v>464</v>
      </c>
      <c r="W1719" t="s">
        <v>465</v>
      </c>
      <c r="X1719">
        <v>5.94</v>
      </c>
      <c r="Y1719">
        <v>5</v>
      </c>
      <c r="Z1719" t="s">
        <v>803</v>
      </c>
      <c r="AA1719" t="s">
        <v>804</v>
      </c>
      <c r="AB1719" t="s">
        <v>802</v>
      </c>
      <c r="AC1719" t="s">
        <v>464</v>
      </c>
      <c r="AD1719" t="s">
        <v>465</v>
      </c>
      <c r="AE1719" t="s">
        <v>805</v>
      </c>
      <c r="AF1719">
        <v>4</v>
      </c>
      <c r="AG1719">
        <v>4</v>
      </c>
      <c r="AH1719" t="s">
        <v>85</v>
      </c>
      <c r="AI1719" t="s">
        <v>86</v>
      </c>
      <c r="AJ1719" t="s">
        <v>3281</v>
      </c>
      <c r="AK1719" t="s">
        <v>61</v>
      </c>
      <c r="AL1719">
        <v>2</v>
      </c>
      <c r="AM1719" t="s">
        <v>87</v>
      </c>
      <c r="AN1719" t="s">
        <v>63</v>
      </c>
      <c r="AO1719" t="s">
        <v>64</v>
      </c>
      <c r="AP1719" t="s">
        <v>88</v>
      </c>
      <c r="AQ1719" t="s">
        <v>89</v>
      </c>
      <c r="AR1719" t="s">
        <v>67</v>
      </c>
      <c r="AS1719" t="s">
        <v>68</v>
      </c>
      <c r="AT1719" t="s">
        <v>69</v>
      </c>
      <c r="AU1719">
        <v>77</v>
      </c>
      <c r="AV1719">
        <v>21</v>
      </c>
      <c r="AW1719">
        <f>YEAR(ChinookMusic[[#This Row],[invoiceDate]])</f>
        <v>2010</v>
      </c>
      <c r="AX1719" t="str">
        <f>TEXT(ChinookMusic[[#This Row],[invoiceDate]],"MMMM")</f>
        <v>June</v>
      </c>
    </row>
    <row r="1720" spans="1:50" x14ac:dyDescent="0.3">
      <c r="A1720">
        <v>54</v>
      </c>
      <c r="B1720" t="s">
        <v>225</v>
      </c>
      <c r="C1720">
        <v>39</v>
      </c>
      <c r="D1720" t="s">
        <v>226</v>
      </c>
      <c r="E1720">
        <v>473</v>
      </c>
      <c r="F1720" t="s">
        <v>1846</v>
      </c>
      <c r="G1720" t="s">
        <v>228</v>
      </c>
      <c r="H1720">
        <v>178364</v>
      </c>
      <c r="I1720">
        <v>0.99</v>
      </c>
      <c r="J1720">
        <v>1</v>
      </c>
      <c r="K1720" t="s">
        <v>78</v>
      </c>
      <c r="L1720">
        <v>4</v>
      </c>
      <c r="M1720" t="s">
        <v>146</v>
      </c>
      <c r="N1720">
        <v>1</v>
      </c>
      <c r="O1720" t="s">
        <v>52</v>
      </c>
      <c r="P1720">
        <v>657</v>
      </c>
      <c r="Q1720">
        <v>1</v>
      </c>
      <c r="R1720">
        <v>122</v>
      </c>
      <c r="S1720">
        <v>5</v>
      </c>
      <c r="T1720" s="3">
        <v>40343</v>
      </c>
      <c r="U1720" t="s">
        <v>802</v>
      </c>
      <c r="V1720" t="s">
        <v>464</v>
      </c>
      <c r="W1720" t="s">
        <v>465</v>
      </c>
      <c r="X1720">
        <v>5.94</v>
      </c>
      <c r="Y1720">
        <v>5</v>
      </c>
      <c r="Z1720" t="s">
        <v>803</v>
      </c>
      <c r="AA1720" t="s">
        <v>804</v>
      </c>
      <c r="AB1720" t="s">
        <v>802</v>
      </c>
      <c r="AC1720" t="s">
        <v>464</v>
      </c>
      <c r="AD1720" t="s">
        <v>465</v>
      </c>
      <c r="AE1720" t="s">
        <v>805</v>
      </c>
      <c r="AF1720">
        <v>4</v>
      </c>
      <c r="AG1720">
        <v>4</v>
      </c>
      <c r="AH1720" t="s">
        <v>85</v>
      </c>
      <c r="AI1720" t="s">
        <v>86</v>
      </c>
      <c r="AJ1720" t="s">
        <v>3281</v>
      </c>
      <c r="AK1720" t="s">
        <v>61</v>
      </c>
      <c r="AL1720">
        <v>2</v>
      </c>
      <c r="AM1720" t="s">
        <v>87</v>
      </c>
      <c r="AN1720" t="s">
        <v>63</v>
      </c>
      <c r="AO1720" t="s">
        <v>64</v>
      </c>
      <c r="AP1720" t="s">
        <v>88</v>
      </c>
      <c r="AQ1720" t="s">
        <v>89</v>
      </c>
      <c r="AR1720" t="s">
        <v>67</v>
      </c>
      <c r="AS1720" t="s">
        <v>68</v>
      </c>
      <c r="AT1720" t="s">
        <v>69</v>
      </c>
      <c r="AU1720">
        <v>77</v>
      </c>
      <c r="AV1720">
        <v>21</v>
      </c>
      <c r="AW1720">
        <f>YEAR(ChinookMusic[[#This Row],[invoiceDate]])</f>
        <v>2010</v>
      </c>
      <c r="AX1720" t="str">
        <f>TEXT(ChinookMusic[[#This Row],[invoiceDate]],"MMMM")</f>
        <v>June</v>
      </c>
    </row>
    <row r="1721" spans="1:50" x14ac:dyDescent="0.3">
      <c r="A1721">
        <v>54</v>
      </c>
      <c r="B1721" t="s">
        <v>225</v>
      </c>
      <c r="C1721">
        <v>39</v>
      </c>
      <c r="D1721" t="s">
        <v>226</v>
      </c>
      <c r="E1721">
        <v>473</v>
      </c>
      <c r="F1721" t="s">
        <v>1846</v>
      </c>
      <c r="G1721" t="s">
        <v>228</v>
      </c>
      <c r="H1721">
        <v>178364</v>
      </c>
      <c r="I1721">
        <v>0.99</v>
      </c>
      <c r="J1721">
        <v>1</v>
      </c>
      <c r="K1721" t="s">
        <v>78</v>
      </c>
      <c r="L1721">
        <v>4</v>
      </c>
      <c r="M1721" t="s">
        <v>146</v>
      </c>
      <c r="N1721">
        <v>8</v>
      </c>
      <c r="O1721" t="s">
        <v>52</v>
      </c>
      <c r="P1721">
        <v>657</v>
      </c>
      <c r="Q1721">
        <v>1</v>
      </c>
      <c r="R1721">
        <v>122</v>
      </c>
      <c r="S1721">
        <v>5</v>
      </c>
      <c r="T1721" s="3">
        <v>40343</v>
      </c>
      <c r="U1721" t="s">
        <v>802</v>
      </c>
      <c r="V1721" t="s">
        <v>464</v>
      </c>
      <c r="W1721" t="s">
        <v>465</v>
      </c>
      <c r="X1721">
        <v>5.94</v>
      </c>
      <c r="Y1721">
        <v>5</v>
      </c>
      <c r="Z1721" t="s">
        <v>803</v>
      </c>
      <c r="AA1721" t="s">
        <v>804</v>
      </c>
      <c r="AB1721" t="s">
        <v>802</v>
      </c>
      <c r="AC1721" t="s">
        <v>464</v>
      </c>
      <c r="AD1721" t="s">
        <v>465</v>
      </c>
      <c r="AE1721" t="s">
        <v>805</v>
      </c>
      <c r="AF1721">
        <v>4</v>
      </c>
      <c r="AG1721">
        <v>4</v>
      </c>
      <c r="AH1721" t="s">
        <v>85</v>
      </c>
      <c r="AI1721" t="s">
        <v>86</v>
      </c>
      <c r="AJ1721" t="s">
        <v>3281</v>
      </c>
      <c r="AK1721" t="s">
        <v>61</v>
      </c>
      <c r="AL1721">
        <v>2</v>
      </c>
      <c r="AM1721" t="s">
        <v>87</v>
      </c>
      <c r="AN1721" t="s">
        <v>63</v>
      </c>
      <c r="AO1721" t="s">
        <v>64</v>
      </c>
      <c r="AP1721" t="s">
        <v>88</v>
      </c>
      <c r="AQ1721" t="s">
        <v>89</v>
      </c>
      <c r="AR1721" t="s">
        <v>67</v>
      </c>
      <c r="AS1721" t="s">
        <v>68</v>
      </c>
      <c r="AT1721" t="s">
        <v>69</v>
      </c>
      <c r="AU1721">
        <v>77</v>
      </c>
      <c r="AV1721">
        <v>21</v>
      </c>
      <c r="AW1721">
        <f>YEAR(ChinookMusic[[#This Row],[invoiceDate]])</f>
        <v>2010</v>
      </c>
      <c r="AX1721" t="str">
        <f>TEXT(ChinookMusic[[#This Row],[invoiceDate]],"MMMM")</f>
        <v>June</v>
      </c>
    </row>
    <row r="1722" spans="1:50" x14ac:dyDescent="0.3">
      <c r="A1722">
        <v>53</v>
      </c>
      <c r="B1722" t="s">
        <v>211</v>
      </c>
      <c r="C1722">
        <v>38</v>
      </c>
      <c r="D1722" t="s">
        <v>212</v>
      </c>
      <c r="E1722">
        <v>465</v>
      </c>
      <c r="F1722" t="s">
        <v>1847</v>
      </c>
      <c r="G1722" t="s">
        <v>73</v>
      </c>
      <c r="H1722">
        <v>298135</v>
      </c>
      <c r="I1722">
        <v>0.99</v>
      </c>
      <c r="J1722">
        <v>1</v>
      </c>
      <c r="K1722" t="s">
        <v>78</v>
      </c>
      <c r="L1722">
        <v>2</v>
      </c>
      <c r="M1722" t="s">
        <v>115</v>
      </c>
      <c r="N1722">
        <v>8</v>
      </c>
      <c r="O1722" t="s">
        <v>52</v>
      </c>
      <c r="P1722">
        <v>655</v>
      </c>
      <c r="Q1722">
        <v>1</v>
      </c>
      <c r="R1722">
        <v>122</v>
      </c>
      <c r="S1722">
        <v>5</v>
      </c>
      <c r="T1722" s="3">
        <v>40343</v>
      </c>
      <c r="U1722" t="s">
        <v>802</v>
      </c>
      <c r="V1722" t="s">
        <v>464</v>
      </c>
      <c r="W1722" t="s">
        <v>465</v>
      </c>
      <c r="X1722">
        <v>5.94</v>
      </c>
      <c r="Y1722">
        <v>5</v>
      </c>
      <c r="Z1722" t="s">
        <v>803</v>
      </c>
      <c r="AA1722" t="s">
        <v>804</v>
      </c>
      <c r="AB1722" t="s">
        <v>802</v>
      </c>
      <c r="AC1722" t="s">
        <v>464</v>
      </c>
      <c r="AD1722" t="s">
        <v>465</v>
      </c>
      <c r="AE1722" t="s">
        <v>805</v>
      </c>
      <c r="AF1722">
        <v>4</v>
      </c>
      <c r="AG1722">
        <v>4</v>
      </c>
      <c r="AH1722" t="s">
        <v>85</v>
      </c>
      <c r="AI1722" t="s">
        <v>86</v>
      </c>
      <c r="AJ1722" t="s">
        <v>3281</v>
      </c>
      <c r="AK1722" t="s">
        <v>61</v>
      </c>
      <c r="AL1722">
        <v>2</v>
      </c>
      <c r="AM1722" t="s">
        <v>87</v>
      </c>
      <c r="AN1722" t="s">
        <v>63</v>
      </c>
      <c r="AO1722" t="s">
        <v>64</v>
      </c>
      <c r="AP1722" t="s">
        <v>88</v>
      </c>
      <c r="AQ1722" t="s">
        <v>89</v>
      </c>
      <c r="AR1722" t="s">
        <v>67</v>
      </c>
      <c r="AS1722" t="s">
        <v>68</v>
      </c>
      <c r="AT1722" t="s">
        <v>69</v>
      </c>
      <c r="AU1722">
        <v>77</v>
      </c>
      <c r="AV1722">
        <v>21</v>
      </c>
      <c r="AW1722">
        <f>YEAR(ChinookMusic[[#This Row],[invoiceDate]])</f>
        <v>2010</v>
      </c>
      <c r="AX1722" t="str">
        <f>TEXT(ChinookMusic[[#This Row],[invoiceDate]],"MMMM")</f>
        <v>June</v>
      </c>
    </row>
    <row r="1723" spans="1:50" x14ac:dyDescent="0.3">
      <c r="A1723">
        <v>53</v>
      </c>
      <c r="B1723" t="s">
        <v>211</v>
      </c>
      <c r="C1723">
        <v>38</v>
      </c>
      <c r="D1723" t="s">
        <v>212</v>
      </c>
      <c r="E1723">
        <v>465</v>
      </c>
      <c r="F1723" t="s">
        <v>1847</v>
      </c>
      <c r="G1723" t="s">
        <v>73</v>
      </c>
      <c r="H1723">
        <v>298135</v>
      </c>
      <c r="I1723">
        <v>0.99</v>
      </c>
      <c r="J1723">
        <v>1</v>
      </c>
      <c r="K1723" t="s">
        <v>78</v>
      </c>
      <c r="L1723">
        <v>2</v>
      </c>
      <c r="M1723" t="s">
        <v>115</v>
      </c>
      <c r="N1723">
        <v>5</v>
      </c>
      <c r="O1723" t="s">
        <v>70</v>
      </c>
      <c r="P1723">
        <v>655</v>
      </c>
      <c r="Q1723">
        <v>1</v>
      </c>
      <c r="R1723">
        <v>122</v>
      </c>
      <c r="S1723">
        <v>5</v>
      </c>
      <c r="T1723" s="3">
        <v>40343</v>
      </c>
      <c r="U1723" t="s">
        <v>802</v>
      </c>
      <c r="V1723" t="s">
        <v>464</v>
      </c>
      <c r="W1723" t="s">
        <v>465</v>
      </c>
      <c r="X1723">
        <v>5.94</v>
      </c>
      <c r="Y1723">
        <v>5</v>
      </c>
      <c r="Z1723" t="s">
        <v>803</v>
      </c>
      <c r="AA1723" t="s">
        <v>804</v>
      </c>
      <c r="AB1723" t="s">
        <v>802</v>
      </c>
      <c r="AC1723" t="s">
        <v>464</v>
      </c>
      <c r="AD1723" t="s">
        <v>465</v>
      </c>
      <c r="AE1723" t="s">
        <v>805</v>
      </c>
      <c r="AF1723">
        <v>4</v>
      </c>
      <c r="AG1723">
        <v>4</v>
      </c>
      <c r="AH1723" t="s">
        <v>85</v>
      </c>
      <c r="AI1723" t="s">
        <v>86</v>
      </c>
      <c r="AJ1723" t="s">
        <v>3281</v>
      </c>
      <c r="AK1723" t="s">
        <v>61</v>
      </c>
      <c r="AL1723">
        <v>2</v>
      </c>
      <c r="AM1723" t="s">
        <v>87</v>
      </c>
      <c r="AN1723" t="s">
        <v>63</v>
      </c>
      <c r="AO1723" t="s">
        <v>64</v>
      </c>
      <c r="AP1723" t="s">
        <v>88</v>
      </c>
      <c r="AQ1723" t="s">
        <v>89</v>
      </c>
      <c r="AR1723" t="s">
        <v>67</v>
      </c>
      <c r="AS1723" t="s">
        <v>68</v>
      </c>
      <c r="AT1723" t="s">
        <v>69</v>
      </c>
      <c r="AU1723">
        <v>77</v>
      </c>
      <c r="AV1723">
        <v>21</v>
      </c>
      <c r="AW1723">
        <f>YEAR(ChinookMusic[[#This Row],[invoiceDate]])</f>
        <v>2010</v>
      </c>
      <c r="AX1723" t="str">
        <f>TEXT(ChinookMusic[[#This Row],[invoiceDate]],"MMMM")</f>
        <v>June</v>
      </c>
    </row>
    <row r="1724" spans="1:50" x14ac:dyDescent="0.3">
      <c r="A1724">
        <v>53</v>
      </c>
      <c r="B1724" t="s">
        <v>211</v>
      </c>
      <c r="C1724">
        <v>38</v>
      </c>
      <c r="D1724" t="s">
        <v>212</v>
      </c>
      <c r="E1724">
        <v>465</v>
      </c>
      <c r="F1724" t="s">
        <v>1847</v>
      </c>
      <c r="G1724" t="s">
        <v>73</v>
      </c>
      <c r="H1724">
        <v>298135</v>
      </c>
      <c r="I1724">
        <v>0.99</v>
      </c>
      <c r="J1724">
        <v>1</v>
      </c>
      <c r="K1724" t="s">
        <v>78</v>
      </c>
      <c r="L1724">
        <v>2</v>
      </c>
      <c r="M1724" t="s">
        <v>115</v>
      </c>
      <c r="N1724">
        <v>1</v>
      </c>
      <c r="O1724" t="s">
        <v>52</v>
      </c>
      <c r="P1724">
        <v>655</v>
      </c>
      <c r="Q1724">
        <v>1</v>
      </c>
      <c r="R1724">
        <v>122</v>
      </c>
      <c r="S1724">
        <v>5</v>
      </c>
      <c r="T1724" s="3">
        <v>40343</v>
      </c>
      <c r="U1724" t="s">
        <v>802</v>
      </c>
      <c r="V1724" t="s">
        <v>464</v>
      </c>
      <c r="W1724" t="s">
        <v>465</v>
      </c>
      <c r="X1724">
        <v>5.94</v>
      </c>
      <c r="Y1724">
        <v>5</v>
      </c>
      <c r="Z1724" t="s">
        <v>803</v>
      </c>
      <c r="AA1724" t="s">
        <v>804</v>
      </c>
      <c r="AB1724" t="s">
        <v>802</v>
      </c>
      <c r="AC1724" t="s">
        <v>464</v>
      </c>
      <c r="AD1724" t="s">
        <v>465</v>
      </c>
      <c r="AE1724" t="s">
        <v>805</v>
      </c>
      <c r="AF1724">
        <v>4</v>
      </c>
      <c r="AG1724">
        <v>4</v>
      </c>
      <c r="AH1724" t="s">
        <v>85</v>
      </c>
      <c r="AI1724" t="s">
        <v>86</v>
      </c>
      <c r="AJ1724" t="s">
        <v>3281</v>
      </c>
      <c r="AK1724" t="s">
        <v>61</v>
      </c>
      <c r="AL1724">
        <v>2</v>
      </c>
      <c r="AM1724" t="s">
        <v>87</v>
      </c>
      <c r="AN1724" t="s">
        <v>63</v>
      </c>
      <c r="AO1724" t="s">
        <v>64</v>
      </c>
      <c r="AP1724" t="s">
        <v>88</v>
      </c>
      <c r="AQ1724" t="s">
        <v>89</v>
      </c>
      <c r="AR1724" t="s">
        <v>67</v>
      </c>
      <c r="AS1724" t="s">
        <v>68</v>
      </c>
      <c r="AT1724" t="s">
        <v>69</v>
      </c>
      <c r="AU1724">
        <v>77</v>
      </c>
      <c r="AV1724">
        <v>21</v>
      </c>
      <c r="AW1724">
        <f>YEAR(ChinookMusic[[#This Row],[invoiceDate]])</f>
        <v>2010</v>
      </c>
      <c r="AX1724" t="str">
        <f>TEXT(ChinookMusic[[#This Row],[invoiceDate]],"MMMM")</f>
        <v>June</v>
      </c>
    </row>
    <row r="1725" spans="1:50" x14ac:dyDescent="0.3">
      <c r="A1725">
        <v>54</v>
      </c>
      <c r="B1725" t="s">
        <v>225</v>
      </c>
      <c r="C1725">
        <v>39</v>
      </c>
      <c r="D1725" t="s">
        <v>226</v>
      </c>
      <c r="E1725">
        <v>477</v>
      </c>
      <c r="F1725" t="s">
        <v>1848</v>
      </c>
      <c r="G1725" t="s">
        <v>228</v>
      </c>
      <c r="H1725">
        <v>193149</v>
      </c>
      <c r="I1725">
        <v>0.99</v>
      </c>
      <c r="J1725">
        <v>1</v>
      </c>
      <c r="K1725" t="s">
        <v>78</v>
      </c>
      <c r="L1725">
        <v>4</v>
      </c>
      <c r="M1725" t="s">
        <v>146</v>
      </c>
      <c r="N1725">
        <v>1</v>
      </c>
      <c r="O1725" t="s">
        <v>52</v>
      </c>
      <c r="P1725">
        <v>658</v>
      </c>
      <c r="Q1725">
        <v>1</v>
      </c>
      <c r="R1725">
        <v>122</v>
      </c>
      <c r="S1725">
        <v>5</v>
      </c>
      <c r="T1725" s="3">
        <v>40343</v>
      </c>
      <c r="U1725" t="s">
        <v>802</v>
      </c>
      <c r="V1725" t="s">
        <v>464</v>
      </c>
      <c r="W1725" t="s">
        <v>465</v>
      </c>
      <c r="X1725">
        <v>5.94</v>
      </c>
      <c r="Y1725">
        <v>5</v>
      </c>
      <c r="Z1725" t="s">
        <v>803</v>
      </c>
      <c r="AA1725" t="s">
        <v>804</v>
      </c>
      <c r="AB1725" t="s">
        <v>802</v>
      </c>
      <c r="AC1725" t="s">
        <v>464</v>
      </c>
      <c r="AD1725" t="s">
        <v>465</v>
      </c>
      <c r="AE1725" t="s">
        <v>805</v>
      </c>
      <c r="AF1725">
        <v>4</v>
      </c>
      <c r="AG1725">
        <v>4</v>
      </c>
      <c r="AH1725" t="s">
        <v>85</v>
      </c>
      <c r="AI1725" t="s">
        <v>86</v>
      </c>
      <c r="AJ1725" t="s">
        <v>3281</v>
      </c>
      <c r="AK1725" t="s">
        <v>61</v>
      </c>
      <c r="AL1725">
        <v>2</v>
      </c>
      <c r="AM1725" t="s">
        <v>87</v>
      </c>
      <c r="AN1725" t="s">
        <v>63</v>
      </c>
      <c r="AO1725" t="s">
        <v>64</v>
      </c>
      <c r="AP1725" t="s">
        <v>88</v>
      </c>
      <c r="AQ1725" t="s">
        <v>89</v>
      </c>
      <c r="AR1725" t="s">
        <v>67</v>
      </c>
      <c r="AS1725" t="s">
        <v>68</v>
      </c>
      <c r="AT1725" t="s">
        <v>69</v>
      </c>
      <c r="AU1725">
        <v>77</v>
      </c>
      <c r="AV1725">
        <v>21</v>
      </c>
      <c r="AW1725">
        <f>YEAR(ChinookMusic[[#This Row],[invoiceDate]])</f>
        <v>2010</v>
      </c>
      <c r="AX1725" t="str">
        <f>TEXT(ChinookMusic[[#This Row],[invoiceDate]],"MMMM")</f>
        <v>June</v>
      </c>
    </row>
    <row r="1726" spans="1:50" x14ac:dyDescent="0.3">
      <c r="A1726">
        <v>54</v>
      </c>
      <c r="B1726" t="s">
        <v>225</v>
      </c>
      <c r="C1726">
        <v>39</v>
      </c>
      <c r="D1726" t="s">
        <v>226</v>
      </c>
      <c r="E1726">
        <v>477</v>
      </c>
      <c r="F1726" t="s">
        <v>1848</v>
      </c>
      <c r="G1726" t="s">
        <v>228</v>
      </c>
      <c r="H1726">
        <v>193149</v>
      </c>
      <c r="I1726">
        <v>0.99</v>
      </c>
      <c r="J1726">
        <v>1</v>
      </c>
      <c r="K1726" t="s">
        <v>78</v>
      </c>
      <c r="L1726">
        <v>4</v>
      </c>
      <c r="M1726" t="s">
        <v>146</v>
      </c>
      <c r="N1726">
        <v>8</v>
      </c>
      <c r="O1726" t="s">
        <v>52</v>
      </c>
      <c r="P1726">
        <v>658</v>
      </c>
      <c r="Q1726">
        <v>1</v>
      </c>
      <c r="R1726">
        <v>122</v>
      </c>
      <c r="S1726">
        <v>5</v>
      </c>
      <c r="T1726" s="3">
        <v>40343</v>
      </c>
      <c r="U1726" t="s">
        <v>802</v>
      </c>
      <c r="V1726" t="s">
        <v>464</v>
      </c>
      <c r="W1726" t="s">
        <v>465</v>
      </c>
      <c r="X1726">
        <v>5.94</v>
      </c>
      <c r="Y1726">
        <v>5</v>
      </c>
      <c r="Z1726" t="s">
        <v>803</v>
      </c>
      <c r="AA1726" t="s">
        <v>804</v>
      </c>
      <c r="AB1726" t="s">
        <v>802</v>
      </c>
      <c r="AC1726" t="s">
        <v>464</v>
      </c>
      <c r="AD1726" t="s">
        <v>465</v>
      </c>
      <c r="AE1726" t="s">
        <v>805</v>
      </c>
      <c r="AF1726">
        <v>4</v>
      </c>
      <c r="AG1726">
        <v>4</v>
      </c>
      <c r="AH1726" t="s">
        <v>85</v>
      </c>
      <c r="AI1726" t="s">
        <v>86</v>
      </c>
      <c r="AJ1726" t="s">
        <v>3280</v>
      </c>
      <c r="AK1726" t="s">
        <v>61</v>
      </c>
      <c r="AL1726">
        <v>2</v>
      </c>
      <c r="AM1726" t="s">
        <v>87</v>
      </c>
      <c r="AN1726" t="s">
        <v>63</v>
      </c>
      <c r="AO1726" t="s">
        <v>64</v>
      </c>
      <c r="AP1726" t="s">
        <v>88</v>
      </c>
      <c r="AQ1726" t="s">
        <v>89</v>
      </c>
      <c r="AR1726" t="s">
        <v>67</v>
      </c>
      <c r="AS1726" t="s">
        <v>68</v>
      </c>
      <c r="AT1726" t="s">
        <v>69</v>
      </c>
      <c r="AU1726">
        <v>77</v>
      </c>
      <c r="AV1726">
        <v>21</v>
      </c>
      <c r="AW1726">
        <f>YEAR(ChinookMusic[[#This Row],[invoiceDate]])</f>
        <v>2010</v>
      </c>
      <c r="AX1726" t="str">
        <f>TEXT(ChinookMusic[[#This Row],[invoiceDate]],"MMMM")</f>
        <v>June</v>
      </c>
    </row>
    <row r="1727" spans="1:50" x14ac:dyDescent="0.3">
      <c r="A1727">
        <v>54</v>
      </c>
      <c r="B1727" t="s">
        <v>225</v>
      </c>
      <c r="C1727">
        <v>39</v>
      </c>
      <c r="D1727" t="s">
        <v>226</v>
      </c>
      <c r="E1727">
        <v>477</v>
      </c>
      <c r="F1727" t="s">
        <v>1848</v>
      </c>
      <c r="G1727" t="s">
        <v>228</v>
      </c>
      <c r="H1727">
        <v>193149</v>
      </c>
      <c r="I1727">
        <v>0.99</v>
      </c>
      <c r="J1727">
        <v>1</v>
      </c>
      <c r="K1727" t="s">
        <v>78</v>
      </c>
      <c r="L1727">
        <v>4</v>
      </c>
      <c r="M1727" t="s">
        <v>146</v>
      </c>
      <c r="N1727">
        <v>5</v>
      </c>
      <c r="O1727" t="s">
        <v>70</v>
      </c>
      <c r="P1727">
        <v>658</v>
      </c>
      <c r="Q1727">
        <v>1</v>
      </c>
      <c r="R1727">
        <v>122</v>
      </c>
      <c r="S1727">
        <v>5</v>
      </c>
      <c r="T1727" s="3">
        <v>40343</v>
      </c>
      <c r="U1727" t="s">
        <v>802</v>
      </c>
      <c r="V1727" t="s">
        <v>464</v>
      </c>
      <c r="W1727" t="s">
        <v>465</v>
      </c>
      <c r="X1727">
        <v>5.94</v>
      </c>
      <c r="Y1727">
        <v>5</v>
      </c>
      <c r="Z1727" t="s">
        <v>803</v>
      </c>
      <c r="AA1727" t="s">
        <v>804</v>
      </c>
      <c r="AB1727" t="s">
        <v>802</v>
      </c>
      <c r="AC1727" t="s">
        <v>464</v>
      </c>
      <c r="AD1727" t="s">
        <v>465</v>
      </c>
      <c r="AE1727" t="s">
        <v>805</v>
      </c>
      <c r="AF1727">
        <v>4</v>
      </c>
      <c r="AG1727">
        <v>4</v>
      </c>
      <c r="AH1727" t="s">
        <v>85</v>
      </c>
      <c r="AI1727" t="s">
        <v>86</v>
      </c>
      <c r="AJ1727" t="s">
        <v>3280</v>
      </c>
      <c r="AK1727" t="s">
        <v>61</v>
      </c>
      <c r="AL1727">
        <v>2</v>
      </c>
      <c r="AM1727" t="s">
        <v>87</v>
      </c>
      <c r="AN1727" t="s">
        <v>63</v>
      </c>
      <c r="AO1727" t="s">
        <v>64</v>
      </c>
      <c r="AP1727" t="s">
        <v>88</v>
      </c>
      <c r="AQ1727" t="s">
        <v>89</v>
      </c>
      <c r="AR1727" t="s">
        <v>67</v>
      </c>
      <c r="AS1727" t="s">
        <v>68</v>
      </c>
      <c r="AT1727" t="s">
        <v>69</v>
      </c>
      <c r="AU1727">
        <v>77</v>
      </c>
      <c r="AV1727">
        <v>21</v>
      </c>
      <c r="AW1727">
        <f>YEAR(ChinookMusic[[#This Row],[invoiceDate]])</f>
        <v>2010</v>
      </c>
      <c r="AX1727" t="str">
        <f>TEXT(ChinookMusic[[#This Row],[invoiceDate]],"MMMM")</f>
        <v>June</v>
      </c>
    </row>
    <row r="1728" spans="1:50" x14ac:dyDescent="0.3">
      <c r="A1728">
        <v>54</v>
      </c>
      <c r="B1728" t="s">
        <v>225</v>
      </c>
      <c r="C1728">
        <v>39</v>
      </c>
      <c r="D1728" t="s">
        <v>226</v>
      </c>
      <c r="E1728">
        <v>469</v>
      </c>
      <c r="F1728" t="s">
        <v>1849</v>
      </c>
      <c r="G1728" t="s">
        <v>228</v>
      </c>
      <c r="H1728">
        <v>158354</v>
      </c>
      <c r="I1728">
        <v>0.99</v>
      </c>
      <c r="J1728">
        <v>1</v>
      </c>
      <c r="K1728" t="s">
        <v>78</v>
      </c>
      <c r="L1728">
        <v>4</v>
      </c>
      <c r="M1728" t="s">
        <v>146</v>
      </c>
      <c r="N1728">
        <v>1</v>
      </c>
      <c r="O1728" t="s">
        <v>52</v>
      </c>
      <c r="P1728">
        <v>656</v>
      </c>
      <c r="Q1728">
        <v>1</v>
      </c>
      <c r="R1728">
        <v>122</v>
      </c>
      <c r="S1728">
        <v>5</v>
      </c>
      <c r="T1728" s="3">
        <v>40343</v>
      </c>
      <c r="U1728" t="s">
        <v>802</v>
      </c>
      <c r="V1728" t="s">
        <v>464</v>
      </c>
      <c r="W1728" t="s">
        <v>465</v>
      </c>
      <c r="X1728">
        <v>5.94</v>
      </c>
      <c r="Y1728">
        <v>5</v>
      </c>
      <c r="Z1728" t="s">
        <v>803</v>
      </c>
      <c r="AA1728" t="s">
        <v>804</v>
      </c>
      <c r="AB1728" t="s">
        <v>802</v>
      </c>
      <c r="AC1728" t="s">
        <v>464</v>
      </c>
      <c r="AD1728" t="s">
        <v>465</v>
      </c>
      <c r="AE1728" t="s">
        <v>805</v>
      </c>
      <c r="AF1728">
        <v>4</v>
      </c>
      <c r="AG1728">
        <v>4</v>
      </c>
      <c r="AH1728" t="s">
        <v>85</v>
      </c>
      <c r="AI1728" t="s">
        <v>86</v>
      </c>
      <c r="AJ1728" t="s">
        <v>3280</v>
      </c>
      <c r="AK1728" t="s">
        <v>61</v>
      </c>
      <c r="AL1728">
        <v>2</v>
      </c>
      <c r="AM1728" t="s">
        <v>87</v>
      </c>
      <c r="AN1728" t="s">
        <v>63</v>
      </c>
      <c r="AO1728" t="s">
        <v>64</v>
      </c>
      <c r="AP1728" t="s">
        <v>88</v>
      </c>
      <c r="AQ1728" t="s">
        <v>89</v>
      </c>
      <c r="AR1728" t="s">
        <v>67</v>
      </c>
      <c r="AS1728" t="s">
        <v>68</v>
      </c>
      <c r="AT1728" t="s">
        <v>69</v>
      </c>
      <c r="AU1728">
        <v>77</v>
      </c>
      <c r="AV1728">
        <v>21</v>
      </c>
      <c r="AW1728">
        <f>YEAR(ChinookMusic[[#This Row],[invoiceDate]])</f>
        <v>2010</v>
      </c>
      <c r="AX1728" t="str">
        <f>TEXT(ChinookMusic[[#This Row],[invoiceDate]],"MMMM")</f>
        <v>June</v>
      </c>
    </row>
    <row r="1729" spans="1:50" x14ac:dyDescent="0.3">
      <c r="A1729">
        <v>54</v>
      </c>
      <c r="B1729" t="s">
        <v>225</v>
      </c>
      <c r="C1729">
        <v>39</v>
      </c>
      <c r="D1729" t="s">
        <v>226</v>
      </c>
      <c r="E1729">
        <v>469</v>
      </c>
      <c r="F1729" t="s">
        <v>1849</v>
      </c>
      <c r="G1729" t="s">
        <v>228</v>
      </c>
      <c r="H1729">
        <v>158354</v>
      </c>
      <c r="I1729">
        <v>0.99</v>
      </c>
      <c r="J1729">
        <v>1</v>
      </c>
      <c r="K1729" t="s">
        <v>78</v>
      </c>
      <c r="L1729">
        <v>4</v>
      </c>
      <c r="M1729" t="s">
        <v>146</v>
      </c>
      <c r="N1729">
        <v>8</v>
      </c>
      <c r="O1729" t="s">
        <v>52</v>
      </c>
      <c r="P1729">
        <v>656</v>
      </c>
      <c r="Q1729">
        <v>1</v>
      </c>
      <c r="R1729">
        <v>122</v>
      </c>
      <c r="S1729">
        <v>5</v>
      </c>
      <c r="T1729" s="3">
        <v>40343</v>
      </c>
      <c r="U1729" t="s">
        <v>802</v>
      </c>
      <c r="V1729" t="s">
        <v>464</v>
      </c>
      <c r="W1729" t="s">
        <v>465</v>
      </c>
      <c r="X1729">
        <v>5.94</v>
      </c>
      <c r="Y1729">
        <v>5</v>
      </c>
      <c r="Z1729" t="s">
        <v>803</v>
      </c>
      <c r="AA1729" t="s">
        <v>804</v>
      </c>
      <c r="AB1729" t="s">
        <v>802</v>
      </c>
      <c r="AC1729" t="s">
        <v>464</v>
      </c>
      <c r="AD1729" t="s">
        <v>465</v>
      </c>
      <c r="AE1729" t="s">
        <v>805</v>
      </c>
      <c r="AF1729">
        <v>4</v>
      </c>
      <c r="AG1729">
        <v>4</v>
      </c>
      <c r="AH1729" t="s">
        <v>85</v>
      </c>
      <c r="AI1729" t="s">
        <v>86</v>
      </c>
      <c r="AJ1729" t="s">
        <v>3280</v>
      </c>
      <c r="AK1729" t="s">
        <v>61</v>
      </c>
      <c r="AL1729">
        <v>2</v>
      </c>
      <c r="AM1729" t="s">
        <v>87</v>
      </c>
      <c r="AN1729" t="s">
        <v>63</v>
      </c>
      <c r="AO1729" t="s">
        <v>64</v>
      </c>
      <c r="AP1729" t="s">
        <v>88</v>
      </c>
      <c r="AQ1729" t="s">
        <v>89</v>
      </c>
      <c r="AR1729" t="s">
        <v>67</v>
      </c>
      <c r="AS1729" t="s">
        <v>68</v>
      </c>
      <c r="AT1729" t="s">
        <v>69</v>
      </c>
      <c r="AU1729">
        <v>77</v>
      </c>
      <c r="AV1729">
        <v>21</v>
      </c>
      <c r="AW1729">
        <f>YEAR(ChinookMusic[[#This Row],[invoiceDate]])</f>
        <v>2010</v>
      </c>
      <c r="AX1729" t="str">
        <f>TEXT(ChinookMusic[[#This Row],[invoiceDate]],"MMMM")</f>
        <v>June</v>
      </c>
    </row>
    <row r="1730" spans="1:50" x14ac:dyDescent="0.3">
      <c r="A1730">
        <v>53</v>
      </c>
      <c r="B1730" t="s">
        <v>211</v>
      </c>
      <c r="C1730">
        <v>38</v>
      </c>
      <c r="D1730" t="s">
        <v>212</v>
      </c>
      <c r="E1730">
        <v>457</v>
      </c>
      <c r="F1730" t="s">
        <v>1850</v>
      </c>
      <c r="G1730" t="s">
        <v>73</v>
      </c>
      <c r="H1730">
        <v>315219</v>
      </c>
      <c r="I1730">
        <v>0.99</v>
      </c>
      <c r="J1730">
        <v>1</v>
      </c>
      <c r="K1730" t="s">
        <v>78</v>
      </c>
      <c r="L1730">
        <v>2</v>
      </c>
      <c r="M1730" t="s">
        <v>115</v>
      </c>
      <c r="N1730">
        <v>5</v>
      </c>
      <c r="O1730" t="s">
        <v>70</v>
      </c>
      <c r="P1730">
        <v>653</v>
      </c>
      <c r="Q1730">
        <v>1</v>
      </c>
      <c r="R1730">
        <v>122</v>
      </c>
      <c r="S1730">
        <v>5</v>
      </c>
      <c r="T1730" s="3">
        <v>40343</v>
      </c>
      <c r="U1730" t="s">
        <v>802</v>
      </c>
      <c r="V1730" t="s">
        <v>464</v>
      </c>
      <c r="W1730" t="s">
        <v>465</v>
      </c>
      <c r="X1730">
        <v>5.94</v>
      </c>
      <c r="Y1730">
        <v>5</v>
      </c>
      <c r="Z1730" t="s">
        <v>803</v>
      </c>
      <c r="AA1730" t="s">
        <v>804</v>
      </c>
      <c r="AB1730" t="s">
        <v>802</v>
      </c>
      <c r="AC1730" t="s">
        <v>464</v>
      </c>
      <c r="AD1730" t="s">
        <v>465</v>
      </c>
      <c r="AE1730" t="s">
        <v>805</v>
      </c>
      <c r="AF1730">
        <v>4</v>
      </c>
      <c r="AG1730">
        <v>4</v>
      </c>
      <c r="AH1730" t="s">
        <v>85</v>
      </c>
      <c r="AI1730" t="s">
        <v>86</v>
      </c>
      <c r="AJ1730" t="s">
        <v>3280</v>
      </c>
      <c r="AK1730" t="s">
        <v>61</v>
      </c>
      <c r="AL1730">
        <v>2</v>
      </c>
      <c r="AM1730" t="s">
        <v>87</v>
      </c>
      <c r="AN1730" t="s">
        <v>63</v>
      </c>
      <c r="AO1730" t="s">
        <v>64</v>
      </c>
      <c r="AP1730" t="s">
        <v>88</v>
      </c>
      <c r="AQ1730" t="s">
        <v>89</v>
      </c>
      <c r="AR1730" t="s">
        <v>67</v>
      </c>
      <c r="AS1730" t="s">
        <v>68</v>
      </c>
      <c r="AT1730" t="s">
        <v>69</v>
      </c>
      <c r="AU1730">
        <v>77</v>
      </c>
      <c r="AV1730">
        <v>21</v>
      </c>
      <c r="AW1730">
        <f>YEAR(ChinookMusic[[#This Row],[invoiceDate]])</f>
        <v>2010</v>
      </c>
      <c r="AX1730" t="str">
        <f>TEXT(ChinookMusic[[#This Row],[invoiceDate]],"MMMM")</f>
        <v>June</v>
      </c>
    </row>
    <row r="1731" spans="1:50" x14ac:dyDescent="0.3">
      <c r="A1731">
        <v>53</v>
      </c>
      <c r="B1731" t="s">
        <v>211</v>
      </c>
      <c r="C1731">
        <v>38</v>
      </c>
      <c r="D1731" t="s">
        <v>212</v>
      </c>
      <c r="E1731">
        <v>457</v>
      </c>
      <c r="F1731" t="s">
        <v>1850</v>
      </c>
      <c r="G1731" t="s">
        <v>73</v>
      </c>
      <c r="H1731">
        <v>315219</v>
      </c>
      <c r="I1731">
        <v>0.99</v>
      </c>
      <c r="J1731">
        <v>1</v>
      </c>
      <c r="K1731" t="s">
        <v>78</v>
      </c>
      <c r="L1731">
        <v>2</v>
      </c>
      <c r="M1731" t="s">
        <v>115</v>
      </c>
      <c r="N1731">
        <v>8</v>
      </c>
      <c r="O1731" t="s">
        <v>52</v>
      </c>
      <c r="P1731">
        <v>653</v>
      </c>
      <c r="Q1731">
        <v>1</v>
      </c>
      <c r="R1731">
        <v>122</v>
      </c>
      <c r="S1731">
        <v>5</v>
      </c>
      <c r="T1731" s="3">
        <v>40343</v>
      </c>
      <c r="U1731" t="s">
        <v>802</v>
      </c>
      <c r="V1731" t="s">
        <v>464</v>
      </c>
      <c r="W1731" t="s">
        <v>465</v>
      </c>
      <c r="X1731">
        <v>5.94</v>
      </c>
      <c r="Y1731">
        <v>5</v>
      </c>
      <c r="Z1731" t="s">
        <v>803</v>
      </c>
      <c r="AA1731" t="s">
        <v>804</v>
      </c>
      <c r="AB1731" t="s">
        <v>802</v>
      </c>
      <c r="AC1731" t="s">
        <v>464</v>
      </c>
      <c r="AD1731" t="s">
        <v>465</v>
      </c>
      <c r="AE1731" t="s">
        <v>805</v>
      </c>
      <c r="AF1731">
        <v>4</v>
      </c>
      <c r="AG1731">
        <v>4</v>
      </c>
      <c r="AH1731" t="s">
        <v>85</v>
      </c>
      <c r="AI1731" t="s">
        <v>86</v>
      </c>
      <c r="AJ1731" t="s">
        <v>3280</v>
      </c>
      <c r="AK1731" t="s">
        <v>61</v>
      </c>
      <c r="AL1731">
        <v>2</v>
      </c>
      <c r="AM1731" t="s">
        <v>87</v>
      </c>
      <c r="AN1731" t="s">
        <v>63</v>
      </c>
      <c r="AO1731" t="s">
        <v>64</v>
      </c>
      <c r="AP1731" t="s">
        <v>88</v>
      </c>
      <c r="AQ1731" t="s">
        <v>89</v>
      </c>
      <c r="AR1731" t="s">
        <v>67</v>
      </c>
      <c r="AS1731" t="s">
        <v>68</v>
      </c>
      <c r="AT1731" t="s">
        <v>69</v>
      </c>
      <c r="AU1731">
        <v>77</v>
      </c>
      <c r="AV1731">
        <v>21</v>
      </c>
      <c r="AW1731">
        <f>YEAR(ChinookMusic[[#This Row],[invoiceDate]])</f>
        <v>2010</v>
      </c>
      <c r="AX1731" t="str">
        <f>TEXT(ChinookMusic[[#This Row],[invoiceDate]],"MMMM")</f>
        <v>June</v>
      </c>
    </row>
    <row r="1732" spans="1:50" x14ac:dyDescent="0.3">
      <c r="A1732">
        <v>53</v>
      </c>
      <c r="B1732" t="s">
        <v>211</v>
      </c>
      <c r="C1732">
        <v>38</v>
      </c>
      <c r="D1732" t="s">
        <v>212</v>
      </c>
      <c r="E1732">
        <v>457</v>
      </c>
      <c r="F1732" t="s">
        <v>1850</v>
      </c>
      <c r="G1732" t="s">
        <v>73</v>
      </c>
      <c r="H1732">
        <v>315219</v>
      </c>
      <c r="I1732">
        <v>0.99</v>
      </c>
      <c r="J1732">
        <v>1</v>
      </c>
      <c r="K1732" t="s">
        <v>78</v>
      </c>
      <c r="L1732">
        <v>2</v>
      </c>
      <c r="M1732" t="s">
        <v>115</v>
      </c>
      <c r="N1732">
        <v>1</v>
      </c>
      <c r="O1732" t="s">
        <v>52</v>
      </c>
      <c r="P1732">
        <v>653</v>
      </c>
      <c r="Q1732">
        <v>1</v>
      </c>
      <c r="R1732">
        <v>122</v>
      </c>
      <c r="S1732">
        <v>5</v>
      </c>
      <c r="T1732" s="3">
        <v>40343</v>
      </c>
      <c r="U1732" t="s">
        <v>802</v>
      </c>
      <c r="V1732" t="s">
        <v>464</v>
      </c>
      <c r="W1732" t="s">
        <v>465</v>
      </c>
      <c r="X1732">
        <v>5.94</v>
      </c>
      <c r="Y1732">
        <v>5</v>
      </c>
      <c r="Z1732" t="s">
        <v>803</v>
      </c>
      <c r="AA1732" t="s">
        <v>804</v>
      </c>
      <c r="AB1732" t="s">
        <v>802</v>
      </c>
      <c r="AC1732" t="s">
        <v>464</v>
      </c>
      <c r="AD1732" t="s">
        <v>465</v>
      </c>
      <c r="AE1732" t="s">
        <v>805</v>
      </c>
      <c r="AF1732">
        <v>4</v>
      </c>
      <c r="AG1732">
        <v>4</v>
      </c>
      <c r="AH1732" t="s">
        <v>85</v>
      </c>
      <c r="AI1732" t="s">
        <v>86</v>
      </c>
      <c r="AJ1732" t="s">
        <v>3280</v>
      </c>
      <c r="AK1732" t="s">
        <v>61</v>
      </c>
      <c r="AL1732">
        <v>2</v>
      </c>
      <c r="AM1732" t="s">
        <v>87</v>
      </c>
      <c r="AN1732" t="s">
        <v>63</v>
      </c>
      <c r="AO1732" t="s">
        <v>64</v>
      </c>
      <c r="AP1732" t="s">
        <v>88</v>
      </c>
      <c r="AQ1732" t="s">
        <v>89</v>
      </c>
      <c r="AR1732" t="s">
        <v>67</v>
      </c>
      <c r="AS1732" t="s">
        <v>68</v>
      </c>
      <c r="AT1732" t="s">
        <v>69</v>
      </c>
      <c r="AU1732">
        <v>77</v>
      </c>
      <c r="AV1732">
        <v>21</v>
      </c>
      <c r="AW1732">
        <f>YEAR(ChinookMusic[[#This Row],[invoiceDate]])</f>
        <v>2010</v>
      </c>
      <c r="AX1732" t="str">
        <f>TEXT(ChinookMusic[[#This Row],[invoiceDate]],"MMMM")</f>
        <v>June</v>
      </c>
    </row>
    <row r="1733" spans="1:50" x14ac:dyDescent="0.3">
      <c r="A1733">
        <v>22</v>
      </c>
      <c r="B1733" t="s">
        <v>201</v>
      </c>
      <c r="C1733">
        <v>132</v>
      </c>
      <c r="D1733" t="s">
        <v>488</v>
      </c>
      <c r="E1733">
        <v>1621</v>
      </c>
      <c r="F1733" t="s">
        <v>209</v>
      </c>
      <c r="G1733" t="s">
        <v>210</v>
      </c>
      <c r="H1733">
        <v>386063</v>
      </c>
      <c r="I1733">
        <v>0.99</v>
      </c>
      <c r="J1733">
        <v>1</v>
      </c>
      <c r="K1733" t="s">
        <v>78</v>
      </c>
      <c r="L1733">
        <v>1</v>
      </c>
      <c r="M1733" t="s">
        <v>51</v>
      </c>
      <c r="N1733">
        <v>1</v>
      </c>
      <c r="O1733" t="s">
        <v>52</v>
      </c>
      <c r="P1733">
        <v>844</v>
      </c>
      <c r="Q1733">
        <v>1</v>
      </c>
      <c r="R1733">
        <v>157</v>
      </c>
      <c r="S1733">
        <v>18</v>
      </c>
      <c r="T1733" s="3">
        <v>40498</v>
      </c>
      <c r="U1733" t="s">
        <v>860</v>
      </c>
      <c r="V1733" t="s">
        <v>861</v>
      </c>
      <c r="W1733" t="s">
        <v>140</v>
      </c>
      <c r="X1733">
        <v>5.94</v>
      </c>
      <c r="Y1733">
        <v>18</v>
      </c>
      <c r="Z1733" t="s">
        <v>862</v>
      </c>
      <c r="AA1733" t="s">
        <v>863</v>
      </c>
      <c r="AB1733" t="s">
        <v>860</v>
      </c>
      <c r="AC1733" t="s">
        <v>861</v>
      </c>
      <c r="AD1733" t="s">
        <v>140</v>
      </c>
      <c r="AE1733" t="s">
        <v>864</v>
      </c>
      <c r="AF1733">
        <v>3</v>
      </c>
      <c r="AG1733">
        <v>3</v>
      </c>
      <c r="AH1733" t="s">
        <v>165</v>
      </c>
      <c r="AI1733" t="s">
        <v>166</v>
      </c>
      <c r="AJ1733" t="s">
        <v>3280</v>
      </c>
      <c r="AK1733" t="s">
        <v>61</v>
      </c>
      <c r="AL1733">
        <v>2</v>
      </c>
      <c r="AM1733" t="s">
        <v>167</v>
      </c>
      <c r="AN1733" t="s">
        <v>63</v>
      </c>
      <c r="AO1733" t="s">
        <v>64</v>
      </c>
      <c r="AP1733" t="s">
        <v>168</v>
      </c>
      <c r="AQ1733" t="s">
        <v>169</v>
      </c>
      <c r="AR1733" t="s">
        <v>67</v>
      </c>
      <c r="AS1733" t="s">
        <v>68</v>
      </c>
      <c r="AT1733" t="s">
        <v>69</v>
      </c>
      <c r="AU1733">
        <v>51</v>
      </c>
      <c r="AV1733">
        <v>22</v>
      </c>
      <c r="AW1733">
        <f>YEAR(ChinookMusic[[#This Row],[invoiceDate]])</f>
        <v>2010</v>
      </c>
      <c r="AX1733" t="str">
        <f>TEXT(ChinookMusic[[#This Row],[invoiceDate]],"MMMM")</f>
        <v>November</v>
      </c>
    </row>
    <row r="1734" spans="1:50" x14ac:dyDescent="0.3">
      <c r="A1734">
        <v>22</v>
      </c>
      <c r="B1734" t="s">
        <v>201</v>
      </c>
      <c r="C1734">
        <v>132</v>
      </c>
      <c r="D1734" t="s">
        <v>488</v>
      </c>
      <c r="E1734">
        <v>1621</v>
      </c>
      <c r="F1734" t="s">
        <v>209</v>
      </c>
      <c r="G1734" t="s">
        <v>210</v>
      </c>
      <c r="H1734">
        <v>386063</v>
      </c>
      <c r="I1734">
        <v>0.99</v>
      </c>
      <c r="J1734">
        <v>1</v>
      </c>
      <c r="K1734" t="s">
        <v>78</v>
      </c>
      <c r="L1734">
        <v>1</v>
      </c>
      <c r="M1734" t="s">
        <v>51</v>
      </c>
      <c r="N1734">
        <v>8</v>
      </c>
      <c r="O1734" t="s">
        <v>52</v>
      </c>
      <c r="P1734">
        <v>844</v>
      </c>
      <c r="Q1734">
        <v>1</v>
      </c>
      <c r="R1734">
        <v>157</v>
      </c>
      <c r="S1734">
        <v>18</v>
      </c>
      <c r="T1734" s="3">
        <v>40498</v>
      </c>
      <c r="U1734" t="s">
        <v>860</v>
      </c>
      <c r="V1734" t="s">
        <v>861</v>
      </c>
      <c r="W1734" t="s">
        <v>140</v>
      </c>
      <c r="X1734">
        <v>5.94</v>
      </c>
      <c r="Y1734">
        <v>18</v>
      </c>
      <c r="Z1734" t="s">
        <v>862</v>
      </c>
      <c r="AA1734" t="s">
        <v>863</v>
      </c>
      <c r="AB1734" t="s">
        <v>860</v>
      </c>
      <c r="AC1734" t="s">
        <v>861</v>
      </c>
      <c r="AD1734" t="s">
        <v>140</v>
      </c>
      <c r="AE1734" t="s">
        <v>864</v>
      </c>
      <c r="AF1734">
        <v>3</v>
      </c>
      <c r="AG1734">
        <v>3</v>
      </c>
      <c r="AH1734" t="s">
        <v>165</v>
      </c>
      <c r="AI1734" t="s">
        <v>166</v>
      </c>
      <c r="AJ1734" t="s">
        <v>3280</v>
      </c>
      <c r="AK1734" t="s">
        <v>61</v>
      </c>
      <c r="AL1734">
        <v>2</v>
      </c>
      <c r="AM1734" t="s">
        <v>167</v>
      </c>
      <c r="AN1734" t="s">
        <v>63</v>
      </c>
      <c r="AO1734" t="s">
        <v>64</v>
      </c>
      <c r="AP1734" t="s">
        <v>168</v>
      </c>
      <c r="AQ1734" t="s">
        <v>169</v>
      </c>
      <c r="AR1734" t="s">
        <v>67</v>
      </c>
      <c r="AS1734" t="s">
        <v>68</v>
      </c>
      <c r="AT1734" t="s">
        <v>69</v>
      </c>
      <c r="AU1734">
        <v>51</v>
      </c>
      <c r="AV1734">
        <v>22</v>
      </c>
      <c r="AW1734">
        <f>YEAR(ChinookMusic[[#This Row],[invoiceDate]])</f>
        <v>2010</v>
      </c>
      <c r="AX1734" t="str">
        <f>TEXT(ChinookMusic[[#This Row],[invoiceDate]],"MMMM")</f>
        <v>November</v>
      </c>
    </row>
    <row r="1735" spans="1:50" x14ac:dyDescent="0.3">
      <c r="A1735">
        <v>22</v>
      </c>
      <c r="B1735" t="s">
        <v>201</v>
      </c>
      <c r="C1735">
        <v>133</v>
      </c>
      <c r="D1735" t="s">
        <v>496</v>
      </c>
      <c r="E1735">
        <v>1629</v>
      </c>
      <c r="F1735" t="s">
        <v>1851</v>
      </c>
      <c r="G1735" t="s">
        <v>1416</v>
      </c>
      <c r="H1735">
        <v>379141</v>
      </c>
      <c r="I1735">
        <v>0.99</v>
      </c>
      <c r="J1735">
        <v>1</v>
      </c>
      <c r="K1735" t="s">
        <v>78</v>
      </c>
      <c r="L1735">
        <v>1</v>
      </c>
      <c r="M1735" t="s">
        <v>51</v>
      </c>
      <c r="N1735">
        <v>8</v>
      </c>
      <c r="O1735" t="s">
        <v>52</v>
      </c>
      <c r="P1735">
        <v>846</v>
      </c>
      <c r="Q1735">
        <v>1</v>
      </c>
      <c r="R1735">
        <v>157</v>
      </c>
      <c r="S1735">
        <v>18</v>
      </c>
      <c r="T1735" s="3">
        <v>40498</v>
      </c>
      <c r="U1735" t="s">
        <v>860</v>
      </c>
      <c r="V1735" t="s">
        <v>861</v>
      </c>
      <c r="W1735" t="s">
        <v>140</v>
      </c>
      <c r="X1735">
        <v>5.94</v>
      </c>
      <c r="Y1735">
        <v>18</v>
      </c>
      <c r="Z1735" t="s">
        <v>862</v>
      </c>
      <c r="AA1735" t="s">
        <v>863</v>
      </c>
      <c r="AB1735" t="s">
        <v>860</v>
      </c>
      <c r="AC1735" t="s">
        <v>861</v>
      </c>
      <c r="AD1735" t="s">
        <v>140</v>
      </c>
      <c r="AE1735" t="s">
        <v>864</v>
      </c>
      <c r="AF1735">
        <v>3</v>
      </c>
      <c r="AG1735">
        <v>3</v>
      </c>
      <c r="AH1735" t="s">
        <v>165</v>
      </c>
      <c r="AI1735" t="s">
        <v>166</v>
      </c>
      <c r="AJ1735" t="s">
        <v>3280</v>
      </c>
      <c r="AK1735" t="s">
        <v>61</v>
      </c>
      <c r="AL1735">
        <v>2</v>
      </c>
      <c r="AM1735" t="s">
        <v>167</v>
      </c>
      <c r="AN1735" t="s">
        <v>63</v>
      </c>
      <c r="AO1735" t="s">
        <v>64</v>
      </c>
      <c r="AP1735" t="s">
        <v>168</v>
      </c>
      <c r="AQ1735" t="s">
        <v>169</v>
      </c>
      <c r="AR1735" t="s">
        <v>67</v>
      </c>
      <c r="AS1735" t="s">
        <v>68</v>
      </c>
      <c r="AT1735" t="s">
        <v>69</v>
      </c>
      <c r="AU1735">
        <v>51</v>
      </c>
      <c r="AV1735">
        <v>22</v>
      </c>
      <c r="AW1735">
        <f>YEAR(ChinookMusic[[#This Row],[invoiceDate]])</f>
        <v>2010</v>
      </c>
      <c r="AX1735" t="str">
        <f>TEXT(ChinookMusic[[#This Row],[invoiceDate]],"MMMM")</f>
        <v>November</v>
      </c>
    </row>
    <row r="1736" spans="1:50" x14ac:dyDescent="0.3">
      <c r="A1736">
        <v>22</v>
      </c>
      <c r="B1736" t="s">
        <v>201</v>
      </c>
      <c r="C1736">
        <v>133</v>
      </c>
      <c r="D1736" t="s">
        <v>496</v>
      </c>
      <c r="E1736">
        <v>1629</v>
      </c>
      <c r="F1736" t="s">
        <v>1851</v>
      </c>
      <c r="G1736" t="s">
        <v>1416</v>
      </c>
      <c r="H1736">
        <v>379141</v>
      </c>
      <c r="I1736">
        <v>0.99</v>
      </c>
      <c r="J1736">
        <v>1</v>
      </c>
      <c r="K1736" t="s">
        <v>78</v>
      </c>
      <c r="L1736">
        <v>1</v>
      </c>
      <c r="M1736" t="s">
        <v>51</v>
      </c>
      <c r="N1736">
        <v>1</v>
      </c>
      <c r="O1736" t="s">
        <v>52</v>
      </c>
      <c r="P1736">
        <v>846</v>
      </c>
      <c r="Q1736">
        <v>1</v>
      </c>
      <c r="R1736">
        <v>157</v>
      </c>
      <c r="S1736">
        <v>18</v>
      </c>
      <c r="T1736" s="3">
        <v>40498</v>
      </c>
      <c r="U1736" t="s">
        <v>860</v>
      </c>
      <c r="V1736" t="s">
        <v>861</v>
      </c>
      <c r="W1736" t="s">
        <v>140</v>
      </c>
      <c r="X1736">
        <v>5.94</v>
      </c>
      <c r="Y1736">
        <v>18</v>
      </c>
      <c r="Z1736" t="s">
        <v>862</v>
      </c>
      <c r="AA1736" t="s">
        <v>863</v>
      </c>
      <c r="AB1736" t="s">
        <v>860</v>
      </c>
      <c r="AC1736" t="s">
        <v>861</v>
      </c>
      <c r="AD1736" t="s">
        <v>140</v>
      </c>
      <c r="AE1736" t="s">
        <v>864</v>
      </c>
      <c r="AF1736">
        <v>3</v>
      </c>
      <c r="AG1736">
        <v>3</v>
      </c>
      <c r="AH1736" t="s">
        <v>165</v>
      </c>
      <c r="AI1736" t="s">
        <v>166</v>
      </c>
      <c r="AJ1736" t="s">
        <v>3280</v>
      </c>
      <c r="AK1736" t="s">
        <v>61</v>
      </c>
      <c r="AL1736">
        <v>2</v>
      </c>
      <c r="AM1736" t="s">
        <v>167</v>
      </c>
      <c r="AN1736" t="s">
        <v>63</v>
      </c>
      <c r="AO1736" t="s">
        <v>64</v>
      </c>
      <c r="AP1736" t="s">
        <v>168</v>
      </c>
      <c r="AQ1736" t="s">
        <v>169</v>
      </c>
      <c r="AR1736" t="s">
        <v>67</v>
      </c>
      <c r="AS1736" t="s">
        <v>68</v>
      </c>
      <c r="AT1736" t="s">
        <v>69</v>
      </c>
      <c r="AU1736">
        <v>51</v>
      </c>
      <c r="AV1736">
        <v>22</v>
      </c>
      <c r="AW1736">
        <f>YEAR(ChinookMusic[[#This Row],[invoiceDate]])</f>
        <v>2010</v>
      </c>
      <c r="AX1736" t="str">
        <f>TEXT(ChinookMusic[[#This Row],[invoiceDate]],"MMMM")</f>
        <v>November</v>
      </c>
    </row>
    <row r="1737" spans="1:50" x14ac:dyDescent="0.3">
      <c r="A1737">
        <v>22</v>
      </c>
      <c r="B1737" t="s">
        <v>201</v>
      </c>
      <c r="C1737">
        <v>133</v>
      </c>
      <c r="D1737" t="s">
        <v>496</v>
      </c>
      <c r="E1737">
        <v>1633</v>
      </c>
      <c r="F1737" t="s">
        <v>1852</v>
      </c>
      <c r="G1737" t="s">
        <v>498</v>
      </c>
      <c r="H1737">
        <v>275591</v>
      </c>
      <c r="I1737">
        <v>0.99</v>
      </c>
      <c r="J1737">
        <v>1</v>
      </c>
      <c r="K1737" t="s">
        <v>78</v>
      </c>
      <c r="L1737">
        <v>1</v>
      </c>
      <c r="M1737" t="s">
        <v>51</v>
      </c>
      <c r="N1737">
        <v>8</v>
      </c>
      <c r="O1737" t="s">
        <v>52</v>
      </c>
      <c r="P1737">
        <v>847</v>
      </c>
      <c r="Q1737">
        <v>1</v>
      </c>
      <c r="R1737">
        <v>157</v>
      </c>
      <c r="S1737">
        <v>18</v>
      </c>
      <c r="T1737" s="3">
        <v>40498</v>
      </c>
      <c r="U1737" t="s">
        <v>860</v>
      </c>
      <c r="V1737" t="s">
        <v>861</v>
      </c>
      <c r="W1737" t="s">
        <v>140</v>
      </c>
      <c r="X1737">
        <v>5.94</v>
      </c>
      <c r="Y1737">
        <v>18</v>
      </c>
      <c r="Z1737" t="s">
        <v>862</v>
      </c>
      <c r="AA1737" t="s">
        <v>863</v>
      </c>
      <c r="AB1737" t="s">
        <v>860</v>
      </c>
      <c r="AC1737" t="s">
        <v>861</v>
      </c>
      <c r="AD1737" t="s">
        <v>140</v>
      </c>
      <c r="AE1737" t="s">
        <v>864</v>
      </c>
      <c r="AF1737">
        <v>3</v>
      </c>
      <c r="AG1737">
        <v>3</v>
      </c>
      <c r="AH1737" t="s">
        <v>165</v>
      </c>
      <c r="AI1737" t="s">
        <v>166</v>
      </c>
      <c r="AJ1737" t="s">
        <v>3280</v>
      </c>
      <c r="AK1737" t="s">
        <v>61</v>
      </c>
      <c r="AL1737">
        <v>2</v>
      </c>
      <c r="AM1737" t="s">
        <v>167</v>
      </c>
      <c r="AN1737" t="s">
        <v>63</v>
      </c>
      <c r="AO1737" t="s">
        <v>64</v>
      </c>
      <c r="AP1737" t="s">
        <v>168</v>
      </c>
      <c r="AQ1737" t="s">
        <v>169</v>
      </c>
      <c r="AR1737" t="s">
        <v>67</v>
      </c>
      <c r="AS1737" t="s">
        <v>68</v>
      </c>
      <c r="AT1737" t="s">
        <v>69</v>
      </c>
      <c r="AU1737">
        <v>51</v>
      </c>
      <c r="AV1737">
        <v>22</v>
      </c>
      <c r="AW1737">
        <f>YEAR(ChinookMusic[[#This Row],[invoiceDate]])</f>
        <v>2010</v>
      </c>
      <c r="AX1737" t="str">
        <f>TEXT(ChinookMusic[[#This Row],[invoiceDate]],"MMMM")</f>
        <v>November</v>
      </c>
    </row>
    <row r="1738" spans="1:50" x14ac:dyDescent="0.3">
      <c r="A1738">
        <v>22</v>
      </c>
      <c r="B1738" t="s">
        <v>201</v>
      </c>
      <c r="C1738">
        <v>133</v>
      </c>
      <c r="D1738" t="s">
        <v>496</v>
      </c>
      <c r="E1738">
        <v>1633</v>
      </c>
      <c r="F1738" t="s">
        <v>1852</v>
      </c>
      <c r="G1738" t="s">
        <v>498</v>
      </c>
      <c r="H1738">
        <v>275591</v>
      </c>
      <c r="I1738">
        <v>0.99</v>
      </c>
      <c r="J1738">
        <v>1</v>
      </c>
      <c r="K1738" t="s">
        <v>78</v>
      </c>
      <c r="L1738">
        <v>1</v>
      </c>
      <c r="M1738" t="s">
        <v>51</v>
      </c>
      <c r="N1738">
        <v>1</v>
      </c>
      <c r="O1738" t="s">
        <v>52</v>
      </c>
      <c r="P1738">
        <v>847</v>
      </c>
      <c r="Q1738">
        <v>1</v>
      </c>
      <c r="R1738">
        <v>157</v>
      </c>
      <c r="S1738">
        <v>18</v>
      </c>
      <c r="T1738" s="3">
        <v>40498</v>
      </c>
      <c r="U1738" t="s">
        <v>860</v>
      </c>
      <c r="V1738" t="s">
        <v>861</v>
      </c>
      <c r="W1738" t="s">
        <v>140</v>
      </c>
      <c r="X1738">
        <v>5.94</v>
      </c>
      <c r="Y1738">
        <v>18</v>
      </c>
      <c r="Z1738" t="s">
        <v>862</v>
      </c>
      <c r="AA1738" t="s">
        <v>863</v>
      </c>
      <c r="AB1738" t="s">
        <v>860</v>
      </c>
      <c r="AC1738" t="s">
        <v>861</v>
      </c>
      <c r="AD1738" t="s">
        <v>140</v>
      </c>
      <c r="AE1738" t="s">
        <v>864</v>
      </c>
      <c r="AF1738">
        <v>3</v>
      </c>
      <c r="AG1738">
        <v>3</v>
      </c>
      <c r="AH1738" t="s">
        <v>165</v>
      </c>
      <c r="AI1738" t="s">
        <v>166</v>
      </c>
      <c r="AJ1738" t="s">
        <v>3280</v>
      </c>
      <c r="AK1738" t="s">
        <v>61</v>
      </c>
      <c r="AL1738">
        <v>2</v>
      </c>
      <c r="AM1738" t="s">
        <v>167</v>
      </c>
      <c r="AN1738" t="s">
        <v>63</v>
      </c>
      <c r="AO1738" t="s">
        <v>64</v>
      </c>
      <c r="AP1738" t="s">
        <v>168</v>
      </c>
      <c r="AQ1738" t="s">
        <v>169</v>
      </c>
      <c r="AR1738" t="s">
        <v>67</v>
      </c>
      <c r="AS1738" t="s">
        <v>68</v>
      </c>
      <c r="AT1738" t="s">
        <v>69</v>
      </c>
      <c r="AU1738">
        <v>51</v>
      </c>
      <c r="AV1738">
        <v>22</v>
      </c>
      <c r="AW1738">
        <f>YEAR(ChinookMusic[[#This Row],[invoiceDate]])</f>
        <v>2010</v>
      </c>
      <c r="AX1738" t="str">
        <f>TEXT(ChinookMusic[[#This Row],[invoiceDate]],"MMMM")</f>
        <v>November</v>
      </c>
    </row>
    <row r="1739" spans="1:50" x14ac:dyDescent="0.3">
      <c r="A1739">
        <v>22</v>
      </c>
      <c r="B1739" t="s">
        <v>201</v>
      </c>
      <c r="C1739">
        <v>131</v>
      </c>
      <c r="D1739" t="s">
        <v>1200</v>
      </c>
      <c r="E1739">
        <v>1617</v>
      </c>
      <c r="F1739" t="s">
        <v>1853</v>
      </c>
      <c r="G1739" t="s">
        <v>1854</v>
      </c>
      <c r="H1739">
        <v>427702</v>
      </c>
      <c r="I1739">
        <v>0.99</v>
      </c>
      <c r="J1739">
        <v>1</v>
      </c>
      <c r="K1739" t="s">
        <v>78</v>
      </c>
      <c r="L1739">
        <v>1</v>
      </c>
      <c r="M1739" t="s">
        <v>51</v>
      </c>
      <c r="N1739">
        <v>8</v>
      </c>
      <c r="O1739" t="s">
        <v>52</v>
      </c>
      <c r="P1739">
        <v>843</v>
      </c>
      <c r="Q1739">
        <v>1</v>
      </c>
      <c r="R1739">
        <v>157</v>
      </c>
      <c r="S1739">
        <v>18</v>
      </c>
      <c r="T1739" s="3">
        <v>40498</v>
      </c>
      <c r="U1739" t="s">
        <v>860</v>
      </c>
      <c r="V1739" t="s">
        <v>861</v>
      </c>
      <c r="W1739" t="s">
        <v>140</v>
      </c>
      <c r="X1739">
        <v>5.94</v>
      </c>
      <c r="Y1739">
        <v>18</v>
      </c>
      <c r="Z1739" t="s">
        <v>862</v>
      </c>
      <c r="AA1739" t="s">
        <v>863</v>
      </c>
      <c r="AB1739" t="s">
        <v>860</v>
      </c>
      <c r="AC1739" t="s">
        <v>861</v>
      </c>
      <c r="AD1739" t="s">
        <v>140</v>
      </c>
      <c r="AE1739" t="s">
        <v>864</v>
      </c>
      <c r="AF1739">
        <v>3</v>
      </c>
      <c r="AG1739">
        <v>3</v>
      </c>
      <c r="AH1739" t="s">
        <v>165</v>
      </c>
      <c r="AI1739" t="s">
        <v>166</v>
      </c>
      <c r="AJ1739" t="s">
        <v>3280</v>
      </c>
      <c r="AK1739" t="s">
        <v>61</v>
      </c>
      <c r="AL1739">
        <v>2</v>
      </c>
      <c r="AM1739" t="s">
        <v>167</v>
      </c>
      <c r="AN1739" t="s">
        <v>63</v>
      </c>
      <c r="AO1739" t="s">
        <v>64</v>
      </c>
      <c r="AP1739" t="s">
        <v>168</v>
      </c>
      <c r="AQ1739" t="s">
        <v>169</v>
      </c>
      <c r="AR1739" t="s">
        <v>67</v>
      </c>
      <c r="AS1739" t="s">
        <v>68</v>
      </c>
      <c r="AT1739" t="s">
        <v>69</v>
      </c>
      <c r="AU1739">
        <v>51</v>
      </c>
      <c r="AV1739">
        <v>22</v>
      </c>
      <c r="AW1739">
        <f>YEAR(ChinookMusic[[#This Row],[invoiceDate]])</f>
        <v>2010</v>
      </c>
      <c r="AX1739" t="str">
        <f>TEXT(ChinookMusic[[#This Row],[invoiceDate]],"MMMM")</f>
        <v>November</v>
      </c>
    </row>
    <row r="1740" spans="1:50" x14ac:dyDescent="0.3">
      <c r="A1740">
        <v>22</v>
      </c>
      <c r="B1740" t="s">
        <v>201</v>
      </c>
      <c r="C1740">
        <v>131</v>
      </c>
      <c r="D1740" t="s">
        <v>1200</v>
      </c>
      <c r="E1740">
        <v>1617</v>
      </c>
      <c r="F1740" t="s">
        <v>1853</v>
      </c>
      <c r="G1740" t="s">
        <v>1854</v>
      </c>
      <c r="H1740">
        <v>427702</v>
      </c>
      <c r="I1740">
        <v>0.99</v>
      </c>
      <c r="J1740">
        <v>1</v>
      </c>
      <c r="K1740" t="s">
        <v>78</v>
      </c>
      <c r="L1740">
        <v>1</v>
      </c>
      <c r="M1740" t="s">
        <v>51</v>
      </c>
      <c r="N1740">
        <v>1</v>
      </c>
      <c r="O1740" t="s">
        <v>52</v>
      </c>
      <c r="P1740">
        <v>843</v>
      </c>
      <c r="Q1740">
        <v>1</v>
      </c>
      <c r="R1740">
        <v>157</v>
      </c>
      <c r="S1740">
        <v>18</v>
      </c>
      <c r="T1740" s="3">
        <v>40498</v>
      </c>
      <c r="U1740" t="s">
        <v>860</v>
      </c>
      <c r="V1740" t="s">
        <v>861</v>
      </c>
      <c r="W1740" t="s">
        <v>140</v>
      </c>
      <c r="X1740">
        <v>5.94</v>
      </c>
      <c r="Y1740">
        <v>18</v>
      </c>
      <c r="Z1740" t="s">
        <v>862</v>
      </c>
      <c r="AA1740" t="s">
        <v>863</v>
      </c>
      <c r="AB1740" t="s">
        <v>860</v>
      </c>
      <c r="AC1740" t="s">
        <v>861</v>
      </c>
      <c r="AD1740" t="s">
        <v>140</v>
      </c>
      <c r="AE1740" t="s">
        <v>864</v>
      </c>
      <c r="AF1740">
        <v>3</v>
      </c>
      <c r="AG1740">
        <v>3</v>
      </c>
      <c r="AH1740" t="s">
        <v>165</v>
      </c>
      <c r="AI1740" t="s">
        <v>166</v>
      </c>
      <c r="AJ1740" t="s">
        <v>3280</v>
      </c>
      <c r="AK1740" t="s">
        <v>61</v>
      </c>
      <c r="AL1740">
        <v>2</v>
      </c>
      <c r="AM1740" t="s">
        <v>167</v>
      </c>
      <c r="AN1740" t="s">
        <v>63</v>
      </c>
      <c r="AO1740" t="s">
        <v>64</v>
      </c>
      <c r="AP1740" t="s">
        <v>168</v>
      </c>
      <c r="AQ1740" t="s">
        <v>169</v>
      </c>
      <c r="AR1740" t="s">
        <v>67</v>
      </c>
      <c r="AS1740" t="s">
        <v>68</v>
      </c>
      <c r="AT1740" t="s">
        <v>69</v>
      </c>
      <c r="AU1740">
        <v>51</v>
      </c>
      <c r="AV1740">
        <v>22</v>
      </c>
      <c r="AW1740">
        <f>YEAR(ChinookMusic[[#This Row],[invoiceDate]])</f>
        <v>2010</v>
      </c>
      <c r="AX1740" t="str">
        <f>TEXT(ChinookMusic[[#This Row],[invoiceDate]],"MMMM")</f>
        <v>November</v>
      </c>
    </row>
    <row r="1741" spans="1:50" x14ac:dyDescent="0.3">
      <c r="A1741">
        <v>22</v>
      </c>
      <c r="B1741" t="s">
        <v>201</v>
      </c>
      <c r="C1741">
        <v>132</v>
      </c>
      <c r="D1741" t="s">
        <v>488</v>
      </c>
      <c r="E1741">
        <v>1625</v>
      </c>
      <c r="F1741" t="s">
        <v>966</v>
      </c>
      <c r="G1741" t="s">
        <v>967</v>
      </c>
      <c r="H1741">
        <v>282671</v>
      </c>
      <c r="I1741">
        <v>0.99</v>
      </c>
      <c r="J1741">
        <v>1</v>
      </c>
      <c r="K1741" t="s">
        <v>78</v>
      </c>
      <c r="L1741">
        <v>1</v>
      </c>
      <c r="M1741" t="s">
        <v>51</v>
      </c>
      <c r="N1741">
        <v>8</v>
      </c>
      <c r="O1741" t="s">
        <v>52</v>
      </c>
      <c r="P1741">
        <v>845</v>
      </c>
      <c r="Q1741">
        <v>1</v>
      </c>
      <c r="R1741">
        <v>157</v>
      </c>
      <c r="S1741">
        <v>18</v>
      </c>
      <c r="T1741" s="3">
        <v>40498</v>
      </c>
      <c r="U1741" t="s">
        <v>860</v>
      </c>
      <c r="V1741" t="s">
        <v>861</v>
      </c>
      <c r="W1741" t="s">
        <v>140</v>
      </c>
      <c r="X1741">
        <v>5.94</v>
      </c>
      <c r="Y1741">
        <v>18</v>
      </c>
      <c r="Z1741" t="s">
        <v>862</v>
      </c>
      <c r="AA1741" t="s">
        <v>863</v>
      </c>
      <c r="AB1741" t="s">
        <v>860</v>
      </c>
      <c r="AC1741" t="s">
        <v>861</v>
      </c>
      <c r="AD1741" t="s">
        <v>140</v>
      </c>
      <c r="AE1741" t="s">
        <v>864</v>
      </c>
      <c r="AF1741">
        <v>3</v>
      </c>
      <c r="AG1741">
        <v>3</v>
      </c>
      <c r="AH1741" t="s">
        <v>165</v>
      </c>
      <c r="AI1741" t="s">
        <v>166</v>
      </c>
      <c r="AJ1741" t="s">
        <v>3280</v>
      </c>
      <c r="AK1741" t="s">
        <v>61</v>
      </c>
      <c r="AL1741">
        <v>2</v>
      </c>
      <c r="AM1741" t="s">
        <v>167</v>
      </c>
      <c r="AN1741" t="s">
        <v>63</v>
      </c>
      <c r="AO1741" t="s">
        <v>64</v>
      </c>
      <c r="AP1741" t="s">
        <v>168</v>
      </c>
      <c r="AQ1741" t="s">
        <v>169</v>
      </c>
      <c r="AR1741" t="s">
        <v>67</v>
      </c>
      <c r="AS1741" t="s">
        <v>68</v>
      </c>
      <c r="AT1741" t="s">
        <v>69</v>
      </c>
      <c r="AU1741">
        <v>51</v>
      </c>
      <c r="AV1741">
        <v>22</v>
      </c>
      <c r="AW1741">
        <f>YEAR(ChinookMusic[[#This Row],[invoiceDate]])</f>
        <v>2010</v>
      </c>
      <c r="AX1741" t="str">
        <f>TEXT(ChinookMusic[[#This Row],[invoiceDate]],"MMMM")</f>
        <v>November</v>
      </c>
    </row>
    <row r="1742" spans="1:50" x14ac:dyDescent="0.3">
      <c r="A1742">
        <v>22</v>
      </c>
      <c r="B1742" t="s">
        <v>201</v>
      </c>
      <c r="C1742">
        <v>134</v>
      </c>
      <c r="D1742" t="s">
        <v>499</v>
      </c>
      <c r="E1742">
        <v>1637</v>
      </c>
      <c r="F1742" t="s">
        <v>1855</v>
      </c>
      <c r="G1742" t="s">
        <v>498</v>
      </c>
      <c r="H1742">
        <v>233560</v>
      </c>
      <c r="I1742">
        <v>0.99</v>
      </c>
      <c r="J1742">
        <v>1</v>
      </c>
      <c r="K1742" t="s">
        <v>78</v>
      </c>
      <c r="L1742">
        <v>1</v>
      </c>
      <c r="M1742" t="s">
        <v>51</v>
      </c>
      <c r="N1742">
        <v>1</v>
      </c>
      <c r="O1742" t="s">
        <v>52</v>
      </c>
      <c r="P1742">
        <v>848</v>
      </c>
      <c r="Q1742">
        <v>1</v>
      </c>
      <c r="R1742">
        <v>157</v>
      </c>
      <c r="S1742">
        <v>18</v>
      </c>
      <c r="T1742" s="3">
        <v>40498</v>
      </c>
      <c r="U1742" t="s">
        <v>860</v>
      </c>
      <c r="V1742" t="s">
        <v>861</v>
      </c>
      <c r="W1742" t="s">
        <v>140</v>
      </c>
      <c r="X1742">
        <v>5.94</v>
      </c>
      <c r="Y1742">
        <v>18</v>
      </c>
      <c r="Z1742" t="s">
        <v>862</v>
      </c>
      <c r="AA1742" t="s">
        <v>863</v>
      </c>
      <c r="AB1742" t="s">
        <v>860</v>
      </c>
      <c r="AC1742" t="s">
        <v>861</v>
      </c>
      <c r="AD1742" t="s">
        <v>140</v>
      </c>
      <c r="AE1742" t="s">
        <v>864</v>
      </c>
      <c r="AF1742">
        <v>3</v>
      </c>
      <c r="AG1742">
        <v>3</v>
      </c>
      <c r="AH1742" t="s">
        <v>165</v>
      </c>
      <c r="AI1742" t="s">
        <v>166</v>
      </c>
      <c r="AJ1742" t="s">
        <v>3280</v>
      </c>
      <c r="AK1742" t="s">
        <v>61</v>
      </c>
      <c r="AL1742">
        <v>2</v>
      </c>
      <c r="AM1742" t="s">
        <v>167</v>
      </c>
      <c r="AN1742" t="s">
        <v>63</v>
      </c>
      <c r="AO1742" t="s">
        <v>64</v>
      </c>
      <c r="AP1742" t="s">
        <v>168</v>
      </c>
      <c r="AQ1742" t="s">
        <v>169</v>
      </c>
      <c r="AR1742" t="s">
        <v>67</v>
      </c>
      <c r="AS1742" t="s">
        <v>68</v>
      </c>
      <c r="AT1742" t="s">
        <v>69</v>
      </c>
      <c r="AU1742">
        <v>51</v>
      </c>
      <c r="AV1742">
        <v>22</v>
      </c>
      <c r="AW1742">
        <f>YEAR(ChinookMusic[[#This Row],[invoiceDate]])</f>
        <v>2010</v>
      </c>
      <c r="AX1742" t="str">
        <f>TEXT(ChinookMusic[[#This Row],[invoiceDate]],"MMMM")</f>
        <v>November</v>
      </c>
    </row>
    <row r="1743" spans="1:50" x14ac:dyDescent="0.3">
      <c r="A1743">
        <v>22</v>
      </c>
      <c r="B1743" t="s">
        <v>201</v>
      </c>
      <c r="C1743">
        <v>134</v>
      </c>
      <c r="D1743" t="s">
        <v>499</v>
      </c>
      <c r="E1743">
        <v>1637</v>
      </c>
      <c r="F1743" t="s">
        <v>1855</v>
      </c>
      <c r="G1743" t="s">
        <v>498</v>
      </c>
      <c r="H1743">
        <v>233560</v>
      </c>
      <c r="I1743">
        <v>0.99</v>
      </c>
      <c r="J1743">
        <v>1</v>
      </c>
      <c r="K1743" t="s">
        <v>78</v>
      </c>
      <c r="L1743">
        <v>1</v>
      </c>
      <c r="M1743" t="s">
        <v>51</v>
      </c>
      <c r="N1743">
        <v>8</v>
      </c>
      <c r="O1743" t="s">
        <v>52</v>
      </c>
      <c r="P1743">
        <v>848</v>
      </c>
      <c r="Q1743">
        <v>1</v>
      </c>
      <c r="R1743">
        <v>157</v>
      </c>
      <c r="S1743">
        <v>18</v>
      </c>
      <c r="T1743" s="3">
        <v>40498</v>
      </c>
      <c r="U1743" t="s">
        <v>860</v>
      </c>
      <c r="V1743" t="s">
        <v>861</v>
      </c>
      <c r="W1743" t="s">
        <v>140</v>
      </c>
      <c r="X1743">
        <v>5.94</v>
      </c>
      <c r="Y1743">
        <v>18</v>
      </c>
      <c r="Z1743" t="s">
        <v>862</v>
      </c>
      <c r="AA1743" t="s">
        <v>863</v>
      </c>
      <c r="AB1743" t="s">
        <v>860</v>
      </c>
      <c r="AC1743" t="s">
        <v>861</v>
      </c>
      <c r="AD1743" t="s">
        <v>140</v>
      </c>
      <c r="AE1743" t="s">
        <v>864</v>
      </c>
      <c r="AF1743">
        <v>3</v>
      </c>
      <c r="AG1743">
        <v>3</v>
      </c>
      <c r="AH1743" t="s">
        <v>165</v>
      </c>
      <c r="AI1743" t="s">
        <v>166</v>
      </c>
      <c r="AJ1743" t="s">
        <v>3280</v>
      </c>
      <c r="AK1743" t="s">
        <v>61</v>
      </c>
      <c r="AL1743">
        <v>2</v>
      </c>
      <c r="AM1743" t="s">
        <v>167</v>
      </c>
      <c r="AN1743" t="s">
        <v>63</v>
      </c>
      <c r="AO1743" t="s">
        <v>64</v>
      </c>
      <c r="AP1743" t="s">
        <v>168</v>
      </c>
      <c r="AQ1743" t="s">
        <v>169</v>
      </c>
      <c r="AR1743" t="s">
        <v>67</v>
      </c>
      <c r="AS1743" t="s">
        <v>68</v>
      </c>
      <c r="AT1743" t="s">
        <v>69</v>
      </c>
      <c r="AU1743">
        <v>51</v>
      </c>
      <c r="AV1743">
        <v>22</v>
      </c>
      <c r="AW1743">
        <f>YEAR(ChinookMusic[[#This Row],[invoiceDate]])</f>
        <v>2010</v>
      </c>
      <c r="AX1743" t="str">
        <f>TEXT(ChinookMusic[[#This Row],[invoiceDate]],"MMMM")</f>
        <v>November</v>
      </c>
    </row>
    <row r="1744" spans="1:50" x14ac:dyDescent="0.3">
      <c r="A1744">
        <v>92</v>
      </c>
      <c r="B1744" t="s">
        <v>473</v>
      </c>
      <c r="C1744">
        <v>117</v>
      </c>
      <c r="D1744" t="s">
        <v>474</v>
      </c>
      <c r="E1744">
        <v>1454</v>
      </c>
      <c r="F1744" t="s">
        <v>1856</v>
      </c>
      <c r="G1744" t="s">
        <v>1857</v>
      </c>
      <c r="H1744">
        <v>281808</v>
      </c>
      <c r="I1744">
        <v>0.99</v>
      </c>
      <c r="J1744">
        <v>1</v>
      </c>
      <c r="K1744" t="s">
        <v>78</v>
      </c>
      <c r="L1744">
        <v>14</v>
      </c>
      <c r="M1744" t="s">
        <v>450</v>
      </c>
      <c r="N1744">
        <v>1</v>
      </c>
      <c r="O1744" t="s">
        <v>52</v>
      </c>
      <c r="P1744">
        <v>1391</v>
      </c>
      <c r="Q1744">
        <v>1</v>
      </c>
      <c r="R1744">
        <v>257</v>
      </c>
      <c r="S1744">
        <v>34</v>
      </c>
      <c r="T1744" s="3">
        <v>40940</v>
      </c>
      <c r="U1744" t="s">
        <v>330</v>
      </c>
      <c r="V1744" t="s">
        <v>331</v>
      </c>
      <c r="W1744" t="s">
        <v>332</v>
      </c>
      <c r="X1744">
        <v>13.86</v>
      </c>
      <c r="Y1744">
        <v>34</v>
      </c>
      <c r="Z1744" t="s">
        <v>333</v>
      </c>
      <c r="AA1744" t="s">
        <v>334</v>
      </c>
      <c r="AB1744" t="s">
        <v>330</v>
      </c>
      <c r="AC1744" t="s">
        <v>331</v>
      </c>
      <c r="AD1744" t="s">
        <v>332</v>
      </c>
      <c r="AE1744" t="s">
        <v>335</v>
      </c>
      <c r="AF1744">
        <v>4</v>
      </c>
      <c r="AG1744">
        <v>4</v>
      </c>
      <c r="AH1744" t="s">
        <v>85</v>
      </c>
      <c r="AI1744" t="s">
        <v>86</v>
      </c>
      <c r="AJ1744" t="s">
        <v>3280</v>
      </c>
      <c r="AK1744" t="s">
        <v>61</v>
      </c>
      <c r="AL1744">
        <v>2</v>
      </c>
      <c r="AM1744" t="s">
        <v>87</v>
      </c>
      <c r="AN1744" t="s">
        <v>63</v>
      </c>
      <c r="AO1744" t="s">
        <v>64</v>
      </c>
      <c r="AP1744" t="s">
        <v>88</v>
      </c>
      <c r="AQ1744" t="s">
        <v>89</v>
      </c>
      <c r="AR1744" t="s">
        <v>67</v>
      </c>
      <c r="AS1744" t="s">
        <v>68</v>
      </c>
      <c r="AT1744" t="s">
        <v>69</v>
      </c>
      <c r="AU1744">
        <v>77</v>
      </c>
      <c r="AV1744">
        <v>21</v>
      </c>
      <c r="AW1744">
        <f>YEAR(ChinookMusic[[#This Row],[invoiceDate]])</f>
        <v>2012</v>
      </c>
      <c r="AX1744" t="str">
        <f>TEXT(ChinookMusic[[#This Row],[invoiceDate]],"MMMM")</f>
        <v>February</v>
      </c>
    </row>
    <row r="1745" spans="1:50" x14ac:dyDescent="0.3">
      <c r="A1745">
        <v>92</v>
      </c>
      <c r="B1745" t="s">
        <v>473</v>
      </c>
      <c r="C1745">
        <v>117</v>
      </c>
      <c r="D1745" t="s">
        <v>474</v>
      </c>
      <c r="E1745">
        <v>1454</v>
      </c>
      <c r="F1745" t="s">
        <v>1856</v>
      </c>
      <c r="G1745" t="s">
        <v>1857</v>
      </c>
      <c r="H1745">
        <v>281808</v>
      </c>
      <c r="I1745">
        <v>0.99</v>
      </c>
      <c r="J1745">
        <v>1</v>
      </c>
      <c r="K1745" t="s">
        <v>78</v>
      </c>
      <c r="L1745">
        <v>14</v>
      </c>
      <c r="M1745" t="s">
        <v>450</v>
      </c>
      <c r="N1745">
        <v>8</v>
      </c>
      <c r="O1745" t="s">
        <v>52</v>
      </c>
      <c r="P1745">
        <v>1391</v>
      </c>
      <c r="Q1745">
        <v>1</v>
      </c>
      <c r="R1745">
        <v>257</v>
      </c>
      <c r="S1745">
        <v>34</v>
      </c>
      <c r="T1745" s="3">
        <v>40940</v>
      </c>
      <c r="U1745" t="s">
        <v>330</v>
      </c>
      <c r="V1745" t="s">
        <v>331</v>
      </c>
      <c r="W1745" t="s">
        <v>332</v>
      </c>
      <c r="X1745">
        <v>13.86</v>
      </c>
      <c r="Y1745">
        <v>34</v>
      </c>
      <c r="Z1745" t="s">
        <v>333</v>
      </c>
      <c r="AA1745" t="s">
        <v>334</v>
      </c>
      <c r="AB1745" t="s">
        <v>330</v>
      </c>
      <c r="AC1745" t="s">
        <v>331</v>
      </c>
      <c r="AD1745" t="s">
        <v>332</v>
      </c>
      <c r="AE1745" t="s">
        <v>335</v>
      </c>
      <c r="AF1745">
        <v>4</v>
      </c>
      <c r="AG1745">
        <v>4</v>
      </c>
      <c r="AH1745" t="s">
        <v>85</v>
      </c>
      <c r="AI1745" t="s">
        <v>86</v>
      </c>
      <c r="AJ1745" t="s">
        <v>3280</v>
      </c>
      <c r="AK1745" t="s">
        <v>61</v>
      </c>
      <c r="AL1745">
        <v>2</v>
      </c>
      <c r="AM1745" t="s">
        <v>87</v>
      </c>
      <c r="AN1745" t="s">
        <v>63</v>
      </c>
      <c r="AO1745" t="s">
        <v>64</v>
      </c>
      <c r="AP1745" t="s">
        <v>88</v>
      </c>
      <c r="AQ1745" t="s">
        <v>89</v>
      </c>
      <c r="AR1745" t="s">
        <v>67</v>
      </c>
      <c r="AS1745" t="s">
        <v>68</v>
      </c>
      <c r="AT1745" t="s">
        <v>69</v>
      </c>
      <c r="AU1745">
        <v>77</v>
      </c>
      <c r="AV1745">
        <v>21</v>
      </c>
      <c r="AW1745">
        <f>YEAR(ChinookMusic[[#This Row],[invoiceDate]])</f>
        <v>2012</v>
      </c>
      <c r="AX1745" t="str">
        <f>TEXT(ChinookMusic[[#This Row],[invoiceDate]],"MMMM")</f>
        <v>February</v>
      </c>
    </row>
    <row r="1746" spans="1:50" x14ac:dyDescent="0.3">
      <c r="A1746">
        <v>92</v>
      </c>
      <c r="B1746" t="s">
        <v>473</v>
      </c>
      <c r="C1746">
        <v>117</v>
      </c>
      <c r="D1746" t="s">
        <v>474</v>
      </c>
      <c r="E1746">
        <v>1454</v>
      </c>
      <c r="F1746" t="s">
        <v>1856</v>
      </c>
      <c r="G1746" t="s">
        <v>1857</v>
      </c>
      <c r="H1746">
        <v>281808</v>
      </c>
      <c r="I1746">
        <v>0.99</v>
      </c>
      <c r="J1746">
        <v>1</v>
      </c>
      <c r="K1746" t="s">
        <v>78</v>
      </c>
      <c r="L1746">
        <v>14</v>
      </c>
      <c r="M1746" t="s">
        <v>450</v>
      </c>
      <c r="N1746">
        <v>5</v>
      </c>
      <c r="O1746" t="s">
        <v>70</v>
      </c>
      <c r="P1746">
        <v>1391</v>
      </c>
      <c r="Q1746">
        <v>1</v>
      </c>
      <c r="R1746">
        <v>257</v>
      </c>
      <c r="S1746">
        <v>34</v>
      </c>
      <c r="T1746" s="3">
        <v>40940</v>
      </c>
      <c r="U1746" t="s">
        <v>330</v>
      </c>
      <c r="V1746" t="s">
        <v>331</v>
      </c>
      <c r="W1746" t="s">
        <v>332</v>
      </c>
      <c r="X1746">
        <v>13.86</v>
      </c>
      <c r="Y1746">
        <v>34</v>
      </c>
      <c r="Z1746" t="s">
        <v>333</v>
      </c>
      <c r="AA1746" t="s">
        <v>334</v>
      </c>
      <c r="AB1746" t="s">
        <v>330</v>
      </c>
      <c r="AC1746" t="s">
        <v>331</v>
      </c>
      <c r="AD1746" t="s">
        <v>332</v>
      </c>
      <c r="AE1746" t="s">
        <v>335</v>
      </c>
      <c r="AF1746">
        <v>4</v>
      </c>
      <c r="AG1746">
        <v>4</v>
      </c>
      <c r="AH1746" t="s">
        <v>85</v>
      </c>
      <c r="AI1746" t="s">
        <v>86</v>
      </c>
      <c r="AJ1746" t="s">
        <v>3281</v>
      </c>
      <c r="AK1746" t="s">
        <v>61</v>
      </c>
      <c r="AL1746">
        <v>2</v>
      </c>
      <c r="AM1746" t="s">
        <v>87</v>
      </c>
      <c r="AN1746" t="s">
        <v>63</v>
      </c>
      <c r="AO1746" t="s">
        <v>64</v>
      </c>
      <c r="AP1746" t="s">
        <v>88</v>
      </c>
      <c r="AQ1746" t="s">
        <v>89</v>
      </c>
      <c r="AR1746" t="s">
        <v>67</v>
      </c>
      <c r="AS1746" t="s">
        <v>68</v>
      </c>
      <c r="AT1746" t="s">
        <v>69</v>
      </c>
      <c r="AU1746">
        <v>77</v>
      </c>
      <c r="AV1746">
        <v>21</v>
      </c>
      <c r="AW1746">
        <f>YEAR(ChinookMusic[[#This Row],[invoiceDate]])</f>
        <v>2012</v>
      </c>
      <c r="AX1746" t="str">
        <f>TEXT(ChinookMusic[[#This Row],[invoiceDate]],"MMMM")</f>
        <v>February</v>
      </c>
    </row>
    <row r="1747" spans="1:50" x14ac:dyDescent="0.3">
      <c r="A1747">
        <v>94</v>
      </c>
      <c r="B1747" t="s">
        <v>460</v>
      </c>
      <c r="C1747">
        <v>120</v>
      </c>
      <c r="D1747" t="s">
        <v>461</v>
      </c>
      <c r="E1747">
        <v>1481</v>
      </c>
      <c r="F1747" t="s">
        <v>1195</v>
      </c>
      <c r="G1747" t="s">
        <v>460</v>
      </c>
      <c r="H1747">
        <v>224130</v>
      </c>
      <c r="I1747">
        <v>0.99</v>
      </c>
      <c r="J1747">
        <v>1</v>
      </c>
      <c r="K1747" t="s">
        <v>78</v>
      </c>
      <c r="L1747">
        <v>1</v>
      </c>
      <c r="M1747" t="s">
        <v>51</v>
      </c>
      <c r="N1747">
        <v>8</v>
      </c>
      <c r="O1747" t="s">
        <v>52</v>
      </c>
      <c r="P1747">
        <v>1394</v>
      </c>
      <c r="Q1747">
        <v>1</v>
      </c>
      <c r="R1747">
        <v>257</v>
      </c>
      <c r="S1747">
        <v>34</v>
      </c>
      <c r="T1747" s="3">
        <v>40940</v>
      </c>
      <c r="U1747" t="s">
        <v>330</v>
      </c>
      <c r="V1747" t="s">
        <v>331</v>
      </c>
      <c r="W1747" t="s">
        <v>332</v>
      </c>
      <c r="X1747">
        <v>13.86</v>
      </c>
      <c r="Y1747">
        <v>34</v>
      </c>
      <c r="Z1747" t="s">
        <v>333</v>
      </c>
      <c r="AA1747" t="s">
        <v>334</v>
      </c>
      <c r="AB1747" t="s">
        <v>330</v>
      </c>
      <c r="AC1747" t="s">
        <v>331</v>
      </c>
      <c r="AD1747" t="s">
        <v>332</v>
      </c>
      <c r="AE1747" t="s">
        <v>335</v>
      </c>
      <c r="AF1747">
        <v>4</v>
      </c>
      <c r="AG1747">
        <v>4</v>
      </c>
      <c r="AH1747" t="s">
        <v>85</v>
      </c>
      <c r="AI1747" t="s">
        <v>86</v>
      </c>
      <c r="AJ1747" t="s">
        <v>3281</v>
      </c>
      <c r="AK1747" t="s">
        <v>61</v>
      </c>
      <c r="AL1747">
        <v>2</v>
      </c>
      <c r="AM1747" t="s">
        <v>87</v>
      </c>
      <c r="AN1747" t="s">
        <v>63</v>
      </c>
      <c r="AO1747" t="s">
        <v>64</v>
      </c>
      <c r="AP1747" t="s">
        <v>88</v>
      </c>
      <c r="AQ1747" t="s">
        <v>89</v>
      </c>
      <c r="AR1747" t="s">
        <v>67</v>
      </c>
      <c r="AS1747" t="s">
        <v>68</v>
      </c>
      <c r="AT1747" t="s">
        <v>69</v>
      </c>
      <c r="AU1747">
        <v>77</v>
      </c>
      <c r="AV1747">
        <v>21</v>
      </c>
      <c r="AW1747">
        <f>YEAR(ChinookMusic[[#This Row],[invoiceDate]])</f>
        <v>2012</v>
      </c>
      <c r="AX1747" t="str">
        <f>TEXT(ChinookMusic[[#This Row],[invoiceDate]],"MMMM")</f>
        <v>February</v>
      </c>
    </row>
    <row r="1748" spans="1:50" x14ac:dyDescent="0.3">
      <c r="A1748">
        <v>97</v>
      </c>
      <c r="B1748" t="s">
        <v>480</v>
      </c>
      <c r="C1748">
        <v>124</v>
      </c>
      <c r="D1748" t="s">
        <v>481</v>
      </c>
      <c r="E1748">
        <v>1535</v>
      </c>
      <c r="F1748" t="s">
        <v>1189</v>
      </c>
      <c r="G1748" t="s">
        <v>480</v>
      </c>
      <c r="H1748">
        <v>182308</v>
      </c>
      <c r="I1748">
        <v>0.99</v>
      </c>
      <c r="J1748">
        <v>1</v>
      </c>
      <c r="K1748" t="s">
        <v>78</v>
      </c>
      <c r="L1748">
        <v>16</v>
      </c>
      <c r="M1748" t="s">
        <v>483</v>
      </c>
      <c r="N1748">
        <v>8</v>
      </c>
      <c r="O1748" t="s">
        <v>52</v>
      </c>
      <c r="P1748">
        <v>1400</v>
      </c>
      <c r="Q1748">
        <v>1</v>
      </c>
      <c r="R1748">
        <v>257</v>
      </c>
      <c r="S1748">
        <v>34</v>
      </c>
      <c r="T1748" s="3">
        <v>40940</v>
      </c>
      <c r="U1748" t="s">
        <v>330</v>
      </c>
      <c r="V1748" t="s">
        <v>331</v>
      </c>
      <c r="W1748" t="s">
        <v>332</v>
      </c>
      <c r="X1748">
        <v>13.86</v>
      </c>
      <c r="Y1748">
        <v>34</v>
      </c>
      <c r="Z1748" t="s">
        <v>333</v>
      </c>
      <c r="AA1748" t="s">
        <v>334</v>
      </c>
      <c r="AB1748" t="s">
        <v>330</v>
      </c>
      <c r="AC1748" t="s">
        <v>331</v>
      </c>
      <c r="AD1748" t="s">
        <v>332</v>
      </c>
      <c r="AE1748" t="s">
        <v>335</v>
      </c>
      <c r="AF1748">
        <v>4</v>
      </c>
      <c r="AG1748">
        <v>4</v>
      </c>
      <c r="AH1748" t="s">
        <v>85</v>
      </c>
      <c r="AI1748" t="s">
        <v>86</v>
      </c>
      <c r="AJ1748" t="s">
        <v>3281</v>
      </c>
      <c r="AK1748" t="s">
        <v>61</v>
      </c>
      <c r="AL1748">
        <v>2</v>
      </c>
      <c r="AM1748" t="s">
        <v>87</v>
      </c>
      <c r="AN1748" t="s">
        <v>63</v>
      </c>
      <c r="AO1748" t="s">
        <v>64</v>
      </c>
      <c r="AP1748" t="s">
        <v>88</v>
      </c>
      <c r="AQ1748" t="s">
        <v>89</v>
      </c>
      <c r="AR1748" t="s">
        <v>67</v>
      </c>
      <c r="AS1748" t="s">
        <v>68</v>
      </c>
      <c r="AT1748" t="s">
        <v>69</v>
      </c>
      <c r="AU1748">
        <v>77</v>
      </c>
      <c r="AV1748">
        <v>21</v>
      </c>
      <c r="AW1748">
        <f>YEAR(ChinookMusic[[#This Row],[invoiceDate]])</f>
        <v>2012</v>
      </c>
      <c r="AX1748" t="str">
        <f>TEXT(ChinookMusic[[#This Row],[invoiceDate]],"MMMM")</f>
        <v>February</v>
      </c>
    </row>
    <row r="1749" spans="1:50" x14ac:dyDescent="0.3">
      <c r="A1749">
        <v>97</v>
      </c>
      <c r="B1749" t="s">
        <v>480</v>
      </c>
      <c r="C1749">
        <v>124</v>
      </c>
      <c r="D1749" t="s">
        <v>481</v>
      </c>
      <c r="E1749">
        <v>1544</v>
      </c>
      <c r="F1749" t="s">
        <v>481</v>
      </c>
      <c r="G1749" t="s">
        <v>480</v>
      </c>
      <c r="H1749">
        <v>180924</v>
      </c>
      <c r="I1749">
        <v>0.99</v>
      </c>
      <c r="J1749">
        <v>1</v>
      </c>
      <c r="K1749" t="s">
        <v>78</v>
      </c>
      <c r="L1749">
        <v>16</v>
      </c>
      <c r="M1749" t="s">
        <v>483</v>
      </c>
      <c r="N1749">
        <v>8</v>
      </c>
      <c r="O1749" t="s">
        <v>52</v>
      </c>
      <c r="P1749">
        <v>1401</v>
      </c>
      <c r="Q1749">
        <v>1</v>
      </c>
      <c r="R1749">
        <v>257</v>
      </c>
      <c r="S1749">
        <v>34</v>
      </c>
      <c r="T1749" s="3">
        <v>40940</v>
      </c>
      <c r="U1749" t="s">
        <v>330</v>
      </c>
      <c r="V1749" t="s">
        <v>331</v>
      </c>
      <c r="W1749" t="s">
        <v>332</v>
      </c>
      <c r="X1749">
        <v>13.86</v>
      </c>
      <c r="Y1749">
        <v>34</v>
      </c>
      <c r="Z1749" t="s">
        <v>333</v>
      </c>
      <c r="AA1749" t="s">
        <v>334</v>
      </c>
      <c r="AB1749" t="s">
        <v>330</v>
      </c>
      <c r="AC1749" t="s">
        <v>331</v>
      </c>
      <c r="AD1749" t="s">
        <v>332</v>
      </c>
      <c r="AE1749" t="s">
        <v>335</v>
      </c>
      <c r="AF1749">
        <v>4</v>
      </c>
      <c r="AG1749">
        <v>4</v>
      </c>
      <c r="AH1749" t="s">
        <v>85</v>
      </c>
      <c r="AI1749" t="s">
        <v>86</v>
      </c>
      <c r="AJ1749" t="s">
        <v>3281</v>
      </c>
      <c r="AK1749" t="s">
        <v>61</v>
      </c>
      <c r="AL1749">
        <v>2</v>
      </c>
      <c r="AM1749" t="s">
        <v>87</v>
      </c>
      <c r="AN1749" t="s">
        <v>63</v>
      </c>
      <c r="AO1749" t="s">
        <v>64</v>
      </c>
      <c r="AP1749" t="s">
        <v>88</v>
      </c>
      <c r="AQ1749" t="s">
        <v>89</v>
      </c>
      <c r="AR1749" t="s">
        <v>67</v>
      </c>
      <c r="AS1749" t="s">
        <v>68</v>
      </c>
      <c r="AT1749" t="s">
        <v>69</v>
      </c>
      <c r="AU1749">
        <v>77</v>
      </c>
      <c r="AV1749">
        <v>21</v>
      </c>
      <c r="AW1749">
        <f>YEAR(ChinookMusic[[#This Row],[invoiceDate]])</f>
        <v>2012</v>
      </c>
      <c r="AX1749" t="str">
        <f>TEXT(ChinookMusic[[#This Row],[invoiceDate]],"MMMM")</f>
        <v>February</v>
      </c>
    </row>
    <row r="1750" spans="1:50" x14ac:dyDescent="0.3">
      <c r="A1750">
        <v>97</v>
      </c>
      <c r="B1750" t="s">
        <v>480</v>
      </c>
      <c r="C1750">
        <v>124</v>
      </c>
      <c r="D1750" t="s">
        <v>481</v>
      </c>
      <c r="E1750">
        <v>1544</v>
      </c>
      <c r="F1750" t="s">
        <v>481</v>
      </c>
      <c r="G1750" t="s">
        <v>480</v>
      </c>
      <c r="H1750">
        <v>180924</v>
      </c>
      <c r="I1750">
        <v>0.99</v>
      </c>
      <c r="J1750">
        <v>1</v>
      </c>
      <c r="K1750" t="s">
        <v>78</v>
      </c>
      <c r="L1750">
        <v>16</v>
      </c>
      <c r="M1750" t="s">
        <v>483</v>
      </c>
      <c r="N1750">
        <v>1</v>
      </c>
      <c r="O1750" t="s">
        <v>52</v>
      </c>
      <c r="P1750">
        <v>1401</v>
      </c>
      <c r="Q1750">
        <v>1</v>
      </c>
      <c r="R1750">
        <v>257</v>
      </c>
      <c r="S1750">
        <v>34</v>
      </c>
      <c r="T1750" s="3">
        <v>40940</v>
      </c>
      <c r="U1750" t="s">
        <v>330</v>
      </c>
      <c r="V1750" t="s">
        <v>331</v>
      </c>
      <c r="W1750" t="s">
        <v>332</v>
      </c>
      <c r="X1750">
        <v>13.86</v>
      </c>
      <c r="Y1750">
        <v>34</v>
      </c>
      <c r="Z1750" t="s">
        <v>333</v>
      </c>
      <c r="AA1750" t="s">
        <v>334</v>
      </c>
      <c r="AB1750" t="s">
        <v>330</v>
      </c>
      <c r="AC1750" t="s">
        <v>331</v>
      </c>
      <c r="AD1750" t="s">
        <v>332</v>
      </c>
      <c r="AE1750" t="s">
        <v>335</v>
      </c>
      <c r="AF1750">
        <v>4</v>
      </c>
      <c r="AG1750">
        <v>4</v>
      </c>
      <c r="AH1750" t="s">
        <v>85</v>
      </c>
      <c r="AI1750" t="s">
        <v>86</v>
      </c>
      <c r="AJ1750" t="s">
        <v>3281</v>
      </c>
      <c r="AK1750" t="s">
        <v>61</v>
      </c>
      <c r="AL1750">
        <v>2</v>
      </c>
      <c r="AM1750" t="s">
        <v>87</v>
      </c>
      <c r="AN1750" t="s">
        <v>63</v>
      </c>
      <c r="AO1750" t="s">
        <v>64</v>
      </c>
      <c r="AP1750" t="s">
        <v>88</v>
      </c>
      <c r="AQ1750" t="s">
        <v>89</v>
      </c>
      <c r="AR1750" t="s">
        <v>67</v>
      </c>
      <c r="AS1750" t="s">
        <v>68</v>
      </c>
      <c r="AT1750" t="s">
        <v>69</v>
      </c>
      <c r="AU1750">
        <v>77</v>
      </c>
      <c r="AV1750">
        <v>21</v>
      </c>
      <c r="AW1750">
        <f>YEAR(ChinookMusic[[#This Row],[invoiceDate]])</f>
        <v>2012</v>
      </c>
      <c r="AX1750" t="str">
        <f>TEXT(ChinookMusic[[#This Row],[invoiceDate]],"MMMM")</f>
        <v>February</v>
      </c>
    </row>
    <row r="1751" spans="1:50" x14ac:dyDescent="0.3">
      <c r="A1751">
        <v>92</v>
      </c>
      <c r="B1751" t="s">
        <v>473</v>
      </c>
      <c r="C1751">
        <v>118</v>
      </c>
      <c r="D1751" t="s">
        <v>1858</v>
      </c>
      <c r="E1751">
        <v>1463</v>
      </c>
      <c r="F1751" t="s">
        <v>1859</v>
      </c>
      <c r="G1751" t="s">
        <v>1860</v>
      </c>
      <c r="H1751">
        <v>322455</v>
      </c>
      <c r="I1751">
        <v>0.99</v>
      </c>
      <c r="J1751">
        <v>1</v>
      </c>
      <c r="K1751" t="s">
        <v>78</v>
      </c>
      <c r="L1751">
        <v>15</v>
      </c>
      <c r="M1751" t="s">
        <v>1861</v>
      </c>
      <c r="N1751">
        <v>5</v>
      </c>
      <c r="O1751" t="s">
        <v>70</v>
      </c>
      <c r="P1751">
        <v>1392</v>
      </c>
      <c r="Q1751">
        <v>1</v>
      </c>
      <c r="R1751">
        <v>257</v>
      </c>
      <c r="S1751">
        <v>34</v>
      </c>
      <c r="T1751" s="3">
        <v>40940</v>
      </c>
      <c r="U1751" t="s">
        <v>330</v>
      </c>
      <c r="V1751" t="s">
        <v>331</v>
      </c>
      <c r="W1751" t="s">
        <v>332</v>
      </c>
      <c r="X1751">
        <v>13.86</v>
      </c>
      <c r="Y1751">
        <v>34</v>
      </c>
      <c r="Z1751" t="s">
        <v>333</v>
      </c>
      <c r="AA1751" t="s">
        <v>334</v>
      </c>
      <c r="AB1751" t="s">
        <v>330</v>
      </c>
      <c r="AC1751" t="s">
        <v>331</v>
      </c>
      <c r="AD1751" t="s">
        <v>332</v>
      </c>
      <c r="AE1751" t="s">
        <v>335</v>
      </c>
      <c r="AF1751">
        <v>4</v>
      </c>
      <c r="AG1751">
        <v>4</v>
      </c>
      <c r="AH1751" t="s">
        <v>85</v>
      </c>
      <c r="AI1751" t="s">
        <v>86</v>
      </c>
      <c r="AJ1751" t="s">
        <v>3281</v>
      </c>
      <c r="AK1751" t="s">
        <v>61</v>
      </c>
      <c r="AL1751">
        <v>2</v>
      </c>
      <c r="AM1751" t="s">
        <v>87</v>
      </c>
      <c r="AN1751" t="s">
        <v>63</v>
      </c>
      <c r="AO1751" t="s">
        <v>64</v>
      </c>
      <c r="AP1751" t="s">
        <v>88</v>
      </c>
      <c r="AQ1751" t="s">
        <v>89</v>
      </c>
      <c r="AR1751" t="s">
        <v>67</v>
      </c>
      <c r="AS1751" t="s">
        <v>68</v>
      </c>
      <c r="AT1751" t="s">
        <v>69</v>
      </c>
      <c r="AU1751">
        <v>77</v>
      </c>
      <c r="AV1751">
        <v>21</v>
      </c>
      <c r="AW1751">
        <f>YEAR(ChinookMusic[[#This Row],[invoiceDate]])</f>
        <v>2012</v>
      </c>
      <c r="AX1751" t="str">
        <f>TEXT(ChinookMusic[[#This Row],[invoiceDate]],"MMMM")</f>
        <v>February</v>
      </c>
    </row>
    <row r="1752" spans="1:50" x14ac:dyDescent="0.3">
      <c r="A1752">
        <v>92</v>
      </c>
      <c r="B1752" t="s">
        <v>473</v>
      </c>
      <c r="C1752">
        <v>118</v>
      </c>
      <c r="D1752" t="s">
        <v>1858</v>
      </c>
      <c r="E1752">
        <v>1463</v>
      </c>
      <c r="F1752" t="s">
        <v>1859</v>
      </c>
      <c r="G1752" t="s">
        <v>1860</v>
      </c>
      <c r="H1752">
        <v>322455</v>
      </c>
      <c r="I1752">
        <v>0.99</v>
      </c>
      <c r="J1752">
        <v>1</v>
      </c>
      <c r="K1752" t="s">
        <v>78</v>
      </c>
      <c r="L1752">
        <v>15</v>
      </c>
      <c r="M1752" t="s">
        <v>1861</v>
      </c>
      <c r="N1752">
        <v>1</v>
      </c>
      <c r="O1752" t="s">
        <v>52</v>
      </c>
      <c r="P1752">
        <v>1392</v>
      </c>
      <c r="Q1752">
        <v>1</v>
      </c>
      <c r="R1752">
        <v>257</v>
      </c>
      <c r="S1752">
        <v>34</v>
      </c>
      <c r="T1752" s="3">
        <v>40940</v>
      </c>
      <c r="U1752" t="s">
        <v>330</v>
      </c>
      <c r="V1752" t="s">
        <v>331</v>
      </c>
      <c r="W1752" t="s">
        <v>332</v>
      </c>
      <c r="X1752">
        <v>13.86</v>
      </c>
      <c r="Y1752">
        <v>34</v>
      </c>
      <c r="Z1752" t="s">
        <v>333</v>
      </c>
      <c r="AA1752" t="s">
        <v>334</v>
      </c>
      <c r="AB1752" t="s">
        <v>330</v>
      </c>
      <c r="AC1752" t="s">
        <v>331</v>
      </c>
      <c r="AD1752" t="s">
        <v>332</v>
      </c>
      <c r="AE1752" t="s">
        <v>335</v>
      </c>
      <c r="AF1752">
        <v>4</v>
      </c>
      <c r="AG1752">
        <v>4</v>
      </c>
      <c r="AH1752" t="s">
        <v>85</v>
      </c>
      <c r="AI1752" t="s">
        <v>86</v>
      </c>
      <c r="AJ1752" t="s">
        <v>3281</v>
      </c>
      <c r="AK1752" t="s">
        <v>61</v>
      </c>
      <c r="AL1752">
        <v>2</v>
      </c>
      <c r="AM1752" t="s">
        <v>87</v>
      </c>
      <c r="AN1752" t="s">
        <v>63</v>
      </c>
      <c r="AO1752" t="s">
        <v>64</v>
      </c>
      <c r="AP1752" t="s">
        <v>88</v>
      </c>
      <c r="AQ1752" t="s">
        <v>89</v>
      </c>
      <c r="AR1752" t="s">
        <v>67</v>
      </c>
      <c r="AS1752" t="s">
        <v>68</v>
      </c>
      <c r="AT1752" t="s">
        <v>69</v>
      </c>
      <c r="AU1752">
        <v>77</v>
      </c>
      <c r="AV1752">
        <v>21</v>
      </c>
      <c r="AW1752">
        <f>YEAR(ChinookMusic[[#This Row],[invoiceDate]])</f>
        <v>2012</v>
      </c>
      <c r="AX1752" t="str">
        <f>TEXT(ChinookMusic[[#This Row],[invoiceDate]],"MMMM")</f>
        <v>February</v>
      </c>
    </row>
    <row r="1753" spans="1:50" x14ac:dyDescent="0.3">
      <c r="A1753">
        <v>92</v>
      </c>
      <c r="B1753" t="s">
        <v>473</v>
      </c>
      <c r="C1753">
        <v>118</v>
      </c>
      <c r="D1753" t="s">
        <v>1858</v>
      </c>
      <c r="E1753">
        <v>1463</v>
      </c>
      <c r="F1753" t="s">
        <v>1859</v>
      </c>
      <c r="G1753" t="s">
        <v>1860</v>
      </c>
      <c r="H1753">
        <v>322455</v>
      </c>
      <c r="I1753">
        <v>0.99</v>
      </c>
      <c r="J1753">
        <v>1</v>
      </c>
      <c r="K1753" t="s">
        <v>78</v>
      </c>
      <c r="L1753">
        <v>15</v>
      </c>
      <c r="M1753" t="s">
        <v>1861</v>
      </c>
      <c r="N1753">
        <v>8</v>
      </c>
      <c r="O1753" t="s">
        <v>52</v>
      </c>
      <c r="P1753">
        <v>1392</v>
      </c>
      <c r="Q1753">
        <v>1</v>
      </c>
      <c r="R1753">
        <v>257</v>
      </c>
      <c r="S1753">
        <v>34</v>
      </c>
      <c r="T1753" s="3">
        <v>40940</v>
      </c>
      <c r="U1753" t="s">
        <v>330</v>
      </c>
      <c r="V1753" t="s">
        <v>331</v>
      </c>
      <c r="W1753" t="s">
        <v>332</v>
      </c>
      <c r="X1753">
        <v>13.86</v>
      </c>
      <c r="Y1753">
        <v>34</v>
      </c>
      <c r="Z1753" t="s">
        <v>333</v>
      </c>
      <c r="AA1753" t="s">
        <v>334</v>
      </c>
      <c r="AB1753" t="s">
        <v>330</v>
      </c>
      <c r="AC1753" t="s">
        <v>331</v>
      </c>
      <c r="AD1753" t="s">
        <v>332</v>
      </c>
      <c r="AE1753" t="s">
        <v>335</v>
      </c>
      <c r="AF1753">
        <v>4</v>
      </c>
      <c r="AG1753">
        <v>4</v>
      </c>
      <c r="AH1753" t="s">
        <v>85</v>
      </c>
      <c r="AI1753" t="s">
        <v>86</v>
      </c>
      <c r="AJ1753" t="s">
        <v>3281</v>
      </c>
      <c r="AK1753" t="s">
        <v>61</v>
      </c>
      <c r="AL1753">
        <v>2</v>
      </c>
      <c r="AM1753" t="s">
        <v>87</v>
      </c>
      <c r="AN1753" t="s">
        <v>63</v>
      </c>
      <c r="AO1753" t="s">
        <v>64</v>
      </c>
      <c r="AP1753" t="s">
        <v>88</v>
      </c>
      <c r="AQ1753" t="s">
        <v>89</v>
      </c>
      <c r="AR1753" t="s">
        <v>67</v>
      </c>
      <c r="AS1753" t="s">
        <v>68</v>
      </c>
      <c r="AT1753" t="s">
        <v>69</v>
      </c>
      <c r="AU1753">
        <v>77</v>
      </c>
      <c r="AV1753">
        <v>21</v>
      </c>
      <c r="AW1753">
        <f>YEAR(ChinookMusic[[#This Row],[invoiceDate]])</f>
        <v>2012</v>
      </c>
      <c r="AX1753" t="str">
        <f>TEXT(ChinookMusic[[#This Row],[invoiceDate]],"MMMM")</f>
        <v>February</v>
      </c>
    </row>
    <row r="1754" spans="1:50" x14ac:dyDescent="0.3">
      <c r="A1754">
        <v>96</v>
      </c>
      <c r="B1754" t="s">
        <v>484</v>
      </c>
      <c r="C1754">
        <v>123</v>
      </c>
      <c r="D1754" t="s">
        <v>485</v>
      </c>
      <c r="E1754">
        <v>1526</v>
      </c>
      <c r="F1754" t="s">
        <v>1862</v>
      </c>
      <c r="G1754" t="s">
        <v>1863</v>
      </c>
      <c r="H1754">
        <v>224078</v>
      </c>
      <c r="I1754">
        <v>0.99</v>
      </c>
      <c r="J1754">
        <v>1</v>
      </c>
      <c r="K1754" t="s">
        <v>78</v>
      </c>
      <c r="L1754">
        <v>7</v>
      </c>
      <c r="M1754" t="s">
        <v>158</v>
      </c>
      <c r="N1754">
        <v>8</v>
      </c>
      <c r="O1754" t="s">
        <v>52</v>
      </c>
      <c r="P1754">
        <v>1399</v>
      </c>
      <c r="Q1754">
        <v>1</v>
      </c>
      <c r="R1754">
        <v>257</v>
      </c>
      <c r="S1754">
        <v>34</v>
      </c>
      <c r="T1754" s="3">
        <v>40940</v>
      </c>
      <c r="U1754" t="s">
        <v>330</v>
      </c>
      <c r="V1754" t="s">
        <v>331</v>
      </c>
      <c r="W1754" t="s">
        <v>332</v>
      </c>
      <c r="X1754">
        <v>13.86</v>
      </c>
      <c r="Y1754">
        <v>34</v>
      </c>
      <c r="Z1754" t="s">
        <v>333</v>
      </c>
      <c r="AA1754" t="s">
        <v>334</v>
      </c>
      <c r="AB1754" t="s">
        <v>330</v>
      </c>
      <c r="AC1754" t="s">
        <v>331</v>
      </c>
      <c r="AD1754" t="s">
        <v>332</v>
      </c>
      <c r="AE1754" t="s">
        <v>335</v>
      </c>
      <c r="AF1754">
        <v>4</v>
      </c>
      <c r="AG1754">
        <v>4</v>
      </c>
      <c r="AH1754" t="s">
        <v>85</v>
      </c>
      <c r="AI1754" t="s">
        <v>86</v>
      </c>
      <c r="AJ1754" t="s">
        <v>3281</v>
      </c>
      <c r="AK1754" t="s">
        <v>61</v>
      </c>
      <c r="AL1754">
        <v>2</v>
      </c>
      <c r="AM1754" t="s">
        <v>87</v>
      </c>
      <c r="AN1754" t="s">
        <v>63</v>
      </c>
      <c r="AO1754" t="s">
        <v>64</v>
      </c>
      <c r="AP1754" t="s">
        <v>88</v>
      </c>
      <c r="AQ1754" t="s">
        <v>89</v>
      </c>
      <c r="AR1754" t="s">
        <v>67</v>
      </c>
      <c r="AS1754" t="s">
        <v>68</v>
      </c>
      <c r="AT1754" t="s">
        <v>69</v>
      </c>
      <c r="AU1754">
        <v>77</v>
      </c>
      <c r="AV1754">
        <v>21</v>
      </c>
      <c r="AW1754">
        <f>YEAR(ChinookMusic[[#This Row],[invoiceDate]])</f>
        <v>2012</v>
      </c>
      <c r="AX1754" t="str">
        <f>TEXT(ChinookMusic[[#This Row],[invoiceDate]],"MMMM")</f>
        <v>February</v>
      </c>
    </row>
    <row r="1755" spans="1:50" x14ac:dyDescent="0.3">
      <c r="A1755">
        <v>96</v>
      </c>
      <c r="B1755" t="s">
        <v>484</v>
      </c>
      <c r="C1755">
        <v>123</v>
      </c>
      <c r="D1755" t="s">
        <v>485</v>
      </c>
      <c r="E1755">
        <v>1526</v>
      </c>
      <c r="F1755" t="s">
        <v>1862</v>
      </c>
      <c r="G1755" t="s">
        <v>1863</v>
      </c>
      <c r="H1755">
        <v>224078</v>
      </c>
      <c r="I1755">
        <v>0.99</v>
      </c>
      <c r="J1755">
        <v>1</v>
      </c>
      <c r="K1755" t="s">
        <v>78</v>
      </c>
      <c r="L1755">
        <v>7</v>
      </c>
      <c r="M1755" t="s">
        <v>158</v>
      </c>
      <c r="N1755">
        <v>5</v>
      </c>
      <c r="O1755" t="s">
        <v>70</v>
      </c>
      <c r="P1755">
        <v>1399</v>
      </c>
      <c r="Q1755">
        <v>1</v>
      </c>
      <c r="R1755">
        <v>257</v>
      </c>
      <c r="S1755">
        <v>34</v>
      </c>
      <c r="T1755" s="3">
        <v>40940</v>
      </c>
      <c r="U1755" t="s">
        <v>330</v>
      </c>
      <c r="V1755" t="s">
        <v>331</v>
      </c>
      <c r="W1755" t="s">
        <v>332</v>
      </c>
      <c r="X1755">
        <v>13.86</v>
      </c>
      <c r="Y1755">
        <v>34</v>
      </c>
      <c r="Z1755" t="s">
        <v>333</v>
      </c>
      <c r="AA1755" t="s">
        <v>334</v>
      </c>
      <c r="AB1755" t="s">
        <v>330</v>
      </c>
      <c r="AC1755" t="s">
        <v>331</v>
      </c>
      <c r="AD1755" t="s">
        <v>332</v>
      </c>
      <c r="AE1755" t="s">
        <v>335</v>
      </c>
      <c r="AF1755">
        <v>4</v>
      </c>
      <c r="AG1755">
        <v>4</v>
      </c>
      <c r="AH1755" t="s">
        <v>85</v>
      </c>
      <c r="AI1755" t="s">
        <v>86</v>
      </c>
      <c r="AJ1755" t="s">
        <v>3281</v>
      </c>
      <c r="AK1755" t="s">
        <v>61</v>
      </c>
      <c r="AL1755">
        <v>2</v>
      </c>
      <c r="AM1755" t="s">
        <v>87</v>
      </c>
      <c r="AN1755" t="s">
        <v>63</v>
      </c>
      <c r="AO1755" t="s">
        <v>64</v>
      </c>
      <c r="AP1755" t="s">
        <v>88</v>
      </c>
      <c r="AQ1755" t="s">
        <v>89</v>
      </c>
      <c r="AR1755" t="s">
        <v>67</v>
      </c>
      <c r="AS1755" t="s">
        <v>68</v>
      </c>
      <c r="AT1755" t="s">
        <v>69</v>
      </c>
      <c r="AU1755">
        <v>77</v>
      </c>
      <c r="AV1755">
        <v>21</v>
      </c>
      <c r="AW1755">
        <f>YEAR(ChinookMusic[[#This Row],[invoiceDate]])</f>
        <v>2012</v>
      </c>
      <c r="AX1755" t="str">
        <f>TEXT(ChinookMusic[[#This Row],[invoiceDate]],"MMMM")</f>
        <v>February</v>
      </c>
    </row>
    <row r="1756" spans="1:50" x14ac:dyDescent="0.3">
      <c r="A1756">
        <v>96</v>
      </c>
      <c r="B1756" t="s">
        <v>484</v>
      </c>
      <c r="C1756">
        <v>123</v>
      </c>
      <c r="D1756" t="s">
        <v>485</v>
      </c>
      <c r="E1756">
        <v>1526</v>
      </c>
      <c r="F1756" t="s">
        <v>1862</v>
      </c>
      <c r="G1756" t="s">
        <v>1863</v>
      </c>
      <c r="H1756">
        <v>224078</v>
      </c>
      <c r="I1756">
        <v>0.99</v>
      </c>
      <c r="J1756">
        <v>1</v>
      </c>
      <c r="K1756" t="s">
        <v>78</v>
      </c>
      <c r="L1756">
        <v>7</v>
      </c>
      <c r="M1756" t="s">
        <v>158</v>
      </c>
      <c r="N1756">
        <v>1</v>
      </c>
      <c r="O1756" t="s">
        <v>52</v>
      </c>
      <c r="P1756">
        <v>1399</v>
      </c>
      <c r="Q1756">
        <v>1</v>
      </c>
      <c r="R1756">
        <v>257</v>
      </c>
      <c r="S1756">
        <v>34</v>
      </c>
      <c r="T1756" s="3">
        <v>40940</v>
      </c>
      <c r="U1756" t="s">
        <v>330</v>
      </c>
      <c r="V1756" t="s">
        <v>331</v>
      </c>
      <c r="W1756" t="s">
        <v>332</v>
      </c>
      <c r="X1756">
        <v>13.86</v>
      </c>
      <c r="Y1756">
        <v>34</v>
      </c>
      <c r="Z1756" t="s">
        <v>333</v>
      </c>
      <c r="AA1756" t="s">
        <v>334</v>
      </c>
      <c r="AB1756" t="s">
        <v>330</v>
      </c>
      <c r="AC1756" t="s">
        <v>331</v>
      </c>
      <c r="AD1756" t="s">
        <v>332</v>
      </c>
      <c r="AE1756" t="s">
        <v>335</v>
      </c>
      <c r="AF1756">
        <v>4</v>
      </c>
      <c r="AG1756">
        <v>4</v>
      </c>
      <c r="AH1756" t="s">
        <v>85</v>
      </c>
      <c r="AI1756" t="s">
        <v>86</v>
      </c>
      <c r="AJ1756" t="s">
        <v>3281</v>
      </c>
      <c r="AK1756" t="s">
        <v>61</v>
      </c>
      <c r="AL1756">
        <v>2</v>
      </c>
      <c r="AM1756" t="s">
        <v>87</v>
      </c>
      <c r="AN1756" t="s">
        <v>63</v>
      </c>
      <c r="AO1756" t="s">
        <v>64</v>
      </c>
      <c r="AP1756" t="s">
        <v>88</v>
      </c>
      <c r="AQ1756" t="s">
        <v>89</v>
      </c>
      <c r="AR1756" t="s">
        <v>67</v>
      </c>
      <c r="AS1756" t="s">
        <v>68</v>
      </c>
      <c r="AT1756" t="s">
        <v>69</v>
      </c>
      <c r="AU1756">
        <v>77</v>
      </c>
      <c r="AV1756">
        <v>21</v>
      </c>
      <c r="AW1756">
        <f>YEAR(ChinookMusic[[#This Row],[invoiceDate]])</f>
        <v>2012</v>
      </c>
      <c r="AX1756" t="str">
        <f>TEXT(ChinookMusic[[#This Row],[invoiceDate]],"MMMM")</f>
        <v>February</v>
      </c>
    </row>
    <row r="1757" spans="1:50" x14ac:dyDescent="0.3">
      <c r="A1757">
        <v>92</v>
      </c>
      <c r="B1757" t="s">
        <v>473</v>
      </c>
      <c r="C1757">
        <v>117</v>
      </c>
      <c r="D1757" t="s">
        <v>474</v>
      </c>
      <c r="E1757">
        <v>1445</v>
      </c>
      <c r="F1757" t="s">
        <v>1196</v>
      </c>
      <c r="G1757" t="s">
        <v>941</v>
      </c>
      <c r="H1757">
        <v>284447</v>
      </c>
      <c r="I1757">
        <v>0.99</v>
      </c>
      <c r="J1757">
        <v>1</v>
      </c>
      <c r="K1757" t="s">
        <v>78</v>
      </c>
      <c r="L1757">
        <v>14</v>
      </c>
      <c r="M1757" t="s">
        <v>450</v>
      </c>
      <c r="N1757">
        <v>5</v>
      </c>
      <c r="O1757" t="s">
        <v>70</v>
      </c>
      <c r="P1757">
        <v>1390</v>
      </c>
      <c r="Q1757">
        <v>1</v>
      </c>
      <c r="R1757">
        <v>257</v>
      </c>
      <c r="S1757">
        <v>34</v>
      </c>
      <c r="T1757" s="3">
        <v>40940</v>
      </c>
      <c r="U1757" t="s">
        <v>330</v>
      </c>
      <c r="V1757" t="s">
        <v>331</v>
      </c>
      <c r="W1757" t="s">
        <v>332</v>
      </c>
      <c r="X1757">
        <v>13.86</v>
      </c>
      <c r="Y1757">
        <v>34</v>
      </c>
      <c r="Z1757" t="s">
        <v>333</v>
      </c>
      <c r="AA1757" t="s">
        <v>334</v>
      </c>
      <c r="AB1757" t="s">
        <v>330</v>
      </c>
      <c r="AC1757" t="s">
        <v>331</v>
      </c>
      <c r="AD1757" t="s">
        <v>332</v>
      </c>
      <c r="AE1757" t="s">
        <v>335</v>
      </c>
      <c r="AF1757">
        <v>4</v>
      </c>
      <c r="AG1757">
        <v>4</v>
      </c>
      <c r="AH1757" t="s">
        <v>85</v>
      </c>
      <c r="AI1757" t="s">
        <v>86</v>
      </c>
      <c r="AJ1757" t="s">
        <v>3281</v>
      </c>
      <c r="AK1757" t="s">
        <v>61</v>
      </c>
      <c r="AL1757">
        <v>2</v>
      </c>
      <c r="AM1757" t="s">
        <v>87</v>
      </c>
      <c r="AN1757" t="s">
        <v>63</v>
      </c>
      <c r="AO1757" t="s">
        <v>64</v>
      </c>
      <c r="AP1757" t="s">
        <v>88</v>
      </c>
      <c r="AQ1757" t="s">
        <v>89</v>
      </c>
      <c r="AR1757" t="s">
        <v>67</v>
      </c>
      <c r="AS1757" t="s">
        <v>68</v>
      </c>
      <c r="AT1757" t="s">
        <v>69</v>
      </c>
      <c r="AU1757">
        <v>77</v>
      </c>
      <c r="AV1757">
        <v>21</v>
      </c>
      <c r="AW1757">
        <f>YEAR(ChinookMusic[[#This Row],[invoiceDate]])</f>
        <v>2012</v>
      </c>
      <c r="AX1757" t="str">
        <f>TEXT(ChinookMusic[[#This Row],[invoiceDate]],"MMMM")</f>
        <v>February</v>
      </c>
    </row>
    <row r="1758" spans="1:50" x14ac:dyDescent="0.3">
      <c r="A1758">
        <v>92</v>
      </c>
      <c r="B1758" t="s">
        <v>473</v>
      </c>
      <c r="C1758">
        <v>117</v>
      </c>
      <c r="D1758" t="s">
        <v>474</v>
      </c>
      <c r="E1758">
        <v>1445</v>
      </c>
      <c r="F1758" t="s">
        <v>1196</v>
      </c>
      <c r="G1758" t="s">
        <v>941</v>
      </c>
      <c r="H1758">
        <v>284447</v>
      </c>
      <c r="I1758">
        <v>0.99</v>
      </c>
      <c r="J1758">
        <v>1</v>
      </c>
      <c r="K1758" t="s">
        <v>78</v>
      </c>
      <c r="L1758">
        <v>14</v>
      </c>
      <c r="M1758" t="s">
        <v>450</v>
      </c>
      <c r="N1758">
        <v>8</v>
      </c>
      <c r="O1758" t="s">
        <v>52</v>
      </c>
      <c r="P1758">
        <v>1390</v>
      </c>
      <c r="Q1758">
        <v>1</v>
      </c>
      <c r="R1758">
        <v>257</v>
      </c>
      <c r="S1758">
        <v>34</v>
      </c>
      <c r="T1758" s="3">
        <v>40940</v>
      </c>
      <c r="U1758" t="s">
        <v>330</v>
      </c>
      <c r="V1758" t="s">
        <v>331</v>
      </c>
      <c r="W1758" t="s">
        <v>332</v>
      </c>
      <c r="X1758">
        <v>13.86</v>
      </c>
      <c r="Y1758">
        <v>34</v>
      </c>
      <c r="Z1758" t="s">
        <v>333</v>
      </c>
      <c r="AA1758" t="s">
        <v>334</v>
      </c>
      <c r="AB1758" t="s">
        <v>330</v>
      </c>
      <c r="AC1758" t="s">
        <v>331</v>
      </c>
      <c r="AD1758" t="s">
        <v>332</v>
      </c>
      <c r="AE1758" t="s">
        <v>335</v>
      </c>
      <c r="AF1758">
        <v>4</v>
      </c>
      <c r="AG1758">
        <v>4</v>
      </c>
      <c r="AH1758" t="s">
        <v>85</v>
      </c>
      <c r="AI1758" t="s">
        <v>86</v>
      </c>
      <c r="AJ1758" t="s">
        <v>3281</v>
      </c>
      <c r="AK1758" t="s">
        <v>61</v>
      </c>
      <c r="AL1758">
        <v>2</v>
      </c>
      <c r="AM1758" t="s">
        <v>87</v>
      </c>
      <c r="AN1758" t="s">
        <v>63</v>
      </c>
      <c r="AO1758" t="s">
        <v>64</v>
      </c>
      <c r="AP1758" t="s">
        <v>88</v>
      </c>
      <c r="AQ1758" t="s">
        <v>89</v>
      </c>
      <c r="AR1758" t="s">
        <v>67</v>
      </c>
      <c r="AS1758" t="s">
        <v>68</v>
      </c>
      <c r="AT1758" t="s">
        <v>69</v>
      </c>
      <c r="AU1758">
        <v>77</v>
      </c>
      <c r="AV1758">
        <v>21</v>
      </c>
      <c r="AW1758">
        <f>YEAR(ChinookMusic[[#This Row],[invoiceDate]])</f>
        <v>2012</v>
      </c>
      <c r="AX1758" t="str">
        <f>TEXT(ChinookMusic[[#This Row],[invoiceDate]],"MMMM")</f>
        <v>February</v>
      </c>
    </row>
    <row r="1759" spans="1:50" x14ac:dyDescent="0.3">
      <c r="A1759">
        <v>95</v>
      </c>
      <c r="B1759" t="s">
        <v>1192</v>
      </c>
      <c r="C1759">
        <v>121</v>
      </c>
      <c r="D1759" t="s">
        <v>1193</v>
      </c>
      <c r="E1759">
        <v>1499</v>
      </c>
      <c r="F1759" t="s">
        <v>1194</v>
      </c>
      <c r="G1759" t="s">
        <v>73</v>
      </c>
      <c r="H1759">
        <v>202035</v>
      </c>
      <c r="I1759">
        <v>0.99</v>
      </c>
      <c r="J1759">
        <v>2</v>
      </c>
      <c r="K1759" t="s">
        <v>50</v>
      </c>
      <c r="L1759">
        <v>1</v>
      </c>
      <c r="M1759" t="s">
        <v>51</v>
      </c>
      <c r="N1759">
        <v>8</v>
      </c>
      <c r="O1759" t="s">
        <v>52</v>
      </c>
      <c r="P1759">
        <v>1396</v>
      </c>
      <c r="Q1759">
        <v>1</v>
      </c>
      <c r="R1759">
        <v>257</v>
      </c>
      <c r="S1759">
        <v>34</v>
      </c>
      <c r="T1759" s="3">
        <v>40940</v>
      </c>
      <c r="U1759" t="s">
        <v>330</v>
      </c>
      <c r="V1759" t="s">
        <v>331</v>
      </c>
      <c r="W1759" t="s">
        <v>332</v>
      </c>
      <c r="X1759">
        <v>13.86</v>
      </c>
      <c r="Y1759">
        <v>34</v>
      </c>
      <c r="Z1759" t="s">
        <v>333</v>
      </c>
      <c r="AA1759" t="s">
        <v>334</v>
      </c>
      <c r="AB1759" t="s">
        <v>330</v>
      </c>
      <c r="AC1759" t="s">
        <v>331</v>
      </c>
      <c r="AD1759" t="s">
        <v>332</v>
      </c>
      <c r="AE1759" t="s">
        <v>335</v>
      </c>
      <c r="AF1759">
        <v>4</v>
      </c>
      <c r="AG1759">
        <v>4</v>
      </c>
      <c r="AH1759" t="s">
        <v>85</v>
      </c>
      <c r="AI1759" t="s">
        <v>86</v>
      </c>
      <c r="AJ1759" t="s">
        <v>3281</v>
      </c>
      <c r="AK1759" t="s">
        <v>61</v>
      </c>
      <c r="AL1759">
        <v>2</v>
      </c>
      <c r="AM1759" t="s">
        <v>87</v>
      </c>
      <c r="AN1759" t="s">
        <v>63</v>
      </c>
      <c r="AO1759" t="s">
        <v>64</v>
      </c>
      <c r="AP1759" t="s">
        <v>88</v>
      </c>
      <c r="AQ1759" t="s">
        <v>89</v>
      </c>
      <c r="AR1759" t="s">
        <v>67</v>
      </c>
      <c r="AS1759" t="s">
        <v>68</v>
      </c>
      <c r="AT1759" t="s">
        <v>69</v>
      </c>
      <c r="AU1759">
        <v>77</v>
      </c>
      <c r="AV1759">
        <v>21</v>
      </c>
      <c r="AW1759">
        <f>YEAR(ChinookMusic[[#This Row],[invoiceDate]])</f>
        <v>2012</v>
      </c>
      <c r="AX1759" t="str">
        <f>TEXT(ChinookMusic[[#This Row],[invoiceDate]],"MMMM")</f>
        <v>February</v>
      </c>
    </row>
    <row r="1760" spans="1:50" x14ac:dyDescent="0.3">
      <c r="A1760">
        <v>95</v>
      </c>
      <c r="B1760" t="s">
        <v>1192</v>
      </c>
      <c r="C1760">
        <v>121</v>
      </c>
      <c r="D1760" t="s">
        <v>1193</v>
      </c>
      <c r="E1760">
        <v>1499</v>
      </c>
      <c r="F1760" t="s">
        <v>1194</v>
      </c>
      <c r="G1760" t="s">
        <v>73</v>
      </c>
      <c r="H1760">
        <v>202035</v>
      </c>
      <c r="I1760">
        <v>0.99</v>
      </c>
      <c r="J1760">
        <v>2</v>
      </c>
      <c r="K1760" t="s">
        <v>50</v>
      </c>
      <c r="L1760">
        <v>1</v>
      </c>
      <c r="M1760" t="s">
        <v>51</v>
      </c>
      <c r="N1760">
        <v>1</v>
      </c>
      <c r="O1760" t="s">
        <v>52</v>
      </c>
      <c r="P1760">
        <v>1396</v>
      </c>
      <c r="Q1760">
        <v>1</v>
      </c>
      <c r="R1760">
        <v>257</v>
      </c>
      <c r="S1760">
        <v>34</v>
      </c>
      <c r="T1760" s="3">
        <v>40940</v>
      </c>
      <c r="U1760" t="s">
        <v>330</v>
      </c>
      <c r="V1760" t="s">
        <v>331</v>
      </c>
      <c r="W1760" t="s">
        <v>332</v>
      </c>
      <c r="X1760">
        <v>13.86</v>
      </c>
      <c r="Y1760">
        <v>34</v>
      </c>
      <c r="Z1760" t="s">
        <v>333</v>
      </c>
      <c r="AA1760" t="s">
        <v>334</v>
      </c>
      <c r="AB1760" t="s">
        <v>330</v>
      </c>
      <c r="AC1760" t="s">
        <v>331</v>
      </c>
      <c r="AD1760" t="s">
        <v>332</v>
      </c>
      <c r="AE1760" t="s">
        <v>335</v>
      </c>
      <c r="AF1760">
        <v>4</v>
      </c>
      <c r="AG1760">
        <v>4</v>
      </c>
      <c r="AH1760" t="s">
        <v>85</v>
      </c>
      <c r="AI1760" t="s">
        <v>86</v>
      </c>
      <c r="AJ1760" t="s">
        <v>3281</v>
      </c>
      <c r="AK1760" t="s">
        <v>61</v>
      </c>
      <c r="AL1760">
        <v>2</v>
      </c>
      <c r="AM1760" t="s">
        <v>87</v>
      </c>
      <c r="AN1760" t="s">
        <v>63</v>
      </c>
      <c r="AO1760" t="s">
        <v>64</v>
      </c>
      <c r="AP1760" t="s">
        <v>88</v>
      </c>
      <c r="AQ1760" t="s">
        <v>89</v>
      </c>
      <c r="AR1760" t="s">
        <v>67</v>
      </c>
      <c r="AS1760" t="s">
        <v>68</v>
      </c>
      <c r="AT1760" t="s">
        <v>69</v>
      </c>
      <c r="AU1760">
        <v>77</v>
      </c>
      <c r="AV1760">
        <v>21</v>
      </c>
      <c r="AW1760">
        <f>YEAR(ChinookMusic[[#This Row],[invoiceDate]])</f>
        <v>2012</v>
      </c>
      <c r="AX1760" t="str">
        <f>TEXT(ChinookMusic[[#This Row],[invoiceDate]],"MMMM")</f>
        <v>February</v>
      </c>
    </row>
    <row r="1761" spans="1:50" x14ac:dyDescent="0.3">
      <c r="A1761">
        <v>52</v>
      </c>
      <c r="B1761" t="s">
        <v>205</v>
      </c>
      <c r="C1761">
        <v>126</v>
      </c>
      <c r="D1761" t="s">
        <v>950</v>
      </c>
      <c r="E1761">
        <v>1562</v>
      </c>
      <c r="F1761" t="s">
        <v>1864</v>
      </c>
      <c r="G1761" t="s">
        <v>1865</v>
      </c>
      <c r="H1761">
        <v>172068</v>
      </c>
      <c r="I1761">
        <v>0.99</v>
      </c>
      <c r="J1761">
        <v>1</v>
      </c>
      <c r="K1761" t="s">
        <v>78</v>
      </c>
      <c r="L1761">
        <v>1</v>
      </c>
      <c r="M1761" t="s">
        <v>51</v>
      </c>
      <c r="N1761">
        <v>5</v>
      </c>
      <c r="O1761" t="s">
        <v>70</v>
      </c>
      <c r="P1761">
        <v>1403</v>
      </c>
      <c r="Q1761">
        <v>1</v>
      </c>
      <c r="R1761">
        <v>257</v>
      </c>
      <c r="S1761">
        <v>34</v>
      </c>
      <c r="T1761" s="3">
        <v>40940</v>
      </c>
      <c r="U1761" t="s">
        <v>330</v>
      </c>
      <c r="V1761" t="s">
        <v>331</v>
      </c>
      <c r="W1761" t="s">
        <v>332</v>
      </c>
      <c r="X1761">
        <v>13.86</v>
      </c>
      <c r="Y1761">
        <v>34</v>
      </c>
      <c r="Z1761" t="s">
        <v>333</v>
      </c>
      <c r="AA1761" t="s">
        <v>334</v>
      </c>
      <c r="AB1761" t="s">
        <v>330</v>
      </c>
      <c r="AC1761" t="s">
        <v>331</v>
      </c>
      <c r="AD1761" t="s">
        <v>332</v>
      </c>
      <c r="AE1761" t="s">
        <v>335</v>
      </c>
      <c r="AF1761">
        <v>4</v>
      </c>
      <c r="AG1761">
        <v>4</v>
      </c>
      <c r="AH1761" t="s">
        <v>85</v>
      </c>
      <c r="AI1761" t="s">
        <v>86</v>
      </c>
      <c r="AJ1761" t="s">
        <v>3281</v>
      </c>
      <c r="AK1761" t="s">
        <v>61</v>
      </c>
      <c r="AL1761">
        <v>2</v>
      </c>
      <c r="AM1761" t="s">
        <v>87</v>
      </c>
      <c r="AN1761" t="s">
        <v>63</v>
      </c>
      <c r="AO1761" t="s">
        <v>64</v>
      </c>
      <c r="AP1761" t="s">
        <v>88</v>
      </c>
      <c r="AQ1761" t="s">
        <v>89</v>
      </c>
      <c r="AR1761" t="s">
        <v>67</v>
      </c>
      <c r="AS1761" t="s">
        <v>68</v>
      </c>
      <c r="AT1761" t="s">
        <v>69</v>
      </c>
      <c r="AU1761">
        <v>77</v>
      </c>
      <c r="AV1761">
        <v>21</v>
      </c>
      <c r="AW1761">
        <f>YEAR(ChinookMusic[[#This Row],[invoiceDate]])</f>
        <v>2012</v>
      </c>
      <c r="AX1761" t="str">
        <f>TEXT(ChinookMusic[[#This Row],[invoiceDate]],"MMMM")</f>
        <v>February</v>
      </c>
    </row>
    <row r="1762" spans="1:50" x14ac:dyDescent="0.3">
      <c r="A1762">
        <v>52</v>
      </c>
      <c r="B1762" t="s">
        <v>205</v>
      </c>
      <c r="C1762">
        <v>126</v>
      </c>
      <c r="D1762" t="s">
        <v>950</v>
      </c>
      <c r="E1762">
        <v>1562</v>
      </c>
      <c r="F1762" t="s">
        <v>1864</v>
      </c>
      <c r="G1762" t="s">
        <v>1865</v>
      </c>
      <c r="H1762">
        <v>172068</v>
      </c>
      <c r="I1762">
        <v>0.99</v>
      </c>
      <c r="J1762">
        <v>1</v>
      </c>
      <c r="K1762" t="s">
        <v>78</v>
      </c>
      <c r="L1762">
        <v>1</v>
      </c>
      <c r="M1762" t="s">
        <v>51</v>
      </c>
      <c r="N1762">
        <v>8</v>
      </c>
      <c r="O1762" t="s">
        <v>52</v>
      </c>
      <c r="P1762">
        <v>1403</v>
      </c>
      <c r="Q1762">
        <v>1</v>
      </c>
      <c r="R1762">
        <v>257</v>
      </c>
      <c r="S1762">
        <v>34</v>
      </c>
      <c r="T1762" s="3">
        <v>40940</v>
      </c>
      <c r="U1762" t="s">
        <v>330</v>
      </c>
      <c r="V1762" t="s">
        <v>331</v>
      </c>
      <c r="W1762" t="s">
        <v>332</v>
      </c>
      <c r="X1762">
        <v>13.86</v>
      </c>
      <c r="Y1762">
        <v>34</v>
      </c>
      <c r="Z1762" t="s">
        <v>333</v>
      </c>
      <c r="AA1762" t="s">
        <v>334</v>
      </c>
      <c r="AB1762" t="s">
        <v>330</v>
      </c>
      <c r="AC1762" t="s">
        <v>331</v>
      </c>
      <c r="AD1762" t="s">
        <v>332</v>
      </c>
      <c r="AE1762" t="s">
        <v>335</v>
      </c>
      <c r="AF1762">
        <v>4</v>
      </c>
      <c r="AG1762">
        <v>4</v>
      </c>
      <c r="AH1762" t="s">
        <v>85</v>
      </c>
      <c r="AI1762" t="s">
        <v>86</v>
      </c>
      <c r="AJ1762" t="s">
        <v>3281</v>
      </c>
      <c r="AK1762" t="s">
        <v>61</v>
      </c>
      <c r="AL1762">
        <v>2</v>
      </c>
      <c r="AM1762" t="s">
        <v>87</v>
      </c>
      <c r="AN1762" t="s">
        <v>63</v>
      </c>
      <c r="AO1762" t="s">
        <v>64</v>
      </c>
      <c r="AP1762" t="s">
        <v>88</v>
      </c>
      <c r="AQ1762" t="s">
        <v>89</v>
      </c>
      <c r="AR1762" t="s">
        <v>67</v>
      </c>
      <c r="AS1762" t="s">
        <v>68</v>
      </c>
      <c r="AT1762" t="s">
        <v>69</v>
      </c>
      <c r="AU1762">
        <v>77</v>
      </c>
      <c r="AV1762">
        <v>21</v>
      </c>
      <c r="AW1762">
        <f>YEAR(ChinookMusic[[#This Row],[invoiceDate]])</f>
        <v>2012</v>
      </c>
      <c r="AX1762" t="str">
        <f>TEXT(ChinookMusic[[#This Row],[invoiceDate]],"MMMM")</f>
        <v>February</v>
      </c>
    </row>
    <row r="1763" spans="1:50" x14ac:dyDescent="0.3">
      <c r="A1763">
        <v>52</v>
      </c>
      <c r="B1763" t="s">
        <v>205</v>
      </c>
      <c r="C1763">
        <v>126</v>
      </c>
      <c r="D1763" t="s">
        <v>950</v>
      </c>
      <c r="E1763">
        <v>1562</v>
      </c>
      <c r="F1763" t="s">
        <v>1864</v>
      </c>
      <c r="G1763" t="s">
        <v>1865</v>
      </c>
      <c r="H1763">
        <v>172068</v>
      </c>
      <c r="I1763">
        <v>0.99</v>
      </c>
      <c r="J1763">
        <v>1</v>
      </c>
      <c r="K1763" t="s">
        <v>78</v>
      </c>
      <c r="L1763">
        <v>1</v>
      </c>
      <c r="M1763" t="s">
        <v>51</v>
      </c>
      <c r="N1763">
        <v>1</v>
      </c>
      <c r="O1763" t="s">
        <v>52</v>
      </c>
      <c r="P1763">
        <v>1403</v>
      </c>
      <c r="Q1763">
        <v>1</v>
      </c>
      <c r="R1763">
        <v>257</v>
      </c>
      <c r="S1763">
        <v>34</v>
      </c>
      <c r="T1763" s="3">
        <v>40940</v>
      </c>
      <c r="U1763" t="s">
        <v>330</v>
      </c>
      <c r="V1763" t="s">
        <v>331</v>
      </c>
      <c r="W1763" t="s">
        <v>332</v>
      </c>
      <c r="X1763">
        <v>13.86</v>
      </c>
      <c r="Y1763">
        <v>34</v>
      </c>
      <c r="Z1763" t="s">
        <v>333</v>
      </c>
      <c r="AA1763" t="s">
        <v>334</v>
      </c>
      <c r="AB1763" t="s">
        <v>330</v>
      </c>
      <c r="AC1763" t="s">
        <v>331</v>
      </c>
      <c r="AD1763" t="s">
        <v>332</v>
      </c>
      <c r="AE1763" t="s">
        <v>335</v>
      </c>
      <c r="AF1763">
        <v>4</v>
      </c>
      <c r="AG1763">
        <v>4</v>
      </c>
      <c r="AH1763" t="s">
        <v>85</v>
      </c>
      <c r="AI1763" t="s">
        <v>86</v>
      </c>
      <c r="AJ1763" t="s">
        <v>3281</v>
      </c>
      <c r="AK1763" t="s">
        <v>61</v>
      </c>
      <c r="AL1763">
        <v>2</v>
      </c>
      <c r="AM1763" t="s">
        <v>87</v>
      </c>
      <c r="AN1763" t="s">
        <v>63</v>
      </c>
      <c r="AO1763" t="s">
        <v>64</v>
      </c>
      <c r="AP1763" t="s">
        <v>88</v>
      </c>
      <c r="AQ1763" t="s">
        <v>89</v>
      </c>
      <c r="AR1763" t="s">
        <v>67</v>
      </c>
      <c r="AS1763" t="s">
        <v>68</v>
      </c>
      <c r="AT1763" t="s">
        <v>69</v>
      </c>
      <c r="AU1763">
        <v>77</v>
      </c>
      <c r="AV1763">
        <v>21</v>
      </c>
      <c r="AW1763">
        <f>YEAR(ChinookMusic[[#This Row],[invoiceDate]])</f>
        <v>2012</v>
      </c>
      <c r="AX1763" t="str">
        <f>TEXT(ChinookMusic[[#This Row],[invoiceDate]],"MMMM")</f>
        <v>February</v>
      </c>
    </row>
    <row r="1764" spans="1:50" x14ac:dyDescent="0.3">
      <c r="A1764">
        <v>21</v>
      </c>
      <c r="B1764" t="s">
        <v>775</v>
      </c>
      <c r="C1764">
        <v>29</v>
      </c>
      <c r="D1764" t="s">
        <v>778</v>
      </c>
      <c r="E1764">
        <v>325</v>
      </c>
      <c r="F1764" t="s">
        <v>1866</v>
      </c>
      <c r="G1764" t="s">
        <v>1867</v>
      </c>
      <c r="H1764">
        <v>194194</v>
      </c>
      <c r="I1764">
        <v>0.99</v>
      </c>
      <c r="J1764">
        <v>1</v>
      </c>
      <c r="K1764" t="s">
        <v>78</v>
      </c>
      <c r="L1764">
        <v>9</v>
      </c>
      <c r="M1764" t="s">
        <v>781</v>
      </c>
      <c r="N1764">
        <v>1</v>
      </c>
      <c r="O1764" t="s">
        <v>52</v>
      </c>
      <c r="P1764">
        <v>1777</v>
      </c>
      <c r="Q1764">
        <v>1</v>
      </c>
      <c r="R1764">
        <v>327</v>
      </c>
      <c r="S1764">
        <v>1</v>
      </c>
      <c r="T1764" s="3">
        <v>41250</v>
      </c>
      <c r="U1764" t="s">
        <v>796</v>
      </c>
      <c r="V1764" t="s">
        <v>797</v>
      </c>
      <c r="W1764" t="s">
        <v>289</v>
      </c>
      <c r="X1764">
        <v>13.86</v>
      </c>
      <c r="Y1764">
        <v>1</v>
      </c>
      <c r="Z1764" t="s">
        <v>798</v>
      </c>
      <c r="AA1764" t="s">
        <v>799</v>
      </c>
      <c r="AB1764" t="s">
        <v>796</v>
      </c>
      <c r="AC1764" t="s">
        <v>797</v>
      </c>
      <c r="AD1764" t="s">
        <v>289</v>
      </c>
      <c r="AE1764" t="s">
        <v>800</v>
      </c>
      <c r="AF1764">
        <v>3</v>
      </c>
      <c r="AG1764">
        <v>3</v>
      </c>
      <c r="AH1764" t="s">
        <v>165</v>
      </c>
      <c r="AI1764" t="s">
        <v>166</v>
      </c>
      <c r="AJ1764" t="s">
        <v>3281</v>
      </c>
      <c r="AK1764" t="s">
        <v>61</v>
      </c>
      <c r="AL1764">
        <v>2</v>
      </c>
      <c r="AM1764" t="s">
        <v>167</v>
      </c>
      <c r="AN1764" t="s">
        <v>63</v>
      </c>
      <c r="AO1764" t="s">
        <v>64</v>
      </c>
      <c r="AP1764" t="s">
        <v>168</v>
      </c>
      <c r="AQ1764" t="s">
        <v>169</v>
      </c>
      <c r="AR1764" t="s">
        <v>67</v>
      </c>
      <c r="AS1764" t="s">
        <v>68</v>
      </c>
      <c r="AT1764" t="s">
        <v>69</v>
      </c>
      <c r="AU1764">
        <v>51</v>
      </c>
      <c r="AV1764">
        <v>22</v>
      </c>
      <c r="AW1764">
        <f>YEAR(ChinookMusic[[#This Row],[invoiceDate]])</f>
        <v>2012</v>
      </c>
      <c r="AX1764" t="str">
        <f>TEXT(ChinookMusic[[#This Row],[invoiceDate]],"MMMM")</f>
        <v>December</v>
      </c>
    </row>
    <row r="1765" spans="1:50" x14ac:dyDescent="0.3">
      <c r="A1765">
        <v>21</v>
      </c>
      <c r="B1765" t="s">
        <v>775</v>
      </c>
      <c r="C1765">
        <v>29</v>
      </c>
      <c r="D1765" t="s">
        <v>778</v>
      </c>
      <c r="E1765">
        <v>325</v>
      </c>
      <c r="F1765" t="s">
        <v>1866</v>
      </c>
      <c r="G1765" t="s">
        <v>1867</v>
      </c>
      <c r="H1765">
        <v>194194</v>
      </c>
      <c r="I1765">
        <v>0.99</v>
      </c>
      <c r="J1765">
        <v>1</v>
      </c>
      <c r="K1765" t="s">
        <v>78</v>
      </c>
      <c r="L1765">
        <v>9</v>
      </c>
      <c r="M1765" t="s">
        <v>781</v>
      </c>
      <c r="N1765">
        <v>8</v>
      </c>
      <c r="O1765" t="s">
        <v>52</v>
      </c>
      <c r="P1765">
        <v>1777</v>
      </c>
      <c r="Q1765">
        <v>1</v>
      </c>
      <c r="R1765">
        <v>327</v>
      </c>
      <c r="S1765">
        <v>1</v>
      </c>
      <c r="T1765" s="3">
        <v>41250</v>
      </c>
      <c r="U1765" t="s">
        <v>796</v>
      </c>
      <c r="V1765" t="s">
        <v>797</v>
      </c>
      <c r="W1765" t="s">
        <v>289</v>
      </c>
      <c r="X1765">
        <v>13.86</v>
      </c>
      <c r="Y1765">
        <v>1</v>
      </c>
      <c r="Z1765" t="s">
        <v>798</v>
      </c>
      <c r="AA1765" t="s">
        <v>799</v>
      </c>
      <c r="AB1765" t="s">
        <v>796</v>
      </c>
      <c r="AC1765" t="s">
        <v>797</v>
      </c>
      <c r="AD1765" t="s">
        <v>289</v>
      </c>
      <c r="AE1765" t="s">
        <v>800</v>
      </c>
      <c r="AF1765">
        <v>3</v>
      </c>
      <c r="AG1765">
        <v>3</v>
      </c>
      <c r="AH1765" t="s">
        <v>165</v>
      </c>
      <c r="AI1765" t="s">
        <v>166</v>
      </c>
      <c r="AJ1765" t="s">
        <v>3281</v>
      </c>
      <c r="AK1765" t="s">
        <v>61</v>
      </c>
      <c r="AL1765">
        <v>2</v>
      </c>
      <c r="AM1765" t="s">
        <v>167</v>
      </c>
      <c r="AN1765" t="s">
        <v>63</v>
      </c>
      <c r="AO1765" t="s">
        <v>64</v>
      </c>
      <c r="AP1765" t="s">
        <v>168</v>
      </c>
      <c r="AQ1765" t="s">
        <v>169</v>
      </c>
      <c r="AR1765" t="s">
        <v>67</v>
      </c>
      <c r="AS1765" t="s">
        <v>68</v>
      </c>
      <c r="AT1765" t="s">
        <v>69</v>
      </c>
      <c r="AU1765">
        <v>51</v>
      </c>
      <c r="AV1765">
        <v>22</v>
      </c>
      <c r="AW1765">
        <f>YEAR(ChinookMusic[[#This Row],[invoiceDate]])</f>
        <v>2012</v>
      </c>
      <c r="AX1765" t="str">
        <f>TEXT(ChinookMusic[[#This Row],[invoiceDate]],"MMMM")</f>
        <v>December</v>
      </c>
    </row>
    <row r="1766" spans="1:50" x14ac:dyDescent="0.3">
      <c r="A1766">
        <v>23</v>
      </c>
      <c r="B1766" t="s">
        <v>1103</v>
      </c>
      <c r="C1766">
        <v>31</v>
      </c>
      <c r="D1766" t="s">
        <v>1104</v>
      </c>
      <c r="E1766">
        <v>352</v>
      </c>
      <c r="F1766" t="s">
        <v>1868</v>
      </c>
      <c r="G1766" t="s">
        <v>1106</v>
      </c>
      <c r="H1766">
        <v>359680</v>
      </c>
      <c r="I1766">
        <v>0.99</v>
      </c>
      <c r="J1766">
        <v>1</v>
      </c>
      <c r="K1766" t="s">
        <v>78</v>
      </c>
      <c r="L1766">
        <v>1</v>
      </c>
      <c r="M1766" t="s">
        <v>51</v>
      </c>
      <c r="N1766">
        <v>1</v>
      </c>
      <c r="O1766" t="s">
        <v>52</v>
      </c>
      <c r="P1766">
        <v>1780</v>
      </c>
      <c r="Q1766">
        <v>1</v>
      </c>
      <c r="R1766">
        <v>327</v>
      </c>
      <c r="S1766">
        <v>1</v>
      </c>
      <c r="T1766" s="3">
        <v>41250</v>
      </c>
      <c r="U1766" t="s">
        <v>796</v>
      </c>
      <c r="V1766" t="s">
        <v>797</v>
      </c>
      <c r="W1766" t="s">
        <v>289</v>
      </c>
      <c r="X1766">
        <v>13.86</v>
      </c>
      <c r="Y1766">
        <v>1</v>
      </c>
      <c r="Z1766" t="s">
        <v>798</v>
      </c>
      <c r="AA1766" t="s">
        <v>799</v>
      </c>
      <c r="AB1766" t="s">
        <v>796</v>
      </c>
      <c r="AC1766" t="s">
        <v>797</v>
      </c>
      <c r="AD1766" t="s">
        <v>289</v>
      </c>
      <c r="AE1766" t="s">
        <v>800</v>
      </c>
      <c r="AF1766">
        <v>3</v>
      </c>
      <c r="AG1766">
        <v>3</v>
      </c>
      <c r="AH1766" t="s">
        <v>165</v>
      </c>
      <c r="AI1766" t="s">
        <v>166</v>
      </c>
      <c r="AJ1766" t="s">
        <v>3281</v>
      </c>
      <c r="AK1766" t="s">
        <v>61</v>
      </c>
      <c r="AL1766">
        <v>2</v>
      </c>
      <c r="AM1766" t="s">
        <v>167</v>
      </c>
      <c r="AN1766" t="s">
        <v>63</v>
      </c>
      <c r="AO1766" t="s">
        <v>64</v>
      </c>
      <c r="AP1766" t="s">
        <v>168</v>
      </c>
      <c r="AQ1766" t="s">
        <v>169</v>
      </c>
      <c r="AR1766" t="s">
        <v>67</v>
      </c>
      <c r="AS1766" t="s">
        <v>68</v>
      </c>
      <c r="AT1766" t="s">
        <v>69</v>
      </c>
      <c r="AU1766">
        <v>51</v>
      </c>
      <c r="AV1766">
        <v>22</v>
      </c>
      <c r="AW1766">
        <f>YEAR(ChinookMusic[[#This Row],[invoiceDate]])</f>
        <v>2012</v>
      </c>
      <c r="AX1766" t="str">
        <f>TEXT(ChinookMusic[[#This Row],[invoiceDate]],"MMMM")</f>
        <v>December</v>
      </c>
    </row>
    <row r="1767" spans="1:50" x14ac:dyDescent="0.3">
      <c r="A1767">
        <v>23</v>
      </c>
      <c r="B1767" t="s">
        <v>1103</v>
      </c>
      <c r="C1767">
        <v>31</v>
      </c>
      <c r="D1767" t="s">
        <v>1104</v>
      </c>
      <c r="E1767">
        <v>352</v>
      </c>
      <c r="F1767" t="s">
        <v>1868</v>
      </c>
      <c r="G1767" t="s">
        <v>1106</v>
      </c>
      <c r="H1767">
        <v>359680</v>
      </c>
      <c r="I1767">
        <v>0.99</v>
      </c>
      <c r="J1767">
        <v>1</v>
      </c>
      <c r="K1767" t="s">
        <v>78</v>
      </c>
      <c r="L1767">
        <v>1</v>
      </c>
      <c r="M1767" t="s">
        <v>51</v>
      </c>
      <c r="N1767">
        <v>8</v>
      </c>
      <c r="O1767" t="s">
        <v>52</v>
      </c>
      <c r="P1767">
        <v>1780</v>
      </c>
      <c r="Q1767">
        <v>1</v>
      </c>
      <c r="R1767">
        <v>327</v>
      </c>
      <c r="S1767">
        <v>1</v>
      </c>
      <c r="T1767" s="3">
        <v>41250</v>
      </c>
      <c r="U1767" t="s">
        <v>796</v>
      </c>
      <c r="V1767" t="s">
        <v>797</v>
      </c>
      <c r="W1767" t="s">
        <v>289</v>
      </c>
      <c r="X1767">
        <v>13.86</v>
      </c>
      <c r="Y1767">
        <v>1</v>
      </c>
      <c r="Z1767" t="s">
        <v>798</v>
      </c>
      <c r="AA1767" t="s">
        <v>799</v>
      </c>
      <c r="AB1767" t="s">
        <v>796</v>
      </c>
      <c r="AC1767" t="s">
        <v>797</v>
      </c>
      <c r="AD1767" t="s">
        <v>289</v>
      </c>
      <c r="AE1767" t="s">
        <v>800</v>
      </c>
      <c r="AF1767">
        <v>3</v>
      </c>
      <c r="AG1767">
        <v>3</v>
      </c>
      <c r="AH1767" t="s">
        <v>165</v>
      </c>
      <c r="AI1767" t="s">
        <v>166</v>
      </c>
      <c r="AJ1767" t="s">
        <v>3281</v>
      </c>
      <c r="AK1767" t="s">
        <v>61</v>
      </c>
      <c r="AL1767">
        <v>2</v>
      </c>
      <c r="AM1767" t="s">
        <v>167</v>
      </c>
      <c r="AN1767" t="s">
        <v>63</v>
      </c>
      <c r="AO1767" t="s">
        <v>64</v>
      </c>
      <c r="AP1767" t="s">
        <v>168</v>
      </c>
      <c r="AQ1767" t="s">
        <v>169</v>
      </c>
      <c r="AR1767" t="s">
        <v>67</v>
      </c>
      <c r="AS1767" t="s">
        <v>68</v>
      </c>
      <c r="AT1767" t="s">
        <v>69</v>
      </c>
      <c r="AU1767">
        <v>51</v>
      </c>
      <c r="AV1767">
        <v>22</v>
      </c>
      <c r="AW1767">
        <f>YEAR(ChinookMusic[[#This Row],[invoiceDate]])</f>
        <v>2012</v>
      </c>
      <c r="AX1767" t="str">
        <f>TEXT(ChinookMusic[[#This Row],[invoiceDate]],"MMMM")</f>
        <v>December</v>
      </c>
    </row>
    <row r="1768" spans="1:50" x14ac:dyDescent="0.3">
      <c r="A1768">
        <v>19</v>
      </c>
      <c r="B1768" t="s">
        <v>183</v>
      </c>
      <c r="C1768">
        <v>27</v>
      </c>
      <c r="D1768" t="s">
        <v>1111</v>
      </c>
      <c r="E1768">
        <v>307</v>
      </c>
      <c r="F1768" t="s">
        <v>1330</v>
      </c>
      <c r="G1768" t="s">
        <v>1331</v>
      </c>
      <c r="H1768">
        <v>178155</v>
      </c>
      <c r="I1768">
        <v>0.99</v>
      </c>
      <c r="J1768">
        <v>1</v>
      </c>
      <c r="K1768" t="s">
        <v>78</v>
      </c>
      <c r="L1768">
        <v>8</v>
      </c>
      <c r="M1768" t="s">
        <v>187</v>
      </c>
      <c r="N1768">
        <v>5</v>
      </c>
      <c r="O1768" t="s">
        <v>70</v>
      </c>
      <c r="P1768">
        <v>1775</v>
      </c>
      <c r="Q1768">
        <v>1</v>
      </c>
      <c r="R1768">
        <v>327</v>
      </c>
      <c r="S1768">
        <v>1</v>
      </c>
      <c r="T1768" s="3">
        <v>41250</v>
      </c>
      <c r="U1768" t="s">
        <v>796</v>
      </c>
      <c r="V1768" t="s">
        <v>797</v>
      </c>
      <c r="W1768" t="s">
        <v>289</v>
      </c>
      <c r="X1768">
        <v>13.86</v>
      </c>
      <c r="Y1768">
        <v>1</v>
      </c>
      <c r="Z1768" t="s">
        <v>798</v>
      </c>
      <c r="AA1768" t="s">
        <v>799</v>
      </c>
      <c r="AB1768" t="s">
        <v>796</v>
      </c>
      <c r="AC1768" t="s">
        <v>797</v>
      </c>
      <c r="AD1768" t="s">
        <v>289</v>
      </c>
      <c r="AE1768" t="s">
        <v>800</v>
      </c>
      <c r="AF1768">
        <v>3</v>
      </c>
      <c r="AG1768">
        <v>3</v>
      </c>
      <c r="AH1768" t="s">
        <v>165</v>
      </c>
      <c r="AI1768" t="s">
        <v>166</v>
      </c>
      <c r="AJ1768" t="s">
        <v>3281</v>
      </c>
      <c r="AK1768" t="s">
        <v>61</v>
      </c>
      <c r="AL1768">
        <v>2</v>
      </c>
      <c r="AM1768" t="s">
        <v>167</v>
      </c>
      <c r="AN1768" t="s">
        <v>63</v>
      </c>
      <c r="AO1768" t="s">
        <v>64</v>
      </c>
      <c r="AP1768" t="s">
        <v>168</v>
      </c>
      <c r="AQ1768" t="s">
        <v>169</v>
      </c>
      <c r="AR1768" t="s">
        <v>67</v>
      </c>
      <c r="AS1768" t="s">
        <v>68</v>
      </c>
      <c r="AT1768" t="s">
        <v>69</v>
      </c>
      <c r="AU1768">
        <v>51</v>
      </c>
      <c r="AV1768">
        <v>22</v>
      </c>
      <c r="AW1768">
        <f>YEAR(ChinookMusic[[#This Row],[invoiceDate]])</f>
        <v>2012</v>
      </c>
      <c r="AX1768" t="str">
        <f>TEXT(ChinookMusic[[#This Row],[invoiceDate]],"MMMM")</f>
        <v>December</v>
      </c>
    </row>
    <row r="1769" spans="1:50" x14ac:dyDescent="0.3">
      <c r="A1769">
        <v>19</v>
      </c>
      <c r="B1769" t="s">
        <v>183</v>
      </c>
      <c r="C1769">
        <v>27</v>
      </c>
      <c r="D1769" t="s">
        <v>1111</v>
      </c>
      <c r="E1769">
        <v>307</v>
      </c>
      <c r="F1769" t="s">
        <v>1330</v>
      </c>
      <c r="G1769" t="s">
        <v>1331</v>
      </c>
      <c r="H1769">
        <v>178155</v>
      </c>
      <c r="I1769">
        <v>0.99</v>
      </c>
      <c r="J1769">
        <v>1</v>
      </c>
      <c r="K1769" t="s">
        <v>78</v>
      </c>
      <c r="L1769">
        <v>8</v>
      </c>
      <c r="M1769" t="s">
        <v>187</v>
      </c>
      <c r="N1769">
        <v>8</v>
      </c>
      <c r="O1769" t="s">
        <v>52</v>
      </c>
      <c r="P1769">
        <v>1775</v>
      </c>
      <c r="Q1769">
        <v>1</v>
      </c>
      <c r="R1769">
        <v>327</v>
      </c>
      <c r="S1769">
        <v>1</v>
      </c>
      <c r="T1769" s="3">
        <v>41250</v>
      </c>
      <c r="U1769" t="s">
        <v>796</v>
      </c>
      <c r="V1769" t="s">
        <v>797</v>
      </c>
      <c r="W1769" t="s">
        <v>289</v>
      </c>
      <c r="X1769">
        <v>13.86</v>
      </c>
      <c r="Y1769">
        <v>1</v>
      </c>
      <c r="Z1769" t="s">
        <v>798</v>
      </c>
      <c r="AA1769" t="s">
        <v>799</v>
      </c>
      <c r="AB1769" t="s">
        <v>796</v>
      </c>
      <c r="AC1769" t="s">
        <v>797</v>
      </c>
      <c r="AD1769" t="s">
        <v>289</v>
      </c>
      <c r="AE1769" t="s">
        <v>800</v>
      </c>
      <c r="AF1769">
        <v>3</v>
      </c>
      <c r="AG1769">
        <v>3</v>
      </c>
      <c r="AH1769" t="s">
        <v>165</v>
      </c>
      <c r="AI1769" t="s">
        <v>166</v>
      </c>
      <c r="AJ1769" t="s">
        <v>3281</v>
      </c>
      <c r="AK1769" t="s">
        <v>61</v>
      </c>
      <c r="AL1769">
        <v>2</v>
      </c>
      <c r="AM1769" t="s">
        <v>167</v>
      </c>
      <c r="AN1769" t="s">
        <v>63</v>
      </c>
      <c r="AO1769" t="s">
        <v>64</v>
      </c>
      <c r="AP1769" t="s">
        <v>168</v>
      </c>
      <c r="AQ1769" t="s">
        <v>169</v>
      </c>
      <c r="AR1769" t="s">
        <v>67</v>
      </c>
      <c r="AS1769" t="s">
        <v>68</v>
      </c>
      <c r="AT1769" t="s">
        <v>69</v>
      </c>
      <c r="AU1769">
        <v>51</v>
      </c>
      <c r="AV1769">
        <v>22</v>
      </c>
      <c r="AW1769">
        <f>YEAR(ChinookMusic[[#This Row],[invoiceDate]])</f>
        <v>2012</v>
      </c>
      <c r="AX1769" t="str">
        <f>TEXT(ChinookMusic[[#This Row],[invoiceDate]],"MMMM")</f>
        <v>December</v>
      </c>
    </row>
    <row r="1770" spans="1:50" x14ac:dyDescent="0.3">
      <c r="A1770">
        <v>18</v>
      </c>
      <c r="B1770" t="s">
        <v>171</v>
      </c>
      <c r="C1770">
        <v>24</v>
      </c>
      <c r="D1770" t="s">
        <v>172</v>
      </c>
      <c r="E1770">
        <v>262</v>
      </c>
      <c r="F1770" t="s">
        <v>1869</v>
      </c>
      <c r="G1770" t="s">
        <v>174</v>
      </c>
      <c r="H1770">
        <v>71627</v>
      </c>
      <c r="I1770">
        <v>0.99</v>
      </c>
      <c r="J1770">
        <v>1</v>
      </c>
      <c r="K1770" t="s">
        <v>78</v>
      </c>
      <c r="L1770">
        <v>7</v>
      </c>
      <c r="M1770" t="s">
        <v>158</v>
      </c>
      <c r="N1770">
        <v>8</v>
      </c>
      <c r="O1770" t="s">
        <v>52</v>
      </c>
      <c r="P1770">
        <v>1770</v>
      </c>
      <c r="Q1770">
        <v>1</v>
      </c>
      <c r="R1770">
        <v>327</v>
      </c>
      <c r="S1770">
        <v>1</v>
      </c>
      <c r="T1770" s="3">
        <v>41250</v>
      </c>
      <c r="U1770" t="s">
        <v>796</v>
      </c>
      <c r="V1770" t="s">
        <v>797</v>
      </c>
      <c r="W1770" t="s">
        <v>289</v>
      </c>
      <c r="X1770">
        <v>13.86</v>
      </c>
      <c r="Y1770">
        <v>1</v>
      </c>
      <c r="Z1770" t="s">
        <v>798</v>
      </c>
      <c r="AA1770" t="s">
        <v>799</v>
      </c>
      <c r="AB1770" t="s">
        <v>796</v>
      </c>
      <c r="AC1770" t="s">
        <v>797</v>
      </c>
      <c r="AD1770" t="s">
        <v>289</v>
      </c>
      <c r="AE1770" t="s">
        <v>800</v>
      </c>
      <c r="AF1770">
        <v>3</v>
      </c>
      <c r="AG1770">
        <v>3</v>
      </c>
      <c r="AH1770" t="s">
        <v>165</v>
      </c>
      <c r="AI1770" t="s">
        <v>166</v>
      </c>
      <c r="AJ1770" t="s">
        <v>3281</v>
      </c>
      <c r="AK1770" t="s">
        <v>61</v>
      </c>
      <c r="AL1770">
        <v>2</v>
      </c>
      <c r="AM1770" t="s">
        <v>167</v>
      </c>
      <c r="AN1770" t="s">
        <v>63</v>
      </c>
      <c r="AO1770" t="s">
        <v>64</v>
      </c>
      <c r="AP1770" t="s">
        <v>168</v>
      </c>
      <c r="AQ1770" t="s">
        <v>169</v>
      </c>
      <c r="AR1770" t="s">
        <v>67</v>
      </c>
      <c r="AS1770" t="s">
        <v>68</v>
      </c>
      <c r="AT1770" t="s">
        <v>69</v>
      </c>
      <c r="AU1770">
        <v>51</v>
      </c>
      <c r="AV1770">
        <v>22</v>
      </c>
      <c r="AW1770">
        <f>YEAR(ChinookMusic[[#This Row],[invoiceDate]])</f>
        <v>2012</v>
      </c>
      <c r="AX1770" t="str">
        <f>TEXT(ChinookMusic[[#This Row],[invoiceDate]],"MMMM")</f>
        <v>December</v>
      </c>
    </row>
    <row r="1771" spans="1:50" x14ac:dyDescent="0.3">
      <c r="A1771">
        <v>18</v>
      </c>
      <c r="B1771" t="s">
        <v>171</v>
      </c>
      <c r="C1771">
        <v>24</v>
      </c>
      <c r="D1771" t="s">
        <v>172</v>
      </c>
      <c r="E1771">
        <v>262</v>
      </c>
      <c r="F1771" t="s">
        <v>1869</v>
      </c>
      <c r="G1771" t="s">
        <v>174</v>
      </c>
      <c r="H1771">
        <v>71627</v>
      </c>
      <c r="I1771">
        <v>0.99</v>
      </c>
      <c r="J1771">
        <v>1</v>
      </c>
      <c r="K1771" t="s">
        <v>78</v>
      </c>
      <c r="L1771">
        <v>7</v>
      </c>
      <c r="M1771" t="s">
        <v>158</v>
      </c>
      <c r="N1771">
        <v>5</v>
      </c>
      <c r="O1771" t="s">
        <v>70</v>
      </c>
      <c r="P1771">
        <v>1770</v>
      </c>
      <c r="Q1771">
        <v>1</v>
      </c>
      <c r="R1771">
        <v>327</v>
      </c>
      <c r="S1771">
        <v>1</v>
      </c>
      <c r="T1771" s="3">
        <v>41250</v>
      </c>
      <c r="U1771" t="s">
        <v>796</v>
      </c>
      <c r="V1771" t="s">
        <v>797</v>
      </c>
      <c r="W1771" t="s">
        <v>289</v>
      </c>
      <c r="X1771">
        <v>13.86</v>
      </c>
      <c r="Y1771">
        <v>1</v>
      </c>
      <c r="Z1771" t="s">
        <v>798</v>
      </c>
      <c r="AA1771" t="s">
        <v>799</v>
      </c>
      <c r="AB1771" t="s">
        <v>796</v>
      </c>
      <c r="AC1771" t="s">
        <v>797</v>
      </c>
      <c r="AD1771" t="s">
        <v>289</v>
      </c>
      <c r="AE1771" t="s">
        <v>800</v>
      </c>
      <c r="AF1771">
        <v>3</v>
      </c>
      <c r="AG1771">
        <v>3</v>
      </c>
      <c r="AH1771" t="s">
        <v>165</v>
      </c>
      <c r="AI1771" t="s">
        <v>166</v>
      </c>
      <c r="AJ1771" t="s">
        <v>3281</v>
      </c>
      <c r="AK1771" t="s">
        <v>61</v>
      </c>
      <c r="AL1771">
        <v>2</v>
      </c>
      <c r="AM1771" t="s">
        <v>167</v>
      </c>
      <c r="AN1771" t="s">
        <v>63</v>
      </c>
      <c r="AO1771" t="s">
        <v>64</v>
      </c>
      <c r="AP1771" t="s">
        <v>168</v>
      </c>
      <c r="AQ1771" t="s">
        <v>169</v>
      </c>
      <c r="AR1771" t="s">
        <v>67</v>
      </c>
      <c r="AS1771" t="s">
        <v>68</v>
      </c>
      <c r="AT1771" t="s">
        <v>69</v>
      </c>
      <c r="AU1771">
        <v>51</v>
      </c>
      <c r="AV1771">
        <v>22</v>
      </c>
      <c r="AW1771">
        <f>YEAR(ChinookMusic[[#This Row],[invoiceDate]])</f>
        <v>2012</v>
      </c>
      <c r="AX1771" t="str">
        <f>TEXT(ChinookMusic[[#This Row],[invoiceDate]],"MMMM")</f>
        <v>December</v>
      </c>
    </row>
    <row r="1772" spans="1:50" x14ac:dyDescent="0.3">
      <c r="A1772">
        <v>18</v>
      </c>
      <c r="B1772" t="s">
        <v>171</v>
      </c>
      <c r="C1772">
        <v>24</v>
      </c>
      <c r="D1772" t="s">
        <v>172</v>
      </c>
      <c r="E1772">
        <v>262</v>
      </c>
      <c r="F1772" t="s">
        <v>1869</v>
      </c>
      <c r="G1772" t="s">
        <v>174</v>
      </c>
      <c r="H1772">
        <v>71627</v>
      </c>
      <c r="I1772">
        <v>0.99</v>
      </c>
      <c r="J1772">
        <v>1</v>
      </c>
      <c r="K1772" t="s">
        <v>78</v>
      </c>
      <c r="L1772">
        <v>7</v>
      </c>
      <c r="M1772" t="s">
        <v>158</v>
      </c>
      <c r="N1772">
        <v>1</v>
      </c>
      <c r="O1772" t="s">
        <v>52</v>
      </c>
      <c r="P1772">
        <v>1770</v>
      </c>
      <c r="Q1772">
        <v>1</v>
      </c>
      <c r="R1772">
        <v>327</v>
      </c>
      <c r="S1772">
        <v>1</v>
      </c>
      <c r="T1772" s="3">
        <v>41250</v>
      </c>
      <c r="U1772" t="s">
        <v>796</v>
      </c>
      <c r="V1772" t="s">
        <v>797</v>
      </c>
      <c r="W1772" t="s">
        <v>289</v>
      </c>
      <c r="X1772">
        <v>13.86</v>
      </c>
      <c r="Y1772">
        <v>1</v>
      </c>
      <c r="Z1772" t="s">
        <v>798</v>
      </c>
      <c r="AA1772" t="s">
        <v>799</v>
      </c>
      <c r="AB1772" t="s">
        <v>796</v>
      </c>
      <c r="AC1772" t="s">
        <v>797</v>
      </c>
      <c r="AD1772" t="s">
        <v>289</v>
      </c>
      <c r="AE1772" t="s">
        <v>800</v>
      </c>
      <c r="AF1772">
        <v>3</v>
      </c>
      <c r="AG1772">
        <v>3</v>
      </c>
      <c r="AH1772" t="s">
        <v>165</v>
      </c>
      <c r="AI1772" t="s">
        <v>166</v>
      </c>
      <c r="AJ1772" t="s">
        <v>3281</v>
      </c>
      <c r="AK1772" t="s">
        <v>61</v>
      </c>
      <c r="AL1772">
        <v>2</v>
      </c>
      <c r="AM1772" t="s">
        <v>167</v>
      </c>
      <c r="AN1772" t="s">
        <v>63</v>
      </c>
      <c r="AO1772" t="s">
        <v>64</v>
      </c>
      <c r="AP1772" t="s">
        <v>168</v>
      </c>
      <c r="AQ1772" t="s">
        <v>169</v>
      </c>
      <c r="AR1772" t="s">
        <v>67</v>
      </c>
      <c r="AS1772" t="s">
        <v>68</v>
      </c>
      <c r="AT1772" t="s">
        <v>69</v>
      </c>
      <c r="AU1772">
        <v>51</v>
      </c>
      <c r="AV1772">
        <v>22</v>
      </c>
      <c r="AW1772">
        <f>YEAR(ChinookMusic[[#This Row],[invoiceDate]])</f>
        <v>2012</v>
      </c>
      <c r="AX1772" t="str">
        <f>TEXT(ChinookMusic[[#This Row],[invoiceDate]],"MMMM")</f>
        <v>December</v>
      </c>
    </row>
    <row r="1773" spans="1:50" x14ac:dyDescent="0.3">
      <c r="A1773">
        <v>21</v>
      </c>
      <c r="B1773" t="s">
        <v>775</v>
      </c>
      <c r="C1773">
        <v>29</v>
      </c>
      <c r="D1773" t="s">
        <v>778</v>
      </c>
      <c r="E1773">
        <v>334</v>
      </c>
      <c r="F1773" t="s">
        <v>1328</v>
      </c>
      <c r="G1773" t="s">
        <v>1329</v>
      </c>
      <c r="H1773">
        <v>206654</v>
      </c>
      <c r="I1773">
        <v>0.99</v>
      </c>
      <c r="J1773">
        <v>1</v>
      </c>
      <c r="K1773" t="s">
        <v>78</v>
      </c>
      <c r="L1773">
        <v>9</v>
      </c>
      <c r="M1773" t="s">
        <v>781</v>
      </c>
      <c r="N1773">
        <v>8</v>
      </c>
      <c r="O1773" t="s">
        <v>52</v>
      </c>
      <c r="P1773">
        <v>1778</v>
      </c>
      <c r="Q1773">
        <v>1</v>
      </c>
      <c r="R1773">
        <v>327</v>
      </c>
      <c r="S1773">
        <v>1</v>
      </c>
      <c r="T1773" s="3">
        <v>41250</v>
      </c>
      <c r="U1773" t="s">
        <v>796</v>
      </c>
      <c r="V1773" t="s">
        <v>797</v>
      </c>
      <c r="W1773" t="s">
        <v>289</v>
      </c>
      <c r="X1773">
        <v>13.86</v>
      </c>
      <c r="Y1773">
        <v>1</v>
      </c>
      <c r="Z1773" t="s">
        <v>798</v>
      </c>
      <c r="AA1773" t="s">
        <v>799</v>
      </c>
      <c r="AB1773" t="s">
        <v>796</v>
      </c>
      <c r="AC1773" t="s">
        <v>797</v>
      </c>
      <c r="AD1773" t="s">
        <v>289</v>
      </c>
      <c r="AE1773" t="s">
        <v>800</v>
      </c>
      <c r="AF1773">
        <v>3</v>
      </c>
      <c r="AG1773">
        <v>3</v>
      </c>
      <c r="AH1773" t="s">
        <v>165</v>
      </c>
      <c r="AI1773" t="s">
        <v>166</v>
      </c>
      <c r="AJ1773" t="s">
        <v>3281</v>
      </c>
      <c r="AK1773" t="s">
        <v>61</v>
      </c>
      <c r="AL1773">
        <v>2</v>
      </c>
      <c r="AM1773" t="s">
        <v>167</v>
      </c>
      <c r="AN1773" t="s">
        <v>63</v>
      </c>
      <c r="AO1773" t="s">
        <v>64</v>
      </c>
      <c r="AP1773" t="s">
        <v>168</v>
      </c>
      <c r="AQ1773" t="s">
        <v>169</v>
      </c>
      <c r="AR1773" t="s">
        <v>67</v>
      </c>
      <c r="AS1773" t="s">
        <v>68</v>
      </c>
      <c r="AT1773" t="s">
        <v>69</v>
      </c>
      <c r="AU1773">
        <v>51</v>
      </c>
      <c r="AV1773">
        <v>22</v>
      </c>
      <c r="AW1773">
        <f>YEAR(ChinookMusic[[#This Row],[invoiceDate]])</f>
        <v>2012</v>
      </c>
      <c r="AX1773" t="str">
        <f>TEXT(ChinookMusic[[#This Row],[invoiceDate]],"MMMM")</f>
        <v>December</v>
      </c>
    </row>
    <row r="1774" spans="1:50" x14ac:dyDescent="0.3">
      <c r="A1774">
        <v>18</v>
      </c>
      <c r="B1774" t="s">
        <v>171</v>
      </c>
      <c r="C1774">
        <v>25</v>
      </c>
      <c r="D1774" t="s">
        <v>196</v>
      </c>
      <c r="E1774">
        <v>271</v>
      </c>
      <c r="F1774" t="s">
        <v>1332</v>
      </c>
      <c r="G1774" t="s">
        <v>73</v>
      </c>
      <c r="H1774">
        <v>286720</v>
      </c>
      <c r="I1774">
        <v>0.99</v>
      </c>
      <c r="J1774">
        <v>1</v>
      </c>
      <c r="K1774" t="s">
        <v>78</v>
      </c>
      <c r="L1774">
        <v>7</v>
      </c>
      <c r="M1774" t="s">
        <v>158</v>
      </c>
      <c r="N1774">
        <v>5</v>
      </c>
      <c r="O1774" t="s">
        <v>70</v>
      </c>
      <c r="P1774">
        <v>1771</v>
      </c>
      <c r="Q1774">
        <v>1</v>
      </c>
      <c r="R1774">
        <v>327</v>
      </c>
      <c r="S1774">
        <v>1</v>
      </c>
      <c r="T1774" s="3">
        <v>41250</v>
      </c>
      <c r="U1774" t="s">
        <v>796</v>
      </c>
      <c r="V1774" t="s">
        <v>797</v>
      </c>
      <c r="W1774" t="s">
        <v>289</v>
      </c>
      <c r="X1774">
        <v>13.86</v>
      </c>
      <c r="Y1774">
        <v>1</v>
      </c>
      <c r="Z1774" t="s">
        <v>798</v>
      </c>
      <c r="AA1774" t="s">
        <v>799</v>
      </c>
      <c r="AB1774" t="s">
        <v>796</v>
      </c>
      <c r="AC1774" t="s">
        <v>797</v>
      </c>
      <c r="AD1774" t="s">
        <v>289</v>
      </c>
      <c r="AE1774" t="s">
        <v>800</v>
      </c>
      <c r="AF1774">
        <v>3</v>
      </c>
      <c r="AG1774">
        <v>3</v>
      </c>
      <c r="AH1774" t="s">
        <v>165</v>
      </c>
      <c r="AI1774" t="s">
        <v>166</v>
      </c>
      <c r="AJ1774" t="s">
        <v>3281</v>
      </c>
      <c r="AK1774" t="s">
        <v>61</v>
      </c>
      <c r="AL1774">
        <v>2</v>
      </c>
      <c r="AM1774" t="s">
        <v>167</v>
      </c>
      <c r="AN1774" t="s">
        <v>63</v>
      </c>
      <c r="AO1774" t="s">
        <v>64</v>
      </c>
      <c r="AP1774" t="s">
        <v>168</v>
      </c>
      <c r="AQ1774" t="s">
        <v>169</v>
      </c>
      <c r="AR1774" t="s">
        <v>67</v>
      </c>
      <c r="AS1774" t="s">
        <v>68</v>
      </c>
      <c r="AT1774" t="s">
        <v>69</v>
      </c>
      <c r="AU1774">
        <v>51</v>
      </c>
      <c r="AV1774">
        <v>22</v>
      </c>
      <c r="AW1774">
        <f>YEAR(ChinookMusic[[#This Row],[invoiceDate]])</f>
        <v>2012</v>
      </c>
      <c r="AX1774" t="str">
        <f>TEXT(ChinookMusic[[#This Row],[invoiceDate]],"MMMM")</f>
        <v>December</v>
      </c>
    </row>
    <row r="1775" spans="1:50" x14ac:dyDescent="0.3">
      <c r="A1775">
        <v>21</v>
      </c>
      <c r="B1775" t="s">
        <v>775</v>
      </c>
      <c r="C1775">
        <v>32</v>
      </c>
      <c r="D1775" t="s">
        <v>776</v>
      </c>
      <c r="E1775">
        <v>370</v>
      </c>
      <c r="F1775" t="s">
        <v>1870</v>
      </c>
      <c r="G1775" t="s">
        <v>73</v>
      </c>
      <c r="H1775">
        <v>248293</v>
      </c>
      <c r="I1775">
        <v>0.99</v>
      </c>
      <c r="J1775">
        <v>1</v>
      </c>
      <c r="K1775" t="s">
        <v>78</v>
      </c>
      <c r="L1775">
        <v>10</v>
      </c>
      <c r="M1775" t="s">
        <v>364</v>
      </c>
      <c r="N1775">
        <v>1</v>
      </c>
      <c r="O1775" t="s">
        <v>52</v>
      </c>
      <c r="P1775">
        <v>1782</v>
      </c>
      <c r="Q1775">
        <v>1</v>
      </c>
      <c r="R1775">
        <v>327</v>
      </c>
      <c r="S1775">
        <v>1</v>
      </c>
      <c r="T1775" s="3">
        <v>41250</v>
      </c>
      <c r="U1775" t="s">
        <v>796</v>
      </c>
      <c r="V1775" t="s">
        <v>797</v>
      </c>
      <c r="W1775" t="s">
        <v>289</v>
      </c>
      <c r="X1775">
        <v>13.86</v>
      </c>
      <c r="Y1775">
        <v>1</v>
      </c>
      <c r="Z1775" t="s">
        <v>798</v>
      </c>
      <c r="AA1775" t="s">
        <v>799</v>
      </c>
      <c r="AB1775" t="s">
        <v>796</v>
      </c>
      <c r="AC1775" t="s">
        <v>797</v>
      </c>
      <c r="AD1775" t="s">
        <v>289</v>
      </c>
      <c r="AE1775" t="s">
        <v>800</v>
      </c>
      <c r="AF1775">
        <v>3</v>
      </c>
      <c r="AG1775">
        <v>3</v>
      </c>
      <c r="AH1775" t="s">
        <v>165</v>
      </c>
      <c r="AI1775" t="s">
        <v>166</v>
      </c>
      <c r="AJ1775" t="s">
        <v>3281</v>
      </c>
      <c r="AK1775" t="s">
        <v>61</v>
      </c>
      <c r="AL1775">
        <v>2</v>
      </c>
      <c r="AM1775" t="s">
        <v>167</v>
      </c>
      <c r="AN1775" t="s">
        <v>63</v>
      </c>
      <c r="AO1775" t="s">
        <v>64</v>
      </c>
      <c r="AP1775" t="s">
        <v>168</v>
      </c>
      <c r="AQ1775" t="s">
        <v>169</v>
      </c>
      <c r="AR1775" t="s">
        <v>67</v>
      </c>
      <c r="AS1775" t="s">
        <v>68</v>
      </c>
      <c r="AT1775" t="s">
        <v>69</v>
      </c>
      <c r="AU1775">
        <v>51</v>
      </c>
      <c r="AV1775">
        <v>22</v>
      </c>
      <c r="AW1775">
        <f>YEAR(ChinookMusic[[#This Row],[invoiceDate]])</f>
        <v>2012</v>
      </c>
      <c r="AX1775" t="str">
        <f>TEXT(ChinookMusic[[#This Row],[invoiceDate]],"MMMM")</f>
        <v>December</v>
      </c>
    </row>
    <row r="1776" spans="1:50" x14ac:dyDescent="0.3">
      <c r="A1776">
        <v>21</v>
      </c>
      <c r="B1776" t="s">
        <v>775</v>
      </c>
      <c r="C1776">
        <v>32</v>
      </c>
      <c r="D1776" t="s">
        <v>776</v>
      </c>
      <c r="E1776">
        <v>370</v>
      </c>
      <c r="F1776" t="s">
        <v>1870</v>
      </c>
      <c r="G1776" t="s">
        <v>73</v>
      </c>
      <c r="H1776">
        <v>248293</v>
      </c>
      <c r="I1776">
        <v>0.99</v>
      </c>
      <c r="J1776">
        <v>1</v>
      </c>
      <c r="K1776" t="s">
        <v>78</v>
      </c>
      <c r="L1776">
        <v>10</v>
      </c>
      <c r="M1776" t="s">
        <v>364</v>
      </c>
      <c r="N1776">
        <v>8</v>
      </c>
      <c r="O1776" t="s">
        <v>52</v>
      </c>
      <c r="P1776">
        <v>1782</v>
      </c>
      <c r="Q1776">
        <v>1</v>
      </c>
      <c r="R1776">
        <v>327</v>
      </c>
      <c r="S1776">
        <v>1</v>
      </c>
      <c r="T1776" s="3">
        <v>41250</v>
      </c>
      <c r="U1776" t="s">
        <v>796</v>
      </c>
      <c r="V1776" t="s">
        <v>797</v>
      </c>
      <c r="W1776" t="s">
        <v>289</v>
      </c>
      <c r="X1776">
        <v>13.86</v>
      </c>
      <c r="Y1776">
        <v>1</v>
      </c>
      <c r="Z1776" t="s">
        <v>798</v>
      </c>
      <c r="AA1776" t="s">
        <v>799</v>
      </c>
      <c r="AB1776" t="s">
        <v>796</v>
      </c>
      <c r="AC1776" t="s">
        <v>797</v>
      </c>
      <c r="AD1776" t="s">
        <v>289</v>
      </c>
      <c r="AE1776" t="s">
        <v>800</v>
      </c>
      <c r="AF1776">
        <v>3</v>
      </c>
      <c r="AG1776">
        <v>3</v>
      </c>
      <c r="AH1776" t="s">
        <v>165</v>
      </c>
      <c r="AI1776" t="s">
        <v>166</v>
      </c>
      <c r="AJ1776" t="s">
        <v>3281</v>
      </c>
      <c r="AK1776" t="s">
        <v>61</v>
      </c>
      <c r="AL1776">
        <v>2</v>
      </c>
      <c r="AM1776" t="s">
        <v>167</v>
      </c>
      <c r="AN1776" t="s">
        <v>63</v>
      </c>
      <c r="AO1776" t="s">
        <v>64</v>
      </c>
      <c r="AP1776" t="s">
        <v>168</v>
      </c>
      <c r="AQ1776" t="s">
        <v>169</v>
      </c>
      <c r="AR1776" t="s">
        <v>67</v>
      </c>
      <c r="AS1776" t="s">
        <v>68</v>
      </c>
      <c r="AT1776" t="s">
        <v>69</v>
      </c>
      <c r="AU1776">
        <v>51</v>
      </c>
      <c r="AV1776">
        <v>22</v>
      </c>
      <c r="AW1776">
        <f>YEAR(ChinookMusic[[#This Row],[invoiceDate]])</f>
        <v>2012</v>
      </c>
      <c r="AX1776" t="str">
        <f>TEXT(ChinookMusic[[#This Row],[invoiceDate]],"MMMM")</f>
        <v>December</v>
      </c>
    </row>
    <row r="1777" spans="1:50" x14ac:dyDescent="0.3">
      <c r="A1777">
        <v>22</v>
      </c>
      <c r="B1777" t="s">
        <v>201</v>
      </c>
      <c r="C1777">
        <v>30</v>
      </c>
      <c r="D1777" t="s">
        <v>202</v>
      </c>
      <c r="E1777">
        <v>343</v>
      </c>
      <c r="F1777" t="s">
        <v>1871</v>
      </c>
      <c r="G1777" t="s">
        <v>490</v>
      </c>
      <c r="H1777">
        <v>161149</v>
      </c>
      <c r="I1777">
        <v>0.99</v>
      </c>
      <c r="J1777">
        <v>1</v>
      </c>
      <c r="K1777" t="s">
        <v>78</v>
      </c>
      <c r="L1777">
        <v>1</v>
      </c>
      <c r="M1777" t="s">
        <v>51</v>
      </c>
      <c r="N1777">
        <v>1</v>
      </c>
      <c r="O1777" t="s">
        <v>52</v>
      </c>
      <c r="P1777">
        <v>1779</v>
      </c>
      <c r="Q1777">
        <v>1</v>
      </c>
      <c r="R1777">
        <v>327</v>
      </c>
      <c r="S1777">
        <v>1</v>
      </c>
      <c r="T1777" s="3">
        <v>41250</v>
      </c>
      <c r="U1777" t="s">
        <v>796</v>
      </c>
      <c r="V1777" t="s">
        <v>797</v>
      </c>
      <c r="W1777" t="s">
        <v>289</v>
      </c>
      <c r="X1777">
        <v>13.86</v>
      </c>
      <c r="Y1777">
        <v>1</v>
      </c>
      <c r="Z1777" t="s">
        <v>798</v>
      </c>
      <c r="AA1777" t="s">
        <v>799</v>
      </c>
      <c r="AB1777" t="s">
        <v>796</v>
      </c>
      <c r="AC1777" t="s">
        <v>797</v>
      </c>
      <c r="AD1777" t="s">
        <v>289</v>
      </c>
      <c r="AE1777" t="s">
        <v>800</v>
      </c>
      <c r="AF1777">
        <v>3</v>
      </c>
      <c r="AG1777">
        <v>3</v>
      </c>
      <c r="AH1777" t="s">
        <v>165</v>
      </c>
      <c r="AI1777" t="s">
        <v>166</v>
      </c>
      <c r="AJ1777" t="s">
        <v>3281</v>
      </c>
      <c r="AK1777" t="s">
        <v>61</v>
      </c>
      <c r="AL1777">
        <v>2</v>
      </c>
      <c r="AM1777" t="s">
        <v>167</v>
      </c>
      <c r="AN1777" t="s">
        <v>63</v>
      </c>
      <c r="AO1777" t="s">
        <v>64</v>
      </c>
      <c r="AP1777" t="s">
        <v>168</v>
      </c>
      <c r="AQ1777" t="s">
        <v>169</v>
      </c>
      <c r="AR1777" t="s">
        <v>67</v>
      </c>
      <c r="AS1777" t="s">
        <v>68</v>
      </c>
      <c r="AT1777" t="s">
        <v>69</v>
      </c>
      <c r="AU1777">
        <v>51</v>
      </c>
      <c r="AV1777">
        <v>22</v>
      </c>
      <c r="AW1777">
        <f>YEAR(ChinookMusic[[#This Row],[invoiceDate]])</f>
        <v>2012</v>
      </c>
      <c r="AX1777" t="str">
        <f>TEXT(ChinookMusic[[#This Row],[invoiceDate]],"MMMM")</f>
        <v>December</v>
      </c>
    </row>
    <row r="1778" spans="1:50" x14ac:dyDescent="0.3">
      <c r="A1778">
        <v>22</v>
      </c>
      <c r="B1778" t="s">
        <v>201</v>
      </c>
      <c r="C1778">
        <v>30</v>
      </c>
      <c r="D1778" t="s">
        <v>202</v>
      </c>
      <c r="E1778">
        <v>343</v>
      </c>
      <c r="F1778" t="s">
        <v>1871</v>
      </c>
      <c r="G1778" t="s">
        <v>490</v>
      </c>
      <c r="H1778">
        <v>161149</v>
      </c>
      <c r="I1778">
        <v>0.99</v>
      </c>
      <c r="J1778">
        <v>1</v>
      </c>
      <c r="K1778" t="s">
        <v>78</v>
      </c>
      <c r="L1778">
        <v>1</v>
      </c>
      <c r="M1778" t="s">
        <v>51</v>
      </c>
      <c r="N1778">
        <v>5</v>
      </c>
      <c r="O1778" t="s">
        <v>70</v>
      </c>
      <c r="P1778">
        <v>1779</v>
      </c>
      <c r="Q1778">
        <v>1</v>
      </c>
      <c r="R1778">
        <v>327</v>
      </c>
      <c r="S1778">
        <v>1</v>
      </c>
      <c r="T1778" s="3">
        <v>41250</v>
      </c>
      <c r="U1778" t="s">
        <v>796</v>
      </c>
      <c r="V1778" t="s">
        <v>797</v>
      </c>
      <c r="W1778" t="s">
        <v>289</v>
      </c>
      <c r="X1778">
        <v>13.86</v>
      </c>
      <c r="Y1778">
        <v>1</v>
      </c>
      <c r="Z1778" t="s">
        <v>798</v>
      </c>
      <c r="AA1778" t="s">
        <v>799</v>
      </c>
      <c r="AB1778" t="s">
        <v>796</v>
      </c>
      <c r="AC1778" t="s">
        <v>797</v>
      </c>
      <c r="AD1778" t="s">
        <v>289</v>
      </c>
      <c r="AE1778" t="s">
        <v>800</v>
      </c>
      <c r="AF1778">
        <v>3</v>
      </c>
      <c r="AG1778">
        <v>3</v>
      </c>
      <c r="AH1778" t="s">
        <v>165</v>
      </c>
      <c r="AI1778" t="s">
        <v>166</v>
      </c>
      <c r="AJ1778" t="s">
        <v>3281</v>
      </c>
      <c r="AK1778" t="s">
        <v>61</v>
      </c>
      <c r="AL1778">
        <v>2</v>
      </c>
      <c r="AM1778" t="s">
        <v>167</v>
      </c>
      <c r="AN1778" t="s">
        <v>63</v>
      </c>
      <c r="AO1778" t="s">
        <v>64</v>
      </c>
      <c r="AP1778" t="s">
        <v>168</v>
      </c>
      <c r="AQ1778" t="s">
        <v>169</v>
      </c>
      <c r="AR1778" t="s">
        <v>67</v>
      </c>
      <c r="AS1778" t="s">
        <v>68</v>
      </c>
      <c r="AT1778" t="s">
        <v>69</v>
      </c>
      <c r="AU1778">
        <v>51</v>
      </c>
      <c r="AV1778">
        <v>22</v>
      </c>
      <c r="AW1778">
        <f>YEAR(ChinookMusic[[#This Row],[invoiceDate]])</f>
        <v>2012</v>
      </c>
      <c r="AX1778" t="str">
        <f>TEXT(ChinookMusic[[#This Row],[invoiceDate]],"MMMM")</f>
        <v>December</v>
      </c>
    </row>
    <row r="1779" spans="1:50" x14ac:dyDescent="0.3">
      <c r="A1779">
        <v>22</v>
      </c>
      <c r="B1779" t="s">
        <v>201</v>
      </c>
      <c r="C1779">
        <v>30</v>
      </c>
      <c r="D1779" t="s">
        <v>202</v>
      </c>
      <c r="E1779">
        <v>343</v>
      </c>
      <c r="F1779" t="s">
        <v>1871</v>
      </c>
      <c r="G1779" t="s">
        <v>490</v>
      </c>
      <c r="H1779">
        <v>161149</v>
      </c>
      <c r="I1779">
        <v>0.99</v>
      </c>
      <c r="J1779">
        <v>1</v>
      </c>
      <c r="K1779" t="s">
        <v>78</v>
      </c>
      <c r="L1779">
        <v>1</v>
      </c>
      <c r="M1779" t="s">
        <v>51</v>
      </c>
      <c r="N1779">
        <v>8</v>
      </c>
      <c r="O1779" t="s">
        <v>52</v>
      </c>
      <c r="P1779">
        <v>1779</v>
      </c>
      <c r="Q1779">
        <v>1</v>
      </c>
      <c r="R1779">
        <v>327</v>
      </c>
      <c r="S1779">
        <v>1</v>
      </c>
      <c r="T1779" s="3">
        <v>41250</v>
      </c>
      <c r="U1779" t="s">
        <v>796</v>
      </c>
      <c r="V1779" t="s">
        <v>797</v>
      </c>
      <c r="W1779" t="s">
        <v>289</v>
      </c>
      <c r="X1779">
        <v>13.86</v>
      </c>
      <c r="Y1779">
        <v>1</v>
      </c>
      <c r="Z1779" t="s">
        <v>798</v>
      </c>
      <c r="AA1779" t="s">
        <v>799</v>
      </c>
      <c r="AB1779" t="s">
        <v>796</v>
      </c>
      <c r="AC1779" t="s">
        <v>797</v>
      </c>
      <c r="AD1779" t="s">
        <v>289</v>
      </c>
      <c r="AE1779" t="s">
        <v>800</v>
      </c>
      <c r="AF1779">
        <v>3</v>
      </c>
      <c r="AG1779">
        <v>3</v>
      </c>
      <c r="AH1779" t="s">
        <v>165</v>
      </c>
      <c r="AI1779" t="s">
        <v>166</v>
      </c>
      <c r="AJ1779" t="s">
        <v>3281</v>
      </c>
      <c r="AK1779" t="s">
        <v>61</v>
      </c>
      <c r="AL1779">
        <v>2</v>
      </c>
      <c r="AM1779" t="s">
        <v>167</v>
      </c>
      <c r="AN1779" t="s">
        <v>63</v>
      </c>
      <c r="AO1779" t="s">
        <v>64</v>
      </c>
      <c r="AP1779" t="s">
        <v>168</v>
      </c>
      <c r="AQ1779" t="s">
        <v>169</v>
      </c>
      <c r="AR1779" t="s">
        <v>67</v>
      </c>
      <c r="AS1779" t="s">
        <v>68</v>
      </c>
      <c r="AT1779" t="s">
        <v>69</v>
      </c>
      <c r="AU1779">
        <v>51</v>
      </c>
      <c r="AV1779">
        <v>22</v>
      </c>
      <c r="AW1779">
        <f>YEAR(ChinookMusic[[#This Row],[invoiceDate]])</f>
        <v>2012</v>
      </c>
      <c r="AX1779" t="str">
        <f>TEXT(ChinookMusic[[#This Row],[invoiceDate]],"MMMM")</f>
        <v>December</v>
      </c>
    </row>
    <row r="1780" spans="1:50" x14ac:dyDescent="0.3">
      <c r="A1780">
        <v>19</v>
      </c>
      <c r="B1780" t="s">
        <v>183</v>
      </c>
      <c r="C1780">
        <v>26</v>
      </c>
      <c r="D1780" t="s">
        <v>184</v>
      </c>
      <c r="E1780">
        <v>289</v>
      </c>
      <c r="F1780" t="s">
        <v>1872</v>
      </c>
      <c r="G1780" t="s">
        <v>1873</v>
      </c>
      <c r="H1780">
        <v>232280</v>
      </c>
      <c r="I1780">
        <v>0.99</v>
      </c>
      <c r="J1780">
        <v>1</v>
      </c>
      <c r="K1780" t="s">
        <v>78</v>
      </c>
      <c r="L1780">
        <v>8</v>
      </c>
      <c r="M1780" t="s">
        <v>187</v>
      </c>
      <c r="N1780">
        <v>1</v>
      </c>
      <c r="O1780" t="s">
        <v>52</v>
      </c>
      <c r="P1780">
        <v>1773</v>
      </c>
      <c r="Q1780">
        <v>1</v>
      </c>
      <c r="R1780">
        <v>327</v>
      </c>
      <c r="S1780">
        <v>1</v>
      </c>
      <c r="T1780" s="3">
        <v>41250</v>
      </c>
      <c r="U1780" t="s">
        <v>796</v>
      </c>
      <c r="V1780" t="s">
        <v>797</v>
      </c>
      <c r="W1780" t="s">
        <v>289</v>
      </c>
      <c r="X1780">
        <v>13.86</v>
      </c>
      <c r="Y1780">
        <v>1</v>
      </c>
      <c r="Z1780" t="s">
        <v>798</v>
      </c>
      <c r="AA1780" t="s">
        <v>799</v>
      </c>
      <c r="AB1780" t="s">
        <v>796</v>
      </c>
      <c r="AC1780" t="s">
        <v>797</v>
      </c>
      <c r="AD1780" t="s">
        <v>289</v>
      </c>
      <c r="AE1780" t="s">
        <v>800</v>
      </c>
      <c r="AF1780">
        <v>3</v>
      </c>
      <c r="AG1780">
        <v>3</v>
      </c>
      <c r="AH1780" t="s">
        <v>165</v>
      </c>
      <c r="AI1780" t="s">
        <v>166</v>
      </c>
      <c r="AJ1780" t="s">
        <v>3281</v>
      </c>
      <c r="AK1780" t="s">
        <v>61</v>
      </c>
      <c r="AL1780">
        <v>2</v>
      </c>
      <c r="AM1780" t="s">
        <v>167</v>
      </c>
      <c r="AN1780" t="s">
        <v>63</v>
      </c>
      <c r="AO1780" t="s">
        <v>64</v>
      </c>
      <c r="AP1780" t="s">
        <v>168</v>
      </c>
      <c r="AQ1780" t="s">
        <v>169</v>
      </c>
      <c r="AR1780" t="s">
        <v>67</v>
      </c>
      <c r="AS1780" t="s">
        <v>68</v>
      </c>
      <c r="AT1780" t="s">
        <v>69</v>
      </c>
      <c r="AU1780">
        <v>51</v>
      </c>
      <c r="AV1780">
        <v>22</v>
      </c>
      <c r="AW1780">
        <f>YEAR(ChinookMusic[[#This Row],[invoiceDate]])</f>
        <v>2012</v>
      </c>
      <c r="AX1780" t="str">
        <f>TEXT(ChinookMusic[[#This Row],[invoiceDate]],"MMMM")</f>
        <v>December</v>
      </c>
    </row>
    <row r="1781" spans="1:50" x14ac:dyDescent="0.3">
      <c r="A1781">
        <v>19</v>
      </c>
      <c r="B1781" t="s">
        <v>183</v>
      </c>
      <c r="C1781">
        <v>26</v>
      </c>
      <c r="D1781" t="s">
        <v>184</v>
      </c>
      <c r="E1781">
        <v>289</v>
      </c>
      <c r="F1781" t="s">
        <v>1872</v>
      </c>
      <c r="G1781" t="s">
        <v>1873</v>
      </c>
      <c r="H1781">
        <v>232280</v>
      </c>
      <c r="I1781">
        <v>0.99</v>
      </c>
      <c r="J1781">
        <v>1</v>
      </c>
      <c r="K1781" t="s">
        <v>78</v>
      </c>
      <c r="L1781">
        <v>8</v>
      </c>
      <c r="M1781" t="s">
        <v>187</v>
      </c>
      <c r="N1781">
        <v>8</v>
      </c>
      <c r="O1781" t="s">
        <v>52</v>
      </c>
      <c r="P1781">
        <v>1773</v>
      </c>
      <c r="Q1781">
        <v>1</v>
      </c>
      <c r="R1781">
        <v>327</v>
      </c>
      <c r="S1781">
        <v>1</v>
      </c>
      <c r="T1781" s="3">
        <v>41250</v>
      </c>
      <c r="U1781" t="s">
        <v>796</v>
      </c>
      <c r="V1781" t="s">
        <v>797</v>
      </c>
      <c r="W1781" t="s">
        <v>289</v>
      </c>
      <c r="X1781">
        <v>13.86</v>
      </c>
      <c r="Y1781">
        <v>1</v>
      </c>
      <c r="Z1781" t="s">
        <v>798</v>
      </c>
      <c r="AA1781" t="s">
        <v>799</v>
      </c>
      <c r="AB1781" t="s">
        <v>796</v>
      </c>
      <c r="AC1781" t="s">
        <v>797</v>
      </c>
      <c r="AD1781" t="s">
        <v>289</v>
      </c>
      <c r="AE1781" t="s">
        <v>800</v>
      </c>
      <c r="AF1781">
        <v>3</v>
      </c>
      <c r="AG1781">
        <v>3</v>
      </c>
      <c r="AH1781" t="s">
        <v>165</v>
      </c>
      <c r="AI1781" t="s">
        <v>166</v>
      </c>
      <c r="AJ1781" t="s">
        <v>3281</v>
      </c>
      <c r="AK1781" t="s">
        <v>61</v>
      </c>
      <c r="AL1781">
        <v>2</v>
      </c>
      <c r="AM1781" t="s">
        <v>167</v>
      </c>
      <c r="AN1781" t="s">
        <v>63</v>
      </c>
      <c r="AO1781" t="s">
        <v>64</v>
      </c>
      <c r="AP1781" t="s">
        <v>168</v>
      </c>
      <c r="AQ1781" t="s">
        <v>169</v>
      </c>
      <c r="AR1781" t="s">
        <v>67</v>
      </c>
      <c r="AS1781" t="s">
        <v>68</v>
      </c>
      <c r="AT1781" t="s">
        <v>69</v>
      </c>
      <c r="AU1781">
        <v>51</v>
      </c>
      <c r="AV1781">
        <v>22</v>
      </c>
      <c r="AW1781">
        <f>YEAR(ChinookMusic[[#This Row],[invoiceDate]])</f>
        <v>2012</v>
      </c>
      <c r="AX1781" t="str">
        <f>TEXT(ChinookMusic[[#This Row],[invoiceDate]],"MMMM")</f>
        <v>December</v>
      </c>
    </row>
    <row r="1782" spans="1:50" x14ac:dyDescent="0.3">
      <c r="A1782">
        <v>20</v>
      </c>
      <c r="B1782" t="s">
        <v>784</v>
      </c>
      <c r="C1782">
        <v>28</v>
      </c>
      <c r="D1782" t="s">
        <v>785</v>
      </c>
      <c r="E1782">
        <v>316</v>
      </c>
      <c r="F1782" t="s">
        <v>1874</v>
      </c>
      <c r="G1782" t="s">
        <v>73</v>
      </c>
      <c r="H1782">
        <v>244715</v>
      </c>
      <c r="I1782">
        <v>0.99</v>
      </c>
      <c r="J1782">
        <v>1</v>
      </c>
      <c r="K1782" t="s">
        <v>78</v>
      </c>
      <c r="L1782">
        <v>7</v>
      </c>
      <c r="M1782" t="s">
        <v>158</v>
      </c>
      <c r="N1782">
        <v>8</v>
      </c>
      <c r="O1782" t="s">
        <v>52</v>
      </c>
      <c r="P1782">
        <v>1776</v>
      </c>
      <c r="Q1782">
        <v>1</v>
      </c>
      <c r="R1782">
        <v>327</v>
      </c>
      <c r="S1782">
        <v>1</v>
      </c>
      <c r="T1782" s="3">
        <v>41250</v>
      </c>
      <c r="U1782" t="s">
        <v>796</v>
      </c>
      <c r="V1782" t="s">
        <v>797</v>
      </c>
      <c r="W1782" t="s">
        <v>289</v>
      </c>
      <c r="X1782">
        <v>13.86</v>
      </c>
      <c r="Y1782">
        <v>1</v>
      </c>
      <c r="Z1782" t="s">
        <v>798</v>
      </c>
      <c r="AA1782" t="s">
        <v>799</v>
      </c>
      <c r="AB1782" t="s">
        <v>796</v>
      </c>
      <c r="AC1782" t="s">
        <v>797</v>
      </c>
      <c r="AD1782" t="s">
        <v>289</v>
      </c>
      <c r="AE1782" t="s">
        <v>800</v>
      </c>
      <c r="AF1782">
        <v>3</v>
      </c>
      <c r="AG1782">
        <v>3</v>
      </c>
      <c r="AH1782" t="s">
        <v>165</v>
      </c>
      <c r="AI1782" t="s">
        <v>166</v>
      </c>
      <c r="AJ1782" t="s">
        <v>3281</v>
      </c>
      <c r="AK1782" t="s">
        <v>61</v>
      </c>
      <c r="AL1782">
        <v>2</v>
      </c>
      <c r="AM1782" t="s">
        <v>167</v>
      </c>
      <c r="AN1782" t="s">
        <v>63</v>
      </c>
      <c r="AO1782" t="s">
        <v>64</v>
      </c>
      <c r="AP1782" t="s">
        <v>168</v>
      </c>
      <c r="AQ1782" t="s">
        <v>169</v>
      </c>
      <c r="AR1782" t="s">
        <v>67</v>
      </c>
      <c r="AS1782" t="s">
        <v>68</v>
      </c>
      <c r="AT1782" t="s">
        <v>69</v>
      </c>
      <c r="AU1782">
        <v>51</v>
      </c>
      <c r="AV1782">
        <v>22</v>
      </c>
      <c r="AW1782">
        <f>YEAR(ChinookMusic[[#This Row],[invoiceDate]])</f>
        <v>2012</v>
      </c>
      <c r="AX1782" t="str">
        <f>TEXT(ChinookMusic[[#This Row],[invoiceDate]],"MMMM")</f>
        <v>December</v>
      </c>
    </row>
    <row r="1783" spans="1:50" x14ac:dyDescent="0.3">
      <c r="A1783">
        <v>20</v>
      </c>
      <c r="B1783" t="s">
        <v>784</v>
      </c>
      <c r="C1783">
        <v>28</v>
      </c>
      <c r="D1783" t="s">
        <v>785</v>
      </c>
      <c r="E1783">
        <v>316</v>
      </c>
      <c r="F1783" t="s">
        <v>1874</v>
      </c>
      <c r="G1783" t="s">
        <v>73</v>
      </c>
      <c r="H1783">
        <v>244715</v>
      </c>
      <c r="I1783">
        <v>0.99</v>
      </c>
      <c r="J1783">
        <v>1</v>
      </c>
      <c r="K1783" t="s">
        <v>78</v>
      </c>
      <c r="L1783">
        <v>7</v>
      </c>
      <c r="M1783" t="s">
        <v>158</v>
      </c>
      <c r="N1783">
        <v>1</v>
      </c>
      <c r="O1783" t="s">
        <v>52</v>
      </c>
      <c r="P1783">
        <v>1776</v>
      </c>
      <c r="Q1783">
        <v>1</v>
      </c>
      <c r="R1783">
        <v>327</v>
      </c>
      <c r="S1783">
        <v>1</v>
      </c>
      <c r="T1783" s="3">
        <v>41250</v>
      </c>
      <c r="U1783" t="s">
        <v>796</v>
      </c>
      <c r="V1783" t="s">
        <v>797</v>
      </c>
      <c r="W1783" t="s">
        <v>289</v>
      </c>
      <c r="X1783">
        <v>13.86</v>
      </c>
      <c r="Y1783">
        <v>1</v>
      </c>
      <c r="Z1783" t="s">
        <v>798</v>
      </c>
      <c r="AA1783" t="s">
        <v>799</v>
      </c>
      <c r="AB1783" t="s">
        <v>796</v>
      </c>
      <c r="AC1783" t="s">
        <v>797</v>
      </c>
      <c r="AD1783" t="s">
        <v>289</v>
      </c>
      <c r="AE1783" t="s">
        <v>800</v>
      </c>
      <c r="AF1783">
        <v>3</v>
      </c>
      <c r="AG1783">
        <v>3</v>
      </c>
      <c r="AH1783" t="s">
        <v>165</v>
      </c>
      <c r="AI1783" t="s">
        <v>166</v>
      </c>
      <c r="AJ1783" t="s">
        <v>3281</v>
      </c>
      <c r="AK1783" t="s">
        <v>61</v>
      </c>
      <c r="AL1783">
        <v>2</v>
      </c>
      <c r="AM1783" t="s">
        <v>167</v>
      </c>
      <c r="AN1783" t="s">
        <v>63</v>
      </c>
      <c r="AO1783" t="s">
        <v>64</v>
      </c>
      <c r="AP1783" t="s">
        <v>168</v>
      </c>
      <c r="AQ1783" t="s">
        <v>169</v>
      </c>
      <c r="AR1783" t="s">
        <v>67</v>
      </c>
      <c r="AS1783" t="s">
        <v>68</v>
      </c>
      <c r="AT1783" t="s">
        <v>69</v>
      </c>
      <c r="AU1783">
        <v>51</v>
      </c>
      <c r="AV1783">
        <v>22</v>
      </c>
      <c r="AW1783">
        <f>YEAR(ChinookMusic[[#This Row],[invoiceDate]])</f>
        <v>2012</v>
      </c>
      <c r="AX1783" t="str">
        <f>TEXT(ChinookMusic[[#This Row],[invoiceDate]],"MMMM")</f>
        <v>December</v>
      </c>
    </row>
    <row r="1784" spans="1:50" x14ac:dyDescent="0.3">
      <c r="A1784">
        <v>24</v>
      </c>
      <c r="B1784" t="s">
        <v>766</v>
      </c>
      <c r="C1784">
        <v>33</v>
      </c>
      <c r="D1784" t="s">
        <v>767</v>
      </c>
      <c r="E1784">
        <v>379</v>
      </c>
      <c r="F1784" t="s">
        <v>1326</v>
      </c>
      <c r="G1784" t="s">
        <v>1327</v>
      </c>
      <c r="H1784">
        <v>146677</v>
      </c>
      <c r="I1784">
        <v>0.99</v>
      </c>
      <c r="J1784">
        <v>1</v>
      </c>
      <c r="K1784" t="s">
        <v>78</v>
      </c>
      <c r="L1784">
        <v>7</v>
      </c>
      <c r="M1784" t="s">
        <v>158</v>
      </c>
      <c r="N1784">
        <v>1</v>
      </c>
      <c r="O1784" t="s">
        <v>52</v>
      </c>
      <c r="P1784">
        <v>1783</v>
      </c>
      <c r="Q1784">
        <v>1</v>
      </c>
      <c r="R1784">
        <v>327</v>
      </c>
      <c r="S1784">
        <v>1</v>
      </c>
      <c r="T1784" s="3">
        <v>41250</v>
      </c>
      <c r="U1784" t="s">
        <v>796</v>
      </c>
      <c r="V1784" t="s">
        <v>797</v>
      </c>
      <c r="W1784" t="s">
        <v>289</v>
      </c>
      <c r="X1784">
        <v>13.86</v>
      </c>
      <c r="Y1784">
        <v>1</v>
      </c>
      <c r="Z1784" t="s">
        <v>798</v>
      </c>
      <c r="AA1784" t="s">
        <v>799</v>
      </c>
      <c r="AB1784" t="s">
        <v>796</v>
      </c>
      <c r="AC1784" t="s">
        <v>797</v>
      </c>
      <c r="AD1784" t="s">
        <v>289</v>
      </c>
      <c r="AE1784" t="s">
        <v>800</v>
      </c>
      <c r="AF1784">
        <v>3</v>
      </c>
      <c r="AG1784">
        <v>3</v>
      </c>
      <c r="AH1784" t="s">
        <v>165</v>
      </c>
      <c r="AI1784" t="s">
        <v>166</v>
      </c>
      <c r="AJ1784" t="s">
        <v>3281</v>
      </c>
      <c r="AK1784" t="s">
        <v>61</v>
      </c>
      <c r="AL1784">
        <v>2</v>
      </c>
      <c r="AM1784" t="s">
        <v>167</v>
      </c>
      <c r="AN1784" t="s">
        <v>63</v>
      </c>
      <c r="AO1784" t="s">
        <v>64</v>
      </c>
      <c r="AP1784" t="s">
        <v>168</v>
      </c>
      <c r="AQ1784" t="s">
        <v>169</v>
      </c>
      <c r="AR1784" t="s">
        <v>67</v>
      </c>
      <c r="AS1784" t="s">
        <v>68</v>
      </c>
      <c r="AT1784" t="s">
        <v>69</v>
      </c>
      <c r="AU1784">
        <v>51</v>
      </c>
      <c r="AV1784">
        <v>22</v>
      </c>
      <c r="AW1784">
        <f>YEAR(ChinookMusic[[#This Row],[invoiceDate]])</f>
        <v>2012</v>
      </c>
      <c r="AX1784" t="str">
        <f>TEXT(ChinookMusic[[#This Row],[invoiceDate]],"MMMM")</f>
        <v>December</v>
      </c>
    </row>
    <row r="1785" spans="1:50" x14ac:dyDescent="0.3">
      <c r="A1785">
        <v>21</v>
      </c>
      <c r="B1785" t="s">
        <v>775</v>
      </c>
      <c r="C1785">
        <v>32</v>
      </c>
      <c r="D1785" t="s">
        <v>776</v>
      </c>
      <c r="E1785">
        <v>361</v>
      </c>
      <c r="F1785" t="s">
        <v>1875</v>
      </c>
      <c r="G1785" t="s">
        <v>73</v>
      </c>
      <c r="H1785">
        <v>273920</v>
      </c>
      <c r="I1785">
        <v>0.99</v>
      </c>
      <c r="J1785">
        <v>1</v>
      </c>
      <c r="K1785" t="s">
        <v>78</v>
      </c>
      <c r="L1785">
        <v>10</v>
      </c>
      <c r="M1785" t="s">
        <v>364</v>
      </c>
      <c r="N1785">
        <v>1</v>
      </c>
      <c r="O1785" t="s">
        <v>52</v>
      </c>
      <c r="P1785">
        <v>1781</v>
      </c>
      <c r="Q1785">
        <v>1</v>
      </c>
      <c r="R1785">
        <v>327</v>
      </c>
      <c r="S1785">
        <v>1</v>
      </c>
      <c r="T1785" s="3">
        <v>41250</v>
      </c>
      <c r="U1785" t="s">
        <v>796</v>
      </c>
      <c r="V1785" t="s">
        <v>797</v>
      </c>
      <c r="W1785" t="s">
        <v>289</v>
      </c>
      <c r="X1785">
        <v>13.86</v>
      </c>
      <c r="Y1785">
        <v>1</v>
      </c>
      <c r="Z1785" t="s">
        <v>798</v>
      </c>
      <c r="AA1785" t="s">
        <v>799</v>
      </c>
      <c r="AB1785" t="s">
        <v>796</v>
      </c>
      <c r="AC1785" t="s">
        <v>797</v>
      </c>
      <c r="AD1785" t="s">
        <v>289</v>
      </c>
      <c r="AE1785" t="s">
        <v>800</v>
      </c>
      <c r="AF1785">
        <v>3</v>
      </c>
      <c r="AG1785">
        <v>3</v>
      </c>
      <c r="AH1785" t="s">
        <v>165</v>
      </c>
      <c r="AI1785" t="s">
        <v>166</v>
      </c>
      <c r="AJ1785" t="s">
        <v>3281</v>
      </c>
      <c r="AK1785" t="s">
        <v>61</v>
      </c>
      <c r="AL1785">
        <v>2</v>
      </c>
      <c r="AM1785" t="s">
        <v>167</v>
      </c>
      <c r="AN1785" t="s">
        <v>63</v>
      </c>
      <c r="AO1785" t="s">
        <v>64</v>
      </c>
      <c r="AP1785" t="s">
        <v>168</v>
      </c>
      <c r="AQ1785" t="s">
        <v>169</v>
      </c>
      <c r="AR1785" t="s">
        <v>67</v>
      </c>
      <c r="AS1785" t="s">
        <v>68</v>
      </c>
      <c r="AT1785" t="s">
        <v>69</v>
      </c>
      <c r="AU1785">
        <v>51</v>
      </c>
      <c r="AV1785">
        <v>22</v>
      </c>
      <c r="AW1785">
        <f>YEAR(ChinookMusic[[#This Row],[invoiceDate]])</f>
        <v>2012</v>
      </c>
      <c r="AX1785" t="str">
        <f>TEXT(ChinookMusic[[#This Row],[invoiceDate]],"MMMM")</f>
        <v>December</v>
      </c>
    </row>
    <row r="1786" spans="1:50" x14ac:dyDescent="0.3">
      <c r="A1786">
        <v>21</v>
      </c>
      <c r="B1786" t="s">
        <v>775</v>
      </c>
      <c r="C1786">
        <v>32</v>
      </c>
      <c r="D1786" t="s">
        <v>776</v>
      </c>
      <c r="E1786">
        <v>361</v>
      </c>
      <c r="F1786" t="s">
        <v>1875</v>
      </c>
      <c r="G1786" t="s">
        <v>73</v>
      </c>
      <c r="H1786">
        <v>273920</v>
      </c>
      <c r="I1786">
        <v>0.99</v>
      </c>
      <c r="J1786">
        <v>1</v>
      </c>
      <c r="K1786" t="s">
        <v>78</v>
      </c>
      <c r="L1786">
        <v>10</v>
      </c>
      <c r="M1786" t="s">
        <v>364</v>
      </c>
      <c r="N1786">
        <v>8</v>
      </c>
      <c r="O1786" t="s">
        <v>52</v>
      </c>
      <c r="P1786">
        <v>1781</v>
      </c>
      <c r="Q1786">
        <v>1</v>
      </c>
      <c r="R1786">
        <v>327</v>
      </c>
      <c r="S1786">
        <v>1</v>
      </c>
      <c r="T1786" s="3">
        <v>41250</v>
      </c>
      <c r="U1786" t="s">
        <v>796</v>
      </c>
      <c r="V1786" t="s">
        <v>797</v>
      </c>
      <c r="W1786" t="s">
        <v>289</v>
      </c>
      <c r="X1786">
        <v>13.86</v>
      </c>
      <c r="Y1786">
        <v>1</v>
      </c>
      <c r="Z1786" t="s">
        <v>798</v>
      </c>
      <c r="AA1786" t="s">
        <v>799</v>
      </c>
      <c r="AB1786" t="s">
        <v>796</v>
      </c>
      <c r="AC1786" t="s">
        <v>797</v>
      </c>
      <c r="AD1786" t="s">
        <v>289</v>
      </c>
      <c r="AE1786" t="s">
        <v>800</v>
      </c>
      <c r="AF1786">
        <v>3</v>
      </c>
      <c r="AG1786">
        <v>3</v>
      </c>
      <c r="AH1786" t="s">
        <v>165</v>
      </c>
      <c r="AI1786" t="s">
        <v>166</v>
      </c>
      <c r="AJ1786" t="s">
        <v>3281</v>
      </c>
      <c r="AK1786" t="s">
        <v>61</v>
      </c>
      <c r="AL1786">
        <v>2</v>
      </c>
      <c r="AM1786" t="s">
        <v>167</v>
      </c>
      <c r="AN1786" t="s">
        <v>63</v>
      </c>
      <c r="AO1786" t="s">
        <v>64</v>
      </c>
      <c r="AP1786" t="s">
        <v>168</v>
      </c>
      <c r="AQ1786" t="s">
        <v>169</v>
      </c>
      <c r="AR1786" t="s">
        <v>67</v>
      </c>
      <c r="AS1786" t="s">
        <v>68</v>
      </c>
      <c r="AT1786" t="s">
        <v>69</v>
      </c>
      <c r="AU1786">
        <v>51</v>
      </c>
      <c r="AV1786">
        <v>22</v>
      </c>
      <c r="AW1786">
        <f>YEAR(ChinookMusic[[#This Row],[invoiceDate]])</f>
        <v>2012</v>
      </c>
      <c r="AX1786" t="str">
        <f>TEXT(ChinookMusic[[#This Row],[invoiceDate]],"MMMM")</f>
        <v>December</v>
      </c>
    </row>
    <row r="1787" spans="1:50" x14ac:dyDescent="0.3">
      <c r="A1787">
        <v>18</v>
      </c>
      <c r="B1787" t="s">
        <v>171</v>
      </c>
      <c r="C1787">
        <v>25</v>
      </c>
      <c r="D1787" t="s">
        <v>196</v>
      </c>
      <c r="E1787">
        <v>280</v>
      </c>
      <c r="F1787" t="s">
        <v>197</v>
      </c>
      <c r="G1787" t="s">
        <v>73</v>
      </c>
      <c r="H1787">
        <v>193253</v>
      </c>
      <c r="I1787">
        <v>0.99</v>
      </c>
      <c r="J1787">
        <v>1</v>
      </c>
      <c r="K1787" t="s">
        <v>78</v>
      </c>
      <c r="L1787">
        <v>7</v>
      </c>
      <c r="M1787" t="s">
        <v>158</v>
      </c>
      <c r="N1787">
        <v>8</v>
      </c>
      <c r="O1787" t="s">
        <v>52</v>
      </c>
      <c r="P1787">
        <v>1772</v>
      </c>
      <c r="Q1787">
        <v>1</v>
      </c>
      <c r="R1787">
        <v>327</v>
      </c>
      <c r="S1787">
        <v>1</v>
      </c>
      <c r="T1787" s="3">
        <v>41250</v>
      </c>
      <c r="U1787" t="s">
        <v>796</v>
      </c>
      <c r="V1787" t="s">
        <v>797</v>
      </c>
      <c r="W1787" t="s">
        <v>289</v>
      </c>
      <c r="X1787">
        <v>13.86</v>
      </c>
      <c r="Y1787">
        <v>1</v>
      </c>
      <c r="Z1787" t="s">
        <v>798</v>
      </c>
      <c r="AA1787" t="s">
        <v>799</v>
      </c>
      <c r="AB1787" t="s">
        <v>796</v>
      </c>
      <c r="AC1787" t="s">
        <v>797</v>
      </c>
      <c r="AD1787" t="s">
        <v>289</v>
      </c>
      <c r="AE1787" t="s">
        <v>800</v>
      </c>
      <c r="AF1787">
        <v>3</v>
      </c>
      <c r="AG1787">
        <v>3</v>
      </c>
      <c r="AH1787" t="s">
        <v>165</v>
      </c>
      <c r="AI1787" t="s">
        <v>166</v>
      </c>
      <c r="AJ1787" t="s">
        <v>3281</v>
      </c>
      <c r="AK1787" t="s">
        <v>61</v>
      </c>
      <c r="AL1787">
        <v>2</v>
      </c>
      <c r="AM1787" t="s">
        <v>167</v>
      </c>
      <c r="AN1787" t="s">
        <v>63</v>
      </c>
      <c r="AO1787" t="s">
        <v>64</v>
      </c>
      <c r="AP1787" t="s">
        <v>168</v>
      </c>
      <c r="AQ1787" t="s">
        <v>169</v>
      </c>
      <c r="AR1787" t="s">
        <v>67</v>
      </c>
      <c r="AS1787" t="s">
        <v>68</v>
      </c>
      <c r="AT1787" t="s">
        <v>69</v>
      </c>
      <c r="AU1787">
        <v>51</v>
      </c>
      <c r="AV1787">
        <v>22</v>
      </c>
      <c r="AW1787">
        <f>YEAR(ChinookMusic[[#This Row],[invoiceDate]])</f>
        <v>2012</v>
      </c>
      <c r="AX1787" t="str">
        <f>TEXT(ChinookMusic[[#This Row],[invoiceDate]],"MMMM")</f>
        <v>December</v>
      </c>
    </row>
    <row r="1788" spans="1:50" x14ac:dyDescent="0.3">
      <c r="A1788">
        <v>18</v>
      </c>
      <c r="B1788" t="s">
        <v>171</v>
      </c>
      <c r="C1788">
        <v>25</v>
      </c>
      <c r="D1788" t="s">
        <v>196</v>
      </c>
      <c r="E1788">
        <v>280</v>
      </c>
      <c r="F1788" t="s">
        <v>197</v>
      </c>
      <c r="G1788" t="s">
        <v>73</v>
      </c>
      <c r="H1788">
        <v>193253</v>
      </c>
      <c r="I1788">
        <v>0.99</v>
      </c>
      <c r="J1788">
        <v>1</v>
      </c>
      <c r="K1788" t="s">
        <v>78</v>
      </c>
      <c r="L1788">
        <v>7</v>
      </c>
      <c r="M1788" t="s">
        <v>158</v>
      </c>
      <c r="N1788">
        <v>1</v>
      </c>
      <c r="O1788" t="s">
        <v>52</v>
      </c>
      <c r="P1788">
        <v>1772</v>
      </c>
      <c r="Q1788">
        <v>1</v>
      </c>
      <c r="R1788">
        <v>327</v>
      </c>
      <c r="S1788">
        <v>1</v>
      </c>
      <c r="T1788" s="3">
        <v>41250</v>
      </c>
      <c r="U1788" t="s">
        <v>796</v>
      </c>
      <c r="V1788" t="s">
        <v>797</v>
      </c>
      <c r="W1788" t="s">
        <v>289</v>
      </c>
      <c r="X1788">
        <v>13.86</v>
      </c>
      <c r="Y1788">
        <v>1</v>
      </c>
      <c r="Z1788" t="s">
        <v>798</v>
      </c>
      <c r="AA1788" t="s">
        <v>799</v>
      </c>
      <c r="AB1788" t="s">
        <v>796</v>
      </c>
      <c r="AC1788" t="s">
        <v>797</v>
      </c>
      <c r="AD1788" t="s">
        <v>289</v>
      </c>
      <c r="AE1788" t="s">
        <v>800</v>
      </c>
      <c r="AF1788">
        <v>3</v>
      </c>
      <c r="AG1788">
        <v>3</v>
      </c>
      <c r="AH1788" t="s">
        <v>165</v>
      </c>
      <c r="AI1788" t="s">
        <v>166</v>
      </c>
      <c r="AJ1788" t="s">
        <v>3281</v>
      </c>
      <c r="AK1788" t="s">
        <v>61</v>
      </c>
      <c r="AL1788">
        <v>2</v>
      </c>
      <c r="AM1788" t="s">
        <v>167</v>
      </c>
      <c r="AN1788" t="s">
        <v>63</v>
      </c>
      <c r="AO1788" t="s">
        <v>64</v>
      </c>
      <c r="AP1788" t="s">
        <v>168</v>
      </c>
      <c r="AQ1788" t="s">
        <v>169</v>
      </c>
      <c r="AR1788" t="s">
        <v>67</v>
      </c>
      <c r="AS1788" t="s">
        <v>68</v>
      </c>
      <c r="AT1788" t="s">
        <v>69</v>
      </c>
      <c r="AU1788">
        <v>51</v>
      </c>
      <c r="AV1788">
        <v>22</v>
      </c>
      <c r="AW1788">
        <f>YEAR(ChinookMusic[[#This Row],[invoiceDate]])</f>
        <v>2012</v>
      </c>
      <c r="AX1788" t="str">
        <f>TEXT(ChinookMusic[[#This Row],[invoiceDate]],"MMMM")</f>
        <v>December</v>
      </c>
    </row>
    <row r="1789" spans="1:50" x14ac:dyDescent="0.3">
      <c r="A1789">
        <v>91</v>
      </c>
      <c r="B1789" t="s">
        <v>446</v>
      </c>
      <c r="C1789">
        <v>115</v>
      </c>
      <c r="D1789" t="s">
        <v>447</v>
      </c>
      <c r="E1789">
        <v>1429</v>
      </c>
      <c r="F1789" t="s">
        <v>1876</v>
      </c>
      <c r="G1789" t="s">
        <v>1877</v>
      </c>
      <c r="H1789">
        <v>239072</v>
      </c>
      <c r="I1789">
        <v>0.99</v>
      </c>
      <c r="J1789">
        <v>1</v>
      </c>
      <c r="K1789" t="s">
        <v>78</v>
      </c>
      <c r="L1789">
        <v>14</v>
      </c>
      <c r="M1789" t="s">
        <v>450</v>
      </c>
      <c r="N1789">
        <v>8</v>
      </c>
      <c r="O1789" t="s">
        <v>52</v>
      </c>
      <c r="P1789">
        <v>814</v>
      </c>
      <c r="Q1789">
        <v>1</v>
      </c>
      <c r="R1789">
        <v>151</v>
      </c>
      <c r="S1789">
        <v>45</v>
      </c>
      <c r="T1789" s="3">
        <v>40470</v>
      </c>
      <c r="U1789" t="s">
        <v>689</v>
      </c>
      <c r="V1789" t="s">
        <v>690</v>
      </c>
      <c r="W1789" t="s">
        <v>691</v>
      </c>
      <c r="X1789">
        <v>8.91</v>
      </c>
      <c r="Y1789">
        <v>45</v>
      </c>
      <c r="Z1789" t="s">
        <v>692</v>
      </c>
      <c r="AA1789" t="s">
        <v>693</v>
      </c>
      <c r="AB1789" t="s">
        <v>689</v>
      </c>
      <c r="AC1789" t="s">
        <v>690</v>
      </c>
      <c r="AD1789" t="s">
        <v>691</v>
      </c>
      <c r="AE1789" t="s">
        <v>73</v>
      </c>
      <c r="AF1789">
        <v>3</v>
      </c>
      <c r="AG1789">
        <v>3</v>
      </c>
      <c r="AH1789" t="s">
        <v>165</v>
      </c>
      <c r="AI1789" t="s">
        <v>166</v>
      </c>
      <c r="AJ1789" t="s">
        <v>3281</v>
      </c>
      <c r="AK1789" t="s">
        <v>61</v>
      </c>
      <c r="AL1789">
        <v>2</v>
      </c>
      <c r="AM1789" t="s">
        <v>167</v>
      </c>
      <c r="AN1789" t="s">
        <v>63</v>
      </c>
      <c r="AO1789" t="s">
        <v>64</v>
      </c>
      <c r="AP1789" t="s">
        <v>168</v>
      </c>
      <c r="AQ1789" t="s">
        <v>169</v>
      </c>
      <c r="AR1789" t="s">
        <v>67</v>
      </c>
      <c r="AS1789" t="s">
        <v>68</v>
      </c>
      <c r="AT1789" t="s">
        <v>69</v>
      </c>
      <c r="AU1789">
        <v>51</v>
      </c>
      <c r="AV1789">
        <v>22</v>
      </c>
      <c r="AW1789">
        <f>YEAR(ChinookMusic[[#This Row],[invoiceDate]])</f>
        <v>2010</v>
      </c>
      <c r="AX1789" t="str">
        <f>TEXT(ChinookMusic[[#This Row],[invoiceDate]],"MMMM")</f>
        <v>October</v>
      </c>
    </row>
    <row r="1790" spans="1:50" x14ac:dyDescent="0.3">
      <c r="A1790">
        <v>91</v>
      </c>
      <c r="B1790" t="s">
        <v>446</v>
      </c>
      <c r="C1790">
        <v>115</v>
      </c>
      <c r="D1790" t="s">
        <v>447</v>
      </c>
      <c r="E1790">
        <v>1429</v>
      </c>
      <c r="F1790" t="s">
        <v>1876</v>
      </c>
      <c r="G1790" t="s">
        <v>1877</v>
      </c>
      <c r="H1790">
        <v>239072</v>
      </c>
      <c r="I1790">
        <v>0.99</v>
      </c>
      <c r="J1790">
        <v>1</v>
      </c>
      <c r="K1790" t="s">
        <v>78</v>
      </c>
      <c r="L1790">
        <v>14</v>
      </c>
      <c r="M1790" t="s">
        <v>450</v>
      </c>
      <c r="N1790">
        <v>1</v>
      </c>
      <c r="O1790" t="s">
        <v>52</v>
      </c>
      <c r="P1790">
        <v>814</v>
      </c>
      <c r="Q1790">
        <v>1</v>
      </c>
      <c r="R1790">
        <v>151</v>
      </c>
      <c r="S1790">
        <v>45</v>
      </c>
      <c r="T1790" s="3">
        <v>40470</v>
      </c>
      <c r="U1790" t="s">
        <v>689</v>
      </c>
      <c r="V1790" t="s">
        <v>690</v>
      </c>
      <c r="W1790" t="s">
        <v>691</v>
      </c>
      <c r="X1790">
        <v>8.91</v>
      </c>
      <c r="Y1790">
        <v>45</v>
      </c>
      <c r="Z1790" t="s">
        <v>692</v>
      </c>
      <c r="AA1790" t="s">
        <v>693</v>
      </c>
      <c r="AB1790" t="s">
        <v>689</v>
      </c>
      <c r="AC1790" t="s">
        <v>690</v>
      </c>
      <c r="AD1790" t="s">
        <v>691</v>
      </c>
      <c r="AE1790" t="s">
        <v>73</v>
      </c>
      <c r="AF1790">
        <v>3</v>
      </c>
      <c r="AG1790">
        <v>3</v>
      </c>
      <c r="AH1790" t="s">
        <v>165</v>
      </c>
      <c r="AI1790" t="s">
        <v>166</v>
      </c>
      <c r="AJ1790" t="s">
        <v>3281</v>
      </c>
      <c r="AK1790" t="s">
        <v>61</v>
      </c>
      <c r="AL1790">
        <v>2</v>
      </c>
      <c r="AM1790" t="s">
        <v>167</v>
      </c>
      <c r="AN1790" t="s">
        <v>63</v>
      </c>
      <c r="AO1790" t="s">
        <v>64</v>
      </c>
      <c r="AP1790" t="s">
        <v>168</v>
      </c>
      <c r="AQ1790" t="s">
        <v>169</v>
      </c>
      <c r="AR1790" t="s">
        <v>67</v>
      </c>
      <c r="AS1790" t="s">
        <v>68</v>
      </c>
      <c r="AT1790" t="s">
        <v>69</v>
      </c>
      <c r="AU1790">
        <v>51</v>
      </c>
      <c r="AV1790">
        <v>22</v>
      </c>
      <c r="AW1790">
        <f>YEAR(ChinookMusic[[#This Row],[invoiceDate]])</f>
        <v>2010</v>
      </c>
      <c r="AX1790" t="str">
        <f>TEXT(ChinookMusic[[#This Row],[invoiceDate]],"MMMM")</f>
        <v>October</v>
      </c>
    </row>
    <row r="1791" spans="1:50" x14ac:dyDescent="0.3">
      <c r="A1791">
        <v>91</v>
      </c>
      <c r="B1791" t="s">
        <v>446</v>
      </c>
      <c r="C1791">
        <v>115</v>
      </c>
      <c r="D1791" t="s">
        <v>447</v>
      </c>
      <c r="E1791">
        <v>1429</v>
      </c>
      <c r="F1791" t="s">
        <v>1876</v>
      </c>
      <c r="G1791" t="s">
        <v>1877</v>
      </c>
      <c r="H1791">
        <v>239072</v>
      </c>
      <c r="I1791">
        <v>0.99</v>
      </c>
      <c r="J1791">
        <v>1</v>
      </c>
      <c r="K1791" t="s">
        <v>78</v>
      </c>
      <c r="L1791">
        <v>14</v>
      </c>
      <c r="M1791" t="s">
        <v>450</v>
      </c>
      <c r="N1791">
        <v>5</v>
      </c>
      <c r="O1791" t="s">
        <v>70</v>
      </c>
      <c r="P1791">
        <v>814</v>
      </c>
      <c r="Q1791">
        <v>1</v>
      </c>
      <c r="R1791">
        <v>151</v>
      </c>
      <c r="S1791">
        <v>45</v>
      </c>
      <c r="T1791" s="3">
        <v>40470</v>
      </c>
      <c r="U1791" t="s">
        <v>689</v>
      </c>
      <c r="V1791" t="s">
        <v>690</v>
      </c>
      <c r="W1791" t="s">
        <v>691</v>
      </c>
      <c r="X1791">
        <v>8.91</v>
      </c>
      <c r="Y1791">
        <v>45</v>
      </c>
      <c r="Z1791" t="s">
        <v>692</v>
      </c>
      <c r="AA1791" t="s">
        <v>693</v>
      </c>
      <c r="AB1791" t="s">
        <v>689</v>
      </c>
      <c r="AC1791" t="s">
        <v>690</v>
      </c>
      <c r="AD1791" t="s">
        <v>691</v>
      </c>
      <c r="AE1791" t="s">
        <v>73</v>
      </c>
      <c r="AF1791">
        <v>3</v>
      </c>
      <c r="AG1791">
        <v>3</v>
      </c>
      <c r="AH1791" t="s">
        <v>165</v>
      </c>
      <c r="AI1791" t="s">
        <v>166</v>
      </c>
      <c r="AJ1791" t="s">
        <v>3280</v>
      </c>
      <c r="AK1791" t="s">
        <v>61</v>
      </c>
      <c r="AL1791">
        <v>2</v>
      </c>
      <c r="AM1791" t="s">
        <v>167</v>
      </c>
      <c r="AN1791" t="s">
        <v>63</v>
      </c>
      <c r="AO1791" t="s">
        <v>64</v>
      </c>
      <c r="AP1791" t="s">
        <v>168</v>
      </c>
      <c r="AQ1791" t="s">
        <v>169</v>
      </c>
      <c r="AR1791" t="s">
        <v>67</v>
      </c>
      <c r="AS1791" t="s">
        <v>68</v>
      </c>
      <c r="AT1791" t="s">
        <v>69</v>
      </c>
      <c r="AU1791">
        <v>51</v>
      </c>
      <c r="AV1791">
        <v>22</v>
      </c>
      <c r="AW1791">
        <f>YEAR(ChinookMusic[[#This Row],[invoiceDate]])</f>
        <v>2010</v>
      </c>
      <c r="AX1791" t="str">
        <f>TEXT(ChinookMusic[[#This Row],[invoiceDate]],"MMMM")</f>
        <v>October</v>
      </c>
    </row>
    <row r="1792" spans="1:50" x14ac:dyDescent="0.3">
      <c r="A1792">
        <v>91</v>
      </c>
      <c r="B1792" t="s">
        <v>446</v>
      </c>
      <c r="C1792">
        <v>115</v>
      </c>
      <c r="D1792" t="s">
        <v>447</v>
      </c>
      <c r="E1792">
        <v>1423</v>
      </c>
      <c r="F1792" t="s">
        <v>1878</v>
      </c>
      <c r="G1792" t="s">
        <v>1879</v>
      </c>
      <c r="H1792">
        <v>316551</v>
      </c>
      <c r="I1792">
        <v>0.99</v>
      </c>
      <c r="J1792">
        <v>1</v>
      </c>
      <c r="K1792" t="s">
        <v>78</v>
      </c>
      <c r="L1792">
        <v>14</v>
      </c>
      <c r="M1792" t="s">
        <v>450</v>
      </c>
      <c r="N1792">
        <v>1</v>
      </c>
      <c r="O1792" t="s">
        <v>52</v>
      </c>
      <c r="P1792">
        <v>813</v>
      </c>
      <c r="Q1792">
        <v>1</v>
      </c>
      <c r="R1792">
        <v>151</v>
      </c>
      <c r="S1792">
        <v>45</v>
      </c>
      <c r="T1792" s="3">
        <v>40470</v>
      </c>
      <c r="U1792" t="s">
        <v>689</v>
      </c>
      <c r="V1792" t="s">
        <v>690</v>
      </c>
      <c r="W1792" t="s">
        <v>691</v>
      </c>
      <c r="X1792">
        <v>8.91</v>
      </c>
      <c r="Y1792">
        <v>45</v>
      </c>
      <c r="Z1792" t="s">
        <v>692</v>
      </c>
      <c r="AA1792" t="s">
        <v>693</v>
      </c>
      <c r="AB1792" t="s">
        <v>689</v>
      </c>
      <c r="AC1792" t="s">
        <v>690</v>
      </c>
      <c r="AD1792" t="s">
        <v>691</v>
      </c>
      <c r="AE1792" t="s">
        <v>73</v>
      </c>
      <c r="AF1792">
        <v>3</v>
      </c>
      <c r="AG1792">
        <v>3</v>
      </c>
      <c r="AH1792" t="s">
        <v>165</v>
      </c>
      <c r="AI1792" t="s">
        <v>166</v>
      </c>
      <c r="AJ1792" t="s">
        <v>3280</v>
      </c>
      <c r="AK1792" t="s">
        <v>61</v>
      </c>
      <c r="AL1792">
        <v>2</v>
      </c>
      <c r="AM1792" t="s">
        <v>167</v>
      </c>
      <c r="AN1792" t="s">
        <v>63</v>
      </c>
      <c r="AO1792" t="s">
        <v>64</v>
      </c>
      <c r="AP1792" t="s">
        <v>168</v>
      </c>
      <c r="AQ1792" t="s">
        <v>169</v>
      </c>
      <c r="AR1792" t="s">
        <v>67</v>
      </c>
      <c r="AS1792" t="s">
        <v>68</v>
      </c>
      <c r="AT1792" t="s">
        <v>69</v>
      </c>
      <c r="AU1792">
        <v>51</v>
      </c>
      <c r="AV1792">
        <v>22</v>
      </c>
      <c r="AW1792">
        <f>YEAR(ChinookMusic[[#This Row],[invoiceDate]])</f>
        <v>2010</v>
      </c>
      <c r="AX1792" t="str">
        <f>TEXT(ChinookMusic[[#This Row],[invoiceDate]],"MMMM")</f>
        <v>October</v>
      </c>
    </row>
    <row r="1793" spans="1:50" x14ac:dyDescent="0.3">
      <c r="A1793">
        <v>91</v>
      </c>
      <c r="B1793" t="s">
        <v>446</v>
      </c>
      <c r="C1793">
        <v>115</v>
      </c>
      <c r="D1793" t="s">
        <v>447</v>
      </c>
      <c r="E1793">
        <v>1423</v>
      </c>
      <c r="F1793" t="s">
        <v>1878</v>
      </c>
      <c r="G1793" t="s">
        <v>1879</v>
      </c>
      <c r="H1793">
        <v>316551</v>
      </c>
      <c r="I1793">
        <v>0.99</v>
      </c>
      <c r="J1793">
        <v>1</v>
      </c>
      <c r="K1793" t="s">
        <v>78</v>
      </c>
      <c r="L1793">
        <v>14</v>
      </c>
      <c r="M1793" t="s">
        <v>450</v>
      </c>
      <c r="N1793">
        <v>5</v>
      </c>
      <c r="O1793" t="s">
        <v>70</v>
      </c>
      <c r="P1793">
        <v>813</v>
      </c>
      <c r="Q1793">
        <v>1</v>
      </c>
      <c r="R1793">
        <v>151</v>
      </c>
      <c r="S1793">
        <v>45</v>
      </c>
      <c r="T1793" s="3">
        <v>40470</v>
      </c>
      <c r="U1793" t="s">
        <v>689</v>
      </c>
      <c r="V1793" t="s">
        <v>690</v>
      </c>
      <c r="W1793" t="s">
        <v>691</v>
      </c>
      <c r="X1793">
        <v>8.91</v>
      </c>
      <c r="Y1793">
        <v>45</v>
      </c>
      <c r="Z1793" t="s">
        <v>692</v>
      </c>
      <c r="AA1793" t="s">
        <v>693</v>
      </c>
      <c r="AB1793" t="s">
        <v>689</v>
      </c>
      <c r="AC1793" t="s">
        <v>690</v>
      </c>
      <c r="AD1793" t="s">
        <v>691</v>
      </c>
      <c r="AE1793" t="s">
        <v>73</v>
      </c>
      <c r="AF1793">
        <v>3</v>
      </c>
      <c r="AG1793">
        <v>3</v>
      </c>
      <c r="AH1793" t="s">
        <v>165</v>
      </c>
      <c r="AI1793" t="s">
        <v>166</v>
      </c>
      <c r="AJ1793" t="s">
        <v>3280</v>
      </c>
      <c r="AK1793" t="s">
        <v>61</v>
      </c>
      <c r="AL1793">
        <v>2</v>
      </c>
      <c r="AM1793" t="s">
        <v>167</v>
      </c>
      <c r="AN1793" t="s">
        <v>63</v>
      </c>
      <c r="AO1793" t="s">
        <v>64</v>
      </c>
      <c r="AP1793" t="s">
        <v>168</v>
      </c>
      <c r="AQ1793" t="s">
        <v>169</v>
      </c>
      <c r="AR1793" t="s">
        <v>67</v>
      </c>
      <c r="AS1793" t="s">
        <v>68</v>
      </c>
      <c r="AT1793" t="s">
        <v>69</v>
      </c>
      <c r="AU1793">
        <v>51</v>
      </c>
      <c r="AV1793">
        <v>22</v>
      </c>
      <c r="AW1793">
        <f>YEAR(ChinookMusic[[#This Row],[invoiceDate]])</f>
        <v>2010</v>
      </c>
      <c r="AX1793" t="str">
        <f>TEXT(ChinookMusic[[#This Row],[invoiceDate]],"MMMM")</f>
        <v>October</v>
      </c>
    </row>
    <row r="1794" spans="1:50" x14ac:dyDescent="0.3">
      <c r="A1794">
        <v>91</v>
      </c>
      <c r="B1794" t="s">
        <v>446</v>
      </c>
      <c r="C1794">
        <v>115</v>
      </c>
      <c r="D1794" t="s">
        <v>447</v>
      </c>
      <c r="E1794">
        <v>1423</v>
      </c>
      <c r="F1794" t="s">
        <v>1878</v>
      </c>
      <c r="G1794" t="s">
        <v>1879</v>
      </c>
      <c r="H1794">
        <v>316551</v>
      </c>
      <c r="I1794">
        <v>0.99</v>
      </c>
      <c r="J1794">
        <v>1</v>
      </c>
      <c r="K1794" t="s">
        <v>78</v>
      </c>
      <c r="L1794">
        <v>14</v>
      </c>
      <c r="M1794" t="s">
        <v>450</v>
      </c>
      <c r="N1794">
        <v>8</v>
      </c>
      <c r="O1794" t="s">
        <v>52</v>
      </c>
      <c r="P1794">
        <v>813</v>
      </c>
      <c r="Q1794">
        <v>1</v>
      </c>
      <c r="R1794">
        <v>151</v>
      </c>
      <c r="S1794">
        <v>45</v>
      </c>
      <c r="T1794" s="3">
        <v>40470</v>
      </c>
      <c r="U1794" t="s">
        <v>689</v>
      </c>
      <c r="V1794" t="s">
        <v>690</v>
      </c>
      <c r="W1794" t="s">
        <v>691</v>
      </c>
      <c r="X1794">
        <v>8.91</v>
      </c>
      <c r="Y1794">
        <v>45</v>
      </c>
      <c r="Z1794" t="s">
        <v>692</v>
      </c>
      <c r="AA1794" t="s">
        <v>693</v>
      </c>
      <c r="AB1794" t="s">
        <v>689</v>
      </c>
      <c r="AC1794" t="s">
        <v>690</v>
      </c>
      <c r="AD1794" t="s">
        <v>691</v>
      </c>
      <c r="AE1794" t="s">
        <v>73</v>
      </c>
      <c r="AF1794">
        <v>3</v>
      </c>
      <c r="AG1794">
        <v>3</v>
      </c>
      <c r="AH1794" t="s">
        <v>165</v>
      </c>
      <c r="AI1794" t="s">
        <v>166</v>
      </c>
      <c r="AJ1794" t="s">
        <v>3280</v>
      </c>
      <c r="AK1794" t="s">
        <v>61</v>
      </c>
      <c r="AL1794">
        <v>2</v>
      </c>
      <c r="AM1794" t="s">
        <v>167</v>
      </c>
      <c r="AN1794" t="s">
        <v>63</v>
      </c>
      <c r="AO1794" t="s">
        <v>64</v>
      </c>
      <c r="AP1794" t="s">
        <v>168</v>
      </c>
      <c r="AQ1794" t="s">
        <v>169</v>
      </c>
      <c r="AR1794" t="s">
        <v>67</v>
      </c>
      <c r="AS1794" t="s">
        <v>68</v>
      </c>
      <c r="AT1794" t="s">
        <v>69</v>
      </c>
      <c r="AU1794">
        <v>51</v>
      </c>
      <c r="AV1794">
        <v>22</v>
      </c>
      <c r="AW1794">
        <f>YEAR(ChinookMusic[[#This Row],[invoiceDate]])</f>
        <v>2010</v>
      </c>
      <c r="AX1794" t="str">
        <f>TEXT(ChinookMusic[[#This Row],[invoiceDate]],"MMMM")</f>
        <v>October</v>
      </c>
    </row>
    <row r="1795" spans="1:50" x14ac:dyDescent="0.3">
      <c r="A1795">
        <v>92</v>
      </c>
      <c r="B1795" t="s">
        <v>473</v>
      </c>
      <c r="C1795">
        <v>117</v>
      </c>
      <c r="D1795" t="s">
        <v>474</v>
      </c>
      <c r="E1795">
        <v>1453</v>
      </c>
      <c r="F1795" t="s">
        <v>940</v>
      </c>
      <c r="G1795" t="s">
        <v>941</v>
      </c>
      <c r="H1795">
        <v>221544</v>
      </c>
      <c r="I1795">
        <v>0.99</v>
      </c>
      <c r="J1795">
        <v>1</v>
      </c>
      <c r="K1795" t="s">
        <v>78</v>
      </c>
      <c r="L1795">
        <v>14</v>
      </c>
      <c r="M1795" t="s">
        <v>450</v>
      </c>
      <c r="N1795">
        <v>5</v>
      </c>
      <c r="O1795" t="s">
        <v>70</v>
      </c>
      <c r="P1795">
        <v>818</v>
      </c>
      <c r="Q1795">
        <v>1</v>
      </c>
      <c r="R1795">
        <v>151</v>
      </c>
      <c r="S1795">
        <v>45</v>
      </c>
      <c r="T1795" s="3">
        <v>40470</v>
      </c>
      <c r="U1795" t="s">
        <v>689</v>
      </c>
      <c r="V1795" t="s">
        <v>690</v>
      </c>
      <c r="W1795" t="s">
        <v>691</v>
      </c>
      <c r="X1795">
        <v>8.91</v>
      </c>
      <c r="Y1795">
        <v>45</v>
      </c>
      <c r="Z1795" t="s">
        <v>692</v>
      </c>
      <c r="AA1795" t="s">
        <v>693</v>
      </c>
      <c r="AB1795" t="s">
        <v>689</v>
      </c>
      <c r="AC1795" t="s">
        <v>690</v>
      </c>
      <c r="AD1795" t="s">
        <v>691</v>
      </c>
      <c r="AE1795" t="s">
        <v>73</v>
      </c>
      <c r="AF1795">
        <v>3</v>
      </c>
      <c r="AG1795">
        <v>3</v>
      </c>
      <c r="AH1795" t="s">
        <v>165</v>
      </c>
      <c r="AI1795" t="s">
        <v>166</v>
      </c>
      <c r="AJ1795" t="s">
        <v>3280</v>
      </c>
      <c r="AK1795" t="s">
        <v>61</v>
      </c>
      <c r="AL1795">
        <v>2</v>
      </c>
      <c r="AM1795" t="s">
        <v>167</v>
      </c>
      <c r="AN1795" t="s">
        <v>63</v>
      </c>
      <c r="AO1795" t="s">
        <v>64</v>
      </c>
      <c r="AP1795" t="s">
        <v>168</v>
      </c>
      <c r="AQ1795" t="s">
        <v>169</v>
      </c>
      <c r="AR1795" t="s">
        <v>67</v>
      </c>
      <c r="AS1795" t="s">
        <v>68</v>
      </c>
      <c r="AT1795" t="s">
        <v>69</v>
      </c>
      <c r="AU1795">
        <v>51</v>
      </c>
      <c r="AV1795">
        <v>22</v>
      </c>
      <c r="AW1795">
        <f>YEAR(ChinookMusic[[#This Row],[invoiceDate]])</f>
        <v>2010</v>
      </c>
      <c r="AX1795" t="str">
        <f>TEXT(ChinookMusic[[#This Row],[invoiceDate]],"MMMM")</f>
        <v>October</v>
      </c>
    </row>
    <row r="1796" spans="1:50" x14ac:dyDescent="0.3">
      <c r="A1796">
        <v>92</v>
      </c>
      <c r="B1796" t="s">
        <v>473</v>
      </c>
      <c r="C1796">
        <v>117</v>
      </c>
      <c r="D1796" t="s">
        <v>474</v>
      </c>
      <c r="E1796">
        <v>1453</v>
      </c>
      <c r="F1796" t="s">
        <v>940</v>
      </c>
      <c r="G1796" t="s">
        <v>941</v>
      </c>
      <c r="H1796">
        <v>221544</v>
      </c>
      <c r="I1796">
        <v>0.99</v>
      </c>
      <c r="J1796">
        <v>1</v>
      </c>
      <c r="K1796" t="s">
        <v>78</v>
      </c>
      <c r="L1796">
        <v>14</v>
      </c>
      <c r="M1796" t="s">
        <v>450</v>
      </c>
      <c r="N1796">
        <v>1</v>
      </c>
      <c r="O1796" t="s">
        <v>52</v>
      </c>
      <c r="P1796">
        <v>818</v>
      </c>
      <c r="Q1796">
        <v>1</v>
      </c>
      <c r="R1796">
        <v>151</v>
      </c>
      <c r="S1796">
        <v>45</v>
      </c>
      <c r="T1796" s="3">
        <v>40470</v>
      </c>
      <c r="U1796" t="s">
        <v>689</v>
      </c>
      <c r="V1796" t="s">
        <v>690</v>
      </c>
      <c r="W1796" t="s">
        <v>691</v>
      </c>
      <c r="X1796">
        <v>8.91</v>
      </c>
      <c r="Y1796">
        <v>45</v>
      </c>
      <c r="Z1796" t="s">
        <v>692</v>
      </c>
      <c r="AA1796" t="s">
        <v>693</v>
      </c>
      <c r="AB1796" t="s">
        <v>689</v>
      </c>
      <c r="AC1796" t="s">
        <v>690</v>
      </c>
      <c r="AD1796" t="s">
        <v>691</v>
      </c>
      <c r="AE1796" t="s">
        <v>73</v>
      </c>
      <c r="AF1796">
        <v>3</v>
      </c>
      <c r="AG1796">
        <v>3</v>
      </c>
      <c r="AH1796" t="s">
        <v>165</v>
      </c>
      <c r="AI1796" t="s">
        <v>166</v>
      </c>
      <c r="AJ1796" t="s">
        <v>3280</v>
      </c>
      <c r="AK1796" t="s">
        <v>61</v>
      </c>
      <c r="AL1796">
        <v>2</v>
      </c>
      <c r="AM1796" t="s">
        <v>167</v>
      </c>
      <c r="AN1796" t="s">
        <v>63</v>
      </c>
      <c r="AO1796" t="s">
        <v>64</v>
      </c>
      <c r="AP1796" t="s">
        <v>168</v>
      </c>
      <c r="AQ1796" t="s">
        <v>169</v>
      </c>
      <c r="AR1796" t="s">
        <v>67</v>
      </c>
      <c r="AS1796" t="s">
        <v>68</v>
      </c>
      <c r="AT1796" t="s">
        <v>69</v>
      </c>
      <c r="AU1796">
        <v>51</v>
      </c>
      <c r="AV1796">
        <v>22</v>
      </c>
      <c r="AW1796">
        <f>YEAR(ChinookMusic[[#This Row],[invoiceDate]])</f>
        <v>2010</v>
      </c>
      <c r="AX1796" t="str">
        <f>TEXT(ChinookMusic[[#This Row],[invoiceDate]],"MMMM")</f>
        <v>October</v>
      </c>
    </row>
    <row r="1797" spans="1:50" x14ac:dyDescent="0.3">
      <c r="A1797">
        <v>90</v>
      </c>
      <c r="B1797" t="s">
        <v>392</v>
      </c>
      <c r="C1797">
        <v>114</v>
      </c>
      <c r="D1797" t="s">
        <v>457</v>
      </c>
      <c r="E1797">
        <v>1411</v>
      </c>
      <c r="F1797" t="s">
        <v>949</v>
      </c>
      <c r="G1797" t="s">
        <v>405</v>
      </c>
      <c r="H1797">
        <v>404767</v>
      </c>
      <c r="I1797">
        <v>0.99</v>
      </c>
      <c r="J1797">
        <v>1</v>
      </c>
      <c r="K1797" t="s">
        <v>78</v>
      </c>
      <c r="L1797">
        <v>1</v>
      </c>
      <c r="M1797" t="s">
        <v>51</v>
      </c>
      <c r="N1797">
        <v>8</v>
      </c>
      <c r="O1797" t="s">
        <v>52</v>
      </c>
      <c r="P1797">
        <v>811</v>
      </c>
      <c r="Q1797">
        <v>1</v>
      </c>
      <c r="R1797">
        <v>151</v>
      </c>
      <c r="S1797">
        <v>45</v>
      </c>
      <c r="T1797" s="3">
        <v>40470</v>
      </c>
      <c r="U1797" t="s">
        <v>689</v>
      </c>
      <c r="V1797" t="s">
        <v>690</v>
      </c>
      <c r="W1797" t="s">
        <v>691</v>
      </c>
      <c r="X1797">
        <v>8.91</v>
      </c>
      <c r="Y1797">
        <v>45</v>
      </c>
      <c r="Z1797" t="s">
        <v>692</v>
      </c>
      <c r="AA1797" t="s">
        <v>693</v>
      </c>
      <c r="AB1797" t="s">
        <v>689</v>
      </c>
      <c r="AC1797" t="s">
        <v>690</v>
      </c>
      <c r="AD1797" t="s">
        <v>691</v>
      </c>
      <c r="AE1797" t="s">
        <v>73</v>
      </c>
      <c r="AF1797">
        <v>3</v>
      </c>
      <c r="AG1797">
        <v>3</v>
      </c>
      <c r="AH1797" t="s">
        <v>165</v>
      </c>
      <c r="AI1797" t="s">
        <v>166</v>
      </c>
      <c r="AJ1797" t="s">
        <v>3280</v>
      </c>
      <c r="AK1797" t="s">
        <v>61</v>
      </c>
      <c r="AL1797">
        <v>2</v>
      </c>
      <c r="AM1797" t="s">
        <v>167</v>
      </c>
      <c r="AN1797" t="s">
        <v>63</v>
      </c>
      <c r="AO1797" t="s">
        <v>64</v>
      </c>
      <c r="AP1797" t="s">
        <v>168</v>
      </c>
      <c r="AQ1797" t="s">
        <v>169</v>
      </c>
      <c r="AR1797" t="s">
        <v>67</v>
      </c>
      <c r="AS1797" t="s">
        <v>68</v>
      </c>
      <c r="AT1797" t="s">
        <v>69</v>
      </c>
      <c r="AU1797">
        <v>51</v>
      </c>
      <c r="AV1797">
        <v>22</v>
      </c>
      <c r="AW1797">
        <f>YEAR(ChinookMusic[[#This Row],[invoiceDate]])</f>
        <v>2010</v>
      </c>
      <c r="AX1797" t="str">
        <f>TEXT(ChinookMusic[[#This Row],[invoiceDate]],"MMMM")</f>
        <v>October</v>
      </c>
    </row>
    <row r="1798" spans="1:50" x14ac:dyDescent="0.3">
      <c r="A1798">
        <v>92</v>
      </c>
      <c r="B1798" t="s">
        <v>473</v>
      </c>
      <c r="C1798">
        <v>117</v>
      </c>
      <c r="D1798" t="s">
        <v>474</v>
      </c>
      <c r="E1798">
        <v>1447</v>
      </c>
      <c r="F1798" t="s">
        <v>942</v>
      </c>
      <c r="G1798" t="s">
        <v>941</v>
      </c>
      <c r="H1798">
        <v>255477</v>
      </c>
      <c r="I1798">
        <v>0.99</v>
      </c>
      <c r="J1798">
        <v>1</v>
      </c>
      <c r="K1798" t="s">
        <v>78</v>
      </c>
      <c r="L1798">
        <v>14</v>
      </c>
      <c r="M1798" t="s">
        <v>450</v>
      </c>
      <c r="N1798">
        <v>1</v>
      </c>
      <c r="O1798" t="s">
        <v>52</v>
      </c>
      <c r="P1798">
        <v>817</v>
      </c>
      <c r="Q1798">
        <v>1</v>
      </c>
      <c r="R1798">
        <v>151</v>
      </c>
      <c r="S1798">
        <v>45</v>
      </c>
      <c r="T1798" s="3">
        <v>40470</v>
      </c>
      <c r="U1798" t="s">
        <v>689</v>
      </c>
      <c r="V1798" t="s">
        <v>690</v>
      </c>
      <c r="W1798" t="s">
        <v>691</v>
      </c>
      <c r="X1798">
        <v>8.91</v>
      </c>
      <c r="Y1798">
        <v>45</v>
      </c>
      <c r="Z1798" t="s">
        <v>692</v>
      </c>
      <c r="AA1798" t="s">
        <v>693</v>
      </c>
      <c r="AB1798" t="s">
        <v>689</v>
      </c>
      <c r="AC1798" t="s">
        <v>690</v>
      </c>
      <c r="AD1798" t="s">
        <v>691</v>
      </c>
      <c r="AE1798" t="s">
        <v>73</v>
      </c>
      <c r="AF1798">
        <v>3</v>
      </c>
      <c r="AG1798">
        <v>3</v>
      </c>
      <c r="AH1798" t="s">
        <v>165</v>
      </c>
      <c r="AI1798" t="s">
        <v>166</v>
      </c>
      <c r="AJ1798" t="s">
        <v>3281</v>
      </c>
      <c r="AK1798" t="s">
        <v>61</v>
      </c>
      <c r="AL1798">
        <v>2</v>
      </c>
      <c r="AM1798" t="s">
        <v>167</v>
      </c>
      <c r="AN1798" t="s">
        <v>63</v>
      </c>
      <c r="AO1798" t="s">
        <v>64</v>
      </c>
      <c r="AP1798" t="s">
        <v>168</v>
      </c>
      <c r="AQ1798" t="s">
        <v>169</v>
      </c>
      <c r="AR1798" t="s">
        <v>67</v>
      </c>
      <c r="AS1798" t="s">
        <v>68</v>
      </c>
      <c r="AT1798" t="s">
        <v>69</v>
      </c>
      <c r="AU1798">
        <v>51</v>
      </c>
      <c r="AV1798">
        <v>22</v>
      </c>
      <c r="AW1798">
        <f>YEAR(ChinookMusic[[#This Row],[invoiceDate]])</f>
        <v>2010</v>
      </c>
      <c r="AX1798" t="str">
        <f>TEXT(ChinookMusic[[#This Row],[invoiceDate]],"MMMM")</f>
        <v>October</v>
      </c>
    </row>
    <row r="1799" spans="1:50" x14ac:dyDescent="0.3">
      <c r="A1799">
        <v>92</v>
      </c>
      <c r="B1799" t="s">
        <v>473</v>
      </c>
      <c r="C1799">
        <v>117</v>
      </c>
      <c r="D1799" t="s">
        <v>474</v>
      </c>
      <c r="E1799">
        <v>1447</v>
      </c>
      <c r="F1799" t="s">
        <v>942</v>
      </c>
      <c r="G1799" t="s">
        <v>941</v>
      </c>
      <c r="H1799">
        <v>255477</v>
      </c>
      <c r="I1799">
        <v>0.99</v>
      </c>
      <c r="J1799">
        <v>1</v>
      </c>
      <c r="K1799" t="s">
        <v>78</v>
      </c>
      <c r="L1799">
        <v>14</v>
      </c>
      <c r="M1799" t="s">
        <v>450</v>
      </c>
      <c r="N1799">
        <v>5</v>
      </c>
      <c r="O1799" t="s">
        <v>70</v>
      </c>
      <c r="P1799">
        <v>817</v>
      </c>
      <c r="Q1799">
        <v>1</v>
      </c>
      <c r="R1799">
        <v>151</v>
      </c>
      <c r="S1799">
        <v>45</v>
      </c>
      <c r="T1799" s="3">
        <v>40470</v>
      </c>
      <c r="U1799" t="s">
        <v>689</v>
      </c>
      <c r="V1799" t="s">
        <v>690</v>
      </c>
      <c r="W1799" t="s">
        <v>691</v>
      </c>
      <c r="X1799">
        <v>8.91</v>
      </c>
      <c r="Y1799">
        <v>45</v>
      </c>
      <c r="Z1799" t="s">
        <v>692</v>
      </c>
      <c r="AA1799" t="s">
        <v>693</v>
      </c>
      <c r="AB1799" t="s">
        <v>689</v>
      </c>
      <c r="AC1799" t="s">
        <v>690</v>
      </c>
      <c r="AD1799" t="s">
        <v>691</v>
      </c>
      <c r="AE1799" t="s">
        <v>73</v>
      </c>
      <c r="AF1799">
        <v>3</v>
      </c>
      <c r="AG1799">
        <v>3</v>
      </c>
      <c r="AH1799" t="s">
        <v>165</v>
      </c>
      <c r="AI1799" t="s">
        <v>166</v>
      </c>
      <c r="AJ1799" t="s">
        <v>3281</v>
      </c>
      <c r="AK1799" t="s">
        <v>61</v>
      </c>
      <c r="AL1799">
        <v>2</v>
      </c>
      <c r="AM1799" t="s">
        <v>167</v>
      </c>
      <c r="AN1799" t="s">
        <v>63</v>
      </c>
      <c r="AO1799" t="s">
        <v>64</v>
      </c>
      <c r="AP1799" t="s">
        <v>168</v>
      </c>
      <c r="AQ1799" t="s">
        <v>169</v>
      </c>
      <c r="AR1799" t="s">
        <v>67</v>
      </c>
      <c r="AS1799" t="s">
        <v>68</v>
      </c>
      <c r="AT1799" t="s">
        <v>69</v>
      </c>
      <c r="AU1799">
        <v>51</v>
      </c>
      <c r="AV1799">
        <v>22</v>
      </c>
      <c r="AW1799">
        <f>YEAR(ChinookMusic[[#This Row],[invoiceDate]])</f>
        <v>2010</v>
      </c>
      <c r="AX1799" t="str">
        <f>TEXT(ChinookMusic[[#This Row],[invoiceDate]],"MMMM")</f>
        <v>October</v>
      </c>
    </row>
    <row r="1800" spans="1:50" x14ac:dyDescent="0.3">
      <c r="A1800">
        <v>92</v>
      </c>
      <c r="B1800" t="s">
        <v>473</v>
      </c>
      <c r="C1800">
        <v>116</v>
      </c>
      <c r="D1800" t="s">
        <v>943</v>
      </c>
      <c r="E1800">
        <v>1441</v>
      </c>
      <c r="F1800" t="s">
        <v>944</v>
      </c>
      <c r="G1800" t="s">
        <v>945</v>
      </c>
      <c r="H1800">
        <v>512339</v>
      </c>
      <c r="I1800">
        <v>0.99</v>
      </c>
      <c r="J1800">
        <v>1</v>
      </c>
      <c r="K1800" t="s">
        <v>78</v>
      </c>
      <c r="L1800">
        <v>1</v>
      </c>
      <c r="M1800" t="s">
        <v>51</v>
      </c>
      <c r="N1800">
        <v>8</v>
      </c>
      <c r="O1800" t="s">
        <v>52</v>
      </c>
      <c r="P1800">
        <v>816</v>
      </c>
      <c r="Q1800">
        <v>1</v>
      </c>
      <c r="R1800">
        <v>151</v>
      </c>
      <c r="S1800">
        <v>45</v>
      </c>
      <c r="T1800" s="3">
        <v>40470</v>
      </c>
      <c r="U1800" t="s">
        <v>689</v>
      </c>
      <c r="V1800" t="s">
        <v>690</v>
      </c>
      <c r="W1800" t="s">
        <v>691</v>
      </c>
      <c r="X1800">
        <v>8.91</v>
      </c>
      <c r="Y1800">
        <v>45</v>
      </c>
      <c r="Z1800" t="s">
        <v>692</v>
      </c>
      <c r="AA1800" t="s">
        <v>693</v>
      </c>
      <c r="AB1800" t="s">
        <v>689</v>
      </c>
      <c r="AC1800" t="s">
        <v>690</v>
      </c>
      <c r="AD1800" t="s">
        <v>691</v>
      </c>
      <c r="AE1800" t="s">
        <v>73</v>
      </c>
      <c r="AF1800">
        <v>3</v>
      </c>
      <c r="AG1800">
        <v>3</v>
      </c>
      <c r="AH1800" t="s">
        <v>165</v>
      </c>
      <c r="AI1800" t="s">
        <v>166</v>
      </c>
      <c r="AJ1800" t="s">
        <v>3281</v>
      </c>
      <c r="AK1800" t="s">
        <v>61</v>
      </c>
      <c r="AL1800">
        <v>2</v>
      </c>
      <c r="AM1800" t="s">
        <v>167</v>
      </c>
      <c r="AN1800" t="s">
        <v>63</v>
      </c>
      <c r="AO1800" t="s">
        <v>64</v>
      </c>
      <c r="AP1800" t="s">
        <v>168</v>
      </c>
      <c r="AQ1800" t="s">
        <v>169</v>
      </c>
      <c r="AR1800" t="s">
        <v>67</v>
      </c>
      <c r="AS1800" t="s">
        <v>68</v>
      </c>
      <c r="AT1800" t="s">
        <v>69</v>
      </c>
      <c r="AU1800">
        <v>51</v>
      </c>
      <c r="AV1800">
        <v>22</v>
      </c>
      <c r="AW1800">
        <f>YEAR(ChinookMusic[[#This Row],[invoiceDate]])</f>
        <v>2010</v>
      </c>
      <c r="AX1800" t="str">
        <f>TEXT(ChinookMusic[[#This Row],[invoiceDate]],"MMMM")</f>
        <v>October</v>
      </c>
    </row>
    <row r="1801" spans="1:50" x14ac:dyDescent="0.3">
      <c r="A1801">
        <v>92</v>
      </c>
      <c r="B1801" t="s">
        <v>473</v>
      </c>
      <c r="C1801">
        <v>116</v>
      </c>
      <c r="D1801" t="s">
        <v>943</v>
      </c>
      <c r="E1801">
        <v>1441</v>
      </c>
      <c r="F1801" t="s">
        <v>944</v>
      </c>
      <c r="G1801" t="s">
        <v>945</v>
      </c>
      <c r="H1801">
        <v>512339</v>
      </c>
      <c r="I1801">
        <v>0.99</v>
      </c>
      <c r="J1801">
        <v>1</v>
      </c>
      <c r="K1801" t="s">
        <v>78</v>
      </c>
      <c r="L1801">
        <v>1</v>
      </c>
      <c r="M1801" t="s">
        <v>51</v>
      </c>
      <c r="N1801">
        <v>1</v>
      </c>
      <c r="O1801" t="s">
        <v>52</v>
      </c>
      <c r="P1801">
        <v>816</v>
      </c>
      <c r="Q1801">
        <v>1</v>
      </c>
      <c r="R1801">
        <v>151</v>
      </c>
      <c r="S1801">
        <v>45</v>
      </c>
      <c r="T1801" s="3">
        <v>40470</v>
      </c>
      <c r="U1801" t="s">
        <v>689</v>
      </c>
      <c r="V1801" t="s">
        <v>690</v>
      </c>
      <c r="W1801" t="s">
        <v>691</v>
      </c>
      <c r="X1801">
        <v>8.91</v>
      </c>
      <c r="Y1801">
        <v>45</v>
      </c>
      <c r="Z1801" t="s">
        <v>692</v>
      </c>
      <c r="AA1801" t="s">
        <v>693</v>
      </c>
      <c r="AB1801" t="s">
        <v>689</v>
      </c>
      <c r="AC1801" t="s">
        <v>690</v>
      </c>
      <c r="AD1801" t="s">
        <v>691</v>
      </c>
      <c r="AE1801" t="s">
        <v>73</v>
      </c>
      <c r="AF1801">
        <v>3</v>
      </c>
      <c r="AG1801">
        <v>3</v>
      </c>
      <c r="AH1801" t="s">
        <v>165</v>
      </c>
      <c r="AI1801" t="s">
        <v>166</v>
      </c>
      <c r="AJ1801" t="s">
        <v>3281</v>
      </c>
      <c r="AK1801" t="s">
        <v>61</v>
      </c>
      <c r="AL1801">
        <v>2</v>
      </c>
      <c r="AM1801" t="s">
        <v>167</v>
      </c>
      <c r="AN1801" t="s">
        <v>63</v>
      </c>
      <c r="AO1801" t="s">
        <v>64</v>
      </c>
      <c r="AP1801" t="s">
        <v>168</v>
      </c>
      <c r="AQ1801" t="s">
        <v>169</v>
      </c>
      <c r="AR1801" t="s">
        <v>67</v>
      </c>
      <c r="AS1801" t="s">
        <v>68</v>
      </c>
      <c r="AT1801" t="s">
        <v>69</v>
      </c>
      <c r="AU1801">
        <v>51</v>
      </c>
      <c r="AV1801">
        <v>22</v>
      </c>
      <c r="AW1801">
        <f>YEAR(ChinookMusic[[#This Row],[invoiceDate]])</f>
        <v>2010</v>
      </c>
      <c r="AX1801" t="str">
        <f>TEXT(ChinookMusic[[#This Row],[invoiceDate]],"MMMM")</f>
        <v>October</v>
      </c>
    </row>
    <row r="1802" spans="1:50" x14ac:dyDescent="0.3">
      <c r="A1802">
        <v>92</v>
      </c>
      <c r="B1802" t="s">
        <v>473</v>
      </c>
      <c r="C1802">
        <v>118</v>
      </c>
      <c r="D1802" t="s">
        <v>1858</v>
      </c>
      <c r="E1802">
        <v>1459</v>
      </c>
      <c r="F1802" t="s">
        <v>1880</v>
      </c>
      <c r="G1802" t="s">
        <v>1857</v>
      </c>
      <c r="H1802">
        <v>382197</v>
      </c>
      <c r="I1802">
        <v>0.99</v>
      </c>
      <c r="J1802">
        <v>1</v>
      </c>
      <c r="K1802" t="s">
        <v>78</v>
      </c>
      <c r="L1802">
        <v>15</v>
      </c>
      <c r="M1802" t="s">
        <v>1861</v>
      </c>
      <c r="N1802">
        <v>8</v>
      </c>
      <c r="O1802" t="s">
        <v>52</v>
      </c>
      <c r="P1802">
        <v>819</v>
      </c>
      <c r="Q1802">
        <v>1</v>
      </c>
      <c r="R1802">
        <v>151</v>
      </c>
      <c r="S1802">
        <v>45</v>
      </c>
      <c r="T1802" s="3">
        <v>40470</v>
      </c>
      <c r="U1802" t="s">
        <v>689</v>
      </c>
      <c r="V1802" t="s">
        <v>690</v>
      </c>
      <c r="W1802" t="s">
        <v>691</v>
      </c>
      <c r="X1802">
        <v>8.91</v>
      </c>
      <c r="Y1802">
        <v>45</v>
      </c>
      <c r="Z1802" t="s">
        <v>692</v>
      </c>
      <c r="AA1802" t="s">
        <v>693</v>
      </c>
      <c r="AB1802" t="s">
        <v>689</v>
      </c>
      <c r="AC1802" t="s">
        <v>690</v>
      </c>
      <c r="AD1802" t="s">
        <v>691</v>
      </c>
      <c r="AE1802" t="s">
        <v>73</v>
      </c>
      <c r="AF1802">
        <v>3</v>
      </c>
      <c r="AG1802">
        <v>3</v>
      </c>
      <c r="AH1802" t="s">
        <v>165</v>
      </c>
      <c r="AI1802" t="s">
        <v>166</v>
      </c>
      <c r="AJ1802" t="s">
        <v>3281</v>
      </c>
      <c r="AK1802" t="s">
        <v>61</v>
      </c>
      <c r="AL1802">
        <v>2</v>
      </c>
      <c r="AM1802" t="s">
        <v>167</v>
      </c>
      <c r="AN1802" t="s">
        <v>63</v>
      </c>
      <c r="AO1802" t="s">
        <v>64</v>
      </c>
      <c r="AP1802" t="s">
        <v>168</v>
      </c>
      <c r="AQ1802" t="s">
        <v>169</v>
      </c>
      <c r="AR1802" t="s">
        <v>67</v>
      </c>
      <c r="AS1802" t="s">
        <v>68</v>
      </c>
      <c r="AT1802" t="s">
        <v>69</v>
      </c>
      <c r="AU1802">
        <v>51</v>
      </c>
      <c r="AV1802">
        <v>22</v>
      </c>
      <c r="AW1802">
        <f>YEAR(ChinookMusic[[#This Row],[invoiceDate]])</f>
        <v>2010</v>
      </c>
      <c r="AX1802" t="str">
        <f>TEXT(ChinookMusic[[#This Row],[invoiceDate]],"MMMM")</f>
        <v>October</v>
      </c>
    </row>
    <row r="1803" spans="1:50" x14ac:dyDescent="0.3">
      <c r="A1803">
        <v>92</v>
      </c>
      <c r="B1803" t="s">
        <v>473</v>
      </c>
      <c r="C1803">
        <v>118</v>
      </c>
      <c r="D1803" t="s">
        <v>1858</v>
      </c>
      <c r="E1803">
        <v>1459</v>
      </c>
      <c r="F1803" t="s">
        <v>1880</v>
      </c>
      <c r="G1803" t="s">
        <v>1857</v>
      </c>
      <c r="H1803">
        <v>382197</v>
      </c>
      <c r="I1803">
        <v>0.99</v>
      </c>
      <c r="J1803">
        <v>1</v>
      </c>
      <c r="K1803" t="s">
        <v>78</v>
      </c>
      <c r="L1803">
        <v>15</v>
      </c>
      <c r="M1803" t="s">
        <v>1861</v>
      </c>
      <c r="N1803">
        <v>1</v>
      </c>
      <c r="O1803" t="s">
        <v>52</v>
      </c>
      <c r="P1803">
        <v>819</v>
      </c>
      <c r="Q1803">
        <v>1</v>
      </c>
      <c r="R1803">
        <v>151</v>
      </c>
      <c r="S1803">
        <v>45</v>
      </c>
      <c r="T1803" s="3">
        <v>40470</v>
      </c>
      <c r="U1803" t="s">
        <v>689</v>
      </c>
      <c r="V1803" t="s">
        <v>690</v>
      </c>
      <c r="W1803" t="s">
        <v>691</v>
      </c>
      <c r="X1803">
        <v>8.91</v>
      </c>
      <c r="Y1803">
        <v>45</v>
      </c>
      <c r="Z1803" t="s">
        <v>692</v>
      </c>
      <c r="AA1803" t="s">
        <v>693</v>
      </c>
      <c r="AB1803" t="s">
        <v>689</v>
      </c>
      <c r="AC1803" t="s">
        <v>690</v>
      </c>
      <c r="AD1803" t="s">
        <v>691</v>
      </c>
      <c r="AE1803" t="s">
        <v>73</v>
      </c>
      <c r="AF1803">
        <v>3</v>
      </c>
      <c r="AG1803">
        <v>3</v>
      </c>
      <c r="AH1803" t="s">
        <v>165</v>
      </c>
      <c r="AI1803" t="s">
        <v>166</v>
      </c>
      <c r="AJ1803" t="s">
        <v>3281</v>
      </c>
      <c r="AK1803" t="s">
        <v>61</v>
      </c>
      <c r="AL1803">
        <v>2</v>
      </c>
      <c r="AM1803" t="s">
        <v>167</v>
      </c>
      <c r="AN1803" t="s">
        <v>63</v>
      </c>
      <c r="AO1803" t="s">
        <v>64</v>
      </c>
      <c r="AP1803" t="s">
        <v>168</v>
      </c>
      <c r="AQ1803" t="s">
        <v>169</v>
      </c>
      <c r="AR1803" t="s">
        <v>67</v>
      </c>
      <c r="AS1803" t="s">
        <v>68</v>
      </c>
      <c r="AT1803" t="s">
        <v>69</v>
      </c>
      <c r="AU1803">
        <v>51</v>
      </c>
      <c r="AV1803">
        <v>22</v>
      </c>
      <c r="AW1803">
        <f>YEAR(ChinookMusic[[#This Row],[invoiceDate]])</f>
        <v>2010</v>
      </c>
      <c r="AX1803" t="str">
        <f>TEXT(ChinookMusic[[#This Row],[invoiceDate]],"MMMM")</f>
        <v>October</v>
      </c>
    </row>
    <row r="1804" spans="1:50" x14ac:dyDescent="0.3">
      <c r="A1804">
        <v>92</v>
      </c>
      <c r="B1804" t="s">
        <v>473</v>
      </c>
      <c r="C1804">
        <v>118</v>
      </c>
      <c r="D1804" t="s">
        <v>1858</v>
      </c>
      <c r="E1804">
        <v>1459</v>
      </c>
      <c r="F1804" t="s">
        <v>1880</v>
      </c>
      <c r="G1804" t="s">
        <v>1857</v>
      </c>
      <c r="H1804">
        <v>382197</v>
      </c>
      <c r="I1804">
        <v>0.99</v>
      </c>
      <c r="J1804">
        <v>1</v>
      </c>
      <c r="K1804" t="s">
        <v>78</v>
      </c>
      <c r="L1804">
        <v>15</v>
      </c>
      <c r="M1804" t="s">
        <v>1861</v>
      </c>
      <c r="N1804">
        <v>5</v>
      </c>
      <c r="O1804" t="s">
        <v>70</v>
      </c>
      <c r="P1804">
        <v>819</v>
      </c>
      <c r="Q1804">
        <v>1</v>
      </c>
      <c r="R1804">
        <v>151</v>
      </c>
      <c r="S1804">
        <v>45</v>
      </c>
      <c r="T1804" s="3">
        <v>40470</v>
      </c>
      <c r="U1804" t="s">
        <v>689</v>
      </c>
      <c r="V1804" t="s">
        <v>690</v>
      </c>
      <c r="W1804" t="s">
        <v>691</v>
      </c>
      <c r="X1804">
        <v>8.91</v>
      </c>
      <c r="Y1804">
        <v>45</v>
      </c>
      <c r="Z1804" t="s">
        <v>692</v>
      </c>
      <c r="AA1804" t="s">
        <v>693</v>
      </c>
      <c r="AB1804" t="s">
        <v>689</v>
      </c>
      <c r="AC1804" t="s">
        <v>690</v>
      </c>
      <c r="AD1804" t="s">
        <v>691</v>
      </c>
      <c r="AE1804" t="s">
        <v>73</v>
      </c>
      <c r="AF1804">
        <v>3</v>
      </c>
      <c r="AG1804">
        <v>3</v>
      </c>
      <c r="AH1804" t="s">
        <v>165</v>
      </c>
      <c r="AI1804" t="s">
        <v>166</v>
      </c>
      <c r="AJ1804" t="s">
        <v>3281</v>
      </c>
      <c r="AK1804" t="s">
        <v>61</v>
      </c>
      <c r="AL1804">
        <v>2</v>
      </c>
      <c r="AM1804" t="s">
        <v>167</v>
      </c>
      <c r="AN1804" t="s">
        <v>63</v>
      </c>
      <c r="AO1804" t="s">
        <v>64</v>
      </c>
      <c r="AP1804" t="s">
        <v>168</v>
      </c>
      <c r="AQ1804" t="s">
        <v>169</v>
      </c>
      <c r="AR1804" t="s">
        <v>67</v>
      </c>
      <c r="AS1804" t="s">
        <v>68</v>
      </c>
      <c r="AT1804" t="s">
        <v>69</v>
      </c>
      <c r="AU1804">
        <v>51</v>
      </c>
      <c r="AV1804">
        <v>22</v>
      </c>
      <c r="AW1804">
        <f>YEAR(ChinookMusic[[#This Row],[invoiceDate]])</f>
        <v>2010</v>
      </c>
      <c r="AX1804" t="str">
        <f>TEXT(ChinookMusic[[#This Row],[invoiceDate]],"MMMM")</f>
        <v>October</v>
      </c>
    </row>
    <row r="1805" spans="1:50" x14ac:dyDescent="0.3">
      <c r="A1805">
        <v>91</v>
      </c>
      <c r="B1805" t="s">
        <v>446</v>
      </c>
      <c r="C1805">
        <v>115</v>
      </c>
      <c r="D1805" t="s">
        <v>447</v>
      </c>
      <c r="E1805">
        <v>1417</v>
      </c>
      <c r="F1805" t="s">
        <v>947</v>
      </c>
      <c r="G1805" t="s">
        <v>948</v>
      </c>
      <c r="H1805">
        <v>143725</v>
      </c>
      <c r="I1805">
        <v>0.99</v>
      </c>
      <c r="J1805">
        <v>1</v>
      </c>
      <c r="K1805" t="s">
        <v>78</v>
      </c>
      <c r="L1805">
        <v>14</v>
      </c>
      <c r="M1805" t="s">
        <v>450</v>
      </c>
      <c r="N1805">
        <v>5</v>
      </c>
      <c r="O1805" t="s">
        <v>70</v>
      </c>
      <c r="P1805">
        <v>812</v>
      </c>
      <c r="Q1805">
        <v>1</v>
      </c>
      <c r="R1805">
        <v>151</v>
      </c>
      <c r="S1805">
        <v>45</v>
      </c>
      <c r="T1805" s="3">
        <v>40470</v>
      </c>
      <c r="U1805" t="s">
        <v>689</v>
      </c>
      <c r="V1805" t="s">
        <v>690</v>
      </c>
      <c r="W1805" t="s">
        <v>691</v>
      </c>
      <c r="X1805">
        <v>8.91</v>
      </c>
      <c r="Y1805">
        <v>45</v>
      </c>
      <c r="Z1805" t="s">
        <v>692</v>
      </c>
      <c r="AA1805" t="s">
        <v>693</v>
      </c>
      <c r="AB1805" t="s">
        <v>689</v>
      </c>
      <c r="AC1805" t="s">
        <v>690</v>
      </c>
      <c r="AD1805" t="s">
        <v>691</v>
      </c>
      <c r="AE1805" t="s">
        <v>73</v>
      </c>
      <c r="AF1805">
        <v>3</v>
      </c>
      <c r="AG1805">
        <v>3</v>
      </c>
      <c r="AH1805" t="s">
        <v>165</v>
      </c>
      <c r="AI1805" t="s">
        <v>166</v>
      </c>
      <c r="AJ1805" t="s">
        <v>3281</v>
      </c>
      <c r="AK1805" t="s">
        <v>61</v>
      </c>
      <c r="AL1805">
        <v>2</v>
      </c>
      <c r="AM1805" t="s">
        <v>167</v>
      </c>
      <c r="AN1805" t="s">
        <v>63</v>
      </c>
      <c r="AO1805" t="s">
        <v>64</v>
      </c>
      <c r="AP1805" t="s">
        <v>168</v>
      </c>
      <c r="AQ1805" t="s">
        <v>169</v>
      </c>
      <c r="AR1805" t="s">
        <v>67</v>
      </c>
      <c r="AS1805" t="s">
        <v>68</v>
      </c>
      <c r="AT1805" t="s">
        <v>69</v>
      </c>
      <c r="AU1805">
        <v>51</v>
      </c>
      <c r="AV1805">
        <v>22</v>
      </c>
      <c r="AW1805">
        <f>YEAR(ChinookMusic[[#This Row],[invoiceDate]])</f>
        <v>2010</v>
      </c>
      <c r="AX1805" t="str">
        <f>TEXT(ChinookMusic[[#This Row],[invoiceDate]],"MMMM")</f>
        <v>October</v>
      </c>
    </row>
    <row r="1806" spans="1:50" x14ac:dyDescent="0.3">
      <c r="A1806">
        <v>91</v>
      </c>
      <c r="B1806" t="s">
        <v>446</v>
      </c>
      <c r="C1806">
        <v>115</v>
      </c>
      <c r="D1806" t="s">
        <v>447</v>
      </c>
      <c r="E1806">
        <v>1417</v>
      </c>
      <c r="F1806" t="s">
        <v>947</v>
      </c>
      <c r="G1806" t="s">
        <v>948</v>
      </c>
      <c r="H1806">
        <v>143725</v>
      </c>
      <c r="I1806">
        <v>0.99</v>
      </c>
      <c r="J1806">
        <v>1</v>
      </c>
      <c r="K1806" t="s">
        <v>78</v>
      </c>
      <c r="L1806">
        <v>14</v>
      </c>
      <c r="M1806" t="s">
        <v>450</v>
      </c>
      <c r="N1806">
        <v>1</v>
      </c>
      <c r="O1806" t="s">
        <v>52</v>
      </c>
      <c r="P1806">
        <v>812</v>
      </c>
      <c r="Q1806">
        <v>1</v>
      </c>
      <c r="R1806">
        <v>151</v>
      </c>
      <c r="S1806">
        <v>45</v>
      </c>
      <c r="T1806" s="3">
        <v>40470</v>
      </c>
      <c r="U1806" t="s">
        <v>689</v>
      </c>
      <c r="V1806" t="s">
        <v>690</v>
      </c>
      <c r="W1806" t="s">
        <v>691</v>
      </c>
      <c r="X1806">
        <v>8.91</v>
      </c>
      <c r="Y1806">
        <v>45</v>
      </c>
      <c r="Z1806" t="s">
        <v>692</v>
      </c>
      <c r="AA1806" t="s">
        <v>693</v>
      </c>
      <c r="AB1806" t="s">
        <v>689</v>
      </c>
      <c r="AC1806" t="s">
        <v>690</v>
      </c>
      <c r="AD1806" t="s">
        <v>691</v>
      </c>
      <c r="AE1806" t="s">
        <v>73</v>
      </c>
      <c r="AF1806">
        <v>3</v>
      </c>
      <c r="AG1806">
        <v>3</v>
      </c>
      <c r="AH1806" t="s">
        <v>165</v>
      </c>
      <c r="AI1806" t="s">
        <v>166</v>
      </c>
      <c r="AJ1806" t="s">
        <v>3281</v>
      </c>
      <c r="AK1806" t="s">
        <v>61</v>
      </c>
      <c r="AL1806">
        <v>2</v>
      </c>
      <c r="AM1806" t="s">
        <v>167</v>
      </c>
      <c r="AN1806" t="s">
        <v>63</v>
      </c>
      <c r="AO1806" t="s">
        <v>64</v>
      </c>
      <c r="AP1806" t="s">
        <v>168</v>
      </c>
      <c r="AQ1806" t="s">
        <v>169</v>
      </c>
      <c r="AR1806" t="s">
        <v>67</v>
      </c>
      <c r="AS1806" t="s">
        <v>68</v>
      </c>
      <c r="AT1806" t="s">
        <v>69</v>
      </c>
      <c r="AU1806">
        <v>51</v>
      </c>
      <c r="AV1806">
        <v>22</v>
      </c>
      <c r="AW1806">
        <f>YEAR(ChinookMusic[[#This Row],[invoiceDate]])</f>
        <v>2010</v>
      </c>
      <c r="AX1806" t="str">
        <f>TEXT(ChinookMusic[[#This Row],[invoiceDate]],"MMMM")</f>
        <v>October</v>
      </c>
    </row>
    <row r="1807" spans="1:50" x14ac:dyDescent="0.3">
      <c r="A1807">
        <v>92</v>
      </c>
      <c r="B1807" t="s">
        <v>473</v>
      </c>
      <c r="C1807">
        <v>116</v>
      </c>
      <c r="D1807" t="s">
        <v>943</v>
      </c>
      <c r="E1807">
        <v>1435</v>
      </c>
      <c r="F1807" t="s">
        <v>946</v>
      </c>
      <c r="G1807" t="s">
        <v>945</v>
      </c>
      <c r="H1807">
        <v>365818</v>
      </c>
      <c r="I1807">
        <v>0.99</v>
      </c>
      <c r="J1807">
        <v>1</v>
      </c>
      <c r="K1807" t="s">
        <v>78</v>
      </c>
      <c r="L1807">
        <v>1</v>
      </c>
      <c r="M1807" t="s">
        <v>51</v>
      </c>
      <c r="N1807">
        <v>5</v>
      </c>
      <c r="O1807" t="s">
        <v>70</v>
      </c>
      <c r="P1807">
        <v>815</v>
      </c>
      <c r="Q1807">
        <v>1</v>
      </c>
      <c r="R1807">
        <v>151</v>
      </c>
      <c r="S1807">
        <v>45</v>
      </c>
      <c r="T1807" s="3">
        <v>40470</v>
      </c>
      <c r="U1807" t="s">
        <v>689</v>
      </c>
      <c r="V1807" t="s">
        <v>690</v>
      </c>
      <c r="W1807" t="s">
        <v>691</v>
      </c>
      <c r="X1807">
        <v>8.91</v>
      </c>
      <c r="Y1807">
        <v>45</v>
      </c>
      <c r="Z1807" t="s">
        <v>692</v>
      </c>
      <c r="AA1807" t="s">
        <v>693</v>
      </c>
      <c r="AB1807" t="s">
        <v>689</v>
      </c>
      <c r="AC1807" t="s">
        <v>690</v>
      </c>
      <c r="AD1807" t="s">
        <v>691</v>
      </c>
      <c r="AE1807" t="s">
        <v>73</v>
      </c>
      <c r="AF1807">
        <v>3</v>
      </c>
      <c r="AG1807">
        <v>3</v>
      </c>
      <c r="AH1807" t="s">
        <v>165</v>
      </c>
      <c r="AI1807" t="s">
        <v>166</v>
      </c>
      <c r="AJ1807" t="s">
        <v>3281</v>
      </c>
      <c r="AK1807" t="s">
        <v>61</v>
      </c>
      <c r="AL1807">
        <v>2</v>
      </c>
      <c r="AM1807" t="s">
        <v>167</v>
      </c>
      <c r="AN1807" t="s">
        <v>63</v>
      </c>
      <c r="AO1807" t="s">
        <v>64</v>
      </c>
      <c r="AP1807" t="s">
        <v>168</v>
      </c>
      <c r="AQ1807" t="s">
        <v>169</v>
      </c>
      <c r="AR1807" t="s">
        <v>67</v>
      </c>
      <c r="AS1807" t="s">
        <v>68</v>
      </c>
      <c r="AT1807" t="s">
        <v>69</v>
      </c>
      <c r="AU1807">
        <v>51</v>
      </c>
      <c r="AV1807">
        <v>22</v>
      </c>
      <c r="AW1807">
        <f>YEAR(ChinookMusic[[#This Row],[invoiceDate]])</f>
        <v>2010</v>
      </c>
      <c r="AX1807" t="str">
        <f>TEXT(ChinookMusic[[#This Row],[invoiceDate]],"MMMM")</f>
        <v>October</v>
      </c>
    </row>
    <row r="1808" spans="1:50" x14ac:dyDescent="0.3">
      <c r="A1808">
        <v>92</v>
      </c>
      <c r="B1808" t="s">
        <v>473</v>
      </c>
      <c r="C1808">
        <v>116</v>
      </c>
      <c r="D1808" t="s">
        <v>943</v>
      </c>
      <c r="E1808">
        <v>1435</v>
      </c>
      <c r="F1808" t="s">
        <v>946</v>
      </c>
      <c r="G1808" t="s">
        <v>945</v>
      </c>
      <c r="H1808">
        <v>365818</v>
      </c>
      <c r="I1808">
        <v>0.99</v>
      </c>
      <c r="J1808">
        <v>1</v>
      </c>
      <c r="K1808" t="s">
        <v>78</v>
      </c>
      <c r="L1808">
        <v>1</v>
      </c>
      <c r="M1808" t="s">
        <v>51</v>
      </c>
      <c r="N1808">
        <v>1</v>
      </c>
      <c r="O1808" t="s">
        <v>52</v>
      </c>
      <c r="P1808">
        <v>815</v>
      </c>
      <c r="Q1808">
        <v>1</v>
      </c>
      <c r="R1808">
        <v>151</v>
      </c>
      <c r="S1808">
        <v>45</v>
      </c>
      <c r="T1808" s="3">
        <v>40470</v>
      </c>
      <c r="U1808" t="s">
        <v>689</v>
      </c>
      <c r="V1808" t="s">
        <v>690</v>
      </c>
      <c r="W1808" t="s">
        <v>691</v>
      </c>
      <c r="X1808">
        <v>8.91</v>
      </c>
      <c r="Y1808">
        <v>45</v>
      </c>
      <c r="Z1808" t="s">
        <v>692</v>
      </c>
      <c r="AA1808" t="s">
        <v>693</v>
      </c>
      <c r="AB1808" t="s">
        <v>689</v>
      </c>
      <c r="AC1808" t="s">
        <v>690</v>
      </c>
      <c r="AD1808" t="s">
        <v>691</v>
      </c>
      <c r="AE1808" t="s">
        <v>73</v>
      </c>
      <c r="AF1808">
        <v>3</v>
      </c>
      <c r="AG1808">
        <v>3</v>
      </c>
      <c r="AH1808" t="s">
        <v>165</v>
      </c>
      <c r="AI1808" t="s">
        <v>166</v>
      </c>
      <c r="AJ1808" t="s">
        <v>3279</v>
      </c>
      <c r="AK1808" t="s">
        <v>61</v>
      </c>
      <c r="AL1808">
        <v>2</v>
      </c>
      <c r="AM1808" t="s">
        <v>167</v>
      </c>
      <c r="AN1808" t="s">
        <v>63</v>
      </c>
      <c r="AO1808" t="s">
        <v>64</v>
      </c>
      <c r="AP1808" t="s">
        <v>168</v>
      </c>
      <c r="AQ1808" t="s">
        <v>169</v>
      </c>
      <c r="AR1808" t="s">
        <v>67</v>
      </c>
      <c r="AS1808" t="s">
        <v>68</v>
      </c>
      <c r="AT1808" t="s">
        <v>69</v>
      </c>
      <c r="AU1808">
        <v>51</v>
      </c>
      <c r="AV1808">
        <v>22</v>
      </c>
      <c r="AW1808">
        <f>YEAR(ChinookMusic[[#This Row],[invoiceDate]])</f>
        <v>2010</v>
      </c>
      <c r="AX1808" t="str">
        <f>TEXT(ChinookMusic[[#This Row],[invoiceDate]],"MMMM")</f>
        <v>October</v>
      </c>
    </row>
    <row r="1809" spans="1:50" x14ac:dyDescent="0.3">
      <c r="A1809">
        <v>22</v>
      </c>
      <c r="B1809" t="s">
        <v>201</v>
      </c>
      <c r="C1809">
        <v>129</v>
      </c>
      <c r="D1809" t="s">
        <v>1204</v>
      </c>
      <c r="E1809">
        <v>1601</v>
      </c>
      <c r="F1809" t="s">
        <v>1881</v>
      </c>
      <c r="G1809" t="s">
        <v>1882</v>
      </c>
      <c r="H1809">
        <v>420493</v>
      </c>
      <c r="I1809">
        <v>0.99</v>
      </c>
      <c r="J1809">
        <v>1</v>
      </c>
      <c r="K1809" t="s">
        <v>78</v>
      </c>
      <c r="L1809">
        <v>1</v>
      </c>
      <c r="M1809" t="s">
        <v>51</v>
      </c>
      <c r="N1809">
        <v>1</v>
      </c>
      <c r="O1809" t="s">
        <v>52</v>
      </c>
      <c r="P1809">
        <v>836</v>
      </c>
      <c r="Q1809">
        <v>1</v>
      </c>
      <c r="R1809">
        <v>154</v>
      </c>
      <c r="S1809">
        <v>10</v>
      </c>
      <c r="T1809" s="3">
        <v>40496</v>
      </c>
      <c r="U1809" t="s">
        <v>287</v>
      </c>
      <c r="V1809" t="s">
        <v>288</v>
      </c>
      <c r="W1809" t="s">
        <v>289</v>
      </c>
      <c r="X1809">
        <v>1.98</v>
      </c>
      <c r="Y1809">
        <v>10</v>
      </c>
      <c r="Z1809" t="s">
        <v>290</v>
      </c>
      <c r="AA1809" t="s">
        <v>291</v>
      </c>
      <c r="AB1809" t="s">
        <v>287</v>
      </c>
      <c r="AC1809" t="s">
        <v>288</v>
      </c>
      <c r="AD1809" t="s">
        <v>289</v>
      </c>
      <c r="AE1809" t="s">
        <v>292</v>
      </c>
      <c r="AF1809">
        <v>4</v>
      </c>
      <c r="AG1809">
        <v>4</v>
      </c>
      <c r="AH1809" t="s">
        <v>85</v>
      </c>
      <c r="AI1809" t="s">
        <v>86</v>
      </c>
      <c r="AJ1809" t="s">
        <v>3279</v>
      </c>
      <c r="AK1809" t="s">
        <v>61</v>
      </c>
      <c r="AL1809">
        <v>2</v>
      </c>
      <c r="AM1809" t="s">
        <v>87</v>
      </c>
      <c r="AN1809" t="s">
        <v>63</v>
      </c>
      <c r="AO1809" t="s">
        <v>64</v>
      </c>
      <c r="AP1809" t="s">
        <v>88</v>
      </c>
      <c r="AQ1809" t="s">
        <v>89</v>
      </c>
      <c r="AR1809" t="s">
        <v>67</v>
      </c>
      <c r="AS1809" t="s">
        <v>68</v>
      </c>
      <c r="AT1809" t="s">
        <v>69</v>
      </c>
      <c r="AU1809">
        <v>77</v>
      </c>
      <c r="AV1809">
        <v>21</v>
      </c>
      <c r="AW1809">
        <f>YEAR(ChinookMusic[[#This Row],[invoiceDate]])</f>
        <v>2010</v>
      </c>
      <c r="AX1809" t="str">
        <f>TEXT(ChinookMusic[[#This Row],[invoiceDate]],"MMMM")</f>
        <v>November</v>
      </c>
    </row>
    <row r="1810" spans="1:50" x14ac:dyDescent="0.3">
      <c r="A1810">
        <v>22</v>
      </c>
      <c r="B1810" t="s">
        <v>201</v>
      </c>
      <c r="C1810">
        <v>129</v>
      </c>
      <c r="D1810" t="s">
        <v>1204</v>
      </c>
      <c r="E1810">
        <v>1601</v>
      </c>
      <c r="F1810" t="s">
        <v>1881</v>
      </c>
      <c r="G1810" t="s">
        <v>1882</v>
      </c>
      <c r="H1810">
        <v>420493</v>
      </c>
      <c r="I1810">
        <v>0.99</v>
      </c>
      <c r="J1810">
        <v>1</v>
      </c>
      <c r="K1810" t="s">
        <v>78</v>
      </c>
      <c r="L1810">
        <v>1</v>
      </c>
      <c r="M1810" t="s">
        <v>51</v>
      </c>
      <c r="N1810">
        <v>8</v>
      </c>
      <c r="O1810" t="s">
        <v>52</v>
      </c>
      <c r="P1810">
        <v>836</v>
      </c>
      <c r="Q1810">
        <v>1</v>
      </c>
      <c r="R1810">
        <v>154</v>
      </c>
      <c r="S1810">
        <v>10</v>
      </c>
      <c r="T1810" s="3">
        <v>40496</v>
      </c>
      <c r="U1810" t="s">
        <v>287</v>
      </c>
      <c r="V1810" t="s">
        <v>288</v>
      </c>
      <c r="W1810" t="s">
        <v>289</v>
      </c>
      <c r="X1810">
        <v>1.98</v>
      </c>
      <c r="Y1810">
        <v>10</v>
      </c>
      <c r="Z1810" t="s">
        <v>290</v>
      </c>
      <c r="AA1810" t="s">
        <v>291</v>
      </c>
      <c r="AB1810" t="s">
        <v>287</v>
      </c>
      <c r="AC1810" t="s">
        <v>288</v>
      </c>
      <c r="AD1810" t="s">
        <v>289</v>
      </c>
      <c r="AE1810" t="s">
        <v>292</v>
      </c>
      <c r="AF1810">
        <v>4</v>
      </c>
      <c r="AG1810">
        <v>4</v>
      </c>
      <c r="AH1810" t="s">
        <v>85</v>
      </c>
      <c r="AI1810" t="s">
        <v>86</v>
      </c>
      <c r="AJ1810" t="s">
        <v>3279</v>
      </c>
      <c r="AK1810" t="s">
        <v>61</v>
      </c>
      <c r="AL1810">
        <v>2</v>
      </c>
      <c r="AM1810" t="s">
        <v>87</v>
      </c>
      <c r="AN1810" t="s">
        <v>63</v>
      </c>
      <c r="AO1810" t="s">
        <v>64</v>
      </c>
      <c r="AP1810" t="s">
        <v>88</v>
      </c>
      <c r="AQ1810" t="s">
        <v>89</v>
      </c>
      <c r="AR1810" t="s">
        <v>67</v>
      </c>
      <c r="AS1810" t="s">
        <v>68</v>
      </c>
      <c r="AT1810" t="s">
        <v>69</v>
      </c>
      <c r="AU1810">
        <v>77</v>
      </c>
      <c r="AV1810">
        <v>21</v>
      </c>
      <c r="AW1810">
        <f>YEAR(ChinookMusic[[#This Row],[invoiceDate]])</f>
        <v>2010</v>
      </c>
      <c r="AX1810" t="str">
        <f>TEXT(ChinookMusic[[#This Row],[invoiceDate]],"MMMM")</f>
        <v>November</v>
      </c>
    </row>
    <row r="1811" spans="1:50" x14ac:dyDescent="0.3">
      <c r="A1811">
        <v>22</v>
      </c>
      <c r="B1811" t="s">
        <v>201</v>
      </c>
      <c r="C1811">
        <v>129</v>
      </c>
      <c r="D1811" t="s">
        <v>1204</v>
      </c>
      <c r="E1811">
        <v>1600</v>
      </c>
      <c r="F1811" t="s">
        <v>1883</v>
      </c>
      <c r="G1811" t="s">
        <v>1206</v>
      </c>
      <c r="H1811">
        <v>262948</v>
      </c>
      <c r="I1811">
        <v>0.99</v>
      </c>
      <c r="J1811">
        <v>1</v>
      </c>
      <c r="K1811" t="s">
        <v>78</v>
      </c>
      <c r="L1811">
        <v>1</v>
      </c>
      <c r="M1811" t="s">
        <v>51</v>
      </c>
      <c r="N1811">
        <v>1</v>
      </c>
      <c r="O1811" t="s">
        <v>52</v>
      </c>
      <c r="P1811">
        <v>835</v>
      </c>
      <c r="Q1811">
        <v>1</v>
      </c>
      <c r="R1811">
        <v>154</v>
      </c>
      <c r="S1811">
        <v>10</v>
      </c>
      <c r="T1811" s="3">
        <v>40496</v>
      </c>
      <c r="U1811" t="s">
        <v>287</v>
      </c>
      <c r="V1811" t="s">
        <v>288</v>
      </c>
      <c r="W1811" t="s">
        <v>289</v>
      </c>
      <c r="X1811">
        <v>1.98</v>
      </c>
      <c r="Y1811">
        <v>10</v>
      </c>
      <c r="Z1811" t="s">
        <v>290</v>
      </c>
      <c r="AA1811" t="s">
        <v>291</v>
      </c>
      <c r="AB1811" t="s">
        <v>287</v>
      </c>
      <c r="AC1811" t="s">
        <v>288</v>
      </c>
      <c r="AD1811" t="s">
        <v>289</v>
      </c>
      <c r="AE1811" t="s">
        <v>292</v>
      </c>
      <c r="AF1811">
        <v>4</v>
      </c>
      <c r="AG1811">
        <v>4</v>
      </c>
      <c r="AH1811" t="s">
        <v>85</v>
      </c>
      <c r="AI1811" t="s">
        <v>86</v>
      </c>
      <c r="AJ1811" t="s">
        <v>3279</v>
      </c>
      <c r="AK1811" t="s">
        <v>61</v>
      </c>
      <c r="AL1811">
        <v>2</v>
      </c>
      <c r="AM1811" t="s">
        <v>87</v>
      </c>
      <c r="AN1811" t="s">
        <v>63</v>
      </c>
      <c r="AO1811" t="s">
        <v>64</v>
      </c>
      <c r="AP1811" t="s">
        <v>88</v>
      </c>
      <c r="AQ1811" t="s">
        <v>89</v>
      </c>
      <c r="AR1811" t="s">
        <v>67</v>
      </c>
      <c r="AS1811" t="s">
        <v>68</v>
      </c>
      <c r="AT1811" t="s">
        <v>69</v>
      </c>
      <c r="AU1811">
        <v>77</v>
      </c>
      <c r="AV1811">
        <v>21</v>
      </c>
      <c r="AW1811">
        <f>YEAR(ChinookMusic[[#This Row],[invoiceDate]])</f>
        <v>2010</v>
      </c>
      <c r="AX1811" t="str">
        <f>TEXT(ChinookMusic[[#This Row],[invoiceDate]],"MMMM")</f>
        <v>November</v>
      </c>
    </row>
    <row r="1812" spans="1:50" x14ac:dyDescent="0.3">
      <c r="A1812">
        <v>22</v>
      </c>
      <c r="B1812" t="s">
        <v>201</v>
      </c>
      <c r="C1812">
        <v>129</v>
      </c>
      <c r="D1812" t="s">
        <v>1204</v>
      </c>
      <c r="E1812">
        <v>1600</v>
      </c>
      <c r="F1812" t="s">
        <v>1883</v>
      </c>
      <c r="G1812" t="s">
        <v>1206</v>
      </c>
      <c r="H1812">
        <v>262948</v>
      </c>
      <c r="I1812">
        <v>0.99</v>
      </c>
      <c r="J1812">
        <v>1</v>
      </c>
      <c r="K1812" t="s">
        <v>78</v>
      </c>
      <c r="L1812">
        <v>1</v>
      </c>
      <c r="M1812" t="s">
        <v>51</v>
      </c>
      <c r="N1812">
        <v>8</v>
      </c>
      <c r="O1812" t="s">
        <v>52</v>
      </c>
      <c r="P1812">
        <v>835</v>
      </c>
      <c r="Q1812">
        <v>1</v>
      </c>
      <c r="R1812">
        <v>154</v>
      </c>
      <c r="S1812">
        <v>10</v>
      </c>
      <c r="T1812" s="3">
        <v>40496</v>
      </c>
      <c r="U1812" t="s">
        <v>287</v>
      </c>
      <c r="V1812" t="s">
        <v>288</v>
      </c>
      <c r="W1812" t="s">
        <v>289</v>
      </c>
      <c r="X1812">
        <v>1.98</v>
      </c>
      <c r="Y1812">
        <v>10</v>
      </c>
      <c r="Z1812" t="s">
        <v>290</v>
      </c>
      <c r="AA1812" t="s">
        <v>291</v>
      </c>
      <c r="AB1812" t="s">
        <v>287</v>
      </c>
      <c r="AC1812" t="s">
        <v>288</v>
      </c>
      <c r="AD1812" t="s">
        <v>289</v>
      </c>
      <c r="AE1812" t="s">
        <v>292</v>
      </c>
      <c r="AF1812">
        <v>4</v>
      </c>
      <c r="AG1812">
        <v>4</v>
      </c>
      <c r="AH1812" t="s">
        <v>85</v>
      </c>
      <c r="AI1812" t="s">
        <v>86</v>
      </c>
      <c r="AJ1812" t="s">
        <v>3279</v>
      </c>
      <c r="AK1812" t="s">
        <v>61</v>
      </c>
      <c r="AL1812">
        <v>2</v>
      </c>
      <c r="AM1812" t="s">
        <v>87</v>
      </c>
      <c r="AN1812" t="s">
        <v>63</v>
      </c>
      <c r="AO1812" t="s">
        <v>64</v>
      </c>
      <c r="AP1812" t="s">
        <v>88</v>
      </c>
      <c r="AQ1812" t="s">
        <v>89</v>
      </c>
      <c r="AR1812" t="s">
        <v>67</v>
      </c>
      <c r="AS1812" t="s">
        <v>68</v>
      </c>
      <c r="AT1812" t="s">
        <v>69</v>
      </c>
      <c r="AU1812">
        <v>77</v>
      </c>
      <c r="AV1812">
        <v>21</v>
      </c>
      <c r="AW1812">
        <f>YEAR(ChinookMusic[[#This Row],[invoiceDate]])</f>
        <v>2010</v>
      </c>
      <c r="AX1812" t="str">
        <f>TEXT(ChinookMusic[[#This Row],[invoiceDate]],"MMMM")</f>
        <v>November</v>
      </c>
    </row>
    <row r="1813" spans="1:50" x14ac:dyDescent="0.3">
      <c r="A1813">
        <v>53</v>
      </c>
      <c r="B1813" t="s">
        <v>211</v>
      </c>
      <c r="C1813">
        <v>38</v>
      </c>
      <c r="D1813" t="s">
        <v>212</v>
      </c>
      <c r="E1813">
        <v>462</v>
      </c>
      <c r="F1813" t="s">
        <v>1884</v>
      </c>
      <c r="G1813" t="s">
        <v>73</v>
      </c>
      <c r="H1813">
        <v>296124</v>
      </c>
      <c r="I1813">
        <v>0.99</v>
      </c>
      <c r="J1813">
        <v>1</v>
      </c>
      <c r="K1813" t="s">
        <v>78</v>
      </c>
      <c r="L1813">
        <v>2</v>
      </c>
      <c r="M1813" t="s">
        <v>115</v>
      </c>
      <c r="N1813">
        <v>8</v>
      </c>
      <c r="O1813" t="s">
        <v>52</v>
      </c>
      <c r="P1813">
        <v>74</v>
      </c>
      <c r="Q1813">
        <v>1</v>
      </c>
      <c r="R1813">
        <v>13</v>
      </c>
      <c r="S1813">
        <v>16</v>
      </c>
      <c r="T1813" s="3">
        <v>39863</v>
      </c>
      <c r="U1813" t="s">
        <v>917</v>
      </c>
      <c r="V1813" t="s">
        <v>742</v>
      </c>
      <c r="W1813" t="s">
        <v>140</v>
      </c>
      <c r="X1813">
        <v>0.99</v>
      </c>
      <c r="Y1813">
        <v>16</v>
      </c>
      <c r="Z1813" t="s">
        <v>918</v>
      </c>
      <c r="AA1813" t="s">
        <v>919</v>
      </c>
      <c r="AB1813" t="s">
        <v>917</v>
      </c>
      <c r="AC1813" t="s">
        <v>742</v>
      </c>
      <c r="AD1813" t="s">
        <v>140</v>
      </c>
      <c r="AE1813" t="s">
        <v>920</v>
      </c>
      <c r="AF1813">
        <v>4</v>
      </c>
      <c r="AG1813">
        <v>4</v>
      </c>
      <c r="AH1813" t="s">
        <v>85</v>
      </c>
      <c r="AI1813" t="s">
        <v>86</v>
      </c>
      <c r="AJ1813" t="s">
        <v>3279</v>
      </c>
      <c r="AK1813" t="s">
        <v>61</v>
      </c>
      <c r="AL1813">
        <v>2</v>
      </c>
      <c r="AM1813" t="s">
        <v>87</v>
      </c>
      <c r="AN1813" t="s">
        <v>63</v>
      </c>
      <c r="AO1813" t="s">
        <v>64</v>
      </c>
      <c r="AP1813" t="s">
        <v>88</v>
      </c>
      <c r="AQ1813" t="s">
        <v>89</v>
      </c>
      <c r="AR1813" t="s">
        <v>67</v>
      </c>
      <c r="AS1813" t="s">
        <v>68</v>
      </c>
      <c r="AT1813" t="s">
        <v>69</v>
      </c>
      <c r="AU1813">
        <v>77</v>
      </c>
      <c r="AV1813">
        <v>21</v>
      </c>
      <c r="AW1813">
        <f>YEAR(ChinookMusic[[#This Row],[invoiceDate]])</f>
        <v>2009</v>
      </c>
      <c r="AX1813" t="str">
        <f>TEXT(ChinookMusic[[#This Row],[invoiceDate]],"MMMM")</f>
        <v>February</v>
      </c>
    </row>
    <row r="1814" spans="1:50" x14ac:dyDescent="0.3">
      <c r="A1814">
        <v>53</v>
      </c>
      <c r="B1814" t="s">
        <v>211</v>
      </c>
      <c r="C1814">
        <v>38</v>
      </c>
      <c r="D1814" t="s">
        <v>212</v>
      </c>
      <c r="E1814">
        <v>462</v>
      </c>
      <c r="F1814" t="s">
        <v>1884</v>
      </c>
      <c r="G1814" t="s">
        <v>73</v>
      </c>
      <c r="H1814">
        <v>296124</v>
      </c>
      <c r="I1814">
        <v>0.99</v>
      </c>
      <c r="J1814">
        <v>1</v>
      </c>
      <c r="K1814" t="s">
        <v>78</v>
      </c>
      <c r="L1814">
        <v>2</v>
      </c>
      <c r="M1814" t="s">
        <v>115</v>
      </c>
      <c r="N1814">
        <v>5</v>
      </c>
      <c r="O1814" t="s">
        <v>70</v>
      </c>
      <c r="P1814">
        <v>74</v>
      </c>
      <c r="Q1814">
        <v>1</v>
      </c>
      <c r="R1814">
        <v>13</v>
      </c>
      <c r="S1814">
        <v>16</v>
      </c>
      <c r="T1814" s="3">
        <v>39863</v>
      </c>
      <c r="U1814" t="s">
        <v>917</v>
      </c>
      <c r="V1814" t="s">
        <v>742</v>
      </c>
      <c r="W1814" t="s">
        <v>140</v>
      </c>
      <c r="X1814">
        <v>0.99</v>
      </c>
      <c r="Y1814">
        <v>16</v>
      </c>
      <c r="Z1814" t="s">
        <v>918</v>
      </c>
      <c r="AA1814" t="s">
        <v>919</v>
      </c>
      <c r="AB1814" t="s">
        <v>917</v>
      </c>
      <c r="AC1814" t="s">
        <v>742</v>
      </c>
      <c r="AD1814" t="s">
        <v>140</v>
      </c>
      <c r="AE1814" t="s">
        <v>920</v>
      </c>
      <c r="AF1814">
        <v>4</v>
      </c>
      <c r="AG1814">
        <v>4</v>
      </c>
      <c r="AH1814" t="s">
        <v>85</v>
      </c>
      <c r="AI1814" t="s">
        <v>86</v>
      </c>
      <c r="AJ1814" t="s">
        <v>3279</v>
      </c>
      <c r="AK1814" t="s">
        <v>61</v>
      </c>
      <c r="AL1814">
        <v>2</v>
      </c>
      <c r="AM1814" t="s">
        <v>87</v>
      </c>
      <c r="AN1814" t="s">
        <v>63</v>
      </c>
      <c r="AO1814" t="s">
        <v>64</v>
      </c>
      <c r="AP1814" t="s">
        <v>88</v>
      </c>
      <c r="AQ1814" t="s">
        <v>89</v>
      </c>
      <c r="AR1814" t="s">
        <v>67</v>
      </c>
      <c r="AS1814" t="s">
        <v>68</v>
      </c>
      <c r="AT1814" t="s">
        <v>69</v>
      </c>
      <c r="AU1814">
        <v>77</v>
      </c>
      <c r="AV1814">
        <v>21</v>
      </c>
      <c r="AW1814">
        <f>YEAR(ChinookMusic[[#This Row],[invoiceDate]])</f>
        <v>2009</v>
      </c>
      <c r="AX1814" t="str">
        <f>TEXT(ChinookMusic[[#This Row],[invoiceDate]],"MMMM")</f>
        <v>February</v>
      </c>
    </row>
    <row r="1815" spans="1:50" x14ac:dyDescent="0.3">
      <c r="A1815">
        <v>53</v>
      </c>
      <c r="B1815" t="s">
        <v>211</v>
      </c>
      <c r="C1815">
        <v>38</v>
      </c>
      <c r="D1815" t="s">
        <v>212</v>
      </c>
      <c r="E1815">
        <v>462</v>
      </c>
      <c r="F1815" t="s">
        <v>1884</v>
      </c>
      <c r="G1815" t="s">
        <v>73</v>
      </c>
      <c r="H1815">
        <v>296124</v>
      </c>
      <c r="I1815">
        <v>0.99</v>
      </c>
      <c r="J1815">
        <v>1</v>
      </c>
      <c r="K1815" t="s">
        <v>78</v>
      </c>
      <c r="L1815">
        <v>2</v>
      </c>
      <c r="M1815" t="s">
        <v>115</v>
      </c>
      <c r="N1815">
        <v>1</v>
      </c>
      <c r="O1815" t="s">
        <v>52</v>
      </c>
      <c r="P1815">
        <v>74</v>
      </c>
      <c r="Q1815">
        <v>1</v>
      </c>
      <c r="R1815">
        <v>13</v>
      </c>
      <c r="S1815">
        <v>16</v>
      </c>
      <c r="T1815" s="3">
        <v>39863</v>
      </c>
      <c r="U1815" t="s">
        <v>917</v>
      </c>
      <c r="V1815" t="s">
        <v>742</v>
      </c>
      <c r="W1815" t="s">
        <v>140</v>
      </c>
      <c r="X1815">
        <v>0.99</v>
      </c>
      <c r="Y1815">
        <v>16</v>
      </c>
      <c r="Z1815" t="s">
        <v>918</v>
      </c>
      <c r="AA1815" t="s">
        <v>919</v>
      </c>
      <c r="AB1815" t="s">
        <v>917</v>
      </c>
      <c r="AC1815" t="s">
        <v>742</v>
      </c>
      <c r="AD1815" t="s">
        <v>140</v>
      </c>
      <c r="AE1815" t="s">
        <v>920</v>
      </c>
      <c r="AF1815">
        <v>4</v>
      </c>
      <c r="AG1815">
        <v>4</v>
      </c>
      <c r="AH1815" t="s">
        <v>85</v>
      </c>
      <c r="AI1815" t="s">
        <v>86</v>
      </c>
      <c r="AJ1815" t="s">
        <v>3279</v>
      </c>
      <c r="AK1815" t="s">
        <v>61</v>
      </c>
      <c r="AL1815">
        <v>2</v>
      </c>
      <c r="AM1815" t="s">
        <v>87</v>
      </c>
      <c r="AN1815" t="s">
        <v>63</v>
      </c>
      <c r="AO1815" t="s">
        <v>64</v>
      </c>
      <c r="AP1815" t="s">
        <v>88</v>
      </c>
      <c r="AQ1815" t="s">
        <v>89</v>
      </c>
      <c r="AR1815" t="s">
        <v>67</v>
      </c>
      <c r="AS1815" t="s">
        <v>68</v>
      </c>
      <c r="AT1815" t="s">
        <v>69</v>
      </c>
      <c r="AU1815">
        <v>77</v>
      </c>
      <c r="AV1815">
        <v>21</v>
      </c>
      <c r="AW1815">
        <f>YEAR(ChinookMusic[[#This Row],[invoiceDate]])</f>
        <v>2009</v>
      </c>
      <c r="AX1815" t="str">
        <f>TEXT(ChinookMusic[[#This Row],[invoiceDate]],"MMMM")</f>
        <v>February</v>
      </c>
    </row>
    <row r="1816" spans="1:50" x14ac:dyDescent="0.3">
      <c r="A1816">
        <v>76</v>
      </c>
      <c r="B1816" t="s">
        <v>264</v>
      </c>
      <c r="C1816">
        <v>55</v>
      </c>
      <c r="D1816" t="s">
        <v>265</v>
      </c>
      <c r="E1816">
        <v>705</v>
      </c>
      <c r="F1816" t="s">
        <v>1885</v>
      </c>
      <c r="G1816" t="s">
        <v>267</v>
      </c>
      <c r="H1816">
        <v>253596</v>
      </c>
      <c r="I1816">
        <v>0.99</v>
      </c>
      <c r="J1816">
        <v>1</v>
      </c>
      <c r="K1816" t="s">
        <v>78</v>
      </c>
      <c r="L1816">
        <v>1</v>
      </c>
      <c r="M1816" t="s">
        <v>51</v>
      </c>
      <c r="N1816">
        <v>1</v>
      </c>
      <c r="O1816" t="s">
        <v>52</v>
      </c>
      <c r="P1816">
        <v>695</v>
      </c>
      <c r="Q1816">
        <v>1</v>
      </c>
      <c r="R1816">
        <v>129</v>
      </c>
      <c r="S1816">
        <v>43</v>
      </c>
      <c r="T1816" s="3">
        <v>40374</v>
      </c>
      <c r="U1816" t="s">
        <v>831</v>
      </c>
      <c r="V1816" t="s">
        <v>832</v>
      </c>
      <c r="W1816" t="s">
        <v>161</v>
      </c>
      <c r="X1816">
        <v>5.94</v>
      </c>
      <c r="Y1816">
        <v>43</v>
      </c>
      <c r="Z1816" t="s">
        <v>833</v>
      </c>
      <c r="AA1816" t="s">
        <v>834</v>
      </c>
      <c r="AB1816" t="s">
        <v>831</v>
      </c>
      <c r="AC1816" t="s">
        <v>832</v>
      </c>
      <c r="AD1816" t="s">
        <v>161</v>
      </c>
      <c r="AE1816" t="s">
        <v>835</v>
      </c>
      <c r="AF1816">
        <v>3</v>
      </c>
      <c r="AG1816">
        <v>3</v>
      </c>
      <c r="AH1816" t="s">
        <v>165</v>
      </c>
      <c r="AI1816" t="s">
        <v>166</v>
      </c>
      <c r="AJ1816" t="s">
        <v>3279</v>
      </c>
      <c r="AK1816" t="s">
        <v>61</v>
      </c>
      <c r="AL1816">
        <v>2</v>
      </c>
      <c r="AM1816" t="s">
        <v>167</v>
      </c>
      <c r="AN1816" t="s">
        <v>63</v>
      </c>
      <c r="AO1816" t="s">
        <v>64</v>
      </c>
      <c r="AP1816" t="s">
        <v>168</v>
      </c>
      <c r="AQ1816" t="s">
        <v>169</v>
      </c>
      <c r="AR1816" t="s">
        <v>67</v>
      </c>
      <c r="AS1816" t="s">
        <v>68</v>
      </c>
      <c r="AT1816" t="s">
        <v>69</v>
      </c>
      <c r="AU1816">
        <v>51</v>
      </c>
      <c r="AV1816">
        <v>22</v>
      </c>
      <c r="AW1816">
        <f>YEAR(ChinookMusic[[#This Row],[invoiceDate]])</f>
        <v>2010</v>
      </c>
      <c r="AX1816" t="str">
        <f>TEXT(ChinookMusic[[#This Row],[invoiceDate]],"MMMM")</f>
        <v>July</v>
      </c>
    </row>
    <row r="1817" spans="1:50" x14ac:dyDescent="0.3">
      <c r="A1817">
        <v>76</v>
      </c>
      <c r="B1817" t="s">
        <v>264</v>
      </c>
      <c r="C1817">
        <v>55</v>
      </c>
      <c r="D1817" t="s">
        <v>265</v>
      </c>
      <c r="E1817">
        <v>705</v>
      </c>
      <c r="F1817" t="s">
        <v>1885</v>
      </c>
      <c r="G1817" t="s">
        <v>267</v>
      </c>
      <c r="H1817">
        <v>253596</v>
      </c>
      <c r="I1817">
        <v>0.99</v>
      </c>
      <c r="J1817">
        <v>1</v>
      </c>
      <c r="K1817" t="s">
        <v>78</v>
      </c>
      <c r="L1817">
        <v>1</v>
      </c>
      <c r="M1817" t="s">
        <v>51</v>
      </c>
      <c r="N1817">
        <v>8</v>
      </c>
      <c r="O1817" t="s">
        <v>52</v>
      </c>
      <c r="P1817">
        <v>695</v>
      </c>
      <c r="Q1817">
        <v>1</v>
      </c>
      <c r="R1817">
        <v>129</v>
      </c>
      <c r="S1817">
        <v>43</v>
      </c>
      <c r="T1817" s="3">
        <v>40374</v>
      </c>
      <c r="U1817" t="s">
        <v>831</v>
      </c>
      <c r="V1817" t="s">
        <v>832</v>
      </c>
      <c r="W1817" t="s">
        <v>161</v>
      </c>
      <c r="X1817">
        <v>5.94</v>
      </c>
      <c r="Y1817">
        <v>43</v>
      </c>
      <c r="Z1817" t="s">
        <v>833</v>
      </c>
      <c r="AA1817" t="s">
        <v>834</v>
      </c>
      <c r="AB1817" t="s">
        <v>831</v>
      </c>
      <c r="AC1817" t="s">
        <v>832</v>
      </c>
      <c r="AD1817" t="s">
        <v>161</v>
      </c>
      <c r="AE1817" t="s">
        <v>835</v>
      </c>
      <c r="AF1817">
        <v>3</v>
      </c>
      <c r="AG1817">
        <v>3</v>
      </c>
      <c r="AH1817" t="s">
        <v>165</v>
      </c>
      <c r="AI1817" t="s">
        <v>166</v>
      </c>
      <c r="AJ1817" t="s">
        <v>3279</v>
      </c>
      <c r="AK1817" t="s">
        <v>61</v>
      </c>
      <c r="AL1817">
        <v>2</v>
      </c>
      <c r="AM1817" t="s">
        <v>167</v>
      </c>
      <c r="AN1817" t="s">
        <v>63</v>
      </c>
      <c r="AO1817" t="s">
        <v>64</v>
      </c>
      <c r="AP1817" t="s">
        <v>168</v>
      </c>
      <c r="AQ1817" t="s">
        <v>169</v>
      </c>
      <c r="AR1817" t="s">
        <v>67</v>
      </c>
      <c r="AS1817" t="s">
        <v>68</v>
      </c>
      <c r="AT1817" t="s">
        <v>69</v>
      </c>
      <c r="AU1817">
        <v>51</v>
      </c>
      <c r="AV1817">
        <v>22</v>
      </c>
      <c r="AW1817">
        <f>YEAR(ChinookMusic[[#This Row],[invoiceDate]])</f>
        <v>2010</v>
      </c>
      <c r="AX1817" t="str">
        <f>TEXT(ChinookMusic[[#This Row],[invoiceDate]],"MMMM")</f>
        <v>July</v>
      </c>
    </row>
    <row r="1818" spans="1:50" x14ac:dyDescent="0.3">
      <c r="A1818">
        <v>76</v>
      </c>
      <c r="B1818" t="s">
        <v>264</v>
      </c>
      <c r="C1818">
        <v>54</v>
      </c>
      <c r="D1818" t="s">
        <v>822</v>
      </c>
      <c r="E1818">
        <v>689</v>
      </c>
      <c r="F1818" t="s">
        <v>836</v>
      </c>
      <c r="G1818" t="s">
        <v>837</v>
      </c>
      <c r="H1818">
        <v>213237</v>
      </c>
      <c r="I1818">
        <v>0.99</v>
      </c>
      <c r="J1818">
        <v>1</v>
      </c>
      <c r="K1818" t="s">
        <v>78</v>
      </c>
      <c r="L1818">
        <v>1</v>
      </c>
      <c r="M1818" t="s">
        <v>51</v>
      </c>
      <c r="N1818">
        <v>1</v>
      </c>
      <c r="O1818" t="s">
        <v>52</v>
      </c>
      <c r="P1818">
        <v>691</v>
      </c>
      <c r="Q1818">
        <v>1</v>
      </c>
      <c r="R1818">
        <v>129</v>
      </c>
      <c r="S1818">
        <v>43</v>
      </c>
      <c r="T1818" s="3">
        <v>40374</v>
      </c>
      <c r="U1818" t="s">
        <v>831</v>
      </c>
      <c r="V1818" t="s">
        <v>832</v>
      </c>
      <c r="W1818" t="s">
        <v>161</v>
      </c>
      <c r="X1818">
        <v>5.94</v>
      </c>
      <c r="Y1818">
        <v>43</v>
      </c>
      <c r="Z1818" t="s">
        <v>833</v>
      </c>
      <c r="AA1818" t="s">
        <v>834</v>
      </c>
      <c r="AB1818" t="s">
        <v>831</v>
      </c>
      <c r="AC1818" t="s">
        <v>832</v>
      </c>
      <c r="AD1818" t="s">
        <v>161</v>
      </c>
      <c r="AE1818" t="s">
        <v>835</v>
      </c>
      <c r="AF1818">
        <v>3</v>
      </c>
      <c r="AG1818">
        <v>3</v>
      </c>
      <c r="AH1818" t="s">
        <v>165</v>
      </c>
      <c r="AI1818" t="s">
        <v>166</v>
      </c>
      <c r="AJ1818" t="s">
        <v>3279</v>
      </c>
      <c r="AK1818" t="s">
        <v>61</v>
      </c>
      <c r="AL1818">
        <v>2</v>
      </c>
      <c r="AM1818" t="s">
        <v>167</v>
      </c>
      <c r="AN1818" t="s">
        <v>63</v>
      </c>
      <c r="AO1818" t="s">
        <v>64</v>
      </c>
      <c r="AP1818" t="s">
        <v>168</v>
      </c>
      <c r="AQ1818" t="s">
        <v>169</v>
      </c>
      <c r="AR1818" t="s">
        <v>67</v>
      </c>
      <c r="AS1818" t="s">
        <v>68</v>
      </c>
      <c r="AT1818" t="s">
        <v>69</v>
      </c>
      <c r="AU1818">
        <v>51</v>
      </c>
      <c r="AV1818">
        <v>22</v>
      </c>
      <c r="AW1818">
        <f>YEAR(ChinookMusic[[#This Row],[invoiceDate]])</f>
        <v>2010</v>
      </c>
      <c r="AX1818" t="str">
        <f>TEXT(ChinookMusic[[#This Row],[invoiceDate]],"MMMM")</f>
        <v>July</v>
      </c>
    </row>
    <row r="1819" spans="1:50" x14ac:dyDescent="0.3">
      <c r="A1819">
        <v>76</v>
      </c>
      <c r="B1819" t="s">
        <v>264</v>
      </c>
      <c r="C1819">
        <v>55</v>
      </c>
      <c r="D1819" t="s">
        <v>265</v>
      </c>
      <c r="E1819">
        <v>697</v>
      </c>
      <c r="F1819" t="s">
        <v>830</v>
      </c>
      <c r="G1819" t="s">
        <v>267</v>
      </c>
      <c r="H1819">
        <v>316630</v>
      </c>
      <c r="I1819">
        <v>0.99</v>
      </c>
      <c r="J1819">
        <v>1</v>
      </c>
      <c r="K1819" t="s">
        <v>78</v>
      </c>
      <c r="L1819">
        <v>1</v>
      </c>
      <c r="M1819" t="s">
        <v>51</v>
      </c>
      <c r="N1819">
        <v>1</v>
      </c>
      <c r="O1819" t="s">
        <v>52</v>
      </c>
      <c r="P1819">
        <v>693</v>
      </c>
      <c r="Q1819">
        <v>1</v>
      </c>
      <c r="R1819">
        <v>129</v>
      </c>
      <c r="S1819">
        <v>43</v>
      </c>
      <c r="T1819" s="3">
        <v>40374</v>
      </c>
      <c r="U1819" t="s">
        <v>831</v>
      </c>
      <c r="V1819" t="s">
        <v>832</v>
      </c>
      <c r="W1819" t="s">
        <v>161</v>
      </c>
      <c r="X1819">
        <v>5.94</v>
      </c>
      <c r="Y1819">
        <v>43</v>
      </c>
      <c r="Z1819" t="s">
        <v>833</v>
      </c>
      <c r="AA1819" t="s">
        <v>834</v>
      </c>
      <c r="AB1819" t="s">
        <v>831</v>
      </c>
      <c r="AC1819" t="s">
        <v>832</v>
      </c>
      <c r="AD1819" t="s">
        <v>161</v>
      </c>
      <c r="AE1819" t="s">
        <v>835</v>
      </c>
      <c r="AF1819">
        <v>3</v>
      </c>
      <c r="AG1819">
        <v>3</v>
      </c>
      <c r="AH1819" t="s">
        <v>165</v>
      </c>
      <c r="AI1819" t="s">
        <v>166</v>
      </c>
      <c r="AJ1819" t="s">
        <v>3279</v>
      </c>
      <c r="AK1819" t="s">
        <v>61</v>
      </c>
      <c r="AL1819">
        <v>2</v>
      </c>
      <c r="AM1819" t="s">
        <v>167</v>
      </c>
      <c r="AN1819" t="s">
        <v>63</v>
      </c>
      <c r="AO1819" t="s">
        <v>64</v>
      </c>
      <c r="AP1819" t="s">
        <v>168</v>
      </c>
      <c r="AQ1819" t="s">
        <v>169</v>
      </c>
      <c r="AR1819" t="s">
        <v>67</v>
      </c>
      <c r="AS1819" t="s">
        <v>68</v>
      </c>
      <c r="AT1819" t="s">
        <v>69</v>
      </c>
      <c r="AU1819">
        <v>51</v>
      </c>
      <c r="AV1819">
        <v>22</v>
      </c>
      <c r="AW1819">
        <f>YEAR(ChinookMusic[[#This Row],[invoiceDate]])</f>
        <v>2010</v>
      </c>
      <c r="AX1819" t="str">
        <f>TEXT(ChinookMusic[[#This Row],[invoiceDate]],"MMMM")</f>
        <v>July</v>
      </c>
    </row>
    <row r="1820" spans="1:50" x14ac:dyDescent="0.3">
      <c r="A1820">
        <v>76</v>
      </c>
      <c r="B1820" t="s">
        <v>264</v>
      </c>
      <c r="C1820">
        <v>55</v>
      </c>
      <c r="D1820" t="s">
        <v>265</v>
      </c>
      <c r="E1820">
        <v>709</v>
      </c>
      <c r="F1820" t="s">
        <v>1886</v>
      </c>
      <c r="G1820" t="s">
        <v>267</v>
      </c>
      <c r="H1820">
        <v>228466</v>
      </c>
      <c r="I1820">
        <v>0.99</v>
      </c>
      <c r="J1820">
        <v>1</v>
      </c>
      <c r="K1820" t="s">
        <v>78</v>
      </c>
      <c r="L1820">
        <v>1</v>
      </c>
      <c r="M1820" t="s">
        <v>51</v>
      </c>
      <c r="N1820">
        <v>8</v>
      </c>
      <c r="O1820" t="s">
        <v>52</v>
      </c>
      <c r="P1820">
        <v>696</v>
      </c>
      <c r="Q1820">
        <v>1</v>
      </c>
      <c r="R1820">
        <v>129</v>
      </c>
      <c r="S1820">
        <v>43</v>
      </c>
      <c r="T1820" s="3">
        <v>40374</v>
      </c>
      <c r="U1820" t="s">
        <v>831</v>
      </c>
      <c r="V1820" t="s">
        <v>832</v>
      </c>
      <c r="W1820" t="s">
        <v>161</v>
      </c>
      <c r="X1820">
        <v>5.94</v>
      </c>
      <c r="Y1820">
        <v>43</v>
      </c>
      <c r="Z1820" t="s">
        <v>833</v>
      </c>
      <c r="AA1820" t="s">
        <v>834</v>
      </c>
      <c r="AB1820" t="s">
        <v>831</v>
      </c>
      <c r="AC1820" t="s">
        <v>832</v>
      </c>
      <c r="AD1820" t="s">
        <v>161</v>
      </c>
      <c r="AE1820" t="s">
        <v>835</v>
      </c>
      <c r="AF1820">
        <v>3</v>
      </c>
      <c r="AG1820">
        <v>3</v>
      </c>
      <c r="AH1820" t="s">
        <v>165</v>
      </c>
      <c r="AI1820" t="s">
        <v>166</v>
      </c>
      <c r="AJ1820" t="s">
        <v>3279</v>
      </c>
      <c r="AK1820" t="s">
        <v>61</v>
      </c>
      <c r="AL1820">
        <v>2</v>
      </c>
      <c r="AM1820" t="s">
        <v>167</v>
      </c>
      <c r="AN1820" t="s">
        <v>63</v>
      </c>
      <c r="AO1820" t="s">
        <v>64</v>
      </c>
      <c r="AP1820" t="s">
        <v>168</v>
      </c>
      <c r="AQ1820" t="s">
        <v>169</v>
      </c>
      <c r="AR1820" t="s">
        <v>67</v>
      </c>
      <c r="AS1820" t="s">
        <v>68</v>
      </c>
      <c r="AT1820" t="s">
        <v>69</v>
      </c>
      <c r="AU1820">
        <v>51</v>
      </c>
      <c r="AV1820">
        <v>22</v>
      </c>
      <c r="AW1820">
        <f>YEAR(ChinookMusic[[#This Row],[invoiceDate]])</f>
        <v>2010</v>
      </c>
      <c r="AX1820" t="str">
        <f>TEXT(ChinookMusic[[#This Row],[invoiceDate]],"MMMM")</f>
        <v>July</v>
      </c>
    </row>
    <row r="1821" spans="1:50" x14ac:dyDescent="0.3">
      <c r="A1821">
        <v>76</v>
      </c>
      <c r="B1821" t="s">
        <v>264</v>
      </c>
      <c r="C1821">
        <v>55</v>
      </c>
      <c r="D1821" t="s">
        <v>265</v>
      </c>
      <c r="E1821">
        <v>709</v>
      </c>
      <c r="F1821" t="s">
        <v>1886</v>
      </c>
      <c r="G1821" t="s">
        <v>267</v>
      </c>
      <c r="H1821">
        <v>228466</v>
      </c>
      <c r="I1821">
        <v>0.99</v>
      </c>
      <c r="J1821">
        <v>1</v>
      </c>
      <c r="K1821" t="s">
        <v>78</v>
      </c>
      <c r="L1821">
        <v>1</v>
      </c>
      <c r="M1821" t="s">
        <v>51</v>
      </c>
      <c r="N1821">
        <v>1</v>
      </c>
      <c r="O1821" t="s">
        <v>52</v>
      </c>
      <c r="P1821">
        <v>696</v>
      </c>
      <c r="Q1821">
        <v>1</v>
      </c>
      <c r="R1821">
        <v>129</v>
      </c>
      <c r="S1821">
        <v>43</v>
      </c>
      <c r="T1821" s="3">
        <v>40374</v>
      </c>
      <c r="U1821" t="s">
        <v>831</v>
      </c>
      <c r="V1821" t="s">
        <v>832</v>
      </c>
      <c r="W1821" t="s">
        <v>161</v>
      </c>
      <c r="X1821">
        <v>5.94</v>
      </c>
      <c r="Y1821">
        <v>43</v>
      </c>
      <c r="Z1821" t="s">
        <v>833</v>
      </c>
      <c r="AA1821" t="s">
        <v>834</v>
      </c>
      <c r="AB1821" t="s">
        <v>831</v>
      </c>
      <c r="AC1821" t="s">
        <v>832</v>
      </c>
      <c r="AD1821" t="s">
        <v>161</v>
      </c>
      <c r="AE1821" t="s">
        <v>835</v>
      </c>
      <c r="AF1821">
        <v>3</v>
      </c>
      <c r="AG1821">
        <v>3</v>
      </c>
      <c r="AH1821" t="s">
        <v>165</v>
      </c>
      <c r="AI1821" t="s">
        <v>166</v>
      </c>
      <c r="AJ1821" t="s">
        <v>3279</v>
      </c>
      <c r="AK1821" t="s">
        <v>61</v>
      </c>
      <c r="AL1821">
        <v>2</v>
      </c>
      <c r="AM1821" t="s">
        <v>167</v>
      </c>
      <c r="AN1821" t="s">
        <v>63</v>
      </c>
      <c r="AO1821" t="s">
        <v>64</v>
      </c>
      <c r="AP1821" t="s">
        <v>168</v>
      </c>
      <c r="AQ1821" t="s">
        <v>169</v>
      </c>
      <c r="AR1821" t="s">
        <v>67</v>
      </c>
      <c r="AS1821" t="s">
        <v>68</v>
      </c>
      <c r="AT1821" t="s">
        <v>69</v>
      </c>
      <c r="AU1821">
        <v>51</v>
      </c>
      <c r="AV1821">
        <v>22</v>
      </c>
      <c r="AW1821">
        <f>YEAR(ChinookMusic[[#This Row],[invoiceDate]])</f>
        <v>2010</v>
      </c>
      <c r="AX1821" t="str">
        <f>TEXT(ChinookMusic[[#This Row],[invoiceDate]],"MMMM")</f>
        <v>July</v>
      </c>
    </row>
    <row r="1822" spans="1:50" x14ac:dyDescent="0.3">
      <c r="A1822">
        <v>76</v>
      </c>
      <c r="B1822" t="s">
        <v>264</v>
      </c>
      <c r="C1822">
        <v>55</v>
      </c>
      <c r="D1822" t="s">
        <v>265</v>
      </c>
      <c r="E1822">
        <v>701</v>
      </c>
      <c r="F1822" t="s">
        <v>1887</v>
      </c>
      <c r="G1822" t="s">
        <v>267</v>
      </c>
      <c r="H1822">
        <v>190119</v>
      </c>
      <c r="I1822">
        <v>0.99</v>
      </c>
      <c r="J1822">
        <v>1</v>
      </c>
      <c r="K1822" t="s">
        <v>78</v>
      </c>
      <c r="L1822">
        <v>1</v>
      </c>
      <c r="M1822" t="s">
        <v>51</v>
      </c>
      <c r="N1822">
        <v>8</v>
      </c>
      <c r="O1822" t="s">
        <v>52</v>
      </c>
      <c r="P1822">
        <v>694</v>
      </c>
      <c r="Q1822">
        <v>1</v>
      </c>
      <c r="R1822">
        <v>129</v>
      </c>
      <c r="S1822">
        <v>43</v>
      </c>
      <c r="T1822" s="3">
        <v>40374</v>
      </c>
      <c r="U1822" t="s">
        <v>831</v>
      </c>
      <c r="V1822" t="s">
        <v>832</v>
      </c>
      <c r="W1822" t="s">
        <v>161</v>
      </c>
      <c r="X1822">
        <v>5.94</v>
      </c>
      <c r="Y1822">
        <v>43</v>
      </c>
      <c r="Z1822" t="s">
        <v>833</v>
      </c>
      <c r="AA1822" t="s">
        <v>834</v>
      </c>
      <c r="AB1822" t="s">
        <v>831</v>
      </c>
      <c r="AC1822" t="s">
        <v>832</v>
      </c>
      <c r="AD1822" t="s">
        <v>161</v>
      </c>
      <c r="AE1822" t="s">
        <v>835</v>
      </c>
      <c r="AF1822">
        <v>3</v>
      </c>
      <c r="AG1822">
        <v>3</v>
      </c>
      <c r="AH1822" t="s">
        <v>165</v>
      </c>
      <c r="AI1822" t="s">
        <v>166</v>
      </c>
      <c r="AJ1822" t="s">
        <v>3279</v>
      </c>
      <c r="AK1822" t="s">
        <v>61</v>
      </c>
      <c r="AL1822">
        <v>2</v>
      </c>
      <c r="AM1822" t="s">
        <v>167</v>
      </c>
      <c r="AN1822" t="s">
        <v>63</v>
      </c>
      <c r="AO1822" t="s">
        <v>64</v>
      </c>
      <c r="AP1822" t="s">
        <v>168</v>
      </c>
      <c r="AQ1822" t="s">
        <v>169</v>
      </c>
      <c r="AR1822" t="s">
        <v>67</v>
      </c>
      <c r="AS1822" t="s">
        <v>68</v>
      </c>
      <c r="AT1822" t="s">
        <v>69</v>
      </c>
      <c r="AU1822">
        <v>51</v>
      </c>
      <c r="AV1822">
        <v>22</v>
      </c>
      <c r="AW1822">
        <f>YEAR(ChinookMusic[[#This Row],[invoiceDate]])</f>
        <v>2010</v>
      </c>
      <c r="AX1822" t="str">
        <f>TEXT(ChinookMusic[[#This Row],[invoiceDate]],"MMMM")</f>
        <v>July</v>
      </c>
    </row>
    <row r="1823" spans="1:50" x14ac:dyDescent="0.3">
      <c r="A1823">
        <v>76</v>
      </c>
      <c r="B1823" t="s">
        <v>264</v>
      </c>
      <c r="C1823">
        <v>55</v>
      </c>
      <c r="D1823" t="s">
        <v>265</v>
      </c>
      <c r="E1823">
        <v>701</v>
      </c>
      <c r="F1823" t="s">
        <v>1887</v>
      </c>
      <c r="G1823" t="s">
        <v>267</v>
      </c>
      <c r="H1823">
        <v>190119</v>
      </c>
      <c r="I1823">
        <v>0.99</v>
      </c>
      <c r="J1823">
        <v>1</v>
      </c>
      <c r="K1823" t="s">
        <v>78</v>
      </c>
      <c r="L1823">
        <v>1</v>
      </c>
      <c r="M1823" t="s">
        <v>51</v>
      </c>
      <c r="N1823">
        <v>1</v>
      </c>
      <c r="O1823" t="s">
        <v>52</v>
      </c>
      <c r="P1823">
        <v>694</v>
      </c>
      <c r="Q1823">
        <v>1</v>
      </c>
      <c r="R1823">
        <v>129</v>
      </c>
      <c r="S1823">
        <v>43</v>
      </c>
      <c r="T1823" s="3">
        <v>40374</v>
      </c>
      <c r="U1823" t="s">
        <v>831</v>
      </c>
      <c r="V1823" t="s">
        <v>832</v>
      </c>
      <c r="W1823" t="s">
        <v>161</v>
      </c>
      <c r="X1823">
        <v>5.94</v>
      </c>
      <c r="Y1823">
        <v>43</v>
      </c>
      <c r="Z1823" t="s">
        <v>833</v>
      </c>
      <c r="AA1823" t="s">
        <v>834</v>
      </c>
      <c r="AB1823" t="s">
        <v>831</v>
      </c>
      <c r="AC1823" t="s">
        <v>832</v>
      </c>
      <c r="AD1823" t="s">
        <v>161</v>
      </c>
      <c r="AE1823" t="s">
        <v>835</v>
      </c>
      <c r="AF1823">
        <v>3</v>
      </c>
      <c r="AG1823">
        <v>3</v>
      </c>
      <c r="AH1823" t="s">
        <v>165</v>
      </c>
      <c r="AI1823" t="s">
        <v>166</v>
      </c>
      <c r="AJ1823" t="s">
        <v>3279</v>
      </c>
      <c r="AK1823" t="s">
        <v>61</v>
      </c>
      <c r="AL1823">
        <v>2</v>
      </c>
      <c r="AM1823" t="s">
        <v>167</v>
      </c>
      <c r="AN1823" t="s">
        <v>63</v>
      </c>
      <c r="AO1823" t="s">
        <v>64</v>
      </c>
      <c r="AP1823" t="s">
        <v>168</v>
      </c>
      <c r="AQ1823" t="s">
        <v>169</v>
      </c>
      <c r="AR1823" t="s">
        <v>67</v>
      </c>
      <c r="AS1823" t="s">
        <v>68</v>
      </c>
      <c r="AT1823" t="s">
        <v>69</v>
      </c>
      <c r="AU1823">
        <v>51</v>
      </c>
      <c r="AV1823">
        <v>22</v>
      </c>
      <c r="AW1823">
        <f>YEAR(ChinookMusic[[#This Row],[invoiceDate]])</f>
        <v>2010</v>
      </c>
      <c r="AX1823" t="str">
        <f>TEXT(ChinookMusic[[#This Row],[invoiceDate]],"MMMM")</f>
        <v>July</v>
      </c>
    </row>
    <row r="1824" spans="1:50" x14ac:dyDescent="0.3">
      <c r="A1824">
        <v>76</v>
      </c>
      <c r="B1824" t="s">
        <v>264</v>
      </c>
      <c r="C1824">
        <v>54</v>
      </c>
      <c r="D1824" t="s">
        <v>822</v>
      </c>
      <c r="E1824">
        <v>693</v>
      </c>
      <c r="F1824" t="s">
        <v>1888</v>
      </c>
      <c r="G1824" t="s">
        <v>837</v>
      </c>
      <c r="H1824">
        <v>175490</v>
      </c>
      <c r="I1824">
        <v>0.99</v>
      </c>
      <c r="J1824">
        <v>1</v>
      </c>
      <c r="K1824" t="s">
        <v>78</v>
      </c>
      <c r="L1824">
        <v>1</v>
      </c>
      <c r="M1824" t="s">
        <v>51</v>
      </c>
      <c r="N1824">
        <v>1</v>
      </c>
      <c r="O1824" t="s">
        <v>52</v>
      </c>
      <c r="P1824">
        <v>692</v>
      </c>
      <c r="Q1824">
        <v>1</v>
      </c>
      <c r="R1824">
        <v>129</v>
      </c>
      <c r="S1824">
        <v>43</v>
      </c>
      <c r="T1824" s="3">
        <v>40374</v>
      </c>
      <c r="U1824" t="s">
        <v>831</v>
      </c>
      <c r="V1824" t="s">
        <v>832</v>
      </c>
      <c r="W1824" t="s">
        <v>161</v>
      </c>
      <c r="X1824">
        <v>5.94</v>
      </c>
      <c r="Y1824">
        <v>43</v>
      </c>
      <c r="Z1824" t="s">
        <v>833</v>
      </c>
      <c r="AA1824" t="s">
        <v>834</v>
      </c>
      <c r="AB1824" t="s">
        <v>831</v>
      </c>
      <c r="AC1824" t="s">
        <v>832</v>
      </c>
      <c r="AD1824" t="s">
        <v>161</v>
      </c>
      <c r="AE1824" t="s">
        <v>835</v>
      </c>
      <c r="AF1824">
        <v>3</v>
      </c>
      <c r="AG1824">
        <v>3</v>
      </c>
      <c r="AH1824" t="s">
        <v>165</v>
      </c>
      <c r="AI1824" t="s">
        <v>166</v>
      </c>
      <c r="AJ1824" t="s">
        <v>3281</v>
      </c>
      <c r="AK1824" t="s">
        <v>61</v>
      </c>
      <c r="AL1824">
        <v>2</v>
      </c>
      <c r="AM1824" t="s">
        <v>167</v>
      </c>
      <c r="AN1824" t="s">
        <v>63</v>
      </c>
      <c r="AO1824" t="s">
        <v>64</v>
      </c>
      <c r="AP1824" t="s">
        <v>168</v>
      </c>
      <c r="AQ1824" t="s">
        <v>169</v>
      </c>
      <c r="AR1824" t="s">
        <v>67</v>
      </c>
      <c r="AS1824" t="s">
        <v>68</v>
      </c>
      <c r="AT1824" t="s">
        <v>69</v>
      </c>
      <c r="AU1824">
        <v>51</v>
      </c>
      <c r="AV1824">
        <v>22</v>
      </c>
      <c r="AW1824">
        <f>YEAR(ChinookMusic[[#This Row],[invoiceDate]])</f>
        <v>2010</v>
      </c>
      <c r="AX1824" t="str">
        <f>TEXT(ChinookMusic[[#This Row],[invoiceDate]],"MMMM")</f>
        <v>July</v>
      </c>
    </row>
    <row r="1825" spans="1:50" x14ac:dyDescent="0.3">
      <c r="A1825">
        <v>76</v>
      </c>
      <c r="B1825" t="s">
        <v>264</v>
      </c>
      <c r="C1825">
        <v>54</v>
      </c>
      <c r="D1825" t="s">
        <v>822</v>
      </c>
      <c r="E1825">
        <v>693</v>
      </c>
      <c r="F1825" t="s">
        <v>1888</v>
      </c>
      <c r="G1825" t="s">
        <v>837</v>
      </c>
      <c r="H1825">
        <v>175490</v>
      </c>
      <c r="I1825">
        <v>0.99</v>
      </c>
      <c r="J1825">
        <v>1</v>
      </c>
      <c r="K1825" t="s">
        <v>78</v>
      </c>
      <c r="L1825">
        <v>1</v>
      </c>
      <c r="M1825" t="s">
        <v>51</v>
      </c>
      <c r="N1825">
        <v>8</v>
      </c>
      <c r="O1825" t="s">
        <v>52</v>
      </c>
      <c r="P1825">
        <v>692</v>
      </c>
      <c r="Q1825">
        <v>1</v>
      </c>
      <c r="R1825">
        <v>129</v>
      </c>
      <c r="S1825">
        <v>43</v>
      </c>
      <c r="T1825" s="3">
        <v>40374</v>
      </c>
      <c r="U1825" t="s">
        <v>831</v>
      </c>
      <c r="V1825" t="s">
        <v>832</v>
      </c>
      <c r="W1825" t="s">
        <v>161</v>
      </c>
      <c r="X1825">
        <v>5.94</v>
      </c>
      <c r="Y1825">
        <v>43</v>
      </c>
      <c r="Z1825" t="s">
        <v>833</v>
      </c>
      <c r="AA1825" t="s">
        <v>834</v>
      </c>
      <c r="AB1825" t="s">
        <v>831</v>
      </c>
      <c r="AC1825" t="s">
        <v>832</v>
      </c>
      <c r="AD1825" t="s">
        <v>161</v>
      </c>
      <c r="AE1825" t="s">
        <v>835</v>
      </c>
      <c r="AF1825">
        <v>3</v>
      </c>
      <c r="AG1825">
        <v>3</v>
      </c>
      <c r="AH1825" t="s">
        <v>165</v>
      </c>
      <c r="AI1825" t="s">
        <v>166</v>
      </c>
      <c r="AJ1825" t="s">
        <v>3281</v>
      </c>
      <c r="AK1825" t="s">
        <v>61</v>
      </c>
      <c r="AL1825">
        <v>2</v>
      </c>
      <c r="AM1825" t="s">
        <v>167</v>
      </c>
      <c r="AN1825" t="s">
        <v>63</v>
      </c>
      <c r="AO1825" t="s">
        <v>64</v>
      </c>
      <c r="AP1825" t="s">
        <v>168</v>
      </c>
      <c r="AQ1825" t="s">
        <v>169</v>
      </c>
      <c r="AR1825" t="s">
        <v>67</v>
      </c>
      <c r="AS1825" t="s">
        <v>68</v>
      </c>
      <c r="AT1825" t="s">
        <v>69</v>
      </c>
      <c r="AU1825">
        <v>51</v>
      </c>
      <c r="AV1825">
        <v>22</v>
      </c>
      <c r="AW1825">
        <f>YEAR(ChinookMusic[[#This Row],[invoiceDate]])</f>
        <v>2010</v>
      </c>
      <c r="AX1825" t="str">
        <f>TEXT(ChinookMusic[[#This Row],[invoiceDate]],"MMMM")</f>
        <v>July</v>
      </c>
    </row>
    <row r="1826" spans="1:50" x14ac:dyDescent="0.3">
      <c r="A1826">
        <v>90</v>
      </c>
      <c r="B1826" t="s">
        <v>392</v>
      </c>
      <c r="C1826">
        <v>112</v>
      </c>
      <c r="D1826" t="s">
        <v>429</v>
      </c>
      <c r="E1826">
        <v>1388</v>
      </c>
      <c r="F1826" t="s">
        <v>1889</v>
      </c>
      <c r="G1826" t="s">
        <v>405</v>
      </c>
      <c r="H1826">
        <v>274364</v>
      </c>
      <c r="I1826">
        <v>0.99</v>
      </c>
      <c r="J1826">
        <v>1</v>
      </c>
      <c r="K1826" t="s">
        <v>78</v>
      </c>
      <c r="L1826">
        <v>3</v>
      </c>
      <c r="M1826" t="s">
        <v>137</v>
      </c>
      <c r="N1826">
        <v>1</v>
      </c>
      <c r="O1826" t="s">
        <v>52</v>
      </c>
      <c r="P1826">
        <v>1381</v>
      </c>
      <c r="Q1826">
        <v>1</v>
      </c>
      <c r="R1826">
        <v>256</v>
      </c>
      <c r="S1826">
        <v>25</v>
      </c>
      <c r="T1826" s="3">
        <v>40935</v>
      </c>
      <c r="U1826" t="s">
        <v>1061</v>
      </c>
      <c r="V1826" t="s">
        <v>1062</v>
      </c>
      <c r="W1826" t="s">
        <v>140</v>
      </c>
      <c r="X1826">
        <v>8.91</v>
      </c>
      <c r="Y1826">
        <v>25</v>
      </c>
      <c r="Z1826" t="s">
        <v>1063</v>
      </c>
      <c r="AA1826" t="s">
        <v>1064</v>
      </c>
      <c r="AB1826" t="s">
        <v>1061</v>
      </c>
      <c r="AC1826" t="s">
        <v>1062</v>
      </c>
      <c r="AD1826" t="s">
        <v>140</v>
      </c>
      <c r="AE1826" t="s">
        <v>1065</v>
      </c>
      <c r="AF1826">
        <v>5</v>
      </c>
      <c r="AG1826">
        <v>5</v>
      </c>
      <c r="AH1826" t="s">
        <v>59</v>
      </c>
      <c r="AI1826" t="s">
        <v>60</v>
      </c>
      <c r="AJ1826" t="s">
        <v>3281</v>
      </c>
      <c r="AK1826" t="s">
        <v>61</v>
      </c>
      <c r="AL1826">
        <v>2</v>
      </c>
      <c r="AM1826" t="s">
        <v>62</v>
      </c>
      <c r="AN1826" t="s">
        <v>63</v>
      </c>
      <c r="AO1826" t="s">
        <v>64</v>
      </c>
      <c r="AP1826" t="s">
        <v>65</v>
      </c>
      <c r="AQ1826" t="s">
        <v>66</v>
      </c>
      <c r="AR1826" t="s">
        <v>67</v>
      </c>
      <c r="AS1826" t="s">
        <v>68</v>
      </c>
      <c r="AT1826" t="s">
        <v>69</v>
      </c>
      <c r="AU1826">
        <v>59</v>
      </c>
      <c r="AV1826">
        <v>20</v>
      </c>
      <c r="AW1826">
        <f>YEAR(ChinookMusic[[#This Row],[invoiceDate]])</f>
        <v>2012</v>
      </c>
      <c r="AX1826" t="str">
        <f>TEXT(ChinookMusic[[#This Row],[invoiceDate]],"MMMM")</f>
        <v>January</v>
      </c>
    </row>
    <row r="1827" spans="1:50" x14ac:dyDescent="0.3">
      <c r="A1827">
        <v>90</v>
      </c>
      <c r="B1827" t="s">
        <v>392</v>
      </c>
      <c r="C1827">
        <v>112</v>
      </c>
      <c r="D1827" t="s">
        <v>429</v>
      </c>
      <c r="E1827">
        <v>1388</v>
      </c>
      <c r="F1827" t="s">
        <v>1889</v>
      </c>
      <c r="G1827" t="s">
        <v>405</v>
      </c>
      <c r="H1827">
        <v>274364</v>
      </c>
      <c r="I1827">
        <v>0.99</v>
      </c>
      <c r="J1827">
        <v>1</v>
      </c>
      <c r="K1827" t="s">
        <v>78</v>
      </c>
      <c r="L1827">
        <v>3</v>
      </c>
      <c r="M1827" t="s">
        <v>137</v>
      </c>
      <c r="N1827">
        <v>8</v>
      </c>
      <c r="O1827" t="s">
        <v>52</v>
      </c>
      <c r="P1827">
        <v>1381</v>
      </c>
      <c r="Q1827">
        <v>1</v>
      </c>
      <c r="R1827">
        <v>256</v>
      </c>
      <c r="S1827">
        <v>25</v>
      </c>
      <c r="T1827" s="3">
        <v>40935</v>
      </c>
      <c r="U1827" t="s">
        <v>1061</v>
      </c>
      <c r="V1827" t="s">
        <v>1062</v>
      </c>
      <c r="W1827" t="s">
        <v>140</v>
      </c>
      <c r="X1827">
        <v>8.91</v>
      </c>
      <c r="Y1827">
        <v>25</v>
      </c>
      <c r="Z1827" t="s">
        <v>1063</v>
      </c>
      <c r="AA1827" t="s">
        <v>1064</v>
      </c>
      <c r="AB1827" t="s">
        <v>1061</v>
      </c>
      <c r="AC1827" t="s">
        <v>1062</v>
      </c>
      <c r="AD1827" t="s">
        <v>140</v>
      </c>
      <c r="AE1827" t="s">
        <v>1065</v>
      </c>
      <c r="AF1827">
        <v>5</v>
      </c>
      <c r="AG1827">
        <v>5</v>
      </c>
      <c r="AH1827" t="s">
        <v>59</v>
      </c>
      <c r="AI1827" t="s">
        <v>60</v>
      </c>
      <c r="AJ1827" t="s">
        <v>3281</v>
      </c>
      <c r="AK1827" t="s">
        <v>61</v>
      </c>
      <c r="AL1827">
        <v>2</v>
      </c>
      <c r="AM1827" t="s">
        <v>62</v>
      </c>
      <c r="AN1827" t="s">
        <v>63</v>
      </c>
      <c r="AO1827" t="s">
        <v>64</v>
      </c>
      <c r="AP1827" t="s">
        <v>65</v>
      </c>
      <c r="AQ1827" t="s">
        <v>66</v>
      </c>
      <c r="AR1827" t="s">
        <v>67</v>
      </c>
      <c r="AS1827" t="s">
        <v>68</v>
      </c>
      <c r="AT1827" t="s">
        <v>69</v>
      </c>
      <c r="AU1827">
        <v>59</v>
      </c>
      <c r="AV1827">
        <v>20</v>
      </c>
      <c r="AW1827">
        <f>YEAR(ChinookMusic[[#This Row],[invoiceDate]])</f>
        <v>2012</v>
      </c>
      <c r="AX1827" t="str">
        <f>TEXT(ChinookMusic[[#This Row],[invoiceDate]],"MMMM")</f>
        <v>January</v>
      </c>
    </row>
    <row r="1828" spans="1:50" x14ac:dyDescent="0.3">
      <c r="A1828">
        <v>91</v>
      </c>
      <c r="B1828" t="s">
        <v>446</v>
      </c>
      <c r="C1828">
        <v>115</v>
      </c>
      <c r="D1828" t="s">
        <v>447</v>
      </c>
      <c r="E1828">
        <v>1418</v>
      </c>
      <c r="F1828" t="s">
        <v>1890</v>
      </c>
      <c r="G1828" t="s">
        <v>446</v>
      </c>
      <c r="H1828">
        <v>127399</v>
      </c>
      <c r="I1828">
        <v>0.99</v>
      </c>
      <c r="J1828">
        <v>1</v>
      </c>
      <c r="K1828" t="s">
        <v>78</v>
      </c>
      <c r="L1828">
        <v>14</v>
      </c>
      <c r="M1828" t="s">
        <v>450</v>
      </c>
      <c r="N1828">
        <v>8</v>
      </c>
      <c r="O1828" t="s">
        <v>52</v>
      </c>
      <c r="P1828">
        <v>1386</v>
      </c>
      <c r="Q1828">
        <v>1</v>
      </c>
      <c r="R1828">
        <v>256</v>
      </c>
      <c r="S1828">
        <v>25</v>
      </c>
      <c r="T1828" s="3">
        <v>40935</v>
      </c>
      <c r="U1828" t="s">
        <v>1061</v>
      </c>
      <c r="V1828" t="s">
        <v>1062</v>
      </c>
      <c r="W1828" t="s">
        <v>140</v>
      </c>
      <c r="X1828">
        <v>8.91</v>
      </c>
      <c r="Y1828">
        <v>25</v>
      </c>
      <c r="Z1828" t="s">
        <v>1063</v>
      </c>
      <c r="AA1828" t="s">
        <v>1064</v>
      </c>
      <c r="AB1828" t="s">
        <v>1061</v>
      </c>
      <c r="AC1828" t="s">
        <v>1062</v>
      </c>
      <c r="AD1828" t="s">
        <v>140</v>
      </c>
      <c r="AE1828" t="s">
        <v>1065</v>
      </c>
      <c r="AF1828">
        <v>5</v>
      </c>
      <c r="AG1828">
        <v>5</v>
      </c>
      <c r="AH1828" t="s">
        <v>59</v>
      </c>
      <c r="AI1828" t="s">
        <v>60</v>
      </c>
      <c r="AJ1828" t="s">
        <v>3281</v>
      </c>
      <c r="AK1828" t="s">
        <v>61</v>
      </c>
      <c r="AL1828">
        <v>2</v>
      </c>
      <c r="AM1828" t="s">
        <v>62</v>
      </c>
      <c r="AN1828" t="s">
        <v>63</v>
      </c>
      <c r="AO1828" t="s">
        <v>64</v>
      </c>
      <c r="AP1828" t="s">
        <v>65</v>
      </c>
      <c r="AQ1828" t="s">
        <v>66</v>
      </c>
      <c r="AR1828" t="s">
        <v>67</v>
      </c>
      <c r="AS1828" t="s">
        <v>68</v>
      </c>
      <c r="AT1828" t="s">
        <v>69</v>
      </c>
      <c r="AU1828">
        <v>59</v>
      </c>
      <c r="AV1828">
        <v>20</v>
      </c>
      <c r="AW1828">
        <f>YEAR(ChinookMusic[[#This Row],[invoiceDate]])</f>
        <v>2012</v>
      </c>
      <c r="AX1828" t="str">
        <f>TEXT(ChinookMusic[[#This Row],[invoiceDate]],"MMMM")</f>
        <v>January</v>
      </c>
    </row>
    <row r="1829" spans="1:50" x14ac:dyDescent="0.3">
      <c r="A1829">
        <v>91</v>
      </c>
      <c r="B1829" t="s">
        <v>446</v>
      </c>
      <c r="C1829">
        <v>115</v>
      </c>
      <c r="D1829" t="s">
        <v>447</v>
      </c>
      <c r="E1829">
        <v>1418</v>
      </c>
      <c r="F1829" t="s">
        <v>1890</v>
      </c>
      <c r="G1829" t="s">
        <v>446</v>
      </c>
      <c r="H1829">
        <v>127399</v>
      </c>
      <c r="I1829">
        <v>0.99</v>
      </c>
      <c r="J1829">
        <v>1</v>
      </c>
      <c r="K1829" t="s">
        <v>78</v>
      </c>
      <c r="L1829">
        <v>14</v>
      </c>
      <c r="M1829" t="s">
        <v>450</v>
      </c>
      <c r="N1829">
        <v>1</v>
      </c>
      <c r="O1829" t="s">
        <v>52</v>
      </c>
      <c r="P1829">
        <v>1386</v>
      </c>
      <c r="Q1829">
        <v>1</v>
      </c>
      <c r="R1829">
        <v>256</v>
      </c>
      <c r="S1829">
        <v>25</v>
      </c>
      <c r="T1829" s="3">
        <v>40935</v>
      </c>
      <c r="U1829" t="s">
        <v>1061</v>
      </c>
      <c r="V1829" t="s">
        <v>1062</v>
      </c>
      <c r="W1829" t="s">
        <v>140</v>
      </c>
      <c r="X1829">
        <v>8.91</v>
      </c>
      <c r="Y1829">
        <v>25</v>
      </c>
      <c r="Z1829" t="s">
        <v>1063</v>
      </c>
      <c r="AA1829" t="s">
        <v>1064</v>
      </c>
      <c r="AB1829" t="s">
        <v>1061</v>
      </c>
      <c r="AC1829" t="s">
        <v>1062</v>
      </c>
      <c r="AD1829" t="s">
        <v>140</v>
      </c>
      <c r="AE1829" t="s">
        <v>1065</v>
      </c>
      <c r="AF1829">
        <v>5</v>
      </c>
      <c r="AG1829">
        <v>5</v>
      </c>
      <c r="AH1829" t="s">
        <v>59</v>
      </c>
      <c r="AI1829" t="s">
        <v>60</v>
      </c>
      <c r="AJ1829" t="s">
        <v>3281</v>
      </c>
      <c r="AK1829" t="s">
        <v>61</v>
      </c>
      <c r="AL1829">
        <v>2</v>
      </c>
      <c r="AM1829" t="s">
        <v>62</v>
      </c>
      <c r="AN1829" t="s">
        <v>63</v>
      </c>
      <c r="AO1829" t="s">
        <v>64</v>
      </c>
      <c r="AP1829" t="s">
        <v>65</v>
      </c>
      <c r="AQ1829" t="s">
        <v>66</v>
      </c>
      <c r="AR1829" t="s">
        <v>67</v>
      </c>
      <c r="AS1829" t="s">
        <v>68</v>
      </c>
      <c r="AT1829" t="s">
        <v>69</v>
      </c>
      <c r="AU1829">
        <v>59</v>
      </c>
      <c r="AV1829">
        <v>20</v>
      </c>
      <c r="AW1829">
        <f>YEAR(ChinookMusic[[#This Row],[invoiceDate]])</f>
        <v>2012</v>
      </c>
      <c r="AX1829" t="str">
        <f>TEXT(ChinookMusic[[#This Row],[invoiceDate]],"MMMM")</f>
        <v>January</v>
      </c>
    </row>
    <row r="1830" spans="1:50" x14ac:dyDescent="0.3">
      <c r="A1830">
        <v>91</v>
      </c>
      <c r="B1830" t="s">
        <v>446</v>
      </c>
      <c r="C1830">
        <v>115</v>
      </c>
      <c r="D1830" t="s">
        <v>447</v>
      </c>
      <c r="E1830">
        <v>1418</v>
      </c>
      <c r="F1830" t="s">
        <v>1890</v>
      </c>
      <c r="G1830" t="s">
        <v>446</v>
      </c>
      <c r="H1830">
        <v>127399</v>
      </c>
      <c r="I1830">
        <v>0.99</v>
      </c>
      <c r="J1830">
        <v>1</v>
      </c>
      <c r="K1830" t="s">
        <v>78</v>
      </c>
      <c r="L1830">
        <v>14</v>
      </c>
      <c r="M1830" t="s">
        <v>450</v>
      </c>
      <c r="N1830">
        <v>5</v>
      </c>
      <c r="O1830" t="s">
        <v>70</v>
      </c>
      <c r="P1830">
        <v>1386</v>
      </c>
      <c r="Q1830">
        <v>1</v>
      </c>
      <c r="R1830">
        <v>256</v>
      </c>
      <c r="S1830">
        <v>25</v>
      </c>
      <c r="T1830" s="3">
        <v>40935</v>
      </c>
      <c r="U1830" t="s">
        <v>1061</v>
      </c>
      <c r="V1830" t="s">
        <v>1062</v>
      </c>
      <c r="W1830" t="s">
        <v>140</v>
      </c>
      <c r="X1830">
        <v>8.91</v>
      </c>
      <c r="Y1830">
        <v>25</v>
      </c>
      <c r="Z1830" t="s">
        <v>1063</v>
      </c>
      <c r="AA1830" t="s">
        <v>1064</v>
      </c>
      <c r="AB1830" t="s">
        <v>1061</v>
      </c>
      <c r="AC1830" t="s">
        <v>1062</v>
      </c>
      <c r="AD1830" t="s">
        <v>140</v>
      </c>
      <c r="AE1830" t="s">
        <v>1065</v>
      </c>
      <c r="AF1830">
        <v>5</v>
      </c>
      <c r="AG1830">
        <v>5</v>
      </c>
      <c r="AH1830" t="s">
        <v>59</v>
      </c>
      <c r="AI1830" t="s">
        <v>60</v>
      </c>
      <c r="AJ1830" t="s">
        <v>3281</v>
      </c>
      <c r="AK1830" t="s">
        <v>61</v>
      </c>
      <c r="AL1830">
        <v>2</v>
      </c>
      <c r="AM1830" t="s">
        <v>62</v>
      </c>
      <c r="AN1830" t="s">
        <v>63</v>
      </c>
      <c r="AO1830" t="s">
        <v>64</v>
      </c>
      <c r="AP1830" t="s">
        <v>65</v>
      </c>
      <c r="AQ1830" t="s">
        <v>66</v>
      </c>
      <c r="AR1830" t="s">
        <v>67</v>
      </c>
      <c r="AS1830" t="s">
        <v>68</v>
      </c>
      <c r="AT1830" t="s">
        <v>69</v>
      </c>
      <c r="AU1830">
        <v>59</v>
      </c>
      <c r="AV1830">
        <v>20</v>
      </c>
      <c r="AW1830">
        <f>YEAR(ChinookMusic[[#This Row],[invoiceDate]])</f>
        <v>2012</v>
      </c>
      <c r="AX1830" t="str">
        <f>TEXT(ChinookMusic[[#This Row],[invoiceDate]],"MMMM")</f>
        <v>January</v>
      </c>
    </row>
    <row r="1831" spans="1:50" x14ac:dyDescent="0.3">
      <c r="A1831">
        <v>90</v>
      </c>
      <c r="B1831" t="s">
        <v>392</v>
      </c>
      <c r="C1831">
        <v>113</v>
      </c>
      <c r="D1831" t="s">
        <v>443</v>
      </c>
      <c r="E1831">
        <v>1400</v>
      </c>
      <c r="F1831" t="s">
        <v>444</v>
      </c>
      <c r="G1831" t="s">
        <v>445</v>
      </c>
      <c r="H1831">
        <v>380786</v>
      </c>
      <c r="I1831">
        <v>0.99</v>
      </c>
      <c r="J1831">
        <v>1</v>
      </c>
      <c r="K1831" t="s">
        <v>78</v>
      </c>
      <c r="L1831">
        <v>1</v>
      </c>
      <c r="M1831" t="s">
        <v>51</v>
      </c>
      <c r="N1831">
        <v>5</v>
      </c>
      <c r="O1831" t="s">
        <v>70</v>
      </c>
      <c r="P1831">
        <v>1383</v>
      </c>
      <c r="Q1831">
        <v>1</v>
      </c>
      <c r="R1831">
        <v>256</v>
      </c>
      <c r="S1831">
        <v>25</v>
      </c>
      <c r="T1831" s="3">
        <v>40935</v>
      </c>
      <c r="U1831" t="s">
        <v>1061</v>
      </c>
      <c r="V1831" t="s">
        <v>1062</v>
      </c>
      <c r="W1831" t="s">
        <v>140</v>
      </c>
      <c r="X1831">
        <v>8.91</v>
      </c>
      <c r="Y1831">
        <v>25</v>
      </c>
      <c r="Z1831" t="s">
        <v>1063</v>
      </c>
      <c r="AA1831" t="s">
        <v>1064</v>
      </c>
      <c r="AB1831" t="s">
        <v>1061</v>
      </c>
      <c r="AC1831" t="s">
        <v>1062</v>
      </c>
      <c r="AD1831" t="s">
        <v>140</v>
      </c>
      <c r="AE1831" t="s">
        <v>1065</v>
      </c>
      <c r="AF1831">
        <v>5</v>
      </c>
      <c r="AG1831">
        <v>5</v>
      </c>
      <c r="AH1831" t="s">
        <v>59</v>
      </c>
      <c r="AI1831" t="s">
        <v>60</v>
      </c>
      <c r="AJ1831" t="s">
        <v>3281</v>
      </c>
      <c r="AK1831" t="s">
        <v>61</v>
      </c>
      <c r="AL1831">
        <v>2</v>
      </c>
      <c r="AM1831" t="s">
        <v>62</v>
      </c>
      <c r="AN1831" t="s">
        <v>63</v>
      </c>
      <c r="AO1831" t="s">
        <v>64</v>
      </c>
      <c r="AP1831" t="s">
        <v>65</v>
      </c>
      <c r="AQ1831" t="s">
        <v>66</v>
      </c>
      <c r="AR1831" t="s">
        <v>67</v>
      </c>
      <c r="AS1831" t="s">
        <v>68</v>
      </c>
      <c r="AT1831" t="s">
        <v>69</v>
      </c>
      <c r="AU1831">
        <v>59</v>
      </c>
      <c r="AV1831">
        <v>20</v>
      </c>
      <c r="AW1831">
        <f>YEAR(ChinookMusic[[#This Row],[invoiceDate]])</f>
        <v>2012</v>
      </c>
      <c r="AX1831" t="str">
        <f>TEXT(ChinookMusic[[#This Row],[invoiceDate]],"MMMM")</f>
        <v>January</v>
      </c>
    </row>
    <row r="1832" spans="1:50" x14ac:dyDescent="0.3">
      <c r="A1832">
        <v>90</v>
      </c>
      <c r="B1832" t="s">
        <v>392</v>
      </c>
      <c r="C1832">
        <v>113</v>
      </c>
      <c r="D1832" t="s">
        <v>443</v>
      </c>
      <c r="E1832">
        <v>1400</v>
      </c>
      <c r="F1832" t="s">
        <v>444</v>
      </c>
      <c r="G1832" t="s">
        <v>445</v>
      </c>
      <c r="H1832">
        <v>380786</v>
      </c>
      <c r="I1832">
        <v>0.99</v>
      </c>
      <c r="J1832">
        <v>1</v>
      </c>
      <c r="K1832" t="s">
        <v>78</v>
      </c>
      <c r="L1832">
        <v>1</v>
      </c>
      <c r="M1832" t="s">
        <v>51</v>
      </c>
      <c r="N1832">
        <v>1</v>
      </c>
      <c r="O1832" t="s">
        <v>52</v>
      </c>
      <c r="P1832">
        <v>1383</v>
      </c>
      <c r="Q1832">
        <v>1</v>
      </c>
      <c r="R1832">
        <v>256</v>
      </c>
      <c r="S1832">
        <v>25</v>
      </c>
      <c r="T1832" s="3">
        <v>40935</v>
      </c>
      <c r="U1832" t="s">
        <v>1061</v>
      </c>
      <c r="V1832" t="s">
        <v>1062</v>
      </c>
      <c r="W1832" t="s">
        <v>140</v>
      </c>
      <c r="X1832">
        <v>8.91</v>
      </c>
      <c r="Y1832">
        <v>25</v>
      </c>
      <c r="Z1832" t="s">
        <v>1063</v>
      </c>
      <c r="AA1832" t="s">
        <v>1064</v>
      </c>
      <c r="AB1832" t="s">
        <v>1061</v>
      </c>
      <c r="AC1832" t="s">
        <v>1062</v>
      </c>
      <c r="AD1832" t="s">
        <v>140</v>
      </c>
      <c r="AE1832" t="s">
        <v>1065</v>
      </c>
      <c r="AF1832">
        <v>5</v>
      </c>
      <c r="AG1832">
        <v>5</v>
      </c>
      <c r="AH1832" t="s">
        <v>59</v>
      </c>
      <c r="AI1832" t="s">
        <v>60</v>
      </c>
      <c r="AJ1832" t="s">
        <v>3281</v>
      </c>
      <c r="AK1832" t="s">
        <v>61</v>
      </c>
      <c r="AL1832">
        <v>2</v>
      </c>
      <c r="AM1832" t="s">
        <v>62</v>
      </c>
      <c r="AN1832" t="s">
        <v>63</v>
      </c>
      <c r="AO1832" t="s">
        <v>64</v>
      </c>
      <c r="AP1832" t="s">
        <v>65</v>
      </c>
      <c r="AQ1832" t="s">
        <v>66</v>
      </c>
      <c r="AR1832" t="s">
        <v>67</v>
      </c>
      <c r="AS1832" t="s">
        <v>68</v>
      </c>
      <c r="AT1832" t="s">
        <v>69</v>
      </c>
      <c r="AU1832">
        <v>59</v>
      </c>
      <c r="AV1832">
        <v>20</v>
      </c>
      <c r="AW1832">
        <f>YEAR(ChinookMusic[[#This Row],[invoiceDate]])</f>
        <v>2012</v>
      </c>
      <c r="AX1832" t="str">
        <f>TEXT(ChinookMusic[[#This Row],[invoiceDate]],"MMMM")</f>
        <v>January</v>
      </c>
    </row>
    <row r="1833" spans="1:50" x14ac:dyDescent="0.3">
      <c r="A1833">
        <v>90</v>
      </c>
      <c r="B1833" t="s">
        <v>392</v>
      </c>
      <c r="C1833">
        <v>114</v>
      </c>
      <c r="D1833" t="s">
        <v>457</v>
      </c>
      <c r="E1833">
        <v>1412</v>
      </c>
      <c r="F1833" t="s">
        <v>1891</v>
      </c>
      <c r="G1833" t="s">
        <v>405</v>
      </c>
      <c r="H1833">
        <v>483657</v>
      </c>
      <c r="I1833">
        <v>0.99</v>
      </c>
      <c r="J1833">
        <v>1</v>
      </c>
      <c r="K1833" t="s">
        <v>78</v>
      </c>
      <c r="L1833">
        <v>1</v>
      </c>
      <c r="M1833" t="s">
        <v>51</v>
      </c>
      <c r="N1833">
        <v>5</v>
      </c>
      <c r="O1833" t="s">
        <v>70</v>
      </c>
      <c r="P1833">
        <v>1385</v>
      </c>
      <c r="Q1833">
        <v>1</v>
      </c>
      <c r="R1833">
        <v>256</v>
      </c>
      <c r="S1833">
        <v>25</v>
      </c>
      <c r="T1833" s="3">
        <v>40935</v>
      </c>
      <c r="U1833" t="s">
        <v>1061</v>
      </c>
      <c r="V1833" t="s">
        <v>1062</v>
      </c>
      <c r="W1833" t="s">
        <v>140</v>
      </c>
      <c r="X1833">
        <v>8.91</v>
      </c>
      <c r="Y1833">
        <v>25</v>
      </c>
      <c r="Z1833" t="s">
        <v>1063</v>
      </c>
      <c r="AA1833" t="s">
        <v>1064</v>
      </c>
      <c r="AB1833" t="s">
        <v>1061</v>
      </c>
      <c r="AC1833" t="s">
        <v>1062</v>
      </c>
      <c r="AD1833" t="s">
        <v>140</v>
      </c>
      <c r="AE1833" t="s">
        <v>1065</v>
      </c>
      <c r="AF1833">
        <v>5</v>
      </c>
      <c r="AG1833">
        <v>5</v>
      </c>
      <c r="AH1833" t="s">
        <v>59</v>
      </c>
      <c r="AI1833" t="s">
        <v>60</v>
      </c>
      <c r="AJ1833" t="s">
        <v>3281</v>
      </c>
      <c r="AK1833" t="s">
        <v>61</v>
      </c>
      <c r="AL1833">
        <v>2</v>
      </c>
      <c r="AM1833" t="s">
        <v>62</v>
      </c>
      <c r="AN1833" t="s">
        <v>63</v>
      </c>
      <c r="AO1833" t="s">
        <v>64</v>
      </c>
      <c r="AP1833" t="s">
        <v>65</v>
      </c>
      <c r="AQ1833" t="s">
        <v>66</v>
      </c>
      <c r="AR1833" t="s">
        <v>67</v>
      </c>
      <c r="AS1833" t="s">
        <v>68</v>
      </c>
      <c r="AT1833" t="s">
        <v>69</v>
      </c>
      <c r="AU1833">
        <v>59</v>
      </c>
      <c r="AV1833">
        <v>20</v>
      </c>
      <c r="AW1833">
        <f>YEAR(ChinookMusic[[#This Row],[invoiceDate]])</f>
        <v>2012</v>
      </c>
      <c r="AX1833" t="str">
        <f>TEXT(ChinookMusic[[#This Row],[invoiceDate]],"MMMM")</f>
        <v>January</v>
      </c>
    </row>
    <row r="1834" spans="1:50" x14ac:dyDescent="0.3">
      <c r="A1834">
        <v>90</v>
      </c>
      <c r="B1834" t="s">
        <v>392</v>
      </c>
      <c r="C1834">
        <v>114</v>
      </c>
      <c r="D1834" t="s">
        <v>457</v>
      </c>
      <c r="E1834">
        <v>1412</v>
      </c>
      <c r="F1834" t="s">
        <v>1891</v>
      </c>
      <c r="G1834" t="s">
        <v>405</v>
      </c>
      <c r="H1834">
        <v>483657</v>
      </c>
      <c r="I1834">
        <v>0.99</v>
      </c>
      <c r="J1834">
        <v>1</v>
      </c>
      <c r="K1834" t="s">
        <v>78</v>
      </c>
      <c r="L1834">
        <v>1</v>
      </c>
      <c r="M1834" t="s">
        <v>51</v>
      </c>
      <c r="N1834">
        <v>1</v>
      </c>
      <c r="O1834" t="s">
        <v>52</v>
      </c>
      <c r="P1834">
        <v>1385</v>
      </c>
      <c r="Q1834">
        <v>1</v>
      </c>
      <c r="R1834">
        <v>256</v>
      </c>
      <c r="S1834">
        <v>25</v>
      </c>
      <c r="T1834" s="3">
        <v>40935</v>
      </c>
      <c r="U1834" t="s">
        <v>1061</v>
      </c>
      <c r="V1834" t="s">
        <v>1062</v>
      </c>
      <c r="W1834" t="s">
        <v>140</v>
      </c>
      <c r="X1834">
        <v>8.91</v>
      </c>
      <c r="Y1834">
        <v>25</v>
      </c>
      <c r="Z1834" t="s">
        <v>1063</v>
      </c>
      <c r="AA1834" t="s">
        <v>1064</v>
      </c>
      <c r="AB1834" t="s">
        <v>1061</v>
      </c>
      <c r="AC1834" t="s">
        <v>1062</v>
      </c>
      <c r="AD1834" t="s">
        <v>140</v>
      </c>
      <c r="AE1834" t="s">
        <v>1065</v>
      </c>
      <c r="AF1834">
        <v>5</v>
      </c>
      <c r="AG1834">
        <v>5</v>
      </c>
      <c r="AH1834" t="s">
        <v>59</v>
      </c>
      <c r="AI1834" t="s">
        <v>60</v>
      </c>
      <c r="AJ1834" t="s">
        <v>3281</v>
      </c>
      <c r="AK1834" t="s">
        <v>61</v>
      </c>
      <c r="AL1834">
        <v>2</v>
      </c>
      <c r="AM1834" t="s">
        <v>62</v>
      </c>
      <c r="AN1834" t="s">
        <v>63</v>
      </c>
      <c r="AO1834" t="s">
        <v>64</v>
      </c>
      <c r="AP1834" t="s">
        <v>65</v>
      </c>
      <c r="AQ1834" t="s">
        <v>66</v>
      </c>
      <c r="AR1834" t="s">
        <v>67</v>
      </c>
      <c r="AS1834" t="s">
        <v>68</v>
      </c>
      <c r="AT1834" t="s">
        <v>69</v>
      </c>
      <c r="AU1834">
        <v>59</v>
      </c>
      <c r="AV1834">
        <v>20</v>
      </c>
      <c r="AW1834">
        <f>YEAR(ChinookMusic[[#This Row],[invoiceDate]])</f>
        <v>2012</v>
      </c>
      <c r="AX1834" t="str">
        <f>TEXT(ChinookMusic[[#This Row],[invoiceDate]],"MMMM")</f>
        <v>January</v>
      </c>
    </row>
    <row r="1835" spans="1:50" x14ac:dyDescent="0.3">
      <c r="A1835">
        <v>90</v>
      </c>
      <c r="B1835" t="s">
        <v>392</v>
      </c>
      <c r="C1835">
        <v>114</v>
      </c>
      <c r="D1835" t="s">
        <v>457</v>
      </c>
      <c r="E1835">
        <v>1412</v>
      </c>
      <c r="F1835" t="s">
        <v>1891</v>
      </c>
      <c r="G1835" t="s">
        <v>405</v>
      </c>
      <c r="H1835">
        <v>483657</v>
      </c>
      <c r="I1835">
        <v>0.99</v>
      </c>
      <c r="J1835">
        <v>1</v>
      </c>
      <c r="K1835" t="s">
        <v>78</v>
      </c>
      <c r="L1835">
        <v>1</v>
      </c>
      <c r="M1835" t="s">
        <v>51</v>
      </c>
      <c r="N1835">
        <v>8</v>
      </c>
      <c r="O1835" t="s">
        <v>52</v>
      </c>
      <c r="P1835">
        <v>1385</v>
      </c>
      <c r="Q1835">
        <v>1</v>
      </c>
      <c r="R1835">
        <v>256</v>
      </c>
      <c r="S1835">
        <v>25</v>
      </c>
      <c r="T1835" s="3">
        <v>40935</v>
      </c>
      <c r="U1835" t="s">
        <v>1061</v>
      </c>
      <c r="V1835" t="s">
        <v>1062</v>
      </c>
      <c r="W1835" t="s">
        <v>140</v>
      </c>
      <c r="X1835">
        <v>8.91</v>
      </c>
      <c r="Y1835">
        <v>25</v>
      </c>
      <c r="Z1835" t="s">
        <v>1063</v>
      </c>
      <c r="AA1835" t="s">
        <v>1064</v>
      </c>
      <c r="AB1835" t="s">
        <v>1061</v>
      </c>
      <c r="AC1835" t="s">
        <v>1062</v>
      </c>
      <c r="AD1835" t="s">
        <v>140</v>
      </c>
      <c r="AE1835" t="s">
        <v>1065</v>
      </c>
      <c r="AF1835">
        <v>5</v>
      </c>
      <c r="AG1835">
        <v>5</v>
      </c>
      <c r="AH1835" t="s">
        <v>59</v>
      </c>
      <c r="AI1835" t="s">
        <v>60</v>
      </c>
      <c r="AJ1835" t="s">
        <v>3281</v>
      </c>
      <c r="AK1835" t="s">
        <v>61</v>
      </c>
      <c r="AL1835">
        <v>2</v>
      </c>
      <c r="AM1835" t="s">
        <v>62</v>
      </c>
      <c r="AN1835" t="s">
        <v>63</v>
      </c>
      <c r="AO1835" t="s">
        <v>64</v>
      </c>
      <c r="AP1835" t="s">
        <v>65</v>
      </c>
      <c r="AQ1835" t="s">
        <v>66</v>
      </c>
      <c r="AR1835" t="s">
        <v>67</v>
      </c>
      <c r="AS1835" t="s">
        <v>68</v>
      </c>
      <c r="AT1835" t="s">
        <v>69</v>
      </c>
      <c r="AU1835">
        <v>59</v>
      </c>
      <c r="AV1835">
        <v>20</v>
      </c>
      <c r="AW1835">
        <f>YEAR(ChinookMusic[[#This Row],[invoiceDate]])</f>
        <v>2012</v>
      </c>
      <c r="AX1835" t="str">
        <f>TEXT(ChinookMusic[[#This Row],[invoiceDate]],"MMMM")</f>
        <v>January</v>
      </c>
    </row>
    <row r="1836" spans="1:50" x14ac:dyDescent="0.3">
      <c r="A1836">
        <v>90</v>
      </c>
      <c r="B1836" t="s">
        <v>392</v>
      </c>
      <c r="C1836">
        <v>114</v>
      </c>
      <c r="D1836" t="s">
        <v>457</v>
      </c>
      <c r="E1836">
        <v>1406</v>
      </c>
      <c r="F1836" t="s">
        <v>1892</v>
      </c>
      <c r="G1836" t="s">
        <v>1893</v>
      </c>
      <c r="H1836">
        <v>175777</v>
      </c>
      <c r="I1836">
        <v>0.99</v>
      </c>
      <c r="J1836">
        <v>1</v>
      </c>
      <c r="K1836" t="s">
        <v>78</v>
      </c>
      <c r="L1836">
        <v>1</v>
      </c>
      <c r="M1836" t="s">
        <v>51</v>
      </c>
      <c r="N1836">
        <v>1</v>
      </c>
      <c r="O1836" t="s">
        <v>52</v>
      </c>
      <c r="P1836">
        <v>1384</v>
      </c>
      <c r="Q1836">
        <v>1</v>
      </c>
      <c r="R1836">
        <v>256</v>
      </c>
      <c r="S1836">
        <v>25</v>
      </c>
      <c r="T1836" s="3">
        <v>40935</v>
      </c>
      <c r="U1836" t="s">
        <v>1061</v>
      </c>
      <c r="V1836" t="s">
        <v>1062</v>
      </c>
      <c r="W1836" t="s">
        <v>140</v>
      </c>
      <c r="X1836">
        <v>8.91</v>
      </c>
      <c r="Y1836">
        <v>25</v>
      </c>
      <c r="Z1836" t="s">
        <v>1063</v>
      </c>
      <c r="AA1836" t="s">
        <v>1064</v>
      </c>
      <c r="AB1836" t="s">
        <v>1061</v>
      </c>
      <c r="AC1836" t="s">
        <v>1062</v>
      </c>
      <c r="AD1836" t="s">
        <v>140</v>
      </c>
      <c r="AE1836" t="s">
        <v>1065</v>
      </c>
      <c r="AF1836">
        <v>5</v>
      </c>
      <c r="AG1836">
        <v>5</v>
      </c>
      <c r="AH1836" t="s">
        <v>59</v>
      </c>
      <c r="AI1836" t="s">
        <v>60</v>
      </c>
      <c r="AJ1836" t="s">
        <v>3281</v>
      </c>
      <c r="AK1836" t="s">
        <v>61</v>
      </c>
      <c r="AL1836">
        <v>2</v>
      </c>
      <c r="AM1836" t="s">
        <v>62</v>
      </c>
      <c r="AN1836" t="s">
        <v>63</v>
      </c>
      <c r="AO1836" t="s">
        <v>64</v>
      </c>
      <c r="AP1836" t="s">
        <v>65</v>
      </c>
      <c r="AQ1836" t="s">
        <v>66</v>
      </c>
      <c r="AR1836" t="s">
        <v>67</v>
      </c>
      <c r="AS1836" t="s">
        <v>68</v>
      </c>
      <c r="AT1836" t="s">
        <v>69</v>
      </c>
      <c r="AU1836">
        <v>59</v>
      </c>
      <c r="AV1836">
        <v>20</v>
      </c>
      <c r="AW1836">
        <f>YEAR(ChinookMusic[[#This Row],[invoiceDate]])</f>
        <v>2012</v>
      </c>
      <c r="AX1836" t="str">
        <f>TEXT(ChinookMusic[[#This Row],[invoiceDate]],"MMMM")</f>
        <v>January</v>
      </c>
    </row>
    <row r="1837" spans="1:50" x14ac:dyDescent="0.3">
      <c r="A1837">
        <v>90</v>
      </c>
      <c r="B1837" t="s">
        <v>392</v>
      </c>
      <c r="C1837">
        <v>114</v>
      </c>
      <c r="D1837" t="s">
        <v>457</v>
      </c>
      <c r="E1837">
        <v>1406</v>
      </c>
      <c r="F1837" t="s">
        <v>1892</v>
      </c>
      <c r="G1837" t="s">
        <v>1893</v>
      </c>
      <c r="H1837">
        <v>175777</v>
      </c>
      <c r="I1837">
        <v>0.99</v>
      </c>
      <c r="J1837">
        <v>1</v>
      </c>
      <c r="K1837" t="s">
        <v>78</v>
      </c>
      <c r="L1837">
        <v>1</v>
      </c>
      <c r="M1837" t="s">
        <v>51</v>
      </c>
      <c r="N1837">
        <v>8</v>
      </c>
      <c r="O1837" t="s">
        <v>52</v>
      </c>
      <c r="P1837">
        <v>1384</v>
      </c>
      <c r="Q1837">
        <v>1</v>
      </c>
      <c r="R1837">
        <v>256</v>
      </c>
      <c r="S1837">
        <v>25</v>
      </c>
      <c r="T1837" s="3">
        <v>40935</v>
      </c>
      <c r="U1837" t="s">
        <v>1061</v>
      </c>
      <c r="V1837" t="s">
        <v>1062</v>
      </c>
      <c r="W1837" t="s">
        <v>140</v>
      </c>
      <c r="X1837">
        <v>8.91</v>
      </c>
      <c r="Y1837">
        <v>25</v>
      </c>
      <c r="Z1837" t="s">
        <v>1063</v>
      </c>
      <c r="AA1837" t="s">
        <v>1064</v>
      </c>
      <c r="AB1837" t="s">
        <v>1061</v>
      </c>
      <c r="AC1837" t="s">
        <v>1062</v>
      </c>
      <c r="AD1837" t="s">
        <v>140</v>
      </c>
      <c r="AE1837" t="s">
        <v>1065</v>
      </c>
      <c r="AF1837">
        <v>5</v>
      </c>
      <c r="AG1837">
        <v>5</v>
      </c>
      <c r="AH1837" t="s">
        <v>59</v>
      </c>
      <c r="AI1837" t="s">
        <v>60</v>
      </c>
      <c r="AJ1837" t="s">
        <v>3281</v>
      </c>
      <c r="AK1837" t="s">
        <v>61</v>
      </c>
      <c r="AL1837">
        <v>2</v>
      </c>
      <c r="AM1837" t="s">
        <v>62</v>
      </c>
      <c r="AN1837" t="s">
        <v>63</v>
      </c>
      <c r="AO1837" t="s">
        <v>64</v>
      </c>
      <c r="AP1837" t="s">
        <v>65</v>
      </c>
      <c r="AQ1837" t="s">
        <v>66</v>
      </c>
      <c r="AR1837" t="s">
        <v>67</v>
      </c>
      <c r="AS1837" t="s">
        <v>68</v>
      </c>
      <c r="AT1837" t="s">
        <v>69</v>
      </c>
      <c r="AU1837">
        <v>59</v>
      </c>
      <c r="AV1837">
        <v>20</v>
      </c>
      <c r="AW1837">
        <f>YEAR(ChinookMusic[[#This Row],[invoiceDate]])</f>
        <v>2012</v>
      </c>
      <c r="AX1837" t="str">
        <f>TEXT(ChinookMusic[[#This Row],[invoiceDate]],"MMMM")</f>
        <v>January</v>
      </c>
    </row>
    <row r="1838" spans="1:50" x14ac:dyDescent="0.3">
      <c r="A1838">
        <v>90</v>
      </c>
      <c r="B1838" t="s">
        <v>392</v>
      </c>
      <c r="C1838">
        <v>114</v>
      </c>
      <c r="D1838" t="s">
        <v>457</v>
      </c>
      <c r="E1838">
        <v>1406</v>
      </c>
      <c r="F1838" t="s">
        <v>1892</v>
      </c>
      <c r="G1838" t="s">
        <v>1893</v>
      </c>
      <c r="H1838">
        <v>175777</v>
      </c>
      <c r="I1838">
        <v>0.99</v>
      </c>
      <c r="J1838">
        <v>1</v>
      </c>
      <c r="K1838" t="s">
        <v>78</v>
      </c>
      <c r="L1838">
        <v>1</v>
      </c>
      <c r="M1838" t="s">
        <v>51</v>
      </c>
      <c r="N1838">
        <v>5</v>
      </c>
      <c r="O1838" t="s">
        <v>70</v>
      </c>
      <c r="P1838">
        <v>1384</v>
      </c>
      <c r="Q1838">
        <v>1</v>
      </c>
      <c r="R1838">
        <v>256</v>
      </c>
      <c r="S1838">
        <v>25</v>
      </c>
      <c r="T1838" s="3">
        <v>40935</v>
      </c>
      <c r="U1838" t="s">
        <v>1061</v>
      </c>
      <c r="V1838" t="s">
        <v>1062</v>
      </c>
      <c r="W1838" t="s">
        <v>140</v>
      </c>
      <c r="X1838">
        <v>8.91</v>
      </c>
      <c r="Y1838">
        <v>25</v>
      </c>
      <c r="Z1838" t="s">
        <v>1063</v>
      </c>
      <c r="AA1838" t="s">
        <v>1064</v>
      </c>
      <c r="AB1838" t="s">
        <v>1061</v>
      </c>
      <c r="AC1838" t="s">
        <v>1062</v>
      </c>
      <c r="AD1838" t="s">
        <v>140</v>
      </c>
      <c r="AE1838" t="s">
        <v>1065</v>
      </c>
      <c r="AF1838">
        <v>5</v>
      </c>
      <c r="AG1838">
        <v>5</v>
      </c>
      <c r="AH1838" t="s">
        <v>59</v>
      </c>
      <c r="AI1838" t="s">
        <v>60</v>
      </c>
      <c r="AJ1838" t="s">
        <v>3281</v>
      </c>
      <c r="AK1838" t="s">
        <v>61</v>
      </c>
      <c r="AL1838">
        <v>2</v>
      </c>
      <c r="AM1838" t="s">
        <v>62</v>
      </c>
      <c r="AN1838" t="s">
        <v>63</v>
      </c>
      <c r="AO1838" t="s">
        <v>64</v>
      </c>
      <c r="AP1838" t="s">
        <v>65</v>
      </c>
      <c r="AQ1838" t="s">
        <v>66</v>
      </c>
      <c r="AR1838" t="s">
        <v>67</v>
      </c>
      <c r="AS1838" t="s">
        <v>68</v>
      </c>
      <c r="AT1838" t="s">
        <v>69</v>
      </c>
      <c r="AU1838">
        <v>59</v>
      </c>
      <c r="AV1838">
        <v>20</v>
      </c>
      <c r="AW1838">
        <f>YEAR(ChinookMusic[[#This Row],[invoiceDate]])</f>
        <v>2012</v>
      </c>
      <c r="AX1838" t="str">
        <f>TEXT(ChinookMusic[[#This Row],[invoiceDate]],"MMMM")</f>
        <v>January</v>
      </c>
    </row>
    <row r="1839" spans="1:50" x14ac:dyDescent="0.3">
      <c r="A1839">
        <v>91</v>
      </c>
      <c r="B1839" t="s">
        <v>446</v>
      </c>
      <c r="C1839">
        <v>115</v>
      </c>
      <c r="D1839" t="s">
        <v>447</v>
      </c>
      <c r="E1839">
        <v>1424</v>
      </c>
      <c r="F1839" t="s">
        <v>1894</v>
      </c>
      <c r="G1839" t="s">
        <v>1895</v>
      </c>
      <c r="H1839">
        <v>218226</v>
      </c>
      <c r="I1839">
        <v>0.99</v>
      </c>
      <c r="J1839">
        <v>1</v>
      </c>
      <c r="K1839" t="s">
        <v>78</v>
      </c>
      <c r="L1839">
        <v>14</v>
      </c>
      <c r="M1839" t="s">
        <v>450</v>
      </c>
      <c r="N1839">
        <v>5</v>
      </c>
      <c r="O1839" t="s">
        <v>70</v>
      </c>
      <c r="P1839">
        <v>1387</v>
      </c>
      <c r="Q1839">
        <v>1</v>
      </c>
      <c r="R1839">
        <v>256</v>
      </c>
      <c r="S1839">
        <v>25</v>
      </c>
      <c r="T1839" s="3">
        <v>40935</v>
      </c>
      <c r="U1839" t="s">
        <v>1061</v>
      </c>
      <c r="V1839" t="s">
        <v>1062</v>
      </c>
      <c r="W1839" t="s">
        <v>140</v>
      </c>
      <c r="X1839">
        <v>8.91</v>
      </c>
      <c r="Y1839">
        <v>25</v>
      </c>
      <c r="Z1839" t="s">
        <v>1063</v>
      </c>
      <c r="AA1839" t="s">
        <v>1064</v>
      </c>
      <c r="AB1839" t="s">
        <v>1061</v>
      </c>
      <c r="AC1839" t="s">
        <v>1062</v>
      </c>
      <c r="AD1839" t="s">
        <v>140</v>
      </c>
      <c r="AE1839" t="s">
        <v>1065</v>
      </c>
      <c r="AF1839">
        <v>5</v>
      </c>
      <c r="AG1839">
        <v>5</v>
      </c>
      <c r="AH1839" t="s">
        <v>59</v>
      </c>
      <c r="AI1839" t="s">
        <v>60</v>
      </c>
      <c r="AJ1839" t="s">
        <v>3281</v>
      </c>
      <c r="AK1839" t="s">
        <v>61</v>
      </c>
      <c r="AL1839">
        <v>2</v>
      </c>
      <c r="AM1839" t="s">
        <v>62</v>
      </c>
      <c r="AN1839" t="s">
        <v>63</v>
      </c>
      <c r="AO1839" t="s">
        <v>64</v>
      </c>
      <c r="AP1839" t="s">
        <v>65</v>
      </c>
      <c r="AQ1839" t="s">
        <v>66</v>
      </c>
      <c r="AR1839" t="s">
        <v>67</v>
      </c>
      <c r="AS1839" t="s">
        <v>68</v>
      </c>
      <c r="AT1839" t="s">
        <v>69</v>
      </c>
      <c r="AU1839">
        <v>59</v>
      </c>
      <c r="AV1839">
        <v>20</v>
      </c>
      <c r="AW1839">
        <f>YEAR(ChinookMusic[[#This Row],[invoiceDate]])</f>
        <v>2012</v>
      </c>
      <c r="AX1839" t="str">
        <f>TEXT(ChinookMusic[[#This Row],[invoiceDate]],"MMMM")</f>
        <v>January</v>
      </c>
    </row>
    <row r="1840" spans="1:50" x14ac:dyDescent="0.3">
      <c r="A1840">
        <v>91</v>
      </c>
      <c r="B1840" t="s">
        <v>446</v>
      </c>
      <c r="C1840">
        <v>115</v>
      </c>
      <c r="D1840" t="s">
        <v>447</v>
      </c>
      <c r="E1840">
        <v>1424</v>
      </c>
      <c r="F1840" t="s">
        <v>1894</v>
      </c>
      <c r="G1840" t="s">
        <v>1895</v>
      </c>
      <c r="H1840">
        <v>218226</v>
      </c>
      <c r="I1840">
        <v>0.99</v>
      </c>
      <c r="J1840">
        <v>1</v>
      </c>
      <c r="K1840" t="s">
        <v>78</v>
      </c>
      <c r="L1840">
        <v>14</v>
      </c>
      <c r="M1840" t="s">
        <v>450</v>
      </c>
      <c r="N1840">
        <v>8</v>
      </c>
      <c r="O1840" t="s">
        <v>52</v>
      </c>
      <c r="P1840">
        <v>1387</v>
      </c>
      <c r="Q1840">
        <v>1</v>
      </c>
      <c r="R1840">
        <v>256</v>
      </c>
      <c r="S1840">
        <v>25</v>
      </c>
      <c r="T1840" s="3">
        <v>40935</v>
      </c>
      <c r="U1840" t="s">
        <v>1061</v>
      </c>
      <c r="V1840" t="s">
        <v>1062</v>
      </c>
      <c r="W1840" t="s">
        <v>140</v>
      </c>
      <c r="X1840">
        <v>8.91</v>
      </c>
      <c r="Y1840">
        <v>25</v>
      </c>
      <c r="Z1840" t="s">
        <v>1063</v>
      </c>
      <c r="AA1840" t="s">
        <v>1064</v>
      </c>
      <c r="AB1840" t="s">
        <v>1061</v>
      </c>
      <c r="AC1840" t="s">
        <v>1062</v>
      </c>
      <c r="AD1840" t="s">
        <v>140</v>
      </c>
      <c r="AE1840" t="s">
        <v>1065</v>
      </c>
      <c r="AF1840">
        <v>5</v>
      </c>
      <c r="AG1840">
        <v>5</v>
      </c>
      <c r="AH1840" t="s">
        <v>59</v>
      </c>
      <c r="AI1840" t="s">
        <v>60</v>
      </c>
      <c r="AJ1840" t="s">
        <v>3281</v>
      </c>
      <c r="AK1840" t="s">
        <v>61</v>
      </c>
      <c r="AL1840">
        <v>2</v>
      </c>
      <c r="AM1840" t="s">
        <v>62</v>
      </c>
      <c r="AN1840" t="s">
        <v>63</v>
      </c>
      <c r="AO1840" t="s">
        <v>64</v>
      </c>
      <c r="AP1840" t="s">
        <v>65</v>
      </c>
      <c r="AQ1840" t="s">
        <v>66</v>
      </c>
      <c r="AR1840" t="s">
        <v>67</v>
      </c>
      <c r="AS1840" t="s">
        <v>68</v>
      </c>
      <c r="AT1840" t="s">
        <v>69</v>
      </c>
      <c r="AU1840">
        <v>59</v>
      </c>
      <c r="AV1840">
        <v>20</v>
      </c>
      <c r="AW1840">
        <f>YEAR(ChinookMusic[[#This Row],[invoiceDate]])</f>
        <v>2012</v>
      </c>
      <c r="AX1840" t="str">
        <f>TEXT(ChinookMusic[[#This Row],[invoiceDate]],"MMMM")</f>
        <v>January</v>
      </c>
    </row>
    <row r="1841" spans="1:50" x14ac:dyDescent="0.3">
      <c r="A1841">
        <v>91</v>
      </c>
      <c r="B1841" t="s">
        <v>446</v>
      </c>
      <c r="C1841">
        <v>115</v>
      </c>
      <c r="D1841" t="s">
        <v>447</v>
      </c>
      <c r="E1841">
        <v>1424</v>
      </c>
      <c r="F1841" t="s">
        <v>1894</v>
      </c>
      <c r="G1841" t="s">
        <v>1895</v>
      </c>
      <c r="H1841">
        <v>218226</v>
      </c>
      <c r="I1841">
        <v>0.99</v>
      </c>
      <c r="J1841">
        <v>1</v>
      </c>
      <c r="K1841" t="s">
        <v>78</v>
      </c>
      <c r="L1841">
        <v>14</v>
      </c>
      <c r="M1841" t="s">
        <v>450</v>
      </c>
      <c r="N1841">
        <v>1</v>
      </c>
      <c r="O1841" t="s">
        <v>52</v>
      </c>
      <c r="P1841">
        <v>1387</v>
      </c>
      <c r="Q1841">
        <v>1</v>
      </c>
      <c r="R1841">
        <v>256</v>
      </c>
      <c r="S1841">
        <v>25</v>
      </c>
      <c r="T1841" s="3">
        <v>40935</v>
      </c>
      <c r="U1841" t="s">
        <v>1061</v>
      </c>
      <c r="V1841" t="s">
        <v>1062</v>
      </c>
      <c r="W1841" t="s">
        <v>140</v>
      </c>
      <c r="X1841">
        <v>8.91</v>
      </c>
      <c r="Y1841">
        <v>25</v>
      </c>
      <c r="Z1841" t="s">
        <v>1063</v>
      </c>
      <c r="AA1841" t="s">
        <v>1064</v>
      </c>
      <c r="AB1841" t="s">
        <v>1061</v>
      </c>
      <c r="AC1841" t="s">
        <v>1062</v>
      </c>
      <c r="AD1841" t="s">
        <v>140</v>
      </c>
      <c r="AE1841" t="s">
        <v>1065</v>
      </c>
      <c r="AF1841">
        <v>5</v>
      </c>
      <c r="AG1841">
        <v>5</v>
      </c>
      <c r="AH1841" t="s">
        <v>59</v>
      </c>
      <c r="AI1841" t="s">
        <v>60</v>
      </c>
      <c r="AJ1841" t="s">
        <v>3281</v>
      </c>
      <c r="AK1841" t="s">
        <v>61</v>
      </c>
      <c r="AL1841">
        <v>2</v>
      </c>
      <c r="AM1841" t="s">
        <v>62</v>
      </c>
      <c r="AN1841" t="s">
        <v>63</v>
      </c>
      <c r="AO1841" t="s">
        <v>64</v>
      </c>
      <c r="AP1841" t="s">
        <v>65</v>
      </c>
      <c r="AQ1841" t="s">
        <v>66</v>
      </c>
      <c r="AR1841" t="s">
        <v>67</v>
      </c>
      <c r="AS1841" t="s">
        <v>68</v>
      </c>
      <c r="AT1841" t="s">
        <v>69</v>
      </c>
      <c r="AU1841">
        <v>59</v>
      </c>
      <c r="AV1841">
        <v>20</v>
      </c>
      <c r="AW1841">
        <f>YEAR(ChinookMusic[[#This Row],[invoiceDate]])</f>
        <v>2012</v>
      </c>
      <c r="AX1841" t="str">
        <f>TEXT(ChinookMusic[[#This Row],[invoiceDate]],"MMMM")</f>
        <v>January</v>
      </c>
    </row>
    <row r="1842" spans="1:50" x14ac:dyDescent="0.3">
      <c r="A1842">
        <v>100</v>
      </c>
      <c r="B1842" t="s">
        <v>508</v>
      </c>
      <c r="C1842">
        <v>141</v>
      </c>
      <c r="D1842" t="s">
        <v>509</v>
      </c>
      <c r="E1842">
        <v>3133</v>
      </c>
      <c r="F1842" t="s">
        <v>1896</v>
      </c>
      <c r="G1842" t="s">
        <v>1897</v>
      </c>
      <c r="H1842">
        <v>233874</v>
      </c>
      <c r="I1842">
        <v>0.99</v>
      </c>
      <c r="J1842">
        <v>1</v>
      </c>
      <c r="K1842" t="s">
        <v>78</v>
      </c>
      <c r="L1842">
        <v>3</v>
      </c>
      <c r="M1842" t="s">
        <v>137</v>
      </c>
      <c r="N1842">
        <v>5</v>
      </c>
      <c r="O1842" t="s">
        <v>70</v>
      </c>
      <c r="P1842">
        <v>518</v>
      </c>
      <c r="Q1842">
        <v>1</v>
      </c>
      <c r="R1842">
        <v>96</v>
      </c>
      <c r="S1842">
        <v>45</v>
      </c>
      <c r="T1842" s="3">
        <v>40227</v>
      </c>
      <c r="U1842" t="s">
        <v>689</v>
      </c>
      <c r="V1842" t="s">
        <v>690</v>
      </c>
      <c r="W1842" t="s">
        <v>691</v>
      </c>
      <c r="X1842">
        <v>21.86</v>
      </c>
      <c r="Y1842">
        <v>45</v>
      </c>
      <c r="Z1842" t="s">
        <v>692</v>
      </c>
      <c r="AA1842" t="s">
        <v>693</v>
      </c>
      <c r="AB1842" t="s">
        <v>689</v>
      </c>
      <c r="AC1842" t="s">
        <v>690</v>
      </c>
      <c r="AD1842" t="s">
        <v>691</v>
      </c>
      <c r="AE1842" t="s">
        <v>73</v>
      </c>
      <c r="AF1842">
        <v>3</v>
      </c>
      <c r="AG1842">
        <v>3</v>
      </c>
      <c r="AH1842" t="s">
        <v>165</v>
      </c>
      <c r="AI1842" t="s">
        <v>166</v>
      </c>
      <c r="AJ1842" t="s">
        <v>3281</v>
      </c>
      <c r="AK1842" t="s">
        <v>61</v>
      </c>
      <c r="AL1842">
        <v>2</v>
      </c>
      <c r="AM1842" t="s">
        <v>167</v>
      </c>
      <c r="AN1842" t="s">
        <v>63</v>
      </c>
      <c r="AO1842" t="s">
        <v>64</v>
      </c>
      <c r="AP1842" t="s">
        <v>168</v>
      </c>
      <c r="AQ1842" t="s">
        <v>169</v>
      </c>
      <c r="AR1842" t="s">
        <v>67</v>
      </c>
      <c r="AS1842" t="s">
        <v>68</v>
      </c>
      <c r="AT1842" t="s">
        <v>69</v>
      </c>
      <c r="AU1842">
        <v>51</v>
      </c>
      <c r="AV1842">
        <v>22</v>
      </c>
      <c r="AW1842">
        <f>YEAR(ChinookMusic[[#This Row],[invoiceDate]])</f>
        <v>2010</v>
      </c>
      <c r="AX1842" t="str">
        <f>TEXT(ChinookMusic[[#This Row],[invoiceDate]],"MMMM")</f>
        <v>February</v>
      </c>
    </row>
    <row r="1843" spans="1:50" x14ac:dyDescent="0.3">
      <c r="A1843">
        <v>100</v>
      </c>
      <c r="B1843" t="s">
        <v>508</v>
      </c>
      <c r="C1843">
        <v>141</v>
      </c>
      <c r="D1843" t="s">
        <v>509</v>
      </c>
      <c r="E1843">
        <v>3133</v>
      </c>
      <c r="F1843" t="s">
        <v>1896</v>
      </c>
      <c r="G1843" t="s">
        <v>1897</v>
      </c>
      <c r="H1843">
        <v>233874</v>
      </c>
      <c r="I1843">
        <v>0.99</v>
      </c>
      <c r="J1843">
        <v>1</v>
      </c>
      <c r="K1843" t="s">
        <v>78</v>
      </c>
      <c r="L1843">
        <v>3</v>
      </c>
      <c r="M1843" t="s">
        <v>137</v>
      </c>
      <c r="N1843">
        <v>8</v>
      </c>
      <c r="O1843" t="s">
        <v>52</v>
      </c>
      <c r="P1843">
        <v>518</v>
      </c>
      <c r="Q1843">
        <v>1</v>
      </c>
      <c r="R1843">
        <v>96</v>
      </c>
      <c r="S1843">
        <v>45</v>
      </c>
      <c r="T1843" s="3">
        <v>40227</v>
      </c>
      <c r="U1843" t="s">
        <v>689</v>
      </c>
      <c r="V1843" t="s">
        <v>690</v>
      </c>
      <c r="W1843" t="s">
        <v>691</v>
      </c>
      <c r="X1843">
        <v>21.86</v>
      </c>
      <c r="Y1843">
        <v>45</v>
      </c>
      <c r="Z1843" t="s">
        <v>692</v>
      </c>
      <c r="AA1843" t="s">
        <v>693</v>
      </c>
      <c r="AB1843" t="s">
        <v>689</v>
      </c>
      <c r="AC1843" t="s">
        <v>690</v>
      </c>
      <c r="AD1843" t="s">
        <v>691</v>
      </c>
      <c r="AE1843" t="s">
        <v>73</v>
      </c>
      <c r="AF1843">
        <v>3</v>
      </c>
      <c r="AG1843">
        <v>3</v>
      </c>
      <c r="AH1843" t="s">
        <v>165</v>
      </c>
      <c r="AI1843" t="s">
        <v>166</v>
      </c>
      <c r="AJ1843" t="s">
        <v>3281</v>
      </c>
      <c r="AK1843" t="s">
        <v>61</v>
      </c>
      <c r="AL1843">
        <v>2</v>
      </c>
      <c r="AM1843" t="s">
        <v>167</v>
      </c>
      <c r="AN1843" t="s">
        <v>63</v>
      </c>
      <c r="AO1843" t="s">
        <v>64</v>
      </c>
      <c r="AP1843" t="s">
        <v>168</v>
      </c>
      <c r="AQ1843" t="s">
        <v>169</v>
      </c>
      <c r="AR1843" t="s">
        <v>67</v>
      </c>
      <c r="AS1843" t="s">
        <v>68</v>
      </c>
      <c r="AT1843" t="s">
        <v>69</v>
      </c>
      <c r="AU1843">
        <v>51</v>
      </c>
      <c r="AV1843">
        <v>22</v>
      </c>
      <c r="AW1843">
        <f>YEAR(ChinookMusic[[#This Row],[invoiceDate]])</f>
        <v>2010</v>
      </c>
      <c r="AX1843" t="str">
        <f>TEXT(ChinookMusic[[#This Row],[invoiceDate]],"MMMM")</f>
        <v>February</v>
      </c>
    </row>
    <row r="1844" spans="1:50" x14ac:dyDescent="0.3">
      <c r="A1844">
        <v>100</v>
      </c>
      <c r="B1844" t="s">
        <v>508</v>
      </c>
      <c r="C1844">
        <v>141</v>
      </c>
      <c r="D1844" t="s">
        <v>509</v>
      </c>
      <c r="E1844">
        <v>3133</v>
      </c>
      <c r="F1844" t="s">
        <v>1896</v>
      </c>
      <c r="G1844" t="s">
        <v>1897</v>
      </c>
      <c r="H1844">
        <v>233874</v>
      </c>
      <c r="I1844">
        <v>0.99</v>
      </c>
      <c r="J1844">
        <v>1</v>
      </c>
      <c r="K1844" t="s">
        <v>78</v>
      </c>
      <c r="L1844">
        <v>3</v>
      </c>
      <c r="M1844" t="s">
        <v>137</v>
      </c>
      <c r="N1844">
        <v>1</v>
      </c>
      <c r="O1844" t="s">
        <v>52</v>
      </c>
      <c r="P1844">
        <v>518</v>
      </c>
      <c r="Q1844">
        <v>1</v>
      </c>
      <c r="R1844">
        <v>96</v>
      </c>
      <c r="S1844">
        <v>45</v>
      </c>
      <c r="T1844" s="3">
        <v>40227</v>
      </c>
      <c r="U1844" t="s">
        <v>689</v>
      </c>
      <c r="V1844" t="s">
        <v>690</v>
      </c>
      <c r="W1844" t="s">
        <v>691</v>
      </c>
      <c r="X1844">
        <v>21.86</v>
      </c>
      <c r="Y1844">
        <v>45</v>
      </c>
      <c r="Z1844" t="s">
        <v>692</v>
      </c>
      <c r="AA1844" t="s">
        <v>693</v>
      </c>
      <c r="AB1844" t="s">
        <v>689</v>
      </c>
      <c r="AC1844" t="s">
        <v>690</v>
      </c>
      <c r="AD1844" t="s">
        <v>691</v>
      </c>
      <c r="AE1844" t="s">
        <v>73</v>
      </c>
      <c r="AF1844">
        <v>3</v>
      </c>
      <c r="AG1844">
        <v>3</v>
      </c>
      <c r="AH1844" t="s">
        <v>165</v>
      </c>
      <c r="AI1844" t="s">
        <v>166</v>
      </c>
      <c r="AJ1844" t="s">
        <v>3281</v>
      </c>
      <c r="AK1844" t="s">
        <v>61</v>
      </c>
      <c r="AL1844">
        <v>2</v>
      </c>
      <c r="AM1844" t="s">
        <v>167</v>
      </c>
      <c r="AN1844" t="s">
        <v>63</v>
      </c>
      <c r="AO1844" t="s">
        <v>64</v>
      </c>
      <c r="AP1844" t="s">
        <v>168</v>
      </c>
      <c r="AQ1844" t="s">
        <v>169</v>
      </c>
      <c r="AR1844" t="s">
        <v>67</v>
      </c>
      <c r="AS1844" t="s">
        <v>68</v>
      </c>
      <c r="AT1844" t="s">
        <v>69</v>
      </c>
      <c r="AU1844">
        <v>51</v>
      </c>
      <c r="AV1844">
        <v>22</v>
      </c>
      <c r="AW1844">
        <f>YEAR(ChinookMusic[[#This Row],[invoiceDate]])</f>
        <v>2010</v>
      </c>
      <c r="AX1844" t="str">
        <f>TEXT(ChinookMusic[[#This Row],[invoiceDate]],"MMMM")</f>
        <v>February</v>
      </c>
    </row>
    <row r="1845" spans="1:50" x14ac:dyDescent="0.3">
      <c r="A1845">
        <v>148</v>
      </c>
      <c r="B1845" t="s">
        <v>1582</v>
      </c>
      <c r="C1845">
        <v>228</v>
      </c>
      <c r="D1845" t="s">
        <v>1583</v>
      </c>
      <c r="E1845">
        <v>3223</v>
      </c>
      <c r="F1845" t="s">
        <v>1584</v>
      </c>
      <c r="G1845" t="s">
        <v>73</v>
      </c>
      <c r="H1845">
        <v>2687103</v>
      </c>
      <c r="I1845">
        <v>1.99</v>
      </c>
      <c r="J1845">
        <v>3</v>
      </c>
      <c r="K1845" t="s">
        <v>1057</v>
      </c>
      <c r="L1845">
        <v>21</v>
      </c>
      <c r="M1845" t="s">
        <v>1483</v>
      </c>
      <c r="N1845">
        <v>3</v>
      </c>
      <c r="O1845" t="s">
        <v>1058</v>
      </c>
      <c r="P1845">
        <v>528</v>
      </c>
      <c r="Q1845">
        <v>1</v>
      </c>
      <c r="R1845">
        <v>96</v>
      </c>
      <c r="S1845">
        <v>45</v>
      </c>
      <c r="T1845" s="3">
        <v>40227</v>
      </c>
      <c r="U1845" t="s">
        <v>689</v>
      </c>
      <c r="V1845" t="s">
        <v>690</v>
      </c>
      <c r="W1845" t="s">
        <v>691</v>
      </c>
      <c r="X1845">
        <v>21.86</v>
      </c>
      <c r="Y1845">
        <v>45</v>
      </c>
      <c r="Z1845" t="s">
        <v>692</v>
      </c>
      <c r="AA1845" t="s">
        <v>693</v>
      </c>
      <c r="AB1845" t="s">
        <v>689</v>
      </c>
      <c r="AC1845" t="s">
        <v>690</v>
      </c>
      <c r="AD1845" t="s">
        <v>691</v>
      </c>
      <c r="AE1845" t="s">
        <v>73</v>
      </c>
      <c r="AF1845">
        <v>3</v>
      </c>
      <c r="AG1845">
        <v>3</v>
      </c>
      <c r="AH1845" t="s">
        <v>165</v>
      </c>
      <c r="AI1845" t="s">
        <v>166</v>
      </c>
      <c r="AJ1845" t="s">
        <v>3281</v>
      </c>
      <c r="AK1845" t="s">
        <v>61</v>
      </c>
      <c r="AL1845">
        <v>2</v>
      </c>
      <c r="AM1845" t="s">
        <v>167</v>
      </c>
      <c r="AN1845" t="s">
        <v>63</v>
      </c>
      <c r="AO1845" t="s">
        <v>64</v>
      </c>
      <c r="AP1845" t="s">
        <v>168</v>
      </c>
      <c r="AQ1845" t="s">
        <v>169</v>
      </c>
      <c r="AR1845" t="s">
        <v>67</v>
      </c>
      <c r="AS1845" t="s">
        <v>68</v>
      </c>
      <c r="AT1845" t="s">
        <v>69</v>
      </c>
      <c r="AU1845">
        <v>51</v>
      </c>
      <c r="AV1845">
        <v>22</v>
      </c>
      <c r="AW1845">
        <f>YEAR(ChinookMusic[[#This Row],[invoiceDate]])</f>
        <v>2010</v>
      </c>
      <c r="AX1845" t="str">
        <f>TEXT(ChinookMusic[[#This Row],[invoiceDate]],"MMMM")</f>
        <v>February</v>
      </c>
    </row>
    <row r="1846" spans="1:50" x14ac:dyDescent="0.3">
      <c r="A1846">
        <v>148</v>
      </c>
      <c r="B1846" t="s">
        <v>1582</v>
      </c>
      <c r="C1846">
        <v>228</v>
      </c>
      <c r="D1846" t="s">
        <v>1583</v>
      </c>
      <c r="E1846">
        <v>3223</v>
      </c>
      <c r="F1846" t="s">
        <v>1584</v>
      </c>
      <c r="G1846" t="s">
        <v>73</v>
      </c>
      <c r="H1846">
        <v>2687103</v>
      </c>
      <c r="I1846">
        <v>1.99</v>
      </c>
      <c r="J1846">
        <v>3</v>
      </c>
      <c r="K1846" t="s">
        <v>1057</v>
      </c>
      <c r="L1846">
        <v>21</v>
      </c>
      <c r="M1846" t="s">
        <v>1483</v>
      </c>
      <c r="N1846">
        <v>10</v>
      </c>
      <c r="O1846" t="s">
        <v>1058</v>
      </c>
      <c r="P1846">
        <v>528</v>
      </c>
      <c r="Q1846">
        <v>1</v>
      </c>
      <c r="R1846">
        <v>96</v>
      </c>
      <c r="S1846">
        <v>45</v>
      </c>
      <c r="T1846" s="3">
        <v>40227</v>
      </c>
      <c r="U1846" t="s">
        <v>689</v>
      </c>
      <c r="V1846" t="s">
        <v>690</v>
      </c>
      <c r="W1846" t="s">
        <v>691</v>
      </c>
      <c r="X1846">
        <v>21.86</v>
      </c>
      <c r="Y1846">
        <v>45</v>
      </c>
      <c r="Z1846" t="s">
        <v>692</v>
      </c>
      <c r="AA1846" t="s">
        <v>693</v>
      </c>
      <c r="AB1846" t="s">
        <v>689</v>
      </c>
      <c r="AC1846" t="s">
        <v>690</v>
      </c>
      <c r="AD1846" t="s">
        <v>691</v>
      </c>
      <c r="AE1846" t="s">
        <v>73</v>
      </c>
      <c r="AF1846">
        <v>3</v>
      </c>
      <c r="AG1846">
        <v>3</v>
      </c>
      <c r="AH1846" t="s">
        <v>165</v>
      </c>
      <c r="AI1846" t="s">
        <v>166</v>
      </c>
      <c r="AJ1846" t="s">
        <v>3281</v>
      </c>
      <c r="AK1846" t="s">
        <v>61</v>
      </c>
      <c r="AL1846">
        <v>2</v>
      </c>
      <c r="AM1846" t="s">
        <v>167</v>
      </c>
      <c r="AN1846" t="s">
        <v>63</v>
      </c>
      <c r="AO1846" t="s">
        <v>64</v>
      </c>
      <c r="AP1846" t="s">
        <v>168</v>
      </c>
      <c r="AQ1846" t="s">
        <v>169</v>
      </c>
      <c r="AR1846" t="s">
        <v>67</v>
      </c>
      <c r="AS1846" t="s">
        <v>68</v>
      </c>
      <c r="AT1846" t="s">
        <v>69</v>
      </c>
      <c r="AU1846">
        <v>51</v>
      </c>
      <c r="AV1846">
        <v>22</v>
      </c>
      <c r="AW1846">
        <f>YEAR(ChinookMusic[[#This Row],[invoiceDate]])</f>
        <v>2010</v>
      </c>
      <c r="AX1846" t="str">
        <f>TEXT(ChinookMusic[[#This Row],[invoiceDate]],"MMMM")</f>
        <v>February</v>
      </c>
    </row>
    <row r="1847" spans="1:50" x14ac:dyDescent="0.3">
      <c r="A1847">
        <v>156</v>
      </c>
      <c r="B1847" t="s">
        <v>1753</v>
      </c>
      <c r="C1847">
        <v>251</v>
      </c>
      <c r="D1847" t="s">
        <v>1754</v>
      </c>
      <c r="E1847">
        <v>3205</v>
      </c>
      <c r="F1847" t="s">
        <v>1898</v>
      </c>
      <c r="G1847" t="s">
        <v>73</v>
      </c>
      <c r="H1847">
        <v>1279904</v>
      </c>
      <c r="I1847">
        <v>1.99</v>
      </c>
      <c r="J1847">
        <v>3</v>
      </c>
      <c r="K1847" t="s">
        <v>1057</v>
      </c>
      <c r="L1847">
        <v>19</v>
      </c>
      <c r="M1847" t="s">
        <v>1058</v>
      </c>
      <c r="N1847">
        <v>3</v>
      </c>
      <c r="O1847" t="s">
        <v>1058</v>
      </c>
      <c r="P1847">
        <v>526</v>
      </c>
      <c r="Q1847">
        <v>1</v>
      </c>
      <c r="R1847">
        <v>96</v>
      </c>
      <c r="S1847">
        <v>45</v>
      </c>
      <c r="T1847" s="3">
        <v>40227</v>
      </c>
      <c r="U1847" t="s">
        <v>689</v>
      </c>
      <c r="V1847" t="s">
        <v>690</v>
      </c>
      <c r="W1847" t="s">
        <v>691</v>
      </c>
      <c r="X1847">
        <v>21.86</v>
      </c>
      <c r="Y1847">
        <v>45</v>
      </c>
      <c r="Z1847" t="s">
        <v>692</v>
      </c>
      <c r="AA1847" t="s">
        <v>693</v>
      </c>
      <c r="AB1847" t="s">
        <v>689</v>
      </c>
      <c r="AC1847" t="s">
        <v>690</v>
      </c>
      <c r="AD1847" t="s">
        <v>691</v>
      </c>
      <c r="AE1847" t="s">
        <v>73</v>
      </c>
      <c r="AF1847">
        <v>3</v>
      </c>
      <c r="AG1847">
        <v>3</v>
      </c>
      <c r="AH1847" t="s">
        <v>165</v>
      </c>
      <c r="AI1847" t="s">
        <v>166</v>
      </c>
      <c r="AJ1847" t="s">
        <v>3281</v>
      </c>
      <c r="AK1847" t="s">
        <v>61</v>
      </c>
      <c r="AL1847">
        <v>2</v>
      </c>
      <c r="AM1847" t="s">
        <v>167</v>
      </c>
      <c r="AN1847" t="s">
        <v>63</v>
      </c>
      <c r="AO1847" t="s">
        <v>64</v>
      </c>
      <c r="AP1847" t="s">
        <v>168</v>
      </c>
      <c r="AQ1847" t="s">
        <v>169</v>
      </c>
      <c r="AR1847" t="s">
        <v>67</v>
      </c>
      <c r="AS1847" t="s">
        <v>68</v>
      </c>
      <c r="AT1847" t="s">
        <v>69</v>
      </c>
      <c r="AU1847">
        <v>51</v>
      </c>
      <c r="AV1847">
        <v>22</v>
      </c>
      <c r="AW1847">
        <f>YEAR(ChinookMusic[[#This Row],[invoiceDate]])</f>
        <v>2010</v>
      </c>
      <c r="AX1847" t="str">
        <f>TEXT(ChinookMusic[[#This Row],[invoiceDate]],"MMMM")</f>
        <v>February</v>
      </c>
    </row>
    <row r="1848" spans="1:50" x14ac:dyDescent="0.3">
      <c r="A1848">
        <v>156</v>
      </c>
      <c r="B1848" t="s">
        <v>1753</v>
      </c>
      <c r="C1848">
        <v>251</v>
      </c>
      <c r="D1848" t="s">
        <v>1754</v>
      </c>
      <c r="E1848">
        <v>3205</v>
      </c>
      <c r="F1848" t="s">
        <v>1898</v>
      </c>
      <c r="G1848" t="s">
        <v>73</v>
      </c>
      <c r="H1848">
        <v>1279904</v>
      </c>
      <c r="I1848">
        <v>1.99</v>
      </c>
      <c r="J1848">
        <v>3</v>
      </c>
      <c r="K1848" t="s">
        <v>1057</v>
      </c>
      <c r="L1848">
        <v>19</v>
      </c>
      <c r="M1848" t="s">
        <v>1058</v>
      </c>
      <c r="N1848">
        <v>10</v>
      </c>
      <c r="O1848" t="s">
        <v>1058</v>
      </c>
      <c r="P1848">
        <v>526</v>
      </c>
      <c r="Q1848">
        <v>1</v>
      </c>
      <c r="R1848">
        <v>96</v>
      </c>
      <c r="S1848">
        <v>45</v>
      </c>
      <c r="T1848" s="3">
        <v>40227</v>
      </c>
      <c r="U1848" t="s">
        <v>689</v>
      </c>
      <c r="V1848" t="s">
        <v>690</v>
      </c>
      <c r="W1848" t="s">
        <v>691</v>
      </c>
      <c r="X1848">
        <v>21.86</v>
      </c>
      <c r="Y1848">
        <v>45</v>
      </c>
      <c r="Z1848" t="s">
        <v>692</v>
      </c>
      <c r="AA1848" t="s">
        <v>693</v>
      </c>
      <c r="AB1848" t="s">
        <v>689</v>
      </c>
      <c r="AC1848" t="s">
        <v>690</v>
      </c>
      <c r="AD1848" t="s">
        <v>691</v>
      </c>
      <c r="AE1848" t="s">
        <v>73</v>
      </c>
      <c r="AF1848">
        <v>3</v>
      </c>
      <c r="AG1848">
        <v>3</v>
      </c>
      <c r="AH1848" t="s">
        <v>165</v>
      </c>
      <c r="AI1848" t="s">
        <v>166</v>
      </c>
      <c r="AJ1848" t="s">
        <v>3281</v>
      </c>
      <c r="AK1848" t="s">
        <v>61</v>
      </c>
      <c r="AL1848">
        <v>2</v>
      </c>
      <c r="AM1848" t="s">
        <v>167</v>
      </c>
      <c r="AN1848" t="s">
        <v>63</v>
      </c>
      <c r="AO1848" t="s">
        <v>64</v>
      </c>
      <c r="AP1848" t="s">
        <v>168</v>
      </c>
      <c r="AQ1848" t="s">
        <v>169</v>
      </c>
      <c r="AR1848" t="s">
        <v>67</v>
      </c>
      <c r="AS1848" t="s">
        <v>68</v>
      </c>
      <c r="AT1848" t="s">
        <v>69</v>
      </c>
      <c r="AU1848">
        <v>51</v>
      </c>
      <c r="AV1848">
        <v>22</v>
      </c>
      <c r="AW1848">
        <f>YEAR(ChinookMusic[[#This Row],[invoiceDate]])</f>
        <v>2010</v>
      </c>
      <c r="AX1848" t="str">
        <f>TEXT(ChinookMusic[[#This Row],[invoiceDate]],"MMMM")</f>
        <v>February</v>
      </c>
    </row>
    <row r="1849" spans="1:50" x14ac:dyDescent="0.3">
      <c r="A1849">
        <v>156</v>
      </c>
      <c r="B1849" t="s">
        <v>1753</v>
      </c>
      <c r="C1849">
        <v>250</v>
      </c>
      <c r="D1849" t="s">
        <v>1899</v>
      </c>
      <c r="E1849">
        <v>3196</v>
      </c>
      <c r="F1849" t="s">
        <v>1900</v>
      </c>
      <c r="G1849" t="s">
        <v>73</v>
      </c>
      <c r="H1849">
        <v>1237791</v>
      </c>
      <c r="I1849">
        <v>1.99</v>
      </c>
      <c r="J1849">
        <v>3</v>
      </c>
      <c r="K1849" t="s">
        <v>1057</v>
      </c>
      <c r="L1849">
        <v>19</v>
      </c>
      <c r="M1849" t="s">
        <v>1058</v>
      </c>
      <c r="N1849">
        <v>3</v>
      </c>
      <c r="O1849" t="s">
        <v>1058</v>
      </c>
      <c r="P1849">
        <v>525</v>
      </c>
      <c r="Q1849">
        <v>1</v>
      </c>
      <c r="R1849">
        <v>96</v>
      </c>
      <c r="S1849">
        <v>45</v>
      </c>
      <c r="T1849" s="3">
        <v>40227</v>
      </c>
      <c r="U1849" t="s">
        <v>689</v>
      </c>
      <c r="V1849" t="s">
        <v>690</v>
      </c>
      <c r="W1849" t="s">
        <v>691</v>
      </c>
      <c r="X1849">
        <v>21.86</v>
      </c>
      <c r="Y1849">
        <v>45</v>
      </c>
      <c r="Z1849" t="s">
        <v>692</v>
      </c>
      <c r="AA1849" t="s">
        <v>693</v>
      </c>
      <c r="AB1849" t="s">
        <v>689</v>
      </c>
      <c r="AC1849" t="s">
        <v>690</v>
      </c>
      <c r="AD1849" t="s">
        <v>691</v>
      </c>
      <c r="AE1849" t="s">
        <v>73</v>
      </c>
      <c r="AF1849">
        <v>3</v>
      </c>
      <c r="AG1849">
        <v>3</v>
      </c>
      <c r="AH1849" t="s">
        <v>165</v>
      </c>
      <c r="AI1849" t="s">
        <v>166</v>
      </c>
      <c r="AJ1849" t="s">
        <v>3281</v>
      </c>
      <c r="AK1849" t="s">
        <v>61</v>
      </c>
      <c r="AL1849">
        <v>2</v>
      </c>
      <c r="AM1849" t="s">
        <v>167</v>
      </c>
      <c r="AN1849" t="s">
        <v>63</v>
      </c>
      <c r="AO1849" t="s">
        <v>64</v>
      </c>
      <c r="AP1849" t="s">
        <v>168</v>
      </c>
      <c r="AQ1849" t="s">
        <v>169</v>
      </c>
      <c r="AR1849" t="s">
        <v>67</v>
      </c>
      <c r="AS1849" t="s">
        <v>68</v>
      </c>
      <c r="AT1849" t="s">
        <v>69</v>
      </c>
      <c r="AU1849">
        <v>51</v>
      </c>
      <c r="AV1849">
        <v>22</v>
      </c>
      <c r="AW1849">
        <f>YEAR(ChinookMusic[[#This Row],[invoiceDate]])</f>
        <v>2010</v>
      </c>
      <c r="AX1849" t="str">
        <f>TEXT(ChinookMusic[[#This Row],[invoiceDate]],"MMMM")</f>
        <v>February</v>
      </c>
    </row>
    <row r="1850" spans="1:50" x14ac:dyDescent="0.3">
      <c r="A1850">
        <v>156</v>
      </c>
      <c r="B1850" t="s">
        <v>1753</v>
      </c>
      <c r="C1850">
        <v>250</v>
      </c>
      <c r="D1850" t="s">
        <v>1899</v>
      </c>
      <c r="E1850">
        <v>3196</v>
      </c>
      <c r="F1850" t="s">
        <v>1900</v>
      </c>
      <c r="G1850" t="s">
        <v>73</v>
      </c>
      <c r="H1850">
        <v>1237791</v>
      </c>
      <c r="I1850">
        <v>1.99</v>
      </c>
      <c r="J1850">
        <v>3</v>
      </c>
      <c r="K1850" t="s">
        <v>1057</v>
      </c>
      <c r="L1850">
        <v>19</v>
      </c>
      <c r="M1850" t="s">
        <v>1058</v>
      </c>
      <c r="N1850">
        <v>10</v>
      </c>
      <c r="O1850" t="s">
        <v>1058</v>
      </c>
      <c r="P1850">
        <v>525</v>
      </c>
      <c r="Q1850">
        <v>1</v>
      </c>
      <c r="R1850">
        <v>96</v>
      </c>
      <c r="S1850">
        <v>45</v>
      </c>
      <c r="T1850" s="3">
        <v>40227</v>
      </c>
      <c r="U1850" t="s">
        <v>689</v>
      </c>
      <c r="V1850" t="s">
        <v>690</v>
      </c>
      <c r="W1850" t="s">
        <v>691</v>
      </c>
      <c r="X1850">
        <v>21.86</v>
      </c>
      <c r="Y1850">
        <v>45</v>
      </c>
      <c r="Z1850" t="s">
        <v>692</v>
      </c>
      <c r="AA1850" t="s">
        <v>693</v>
      </c>
      <c r="AB1850" t="s">
        <v>689</v>
      </c>
      <c r="AC1850" t="s">
        <v>690</v>
      </c>
      <c r="AD1850" t="s">
        <v>691</v>
      </c>
      <c r="AE1850" t="s">
        <v>73</v>
      </c>
      <c r="AF1850">
        <v>3</v>
      </c>
      <c r="AG1850">
        <v>3</v>
      </c>
      <c r="AH1850" t="s">
        <v>165</v>
      </c>
      <c r="AI1850" t="s">
        <v>166</v>
      </c>
      <c r="AJ1850" t="s">
        <v>3281</v>
      </c>
      <c r="AK1850" t="s">
        <v>61</v>
      </c>
      <c r="AL1850">
        <v>2</v>
      </c>
      <c r="AM1850" t="s">
        <v>167</v>
      </c>
      <c r="AN1850" t="s">
        <v>63</v>
      </c>
      <c r="AO1850" t="s">
        <v>64</v>
      </c>
      <c r="AP1850" t="s">
        <v>168</v>
      </c>
      <c r="AQ1850" t="s">
        <v>169</v>
      </c>
      <c r="AR1850" t="s">
        <v>67</v>
      </c>
      <c r="AS1850" t="s">
        <v>68</v>
      </c>
      <c r="AT1850" t="s">
        <v>69</v>
      </c>
      <c r="AU1850">
        <v>51</v>
      </c>
      <c r="AV1850">
        <v>22</v>
      </c>
      <c r="AW1850">
        <f>YEAR(ChinookMusic[[#This Row],[invoiceDate]])</f>
        <v>2010</v>
      </c>
      <c r="AX1850" t="str">
        <f>TEXT(ChinookMusic[[#This Row],[invoiceDate]],"MMMM")</f>
        <v>February</v>
      </c>
    </row>
    <row r="1851" spans="1:50" x14ac:dyDescent="0.3">
      <c r="A1851">
        <v>149</v>
      </c>
      <c r="B1851" t="s">
        <v>1054</v>
      </c>
      <c r="C1851">
        <v>229</v>
      </c>
      <c r="D1851" t="s">
        <v>1481</v>
      </c>
      <c r="E1851">
        <v>3169</v>
      </c>
      <c r="F1851" t="s">
        <v>1901</v>
      </c>
      <c r="G1851" t="s">
        <v>73</v>
      </c>
      <c r="H1851">
        <v>2615990</v>
      </c>
      <c r="I1851">
        <v>1.99</v>
      </c>
      <c r="J1851">
        <v>3</v>
      </c>
      <c r="K1851" t="s">
        <v>1057</v>
      </c>
      <c r="L1851">
        <v>21</v>
      </c>
      <c r="M1851" t="s">
        <v>1483</v>
      </c>
      <c r="N1851">
        <v>10</v>
      </c>
      <c r="O1851" t="s">
        <v>1058</v>
      </c>
      <c r="P1851">
        <v>522</v>
      </c>
      <c r="Q1851">
        <v>1</v>
      </c>
      <c r="R1851">
        <v>96</v>
      </c>
      <c r="S1851">
        <v>45</v>
      </c>
      <c r="T1851" s="3">
        <v>40227</v>
      </c>
      <c r="U1851" t="s">
        <v>689</v>
      </c>
      <c r="V1851" t="s">
        <v>690</v>
      </c>
      <c r="W1851" t="s">
        <v>691</v>
      </c>
      <c r="X1851">
        <v>21.86</v>
      </c>
      <c r="Y1851">
        <v>45</v>
      </c>
      <c r="Z1851" t="s">
        <v>692</v>
      </c>
      <c r="AA1851" t="s">
        <v>693</v>
      </c>
      <c r="AB1851" t="s">
        <v>689</v>
      </c>
      <c r="AC1851" t="s">
        <v>690</v>
      </c>
      <c r="AD1851" t="s">
        <v>691</v>
      </c>
      <c r="AE1851" t="s">
        <v>73</v>
      </c>
      <c r="AF1851">
        <v>3</v>
      </c>
      <c r="AG1851">
        <v>3</v>
      </c>
      <c r="AH1851" t="s">
        <v>165</v>
      </c>
      <c r="AI1851" t="s">
        <v>166</v>
      </c>
      <c r="AJ1851" t="s">
        <v>3281</v>
      </c>
      <c r="AK1851" t="s">
        <v>61</v>
      </c>
      <c r="AL1851">
        <v>2</v>
      </c>
      <c r="AM1851" t="s">
        <v>167</v>
      </c>
      <c r="AN1851" t="s">
        <v>63</v>
      </c>
      <c r="AO1851" t="s">
        <v>64</v>
      </c>
      <c r="AP1851" t="s">
        <v>168</v>
      </c>
      <c r="AQ1851" t="s">
        <v>169</v>
      </c>
      <c r="AR1851" t="s">
        <v>67</v>
      </c>
      <c r="AS1851" t="s">
        <v>68</v>
      </c>
      <c r="AT1851" t="s">
        <v>69</v>
      </c>
      <c r="AU1851">
        <v>51</v>
      </c>
      <c r="AV1851">
        <v>22</v>
      </c>
      <c r="AW1851">
        <f>YEAR(ChinookMusic[[#This Row],[invoiceDate]])</f>
        <v>2010</v>
      </c>
      <c r="AX1851" t="str">
        <f>TEXT(ChinookMusic[[#This Row],[invoiceDate]],"MMMM")</f>
        <v>February</v>
      </c>
    </row>
    <row r="1852" spans="1:50" x14ac:dyDescent="0.3">
      <c r="A1852">
        <v>149</v>
      </c>
      <c r="B1852" t="s">
        <v>1054</v>
      </c>
      <c r="C1852">
        <v>229</v>
      </c>
      <c r="D1852" t="s">
        <v>1481</v>
      </c>
      <c r="E1852">
        <v>3169</v>
      </c>
      <c r="F1852" t="s">
        <v>1901</v>
      </c>
      <c r="G1852" t="s">
        <v>73</v>
      </c>
      <c r="H1852">
        <v>2615990</v>
      </c>
      <c r="I1852">
        <v>1.99</v>
      </c>
      <c r="J1852">
        <v>3</v>
      </c>
      <c r="K1852" t="s">
        <v>1057</v>
      </c>
      <c r="L1852">
        <v>21</v>
      </c>
      <c r="M1852" t="s">
        <v>1483</v>
      </c>
      <c r="N1852">
        <v>3</v>
      </c>
      <c r="O1852" t="s">
        <v>1058</v>
      </c>
      <c r="P1852">
        <v>522</v>
      </c>
      <c r="Q1852">
        <v>1</v>
      </c>
      <c r="R1852">
        <v>96</v>
      </c>
      <c r="S1852">
        <v>45</v>
      </c>
      <c r="T1852" s="3">
        <v>40227</v>
      </c>
      <c r="U1852" t="s">
        <v>689</v>
      </c>
      <c r="V1852" t="s">
        <v>690</v>
      </c>
      <c r="W1852" t="s">
        <v>691</v>
      </c>
      <c r="X1852">
        <v>21.86</v>
      </c>
      <c r="Y1852">
        <v>45</v>
      </c>
      <c r="Z1852" t="s">
        <v>692</v>
      </c>
      <c r="AA1852" t="s">
        <v>693</v>
      </c>
      <c r="AB1852" t="s">
        <v>689</v>
      </c>
      <c r="AC1852" t="s">
        <v>690</v>
      </c>
      <c r="AD1852" t="s">
        <v>691</v>
      </c>
      <c r="AE1852" t="s">
        <v>73</v>
      </c>
      <c r="AF1852">
        <v>3</v>
      </c>
      <c r="AG1852">
        <v>3</v>
      </c>
      <c r="AH1852" t="s">
        <v>165</v>
      </c>
      <c r="AI1852" t="s">
        <v>166</v>
      </c>
      <c r="AJ1852" t="s">
        <v>3281</v>
      </c>
      <c r="AK1852" t="s">
        <v>61</v>
      </c>
      <c r="AL1852">
        <v>2</v>
      </c>
      <c r="AM1852" t="s">
        <v>167</v>
      </c>
      <c r="AN1852" t="s">
        <v>63</v>
      </c>
      <c r="AO1852" t="s">
        <v>64</v>
      </c>
      <c r="AP1852" t="s">
        <v>168</v>
      </c>
      <c r="AQ1852" t="s">
        <v>169</v>
      </c>
      <c r="AR1852" t="s">
        <v>67</v>
      </c>
      <c r="AS1852" t="s">
        <v>68</v>
      </c>
      <c r="AT1852" t="s">
        <v>69</v>
      </c>
      <c r="AU1852">
        <v>51</v>
      </c>
      <c r="AV1852">
        <v>22</v>
      </c>
      <c r="AW1852">
        <f>YEAR(ChinookMusic[[#This Row],[invoiceDate]])</f>
        <v>2010</v>
      </c>
      <c r="AX1852" t="str">
        <f>TEXT(ChinookMusic[[#This Row],[invoiceDate]],"MMMM")</f>
        <v>February</v>
      </c>
    </row>
    <row r="1853" spans="1:50" x14ac:dyDescent="0.3">
      <c r="A1853">
        <v>156</v>
      </c>
      <c r="B1853" t="s">
        <v>1753</v>
      </c>
      <c r="C1853">
        <v>250</v>
      </c>
      <c r="D1853" t="s">
        <v>1899</v>
      </c>
      <c r="E1853">
        <v>3178</v>
      </c>
      <c r="F1853" t="s">
        <v>1902</v>
      </c>
      <c r="G1853" t="s">
        <v>73</v>
      </c>
      <c r="H1853">
        <v>1253541</v>
      </c>
      <c r="I1853">
        <v>1.99</v>
      </c>
      <c r="J1853">
        <v>3</v>
      </c>
      <c r="K1853" t="s">
        <v>1057</v>
      </c>
      <c r="L1853">
        <v>19</v>
      </c>
      <c r="M1853" t="s">
        <v>1058</v>
      </c>
      <c r="N1853">
        <v>10</v>
      </c>
      <c r="O1853" t="s">
        <v>1058</v>
      </c>
      <c r="P1853">
        <v>523</v>
      </c>
      <c r="Q1853">
        <v>1</v>
      </c>
      <c r="R1853">
        <v>96</v>
      </c>
      <c r="S1853">
        <v>45</v>
      </c>
      <c r="T1853" s="3">
        <v>40227</v>
      </c>
      <c r="U1853" t="s">
        <v>689</v>
      </c>
      <c r="V1853" t="s">
        <v>690</v>
      </c>
      <c r="W1853" t="s">
        <v>691</v>
      </c>
      <c r="X1853">
        <v>21.86</v>
      </c>
      <c r="Y1853">
        <v>45</v>
      </c>
      <c r="Z1853" t="s">
        <v>692</v>
      </c>
      <c r="AA1853" t="s">
        <v>693</v>
      </c>
      <c r="AB1853" t="s">
        <v>689</v>
      </c>
      <c r="AC1853" t="s">
        <v>690</v>
      </c>
      <c r="AD1853" t="s">
        <v>691</v>
      </c>
      <c r="AE1853" t="s">
        <v>73</v>
      </c>
      <c r="AF1853">
        <v>3</v>
      </c>
      <c r="AG1853">
        <v>3</v>
      </c>
      <c r="AH1853" t="s">
        <v>165</v>
      </c>
      <c r="AI1853" t="s">
        <v>166</v>
      </c>
      <c r="AJ1853" t="s">
        <v>3279</v>
      </c>
      <c r="AK1853" t="s">
        <v>61</v>
      </c>
      <c r="AL1853">
        <v>2</v>
      </c>
      <c r="AM1853" t="s">
        <v>167</v>
      </c>
      <c r="AN1853" t="s">
        <v>63</v>
      </c>
      <c r="AO1853" t="s">
        <v>64</v>
      </c>
      <c r="AP1853" t="s">
        <v>168</v>
      </c>
      <c r="AQ1853" t="s">
        <v>169</v>
      </c>
      <c r="AR1853" t="s">
        <v>67</v>
      </c>
      <c r="AS1853" t="s">
        <v>68</v>
      </c>
      <c r="AT1853" t="s">
        <v>69</v>
      </c>
      <c r="AU1853">
        <v>51</v>
      </c>
      <c r="AV1853">
        <v>22</v>
      </c>
      <c r="AW1853">
        <f>YEAR(ChinookMusic[[#This Row],[invoiceDate]])</f>
        <v>2010</v>
      </c>
      <c r="AX1853" t="str">
        <f>TEXT(ChinookMusic[[#This Row],[invoiceDate]],"MMMM")</f>
        <v>February</v>
      </c>
    </row>
    <row r="1854" spans="1:50" x14ac:dyDescent="0.3">
      <c r="A1854">
        <v>156</v>
      </c>
      <c r="B1854" t="s">
        <v>1753</v>
      </c>
      <c r="C1854">
        <v>250</v>
      </c>
      <c r="D1854" t="s">
        <v>1899</v>
      </c>
      <c r="E1854">
        <v>3178</v>
      </c>
      <c r="F1854" t="s">
        <v>1902</v>
      </c>
      <c r="G1854" t="s">
        <v>73</v>
      </c>
      <c r="H1854">
        <v>1253541</v>
      </c>
      <c r="I1854">
        <v>1.99</v>
      </c>
      <c r="J1854">
        <v>3</v>
      </c>
      <c r="K1854" t="s">
        <v>1057</v>
      </c>
      <c r="L1854">
        <v>19</v>
      </c>
      <c r="M1854" t="s">
        <v>1058</v>
      </c>
      <c r="N1854">
        <v>3</v>
      </c>
      <c r="O1854" t="s">
        <v>1058</v>
      </c>
      <c r="P1854">
        <v>523</v>
      </c>
      <c r="Q1854">
        <v>1</v>
      </c>
      <c r="R1854">
        <v>96</v>
      </c>
      <c r="S1854">
        <v>45</v>
      </c>
      <c r="T1854" s="3">
        <v>40227</v>
      </c>
      <c r="U1854" t="s">
        <v>689</v>
      </c>
      <c r="V1854" t="s">
        <v>690</v>
      </c>
      <c r="W1854" t="s">
        <v>691</v>
      </c>
      <c r="X1854">
        <v>21.86</v>
      </c>
      <c r="Y1854">
        <v>45</v>
      </c>
      <c r="Z1854" t="s">
        <v>692</v>
      </c>
      <c r="AA1854" t="s">
        <v>693</v>
      </c>
      <c r="AB1854" t="s">
        <v>689</v>
      </c>
      <c r="AC1854" t="s">
        <v>690</v>
      </c>
      <c r="AD1854" t="s">
        <v>691</v>
      </c>
      <c r="AE1854" t="s">
        <v>73</v>
      </c>
      <c r="AF1854">
        <v>3</v>
      </c>
      <c r="AG1854">
        <v>3</v>
      </c>
      <c r="AH1854" t="s">
        <v>165</v>
      </c>
      <c r="AI1854" t="s">
        <v>166</v>
      </c>
      <c r="AJ1854" t="s">
        <v>3279</v>
      </c>
      <c r="AK1854" t="s">
        <v>61</v>
      </c>
      <c r="AL1854">
        <v>2</v>
      </c>
      <c r="AM1854" t="s">
        <v>167</v>
      </c>
      <c r="AN1854" t="s">
        <v>63</v>
      </c>
      <c r="AO1854" t="s">
        <v>64</v>
      </c>
      <c r="AP1854" t="s">
        <v>168</v>
      </c>
      <c r="AQ1854" t="s">
        <v>169</v>
      </c>
      <c r="AR1854" t="s">
        <v>67</v>
      </c>
      <c r="AS1854" t="s">
        <v>68</v>
      </c>
      <c r="AT1854" t="s">
        <v>69</v>
      </c>
      <c r="AU1854">
        <v>51</v>
      </c>
      <c r="AV1854">
        <v>22</v>
      </c>
      <c r="AW1854">
        <f>YEAR(ChinookMusic[[#This Row],[invoiceDate]])</f>
        <v>2010</v>
      </c>
      <c r="AX1854" t="str">
        <f>TEXT(ChinookMusic[[#This Row],[invoiceDate]],"MMMM")</f>
        <v>February</v>
      </c>
    </row>
    <row r="1855" spans="1:50" x14ac:dyDescent="0.3">
      <c r="A1855">
        <v>155</v>
      </c>
      <c r="B1855" t="s">
        <v>685</v>
      </c>
      <c r="C1855">
        <v>248</v>
      </c>
      <c r="D1855" t="s">
        <v>686</v>
      </c>
      <c r="E1855">
        <v>3160</v>
      </c>
      <c r="F1855" t="s">
        <v>1903</v>
      </c>
      <c r="G1855" t="s">
        <v>1904</v>
      </c>
      <c r="H1855">
        <v>245394</v>
      </c>
      <c r="I1855">
        <v>0.99</v>
      </c>
      <c r="J1855">
        <v>1</v>
      </c>
      <c r="K1855" t="s">
        <v>78</v>
      </c>
      <c r="L1855">
        <v>7</v>
      </c>
      <c r="M1855" t="s">
        <v>158</v>
      </c>
      <c r="N1855">
        <v>8</v>
      </c>
      <c r="O1855" t="s">
        <v>52</v>
      </c>
      <c r="P1855">
        <v>521</v>
      </c>
      <c r="Q1855">
        <v>1</v>
      </c>
      <c r="R1855">
        <v>96</v>
      </c>
      <c r="S1855">
        <v>45</v>
      </c>
      <c r="T1855" s="3">
        <v>40227</v>
      </c>
      <c r="U1855" t="s">
        <v>689</v>
      </c>
      <c r="V1855" t="s">
        <v>690</v>
      </c>
      <c r="W1855" t="s">
        <v>691</v>
      </c>
      <c r="X1855">
        <v>21.86</v>
      </c>
      <c r="Y1855">
        <v>45</v>
      </c>
      <c r="Z1855" t="s">
        <v>692</v>
      </c>
      <c r="AA1855" t="s">
        <v>693</v>
      </c>
      <c r="AB1855" t="s">
        <v>689</v>
      </c>
      <c r="AC1855" t="s">
        <v>690</v>
      </c>
      <c r="AD1855" t="s">
        <v>691</v>
      </c>
      <c r="AE1855" t="s">
        <v>73</v>
      </c>
      <c r="AF1855">
        <v>3</v>
      </c>
      <c r="AG1855">
        <v>3</v>
      </c>
      <c r="AH1855" t="s">
        <v>165</v>
      </c>
      <c r="AI1855" t="s">
        <v>166</v>
      </c>
      <c r="AJ1855" t="s">
        <v>3279</v>
      </c>
      <c r="AK1855" t="s">
        <v>61</v>
      </c>
      <c r="AL1855">
        <v>2</v>
      </c>
      <c r="AM1855" t="s">
        <v>167</v>
      </c>
      <c r="AN1855" t="s">
        <v>63</v>
      </c>
      <c r="AO1855" t="s">
        <v>64</v>
      </c>
      <c r="AP1855" t="s">
        <v>168</v>
      </c>
      <c r="AQ1855" t="s">
        <v>169</v>
      </c>
      <c r="AR1855" t="s">
        <v>67</v>
      </c>
      <c r="AS1855" t="s">
        <v>68</v>
      </c>
      <c r="AT1855" t="s">
        <v>69</v>
      </c>
      <c r="AU1855">
        <v>51</v>
      </c>
      <c r="AV1855">
        <v>22</v>
      </c>
      <c r="AW1855">
        <f>YEAR(ChinookMusic[[#This Row],[invoiceDate]])</f>
        <v>2010</v>
      </c>
      <c r="AX1855" t="str">
        <f>TEXT(ChinookMusic[[#This Row],[invoiceDate]],"MMMM")</f>
        <v>February</v>
      </c>
    </row>
    <row r="1856" spans="1:50" x14ac:dyDescent="0.3">
      <c r="A1856">
        <v>155</v>
      </c>
      <c r="B1856" t="s">
        <v>685</v>
      </c>
      <c r="C1856">
        <v>248</v>
      </c>
      <c r="D1856" t="s">
        <v>686</v>
      </c>
      <c r="E1856">
        <v>3160</v>
      </c>
      <c r="F1856" t="s">
        <v>1903</v>
      </c>
      <c r="G1856" t="s">
        <v>1904</v>
      </c>
      <c r="H1856">
        <v>245394</v>
      </c>
      <c r="I1856">
        <v>0.99</v>
      </c>
      <c r="J1856">
        <v>1</v>
      </c>
      <c r="K1856" t="s">
        <v>78</v>
      </c>
      <c r="L1856">
        <v>7</v>
      </c>
      <c r="M1856" t="s">
        <v>158</v>
      </c>
      <c r="N1856">
        <v>1</v>
      </c>
      <c r="O1856" t="s">
        <v>52</v>
      </c>
      <c r="P1856">
        <v>521</v>
      </c>
      <c r="Q1856">
        <v>1</v>
      </c>
      <c r="R1856">
        <v>96</v>
      </c>
      <c r="S1856">
        <v>45</v>
      </c>
      <c r="T1856" s="3">
        <v>40227</v>
      </c>
      <c r="U1856" t="s">
        <v>689</v>
      </c>
      <c r="V1856" t="s">
        <v>690</v>
      </c>
      <c r="W1856" t="s">
        <v>691</v>
      </c>
      <c r="X1856">
        <v>21.86</v>
      </c>
      <c r="Y1856">
        <v>45</v>
      </c>
      <c r="Z1856" t="s">
        <v>692</v>
      </c>
      <c r="AA1856" t="s">
        <v>693</v>
      </c>
      <c r="AB1856" t="s">
        <v>689</v>
      </c>
      <c r="AC1856" t="s">
        <v>690</v>
      </c>
      <c r="AD1856" t="s">
        <v>691</v>
      </c>
      <c r="AE1856" t="s">
        <v>73</v>
      </c>
      <c r="AF1856">
        <v>3</v>
      </c>
      <c r="AG1856">
        <v>3</v>
      </c>
      <c r="AH1856" t="s">
        <v>165</v>
      </c>
      <c r="AI1856" t="s">
        <v>166</v>
      </c>
      <c r="AJ1856" t="s">
        <v>3280</v>
      </c>
      <c r="AK1856" t="s">
        <v>61</v>
      </c>
      <c r="AL1856">
        <v>2</v>
      </c>
      <c r="AM1856" t="s">
        <v>167</v>
      </c>
      <c r="AN1856" t="s">
        <v>63</v>
      </c>
      <c r="AO1856" t="s">
        <v>64</v>
      </c>
      <c r="AP1856" t="s">
        <v>168</v>
      </c>
      <c r="AQ1856" t="s">
        <v>169</v>
      </c>
      <c r="AR1856" t="s">
        <v>67</v>
      </c>
      <c r="AS1856" t="s">
        <v>68</v>
      </c>
      <c r="AT1856" t="s">
        <v>69</v>
      </c>
      <c r="AU1856">
        <v>51</v>
      </c>
      <c r="AV1856">
        <v>22</v>
      </c>
      <c r="AW1856">
        <f>YEAR(ChinookMusic[[#This Row],[invoiceDate]])</f>
        <v>2010</v>
      </c>
      <c r="AX1856" t="str">
        <f>TEXT(ChinookMusic[[#This Row],[invoiceDate]],"MMMM")</f>
        <v>February</v>
      </c>
    </row>
    <row r="1857" spans="1:50" x14ac:dyDescent="0.3">
      <c r="A1857">
        <v>155</v>
      </c>
      <c r="B1857" t="s">
        <v>685</v>
      </c>
      <c r="C1857">
        <v>248</v>
      </c>
      <c r="D1857" t="s">
        <v>686</v>
      </c>
      <c r="E1857">
        <v>3160</v>
      </c>
      <c r="F1857" t="s">
        <v>1903</v>
      </c>
      <c r="G1857" t="s">
        <v>1904</v>
      </c>
      <c r="H1857">
        <v>245394</v>
      </c>
      <c r="I1857">
        <v>0.99</v>
      </c>
      <c r="J1857">
        <v>1</v>
      </c>
      <c r="K1857" t="s">
        <v>78</v>
      </c>
      <c r="L1857">
        <v>7</v>
      </c>
      <c r="M1857" t="s">
        <v>158</v>
      </c>
      <c r="N1857">
        <v>5</v>
      </c>
      <c r="O1857" t="s">
        <v>70</v>
      </c>
      <c r="P1857">
        <v>521</v>
      </c>
      <c r="Q1857">
        <v>1</v>
      </c>
      <c r="R1857">
        <v>96</v>
      </c>
      <c r="S1857">
        <v>45</v>
      </c>
      <c r="T1857" s="3">
        <v>40227</v>
      </c>
      <c r="U1857" t="s">
        <v>689</v>
      </c>
      <c r="V1857" t="s">
        <v>690</v>
      </c>
      <c r="W1857" t="s">
        <v>691</v>
      </c>
      <c r="X1857">
        <v>21.86</v>
      </c>
      <c r="Y1857">
        <v>45</v>
      </c>
      <c r="Z1857" t="s">
        <v>692</v>
      </c>
      <c r="AA1857" t="s">
        <v>693</v>
      </c>
      <c r="AB1857" t="s">
        <v>689</v>
      </c>
      <c r="AC1857" t="s">
        <v>690</v>
      </c>
      <c r="AD1857" t="s">
        <v>691</v>
      </c>
      <c r="AE1857" t="s">
        <v>73</v>
      </c>
      <c r="AF1857">
        <v>3</v>
      </c>
      <c r="AG1857">
        <v>3</v>
      </c>
      <c r="AH1857" t="s">
        <v>165</v>
      </c>
      <c r="AI1857" t="s">
        <v>166</v>
      </c>
      <c r="AJ1857" t="s">
        <v>3280</v>
      </c>
      <c r="AK1857" t="s">
        <v>61</v>
      </c>
      <c r="AL1857">
        <v>2</v>
      </c>
      <c r="AM1857" t="s">
        <v>167</v>
      </c>
      <c r="AN1857" t="s">
        <v>63</v>
      </c>
      <c r="AO1857" t="s">
        <v>64</v>
      </c>
      <c r="AP1857" t="s">
        <v>168</v>
      </c>
      <c r="AQ1857" t="s">
        <v>169</v>
      </c>
      <c r="AR1857" t="s">
        <v>67</v>
      </c>
      <c r="AS1857" t="s">
        <v>68</v>
      </c>
      <c r="AT1857" t="s">
        <v>69</v>
      </c>
      <c r="AU1857">
        <v>51</v>
      </c>
      <c r="AV1857">
        <v>22</v>
      </c>
      <c r="AW1857">
        <f>YEAR(ChinookMusic[[#This Row],[invoiceDate]])</f>
        <v>2010</v>
      </c>
      <c r="AX1857" t="str">
        <f>TEXT(ChinookMusic[[#This Row],[invoiceDate]],"MMMM")</f>
        <v>February</v>
      </c>
    </row>
    <row r="1858" spans="1:50" x14ac:dyDescent="0.3">
      <c r="A1858">
        <v>100</v>
      </c>
      <c r="B1858" t="s">
        <v>508</v>
      </c>
      <c r="C1858">
        <v>141</v>
      </c>
      <c r="D1858" t="s">
        <v>509</v>
      </c>
      <c r="E1858">
        <v>3142</v>
      </c>
      <c r="F1858" t="s">
        <v>1905</v>
      </c>
      <c r="G1858" t="s">
        <v>1067</v>
      </c>
      <c r="H1858">
        <v>262791</v>
      </c>
      <c r="I1858">
        <v>0.99</v>
      </c>
      <c r="J1858">
        <v>1</v>
      </c>
      <c r="K1858" t="s">
        <v>78</v>
      </c>
      <c r="L1858">
        <v>3</v>
      </c>
      <c r="M1858" t="s">
        <v>137</v>
      </c>
      <c r="N1858">
        <v>5</v>
      </c>
      <c r="O1858" t="s">
        <v>70</v>
      </c>
      <c r="P1858">
        <v>519</v>
      </c>
      <c r="Q1858">
        <v>1</v>
      </c>
      <c r="R1858">
        <v>96</v>
      </c>
      <c r="S1858">
        <v>45</v>
      </c>
      <c r="T1858" s="3">
        <v>40227</v>
      </c>
      <c r="U1858" t="s">
        <v>689</v>
      </c>
      <c r="V1858" t="s">
        <v>690</v>
      </c>
      <c r="W1858" t="s">
        <v>691</v>
      </c>
      <c r="X1858">
        <v>21.86</v>
      </c>
      <c r="Y1858">
        <v>45</v>
      </c>
      <c r="Z1858" t="s">
        <v>692</v>
      </c>
      <c r="AA1858" t="s">
        <v>693</v>
      </c>
      <c r="AB1858" t="s">
        <v>689</v>
      </c>
      <c r="AC1858" t="s">
        <v>690</v>
      </c>
      <c r="AD1858" t="s">
        <v>691</v>
      </c>
      <c r="AE1858" t="s">
        <v>73</v>
      </c>
      <c r="AF1858">
        <v>3</v>
      </c>
      <c r="AG1858">
        <v>3</v>
      </c>
      <c r="AH1858" t="s">
        <v>165</v>
      </c>
      <c r="AI1858" t="s">
        <v>166</v>
      </c>
      <c r="AJ1858" t="s">
        <v>3280</v>
      </c>
      <c r="AK1858" t="s">
        <v>61</v>
      </c>
      <c r="AL1858">
        <v>2</v>
      </c>
      <c r="AM1858" t="s">
        <v>167</v>
      </c>
      <c r="AN1858" t="s">
        <v>63</v>
      </c>
      <c r="AO1858" t="s">
        <v>64</v>
      </c>
      <c r="AP1858" t="s">
        <v>168</v>
      </c>
      <c r="AQ1858" t="s">
        <v>169</v>
      </c>
      <c r="AR1858" t="s">
        <v>67</v>
      </c>
      <c r="AS1858" t="s">
        <v>68</v>
      </c>
      <c r="AT1858" t="s">
        <v>69</v>
      </c>
      <c r="AU1858">
        <v>51</v>
      </c>
      <c r="AV1858">
        <v>22</v>
      </c>
      <c r="AW1858">
        <f>YEAR(ChinookMusic[[#This Row],[invoiceDate]])</f>
        <v>2010</v>
      </c>
      <c r="AX1858" t="str">
        <f>TEXT(ChinookMusic[[#This Row],[invoiceDate]],"MMMM")</f>
        <v>February</v>
      </c>
    </row>
    <row r="1859" spans="1:50" x14ac:dyDescent="0.3">
      <c r="A1859">
        <v>100</v>
      </c>
      <c r="B1859" t="s">
        <v>508</v>
      </c>
      <c r="C1859">
        <v>141</v>
      </c>
      <c r="D1859" t="s">
        <v>509</v>
      </c>
      <c r="E1859">
        <v>3142</v>
      </c>
      <c r="F1859" t="s">
        <v>1905</v>
      </c>
      <c r="G1859" t="s">
        <v>1067</v>
      </c>
      <c r="H1859">
        <v>262791</v>
      </c>
      <c r="I1859">
        <v>0.99</v>
      </c>
      <c r="J1859">
        <v>1</v>
      </c>
      <c r="K1859" t="s">
        <v>78</v>
      </c>
      <c r="L1859">
        <v>3</v>
      </c>
      <c r="M1859" t="s">
        <v>137</v>
      </c>
      <c r="N1859">
        <v>8</v>
      </c>
      <c r="O1859" t="s">
        <v>52</v>
      </c>
      <c r="P1859">
        <v>519</v>
      </c>
      <c r="Q1859">
        <v>1</v>
      </c>
      <c r="R1859">
        <v>96</v>
      </c>
      <c r="S1859">
        <v>45</v>
      </c>
      <c r="T1859" s="3">
        <v>40227</v>
      </c>
      <c r="U1859" t="s">
        <v>689</v>
      </c>
      <c r="V1859" t="s">
        <v>690</v>
      </c>
      <c r="W1859" t="s">
        <v>691</v>
      </c>
      <c r="X1859">
        <v>21.86</v>
      </c>
      <c r="Y1859">
        <v>45</v>
      </c>
      <c r="Z1859" t="s">
        <v>692</v>
      </c>
      <c r="AA1859" t="s">
        <v>693</v>
      </c>
      <c r="AB1859" t="s">
        <v>689</v>
      </c>
      <c r="AC1859" t="s">
        <v>690</v>
      </c>
      <c r="AD1859" t="s">
        <v>691</v>
      </c>
      <c r="AE1859" t="s">
        <v>73</v>
      </c>
      <c r="AF1859">
        <v>3</v>
      </c>
      <c r="AG1859">
        <v>3</v>
      </c>
      <c r="AH1859" t="s">
        <v>165</v>
      </c>
      <c r="AI1859" t="s">
        <v>166</v>
      </c>
      <c r="AJ1859" t="s">
        <v>3280</v>
      </c>
      <c r="AK1859" t="s">
        <v>61</v>
      </c>
      <c r="AL1859">
        <v>2</v>
      </c>
      <c r="AM1859" t="s">
        <v>167</v>
      </c>
      <c r="AN1859" t="s">
        <v>63</v>
      </c>
      <c r="AO1859" t="s">
        <v>64</v>
      </c>
      <c r="AP1859" t="s">
        <v>168</v>
      </c>
      <c r="AQ1859" t="s">
        <v>169</v>
      </c>
      <c r="AR1859" t="s">
        <v>67</v>
      </c>
      <c r="AS1859" t="s">
        <v>68</v>
      </c>
      <c r="AT1859" t="s">
        <v>69</v>
      </c>
      <c r="AU1859">
        <v>51</v>
      </c>
      <c r="AV1859">
        <v>22</v>
      </c>
      <c r="AW1859">
        <f>YEAR(ChinookMusic[[#This Row],[invoiceDate]])</f>
        <v>2010</v>
      </c>
      <c r="AX1859" t="str">
        <f>TEXT(ChinookMusic[[#This Row],[invoiceDate]],"MMMM")</f>
        <v>February</v>
      </c>
    </row>
    <row r="1860" spans="1:50" x14ac:dyDescent="0.3">
      <c r="A1860">
        <v>100</v>
      </c>
      <c r="B1860" t="s">
        <v>508</v>
      </c>
      <c r="C1860">
        <v>141</v>
      </c>
      <c r="D1860" t="s">
        <v>509</v>
      </c>
      <c r="E1860">
        <v>3142</v>
      </c>
      <c r="F1860" t="s">
        <v>1905</v>
      </c>
      <c r="G1860" t="s">
        <v>1067</v>
      </c>
      <c r="H1860">
        <v>262791</v>
      </c>
      <c r="I1860">
        <v>0.99</v>
      </c>
      <c r="J1860">
        <v>1</v>
      </c>
      <c r="K1860" t="s">
        <v>78</v>
      </c>
      <c r="L1860">
        <v>3</v>
      </c>
      <c r="M1860" t="s">
        <v>137</v>
      </c>
      <c r="N1860">
        <v>1</v>
      </c>
      <c r="O1860" t="s">
        <v>52</v>
      </c>
      <c r="P1860">
        <v>519</v>
      </c>
      <c r="Q1860">
        <v>1</v>
      </c>
      <c r="R1860">
        <v>96</v>
      </c>
      <c r="S1860">
        <v>45</v>
      </c>
      <c r="T1860" s="3">
        <v>40227</v>
      </c>
      <c r="U1860" t="s">
        <v>689</v>
      </c>
      <c r="V1860" t="s">
        <v>690</v>
      </c>
      <c r="W1860" t="s">
        <v>691</v>
      </c>
      <c r="X1860">
        <v>21.86</v>
      </c>
      <c r="Y1860">
        <v>45</v>
      </c>
      <c r="Z1860" t="s">
        <v>692</v>
      </c>
      <c r="AA1860" t="s">
        <v>693</v>
      </c>
      <c r="AB1860" t="s">
        <v>689</v>
      </c>
      <c r="AC1860" t="s">
        <v>690</v>
      </c>
      <c r="AD1860" t="s">
        <v>691</v>
      </c>
      <c r="AE1860" t="s">
        <v>73</v>
      </c>
      <c r="AF1860">
        <v>3</v>
      </c>
      <c r="AG1860">
        <v>3</v>
      </c>
      <c r="AH1860" t="s">
        <v>165</v>
      </c>
      <c r="AI1860" t="s">
        <v>166</v>
      </c>
      <c r="AJ1860" t="s">
        <v>3280</v>
      </c>
      <c r="AK1860" t="s">
        <v>61</v>
      </c>
      <c r="AL1860">
        <v>2</v>
      </c>
      <c r="AM1860" t="s">
        <v>167</v>
      </c>
      <c r="AN1860" t="s">
        <v>63</v>
      </c>
      <c r="AO1860" t="s">
        <v>64</v>
      </c>
      <c r="AP1860" t="s">
        <v>168</v>
      </c>
      <c r="AQ1860" t="s">
        <v>169</v>
      </c>
      <c r="AR1860" t="s">
        <v>67</v>
      </c>
      <c r="AS1860" t="s">
        <v>68</v>
      </c>
      <c r="AT1860" t="s">
        <v>69</v>
      </c>
      <c r="AU1860">
        <v>51</v>
      </c>
      <c r="AV1860">
        <v>22</v>
      </c>
      <c r="AW1860">
        <f>YEAR(ChinookMusic[[#This Row],[invoiceDate]])</f>
        <v>2010</v>
      </c>
      <c r="AX1860" t="str">
        <f>TEXT(ChinookMusic[[#This Row],[invoiceDate]],"MMMM")</f>
        <v>February</v>
      </c>
    </row>
    <row r="1861" spans="1:50" x14ac:dyDescent="0.3">
      <c r="A1861">
        <v>156</v>
      </c>
      <c r="B1861" t="s">
        <v>1753</v>
      </c>
      <c r="C1861">
        <v>251</v>
      </c>
      <c r="D1861" t="s">
        <v>1754</v>
      </c>
      <c r="E1861">
        <v>3214</v>
      </c>
      <c r="F1861" t="s">
        <v>1906</v>
      </c>
      <c r="G1861" t="s">
        <v>73</v>
      </c>
      <c r="H1861">
        <v>1271521</v>
      </c>
      <c r="I1861">
        <v>1.99</v>
      </c>
      <c r="J1861">
        <v>3</v>
      </c>
      <c r="K1861" t="s">
        <v>1057</v>
      </c>
      <c r="L1861">
        <v>22</v>
      </c>
      <c r="M1861" t="s">
        <v>1756</v>
      </c>
      <c r="N1861">
        <v>10</v>
      </c>
      <c r="O1861" t="s">
        <v>1058</v>
      </c>
      <c r="P1861">
        <v>527</v>
      </c>
      <c r="Q1861">
        <v>1</v>
      </c>
      <c r="R1861">
        <v>96</v>
      </c>
      <c r="S1861">
        <v>45</v>
      </c>
      <c r="T1861" s="3">
        <v>40227</v>
      </c>
      <c r="U1861" t="s">
        <v>689</v>
      </c>
      <c r="V1861" t="s">
        <v>690</v>
      </c>
      <c r="W1861" t="s">
        <v>691</v>
      </c>
      <c r="X1861">
        <v>21.86</v>
      </c>
      <c r="Y1861">
        <v>45</v>
      </c>
      <c r="Z1861" t="s">
        <v>692</v>
      </c>
      <c r="AA1861" t="s">
        <v>693</v>
      </c>
      <c r="AB1861" t="s">
        <v>689</v>
      </c>
      <c r="AC1861" t="s">
        <v>690</v>
      </c>
      <c r="AD1861" t="s">
        <v>691</v>
      </c>
      <c r="AE1861" t="s">
        <v>73</v>
      </c>
      <c r="AF1861">
        <v>3</v>
      </c>
      <c r="AG1861">
        <v>3</v>
      </c>
      <c r="AH1861" t="s">
        <v>165</v>
      </c>
      <c r="AI1861" t="s">
        <v>166</v>
      </c>
      <c r="AJ1861" t="s">
        <v>3280</v>
      </c>
      <c r="AK1861" t="s">
        <v>61</v>
      </c>
      <c r="AL1861">
        <v>2</v>
      </c>
      <c r="AM1861" t="s">
        <v>167</v>
      </c>
      <c r="AN1861" t="s">
        <v>63</v>
      </c>
      <c r="AO1861" t="s">
        <v>64</v>
      </c>
      <c r="AP1861" t="s">
        <v>168</v>
      </c>
      <c r="AQ1861" t="s">
        <v>169</v>
      </c>
      <c r="AR1861" t="s">
        <v>67</v>
      </c>
      <c r="AS1861" t="s">
        <v>68</v>
      </c>
      <c r="AT1861" t="s">
        <v>69</v>
      </c>
      <c r="AU1861">
        <v>51</v>
      </c>
      <c r="AV1861">
        <v>22</v>
      </c>
      <c r="AW1861">
        <f>YEAR(ChinookMusic[[#This Row],[invoiceDate]])</f>
        <v>2010</v>
      </c>
      <c r="AX1861" t="str">
        <f>TEXT(ChinookMusic[[#This Row],[invoiceDate]],"MMMM")</f>
        <v>February</v>
      </c>
    </row>
    <row r="1862" spans="1:50" x14ac:dyDescent="0.3">
      <c r="A1862">
        <v>156</v>
      </c>
      <c r="B1862" t="s">
        <v>1753</v>
      </c>
      <c r="C1862">
        <v>251</v>
      </c>
      <c r="D1862" t="s">
        <v>1754</v>
      </c>
      <c r="E1862">
        <v>3214</v>
      </c>
      <c r="F1862" t="s">
        <v>1906</v>
      </c>
      <c r="G1862" t="s">
        <v>73</v>
      </c>
      <c r="H1862">
        <v>1271521</v>
      </c>
      <c r="I1862">
        <v>1.99</v>
      </c>
      <c r="J1862">
        <v>3</v>
      </c>
      <c r="K1862" t="s">
        <v>1057</v>
      </c>
      <c r="L1862">
        <v>22</v>
      </c>
      <c r="M1862" t="s">
        <v>1756</v>
      </c>
      <c r="N1862">
        <v>3</v>
      </c>
      <c r="O1862" t="s">
        <v>1058</v>
      </c>
      <c r="P1862">
        <v>527</v>
      </c>
      <c r="Q1862">
        <v>1</v>
      </c>
      <c r="R1862">
        <v>96</v>
      </c>
      <c r="S1862">
        <v>45</v>
      </c>
      <c r="T1862" s="3">
        <v>40227</v>
      </c>
      <c r="U1862" t="s">
        <v>689</v>
      </c>
      <c r="V1862" t="s">
        <v>690</v>
      </c>
      <c r="W1862" t="s">
        <v>691</v>
      </c>
      <c r="X1862">
        <v>21.86</v>
      </c>
      <c r="Y1862">
        <v>45</v>
      </c>
      <c r="Z1862" t="s">
        <v>692</v>
      </c>
      <c r="AA1862" t="s">
        <v>693</v>
      </c>
      <c r="AB1862" t="s">
        <v>689</v>
      </c>
      <c r="AC1862" t="s">
        <v>690</v>
      </c>
      <c r="AD1862" t="s">
        <v>691</v>
      </c>
      <c r="AE1862" t="s">
        <v>73</v>
      </c>
      <c r="AF1862">
        <v>3</v>
      </c>
      <c r="AG1862">
        <v>3</v>
      </c>
      <c r="AH1862" t="s">
        <v>165</v>
      </c>
      <c r="AI1862" t="s">
        <v>166</v>
      </c>
      <c r="AJ1862" t="s">
        <v>3280</v>
      </c>
      <c r="AK1862" t="s">
        <v>61</v>
      </c>
      <c r="AL1862">
        <v>2</v>
      </c>
      <c r="AM1862" t="s">
        <v>167</v>
      </c>
      <c r="AN1862" t="s">
        <v>63</v>
      </c>
      <c r="AO1862" t="s">
        <v>64</v>
      </c>
      <c r="AP1862" t="s">
        <v>168</v>
      </c>
      <c r="AQ1862" t="s">
        <v>169</v>
      </c>
      <c r="AR1862" t="s">
        <v>67</v>
      </c>
      <c r="AS1862" t="s">
        <v>68</v>
      </c>
      <c r="AT1862" t="s">
        <v>69</v>
      </c>
      <c r="AU1862">
        <v>51</v>
      </c>
      <c r="AV1862">
        <v>22</v>
      </c>
      <c r="AW1862">
        <f>YEAR(ChinookMusic[[#This Row],[invoiceDate]])</f>
        <v>2010</v>
      </c>
      <c r="AX1862" t="str">
        <f>TEXT(ChinookMusic[[#This Row],[invoiceDate]],"MMMM")</f>
        <v>February</v>
      </c>
    </row>
    <row r="1863" spans="1:50" x14ac:dyDescent="0.3">
      <c r="A1863">
        <v>156</v>
      </c>
      <c r="B1863" t="s">
        <v>1753</v>
      </c>
      <c r="C1863">
        <v>250</v>
      </c>
      <c r="D1863" t="s">
        <v>1899</v>
      </c>
      <c r="E1863">
        <v>3187</v>
      </c>
      <c r="F1863" t="s">
        <v>1907</v>
      </c>
      <c r="G1863" t="s">
        <v>73</v>
      </c>
      <c r="H1863">
        <v>1282115</v>
      </c>
      <c r="I1863">
        <v>1.99</v>
      </c>
      <c r="J1863">
        <v>3</v>
      </c>
      <c r="K1863" t="s">
        <v>1057</v>
      </c>
      <c r="L1863">
        <v>19</v>
      </c>
      <c r="M1863" t="s">
        <v>1058</v>
      </c>
      <c r="N1863">
        <v>3</v>
      </c>
      <c r="O1863" t="s">
        <v>1058</v>
      </c>
      <c r="P1863">
        <v>524</v>
      </c>
      <c r="Q1863">
        <v>1</v>
      </c>
      <c r="R1863">
        <v>96</v>
      </c>
      <c r="S1863">
        <v>45</v>
      </c>
      <c r="T1863" s="3">
        <v>40227</v>
      </c>
      <c r="U1863" t="s">
        <v>689</v>
      </c>
      <c r="V1863" t="s">
        <v>690</v>
      </c>
      <c r="W1863" t="s">
        <v>691</v>
      </c>
      <c r="X1863">
        <v>21.86</v>
      </c>
      <c r="Y1863">
        <v>45</v>
      </c>
      <c r="Z1863" t="s">
        <v>692</v>
      </c>
      <c r="AA1863" t="s">
        <v>693</v>
      </c>
      <c r="AB1863" t="s">
        <v>689</v>
      </c>
      <c r="AC1863" t="s">
        <v>690</v>
      </c>
      <c r="AD1863" t="s">
        <v>691</v>
      </c>
      <c r="AE1863" t="s">
        <v>73</v>
      </c>
      <c r="AF1863">
        <v>3</v>
      </c>
      <c r="AG1863">
        <v>3</v>
      </c>
      <c r="AH1863" t="s">
        <v>165</v>
      </c>
      <c r="AI1863" t="s">
        <v>166</v>
      </c>
      <c r="AJ1863" t="s">
        <v>3280</v>
      </c>
      <c r="AK1863" t="s">
        <v>61</v>
      </c>
      <c r="AL1863">
        <v>2</v>
      </c>
      <c r="AM1863" t="s">
        <v>167</v>
      </c>
      <c r="AN1863" t="s">
        <v>63</v>
      </c>
      <c r="AO1863" t="s">
        <v>64</v>
      </c>
      <c r="AP1863" t="s">
        <v>168</v>
      </c>
      <c r="AQ1863" t="s">
        <v>169</v>
      </c>
      <c r="AR1863" t="s">
        <v>67</v>
      </c>
      <c r="AS1863" t="s">
        <v>68</v>
      </c>
      <c r="AT1863" t="s">
        <v>69</v>
      </c>
      <c r="AU1863">
        <v>51</v>
      </c>
      <c r="AV1863">
        <v>22</v>
      </c>
      <c r="AW1863">
        <f>YEAR(ChinookMusic[[#This Row],[invoiceDate]])</f>
        <v>2010</v>
      </c>
      <c r="AX1863" t="str">
        <f>TEXT(ChinookMusic[[#This Row],[invoiceDate]],"MMMM")</f>
        <v>February</v>
      </c>
    </row>
    <row r="1864" spans="1:50" x14ac:dyDescent="0.3">
      <c r="A1864">
        <v>156</v>
      </c>
      <c r="B1864" t="s">
        <v>1753</v>
      </c>
      <c r="C1864">
        <v>250</v>
      </c>
      <c r="D1864" t="s">
        <v>1899</v>
      </c>
      <c r="E1864">
        <v>3187</v>
      </c>
      <c r="F1864" t="s">
        <v>1907</v>
      </c>
      <c r="G1864" t="s">
        <v>73</v>
      </c>
      <c r="H1864">
        <v>1282115</v>
      </c>
      <c r="I1864">
        <v>1.99</v>
      </c>
      <c r="J1864">
        <v>3</v>
      </c>
      <c r="K1864" t="s">
        <v>1057</v>
      </c>
      <c r="L1864">
        <v>19</v>
      </c>
      <c r="M1864" t="s">
        <v>1058</v>
      </c>
      <c r="N1864">
        <v>10</v>
      </c>
      <c r="O1864" t="s">
        <v>1058</v>
      </c>
      <c r="P1864">
        <v>524</v>
      </c>
      <c r="Q1864">
        <v>1</v>
      </c>
      <c r="R1864">
        <v>96</v>
      </c>
      <c r="S1864">
        <v>45</v>
      </c>
      <c r="T1864" s="3">
        <v>40227</v>
      </c>
      <c r="U1864" t="s">
        <v>689</v>
      </c>
      <c r="V1864" t="s">
        <v>690</v>
      </c>
      <c r="W1864" t="s">
        <v>691</v>
      </c>
      <c r="X1864">
        <v>21.86</v>
      </c>
      <c r="Y1864">
        <v>45</v>
      </c>
      <c r="Z1864" t="s">
        <v>692</v>
      </c>
      <c r="AA1864" t="s">
        <v>693</v>
      </c>
      <c r="AB1864" t="s">
        <v>689</v>
      </c>
      <c r="AC1864" t="s">
        <v>690</v>
      </c>
      <c r="AD1864" t="s">
        <v>691</v>
      </c>
      <c r="AE1864" t="s">
        <v>73</v>
      </c>
      <c r="AF1864">
        <v>3</v>
      </c>
      <c r="AG1864">
        <v>3</v>
      </c>
      <c r="AH1864" t="s">
        <v>165</v>
      </c>
      <c r="AI1864" t="s">
        <v>166</v>
      </c>
      <c r="AJ1864" t="s">
        <v>3280</v>
      </c>
      <c r="AK1864" t="s">
        <v>61</v>
      </c>
      <c r="AL1864">
        <v>2</v>
      </c>
      <c r="AM1864" t="s">
        <v>167</v>
      </c>
      <c r="AN1864" t="s">
        <v>63</v>
      </c>
      <c r="AO1864" t="s">
        <v>64</v>
      </c>
      <c r="AP1864" t="s">
        <v>168</v>
      </c>
      <c r="AQ1864" t="s">
        <v>169</v>
      </c>
      <c r="AR1864" t="s">
        <v>67</v>
      </c>
      <c r="AS1864" t="s">
        <v>68</v>
      </c>
      <c r="AT1864" t="s">
        <v>69</v>
      </c>
      <c r="AU1864">
        <v>51</v>
      </c>
      <c r="AV1864">
        <v>22</v>
      </c>
      <c r="AW1864">
        <f>YEAR(ChinookMusic[[#This Row],[invoiceDate]])</f>
        <v>2010</v>
      </c>
      <c r="AX1864" t="str">
        <f>TEXT(ChinookMusic[[#This Row],[invoiceDate]],"MMMM")</f>
        <v>February</v>
      </c>
    </row>
    <row r="1865" spans="1:50" x14ac:dyDescent="0.3">
      <c r="A1865">
        <v>158</v>
      </c>
      <c r="B1865" t="s">
        <v>1068</v>
      </c>
      <c r="C1865">
        <v>253</v>
      </c>
      <c r="D1865" t="s">
        <v>1069</v>
      </c>
      <c r="E1865">
        <v>3232</v>
      </c>
      <c r="F1865" t="s">
        <v>1908</v>
      </c>
      <c r="G1865" t="s">
        <v>73</v>
      </c>
      <c r="H1865">
        <v>2925008</v>
      </c>
      <c r="I1865">
        <v>1.99</v>
      </c>
      <c r="J1865">
        <v>3</v>
      </c>
      <c r="K1865" t="s">
        <v>1057</v>
      </c>
      <c r="L1865">
        <v>20</v>
      </c>
      <c r="M1865" t="s">
        <v>1071</v>
      </c>
      <c r="N1865">
        <v>10</v>
      </c>
      <c r="O1865" t="s">
        <v>1058</v>
      </c>
      <c r="P1865">
        <v>529</v>
      </c>
      <c r="Q1865">
        <v>1</v>
      </c>
      <c r="R1865">
        <v>96</v>
      </c>
      <c r="S1865">
        <v>45</v>
      </c>
      <c r="T1865" s="3">
        <v>40227</v>
      </c>
      <c r="U1865" t="s">
        <v>689</v>
      </c>
      <c r="V1865" t="s">
        <v>690</v>
      </c>
      <c r="W1865" t="s">
        <v>691</v>
      </c>
      <c r="X1865">
        <v>21.86</v>
      </c>
      <c r="Y1865">
        <v>45</v>
      </c>
      <c r="Z1865" t="s">
        <v>692</v>
      </c>
      <c r="AA1865" t="s">
        <v>693</v>
      </c>
      <c r="AB1865" t="s">
        <v>689</v>
      </c>
      <c r="AC1865" t="s">
        <v>690</v>
      </c>
      <c r="AD1865" t="s">
        <v>691</v>
      </c>
      <c r="AE1865" t="s">
        <v>73</v>
      </c>
      <c r="AF1865">
        <v>3</v>
      </c>
      <c r="AG1865">
        <v>3</v>
      </c>
      <c r="AH1865" t="s">
        <v>165</v>
      </c>
      <c r="AI1865" t="s">
        <v>166</v>
      </c>
      <c r="AJ1865" t="s">
        <v>3279</v>
      </c>
      <c r="AK1865" t="s">
        <v>61</v>
      </c>
      <c r="AL1865">
        <v>2</v>
      </c>
      <c r="AM1865" t="s">
        <v>167</v>
      </c>
      <c r="AN1865" t="s">
        <v>63</v>
      </c>
      <c r="AO1865" t="s">
        <v>64</v>
      </c>
      <c r="AP1865" t="s">
        <v>168</v>
      </c>
      <c r="AQ1865" t="s">
        <v>169</v>
      </c>
      <c r="AR1865" t="s">
        <v>67</v>
      </c>
      <c r="AS1865" t="s">
        <v>68</v>
      </c>
      <c r="AT1865" t="s">
        <v>69</v>
      </c>
      <c r="AU1865">
        <v>51</v>
      </c>
      <c r="AV1865">
        <v>22</v>
      </c>
      <c r="AW1865">
        <f>YEAR(ChinookMusic[[#This Row],[invoiceDate]])</f>
        <v>2010</v>
      </c>
      <c r="AX1865" t="str">
        <f>TEXT(ChinookMusic[[#This Row],[invoiceDate]],"MMMM")</f>
        <v>February</v>
      </c>
    </row>
    <row r="1866" spans="1:50" x14ac:dyDescent="0.3">
      <c r="A1866">
        <v>158</v>
      </c>
      <c r="B1866" t="s">
        <v>1068</v>
      </c>
      <c r="C1866">
        <v>253</v>
      </c>
      <c r="D1866" t="s">
        <v>1069</v>
      </c>
      <c r="E1866">
        <v>3232</v>
      </c>
      <c r="F1866" t="s">
        <v>1908</v>
      </c>
      <c r="G1866" t="s">
        <v>73</v>
      </c>
      <c r="H1866">
        <v>2925008</v>
      </c>
      <c r="I1866">
        <v>1.99</v>
      </c>
      <c r="J1866">
        <v>3</v>
      </c>
      <c r="K1866" t="s">
        <v>1057</v>
      </c>
      <c r="L1866">
        <v>20</v>
      </c>
      <c r="M1866" t="s">
        <v>1071</v>
      </c>
      <c r="N1866">
        <v>3</v>
      </c>
      <c r="O1866" t="s">
        <v>1058</v>
      </c>
      <c r="P1866">
        <v>529</v>
      </c>
      <c r="Q1866">
        <v>1</v>
      </c>
      <c r="R1866">
        <v>96</v>
      </c>
      <c r="S1866">
        <v>45</v>
      </c>
      <c r="T1866" s="3">
        <v>40227</v>
      </c>
      <c r="U1866" t="s">
        <v>689</v>
      </c>
      <c r="V1866" t="s">
        <v>690</v>
      </c>
      <c r="W1866" t="s">
        <v>691</v>
      </c>
      <c r="X1866">
        <v>21.86</v>
      </c>
      <c r="Y1866">
        <v>45</v>
      </c>
      <c r="Z1866" t="s">
        <v>692</v>
      </c>
      <c r="AA1866" t="s">
        <v>693</v>
      </c>
      <c r="AB1866" t="s">
        <v>689</v>
      </c>
      <c r="AC1866" t="s">
        <v>690</v>
      </c>
      <c r="AD1866" t="s">
        <v>691</v>
      </c>
      <c r="AE1866" t="s">
        <v>73</v>
      </c>
      <c r="AF1866">
        <v>3</v>
      </c>
      <c r="AG1866">
        <v>3</v>
      </c>
      <c r="AH1866" t="s">
        <v>165</v>
      </c>
      <c r="AI1866" t="s">
        <v>166</v>
      </c>
      <c r="AJ1866" t="s">
        <v>3279</v>
      </c>
      <c r="AK1866" t="s">
        <v>61</v>
      </c>
      <c r="AL1866">
        <v>2</v>
      </c>
      <c r="AM1866" t="s">
        <v>167</v>
      </c>
      <c r="AN1866" t="s">
        <v>63</v>
      </c>
      <c r="AO1866" t="s">
        <v>64</v>
      </c>
      <c r="AP1866" t="s">
        <v>168</v>
      </c>
      <c r="AQ1866" t="s">
        <v>169</v>
      </c>
      <c r="AR1866" t="s">
        <v>67</v>
      </c>
      <c r="AS1866" t="s">
        <v>68</v>
      </c>
      <c r="AT1866" t="s">
        <v>69</v>
      </c>
      <c r="AU1866">
        <v>51</v>
      </c>
      <c r="AV1866">
        <v>22</v>
      </c>
      <c r="AW1866">
        <f>YEAR(ChinookMusic[[#This Row],[invoiceDate]])</f>
        <v>2010</v>
      </c>
      <c r="AX1866" t="str">
        <f>TEXT(ChinookMusic[[#This Row],[invoiceDate]],"MMMM")</f>
        <v>February</v>
      </c>
    </row>
    <row r="1867" spans="1:50" x14ac:dyDescent="0.3">
      <c r="A1867">
        <v>153</v>
      </c>
      <c r="B1867" t="s">
        <v>1909</v>
      </c>
      <c r="C1867">
        <v>246</v>
      </c>
      <c r="D1867" t="s">
        <v>1910</v>
      </c>
      <c r="E1867">
        <v>3115</v>
      </c>
      <c r="F1867" t="s">
        <v>1911</v>
      </c>
      <c r="G1867" t="s">
        <v>1912</v>
      </c>
      <c r="H1867">
        <v>237844</v>
      </c>
      <c r="I1867">
        <v>0.99</v>
      </c>
      <c r="J1867">
        <v>1</v>
      </c>
      <c r="K1867" t="s">
        <v>78</v>
      </c>
      <c r="L1867">
        <v>1</v>
      </c>
      <c r="M1867" t="s">
        <v>51</v>
      </c>
      <c r="N1867">
        <v>1</v>
      </c>
      <c r="O1867" t="s">
        <v>52</v>
      </c>
      <c r="P1867">
        <v>516</v>
      </c>
      <c r="Q1867">
        <v>1</v>
      </c>
      <c r="R1867">
        <v>96</v>
      </c>
      <c r="S1867">
        <v>45</v>
      </c>
      <c r="T1867" s="3">
        <v>40227</v>
      </c>
      <c r="U1867" t="s">
        <v>689</v>
      </c>
      <c r="V1867" t="s">
        <v>690</v>
      </c>
      <c r="W1867" t="s">
        <v>691</v>
      </c>
      <c r="X1867">
        <v>21.86</v>
      </c>
      <c r="Y1867">
        <v>45</v>
      </c>
      <c r="Z1867" t="s">
        <v>692</v>
      </c>
      <c r="AA1867" t="s">
        <v>693</v>
      </c>
      <c r="AB1867" t="s">
        <v>689</v>
      </c>
      <c r="AC1867" t="s">
        <v>690</v>
      </c>
      <c r="AD1867" t="s">
        <v>691</v>
      </c>
      <c r="AE1867" t="s">
        <v>73</v>
      </c>
      <c r="AF1867">
        <v>3</v>
      </c>
      <c r="AG1867">
        <v>3</v>
      </c>
      <c r="AH1867" t="s">
        <v>165</v>
      </c>
      <c r="AI1867" t="s">
        <v>166</v>
      </c>
      <c r="AJ1867" t="s">
        <v>3279</v>
      </c>
      <c r="AK1867" t="s">
        <v>61</v>
      </c>
      <c r="AL1867">
        <v>2</v>
      </c>
      <c r="AM1867" t="s">
        <v>167</v>
      </c>
      <c r="AN1867" t="s">
        <v>63</v>
      </c>
      <c r="AO1867" t="s">
        <v>64</v>
      </c>
      <c r="AP1867" t="s">
        <v>168</v>
      </c>
      <c r="AQ1867" t="s">
        <v>169</v>
      </c>
      <c r="AR1867" t="s">
        <v>67</v>
      </c>
      <c r="AS1867" t="s">
        <v>68</v>
      </c>
      <c r="AT1867" t="s">
        <v>69</v>
      </c>
      <c r="AU1867">
        <v>51</v>
      </c>
      <c r="AV1867">
        <v>22</v>
      </c>
      <c r="AW1867">
        <f>YEAR(ChinookMusic[[#This Row],[invoiceDate]])</f>
        <v>2010</v>
      </c>
      <c r="AX1867" t="str">
        <f>TEXT(ChinookMusic[[#This Row],[invoiceDate]],"MMMM")</f>
        <v>February</v>
      </c>
    </row>
    <row r="1868" spans="1:50" x14ac:dyDescent="0.3">
      <c r="A1868">
        <v>153</v>
      </c>
      <c r="B1868" t="s">
        <v>1909</v>
      </c>
      <c r="C1868">
        <v>246</v>
      </c>
      <c r="D1868" t="s">
        <v>1910</v>
      </c>
      <c r="E1868">
        <v>3115</v>
      </c>
      <c r="F1868" t="s">
        <v>1911</v>
      </c>
      <c r="G1868" t="s">
        <v>1912</v>
      </c>
      <c r="H1868">
        <v>237844</v>
      </c>
      <c r="I1868">
        <v>0.99</v>
      </c>
      <c r="J1868">
        <v>1</v>
      </c>
      <c r="K1868" t="s">
        <v>78</v>
      </c>
      <c r="L1868">
        <v>1</v>
      </c>
      <c r="M1868" t="s">
        <v>51</v>
      </c>
      <c r="N1868">
        <v>8</v>
      </c>
      <c r="O1868" t="s">
        <v>52</v>
      </c>
      <c r="P1868">
        <v>516</v>
      </c>
      <c r="Q1868">
        <v>1</v>
      </c>
      <c r="R1868">
        <v>96</v>
      </c>
      <c r="S1868">
        <v>45</v>
      </c>
      <c r="T1868" s="3">
        <v>40227</v>
      </c>
      <c r="U1868" t="s">
        <v>689</v>
      </c>
      <c r="V1868" t="s">
        <v>690</v>
      </c>
      <c r="W1868" t="s">
        <v>691</v>
      </c>
      <c r="X1868">
        <v>21.86</v>
      </c>
      <c r="Y1868">
        <v>45</v>
      </c>
      <c r="Z1868" t="s">
        <v>692</v>
      </c>
      <c r="AA1868" t="s">
        <v>693</v>
      </c>
      <c r="AB1868" t="s">
        <v>689</v>
      </c>
      <c r="AC1868" t="s">
        <v>690</v>
      </c>
      <c r="AD1868" t="s">
        <v>691</v>
      </c>
      <c r="AE1868" t="s">
        <v>73</v>
      </c>
      <c r="AF1868">
        <v>3</v>
      </c>
      <c r="AG1868">
        <v>3</v>
      </c>
      <c r="AH1868" t="s">
        <v>165</v>
      </c>
      <c r="AI1868" t="s">
        <v>166</v>
      </c>
      <c r="AJ1868" t="s">
        <v>3279</v>
      </c>
      <c r="AK1868" t="s">
        <v>61</v>
      </c>
      <c r="AL1868">
        <v>2</v>
      </c>
      <c r="AM1868" t="s">
        <v>167</v>
      </c>
      <c r="AN1868" t="s">
        <v>63</v>
      </c>
      <c r="AO1868" t="s">
        <v>64</v>
      </c>
      <c r="AP1868" t="s">
        <v>168</v>
      </c>
      <c r="AQ1868" t="s">
        <v>169</v>
      </c>
      <c r="AR1868" t="s">
        <v>67</v>
      </c>
      <c r="AS1868" t="s">
        <v>68</v>
      </c>
      <c r="AT1868" t="s">
        <v>69</v>
      </c>
      <c r="AU1868">
        <v>51</v>
      </c>
      <c r="AV1868">
        <v>22</v>
      </c>
      <c r="AW1868">
        <f>YEAR(ChinookMusic[[#This Row],[invoiceDate]])</f>
        <v>2010</v>
      </c>
      <c r="AX1868" t="str">
        <f>TEXT(ChinookMusic[[#This Row],[invoiceDate]],"MMMM")</f>
        <v>February</v>
      </c>
    </row>
    <row r="1869" spans="1:50" x14ac:dyDescent="0.3">
      <c r="A1869">
        <v>72</v>
      </c>
      <c r="B1869" t="s">
        <v>1913</v>
      </c>
      <c r="C1869">
        <v>247</v>
      </c>
      <c r="D1869" t="s">
        <v>1914</v>
      </c>
      <c r="E1869">
        <v>3124</v>
      </c>
      <c r="F1869" t="s">
        <v>1915</v>
      </c>
      <c r="G1869" t="s">
        <v>73</v>
      </c>
      <c r="H1869">
        <v>236591</v>
      </c>
      <c r="I1869">
        <v>0.99</v>
      </c>
      <c r="J1869">
        <v>1</v>
      </c>
      <c r="K1869" t="s">
        <v>78</v>
      </c>
      <c r="L1869">
        <v>7</v>
      </c>
      <c r="M1869" t="s">
        <v>158</v>
      </c>
      <c r="N1869">
        <v>8</v>
      </c>
      <c r="O1869" t="s">
        <v>52</v>
      </c>
      <c r="P1869">
        <v>517</v>
      </c>
      <c r="Q1869">
        <v>1</v>
      </c>
      <c r="R1869">
        <v>96</v>
      </c>
      <c r="S1869">
        <v>45</v>
      </c>
      <c r="T1869" s="3">
        <v>40227</v>
      </c>
      <c r="U1869" t="s">
        <v>689</v>
      </c>
      <c r="V1869" t="s">
        <v>690</v>
      </c>
      <c r="W1869" t="s">
        <v>691</v>
      </c>
      <c r="X1869">
        <v>21.86</v>
      </c>
      <c r="Y1869">
        <v>45</v>
      </c>
      <c r="Z1869" t="s">
        <v>692</v>
      </c>
      <c r="AA1869" t="s">
        <v>693</v>
      </c>
      <c r="AB1869" t="s">
        <v>689</v>
      </c>
      <c r="AC1869" t="s">
        <v>690</v>
      </c>
      <c r="AD1869" t="s">
        <v>691</v>
      </c>
      <c r="AE1869" t="s">
        <v>73</v>
      </c>
      <c r="AF1869">
        <v>3</v>
      </c>
      <c r="AG1869">
        <v>3</v>
      </c>
      <c r="AH1869" t="s">
        <v>165</v>
      </c>
      <c r="AI1869" t="s">
        <v>166</v>
      </c>
      <c r="AJ1869" t="s">
        <v>3279</v>
      </c>
      <c r="AK1869" t="s">
        <v>61</v>
      </c>
      <c r="AL1869">
        <v>2</v>
      </c>
      <c r="AM1869" t="s">
        <v>167</v>
      </c>
      <c r="AN1869" t="s">
        <v>63</v>
      </c>
      <c r="AO1869" t="s">
        <v>64</v>
      </c>
      <c r="AP1869" t="s">
        <v>168</v>
      </c>
      <c r="AQ1869" t="s">
        <v>169</v>
      </c>
      <c r="AR1869" t="s">
        <v>67</v>
      </c>
      <c r="AS1869" t="s">
        <v>68</v>
      </c>
      <c r="AT1869" t="s">
        <v>69</v>
      </c>
      <c r="AU1869">
        <v>51</v>
      </c>
      <c r="AV1869">
        <v>22</v>
      </c>
      <c r="AW1869">
        <f>YEAR(ChinookMusic[[#This Row],[invoiceDate]])</f>
        <v>2010</v>
      </c>
      <c r="AX1869" t="str">
        <f>TEXT(ChinookMusic[[#This Row],[invoiceDate]],"MMMM")</f>
        <v>February</v>
      </c>
    </row>
    <row r="1870" spans="1:50" x14ac:dyDescent="0.3">
      <c r="A1870">
        <v>72</v>
      </c>
      <c r="B1870" t="s">
        <v>1913</v>
      </c>
      <c r="C1870">
        <v>247</v>
      </c>
      <c r="D1870" t="s">
        <v>1914</v>
      </c>
      <c r="E1870">
        <v>3124</v>
      </c>
      <c r="F1870" t="s">
        <v>1915</v>
      </c>
      <c r="G1870" t="s">
        <v>73</v>
      </c>
      <c r="H1870">
        <v>236591</v>
      </c>
      <c r="I1870">
        <v>0.99</v>
      </c>
      <c r="J1870">
        <v>1</v>
      </c>
      <c r="K1870" t="s">
        <v>78</v>
      </c>
      <c r="L1870">
        <v>7</v>
      </c>
      <c r="M1870" t="s">
        <v>158</v>
      </c>
      <c r="N1870">
        <v>1</v>
      </c>
      <c r="O1870" t="s">
        <v>52</v>
      </c>
      <c r="P1870">
        <v>517</v>
      </c>
      <c r="Q1870">
        <v>1</v>
      </c>
      <c r="R1870">
        <v>96</v>
      </c>
      <c r="S1870">
        <v>45</v>
      </c>
      <c r="T1870" s="3">
        <v>40227</v>
      </c>
      <c r="U1870" t="s">
        <v>689</v>
      </c>
      <c r="V1870" t="s">
        <v>690</v>
      </c>
      <c r="W1870" t="s">
        <v>691</v>
      </c>
      <c r="X1870">
        <v>21.86</v>
      </c>
      <c r="Y1870">
        <v>45</v>
      </c>
      <c r="Z1870" t="s">
        <v>692</v>
      </c>
      <c r="AA1870" t="s">
        <v>693</v>
      </c>
      <c r="AB1870" t="s">
        <v>689</v>
      </c>
      <c r="AC1870" t="s">
        <v>690</v>
      </c>
      <c r="AD1870" t="s">
        <v>691</v>
      </c>
      <c r="AE1870" t="s">
        <v>73</v>
      </c>
      <c r="AF1870">
        <v>3</v>
      </c>
      <c r="AG1870">
        <v>3</v>
      </c>
      <c r="AH1870" t="s">
        <v>165</v>
      </c>
      <c r="AI1870" t="s">
        <v>166</v>
      </c>
      <c r="AJ1870" t="s">
        <v>3279</v>
      </c>
      <c r="AK1870" t="s">
        <v>61</v>
      </c>
      <c r="AL1870">
        <v>2</v>
      </c>
      <c r="AM1870" t="s">
        <v>167</v>
      </c>
      <c r="AN1870" t="s">
        <v>63</v>
      </c>
      <c r="AO1870" t="s">
        <v>64</v>
      </c>
      <c r="AP1870" t="s">
        <v>168</v>
      </c>
      <c r="AQ1870" t="s">
        <v>169</v>
      </c>
      <c r="AR1870" t="s">
        <v>67</v>
      </c>
      <c r="AS1870" t="s">
        <v>68</v>
      </c>
      <c r="AT1870" t="s">
        <v>69</v>
      </c>
      <c r="AU1870">
        <v>51</v>
      </c>
      <c r="AV1870">
        <v>22</v>
      </c>
      <c r="AW1870">
        <f>YEAR(ChinookMusic[[#This Row],[invoiceDate]])</f>
        <v>2010</v>
      </c>
      <c r="AX1870" t="str">
        <f>TEXT(ChinookMusic[[#This Row],[invoiceDate]],"MMMM")</f>
        <v>February</v>
      </c>
    </row>
    <row r="1871" spans="1:50" x14ac:dyDescent="0.3">
      <c r="A1871">
        <v>143</v>
      </c>
      <c r="B1871" t="s">
        <v>1916</v>
      </c>
      <c r="C1871">
        <v>219</v>
      </c>
      <c r="D1871" t="s">
        <v>1917</v>
      </c>
      <c r="E1871">
        <v>2713</v>
      </c>
      <c r="F1871" t="s">
        <v>1918</v>
      </c>
      <c r="G1871" t="s">
        <v>1916</v>
      </c>
      <c r="H1871">
        <v>244114</v>
      </c>
      <c r="I1871">
        <v>0.99</v>
      </c>
      <c r="J1871">
        <v>1</v>
      </c>
      <c r="K1871" t="s">
        <v>78</v>
      </c>
      <c r="L1871">
        <v>4</v>
      </c>
      <c r="M1871" t="s">
        <v>146</v>
      </c>
      <c r="N1871">
        <v>8</v>
      </c>
      <c r="O1871" t="s">
        <v>52</v>
      </c>
      <c r="P1871">
        <v>2164</v>
      </c>
      <c r="Q1871">
        <v>1</v>
      </c>
      <c r="R1871">
        <v>398</v>
      </c>
      <c r="S1871">
        <v>41</v>
      </c>
      <c r="T1871" s="3">
        <v>41568</v>
      </c>
      <c r="U1871" t="s">
        <v>770</v>
      </c>
      <c r="V1871" t="s">
        <v>771</v>
      </c>
      <c r="W1871" t="s">
        <v>161</v>
      </c>
      <c r="X1871">
        <v>0.99</v>
      </c>
      <c r="Y1871">
        <v>41</v>
      </c>
      <c r="Z1871" t="s">
        <v>772</v>
      </c>
      <c r="AA1871" t="s">
        <v>773</v>
      </c>
      <c r="AB1871" t="s">
        <v>770</v>
      </c>
      <c r="AC1871" t="s">
        <v>771</v>
      </c>
      <c r="AD1871" t="s">
        <v>161</v>
      </c>
      <c r="AE1871" t="s">
        <v>774</v>
      </c>
      <c r="AF1871">
        <v>5</v>
      </c>
      <c r="AG1871">
        <v>5</v>
      </c>
      <c r="AH1871" t="s">
        <v>59</v>
      </c>
      <c r="AI1871" t="s">
        <v>60</v>
      </c>
      <c r="AJ1871" t="s">
        <v>3279</v>
      </c>
      <c r="AK1871" t="s">
        <v>61</v>
      </c>
      <c r="AL1871">
        <v>2</v>
      </c>
      <c r="AM1871" t="s">
        <v>62</v>
      </c>
      <c r="AN1871" t="s">
        <v>63</v>
      </c>
      <c r="AO1871" t="s">
        <v>64</v>
      </c>
      <c r="AP1871" t="s">
        <v>65</v>
      </c>
      <c r="AQ1871" t="s">
        <v>66</v>
      </c>
      <c r="AR1871" t="s">
        <v>67</v>
      </c>
      <c r="AS1871" t="s">
        <v>68</v>
      </c>
      <c r="AT1871" t="s">
        <v>69</v>
      </c>
      <c r="AU1871">
        <v>59</v>
      </c>
      <c r="AV1871">
        <v>20</v>
      </c>
      <c r="AW1871">
        <f>YEAR(ChinookMusic[[#This Row],[invoiceDate]])</f>
        <v>2013</v>
      </c>
      <c r="AX1871" t="str">
        <f>TEXT(ChinookMusic[[#This Row],[invoiceDate]],"MMMM")</f>
        <v>October</v>
      </c>
    </row>
    <row r="1872" spans="1:50" x14ac:dyDescent="0.3">
      <c r="A1872">
        <v>143</v>
      </c>
      <c r="B1872" t="s">
        <v>1916</v>
      </c>
      <c r="C1872">
        <v>219</v>
      </c>
      <c r="D1872" t="s">
        <v>1917</v>
      </c>
      <c r="E1872">
        <v>2713</v>
      </c>
      <c r="F1872" t="s">
        <v>1918</v>
      </c>
      <c r="G1872" t="s">
        <v>1916</v>
      </c>
      <c r="H1872">
        <v>244114</v>
      </c>
      <c r="I1872">
        <v>0.99</v>
      </c>
      <c r="J1872">
        <v>1</v>
      </c>
      <c r="K1872" t="s">
        <v>78</v>
      </c>
      <c r="L1872">
        <v>4</v>
      </c>
      <c r="M1872" t="s">
        <v>146</v>
      </c>
      <c r="N1872">
        <v>5</v>
      </c>
      <c r="O1872" t="s">
        <v>70</v>
      </c>
      <c r="P1872">
        <v>2164</v>
      </c>
      <c r="Q1872">
        <v>1</v>
      </c>
      <c r="R1872">
        <v>398</v>
      </c>
      <c r="S1872">
        <v>41</v>
      </c>
      <c r="T1872" s="3">
        <v>41568</v>
      </c>
      <c r="U1872" t="s">
        <v>770</v>
      </c>
      <c r="V1872" t="s">
        <v>771</v>
      </c>
      <c r="W1872" t="s">
        <v>161</v>
      </c>
      <c r="X1872">
        <v>0.99</v>
      </c>
      <c r="Y1872">
        <v>41</v>
      </c>
      <c r="Z1872" t="s">
        <v>772</v>
      </c>
      <c r="AA1872" t="s">
        <v>773</v>
      </c>
      <c r="AB1872" t="s">
        <v>770</v>
      </c>
      <c r="AC1872" t="s">
        <v>771</v>
      </c>
      <c r="AD1872" t="s">
        <v>161</v>
      </c>
      <c r="AE1872" t="s">
        <v>774</v>
      </c>
      <c r="AF1872">
        <v>5</v>
      </c>
      <c r="AG1872">
        <v>5</v>
      </c>
      <c r="AH1872" t="s">
        <v>59</v>
      </c>
      <c r="AI1872" t="s">
        <v>60</v>
      </c>
      <c r="AJ1872" t="s">
        <v>3279</v>
      </c>
      <c r="AK1872" t="s">
        <v>61</v>
      </c>
      <c r="AL1872">
        <v>2</v>
      </c>
      <c r="AM1872" t="s">
        <v>62</v>
      </c>
      <c r="AN1872" t="s">
        <v>63</v>
      </c>
      <c r="AO1872" t="s">
        <v>64</v>
      </c>
      <c r="AP1872" t="s">
        <v>65</v>
      </c>
      <c r="AQ1872" t="s">
        <v>66</v>
      </c>
      <c r="AR1872" t="s">
        <v>67</v>
      </c>
      <c r="AS1872" t="s">
        <v>68</v>
      </c>
      <c r="AT1872" t="s">
        <v>69</v>
      </c>
      <c r="AU1872">
        <v>59</v>
      </c>
      <c r="AV1872">
        <v>20</v>
      </c>
      <c r="AW1872">
        <f>YEAR(ChinookMusic[[#This Row],[invoiceDate]])</f>
        <v>2013</v>
      </c>
      <c r="AX1872" t="str">
        <f>TEXT(ChinookMusic[[#This Row],[invoiceDate]],"MMMM")</f>
        <v>October</v>
      </c>
    </row>
    <row r="1873" spans="1:50" x14ac:dyDescent="0.3">
      <c r="A1873">
        <v>143</v>
      </c>
      <c r="B1873" t="s">
        <v>1916</v>
      </c>
      <c r="C1873">
        <v>219</v>
      </c>
      <c r="D1873" t="s">
        <v>1917</v>
      </c>
      <c r="E1873">
        <v>2713</v>
      </c>
      <c r="F1873" t="s">
        <v>1918</v>
      </c>
      <c r="G1873" t="s">
        <v>1916</v>
      </c>
      <c r="H1873">
        <v>244114</v>
      </c>
      <c r="I1873">
        <v>0.99</v>
      </c>
      <c r="J1873">
        <v>1</v>
      </c>
      <c r="K1873" t="s">
        <v>78</v>
      </c>
      <c r="L1873">
        <v>4</v>
      </c>
      <c r="M1873" t="s">
        <v>146</v>
      </c>
      <c r="N1873">
        <v>1</v>
      </c>
      <c r="O1873" t="s">
        <v>52</v>
      </c>
      <c r="P1873">
        <v>2164</v>
      </c>
      <c r="Q1873">
        <v>1</v>
      </c>
      <c r="R1873">
        <v>398</v>
      </c>
      <c r="S1873">
        <v>41</v>
      </c>
      <c r="T1873" s="3">
        <v>41568</v>
      </c>
      <c r="U1873" t="s">
        <v>770</v>
      </c>
      <c r="V1873" t="s">
        <v>771</v>
      </c>
      <c r="W1873" t="s">
        <v>161</v>
      </c>
      <c r="X1873">
        <v>0.99</v>
      </c>
      <c r="Y1873">
        <v>41</v>
      </c>
      <c r="Z1873" t="s">
        <v>772</v>
      </c>
      <c r="AA1873" t="s">
        <v>773</v>
      </c>
      <c r="AB1873" t="s">
        <v>770</v>
      </c>
      <c r="AC1873" t="s">
        <v>771</v>
      </c>
      <c r="AD1873" t="s">
        <v>161</v>
      </c>
      <c r="AE1873" t="s">
        <v>774</v>
      </c>
      <c r="AF1873">
        <v>5</v>
      </c>
      <c r="AG1873">
        <v>5</v>
      </c>
      <c r="AH1873" t="s">
        <v>59</v>
      </c>
      <c r="AI1873" t="s">
        <v>60</v>
      </c>
      <c r="AJ1873" t="s">
        <v>3279</v>
      </c>
      <c r="AK1873" t="s">
        <v>61</v>
      </c>
      <c r="AL1873">
        <v>2</v>
      </c>
      <c r="AM1873" t="s">
        <v>62</v>
      </c>
      <c r="AN1873" t="s">
        <v>63</v>
      </c>
      <c r="AO1873" t="s">
        <v>64</v>
      </c>
      <c r="AP1873" t="s">
        <v>65</v>
      </c>
      <c r="AQ1873" t="s">
        <v>66</v>
      </c>
      <c r="AR1873" t="s">
        <v>67</v>
      </c>
      <c r="AS1873" t="s">
        <v>68</v>
      </c>
      <c r="AT1873" t="s">
        <v>69</v>
      </c>
      <c r="AU1873">
        <v>59</v>
      </c>
      <c r="AV1873">
        <v>20</v>
      </c>
      <c r="AW1873">
        <f>YEAR(ChinookMusic[[#This Row],[invoiceDate]])</f>
        <v>2013</v>
      </c>
      <c r="AX1873" t="str">
        <f>TEXT(ChinookMusic[[#This Row],[invoiceDate]],"MMMM")</f>
        <v>October</v>
      </c>
    </row>
    <row r="1874" spans="1:50" x14ac:dyDescent="0.3">
      <c r="A1874">
        <v>150</v>
      </c>
      <c r="B1874" t="s">
        <v>1280</v>
      </c>
      <c r="C1874">
        <v>240</v>
      </c>
      <c r="D1874" t="s">
        <v>1919</v>
      </c>
      <c r="E1874">
        <v>3028</v>
      </c>
      <c r="F1874" t="s">
        <v>1919</v>
      </c>
      <c r="G1874" t="s">
        <v>1920</v>
      </c>
      <c r="H1874">
        <v>392359</v>
      </c>
      <c r="I1874">
        <v>0.99</v>
      </c>
      <c r="J1874">
        <v>1</v>
      </c>
      <c r="K1874" t="s">
        <v>78</v>
      </c>
      <c r="L1874">
        <v>1</v>
      </c>
      <c r="M1874" t="s">
        <v>51</v>
      </c>
      <c r="N1874">
        <v>1</v>
      </c>
      <c r="O1874" t="s">
        <v>52</v>
      </c>
      <c r="P1874">
        <v>500</v>
      </c>
      <c r="Q1874">
        <v>1</v>
      </c>
      <c r="R1874">
        <v>93</v>
      </c>
      <c r="S1874">
        <v>26</v>
      </c>
      <c r="T1874" s="3">
        <v>40218</v>
      </c>
      <c r="U1874" t="s">
        <v>756</v>
      </c>
      <c r="V1874" t="s">
        <v>757</v>
      </c>
      <c r="W1874" t="s">
        <v>140</v>
      </c>
      <c r="X1874">
        <v>3.96</v>
      </c>
      <c r="Y1874">
        <v>26</v>
      </c>
      <c r="Z1874" t="s">
        <v>758</v>
      </c>
      <c r="AA1874" t="s">
        <v>759</v>
      </c>
      <c r="AB1874" t="s">
        <v>756</v>
      </c>
      <c r="AC1874" t="s">
        <v>757</v>
      </c>
      <c r="AD1874" t="s">
        <v>140</v>
      </c>
      <c r="AE1874" t="s">
        <v>760</v>
      </c>
      <c r="AF1874">
        <v>4</v>
      </c>
      <c r="AG1874">
        <v>4</v>
      </c>
      <c r="AH1874" t="s">
        <v>85</v>
      </c>
      <c r="AI1874" t="s">
        <v>86</v>
      </c>
      <c r="AJ1874" t="s">
        <v>3279</v>
      </c>
      <c r="AK1874" t="s">
        <v>61</v>
      </c>
      <c r="AL1874">
        <v>2</v>
      </c>
      <c r="AM1874" t="s">
        <v>87</v>
      </c>
      <c r="AN1874" t="s">
        <v>63</v>
      </c>
      <c r="AO1874" t="s">
        <v>64</v>
      </c>
      <c r="AP1874" t="s">
        <v>88</v>
      </c>
      <c r="AQ1874" t="s">
        <v>89</v>
      </c>
      <c r="AR1874" t="s">
        <v>67</v>
      </c>
      <c r="AS1874" t="s">
        <v>68</v>
      </c>
      <c r="AT1874" t="s">
        <v>69</v>
      </c>
      <c r="AU1874">
        <v>77</v>
      </c>
      <c r="AV1874">
        <v>21</v>
      </c>
      <c r="AW1874">
        <f>YEAR(ChinookMusic[[#This Row],[invoiceDate]])</f>
        <v>2010</v>
      </c>
      <c r="AX1874" t="str">
        <f>TEXT(ChinookMusic[[#This Row],[invoiceDate]],"MMMM")</f>
        <v>February</v>
      </c>
    </row>
    <row r="1875" spans="1:50" x14ac:dyDescent="0.3">
      <c r="A1875">
        <v>150</v>
      </c>
      <c r="B1875" t="s">
        <v>1280</v>
      </c>
      <c r="C1875">
        <v>240</v>
      </c>
      <c r="D1875" t="s">
        <v>1919</v>
      </c>
      <c r="E1875">
        <v>3028</v>
      </c>
      <c r="F1875" t="s">
        <v>1919</v>
      </c>
      <c r="G1875" t="s">
        <v>1920</v>
      </c>
      <c r="H1875">
        <v>392359</v>
      </c>
      <c r="I1875">
        <v>0.99</v>
      </c>
      <c r="J1875">
        <v>1</v>
      </c>
      <c r="K1875" t="s">
        <v>78</v>
      </c>
      <c r="L1875">
        <v>1</v>
      </c>
      <c r="M1875" t="s">
        <v>51</v>
      </c>
      <c r="N1875">
        <v>5</v>
      </c>
      <c r="O1875" t="s">
        <v>70</v>
      </c>
      <c r="P1875">
        <v>500</v>
      </c>
      <c r="Q1875">
        <v>1</v>
      </c>
      <c r="R1875">
        <v>93</v>
      </c>
      <c r="S1875">
        <v>26</v>
      </c>
      <c r="T1875" s="3">
        <v>40218</v>
      </c>
      <c r="U1875" t="s">
        <v>756</v>
      </c>
      <c r="V1875" t="s">
        <v>757</v>
      </c>
      <c r="W1875" t="s">
        <v>140</v>
      </c>
      <c r="X1875">
        <v>3.96</v>
      </c>
      <c r="Y1875">
        <v>26</v>
      </c>
      <c r="Z1875" t="s">
        <v>758</v>
      </c>
      <c r="AA1875" t="s">
        <v>759</v>
      </c>
      <c r="AB1875" t="s">
        <v>756</v>
      </c>
      <c r="AC1875" t="s">
        <v>757</v>
      </c>
      <c r="AD1875" t="s">
        <v>140</v>
      </c>
      <c r="AE1875" t="s">
        <v>760</v>
      </c>
      <c r="AF1875">
        <v>4</v>
      </c>
      <c r="AG1875">
        <v>4</v>
      </c>
      <c r="AH1875" t="s">
        <v>85</v>
      </c>
      <c r="AI1875" t="s">
        <v>86</v>
      </c>
      <c r="AJ1875" t="s">
        <v>3279</v>
      </c>
      <c r="AK1875" t="s">
        <v>61</v>
      </c>
      <c r="AL1875">
        <v>2</v>
      </c>
      <c r="AM1875" t="s">
        <v>87</v>
      </c>
      <c r="AN1875" t="s">
        <v>63</v>
      </c>
      <c r="AO1875" t="s">
        <v>64</v>
      </c>
      <c r="AP1875" t="s">
        <v>88</v>
      </c>
      <c r="AQ1875" t="s">
        <v>89</v>
      </c>
      <c r="AR1875" t="s">
        <v>67</v>
      </c>
      <c r="AS1875" t="s">
        <v>68</v>
      </c>
      <c r="AT1875" t="s">
        <v>69</v>
      </c>
      <c r="AU1875">
        <v>77</v>
      </c>
      <c r="AV1875">
        <v>21</v>
      </c>
      <c r="AW1875">
        <f>YEAR(ChinookMusic[[#This Row],[invoiceDate]])</f>
        <v>2010</v>
      </c>
      <c r="AX1875" t="str">
        <f>TEXT(ChinookMusic[[#This Row],[invoiceDate]],"MMMM")</f>
        <v>February</v>
      </c>
    </row>
    <row r="1876" spans="1:50" x14ac:dyDescent="0.3">
      <c r="A1876">
        <v>150</v>
      </c>
      <c r="B1876" t="s">
        <v>1280</v>
      </c>
      <c r="C1876">
        <v>240</v>
      </c>
      <c r="D1876" t="s">
        <v>1919</v>
      </c>
      <c r="E1876">
        <v>3028</v>
      </c>
      <c r="F1876" t="s">
        <v>1919</v>
      </c>
      <c r="G1876" t="s">
        <v>1920</v>
      </c>
      <c r="H1876">
        <v>392359</v>
      </c>
      <c r="I1876">
        <v>0.99</v>
      </c>
      <c r="J1876">
        <v>1</v>
      </c>
      <c r="K1876" t="s">
        <v>78</v>
      </c>
      <c r="L1876">
        <v>1</v>
      </c>
      <c r="M1876" t="s">
        <v>51</v>
      </c>
      <c r="N1876">
        <v>8</v>
      </c>
      <c r="O1876" t="s">
        <v>52</v>
      </c>
      <c r="P1876">
        <v>500</v>
      </c>
      <c r="Q1876">
        <v>1</v>
      </c>
      <c r="R1876">
        <v>93</v>
      </c>
      <c r="S1876">
        <v>26</v>
      </c>
      <c r="T1876" s="3">
        <v>40218</v>
      </c>
      <c r="U1876" t="s">
        <v>756</v>
      </c>
      <c r="V1876" t="s">
        <v>757</v>
      </c>
      <c r="W1876" t="s">
        <v>140</v>
      </c>
      <c r="X1876">
        <v>3.96</v>
      </c>
      <c r="Y1876">
        <v>26</v>
      </c>
      <c r="Z1876" t="s">
        <v>758</v>
      </c>
      <c r="AA1876" t="s">
        <v>759</v>
      </c>
      <c r="AB1876" t="s">
        <v>756</v>
      </c>
      <c r="AC1876" t="s">
        <v>757</v>
      </c>
      <c r="AD1876" t="s">
        <v>140</v>
      </c>
      <c r="AE1876" t="s">
        <v>760</v>
      </c>
      <c r="AF1876">
        <v>4</v>
      </c>
      <c r="AG1876">
        <v>4</v>
      </c>
      <c r="AH1876" t="s">
        <v>85</v>
      </c>
      <c r="AI1876" t="s">
        <v>86</v>
      </c>
      <c r="AJ1876" t="s">
        <v>3279</v>
      </c>
      <c r="AK1876" t="s">
        <v>61</v>
      </c>
      <c r="AL1876">
        <v>2</v>
      </c>
      <c r="AM1876" t="s">
        <v>87</v>
      </c>
      <c r="AN1876" t="s">
        <v>63</v>
      </c>
      <c r="AO1876" t="s">
        <v>64</v>
      </c>
      <c r="AP1876" t="s">
        <v>88</v>
      </c>
      <c r="AQ1876" t="s">
        <v>89</v>
      </c>
      <c r="AR1876" t="s">
        <v>67</v>
      </c>
      <c r="AS1876" t="s">
        <v>68</v>
      </c>
      <c r="AT1876" t="s">
        <v>69</v>
      </c>
      <c r="AU1876">
        <v>77</v>
      </c>
      <c r="AV1876">
        <v>21</v>
      </c>
      <c r="AW1876">
        <f>YEAR(ChinookMusic[[#This Row],[invoiceDate]])</f>
        <v>2010</v>
      </c>
      <c r="AX1876" t="str">
        <f>TEXT(ChinookMusic[[#This Row],[invoiceDate]],"MMMM")</f>
        <v>February</v>
      </c>
    </row>
    <row r="1877" spans="1:50" x14ac:dyDescent="0.3">
      <c r="A1877">
        <v>150</v>
      </c>
      <c r="B1877" t="s">
        <v>1280</v>
      </c>
      <c r="C1877">
        <v>239</v>
      </c>
      <c r="D1877" t="s">
        <v>1921</v>
      </c>
      <c r="E1877">
        <v>3024</v>
      </c>
      <c r="F1877" t="s">
        <v>1922</v>
      </c>
      <c r="G1877" t="s">
        <v>1280</v>
      </c>
      <c r="H1877">
        <v>243487</v>
      </c>
      <c r="I1877">
        <v>0.99</v>
      </c>
      <c r="J1877">
        <v>1</v>
      </c>
      <c r="K1877" t="s">
        <v>78</v>
      </c>
      <c r="L1877">
        <v>1</v>
      </c>
      <c r="M1877" t="s">
        <v>51</v>
      </c>
      <c r="N1877">
        <v>1</v>
      </c>
      <c r="O1877" t="s">
        <v>52</v>
      </c>
      <c r="P1877">
        <v>498</v>
      </c>
      <c r="Q1877">
        <v>1</v>
      </c>
      <c r="R1877">
        <v>93</v>
      </c>
      <c r="S1877">
        <v>26</v>
      </c>
      <c r="T1877" s="3">
        <v>40218</v>
      </c>
      <c r="U1877" t="s">
        <v>756</v>
      </c>
      <c r="V1877" t="s">
        <v>757</v>
      </c>
      <c r="W1877" t="s">
        <v>140</v>
      </c>
      <c r="X1877">
        <v>3.96</v>
      </c>
      <c r="Y1877">
        <v>26</v>
      </c>
      <c r="Z1877" t="s">
        <v>758</v>
      </c>
      <c r="AA1877" t="s">
        <v>759</v>
      </c>
      <c r="AB1877" t="s">
        <v>756</v>
      </c>
      <c r="AC1877" t="s">
        <v>757</v>
      </c>
      <c r="AD1877" t="s">
        <v>140</v>
      </c>
      <c r="AE1877" t="s">
        <v>760</v>
      </c>
      <c r="AF1877">
        <v>4</v>
      </c>
      <c r="AG1877">
        <v>4</v>
      </c>
      <c r="AH1877" t="s">
        <v>85</v>
      </c>
      <c r="AI1877" t="s">
        <v>86</v>
      </c>
      <c r="AJ1877" t="s">
        <v>3279</v>
      </c>
      <c r="AK1877" t="s">
        <v>61</v>
      </c>
      <c r="AL1877">
        <v>2</v>
      </c>
      <c r="AM1877" t="s">
        <v>87</v>
      </c>
      <c r="AN1877" t="s">
        <v>63</v>
      </c>
      <c r="AO1877" t="s">
        <v>64</v>
      </c>
      <c r="AP1877" t="s">
        <v>88</v>
      </c>
      <c r="AQ1877" t="s">
        <v>89</v>
      </c>
      <c r="AR1877" t="s">
        <v>67</v>
      </c>
      <c r="AS1877" t="s">
        <v>68</v>
      </c>
      <c r="AT1877" t="s">
        <v>69</v>
      </c>
      <c r="AU1877">
        <v>77</v>
      </c>
      <c r="AV1877">
        <v>21</v>
      </c>
      <c r="AW1877">
        <f>YEAR(ChinookMusic[[#This Row],[invoiceDate]])</f>
        <v>2010</v>
      </c>
      <c r="AX1877" t="str">
        <f>TEXT(ChinookMusic[[#This Row],[invoiceDate]],"MMMM")</f>
        <v>February</v>
      </c>
    </row>
    <row r="1878" spans="1:50" x14ac:dyDescent="0.3">
      <c r="A1878">
        <v>150</v>
      </c>
      <c r="B1878" t="s">
        <v>1280</v>
      </c>
      <c r="C1878">
        <v>239</v>
      </c>
      <c r="D1878" t="s">
        <v>1921</v>
      </c>
      <c r="E1878">
        <v>3024</v>
      </c>
      <c r="F1878" t="s">
        <v>1922</v>
      </c>
      <c r="G1878" t="s">
        <v>1280</v>
      </c>
      <c r="H1878">
        <v>243487</v>
      </c>
      <c r="I1878">
        <v>0.99</v>
      </c>
      <c r="J1878">
        <v>1</v>
      </c>
      <c r="K1878" t="s">
        <v>78</v>
      </c>
      <c r="L1878">
        <v>1</v>
      </c>
      <c r="M1878" t="s">
        <v>51</v>
      </c>
      <c r="N1878">
        <v>8</v>
      </c>
      <c r="O1878" t="s">
        <v>52</v>
      </c>
      <c r="P1878">
        <v>498</v>
      </c>
      <c r="Q1878">
        <v>1</v>
      </c>
      <c r="R1878">
        <v>93</v>
      </c>
      <c r="S1878">
        <v>26</v>
      </c>
      <c r="T1878" s="3">
        <v>40218</v>
      </c>
      <c r="U1878" t="s">
        <v>756</v>
      </c>
      <c r="V1878" t="s">
        <v>757</v>
      </c>
      <c r="W1878" t="s">
        <v>140</v>
      </c>
      <c r="X1878">
        <v>3.96</v>
      </c>
      <c r="Y1878">
        <v>26</v>
      </c>
      <c r="Z1878" t="s">
        <v>758</v>
      </c>
      <c r="AA1878" t="s">
        <v>759</v>
      </c>
      <c r="AB1878" t="s">
        <v>756</v>
      </c>
      <c r="AC1878" t="s">
        <v>757</v>
      </c>
      <c r="AD1878" t="s">
        <v>140</v>
      </c>
      <c r="AE1878" t="s">
        <v>760</v>
      </c>
      <c r="AF1878">
        <v>4</v>
      </c>
      <c r="AG1878">
        <v>4</v>
      </c>
      <c r="AH1878" t="s">
        <v>85</v>
      </c>
      <c r="AI1878" t="s">
        <v>86</v>
      </c>
      <c r="AJ1878" t="s">
        <v>3279</v>
      </c>
      <c r="AK1878" t="s">
        <v>61</v>
      </c>
      <c r="AL1878">
        <v>2</v>
      </c>
      <c r="AM1878" t="s">
        <v>87</v>
      </c>
      <c r="AN1878" t="s">
        <v>63</v>
      </c>
      <c r="AO1878" t="s">
        <v>64</v>
      </c>
      <c r="AP1878" t="s">
        <v>88</v>
      </c>
      <c r="AQ1878" t="s">
        <v>89</v>
      </c>
      <c r="AR1878" t="s">
        <v>67</v>
      </c>
      <c r="AS1878" t="s">
        <v>68</v>
      </c>
      <c r="AT1878" t="s">
        <v>69</v>
      </c>
      <c r="AU1878">
        <v>77</v>
      </c>
      <c r="AV1878">
        <v>21</v>
      </c>
      <c r="AW1878">
        <f>YEAR(ChinookMusic[[#This Row],[invoiceDate]])</f>
        <v>2010</v>
      </c>
      <c r="AX1878" t="str">
        <f>TEXT(ChinookMusic[[#This Row],[invoiceDate]],"MMMM")</f>
        <v>February</v>
      </c>
    </row>
    <row r="1879" spans="1:50" x14ac:dyDescent="0.3">
      <c r="A1879">
        <v>150</v>
      </c>
      <c r="B1879" t="s">
        <v>1280</v>
      </c>
      <c r="C1879">
        <v>239</v>
      </c>
      <c r="D1879" t="s">
        <v>1921</v>
      </c>
      <c r="E1879">
        <v>3022</v>
      </c>
      <c r="F1879" t="s">
        <v>1923</v>
      </c>
      <c r="G1879" t="s">
        <v>1280</v>
      </c>
      <c r="H1879">
        <v>254458</v>
      </c>
      <c r="I1879">
        <v>0.99</v>
      </c>
      <c r="J1879">
        <v>1</v>
      </c>
      <c r="K1879" t="s">
        <v>78</v>
      </c>
      <c r="L1879">
        <v>1</v>
      </c>
      <c r="M1879" t="s">
        <v>51</v>
      </c>
      <c r="N1879">
        <v>8</v>
      </c>
      <c r="O1879" t="s">
        <v>52</v>
      </c>
      <c r="P1879">
        <v>497</v>
      </c>
      <c r="Q1879">
        <v>1</v>
      </c>
      <c r="R1879">
        <v>93</v>
      </c>
      <c r="S1879">
        <v>26</v>
      </c>
      <c r="T1879" s="3">
        <v>40218</v>
      </c>
      <c r="U1879" t="s">
        <v>756</v>
      </c>
      <c r="V1879" t="s">
        <v>757</v>
      </c>
      <c r="W1879" t="s">
        <v>140</v>
      </c>
      <c r="X1879">
        <v>3.96</v>
      </c>
      <c r="Y1879">
        <v>26</v>
      </c>
      <c r="Z1879" t="s">
        <v>758</v>
      </c>
      <c r="AA1879" t="s">
        <v>759</v>
      </c>
      <c r="AB1879" t="s">
        <v>756</v>
      </c>
      <c r="AC1879" t="s">
        <v>757</v>
      </c>
      <c r="AD1879" t="s">
        <v>140</v>
      </c>
      <c r="AE1879" t="s">
        <v>760</v>
      </c>
      <c r="AF1879">
        <v>4</v>
      </c>
      <c r="AG1879">
        <v>4</v>
      </c>
      <c r="AH1879" t="s">
        <v>85</v>
      </c>
      <c r="AI1879" t="s">
        <v>86</v>
      </c>
      <c r="AJ1879" t="s">
        <v>3279</v>
      </c>
      <c r="AK1879" t="s">
        <v>61</v>
      </c>
      <c r="AL1879">
        <v>2</v>
      </c>
      <c r="AM1879" t="s">
        <v>87</v>
      </c>
      <c r="AN1879" t="s">
        <v>63</v>
      </c>
      <c r="AO1879" t="s">
        <v>64</v>
      </c>
      <c r="AP1879" t="s">
        <v>88</v>
      </c>
      <c r="AQ1879" t="s">
        <v>89</v>
      </c>
      <c r="AR1879" t="s">
        <v>67</v>
      </c>
      <c r="AS1879" t="s">
        <v>68</v>
      </c>
      <c r="AT1879" t="s">
        <v>69</v>
      </c>
      <c r="AU1879">
        <v>77</v>
      </c>
      <c r="AV1879">
        <v>21</v>
      </c>
      <c r="AW1879">
        <f>YEAR(ChinookMusic[[#This Row],[invoiceDate]])</f>
        <v>2010</v>
      </c>
      <c r="AX1879" t="str">
        <f>TEXT(ChinookMusic[[#This Row],[invoiceDate]],"MMMM")</f>
        <v>February</v>
      </c>
    </row>
    <row r="1880" spans="1:50" x14ac:dyDescent="0.3">
      <c r="A1880">
        <v>150</v>
      </c>
      <c r="B1880" t="s">
        <v>1280</v>
      </c>
      <c r="C1880">
        <v>239</v>
      </c>
      <c r="D1880" t="s">
        <v>1921</v>
      </c>
      <c r="E1880">
        <v>3022</v>
      </c>
      <c r="F1880" t="s">
        <v>1923</v>
      </c>
      <c r="G1880" t="s">
        <v>1280</v>
      </c>
      <c r="H1880">
        <v>254458</v>
      </c>
      <c r="I1880">
        <v>0.99</v>
      </c>
      <c r="J1880">
        <v>1</v>
      </c>
      <c r="K1880" t="s">
        <v>78</v>
      </c>
      <c r="L1880">
        <v>1</v>
      </c>
      <c r="M1880" t="s">
        <v>51</v>
      </c>
      <c r="N1880">
        <v>1</v>
      </c>
      <c r="O1880" t="s">
        <v>52</v>
      </c>
      <c r="P1880">
        <v>497</v>
      </c>
      <c r="Q1880">
        <v>1</v>
      </c>
      <c r="R1880">
        <v>93</v>
      </c>
      <c r="S1880">
        <v>26</v>
      </c>
      <c r="T1880" s="3">
        <v>40218</v>
      </c>
      <c r="U1880" t="s">
        <v>756</v>
      </c>
      <c r="V1880" t="s">
        <v>757</v>
      </c>
      <c r="W1880" t="s">
        <v>140</v>
      </c>
      <c r="X1880">
        <v>3.96</v>
      </c>
      <c r="Y1880">
        <v>26</v>
      </c>
      <c r="Z1880" t="s">
        <v>758</v>
      </c>
      <c r="AA1880" t="s">
        <v>759</v>
      </c>
      <c r="AB1880" t="s">
        <v>756</v>
      </c>
      <c r="AC1880" t="s">
        <v>757</v>
      </c>
      <c r="AD1880" t="s">
        <v>140</v>
      </c>
      <c r="AE1880" t="s">
        <v>760</v>
      </c>
      <c r="AF1880">
        <v>4</v>
      </c>
      <c r="AG1880">
        <v>4</v>
      </c>
      <c r="AH1880" t="s">
        <v>85</v>
      </c>
      <c r="AI1880" t="s">
        <v>86</v>
      </c>
      <c r="AJ1880" t="s">
        <v>3279</v>
      </c>
      <c r="AK1880" t="s">
        <v>61</v>
      </c>
      <c r="AL1880">
        <v>2</v>
      </c>
      <c r="AM1880" t="s">
        <v>87</v>
      </c>
      <c r="AN1880" t="s">
        <v>63</v>
      </c>
      <c r="AO1880" t="s">
        <v>64</v>
      </c>
      <c r="AP1880" t="s">
        <v>88</v>
      </c>
      <c r="AQ1880" t="s">
        <v>89</v>
      </c>
      <c r="AR1880" t="s">
        <v>67</v>
      </c>
      <c r="AS1880" t="s">
        <v>68</v>
      </c>
      <c r="AT1880" t="s">
        <v>69</v>
      </c>
      <c r="AU1880">
        <v>77</v>
      </c>
      <c r="AV1880">
        <v>21</v>
      </c>
      <c r="AW1880">
        <f>YEAR(ChinookMusic[[#This Row],[invoiceDate]])</f>
        <v>2010</v>
      </c>
      <c r="AX1880" t="str">
        <f>TEXT(ChinookMusic[[#This Row],[invoiceDate]],"MMMM")</f>
        <v>February</v>
      </c>
    </row>
    <row r="1881" spans="1:50" x14ac:dyDescent="0.3">
      <c r="A1881">
        <v>150</v>
      </c>
      <c r="B1881" t="s">
        <v>1280</v>
      </c>
      <c r="C1881">
        <v>239</v>
      </c>
      <c r="D1881" t="s">
        <v>1921</v>
      </c>
      <c r="E1881">
        <v>3026</v>
      </c>
      <c r="F1881" t="s">
        <v>801</v>
      </c>
      <c r="G1881" t="s">
        <v>1280</v>
      </c>
      <c r="H1881">
        <v>333505</v>
      </c>
      <c r="I1881">
        <v>0.99</v>
      </c>
      <c r="J1881">
        <v>1</v>
      </c>
      <c r="K1881" t="s">
        <v>78</v>
      </c>
      <c r="L1881">
        <v>1</v>
      </c>
      <c r="M1881" t="s">
        <v>51</v>
      </c>
      <c r="N1881">
        <v>1</v>
      </c>
      <c r="O1881" t="s">
        <v>52</v>
      </c>
      <c r="P1881">
        <v>499</v>
      </c>
      <c r="Q1881">
        <v>1</v>
      </c>
      <c r="R1881">
        <v>93</v>
      </c>
      <c r="S1881">
        <v>26</v>
      </c>
      <c r="T1881" s="3">
        <v>40218</v>
      </c>
      <c r="U1881" t="s">
        <v>756</v>
      </c>
      <c r="V1881" t="s">
        <v>757</v>
      </c>
      <c r="W1881" t="s">
        <v>140</v>
      </c>
      <c r="X1881">
        <v>3.96</v>
      </c>
      <c r="Y1881">
        <v>26</v>
      </c>
      <c r="Z1881" t="s">
        <v>758</v>
      </c>
      <c r="AA1881" t="s">
        <v>759</v>
      </c>
      <c r="AB1881" t="s">
        <v>756</v>
      </c>
      <c r="AC1881" t="s">
        <v>757</v>
      </c>
      <c r="AD1881" t="s">
        <v>140</v>
      </c>
      <c r="AE1881" t="s">
        <v>760</v>
      </c>
      <c r="AF1881">
        <v>4</v>
      </c>
      <c r="AG1881">
        <v>4</v>
      </c>
      <c r="AH1881" t="s">
        <v>85</v>
      </c>
      <c r="AI1881" t="s">
        <v>86</v>
      </c>
      <c r="AJ1881" t="s">
        <v>3279</v>
      </c>
      <c r="AK1881" t="s">
        <v>61</v>
      </c>
      <c r="AL1881">
        <v>2</v>
      </c>
      <c r="AM1881" t="s">
        <v>87</v>
      </c>
      <c r="AN1881" t="s">
        <v>63</v>
      </c>
      <c r="AO1881" t="s">
        <v>64</v>
      </c>
      <c r="AP1881" t="s">
        <v>88</v>
      </c>
      <c r="AQ1881" t="s">
        <v>89</v>
      </c>
      <c r="AR1881" t="s">
        <v>67</v>
      </c>
      <c r="AS1881" t="s">
        <v>68</v>
      </c>
      <c r="AT1881" t="s">
        <v>69</v>
      </c>
      <c r="AU1881">
        <v>77</v>
      </c>
      <c r="AV1881">
        <v>21</v>
      </c>
      <c r="AW1881">
        <f>YEAR(ChinookMusic[[#This Row],[invoiceDate]])</f>
        <v>2010</v>
      </c>
      <c r="AX1881" t="str">
        <f>TEXT(ChinookMusic[[#This Row],[invoiceDate]],"MMMM")</f>
        <v>February</v>
      </c>
    </row>
    <row r="1882" spans="1:50" x14ac:dyDescent="0.3">
      <c r="A1882">
        <v>150</v>
      </c>
      <c r="B1882" t="s">
        <v>1280</v>
      </c>
      <c r="C1882">
        <v>239</v>
      </c>
      <c r="D1882" t="s">
        <v>1921</v>
      </c>
      <c r="E1882">
        <v>3026</v>
      </c>
      <c r="F1882" t="s">
        <v>801</v>
      </c>
      <c r="G1882" t="s">
        <v>1280</v>
      </c>
      <c r="H1882">
        <v>333505</v>
      </c>
      <c r="I1882">
        <v>0.99</v>
      </c>
      <c r="J1882">
        <v>1</v>
      </c>
      <c r="K1882" t="s">
        <v>78</v>
      </c>
      <c r="L1882">
        <v>1</v>
      </c>
      <c r="M1882" t="s">
        <v>51</v>
      </c>
      <c r="N1882">
        <v>8</v>
      </c>
      <c r="O1882" t="s">
        <v>52</v>
      </c>
      <c r="P1882">
        <v>499</v>
      </c>
      <c r="Q1882">
        <v>1</v>
      </c>
      <c r="R1882">
        <v>93</v>
      </c>
      <c r="S1882">
        <v>26</v>
      </c>
      <c r="T1882" s="3">
        <v>40218</v>
      </c>
      <c r="U1882" t="s">
        <v>756</v>
      </c>
      <c r="V1882" t="s">
        <v>757</v>
      </c>
      <c r="W1882" t="s">
        <v>140</v>
      </c>
      <c r="X1882">
        <v>3.96</v>
      </c>
      <c r="Y1882">
        <v>26</v>
      </c>
      <c r="Z1882" t="s">
        <v>758</v>
      </c>
      <c r="AA1882" t="s">
        <v>759</v>
      </c>
      <c r="AB1882" t="s">
        <v>756</v>
      </c>
      <c r="AC1882" t="s">
        <v>757</v>
      </c>
      <c r="AD1882" t="s">
        <v>140</v>
      </c>
      <c r="AE1882" t="s">
        <v>760</v>
      </c>
      <c r="AF1882">
        <v>4</v>
      </c>
      <c r="AG1882">
        <v>4</v>
      </c>
      <c r="AH1882" t="s">
        <v>85</v>
      </c>
      <c r="AI1882" t="s">
        <v>86</v>
      </c>
      <c r="AJ1882" t="s">
        <v>3279</v>
      </c>
      <c r="AK1882" t="s">
        <v>61</v>
      </c>
      <c r="AL1882">
        <v>2</v>
      </c>
      <c r="AM1882" t="s">
        <v>87</v>
      </c>
      <c r="AN1882" t="s">
        <v>63</v>
      </c>
      <c r="AO1882" t="s">
        <v>64</v>
      </c>
      <c r="AP1882" t="s">
        <v>88</v>
      </c>
      <c r="AQ1882" t="s">
        <v>89</v>
      </c>
      <c r="AR1882" t="s">
        <v>67</v>
      </c>
      <c r="AS1882" t="s">
        <v>68</v>
      </c>
      <c r="AT1882" t="s">
        <v>69</v>
      </c>
      <c r="AU1882">
        <v>77</v>
      </c>
      <c r="AV1882">
        <v>21</v>
      </c>
      <c r="AW1882">
        <f>YEAR(ChinookMusic[[#This Row],[invoiceDate]])</f>
        <v>2010</v>
      </c>
      <c r="AX1882" t="str">
        <f>TEXT(ChinookMusic[[#This Row],[invoiceDate]],"MMMM")</f>
        <v>February</v>
      </c>
    </row>
    <row r="1883" spans="1:50" x14ac:dyDescent="0.3">
      <c r="A1883">
        <v>152</v>
      </c>
      <c r="B1883" t="s">
        <v>676</v>
      </c>
      <c r="C1883">
        <v>245</v>
      </c>
      <c r="D1883" t="s">
        <v>1059</v>
      </c>
      <c r="E1883">
        <v>3100</v>
      </c>
      <c r="F1883" t="s">
        <v>1924</v>
      </c>
      <c r="G1883" t="s">
        <v>676</v>
      </c>
      <c r="H1883">
        <v>514612</v>
      </c>
      <c r="I1883">
        <v>0.99</v>
      </c>
      <c r="J1883">
        <v>1</v>
      </c>
      <c r="K1883" t="s">
        <v>78</v>
      </c>
      <c r="L1883">
        <v>1</v>
      </c>
      <c r="M1883" t="s">
        <v>51</v>
      </c>
      <c r="N1883">
        <v>8</v>
      </c>
      <c r="O1883" t="s">
        <v>52</v>
      </c>
      <c r="P1883">
        <v>514</v>
      </c>
      <c r="Q1883">
        <v>1</v>
      </c>
      <c r="R1883">
        <v>95</v>
      </c>
      <c r="S1883">
        <v>36</v>
      </c>
      <c r="T1883" s="3">
        <v>40222</v>
      </c>
      <c r="U1883" t="s">
        <v>413</v>
      </c>
      <c r="V1883" t="s">
        <v>339</v>
      </c>
      <c r="W1883" t="s">
        <v>55</v>
      </c>
      <c r="X1883">
        <v>8.91</v>
      </c>
      <c r="Y1883">
        <v>36</v>
      </c>
      <c r="Z1883" t="s">
        <v>414</v>
      </c>
      <c r="AA1883" t="s">
        <v>415</v>
      </c>
      <c r="AB1883" t="s">
        <v>413</v>
      </c>
      <c r="AC1883" t="s">
        <v>339</v>
      </c>
      <c r="AD1883" t="s">
        <v>55</v>
      </c>
      <c r="AE1883" t="s">
        <v>416</v>
      </c>
      <c r="AF1883">
        <v>5</v>
      </c>
      <c r="AG1883">
        <v>5</v>
      </c>
      <c r="AH1883" t="s">
        <v>59</v>
      </c>
      <c r="AI1883" t="s">
        <v>60</v>
      </c>
      <c r="AJ1883" t="s">
        <v>3279</v>
      </c>
      <c r="AK1883" t="s">
        <v>61</v>
      </c>
      <c r="AL1883">
        <v>2</v>
      </c>
      <c r="AM1883" t="s">
        <v>62</v>
      </c>
      <c r="AN1883" t="s">
        <v>63</v>
      </c>
      <c r="AO1883" t="s">
        <v>64</v>
      </c>
      <c r="AP1883" t="s">
        <v>65</v>
      </c>
      <c r="AQ1883" t="s">
        <v>66</v>
      </c>
      <c r="AR1883" t="s">
        <v>67</v>
      </c>
      <c r="AS1883" t="s">
        <v>68</v>
      </c>
      <c r="AT1883" t="s">
        <v>69</v>
      </c>
      <c r="AU1883">
        <v>59</v>
      </c>
      <c r="AV1883">
        <v>20</v>
      </c>
      <c r="AW1883">
        <f>YEAR(ChinookMusic[[#This Row],[invoiceDate]])</f>
        <v>2010</v>
      </c>
      <c r="AX1883" t="str">
        <f>TEXT(ChinookMusic[[#This Row],[invoiceDate]],"MMMM")</f>
        <v>February</v>
      </c>
    </row>
    <row r="1884" spans="1:50" x14ac:dyDescent="0.3">
      <c r="A1884">
        <v>152</v>
      </c>
      <c r="B1884" t="s">
        <v>676</v>
      </c>
      <c r="C1884">
        <v>245</v>
      </c>
      <c r="D1884" t="s">
        <v>1059</v>
      </c>
      <c r="E1884">
        <v>3100</v>
      </c>
      <c r="F1884" t="s">
        <v>1924</v>
      </c>
      <c r="G1884" t="s">
        <v>676</v>
      </c>
      <c r="H1884">
        <v>514612</v>
      </c>
      <c r="I1884">
        <v>0.99</v>
      </c>
      <c r="J1884">
        <v>1</v>
      </c>
      <c r="K1884" t="s">
        <v>78</v>
      </c>
      <c r="L1884">
        <v>1</v>
      </c>
      <c r="M1884" t="s">
        <v>51</v>
      </c>
      <c r="N1884">
        <v>5</v>
      </c>
      <c r="O1884" t="s">
        <v>70</v>
      </c>
      <c r="P1884">
        <v>514</v>
      </c>
      <c r="Q1884">
        <v>1</v>
      </c>
      <c r="R1884">
        <v>95</v>
      </c>
      <c r="S1884">
        <v>36</v>
      </c>
      <c r="T1884" s="3">
        <v>40222</v>
      </c>
      <c r="U1884" t="s">
        <v>413</v>
      </c>
      <c r="V1884" t="s">
        <v>339</v>
      </c>
      <c r="W1884" t="s">
        <v>55</v>
      </c>
      <c r="X1884">
        <v>8.91</v>
      </c>
      <c r="Y1884">
        <v>36</v>
      </c>
      <c r="Z1884" t="s">
        <v>414</v>
      </c>
      <c r="AA1884" t="s">
        <v>415</v>
      </c>
      <c r="AB1884" t="s">
        <v>413</v>
      </c>
      <c r="AC1884" t="s">
        <v>339</v>
      </c>
      <c r="AD1884" t="s">
        <v>55</v>
      </c>
      <c r="AE1884" t="s">
        <v>416</v>
      </c>
      <c r="AF1884">
        <v>5</v>
      </c>
      <c r="AG1884">
        <v>5</v>
      </c>
      <c r="AH1884" t="s">
        <v>59</v>
      </c>
      <c r="AI1884" t="s">
        <v>60</v>
      </c>
      <c r="AJ1884" t="s">
        <v>3279</v>
      </c>
      <c r="AK1884" t="s">
        <v>61</v>
      </c>
      <c r="AL1884">
        <v>2</v>
      </c>
      <c r="AM1884" t="s">
        <v>62</v>
      </c>
      <c r="AN1884" t="s">
        <v>63</v>
      </c>
      <c r="AO1884" t="s">
        <v>64</v>
      </c>
      <c r="AP1884" t="s">
        <v>65</v>
      </c>
      <c r="AQ1884" t="s">
        <v>66</v>
      </c>
      <c r="AR1884" t="s">
        <v>67</v>
      </c>
      <c r="AS1884" t="s">
        <v>68</v>
      </c>
      <c r="AT1884" t="s">
        <v>69</v>
      </c>
      <c r="AU1884">
        <v>59</v>
      </c>
      <c r="AV1884">
        <v>20</v>
      </c>
      <c r="AW1884">
        <f>YEAR(ChinookMusic[[#This Row],[invoiceDate]])</f>
        <v>2010</v>
      </c>
      <c r="AX1884" t="str">
        <f>TEXT(ChinookMusic[[#This Row],[invoiceDate]],"MMMM")</f>
        <v>February</v>
      </c>
    </row>
    <row r="1885" spans="1:50" x14ac:dyDescent="0.3">
      <c r="A1885">
        <v>152</v>
      </c>
      <c r="B1885" t="s">
        <v>676</v>
      </c>
      <c r="C1885">
        <v>245</v>
      </c>
      <c r="D1885" t="s">
        <v>1059</v>
      </c>
      <c r="E1885">
        <v>3100</v>
      </c>
      <c r="F1885" t="s">
        <v>1924</v>
      </c>
      <c r="G1885" t="s">
        <v>676</v>
      </c>
      <c r="H1885">
        <v>514612</v>
      </c>
      <c r="I1885">
        <v>0.99</v>
      </c>
      <c r="J1885">
        <v>1</v>
      </c>
      <c r="K1885" t="s">
        <v>78</v>
      </c>
      <c r="L1885">
        <v>1</v>
      </c>
      <c r="M1885" t="s">
        <v>51</v>
      </c>
      <c r="N1885">
        <v>1</v>
      </c>
      <c r="O1885" t="s">
        <v>52</v>
      </c>
      <c r="P1885">
        <v>514</v>
      </c>
      <c r="Q1885">
        <v>1</v>
      </c>
      <c r="R1885">
        <v>95</v>
      </c>
      <c r="S1885">
        <v>36</v>
      </c>
      <c r="T1885" s="3">
        <v>40222</v>
      </c>
      <c r="U1885" t="s">
        <v>413</v>
      </c>
      <c r="V1885" t="s">
        <v>339</v>
      </c>
      <c r="W1885" t="s">
        <v>55</v>
      </c>
      <c r="X1885">
        <v>8.91</v>
      </c>
      <c r="Y1885">
        <v>36</v>
      </c>
      <c r="Z1885" t="s">
        <v>414</v>
      </c>
      <c r="AA1885" t="s">
        <v>415</v>
      </c>
      <c r="AB1885" t="s">
        <v>413</v>
      </c>
      <c r="AC1885" t="s">
        <v>339</v>
      </c>
      <c r="AD1885" t="s">
        <v>55</v>
      </c>
      <c r="AE1885" t="s">
        <v>416</v>
      </c>
      <c r="AF1885">
        <v>5</v>
      </c>
      <c r="AG1885">
        <v>5</v>
      </c>
      <c r="AH1885" t="s">
        <v>59</v>
      </c>
      <c r="AI1885" t="s">
        <v>60</v>
      </c>
      <c r="AJ1885" t="s">
        <v>3279</v>
      </c>
      <c r="AK1885" t="s">
        <v>61</v>
      </c>
      <c r="AL1885">
        <v>2</v>
      </c>
      <c r="AM1885" t="s">
        <v>62</v>
      </c>
      <c r="AN1885" t="s">
        <v>63</v>
      </c>
      <c r="AO1885" t="s">
        <v>64</v>
      </c>
      <c r="AP1885" t="s">
        <v>65</v>
      </c>
      <c r="AQ1885" t="s">
        <v>66</v>
      </c>
      <c r="AR1885" t="s">
        <v>67</v>
      </c>
      <c r="AS1885" t="s">
        <v>68</v>
      </c>
      <c r="AT1885" t="s">
        <v>69</v>
      </c>
      <c r="AU1885">
        <v>59</v>
      </c>
      <c r="AV1885">
        <v>20</v>
      </c>
      <c r="AW1885">
        <f>YEAR(ChinookMusic[[#This Row],[invoiceDate]])</f>
        <v>2010</v>
      </c>
      <c r="AX1885" t="str">
        <f>TEXT(ChinookMusic[[#This Row],[invoiceDate]],"MMMM")</f>
        <v>February</v>
      </c>
    </row>
    <row r="1886" spans="1:50" x14ac:dyDescent="0.3">
      <c r="A1886">
        <v>152</v>
      </c>
      <c r="B1886" t="s">
        <v>676</v>
      </c>
      <c r="C1886">
        <v>244</v>
      </c>
      <c r="D1886" t="s">
        <v>676</v>
      </c>
      <c r="E1886">
        <v>3082</v>
      </c>
      <c r="F1886" t="s">
        <v>1925</v>
      </c>
      <c r="G1886" t="s">
        <v>1926</v>
      </c>
      <c r="H1886">
        <v>102556</v>
      </c>
      <c r="I1886">
        <v>0.99</v>
      </c>
      <c r="J1886">
        <v>1</v>
      </c>
      <c r="K1886" t="s">
        <v>78</v>
      </c>
      <c r="L1886">
        <v>1</v>
      </c>
      <c r="M1886" t="s">
        <v>51</v>
      </c>
      <c r="N1886">
        <v>1</v>
      </c>
      <c r="O1886" t="s">
        <v>52</v>
      </c>
      <c r="P1886">
        <v>511</v>
      </c>
      <c r="Q1886">
        <v>1</v>
      </c>
      <c r="R1886">
        <v>95</v>
      </c>
      <c r="S1886">
        <v>36</v>
      </c>
      <c r="T1886" s="3">
        <v>40222</v>
      </c>
      <c r="U1886" t="s">
        <v>413</v>
      </c>
      <c r="V1886" t="s">
        <v>339</v>
      </c>
      <c r="W1886" t="s">
        <v>55</v>
      </c>
      <c r="X1886">
        <v>8.91</v>
      </c>
      <c r="Y1886">
        <v>36</v>
      </c>
      <c r="Z1886" t="s">
        <v>414</v>
      </c>
      <c r="AA1886" t="s">
        <v>415</v>
      </c>
      <c r="AB1886" t="s">
        <v>413</v>
      </c>
      <c r="AC1886" t="s">
        <v>339</v>
      </c>
      <c r="AD1886" t="s">
        <v>55</v>
      </c>
      <c r="AE1886" t="s">
        <v>416</v>
      </c>
      <c r="AF1886">
        <v>5</v>
      </c>
      <c r="AG1886">
        <v>5</v>
      </c>
      <c r="AH1886" t="s">
        <v>59</v>
      </c>
      <c r="AI1886" t="s">
        <v>60</v>
      </c>
      <c r="AJ1886" t="s">
        <v>3280</v>
      </c>
      <c r="AK1886" t="s">
        <v>61</v>
      </c>
      <c r="AL1886">
        <v>2</v>
      </c>
      <c r="AM1886" t="s">
        <v>62</v>
      </c>
      <c r="AN1886" t="s">
        <v>63</v>
      </c>
      <c r="AO1886" t="s">
        <v>64</v>
      </c>
      <c r="AP1886" t="s">
        <v>65</v>
      </c>
      <c r="AQ1886" t="s">
        <v>66</v>
      </c>
      <c r="AR1886" t="s">
        <v>67</v>
      </c>
      <c r="AS1886" t="s">
        <v>68</v>
      </c>
      <c r="AT1886" t="s">
        <v>69</v>
      </c>
      <c r="AU1886">
        <v>59</v>
      </c>
      <c r="AV1886">
        <v>20</v>
      </c>
      <c r="AW1886">
        <f>YEAR(ChinookMusic[[#This Row],[invoiceDate]])</f>
        <v>2010</v>
      </c>
      <c r="AX1886" t="str">
        <f>TEXT(ChinookMusic[[#This Row],[invoiceDate]],"MMMM")</f>
        <v>February</v>
      </c>
    </row>
    <row r="1887" spans="1:50" x14ac:dyDescent="0.3">
      <c r="A1887">
        <v>152</v>
      </c>
      <c r="B1887" t="s">
        <v>676</v>
      </c>
      <c r="C1887">
        <v>244</v>
      </c>
      <c r="D1887" t="s">
        <v>676</v>
      </c>
      <c r="E1887">
        <v>3082</v>
      </c>
      <c r="F1887" t="s">
        <v>1925</v>
      </c>
      <c r="G1887" t="s">
        <v>1926</v>
      </c>
      <c r="H1887">
        <v>102556</v>
      </c>
      <c r="I1887">
        <v>0.99</v>
      </c>
      <c r="J1887">
        <v>1</v>
      </c>
      <c r="K1887" t="s">
        <v>78</v>
      </c>
      <c r="L1887">
        <v>1</v>
      </c>
      <c r="M1887" t="s">
        <v>51</v>
      </c>
      <c r="N1887">
        <v>8</v>
      </c>
      <c r="O1887" t="s">
        <v>52</v>
      </c>
      <c r="P1887">
        <v>511</v>
      </c>
      <c r="Q1887">
        <v>1</v>
      </c>
      <c r="R1887">
        <v>95</v>
      </c>
      <c r="S1887">
        <v>36</v>
      </c>
      <c r="T1887" s="3">
        <v>40222</v>
      </c>
      <c r="U1887" t="s">
        <v>413</v>
      </c>
      <c r="V1887" t="s">
        <v>339</v>
      </c>
      <c r="W1887" t="s">
        <v>55</v>
      </c>
      <c r="X1887">
        <v>8.91</v>
      </c>
      <c r="Y1887">
        <v>36</v>
      </c>
      <c r="Z1887" t="s">
        <v>414</v>
      </c>
      <c r="AA1887" t="s">
        <v>415</v>
      </c>
      <c r="AB1887" t="s">
        <v>413</v>
      </c>
      <c r="AC1887" t="s">
        <v>339</v>
      </c>
      <c r="AD1887" t="s">
        <v>55</v>
      </c>
      <c r="AE1887" t="s">
        <v>416</v>
      </c>
      <c r="AF1887">
        <v>5</v>
      </c>
      <c r="AG1887">
        <v>5</v>
      </c>
      <c r="AH1887" t="s">
        <v>59</v>
      </c>
      <c r="AI1887" t="s">
        <v>60</v>
      </c>
      <c r="AJ1887" t="s">
        <v>3280</v>
      </c>
      <c r="AK1887" t="s">
        <v>61</v>
      </c>
      <c r="AL1887">
        <v>2</v>
      </c>
      <c r="AM1887" t="s">
        <v>62</v>
      </c>
      <c r="AN1887" t="s">
        <v>63</v>
      </c>
      <c r="AO1887" t="s">
        <v>64</v>
      </c>
      <c r="AP1887" t="s">
        <v>65</v>
      </c>
      <c r="AQ1887" t="s">
        <v>66</v>
      </c>
      <c r="AR1887" t="s">
        <v>67</v>
      </c>
      <c r="AS1887" t="s">
        <v>68</v>
      </c>
      <c r="AT1887" t="s">
        <v>69</v>
      </c>
      <c r="AU1887">
        <v>59</v>
      </c>
      <c r="AV1887">
        <v>20</v>
      </c>
      <c r="AW1887">
        <f>YEAR(ChinookMusic[[#This Row],[invoiceDate]])</f>
        <v>2010</v>
      </c>
      <c r="AX1887" t="str">
        <f>TEXT(ChinookMusic[[#This Row],[invoiceDate]],"MMMM")</f>
        <v>February</v>
      </c>
    </row>
    <row r="1888" spans="1:50" x14ac:dyDescent="0.3">
      <c r="A1888">
        <v>152</v>
      </c>
      <c r="B1888" t="s">
        <v>676</v>
      </c>
      <c r="C1888">
        <v>242</v>
      </c>
      <c r="D1888" t="s">
        <v>677</v>
      </c>
      <c r="E1888">
        <v>3058</v>
      </c>
      <c r="F1888" t="s">
        <v>1927</v>
      </c>
      <c r="G1888" t="s">
        <v>1928</v>
      </c>
      <c r="H1888">
        <v>225985</v>
      </c>
      <c r="I1888">
        <v>0.99</v>
      </c>
      <c r="J1888">
        <v>1</v>
      </c>
      <c r="K1888" t="s">
        <v>78</v>
      </c>
      <c r="L1888">
        <v>1</v>
      </c>
      <c r="M1888" t="s">
        <v>51</v>
      </c>
      <c r="N1888">
        <v>8</v>
      </c>
      <c r="O1888" t="s">
        <v>52</v>
      </c>
      <c r="P1888">
        <v>507</v>
      </c>
      <c r="Q1888">
        <v>1</v>
      </c>
      <c r="R1888">
        <v>95</v>
      </c>
      <c r="S1888">
        <v>36</v>
      </c>
      <c r="T1888" s="3">
        <v>40222</v>
      </c>
      <c r="U1888" t="s">
        <v>413</v>
      </c>
      <c r="V1888" t="s">
        <v>339</v>
      </c>
      <c r="W1888" t="s">
        <v>55</v>
      </c>
      <c r="X1888">
        <v>8.91</v>
      </c>
      <c r="Y1888">
        <v>36</v>
      </c>
      <c r="Z1888" t="s">
        <v>414</v>
      </c>
      <c r="AA1888" t="s">
        <v>415</v>
      </c>
      <c r="AB1888" t="s">
        <v>413</v>
      </c>
      <c r="AC1888" t="s">
        <v>339</v>
      </c>
      <c r="AD1888" t="s">
        <v>55</v>
      </c>
      <c r="AE1888" t="s">
        <v>416</v>
      </c>
      <c r="AF1888">
        <v>5</v>
      </c>
      <c r="AG1888">
        <v>5</v>
      </c>
      <c r="AH1888" t="s">
        <v>59</v>
      </c>
      <c r="AI1888" t="s">
        <v>60</v>
      </c>
      <c r="AJ1888" t="s">
        <v>3279</v>
      </c>
      <c r="AK1888" t="s">
        <v>61</v>
      </c>
      <c r="AL1888">
        <v>2</v>
      </c>
      <c r="AM1888" t="s">
        <v>62</v>
      </c>
      <c r="AN1888" t="s">
        <v>63</v>
      </c>
      <c r="AO1888" t="s">
        <v>64</v>
      </c>
      <c r="AP1888" t="s">
        <v>65</v>
      </c>
      <c r="AQ1888" t="s">
        <v>66</v>
      </c>
      <c r="AR1888" t="s">
        <v>67</v>
      </c>
      <c r="AS1888" t="s">
        <v>68</v>
      </c>
      <c r="AT1888" t="s">
        <v>69</v>
      </c>
      <c r="AU1888">
        <v>59</v>
      </c>
      <c r="AV1888">
        <v>20</v>
      </c>
      <c r="AW1888">
        <f>YEAR(ChinookMusic[[#This Row],[invoiceDate]])</f>
        <v>2010</v>
      </c>
      <c r="AX1888" t="str">
        <f>TEXT(ChinookMusic[[#This Row],[invoiceDate]],"MMMM")</f>
        <v>February</v>
      </c>
    </row>
    <row r="1889" spans="1:50" x14ac:dyDescent="0.3">
      <c r="A1889">
        <v>152</v>
      </c>
      <c r="B1889" t="s">
        <v>676</v>
      </c>
      <c r="C1889">
        <v>242</v>
      </c>
      <c r="D1889" t="s">
        <v>677</v>
      </c>
      <c r="E1889">
        <v>3058</v>
      </c>
      <c r="F1889" t="s">
        <v>1927</v>
      </c>
      <c r="G1889" t="s">
        <v>1928</v>
      </c>
      <c r="H1889">
        <v>225985</v>
      </c>
      <c r="I1889">
        <v>0.99</v>
      </c>
      <c r="J1889">
        <v>1</v>
      </c>
      <c r="K1889" t="s">
        <v>78</v>
      </c>
      <c r="L1889">
        <v>1</v>
      </c>
      <c r="M1889" t="s">
        <v>51</v>
      </c>
      <c r="N1889">
        <v>1</v>
      </c>
      <c r="O1889" t="s">
        <v>52</v>
      </c>
      <c r="P1889">
        <v>507</v>
      </c>
      <c r="Q1889">
        <v>1</v>
      </c>
      <c r="R1889">
        <v>95</v>
      </c>
      <c r="S1889">
        <v>36</v>
      </c>
      <c r="T1889" s="3">
        <v>40222</v>
      </c>
      <c r="U1889" t="s">
        <v>413</v>
      </c>
      <c r="V1889" t="s">
        <v>339</v>
      </c>
      <c r="W1889" t="s">
        <v>55</v>
      </c>
      <c r="X1889">
        <v>8.91</v>
      </c>
      <c r="Y1889">
        <v>36</v>
      </c>
      <c r="Z1889" t="s">
        <v>414</v>
      </c>
      <c r="AA1889" t="s">
        <v>415</v>
      </c>
      <c r="AB1889" t="s">
        <v>413</v>
      </c>
      <c r="AC1889" t="s">
        <v>339</v>
      </c>
      <c r="AD1889" t="s">
        <v>55</v>
      </c>
      <c r="AE1889" t="s">
        <v>416</v>
      </c>
      <c r="AF1889">
        <v>5</v>
      </c>
      <c r="AG1889">
        <v>5</v>
      </c>
      <c r="AH1889" t="s">
        <v>59</v>
      </c>
      <c r="AI1889" t="s">
        <v>60</v>
      </c>
      <c r="AJ1889" t="s">
        <v>3279</v>
      </c>
      <c r="AK1889" t="s">
        <v>61</v>
      </c>
      <c r="AL1889">
        <v>2</v>
      </c>
      <c r="AM1889" t="s">
        <v>62</v>
      </c>
      <c r="AN1889" t="s">
        <v>63</v>
      </c>
      <c r="AO1889" t="s">
        <v>64</v>
      </c>
      <c r="AP1889" t="s">
        <v>65</v>
      </c>
      <c r="AQ1889" t="s">
        <v>66</v>
      </c>
      <c r="AR1889" t="s">
        <v>67</v>
      </c>
      <c r="AS1889" t="s">
        <v>68</v>
      </c>
      <c r="AT1889" t="s">
        <v>69</v>
      </c>
      <c r="AU1889">
        <v>59</v>
      </c>
      <c r="AV1889">
        <v>20</v>
      </c>
      <c r="AW1889">
        <f>YEAR(ChinookMusic[[#This Row],[invoiceDate]])</f>
        <v>2010</v>
      </c>
      <c r="AX1889" t="str">
        <f>TEXT(ChinookMusic[[#This Row],[invoiceDate]],"MMMM")</f>
        <v>February</v>
      </c>
    </row>
    <row r="1890" spans="1:50" x14ac:dyDescent="0.3">
      <c r="A1890">
        <v>152</v>
      </c>
      <c r="B1890" t="s">
        <v>676</v>
      </c>
      <c r="C1890">
        <v>243</v>
      </c>
      <c r="D1890" t="s">
        <v>1929</v>
      </c>
      <c r="E1890">
        <v>3076</v>
      </c>
      <c r="F1890" t="s">
        <v>1930</v>
      </c>
      <c r="G1890" t="s">
        <v>676</v>
      </c>
      <c r="H1890">
        <v>321828</v>
      </c>
      <c r="I1890">
        <v>0.99</v>
      </c>
      <c r="J1890">
        <v>1</v>
      </c>
      <c r="K1890" t="s">
        <v>78</v>
      </c>
      <c r="L1890">
        <v>1</v>
      </c>
      <c r="M1890" t="s">
        <v>51</v>
      </c>
      <c r="N1890">
        <v>5</v>
      </c>
      <c r="O1890" t="s">
        <v>70</v>
      </c>
      <c r="P1890">
        <v>510</v>
      </c>
      <c r="Q1890">
        <v>1</v>
      </c>
      <c r="R1890">
        <v>95</v>
      </c>
      <c r="S1890">
        <v>36</v>
      </c>
      <c r="T1890" s="3">
        <v>40222</v>
      </c>
      <c r="U1890" t="s">
        <v>413</v>
      </c>
      <c r="V1890" t="s">
        <v>339</v>
      </c>
      <c r="W1890" t="s">
        <v>55</v>
      </c>
      <c r="X1890">
        <v>8.91</v>
      </c>
      <c r="Y1890">
        <v>36</v>
      </c>
      <c r="Z1890" t="s">
        <v>414</v>
      </c>
      <c r="AA1890" t="s">
        <v>415</v>
      </c>
      <c r="AB1890" t="s">
        <v>413</v>
      </c>
      <c r="AC1890" t="s">
        <v>339</v>
      </c>
      <c r="AD1890" t="s">
        <v>55</v>
      </c>
      <c r="AE1890" t="s">
        <v>416</v>
      </c>
      <c r="AF1890">
        <v>5</v>
      </c>
      <c r="AG1890">
        <v>5</v>
      </c>
      <c r="AH1890" t="s">
        <v>59</v>
      </c>
      <c r="AI1890" t="s">
        <v>60</v>
      </c>
      <c r="AJ1890" t="s">
        <v>3279</v>
      </c>
      <c r="AK1890" t="s">
        <v>61</v>
      </c>
      <c r="AL1890">
        <v>2</v>
      </c>
      <c r="AM1890" t="s">
        <v>62</v>
      </c>
      <c r="AN1890" t="s">
        <v>63</v>
      </c>
      <c r="AO1890" t="s">
        <v>64</v>
      </c>
      <c r="AP1890" t="s">
        <v>65</v>
      </c>
      <c r="AQ1890" t="s">
        <v>66</v>
      </c>
      <c r="AR1890" t="s">
        <v>67</v>
      </c>
      <c r="AS1890" t="s">
        <v>68</v>
      </c>
      <c r="AT1890" t="s">
        <v>69</v>
      </c>
      <c r="AU1890">
        <v>59</v>
      </c>
      <c r="AV1890">
        <v>20</v>
      </c>
      <c r="AW1890">
        <f>YEAR(ChinookMusic[[#This Row],[invoiceDate]])</f>
        <v>2010</v>
      </c>
      <c r="AX1890" t="str">
        <f>TEXT(ChinookMusic[[#This Row],[invoiceDate]],"MMMM")</f>
        <v>February</v>
      </c>
    </row>
    <row r="1891" spans="1:50" x14ac:dyDescent="0.3">
      <c r="A1891">
        <v>152</v>
      </c>
      <c r="B1891" t="s">
        <v>676</v>
      </c>
      <c r="C1891">
        <v>243</v>
      </c>
      <c r="D1891" t="s">
        <v>1929</v>
      </c>
      <c r="E1891">
        <v>3076</v>
      </c>
      <c r="F1891" t="s">
        <v>1930</v>
      </c>
      <c r="G1891" t="s">
        <v>676</v>
      </c>
      <c r="H1891">
        <v>321828</v>
      </c>
      <c r="I1891">
        <v>0.99</v>
      </c>
      <c r="J1891">
        <v>1</v>
      </c>
      <c r="K1891" t="s">
        <v>78</v>
      </c>
      <c r="L1891">
        <v>1</v>
      </c>
      <c r="M1891" t="s">
        <v>51</v>
      </c>
      <c r="N1891">
        <v>8</v>
      </c>
      <c r="O1891" t="s">
        <v>52</v>
      </c>
      <c r="P1891">
        <v>510</v>
      </c>
      <c r="Q1891">
        <v>1</v>
      </c>
      <c r="R1891">
        <v>95</v>
      </c>
      <c r="S1891">
        <v>36</v>
      </c>
      <c r="T1891" s="3">
        <v>40222</v>
      </c>
      <c r="U1891" t="s">
        <v>413</v>
      </c>
      <c r="V1891" t="s">
        <v>339</v>
      </c>
      <c r="W1891" t="s">
        <v>55</v>
      </c>
      <c r="X1891">
        <v>8.91</v>
      </c>
      <c r="Y1891">
        <v>36</v>
      </c>
      <c r="Z1891" t="s">
        <v>414</v>
      </c>
      <c r="AA1891" t="s">
        <v>415</v>
      </c>
      <c r="AB1891" t="s">
        <v>413</v>
      </c>
      <c r="AC1891" t="s">
        <v>339</v>
      </c>
      <c r="AD1891" t="s">
        <v>55</v>
      </c>
      <c r="AE1891" t="s">
        <v>416</v>
      </c>
      <c r="AF1891">
        <v>5</v>
      </c>
      <c r="AG1891">
        <v>5</v>
      </c>
      <c r="AH1891" t="s">
        <v>59</v>
      </c>
      <c r="AI1891" t="s">
        <v>60</v>
      </c>
      <c r="AJ1891" t="s">
        <v>3279</v>
      </c>
      <c r="AK1891" t="s">
        <v>61</v>
      </c>
      <c r="AL1891">
        <v>2</v>
      </c>
      <c r="AM1891" t="s">
        <v>62</v>
      </c>
      <c r="AN1891" t="s">
        <v>63</v>
      </c>
      <c r="AO1891" t="s">
        <v>64</v>
      </c>
      <c r="AP1891" t="s">
        <v>65</v>
      </c>
      <c r="AQ1891" t="s">
        <v>66</v>
      </c>
      <c r="AR1891" t="s">
        <v>67</v>
      </c>
      <c r="AS1891" t="s">
        <v>68</v>
      </c>
      <c r="AT1891" t="s">
        <v>69</v>
      </c>
      <c r="AU1891">
        <v>59</v>
      </c>
      <c r="AV1891">
        <v>20</v>
      </c>
      <c r="AW1891">
        <f>YEAR(ChinookMusic[[#This Row],[invoiceDate]])</f>
        <v>2010</v>
      </c>
      <c r="AX1891" t="str">
        <f>TEXT(ChinookMusic[[#This Row],[invoiceDate]],"MMMM")</f>
        <v>February</v>
      </c>
    </row>
    <row r="1892" spans="1:50" x14ac:dyDescent="0.3">
      <c r="A1892">
        <v>152</v>
      </c>
      <c r="B1892" t="s">
        <v>676</v>
      </c>
      <c r="C1892">
        <v>243</v>
      </c>
      <c r="D1892" t="s">
        <v>1929</v>
      </c>
      <c r="E1892">
        <v>3076</v>
      </c>
      <c r="F1892" t="s">
        <v>1930</v>
      </c>
      <c r="G1892" t="s">
        <v>676</v>
      </c>
      <c r="H1892">
        <v>321828</v>
      </c>
      <c r="I1892">
        <v>0.99</v>
      </c>
      <c r="J1892">
        <v>1</v>
      </c>
      <c r="K1892" t="s">
        <v>78</v>
      </c>
      <c r="L1892">
        <v>1</v>
      </c>
      <c r="M1892" t="s">
        <v>51</v>
      </c>
      <c r="N1892">
        <v>1</v>
      </c>
      <c r="O1892" t="s">
        <v>52</v>
      </c>
      <c r="P1892">
        <v>510</v>
      </c>
      <c r="Q1892">
        <v>1</v>
      </c>
      <c r="R1892">
        <v>95</v>
      </c>
      <c r="S1892">
        <v>36</v>
      </c>
      <c r="T1892" s="3">
        <v>40222</v>
      </c>
      <c r="U1892" t="s">
        <v>413</v>
      </c>
      <c r="V1892" t="s">
        <v>339</v>
      </c>
      <c r="W1892" t="s">
        <v>55</v>
      </c>
      <c r="X1892">
        <v>8.91</v>
      </c>
      <c r="Y1892">
        <v>36</v>
      </c>
      <c r="Z1892" t="s">
        <v>414</v>
      </c>
      <c r="AA1892" t="s">
        <v>415</v>
      </c>
      <c r="AB1892" t="s">
        <v>413</v>
      </c>
      <c r="AC1892" t="s">
        <v>339</v>
      </c>
      <c r="AD1892" t="s">
        <v>55</v>
      </c>
      <c r="AE1892" t="s">
        <v>416</v>
      </c>
      <c r="AF1892">
        <v>5</v>
      </c>
      <c r="AG1892">
        <v>5</v>
      </c>
      <c r="AH1892" t="s">
        <v>59</v>
      </c>
      <c r="AI1892" t="s">
        <v>60</v>
      </c>
      <c r="AJ1892" t="s">
        <v>3279</v>
      </c>
      <c r="AK1892" t="s">
        <v>61</v>
      </c>
      <c r="AL1892">
        <v>2</v>
      </c>
      <c r="AM1892" t="s">
        <v>62</v>
      </c>
      <c r="AN1892" t="s">
        <v>63</v>
      </c>
      <c r="AO1892" t="s">
        <v>64</v>
      </c>
      <c r="AP1892" t="s">
        <v>65</v>
      </c>
      <c r="AQ1892" t="s">
        <v>66</v>
      </c>
      <c r="AR1892" t="s">
        <v>67</v>
      </c>
      <c r="AS1892" t="s">
        <v>68</v>
      </c>
      <c r="AT1892" t="s">
        <v>69</v>
      </c>
      <c r="AU1892">
        <v>59</v>
      </c>
      <c r="AV1892">
        <v>20</v>
      </c>
      <c r="AW1892">
        <f>YEAR(ChinookMusic[[#This Row],[invoiceDate]])</f>
        <v>2010</v>
      </c>
      <c r="AX1892" t="str">
        <f>TEXT(ChinookMusic[[#This Row],[invoiceDate]],"MMMM")</f>
        <v>February</v>
      </c>
    </row>
    <row r="1893" spans="1:50" x14ac:dyDescent="0.3">
      <c r="A1893">
        <v>152</v>
      </c>
      <c r="B1893" t="s">
        <v>676</v>
      </c>
      <c r="C1893">
        <v>243</v>
      </c>
      <c r="D1893" t="s">
        <v>1929</v>
      </c>
      <c r="E1893">
        <v>3064</v>
      </c>
      <c r="F1893" t="s">
        <v>1925</v>
      </c>
      <c r="G1893" t="s">
        <v>1931</v>
      </c>
      <c r="H1893">
        <v>102164</v>
      </c>
      <c r="I1893">
        <v>0.99</v>
      </c>
      <c r="J1893">
        <v>1</v>
      </c>
      <c r="K1893" t="s">
        <v>78</v>
      </c>
      <c r="L1893">
        <v>1</v>
      </c>
      <c r="M1893" t="s">
        <v>51</v>
      </c>
      <c r="N1893">
        <v>8</v>
      </c>
      <c r="O1893" t="s">
        <v>52</v>
      </c>
      <c r="P1893">
        <v>508</v>
      </c>
      <c r="Q1893">
        <v>1</v>
      </c>
      <c r="R1893">
        <v>95</v>
      </c>
      <c r="S1893">
        <v>36</v>
      </c>
      <c r="T1893" s="3">
        <v>40222</v>
      </c>
      <c r="U1893" t="s">
        <v>413</v>
      </c>
      <c r="V1893" t="s">
        <v>339</v>
      </c>
      <c r="W1893" t="s">
        <v>55</v>
      </c>
      <c r="X1893">
        <v>8.91</v>
      </c>
      <c r="Y1893">
        <v>36</v>
      </c>
      <c r="Z1893" t="s">
        <v>414</v>
      </c>
      <c r="AA1893" t="s">
        <v>415</v>
      </c>
      <c r="AB1893" t="s">
        <v>413</v>
      </c>
      <c r="AC1893" t="s">
        <v>339</v>
      </c>
      <c r="AD1893" t="s">
        <v>55</v>
      </c>
      <c r="AE1893" t="s">
        <v>416</v>
      </c>
      <c r="AF1893">
        <v>5</v>
      </c>
      <c r="AG1893">
        <v>5</v>
      </c>
      <c r="AH1893" t="s">
        <v>59</v>
      </c>
      <c r="AI1893" t="s">
        <v>60</v>
      </c>
      <c r="AJ1893" t="s">
        <v>3279</v>
      </c>
      <c r="AK1893" t="s">
        <v>61</v>
      </c>
      <c r="AL1893">
        <v>2</v>
      </c>
      <c r="AM1893" t="s">
        <v>62</v>
      </c>
      <c r="AN1893" t="s">
        <v>63</v>
      </c>
      <c r="AO1893" t="s">
        <v>64</v>
      </c>
      <c r="AP1893" t="s">
        <v>65</v>
      </c>
      <c r="AQ1893" t="s">
        <v>66</v>
      </c>
      <c r="AR1893" t="s">
        <v>67</v>
      </c>
      <c r="AS1893" t="s">
        <v>68</v>
      </c>
      <c r="AT1893" t="s">
        <v>69</v>
      </c>
      <c r="AU1893">
        <v>59</v>
      </c>
      <c r="AV1893">
        <v>20</v>
      </c>
      <c r="AW1893">
        <f>YEAR(ChinookMusic[[#This Row],[invoiceDate]])</f>
        <v>2010</v>
      </c>
      <c r="AX1893" t="str">
        <f>TEXT(ChinookMusic[[#This Row],[invoiceDate]],"MMMM")</f>
        <v>February</v>
      </c>
    </row>
    <row r="1894" spans="1:50" x14ac:dyDescent="0.3">
      <c r="A1894">
        <v>152</v>
      </c>
      <c r="B1894" t="s">
        <v>676</v>
      </c>
      <c r="C1894">
        <v>243</v>
      </c>
      <c r="D1894" t="s">
        <v>1929</v>
      </c>
      <c r="E1894">
        <v>3064</v>
      </c>
      <c r="F1894" t="s">
        <v>1925</v>
      </c>
      <c r="G1894" t="s">
        <v>1931</v>
      </c>
      <c r="H1894">
        <v>102164</v>
      </c>
      <c r="I1894">
        <v>0.99</v>
      </c>
      <c r="J1894">
        <v>1</v>
      </c>
      <c r="K1894" t="s">
        <v>78</v>
      </c>
      <c r="L1894">
        <v>1</v>
      </c>
      <c r="M1894" t="s">
        <v>51</v>
      </c>
      <c r="N1894">
        <v>1</v>
      </c>
      <c r="O1894" t="s">
        <v>52</v>
      </c>
      <c r="P1894">
        <v>508</v>
      </c>
      <c r="Q1894">
        <v>1</v>
      </c>
      <c r="R1894">
        <v>95</v>
      </c>
      <c r="S1894">
        <v>36</v>
      </c>
      <c r="T1894" s="3">
        <v>40222</v>
      </c>
      <c r="U1894" t="s">
        <v>413</v>
      </c>
      <c r="V1894" t="s">
        <v>339</v>
      </c>
      <c r="W1894" t="s">
        <v>55</v>
      </c>
      <c r="X1894">
        <v>8.91</v>
      </c>
      <c r="Y1894">
        <v>36</v>
      </c>
      <c r="Z1894" t="s">
        <v>414</v>
      </c>
      <c r="AA1894" t="s">
        <v>415</v>
      </c>
      <c r="AB1894" t="s">
        <v>413</v>
      </c>
      <c r="AC1894" t="s">
        <v>339</v>
      </c>
      <c r="AD1894" t="s">
        <v>55</v>
      </c>
      <c r="AE1894" t="s">
        <v>416</v>
      </c>
      <c r="AF1894">
        <v>5</v>
      </c>
      <c r="AG1894">
        <v>5</v>
      </c>
      <c r="AH1894" t="s">
        <v>59</v>
      </c>
      <c r="AI1894" t="s">
        <v>60</v>
      </c>
      <c r="AJ1894" t="s">
        <v>3279</v>
      </c>
      <c r="AK1894" t="s">
        <v>61</v>
      </c>
      <c r="AL1894">
        <v>2</v>
      </c>
      <c r="AM1894" t="s">
        <v>62</v>
      </c>
      <c r="AN1894" t="s">
        <v>63</v>
      </c>
      <c r="AO1894" t="s">
        <v>64</v>
      </c>
      <c r="AP1894" t="s">
        <v>65</v>
      </c>
      <c r="AQ1894" t="s">
        <v>66</v>
      </c>
      <c r="AR1894" t="s">
        <v>67</v>
      </c>
      <c r="AS1894" t="s">
        <v>68</v>
      </c>
      <c r="AT1894" t="s">
        <v>69</v>
      </c>
      <c r="AU1894">
        <v>59</v>
      </c>
      <c r="AV1894">
        <v>20</v>
      </c>
      <c r="AW1894">
        <f>YEAR(ChinookMusic[[#This Row],[invoiceDate]])</f>
        <v>2010</v>
      </c>
      <c r="AX1894" t="str">
        <f>TEXT(ChinookMusic[[#This Row],[invoiceDate]],"MMMM")</f>
        <v>February</v>
      </c>
    </row>
    <row r="1895" spans="1:50" x14ac:dyDescent="0.3">
      <c r="A1895">
        <v>153</v>
      </c>
      <c r="B1895" t="s">
        <v>1909</v>
      </c>
      <c r="C1895">
        <v>246</v>
      </c>
      <c r="D1895" t="s">
        <v>1910</v>
      </c>
      <c r="E1895">
        <v>3106</v>
      </c>
      <c r="F1895" t="s">
        <v>1932</v>
      </c>
      <c r="G1895" t="s">
        <v>1933</v>
      </c>
      <c r="H1895">
        <v>265613</v>
      </c>
      <c r="I1895">
        <v>0.99</v>
      </c>
      <c r="J1895">
        <v>1</v>
      </c>
      <c r="K1895" t="s">
        <v>78</v>
      </c>
      <c r="L1895">
        <v>1</v>
      </c>
      <c r="M1895" t="s">
        <v>51</v>
      </c>
      <c r="N1895">
        <v>1</v>
      </c>
      <c r="O1895" t="s">
        <v>52</v>
      </c>
      <c r="P1895">
        <v>515</v>
      </c>
      <c r="Q1895">
        <v>1</v>
      </c>
      <c r="R1895">
        <v>95</v>
      </c>
      <c r="S1895">
        <v>36</v>
      </c>
      <c r="T1895" s="3">
        <v>40222</v>
      </c>
      <c r="U1895" t="s">
        <v>413</v>
      </c>
      <c r="V1895" t="s">
        <v>339</v>
      </c>
      <c r="W1895" t="s">
        <v>55</v>
      </c>
      <c r="X1895">
        <v>8.91</v>
      </c>
      <c r="Y1895">
        <v>36</v>
      </c>
      <c r="Z1895" t="s">
        <v>414</v>
      </c>
      <c r="AA1895" t="s">
        <v>415</v>
      </c>
      <c r="AB1895" t="s">
        <v>413</v>
      </c>
      <c r="AC1895" t="s">
        <v>339</v>
      </c>
      <c r="AD1895" t="s">
        <v>55</v>
      </c>
      <c r="AE1895" t="s">
        <v>416</v>
      </c>
      <c r="AF1895">
        <v>5</v>
      </c>
      <c r="AG1895">
        <v>5</v>
      </c>
      <c r="AH1895" t="s">
        <v>59</v>
      </c>
      <c r="AI1895" t="s">
        <v>60</v>
      </c>
      <c r="AJ1895" t="s">
        <v>3279</v>
      </c>
      <c r="AK1895" t="s">
        <v>61</v>
      </c>
      <c r="AL1895">
        <v>2</v>
      </c>
      <c r="AM1895" t="s">
        <v>62</v>
      </c>
      <c r="AN1895" t="s">
        <v>63</v>
      </c>
      <c r="AO1895" t="s">
        <v>64</v>
      </c>
      <c r="AP1895" t="s">
        <v>65</v>
      </c>
      <c r="AQ1895" t="s">
        <v>66</v>
      </c>
      <c r="AR1895" t="s">
        <v>67</v>
      </c>
      <c r="AS1895" t="s">
        <v>68</v>
      </c>
      <c r="AT1895" t="s">
        <v>69</v>
      </c>
      <c r="AU1895">
        <v>59</v>
      </c>
      <c r="AV1895">
        <v>20</v>
      </c>
      <c r="AW1895">
        <f>YEAR(ChinookMusic[[#This Row],[invoiceDate]])</f>
        <v>2010</v>
      </c>
      <c r="AX1895" t="str">
        <f>TEXT(ChinookMusic[[#This Row],[invoiceDate]],"MMMM")</f>
        <v>February</v>
      </c>
    </row>
    <row r="1896" spans="1:50" x14ac:dyDescent="0.3">
      <c r="A1896">
        <v>153</v>
      </c>
      <c r="B1896" t="s">
        <v>1909</v>
      </c>
      <c r="C1896">
        <v>246</v>
      </c>
      <c r="D1896" t="s">
        <v>1910</v>
      </c>
      <c r="E1896">
        <v>3106</v>
      </c>
      <c r="F1896" t="s">
        <v>1932</v>
      </c>
      <c r="G1896" t="s">
        <v>1933</v>
      </c>
      <c r="H1896">
        <v>265613</v>
      </c>
      <c r="I1896">
        <v>0.99</v>
      </c>
      <c r="J1896">
        <v>1</v>
      </c>
      <c r="K1896" t="s">
        <v>78</v>
      </c>
      <c r="L1896">
        <v>1</v>
      </c>
      <c r="M1896" t="s">
        <v>51</v>
      </c>
      <c r="N1896">
        <v>8</v>
      </c>
      <c r="O1896" t="s">
        <v>52</v>
      </c>
      <c r="P1896">
        <v>515</v>
      </c>
      <c r="Q1896">
        <v>1</v>
      </c>
      <c r="R1896">
        <v>95</v>
      </c>
      <c r="S1896">
        <v>36</v>
      </c>
      <c r="T1896" s="3">
        <v>40222</v>
      </c>
      <c r="U1896" t="s">
        <v>413</v>
      </c>
      <c r="V1896" t="s">
        <v>339</v>
      </c>
      <c r="W1896" t="s">
        <v>55</v>
      </c>
      <c r="X1896">
        <v>8.91</v>
      </c>
      <c r="Y1896">
        <v>36</v>
      </c>
      <c r="Z1896" t="s">
        <v>414</v>
      </c>
      <c r="AA1896" t="s">
        <v>415</v>
      </c>
      <c r="AB1896" t="s">
        <v>413</v>
      </c>
      <c r="AC1896" t="s">
        <v>339</v>
      </c>
      <c r="AD1896" t="s">
        <v>55</v>
      </c>
      <c r="AE1896" t="s">
        <v>416</v>
      </c>
      <c r="AF1896">
        <v>5</v>
      </c>
      <c r="AG1896">
        <v>5</v>
      </c>
      <c r="AH1896" t="s">
        <v>59</v>
      </c>
      <c r="AI1896" t="s">
        <v>60</v>
      </c>
      <c r="AJ1896" t="s">
        <v>3279</v>
      </c>
      <c r="AK1896" t="s">
        <v>61</v>
      </c>
      <c r="AL1896">
        <v>2</v>
      </c>
      <c r="AM1896" t="s">
        <v>62</v>
      </c>
      <c r="AN1896" t="s">
        <v>63</v>
      </c>
      <c r="AO1896" t="s">
        <v>64</v>
      </c>
      <c r="AP1896" t="s">
        <v>65</v>
      </c>
      <c r="AQ1896" t="s">
        <v>66</v>
      </c>
      <c r="AR1896" t="s">
        <v>67</v>
      </c>
      <c r="AS1896" t="s">
        <v>68</v>
      </c>
      <c r="AT1896" t="s">
        <v>69</v>
      </c>
      <c r="AU1896">
        <v>59</v>
      </c>
      <c r="AV1896">
        <v>20</v>
      </c>
      <c r="AW1896">
        <f>YEAR(ChinookMusic[[#This Row],[invoiceDate]])</f>
        <v>2010</v>
      </c>
      <c r="AX1896" t="str">
        <f>TEXT(ChinookMusic[[#This Row],[invoiceDate]],"MMMM")</f>
        <v>February</v>
      </c>
    </row>
    <row r="1897" spans="1:50" x14ac:dyDescent="0.3">
      <c r="A1897">
        <v>152</v>
      </c>
      <c r="B1897" t="s">
        <v>676</v>
      </c>
      <c r="C1897">
        <v>244</v>
      </c>
      <c r="D1897" t="s">
        <v>676</v>
      </c>
      <c r="E1897">
        <v>3088</v>
      </c>
      <c r="F1897" t="s">
        <v>1934</v>
      </c>
      <c r="G1897" t="s">
        <v>1926</v>
      </c>
      <c r="H1897">
        <v>222850</v>
      </c>
      <c r="I1897">
        <v>0.99</v>
      </c>
      <c r="J1897">
        <v>1</v>
      </c>
      <c r="K1897" t="s">
        <v>78</v>
      </c>
      <c r="L1897">
        <v>1</v>
      </c>
      <c r="M1897" t="s">
        <v>51</v>
      </c>
      <c r="N1897">
        <v>1</v>
      </c>
      <c r="O1897" t="s">
        <v>52</v>
      </c>
      <c r="P1897">
        <v>512</v>
      </c>
      <c r="Q1897">
        <v>1</v>
      </c>
      <c r="R1897">
        <v>95</v>
      </c>
      <c r="S1897">
        <v>36</v>
      </c>
      <c r="T1897" s="3">
        <v>40222</v>
      </c>
      <c r="U1897" t="s">
        <v>413</v>
      </c>
      <c r="V1897" t="s">
        <v>339</v>
      </c>
      <c r="W1897" t="s">
        <v>55</v>
      </c>
      <c r="X1897">
        <v>8.91</v>
      </c>
      <c r="Y1897">
        <v>36</v>
      </c>
      <c r="Z1897" t="s">
        <v>414</v>
      </c>
      <c r="AA1897" t="s">
        <v>415</v>
      </c>
      <c r="AB1897" t="s">
        <v>413</v>
      </c>
      <c r="AC1897" t="s">
        <v>339</v>
      </c>
      <c r="AD1897" t="s">
        <v>55</v>
      </c>
      <c r="AE1897" t="s">
        <v>416</v>
      </c>
      <c r="AF1897">
        <v>5</v>
      </c>
      <c r="AG1897">
        <v>5</v>
      </c>
      <c r="AH1897" t="s">
        <v>59</v>
      </c>
      <c r="AI1897" t="s">
        <v>60</v>
      </c>
      <c r="AJ1897" t="s">
        <v>3279</v>
      </c>
      <c r="AK1897" t="s">
        <v>61</v>
      </c>
      <c r="AL1897">
        <v>2</v>
      </c>
      <c r="AM1897" t="s">
        <v>62</v>
      </c>
      <c r="AN1897" t="s">
        <v>63</v>
      </c>
      <c r="AO1897" t="s">
        <v>64</v>
      </c>
      <c r="AP1897" t="s">
        <v>65</v>
      </c>
      <c r="AQ1897" t="s">
        <v>66</v>
      </c>
      <c r="AR1897" t="s">
        <v>67</v>
      </c>
      <c r="AS1897" t="s">
        <v>68</v>
      </c>
      <c r="AT1897" t="s">
        <v>69</v>
      </c>
      <c r="AU1897">
        <v>59</v>
      </c>
      <c r="AV1897">
        <v>20</v>
      </c>
      <c r="AW1897">
        <f>YEAR(ChinookMusic[[#This Row],[invoiceDate]])</f>
        <v>2010</v>
      </c>
      <c r="AX1897" t="str">
        <f>TEXT(ChinookMusic[[#This Row],[invoiceDate]],"MMMM")</f>
        <v>February</v>
      </c>
    </row>
    <row r="1898" spans="1:50" x14ac:dyDescent="0.3">
      <c r="A1898">
        <v>152</v>
      </c>
      <c r="B1898" t="s">
        <v>676</v>
      </c>
      <c r="C1898">
        <v>244</v>
      </c>
      <c r="D1898" t="s">
        <v>676</v>
      </c>
      <c r="E1898">
        <v>3088</v>
      </c>
      <c r="F1898" t="s">
        <v>1934</v>
      </c>
      <c r="G1898" t="s">
        <v>1926</v>
      </c>
      <c r="H1898">
        <v>222850</v>
      </c>
      <c r="I1898">
        <v>0.99</v>
      </c>
      <c r="J1898">
        <v>1</v>
      </c>
      <c r="K1898" t="s">
        <v>78</v>
      </c>
      <c r="L1898">
        <v>1</v>
      </c>
      <c r="M1898" t="s">
        <v>51</v>
      </c>
      <c r="N1898">
        <v>8</v>
      </c>
      <c r="O1898" t="s">
        <v>52</v>
      </c>
      <c r="P1898">
        <v>512</v>
      </c>
      <c r="Q1898">
        <v>1</v>
      </c>
      <c r="R1898">
        <v>95</v>
      </c>
      <c r="S1898">
        <v>36</v>
      </c>
      <c r="T1898" s="3">
        <v>40222</v>
      </c>
      <c r="U1898" t="s">
        <v>413</v>
      </c>
      <c r="V1898" t="s">
        <v>339</v>
      </c>
      <c r="W1898" t="s">
        <v>55</v>
      </c>
      <c r="X1898">
        <v>8.91</v>
      </c>
      <c r="Y1898">
        <v>36</v>
      </c>
      <c r="Z1898" t="s">
        <v>414</v>
      </c>
      <c r="AA1898" t="s">
        <v>415</v>
      </c>
      <c r="AB1898" t="s">
        <v>413</v>
      </c>
      <c r="AC1898" t="s">
        <v>339</v>
      </c>
      <c r="AD1898" t="s">
        <v>55</v>
      </c>
      <c r="AE1898" t="s">
        <v>416</v>
      </c>
      <c r="AF1898">
        <v>5</v>
      </c>
      <c r="AG1898">
        <v>5</v>
      </c>
      <c r="AH1898" t="s">
        <v>59</v>
      </c>
      <c r="AI1898" t="s">
        <v>60</v>
      </c>
      <c r="AJ1898" t="s">
        <v>3279</v>
      </c>
      <c r="AK1898" t="s">
        <v>61</v>
      </c>
      <c r="AL1898">
        <v>2</v>
      </c>
      <c r="AM1898" t="s">
        <v>62</v>
      </c>
      <c r="AN1898" t="s">
        <v>63</v>
      </c>
      <c r="AO1898" t="s">
        <v>64</v>
      </c>
      <c r="AP1898" t="s">
        <v>65</v>
      </c>
      <c r="AQ1898" t="s">
        <v>66</v>
      </c>
      <c r="AR1898" t="s">
        <v>67</v>
      </c>
      <c r="AS1898" t="s">
        <v>68</v>
      </c>
      <c r="AT1898" t="s">
        <v>69</v>
      </c>
      <c r="AU1898">
        <v>59</v>
      </c>
      <c r="AV1898">
        <v>20</v>
      </c>
      <c r="AW1898">
        <f>YEAR(ChinookMusic[[#This Row],[invoiceDate]])</f>
        <v>2010</v>
      </c>
      <c r="AX1898" t="str">
        <f>TEXT(ChinookMusic[[#This Row],[invoiceDate]],"MMMM")</f>
        <v>February</v>
      </c>
    </row>
    <row r="1899" spans="1:50" x14ac:dyDescent="0.3">
      <c r="A1899">
        <v>152</v>
      </c>
      <c r="B1899" t="s">
        <v>676</v>
      </c>
      <c r="C1899">
        <v>245</v>
      </c>
      <c r="D1899" t="s">
        <v>1059</v>
      </c>
      <c r="E1899">
        <v>3094</v>
      </c>
      <c r="F1899" t="s">
        <v>1935</v>
      </c>
      <c r="G1899" t="s">
        <v>676</v>
      </c>
      <c r="H1899">
        <v>330788</v>
      </c>
      <c r="I1899">
        <v>0.99</v>
      </c>
      <c r="J1899">
        <v>1</v>
      </c>
      <c r="K1899" t="s">
        <v>78</v>
      </c>
      <c r="L1899">
        <v>1</v>
      </c>
      <c r="M1899" t="s">
        <v>51</v>
      </c>
      <c r="N1899">
        <v>5</v>
      </c>
      <c r="O1899" t="s">
        <v>70</v>
      </c>
      <c r="P1899">
        <v>513</v>
      </c>
      <c r="Q1899">
        <v>1</v>
      </c>
      <c r="R1899">
        <v>95</v>
      </c>
      <c r="S1899">
        <v>36</v>
      </c>
      <c r="T1899" s="3">
        <v>40222</v>
      </c>
      <c r="U1899" t="s">
        <v>413</v>
      </c>
      <c r="V1899" t="s">
        <v>339</v>
      </c>
      <c r="W1899" t="s">
        <v>55</v>
      </c>
      <c r="X1899">
        <v>8.91</v>
      </c>
      <c r="Y1899">
        <v>36</v>
      </c>
      <c r="Z1899" t="s">
        <v>414</v>
      </c>
      <c r="AA1899" t="s">
        <v>415</v>
      </c>
      <c r="AB1899" t="s">
        <v>413</v>
      </c>
      <c r="AC1899" t="s">
        <v>339</v>
      </c>
      <c r="AD1899" t="s">
        <v>55</v>
      </c>
      <c r="AE1899" t="s">
        <v>416</v>
      </c>
      <c r="AF1899">
        <v>5</v>
      </c>
      <c r="AG1899">
        <v>5</v>
      </c>
      <c r="AH1899" t="s">
        <v>59</v>
      </c>
      <c r="AI1899" t="s">
        <v>60</v>
      </c>
      <c r="AJ1899" t="s">
        <v>3279</v>
      </c>
      <c r="AK1899" t="s">
        <v>61</v>
      </c>
      <c r="AL1899">
        <v>2</v>
      </c>
      <c r="AM1899" t="s">
        <v>62</v>
      </c>
      <c r="AN1899" t="s">
        <v>63</v>
      </c>
      <c r="AO1899" t="s">
        <v>64</v>
      </c>
      <c r="AP1899" t="s">
        <v>65</v>
      </c>
      <c r="AQ1899" t="s">
        <v>66</v>
      </c>
      <c r="AR1899" t="s">
        <v>67</v>
      </c>
      <c r="AS1899" t="s">
        <v>68</v>
      </c>
      <c r="AT1899" t="s">
        <v>69</v>
      </c>
      <c r="AU1899">
        <v>59</v>
      </c>
      <c r="AV1899">
        <v>20</v>
      </c>
      <c r="AW1899">
        <f>YEAR(ChinookMusic[[#This Row],[invoiceDate]])</f>
        <v>2010</v>
      </c>
      <c r="AX1899" t="str">
        <f>TEXT(ChinookMusic[[#This Row],[invoiceDate]],"MMMM")</f>
        <v>February</v>
      </c>
    </row>
    <row r="1900" spans="1:50" x14ac:dyDescent="0.3">
      <c r="A1900">
        <v>152</v>
      </c>
      <c r="B1900" t="s">
        <v>676</v>
      </c>
      <c r="C1900">
        <v>245</v>
      </c>
      <c r="D1900" t="s">
        <v>1059</v>
      </c>
      <c r="E1900">
        <v>3094</v>
      </c>
      <c r="F1900" t="s">
        <v>1935</v>
      </c>
      <c r="G1900" t="s">
        <v>676</v>
      </c>
      <c r="H1900">
        <v>330788</v>
      </c>
      <c r="I1900">
        <v>0.99</v>
      </c>
      <c r="J1900">
        <v>1</v>
      </c>
      <c r="K1900" t="s">
        <v>78</v>
      </c>
      <c r="L1900">
        <v>1</v>
      </c>
      <c r="M1900" t="s">
        <v>51</v>
      </c>
      <c r="N1900">
        <v>8</v>
      </c>
      <c r="O1900" t="s">
        <v>52</v>
      </c>
      <c r="P1900">
        <v>513</v>
      </c>
      <c r="Q1900">
        <v>1</v>
      </c>
      <c r="R1900">
        <v>95</v>
      </c>
      <c r="S1900">
        <v>36</v>
      </c>
      <c r="T1900" s="3">
        <v>40222</v>
      </c>
      <c r="U1900" t="s">
        <v>413</v>
      </c>
      <c r="V1900" t="s">
        <v>339</v>
      </c>
      <c r="W1900" t="s">
        <v>55</v>
      </c>
      <c r="X1900">
        <v>8.91</v>
      </c>
      <c r="Y1900">
        <v>36</v>
      </c>
      <c r="Z1900" t="s">
        <v>414</v>
      </c>
      <c r="AA1900" t="s">
        <v>415</v>
      </c>
      <c r="AB1900" t="s">
        <v>413</v>
      </c>
      <c r="AC1900" t="s">
        <v>339</v>
      </c>
      <c r="AD1900" t="s">
        <v>55</v>
      </c>
      <c r="AE1900" t="s">
        <v>416</v>
      </c>
      <c r="AF1900">
        <v>5</v>
      </c>
      <c r="AG1900">
        <v>5</v>
      </c>
      <c r="AH1900" t="s">
        <v>59</v>
      </c>
      <c r="AI1900" t="s">
        <v>60</v>
      </c>
      <c r="AJ1900" t="s">
        <v>3279</v>
      </c>
      <c r="AK1900" t="s">
        <v>61</v>
      </c>
      <c r="AL1900">
        <v>2</v>
      </c>
      <c r="AM1900" t="s">
        <v>62</v>
      </c>
      <c r="AN1900" t="s">
        <v>63</v>
      </c>
      <c r="AO1900" t="s">
        <v>64</v>
      </c>
      <c r="AP1900" t="s">
        <v>65</v>
      </c>
      <c r="AQ1900" t="s">
        <v>66</v>
      </c>
      <c r="AR1900" t="s">
        <v>67</v>
      </c>
      <c r="AS1900" t="s">
        <v>68</v>
      </c>
      <c r="AT1900" t="s">
        <v>69</v>
      </c>
      <c r="AU1900">
        <v>59</v>
      </c>
      <c r="AV1900">
        <v>20</v>
      </c>
      <c r="AW1900">
        <f>YEAR(ChinookMusic[[#This Row],[invoiceDate]])</f>
        <v>2010</v>
      </c>
      <c r="AX1900" t="str">
        <f>TEXT(ChinookMusic[[#This Row],[invoiceDate]],"MMMM")</f>
        <v>February</v>
      </c>
    </row>
    <row r="1901" spans="1:50" x14ac:dyDescent="0.3">
      <c r="A1901">
        <v>152</v>
      </c>
      <c r="B1901" t="s">
        <v>676</v>
      </c>
      <c r="C1901">
        <v>245</v>
      </c>
      <c r="D1901" t="s">
        <v>1059</v>
      </c>
      <c r="E1901">
        <v>3094</v>
      </c>
      <c r="F1901" t="s">
        <v>1935</v>
      </c>
      <c r="G1901" t="s">
        <v>676</v>
      </c>
      <c r="H1901">
        <v>330788</v>
      </c>
      <c r="I1901">
        <v>0.99</v>
      </c>
      <c r="J1901">
        <v>1</v>
      </c>
      <c r="K1901" t="s">
        <v>78</v>
      </c>
      <c r="L1901">
        <v>1</v>
      </c>
      <c r="M1901" t="s">
        <v>51</v>
      </c>
      <c r="N1901">
        <v>1</v>
      </c>
      <c r="O1901" t="s">
        <v>52</v>
      </c>
      <c r="P1901">
        <v>513</v>
      </c>
      <c r="Q1901">
        <v>1</v>
      </c>
      <c r="R1901">
        <v>95</v>
      </c>
      <c r="S1901">
        <v>36</v>
      </c>
      <c r="T1901" s="3">
        <v>40222</v>
      </c>
      <c r="U1901" t="s">
        <v>413</v>
      </c>
      <c r="V1901" t="s">
        <v>339</v>
      </c>
      <c r="W1901" t="s">
        <v>55</v>
      </c>
      <c r="X1901">
        <v>8.91</v>
      </c>
      <c r="Y1901">
        <v>36</v>
      </c>
      <c r="Z1901" t="s">
        <v>414</v>
      </c>
      <c r="AA1901" t="s">
        <v>415</v>
      </c>
      <c r="AB1901" t="s">
        <v>413</v>
      </c>
      <c r="AC1901" t="s">
        <v>339</v>
      </c>
      <c r="AD1901" t="s">
        <v>55</v>
      </c>
      <c r="AE1901" t="s">
        <v>416</v>
      </c>
      <c r="AF1901">
        <v>5</v>
      </c>
      <c r="AG1901">
        <v>5</v>
      </c>
      <c r="AH1901" t="s">
        <v>59</v>
      </c>
      <c r="AI1901" t="s">
        <v>60</v>
      </c>
      <c r="AJ1901" t="s">
        <v>3279</v>
      </c>
      <c r="AK1901" t="s">
        <v>61</v>
      </c>
      <c r="AL1901">
        <v>2</v>
      </c>
      <c r="AM1901" t="s">
        <v>62</v>
      </c>
      <c r="AN1901" t="s">
        <v>63</v>
      </c>
      <c r="AO1901" t="s">
        <v>64</v>
      </c>
      <c r="AP1901" t="s">
        <v>65</v>
      </c>
      <c r="AQ1901" t="s">
        <v>66</v>
      </c>
      <c r="AR1901" t="s">
        <v>67</v>
      </c>
      <c r="AS1901" t="s">
        <v>68</v>
      </c>
      <c r="AT1901" t="s">
        <v>69</v>
      </c>
      <c r="AU1901">
        <v>59</v>
      </c>
      <c r="AV1901">
        <v>20</v>
      </c>
      <c r="AW1901">
        <f>YEAR(ChinookMusic[[#This Row],[invoiceDate]])</f>
        <v>2010</v>
      </c>
      <c r="AX1901" t="str">
        <f>TEXT(ChinookMusic[[#This Row],[invoiceDate]],"MMMM")</f>
        <v>February</v>
      </c>
    </row>
    <row r="1902" spans="1:50" x14ac:dyDescent="0.3">
      <c r="A1902">
        <v>152</v>
      </c>
      <c r="B1902" t="s">
        <v>676</v>
      </c>
      <c r="C1902">
        <v>243</v>
      </c>
      <c r="D1902" t="s">
        <v>1929</v>
      </c>
      <c r="E1902">
        <v>3070</v>
      </c>
      <c r="F1902" t="s">
        <v>1936</v>
      </c>
      <c r="G1902" t="s">
        <v>1937</v>
      </c>
      <c r="H1902">
        <v>241711</v>
      </c>
      <c r="I1902">
        <v>0.99</v>
      </c>
      <c r="J1902">
        <v>1</v>
      </c>
      <c r="K1902" t="s">
        <v>78</v>
      </c>
      <c r="L1902">
        <v>1</v>
      </c>
      <c r="M1902" t="s">
        <v>51</v>
      </c>
      <c r="N1902">
        <v>1</v>
      </c>
      <c r="O1902" t="s">
        <v>52</v>
      </c>
      <c r="P1902">
        <v>509</v>
      </c>
      <c r="Q1902">
        <v>1</v>
      </c>
      <c r="R1902">
        <v>95</v>
      </c>
      <c r="S1902">
        <v>36</v>
      </c>
      <c r="T1902" s="3">
        <v>40222</v>
      </c>
      <c r="U1902" t="s">
        <v>413</v>
      </c>
      <c r="V1902" t="s">
        <v>339</v>
      </c>
      <c r="W1902" t="s">
        <v>55</v>
      </c>
      <c r="X1902">
        <v>8.91</v>
      </c>
      <c r="Y1902">
        <v>36</v>
      </c>
      <c r="Z1902" t="s">
        <v>414</v>
      </c>
      <c r="AA1902" t="s">
        <v>415</v>
      </c>
      <c r="AB1902" t="s">
        <v>413</v>
      </c>
      <c r="AC1902" t="s">
        <v>339</v>
      </c>
      <c r="AD1902" t="s">
        <v>55</v>
      </c>
      <c r="AE1902" t="s">
        <v>416</v>
      </c>
      <c r="AF1902">
        <v>5</v>
      </c>
      <c r="AG1902">
        <v>5</v>
      </c>
      <c r="AH1902" t="s">
        <v>59</v>
      </c>
      <c r="AI1902" t="s">
        <v>60</v>
      </c>
      <c r="AJ1902" t="s">
        <v>3279</v>
      </c>
      <c r="AK1902" t="s">
        <v>61</v>
      </c>
      <c r="AL1902">
        <v>2</v>
      </c>
      <c r="AM1902" t="s">
        <v>62</v>
      </c>
      <c r="AN1902" t="s">
        <v>63</v>
      </c>
      <c r="AO1902" t="s">
        <v>64</v>
      </c>
      <c r="AP1902" t="s">
        <v>65</v>
      </c>
      <c r="AQ1902" t="s">
        <v>66</v>
      </c>
      <c r="AR1902" t="s">
        <v>67</v>
      </c>
      <c r="AS1902" t="s">
        <v>68</v>
      </c>
      <c r="AT1902" t="s">
        <v>69</v>
      </c>
      <c r="AU1902">
        <v>59</v>
      </c>
      <c r="AV1902">
        <v>20</v>
      </c>
      <c r="AW1902">
        <f>YEAR(ChinookMusic[[#This Row],[invoiceDate]])</f>
        <v>2010</v>
      </c>
      <c r="AX1902" t="str">
        <f>TEXT(ChinookMusic[[#This Row],[invoiceDate]],"MMMM")</f>
        <v>February</v>
      </c>
    </row>
    <row r="1903" spans="1:50" x14ac:dyDescent="0.3">
      <c r="A1903">
        <v>152</v>
      </c>
      <c r="B1903" t="s">
        <v>676</v>
      </c>
      <c r="C1903">
        <v>243</v>
      </c>
      <c r="D1903" t="s">
        <v>1929</v>
      </c>
      <c r="E1903">
        <v>3070</v>
      </c>
      <c r="F1903" t="s">
        <v>1936</v>
      </c>
      <c r="G1903" t="s">
        <v>1937</v>
      </c>
      <c r="H1903">
        <v>241711</v>
      </c>
      <c r="I1903">
        <v>0.99</v>
      </c>
      <c r="J1903">
        <v>1</v>
      </c>
      <c r="K1903" t="s">
        <v>78</v>
      </c>
      <c r="L1903">
        <v>1</v>
      </c>
      <c r="M1903" t="s">
        <v>51</v>
      </c>
      <c r="N1903">
        <v>8</v>
      </c>
      <c r="O1903" t="s">
        <v>52</v>
      </c>
      <c r="P1903">
        <v>509</v>
      </c>
      <c r="Q1903">
        <v>1</v>
      </c>
      <c r="R1903">
        <v>95</v>
      </c>
      <c r="S1903">
        <v>36</v>
      </c>
      <c r="T1903" s="3">
        <v>40222</v>
      </c>
      <c r="U1903" t="s">
        <v>413</v>
      </c>
      <c r="V1903" t="s">
        <v>339</v>
      </c>
      <c r="W1903" t="s">
        <v>55</v>
      </c>
      <c r="X1903">
        <v>8.91</v>
      </c>
      <c r="Y1903">
        <v>36</v>
      </c>
      <c r="Z1903" t="s">
        <v>414</v>
      </c>
      <c r="AA1903" t="s">
        <v>415</v>
      </c>
      <c r="AB1903" t="s">
        <v>413</v>
      </c>
      <c r="AC1903" t="s">
        <v>339</v>
      </c>
      <c r="AD1903" t="s">
        <v>55</v>
      </c>
      <c r="AE1903" t="s">
        <v>416</v>
      </c>
      <c r="AF1903">
        <v>5</v>
      </c>
      <c r="AG1903">
        <v>5</v>
      </c>
      <c r="AH1903" t="s">
        <v>59</v>
      </c>
      <c r="AI1903" t="s">
        <v>60</v>
      </c>
      <c r="AJ1903" t="s">
        <v>3279</v>
      </c>
      <c r="AK1903" t="s">
        <v>61</v>
      </c>
      <c r="AL1903">
        <v>2</v>
      </c>
      <c r="AM1903" t="s">
        <v>62</v>
      </c>
      <c r="AN1903" t="s">
        <v>63</v>
      </c>
      <c r="AO1903" t="s">
        <v>64</v>
      </c>
      <c r="AP1903" t="s">
        <v>65</v>
      </c>
      <c r="AQ1903" t="s">
        <v>66</v>
      </c>
      <c r="AR1903" t="s">
        <v>67</v>
      </c>
      <c r="AS1903" t="s">
        <v>68</v>
      </c>
      <c r="AT1903" t="s">
        <v>69</v>
      </c>
      <c r="AU1903">
        <v>59</v>
      </c>
      <c r="AV1903">
        <v>20</v>
      </c>
      <c r="AW1903">
        <f>YEAR(ChinookMusic[[#This Row],[invoiceDate]])</f>
        <v>2010</v>
      </c>
      <c r="AX1903" t="str">
        <f>TEXT(ChinookMusic[[#This Row],[invoiceDate]],"MMMM")</f>
        <v>February</v>
      </c>
    </row>
    <row r="1904" spans="1:50" x14ac:dyDescent="0.3">
      <c r="A1904">
        <v>145</v>
      </c>
      <c r="B1904" t="s">
        <v>1048</v>
      </c>
      <c r="C1904">
        <v>222</v>
      </c>
      <c r="D1904" t="s">
        <v>1277</v>
      </c>
      <c r="E1904">
        <v>2759</v>
      </c>
      <c r="F1904" t="s">
        <v>1938</v>
      </c>
      <c r="G1904" t="s">
        <v>1048</v>
      </c>
      <c r="H1904">
        <v>158511</v>
      </c>
      <c r="I1904">
        <v>0.99</v>
      </c>
      <c r="J1904">
        <v>1</v>
      </c>
      <c r="K1904" t="s">
        <v>78</v>
      </c>
      <c r="L1904">
        <v>7</v>
      </c>
      <c r="M1904" t="s">
        <v>158</v>
      </c>
      <c r="N1904">
        <v>1</v>
      </c>
      <c r="O1904" t="s">
        <v>52</v>
      </c>
      <c r="P1904">
        <v>1024</v>
      </c>
      <c r="Q1904">
        <v>1</v>
      </c>
      <c r="R1904">
        <v>188</v>
      </c>
      <c r="S1904">
        <v>22</v>
      </c>
      <c r="T1904" s="3">
        <v>40638</v>
      </c>
      <c r="U1904" t="s">
        <v>747</v>
      </c>
      <c r="V1904" t="s">
        <v>748</v>
      </c>
      <c r="W1904" t="s">
        <v>140</v>
      </c>
      <c r="X1904">
        <v>0.99</v>
      </c>
      <c r="Y1904">
        <v>22</v>
      </c>
      <c r="Z1904" t="s">
        <v>749</v>
      </c>
      <c r="AA1904" t="s">
        <v>750</v>
      </c>
      <c r="AB1904" t="s">
        <v>747</v>
      </c>
      <c r="AC1904" t="s">
        <v>748</v>
      </c>
      <c r="AD1904" t="s">
        <v>140</v>
      </c>
      <c r="AE1904" t="s">
        <v>751</v>
      </c>
      <c r="AF1904">
        <v>4</v>
      </c>
      <c r="AG1904">
        <v>4</v>
      </c>
      <c r="AH1904" t="s">
        <v>85</v>
      </c>
      <c r="AI1904" t="s">
        <v>86</v>
      </c>
      <c r="AJ1904" t="s">
        <v>3279</v>
      </c>
      <c r="AK1904" t="s">
        <v>61</v>
      </c>
      <c r="AL1904">
        <v>2</v>
      </c>
      <c r="AM1904" t="s">
        <v>87</v>
      </c>
      <c r="AN1904" t="s">
        <v>63</v>
      </c>
      <c r="AO1904" t="s">
        <v>64</v>
      </c>
      <c r="AP1904" t="s">
        <v>88</v>
      </c>
      <c r="AQ1904" t="s">
        <v>89</v>
      </c>
      <c r="AR1904" t="s">
        <v>67</v>
      </c>
      <c r="AS1904" t="s">
        <v>68</v>
      </c>
      <c r="AT1904" t="s">
        <v>69</v>
      </c>
      <c r="AU1904">
        <v>77</v>
      </c>
      <c r="AV1904">
        <v>21</v>
      </c>
      <c r="AW1904">
        <f>YEAR(ChinookMusic[[#This Row],[invoiceDate]])</f>
        <v>2011</v>
      </c>
      <c r="AX1904" t="str">
        <f>TEXT(ChinookMusic[[#This Row],[invoiceDate]],"MMMM")</f>
        <v>April</v>
      </c>
    </row>
    <row r="1905" spans="1:50" x14ac:dyDescent="0.3">
      <c r="A1905">
        <v>145</v>
      </c>
      <c r="B1905" t="s">
        <v>1048</v>
      </c>
      <c r="C1905">
        <v>222</v>
      </c>
      <c r="D1905" t="s">
        <v>1277</v>
      </c>
      <c r="E1905">
        <v>2759</v>
      </c>
      <c r="F1905" t="s">
        <v>1938</v>
      </c>
      <c r="G1905" t="s">
        <v>1048</v>
      </c>
      <c r="H1905">
        <v>158511</v>
      </c>
      <c r="I1905">
        <v>0.99</v>
      </c>
      <c r="J1905">
        <v>1</v>
      </c>
      <c r="K1905" t="s">
        <v>78</v>
      </c>
      <c r="L1905">
        <v>7</v>
      </c>
      <c r="M1905" t="s">
        <v>158</v>
      </c>
      <c r="N1905">
        <v>8</v>
      </c>
      <c r="O1905" t="s">
        <v>52</v>
      </c>
      <c r="P1905">
        <v>1024</v>
      </c>
      <c r="Q1905">
        <v>1</v>
      </c>
      <c r="R1905">
        <v>188</v>
      </c>
      <c r="S1905">
        <v>22</v>
      </c>
      <c r="T1905" s="3">
        <v>40638</v>
      </c>
      <c r="U1905" t="s">
        <v>747</v>
      </c>
      <c r="V1905" t="s">
        <v>748</v>
      </c>
      <c r="W1905" t="s">
        <v>140</v>
      </c>
      <c r="X1905">
        <v>0.99</v>
      </c>
      <c r="Y1905">
        <v>22</v>
      </c>
      <c r="Z1905" t="s">
        <v>749</v>
      </c>
      <c r="AA1905" t="s">
        <v>750</v>
      </c>
      <c r="AB1905" t="s">
        <v>747</v>
      </c>
      <c r="AC1905" t="s">
        <v>748</v>
      </c>
      <c r="AD1905" t="s">
        <v>140</v>
      </c>
      <c r="AE1905" t="s">
        <v>751</v>
      </c>
      <c r="AF1905">
        <v>4</v>
      </c>
      <c r="AG1905">
        <v>4</v>
      </c>
      <c r="AH1905" t="s">
        <v>85</v>
      </c>
      <c r="AI1905" t="s">
        <v>86</v>
      </c>
      <c r="AJ1905" t="s">
        <v>3279</v>
      </c>
      <c r="AK1905" t="s">
        <v>61</v>
      </c>
      <c r="AL1905">
        <v>2</v>
      </c>
      <c r="AM1905" t="s">
        <v>87</v>
      </c>
      <c r="AN1905" t="s">
        <v>63</v>
      </c>
      <c r="AO1905" t="s">
        <v>64</v>
      </c>
      <c r="AP1905" t="s">
        <v>88</v>
      </c>
      <c r="AQ1905" t="s">
        <v>89</v>
      </c>
      <c r="AR1905" t="s">
        <v>67</v>
      </c>
      <c r="AS1905" t="s">
        <v>68</v>
      </c>
      <c r="AT1905" t="s">
        <v>69</v>
      </c>
      <c r="AU1905">
        <v>77</v>
      </c>
      <c r="AV1905">
        <v>21</v>
      </c>
      <c r="AW1905">
        <f>YEAR(ChinookMusic[[#This Row],[invoiceDate]])</f>
        <v>2011</v>
      </c>
      <c r="AX1905" t="str">
        <f>TEXT(ChinookMusic[[#This Row],[invoiceDate]],"MMMM")</f>
        <v>April</v>
      </c>
    </row>
    <row r="1906" spans="1:50" x14ac:dyDescent="0.3">
      <c r="A1906">
        <v>156</v>
      </c>
      <c r="B1906" t="s">
        <v>1753</v>
      </c>
      <c r="C1906">
        <v>251</v>
      </c>
      <c r="D1906" t="s">
        <v>1754</v>
      </c>
      <c r="E1906">
        <v>3209</v>
      </c>
      <c r="F1906" t="s">
        <v>1939</v>
      </c>
      <c r="G1906" t="s">
        <v>73</v>
      </c>
      <c r="H1906">
        <v>2519436</v>
      </c>
      <c r="I1906">
        <v>1.99</v>
      </c>
      <c r="J1906">
        <v>3</v>
      </c>
      <c r="K1906" t="s">
        <v>1057</v>
      </c>
      <c r="L1906">
        <v>22</v>
      </c>
      <c r="M1906" t="s">
        <v>1756</v>
      </c>
      <c r="N1906">
        <v>10</v>
      </c>
      <c r="O1906" t="s">
        <v>1058</v>
      </c>
      <c r="P1906">
        <v>1099</v>
      </c>
      <c r="Q1906">
        <v>1</v>
      </c>
      <c r="R1906">
        <v>201</v>
      </c>
      <c r="S1906">
        <v>25</v>
      </c>
      <c r="T1906" s="3">
        <v>40692</v>
      </c>
      <c r="U1906" t="s">
        <v>1061</v>
      </c>
      <c r="V1906" t="s">
        <v>1062</v>
      </c>
      <c r="W1906" t="s">
        <v>140</v>
      </c>
      <c r="X1906">
        <v>18.86</v>
      </c>
      <c r="Y1906">
        <v>25</v>
      </c>
      <c r="Z1906" t="s">
        <v>1063</v>
      </c>
      <c r="AA1906" t="s">
        <v>1064</v>
      </c>
      <c r="AB1906" t="s">
        <v>1061</v>
      </c>
      <c r="AC1906" t="s">
        <v>1062</v>
      </c>
      <c r="AD1906" t="s">
        <v>140</v>
      </c>
      <c r="AE1906" t="s">
        <v>1065</v>
      </c>
      <c r="AF1906">
        <v>5</v>
      </c>
      <c r="AG1906">
        <v>5</v>
      </c>
      <c r="AH1906" t="s">
        <v>59</v>
      </c>
      <c r="AI1906" t="s">
        <v>60</v>
      </c>
      <c r="AJ1906" t="s">
        <v>3279</v>
      </c>
      <c r="AK1906" t="s">
        <v>61</v>
      </c>
      <c r="AL1906">
        <v>2</v>
      </c>
      <c r="AM1906" t="s">
        <v>62</v>
      </c>
      <c r="AN1906" t="s">
        <v>63</v>
      </c>
      <c r="AO1906" t="s">
        <v>64</v>
      </c>
      <c r="AP1906" t="s">
        <v>65</v>
      </c>
      <c r="AQ1906" t="s">
        <v>66</v>
      </c>
      <c r="AR1906" t="s">
        <v>67</v>
      </c>
      <c r="AS1906" t="s">
        <v>68</v>
      </c>
      <c r="AT1906" t="s">
        <v>69</v>
      </c>
      <c r="AU1906">
        <v>59</v>
      </c>
      <c r="AV1906">
        <v>20</v>
      </c>
      <c r="AW1906">
        <f>YEAR(ChinookMusic[[#This Row],[invoiceDate]])</f>
        <v>2011</v>
      </c>
      <c r="AX1906" t="str">
        <f>TEXT(ChinookMusic[[#This Row],[invoiceDate]],"MMMM")</f>
        <v>May</v>
      </c>
    </row>
    <row r="1907" spans="1:50" x14ac:dyDescent="0.3">
      <c r="A1907">
        <v>156</v>
      </c>
      <c r="B1907" t="s">
        <v>1753</v>
      </c>
      <c r="C1907">
        <v>251</v>
      </c>
      <c r="D1907" t="s">
        <v>1754</v>
      </c>
      <c r="E1907">
        <v>3209</v>
      </c>
      <c r="F1907" t="s">
        <v>1939</v>
      </c>
      <c r="G1907" t="s">
        <v>73</v>
      </c>
      <c r="H1907">
        <v>2519436</v>
      </c>
      <c r="I1907">
        <v>1.99</v>
      </c>
      <c r="J1907">
        <v>3</v>
      </c>
      <c r="K1907" t="s">
        <v>1057</v>
      </c>
      <c r="L1907">
        <v>22</v>
      </c>
      <c r="M1907" t="s">
        <v>1756</v>
      </c>
      <c r="N1907">
        <v>3</v>
      </c>
      <c r="O1907" t="s">
        <v>1058</v>
      </c>
      <c r="P1907">
        <v>1099</v>
      </c>
      <c r="Q1907">
        <v>1</v>
      </c>
      <c r="R1907">
        <v>201</v>
      </c>
      <c r="S1907">
        <v>25</v>
      </c>
      <c r="T1907" s="3">
        <v>40692</v>
      </c>
      <c r="U1907" t="s">
        <v>1061</v>
      </c>
      <c r="V1907" t="s">
        <v>1062</v>
      </c>
      <c r="W1907" t="s">
        <v>140</v>
      </c>
      <c r="X1907">
        <v>18.86</v>
      </c>
      <c r="Y1907">
        <v>25</v>
      </c>
      <c r="Z1907" t="s">
        <v>1063</v>
      </c>
      <c r="AA1907" t="s">
        <v>1064</v>
      </c>
      <c r="AB1907" t="s">
        <v>1061</v>
      </c>
      <c r="AC1907" t="s">
        <v>1062</v>
      </c>
      <c r="AD1907" t="s">
        <v>140</v>
      </c>
      <c r="AE1907" t="s">
        <v>1065</v>
      </c>
      <c r="AF1907">
        <v>5</v>
      </c>
      <c r="AG1907">
        <v>5</v>
      </c>
      <c r="AH1907" t="s">
        <v>59</v>
      </c>
      <c r="AI1907" t="s">
        <v>60</v>
      </c>
      <c r="AJ1907" t="s">
        <v>3279</v>
      </c>
      <c r="AK1907" t="s">
        <v>61</v>
      </c>
      <c r="AL1907">
        <v>2</v>
      </c>
      <c r="AM1907" t="s">
        <v>62</v>
      </c>
      <c r="AN1907" t="s">
        <v>63</v>
      </c>
      <c r="AO1907" t="s">
        <v>64</v>
      </c>
      <c r="AP1907" t="s">
        <v>65</v>
      </c>
      <c r="AQ1907" t="s">
        <v>66</v>
      </c>
      <c r="AR1907" t="s">
        <v>67</v>
      </c>
      <c r="AS1907" t="s">
        <v>68</v>
      </c>
      <c r="AT1907" t="s">
        <v>69</v>
      </c>
      <c r="AU1907">
        <v>59</v>
      </c>
      <c r="AV1907">
        <v>20</v>
      </c>
      <c r="AW1907">
        <f>YEAR(ChinookMusic[[#This Row],[invoiceDate]])</f>
        <v>2011</v>
      </c>
      <c r="AX1907" t="str">
        <f>TEXT(ChinookMusic[[#This Row],[invoiceDate]],"MMMM")</f>
        <v>May</v>
      </c>
    </row>
    <row r="1908" spans="1:50" x14ac:dyDescent="0.3">
      <c r="A1908">
        <v>72</v>
      </c>
      <c r="B1908" t="s">
        <v>1913</v>
      </c>
      <c r="C1908">
        <v>247</v>
      </c>
      <c r="D1908" t="s">
        <v>1914</v>
      </c>
      <c r="E1908">
        <v>3128</v>
      </c>
      <c r="F1908" t="s">
        <v>1940</v>
      </c>
      <c r="G1908" t="s">
        <v>73</v>
      </c>
      <c r="H1908">
        <v>220813</v>
      </c>
      <c r="I1908">
        <v>0.99</v>
      </c>
      <c r="J1908">
        <v>1</v>
      </c>
      <c r="K1908" t="s">
        <v>78</v>
      </c>
      <c r="L1908">
        <v>7</v>
      </c>
      <c r="M1908" t="s">
        <v>158</v>
      </c>
      <c r="N1908">
        <v>1</v>
      </c>
      <c r="O1908" t="s">
        <v>52</v>
      </c>
      <c r="P1908">
        <v>1090</v>
      </c>
      <c r="Q1908">
        <v>1</v>
      </c>
      <c r="R1908">
        <v>201</v>
      </c>
      <c r="S1908">
        <v>25</v>
      </c>
      <c r="T1908" s="3">
        <v>40692</v>
      </c>
      <c r="U1908" t="s">
        <v>1061</v>
      </c>
      <c r="V1908" t="s">
        <v>1062</v>
      </c>
      <c r="W1908" t="s">
        <v>140</v>
      </c>
      <c r="X1908">
        <v>18.86</v>
      </c>
      <c r="Y1908">
        <v>25</v>
      </c>
      <c r="Z1908" t="s">
        <v>1063</v>
      </c>
      <c r="AA1908" t="s">
        <v>1064</v>
      </c>
      <c r="AB1908" t="s">
        <v>1061</v>
      </c>
      <c r="AC1908" t="s">
        <v>1062</v>
      </c>
      <c r="AD1908" t="s">
        <v>140</v>
      </c>
      <c r="AE1908" t="s">
        <v>1065</v>
      </c>
      <c r="AF1908">
        <v>5</v>
      </c>
      <c r="AG1908">
        <v>5</v>
      </c>
      <c r="AH1908" t="s">
        <v>59</v>
      </c>
      <c r="AI1908" t="s">
        <v>60</v>
      </c>
      <c r="AJ1908" t="s">
        <v>3279</v>
      </c>
      <c r="AK1908" t="s">
        <v>61</v>
      </c>
      <c r="AL1908">
        <v>2</v>
      </c>
      <c r="AM1908" t="s">
        <v>62</v>
      </c>
      <c r="AN1908" t="s">
        <v>63</v>
      </c>
      <c r="AO1908" t="s">
        <v>64</v>
      </c>
      <c r="AP1908" t="s">
        <v>65</v>
      </c>
      <c r="AQ1908" t="s">
        <v>66</v>
      </c>
      <c r="AR1908" t="s">
        <v>67</v>
      </c>
      <c r="AS1908" t="s">
        <v>68</v>
      </c>
      <c r="AT1908" t="s">
        <v>69</v>
      </c>
      <c r="AU1908">
        <v>59</v>
      </c>
      <c r="AV1908">
        <v>20</v>
      </c>
      <c r="AW1908">
        <f>YEAR(ChinookMusic[[#This Row],[invoiceDate]])</f>
        <v>2011</v>
      </c>
      <c r="AX1908" t="str">
        <f>TEXT(ChinookMusic[[#This Row],[invoiceDate]],"MMMM")</f>
        <v>May</v>
      </c>
    </row>
    <row r="1909" spans="1:50" x14ac:dyDescent="0.3">
      <c r="A1909">
        <v>72</v>
      </c>
      <c r="B1909" t="s">
        <v>1913</v>
      </c>
      <c r="C1909">
        <v>247</v>
      </c>
      <c r="D1909" t="s">
        <v>1914</v>
      </c>
      <c r="E1909">
        <v>3128</v>
      </c>
      <c r="F1909" t="s">
        <v>1940</v>
      </c>
      <c r="G1909" t="s">
        <v>73</v>
      </c>
      <c r="H1909">
        <v>220813</v>
      </c>
      <c r="I1909">
        <v>0.99</v>
      </c>
      <c r="J1909">
        <v>1</v>
      </c>
      <c r="K1909" t="s">
        <v>78</v>
      </c>
      <c r="L1909">
        <v>7</v>
      </c>
      <c r="M1909" t="s">
        <v>158</v>
      </c>
      <c r="N1909">
        <v>8</v>
      </c>
      <c r="O1909" t="s">
        <v>52</v>
      </c>
      <c r="P1909">
        <v>1090</v>
      </c>
      <c r="Q1909">
        <v>1</v>
      </c>
      <c r="R1909">
        <v>201</v>
      </c>
      <c r="S1909">
        <v>25</v>
      </c>
      <c r="T1909" s="3">
        <v>40692</v>
      </c>
      <c r="U1909" t="s">
        <v>1061</v>
      </c>
      <c r="V1909" t="s">
        <v>1062</v>
      </c>
      <c r="W1909" t="s">
        <v>140</v>
      </c>
      <c r="X1909">
        <v>18.86</v>
      </c>
      <c r="Y1909">
        <v>25</v>
      </c>
      <c r="Z1909" t="s">
        <v>1063</v>
      </c>
      <c r="AA1909" t="s">
        <v>1064</v>
      </c>
      <c r="AB1909" t="s">
        <v>1061</v>
      </c>
      <c r="AC1909" t="s">
        <v>1062</v>
      </c>
      <c r="AD1909" t="s">
        <v>140</v>
      </c>
      <c r="AE1909" t="s">
        <v>1065</v>
      </c>
      <c r="AF1909">
        <v>5</v>
      </c>
      <c r="AG1909">
        <v>5</v>
      </c>
      <c r="AH1909" t="s">
        <v>59</v>
      </c>
      <c r="AI1909" t="s">
        <v>60</v>
      </c>
      <c r="AJ1909" t="s">
        <v>3279</v>
      </c>
      <c r="AK1909" t="s">
        <v>61</v>
      </c>
      <c r="AL1909">
        <v>2</v>
      </c>
      <c r="AM1909" t="s">
        <v>62</v>
      </c>
      <c r="AN1909" t="s">
        <v>63</v>
      </c>
      <c r="AO1909" t="s">
        <v>64</v>
      </c>
      <c r="AP1909" t="s">
        <v>65</v>
      </c>
      <c r="AQ1909" t="s">
        <v>66</v>
      </c>
      <c r="AR1909" t="s">
        <v>67</v>
      </c>
      <c r="AS1909" t="s">
        <v>68</v>
      </c>
      <c r="AT1909" t="s">
        <v>69</v>
      </c>
      <c r="AU1909">
        <v>59</v>
      </c>
      <c r="AV1909">
        <v>20</v>
      </c>
      <c r="AW1909">
        <f>YEAR(ChinookMusic[[#This Row],[invoiceDate]])</f>
        <v>2011</v>
      </c>
      <c r="AX1909" t="str">
        <f>TEXT(ChinookMusic[[#This Row],[invoiceDate]],"MMMM")</f>
        <v>May</v>
      </c>
    </row>
    <row r="1910" spans="1:50" x14ac:dyDescent="0.3">
      <c r="A1910">
        <v>155</v>
      </c>
      <c r="B1910" t="s">
        <v>685</v>
      </c>
      <c r="C1910">
        <v>248</v>
      </c>
      <c r="D1910" t="s">
        <v>686</v>
      </c>
      <c r="E1910">
        <v>3155</v>
      </c>
      <c r="F1910" t="s">
        <v>1941</v>
      </c>
      <c r="G1910" t="s">
        <v>1942</v>
      </c>
      <c r="H1910">
        <v>158484</v>
      </c>
      <c r="I1910">
        <v>0.99</v>
      </c>
      <c r="J1910">
        <v>1</v>
      </c>
      <c r="K1910" t="s">
        <v>78</v>
      </c>
      <c r="L1910">
        <v>7</v>
      </c>
      <c r="M1910" t="s">
        <v>158</v>
      </c>
      <c r="N1910">
        <v>8</v>
      </c>
      <c r="O1910" t="s">
        <v>52</v>
      </c>
      <c r="P1910">
        <v>1093</v>
      </c>
      <c r="Q1910">
        <v>1</v>
      </c>
      <c r="R1910">
        <v>201</v>
      </c>
      <c r="S1910">
        <v>25</v>
      </c>
      <c r="T1910" s="3">
        <v>40692</v>
      </c>
      <c r="U1910" t="s">
        <v>1061</v>
      </c>
      <c r="V1910" t="s">
        <v>1062</v>
      </c>
      <c r="W1910" t="s">
        <v>140</v>
      </c>
      <c r="X1910">
        <v>18.86</v>
      </c>
      <c r="Y1910">
        <v>25</v>
      </c>
      <c r="Z1910" t="s">
        <v>1063</v>
      </c>
      <c r="AA1910" t="s">
        <v>1064</v>
      </c>
      <c r="AB1910" t="s">
        <v>1061</v>
      </c>
      <c r="AC1910" t="s">
        <v>1062</v>
      </c>
      <c r="AD1910" t="s">
        <v>140</v>
      </c>
      <c r="AE1910" t="s">
        <v>1065</v>
      </c>
      <c r="AF1910">
        <v>5</v>
      </c>
      <c r="AG1910">
        <v>5</v>
      </c>
      <c r="AH1910" t="s">
        <v>59</v>
      </c>
      <c r="AI1910" t="s">
        <v>60</v>
      </c>
      <c r="AJ1910" t="s">
        <v>3279</v>
      </c>
      <c r="AK1910" t="s">
        <v>61</v>
      </c>
      <c r="AL1910">
        <v>2</v>
      </c>
      <c r="AM1910" t="s">
        <v>62</v>
      </c>
      <c r="AN1910" t="s">
        <v>63</v>
      </c>
      <c r="AO1910" t="s">
        <v>64</v>
      </c>
      <c r="AP1910" t="s">
        <v>65</v>
      </c>
      <c r="AQ1910" t="s">
        <v>66</v>
      </c>
      <c r="AR1910" t="s">
        <v>67</v>
      </c>
      <c r="AS1910" t="s">
        <v>68</v>
      </c>
      <c r="AT1910" t="s">
        <v>69</v>
      </c>
      <c r="AU1910">
        <v>59</v>
      </c>
      <c r="AV1910">
        <v>20</v>
      </c>
      <c r="AW1910">
        <f>YEAR(ChinookMusic[[#This Row],[invoiceDate]])</f>
        <v>2011</v>
      </c>
      <c r="AX1910" t="str">
        <f>TEXT(ChinookMusic[[#This Row],[invoiceDate]],"MMMM")</f>
        <v>May</v>
      </c>
    </row>
    <row r="1911" spans="1:50" x14ac:dyDescent="0.3">
      <c r="A1911">
        <v>155</v>
      </c>
      <c r="B1911" t="s">
        <v>685</v>
      </c>
      <c r="C1911">
        <v>248</v>
      </c>
      <c r="D1911" t="s">
        <v>686</v>
      </c>
      <c r="E1911">
        <v>3155</v>
      </c>
      <c r="F1911" t="s">
        <v>1941</v>
      </c>
      <c r="G1911" t="s">
        <v>1942</v>
      </c>
      <c r="H1911">
        <v>158484</v>
      </c>
      <c r="I1911">
        <v>0.99</v>
      </c>
      <c r="J1911">
        <v>1</v>
      </c>
      <c r="K1911" t="s">
        <v>78</v>
      </c>
      <c r="L1911">
        <v>7</v>
      </c>
      <c r="M1911" t="s">
        <v>158</v>
      </c>
      <c r="N1911">
        <v>1</v>
      </c>
      <c r="O1911" t="s">
        <v>52</v>
      </c>
      <c r="P1911">
        <v>1093</v>
      </c>
      <c r="Q1911">
        <v>1</v>
      </c>
      <c r="R1911">
        <v>201</v>
      </c>
      <c r="S1911">
        <v>25</v>
      </c>
      <c r="T1911" s="3">
        <v>40692</v>
      </c>
      <c r="U1911" t="s">
        <v>1061</v>
      </c>
      <c r="V1911" t="s">
        <v>1062</v>
      </c>
      <c r="W1911" t="s">
        <v>140</v>
      </c>
      <c r="X1911">
        <v>18.86</v>
      </c>
      <c r="Y1911">
        <v>25</v>
      </c>
      <c r="Z1911" t="s">
        <v>1063</v>
      </c>
      <c r="AA1911" t="s">
        <v>1064</v>
      </c>
      <c r="AB1911" t="s">
        <v>1061</v>
      </c>
      <c r="AC1911" t="s">
        <v>1062</v>
      </c>
      <c r="AD1911" t="s">
        <v>140</v>
      </c>
      <c r="AE1911" t="s">
        <v>1065</v>
      </c>
      <c r="AF1911">
        <v>5</v>
      </c>
      <c r="AG1911">
        <v>5</v>
      </c>
      <c r="AH1911" t="s">
        <v>59</v>
      </c>
      <c r="AI1911" t="s">
        <v>60</v>
      </c>
      <c r="AJ1911" t="s">
        <v>3279</v>
      </c>
      <c r="AK1911" t="s">
        <v>61</v>
      </c>
      <c r="AL1911">
        <v>2</v>
      </c>
      <c r="AM1911" t="s">
        <v>62</v>
      </c>
      <c r="AN1911" t="s">
        <v>63</v>
      </c>
      <c r="AO1911" t="s">
        <v>64</v>
      </c>
      <c r="AP1911" t="s">
        <v>65</v>
      </c>
      <c r="AQ1911" t="s">
        <v>66</v>
      </c>
      <c r="AR1911" t="s">
        <v>67</v>
      </c>
      <c r="AS1911" t="s">
        <v>68</v>
      </c>
      <c r="AT1911" t="s">
        <v>69</v>
      </c>
      <c r="AU1911">
        <v>59</v>
      </c>
      <c r="AV1911">
        <v>20</v>
      </c>
      <c r="AW1911">
        <f>YEAR(ChinookMusic[[#This Row],[invoiceDate]])</f>
        <v>2011</v>
      </c>
      <c r="AX1911" t="str">
        <f>TEXT(ChinookMusic[[#This Row],[invoiceDate]],"MMMM")</f>
        <v>May</v>
      </c>
    </row>
    <row r="1912" spans="1:50" x14ac:dyDescent="0.3">
      <c r="A1912">
        <v>155</v>
      </c>
      <c r="B1912" t="s">
        <v>685</v>
      </c>
      <c r="C1912">
        <v>248</v>
      </c>
      <c r="D1912" t="s">
        <v>686</v>
      </c>
      <c r="E1912">
        <v>3155</v>
      </c>
      <c r="F1912" t="s">
        <v>1941</v>
      </c>
      <c r="G1912" t="s">
        <v>1942</v>
      </c>
      <c r="H1912">
        <v>158484</v>
      </c>
      <c r="I1912">
        <v>0.99</v>
      </c>
      <c r="J1912">
        <v>1</v>
      </c>
      <c r="K1912" t="s">
        <v>78</v>
      </c>
      <c r="L1912">
        <v>7</v>
      </c>
      <c r="M1912" t="s">
        <v>158</v>
      </c>
      <c r="N1912">
        <v>5</v>
      </c>
      <c r="O1912" t="s">
        <v>70</v>
      </c>
      <c r="P1912">
        <v>1093</v>
      </c>
      <c r="Q1912">
        <v>1</v>
      </c>
      <c r="R1912">
        <v>201</v>
      </c>
      <c r="S1912">
        <v>25</v>
      </c>
      <c r="T1912" s="3">
        <v>40692</v>
      </c>
      <c r="U1912" t="s">
        <v>1061</v>
      </c>
      <c r="V1912" t="s">
        <v>1062</v>
      </c>
      <c r="W1912" t="s">
        <v>140</v>
      </c>
      <c r="X1912">
        <v>18.86</v>
      </c>
      <c r="Y1912">
        <v>25</v>
      </c>
      <c r="Z1912" t="s">
        <v>1063</v>
      </c>
      <c r="AA1912" t="s">
        <v>1064</v>
      </c>
      <c r="AB1912" t="s">
        <v>1061</v>
      </c>
      <c r="AC1912" t="s">
        <v>1062</v>
      </c>
      <c r="AD1912" t="s">
        <v>140</v>
      </c>
      <c r="AE1912" t="s">
        <v>1065</v>
      </c>
      <c r="AF1912">
        <v>5</v>
      </c>
      <c r="AG1912">
        <v>5</v>
      </c>
      <c r="AH1912" t="s">
        <v>59</v>
      </c>
      <c r="AI1912" t="s">
        <v>60</v>
      </c>
      <c r="AJ1912" t="s">
        <v>3279</v>
      </c>
      <c r="AK1912" t="s">
        <v>61</v>
      </c>
      <c r="AL1912">
        <v>2</v>
      </c>
      <c r="AM1912" t="s">
        <v>62</v>
      </c>
      <c r="AN1912" t="s">
        <v>63</v>
      </c>
      <c r="AO1912" t="s">
        <v>64</v>
      </c>
      <c r="AP1912" t="s">
        <v>65</v>
      </c>
      <c r="AQ1912" t="s">
        <v>66</v>
      </c>
      <c r="AR1912" t="s">
        <v>67</v>
      </c>
      <c r="AS1912" t="s">
        <v>68</v>
      </c>
      <c r="AT1912" t="s">
        <v>69</v>
      </c>
      <c r="AU1912">
        <v>59</v>
      </c>
      <c r="AV1912">
        <v>20</v>
      </c>
      <c r="AW1912">
        <f>YEAR(ChinookMusic[[#This Row],[invoiceDate]])</f>
        <v>2011</v>
      </c>
      <c r="AX1912" t="str">
        <f>TEXT(ChinookMusic[[#This Row],[invoiceDate]],"MMMM")</f>
        <v>May</v>
      </c>
    </row>
    <row r="1913" spans="1:50" x14ac:dyDescent="0.3">
      <c r="A1913">
        <v>72</v>
      </c>
      <c r="B1913" t="s">
        <v>1913</v>
      </c>
      <c r="C1913">
        <v>247</v>
      </c>
      <c r="D1913" t="s">
        <v>1914</v>
      </c>
      <c r="E1913">
        <v>3119</v>
      </c>
      <c r="F1913" t="s">
        <v>1943</v>
      </c>
      <c r="G1913" t="s">
        <v>73</v>
      </c>
      <c r="H1913">
        <v>222406</v>
      </c>
      <c r="I1913">
        <v>0.99</v>
      </c>
      <c r="J1913">
        <v>1</v>
      </c>
      <c r="K1913" t="s">
        <v>78</v>
      </c>
      <c r="L1913">
        <v>7</v>
      </c>
      <c r="M1913" t="s">
        <v>158</v>
      </c>
      <c r="N1913">
        <v>1</v>
      </c>
      <c r="O1913" t="s">
        <v>52</v>
      </c>
      <c r="P1913">
        <v>1089</v>
      </c>
      <c r="Q1913">
        <v>1</v>
      </c>
      <c r="R1913">
        <v>201</v>
      </c>
      <c r="S1913">
        <v>25</v>
      </c>
      <c r="T1913" s="3">
        <v>40692</v>
      </c>
      <c r="U1913" t="s">
        <v>1061</v>
      </c>
      <c r="V1913" t="s">
        <v>1062</v>
      </c>
      <c r="W1913" t="s">
        <v>140</v>
      </c>
      <c r="X1913">
        <v>18.86</v>
      </c>
      <c r="Y1913">
        <v>25</v>
      </c>
      <c r="Z1913" t="s">
        <v>1063</v>
      </c>
      <c r="AA1913" t="s">
        <v>1064</v>
      </c>
      <c r="AB1913" t="s">
        <v>1061</v>
      </c>
      <c r="AC1913" t="s">
        <v>1062</v>
      </c>
      <c r="AD1913" t="s">
        <v>140</v>
      </c>
      <c r="AE1913" t="s">
        <v>1065</v>
      </c>
      <c r="AF1913">
        <v>5</v>
      </c>
      <c r="AG1913">
        <v>5</v>
      </c>
      <c r="AH1913" t="s">
        <v>59</v>
      </c>
      <c r="AI1913" t="s">
        <v>60</v>
      </c>
      <c r="AJ1913" t="s">
        <v>3279</v>
      </c>
      <c r="AK1913" t="s">
        <v>61</v>
      </c>
      <c r="AL1913">
        <v>2</v>
      </c>
      <c r="AM1913" t="s">
        <v>62</v>
      </c>
      <c r="AN1913" t="s">
        <v>63</v>
      </c>
      <c r="AO1913" t="s">
        <v>64</v>
      </c>
      <c r="AP1913" t="s">
        <v>65</v>
      </c>
      <c r="AQ1913" t="s">
        <v>66</v>
      </c>
      <c r="AR1913" t="s">
        <v>67</v>
      </c>
      <c r="AS1913" t="s">
        <v>68</v>
      </c>
      <c r="AT1913" t="s">
        <v>69</v>
      </c>
      <c r="AU1913">
        <v>59</v>
      </c>
      <c r="AV1913">
        <v>20</v>
      </c>
      <c r="AW1913">
        <f>YEAR(ChinookMusic[[#This Row],[invoiceDate]])</f>
        <v>2011</v>
      </c>
      <c r="AX1913" t="str">
        <f>TEXT(ChinookMusic[[#This Row],[invoiceDate]],"MMMM")</f>
        <v>May</v>
      </c>
    </row>
    <row r="1914" spans="1:50" x14ac:dyDescent="0.3">
      <c r="A1914">
        <v>72</v>
      </c>
      <c r="B1914" t="s">
        <v>1913</v>
      </c>
      <c r="C1914">
        <v>247</v>
      </c>
      <c r="D1914" t="s">
        <v>1914</v>
      </c>
      <c r="E1914">
        <v>3119</v>
      </c>
      <c r="F1914" t="s">
        <v>1943</v>
      </c>
      <c r="G1914" t="s">
        <v>73</v>
      </c>
      <c r="H1914">
        <v>222406</v>
      </c>
      <c r="I1914">
        <v>0.99</v>
      </c>
      <c r="J1914">
        <v>1</v>
      </c>
      <c r="K1914" t="s">
        <v>78</v>
      </c>
      <c r="L1914">
        <v>7</v>
      </c>
      <c r="M1914" t="s">
        <v>158</v>
      </c>
      <c r="N1914">
        <v>8</v>
      </c>
      <c r="O1914" t="s">
        <v>52</v>
      </c>
      <c r="P1914">
        <v>1089</v>
      </c>
      <c r="Q1914">
        <v>1</v>
      </c>
      <c r="R1914">
        <v>201</v>
      </c>
      <c r="S1914">
        <v>25</v>
      </c>
      <c r="T1914" s="3">
        <v>40692</v>
      </c>
      <c r="U1914" t="s">
        <v>1061</v>
      </c>
      <c r="V1914" t="s">
        <v>1062</v>
      </c>
      <c r="W1914" t="s">
        <v>140</v>
      </c>
      <c r="X1914">
        <v>18.86</v>
      </c>
      <c r="Y1914">
        <v>25</v>
      </c>
      <c r="Z1914" t="s">
        <v>1063</v>
      </c>
      <c r="AA1914" t="s">
        <v>1064</v>
      </c>
      <c r="AB1914" t="s">
        <v>1061</v>
      </c>
      <c r="AC1914" t="s">
        <v>1062</v>
      </c>
      <c r="AD1914" t="s">
        <v>140</v>
      </c>
      <c r="AE1914" t="s">
        <v>1065</v>
      </c>
      <c r="AF1914">
        <v>5</v>
      </c>
      <c r="AG1914">
        <v>5</v>
      </c>
      <c r="AH1914" t="s">
        <v>59</v>
      </c>
      <c r="AI1914" t="s">
        <v>60</v>
      </c>
      <c r="AJ1914" t="s">
        <v>3279</v>
      </c>
      <c r="AK1914" t="s">
        <v>61</v>
      </c>
      <c r="AL1914">
        <v>2</v>
      </c>
      <c r="AM1914" t="s">
        <v>62</v>
      </c>
      <c r="AN1914" t="s">
        <v>63</v>
      </c>
      <c r="AO1914" t="s">
        <v>64</v>
      </c>
      <c r="AP1914" t="s">
        <v>65</v>
      </c>
      <c r="AQ1914" t="s">
        <v>66</v>
      </c>
      <c r="AR1914" t="s">
        <v>67</v>
      </c>
      <c r="AS1914" t="s">
        <v>68</v>
      </c>
      <c r="AT1914" t="s">
        <v>69</v>
      </c>
      <c r="AU1914">
        <v>59</v>
      </c>
      <c r="AV1914">
        <v>20</v>
      </c>
      <c r="AW1914">
        <f>YEAR(ChinookMusic[[#This Row],[invoiceDate]])</f>
        <v>2011</v>
      </c>
      <c r="AX1914" t="str">
        <f>TEXT(ChinookMusic[[#This Row],[invoiceDate]],"MMMM")</f>
        <v>May</v>
      </c>
    </row>
    <row r="1915" spans="1:50" x14ac:dyDescent="0.3">
      <c r="A1915">
        <v>156</v>
      </c>
      <c r="B1915" t="s">
        <v>1753</v>
      </c>
      <c r="C1915">
        <v>249</v>
      </c>
      <c r="D1915" t="s">
        <v>1944</v>
      </c>
      <c r="E1915">
        <v>3173</v>
      </c>
      <c r="F1915" t="s">
        <v>1945</v>
      </c>
      <c r="G1915" t="s">
        <v>73</v>
      </c>
      <c r="H1915">
        <v>1306416</v>
      </c>
      <c r="I1915">
        <v>1.99</v>
      </c>
      <c r="J1915">
        <v>3</v>
      </c>
      <c r="K1915" t="s">
        <v>1057</v>
      </c>
      <c r="L1915">
        <v>19</v>
      </c>
      <c r="M1915" t="s">
        <v>1058</v>
      </c>
      <c r="N1915">
        <v>10</v>
      </c>
      <c r="O1915" t="s">
        <v>1058</v>
      </c>
      <c r="P1915">
        <v>1095</v>
      </c>
      <c r="Q1915">
        <v>1</v>
      </c>
      <c r="R1915">
        <v>201</v>
      </c>
      <c r="S1915">
        <v>25</v>
      </c>
      <c r="T1915" s="3">
        <v>40692</v>
      </c>
      <c r="U1915" t="s">
        <v>1061</v>
      </c>
      <c r="V1915" t="s">
        <v>1062</v>
      </c>
      <c r="W1915" t="s">
        <v>140</v>
      </c>
      <c r="X1915">
        <v>18.86</v>
      </c>
      <c r="Y1915">
        <v>25</v>
      </c>
      <c r="Z1915" t="s">
        <v>1063</v>
      </c>
      <c r="AA1915" t="s">
        <v>1064</v>
      </c>
      <c r="AB1915" t="s">
        <v>1061</v>
      </c>
      <c r="AC1915" t="s">
        <v>1062</v>
      </c>
      <c r="AD1915" t="s">
        <v>140</v>
      </c>
      <c r="AE1915" t="s">
        <v>1065</v>
      </c>
      <c r="AF1915">
        <v>5</v>
      </c>
      <c r="AG1915">
        <v>5</v>
      </c>
      <c r="AH1915" t="s">
        <v>59</v>
      </c>
      <c r="AI1915" t="s">
        <v>60</v>
      </c>
      <c r="AJ1915" t="s">
        <v>3279</v>
      </c>
      <c r="AK1915" t="s">
        <v>61</v>
      </c>
      <c r="AL1915">
        <v>2</v>
      </c>
      <c r="AM1915" t="s">
        <v>62</v>
      </c>
      <c r="AN1915" t="s">
        <v>63</v>
      </c>
      <c r="AO1915" t="s">
        <v>64</v>
      </c>
      <c r="AP1915" t="s">
        <v>65</v>
      </c>
      <c r="AQ1915" t="s">
        <v>66</v>
      </c>
      <c r="AR1915" t="s">
        <v>67</v>
      </c>
      <c r="AS1915" t="s">
        <v>68</v>
      </c>
      <c r="AT1915" t="s">
        <v>69</v>
      </c>
      <c r="AU1915">
        <v>59</v>
      </c>
      <c r="AV1915">
        <v>20</v>
      </c>
      <c r="AW1915">
        <f>YEAR(ChinookMusic[[#This Row],[invoiceDate]])</f>
        <v>2011</v>
      </c>
      <c r="AX1915" t="str">
        <f>TEXT(ChinookMusic[[#This Row],[invoiceDate]],"MMMM")</f>
        <v>May</v>
      </c>
    </row>
    <row r="1916" spans="1:50" x14ac:dyDescent="0.3">
      <c r="A1916">
        <v>156</v>
      </c>
      <c r="B1916" t="s">
        <v>1753</v>
      </c>
      <c r="C1916">
        <v>249</v>
      </c>
      <c r="D1916" t="s">
        <v>1944</v>
      </c>
      <c r="E1916">
        <v>3173</v>
      </c>
      <c r="F1916" t="s">
        <v>1945</v>
      </c>
      <c r="G1916" t="s">
        <v>73</v>
      </c>
      <c r="H1916">
        <v>1306416</v>
      </c>
      <c r="I1916">
        <v>1.99</v>
      </c>
      <c r="J1916">
        <v>3</v>
      </c>
      <c r="K1916" t="s">
        <v>1057</v>
      </c>
      <c r="L1916">
        <v>19</v>
      </c>
      <c r="M1916" t="s">
        <v>1058</v>
      </c>
      <c r="N1916">
        <v>3</v>
      </c>
      <c r="O1916" t="s">
        <v>1058</v>
      </c>
      <c r="P1916">
        <v>1095</v>
      </c>
      <c r="Q1916">
        <v>1</v>
      </c>
      <c r="R1916">
        <v>201</v>
      </c>
      <c r="S1916">
        <v>25</v>
      </c>
      <c r="T1916" s="3">
        <v>40692</v>
      </c>
      <c r="U1916" t="s">
        <v>1061</v>
      </c>
      <c r="V1916" t="s">
        <v>1062</v>
      </c>
      <c r="W1916" t="s">
        <v>140</v>
      </c>
      <c r="X1916">
        <v>18.86</v>
      </c>
      <c r="Y1916">
        <v>25</v>
      </c>
      <c r="Z1916" t="s">
        <v>1063</v>
      </c>
      <c r="AA1916" t="s">
        <v>1064</v>
      </c>
      <c r="AB1916" t="s">
        <v>1061</v>
      </c>
      <c r="AC1916" t="s">
        <v>1062</v>
      </c>
      <c r="AD1916" t="s">
        <v>140</v>
      </c>
      <c r="AE1916" t="s">
        <v>1065</v>
      </c>
      <c r="AF1916">
        <v>5</v>
      </c>
      <c r="AG1916">
        <v>5</v>
      </c>
      <c r="AH1916" t="s">
        <v>59</v>
      </c>
      <c r="AI1916" t="s">
        <v>60</v>
      </c>
      <c r="AJ1916" t="s">
        <v>3279</v>
      </c>
      <c r="AK1916" t="s">
        <v>61</v>
      </c>
      <c r="AL1916">
        <v>2</v>
      </c>
      <c r="AM1916" t="s">
        <v>62</v>
      </c>
      <c r="AN1916" t="s">
        <v>63</v>
      </c>
      <c r="AO1916" t="s">
        <v>64</v>
      </c>
      <c r="AP1916" t="s">
        <v>65</v>
      </c>
      <c r="AQ1916" t="s">
        <v>66</v>
      </c>
      <c r="AR1916" t="s">
        <v>67</v>
      </c>
      <c r="AS1916" t="s">
        <v>68</v>
      </c>
      <c r="AT1916" t="s">
        <v>69</v>
      </c>
      <c r="AU1916">
        <v>59</v>
      </c>
      <c r="AV1916">
        <v>20</v>
      </c>
      <c r="AW1916">
        <f>YEAR(ChinookMusic[[#This Row],[invoiceDate]])</f>
        <v>2011</v>
      </c>
      <c r="AX1916" t="str">
        <f>TEXT(ChinookMusic[[#This Row],[invoiceDate]],"MMMM")</f>
        <v>May</v>
      </c>
    </row>
    <row r="1917" spans="1:50" x14ac:dyDescent="0.3">
      <c r="A1917">
        <v>100</v>
      </c>
      <c r="B1917" t="s">
        <v>508</v>
      </c>
      <c r="C1917">
        <v>141</v>
      </c>
      <c r="D1917" t="s">
        <v>509</v>
      </c>
      <c r="E1917">
        <v>3137</v>
      </c>
      <c r="F1917" t="s">
        <v>1066</v>
      </c>
      <c r="G1917" t="s">
        <v>1067</v>
      </c>
      <c r="H1917">
        <v>251141</v>
      </c>
      <c r="I1917">
        <v>0.99</v>
      </c>
      <c r="J1917">
        <v>1</v>
      </c>
      <c r="K1917" t="s">
        <v>78</v>
      </c>
      <c r="L1917">
        <v>3</v>
      </c>
      <c r="M1917" t="s">
        <v>137</v>
      </c>
      <c r="N1917">
        <v>5</v>
      </c>
      <c r="O1917" t="s">
        <v>70</v>
      </c>
      <c r="P1917">
        <v>1091</v>
      </c>
      <c r="Q1917">
        <v>1</v>
      </c>
      <c r="R1917">
        <v>201</v>
      </c>
      <c r="S1917">
        <v>25</v>
      </c>
      <c r="T1917" s="3">
        <v>40692</v>
      </c>
      <c r="U1917" t="s">
        <v>1061</v>
      </c>
      <c r="V1917" t="s">
        <v>1062</v>
      </c>
      <c r="W1917" t="s">
        <v>140</v>
      </c>
      <c r="X1917">
        <v>18.86</v>
      </c>
      <c r="Y1917">
        <v>25</v>
      </c>
      <c r="Z1917" t="s">
        <v>1063</v>
      </c>
      <c r="AA1917" t="s">
        <v>1064</v>
      </c>
      <c r="AB1917" t="s">
        <v>1061</v>
      </c>
      <c r="AC1917" t="s">
        <v>1062</v>
      </c>
      <c r="AD1917" t="s">
        <v>140</v>
      </c>
      <c r="AE1917" t="s">
        <v>1065</v>
      </c>
      <c r="AF1917">
        <v>5</v>
      </c>
      <c r="AG1917">
        <v>5</v>
      </c>
      <c r="AH1917" t="s">
        <v>59</v>
      </c>
      <c r="AI1917" t="s">
        <v>60</v>
      </c>
      <c r="AJ1917" t="s">
        <v>3279</v>
      </c>
      <c r="AK1917" t="s">
        <v>61</v>
      </c>
      <c r="AL1917">
        <v>2</v>
      </c>
      <c r="AM1917" t="s">
        <v>62</v>
      </c>
      <c r="AN1917" t="s">
        <v>63</v>
      </c>
      <c r="AO1917" t="s">
        <v>64</v>
      </c>
      <c r="AP1917" t="s">
        <v>65</v>
      </c>
      <c r="AQ1917" t="s">
        <v>66</v>
      </c>
      <c r="AR1917" t="s">
        <v>67</v>
      </c>
      <c r="AS1917" t="s">
        <v>68</v>
      </c>
      <c r="AT1917" t="s">
        <v>69</v>
      </c>
      <c r="AU1917">
        <v>59</v>
      </c>
      <c r="AV1917">
        <v>20</v>
      </c>
      <c r="AW1917">
        <f>YEAR(ChinookMusic[[#This Row],[invoiceDate]])</f>
        <v>2011</v>
      </c>
      <c r="AX1917" t="str">
        <f>TEXT(ChinookMusic[[#This Row],[invoiceDate]],"MMMM")</f>
        <v>May</v>
      </c>
    </row>
    <row r="1918" spans="1:50" x14ac:dyDescent="0.3">
      <c r="A1918">
        <v>100</v>
      </c>
      <c r="B1918" t="s">
        <v>508</v>
      </c>
      <c r="C1918">
        <v>141</v>
      </c>
      <c r="D1918" t="s">
        <v>509</v>
      </c>
      <c r="E1918">
        <v>3137</v>
      </c>
      <c r="F1918" t="s">
        <v>1066</v>
      </c>
      <c r="G1918" t="s">
        <v>1067</v>
      </c>
      <c r="H1918">
        <v>251141</v>
      </c>
      <c r="I1918">
        <v>0.99</v>
      </c>
      <c r="J1918">
        <v>1</v>
      </c>
      <c r="K1918" t="s">
        <v>78</v>
      </c>
      <c r="L1918">
        <v>3</v>
      </c>
      <c r="M1918" t="s">
        <v>137</v>
      </c>
      <c r="N1918">
        <v>8</v>
      </c>
      <c r="O1918" t="s">
        <v>52</v>
      </c>
      <c r="P1918">
        <v>1091</v>
      </c>
      <c r="Q1918">
        <v>1</v>
      </c>
      <c r="R1918">
        <v>201</v>
      </c>
      <c r="S1918">
        <v>25</v>
      </c>
      <c r="T1918" s="3">
        <v>40692</v>
      </c>
      <c r="U1918" t="s">
        <v>1061</v>
      </c>
      <c r="V1918" t="s">
        <v>1062</v>
      </c>
      <c r="W1918" t="s">
        <v>140</v>
      </c>
      <c r="X1918">
        <v>18.86</v>
      </c>
      <c r="Y1918">
        <v>25</v>
      </c>
      <c r="Z1918" t="s">
        <v>1063</v>
      </c>
      <c r="AA1918" t="s">
        <v>1064</v>
      </c>
      <c r="AB1918" t="s">
        <v>1061</v>
      </c>
      <c r="AC1918" t="s">
        <v>1062</v>
      </c>
      <c r="AD1918" t="s">
        <v>140</v>
      </c>
      <c r="AE1918" t="s">
        <v>1065</v>
      </c>
      <c r="AF1918">
        <v>5</v>
      </c>
      <c r="AG1918">
        <v>5</v>
      </c>
      <c r="AH1918" t="s">
        <v>59</v>
      </c>
      <c r="AI1918" t="s">
        <v>60</v>
      </c>
      <c r="AJ1918" t="s">
        <v>3279</v>
      </c>
      <c r="AK1918" t="s">
        <v>61</v>
      </c>
      <c r="AL1918">
        <v>2</v>
      </c>
      <c r="AM1918" t="s">
        <v>62</v>
      </c>
      <c r="AN1918" t="s">
        <v>63</v>
      </c>
      <c r="AO1918" t="s">
        <v>64</v>
      </c>
      <c r="AP1918" t="s">
        <v>65</v>
      </c>
      <c r="AQ1918" t="s">
        <v>66</v>
      </c>
      <c r="AR1918" t="s">
        <v>67</v>
      </c>
      <c r="AS1918" t="s">
        <v>68</v>
      </c>
      <c r="AT1918" t="s">
        <v>69</v>
      </c>
      <c r="AU1918">
        <v>59</v>
      </c>
      <c r="AV1918">
        <v>20</v>
      </c>
      <c r="AW1918">
        <f>YEAR(ChinookMusic[[#This Row],[invoiceDate]])</f>
        <v>2011</v>
      </c>
      <c r="AX1918" t="str">
        <f>TEXT(ChinookMusic[[#This Row],[invoiceDate]],"MMMM")</f>
        <v>May</v>
      </c>
    </row>
    <row r="1919" spans="1:50" x14ac:dyDescent="0.3">
      <c r="A1919">
        <v>152</v>
      </c>
      <c r="B1919" t="s">
        <v>676</v>
      </c>
      <c r="C1919">
        <v>245</v>
      </c>
      <c r="D1919" t="s">
        <v>1059</v>
      </c>
      <c r="E1919">
        <v>3092</v>
      </c>
      <c r="F1919" t="s">
        <v>1946</v>
      </c>
      <c r="G1919" t="s">
        <v>676</v>
      </c>
      <c r="H1919">
        <v>105639</v>
      </c>
      <c r="I1919">
        <v>0.99</v>
      </c>
      <c r="J1919">
        <v>1</v>
      </c>
      <c r="K1919" t="s">
        <v>78</v>
      </c>
      <c r="L1919">
        <v>1</v>
      </c>
      <c r="M1919" t="s">
        <v>51</v>
      </c>
      <c r="N1919">
        <v>1</v>
      </c>
      <c r="O1919" t="s">
        <v>52</v>
      </c>
      <c r="P1919">
        <v>1086</v>
      </c>
      <c r="Q1919">
        <v>1</v>
      </c>
      <c r="R1919">
        <v>201</v>
      </c>
      <c r="S1919">
        <v>25</v>
      </c>
      <c r="T1919" s="3">
        <v>40692</v>
      </c>
      <c r="U1919" t="s">
        <v>1061</v>
      </c>
      <c r="V1919" t="s">
        <v>1062</v>
      </c>
      <c r="W1919" t="s">
        <v>140</v>
      </c>
      <c r="X1919">
        <v>18.86</v>
      </c>
      <c r="Y1919">
        <v>25</v>
      </c>
      <c r="Z1919" t="s">
        <v>1063</v>
      </c>
      <c r="AA1919" t="s">
        <v>1064</v>
      </c>
      <c r="AB1919" t="s">
        <v>1061</v>
      </c>
      <c r="AC1919" t="s">
        <v>1062</v>
      </c>
      <c r="AD1919" t="s">
        <v>140</v>
      </c>
      <c r="AE1919" t="s">
        <v>1065</v>
      </c>
      <c r="AF1919">
        <v>5</v>
      </c>
      <c r="AG1919">
        <v>5</v>
      </c>
      <c r="AH1919" t="s">
        <v>59</v>
      </c>
      <c r="AI1919" t="s">
        <v>60</v>
      </c>
      <c r="AJ1919" t="s">
        <v>3279</v>
      </c>
      <c r="AK1919" t="s">
        <v>61</v>
      </c>
      <c r="AL1919">
        <v>2</v>
      </c>
      <c r="AM1919" t="s">
        <v>62</v>
      </c>
      <c r="AN1919" t="s">
        <v>63</v>
      </c>
      <c r="AO1919" t="s">
        <v>64</v>
      </c>
      <c r="AP1919" t="s">
        <v>65</v>
      </c>
      <c r="AQ1919" t="s">
        <v>66</v>
      </c>
      <c r="AR1919" t="s">
        <v>67</v>
      </c>
      <c r="AS1919" t="s">
        <v>68</v>
      </c>
      <c r="AT1919" t="s">
        <v>69</v>
      </c>
      <c r="AU1919">
        <v>59</v>
      </c>
      <c r="AV1919">
        <v>20</v>
      </c>
      <c r="AW1919">
        <f>YEAR(ChinookMusic[[#This Row],[invoiceDate]])</f>
        <v>2011</v>
      </c>
      <c r="AX1919" t="str">
        <f>TEXT(ChinookMusic[[#This Row],[invoiceDate]],"MMMM")</f>
        <v>May</v>
      </c>
    </row>
    <row r="1920" spans="1:50" x14ac:dyDescent="0.3">
      <c r="A1920">
        <v>152</v>
      </c>
      <c r="B1920" t="s">
        <v>676</v>
      </c>
      <c r="C1920">
        <v>245</v>
      </c>
      <c r="D1920" t="s">
        <v>1059</v>
      </c>
      <c r="E1920">
        <v>3092</v>
      </c>
      <c r="F1920" t="s">
        <v>1946</v>
      </c>
      <c r="G1920" t="s">
        <v>676</v>
      </c>
      <c r="H1920">
        <v>105639</v>
      </c>
      <c r="I1920">
        <v>0.99</v>
      </c>
      <c r="J1920">
        <v>1</v>
      </c>
      <c r="K1920" t="s">
        <v>78</v>
      </c>
      <c r="L1920">
        <v>1</v>
      </c>
      <c r="M1920" t="s">
        <v>51</v>
      </c>
      <c r="N1920">
        <v>8</v>
      </c>
      <c r="O1920" t="s">
        <v>52</v>
      </c>
      <c r="P1920">
        <v>1086</v>
      </c>
      <c r="Q1920">
        <v>1</v>
      </c>
      <c r="R1920">
        <v>201</v>
      </c>
      <c r="S1920">
        <v>25</v>
      </c>
      <c r="T1920" s="3">
        <v>40692</v>
      </c>
      <c r="U1920" t="s">
        <v>1061</v>
      </c>
      <c r="V1920" t="s">
        <v>1062</v>
      </c>
      <c r="W1920" t="s">
        <v>140</v>
      </c>
      <c r="X1920">
        <v>18.86</v>
      </c>
      <c r="Y1920">
        <v>25</v>
      </c>
      <c r="Z1920" t="s">
        <v>1063</v>
      </c>
      <c r="AA1920" t="s">
        <v>1064</v>
      </c>
      <c r="AB1920" t="s">
        <v>1061</v>
      </c>
      <c r="AC1920" t="s">
        <v>1062</v>
      </c>
      <c r="AD1920" t="s">
        <v>140</v>
      </c>
      <c r="AE1920" t="s">
        <v>1065</v>
      </c>
      <c r="AF1920">
        <v>5</v>
      </c>
      <c r="AG1920">
        <v>5</v>
      </c>
      <c r="AH1920" t="s">
        <v>59</v>
      </c>
      <c r="AI1920" t="s">
        <v>60</v>
      </c>
      <c r="AJ1920" t="s">
        <v>3279</v>
      </c>
      <c r="AK1920" t="s">
        <v>61</v>
      </c>
      <c r="AL1920">
        <v>2</v>
      </c>
      <c r="AM1920" t="s">
        <v>62</v>
      </c>
      <c r="AN1920" t="s">
        <v>63</v>
      </c>
      <c r="AO1920" t="s">
        <v>64</v>
      </c>
      <c r="AP1920" t="s">
        <v>65</v>
      </c>
      <c r="AQ1920" t="s">
        <v>66</v>
      </c>
      <c r="AR1920" t="s">
        <v>67</v>
      </c>
      <c r="AS1920" t="s">
        <v>68</v>
      </c>
      <c r="AT1920" t="s">
        <v>69</v>
      </c>
      <c r="AU1920">
        <v>59</v>
      </c>
      <c r="AV1920">
        <v>20</v>
      </c>
      <c r="AW1920">
        <f>YEAR(ChinookMusic[[#This Row],[invoiceDate]])</f>
        <v>2011</v>
      </c>
      <c r="AX1920" t="str">
        <f>TEXT(ChinookMusic[[#This Row],[invoiceDate]],"MMMM")</f>
        <v>May</v>
      </c>
    </row>
    <row r="1921" spans="1:50" x14ac:dyDescent="0.3">
      <c r="A1921">
        <v>152</v>
      </c>
      <c r="B1921" t="s">
        <v>676</v>
      </c>
      <c r="C1921">
        <v>245</v>
      </c>
      <c r="D1921" t="s">
        <v>1059</v>
      </c>
      <c r="E1921">
        <v>3092</v>
      </c>
      <c r="F1921" t="s">
        <v>1946</v>
      </c>
      <c r="G1921" t="s">
        <v>676</v>
      </c>
      <c r="H1921">
        <v>105639</v>
      </c>
      <c r="I1921">
        <v>0.99</v>
      </c>
      <c r="J1921">
        <v>1</v>
      </c>
      <c r="K1921" t="s">
        <v>78</v>
      </c>
      <c r="L1921">
        <v>1</v>
      </c>
      <c r="M1921" t="s">
        <v>51</v>
      </c>
      <c r="N1921">
        <v>5</v>
      </c>
      <c r="O1921" t="s">
        <v>70</v>
      </c>
      <c r="P1921">
        <v>1086</v>
      </c>
      <c r="Q1921">
        <v>1</v>
      </c>
      <c r="R1921">
        <v>201</v>
      </c>
      <c r="S1921">
        <v>25</v>
      </c>
      <c r="T1921" s="3">
        <v>40692</v>
      </c>
      <c r="U1921" t="s">
        <v>1061</v>
      </c>
      <c r="V1921" t="s">
        <v>1062</v>
      </c>
      <c r="W1921" t="s">
        <v>140</v>
      </c>
      <c r="X1921">
        <v>18.86</v>
      </c>
      <c r="Y1921">
        <v>25</v>
      </c>
      <c r="Z1921" t="s">
        <v>1063</v>
      </c>
      <c r="AA1921" t="s">
        <v>1064</v>
      </c>
      <c r="AB1921" t="s">
        <v>1061</v>
      </c>
      <c r="AC1921" t="s">
        <v>1062</v>
      </c>
      <c r="AD1921" t="s">
        <v>140</v>
      </c>
      <c r="AE1921" t="s">
        <v>1065</v>
      </c>
      <c r="AF1921">
        <v>5</v>
      </c>
      <c r="AG1921">
        <v>5</v>
      </c>
      <c r="AH1921" t="s">
        <v>59</v>
      </c>
      <c r="AI1921" t="s">
        <v>60</v>
      </c>
      <c r="AJ1921" t="s">
        <v>3280</v>
      </c>
      <c r="AK1921" t="s">
        <v>61</v>
      </c>
      <c r="AL1921">
        <v>2</v>
      </c>
      <c r="AM1921" t="s">
        <v>62</v>
      </c>
      <c r="AN1921" t="s">
        <v>63</v>
      </c>
      <c r="AO1921" t="s">
        <v>64</v>
      </c>
      <c r="AP1921" t="s">
        <v>65</v>
      </c>
      <c r="AQ1921" t="s">
        <v>66</v>
      </c>
      <c r="AR1921" t="s">
        <v>67</v>
      </c>
      <c r="AS1921" t="s">
        <v>68</v>
      </c>
      <c r="AT1921" t="s">
        <v>69</v>
      </c>
      <c r="AU1921">
        <v>59</v>
      </c>
      <c r="AV1921">
        <v>20</v>
      </c>
      <c r="AW1921">
        <f>YEAR(ChinookMusic[[#This Row],[invoiceDate]])</f>
        <v>2011</v>
      </c>
      <c r="AX1921" t="str">
        <f>TEXT(ChinookMusic[[#This Row],[invoiceDate]],"MMMM")</f>
        <v>May</v>
      </c>
    </row>
    <row r="1922" spans="1:50" x14ac:dyDescent="0.3">
      <c r="A1922">
        <v>156</v>
      </c>
      <c r="B1922" t="s">
        <v>1753</v>
      </c>
      <c r="C1922">
        <v>250</v>
      </c>
      <c r="D1922" t="s">
        <v>1899</v>
      </c>
      <c r="E1922">
        <v>3182</v>
      </c>
      <c r="F1922" t="s">
        <v>1947</v>
      </c>
      <c r="G1922" t="s">
        <v>73</v>
      </c>
      <c r="H1922">
        <v>1315333</v>
      </c>
      <c r="I1922">
        <v>1.99</v>
      </c>
      <c r="J1922">
        <v>3</v>
      </c>
      <c r="K1922" t="s">
        <v>1057</v>
      </c>
      <c r="L1922">
        <v>19</v>
      </c>
      <c r="M1922" t="s">
        <v>1058</v>
      </c>
      <c r="N1922">
        <v>10</v>
      </c>
      <c r="O1922" t="s">
        <v>1058</v>
      </c>
      <c r="P1922">
        <v>1096</v>
      </c>
      <c r="Q1922">
        <v>1</v>
      </c>
      <c r="R1922">
        <v>201</v>
      </c>
      <c r="S1922">
        <v>25</v>
      </c>
      <c r="T1922" s="3">
        <v>40692</v>
      </c>
      <c r="U1922" t="s">
        <v>1061</v>
      </c>
      <c r="V1922" t="s">
        <v>1062</v>
      </c>
      <c r="W1922" t="s">
        <v>140</v>
      </c>
      <c r="X1922">
        <v>18.86</v>
      </c>
      <c r="Y1922">
        <v>25</v>
      </c>
      <c r="Z1922" t="s">
        <v>1063</v>
      </c>
      <c r="AA1922" t="s">
        <v>1064</v>
      </c>
      <c r="AB1922" t="s">
        <v>1061</v>
      </c>
      <c r="AC1922" t="s">
        <v>1062</v>
      </c>
      <c r="AD1922" t="s">
        <v>140</v>
      </c>
      <c r="AE1922" t="s">
        <v>1065</v>
      </c>
      <c r="AF1922">
        <v>5</v>
      </c>
      <c r="AG1922">
        <v>5</v>
      </c>
      <c r="AH1922" t="s">
        <v>59</v>
      </c>
      <c r="AI1922" t="s">
        <v>60</v>
      </c>
      <c r="AJ1922" t="s">
        <v>3280</v>
      </c>
      <c r="AK1922" t="s">
        <v>61</v>
      </c>
      <c r="AL1922">
        <v>2</v>
      </c>
      <c r="AM1922" t="s">
        <v>62</v>
      </c>
      <c r="AN1922" t="s">
        <v>63</v>
      </c>
      <c r="AO1922" t="s">
        <v>64</v>
      </c>
      <c r="AP1922" t="s">
        <v>65</v>
      </c>
      <c r="AQ1922" t="s">
        <v>66</v>
      </c>
      <c r="AR1922" t="s">
        <v>67</v>
      </c>
      <c r="AS1922" t="s">
        <v>68</v>
      </c>
      <c r="AT1922" t="s">
        <v>69</v>
      </c>
      <c r="AU1922">
        <v>59</v>
      </c>
      <c r="AV1922">
        <v>20</v>
      </c>
      <c r="AW1922">
        <f>YEAR(ChinookMusic[[#This Row],[invoiceDate]])</f>
        <v>2011</v>
      </c>
      <c r="AX1922" t="str">
        <f>TEXT(ChinookMusic[[#This Row],[invoiceDate]],"MMMM")</f>
        <v>May</v>
      </c>
    </row>
    <row r="1923" spans="1:50" x14ac:dyDescent="0.3">
      <c r="A1923">
        <v>156</v>
      </c>
      <c r="B1923" t="s">
        <v>1753</v>
      </c>
      <c r="C1923">
        <v>250</v>
      </c>
      <c r="D1923" t="s">
        <v>1899</v>
      </c>
      <c r="E1923">
        <v>3182</v>
      </c>
      <c r="F1923" t="s">
        <v>1947</v>
      </c>
      <c r="G1923" t="s">
        <v>73</v>
      </c>
      <c r="H1923">
        <v>1315333</v>
      </c>
      <c r="I1923">
        <v>1.99</v>
      </c>
      <c r="J1923">
        <v>3</v>
      </c>
      <c r="K1923" t="s">
        <v>1057</v>
      </c>
      <c r="L1923">
        <v>19</v>
      </c>
      <c r="M1923" t="s">
        <v>1058</v>
      </c>
      <c r="N1923">
        <v>3</v>
      </c>
      <c r="O1923" t="s">
        <v>1058</v>
      </c>
      <c r="P1923">
        <v>1096</v>
      </c>
      <c r="Q1923">
        <v>1</v>
      </c>
      <c r="R1923">
        <v>201</v>
      </c>
      <c r="S1923">
        <v>25</v>
      </c>
      <c r="T1923" s="3">
        <v>40692</v>
      </c>
      <c r="U1923" t="s">
        <v>1061</v>
      </c>
      <c r="V1923" t="s">
        <v>1062</v>
      </c>
      <c r="W1923" t="s">
        <v>140</v>
      </c>
      <c r="X1923">
        <v>18.86</v>
      </c>
      <c r="Y1923">
        <v>25</v>
      </c>
      <c r="Z1923" t="s">
        <v>1063</v>
      </c>
      <c r="AA1923" t="s">
        <v>1064</v>
      </c>
      <c r="AB1923" t="s">
        <v>1061</v>
      </c>
      <c r="AC1923" t="s">
        <v>1062</v>
      </c>
      <c r="AD1923" t="s">
        <v>140</v>
      </c>
      <c r="AE1923" t="s">
        <v>1065</v>
      </c>
      <c r="AF1923">
        <v>5</v>
      </c>
      <c r="AG1923">
        <v>5</v>
      </c>
      <c r="AH1923" t="s">
        <v>59</v>
      </c>
      <c r="AI1923" t="s">
        <v>60</v>
      </c>
      <c r="AJ1923" t="s">
        <v>3280</v>
      </c>
      <c r="AK1923" t="s">
        <v>61</v>
      </c>
      <c r="AL1923">
        <v>2</v>
      </c>
      <c r="AM1923" t="s">
        <v>62</v>
      </c>
      <c r="AN1923" t="s">
        <v>63</v>
      </c>
      <c r="AO1923" t="s">
        <v>64</v>
      </c>
      <c r="AP1923" t="s">
        <v>65</v>
      </c>
      <c r="AQ1923" t="s">
        <v>66</v>
      </c>
      <c r="AR1923" t="s">
        <v>67</v>
      </c>
      <c r="AS1923" t="s">
        <v>68</v>
      </c>
      <c r="AT1923" t="s">
        <v>69</v>
      </c>
      <c r="AU1923">
        <v>59</v>
      </c>
      <c r="AV1923">
        <v>20</v>
      </c>
      <c r="AW1923">
        <f>YEAR(ChinookMusic[[#This Row],[invoiceDate]])</f>
        <v>2011</v>
      </c>
      <c r="AX1923" t="str">
        <f>TEXT(ChinookMusic[[#This Row],[invoiceDate]],"MMMM")</f>
        <v>May</v>
      </c>
    </row>
    <row r="1924" spans="1:50" x14ac:dyDescent="0.3">
      <c r="A1924">
        <v>155</v>
      </c>
      <c r="B1924" t="s">
        <v>685</v>
      </c>
      <c r="C1924">
        <v>248</v>
      </c>
      <c r="D1924" t="s">
        <v>686</v>
      </c>
      <c r="E1924">
        <v>3146</v>
      </c>
      <c r="F1924" t="s">
        <v>1948</v>
      </c>
      <c r="G1924" t="s">
        <v>1949</v>
      </c>
      <c r="H1924">
        <v>240692</v>
      </c>
      <c r="I1924">
        <v>0.99</v>
      </c>
      <c r="J1924">
        <v>1</v>
      </c>
      <c r="K1924" t="s">
        <v>78</v>
      </c>
      <c r="L1924">
        <v>7</v>
      </c>
      <c r="M1924" t="s">
        <v>158</v>
      </c>
      <c r="N1924">
        <v>5</v>
      </c>
      <c r="O1924" t="s">
        <v>70</v>
      </c>
      <c r="P1924">
        <v>1092</v>
      </c>
      <c r="Q1924">
        <v>1</v>
      </c>
      <c r="R1924">
        <v>201</v>
      </c>
      <c r="S1924">
        <v>25</v>
      </c>
      <c r="T1924" s="3">
        <v>40692</v>
      </c>
      <c r="U1924" t="s">
        <v>1061</v>
      </c>
      <c r="V1924" t="s">
        <v>1062</v>
      </c>
      <c r="W1924" t="s">
        <v>140</v>
      </c>
      <c r="X1924">
        <v>18.86</v>
      </c>
      <c r="Y1924">
        <v>25</v>
      </c>
      <c r="Z1924" t="s">
        <v>1063</v>
      </c>
      <c r="AA1924" t="s">
        <v>1064</v>
      </c>
      <c r="AB1924" t="s">
        <v>1061</v>
      </c>
      <c r="AC1924" t="s">
        <v>1062</v>
      </c>
      <c r="AD1924" t="s">
        <v>140</v>
      </c>
      <c r="AE1924" t="s">
        <v>1065</v>
      </c>
      <c r="AF1924">
        <v>5</v>
      </c>
      <c r="AG1924">
        <v>5</v>
      </c>
      <c r="AH1924" t="s">
        <v>59</v>
      </c>
      <c r="AI1924" t="s">
        <v>60</v>
      </c>
      <c r="AJ1924" t="s">
        <v>3280</v>
      </c>
      <c r="AK1924" t="s">
        <v>61</v>
      </c>
      <c r="AL1924">
        <v>2</v>
      </c>
      <c r="AM1924" t="s">
        <v>62</v>
      </c>
      <c r="AN1924" t="s">
        <v>63</v>
      </c>
      <c r="AO1924" t="s">
        <v>64</v>
      </c>
      <c r="AP1924" t="s">
        <v>65</v>
      </c>
      <c r="AQ1924" t="s">
        <v>66</v>
      </c>
      <c r="AR1924" t="s">
        <v>67</v>
      </c>
      <c r="AS1924" t="s">
        <v>68</v>
      </c>
      <c r="AT1924" t="s">
        <v>69</v>
      </c>
      <c r="AU1924">
        <v>59</v>
      </c>
      <c r="AV1924">
        <v>20</v>
      </c>
      <c r="AW1924">
        <f>YEAR(ChinookMusic[[#This Row],[invoiceDate]])</f>
        <v>2011</v>
      </c>
      <c r="AX1924" t="str">
        <f>TEXT(ChinookMusic[[#This Row],[invoiceDate]],"MMMM")</f>
        <v>May</v>
      </c>
    </row>
    <row r="1925" spans="1:50" x14ac:dyDescent="0.3">
      <c r="A1925">
        <v>155</v>
      </c>
      <c r="B1925" t="s">
        <v>685</v>
      </c>
      <c r="C1925">
        <v>248</v>
      </c>
      <c r="D1925" t="s">
        <v>686</v>
      </c>
      <c r="E1925">
        <v>3146</v>
      </c>
      <c r="F1925" t="s">
        <v>1948</v>
      </c>
      <c r="G1925" t="s">
        <v>1949</v>
      </c>
      <c r="H1925">
        <v>240692</v>
      </c>
      <c r="I1925">
        <v>0.99</v>
      </c>
      <c r="J1925">
        <v>1</v>
      </c>
      <c r="K1925" t="s">
        <v>78</v>
      </c>
      <c r="L1925">
        <v>7</v>
      </c>
      <c r="M1925" t="s">
        <v>158</v>
      </c>
      <c r="N1925">
        <v>1</v>
      </c>
      <c r="O1925" t="s">
        <v>52</v>
      </c>
      <c r="P1925">
        <v>1092</v>
      </c>
      <c r="Q1925">
        <v>1</v>
      </c>
      <c r="R1925">
        <v>201</v>
      </c>
      <c r="S1925">
        <v>25</v>
      </c>
      <c r="T1925" s="3">
        <v>40692</v>
      </c>
      <c r="U1925" t="s">
        <v>1061</v>
      </c>
      <c r="V1925" t="s">
        <v>1062</v>
      </c>
      <c r="W1925" t="s">
        <v>140</v>
      </c>
      <c r="X1925">
        <v>18.86</v>
      </c>
      <c r="Y1925">
        <v>25</v>
      </c>
      <c r="Z1925" t="s">
        <v>1063</v>
      </c>
      <c r="AA1925" t="s">
        <v>1064</v>
      </c>
      <c r="AB1925" t="s">
        <v>1061</v>
      </c>
      <c r="AC1925" t="s">
        <v>1062</v>
      </c>
      <c r="AD1925" t="s">
        <v>140</v>
      </c>
      <c r="AE1925" t="s">
        <v>1065</v>
      </c>
      <c r="AF1925">
        <v>5</v>
      </c>
      <c r="AG1925">
        <v>5</v>
      </c>
      <c r="AH1925" t="s">
        <v>59</v>
      </c>
      <c r="AI1925" t="s">
        <v>60</v>
      </c>
      <c r="AJ1925" t="s">
        <v>3280</v>
      </c>
      <c r="AK1925" t="s">
        <v>61</v>
      </c>
      <c r="AL1925">
        <v>2</v>
      </c>
      <c r="AM1925" t="s">
        <v>62</v>
      </c>
      <c r="AN1925" t="s">
        <v>63</v>
      </c>
      <c r="AO1925" t="s">
        <v>64</v>
      </c>
      <c r="AP1925" t="s">
        <v>65</v>
      </c>
      <c r="AQ1925" t="s">
        <v>66</v>
      </c>
      <c r="AR1925" t="s">
        <v>67</v>
      </c>
      <c r="AS1925" t="s">
        <v>68</v>
      </c>
      <c r="AT1925" t="s">
        <v>69</v>
      </c>
      <c r="AU1925">
        <v>59</v>
      </c>
      <c r="AV1925">
        <v>20</v>
      </c>
      <c r="AW1925">
        <f>YEAR(ChinookMusic[[#This Row],[invoiceDate]])</f>
        <v>2011</v>
      </c>
      <c r="AX1925" t="str">
        <f>TEXT(ChinookMusic[[#This Row],[invoiceDate]],"MMMM")</f>
        <v>May</v>
      </c>
    </row>
    <row r="1926" spans="1:50" x14ac:dyDescent="0.3">
      <c r="A1926">
        <v>155</v>
      </c>
      <c r="B1926" t="s">
        <v>685</v>
      </c>
      <c r="C1926">
        <v>248</v>
      </c>
      <c r="D1926" t="s">
        <v>686</v>
      </c>
      <c r="E1926">
        <v>3146</v>
      </c>
      <c r="F1926" t="s">
        <v>1948</v>
      </c>
      <c r="G1926" t="s">
        <v>1949</v>
      </c>
      <c r="H1926">
        <v>240692</v>
      </c>
      <c r="I1926">
        <v>0.99</v>
      </c>
      <c r="J1926">
        <v>1</v>
      </c>
      <c r="K1926" t="s">
        <v>78</v>
      </c>
      <c r="L1926">
        <v>7</v>
      </c>
      <c r="M1926" t="s">
        <v>158</v>
      </c>
      <c r="N1926">
        <v>8</v>
      </c>
      <c r="O1926" t="s">
        <v>52</v>
      </c>
      <c r="P1926">
        <v>1092</v>
      </c>
      <c r="Q1926">
        <v>1</v>
      </c>
      <c r="R1926">
        <v>201</v>
      </c>
      <c r="S1926">
        <v>25</v>
      </c>
      <c r="T1926" s="3">
        <v>40692</v>
      </c>
      <c r="U1926" t="s">
        <v>1061</v>
      </c>
      <c r="V1926" t="s">
        <v>1062</v>
      </c>
      <c r="W1926" t="s">
        <v>140</v>
      </c>
      <c r="X1926">
        <v>18.86</v>
      </c>
      <c r="Y1926">
        <v>25</v>
      </c>
      <c r="Z1926" t="s">
        <v>1063</v>
      </c>
      <c r="AA1926" t="s">
        <v>1064</v>
      </c>
      <c r="AB1926" t="s">
        <v>1061</v>
      </c>
      <c r="AC1926" t="s">
        <v>1062</v>
      </c>
      <c r="AD1926" t="s">
        <v>140</v>
      </c>
      <c r="AE1926" t="s">
        <v>1065</v>
      </c>
      <c r="AF1926">
        <v>5</v>
      </c>
      <c r="AG1926">
        <v>5</v>
      </c>
      <c r="AH1926" t="s">
        <v>59</v>
      </c>
      <c r="AI1926" t="s">
        <v>60</v>
      </c>
      <c r="AJ1926" t="s">
        <v>3281</v>
      </c>
      <c r="AK1926" t="s">
        <v>61</v>
      </c>
      <c r="AL1926">
        <v>2</v>
      </c>
      <c r="AM1926" t="s">
        <v>62</v>
      </c>
      <c r="AN1926" t="s">
        <v>63</v>
      </c>
      <c r="AO1926" t="s">
        <v>64</v>
      </c>
      <c r="AP1926" t="s">
        <v>65</v>
      </c>
      <c r="AQ1926" t="s">
        <v>66</v>
      </c>
      <c r="AR1926" t="s">
        <v>67</v>
      </c>
      <c r="AS1926" t="s">
        <v>68</v>
      </c>
      <c r="AT1926" t="s">
        <v>69</v>
      </c>
      <c r="AU1926">
        <v>59</v>
      </c>
      <c r="AV1926">
        <v>20</v>
      </c>
      <c r="AW1926">
        <f>YEAR(ChinookMusic[[#This Row],[invoiceDate]])</f>
        <v>2011</v>
      </c>
      <c r="AX1926" t="str">
        <f>TEXT(ChinookMusic[[#This Row],[invoiceDate]],"MMMM")</f>
        <v>May</v>
      </c>
    </row>
    <row r="1927" spans="1:50" x14ac:dyDescent="0.3">
      <c r="A1927">
        <v>156</v>
      </c>
      <c r="B1927" t="s">
        <v>1753</v>
      </c>
      <c r="C1927">
        <v>251</v>
      </c>
      <c r="D1927" t="s">
        <v>1754</v>
      </c>
      <c r="E1927">
        <v>3200</v>
      </c>
      <c r="F1927" t="s">
        <v>1950</v>
      </c>
      <c r="G1927" t="s">
        <v>73</v>
      </c>
      <c r="H1927">
        <v>1326534</v>
      </c>
      <c r="I1927">
        <v>1.99</v>
      </c>
      <c r="J1927">
        <v>3</v>
      </c>
      <c r="K1927" t="s">
        <v>1057</v>
      </c>
      <c r="L1927">
        <v>19</v>
      </c>
      <c r="M1927" t="s">
        <v>1058</v>
      </c>
      <c r="N1927">
        <v>3</v>
      </c>
      <c r="O1927" t="s">
        <v>1058</v>
      </c>
      <c r="P1927">
        <v>1098</v>
      </c>
      <c r="Q1927">
        <v>1</v>
      </c>
      <c r="R1927">
        <v>201</v>
      </c>
      <c r="S1927">
        <v>25</v>
      </c>
      <c r="T1927" s="3">
        <v>40692</v>
      </c>
      <c r="U1927" t="s">
        <v>1061</v>
      </c>
      <c r="V1927" t="s">
        <v>1062</v>
      </c>
      <c r="W1927" t="s">
        <v>140</v>
      </c>
      <c r="X1927">
        <v>18.86</v>
      </c>
      <c r="Y1927">
        <v>25</v>
      </c>
      <c r="Z1927" t="s">
        <v>1063</v>
      </c>
      <c r="AA1927" t="s">
        <v>1064</v>
      </c>
      <c r="AB1927" t="s">
        <v>1061</v>
      </c>
      <c r="AC1927" t="s">
        <v>1062</v>
      </c>
      <c r="AD1927" t="s">
        <v>140</v>
      </c>
      <c r="AE1927" t="s">
        <v>1065</v>
      </c>
      <c r="AF1927">
        <v>5</v>
      </c>
      <c r="AG1927">
        <v>5</v>
      </c>
      <c r="AH1927" t="s">
        <v>59</v>
      </c>
      <c r="AI1927" t="s">
        <v>60</v>
      </c>
      <c r="AJ1927" t="s">
        <v>3281</v>
      </c>
      <c r="AK1927" t="s">
        <v>61</v>
      </c>
      <c r="AL1927">
        <v>2</v>
      </c>
      <c r="AM1927" t="s">
        <v>62</v>
      </c>
      <c r="AN1927" t="s">
        <v>63</v>
      </c>
      <c r="AO1927" t="s">
        <v>64</v>
      </c>
      <c r="AP1927" t="s">
        <v>65</v>
      </c>
      <c r="AQ1927" t="s">
        <v>66</v>
      </c>
      <c r="AR1927" t="s">
        <v>67</v>
      </c>
      <c r="AS1927" t="s">
        <v>68</v>
      </c>
      <c r="AT1927" t="s">
        <v>69</v>
      </c>
      <c r="AU1927">
        <v>59</v>
      </c>
      <c r="AV1927">
        <v>20</v>
      </c>
      <c r="AW1927">
        <f>YEAR(ChinookMusic[[#This Row],[invoiceDate]])</f>
        <v>2011</v>
      </c>
      <c r="AX1927" t="str">
        <f>TEXT(ChinookMusic[[#This Row],[invoiceDate]],"MMMM")</f>
        <v>May</v>
      </c>
    </row>
    <row r="1928" spans="1:50" x14ac:dyDescent="0.3">
      <c r="A1928">
        <v>156</v>
      </c>
      <c r="B1928" t="s">
        <v>1753</v>
      </c>
      <c r="C1928">
        <v>251</v>
      </c>
      <c r="D1928" t="s">
        <v>1754</v>
      </c>
      <c r="E1928">
        <v>3200</v>
      </c>
      <c r="F1928" t="s">
        <v>1950</v>
      </c>
      <c r="G1928" t="s">
        <v>73</v>
      </c>
      <c r="H1928">
        <v>1326534</v>
      </c>
      <c r="I1928">
        <v>1.99</v>
      </c>
      <c r="J1928">
        <v>3</v>
      </c>
      <c r="K1928" t="s">
        <v>1057</v>
      </c>
      <c r="L1928">
        <v>19</v>
      </c>
      <c r="M1928" t="s">
        <v>1058</v>
      </c>
      <c r="N1928">
        <v>10</v>
      </c>
      <c r="O1928" t="s">
        <v>1058</v>
      </c>
      <c r="P1928">
        <v>1098</v>
      </c>
      <c r="Q1928">
        <v>1</v>
      </c>
      <c r="R1928">
        <v>201</v>
      </c>
      <c r="S1928">
        <v>25</v>
      </c>
      <c r="T1928" s="3">
        <v>40692</v>
      </c>
      <c r="U1928" t="s">
        <v>1061</v>
      </c>
      <c r="V1928" t="s">
        <v>1062</v>
      </c>
      <c r="W1928" t="s">
        <v>140</v>
      </c>
      <c r="X1928">
        <v>18.86</v>
      </c>
      <c r="Y1928">
        <v>25</v>
      </c>
      <c r="Z1928" t="s">
        <v>1063</v>
      </c>
      <c r="AA1928" t="s">
        <v>1064</v>
      </c>
      <c r="AB1928" t="s">
        <v>1061</v>
      </c>
      <c r="AC1928" t="s">
        <v>1062</v>
      </c>
      <c r="AD1928" t="s">
        <v>140</v>
      </c>
      <c r="AE1928" t="s">
        <v>1065</v>
      </c>
      <c r="AF1928">
        <v>5</v>
      </c>
      <c r="AG1928">
        <v>5</v>
      </c>
      <c r="AH1928" t="s">
        <v>59</v>
      </c>
      <c r="AI1928" t="s">
        <v>60</v>
      </c>
      <c r="AJ1928" t="s">
        <v>3281</v>
      </c>
      <c r="AK1928" t="s">
        <v>61</v>
      </c>
      <c r="AL1928">
        <v>2</v>
      </c>
      <c r="AM1928" t="s">
        <v>62</v>
      </c>
      <c r="AN1928" t="s">
        <v>63</v>
      </c>
      <c r="AO1928" t="s">
        <v>64</v>
      </c>
      <c r="AP1928" t="s">
        <v>65</v>
      </c>
      <c r="AQ1928" t="s">
        <v>66</v>
      </c>
      <c r="AR1928" t="s">
        <v>67</v>
      </c>
      <c r="AS1928" t="s">
        <v>68</v>
      </c>
      <c r="AT1928" t="s">
        <v>69</v>
      </c>
      <c r="AU1928">
        <v>59</v>
      </c>
      <c r="AV1928">
        <v>20</v>
      </c>
      <c r="AW1928">
        <f>YEAR(ChinookMusic[[#This Row],[invoiceDate]])</f>
        <v>2011</v>
      </c>
      <c r="AX1928" t="str">
        <f>TEXT(ChinookMusic[[#This Row],[invoiceDate]],"MMMM")</f>
        <v>May</v>
      </c>
    </row>
    <row r="1929" spans="1:50" x14ac:dyDescent="0.3">
      <c r="A1929">
        <v>155</v>
      </c>
      <c r="B1929" t="s">
        <v>685</v>
      </c>
      <c r="C1929">
        <v>248</v>
      </c>
      <c r="D1929" t="s">
        <v>686</v>
      </c>
      <c r="E1929">
        <v>3164</v>
      </c>
      <c r="F1929" t="s">
        <v>1951</v>
      </c>
      <c r="G1929" t="s">
        <v>1952</v>
      </c>
      <c r="H1929">
        <v>332826</v>
      </c>
      <c r="I1929">
        <v>0.99</v>
      </c>
      <c r="J1929">
        <v>1</v>
      </c>
      <c r="K1929" t="s">
        <v>78</v>
      </c>
      <c r="L1929">
        <v>7</v>
      </c>
      <c r="M1929" t="s">
        <v>158</v>
      </c>
      <c r="N1929">
        <v>8</v>
      </c>
      <c r="O1929" t="s">
        <v>52</v>
      </c>
      <c r="P1929">
        <v>1094</v>
      </c>
      <c r="Q1929">
        <v>1</v>
      </c>
      <c r="R1929">
        <v>201</v>
      </c>
      <c r="S1929">
        <v>25</v>
      </c>
      <c r="T1929" s="3">
        <v>40692</v>
      </c>
      <c r="U1929" t="s">
        <v>1061</v>
      </c>
      <c r="V1929" t="s">
        <v>1062</v>
      </c>
      <c r="W1929" t="s">
        <v>140</v>
      </c>
      <c r="X1929">
        <v>18.86</v>
      </c>
      <c r="Y1929">
        <v>25</v>
      </c>
      <c r="Z1929" t="s">
        <v>1063</v>
      </c>
      <c r="AA1929" t="s">
        <v>1064</v>
      </c>
      <c r="AB1929" t="s">
        <v>1061</v>
      </c>
      <c r="AC1929" t="s">
        <v>1062</v>
      </c>
      <c r="AD1929" t="s">
        <v>140</v>
      </c>
      <c r="AE1929" t="s">
        <v>1065</v>
      </c>
      <c r="AF1929">
        <v>5</v>
      </c>
      <c r="AG1929">
        <v>5</v>
      </c>
      <c r="AH1929" t="s">
        <v>59</v>
      </c>
      <c r="AI1929" t="s">
        <v>60</v>
      </c>
      <c r="AJ1929" t="s">
        <v>3280</v>
      </c>
      <c r="AK1929" t="s">
        <v>61</v>
      </c>
      <c r="AL1929">
        <v>2</v>
      </c>
      <c r="AM1929" t="s">
        <v>62</v>
      </c>
      <c r="AN1929" t="s">
        <v>63</v>
      </c>
      <c r="AO1929" t="s">
        <v>64</v>
      </c>
      <c r="AP1929" t="s">
        <v>65</v>
      </c>
      <c r="AQ1929" t="s">
        <v>66</v>
      </c>
      <c r="AR1929" t="s">
        <v>67</v>
      </c>
      <c r="AS1929" t="s">
        <v>68</v>
      </c>
      <c r="AT1929" t="s">
        <v>69</v>
      </c>
      <c r="AU1929">
        <v>59</v>
      </c>
      <c r="AV1929">
        <v>20</v>
      </c>
      <c r="AW1929">
        <f>YEAR(ChinookMusic[[#This Row],[invoiceDate]])</f>
        <v>2011</v>
      </c>
      <c r="AX1929" t="str">
        <f>TEXT(ChinookMusic[[#This Row],[invoiceDate]],"MMMM")</f>
        <v>May</v>
      </c>
    </row>
    <row r="1930" spans="1:50" x14ac:dyDescent="0.3">
      <c r="A1930">
        <v>155</v>
      </c>
      <c r="B1930" t="s">
        <v>685</v>
      </c>
      <c r="C1930">
        <v>248</v>
      </c>
      <c r="D1930" t="s">
        <v>686</v>
      </c>
      <c r="E1930">
        <v>3164</v>
      </c>
      <c r="F1930" t="s">
        <v>1951</v>
      </c>
      <c r="G1930" t="s">
        <v>1952</v>
      </c>
      <c r="H1930">
        <v>332826</v>
      </c>
      <c r="I1930">
        <v>0.99</v>
      </c>
      <c r="J1930">
        <v>1</v>
      </c>
      <c r="K1930" t="s">
        <v>78</v>
      </c>
      <c r="L1930">
        <v>7</v>
      </c>
      <c r="M1930" t="s">
        <v>158</v>
      </c>
      <c r="N1930">
        <v>5</v>
      </c>
      <c r="O1930" t="s">
        <v>70</v>
      </c>
      <c r="P1930">
        <v>1094</v>
      </c>
      <c r="Q1930">
        <v>1</v>
      </c>
      <c r="R1930">
        <v>201</v>
      </c>
      <c r="S1930">
        <v>25</v>
      </c>
      <c r="T1930" s="3">
        <v>40692</v>
      </c>
      <c r="U1930" t="s">
        <v>1061</v>
      </c>
      <c r="V1930" t="s">
        <v>1062</v>
      </c>
      <c r="W1930" t="s">
        <v>140</v>
      </c>
      <c r="X1930">
        <v>18.86</v>
      </c>
      <c r="Y1930">
        <v>25</v>
      </c>
      <c r="Z1930" t="s">
        <v>1063</v>
      </c>
      <c r="AA1930" t="s">
        <v>1064</v>
      </c>
      <c r="AB1930" t="s">
        <v>1061</v>
      </c>
      <c r="AC1930" t="s">
        <v>1062</v>
      </c>
      <c r="AD1930" t="s">
        <v>140</v>
      </c>
      <c r="AE1930" t="s">
        <v>1065</v>
      </c>
      <c r="AF1930">
        <v>5</v>
      </c>
      <c r="AG1930">
        <v>5</v>
      </c>
      <c r="AH1930" t="s">
        <v>59</v>
      </c>
      <c r="AI1930" t="s">
        <v>60</v>
      </c>
      <c r="AJ1930" t="s">
        <v>3280</v>
      </c>
      <c r="AK1930" t="s">
        <v>61</v>
      </c>
      <c r="AL1930">
        <v>2</v>
      </c>
      <c r="AM1930" t="s">
        <v>62</v>
      </c>
      <c r="AN1930" t="s">
        <v>63</v>
      </c>
      <c r="AO1930" t="s">
        <v>64</v>
      </c>
      <c r="AP1930" t="s">
        <v>65</v>
      </c>
      <c r="AQ1930" t="s">
        <v>66</v>
      </c>
      <c r="AR1930" t="s">
        <v>67</v>
      </c>
      <c r="AS1930" t="s">
        <v>68</v>
      </c>
      <c r="AT1930" t="s">
        <v>69</v>
      </c>
      <c r="AU1930">
        <v>59</v>
      </c>
      <c r="AV1930">
        <v>20</v>
      </c>
      <c r="AW1930">
        <f>YEAR(ChinookMusic[[#This Row],[invoiceDate]])</f>
        <v>2011</v>
      </c>
      <c r="AX1930" t="str">
        <f>TEXT(ChinookMusic[[#This Row],[invoiceDate]],"MMMM")</f>
        <v>May</v>
      </c>
    </row>
    <row r="1931" spans="1:50" x14ac:dyDescent="0.3">
      <c r="A1931">
        <v>155</v>
      </c>
      <c r="B1931" t="s">
        <v>685</v>
      </c>
      <c r="C1931">
        <v>248</v>
      </c>
      <c r="D1931" t="s">
        <v>686</v>
      </c>
      <c r="E1931">
        <v>3164</v>
      </c>
      <c r="F1931" t="s">
        <v>1951</v>
      </c>
      <c r="G1931" t="s">
        <v>1952</v>
      </c>
      <c r="H1931">
        <v>332826</v>
      </c>
      <c r="I1931">
        <v>0.99</v>
      </c>
      <c r="J1931">
        <v>1</v>
      </c>
      <c r="K1931" t="s">
        <v>78</v>
      </c>
      <c r="L1931">
        <v>7</v>
      </c>
      <c r="M1931" t="s">
        <v>158</v>
      </c>
      <c r="N1931">
        <v>1</v>
      </c>
      <c r="O1931" t="s">
        <v>52</v>
      </c>
      <c r="P1931">
        <v>1094</v>
      </c>
      <c r="Q1931">
        <v>1</v>
      </c>
      <c r="R1931">
        <v>201</v>
      </c>
      <c r="S1931">
        <v>25</v>
      </c>
      <c r="T1931" s="3">
        <v>40692</v>
      </c>
      <c r="U1931" t="s">
        <v>1061</v>
      </c>
      <c r="V1931" t="s">
        <v>1062</v>
      </c>
      <c r="W1931" t="s">
        <v>140</v>
      </c>
      <c r="X1931">
        <v>18.86</v>
      </c>
      <c r="Y1931">
        <v>25</v>
      </c>
      <c r="Z1931" t="s">
        <v>1063</v>
      </c>
      <c r="AA1931" t="s">
        <v>1064</v>
      </c>
      <c r="AB1931" t="s">
        <v>1061</v>
      </c>
      <c r="AC1931" t="s">
        <v>1062</v>
      </c>
      <c r="AD1931" t="s">
        <v>140</v>
      </c>
      <c r="AE1931" t="s">
        <v>1065</v>
      </c>
      <c r="AF1931">
        <v>5</v>
      </c>
      <c r="AG1931">
        <v>5</v>
      </c>
      <c r="AH1931" t="s">
        <v>59</v>
      </c>
      <c r="AI1931" t="s">
        <v>60</v>
      </c>
      <c r="AJ1931" t="s">
        <v>3280</v>
      </c>
      <c r="AK1931" t="s">
        <v>61</v>
      </c>
      <c r="AL1931">
        <v>2</v>
      </c>
      <c r="AM1931" t="s">
        <v>62</v>
      </c>
      <c r="AN1931" t="s">
        <v>63</v>
      </c>
      <c r="AO1931" t="s">
        <v>64</v>
      </c>
      <c r="AP1931" t="s">
        <v>65</v>
      </c>
      <c r="AQ1931" t="s">
        <v>66</v>
      </c>
      <c r="AR1931" t="s">
        <v>67</v>
      </c>
      <c r="AS1931" t="s">
        <v>68</v>
      </c>
      <c r="AT1931" t="s">
        <v>69</v>
      </c>
      <c r="AU1931">
        <v>59</v>
      </c>
      <c r="AV1931">
        <v>20</v>
      </c>
      <c r="AW1931">
        <f>YEAR(ChinookMusic[[#This Row],[invoiceDate]])</f>
        <v>2011</v>
      </c>
      <c r="AX1931" t="str">
        <f>TEXT(ChinookMusic[[#This Row],[invoiceDate]],"MMMM")</f>
        <v>May</v>
      </c>
    </row>
    <row r="1932" spans="1:50" x14ac:dyDescent="0.3">
      <c r="A1932">
        <v>156</v>
      </c>
      <c r="B1932" t="s">
        <v>1753</v>
      </c>
      <c r="C1932">
        <v>250</v>
      </c>
      <c r="D1932" t="s">
        <v>1899</v>
      </c>
      <c r="E1932">
        <v>3191</v>
      </c>
      <c r="F1932" t="s">
        <v>1953</v>
      </c>
      <c r="G1932" t="s">
        <v>73</v>
      </c>
      <c r="H1932">
        <v>1264375</v>
      </c>
      <c r="I1932">
        <v>1.99</v>
      </c>
      <c r="J1932">
        <v>3</v>
      </c>
      <c r="K1932" t="s">
        <v>1057</v>
      </c>
      <c r="L1932">
        <v>19</v>
      </c>
      <c r="M1932" t="s">
        <v>1058</v>
      </c>
      <c r="N1932">
        <v>3</v>
      </c>
      <c r="O1932" t="s">
        <v>1058</v>
      </c>
      <c r="P1932">
        <v>1097</v>
      </c>
      <c r="Q1932">
        <v>1</v>
      </c>
      <c r="R1932">
        <v>201</v>
      </c>
      <c r="S1932">
        <v>25</v>
      </c>
      <c r="T1932" s="3">
        <v>40692</v>
      </c>
      <c r="U1932" t="s">
        <v>1061</v>
      </c>
      <c r="V1932" t="s">
        <v>1062</v>
      </c>
      <c r="W1932" t="s">
        <v>140</v>
      </c>
      <c r="X1932">
        <v>18.86</v>
      </c>
      <c r="Y1932">
        <v>25</v>
      </c>
      <c r="Z1932" t="s">
        <v>1063</v>
      </c>
      <c r="AA1932" t="s">
        <v>1064</v>
      </c>
      <c r="AB1932" t="s">
        <v>1061</v>
      </c>
      <c r="AC1932" t="s">
        <v>1062</v>
      </c>
      <c r="AD1932" t="s">
        <v>140</v>
      </c>
      <c r="AE1932" t="s">
        <v>1065</v>
      </c>
      <c r="AF1932">
        <v>5</v>
      </c>
      <c r="AG1932">
        <v>5</v>
      </c>
      <c r="AH1932" t="s">
        <v>59</v>
      </c>
      <c r="AI1932" t="s">
        <v>60</v>
      </c>
      <c r="AJ1932" t="s">
        <v>3280</v>
      </c>
      <c r="AK1932" t="s">
        <v>61</v>
      </c>
      <c r="AL1932">
        <v>2</v>
      </c>
      <c r="AM1932" t="s">
        <v>62</v>
      </c>
      <c r="AN1932" t="s">
        <v>63</v>
      </c>
      <c r="AO1932" t="s">
        <v>64</v>
      </c>
      <c r="AP1932" t="s">
        <v>65</v>
      </c>
      <c r="AQ1932" t="s">
        <v>66</v>
      </c>
      <c r="AR1932" t="s">
        <v>67</v>
      </c>
      <c r="AS1932" t="s">
        <v>68</v>
      </c>
      <c r="AT1932" t="s">
        <v>69</v>
      </c>
      <c r="AU1932">
        <v>59</v>
      </c>
      <c r="AV1932">
        <v>20</v>
      </c>
      <c r="AW1932">
        <f>YEAR(ChinookMusic[[#This Row],[invoiceDate]])</f>
        <v>2011</v>
      </c>
      <c r="AX1932" t="str">
        <f>TEXT(ChinookMusic[[#This Row],[invoiceDate]],"MMMM")</f>
        <v>May</v>
      </c>
    </row>
    <row r="1933" spans="1:50" x14ac:dyDescent="0.3">
      <c r="A1933">
        <v>156</v>
      </c>
      <c r="B1933" t="s">
        <v>1753</v>
      </c>
      <c r="C1933">
        <v>250</v>
      </c>
      <c r="D1933" t="s">
        <v>1899</v>
      </c>
      <c r="E1933">
        <v>3191</v>
      </c>
      <c r="F1933" t="s">
        <v>1953</v>
      </c>
      <c r="G1933" t="s">
        <v>73</v>
      </c>
      <c r="H1933">
        <v>1264375</v>
      </c>
      <c r="I1933">
        <v>1.99</v>
      </c>
      <c r="J1933">
        <v>3</v>
      </c>
      <c r="K1933" t="s">
        <v>1057</v>
      </c>
      <c r="L1933">
        <v>19</v>
      </c>
      <c r="M1933" t="s">
        <v>1058</v>
      </c>
      <c r="N1933">
        <v>10</v>
      </c>
      <c r="O1933" t="s">
        <v>1058</v>
      </c>
      <c r="P1933">
        <v>1097</v>
      </c>
      <c r="Q1933">
        <v>1</v>
      </c>
      <c r="R1933">
        <v>201</v>
      </c>
      <c r="S1933">
        <v>25</v>
      </c>
      <c r="T1933" s="3">
        <v>40692</v>
      </c>
      <c r="U1933" t="s">
        <v>1061</v>
      </c>
      <c r="V1933" t="s">
        <v>1062</v>
      </c>
      <c r="W1933" t="s">
        <v>140</v>
      </c>
      <c r="X1933">
        <v>18.86</v>
      </c>
      <c r="Y1933">
        <v>25</v>
      </c>
      <c r="Z1933" t="s">
        <v>1063</v>
      </c>
      <c r="AA1933" t="s">
        <v>1064</v>
      </c>
      <c r="AB1933" t="s">
        <v>1061</v>
      </c>
      <c r="AC1933" t="s">
        <v>1062</v>
      </c>
      <c r="AD1933" t="s">
        <v>140</v>
      </c>
      <c r="AE1933" t="s">
        <v>1065</v>
      </c>
      <c r="AF1933">
        <v>5</v>
      </c>
      <c r="AG1933">
        <v>5</v>
      </c>
      <c r="AH1933" t="s">
        <v>59</v>
      </c>
      <c r="AI1933" t="s">
        <v>60</v>
      </c>
      <c r="AJ1933" t="s">
        <v>3280</v>
      </c>
      <c r="AK1933" t="s">
        <v>61</v>
      </c>
      <c r="AL1933">
        <v>2</v>
      </c>
      <c r="AM1933" t="s">
        <v>62</v>
      </c>
      <c r="AN1933" t="s">
        <v>63</v>
      </c>
      <c r="AO1933" t="s">
        <v>64</v>
      </c>
      <c r="AP1933" t="s">
        <v>65</v>
      </c>
      <c r="AQ1933" t="s">
        <v>66</v>
      </c>
      <c r="AR1933" t="s">
        <v>67</v>
      </c>
      <c r="AS1933" t="s">
        <v>68</v>
      </c>
      <c r="AT1933" t="s">
        <v>69</v>
      </c>
      <c r="AU1933">
        <v>59</v>
      </c>
      <c r="AV1933">
        <v>20</v>
      </c>
      <c r="AW1933">
        <f>YEAR(ChinookMusic[[#This Row],[invoiceDate]])</f>
        <v>2011</v>
      </c>
      <c r="AX1933" t="str">
        <f>TEXT(ChinookMusic[[#This Row],[invoiceDate]],"MMMM")</f>
        <v>May</v>
      </c>
    </row>
    <row r="1934" spans="1:50" x14ac:dyDescent="0.3">
      <c r="A1934">
        <v>153</v>
      </c>
      <c r="B1934" t="s">
        <v>1909</v>
      </c>
      <c r="C1934">
        <v>246</v>
      </c>
      <c r="D1934" t="s">
        <v>1910</v>
      </c>
      <c r="E1934">
        <v>3110</v>
      </c>
      <c r="F1934" t="s">
        <v>1954</v>
      </c>
      <c r="G1934" t="s">
        <v>1933</v>
      </c>
      <c r="H1934">
        <v>223033</v>
      </c>
      <c r="I1934">
        <v>0.99</v>
      </c>
      <c r="J1934">
        <v>1</v>
      </c>
      <c r="K1934" t="s">
        <v>78</v>
      </c>
      <c r="L1934">
        <v>1</v>
      </c>
      <c r="M1934" t="s">
        <v>51</v>
      </c>
      <c r="N1934">
        <v>8</v>
      </c>
      <c r="O1934" t="s">
        <v>52</v>
      </c>
      <c r="P1934">
        <v>1088</v>
      </c>
      <c r="Q1934">
        <v>1</v>
      </c>
      <c r="R1934">
        <v>201</v>
      </c>
      <c r="S1934">
        <v>25</v>
      </c>
      <c r="T1934" s="3">
        <v>40692</v>
      </c>
      <c r="U1934" t="s">
        <v>1061</v>
      </c>
      <c r="V1934" t="s">
        <v>1062</v>
      </c>
      <c r="W1934" t="s">
        <v>140</v>
      </c>
      <c r="X1934">
        <v>18.86</v>
      </c>
      <c r="Y1934">
        <v>25</v>
      </c>
      <c r="Z1934" t="s">
        <v>1063</v>
      </c>
      <c r="AA1934" t="s">
        <v>1064</v>
      </c>
      <c r="AB1934" t="s">
        <v>1061</v>
      </c>
      <c r="AC1934" t="s">
        <v>1062</v>
      </c>
      <c r="AD1934" t="s">
        <v>140</v>
      </c>
      <c r="AE1934" t="s">
        <v>1065</v>
      </c>
      <c r="AF1934">
        <v>5</v>
      </c>
      <c r="AG1934">
        <v>5</v>
      </c>
      <c r="AH1934" t="s">
        <v>59</v>
      </c>
      <c r="AI1934" t="s">
        <v>60</v>
      </c>
      <c r="AJ1934" t="s">
        <v>3280</v>
      </c>
      <c r="AK1934" t="s">
        <v>61</v>
      </c>
      <c r="AL1934">
        <v>2</v>
      </c>
      <c r="AM1934" t="s">
        <v>62</v>
      </c>
      <c r="AN1934" t="s">
        <v>63</v>
      </c>
      <c r="AO1934" t="s">
        <v>64</v>
      </c>
      <c r="AP1934" t="s">
        <v>65</v>
      </c>
      <c r="AQ1934" t="s">
        <v>66</v>
      </c>
      <c r="AR1934" t="s">
        <v>67</v>
      </c>
      <c r="AS1934" t="s">
        <v>68</v>
      </c>
      <c r="AT1934" t="s">
        <v>69</v>
      </c>
      <c r="AU1934">
        <v>59</v>
      </c>
      <c r="AV1934">
        <v>20</v>
      </c>
      <c r="AW1934">
        <f>YEAR(ChinookMusic[[#This Row],[invoiceDate]])</f>
        <v>2011</v>
      </c>
      <c r="AX1934" t="str">
        <f>TEXT(ChinookMusic[[#This Row],[invoiceDate]],"MMMM")</f>
        <v>May</v>
      </c>
    </row>
    <row r="1935" spans="1:50" x14ac:dyDescent="0.3">
      <c r="A1935">
        <v>153</v>
      </c>
      <c r="B1935" t="s">
        <v>1909</v>
      </c>
      <c r="C1935">
        <v>246</v>
      </c>
      <c r="D1935" t="s">
        <v>1910</v>
      </c>
      <c r="E1935">
        <v>3110</v>
      </c>
      <c r="F1935" t="s">
        <v>1954</v>
      </c>
      <c r="G1935" t="s">
        <v>1933</v>
      </c>
      <c r="H1935">
        <v>223033</v>
      </c>
      <c r="I1935">
        <v>0.99</v>
      </c>
      <c r="J1935">
        <v>1</v>
      </c>
      <c r="K1935" t="s">
        <v>78</v>
      </c>
      <c r="L1935">
        <v>1</v>
      </c>
      <c r="M1935" t="s">
        <v>51</v>
      </c>
      <c r="N1935">
        <v>1</v>
      </c>
      <c r="O1935" t="s">
        <v>52</v>
      </c>
      <c r="P1935">
        <v>1088</v>
      </c>
      <c r="Q1935">
        <v>1</v>
      </c>
      <c r="R1935">
        <v>201</v>
      </c>
      <c r="S1935">
        <v>25</v>
      </c>
      <c r="T1935" s="3">
        <v>40692</v>
      </c>
      <c r="U1935" t="s">
        <v>1061</v>
      </c>
      <c r="V1935" t="s">
        <v>1062</v>
      </c>
      <c r="W1935" t="s">
        <v>140</v>
      </c>
      <c r="X1935">
        <v>18.86</v>
      </c>
      <c r="Y1935">
        <v>25</v>
      </c>
      <c r="Z1935" t="s">
        <v>1063</v>
      </c>
      <c r="AA1935" t="s">
        <v>1064</v>
      </c>
      <c r="AB1935" t="s">
        <v>1061</v>
      </c>
      <c r="AC1935" t="s">
        <v>1062</v>
      </c>
      <c r="AD1935" t="s">
        <v>140</v>
      </c>
      <c r="AE1935" t="s">
        <v>1065</v>
      </c>
      <c r="AF1935">
        <v>5</v>
      </c>
      <c r="AG1935">
        <v>5</v>
      </c>
      <c r="AH1935" t="s">
        <v>59</v>
      </c>
      <c r="AI1935" t="s">
        <v>60</v>
      </c>
      <c r="AJ1935" t="s">
        <v>3280</v>
      </c>
      <c r="AK1935" t="s">
        <v>61</v>
      </c>
      <c r="AL1935">
        <v>2</v>
      </c>
      <c r="AM1935" t="s">
        <v>62</v>
      </c>
      <c r="AN1935" t="s">
        <v>63</v>
      </c>
      <c r="AO1935" t="s">
        <v>64</v>
      </c>
      <c r="AP1935" t="s">
        <v>65</v>
      </c>
      <c r="AQ1935" t="s">
        <v>66</v>
      </c>
      <c r="AR1935" t="s">
        <v>67</v>
      </c>
      <c r="AS1935" t="s">
        <v>68</v>
      </c>
      <c r="AT1935" t="s">
        <v>69</v>
      </c>
      <c r="AU1935">
        <v>59</v>
      </c>
      <c r="AV1935">
        <v>20</v>
      </c>
      <c r="AW1935">
        <f>YEAR(ChinookMusic[[#This Row],[invoiceDate]])</f>
        <v>2011</v>
      </c>
      <c r="AX1935" t="str">
        <f>TEXT(ChinookMusic[[#This Row],[invoiceDate]],"MMMM")</f>
        <v>May</v>
      </c>
    </row>
    <row r="1936" spans="1:50" x14ac:dyDescent="0.3">
      <c r="A1936">
        <v>70</v>
      </c>
      <c r="B1936" t="s">
        <v>254</v>
      </c>
      <c r="C1936">
        <v>52</v>
      </c>
      <c r="D1936" t="s">
        <v>255</v>
      </c>
      <c r="E1936">
        <v>654</v>
      </c>
      <c r="F1936" t="s">
        <v>1955</v>
      </c>
      <c r="G1936" t="s">
        <v>73</v>
      </c>
      <c r="H1936">
        <v>244297</v>
      </c>
      <c r="I1936">
        <v>0.99</v>
      </c>
      <c r="J1936">
        <v>1</v>
      </c>
      <c r="K1936" t="s">
        <v>78</v>
      </c>
      <c r="L1936">
        <v>11</v>
      </c>
      <c r="M1936" t="s">
        <v>257</v>
      </c>
      <c r="N1936">
        <v>8</v>
      </c>
      <c r="O1936" t="s">
        <v>52</v>
      </c>
      <c r="P1936">
        <v>1256</v>
      </c>
      <c r="Q1936">
        <v>1</v>
      </c>
      <c r="R1936">
        <v>232</v>
      </c>
      <c r="S1936">
        <v>17</v>
      </c>
      <c r="T1936" s="3">
        <v>40837</v>
      </c>
      <c r="U1936" t="s">
        <v>214</v>
      </c>
      <c r="V1936" t="s">
        <v>215</v>
      </c>
      <c r="W1936" t="s">
        <v>140</v>
      </c>
      <c r="X1936">
        <v>1.98</v>
      </c>
      <c r="Y1936">
        <v>17</v>
      </c>
      <c r="Z1936" t="s">
        <v>216</v>
      </c>
      <c r="AA1936" t="s">
        <v>217</v>
      </c>
      <c r="AB1936" t="s">
        <v>214</v>
      </c>
      <c r="AC1936" t="s">
        <v>215</v>
      </c>
      <c r="AD1936" t="s">
        <v>140</v>
      </c>
      <c r="AE1936" t="s">
        <v>218</v>
      </c>
      <c r="AF1936">
        <v>5</v>
      </c>
      <c r="AG1936">
        <v>5</v>
      </c>
      <c r="AH1936" t="s">
        <v>59</v>
      </c>
      <c r="AI1936" t="s">
        <v>60</v>
      </c>
      <c r="AJ1936" t="s">
        <v>3280</v>
      </c>
      <c r="AK1936" t="s">
        <v>61</v>
      </c>
      <c r="AL1936">
        <v>2</v>
      </c>
      <c r="AM1936" t="s">
        <v>62</v>
      </c>
      <c r="AN1936" t="s">
        <v>63</v>
      </c>
      <c r="AO1936" t="s">
        <v>64</v>
      </c>
      <c r="AP1936" t="s">
        <v>65</v>
      </c>
      <c r="AQ1936" t="s">
        <v>66</v>
      </c>
      <c r="AR1936" t="s">
        <v>67</v>
      </c>
      <c r="AS1936" t="s">
        <v>68</v>
      </c>
      <c r="AT1936" t="s">
        <v>69</v>
      </c>
      <c r="AU1936">
        <v>59</v>
      </c>
      <c r="AV1936">
        <v>20</v>
      </c>
      <c r="AW1936">
        <f>YEAR(ChinookMusic[[#This Row],[invoiceDate]])</f>
        <v>2011</v>
      </c>
      <c r="AX1936" t="str">
        <f>TEXT(ChinookMusic[[#This Row],[invoiceDate]],"MMMM")</f>
        <v>October</v>
      </c>
    </row>
    <row r="1937" spans="1:50" x14ac:dyDescent="0.3">
      <c r="A1937">
        <v>70</v>
      </c>
      <c r="B1937" t="s">
        <v>254</v>
      </c>
      <c r="C1937">
        <v>52</v>
      </c>
      <c r="D1937" t="s">
        <v>255</v>
      </c>
      <c r="E1937">
        <v>654</v>
      </c>
      <c r="F1937" t="s">
        <v>1955</v>
      </c>
      <c r="G1937" t="s">
        <v>73</v>
      </c>
      <c r="H1937">
        <v>244297</v>
      </c>
      <c r="I1937">
        <v>0.99</v>
      </c>
      <c r="J1937">
        <v>1</v>
      </c>
      <c r="K1937" t="s">
        <v>78</v>
      </c>
      <c r="L1937">
        <v>11</v>
      </c>
      <c r="M1937" t="s">
        <v>257</v>
      </c>
      <c r="N1937">
        <v>1</v>
      </c>
      <c r="O1937" t="s">
        <v>52</v>
      </c>
      <c r="P1937">
        <v>1256</v>
      </c>
      <c r="Q1937">
        <v>1</v>
      </c>
      <c r="R1937">
        <v>232</v>
      </c>
      <c r="S1937">
        <v>17</v>
      </c>
      <c r="T1937" s="3">
        <v>40837</v>
      </c>
      <c r="U1937" t="s">
        <v>214</v>
      </c>
      <c r="V1937" t="s">
        <v>215</v>
      </c>
      <c r="W1937" t="s">
        <v>140</v>
      </c>
      <c r="X1937">
        <v>1.98</v>
      </c>
      <c r="Y1937">
        <v>17</v>
      </c>
      <c r="Z1937" t="s">
        <v>216</v>
      </c>
      <c r="AA1937" t="s">
        <v>217</v>
      </c>
      <c r="AB1937" t="s">
        <v>214</v>
      </c>
      <c r="AC1937" t="s">
        <v>215</v>
      </c>
      <c r="AD1937" t="s">
        <v>140</v>
      </c>
      <c r="AE1937" t="s">
        <v>218</v>
      </c>
      <c r="AF1937">
        <v>5</v>
      </c>
      <c r="AG1937">
        <v>5</v>
      </c>
      <c r="AH1937" t="s">
        <v>59</v>
      </c>
      <c r="AI1937" t="s">
        <v>60</v>
      </c>
      <c r="AJ1937" t="s">
        <v>3280</v>
      </c>
      <c r="AK1937" t="s">
        <v>61</v>
      </c>
      <c r="AL1937">
        <v>2</v>
      </c>
      <c r="AM1937" t="s">
        <v>62</v>
      </c>
      <c r="AN1937" t="s">
        <v>63</v>
      </c>
      <c r="AO1937" t="s">
        <v>64</v>
      </c>
      <c r="AP1937" t="s">
        <v>65</v>
      </c>
      <c r="AQ1937" t="s">
        <v>66</v>
      </c>
      <c r="AR1937" t="s">
        <v>67</v>
      </c>
      <c r="AS1937" t="s">
        <v>68</v>
      </c>
      <c r="AT1937" t="s">
        <v>69</v>
      </c>
      <c r="AU1937">
        <v>59</v>
      </c>
      <c r="AV1937">
        <v>20</v>
      </c>
      <c r="AW1937">
        <f>YEAR(ChinookMusic[[#This Row],[invoiceDate]])</f>
        <v>2011</v>
      </c>
      <c r="AX1937" t="str">
        <f>TEXT(ChinookMusic[[#This Row],[invoiceDate]],"MMMM")</f>
        <v>October</v>
      </c>
    </row>
    <row r="1938" spans="1:50" x14ac:dyDescent="0.3">
      <c r="A1938">
        <v>70</v>
      </c>
      <c r="B1938" t="s">
        <v>254</v>
      </c>
      <c r="C1938">
        <v>52</v>
      </c>
      <c r="D1938" t="s">
        <v>255</v>
      </c>
      <c r="E1938">
        <v>652</v>
      </c>
      <c r="F1938" t="s">
        <v>1139</v>
      </c>
      <c r="G1938" t="s">
        <v>73</v>
      </c>
      <c r="H1938">
        <v>137482</v>
      </c>
      <c r="I1938">
        <v>0.99</v>
      </c>
      <c r="J1938">
        <v>1</v>
      </c>
      <c r="K1938" t="s">
        <v>78</v>
      </c>
      <c r="L1938">
        <v>11</v>
      </c>
      <c r="M1938" t="s">
        <v>257</v>
      </c>
      <c r="N1938">
        <v>8</v>
      </c>
      <c r="O1938" t="s">
        <v>52</v>
      </c>
      <c r="P1938">
        <v>1255</v>
      </c>
      <c r="Q1938">
        <v>1</v>
      </c>
      <c r="R1938">
        <v>232</v>
      </c>
      <c r="S1938">
        <v>17</v>
      </c>
      <c r="T1938" s="3">
        <v>40837</v>
      </c>
      <c r="U1938" t="s">
        <v>214</v>
      </c>
      <c r="V1938" t="s">
        <v>215</v>
      </c>
      <c r="W1938" t="s">
        <v>140</v>
      </c>
      <c r="X1938">
        <v>1.98</v>
      </c>
      <c r="Y1938">
        <v>17</v>
      </c>
      <c r="Z1938" t="s">
        <v>216</v>
      </c>
      <c r="AA1938" t="s">
        <v>217</v>
      </c>
      <c r="AB1938" t="s">
        <v>214</v>
      </c>
      <c r="AC1938" t="s">
        <v>215</v>
      </c>
      <c r="AD1938" t="s">
        <v>140</v>
      </c>
      <c r="AE1938" t="s">
        <v>218</v>
      </c>
      <c r="AF1938">
        <v>5</v>
      </c>
      <c r="AG1938">
        <v>5</v>
      </c>
      <c r="AH1938" t="s">
        <v>59</v>
      </c>
      <c r="AI1938" t="s">
        <v>60</v>
      </c>
      <c r="AJ1938" t="s">
        <v>3280</v>
      </c>
      <c r="AK1938" t="s">
        <v>61</v>
      </c>
      <c r="AL1938">
        <v>2</v>
      </c>
      <c r="AM1938" t="s">
        <v>62</v>
      </c>
      <c r="AN1938" t="s">
        <v>63</v>
      </c>
      <c r="AO1938" t="s">
        <v>64</v>
      </c>
      <c r="AP1938" t="s">
        <v>65</v>
      </c>
      <c r="AQ1938" t="s">
        <v>66</v>
      </c>
      <c r="AR1938" t="s">
        <v>67</v>
      </c>
      <c r="AS1938" t="s">
        <v>68</v>
      </c>
      <c r="AT1938" t="s">
        <v>69</v>
      </c>
      <c r="AU1938">
        <v>59</v>
      </c>
      <c r="AV1938">
        <v>20</v>
      </c>
      <c r="AW1938">
        <f>YEAR(ChinookMusic[[#This Row],[invoiceDate]])</f>
        <v>2011</v>
      </c>
      <c r="AX1938" t="str">
        <f>TEXT(ChinookMusic[[#This Row],[invoiceDate]],"MMMM")</f>
        <v>October</v>
      </c>
    </row>
    <row r="1939" spans="1:50" x14ac:dyDescent="0.3">
      <c r="A1939">
        <v>81</v>
      </c>
      <c r="B1939" t="s">
        <v>305</v>
      </c>
      <c r="C1939">
        <v>73</v>
      </c>
      <c r="D1939" t="s">
        <v>370</v>
      </c>
      <c r="E1939">
        <v>1114</v>
      </c>
      <c r="F1939" t="s">
        <v>1158</v>
      </c>
      <c r="G1939" t="s">
        <v>360</v>
      </c>
      <c r="H1939">
        <v>284943</v>
      </c>
      <c r="I1939">
        <v>0.99</v>
      </c>
      <c r="J1939">
        <v>1</v>
      </c>
      <c r="K1939" t="s">
        <v>78</v>
      </c>
      <c r="L1939">
        <v>7</v>
      </c>
      <c r="M1939" t="s">
        <v>158</v>
      </c>
      <c r="N1939">
        <v>8</v>
      </c>
      <c r="O1939" t="s">
        <v>52</v>
      </c>
      <c r="P1939">
        <v>1330</v>
      </c>
      <c r="Q1939">
        <v>1</v>
      </c>
      <c r="R1939">
        <v>245</v>
      </c>
      <c r="S1939">
        <v>32</v>
      </c>
      <c r="T1939" s="3">
        <v>40899</v>
      </c>
      <c r="U1939" t="s">
        <v>491</v>
      </c>
      <c r="V1939" t="s">
        <v>492</v>
      </c>
      <c r="W1939" t="s">
        <v>64</v>
      </c>
      <c r="X1939">
        <v>1.98</v>
      </c>
      <c r="Y1939">
        <v>32</v>
      </c>
      <c r="Z1939" t="s">
        <v>493</v>
      </c>
      <c r="AA1939" t="s">
        <v>494</v>
      </c>
      <c r="AB1939" t="s">
        <v>491</v>
      </c>
      <c r="AC1939" t="s">
        <v>492</v>
      </c>
      <c r="AD1939" t="s">
        <v>64</v>
      </c>
      <c r="AE1939" t="s">
        <v>495</v>
      </c>
      <c r="AF1939">
        <v>4</v>
      </c>
      <c r="AG1939">
        <v>4</v>
      </c>
      <c r="AH1939" t="s">
        <v>85</v>
      </c>
      <c r="AI1939" t="s">
        <v>86</v>
      </c>
      <c r="AJ1939" t="s">
        <v>3280</v>
      </c>
      <c r="AK1939" t="s">
        <v>61</v>
      </c>
      <c r="AL1939">
        <v>2</v>
      </c>
      <c r="AM1939" t="s">
        <v>87</v>
      </c>
      <c r="AN1939" t="s">
        <v>63</v>
      </c>
      <c r="AO1939" t="s">
        <v>64</v>
      </c>
      <c r="AP1939" t="s">
        <v>88</v>
      </c>
      <c r="AQ1939" t="s">
        <v>89</v>
      </c>
      <c r="AR1939" t="s">
        <v>67</v>
      </c>
      <c r="AS1939" t="s">
        <v>68</v>
      </c>
      <c r="AT1939" t="s">
        <v>69</v>
      </c>
      <c r="AU1939">
        <v>77</v>
      </c>
      <c r="AV1939">
        <v>21</v>
      </c>
      <c r="AW1939">
        <f>YEAR(ChinookMusic[[#This Row],[invoiceDate]])</f>
        <v>2011</v>
      </c>
      <c r="AX1939" t="str">
        <f>TEXT(ChinookMusic[[#This Row],[invoiceDate]],"MMMM")</f>
        <v>December</v>
      </c>
    </row>
    <row r="1940" spans="1:50" x14ac:dyDescent="0.3">
      <c r="A1940">
        <v>81</v>
      </c>
      <c r="B1940" t="s">
        <v>305</v>
      </c>
      <c r="C1940">
        <v>73</v>
      </c>
      <c r="D1940" t="s">
        <v>370</v>
      </c>
      <c r="E1940">
        <v>1114</v>
      </c>
      <c r="F1940" t="s">
        <v>1158</v>
      </c>
      <c r="G1940" t="s">
        <v>360</v>
      </c>
      <c r="H1940">
        <v>284943</v>
      </c>
      <c r="I1940">
        <v>0.99</v>
      </c>
      <c r="J1940">
        <v>1</v>
      </c>
      <c r="K1940" t="s">
        <v>78</v>
      </c>
      <c r="L1940">
        <v>7</v>
      </c>
      <c r="M1940" t="s">
        <v>158</v>
      </c>
      <c r="N1940">
        <v>5</v>
      </c>
      <c r="O1940" t="s">
        <v>70</v>
      </c>
      <c r="P1940">
        <v>1330</v>
      </c>
      <c r="Q1940">
        <v>1</v>
      </c>
      <c r="R1940">
        <v>245</v>
      </c>
      <c r="S1940">
        <v>32</v>
      </c>
      <c r="T1940" s="3">
        <v>40899</v>
      </c>
      <c r="U1940" t="s">
        <v>491</v>
      </c>
      <c r="V1940" t="s">
        <v>492</v>
      </c>
      <c r="W1940" t="s">
        <v>64</v>
      </c>
      <c r="X1940">
        <v>1.98</v>
      </c>
      <c r="Y1940">
        <v>32</v>
      </c>
      <c r="Z1940" t="s">
        <v>493</v>
      </c>
      <c r="AA1940" t="s">
        <v>494</v>
      </c>
      <c r="AB1940" t="s">
        <v>491</v>
      </c>
      <c r="AC1940" t="s">
        <v>492</v>
      </c>
      <c r="AD1940" t="s">
        <v>64</v>
      </c>
      <c r="AE1940" t="s">
        <v>495</v>
      </c>
      <c r="AF1940">
        <v>4</v>
      </c>
      <c r="AG1940">
        <v>4</v>
      </c>
      <c r="AH1940" t="s">
        <v>85</v>
      </c>
      <c r="AI1940" t="s">
        <v>86</v>
      </c>
      <c r="AJ1940" t="s">
        <v>3280</v>
      </c>
      <c r="AK1940" t="s">
        <v>61</v>
      </c>
      <c r="AL1940">
        <v>2</v>
      </c>
      <c r="AM1940" t="s">
        <v>87</v>
      </c>
      <c r="AN1940" t="s">
        <v>63</v>
      </c>
      <c r="AO1940" t="s">
        <v>64</v>
      </c>
      <c r="AP1940" t="s">
        <v>88</v>
      </c>
      <c r="AQ1940" t="s">
        <v>89</v>
      </c>
      <c r="AR1940" t="s">
        <v>67</v>
      </c>
      <c r="AS1940" t="s">
        <v>68</v>
      </c>
      <c r="AT1940" t="s">
        <v>69</v>
      </c>
      <c r="AU1940">
        <v>77</v>
      </c>
      <c r="AV1940">
        <v>21</v>
      </c>
      <c r="AW1940">
        <f>YEAR(ChinookMusic[[#This Row],[invoiceDate]])</f>
        <v>2011</v>
      </c>
      <c r="AX1940" t="str">
        <f>TEXT(ChinookMusic[[#This Row],[invoiceDate]],"MMMM")</f>
        <v>December</v>
      </c>
    </row>
    <row r="1941" spans="1:50" x14ac:dyDescent="0.3">
      <c r="A1941">
        <v>81</v>
      </c>
      <c r="B1941" t="s">
        <v>305</v>
      </c>
      <c r="C1941">
        <v>73</v>
      </c>
      <c r="D1941" t="s">
        <v>370</v>
      </c>
      <c r="E1941">
        <v>1113</v>
      </c>
      <c r="F1941" t="s">
        <v>1956</v>
      </c>
      <c r="G1941" t="s">
        <v>360</v>
      </c>
      <c r="H1941">
        <v>225697</v>
      </c>
      <c r="I1941">
        <v>0.99</v>
      </c>
      <c r="J1941">
        <v>1</v>
      </c>
      <c r="K1941" t="s">
        <v>78</v>
      </c>
      <c r="L1941">
        <v>7</v>
      </c>
      <c r="M1941" t="s">
        <v>158</v>
      </c>
      <c r="N1941">
        <v>8</v>
      </c>
      <c r="O1941" t="s">
        <v>52</v>
      </c>
      <c r="P1941">
        <v>1329</v>
      </c>
      <c r="Q1941">
        <v>1</v>
      </c>
      <c r="R1941">
        <v>245</v>
      </c>
      <c r="S1941">
        <v>32</v>
      </c>
      <c r="T1941" s="3">
        <v>40899</v>
      </c>
      <c r="U1941" t="s">
        <v>491</v>
      </c>
      <c r="V1941" t="s">
        <v>492</v>
      </c>
      <c r="W1941" t="s">
        <v>64</v>
      </c>
      <c r="X1941">
        <v>1.98</v>
      </c>
      <c r="Y1941">
        <v>32</v>
      </c>
      <c r="Z1941" t="s">
        <v>493</v>
      </c>
      <c r="AA1941" t="s">
        <v>494</v>
      </c>
      <c r="AB1941" t="s">
        <v>491</v>
      </c>
      <c r="AC1941" t="s">
        <v>492</v>
      </c>
      <c r="AD1941" t="s">
        <v>64</v>
      </c>
      <c r="AE1941" t="s">
        <v>495</v>
      </c>
      <c r="AF1941">
        <v>4</v>
      </c>
      <c r="AG1941">
        <v>4</v>
      </c>
      <c r="AH1941" t="s">
        <v>85</v>
      </c>
      <c r="AI1941" t="s">
        <v>86</v>
      </c>
      <c r="AJ1941" t="s">
        <v>3280</v>
      </c>
      <c r="AK1941" t="s">
        <v>61</v>
      </c>
      <c r="AL1941">
        <v>2</v>
      </c>
      <c r="AM1941" t="s">
        <v>87</v>
      </c>
      <c r="AN1941" t="s">
        <v>63</v>
      </c>
      <c r="AO1941" t="s">
        <v>64</v>
      </c>
      <c r="AP1941" t="s">
        <v>88</v>
      </c>
      <c r="AQ1941" t="s">
        <v>89</v>
      </c>
      <c r="AR1941" t="s">
        <v>67</v>
      </c>
      <c r="AS1941" t="s">
        <v>68</v>
      </c>
      <c r="AT1941" t="s">
        <v>69</v>
      </c>
      <c r="AU1941">
        <v>77</v>
      </c>
      <c r="AV1941">
        <v>21</v>
      </c>
      <c r="AW1941">
        <f>YEAR(ChinookMusic[[#This Row],[invoiceDate]])</f>
        <v>2011</v>
      </c>
      <c r="AX1941" t="str">
        <f>TEXT(ChinookMusic[[#This Row],[invoiceDate]],"MMMM")</f>
        <v>December</v>
      </c>
    </row>
    <row r="1942" spans="1:50" x14ac:dyDescent="0.3">
      <c r="A1942">
        <v>81</v>
      </c>
      <c r="B1942" t="s">
        <v>305</v>
      </c>
      <c r="C1942">
        <v>73</v>
      </c>
      <c r="D1942" t="s">
        <v>370</v>
      </c>
      <c r="E1942">
        <v>1113</v>
      </c>
      <c r="F1942" t="s">
        <v>1956</v>
      </c>
      <c r="G1942" t="s">
        <v>360</v>
      </c>
      <c r="H1942">
        <v>225697</v>
      </c>
      <c r="I1942">
        <v>0.99</v>
      </c>
      <c r="J1942">
        <v>1</v>
      </c>
      <c r="K1942" t="s">
        <v>78</v>
      </c>
      <c r="L1942">
        <v>7</v>
      </c>
      <c r="M1942" t="s">
        <v>158</v>
      </c>
      <c r="N1942">
        <v>1</v>
      </c>
      <c r="O1942" t="s">
        <v>52</v>
      </c>
      <c r="P1942">
        <v>1329</v>
      </c>
      <c r="Q1942">
        <v>1</v>
      </c>
      <c r="R1942">
        <v>245</v>
      </c>
      <c r="S1942">
        <v>32</v>
      </c>
      <c r="T1942" s="3">
        <v>40899</v>
      </c>
      <c r="U1942" t="s">
        <v>491</v>
      </c>
      <c r="V1942" t="s">
        <v>492</v>
      </c>
      <c r="W1942" t="s">
        <v>64</v>
      </c>
      <c r="X1942">
        <v>1.98</v>
      </c>
      <c r="Y1942">
        <v>32</v>
      </c>
      <c r="Z1942" t="s">
        <v>493</v>
      </c>
      <c r="AA1942" t="s">
        <v>494</v>
      </c>
      <c r="AB1942" t="s">
        <v>491</v>
      </c>
      <c r="AC1942" t="s">
        <v>492</v>
      </c>
      <c r="AD1942" t="s">
        <v>64</v>
      </c>
      <c r="AE1942" t="s">
        <v>495</v>
      </c>
      <c r="AF1942">
        <v>4</v>
      </c>
      <c r="AG1942">
        <v>4</v>
      </c>
      <c r="AH1942" t="s">
        <v>85</v>
      </c>
      <c r="AI1942" t="s">
        <v>86</v>
      </c>
      <c r="AJ1942" t="s">
        <v>3280</v>
      </c>
      <c r="AK1942" t="s">
        <v>61</v>
      </c>
      <c r="AL1942">
        <v>2</v>
      </c>
      <c r="AM1942" t="s">
        <v>87</v>
      </c>
      <c r="AN1942" t="s">
        <v>63</v>
      </c>
      <c r="AO1942" t="s">
        <v>64</v>
      </c>
      <c r="AP1942" t="s">
        <v>88</v>
      </c>
      <c r="AQ1942" t="s">
        <v>89</v>
      </c>
      <c r="AR1942" t="s">
        <v>67</v>
      </c>
      <c r="AS1942" t="s">
        <v>68</v>
      </c>
      <c r="AT1942" t="s">
        <v>69</v>
      </c>
      <c r="AU1942">
        <v>77</v>
      </c>
      <c r="AV1942">
        <v>21</v>
      </c>
      <c r="AW1942">
        <f>YEAR(ChinookMusic[[#This Row],[invoiceDate]])</f>
        <v>2011</v>
      </c>
      <c r="AX1942" t="str">
        <f>TEXT(ChinookMusic[[#This Row],[invoiceDate]],"MMMM")</f>
        <v>December</v>
      </c>
    </row>
    <row r="1943" spans="1:50" x14ac:dyDescent="0.3">
      <c r="A1943">
        <v>81</v>
      </c>
      <c r="B1943" t="s">
        <v>305</v>
      </c>
      <c r="C1943">
        <v>73</v>
      </c>
      <c r="D1943" t="s">
        <v>370</v>
      </c>
      <c r="E1943">
        <v>1113</v>
      </c>
      <c r="F1943" t="s">
        <v>1956</v>
      </c>
      <c r="G1943" t="s">
        <v>360</v>
      </c>
      <c r="H1943">
        <v>225697</v>
      </c>
      <c r="I1943">
        <v>0.99</v>
      </c>
      <c r="J1943">
        <v>1</v>
      </c>
      <c r="K1943" t="s">
        <v>78</v>
      </c>
      <c r="L1943">
        <v>7</v>
      </c>
      <c r="M1943" t="s">
        <v>158</v>
      </c>
      <c r="N1943">
        <v>5</v>
      </c>
      <c r="O1943" t="s">
        <v>70</v>
      </c>
      <c r="P1943">
        <v>1329</v>
      </c>
      <c r="Q1943">
        <v>1</v>
      </c>
      <c r="R1943">
        <v>245</v>
      </c>
      <c r="S1943">
        <v>32</v>
      </c>
      <c r="T1943" s="3">
        <v>40899</v>
      </c>
      <c r="U1943" t="s">
        <v>491</v>
      </c>
      <c r="V1943" t="s">
        <v>492</v>
      </c>
      <c r="W1943" t="s">
        <v>64</v>
      </c>
      <c r="X1943">
        <v>1.98</v>
      </c>
      <c r="Y1943">
        <v>32</v>
      </c>
      <c r="Z1943" t="s">
        <v>493</v>
      </c>
      <c r="AA1943" t="s">
        <v>494</v>
      </c>
      <c r="AB1943" t="s">
        <v>491</v>
      </c>
      <c r="AC1943" t="s">
        <v>492</v>
      </c>
      <c r="AD1943" t="s">
        <v>64</v>
      </c>
      <c r="AE1943" t="s">
        <v>495</v>
      </c>
      <c r="AF1943">
        <v>4</v>
      </c>
      <c r="AG1943">
        <v>4</v>
      </c>
      <c r="AH1943" t="s">
        <v>85</v>
      </c>
      <c r="AI1943" t="s">
        <v>86</v>
      </c>
      <c r="AJ1943" t="s">
        <v>3280</v>
      </c>
      <c r="AK1943" t="s">
        <v>61</v>
      </c>
      <c r="AL1943">
        <v>2</v>
      </c>
      <c r="AM1943" t="s">
        <v>87</v>
      </c>
      <c r="AN1943" t="s">
        <v>63</v>
      </c>
      <c r="AO1943" t="s">
        <v>64</v>
      </c>
      <c r="AP1943" t="s">
        <v>88</v>
      </c>
      <c r="AQ1943" t="s">
        <v>89</v>
      </c>
      <c r="AR1943" t="s">
        <v>67</v>
      </c>
      <c r="AS1943" t="s">
        <v>68</v>
      </c>
      <c r="AT1943" t="s">
        <v>69</v>
      </c>
      <c r="AU1943">
        <v>77</v>
      </c>
      <c r="AV1943">
        <v>21</v>
      </c>
      <c r="AW1943">
        <f>YEAR(ChinookMusic[[#This Row],[invoiceDate]])</f>
        <v>2011</v>
      </c>
      <c r="AX1943" t="str">
        <f>TEXT(ChinookMusic[[#This Row],[invoiceDate]],"MMMM")</f>
        <v>December</v>
      </c>
    </row>
    <row r="1944" spans="1:50" x14ac:dyDescent="0.3">
      <c r="A1944">
        <v>121</v>
      </c>
      <c r="B1944" t="s">
        <v>624</v>
      </c>
      <c r="C1944">
        <v>184</v>
      </c>
      <c r="D1944" t="s">
        <v>625</v>
      </c>
      <c r="E1944">
        <v>2249</v>
      </c>
      <c r="F1944" t="s">
        <v>1497</v>
      </c>
      <c r="G1944" t="s">
        <v>73</v>
      </c>
      <c r="H1944">
        <v>202004</v>
      </c>
      <c r="I1944">
        <v>0.99</v>
      </c>
      <c r="J1944">
        <v>1</v>
      </c>
      <c r="K1944" t="s">
        <v>78</v>
      </c>
      <c r="L1944">
        <v>17</v>
      </c>
      <c r="M1944" t="s">
        <v>627</v>
      </c>
      <c r="N1944">
        <v>5</v>
      </c>
      <c r="O1944" t="s">
        <v>70</v>
      </c>
      <c r="P1944">
        <v>2088</v>
      </c>
      <c r="Q1944">
        <v>1</v>
      </c>
      <c r="R1944">
        <v>384</v>
      </c>
      <c r="S1944">
        <v>24</v>
      </c>
      <c r="T1944" s="3">
        <v>41506</v>
      </c>
      <c r="U1944" t="s">
        <v>969</v>
      </c>
      <c r="V1944" t="s">
        <v>970</v>
      </c>
      <c r="W1944" t="s">
        <v>140</v>
      </c>
      <c r="X1944">
        <v>0.99</v>
      </c>
      <c r="Y1944">
        <v>24</v>
      </c>
      <c r="Z1944" t="s">
        <v>918</v>
      </c>
      <c r="AA1944" t="s">
        <v>971</v>
      </c>
      <c r="AB1944" t="s">
        <v>969</v>
      </c>
      <c r="AC1944" t="s">
        <v>970</v>
      </c>
      <c r="AD1944" t="s">
        <v>140</v>
      </c>
      <c r="AE1944" t="s">
        <v>972</v>
      </c>
      <c r="AF1944">
        <v>3</v>
      </c>
      <c r="AG1944">
        <v>3</v>
      </c>
      <c r="AH1944" t="s">
        <v>165</v>
      </c>
      <c r="AI1944" t="s">
        <v>166</v>
      </c>
      <c r="AJ1944" t="s">
        <v>3280</v>
      </c>
      <c r="AK1944" t="s">
        <v>61</v>
      </c>
      <c r="AL1944">
        <v>2</v>
      </c>
      <c r="AM1944" t="s">
        <v>167</v>
      </c>
      <c r="AN1944" t="s">
        <v>63</v>
      </c>
      <c r="AO1944" t="s">
        <v>64</v>
      </c>
      <c r="AP1944" t="s">
        <v>168</v>
      </c>
      <c r="AQ1944" t="s">
        <v>169</v>
      </c>
      <c r="AR1944" t="s">
        <v>67</v>
      </c>
      <c r="AS1944" t="s">
        <v>68</v>
      </c>
      <c r="AT1944" t="s">
        <v>69</v>
      </c>
      <c r="AU1944">
        <v>51</v>
      </c>
      <c r="AV1944">
        <v>22</v>
      </c>
      <c r="AW1944">
        <f>YEAR(ChinookMusic[[#This Row],[invoiceDate]])</f>
        <v>2013</v>
      </c>
      <c r="AX1944" t="str">
        <f>TEXT(ChinookMusic[[#This Row],[invoiceDate]],"MMMM")</f>
        <v>August</v>
      </c>
    </row>
    <row r="1945" spans="1:50" x14ac:dyDescent="0.3">
      <c r="A1945">
        <v>121</v>
      </c>
      <c r="B1945" t="s">
        <v>624</v>
      </c>
      <c r="C1945">
        <v>184</v>
      </c>
      <c r="D1945" t="s">
        <v>625</v>
      </c>
      <c r="E1945">
        <v>2249</v>
      </c>
      <c r="F1945" t="s">
        <v>1497</v>
      </c>
      <c r="G1945" t="s">
        <v>73</v>
      </c>
      <c r="H1945">
        <v>202004</v>
      </c>
      <c r="I1945">
        <v>0.99</v>
      </c>
      <c r="J1945">
        <v>1</v>
      </c>
      <c r="K1945" t="s">
        <v>78</v>
      </c>
      <c r="L1945">
        <v>17</v>
      </c>
      <c r="M1945" t="s">
        <v>627</v>
      </c>
      <c r="N1945">
        <v>1</v>
      </c>
      <c r="O1945" t="s">
        <v>52</v>
      </c>
      <c r="P1945">
        <v>2088</v>
      </c>
      <c r="Q1945">
        <v>1</v>
      </c>
      <c r="R1945">
        <v>384</v>
      </c>
      <c r="S1945">
        <v>24</v>
      </c>
      <c r="T1945" s="3">
        <v>41506</v>
      </c>
      <c r="U1945" t="s">
        <v>969</v>
      </c>
      <c r="V1945" t="s">
        <v>970</v>
      </c>
      <c r="W1945" t="s">
        <v>140</v>
      </c>
      <c r="X1945">
        <v>0.99</v>
      </c>
      <c r="Y1945">
        <v>24</v>
      </c>
      <c r="Z1945" t="s">
        <v>918</v>
      </c>
      <c r="AA1945" t="s">
        <v>971</v>
      </c>
      <c r="AB1945" t="s">
        <v>969</v>
      </c>
      <c r="AC1945" t="s">
        <v>970</v>
      </c>
      <c r="AD1945" t="s">
        <v>140</v>
      </c>
      <c r="AE1945" t="s">
        <v>972</v>
      </c>
      <c r="AF1945">
        <v>3</v>
      </c>
      <c r="AG1945">
        <v>3</v>
      </c>
      <c r="AH1945" t="s">
        <v>165</v>
      </c>
      <c r="AI1945" t="s">
        <v>166</v>
      </c>
      <c r="AJ1945" t="s">
        <v>3280</v>
      </c>
      <c r="AK1945" t="s">
        <v>61</v>
      </c>
      <c r="AL1945">
        <v>2</v>
      </c>
      <c r="AM1945" t="s">
        <v>167</v>
      </c>
      <c r="AN1945" t="s">
        <v>63</v>
      </c>
      <c r="AO1945" t="s">
        <v>64</v>
      </c>
      <c r="AP1945" t="s">
        <v>168</v>
      </c>
      <c r="AQ1945" t="s">
        <v>169</v>
      </c>
      <c r="AR1945" t="s">
        <v>67</v>
      </c>
      <c r="AS1945" t="s">
        <v>68</v>
      </c>
      <c r="AT1945" t="s">
        <v>69</v>
      </c>
      <c r="AU1945">
        <v>51</v>
      </c>
      <c r="AV1945">
        <v>22</v>
      </c>
      <c r="AW1945">
        <f>YEAR(ChinookMusic[[#This Row],[invoiceDate]])</f>
        <v>2013</v>
      </c>
      <c r="AX1945" t="str">
        <f>TEXT(ChinookMusic[[#This Row],[invoiceDate]],"MMMM")</f>
        <v>August</v>
      </c>
    </row>
    <row r="1946" spans="1:50" x14ac:dyDescent="0.3">
      <c r="A1946">
        <v>121</v>
      </c>
      <c r="B1946" t="s">
        <v>624</v>
      </c>
      <c r="C1946">
        <v>184</v>
      </c>
      <c r="D1946" t="s">
        <v>625</v>
      </c>
      <c r="E1946">
        <v>2249</v>
      </c>
      <c r="F1946" t="s">
        <v>1497</v>
      </c>
      <c r="G1946" t="s">
        <v>73</v>
      </c>
      <c r="H1946">
        <v>202004</v>
      </c>
      <c r="I1946">
        <v>0.99</v>
      </c>
      <c r="J1946">
        <v>1</v>
      </c>
      <c r="K1946" t="s">
        <v>78</v>
      </c>
      <c r="L1946">
        <v>17</v>
      </c>
      <c r="M1946" t="s">
        <v>627</v>
      </c>
      <c r="N1946">
        <v>8</v>
      </c>
      <c r="O1946" t="s">
        <v>52</v>
      </c>
      <c r="P1946">
        <v>2088</v>
      </c>
      <c r="Q1946">
        <v>1</v>
      </c>
      <c r="R1946">
        <v>384</v>
      </c>
      <c r="S1946">
        <v>24</v>
      </c>
      <c r="T1946" s="3">
        <v>41506</v>
      </c>
      <c r="U1946" t="s">
        <v>969</v>
      </c>
      <c r="V1946" t="s">
        <v>970</v>
      </c>
      <c r="W1946" t="s">
        <v>140</v>
      </c>
      <c r="X1946">
        <v>0.99</v>
      </c>
      <c r="Y1946">
        <v>24</v>
      </c>
      <c r="Z1946" t="s">
        <v>918</v>
      </c>
      <c r="AA1946" t="s">
        <v>971</v>
      </c>
      <c r="AB1946" t="s">
        <v>969</v>
      </c>
      <c r="AC1946" t="s">
        <v>970</v>
      </c>
      <c r="AD1946" t="s">
        <v>140</v>
      </c>
      <c r="AE1946" t="s">
        <v>972</v>
      </c>
      <c r="AF1946">
        <v>3</v>
      </c>
      <c r="AG1946">
        <v>3</v>
      </c>
      <c r="AH1946" t="s">
        <v>165</v>
      </c>
      <c r="AI1946" t="s">
        <v>166</v>
      </c>
      <c r="AJ1946" t="s">
        <v>3280</v>
      </c>
      <c r="AK1946" t="s">
        <v>61</v>
      </c>
      <c r="AL1946">
        <v>2</v>
      </c>
      <c r="AM1946" t="s">
        <v>167</v>
      </c>
      <c r="AN1946" t="s">
        <v>63</v>
      </c>
      <c r="AO1946" t="s">
        <v>64</v>
      </c>
      <c r="AP1946" t="s">
        <v>168</v>
      </c>
      <c r="AQ1946" t="s">
        <v>169</v>
      </c>
      <c r="AR1946" t="s">
        <v>67</v>
      </c>
      <c r="AS1946" t="s">
        <v>68</v>
      </c>
      <c r="AT1946" t="s">
        <v>69</v>
      </c>
      <c r="AU1946">
        <v>51</v>
      </c>
      <c r="AV1946">
        <v>22</v>
      </c>
      <c r="AW1946">
        <f>YEAR(ChinookMusic[[#This Row],[invoiceDate]])</f>
        <v>2013</v>
      </c>
      <c r="AX1946" t="str">
        <f>TEXT(ChinookMusic[[#This Row],[invoiceDate]],"MMMM")</f>
        <v>August</v>
      </c>
    </row>
    <row r="1947" spans="1:50" x14ac:dyDescent="0.3">
      <c r="A1947">
        <v>136</v>
      </c>
      <c r="B1947" t="s">
        <v>1620</v>
      </c>
      <c r="C1947">
        <v>208</v>
      </c>
      <c r="D1947" t="s">
        <v>1621</v>
      </c>
      <c r="E1947">
        <v>2568</v>
      </c>
      <c r="F1947" t="s">
        <v>1957</v>
      </c>
      <c r="G1947" t="s">
        <v>1623</v>
      </c>
      <c r="H1947">
        <v>526471</v>
      </c>
      <c r="I1947">
        <v>0.99</v>
      </c>
      <c r="J1947">
        <v>1</v>
      </c>
      <c r="K1947" t="s">
        <v>78</v>
      </c>
      <c r="L1947">
        <v>1</v>
      </c>
      <c r="M1947" t="s">
        <v>51</v>
      </c>
      <c r="N1947">
        <v>1</v>
      </c>
      <c r="O1947" t="s">
        <v>52</v>
      </c>
      <c r="P1947">
        <v>425</v>
      </c>
      <c r="Q1947">
        <v>1</v>
      </c>
      <c r="R1947">
        <v>80</v>
      </c>
      <c r="S1947">
        <v>13</v>
      </c>
      <c r="T1947" s="3">
        <v>40157</v>
      </c>
      <c r="U1947" t="s">
        <v>551</v>
      </c>
      <c r="V1947" t="s">
        <v>552</v>
      </c>
      <c r="W1947" t="s">
        <v>289</v>
      </c>
      <c r="X1947">
        <v>5.94</v>
      </c>
      <c r="Y1947">
        <v>13</v>
      </c>
      <c r="Z1947" t="s">
        <v>553</v>
      </c>
      <c r="AA1947" t="s">
        <v>554</v>
      </c>
      <c r="AB1947" t="s">
        <v>551</v>
      </c>
      <c r="AC1947" t="s">
        <v>552</v>
      </c>
      <c r="AD1947" t="s">
        <v>289</v>
      </c>
      <c r="AE1947" t="s">
        <v>555</v>
      </c>
      <c r="AF1947">
        <v>4</v>
      </c>
      <c r="AG1947">
        <v>4</v>
      </c>
      <c r="AH1947" t="s">
        <v>85</v>
      </c>
      <c r="AI1947" t="s">
        <v>86</v>
      </c>
      <c r="AJ1947" t="s">
        <v>3280</v>
      </c>
      <c r="AK1947" t="s">
        <v>61</v>
      </c>
      <c r="AL1947">
        <v>2</v>
      </c>
      <c r="AM1947" t="s">
        <v>87</v>
      </c>
      <c r="AN1947" t="s">
        <v>63</v>
      </c>
      <c r="AO1947" t="s">
        <v>64</v>
      </c>
      <c r="AP1947" t="s">
        <v>88</v>
      </c>
      <c r="AQ1947" t="s">
        <v>89</v>
      </c>
      <c r="AR1947" t="s">
        <v>67</v>
      </c>
      <c r="AS1947" t="s">
        <v>68</v>
      </c>
      <c r="AT1947" t="s">
        <v>69</v>
      </c>
      <c r="AU1947">
        <v>77</v>
      </c>
      <c r="AV1947">
        <v>21</v>
      </c>
      <c r="AW1947">
        <f>YEAR(ChinookMusic[[#This Row],[invoiceDate]])</f>
        <v>2009</v>
      </c>
      <c r="AX1947" t="str">
        <f>TEXT(ChinookMusic[[#This Row],[invoiceDate]],"MMMM")</f>
        <v>December</v>
      </c>
    </row>
    <row r="1948" spans="1:50" x14ac:dyDescent="0.3">
      <c r="A1948">
        <v>136</v>
      </c>
      <c r="B1948" t="s">
        <v>1620</v>
      </c>
      <c r="C1948">
        <v>208</v>
      </c>
      <c r="D1948" t="s">
        <v>1621</v>
      </c>
      <c r="E1948">
        <v>2568</v>
      </c>
      <c r="F1948" t="s">
        <v>1957</v>
      </c>
      <c r="G1948" t="s">
        <v>1623</v>
      </c>
      <c r="H1948">
        <v>526471</v>
      </c>
      <c r="I1948">
        <v>0.99</v>
      </c>
      <c r="J1948">
        <v>1</v>
      </c>
      <c r="K1948" t="s">
        <v>78</v>
      </c>
      <c r="L1948">
        <v>1</v>
      </c>
      <c r="M1948" t="s">
        <v>51</v>
      </c>
      <c r="N1948">
        <v>5</v>
      </c>
      <c r="O1948" t="s">
        <v>70</v>
      </c>
      <c r="P1948">
        <v>425</v>
      </c>
      <c r="Q1948">
        <v>1</v>
      </c>
      <c r="R1948">
        <v>80</v>
      </c>
      <c r="S1948">
        <v>13</v>
      </c>
      <c r="T1948" s="3">
        <v>40157</v>
      </c>
      <c r="U1948" t="s">
        <v>551</v>
      </c>
      <c r="V1948" t="s">
        <v>552</v>
      </c>
      <c r="W1948" t="s">
        <v>289</v>
      </c>
      <c r="X1948">
        <v>5.94</v>
      </c>
      <c r="Y1948">
        <v>13</v>
      </c>
      <c r="Z1948" t="s">
        <v>553</v>
      </c>
      <c r="AA1948" t="s">
        <v>554</v>
      </c>
      <c r="AB1948" t="s">
        <v>551</v>
      </c>
      <c r="AC1948" t="s">
        <v>552</v>
      </c>
      <c r="AD1948" t="s">
        <v>289</v>
      </c>
      <c r="AE1948" t="s">
        <v>555</v>
      </c>
      <c r="AF1948">
        <v>4</v>
      </c>
      <c r="AG1948">
        <v>4</v>
      </c>
      <c r="AH1948" t="s">
        <v>85</v>
      </c>
      <c r="AI1948" t="s">
        <v>86</v>
      </c>
      <c r="AJ1948" t="s">
        <v>3280</v>
      </c>
      <c r="AK1948" t="s">
        <v>61</v>
      </c>
      <c r="AL1948">
        <v>2</v>
      </c>
      <c r="AM1948" t="s">
        <v>87</v>
      </c>
      <c r="AN1948" t="s">
        <v>63</v>
      </c>
      <c r="AO1948" t="s">
        <v>64</v>
      </c>
      <c r="AP1948" t="s">
        <v>88</v>
      </c>
      <c r="AQ1948" t="s">
        <v>89</v>
      </c>
      <c r="AR1948" t="s">
        <v>67</v>
      </c>
      <c r="AS1948" t="s">
        <v>68</v>
      </c>
      <c r="AT1948" t="s">
        <v>69</v>
      </c>
      <c r="AU1948">
        <v>77</v>
      </c>
      <c r="AV1948">
        <v>21</v>
      </c>
      <c r="AW1948">
        <f>YEAR(ChinookMusic[[#This Row],[invoiceDate]])</f>
        <v>2009</v>
      </c>
      <c r="AX1948" t="str">
        <f>TEXT(ChinookMusic[[#This Row],[invoiceDate]],"MMMM")</f>
        <v>December</v>
      </c>
    </row>
    <row r="1949" spans="1:50" x14ac:dyDescent="0.3">
      <c r="A1949">
        <v>136</v>
      </c>
      <c r="B1949" t="s">
        <v>1620</v>
      </c>
      <c r="C1949">
        <v>208</v>
      </c>
      <c r="D1949" t="s">
        <v>1621</v>
      </c>
      <c r="E1949">
        <v>2568</v>
      </c>
      <c r="F1949" t="s">
        <v>1957</v>
      </c>
      <c r="G1949" t="s">
        <v>1623</v>
      </c>
      <c r="H1949">
        <v>526471</v>
      </c>
      <c r="I1949">
        <v>0.99</v>
      </c>
      <c r="J1949">
        <v>1</v>
      </c>
      <c r="K1949" t="s">
        <v>78</v>
      </c>
      <c r="L1949">
        <v>1</v>
      </c>
      <c r="M1949" t="s">
        <v>51</v>
      </c>
      <c r="N1949">
        <v>8</v>
      </c>
      <c r="O1949" t="s">
        <v>52</v>
      </c>
      <c r="P1949">
        <v>425</v>
      </c>
      <c r="Q1949">
        <v>1</v>
      </c>
      <c r="R1949">
        <v>80</v>
      </c>
      <c r="S1949">
        <v>13</v>
      </c>
      <c r="T1949" s="3">
        <v>40157</v>
      </c>
      <c r="U1949" t="s">
        <v>551</v>
      </c>
      <c r="V1949" t="s">
        <v>552</v>
      </c>
      <c r="W1949" t="s">
        <v>289</v>
      </c>
      <c r="X1949">
        <v>5.94</v>
      </c>
      <c r="Y1949">
        <v>13</v>
      </c>
      <c r="Z1949" t="s">
        <v>553</v>
      </c>
      <c r="AA1949" t="s">
        <v>554</v>
      </c>
      <c r="AB1949" t="s">
        <v>551</v>
      </c>
      <c r="AC1949" t="s">
        <v>552</v>
      </c>
      <c r="AD1949" t="s">
        <v>289</v>
      </c>
      <c r="AE1949" t="s">
        <v>555</v>
      </c>
      <c r="AF1949">
        <v>4</v>
      </c>
      <c r="AG1949">
        <v>4</v>
      </c>
      <c r="AH1949" t="s">
        <v>85</v>
      </c>
      <c r="AI1949" t="s">
        <v>86</v>
      </c>
      <c r="AJ1949" t="s">
        <v>3280</v>
      </c>
      <c r="AK1949" t="s">
        <v>61</v>
      </c>
      <c r="AL1949">
        <v>2</v>
      </c>
      <c r="AM1949" t="s">
        <v>87</v>
      </c>
      <c r="AN1949" t="s">
        <v>63</v>
      </c>
      <c r="AO1949" t="s">
        <v>64</v>
      </c>
      <c r="AP1949" t="s">
        <v>88</v>
      </c>
      <c r="AQ1949" t="s">
        <v>89</v>
      </c>
      <c r="AR1949" t="s">
        <v>67</v>
      </c>
      <c r="AS1949" t="s">
        <v>68</v>
      </c>
      <c r="AT1949" t="s">
        <v>69</v>
      </c>
      <c r="AU1949">
        <v>77</v>
      </c>
      <c r="AV1949">
        <v>21</v>
      </c>
      <c r="AW1949">
        <f>YEAR(ChinookMusic[[#This Row],[invoiceDate]])</f>
        <v>2009</v>
      </c>
      <c r="AX1949" t="str">
        <f>TEXT(ChinookMusic[[#This Row],[invoiceDate]],"MMMM")</f>
        <v>December</v>
      </c>
    </row>
    <row r="1950" spans="1:50" x14ac:dyDescent="0.3">
      <c r="A1950">
        <v>137</v>
      </c>
      <c r="B1950" t="s">
        <v>1044</v>
      </c>
      <c r="C1950">
        <v>210</v>
      </c>
      <c r="D1950" t="s">
        <v>1045</v>
      </c>
      <c r="E1950">
        <v>2588</v>
      </c>
      <c r="F1950" t="s">
        <v>1958</v>
      </c>
      <c r="G1950" t="s">
        <v>1618</v>
      </c>
      <c r="H1950">
        <v>233639</v>
      </c>
      <c r="I1950">
        <v>0.99</v>
      </c>
      <c r="J1950">
        <v>1</v>
      </c>
      <c r="K1950" t="s">
        <v>78</v>
      </c>
      <c r="L1950">
        <v>6</v>
      </c>
      <c r="M1950" t="s">
        <v>309</v>
      </c>
      <c r="N1950">
        <v>1</v>
      </c>
      <c r="O1950" t="s">
        <v>52</v>
      </c>
      <c r="P1950">
        <v>430</v>
      </c>
      <c r="Q1950">
        <v>1</v>
      </c>
      <c r="R1950">
        <v>80</v>
      </c>
      <c r="S1950">
        <v>13</v>
      </c>
      <c r="T1950" s="3">
        <v>40157</v>
      </c>
      <c r="U1950" t="s">
        <v>551</v>
      </c>
      <c r="V1950" t="s">
        <v>552</v>
      </c>
      <c r="W1950" t="s">
        <v>289</v>
      </c>
      <c r="X1950">
        <v>5.94</v>
      </c>
      <c r="Y1950">
        <v>13</v>
      </c>
      <c r="Z1950" t="s">
        <v>553</v>
      </c>
      <c r="AA1950" t="s">
        <v>554</v>
      </c>
      <c r="AB1950" t="s">
        <v>551</v>
      </c>
      <c r="AC1950" t="s">
        <v>552</v>
      </c>
      <c r="AD1950" t="s">
        <v>289</v>
      </c>
      <c r="AE1950" t="s">
        <v>555</v>
      </c>
      <c r="AF1950">
        <v>4</v>
      </c>
      <c r="AG1950">
        <v>4</v>
      </c>
      <c r="AH1950" t="s">
        <v>85</v>
      </c>
      <c r="AI1950" t="s">
        <v>86</v>
      </c>
      <c r="AJ1950" t="s">
        <v>3280</v>
      </c>
      <c r="AK1950" t="s">
        <v>61</v>
      </c>
      <c r="AL1950">
        <v>2</v>
      </c>
      <c r="AM1950" t="s">
        <v>87</v>
      </c>
      <c r="AN1950" t="s">
        <v>63</v>
      </c>
      <c r="AO1950" t="s">
        <v>64</v>
      </c>
      <c r="AP1950" t="s">
        <v>88</v>
      </c>
      <c r="AQ1950" t="s">
        <v>89</v>
      </c>
      <c r="AR1950" t="s">
        <v>67</v>
      </c>
      <c r="AS1950" t="s">
        <v>68</v>
      </c>
      <c r="AT1950" t="s">
        <v>69</v>
      </c>
      <c r="AU1950">
        <v>77</v>
      </c>
      <c r="AV1950">
        <v>21</v>
      </c>
      <c r="AW1950">
        <f>YEAR(ChinookMusic[[#This Row],[invoiceDate]])</f>
        <v>2009</v>
      </c>
      <c r="AX1950" t="str">
        <f>TEXT(ChinookMusic[[#This Row],[invoiceDate]],"MMMM")</f>
        <v>December</v>
      </c>
    </row>
    <row r="1951" spans="1:50" x14ac:dyDescent="0.3">
      <c r="A1951">
        <v>137</v>
      </c>
      <c r="B1951" t="s">
        <v>1044</v>
      </c>
      <c r="C1951">
        <v>210</v>
      </c>
      <c r="D1951" t="s">
        <v>1045</v>
      </c>
      <c r="E1951">
        <v>2588</v>
      </c>
      <c r="F1951" t="s">
        <v>1958</v>
      </c>
      <c r="G1951" t="s">
        <v>1618</v>
      </c>
      <c r="H1951">
        <v>233639</v>
      </c>
      <c r="I1951">
        <v>0.99</v>
      </c>
      <c r="J1951">
        <v>1</v>
      </c>
      <c r="K1951" t="s">
        <v>78</v>
      </c>
      <c r="L1951">
        <v>6</v>
      </c>
      <c r="M1951" t="s">
        <v>309</v>
      </c>
      <c r="N1951">
        <v>8</v>
      </c>
      <c r="O1951" t="s">
        <v>52</v>
      </c>
      <c r="P1951">
        <v>430</v>
      </c>
      <c r="Q1951">
        <v>1</v>
      </c>
      <c r="R1951">
        <v>80</v>
      </c>
      <c r="S1951">
        <v>13</v>
      </c>
      <c r="T1951" s="3">
        <v>40157</v>
      </c>
      <c r="U1951" t="s">
        <v>551</v>
      </c>
      <c r="V1951" t="s">
        <v>552</v>
      </c>
      <c r="W1951" t="s">
        <v>289</v>
      </c>
      <c r="X1951">
        <v>5.94</v>
      </c>
      <c r="Y1951">
        <v>13</v>
      </c>
      <c r="Z1951" t="s">
        <v>553</v>
      </c>
      <c r="AA1951" t="s">
        <v>554</v>
      </c>
      <c r="AB1951" t="s">
        <v>551</v>
      </c>
      <c r="AC1951" t="s">
        <v>552</v>
      </c>
      <c r="AD1951" t="s">
        <v>289</v>
      </c>
      <c r="AE1951" t="s">
        <v>555</v>
      </c>
      <c r="AF1951">
        <v>4</v>
      </c>
      <c r="AG1951">
        <v>4</v>
      </c>
      <c r="AH1951" t="s">
        <v>85</v>
      </c>
      <c r="AI1951" t="s">
        <v>86</v>
      </c>
      <c r="AJ1951" t="s">
        <v>3280</v>
      </c>
      <c r="AK1951" t="s">
        <v>61</v>
      </c>
      <c r="AL1951">
        <v>2</v>
      </c>
      <c r="AM1951" t="s">
        <v>87</v>
      </c>
      <c r="AN1951" t="s">
        <v>63</v>
      </c>
      <c r="AO1951" t="s">
        <v>64</v>
      </c>
      <c r="AP1951" t="s">
        <v>88</v>
      </c>
      <c r="AQ1951" t="s">
        <v>89</v>
      </c>
      <c r="AR1951" t="s">
        <v>67</v>
      </c>
      <c r="AS1951" t="s">
        <v>68</v>
      </c>
      <c r="AT1951" t="s">
        <v>69</v>
      </c>
      <c r="AU1951">
        <v>77</v>
      </c>
      <c r="AV1951">
        <v>21</v>
      </c>
      <c r="AW1951">
        <f>YEAR(ChinookMusic[[#This Row],[invoiceDate]])</f>
        <v>2009</v>
      </c>
      <c r="AX1951" t="str">
        <f>TEXT(ChinookMusic[[#This Row],[invoiceDate]],"MMMM")</f>
        <v>December</v>
      </c>
    </row>
    <row r="1952" spans="1:50" x14ac:dyDescent="0.3">
      <c r="A1952">
        <v>137</v>
      </c>
      <c r="B1952" t="s">
        <v>1044</v>
      </c>
      <c r="C1952">
        <v>209</v>
      </c>
      <c r="D1952" t="s">
        <v>1616</v>
      </c>
      <c r="E1952">
        <v>2572</v>
      </c>
      <c r="F1952" t="s">
        <v>1624</v>
      </c>
      <c r="G1952" t="s">
        <v>1618</v>
      </c>
      <c r="H1952">
        <v>286981</v>
      </c>
      <c r="I1952">
        <v>0.99</v>
      </c>
      <c r="J1952">
        <v>1</v>
      </c>
      <c r="K1952" t="s">
        <v>78</v>
      </c>
      <c r="L1952">
        <v>6</v>
      </c>
      <c r="M1952" t="s">
        <v>309</v>
      </c>
      <c r="N1952">
        <v>1</v>
      </c>
      <c r="O1952" t="s">
        <v>52</v>
      </c>
      <c r="P1952">
        <v>426</v>
      </c>
      <c r="Q1952">
        <v>1</v>
      </c>
      <c r="R1952">
        <v>80</v>
      </c>
      <c r="S1952">
        <v>13</v>
      </c>
      <c r="T1952" s="3">
        <v>40157</v>
      </c>
      <c r="U1952" t="s">
        <v>551</v>
      </c>
      <c r="V1952" t="s">
        <v>552</v>
      </c>
      <c r="W1952" t="s">
        <v>289</v>
      </c>
      <c r="X1952">
        <v>5.94</v>
      </c>
      <c r="Y1952">
        <v>13</v>
      </c>
      <c r="Z1952" t="s">
        <v>553</v>
      </c>
      <c r="AA1952" t="s">
        <v>554</v>
      </c>
      <c r="AB1952" t="s">
        <v>551</v>
      </c>
      <c r="AC1952" t="s">
        <v>552</v>
      </c>
      <c r="AD1952" t="s">
        <v>289</v>
      </c>
      <c r="AE1952" t="s">
        <v>555</v>
      </c>
      <c r="AF1952">
        <v>4</v>
      </c>
      <c r="AG1952">
        <v>4</v>
      </c>
      <c r="AH1952" t="s">
        <v>85</v>
      </c>
      <c r="AI1952" t="s">
        <v>86</v>
      </c>
      <c r="AJ1952" t="s">
        <v>3280</v>
      </c>
      <c r="AK1952" t="s">
        <v>61</v>
      </c>
      <c r="AL1952">
        <v>2</v>
      </c>
      <c r="AM1952" t="s">
        <v>87</v>
      </c>
      <c r="AN1952" t="s">
        <v>63</v>
      </c>
      <c r="AO1952" t="s">
        <v>64</v>
      </c>
      <c r="AP1952" t="s">
        <v>88</v>
      </c>
      <c r="AQ1952" t="s">
        <v>89</v>
      </c>
      <c r="AR1952" t="s">
        <v>67</v>
      </c>
      <c r="AS1952" t="s">
        <v>68</v>
      </c>
      <c r="AT1952" t="s">
        <v>69</v>
      </c>
      <c r="AU1952">
        <v>77</v>
      </c>
      <c r="AV1952">
        <v>21</v>
      </c>
      <c r="AW1952">
        <f>YEAR(ChinookMusic[[#This Row],[invoiceDate]])</f>
        <v>2009</v>
      </c>
      <c r="AX1952" t="str">
        <f>TEXT(ChinookMusic[[#This Row],[invoiceDate]],"MMMM")</f>
        <v>December</v>
      </c>
    </row>
    <row r="1953" spans="1:50" x14ac:dyDescent="0.3">
      <c r="A1953">
        <v>137</v>
      </c>
      <c r="B1953" t="s">
        <v>1044</v>
      </c>
      <c r="C1953">
        <v>209</v>
      </c>
      <c r="D1953" t="s">
        <v>1616</v>
      </c>
      <c r="E1953">
        <v>2572</v>
      </c>
      <c r="F1953" t="s">
        <v>1624</v>
      </c>
      <c r="G1953" t="s">
        <v>1618</v>
      </c>
      <c r="H1953">
        <v>286981</v>
      </c>
      <c r="I1953">
        <v>0.99</v>
      </c>
      <c r="J1953">
        <v>1</v>
      </c>
      <c r="K1953" t="s">
        <v>78</v>
      </c>
      <c r="L1953">
        <v>6</v>
      </c>
      <c r="M1953" t="s">
        <v>309</v>
      </c>
      <c r="N1953">
        <v>8</v>
      </c>
      <c r="O1953" t="s">
        <v>52</v>
      </c>
      <c r="P1953">
        <v>426</v>
      </c>
      <c r="Q1953">
        <v>1</v>
      </c>
      <c r="R1953">
        <v>80</v>
      </c>
      <c r="S1953">
        <v>13</v>
      </c>
      <c r="T1953" s="3">
        <v>40157</v>
      </c>
      <c r="U1953" t="s">
        <v>551</v>
      </c>
      <c r="V1953" t="s">
        <v>552</v>
      </c>
      <c r="W1953" t="s">
        <v>289</v>
      </c>
      <c r="X1953">
        <v>5.94</v>
      </c>
      <c r="Y1953">
        <v>13</v>
      </c>
      <c r="Z1953" t="s">
        <v>553</v>
      </c>
      <c r="AA1953" t="s">
        <v>554</v>
      </c>
      <c r="AB1953" t="s">
        <v>551</v>
      </c>
      <c r="AC1953" t="s">
        <v>552</v>
      </c>
      <c r="AD1953" t="s">
        <v>289</v>
      </c>
      <c r="AE1953" t="s">
        <v>555</v>
      </c>
      <c r="AF1953">
        <v>4</v>
      </c>
      <c r="AG1953">
        <v>4</v>
      </c>
      <c r="AH1953" t="s">
        <v>85</v>
      </c>
      <c r="AI1953" t="s">
        <v>86</v>
      </c>
      <c r="AJ1953" t="s">
        <v>3281</v>
      </c>
      <c r="AK1953" t="s">
        <v>61</v>
      </c>
      <c r="AL1953">
        <v>2</v>
      </c>
      <c r="AM1953" t="s">
        <v>87</v>
      </c>
      <c r="AN1953" t="s">
        <v>63</v>
      </c>
      <c r="AO1953" t="s">
        <v>64</v>
      </c>
      <c r="AP1953" t="s">
        <v>88</v>
      </c>
      <c r="AQ1953" t="s">
        <v>89</v>
      </c>
      <c r="AR1953" t="s">
        <v>67</v>
      </c>
      <c r="AS1953" t="s">
        <v>68</v>
      </c>
      <c r="AT1953" t="s">
        <v>69</v>
      </c>
      <c r="AU1953">
        <v>77</v>
      </c>
      <c r="AV1953">
        <v>21</v>
      </c>
      <c r="AW1953">
        <f>YEAR(ChinookMusic[[#This Row],[invoiceDate]])</f>
        <v>2009</v>
      </c>
      <c r="AX1953" t="str">
        <f>TEXT(ChinookMusic[[#This Row],[invoiceDate]],"MMMM")</f>
        <v>December</v>
      </c>
    </row>
    <row r="1954" spans="1:50" x14ac:dyDescent="0.3">
      <c r="A1954">
        <v>137</v>
      </c>
      <c r="B1954" t="s">
        <v>1044</v>
      </c>
      <c r="C1954">
        <v>209</v>
      </c>
      <c r="D1954" t="s">
        <v>1616</v>
      </c>
      <c r="E1954">
        <v>2576</v>
      </c>
      <c r="F1954" t="s">
        <v>1959</v>
      </c>
      <c r="G1954" t="s">
        <v>1618</v>
      </c>
      <c r="H1954">
        <v>389146</v>
      </c>
      <c r="I1954">
        <v>0.99</v>
      </c>
      <c r="J1954">
        <v>1</v>
      </c>
      <c r="K1954" t="s">
        <v>78</v>
      </c>
      <c r="L1954">
        <v>6</v>
      </c>
      <c r="M1954" t="s">
        <v>309</v>
      </c>
      <c r="N1954">
        <v>1</v>
      </c>
      <c r="O1954" t="s">
        <v>52</v>
      </c>
      <c r="P1954">
        <v>427</v>
      </c>
      <c r="Q1954">
        <v>1</v>
      </c>
      <c r="R1954">
        <v>80</v>
      </c>
      <c r="S1954">
        <v>13</v>
      </c>
      <c r="T1954" s="3">
        <v>40157</v>
      </c>
      <c r="U1954" t="s">
        <v>551</v>
      </c>
      <c r="V1954" t="s">
        <v>552</v>
      </c>
      <c r="W1954" t="s">
        <v>289</v>
      </c>
      <c r="X1954">
        <v>5.94</v>
      </c>
      <c r="Y1954">
        <v>13</v>
      </c>
      <c r="Z1954" t="s">
        <v>553</v>
      </c>
      <c r="AA1954" t="s">
        <v>554</v>
      </c>
      <c r="AB1954" t="s">
        <v>551</v>
      </c>
      <c r="AC1954" t="s">
        <v>552</v>
      </c>
      <c r="AD1954" t="s">
        <v>289</v>
      </c>
      <c r="AE1954" t="s">
        <v>555</v>
      </c>
      <c r="AF1954">
        <v>4</v>
      </c>
      <c r="AG1954">
        <v>4</v>
      </c>
      <c r="AH1954" t="s">
        <v>85</v>
      </c>
      <c r="AI1954" t="s">
        <v>86</v>
      </c>
      <c r="AJ1954" t="s">
        <v>3281</v>
      </c>
      <c r="AK1954" t="s">
        <v>61</v>
      </c>
      <c r="AL1954">
        <v>2</v>
      </c>
      <c r="AM1954" t="s">
        <v>87</v>
      </c>
      <c r="AN1954" t="s">
        <v>63</v>
      </c>
      <c r="AO1954" t="s">
        <v>64</v>
      </c>
      <c r="AP1954" t="s">
        <v>88</v>
      </c>
      <c r="AQ1954" t="s">
        <v>89</v>
      </c>
      <c r="AR1954" t="s">
        <v>67</v>
      </c>
      <c r="AS1954" t="s">
        <v>68</v>
      </c>
      <c r="AT1954" t="s">
        <v>69</v>
      </c>
      <c r="AU1954">
        <v>77</v>
      </c>
      <c r="AV1954">
        <v>21</v>
      </c>
      <c r="AW1954">
        <f>YEAR(ChinookMusic[[#This Row],[invoiceDate]])</f>
        <v>2009</v>
      </c>
      <c r="AX1954" t="str">
        <f>TEXT(ChinookMusic[[#This Row],[invoiceDate]],"MMMM")</f>
        <v>December</v>
      </c>
    </row>
    <row r="1955" spans="1:50" x14ac:dyDescent="0.3">
      <c r="A1955">
        <v>137</v>
      </c>
      <c r="B1955" t="s">
        <v>1044</v>
      </c>
      <c r="C1955">
        <v>209</v>
      </c>
      <c r="D1955" t="s">
        <v>1616</v>
      </c>
      <c r="E1955">
        <v>2576</v>
      </c>
      <c r="F1955" t="s">
        <v>1959</v>
      </c>
      <c r="G1955" t="s">
        <v>1618</v>
      </c>
      <c r="H1955">
        <v>389146</v>
      </c>
      <c r="I1955">
        <v>0.99</v>
      </c>
      <c r="J1955">
        <v>1</v>
      </c>
      <c r="K1955" t="s">
        <v>78</v>
      </c>
      <c r="L1955">
        <v>6</v>
      </c>
      <c r="M1955" t="s">
        <v>309</v>
      </c>
      <c r="N1955">
        <v>8</v>
      </c>
      <c r="O1955" t="s">
        <v>52</v>
      </c>
      <c r="P1955">
        <v>427</v>
      </c>
      <c r="Q1955">
        <v>1</v>
      </c>
      <c r="R1955">
        <v>80</v>
      </c>
      <c r="S1955">
        <v>13</v>
      </c>
      <c r="T1955" s="3">
        <v>40157</v>
      </c>
      <c r="U1955" t="s">
        <v>551</v>
      </c>
      <c r="V1955" t="s">
        <v>552</v>
      </c>
      <c r="W1955" t="s">
        <v>289</v>
      </c>
      <c r="X1955">
        <v>5.94</v>
      </c>
      <c r="Y1955">
        <v>13</v>
      </c>
      <c r="Z1955" t="s">
        <v>553</v>
      </c>
      <c r="AA1955" t="s">
        <v>554</v>
      </c>
      <c r="AB1955" t="s">
        <v>551</v>
      </c>
      <c r="AC1955" t="s">
        <v>552</v>
      </c>
      <c r="AD1955" t="s">
        <v>289</v>
      </c>
      <c r="AE1955" t="s">
        <v>555</v>
      </c>
      <c r="AF1955">
        <v>4</v>
      </c>
      <c r="AG1955">
        <v>4</v>
      </c>
      <c r="AH1955" t="s">
        <v>85</v>
      </c>
      <c r="AI1955" t="s">
        <v>86</v>
      </c>
      <c r="AJ1955" t="s">
        <v>3281</v>
      </c>
      <c r="AK1955" t="s">
        <v>61</v>
      </c>
      <c r="AL1955">
        <v>2</v>
      </c>
      <c r="AM1955" t="s">
        <v>87</v>
      </c>
      <c r="AN1955" t="s">
        <v>63</v>
      </c>
      <c r="AO1955" t="s">
        <v>64</v>
      </c>
      <c r="AP1955" t="s">
        <v>88</v>
      </c>
      <c r="AQ1955" t="s">
        <v>89</v>
      </c>
      <c r="AR1955" t="s">
        <v>67</v>
      </c>
      <c r="AS1955" t="s">
        <v>68</v>
      </c>
      <c r="AT1955" t="s">
        <v>69</v>
      </c>
      <c r="AU1955">
        <v>77</v>
      </c>
      <c r="AV1955">
        <v>21</v>
      </c>
      <c r="AW1955">
        <f>YEAR(ChinookMusic[[#This Row],[invoiceDate]])</f>
        <v>2009</v>
      </c>
      <c r="AX1955" t="str">
        <f>TEXT(ChinookMusic[[#This Row],[invoiceDate]],"MMMM")</f>
        <v>December</v>
      </c>
    </row>
    <row r="1956" spans="1:50" x14ac:dyDescent="0.3">
      <c r="A1956">
        <v>137</v>
      </c>
      <c r="B1956" t="s">
        <v>1044</v>
      </c>
      <c r="C1956">
        <v>209</v>
      </c>
      <c r="D1956" t="s">
        <v>1616</v>
      </c>
      <c r="E1956">
        <v>2580</v>
      </c>
      <c r="F1956" t="s">
        <v>1960</v>
      </c>
      <c r="G1956" t="s">
        <v>1618</v>
      </c>
      <c r="H1956">
        <v>404688</v>
      </c>
      <c r="I1956">
        <v>0.99</v>
      </c>
      <c r="J1956">
        <v>1</v>
      </c>
      <c r="K1956" t="s">
        <v>78</v>
      </c>
      <c r="L1956">
        <v>6</v>
      </c>
      <c r="M1956" t="s">
        <v>309</v>
      </c>
      <c r="N1956">
        <v>1</v>
      </c>
      <c r="O1956" t="s">
        <v>52</v>
      </c>
      <c r="P1956">
        <v>428</v>
      </c>
      <c r="Q1956">
        <v>1</v>
      </c>
      <c r="R1956">
        <v>80</v>
      </c>
      <c r="S1956">
        <v>13</v>
      </c>
      <c r="T1956" s="3">
        <v>40157</v>
      </c>
      <c r="U1956" t="s">
        <v>551</v>
      </c>
      <c r="V1956" t="s">
        <v>552</v>
      </c>
      <c r="W1956" t="s">
        <v>289</v>
      </c>
      <c r="X1956">
        <v>5.94</v>
      </c>
      <c r="Y1956">
        <v>13</v>
      </c>
      <c r="Z1956" t="s">
        <v>553</v>
      </c>
      <c r="AA1956" t="s">
        <v>554</v>
      </c>
      <c r="AB1956" t="s">
        <v>551</v>
      </c>
      <c r="AC1956" t="s">
        <v>552</v>
      </c>
      <c r="AD1956" t="s">
        <v>289</v>
      </c>
      <c r="AE1956" t="s">
        <v>555</v>
      </c>
      <c r="AF1956">
        <v>4</v>
      </c>
      <c r="AG1956">
        <v>4</v>
      </c>
      <c r="AH1956" t="s">
        <v>85</v>
      </c>
      <c r="AI1956" t="s">
        <v>86</v>
      </c>
      <c r="AJ1956" t="s">
        <v>3281</v>
      </c>
      <c r="AK1956" t="s">
        <v>61</v>
      </c>
      <c r="AL1956">
        <v>2</v>
      </c>
      <c r="AM1956" t="s">
        <v>87</v>
      </c>
      <c r="AN1956" t="s">
        <v>63</v>
      </c>
      <c r="AO1956" t="s">
        <v>64</v>
      </c>
      <c r="AP1956" t="s">
        <v>88</v>
      </c>
      <c r="AQ1956" t="s">
        <v>89</v>
      </c>
      <c r="AR1956" t="s">
        <v>67</v>
      </c>
      <c r="AS1956" t="s">
        <v>68</v>
      </c>
      <c r="AT1956" t="s">
        <v>69</v>
      </c>
      <c r="AU1956">
        <v>77</v>
      </c>
      <c r="AV1956">
        <v>21</v>
      </c>
      <c r="AW1956">
        <f>YEAR(ChinookMusic[[#This Row],[invoiceDate]])</f>
        <v>2009</v>
      </c>
      <c r="AX1956" t="str">
        <f>TEXT(ChinookMusic[[#This Row],[invoiceDate]],"MMMM")</f>
        <v>December</v>
      </c>
    </row>
    <row r="1957" spans="1:50" x14ac:dyDescent="0.3">
      <c r="A1957">
        <v>137</v>
      </c>
      <c r="B1957" t="s">
        <v>1044</v>
      </c>
      <c r="C1957">
        <v>209</v>
      </c>
      <c r="D1957" t="s">
        <v>1616</v>
      </c>
      <c r="E1957">
        <v>2580</v>
      </c>
      <c r="F1957" t="s">
        <v>1960</v>
      </c>
      <c r="G1957" t="s">
        <v>1618</v>
      </c>
      <c r="H1957">
        <v>404688</v>
      </c>
      <c r="I1957">
        <v>0.99</v>
      </c>
      <c r="J1957">
        <v>1</v>
      </c>
      <c r="K1957" t="s">
        <v>78</v>
      </c>
      <c r="L1957">
        <v>6</v>
      </c>
      <c r="M1957" t="s">
        <v>309</v>
      </c>
      <c r="N1957">
        <v>8</v>
      </c>
      <c r="O1957" t="s">
        <v>52</v>
      </c>
      <c r="P1957">
        <v>428</v>
      </c>
      <c r="Q1957">
        <v>1</v>
      </c>
      <c r="R1957">
        <v>80</v>
      </c>
      <c r="S1957">
        <v>13</v>
      </c>
      <c r="T1957" s="3">
        <v>40157</v>
      </c>
      <c r="U1957" t="s">
        <v>551</v>
      </c>
      <c r="V1957" t="s">
        <v>552</v>
      </c>
      <c r="W1957" t="s">
        <v>289</v>
      </c>
      <c r="X1957">
        <v>5.94</v>
      </c>
      <c r="Y1957">
        <v>13</v>
      </c>
      <c r="Z1957" t="s">
        <v>553</v>
      </c>
      <c r="AA1957" t="s">
        <v>554</v>
      </c>
      <c r="AB1957" t="s">
        <v>551</v>
      </c>
      <c r="AC1957" t="s">
        <v>552</v>
      </c>
      <c r="AD1957" t="s">
        <v>289</v>
      </c>
      <c r="AE1957" t="s">
        <v>555</v>
      </c>
      <c r="AF1957">
        <v>4</v>
      </c>
      <c r="AG1957">
        <v>4</v>
      </c>
      <c r="AH1957" t="s">
        <v>85</v>
      </c>
      <c r="AI1957" t="s">
        <v>86</v>
      </c>
      <c r="AJ1957" t="s">
        <v>3281</v>
      </c>
      <c r="AK1957" t="s">
        <v>61</v>
      </c>
      <c r="AL1957">
        <v>2</v>
      </c>
      <c r="AM1957" t="s">
        <v>87</v>
      </c>
      <c r="AN1957" t="s">
        <v>63</v>
      </c>
      <c r="AO1957" t="s">
        <v>64</v>
      </c>
      <c r="AP1957" t="s">
        <v>88</v>
      </c>
      <c r="AQ1957" t="s">
        <v>89</v>
      </c>
      <c r="AR1957" t="s">
        <v>67</v>
      </c>
      <c r="AS1957" t="s">
        <v>68</v>
      </c>
      <c r="AT1957" t="s">
        <v>69</v>
      </c>
      <c r="AU1957">
        <v>77</v>
      </c>
      <c r="AV1957">
        <v>21</v>
      </c>
      <c r="AW1957">
        <f>YEAR(ChinookMusic[[#This Row],[invoiceDate]])</f>
        <v>2009</v>
      </c>
      <c r="AX1957" t="str">
        <f>TEXT(ChinookMusic[[#This Row],[invoiceDate]],"MMMM")</f>
        <v>December</v>
      </c>
    </row>
    <row r="1958" spans="1:50" x14ac:dyDescent="0.3">
      <c r="A1958">
        <v>137</v>
      </c>
      <c r="B1958" t="s">
        <v>1044</v>
      </c>
      <c r="C1958">
        <v>210</v>
      </c>
      <c r="D1958" t="s">
        <v>1045</v>
      </c>
      <c r="E1958">
        <v>2584</v>
      </c>
      <c r="F1958" t="s">
        <v>1629</v>
      </c>
      <c r="G1958" t="s">
        <v>1618</v>
      </c>
      <c r="H1958">
        <v>505521</v>
      </c>
      <c r="I1958">
        <v>0.99</v>
      </c>
      <c r="J1958">
        <v>1</v>
      </c>
      <c r="K1958" t="s">
        <v>78</v>
      </c>
      <c r="L1958">
        <v>6</v>
      </c>
      <c r="M1958" t="s">
        <v>309</v>
      </c>
      <c r="N1958">
        <v>8</v>
      </c>
      <c r="O1958" t="s">
        <v>52</v>
      </c>
      <c r="P1958">
        <v>429</v>
      </c>
      <c r="Q1958">
        <v>1</v>
      </c>
      <c r="R1958">
        <v>80</v>
      </c>
      <c r="S1958">
        <v>13</v>
      </c>
      <c r="T1958" s="3">
        <v>40157</v>
      </c>
      <c r="U1958" t="s">
        <v>551</v>
      </c>
      <c r="V1958" t="s">
        <v>552</v>
      </c>
      <c r="W1958" t="s">
        <v>289</v>
      </c>
      <c r="X1958">
        <v>5.94</v>
      </c>
      <c r="Y1958">
        <v>13</v>
      </c>
      <c r="Z1958" t="s">
        <v>553</v>
      </c>
      <c r="AA1958" t="s">
        <v>554</v>
      </c>
      <c r="AB1958" t="s">
        <v>551</v>
      </c>
      <c r="AC1958" t="s">
        <v>552</v>
      </c>
      <c r="AD1958" t="s">
        <v>289</v>
      </c>
      <c r="AE1958" t="s">
        <v>555</v>
      </c>
      <c r="AF1958">
        <v>4</v>
      </c>
      <c r="AG1958">
        <v>4</v>
      </c>
      <c r="AH1958" t="s">
        <v>85</v>
      </c>
      <c r="AI1958" t="s">
        <v>86</v>
      </c>
      <c r="AJ1958" t="s">
        <v>3281</v>
      </c>
      <c r="AK1958" t="s">
        <v>61</v>
      </c>
      <c r="AL1958">
        <v>2</v>
      </c>
      <c r="AM1958" t="s">
        <v>87</v>
      </c>
      <c r="AN1958" t="s">
        <v>63</v>
      </c>
      <c r="AO1958" t="s">
        <v>64</v>
      </c>
      <c r="AP1958" t="s">
        <v>88</v>
      </c>
      <c r="AQ1958" t="s">
        <v>89</v>
      </c>
      <c r="AR1958" t="s">
        <v>67</v>
      </c>
      <c r="AS1958" t="s">
        <v>68</v>
      </c>
      <c r="AT1958" t="s">
        <v>69</v>
      </c>
      <c r="AU1958">
        <v>77</v>
      </c>
      <c r="AV1958">
        <v>21</v>
      </c>
      <c r="AW1958">
        <f>YEAR(ChinookMusic[[#This Row],[invoiceDate]])</f>
        <v>2009</v>
      </c>
      <c r="AX1958" t="str">
        <f>TEXT(ChinookMusic[[#This Row],[invoiceDate]],"MMMM")</f>
        <v>December</v>
      </c>
    </row>
    <row r="1959" spans="1:50" x14ac:dyDescent="0.3">
      <c r="A1959">
        <v>137</v>
      </c>
      <c r="B1959" t="s">
        <v>1044</v>
      </c>
      <c r="C1959">
        <v>210</v>
      </c>
      <c r="D1959" t="s">
        <v>1045</v>
      </c>
      <c r="E1959">
        <v>2584</v>
      </c>
      <c r="F1959" t="s">
        <v>1629</v>
      </c>
      <c r="G1959" t="s">
        <v>1618</v>
      </c>
      <c r="H1959">
        <v>505521</v>
      </c>
      <c r="I1959">
        <v>0.99</v>
      </c>
      <c r="J1959">
        <v>1</v>
      </c>
      <c r="K1959" t="s">
        <v>78</v>
      </c>
      <c r="L1959">
        <v>6</v>
      </c>
      <c r="M1959" t="s">
        <v>309</v>
      </c>
      <c r="N1959">
        <v>1</v>
      </c>
      <c r="O1959" t="s">
        <v>52</v>
      </c>
      <c r="P1959">
        <v>429</v>
      </c>
      <c r="Q1959">
        <v>1</v>
      </c>
      <c r="R1959">
        <v>80</v>
      </c>
      <c r="S1959">
        <v>13</v>
      </c>
      <c r="T1959" s="3">
        <v>40157</v>
      </c>
      <c r="U1959" t="s">
        <v>551</v>
      </c>
      <c r="V1959" t="s">
        <v>552</v>
      </c>
      <c r="W1959" t="s">
        <v>289</v>
      </c>
      <c r="X1959">
        <v>5.94</v>
      </c>
      <c r="Y1959">
        <v>13</v>
      </c>
      <c r="Z1959" t="s">
        <v>553</v>
      </c>
      <c r="AA1959" t="s">
        <v>554</v>
      </c>
      <c r="AB1959" t="s">
        <v>551</v>
      </c>
      <c r="AC1959" t="s">
        <v>552</v>
      </c>
      <c r="AD1959" t="s">
        <v>289</v>
      </c>
      <c r="AE1959" t="s">
        <v>555</v>
      </c>
      <c r="AF1959">
        <v>4</v>
      </c>
      <c r="AG1959">
        <v>4</v>
      </c>
      <c r="AH1959" t="s">
        <v>85</v>
      </c>
      <c r="AI1959" t="s">
        <v>86</v>
      </c>
      <c r="AJ1959" t="s">
        <v>3281</v>
      </c>
      <c r="AK1959" t="s">
        <v>61</v>
      </c>
      <c r="AL1959">
        <v>2</v>
      </c>
      <c r="AM1959" t="s">
        <v>87</v>
      </c>
      <c r="AN1959" t="s">
        <v>63</v>
      </c>
      <c r="AO1959" t="s">
        <v>64</v>
      </c>
      <c r="AP1959" t="s">
        <v>88</v>
      </c>
      <c r="AQ1959" t="s">
        <v>89</v>
      </c>
      <c r="AR1959" t="s">
        <v>67</v>
      </c>
      <c r="AS1959" t="s">
        <v>68</v>
      </c>
      <c r="AT1959" t="s">
        <v>69</v>
      </c>
      <c r="AU1959">
        <v>77</v>
      </c>
      <c r="AV1959">
        <v>21</v>
      </c>
      <c r="AW1959">
        <f>YEAR(ChinookMusic[[#This Row],[invoiceDate]])</f>
        <v>2009</v>
      </c>
      <c r="AX1959" t="str">
        <f>TEXT(ChinookMusic[[#This Row],[invoiceDate]],"MMMM")</f>
        <v>December</v>
      </c>
    </row>
    <row r="1960" spans="1:50" x14ac:dyDescent="0.3">
      <c r="A1960">
        <v>16</v>
      </c>
      <c r="B1960" t="s">
        <v>738</v>
      </c>
      <c r="C1960">
        <v>21</v>
      </c>
      <c r="D1960" t="s">
        <v>739</v>
      </c>
      <c r="E1960">
        <v>219</v>
      </c>
      <c r="F1960" t="s">
        <v>746</v>
      </c>
      <c r="G1960" t="s">
        <v>738</v>
      </c>
      <c r="H1960">
        <v>141270</v>
      </c>
      <c r="I1960">
        <v>0.99</v>
      </c>
      <c r="J1960">
        <v>1</v>
      </c>
      <c r="K1960" t="s">
        <v>78</v>
      </c>
      <c r="L1960">
        <v>7</v>
      </c>
      <c r="M1960" t="s">
        <v>158</v>
      </c>
      <c r="N1960">
        <v>8</v>
      </c>
      <c r="O1960" t="s">
        <v>52</v>
      </c>
      <c r="P1960">
        <v>613</v>
      </c>
      <c r="Q1960">
        <v>1</v>
      </c>
      <c r="R1960">
        <v>114</v>
      </c>
      <c r="S1960">
        <v>22</v>
      </c>
      <c r="T1960" s="3">
        <v>40311</v>
      </c>
      <c r="U1960" t="s">
        <v>747</v>
      </c>
      <c r="V1960" t="s">
        <v>748</v>
      </c>
      <c r="W1960" t="s">
        <v>140</v>
      </c>
      <c r="X1960">
        <v>3.96</v>
      </c>
      <c r="Y1960">
        <v>22</v>
      </c>
      <c r="Z1960" t="s">
        <v>749</v>
      </c>
      <c r="AA1960" t="s">
        <v>750</v>
      </c>
      <c r="AB1960" t="s">
        <v>747</v>
      </c>
      <c r="AC1960" t="s">
        <v>748</v>
      </c>
      <c r="AD1960" t="s">
        <v>140</v>
      </c>
      <c r="AE1960" t="s">
        <v>751</v>
      </c>
      <c r="AF1960">
        <v>4</v>
      </c>
      <c r="AG1960">
        <v>4</v>
      </c>
      <c r="AH1960" t="s">
        <v>85</v>
      </c>
      <c r="AI1960" t="s">
        <v>86</v>
      </c>
      <c r="AJ1960" t="s">
        <v>3281</v>
      </c>
      <c r="AK1960" t="s">
        <v>61</v>
      </c>
      <c r="AL1960">
        <v>2</v>
      </c>
      <c r="AM1960" t="s">
        <v>87</v>
      </c>
      <c r="AN1960" t="s">
        <v>63</v>
      </c>
      <c r="AO1960" t="s">
        <v>64</v>
      </c>
      <c r="AP1960" t="s">
        <v>88</v>
      </c>
      <c r="AQ1960" t="s">
        <v>89</v>
      </c>
      <c r="AR1960" t="s">
        <v>67</v>
      </c>
      <c r="AS1960" t="s">
        <v>68</v>
      </c>
      <c r="AT1960" t="s">
        <v>69</v>
      </c>
      <c r="AU1960">
        <v>77</v>
      </c>
      <c r="AV1960">
        <v>21</v>
      </c>
      <c r="AW1960">
        <f>YEAR(ChinookMusic[[#This Row],[invoiceDate]])</f>
        <v>2010</v>
      </c>
      <c r="AX1960" t="str">
        <f>TEXT(ChinookMusic[[#This Row],[invoiceDate]],"MMMM")</f>
        <v>May</v>
      </c>
    </row>
    <row r="1961" spans="1:50" x14ac:dyDescent="0.3">
      <c r="A1961">
        <v>16</v>
      </c>
      <c r="B1961" t="s">
        <v>738</v>
      </c>
      <c r="C1961">
        <v>21</v>
      </c>
      <c r="D1961" t="s">
        <v>739</v>
      </c>
      <c r="E1961">
        <v>219</v>
      </c>
      <c r="F1961" t="s">
        <v>746</v>
      </c>
      <c r="G1961" t="s">
        <v>738</v>
      </c>
      <c r="H1961">
        <v>141270</v>
      </c>
      <c r="I1961">
        <v>0.99</v>
      </c>
      <c r="J1961">
        <v>1</v>
      </c>
      <c r="K1961" t="s">
        <v>78</v>
      </c>
      <c r="L1961">
        <v>7</v>
      </c>
      <c r="M1961" t="s">
        <v>158</v>
      </c>
      <c r="N1961">
        <v>11</v>
      </c>
      <c r="O1961" t="s">
        <v>301</v>
      </c>
      <c r="P1961">
        <v>613</v>
      </c>
      <c r="Q1961">
        <v>1</v>
      </c>
      <c r="R1961">
        <v>114</v>
      </c>
      <c r="S1961">
        <v>22</v>
      </c>
      <c r="T1961" s="3">
        <v>40311</v>
      </c>
      <c r="U1961" t="s">
        <v>747</v>
      </c>
      <c r="V1961" t="s">
        <v>748</v>
      </c>
      <c r="W1961" t="s">
        <v>140</v>
      </c>
      <c r="X1961">
        <v>3.96</v>
      </c>
      <c r="Y1961">
        <v>22</v>
      </c>
      <c r="Z1961" t="s">
        <v>749</v>
      </c>
      <c r="AA1961" t="s">
        <v>750</v>
      </c>
      <c r="AB1961" t="s">
        <v>747</v>
      </c>
      <c r="AC1961" t="s">
        <v>748</v>
      </c>
      <c r="AD1961" t="s">
        <v>140</v>
      </c>
      <c r="AE1961" t="s">
        <v>751</v>
      </c>
      <c r="AF1961">
        <v>4</v>
      </c>
      <c r="AG1961">
        <v>4</v>
      </c>
      <c r="AH1961" t="s">
        <v>85</v>
      </c>
      <c r="AI1961" t="s">
        <v>86</v>
      </c>
      <c r="AJ1961" t="s">
        <v>3281</v>
      </c>
      <c r="AK1961" t="s">
        <v>61</v>
      </c>
      <c r="AL1961">
        <v>2</v>
      </c>
      <c r="AM1961" t="s">
        <v>87</v>
      </c>
      <c r="AN1961" t="s">
        <v>63</v>
      </c>
      <c r="AO1961" t="s">
        <v>64</v>
      </c>
      <c r="AP1961" t="s">
        <v>88</v>
      </c>
      <c r="AQ1961" t="s">
        <v>89</v>
      </c>
      <c r="AR1961" t="s">
        <v>67</v>
      </c>
      <c r="AS1961" t="s">
        <v>68</v>
      </c>
      <c r="AT1961" t="s">
        <v>69</v>
      </c>
      <c r="AU1961">
        <v>77</v>
      </c>
      <c r="AV1961">
        <v>21</v>
      </c>
      <c r="AW1961">
        <f>YEAR(ChinookMusic[[#This Row],[invoiceDate]])</f>
        <v>2010</v>
      </c>
      <c r="AX1961" t="str">
        <f>TEXT(ChinookMusic[[#This Row],[invoiceDate]],"MMMM")</f>
        <v>May</v>
      </c>
    </row>
    <row r="1962" spans="1:50" x14ac:dyDescent="0.3">
      <c r="A1962">
        <v>16</v>
      </c>
      <c r="B1962" t="s">
        <v>738</v>
      </c>
      <c r="C1962">
        <v>21</v>
      </c>
      <c r="D1962" t="s">
        <v>739</v>
      </c>
      <c r="E1962">
        <v>219</v>
      </c>
      <c r="F1962" t="s">
        <v>746</v>
      </c>
      <c r="G1962" t="s">
        <v>738</v>
      </c>
      <c r="H1962">
        <v>141270</v>
      </c>
      <c r="I1962">
        <v>0.99</v>
      </c>
      <c r="J1962">
        <v>1</v>
      </c>
      <c r="K1962" t="s">
        <v>78</v>
      </c>
      <c r="L1962">
        <v>7</v>
      </c>
      <c r="M1962" t="s">
        <v>158</v>
      </c>
      <c r="N1962">
        <v>5</v>
      </c>
      <c r="O1962" t="s">
        <v>70</v>
      </c>
      <c r="P1962">
        <v>613</v>
      </c>
      <c r="Q1962">
        <v>1</v>
      </c>
      <c r="R1962">
        <v>114</v>
      </c>
      <c r="S1962">
        <v>22</v>
      </c>
      <c r="T1962" s="3">
        <v>40311</v>
      </c>
      <c r="U1962" t="s">
        <v>747</v>
      </c>
      <c r="V1962" t="s">
        <v>748</v>
      </c>
      <c r="W1962" t="s">
        <v>140</v>
      </c>
      <c r="X1962">
        <v>3.96</v>
      </c>
      <c r="Y1962">
        <v>22</v>
      </c>
      <c r="Z1962" t="s">
        <v>749</v>
      </c>
      <c r="AA1962" t="s">
        <v>750</v>
      </c>
      <c r="AB1962" t="s">
        <v>747</v>
      </c>
      <c r="AC1962" t="s">
        <v>748</v>
      </c>
      <c r="AD1962" t="s">
        <v>140</v>
      </c>
      <c r="AE1962" t="s">
        <v>751</v>
      </c>
      <c r="AF1962">
        <v>4</v>
      </c>
      <c r="AG1962">
        <v>4</v>
      </c>
      <c r="AH1962" t="s">
        <v>85</v>
      </c>
      <c r="AI1962" t="s">
        <v>86</v>
      </c>
      <c r="AJ1962" t="s">
        <v>3281</v>
      </c>
      <c r="AK1962" t="s">
        <v>61</v>
      </c>
      <c r="AL1962">
        <v>2</v>
      </c>
      <c r="AM1962" t="s">
        <v>87</v>
      </c>
      <c r="AN1962" t="s">
        <v>63</v>
      </c>
      <c r="AO1962" t="s">
        <v>64</v>
      </c>
      <c r="AP1962" t="s">
        <v>88</v>
      </c>
      <c r="AQ1962" t="s">
        <v>89</v>
      </c>
      <c r="AR1962" t="s">
        <v>67</v>
      </c>
      <c r="AS1962" t="s">
        <v>68</v>
      </c>
      <c r="AT1962" t="s">
        <v>69</v>
      </c>
      <c r="AU1962">
        <v>77</v>
      </c>
      <c r="AV1962">
        <v>21</v>
      </c>
      <c r="AW1962">
        <f>YEAR(ChinookMusic[[#This Row],[invoiceDate]])</f>
        <v>2010</v>
      </c>
      <c r="AX1962" t="str">
        <f>TEXT(ChinookMusic[[#This Row],[invoiceDate]],"MMMM")</f>
        <v>May</v>
      </c>
    </row>
    <row r="1963" spans="1:50" x14ac:dyDescent="0.3">
      <c r="A1963">
        <v>16</v>
      </c>
      <c r="B1963" t="s">
        <v>738</v>
      </c>
      <c r="C1963">
        <v>21</v>
      </c>
      <c r="D1963" t="s">
        <v>739</v>
      </c>
      <c r="E1963">
        <v>217</v>
      </c>
      <c r="F1963" t="s">
        <v>1961</v>
      </c>
      <c r="G1963" t="s">
        <v>1962</v>
      </c>
      <c r="H1963">
        <v>294765</v>
      </c>
      <c r="I1963">
        <v>0.99</v>
      </c>
      <c r="J1963">
        <v>1</v>
      </c>
      <c r="K1963" t="s">
        <v>78</v>
      </c>
      <c r="L1963">
        <v>7</v>
      </c>
      <c r="M1963" t="s">
        <v>158</v>
      </c>
      <c r="N1963">
        <v>5</v>
      </c>
      <c r="O1963" t="s">
        <v>70</v>
      </c>
      <c r="P1963">
        <v>612</v>
      </c>
      <c r="Q1963">
        <v>1</v>
      </c>
      <c r="R1963">
        <v>114</v>
      </c>
      <c r="S1963">
        <v>22</v>
      </c>
      <c r="T1963" s="3">
        <v>40311</v>
      </c>
      <c r="U1963" t="s">
        <v>747</v>
      </c>
      <c r="V1963" t="s">
        <v>748</v>
      </c>
      <c r="W1963" t="s">
        <v>140</v>
      </c>
      <c r="X1963">
        <v>3.96</v>
      </c>
      <c r="Y1963">
        <v>22</v>
      </c>
      <c r="Z1963" t="s">
        <v>749</v>
      </c>
      <c r="AA1963" t="s">
        <v>750</v>
      </c>
      <c r="AB1963" t="s">
        <v>747</v>
      </c>
      <c r="AC1963" t="s">
        <v>748</v>
      </c>
      <c r="AD1963" t="s">
        <v>140</v>
      </c>
      <c r="AE1963" t="s">
        <v>751</v>
      </c>
      <c r="AF1963">
        <v>4</v>
      </c>
      <c r="AG1963">
        <v>4</v>
      </c>
      <c r="AH1963" t="s">
        <v>85</v>
      </c>
      <c r="AI1963" t="s">
        <v>86</v>
      </c>
      <c r="AJ1963" t="s">
        <v>3281</v>
      </c>
      <c r="AK1963" t="s">
        <v>61</v>
      </c>
      <c r="AL1963">
        <v>2</v>
      </c>
      <c r="AM1963" t="s">
        <v>87</v>
      </c>
      <c r="AN1963" t="s">
        <v>63</v>
      </c>
      <c r="AO1963" t="s">
        <v>64</v>
      </c>
      <c r="AP1963" t="s">
        <v>88</v>
      </c>
      <c r="AQ1963" t="s">
        <v>89</v>
      </c>
      <c r="AR1963" t="s">
        <v>67</v>
      </c>
      <c r="AS1963" t="s">
        <v>68</v>
      </c>
      <c r="AT1963" t="s">
        <v>69</v>
      </c>
      <c r="AU1963">
        <v>77</v>
      </c>
      <c r="AV1963">
        <v>21</v>
      </c>
      <c r="AW1963">
        <f>YEAR(ChinookMusic[[#This Row],[invoiceDate]])</f>
        <v>2010</v>
      </c>
      <c r="AX1963" t="str">
        <f>TEXT(ChinookMusic[[#This Row],[invoiceDate]],"MMMM")</f>
        <v>May</v>
      </c>
    </row>
    <row r="1964" spans="1:50" x14ac:dyDescent="0.3">
      <c r="A1964">
        <v>16</v>
      </c>
      <c r="B1964" t="s">
        <v>738</v>
      </c>
      <c r="C1964">
        <v>21</v>
      </c>
      <c r="D1964" t="s">
        <v>739</v>
      </c>
      <c r="E1964">
        <v>217</v>
      </c>
      <c r="F1964" t="s">
        <v>1961</v>
      </c>
      <c r="G1964" t="s">
        <v>1962</v>
      </c>
      <c r="H1964">
        <v>294765</v>
      </c>
      <c r="I1964">
        <v>0.99</v>
      </c>
      <c r="J1964">
        <v>1</v>
      </c>
      <c r="K1964" t="s">
        <v>78</v>
      </c>
      <c r="L1964">
        <v>7</v>
      </c>
      <c r="M1964" t="s">
        <v>158</v>
      </c>
      <c r="N1964">
        <v>1</v>
      </c>
      <c r="O1964" t="s">
        <v>52</v>
      </c>
      <c r="P1964">
        <v>612</v>
      </c>
      <c r="Q1964">
        <v>1</v>
      </c>
      <c r="R1964">
        <v>114</v>
      </c>
      <c r="S1964">
        <v>22</v>
      </c>
      <c r="T1964" s="3">
        <v>40311</v>
      </c>
      <c r="U1964" t="s">
        <v>747</v>
      </c>
      <c r="V1964" t="s">
        <v>748</v>
      </c>
      <c r="W1964" t="s">
        <v>140</v>
      </c>
      <c r="X1964">
        <v>3.96</v>
      </c>
      <c r="Y1964">
        <v>22</v>
      </c>
      <c r="Z1964" t="s">
        <v>749</v>
      </c>
      <c r="AA1964" t="s">
        <v>750</v>
      </c>
      <c r="AB1964" t="s">
        <v>747</v>
      </c>
      <c r="AC1964" t="s">
        <v>748</v>
      </c>
      <c r="AD1964" t="s">
        <v>140</v>
      </c>
      <c r="AE1964" t="s">
        <v>751</v>
      </c>
      <c r="AF1964">
        <v>4</v>
      </c>
      <c r="AG1964">
        <v>4</v>
      </c>
      <c r="AH1964" t="s">
        <v>85</v>
      </c>
      <c r="AI1964" t="s">
        <v>86</v>
      </c>
      <c r="AJ1964" t="s">
        <v>3281</v>
      </c>
      <c r="AK1964" t="s">
        <v>61</v>
      </c>
      <c r="AL1964">
        <v>2</v>
      </c>
      <c r="AM1964" t="s">
        <v>87</v>
      </c>
      <c r="AN1964" t="s">
        <v>63</v>
      </c>
      <c r="AO1964" t="s">
        <v>64</v>
      </c>
      <c r="AP1964" t="s">
        <v>88</v>
      </c>
      <c r="AQ1964" t="s">
        <v>89</v>
      </c>
      <c r="AR1964" t="s">
        <v>67</v>
      </c>
      <c r="AS1964" t="s">
        <v>68</v>
      </c>
      <c r="AT1964" t="s">
        <v>69</v>
      </c>
      <c r="AU1964">
        <v>77</v>
      </c>
      <c r="AV1964">
        <v>21</v>
      </c>
      <c r="AW1964">
        <f>YEAR(ChinookMusic[[#This Row],[invoiceDate]])</f>
        <v>2010</v>
      </c>
      <c r="AX1964" t="str">
        <f>TEXT(ChinookMusic[[#This Row],[invoiceDate]],"MMMM")</f>
        <v>May</v>
      </c>
    </row>
    <row r="1965" spans="1:50" x14ac:dyDescent="0.3">
      <c r="A1965">
        <v>16</v>
      </c>
      <c r="B1965" t="s">
        <v>738</v>
      </c>
      <c r="C1965">
        <v>21</v>
      </c>
      <c r="D1965" t="s">
        <v>739</v>
      </c>
      <c r="E1965">
        <v>217</v>
      </c>
      <c r="F1965" t="s">
        <v>1961</v>
      </c>
      <c r="G1965" t="s">
        <v>1962</v>
      </c>
      <c r="H1965">
        <v>294765</v>
      </c>
      <c r="I1965">
        <v>0.99</v>
      </c>
      <c r="J1965">
        <v>1</v>
      </c>
      <c r="K1965" t="s">
        <v>78</v>
      </c>
      <c r="L1965">
        <v>7</v>
      </c>
      <c r="M1965" t="s">
        <v>158</v>
      </c>
      <c r="N1965">
        <v>8</v>
      </c>
      <c r="O1965" t="s">
        <v>52</v>
      </c>
      <c r="P1965">
        <v>612</v>
      </c>
      <c r="Q1965">
        <v>1</v>
      </c>
      <c r="R1965">
        <v>114</v>
      </c>
      <c r="S1965">
        <v>22</v>
      </c>
      <c r="T1965" s="3">
        <v>40311</v>
      </c>
      <c r="U1965" t="s">
        <v>747</v>
      </c>
      <c r="V1965" t="s">
        <v>748</v>
      </c>
      <c r="W1965" t="s">
        <v>140</v>
      </c>
      <c r="X1965">
        <v>3.96</v>
      </c>
      <c r="Y1965">
        <v>22</v>
      </c>
      <c r="Z1965" t="s">
        <v>749</v>
      </c>
      <c r="AA1965" t="s">
        <v>750</v>
      </c>
      <c r="AB1965" t="s">
        <v>747</v>
      </c>
      <c r="AC1965" t="s">
        <v>748</v>
      </c>
      <c r="AD1965" t="s">
        <v>140</v>
      </c>
      <c r="AE1965" t="s">
        <v>751</v>
      </c>
      <c r="AF1965">
        <v>4</v>
      </c>
      <c r="AG1965">
        <v>4</v>
      </c>
      <c r="AH1965" t="s">
        <v>85</v>
      </c>
      <c r="AI1965" t="s">
        <v>86</v>
      </c>
      <c r="AJ1965" t="s">
        <v>3281</v>
      </c>
      <c r="AK1965" t="s">
        <v>61</v>
      </c>
      <c r="AL1965">
        <v>2</v>
      </c>
      <c r="AM1965" t="s">
        <v>87</v>
      </c>
      <c r="AN1965" t="s">
        <v>63</v>
      </c>
      <c r="AO1965" t="s">
        <v>64</v>
      </c>
      <c r="AP1965" t="s">
        <v>88</v>
      </c>
      <c r="AQ1965" t="s">
        <v>89</v>
      </c>
      <c r="AR1965" t="s">
        <v>67</v>
      </c>
      <c r="AS1965" t="s">
        <v>68</v>
      </c>
      <c r="AT1965" t="s">
        <v>69</v>
      </c>
      <c r="AU1965">
        <v>77</v>
      </c>
      <c r="AV1965">
        <v>21</v>
      </c>
      <c r="AW1965">
        <f>YEAR(ChinookMusic[[#This Row],[invoiceDate]])</f>
        <v>2010</v>
      </c>
      <c r="AX1965" t="str">
        <f>TEXT(ChinookMusic[[#This Row],[invoiceDate]],"MMMM")</f>
        <v>May</v>
      </c>
    </row>
    <row r="1966" spans="1:50" x14ac:dyDescent="0.3">
      <c r="A1966">
        <v>16</v>
      </c>
      <c r="B1966" t="s">
        <v>738</v>
      </c>
      <c r="C1966">
        <v>21</v>
      </c>
      <c r="D1966" t="s">
        <v>739</v>
      </c>
      <c r="E1966">
        <v>221</v>
      </c>
      <c r="F1966" t="s">
        <v>1963</v>
      </c>
      <c r="G1966" t="s">
        <v>1964</v>
      </c>
      <c r="H1966">
        <v>307252</v>
      </c>
      <c r="I1966">
        <v>0.99</v>
      </c>
      <c r="J1966">
        <v>1</v>
      </c>
      <c r="K1966" t="s">
        <v>78</v>
      </c>
      <c r="L1966">
        <v>7</v>
      </c>
      <c r="M1966" t="s">
        <v>158</v>
      </c>
      <c r="N1966">
        <v>8</v>
      </c>
      <c r="O1966" t="s">
        <v>52</v>
      </c>
      <c r="P1966">
        <v>614</v>
      </c>
      <c r="Q1966">
        <v>1</v>
      </c>
      <c r="R1966">
        <v>114</v>
      </c>
      <c r="S1966">
        <v>22</v>
      </c>
      <c r="T1966" s="3">
        <v>40311</v>
      </c>
      <c r="U1966" t="s">
        <v>747</v>
      </c>
      <c r="V1966" t="s">
        <v>748</v>
      </c>
      <c r="W1966" t="s">
        <v>140</v>
      </c>
      <c r="X1966">
        <v>3.96</v>
      </c>
      <c r="Y1966">
        <v>22</v>
      </c>
      <c r="Z1966" t="s">
        <v>749</v>
      </c>
      <c r="AA1966" t="s">
        <v>750</v>
      </c>
      <c r="AB1966" t="s">
        <v>747</v>
      </c>
      <c r="AC1966" t="s">
        <v>748</v>
      </c>
      <c r="AD1966" t="s">
        <v>140</v>
      </c>
      <c r="AE1966" t="s">
        <v>751</v>
      </c>
      <c r="AF1966">
        <v>4</v>
      </c>
      <c r="AG1966">
        <v>4</v>
      </c>
      <c r="AH1966" t="s">
        <v>85</v>
      </c>
      <c r="AI1966" t="s">
        <v>86</v>
      </c>
      <c r="AJ1966" t="s">
        <v>3281</v>
      </c>
      <c r="AK1966" t="s">
        <v>61</v>
      </c>
      <c r="AL1966">
        <v>2</v>
      </c>
      <c r="AM1966" t="s">
        <v>87</v>
      </c>
      <c r="AN1966" t="s">
        <v>63</v>
      </c>
      <c r="AO1966" t="s">
        <v>64</v>
      </c>
      <c r="AP1966" t="s">
        <v>88</v>
      </c>
      <c r="AQ1966" t="s">
        <v>89</v>
      </c>
      <c r="AR1966" t="s">
        <v>67</v>
      </c>
      <c r="AS1966" t="s">
        <v>68</v>
      </c>
      <c r="AT1966" t="s">
        <v>69</v>
      </c>
      <c r="AU1966">
        <v>77</v>
      </c>
      <c r="AV1966">
        <v>21</v>
      </c>
      <c r="AW1966">
        <f>YEAR(ChinookMusic[[#This Row],[invoiceDate]])</f>
        <v>2010</v>
      </c>
      <c r="AX1966" t="str">
        <f>TEXT(ChinookMusic[[#This Row],[invoiceDate]],"MMMM")</f>
        <v>May</v>
      </c>
    </row>
    <row r="1967" spans="1:50" x14ac:dyDescent="0.3">
      <c r="A1967">
        <v>16</v>
      </c>
      <c r="B1967" t="s">
        <v>738</v>
      </c>
      <c r="C1967">
        <v>21</v>
      </c>
      <c r="D1967" t="s">
        <v>739</v>
      </c>
      <c r="E1967">
        <v>221</v>
      </c>
      <c r="F1967" t="s">
        <v>1963</v>
      </c>
      <c r="G1967" t="s">
        <v>1964</v>
      </c>
      <c r="H1967">
        <v>307252</v>
      </c>
      <c r="I1967">
        <v>0.99</v>
      </c>
      <c r="J1967">
        <v>1</v>
      </c>
      <c r="K1967" t="s">
        <v>78</v>
      </c>
      <c r="L1967">
        <v>7</v>
      </c>
      <c r="M1967" t="s">
        <v>158</v>
      </c>
      <c r="N1967">
        <v>1</v>
      </c>
      <c r="O1967" t="s">
        <v>52</v>
      </c>
      <c r="P1967">
        <v>614</v>
      </c>
      <c r="Q1967">
        <v>1</v>
      </c>
      <c r="R1967">
        <v>114</v>
      </c>
      <c r="S1967">
        <v>22</v>
      </c>
      <c r="T1967" s="3">
        <v>40311</v>
      </c>
      <c r="U1967" t="s">
        <v>747</v>
      </c>
      <c r="V1967" t="s">
        <v>748</v>
      </c>
      <c r="W1967" t="s">
        <v>140</v>
      </c>
      <c r="X1967">
        <v>3.96</v>
      </c>
      <c r="Y1967">
        <v>22</v>
      </c>
      <c r="Z1967" t="s">
        <v>749</v>
      </c>
      <c r="AA1967" t="s">
        <v>750</v>
      </c>
      <c r="AB1967" t="s">
        <v>747</v>
      </c>
      <c r="AC1967" t="s">
        <v>748</v>
      </c>
      <c r="AD1967" t="s">
        <v>140</v>
      </c>
      <c r="AE1967" t="s">
        <v>751</v>
      </c>
      <c r="AF1967">
        <v>4</v>
      </c>
      <c r="AG1967">
        <v>4</v>
      </c>
      <c r="AH1967" t="s">
        <v>85</v>
      </c>
      <c r="AI1967" t="s">
        <v>86</v>
      </c>
      <c r="AJ1967" t="s">
        <v>3281</v>
      </c>
      <c r="AK1967" t="s">
        <v>61</v>
      </c>
      <c r="AL1967">
        <v>2</v>
      </c>
      <c r="AM1967" t="s">
        <v>87</v>
      </c>
      <c r="AN1967" t="s">
        <v>63</v>
      </c>
      <c r="AO1967" t="s">
        <v>64</v>
      </c>
      <c r="AP1967" t="s">
        <v>88</v>
      </c>
      <c r="AQ1967" t="s">
        <v>89</v>
      </c>
      <c r="AR1967" t="s">
        <v>67</v>
      </c>
      <c r="AS1967" t="s">
        <v>68</v>
      </c>
      <c r="AT1967" t="s">
        <v>69</v>
      </c>
      <c r="AU1967">
        <v>77</v>
      </c>
      <c r="AV1967">
        <v>21</v>
      </c>
      <c r="AW1967">
        <f>YEAR(ChinookMusic[[#This Row],[invoiceDate]])</f>
        <v>2010</v>
      </c>
      <c r="AX1967" t="str">
        <f>TEXT(ChinookMusic[[#This Row],[invoiceDate]],"MMMM")</f>
        <v>May</v>
      </c>
    </row>
    <row r="1968" spans="1:50" x14ac:dyDescent="0.3">
      <c r="A1968">
        <v>16</v>
      </c>
      <c r="B1968" t="s">
        <v>738</v>
      </c>
      <c r="C1968">
        <v>21</v>
      </c>
      <c r="D1968" t="s">
        <v>739</v>
      </c>
      <c r="E1968">
        <v>221</v>
      </c>
      <c r="F1968" t="s">
        <v>1963</v>
      </c>
      <c r="G1968" t="s">
        <v>1964</v>
      </c>
      <c r="H1968">
        <v>307252</v>
      </c>
      <c r="I1968">
        <v>0.99</v>
      </c>
      <c r="J1968">
        <v>1</v>
      </c>
      <c r="K1968" t="s">
        <v>78</v>
      </c>
      <c r="L1968">
        <v>7</v>
      </c>
      <c r="M1968" t="s">
        <v>158</v>
      </c>
      <c r="N1968">
        <v>5</v>
      </c>
      <c r="O1968" t="s">
        <v>70</v>
      </c>
      <c r="P1968">
        <v>614</v>
      </c>
      <c r="Q1968">
        <v>1</v>
      </c>
      <c r="R1968">
        <v>114</v>
      </c>
      <c r="S1968">
        <v>22</v>
      </c>
      <c r="T1968" s="3">
        <v>40311</v>
      </c>
      <c r="U1968" t="s">
        <v>747</v>
      </c>
      <c r="V1968" t="s">
        <v>748</v>
      </c>
      <c r="W1968" t="s">
        <v>140</v>
      </c>
      <c r="X1968">
        <v>3.96</v>
      </c>
      <c r="Y1968">
        <v>22</v>
      </c>
      <c r="Z1968" t="s">
        <v>749</v>
      </c>
      <c r="AA1968" t="s">
        <v>750</v>
      </c>
      <c r="AB1968" t="s">
        <v>747</v>
      </c>
      <c r="AC1968" t="s">
        <v>748</v>
      </c>
      <c r="AD1968" t="s">
        <v>140</v>
      </c>
      <c r="AE1968" t="s">
        <v>751</v>
      </c>
      <c r="AF1968">
        <v>4</v>
      </c>
      <c r="AG1968">
        <v>4</v>
      </c>
      <c r="AH1968" t="s">
        <v>85</v>
      </c>
      <c r="AI1968" t="s">
        <v>86</v>
      </c>
      <c r="AJ1968" t="s">
        <v>3281</v>
      </c>
      <c r="AK1968" t="s">
        <v>61</v>
      </c>
      <c r="AL1968">
        <v>2</v>
      </c>
      <c r="AM1968" t="s">
        <v>87</v>
      </c>
      <c r="AN1968" t="s">
        <v>63</v>
      </c>
      <c r="AO1968" t="s">
        <v>64</v>
      </c>
      <c r="AP1968" t="s">
        <v>88</v>
      </c>
      <c r="AQ1968" t="s">
        <v>89</v>
      </c>
      <c r="AR1968" t="s">
        <v>67</v>
      </c>
      <c r="AS1968" t="s">
        <v>68</v>
      </c>
      <c r="AT1968" t="s">
        <v>69</v>
      </c>
      <c r="AU1968">
        <v>77</v>
      </c>
      <c r="AV1968">
        <v>21</v>
      </c>
      <c r="AW1968">
        <f>YEAR(ChinookMusic[[#This Row],[invoiceDate]])</f>
        <v>2010</v>
      </c>
      <c r="AX1968" t="str">
        <f>TEXT(ChinookMusic[[#This Row],[invoiceDate]],"MMMM")</f>
        <v>May</v>
      </c>
    </row>
    <row r="1969" spans="1:50" x14ac:dyDescent="0.3">
      <c r="A1969">
        <v>16</v>
      </c>
      <c r="B1969" t="s">
        <v>738</v>
      </c>
      <c r="C1969">
        <v>21</v>
      </c>
      <c r="D1969" t="s">
        <v>739</v>
      </c>
      <c r="E1969">
        <v>215</v>
      </c>
      <c r="F1969" t="s">
        <v>752</v>
      </c>
      <c r="G1969" t="s">
        <v>753</v>
      </c>
      <c r="H1969">
        <v>190589</v>
      </c>
      <c r="I1969">
        <v>0.99</v>
      </c>
      <c r="J1969">
        <v>1</v>
      </c>
      <c r="K1969" t="s">
        <v>78</v>
      </c>
      <c r="L1969">
        <v>7</v>
      </c>
      <c r="M1969" t="s">
        <v>158</v>
      </c>
      <c r="N1969">
        <v>8</v>
      </c>
      <c r="O1969" t="s">
        <v>52</v>
      </c>
      <c r="P1969">
        <v>611</v>
      </c>
      <c r="Q1969">
        <v>1</v>
      </c>
      <c r="R1969">
        <v>114</v>
      </c>
      <c r="S1969">
        <v>22</v>
      </c>
      <c r="T1969" s="3">
        <v>40311</v>
      </c>
      <c r="U1969" t="s">
        <v>747</v>
      </c>
      <c r="V1969" t="s">
        <v>748</v>
      </c>
      <c r="W1969" t="s">
        <v>140</v>
      </c>
      <c r="X1969">
        <v>3.96</v>
      </c>
      <c r="Y1969">
        <v>22</v>
      </c>
      <c r="Z1969" t="s">
        <v>749</v>
      </c>
      <c r="AA1969" t="s">
        <v>750</v>
      </c>
      <c r="AB1969" t="s">
        <v>747</v>
      </c>
      <c r="AC1969" t="s">
        <v>748</v>
      </c>
      <c r="AD1969" t="s">
        <v>140</v>
      </c>
      <c r="AE1969" t="s">
        <v>751</v>
      </c>
      <c r="AF1969">
        <v>4</v>
      </c>
      <c r="AG1969">
        <v>4</v>
      </c>
      <c r="AH1969" t="s">
        <v>85</v>
      </c>
      <c r="AI1969" t="s">
        <v>86</v>
      </c>
      <c r="AJ1969" t="s">
        <v>3281</v>
      </c>
      <c r="AK1969" t="s">
        <v>61</v>
      </c>
      <c r="AL1969">
        <v>2</v>
      </c>
      <c r="AM1969" t="s">
        <v>87</v>
      </c>
      <c r="AN1969" t="s">
        <v>63</v>
      </c>
      <c r="AO1969" t="s">
        <v>64</v>
      </c>
      <c r="AP1969" t="s">
        <v>88</v>
      </c>
      <c r="AQ1969" t="s">
        <v>89</v>
      </c>
      <c r="AR1969" t="s">
        <v>67</v>
      </c>
      <c r="AS1969" t="s">
        <v>68</v>
      </c>
      <c r="AT1969" t="s">
        <v>69</v>
      </c>
      <c r="AU1969">
        <v>77</v>
      </c>
      <c r="AV1969">
        <v>21</v>
      </c>
      <c r="AW1969">
        <f>YEAR(ChinookMusic[[#This Row],[invoiceDate]])</f>
        <v>2010</v>
      </c>
      <c r="AX1969" t="str">
        <f>TEXT(ChinookMusic[[#This Row],[invoiceDate]],"MMMM")</f>
        <v>May</v>
      </c>
    </row>
    <row r="1970" spans="1:50" x14ac:dyDescent="0.3">
      <c r="A1970">
        <v>16</v>
      </c>
      <c r="B1970" t="s">
        <v>738</v>
      </c>
      <c r="C1970">
        <v>21</v>
      </c>
      <c r="D1970" t="s">
        <v>739</v>
      </c>
      <c r="E1970">
        <v>215</v>
      </c>
      <c r="F1970" t="s">
        <v>752</v>
      </c>
      <c r="G1970" t="s">
        <v>753</v>
      </c>
      <c r="H1970">
        <v>190589</v>
      </c>
      <c r="I1970">
        <v>0.99</v>
      </c>
      <c r="J1970">
        <v>1</v>
      </c>
      <c r="K1970" t="s">
        <v>78</v>
      </c>
      <c r="L1970">
        <v>7</v>
      </c>
      <c r="M1970" t="s">
        <v>158</v>
      </c>
      <c r="N1970">
        <v>1</v>
      </c>
      <c r="O1970" t="s">
        <v>52</v>
      </c>
      <c r="P1970">
        <v>611</v>
      </c>
      <c r="Q1970">
        <v>1</v>
      </c>
      <c r="R1970">
        <v>114</v>
      </c>
      <c r="S1970">
        <v>22</v>
      </c>
      <c r="T1970" s="3">
        <v>40311</v>
      </c>
      <c r="U1970" t="s">
        <v>747</v>
      </c>
      <c r="V1970" t="s">
        <v>748</v>
      </c>
      <c r="W1970" t="s">
        <v>140</v>
      </c>
      <c r="X1970">
        <v>3.96</v>
      </c>
      <c r="Y1970">
        <v>22</v>
      </c>
      <c r="Z1970" t="s">
        <v>749</v>
      </c>
      <c r="AA1970" t="s">
        <v>750</v>
      </c>
      <c r="AB1970" t="s">
        <v>747</v>
      </c>
      <c r="AC1970" t="s">
        <v>748</v>
      </c>
      <c r="AD1970" t="s">
        <v>140</v>
      </c>
      <c r="AE1970" t="s">
        <v>751</v>
      </c>
      <c r="AF1970">
        <v>4</v>
      </c>
      <c r="AG1970">
        <v>4</v>
      </c>
      <c r="AH1970" t="s">
        <v>85</v>
      </c>
      <c r="AI1970" t="s">
        <v>86</v>
      </c>
      <c r="AJ1970" t="s">
        <v>3281</v>
      </c>
      <c r="AK1970" t="s">
        <v>61</v>
      </c>
      <c r="AL1970">
        <v>2</v>
      </c>
      <c r="AM1970" t="s">
        <v>87</v>
      </c>
      <c r="AN1970" t="s">
        <v>63</v>
      </c>
      <c r="AO1970" t="s">
        <v>64</v>
      </c>
      <c r="AP1970" t="s">
        <v>88</v>
      </c>
      <c r="AQ1970" t="s">
        <v>89</v>
      </c>
      <c r="AR1970" t="s">
        <v>67</v>
      </c>
      <c r="AS1970" t="s">
        <v>68</v>
      </c>
      <c r="AT1970" t="s">
        <v>69</v>
      </c>
      <c r="AU1970">
        <v>77</v>
      </c>
      <c r="AV1970">
        <v>21</v>
      </c>
      <c r="AW1970">
        <f>YEAR(ChinookMusic[[#This Row],[invoiceDate]])</f>
        <v>2010</v>
      </c>
      <c r="AX1970" t="str">
        <f>TEXT(ChinookMusic[[#This Row],[invoiceDate]],"MMMM")</f>
        <v>May</v>
      </c>
    </row>
    <row r="1971" spans="1:50" x14ac:dyDescent="0.3">
      <c r="A1971">
        <v>52</v>
      </c>
      <c r="B1971" t="s">
        <v>205</v>
      </c>
      <c r="C1971">
        <v>37</v>
      </c>
      <c r="D1971" t="s">
        <v>206</v>
      </c>
      <c r="E1971">
        <v>449</v>
      </c>
      <c r="F1971" t="s">
        <v>1640</v>
      </c>
      <c r="G1971" t="s">
        <v>1122</v>
      </c>
      <c r="H1971">
        <v>225332</v>
      </c>
      <c r="I1971">
        <v>0.99</v>
      </c>
      <c r="J1971">
        <v>1</v>
      </c>
      <c r="K1971" t="s">
        <v>78</v>
      </c>
      <c r="L1971">
        <v>1</v>
      </c>
      <c r="M1971" t="s">
        <v>51</v>
      </c>
      <c r="N1971">
        <v>1</v>
      </c>
      <c r="O1971" t="s">
        <v>52</v>
      </c>
      <c r="P1971">
        <v>1801</v>
      </c>
      <c r="Q1971">
        <v>1</v>
      </c>
      <c r="R1971">
        <v>333</v>
      </c>
      <c r="S1971">
        <v>30</v>
      </c>
      <c r="T1971" s="3">
        <v>41276</v>
      </c>
      <c r="U1971" t="s">
        <v>680</v>
      </c>
      <c r="V1971" t="s">
        <v>681</v>
      </c>
      <c r="W1971" t="s">
        <v>64</v>
      </c>
      <c r="X1971">
        <v>8.91</v>
      </c>
      <c r="Y1971">
        <v>30</v>
      </c>
      <c r="Z1971" t="s">
        <v>682</v>
      </c>
      <c r="AA1971" t="s">
        <v>683</v>
      </c>
      <c r="AB1971" t="s">
        <v>680</v>
      </c>
      <c r="AC1971" t="s">
        <v>681</v>
      </c>
      <c r="AD1971" t="s">
        <v>64</v>
      </c>
      <c r="AE1971" t="s">
        <v>684</v>
      </c>
      <c r="AF1971">
        <v>3</v>
      </c>
      <c r="AG1971">
        <v>3</v>
      </c>
      <c r="AH1971" t="s">
        <v>165</v>
      </c>
      <c r="AI1971" t="s">
        <v>166</v>
      </c>
      <c r="AJ1971" t="s">
        <v>3281</v>
      </c>
      <c r="AK1971" t="s">
        <v>61</v>
      </c>
      <c r="AL1971">
        <v>2</v>
      </c>
      <c r="AM1971" t="s">
        <v>167</v>
      </c>
      <c r="AN1971" t="s">
        <v>63</v>
      </c>
      <c r="AO1971" t="s">
        <v>64</v>
      </c>
      <c r="AP1971" t="s">
        <v>168</v>
      </c>
      <c r="AQ1971" t="s">
        <v>169</v>
      </c>
      <c r="AR1971" t="s">
        <v>67</v>
      </c>
      <c r="AS1971" t="s">
        <v>68</v>
      </c>
      <c r="AT1971" t="s">
        <v>69</v>
      </c>
      <c r="AU1971">
        <v>51</v>
      </c>
      <c r="AV1971">
        <v>22</v>
      </c>
      <c r="AW1971">
        <f>YEAR(ChinookMusic[[#This Row],[invoiceDate]])</f>
        <v>2013</v>
      </c>
      <c r="AX1971" t="str">
        <f>TEXT(ChinookMusic[[#This Row],[invoiceDate]],"MMMM")</f>
        <v>January</v>
      </c>
    </row>
    <row r="1972" spans="1:50" x14ac:dyDescent="0.3">
      <c r="A1972">
        <v>52</v>
      </c>
      <c r="B1972" t="s">
        <v>205</v>
      </c>
      <c r="C1972">
        <v>37</v>
      </c>
      <c r="D1972" t="s">
        <v>206</v>
      </c>
      <c r="E1972">
        <v>449</v>
      </c>
      <c r="F1972" t="s">
        <v>1640</v>
      </c>
      <c r="G1972" t="s">
        <v>1122</v>
      </c>
      <c r="H1972">
        <v>225332</v>
      </c>
      <c r="I1972">
        <v>0.99</v>
      </c>
      <c r="J1972">
        <v>1</v>
      </c>
      <c r="K1972" t="s">
        <v>78</v>
      </c>
      <c r="L1972">
        <v>1</v>
      </c>
      <c r="M1972" t="s">
        <v>51</v>
      </c>
      <c r="N1972">
        <v>5</v>
      </c>
      <c r="O1972" t="s">
        <v>70</v>
      </c>
      <c r="P1972">
        <v>1801</v>
      </c>
      <c r="Q1972">
        <v>1</v>
      </c>
      <c r="R1972">
        <v>333</v>
      </c>
      <c r="S1972">
        <v>30</v>
      </c>
      <c r="T1972" s="3">
        <v>41276</v>
      </c>
      <c r="U1972" t="s">
        <v>680</v>
      </c>
      <c r="V1972" t="s">
        <v>681</v>
      </c>
      <c r="W1972" t="s">
        <v>64</v>
      </c>
      <c r="X1972">
        <v>8.91</v>
      </c>
      <c r="Y1972">
        <v>30</v>
      </c>
      <c r="Z1972" t="s">
        <v>682</v>
      </c>
      <c r="AA1972" t="s">
        <v>683</v>
      </c>
      <c r="AB1972" t="s">
        <v>680</v>
      </c>
      <c r="AC1972" t="s">
        <v>681</v>
      </c>
      <c r="AD1972" t="s">
        <v>64</v>
      </c>
      <c r="AE1972" t="s">
        <v>684</v>
      </c>
      <c r="AF1972">
        <v>3</v>
      </c>
      <c r="AG1972">
        <v>3</v>
      </c>
      <c r="AH1972" t="s">
        <v>165</v>
      </c>
      <c r="AI1972" t="s">
        <v>166</v>
      </c>
      <c r="AJ1972" t="s">
        <v>3281</v>
      </c>
      <c r="AK1972" t="s">
        <v>61</v>
      </c>
      <c r="AL1972">
        <v>2</v>
      </c>
      <c r="AM1972" t="s">
        <v>167</v>
      </c>
      <c r="AN1972" t="s">
        <v>63</v>
      </c>
      <c r="AO1972" t="s">
        <v>64</v>
      </c>
      <c r="AP1972" t="s">
        <v>168</v>
      </c>
      <c r="AQ1972" t="s">
        <v>169</v>
      </c>
      <c r="AR1972" t="s">
        <v>67</v>
      </c>
      <c r="AS1972" t="s">
        <v>68</v>
      </c>
      <c r="AT1972" t="s">
        <v>69</v>
      </c>
      <c r="AU1972">
        <v>51</v>
      </c>
      <c r="AV1972">
        <v>22</v>
      </c>
      <c r="AW1972">
        <f>YEAR(ChinookMusic[[#This Row],[invoiceDate]])</f>
        <v>2013</v>
      </c>
      <c r="AX1972" t="str">
        <f>TEXT(ChinookMusic[[#This Row],[invoiceDate]],"MMMM")</f>
        <v>January</v>
      </c>
    </row>
    <row r="1973" spans="1:50" x14ac:dyDescent="0.3">
      <c r="A1973">
        <v>52</v>
      </c>
      <c r="B1973" t="s">
        <v>205</v>
      </c>
      <c r="C1973">
        <v>37</v>
      </c>
      <c r="D1973" t="s">
        <v>206</v>
      </c>
      <c r="E1973">
        <v>449</v>
      </c>
      <c r="F1973" t="s">
        <v>1640</v>
      </c>
      <c r="G1973" t="s">
        <v>1122</v>
      </c>
      <c r="H1973">
        <v>225332</v>
      </c>
      <c r="I1973">
        <v>0.99</v>
      </c>
      <c r="J1973">
        <v>1</v>
      </c>
      <c r="K1973" t="s">
        <v>78</v>
      </c>
      <c r="L1973">
        <v>1</v>
      </c>
      <c r="M1973" t="s">
        <v>51</v>
      </c>
      <c r="N1973">
        <v>8</v>
      </c>
      <c r="O1973" t="s">
        <v>52</v>
      </c>
      <c r="P1973">
        <v>1801</v>
      </c>
      <c r="Q1973">
        <v>1</v>
      </c>
      <c r="R1973">
        <v>333</v>
      </c>
      <c r="S1973">
        <v>30</v>
      </c>
      <c r="T1973" s="3">
        <v>41276</v>
      </c>
      <c r="U1973" t="s">
        <v>680</v>
      </c>
      <c r="V1973" t="s">
        <v>681</v>
      </c>
      <c r="W1973" t="s">
        <v>64</v>
      </c>
      <c r="X1973">
        <v>8.91</v>
      </c>
      <c r="Y1973">
        <v>30</v>
      </c>
      <c r="Z1973" t="s">
        <v>682</v>
      </c>
      <c r="AA1973" t="s">
        <v>683</v>
      </c>
      <c r="AB1973" t="s">
        <v>680</v>
      </c>
      <c r="AC1973" t="s">
        <v>681</v>
      </c>
      <c r="AD1973" t="s">
        <v>64</v>
      </c>
      <c r="AE1973" t="s">
        <v>684</v>
      </c>
      <c r="AF1973">
        <v>3</v>
      </c>
      <c r="AG1973">
        <v>3</v>
      </c>
      <c r="AH1973" t="s">
        <v>165</v>
      </c>
      <c r="AI1973" t="s">
        <v>166</v>
      </c>
      <c r="AJ1973" t="s">
        <v>3281</v>
      </c>
      <c r="AK1973" t="s">
        <v>61</v>
      </c>
      <c r="AL1973">
        <v>2</v>
      </c>
      <c r="AM1973" t="s">
        <v>167</v>
      </c>
      <c r="AN1973" t="s">
        <v>63</v>
      </c>
      <c r="AO1973" t="s">
        <v>64</v>
      </c>
      <c r="AP1973" t="s">
        <v>168</v>
      </c>
      <c r="AQ1973" t="s">
        <v>169</v>
      </c>
      <c r="AR1973" t="s">
        <v>67</v>
      </c>
      <c r="AS1973" t="s">
        <v>68</v>
      </c>
      <c r="AT1973" t="s">
        <v>69</v>
      </c>
      <c r="AU1973">
        <v>51</v>
      </c>
      <c r="AV1973">
        <v>22</v>
      </c>
      <c r="AW1973">
        <f>YEAR(ChinookMusic[[#This Row],[invoiceDate]])</f>
        <v>2013</v>
      </c>
      <c r="AX1973" t="str">
        <f>TEXT(ChinookMusic[[#This Row],[invoiceDate]],"MMMM")</f>
        <v>January</v>
      </c>
    </row>
    <row r="1974" spans="1:50" x14ac:dyDescent="0.3">
      <c r="A1974">
        <v>52</v>
      </c>
      <c r="B1974" t="s">
        <v>205</v>
      </c>
      <c r="C1974">
        <v>37</v>
      </c>
      <c r="D1974" t="s">
        <v>206</v>
      </c>
      <c r="E1974">
        <v>443</v>
      </c>
      <c r="F1974" t="s">
        <v>787</v>
      </c>
      <c r="G1974" t="s">
        <v>788</v>
      </c>
      <c r="H1974">
        <v>227291</v>
      </c>
      <c r="I1974">
        <v>0.99</v>
      </c>
      <c r="J1974">
        <v>1</v>
      </c>
      <c r="K1974" t="s">
        <v>78</v>
      </c>
      <c r="L1974">
        <v>1</v>
      </c>
      <c r="M1974" t="s">
        <v>51</v>
      </c>
      <c r="N1974">
        <v>5</v>
      </c>
      <c r="O1974" t="s">
        <v>70</v>
      </c>
      <c r="P1974">
        <v>1800</v>
      </c>
      <c r="Q1974">
        <v>1</v>
      </c>
      <c r="R1974">
        <v>333</v>
      </c>
      <c r="S1974">
        <v>30</v>
      </c>
      <c r="T1974" s="3">
        <v>41276</v>
      </c>
      <c r="U1974" t="s">
        <v>680</v>
      </c>
      <c r="V1974" t="s">
        <v>681</v>
      </c>
      <c r="W1974" t="s">
        <v>64</v>
      </c>
      <c r="X1974">
        <v>8.91</v>
      </c>
      <c r="Y1974">
        <v>30</v>
      </c>
      <c r="Z1974" t="s">
        <v>682</v>
      </c>
      <c r="AA1974" t="s">
        <v>683</v>
      </c>
      <c r="AB1974" t="s">
        <v>680</v>
      </c>
      <c r="AC1974" t="s">
        <v>681</v>
      </c>
      <c r="AD1974" t="s">
        <v>64</v>
      </c>
      <c r="AE1974" t="s">
        <v>684</v>
      </c>
      <c r="AF1974">
        <v>3</v>
      </c>
      <c r="AG1974">
        <v>3</v>
      </c>
      <c r="AH1974" t="s">
        <v>165</v>
      </c>
      <c r="AI1974" t="s">
        <v>166</v>
      </c>
      <c r="AJ1974" t="s">
        <v>3281</v>
      </c>
      <c r="AK1974" t="s">
        <v>61</v>
      </c>
      <c r="AL1974">
        <v>2</v>
      </c>
      <c r="AM1974" t="s">
        <v>167</v>
      </c>
      <c r="AN1974" t="s">
        <v>63</v>
      </c>
      <c r="AO1974" t="s">
        <v>64</v>
      </c>
      <c r="AP1974" t="s">
        <v>168</v>
      </c>
      <c r="AQ1974" t="s">
        <v>169</v>
      </c>
      <c r="AR1974" t="s">
        <v>67</v>
      </c>
      <c r="AS1974" t="s">
        <v>68</v>
      </c>
      <c r="AT1974" t="s">
        <v>69</v>
      </c>
      <c r="AU1974">
        <v>51</v>
      </c>
      <c r="AV1974">
        <v>22</v>
      </c>
      <c r="AW1974">
        <f>YEAR(ChinookMusic[[#This Row],[invoiceDate]])</f>
        <v>2013</v>
      </c>
      <c r="AX1974" t="str">
        <f>TEXT(ChinookMusic[[#This Row],[invoiceDate]],"MMMM")</f>
        <v>January</v>
      </c>
    </row>
    <row r="1975" spans="1:50" x14ac:dyDescent="0.3">
      <c r="A1975">
        <v>52</v>
      </c>
      <c r="B1975" t="s">
        <v>205</v>
      </c>
      <c r="C1975">
        <v>37</v>
      </c>
      <c r="D1975" t="s">
        <v>206</v>
      </c>
      <c r="E1975">
        <v>443</v>
      </c>
      <c r="F1975" t="s">
        <v>787</v>
      </c>
      <c r="G1975" t="s">
        <v>788</v>
      </c>
      <c r="H1975">
        <v>227291</v>
      </c>
      <c r="I1975">
        <v>0.99</v>
      </c>
      <c r="J1975">
        <v>1</v>
      </c>
      <c r="K1975" t="s">
        <v>78</v>
      </c>
      <c r="L1975">
        <v>1</v>
      </c>
      <c r="M1975" t="s">
        <v>51</v>
      </c>
      <c r="N1975">
        <v>8</v>
      </c>
      <c r="O1975" t="s">
        <v>52</v>
      </c>
      <c r="P1975">
        <v>1800</v>
      </c>
      <c r="Q1975">
        <v>1</v>
      </c>
      <c r="R1975">
        <v>333</v>
      </c>
      <c r="S1975">
        <v>30</v>
      </c>
      <c r="T1975" s="3">
        <v>41276</v>
      </c>
      <c r="U1975" t="s">
        <v>680</v>
      </c>
      <c r="V1975" t="s">
        <v>681</v>
      </c>
      <c r="W1975" t="s">
        <v>64</v>
      </c>
      <c r="X1975">
        <v>8.91</v>
      </c>
      <c r="Y1975">
        <v>30</v>
      </c>
      <c r="Z1975" t="s">
        <v>682</v>
      </c>
      <c r="AA1975" t="s">
        <v>683</v>
      </c>
      <c r="AB1975" t="s">
        <v>680</v>
      </c>
      <c r="AC1975" t="s">
        <v>681</v>
      </c>
      <c r="AD1975" t="s">
        <v>64</v>
      </c>
      <c r="AE1975" t="s">
        <v>684</v>
      </c>
      <c r="AF1975">
        <v>3</v>
      </c>
      <c r="AG1975">
        <v>3</v>
      </c>
      <c r="AH1975" t="s">
        <v>165</v>
      </c>
      <c r="AI1975" t="s">
        <v>166</v>
      </c>
      <c r="AJ1975" t="s">
        <v>3281</v>
      </c>
      <c r="AK1975" t="s">
        <v>61</v>
      </c>
      <c r="AL1975">
        <v>2</v>
      </c>
      <c r="AM1975" t="s">
        <v>167</v>
      </c>
      <c r="AN1975" t="s">
        <v>63</v>
      </c>
      <c r="AO1975" t="s">
        <v>64</v>
      </c>
      <c r="AP1975" t="s">
        <v>168</v>
      </c>
      <c r="AQ1975" t="s">
        <v>169</v>
      </c>
      <c r="AR1975" t="s">
        <v>67</v>
      </c>
      <c r="AS1975" t="s">
        <v>68</v>
      </c>
      <c r="AT1975" t="s">
        <v>69</v>
      </c>
      <c r="AU1975">
        <v>51</v>
      </c>
      <c r="AV1975">
        <v>22</v>
      </c>
      <c r="AW1975">
        <f>YEAR(ChinookMusic[[#This Row],[invoiceDate]])</f>
        <v>2013</v>
      </c>
      <c r="AX1975" t="str">
        <f>TEXT(ChinookMusic[[#This Row],[invoiceDate]],"MMMM")</f>
        <v>January</v>
      </c>
    </row>
    <row r="1976" spans="1:50" x14ac:dyDescent="0.3">
      <c r="A1976">
        <v>53</v>
      </c>
      <c r="B1976" t="s">
        <v>211</v>
      </c>
      <c r="C1976">
        <v>38</v>
      </c>
      <c r="D1976" t="s">
        <v>212</v>
      </c>
      <c r="E1976">
        <v>461</v>
      </c>
      <c r="F1976" t="s">
        <v>801</v>
      </c>
      <c r="G1976" t="s">
        <v>73</v>
      </c>
      <c r="H1976">
        <v>287634</v>
      </c>
      <c r="I1976">
        <v>0.99</v>
      </c>
      <c r="J1976">
        <v>1</v>
      </c>
      <c r="K1976" t="s">
        <v>78</v>
      </c>
      <c r="L1976">
        <v>2</v>
      </c>
      <c r="M1976" t="s">
        <v>115</v>
      </c>
      <c r="N1976">
        <v>8</v>
      </c>
      <c r="O1976" t="s">
        <v>52</v>
      </c>
      <c r="P1976">
        <v>1803</v>
      </c>
      <c r="Q1976">
        <v>1</v>
      </c>
      <c r="R1976">
        <v>333</v>
      </c>
      <c r="S1976">
        <v>30</v>
      </c>
      <c r="T1976" s="3">
        <v>41276</v>
      </c>
      <c r="U1976" t="s">
        <v>680</v>
      </c>
      <c r="V1976" t="s">
        <v>681</v>
      </c>
      <c r="W1976" t="s">
        <v>64</v>
      </c>
      <c r="X1976">
        <v>8.91</v>
      </c>
      <c r="Y1976">
        <v>30</v>
      </c>
      <c r="Z1976" t="s">
        <v>682</v>
      </c>
      <c r="AA1976" t="s">
        <v>683</v>
      </c>
      <c r="AB1976" t="s">
        <v>680</v>
      </c>
      <c r="AC1976" t="s">
        <v>681</v>
      </c>
      <c r="AD1976" t="s">
        <v>64</v>
      </c>
      <c r="AE1976" t="s">
        <v>684</v>
      </c>
      <c r="AF1976">
        <v>3</v>
      </c>
      <c r="AG1976">
        <v>3</v>
      </c>
      <c r="AH1976" t="s">
        <v>165</v>
      </c>
      <c r="AI1976" t="s">
        <v>166</v>
      </c>
      <c r="AJ1976" t="s">
        <v>3281</v>
      </c>
      <c r="AK1976" t="s">
        <v>61</v>
      </c>
      <c r="AL1976">
        <v>2</v>
      </c>
      <c r="AM1976" t="s">
        <v>167</v>
      </c>
      <c r="AN1976" t="s">
        <v>63</v>
      </c>
      <c r="AO1976" t="s">
        <v>64</v>
      </c>
      <c r="AP1976" t="s">
        <v>168</v>
      </c>
      <c r="AQ1976" t="s">
        <v>169</v>
      </c>
      <c r="AR1976" t="s">
        <v>67</v>
      </c>
      <c r="AS1976" t="s">
        <v>68</v>
      </c>
      <c r="AT1976" t="s">
        <v>69</v>
      </c>
      <c r="AU1976">
        <v>51</v>
      </c>
      <c r="AV1976">
        <v>22</v>
      </c>
      <c r="AW1976">
        <f>YEAR(ChinookMusic[[#This Row],[invoiceDate]])</f>
        <v>2013</v>
      </c>
      <c r="AX1976" t="str">
        <f>TEXT(ChinookMusic[[#This Row],[invoiceDate]],"MMMM")</f>
        <v>January</v>
      </c>
    </row>
    <row r="1977" spans="1:50" x14ac:dyDescent="0.3">
      <c r="A1977">
        <v>53</v>
      </c>
      <c r="B1977" t="s">
        <v>211</v>
      </c>
      <c r="C1977">
        <v>38</v>
      </c>
      <c r="D1977" t="s">
        <v>212</v>
      </c>
      <c r="E1977">
        <v>461</v>
      </c>
      <c r="F1977" t="s">
        <v>801</v>
      </c>
      <c r="G1977" t="s">
        <v>73</v>
      </c>
      <c r="H1977">
        <v>287634</v>
      </c>
      <c r="I1977">
        <v>0.99</v>
      </c>
      <c r="J1977">
        <v>1</v>
      </c>
      <c r="K1977" t="s">
        <v>78</v>
      </c>
      <c r="L1977">
        <v>2</v>
      </c>
      <c r="M1977" t="s">
        <v>115</v>
      </c>
      <c r="N1977">
        <v>5</v>
      </c>
      <c r="O1977" t="s">
        <v>70</v>
      </c>
      <c r="P1977">
        <v>1803</v>
      </c>
      <c r="Q1977">
        <v>1</v>
      </c>
      <c r="R1977">
        <v>333</v>
      </c>
      <c r="S1977">
        <v>30</v>
      </c>
      <c r="T1977" s="3">
        <v>41276</v>
      </c>
      <c r="U1977" t="s">
        <v>680</v>
      </c>
      <c r="V1977" t="s">
        <v>681</v>
      </c>
      <c r="W1977" t="s">
        <v>64</v>
      </c>
      <c r="X1977">
        <v>8.91</v>
      </c>
      <c r="Y1977">
        <v>30</v>
      </c>
      <c r="Z1977" t="s">
        <v>682</v>
      </c>
      <c r="AA1977" t="s">
        <v>683</v>
      </c>
      <c r="AB1977" t="s">
        <v>680</v>
      </c>
      <c r="AC1977" t="s">
        <v>681</v>
      </c>
      <c r="AD1977" t="s">
        <v>64</v>
      </c>
      <c r="AE1977" t="s">
        <v>684</v>
      </c>
      <c r="AF1977">
        <v>3</v>
      </c>
      <c r="AG1977">
        <v>3</v>
      </c>
      <c r="AH1977" t="s">
        <v>165</v>
      </c>
      <c r="AI1977" t="s">
        <v>166</v>
      </c>
      <c r="AJ1977" t="s">
        <v>3281</v>
      </c>
      <c r="AK1977" t="s">
        <v>61</v>
      </c>
      <c r="AL1977">
        <v>2</v>
      </c>
      <c r="AM1977" t="s">
        <v>167</v>
      </c>
      <c r="AN1977" t="s">
        <v>63</v>
      </c>
      <c r="AO1977" t="s">
        <v>64</v>
      </c>
      <c r="AP1977" t="s">
        <v>168</v>
      </c>
      <c r="AQ1977" t="s">
        <v>169</v>
      </c>
      <c r="AR1977" t="s">
        <v>67</v>
      </c>
      <c r="AS1977" t="s">
        <v>68</v>
      </c>
      <c r="AT1977" t="s">
        <v>69</v>
      </c>
      <c r="AU1977">
        <v>51</v>
      </c>
      <c r="AV1977">
        <v>22</v>
      </c>
      <c r="AW1977">
        <f>YEAR(ChinookMusic[[#This Row],[invoiceDate]])</f>
        <v>2013</v>
      </c>
      <c r="AX1977" t="str">
        <f>TEXT(ChinookMusic[[#This Row],[invoiceDate]],"MMMM")</f>
        <v>January</v>
      </c>
    </row>
    <row r="1978" spans="1:50" x14ac:dyDescent="0.3">
      <c r="A1978">
        <v>54</v>
      </c>
      <c r="B1978" t="s">
        <v>225</v>
      </c>
      <c r="C1978">
        <v>39</v>
      </c>
      <c r="D1978" t="s">
        <v>226</v>
      </c>
      <c r="E1978">
        <v>473</v>
      </c>
      <c r="F1978" t="s">
        <v>1846</v>
      </c>
      <c r="G1978" t="s">
        <v>228</v>
      </c>
      <c r="H1978">
        <v>178364</v>
      </c>
      <c r="I1978">
        <v>0.99</v>
      </c>
      <c r="J1978">
        <v>1</v>
      </c>
      <c r="K1978" t="s">
        <v>78</v>
      </c>
      <c r="L1978">
        <v>4</v>
      </c>
      <c r="M1978" t="s">
        <v>146</v>
      </c>
      <c r="N1978">
        <v>5</v>
      </c>
      <c r="O1978" t="s">
        <v>70</v>
      </c>
      <c r="P1978">
        <v>1805</v>
      </c>
      <c r="Q1978">
        <v>1</v>
      </c>
      <c r="R1978">
        <v>333</v>
      </c>
      <c r="S1978">
        <v>30</v>
      </c>
      <c r="T1978" s="3">
        <v>41276</v>
      </c>
      <c r="U1978" t="s">
        <v>680</v>
      </c>
      <c r="V1978" t="s">
        <v>681</v>
      </c>
      <c r="W1978" t="s">
        <v>64</v>
      </c>
      <c r="X1978">
        <v>8.91</v>
      </c>
      <c r="Y1978">
        <v>30</v>
      </c>
      <c r="Z1978" t="s">
        <v>682</v>
      </c>
      <c r="AA1978" t="s">
        <v>683</v>
      </c>
      <c r="AB1978" t="s">
        <v>680</v>
      </c>
      <c r="AC1978" t="s">
        <v>681</v>
      </c>
      <c r="AD1978" t="s">
        <v>64</v>
      </c>
      <c r="AE1978" t="s">
        <v>684</v>
      </c>
      <c r="AF1978">
        <v>3</v>
      </c>
      <c r="AG1978">
        <v>3</v>
      </c>
      <c r="AH1978" t="s">
        <v>165</v>
      </c>
      <c r="AI1978" t="s">
        <v>166</v>
      </c>
      <c r="AJ1978" t="s">
        <v>3281</v>
      </c>
      <c r="AK1978" t="s">
        <v>61</v>
      </c>
      <c r="AL1978">
        <v>2</v>
      </c>
      <c r="AM1978" t="s">
        <v>167</v>
      </c>
      <c r="AN1978" t="s">
        <v>63</v>
      </c>
      <c r="AO1978" t="s">
        <v>64</v>
      </c>
      <c r="AP1978" t="s">
        <v>168</v>
      </c>
      <c r="AQ1978" t="s">
        <v>169</v>
      </c>
      <c r="AR1978" t="s">
        <v>67</v>
      </c>
      <c r="AS1978" t="s">
        <v>68</v>
      </c>
      <c r="AT1978" t="s">
        <v>69</v>
      </c>
      <c r="AU1978">
        <v>51</v>
      </c>
      <c r="AV1978">
        <v>22</v>
      </c>
      <c r="AW1978">
        <f>YEAR(ChinookMusic[[#This Row],[invoiceDate]])</f>
        <v>2013</v>
      </c>
      <c r="AX1978" t="str">
        <f>TEXT(ChinookMusic[[#This Row],[invoiceDate]],"MMMM")</f>
        <v>January</v>
      </c>
    </row>
    <row r="1979" spans="1:50" x14ac:dyDescent="0.3">
      <c r="A1979">
        <v>54</v>
      </c>
      <c r="B1979" t="s">
        <v>225</v>
      </c>
      <c r="C1979">
        <v>39</v>
      </c>
      <c r="D1979" t="s">
        <v>226</v>
      </c>
      <c r="E1979">
        <v>473</v>
      </c>
      <c r="F1979" t="s">
        <v>1846</v>
      </c>
      <c r="G1979" t="s">
        <v>228</v>
      </c>
      <c r="H1979">
        <v>178364</v>
      </c>
      <c r="I1979">
        <v>0.99</v>
      </c>
      <c r="J1979">
        <v>1</v>
      </c>
      <c r="K1979" t="s">
        <v>78</v>
      </c>
      <c r="L1979">
        <v>4</v>
      </c>
      <c r="M1979" t="s">
        <v>146</v>
      </c>
      <c r="N1979">
        <v>1</v>
      </c>
      <c r="O1979" t="s">
        <v>52</v>
      </c>
      <c r="P1979">
        <v>1805</v>
      </c>
      <c r="Q1979">
        <v>1</v>
      </c>
      <c r="R1979">
        <v>333</v>
      </c>
      <c r="S1979">
        <v>30</v>
      </c>
      <c r="T1979" s="3">
        <v>41276</v>
      </c>
      <c r="U1979" t="s">
        <v>680</v>
      </c>
      <c r="V1979" t="s">
        <v>681</v>
      </c>
      <c r="W1979" t="s">
        <v>64</v>
      </c>
      <c r="X1979">
        <v>8.91</v>
      </c>
      <c r="Y1979">
        <v>30</v>
      </c>
      <c r="Z1979" t="s">
        <v>682</v>
      </c>
      <c r="AA1979" t="s">
        <v>683</v>
      </c>
      <c r="AB1979" t="s">
        <v>680</v>
      </c>
      <c r="AC1979" t="s">
        <v>681</v>
      </c>
      <c r="AD1979" t="s">
        <v>64</v>
      </c>
      <c r="AE1979" t="s">
        <v>684</v>
      </c>
      <c r="AF1979">
        <v>3</v>
      </c>
      <c r="AG1979">
        <v>3</v>
      </c>
      <c r="AH1979" t="s">
        <v>165</v>
      </c>
      <c r="AI1979" t="s">
        <v>166</v>
      </c>
      <c r="AJ1979" t="s">
        <v>3281</v>
      </c>
      <c r="AK1979" t="s">
        <v>61</v>
      </c>
      <c r="AL1979">
        <v>2</v>
      </c>
      <c r="AM1979" t="s">
        <v>167</v>
      </c>
      <c r="AN1979" t="s">
        <v>63</v>
      </c>
      <c r="AO1979" t="s">
        <v>64</v>
      </c>
      <c r="AP1979" t="s">
        <v>168</v>
      </c>
      <c r="AQ1979" t="s">
        <v>169</v>
      </c>
      <c r="AR1979" t="s">
        <v>67</v>
      </c>
      <c r="AS1979" t="s">
        <v>68</v>
      </c>
      <c r="AT1979" t="s">
        <v>69</v>
      </c>
      <c r="AU1979">
        <v>51</v>
      </c>
      <c r="AV1979">
        <v>22</v>
      </c>
      <c r="AW1979">
        <f>YEAR(ChinookMusic[[#This Row],[invoiceDate]])</f>
        <v>2013</v>
      </c>
      <c r="AX1979" t="str">
        <f>TEXT(ChinookMusic[[#This Row],[invoiceDate]],"MMMM")</f>
        <v>January</v>
      </c>
    </row>
    <row r="1980" spans="1:50" x14ac:dyDescent="0.3">
      <c r="A1980">
        <v>54</v>
      </c>
      <c r="B1980" t="s">
        <v>225</v>
      </c>
      <c r="C1980">
        <v>39</v>
      </c>
      <c r="D1980" t="s">
        <v>226</v>
      </c>
      <c r="E1980">
        <v>473</v>
      </c>
      <c r="F1980" t="s">
        <v>1846</v>
      </c>
      <c r="G1980" t="s">
        <v>228</v>
      </c>
      <c r="H1980">
        <v>178364</v>
      </c>
      <c r="I1980">
        <v>0.99</v>
      </c>
      <c r="J1980">
        <v>1</v>
      </c>
      <c r="K1980" t="s">
        <v>78</v>
      </c>
      <c r="L1980">
        <v>4</v>
      </c>
      <c r="M1980" t="s">
        <v>146</v>
      </c>
      <c r="N1980">
        <v>8</v>
      </c>
      <c r="O1980" t="s">
        <v>52</v>
      </c>
      <c r="P1980">
        <v>1805</v>
      </c>
      <c r="Q1980">
        <v>1</v>
      </c>
      <c r="R1980">
        <v>333</v>
      </c>
      <c r="S1980">
        <v>30</v>
      </c>
      <c r="T1980" s="3">
        <v>41276</v>
      </c>
      <c r="U1980" t="s">
        <v>680</v>
      </c>
      <c r="V1980" t="s">
        <v>681</v>
      </c>
      <c r="W1980" t="s">
        <v>64</v>
      </c>
      <c r="X1980">
        <v>8.91</v>
      </c>
      <c r="Y1980">
        <v>30</v>
      </c>
      <c r="Z1980" t="s">
        <v>682</v>
      </c>
      <c r="AA1980" t="s">
        <v>683</v>
      </c>
      <c r="AB1980" t="s">
        <v>680</v>
      </c>
      <c r="AC1980" t="s">
        <v>681</v>
      </c>
      <c r="AD1980" t="s">
        <v>64</v>
      </c>
      <c r="AE1980" t="s">
        <v>684</v>
      </c>
      <c r="AF1980">
        <v>3</v>
      </c>
      <c r="AG1980">
        <v>3</v>
      </c>
      <c r="AH1980" t="s">
        <v>165</v>
      </c>
      <c r="AI1980" t="s">
        <v>166</v>
      </c>
      <c r="AJ1980" t="s">
        <v>3281</v>
      </c>
      <c r="AK1980" t="s">
        <v>61</v>
      </c>
      <c r="AL1980">
        <v>2</v>
      </c>
      <c r="AM1980" t="s">
        <v>167</v>
      </c>
      <c r="AN1980" t="s">
        <v>63</v>
      </c>
      <c r="AO1980" t="s">
        <v>64</v>
      </c>
      <c r="AP1980" t="s">
        <v>168</v>
      </c>
      <c r="AQ1980" t="s">
        <v>169</v>
      </c>
      <c r="AR1980" t="s">
        <v>67</v>
      </c>
      <c r="AS1980" t="s">
        <v>68</v>
      </c>
      <c r="AT1980" t="s">
        <v>69</v>
      </c>
      <c r="AU1980">
        <v>51</v>
      </c>
      <c r="AV1980">
        <v>22</v>
      </c>
      <c r="AW1980">
        <f>YEAR(ChinookMusic[[#This Row],[invoiceDate]])</f>
        <v>2013</v>
      </c>
      <c r="AX1980" t="str">
        <f>TEXT(ChinookMusic[[#This Row],[invoiceDate]],"MMMM")</f>
        <v>January</v>
      </c>
    </row>
    <row r="1981" spans="1:50" x14ac:dyDescent="0.3">
      <c r="A1981">
        <v>53</v>
      </c>
      <c r="B1981" t="s">
        <v>211</v>
      </c>
      <c r="C1981">
        <v>38</v>
      </c>
      <c r="D1981" t="s">
        <v>212</v>
      </c>
      <c r="E1981">
        <v>467</v>
      </c>
      <c r="F1981" t="s">
        <v>1965</v>
      </c>
      <c r="G1981" t="s">
        <v>73</v>
      </c>
      <c r="H1981">
        <v>274259</v>
      </c>
      <c r="I1981">
        <v>0.99</v>
      </c>
      <c r="J1981">
        <v>1</v>
      </c>
      <c r="K1981" t="s">
        <v>78</v>
      </c>
      <c r="L1981">
        <v>2</v>
      </c>
      <c r="M1981" t="s">
        <v>115</v>
      </c>
      <c r="N1981">
        <v>8</v>
      </c>
      <c r="O1981" t="s">
        <v>52</v>
      </c>
      <c r="P1981">
        <v>1804</v>
      </c>
      <c r="Q1981">
        <v>1</v>
      </c>
      <c r="R1981">
        <v>333</v>
      </c>
      <c r="S1981">
        <v>30</v>
      </c>
      <c r="T1981" s="3">
        <v>41276</v>
      </c>
      <c r="U1981" t="s">
        <v>680</v>
      </c>
      <c r="V1981" t="s">
        <v>681</v>
      </c>
      <c r="W1981" t="s">
        <v>64</v>
      </c>
      <c r="X1981">
        <v>8.91</v>
      </c>
      <c r="Y1981">
        <v>30</v>
      </c>
      <c r="Z1981" t="s">
        <v>682</v>
      </c>
      <c r="AA1981" t="s">
        <v>683</v>
      </c>
      <c r="AB1981" t="s">
        <v>680</v>
      </c>
      <c r="AC1981" t="s">
        <v>681</v>
      </c>
      <c r="AD1981" t="s">
        <v>64</v>
      </c>
      <c r="AE1981" t="s">
        <v>684</v>
      </c>
      <c r="AF1981">
        <v>3</v>
      </c>
      <c r="AG1981">
        <v>3</v>
      </c>
      <c r="AH1981" t="s">
        <v>165</v>
      </c>
      <c r="AI1981" t="s">
        <v>166</v>
      </c>
      <c r="AJ1981" t="s">
        <v>3281</v>
      </c>
      <c r="AK1981" t="s">
        <v>61</v>
      </c>
      <c r="AL1981">
        <v>2</v>
      </c>
      <c r="AM1981" t="s">
        <v>167</v>
      </c>
      <c r="AN1981" t="s">
        <v>63</v>
      </c>
      <c r="AO1981" t="s">
        <v>64</v>
      </c>
      <c r="AP1981" t="s">
        <v>168</v>
      </c>
      <c r="AQ1981" t="s">
        <v>169</v>
      </c>
      <c r="AR1981" t="s">
        <v>67</v>
      </c>
      <c r="AS1981" t="s">
        <v>68</v>
      </c>
      <c r="AT1981" t="s">
        <v>69</v>
      </c>
      <c r="AU1981">
        <v>51</v>
      </c>
      <c r="AV1981">
        <v>22</v>
      </c>
      <c r="AW1981">
        <f>YEAR(ChinookMusic[[#This Row],[invoiceDate]])</f>
        <v>2013</v>
      </c>
      <c r="AX1981" t="str">
        <f>TEXT(ChinookMusic[[#This Row],[invoiceDate]],"MMMM")</f>
        <v>January</v>
      </c>
    </row>
    <row r="1982" spans="1:50" x14ac:dyDescent="0.3">
      <c r="A1982">
        <v>53</v>
      </c>
      <c r="B1982" t="s">
        <v>211</v>
      </c>
      <c r="C1982">
        <v>38</v>
      </c>
      <c r="D1982" t="s">
        <v>212</v>
      </c>
      <c r="E1982">
        <v>467</v>
      </c>
      <c r="F1982" t="s">
        <v>1965</v>
      </c>
      <c r="G1982" t="s">
        <v>73</v>
      </c>
      <c r="H1982">
        <v>274259</v>
      </c>
      <c r="I1982">
        <v>0.99</v>
      </c>
      <c r="J1982">
        <v>1</v>
      </c>
      <c r="K1982" t="s">
        <v>78</v>
      </c>
      <c r="L1982">
        <v>2</v>
      </c>
      <c r="M1982" t="s">
        <v>115</v>
      </c>
      <c r="N1982">
        <v>5</v>
      </c>
      <c r="O1982" t="s">
        <v>70</v>
      </c>
      <c r="P1982">
        <v>1804</v>
      </c>
      <c r="Q1982">
        <v>1</v>
      </c>
      <c r="R1982">
        <v>333</v>
      </c>
      <c r="S1982">
        <v>30</v>
      </c>
      <c r="T1982" s="3">
        <v>41276</v>
      </c>
      <c r="U1982" t="s">
        <v>680</v>
      </c>
      <c r="V1982" t="s">
        <v>681</v>
      </c>
      <c r="W1982" t="s">
        <v>64</v>
      </c>
      <c r="X1982">
        <v>8.91</v>
      </c>
      <c r="Y1982">
        <v>30</v>
      </c>
      <c r="Z1982" t="s">
        <v>682</v>
      </c>
      <c r="AA1982" t="s">
        <v>683</v>
      </c>
      <c r="AB1982" t="s">
        <v>680</v>
      </c>
      <c r="AC1982" t="s">
        <v>681</v>
      </c>
      <c r="AD1982" t="s">
        <v>64</v>
      </c>
      <c r="AE1982" t="s">
        <v>684</v>
      </c>
      <c r="AF1982">
        <v>3</v>
      </c>
      <c r="AG1982">
        <v>3</v>
      </c>
      <c r="AH1982" t="s">
        <v>165</v>
      </c>
      <c r="AI1982" t="s">
        <v>166</v>
      </c>
      <c r="AJ1982" t="s">
        <v>3281</v>
      </c>
      <c r="AK1982" t="s">
        <v>61</v>
      </c>
      <c r="AL1982">
        <v>2</v>
      </c>
      <c r="AM1982" t="s">
        <v>167</v>
      </c>
      <c r="AN1982" t="s">
        <v>63</v>
      </c>
      <c r="AO1982" t="s">
        <v>64</v>
      </c>
      <c r="AP1982" t="s">
        <v>168</v>
      </c>
      <c r="AQ1982" t="s">
        <v>169</v>
      </c>
      <c r="AR1982" t="s">
        <v>67</v>
      </c>
      <c r="AS1982" t="s">
        <v>68</v>
      </c>
      <c r="AT1982" t="s">
        <v>69</v>
      </c>
      <c r="AU1982">
        <v>51</v>
      </c>
      <c r="AV1982">
        <v>22</v>
      </c>
      <c r="AW1982">
        <f>YEAR(ChinookMusic[[#This Row],[invoiceDate]])</f>
        <v>2013</v>
      </c>
      <c r="AX1982" t="str">
        <f>TEXT(ChinookMusic[[#This Row],[invoiceDate]],"MMMM")</f>
        <v>January</v>
      </c>
    </row>
    <row r="1983" spans="1:50" x14ac:dyDescent="0.3">
      <c r="A1983">
        <v>53</v>
      </c>
      <c r="B1983" t="s">
        <v>211</v>
      </c>
      <c r="C1983">
        <v>38</v>
      </c>
      <c r="D1983" t="s">
        <v>212</v>
      </c>
      <c r="E1983">
        <v>467</v>
      </c>
      <c r="F1983" t="s">
        <v>1965</v>
      </c>
      <c r="G1983" t="s">
        <v>73</v>
      </c>
      <c r="H1983">
        <v>274259</v>
      </c>
      <c r="I1983">
        <v>0.99</v>
      </c>
      <c r="J1983">
        <v>1</v>
      </c>
      <c r="K1983" t="s">
        <v>78</v>
      </c>
      <c r="L1983">
        <v>2</v>
      </c>
      <c r="M1983" t="s">
        <v>115</v>
      </c>
      <c r="N1983">
        <v>1</v>
      </c>
      <c r="O1983" t="s">
        <v>52</v>
      </c>
      <c r="P1983">
        <v>1804</v>
      </c>
      <c r="Q1983">
        <v>1</v>
      </c>
      <c r="R1983">
        <v>333</v>
      </c>
      <c r="S1983">
        <v>30</v>
      </c>
      <c r="T1983" s="3">
        <v>41276</v>
      </c>
      <c r="U1983" t="s">
        <v>680</v>
      </c>
      <c r="V1983" t="s">
        <v>681</v>
      </c>
      <c r="W1983" t="s">
        <v>64</v>
      </c>
      <c r="X1983">
        <v>8.91</v>
      </c>
      <c r="Y1983">
        <v>30</v>
      </c>
      <c r="Z1983" t="s">
        <v>682</v>
      </c>
      <c r="AA1983" t="s">
        <v>683</v>
      </c>
      <c r="AB1983" t="s">
        <v>680</v>
      </c>
      <c r="AC1983" t="s">
        <v>681</v>
      </c>
      <c r="AD1983" t="s">
        <v>64</v>
      </c>
      <c r="AE1983" t="s">
        <v>684</v>
      </c>
      <c r="AF1983">
        <v>3</v>
      </c>
      <c r="AG1983">
        <v>3</v>
      </c>
      <c r="AH1983" t="s">
        <v>165</v>
      </c>
      <c r="AI1983" t="s">
        <v>166</v>
      </c>
      <c r="AJ1983" t="s">
        <v>3281</v>
      </c>
      <c r="AK1983" t="s">
        <v>61</v>
      </c>
      <c r="AL1983">
        <v>2</v>
      </c>
      <c r="AM1983" t="s">
        <v>167</v>
      </c>
      <c r="AN1983" t="s">
        <v>63</v>
      </c>
      <c r="AO1983" t="s">
        <v>64</v>
      </c>
      <c r="AP1983" t="s">
        <v>168</v>
      </c>
      <c r="AQ1983" t="s">
        <v>169</v>
      </c>
      <c r="AR1983" t="s">
        <v>67</v>
      </c>
      <c r="AS1983" t="s">
        <v>68</v>
      </c>
      <c r="AT1983" t="s">
        <v>69</v>
      </c>
      <c r="AU1983">
        <v>51</v>
      </c>
      <c r="AV1983">
        <v>22</v>
      </c>
      <c r="AW1983">
        <f>YEAR(ChinookMusic[[#This Row],[invoiceDate]])</f>
        <v>2013</v>
      </c>
      <c r="AX1983" t="str">
        <f>TEXT(ChinookMusic[[#This Row],[invoiceDate]],"MMMM")</f>
        <v>January</v>
      </c>
    </row>
    <row r="1984" spans="1:50" x14ac:dyDescent="0.3">
      <c r="A1984">
        <v>54</v>
      </c>
      <c r="B1984" t="s">
        <v>225</v>
      </c>
      <c r="C1984">
        <v>39</v>
      </c>
      <c r="D1984" t="s">
        <v>226</v>
      </c>
      <c r="E1984">
        <v>485</v>
      </c>
      <c r="F1984" t="s">
        <v>1966</v>
      </c>
      <c r="G1984" t="s">
        <v>228</v>
      </c>
      <c r="H1984">
        <v>168803</v>
      </c>
      <c r="I1984">
        <v>0.99</v>
      </c>
      <c r="J1984">
        <v>1</v>
      </c>
      <c r="K1984" t="s">
        <v>78</v>
      </c>
      <c r="L1984">
        <v>4</v>
      </c>
      <c r="M1984" t="s">
        <v>146</v>
      </c>
      <c r="N1984">
        <v>8</v>
      </c>
      <c r="O1984" t="s">
        <v>52</v>
      </c>
      <c r="P1984">
        <v>1807</v>
      </c>
      <c r="Q1984">
        <v>1</v>
      </c>
      <c r="R1984">
        <v>333</v>
      </c>
      <c r="S1984">
        <v>30</v>
      </c>
      <c r="T1984" s="3">
        <v>41276</v>
      </c>
      <c r="U1984" t="s">
        <v>680</v>
      </c>
      <c r="V1984" t="s">
        <v>681</v>
      </c>
      <c r="W1984" t="s">
        <v>64</v>
      </c>
      <c r="X1984">
        <v>8.91</v>
      </c>
      <c r="Y1984">
        <v>30</v>
      </c>
      <c r="Z1984" t="s">
        <v>682</v>
      </c>
      <c r="AA1984" t="s">
        <v>683</v>
      </c>
      <c r="AB1984" t="s">
        <v>680</v>
      </c>
      <c r="AC1984" t="s">
        <v>681</v>
      </c>
      <c r="AD1984" t="s">
        <v>64</v>
      </c>
      <c r="AE1984" t="s">
        <v>684</v>
      </c>
      <c r="AF1984">
        <v>3</v>
      </c>
      <c r="AG1984">
        <v>3</v>
      </c>
      <c r="AH1984" t="s">
        <v>165</v>
      </c>
      <c r="AI1984" t="s">
        <v>166</v>
      </c>
      <c r="AJ1984" t="s">
        <v>3281</v>
      </c>
      <c r="AK1984" t="s">
        <v>61</v>
      </c>
      <c r="AL1984">
        <v>2</v>
      </c>
      <c r="AM1984" t="s">
        <v>167</v>
      </c>
      <c r="AN1984" t="s">
        <v>63</v>
      </c>
      <c r="AO1984" t="s">
        <v>64</v>
      </c>
      <c r="AP1984" t="s">
        <v>168</v>
      </c>
      <c r="AQ1984" t="s">
        <v>169</v>
      </c>
      <c r="AR1984" t="s">
        <v>67</v>
      </c>
      <c r="AS1984" t="s">
        <v>68</v>
      </c>
      <c r="AT1984" t="s">
        <v>69</v>
      </c>
      <c r="AU1984">
        <v>51</v>
      </c>
      <c r="AV1984">
        <v>22</v>
      </c>
      <c r="AW1984">
        <f>YEAR(ChinookMusic[[#This Row],[invoiceDate]])</f>
        <v>2013</v>
      </c>
      <c r="AX1984" t="str">
        <f>TEXT(ChinookMusic[[#This Row],[invoiceDate]],"MMMM")</f>
        <v>January</v>
      </c>
    </row>
    <row r="1985" spans="1:50" x14ac:dyDescent="0.3">
      <c r="A1985">
        <v>54</v>
      </c>
      <c r="B1985" t="s">
        <v>225</v>
      </c>
      <c r="C1985">
        <v>39</v>
      </c>
      <c r="D1985" t="s">
        <v>226</v>
      </c>
      <c r="E1985">
        <v>485</v>
      </c>
      <c r="F1985" t="s">
        <v>1966</v>
      </c>
      <c r="G1985" t="s">
        <v>228</v>
      </c>
      <c r="H1985">
        <v>168803</v>
      </c>
      <c r="I1985">
        <v>0.99</v>
      </c>
      <c r="J1985">
        <v>1</v>
      </c>
      <c r="K1985" t="s">
        <v>78</v>
      </c>
      <c r="L1985">
        <v>4</v>
      </c>
      <c r="M1985" t="s">
        <v>146</v>
      </c>
      <c r="N1985">
        <v>1</v>
      </c>
      <c r="O1985" t="s">
        <v>52</v>
      </c>
      <c r="P1985">
        <v>1807</v>
      </c>
      <c r="Q1985">
        <v>1</v>
      </c>
      <c r="R1985">
        <v>333</v>
      </c>
      <c r="S1985">
        <v>30</v>
      </c>
      <c r="T1985" s="3">
        <v>41276</v>
      </c>
      <c r="U1985" t="s">
        <v>680</v>
      </c>
      <c r="V1985" t="s">
        <v>681</v>
      </c>
      <c r="W1985" t="s">
        <v>64</v>
      </c>
      <c r="X1985">
        <v>8.91</v>
      </c>
      <c r="Y1985">
        <v>30</v>
      </c>
      <c r="Z1985" t="s">
        <v>682</v>
      </c>
      <c r="AA1985" t="s">
        <v>683</v>
      </c>
      <c r="AB1985" t="s">
        <v>680</v>
      </c>
      <c r="AC1985" t="s">
        <v>681</v>
      </c>
      <c r="AD1985" t="s">
        <v>64</v>
      </c>
      <c r="AE1985" t="s">
        <v>684</v>
      </c>
      <c r="AF1985">
        <v>3</v>
      </c>
      <c r="AG1985">
        <v>3</v>
      </c>
      <c r="AH1985" t="s">
        <v>165</v>
      </c>
      <c r="AI1985" t="s">
        <v>166</v>
      </c>
      <c r="AJ1985" t="s">
        <v>3281</v>
      </c>
      <c r="AK1985" t="s">
        <v>61</v>
      </c>
      <c r="AL1985">
        <v>2</v>
      </c>
      <c r="AM1985" t="s">
        <v>167</v>
      </c>
      <c r="AN1985" t="s">
        <v>63</v>
      </c>
      <c r="AO1985" t="s">
        <v>64</v>
      </c>
      <c r="AP1985" t="s">
        <v>168</v>
      </c>
      <c r="AQ1985" t="s">
        <v>169</v>
      </c>
      <c r="AR1985" t="s">
        <v>67</v>
      </c>
      <c r="AS1985" t="s">
        <v>68</v>
      </c>
      <c r="AT1985" t="s">
        <v>69</v>
      </c>
      <c r="AU1985">
        <v>51</v>
      </c>
      <c r="AV1985">
        <v>22</v>
      </c>
      <c r="AW1985">
        <f>YEAR(ChinookMusic[[#This Row],[invoiceDate]])</f>
        <v>2013</v>
      </c>
      <c r="AX1985" t="str">
        <f>TEXT(ChinookMusic[[#This Row],[invoiceDate]],"MMMM")</f>
        <v>January</v>
      </c>
    </row>
    <row r="1986" spans="1:50" x14ac:dyDescent="0.3">
      <c r="A1986">
        <v>52</v>
      </c>
      <c r="B1986" t="s">
        <v>205</v>
      </c>
      <c r="C1986">
        <v>37</v>
      </c>
      <c r="D1986" t="s">
        <v>206</v>
      </c>
      <c r="E1986">
        <v>437</v>
      </c>
      <c r="F1986" t="s">
        <v>1345</v>
      </c>
      <c r="G1986" t="s">
        <v>1128</v>
      </c>
      <c r="H1986">
        <v>314148</v>
      </c>
      <c r="I1986">
        <v>0.99</v>
      </c>
      <c r="J1986">
        <v>1</v>
      </c>
      <c r="K1986" t="s">
        <v>78</v>
      </c>
      <c r="L1986">
        <v>1</v>
      </c>
      <c r="M1986" t="s">
        <v>51</v>
      </c>
      <c r="N1986">
        <v>8</v>
      </c>
      <c r="O1986" t="s">
        <v>52</v>
      </c>
      <c r="P1986">
        <v>1799</v>
      </c>
      <c r="Q1986">
        <v>1</v>
      </c>
      <c r="R1986">
        <v>333</v>
      </c>
      <c r="S1986">
        <v>30</v>
      </c>
      <c r="T1986" s="3">
        <v>41276</v>
      </c>
      <c r="U1986" t="s">
        <v>680</v>
      </c>
      <c r="V1986" t="s">
        <v>681</v>
      </c>
      <c r="W1986" t="s">
        <v>64</v>
      </c>
      <c r="X1986">
        <v>8.91</v>
      </c>
      <c r="Y1986">
        <v>30</v>
      </c>
      <c r="Z1986" t="s">
        <v>682</v>
      </c>
      <c r="AA1986" t="s">
        <v>683</v>
      </c>
      <c r="AB1986" t="s">
        <v>680</v>
      </c>
      <c r="AC1986" t="s">
        <v>681</v>
      </c>
      <c r="AD1986" t="s">
        <v>64</v>
      </c>
      <c r="AE1986" t="s">
        <v>684</v>
      </c>
      <c r="AF1986">
        <v>3</v>
      </c>
      <c r="AG1986">
        <v>3</v>
      </c>
      <c r="AH1986" t="s">
        <v>165</v>
      </c>
      <c r="AI1986" t="s">
        <v>166</v>
      </c>
      <c r="AJ1986" t="s">
        <v>3281</v>
      </c>
      <c r="AK1986" t="s">
        <v>61</v>
      </c>
      <c r="AL1986">
        <v>2</v>
      </c>
      <c r="AM1986" t="s">
        <v>167</v>
      </c>
      <c r="AN1986" t="s">
        <v>63</v>
      </c>
      <c r="AO1986" t="s">
        <v>64</v>
      </c>
      <c r="AP1986" t="s">
        <v>168</v>
      </c>
      <c r="AQ1986" t="s">
        <v>169</v>
      </c>
      <c r="AR1986" t="s">
        <v>67</v>
      </c>
      <c r="AS1986" t="s">
        <v>68</v>
      </c>
      <c r="AT1986" t="s">
        <v>69</v>
      </c>
      <c r="AU1986">
        <v>51</v>
      </c>
      <c r="AV1986">
        <v>22</v>
      </c>
      <c r="AW1986">
        <f>YEAR(ChinookMusic[[#This Row],[invoiceDate]])</f>
        <v>2013</v>
      </c>
      <c r="AX1986" t="str">
        <f>TEXT(ChinookMusic[[#This Row],[invoiceDate]],"MMMM")</f>
        <v>January</v>
      </c>
    </row>
    <row r="1987" spans="1:50" x14ac:dyDescent="0.3">
      <c r="A1987">
        <v>52</v>
      </c>
      <c r="B1987" t="s">
        <v>205</v>
      </c>
      <c r="C1987">
        <v>37</v>
      </c>
      <c r="D1987" t="s">
        <v>206</v>
      </c>
      <c r="E1987">
        <v>437</v>
      </c>
      <c r="F1987" t="s">
        <v>1345</v>
      </c>
      <c r="G1987" t="s">
        <v>1128</v>
      </c>
      <c r="H1987">
        <v>314148</v>
      </c>
      <c r="I1987">
        <v>0.99</v>
      </c>
      <c r="J1987">
        <v>1</v>
      </c>
      <c r="K1987" t="s">
        <v>78</v>
      </c>
      <c r="L1987">
        <v>1</v>
      </c>
      <c r="M1987" t="s">
        <v>51</v>
      </c>
      <c r="N1987">
        <v>1</v>
      </c>
      <c r="O1987" t="s">
        <v>52</v>
      </c>
      <c r="P1987">
        <v>1799</v>
      </c>
      <c r="Q1987">
        <v>1</v>
      </c>
      <c r="R1987">
        <v>333</v>
      </c>
      <c r="S1987">
        <v>30</v>
      </c>
      <c r="T1987" s="3">
        <v>41276</v>
      </c>
      <c r="U1987" t="s">
        <v>680</v>
      </c>
      <c r="V1987" t="s">
        <v>681</v>
      </c>
      <c r="W1987" t="s">
        <v>64</v>
      </c>
      <c r="X1987">
        <v>8.91</v>
      </c>
      <c r="Y1987">
        <v>30</v>
      </c>
      <c r="Z1987" t="s">
        <v>682</v>
      </c>
      <c r="AA1987" t="s">
        <v>683</v>
      </c>
      <c r="AB1987" t="s">
        <v>680</v>
      </c>
      <c r="AC1987" t="s">
        <v>681</v>
      </c>
      <c r="AD1987" t="s">
        <v>64</v>
      </c>
      <c r="AE1987" t="s">
        <v>684</v>
      </c>
      <c r="AF1987">
        <v>3</v>
      </c>
      <c r="AG1987">
        <v>3</v>
      </c>
      <c r="AH1987" t="s">
        <v>165</v>
      </c>
      <c r="AI1987" t="s">
        <v>166</v>
      </c>
      <c r="AJ1987" t="s">
        <v>3281</v>
      </c>
      <c r="AK1987" t="s">
        <v>61</v>
      </c>
      <c r="AL1987">
        <v>2</v>
      </c>
      <c r="AM1987" t="s">
        <v>167</v>
      </c>
      <c r="AN1987" t="s">
        <v>63</v>
      </c>
      <c r="AO1987" t="s">
        <v>64</v>
      </c>
      <c r="AP1987" t="s">
        <v>168</v>
      </c>
      <c r="AQ1987" t="s">
        <v>169</v>
      </c>
      <c r="AR1987" t="s">
        <v>67</v>
      </c>
      <c r="AS1987" t="s">
        <v>68</v>
      </c>
      <c r="AT1987" t="s">
        <v>69</v>
      </c>
      <c r="AU1987">
        <v>51</v>
      </c>
      <c r="AV1987">
        <v>22</v>
      </c>
      <c r="AW1987">
        <f>YEAR(ChinookMusic[[#This Row],[invoiceDate]])</f>
        <v>2013</v>
      </c>
      <c r="AX1987" t="str">
        <f>TEXT(ChinookMusic[[#This Row],[invoiceDate]],"MMMM")</f>
        <v>January</v>
      </c>
    </row>
    <row r="1988" spans="1:50" x14ac:dyDescent="0.3">
      <c r="A1988">
        <v>52</v>
      </c>
      <c r="B1988" t="s">
        <v>205</v>
      </c>
      <c r="C1988">
        <v>37</v>
      </c>
      <c r="D1988" t="s">
        <v>206</v>
      </c>
      <c r="E1988">
        <v>455</v>
      </c>
      <c r="F1988" t="s">
        <v>1343</v>
      </c>
      <c r="G1988" t="s">
        <v>1344</v>
      </c>
      <c r="H1988">
        <v>320444</v>
      </c>
      <c r="I1988">
        <v>0.99</v>
      </c>
      <c r="J1988">
        <v>1</v>
      </c>
      <c r="K1988" t="s">
        <v>78</v>
      </c>
      <c r="L1988">
        <v>1</v>
      </c>
      <c r="M1988" t="s">
        <v>51</v>
      </c>
      <c r="N1988">
        <v>8</v>
      </c>
      <c r="O1988" t="s">
        <v>52</v>
      </c>
      <c r="P1988">
        <v>1802</v>
      </c>
      <c r="Q1988">
        <v>1</v>
      </c>
      <c r="R1988">
        <v>333</v>
      </c>
      <c r="S1988">
        <v>30</v>
      </c>
      <c r="T1988" s="3">
        <v>41276</v>
      </c>
      <c r="U1988" t="s">
        <v>680</v>
      </c>
      <c r="V1988" t="s">
        <v>681</v>
      </c>
      <c r="W1988" t="s">
        <v>64</v>
      </c>
      <c r="X1988">
        <v>8.91</v>
      </c>
      <c r="Y1988">
        <v>30</v>
      </c>
      <c r="Z1988" t="s">
        <v>682</v>
      </c>
      <c r="AA1988" t="s">
        <v>683</v>
      </c>
      <c r="AB1988" t="s">
        <v>680</v>
      </c>
      <c r="AC1988" t="s">
        <v>681</v>
      </c>
      <c r="AD1988" t="s">
        <v>64</v>
      </c>
      <c r="AE1988" t="s">
        <v>684</v>
      </c>
      <c r="AF1988">
        <v>3</v>
      </c>
      <c r="AG1988">
        <v>3</v>
      </c>
      <c r="AH1988" t="s">
        <v>165</v>
      </c>
      <c r="AI1988" t="s">
        <v>166</v>
      </c>
      <c r="AJ1988" t="s">
        <v>3281</v>
      </c>
      <c r="AK1988" t="s">
        <v>61</v>
      </c>
      <c r="AL1988">
        <v>2</v>
      </c>
      <c r="AM1988" t="s">
        <v>167</v>
      </c>
      <c r="AN1988" t="s">
        <v>63</v>
      </c>
      <c r="AO1988" t="s">
        <v>64</v>
      </c>
      <c r="AP1988" t="s">
        <v>168</v>
      </c>
      <c r="AQ1988" t="s">
        <v>169</v>
      </c>
      <c r="AR1988" t="s">
        <v>67</v>
      </c>
      <c r="AS1988" t="s">
        <v>68</v>
      </c>
      <c r="AT1988" t="s">
        <v>69</v>
      </c>
      <c r="AU1988">
        <v>51</v>
      </c>
      <c r="AV1988">
        <v>22</v>
      </c>
      <c r="AW1988">
        <f>YEAR(ChinookMusic[[#This Row],[invoiceDate]])</f>
        <v>2013</v>
      </c>
      <c r="AX1988" t="str">
        <f>TEXT(ChinookMusic[[#This Row],[invoiceDate]],"MMMM")</f>
        <v>January</v>
      </c>
    </row>
    <row r="1989" spans="1:50" x14ac:dyDescent="0.3">
      <c r="A1989">
        <v>52</v>
      </c>
      <c r="B1989" t="s">
        <v>205</v>
      </c>
      <c r="C1989">
        <v>37</v>
      </c>
      <c r="D1989" t="s">
        <v>206</v>
      </c>
      <c r="E1989">
        <v>455</v>
      </c>
      <c r="F1989" t="s">
        <v>1343</v>
      </c>
      <c r="G1989" t="s">
        <v>1344</v>
      </c>
      <c r="H1989">
        <v>320444</v>
      </c>
      <c r="I1989">
        <v>0.99</v>
      </c>
      <c r="J1989">
        <v>1</v>
      </c>
      <c r="K1989" t="s">
        <v>78</v>
      </c>
      <c r="L1989">
        <v>1</v>
      </c>
      <c r="M1989" t="s">
        <v>51</v>
      </c>
      <c r="N1989">
        <v>5</v>
      </c>
      <c r="O1989" t="s">
        <v>70</v>
      </c>
      <c r="P1989">
        <v>1802</v>
      </c>
      <c r="Q1989">
        <v>1</v>
      </c>
      <c r="R1989">
        <v>333</v>
      </c>
      <c r="S1989">
        <v>30</v>
      </c>
      <c r="T1989" s="3">
        <v>41276</v>
      </c>
      <c r="U1989" t="s">
        <v>680</v>
      </c>
      <c r="V1989" t="s">
        <v>681</v>
      </c>
      <c r="W1989" t="s">
        <v>64</v>
      </c>
      <c r="X1989">
        <v>8.91</v>
      </c>
      <c r="Y1989">
        <v>30</v>
      </c>
      <c r="Z1989" t="s">
        <v>682</v>
      </c>
      <c r="AA1989" t="s">
        <v>683</v>
      </c>
      <c r="AB1989" t="s">
        <v>680</v>
      </c>
      <c r="AC1989" t="s">
        <v>681</v>
      </c>
      <c r="AD1989" t="s">
        <v>64</v>
      </c>
      <c r="AE1989" t="s">
        <v>684</v>
      </c>
      <c r="AF1989">
        <v>3</v>
      </c>
      <c r="AG1989">
        <v>3</v>
      </c>
      <c r="AH1989" t="s">
        <v>165</v>
      </c>
      <c r="AI1989" t="s">
        <v>166</v>
      </c>
      <c r="AJ1989" t="s">
        <v>3281</v>
      </c>
      <c r="AK1989" t="s">
        <v>61</v>
      </c>
      <c r="AL1989">
        <v>2</v>
      </c>
      <c r="AM1989" t="s">
        <v>167</v>
      </c>
      <c r="AN1989" t="s">
        <v>63</v>
      </c>
      <c r="AO1989" t="s">
        <v>64</v>
      </c>
      <c r="AP1989" t="s">
        <v>168</v>
      </c>
      <c r="AQ1989" t="s">
        <v>169</v>
      </c>
      <c r="AR1989" t="s">
        <v>67</v>
      </c>
      <c r="AS1989" t="s">
        <v>68</v>
      </c>
      <c r="AT1989" t="s">
        <v>69</v>
      </c>
      <c r="AU1989">
        <v>51</v>
      </c>
      <c r="AV1989">
        <v>22</v>
      </c>
      <c r="AW1989">
        <f>YEAR(ChinookMusic[[#This Row],[invoiceDate]])</f>
        <v>2013</v>
      </c>
      <c r="AX1989" t="str">
        <f>TEXT(ChinookMusic[[#This Row],[invoiceDate]],"MMMM")</f>
        <v>January</v>
      </c>
    </row>
    <row r="1990" spans="1:50" x14ac:dyDescent="0.3">
      <c r="A1990">
        <v>54</v>
      </c>
      <c r="B1990" t="s">
        <v>225</v>
      </c>
      <c r="C1990">
        <v>39</v>
      </c>
      <c r="D1990" t="s">
        <v>226</v>
      </c>
      <c r="E1990">
        <v>479</v>
      </c>
      <c r="F1990" t="s">
        <v>1967</v>
      </c>
      <c r="G1990" t="s">
        <v>228</v>
      </c>
      <c r="H1990">
        <v>151170</v>
      </c>
      <c r="I1990">
        <v>0.99</v>
      </c>
      <c r="J1990">
        <v>1</v>
      </c>
      <c r="K1990" t="s">
        <v>78</v>
      </c>
      <c r="L1990">
        <v>4</v>
      </c>
      <c r="M1990" t="s">
        <v>146</v>
      </c>
      <c r="N1990">
        <v>5</v>
      </c>
      <c r="O1990" t="s">
        <v>70</v>
      </c>
      <c r="P1990">
        <v>1806</v>
      </c>
      <c r="Q1990">
        <v>1</v>
      </c>
      <c r="R1990">
        <v>333</v>
      </c>
      <c r="S1990">
        <v>30</v>
      </c>
      <c r="T1990" s="3">
        <v>41276</v>
      </c>
      <c r="U1990" t="s">
        <v>680</v>
      </c>
      <c r="V1990" t="s">
        <v>681</v>
      </c>
      <c r="W1990" t="s">
        <v>64</v>
      </c>
      <c r="X1990">
        <v>8.91</v>
      </c>
      <c r="Y1990">
        <v>30</v>
      </c>
      <c r="Z1990" t="s">
        <v>682</v>
      </c>
      <c r="AA1990" t="s">
        <v>683</v>
      </c>
      <c r="AB1990" t="s">
        <v>680</v>
      </c>
      <c r="AC1990" t="s">
        <v>681</v>
      </c>
      <c r="AD1990" t="s">
        <v>64</v>
      </c>
      <c r="AE1990" t="s">
        <v>684</v>
      </c>
      <c r="AF1990">
        <v>3</v>
      </c>
      <c r="AG1990">
        <v>3</v>
      </c>
      <c r="AH1990" t="s">
        <v>165</v>
      </c>
      <c r="AI1990" t="s">
        <v>166</v>
      </c>
      <c r="AJ1990" t="s">
        <v>3281</v>
      </c>
      <c r="AK1990" t="s">
        <v>61</v>
      </c>
      <c r="AL1990">
        <v>2</v>
      </c>
      <c r="AM1990" t="s">
        <v>167</v>
      </c>
      <c r="AN1990" t="s">
        <v>63</v>
      </c>
      <c r="AO1990" t="s">
        <v>64</v>
      </c>
      <c r="AP1990" t="s">
        <v>168</v>
      </c>
      <c r="AQ1990" t="s">
        <v>169</v>
      </c>
      <c r="AR1990" t="s">
        <v>67</v>
      </c>
      <c r="AS1990" t="s">
        <v>68</v>
      </c>
      <c r="AT1990" t="s">
        <v>69</v>
      </c>
      <c r="AU1990">
        <v>51</v>
      </c>
      <c r="AV1990">
        <v>22</v>
      </c>
      <c r="AW1990">
        <f>YEAR(ChinookMusic[[#This Row],[invoiceDate]])</f>
        <v>2013</v>
      </c>
      <c r="AX1990" t="str">
        <f>TEXT(ChinookMusic[[#This Row],[invoiceDate]],"MMMM")</f>
        <v>January</v>
      </c>
    </row>
    <row r="1991" spans="1:50" x14ac:dyDescent="0.3">
      <c r="A1991">
        <v>54</v>
      </c>
      <c r="B1991" t="s">
        <v>225</v>
      </c>
      <c r="C1991">
        <v>39</v>
      </c>
      <c r="D1991" t="s">
        <v>226</v>
      </c>
      <c r="E1991">
        <v>479</v>
      </c>
      <c r="F1991" t="s">
        <v>1967</v>
      </c>
      <c r="G1991" t="s">
        <v>228</v>
      </c>
      <c r="H1991">
        <v>151170</v>
      </c>
      <c r="I1991">
        <v>0.99</v>
      </c>
      <c r="J1991">
        <v>1</v>
      </c>
      <c r="K1991" t="s">
        <v>78</v>
      </c>
      <c r="L1991">
        <v>4</v>
      </c>
      <c r="M1991" t="s">
        <v>146</v>
      </c>
      <c r="N1991">
        <v>1</v>
      </c>
      <c r="O1991" t="s">
        <v>52</v>
      </c>
      <c r="P1991">
        <v>1806</v>
      </c>
      <c r="Q1991">
        <v>1</v>
      </c>
      <c r="R1991">
        <v>333</v>
      </c>
      <c r="S1991">
        <v>30</v>
      </c>
      <c r="T1991" s="3">
        <v>41276</v>
      </c>
      <c r="U1991" t="s">
        <v>680</v>
      </c>
      <c r="V1991" t="s">
        <v>681</v>
      </c>
      <c r="W1991" t="s">
        <v>64</v>
      </c>
      <c r="X1991">
        <v>8.91</v>
      </c>
      <c r="Y1991">
        <v>30</v>
      </c>
      <c r="Z1991" t="s">
        <v>682</v>
      </c>
      <c r="AA1991" t="s">
        <v>683</v>
      </c>
      <c r="AB1991" t="s">
        <v>680</v>
      </c>
      <c r="AC1991" t="s">
        <v>681</v>
      </c>
      <c r="AD1991" t="s">
        <v>64</v>
      </c>
      <c r="AE1991" t="s">
        <v>684</v>
      </c>
      <c r="AF1991">
        <v>3</v>
      </c>
      <c r="AG1991">
        <v>3</v>
      </c>
      <c r="AH1991" t="s">
        <v>165</v>
      </c>
      <c r="AI1991" t="s">
        <v>166</v>
      </c>
      <c r="AJ1991" t="s">
        <v>3281</v>
      </c>
      <c r="AK1991" t="s">
        <v>61</v>
      </c>
      <c r="AL1991">
        <v>2</v>
      </c>
      <c r="AM1991" t="s">
        <v>167</v>
      </c>
      <c r="AN1991" t="s">
        <v>63</v>
      </c>
      <c r="AO1991" t="s">
        <v>64</v>
      </c>
      <c r="AP1991" t="s">
        <v>168</v>
      </c>
      <c r="AQ1991" t="s">
        <v>169</v>
      </c>
      <c r="AR1991" t="s">
        <v>67</v>
      </c>
      <c r="AS1991" t="s">
        <v>68</v>
      </c>
      <c r="AT1991" t="s">
        <v>69</v>
      </c>
      <c r="AU1991">
        <v>51</v>
      </c>
      <c r="AV1991">
        <v>22</v>
      </c>
      <c r="AW1991">
        <f>YEAR(ChinookMusic[[#This Row],[invoiceDate]])</f>
        <v>2013</v>
      </c>
      <c r="AX1991" t="str">
        <f>TEXT(ChinookMusic[[#This Row],[invoiceDate]],"MMMM")</f>
        <v>January</v>
      </c>
    </row>
    <row r="1992" spans="1:50" x14ac:dyDescent="0.3">
      <c r="A1992">
        <v>54</v>
      </c>
      <c r="B1992" t="s">
        <v>225</v>
      </c>
      <c r="C1992">
        <v>39</v>
      </c>
      <c r="D1992" t="s">
        <v>226</v>
      </c>
      <c r="E1992">
        <v>479</v>
      </c>
      <c r="F1992" t="s">
        <v>1967</v>
      </c>
      <c r="G1992" t="s">
        <v>228</v>
      </c>
      <c r="H1992">
        <v>151170</v>
      </c>
      <c r="I1992">
        <v>0.99</v>
      </c>
      <c r="J1992">
        <v>1</v>
      </c>
      <c r="K1992" t="s">
        <v>78</v>
      </c>
      <c r="L1992">
        <v>4</v>
      </c>
      <c r="M1992" t="s">
        <v>146</v>
      </c>
      <c r="N1992">
        <v>8</v>
      </c>
      <c r="O1992" t="s">
        <v>52</v>
      </c>
      <c r="P1992">
        <v>1806</v>
      </c>
      <c r="Q1992">
        <v>1</v>
      </c>
      <c r="R1992">
        <v>333</v>
      </c>
      <c r="S1992">
        <v>30</v>
      </c>
      <c r="T1992" s="3">
        <v>41276</v>
      </c>
      <c r="U1992" t="s">
        <v>680</v>
      </c>
      <c r="V1992" t="s">
        <v>681</v>
      </c>
      <c r="W1992" t="s">
        <v>64</v>
      </c>
      <c r="X1992">
        <v>8.91</v>
      </c>
      <c r="Y1992">
        <v>30</v>
      </c>
      <c r="Z1992" t="s">
        <v>682</v>
      </c>
      <c r="AA1992" t="s">
        <v>683</v>
      </c>
      <c r="AB1992" t="s">
        <v>680</v>
      </c>
      <c r="AC1992" t="s">
        <v>681</v>
      </c>
      <c r="AD1992" t="s">
        <v>64</v>
      </c>
      <c r="AE1992" t="s">
        <v>684</v>
      </c>
      <c r="AF1992">
        <v>3</v>
      </c>
      <c r="AG1992">
        <v>3</v>
      </c>
      <c r="AH1992" t="s">
        <v>165</v>
      </c>
      <c r="AI1992" t="s">
        <v>166</v>
      </c>
      <c r="AJ1992" t="s">
        <v>3281</v>
      </c>
      <c r="AK1992" t="s">
        <v>61</v>
      </c>
      <c r="AL1992">
        <v>2</v>
      </c>
      <c r="AM1992" t="s">
        <v>167</v>
      </c>
      <c r="AN1992" t="s">
        <v>63</v>
      </c>
      <c r="AO1992" t="s">
        <v>64</v>
      </c>
      <c r="AP1992" t="s">
        <v>168</v>
      </c>
      <c r="AQ1992" t="s">
        <v>169</v>
      </c>
      <c r="AR1992" t="s">
        <v>67</v>
      </c>
      <c r="AS1992" t="s">
        <v>68</v>
      </c>
      <c r="AT1992" t="s">
        <v>69</v>
      </c>
      <c r="AU1992">
        <v>51</v>
      </c>
      <c r="AV1992">
        <v>22</v>
      </c>
      <c r="AW1992">
        <f>YEAR(ChinookMusic[[#This Row],[invoiceDate]])</f>
        <v>2013</v>
      </c>
      <c r="AX1992" t="str">
        <f>TEXT(ChinookMusic[[#This Row],[invoiceDate]],"MMMM")</f>
        <v>January</v>
      </c>
    </row>
    <row r="1993" spans="1:50" x14ac:dyDescent="0.3">
      <c r="A1993">
        <v>90</v>
      </c>
      <c r="B1993" t="s">
        <v>392</v>
      </c>
      <c r="C1993">
        <v>110</v>
      </c>
      <c r="D1993" t="s">
        <v>417</v>
      </c>
      <c r="E1993">
        <v>1373</v>
      </c>
      <c r="F1993" t="s">
        <v>394</v>
      </c>
      <c r="G1993" t="s">
        <v>934</v>
      </c>
      <c r="H1993">
        <v>211043</v>
      </c>
      <c r="I1993">
        <v>0.99</v>
      </c>
      <c r="J1993">
        <v>1</v>
      </c>
      <c r="K1993" t="s">
        <v>78</v>
      </c>
      <c r="L1993">
        <v>3</v>
      </c>
      <c r="M1993" t="s">
        <v>137</v>
      </c>
      <c r="N1993">
        <v>8</v>
      </c>
      <c r="O1993" t="s">
        <v>52</v>
      </c>
      <c r="P1993">
        <v>800</v>
      </c>
      <c r="Q1993">
        <v>1</v>
      </c>
      <c r="R1993">
        <v>148</v>
      </c>
      <c r="S1993">
        <v>33</v>
      </c>
      <c r="T1993" s="3">
        <v>40465</v>
      </c>
      <c r="U1993" t="s">
        <v>323</v>
      </c>
      <c r="V1993" t="s">
        <v>324</v>
      </c>
      <c r="W1993" t="s">
        <v>64</v>
      </c>
      <c r="X1993">
        <v>1.98</v>
      </c>
      <c r="Y1993">
        <v>33</v>
      </c>
      <c r="Z1993" t="s">
        <v>325</v>
      </c>
      <c r="AA1993" t="s">
        <v>326</v>
      </c>
      <c r="AB1993" t="s">
        <v>323</v>
      </c>
      <c r="AC1993" t="s">
        <v>324</v>
      </c>
      <c r="AD1993" t="s">
        <v>64</v>
      </c>
      <c r="AE1993" t="s">
        <v>327</v>
      </c>
      <c r="AF1993">
        <v>3</v>
      </c>
      <c r="AG1993">
        <v>3</v>
      </c>
      <c r="AH1993" t="s">
        <v>165</v>
      </c>
      <c r="AI1993" t="s">
        <v>166</v>
      </c>
      <c r="AJ1993" t="s">
        <v>3281</v>
      </c>
      <c r="AK1993" t="s">
        <v>61</v>
      </c>
      <c r="AL1993">
        <v>2</v>
      </c>
      <c r="AM1993" t="s">
        <v>167</v>
      </c>
      <c r="AN1993" t="s">
        <v>63</v>
      </c>
      <c r="AO1993" t="s">
        <v>64</v>
      </c>
      <c r="AP1993" t="s">
        <v>168</v>
      </c>
      <c r="AQ1993" t="s">
        <v>169</v>
      </c>
      <c r="AR1993" t="s">
        <v>67</v>
      </c>
      <c r="AS1993" t="s">
        <v>68</v>
      </c>
      <c r="AT1993" t="s">
        <v>69</v>
      </c>
      <c r="AU1993">
        <v>51</v>
      </c>
      <c r="AV1993">
        <v>22</v>
      </c>
      <c r="AW1993">
        <f>YEAR(ChinookMusic[[#This Row],[invoiceDate]])</f>
        <v>2010</v>
      </c>
      <c r="AX1993" t="str">
        <f>TEXT(ChinookMusic[[#This Row],[invoiceDate]],"MMMM")</f>
        <v>October</v>
      </c>
    </row>
    <row r="1994" spans="1:50" x14ac:dyDescent="0.3">
      <c r="A1994">
        <v>90</v>
      </c>
      <c r="B1994" t="s">
        <v>392</v>
      </c>
      <c r="C1994">
        <v>110</v>
      </c>
      <c r="D1994" t="s">
        <v>417</v>
      </c>
      <c r="E1994">
        <v>1373</v>
      </c>
      <c r="F1994" t="s">
        <v>394</v>
      </c>
      <c r="G1994" t="s">
        <v>934</v>
      </c>
      <c r="H1994">
        <v>211043</v>
      </c>
      <c r="I1994">
        <v>0.99</v>
      </c>
      <c r="J1994">
        <v>1</v>
      </c>
      <c r="K1994" t="s">
        <v>78</v>
      </c>
      <c r="L1994">
        <v>3</v>
      </c>
      <c r="M1994" t="s">
        <v>137</v>
      </c>
      <c r="N1994">
        <v>1</v>
      </c>
      <c r="O1994" t="s">
        <v>52</v>
      </c>
      <c r="P1994">
        <v>800</v>
      </c>
      <c r="Q1994">
        <v>1</v>
      </c>
      <c r="R1994">
        <v>148</v>
      </c>
      <c r="S1994">
        <v>33</v>
      </c>
      <c r="T1994" s="3">
        <v>40465</v>
      </c>
      <c r="U1994" t="s">
        <v>323</v>
      </c>
      <c r="V1994" t="s">
        <v>324</v>
      </c>
      <c r="W1994" t="s">
        <v>64</v>
      </c>
      <c r="X1994">
        <v>1.98</v>
      </c>
      <c r="Y1994">
        <v>33</v>
      </c>
      <c r="Z1994" t="s">
        <v>325</v>
      </c>
      <c r="AA1994" t="s">
        <v>326</v>
      </c>
      <c r="AB1994" t="s">
        <v>323</v>
      </c>
      <c r="AC1994" t="s">
        <v>324</v>
      </c>
      <c r="AD1994" t="s">
        <v>64</v>
      </c>
      <c r="AE1994" t="s">
        <v>327</v>
      </c>
      <c r="AF1994">
        <v>3</v>
      </c>
      <c r="AG1994">
        <v>3</v>
      </c>
      <c r="AH1994" t="s">
        <v>165</v>
      </c>
      <c r="AI1994" t="s">
        <v>166</v>
      </c>
      <c r="AJ1994" t="s">
        <v>3281</v>
      </c>
      <c r="AK1994" t="s">
        <v>61</v>
      </c>
      <c r="AL1994">
        <v>2</v>
      </c>
      <c r="AM1994" t="s">
        <v>167</v>
      </c>
      <c r="AN1994" t="s">
        <v>63</v>
      </c>
      <c r="AO1994" t="s">
        <v>64</v>
      </c>
      <c r="AP1994" t="s">
        <v>168</v>
      </c>
      <c r="AQ1994" t="s">
        <v>169</v>
      </c>
      <c r="AR1994" t="s">
        <v>67</v>
      </c>
      <c r="AS1994" t="s">
        <v>68</v>
      </c>
      <c r="AT1994" t="s">
        <v>69</v>
      </c>
      <c r="AU1994">
        <v>51</v>
      </c>
      <c r="AV1994">
        <v>22</v>
      </c>
      <c r="AW1994">
        <f>YEAR(ChinookMusic[[#This Row],[invoiceDate]])</f>
        <v>2010</v>
      </c>
      <c r="AX1994" t="str">
        <f>TEXT(ChinookMusic[[#This Row],[invoiceDate]],"MMMM")</f>
        <v>October</v>
      </c>
    </row>
    <row r="1995" spans="1:50" x14ac:dyDescent="0.3">
      <c r="A1995">
        <v>90</v>
      </c>
      <c r="B1995" t="s">
        <v>392</v>
      </c>
      <c r="C1995">
        <v>110</v>
      </c>
      <c r="D1995" t="s">
        <v>417</v>
      </c>
      <c r="E1995">
        <v>1371</v>
      </c>
      <c r="F1995" t="s">
        <v>1968</v>
      </c>
      <c r="G1995" t="s">
        <v>1969</v>
      </c>
      <c r="H1995">
        <v>340767</v>
      </c>
      <c r="I1995">
        <v>0.99</v>
      </c>
      <c r="J1995">
        <v>1</v>
      </c>
      <c r="K1995" t="s">
        <v>78</v>
      </c>
      <c r="L1995">
        <v>3</v>
      </c>
      <c r="M1995" t="s">
        <v>137</v>
      </c>
      <c r="N1995">
        <v>1</v>
      </c>
      <c r="O1995" t="s">
        <v>52</v>
      </c>
      <c r="P1995">
        <v>799</v>
      </c>
      <c r="Q1995">
        <v>1</v>
      </c>
      <c r="R1995">
        <v>148</v>
      </c>
      <c r="S1995">
        <v>33</v>
      </c>
      <c r="T1995" s="3">
        <v>40465</v>
      </c>
      <c r="U1995" t="s">
        <v>323</v>
      </c>
      <c r="V1995" t="s">
        <v>324</v>
      </c>
      <c r="W1995" t="s">
        <v>64</v>
      </c>
      <c r="X1995">
        <v>1.98</v>
      </c>
      <c r="Y1995">
        <v>33</v>
      </c>
      <c r="Z1995" t="s">
        <v>325</v>
      </c>
      <c r="AA1995" t="s">
        <v>326</v>
      </c>
      <c r="AB1995" t="s">
        <v>323</v>
      </c>
      <c r="AC1995" t="s">
        <v>324</v>
      </c>
      <c r="AD1995" t="s">
        <v>64</v>
      </c>
      <c r="AE1995" t="s">
        <v>327</v>
      </c>
      <c r="AF1995">
        <v>3</v>
      </c>
      <c r="AG1995">
        <v>3</v>
      </c>
      <c r="AH1995" t="s">
        <v>165</v>
      </c>
      <c r="AI1995" t="s">
        <v>166</v>
      </c>
      <c r="AJ1995" t="s">
        <v>3281</v>
      </c>
      <c r="AK1995" t="s">
        <v>61</v>
      </c>
      <c r="AL1995">
        <v>2</v>
      </c>
      <c r="AM1995" t="s">
        <v>167</v>
      </c>
      <c r="AN1995" t="s">
        <v>63</v>
      </c>
      <c r="AO1995" t="s">
        <v>64</v>
      </c>
      <c r="AP1995" t="s">
        <v>168</v>
      </c>
      <c r="AQ1995" t="s">
        <v>169</v>
      </c>
      <c r="AR1995" t="s">
        <v>67</v>
      </c>
      <c r="AS1995" t="s">
        <v>68</v>
      </c>
      <c r="AT1995" t="s">
        <v>69</v>
      </c>
      <c r="AU1995">
        <v>51</v>
      </c>
      <c r="AV1995">
        <v>22</v>
      </c>
      <c r="AW1995">
        <f>YEAR(ChinookMusic[[#This Row],[invoiceDate]])</f>
        <v>2010</v>
      </c>
      <c r="AX1995" t="str">
        <f>TEXT(ChinookMusic[[#This Row],[invoiceDate]],"MMMM")</f>
        <v>October</v>
      </c>
    </row>
    <row r="1996" spans="1:50" x14ac:dyDescent="0.3">
      <c r="A1996">
        <v>90</v>
      </c>
      <c r="B1996" t="s">
        <v>392</v>
      </c>
      <c r="C1996">
        <v>110</v>
      </c>
      <c r="D1996" t="s">
        <v>417</v>
      </c>
      <c r="E1996">
        <v>1371</v>
      </c>
      <c r="F1996" t="s">
        <v>1968</v>
      </c>
      <c r="G1996" t="s">
        <v>1969</v>
      </c>
      <c r="H1996">
        <v>340767</v>
      </c>
      <c r="I1996">
        <v>0.99</v>
      </c>
      <c r="J1996">
        <v>1</v>
      </c>
      <c r="K1996" t="s">
        <v>78</v>
      </c>
      <c r="L1996">
        <v>3</v>
      </c>
      <c r="M1996" t="s">
        <v>137</v>
      </c>
      <c r="N1996">
        <v>8</v>
      </c>
      <c r="O1996" t="s">
        <v>52</v>
      </c>
      <c r="P1996">
        <v>799</v>
      </c>
      <c r="Q1996">
        <v>1</v>
      </c>
      <c r="R1996">
        <v>148</v>
      </c>
      <c r="S1996">
        <v>33</v>
      </c>
      <c r="T1996" s="3">
        <v>40465</v>
      </c>
      <c r="U1996" t="s">
        <v>323</v>
      </c>
      <c r="V1996" t="s">
        <v>324</v>
      </c>
      <c r="W1996" t="s">
        <v>64</v>
      </c>
      <c r="X1996">
        <v>1.98</v>
      </c>
      <c r="Y1996">
        <v>33</v>
      </c>
      <c r="Z1996" t="s">
        <v>325</v>
      </c>
      <c r="AA1996" t="s">
        <v>326</v>
      </c>
      <c r="AB1996" t="s">
        <v>323</v>
      </c>
      <c r="AC1996" t="s">
        <v>324</v>
      </c>
      <c r="AD1996" t="s">
        <v>64</v>
      </c>
      <c r="AE1996" t="s">
        <v>327</v>
      </c>
      <c r="AF1996">
        <v>3</v>
      </c>
      <c r="AG1996">
        <v>3</v>
      </c>
      <c r="AH1996" t="s">
        <v>165</v>
      </c>
      <c r="AI1996" t="s">
        <v>166</v>
      </c>
      <c r="AJ1996" t="s">
        <v>3281</v>
      </c>
      <c r="AK1996" t="s">
        <v>61</v>
      </c>
      <c r="AL1996">
        <v>2</v>
      </c>
      <c r="AM1996" t="s">
        <v>167</v>
      </c>
      <c r="AN1996" t="s">
        <v>63</v>
      </c>
      <c r="AO1996" t="s">
        <v>64</v>
      </c>
      <c r="AP1996" t="s">
        <v>168</v>
      </c>
      <c r="AQ1996" t="s">
        <v>169</v>
      </c>
      <c r="AR1996" t="s">
        <v>67</v>
      </c>
      <c r="AS1996" t="s">
        <v>68</v>
      </c>
      <c r="AT1996" t="s">
        <v>69</v>
      </c>
      <c r="AU1996">
        <v>51</v>
      </c>
      <c r="AV1996">
        <v>22</v>
      </c>
      <c r="AW1996">
        <f>YEAR(ChinookMusic[[#This Row],[invoiceDate]])</f>
        <v>2010</v>
      </c>
      <c r="AX1996" t="str">
        <f>TEXT(ChinookMusic[[#This Row],[invoiceDate]],"MMMM")</f>
        <v>October</v>
      </c>
    </row>
    <row r="1997" spans="1:50" x14ac:dyDescent="0.3">
      <c r="A1997">
        <v>99</v>
      </c>
      <c r="B1997" t="s">
        <v>518</v>
      </c>
      <c r="C1997">
        <v>139</v>
      </c>
      <c r="D1997" t="s">
        <v>522</v>
      </c>
      <c r="E1997">
        <v>1685</v>
      </c>
      <c r="F1997" t="s">
        <v>973</v>
      </c>
      <c r="G1997" t="s">
        <v>521</v>
      </c>
      <c r="H1997">
        <v>257253</v>
      </c>
      <c r="I1997">
        <v>0.99</v>
      </c>
      <c r="J1997">
        <v>1</v>
      </c>
      <c r="K1997" t="s">
        <v>78</v>
      </c>
      <c r="L1997">
        <v>7</v>
      </c>
      <c r="M1997" t="s">
        <v>158</v>
      </c>
      <c r="N1997">
        <v>1</v>
      </c>
      <c r="O1997" t="s">
        <v>52</v>
      </c>
      <c r="P1997">
        <v>856</v>
      </c>
      <c r="Q1997">
        <v>1</v>
      </c>
      <c r="R1997">
        <v>158</v>
      </c>
      <c r="S1997">
        <v>24</v>
      </c>
      <c r="T1997" s="3">
        <v>40501</v>
      </c>
      <c r="U1997" t="s">
        <v>969</v>
      </c>
      <c r="V1997" t="s">
        <v>970</v>
      </c>
      <c r="W1997" t="s">
        <v>140</v>
      </c>
      <c r="X1997">
        <v>8.91</v>
      </c>
      <c r="Y1997">
        <v>24</v>
      </c>
      <c r="Z1997" t="s">
        <v>918</v>
      </c>
      <c r="AA1997" t="s">
        <v>971</v>
      </c>
      <c r="AB1997" t="s">
        <v>969</v>
      </c>
      <c r="AC1997" t="s">
        <v>970</v>
      </c>
      <c r="AD1997" t="s">
        <v>140</v>
      </c>
      <c r="AE1997" t="s">
        <v>972</v>
      </c>
      <c r="AF1997">
        <v>3</v>
      </c>
      <c r="AG1997">
        <v>3</v>
      </c>
      <c r="AH1997" t="s">
        <v>165</v>
      </c>
      <c r="AI1997" t="s">
        <v>166</v>
      </c>
      <c r="AJ1997" t="s">
        <v>3279</v>
      </c>
      <c r="AK1997" t="s">
        <v>61</v>
      </c>
      <c r="AL1997">
        <v>2</v>
      </c>
      <c r="AM1997" t="s">
        <v>167</v>
      </c>
      <c r="AN1997" t="s">
        <v>63</v>
      </c>
      <c r="AO1997" t="s">
        <v>64</v>
      </c>
      <c r="AP1997" t="s">
        <v>168</v>
      </c>
      <c r="AQ1997" t="s">
        <v>169</v>
      </c>
      <c r="AR1997" t="s">
        <v>67</v>
      </c>
      <c r="AS1997" t="s">
        <v>68</v>
      </c>
      <c r="AT1997" t="s">
        <v>69</v>
      </c>
      <c r="AU1997">
        <v>51</v>
      </c>
      <c r="AV1997">
        <v>22</v>
      </c>
      <c r="AW1997">
        <f>YEAR(ChinookMusic[[#This Row],[invoiceDate]])</f>
        <v>2010</v>
      </c>
      <c r="AX1997" t="str">
        <f>TEXT(ChinookMusic[[#This Row],[invoiceDate]],"MMMM")</f>
        <v>November</v>
      </c>
    </row>
    <row r="1998" spans="1:50" x14ac:dyDescent="0.3">
      <c r="A1998">
        <v>22</v>
      </c>
      <c r="B1998" t="s">
        <v>201</v>
      </c>
      <c r="C1998">
        <v>138</v>
      </c>
      <c r="D1998" t="s">
        <v>1970</v>
      </c>
      <c r="E1998">
        <v>1667</v>
      </c>
      <c r="F1998" t="s">
        <v>1881</v>
      </c>
      <c r="G1998" t="s">
        <v>1413</v>
      </c>
      <c r="H1998">
        <v>749897</v>
      </c>
      <c r="I1998">
        <v>0.99</v>
      </c>
      <c r="J1998">
        <v>1</v>
      </c>
      <c r="K1998" t="s">
        <v>78</v>
      </c>
      <c r="L1998">
        <v>1</v>
      </c>
      <c r="M1998" t="s">
        <v>51</v>
      </c>
      <c r="N1998">
        <v>8</v>
      </c>
      <c r="O1998" t="s">
        <v>52</v>
      </c>
      <c r="P1998">
        <v>853</v>
      </c>
      <c r="Q1998">
        <v>1</v>
      </c>
      <c r="R1998">
        <v>158</v>
      </c>
      <c r="S1998">
        <v>24</v>
      </c>
      <c r="T1998" s="3">
        <v>40501</v>
      </c>
      <c r="U1998" t="s">
        <v>969</v>
      </c>
      <c r="V1998" t="s">
        <v>970</v>
      </c>
      <c r="W1998" t="s">
        <v>140</v>
      </c>
      <c r="X1998">
        <v>8.91</v>
      </c>
      <c r="Y1998">
        <v>24</v>
      </c>
      <c r="Z1998" t="s">
        <v>918</v>
      </c>
      <c r="AA1998" t="s">
        <v>971</v>
      </c>
      <c r="AB1998" t="s">
        <v>969</v>
      </c>
      <c r="AC1998" t="s">
        <v>970</v>
      </c>
      <c r="AD1998" t="s">
        <v>140</v>
      </c>
      <c r="AE1998" t="s">
        <v>972</v>
      </c>
      <c r="AF1998">
        <v>3</v>
      </c>
      <c r="AG1998">
        <v>3</v>
      </c>
      <c r="AH1998" t="s">
        <v>165</v>
      </c>
      <c r="AI1998" t="s">
        <v>166</v>
      </c>
      <c r="AJ1998" t="s">
        <v>3279</v>
      </c>
      <c r="AK1998" t="s">
        <v>61</v>
      </c>
      <c r="AL1998">
        <v>2</v>
      </c>
      <c r="AM1998" t="s">
        <v>167</v>
      </c>
      <c r="AN1998" t="s">
        <v>63</v>
      </c>
      <c r="AO1998" t="s">
        <v>64</v>
      </c>
      <c r="AP1998" t="s">
        <v>168</v>
      </c>
      <c r="AQ1998" t="s">
        <v>169</v>
      </c>
      <c r="AR1998" t="s">
        <v>67</v>
      </c>
      <c r="AS1998" t="s">
        <v>68</v>
      </c>
      <c r="AT1998" t="s">
        <v>69</v>
      </c>
      <c r="AU1998">
        <v>51</v>
      </c>
      <c r="AV1998">
        <v>22</v>
      </c>
      <c r="AW1998">
        <f>YEAR(ChinookMusic[[#This Row],[invoiceDate]])</f>
        <v>2010</v>
      </c>
      <c r="AX1998" t="str">
        <f>TEXT(ChinookMusic[[#This Row],[invoiceDate]],"MMMM")</f>
        <v>November</v>
      </c>
    </row>
    <row r="1999" spans="1:50" x14ac:dyDescent="0.3">
      <c r="A1999">
        <v>22</v>
      </c>
      <c r="B1999" t="s">
        <v>201</v>
      </c>
      <c r="C1999">
        <v>138</v>
      </c>
      <c r="D1999" t="s">
        <v>1970</v>
      </c>
      <c r="E1999">
        <v>1667</v>
      </c>
      <c r="F1999" t="s">
        <v>1881</v>
      </c>
      <c r="G1999" t="s">
        <v>1413</v>
      </c>
      <c r="H1999">
        <v>749897</v>
      </c>
      <c r="I1999">
        <v>0.99</v>
      </c>
      <c r="J1999">
        <v>1</v>
      </c>
      <c r="K1999" t="s">
        <v>78</v>
      </c>
      <c r="L1999">
        <v>1</v>
      </c>
      <c r="M1999" t="s">
        <v>51</v>
      </c>
      <c r="N1999">
        <v>1</v>
      </c>
      <c r="O1999" t="s">
        <v>52</v>
      </c>
      <c r="P1999">
        <v>853</v>
      </c>
      <c r="Q1999">
        <v>1</v>
      </c>
      <c r="R1999">
        <v>158</v>
      </c>
      <c r="S1999">
        <v>24</v>
      </c>
      <c r="T1999" s="3">
        <v>40501</v>
      </c>
      <c r="U1999" t="s">
        <v>969</v>
      </c>
      <c r="V1999" t="s">
        <v>970</v>
      </c>
      <c r="W1999" t="s">
        <v>140</v>
      </c>
      <c r="X1999">
        <v>8.91</v>
      </c>
      <c r="Y1999">
        <v>24</v>
      </c>
      <c r="Z1999" t="s">
        <v>918</v>
      </c>
      <c r="AA1999" t="s">
        <v>971</v>
      </c>
      <c r="AB1999" t="s">
        <v>969</v>
      </c>
      <c r="AC1999" t="s">
        <v>970</v>
      </c>
      <c r="AD1999" t="s">
        <v>140</v>
      </c>
      <c r="AE1999" t="s">
        <v>972</v>
      </c>
      <c r="AF1999">
        <v>3</v>
      </c>
      <c r="AG1999">
        <v>3</v>
      </c>
      <c r="AH1999" t="s">
        <v>165</v>
      </c>
      <c r="AI1999" t="s">
        <v>166</v>
      </c>
      <c r="AJ1999" t="s">
        <v>3279</v>
      </c>
      <c r="AK1999" t="s">
        <v>61</v>
      </c>
      <c r="AL1999">
        <v>2</v>
      </c>
      <c r="AM1999" t="s">
        <v>167</v>
      </c>
      <c r="AN1999" t="s">
        <v>63</v>
      </c>
      <c r="AO1999" t="s">
        <v>64</v>
      </c>
      <c r="AP1999" t="s">
        <v>168</v>
      </c>
      <c r="AQ1999" t="s">
        <v>169</v>
      </c>
      <c r="AR1999" t="s">
        <v>67</v>
      </c>
      <c r="AS1999" t="s">
        <v>68</v>
      </c>
      <c r="AT1999" t="s">
        <v>69</v>
      </c>
      <c r="AU1999">
        <v>51</v>
      </c>
      <c r="AV1999">
        <v>22</v>
      </c>
      <c r="AW1999">
        <f>YEAR(ChinookMusic[[#This Row],[invoiceDate]])</f>
        <v>2010</v>
      </c>
      <c r="AX1999" t="str">
        <f>TEXT(ChinookMusic[[#This Row],[invoiceDate]],"MMMM")</f>
        <v>November</v>
      </c>
    </row>
    <row r="2000" spans="1:50" x14ac:dyDescent="0.3">
      <c r="A2000">
        <v>22</v>
      </c>
      <c r="B2000" t="s">
        <v>201</v>
      </c>
      <c r="C2000">
        <v>136</v>
      </c>
      <c r="D2000" t="s">
        <v>502</v>
      </c>
      <c r="E2000">
        <v>1655</v>
      </c>
      <c r="F2000" t="s">
        <v>1971</v>
      </c>
      <c r="G2000" t="s">
        <v>504</v>
      </c>
      <c r="H2000">
        <v>625502</v>
      </c>
      <c r="I2000">
        <v>0.99</v>
      </c>
      <c r="J2000">
        <v>1</v>
      </c>
      <c r="K2000" t="s">
        <v>78</v>
      </c>
      <c r="L2000">
        <v>1</v>
      </c>
      <c r="M2000" t="s">
        <v>51</v>
      </c>
      <c r="N2000">
        <v>1</v>
      </c>
      <c r="O2000" t="s">
        <v>52</v>
      </c>
      <c r="P2000">
        <v>851</v>
      </c>
      <c r="Q2000">
        <v>1</v>
      </c>
      <c r="R2000">
        <v>158</v>
      </c>
      <c r="S2000">
        <v>24</v>
      </c>
      <c r="T2000" s="3">
        <v>40501</v>
      </c>
      <c r="U2000" t="s">
        <v>969</v>
      </c>
      <c r="V2000" t="s">
        <v>970</v>
      </c>
      <c r="W2000" t="s">
        <v>140</v>
      </c>
      <c r="X2000">
        <v>8.91</v>
      </c>
      <c r="Y2000">
        <v>24</v>
      </c>
      <c r="Z2000" t="s">
        <v>918</v>
      </c>
      <c r="AA2000" t="s">
        <v>971</v>
      </c>
      <c r="AB2000" t="s">
        <v>969</v>
      </c>
      <c r="AC2000" t="s">
        <v>970</v>
      </c>
      <c r="AD2000" t="s">
        <v>140</v>
      </c>
      <c r="AE2000" t="s">
        <v>972</v>
      </c>
      <c r="AF2000">
        <v>3</v>
      </c>
      <c r="AG2000">
        <v>3</v>
      </c>
      <c r="AH2000" t="s">
        <v>165</v>
      </c>
      <c r="AI2000" t="s">
        <v>166</v>
      </c>
      <c r="AJ2000" t="s">
        <v>3279</v>
      </c>
      <c r="AK2000" t="s">
        <v>61</v>
      </c>
      <c r="AL2000">
        <v>2</v>
      </c>
      <c r="AM2000" t="s">
        <v>167</v>
      </c>
      <c r="AN2000" t="s">
        <v>63</v>
      </c>
      <c r="AO2000" t="s">
        <v>64</v>
      </c>
      <c r="AP2000" t="s">
        <v>168</v>
      </c>
      <c r="AQ2000" t="s">
        <v>169</v>
      </c>
      <c r="AR2000" t="s">
        <v>67</v>
      </c>
      <c r="AS2000" t="s">
        <v>68</v>
      </c>
      <c r="AT2000" t="s">
        <v>69</v>
      </c>
      <c r="AU2000">
        <v>51</v>
      </c>
      <c r="AV2000">
        <v>22</v>
      </c>
      <c r="AW2000">
        <f>YEAR(ChinookMusic[[#This Row],[invoiceDate]])</f>
        <v>2010</v>
      </c>
      <c r="AX2000" t="str">
        <f>TEXT(ChinookMusic[[#This Row],[invoiceDate]],"MMMM")</f>
        <v>November</v>
      </c>
    </row>
    <row r="2001" spans="1:50" x14ac:dyDescent="0.3">
      <c r="A2001">
        <v>22</v>
      </c>
      <c r="B2001" t="s">
        <v>201</v>
      </c>
      <c r="C2001">
        <v>136</v>
      </c>
      <c r="D2001" t="s">
        <v>502</v>
      </c>
      <c r="E2001">
        <v>1655</v>
      </c>
      <c r="F2001" t="s">
        <v>1971</v>
      </c>
      <c r="G2001" t="s">
        <v>504</v>
      </c>
      <c r="H2001">
        <v>625502</v>
      </c>
      <c r="I2001">
        <v>0.99</v>
      </c>
      <c r="J2001">
        <v>1</v>
      </c>
      <c r="K2001" t="s">
        <v>78</v>
      </c>
      <c r="L2001">
        <v>1</v>
      </c>
      <c r="M2001" t="s">
        <v>51</v>
      </c>
      <c r="N2001">
        <v>8</v>
      </c>
      <c r="O2001" t="s">
        <v>52</v>
      </c>
      <c r="P2001">
        <v>851</v>
      </c>
      <c r="Q2001">
        <v>1</v>
      </c>
      <c r="R2001">
        <v>158</v>
      </c>
      <c r="S2001">
        <v>24</v>
      </c>
      <c r="T2001" s="3">
        <v>40501</v>
      </c>
      <c r="U2001" t="s">
        <v>969</v>
      </c>
      <c r="V2001" t="s">
        <v>970</v>
      </c>
      <c r="W2001" t="s">
        <v>140</v>
      </c>
      <c r="X2001">
        <v>8.91</v>
      </c>
      <c r="Y2001">
        <v>24</v>
      </c>
      <c r="Z2001" t="s">
        <v>918</v>
      </c>
      <c r="AA2001" t="s">
        <v>971</v>
      </c>
      <c r="AB2001" t="s">
        <v>969</v>
      </c>
      <c r="AC2001" t="s">
        <v>970</v>
      </c>
      <c r="AD2001" t="s">
        <v>140</v>
      </c>
      <c r="AE2001" t="s">
        <v>972</v>
      </c>
      <c r="AF2001">
        <v>3</v>
      </c>
      <c r="AG2001">
        <v>3</v>
      </c>
      <c r="AH2001" t="s">
        <v>165</v>
      </c>
      <c r="AI2001" t="s">
        <v>166</v>
      </c>
      <c r="AJ2001" t="s">
        <v>3279</v>
      </c>
      <c r="AK2001" t="s">
        <v>61</v>
      </c>
      <c r="AL2001">
        <v>2</v>
      </c>
      <c r="AM2001" t="s">
        <v>167</v>
      </c>
      <c r="AN2001" t="s">
        <v>63</v>
      </c>
      <c r="AO2001" t="s">
        <v>64</v>
      </c>
      <c r="AP2001" t="s">
        <v>168</v>
      </c>
      <c r="AQ2001" t="s">
        <v>169</v>
      </c>
      <c r="AR2001" t="s">
        <v>67</v>
      </c>
      <c r="AS2001" t="s">
        <v>68</v>
      </c>
      <c r="AT2001" t="s">
        <v>69</v>
      </c>
      <c r="AU2001">
        <v>51</v>
      </c>
      <c r="AV2001">
        <v>22</v>
      </c>
      <c r="AW2001">
        <f>YEAR(ChinookMusic[[#This Row],[invoiceDate]])</f>
        <v>2010</v>
      </c>
      <c r="AX2001" t="str">
        <f>TEXT(ChinookMusic[[#This Row],[invoiceDate]],"MMMM")</f>
        <v>November</v>
      </c>
    </row>
    <row r="2002" spans="1:50" x14ac:dyDescent="0.3">
      <c r="A2002">
        <v>22</v>
      </c>
      <c r="B2002" t="s">
        <v>201</v>
      </c>
      <c r="C2002">
        <v>134</v>
      </c>
      <c r="D2002" t="s">
        <v>499</v>
      </c>
      <c r="E2002">
        <v>1643</v>
      </c>
      <c r="F2002" t="s">
        <v>1972</v>
      </c>
      <c r="G2002" t="s">
        <v>498</v>
      </c>
      <c r="H2002">
        <v>337345</v>
      </c>
      <c r="I2002">
        <v>0.99</v>
      </c>
      <c r="J2002">
        <v>1</v>
      </c>
      <c r="K2002" t="s">
        <v>78</v>
      </c>
      <c r="L2002">
        <v>1</v>
      </c>
      <c r="M2002" t="s">
        <v>51</v>
      </c>
      <c r="N2002">
        <v>1</v>
      </c>
      <c r="O2002" t="s">
        <v>52</v>
      </c>
      <c r="P2002">
        <v>849</v>
      </c>
      <c r="Q2002">
        <v>1</v>
      </c>
      <c r="R2002">
        <v>158</v>
      </c>
      <c r="S2002">
        <v>24</v>
      </c>
      <c r="T2002" s="3">
        <v>40501</v>
      </c>
      <c r="U2002" t="s">
        <v>969</v>
      </c>
      <c r="V2002" t="s">
        <v>970</v>
      </c>
      <c r="W2002" t="s">
        <v>140</v>
      </c>
      <c r="X2002">
        <v>8.91</v>
      </c>
      <c r="Y2002">
        <v>24</v>
      </c>
      <c r="Z2002" t="s">
        <v>918</v>
      </c>
      <c r="AA2002" t="s">
        <v>971</v>
      </c>
      <c r="AB2002" t="s">
        <v>969</v>
      </c>
      <c r="AC2002" t="s">
        <v>970</v>
      </c>
      <c r="AD2002" t="s">
        <v>140</v>
      </c>
      <c r="AE2002" t="s">
        <v>972</v>
      </c>
      <c r="AF2002">
        <v>3</v>
      </c>
      <c r="AG2002">
        <v>3</v>
      </c>
      <c r="AH2002" t="s">
        <v>165</v>
      </c>
      <c r="AI2002" t="s">
        <v>166</v>
      </c>
      <c r="AJ2002" t="s">
        <v>3279</v>
      </c>
      <c r="AK2002" t="s">
        <v>61</v>
      </c>
      <c r="AL2002">
        <v>2</v>
      </c>
      <c r="AM2002" t="s">
        <v>167</v>
      </c>
      <c r="AN2002" t="s">
        <v>63</v>
      </c>
      <c r="AO2002" t="s">
        <v>64</v>
      </c>
      <c r="AP2002" t="s">
        <v>168</v>
      </c>
      <c r="AQ2002" t="s">
        <v>169</v>
      </c>
      <c r="AR2002" t="s">
        <v>67</v>
      </c>
      <c r="AS2002" t="s">
        <v>68</v>
      </c>
      <c r="AT2002" t="s">
        <v>69</v>
      </c>
      <c r="AU2002">
        <v>51</v>
      </c>
      <c r="AV2002">
        <v>22</v>
      </c>
      <c r="AW2002">
        <f>YEAR(ChinookMusic[[#This Row],[invoiceDate]])</f>
        <v>2010</v>
      </c>
      <c r="AX2002" t="str">
        <f>TEXT(ChinookMusic[[#This Row],[invoiceDate]],"MMMM")</f>
        <v>November</v>
      </c>
    </row>
    <row r="2003" spans="1:50" x14ac:dyDescent="0.3">
      <c r="A2003">
        <v>22</v>
      </c>
      <c r="B2003" t="s">
        <v>201</v>
      </c>
      <c r="C2003">
        <v>134</v>
      </c>
      <c r="D2003" t="s">
        <v>499</v>
      </c>
      <c r="E2003">
        <v>1643</v>
      </c>
      <c r="F2003" t="s">
        <v>1972</v>
      </c>
      <c r="G2003" t="s">
        <v>498</v>
      </c>
      <c r="H2003">
        <v>337345</v>
      </c>
      <c r="I2003">
        <v>0.99</v>
      </c>
      <c r="J2003">
        <v>1</v>
      </c>
      <c r="K2003" t="s">
        <v>78</v>
      </c>
      <c r="L2003">
        <v>1</v>
      </c>
      <c r="M2003" t="s">
        <v>51</v>
      </c>
      <c r="N2003">
        <v>8</v>
      </c>
      <c r="O2003" t="s">
        <v>52</v>
      </c>
      <c r="P2003">
        <v>849</v>
      </c>
      <c r="Q2003">
        <v>1</v>
      </c>
      <c r="R2003">
        <v>158</v>
      </c>
      <c r="S2003">
        <v>24</v>
      </c>
      <c r="T2003" s="3">
        <v>40501</v>
      </c>
      <c r="U2003" t="s">
        <v>969</v>
      </c>
      <c r="V2003" t="s">
        <v>970</v>
      </c>
      <c r="W2003" t="s">
        <v>140</v>
      </c>
      <c r="X2003">
        <v>8.91</v>
      </c>
      <c r="Y2003">
        <v>24</v>
      </c>
      <c r="Z2003" t="s">
        <v>918</v>
      </c>
      <c r="AA2003" t="s">
        <v>971</v>
      </c>
      <c r="AB2003" t="s">
        <v>969</v>
      </c>
      <c r="AC2003" t="s">
        <v>970</v>
      </c>
      <c r="AD2003" t="s">
        <v>140</v>
      </c>
      <c r="AE2003" t="s">
        <v>972</v>
      </c>
      <c r="AF2003">
        <v>3</v>
      </c>
      <c r="AG2003">
        <v>3</v>
      </c>
      <c r="AH2003" t="s">
        <v>165</v>
      </c>
      <c r="AI2003" t="s">
        <v>166</v>
      </c>
      <c r="AJ2003" t="s">
        <v>3279</v>
      </c>
      <c r="AK2003" t="s">
        <v>61</v>
      </c>
      <c r="AL2003">
        <v>2</v>
      </c>
      <c r="AM2003" t="s">
        <v>167</v>
      </c>
      <c r="AN2003" t="s">
        <v>63</v>
      </c>
      <c r="AO2003" t="s">
        <v>64</v>
      </c>
      <c r="AP2003" t="s">
        <v>168</v>
      </c>
      <c r="AQ2003" t="s">
        <v>169</v>
      </c>
      <c r="AR2003" t="s">
        <v>67</v>
      </c>
      <c r="AS2003" t="s">
        <v>68</v>
      </c>
      <c r="AT2003" t="s">
        <v>69</v>
      </c>
      <c r="AU2003">
        <v>51</v>
      </c>
      <c r="AV2003">
        <v>22</v>
      </c>
      <c r="AW2003">
        <f>YEAR(ChinookMusic[[#This Row],[invoiceDate]])</f>
        <v>2010</v>
      </c>
      <c r="AX2003" t="str">
        <f>TEXT(ChinookMusic[[#This Row],[invoiceDate]],"MMMM")</f>
        <v>November</v>
      </c>
    </row>
    <row r="2004" spans="1:50" x14ac:dyDescent="0.3">
      <c r="A2004">
        <v>99</v>
      </c>
      <c r="B2004" t="s">
        <v>518</v>
      </c>
      <c r="C2004">
        <v>139</v>
      </c>
      <c r="D2004" t="s">
        <v>522</v>
      </c>
      <c r="E2004">
        <v>1679</v>
      </c>
      <c r="F2004" t="s">
        <v>985</v>
      </c>
      <c r="G2004" t="s">
        <v>521</v>
      </c>
      <c r="H2004">
        <v>323918</v>
      </c>
      <c r="I2004">
        <v>0.99</v>
      </c>
      <c r="J2004">
        <v>1</v>
      </c>
      <c r="K2004" t="s">
        <v>78</v>
      </c>
      <c r="L2004">
        <v>7</v>
      </c>
      <c r="M2004" t="s">
        <v>158</v>
      </c>
      <c r="N2004">
        <v>5</v>
      </c>
      <c r="O2004" t="s">
        <v>70</v>
      </c>
      <c r="P2004">
        <v>855</v>
      </c>
      <c r="Q2004">
        <v>1</v>
      </c>
      <c r="R2004">
        <v>158</v>
      </c>
      <c r="S2004">
        <v>24</v>
      </c>
      <c r="T2004" s="3">
        <v>40501</v>
      </c>
      <c r="U2004" t="s">
        <v>969</v>
      </c>
      <c r="V2004" t="s">
        <v>970</v>
      </c>
      <c r="W2004" t="s">
        <v>140</v>
      </c>
      <c r="X2004">
        <v>8.91</v>
      </c>
      <c r="Y2004">
        <v>24</v>
      </c>
      <c r="Z2004" t="s">
        <v>918</v>
      </c>
      <c r="AA2004" t="s">
        <v>971</v>
      </c>
      <c r="AB2004" t="s">
        <v>969</v>
      </c>
      <c r="AC2004" t="s">
        <v>970</v>
      </c>
      <c r="AD2004" t="s">
        <v>140</v>
      </c>
      <c r="AE2004" t="s">
        <v>972</v>
      </c>
      <c r="AF2004">
        <v>3</v>
      </c>
      <c r="AG2004">
        <v>3</v>
      </c>
      <c r="AH2004" t="s">
        <v>165</v>
      </c>
      <c r="AI2004" t="s">
        <v>166</v>
      </c>
      <c r="AJ2004" t="s">
        <v>3279</v>
      </c>
      <c r="AK2004" t="s">
        <v>61</v>
      </c>
      <c r="AL2004">
        <v>2</v>
      </c>
      <c r="AM2004" t="s">
        <v>167</v>
      </c>
      <c r="AN2004" t="s">
        <v>63</v>
      </c>
      <c r="AO2004" t="s">
        <v>64</v>
      </c>
      <c r="AP2004" t="s">
        <v>168</v>
      </c>
      <c r="AQ2004" t="s">
        <v>169</v>
      </c>
      <c r="AR2004" t="s">
        <v>67</v>
      </c>
      <c r="AS2004" t="s">
        <v>68</v>
      </c>
      <c r="AT2004" t="s">
        <v>69</v>
      </c>
      <c r="AU2004">
        <v>51</v>
      </c>
      <c r="AV2004">
        <v>22</v>
      </c>
      <c r="AW2004">
        <f>YEAR(ChinookMusic[[#This Row],[invoiceDate]])</f>
        <v>2010</v>
      </c>
      <c r="AX2004" t="str">
        <f>TEXT(ChinookMusic[[#This Row],[invoiceDate]],"MMMM")</f>
        <v>November</v>
      </c>
    </row>
    <row r="2005" spans="1:50" x14ac:dyDescent="0.3">
      <c r="A2005">
        <v>99</v>
      </c>
      <c r="B2005" t="s">
        <v>518</v>
      </c>
      <c r="C2005">
        <v>139</v>
      </c>
      <c r="D2005" t="s">
        <v>522</v>
      </c>
      <c r="E2005">
        <v>1679</v>
      </c>
      <c r="F2005" t="s">
        <v>985</v>
      </c>
      <c r="G2005" t="s">
        <v>521</v>
      </c>
      <c r="H2005">
        <v>323918</v>
      </c>
      <c r="I2005">
        <v>0.99</v>
      </c>
      <c r="J2005">
        <v>1</v>
      </c>
      <c r="K2005" t="s">
        <v>78</v>
      </c>
      <c r="L2005">
        <v>7</v>
      </c>
      <c r="M2005" t="s">
        <v>158</v>
      </c>
      <c r="N2005">
        <v>8</v>
      </c>
      <c r="O2005" t="s">
        <v>52</v>
      </c>
      <c r="P2005">
        <v>855</v>
      </c>
      <c r="Q2005">
        <v>1</v>
      </c>
      <c r="R2005">
        <v>158</v>
      </c>
      <c r="S2005">
        <v>24</v>
      </c>
      <c r="T2005" s="3">
        <v>40501</v>
      </c>
      <c r="U2005" t="s">
        <v>969</v>
      </c>
      <c r="V2005" t="s">
        <v>970</v>
      </c>
      <c r="W2005" t="s">
        <v>140</v>
      </c>
      <c r="X2005">
        <v>8.91</v>
      </c>
      <c r="Y2005">
        <v>24</v>
      </c>
      <c r="Z2005" t="s">
        <v>918</v>
      </c>
      <c r="AA2005" t="s">
        <v>971</v>
      </c>
      <c r="AB2005" t="s">
        <v>969</v>
      </c>
      <c r="AC2005" t="s">
        <v>970</v>
      </c>
      <c r="AD2005" t="s">
        <v>140</v>
      </c>
      <c r="AE2005" t="s">
        <v>972</v>
      </c>
      <c r="AF2005">
        <v>3</v>
      </c>
      <c r="AG2005">
        <v>3</v>
      </c>
      <c r="AH2005" t="s">
        <v>165</v>
      </c>
      <c r="AI2005" t="s">
        <v>166</v>
      </c>
      <c r="AJ2005" t="s">
        <v>3279</v>
      </c>
      <c r="AK2005" t="s">
        <v>61</v>
      </c>
      <c r="AL2005">
        <v>2</v>
      </c>
      <c r="AM2005" t="s">
        <v>167</v>
      </c>
      <c r="AN2005" t="s">
        <v>63</v>
      </c>
      <c r="AO2005" t="s">
        <v>64</v>
      </c>
      <c r="AP2005" t="s">
        <v>168</v>
      </c>
      <c r="AQ2005" t="s">
        <v>169</v>
      </c>
      <c r="AR2005" t="s">
        <v>67</v>
      </c>
      <c r="AS2005" t="s">
        <v>68</v>
      </c>
      <c r="AT2005" t="s">
        <v>69</v>
      </c>
      <c r="AU2005">
        <v>51</v>
      </c>
      <c r="AV2005">
        <v>22</v>
      </c>
      <c r="AW2005">
        <f>YEAR(ChinookMusic[[#This Row],[invoiceDate]])</f>
        <v>2010</v>
      </c>
      <c r="AX2005" t="str">
        <f>TEXT(ChinookMusic[[#This Row],[invoiceDate]],"MMMM")</f>
        <v>November</v>
      </c>
    </row>
    <row r="2006" spans="1:50" x14ac:dyDescent="0.3">
      <c r="A2006">
        <v>99</v>
      </c>
      <c r="B2006" t="s">
        <v>518</v>
      </c>
      <c r="C2006">
        <v>139</v>
      </c>
      <c r="D2006" t="s">
        <v>522</v>
      </c>
      <c r="E2006">
        <v>1679</v>
      </c>
      <c r="F2006" t="s">
        <v>985</v>
      </c>
      <c r="G2006" t="s">
        <v>521</v>
      </c>
      <c r="H2006">
        <v>323918</v>
      </c>
      <c r="I2006">
        <v>0.99</v>
      </c>
      <c r="J2006">
        <v>1</v>
      </c>
      <c r="K2006" t="s">
        <v>78</v>
      </c>
      <c r="L2006">
        <v>7</v>
      </c>
      <c r="M2006" t="s">
        <v>158</v>
      </c>
      <c r="N2006">
        <v>1</v>
      </c>
      <c r="O2006" t="s">
        <v>52</v>
      </c>
      <c r="P2006">
        <v>855</v>
      </c>
      <c r="Q2006">
        <v>1</v>
      </c>
      <c r="R2006">
        <v>158</v>
      </c>
      <c r="S2006">
        <v>24</v>
      </c>
      <c r="T2006" s="3">
        <v>40501</v>
      </c>
      <c r="U2006" t="s">
        <v>969</v>
      </c>
      <c r="V2006" t="s">
        <v>970</v>
      </c>
      <c r="W2006" t="s">
        <v>140</v>
      </c>
      <c r="X2006">
        <v>8.91</v>
      </c>
      <c r="Y2006">
        <v>24</v>
      </c>
      <c r="Z2006" t="s">
        <v>918</v>
      </c>
      <c r="AA2006" t="s">
        <v>971</v>
      </c>
      <c r="AB2006" t="s">
        <v>969</v>
      </c>
      <c r="AC2006" t="s">
        <v>970</v>
      </c>
      <c r="AD2006" t="s">
        <v>140</v>
      </c>
      <c r="AE2006" t="s">
        <v>972</v>
      </c>
      <c r="AF2006">
        <v>3</v>
      </c>
      <c r="AG2006">
        <v>3</v>
      </c>
      <c r="AH2006" t="s">
        <v>165</v>
      </c>
      <c r="AI2006" t="s">
        <v>166</v>
      </c>
      <c r="AJ2006" t="s">
        <v>3281</v>
      </c>
      <c r="AK2006" t="s">
        <v>61</v>
      </c>
      <c r="AL2006">
        <v>2</v>
      </c>
      <c r="AM2006" t="s">
        <v>167</v>
      </c>
      <c r="AN2006" t="s">
        <v>63</v>
      </c>
      <c r="AO2006" t="s">
        <v>64</v>
      </c>
      <c r="AP2006" t="s">
        <v>168</v>
      </c>
      <c r="AQ2006" t="s">
        <v>169</v>
      </c>
      <c r="AR2006" t="s">
        <v>67</v>
      </c>
      <c r="AS2006" t="s">
        <v>68</v>
      </c>
      <c r="AT2006" t="s">
        <v>69</v>
      </c>
      <c r="AU2006">
        <v>51</v>
      </c>
      <c r="AV2006">
        <v>22</v>
      </c>
      <c r="AW2006">
        <f>YEAR(ChinookMusic[[#This Row],[invoiceDate]])</f>
        <v>2010</v>
      </c>
      <c r="AX2006" t="str">
        <f>TEXT(ChinookMusic[[#This Row],[invoiceDate]],"MMMM")</f>
        <v>November</v>
      </c>
    </row>
    <row r="2007" spans="1:50" x14ac:dyDescent="0.3">
      <c r="A2007">
        <v>22</v>
      </c>
      <c r="B2007" t="s">
        <v>201</v>
      </c>
      <c r="C2007">
        <v>135</v>
      </c>
      <c r="D2007" t="s">
        <v>505</v>
      </c>
      <c r="E2007">
        <v>1649</v>
      </c>
      <c r="F2007" t="s">
        <v>1973</v>
      </c>
      <c r="G2007" t="s">
        <v>507</v>
      </c>
      <c r="H2007">
        <v>393116</v>
      </c>
      <c r="I2007">
        <v>0.99</v>
      </c>
      <c r="J2007">
        <v>1</v>
      </c>
      <c r="K2007" t="s">
        <v>78</v>
      </c>
      <c r="L2007">
        <v>1</v>
      </c>
      <c r="M2007" t="s">
        <v>51</v>
      </c>
      <c r="N2007">
        <v>8</v>
      </c>
      <c r="O2007" t="s">
        <v>52</v>
      </c>
      <c r="P2007">
        <v>850</v>
      </c>
      <c r="Q2007">
        <v>1</v>
      </c>
      <c r="R2007">
        <v>158</v>
      </c>
      <c r="S2007">
        <v>24</v>
      </c>
      <c r="T2007" s="3">
        <v>40501</v>
      </c>
      <c r="U2007" t="s">
        <v>969</v>
      </c>
      <c r="V2007" t="s">
        <v>970</v>
      </c>
      <c r="W2007" t="s">
        <v>140</v>
      </c>
      <c r="X2007">
        <v>8.91</v>
      </c>
      <c r="Y2007">
        <v>24</v>
      </c>
      <c r="Z2007" t="s">
        <v>918</v>
      </c>
      <c r="AA2007" t="s">
        <v>971</v>
      </c>
      <c r="AB2007" t="s">
        <v>969</v>
      </c>
      <c r="AC2007" t="s">
        <v>970</v>
      </c>
      <c r="AD2007" t="s">
        <v>140</v>
      </c>
      <c r="AE2007" t="s">
        <v>972</v>
      </c>
      <c r="AF2007">
        <v>3</v>
      </c>
      <c r="AG2007">
        <v>3</v>
      </c>
      <c r="AH2007" t="s">
        <v>165</v>
      </c>
      <c r="AI2007" t="s">
        <v>166</v>
      </c>
      <c r="AJ2007" t="s">
        <v>3281</v>
      </c>
      <c r="AK2007" t="s">
        <v>61</v>
      </c>
      <c r="AL2007">
        <v>2</v>
      </c>
      <c r="AM2007" t="s">
        <v>167</v>
      </c>
      <c r="AN2007" t="s">
        <v>63</v>
      </c>
      <c r="AO2007" t="s">
        <v>64</v>
      </c>
      <c r="AP2007" t="s">
        <v>168</v>
      </c>
      <c r="AQ2007" t="s">
        <v>169</v>
      </c>
      <c r="AR2007" t="s">
        <v>67</v>
      </c>
      <c r="AS2007" t="s">
        <v>68</v>
      </c>
      <c r="AT2007" t="s">
        <v>69</v>
      </c>
      <c r="AU2007">
        <v>51</v>
      </c>
      <c r="AV2007">
        <v>22</v>
      </c>
      <c r="AW2007">
        <f>YEAR(ChinookMusic[[#This Row],[invoiceDate]])</f>
        <v>2010</v>
      </c>
      <c r="AX2007" t="str">
        <f>TEXT(ChinookMusic[[#This Row],[invoiceDate]],"MMMM")</f>
        <v>November</v>
      </c>
    </row>
    <row r="2008" spans="1:50" x14ac:dyDescent="0.3">
      <c r="A2008">
        <v>22</v>
      </c>
      <c r="B2008" t="s">
        <v>201</v>
      </c>
      <c r="C2008">
        <v>135</v>
      </c>
      <c r="D2008" t="s">
        <v>505</v>
      </c>
      <c r="E2008">
        <v>1649</v>
      </c>
      <c r="F2008" t="s">
        <v>1973</v>
      </c>
      <c r="G2008" t="s">
        <v>507</v>
      </c>
      <c r="H2008">
        <v>393116</v>
      </c>
      <c r="I2008">
        <v>0.99</v>
      </c>
      <c r="J2008">
        <v>1</v>
      </c>
      <c r="K2008" t="s">
        <v>78</v>
      </c>
      <c r="L2008">
        <v>1</v>
      </c>
      <c r="M2008" t="s">
        <v>51</v>
      </c>
      <c r="N2008">
        <v>1</v>
      </c>
      <c r="O2008" t="s">
        <v>52</v>
      </c>
      <c r="P2008">
        <v>850</v>
      </c>
      <c r="Q2008">
        <v>1</v>
      </c>
      <c r="R2008">
        <v>158</v>
      </c>
      <c r="S2008">
        <v>24</v>
      </c>
      <c r="T2008" s="3">
        <v>40501</v>
      </c>
      <c r="U2008" t="s">
        <v>969</v>
      </c>
      <c r="V2008" t="s">
        <v>970</v>
      </c>
      <c r="W2008" t="s">
        <v>140</v>
      </c>
      <c r="X2008">
        <v>8.91</v>
      </c>
      <c r="Y2008">
        <v>24</v>
      </c>
      <c r="Z2008" t="s">
        <v>918</v>
      </c>
      <c r="AA2008" t="s">
        <v>971</v>
      </c>
      <c r="AB2008" t="s">
        <v>969</v>
      </c>
      <c r="AC2008" t="s">
        <v>970</v>
      </c>
      <c r="AD2008" t="s">
        <v>140</v>
      </c>
      <c r="AE2008" t="s">
        <v>972</v>
      </c>
      <c r="AF2008">
        <v>3</v>
      </c>
      <c r="AG2008">
        <v>3</v>
      </c>
      <c r="AH2008" t="s">
        <v>165</v>
      </c>
      <c r="AI2008" t="s">
        <v>166</v>
      </c>
      <c r="AJ2008" t="s">
        <v>3279</v>
      </c>
      <c r="AK2008" t="s">
        <v>61</v>
      </c>
      <c r="AL2008">
        <v>2</v>
      </c>
      <c r="AM2008" t="s">
        <v>167</v>
      </c>
      <c r="AN2008" t="s">
        <v>63</v>
      </c>
      <c r="AO2008" t="s">
        <v>64</v>
      </c>
      <c r="AP2008" t="s">
        <v>168</v>
      </c>
      <c r="AQ2008" t="s">
        <v>169</v>
      </c>
      <c r="AR2008" t="s">
        <v>67</v>
      </c>
      <c r="AS2008" t="s">
        <v>68</v>
      </c>
      <c r="AT2008" t="s">
        <v>69</v>
      </c>
      <c r="AU2008">
        <v>51</v>
      </c>
      <c r="AV2008">
        <v>22</v>
      </c>
      <c r="AW2008">
        <f>YEAR(ChinookMusic[[#This Row],[invoiceDate]])</f>
        <v>2010</v>
      </c>
      <c r="AX2008" t="str">
        <f>TEXT(ChinookMusic[[#This Row],[invoiceDate]],"MMMM")</f>
        <v>November</v>
      </c>
    </row>
    <row r="2009" spans="1:50" x14ac:dyDescent="0.3">
      <c r="A2009">
        <v>99</v>
      </c>
      <c r="B2009" t="s">
        <v>518</v>
      </c>
      <c r="C2009">
        <v>140</v>
      </c>
      <c r="D2009" t="s">
        <v>519</v>
      </c>
      <c r="E2009">
        <v>1691</v>
      </c>
      <c r="F2009" t="s">
        <v>968</v>
      </c>
      <c r="G2009" t="s">
        <v>521</v>
      </c>
      <c r="H2009">
        <v>258168</v>
      </c>
      <c r="I2009">
        <v>0.99</v>
      </c>
      <c r="J2009">
        <v>1</v>
      </c>
      <c r="K2009" t="s">
        <v>78</v>
      </c>
      <c r="L2009">
        <v>7</v>
      </c>
      <c r="M2009" t="s">
        <v>158</v>
      </c>
      <c r="N2009">
        <v>5</v>
      </c>
      <c r="O2009" t="s">
        <v>70</v>
      </c>
      <c r="P2009">
        <v>857</v>
      </c>
      <c r="Q2009">
        <v>1</v>
      </c>
      <c r="R2009">
        <v>158</v>
      </c>
      <c r="S2009">
        <v>24</v>
      </c>
      <c r="T2009" s="3">
        <v>40501</v>
      </c>
      <c r="U2009" t="s">
        <v>969</v>
      </c>
      <c r="V2009" t="s">
        <v>970</v>
      </c>
      <c r="W2009" t="s">
        <v>140</v>
      </c>
      <c r="X2009">
        <v>8.91</v>
      </c>
      <c r="Y2009">
        <v>24</v>
      </c>
      <c r="Z2009" t="s">
        <v>918</v>
      </c>
      <c r="AA2009" t="s">
        <v>971</v>
      </c>
      <c r="AB2009" t="s">
        <v>969</v>
      </c>
      <c r="AC2009" t="s">
        <v>970</v>
      </c>
      <c r="AD2009" t="s">
        <v>140</v>
      </c>
      <c r="AE2009" t="s">
        <v>972</v>
      </c>
      <c r="AF2009">
        <v>3</v>
      </c>
      <c r="AG2009">
        <v>3</v>
      </c>
      <c r="AH2009" t="s">
        <v>165</v>
      </c>
      <c r="AI2009" t="s">
        <v>166</v>
      </c>
      <c r="AJ2009" t="s">
        <v>3279</v>
      </c>
      <c r="AK2009" t="s">
        <v>61</v>
      </c>
      <c r="AL2009">
        <v>2</v>
      </c>
      <c r="AM2009" t="s">
        <v>167</v>
      </c>
      <c r="AN2009" t="s">
        <v>63</v>
      </c>
      <c r="AO2009" t="s">
        <v>64</v>
      </c>
      <c r="AP2009" t="s">
        <v>168</v>
      </c>
      <c r="AQ2009" t="s">
        <v>169</v>
      </c>
      <c r="AR2009" t="s">
        <v>67</v>
      </c>
      <c r="AS2009" t="s">
        <v>68</v>
      </c>
      <c r="AT2009" t="s">
        <v>69</v>
      </c>
      <c r="AU2009">
        <v>51</v>
      </c>
      <c r="AV2009">
        <v>22</v>
      </c>
      <c r="AW2009">
        <f>YEAR(ChinookMusic[[#This Row],[invoiceDate]])</f>
        <v>2010</v>
      </c>
      <c r="AX2009" t="str">
        <f>TEXT(ChinookMusic[[#This Row],[invoiceDate]],"MMMM")</f>
        <v>November</v>
      </c>
    </row>
    <row r="2010" spans="1:50" x14ac:dyDescent="0.3">
      <c r="A2010">
        <v>99</v>
      </c>
      <c r="B2010" t="s">
        <v>518</v>
      </c>
      <c r="C2010">
        <v>140</v>
      </c>
      <c r="D2010" t="s">
        <v>519</v>
      </c>
      <c r="E2010">
        <v>1691</v>
      </c>
      <c r="F2010" t="s">
        <v>968</v>
      </c>
      <c r="G2010" t="s">
        <v>521</v>
      </c>
      <c r="H2010">
        <v>258168</v>
      </c>
      <c r="I2010">
        <v>0.99</v>
      </c>
      <c r="J2010">
        <v>1</v>
      </c>
      <c r="K2010" t="s">
        <v>78</v>
      </c>
      <c r="L2010">
        <v>7</v>
      </c>
      <c r="M2010" t="s">
        <v>158</v>
      </c>
      <c r="N2010">
        <v>8</v>
      </c>
      <c r="O2010" t="s">
        <v>52</v>
      </c>
      <c r="P2010">
        <v>857</v>
      </c>
      <c r="Q2010">
        <v>1</v>
      </c>
      <c r="R2010">
        <v>158</v>
      </c>
      <c r="S2010">
        <v>24</v>
      </c>
      <c r="T2010" s="3">
        <v>40501</v>
      </c>
      <c r="U2010" t="s">
        <v>969</v>
      </c>
      <c r="V2010" t="s">
        <v>970</v>
      </c>
      <c r="W2010" t="s">
        <v>140</v>
      </c>
      <c r="X2010">
        <v>8.91</v>
      </c>
      <c r="Y2010">
        <v>24</v>
      </c>
      <c r="Z2010" t="s">
        <v>918</v>
      </c>
      <c r="AA2010" t="s">
        <v>971</v>
      </c>
      <c r="AB2010" t="s">
        <v>969</v>
      </c>
      <c r="AC2010" t="s">
        <v>970</v>
      </c>
      <c r="AD2010" t="s">
        <v>140</v>
      </c>
      <c r="AE2010" t="s">
        <v>972</v>
      </c>
      <c r="AF2010">
        <v>3</v>
      </c>
      <c r="AG2010">
        <v>3</v>
      </c>
      <c r="AH2010" t="s">
        <v>165</v>
      </c>
      <c r="AI2010" t="s">
        <v>166</v>
      </c>
      <c r="AJ2010" t="s">
        <v>3279</v>
      </c>
      <c r="AK2010" t="s">
        <v>61</v>
      </c>
      <c r="AL2010">
        <v>2</v>
      </c>
      <c r="AM2010" t="s">
        <v>167</v>
      </c>
      <c r="AN2010" t="s">
        <v>63</v>
      </c>
      <c r="AO2010" t="s">
        <v>64</v>
      </c>
      <c r="AP2010" t="s">
        <v>168</v>
      </c>
      <c r="AQ2010" t="s">
        <v>169</v>
      </c>
      <c r="AR2010" t="s">
        <v>67</v>
      </c>
      <c r="AS2010" t="s">
        <v>68</v>
      </c>
      <c r="AT2010" t="s">
        <v>69</v>
      </c>
      <c r="AU2010">
        <v>51</v>
      </c>
      <c r="AV2010">
        <v>22</v>
      </c>
      <c r="AW2010">
        <f>YEAR(ChinookMusic[[#This Row],[invoiceDate]])</f>
        <v>2010</v>
      </c>
      <c r="AX2010" t="str">
        <f>TEXT(ChinookMusic[[#This Row],[invoiceDate]],"MMMM")</f>
        <v>November</v>
      </c>
    </row>
    <row r="2011" spans="1:50" x14ac:dyDescent="0.3">
      <c r="A2011">
        <v>22</v>
      </c>
      <c r="B2011" t="s">
        <v>201</v>
      </c>
      <c r="C2011">
        <v>136</v>
      </c>
      <c r="D2011" t="s">
        <v>502</v>
      </c>
      <c r="E2011">
        <v>1661</v>
      </c>
      <c r="F2011" t="s">
        <v>974</v>
      </c>
      <c r="G2011" t="s">
        <v>504</v>
      </c>
      <c r="H2011">
        <v>566752</v>
      </c>
      <c r="I2011">
        <v>0.99</v>
      </c>
      <c r="J2011">
        <v>1</v>
      </c>
      <c r="K2011" t="s">
        <v>78</v>
      </c>
      <c r="L2011">
        <v>1</v>
      </c>
      <c r="M2011" t="s">
        <v>51</v>
      </c>
      <c r="N2011">
        <v>1</v>
      </c>
      <c r="O2011" t="s">
        <v>52</v>
      </c>
      <c r="P2011">
        <v>852</v>
      </c>
      <c r="Q2011">
        <v>1</v>
      </c>
      <c r="R2011">
        <v>158</v>
      </c>
      <c r="S2011">
        <v>24</v>
      </c>
      <c r="T2011" s="3">
        <v>40501</v>
      </c>
      <c r="U2011" t="s">
        <v>969</v>
      </c>
      <c r="V2011" t="s">
        <v>970</v>
      </c>
      <c r="W2011" t="s">
        <v>140</v>
      </c>
      <c r="X2011">
        <v>8.91</v>
      </c>
      <c r="Y2011">
        <v>24</v>
      </c>
      <c r="Z2011" t="s">
        <v>918</v>
      </c>
      <c r="AA2011" t="s">
        <v>971</v>
      </c>
      <c r="AB2011" t="s">
        <v>969</v>
      </c>
      <c r="AC2011" t="s">
        <v>970</v>
      </c>
      <c r="AD2011" t="s">
        <v>140</v>
      </c>
      <c r="AE2011" t="s">
        <v>972</v>
      </c>
      <c r="AF2011">
        <v>3</v>
      </c>
      <c r="AG2011">
        <v>3</v>
      </c>
      <c r="AH2011" t="s">
        <v>165</v>
      </c>
      <c r="AI2011" t="s">
        <v>166</v>
      </c>
      <c r="AJ2011" t="s">
        <v>3279</v>
      </c>
      <c r="AK2011" t="s">
        <v>61</v>
      </c>
      <c r="AL2011">
        <v>2</v>
      </c>
      <c r="AM2011" t="s">
        <v>167</v>
      </c>
      <c r="AN2011" t="s">
        <v>63</v>
      </c>
      <c r="AO2011" t="s">
        <v>64</v>
      </c>
      <c r="AP2011" t="s">
        <v>168</v>
      </c>
      <c r="AQ2011" t="s">
        <v>169</v>
      </c>
      <c r="AR2011" t="s">
        <v>67</v>
      </c>
      <c r="AS2011" t="s">
        <v>68</v>
      </c>
      <c r="AT2011" t="s">
        <v>69</v>
      </c>
      <c r="AU2011">
        <v>51</v>
      </c>
      <c r="AV2011">
        <v>22</v>
      </c>
      <c r="AW2011">
        <f>YEAR(ChinookMusic[[#This Row],[invoiceDate]])</f>
        <v>2010</v>
      </c>
      <c r="AX2011" t="str">
        <f>TEXT(ChinookMusic[[#This Row],[invoiceDate]],"MMMM")</f>
        <v>November</v>
      </c>
    </row>
    <row r="2012" spans="1:50" x14ac:dyDescent="0.3">
      <c r="A2012">
        <v>99</v>
      </c>
      <c r="B2012" t="s">
        <v>518</v>
      </c>
      <c r="C2012">
        <v>139</v>
      </c>
      <c r="D2012" t="s">
        <v>522</v>
      </c>
      <c r="E2012">
        <v>1673</v>
      </c>
      <c r="F2012" t="s">
        <v>1974</v>
      </c>
      <c r="G2012" t="s">
        <v>521</v>
      </c>
      <c r="H2012">
        <v>260231</v>
      </c>
      <c r="I2012">
        <v>0.99</v>
      </c>
      <c r="J2012">
        <v>1</v>
      </c>
      <c r="K2012" t="s">
        <v>78</v>
      </c>
      <c r="L2012">
        <v>7</v>
      </c>
      <c r="M2012" t="s">
        <v>158</v>
      </c>
      <c r="N2012">
        <v>8</v>
      </c>
      <c r="O2012" t="s">
        <v>52</v>
      </c>
      <c r="P2012">
        <v>854</v>
      </c>
      <c r="Q2012">
        <v>1</v>
      </c>
      <c r="R2012">
        <v>158</v>
      </c>
      <c r="S2012">
        <v>24</v>
      </c>
      <c r="T2012" s="3">
        <v>40501</v>
      </c>
      <c r="U2012" t="s">
        <v>969</v>
      </c>
      <c r="V2012" t="s">
        <v>970</v>
      </c>
      <c r="W2012" t="s">
        <v>140</v>
      </c>
      <c r="X2012">
        <v>8.91</v>
      </c>
      <c r="Y2012">
        <v>24</v>
      </c>
      <c r="Z2012" t="s">
        <v>918</v>
      </c>
      <c r="AA2012" t="s">
        <v>971</v>
      </c>
      <c r="AB2012" t="s">
        <v>969</v>
      </c>
      <c r="AC2012" t="s">
        <v>970</v>
      </c>
      <c r="AD2012" t="s">
        <v>140</v>
      </c>
      <c r="AE2012" t="s">
        <v>972</v>
      </c>
      <c r="AF2012">
        <v>3</v>
      </c>
      <c r="AG2012">
        <v>3</v>
      </c>
      <c r="AH2012" t="s">
        <v>165</v>
      </c>
      <c r="AI2012" t="s">
        <v>166</v>
      </c>
      <c r="AJ2012" t="s">
        <v>3279</v>
      </c>
      <c r="AK2012" t="s">
        <v>61</v>
      </c>
      <c r="AL2012">
        <v>2</v>
      </c>
      <c r="AM2012" t="s">
        <v>167</v>
      </c>
      <c r="AN2012" t="s">
        <v>63</v>
      </c>
      <c r="AO2012" t="s">
        <v>64</v>
      </c>
      <c r="AP2012" t="s">
        <v>168</v>
      </c>
      <c r="AQ2012" t="s">
        <v>169</v>
      </c>
      <c r="AR2012" t="s">
        <v>67</v>
      </c>
      <c r="AS2012" t="s">
        <v>68</v>
      </c>
      <c r="AT2012" t="s">
        <v>69</v>
      </c>
      <c r="AU2012">
        <v>51</v>
      </c>
      <c r="AV2012">
        <v>22</v>
      </c>
      <c r="AW2012">
        <f>YEAR(ChinookMusic[[#This Row],[invoiceDate]])</f>
        <v>2010</v>
      </c>
      <c r="AX2012" t="str">
        <f>TEXT(ChinookMusic[[#This Row],[invoiceDate]],"MMMM")</f>
        <v>November</v>
      </c>
    </row>
    <row r="2013" spans="1:50" x14ac:dyDescent="0.3">
      <c r="A2013">
        <v>99</v>
      </c>
      <c r="B2013" t="s">
        <v>518</v>
      </c>
      <c r="C2013">
        <v>139</v>
      </c>
      <c r="D2013" t="s">
        <v>522</v>
      </c>
      <c r="E2013">
        <v>1673</v>
      </c>
      <c r="F2013" t="s">
        <v>1974</v>
      </c>
      <c r="G2013" t="s">
        <v>521</v>
      </c>
      <c r="H2013">
        <v>260231</v>
      </c>
      <c r="I2013">
        <v>0.99</v>
      </c>
      <c r="J2013">
        <v>1</v>
      </c>
      <c r="K2013" t="s">
        <v>78</v>
      </c>
      <c r="L2013">
        <v>7</v>
      </c>
      <c r="M2013" t="s">
        <v>158</v>
      </c>
      <c r="N2013">
        <v>1</v>
      </c>
      <c r="O2013" t="s">
        <v>52</v>
      </c>
      <c r="P2013">
        <v>854</v>
      </c>
      <c r="Q2013">
        <v>1</v>
      </c>
      <c r="R2013">
        <v>158</v>
      </c>
      <c r="S2013">
        <v>24</v>
      </c>
      <c r="T2013" s="3">
        <v>40501</v>
      </c>
      <c r="U2013" t="s">
        <v>969</v>
      </c>
      <c r="V2013" t="s">
        <v>970</v>
      </c>
      <c r="W2013" t="s">
        <v>140</v>
      </c>
      <c r="X2013">
        <v>8.91</v>
      </c>
      <c r="Y2013">
        <v>24</v>
      </c>
      <c r="Z2013" t="s">
        <v>918</v>
      </c>
      <c r="AA2013" t="s">
        <v>971</v>
      </c>
      <c r="AB2013" t="s">
        <v>969</v>
      </c>
      <c r="AC2013" t="s">
        <v>970</v>
      </c>
      <c r="AD2013" t="s">
        <v>140</v>
      </c>
      <c r="AE2013" t="s">
        <v>972</v>
      </c>
      <c r="AF2013">
        <v>3</v>
      </c>
      <c r="AG2013">
        <v>3</v>
      </c>
      <c r="AH2013" t="s">
        <v>165</v>
      </c>
      <c r="AI2013" t="s">
        <v>166</v>
      </c>
      <c r="AJ2013" t="s">
        <v>3279</v>
      </c>
      <c r="AK2013" t="s">
        <v>61</v>
      </c>
      <c r="AL2013">
        <v>2</v>
      </c>
      <c r="AM2013" t="s">
        <v>167</v>
      </c>
      <c r="AN2013" t="s">
        <v>63</v>
      </c>
      <c r="AO2013" t="s">
        <v>64</v>
      </c>
      <c r="AP2013" t="s">
        <v>168</v>
      </c>
      <c r="AQ2013" t="s">
        <v>169</v>
      </c>
      <c r="AR2013" t="s">
        <v>67</v>
      </c>
      <c r="AS2013" t="s">
        <v>68</v>
      </c>
      <c r="AT2013" t="s">
        <v>69</v>
      </c>
      <c r="AU2013">
        <v>51</v>
      </c>
      <c r="AV2013">
        <v>22</v>
      </c>
      <c r="AW2013">
        <f>YEAR(ChinookMusic[[#This Row],[invoiceDate]])</f>
        <v>2010</v>
      </c>
      <c r="AX2013" t="str">
        <f>TEXT(ChinookMusic[[#This Row],[invoiceDate]],"MMMM")</f>
        <v>November</v>
      </c>
    </row>
    <row r="2014" spans="1:50" x14ac:dyDescent="0.3">
      <c r="A2014">
        <v>99</v>
      </c>
      <c r="B2014" t="s">
        <v>518</v>
      </c>
      <c r="C2014">
        <v>139</v>
      </c>
      <c r="D2014" t="s">
        <v>522</v>
      </c>
      <c r="E2014">
        <v>1673</v>
      </c>
      <c r="F2014" t="s">
        <v>1974</v>
      </c>
      <c r="G2014" t="s">
        <v>521</v>
      </c>
      <c r="H2014">
        <v>260231</v>
      </c>
      <c r="I2014">
        <v>0.99</v>
      </c>
      <c r="J2014">
        <v>1</v>
      </c>
      <c r="K2014" t="s">
        <v>78</v>
      </c>
      <c r="L2014">
        <v>7</v>
      </c>
      <c r="M2014" t="s">
        <v>158</v>
      </c>
      <c r="N2014">
        <v>5</v>
      </c>
      <c r="O2014" t="s">
        <v>70</v>
      </c>
      <c r="P2014">
        <v>854</v>
      </c>
      <c r="Q2014">
        <v>1</v>
      </c>
      <c r="R2014">
        <v>158</v>
      </c>
      <c r="S2014">
        <v>24</v>
      </c>
      <c r="T2014" s="3">
        <v>40501</v>
      </c>
      <c r="U2014" t="s">
        <v>969</v>
      </c>
      <c r="V2014" t="s">
        <v>970</v>
      </c>
      <c r="W2014" t="s">
        <v>140</v>
      </c>
      <c r="X2014">
        <v>8.91</v>
      </c>
      <c r="Y2014">
        <v>24</v>
      </c>
      <c r="Z2014" t="s">
        <v>918</v>
      </c>
      <c r="AA2014" t="s">
        <v>971</v>
      </c>
      <c r="AB2014" t="s">
        <v>969</v>
      </c>
      <c r="AC2014" t="s">
        <v>970</v>
      </c>
      <c r="AD2014" t="s">
        <v>140</v>
      </c>
      <c r="AE2014" t="s">
        <v>972</v>
      </c>
      <c r="AF2014">
        <v>3</v>
      </c>
      <c r="AG2014">
        <v>3</v>
      </c>
      <c r="AH2014" t="s">
        <v>165</v>
      </c>
      <c r="AI2014" t="s">
        <v>166</v>
      </c>
      <c r="AJ2014" t="s">
        <v>3279</v>
      </c>
      <c r="AK2014" t="s">
        <v>61</v>
      </c>
      <c r="AL2014">
        <v>2</v>
      </c>
      <c r="AM2014" t="s">
        <v>167</v>
      </c>
      <c r="AN2014" t="s">
        <v>63</v>
      </c>
      <c r="AO2014" t="s">
        <v>64</v>
      </c>
      <c r="AP2014" t="s">
        <v>168</v>
      </c>
      <c r="AQ2014" t="s">
        <v>169</v>
      </c>
      <c r="AR2014" t="s">
        <v>67</v>
      </c>
      <c r="AS2014" t="s">
        <v>68</v>
      </c>
      <c r="AT2014" t="s">
        <v>69</v>
      </c>
      <c r="AU2014">
        <v>51</v>
      </c>
      <c r="AV2014">
        <v>22</v>
      </c>
      <c r="AW2014">
        <f>YEAR(ChinookMusic[[#This Row],[invoiceDate]])</f>
        <v>2010</v>
      </c>
      <c r="AX2014" t="str">
        <f>TEXT(ChinookMusic[[#This Row],[invoiceDate]],"MMMM")</f>
        <v>November</v>
      </c>
    </row>
    <row r="2015" spans="1:50" x14ac:dyDescent="0.3">
      <c r="A2015">
        <v>41</v>
      </c>
      <c r="B2015" t="s">
        <v>310</v>
      </c>
      <c r="C2015">
        <v>71</v>
      </c>
      <c r="D2015" t="s">
        <v>311</v>
      </c>
      <c r="E2015">
        <v>888</v>
      </c>
      <c r="F2015" t="s">
        <v>930</v>
      </c>
      <c r="G2015" t="s">
        <v>73</v>
      </c>
      <c r="H2015">
        <v>157387</v>
      </c>
      <c r="I2015">
        <v>0.99</v>
      </c>
      <c r="J2015">
        <v>1</v>
      </c>
      <c r="K2015" t="s">
        <v>78</v>
      </c>
      <c r="L2015">
        <v>7</v>
      </c>
      <c r="M2015" t="s">
        <v>158</v>
      </c>
      <c r="N2015">
        <v>8</v>
      </c>
      <c r="O2015" t="s">
        <v>52</v>
      </c>
      <c r="P2015">
        <v>1295</v>
      </c>
      <c r="Q2015">
        <v>1</v>
      </c>
      <c r="R2015">
        <v>240</v>
      </c>
      <c r="S2015">
        <v>57</v>
      </c>
      <c r="T2015" s="3">
        <v>40869</v>
      </c>
      <c r="U2015" t="s">
        <v>274</v>
      </c>
      <c r="V2015" t="s">
        <v>275</v>
      </c>
      <c r="W2015" t="s">
        <v>276</v>
      </c>
      <c r="X2015">
        <v>3.96</v>
      </c>
      <c r="Y2015">
        <v>57</v>
      </c>
      <c r="Z2015" t="s">
        <v>277</v>
      </c>
      <c r="AA2015" t="s">
        <v>278</v>
      </c>
      <c r="AB2015" t="s">
        <v>274</v>
      </c>
      <c r="AC2015" t="s">
        <v>275</v>
      </c>
      <c r="AD2015" t="s">
        <v>276</v>
      </c>
      <c r="AE2015" t="s">
        <v>279</v>
      </c>
      <c r="AF2015">
        <v>5</v>
      </c>
      <c r="AG2015">
        <v>5</v>
      </c>
      <c r="AH2015" t="s">
        <v>59</v>
      </c>
      <c r="AI2015" t="s">
        <v>60</v>
      </c>
      <c r="AJ2015" t="s">
        <v>3279</v>
      </c>
      <c r="AK2015" t="s">
        <v>61</v>
      </c>
      <c r="AL2015">
        <v>2</v>
      </c>
      <c r="AM2015" t="s">
        <v>62</v>
      </c>
      <c r="AN2015" t="s">
        <v>63</v>
      </c>
      <c r="AO2015" t="s">
        <v>64</v>
      </c>
      <c r="AP2015" t="s">
        <v>65</v>
      </c>
      <c r="AQ2015" t="s">
        <v>66</v>
      </c>
      <c r="AR2015" t="s">
        <v>67</v>
      </c>
      <c r="AS2015" t="s">
        <v>68</v>
      </c>
      <c r="AT2015" t="s">
        <v>69</v>
      </c>
      <c r="AU2015">
        <v>59</v>
      </c>
      <c r="AV2015">
        <v>20</v>
      </c>
      <c r="AW2015">
        <f>YEAR(ChinookMusic[[#This Row],[invoiceDate]])</f>
        <v>2011</v>
      </c>
      <c r="AX2015" t="str">
        <f>TEXT(ChinookMusic[[#This Row],[invoiceDate]],"MMMM")</f>
        <v>November</v>
      </c>
    </row>
    <row r="2016" spans="1:50" x14ac:dyDescent="0.3">
      <c r="A2016">
        <v>41</v>
      </c>
      <c r="B2016" t="s">
        <v>310</v>
      </c>
      <c r="C2016">
        <v>71</v>
      </c>
      <c r="D2016" t="s">
        <v>311</v>
      </c>
      <c r="E2016">
        <v>888</v>
      </c>
      <c r="F2016" t="s">
        <v>930</v>
      </c>
      <c r="G2016" t="s">
        <v>73</v>
      </c>
      <c r="H2016">
        <v>157387</v>
      </c>
      <c r="I2016">
        <v>0.99</v>
      </c>
      <c r="J2016">
        <v>1</v>
      </c>
      <c r="K2016" t="s">
        <v>78</v>
      </c>
      <c r="L2016">
        <v>7</v>
      </c>
      <c r="M2016" t="s">
        <v>158</v>
      </c>
      <c r="N2016">
        <v>11</v>
      </c>
      <c r="O2016" t="s">
        <v>301</v>
      </c>
      <c r="P2016">
        <v>1295</v>
      </c>
      <c r="Q2016">
        <v>1</v>
      </c>
      <c r="R2016">
        <v>240</v>
      </c>
      <c r="S2016">
        <v>57</v>
      </c>
      <c r="T2016" s="3">
        <v>40869</v>
      </c>
      <c r="U2016" t="s">
        <v>274</v>
      </c>
      <c r="V2016" t="s">
        <v>275</v>
      </c>
      <c r="W2016" t="s">
        <v>276</v>
      </c>
      <c r="X2016">
        <v>3.96</v>
      </c>
      <c r="Y2016">
        <v>57</v>
      </c>
      <c r="Z2016" t="s">
        <v>277</v>
      </c>
      <c r="AA2016" t="s">
        <v>278</v>
      </c>
      <c r="AB2016" t="s">
        <v>274</v>
      </c>
      <c r="AC2016" t="s">
        <v>275</v>
      </c>
      <c r="AD2016" t="s">
        <v>276</v>
      </c>
      <c r="AE2016" t="s">
        <v>279</v>
      </c>
      <c r="AF2016">
        <v>5</v>
      </c>
      <c r="AG2016">
        <v>5</v>
      </c>
      <c r="AH2016" t="s">
        <v>59</v>
      </c>
      <c r="AI2016" t="s">
        <v>60</v>
      </c>
      <c r="AJ2016" t="s">
        <v>3279</v>
      </c>
      <c r="AK2016" t="s">
        <v>61</v>
      </c>
      <c r="AL2016">
        <v>2</v>
      </c>
      <c r="AM2016" t="s">
        <v>62</v>
      </c>
      <c r="AN2016" t="s">
        <v>63</v>
      </c>
      <c r="AO2016" t="s">
        <v>64</v>
      </c>
      <c r="AP2016" t="s">
        <v>65</v>
      </c>
      <c r="AQ2016" t="s">
        <v>66</v>
      </c>
      <c r="AR2016" t="s">
        <v>67</v>
      </c>
      <c r="AS2016" t="s">
        <v>68</v>
      </c>
      <c r="AT2016" t="s">
        <v>69</v>
      </c>
      <c r="AU2016">
        <v>59</v>
      </c>
      <c r="AV2016">
        <v>20</v>
      </c>
      <c r="AW2016">
        <f>YEAR(ChinookMusic[[#This Row],[invoiceDate]])</f>
        <v>2011</v>
      </c>
      <c r="AX2016" t="str">
        <f>TEXT(ChinookMusic[[#This Row],[invoiceDate]],"MMMM")</f>
        <v>November</v>
      </c>
    </row>
    <row r="2017" spans="1:50" x14ac:dyDescent="0.3">
      <c r="A2017">
        <v>41</v>
      </c>
      <c r="B2017" t="s">
        <v>310</v>
      </c>
      <c r="C2017">
        <v>71</v>
      </c>
      <c r="D2017" t="s">
        <v>311</v>
      </c>
      <c r="E2017">
        <v>890</v>
      </c>
      <c r="F2017" t="s">
        <v>1145</v>
      </c>
      <c r="G2017" t="s">
        <v>73</v>
      </c>
      <c r="H2017">
        <v>290664</v>
      </c>
      <c r="I2017">
        <v>0.99</v>
      </c>
      <c r="J2017">
        <v>1</v>
      </c>
      <c r="K2017" t="s">
        <v>78</v>
      </c>
      <c r="L2017">
        <v>7</v>
      </c>
      <c r="M2017" t="s">
        <v>158</v>
      </c>
      <c r="N2017">
        <v>8</v>
      </c>
      <c r="O2017" t="s">
        <v>52</v>
      </c>
      <c r="P2017">
        <v>1296</v>
      </c>
      <c r="Q2017">
        <v>1</v>
      </c>
      <c r="R2017">
        <v>240</v>
      </c>
      <c r="S2017">
        <v>57</v>
      </c>
      <c r="T2017" s="3">
        <v>40869</v>
      </c>
      <c r="U2017" t="s">
        <v>274</v>
      </c>
      <c r="V2017" t="s">
        <v>275</v>
      </c>
      <c r="W2017" t="s">
        <v>276</v>
      </c>
      <c r="X2017">
        <v>3.96</v>
      </c>
      <c r="Y2017">
        <v>57</v>
      </c>
      <c r="Z2017" t="s">
        <v>277</v>
      </c>
      <c r="AA2017" t="s">
        <v>278</v>
      </c>
      <c r="AB2017" t="s">
        <v>274</v>
      </c>
      <c r="AC2017" t="s">
        <v>275</v>
      </c>
      <c r="AD2017" t="s">
        <v>276</v>
      </c>
      <c r="AE2017" t="s">
        <v>279</v>
      </c>
      <c r="AF2017">
        <v>5</v>
      </c>
      <c r="AG2017">
        <v>5</v>
      </c>
      <c r="AH2017" t="s">
        <v>59</v>
      </c>
      <c r="AI2017" t="s">
        <v>60</v>
      </c>
      <c r="AJ2017" t="s">
        <v>3279</v>
      </c>
      <c r="AK2017" t="s">
        <v>61</v>
      </c>
      <c r="AL2017">
        <v>2</v>
      </c>
      <c r="AM2017" t="s">
        <v>62</v>
      </c>
      <c r="AN2017" t="s">
        <v>63</v>
      </c>
      <c r="AO2017" t="s">
        <v>64</v>
      </c>
      <c r="AP2017" t="s">
        <v>65</v>
      </c>
      <c r="AQ2017" t="s">
        <v>66</v>
      </c>
      <c r="AR2017" t="s">
        <v>67</v>
      </c>
      <c r="AS2017" t="s">
        <v>68</v>
      </c>
      <c r="AT2017" t="s">
        <v>69</v>
      </c>
      <c r="AU2017">
        <v>59</v>
      </c>
      <c r="AV2017">
        <v>20</v>
      </c>
      <c r="AW2017">
        <f>YEAR(ChinookMusic[[#This Row],[invoiceDate]])</f>
        <v>2011</v>
      </c>
      <c r="AX2017" t="str">
        <f>TEXT(ChinookMusic[[#This Row],[invoiceDate]],"MMMM")</f>
        <v>November</v>
      </c>
    </row>
    <row r="2018" spans="1:50" x14ac:dyDescent="0.3">
      <c r="A2018">
        <v>81</v>
      </c>
      <c r="B2018" t="s">
        <v>305</v>
      </c>
      <c r="C2018">
        <v>72</v>
      </c>
      <c r="D2018" t="s">
        <v>306</v>
      </c>
      <c r="E2018">
        <v>892</v>
      </c>
      <c r="F2018" t="s">
        <v>1975</v>
      </c>
      <c r="G2018" t="s">
        <v>1976</v>
      </c>
      <c r="H2018">
        <v>163552</v>
      </c>
      <c r="I2018">
        <v>0.99</v>
      </c>
      <c r="J2018">
        <v>1</v>
      </c>
      <c r="K2018" t="s">
        <v>78</v>
      </c>
      <c r="L2018">
        <v>6</v>
      </c>
      <c r="M2018" t="s">
        <v>309</v>
      </c>
      <c r="N2018">
        <v>8</v>
      </c>
      <c r="O2018" t="s">
        <v>52</v>
      </c>
      <c r="P2018">
        <v>1297</v>
      </c>
      <c r="Q2018">
        <v>1</v>
      </c>
      <c r="R2018">
        <v>240</v>
      </c>
      <c r="S2018">
        <v>57</v>
      </c>
      <c r="T2018" s="3">
        <v>40869</v>
      </c>
      <c r="U2018" t="s">
        <v>274</v>
      </c>
      <c r="V2018" t="s">
        <v>275</v>
      </c>
      <c r="W2018" t="s">
        <v>276</v>
      </c>
      <c r="X2018">
        <v>3.96</v>
      </c>
      <c r="Y2018">
        <v>57</v>
      </c>
      <c r="Z2018" t="s">
        <v>277</v>
      </c>
      <c r="AA2018" t="s">
        <v>278</v>
      </c>
      <c r="AB2018" t="s">
        <v>274</v>
      </c>
      <c r="AC2018" t="s">
        <v>275</v>
      </c>
      <c r="AD2018" t="s">
        <v>276</v>
      </c>
      <c r="AE2018" t="s">
        <v>279</v>
      </c>
      <c r="AF2018">
        <v>5</v>
      </c>
      <c r="AG2018">
        <v>5</v>
      </c>
      <c r="AH2018" t="s">
        <v>59</v>
      </c>
      <c r="AI2018" t="s">
        <v>60</v>
      </c>
      <c r="AJ2018" t="s">
        <v>3279</v>
      </c>
      <c r="AK2018" t="s">
        <v>61</v>
      </c>
      <c r="AL2018">
        <v>2</v>
      </c>
      <c r="AM2018" t="s">
        <v>62</v>
      </c>
      <c r="AN2018" t="s">
        <v>63</v>
      </c>
      <c r="AO2018" t="s">
        <v>64</v>
      </c>
      <c r="AP2018" t="s">
        <v>65</v>
      </c>
      <c r="AQ2018" t="s">
        <v>66</v>
      </c>
      <c r="AR2018" t="s">
        <v>67</v>
      </c>
      <c r="AS2018" t="s">
        <v>68</v>
      </c>
      <c r="AT2018" t="s">
        <v>69</v>
      </c>
      <c r="AU2018">
        <v>59</v>
      </c>
      <c r="AV2018">
        <v>20</v>
      </c>
      <c r="AW2018">
        <f>YEAR(ChinookMusic[[#This Row],[invoiceDate]])</f>
        <v>2011</v>
      </c>
      <c r="AX2018" t="str">
        <f>TEXT(ChinookMusic[[#This Row],[invoiceDate]],"MMMM")</f>
        <v>November</v>
      </c>
    </row>
    <row r="2019" spans="1:50" x14ac:dyDescent="0.3">
      <c r="A2019">
        <v>81</v>
      </c>
      <c r="B2019" t="s">
        <v>305</v>
      </c>
      <c r="C2019">
        <v>72</v>
      </c>
      <c r="D2019" t="s">
        <v>306</v>
      </c>
      <c r="E2019">
        <v>892</v>
      </c>
      <c r="F2019" t="s">
        <v>1975</v>
      </c>
      <c r="G2019" t="s">
        <v>1976</v>
      </c>
      <c r="H2019">
        <v>163552</v>
      </c>
      <c r="I2019">
        <v>0.99</v>
      </c>
      <c r="J2019">
        <v>1</v>
      </c>
      <c r="K2019" t="s">
        <v>78</v>
      </c>
      <c r="L2019">
        <v>6</v>
      </c>
      <c r="M2019" t="s">
        <v>309</v>
      </c>
      <c r="N2019">
        <v>5</v>
      </c>
      <c r="O2019" t="s">
        <v>70</v>
      </c>
      <c r="P2019">
        <v>1297</v>
      </c>
      <c r="Q2019">
        <v>1</v>
      </c>
      <c r="R2019">
        <v>240</v>
      </c>
      <c r="S2019">
        <v>57</v>
      </c>
      <c r="T2019" s="3">
        <v>40869</v>
      </c>
      <c r="U2019" t="s">
        <v>274</v>
      </c>
      <c r="V2019" t="s">
        <v>275</v>
      </c>
      <c r="W2019" t="s">
        <v>276</v>
      </c>
      <c r="X2019">
        <v>3.96</v>
      </c>
      <c r="Y2019">
        <v>57</v>
      </c>
      <c r="Z2019" t="s">
        <v>277</v>
      </c>
      <c r="AA2019" t="s">
        <v>278</v>
      </c>
      <c r="AB2019" t="s">
        <v>274</v>
      </c>
      <c r="AC2019" t="s">
        <v>275</v>
      </c>
      <c r="AD2019" t="s">
        <v>276</v>
      </c>
      <c r="AE2019" t="s">
        <v>279</v>
      </c>
      <c r="AF2019">
        <v>5</v>
      </c>
      <c r="AG2019">
        <v>5</v>
      </c>
      <c r="AH2019" t="s">
        <v>59</v>
      </c>
      <c r="AI2019" t="s">
        <v>60</v>
      </c>
      <c r="AJ2019" t="s">
        <v>3279</v>
      </c>
      <c r="AK2019" t="s">
        <v>61</v>
      </c>
      <c r="AL2019">
        <v>2</v>
      </c>
      <c r="AM2019" t="s">
        <v>62</v>
      </c>
      <c r="AN2019" t="s">
        <v>63</v>
      </c>
      <c r="AO2019" t="s">
        <v>64</v>
      </c>
      <c r="AP2019" t="s">
        <v>65</v>
      </c>
      <c r="AQ2019" t="s">
        <v>66</v>
      </c>
      <c r="AR2019" t="s">
        <v>67</v>
      </c>
      <c r="AS2019" t="s">
        <v>68</v>
      </c>
      <c r="AT2019" t="s">
        <v>69</v>
      </c>
      <c r="AU2019">
        <v>59</v>
      </c>
      <c r="AV2019">
        <v>20</v>
      </c>
      <c r="AW2019">
        <f>YEAR(ChinookMusic[[#This Row],[invoiceDate]])</f>
        <v>2011</v>
      </c>
      <c r="AX2019" t="str">
        <f>TEXT(ChinookMusic[[#This Row],[invoiceDate]],"MMMM")</f>
        <v>November</v>
      </c>
    </row>
    <row r="2020" spans="1:50" x14ac:dyDescent="0.3">
      <c r="A2020">
        <v>81</v>
      </c>
      <c r="B2020" t="s">
        <v>305</v>
      </c>
      <c r="C2020">
        <v>72</v>
      </c>
      <c r="D2020" t="s">
        <v>306</v>
      </c>
      <c r="E2020">
        <v>892</v>
      </c>
      <c r="F2020" t="s">
        <v>1975</v>
      </c>
      <c r="G2020" t="s">
        <v>1976</v>
      </c>
      <c r="H2020">
        <v>163552</v>
      </c>
      <c r="I2020">
        <v>0.99</v>
      </c>
      <c r="J2020">
        <v>1</v>
      </c>
      <c r="K2020" t="s">
        <v>78</v>
      </c>
      <c r="L2020">
        <v>6</v>
      </c>
      <c r="M2020" t="s">
        <v>309</v>
      </c>
      <c r="N2020">
        <v>1</v>
      </c>
      <c r="O2020" t="s">
        <v>52</v>
      </c>
      <c r="P2020">
        <v>1297</v>
      </c>
      <c r="Q2020">
        <v>1</v>
      </c>
      <c r="R2020">
        <v>240</v>
      </c>
      <c r="S2020">
        <v>57</v>
      </c>
      <c r="T2020" s="3">
        <v>40869</v>
      </c>
      <c r="U2020" t="s">
        <v>274</v>
      </c>
      <c r="V2020" t="s">
        <v>275</v>
      </c>
      <c r="W2020" t="s">
        <v>276</v>
      </c>
      <c r="X2020">
        <v>3.96</v>
      </c>
      <c r="Y2020">
        <v>57</v>
      </c>
      <c r="Z2020" t="s">
        <v>277</v>
      </c>
      <c r="AA2020" t="s">
        <v>278</v>
      </c>
      <c r="AB2020" t="s">
        <v>274</v>
      </c>
      <c r="AC2020" t="s">
        <v>275</v>
      </c>
      <c r="AD2020" t="s">
        <v>276</v>
      </c>
      <c r="AE2020" t="s">
        <v>279</v>
      </c>
      <c r="AF2020">
        <v>5</v>
      </c>
      <c r="AG2020">
        <v>5</v>
      </c>
      <c r="AH2020" t="s">
        <v>59</v>
      </c>
      <c r="AI2020" t="s">
        <v>60</v>
      </c>
      <c r="AJ2020" t="s">
        <v>3279</v>
      </c>
      <c r="AK2020" t="s">
        <v>61</v>
      </c>
      <c r="AL2020">
        <v>2</v>
      </c>
      <c r="AM2020" t="s">
        <v>62</v>
      </c>
      <c r="AN2020" t="s">
        <v>63</v>
      </c>
      <c r="AO2020" t="s">
        <v>64</v>
      </c>
      <c r="AP2020" t="s">
        <v>65</v>
      </c>
      <c r="AQ2020" t="s">
        <v>66</v>
      </c>
      <c r="AR2020" t="s">
        <v>67</v>
      </c>
      <c r="AS2020" t="s">
        <v>68</v>
      </c>
      <c r="AT2020" t="s">
        <v>69</v>
      </c>
      <c r="AU2020">
        <v>59</v>
      </c>
      <c r="AV2020">
        <v>20</v>
      </c>
      <c r="AW2020">
        <f>YEAR(ChinookMusic[[#This Row],[invoiceDate]])</f>
        <v>2011</v>
      </c>
      <c r="AX2020" t="str">
        <f>TEXT(ChinookMusic[[#This Row],[invoiceDate]],"MMMM")</f>
        <v>November</v>
      </c>
    </row>
    <row r="2021" spans="1:50" x14ac:dyDescent="0.3">
      <c r="A2021">
        <v>81</v>
      </c>
      <c r="B2021" t="s">
        <v>305</v>
      </c>
      <c r="C2021">
        <v>72</v>
      </c>
      <c r="D2021" t="s">
        <v>306</v>
      </c>
      <c r="E2021">
        <v>894</v>
      </c>
      <c r="F2021" t="s">
        <v>1977</v>
      </c>
      <c r="G2021" t="s">
        <v>1978</v>
      </c>
      <c r="H2021">
        <v>252891</v>
      </c>
      <c r="I2021">
        <v>0.99</v>
      </c>
      <c r="J2021">
        <v>1</v>
      </c>
      <c r="K2021" t="s">
        <v>78</v>
      </c>
      <c r="L2021">
        <v>6</v>
      </c>
      <c r="M2021" t="s">
        <v>309</v>
      </c>
      <c r="N2021">
        <v>8</v>
      </c>
      <c r="O2021" t="s">
        <v>52</v>
      </c>
      <c r="P2021">
        <v>1298</v>
      </c>
      <c r="Q2021">
        <v>1</v>
      </c>
      <c r="R2021">
        <v>240</v>
      </c>
      <c r="S2021">
        <v>57</v>
      </c>
      <c r="T2021" s="3">
        <v>40869</v>
      </c>
      <c r="U2021" t="s">
        <v>274</v>
      </c>
      <c r="V2021" t="s">
        <v>275</v>
      </c>
      <c r="W2021" t="s">
        <v>276</v>
      </c>
      <c r="X2021">
        <v>3.96</v>
      </c>
      <c r="Y2021">
        <v>57</v>
      </c>
      <c r="Z2021" t="s">
        <v>277</v>
      </c>
      <c r="AA2021" t="s">
        <v>278</v>
      </c>
      <c r="AB2021" t="s">
        <v>274</v>
      </c>
      <c r="AC2021" t="s">
        <v>275</v>
      </c>
      <c r="AD2021" t="s">
        <v>276</v>
      </c>
      <c r="AE2021" t="s">
        <v>279</v>
      </c>
      <c r="AF2021">
        <v>5</v>
      </c>
      <c r="AG2021">
        <v>5</v>
      </c>
      <c r="AH2021" t="s">
        <v>59</v>
      </c>
      <c r="AI2021" t="s">
        <v>60</v>
      </c>
      <c r="AJ2021" t="s">
        <v>3279</v>
      </c>
      <c r="AK2021" t="s">
        <v>61</v>
      </c>
      <c r="AL2021">
        <v>2</v>
      </c>
      <c r="AM2021" t="s">
        <v>62</v>
      </c>
      <c r="AN2021" t="s">
        <v>63</v>
      </c>
      <c r="AO2021" t="s">
        <v>64</v>
      </c>
      <c r="AP2021" t="s">
        <v>65</v>
      </c>
      <c r="AQ2021" t="s">
        <v>66</v>
      </c>
      <c r="AR2021" t="s">
        <v>67</v>
      </c>
      <c r="AS2021" t="s">
        <v>68</v>
      </c>
      <c r="AT2021" t="s">
        <v>69</v>
      </c>
      <c r="AU2021">
        <v>59</v>
      </c>
      <c r="AV2021">
        <v>20</v>
      </c>
      <c r="AW2021">
        <f>YEAR(ChinookMusic[[#This Row],[invoiceDate]])</f>
        <v>2011</v>
      </c>
      <c r="AX2021" t="str">
        <f>TEXT(ChinookMusic[[#This Row],[invoiceDate]],"MMMM")</f>
        <v>November</v>
      </c>
    </row>
    <row r="2022" spans="1:50" x14ac:dyDescent="0.3">
      <c r="A2022">
        <v>81</v>
      </c>
      <c r="B2022" t="s">
        <v>305</v>
      </c>
      <c r="C2022">
        <v>72</v>
      </c>
      <c r="D2022" t="s">
        <v>306</v>
      </c>
      <c r="E2022">
        <v>894</v>
      </c>
      <c r="F2022" t="s">
        <v>1977</v>
      </c>
      <c r="G2022" t="s">
        <v>1978</v>
      </c>
      <c r="H2022">
        <v>252891</v>
      </c>
      <c r="I2022">
        <v>0.99</v>
      </c>
      <c r="J2022">
        <v>1</v>
      </c>
      <c r="K2022" t="s">
        <v>78</v>
      </c>
      <c r="L2022">
        <v>6</v>
      </c>
      <c r="M2022" t="s">
        <v>309</v>
      </c>
      <c r="N2022">
        <v>5</v>
      </c>
      <c r="O2022" t="s">
        <v>70</v>
      </c>
      <c r="P2022">
        <v>1298</v>
      </c>
      <c r="Q2022">
        <v>1</v>
      </c>
      <c r="R2022">
        <v>240</v>
      </c>
      <c r="S2022">
        <v>57</v>
      </c>
      <c r="T2022" s="3">
        <v>40869</v>
      </c>
      <c r="U2022" t="s">
        <v>274</v>
      </c>
      <c r="V2022" t="s">
        <v>275</v>
      </c>
      <c r="W2022" t="s">
        <v>276</v>
      </c>
      <c r="X2022">
        <v>3.96</v>
      </c>
      <c r="Y2022">
        <v>57</v>
      </c>
      <c r="Z2022" t="s">
        <v>277</v>
      </c>
      <c r="AA2022" t="s">
        <v>278</v>
      </c>
      <c r="AB2022" t="s">
        <v>274</v>
      </c>
      <c r="AC2022" t="s">
        <v>275</v>
      </c>
      <c r="AD2022" t="s">
        <v>276</v>
      </c>
      <c r="AE2022" t="s">
        <v>279</v>
      </c>
      <c r="AF2022">
        <v>5</v>
      </c>
      <c r="AG2022">
        <v>5</v>
      </c>
      <c r="AH2022" t="s">
        <v>59</v>
      </c>
      <c r="AI2022" t="s">
        <v>60</v>
      </c>
      <c r="AJ2022" t="s">
        <v>3279</v>
      </c>
      <c r="AK2022" t="s">
        <v>61</v>
      </c>
      <c r="AL2022">
        <v>2</v>
      </c>
      <c r="AM2022" t="s">
        <v>62</v>
      </c>
      <c r="AN2022" t="s">
        <v>63</v>
      </c>
      <c r="AO2022" t="s">
        <v>64</v>
      </c>
      <c r="AP2022" t="s">
        <v>65</v>
      </c>
      <c r="AQ2022" t="s">
        <v>66</v>
      </c>
      <c r="AR2022" t="s">
        <v>67</v>
      </c>
      <c r="AS2022" t="s">
        <v>68</v>
      </c>
      <c r="AT2022" t="s">
        <v>69</v>
      </c>
      <c r="AU2022">
        <v>59</v>
      </c>
      <c r="AV2022">
        <v>20</v>
      </c>
      <c r="AW2022">
        <f>YEAR(ChinookMusic[[#This Row],[invoiceDate]])</f>
        <v>2011</v>
      </c>
      <c r="AX2022" t="str">
        <f>TEXT(ChinookMusic[[#This Row],[invoiceDate]],"MMMM")</f>
        <v>November</v>
      </c>
    </row>
    <row r="2023" spans="1:50" x14ac:dyDescent="0.3">
      <c r="A2023">
        <v>81</v>
      </c>
      <c r="B2023" t="s">
        <v>305</v>
      </c>
      <c r="C2023">
        <v>72</v>
      </c>
      <c r="D2023" t="s">
        <v>306</v>
      </c>
      <c r="E2023">
        <v>894</v>
      </c>
      <c r="F2023" t="s">
        <v>1977</v>
      </c>
      <c r="G2023" t="s">
        <v>1978</v>
      </c>
      <c r="H2023">
        <v>252891</v>
      </c>
      <c r="I2023">
        <v>0.99</v>
      </c>
      <c r="J2023">
        <v>1</v>
      </c>
      <c r="K2023" t="s">
        <v>78</v>
      </c>
      <c r="L2023">
        <v>6</v>
      </c>
      <c r="M2023" t="s">
        <v>309</v>
      </c>
      <c r="N2023">
        <v>1</v>
      </c>
      <c r="O2023" t="s">
        <v>52</v>
      </c>
      <c r="P2023">
        <v>1298</v>
      </c>
      <c r="Q2023">
        <v>1</v>
      </c>
      <c r="R2023">
        <v>240</v>
      </c>
      <c r="S2023">
        <v>57</v>
      </c>
      <c r="T2023" s="3">
        <v>40869</v>
      </c>
      <c r="U2023" t="s">
        <v>274</v>
      </c>
      <c r="V2023" t="s">
        <v>275</v>
      </c>
      <c r="W2023" t="s">
        <v>276</v>
      </c>
      <c r="X2023">
        <v>3.96</v>
      </c>
      <c r="Y2023">
        <v>57</v>
      </c>
      <c r="Z2023" t="s">
        <v>277</v>
      </c>
      <c r="AA2023" t="s">
        <v>278</v>
      </c>
      <c r="AB2023" t="s">
        <v>274</v>
      </c>
      <c r="AC2023" t="s">
        <v>275</v>
      </c>
      <c r="AD2023" t="s">
        <v>276</v>
      </c>
      <c r="AE2023" t="s">
        <v>279</v>
      </c>
      <c r="AF2023">
        <v>5</v>
      </c>
      <c r="AG2023">
        <v>5</v>
      </c>
      <c r="AH2023" t="s">
        <v>59</v>
      </c>
      <c r="AI2023" t="s">
        <v>60</v>
      </c>
      <c r="AJ2023" t="s">
        <v>3279</v>
      </c>
      <c r="AK2023" t="s">
        <v>61</v>
      </c>
      <c r="AL2023">
        <v>2</v>
      </c>
      <c r="AM2023" t="s">
        <v>62</v>
      </c>
      <c r="AN2023" t="s">
        <v>63</v>
      </c>
      <c r="AO2023" t="s">
        <v>64</v>
      </c>
      <c r="AP2023" t="s">
        <v>65</v>
      </c>
      <c r="AQ2023" t="s">
        <v>66</v>
      </c>
      <c r="AR2023" t="s">
        <v>67</v>
      </c>
      <c r="AS2023" t="s">
        <v>68</v>
      </c>
      <c r="AT2023" t="s">
        <v>69</v>
      </c>
      <c r="AU2023">
        <v>59</v>
      </c>
      <c r="AV2023">
        <v>20</v>
      </c>
      <c r="AW2023">
        <f>YEAR(ChinookMusic[[#This Row],[invoiceDate]])</f>
        <v>2011</v>
      </c>
      <c r="AX2023" t="str">
        <f>TEXT(ChinookMusic[[#This Row],[invoiceDate]],"MMMM")</f>
        <v>November</v>
      </c>
    </row>
    <row r="2024" spans="1:50" x14ac:dyDescent="0.3">
      <c r="A2024">
        <v>51</v>
      </c>
      <c r="B2024" t="s">
        <v>633</v>
      </c>
      <c r="C2024">
        <v>186</v>
      </c>
      <c r="D2024" t="s">
        <v>634</v>
      </c>
      <c r="E2024">
        <v>2274</v>
      </c>
      <c r="F2024" t="s">
        <v>1257</v>
      </c>
      <c r="G2024" t="s">
        <v>1258</v>
      </c>
      <c r="H2024">
        <v>190119</v>
      </c>
      <c r="I2024">
        <v>0.99</v>
      </c>
      <c r="J2024">
        <v>1</v>
      </c>
      <c r="K2024" t="s">
        <v>78</v>
      </c>
      <c r="L2024">
        <v>1</v>
      </c>
      <c r="M2024" t="s">
        <v>51</v>
      </c>
      <c r="N2024">
        <v>1</v>
      </c>
      <c r="O2024" t="s">
        <v>52</v>
      </c>
      <c r="P2024">
        <v>1520</v>
      </c>
      <c r="Q2024">
        <v>1</v>
      </c>
      <c r="R2024">
        <v>280</v>
      </c>
      <c r="S2024">
        <v>45</v>
      </c>
      <c r="T2024" s="3">
        <v>41054</v>
      </c>
      <c r="U2024" t="s">
        <v>689</v>
      </c>
      <c r="V2024" t="s">
        <v>690</v>
      </c>
      <c r="W2024" t="s">
        <v>691</v>
      </c>
      <c r="X2024">
        <v>1.98</v>
      </c>
      <c r="Y2024">
        <v>45</v>
      </c>
      <c r="Z2024" t="s">
        <v>692</v>
      </c>
      <c r="AA2024" t="s">
        <v>693</v>
      </c>
      <c r="AB2024" t="s">
        <v>689</v>
      </c>
      <c r="AC2024" t="s">
        <v>690</v>
      </c>
      <c r="AD2024" t="s">
        <v>691</v>
      </c>
      <c r="AE2024" t="s">
        <v>73</v>
      </c>
      <c r="AF2024">
        <v>3</v>
      </c>
      <c r="AG2024">
        <v>3</v>
      </c>
      <c r="AH2024" t="s">
        <v>165</v>
      </c>
      <c r="AI2024" t="s">
        <v>166</v>
      </c>
      <c r="AJ2024" t="s">
        <v>3279</v>
      </c>
      <c r="AK2024" t="s">
        <v>61</v>
      </c>
      <c r="AL2024">
        <v>2</v>
      </c>
      <c r="AM2024" t="s">
        <v>167</v>
      </c>
      <c r="AN2024" t="s">
        <v>63</v>
      </c>
      <c r="AO2024" t="s">
        <v>64</v>
      </c>
      <c r="AP2024" t="s">
        <v>168</v>
      </c>
      <c r="AQ2024" t="s">
        <v>169</v>
      </c>
      <c r="AR2024" t="s">
        <v>67</v>
      </c>
      <c r="AS2024" t="s">
        <v>68</v>
      </c>
      <c r="AT2024" t="s">
        <v>69</v>
      </c>
      <c r="AU2024">
        <v>51</v>
      </c>
      <c r="AV2024">
        <v>22</v>
      </c>
      <c r="AW2024">
        <f>YEAR(ChinookMusic[[#This Row],[invoiceDate]])</f>
        <v>2012</v>
      </c>
      <c r="AX2024" t="str">
        <f>TEXT(ChinookMusic[[#This Row],[invoiceDate]],"MMMM")</f>
        <v>May</v>
      </c>
    </row>
    <row r="2025" spans="1:50" x14ac:dyDescent="0.3">
      <c r="A2025">
        <v>51</v>
      </c>
      <c r="B2025" t="s">
        <v>633</v>
      </c>
      <c r="C2025">
        <v>186</v>
      </c>
      <c r="D2025" t="s">
        <v>634</v>
      </c>
      <c r="E2025">
        <v>2273</v>
      </c>
      <c r="F2025" t="s">
        <v>1259</v>
      </c>
      <c r="G2025" t="s">
        <v>271</v>
      </c>
      <c r="H2025">
        <v>207386</v>
      </c>
      <c r="I2025">
        <v>0.99</v>
      </c>
      <c r="J2025">
        <v>1</v>
      </c>
      <c r="K2025" t="s">
        <v>78</v>
      </c>
      <c r="L2025">
        <v>1</v>
      </c>
      <c r="M2025" t="s">
        <v>51</v>
      </c>
      <c r="N2025">
        <v>1</v>
      </c>
      <c r="O2025" t="s">
        <v>52</v>
      </c>
      <c r="P2025">
        <v>1519</v>
      </c>
      <c r="Q2025">
        <v>1</v>
      </c>
      <c r="R2025">
        <v>280</v>
      </c>
      <c r="S2025">
        <v>45</v>
      </c>
      <c r="T2025" s="3">
        <v>41054</v>
      </c>
      <c r="U2025" t="s">
        <v>689</v>
      </c>
      <c r="V2025" t="s">
        <v>690</v>
      </c>
      <c r="W2025" t="s">
        <v>691</v>
      </c>
      <c r="X2025">
        <v>1.98</v>
      </c>
      <c r="Y2025">
        <v>45</v>
      </c>
      <c r="Z2025" t="s">
        <v>692</v>
      </c>
      <c r="AA2025" t="s">
        <v>693</v>
      </c>
      <c r="AB2025" t="s">
        <v>689</v>
      </c>
      <c r="AC2025" t="s">
        <v>690</v>
      </c>
      <c r="AD2025" t="s">
        <v>691</v>
      </c>
      <c r="AE2025" t="s">
        <v>73</v>
      </c>
      <c r="AF2025">
        <v>3</v>
      </c>
      <c r="AG2025">
        <v>3</v>
      </c>
      <c r="AH2025" t="s">
        <v>165</v>
      </c>
      <c r="AI2025" t="s">
        <v>166</v>
      </c>
      <c r="AJ2025" t="s">
        <v>3279</v>
      </c>
      <c r="AK2025" t="s">
        <v>61</v>
      </c>
      <c r="AL2025">
        <v>2</v>
      </c>
      <c r="AM2025" t="s">
        <v>167</v>
      </c>
      <c r="AN2025" t="s">
        <v>63</v>
      </c>
      <c r="AO2025" t="s">
        <v>64</v>
      </c>
      <c r="AP2025" t="s">
        <v>168</v>
      </c>
      <c r="AQ2025" t="s">
        <v>169</v>
      </c>
      <c r="AR2025" t="s">
        <v>67</v>
      </c>
      <c r="AS2025" t="s">
        <v>68</v>
      </c>
      <c r="AT2025" t="s">
        <v>69</v>
      </c>
      <c r="AU2025">
        <v>51</v>
      </c>
      <c r="AV2025">
        <v>22</v>
      </c>
      <c r="AW2025">
        <f>YEAR(ChinookMusic[[#This Row],[invoiceDate]])</f>
        <v>2012</v>
      </c>
      <c r="AX2025" t="str">
        <f>TEXT(ChinookMusic[[#This Row],[invoiceDate]],"MMMM")</f>
        <v>May</v>
      </c>
    </row>
    <row r="2026" spans="1:50" x14ac:dyDescent="0.3">
      <c r="A2026">
        <v>82</v>
      </c>
      <c r="B2026" t="s">
        <v>319</v>
      </c>
      <c r="C2026">
        <v>75</v>
      </c>
      <c r="D2026" t="s">
        <v>336</v>
      </c>
      <c r="E2026">
        <v>943</v>
      </c>
      <c r="F2026" t="s">
        <v>1979</v>
      </c>
      <c r="G2026" t="s">
        <v>73</v>
      </c>
      <c r="H2026">
        <v>222432</v>
      </c>
      <c r="I2026">
        <v>0.99</v>
      </c>
      <c r="J2026">
        <v>1</v>
      </c>
      <c r="K2026" t="s">
        <v>78</v>
      </c>
      <c r="L2026">
        <v>4</v>
      </c>
      <c r="M2026" t="s">
        <v>146</v>
      </c>
      <c r="N2026">
        <v>1</v>
      </c>
      <c r="O2026" t="s">
        <v>52</v>
      </c>
      <c r="P2026">
        <v>1882</v>
      </c>
      <c r="Q2026">
        <v>1</v>
      </c>
      <c r="R2026">
        <v>347</v>
      </c>
      <c r="S2026">
        <v>47</v>
      </c>
      <c r="T2026" s="3">
        <v>41338</v>
      </c>
      <c r="U2026" t="s">
        <v>591</v>
      </c>
      <c r="V2026" t="s">
        <v>592</v>
      </c>
      <c r="W2026" t="s">
        <v>593</v>
      </c>
      <c r="X2026">
        <v>8.91</v>
      </c>
      <c r="Y2026">
        <v>47</v>
      </c>
      <c r="Z2026" t="s">
        <v>594</v>
      </c>
      <c r="AA2026" t="s">
        <v>595</v>
      </c>
      <c r="AB2026" t="s">
        <v>591</v>
      </c>
      <c r="AC2026" t="s">
        <v>592</v>
      </c>
      <c r="AD2026" t="s">
        <v>593</v>
      </c>
      <c r="AE2026" t="s">
        <v>596</v>
      </c>
      <c r="AF2026">
        <v>5</v>
      </c>
      <c r="AG2026">
        <v>5</v>
      </c>
      <c r="AH2026" t="s">
        <v>59</v>
      </c>
      <c r="AI2026" t="s">
        <v>60</v>
      </c>
      <c r="AJ2026" t="s">
        <v>3279</v>
      </c>
      <c r="AK2026" t="s">
        <v>61</v>
      </c>
      <c r="AL2026">
        <v>2</v>
      </c>
      <c r="AM2026" t="s">
        <v>62</v>
      </c>
      <c r="AN2026" t="s">
        <v>63</v>
      </c>
      <c r="AO2026" t="s">
        <v>64</v>
      </c>
      <c r="AP2026" t="s">
        <v>65</v>
      </c>
      <c r="AQ2026" t="s">
        <v>66</v>
      </c>
      <c r="AR2026" t="s">
        <v>67</v>
      </c>
      <c r="AS2026" t="s">
        <v>68</v>
      </c>
      <c r="AT2026" t="s">
        <v>69</v>
      </c>
      <c r="AU2026">
        <v>59</v>
      </c>
      <c r="AV2026">
        <v>20</v>
      </c>
      <c r="AW2026">
        <f>YEAR(ChinookMusic[[#This Row],[invoiceDate]])</f>
        <v>2013</v>
      </c>
      <c r="AX2026" t="str">
        <f>TEXT(ChinookMusic[[#This Row],[invoiceDate]],"MMMM")</f>
        <v>March</v>
      </c>
    </row>
    <row r="2027" spans="1:50" x14ac:dyDescent="0.3">
      <c r="A2027">
        <v>82</v>
      </c>
      <c r="B2027" t="s">
        <v>319</v>
      </c>
      <c r="C2027">
        <v>75</v>
      </c>
      <c r="D2027" t="s">
        <v>336</v>
      </c>
      <c r="E2027">
        <v>943</v>
      </c>
      <c r="F2027" t="s">
        <v>1979</v>
      </c>
      <c r="G2027" t="s">
        <v>73</v>
      </c>
      <c r="H2027">
        <v>222432</v>
      </c>
      <c r="I2027">
        <v>0.99</v>
      </c>
      <c r="J2027">
        <v>1</v>
      </c>
      <c r="K2027" t="s">
        <v>78</v>
      </c>
      <c r="L2027">
        <v>4</v>
      </c>
      <c r="M2027" t="s">
        <v>146</v>
      </c>
      <c r="N2027">
        <v>8</v>
      </c>
      <c r="O2027" t="s">
        <v>52</v>
      </c>
      <c r="P2027">
        <v>1882</v>
      </c>
      <c r="Q2027">
        <v>1</v>
      </c>
      <c r="R2027">
        <v>347</v>
      </c>
      <c r="S2027">
        <v>47</v>
      </c>
      <c r="T2027" s="3">
        <v>41338</v>
      </c>
      <c r="U2027" t="s">
        <v>591</v>
      </c>
      <c r="V2027" t="s">
        <v>592</v>
      </c>
      <c r="W2027" t="s">
        <v>593</v>
      </c>
      <c r="X2027">
        <v>8.91</v>
      </c>
      <c r="Y2027">
        <v>47</v>
      </c>
      <c r="Z2027" t="s">
        <v>594</v>
      </c>
      <c r="AA2027" t="s">
        <v>595</v>
      </c>
      <c r="AB2027" t="s">
        <v>591</v>
      </c>
      <c r="AC2027" t="s">
        <v>592</v>
      </c>
      <c r="AD2027" t="s">
        <v>593</v>
      </c>
      <c r="AE2027" t="s">
        <v>596</v>
      </c>
      <c r="AF2027">
        <v>5</v>
      </c>
      <c r="AG2027">
        <v>5</v>
      </c>
      <c r="AH2027" t="s">
        <v>59</v>
      </c>
      <c r="AI2027" t="s">
        <v>60</v>
      </c>
      <c r="AJ2027" t="s">
        <v>3279</v>
      </c>
      <c r="AK2027" t="s">
        <v>61</v>
      </c>
      <c r="AL2027">
        <v>2</v>
      </c>
      <c r="AM2027" t="s">
        <v>62</v>
      </c>
      <c r="AN2027" t="s">
        <v>63</v>
      </c>
      <c r="AO2027" t="s">
        <v>64</v>
      </c>
      <c r="AP2027" t="s">
        <v>65</v>
      </c>
      <c r="AQ2027" t="s">
        <v>66</v>
      </c>
      <c r="AR2027" t="s">
        <v>67</v>
      </c>
      <c r="AS2027" t="s">
        <v>68</v>
      </c>
      <c r="AT2027" t="s">
        <v>69</v>
      </c>
      <c r="AU2027">
        <v>59</v>
      </c>
      <c r="AV2027">
        <v>20</v>
      </c>
      <c r="AW2027">
        <f>YEAR(ChinookMusic[[#This Row],[invoiceDate]])</f>
        <v>2013</v>
      </c>
      <c r="AX2027" t="str">
        <f>TEXT(ChinookMusic[[#This Row],[invoiceDate]],"MMMM")</f>
        <v>March</v>
      </c>
    </row>
    <row r="2028" spans="1:50" x14ac:dyDescent="0.3">
      <c r="A2028">
        <v>82</v>
      </c>
      <c r="B2028" t="s">
        <v>319</v>
      </c>
      <c r="C2028">
        <v>75</v>
      </c>
      <c r="D2028" t="s">
        <v>336</v>
      </c>
      <c r="E2028">
        <v>943</v>
      </c>
      <c r="F2028" t="s">
        <v>1979</v>
      </c>
      <c r="G2028" t="s">
        <v>73</v>
      </c>
      <c r="H2028">
        <v>222432</v>
      </c>
      <c r="I2028">
        <v>0.99</v>
      </c>
      <c r="J2028">
        <v>1</v>
      </c>
      <c r="K2028" t="s">
        <v>78</v>
      </c>
      <c r="L2028">
        <v>4</v>
      </c>
      <c r="M2028" t="s">
        <v>146</v>
      </c>
      <c r="N2028">
        <v>5</v>
      </c>
      <c r="O2028" t="s">
        <v>70</v>
      </c>
      <c r="P2028">
        <v>1882</v>
      </c>
      <c r="Q2028">
        <v>1</v>
      </c>
      <c r="R2028">
        <v>347</v>
      </c>
      <c r="S2028">
        <v>47</v>
      </c>
      <c r="T2028" s="3">
        <v>41338</v>
      </c>
      <c r="U2028" t="s">
        <v>591</v>
      </c>
      <c r="V2028" t="s">
        <v>592</v>
      </c>
      <c r="W2028" t="s">
        <v>593</v>
      </c>
      <c r="X2028">
        <v>8.91</v>
      </c>
      <c r="Y2028">
        <v>47</v>
      </c>
      <c r="Z2028" t="s">
        <v>594</v>
      </c>
      <c r="AA2028" t="s">
        <v>595</v>
      </c>
      <c r="AB2028" t="s">
        <v>591</v>
      </c>
      <c r="AC2028" t="s">
        <v>592</v>
      </c>
      <c r="AD2028" t="s">
        <v>593</v>
      </c>
      <c r="AE2028" t="s">
        <v>596</v>
      </c>
      <c r="AF2028">
        <v>5</v>
      </c>
      <c r="AG2028">
        <v>5</v>
      </c>
      <c r="AH2028" t="s">
        <v>59</v>
      </c>
      <c r="AI2028" t="s">
        <v>60</v>
      </c>
      <c r="AJ2028" t="s">
        <v>3279</v>
      </c>
      <c r="AK2028" t="s">
        <v>61</v>
      </c>
      <c r="AL2028">
        <v>2</v>
      </c>
      <c r="AM2028" t="s">
        <v>62</v>
      </c>
      <c r="AN2028" t="s">
        <v>63</v>
      </c>
      <c r="AO2028" t="s">
        <v>64</v>
      </c>
      <c r="AP2028" t="s">
        <v>65</v>
      </c>
      <c r="AQ2028" t="s">
        <v>66</v>
      </c>
      <c r="AR2028" t="s">
        <v>67</v>
      </c>
      <c r="AS2028" t="s">
        <v>68</v>
      </c>
      <c r="AT2028" t="s">
        <v>69</v>
      </c>
      <c r="AU2028">
        <v>59</v>
      </c>
      <c r="AV2028">
        <v>20</v>
      </c>
      <c r="AW2028">
        <f>YEAR(ChinookMusic[[#This Row],[invoiceDate]])</f>
        <v>2013</v>
      </c>
      <c r="AX2028" t="str">
        <f>TEXT(ChinookMusic[[#This Row],[invoiceDate]],"MMMM")</f>
        <v>March</v>
      </c>
    </row>
    <row r="2029" spans="1:50" x14ac:dyDescent="0.3">
      <c r="A2029">
        <v>81</v>
      </c>
      <c r="B2029" t="s">
        <v>305</v>
      </c>
      <c r="C2029">
        <v>73</v>
      </c>
      <c r="D2029" t="s">
        <v>370</v>
      </c>
      <c r="E2029">
        <v>913</v>
      </c>
      <c r="F2029" t="s">
        <v>867</v>
      </c>
      <c r="G2029" t="s">
        <v>305</v>
      </c>
      <c r="H2029">
        <v>328724</v>
      </c>
      <c r="I2029">
        <v>0.99</v>
      </c>
      <c r="J2029">
        <v>1</v>
      </c>
      <c r="K2029" t="s">
        <v>78</v>
      </c>
      <c r="L2029">
        <v>6</v>
      </c>
      <c r="M2029" t="s">
        <v>309</v>
      </c>
      <c r="N2029">
        <v>8</v>
      </c>
      <c r="O2029" t="s">
        <v>52</v>
      </c>
      <c r="P2029">
        <v>1877</v>
      </c>
      <c r="Q2029">
        <v>1</v>
      </c>
      <c r="R2029">
        <v>347</v>
      </c>
      <c r="S2029">
        <v>47</v>
      </c>
      <c r="T2029" s="3">
        <v>41338</v>
      </c>
      <c r="U2029" t="s">
        <v>591</v>
      </c>
      <c r="V2029" t="s">
        <v>592</v>
      </c>
      <c r="W2029" t="s">
        <v>593</v>
      </c>
      <c r="X2029">
        <v>8.91</v>
      </c>
      <c r="Y2029">
        <v>47</v>
      </c>
      <c r="Z2029" t="s">
        <v>594</v>
      </c>
      <c r="AA2029" t="s">
        <v>595</v>
      </c>
      <c r="AB2029" t="s">
        <v>591</v>
      </c>
      <c r="AC2029" t="s">
        <v>592</v>
      </c>
      <c r="AD2029" t="s">
        <v>593</v>
      </c>
      <c r="AE2029" t="s">
        <v>596</v>
      </c>
      <c r="AF2029">
        <v>5</v>
      </c>
      <c r="AG2029">
        <v>5</v>
      </c>
      <c r="AH2029" t="s">
        <v>59</v>
      </c>
      <c r="AI2029" t="s">
        <v>60</v>
      </c>
      <c r="AJ2029" t="s">
        <v>3279</v>
      </c>
      <c r="AK2029" t="s">
        <v>61</v>
      </c>
      <c r="AL2029">
        <v>2</v>
      </c>
      <c r="AM2029" t="s">
        <v>62</v>
      </c>
      <c r="AN2029" t="s">
        <v>63</v>
      </c>
      <c r="AO2029" t="s">
        <v>64</v>
      </c>
      <c r="AP2029" t="s">
        <v>65</v>
      </c>
      <c r="AQ2029" t="s">
        <v>66</v>
      </c>
      <c r="AR2029" t="s">
        <v>67</v>
      </c>
      <c r="AS2029" t="s">
        <v>68</v>
      </c>
      <c r="AT2029" t="s">
        <v>69</v>
      </c>
      <c r="AU2029">
        <v>59</v>
      </c>
      <c r="AV2029">
        <v>20</v>
      </c>
      <c r="AW2029">
        <f>YEAR(ChinookMusic[[#This Row],[invoiceDate]])</f>
        <v>2013</v>
      </c>
      <c r="AX2029" t="str">
        <f>TEXT(ChinookMusic[[#This Row],[invoiceDate]],"MMMM")</f>
        <v>March</v>
      </c>
    </row>
    <row r="2030" spans="1:50" x14ac:dyDescent="0.3">
      <c r="A2030">
        <v>81</v>
      </c>
      <c r="B2030" t="s">
        <v>305</v>
      </c>
      <c r="C2030">
        <v>72</v>
      </c>
      <c r="D2030" t="s">
        <v>306</v>
      </c>
      <c r="E2030">
        <v>901</v>
      </c>
      <c r="F2030" t="s">
        <v>1980</v>
      </c>
      <c r="G2030" t="s">
        <v>1981</v>
      </c>
      <c r="H2030">
        <v>191320</v>
      </c>
      <c r="I2030">
        <v>0.99</v>
      </c>
      <c r="J2030">
        <v>1</v>
      </c>
      <c r="K2030" t="s">
        <v>78</v>
      </c>
      <c r="L2030">
        <v>6</v>
      </c>
      <c r="M2030" t="s">
        <v>309</v>
      </c>
      <c r="N2030">
        <v>5</v>
      </c>
      <c r="O2030" t="s">
        <v>70</v>
      </c>
      <c r="P2030">
        <v>1875</v>
      </c>
      <c r="Q2030">
        <v>1</v>
      </c>
      <c r="R2030">
        <v>347</v>
      </c>
      <c r="S2030">
        <v>47</v>
      </c>
      <c r="T2030" s="3">
        <v>41338</v>
      </c>
      <c r="U2030" t="s">
        <v>591</v>
      </c>
      <c r="V2030" t="s">
        <v>592</v>
      </c>
      <c r="W2030" t="s">
        <v>593</v>
      </c>
      <c r="X2030">
        <v>8.91</v>
      </c>
      <c r="Y2030">
        <v>47</v>
      </c>
      <c r="Z2030" t="s">
        <v>594</v>
      </c>
      <c r="AA2030" t="s">
        <v>595</v>
      </c>
      <c r="AB2030" t="s">
        <v>591</v>
      </c>
      <c r="AC2030" t="s">
        <v>592</v>
      </c>
      <c r="AD2030" t="s">
        <v>593</v>
      </c>
      <c r="AE2030" t="s">
        <v>596</v>
      </c>
      <c r="AF2030">
        <v>5</v>
      </c>
      <c r="AG2030">
        <v>5</v>
      </c>
      <c r="AH2030" t="s">
        <v>59</v>
      </c>
      <c r="AI2030" t="s">
        <v>60</v>
      </c>
      <c r="AJ2030" t="s">
        <v>3279</v>
      </c>
      <c r="AK2030" t="s">
        <v>61</v>
      </c>
      <c r="AL2030">
        <v>2</v>
      </c>
      <c r="AM2030" t="s">
        <v>62</v>
      </c>
      <c r="AN2030" t="s">
        <v>63</v>
      </c>
      <c r="AO2030" t="s">
        <v>64</v>
      </c>
      <c r="AP2030" t="s">
        <v>65</v>
      </c>
      <c r="AQ2030" t="s">
        <v>66</v>
      </c>
      <c r="AR2030" t="s">
        <v>67</v>
      </c>
      <c r="AS2030" t="s">
        <v>68</v>
      </c>
      <c r="AT2030" t="s">
        <v>69</v>
      </c>
      <c r="AU2030">
        <v>59</v>
      </c>
      <c r="AV2030">
        <v>20</v>
      </c>
      <c r="AW2030">
        <f>YEAR(ChinookMusic[[#This Row],[invoiceDate]])</f>
        <v>2013</v>
      </c>
      <c r="AX2030" t="str">
        <f>TEXT(ChinookMusic[[#This Row],[invoiceDate]],"MMMM")</f>
        <v>March</v>
      </c>
    </row>
    <row r="2031" spans="1:50" x14ac:dyDescent="0.3">
      <c r="A2031">
        <v>81</v>
      </c>
      <c r="B2031" t="s">
        <v>305</v>
      </c>
      <c r="C2031">
        <v>72</v>
      </c>
      <c r="D2031" t="s">
        <v>306</v>
      </c>
      <c r="E2031">
        <v>901</v>
      </c>
      <c r="F2031" t="s">
        <v>1980</v>
      </c>
      <c r="G2031" t="s">
        <v>1981</v>
      </c>
      <c r="H2031">
        <v>191320</v>
      </c>
      <c r="I2031">
        <v>0.99</v>
      </c>
      <c r="J2031">
        <v>1</v>
      </c>
      <c r="K2031" t="s">
        <v>78</v>
      </c>
      <c r="L2031">
        <v>6</v>
      </c>
      <c r="M2031" t="s">
        <v>309</v>
      </c>
      <c r="N2031">
        <v>8</v>
      </c>
      <c r="O2031" t="s">
        <v>52</v>
      </c>
      <c r="P2031">
        <v>1875</v>
      </c>
      <c r="Q2031">
        <v>1</v>
      </c>
      <c r="R2031">
        <v>347</v>
      </c>
      <c r="S2031">
        <v>47</v>
      </c>
      <c r="T2031" s="3">
        <v>41338</v>
      </c>
      <c r="U2031" t="s">
        <v>591</v>
      </c>
      <c r="V2031" t="s">
        <v>592</v>
      </c>
      <c r="W2031" t="s">
        <v>593</v>
      </c>
      <c r="X2031">
        <v>8.91</v>
      </c>
      <c r="Y2031">
        <v>47</v>
      </c>
      <c r="Z2031" t="s">
        <v>594</v>
      </c>
      <c r="AA2031" t="s">
        <v>595</v>
      </c>
      <c r="AB2031" t="s">
        <v>591</v>
      </c>
      <c r="AC2031" t="s">
        <v>592</v>
      </c>
      <c r="AD2031" t="s">
        <v>593</v>
      </c>
      <c r="AE2031" t="s">
        <v>596</v>
      </c>
      <c r="AF2031">
        <v>5</v>
      </c>
      <c r="AG2031">
        <v>5</v>
      </c>
      <c r="AH2031" t="s">
        <v>59</v>
      </c>
      <c r="AI2031" t="s">
        <v>60</v>
      </c>
      <c r="AJ2031" t="s">
        <v>3279</v>
      </c>
      <c r="AK2031" t="s">
        <v>61</v>
      </c>
      <c r="AL2031">
        <v>2</v>
      </c>
      <c r="AM2031" t="s">
        <v>62</v>
      </c>
      <c r="AN2031" t="s">
        <v>63</v>
      </c>
      <c r="AO2031" t="s">
        <v>64</v>
      </c>
      <c r="AP2031" t="s">
        <v>65</v>
      </c>
      <c r="AQ2031" t="s">
        <v>66</v>
      </c>
      <c r="AR2031" t="s">
        <v>67</v>
      </c>
      <c r="AS2031" t="s">
        <v>68</v>
      </c>
      <c r="AT2031" t="s">
        <v>69</v>
      </c>
      <c r="AU2031">
        <v>59</v>
      </c>
      <c r="AV2031">
        <v>20</v>
      </c>
      <c r="AW2031">
        <f>YEAR(ChinookMusic[[#This Row],[invoiceDate]])</f>
        <v>2013</v>
      </c>
      <c r="AX2031" t="str">
        <f>TEXT(ChinookMusic[[#This Row],[invoiceDate]],"MMMM")</f>
        <v>March</v>
      </c>
    </row>
    <row r="2032" spans="1:50" x14ac:dyDescent="0.3">
      <c r="A2032">
        <v>81</v>
      </c>
      <c r="B2032" t="s">
        <v>305</v>
      </c>
      <c r="C2032">
        <v>72</v>
      </c>
      <c r="D2032" t="s">
        <v>306</v>
      </c>
      <c r="E2032">
        <v>901</v>
      </c>
      <c r="F2032" t="s">
        <v>1980</v>
      </c>
      <c r="G2032" t="s">
        <v>1981</v>
      </c>
      <c r="H2032">
        <v>191320</v>
      </c>
      <c r="I2032">
        <v>0.99</v>
      </c>
      <c r="J2032">
        <v>1</v>
      </c>
      <c r="K2032" t="s">
        <v>78</v>
      </c>
      <c r="L2032">
        <v>6</v>
      </c>
      <c r="M2032" t="s">
        <v>309</v>
      </c>
      <c r="N2032">
        <v>1</v>
      </c>
      <c r="O2032" t="s">
        <v>52</v>
      </c>
      <c r="P2032">
        <v>1875</v>
      </c>
      <c r="Q2032">
        <v>1</v>
      </c>
      <c r="R2032">
        <v>347</v>
      </c>
      <c r="S2032">
        <v>47</v>
      </c>
      <c r="T2032" s="3">
        <v>41338</v>
      </c>
      <c r="U2032" t="s">
        <v>591</v>
      </c>
      <c r="V2032" t="s">
        <v>592</v>
      </c>
      <c r="W2032" t="s">
        <v>593</v>
      </c>
      <c r="X2032">
        <v>8.91</v>
      </c>
      <c r="Y2032">
        <v>47</v>
      </c>
      <c r="Z2032" t="s">
        <v>594</v>
      </c>
      <c r="AA2032" t="s">
        <v>595</v>
      </c>
      <c r="AB2032" t="s">
        <v>591</v>
      </c>
      <c r="AC2032" t="s">
        <v>592</v>
      </c>
      <c r="AD2032" t="s">
        <v>593</v>
      </c>
      <c r="AE2032" t="s">
        <v>596</v>
      </c>
      <c r="AF2032">
        <v>5</v>
      </c>
      <c r="AG2032">
        <v>5</v>
      </c>
      <c r="AH2032" t="s">
        <v>59</v>
      </c>
      <c r="AI2032" t="s">
        <v>60</v>
      </c>
      <c r="AJ2032" t="s">
        <v>3279</v>
      </c>
      <c r="AK2032" t="s">
        <v>61</v>
      </c>
      <c r="AL2032">
        <v>2</v>
      </c>
      <c r="AM2032" t="s">
        <v>62</v>
      </c>
      <c r="AN2032" t="s">
        <v>63</v>
      </c>
      <c r="AO2032" t="s">
        <v>64</v>
      </c>
      <c r="AP2032" t="s">
        <v>65</v>
      </c>
      <c r="AQ2032" t="s">
        <v>66</v>
      </c>
      <c r="AR2032" t="s">
        <v>67</v>
      </c>
      <c r="AS2032" t="s">
        <v>68</v>
      </c>
      <c r="AT2032" t="s">
        <v>69</v>
      </c>
      <c r="AU2032">
        <v>59</v>
      </c>
      <c r="AV2032">
        <v>20</v>
      </c>
      <c r="AW2032">
        <f>YEAR(ChinookMusic[[#This Row],[invoiceDate]])</f>
        <v>2013</v>
      </c>
      <c r="AX2032" t="str">
        <f>TEXT(ChinookMusic[[#This Row],[invoiceDate]],"MMMM")</f>
        <v>March</v>
      </c>
    </row>
    <row r="2033" spans="1:50" x14ac:dyDescent="0.3">
      <c r="A2033">
        <v>82</v>
      </c>
      <c r="B2033" t="s">
        <v>319</v>
      </c>
      <c r="C2033">
        <v>74</v>
      </c>
      <c r="D2033" t="s">
        <v>320</v>
      </c>
      <c r="E2033">
        <v>925</v>
      </c>
      <c r="F2033" t="s">
        <v>871</v>
      </c>
      <c r="G2033" t="s">
        <v>872</v>
      </c>
      <c r="H2033">
        <v>251663</v>
      </c>
      <c r="I2033">
        <v>0.99</v>
      </c>
      <c r="J2033">
        <v>1</v>
      </c>
      <c r="K2033" t="s">
        <v>78</v>
      </c>
      <c r="L2033">
        <v>4</v>
      </c>
      <c r="M2033" t="s">
        <v>146</v>
      </c>
      <c r="N2033">
        <v>1</v>
      </c>
      <c r="O2033" t="s">
        <v>52</v>
      </c>
      <c r="P2033">
        <v>1879</v>
      </c>
      <c r="Q2033">
        <v>1</v>
      </c>
      <c r="R2033">
        <v>347</v>
      </c>
      <c r="S2033">
        <v>47</v>
      </c>
      <c r="T2033" s="3">
        <v>41338</v>
      </c>
      <c r="U2033" t="s">
        <v>591</v>
      </c>
      <c r="V2033" t="s">
        <v>592</v>
      </c>
      <c r="W2033" t="s">
        <v>593</v>
      </c>
      <c r="X2033">
        <v>8.91</v>
      </c>
      <c r="Y2033">
        <v>47</v>
      </c>
      <c r="Z2033" t="s">
        <v>594</v>
      </c>
      <c r="AA2033" t="s">
        <v>595</v>
      </c>
      <c r="AB2033" t="s">
        <v>591</v>
      </c>
      <c r="AC2033" t="s">
        <v>592</v>
      </c>
      <c r="AD2033" t="s">
        <v>593</v>
      </c>
      <c r="AE2033" t="s">
        <v>596</v>
      </c>
      <c r="AF2033">
        <v>5</v>
      </c>
      <c r="AG2033">
        <v>5</v>
      </c>
      <c r="AH2033" t="s">
        <v>59</v>
      </c>
      <c r="AI2033" t="s">
        <v>60</v>
      </c>
      <c r="AJ2033" t="s">
        <v>3279</v>
      </c>
      <c r="AK2033" t="s">
        <v>61</v>
      </c>
      <c r="AL2033">
        <v>2</v>
      </c>
      <c r="AM2033" t="s">
        <v>62</v>
      </c>
      <c r="AN2033" t="s">
        <v>63</v>
      </c>
      <c r="AO2033" t="s">
        <v>64</v>
      </c>
      <c r="AP2033" t="s">
        <v>65</v>
      </c>
      <c r="AQ2033" t="s">
        <v>66</v>
      </c>
      <c r="AR2033" t="s">
        <v>67</v>
      </c>
      <c r="AS2033" t="s">
        <v>68</v>
      </c>
      <c r="AT2033" t="s">
        <v>69</v>
      </c>
      <c r="AU2033">
        <v>59</v>
      </c>
      <c r="AV2033">
        <v>20</v>
      </c>
      <c r="AW2033">
        <f>YEAR(ChinookMusic[[#This Row],[invoiceDate]])</f>
        <v>2013</v>
      </c>
      <c r="AX2033" t="str">
        <f>TEXT(ChinookMusic[[#This Row],[invoiceDate]],"MMMM")</f>
        <v>March</v>
      </c>
    </row>
    <row r="2034" spans="1:50" x14ac:dyDescent="0.3">
      <c r="A2034">
        <v>82</v>
      </c>
      <c r="B2034" t="s">
        <v>319</v>
      </c>
      <c r="C2034">
        <v>74</v>
      </c>
      <c r="D2034" t="s">
        <v>320</v>
      </c>
      <c r="E2034">
        <v>925</v>
      </c>
      <c r="F2034" t="s">
        <v>871</v>
      </c>
      <c r="G2034" t="s">
        <v>872</v>
      </c>
      <c r="H2034">
        <v>251663</v>
      </c>
      <c r="I2034">
        <v>0.99</v>
      </c>
      <c r="J2034">
        <v>1</v>
      </c>
      <c r="K2034" t="s">
        <v>78</v>
      </c>
      <c r="L2034">
        <v>4</v>
      </c>
      <c r="M2034" t="s">
        <v>146</v>
      </c>
      <c r="N2034">
        <v>8</v>
      </c>
      <c r="O2034" t="s">
        <v>52</v>
      </c>
      <c r="P2034">
        <v>1879</v>
      </c>
      <c r="Q2034">
        <v>1</v>
      </c>
      <c r="R2034">
        <v>347</v>
      </c>
      <c r="S2034">
        <v>47</v>
      </c>
      <c r="T2034" s="3">
        <v>41338</v>
      </c>
      <c r="U2034" t="s">
        <v>591</v>
      </c>
      <c r="V2034" t="s">
        <v>592</v>
      </c>
      <c r="W2034" t="s">
        <v>593</v>
      </c>
      <c r="X2034">
        <v>8.91</v>
      </c>
      <c r="Y2034">
        <v>47</v>
      </c>
      <c r="Z2034" t="s">
        <v>594</v>
      </c>
      <c r="AA2034" t="s">
        <v>595</v>
      </c>
      <c r="AB2034" t="s">
        <v>591</v>
      </c>
      <c r="AC2034" t="s">
        <v>592</v>
      </c>
      <c r="AD2034" t="s">
        <v>593</v>
      </c>
      <c r="AE2034" t="s">
        <v>596</v>
      </c>
      <c r="AF2034">
        <v>5</v>
      </c>
      <c r="AG2034">
        <v>5</v>
      </c>
      <c r="AH2034" t="s">
        <v>59</v>
      </c>
      <c r="AI2034" t="s">
        <v>60</v>
      </c>
      <c r="AJ2034" t="s">
        <v>3279</v>
      </c>
      <c r="AK2034" t="s">
        <v>61</v>
      </c>
      <c r="AL2034">
        <v>2</v>
      </c>
      <c r="AM2034" t="s">
        <v>62</v>
      </c>
      <c r="AN2034" t="s">
        <v>63</v>
      </c>
      <c r="AO2034" t="s">
        <v>64</v>
      </c>
      <c r="AP2034" t="s">
        <v>65</v>
      </c>
      <c r="AQ2034" t="s">
        <v>66</v>
      </c>
      <c r="AR2034" t="s">
        <v>67</v>
      </c>
      <c r="AS2034" t="s">
        <v>68</v>
      </c>
      <c r="AT2034" t="s">
        <v>69</v>
      </c>
      <c r="AU2034">
        <v>59</v>
      </c>
      <c r="AV2034">
        <v>20</v>
      </c>
      <c r="AW2034">
        <f>YEAR(ChinookMusic[[#This Row],[invoiceDate]])</f>
        <v>2013</v>
      </c>
      <c r="AX2034" t="str">
        <f>TEXT(ChinookMusic[[#This Row],[invoiceDate]],"MMMM")</f>
        <v>March</v>
      </c>
    </row>
    <row r="2035" spans="1:50" x14ac:dyDescent="0.3">
      <c r="A2035">
        <v>81</v>
      </c>
      <c r="B2035" t="s">
        <v>305</v>
      </c>
      <c r="C2035">
        <v>72</v>
      </c>
      <c r="D2035" t="s">
        <v>306</v>
      </c>
      <c r="E2035">
        <v>907</v>
      </c>
      <c r="F2035" t="s">
        <v>1982</v>
      </c>
      <c r="G2035" t="s">
        <v>1983</v>
      </c>
      <c r="H2035">
        <v>180401</v>
      </c>
      <c r="I2035">
        <v>0.99</v>
      </c>
      <c r="J2035">
        <v>1</v>
      </c>
      <c r="K2035" t="s">
        <v>78</v>
      </c>
      <c r="L2035">
        <v>6</v>
      </c>
      <c r="M2035" t="s">
        <v>309</v>
      </c>
      <c r="N2035">
        <v>1</v>
      </c>
      <c r="O2035" t="s">
        <v>52</v>
      </c>
      <c r="P2035">
        <v>1876</v>
      </c>
      <c r="Q2035">
        <v>1</v>
      </c>
      <c r="R2035">
        <v>347</v>
      </c>
      <c r="S2035">
        <v>47</v>
      </c>
      <c r="T2035" s="3">
        <v>41338</v>
      </c>
      <c r="U2035" t="s">
        <v>591</v>
      </c>
      <c r="V2035" t="s">
        <v>592</v>
      </c>
      <c r="W2035" t="s">
        <v>593</v>
      </c>
      <c r="X2035">
        <v>8.91</v>
      </c>
      <c r="Y2035">
        <v>47</v>
      </c>
      <c r="Z2035" t="s">
        <v>594</v>
      </c>
      <c r="AA2035" t="s">
        <v>595</v>
      </c>
      <c r="AB2035" t="s">
        <v>591</v>
      </c>
      <c r="AC2035" t="s">
        <v>592</v>
      </c>
      <c r="AD2035" t="s">
        <v>593</v>
      </c>
      <c r="AE2035" t="s">
        <v>596</v>
      </c>
      <c r="AF2035">
        <v>5</v>
      </c>
      <c r="AG2035">
        <v>5</v>
      </c>
      <c r="AH2035" t="s">
        <v>59</v>
      </c>
      <c r="AI2035" t="s">
        <v>60</v>
      </c>
      <c r="AJ2035" t="s">
        <v>3279</v>
      </c>
      <c r="AK2035" t="s">
        <v>61</v>
      </c>
      <c r="AL2035">
        <v>2</v>
      </c>
      <c r="AM2035" t="s">
        <v>62</v>
      </c>
      <c r="AN2035" t="s">
        <v>63</v>
      </c>
      <c r="AO2035" t="s">
        <v>64</v>
      </c>
      <c r="AP2035" t="s">
        <v>65</v>
      </c>
      <c r="AQ2035" t="s">
        <v>66</v>
      </c>
      <c r="AR2035" t="s">
        <v>67</v>
      </c>
      <c r="AS2035" t="s">
        <v>68</v>
      </c>
      <c r="AT2035" t="s">
        <v>69</v>
      </c>
      <c r="AU2035">
        <v>59</v>
      </c>
      <c r="AV2035">
        <v>20</v>
      </c>
      <c r="AW2035">
        <f>YEAR(ChinookMusic[[#This Row],[invoiceDate]])</f>
        <v>2013</v>
      </c>
      <c r="AX2035" t="str">
        <f>TEXT(ChinookMusic[[#This Row],[invoiceDate]],"MMMM")</f>
        <v>March</v>
      </c>
    </row>
    <row r="2036" spans="1:50" x14ac:dyDescent="0.3">
      <c r="A2036">
        <v>81</v>
      </c>
      <c r="B2036" t="s">
        <v>305</v>
      </c>
      <c r="C2036">
        <v>72</v>
      </c>
      <c r="D2036" t="s">
        <v>306</v>
      </c>
      <c r="E2036">
        <v>907</v>
      </c>
      <c r="F2036" t="s">
        <v>1982</v>
      </c>
      <c r="G2036" t="s">
        <v>1983</v>
      </c>
      <c r="H2036">
        <v>180401</v>
      </c>
      <c r="I2036">
        <v>0.99</v>
      </c>
      <c r="J2036">
        <v>1</v>
      </c>
      <c r="K2036" t="s">
        <v>78</v>
      </c>
      <c r="L2036">
        <v>6</v>
      </c>
      <c r="M2036" t="s">
        <v>309</v>
      </c>
      <c r="N2036">
        <v>5</v>
      </c>
      <c r="O2036" t="s">
        <v>70</v>
      </c>
      <c r="P2036">
        <v>1876</v>
      </c>
      <c r="Q2036">
        <v>1</v>
      </c>
      <c r="R2036">
        <v>347</v>
      </c>
      <c r="S2036">
        <v>47</v>
      </c>
      <c r="T2036" s="3">
        <v>41338</v>
      </c>
      <c r="U2036" t="s">
        <v>591</v>
      </c>
      <c r="V2036" t="s">
        <v>592</v>
      </c>
      <c r="W2036" t="s">
        <v>593</v>
      </c>
      <c r="X2036">
        <v>8.91</v>
      </c>
      <c r="Y2036">
        <v>47</v>
      </c>
      <c r="Z2036" t="s">
        <v>594</v>
      </c>
      <c r="AA2036" t="s">
        <v>595</v>
      </c>
      <c r="AB2036" t="s">
        <v>591</v>
      </c>
      <c r="AC2036" t="s">
        <v>592</v>
      </c>
      <c r="AD2036" t="s">
        <v>593</v>
      </c>
      <c r="AE2036" t="s">
        <v>596</v>
      </c>
      <c r="AF2036">
        <v>5</v>
      </c>
      <c r="AG2036">
        <v>5</v>
      </c>
      <c r="AH2036" t="s">
        <v>59</v>
      </c>
      <c r="AI2036" t="s">
        <v>60</v>
      </c>
      <c r="AJ2036" t="s">
        <v>3279</v>
      </c>
      <c r="AK2036" t="s">
        <v>61</v>
      </c>
      <c r="AL2036">
        <v>2</v>
      </c>
      <c r="AM2036" t="s">
        <v>62</v>
      </c>
      <c r="AN2036" t="s">
        <v>63</v>
      </c>
      <c r="AO2036" t="s">
        <v>64</v>
      </c>
      <c r="AP2036" t="s">
        <v>65</v>
      </c>
      <c r="AQ2036" t="s">
        <v>66</v>
      </c>
      <c r="AR2036" t="s">
        <v>67</v>
      </c>
      <c r="AS2036" t="s">
        <v>68</v>
      </c>
      <c r="AT2036" t="s">
        <v>69</v>
      </c>
      <c r="AU2036">
        <v>59</v>
      </c>
      <c r="AV2036">
        <v>20</v>
      </c>
      <c r="AW2036">
        <f>YEAR(ChinookMusic[[#This Row],[invoiceDate]])</f>
        <v>2013</v>
      </c>
      <c r="AX2036" t="str">
        <f>TEXT(ChinookMusic[[#This Row],[invoiceDate]],"MMMM")</f>
        <v>March</v>
      </c>
    </row>
    <row r="2037" spans="1:50" x14ac:dyDescent="0.3">
      <c r="A2037">
        <v>81</v>
      </c>
      <c r="B2037" t="s">
        <v>305</v>
      </c>
      <c r="C2037">
        <v>72</v>
      </c>
      <c r="D2037" t="s">
        <v>306</v>
      </c>
      <c r="E2037">
        <v>907</v>
      </c>
      <c r="F2037" t="s">
        <v>1982</v>
      </c>
      <c r="G2037" t="s">
        <v>1983</v>
      </c>
      <c r="H2037">
        <v>180401</v>
      </c>
      <c r="I2037">
        <v>0.99</v>
      </c>
      <c r="J2037">
        <v>1</v>
      </c>
      <c r="K2037" t="s">
        <v>78</v>
      </c>
      <c r="L2037">
        <v>6</v>
      </c>
      <c r="M2037" t="s">
        <v>309</v>
      </c>
      <c r="N2037">
        <v>8</v>
      </c>
      <c r="O2037" t="s">
        <v>52</v>
      </c>
      <c r="P2037">
        <v>1876</v>
      </c>
      <c r="Q2037">
        <v>1</v>
      </c>
      <c r="R2037">
        <v>347</v>
      </c>
      <c r="S2037">
        <v>47</v>
      </c>
      <c r="T2037" s="3">
        <v>41338</v>
      </c>
      <c r="U2037" t="s">
        <v>591</v>
      </c>
      <c r="V2037" t="s">
        <v>592</v>
      </c>
      <c r="W2037" t="s">
        <v>593</v>
      </c>
      <c r="X2037">
        <v>8.91</v>
      </c>
      <c r="Y2037">
        <v>47</v>
      </c>
      <c r="Z2037" t="s">
        <v>594</v>
      </c>
      <c r="AA2037" t="s">
        <v>595</v>
      </c>
      <c r="AB2037" t="s">
        <v>591</v>
      </c>
      <c r="AC2037" t="s">
        <v>592</v>
      </c>
      <c r="AD2037" t="s">
        <v>593</v>
      </c>
      <c r="AE2037" t="s">
        <v>596</v>
      </c>
      <c r="AF2037">
        <v>5</v>
      </c>
      <c r="AG2037">
        <v>5</v>
      </c>
      <c r="AH2037" t="s">
        <v>59</v>
      </c>
      <c r="AI2037" t="s">
        <v>60</v>
      </c>
      <c r="AJ2037" t="s">
        <v>3279</v>
      </c>
      <c r="AK2037" t="s">
        <v>61</v>
      </c>
      <c r="AL2037">
        <v>2</v>
      </c>
      <c r="AM2037" t="s">
        <v>62</v>
      </c>
      <c r="AN2037" t="s">
        <v>63</v>
      </c>
      <c r="AO2037" t="s">
        <v>64</v>
      </c>
      <c r="AP2037" t="s">
        <v>65</v>
      </c>
      <c r="AQ2037" t="s">
        <v>66</v>
      </c>
      <c r="AR2037" t="s">
        <v>67</v>
      </c>
      <c r="AS2037" t="s">
        <v>68</v>
      </c>
      <c r="AT2037" t="s">
        <v>69</v>
      </c>
      <c r="AU2037">
        <v>59</v>
      </c>
      <c r="AV2037">
        <v>20</v>
      </c>
      <c r="AW2037">
        <f>YEAR(ChinookMusic[[#This Row],[invoiceDate]])</f>
        <v>2013</v>
      </c>
      <c r="AX2037" t="str">
        <f>TEXT(ChinookMusic[[#This Row],[invoiceDate]],"MMMM")</f>
        <v>March</v>
      </c>
    </row>
    <row r="2038" spans="1:50" x14ac:dyDescent="0.3">
      <c r="A2038">
        <v>81</v>
      </c>
      <c r="B2038" t="s">
        <v>305</v>
      </c>
      <c r="C2038">
        <v>73</v>
      </c>
      <c r="D2038" t="s">
        <v>370</v>
      </c>
      <c r="E2038">
        <v>919</v>
      </c>
      <c r="F2038" t="s">
        <v>1984</v>
      </c>
      <c r="G2038" t="s">
        <v>1985</v>
      </c>
      <c r="H2038">
        <v>203363</v>
      </c>
      <c r="I2038">
        <v>0.99</v>
      </c>
      <c r="J2038">
        <v>1</v>
      </c>
      <c r="K2038" t="s">
        <v>78</v>
      </c>
      <c r="L2038">
        <v>6</v>
      </c>
      <c r="M2038" t="s">
        <v>309</v>
      </c>
      <c r="N2038">
        <v>8</v>
      </c>
      <c r="O2038" t="s">
        <v>52</v>
      </c>
      <c r="P2038">
        <v>1878</v>
      </c>
      <c r="Q2038">
        <v>1</v>
      </c>
      <c r="R2038">
        <v>347</v>
      </c>
      <c r="S2038">
        <v>47</v>
      </c>
      <c r="T2038" s="3">
        <v>41338</v>
      </c>
      <c r="U2038" t="s">
        <v>591</v>
      </c>
      <c r="V2038" t="s">
        <v>592</v>
      </c>
      <c r="W2038" t="s">
        <v>593</v>
      </c>
      <c r="X2038">
        <v>8.91</v>
      </c>
      <c r="Y2038">
        <v>47</v>
      </c>
      <c r="Z2038" t="s">
        <v>594</v>
      </c>
      <c r="AA2038" t="s">
        <v>595</v>
      </c>
      <c r="AB2038" t="s">
        <v>591</v>
      </c>
      <c r="AC2038" t="s">
        <v>592</v>
      </c>
      <c r="AD2038" t="s">
        <v>593</v>
      </c>
      <c r="AE2038" t="s">
        <v>596</v>
      </c>
      <c r="AF2038">
        <v>5</v>
      </c>
      <c r="AG2038">
        <v>5</v>
      </c>
      <c r="AH2038" t="s">
        <v>59</v>
      </c>
      <c r="AI2038" t="s">
        <v>60</v>
      </c>
      <c r="AJ2038" t="s">
        <v>3279</v>
      </c>
      <c r="AK2038" t="s">
        <v>61</v>
      </c>
      <c r="AL2038">
        <v>2</v>
      </c>
      <c r="AM2038" t="s">
        <v>62</v>
      </c>
      <c r="AN2038" t="s">
        <v>63</v>
      </c>
      <c r="AO2038" t="s">
        <v>64</v>
      </c>
      <c r="AP2038" t="s">
        <v>65</v>
      </c>
      <c r="AQ2038" t="s">
        <v>66</v>
      </c>
      <c r="AR2038" t="s">
        <v>67</v>
      </c>
      <c r="AS2038" t="s">
        <v>68</v>
      </c>
      <c r="AT2038" t="s">
        <v>69</v>
      </c>
      <c r="AU2038">
        <v>59</v>
      </c>
      <c r="AV2038">
        <v>20</v>
      </c>
      <c r="AW2038">
        <f>YEAR(ChinookMusic[[#This Row],[invoiceDate]])</f>
        <v>2013</v>
      </c>
      <c r="AX2038" t="str">
        <f>TEXT(ChinookMusic[[#This Row],[invoiceDate]],"MMMM")</f>
        <v>March</v>
      </c>
    </row>
    <row r="2039" spans="1:50" x14ac:dyDescent="0.3">
      <c r="A2039">
        <v>81</v>
      </c>
      <c r="B2039" t="s">
        <v>305</v>
      </c>
      <c r="C2039">
        <v>73</v>
      </c>
      <c r="D2039" t="s">
        <v>370</v>
      </c>
      <c r="E2039">
        <v>919</v>
      </c>
      <c r="F2039" t="s">
        <v>1984</v>
      </c>
      <c r="G2039" t="s">
        <v>1985</v>
      </c>
      <c r="H2039">
        <v>203363</v>
      </c>
      <c r="I2039">
        <v>0.99</v>
      </c>
      <c r="J2039">
        <v>1</v>
      </c>
      <c r="K2039" t="s">
        <v>78</v>
      </c>
      <c r="L2039">
        <v>6</v>
      </c>
      <c r="M2039" t="s">
        <v>309</v>
      </c>
      <c r="N2039">
        <v>5</v>
      </c>
      <c r="O2039" t="s">
        <v>70</v>
      </c>
      <c r="P2039">
        <v>1878</v>
      </c>
      <c r="Q2039">
        <v>1</v>
      </c>
      <c r="R2039">
        <v>347</v>
      </c>
      <c r="S2039">
        <v>47</v>
      </c>
      <c r="T2039" s="3">
        <v>41338</v>
      </c>
      <c r="U2039" t="s">
        <v>591</v>
      </c>
      <c r="V2039" t="s">
        <v>592</v>
      </c>
      <c r="W2039" t="s">
        <v>593</v>
      </c>
      <c r="X2039">
        <v>8.91</v>
      </c>
      <c r="Y2039">
        <v>47</v>
      </c>
      <c r="Z2039" t="s">
        <v>594</v>
      </c>
      <c r="AA2039" t="s">
        <v>595</v>
      </c>
      <c r="AB2039" t="s">
        <v>591</v>
      </c>
      <c r="AC2039" t="s">
        <v>592</v>
      </c>
      <c r="AD2039" t="s">
        <v>593</v>
      </c>
      <c r="AE2039" t="s">
        <v>596</v>
      </c>
      <c r="AF2039">
        <v>5</v>
      </c>
      <c r="AG2039">
        <v>5</v>
      </c>
      <c r="AH2039" t="s">
        <v>59</v>
      </c>
      <c r="AI2039" t="s">
        <v>60</v>
      </c>
      <c r="AJ2039" t="s">
        <v>3279</v>
      </c>
      <c r="AK2039" t="s">
        <v>61</v>
      </c>
      <c r="AL2039">
        <v>2</v>
      </c>
      <c r="AM2039" t="s">
        <v>62</v>
      </c>
      <c r="AN2039" t="s">
        <v>63</v>
      </c>
      <c r="AO2039" t="s">
        <v>64</v>
      </c>
      <c r="AP2039" t="s">
        <v>65</v>
      </c>
      <c r="AQ2039" t="s">
        <v>66</v>
      </c>
      <c r="AR2039" t="s">
        <v>67</v>
      </c>
      <c r="AS2039" t="s">
        <v>68</v>
      </c>
      <c r="AT2039" t="s">
        <v>69</v>
      </c>
      <c r="AU2039">
        <v>59</v>
      </c>
      <c r="AV2039">
        <v>20</v>
      </c>
      <c r="AW2039">
        <f>YEAR(ChinookMusic[[#This Row],[invoiceDate]])</f>
        <v>2013</v>
      </c>
      <c r="AX2039" t="str">
        <f>TEXT(ChinookMusic[[#This Row],[invoiceDate]],"MMMM")</f>
        <v>March</v>
      </c>
    </row>
    <row r="2040" spans="1:50" x14ac:dyDescent="0.3">
      <c r="A2040">
        <v>81</v>
      </c>
      <c r="B2040" t="s">
        <v>305</v>
      </c>
      <c r="C2040">
        <v>73</v>
      </c>
      <c r="D2040" t="s">
        <v>370</v>
      </c>
      <c r="E2040">
        <v>919</v>
      </c>
      <c r="F2040" t="s">
        <v>1984</v>
      </c>
      <c r="G2040" t="s">
        <v>1985</v>
      </c>
      <c r="H2040">
        <v>203363</v>
      </c>
      <c r="I2040">
        <v>0.99</v>
      </c>
      <c r="J2040">
        <v>1</v>
      </c>
      <c r="K2040" t="s">
        <v>78</v>
      </c>
      <c r="L2040">
        <v>6</v>
      </c>
      <c r="M2040" t="s">
        <v>309</v>
      </c>
      <c r="N2040">
        <v>1</v>
      </c>
      <c r="O2040" t="s">
        <v>52</v>
      </c>
      <c r="P2040">
        <v>1878</v>
      </c>
      <c r="Q2040">
        <v>1</v>
      </c>
      <c r="R2040">
        <v>347</v>
      </c>
      <c r="S2040">
        <v>47</v>
      </c>
      <c r="T2040" s="3">
        <v>41338</v>
      </c>
      <c r="U2040" t="s">
        <v>591</v>
      </c>
      <c r="V2040" t="s">
        <v>592</v>
      </c>
      <c r="W2040" t="s">
        <v>593</v>
      </c>
      <c r="X2040">
        <v>8.91</v>
      </c>
      <c r="Y2040">
        <v>47</v>
      </c>
      <c r="Z2040" t="s">
        <v>594</v>
      </c>
      <c r="AA2040" t="s">
        <v>595</v>
      </c>
      <c r="AB2040" t="s">
        <v>591</v>
      </c>
      <c r="AC2040" t="s">
        <v>592</v>
      </c>
      <c r="AD2040" t="s">
        <v>593</v>
      </c>
      <c r="AE2040" t="s">
        <v>596</v>
      </c>
      <c r="AF2040">
        <v>5</v>
      </c>
      <c r="AG2040">
        <v>5</v>
      </c>
      <c r="AH2040" t="s">
        <v>59</v>
      </c>
      <c r="AI2040" t="s">
        <v>60</v>
      </c>
      <c r="AJ2040" t="s">
        <v>3279</v>
      </c>
      <c r="AK2040" t="s">
        <v>61</v>
      </c>
      <c r="AL2040">
        <v>2</v>
      </c>
      <c r="AM2040" t="s">
        <v>62</v>
      </c>
      <c r="AN2040" t="s">
        <v>63</v>
      </c>
      <c r="AO2040" t="s">
        <v>64</v>
      </c>
      <c r="AP2040" t="s">
        <v>65</v>
      </c>
      <c r="AQ2040" t="s">
        <v>66</v>
      </c>
      <c r="AR2040" t="s">
        <v>67</v>
      </c>
      <c r="AS2040" t="s">
        <v>68</v>
      </c>
      <c r="AT2040" t="s">
        <v>69</v>
      </c>
      <c r="AU2040">
        <v>59</v>
      </c>
      <c r="AV2040">
        <v>20</v>
      </c>
      <c r="AW2040">
        <f>YEAR(ChinookMusic[[#This Row],[invoiceDate]])</f>
        <v>2013</v>
      </c>
      <c r="AX2040" t="str">
        <f>TEXT(ChinookMusic[[#This Row],[invoiceDate]],"MMMM")</f>
        <v>March</v>
      </c>
    </row>
    <row r="2041" spans="1:50" x14ac:dyDescent="0.3">
      <c r="A2041">
        <v>82</v>
      </c>
      <c r="B2041" t="s">
        <v>319</v>
      </c>
      <c r="C2041">
        <v>74</v>
      </c>
      <c r="D2041" t="s">
        <v>320</v>
      </c>
      <c r="E2041">
        <v>931</v>
      </c>
      <c r="F2041" t="s">
        <v>1986</v>
      </c>
      <c r="G2041" t="s">
        <v>322</v>
      </c>
      <c r="H2041">
        <v>140852</v>
      </c>
      <c r="I2041">
        <v>0.99</v>
      </c>
      <c r="J2041">
        <v>1</v>
      </c>
      <c r="K2041" t="s">
        <v>78</v>
      </c>
      <c r="L2041">
        <v>4</v>
      </c>
      <c r="M2041" t="s">
        <v>146</v>
      </c>
      <c r="N2041">
        <v>8</v>
      </c>
      <c r="O2041" t="s">
        <v>52</v>
      </c>
      <c r="P2041">
        <v>1880</v>
      </c>
      <c r="Q2041">
        <v>1</v>
      </c>
      <c r="R2041">
        <v>347</v>
      </c>
      <c r="S2041">
        <v>47</v>
      </c>
      <c r="T2041" s="3">
        <v>41338</v>
      </c>
      <c r="U2041" t="s">
        <v>591</v>
      </c>
      <c r="V2041" t="s">
        <v>592</v>
      </c>
      <c r="W2041" t="s">
        <v>593</v>
      </c>
      <c r="X2041">
        <v>8.91</v>
      </c>
      <c r="Y2041">
        <v>47</v>
      </c>
      <c r="Z2041" t="s">
        <v>594</v>
      </c>
      <c r="AA2041" t="s">
        <v>595</v>
      </c>
      <c r="AB2041" t="s">
        <v>591</v>
      </c>
      <c r="AC2041" t="s">
        <v>592</v>
      </c>
      <c r="AD2041" t="s">
        <v>593</v>
      </c>
      <c r="AE2041" t="s">
        <v>596</v>
      </c>
      <c r="AF2041">
        <v>5</v>
      </c>
      <c r="AG2041">
        <v>5</v>
      </c>
      <c r="AH2041" t="s">
        <v>59</v>
      </c>
      <c r="AI2041" t="s">
        <v>60</v>
      </c>
      <c r="AJ2041" t="s">
        <v>3279</v>
      </c>
      <c r="AK2041" t="s">
        <v>61</v>
      </c>
      <c r="AL2041">
        <v>2</v>
      </c>
      <c r="AM2041" t="s">
        <v>62</v>
      </c>
      <c r="AN2041" t="s">
        <v>63</v>
      </c>
      <c r="AO2041" t="s">
        <v>64</v>
      </c>
      <c r="AP2041" t="s">
        <v>65</v>
      </c>
      <c r="AQ2041" t="s">
        <v>66</v>
      </c>
      <c r="AR2041" t="s">
        <v>67</v>
      </c>
      <c r="AS2041" t="s">
        <v>68</v>
      </c>
      <c r="AT2041" t="s">
        <v>69</v>
      </c>
      <c r="AU2041">
        <v>59</v>
      </c>
      <c r="AV2041">
        <v>20</v>
      </c>
      <c r="AW2041">
        <f>YEAR(ChinookMusic[[#This Row],[invoiceDate]])</f>
        <v>2013</v>
      </c>
      <c r="AX2041" t="str">
        <f>TEXT(ChinookMusic[[#This Row],[invoiceDate]],"MMMM")</f>
        <v>March</v>
      </c>
    </row>
    <row r="2042" spans="1:50" x14ac:dyDescent="0.3">
      <c r="A2042">
        <v>82</v>
      </c>
      <c r="B2042" t="s">
        <v>319</v>
      </c>
      <c r="C2042">
        <v>74</v>
      </c>
      <c r="D2042" t="s">
        <v>320</v>
      </c>
      <c r="E2042">
        <v>931</v>
      </c>
      <c r="F2042" t="s">
        <v>1986</v>
      </c>
      <c r="G2042" t="s">
        <v>322</v>
      </c>
      <c r="H2042">
        <v>140852</v>
      </c>
      <c r="I2042">
        <v>0.99</v>
      </c>
      <c r="J2042">
        <v>1</v>
      </c>
      <c r="K2042" t="s">
        <v>78</v>
      </c>
      <c r="L2042">
        <v>4</v>
      </c>
      <c r="M2042" t="s">
        <v>146</v>
      </c>
      <c r="N2042">
        <v>1</v>
      </c>
      <c r="O2042" t="s">
        <v>52</v>
      </c>
      <c r="P2042">
        <v>1880</v>
      </c>
      <c r="Q2042">
        <v>1</v>
      </c>
      <c r="R2042">
        <v>347</v>
      </c>
      <c r="S2042">
        <v>47</v>
      </c>
      <c r="T2042" s="3">
        <v>41338</v>
      </c>
      <c r="U2042" t="s">
        <v>591</v>
      </c>
      <c r="V2042" t="s">
        <v>592</v>
      </c>
      <c r="W2042" t="s">
        <v>593</v>
      </c>
      <c r="X2042">
        <v>8.91</v>
      </c>
      <c r="Y2042">
        <v>47</v>
      </c>
      <c r="Z2042" t="s">
        <v>594</v>
      </c>
      <c r="AA2042" t="s">
        <v>595</v>
      </c>
      <c r="AB2042" t="s">
        <v>591</v>
      </c>
      <c r="AC2042" t="s">
        <v>592</v>
      </c>
      <c r="AD2042" t="s">
        <v>593</v>
      </c>
      <c r="AE2042" t="s">
        <v>596</v>
      </c>
      <c r="AF2042">
        <v>5</v>
      </c>
      <c r="AG2042">
        <v>5</v>
      </c>
      <c r="AH2042" t="s">
        <v>59</v>
      </c>
      <c r="AI2042" t="s">
        <v>60</v>
      </c>
      <c r="AJ2042" t="s">
        <v>3279</v>
      </c>
      <c r="AK2042" t="s">
        <v>61</v>
      </c>
      <c r="AL2042">
        <v>2</v>
      </c>
      <c r="AM2042" t="s">
        <v>62</v>
      </c>
      <c r="AN2042" t="s">
        <v>63</v>
      </c>
      <c r="AO2042" t="s">
        <v>64</v>
      </c>
      <c r="AP2042" t="s">
        <v>65</v>
      </c>
      <c r="AQ2042" t="s">
        <v>66</v>
      </c>
      <c r="AR2042" t="s">
        <v>67</v>
      </c>
      <c r="AS2042" t="s">
        <v>68</v>
      </c>
      <c r="AT2042" t="s">
        <v>69</v>
      </c>
      <c r="AU2042">
        <v>59</v>
      </c>
      <c r="AV2042">
        <v>20</v>
      </c>
      <c r="AW2042">
        <f>YEAR(ChinookMusic[[#This Row],[invoiceDate]])</f>
        <v>2013</v>
      </c>
      <c r="AX2042" t="str">
        <f>TEXT(ChinookMusic[[#This Row],[invoiceDate]],"MMMM")</f>
        <v>March</v>
      </c>
    </row>
    <row r="2043" spans="1:50" x14ac:dyDescent="0.3">
      <c r="A2043">
        <v>82</v>
      </c>
      <c r="B2043" t="s">
        <v>319</v>
      </c>
      <c r="C2043">
        <v>74</v>
      </c>
      <c r="D2043" t="s">
        <v>320</v>
      </c>
      <c r="E2043">
        <v>931</v>
      </c>
      <c r="F2043" t="s">
        <v>1986</v>
      </c>
      <c r="G2043" t="s">
        <v>322</v>
      </c>
      <c r="H2043">
        <v>140852</v>
      </c>
      <c r="I2043">
        <v>0.99</v>
      </c>
      <c r="J2043">
        <v>1</v>
      </c>
      <c r="K2043" t="s">
        <v>78</v>
      </c>
      <c r="L2043">
        <v>4</v>
      </c>
      <c r="M2043" t="s">
        <v>146</v>
      </c>
      <c r="N2043">
        <v>5</v>
      </c>
      <c r="O2043" t="s">
        <v>70</v>
      </c>
      <c r="P2043">
        <v>1880</v>
      </c>
      <c r="Q2043">
        <v>1</v>
      </c>
      <c r="R2043">
        <v>347</v>
      </c>
      <c r="S2043">
        <v>47</v>
      </c>
      <c r="T2043" s="3">
        <v>41338</v>
      </c>
      <c r="U2043" t="s">
        <v>591</v>
      </c>
      <c r="V2043" t="s">
        <v>592</v>
      </c>
      <c r="W2043" t="s">
        <v>593</v>
      </c>
      <c r="X2043">
        <v>8.91</v>
      </c>
      <c r="Y2043">
        <v>47</v>
      </c>
      <c r="Z2043" t="s">
        <v>594</v>
      </c>
      <c r="AA2043" t="s">
        <v>595</v>
      </c>
      <c r="AB2043" t="s">
        <v>591</v>
      </c>
      <c r="AC2043" t="s">
        <v>592</v>
      </c>
      <c r="AD2043" t="s">
        <v>593</v>
      </c>
      <c r="AE2043" t="s">
        <v>596</v>
      </c>
      <c r="AF2043">
        <v>5</v>
      </c>
      <c r="AG2043">
        <v>5</v>
      </c>
      <c r="AH2043" t="s">
        <v>59</v>
      </c>
      <c r="AI2043" t="s">
        <v>60</v>
      </c>
      <c r="AJ2043" t="s">
        <v>3279</v>
      </c>
      <c r="AK2043" t="s">
        <v>61</v>
      </c>
      <c r="AL2043">
        <v>2</v>
      </c>
      <c r="AM2043" t="s">
        <v>62</v>
      </c>
      <c r="AN2043" t="s">
        <v>63</v>
      </c>
      <c r="AO2043" t="s">
        <v>64</v>
      </c>
      <c r="AP2043" t="s">
        <v>65</v>
      </c>
      <c r="AQ2043" t="s">
        <v>66</v>
      </c>
      <c r="AR2043" t="s">
        <v>67</v>
      </c>
      <c r="AS2043" t="s">
        <v>68</v>
      </c>
      <c r="AT2043" t="s">
        <v>69</v>
      </c>
      <c r="AU2043">
        <v>59</v>
      </c>
      <c r="AV2043">
        <v>20</v>
      </c>
      <c r="AW2043">
        <f>YEAR(ChinookMusic[[#This Row],[invoiceDate]])</f>
        <v>2013</v>
      </c>
      <c r="AX2043" t="str">
        <f>TEXT(ChinookMusic[[#This Row],[invoiceDate]],"MMMM")</f>
        <v>March</v>
      </c>
    </row>
    <row r="2044" spans="1:50" x14ac:dyDescent="0.3">
      <c r="A2044">
        <v>82</v>
      </c>
      <c r="B2044" t="s">
        <v>319</v>
      </c>
      <c r="C2044">
        <v>75</v>
      </c>
      <c r="D2044" t="s">
        <v>336</v>
      </c>
      <c r="E2044">
        <v>937</v>
      </c>
      <c r="F2044" t="s">
        <v>870</v>
      </c>
      <c r="G2044" t="s">
        <v>73</v>
      </c>
      <c r="H2044">
        <v>263235</v>
      </c>
      <c r="I2044">
        <v>0.99</v>
      </c>
      <c r="J2044">
        <v>1</v>
      </c>
      <c r="K2044" t="s">
        <v>78</v>
      </c>
      <c r="L2044">
        <v>4</v>
      </c>
      <c r="M2044" t="s">
        <v>146</v>
      </c>
      <c r="N2044">
        <v>8</v>
      </c>
      <c r="O2044" t="s">
        <v>52</v>
      </c>
      <c r="P2044">
        <v>1881</v>
      </c>
      <c r="Q2044">
        <v>1</v>
      </c>
      <c r="R2044">
        <v>347</v>
      </c>
      <c r="S2044">
        <v>47</v>
      </c>
      <c r="T2044" s="3">
        <v>41338</v>
      </c>
      <c r="U2044" t="s">
        <v>591</v>
      </c>
      <c r="V2044" t="s">
        <v>592</v>
      </c>
      <c r="W2044" t="s">
        <v>593</v>
      </c>
      <c r="X2044">
        <v>8.91</v>
      </c>
      <c r="Y2044">
        <v>47</v>
      </c>
      <c r="Z2044" t="s">
        <v>594</v>
      </c>
      <c r="AA2044" t="s">
        <v>595</v>
      </c>
      <c r="AB2044" t="s">
        <v>591</v>
      </c>
      <c r="AC2044" t="s">
        <v>592</v>
      </c>
      <c r="AD2044" t="s">
        <v>593</v>
      </c>
      <c r="AE2044" t="s">
        <v>596</v>
      </c>
      <c r="AF2044">
        <v>5</v>
      </c>
      <c r="AG2044">
        <v>5</v>
      </c>
      <c r="AH2044" t="s">
        <v>59</v>
      </c>
      <c r="AI2044" t="s">
        <v>60</v>
      </c>
      <c r="AJ2044" t="s">
        <v>3279</v>
      </c>
      <c r="AK2044" t="s">
        <v>61</v>
      </c>
      <c r="AL2044">
        <v>2</v>
      </c>
      <c r="AM2044" t="s">
        <v>62</v>
      </c>
      <c r="AN2044" t="s">
        <v>63</v>
      </c>
      <c r="AO2044" t="s">
        <v>64</v>
      </c>
      <c r="AP2044" t="s">
        <v>65</v>
      </c>
      <c r="AQ2044" t="s">
        <v>66</v>
      </c>
      <c r="AR2044" t="s">
        <v>67</v>
      </c>
      <c r="AS2044" t="s">
        <v>68</v>
      </c>
      <c r="AT2044" t="s">
        <v>69</v>
      </c>
      <c r="AU2044">
        <v>59</v>
      </c>
      <c r="AV2044">
        <v>20</v>
      </c>
      <c r="AW2044">
        <f>YEAR(ChinookMusic[[#This Row],[invoiceDate]])</f>
        <v>2013</v>
      </c>
      <c r="AX2044" t="str">
        <f>TEXT(ChinookMusic[[#This Row],[invoiceDate]],"MMMM")</f>
        <v>March</v>
      </c>
    </row>
    <row r="2045" spans="1:50" x14ac:dyDescent="0.3">
      <c r="A2045">
        <v>82</v>
      </c>
      <c r="B2045" t="s">
        <v>319</v>
      </c>
      <c r="C2045">
        <v>75</v>
      </c>
      <c r="D2045" t="s">
        <v>336</v>
      </c>
      <c r="E2045">
        <v>937</v>
      </c>
      <c r="F2045" t="s">
        <v>870</v>
      </c>
      <c r="G2045" t="s">
        <v>73</v>
      </c>
      <c r="H2045">
        <v>263235</v>
      </c>
      <c r="I2045">
        <v>0.99</v>
      </c>
      <c r="J2045">
        <v>1</v>
      </c>
      <c r="K2045" t="s">
        <v>78</v>
      </c>
      <c r="L2045">
        <v>4</v>
      </c>
      <c r="M2045" t="s">
        <v>146</v>
      </c>
      <c r="N2045">
        <v>5</v>
      </c>
      <c r="O2045" t="s">
        <v>70</v>
      </c>
      <c r="P2045">
        <v>1881</v>
      </c>
      <c r="Q2045">
        <v>1</v>
      </c>
      <c r="R2045">
        <v>347</v>
      </c>
      <c r="S2045">
        <v>47</v>
      </c>
      <c r="T2045" s="3">
        <v>41338</v>
      </c>
      <c r="U2045" t="s">
        <v>591</v>
      </c>
      <c r="V2045" t="s">
        <v>592</v>
      </c>
      <c r="W2045" t="s">
        <v>593</v>
      </c>
      <c r="X2045">
        <v>8.91</v>
      </c>
      <c r="Y2045">
        <v>47</v>
      </c>
      <c r="Z2045" t="s">
        <v>594</v>
      </c>
      <c r="AA2045" t="s">
        <v>595</v>
      </c>
      <c r="AB2045" t="s">
        <v>591</v>
      </c>
      <c r="AC2045" t="s">
        <v>592</v>
      </c>
      <c r="AD2045" t="s">
        <v>593</v>
      </c>
      <c r="AE2045" t="s">
        <v>596</v>
      </c>
      <c r="AF2045">
        <v>5</v>
      </c>
      <c r="AG2045">
        <v>5</v>
      </c>
      <c r="AH2045" t="s">
        <v>59</v>
      </c>
      <c r="AI2045" t="s">
        <v>60</v>
      </c>
      <c r="AJ2045" t="s">
        <v>3279</v>
      </c>
      <c r="AK2045" t="s">
        <v>61</v>
      </c>
      <c r="AL2045">
        <v>2</v>
      </c>
      <c r="AM2045" t="s">
        <v>62</v>
      </c>
      <c r="AN2045" t="s">
        <v>63</v>
      </c>
      <c r="AO2045" t="s">
        <v>64</v>
      </c>
      <c r="AP2045" t="s">
        <v>65</v>
      </c>
      <c r="AQ2045" t="s">
        <v>66</v>
      </c>
      <c r="AR2045" t="s">
        <v>67</v>
      </c>
      <c r="AS2045" t="s">
        <v>68</v>
      </c>
      <c r="AT2045" t="s">
        <v>69</v>
      </c>
      <c r="AU2045">
        <v>59</v>
      </c>
      <c r="AV2045">
        <v>20</v>
      </c>
      <c r="AW2045">
        <f>YEAR(ChinookMusic[[#This Row],[invoiceDate]])</f>
        <v>2013</v>
      </c>
      <c r="AX2045" t="str">
        <f>TEXT(ChinookMusic[[#This Row],[invoiceDate]],"MMMM")</f>
        <v>March</v>
      </c>
    </row>
    <row r="2046" spans="1:50" x14ac:dyDescent="0.3">
      <c r="A2046">
        <v>82</v>
      </c>
      <c r="B2046" t="s">
        <v>319</v>
      </c>
      <c r="C2046">
        <v>76</v>
      </c>
      <c r="D2046" t="s">
        <v>344</v>
      </c>
      <c r="E2046">
        <v>949</v>
      </c>
      <c r="F2046" t="s">
        <v>1370</v>
      </c>
      <c r="G2046" t="s">
        <v>346</v>
      </c>
      <c r="H2046">
        <v>137482</v>
      </c>
      <c r="I2046">
        <v>0.99</v>
      </c>
      <c r="J2046">
        <v>1</v>
      </c>
      <c r="K2046" t="s">
        <v>78</v>
      </c>
      <c r="L2046">
        <v>1</v>
      </c>
      <c r="M2046" t="s">
        <v>51</v>
      </c>
      <c r="N2046">
        <v>8</v>
      </c>
      <c r="O2046" t="s">
        <v>52</v>
      </c>
      <c r="P2046">
        <v>1883</v>
      </c>
      <c r="Q2046">
        <v>1</v>
      </c>
      <c r="R2046">
        <v>347</v>
      </c>
      <c r="S2046">
        <v>47</v>
      </c>
      <c r="T2046" s="3">
        <v>41338</v>
      </c>
      <c r="U2046" t="s">
        <v>591</v>
      </c>
      <c r="V2046" t="s">
        <v>592</v>
      </c>
      <c r="W2046" t="s">
        <v>593</v>
      </c>
      <c r="X2046">
        <v>8.91</v>
      </c>
      <c r="Y2046">
        <v>47</v>
      </c>
      <c r="Z2046" t="s">
        <v>594</v>
      </c>
      <c r="AA2046" t="s">
        <v>595</v>
      </c>
      <c r="AB2046" t="s">
        <v>591</v>
      </c>
      <c r="AC2046" t="s">
        <v>592</v>
      </c>
      <c r="AD2046" t="s">
        <v>593</v>
      </c>
      <c r="AE2046" t="s">
        <v>596</v>
      </c>
      <c r="AF2046">
        <v>5</v>
      </c>
      <c r="AG2046">
        <v>5</v>
      </c>
      <c r="AH2046" t="s">
        <v>59</v>
      </c>
      <c r="AI2046" t="s">
        <v>60</v>
      </c>
      <c r="AJ2046" t="s">
        <v>3279</v>
      </c>
      <c r="AK2046" t="s">
        <v>61</v>
      </c>
      <c r="AL2046">
        <v>2</v>
      </c>
      <c r="AM2046" t="s">
        <v>62</v>
      </c>
      <c r="AN2046" t="s">
        <v>63</v>
      </c>
      <c r="AO2046" t="s">
        <v>64</v>
      </c>
      <c r="AP2046" t="s">
        <v>65</v>
      </c>
      <c r="AQ2046" t="s">
        <v>66</v>
      </c>
      <c r="AR2046" t="s">
        <v>67</v>
      </c>
      <c r="AS2046" t="s">
        <v>68</v>
      </c>
      <c r="AT2046" t="s">
        <v>69</v>
      </c>
      <c r="AU2046">
        <v>59</v>
      </c>
      <c r="AV2046">
        <v>20</v>
      </c>
      <c r="AW2046">
        <f>YEAR(ChinookMusic[[#This Row],[invoiceDate]])</f>
        <v>2013</v>
      </c>
      <c r="AX2046" t="str">
        <f>TEXT(ChinookMusic[[#This Row],[invoiceDate]],"MMMM")</f>
        <v>March</v>
      </c>
    </row>
    <row r="2047" spans="1:50" x14ac:dyDescent="0.3">
      <c r="A2047">
        <v>82</v>
      </c>
      <c r="B2047" t="s">
        <v>319</v>
      </c>
      <c r="C2047">
        <v>76</v>
      </c>
      <c r="D2047" t="s">
        <v>344</v>
      </c>
      <c r="E2047">
        <v>949</v>
      </c>
      <c r="F2047" t="s">
        <v>1370</v>
      </c>
      <c r="G2047" t="s">
        <v>346</v>
      </c>
      <c r="H2047">
        <v>137482</v>
      </c>
      <c r="I2047">
        <v>0.99</v>
      </c>
      <c r="J2047">
        <v>1</v>
      </c>
      <c r="K2047" t="s">
        <v>78</v>
      </c>
      <c r="L2047">
        <v>1</v>
      </c>
      <c r="M2047" t="s">
        <v>51</v>
      </c>
      <c r="N2047">
        <v>1</v>
      </c>
      <c r="O2047" t="s">
        <v>52</v>
      </c>
      <c r="P2047">
        <v>1883</v>
      </c>
      <c r="Q2047">
        <v>1</v>
      </c>
      <c r="R2047">
        <v>347</v>
      </c>
      <c r="S2047">
        <v>47</v>
      </c>
      <c r="T2047" s="3">
        <v>41338</v>
      </c>
      <c r="U2047" t="s">
        <v>591</v>
      </c>
      <c r="V2047" t="s">
        <v>592</v>
      </c>
      <c r="W2047" t="s">
        <v>593</v>
      </c>
      <c r="X2047">
        <v>8.91</v>
      </c>
      <c r="Y2047">
        <v>47</v>
      </c>
      <c r="Z2047" t="s">
        <v>594</v>
      </c>
      <c r="AA2047" t="s">
        <v>595</v>
      </c>
      <c r="AB2047" t="s">
        <v>591</v>
      </c>
      <c r="AC2047" t="s">
        <v>592</v>
      </c>
      <c r="AD2047" t="s">
        <v>593</v>
      </c>
      <c r="AE2047" t="s">
        <v>596</v>
      </c>
      <c r="AF2047">
        <v>5</v>
      </c>
      <c r="AG2047">
        <v>5</v>
      </c>
      <c r="AH2047" t="s">
        <v>59</v>
      </c>
      <c r="AI2047" t="s">
        <v>60</v>
      </c>
      <c r="AJ2047" t="s">
        <v>3279</v>
      </c>
      <c r="AK2047" t="s">
        <v>61</v>
      </c>
      <c r="AL2047">
        <v>2</v>
      </c>
      <c r="AM2047" t="s">
        <v>62</v>
      </c>
      <c r="AN2047" t="s">
        <v>63</v>
      </c>
      <c r="AO2047" t="s">
        <v>64</v>
      </c>
      <c r="AP2047" t="s">
        <v>65</v>
      </c>
      <c r="AQ2047" t="s">
        <v>66</v>
      </c>
      <c r="AR2047" t="s">
        <v>67</v>
      </c>
      <c r="AS2047" t="s">
        <v>68</v>
      </c>
      <c r="AT2047" t="s">
        <v>69</v>
      </c>
      <c r="AU2047">
        <v>59</v>
      </c>
      <c r="AV2047">
        <v>20</v>
      </c>
      <c r="AW2047">
        <f>YEAR(ChinookMusic[[#This Row],[invoiceDate]])</f>
        <v>2013</v>
      </c>
      <c r="AX2047" t="str">
        <f>TEXT(ChinookMusic[[#This Row],[invoiceDate]],"MMMM")</f>
        <v>March</v>
      </c>
    </row>
    <row r="2048" spans="1:50" x14ac:dyDescent="0.3">
      <c r="A2048">
        <v>17</v>
      </c>
      <c r="B2048" t="s">
        <v>155</v>
      </c>
      <c r="C2048">
        <v>23</v>
      </c>
      <c r="D2048" t="s">
        <v>156</v>
      </c>
      <c r="E2048">
        <v>519</v>
      </c>
      <c r="F2048" t="s">
        <v>1987</v>
      </c>
      <c r="G2048" t="s">
        <v>73</v>
      </c>
      <c r="H2048">
        <v>421982</v>
      </c>
      <c r="I2048">
        <v>0.99</v>
      </c>
      <c r="J2048">
        <v>1</v>
      </c>
      <c r="K2048" t="s">
        <v>78</v>
      </c>
      <c r="L2048">
        <v>7</v>
      </c>
      <c r="M2048" t="s">
        <v>158</v>
      </c>
      <c r="N2048">
        <v>8</v>
      </c>
      <c r="O2048" t="s">
        <v>52</v>
      </c>
      <c r="P2048">
        <v>665</v>
      </c>
      <c r="Q2048">
        <v>1</v>
      </c>
      <c r="R2048">
        <v>123</v>
      </c>
      <c r="S2048">
        <v>11</v>
      </c>
      <c r="T2048" s="3">
        <v>40346</v>
      </c>
      <c r="U2048" t="s">
        <v>544</v>
      </c>
      <c r="V2048" t="s">
        <v>288</v>
      </c>
      <c r="W2048" t="s">
        <v>289</v>
      </c>
      <c r="X2048">
        <v>8.91</v>
      </c>
      <c r="Y2048">
        <v>11</v>
      </c>
      <c r="Z2048" t="s">
        <v>545</v>
      </c>
      <c r="AA2048" t="s">
        <v>546</v>
      </c>
      <c r="AB2048" t="s">
        <v>544</v>
      </c>
      <c r="AC2048" t="s">
        <v>288</v>
      </c>
      <c r="AD2048" t="s">
        <v>289</v>
      </c>
      <c r="AE2048" t="s">
        <v>547</v>
      </c>
      <c r="AF2048">
        <v>5</v>
      </c>
      <c r="AG2048">
        <v>5</v>
      </c>
      <c r="AH2048" t="s">
        <v>59</v>
      </c>
      <c r="AI2048" t="s">
        <v>60</v>
      </c>
      <c r="AJ2048" t="s">
        <v>3279</v>
      </c>
      <c r="AK2048" t="s">
        <v>61</v>
      </c>
      <c r="AL2048">
        <v>2</v>
      </c>
      <c r="AM2048" t="s">
        <v>62</v>
      </c>
      <c r="AN2048" t="s">
        <v>63</v>
      </c>
      <c r="AO2048" t="s">
        <v>64</v>
      </c>
      <c r="AP2048" t="s">
        <v>65</v>
      </c>
      <c r="AQ2048" t="s">
        <v>66</v>
      </c>
      <c r="AR2048" t="s">
        <v>67</v>
      </c>
      <c r="AS2048" t="s">
        <v>68</v>
      </c>
      <c r="AT2048" t="s">
        <v>69</v>
      </c>
      <c r="AU2048">
        <v>59</v>
      </c>
      <c r="AV2048">
        <v>20</v>
      </c>
      <c r="AW2048">
        <f>YEAR(ChinookMusic[[#This Row],[invoiceDate]])</f>
        <v>2010</v>
      </c>
      <c r="AX2048" t="str">
        <f>TEXT(ChinookMusic[[#This Row],[invoiceDate]],"MMMM")</f>
        <v>June</v>
      </c>
    </row>
    <row r="2049" spans="1:50" x14ac:dyDescent="0.3">
      <c r="A2049">
        <v>17</v>
      </c>
      <c r="B2049" t="s">
        <v>155</v>
      </c>
      <c r="C2049">
        <v>23</v>
      </c>
      <c r="D2049" t="s">
        <v>156</v>
      </c>
      <c r="E2049">
        <v>519</v>
      </c>
      <c r="F2049" t="s">
        <v>1987</v>
      </c>
      <c r="G2049" t="s">
        <v>73</v>
      </c>
      <c r="H2049">
        <v>421982</v>
      </c>
      <c r="I2049">
        <v>0.99</v>
      </c>
      <c r="J2049">
        <v>1</v>
      </c>
      <c r="K2049" t="s">
        <v>78</v>
      </c>
      <c r="L2049">
        <v>7</v>
      </c>
      <c r="M2049" t="s">
        <v>158</v>
      </c>
      <c r="N2049">
        <v>5</v>
      </c>
      <c r="O2049" t="s">
        <v>70</v>
      </c>
      <c r="P2049">
        <v>665</v>
      </c>
      <c r="Q2049">
        <v>1</v>
      </c>
      <c r="R2049">
        <v>123</v>
      </c>
      <c r="S2049">
        <v>11</v>
      </c>
      <c r="T2049" s="3">
        <v>40346</v>
      </c>
      <c r="U2049" t="s">
        <v>544</v>
      </c>
      <c r="V2049" t="s">
        <v>288</v>
      </c>
      <c r="W2049" t="s">
        <v>289</v>
      </c>
      <c r="X2049">
        <v>8.91</v>
      </c>
      <c r="Y2049">
        <v>11</v>
      </c>
      <c r="Z2049" t="s">
        <v>545</v>
      </c>
      <c r="AA2049" t="s">
        <v>546</v>
      </c>
      <c r="AB2049" t="s">
        <v>544</v>
      </c>
      <c r="AC2049" t="s">
        <v>288</v>
      </c>
      <c r="AD2049" t="s">
        <v>289</v>
      </c>
      <c r="AE2049" t="s">
        <v>547</v>
      </c>
      <c r="AF2049">
        <v>5</v>
      </c>
      <c r="AG2049">
        <v>5</v>
      </c>
      <c r="AH2049" t="s">
        <v>59</v>
      </c>
      <c r="AI2049" t="s">
        <v>60</v>
      </c>
      <c r="AJ2049" t="s">
        <v>3279</v>
      </c>
      <c r="AK2049" t="s">
        <v>61</v>
      </c>
      <c r="AL2049">
        <v>2</v>
      </c>
      <c r="AM2049" t="s">
        <v>62</v>
      </c>
      <c r="AN2049" t="s">
        <v>63</v>
      </c>
      <c r="AO2049" t="s">
        <v>64</v>
      </c>
      <c r="AP2049" t="s">
        <v>65</v>
      </c>
      <c r="AQ2049" t="s">
        <v>66</v>
      </c>
      <c r="AR2049" t="s">
        <v>67</v>
      </c>
      <c r="AS2049" t="s">
        <v>68</v>
      </c>
      <c r="AT2049" t="s">
        <v>69</v>
      </c>
      <c r="AU2049">
        <v>59</v>
      </c>
      <c r="AV2049">
        <v>20</v>
      </c>
      <c r="AW2049">
        <f>YEAR(ChinookMusic[[#This Row],[invoiceDate]])</f>
        <v>2010</v>
      </c>
      <c r="AX2049" t="str">
        <f>TEXT(ChinookMusic[[#This Row],[invoiceDate]],"MMMM")</f>
        <v>June</v>
      </c>
    </row>
    <row r="2050" spans="1:50" x14ac:dyDescent="0.3">
      <c r="A2050">
        <v>17</v>
      </c>
      <c r="B2050" t="s">
        <v>155</v>
      </c>
      <c r="C2050">
        <v>23</v>
      </c>
      <c r="D2050" t="s">
        <v>156</v>
      </c>
      <c r="E2050">
        <v>519</v>
      </c>
      <c r="F2050" t="s">
        <v>1987</v>
      </c>
      <c r="G2050" t="s">
        <v>73</v>
      </c>
      <c r="H2050">
        <v>421982</v>
      </c>
      <c r="I2050">
        <v>0.99</v>
      </c>
      <c r="J2050">
        <v>1</v>
      </c>
      <c r="K2050" t="s">
        <v>78</v>
      </c>
      <c r="L2050">
        <v>7</v>
      </c>
      <c r="M2050" t="s">
        <v>158</v>
      </c>
      <c r="N2050">
        <v>1</v>
      </c>
      <c r="O2050" t="s">
        <v>52</v>
      </c>
      <c r="P2050">
        <v>665</v>
      </c>
      <c r="Q2050">
        <v>1</v>
      </c>
      <c r="R2050">
        <v>123</v>
      </c>
      <c r="S2050">
        <v>11</v>
      </c>
      <c r="T2050" s="3">
        <v>40346</v>
      </c>
      <c r="U2050" t="s">
        <v>544</v>
      </c>
      <c r="V2050" t="s">
        <v>288</v>
      </c>
      <c r="W2050" t="s">
        <v>289</v>
      </c>
      <c r="X2050">
        <v>8.91</v>
      </c>
      <c r="Y2050">
        <v>11</v>
      </c>
      <c r="Z2050" t="s">
        <v>545</v>
      </c>
      <c r="AA2050" t="s">
        <v>546</v>
      </c>
      <c r="AB2050" t="s">
        <v>544</v>
      </c>
      <c r="AC2050" t="s">
        <v>288</v>
      </c>
      <c r="AD2050" t="s">
        <v>289</v>
      </c>
      <c r="AE2050" t="s">
        <v>547</v>
      </c>
      <c r="AF2050">
        <v>5</v>
      </c>
      <c r="AG2050">
        <v>5</v>
      </c>
      <c r="AH2050" t="s">
        <v>59</v>
      </c>
      <c r="AI2050" t="s">
        <v>60</v>
      </c>
      <c r="AJ2050" t="s">
        <v>3279</v>
      </c>
      <c r="AK2050" t="s">
        <v>61</v>
      </c>
      <c r="AL2050">
        <v>2</v>
      </c>
      <c r="AM2050" t="s">
        <v>62</v>
      </c>
      <c r="AN2050" t="s">
        <v>63</v>
      </c>
      <c r="AO2050" t="s">
        <v>64</v>
      </c>
      <c r="AP2050" t="s">
        <v>65</v>
      </c>
      <c r="AQ2050" t="s">
        <v>66</v>
      </c>
      <c r="AR2050" t="s">
        <v>67</v>
      </c>
      <c r="AS2050" t="s">
        <v>68</v>
      </c>
      <c r="AT2050" t="s">
        <v>69</v>
      </c>
      <c r="AU2050">
        <v>59</v>
      </c>
      <c r="AV2050">
        <v>20</v>
      </c>
      <c r="AW2050">
        <f>YEAR(ChinookMusic[[#This Row],[invoiceDate]])</f>
        <v>2010</v>
      </c>
      <c r="AX2050" t="str">
        <f>TEXT(ChinookMusic[[#This Row],[invoiceDate]],"MMMM")</f>
        <v>June</v>
      </c>
    </row>
    <row r="2051" spans="1:50" x14ac:dyDescent="0.3">
      <c r="A2051">
        <v>55</v>
      </c>
      <c r="B2051" t="s">
        <v>814</v>
      </c>
      <c r="C2051">
        <v>40</v>
      </c>
      <c r="D2051" t="s">
        <v>815</v>
      </c>
      <c r="E2051">
        <v>495</v>
      </c>
      <c r="F2051" t="s">
        <v>1988</v>
      </c>
      <c r="G2051" t="s">
        <v>1989</v>
      </c>
      <c r="H2051">
        <v>293015</v>
      </c>
      <c r="I2051">
        <v>0.99</v>
      </c>
      <c r="J2051">
        <v>1</v>
      </c>
      <c r="K2051" t="s">
        <v>78</v>
      </c>
      <c r="L2051">
        <v>1</v>
      </c>
      <c r="M2051" t="s">
        <v>51</v>
      </c>
      <c r="N2051">
        <v>1</v>
      </c>
      <c r="O2051" t="s">
        <v>52</v>
      </c>
      <c r="P2051">
        <v>661</v>
      </c>
      <c r="Q2051">
        <v>1</v>
      </c>
      <c r="R2051">
        <v>123</v>
      </c>
      <c r="S2051">
        <v>11</v>
      </c>
      <c r="T2051" s="3">
        <v>40346</v>
      </c>
      <c r="U2051" t="s">
        <v>544</v>
      </c>
      <c r="V2051" t="s">
        <v>288</v>
      </c>
      <c r="W2051" t="s">
        <v>289</v>
      </c>
      <c r="X2051">
        <v>8.91</v>
      </c>
      <c r="Y2051">
        <v>11</v>
      </c>
      <c r="Z2051" t="s">
        <v>545</v>
      </c>
      <c r="AA2051" t="s">
        <v>546</v>
      </c>
      <c r="AB2051" t="s">
        <v>544</v>
      </c>
      <c r="AC2051" t="s">
        <v>288</v>
      </c>
      <c r="AD2051" t="s">
        <v>289</v>
      </c>
      <c r="AE2051" t="s">
        <v>547</v>
      </c>
      <c r="AF2051">
        <v>5</v>
      </c>
      <c r="AG2051">
        <v>5</v>
      </c>
      <c r="AH2051" t="s">
        <v>59</v>
      </c>
      <c r="AI2051" t="s">
        <v>60</v>
      </c>
      <c r="AJ2051" t="s">
        <v>3279</v>
      </c>
      <c r="AK2051" t="s">
        <v>61</v>
      </c>
      <c r="AL2051">
        <v>2</v>
      </c>
      <c r="AM2051" t="s">
        <v>62</v>
      </c>
      <c r="AN2051" t="s">
        <v>63</v>
      </c>
      <c r="AO2051" t="s">
        <v>64</v>
      </c>
      <c r="AP2051" t="s">
        <v>65</v>
      </c>
      <c r="AQ2051" t="s">
        <v>66</v>
      </c>
      <c r="AR2051" t="s">
        <v>67</v>
      </c>
      <c r="AS2051" t="s">
        <v>68</v>
      </c>
      <c r="AT2051" t="s">
        <v>69</v>
      </c>
      <c r="AU2051">
        <v>59</v>
      </c>
      <c r="AV2051">
        <v>20</v>
      </c>
      <c r="AW2051">
        <f>YEAR(ChinookMusic[[#This Row],[invoiceDate]])</f>
        <v>2010</v>
      </c>
      <c r="AX2051" t="str">
        <f>TEXT(ChinookMusic[[#This Row],[invoiceDate]],"MMMM")</f>
        <v>June</v>
      </c>
    </row>
    <row r="2052" spans="1:50" x14ac:dyDescent="0.3">
      <c r="A2052">
        <v>55</v>
      </c>
      <c r="B2052" t="s">
        <v>814</v>
      </c>
      <c r="C2052">
        <v>40</v>
      </c>
      <c r="D2052" t="s">
        <v>815</v>
      </c>
      <c r="E2052">
        <v>495</v>
      </c>
      <c r="F2052" t="s">
        <v>1988</v>
      </c>
      <c r="G2052" t="s">
        <v>1989</v>
      </c>
      <c r="H2052">
        <v>293015</v>
      </c>
      <c r="I2052">
        <v>0.99</v>
      </c>
      <c r="J2052">
        <v>1</v>
      </c>
      <c r="K2052" t="s">
        <v>78</v>
      </c>
      <c r="L2052">
        <v>1</v>
      </c>
      <c r="M2052" t="s">
        <v>51</v>
      </c>
      <c r="N2052">
        <v>8</v>
      </c>
      <c r="O2052" t="s">
        <v>52</v>
      </c>
      <c r="P2052">
        <v>661</v>
      </c>
      <c r="Q2052">
        <v>1</v>
      </c>
      <c r="R2052">
        <v>123</v>
      </c>
      <c r="S2052">
        <v>11</v>
      </c>
      <c r="T2052" s="3">
        <v>40346</v>
      </c>
      <c r="U2052" t="s">
        <v>544</v>
      </c>
      <c r="V2052" t="s">
        <v>288</v>
      </c>
      <c r="W2052" t="s">
        <v>289</v>
      </c>
      <c r="X2052">
        <v>8.91</v>
      </c>
      <c r="Y2052">
        <v>11</v>
      </c>
      <c r="Z2052" t="s">
        <v>545</v>
      </c>
      <c r="AA2052" t="s">
        <v>546</v>
      </c>
      <c r="AB2052" t="s">
        <v>544</v>
      </c>
      <c r="AC2052" t="s">
        <v>288</v>
      </c>
      <c r="AD2052" t="s">
        <v>289</v>
      </c>
      <c r="AE2052" t="s">
        <v>547</v>
      </c>
      <c r="AF2052">
        <v>5</v>
      </c>
      <c r="AG2052">
        <v>5</v>
      </c>
      <c r="AH2052" t="s">
        <v>59</v>
      </c>
      <c r="AI2052" t="s">
        <v>60</v>
      </c>
      <c r="AJ2052" t="s">
        <v>3279</v>
      </c>
      <c r="AK2052" t="s">
        <v>61</v>
      </c>
      <c r="AL2052">
        <v>2</v>
      </c>
      <c r="AM2052" t="s">
        <v>62</v>
      </c>
      <c r="AN2052" t="s">
        <v>63</v>
      </c>
      <c r="AO2052" t="s">
        <v>64</v>
      </c>
      <c r="AP2052" t="s">
        <v>65</v>
      </c>
      <c r="AQ2052" t="s">
        <v>66</v>
      </c>
      <c r="AR2052" t="s">
        <v>67</v>
      </c>
      <c r="AS2052" t="s">
        <v>68</v>
      </c>
      <c r="AT2052" t="s">
        <v>69</v>
      </c>
      <c r="AU2052">
        <v>59</v>
      </c>
      <c r="AV2052">
        <v>20</v>
      </c>
      <c r="AW2052">
        <f>YEAR(ChinookMusic[[#This Row],[invoiceDate]])</f>
        <v>2010</v>
      </c>
      <c r="AX2052" t="str">
        <f>TEXT(ChinookMusic[[#This Row],[invoiceDate]],"MMMM")</f>
        <v>June</v>
      </c>
    </row>
    <row r="2053" spans="1:50" x14ac:dyDescent="0.3">
      <c r="A2053">
        <v>56</v>
      </c>
      <c r="B2053" t="s">
        <v>808</v>
      </c>
      <c r="C2053">
        <v>41</v>
      </c>
      <c r="D2053" t="s">
        <v>809</v>
      </c>
      <c r="E2053">
        <v>501</v>
      </c>
      <c r="F2053" t="s">
        <v>813</v>
      </c>
      <c r="G2053" t="s">
        <v>811</v>
      </c>
      <c r="H2053">
        <v>202213</v>
      </c>
      <c r="I2053">
        <v>0.99</v>
      </c>
      <c r="J2053">
        <v>1</v>
      </c>
      <c r="K2053" t="s">
        <v>78</v>
      </c>
      <c r="L2053">
        <v>7</v>
      </c>
      <c r="M2053" t="s">
        <v>158</v>
      </c>
      <c r="N2053">
        <v>5</v>
      </c>
      <c r="O2053" t="s">
        <v>70</v>
      </c>
      <c r="P2053">
        <v>662</v>
      </c>
      <c r="Q2053">
        <v>1</v>
      </c>
      <c r="R2053">
        <v>123</v>
      </c>
      <c r="S2053">
        <v>11</v>
      </c>
      <c r="T2053" s="3">
        <v>40346</v>
      </c>
      <c r="U2053" t="s">
        <v>544</v>
      </c>
      <c r="V2053" t="s">
        <v>288</v>
      </c>
      <c r="W2053" t="s">
        <v>289</v>
      </c>
      <c r="X2053">
        <v>8.91</v>
      </c>
      <c r="Y2053">
        <v>11</v>
      </c>
      <c r="Z2053" t="s">
        <v>545</v>
      </c>
      <c r="AA2053" t="s">
        <v>546</v>
      </c>
      <c r="AB2053" t="s">
        <v>544</v>
      </c>
      <c r="AC2053" t="s">
        <v>288</v>
      </c>
      <c r="AD2053" t="s">
        <v>289</v>
      </c>
      <c r="AE2053" t="s">
        <v>547</v>
      </c>
      <c r="AF2053">
        <v>5</v>
      </c>
      <c r="AG2053">
        <v>5</v>
      </c>
      <c r="AH2053" t="s">
        <v>59</v>
      </c>
      <c r="AI2053" t="s">
        <v>60</v>
      </c>
      <c r="AJ2053" t="s">
        <v>3279</v>
      </c>
      <c r="AK2053" t="s">
        <v>61</v>
      </c>
      <c r="AL2053">
        <v>2</v>
      </c>
      <c r="AM2053" t="s">
        <v>62</v>
      </c>
      <c r="AN2053" t="s">
        <v>63</v>
      </c>
      <c r="AO2053" t="s">
        <v>64</v>
      </c>
      <c r="AP2053" t="s">
        <v>65</v>
      </c>
      <c r="AQ2053" t="s">
        <v>66</v>
      </c>
      <c r="AR2053" t="s">
        <v>67</v>
      </c>
      <c r="AS2053" t="s">
        <v>68</v>
      </c>
      <c r="AT2053" t="s">
        <v>69</v>
      </c>
      <c r="AU2053">
        <v>59</v>
      </c>
      <c r="AV2053">
        <v>20</v>
      </c>
      <c r="AW2053">
        <f>YEAR(ChinookMusic[[#This Row],[invoiceDate]])</f>
        <v>2010</v>
      </c>
      <c r="AX2053" t="str">
        <f>TEXT(ChinookMusic[[#This Row],[invoiceDate]],"MMMM")</f>
        <v>June</v>
      </c>
    </row>
    <row r="2054" spans="1:50" x14ac:dyDescent="0.3">
      <c r="A2054">
        <v>56</v>
      </c>
      <c r="B2054" t="s">
        <v>808</v>
      </c>
      <c r="C2054">
        <v>41</v>
      </c>
      <c r="D2054" t="s">
        <v>809</v>
      </c>
      <c r="E2054">
        <v>501</v>
      </c>
      <c r="F2054" t="s">
        <v>813</v>
      </c>
      <c r="G2054" t="s">
        <v>811</v>
      </c>
      <c r="H2054">
        <v>202213</v>
      </c>
      <c r="I2054">
        <v>0.99</v>
      </c>
      <c r="J2054">
        <v>1</v>
      </c>
      <c r="K2054" t="s">
        <v>78</v>
      </c>
      <c r="L2054">
        <v>7</v>
      </c>
      <c r="M2054" t="s">
        <v>158</v>
      </c>
      <c r="N2054">
        <v>8</v>
      </c>
      <c r="O2054" t="s">
        <v>52</v>
      </c>
      <c r="P2054">
        <v>662</v>
      </c>
      <c r="Q2054">
        <v>1</v>
      </c>
      <c r="R2054">
        <v>123</v>
      </c>
      <c r="S2054">
        <v>11</v>
      </c>
      <c r="T2054" s="3">
        <v>40346</v>
      </c>
      <c r="U2054" t="s">
        <v>544</v>
      </c>
      <c r="V2054" t="s">
        <v>288</v>
      </c>
      <c r="W2054" t="s">
        <v>289</v>
      </c>
      <c r="X2054">
        <v>8.91</v>
      </c>
      <c r="Y2054">
        <v>11</v>
      </c>
      <c r="Z2054" t="s">
        <v>545</v>
      </c>
      <c r="AA2054" t="s">
        <v>546</v>
      </c>
      <c r="AB2054" t="s">
        <v>544</v>
      </c>
      <c r="AC2054" t="s">
        <v>288</v>
      </c>
      <c r="AD2054" t="s">
        <v>289</v>
      </c>
      <c r="AE2054" t="s">
        <v>547</v>
      </c>
      <c r="AF2054">
        <v>5</v>
      </c>
      <c r="AG2054">
        <v>5</v>
      </c>
      <c r="AH2054" t="s">
        <v>59</v>
      </c>
      <c r="AI2054" t="s">
        <v>60</v>
      </c>
      <c r="AJ2054" t="s">
        <v>3279</v>
      </c>
      <c r="AK2054" t="s">
        <v>61</v>
      </c>
      <c r="AL2054">
        <v>2</v>
      </c>
      <c r="AM2054" t="s">
        <v>62</v>
      </c>
      <c r="AN2054" t="s">
        <v>63</v>
      </c>
      <c r="AO2054" t="s">
        <v>64</v>
      </c>
      <c r="AP2054" t="s">
        <v>65</v>
      </c>
      <c r="AQ2054" t="s">
        <v>66</v>
      </c>
      <c r="AR2054" t="s">
        <v>67</v>
      </c>
      <c r="AS2054" t="s">
        <v>68</v>
      </c>
      <c r="AT2054" t="s">
        <v>69</v>
      </c>
      <c r="AU2054">
        <v>59</v>
      </c>
      <c r="AV2054">
        <v>20</v>
      </c>
      <c r="AW2054">
        <f>YEAR(ChinookMusic[[#This Row],[invoiceDate]])</f>
        <v>2010</v>
      </c>
      <c r="AX2054" t="str">
        <f>TEXT(ChinookMusic[[#This Row],[invoiceDate]],"MMMM")</f>
        <v>June</v>
      </c>
    </row>
    <row r="2055" spans="1:50" x14ac:dyDescent="0.3">
      <c r="A2055">
        <v>56</v>
      </c>
      <c r="B2055" t="s">
        <v>808</v>
      </c>
      <c r="C2055">
        <v>41</v>
      </c>
      <c r="D2055" t="s">
        <v>809</v>
      </c>
      <c r="E2055">
        <v>501</v>
      </c>
      <c r="F2055" t="s">
        <v>813</v>
      </c>
      <c r="G2055" t="s">
        <v>811</v>
      </c>
      <c r="H2055">
        <v>202213</v>
      </c>
      <c r="I2055">
        <v>0.99</v>
      </c>
      <c r="J2055">
        <v>1</v>
      </c>
      <c r="K2055" t="s">
        <v>78</v>
      </c>
      <c r="L2055">
        <v>7</v>
      </c>
      <c r="M2055" t="s">
        <v>158</v>
      </c>
      <c r="N2055">
        <v>1</v>
      </c>
      <c r="O2055" t="s">
        <v>52</v>
      </c>
      <c r="P2055">
        <v>662</v>
      </c>
      <c r="Q2055">
        <v>1</v>
      </c>
      <c r="R2055">
        <v>123</v>
      </c>
      <c r="S2055">
        <v>11</v>
      </c>
      <c r="T2055" s="3">
        <v>40346</v>
      </c>
      <c r="U2055" t="s">
        <v>544</v>
      </c>
      <c r="V2055" t="s">
        <v>288</v>
      </c>
      <c r="W2055" t="s">
        <v>289</v>
      </c>
      <c r="X2055">
        <v>8.91</v>
      </c>
      <c r="Y2055">
        <v>11</v>
      </c>
      <c r="Z2055" t="s">
        <v>545</v>
      </c>
      <c r="AA2055" t="s">
        <v>546</v>
      </c>
      <c r="AB2055" t="s">
        <v>544</v>
      </c>
      <c r="AC2055" t="s">
        <v>288</v>
      </c>
      <c r="AD2055" t="s">
        <v>289</v>
      </c>
      <c r="AE2055" t="s">
        <v>547</v>
      </c>
      <c r="AF2055">
        <v>5</v>
      </c>
      <c r="AG2055">
        <v>5</v>
      </c>
      <c r="AH2055" t="s">
        <v>59</v>
      </c>
      <c r="AI2055" t="s">
        <v>60</v>
      </c>
      <c r="AJ2055" t="s">
        <v>3279</v>
      </c>
      <c r="AK2055" t="s">
        <v>61</v>
      </c>
      <c r="AL2055">
        <v>2</v>
      </c>
      <c r="AM2055" t="s">
        <v>62</v>
      </c>
      <c r="AN2055" t="s">
        <v>63</v>
      </c>
      <c r="AO2055" t="s">
        <v>64</v>
      </c>
      <c r="AP2055" t="s">
        <v>65</v>
      </c>
      <c r="AQ2055" t="s">
        <v>66</v>
      </c>
      <c r="AR2055" t="s">
        <v>67</v>
      </c>
      <c r="AS2055" t="s">
        <v>68</v>
      </c>
      <c r="AT2055" t="s">
        <v>69</v>
      </c>
      <c r="AU2055">
        <v>59</v>
      </c>
      <c r="AV2055">
        <v>20</v>
      </c>
      <c r="AW2055">
        <f>YEAR(ChinookMusic[[#This Row],[invoiceDate]])</f>
        <v>2010</v>
      </c>
      <c r="AX2055" t="str">
        <f>TEXT(ChinookMusic[[#This Row],[invoiceDate]],"MMMM")</f>
        <v>June</v>
      </c>
    </row>
    <row r="2056" spans="1:50" x14ac:dyDescent="0.3">
      <c r="A2056">
        <v>17</v>
      </c>
      <c r="B2056" t="s">
        <v>155</v>
      </c>
      <c r="C2056">
        <v>23</v>
      </c>
      <c r="D2056" t="s">
        <v>156</v>
      </c>
      <c r="E2056">
        <v>525</v>
      </c>
      <c r="F2056" t="s">
        <v>812</v>
      </c>
      <c r="G2056" t="s">
        <v>73</v>
      </c>
      <c r="H2056">
        <v>184398</v>
      </c>
      <c r="I2056">
        <v>0.99</v>
      </c>
      <c r="J2056">
        <v>1</v>
      </c>
      <c r="K2056" t="s">
        <v>78</v>
      </c>
      <c r="L2056">
        <v>7</v>
      </c>
      <c r="M2056" t="s">
        <v>158</v>
      </c>
      <c r="N2056">
        <v>5</v>
      </c>
      <c r="O2056" t="s">
        <v>70</v>
      </c>
      <c r="P2056">
        <v>666</v>
      </c>
      <c r="Q2056">
        <v>1</v>
      </c>
      <c r="R2056">
        <v>123</v>
      </c>
      <c r="S2056">
        <v>11</v>
      </c>
      <c r="T2056" s="3">
        <v>40346</v>
      </c>
      <c r="U2056" t="s">
        <v>544</v>
      </c>
      <c r="V2056" t="s">
        <v>288</v>
      </c>
      <c r="W2056" t="s">
        <v>289</v>
      </c>
      <c r="X2056">
        <v>8.91</v>
      </c>
      <c r="Y2056">
        <v>11</v>
      </c>
      <c r="Z2056" t="s">
        <v>545</v>
      </c>
      <c r="AA2056" t="s">
        <v>546</v>
      </c>
      <c r="AB2056" t="s">
        <v>544</v>
      </c>
      <c r="AC2056" t="s">
        <v>288</v>
      </c>
      <c r="AD2056" t="s">
        <v>289</v>
      </c>
      <c r="AE2056" t="s">
        <v>547</v>
      </c>
      <c r="AF2056">
        <v>5</v>
      </c>
      <c r="AG2056">
        <v>5</v>
      </c>
      <c r="AH2056" t="s">
        <v>59</v>
      </c>
      <c r="AI2056" t="s">
        <v>60</v>
      </c>
      <c r="AJ2056" t="s">
        <v>3279</v>
      </c>
      <c r="AK2056" t="s">
        <v>61</v>
      </c>
      <c r="AL2056">
        <v>2</v>
      </c>
      <c r="AM2056" t="s">
        <v>62</v>
      </c>
      <c r="AN2056" t="s">
        <v>63</v>
      </c>
      <c r="AO2056" t="s">
        <v>64</v>
      </c>
      <c r="AP2056" t="s">
        <v>65</v>
      </c>
      <c r="AQ2056" t="s">
        <v>66</v>
      </c>
      <c r="AR2056" t="s">
        <v>67</v>
      </c>
      <c r="AS2056" t="s">
        <v>68</v>
      </c>
      <c r="AT2056" t="s">
        <v>69</v>
      </c>
      <c r="AU2056">
        <v>59</v>
      </c>
      <c r="AV2056">
        <v>20</v>
      </c>
      <c r="AW2056">
        <f>YEAR(ChinookMusic[[#This Row],[invoiceDate]])</f>
        <v>2010</v>
      </c>
      <c r="AX2056" t="str">
        <f>TEXT(ChinookMusic[[#This Row],[invoiceDate]],"MMMM")</f>
        <v>June</v>
      </c>
    </row>
    <row r="2057" spans="1:50" x14ac:dyDescent="0.3">
      <c r="A2057">
        <v>54</v>
      </c>
      <c r="B2057" t="s">
        <v>225</v>
      </c>
      <c r="C2057">
        <v>39</v>
      </c>
      <c r="D2057" t="s">
        <v>226</v>
      </c>
      <c r="E2057">
        <v>483</v>
      </c>
      <c r="F2057" t="s">
        <v>1990</v>
      </c>
      <c r="G2057" t="s">
        <v>228</v>
      </c>
      <c r="H2057">
        <v>198164</v>
      </c>
      <c r="I2057">
        <v>0.99</v>
      </c>
      <c r="J2057">
        <v>1</v>
      </c>
      <c r="K2057" t="s">
        <v>78</v>
      </c>
      <c r="L2057">
        <v>4</v>
      </c>
      <c r="M2057" t="s">
        <v>146</v>
      </c>
      <c r="N2057">
        <v>1</v>
      </c>
      <c r="O2057" t="s">
        <v>52</v>
      </c>
      <c r="P2057">
        <v>659</v>
      </c>
      <c r="Q2057">
        <v>1</v>
      </c>
      <c r="R2057">
        <v>123</v>
      </c>
      <c r="S2057">
        <v>11</v>
      </c>
      <c r="T2057" s="3">
        <v>40346</v>
      </c>
      <c r="U2057" t="s">
        <v>544</v>
      </c>
      <c r="V2057" t="s">
        <v>288</v>
      </c>
      <c r="W2057" t="s">
        <v>289</v>
      </c>
      <c r="X2057">
        <v>8.91</v>
      </c>
      <c r="Y2057">
        <v>11</v>
      </c>
      <c r="Z2057" t="s">
        <v>545</v>
      </c>
      <c r="AA2057" t="s">
        <v>546</v>
      </c>
      <c r="AB2057" t="s">
        <v>544</v>
      </c>
      <c r="AC2057" t="s">
        <v>288</v>
      </c>
      <c r="AD2057" t="s">
        <v>289</v>
      </c>
      <c r="AE2057" t="s">
        <v>547</v>
      </c>
      <c r="AF2057">
        <v>5</v>
      </c>
      <c r="AG2057">
        <v>5</v>
      </c>
      <c r="AH2057" t="s">
        <v>59</v>
      </c>
      <c r="AI2057" t="s">
        <v>60</v>
      </c>
      <c r="AJ2057" t="s">
        <v>3279</v>
      </c>
      <c r="AK2057" t="s">
        <v>61</v>
      </c>
      <c r="AL2057">
        <v>2</v>
      </c>
      <c r="AM2057" t="s">
        <v>62</v>
      </c>
      <c r="AN2057" t="s">
        <v>63</v>
      </c>
      <c r="AO2057" t="s">
        <v>64</v>
      </c>
      <c r="AP2057" t="s">
        <v>65</v>
      </c>
      <c r="AQ2057" t="s">
        <v>66</v>
      </c>
      <c r="AR2057" t="s">
        <v>67</v>
      </c>
      <c r="AS2057" t="s">
        <v>68</v>
      </c>
      <c r="AT2057" t="s">
        <v>69</v>
      </c>
      <c r="AU2057">
        <v>59</v>
      </c>
      <c r="AV2057">
        <v>20</v>
      </c>
      <c r="AW2057">
        <f>YEAR(ChinookMusic[[#This Row],[invoiceDate]])</f>
        <v>2010</v>
      </c>
      <c r="AX2057" t="str">
        <f>TEXT(ChinookMusic[[#This Row],[invoiceDate]],"MMMM")</f>
        <v>June</v>
      </c>
    </row>
    <row r="2058" spans="1:50" x14ac:dyDescent="0.3">
      <c r="A2058">
        <v>54</v>
      </c>
      <c r="B2058" t="s">
        <v>225</v>
      </c>
      <c r="C2058">
        <v>39</v>
      </c>
      <c r="D2058" t="s">
        <v>226</v>
      </c>
      <c r="E2058">
        <v>483</v>
      </c>
      <c r="F2058" t="s">
        <v>1990</v>
      </c>
      <c r="G2058" t="s">
        <v>228</v>
      </c>
      <c r="H2058">
        <v>198164</v>
      </c>
      <c r="I2058">
        <v>0.99</v>
      </c>
      <c r="J2058">
        <v>1</v>
      </c>
      <c r="K2058" t="s">
        <v>78</v>
      </c>
      <c r="L2058">
        <v>4</v>
      </c>
      <c r="M2058" t="s">
        <v>146</v>
      </c>
      <c r="N2058">
        <v>5</v>
      </c>
      <c r="O2058" t="s">
        <v>70</v>
      </c>
      <c r="P2058">
        <v>659</v>
      </c>
      <c r="Q2058">
        <v>1</v>
      </c>
      <c r="R2058">
        <v>123</v>
      </c>
      <c r="S2058">
        <v>11</v>
      </c>
      <c r="T2058" s="3">
        <v>40346</v>
      </c>
      <c r="U2058" t="s">
        <v>544</v>
      </c>
      <c r="V2058" t="s">
        <v>288</v>
      </c>
      <c r="W2058" t="s">
        <v>289</v>
      </c>
      <c r="X2058">
        <v>8.91</v>
      </c>
      <c r="Y2058">
        <v>11</v>
      </c>
      <c r="Z2058" t="s">
        <v>545</v>
      </c>
      <c r="AA2058" t="s">
        <v>546</v>
      </c>
      <c r="AB2058" t="s">
        <v>544</v>
      </c>
      <c r="AC2058" t="s">
        <v>288</v>
      </c>
      <c r="AD2058" t="s">
        <v>289</v>
      </c>
      <c r="AE2058" t="s">
        <v>547</v>
      </c>
      <c r="AF2058">
        <v>5</v>
      </c>
      <c r="AG2058">
        <v>5</v>
      </c>
      <c r="AH2058" t="s">
        <v>59</v>
      </c>
      <c r="AI2058" t="s">
        <v>60</v>
      </c>
      <c r="AJ2058" t="s">
        <v>3279</v>
      </c>
      <c r="AK2058" t="s">
        <v>61</v>
      </c>
      <c r="AL2058">
        <v>2</v>
      </c>
      <c r="AM2058" t="s">
        <v>62</v>
      </c>
      <c r="AN2058" t="s">
        <v>63</v>
      </c>
      <c r="AO2058" t="s">
        <v>64</v>
      </c>
      <c r="AP2058" t="s">
        <v>65</v>
      </c>
      <c r="AQ2058" t="s">
        <v>66</v>
      </c>
      <c r="AR2058" t="s">
        <v>67</v>
      </c>
      <c r="AS2058" t="s">
        <v>68</v>
      </c>
      <c r="AT2058" t="s">
        <v>69</v>
      </c>
      <c r="AU2058">
        <v>59</v>
      </c>
      <c r="AV2058">
        <v>20</v>
      </c>
      <c r="AW2058">
        <f>YEAR(ChinookMusic[[#This Row],[invoiceDate]])</f>
        <v>2010</v>
      </c>
      <c r="AX2058" t="str">
        <f>TEXT(ChinookMusic[[#This Row],[invoiceDate]],"MMMM")</f>
        <v>June</v>
      </c>
    </row>
    <row r="2059" spans="1:50" x14ac:dyDescent="0.3">
      <c r="A2059">
        <v>54</v>
      </c>
      <c r="B2059" t="s">
        <v>225</v>
      </c>
      <c r="C2059">
        <v>39</v>
      </c>
      <c r="D2059" t="s">
        <v>226</v>
      </c>
      <c r="E2059">
        <v>483</v>
      </c>
      <c r="F2059" t="s">
        <v>1990</v>
      </c>
      <c r="G2059" t="s">
        <v>228</v>
      </c>
      <c r="H2059">
        <v>198164</v>
      </c>
      <c r="I2059">
        <v>0.99</v>
      </c>
      <c r="J2059">
        <v>1</v>
      </c>
      <c r="K2059" t="s">
        <v>78</v>
      </c>
      <c r="L2059">
        <v>4</v>
      </c>
      <c r="M2059" t="s">
        <v>146</v>
      </c>
      <c r="N2059">
        <v>8</v>
      </c>
      <c r="O2059" t="s">
        <v>52</v>
      </c>
      <c r="P2059">
        <v>659</v>
      </c>
      <c r="Q2059">
        <v>1</v>
      </c>
      <c r="R2059">
        <v>123</v>
      </c>
      <c r="S2059">
        <v>11</v>
      </c>
      <c r="T2059" s="3">
        <v>40346</v>
      </c>
      <c r="U2059" t="s">
        <v>544</v>
      </c>
      <c r="V2059" t="s">
        <v>288</v>
      </c>
      <c r="W2059" t="s">
        <v>289</v>
      </c>
      <c r="X2059">
        <v>8.91</v>
      </c>
      <c r="Y2059">
        <v>11</v>
      </c>
      <c r="Z2059" t="s">
        <v>545</v>
      </c>
      <c r="AA2059" t="s">
        <v>546</v>
      </c>
      <c r="AB2059" t="s">
        <v>544</v>
      </c>
      <c r="AC2059" t="s">
        <v>288</v>
      </c>
      <c r="AD2059" t="s">
        <v>289</v>
      </c>
      <c r="AE2059" t="s">
        <v>547</v>
      </c>
      <c r="AF2059">
        <v>5</v>
      </c>
      <c r="AG2059">
        <v>5</v>
      </c>
      <c r="AH2059" t="s">
        <v>59</v>
      </c>
      <c r="AI2059" t="s">
        <v>60</v>
      </c>
      <c r="AJ2059" t="s">
        <v>3279</v>
      </c>
      <c r="AK2059" t="s">
        <v>61</v>
      </c>
      <c r="AL2059">
        <v>2</v>
      </c>
      <c r="AM2059" t="s">
        <v>62</v>
      </c>
      <c r="AN2059" t="s">
        <v>63</v>
      </c>
      <c r="AO2059" t="s">
        <v>64</v>
      </c>
      <c r="AP2059" t="s">
        <v>65</v>
      </c>
      <c r="AQ2059" t="s">
        <v>66</v>
      </c>
      <c r="AR2059" t="s">
        <v>67</v>
      </c>
      <c r="AS2059" t="s">
        <v>68</v>
      </c>
      <c r="AT2059" t="s">
        <v>69</v>
      </c>
      <c r="AU2059">
        <v>59</v>
      </c>
      <c r="AV2059">
        <v>20</v>
      </c>
      <c r="AW2059">
        <f>YEAR(ChinookMusic[[#This Row],[invoiceDate]])</f>
        <v>2010</v>
      </c>
      <c r="AX2059" t="str">
        <f>TEXT(ChinookMusic[[#This Row],[invoiceDate]],"MMMM")</f>
        <v>June</v>
      </c>
    </row>
    <row r="2060" spans="1:50" x14ac:dyDescent="0.3">
      <c r="A2060">
        <v>55</v>
      </c>
      <c r="B2060" t="s">
        <v>814</v>
      </c>
      <c r="C2060">
        <v>40</v>
      </c>
      <c r="D2060" t="s">
        <v>815</v>
      </c>
      <c r="E2060">
        <v>489</v>
      </c>
      <c r="F2060" t="s">
        <v>815</v>
      </c>
      <c r="G2060" t="s">
        <v>814</v>
      </c>
      <c r="H2060">
        <v>76303</v>
      </c>
      <c r="I2060">
        <v>0.99</v>
      </c>
      <c r="J2060">
        <v>1</v>
      </c>
      <c r="K2060" t="s">
        <v>78</v>
      </c>
      <c r="L2060">
        <v>1</v>
      </c>
      <c r="M2060" t="s">
        <v>51</v>
      </c>
      <c r="N2060">
        <v>1</v>
      </c>
      <c r="O2060" t="s">
        <v>52</v>
      </c>
      <c r="P2060">
        <v>660</v>
      </c>
      <c r="Q2060">
        <v>1</v>
      </c>
      <c r="R2060">
        <v>123</v>
      </c>
      <c r="S2060">
        <v>11</v>
      </c>
      <c r="T2060" s="3">
        <v>40346</v>
      </c>
      <c r="U2060" t="s">
        <v>544</v>
      </c>
      <c r="V2060" t="s">
        <v>288</v>
      </c>
      <c r="W2060" t="s">
        <v>289</v>
      </c>
      <c r="X2060">
        <v>8.91</v>
      </c>
      <c r="Y2060">
        <v>11</v>
      </c>
      <c r="Z2060" t="s">
        <v>545</v>
      </c>
      <c r="AA2060" t="s">
        <v>546</v>
      </c>
      <c r="AB2060" t="s">
        <v>544</v>
      </c>
      <c r="AC2060" t="s">
        <v>288</v>
      </c>
      <c r="AD2060" t="s">
        <v>289</v>
      </c>
      <c r="AE2060" t="s">
        <v>547</v>
      </c>
      <c r="AF2060">
        <v>5</v>
      </c>
      <c r="AG2060">
        <v>5</v>
      </c>
      <c r="AH2060" t="s">
        <v>59</v>
      </c>
      <c r="AI2060" t="s">
        <v>60</v>
      </c>
      <c r="AJ2060" t="s">
        <v>3279</v>
      </c>
      <c r="AK2060" t="s">
        <v>61</v>
      </c>
      <c r="AL2060">
        <v>2</v>
      </c>
      <c r="AM2060" t="s">
        <v>62</v>
      </c>
      <c r="AN2060" t="s">
        <v>63</v>
      </c>
      <c r="AO2060" t="s">
        <v>64</v>
      </c>
      <c r="AP2060" t="s">
        <v>65</v>
      </c>
      <c r="AQ2060" t="s">
        <v>66</v>
      </c>
      <c r="AR2060" t="s">
        <v>67</v>
      </c>
      <c r="AS2060" t="s">
        <v>68</v>
      </c>
      <c r="AT2060" t="s">
        <v>69</v>
      </c>
      <c r="AU2060">
        <v>59</v>
      </c>
      <c r="AV2060">
        <v>20</v>
      </c>
      <c r="AW2060">
        <f>YEAR(ChinookMusic[[#This Row],[invoiceDate]])</f>
        <v>2010</v>
      </c>
      <c r="AX2060" t="str">
        <f>TEXT(ChinookMusic[[#This Row],[invoiceDate]],"MMMM")</f>
        <v>June</v>
      </c>
    </row>
    <row r="2061" spans="1:50" x14ac:dyDescent="0.3">
      <c r="A2061">
        <v>56</v>
      </c>
      <c r="B2061" t="s">
        <v>808</v>
      </c>
      <c r="C2061">
        <v>41</v>
      </c>
      <c r="D2061" t="s">
        <v>809</v>
      </c>
      <c r="E2061">
        <v>513</v>
      </c>
      <c r="F2061" t="s">
        <v>1991</v>
      </c>
      <c r="G2061" t="s">
        <v>73</v>
      </c>
      <c r="H2061">
        <v>180950</v>
      </c>
      <c r="I2061">
        <v>0.99</v>
      </c>
      <c r="J2061">
        <v>1</v>
      </c>
      <c r="K2061" t="s">
        <v>78</v>
      </c>
      <c r="L2061">
        <v>7</v>
      </c>
      <c r="M2061" t="s">
        <v>158</v>
      </c>
      <c r="N2061">
        <v>5</v>
      </c>
      <c r="O2061" t="s">
        <v>70</v>
      </c>
      <c r="P2061">
        <v>664</v>
      </c>
      <c r="Q2061">
        <v>1</v>
      </c>
      <c r="R2061">
        <v>123</v>
      </c>
      <c r="S2061">
        <v>11</v>
      </c>
      <c r="T2061" s="3">
        <v>40346</v>
      </c>
      <c r="U2061" t="s">
        <v>544</v>
      </c>
      <c r="V2061" t="s">
        <v>288</v>
      </c>
      <c r="W2061" t="s">
        <v>289</v>
      </c>
      <c r="X2061">
        <v>8.91</v>
      </c>
      <c r="Y2061">
        <v>11</v>
      </c>
      <c r="Z2061" t="s">
        <v>545</v>
      </c>
      <c r="AA2061" t="s">
        <v>546</v>
      </c>
      <c r="AB2061" t="s">
        <v>544</v>
      </c>
      <c r="AC2061" t="s">
        <v>288</v>
      </c>
      <c r="AD2061" t="s">
        <v>289</v>
      </c>
      <c r="AE2061" t="s">
        <v>547</v>
      </c>
      <c r="AF2061">
        <v>5</v>
      </c>
      <c r="AG2061">
        <v>5</v>
      </c>
      <c r="AH2061" t="s">
        <v>59</v>
      </c>
      <c r="AI2061" t="s">
        <v>60</v>
      </c>
      <c r="AJ2061" t="s">
        <v>3279</v>
      </c>
      <c r="AK2061" t="s">
        <v>61</v>
      </c>
      <c r="AL2061">
        <v>2</v>
      </c>
      <c r="AM2061" t="s">
        <v>62</v>
      </c>
      <c r="AN2061" t="s">
        <v>63</v>
      </c>
      <c r="AO2061" t="s">
        <v>64</v>
      </c>
      <c r="AP2061" t="s">
        <v>65</v>
      </c>
      <c r="AQ2061" t="s">
        <v>66</v>
      </c>
      <c r="AR2061" t="s">
        <v>67</v>
      </c>
      <c r="AS2061" t="s">
        <v>68</v>
      </c>
      <c r="AT2061" t="s">
        <v>69</v>
      </c>
      <c r="AU2061">
        <v>59</v>
      </c>
      <c r="AV2061">
        <v>20</v>
      </c>
      <c r="AW2061">
        <f>YEAR(ChinookMusic[[#This Row],[invoiceDate]])</f>
        <v>2010</v>
      </c>
      <c r="AX2061" t="str">
        <f>TEXT(ChinookMusic[[#This Row],[invoiceDate]],"MMMM")</f>
        <v>June</v>
      </c>
    </row>
    <row r="2062" spans="1:50" x14ac:dyDescent="0.3">
      <c r="A2062">
        <v>56</v>
      </c>
      <c r="B2062" t="s">
        <v>808</v>
      </c>
      <c r="C2062">
        <v>41</v>
      </c>
      <c r="D2062" t="s">
        <v>809</v>
      </c>
      <c r="E2062">
        <v>513</v>
      </c>
      <c r="F2062" t="s">
        <v>1991</v>
      </c>
      <c r="G2062" t="s">
        <v>73</v>
      </c>
      <c r="H2062">
        <v>180950</v>
      </c>
      <c r="I2062">
        <v>0.99</v>
      </c>
      <c r="J2062">
        <v>1</v>
      </c>
      <c r="K2062" t="s">
        <v>78</v>
      </c>
      <c r="L2062">
        <v>7</v>
      </c>
      <c r="M2062" t="s">
        <v>158</v>
      </c>
      <c r="N2062">
        <v>8</v>
      </c>
      <c r="O2062" t="s">
        <v>52</v>
      </c>
      <c r="P2062">
        <v>664</v>
      </c>
      <c r="Q2062">
        <v>1</v>
      </c>
      <c r="R2062">
        <v>123</v>
      </c>
      <c r="S2062">
        <v>11</v>
      </c>
      <c r="T2062" s="3">
        <v>40346</v>
      </c>
      <c r="U2062" t="s">
        <v>544</v>
      </c>
      <c r="V2062" t="s">
        <v>288</v>
      </c>
      <c r="W2062" t="s">
        <v>289</v>
      </c>
      <c r="X2062">
        <v>8.91</v>
      </c>
      <c r="Y2062">
        <v>11</v>
      </c>
      <c r="Z2062" t="s">
        <v>545</v>
      </c>
      <c r="AA2062" t="s">
        <v>546</v>
      </c>
      <c r="AB2062" t="s">
        <v>544</v>
      </c>
      <c r="AC2062" t="s">
        <v>288</v>
      </c>
      <c r="AD2062" t="s">
        <v>289</v>
      </c>
      <c r="AE2062" t="s">
        <v>547</v>
      </c>
      <c r="AF2062">
        <v>5</v>
      </c>
      <c r="AG2062">
        <v>5</v>
      </c>
      <c r="AH2062" t="s">
        <v>59</v>
      </c>
      <c r="AI2062" t="s">
        <v>60</v>
      </c>
      <c r="AJ2062" t="s">
        <v>3279</v>
      </c>
      <c r="AK2062" t="s">
        <v>61</v>
      </c>
      <c r="AL2062">
        <v>2</v>
      </c>
      <c r="AM2062" t="s">
        <v>62</v>
      </c>
      <c r="AN2062" t="s">
        <v>63</v>
      </c>
      <c r="AO2062" t="s">
        <v>64</v>
      </c>
      <c r="AP2062" t="s">
        <v>65</v>
      </c>
      <c r="AQ2062" t="s">
        <v>66</v>
      </c>
      <c r="AR2062" t="s">
        <v>67</v>
      </c>
      <c r="AS2062" t="s">
        <v>68</v>
      </c>
      <c r="AT2062" t="s">
        <v>69</v>
      </c>
      <c r="AU2062">
        <v>59</v>
      </c>
      <c r="AV2062">
        <v>20</v>
      </c>
      <c r="AW2062">
        <f>YEAR(ChinookMusic[[#This Row],[invoiceDate]])</f>
        <v>2010</v>
      </c>
      <c r="AX2062" t="str">
        <f>TEXT(ChinookMusic[[#This Row],[invoiceDate]],"MMMM")</f>
        <v>June</v>
      </c>
    </row>
    <row r="2063" spans="1:50" x14ac:dyDescent="0.3">
      <c r="A2063">
        <v>56</v>
      </c>
      <c r="B2063" t="s">
        <v>808</v>
      </c>
      <c r="C2063">
        <v>41</v>
      </c>
      <c r="D2063" t="s">
        <v>809</v>
      </c>
      <c r="E2063">
        <v>513</v>
      </c>
      <c r="F2063" t="s">
        <v>1991</v>
      </c>
      <c r="G2063" t="s">
        <v>73</v>
      </c>
      <c r="H2063">
        <v>180950</v>
      </c>
      <c r="I2063">
        <v>0.99</v>
      </c>
      <c r="J2063">
        <v>1</v>
      </c>
      <c r="K2063" t="s">
        <v>78</v>
      </c>
      <c r="L2063">
        <v>7</v>
      </c>
      <c r="M2063" t="s">
        <v>158</v>
      </c>
      <c r="N2063">
        <v>1</v>
      </c>
      <c r="O2063" t="s">
        <v>52</v>
      </c>
      <c r="P2063">
        <v>664</v>
      </c>
      <c r="Q2063">
        <v>1</v>
      </c>
      <c r="R2063">
        <v>123</v>
      </c>
      <c r="S2063">
        <v>11</v>
      </c>
      <c r="T2063" s="3">
        <v>40346</v>
      </c>
      <c r="U2063" t="s">
        <v>544</v>
      </c>
      <c r="V2063" t="s">
        <v>288</v>
      </c>
      <c r="W2063" t="s">
        <v>289</v>
      </c>
      <c r="X2063">
        <v>8.91</v>
      </c>
      <c r="Y2063">
        <v>11</v>
      </c>
      <c r="Z2063" t="s">
        <v>545</v>
      </c>
      <c r="AA2063" t="s">
        <v>546</v>
      </c>
      <c r="AB2063" t="s">
        <v>544</v>
      </c>
      <c r="AC2063" t="s">
        <v>288</v>
      </c>
      <c r="AD2063" t="s">
        <v>289</v>
      </c>
      <c r="AE2063" t="s">
        <v>547</v>
      </c>
      <c r="AF2063">
        <v>5</v>
      </c>
      <c r="AG2063">
        <v>5</v>
      </c>
      <c r="AH2063" t="s">
        <v>59</v>
      </c>
      <c r="AI2063" t="s">
        <v>60</v>
      </c>
      <c r="AJ2063" t="s">
        <v>3279</v>
      </c>
      <c r="AK2063" t="s">
        <v>61</v>
      </c>
      <c r="AL2063">
        <v>2</v>
      </c>
      <c r="AM2063" t="s">
        <v>62</v>
      </c>
      <c r="AN2063" t="s">
        <v>63</v>
      </c>
      <c r="AO2063" t="s">
        <v>64</v>
      </c>
      <c r="AP2063" t="s">
        <v>65</v>
      </c>
      <c r="AQ2063" t="s">
        <v>66</v>
      </c>
      <c r="AR2063" t="s">
        <v>67</v>
      </c>
      <c r="AS2063" t="s">
        <v>68</v>
      </c>
      <c r="AT2063" t="s">
        <v>69</v>
      </c>
      <c r="AU2063">
        <v>59</v>
      </c>
      <c r="AV2063">
        <v>20</v>
      </c>
      <c r="AW2063">
        <f>YEAR(ChinookMusic[[#This Row],[invoiceDate]])</f>
        <v>2010</v>
      </c>
      <c r="AX2063" t="str">
        <f>TEXT(ChinookMusic[[#This Row],[invoiceDate]],"MMMM")</f>
        <v>June</v>
      </c>
    </row>
    <row r="2064" spans="1:50" x14ac:dyDescent="0.3">
      <c r="A2064">
        <v>150</v>
      </c>
      <c r="B2064" t="s">
        <v>1280</v>
      </c>
      <c r="C2064">
        <v>232</v>
      </c>
      <c r="D2064" t="s">
        <v>1805</v>
      </c>
      <c r="E2064">
        <v>2937</v>
      </c>
      <c r="F2064" t="s">
        <v>1992</v>
      </c>
      <c r="G2064" t="s">
        <v>1280</v>
      </c>
      <c r="H2064">
        <v>263497</v>
      </c>
      <c r="I2064">
        <v>0.99</v>
      </c>
      <c r="J2064">
        <v>1</v>
      </c>
      <c r="K2064" t="s">
        <v>78</v>
      </c>
      <c r="L2064">
        <v>1</v>
      </c>
      <c r="M2064" t="s">
        <v>51</v>
      </c>
      <c r="N2064">
        <v>8</v>
      </c>
      <c r="O2064" t="s">
        <v>52</v>
      </c>
      <c r="P2064">
        <v>484</v>
      </c>
      <c r="Q2064">
        <v>1</v>
      </c>
      <c r="R2064">
        <v>89</v>
      </c>
      <c r="S2064">
        <v>7</v>
      </c>
      <c r="T2064" s="3">
        <v>40196</v>
      </c>
      <c r="U2064" t="s">
        <v>905</v>
      </c>
      <c r="V2064" t="s">
        <v>906</v>
      </c>
      <c r="W2064" t="s">
        <v>907</v>
      </c>
      <c r="X2064">
        <v>18.86</v>
      </c>
      <c r="Y2064">
        <v>7</v>
      </c>
      <c r="Z2064" t="s">
        <v>908</v>
      </c>
      <c r="AA2064" t="s">
        <v>909</v>
      </c>
      <c r="AB2064" t="s">
        <v>905</v>
      </c>
      <c r="AC2064" t="s">
        <v>906</v>
      </c>
      <c r="AD2064" t="s">
        <v>907</v>
      </c>
      <c r="AE2064" t="s">
        <v>910</v>
      </c>
      <c r="AF2064">
        <v>5</v>
      </c>
      <c r="AG2064">
        <v>5</v>
      </c>
      <c r="AH2064" t="s">
        <v>59</v>
      </c>
      <c r="AI2064" t="s">
        <v>60</v>
      </c>
      <c r="AJ2064" t="s">
        <v>3279</v>
      </c>
      <c r="AK2064" t="s">
        <v>61</v>
      </c>
      <c r="AL2064">
        <v>2</v>
      </c>
      <c r="AM2064" t="s">
        <v>62</v>
      </c>
      <c r="AN2064" t="s">
        <v>63</v>
      </c>
      <c r="AO2064" t="s">
        <v>64</v>
      </c>
      <c r="AP2064" t="s">
        <v>65</v>
      </c>
      <c r="AQ2064" t="s">
        <v>66</v>
      </c>
      <c r="AR2064" t="s">
        <v>67</v>
      </c>
      <c r="AS2064" t="s">
        <v>68</v>
      </c>
      <c r="AT2064" t="s">
        <v>69</v>
      </c>
      <c r="AU2064">
        <v>59</v>
      </c>
      <c r="AV2064">
        <v>20</v>
      </c>
      <c r="AW2064">
        <f>YEAR(ChinookMusic[[#This Row],[invoiceDate]])</f>
        <v>2010</v>
      </c>
      <c r="AX2064" t="str">
        <f>TEXT(ChinookMusic[[#This Row],[invoiceDate]],"MMMM")</f>
        <v>January</v>
      </c>
    </row>
    <row r="2065" spans="1:50" x14ac:dyDescent="0.3">
      <c r="A2065">
        <v>150</v>
      </c>
      <c r="B2065" t="s">
        <v>1280</v>
      </c>
      <c r="C2065">
        <v>232</v>
      </c>
      <c r="D2065" t="s">
        <v>1805</v>
      </c>
      <c r="E2065">
        <v>2937</v>
      </c>
      <c r="F2065" t="s">
        <v>1992</v>
      </c>
      <c r="G2065" t="s">
        <v>1280</v>
      </c>
      <c r="H2065">
        <v>263497</v>
      </c>
      <c r="I2065">
        <v>0.99</v>
      </c>
      <c r="J2065">
        <v>1</v>
      </c>
      <c r="K2065" t="s">
        <v>78</v>
      </c>
      <c r="L2065">
        <v>1</v>
      </c>
      <c r="M2065" t="s">
        <v>51</v>
      </c>
      <c r="N2065">
        <v>1</v>
      </c>
      <c r="O2065" t="s">
        <v>52</v>
      </c>
      <c r="P2065">
        <v>484</v>
      </c>
      <c r="Q2065">
        <v>1</v>
      </c>
      <c r="R2065">
        <v>89</v>
      </c>
      <c r="S2065">
        <v>7</v>
      </c>
      <c r="T2065" s="3">
        <v>40196</v>
      </c>
      <c r="U2065" t="s">
        <v>905</v>
      </c>
      <c r="V2065" t="s">
        <v>906</v>
      </c>
      <c r="W2065" t="s">
        <v>907</v>
      </c>
      <c r="X2065">
        <v>18.86</v>
      </c>
      <c r="Y2065">
        <v>7</v>
      </c>
      <c r="Z2065" t="s">
        <v>908</v>
      </c>
      <c r="AA2065" t="s">
        <v>909</v>
      </c>
      <c r="AB2065" t="s">
        <v>905</v>
      </c>
      <c r="AC2065" t="s">
        <v>906</v>
      </c>
      <c r="AD2065" t="s">
        <v>907</v>
      </c>
      <c r="AE2065" t="s">
        <v>910</v>
      </c>
      <c r="AF2065">
        <v>5</v>
      </c>
      <c r="AG2065">
        <v>5</v>
      </c>
      <c r="AH2065" t="s">
        <v>59</v>
      </c>
      <c r="AI2065" t="s">
        <v>60</v>
      </c>
      <c r="AJ2065" t="s">
        <v>3279</v>
      </c>
      <c r="AK2065" t="s">
        <v>61</v>
      </c>
      <c r="AL2065">
        <v>2</v>
      </c>
      <c r="AM2065" t="s">
        <v>62</v>
      </c>
      <c r="AN2065" t="s">
        <v>63</v>
      </c>
      <c r="AO2065" t="s">
        <v>64</v>
      </c>
      <c r="AP2065" t="s">
        <v>65</v>
      </c>
      <c r="AQ2065" t="s">
        <v>66</v>
      </c>
      <c r="AR2065" t="s">
        <v>67</v>
      </c>
      <c r="AS2065" t="s">
        <v>68</v>
      </c>
      <c r="AT2065" t="s">
        <v>69</v>
      </c>
      <c r="AU2065">
        <v>59</v>
      </c>
      <c r="AV2065">
        <v>20</v>
      </c>
      <c r="AW2065">
        <f>YEAR(ChinookMusic[[#This Row],[invoiceDate]])</f>
        <v>2010</v>
      </c>
      <c r="AX2065" t="str">
        <f>TEXT(ChinookMusic[[#This Row],[invoiceDate]],"MMMM")</f>
        <v>January</v>
      </c>
    </row>
    <row r="2066" spans="1:50" x14ac:dyDescent="0.3">
      <c r="A2066">
        <v>150</v>
      </c>
      <c r="B2066" t="s">
        <v>1280</v>
      </c>
      <c r="C2066">
        <v>232</v>
      </c>
      <c r="D2066" t="s">
        <v>1805</v>
      </c>
      <c r="E2066">
        <v>2937</v>
      </c>
      <c r="F2066" t="s">
        <v>1992</v>
      </c>
      <c r="G2066" t="s">
        <v>1280</v>
      </c>
      <c r="H2066">
        <v>263497</v>
      </c>
      <c r="I2066">
        <v>0.99</v>
      </c>
      <c r="J2066">
        <v>1</v>
      </c>
      <c r="K2066" t="s">
        <v>78</v>
      </c>
      <c r="L2066">
        <v>1</v>
      </c>
      <c r="M2066" t="s">
        <v>51</v>
      </c>
      <c r="N2066">
        <v>5</v>
      </c>
      <c r="O2066" t="s">
        <v>70</v>
      </c>
      <c r="P2066">
        <v>484</v>
      </c>
      <c r="Q2066">
        <v>1</v>
      </c>
      <c r="R2066">
        <v>89</v>
      </c>
      <c r="S2066">
        <v>7</v>
      </c>
      <c r="T2066" s="3">
        <v>40196</v>
      </c>
      <c r="U2066" t="s">
        <v>905</v>
      </c>
      <c r="V2066" t="s">
        <v>906</v>
      </c>
      <c r="W2066" t="s">
        <v>907</v>
      </c>
      <c r="X2066">
        <v>18.86</v>
      </c>
      <c r="Y2066">
        <v>7</v>
      </c>
      <c r="Z2066" t="s">
        <v>908</v>
      </c>
      <c r="AA2066" t="s">
        <v>909</v>
      </c>
      <c r="AB2066" t="s">
        <v>905</v>
      </c>
      <c r="AC2066" t="s">
        <v>906</v>
      </c>
      <c r="AD2066" t="s">
        <v>907</v>
      </c>
      <c r="AE2066" t="s">
        <v>910</v>
      </c>
      <c r="AF2066">
        <v>5</v>
      </c>
      <c r="AG2066">
        <v>5</v>
      </c>
      <c r="AH2066" t="s">
        <v>59</v>
      </c>
      <c r="AI2066" t="s">
        <v>60</v>
      </c>
      <c r="AJ2066" t="s">
        <v>3279</v>
      </c>
      <c r="AK2066" t="s">
        <v>61</v>
      </c>
      <c r="AL2066">
        <v>2</v>
      </c>
      <c r="AM2066" t="s">
        <v>62</v>
      </c>
      <c r="AN2066" t="s">
        <v>63</v>
      </c>
      <c r="AO2066" t="s">
        <v>64</v>
      </c>
      <c r="AP2066" t="s">
        <v>65</v>
      </c>
      <c r="AQ2066" t="s">
        <v>66</v>
      </c>
      <c r="AR2066" t="s">
        <v>67</v>
      </c>
      <c r="AS2066" t="s">
        <v>68</v>
      </c>
      <c r="AT2066" t="s">
        <v>69</v>
      </c>
      <c r="AU2066">
        <v>59</v>
      </c>
      <c r="AV2066">
        <v>20</v>
      </c>
      <c r="AW2066">
        <f>YEAR(ChinookMusic[[#This Row],[invoiceDate]])</f>
        <v>2010</v>
      </c>
      <c r="AX2066" t="str">
        <f>TEXT(ChinookMusic[[#This Row],[invoiceDate]],"MMMM")</f>
        <v>January</v>
      </c>
    </row>
    <row r="2067" spans="1:50" x14ac:dyDescent="0.3">
      <c r="A2067">
        <v>149</v>
      </c>
      <c r="B2067" t="s">
        <v>1054</v>
      </c>
      <c r="C2067">
        <v>230</v>
      </c>
      <c r="D2067" t="s">
        <v>1793</v>
      </c>
      <c r="E2067">
        <v>2919</v>
      </c>
      <c r="F2067" t="s">
        <v>1993</v>
      </c>
      <c r="G2067" t="s">
        <v>73</v>
      </c>
      <c r="H2067">
        <v>2618619</v>
      </c>
      <c r="I2067">
        <v>1.99</v>
      </c>
      <c r="J2067">
        <v>3</v>
      </c>
      <c r="K2067" t="s">
        <v>1057</v>
      </c>
      <c r="L2067">
        <v>19</v>
      </c>
      <c r="M2067" t="s">
        <v>1058</v>
      </c>
      <c r="N2067">
        <v>10</v>
      </c>
      <c r="O2067" t="s">
        <v>1058</v>
      </c>
      <c r="P2067">
        <v>482</v>
      </c>
      <c r="Q2067">
        <v>1</v>
      </c>
      <c r="R2067">
        <v>89</v>
      </c>
      <c r="S2067">
        <v>7</v>
      </c>
      <c r="T2067" s="3">
        <v>40196</v>
      </c>
      <c r="U2067" t="s">
        <v>905</v>
      </c>
      <c r="V2067" t="s">
        <v>906</v>
      </c>
      <c r="W2067" t="s">
        <v>907</v>
      </c>
      <c r="X2067">
        <v>18.86</v>
      </c>
      <c r="Y2067">
        <v>7</v>
      </c>
      <c r="Z2067" t="s">
        <v>908</v>
      </c>
      <c r="AA2067" t="s">
        <v>909</v>
      </c>
      <c r="AB2067" t="s">
        <v>905</v>
      </c>
      <c r="AC2067" t="s">
        <v>906</v>
      </c>
      <c r="AD2067" t="s">
        <v>907</v>
      </c>
      <c r="AE2067" t="s">
        <v>910</v>
      </c>
      <c r="AF2067">
        <v>5</v>
      </c>
      <c r="AG2067">
        <v>5</v>
      </c>
      <c r="AH2067" t="s">
        <v>59</v>
      </c>
      <c r="AI2067" t="s">
        <v>60</v>
      </c>
      <c r="AJ2067" t="s">
        <v>3279</v>
      </c>
      <c r="AK2067" t="s">
        <v>61</v>
      </c>
      <c r="AL2067">
        <v>2</v>
      </c>
      <c r="AM2067" t="s">
        <v>62</v>
      </c>
      <c r="AN2067" t="s">
        <v>63</v>
      </c>
      <c r="AO2067" t="s">
        <v>64</v>
      </c>
      <c r="AP2067" t="s">
        <v>65</v>
      </c>
      <c r="AQ2067" t="s">
        <v>66</v>
      </c>
      <c r="AR2067" t="s">
        <v>67</v>
      </c>
      <c r="AS2067" t="s">
        <v>68</v>
      </c>
      <c r="AT2067" t="s">
        <v>69</v>
      </c>
      <c r="AU2067">
        <v>59</v>
      </c>
      <c r="AV2067">
        <v>20</v>
      </c>
      <c r="AW2067">
        <f>YEAR(ChinookMusic[[#This Row],[invoiceDate]])</f>
        <v>2010</v>
      </c>
      <c r="AX2067" t="str">
        <f>TEXT(ChinookMusic[[#This Row],[invoiceDate]],"MMMM")</f>
        <v>January</v>
      </c>
    </row>
    <row r="2068" spans="1:50" x14ac:dyDescent="0.3">
      <c r="A2068">
        <v>149</v>
      </c>
      <c r="B2068" t="s">
        <v>1054</v>
      </c>
      <c r="C2068">
        <v>230</v>
      </c>
      <c r="D2068" t="s">
        <v>1793</v>
      </c>
      <c r="E2068">
        <v>2919</v>
      </c>
      <c r="F2068" t="s">
        <v>1993</v>
      </c>
      <c r="G2068" t="s">
        <v>73</v>
      </c>
      <c r="H2068">
        <v>2618619</v>
      </c>
      <c r="I2068">
        <v>1.99</v>
      </c>
      <c r="J2068">
        <v>3</v>
      </c>
      <c r="K2068" t="s">
        <v>1057</v>
      </c>
      <c r="L2068">
        <v>19</v>
      </c>
      <c r="M2068" t="s">
        <v>1058</v>
      </c>
      <c r="N2068">
        <v>3</v>
      </c>
      <c r="O2068" t="s">
        <v>1058</v>
      </c>
      <c r="P2068">
        <v>482</v>
      </c>
      <c r="Q2068">
        <v>1</v>
      </c>
      <c r="R2068">
        <v>89</v>
      </c>
      <c r="S2068">
        <v>7</v>
      </c>
      <c r="T2068" s="3">
        <v>40196</v>
      </c>
      <c r="U2068" t="s">
        <v>905</v>
      </c>
      <c r="V2068" t="s">
        <v>906</v>
      </c>
      <c r="W2068" t="s">
        <v>907</v>
      </c>
      <c r="X2068">
        <v>18.86</v>
      </c>
      <c r="Y2068">
        <v>7</v>
      </c>
      <c r="Z2068" t="s">
        <v>908</v>
      </c>
      <c r="AA2068" t="s">
        <v>909</v>
      </c>
      <c r="AB2068" t="s">
        <v>905</v>
      </c>
      <c r="AC2068" t="s">
        <v>906</v>
      </c>
      <c r="AD2068" t="s">
        <v>907</v>
      </c>
      <c r="AE2068" t="s">
        <v>910</v>
      </c>
      <c r="AF2068">
        <v>5</v>
      </c>
      <c r="AG2068">
        <v>5</v>
      </c>
      <c r="AH2068" t="s">
        <v>59</v>
      </c>
      <c r="AI2068" t="s">
        <v>60</v>
      </c>
      <c r="AJ2068" t="s">
        <v>3279</v>
      </c>
      <c r="AK2068" t="s">
        <v>61</v>
      </c>
      <c r="AL2068">
        <v>2</v>
      </c>
      <c r="AM2068" t="s">
        <v>62</v>
      </c>
      <c r="AN2068" t="s">
        <v>63</v>
      </c>
      <c r="AO2068" t="s">
        <v>64</v>
      </c>
      <c r="AP2068" t="s">
        <v>65</v>
      </c>
      <c r="AQ2068" t="s">
        <v>66</v>
      </c>
      <c r="AR2068" t="s">
        <v>67</v>
      </c>
      <c r="AS2068" t="s">
        <v>68</v>
      </c>
      <c r="AT2068" t="s">
        <v>69</v>
      </c>
      <c r="AU2068">
        <v>59</v>
      </c>
      <c r="AV2068">
        <v>20</v>
      </c>
      <c r="AW2068">
        <f>YEAR(ChinookMusic[[#This Row],[invoiceDate]])</f>
        <v>2010</v>
      </c>
      <c r="AX2068" t="str">
        <f>TEXT(ChinookMusic[[#This Row],[invoiceDate]],"MMMM")</f>
        <v>January</v>
      </c>
    </row>
    <row r="2069" spans="1:50" x14ac:dyDescent="0.3">
      <c r="A2069">
        <v>150</v>
      </c>
      <c r="B2069" t="s">
        <v>1280</v>
      </c>
      <c r="C2069">
        <v>234</v>
      </c>
      <c r="D2069" t="s">
        <v>1797</v>
      </c>
      <c r="E2069">
        <v>2955</v>
      </c>
      <c r="F2069" t="s">
        <v>1994</v>
      </c>
      <c r="G2069" t="s">
        <v>1995</v>
      </c>
      <c r="H2069">
        <v>202631</v>
      </c>
      <c r="I2069">
        <v>0.99</v>
      </c>
      <c r="J2069">
        <v>1</v>
      </c>
      <c r="K2069" t="s">
        <v>78</v>
      </c>
      <c r="L2069">
        <v>1</v>
      </c>
      <c r="M2069" t="s">
        <v>51</v>
      </c>
      <c r="N2069">
        <v>5</v>
      </c>
      <c r="O2069" t="s">
        <v>70</v>
      </c>
      <c r="P2069">
        <v>486</v>
      </c>
      <c r="Q2069">
        <v>1</v>
      </c>
      <c r="R2069">
        <v>89</v>
      </c>
      <c r="S2069">
        <v>7</v>
      </c>
      <c r="T2069" s="3">
        <v>40196</v>
      </c>
      <c r="U2069" t="s">
        <v>905</v>
      </c>
      <c r="V2069" t="s">
        <v>906</v>
      </c>
      <c r="W2069" t="s">
        <v>907</v>
      </c>
      <c r="X2069">
        <v>18.86</v>
      </c>
      <c r="Y2069">
        <v>7</v>
      </c>
      <c r="Z2069" t="s">
        <v>908</v>
      </c>
      <c r="AA2069" t="s">
        <v>909</v>
      </c>
      <c r="AB2069" t="s">
        <v>905</v>
      </c>
      <c r="AC2069" t="s">
        <v>906</v>
      </c>
      <c r="AD2069" t="s">
        <v>907</v>
      </c>
      <c r="AE2069" t="s">
        <v>910</v>
      </c>
      <c r="AF2069">
        <v>5</v>
      </c>
      <c r="AG2069">
        <v>5</v>
      </c>
      <c r="AH2069" t="s">
        <v>59</v>
      </c>
      <c r="AI2069" t="s">
        <v>60</v>
      </c>
      <c r="AJ2069" t="s">
        <v>3279</v>
      </c>
      <c r="AK2069" t="s">
        <v>61</v>
      </c>
      <c r="AL2069">
        <v>2</v>
      </c>
      <c r="AM2069" t="s">
        <v>62</v>
      </c>
      <c r="AN2069" t="s">
        <v>63</v>
      </c>
      <c r="AO2069" t="s">
        <v>64</v>
      </c>
      <c r="AP2069" t="s">
        <v>65</v>
      </c>
      <c r="AQ2069" t="s">
        <v>66</v>
      </c>
      <c r="AR2069" t="s">
        <v>67</v>
      </c>
      <c r="AS2069" t="s">
        <v>68</v>
      </c>
      <c r="AT2069" t="s">
        <v>69</v>
      </c>
      <c r="AU2069">
        <v>59</v>
      </c>
      <c r="AV2069">
        <v>20</v>
      </c>
      <c r="AW2069">
        <f>YEAR(ChinookMusic[[#This Row],[invoiceDate]])</f>
        <v>2010</v>
      </c>
      <c r="AX2069" t="str">
        <f>TEXT(ChinookMusic[[#This Row],[invoiceDate]],"MMMM")</f>
        <v>January</v>
      </c>
    </row>
    <row r="2070" spans="1:50" x14ac:dyDescent="0.3">
      <c r="A2070">
        <v>150</v>
      </c>
      <c r="B2070" t="s">
        <v>1280</v>
      </c>
      <c r="C2070">
        <v>234</v>
      </c>
      <c r="D2070" t="s">
        <v>1797</v>
      </c>
      <c r="E2070">
        <v>2955</v>
      </c>
      <c r="F2070" t="s">
        <v>1994</v>
      </c>
      <c r="G2070" t="s">
        <v>1995</v>
      </c>
      <c r="H2070">
        <v>202631</v>
      </c>
      <c r="I2070">
        <v>0.99</v>
      </c>
      <c r="J2070">
        <v>1</v>
      </c>
      <c r="K2070" t="s">
        <v>78</v>
      </c>
      <c r="L2070">
        <v>1</v>
      </c>
      <c r="M2070" t="s">
        <v>51</v>
      </c>
      <c r="N2070">
        <v>8</v>
      </c>
      <c r="O2070" t="s">
        <v>52</v>
      </c>
      <c r="P2070">
        <v>486</v>
      </c>
      <c r="Q2070">
        <v>1</v>
      </c>
      <c r="R2070">
        <v>89</v>
      </c>
      <c r="S2070">
        <v>7</v>
      </c>
      <c r="T2070" s="3">
        <v>40196</v>
      </c>
      <c r="U2070" t="s">
        <v>905</v>
      </c>
      <c r="V2070" t="s">
        <v>906</v>
      </c>
      <c r="W2070" t="s">
        <v>907</v>
      </c>
      <c r="X2070">
        <v>18.86</v>
      </c>
      <c r="Y2070">
        <v>7</v>
      </c>
      <c r="Z2070" t="s">
        <v>908</v>
      </c>
      <c r="AA2070" t="s">
        <v>909</v>
      </c>
      <c r="AB2070" t="s">
        <v>905</v>
      </c>
      <c r="AC2070" t="s">
        <v>906</v>
      </c>
      <c r="AD2070" t="s">
        <v>907</v>
      </c>
      <c r="AE2070" t="s">
        <v>910</v>
      </c>
      <c r="AF2070">
        <v>5</v>
      </c>
      <c r="AG2070">
        <v>5</v>
      </c>
      <c r="AH2070" t="s">
        <v>59</v>
      </c>
      <c r="AI2070" t="s">
        <v>60</v>
      </c>
      <c r="AJ2070" t="s">
        <v>3279</v>
      </c>
      <c r="AK2070" t="s">
        <v>61</v>
      </c>
      <c r="AL2070">
        <v>2</v>
      </c>
      <c r="AM2070" t="s">
        <v>62</v>
      </c>
      <c r="AN2070" t="s">
        <v>63</v>
      </c>
      <c r="AO2070" t="s">
        <v>64</v>
      </c>
      <c r="AP2070" t="s">
        <v>65</v>
      </c>
      <c r="AQ2070" t="s">
        <v>66</v>
      </c>
      <c r="AR2070" t="s">
        <v>67</v>
      </c>
      <c r="AS2070" t="s">
        <v>68</v>
      </c>
      <c r="AT2070" t="s">
        <v>69</v>
      </c>
      <c r="AU2070">
        <v>59</v>
      </c>
      <c r="AV2070">
        <v>20</v>
      </c>
      <c r="AW2070">
        <f>YEAR(ChinookMusic[[#This Row],[invoiceDate]])</f>
        <v>2010</v>
      </c>
      <c r="AX2070" t="str">
        <f>TEXT(ChinookMusic[[#This Row],[invoiceDate]],"MMMM")</f>
        <v>January</v>
      </c>
    </row>
    <row r="2071" spans="1:50" x14ac:dyDescent="0.3">
      <c r="A2071">
        <v>150</v>
      </c>
      <c r="B2071" t="s">
        <v>1280</v>
      </c>
      <c r="C2071">
        <v>234</v>
      </c>
      <c r="D2071" t="s">
        <v>1797</v>
      </c>
      <c r="E2071">
        <v>2955</v>
      </c>
      <c r="F2071" t="s">
        <v>1994</v>
      </c>
      <c r="G2071" t="s">
        <v>1995</v>
      </c>
      <c r="H2071">
        <v>202631</v>
      </c>
      <c r="I2071">
        <v>0.99</v>
      </c>
      <c r="J2071">
        <v>1</v>
      </c>
      <c r="K2071" t="s">
        <v>78</v>
      </c>
      <c r="L2071">
        <v>1</v>
      </c>
      <c r="M2071" t="s">
        <v>51</v>
      </c>
      <c r="N2071">
        <v>1</v>
      </c>
      <c r="O2071" t="s">
        <v>52</v>
      </c>
      <c r="P2071">
        <v>486</v>
      </c>
      <c r="Q2071">
        <v>1</v>
      </c>
      <c r="R2071">
        <v>89</v>
      </c>
      <c r="S2071">
        <v>7</v>
      </c>
      <c r="T2071" s="3">
        <v>40196</v>
      </c>
      <c r="U2071" t="s">
        <v>905</v>
      </c>
      <c r="V2071" t="s">
        <v>906</v>
      </c>
      <c r="W2071" t="s">
        <v>907</v>
      </c>
      <c r="X2071">
        <v>18.86</v>
      </c>
      <c r="Y2071">
        <v>7</v>
      </c>
      <c r="Z2071" t="s">
        <v>908</v>
      </c>
      <c r="AA2071" t="s">
        <v>909</v>
      </c>
      <c r="AB2071" t="s">
        <v>905</v>
      </c>
      <c r="AC2071" t="s">
        <v>906</v>
      </c>
      <c r="AD2071" t="s">
        <v>907</v>
      </c>
      <c r="AE2071" t="s">
        <v>910</v>
      </c>
      <c r="AF2071">
        <v>5</v>
      </c>
      <c r="AG2071">
        <v>5</v>
      </c>
      <c r="AH2071" t="s">
        <v>59</v>
      </c>
      <c r="AI2071" t="s">
        <v>60</v>
      </c>
      <c r="AJ2071" t="s">
        <v>3279</v>
      </c>
      <c r="AK2071" t="s">
        <v>61</v>
      </c>
      <c r="AL2071">
        <v>2</v>
      </c>
      <c r="AM2071" t="s">
        <v>62</v>
      </c>
      <c r="AN2071" t="s">
        <v>63</v>
      </c>
      <c r="AO2071" t="s">
        <v>64</v>
      </c>
      <c r="AP2071" t="s">
        <v>65</v>
      </c>
      <c r="AQ2071" t="s">
        <v>66</v>
      </c>
      <c r="AR2071" t="s">
        <v>67</v>
      </c>
      <c r="AS2071" t="s">
        <v>68</v>
      </c>
      <c r="AT2071" t="s">
        <v>69</v>
      </c>
      <c r="AU2071">
        <v>59</v>
      </c>
      <c r="AV2071">
        <v>20</v>
      </c>
      <c r="AW2071">
        <f>YEAR(ChinookMusic[[#This Row],[invoiceDate]])</f>
        <v>2010</v>
      </c>
      <c r="AX2071" t="str">
        <f>TEXT(ChinookMusic[[#This Row],[invoiceDate]],"MMMM")</f>
        <v>January</v>
      </c>
    </row>
    <row r="2072" spans="1:50" x14ac:dyDescent="0.3">
      <c r="A2072">
        <v>149</v>
      </c>
      <c r="B2072" t="s">
        <v>1054</v>
      </c>
      <c r="C2072">
        <v>231</v>
      </c>
      <c r="D2072" t="s">
        <v>1055</v>
      </c>
      <c r="E2072">
        <v>2910</v>
      </c>
      <c r="F2072" t="s">
        <v>1996</v>
      </c>
      <c r="G2072" t="s">
        <v>73</v>
      </c>
      <c r="H2072">
        <v>2825166</v>
      </c>
      <c r="I2072">
        <v>1.99</v>
      </c>
      <c r="J2072">
        <v>3</v>
      </c>
      <c r="K2072" t="s">
        <v>1057</v>
      </c>
      <c r="L2072">
        <v>19</v>
      </c>
      <c r="M2072" t="s">
        <v>1058</v>
      </c>
      <c r="N2072">
        <v>10</v>
      </c>
      <c r="O2072" t="s">
        <v>1058</v>
      </c>
      <c r="P2072">
        <v>481</v>
      </c>
      <c r="Q2072">
        <v>1</v>
      </c>
      <c r="R2072">
        <v>89</v>
      </c>
      <c r="S2072">
        <v>7</v>
      </c>
      <c r="T2072" s="3">
        <v>40196</v>
      </c>
      <c r="U2072" t="s">
        <v>905</v>
      </c>
      <c r="V2072" t="s">
        <v>906</v>
      </c>
      <c r="W2072" t="s">
        <v>907</v>
      </c>
      <c r="X2072">
        <v>18.86</v>
      </c>
      <c r="Y2072">
        <v>7</v>
      </c>
      <c r="Z2072" t="s">
        <v>908</v>
      </c>
      <c r="AA2072" t="s">
        <v>909</v>
      </c>
      <c r="AB2072" t="s">
        <v>905</v>
      </c>
      <c r="AC2072" t="s">
        <v>906</v>
      </c>
      <c r="AD2072" t="s">
        <v>907</v>
      </c>
      <c r="AE2072" t="s">
        <v>910</v>
      </c>
      <c r="AF2072">
        <v>5</v>
      </c>
      <c r="AG2072">
        <v>5</v>
      </c>
      <c r="AH2072" t="s">
        <v>59</v>
      </c>
      <c r="AI2072" t="s">
        <v>60</v>
      </c>
      <c r="AJ2072" t="s">
        <v>3279</v>
      </c>
      <c r="AK2072" t="s">
        <v>61</v>
      </c>
      <c r="AL2072">
        <v>2</v>
      </c>
      <c r="AM2072" t="s">
        <v>62</v>
      </c>
      <c r="AN2072" t="s">
        <v>63</v>
      </c>
      <c r="AO2072" t="s">
        <v>64</v>
      </c>
      <c r="AP2072" t="s">
        <v>65</v>
      </c>
      <c r="AQ2072" t="s">
        <v>66</v>
      </c>
      <c r="AR2072" t="s">
        <v>67</v>
      </c>
      <c r="AS2072" t="s">
        <v>68</v>
      </c>
      <c r="AT2072" t="s">
        <v>69</v>
      </c>
      <c r="AU2072">
        <v>59</v>
      </c>
      <c r="AV2072">
        <v>20</v>
      </c>
      <c r="AW2072">
        <f>YEAR(ChinookMusic[[#This Row],[invoiceDate]])</f>
        <v>2010</v>
      </c>
      <c r="AX2072" t="str">
        <f>TEXT(ChinookMusic[[#This Row],[invoiceDate]],"MMMM")</f>
        <v>January</v>
      </c>
    </row>
    <row r="2073" spans="1:50" x14ac:dyDescent="0.3">
      <c r="A2073">
        <v>149</v>
      </c>
      <c r="B2073" t="s">
        <v>1054</v>
      </c>
      <c r="C2073">
        <v>231</v>
      </c>
      <c r="D2073" t="s">
        <v>1055</v>
      </c>
      <c r="E2073">
        <v>2910</v>
      </c>
      <c r="F2073" t="s">
        <v>1996</v>
      </c>
      <c r="G2073" t="s">
        <v>73</v>
      </c>
      <c r="H2073">
        <v>2825166</v>
      </c>
      <c r="I2073">
        <v>1.99</v>
      </c>
      <c r="J2073">
        <v>3</v>
      </c>
      <c r="K2073" t="s">
        <v>1057</v>
      </c>
      <c r="L2073">
        <v>19</v>
      </c>
      <c r="M2073" t="s">
        <v>1058</v>
      </c>
      <c r="N2073">
        <v>3</v>
      </c>
      <c r="O2073" t="s">
        <v>1058</v>
      </c>
      <c r="P2073">
        <v>481</v>
      </c>
      <c r="Q2073">
        <v>1</v>
      </c>
      <c r="R2073">
        <v>89</v>
      </c>
      <c r="S2073">
        <v>7</v>
      </c>
      <c r="T2073" s="3">
        <v>40196</v>
      </c>
      <c r="U2073" t="s">
        <v>905</v>
      </c>
      <c r="V2073" t="s">
        <v>906</v>
      </c>
      <c r="W2073" t="s">
        <v>907</v>
      </c>
      <c r="X2073">
        <v>18.86</v>
      </c>
      <c r="Y2073">
        <v>7</v>
      </c>
      <c r="Z2073" t="s">
        <v>908</v>
      </c>
      <c r="AA2073" t="s">
        <v>909</v>
      </c>
      <c r="AB2073" t="s">
        <v>905</v>
      </c>
      <c r="AC2073" t="s">
        <v>906</v>
      </c>
      <c r="AD2073" t="s">
        <v>907</v>
      </c>
      <c r="AE2073" t="s">
        <v>910</v>
      </c>
      <c r="AF2073">
        <v>5</v>
      </c>
      <c r="AG2073">
        <v>5</v>
      </c>
      <c r="AH2073" t="s">
        <v>59</v>
      </c>
      <c r="AI2073" t="s">
        <v>60</v>
      </c>
      <c r="AJ2073" t="s">
        <v>3279</v>
      </c>
      <c r="AK2073" t="s">
        <v>61</v>
      </c>
      <c r="AL2073">
        <v>2</v>
      </c>
      <c r="AM2073" t="s">
        <v>62</v>
      </c>
      <c r="AN2073" t="s">
        <v>63</v>
      </c>
      <c r="AO2073" t="s">
        <v>64</v>
      </c>
      <c r="AP2073" t="s">
        <v>65</v>
      </c>
      <c r="AQ2073" t="s">
        <v>66</v>
      </c>
      <c r="AR2073" t="s">
        <v>67</v>
      </c>
      <c r="AS2073" t="s">
        <v>68</v>
      </c>
      <c r="AT2073" t="s">
        <v>69</v>
      </c>
      <c r="AU2073">
        <v>59</v>
      </c>
      <c r="AV2073">
        <v>20</v>
      </c>
      <c r="AW2073">
        <f>YEAR(ChinookMusic[[#This Row],[invoiceDate]])</f>
        <v>2010</v>
      </c>
      <c r="AX2073" t="str">
        <f>TEXT(ChinookMusic[[#This Row],[invoiceDate]],"MMMM")</f>
        <v>January</v>
      </c>
    </row>
    <row r="2074" spans="1:50" x14ac:dyDescent="0.3">
      <c r="A2074">
        <v>149</v>
      </c>
      <c r="B2074" t="s">
        <v>1054</v>
      </c>
      <c r="C2074">
        <v>230</v>
      </c>
      <c r="D2074" t="s">
        <v>1793</v>
      </c>
      <c r="E2074">
        <v>2901</v>
      </c>
      <c r="F2074" t="s">
        <v>1997</v>
      </c>
      <c r="G2074" t="s">
        <v>73</v>
      </c>
      <c r="H2074">
        <v>2515882</v>
      </c>
      <c r="I2074">
        <v>1.99</v>
      </c>
      <c r="J2074">
        <v>3</v>
      </c>
      <c r="K2074" t="s">
        <v>1057</v>
      </c>
      <c r="L2074">
        <v>19</v>
      </c>
      <c r="M2074" t="s">
        <v>1058</v>
      </c>
      <c r="N2074">
        <v>3</v>
      </c>
      <c r="O2074" t="s">
        <v>1058</v>
      </c>
      <c r="P2074">
        <v>480</v>
      </c>
      <c r="Q2074">
        <v>1</v>
      </c>
      <c r="R2074">
        <v>89</v>
      </c>
      <c r="S2074">
        <v>7</v>
      </c>
      <c r="T2074" s="3">
        <v>40196</v>
      </c>
      <c r="U2074" t="s">
        <v>905</v>
      </c>
      <c r="V2074" t="s">
        <v>906</v>
      </c>
      <c r="W2074" t="s">
        <v>907</v>
      </c>
      <c r="X2074">
        <v>18.86</v>
      </c>
      <c r="Y2074">
        <v>7</v>
      </c>
      <c r="Z2074" t="s">
        <v>908</v>
      </c>
      <c r="AA2074" t="s">
        <v>909</v>
      </c>
      <c r="AB2074" t="s">
        <v>905</v>
      </c>
      <c r="AC2074" t="s">
        <v>906</v>
      </c>
      <c r="AD2074" t="s">
        <v>907</v>
      </c>
      <c r="AE2074" t="s">
        <v>910</v>
      </c>
      <c r="AF2074">
        <v>5</v>
      </c>
      <c r="AG2074">
        <v>5</v>
      </c>
      <c r="AH2074" t="s">
        <v>59</v>
      </c>
      <c r="AI2074" t="s">
        <v>60</v>
      </c>
      <c r="AJ2074" t="s">
        <v>3279</v>
      </c>
      <c r="AK2074" t="s">
        <v>61</v>
      </c>
      <c r="AL2074">
        <v>2</v>
      </c>
      <c r="AM2074" t="s">
        <v>62</v>
      </c>
      <c r="AN2074" t="s">
        <v>63</v>
      </c>
      <c r="AO2074" t="s">
        <v>64</v>
      </c>
      <c r="AP2074" t="s">
        <v>65</v>
      </c>
      <c r="AQ2074" t="s">
        <v>66</v>
      </c>
      <c r="AR2074" t="s">
        <v>67</v>
      </c>
      <c r="AS2074" t="s">
        <v>68</v>
      </c>
      <c r="AT2074" t="s">
        <v>69</v>
      </c>
      <c r="AU2074">
        <v>59</v>
      </c>
      <c r="AV2074">
        <v>20</v>
      </c>
      <c r="AW2074">
        <f>YEAR(ChinookMusic[[#This Row],[invoiceDate]])</f>
        <v>2010</v>
      </c>
      <c r="AX2074" t="str">
        <f>TEXT(ChinookMusic[[#This Row],[invoiceDate]],"MMMM")</f>
        <v>January</v>
      </c>
    </row>
    <row r="2075" spans="1:50" x14ac:dyDescent="0.3">
      <c r="A2075">
        <v>149</v>
      </c>
      <c r="B2075" t="s">
        <v>1054</v>
      </c>
      <c r="C2075">
        <v>230</v>
      </c>
      <c r="D2075" t="s">
        <v>1793</v>
      </c>
      <c r="E2075">
        <v>2901</v>
      </c>
      <c r="F2075" t="s">
        <v>1997</v>
      </c>
      <c r="G2075" t="s">
        <v>73</v>
      </c>
      <c r="H2075">
        <v>2515882</v>
      </c>
      <c r="I2075">
        <v>1.99</v>
      </c>
      <c r="J2075">
        <v>3</v>
      </c>
      <c r="K2075" t="s">
        <v>1057</v>
      </c>
      <c r="L2075">
        <v>19</v>
      </c>
      <c r="M2075" t="s">
        <v>1058</v>
      </c>
      <c r="N2075">
        <v>10</v>
      </c>
      <c r="O2075" t="s">
        <v>1058</v>
      </c>
      <c r="P2075">
        <v>480</v>
      </c>
      <c r="Q2075">
        <v>1</v>
      </c>
      <c r="R2075">
        <v>89</v>
      </c>
      <c r="S2075">
        <v>7</v>
      </c>
      <c r="T2075" s="3">
        <v>40196</v>
      </c>
      <c r="U2075" t="s">
        <v>905</v>
      </c>
      <c r="V2075" t="s">
        <v>906</v>
      </c>
      <c r="W2075" t="s">
        <v>907</v>
      </c>
      <c r="X2075">
        <v>18.86</v>
      </c>
      <c r="Y2075">
        <v>7</v>
      </c>
      <c r="Z2075" t="s">
        <v>908</v>
      </c>
      <c r="AA2075" t="s">
        <v>909</v>
      </c>
      <c r="AB2075" t="s">
        <v>905</v>
      </c>
      <c r="AC2075" t="s">
        <v>906</v>
      </c>
      <c r="AD2075" t="s">
        <v>907</v>
      </c>
      <c r="AE2075" t="s">
        <v>910</v>
      </c>
      <c r="AF2075">
        <v>5</v>
      </c>
      <c r="AG2075">
        <v>5</v>
      </c>
      <c r="AH2075" t="s">
        <v>59</v>
      </c>
      <c r="AI2075" t="s">
        <v>60</v>
      </c>
      <c r="AJ2075" t="s">
        <v>3279</v>
      </c>
      <c r="AK2075" t="s">
        <v>61</v>
      </c>
      <c r="AL2075">
        <v>2</v>
      </c>
      <c r="AM2075" t="s">
        <v>62</v>
      </c>
      <c r="AN2075" t="s">
        <v>63</v>
      </c>
      <c r="AO2075" t="s">
        <v>64</v>
      </c>
      <c r="AP2075" t="s">
        <v>65</v>
      </c>
      <c r="AQ2075" t="s">
        <v>66</v>
      </c>
      <c r="AR2075" t="s">
        <v>67</v>
      </c>
      <c r="AS2075" t="s">
        <v>68</v>
      </c>
      <c r="AT2075" t="s">
        <v>69</v>
      </c>
      <c r="AU2075">
        <v>59</v>
      </c>
      <c r="AV2075">
        <v>20</v>
      </c>
      <c r="AW2075">
        <f>YEAR(ChinookMusic[[#This Row],[invoiceDate]])</f>
        <v>2010</v>
      </c>
      <c r="AX2075" t="str">
        <f>TEXT(ChinookMusic[[#This Row],[invoiceDate]],"MMMM")</f>
        <v>January</v>
      </c>
    </row>
    <row r="2076" spans="1:50" x14ac:dyDescent="0.3">
      <c r="A2076">
        <v>149</v>
      </c>
      <c r="B2076" t="s">
        <v>1054</v>
      </c>
      <c r="C2076">
        <v>230</v>
      </c>
      <c r="D2076" t="s">
        <v>1793</v>
      </c>
      <c r="E2076">
        <v>2883</v>
      </c>
      <c r="F2076" t="s">
        <v>1998</v>
      </c>
      <c r="G2076" t="s">
        <v>73</v>
      </c>
      <c r="H2076">
        <v>2612894</v>
      </c>
      <c r="I2076">
        <v>1.99</v>
      </c>
      <c r="J2076">
        <v>3</v>
      </c>
      <c r="K2076" t="s">
        <v>1057</v>
      </c>
      <c r="L2076">
        <v>19</v>
      </c>
      <c r="M2076" t="s">
        <v>1058</v>
      </c>
      <c r="N2076">
        <v>10</v>
      </c>
      <c r="O2076" t="s">
        <v>1058</v>
      </c>
      <c r="P2076">
        <v>478</v>
      </c>
      <c r="Q2076">
        <v>1</v>
      </c>
      <c r="R2076">
        <v>89</v>
      </c>
      <c r="S2076">
        <v>7</v>
      </c>
      <c r="T2076" s="3">
        <v>40196</v>
      </c>
      <c r="U2076" t="s">
        <v>905</v>
      </c>
      <c r="V2076" t="s">
        <v>906</v>
      </c>
      <c r="W2076" t="s">
        <v>907</v>
      </c>
      <c r="X2076">
        <v>18.86</v>
      </c>
      <c r="Y2076">
        <v>7</v>
      </c>
      <c r="Z2076" t="s">
        <v>908</v>
      </c>
      <c r="AA2076" t="s">
        <v>909</v>
      </c>
      <c r="AB2076" t="s">
        <v>905</v>
      </c>
      <c r="AC2076" t="s">
        <v>906</v>
      </c>
      <c r="AD2076" t="s">
        <v>907</v>
      </c>
      <c r="AE2076" t="s">
        <v>910</v>
      </c>
      <c r="AF2076">
        <v>5</v>
      </c>
      <c r="AG2076">
        <v>5</v>
      </c>
      <c r="AH2076" t="s">
        <v>59</v>
      </c>
      <c r="AI2076" t="s">
        <v>60</v>
      </c>
      <c r="AJ2076" t="s">
        <v>3279</v>
      </c>
      <c r="AK2076" t="s">
        <v>61</v>
      </c>
      <c r="AL2076">
        <v>2</v>
      </c>
      <c r="AM2076" t="s">
        <v>62</v>
      </c>
      <c r="AN2076" t="s">
        <v>63</v>
      </c>
      <c r="AO2076" t="s">
        <v>64</v>
      </c>
      <c r="AP2076" t="s">
        <v>65</v>
      </c>
      <c r="AQ2076" t="s">
        <v>66</v>
      </c>
      <c r="AR2076" t="s">
        <v>67</v>
      </c>
      <c r="AS2076" t="s">
        <v>68</v>
      </c>
      <c r="AT2076" t="s">
        <v>69</v>
      </c>
      <c r="AU2076">
        <v>59</v>
      </c>
      <c r="AV2076">
        <v>20</v>
      </c>
      <c r="AW2076">
        <f>YEAR(ChinookMusic[[#This Row],[invoiceDate]])</f>
        <v>2010</v>
      </c>
      <c r="AX2076" t="str">
        <f>TEXT(ChinookMusic[[#This Row],[invoiceDate]],"MMMM")</f>
        <v>January</v>
      </c>
    </row>
    <row r="2077" spans="1:50" x14ac:dyDescent="0.3">
      <c r="A2077">
        <v>149</v>
      </c>
      <c r="B2077" t="s">
        <v>1054</v>
      </c>
      <c r="C2077">
        <v>230</v>
      </c>
      <c r="D2077" t="s">
        <v>1793</v>
      </c>
      <c r="E2077">
        <v>2883</v>
      </c>
      <c r="F2077" t="s">
        <v>1998</v>
      </c>
      <c r="G2077" t="s">
        <v>73</v>
      </c>
      <c r="H2077">
        <v>2612894</v>
      </c>
      <c r="I2077">
        <v>1.99</v>
      </c>
      <c r="J2077">
        <v>3</v>
      </c>
      <c r="K2077" t="s">
        <v>1057</v>
      </c>
      <c r="L2077">
        <v>19</v>
      </c>
      <c r="M2077" t="s">
        <v>1058</v>
      </c>
      <c r="N2077">
        <v>3</v>
      </c>
      <c r="O2077" t="s">
        <v>1058</v>
      </c>
      <c r="P2077">
        <v>478</v>
      </c>
      <c r="Q2077">
        <v>1</v>
      </c>
      <c r="R2077">
        <v>89</v>
      </c>
      <c r="S2077">
        <v>7</v>
      </c>
      <c r="T2077" s="3">
        <v>40196</v>
      </c>
      <c r="U2077" t="s">
        <v>905</v>
      </c>
      <c r="V2077" t="s">
        <v>906</v>
      </c>
      <c r="W2077" t="s">
        <v>907</v>
      </c>
      <c r="X2077">
        <v>18.86</v>
      </c>
      <c r="Y2077">
        <v>7</v>
      </c>
      <c r="Z2077" t="s">
        <v>908</v>
      </c>
      <c r="AA2077" t="s">
        <v>909</v>
      </c>
      <c r="AB2077" t="s">
        <v>905</v>
      </c>
      <c r="AC2077" t="s">
        <v>906</v>
      </c>
      <c r="AD2077" t="s">
        <v>907</v>
      </c>
      <c r="AE2077" t="s">
        <v>910</v>
      </c>
      <c r="AF2077">
        <v>5</v>
      </c>
      <c r="AG2077">
        <v>5</v>
      </c>
      <c r="AH2077" t="s">
        <v>59</v>
      </c>
      <c r="AI2077" t="s">
        <v>60</v>
      </c>
      <c r="AJ2077" t="s">
        <v>3279</v>
      </c>
      <c r="AK2077" t="s">
        <v>61</v>
      </c>
      <c r="AL2077">
        <v>2</v>
      </c>
      <c r="AM2077" t="s">
        <v>62</v>
      </c>
      <c r="AN2077" t="s">
        <v>63</v>
      </c>
      <c r="AO2077" t="s">
        <v>64</v>
      </c>
      <c r="AP2077" t="s">
        <v>65</v>
      </c>
      <c r="AQ2077" t="s">
        <v>66</v>
      </c>
      <c r="AR2077" t="s">
        <v>67</v>
      </c>
      <c r="AS2077" t="s">
        <v>68</v>
      </c>
      <c r="AT2077" t="s">
        <v>69</v>
      </c>
      <c r="AU2077">
        <v>59</v>
      </c>
      <c r="AV2077">
        <v>20</v>
      </c>
      <c r="AW2077">
        <f>YEAR(ChinookMusic[[#This Row],[invoiceDate]])</f>
        <v>2010</v>
      </c>
      <c r="AX2077" t="str">
        <f>TEXT(ChinookMusic[[#This Row],[invoiceDate]],"MMMM")</f>
        <v>January</v>
      </c>
    </row>
    <row r="2078" spans="1:50" x14ac:dyDescent="0.3">
      <c r="A2078">
        <v>150</v>
      </c>
      <c r="B2078" t="s">
        <v>1280</v>
      </c>
      <c r="C2078">
        <v>235</v>
      </c>
      <c r="D2078" t="s">
        <v>1802</v>
      </c>
      <c r="E2078">
        <v>2964</v>
      </c>
      <c r="F2078" t="s">
        <v>1999</v>
      </c>
      <c r="G2078" t="s">
        <v>1804</v>
      </c>
      <c r="H2078">
        <v>194612</v>
      </c>
      <c r="I2078">
        <v>0.99</v>
      </c>
      <c r="J2078">
        <v>1</v>
      </c>
      <c r="K2078" t="s">
        <v>78</v>
      </c>
      <c r="L2078">
        <v>1</v>
      </c>
      <c r="M2078" t="s">
        <v>51</v>
      </c>
      <c r="N2078">
        <v>8</v>
      </c>
      <c r="O2078" t="s">
        <v>52</v>
      </c>
      <c r="P2078">
        <v>487</v>
      </c>
      <c r="Q2078">
        <v>1</v>
      </c>
      <c r="R2078">
        <v>89</v>
      </c>
      <c r="S2078">
        <v>7</v>
      </c>
      <c r="T2078" s="3">
        <v>40196</v>
      </c>
      <c r="U2078" t="s">
        <v>905</v>
      </c>
      <c r="V2078" t="s">
        <v>906</v>
      </c>
      <c r="W2078" t="s">
        <v>907</v>
      </c>
      <c r="X2078">
        <v>18.86</v>
      </c>
      <c r="Y2078">
        <v>7</v>
      </c>
      <c r="Z2078" t="s">
        <v>908</v>
      </c>
      <c r="AA2078" t="s">
        <v>909</v>
      </c>
      <c r="AB2078" t="s">
        <v>905</v>
      </c>
      <c r="AC2078" t="s">
        <v>906</v>
      </c>
      <c r="AD2078" t="s">
        <v>907</v>
      </c>
      <c r="AE2078" t="s">
        <v>910</v>
      </c>
      <c r="AF2078">
        <v>5</v>
      </c>
      <c r="AG2078">
        <v>5</v>
      </c>
      <c r="AH2078" t="s">
        <v>59</v>
      </c>
      <c r="AI2078" t="s">
        <v>60</v>
      </c>
      <c r="AJ2078" t="s">
        <v>3280</v>
      </c>
      <c r="AK2078" t="s">
        <v>61</v>
      </c>
      <c r="AL2078">
        <v>2</v>
      </c>
      <c r="AM2078" t="s">
        <v>62</v>
      </c>
      <c r="AN2078" t="s">
        <v>63</v>
      </c>
      <c r="AO2078" t="s">
        <v>64</v>
      </c>
      <c r="AP2078" t="s">
        <v>65</v>
      </c>
      <c r="AQ2078" t="s">
        <v>66</v>
      </c>
      <c r="AR2078" t="s">
        <v>67</v>
      </c>
      <c r="AS2078" t="s">
        <v>68</v>
      </c>
      <c r="AT2078" t="s">
        <v>69</v>
      </c>
      <c r="AU2078">
        <v>59</v>
      </c>
      <c r="AV2078">
        <v>20</v>
      </c>
      <c r="AW2078">
        <f>YEAR(ChinookMusic[[#This Row],[invoiceDate]])</f>
        <v>2010</v>
      </c>
      <c r="AX2078" t="str">
        <f>TEXT(ChinookMusic[[#This Row],[invoiceDate]],"MMMM")</f>
        <v>January</v>
      </c>
    </row>
    <row r="2079" spans="1:50" x14ac:dyDescent="0.3">
      <c r="A2079">
        <v>150</v>
      </c>
      <c r="B2079" t="s">
        <v>1280</v>
      </c>
      <c r="C2079">
        <v>235</v>
      </c>
      <c r="D2079" t="s">
        <v>1802</v>
      </c>
      <c r="E2079">
        <v>2964</v>
      </c>
      <c r="F2079" t="s">
        <v>1999</v>
      </c>
      <c r="G2079" t="s">
        <v>1804</v>
      </c>
      <c r="H2079">
        <v>194612</v>
      </c>
      <c r="I2079">
        <v>0.99</v>
      </c>
      <c r="J2079">
        <v>1</v>
      </c>
      <c r="K2079" t="s">
        <v>78</v>
      </c>
      <c r="L2079">
        <v>1</v>
      </c>
      <c r="M2079" t="s">
        <v>51</v>
      </c>
      <c r="N2079">
        <v>1</v>
      </c>
      <c r="O2079" t="s">
        <v>52</v>
      </c>
      <c r="P2079">
        <v>487</v>
      </c>
      <c r="Q2079">
        <v>1</v>
      </c>
      <c r="R2079">
        <v>89</v>
      </c>
      <c r="S2079">
        <v>7</v>
      </c>
      <c r="T2079" s="3">
        <v>40196</v>
      </c>
      <c r="U2079" t="s">
        <v>905</v>
      </c>
      <c r="V2079" t="s">
        <v>906</v>
      </c>
      <c r="W2079" t="s">
        <v>907</v>
      </c>
      <c r="X2079">
        <v>18.86</v>
      </c>
      <c r="Y2079">
        <v>7</v>
      </c>
      <c r="Z2079" t="s">
        <v>908</v>
      </c>
      <c r="AA2079" t="s">
        <v>909</v>
      </c>
      <c r="AB2079" t="s">
        <v>905</v>
      </c>
      <c r="AC2079" t="s">
        <v>906</v>
      </c>
      <c r="AD2079" t="s">
        <v>907</v>
      </c>
      <c r="AE2079" t="s">
        <v>910</v>
      </c>
      <c r="AF2079">
        <v>5</v>
      </c>
      <c r="AG2079">
        <v>5</v>
      </c>
      <c r="AH2079" t="s">
        <v>59</v>
      </c>
      <c r="AI2079" t="s">
        <v>60</v>
      </c>
      <c r="AJ2079" t="s">
        <v>3280</v>
      </c>
      <c r="AK2079" t="s">
        <v>61</v>
      </c>
      <c r="AL2079">
        <v>2</v>
      </c>
      <c r="AM2079" t="s">
        <v>62</v>
      </c>
      <c r="AN2079" t="s">
        <v>63</v>
      </c>
      <c r="AO2079" t="s">
        <v>64</v>
      </c>
      <c r="AP2079" t="s">
        <v>65</v>
      </c>
      <c r="AQ2079" t="s">
        <v>66</v>
      </c>
      <c r="AR2079" t="s">
        <v>67</v>
      </c>
      <c r="AS2079" t="s">
        <v>68</v>
      </c>
      <c r="AT2079" t="s">
        <v>69</v>
      </c>
      <c r="AU2079">
        <v>59</v>
      </c>
      <c r="AV2079">
        <v>20</v>
      </c>
      <c r="AW2079">
        <f>YEAR(ChinookMusic[[#This Row],[invoiceDate]])</f>
        <v>2010</v>
      </c>
      <c r="AX2079" t="str">
        <f>TEXT(ChinookMusic[[#This Row],[invoiceDate]],"MMMM")</f>
        <v>January</v>
      </c>
    </row>
    <row r="2080" spans="1:50" x14ac:dyDescent="0.3">
      <c r="A2080">
        <v>150</v>
      </c>
      <c r="B2080" t="s">
        <v>1280</v>
      </c>
      <c r="C2080">
        <v>236</v>
      </c>
      <c r="D2080" t="s">
        <v>781</v>
      </c>
      <c r="E2080">
        <v>2982</v>
      </c>
      <c r="F2080" t="s">
        <v>2000</v>
      </c>
      <c r="G2080" t="s">
        <v>1791</v>
      </c>
      <c r="H2080">
        <v>293041</v>
      </c>
      <c r="I2080">
        <v>0.99</v>
      </c>
      <c r="J2080">
        <v>1</v>
      </c>
      <c r="K2080" t="s">
        <v>78</v>
      </c>
      <c r="L2080">
        <v>1</v>
      </c>
      <c r="M2080" t="s">
        <v>51</v>
      </c>
      <c r="N2080">
        <v>8</v>
      </c>
      <c r="O2080" t="s">
        <v>52</v>
      </c>
      <c r="P2080">
        <v>489</v>
      </c>
      <c r="Q2080">
        <v>1</v>
      </c>
      <c r="R2080">
        <v>89</v>
      </c>
      <c r="S2080">
        <v>7</v>
      </c>
      <c r="T2080" s="3">
        <v>40196</v>
      </c>
      <c r="U2080" t="s">
        <v>905</v>
      </c>
      <c r="V2080" t="s">
        <v>906</v>
      </c>
      <c r="W2080" t="s">
        <v>907</v>
      </c>
      <c r="X2080">
        <v>18.86</v>
      </c>
      <c r="Y2080">
        <v>7</v>
      </c>
      <c r="Z2080" t="s">
        <v>908</v>
      </c>
      <c r="AA2080" t="s">
        <v>909</v>
      </c>
      <c r="AB2080" t="s">
        <v>905</v>
      </c>
      <c r="AC2080" t="s">
        <v>906</v>
      </c>
      <c r="AD2080" t="s">
        <v>907</v>
      </c>
      <c r="AE2080" t="s">
        <v>910</v>
      </c>
      <c r="AF2080">
        <v>5</v>
      </c>
      <c r="AG2080">
        <v>5</v>
      </c>
      <c r="AH2080" t="s">
        <v>59</v>
      </c>
      <c r="AI2080" t="s">
        <v>60</v>
      </c>
      <c r="AJ2080" t="s">
        <v>3280</v>
      </c>
      <c r="AK2080" t="s">
        <v>61</v>
      </c>
      <c r="AL2080">
        <v>2</v>
      </c>
      <c r="AM2080" t="s">
        <v>62</v>
      </c>
      <c r="AN2080" t="s">
        <v>63</v>
      </c>
      <c r="AO2080" t="s">
        <v>64</v>
      </c>
      <c r="AP2080" t="s">
        <v>65</v>
      </c>
      <c r="AQ2080" t="s">
        <v>66</v>
      </c>
      <c r="AR2080" t="s">
        <v>67</v>
      </c>
      <c r="AS2080" t="s">
        <v>68</v>
      </c>
      <c r="AT2080" t="s">
        <v>69</v>
      </c>
      <c r="AU2080">
        <v>59</v>
      </c>
      <c r="AV2080">
        <v>20</v>
      </c>
      <c r="AW2080">
        <f>YEAR(ChinookMusic[[#This Row],[invoiceDate]])</f>
        <v>2010</v>
      </c>
      <c r="AX2080" t="str">
        <f>TEXT(ChinookMusic[[#This Row],[invoiceDate]],"MMMM")</f>
        <v>January</v>
      </c>
    </row>
    <row r="2081" spans="1:50" x14ac:dyDescent="0.3">
      <c r="A2081">
        <v>150</v>
      </c>
      <c r="B2081" t="s">
        <v>1280</v>
      </c>
      <c r="C2081">
        <v>236</v>
      </c>
      <c r="D2081" t="s">
        <v>781</v>
      </c>
      <c r="E2081">
        <v>2982</v>
      </c>
      <c r="F2081" t="s">
        <v>2000</v>
      </c>
      <c r="G2081" t="s">
        <v>1791</v>
      </c>
      <c r="H2081">
        <v>293041</v>
      </c>
      <c r="I2081">
        <v>0.99</v>
      </c>
      <c r="J2081">
        <v>1</v>
      </c>
      <c r="K2081" t="s">
        <v>78</v>
      </c>
      <c r="L2081">
        <v>1</v>
      </c>
      <c r="M2081" t="s">
        <v>51</v>
      </c>
      <c r="N2081">
        <v>1</v>
      </c>
      <c r="O2081" t="s">
        <v>52</v>
      </c>
      <c r="P2081">
        <v>489</v>
      </c>
      <c r="Q2081">
        <v>1</v>
      </c>
      <c r="R2081">
        <v>89</v>
      </c>
      <c r="S2081">
        <v>7</v>
      </c>
      <c r="T2081" s="3">
        <v>40196</v>
      </c>
      <c r="U2081" t="s">
        <v>905</v>
      </c>
      <c r="V2081" t="s">
        <v>906</v>
      </c>
      <c r="W2081" t="s">
        <v>907</v>
      </c>
      <c r="X2081">
        <v>18.86</v>
      </c>
      <c r="Y2081">
        <v>7</v>
      </c>
      <c r="Z2081" t="s">
        <v>908</v>
      </c>
      <c r="AA2081" t="s">
        <v>909</v>
      </c>
      <c r="AB2081" t="s">
        <v>905</v>
      </c>
      <c r="AC2081" t="s">
        <v>906</v>
      </c>
      <c r="AD2081" t="s">
        <v>907</v>
      </c>
      <c r="AE2081" t="s">
        <v>910</v>
      </c>
      <c r="AF2081">
        <v>5</v>
      </c>
      <c r="AG2081">
        <v>5</v>
      </c>
      <c r="AH2081" t="s">
        <v>59</v>
      </c>
      <c r="AI2081" t="s">
        <v>60</v>
      </c>
      <c r="AJ2081" t="s">
        <v>3280</v>
      </c>
      <c r="AK2081" t="s">
        <v>61</v>
      </c>
      <c r="AL2081">
        <v>2</v>
      </c>
      <c r="AM2081" t="s">
        <v>62</v>
      </c>
      <c r="AN2081" t="s">
        <v>63</v>
      </c>
      <c r="AO2081" t="s">
        <v>64</v>
      </c>
      <c r="AP2081" t="s">
        <v>65</v>
      </c>
      <c r="AQ2081" t="s">
        <v>66</v>
      </c>
      <c r="AR2081" t="s">
        <v>67</v>
      </c>
      <c r="AS2081" t="s">
        <v>68</v>
      </c>
      <c r="AT2081" t="s">
        <v>69</v>
      </c>
      <c r="AU2081">
        <v>59</v>
      </c>
      <c r="AV2081">
        <v>20</v>
      </c>
      <c r="AW2081">
        <f>YEAR(ChinookMusic[[#This Row],[invoiceDate]])</f>
        <v>2010</v>
      </c>
      <c r="AX2081" t="str">
        <f>TEXT(ChinookMusic[[#This Row],[invoiceDate]],"MMMM")</f>
        <v>January</v>
      </c>
    </row>
    <row r="2082" spans="1:50" x14ac:dyDescent="0.3">
      <c r="A2082">
        <v>150</v>
      </c>
      <c r="B2082" t="s">
        <v>1280</v>
      </c>
      <c r="C2082">
        <v>236</v>
      </c>
      <c r="D2082" t="s">
        <v>781</v>
      </c>
      <c r="E2082">
        <v>2982</v>
      </c>
      <c r="F2082" t="s">
        <v>2000</v>
      </c>
      <c r="G2082" t="s">
        <v>1791</v>
      </c>
      <c r="H2082">
        <v>293041</v>
      </c>
      <c r="I2082">
        <v>0.99</v>
      </c>
      <c r="J2082">
        <v>1</v>
      </c>
      <c r="K2082" t="s">
        <v>78</v>
      </c>
      <c r="L2082">
        <v>1</v>
      </c>
      <c r="M2082" t="s">
        <v>51</v>
      </c>
      <c r="N2082">
        <v>5</v>
      </c>
      <c r="O2082" t="s">
        <v>70</v>
      </c>
      <c r="P2082">
        <v>489</v>
      </c>
      <c r="Q2082">
        <v>1</v>
      </c>
      <c r="R2082">
        <v>89</v>
      </c>
      <c r="S2082">
        <v>7</v>
      </c>
      <c r="T2082" s="3">
        <v>40196</v>
      </c>
      <c r="U2082" t="s">
        <v>905</v>
      </c>
      <c r="V2082" t="s">
        <v>906</v>
      </c>
      <c r="W2082" t="s">
        <v>907</v>
      </c>
      <c r="X2082">
        <v>18.86</v>
      </c>
      <c r="Y2082">
        <v>7</v>
      </c>
      <c r="Z2082" t="s">
        <v>908</v>
      </c>
      <c r="AA2082" t="s">
        <v>909</v>
      </c>
      <c r="AB2082" t="s">
        <v>905</v>
      </c>
      <c r="AC2082" t="s">
        <v>906</v>
      </c>
      <c r="AD2082" t="s">
        <v>907</v>
      </c>
      <c r="AE2082" t="s">
        <v>910</v>
      </c>
      <c r="AF2082">
        <v>5</v>
      </c>
      <c r="AG2082">
        <v>5</v>
      </c>
      <c r="AH2082" t="s">
        <v>59</v>
      </c>
      <c r="AI2082" t="s">
        <v>60</v>
      </c>
      <c r="AJ2082" t="s">
        <v>3280</v>
      </c>
      <c r="AK2082" t="s">
        <v>61</v>
      </c>
      <c r="AL2082">
        <v>2</v>
      </c>
      <c r="AM2082" t="s">
        <v>62</v>
      </c>
      <c r="AN2082" t="s">
        <v>63</v>
      </c>
      <c r="AO2082" t="s">
        <v>64</v>
      </c>
      <c r="AP2082" t="s">
        <v>65</v>
      </c>
      <c r="AQ2082" t="s">
        <v>66</v>
      </c>
      <c r="AR2082" t="s">
        <v>67</v>
      </c>
      <c r="AS2082" t="s">
        <v>68</v>
      </c>
      <c r="AT2082" t="s">
        <v>69</v>
      </c>
      <c r="AU2082">
        <v>59</v>
      </c>
      <c r="AV2082">
        <v>20</v>
      </c>
      <c r="AW2082">
        <f>YEAR(ChinookMusic[[#This Row],[invoiceDate]])</f>
        <v>2010</v>
      </c>
      <c r="AX2082" t="str">
        <f>TEXT(ChinookMusic[[#This Row],[invoiceDate]],"MMMM")</f>
        <v>January</v>
      </c>
    </row>
    <row r="2083" spans="1:50" x14ac:dyDescent="0.3">
      <c r="A2083">
        <v>150</v>
      </c>
      <c r="B2083" t="s">
        <v>1280</v>
      </c>
      <c r="C2083">
        <v>237</v>
      </c>
      <c r="D2083" t="s">
        <v>1281</v>
      </c>
      <c r="E2083">
        <v>3000</v>
      </c>
      <c r="F2083" t="s">
        <v>2001</v>
      </c>
      <c r="G2083" t="s">
        <v>1283</v>
      </c>
      <c r="H2083">
        <v>195604</v>
      </c>
      <c r="I2083">
        <v>0.99</v>
      </c>
      <c r="J2083">
        <v>1</v>
      </c>
      <c r="K2083" t="s">
        <v>78</v>
      </c>
      <c r="L2083">
        <v>1</v>
      </c>
      <c r="M2083" t="s">
        <v>51</v>
      </c>
      <c r="N2083">
        <v>1</v>
      </c>
      <c r="O2083" t="s">
        <v>52</v>
      </c>
      <c r="P2083">
        <v>491</v>
      </c>
      <c r="Q2083">
        <v>1</v>
      </c>
      <c r="R2083">
        <v>89</v>
      </c>
      <c r="S2083">
        <v>7</v>
      </c>
      <c r="T2083" s="3">
        <v>40196</v>
      </c>
      <c r="U2083" t="s">
        <v>905</v>
      </c>
      <c r="V2083" t="s">
        <v>906</v>
      </c>
      <c r="W2083" t="s">
        <v>907</v>
      </c>
      <c r="X2083">
        <v>18.86</v>
      </c>
      <c r="Y2083">
        <v>7</v>
      </c>
      <c r="Z2083" t="s">
        <v>908</v>
      </c>
      <c r="AA2083" t="s">
        <v>909</v>
      </c>
      <c r="AB2083" t="s">
        <v>905</v>
      </c>
      <c r="AC2083" t="s">
        <v>906</v>
      </c>
      <c r="AD2083" t="s">
        <v>907</v>
      </c>
      <c r="AE2083" t="s">
        <v>910</v>
      </c>
      <c r="AF2083">
        <v>5</v>
      </c>
      <c r="AG2083">
        <v>5</v>
      </c>
      <c r="AH2083" t="s">
        <v>59</v>
      </c>
      <c r="AI2083" t="s">
        <v>60</v>
      </c>
      <c r="AJ2083" t="s">
        <v>3280</v>
      </c>
      <c r="AK2083" t="s">
        <v>61</v>
      </c>
      <c r="AL2083">
        <v>2</v>
      </c>
      <c r="AM2083" t="s">
        <v>62</v>
      </c>
      <c r="AN2083" t="s">
        <v>63</v>
      </c>
      <c r="AO2083" t="s">
        <v>64</v>
      </c>
      <c r="AP2083" t="s">
        <v>65</v>
      </c>
      <c r="AQ2083" t="s">
        <v>66</v>
      </c>
      <c r="AR2083" t="s">
        <v>67</v>
      </c>
      <c r="AS2083" t="s">
        <v>68</v>
      </c>
      <c r="AT2083" t="s">
        <v>69</v>
      </c>
      <c r="AU2083">
        <v>59</v>
      </c>
      <c r="AV2083">
        <v>20</v>
      </c>
      <c r="AW2083">
        <f>YEAR(ChinookMusic[[#This Row],[invoiceDate]])</f>
        <v>2010</v>
      </c>
      <c r="AX2083" t="str">
        <f>TEXT(ChinookMusic[[#This Row],[invoiceDate]],"MMMM")</f>
        <v>January</v>
      </c>
    </row>
    <row r="2084" spans="1:50" x14ac:dyDescent="0.3">
      <c r="A2084">
        <v>150</v>
      </c>
      <c r="B2084" t="s">
        <v>1280</v>
      </c>
      <c r="C2084">
        <v>237</v>
      </c>
      <c r="D2084" t="s">
        <v>1281</v>
      </c>
      <c r="E2084">
        <v>3000</v>
      </c>
      <c r="F2084" t="s">
        <v>2001</v>
      </c>
      <c r="G2084" t="s">
        <v>1283</v>
      </c>
      <c r="H2084">
        <v>195604</v>
      </c>
      <c r="I2084">
        <v>0.99</v>
      </c>
      <c r="J2084">
        <v>1</v>
      </c>
      <c r="K2084" t="s">
        <v>78</v>
      </c>
      <c r="L2084">
        <v>1</v>
      </c>
      <c r="M2084" t="s">
        <v>51</v>
      </c>
      <c r="N2084">
        <v>8</v>
      </c>
      <c r="O2084" t="s">
        <v>52</v>
      </c>
      <c r="P2084">
        <v>491</v>
      </c>
      <c r="Q2084">
        <v>1</v>
      </c>
      <c r="R2084">
        <v>89</v>
      </c>
      <c r="S2084">
        <v>7</v>
      </c>
      <c r="T2084" s="3">
        <v>40196</v>
      </c>
      <c r="U2084" t="s">
        <v>905</v>
      </c>
      <c r="V2084" t="s">
        <v>906</v>
      </c>
      <c r="W2084" t="s">
        <v>907</v>
      </c>
      <c r="X2084">
        <v>18.86</v>
      </c>
      <c r="Y2084">
        <v>7</v>
      </c>
      <c r="Z2084" t="s">
        <v>908</v>
      </c>
      <c r="AA2084" t="s">
        <v>909</v>
      </c>
      <c r="AB2084" t="s">
        <v>905</v>
      </c>
      <c r="AC2084" t="s">
        <v>906</v>
      </c>
      <c r="AD2084" t="s">
        <v>907</v>
      </c>
      <c r="AE2084" t="s">
        <v>910</v>
      </c>
      <c r="AF2084">
        <v>5</v>
      </c>
      <c r="AG2084">
        <v>5</v>
      </c>
      <c r="AH2084" t="s">
        <v>59</v>
      </c>
      <c r="AI2084" t="s">
        <v>60</v>
      </c>
      <c r="AJ2084" t="s">
        <v>3280</v>
      </c>
      <c r="AK2084" t="s">
        <v>61</v>
      </c>
      <c r="AL2084">
        <v>2</v>
      </c>
      <c r="AM2084" t="s">
        <v>62</v>
      </c>
      <c r="AN2084" t="s">
        <v>63</v>
      </c>
      <c r="AO2084" t="s">
        <v>64</v>
      </c>
      <c r="AP2084" t="s">
        <v>65</v>
      </c>
      <c r="AQ2084" t="s">
        <v>66</v>
      </c>
      <c r="AR2084" t="s">
        <v>67</v>
      </c>
      <c r="AS2084" t="s">
        <v>68</v>
      </c>
      <c r="AT2084" t="s">
        <v>69</v>
      </c>
      <c r="AU2084">
        <v>59</v>
      </c>
      <c r="AV2084">
        <v>20</v>
      </c>
      <c r="AW2084">
        <f>YEAR(ChinookMusic[[#This Row],[invoiceDate]])</f>
        <v>2010</v>
      </c>
      <c r="AX2084" t="str">
        <f>TEXT(ChinookMusic[[#This Row],[invoiceDate]],"MMMM")</f>
        <v>January</v>
      </c>
    </row>
    <row r="2085" spans="1:50" x14ac:dyDescent="0.3">
      <c r="A2085">
        <v>150</v>
      </c>
      <c r="B2085" t="s">
        <v>1280</v>
      </c>
      <c r="C2085">
        <v>235</v>
      </c>
      <c r="D2085" t="s">
        <v>1802</v>
      </c>
      <c r="E2085">
        <v>2973</v>
      </c>
      <c r="F2085" t="s">
        <v>2002</v>
      </c>
      <c r="G2085" t="s">
        <v>1804</v>
      </c>
      <c r="H2085">
        <v>281443</v>
      </c>
      <c r="I2085">
        <v>0.99</v>
      </c>
      <c r="J2085">
        <v>1</v>
      </c>
      <c r="K2085" t="s">
        <v>78</v>
      </c>
      <c r="L2085">
        <v>1</v>
      </c>
      <c r="M2085" t="s">
        <v>51</v>
      </c>
      <c r="N2085">
        <v>8</v>
      </c>
      <c r="O2085" t="s">
        <v>52</v>
      </c>
      <c r="P2085">
        <v>488</v>
      </c>
      <c r="Q2085">
        <v>1</v>
      </c>
      <c r="R2085">
        <v>89</v>
      </c>
      <c r="S2085">
        <v>7</v>
      </c>
      <c r="T2085" s="3">
        <v>40196</v>
      </c>
      <c r="U2085" t="s">
        <v>905</v>
      </c>
      <c r="V2085" t="s">
        <v>906</v>
      </c>
      <c r="W2085" t="s">
        <v>907</v>
      </c>
      <c r="X2085">
        <v>18.86</v>
      </c>
      <c r="Y2085">
        <v>7</v>
      </c>
      <c r="Z2085" t="s">
        <v>908</v>
      </c>
      <c r="AA2085" t="s">
        <v>909</v>
      </c>
      <c r="AB2085" t="s">
        <v>905</v>
      </c>
      <c r="AC2085" t="s">
        <v>906</v>
      </c>
      <c r="AD2085" t="s">
        <v>907</v>
      </c>
      <c r="AE2085" t="s">
        <v>910</v>
      </c>
      <c r="AF2085">
        <v>5</v>
      </c>
      <c r="AG2085">
        <v>5</v>
      </c>
      <c r="AH2085" t="s">
        <v>59</v>
      </c>
      <c r="AI2085" t="s">
        <v>60</v>
      </c>
      <c r="AJ2085" t="s">
        <v>3280</v>
      </c>
      <c r="AK2085" t="s">
        <v>61</v>
      </c>
      <c r="AL2085">
        <v>2</v>
      </c>
      <c r="AM2085" t="s">
        <v>62</v>
      </c>
      <c r="AN2085" t="s">
        <v>63</v>
      </c>
      <c r="AO2085" t="s">
        <v>64</v>
      </c>
      <c r="AP2085" t="s">
        <v>65</v>
      </c>
      <c r="AQ2085" t="s">
        <v>66</v>
      </c>
      <c r="AR2085" t="s">
        <v>67</v>
      </c>
      <c r="AS2085" t="s">
        <v>68</v>
      </c>
      <c r="AT2085" t="s">
        <v>69</v>
      </c>
      <c r="AU2085">
        <v>59</v>
      </c>
      <c r="AV2085">
        <v>20</v>
      </c>
      <c r="AW2085">
        <f>YEAR(ChinookMusic[[#This Row],[invoiceDate]])</f>
        <v>2010</v>
      </c>
      <c r="AX2085" t="str">
        <f>TEXT(ChinookMusic[[#This Row],[invoiceDate]],"MMMM")</f>
        <v>January</v>
      </c>
    </row>
    <row r="2086" spans="1:50" x14ac:dyDescent="0.3">
      <c r="A2086">
        <v>150</v>
      </c>
      <c r="B2086" t="s">
        <v>1280</v>
      </c>
      <c r="C2086">
        <v>235</v>
      </c>
      <c r="D2086" t="s">
        <v>1802</v>
      </c>
      <c r="E2086">
        <v>2973</v>
      </c>
      <c r="F2086" t="s">
        <v>2002</v>
      </c>
      <c r="G2086" t="s">
        <v>1804</v>
      </c>
      <c r="H2086">
        <v>281443</v>
      </c>
      <c r="I2086">
        <v>0.99</v>
      </c>
      <c r="J2086">
        <v>1</v>
      </c>
      <c r="K2086" t="s">
        <v>78</v>
      </c>
      <c r="L2086">
        <v>1</v>
      </c>
      <c r="M2086" t="s">
        <v>51</v>
      </c>
      <c r="N2086">
        <v>1</v>
      </c>
      <c r="O2086" t="s">
        <v>52</v>
      </c>
      <c r="P2086">
        <v>488</v>
      </c>
      <c r="Q2086">
        <v>1</v>
      </c>
      <c r="R2086">
        <v>89</v>
      </c>
      <c r="S2086">
        <v>7</v>
      </c>
      <c r="T2086" s="3">
        <v>40196</v>
      </c>
      <c r="U2086" t="s">
        <v>905</v>
      </c>
      <c r="V2086" t="s">
        <v>906</v>
      </c>
      <c r="W2086" t="s">
        <v>907</v>
      </c>
      <c r="X2086">
        <v>18.86</v>
      </c>
      <c r="Y2086">
        <v>7</v>
      </c>
      <c r="Z2086" t="s">
        <v>908</v>
      </c>
      <c r="AA2086" t="s">
        <v>909</v>
      </c>
      <c r="AB2086" t="s">
        <v>905</v>
      </c>
      <c r="AC2086" t="s">
        <v>906</v>
      </c>
      <c r="AD2086" t="s">
        <v>907</v>
      </c>
      <c r="AE2086" t="s">
        <v>910</v>
      </c>
      <c r="AF2086">
        <v>5</v>
      </c>
      <c r="AG2086">
        <v>5</v>
      </c>
      <c r="AH2086" t="s">
        <v>59</v>
      </c>
      <c r="AI2086" t="s">
        <v>60</v>
      </c>
      <c r="AJ2086" t="s">
        <v>3280</v>
      </c>
      <c r="AK2086" t="s">
        <v>61</v>
      </c>
      <c r="AL2086">
        <v>2</v>
      </c>
      <c r="AM2086" t="s">
        <v>62</v>
      </c>
      <c r="AN2086" t="s">
        <v>63</v>
      </c>
      <c r="AO2086" t="s">
        <v>64</v>
      </c>
      <c r="AP2086" t="s">
        <v>65</v>
      </c>
      <c r="AQ2086" t="s">
        <v>66</v>
      </c>
      <c r="AR2086" t="s">
        <v>67</v>
      </c>
      <c r="AS2086" t="s">
        <v>68</v>
      </c>
      <c r="AT2086" t="s">
        <v>69</v>
      </c>
      <c r="AU2086">
        <v>59</v>
      </c>
      <c r="AV2086">
        <v>20</v>
      </c>
      <c r="AW2086">
        <f>YEAR(ChinookMusic[[#This Row],[invoiceDate]])</f>
        <v>2010</v>
      </c>
      <c r="AX2086" t="str">
        <f>TEXT(ChinookMusic[[#This Row],[invoiceDate]],"MMMM")</f>
        <v>January</v>
      </c>
    </row>
    <row r="2087" spans="1:50" x14ac:dyDescent="0.3">
      <c r="A2087">
        <v>150</v>
      </c>
      <c r="B2087" t="s">
        <v>1280</v>
      </c>
      <c r="C2087">
        <v>233</v>
      </c>
      <c r="D2087" t="s">
        <v>1787</v>
      </c>
      <c r="E2087">
        <v>2946</v>
      </c>
      <c r="F2087" t="s">
        <v>2003</v>
      </c>
      <c r="G2087" t="s">
        <v>1789</v>
      </c>
      <c r="H2087">
        <v>257776</v>
      </c>
      <c r="I2087">
        <v>0.99</v>
      </c>
      <c r="J2087">
        <v>1</v>
      </c>
      <c r="K2087" t="s">
        <v>78</v>
      </c>
      <c r="L2087">
        <v>1</v>
      </c>
      <c r="M2087" t="s">
        <v>51</v>
      </c>
      <c r="N2087">
        <v>1</v>
      </c>
      <c r="O2087" t="s">
        <v>52</v>
      </c>
      <c r="P2087">
        <v>485</v>
      </c>
      <c r="Q2087">
        <v>1</v>
      </c>
      <c r="R2087">
        <v>89</v>
      </c>
      <c r="S2087">
        <v>7</v>
      </c>
      <c r="T2087" s="3">
        <v>40196</v>
      </c>
      <c r="U2087" t="s">
        <v>905</v>
      </c>
      <c r="V2087" t="s">
        <v>906</v>
      </c>
      <c r="W2087" t="s">
        <v>907</v>
      </c>
      <c r="X2087">
        <v>18.86</v>
      </c>
      <c r="Y2087">
        <v>7</v>
      </c>
      <c r="Z2087" t="s">
        <v>908</v>
      </c>
      <c r="AA2087" t="s">
        <v>909</v>
      </c>
      <c r="AB2087" t="s">
        <v>905</v>
      </c>
      <c r="AC2087" t="s">
        <v>906</v>
      </c>
      <c r="AD2087" t="s">
        <v>907</v>
      </c>
      <c r="AE2087" t="s">
        <v>910</v>
      </c>
      <c r="AF2087">
        <v>5</v>
      </c>
      <c r="AG2087">
        <v>5</v>
      </c>
      <c r="AH2087" t="s">
        <v>59</v>
      </c>
      <c r="AI2087" t="s">
        <v>60</v>
      </c>
      <c r="AJ2087" t="s">
        <v>3280</v>
      </c>
      <c r="AK2087" t="s">
        <v>61</v>
      </c>
      <c r="AL2087">
        <v>2</v>
      </c>
      <c r="AM2087" t="s">
        <v>62</v>
      </c>
      <c r="AN2087" t="s">
        <v>63</v>
      </c>
      <c r="AO2087" t="s">
        <v>64</v>
      </c>
      <c r="AP2087" t="s">
        <v>65</v>
      </c>
      <c r="AQ2087" t="s">
        <v>66</v>
      </c>
      <c r="AR2087" t="s">
        <v>67</v>
      </c>
      <c r="AS2087" t="s">
        <v>68</v>
      </c>
      <c r="AT2087" t="s">
        <v>69</v>
      </c>
      <c r="AU2087">
        <v>59</v>
      </c>
      <c r="AV2087">
        <v>20</v>
      </c>
      <c r="AW2087">
        <f>YEAR(ChinookMusic[[#This Row],[invoiceDate]])</f>
        <v>2010</v>
      </c>
      <c r="AX2087" t="str">
        <f>TEXT(ChinookMusic[[#This Row],[invoiceDate]],"MMMM")</f>
        <v>January</v>
      </c>
    </row>
    <row r="2088" spans="1:50" x14ac:dyDescent="0.3">
      <c r="A2088">
        <v>150</v>
      </c>
      <c r="B2088" t="s">
        <v>1280</v>
      </c>
      <c r="C2088">
        <v>233</v>
      </c>
      <c r="D2088" t="s">
        <v>1787</v>
      </c>
      <c r="E2088">
        <v>2946</v>
      </c>
      <c r="F2088" t="s">
        <v>2003</v>
      </c>
      <c r="G2088" t="s">
        <v>1789</v>
      </c>
      <c r="H2088">
        <v>257776</v>
      </c>
      <c r="I2088">
        <v>0.99</v>
      </c>
      <c r="J2088">
        <v>1</v>
      </c>
      <c r="K2088" t="s">
        <v>78</v>
      </c>
      <c r="L2088">
        <v>1</v>
      </c>
      <c r="M2088" t="s">
        <v>51</v>
      </c>
      <c r="N2088">
        <v>8</v>
      </c>
      <c r="O2088" t="s">
        <v>52</v>
      </c>
      <c r="P2088">
        <v>485</v>
      </c>
      <c r="Q2088">
        <v>1</v>
      </c>
      <c r="R2088">
        <v>89</v>
      </c>
      <c r="S2088">
        <v>7</v>
      </c>
      <c r="T2088" s="3">
        <v>40196</v>
      </c>
      <c r="U2088" t="s">
        <v>905</v>
      </c>
      <c r="V2088" t="s">
        <v>906</v>
      </c>
      <c r="W2088" t="s">
        <v>907</v>
      </c>
      <c r="X2088">
        <v>18.86</v>
      </c>
      <c r="Y2088">
        <v>7</v>
      </c>
      <c r="Z2088" t="s">
        <v>908</v>
      </c>
      <c r="AA2088" t="s">
        <v>909</v>
      </c>
      <c r="AB2088" t="s">
        <v>905</v>
      </c>
      <c r="AC2088" t="s">
        <v>906</v>
      </c>
      <c r="AD2088" t="s">
        <v>907</v>
      </c>
      <c r="AE2088" t="s">
        <v>910</v>
      </c>
      <c r="AF2088">
        <v>5</v>
      </c>
      <c r="AG2088">
        <v>5</v>
      </c>
      <c r="AH2088" t="s">
        <v>59</v>
      </c>
      <c r="AI2088" t="s">
        <v>60</v>
      </c>
      <c r="AJ2088" t="s">
        <v>3280</v>
      </c>
      <c r="AK2088" t="s">
        <v>61</v>
      </c>
      <c r="AL2088">
        <v>2</v>
      </c>
      <c r="AM2088" t="s">
        <v>62</v>
      </c>
      <c r="AN2088" t="s">
        <v>63</v>
      </c>
      <c r="AO2088" t="s">
        <v>64</v>
      </c>
      <c r="AP2088" t="s">
        <v>65</v>
      </c>
      <c r="AQ2088" t="s">
        <v>66</v>
      </c>
      <c r="AR2088" t="s">
        <v>67</v>
      </c>
      <c r="AS2088" t="s">
        <v>68</v>
      </c>
      <c r="AT2088" t="s">
        <v>69</v>
      </c>
      <c r="AU2088">
        <v>59</v>
      </c>
      <c r="AV2088">
        <v>20</v>
      </c>
      <c r="AW2088">
        <f>YEAR(ChinookMusic[[#This Row],[invoiceDate]])</f>
        <v>2010</v>
      </c>
      <c r="AX2088" t="str">
        <f>TEXT(ChinookMusic[[#This Row],[invoiceDate]],"MMMM")</f>
        <v>January</v>
      </c>
    </row>
    <row r="2089" spans="1:50" x14ac:dyDescent="0.3">
      <c r="A2089">
        <v>150</v>
      </c>
      <c r="B2089" t="s">
        <v>1280</v>
      </c>
      <c r="C2089">
        <v>237</v>
      </c>
      <c r="D2089" t="s">
        <v>1281</v>
      </c>
      <c r="E2089">
        <v>2991</v>
      </c>
      <c r="F2089" t="s">
        <v>2004</v>
      </c>
      <c r="G2089" t="s">
        <v>2005</v>
      </c>
      <c r="H2089">
        <v>264568</v>
      </c>
      <c r="I2089">
        <v>0.99</v>
      </c>
      <c r="J2089">
        <v>1</v>
      </c>
      <c r="K2089" t="s">
        <v>78</v>
      </c>
      <c r="L2089">
        <v>1</v>
      </c>
      <c r="M2089" t="s">
        <v>51</v>
      </c>
      <c r="N2089">
        <v>8</v>
      </c>
      <c r="O2089" t="s">
        <v>52</v>
      </c>
      <c r="P2089">
        <v>490</v>
      </c>
      <c r="Q2089">
        <v>1</v>
      </c>
      <c r="R2089">
        <v>89</v>
      </c>
      <c r="S2089">
        <v>7</v>
      </c>
      <c r="T2089" s="3">
        <v>40196</v>
      </c>
      <c r="U2089" t="s">
        <v>905</v>
      </c>
      <c r="V2089" t="s">
        <v>906</v>
      </c>
      <c r="W2089" t="s">
        <v>907</v>
      </c>
      <c r="X2089">
        <v>18.86</v>
      </c>
      <c r="Y2089">
        <v>7</v>
      </c>
      <c r="Z2089" t="s">
        <v>908</v>
      </c>
      <c r="AA2089" t="s">
        <v>909</v>
      </c>
      <c r="AB2089" t="s">
        <v>905</v>
      </c>
      <c r="AC2089" t="s">
        <v>906</v>
      </c>
      <c r="AD2089" t="s">
        <v>907</v>
      </c>
      <c r="AE2089" t="s">
        <v>910</v>
      </c>
      <c r="AF2089">
        <v>5</v>
      </c>
      <c r="AG2089">
        <v>5</v>
      </c>
      <c r="AH2089" t="s">
        <v>59</v>
      </c>
      <c r="AI2089" t="s">
        <v>60</v>
      </c>
      <c r="AJ2089" t="s">
        <v>3280</v>
      </c>
      <c r="AK2089" t="s">
        <v>61</v>
      </c>
      <c r="AL2089">
        <v>2</v>
      </c>
      <c r="AM2089" t="s">
        <v>62</v>
      </c>
      <c r="AN2089" t="s">
        <v>63</v>
      </c>
      <c r="AO2089" t="s">
        <v>64</v>
      </c>
      <c r="AP2089" t="s">
        <v>65</v>
      </c>
      <c r="AQ2089" t="s">
        <v>66</v>
      </c>
      <c r="AR2089" t="s">
        <v>67</v>
      </c>
      <c r="AS2089" t="s">
        <v>68</v>
      </c>
      <c r="AT2089" t="s">
        <v>69</v>
      </c>
      <c r="AU2089">
        <v>59</v>
      </c>
      <c r="AV2089">
        <v>20</v>
      </c>
      <c r="AW2089">
        <f>YEAR(ChinookMusic[[#This Row],[invoiceDate]])</f>
        <v>2010</v>
      </c>
      <c r="AX2089" t="str">
        <f>TEXT(ChinookMusic[[#This Row],[invoiceDate]],"MMMM")</f>
        <v>January</v>
      </c>
    </row>
    <row r="2090" spans="1:50" x14ac:dyDescent="0.3">
      <c r="A2090">
        <v>150</v>
      </c>
      <c r="B2090" t="s">
        <v>1280</v>
      </c>
      <c r="C2090">
        <v>237</v>
      </c>
      <c r="D2090" t="s">
        <v>1281</v>
      </c>
      <c r="E2090">
        <v>2991</v>
      </c>
      <c r="F2090" t="s">
        <v>2004</v>
      </c>
      <c r="G2090" t="s">
        <v>2005</v>
      </c>
      <c r="H2090">
        <v>264568</v>
      </c>
      <c r="I2090">
        <v>0.99</v>
      </c>
      <c r="J2090">
        <v>1</v>
      </c>
      <c r="K2090" t="s">
        <v>78</v>
      </c>
      <c r="L2090">
        <v>1</v>
      </c>
      <c r="M2090" t="s">
        <v>51</v>
      </c>
      <c r="N2090">
        <v>1</v>
      </c>
      <c r="O2090" t="s">
        <v>52</v>
      </c>
      <c r="P2090">
        <v>490</v>
      </c>
      <c r="Q2090">
        <v>1</v>
      </c>
      <c r="R2090">
        <v>89</v>
      </c>
      <c r="S2090">
        <v>7</v>
      </c>
      <c r="T2090" s="3">
        <v>40196</v>
      </c>
      <c r="U2090" t="s">
        <v>905</v>
      </c>
      <c r="V2090" t="s">
        <v>906</v>
      </c>
      <c r="W2090" t="s">
        <v>907</v>
      </c>
      <c r="X2090">
        <v>18.86</v>
      </c>
      <c r="Y2090">
        <v>7</v>
      </c>
      <c r="Z2090" t="s">
        <v>908</v>
      </c>
      <c r="AA2090" t="s">
        <v>909</v>
      </c>
      <c r="AB2090" t="s">
        <v>905</v>
      </c>
      <c r="AC2090" t="s">
        <v>906</v>
      </c>
      <c r="AD2090" t="s">
        <v>907</v>
      </c>
      <c r="AE2090" t="s">
        <v>910</v>
      </c>
      <c r="AF2090">
        <v>5</v>
      </c>
      <c r="AG2090">
        <v>5</v>
      </c>
      <c r="AH2090" t="s">
        <v>59</v>
      </c>
      <c r="AI2090" t="s">
        <v>60</v>
      </c>
      <c r="AJ2090" t="s">
        <v>3280</v>
      </c>
      <c r="AK2090" t="s">
        <v>61</v>
      </c>
      <c r="AL2090">
        <v>2</v>
      </c>
      <c r="AM2090" t="s">
        <v>62</v>
      </c>
      <c r="AN2090" t="s">
        <v>63</v>
      </c>
      <c r="AO2090" t="s">
        <v>64</v>
      </c>
      <c r="AP2090" t="s">
        <v>65</v>
      </c>
      <c r="AQ2090" t="s">
        <v>66</v>
      </c>
      <c r="AR2090" t="s">
        <v>67</v>
      </c>
      <c r="AS2090" t="s">
        <v>68</v>
      </c>
      <c r="AT2090" t="s">
        <v>69</v>
      </c>
      <c r="AU2090">
        <v>59</v>
      </c>
      <c r="AV2090">
        <v>20</v>
      </c>
      <c r="AW2090">
        <f>YEAR(ChinookMusic[[#This Row],[invoiceDate]])</f>
        <v>2010</v>
      </c>
      <c r="AX2090" t="str">
        <f>TEXT(ChinookMusic[[#This Row],[invoiceDate]],"MMMM")</f>
        <v>January</v>
      </c>
    </row>
    <row r="2091" spans="1:50" x14ac:dyDescent="0.3">
      <c r="A2091">
        <v>150</v>
      </c>
      <c r="B2091" t="s">
        <v>1280</v>
      </c>
      <c r="C2091">
        <v>232</v>
      </c>
      <c r="D2091" t="s">
        <v>1805</v>
      </c>
      <c r="E2091">
        <v>2928</v>
      </c>
      <c r="F2091" t="s">
        <v>2006</v>
      </c>
      <c r="G2091" t="s">
        <v>1280</v>
      </c>
      <c r="H2091">
        <v>276192</v>
      </c>
      <c r="I2091">
        <v>0.99</v>
      </c>
      <c r="J2091">
        <v>1</v>
      </c>
      <c r="K2091" t="s">
        <v>78</v>
      </c>
      <c r="L2091">
        <v>1</v>
      </c>
      <c r="M2091" t="s">
        <v>51</v>
      </c>
      <c r="N2091">
        <v>1</v>
      </c>
      <c r="O2091" t="s">
        <v>52</v>
      </c>
      <c r="P2091">
        <v>483</v>
      </c>
      <c r="Q2091">
        <v>1</v>
      </c>
      <c r="R2091">
        <v>89</v>
      </c>
      <c r="S2091">
        <v>7</v>
      </c>
      <c r="T2091" s="3">
        <v>40196</v>
      </c>
      <c r="U2091" t="s">
        <v>905</v>
      </c>
      <c r="V2091" t="s">
        <v>906</v>
      </c>
      <c r="W2091" t="s">
        <v>907</v>
      </c>
      <c r="X2091">
        <v>18.86</v>
      </c>
      <c r="Y2091">
        <v>7</v>
      </c>
      <c r="Z2091" t="s">
        <v>908</v>
      </c>
      <c r="AA2091" t="s">
        <v>909</v>
      </c>
      <c r="AB2091" t="s">
        <v>905</v>
      </c>
      <c r="AC2091" t="s">
        <v>906</v>
      </c>
      <c r="AD2091" t="s">
        <v>907</v>
      </c>
      <c r="AE2091" t="s">
        <v>910</v>
      </c>
      <c r="AF2091">
        <v>5</v>
      </c>
      <c r="AG2091">
        <v>5</v>
      </c>
      <c r="AH2091" t="s">
        <v>59</v>
      </c>
      <c r="AI2091" t="s">
        <v>60</v>
      </c>
      <c r="AJ2091" t="s">
        <v>3280</v>
      </c>
      <c r="AK2091" t="s">
        <v>61</v>
      </c>
      <c r="AL2091">
        <v>2</v>
      </c>
      <c r="AM2091" t="s">
        <v>62</v>
      </c>
      <c r="AN2091" t="s">
        <v>63</v>
      </c>
      <c r="AO2091" t="s">
        <v>64</v>
      </c>
      <c r="AP2091" t="s">
        <v>65</v>
      </c>
      <c r="AQ2091" t="s">
        <v>66</v>
      </c>
      <c r="AR2091" t="s">
        <v>67</v>
      </c>
      <c r="AS2091" t="s">
        <v>68</v>
      </c>
      <c r="AT2091" t="s">
        <v>69</v>
      </c>
      <c r="AU2091">
        <v>59</v>
      </c>
      <c r="AV2091">
        <v>20</v>
      </c>
      <c r="AW2091">
        <f>YEAR(ChinookMusic[[#This Row],[invoiceDate]])</f>
        <v>2010</v>
      </c>
      <c r="AX2091" t="str">
        <f>TEXT(ChinookMusic[[#This Row],[invoiceDate]],"MMMM")</f>
        <v>January</v>
      </c>
    </row>
    <row r="2092" spans="1:50" x14ac:dyDescent="0.3">
      <c r="A2092">
        <v>150</v>
      </c>
      <c r="B2092" t="s">
        <v>1280</v>
      </c>
      <c r="C2092">
        <v>232</v>
      </c>
      <c r="D2092" t="s">
        <v>1805</v>
      </c>
      <c r="E2092">
        <v>2928</v>
      </c>
      <c r="F2092" t="s">
        <v>2006</v>
      </c>
      <c r="G2092" t="s">
        <v>1280</v>
      </c>
      <c r="H2092">
        <v>276192</v>
      </c>
      <c r="I2092">
        <v>0.99</v>
      </c>
      <c r="J2092">
        <v>1</v>
      </c>
      <c r="K2092" t="s">
        <v>78</v>
      </c>
      <c r="L2092">
        <v>1</v>
      </c>
      <c r="M2092" t="s">
        <v>51</v>
      </c>
      <c r="N2092">
        <v>5</v>
      </c>
      <c r="O2092" t="s">
        <v>70</v>
      </c>
      <c r="P2092">
        <v>483</v>
      </c>
      <c r="Q2092">
        <v>1</v>
      </c>
      <c r="R2092">
        <v>89</v>
      </c>
      <c r="S2092">
        <v>7</v>
      </c>
      <c r="T2092" s="3">
        <v>40196</v>
      </c>
      <c r="U2092" t="s">
        <v>905</v>
      </c>
      <c r="V2092" t="s">
        <v>906</v>
      </c>
      <c r="W2092" t="s">
        <v>907</v>
      </c>
      <c r="X2092">
        <v>18.86</v>
      </c>
      <c r="Y2092">
        <v>7</v>
      </c>
      <c r="Z2092" t="s">
        <v>908</v>
      </c>
      <c r="AA2092" t="s">
        <v>909</v>
      </c>
      <c r="AB2092" t="s">
        <v>905</v>
      </c>
      <c r="AC2092" t="s">
        <v>906</v>
      </c>
      <c r="AD2092" t="s">
        <v>907</v>
      </c>
      <c r="AE2092" t="s">
        <v>910</v>
      </c>
      <c r="AF2092">
        <v>5</v>
      </c>
      <c r="AG2092">
        <v>5</v>
      </c>
      <c r="AH2092" t="s">
        <v>59</v>
      </c>
      <c r="AI2092" t="s">
        <v>60</v>
      </c>
      <c r="AJ2092" t="s">
        <v>3280</v>
      </c>
      <c r="AK2092" t="s">
        <v>61</v>
      </c>
      <c r="AL2092">
        <v>2</v>
      </c>
      <c r="AM2092" t="s">
        <v>62</v>
      </c>
      <c r="AN2092" t="s">
        <v>63</v>
      </c>
      <c r="AO2092" t="s">
        <v>64</v>
      </c>
      <c r="AP2092" t="s">
        <v>65</v>
      </c>
      <c r="AQ2092" t="s">
        <v>66</v>
      </c>
      <c r="AR2092" t="s">
        <v>67</v>
      </c>
      <c r="AS2092" t="s">
        <v>68</v>
      </c>
      <c r="AT2092" t="s">
        <v>69</v>
      </c>
      <c r="AU2092">
        <v>59</v>
      </c>
      <c r="AV2092">
        <v>20</v>
      </c>
      <c r="AW2092">
        <f>YEAR(ChinookMusic[[#This Row],[invoiceDate]])</f>
        <v>2010</v>
      </c>
      <c r="AX2092" t="str">
        <f>TEXT(ChinookMusic[[#This Row],[invoiceDate]],"MMMM")</f>
        <v>January</v>
      </c>
    </row>
    <row r="2093" spans="1:50" x14ac:dyDescent="0.3">
      <c r="A2093">
        <v>150</v>
      </c>
      <c r="B2093" t="s">
        <v>1280</v>
      </c>
      <c r="C2093">
        <v>232</v>
      </c>
      <c r="D2093" t="s">
        <v>1805</v>
      </c>
      <c r="E2093">
        <v>2928</v>
      </c>
      <c r="F2093" t="s">
        <v>2006</v>
      </c>
      <c r="G2093" t="s">
        <v>1280</v>
      </c>
      <c r="H2093">
        <v>276192</v>
      </c>
      <c r="I2093">
        <v>0.99</v>
      </c>
      <c r="J2093">
        <v>1</v>
      </c>
      <c r="K2093" t="s">
        <v>78</v>
      </c>
      <c r="L2093">
        <v>1</v>
      </c>
      <c r="M2093" t="s">
        <v>51</v>
      </c>
      <c r="N2093">
        <v>8</v>
      </c>
      <c r="O2093" t="s">
        <v>52</v>
      </c>
      <c r="P2093">
        <v>483</v>
      </c>
      <c r="Q2093">
        <v>1</v>
      </c>
      <c r="R2093">
        <v>89</v>
      </c>
      <c r="S2093">
        <v>7</v>
      </c>
      <c r="T2093" s="3">
        <v>40196</v>
      </c>
      <c r="U2093" t="s">
        <v>905</v>
      </c>
      <c r="V2093" t="s">
        <v>906</v>
      </c>
      <c r="W2093" t="s">
        <v>907</v>
      </c>
      <c r="X2093">
        <v>18.86</v>
      </c>
      <c r="Y2093">
        <v>7</v>
      </c>
      <c r="Z2093" t="s">
        <v>908</v>
      </c>
      <c r="AA2093" t="s">
        <v>909</v>
      </c>
      <c r="AB2093" t="s">
        <v>905</v>
      </c>
      <c r="AC2093" t="s">
        <v>906</v>
      </c>
      <c r="AD2093" t="s">
        <v>907</v>
      </c>
      <c r="AE2093" t="s">
        <v>910</v>
      </c>
      <c r="AF2093">
        <v>5</v>
      </c>
      <c r="AG2093">
        <v>5</v>
      </c>
      <c r="AH2093" t="s">
        <v>59</v>
      </c>
      <c r="AI2093" t="s">
        <v>60</v>
      </c>
      <c r="AJ2093" t="s">
        <v>3280</v>
      </c>
      <c r="AK2093" t="s">
        <v>61</v>
      </c>
      <c r="AL2093">
        <v>2</v>
      </c>
      <c r="AM2093" t="s">
        <v>62</v>
      </c>
      <c r="AN2093" t="s">
        <v>63</v>
      </c>
      <c r="AO2093" t="s">
        <v>64</v>
      </c>
      <c r="AP2093" t="s">
        <v>65</v>
      </c>
      <c r="AQ2093" t="s">
        <v>66</v>
      </c>
      <c r="AR2093" t="s">
        <v>67</v>
      </c>
      <c r="AS2093" t="s">
        <v>68</v>
      </c>
      <c r="AT2093" t="s">
        <v>69</v>
      </c>
      <c r="AU2093">
        <v>59</v>
      </c>
      <c r="AV2093">
        <v>20</v>
      </c>
      <c r="AW2093">
        <f>YEAR(ChinookMusic[[#This Row],[invoiceDate]])</f>
        <v>2010</v>
      </c>
      <c r="AX2093" t="str">
        <f>TEXT(ChinookMusic[[#This Row],[invoiceDate]],"MMMM")</f>
        <v>January</v>
      </c>
    </row>
    <row r="2094" spans="1:50" x14ac:dyDescent="0.3">
      <c r="A2094">
        <v>149</v>
      </c>
      <c r="B2094" t="s">
        <v>1054</v>
      </c>
      <c r="C2094">
        <v>231</v>
      </c>
      <c r="D2094" t="s">
        <v>1055</v>
      </c>
      <c r="E2094">
        <v>2892</v>
      </c>
      <c r="F2094" t="s">
        <v>2007</v>
      </c>
      <c r="G2094" t="s">
        <v>73</v>
      </c>
      <c r="H2094">
        <v>2600333</v>
      </c>
      <c r="I2094">
        <v>1.99</v>
      </c>
      <c r="J2094">
        <v>3</v>
      </c>
      <c r="K2094" t="s">
        <v>1057</v>
      </c>
      <c r="L2094">
        <v>21</v>
      </c>
      <c r="M2094" t="s">
        <v>1483</v>
      </c>
      <c r="N2094">
        <v>3</v>
      </c>
      <c r="O2094" t="s">
        <v>1058</v>
      </c>
      <c r="P2094">
        <v>479</v>
      </c>
      <c r="Q2094">
        <v>1</v>
      </c>
      <c r="R2094">
        <v>89</v>
      </c>
      <c r="S2094">
        <v>7</v>
      </c>
      <c r="T2094" s="3">
        <v>40196</v>
      </c>
      <c r="U2094" t="s">
        <v>905</v>
      </c>
      <c r="V2094" t="s">
        <v>906</v>
      </c>
      <c r="W2094" t="s">
        <v>907</v>
      </c>
      <c r="X2094">
        <v>18.86</v>
      </c>
      <c r="Y2094">
        <v>7</v>
      </c>
      <c r="Z2094" t="s">
        <v>908</v>
      </c>
      <c r="AA2094" t="s">
        <v>909</v>
      </c>
      <c r="AB2094" t="s">
        <v>905</v>
      </c>
      <c r="AC2094" t="s">
        <v>906</v>
      </c>
      <c r="AD2094" t="s">
        <v>907</v>
      </c>
      <c r="AE2094" t="s">
        <v>910</v>
      </c>
      <c r="AF2094">
        <v>5</v>
      </c>
      <c r="AG2094">
        <v>5</v>
      </c>
      <c r="AH2094" t="s">
        <v>59</v>
      </c>
      <c r="AI2094" t="s">
        <v>60</v>
      </c>
      <c r="AJ2094" t="s">
        <v>3279</v>
      </c>
      <c r="AK2094" t="s">
        <v>61</v>
      </c>
      <c r="AL2094">
        <v>2</v>
      </c>
      <c r="AM2094" t="s">
        <v>62</v>
      </c>
      <c r="AN2094" t="s">
        <v>63</v>
      </c>
      <c r="AO2094" t="s">
        <v>64</v>
      </c>
      <c r="AP2094" t="s">
        <v>65</v>
      </c>
      <c r="AQ2094" t="s">
        <v>66</v>
      </c>
      <c r="AR2094" t="s">
        <v>67</v>
      </c>
      <c r="AS2094" t="s">
        <v>68</v>
      </c>
      <c r="AT2094" t="s">
        <v>69</v>
      </c>
      <c r="AU2094">
        <v>59</v>
      </c>
      <c r="AV2094">
        <v>20</v>
      </c>
      <c r="AW2094">
        <f>YEAR(ChinookMusic[[#This Row],[invoiceDate]])</f>
        <v>2010</v>
      </c>
      <c r="AX2094" t="str">
        <f>TEXT(ChinookMusic[[#This Row],[invoiceDate]],"MMMM")</f>
        <v>January</v>
      </c>
    </row>
    <row r="2095" spans="1:50" x14ac:dyDescent="0.3">
      <c r="A2095">
        <v>149</v>
      </c>
      <c r="B2095" t="s">
        <v>1054</v>
      </c>
      <c r="C2095">
        <v>231</v>
      </c>
      <c r="D2095" t="s">
        <v>1055</v>
      </c>
      <c r="E2095">
        <v>2892</v>
      </c>
      <c r="F2095" t="s">
        <v>2007</v>
      </c>
      <c r="G2095" t="s">
        <v>73</v>
      </c>
      <c r="H2095">
        <v>2600333</v>
      </c>
      <c r="I2095">
        <v>1.99</v>
      </c>
      <c r="J2095">
        <v>3</v>
      </c>
      <c r="K2095" t="s">
        <v>1057</v>
      </c>
      <c r="L2095">
        <v>21</v>
      </c>
      <c r="M2095" t="s">
        <v>1483</v>
      </c>
      <c r="N2095">
        <v>10</v>
      </c>
      <c r="O2095" t="s">
        <v>1058</v>
      </c>
      <c r="P2095">
        <v>479</v>
      </c>
      <c r="Q2095">
        <v>1</v>
      </c>
      <c r="R2095">
        <v>89</v>
      </c>
      <c r="S2095">
        <v>7</v>
      </c>
      <c r="T2095" s="3">
        <v>40196</v>
      </c>
      <c r="U2095" t="s">
        <v>905</v>
      </c>
      <c r="V2095" t="s">
        <v>906</v>
      </c>
      <c r="W2095" t="s">
        <v>907</v>
      </c>
      <c r="X2095">
        <v>18.86</v>
      </c>
      <c r="Y2095">
        <v>7</v>
      </c>
      <c r="Z2095" t="s">
        <v>908</v>
      </c>
      <c r="AA2095" t="s">
        <v>909</v>
      </c>
      <c r="AB2095" t="s">
        <v>905</v>
      </c>
      <c r="AC2095" t="s">
        <v>906</v>
      </c>
      <c r="AD2095" t="s">
        <v>907</v>
      </c>
      <c r="AE2095" t="s">
        <v>910</v>
      </c>
      <c r="AF2095">
        <v>5</v>
      </c>
      <c r="AG2095">
        <v>5</v>
      </c>
      <c r="AH2095" t="s">
        <v>59</v>
      </c>
      <c r="AI2095" t="s">
        <v>60</v>
      </c>
      <c r="AJ2095" t="s">
        <v>3279</v>
      </c>
      <c r="AK2095" t="s">
        <v>61</v>
      </c>
      <c r="AL2095">
        <v>2</v>
      </c>
      <c r="AM2095" t="s">
        <v>62</v>
      </c>
      <c r="AN2095" t="s">
        <v>63</v>
      </c>
      <c r="AO2095" t="s">
        <v>64</v>
      </c>
      <c r="AP2095" t="s">
        <v>65</v>
      </c>
      <c r="AQ2095" t="s">
        <v>66</v>
      </c>
      <c r="AR2095" t="s">
        <v>67</v>
      </c>
      <c r="AS2095" t="s">
        <v>68</v>
      </c>
      <c r="AT2095" t="s">
        <v>69</v>
      </c>
      <c r="AU2095">
        <v>59</v>
      </c>
      <c r="AV2095">
        <v>20</v>
      </c>
      <c r="AW2095">
        <f>YEAR(ChinookMusic[[#This Row],[invoiceDate]])</f>
        <v>2010</v>
      </c>
      <c r="AX2095" t="str">
        <f>TEXT(ChinookMusic[[#This Row],[invoiceDate]],"MMMM")</f>
        <v>January</v>
      </c>
    </row>
    <row r="2096" spans="1:50" x14ac:dyDescent="0.3">
      <c r="A2096">
        <v>76</v>
      </c>
      <c r="B2096" t="s">
        <v>264</v>
      </c>
      <c r="C2096">
        <v>54</v>
      </c>
      <c r="D2096" t="s">
        <v>822</v>
      </c>
      <c r="E2096">
        <v>685</v>
      </c>
      <c r="F2096" t="s">
        <v>2008</v>
      </c>
      <c r="G2096" t="s">
        <v>837</v>
      </c>
      <c r="H2096">
        <v>149394</v>
      </c>
      <c r="I2096">
        <v>0.99</v>
      </c>
      <c r="J2096">
        <v>1</v>
      </c>
      <c r="K2096" t="s">
        <v>78</v>
      </c>
      <c r="L2096">
        <v>1</v>
      </c>
      <c r="M2096" t="s">
        <v>51</v>
      </c>
      <c r="N2096">
        <v>1</v>
      </c>
      <c r="O2096" t="s">
        <v>52</v>
      </c>
      <c r="P2096">
        <v>690</v>
      </c>
      <c r="Q2096">
        <v>1</v>
      </c>
      <c r="R2096">
        <v>128</v>
      </c>
      <c r="S2096">
        <v>39</v>
      </c>
      <c r="T2096" s="3">
        <v>40373</v>
      </c>
      <c r="U2096" t="s">
        <v>936</v>
      </c>
      <c r="V2096" t="s">
        <v>248</v>
      </c>
      <c r="W2096" t="s">
        <v>161</v>
      </c>
      <c r="X2096">
        <v>3.96</v>
      </c>
      <c r="Y2096">
        <v>39</v>
      </c>
      <c r="Z2096" t="s">
        <v>937</v>
      </c>
      <c r="AA2096" t="s">
        <v>938</v>
      </c>
      <c r="AB2096" t="s">
        <v>936</v>
      </c>
      <c r="AC2096" t="s">
        <v>248</v>
      </c>
      <c r="AD2096" t="s">
        <v>161</v>
      </c>
      <c r="AE2096" t="s">
        <v>939</v>
      </c>
      <c r="AF2096">
        <v>4</v>
      </c>
      <c r="AG2096">
        <v>4</v>
      </c>
      <c r="AH2096" t="s">
        <v>85</v>
      </c>
      <c r="AI2096" t="s">
        <v>86</v>
      </c>
      <c r="AJ2096" t="s">
        <v>3279</v>
      </c>
      <c r="AK2096" t="s">
        <v>61</v>
      </c>
      <c r="AL2096">
        <v>2</v>
      </c>
      <c r="AM2096" t="s">
        <v>87</v>
      </c>
      <c r="AN2096" t="s">
        <v>63</v>
      </c>
      <c r="AO2096" t="s">
        <v>64</v>
      </c>
      <c r="AP2096" t="s">
        <v>88</v>
      </c>
      <c r="AQ2096" t="s">
        <v>89</v>
      </c>
      <c r="AR2096" t="s">
        <v>67</v>
      </c>
      <c r="AS2096" t="s">
        <v>68</v>
      </c>
      <c r="AT2096" t="s">
        <v>69</v>
      </c>
      <c r="AU2096">
        <v>77</v>
      </c>
      <c r="AV2096">
        <v>21</v>
      </c>
      <c r="AW2096">
        <f>YEAR(ChinookMusic[[#This Row],[invoiceDate]])</f>
        <v>2010</v>
      </c>
      <c r="AX2096" t="str">
        <f>TEXT(ChinookMusic[[#This Row],[invoiceDate]],"MMMM")</f>
        <v>July</v>
      </c>
    </row>
    <row r="2097" spans="1:50" x14ac:dyDescent="0.3">
      <c r="A2097">
        <v>76</v>
      </c>
      <c r="B2097" t="s">
        <v>264</v>
      </c>
      <c r="C2097">
        <v>54</v>
      </c>
      <c r="D2097" t="s">
        <v>822</v>
      </c>
      <c r="E2097">
        <v>685</v>
      </c>
      <c r="F2097" t="s">
        <v>2008</v>
      </c>
      <c r="G2097" t="s">
        <v>837</v>
      </c>
      <c r="H2097">
        <v>149394</v>
      </c>
      <c r="I2097">
        <v>0.99</v>
      </c>
      <c r="J2097">
        <v>1</v>
      </c>
      <c r="K2097" t="s">
        <v>78</v>
      </c>
      <c r="L2097">
        <v>1</v>
      </c>
      <c r="M2097" t="s">
        <v>51</v>
      </c>
      <c r="N2097">
        <v>8</v>
      </c>
      <c r="O2097" t="s">
        <v>52</v>
      </c>
      <c r="P2097">
        <v>690</v>
      </c>
      <c r="Q2097">
        <v>1</v>
      </c>
      <c r="R2097">
        <v>128</v>
      </c>
      <c r="S2097">
        <v>39</v>
      </c>
      <c r="T2097" s="3">
        <v>40373</v>
      </c>
      <c r="U2097" t="s">
        <v>936</v>
      </c>
      <c r="V2097" t="s">
        <v>248</v>
      </c>
      <c r="W2097" t="s">
        <v>161</v>
      </c>
      <c r="X2097">
        <v>3.96</v>
      </c>
      <c r="Y2097">
        <v>39</v>
      </c>
      <c r="Z2097" t="s">
        <v>937</v>
      </c>
      <c r="AA2097" t="s">
        <v>938</v>
      </c>
      <c r="AB2097" t="s">
        <v>936</v>
      </c>
      <c r="AC2097" t="s">
        <v>248</v>
      </c>
      <c r="AD2097" t="s">
        <v>161</v>
      </c>
      <c r="AE2097" t="s">
        <v>939</v>
      </c>
      <c r="AF2097">
        <v>4</v>
      </c>
      <c r="AG2097">
        <v>4</v>
      </c>
      <c r="AH2097" t="s">
        <v>85</v>
      </c>
      <c r="AI2097" t="s">
        <v>86</v>
      </c>
      <c r="AJ2097" t="s">
        <v>3279</v>
      </c>
      <c r="AK2097" t="s">
        <v>61</v>
      </c>
      <c r="AL2097">
        <v>2</v>
      </c>
      <c r="AM2097" t="s">
        <v>87</v>
      </c>
      <c r="AN2097" t="s">
        <v>63</v>
      </c>
      <c r="AO2097" t="s">
        <v>64</v>
      </c>
      <c r="AP2097" t="s">
        <v>88</v>
      </c>
      <c r="AQ2097" t="s">
        <v>89</v>
      </c>
      <c r="AR2097" t="s">
        <v>67</v>
      </c>
      <c r="AS2097" t="s">
        <v>68</v>
      </c>
      <c r="AT2097" t="s">
        <v>69</v>
      </c>
      <c r="AU2097">
        <v>77</v>
      </c>
      <c r="AV2097">
        <v>21</v>
      </c>
      <c r="AW2097">
        <f>YEAR(ChinookMusic[[#This Row],[invoiceDate]])</f>
        <v>2010</v>
      </c>
      <c r="AX2097" t="str">
        <f>TEXT(ChinookMusic[[#This Row],[invoiceDate]],"MMMM")</f>
        <v>July</v>
      </c>
    </row>
    <row r="2098" spans="1:50" x14ac:dyDescent="0.3">
      <c r="A2098">
        <v>76</v>
      </c>
      <c r="B2098" t="s">
        <v>264</v>
      </c>
      <c r="C2098">
        <v>54</v>
      </c>
      <c r="D2098" t="s">
        <v>822</v>
      </c>
      <c r="E2098">
        <v>683</v>
      </c>
      <c r="F2098" t="s">
        <v>2009</v>
      </c>
      <c r="G2098" t="s">
        <v>837</v>
      </c>
      <c r="H2098">
        <v>140329</v>
      </c>
      <c r="I2098">
        <v>0.99</v>
      </c>
      <c r="J2098">
        <v>1</v>
      </c>
      <c r="K2098" t="s">
        <v>78</v>
      </c>
      <c r="L2098">
        <v>1</v>
      </c>
      <c r="M2098" t="s">
        <v>51</v>
      </c>
      <c r="N2098">
        <v>8</v>
      </c>
      <c r="O2098" t="s">
        <v>52</v>
      </c>
      <c r="P2098">
        <v>689</v>
      </c>
      <c r="Q2098">
        <v>1</v>
      </c>
      <c r="R2098">
        <v>128</v>
      </c>
      <c r="S2098">
        <v>39</v>
      </c>
      <c r="T2098" s="3">
        <v>40373</v>
      </c>
      <c r="U2098" t="s">
        <v>936</v>
      </c>
      <c r="V2098" t="s">
        <v>248</v>
      </c>
      <c r="W2098" t="s">
        <v>161</v>
      </c>
      <c r="X2098">
        <v>3.96</v>
      </c>
      <c r="Y2098">
        <v>39</v>
      </c>
      <c r="Z2098" t="s">
        <v>937</v>
      </c>
      <c r="AA2098" t="s">
        <v>938</v>
      </c>
      <c r="AB2098" t="s">
        <v>936</v>
      </c>
      <c r="AC2098" t="s">
        <v>248</v>
      </c>
      <c r="AD2098" t="s">
        <v>161</v>
      </c>
      <c r="AE2098" t="s">
        <v>939</v>
      </c>
      <c r="AF2098">
        <v>4</v>
      </c>
      <c r="AG2098">
        <v>4</v>
      </c>
      <c r="AH2098" t="s">
        <v>85</v>
      </c>
      <c r="AI2098" t="s">
        <v>86</v>
      </c>
      <c r="AJ2098" t="s">
        <v>3279</v>
      </c>
      <c r="AK2098" t="s">
        <v>61</v>
      </c>
      <c r="AL2098">
        <v>2</v>
      </c>
      <c r="AM2098" t="s">
        <v>87</v>
      </c>
      <c r="AN2098" t="s">
        <v>63</v>
      </c>
      <c r="AO2098" t="s">
        <v>64</v>
      </c>
      <c r="AP2098" t="s">
        <v>88</v>
      </c>
      <c r="AQ2098" t="s">
        <v>89</v>
      </c>
      <c r="AR2098" t="s">
        <v>67</v>
      </c>
      <c r="AS2098" t="s">
        <v>68</v>
      </c>
      <c r="AT2098" t="s">
        <v>69</v>
      </c>
      <c r="AU2098">
        <v>77</v>
      </c>
      <c r="AV2098">
        <v>21</v>
      </c>
      <c r="AW2098">
        <f>YEAR(ChinookMusic[[#This Row],[invoiceDate]])</f>
        <v>2010</v>
      </c>
      <c r="AX2098" t="str">
        <f>TEXT(ChinookMusic[[#This Row],[invoiceDate]],"MMMM")</f>
        <v>July</v>
      </c>
    </row>
    <row r="2099" spans="1:50" x14ac:dyDescent="0.3">
      <c r="A2099">
        <v>76</v>
      </c>
      <c r="B2099" t="s">
        <v>264</v>
      </c>
      <c r="C2099">
        <v>54</v>
      </c>
      <c r="D2099" t="s">
        <v>822</v>
      </c>
      <c r="E2099">
        <v>683</v>
      </c>
      <c r="F2099" t="s">
        <v>2009</v>
      </c>
      <c r="G2099" t="s">
        <v>837</v>
      </c>
      <c r="H2099">
        <v>140329</v>
      </c>
      <c r="I2099">
        <v>0.99</v>
      </c>
      <c r="J2099">
        <v>1</v>
      </c>
      <c r="K2099" t="s">
        <v>78</v>
      </c>
      <c r="L2099">
        <v>1</v>
      </c>
      <c r="M2099" t="s">
        <v>51</v>
      </c>
      <c r="N2099">
        <v>1</v>
      </c>
      <c r="O2099" t="s">
        <v>52</v>
      </c>
      <c r="P2099">
        <v>689</v>
      </c>
      <c r="Q2099">
        <v>1</v>
      </c>
      <c r="R2099">
        <v>128</v>
      </c>
      <c r="S2099">
        <v>39</v>
      </c>
      <c r="T2099" s="3">
        <v>40373</v>
      </c>
      <c r="U2099" t="s">
        <v>936</v>
      </c>
      <c r="V2099" t="s">
        <v>248</v>
      </c>
      <c r="W2099" t="s">
        <v>161</v>
      </c>
      <c r="X2099">
        <v>3.96</v>
      </c>
      <c r="Y2099">
        <v>39</v>
      </c>
      <c r="Z2099" t="s">
        <v>937</v>
      </c>
      <c r="AA2099" t="s">
        <v>938</v>
      </c>
      <c r="AB2099" t="s">
        <v>936</v>
      </c>
      <c r="AC2099" t="s">
        <v>248</v>
      </c>
      <c r="AD2099" t="s">
        <v>161</v>
      </c>
      <c r="AE2099" t="s">
        <v>939</v>
      </c>
      <c r="AF2099">
        <v>4</v>
      </c>
      <c r="AG2099">
        <v>4</v>
      </c>
      <c r="AH2099" t="s">
        <v>85</v>
      </c>
      <c r="AI2099" t="s">
        <v>86</v>
      </c>
      <c r="AJ2099" t="s">
        <v>3279</v>
      </c>
      <c r="AK2099" t="s">
        <v>61</v>
      </c>
      <c r="AL2099">
        <v>2</v>
      </c>
      <c r="AM2099" t="s">
        <v>87</v>
      </c>
      <c r="AN2099" t="s">
        <v>63</v>
      </c>
      <c r="AO2099" t="s">
        <v>64</v>
      </c>
      <c r="AP2099" t="s">
        <v>88</v>
      </c>
      <c r="AQ2099" t="s">
        <v>89</v>
      </c>
      <c r="AR2099" t="s">
        <v>67</v>
      </c>
      <c r="AS2099" t="s">
        <v>68</v>
      </c>
      <c r="AT2099" t="s">
        <v>69</v>
      </c>
      <c r="AU2099">
        <v>77</v>
      </c>
      <c r="AV2099">
        <v>21</v>
      </c>
      <c r="AW2099">
        <f>YEAR(ChinookMusic[[#This Row],[invoiceDate]])</f>
        <v>2010</v>
      </c>
      <c r="AX2099" t="str">
        <f>TEXT(ChinookMusic[[#This Row],[invoiceDate]],"MMMM")</f>
        <v>July</v>
      </c>
    </row>
    <row r="2100" spans="1:50" x14ac:dyDescent="0.3">
      <c r="A2100">
        <v>76</v>
      </c>
      <c r="B2100" t="s">
        <v>264</v>
      </c>
      <c r="C2100">
        <v>54</v>
      </c>
      <c r="D2100" t="s">
        <v>822</v>
      </c>
      <c r="E2100">
        <v>681</v>
      </c>
      <c r="F2100" t="s">
        <v>2010</v>
      </c>
      <c r="G2100" t="s">
        <v>837</v>
      </c>
      <c r="H2100">
        <v>162899</v>
      </c>
      <c r="I2100">
        <v>0.99</v>
      </c>
      <c r="J2100">
        <v>1</v>
      </c>
      <c r="K2100" t="s">
        <v>78</v>
      </c>
      <c r="L2100">
        <v>1</v>
      </c>
      <c r="M2100" t="s">
        <v>51</v>
      </c>
      <c r="N2100">
        <v>8</v>
      </c>
      <c r="O2100" t="s">
        <v>52</v>
      </c>
      <c r="P2100">
        <v>688</v>
      </c>
      <c r="Q2100">
        <v>1</v>
      </c>
      <c r="R2100">
        <v>128</v>
      </c>
      <c r="S2100">
        <v>39</v>
      </c>
      <c r="T2100" s="3">
        <v>40373</v>
      </c>
      <c r="U2100" t="s">
        <v>936</v>
      </c>
      <c r="V2100" t="s">
        <v>248</v>
      </c>
      <c r="W2100" t="s">
        <v>161</v>
      </c>
      <c r="X2100">
        <v>3.96</v>
      </c>
      <c r="Y2100">
        <v>39</v>
      </c>
      <c r="Z2100" t="s">
        <v>937</v>
      </c>
      <c r="AA2100" t="s">
        <v>938</v>
      </c>
      <c r="AB2100" t="s">
        <v>936</v>
      </c>
      <c r="AC2100" t="s">
        <v>248</v>
      </c>
      <c r="AD2100" t="s">
        <v>161</v>
      </c>
      <c r="AE2100" t="s">
        <v>939</v>
      </c>
      <c r="AF2100">
        <v>4</v>
      </c>
      <c r="AG2100">
        <v>4</v>
      </c>
      <c r="AH2100" t="s">
        <v>85</v>
      </c>
      <c r="AI2100" t="s">
        <v>86</v>
      </c>
      <c r="AJ2100" t="s">
        <v>3279</v>
      </c>
      <c r="AK2100" t="s">
        <v>61</v>
      </c>
      <c r="AL2100">
        <v>2</v>
      </c>
      <c r="AM2100" t="s">
        <v>87</v>
      </c>
      <c r="AN2100" t="s">
        <v>63</v>
      </c>
      <c r="AO2100" t="s">
        <v>64</v>
      </c>
      <c r="AP2100" t="s">
        <v>88</v>
      </c>
      <c r="AQ2100" t="s">
        <v>89</v>
      </c>
      <c r="AR2100" t="s">
        <v>67</v>
      </c>
      <c r="AS2100" t="s">
        <v>68</v>
      </c>
      <c r="AT2100" t="s">
        <v>69</v>
      </c>
      <c r="AU2100">
        <v>77</v>
      </c>
      <c r="AV2100">
        <v>21</v>
      </c>
      <c r="AW2100">
        <f>YEAR(ChinookMusic[[#This Row],[invoiceDate]])</f>
        <v>2010</v>
      </c>
      <c r="AX2100" t="str">
        <f>TEXT(ChinookMusic[[#This Row],[invoiceDate]],"MMMM")</f>
        <v>July</v>
      </c>
    </row>
    <row r="2101" spans="1:50" x14ac:dyDescent="0.3">
      <c r="A2101">
        <v>76</v>
      </c>
      <c r="B2101" t="s">
        <v>264</v>
      </c>
      <c r="C2101">
        <v>54</v>
      </c>
      <c r="D2101" t="s">
        <v>822</v>
      </c>
      <c r="E2101">
        <v>681</v>
      </c>
      <c r="F2101" t="s">
        <v>2010</v>
      </c>
      <c r="G2101" t="s">
        <v>837</v>
      </c>
      <c r="H2101">
        <v>162899</v>
      </c>
      <c r="I2101">
        <v>0.99</v>
      </c>
      <c r="J2101">
        <v>1</v>
      </c>
      <c r="K2101" t="s">
        <v>78</v>
      </c>
      <c r="L2101">
        <v>1</v>
      </c>
      <c r="M2101" t="s">
        <v>51</v>
      </c>
      <c r="N2101">
        <v>1</v>
      </c>
      <c r="O2101" t="s">
        <v>52</v>
      </c>
      <c r="P2101">
        <v>688</v>
      </c>
      <c r="Q2101">
        <v>1</v>
      </c>
      <c r="R2101">
        <v>128</v>
      </c>
      <c r="S2101">
        <v>39</v>
      </c>
      <c r="T2101" s="3">
        <v>40373</v>
      </c>
      <c r="U2101" t="s">
        <v>936</v>
      </c>
      <c r="V2101" t="s">
        <v>248</v>
      </c>
      <c r="W2101" t="s">
        <v>161</v>
      </c>
      <c r="X2101">
        <v>3.96</v>
      </c>
      <c r="Y2101">
        <v>39</v>
      </c>
      <c r="Z2101" t="s">
        <v>937</v>
      </c>
      <c r="AA2101" t="s">
        <v>938</v>
      </c>
      <c r="AB2101" t="s">
        <v>936</v>
      </c>
      <c r="AC2101" t="s">
        <v>248</v>
      </c>
      <c r="AD2101" t="s">
        <v>161</v>
      </c>
      <c r="AE2101" t="s">
        <v>939</v>
      </c>
      <c r="AF2101">
        <v>4</v>
      </c>
      <c r="AG2101">
        <v>4</v>
      </c>
      <c r="AH2101" t="s">
        <v>85</v>
      </c>
      <c r="AI2101" t="s">
        <v>86</v>
      </c>
      <c r="AJ2101" t="s">
        <v>3279</v>
      </c>
      <c r="AK2101" t="s">
        <v>61</v>
      </c>
      <c r="AL2101">
        <v>2</v>
      </c>
      <c r="AM2101" t="s">
        <v>87</v>
      </c>
      <c r="AN2101" t="s">
        <v>63</v>
      </c>
      <c r="AO2101" t="s">
        <v>64</v>
      </c>
      <c r="AP2101" t="s">
        <v>88</v>
      </c>
      <c r="AQ2101" t="s">
        <v>89</v>
      </c>
      <c r="AR2101" t="s">
        <v>67</v>
      </c>
      <c r="AS2101" t="s">
        <v>68</v>
      </c>
      <c r="AT2101" t="s">
        <v>69</v>
      </c>
      <c r="AU2101">
        <v>77</v>
      </c>
      <c r="AV2101">
        <v>21</v>
      </c>
      <c r="AW2101">
        <f>YEAR(ChinookMusic[[#This Row],[invoiceDate]])</f>
        <v>2010</v>
      </c>
      <c r="AX2101" t="str">
        <f>TEXT(ChinookMusic[[#This Row],[invoiceDate]],"MMMM")</f>
        <v>July</v>
      </c>
    </row>
    <row r="2102" spans="1:50" x14ac:dyDescent="0.3">
      <c r="A2102">
        <v>76</v>
      </c>
      <c r="B2102" t="s">
        <v>264</v>
      </c>
      <c r="C2102">
        <v>54</v>
      </c>
      <c r="D2102" t="s">
        <v>822</v>
      </c>
      <c r="E2102">
        <v>679</v>
      </c>
      <c r="F2102" t="s">
        <v>2011</v>
      </c>
      <c r="G2102" t="s">
        <v>837</v>
      </c>
      <c r="H2102">
        <v>191451</v>
      </c>
      <c r="I2102">
        <v>0.99</v>
      </c>
      <c r="J2102">
        <v>1</v>
      </c>
      <c r="K2102" t="s">
        <v>78</v>
      </c>
      <c r="L2102">
        <v>1</v>
      </c>
      <c r="M2102" t="s">
        <v>51</v>
      </c>
      <c r="N2102">
        <v>8</v>
      </c>
      <c r="O2102" t="s">
        <v>52</v>
      </c>
      <c r="P2102">
        <v>687</v>
      </c>
      <c r="Q2102">
        <v>1</v>
      </c>
      <c r="R2102">
        <v>128</v>
      </c>
      <c r="S2102">
        <v>39</v>
      </c>
      <c r="T2102" s="3">
        <v>40373</v>
      </c>
      <c r="U2102" t="s">
        <v>936</v>
      </c>
      <c r="V2102" t="s">
        <v>248</v>
      </c>
      <c r="W2102" t="s">
        <v>161</v>
      </c>
      <c r="X2102">
        <v>3.96</v>
      </c>
      <c r="Y2102">
        <v>39</v>
      </c>
      <c r="Z2102" t="s">
        <v>937</v>
      </c>
      <c r="AA2102" t="s">
        <v>938</v>
      </c>
      <c r="AB2102" t="s">
        <v>936</v>
      </c>
      <c r="AC2102" t="s">
        <v>248</v>
      </c>
      <c r="AD2102" t="s">
        <v>161</v>
      </c>
      <c r="AE2102" t="s">
        <v>939</v>
      </c>
      <c r="AF2102">
        <v>4</v>
      </c>
      <c r="AG2102">
        <v>4</v>
      </c>
      <c r="AH2102" t="s">
        <v>85</v>
      </c>
      <c r="AI2102" t="s">
        <v>86</v>
      </c>
      <c r="AJ2102" t="s">
        <v>3279</v>
      </c>
      <c r="AK2102" t="s">
        <v>61</v>
      </c>
      <c r="AL2102">
        <v>2</v>
      </c>
      <c r="AM2102" t="s">
        <v>87</v>
      </c>
      <c r="AN2102" t="s">
        <v>63</v>
      </c>
      <c r="AO2102" t="s">
        <v>64</v>
      </c>
      <c r="AP2102" t="s">
        <v>88</v>
      </c>
      <c r="AQ2102" t="s">
        <v>89</v>
      </c>
      <c r="AR2102" t="s">
        <v>67</v>
      </c>
      <c r="AS2102" t="s">
        <v>68</v>
      </c>
      <c r="AT2102" t="s">
        <v>69</v>
      </c>
      <c r="AU2102">
        <v>77</v>
      </c>
      <c r="AV2102">
        <v>21</v>
      </c>
      <c r="AW2102">
        <f>YEAR(ChinookMusic[[#This Row],[invoiceDate]])</f>
        <v>2010</v>
      </c>
      <c r="AX2102" t="str">
        <f>TEXT(ChinookMusic[[#This Row],[invoiceDate]],"MMMM")</f>
        <v>July</v>
      </c>
    </row>
    <row r="2103" spans="1:50" x14ac:dyDescent="0.3">
      <c r="A2103">
        <v>76</v>
      </c>
      <c r="B2103" t="s">
        <v>264</v>
      </c>
      <c r="C2103">
        <v>54</v>
      </c>
      <c r="D2103" t="s">
        <v>822</v>
      </c>
      <c r="E2103">
        <v>679</v>
      </c>
      <c r="F2103" t="s">
        <v>2011</v>
      </c>
      <c r="G2103" t="s">
        <v>837</v>
      </c>
      <c r="H2103">
        <v>191451</v>
      </c>
      <c r="I2103">
        <v>0.99</v>
      </c>
      <c r="J2103">
        <v>1</v>
      </c>
      <c r="K2103" t="s">
        <v>78</v>
      </c>
      <c r="L2103">
        <v>1</v>
      </c>
      <c r="M2103" t="s">
        <v>51</v>
      </c>
      <c r="N2103">
        <v>1</v>
      </c>
      <c r="O2103" t="s">
        <v>52</v>
      </c>
      <c r="P2103">
        <v>687</v>
      </c>
      <c r="Q2103">
        <v>1</v>
      </c>
      <c r="R2103">
        <v>128</v>
      </c>
      <c r="S2103">
        <v>39</v>
      </c>
      <c r="T2103" s="3">
        <v>40373</v>
      </c>
      <c r="U2103" t="s">
        <v>936</v>
      </c>
      <c r="V2103" t="s">
        <v>248</v>
      </c>
      <c r="W2103" t="s">
        <v>161</v>
      </c>
      <c r="X2103">
        <v>3.96</v>
      </c>
      <c r="Y2103">
        <v>39</v>
      </c>
      <c r="Z2103" t="s">
        <v>937</v>
      </c>
      <c r="AA2103" t="s">
        <v>938</v>
      </c>
      <c r="AB2103" t="s">
        <v>936</v>
      </c>
      <c r="AC2103" t="s">
        <v>248</v>
      </c>
      <c r="AD2103" t="s">
        <v>161</v>
      </c>
      <c r="AE2103" t="s">
        <v>939</v>
      </c>
      <c r="AF2103">
        <v>4</v>
      </c>
      <c r="AG2103">
        <v>4</v>
      </c>
      <c r="AH2103" t="s">
        <v>85</v>
      </c>
      <c r="AI2103" t="s">
        <v>86</v>
      </c>
      <c r="AJ2103" t="s">
        <v>3279</v>
      </c>
      <c r="AK2103" t="s">
        <v>61</v>
      </c>
      <c r="AL2103">
        <v>2</v>
      </c>
      <c r="AM2103" t="s">
        <v>87</v>
      </c>
      <c r="AN2103" t="s">
        <v>63</v>
      </c>
      <c r="AO2103" t="s">
        <v>64</v>
      </c>
      <c r="AP2103" t="s">
        <v>88</v>
      </c>
      <c r="AQ2103" t="s">
        <v>89</v>
      </c>
      <c r="AR2103" t="s">
        <v>67</v>
      </c>
      <c r="AS2103" t="s">
        <v>68</v>
      </c>
      <c r="AT2103" t="s">
        <v>69</v>
      </c>
      <c r="AU2103">
        <v>77</v>
      </c>
      <c r="AV2103">
        <v>21</v>
      </c>
      <c r="AW2103">
        <f>YEAR(ChinookMusic[[#This Row],[invoiceDate]])</f>
        <v>2010</v>
      </c>
      <c r="AX2103" t="str">
        <f>TEXT(ChinookMusic[[#This Row],[invoiceDate]],"MMMM")</f>
        <v>July</v>
      </c>
    </row>
    <row r="2104" spans="1:50" x14ac:dyDescent="0.3">
      <c r="A2104">
        <v>80</v>
      </c>
      <c r="B2104" t="s">
        <v>843</v>
      </c>
      <c r="C2104">
        <v>69</v>
      </c>
      <c r="D2104" t="s">
        <v>1364</v>
      </c>
      <c r="E2104">
        <v>861</v>
      </c>
      <c r="F2104" t="s">
        <v>2012</v>
      </c>
      <c r="G2104" t="s">
        <v>73</v>
      </c>
      <c r="H2104">
        <v>274181</v>
      </c>
      <c r="I2104">
        <v>0.99</v>
      </c>
      <c r="J2104">
        <v>1</v>
      </c>
      <c r="K2104" t="s">
        <v>78</v>
      </c>
      <c r="L2104">
        <v>7</v>
      </c>
      <c r="M2104" t="s">
        <v>158</v>
      </c>
      <c r="N2104">
        <v>8</v>
      </c>
      <c r="O2104" t="s">
        <v>52</v>
      </c>
      <c r="P2104">
        <v>1863</v>
      </c>
      <c r="Q2104">
        <v>1</v>
      </c>
      <c r="R2104">
        <v>344</v>
      </c>
      <c r="S2104">
        <v>35</v>
      </c>
      <c r="T2104" s="3">
        <v>41333</v>
      </c>
      <c r="U2104" t="s">
        <v>928</v>
      </c>
      <c r="V2104" t="s">
        <v>929</v>
      </c>
      <c r="W2104" t="s">
        <v>332</v>
      </c>
      <c r="X2104">
        <v>1.98</v>
      </c>
      <c r="Y2104">
        <v>35</v>
      </c>
      <c r="Z2104" t="s">
        <v>930</v>
      </c>
      <c r="AA2104" t="s">
        <v>931</v>
      </c>
      <c r="AB2104" t="s">
        <v>928</v>
      </c>
      <c r="AC2104" t="s">
        <v>929</v>
      </c>
      <c r="AD2104" t="s">
        <v>332</v>
      </c>
      <c r="AE2104" t="s">
        <v>932</v>
      </c>
      <c r="AF2104">
        <v>4</v>
      </c>
      <c r="AG2104">
        <v>4</v>
      </c>
      <c r="AH2104" t="s">
        <v>85</v>
      </c>
      <c r="AI2104" t="s">
        <v>86</v>
      </c>
      <c r="AJ2104" t="s">
        <v>3279</v>
      </c>
      <c r="AK2104" t="s">
        <v>61</v>
      </c>
      <c r="AL2104">
        <v>2</v>
      </c>
      <c r="AM2104" t="s">
        <v>87</v>
      </c>
      <c r="AN2104" t="s">
        <v>63</v>
      </c>
      <c r="AO2104" t="s">
        <v>64</v>
      </c>
      <c r="AP2104" t="s">
        <v>88</v>
      </c>
      <c r="AQ2104" t="s">
        <v>89</v>
      </c>
      <c r="AR2104" t="s">
        <v>67</v>
      </c>
      <c r="AS2104" t="s">
        <v>68</v>
      </c>
      <c r="AT2104" t="s">
        <v>69</v>
      </c>
      <c r="AU2104">
        <v>77</v>
      </c>
      <c r="AV2104">
        <v>21</v>
      </c>
      <c r="AW2104">
        <f>YEAR(ChinookMusic[[#This Row],[invoiceDate]])</f>
        <v>2013</v>
      </c>
      <c r="AX2104" t="str">
        <f>TEXT(ChinookMusic[[#This Row],[invoiceDate]],"MMMM")</f>
        <v>February</v>
      </c>
    </row>
    <row r="2105" spans="1:50" x14ac:dyDescent="0.3">
      <c r="A2105">
        <v>80</v>
      </c>
      <c r="B2105" t="s">
        <v>843</v>
      </c>
      <c r="C2105">
        <v>69</v>
      </c>
      <c r="D2105" t="s">
        <v>1364</v>
      </c>
      <c r="E2105">
        <v>861</v>
      </c>
      <c r="F2105" t="s">
        <v>2012</v>
      </c>
      <c r="G2105" t="s">
        <v>73</v>
      </c>
      <c r="H2105">
        <v>274181</v>
      </c>
      <c r="I2105">
        <v>0.99</v>
      </c>
      <c r="J2105">
        <v>1</v>
      </c>
      <c r="K2105" t="s">
        <v>78</v>
      </c>
      <c r="L2105">
        <v>7</v>
      </c>
      <c r="M2105" t="s">
        <v>158</v>
      </c>
      <c r="N2105">
        <v>1</v>
      </c>
      <c r="O2105" t="s">
        <v>52</v>
      </c>
      <c r="P2105">
        <v>1863</v>
      </c>
      <c r="Q2105">
        <v>1</v>
      </c>
      <c r="R2105">
        <v>344</v>
      </c>
      <c r="S2105">
        <v>35</v>
      </c>
      <c r="T2105" s="3">
        <v>41333</v>
      </c>
      <c r="U2105" t="s">
        <v>928</v>
      </c>
      <c r="V2105" t="s">
        <v>929</v>
      </c>
      <c r="W2105" t="s">
        <v>332</v>
      </c>
      <c r="X2105">
        <v>1.98</v>
      </c>
      <c r="Y2105">
        <v>35</v>
      </c>
      <c r="Z2105" t="s">
        <v>930</v>
      </c>
      <c r="AA2105" t="s">
        <v>931</v>
      </c>
      <c r="AB2105" t="s">
        <v>928</v>
      </c>
      <c r="AC2105" t="s">
        <v>929</v>
      </c>
      <c r="AD2105" t="s">
        <v>332</v>
      </c>
      <c r="AE2105" t="s">
        <v>932</v>
      </c>
      <c r="AF2105">
        <v>4</v>
      </c>
      <c r="AG2105">
        <v>4</v>
      </c>
      <c r="AH2105" t="s">
        <v>85</v>
      </c>
      <c r="AI2105" t="s">
        <v>86</v>
      </c>
      <c r="AJ2105" t="s">
        <v>3281</v>
      </c>
      <c r="AK2105" t="s">
        <v>61</v>
      </c>
      <c r="AL2105">
        <v>2</v>
      </c>
      <c r="AM2105" t="s">
        <v>87</v>
      </c>
      <c r="AN2105" t="s">
        <v>63</v>
      </c>
      <c r="AO2105" t="s">
        <v>64</v>
      </c>
      <c r="AP2105" t="s">
        <v>88</v>
      </c>
      <c r="AQ2105" t="s">
        <v>89</v>
      </c>
      <c r="AR2105" t="s">
        <v>67</v>
      </c>
      <c r="AS2105" t="s">
        <v>68</v>
      </c>
      <c r="AT2105" t="s">
        <v>69</v>
      </c>
      <c r="AU2105">
        <v>77</v>
      </c>
      <c r="AV2105">
        <v>21</v>
      </c>
      <c r="AW2105">
        <f>YEAR(ChinookMusic[[#This Row],[invoiceDate]])</f>
        <v>2013</v>
      </c>
      <c r="AX2105" t="str">
        <f>TEXT(ChinookMusic[[#This Row],[invoiceDate]],"MMMM")</f>
        <v>February</v>
      </c>
    </row>
    <row r="2106" spans="1:50" x14ac:dyDescent="0.3">
      <c r="A2106">
        <v>80</v>
      </c>
      <c r="B2106" t="s">
        <v>843</v>
      </c>
      <c r="C2106">
        <v>69</v>
      </c>
      <c r="D2106" t="s">
        <v>1364</v>
      </c>
      <c r="E2106">
        <v>861</v>
      </c>
      <c r="F2106" t="s">
        <v>2012</v>
      </c>
      <c r="G2106" t="s">
        <v>73</v>
      </c>
      <c r="H2106">
        <v>274181</v>
      </c>
      <c r="I2106">
        <v>0.99</v>
      </c>
      <c r="J2106">
        <v>1</v>
      </c>
      <c r="K2106" t="s">
        <v>78</v>
      </c>
      <c r="L2106">
        <v>7</v>
      </c>
      <c r="M2106" t="s">
        <v>158</v>
      </c>
      <c r="N2106">
        <v>5</v>
      </c>
      <c r="O2106" t="s">
        <v>70</v>
      </c>
      <c r="P2106">
        <v>1863</v>
      </c>
      <c r="Q2106">
        <v>1</v>
      </c>
      <c r="R2106">
        <v>344</v>
      </c>
      <c r="S2106">
        <v>35</v>
      </c>
      <c r="T2106" s="3">
        <v>41333</v>
      </c>
      <c r="U2106" t="s">
        <v>928</v>
      </c>
      <c r="V2106" t="s">
        <v>929</v>
      </c>
      <c r="W2106" t="s">
        <v>332</v>
      </c>
      <c r="X2106">
        <v>1.98</v>
      </c>
      <c r="Y2106">
        <v>35</v>
      </c>
      <c r="Z2106" t="s">
        <v>930</v>
      </c>
      <c r="AA2106" t="s">
        <v>931</v>
      </c>
      <c r="AB2106" t="s">
        <v>928</v>
      </c>
      <c r="AC2106" t="s">
        <v>929</v>
      </c>
      <c r="AD2106" t="s">
        <v>332</v>
      </c>
      <c r="AE2106" t="s">
        <v>932</v>
      </c>
      <c r="AF2106">
        <v>4</v>
      </c>
      <c r="AG2106">
        <v>4</v>
      </c>
      <c r="AH2106" t="s">
        <v>85</v>
      </c>
      <c r="AI2106" t="s">
        <v>86</v>
      </c>
      <c r="AJ2106" t="s">
        <v>3281</v>
      </c>
      <c r="AK2106" t="s">
        <v>61</v>
      </c>
      <c r="AL2106">
        <v>2</v>
      </c>
      <c r="AM2106" t="s">
        <v>87</v>
      </c>
      <c r="AN2106" t="s">
        <v>63</v>
      </c>
      <c r="AO2106" t="s">
        <v>64</v>
      </c>
      <c r="AP2106" t="s">
        <v>88</v>
      </c>
      <c r="AQ2106" t="s">
        <v>89</v>
      </c>
      <c r="AR2106" t="s">
        <v>67</v>
      </c>
      <c r="AS2106" t="s">
        <v>68</v>
      </c>
      <c r="AT2106" t="s">
        <v>69</v>
      </c>
      <c r="AU2106">
        <v>77</v>
      </c>
      <c r="AV2106">
        <v>21</v>
      </c>
      <c r="AW2106">
        <f>YEAR(ChinookMusic[[#This Row],[invoiceDate]])</f>
        <v>2013</v>
      </c>
      <c r="AX2106" t="str">
        <f>TEXT(ChinookMusic[[#This Row],[invoiceDate]],"MMMM")</f>
        <v>February</v>
      </c>
    </row>
    <row r="2107" spans="1:50" x14ac:dyDescent="0.3">
      <c r="A2107">
        <v>80</v>
      </c>
      <c r="B2107" t="s">
        <v>843</v>
      </c>
      <c r="C2107">
        <v>69</v>
      </c>
      <c r="D2107" t="s">
        <v>1364</v>
      </c>
      <c r="E2107">
        <v>863</v>
      </c>
      <c r="F2107" t="s">
        <v>2013</v>
      </c>
      <c r="G2107" t="s">
        <v>73</v>
      </c>
      <c r="H2107">
        <v>327784</v>
      </c>
      <c r="I2107">
        <v>0.99</v>
      </c>
      <c r="J2107">
        <v>1</v>
      </c>
      <c r="K2107" t="s">
        <v>78</v>
      </c>
      <c r="L2107">
        <v>7</v>
      </c>
      <c r="M2107" t="s">
        <v>158</v>
      </c>
      <c r="N2107">
        <v>5</v>
      </c>
      <c r="O2107" t="s">
        <v>70</v>
      </c>
      <c r="P2107">
        <v>1864</v>
      </c>
      <c r="Q2107">
        <v>1</v>
      </c>
      <c r="R2107">
        <v>344</v>
      </c>
      <c r="S2107">
        <v>35</v>
      </c>
      <c r="T2107" s="3">
        <v>41333</v>
      </c>
      <c r="U2107" t="s">
        <v>928</v>
      </c>
      <c r="V2107" t="s">
        <v>929</v>
      </c>
      <c r="W2107" t="s">
        <v>332</v>
      </c>
      <c r="X2107">
        <v>1.98</v>
      </c>
      <c r="Y2107">
        <v>35</v>
      </c>
      <c r="Z2107" t="s">
        <v>930</v>
      </c>
      <c r="AA2107" t="s">
        <v>931</v>
      </c>
      <c r="AB2107" t="s">
        <v>928</v>
      </c>
      <c r="AC2107" t="s">
        <v>929</v>
      </c>
      <c r="AD2107" t="s">
        <v>332</v>
      </c>
      <c r="AE2107" t="s">
        <v>932</v>
      </c>
      <c r="AF2107">
        <v>4</v>
      </c>
      <c r="AG2107">
        <v>4</v>
      </c>
      <c r="AH2107" t="s">
        <v>85</v>
      </c>
      <c r="AI2107" t="s">
        <v>86</v>
      </c>
      <c r="AJ2107" t="s">
        <v>3281</v>
      </c>
      <c r="AK2107" t="s">
        <v>61</v>
      </c>
      <c r="AL2107">
        <v>2</v>
      </c>
      <c r="AM2107" t="s">
        <v>87</v>
      </c>
      <c r="AN2107" t="s">
        <v>63</v>
      </c>
      <c r="AO2107" t="s">
        <v>64</v>
      </c>
      <c r="AP2107" t="s">
        <v>88</v>
      </c>
      <c r="AQ2107" t="s">
        <v>89</v>
      </c>
      <c r="AR2107" t="s">
        <v>67</v>
      </c>
      <c r="AS2107" t="s">
        <v>68</v>
      </c>
      <c r="AT2107" t="s">
        <v>69</v>
      </c>
      <c r="AU2107">
        <v>77</v>
      </c>
      <c r="AV2107">
        <v>21</v>
      </c>
      <c r="AW2107">
        <f>YEAR(ChinookMusic[[#This Row],[invoiceDate]])</f>
        <v>2013</v>
      </c>
      <c r="AX2107" t="str">
        <f>TEXT(ChinookMusic[[#This Row],[invoiceDate]],"MMMM")</f>
        <v>February</v>
      </c>
    </row>
    <row r="2108" spans="1:50" x14ac:dyDescent="0.3">
      <c r="A2108">
        <v>80</v>
      </c>
      <c r="B2108" t="s">
        <v>843</v>
      </c>
      <c r="C2108">
        <v>69</v>
      </c>
      <c r="D2108" t="s">
        <v>1364</v>
      </c>
      <c r="E2108">
        <v>863</v>
      </c>
      <c r="F2108" t="s">
        <v>2013</v>
      </c>
      <c r="G2108" t="s">
        <v>73</v>
      </c>
      <c r="H2108">
        <v>327784</v>
      </c>
      <c r="I2108">
        <v>0.99</v>
      </c>
      <c r="J2108">
        <v>1</v>
      </c>
      <c r="K2108" t="s">
        <v>78</v>
      </c>
      <c r="L2108">
        <v>7</v>
      </c>
      <c r="M2108" t="s">
        <v>158</v>
      </c>
      <c r="N2108">
        <v>1</v>
      </c>
      <c r="O2108" t="s">
        <v>52</v>
      </c>
      <c r="P2108">
        <v>1864</v>
      </c>
      <c r="Q2108">
        <v>1</v>
      </c>
      <c r="R2108">
        <v>344</v>
      </c>
      <c r="S2108">
        <v>35</v>
      </c>
      <c r="T2108" s="3">
        <v>41333</v>
      </c>
      <c r="U2108" t="s">
        <v>928</v>
      </c>
      <c r="V2108" t="s">
        <v>929</v>
      </c>
      <c r="W2108" t="s">
        <v>332</v>
      </c>
      <c r="X2108">
        <v>1.98</v>
      </c>
      <c r="Y2108">
        <v>35</v>
      </c>
      <c r="Z2108" t="s">
        <v>930</v>
      </c>
      <c r="AA2108" t="s">
        <v>931</v>
      </c>
      <c r="AB2108" t="s">
        <v>928</v>
      </c>
      <c r="AC2108" t="s">
        <v>929</v>
      </c>
      <c r="AD2108" t="s">
        <v>332</v>
      </c>
      <c r="AE2108" t="s">
        <v>932</v>
      </c>
      <c r="AF2108">
        <v>4</v>
      </c>
      <c r="AG2108">
        <v>4</v>
      </c>
      <c r="AH2108" t="s">
        <v>85</v>
      </c>
      <c r="AI2108" t="s">
        <v>86</v>
      </c>
      <c r="AJ2108" t="s">
        <v>3281</v>
      </c>
      <c r="AK2108" t="s">
        <v>61</v>
      </c>
      <c r="AL2108">
        <v>2</v>
      </c>
      <c r="AM2108" t="s">
        <v>87</v>
      </c>
      <c r="AN2108" t="s">
        <v>63</v>
      </c>
      <c r="AO2108" t="s">
        <v>64</v>
      </c>
      <c r="AP2108" t="s">
        <v>88</v>
      </c>
      <c r="AQ2108" t="s">
        <v>89</v>
      </c>
      <c r="AR2108" t="s">
        <v>67</v>
      </c>
      <c r="AS2108" t="s">
        <v>68</v>
      </c>
      <c r="AT2108" t="s">
        <v>69</v>
      </c>
      <c r="AU2108">
        <v>77</v>
      </c>
      <c r="AV2108">
        <v>21</v>
      </c>
      <c r="AW2108">
        <f>YEAR(ChinookMusic[[#This Row],[invoiceDate]])</f>
        <v>2013</v>
      </c>
      <c r="AX2108" t="str">
        <f>TEXT(ChinookMusic[[#This Row],[invoiceDate]],"MMMM")</f>
        <v>February</v>
      </c>
    </row>
    <row r="2109" spans="1:50" x14ac:dyDescent="0.3">
      <c r="A2109">
        <v>80</v>
      </c>
      <c r="B2109" t="s">
        <v>843</v>
      </c>
      <c r="C2109">
        <v>69</v>
      </c>
      <c r="D2109" t="s">
        <v>1364</v>
      </c>
      <c r="E2109">
        <v>863</v>
      </c>
      <c r="F2109" t="s">
        <v>2013</v>
      </c>
      <c r="G2109" t="s">
        <v>73</v>
      </c>
      <c r="H2109">
        <v>327784</v>
      </c>
      <c r="I2109">
        <v>0.99</v>
      </c>
      <c r="J2109">
        <v>1</v>
      </c>
      <c r="K2109" t="s">
        <v>78</v>
      </c>
      <c r="L2109">
        <v>7</v>
      </c>
      <c r="M2109" t="s">
        <v>158</v>
      </c>
      <c r="N2109">
        <v>8</v>
      </c>
      <c r="O2109" t="s">
        <v>52</v>
      </c>
      <c r="P2109">
        <v>1864</v>
      </c>
      <c r="Q2109">
        <v>1</v>
      </c>
      <c r="R2109">
        <v>344</v>
      </c>
      <c r="S2109">
        <v>35</v>
      </c>
      <c r="T2109" s="3">
        <v>41333</v>
      </c>
      <c r="U2109" t="s">
        <v>928</v>
      </c>
      <c r="V2109" t="s">
        <v>929</v>
      </c>
      <c r="W2109" t="s">
        <v>332</v>
      </c>
      <c r="X2109">
        <v>1.98</v>
      </c>
      <c r="Y2109">
        <v>35</v>
      </c>
      <c r="Z2109" t="s">
        <v>930</v>
      </c>
      <c r="AA2109" t="s">
        <v>931</v>
      </c>
      <c r="AB2109" t="s">
        <v>928</v>
      </c>
      <c r="AC2109" t="s">
        <v>929</v>
      </c>
      <c r="AD2109" t="s">
        <v>332</v>
      </c>
      <c r="AE2109" t="s">
        <v>932</v>
      </c>
      <c r="AF2109">
        <v>4</v>
      </c>
      <c r="AG2109">
        <v>4</v>
      </c>
      <c r="AH2109" t="s">
        <v>85</v>
      </c>
      <c r="AI2109" t="s">
        <v>86</v>
      </c>
      <c r="AJ2109" t="s">
        <v>3281</v>
      </c>
      <c r="AK2109" t="s">
        <v>61</v>
      </c>
      <c r="AL2109">
        <v>2</v>
      </c>
      <c r="AM2109" t="s">
        <v>87</v>
      </c>
      <c r="AN2109" t="s">
        <v>63</v>
      </c>
      <c r="AO2109" t="s">
        <v>64</v>
      </c>
      <c r="AP2109" t="s">
        <v>88</v>
      </c>
      <c r="AQ2109" t="s">
        <v>89</v>
      </c>
      <c r="AR2109" t="s">
        <v>67</v>
      </c>
      <c r="AS2109" t="s">
        <v>68</v>
      </c>
      <c r="AT2109" t="s">
        <v>69</v>
      </c>
      <c r="AU2109">
        <v>77</v>
      </c>
      <c r="AV2109">
        <v>21</v>
      </c>
      <c r="AW2109">
        <f>YEAR(ChinookMusic[[#This Row],[invoiceDate]])</f>
        <v>2013</v>
      </c>
      <c r="AX2109" t="str">
        <f>TEXT(ChinookMusic[[#This Row],[invoiceDate]],"MMMM")</f>
        <v>February</v>
      </c>
    </row>
    <row r="2110" spans="1:50" x14ac:dyDescent="0.3">
      <c r="A2110">
        <v>113</v>
      </c>
      <c r="B2110" t="s">
        <v>578</v>
      </c>
      <c r="C2110">
        <v>168</v>
      </c>
      <c r="D2110" t="s">
        <v>1011</v>
      </c>
      <c r="E2110">
        <v>2065</v>
      </c>
      <c r="F2110" t="s">
        <v>2014</v>
      </c>
      <c r="G2110" t="s">
        <v>2015</v>
      </c>
      <c r="H2110">
        <v>231653</v>
      </c>
      <c r="I2110">
        <v>0.99</v>
      </c>
      <c r="J2110">
        <v>1</v>
      </c>
      <c r="K2110" t="s">
        <v>78</v>
      </c>
      <c r="L2110">
        <v>7</v>
      </c>
      <c r="M2110" t="s">
        <v>158</v>
      </c>
      <c r="N2110">
        <v>1</v>
      </c>
      <c r="O2110" t="s">
        <v>52</v>
      </c>
      <c r="P2110">
        <v>912</v>
      </c>
      <c r="Q2110">
        <v>1</v>
      </c>
      <c r="R2110">
        <v>168</v>
      </c>
      <c r="S2110">
        <v>27</v>
      </c>
      <c r="T2110" s="3">
        <v>40558</v>
      </c>
      <c r="U2110" t="s">
        <v>396</v>
      </c>
      <c r="V2110" t="s">
        <v>397</v>
      </c>
      <c r="W2110" t="s">
        <v>140</v>
      </c>
      <c r="X2110">
        <v>1.98</v>
      </c>
      <c r="Y2110">
        <v>27</v>
      </c>
      <c r="Z2110" t="s">
        <v>398</v>
      </c>
      <c r="AA2110" t="s">
        <v>399</v>
      </c>
      <c r="AB2110" t="s">
        <v>396</v>
      </c>
      <c r="AC2110" t="s">
        <v>397</v>
      </c>
      <c r="AD2110" t="s">
        <v>140</v>
      </c>
      <c r="AE2110" t="s">
        <v>400</v>
      </c>
      <c r="AF2110">
        <v>4</v>
      </c>
      <c r="AG2110">
        <v>4</v>
      </c>
      <c r="AH2110" t="s">
        <v>85</v>
      </c>
      <c r="AI2110" t="s">
        <v>86</v>
      </c>
      <c r="AJ2110" t="s">
        <v>3281</v>
      </c>
      <c r="AK2110" t="s">
        <v>61</v>
      </c>
      <c r="AL2110">
        <v>2</v>
      </c>
      <c r="AM2110" t="s">
        <v>87</v>
      </c>
      <c r="AN2110" t="s">
        <v>63</v>
      </c>
      <c r="AO2110" t="s">
        <v>64</v>
      </c>
      <c r="AP2110" t="s">
        <v>88</v>
      </c>
      <c r="AQ2110" t="s">
        <v>89</v>
      </c>
      <c r="AR2110" t="s">
        <v>67</v>
      </c>
      <c r="AS2110" t="s">
        <v>68</v>
      </c>
      <c r="AT2110" t="s">
        <v>69</v>
      </c>
      <c r="AU2110">
        <v>77</v>
      </c>
      <c r="AV2110">
        <v>21</v>
      </c>
      <c r="AW2110">
        <f>YEAR(ChinookMusic[[#This Row],[invoiceDate]])</f>
        <v>2011</v>
      </c>
      <c r="AX2110" t="str">
        <f>TEXT(ChinookMusic[[#This Row],[invoiceDate]],"MMMM")</f>
        <v>January</v>
      </c>
    </row>
    <row r="2111" spans="1:50" x14ac:dyDescent="0.3">
      <c r="A2111">
        <v>113</v>
      </c>
      <c r="B2111" t="s">
        <v>578</v>
      </c>
      <c r="C2111">
        <v>168</v>
      </c>
      <c r="D2111" t="s">
        <v>1011</v>
      </c>
      <c r="E2111">
        <v>2065</v>
      </c>
      <c r="F2111" t="s">
        <v>2014</v>
      </c>
      <c r="G2111" t="s">
        <v>2015</v>
      </c>
      <c r="H2111">
        <v>231653</v>
      </c>
      <c r="I2111">
        <v>0.99</v>
      </c>
      <c r="J2111">
        <v>1</v>
      </c>
      <c r="K2111" t="s">
        <v>78</v>
      </c>
      <c r="L2111">
        <v>7</v>
      </c>
      <c r="M2111" t="s">
        <v>158</v>
      </c>
      <c r="N2111">
        <v>8</v>
      </c>
      <c r="O2111" t="s">
        <v>52</v>
      </c>
      <c r="P2111">
        <v>912</v>
      </c>
      <c r="Q2111">
        <v>1</v>
      </c>
      <c r="R2111">
        <v>168</v>
      </c>
      <c r="S2111">
        <v>27</v>
      </c>
      <c r="T2111" s="3">
        <v>40558</v>
      </c>
      <c r="U2111" t="s">
        <v>396</v>
      </c>
      <c r="V2111" t="s">
        <v>397</v>
      </c>
      <c r="W2111" t="s">
        <v>140</v>
      </c>
      <c r="X2111">
        <v>1.98</v>
      </c>
      <c r="Y2111">
        <v>27</v>
      </c>
      <c r="Z2111" t="s">
        <v>398</v>
      </c>
      <c r="AA2111" t="s">
        <v>399</v>
      </c>
      <c r="AB2111" t="s">
        <v>396</v>
      </c>
      <c r="AC2111" t="s">
        <v>397</v>
      </c>
      <c r="AD2111" t="s">
        <v>140</v>
      </c>
      <c r="AE2111" t="s">
        <v>400</v>
      </c>
      <c r="AF2111">
        <v>4</v>
      </c>
      <c r="AG2111">
        <v>4</v>
      </c>
      <c r="AH2111" t="s">
        <v>85</v>
      </c>
      <c r="AI2111" t="s">
        <v>86</v>
      </c>
      <c r="AJ2111" t="s">
        <v>3281</v>
      </c>
      <c r="AK2111" t="s">
        <v>61</v>
      </c>
      <c r="AL2111">
        <v>2</v>
      </c>
      <c r="AM2111" t="s">
        <v>87</v>
      </c>
      <c r="AN2111" t="s">
        <v>63</v>
      </c>
      <c r="AO2111" t="s">
        <v>64</v>
      </c>
      <c r="AP2111" t="s">
        <v>88</v>
      </c>
      <c r="AQ2111" t="s">
        <v>89</v>
      </c>
      <c r="AR2111" t="s">
        <v>67</v>
      </c>
      <c r="AS2111" t="s">
        <v>68</v>
      </c>
      <c r="AT2111" t="s">
        <v>69</v>
      </c>
      <c r="AU2111">
        <v>77</v>
      </c>
      <c r="AV2111">
        <v>21</v>
      </c>
      <c r="AW2111">
        <f>YEAR(ChinookMusic[[#This Row],[invoiceDate]])</f>
        <v>2011</v>
      </c>
      <c r="AX2111" t="str">
        <f>TEXT(ChinookMusic[[#This Row],[invoiceDate]],"MMMM")</f>
        <v>January</v>
      </c>
    </row>
    <row r="2112" spans="1:50" x14ac:dyDescent="0.3">
      <c r="A2112">
        <v>16</v>
      </c>
      <c r="B2112" t="s">
        <v>738</v>
      </c>
      <c r="C2112">
        <v>21</v>
      </c>
      <c r="D2112" t="s">
        <v>739</v>
      </c>
      <c r="E2112">
        <v>206</v>
      </c>
      <c r="F2112" t="s">
        <v>739</v>
      </c>
      <c r="G2112" t="s">
        <v>1100</v>
      </c>
      <c r="H2112">
        <v>99369</v>
      </c>
      <c r="I2112">
        <v>0.99</v>
      </c>
      <c r="J2112">
        <v>1</v>
      </c>
      <c r="K2112" t="s">
        <v>78</v>
      </c>
      <c r="L2112">
        <v>7</v>
      </c>
      <c r="M2112" t="s">
        <v>158</v>
      </c>
      <c r="N2112">
        <v>1</v>
      </c>
      <c r="O2112" t="s">
        <v>52</v>
      </c>
      <c r="P2112">
        <v>1186</v>
      </c>
      <c r="Q2112">
        <v>1</v>
      </c>
      <c r="R2112">
        <v>220</v>
      </c>
      <c r="S2112">
        <v>6</v>
      </c>
      <c r="T2112" s="3">
        <v>40777</v>
      </c>
      <c r="U2112" t="s">
        <v>463</v>
      </c>
      <c r="V2112" t="s">
        <v>464</v>
      </c>
      <c r="W2112" t="s">
        <v>465</v>
      </c>
      <c r="X2112">
        <v>5.94</v>
      </c>
      <c r="Y2112">
        <v>6</v>
      </c>
      <c r="Z2112" t="s">
        <v>466</v>
      </c>
      <c r="AA2112" t="s">
        <v>467</v>
      </c>
      <c r="AB2112" t="s">
        <v>463</v>
      </c>
      <c r="AC2112" t="s">
        <v>464</v>
      </c>
      <c r="AD2112" t="s">
        <v>465</v>
      </c>
      <c r="AE2112" t="s">
        <v>468</v>
      </c>
      <c r="AF2112">
        <v>5</v>
      </c>
      <c r="AG2112">
        <v>5</v>
      </c>
      <c r="AH2112" t="s">
        <v>59</v>
      </c>
      <c r="AI2112" t="s">
        <v>60</v>
      </c>
      <c r="AJ2112" t="s">
        <v>3281</v>
      </c>
      <c r="AK2112" t="s">
        <v>61</v>
      </c>
      <c r="AL2112">
        <v>2</v>
      </c>
      <c r="AM2112" t="s">
        <v>62</v>
      </c>
      <c r="AN2112" t="s">
        <v>63</v>
      </c>
      <c r="AO2112" t="s">
        <v>64</v>
      </c>
      <c r="AP2112" t="s">
        <v>65</v>
      </c>
      <c r="AQ2112" t="s">
        <v>66</v>
      </c>
      <c r="AR2112" t="s">
        <v>67</v>
      </c>
      <c r="AS2112" t="s">
        <v>68</v>
      </c>
      <c r="AT2112" t="s">
        <v>69</v>
      </c>
      <c r="AU2112">
        <v>59</v>
      </c>
      <c r="AV2112">
        <v>20</v>
      </c>
      <c r="AW2112">
        <f>YEAR(ChinookMusic[[#This Row],[invoiceDate]])</f>
        <v>2011</v>
      </c>
      <c r="AX2112" t="str">
        <f>TEXT(ChinookMusic[[#This Row],[invoiceDate]],"MMMM")</f>
        <v>August</v>
      </c>
    </row>
    <row r="2113" spans="1:50" x14ac:dyDescent="0.3">
      <c r="A2113">
        <v>16</v>
      </c>
      <c r="B2113" t="s">
        <v>738</v>
      </c>
      <c r="C2113">
        <v>21</v>
      </c>
      <c r="D2113" t="s">
        <v>739</v>
      </c>
      <c r="E2113">
        <v>206</v>
      </c>
      <c r="F2113" t="s">
        <v>739</v>
      </c>
      <c r="G2113" t="s">
        <v>1100</v>
      </c>
      <c r="H2113">
        <v>99369</v>
      </c>
      <c r="I2113">
        <v>0.99</v>
      </c>
      <c r="J2113">
        <v>1</v>
      </c>
      <c r="K2113" t="s">
        <v>78</v>
      </c>
      <c r="L2113">
        <v>7</v>
      </c>
      <c r="M2113" t="s">
        <v>158</v>
      </c>
      <c r="N2113">
        <v>5</v>
      </c>
      <c r="O2113" t="s">
        <v>70</v>
      </c>
      <c r="P2113">
        <v>1186</v>
      </c>
      <c r="Q2113">
        <v>1</v>
      </c>
      <c r="R2113">
        <v>220</v>
      </c>
      <c r="S2113">
        <v>6</v>
      </c>
      <c r="T2113" s="3">
        <v>40777</v>
      </c>
      <c r="U2113" t="s">
        <v>463</v>
      </c>
      <c r="V2113" t="s">
        <v>464</v>
      </c>
      <c r="W2113" t="s">
        <v>465</v>
      </c>
      <c r="X2113">
        <v>5.94</v>
      </c>
      <c r="Y2113">
        <v>6</v>
      </c>
      <c r="Z2113" t="s">
        <v>466</v>
      </c>
      <c r="AA2113" t="s">
        <v>467</v>
      </c>
      <c r="AB2113" t="s">
        <v>463</v>
      </c>
      <c r="AC2113" t="s">
        <v>464</v>
      </c>
      <c r="AD2113" t="s">
        <v>465</v>
      </c>
      <c r="AE2113" t="s">
        <v>468</v>
      </c>
      <c r="AF2113">
        <v>5</v>
      </c>
      <c r="AG2113">
        <v>5</v>
      </c>
      <c r="AH2113" t="s">
        <v>59</v>
      </c>
      <c r="AI2113" t="s">
        <v>60</v>
      </c>
      <c r="AJ2113" t="s">
        <v>3281</v>
      </c>
      <c r="AK2113" t="s">
        <v>61</v>
      </c>
      <c r="AL2113">
        <v>2</v>
      </c>
      <c r="AM2113" t="s">
        <v>62</v>
      </c>
      <c r="AN2113" t="s">
        <v>63</v>
      </c>
      <c r="AO2113" t="s">
        <v>64</v>
      </c>
      <c r="AP2113" t="s">
        <v>65</v>
      </c>
      <c r="AQ2113" t="s">
        <v>66</v>
      </c>
      <c r="AR2113" t="s">
        <v>67</v>
      </c>
      <c r="AS2113" t="s">
        <v>68</v>
      </c>
      <c r="AT2113" t="s">
        <v>69</v>
      </c>
      <c r="AU2113">
        <v>59</v>
      </c>
      <c r="AV2113">
        <v>20</v>
      </c>
      <c r="AW2113">
        <f>YEAR(ChinookMusic[[#This Row],[invoiceDate]])</f>
        <v>2011</v>
      </c>
      <c r="AX2113" t="str">
        <f>TEXT(ChinookMusic[[#This Row],[invoiceDate]],"MMMM")</f>
        <v>August</v>
      </c>
    </row>
    <row r="2114" spans="1:50" x14ac:dyDescent="0.3">
      <c r="A2114">
        <v>16</v>
      </c>
      <c r="B2114" t="s">
        <v>738</v>
      </c>
      <c r="C2114">
        <v>21</v>
      </c>
      <c r="D2114" t="s">
        <v>739</v>
      </c>
      <c r="E2114">
        <v>218</v>
      </c>
      <c r="F2114" t="s">
        <v>1874</v>
      </c>
      <c r="G2114" t="s">
        <v>2016</v>
      </c>
      <c r="H2114">
        <v>299337</v>
      </c>
      <c r="I2114">
        <v>0.99</v>
      </c>
      <c r="J2114">
        <v>1</v>
      </c>
      <c r="K2114" t="s">
        <v>78</v>
      </c>
      <c r="L2114">
        <v>7</v>
      </c>
      <c r="M2114" t="s">
        <v>158</v>
      </c>
      <c r="N2114">
        <v>1</v>
      </c>
      <c r="O2114" t="s">
        <v>52</v>
      </c>
      <c r="P2114">
        <v>1189</v>
      </c>
      <c r="Q2114">
        <v>1</v>
      </c>
      <c r="R2114">
        <v>220</v>
      </c>
      <c r="S2114">
        <v>6</v>
      </c>
      <c r="T2114" s="3">
        <v>40777</v>
      </c>
      <c r="U2114" t="s">
        <v>463</v>
      </c>
      <c r="V2114" t="s">
        <v>464</v>
      </c>
      <c r="W2114" t="s">
        <v>465</v>
      </c>
      <c r="X2114">
        <v>5.94</v>
      </c>
      <c r="Y2114">
        <v>6</v>
      </c>
      <c r="Z2114" t="s">
        <v>466</v>
      </c>
      <c r="AA2114" t="s">
        <v>467</v>
      </c>
      <c r="AB2114" t="s">
        <v>463</v>
      </c>
      <c r="AC2114" t="s">
        <v>464</v>
      </c>
      <c r="AD2114" t="s">
        <v>465</v>
      </c>
      <c r="AE2114" t="s">
        <v>468</v>
      </c>
      <c r="AF2114">
        <v>5</v>
      </c>
      <c r="AG2114">
        <v>5</v>
      </c>
      <c r="AH2114" t="s">
        <v>59</v>
      </c>
      <c r="AI2114" t="s">
        <v>60</v>
      </c>
      <c r="AJ2114" t="s">
        <v>3281</v>
      </c>
      <c r="AK2114" t="s">
        <v>61</v>
      </c>
      <c r="AL2114">
        <v>2</v>
      </c>
      <c r="AM2114" t="s">
        <v>62</v>
      </c>
      <c r="AN2114" t="s">
        <v>63</v>
      </c>
      <c r="AO2114" t="s">
        <v>64</v>
      </c>
      <c r="AP2114" t="s">
        <v>65</v>
      </c>
      <c r="AQ2114" t="s">
        <v>66</v>
      </c>
      <c r="AR2114" t="s">
        <v>67</v>
      </c>
      <c r="AS2114" t="s">
        <v>68</v>
      </c>
      <c r="AT2114" t="s">
        <v>69</v>
      </c>
      <c r="AU2114">
        <v>59</v>
      </c>
      <c r="AV2114">
        <v>20</v>
      </c>
      <c r="AW2114">
        <f>YEAR(ChinookMusic[[#This Row],[invoiceDate]])</f>
        <v>2011</v>
      </c>
      <c r="AX2114" t="str">
        <f>TEXT(ChinookMusic[[#This Row],[invoiceDate]],"MMMM")</f>
        <v>August</v>
      </c>
    </row>
    <row r="2115" spans="1:50" x14ac:dyDescent="0.3">
      <c r="A2115">
        <v>16</v>
      </c>
      <c r="B2115" t="s">
        <v>738</v>
      </c>
      <c r="C2115">
        <v>21</v>
      </c>
      <c r="D2115" t="s">
        <v>739</v>
      </c>
      <c r="E2115">
        <v>218</v>
      </c>
      <c r="F2115" t="s">
        <v>1874</v>
      </c>
      <c r="G2115" t="s">
        <v>2016</v>
      </c>
      <c r="H2115">
        <v>299337</v>
      </c>
      <c r="I2115">
        <v>0.99</v>
      </c>
      <c r="J2115">
        <v>1</v>
      </c>
      <c r="K2115" t="s">
        <v>78</v>
      </c>
      <c r="L2115">
        <v>7</v>
      </c>
      <c r="M2115" t="s">
        <v>158</v>
      </c>
      <c r="N2115">
        <v>5</v>
      </c>
      <c r="O2115" t="s">
        <v>70</v>
      </c>
      <c r="P2115">
        <v>1189</v>
      </c>
      <c r="Q2115">
        <v>1</v>
      </c>
      <c r="R2115">
        <v>220</v>
      </c>
      <c r="S2115">
        <v>6</v>
      </c>
      <c r="T2115" s="3">
        <v>40777</v>
      </c>
      <c r="U2115" t="s">
        <v>463</v>
      </c>
      <c r="V2115" t="s">
        <v>464</v>
      </c>
      <c r="W2115" t="s">
        <v>465</v>
      </c>
      <c r="X2115">
        <v>5.94</v>
      </c>
      <c r="Y2115">
        <v>6</v>
      </c>
      <c r="Z2115" t="s">
        <v>466</v>
      </c>
      <c r="AA2115" t="s">
        <v>467</v>
      </c>
      <c r="AB2115" t="s">
        <v>463</v>
      </c>
      <c r="AC2115" t="s">
        <v>464</v>
      </c>
      <c r="AD2115" t="s">
        <v>465</v>
      </c>
      <c r="AE2115" t="s">
        <v>468</v>
      </c>
      <c r="AF2115">
        <v>5</v>
      </c>
      <c r="AG2115">
        <v>5</v>
      </c>
      <c r="AH2115" t="s">
        <v>59</v>
      </c>
      <c r="AI2115" t="s">
        <v>60</v>
      </c>
      <c r="AJ2115" t="s">
        <v>3281</v>
      </c>
      <c r="AK2115" t="s">
        <v>61</v>
      </c>
      <c r="AL2115">
        <v>2</v>
      </c>
      <c r="AM2115" t="s">
        <v>62</v>
      </c>
      <c r="AN2115" t="s">
        <v>63</v>
      </c>
      <c r="AO2115" t="s">
        <v>64</v>
      </c>
      <c r="AP2115" t="s">
        <v>65</v>
      </c>
      <c r="AQ2115" t="s">
        <v>66</v>
      </c>
      <c r="AR2115" t="s">
        <v>67</v>
      </c>
      <c r="AS2115" t="s">
        <v>68</v>
      </c>
      <c r="AT2115" t="s">
        <v>69</v>
      </c>
      <c r="AU2115">
        <v>59</v>
      </c>
      <c r="AV2115">
        <v>20</v>
      </c>
      <c r="AW2115">
        <f>YEAR(ChinookMusic[[#This Row],[invoiceDate]])</f>
        <v>2011</v>
      </c>
      <c r="AX2115" t="str">
        <f>TEXT(ChinookMusic[[#This Row],[invoiceDate]],"MMMM")</f>
        <v>August</v>
      </c>
    </row>
    <row r="2116" spans="1:50" x14ac:dyDescent="0.3">
      <c r="A2116">
        <v>16</v>
      </c>
      <c r="B2116" t="s">
        <v>738</v>
      </c>
      <c r="C2116">
        <v>21</v>
      </c>
      <c r="D2116" t="s">
        <v>739</v>
      </c>
      <c r="E2116">
        <v>218</v>
      </c>
      <c r="F2116" t="s">
        <v>1874</v>
      </c>
      <c r="G2116" t="s">
        <v>2016</v>
      </c>
      <c r="H2116">
        <v>299337</v>
      </c>
      <c r="I2116">
        <v>0.99</v>
      </c>
      <c r="J2116">
        <v>1</v>
      </c>
      <c r="K2116" t="s">
        <v>78</v>
      </c>
      <c r="L2116">
        <v>7</v>
      </c>
      <c r="M2116" t="s">
        <v>158</v>
      </c>
      <c r="N2116">
        <v>8</v>
      </c>
      <c r="O2116" t="s">
        <v>52</v>
      </c>
      <c r="P2116">
        <v>1189</v>
      </c>
      <c r="Q2116">
        <v>1</v>
      </c>
      <c r="R2116">
        <v>220</v>
      </c>
      <c r="S2116">
        <v>6</v>
      </c>
      <c r="T2116" s="3">
        <v>40777</v>
      </c>
      <c r="U2116" t="s">
        <v>463</v>
      </c>
      <c r="V2116" t="s">
        <v>464</v>
      </c>
      <c r="W2116" t="s">
        <v>465</v>
      </c>
      <c r="X2116">
        <v>5.94</v>
      </c>
      <c r="Y2116">
        <v>6</v>
      </c>
      <c r="Z2116" t="s">
        <v>466</v>
      </c>
      <c r="AA2116" t="s">
        <v>467</v>
      </c>
      <c r="AB2116" t="s">
        <v>463</v>
      </c>
      <c r="AC2116" t="s">
        <v>464</v>
      </c>
      <c r="AD2116" t="s">
        <v>465</v>
      </c>
      <c r="AE2116" t="s">
        <v>468</v>
      </c>
      <c r="AF2116">
        <v>5</v>
      </c>
      <c r="AG2116">
        <v>5</v>
      </c>
      <c r="AH2116" t="s">
        <v>59</v>
      </c>
      <c r="AI2116" t="s">
        <v>60</v>
      </c>
      <c r="AJ2116" t="s">
        <v>3281</v>
      </c>
      <c r="AK2116" t="s">
        <v>61</v>
      </c>
      <c r="AL2116">
        <v>2</v>
      </c>
      <c r="AM2116" t="s">
        <v>62</v>
      </c>
      <c r="AN2116" t="s">
        <v>63</v>
      </c>
      <c r="AO2116" t="s">
        <v>64</v>
      </c>
      <c r="AP2116" t="s">
        <v>65</v>
      </c>
      <c r="AQ2116" t="s">
        <v>66</v>
      </c>
      <c r="AR2116" t="s">
        <v>67</v>
      </c>
      <c r="AS2116" t="s">
        <v>68</v>
      </c>
      <c r="AT2116" t="s">
        <v>69</v>
      </c>
      <c r="AU2116">
        <v>59</v>
      </c>
      <c r="AV2116">
        <v>20</v>
      </c>
      <c r="AW2116">
        <f>YEAR(ChinookMusic[[#This Row],[invoiceDate]])</f>
        <v>2011</v>
      </c>
      <c r="AX2116" t="str">
        <f>TEXT(ChinookMusic[[#This Row],[invoiceDate]],"MMMM")</f>
        <v>August</v>
      </c>
    </row>
    <row r="2117" spans="1:50" x14ac:dyDescent="0.3">
      <c r="A2117">
        <v>16</v>
      </c>
      <c r="B2117" t="s">
        <v>738</v>
      </c>
      <c r="C2117">
        <v>21</v>
      </c>
      <c r="D2117" t="s">
        <v>739</v>
      </c>
      <c r="E2117">
        <v>214</v>
      </c>
      <c r="F2117" t="s">
        <v>2017</v>
      </c>
      <c r="G2117" t="s">
        <v>155</v>
      </c>
      <c r="H2117">
        <v>181812</v>
      </c>
      <c r="I2117">
        <v>0.99</v>
      </c>
      <c r="J2117">
        <v>1</v>
      </c>
      <c r="K2117" t="s">
        <v>78</v>
      </c>
      <c r="L2117">
        <v>7</v>
      </c>
      <c r="M2117" t="s">
        <v>158</v>
      </c>
      <c r="N2117">
        <v>8</v>
      </c>
      <c r="O2117" t="s">
        <v>52</v>
      </c>
      <c r="P2117">
        <v>1188</v>
      </c>
      <c r="Q2117">
        <v>1</v>
      </c>
      <c r="R2117">
        <v>220</v>
      </c>
      <c r="S2117">
        <v>6</v>
      </c>
      <c r="T2117" s="3">
        <v>40777</v>
      </c>
      <c r="U2117" t="s">
        <v>463</v>
      </c>
      <c r="V2117" t="s">
        <v>464</v>
      </c>
      <c r="W2117" t="s">
        <v>465</v>
      </c>
      <c r="X2117">
        <v>5.94</v>
      </c>
      <c r="Y2117">
        <v>6</v>
      </c>
      <c r="Z2117" t="s">
        <v>466</v>
      </c>
      <c r="AA2117" t="s">
        <v>467</v>
      </c>
      <c r="AB2117" t="s">
        <v>463</v>
      </c>
      <c r="AC2117" t="s">
        <v>464</v>
      </c>
      <c r="AD2117" t="s">
        <v>465</v>
      </c>
      <c r="AE2117" t="s">
        <v>468</v>
      </c>
      <c r="AF2117">
        <v>5</v>
      </c>
      <c r="AG2117">
        <v>5</v>
      </c>
      <c r="AH2117" t="s">
        <v>59</v>
      </c>
      <c r="AI2117" t="s">
        <v>60</v>
      </c>
      <c r="AJ2117" t="s">
        <v>3281</v>
      </c>
      <c r="AK2117" t="s">
        <v>61</v>
      </c>
      <c r="AL2117">
        <v>2</v>
      </c>
      <c r="AM2117" t="s">
        <v>62</v>
      </c>
      <c r="AN2117" t="s">
        <v>63</v>
      </c>
      <c r="AO2117" t="s">
        <v>64</v>
      </c>
      <c r="AP2117" t="s">
        <v>65</v>
      </c>
      <c r="AQ2117" t="s">
        <v>66</v>
      </c>
      <c r="AR2117" t="s">
        <v>67</v>
      </c>
      <c r="AS2117" t="s">
        <v>68</v>
      </c>
      <c r="AT2117" t="s">
        <v>69</v>
      </c>
      <c r="AU2117">
        <v>59</v>
      </c>
      <c r="AV2117">
        <v>20</v>
      </c>
      <c r="AW2117">
        <f>YEAR(ChinookMusic[[#This Row],[invoiceDate]])</f>
        <v>2011</v>
      </c>
      <c r="AX2117" t="str">
        <f>TEXT(ChinookMusic[[#This Row],[invoiceDate]],"MMMM")</f>
        <v>August</v>
      </c>
    </row>
    <row r="2118" spans="1:50" x14ac:dyDescent="0.3">
      <c r="A2118">
        <v>16</v>
      </c>
      <c r="B2118" t="s">
        <v>738</v>
      </c>
      <c r="C2118">
        <v>21</v>
      </c>
      <c r="D2118" t="s">
        <v>739</v>
      </c>
      <c r="E2118">
        <v>214</v>
      </c>
      <c r="F2118" t="s">
        <v>2017</v>
      </c>
      <c r="G2118" t="s">
        <v>155</v>
      </c>
      <c r="H2118">
        <v>181812</v>
      </c>
      <c r="I2118">
        <v>0.99</v>
      </c>
      <c r="J2118">
        <v>1</v>
      </c>
      <c r="K2118" t="s">
        <v>78</v>
      </c>
      <c r="L2118">
        <v>7</v>
      </c>
      <c r="M2118" t="s">
        <v>158</v>
      </c>
      <c r="N2118">
        <v>1</v>
      </c>
      <c r="O2118" t="s">
        <v>52</v>
      </c>
      <c r="P2118">
        <v>1188</v>
      </c>
      <c r="Q2118">
        <v>1</v>
      </c>
      <c r="R2118">
        <v>220</v>
      </c>
      <c r="S2118">
        <v>6</v>
      </c>
      <c r="T2118" s="3">
        <v>40777</v>
      </c>
      <c r="U2118" t="s">
        <v>463</v>
      </c>
      <c r="V2118" t="s">
        <v>464</v>
      </c>
      <c r="W2118" t="s">
        <v>465</v>
      </c>
      <c r="X2118">
        <v>5.94</v>
      </c>
      <c r="Y2118">
        <v>6</v>
      </c>
      <c r="Z2118" t="s">
        <v>466</v>
      </c>
      <c r="AA2118" t="s">
        <v>467</v>
      </c>
      <c r="AB2118" t="s">
        <v>463</v>
      </c>
      <c r="AC2118" t="s">
        <v>464</v>
      </c>
      <c r="AD2118" t="s">
        <v>465</v>
      </c>
      <c r="AE2118" t="s">
        <v>468</v>
      </c>
      <c r="AF2118">
        <v>5</v>
      </c>
      <c r="AG2118">
        <v>5</v>
      </c>
      <c r="AH2118" t="s">
        <v>59</v>
      </c>
      <c r="AI2118" t="s">
        <v>60</v>
      </c>
      <c r="AJ2118" t="s">
        <v>3281</v>
      </c>
      <c r="AK2118" t="s">
        <v>61</v>
      </c>
      <c r="AL2118">
        <v>2</v>
      </c>
      <c r="AM2118" t="s">
        <v>62</v>
      </c>
      <c r="AN2118" t="s">
        <v>63</v>
      </c>
      <c r="AO2118" t="s">
        <v>64</v>
      </c>
      <c r="AP2118" t="s">
        <v>65</v>
      </c>
      <c r="AQ2118" t="s">
        <v>66</v>
      </c>
      <c r="AR2118" t="s">
        <v>67</v>
      </c>
      <c r="AS2118" t="s">
        <v>68</v>
      </c>
      <c r="AT2118" t="s">
        <v>69</v>
      </c>
      <c r="AU2118">
        <v>59</v>
      </c>
      <c r="AV2118">
        <v>20</v>
      </c>
      <c r="AW2118">
        <f>YEAR(ChinookMusic[[#This Row],[invoiceDate]])</f>
        <v>2011</v>
      </c>
      <c r="AX2118" t="str">
        <f>TEXT(ChinookMusic[[#This Row],[invoiceDate]],"MMMM")</f>
        <v>August</v>
      </c>
    </row>
    <row r="2119" spans="1:50" x14ac:dyDescent="0.3">
      <c r="A2119">
        <v>16</v>
      </c>
      <c r="B2119" t="s">
        <v>738</v>
      </c>
      <c r="C2119">
        <v>21</v>
      </c>
      <c r="D2119" t="s">
        <v>739</v>
      </c>
      <c r="E2119">
        <v>214</v>
      </c>
      <c r="F2119" t="s">
        <v>2017</v>
      </c>
      <c r="G2119" t="s">
        <v>155</v>
      </c>
      <c r="H2119">
        <v>181812</v>
      </c>
      <c r="I2119">
        <v>0.99</v>
      </c>
      <c r="J2119">
        <v>1</v>
      </c>
      <c r="K2119" t="s">
        <v>78</v>
      </c>
      <c r="L2119">
        <v>7</v>
      </c>
      <c r="M2119" t="s">
        <v>158</v>
      </c>
      <c r="N2119">
        <v>5</v>
      </c>
      <c r="O2119" t="s">
        <v>70</v>
      </c>
      <c r="P2119">
        <v>1188</v>
      </c>
      <c r="Q2119">
        <v>1</v>
      </c>
      <c r="R2119">
        <v>220</v>
      </c>
      <c r="S2119">
        <v>6</v>
      </c>
      <c r="T2119" s="3">
        <v>40777</v>
      </c>
      <c r="U2119" t="s">
        <v>463</v>
      </c>
      <c r="V2119" t="s">
        <v>464</v>
      </c>
      <c r="W2119" t="s">
        <v>465</v>
      </c>
      <c r="X2119">
        <v>5.94</v>
      </c>
      <c r="Y2119">
        <v>6</v>
      </c>
      <c r="Z2119" t="s">
        <v>466</v>
      </c>
      <c r="AA2119" t="s">
        <v>467</v>
      </c>
      <c r="AB2119" t="s">
        <v>463</v>
      </c>
      <c r="AC2119" t="s">
        <v>464</v>
      </c>
      <c r="AD2119" t="s">
        <v>465</v>
      </c>
      <c r="AE2119" t="s">
        <v>468</v>
      </c>
      <c r="AF2119">
        <v>5</v>
      </c>
      <c r="AG2119">
        <v>5</v>
      </c>
      <c r="AH2119" t="s">
        <v>59</v>
      </c>
      <c r="AI2119" t="s">
        <v>60</v>
      </c>
      <c r="AJ2119" t="s">
        <v>3281</v>
      </c>
      <c r="AK2119" t="s">
        <v>61</v>
      </c>
      <c r="AL2119">
        <v>2</v>
      </c>
      <c r="AM2119" t="s">
        <v>62</v>
      </c>
      <c r="AN2119" t="s">
        <v>63</v>
      </c>
      <c r="AO2119" t="s">
        <v>64</v>
      </c>
      <c r="AP2119" t="s">
        <v>65</v>
      </c>
      <c r="AQ2119" t="s">
        <v>66</v>
      </c>
      <c r="AR2119" t="s">
        <v>67</v>
      </c>
      <c r="AS2119" t="s">
        <v>68</v>
      </c>
      <c r="AT2119" t="s">
        <v>69</v>
      </c>
      <c r="AU2119">
        <v>59</v>
      </c>
      <c r="AV2119">
        <v>20</v>
      </c>
      <c r="AW2119">
        <f>YEAR(ChinookMusic[[#This Row],[invoiceDate]])</f>
        <v>2011</v>
      </c>
      <c r="AX2119" t="str">
        <f>TEXT(ChinookMusic[[#This Row],[invoiceDate]],"MMMM")</f>
        <v>August</v>
      </c>
    </row>
    <row r="2120" spans="1:50" x14ac:dyDescent="0.3">
      <c r="A2120">
        <v>16</v>
      </c>
      <c r="B2120" t="s">
        <v>738</v>
      </c>
      <c r="C2120">
        <v>21</v>
      </c>
      <c r="D2120" t="s">
        <v>739</v>
      </c>
      <c r="E2120">
        <v>210</v>
      </c>
      <c r="F2120" t="s">
        <v>2018</v>
      </c>
      <c r="G2120" t="s">
        <v>738</v>
      </c>
      <c r="H2120">
        <v>84088</v>
      </c>
      <c r="I2120">
        <v>0.99</v>
      </c>
      <c r="J2120">
        <v>1</v>
      </c>
      <c r="K2120" t="s">
        <v>78</v>
      </c>
      <c r="L2120">
        <v>7</v>
      </c>
      <c r="M2120" t="s">
        <v>158</v>
      </c>
      <c r="N2120">
        <v>8</v>
      </c>
      <c r="O2120" t="s">
        <v>52</v>
      </c>
      <c r="P2120">
        <v>1187</v>
      </c>
      <c r="Q2120">
        <v>1</v>
      </c>
      <c r="R2120">
        <v>220</v>
      </c>
      <c r="S2120">
        <v>6</v>
      </c>
      <c r="T2120" s="3">
        <v>40777</v>
      </c>
      <c r="U2120" t="s">
        <v>463</v>
      </c>
      <c r="V2120" t="s">
        <v>464</v>
      </c>
      <c r="W2120" t="s">
        <v>465</v>
      </c>
      <c r="X2120">
        <v>5.94</v>
      </c>
      <c r="Y2120">
        <v>6</v>
      </c>
      <c r="Z2120" t="s">
        <v>466</v>
      </c>
      <c r="AA2120" t="s">
        <v>467</v>
      </c>
      <c r="AB2120" t="s">
        <v>463</v>
      </c>
      <c r="AC2120" t="s">
        <v>464</v>
      </c>
      <c r="AD2120" t="s">
        <v>465</v>
      </c>
      <c r="AE2120" t="s">
        <v>468</v>
      </c>
      <c r="AF2120">
        <v>5</v>
      </c>
      <c r="AG2120">
        <v>5</v>
      </c>
      <c r="AH2120" t="s">
        <v>59</v>
      </c>
      <c r="AI2120" t="s">
        <v>60</v>
      </c>
      <c r="AJ2120" t="s">
        <v>3281</v>
      </c>
      <c r="AK2120" t="s">
        <v>61</v>
      </c>
      <c r="AL2120">
        <v>2</v>
      </c>
      <c r="AM2120" t="s">
        <v>62</v>
      </c>
      <c r="AN2120" t="s">
        <v>63</v>
      </c>
      <c r="AO2120" t="s">
        <v>64</v>
      </c>
      <c r="AP2120" t="s">
        <v>65</v>
      </c>
      <c r="AQ2120" t="s">
        <v>66</v>
      </c>
      <c r="AR2120" t="s">
        <v>67</v>
      </c>
      <c r="AS2120" t="s">
        <v>68</v>
      </c>
      <c r="AT2120" t="s">
        <v>69</v>
      </c>
      <c r="AU2120">
        <v>59</v>
      </c>
      <c r="AV2120">
        <v>20</v>
      </c>
      <c r="AW2120">
        <f>YEAR(ChinookMusic[[#This Row],[invoiceDate]])</f>
        <v>2011</v>
      </c>
      <c r="AX2120" t="str">
        <f>TEXT(ChinookMusic[[#This Row],[invoiceDate]],"MMMM")</f>
        <v>August</v>
      </c>
    </row>
    <row r="2121" spans="1:50" x14ac:dyDescent="0.3">
      <c r="A2121">
        <v>16</v>
      </c>
      <c r="B2121" t="s">
        <v>738</v>
      </c>
      <c r="C2121">
        <v>21</v>
      </c>
      <c r="D2121" t="s">
        <v>739</v>
      </c>
      <c r="E2121">
        <v>210</v>
      </c>
      <c r="F2121" t="s">
        <v>2018</v>
      </c>
      <c r="G2121" t="s">
        <v>738</v>
      </c>
      <c r="H2121">
        <v>84088</v>
      </c>
      <c r="I2121">
        <v>0.99</v>
      </c>
      <c r="J2121">
        <v>1</v>
      </c>
      <c r="K2121" t="s">
        <v>78</v>
      </c>
      <c r="L2121">
        <v>7</v>
      </c>
      <c r="M2121" t="s">
        <v>158</v>
      </c>
      <c r="N2121">
        <v>1</v>
      </c>
      <c r="O2121" t="s">
        <v>52</v>
      </c>
      <c r="P2121">
        <v>1187</v>
      </c>
      <c r="Q2121">
        <v>1</v>
      </c>
      <c r="R2121">
        <v>220</v>
      </c>
      <c r="S2121">
        <v>6</v>
      </c>
      <c r="T2121" s="3">
        <v>40777</v>
      </c>
      <c r="U2121" t="s">
        <v>463</v>
      </c>
      <c r="V2121" t="s">
        <v>464</v>
      </c>
      <c r="W2121" t="s">
        <v>465</v>
      </c>
      <c r="X2121">
        <v>5.94</v>
      </c>
      <c r="Y2121">
        <v>6</v>
      </c>
      <c r="Z2121" t="s">
        <v>466</v>
      </c>
      <c r="AA2121" t="s">
        <v>467</v>
      </c>
      <c r="AB2121" t="s">
        <v>463</v>
      </c>
      <c r="AC2121" t="s">
        <v>464</v>
      </c>
      <c r="AD2121" t="s">
        <v>465</v>
      </c>
      <c r="AE2121" t="s">
        <v>468</v>
      </c>
      <c r="AF2121">
        <v>5</v>
      </c>
      <c r="AG2121">
        <v>5</v>
      </c>
      <c r="AH2121" t="s">
        <v>59</v>
      </c>
      <c r="AI2121" t="s">
        <v>60</v>
      </c>
      <c r="AJ2121" t="s">
        <v>3279</v>
      </c>
      <c r="AK2121" t="s">
        <v>61</v>
      </c>
      <c r="AL2121">
        <v>2</v>
      </c>
      <c r="AM2121" t="s">
        <v>62</v>
      </c>
      <c r="AN2121" t="s">
        <v>63</v>
      </c>
      <c r="AO2121" t="s">
        <v>64</v>
      </c>
      <c r="AP2121" t="s">
        <v>65</v>
      </c>
      <c r="AQ2121" t="s">
        <v>66</v>
      </c>
      <c r="AR2121" t="s">
        <v>67</v>
      </c>
      <c r="AS2121" t="s">
        <v>68</v>
      </c>
      <c r="AT2121" t="s">
        <v>69</v>
      </c>
      <c r="AU2121">
        <v>59</v>
      </c>
      <c r="AV2121">
        <v>20</v>
      </c>
      <c r="AW2121">
        <f>YEAR(ChinookMusic[[#This Row],[invoiceDate]])</f>
        <v>2011</v>
      </c>
      <c r="AX2121" t="str">
        <f>TEXT(ChinookMusic[[#This Row],[invoiceDate]],"MMMM")</f>
        <v>August</v>
      </c>
    </row>
    <row r="2122" spans="1:50" x14ac:dyDescent="0.3">
      <c r="A2122">
        <v>16</v>
      </c>
      <c r="B2122" t="s">
        <v>738</v>
      </c>
      <c r="C2122">
        <v>21</v>
      </c>
      <c r="D2122" t="s">
        <v>739</v>
      </c>
      <c r="E2122">
        <v>210</v>
      </c>
      <c r="F2122" t="s">
        <v>2018</v>
      </c>
      <c r="G2122" t="s">
        <v>738</v>
      </c>
      <c r="H2122">
        <v>84088</v>
      </c>
      <c r="I2122">
        <v>0.99</v>
      </c>
      <c r="J2122">
        <v>1</v>
      </c>
      <c r="K2122" t="s">
        <v>78</v>
      </c>
      <c r="L2122">
        <v>7</v>
      </c>
      <c r="M2122" t="s">
        <v>158</v>
      </c>
      <c r="N2122">
        <v>5</v>
      </c>
      <c r="O2122" t="s">
        <v>70</v>
      </c>
      <c r="P2122">
        <v>1187</v>
      </c>
      <c r="Q2122">
        <v>1</v>
      </c>
      <c r="R2122">
        <v>220</v>
      </c>
      <c r="S2122">
        <v>6</v>
      </c>
      <c r="T2122" s="3">
        <v>40777</v>
      </c>
      <c r="U2122" t="s">
        <v>463</v>
      </c>
      <c r="V2122" t="s">
        <v>464</v>
      </c>
      <c r="W2122" t="s">
        <v>465</v>
      </c>
      <c r="X2122">
        <v>5.94</v>
      </c>
      <c r="Y2122">
        <v>6</v>
      </c>
      <c r="Z2122" t="s">
        <v>466</v>
      </c>
      <c r="AA2122" t="s">
        <v>467</v>
      </c>
      <c r="AB2122" t="s">
        <v>463</v>
      </c>
      <c r="AC2122" t="s">
        <v>464</v>
      </c>
      <c r="AD2122" t="s">
        <v>465</v>
      </c>
      <c r="AE2122" t="s">
        <v>468</v>
      </c>
      <c r="AF2122">
        <v>5</v>
      </c>
      <c r="AG2122">
        <v>5</v>
      </c>
      <c r="AH2122" t="s">
        <v>59</v>
      </c>
      <c r="AI2122" t="s">
        <v>60</v>
      </c>
      <c r="AJ2122" t="s">
        <v>3279</v>
      </c>
      <c r="AK2122" t="s">
        <v>61</v>
      </c>
      <c r="AL2122">
        <v>2</v>
      </c>
      <c r="AM2122" t="s">
        <v>62</v>
      </c>
      <c r="AN2122" t="s">
        <v>63</v>
      </c>
      <c r="AO2122" t="s">
        <v>64</v>
      </c>
      <c r="AP2122" t="s">
        <v>65</v>
      </c>
      <c r="AQ2122" t="s">
        <v>66</v>
      </c>
      <c r="AR2122" t="s">
        <v>67</v>
      </c>
      <c r="AS2122" t="s">
        <v>68</v>
      </c>
      <c r="AT2122" t="s">
        <v>69</v>
      </c>
      <c r="AU2122">
        <v>59</v>
      </c>
      <c r="AV2122">
        <v>20</v>
      </c>
      <c r="AW2122">
        <f>YEAR(ChinookMusic[[#This Row],[invoiceDate]])</f>
        <v>2011</v>
      </c>
      <c r="AX2122" t="str">
        <f>TEXT(ChinookMusic[[#This Row],[invoiceDate]],"MMMM")</f>
        <v>August</v>
      </c>
    </row>
    <row r="2123" spans="1:50" x14ac:dyDescent="0.3">
      <c r="A2123">
        <v>76</v>
      </c>
      <c r="B2123" t="s">
        <v>264</v>
      </c>
      <c r="C2123">
        <v>55</v>
      </c>
      <c r="D2123" t="s">
        <v>265</v>
      </c>
      <c r="E2123">
        <v>704</v>
      </c>
      <c r="F2123" t="s">
        <v>2019</v>
      </c>
      <c r="G2123" t="s">
        <v>267</v>
      </c>
      <c r="H2123">
        <v>131918</v>
      </c>
      <c r="I2123">
        <v>0.99</v>
      </c>
      <c r="J2123">
        <v>1</v>
      </c>
      <c r="K2123" t="s">
        <v>78</v>
      </c>
      <c r="L2123">
        <v>1</v>
      </c>
      <c r="M2123" t="s">
        <v>51</v>
      </c>
      <c r="N2123">
        <v>1</v>
      </c>
      <c r="O2123" t="s">
        <v>52</v>
      </c>
      <c r="P2123">
        <v>1269</v>
      </c>
      <c r="Q2123">
        <v>1</v>
      </c>
      <c r="R2123">
        <v>235</v>
      </c>
      <c r="S2123">
        <v>29</v>
      </c>
      <c r="T2123" s="3">
        <v>40842</v>
      </c>
      <c r="U2123" t="s">
        <v>1013</v>
      </c>
      <c r="V2123" t="s">
        <v>1014</v>
      </c>
      <c r="W2123" t="s">
        <v>64</v>
      </c>
      <c r="X2123">
        <v>8.91</v>
      </c>
      <c r="Y2123">
        <v>29</v>
      </c>
      <c r="Z2123" t="s">
        <v>1015</v>
      </c>
      <c r="AA2123" t="s">
        <v>1016</v>
      </c>
      <c r="AB2123" t="s">
        <v>1013</v>
      </c>
      <c r="AC2123" t="s">
        <v>1014</v>
      </c>
      <c r="AD2123" t="s">
        <v>64</v>
      </c>
      <c r="AE2123" t="s">
        <v>1017</v>
      </c>
      <c r="AF2123">
        <v>3</v>
      </c>
      <c r="AG2123">
        <v>3</v>
      </c>
      <c r="AH2123" t="s">
        <v>165</v>
      </c>
      <c r="AI2123" t="s">
        <v>166</v>
      </c>
      <c r="AJ2123" t="s">
        <v>3279</v>
      </c>
      <c r="AK2123" t="s">
        <v>61</v>
      </c>
      <c r="AL2123">
        <v>2</v>
      </c>
      <c r="AM2123" t="s">
        <v>167</v>
      </c>
      <c r="AN2123" t="s">
        <v>63</v>
      </c>
      <c r="AO2123" t="s">
        <v>64</v>
      </c>
      <c r="AP2123" t="s">
        <v>168</v>
      </c>
      <c r="AQ2123" t="s">
        <v>169</v>
      </c>
      <c r="AR2123" t="s">
        <v>67</v>
      </c>
      <c r="AS2123" t="s">
        <v>68</v>
      </c>
      <c r="AT2123" t="s">
        <v>69</v>
      </c>
      <c r="AU2123">
        <v>51</v>
      </c>
      <c r="AV2123">
        <v>22</v>
      </c>
      <c r="AW2123">
        <f>YEAR(ChinookMusic[[#This Row],[invoiceDate]])</f>
        <v>2011</v>
      </c>
      <c r="AX2123" t="str">
        <f>TEXT(ChinookMusic[[#This Row],[invoiceDate]],"MMMM")</f>
        <v>October</v>
      </c>
    </row>
    <row r="2124" spans="1:50" x14ac:dyDescent="0.3">
      <c r="A2124">
        <v>76</v>
      </c>
      <c r="B2124" t="s">
        <v>264</v>
      </c>
      <c r="C2124">
        <v>55</v>
      </c>
      <c r="D2124" t="s">
        <v>265</v>
      </c>
      <c r="E2124">
        <v>704</v>
      </c>
      <c r="F2124" t="s">
        <v>2019</v>
      </c>
      <c r="G2124" t="s">
        <v>267</v>
      </c>
      <c r="H2124">
        <v>131918</v>
      </c>
      <c r="I2124">
        <v>0.99</v>
      </c>
      <c r="J2124">
        <v>1</v>
      </c>
      <c r="K2124" t="s">
        <v>78</v>
      </c>
      <c r="L2124">
        <v>1</v>
      </c>
      <c r="M2124" t="s">
        <v>51</v>
      </c>
      <c r="N2124">
        <v>8</v>
      </c>
      <c r="O2124" t="s">
        <v>52</v>
      </c>
      <c r="P2124">
        <v>1269</v>
      </c>
      <c r="Q2124">
        <v>1</v>
      </c>
      <c r="R2124">
        <v>235</v>
      </c>
      <c r="S2124">
        <v>29</v>
      </c>
      <c r="T2124" s="3">
        <v>40842</v>
      </c>
      <c r="U2124" t="s">
        <v>1013</v>
      </c>
      <c r="V2124" t="s">
        <v>1014</v>
      </c>
      <c r="W2124" t="s">
        <v>64</v>
      </c>
      <c r="X2124">
        <v>8.91</v>
      </c>
      <c r="Y2124">
        <v>29</v>
      </c>
      <c r="Z2124" t="s">
        <v>1015</v>
      </c>
      <c r="AA2124" t="s">
        <v>1016</v>
      </c>
      <c r="AB2124" t="s">
        <v>1013</v>
      </c>
      <c r="AC2124" t="s">
        <v>1014</v>
      </c>
      <c r="AD2124" t="s">
        <v>64</v>
      </c>
      <c r="AE2124" t="s">
        <v>1017</v>
      </c>
      <c r="AF2124">
        <v>3</v>
      </c>
      <c r="AG2124">
        <v>3</v>
      </c>
      <c r="AH2124" t="s">
        <v>165</v>
      </c>
      <c r="AI2124" t="s">
        <v>166</v>
      </c>
      <c r="AJ2124" t="s">
        <v>3279</v>
      </c>
      <c r="AK2124" t="s">
        <v>61</v>
      </c>
      <c r="AL2124">
        <v>2</v>
      </c>
      <c r="AM2124" t="s">
        <v>167</v>
      </c>
      <c r="AN2124" t="s">
        <v>63</v>
      </c>
      <c r="AO2124" t="s">
        <v>64</v>
      </c>
      <c r="AP2124" t="s">
        <v>168</v>
      </c>
      <c r="AQ2124" t="s">
        <v>169</v>
      </c>
      <c r="AR2124" t="s">
        <v>67</v>
      </c>
      <c r="AS2124" t="s">
        <v>68</v>
      </c>
      <c r="AT2124" t="s">
        <v>69</v>
      </c>
      <c r="AU2124">
        <v>51</v>
      </c>
      <c r="AV2124">
        <v>22</v>
      </c>
      <c r="AW2124">
        <f>YEAR(ChinookMusic[[#This Row],[invoiceDate]])</f>
        <v>2011</v>
      </c>
      <c r="AX2124" t="str">
        <f>TEXT(ChinookMusic[[#This Row],[invoiceDate]],"MMMM")</f>
        <v>October</v>
      </c>
    </row>
    <row r="2125" spans="1:50" x14ac:dyDescent="0.3">
      <c r="A2125">
        <v>77</v>
      </c>
      <c r="B2125" t="s">
        <v>280</v>
      </c>
      <c r="C2125">
        <v>56</v>
      </c>
      <c r="D2125" t="s">
        <v>281</v>
      </c>
      <c r="E2125">
        <v>722</v>
      </c>
      <c r="F2125" t="s">
        <v>1141</v>
      </c>
      <c r="G2125" t="s">
        <v>73</v>
      </c>
      <c r="H2125">
        <v>247771</v>
      </c>
      <c r="I2125">
        <v>0.99</v>
      </c>
      <c r="J2125">
        <v>1</v>
      </c>
      <c r="K2125" t="s">
        <v>78</v>
      </c>
      <c r="L2125">
        <v>7</v>
      </c>
      <c r="M2125" t="s">
        <v>158</v>
      </c>
      <c r="N2125">
        <v>8</v>
      </c>
      <c r="O2125" t="s">
        <v>52</v>
      </c>
      <c r="P2125">
        <v>1272</v>
      </c>
      <c r="Q2125">
        <v>1</v>
      </c>
      <c r="R2125">
        <v>235</v>
      </c>
      <c r="S2125">
        <v>29</v>
      </c>
      <c r="T2125" s="3">
        <v>40842</v>
      </c>
      <c r="U2125" t="s">
        <v>1013</v>
      </c>
      <c r="V2125" t="s">
        <v>1014</v>
      </c>
      <c r="W2125" t="s">
        <v>64</v>
      </c>
      <c r="X2125">
        <v>8.91</v>
      </c>
      <c r="Y2125">
        <v>29</v>
      </c>
      <c r="Z2125" t="s">
        <v>1015</v>
      </c>
      <c r="AA2125" t="s">
        <v>1016</v>
      </c>
      <c r="AB2125" t="s">
        <v>1013</v>
      </c>
      <c r="AC2125" t="s">
        <v>1014</v>
      </c>
      <c r="AD2125" t="s">
        <v>64</v>
      </c>
      <c r="AE2125" t="s">
        <v>1017</v>
      </c>
      <c r="AF2125">
        <v>3</v>
      </c>
      <c r="AG2125">
        <v>3</v>
      </c>
      <c r="AH2125" t="s">
        <v>165</v>
      </c>
      <c r="AI2125" t="s">
        <v>166</v>
      </c>
      <c r="AJ2125" t="s">
        <v>3279</v>
      </c>
      <c r="AK2125" t="s">
        <v>61</v>
      </c>
      <c r="AL2125">
        <v>2</v>
      </c>
      <c r="AM2125" t="s">
        <v>167</v>
      </c>
      <c r="AN2125" t="s">
        <v>63</v>
      </c>
      <c r="AO2125" t="s">
        <v>64</v>
      </c>
      <c r="AP2125" t="s">
        <v>168</v>
      </c>
      <c r="AQ2125" t="s">
        <v>169</v>
      </c>
      <c r="AR2125" t="s">
        <v>67</v>
      </c>
      <c r="AS2125" t="s">
        <v>68</v>
      </c>
      <c r="AT2125" t="s">
        <v>69</v>
      </c>
      <c r="AU2125">
        <v>51</v>
      </c>
      <c r="AV2125">
        <v>22</v>
      </c>
      <c r="AW2125">
        <f>YEAR(ChinookMusic[[#This Row],[invoiceDate]])</f>
        <v>2011</v>
      </c>
      <c r="AX2125" t="str">
        <f>TEXT(ChinookMusic[[#This Row],[invoiceDate]],"MMMM")</f>
        <v>October</v>
      </c>
    </row>
    <row r="2126" spans="1:50" x14ac:dyDescent="0.3">
      <c r="A2126">
        <v>77</v>
      </c>
      <c r="B2126" t="s">
        <v>280</v>
      </c>
      <c r="C2126">
        <v>56</v>
      </c>
      <c r="D2126" t="s">
        <v>281</v>
      </c>
      <c r="E2126">
        <v>716</v>
      </c>
      <c r="F2126" t="s">
        <v>1837</v>
      </c>
      <c r="G2126" t="s">
        <v>73</v>
      </c>
      <c r="H2126">
        <v>243696</v>
      </c>
      <c r="I2126">
        <v>0.99</v>
      </c>
      <c r="J2126">
        <v>1</v>
      </c>
      <c r="K2126" t="s">
        <v>78</v>
      </c>
      <c r="L2126">
        <v>7</v>
      </c>
      <c r="M2126" t="s">
        <v>158</v>
      </c>
      <c r="N2126">
        <v>8</v>
      </c>
      <c r="O2126" t="s">
        <v>52</v>
      </c>
      <c r="P2126">
        <v>1271</v>
      </c>
      <c r="Q2126">
        <v>1</v>
      </c>
      <c r="R2126">
        <v>235</v>
      </c>
      <c r="S2126">
        <v>29</v>
      </c>
      <c r="T2126" s="3">
        <v>40842</v>
      </c>
      <c r="U2126" t="s">
        <v>1013</v>
      </c>
      <c r="V2126" t="s">
        <v>1014</v>
      </c>
      <c r="W2126" t="s">
        <v>64</v>
      </c>
      <c r="X2126">
        <v>8.91</v>
      </c>
      <c r="Y2126">
        <v>29</v>
      </c>
      <c r="Z2126" t="s">
        <v>1015</v>
      </c>
      <c r="AA2126" t="s">
        <v>1016</v>
      </c>
      <c r="AB2126" t="s">
        <v>1013</v>
      </c>
      <c r="AC2126" t="s">
        <v>1014</v>
      </c>
      <c r="AD2126" t="s">
        <v>64</v>
      </c>
      <c r="AE2126" t="s">
        <v>1017</v>
      </c>
      <c r="AF2126">
        <v>3</v>
      </c>
      <c r="AG2126">
        <v>3</v>
      </c>
      <c r="AH2126" t="s">
        <v>165</v>
      </c>
      <c r="AI2126" t="s">
        <v>166</v>
      </c>
      <c r="AJ2126" t="s">
        <v>3279</v>
      </c>
      <c r="AK2126" t="s">
        <v>61</v>
      </c>
      <c r="AL2126">
        <v>2</v>
      </c>
      <c r="AM2126" t="s">
        <v>167</v>
      </c>
      <c r="AN2126" t="s">
        <v>63</v>
      </c>
      <c r="AO2126" t="s">
        <v>64</v>
      </c>
      <c r="AP2126" t="s">
        <v>168</v>
      </c>
      <c r="AQ2126" t="s">
        <v>169</v>
      </c>
      <c r="AR2126" t="s">
        <v>67</v>
      </c>
      <c r="AS2126" t="s">
        <v>68</v>
      </c>
      <c r="AT2126" t="s">
        <v>69</v>
      </c>
      <c r="AU2126">
        <v>51</v>
      </c>
      <c r="AV2126">
        <v>22</v>
      </c>
      <c r="AW2126">
        <f>YEAR(ChinookMusic[[#This Row],[invoiceDate]])</f>
        <v>2011</v>
      </c>
      <c r="AX2126" t="str">
        <f>TEXT(ChinookMusic[[#This Row],[invoiceDate]],"MMMM")</f>
        <v>October</v>
      </c>
    </row>
    <row r="2127" spans="1:50" x14ac:dyDescent="0.3">
      <c r="A2127">
        <v>77</v>
      </c>
      <c r="B2127" t="s">
        <v>280</v>
      </c>
      <c r="C2127">
        <v>56</v>
      </c>
      <c r="D2127" t="s">
        <v>281</v>
      </c>
      <c r="E2127">
        <v>716</v>
      </c>
      <c r="F2127" t="s">
        <v>1837</v>
      </c>
      <c r="G2127" t="s">
        <v>73</v>
      </c>
      <c r="H2127">
        <v>243696</v>
      </c>
      <c r="I2127">
        <v>0.99</v>
      </c>
      <c r="J2127">
        <v>1</v>
      </c>
      <c r="K2127" t="s">
        <v>78</v>
      </c>
      <c r="L2127">
        <v>7</v>
      </c>
      <c r="M2127" t="s">
        <v>158</v>
      </c>
      <c r="N2127">
        <v>1</v>
      </c>
      <c r="O2127" t="s">
        <v>52</v>
      </c>
      <c r="P2127">
        <v>1271</v>
      </c>
      <c r="Q2127">
        <v>1</v>
      </c>
      <c r="R2127">
        <v>235</v>
      </c>
      <c r="S2127">
        <v>29</v>
      </c>
      <c r="T2127" s="3">
        <v>40842</v>
      </c>
      <c r="U2127" t="s">
        <v>1013</v>
      </c>
      <c r="V2127" t="s">
        <v>1014</v>
      </c>
      <c r="W2127" t="s">
        <v>64</v>
      </c>
      <c r="X2127">
        <v>8.91</v>
      </c>
      <c r="Y2127">
        <v>29</v>
      </c>
      <c r="Z2127" t="s">
        <v>1015</v>
      </c>
      <c r="AA2127" t="s">
        <v>1016</v>
      </c>
      <c r="AB2127" t="s">
        <v>1013</v>
      </c>
      <c r="AC2127" t="s">
        <v>1014</v>
      </c>
      <c r="AD2127" t="s">
        <v>64</v>
      </c>
      <c r="AE2127" t="s">
        <v>1017</v>
      </c>
      <c r="AF2127">
        <v>3</v>
      </c>
      <c r="AG2127">
        <v>3</v>
      </c>
      <c r="AH2127" t="s">
        <v>165</v>
      </c>
      <c r="AI2127" t="s">
        <v>166</v>
      </c>
      <c r="AJ2127" t="s">
        <v>3279</v>
      </c>
      <c r="AK2127" t="s">
        <v>61</v>
      </c>
      <c r="AL2127">
        <v>2</v>
      </c>
      <c r="AM2127" t="s">
        <v>167</v>
      </c>
      <c r="AN2127" t="s">
        <v>63</v>
      </c>
      <c r="AO2127" t="s">
        <v>64</v>
      </c>
      <c r="AP2127" t="s">
        <v>168</v>
      </c>
      <c r="AQ2127" t="s">
        <v>169</v>
      </c>
      <c r="AR2127" t="s">
        <v>67</v>
      </c>
      <c r="AS2127" t="s">
        <v>68</v>
      </c>
      <c r="AT2127" t="s">
        <v>69</v>
      </c>
      <c r="AU2127">
        <v>51</v>
      </c>
      <c r="AV2127">
        <v>22</v>
      </c>
      <c r="AW2127">
        <f>YEAR(ChinookMusic[[#This Row],[invoiceDate]])</f>
        <v>2011</v>
      </c>
      <c r="AX2127" t="str">
        <f>TEXT(ChinookMusic[[#This Row],[invoiceDate]],"MMMM")</f>
        <v>October</v>
      </c>
    </row>
    <row r="2128" spans="1:50" x14ac:dyDescent="0.3">
      <c r="A2128">
        <v>77</v>
      </c>
      <c r="B2128" t="s">
        <v>280</v>
      </c>
      <c r="C2128">
        <v>57</v>
      </c>
      <c r="D2128" t="s">
        <v>299</v>
      </c>
      <c r="E2128">
        <v>734</v>
      </c>
      <c r="F2128" t="s">
        <v>2020</v>
      </c>
      <c r="G2128" t="s">
        <v>73</v>
      </c>
      <c r="H2128">
        <v>227160</v>
      </c>
      <c r="I2128">
        <v>0.99</v>
      </c>
      <c r="J2128">
        <v>1</v>
      </c>
      <c r="K2128" t="s">
        <v>78</v>
      </c>
      <c r="L2128">
        <v>7</v>
      </c>
      <c r="M2128" t="s">
        <v>158</v>
      </c>
      <c r="N2128">
        <v>1</v>
      </c>
      <c r="O2128" t="s">
        <v>52</v>
      </c>
      <c r="P2128">
        <v>1274</v>
      </c>
      <c r="Q2128">
        <v>1</v>
      </c>
      <c r="R2128">
        <v>235</v>
      </c>
      <c r="S2128">
        <v>29</v>
      </c>
      <c r="T2128" s="3">
        <v>40842</v>
      </c>
      <c r="U2128" t="s">
        <v>1013</v>
      </c>
      <c r="V2128" t="s">
        <v>1014</v>
      </c>
      <c r="W2128" t="s">
        <v>64</v>
      </c>
      <c r="X2128">
        <v>8.91</v>
      </c>
      <c r="Y2128">
        <v>29</v>
      </c>
      <c r="Z2128" t="s">
        <v>1015</v>
      </c>
      <c r="AA2128" t="s">
        <v>1016</v>
      </c>
      <c r="AB2128" t="s">
        <v>1013</v>
      </c>
      <c r="AC2128" t="s">
        <v>1014</v>
      </c>
      <c r="AD2128" t="s">
        <v>64</v>
      </c>
      <c r="AE2128" t="s">
        <v>1017</v>
      </c>
      <c r="AF2128">
        <v>3</v>
      </c>
      <c r="AG2128">
        <v>3</v>
      </c>
      <c r="AH2128" t="s">
        <v>165</v>
      </c>
      <c r="AI2128" t="s">
        <v>166</v>
      </c>
      <c r="AJ2128" t="s">
        <v>3279</v>
      </c>
      <c r="AK2128" t="s">
        <v>61</v>
      </c>
      <c r="AL2128">
        <v>2</v>
      </c>
      <c r="AM2128" t="s">
        <v>167</v>
      </c>
      <c r="AN2128" t="s">
        <v>63</v>
      </c>
      <c r="AO2128" t="s">
        <v>64</v>
      </c>
      <c r="AP2128" t="s">
        <v>168</v>
      </c>
      <c r="AQ2128" t="s">
        <v>169</v>
      </c>
      <c r="AR2128" t="s">
        <v>67</v>
      </c>
      <c r="AS2128" t="s">
        <v>68</v>
      </c>
      <c r="AT2128" t="s">
        <v>69</v>
      </c>
      <c r="AU2128">
        <v>51</v>
      </c>
      <c r="AV2128">
        <v>22</v>
      </c>
      <c r="AW2128">
        <f>YEAR(ChinookMusic[[#This Row],[invoiceDate]])</f>
        <v>2011</v>
      </c>
      <c r="AX2128" t="str">
        <f>TEXT(ChinookMusic[[#This Row],[invoiceDate]],"MMMM")</f>
        <v>October</v>
      </c>
    </row>
    <row r="2129" spans="1:50" x14ac:dyDescent="0.3">
      <c r="A2129">
        <v>77</v>
      </c>
      <c r="B2129" t="s">
        <v>280</v>
      </c>
      <c r="C2129">
        <v>57</v>
      </c>
      <c r="D2129" t="s">
        <v>299</v>
      </c>
      <c r="E2129">
        <v>734</v>
      </c>
      <c r="F2129" t="s">
        <v>2020</v>
      </c>
      <c r="G2129" t="s">
        <v>73</v>
      </c>
      <c r="H2129">
        <v>227160</v>
      </c>
      <c r="I2129">
        <v>0.99</v>
      </c>
      <c r="J2129">
        <v>1</v>
      </c>
      <c r="K2129" t="s">
        <v>78</v>
      </c>
      <c r="L2129">
        <v>7</v>
      </c>
      <c r="M2129" t="s">
        <v>158</v>
      </c>
      <c r="N2129">
        <v>8</v>
      </c>
      <c r="O2129" t="s">
        <v>52</v>
      </c>
      <c r="P2129">
        <v>1274</v>
      </c>
      <c r="Q2129">
        <v>1</v>
      </c>
      <c r="R2129">
        <v>235</v>
      </c>
      <c r="S2129">
        <v>29</v>
      </c>
      <c r="T2129" s="3">
        <v>40842</v>
      </c>
      <c r="U2129" t="s">
        <v>1013</v>
      </c>
      <c r="V2129" t="s">
        <v>1014</v>
      </c>
      <c r="W2129" t="s">
        <v>64</v>
      </c>
      <c r="X2129">
        <v>8.91</v>
      </c>
      <c r="Y2129">
        <v>29</v>
      </c>
      <c r="Z2129" t="s">
        <v>1015</v>
      </c>
      <c r="AA2129" t="s">
        <v>1016</v>
      </c>
      <c r="AB2129" t="s">
        <v>1013</v>
      </c>
      <c r="AC2129" t="s">
        <v>1014</v>
      </c>
      <c r="AD2129" t="s">
        <v>64</v>
      </c>
      <c r="AE2129" t="s">
        <v>1017</v>
      </c>
      <c r="AF2129">
        <v>3</v>
      </c>
      <c r="AG2129">
        <v>3</v>
      </c>
      <c r="AH2129" t="s">
        <v>165</v>
      </c>
      <c r="AI2129" t="s">
        <v>166</v>
      </c>
      <c r="AJ2129" t="s">
        <v>3279</v>
      </c>
      <c r="AK2129" t="s">
        <v>61</v>
      </c>
      <c r="AL2129">
        <v>2</v>
      </c>
      <c r="AM2129" t="s">
        <v>167</v>
      </c>
      <c r="AN2129" t="s">
        <v>63</v>
      </c>
      <c r="AO2129" t="s">
        <v>64</v>
      </c>
      <c r="AP2129" t="s">
        <v>168</v>
      </c>
      <c r="AQ2129" t="s">
        <v>169</v>
      </c>
      <c r="AR2129" t="s">
        <v>67</v>
      </c>
      <c r="AS2129" t="s">
        <v>68</v>
      </c>
      <c r="AT2129" t="s">
        <v>69</v>
      </c>
      <c r="AU2129">
        <v>51</v>
      </c>
      <c r="AV2129">
        <v>22</v>
      </c>
      <c r="AW2129">
        <f>YEAR(ChinookMusic[[#This Row],[invoiceDate]])</f>
        <v>2011</v>
      </c>
      <c r="AX2129" t="str">
        <f>TEXT(ChinookMusic[[#This Row],[invoiceDate]],"MMMM")</f>
        <v>October</v>
      </c>
    </row>
    <row r="2130" spans="1:50" x14ac:dyDescent="0.3">
      <c r="A2130">
        <v>77</v>
      </c>
      <c r="B2130" t="s">
        <v>280</v>
      </c>
      <c r="C2130">
        <v>57</v>
      </c>
      <c r="D2130" t="s">
        <v>299</v>
      </c>
      <c r="E2130">
        <v>740</v>
      </c>
      <c r="F2130" t="s">
        <v>2021</v>
      </c>
      <c r="G2130" t="s">
        <v>73</v>
      </c>
      <c r="H2130">
        <v>258586</v>
      </c>
      <c r="I2130">
        <v>0.99</v>
      </c>
      <c r="J2130">
        <v>1</v>
      </c>
      <c r="K2130" t="s">
        <v>78</v>
      </c>
      <c r="L2130">
        <v>7</v>
      </c>
      <c r="M2130" t="s">
        <v>158</v>
      </c>
      <c r="N2130">
        <v>1</v>
      </c>
      <c r="O2130" t="s">
        <v>52</v>
      </c>
      <c r="P2130">
        <v>1275</v>
      </c>
      <c r="Q2130">
        <v>1</v>
      </c>
      <c r="R2130">
        <v>235</v>
      </c>
      <c r="S2130">
        <v>29</v>
      </c>
      <c r="T2130" s="3">
        <v>40842</v>
      </c>
      <c r="U2130" t="s">
        <v>1013</v>
      </c>
      <c r="V2130" t="s">
        <v>1014</v>
      </c>
      <c r="W2130" t="s">
        <v>64</v>
      </c>
      <c r="X2130">
        <v>8.91</v>
      </c>
      <c r="Y2130">
        <v>29</v>
      </c>
      <c r="Z2130" t="s">
        <v>1015</v>
      </c>
      <c r="AA2130" t="s">
        <v>1016</v>
      </c>
      <c r="AB2130" t="s">
        <v>1013</v>
      </c>
      <c r="AC2130" t="s">
        <v>1014</v>
      </c>
      <c r="AD2130" t="s">
        <v>64</v>
      </c>
      <c r="AE2130" t="s">
        <v>1017</v>
      </c>
      <c r="AF2130">
        <v>3</v>
      </c>
      <c r="AG2130">
        <v>3</v>
      </c>
      <c r="AH2130" t="s">
        <v>165</v>
      </c>
      <c r="AI2130" t="s">
        <v>166</v>
      </c>
      <c r="AJ2130" t="s">
        <v>3279</v>
      </c>
      <c r="AK2130" t="s">
        <v>61</v>
      </c>
      <c r="AL2130">
        <v>2</v>
      </c>
      <c r="AM2130" t="s">
        <v>167</v>
      </c>
      <c r="AN2130" t="s">
        <v>63</v>
      </c>
      <c r="AO2130" t="s">
        <v>64</v>
      </c>
      <c r="AP2130" t="s">
        <v>168</v>
      </c>
      <c r="AQ2130" t="s">
        <v>169</v>
      </c>
      <c r="AR2130" t="s">
        <v>67</v>
      </c>
      <c r="AS2130" t="s">
        <v>68</v>
      </c>
      <c r="AT2130" t="s">
        <v>69</v>
      </c>
      <c r="AU2130">
        <v>51</v>
      </c>
      <c r="AV2130">
        <v>22</v>
      </c>
      <c r="AW2130">
        <f>YEAR(ChinookMusic[[#This Row],[invoiceDate]])</f>
        <v>2011</v>
      </c>
      <c r="AX2130" t="str">
        <f>TEXT(ChinookMusic[[#This Row],[invoiceDate]],"MMMM")</f>
        <v>October</v>
      </c>
    </row>
    <row r="2131" spans="1:50" x14ac:dyDescent="0.3">
      <c r="A2131">
        <v>77</v>
      </c>
      <c r="B2131" t="s">
        <v>280</v>
      </c>
      <c r="C2131">
        <v>57</v>
      </c>
      <c r="D2131" t="s">
        <v>299</v>
      </c>
      <c r="E2131">
        <v>740</v>
      </c>
      <c r="F2131" t="s">
        <v>2021</v>
      </c>
      <c r="G2131" t="s">
        <v>73</v>
      </c>
      <c r="H2131">
        <v>258586</v>
      </c>
      <c r="I2131">
        <v>0.99</v>
      </c>
      <c r="J2131">
        <v>1</v>
      </c>
      <c r="K2131" t="s">
        <v>78</v>
      </c>
      <c r="L2131">
        <v>7</v>
      </c>
      <c r="M2131" t="s">
        <v>158</v>
      </c>
      <c r="N2131">
        <v>8</v>
      </c>
      <c r="O2131" t="s">
        <v>52</v>
      </c>
      <c r="P2131">
        <v>1275</v>
      </c>
      <c r="Q2131">
        <v>1</v>
      </c>
      <c r="R2131">
        <v>235</v>
      </c>
      <c r="S2131">
        <v>29</v>
      </c>
      <c r="T2131" s="3">
        <v>40842</v>
      </c>
      <c r="U2131" t="s">
        <v>1013</v>
      </c>
      <c r="V2131" t="s">
        <v>1014</v>
      </c>
      <c r="W2131" t="s">
        <v>64</v>
      </c>
      <c r="X2131">
        <v>8.91</v>
      </c>
      <c r="Y2131">
        <v>29</v>
      </c>
      <c r="Z2131" t="s">
        <v>1015</v>
      </c>
      <c r="AA2131" t="s">
        <v>1016</v>
      </c>
      <c r="AB2131" t="s">
        <v>1013</v>
      </c>
      <c r="AC2131" t="s">
        <v>1014</v>
      </c>
      <c r="AD2131" t="s">
        <v>64</v>
      </c>
      <c r="AE2131" t="s">
        <v>1017</v>
      </c>
      <c r="AF2131">
        <v>3</v>
      </c>
      <c r="AG2131">
        <v>3</v>
      </c>
      <c r="AH2131" t="s">
        <v>165</v>
      </c>
      <c r="AI2131" t="s">
        <v>166</v>
      </c>
      <c r="AJ2131" t="s">
        <v>3279</v>
      </c>
      <c r="AK2131" t="s">
        <v>61</v>
      </c>
      <c r="AL2131">
        <v>2</v>
      </c>
      <c r="AM2131" t="s">
        <v>167</v>
      </c>
      <c r="AN2131" t="s">
        <v>63</v>
      </c>
      <c r="AO2131" t="s">
        <v>64</v>
      </c>
      <c r="AP2131" t="s">
        <v>168</v>
      </c>
      <c r="AQ2131" t="s">
        <v>169</v>
      </c>
      <c r="AR2131" t="s">
        <v>67</v>
      </c>
      <c r="AS2131" t="s">
        <v>68</v>
      </c>
      <c r="AT2131" t="s">
        <v>69</v>
      </c>
      <c r="AU2131">
        <v>51</v>
      </c>
      <c r="AV2131">
        <v>22</v>
      </c>
      <c r="AW2131">
        <f>YEAR(ChinookMusic[[#This Row],[invoiceDate]])</f>
        <v>2011</v>
      </c>
      <c r="AX2131" t="str">
        <f>TEXT(ChinookMusic[[#This Row],[invoiceDate]],"MMMM")</f>
        <v>October</v>
      </c>
    </row>
    <row r="2132" spans="1:50" x14ac:dyDescent="0.3">
      <c r="A2132">
        <v>77</v>
      </c>
      <c r="B2132" t="s">
        <v>280</v>
      </c>
      <c r="C2132">
        <v>56</v>
      </c>
      <c r="D2132" t="s">
        <v>281</v>
      </c>
      <c r="E2132">
        <v>728</v>
      </c>
      <c r="F2132" t="s">
        <v>2022</v>
      </c>
      <c r="G2132" t="s">
        <v>73</v>
      </c>
      <c r="H2132">
        <v>298919</v>
      </c>
      <c r="I2132">
        <v>0.99</v>
      </c>
      <c r="J2132">
        <v>1</v>
      </c>
      <c r="K2132" t="s">
        <v>78</v>
      </c>
      <c r="L2132">
        <v>7</v>
      </c>
      <c r="M2132" t="s">
        <v>158</v>
      </c>
      <c r="N2132">
        <v>1</v>
      </c>
      <c r="O2132" t="s">
        <v>52</v>
      </c>
      <c r="P2132">
        <v>1273</v>
      </c>
      <c r="Q2132">
        <v>1</v>
      </c>
      <c r="R2132">
        <v>235</v>
      </c>
      <c r="S2132">
        <v>29</v>
      </c>
      <c r="T2132" s="3">
        <v>40842</v>
      </c>
      <c r="U2132" t="s">
        <v>1013</v>
      </c>
      <c r="V2132" t="s">
        <v>1014</v>
      </c>
      <c r="W2132" t="s">
        <v>64</v>
      </c>
      <c r="X2132">
        <v>8.91</v>
      </c>
      <c r="Y2132">
        <v>29</v>
      </c>
      <c r="Z2132" t="s">
        <v>1015</v>
      </c>
      <c r="AA2132" t="s">
        <v>1016</v>
      </c>
      <c r="AB2132" t="s">
        <v>1013</v>
      </c>
      <c r="AC2132" t="s">
        <v>1014</v>
      </c>
      <c r="AD2132" t="s">
        <v>64</v>
      </c>
      <c r="AE2132" t="s">
        <v>1017</v>
      </c>
      <c r="AF2132">
        <v>3</v>
      </c>
      <c r="AG2132">
        <v>3</v>
      </c>
      <c r="AH2132" t="s">
        <v>165</v>
      </c>
      <c r="AI2132" t="s">
        <v>166</v>
      </c>
      <c r="AJ2132" t="s">
        <v>3279</v>
      </c>
      <c r="AK2132" t="s">
        <v>61</v>
      </c>
      <c r="AL2132">
        <v>2</v>
      </c>
      <c r="AM2132" t="s">
        <v>167</v>
      </c>
      <c r="AN2132" t="s">
        <v>63</v>
      </c>
      <c r="AO2132" t="s">
        <v>64</v>
      </c>
      <c r="AP2132" t="s">
        <v>168</v>
      </c>
      <c r="AQ2132" t="s">
        <v>169</v>
      </c>
      <c r="AR2132" t="s">
        <v>67</v>
      </c>
      <c r="AS2132" t="s">
        <v>68</v>
      </c>
      <c r="AT2132" t="s">
        <v>69</v>
      </c>
      <c r="AU2132">
        <v>51</v>
      </c>
      <c r="AV2132">
        <v>22</v>
      </c>
      <c r="AW2132">
        <f>YEAR(ChinookMusic[[#This Row],[invoiceDate]])</f>
        <v>2011</v>
      </c>
      <c r="AX2132" t="str">
        <f>TEXT(ChinookMusic[[#This Row],[invoiceDate]],"MMMM")</f>
        <v>October</v>
      </c>
    </row>
    <row r="2133" spans="1:50" x14ac:dyDescent="0.3">
      <c r="A2133">
        <v>77</v>
      </c>
      <c r="B2133" t="s">
        <v>280</v>
      </c>
      <c r="C2133">
        <v>56</v>
      </c>
      <c r="D2133" t="s">
        <v>281</v>
      </c>
      <c r="E2133">
        <v>728</v>
      </c>
      <c r="F2133" t="s">
        <v>2022</v>
      </c>
      <c r="G2133" t="s">
        <v>73</v>
      </c>
      <c r="H2133">
        <v>298919</v>
      </c>
      <c r="I2133">
        <v>0.99</v>
      </c>
      <c r="J2133">
        <v>1</v>
      </c>
      <c r="K2133" t="s">
        <v>78</v>
      </c>
      <c r="L2133">
        <v>7</v>
      </c>
      <c r="M2133" t="s">
        <v>158</v>
      </c>
      <c r="N2133">
        <v>8</v>
      </c>
      <c r="O2133" t="s">
        <v>52</v>
      </c>
      <c r="P2133">
        <v>1273</v>
      </c>
      <c r="Q2133">
        <v>1</v>
      </c>
      <c r="R2133">
        <v>235</v>
      </c>
      <c r="S2133">
        <v>29</v>
      </c>
      <c r="T2133" s="3">
        <v>40842</v>
      </c>
      <c r="U2133" t="s">
        <v>1013</v>
      </c>
      <c r="V2133" t="s">
        <v>1014</v>
      </c>
      <c r="W2133" t="s">
        <v>64</v>
      </c>
      <c r="X2133">
        <v>8.91</v>
      </c>
      <c r="Y2133">
        <v>29</v>
      </c>
      <c r="Z2133" t="s">
        <v>1015</v>
      </c>
      <c r="AA2133" t="s">
        <v>1016</v>
      </c>
      <c r="AB2133" t="s">
        <v>1013</v>
      </c>
      <c r="AC2133" t="s">
        <v>1014</v>
      </c>
      <c r="AD2133" t="s">
        <v>64</v>
      </c>
      <c r="AE2133" t="s">
        <v>1017</v>
      </c>
      <c r="AF2133">
        <v>3</v>
      </c>
      <c r="AG2133">
        <v>3</v>
      </c>
      <c r="AH2133" t="s">
        <v>165</v>
      </c>
      <c r="AI2133" t="s">
        <v>166</v>
      </c>
      <c r="AJ2133" t="s">
        <v>3279</v>
      </c>
      <c r="AK2133" t="s">
        <v>61</v>
      </c>
      <c r="AL2133">
        <v>2</v>
      </c>
      <c r="AM2133" t="s">
        <v>167</v>
      </c>
      <c r="AN2133" t="s">
        <v>63</v>
      </c>
      <c r="AO2133" t="s">
        <v>64</v>
      </c>
      <c r="AP2133" t="s">
        <v>168</v>
      </c>
      <c r="AQ2133" t="s">
        <v>169</v>
      </c>
      <c r="AR2133" t="s">
        <v>67</v>
      </c>
      <c r="AS2133" t="s">
        <v>68</v>
      </c>
      <c r="AT2133" t="s">
        <v>69</v>
      </c>
      <c r="AU2133">
        <v>51</v>
      </c>
      <c r="AV2133">
        <v>22</v>
      </c>
      <c r="AW2133">
        <f>YEAR(ChinookMusic[[#This Row],[invoiceDate]])</f>
        <v>2011</v>
      </c>
      <c r="AX2133" t="str">
        <f>TEXT(ChinookMusic[[#This Row],[invoiceDate]],"MMMM")</f>
        <v>October</v>
      </c>
    </row>
    <row r="2134" spans="1:50" x14ac:dyDescent="0.3">
      <c r="A2134">
        <v>76</v>
      </c>
      <c r="B2134" t="s">
        <v>264</v>
      </c>
      <c r="C2134">
        <v>55</v>
      </c>
      <c r="D2134" t="s">
        <v>265</v>
      </c>
      <c r="E2134">
        <v>710</v>
      </c>
      <c r="F2134" t="s">
        <v>2023</v>
      </c>
      <c r="G2134" t="s">
        <v>267</v>
      </c>
      <c r="H2134">
        <v>237374</v>
      </c>
      <c r="I2134">
        <v>0.99</v>
      </c>
      <c r="J2134">
        <v>1</v>
      </c>
      <c r="K2134" t="s">
        <v>78</v>
      </c>
      <c r="L2134">
        <v>1</v>
      </c>
      <c r="M2134" t="s">
        <v>51</v>
      </c>
      <c r="N2134">
        <v>8</v>
      </c>
      <c r="O2134" t="s">
        <v>52</v>
      </c>
      <c r="P2134">
        <v>1270</v>
      </c>
      <c r="Q2134">
        <v>1</v>
      </c>
      <c r="R2134">
        <v>235</v>
      </c>
      <c r="S2134">
        <v>29</v>
      </c>
      <c r="T2134" s="3">
        <v>40842</v>
      </c>
      <c r="U2134" t="s">
        <v>1013</v>
      </c>
      <c r="V2134" t="s">
        <v>1014</v>
      </c>
      <c r="W2134" t="s">
        <v>64</v>
      </c>
      <c r="X2134">
        <v>8.91</v>
      </c>
      <c r="Y2134">
        <v>29</v>
      </c>
      <c r="Z2134" t="s">
        <v>1015</v>
      </c>
      <c r="AA2134" t="s">
        <v>1016</v>
      </c>
      <c r="AB2134" t="s">
        <v>1013</v>
      </c>
      <c r="AC2134" t="s">
        <v>1014</v>
      </c>
      <c r="AD2134" t="s">
        <v>64</v>
      </c>
      <c r="AE2134" t="s">
        <v>1017</v>
      </c>
      <c r="AF2134">
        <v>3</v>
      </c>
      <c r="AG2134">
        <v>3</v>
      </c>
      <c r="AH2134" t="s">
        <v>165</v>
      </c>
      <c r="AI2134" t="s">
        <v>166</v>
      </c>
      <c r="AJ2134" t="s">
        <v>3279</v>
      </c>
      <c r="AK2134" t="s">
        <v>61</v>
      </c>
      <c r="AL2134">
        <v>2</v>
      </c>
      <c r="AM2134" t="s">
        <v>167</v>
      </c>
      <c r="AN2134" t="s">
        <v>63</v>
      </c>
      <c r="AO2134" t="s">
        <v>64</v>
      </c>
      <c r="AP2134" t="s">
        <v>168</v>
      </c>
      <c r="AQ2134" t="s">
        <v>169</v>
      </c>
      <c r="AR2134" t="s">
        <v>67</v>
      </c>
      <c r="AS2134" t="s">
        <v>68</v>
      </c>
      <c r="AT2134" t="s">
        <v>69</v>
      </c>
      <c r="AU2134">
        <v>51</v>
      </c>
      <c r="AV2134">
        <v>22</v>
      </c>
      <c r="AW2134">
        <f>YEAR(ChinookMusic[[#This Row],[invoiceDate]])</f>
        <v>2011</v>
      </c>
      <c r="AX2134" t="str">
        <f>TEXT(ChinookMusic[[#This Row],[invoiceDate]],"MMMM")</f>
        <v>October</v>
      </c>
    </row>
    <row r="2135" spans="1:50" x14ac:dyDescent="0.3">
      <c r="A2135">
        <v>76</v>
      </c>
      <c r="B2135" t="s">
        <v>264</v>
      </c>
      <c r="C2135">
        <v>55</v>
      </c>
      <c r="D2135" t="s">
        <v>265</v>
      </c>
      <c r="E2135">
        <v>710</v>
      </c>
      <c r="F2135" t="s">
        <v>2023</v>
      </c>
      <c r="G2135" t="s">
        <v>267</v>
      </c>
      <c r="H2135">
        <v>237374</v>
      </c>
      <c r="I2135">
        <v>0.99</v>
      </c>
      <c r="J2135">
        <v>1</v>
      </c>
      <c r="K2135" t="s">
        <v>78</v>
      </c>
      <c r="L2135">
        <v>1</v>
      </c>
      <c r="M2135" t="s">
        <v>51</v>
      </c>
      <c r="N2135">
        <v>1</v>
      </c>
      <c r="O2135" t="s">
        <v>52</v>
      </c>
      <c r="P2135">
        <v>1270</v>
      </c>
      <c r="Q2135">
        <v>1</v>
      </c>
      <c r="R2135">
        <v>235</v>
      </c>
      <c r="S2135">
        <v>29</v>
      </c>
      <c r="T2135" s="3">
        <v>40842</v>
      </c>
      <c r="U2135" t="s">
        <v>1013</v>
      </c>
      <c r="V2135" t="s">
        <v>1014</v>
      </c>
      <c r="W2135" t="s">
        <v>64</v>
      </c>
      <c r="X2135">
        <v>8.91</v>
      </c>
      <c r="Y2135">
        <v>29</v>
      </c>
      <c r="Z2135" t="s">
        <v>1015</v>
      </c>
      <c r="AA2135" t="s">
        <v>1016</v>
      </c>
      <c r="AB2135" t="s">
        <v>1013</v>
      </c>
      <c r="AC2135" t="s">
        <v>1014</v>
      </c>
      <c r="AD2135" t="s">
        <v>64</v>
      </c>
      <c r="AE2135" t="s">
        <v>1017</v>
      </c>
      <c r="AF2135">
        <v>3</v>
      </c>
      <c r="AG2135">
        <v>3</v>
      </c>
      <c r="AH2135" t="s">
        <v>165</v>
      </c>
      <c r="AI2135" t="s">
        <v>166</v>
      </c>
      <c r="AJ2135" t="s">
        <v>3279</v>
      </c>
      <c r="AK2135" t="s">
        <v>61</v>
      </c>
      <c r="AL2135">
        <v>2</v>
      </c>
      <c r="AM2135" t="s">
        <v>167</v>
      </c>
      <c r="AN2135" t="s">
        <v>63</v>
      </c>
      <c r="AO2135" t="s">
        <v>64</v>
      </c>
      <c r="AP2135" t="s">
        <v>168</v>
      </c>
      <c r="AQ2135" t="s">
        <v>169</v>
      </c>
      <c r="AR2135" t="s">
        <v>67</v>
      </c>
      <c r="AS2135" t="s">
        <v>68</v>
      </c>
      <c r="AT2135" t="s">
        <v>69</v>
      </c>
      <c r="AU2135">
        <v>51</v>
      </c>
      <c r="AV2135">
        <v>22</v>
      </c>
      <c r="AW2135">
        <f>YEAR(ChinookMusic[[#This Row],[invoiceDate]])</f>
        <v>2011</v>
      </c>
      <c r="AX2135" t="str">
        <f>TEXT(ChinookMusic[[#This Row],[invoiceDate]],"MMMM")</f>
        <v>October</v>
      </c>
    </row>
    <row r="2136" spans="1:50" x14ac:dyDescent="0.3">
      <c r="A2136">
        <v>76</v>
      </c>
      <c r="B2136" t="s">
        <v>264</v>
      </c>
      <c r="C2136">
        <v>54</v>
      </c>
      <c r="D2136" t="s">
        <v>822</v>
      </c>
      <c r="E2136">
        <v>692</v>
      </c>
      <c r="F2136" t="s">
        <v>2024</v>
      </c>
      <c r="G2136" t="s">
        <v>837</v>
      </c>
      <c r="H2136">
        <v>162847</v>
      </c>
      <c r="I2136">
        <v>0.99</v>
      </c>
      <c r="J2136">
        <v>1</v>
      </c>
      <c r="K2136" t="s">
        <v>78</v>
      </c>
      <c r="L2136">
        <v>1</v>
      </c>
      <c r="M2136" t="s">
        <v>51</v>
      </c>
      <c r="N2136">
        <v>1</v>
      </c>
      <c r="O2136" t="s">
        <v>52</v>
      </c>
      <c r="P2136">
        <v>1267</v>
      </c>
      <c r="Q2136">
        <v>1</v>
      </c>
      <c r="R2136">
        <v>235</v>
      </c>
      <c r="S2136">
        <v>29</v>
      </c>
      <c r="T2136" s="3">
        <v>40842</v>
      </c>
      <c r="U2136" t="s">
        <v>1013</v>
      </c>
      <c r="V2136" t="s">
        <v>1014</v>
      </c>
      <c r="W2136" t="s">
        <v>64</v>
      </c>
      <c r="X2136">
        <v>8.91</v>
      </c>
      <c r="Y2136">
        <v>29</v>
      </c>
      <c r="Z2136" t="s">
        <v>1015</v>
      </c>
      <c r="AA2136" t="s">
        <v>1016</v>
      </c>
      <c r="AB2136" t="s">
        <v>1013</v>
      </c>
      <c r="AC2136" t="s">
        <v>1014</v>
      </c>
      <c r="AD2136" t="s">
        <v>64</v>
      </c>
      <c r="AE2136" t="s">
        <v>1017</v>
      </c>
      <c r="AF2136">
        <v>3</v>
      </c>
      <c r="AG2136">
        <v>3</v>
      </c>
      <c r="AH2136" t="s">
        <v>165</v>
      </c>
      <c r="AI2136" t="s">
        <v>166</v>
      </c>
      <c r="AJ2136" t="s">
        <v>3279</v>
      </c>
      <c r="AK2136" t="s">
        <v>61</v>
      </c>
      <c r="AL2136">
        <v>2</v>
      </c>
      <c r="AM2136" t="s">
        <v>167</v>
      </c>
      <c r="AN2136" t="s">
        <v>63</v>
      </c>
      <c r="AO2136" t="s">
        <v>64</v>
      </c>
      <c r="AP2136" t="s">
        <v>168</v>
      </c>
      <c r="AQ2136" t="s">
        <v>169</v>
      </c>
      <c r="AR2136" t="s">
        <v>67</v>
      </c>
      <c r="AS2136" t="s">
        <v>68</v>
      </c>
      <c r="AT2136" t="s">
        <v>69</v>
      </c>
      <c r="AU2136">
        <v>51</v>
      </c>
      <c r="AV2136">
        <v>22</v>
      </c>
      <c r="AW2136">
        <f>YEAR(ChinookMusic[[#This Row],[invoiceDate]])</f>
        <v>2011</v>
      </c>
      <c r="AX2136" t="str">
        <f>TEXT(ChinookMusic[[#This Row],[invoiceDate]],"MMMM")</f>
        <v>October</v>
      </c>
    </row>
    <row r="2137" spans="1:50" x14ac:dyDescent="0.3">
      <c r="A2137">
        <v>76</v>
      </c>
      <c r="B2137" t="s">
        <v>264</v>
      </c>
      <c r="C2137">
        <v>54</v>
      </c>
      <c r="D2137" t="s">
        <v>822</v>
      </c>
      <c r="E2137">
        <v>692</v>
      </c>
      <c r="F2137" t="s">
        <v>2024</v>
      </c>
      <c r="G2137" t="s">
        <v>837</v>
      </c>
      <c r="H2137">
        <v>162847</v>
      </c>
      <c r="I2137">
        <v>0.99</v>
      </c>
      <c r="J2137">
        <v>1</v>
      </c>
      <c r="K2137" t="s">
        <v>78</v>
      </c>
      <c r="L2137">
        <v>1</v>
      </c>
      <c r="M2137" t="s">
        <v>51</v>
      </c>
      <c r="N2137">
        <v>8</v>
      </c>
      <c r="O2137" t="s">
        <v>52</v>
      </c>
      <c r="P2137">
        <v>1267</v>
      </c>
      <c r="Q2137">
        <v>1</v>
      </c>
      <c r="R2137">
        <v>235</v>
      </c>
      <c r="S2137">
        <v>29</v>
      </c>
      <c r="T2137" s="3">
        <v>40842</v>
      </c>
      <c r="U2137" t="s">
        <v>1013</v>
      </c>
      <c r="V2137" t="s">
        <v>1014</v>
      </c>
      <c r="W2137" t="s">
        <v>64</v>
      </c>
      <c r="X2137">
        <v>8.91</v>
      </c>
      <c r="Y2137">
        <v>29</v>
      </c>
      <c r="Z2137" t="s">
        <v>1015</v>
      </c>
      <c r="AA2137" t="s">
        <v>1016</v>
      </c>
      <c r="AB2137" t="s">
        <v>1013</v>
      </c>
      <c r="AC2137" t="s">
        <v>1014</v>
      </c>
      <c r="AD2137" t="s">
        <v>64</v>
      </c>
      <c r="AE2137" t="s">
        <v>1017</v>
      </c>
      <c r="AF2137">
        <v>3</v>
      </c>
      <c r="AG2137">
        <v>3</v>
      </c>
      <c r="AH2137" t="s">
        <v>165</v>
      </c>
      <c r="AI2137" t="s">
        <v>166</v>
      </c>
      <c r="AJ2137" t="s">
        <v>3279</v>
      </c>
      <c r="AK2137" t="s">
        <v>61</v>
      </c>
      <c r="AL2137">
        <v>2</v>
      </c>
      <c r="AM2137" t="s">
        <v>167</v>
      </c>
      <c r="AN2137" t="s">
        <v>63</v>
      </c>
      <c r="AO2137" t="s">
        <v>64</v>
      </c>
      <c r="AP2137" t="s">
        <v>168</v>
      </c>
      <c r="AQ2137" t="s">
        <v>169</v>
      </c>
      <c r="AR2137" t="s">
        <v>67</v>
      </c>
      <c r="AS2137" t="s">
        <v>68</v>
      </c>
      <c r="AT2137" t="s">
        <v>69</v>
      </c>
      <c r="AU2137">
        <v>51</v>
      </c>
      <c r="AV2137">
        <v>22</v>
      </c>
      <c r="AW2137">
        <f>YEAR(ChinookMusic[[#This Row],[invoiceDate]])</f>
        <v>2011</v>
      </c>
      <c r="AX2137" t="str">
        <f>TEXT(ChinookMusic[[#This Row],[invoiceDate]],"MMMM")</f>
        <v>October</v>
      </c>
    </row>
    <row r="2138" spans="1:50" x14ac:dyDescent="0.3">
      <c r="A2138">
        <v>76</v>
      </c>
      <c r="B2138" t="s">
        <v>264</v>
      </c>
      <c r="C2138">
        <v>55</v>
      </c>
      <c r="D2138" t="s">
        <v>265</v>
      </c>
      <c r="E2138">
        <v>698</v>
      </c>
      <c r="F2138" t="s">
        <v>273</v>
      </c>
      <c r="G2138" t="s">
        <v>267</v>
      </c>
      <c r="H2138">
        <v>163604</v>
      </c>
      <c r="I2138">
        <v>0.99</v>
      </c>
      <c r="J2138">
        <v>1</v>
      </c>
      <c r="K2138" t="s">
        <v>78</v>
      </c>
      <c r="L2138">
        <v>1</v>
      </c>
      <c r="M2138" t="s">
        <v>51</v>
      </c>
      <c r="N2138">
        <v>1</v>
      </c>
      <c r="O2138" t="s">
        <v>52</v>
      </c>
      <c r="P2138">
        <v>1268</v>
      </c>
      <c r="Q2138">
        <v>1</v>
      </c>
      <c r="R2138">
        <v>235</v>
      </c>
      <c r="S2138">
        <v>29</v>
      </c>
      <c r="T2138" s="3">
        <v>40842</v>
      </c>
      <c r="U2138" t="s">
        <v>1013</v>
      </c>
      <c r="V2138" t="s">
        <v>1014</v>
      </c>
      <c r="W2138" t="s">
        <v>64</v>
      </c>
      <c r="X2138">
        <v>8.91</v>
      </c>
      <c r="Y2138">
        <v>29</v>
      </c>
      <c r="Z2138" t="s">
        <v>1015</v>
      </c>
      <c r="AA2138" t="s">
        <v>1016</v>
      </c>
      <c r="AB2138" t="s">
        <v>1013</v>
      </c>
      <c r="AC2138" t="s">
        <v>1014</v>
      </c>
      <c r="AD2138" t="s">
        <v>64</v>
      </c>
      <c r="AE2138" t="s">
        <v>1017</v>
      </c>
      <c r="AF2138">
        <v>3</v>
      </c>
      <c r="AG2138">
        <v>3</v>
      </c>
      <c r="AH2138" t="s">
        <v>165</v>
      </c>
      <c r="AI2138" t="s">
        <v>166</v>
      </c>
      <c r="AJ2138" t="s">
        <v>3279</v>
      </c>
      <c r="AK2138" t="s">
        <v>61</v>
      </c>
      <c r="AL2138">
        <v>2</v>
      </c>
      <c r="AM2138" t="s">
        <v>167</v>
      </c>
      <c r="AN2138" t="s">
        <v>63</v>
      </c>
      <c r="AO2138" t="s">
        <v>64</v>
      </c>
      <c r="AP2138" t="s">
        <v>168</v>
      </c>
      <c r="AQ2138" t="s">
        <v>169</v>
      </c>
      <c r="AR2138" t="s">
        <v>67</v>
      </c>
      <c r="AS2138" t="s">
        <v>68</v>
      </c>
      <c r="AT2138" t="s">
        <v>69</v>
      </c>
      <c r="AU2138">
        <v>51</v>
      </c>
      <c r="AV2138">
        <v>22</v>
      </c>
      <c r="AW2138">
        <f>YEAR(ChinookMusic[[#This Row],[invoiceDate]])</f>
        <v>2011</v>
      </c>
      <c r="AX2138" t="str">
        <f>TEXT(ChinookMusic[[#This Row],[invoiceDate]],"MMMM")</f>
        <v>October</v>
      </c>
    </row>
    <row r="2139" spans="1:50" x14ac:dyDescent="0.3">
      <c r="A2139">
        <v>7</v>
      </c>
      <c r="B2139" t="s">
        <v>1087</v>
      </c>
      <c r="C2139">
        <v>9</v>
      </c>
      <c r="D2139" t="s">
        <v>1088</v>
      </c>
      <c r="E2139">
        <v>78</v>
      </c>
      <c r="F2139" t="s">
        <v>540</v>
      </c>
      <c r="G2139" t="s">
        <v>1087</v>
      </c>
      <c r="H2139">
        <v>436453</v>
      </c>
      <c r="I2139">
        <v>0.99</v>
      </c>
      <c r="J2139">
        <v>1</v>
      </c>
      <c r="K2139" t="s">
        <v>78</v>
      </c>
      <c r="L2139">
        <v>3</v>
      </c>
      <c r="M2139" t="s">
        <v>137</v>
      </c>
      <c r="N2139">
        <v>5</v>
      </c>
      <c r="O2139" t="s">
        <v>70</v>
      </c>
      <c r="P2139">
        <v>19</v>
      </c>
      <c r="Q2139">
        <v>1</v>
      </c>
      <c r="R2139">
        <v>4</v>
      </c>
      <c r="S2139">
        <v>14</v>
      </c>
      <c r="T2139" s="3">
        <v>39819</v>
      </c>
      <c r="U2139" t="s">
        <v>116</v>
      </c>
      <c r="V2139" t="s">
        <v>117</v>
      </c>
      <c r="W2139" t="s">
        <v>64</v>
      </c>
      <c r="X2139">
        <v>8.91</v>
      </c>
      <c r="Y2139">
        <v>14</v>
      </c>
      <c r="Z2139" t="s">
        <v>118</v>
      </c>
      <c r="AA2139" t="s">
        <v>119</v>
      </c>
      <c r="AB2139" t="s">
        <v>116</v>
      </c>
      <c r="AC2139" t="s">
        <v>117</v>
      </c>
      <c r="AD2139" t="s">
        <v>64</v>
      </c>
      <c r="AE2139" t="s">
        <v>120</v>
      </c>
      <c r="AF2139">
        <v>5</v>
      </c>
      <c r="AG2139">
        <v>5</v>
      </c>
      <c r="AH2139" t="s">
        <v>59</v>
      </c>
      <c r="AI2139" t="s">
        <v>60</v>
      </c>
      <c r="AJ2139" t="s">
        <v>3279</v>
      </c>
      <c r="AK2139" t="s">
        <v>61</v>
      </c>
      <c r="AL2139">
        <v>2</v>
      </c>
      <c r="AM2139" t="s">
        <v>62</v>
      </c>
      <c r="AN2139" t="s">
        <v>63</v>
      </c>
      <c r="AO2139" t="s">
        <v>64</v>
      </c>
      <c r="AP2139" t="s">
        <v>65</v>
      </c>
      <c r="AQ2139" t="s">
        <v>66</v>
      </c>
      <c r="AR2139" t="s">
        <v>67</v>
      </c>
      <c r="AS2139" t="s">
        <v>68</v>
      </c>
      <c r="AT2139" t="s">
        <v>69</v>
      </c>
      <c r="AU2139">
        <v>59</v>
      </c>
      <c r="AV2139">
        <v>20</v>
      </c>
      <c r="AW2139">
        <f>YEAR(ChinookMusic[[#This Row],[invoiceDate]])</f>
        <v>2009</v>
      </c>
      <c r="AX2139" t="str">
        <f>TEXT(ChinookMusic[[#This Row],[invoiceDate]],"MMMM")</f>
        <v>January</v>
      </c>
    </row>
    <row r="2140" spans="1:50" x14ac:dyDescent="0.3">
      <c r="A2140">
        <v>7</v>
      </c>
      <c r="B2140" t="s">
        <v>1087</v>
      </c>
      <c r="C2140">
        <v>9</v>
      </c>
      <c r="D2140" t="s">
        <v>1088</v>
      </c>
      <c r="E2140">
        <v>78</v>
      </c>
      <c r="F2140" t="s">
        <v>540</v>
      </c>
      <c r="G2140" t="s">
        <v>1087</v>
      </c>
      <c r="H2140">
        <v>436453</v>
      </c>
      <c r="I2140">
        <v>0.99</v>
      </c>
      <c r="J2140">
        <v>1</v>
      </c>
      <c r="K2140" t="s">
        <v>78</v>
      </c>
      <c r="L2140">
        <v>3</v>
      </c>
      <c r="M2140" t="s">
        <v>137</v>
      </c>
      <c r="N2140">
        <v>1</v>
      </c>
      <c r="O2140" t="s">
        <v>52</v>
      </c>
      <c r="P2140">
        <v>19</v>
      </c>
      <c r="Q2140">
        <v>1</v>
      </c>
      <c r="R2140">
        <v>4</v>
      </c>
      <c r="S2140">
        <v>14</v>
      </c>
      <c r="T2140" s="3">
        <v>39819</v>
      </c>
      <c r="U2140" t="s">
        <v>116</v>
      </c>
      <c r="V2140" t="s">
        <v>117</v>
      </c>
      <c r="W2140" t="s">
        <v>64</v>
      </c>
      <c r="X2140">
        <v>8.91</v>
      </c>
      <c r="Y2140">
        <v>14</v>
      </c>
      <c r="Z2140" t="s">
        <v>118</v>
      </c>
      <c r="AA2140" t="s">
        <v>119</v>
      </c>
      <c r="AB2140" t="s">
        <v>116</v>
      </c>
      <c r="AC2140" t="s">
        <v>117</v>
      </c>
      <c r="AD2140" t="s">
        <v>64</v>
      </c>
      <c r="AE2140" t="s">
        <v>120</v>
      </c>
      <c r="AF2140">
        <v>5</v>
      </c>
      <c r="AG2140">
        <v>5</v>
      </c>
      <c r="AH2140" t="s">
        <v>59</v>
      </c>
      <c r="AI2140" t="s">
        <v>60</v>
      </c>
      <c r="AJ2140" t="s">
        <v>3279</v>
      </c>
      <c r="AK2140" t="s">
        <v>61</v>
      </c>
      <c r="AL2140">
        <v>2</v>
      </c>
      <c r="AM2140" t="s">
        <v>62</v>
      </c>
      <c r="AN2140" t="s">
        <v>63</v>
      </c>
      <c r="AO2140" t="s">
        <v>64</v>
      </c>
      <c r="AP2140" t="s">
        <v>65</v>
      </c>
      <c r="AQ2140" t="s">
        <v>66</v>
      </c>
      <c r="AR2140" t="s">
        <v>67</v>
      </c>
      <c r="AS2140" t="s">
        <v>68</v>
      </c>
      <c r="AT2140" t="s">
        <v>69</v>
      </c>
      <c r="AU2140">
        <v>59</v>
      </c>
      <c r="AV2140">
        <v>20</v>
      </c>
      <c r="AW2140">
        <f>YEAR(ChinookMusic[[#This Row],[invoiceDate]])</f>
        <v>2009</v>
      </c>
      <c r="AX2140" t="str">
        <f>TEXT(ChinookMusic[[#This Row],[invoiceDate]],"MMMM")</f>
        <v>January</v>
      </c>
    </row>
    <row r="2141" spans="1:50" x14ac:dyDescent="0.3">
      <c r="A2141">
        <v>7</v>
      </c>
      <c r="B2141" t="s">
        <v>1087</v>
      </c>
      <c r="C2141">
        <v>9</v>
      </c>
      <c r="D2141" t="s">
        <v>1088</v>
      </c>
      <c r="E2141">
        <v>78</v>
      </c>
      <c r="F2141" t="s">
        <v>540</v>
      </c>
      <c r="G2141" t="s">
        <v>1087</v>
      </c>
      <c r="H2141">
        <v>436453</v>
      </c>
      <c r="I2141">
        <v>0.99</v>
      </c>
      <c r="J2141">
        <v>1</v>
      </c>
      <c r="K2141" t="s">
        <v>78</v>
      </c>
      <c r="L2141">
        <v>3</v>
      </c>
      <c r="M2141" t="s">
        <v>137</v>
      </c>
      <c r="N2141">
        <v>8</v>
      </c>
      <c r="O2141" t="s">
        <v>52</v>
      </c>
      <c r="P2141">
        <v>19</v>
      </c>
      <c r="Q2141">
        <v>1</v>
      </c>
      <c r="R2141">
        <v>4</v>
      </c>
      <c r="S2141">
        <v>14</v>
      </c>
      <c r="T2141" s="3">
        <v>39819</v>
      </c>
      <c r="U2141" t="s">
        <v>116</v>
      </c>
      <c r="V2141" t="s">
        <v>117</v>
      </c>
      <c r="W2141" t="s">
        <v>64</v>
      </c>
      <c r="X2141">
        <v>8.91</v>
      </c>
      <c r="Y2141">
        <v>14</v>
      </c>
      <c r="Z2141" t="s">
        <v>118</v>
      </c>
      <c r="AA2141" t="s">
        <v>119</v>
      </c>
      <c r="AB2141" t="s">
        <v>116</v>
      </c>
      <c r="AC2141" t="s">
        <v>117</v>
      </c>
      <c r="AD2141" t="s">
        <v>64</v>
      </c>
      <c r="AE2141" t="s">
        <v>120</v>
      </c>
      <c r="AF2141">
        <v>5</v>
      </c>
      <c r="AG2141">
        <v>5</v>
      </c>
      <c r="AH2141" t="s">
        <v>59</v>
      </c>
      <c r="AI2141" t="s">
        <v>60</v>
      </c>
      <c r="AJ2141" t="s">
        <v>3279</v>
      </c>
      <c r="AK2141" t="s">
        <v>61</v>
      </c>
      <c r="AL2141">
        <v>2</v>
      </c>
      <c r="AM2141" t="s">
        <v>62</v>
      </c>
      <c r="AN2141" t="s">
        <v>63</v>
      </c>
      <c r="AO2141" t="s">
        <v>64</v>
      </c>
      <c r="AP2141" t="s">
        <v>65</v>
      </c>
      <c r="AQ2141" t="s">
        <v>66</v>
      </c>
      <c r="AR2141" t="s">
        <v>67</v>
      </c>
      <c r="AS2141" t="s">
        <v>68</v>
      </c>
      <c r="AT2141" t="s">
        <v>69</v>
      </c>
      <c r="AU2141">
        <v>59</v>
      </c>
      <c r="AV2141">
        <v>20</v>
      </c>
      <c r="AW2141">
        <f>YEAR(ChinookMusic[[#This Row],[invoiceDate]])</f>
        <v>2009</v>
      </c>
      <c r="AX2141" t="str">
        <f>TEXT(ChinookMusic[[#This Row],[invoiceDate]],"MMMM")</f>
        <v>January</v>
      </c>
    </row>
    <row r="2142" spans="1:50" x14ac:dyDescent="0.3">
      <c r="A2142">
        <v>7</v>
      </c>
      <c r="B2142" t="s">
        <v>1087</v>
      </c>
      <c r="C2142">
        <v>9</v>
      </c>
      <c r="D2142" t="s">
        <v>1088</v>
      </c>
      <c r="E2142">
        <v>84</v>
      </c>
      <c r="F2142" t="s">
        <v>2025</v>
      </c>
      <c r="G2142" t="s">
        <v>1087</v>
      </c>
      <c r="H2142">
        <v>350197</v>
      </c>
      <c r="I2142">
        <v>0.99</v>
      </c>
      <c r="J2142">
        <v>1</v>
      </c>
      <c r="K2142" t="s">
        <v>78</v>
      </c>
      <c r="L2142">
        <v>3</v>
      </c>
      <c r="M2142" t="s">
        <v>137</v>
      </c>
      <c r="N2142">
        <v>1</v>
      </c>
      <c r="O2142" t="s">
        <v>52</v>
      </c>
      <c r="P2142">
        <v>20</v>
      </c>
      <c r="Q2142">
        <v>1</v>
      </c>
      <c r="R2142">
        <v>4</v>
      </c>
      <c r="S2142">
        <v>14</v>
      </c>
      <c r="T2142" s="3">
        <v>39819</v>
      </c>
      <c r="U2142" t="s">
        <v>116</v>
      </c>
      <c r="V2142" t="s">
        <v>117</v>
      </c>
      <c r="W2142" t="s">
        <v>64</v>
      </c>
      <c r="X2142">
        <v>8.91</v>
      </c>
      <c r="Y2142">
        <v>14</v>
      </c>
      <c r="Z2142" t="s">
        <v>118</v>
      </c>
      <c r="AA2142" t="s">
        <v>119</v>
      </c>
      <c r="AB2142" t="s">
        <v>116</v>
      </c>
      <c r="AC2142" t="s">
        <v>117</v>
      </c>
      <c r="AD2142" t="s">
        <v>64</v>
      </c>
      <c r="AE2142" t="s">
        <v>120</v>
      </c>
      <c r="AF2142">
        <v>5</v>
      </c>
      <c r="AG2142">
        <v>5</v>
      </c>
      <c r="AH2142" t="s">
        <v>59</v>
      </c>
      <c r="AI2142" t="s">
        <v>60</v>
      </c>
      <c r="AJ2142" t="s">
        <v>3279</v>
      </c>
      <c r="AK2142" t="s">
        <v>61</v>
      </c>
      <c r="AL2142">
        <v>2</v>
      </c>
      <c r="AM2142" t="s">
        <v>62</v>
      </c>
      <c r="AN2142" t="s">
        <v>63</v>
      </c>
      <c r="AO2142" t="s">
        <v>64</v>
      </c>
      <c r="AP2142" t="s">
        <v>65</v>
      </c>
      <c r="AQ2142" t="s">
        <v>66</v>
      </c>
      <c r="AR2142" t="s">
        <v>67</v>
      </c>
      <c r="AS2142" t="s">
        <v>68</v>
      </c>
      <c r="AT2142" t="s">
        <v>69</v>
      </c>
      <c r="AU2142">
        <v>59</v>
      </c>
      <c r="AV2142">
        <v>20</v>
      </c>
      <c r="AW2142">
        <f>YEAR(ChinookMusic[[#This Row],[invoiceDate]])</f>
        <v>2009</v>
      </c>
      <c r="AX2142" t="str">
        <f>TEXT(ChinookMusic[[#This Row],[invoiceDate]],"MMMM")</f>
        <v>January</v>
      </c>
    </row>
    <row r="2143" spans="1:50" x14ac:dyDescent="0.3">
      <c r="A2143">
        <v>7</v>
      </c>
      <c r="B2143" t="s">
        <v>1087</v>
      </c>
      <c r="C2143">
        <v>9</v>
      </c>
      <c r="D2143" t="s">
        <v>1088</v>
      </c>
      <c r="E2143">
        <v>84</v>
      </c>
      <c r="F2143" t="s">
        <v>2025</v>
      </c>
      <c r="G2143" t="s">
        <v>1087</v>
      </c>
      <c r="H2143">
        <v>350197</v>
      </c>
      <c r="I2143">
        <v>0.99</v>
      </c>
      <c r="J2143">
        <v>1</v>
      </c>
      <c r="K2143" t="s">
        <v>78</v>
      </c>
      <c r="L2143">
        <v>3</v>
      </c>
      <c r="M2143" t="s">
        <v>137</v>
      </c>
      <c r="N2143">
        <v>5</v>
      </c>
      <c r="O2143" t="s">
        <v>70</v>
      </c>
      <c r="P2143">
        <v>20</v>
      </c>
      <c r="Q2143">
        <v>1</v>
      </c>
      <c r="R2143">
        <v>4</v>
      </c>
      <c r="S2143">
        <v>14</v>
      </c>
      <c r="T2143" s="3">
        <v>39819</v>
      </c>
      <c r="U2143" t="s">
        <v>116</v>
      </c>
      <c r="V2143" t="s">
        <v>117</v>
      </c>
      <c r="W2143" t="s">
        <v>64</v>
      </c>
      <c r="X2143">
        <v>8.91</v>
      </c>
      <c r="Y2143">
        <v>14</v>
      </c>
      <c r="Z2143" t="s">
        <v>118</v>
      </c>
      <c r="AA2143" t="s">
        <v>119</v>
      </c>
      <c r="AB2143" t="s">
        <v>116</v>
      </c>
      <c r="AC2143" t="s">
        <v>117</v>
      </c>
      <c r="AD2143" t="s">
        <v>64</v>
      </c>
      <c r="AE2143" t="s">
        <v>120</v>
      </c>
      <c r="AF2143">
        <v>5</v>
      </c>
      <c r="AG2143">
        <v>5</v>
      </c>
      <c r="AH2143" t="s">
        <v>59</v>
      </c>
      <c r="AI2143" t="s">
        <v>60</v>
      </c>
      <c r="AJ2143" t="s">
        <v>3280</v>
      </c>
      <c r="AK2143" t="s">
        <v>61</v>
      </c>
      <c r="AL2143">
        <v>2</v>
      </c>
      <c r="AM2143" t="s">
        <v>62</v>
      </c>
      <c r="AN2143" t="s">
        <v>63</v>
      </c>
      <c r="AO2143" t="s">
        <v>64</v>
      </c>
      <c r="AP2143" t="s">
        <v>65</v>
      </c>
      <c r="AQ2143" t="s">
        <v>66</v>
      </c>
      <c r="AR2143" t="s">
        <v>67</v>
      </c>
      <c r="AS2143" t="s">
        <v>68</v>
      </c>
      <c r="AT2143" t="s">
        <v>69</v>
      </c>
      <c r="AU2143">
        <v>59</v>
      </c>
      <c r="AV2143">
        <v>20</v>
      </c>
      <c r="AW2143">
        <f>YEAR(ChinookMusic[[#This Row],[invoiceDate]])</f>
        <v>2009</v>
      </c>
      <c r="AX2143" t="str">
        <f>TEXT(ChinookMusic[[#This Row],[invoiceDate]],"MMMM")</f>
        <v>January</v>
      </c>
    </row>
    <row r="2144" spans="1:50" x14ac:dyDescent="0.3">
      <c r="A2144">
        <v>7</v>
      </c>
      <c r="B2144" t="s">
        <v>1087</v>
      </c>
      <c r="C2144">
        <v>9</v>
      </c>
      <c r="D2144" t="s">
        <v>1088</v>
      </c>
      <c r="E2144">
        <v>84</v>
      </c>
      <c r="F2144" t="s">
        <v>2025</v>
      </c>
      <c r="G2144" t="s">
        <v>1087</v>
      </c>
      <c r="H2144">
        <v>350197</v>
      </c>
      <c r="I2144">
        <v>0.99</v>
      </c>
      <c r="J2144">
        <v>1</v>
      </c>
      <c r="K2144" t="s">
        <v>78</v>
      </c>
      <c r="L2144">
        <v>3</v>
      </c>
      <c r="M2144" t="s">
        <v>137</v>
      </c>
      <c r="N2144">
        <v>8</v>
      </c>
      <c r="O2144" t="s">
        <v>52</v>
      </c>
      <c r="P2144">
        <v>20</v>
      </c>
      <c r="Q2144">
        <v>1</v>
      </c>
      <c r="R2144">
        <v>4</v>
      </c>
      <c r="S2144">
        <v>14</v>
      </c>
      <c r="T2144" s="3">
        <v>39819</v>
      </c>
      <c r="U2144" t="s">
        <v>116</v>
      </c>
      <c r="V2144" t="s">
        <v>117</v>
      </c>
      <c r="W2144" t="s">
        <v>64</v>
      </c>
      <c r="X2144">
        <v>8.91</v>
      </c>
      <c r="Y2144">
        <v>14</v>
      </c>
      <c r="Z2144" t="s">
        <v>118</v>
      </c>
      <c r="AA2144" t="s">
        <v>119</v>
      </c>
      <c r="AB2144" t="s">
        <v>116</v>
      </c>
      <c r="AC2144" t="s">
        <v>117</v>
      </c>
      <c r="AD2144" t="s">
        <v>64</v>
      </c>
      <c r="AE2144" t="s">
        <v>120</v>
      </c>
      <c r="AF2144">
        <v>5</v>
      </c>
      <c r="AG2144">
        <v>5</v>
      </c>
      <c r="AH2144" t="s">
        <v>59</v>
      </c>
      <c r="AI2144" t="s">
        <v>60</v>
      </c>
      <c r="AJ2144" t="s">
        <v>3280</v>
      </c>
      <c r="AK2144" t="s">
        <v>61</v>
      </c>
      <c r="AL2144">
        <v>2</v>
      </c>
      <c r="AM2144" t="s">
        <v>62</v>
      </c>
      <c r="AN2144" t="s">
        <v>63</v>
      </c>
      <c r="AO2144" t="s">
        <v>64</v>
      </c>
      <c r="AP2144" t="s">
        <v>65</v>
      </c>
      <c r="AQ2144" t="s">
        <v>66</v>
      </c>
      <c r="AR2144" t="s">
        <v>67</v>
      </c>
      <c r="AS2144" t="s">
        <v>68</v>
      </c>
      <c r="AT2144" t="s">
        <v>69</v>
      </c>
      <c r="AU2144">
        <v>59</v>
      </c>
      <c r="AV2144">
        <v>20</v>
      </c>
      <c r="AW2144">
        <f>YEAR(ChinookMusic[[#This Row],[invoiceDate]])</f>
        <v>2009</v>
      </c>
      <c r="AX2144" t="str">
        <f>TEXT(ChinookMusic[[#This Row],[invoiceDate]],"MMMM")</f>
        <v>January</v>
      </c>
    </row>
    <row r="2145" spans="1:50" x14ac:dyDescent="0.3">
      <c r="A2145">
        <v>8</v>
      </c>
      <c r="B2145" t="s">
        <v>151</v>
      </c>
      <c r="C2145">
        <v>10</v>
      </c>
      <c r="D2145" t="s">
        <v>151</v>
      </c>
      <c r="E2145">
        <v>90</v>
      </c>
      <c r="F2145" t="s">
        <v>2026</v>
      </c>
      <c r="G2145" t="s">
        <v>2027</v>
      </c>
      <c r="H2145">
        <v>263262</v>
      </c>
      <c r="I2145">
        <v>0.99</v>
      </c>
      <c r="J2145">
        <v>1</v>
      </c>
      <c r="K2145" t="s">
        <v>78</v>
      </c>
      <c r="L2145">
        <v>1</v>
      </c>
      <c r="M2145" t="s">
        <v>51</v>
      </c>
      <c r="N2145">
        <v>1</v>
      </c>
      <c r="O2145" t="s">
        <v>52</v>
      </c>
      <c r="P2145">
        <v>21</v>
      </c>
      <c r="Q2145">
        <v>1</v>
      </c>
      <c r="R2145">
        <v>4</v>
      </c>
      <c r="S2145">
        <v>14</v>
      </c>
      <c r="T2145" s="3">
        <v>39819</v>
      </c>
      <c r="U2145" t="s">
        <v>116</v>
      </c>
      <c r="V2145" t="s">
        <v>117</v>
      </c>
      <c r="W2145" t="s">
        <v>64</v>
      </c>
      <c r="X2145">
        <v>8.91</v>
      </c>
      <c r="Y2145">
        <v>14</v>
      </c>
      <c r="Z2145" t="s">
        <v>118</v>
      </c>
      <c r="AA2145" t="s">
        <v>119</v>
      </c>
      <c r="AB2145" t="s">
        <v>116</v>
      </c>
      <c r="AC2145" t="s">
        <v>117</v>
      </c>
      <c r="AD2145" t="s">
        <v>64</v>
      </c>
      <c r="AE2145" t="s">
        <v>120</v>
      </c>
      <c r="AF2145">
        <v>5</v>
      </c>
      <c r="AG2145">
        <v>5</v>
      </c>
      <c r="AH2145" t="s">
        <v>59</v>
      </c>
      <c r="AI2145" t="s">
        <v>60</v>
      </c>
      <c r="AJ2145" t="s">
        <v>3280</v>
      </c>
      <c r="AK2145" t="s">
        <v>61</v>
      </c>
      <c r="AL2145">
        <v>2</v>
      </c>
      <c r="AM2145" t="s">
        <v>62</v>
      </c>
      <c r="AN2145" t="s">
        <v>63</v>
      </c>
      <c r="AO2145" t="s">
        <v>64</v>
      </c>
      <c r="AP2145" t="s">
        <v>65</v>
      </c>
      <c r="AQ2145" t="s">
        <v>66</v>
      </c>
      <c r="AR2145" t="s">
        <v>67</v>
      </c>
      <c r="AS2145" t="s">
        <v>68</v>
      </c>
      <c r="AT2145" t="s">
        <v>69</v>
      </c>
      <c r="AU2145">
        <v>59</v>
      </c>
      <c r="AV2145">
        <v>20</v>
      </c>
      <c r="AW2145">
        <f>YEAR(ChinookMusic[[#This Row],[invoiceDate]])</f>
        <v>2009</v>
      </c>
      <c r="AX2145" t="str">
        <f>TEXT(ChinookMusic[[#This Row],[invoiceDate]],"MMMM")</f>
        <v>January</v>
      </c>
    </row>
    <row r="2146" spans="1:50" x14ac:dyDescent="0.3">
      <c r="A2146">
        <v>8</v>
      </c>
      <c r="B2146" t="s">
        <v>151</v>
      </c>
      <c r="C2146">
        <v>10</v>
      </c>
      <c r="D2146" t="s">
        <v>151</v>
      </c>
      <c r="E2146">
        <v>90</v>
      </c>
      <c r="F2146" t="s">
        <v>2026</v>
      </c>
      <c r="G2146" t="s">
        <v>2027</v>
      </c>
      <c r="H2146">
        <v>263262</v>
      </c>
      <c r="I2146">
        <v>0.99</v>
      </c>
      <c r="J2146">
        <v>1</v>
      </c>
      <c r="K2146" t="s">
        <v>78</v>
      </c>
      <c r="L2146">
        <v>1</v>
      </c>
      <c r="M2146" t="s">
        <v>51</v>
      </c>
      <c r="N2146">
        <v>8</v>
      </c>
      <c r="O2146" t="s">
        <v>52</v>
      </c>
      <c r="P2146">
        <v>21</v>
      </c>
      <c r="Q2146">
        <v>1</v>
      </c>
      <c r="R2146">
        <v>4</v>
      </c>
      <c r="S2146">
        <v>14</v>
      </c>
      <c r="T2146" s="3">
        <v>39819</v>
      </c>
      <c r="U2146" t="s">
        <v>116</v>
      </c>
      <c r="V2146" t="s">
        <v>117</v>
      </c>
      <c r="W2146" t="s">
        <v>64</v>
      </c>
      <c r="X2146">
        <v>8.91</v>
      </c>
      <c r="Y2146">
        <v>14</v>
      </c>
      <c r="Z2146" t="s">
        <v>118</v>
      </c>
      <c r="AA2146" t="s">
        <v>119</v>
      </c>
      <c r="AB2146" t="s">
        <v>116</v>
      </c>
      <c r="AC2146" t="s">
        <v>117</v>
      </c>
      <c r="AD2146" t="s">
        <v>64</v>
      </c>
      <c r="AE2146" t="s">
        <v>120</v>
      </c>
      <c r="AF2146">
        <v>5</v>
      </c>
      <c r="AG2146">
        <v>5</v>
      </c>
      <c r="AH2146" t="s">
        <v>59</v>
      </c>
      <c r="AI2146" t="s">
        <v>60</v>
      </c>
      <c r="AJ2146" t="s">
        <v>3280</v>
      </c>
      <c r="AK2146" t="s">
        <v>61</v>
      </c>
      <c r="AL2146">
        <v>2</v>
      </c>
      <c r="AM2146" t="s">
        <v>62</v>
      </c>
      <c r="AN2146" t="s">
        <v>63</v>
      </c>
      <c r="AO2146" t="s">
        <v>64</v>
      </c>
      <c r="AP2146" t="s">
        <v>65</v>
      </c>
      <c r="AQ2146" t="s">
        <v>66</v>
      </c>
      <c r="AR2146" t="s">
        <v>67</v>
      </c>
      <c r="AS2146" t="s">
        <v>68</v>
      </c>
      <c r="AT2146" t="s">
        <v>69</v>
      </c>
      <c r="AU2146">
        <v>59</v>
      </c>
      <c r="AV2146">
        <v>20</v>
      </c>
      <c r="AW2146">
        <f>YEAR(ChinookMusic[[#This Row],[invoiceDate]])</f>
        <v>2009</v>
      </c>
      <c r="AX2146" t="str">
        <f>TEXT(ChinookMusic[[#This Row],[invoiceDate]],"MMMM")</f>
        <v>January</v>
      </c>
    </row>
    <row r="2147" spans="1:50" x14ac:dyDescent="0.3">
      <c r="A2147">
        <v>124</v>
      </c>
      <c r="B2147" t="s">
        <v>628</v>
      </c>
      <c r="C2147">
        <v>189</v>
      </c>
      <c r="D2147" t="s">
        <v>629</v>
      </c>
      <c r="E2147">
        <v>2296</v>
      </c>
      <c r="F2147" t="s">
        <v>2028</v>
      </c>
      <c r="G2147" t="s">
        <v>631</v>
      </c>
      <c r="H2147">
        <v>271151</v>
      </c>
      <c r="I2147">
        <v>0.99</v>
      </c>
      <c r="J2147">
        <v>1</v>
      </c>
      <c r="K2147" t="s">
        <v>78</v>
      </c>
      <c r="L2147">
        <v>1</v>
      </c>
      <c r="M2147" t="s">
        <v>51</v>
      </c>
      <c r="N2147">
        <v>5</v>
      </c>
      <c r="O2147" t="s">
        <v>70</v>
      </c>
      <c r="P2147">
        <v>949</v>
      </c>
      <c r="Q2147">
        <v>1</v>
      </c>
      <c r="R2147">
        <v>175</v>
      </c>
      <c r="S2147">
        <v>6</v>
      </c>
      <c r="T2147" s="3">
        <v>40589</v>
      </c>
      <c r="U2147" t="s">
        <v>463</v>
      </c>
      <c r="V2147" t="s">
        <v>464</v>
      </c>
      <c r="W2147" t="s">
        <v>465</v>
      </c>
      <c r="X2147">
        <v>1.98</v>
      </c>
      <c r="Y2147">
        <v>6</v>
      </c>
      <c r="Z2147" t="s">
        <v>466</v>
      </c>
      <c r="AA2147" t="s">
        <v>467</v>
      </c>
      <c r="AB2147" t="s">
        <v>463</v>
      </c>
      <c r="AC2147" t="s">
        <v>464</v>
      </c>
      <c r="AD2147" t="s">
        <v>465</v>
      </c>
      <c r="AE2147" t="s">
        <v>468</v>
      </c>
      <c r="AF2147">
        <v>5</v>
      </c>
      <c r="AG2147">
        <v>5</v>
      </c>
      <c r="AH2147" t="s">
        <v>59</v>
      </c>
      <c r="AI2147" t="s">
        <v>60</v>
      </c>
      <c r="AJ2147" t="s">
        <v>3280</v>
      </c>
      <c r="AK2147" t="s">
        <v>61</v>
      </c>
      <c r="AL2147">
        <v>2</v>
      </c>
      <c r="AM2147" t="s">
        <v>62</v>
      </c>
      <c r="AN2147" t="s">
        <v>63</v>
      </c>
      <c r="AO2147" t="s">
        <v>64</v>
      </c>
      <c r="AP2147" t="s">
        <v>65</v>
      </c>
      <c r="AQ2147" t="s">
        <v>66</v>
      </c>
      <c r="AR2147" t="s">
        <v>67</v>
      </c>
      <c r="AS2147" t="s">
        <v>68</v>
      </c>
      <c r="AT2147" t="s">
        <v>69</v>
      </c>
      <c r="AU2147">
        <v>59</v>
      </c>
      <c r="AV2147">
        <v>20</v>
      </c>
      <c r="AW2147">
        <f>YEAR(ChinookMusic[[#This Row],[invoiceDate]])</f>
        <v>2011</v>
      </c>
      <c r="AX2147" t="str">
        <f>TEXT(ChinookMusic[[#This Row],[invoiceDate]],"MMMM")</f>
        <v>February</v>
      </c>
    </row>
    <row r="2148" spans="1:50" x14ac:dyDescent="0.3">
      <c r="A2148">
        <v>124</v>
      </c>
      <c r="B2148" t="s">
        <v>628</v>
      </c>
      <c r="C2148">
        <v>189</v>
      </c>
      <c r="D2148" t="s">
        <v>629</v>
      </c>
      <c r="E2148">
        <v>2296</v>
      </c>
      <c r="F2148" t="s">
        <v>2028</v>
      </c>
      <c r="G2148" t="s">
        <v>631</v>
      </c>
      <c r="H2148">
        <v>271151</v>
      </c>
      <c r="I2148">
        <v>0.99</v>
      </c>
      <c r="J2148">
        <v>1</v>
      </c>
      <c r="K2148" t="s">
        <v>78</v>
      </c>
      <c r="L2148">
        <v>1</v>
      </c>
      <c r="M2148" t="s">
        <v>51</v>
      </c>
      <c r="N2148">
        <v>1</v>
      </c>
      <c r="O2148" t="s">
        <v>52</v>
      </c>
      <c r="P2148">
        <v>949</v>
      </c>
      <c r="Q2148">
        <v>1</v>
      </c>
      <c r="R2148">
        <v>175</v>
      </c>
      <c r="S2148">
        <v>6</v>
      </c>
      <c r="T2148" s="3">
        <v>40589</v>
      </c>
      <c r="U2148" t="s">
        <v>463</v>
      </c>
      <c r="V2148" t="s">
        <v>464</v>
      </c>
      <c r="W2148" t="s">
        <v>465</v>
      </c>
      <c r="X2148">
        <v>1.98</v>
      </c>
      <c r="Y2148">
        <v>6</v>
      </c>
      <c r="Z2148" t="s">
        <v>466</v>
      </c>
      <c r="AA2148" t="s">
        <v>467</v>
      </c>
      <c r="AB2148" t="s">
        <v>463</v>
      </c>
      <c r="AC2148" t="s">
        <v>464</v>
      </c>
      <c r="AD2148" t="s">
        <v>465</v>
      </c>
      <c r="AE2148" t="s">
        <v>468</v>
      </c>
      <c r="AF2148">
        <v>5</v>
      </c>
      <c r="AG2148">
        <v>5</v>
      </c>
      <c r="AH2148" t="s">
        <v>59</v>
      </c>
      <c r="AI2148" t="s">
        <v>60</v>
      </c>
      <c r="AJ2148" t="s">
        <v>3280</v>
      </c>
      <c r="AK2148" t="s">
        <v>61</v>
      </c>
      <c r="AL2148">
        <v>2</v>
      </c>
      <c r="AM2148" t="s">
        <v>62</v>
      </c>
      <c r="AN2148" t="s">
        <v>63</v>
      </c>
      <c r="AO2148" t="s">
        <v>64</v>
      </c>
      <c r="AP2148" t="s">
        <v>65</v>
      </c>
      <c r="AQ2148" t="s">
        <v>66</v>
      </c>
      <c r="AR2148" t="s">
        <v>67</v>
      </c>
      <c r="AS2148" t="s">
        <v>68</v>
      </c>
      <c r="AT2148" t="s">
        <v>69</v>
      </c>
      <c r="AU2148">
        <v>59</v>
      </c>
      <c r="AV2148">
        <v>20</v>
      </c>
      <c r="AW2148">
        <f>YEAR(ChinookMusic[[#This Row],[invoiceDate]])</f>
        <v>2011</v>
      </c>
      <c r="AX2148" t="str">
        <f>TEXT(ChinookMusic[[#This Row],[invoiceDate]],"MMMM")</f>
        <v>February</v>
      </c>
    </row>
    <row r="2149" spans="1:50" x14ac:dyDescent="0.3">
      <c r="A2149">
        <v>124</v>
      </c>
      <c r="B2149" t="s">
        <v>628</v>
      </c>
      <c r="C2149">
        <v>189</v>
      </c>
      <c r="D2149" t="s">
        <v>629</v>
      </c>
      <c r="E2149">
        <v>2296</v>
      </c>
      <c r="F2149" t="s">
        <v>2028</v>
      </c>
      <c r="G2149" t="s">
        <v>631</v>
      </c>
      <c r="H2149">
        <v>271151</v>
      </c>
      <c r="I2149">
        <v>0.99</v>
      </c>
      <c r="J2149">
        <v>1</v>
      </c>
      <c r="K2149" t="s">
        <v>78</v>
      </c>
      <c r="L2149">
        <v>1</v>
      </c>
      <c r="M2149" t="s">
        <v>51</v>
      </c>
      <c r="N2149">
        <v>8</v>
      </c>
      <c r="O2149" t="s">
        <v>52</v>
      </c>
      <c r="P2149">
        <v>949</v>
      </c>
      <c r="Q2149">
        <v>1</v>
      </c>
      <c r="R2149">
        <v>175</v>
      </c>
      <c r="S2149">
        <v>6</v>
      </c>
      <c r="T2149" s="3">
        <v>40589</v>
      </c>
      <c r="U2149" t="s">
        <v>463</v>
      </c>
      <c r="V2149" t="s">
        <v>464</v>
      </c>
      <c r="W2149" t="s">
        <v>465</v>
      </c>
      <c r="X2149">
        <v>1.98</v>
      </c>
      <c r="Y2149">
        <v>6</v>
      </c>
      <c r="Z2149" t="s">
        <v>466</v>
      </c>
      <c r="AA2149" t="s">
        <v>467</v>
      </c>
      <c r="AB2149" t="s">
        <v>463</v>
      </c>
      <c r="AC2149" t="s">
        <v>464</v>
      </c>
      <c r="AD2149" t="s">
        <v>465</v>
      </c>
      <c r="AE2149" t="s">
        <v>468</v>
      </c>
      <c r="AF2149">
        <v>5</v>
      </c>
      <c r="AG2149">
        <v>5</v>
      </c>
      <c r="AH2149" t="s">
        <v>59</v>
      </c>
      <c r="AI2149" t="s">
        <v>60</v>
      </c>
      <c r="AJ2149" t="s">
        <v>3280</v>
      </c>
      <c r="AK2149" t="s">
        <v>61</v>
      </c>
      <c r="AL2149">
        <v>2</v>
      </c>
      <c r="AM2149" t="s">
        <v>62</v>
      </c>
      <c r="AN2149" t="s">
        <v>63</v>
      </c>
      <c r="AO2149" t="s">
        <v>64</v>
      </c>
      <c r="AP2149" t="s">
        <v>65</v>
      </c>
      <c r="AQ2149" t="s">
        <v>66</v>
      </c>
      <c r="AR2149" t="s">
        <v>67</v>
      </c>
      <c r="AS2149" t="s">
        <v>68</v>
      </c>
      <c r="AT2149" t="s">
        <v>69</v>
      </c>
      <c r="AU2149">
        <v>59</v>
      </c>
      <c r="AV2149">
        <v>20</v>
      </c>
      <c r="AW2149">
        <f>YEAR(ChinookMusic[[#This Row],[invoiceDate]])</f>
        <v>2011</v>
      </c>
      <c r="AX2149" t="str">
        <f>TEXT(ChinookMusic[[#This Row],[invoiceDate]],"MMMM")</f>
        <v>February</v>
      </c>
    </row>
    <row r="2150" spans="1:50" x14ac:dyDescent="0.3">
      <c r="A2150">
        <v>124</v>
      </c>
      <c r="B2150" t="s">
        <v>628</v>
      </c>
      <c r="C2150">
        <v>189</v>
      </c>
      <c r="D2150" t="s">
        <v>629</v>
      </c>
      <c r="E2150">
        <v>2297</v>
      </c>
      <c r="F2150" t="s">
        <v>2029</v>
      </c>
      <c r="G2150" t="s">
        <v>631</v>
      </c>
      <c r="H2150">
        <v>308532</v>
      </c>
      <c r="I2150">
        <v>0.99</v>
      </c>
      <c r="J2150">
        <v>1</v>
      </c>
      <c r="K2150" t="s">
        <v>78</v>
      </c>
      <c r="L2150">
        <v>1</v>
      </c>
      <c r="M2150" t="s">
        <v>51</v>
      </c>
      <c r="N2150">
        <v>5</v>
      </c>
      <c r="O2150" t="s">
        <v>70</v>
      </c>
      <c r="P2150">
        <v>950</v>
      </c>
      <c r="Q2150">
        <v>1</v>
      </c>
      <c r="R2150">
        <v>175</v>
      </c>
      <c r="S2150">
        <v>6</v>
      </c>
      <c r="T2150" s="3">
        <v>40589</v>
      </c>
      <c r="U2150" t="s">
        <v>463</v>
      </c>
      <c r="V2150" t="s">
        <v>464</v>
      </c>
      <c r="W2150" t="s">
        <v>465</v>
      </c>
      <c r="X2150">
        <v>1.98</v>
      </c>
      <c r="Y2150">
        <v>6</v>
      </c>
      <c r="Z2150" t="s">
        <v>466</v>
      </c>
      <c r="AA2150" t="s">
        <v>467</v>
      </c>
      <c r="AB2150" t="s">
        <v>463</v>
      </c>
      <c r="AC2150" t="s">
        <v>464</v>
      </c>
      <c r="AD2150" t="s">
        <v>465</v>
      </c>
      <c r="AE2150" t="s">
        <v>468</v>
      </c>
      <c r="AF2150">
        <v>5</v>
      </c>
      <c r="AG2150">
        <v>5</v>
      </c>
      <c r="AH2150" t="s">
        <v>59</v>
      </c>
      <c r="AI2150" t="s">
        <v>60</v>
      </c>
      <c r="AJ2150" t="s">
        <v>3280</v>
      </c>
      <c r="AK2150" t="s">
        <v>61</v>
      </c>
      <c r="AL2150">
        <v>2</v>
      </c>
      <c r="AM2150" t="s">
        <v>62</v>
      </c>
      <c r="AN2150" t="s">
        <v>63</v>
      </c>
      <c r="AO2150" t="s">
        <v>64</v>
      </c>
      <c r="AP2150" t="s">
        <v>65</v>
      </c>
      <c r="AQ2150" t="s">
        <v>66</v>
      </c>
      <c r="AR2150" t="s">
        <v>67</v>
      </c>
      <c r="AS2150" t="s">
        <v>68</v>
      </c>
      <c r="AT2150" t="s">
        <v>69</v>
      </c>
      <c r="AU2150">
        <v>59</v>
      </c>
      <c r="AV2150">
        <v>20</v>
      </c>
      <c r="AW2150">
        <f>YEAR(ChinookMusic[[#This Row],[invoiceDate]])</f>
        <v>2011</v>
      </c>
      <c r="AX2150" t="str">
        <f>TEXT(ChinookMusic[[#This Row],[invoiceDate]],"MMMM")</f>
        <v>February</v>
      </c>
    </row>
    <row r="2151" spans="1:50" x14ac:dyDescent="0.3">
      <c r="A2151">
        <v>124</v>
      </c>
      <c r="B2151" t="s">
        <v>628</v>
      </c>
      <c r="C2151">
        <v>189</v>
      </c>
      <c r="D2151" t="s">
        <v>629</v>
      </c>
      <c r="E2151">
        <v>2297</v>
      </c>
      <c r="F2151" t="s">
        <v>2029</v>
      </c>
      <c r="G2151" t="s">
        <v>631</v>
      </c>
      <c r="H2151">
        <v>308532</v>
      </c>
      <c r="I2151">
        <v>0.99</v>
      </c>
      <c r="J2151">
        <v>1</v>
      </c>
      <c r="K2151" t="s">
        <v>78</v>
      </c>
      <c r="L2151">
        <v>1</v>
      </c>
      <c r="M2151" t="s">
        <v>51</v>
      </c>
      <c r="N2151">
        <v>1</v>
      </c>
      <c r="O2151" t="s">
        <v>52</v>
      </c>
      <c r="P2151">
        <v>950</v>
      </c>
      <c r="Q2151">
        <v>1</v>
      </c>
      <c r="R2151">
        <v>175</v>
      </c>
      <c r="S2151">
        <v>6</v>
      </c>
      <c r="T2151" s="3">
        <v>40589</v>
      </c>
      <c r="U2151" t="s">
        <v>463</v>
      </c>
      <c r="V2151" t="s">
        <v>464</v>
      </c>
      <c r="W2151" t="s">
        <v>465</v>
      </c>
      <c r="X2151">
        <v>1.98</v>
      </c>
      <c r="Y2151">
        <v>6</v>
      </c>
      <c r="Z2151" t="s">
        <v>466</v>
      </c>
      <c r="AA2151" t="s">
        <v>467</v>
      </c>
      <c r="AB2151" t="s">
        <v>463</v>
      </c>
      <c r="AC2151" t="s">
        <v>464</v>
      </c>
      <c r="AD2151" t="s">
        <v>465</v>
      </c>
      <c r="AE2151" t="s">
        <v>468</v>
      </c>
      <c r="AF2151">
        <v>5</v>
      </c>
      <c r="AG2151">
        <v>5</v>
      </c>
      <c r="AH2151" t="s">
        <v>59</v>
      </c>
      <c r="AI2151" t="s">
        <v>60</v>
      </c>
      <c r="AJ2151" t="s">
        <v>3280</v>
      </c>
      <c r="AK2151" t="s">
        <v>61</v>
      </c>
      <c r="AL2151">
        <v>2</v>
      </c>
      <c r="AM2151" t="s">
        <v>62</v>
      </c>
      <c r="AN2151" t="s">
        <v>63</v>
      </c>
      <c r="AO2151" t="s">
        <v>64</v>
      </c>
      <c r="AP2151" t="s">
        <v>65</v>
      </c>
      <c r="AQ2151" t="s">
        <v>66</v>
      </c>
      <c r="AR2151" t="s">
        <v>67</v>
      </c>
      <c r="AS2151" t="s">
        <v>68</v>
      </c>
      <c r="AT2151" t="s">
        <v>69</v>
      </c>
      <c r="AU2151">
        <v>59</v>
      </c>
      <c r="AV2151">
        <v>20</v>
      </c>
      <c r="AW2151">
        <f>YEAR(ChinookMusic[[#This Row],[invoiceDate]])</f>
        <v>2011</v>
      </c>
      <c r="AX2151" t="str">
        <f>TEXT(ChinookMusic[[#This Row],[invoiceDate]],"MMMM")</f>
        <v>February</v>
      </c>
    </row>
    <row r="2152" spans="1:50" x14ac:dyDescent="0.3">
      <c r="A2152">
        <v>124</v>
      </c>
      <c r="B2152" t="s">
        <v>628</v>
      </c>
      <c r="C2152">
        <v>189</v>
      </c>
      <c r="D2152" t="s">
        <v>629</v>
      </c>
      <c r="E2152">
        <v>2297</v>
      </c>
      <c r="F2152" t="s">
        <v>2029</v>
      </c>
      <c r="G2152" t="s">
        <v>631</v>
      </c>
      <c r="H2152">
        <v>308532</v>
      </c>
      <c r="I2152">
        <v>0.99</v>
      </c>
      <c r="J2152">
        <v>1</v>
      </c>
      <c r="K2152" t="s">
        <v>78</v>
      </c>
      <c r="L2152">
        <v>1</v>
      </c>
      <c r="M2152" t="s">
        <v>51</v>
      </c>
      <c r="N2152">
        <v>8</v>
      </c>
      <c r="O2152" t="s">
        <v>52</v>
      </c>
      <c r="P2152">
        <v>950</v>
      </c>
      <c r="Q2152">
        <v>1</v>
      </c>
      <c r="R2152">
        <v>175</v>
      </c>
      <c r="S2152">
        <v>6</v>
      </c>
      <c r="T2152" s="3">
        <v>40589</v>
      </c>
      <c r="U2152" t="s">
        <v>463</v>
      </c>
      <c r="V2152" t="s">
        <v>464</v>
      </c>
      <c r="W2152" t="s">
        <v>465</v>
      </c>
      <c r="X2152">
        <v>1.98</v>
      </c>
      <c r="Y2152">
        <v>6</v>
      </c>
      <c r="Z2152" t="s">
        <v>466</v>
      </c>
      <c r="AA2152" t="s">
        <v>467</v>
      </c>
      <c r="AB2152" t="s">
        <v>463</v>
      </c>
      <c r="AC2152" t="s">
        <v>464</v>
      </c>
      <c r="AD2152" t="s">
        <v>465</v>
      </c>
      <c r="AE2152" t="s">
        <v>468</v>
      </c>
      <c r="AF2152">
        <v>5</v>
      </c>
      <c r="AG2152">
        <v>5</v>
      </c>
      <c r="AH2152" t="s">
        <v>59</v>
      </c>
      <c r="AI2152" t="s">
        <v>60</v>
      </c>
      <c r="AJ2152" t="s">
        <v>3280</v>
      </c>
      <c r="AK2152" t="s">
        <v>61</v>
      </c>
      <c r="AL2152">
        <v>2</v>
      </c>
      <c r="AM2152" t="s">
        <v>62</v>
      </c>
      <c r="AN2152" t="s">
        <v>63</v>
      </c>
      <c r="AO2152" t="s">
        <v>64</v>
      </c>
      <c r="AP2152" t="s">
        <v>65</v>
      </c>
      <c r="AQ2152" t="s">
        <v>66</v>
      </c>
      <c r="AR2152" t="s">
        <v>67</v>
      </c>
      <c r="AS2152" t="s">
        <v>68</v>
      </c>
      <c r="AT2152" t="s">
        <v>69</v>
      </c>
      <c r="AU2152">
        <v>59</v>
      </c>
      <c r="AV2152">
        <v>20</v>
      </c>
      <c r="AW2152">
        <f>YEAR(ChinookMusic[[#This Row],[invoiceDate]])</f>
        <v>2011</v>
      </c>
      <c r="AX2152" t="str">
        <f>TEXT(ChinookMusic[[#This Row],[invoiceDate]],"MMMM")</f>
        <v>February</v>
      </c>
    </row>
    <row r="2153" spans="1:50" x14ac:dyDescent="0.3">
      <c r="A2153">
        <v>114</v>
      </c>
      <c r="B2153" t="s">
        <v>597</v>
      </c>
      <c r="C2153">
        <v>171</v>
      </c>
      <c r="D2153" t="s">
        <v>607</v>
      </c>
      <c r="E2153">
        <v>2094</v>
      </c>
      <c r="F2153" t="s">
        <v>608</v>
      </c>
      <c r="G2153" t="s">
        <v>609</v>
      </c>
      <c r="H2153">
        <v>312980</v>
      </c>
      <c r="I2153">
        <v>0.99</v>
      </c>
      <c r="J2153">
        <v>2</v>
      </c>
      <c r="K2153" t="s">
        <v>50</v>
      </c>
      <c r="L2153">
        <v>1</v>
      </c>
      <c r="M2153" t="s">
        <v>51</v>
      </c>
      <c r="N2153">
        <v>17</v>
      </c>
      <c r="O2153" t="s">
        <v>71</v>
      </c>
      <c r="P2153">
        <v>345</v>
      </c>
      <c r="Q2153">
        <v>1</v>
      </c>
      <c r="R2153">
        <v>65</v>
      </c>
      <c r="S2153">
        <v>51</v>
      </c>
      <c r="T2153" s="3">
        <v>40094</v>
      </c>
      <c r="U2153" t="s">
        <v>601</v>
      </c>
      <c r="V2153" t="s">
        <v>602</v>
      </c>
      <c r="W2153" t="s">
        <v>603</v>
      </c>
      <c r="X2153">
        <v>3.96</v>
      </c>
      <c r="Y2153">
        <v>51</v>
      </c>
      <c r="Z2153" t="s">
        <v>604</v>
      </c>
      <c r="AA2153" t="s">
        <v>605</v>
      </c>
      <c r="AB2153" t="s">
        <v>601</v>
      </c>
      <c r="AC2153" t="s">
        <v>602</v>
      </c>
      <c r="AD2153" t="s">
        <v>603</v>
      </c>
      <c r="AE2153" t="s">
        <v>606</v>
      </c>
      <c r="AF2153">
        <v>5</v>
      </c>
      <c r="AG2153">
        <v>5</v>
      </c>
      <c r="AH2153" t="s">
        <v>59</v>
      </c>
      <c r="AI2153" t="s">
        <v>60</v>
      </c>
      <c r="AJ2153" t="s">
        <v>3280</v>
      </c>
      <c r="AK2153" t="s">
        <v>61</v>
      </c>
      <c r="AL2153">
        <v>2</v>
      </c>
      <c r="AM2153" t="s">
        <v>62</v>
      </c>
      <c r="AN2153" t="s">
        <v>63</v>
      </c>
      <c r="AO2153" t="s">
        <v>64</v>
      </c>
      <c r="AP2153" t="s">
        <v>65</v>
      </c>
      <c r="AQ2153" t="s">
        <v>66</v>
      </c>
      <c r="AR2153" t="s">
        <v>67</v>
      </c>
      <c r="AS2153" t="s">
        <v>68</v>
      </c>
      <c r="AT2153" t="s">
        <v>69</v>
      </c>
      <c r="AU2153">
        <v>59</v>
      </c>
      <c r="AV2153">
        <v>20</v>
      </c>
      <c r="AW2153">
        <f>YEAR(ChinookMusic[[#This Row],[invoiceDate]])</f>
        <v>2009</v>
      </c>
      <c r="AX2153" t="str">
        <f>TEXT(ChinookMusic[[#This Row],[invoiceDate]],"MMMM")</f>
        <v>October</v>
      </c>
    </row>
    <row r="2154" spans="1:50" x14ac:dyDescent="0.3">
      <c r="A2154">
        <v>114</v>
      </c>
      <c r="B2154" t="s">
        <v>597</v>
      </c>
      <c r="C2154">
        <v>171</v>
      </c>
      <c r="D2154" t="s">
        <v>607</v>
      </c>
      <c r="E2154">
        <v>2094</v>
      </c>
      <c r="F2154" t="s">
        <v>608</v>
      </c>
      <c r="G2154" t="s">
        <v>609</v>
      </c>
      <c r="H2154">
        <v>312980</v>
      </c>
      <c r="I2154">
        <v>0.99</v>
      </c>
      <c r="J2154">
        <v>2</v>
      </c>
      <c r="K2154" t="s">
        <v>50</v>
      </c>
      <c r="L2154">
        <v>1</v>
      </c>
      <c r="M2154" t="s">
        <v>51</v>
      </c>
      <c r="N2154">
        <v>8</v>
      </c>
      <c r="O2154" t="s">
        <v>52</v>
      </c>
      <c r="P2154">
        <v>345</v>
      </c>
      <c r="Q2154">
        <v>1</v>
      </c>
      <c r="R2154">
        <v>65</v>
      </c>
      <c r="S2154">
        <v>51</v>
      </c>
      <c r="T2154" s="3">
        <v>40094</v>
      </c>
      <c r="U2154" t="s">
        <v>601</v>
      </c>
      <c r="V2154" t="s">
        <v>602</v>
      </c>
      <c r="W2154" t="s">
        <v>603</v>
      </c>
      <c r="X2154">
        <v>3.96</v>
      </c>
      <c r="Y2154">
        <v>51</v>
      </c>
      <c r="Z2154" t="s">
        <v>604</v>
      </c>
      <c r="AA2154" t="s">
        <v>605</v>
      </c>
      <c r="AB2154" t="s">
        <v>601</v>
      </c>
      <c r="AC2154" t="s">
        <v>602</v>
      </c>
      <c r="AD2154" t="s">
        <v>603</v>
      </c>
      <c r="AE2154" t="s">
        <v>606</v>
      </c>
      <c r="AF2154">
        <v>5</v>
      </c>
      <c r="AG2154">
        <v>5</v>
      </c>
      <c r="AH2154" t="s">
        <v>59</v>
      </c>
      <c r="AI2154" t="s">
        <v>60</v>
      </c>
      <c r="AJ2154" t="s">
        <v>3280</v>
      </c>
      <c r="AK2154" t="s">
        <v>61</v>
      </c>
      <c r="AL2154">
        <v>2</v>
      </c>
      <c r="AM2154" t="s">
        <v>62</v>
      </c>
      <c r="AN2154" t="s">
        <v>63</v>
      </c>
      <c r="AO2154" t="s">
        <v>64</v>
      </c>
      <c r="AP2154" t="s">
        <v>65</v>
      </c>
      <c r="AQ2154" t="s">
        <v>66</v>
      </c>
      <c r="AR2154" t="s">
        <v>67</v>
      </c>
      <c r="AS2154" t="s">
        <v>68</v>
      </c>
      <c r="AT2154" t="s">
        <v>69</v>
      </c>
      <c r="AU2154">
        <v>59</v>
      </c>
      <c r="AV2154">
        <v>20</v>
      </c>
      <c r="AW2154">
        <f>YEAR(ChinookMusic[[#This Row],[invoiceDate]])</f>
        <v>2009</v>
      </c>
      <c r="AX2154" t="str">
        <f>TEXT(ChinookMusic[[#This Row],[invoiceDate]],"MMMM")</f>
        <v>October</v>
      </c>
    </row>
    <row r="2155" spans="1:50" x14ac:dyDescent="0.3">
      <c r="A2155">
        <v>114</v>
      </c>
      <c r="B2155" t="s">
        <v>597</v>
      </c>
      <c r="C2155">
        <v>173</v>
      </c>
      <c r="D2155" t="s">
        <v>1020</v>
      </c>
      <c r="E2155">
        <v>2098</v>
      </c>
      <c r="F2155" t="s">
        <v>2030</v>
      </c>
      <c r="G2155" t="s">
        <v>2031</v>
      </c>
      <c r="H2155">
        <v>444358</v>
      </c>
      <c r="I2155">
        <v>0.99</v>
      </c>
      <c r="J2155">
        <v>2</v>
      </c>
      <c r="K2155" t="s">
        <v>50</v>
      </c>
      <c r="L2155">
        <v>1</v>
      </c>
      <c r="M2155" t="s">
        <v>51</v>
      </c>
      <c r="N2155">
        <v>8</v>
      </c>
      <c r="O2155" t="s">
        <v>52</v>
      </c>
      <c r="P2155">
        <v>347</v>
      </c>
      <c r="Q2155">
        <v>1</v>
      </c>
      <c r="R2155">
        <v>65</v>
      </c>
      <c r="S2155">
        <v>51</v>
      </c>
      <c r="T2155" s="3">
        <v>40094</v>
      </c>
      <c r="U2155" t="s">
        <v>601</v>
      </c>
      <c r="V2155" t="s">
        <v>602</v>
      </c>
      <c r="W2155" t="s">
        <v>603</v>
      </c>
      <c r="X2155">
        <v>3.96</v>
      </c>
      <c r="Y2155">
        <v>51</v>
      </c>
      <c r="Z2155" t="s">
        <v>604</v>
      </c>
      <c r="AA2155" t="s">
        <v>605</v>
      </c>
      <c r="AB2155" t="s">
        <v>601</v>
      </c>
      <c r="AC2155" t="s">
        <v>602</v>
      </c>
      <c r="AD2155" t="s">
        <v>603</v>
      </c>
      <c r="AE2155" t="s">
        <v>606</v>
      </c>
      <c r="AF2155">
        <v>5</v>
      </c>
      <c r="AG2155">
        <v>5</v>
      </c>
      <c r="AH2155" t="s">
        <v>59</v>
      </c>
      <c r="AI2155" t="s">
        <v>60</v>
      </c>
      <c r="AJ2155" t="s">
        <v>3280</v>
      </c>
      <c r="AK2155" t="s">
        <v>61</v>
      </c>
      <c r="AL2155">
        <v>2</v>
      </c>
      <c r="AM2155" t="s">
        <v>62</v>
      </c>
      <c r="AN2155" t="s">
        <v>63</v>
      </c>
      <c r="AO2155" t="s">
        <v>64</v>
      </c>
      <c r="AP2155" t="s">
        <v>65</v>
      </c>
      <c r="AQ2155" t="s">
        <v>66</v>
      </c>
      <c r="AR2155" t="s">
        <v>67</v>
      </c>
      <c r="AS2155" t="s">
        <v>68</v>
      </c>
      <c r="AT2155" t="s">
        <v>69</v>
      </c>
      <c r="AU2155">
        <v>59</v>
      </c>
      <c r="AV2155">
        <v>20</v>
      </c>
      <c r="AW2155">
        <f>YEAR(ChinookMusic[[#This Row],[invoiceDate]])</f>
        <v>2009</v>
      </c>
      <c r="AX2155" t="str">
        <f>TEXT(ChinookMusic[[#This Row],[invoiceDate]],"MMMM")</f>
        <v>October</v>
      </c>
    </row>
    <row r="2156" spans="1:50" x14ac:dyDescent="0.3">
      <c r="A2156">
        <v>114</v>
      </c>
      <c r="B2156" t="s">
        <v>597</v>
      </c>
      <c r="C2156">
        <v>173</v>
      </c>
      <c r="D2156" t="s">
        <v>1020</v>
      </c>
      <c r="E2156">
        <v>2098</v>
      </c>
      <c r="F2156" t="s">
        <v>2030</v>
      </c>
      <c r="G2156" t="s">
        <v>2031</v>
      </c>
      <c r="H2156">
        <v>444358</v>
      </c>
      <c r="I2156">
        <v>0.99</v>
      </c>
      <c r="J2156">
        <v>2</v>
      </c>
      <c r="K2156" t="s">
        <v>50</v>
      </c>
      <c r="L2156">
        <v>1</v>
      </c>
      <c r="M2156" t="s">
        <v>51</v>
      </c>
      <c r="N2156">
        <v>1</v>
      </c>
      <c r="O2156" t="s">
        <v>52</v>
      </c>
      <c r="P2156">
        <v>347</v>
      </c>
      <c r="Q2156">
        <v>1</v>
      </c>
      <c r="R2156">
        <v>65</v>
      </c>
      <c r="S2156">
        <v>51</v>
      </c>
      <c r="T2156" s="3">
        <v>40094</v>
      </c>
      <c r="U2156" t="s">
        <v>601</v>
      </c>
      <c r="V2156" t="s">
        <v>602</v>
      </c>
      <c r="W2156" t="s">
        <v>603</v>
      </c>
      <c r="X2156">
        <v>3.96</v>
      </c>
      <c r="Y2156">
        <v>51</v>
      </c>
      <c r="Z2156" t="s">
        <v>604</v>
      </c>
      <c r="AA2156" t="s">
        <v>605</v>
      </c>
      <c r="AB2156" t="s">
        <v>601</v>
      </c>
      <c r="AC2156" t="s">
        <v>602</v>
      </c>
      <c r="AD2156" t="s">
        <v>603</v>
      </c>
      <c r="AE2156" t="s">
        <v>606</v>
      </c>
      <c r="AF2156">
        <v>5</v>
      </c>
      <c r="AG2156">
        <v>5</v>
      </c>
      <c r="AH2156" t="s">
        <v>59</v>
      </c>
      <c r="AI2156" t="s">
        <v>60</v>
      </c>
      <c r="AJ2156" t="s">
        <v>3280</v>
      </c>
      <c r="AK2156" t="s">
        <v>61</v>
      </c>
      <c r="AL2156">
        <v>2</v>
      </c>
      <c r="AM2156" t="s">
        <v>62</v>
      </c>
      <c r="AN2156" t="s">
        <v>63</v>
      </c>
      <c r="AO2156" t="s">
        <v>64</v>
      </c>
      <c r="AP2156" t="s">
        <v>65</v>
      </c>
      <c r="AQ2156" t="s">
        <v>66</v>
      </c>
      <c r="AR2156" t="s">
        <v>67</v>
      </c>
      <c r="AS2156" t="s">
        <v>68</v>
      </c>
      <c r="AT2156" t="s">
        <v>69</v>
      </c>
      <c r="AU2156">
        <v>59</v>
      </c>
      <c r="AV2156">
        <v>20</v>
      </c>
      <c r="AW2156">
        <f>YEAR(ChinookMusic[[#This Row],[invoiceDate]])</f>
        <v>2009</v>
      </c>
      <c r="AX2156" t="str">
        <f>TEXT(ChinookMusic[[#This Row],[invoiceDate]],"MMMM")</f>
        <v>October</v>
      </c>
    </row>
    <row r="2157" spans="1:50" x14ac:dyDescent="0.3">
      <c r="A2157">
        <v>114</v>
      </c>
      <c r="B2157" t="s">
        <v>597</v>
      </c>
      <c r="C2157">
        <v>174</v>
      </c>
      <c r="D2157" t="s">
        <v>610</v>
      </c>
      <c r="E2157">
        <v>2100</v>
      </c>
      <c r="F2157" t="s">
        <v>2032</v>
      </c>
      <c r="G2157" t="s">
        <v>1248</v>
      </c>
      <c r="H2157">
        <v>322716</v>
      </c>
      <c r="I2157">
        <v>0.99</v>
      </c>
      <c r="J2157">
        <v>1</v>
      </c>
      <c r="K2157" t="s">
        <v>78</v>
      </c>
      <c r="L2157">
        <v>3</v>
      </c>
      <c r="M2157" t="s">
        <v>137</v>
      </c>
      <c r="N2157">
        <v>8</v>
      </c>
      <c r="O2157" t="s">
        <v>52</v>
      </c>
      <c r="P2157">
        <v>348</v>
      </c>
      <c r="Q2157">
        <v>1</v>
      </c>
      <c r="R2157">
        <v>65</v>
      </c>
      <c r="S2157">
        <v>51</v>
      </c>
      <c r="T2157" s="3">
        <v>40094</v>
      </c>
      <c r="U2157" t="s">
        <v>601</v>
      </c>
      <c r="V2157" t="s">
        <v>602</v>
      </c>
      <c r="W2157" t="s">
        <v>603</v>
      </c>
      <c r="X2157">
        <v>3.96</v>
      </c>
      <c r="Y2157">
        <v>51</v>
      </c>
      <c r="Z2157" t="s">
        <v>604</v>
      </c>
      <c r="AA2157" t="s">
        <v>605</v>
      </c>
      <c r="AB2157" t="s">
        <v>601</v>
      </c>
      <c r="AC2157" t="s">
        <v>602</v>
      </c>
      <c r="AD2157" t="s">
        <v>603</v>
      </c>
      <c r="AE2157" t="s">
        <v>606</v>
      </c>
      <c r="AF2157">
        <v>5</v>
      </c>
      <c r="AG2157">
        <v>5</v>
      </c>
      <c r="AH2157" t="s">
        <v>59</v>
      </c>
      <c r="AI2157" t="s">
        <v>60</v>
      </c>
      <c r="AJ2157" t="s">
        <v>3280</v>
      </c>
      <c r="AK2157" t="s">
        <v>61</v>
      </c>
      <c r="AL2157">
        <v>2</v>
      </c>
      <c r="AM2157" t="s">
        <v>62</v>
      </c>
      <c r="AN2157" t="s">
        <v>63</v>
      </c>
      <c r="AO2157" t="s">
        <v>64</v>
      </c>
      <c r="AP2157" t="s">
        <v>65</v>
      </c>
      <c r="AQ2157" t="s">
        <v>66</v>
      </c>
      <c r="AR2157" t="s">
        <v>67</v>
      </c>
      <c r="AS2157" t="s">
        <v>68</v>
      </c>
      <c r="AT2157" t="s">
        <v>69</v>
      </c>
      <c r="AU2157">
        <v>59</v>
      </c>
      <c r="AV2157">
        <v>20</v>
      </c>
      <c r="AW2157">
        <f>YEAR(ChinookMusic[[#This Row],[invoiceDate]])</f>
        <v>2009</v>
      </c>
      <c r="AX2157" t="str">
        <f>TEXT(ChinookMusic[[#This Row],[invoiceDate]],"MMMM")</f>
        <v>October</v>
      </c>
    </row>
    <row r="2158" spans="1:50" x14ac:dyDescent="0.3">
      <c r="A2158">
        <v>114</v>
      </c>
      <c r="B2158" t="s">
        <v>597</v>
      </c>
      <c r="C2158">
        <v>174</v>
      </c>
      <c r="D2158" t="s">
        <v>610</v>
      </c>
      <c r="E2158">
        <v>2100</v>
      </c>
      <c r="F2158" t="s">
        <v>2032</v>
      </c>
      <c r="G2158" t="s">
        <v>1248</v>
      </c>
      <c r="H2158">
        <v>322716</v>
      </c>
      <c r="I2158">
        <v>0.99</v>
      </c>
      <c r="J2158">
        <v>1</v>
      </c>
      <c r="K2158" t="s">
        <v>78</v>
      </c>
      <c r="L2158">
        <v>3</v>
      </c>
      <c r="M2158" t="s">
        <v>137</v>
      </c>
      <c r="N2158">
        <v>1</v>
      </c>
      <c r="O2158" t="s">
        <v>52</v>
      </c>
      <c r="P2158">
        <v>348</v>
      </c>
      <c r="Q2158">
        <v>1</v>
      </c>
      <c r="R2158">
        <v>65</v>
      </c>
      <c r="S2158">
        <v>51</v>
      </c>
      <c r="T2158" s="3">
        <v>40094</v>
      </c>
      <c r="U2158" t="s">
        <v>601</v>
      </c>
      <c r="V2158" t="s">
        <v>602</v>
      </c>
      <c r="W2158" t="s">
        <v>603</v>
      </c>
      <c r="X2158">
        <v>3.96</v>
      </c>
      <c r="Y2158">
        <v>51</v>
      </c>
      <c r="Z2158" t="s">
        <v>604</v>
      </c>
      <c r="AA2158" t="s">
        <v>605</v>
      </c>
      <c r="AB2158" t="s">
        <v>601</v>
      </c>
      <c r="AC2158" t="s">
        <v>602</v>
      </c>
      <c r="AD2158" t="s">
        <v>603</v>
      </c>
      <c r="AE2158" t="s">
        <v>606</v>
      </c>
      <c r="AF2158">
        <v>5</v>
      </c>
      <c r="AG2158">
        <v>5</v>
      </c>
      <c r="AH2158" t="s">
        <v>59</v>
      </c>
      <c r="AI2158" t="s">
        <v>60</v>
      </c>
      <c r="AJ2158" t="s">
        <v>3280</v>
      </c>
      <c r="AK2158" t="s">
        <v>61</v>
      </c>
      <c r="AL2158">
        <v>2</v>
      </c>
      <c r="AM2158" t="s">
        <v>62</v>
      </c>
      <c r="AN2158" t="s">
        <v>63</v>
      </c>
      <c r="AO2158" t="s">
        <v>64</v>
      </c>
      <c r="AP2158" t="s">
        <v>65</v>
      </c>
      <c r="AQ2158" t="s">
        <v>66</v>
      </c>
      <c r="AR2158" t="s">
        <v>67</v>
      </c>
      <c r="AS2158" t="s">
        <v>68</v>
      </c>
      <c r="AT2158" t="s">
        <v>69</v>
      </c>
      <c r="AU2158">
        <v>59</v>
      </c>
      <c r="AV2158">
        <v>20</v>
      </c>
      <c r="AW2158">
        <f>YEAR(ChinookMusic[[#This Row],[invoiceDate]])</f>
        <v>2009</v>
      </c>
      <c r="AX2158" t="str">
        <f>TEXT(ChinookMusic[[#This Row],[invoiceDate]],"MMMM")</f>
        <v>October</v>
      </c>
    </row>
    <row r="2159" spans="1:50" x14ac:dyDescent="0.3">
      <c r="A2159">
        <v>124</v>
      </c>
      <c r="B2159" t="s">
        <v>628</v>
      </c>
      <c r="C2159">
        <v>190</v>
      </c>
      <c r="D2159" t="s">
        <v>652</v>
      </c>
      <c r="E2159">
        <v>2324</v>
      </c>
      <c r="F2159" t="s">
        <v>2033</v>
      </c>
      <c r="G2159" t="s">
        <v>628</v>
      </c>
      <c r="H2159">
        <v>229929</v>
      </c>
      <c r="I2159">
        <v>0.99</v>
      </c>
      <c r="J2159">
        <v>1</v>
      </c>
      <c r="K2159" t="s">
        <v>78</v>
      </c>
      <c r="L2159">
        <v>4</v>
      </c>
      <c r="M2159" t="s">
        <v>146</v>
      </c>
      <c r="N2159">
        <v>1</v>
      </c>
      <c r="O2159" t="s">
        <v>52</v>
      </c>
      <c r="P2159">
        <v>382</v>
      </c>
      <c r="Q2159">
        <v>1</v>
      </c>
      <c r="R2159">
        <v>71</v>
      </c>
      <c r="S2159">
        <v>28</v>
      </c>
      <c r="T2159" s="3">
        <v>40124</v>
      </c>
      <c r="U2159" t="s">
        <v>654</v>
      </c>
      <c r="V2159" t="s">
        <v>655</v>
      </c>
      <c r="W2159" t="s">
        <v>140</v>
      </c>
      <c r="X2159">
        <v>1.98</v>
      </c>
      <c r="Y2159">
        <v>28</v>
      </c>
      <c r="Z2159" t="s">
        <v>656</v>
      </c>
      <c r="AA2159" t="s">
        <v>657</v>
      </c>
      <c r="AB2159" t="s">
        <v>654</v>
      </c>
      <c r="AC2159" t="s">
        <v>655</v>
      </c>
      <c r="AD2159" t="s">
        <v>140</v>
      </c>
      <c r="AE2159" t="s">
        <v>658</v>
      </c>
      <c r="AF2159">
        <v>5</v>
      </c>
      <c r="AG2159">
        <v>5</v>
      </c>
      <c r="AH2159" t="s">
        <v>59</v>
      </c>
      <c r="AI2159" t="s">
        <v>60</v>
      </c>
      <c r="AJ2159" t="s">
        <v>3280</v>
      </c>
      <c r="AK2159" t="s">
        <v>61</v>
      </c>
      <c r="AL2159">
        <v>2</v>
      </c>
      <c r="AM2159" t="s">
        <v>62</v>
      </c>
      <c r="AN2159" t="s">
        <v>63</v>
      </c>
      <c r="AO2159" t="s">
        <v>64</v>
      </c>
      <c r="AP2159" t="s">
        <v>65</v>
      </c>
      <c r="AQ2159" t="s">
        <v>66</v>
      </c>
      <c r="AR2159" t="s">
        <v>67</v>
      </c>
      <c r="AS2159" t="s">
        <v>68</v>
      </c>
      <c r="AT2159" t="s">
        <v>69</v>
      </c>
      <c r="AU2159">
        <v>59</v>
      </c>
      <c r="AV2159">
        <v>20</v>
      </c>
      <c r="AW2159">
        <f>YEAR(ChinookMusic[[#This Row],[invoiceDate]])</f>
        <v>2009</v>
      </c>
      <c r="AX2159" t="str">
        <f>TEXT(ChinookMusic[[#This Row],[invoiceDate]],"MMMM")</f>
        <v>November</v>
      </c>
    </row>
    <row r="2160" spans="1:50" x14ac:dyDescent="0.3">
      <c r="A2160">
        <v>124</v>
      </c>
      <c r="B2160" t="s">
        <v>628</v>
      </c>
      <c r="C2160">
        <v>190</v>
      </c>
      <c r="D2160" t="s">
        <v>652</v>
      </c>
      <c r="E2160">
        <v>2324</v>
      </c>
      <c r="F2160" t="s">
        <v>2033</v>
      </c>
      <c r="G2160" t="s">
        <v>628</v>
      </c>
      <c r="H2160">
        <v>229929</v>
      </c>
      <c r="I2160">
        <v>0.99</v>
      </c>
      <c r="J2160">
        <v>1</v>
      </c>
      <c r="K2160" t="s">
        <v>78</v>
      </c>
      <c r="L2160">
        <v>4</v>
      </c>
      <c r="M2160" t="s">
        <v>146</v>
      </c>
      <c r="N2160">
        <v>8</v>
      </c>
      <c r="O2160" t="s">
        <v>52</v>
      </c>
      <c r="P2160">
        <v>382</v>
      </c>
      <c r="Q2160">
        <v>1</v>
      </c>
      <c r="R2160">
        <v>71</v>
      </c>
      <c r="S2160">
        <v>28</v>
      </c>
      <c r="T2160" s="3">
        <v>40124</v>
      </c>
      <c r="U2160" t="s">
        <v>654</v>
      </c>
      <c r="V2160" t="s">
        <v>655</v>
      </c>
      <c r="W2160" t="s">
        <v>140</v>
      </c>
      <c r="X2160">
        <v>1.98</v>
      </c>
      <c r="Y2160">
        <v>28</v>
      </c>
      <c r="Z2160" t="s">
        <v>656</v>
      </c>
      <c r="AA2160" t="s">
        <v>657</v>
      </c>
      <c r="AB2160" t="s">
        <v>654</v>
      </c>
      <c r="AC2160" t="s">
        <v>655</v>
      </c>
      <c r="AD2160" t="s">
        <v>140</v>
      </c>
      <c r="AE2160" t="s">
        <v>658</v>
      </c>
      <c r="AF2160">
        <v>5</v>
      </c>
      <c r="AG2160">
        <v>5</v>
      </c>
      <c r="AH2160" t="s">
        <v>59</v>
      </c>
      <c r="AI2160" t="s">
        <v>60</v>
      </c>
      <c r="AJ2160" t="s">
        <v>3280</v>
      </c>
      <c r="AK2160" t="s">
        <v>61</v>
      </c>
      <c r="AL2160">
        <v>2</v>
      </c>
      <c r="AM2160" t="s">
        <v>62</v>
      </c>
      <c r="AN2160" t="s">
        <v>63</v>
      </c>
      <c r="AO2160" t="s">
        <v>64</v>
      </c>
      <c r="AP2160" t="s">
        <v>65</v>
      </c>
      <c r="AQ2160" t="s">
        <v>66</v>
      </c>
      <c r="AR2160" t="s">
        <v>67</v>
      </c>
      <c r="AS2160" t="s">
        <v>68</v>
      </c>
      <c r="AT2160" t="s">
        <v>69</v>
      </c>
      <c r="AU2160">
        <v>59</v>
      </c>
      <c r="AV2160">
        <v>20</v>
      </c>
      <c r="AW2160">
        <f>YEAR(ChinookMusic[[#This Row],[invoiceDate]])</f>
        <v>2009</v>
      </c>
      <c r="AX2160" t="str">
        <f>TEXT(ChinookMusic[[#This Row],[invoiceDate]],"MMMM")</f>
        <v>November</v>
      </c>
    </row>
    <row r="2161" spans="1:50" x14ac:dyDescent="0.3">
      <c r="A2161">
        <v>127</v>
      </c>
      <c r="B2161" t="s">
        <v>659</v>
      </c>
      <c r="C2161">
        <v>195</v>
      </c>
      <c r="D2161" t="s">
        <v>660</v>
      </c>
      <c r="E2161">
        <v>2400</v>
      </c>
      <c r="F2161" t="s">
        <v>2034</v>
      </c>
      <c r="G2161" t="s">
        <v>659</v>
      </c>
      <c r="H2161">
        <v>157727</v>
      </c>
      <c r="I2161">
        <v>0.99</v>
      </c>
      <c r="J2161">
        <v>1</v>
      </c>
      <c r="K2161" t="s">
        <v>78</v>
      </c>
      <c r="L2161">
        <v>1</v>
      </c>
      <c r="M2161" t="s">
        <v>51</v>
      </c>
      <c r="N2161">
        <v>5</v>
      </c>
      <c r="O2161" t="s">
        <v>70</v>
      </c>
      <c r="P2161">
        <v>1545</v>
      </c>
      <c r="Q2161">
        <v>1</v>
      </c>
      <c r="R2161">
        <v>285</v>
      </c>
      <c r="S2161">
        <v>9</v>
      </c>
      <c r="T2161" s="3">
        <v>41064</v>
      </c>
      <c r="U2161" t="s">
        <v>1354</v>
      </c>
      <c r="V2161" t="s">
        <v>1355</v>
      </c>
      <c r="W2161" t="s">
        <v>1356</v>
      </c>
      <c r="X2161">
        <v>13.86</v>
      </c>
      <c r="Y2161">
        <v>9</v>
      </c>
      <c r="Z2161" t="s">
        <v>1357</v>
      </c>
      <c r="AA2161" t="s">
        <v>1358</v>
      </c>
      <c r="AB2161" t="s">
        <v>1354</v>
      </c>
      <c r="AC2161" t="s">
        <v>1355</v>
      </c>
      <c r="AD2161" t="s">
        <v>1356</v>
      </c>
      <c r="AE2161" t="s">
        <v>1359</v>
      </c>
      <c r="AF2161">
        <v>4</v>
      </c>
      <c r="AG2161">
        <v>4</v>
      </c>
      <c r="AH2161" t="s">
        <v>85</v>
      </c>
      <c r="AI2161" t="s">
        <v>86</v>
      </c>
      <c r="AJ2161" t="s">
        <v>3280</v>
      </c>
      <c r="AK2161" t="s">
        <v>61</v>
      </c>
      <c r="AL2161">
        <v>2</v>
      </c>
      <c r="AM2161" t="s">
        <v>87</v>
      </c>
      <c r="AN2161" t="s">
        <v>63</v>
      </c>
      <c r="AO2161" t="s">
        <v>64</v>
      </c>
      <c r="AP2161" t="s">
        <v>88</v>
      </c>
      <c r="AQ2161" t="s">
        <v>89</v>
      </c>
      <c r="AR2161" t="s">
        <v>67</v>
      </c>
      <c r="AS2161" t="s">
        <v>68</v>
      </c>
      <c r="AT2161" t="s">
        <v>69</v>
      </c>
      <c r="AU2161">
        <v>77</v>
      </c>
      <c r="AV2161">
        <v>21</v>
      </c>
      <c r="AW2161">
        <f>YEAR(ChinookMusic[[#This Row],[invoiceDate]])</f>
        <v>2012</v>
      </c>
      <c r="AX2161" t="str">
        <f>TEXT(ChinookMusic[[#This Row],[invoiceDate]],"MMMM")</f>
        <v>June</v>
      </c>
    </row>
    <row r="2162" spans="1:50" x14ac:dyDescent="0.3">
      <c r="A2162">
        <v>127</v>
      </c>
      <c r="B2162" t="s">
        <v>659</v>
      </c>
      <c r="C2162">
        <v>195</v>
      </c>
      <c r="D2162" t="s">
        <v>660</v>
      </c>
      <c r="E2162">
        <v>2400</v>
      </c>
      <c r="F2162" t="s">
        <v>2034</v>
      </c>
      <c r="G2162" t="s">
        <v>659</v>
      </c>
      <c r="H2162">
        <v>157727</v>
      </c>
      <c r="I2162">
        <v>0.99</v>
      </c>
      <c r="J2162">
        <v>1</v>
      </c>
      <c r="K2162" t="s">
        <v>78</v>
      </c>
      <c r="L2162">
        <v>1</v>
      </c>
      <c r="M2162" t="s">
        <v>51</v>
      </c>
      <c r="N2162">
        <v>8</v>
      </c>
      <c r="O2162" t="s">
        <v>52</v>
      </c>
      <c r="P2162">
        <v>1545</v>
      </c>
      <c r="Q2162">
        <v>1</v>
      </c>
      <c r="R2162">
        <v>285</v>
      </c>
      <c r="S2162">
        <v>9</v>
      </c>
      <c r="T2162" s="3">
        <v>41064</v>
      </c>
      <c r="U2162" t="s">
        <v>1354</v>
      </c>
      <c r="V2162" t="s">
        <v>1355</v>
      </c>
      <c r="W2162" t="s">
        <v>1356</v>
      </c>
      <c r="X2162">
        <v>13.86</v>
      </c>
      <c r="Y2162">
        <v>9</v>
      </c>
      <c r="Z2162" t="s">
        <v>1357</v>
      </c>
      <c r="AA2162" t="s">
        <v>1358</v>
      </c>
      <c r="AB2162" t="s">
        <v>1354</v>
      </c>
      <c r="AC2162" t="s">
        <v>1355</v>
      </c>
      <c r="AD2162" t="s">
        <v>1356</v>
      </c>
      <c r="AE2162" t="s">
        <v>1359</v>
      </c>
      <c r="AF2162">
        <v>4</v>
      </c>
      <c r="AG2162">
        <v>4</v>
      </c>
      <c r="AH2162" t="s">
        <v>85</v>
      </c>
      <c r="AI2162" t="s">
        <v>86</v>
      </c>
      <c r="AJ2162" t="s">
        <v>3280</v>
      </c>
      <c r="AK2162" t="s">
        <v>61</v>
      </c>
      <c r="AL2162">
        <v>2</v>
      </c>
      <c r="AM2162" t="s">
        <v>87</v>
      </c>
      <c r="AN2162" t="s">
        <v>63</v>
      </c>
      <c r="AO2162" t="s">
        <v>64</v>
      </c>
      <c r="AP2162" t="s">
        <v>88</v>
      </c>
      <c r="AQ2162" t="s">
        <v>89</v>
      </c>
      <c r="AR2162" t="s">
        <v>67</v>
      </c>
      <c r="AS2162" t="s">
        <v>68</v>
      </c>
      <c r="AT2162" t="s">
        <v>69</v>
      </c>
      <c r="AU2162">
        <v>77</v>
      </c>
      <c r="AV2162">
        <v>21</v>
      </c>
      <c r="AW2162">
        <f>YEAR(ChinookMusic[[#This Row],[invoiceDate]])</f>
        <v>2012</v>
      </c>
      <c r="AX2162" t="str">
        <f>TEXT(ChinookMusic[[#This Row],[invoiceDate]],"MMMM")</f>
        <v>June</v>
      </c>
    </row>
    <row r="2163" spans="1:50" x14ac:dyDescent="0.3">
      <c r="A2163">
        <v>127</v>
      </c>
      <c r="B2163" t="s">
        <v>659</v>
      </c>
      <c r="C2163">
        <v>195</v>
      </c>
      <c r="D2163" t="s">
        <v>660</v>
      </c>
      <c r="E2163">
        <v>2400</v>
      </c>
      <c r="F2163" t="s">
        <v>2034</v>
      </c>
      <c r="G2163" t="s">
        <v>659</v>
      </c>
      <c r="H2163">
        <v>157727</v>
      </c>
      <c r="I2163">
        <v>0.99</v>
      </c>
      <c r="J2163">
        <v>1</v>
      </c>
      <c r="K2163" t="s">
        <v>78</v>
      </c>
      <c r="L2163">
        <v>1</v>
      </c>
      <c r="M2163" t="s">
        <v>51</v>
      </c>
      <c r="N2163">
        <v>1</v>
      </c>
      <c r="O2163" t="s">
        <v>52</v>
      </c>
      <c r="P2163">
        <v>1545</v>
      </c>
      <c r="Q2163">
        <v>1</v>
      </c>
      <c r="R2163">
        <v>285</v>
      </c>
      <c r="S2163">
        <v>9</v>
      </c>
      <c r="T2163" s="3">
        <v>41064</v>
      </c>
      <c r="U2163" t="s">
        <v>1354</v>
      </c>
      <c r="V2163" t="s">
        <v>1355</v>
      </c>
      <c r="W2163" t="s">
        <v>1356</v>
      </c>
      <c r="X2163">
        <v>13.86</v>
      </c>
      <c r="Y2163">
        <v>9</v>
      </c>
      <c r="Z2163" t="s">
        <v>1357</v>
      </c>
      <c r="AA2163" t="s">
        <v>1358</v>
      </c>
      <c r="AB2163" t="s">
        <v>1354</v>
      </c>
      <c r="AC2163" t="s">
        <v>1355</v>
      </c>
      <c r="AD2163" t="s">
        <v>1356</v>
      </c>
      <c r="AE2163" t="s">
        <v>1359</v>
      </c>
      <c r="AF2163">
        <v>4</v>
      </c>
      <c r="AG2163">
        <v>4</v>
      </c>
      <c r="AH2163" t="s">
        <v>85</v>
      </c>
      <c r="AI2163" t="s">
        <v>86</v>
      </c>
      <c r="AJ2163" t="s">
        <v>3280</v>
      </c>
      <c r="AK2163" t="s">
        <v>61</v>
      </c>
      <c r="AL2163">
        <v>2</v>
      </c>
      <c r="AM2163" t="s">
        <v>87</v>
      </c>
      <c r="AN2163" t="s">
        <v>63</v>
      </c>
      <c r="AO2163" t="s">
        <v>64</v>
      </c>
      <c r="AP2163" t="s">
        <v>88</v>
      </c>
      <c r="AQ2163" t="s">
        <v>89</v>
      </c>
      <c r="AR2163" t="s">
        <v>67</v>
      </c>
      <c r="AS2163" t="s">
        <v>68</v>
      </c>
      <c r="AT2163" t="s">
        <v>69</v>
      </c>
      <c r="AU2163">
        <v>77</v>
      </c>
      <c r="AV2163">
        <v>21</v>
      </c>
      <c r="AW2163">
        <f>YEAR(ChinookMusic[[#This Row],[invoiceDate]])</f>
        <v>2012</v>
      </c>
      <c r="AX2163" t="str">
        <f>TEXT(ChinookMusic[[#This Row],[invoiceDate]],"MMMM")</f>
        <v>June</v>
      </c>
    </row>
    <row r="2164" spans="1:50" x14ac:dyDescent="0.3">
      <c r="A2164">
        <v>128</v>
      </c>
      <c r="B2164" t="s">
        <v>2035</v>
      </c>
      <c r="C2164">
        <v>196</v>
      </c>
      <c r="D2164" t="s">
        <v>2036</v>
      </c>
      <c r="E2164">
        <v>2418</v>
      </c>
      <c r="F2164" t="s">
        <v>2037</v>
      </c>
      <c r="G2164" t="s">
        <v>2038</v>
      </c>
      <c r="H2164">
        <v>202318</v>
      </c>
      <c r="I2164">
        <v>0.99</v>
      </c>
      <c r="J2164">
        <v>1</v>
      </c>
      <c r="K2164" t="s">
        <v>78</v>
      </c>
      <c r="L2164">
        <v>1</v>
      </c>
      <c r="M2164" t="s">
        <v>51</v>
      </c>
      <c r="N2164">
        <v>5</v>
      </c>
      <c r="O2164" t="s">
        <v>70</v>
      </c>
      <c r="P2164">
        <v>1547</v>
      </c>
      <c r="Q2164">
        <v>1</v>
      </c>
      <c r="R2164">
        <v>285</v>
      </c>
      <c r="S2164">
        <v>9</v>
      </c>
      <c r="T2164" s="3">
        <v>41064</v>
      </c>
      <c r="U2164" t="s">
        <v>1354</v>
      </c>
      <c r="V2164" t="s">
        <v>1355</v>
      </c>
      <c r="W2164" t="s">
        <v>1356</v>
      </c>
      <c r="X2164">
        <v>13.86</v>
      </c>
      <c r="Y2164">
        <v>9</v>
      </c>
      <c r="Z2164" t="s">
        <v>1357</v>
      </c>
      <c r="AA2164" t="s">
        <v>1358</v>
      </c>
      <c r="AB2164" t="s">
        <v>1354</v>
      </c>
      <c r="AC2164" t="s">
        <v>1355</v>
      </c>
      <c r="AD2164" t="s">
        <v>1356</v>
      </c>
      <c r="AE2164" t="s">
        <v>1359</v>
      </c>
      <c r="AF2164">
        <v>4</v>
      </c>
      <c r="AG2164">
        <v>4</v>
      </c>
      <c r="AH2164" t="s">
        <v>85</v>
      </c>
      <c r="AI2164" t="s">
        <v>86</v>
      </c>
      <c r="AJ2164" t="s">
        <v>3280</v>
      </c>
      <c r="AK2164" t="s">
        <v>61</v>
      </c>
      <c r="AL2164">
        <v>2</v>
      </c>
      <c r="AM2164" t="s">
        <v>87</v>
      </c>
      <c r="AN2164" t="s">
        <v>63</v>
      </c>
      <c r="AO2164" t="s">
        <v>64</v>
      </c>
      <c r="AP2164" t="s">
        <v>88</v>
      </c>
      <c r="AQ2164" t="s">
        <v>89</v>
      </c>
      <c r="AR2164" t="s">
        <v>67</v>
      </c>
      <c r="AS2164" t="s">
        <v>68</v>
      </c>
      <c r="AT2164" t="s">
        <v>69</v>
      </c>
      <c r="AU2164">
        <v>77</v>
      </c>
      <c r="AV2164">
        <v>21</v>
      </c>
      <c r="AW2164">
        <f>YEAR(ChinookMusic[[#This Row],[invoiceDate]])</f>
        <v>2012</v>
      </c>
      <c r="AX2164" t="str">
        <f>TEXT(ChinookMusic[[#This Row],[invoiceDate]],"MMMM")</f>
        <v>June</v>
      </c>
    </row>
    <row r="2165" spans="1:50" x14ac:dyDescent="0.3">
      <c r="A2165">
        <v>128</v>
      </c>
      <c r="B2165" t="s">
        <v>2035</v>
      </c>
      <c r="C2165">
        <v>196</v>
      </c>
      <c r="D2165" t="s">
        <v>2036</v>
      </c>
      <c r="E2165">
        <v>2418</v>
      </c>
      <c r="F2165" t="s">
        <v>2037</v>
      </c>
      <c r="G2165" t="s">
        <v>2038</v>
      </c>
      <c r="H2165">
        <v>202318</v>
      </c>
      <c r="I2165">
        <v>0.99</v>
      </c>
      <c r="J2165">
        <v>1</v>
      </c>
      <c r="K2165" t="s">
        <v>78</v>
      </c>
      <c r="L2165">
        <v>1</v>
      </c>
      <c r="M2165" t="s">
        <v>51</v>
      </c>
      <c r="N2165">
        <v>1</v>
      </c>
      <c r="O2165" t="s">
        <v>52</v>
      </c>
      <c r="P2165">
        <v>1547</v>
      </c>
      <c r="Q2165">
        <v>1</v>
      </c>
      <c r="R2165">
        <v>285</v>
      </c>
      <c r="S2165">
        <v>9</v>
      </c>
      <c r="T2165" s="3">
        <v>41064</v>
      </c>
      <c r="U2165" t="s">
        <v>1354</v>
      </c>
      <c r="V2165" t="s">
        <v>1355</v>
      </c>
      <c r="W2165" t="s">
        <v>1356</v>
      </c>
      <c r="X2165">
        <v>13.86</v>
      </c>
      <c r="Y2165">
        <v>9</v>
      </c>
      <c r="Z2165" t="s">
        <v>1357</v>
      </c>
      <c r="AA2165" t="s">
        <v>1358</v>
      </c>
      <c r="AB2165" t="s">
        <v>1354</v>
      </c>
      <c r="AC2165" t="s">
        <v>1355</v>
      </c>
      <c r="AD2165" t="s">
        <v>1356</v>
      </c>
      <c r="AE2165" t="s">
        <v>1359</v>
      </c>
      <c r="AF2165">
        <v>4</v>
      </c>
      <c r="AG2165">
        <v>4</v>
      </c>
      <c r="AH2165" t="s">
        <v>85</v>
      </c>
      <c r="AI2165" t="s">
        <v>86</v>
      </c>
      <c r="AJ2165" t="s">
        <v>3280</v>
      </c>
      <c r="AK2165" t="s">
        <v>61</v>
      </c>
      <c r="AL2165">
        <v>2</v>
      </c>
      <c r="AM2165" t="s">
        <v>87</v>
      </c>
      <c r="AN2165" t="s">
        <v>63</v>
      </c>
      <c r="AO2165" t="s">
        <v>64</v>
      </c>
      <c r="AP2165" t="s">
        <v>88</v>
      </c>
      <c r="AQ2165" t="s">
        <v>89</v>
      </c>
      <c r="AR2165" t="s">
        <v>67</v>
      </c>
      <c r="AS2165" t="s">
        <v>68</v>
      </c>
      <c r="AT2165" t="s">
        <v>69</v>
      </c>
      <c r="AU2165">
        <v>77</v>
      </c>
      <c r="AV2165">
        <v>21</v>
      </c>
      <c r="AW2165">
        <f>YEAR(ChinookMusic[[#This Row],[invoiceDate]])</f>
        <v>2012</v>
      </c>
      <c r="AX2165" t="str">
        <f>TEXT(ChinookMusic[[#This Row],[invoiceDate]],"MMMM")</f>
        <v>June</v>
      </c>
    </row>
    <row r="2166" spans="1:50" x14ac:dyDescent="0.3">
      <c r="A2166">
        <v>128</v>
      </c>
      <c r="B2166" t="s">
        <v>2035</v>
      </c>
      <c r="C2166">
        <v>196</v>
      </c>
      <c r="D2166" t="s">
        <v>2036</v>
      </c>
      <c r="E2166">
        <v>2418</v>
      </c>
      <c r="F2166" t="s">
        <v>2037</v>
      </c>
      <c r="G2166" t="s">
        <v>2038</v>
      </c>
      <c r="H2166">
        <v>202318</v>
      </c>
      <c r="I2166">
        <v>0.99</v>
      </c>
      <c r="J2166">
        <v>1</v>
      </c>
      <c r="K2166" t="s">
        <v>78</v>
      </c>
      <c r="L2166">
        <v>1</v>
      </c>
      <c r="M2166" t="s">
        <v>51</v>
      </c>
      <c r="N2166">
        <v>8</v>
      </c>
      <c r="O2166" t="s">
        <v>52</v>
      </c>
      <c r="P2166">
        <v>1547</v>
      </c>
      <c r="Q2166">
        <v>1</v>
      </c>
      <c r="R2166">
        <v>285</v>
      </c>
      <c r="S2166">
        <v>9</v>
      </c>
      <c r="T2166" s="3">
        <v>41064</v>
      </c>
      <c r="U2166" t="s">
        <v>1354</v>
      </c>
      <c r="V2166" t="s">
        <v>1355</v>
      </c>
      <c r="W2166" t="s">
        <v>1356</v>
      </c>
      <c r="X2166">
        <v>13.86</v>
      </c>
      <c r="Y2166">
        <v>9</v>
      </c>
      <c r="Z2166" t="s">
        <v>1357</v>
      </c>
      <c r="AA2166" t="s">
        <v>1358</v>
      </c>
      <c r="AB2166" t="s">
        <v>1354</v>
      </c>
      <c r="AC2166" t="s">
        <v>1355</v>
      </c>
      <c r="AD2166" t="s">
        <v>1356</v>
      </c>
      <c r="AE2166" t="s">
        <v>1359</v>
      </c>
      <c r="AF2166">
        <v>4</v>
      </c>
      <c r="AG2166">
        <v>4</v>
      </c>
      <c r="AH2166" t="s">
        <v>85</v>
      </c>
      <c r="AI2166" t="s">
        <v>86</v>
      </c>
      <c r="AJ2166" t="s">
        <v>3280</v>
      </c>
      <c r="AK2166" t="s">
        <v>61</v>
      </c>
      <c r="AL2166">
        <v>2</v>
      </c>
      <c r="AM2166" t="s">
        <v>87</v>
      </c>
      <c r="AN2166" t="s">
        <v>63</v>
      </c>
      <c r="AO2166" t="s">
        <v>64</v>
      </c>
      <c r="AP2166" t="s">
        <v>88</v>
      </c>
      <c r="AQ2166" t="s">
        <v>89</v>
      </c>
      <c r="AR2166" t="s">
        <v>67</v>
      </c>
      <c r="AS2166" t="s">
        <v>68</v>
      </c>
      <c r="AT2166" t="s">
        <v>69</v>
      </c>
      <c r="AU2166">
        <v>77</v>
      </c>
      <c r="AV2166">
        <v>21</v>
      </c>
      <c r="AW2166">
        <f>YEAR(ChinookMusic[[#This Row],[invoiceDate]])</f>
        <v>2012</v>
      </c>
      <c r="AX2166" t="str">
        <f>TEXT(ChinookMusic[[#This Row],[invoiceDate]],"MMMM")</f>
        <v>June</v>
      </c>
    </row>
    <row r="2167" spans="1:50" x14ac:dyDescent="0.3">
      <c r="A2167">
        <v>59</v>
      </c>
      <c r="B2167" t="s">
        <v>243</v>
      </c>
      <c r="C2167">
        <v>197</v>
      </c>
      <c r="D2167" t="s">
        <v>1462</v>
      </c>
      <c r="E2167">
        <v>2427</v>
      </c>
      <c r="F2167" t="s">
        <v>2039</v>
      </c>
      <c r="G2167" t="s">
        <v>2040</v>
      </c>
      <c r="H2167">
        <v>882834</v>
      </c>
      <c r="I2167">
        <v>0.99</v>
      </c>
      <c r="J2167">
        <v>1</v>
      </c>
      <c r="K2167" t="s">
        <v>78</v>
      </c>
      <c r="L2167">
        <v>1</v>
      </c>
      <c r="M2167" t="s">
        <v>51</v>
      </c>
      <c r="N2167">
        <v>1</v>
      </c>
      <c r="O2167" t="s">
        <v>52</v>
      </c>
      <c r="P2167">
        <v>1548</v>
      </c>
      <c r="Q2167">
        <v>1</v>
      </c>
      <c r="R2167">
        <v>285</v>
      </c>
      <c r="S2167">
        <v>9</v>
      </c>
      <c r="T2167" s="3">
        <v>41064</v>
      </c>
      <c r="U2167" t="s">
        <v>1354</v>
      </c>
      <c r="V2167" t="s">
        <v>1355</v>
      </c>
      <c r="W2167" t="s">
        <v>1356</v>
      </c>
      <c r="X2167">
        <v>13.86</v>
      </c>
      <c r="Y2167">
        <v>9</v>
      </c>
      <c r="Z2167" t="s">
        <v>1357</v>
      </c>
      <c r="AA2167" t="s">
        <v>1358</v>
      </c>
      <c r="AB2167" t="s">
        <v>1354</v>
      </c>
      <c r="AC2167" t="s">
        <v>1355</v>
      </c>
      <c r="AD2167" t="s">
        <v>1356</v>
      </c>
      <c r="AE2167" t="s">
        <v>1359</v>
      </c>
      <c r="AF2167">
        <v>4</v>
      </c>
      <c r="AG2167">
        <v>4</v>
      </c>
      <c r="AH2167" t="s">
        <v>85</v>
      </c>
      <c r="AI2167" t="s">
        <v>86</v>
      </c>
      <c r="AJ2167" t="s">
        <v>3280</v>
      </c>
      <c r="AK2167" t="s">
        <v>61</v>
      </c>
      <c r="AL2167">
        <v>2</v>
      </c>
      <c r="AM2167" t="s">
        <v>87</v>
      </c>
      <c r="AN2167" t="s">
        <v>63</v>
      </c>
      <c r="AO2167" t="s">
        <v>64</v>
      </c>
      <c r="AP2167" t="s">
        <v>88</v>
      </c>
      <c r="AQ2167" t="s">
        <v>89</v>
      </c>
      <c r="AR2167" t="s">
        <v>67</v>
      </c>
      <c r="AS2167" t="s">
        <v>68</v>
      </c>
      <c r="AT2167" t="s">
        <v>69</v>
      </c>
      <c r="AU2167">
        <v>77</v>
      </c>
      <c r="AV2167">
        <v>21</v>
      </c>
      <c r="AW2167">
        <f>YEAR(ChinookMusic[[#This Row],[invoiceDate]])</f>
        <v>2012</v>
      </c>
      <c r="AX2167" t="str">
        <f>TEXT(ChinookMusic[[#This Row],[invoiceDate]],"MMMM")</f>
        <v>June</v>
      </c>
    </row>
    <row r="2168" spans="1:50" x14ac:dyDescent="0.3">
      <c r="A2168">
        <v>59</v>
      </c>
      <c r="B2168" t="s">
        <v>243</v>
      </c>
      <c r="C2168">
        <v>197</v>
      </c>
      <c r="D2168" t="s">
        <v>1462</v>
      </c>
      <c r="E2168">
        <v>2427</v>
      </c>
      <c r="F2168" t="s">
        <v>2039</v>
      </c>
      <c r="G2168" t="s">
        <v>2040</v>
      </c>
      <c r="H2168">
        <v>882834</v>
      </c>
      <c r="I2168">
        <v>0.99</v>
      </c>
      <c r="J2168">
        <v>1</v>
      </c>
      <c r="K2168" t="s">
        <v>78</v>
      </c>
      <c r="L2168">
        <v>1</v>
      </c>
      <c r="M2168" t="s">
        <v>51</v>
      </c>
      <c r="N2168">
        <v>5</v>
      </c>
      <c r="O2168" t="s">
        <v>70</v>
      </c>
      <c r="P2168">
        <v>1548</v>
      </c>
      <c r="Q2168">
        <v>1</v>
      </c>
      <c r="R2168">
        <v>285</v>
      </c>
      <c r="S2168">
        <v>9</v>
      </c>
      <c r="T2168" s="3">
        <v>41064</v>
      </c>
      <c r="U2168" t="s">
        <v>1354</v>
      </c>
      <c r="V2168" t="s">
        <v>1355</v>
      </c>
      <c r="W2168" t="s">
        <v>1356</v>
      </c>
      <c r="X2168">
        <v>13.86</v>
      </c>
      <c r="Y2168">
        <v>9</v>
      </c>
      <c r="Z2168" t="s">
        <v>1357</v>
      </c>
      <c r="AA2168" t="s">
        <v>1358</v>
      </c>
      <c r="AB2168" t="s">
        <v>1354</v>
      </c>
      <c r="AC2168" t="s">
        <v>1355</v>
      </c>
      <c r="AD2168" t="s">
        <v>1356</v>
      </c>
      <c r="AE2168" t="s">
        <v>1359</v>
      </c>
      <c r="AF2168">
        <v>4</v>
      </c>
      <c r="AG2168">
        <v>4</v>
      </c>
      <c r="AH2168" t="s">
        <v>85</v>
      </c>
      <c r="AI2168" t="s">
        <v>86</v>
      </c>
      <c r="AJ2168" t="s">
        <v>3280</v>
      </c>
      <c r="AK2168" t="s">
        <v>61</v>
      </c>
      <c r="AL2168">
        <v>2</v>
      </c>
      <c r="AM2168" t="s">
        <v>87</v>
      </c>
      <c r="AN2168" t="s">
        <v>63</v>
      </c>
      <c r="AO2168" t="s">
        <v>64</v>
      </c>
      <c r="AP2168" t="s">
        <v>88</v>
      </c>
      <c r="AQ2168" t="s">
        <v>89</v>
      </c>
      <c r="AR2168" t="s">
        <v>67</v>
      </c>
      <c r="AS2168" t="s">
        <v>68</v>
      </c>
      <c r="AT2168" t="s">
        <v>69</v>
      </c>
      <c r="AU2168">
        <v>77</v>
      </c>
      <c r="AV2168">
        <v>21</v>
      </c>
      <c r="AW2168">
        <f>YEAR(ChinookMusic[[#This Row],[invoiceDate]])</f>
        <v>2012</v>
      </c>
      <c r="AX2168" t="str">
        <f>TEXT(ChinookMusic[[#This Row],[invoiceDate]],"MMMM")</f>
        <v>June</v>
      </c>
    </row>
    <row r="2169" spans="1:50" x14ac:dyDescent="0.3">
      <c r="A2169">
        <v>59</v>
      </c>
      <c r="B2169" t="s">
        <v>243</v>
      </c>
      <c r="C2169">
        <v>197</v>
      </c>
      <c r="D2169" t="s">
        <v>1462</v>
      </c>
      <c r="E2169">
        <v>2427</v>
      </c>
      <c r="F2169" t="s">
        <v>2039</v>
      </c>
      <c r="G2169" t="s">
        <v>2040</v>
      </c>
      <c r="H2169">
        <v>882834</v>
      </c>
      <c r="I2169">
        <v>0.99</v>
      </c>
      <c r="J2169">
        <v>1</v>
      </c>
      <c r="K2169" t="s">
        <v>78</v>
      </c>
      <c r="L2169">
        <v>1</v>
      </c>
      <c r="M2169" t="s">
        <v>51</v>
      </c>
      <c r="N2169">
        <v>8</v>
      </c>
      <c r="O2169" t="s">
        <v>52</v>
      </c>
      <c r="P2169">
        <v>1548</v>
      </c>
      <c r="Q2169">
        <v>1</v>
      </c>
      <c r="R2169">
        <v>285</v>
      </c>
      <c r="S2169">
        <v>9</v>
      </c>
      <c r="T2169" s="3">
        <v>41064</v>
      </c>
      <c r="U2169" t="s">
        <v>1354</v>
      </c>
      <c r="V2169" t="s">
        <v>1355</v>
      </c>
      <c r="W2169" t="s">
        <v>1356</v>
      </c>
      <c r="X2169">
        <v>13.86</v>
      </c>
      <c r="Y2169">
        <v>9</v>
      </c>
      <c r="Z2169" t="s">
        <v>1357</v>
      </c>
      <c r="AA2169" t="s">
        <v>1358</v>
      </c>
      <c r="AB2169" t="s">
        <v>1354</v>
      </c>
      <c r="AC2169" t="s">
        <v>1355</v>
      </c>
      <c r="AD2169" t="s">
        <v>1356</v>
      </c>
      <c r="AE2169" t="s">
        <v>1359</v>
      </c>
      <c r="AF2169">
        <v>4</v>
      </c>
      <c r="AG2169">
        <v>4</v>
      </c>
      <c r="AH2169" t="s">
        <v>85</v>
      </c>
      <c r="AI2169" t="s">
        <v>86</v>
      </c>
      <c r="AJ2169" t="s">
        <v>3280</v>
      </c>
      <c r="AK2169" t="s">
        <v>61</v>
      </c>
      <c r="AL2169">
        <v>2</v>
      </c>
      <c r="AM2169" t="s">
        <v>87</v>
      </c>
      <c r="AN2169" t="s">
        <v>63</v>
      </c>
      <c r="AO2169" t="s">
        <v>64</v>
      </c>
      <c r="AP2169" t="s">
        <v>88</v>
      </c>
      <c r="AQ2169" t="s">
        <v>89</v>
      </c>
      <c r="AR2169" t="s">
        <v>67</v>
      </c>
      <c r="AS2169" t="s">
        <v>68</v>
      </c>
      <c r="AT2169" t="s">
        <v>69</v>
      </c>
      <c r="AU2169">
        <v>77</v>
      </c>
      <c r="AV2169">
        <v>21</v>
      </c>
      <c r="AW2169">
        <f>YEAR(ChinookMusic[[#This Row],[invoiceDate]])</f>
        <v>2012</v>
      </c>
      <c r="AX2169" t="str">
        <f>TEXT(ChinookMusic[[#This Row],[invoiceDate]],"MMMM")</f>
        <v>June</v>
      </c>
    </row>
    <row r="2170" spans="1:50" x14ac:dyDescent="0.3">
      <c r="A2170">
        <v>131</v>
      </c>
      <c r="B2170" t="s">
        <v>663</v>
      </c>
      <c r="C2170">
        <v>201</v>
      </c>
      <c r="D2170" t="s">
        <v>664</v>
      </c>
      <c r="E2170">
        <v>2481</v>
      </c>
      <c r="F2170" t="s">
        <v>2041</v>
      </c>
      <c r="G2170" t="s">
        <v>666</v>
      </c>
      <c r="H2170">
        <v>228336</v>
      </c>
      <c r="I2170">
        <v>0.99</v>
      </c>
      <c r="J2170">
        <v>1</v>
      </c>
      <c r="K2170" t="s">
        <v>78</v>
      </c>
      <c r="L2170">
        <v>4</v>
      </c>
      <c r="M2170" t="s">
        <v>146</v>
      </c>
      <c r="N2170">
        <v>8</v>
      </c>
      <c r="O2170" t="s">
        <v>52</v>
      </c>
      <c r="P2170">
        <v>1554</v>
      </c>
      <c r="Q2170">
        <v>1</v>
      </c>
      <c r="R2170">
        <v>285</v>
      </c>
      <c r="S2170">
        <v>9</v>
      </c>
      <c r="T2170" s="3">
        <v>41064</v>
      </c>
      <c r="U2170" t="s">
        <v>1354</v>
      </c>
      <c r="V2170" t="s">
        <v>1355</v>
      </c>
      <c r="W2170" t="s">
        <v>1356</v>
      </c>
      <c r="X2170">
        <v>13.86</v>
      </c>
      <c r="Y2170">
        <v>9</v>
      </c>
      <c r="Z2170" t="s">
        <v>1357</v>
      </c>
      <c r="AA2170" t="s">
        <v>1358</v>
      </c>
      <c r="AB2170" t="s">
        <v>1354</v>
      </c>
      <c r="AC2170" t="s">
        <v>1355</v>
      </c>
      <c r="AD2170" t="s">
        <v>1356</v>
      </c>
      <c r="AE2170" t="s">
        <v>1359</v>
      </c>
      <c r="AF2170">
        <v>4</v>
      </c>
      <c r="AG2170">
        <v>4</v>
      </c>
      <c r="AH2170" t="s">
        <v>85</v>
      </c>
      <c r="AI2170" t="s">
        <v>86</v>
      </c>
      <c r="AJ2170" t="s">
        <v>3280</v>
      </c>
      <c r="AK2170" t="s">
        <v>61</v>
      </c>
      <c r="AL2170">
        <v>2</v>
      </c>
      <c r="AM2170" t="s">
        <v>87</v>
      </c>
      <c r="AN2170" t="s">
        <v>63</v>
      </c>
      <c r="AO2170" t="s">
        <v>64</v>
      </c>
      <c r="AP2170" t="s">
        <v>88</v>
      </c>
      <c r="AQ2170" t="s">
        <v>89</v>
      </c>
      <c r="AR2170" t="s">
        <v>67</v>
      </c>
      <c r="AS2170" t="s">
        <v>68</v>
      </c>
      <c r="AT2170" t="s">
        <v>69</v>
      </c>
      <c r="AU2170">
        <v>77</v>
      </c>
      <c r="AV2170">
        <v>21</v>
      </c>
      <c r="AW2170">
        <f>YEAR(ChinookMusic[[#This Row],[invoiceDate]])</f>
        <v>2012</v>
      </c>
      <c r="AX2170" t="str">
        <f>TEXT(ChinookMusic[[#This Row],[invoiceDate]],"MMMM")</f>
        <v>June</v>
      </c>
    </row>
    <row r="2171" spans="1:50" x14ac:dyDescent="0.3">
      <c r="A2171">
        <v>131</v>
      </c>
      <c r="B2171" t="s">
        <v>663</v>
      </c>
      <c r="C2171">
        <v>201</v>
      </c>
      <c r="D2171" t="s">
        <v>664</v>
      </c>
      <c r="E2171">
        <v>2481</v>
      </c>
      <c r="F2171" t="s">
        <v>2041</v>
      </c>
      <c r="G2171" t="s">
        <v>666</v>
      </c>
      <c r="H2171">
        <v>228336</v>
      </c>
      <c r="I2171">
        <v>0.99</v>
      </c>
      <c r="J2171">
        <v>1</v>
      </c>
      <c r="K2171" t="s">
        <v>78</v>
      </c>
      <c r="L2171">
        <v>4</v>
      </c>
      <c r="M2171" t="s">
        <v>146</v>
      </c>
      <c r="N2171">
        <v>1</v>
      </c>
      <c r="O2171" t="s">
        <v>52</v>
      </c>
      <c r="P2171">
        <v>1554</v>
      </c>
      <c r="Q2171">
        <v>1</v>
      </c>
      <c r="R2171">
        <v>285</v>
      </c>
      <c r="S2171">
        <v>9</v>
      </c>
      <c r="T2171" s="3">
        <v>41064</v>
      </c>
      <c r="U2171" t="s">
        <v>1354</v>
      </c>
      <c r="V2171" t="s">
        <v>1355</v>
      </c>
      <c r="W2171" t="s">
        <v>1356</v>
      </c>
      <c r="X2171">
        <v>13.86</v>
      </c>
      <c r="Y2171">
        <v>9</v>
      </c>
      <c r="Z2171" t="s">
        <v>1357</v>
      </c>
      <c r="AA2171" t="s">
        <v>1358</v>
      </c>
      <c r="AB2171" t="s">
        <v>1354</v>
      </c>
      <c r="AC2171" t="s">
        <v>1355</v>
      </c>
      <c r="AD2171" t="s">
        <v>1356</v>
      </c>
      <c r="AE2171" t="s">
        <v>1359</v>
      </c>
      <c r="AF2171">
        <v>4</v>
      </c>
      <c r="AG2171">
        <v>4</v>
      </c>
      <c r="AH2171" t="s">
        <v>85</v>
      </c>
      <c r="AI2171" t="s">
        <v>86</v>
      </c>
      <c r="AJ2171" t="s">
        <v>3280</v>
      </c>
      <c r="AK2171" t="s">
        <v>61</v>
      </c>
      <c r="AL2171">
        <v>2</v>
      </c>
      <c r="AM2171" t="s">
        <v>87</v>
      </c>
      <c r="AN2171" t="s">
        <v>63</v>
      </c>
      <c r="AO2171" t="s">
        <v>64</v>
      </c>
      <c r="AP2171" t="s">
        <v>88</v>
      </c>
      <c r="AQ2171" t="s">
        <v>89</v>
      </c>
      <c r="AR2171" t="s">
        <v>67</v>
      </c>
      <c r="AS2171" t="s">
        <v>68</v>
      </c>
      <c r="AT2171" t="s">
        <v>69</v>
      </c>
      <c r="AU2171">
        <v>77</v>
      </c>
      <c r="AV2171">
        <v>21</v>
      </c>
      <c r="AW2171">
        <f>YEAR(ChinookMusic[[#This Row],[invoiceDate]])</f>
        <v>2012</v>
      </c>
      <c r="AX2171" t="str">
        <f>TEXT(ChinookMusic[[#This Row],[invoiceDate]],"MMMM")</f>
        <v>June</v>
      </c>
    </row>
    <row r="2172" spans="1:50" x14ac:dyDescent="0.3">
      <c r="A2172">
        <v>100</v>
      </c>
      <c r="B2172" t="s">
        <v>508</v>
      </c>
      <c r="C2172">
        <v>141</v>
      </c>
      <c r="D2172" t="s">
        <v>509</v>
      </c>
      <c r="E2172">
        <v>2436</v>
      </c>
      <c r="F2172" t="s">
        <v>2042</v>
      </c>
      <c r="G2172" t="s">
        <v>1041</v>
      </c>
      <c r="H2172">
        <v>262687</v>
      </c>
      <c r="I2172">
        <v>0.99</v>
      </c>
      <c r="J2172">
        <v>1</v>
      </c>
      <c r="K2172" t="s">
        <v>78</v>
      </c>
      <c r="L2172">
        <v>1</v>
      </c>
      <c r="M2172" t="s">
        <v>51</v>
      </c>
      <c r="N2172">
        <v>1</v>
      </c>
      <c r="O2172" t="s">
        <v>52</v>
      </c>
      <c r="P2172">
        <v>1549</v>
      </c>
      <c r="Q2172">
        <v>1</v>
      </c>
      <c r="R2172">
        <v>285</v>
      </c>
      <c r="S2172">
        <v>9</v>
      </c>
      <c r="T2172" s="3">
        <v>41064</v>
      </c>
      <c r="U2172" t="s">
        <v>1354</v>
      </c>
      <c r="V2172" t="s">
        <v>1355</v>
      </c>
      <c r="W2172" t="s">
        <v>1356</v>
      </c>
      <c r="X2172">
        <v>13.86</v>
      </c>
      <c r="Y2172">
        <v>9</v>
      </c>
      <c r="Z2172" t="s">
        <v>1357</v>
      </c>
      <c r="AA2172" t="s">
        <v>1358</v>
      </c>
      <c r="AB2172" t="s">
        <v>1354</v>
      </c>
      <c r="AC2172" t="s">
        <v>1355</v>
      </c>
      <c r="AD2172" t="s">
        <v>1356</v>
      </c>
      <c r="AE2172" t="s">
        <v>1359</v>
      </c>
      <c r="AF2172">
        <v>4</v>
      </c>
      <c r="AG2172">
        <v>4</v>
      </c>
      <c r="AH2172" t="s">
        <v>85</v>
      </c>
      <c r="AI2172" t="s">
        <v>86</v>
      </c>
      <c r="AJ2172" t="s">
        <v>3280</v>
      </c>
      <c r="AK2172" t="s">
        <v>61</v>
      </c>
      <c r="AL2172">
        <v>2</v>
      </c>
      <c r="AM2172" t="s">
        <v>87</v>
      </c>
      <c r="AN2172" t="s">
        <v>63</v>
      </c>
      <c r="AO2172" t="s">
        <v>64</v>
      </c>
      <c r="AP2172" t="s">
        <v>88</v>
      </c>
      <c r="AQ2172" t="s">
        <v>89</v>
      </c>
      <c r="AR2172" t="s">
        <v>67</v>
      </c>
      <c r="AS2172" t="s">
        <v>68</v>
      </c>
      <c r="AT2172" t="s">
        <v>69</v>
      </c>
      <c r="AU2172">
        <v>77</v>
      </c>
      <c r="AV2172">
        <v>21</v>
      </c>
      <c r="AW2172">
        <f>YEAR(ChinookMusic[[#This Row],[invoiceDate]])</f>
        <v>2012</v>
      </c>
      <c r="AX2172" t="str">
        <f>TEXT(ChinookMusic[[#This Row],[invoiceDate]],"MMMM")</f>
        <v>June</v>
      </c>
    </row>
    <row r="2173" spans="1:50" x14ac:dyDescent="0.3">
      <c r="A2173">
        <v>100</v>
      </c>
      <c r="B2173" t="s">
        <v>508</v>
      </c>
      <c r="C2173">
        <v>141</v>
      </c>
      <c r="D2173" t="s">
        <v>509</v>
      </c>
      <c r="E2173">
        <v>2436</v>
      </c>
      <c r="F2173" t="s">
        <v>2042</v>
      </c>
      <c r="G2173" t="s">
        <v>1041</v>
      </c>
      <c r="H2173">
        <v>262687</v>
      </c>
      <c r="I2173">
        <v>0.99</v>
      </c>
      <c r="J2173">
        <v>1</v>
      </c>
      <c r="K2173" t="s">
        <v>78</v>
      </c>
      <c r="L2173">
        <v>1</v>
      </c>
      <c r="M2173" t="s">
        <v>51</v>
      </c>
      <c r="N2173">
        <v>5</v>
      </c>
      <c r="O2173" t="s">
        <v>70</v>
      </c>
      <c r="P2173">
        <v>1549</v>
      </c>
      <c r="Q2173">
        <v>1</v>
      </c>
      <c r="R2173">
        <v>285</v>
      </c>
      <c r="S2173">
        <v>9</v>
      </c>
      <c r="T2173" s="3">
        <v>41064</v>
      </c>
      <c r="U2173" t="s">
        <v>1354</v>
      </c>
      <c r="V2173" t="s">
        <v>1355</v>
      </c>
      <c r="W2173" t="s">
        <v>1356</v>
      </c>
      <c r="X2173">
        <v>13.86</v>
      </c>
      <c r="Y2173">
        <v>9</v>
      </c>
      <c r="Z2173" t="s">
        <v>1357</v>
      </c>
      <c r="AA2173" t="s">
        <v>1358</v>
      </c>
      <c r="AB2173" t="s">
        <v>1354</v>
      </c>
      <c r="AC2173" t="s">
        <v>1355</v>
      </c>
      <c r="AD2173" t="s">
        <v>1356</v>
      </c>
      <c r="AE2173" t="s">
        <v>1359</v>
      </c>
      <c r="AF2173">
        <v>4</v>
      </c>
      <c r="AG2173">
        <v>4</v>
      </c>
      <c r="AH2173" t="s">
        <v>85</v>
      </c>
      <c r="AI2173" t="s">
        <v>86</v>
      </c>
      <c r="AJ2173" t="s">
        <v>3280</v>
      </c>
      <c r="AK2173" t="s">
        <v>61</v>
      </c>
      <c r="AL2173">
        <v>2</v>
      </c>
      <c r="AM2173" t="s">
        <v>87</v>
      </c>
      <c r="AN2173" t="s">
        <v>63</v>
      </c>
      <c r="AO2173" t="s">
        <v>64</v>
      </c>
      <c r="AP2173" t="s">
        <v>88</v>
      </c>
      <c r="AQ2173" t="s">
        <v>89</v>
      </c>
      <c r="AR2173" t="s">
        <v>67</v>
      </c>
      <c r="AS2173" t="s">
        <v>68</v>
      </c>
      <c r="AT2173" t="s">
        <v>69</v>
      </c>
      <c r="AU2173">
        <v>77</v>
      </c>
      <c r="AV2173">
        <v>21</v>
      </c>
      <c r="AW2173">
        <f>YEAR(ChinookMusic[[#This Row],[invoiceDate]])</f>
        <v>2012</v>
      </c>
      <c r="AX2173" t="str">
        <f>TEXT(ChinookMusic[[#This Row],[invoiceDate]],"MMMM")</f>
        <v>June</v>
      </c>
    </row>
    <row r="2174" spans="1:50" x14ac:dyDescent="0.3">
      <c r="A2174">
        <v>100</v>
      </c>
      <c r="B2174" t="s">
        <v>508</v>
      </c>
      <c r="C2174">
        <v>141</v>
      </c>
      <c r="D2174" t="s">
        <v>509</v>
      </c>
      <c r="E2174">
        <v>2436</v>
      </c>
      <c r="F2174" t="s">
        <v>2042</v>
      </c>
      <c r="G2174" t="s">
        <v>1041</v>
      </c>
      <c r="H2174">
        <v>262687</v>
      </c>
      <c r="I2174">
        <v>0.99</v>
      </c>
      <c r="J2174">
        <v>1</v>
      </c>
      <c r="K2174" t="s">
        <v>78</v>
      </c>
      <c r="L2174">
        <v>1</v>
      </c>
      <c r="M2174" t="s">
        <v>51</v>
      </c>
      <c r="N2174">
        <v>8</v>
      </c>
      <c r="O2174" t="s">
        <v>52</v>
      </c>
      <c r="P2174">
        <v>1549</v>
      </c>
      <c r="Q2174">
        <v>1</v>
      </c>
      <c r="R2174">
        <v>285</v>
      </c>
      <c r="S2174">
        <v>9</v>
      </c>
      <c r="T2174" s="3">
        <v>41064</v>
      </c>
      <c r="U2174" t="s">
        <v>1354</v>
      </c>
      <c r="V2174" t="s">
        <v>1355</v>
      </c>
      <c r="W2174" t="s">
        <v>1356</v>
      </c>
      <c r="X2174">
        <v>13.86</v>
      </c>
      <c r="Y2174">
        <v>9</v>
      </c>
      <c r="Z2174" t="s">
        <v>1357</v>
      </c>
      <c r="AA2174" t="s">
        <v>1358</v>
      </c>
      <c r="AB2174" t="s">
        <v>1354</v>
      </c>
      <c r="AC2174" t="s">
        <v>1355</v>
      </c>
      <c r="AD2174" t="s">
        <v>1356</v>
      </c>
      <c r="AE2174" t="s">
        <v>1359</v>
      </c>
      <c r="AF2174">
        <v>4</v>
      </c>
      <c r="AG2174">
        <v>4</v>
      </c>
      <c r="AH2174" t="s">
        <v>85</v>
      </c>
      <c r="AI2174" t="s">
        <v>86</v>
      </c>
      <c r="AJ2174" t="s">
        <v>3280</v>
      </c>
      <c r="AK2174" t="s">
        <v>61</v>
      </c>
      <c r="AL2174">
        <v>2</v>
      </c>
      <c r="AM2174" t="s">
        <v>87</v>
      </c>
      <c r="AN2174" t="s">
        <v>63</v>
      </c>
      <c r="AO2174" t="s">
        <v>64</v>
      </c>
      <c r="AP2174" t="s">
        <v>88</v>
      </c>
      <c r="AQ2174" t="s">
        <v>89</v>
      </c>
      <c r="AR2174" t="s">
        <v>67</v>
      </c>
      <c r="AS2174" t="s">
        <v>68</v>
      </c>
      <c r="AT2174" t="s">
        <v>69</v>
      </c>
      <c r="AU2174">
        <v>77</v>
      </c>
      <c r="AV2174">
        <v>21</v>
      </c>
      <c r="AW2174">
        <f>YEAR(ChinookMusic[[#This Row],[invoiceDate]])</f>
        <v>2012</v>
      </c>
      <c r="AX2174" t="str">
        <f>TEXT(ChinookMusic[[#This Row],[invoiceDate]],"MMMM")</f>
        <v>June</v>
      </c>
    </row>
    <row r="2175" spans="1:50" x14ac:dyDescent="0.3">
      <c r="A2175">
        <v>100</v>
      </c>
      <c r="B2175" t="s">
        <v>508</v>
      </c>
      <c r="C2175">
        <v>141</v>
      </c>
      <c r="D2175" t="s">
        <v>509</v>
      </c>
      <c r="E2175">
        <v>2445</v>
      </c>
      <c r="F2175" t="s">
        <v>2043</v>
      </c>
      <c r="G2175" t="s">
        <v>1041</v>
      </c>
      <c r="H2175">
        <v>256992</v>
      </c>
      <c r="I2175">
        <v>0.99</v>
      </c>
      <c r="J2175">
        <v>1</v>
      </c>
      <c r="K2175" t="s">
        <v>78</v>
      </c>
      <c r="L2175">
        <v>1</v>
      </c>
      <c r="M2175" t="s">
        <v>51</v>
      </c>
      <c r="N2175">
        <v>5</v>
      </c>
      <c r="O2175" t="s">
        <v>70</v>
      </c>
      <c r="P2175">
        <v>1550</v>
      </c>
      <c r="Q2175">
        <v>1</v>
      </c>
      <c r="R2175">
        <v>285</v>
      </c>
      <c r="S2175">
        <v>9</v>
      </c>
      <c r="T2175" s="3">
        <v>41064</v>
      </c>
      <c r="U2175" t="s">
        <v>1354</v>
      </c>
      <c r="V2175" t="s">
        <v>1355</v>
      </c>
      <c r="W2175" t="s">
        <v>1356</v>
      </c>
      <c r="X2175">
        <v>13.86</v>
      </c>
      <c r="Y2175">
        <v>9</v>
      </c>
      <c r="Z2175" t="s">
        <v>1357</v>
      </c>
      <c r="AA2175" t="s">
        <v>1358</v>
      </c>
      <c r="AB2175" t="s">
        <v>1354</v>
      </c>
      <c r="AC2175" t="s">
        <v>1355</v>
      </c>
      <c r="AD2175" t="s">
        <v>1356</v>
      </c>
      <c r="AE2175" t="s">
        <v>1359</v>
      </c>
      <c r="AF2175">
        <v>4</v>
      </c>
      <c r="AG2175">
        <v>4</v>
      </c>
      <c r="AH2175" t="s">
        <v>85</v>
      </c>
      <c r="AI2175" t="s">
        <v>86</v>
      </c>
      <c r="AJ2175" t="s">
        <v>3280</v>
      </c>
      <c r="AK2175" t="s">
        <v>61</v>
      </c>
      <c r="AL2175">
        <v>2</v>
      </c>
      <c r="AM2175" t="s">
        <v>87</v>
      </c>
      <c r="AN2175" t="s">
        <v>63</v>
      </c>
      <c r="AO2175" t="s">
        <v>64</v>
      </c>
      <c r="AP2175" t="s">
        <v>88</v>
      </c>
      <c r="AQ2175" t="s">
        <v>89</v>
      </c>
      <c r="AR2175" t="s">
        <v>67</v>
      </c>
      <c r="AS2175" t="s">
        <v>68</v>
      </c>
      <c r="AT2175" t="s">
        <v>69</v>
      </c>
      <c r="AU2175">
        <v>77</v>
      </c>
      <c r="AV2175">
        <v>21</v>
      </c>
      <c r="AW2175">
        <f>YEAR(ChinookMusic[[#This Row],[invoiceDate]])</f>
        <v>2012</v>
      </c>
      <c r="AX2175" t="str">
        <f>TEXT(ChinookMusic[[#This Row],[invoiceDate]],"MMMM")</f>
        <v>June</v>
      </c>
    </row>
    <row r="2176" spans="1:50" x14ac:dyDescent="0.3">
      <c r="A2176">
        <v>100</v>
      </c>
      <c r="B2176" t="s">
        <v>508</v>
      </c>
      <c r="C2176">
        <v>141</v>
      </c>
      <c r="D2176" t="s">
        <v>509</v>
      </c>
      <c r="E2176">
        <v>2445</v>
      </c>
      <c r="F2176" t="s">
        <v>2043</v>
      </c>
      <c r="G2176" t="s">
        <v>1041</v>
      </c>
      <c r="H2176">
        <v>256992</v>
      </c>
      <c r="I2176">
        <v>0.99</v>
      </c>
      <c r="J2176">
        <v>1</v>
      </c>
      <c r="K2176" t="s">
        <v>78</v>
      </c>
      <c r="L2176">
        <v>1</v>
      </c>
      <c r="M2176" t="s">
        <v>51</v>
      </c>
      <c r="N2176">
        <v>8</v>
      </c>
      <c r="O2176" t="s">
        <v>52</v>
      </c>
      <c r="P2176">
        <v>1550</v>
      </c>
      <c r="Q2176">
        <v>1</v>
      </c>
      <c r="R2176">
        <v>285</v>
      </c>
      <c r="S2176">
        <v>9</v>
      </c>
      <c r="T2176" s="3">
        <v>41064</v>
      </c>
      <c r="U2176" t="s">
        <v>1354</v>
      </c>
      <c r="V2176" t="s">
        <v>1355</v>
      </c>
      <c r="W2176" t="s">
        <v>1356</v>
      </c>
      <c r="X2176">
        <v>13.86</v>
      </c>
      <c r="Y2176">
        <v>9</v>
      </c>
      <c r="Z2176" t="s">
        <v>1357</v>
      </c>
      <c r="AA2176" t="s">
        <v>1358</v>
      </c>
      <c r="AB2176" t="s">
        <v>1354</v>
      </c>
      <c r="AC2176" t="s">
        <v>1355</v>
      </c>
      <c r="AD2176" t="s">
        <v>1356</v>
      </c>
      <c r="AE2176" t="s">
        <v>1359</v>
      </c>
      <c r="AF2176">
        <v>4</v>
      </c>
      <c r="AG2176">
        <v>4</v>
      </c>
      <c r="AH2176" t="s">
        <v>85</v>
      </c>
      <c r="AI2176" t="s">
        <v>86</v>
      </c>
      <c r="AJ2176" t="s">
        <v>3280</v>
      </c>
      <c r="AK2176" t="s">
        <v>61</v>
      </c>
      <c r="AL2176">
        <v>2</v>
      </c>
      <c r="AM2176" t="s">
        <v>87</v>
      </c>
      <c r="AN2176" t="s">
        <v>63</v>
      </c>
      <c r="AO2176" t="s">
        <v>64</v>
      </c>
      <c r="AP2176" t="s">
        <v>88</v>
      </c>
      <c r="AQ2176" t="s">
        <v>89</v>
      </c>
      <c r="AR2176" t="s">
        <v>67</v>
      </c>
      <c r="AS2176" t="s">
        <v>68</v>
      </c>
      <c r="AT2176" t="s">
        <v>69</v>
      </c>
      <c r="AU2176">
        <v>77</v>
      </c>
      <c r="AV2176">
        <v>21</v>
      </c>
      <c r="AW2176">
        <f>YEAR(ChinookMusic[[#This Row],[invoiceDate]])</f>
        <v>2012</v>
      </c>
      <c r="AX2176" t="str">
        <f>TEXT(ChinookMusic[[#This Row],[invoiceDate]],"MMMM")</f>
        <v>June</v>
      </c>
    </row>
    <row r="2177" spans="1:50" x14ac:dyDescent="0.3">
      <c r="A2177">
        <v>100</v>
      </c>
      <c r="B2177" t="s">
        <v>508</v>
      </c>
      <c r="C2177">
        <v>141</v>
      </c>
      <c r="D2177" t="s">
        <v>509</v>
      </c>
      <c r="E2177">
        <v>2445</v>
      </c>
      <c r="F2177" t="s">
        <v>2043</v>
      </c>
      <c r="G2177" t="s">
        <v>1041</v>
      </c>
      <c r="H2177">
        <v>256992</v>
      </c>
      <c r="I2177">
        <v>0.99</v>
      </c>
      <c r="J2177">
        <v>1</v>
      </c>
      <c r="K2177" t="s">
        <v>78</v>
      </c>
      <c r="L2177">
        <v>1</v>
      </c>
      <c r="M2177" t="s">
        <v>51</v>
      </c>
      <c r="N2177">
        <v>1</v>
      </c>
      <c r="O2177" t="s">
        <v>52</v>
      </c>
      <c r="P2177">
        <v>1550</v>
      </c>
      <c r="Q2177">
        <v>1</v>
      </c>
      <c r="R2177">
        <v>285</v>
      </c>
      <c r="S2177">
        <v>9</v>
      </c>
      <c r="T2177" s="3">
        <v>41064</v>
      </c>
      <c r="U2177" t="s">
        <v>1354</v>
      </c>
      <c r="V2177" t="s">
        <v>1355</v>
      </c>
      <c r="W2177" t="s">
        <v>1356</v>
      </c>
      <c r="X2177">
        <v>13.86</v>
      </c>
      <c r="Y2177">
        <v>9</v>
      </c>
      <c r="Z2177" t="s">
        <v>1357</v>
      </c>
      <c r="AA2177" t="s">
        <v>1358</v>
      </c>
      <c r="AB2177" t="s">
        <v>1354</v>
      </c>
      <c r="AC2177" t="s">
        <v>1355</v>
      </c>
      <c r="AD2177" t="s">
        <v>1356</v>
      </c>
      <c r="AE2177" t="s">
        <v>1359</v>
      </c>
      <c r="AF2177">
        <v>4</v>
      </c>
      <c r="AG2177">
        <v>4</v>
      </c>
      <c r="AH2177" t="s">
        <v>85</v>
      </c>
      <c r="AI2177" t="s">
        <v>86</v>
      </c>
      <c r="AJ2177" t="s">
        <v>3280</v>
      </c>
      <c r="AK2177" t="s">
        <v>61</v>
      </c>
      <c r="AL2177">
        <v>2</v>
      </c>
      <c r="AM2177" t="s">
        <v>87</v>
      </c>
      <c r="AN2177" t="s">
        <v>63</v>
      </c>
      <c r="AO2177" t="s">
        <v>64</v>
      </c>
      <c r="AP2177" t="s">
        <v>88</v>
      </c>
      <c r="AQ2177" t="s">
        <v>89</v>
      </c>
      <c r="AR2177" t="s">
        <v>67</v>
      </c>
      <c r="AS2177" t="s">
        <v>68</v>
      </c>
      <c r="AT2177" t="s">
        <v>69</v>
      </c>
      <c r="AU2177">
        <v>77</v>
      </c>
      <c r="AV2177">
        <v>21</v>
      </c>
      <c r="AW2177">
        <f>YEAR(ChinookMusic[[#This Row],[invoiceDate]])</f>
        <v>2012</v>
      </c>
      <c r="AX2177" t="str">
        <f>TEXT(ChinookMusic[[#This Row],[invoiceDate]],"MMMM")</f>
        <v>June</v>
      </c>
    </row>
    <row r="2178" spans="1:50" x14ac:dyDescent="0.3">
      <c r="A2178">
        <v>127</v>
      </c>
      <c r="B2178" t="s">
        <v>659</v>
      </c>
      <c r="C2178">
        <v>195</v>
      </c>
      <c r="D2178" t="s">
        <v>660</v>
      </c>
      <c r="E2178">
        <v>2391</v>
      </c>
      <c r="F2178" t="s">
        <v>2044</v>
      </c>
      <c r="G2178" t="s">
        <v>662</v>
      </c>
      <c r="H2178">
        <v>238837</v>
      </c>
      <c r="I2178">
        <v>0.99</v>
      </c>
      <c r="J2178">
        <v>1</v>
      </c>
      <c r="K2178" t="s">
        <v>78</v>
      </c>
      <c r="L2178">
        <v>1</v>
      </c>
      <c r="M2178" t="s">
        <v>51</v>
      </c>
      <c r="N2178">
        <v>8</v>
      </c>
      <c r="O2178" t="s">
        <v>52</v>
      </c>
      <c r="P2178">
        <v>1544</v>
      </c>
      <c r="Q2178">
        <v>1</v>
      </c>
      <c r="R2178">
        <v>285</v>
      </c>
      <c r="S2178">
        <v>9</v>
      </c>
      <c r="T2178" s="3">
        <v>41064</v>
      </c>
      <c r="U2178" t="s">
        <v>1354</v>
      </c>
      <c r="V2178" t="s">
        <v>1355</v>
      </c>
      <c r="W2178" t="s">
        <v>1356</v>
      </c>
      <c r="X2178">
        <v>13.86</v>
      </c>
      <c r="Y2178">
        <v>9</v>
      </c>
      <c r="Z2178" t="s">
        <v>1357</v>
      </c>
      <c r="AA2178" t="s">
        <v>1358</v>
      </c>
      <c r="AB2178" t="s">
        <v>1354</v>
      </c>
      <c r="AC2178" t="s">
        <v>1355</v>
      </c>
      <c r="AD2178" t="s">
        <v>1356</v>
      </c>
      <c r="AE2178" t="s">
        <v>1359</v>
      </c>
      <c r="AF2178">
        <v>4</v>
      </c>
      <c r="AG2178">
        <v>4</v>
      </c>
      <c r="AH2178" t="s">
        <v>85</v>
      </c>
      <c r="AI2178" t="s">
        <v>86</v>
      </c>
      <c r="AJ2178" t="s">
        <v>3280</v>
      </c>
      <c r="AK2178" t="s">
        <v>61</v>
      </c>
      <c r="AL2178">
        <v>2</v>
      </c>
      <c r="AM2178" t="s">
        <v>87</v>
      </c>
      <c r="AN2178" t="s">
        <v>63</v>
      </c>
      <c r="AO2178" t="s">
        <v>64</v>
      </c>
      <c r="AP2178" t="s">
        <v>88</v>
      </c>
      <c r="AQ2178" t="s">
        <v>89</v>
      </c>
      <c r="AR2178" t="s">
        <v>67</v>
      </c>
      <c r="AS2178" t="s">
        <v>68</v>
      </c>
      <c r="AT2178" t="s">
        <v>69</v>
      </c>
      <c r="AU2178">
        <v>77</v>
      </c>
      <c r="AV2178">
        <v>21</v>
      </c>
      <c r="AW2178">
        <f>YEAR(ChinookMusic[[#This Row],[invoiceDate]])</f>
        <v>2012</v>
      </c>
      <c r="AX2178" t="str">
        <f>TEXT(ChinookMusic[[#This Row],[invoiceDate]],"MMMM")</f>
        <v>June</v>
      </c>
    </row>
    <row r="2179" spans="1:50" x14ac:dyDescent="0.3">
      <c r="A2179">
        <v>127</v>
      </c>
      <c r="B2179" t="s">
        <v>659</v>
      </c>
      <c r="C2179">
        <v>195</v>
      </c>
      <c r="D2179" t="s">
        <v>660</v>
      </c>
      <c r="E2179">
        <v>2391</v>
      </c>
      <c r="F2179" t="s">
        <v>2044</v>
      </c>
      <c r="G2179" t="s">
        <v>662</v>
      </c>
      <c r="H2179">
        <v>238837</v>
      </c>
      <c r="I2179">
        <v>0.99</v>
      </c>
      <c r="J2179">
        <v>1</v>
      </c>
      <c r="K2179" t="s">
        <v>78</v>
      </c>
      <c r="L2179">
        <v>1</v>
      </c>
      <c r="M2179" t="s">
        <v>51</v>
      </c>
      <c r="N2179">
        <v>5</v>
      </c>
      <c r="O2179" t="s">
        <v>70</v>
      </c>
      <c r="P2179">
        <v>1544</v>
      </c>
      <c r="Q2179">
        <v>1</v>
      </c>
      <c r="R2179">
        <v>285</v>
      </c>
      <c r="S2179">
        <v>9</v>
      </c>
      <c r="T2179" s="3">
        <v>41064</v>
      </c>
      <c r="U2179" t="s">
        <v>1354</v>
      </c>
      <c r="V2179" t="s">
        <v>1355</v>
      </c>
      <c r="W2179" t="s">
        <v>1356</v>
      </c>
      <c r="X2179">
        <v>13.86</v>
      </c>
      <c r="Y2179">
        <v>9</v>
      </c>
      <c r="Z2179" t="s">
        <v>1357</v>
      </c>
      <c r="AA2179" t="s">
        <v>1358</v>
      </c>
      <c r="AB2179" t="s">
        <v>1354</v>
      </c>
      <c r="AC2179" t="s">
        <v>1355</v>
      </c>
      <c r="AD2179" t="s">
        <v>1356</v>
      </c>
      <c r="AE2179" t="s">
        <v>1359</v>
      </c>
      <c r="AF2179">
        <v>4</v>
      </c>
      <c r="AG2179">
        <v>4</v>
      </c>
      <c r="AH2179" t="s">
        <v>85</v>
      </c>
      <c r="AI2179" t="s">
        <v>86</v>
      </c>
      <c r="AJ2179" t="s">
        <v>3280</v>
      </c>
      <c r="AK2179" t="s">
        <v>61</v>
      </c>
      <c r="AL2179">
        <v>2</v>
      </c>
      <c r="AM2179" t="s">
        <v>87</v>
      </c>
      <c r="AN2179" t="s">
        <v>63</v>
      </c>
      <c r="AO2179" t="s">
        <v>64</v>
      </c>
      <c r="AP2179" t="s">
        <v>88</v>
      </c>
      <c r="AQ2179" t="s">
        <v>89</v>
      </c>
      <c r="AR2179" t="s">
        <v>67</v>
      </c>
      <c r="AS2179" t="s">
        <v>68</v>
      </c>
      <c r="AT2179" t="s">
        <v>69</v>
      </c>
      <c r="AU2179">
        <v>77</v>
      </c>
      <c r="AV2179">
        <v>21</v>
      </c>
      <c r="AW2179">
        <f>YEAR(ChinookMusic[[#This Row],[invoiceDate]])</f>
        <v>2012</v>
      </c>
      <c r="AX2179" t="str">
        <f>TEXT(ChinookMusic[[#This Row],[invoiceDate]],"MMMM")</f>
        <v>June</v>
      </c>
    </row>
    <row r="2180" spans="1:50" x14ac:dyDescent="0.3">
      <c r="A2180">
        <v>127</v>
      </c>
      <c r="B2180" t="s">
        <v>659</v>
      </c>
      <c r="C2180">
        <v>195</v>
      </c>
      <c r="D2180" t="s">
        <v>660</v>
      </c>
      <c r="E2180">
        <v>2391</v>
      </c>
      <c r="F2180" t="s">
        <v>2044</v>
      </c>
      <c r="G2180" t="s">
        <v>662</v>
      </c>
      <c r="H2180">
        <v>238837</v>
      </c>
      <c r="I2180">
        <v>0.99</v>
      </c>
      <c r="J2180">
        <v>1</v>
      </c>
      <c r="K2180" t="s">
        <v>78</v>
      </c>
      <c r="L2180">
        <v>1</v>
      </c>
      <c r="M2180" t="s">
        <v>51</v>
      </c>
      <c r="N2180">
        <v>1</v>
      </c>
      <c r="O2180" t="s">
        <v>52</v>
      </c>
      <c r="P2180">
        <v>1544</v>
      </c>
      <c r="Q2180">
        <v>1</v>
      </c>
      <c r="R2180">
        <v>285</v>
      </c>
      <c r="S2180">
        <v>9</v>
      </c>
      <c r="T2180" s="3">
        <v>41064</v>
      </c>
      <c r="U2180" t="s">
        <v>1354</v>
      </c>
      <c r="V2180" t="s">
        <v>1355</v>
      </c>
      <c r="W2180" t="s">
        <v>1356</v>
      </c>
      <c r="X2180">
        <v>13.86</v>
      </c>
      <c r="Y2180">
        <v>9</v>
      </c>
      <c r="Z2180" t="s">
        <v>1357</v>
      </c>
      <c r="AA2180" t="s">
        <v>1358</v>
      </c>
      <c r="AB2180" t="s">
        <v>1354</v>
      </c>
      <c r="AC2180" t="s">
        <v>1355</v>
      </c>
      <c r="AD2180" t="s">
        <v>1356</v>
      </c>
      <c r="AE2180" t="s">
        <v>1359</v>
      </c>
      <c r="AF2180">
        <v>4</v>
      </c>
      <c r="AG2180">
        <v>4</v>
      </c>
      <c r="AH2180" t="s">
        <v>85</v>
      </c>
      <c r="AI2180" t="s">
        <v>86</v>
      </c>
      <c r="AJ2180" t="s">
        <v>3280</v>
      </c>
      <c r="AK2180" t="s">
        <v>61</v>
      </c>
      <c r="AL2180">
        <v>2</v>
      </c>
      <c r="AM2180" t="s">
        <v>87</v>
      </c>
      <c r="AN2180" t="s">
        <v>63</v>
      </c>
      <c r="AO2180" t="s">
        <v>64</v>
      </c>
      <c r="AP2180" t="s">
        <v>88</v>
      </c>
      <c r="AQ2180" t="s">
        <v>89</v>
      </c>
      <c r="AR2180" t="s">
        <v>67</v>
      </c>
      <c r="AS2180" t="s">
        <v>68</v>
      </c>
      <c r="AT2180" t="s">
        <v>69</v>
      </c>
      <c r="AU2180">
        <v>77</v>
      </c>
      <c r="AV2180">
        <v>21</v>
      </c>
      <c r="AW2180">
        <f>YEAR(ChinookMusic[[#This Row],[invoiceDate]])</f>
        <v>2012</v>
      </c>
      <c r="AX2180" t="str">
        <f>TEXT(ChinookMusic[[#This Row],[invoiceDate]],"MMMM")</f>
        <v>June</v>
      </c>
    </row>
    <row r="2181" spans="1:50" x14ac:dyDescent="0.3">
      <c r="A2181">
        <v>127</v>
      </c>
      <c r="B2181" t="s">
        <v>659</v>
      </c>
      <c r="C2181">
        <v>194</v>
      </c>
      <c r="D2181" t="s">
        <v>2045</v>
      </c>
      <c r="E2181">
        <v>2382</v>
      </c>
      <c r="F2181" t="s">
        <v>2046</v>
      </c>
      <c r="G2181" t="s">
        <v>2047</v>
      </c>
      <c r="H2181">
        <v>193906</v>
      </c>
      <c r="I2181">
        <v>0.99</v>
      </c>
      <c r="J2181">
        <v>1</v>
      </c>
      <c r="K2181" t="s">
        <v>78</v>
      </c>
      <c r="L2181">
        <v>1</v>
      </c>
      <c r="M2181" t="s">
        <v>51</v>
      </c>
      <c r="N2181">
        <v>1</v>
      </c>
      <c r="O2181" t="s">
        <v>52</v>
      </c>
      <c r="P2181">
        <v>1543</v>
      </c>
      <c r="Q2181">
        <v>1</v>
      </c>
      <c r="R2181">
        <v>285</v>
      </c>
      <c r="S2181">
        <v>9</v>
      </c>
      <c r="T2181" s="3">
        <v>41064</v>
      </c>
      <c r="U2181" t="s">
        <v>1354</v>
      </c>
      <c r="V2181" t="s">
        <v>1355</v>
      </c>
      <c r="W2181" t="s">
        <v>1356</v>
      </c>
      <c r="X2181">
        <v>13.86</v>
      </c>
      <c r="Y2181">
        <v>9</v>
      </c>
      <c r="Z2181" t="s">
        <v>1357</v>
      </c>
      <c r="AA2181" t="s">
        <v>1358</v>
      </c>
      <c r="AB2181" t="s">
        <v>1354</v>
      </c>
      <c r="AC2181" t="s">
        <v>1355</v>
      </c>
      <c r="AD2181" t="s">
        <v>1356</v>
      </c>
      <c r="AE2181" t="s">
        <v>1359</v>
      </c>
      <c r="AF2181">
        <v>4</v>
      </c>
      <c r="AG2181">
        <v>4</v>
      </c>
      <c r="AH2181" t="s">
        <v>85</v>
      </c>
      <c r="AI2181" t="s">
        <v>86</v>
      </c>
      <c r="AJ2181" t="s">
        <v>3280</v>
      </c>
      <c r="AK2181" t="s">
        <v>61</v>
      </c>
      <c r="AL2181">
        <v>2</v>
      </c>
      <c r="AM2181" t="s">
        <v>87</v>
      </c>
      <c r="AN2181" t="s">
        <v>63</v>
      </c>
      <c r="AO2181" t="s">
        <v>64</v>
      </c>
      <c r="AP2181" t="s">
        <v>88</v>
      </c>
      <c r="AQ2181" t="s">
        <v>89</v>
      </c>
      <c r="AR2181" t="s">
        <v>67</v>
      </c>
      <c r="AS2181" t="s">
        <v>68</v>
      </c>
      <c r="AT2181" t="s">
        <v>69</v>
      </c>
      <c r="AU2181">
        <v>77</v>
      </c>
      <c r="AV2181">
        <v>21</v>
      </c>
      <c r="AW2181">
        <f>YEAR(ChinookMusic[[#This Row],[invoiceDate]])</f>
        <v>2012</v>
      </c>
      <c r="AX2181" t="str">
        <f>TEXT(ChinookMusic[[#This Row],[invoiceDate]],"MMMM")</f>
        <v>June</v>
      </c>
    </row>
    <row r="2182" spans="1:50" x14ac:dyDescent="0.3">
      <c r="A2182">
        <v>127</v>
      </c>
      <c r="B2182" t="s">
        <v>659</v>
      </c>
      <c r="C2182">
        <v>194</v>
      </c>
      <c r="D2182" t="s">
        <v>2045</v>
      </c>
      <c r="E2182">
        <v>2382</v>
      </c>
      <c r="F2182" t="s">
        <v>2046</v>
      </c>
      <c r="G2182" t="s">
        <v>2047</v>
      </c>
      <c r="H2182">
        <v>193906</v>
      </c>
      <c r="I2182">
        <v>0.99</v>
      </c>
      <c r="J2182">
        <v>1</v>
      </c>
      <c r="K2182" t="s">
        <v>78</v>
      </c>
      <c r="L2182">
        <v>1</v>
      </c>
      <c r="M2182" t="s">
        <v>51</v>
      </c>
      <c r="N2182">
        <v>8</v>
      </c>
      <c r="O2182" t="s">
        <v>52</v>
      </c>
      <c r="P2182">
        <v>1543</v>
      </c>
      <c r="Q2182">
        <v>1</v>
      </c>
      <c r="R2182">
        <v>285</v>
      </c>
      <c r="S2182">
        <v>9</v>
      </c>
      <c r="T2182" s="3">
        <v>41064</v>
      </c>
      <c r="U2182" t="s">
        <v>1354</v>
      </c>
      <c r="V2182" t="s">
        <v>1355</v>
      </c>
      <c r="W2182" t="s">
        <v>1356</v>
      </c>
      <c r="X2182">
        <v>13.86</v>
      </c>
      <c r="Y2182">
        <v>9</v>
      </c>
      <c r="Z2182" t="s">
        <v>1357</v>
      </c>
      <c r="AA2182" t="s">
        <v>1358</v>
      </c>
      <c r="AB2182" t="s">
        <v>1354</v>
      </c>
      <c r="AC2182" t="s">
        <v>1355</v>
      </c>
      <c r="AD2182" t="s">
        <v>1356</v>
      </c>
      <c r="AE2182" t="s">
        <v>1359</v>
      </c>
      <c r="AF2182">
        <v>4</v>
      </c>
      <c r="AG2182">
        <v>4</v>
      </c>
      <c r="AH2182" t="s">
        <v>85</v>
      </c>
      <c r="AI2182" t="s">
        <v>86</v>
      </c>
      <c r="AJ2182" t="s">
        <v>3280</v>
      </c>
      <c r="AK2182" t="s">
        <v>61</v>
      </c>
      <c r="AL2182">
        <v>2</v>
      </c>
      <c r="AM2182" t="s">
        <v>87</v>
      </c>
      <c r="AN2182" t="s">
        <v>63</v>
      </c>
      <c r="AO2182" t="s">
        <v>64</v>
      </c>
      <c r="AP2182" t="s">
        <v>88</v>
      </c>
      <c r="AQ2182" t="s">
        <v>89</v>
      </c>
      <c r="AR2182" t="s">
        <v>67</v>
      </c>
      <c r="AS2182" t="s">
        <v>68</v>
      </c>
      <c r="AT2182" t="s">
        <v>69</v>
      </c>
      <c r="AU2182">
        <v>77</v>
      </c>
      <c r="AV2182">
        <v>21</v>
      </c>
      <c r="AW2182">
        <f>YEAR(ChinookMusic[[#This Row],[invoiceDate]])</f>
        <v>2012</v>
      </c>
      <c r="AX2182" t="str">
        <f>TEXT(ChinookMusic[[#This Row],[invoiceDate]],"MMMM")</f>
        <v>June</v>
      </c>
    </row>
    <row r="2183" spans="1:50" x14ac:dyDescent="0.3">
      <c r="A2183">
        <v>131</v>
      </c>
      <c r="B2183" t="s">
        <v>663</v>
      </c>
      <c r="C2183">
        <v>202</v>
      </c>
      <c r="D2183" t="s">
        <v>1541</v>
      </c>
      <c r="E2183">
        <v>2490</v>
      </c>
      <c r="F2183" t="s">
        <v>2048</v>
      </c>
      <c r="G2183" t="s">
        <v>666</v>
      </c>
      <c r="H2183">
        <v>270497</v>
      </c>
      <c r="I2183">
        <v>0.99</v>
      </c>
      <c r="J2183">
        <v>1</v>
      </c>
      <c r="K2183" t="s">
        <v>78</v>
      </c>
      <c r="L2183">
        <v>4</v>
      </c>
      <c r="M2183" t="s">
        <v>146</v>
      </c>
      <c r="N2183">
        <v>5</v>
      </c>
      <c r="O2183" t="s">
        <v>70</v>
      </c>
      <c r="P2183">
        <v>1555</v>
      </c>
      <c r="Q2183">
        <v>1</v>
      </c>
      <c r="R2183">
        <v>285</v>
      </c>
      <c r="S2183">
        <v>9</v>
      </c>
      <c r="T2183" s="3">
        <v>41064</v>
      </c>
      <c r="U2183" t="s">
        <v>1354</v>
      </c>
      <c r="V2183" t="s">
        <v>1355</v>
      </c>
      <c r="W2183" t="s">
        <v>1356</v>
      </c>
      <c r="X2183">
        <v>13.86</v>
      </c>
      <c r="Y2183">
        <v>9</v>
      </c>
      <c r="Z2183" t="s">
        <v>1357</v>
      </c>
      <c r="AA2183" t="s">
        <v>1358</v>
      </c>
      <c r="AB2183" t="s">
        <v>1354</v>
      </c>
      <c r="AC2183" t="s">
        <v>1355</v>
      </c>
      <c r="AD2183" t="s">
        <v>1356</v>
      </c>
      <c r="AE2183" t="s">
        <v>1359</v>
      </c>
      <c r="AF2183">
        <v>4</v>
      </c>
      <c r="AG2183">
        <v>4</v>
      </c>
      <c r="AH2183" t="s">
        <v>85</v>
      </c>
      <c r="AI2183" t="s">
        <v>86</v>
      </c>
      <c r="AJ2183" t="s">
        <v>3280</v>
      </c>
      <c r="AK2183" t="s">
        <v>61</v>
      </c>
      <c r="AL2183">
        <v>2</v>
      </c>
      <c r="AM2183" t="s">
        <v>87</v>
      </c>
      <c r="AN2183" t="s">
        <v>63</v>
      </c>
      <c r="AO2183" t="s">
        <v>64</v>
      </c>
      <c r="AP2183" t="s">
        <v>88</v>
      </c>
      <c r="AQ2183" t="s">
        <v>89</v>
      </c>
      <c r="AR2183" t="s">
        <v>67</v>
      </c>
      <c r="AS2183" t="s">
        <v>68</v>
      </c>
      <c r="AT2183" t="s">
        <v>69</v>
      </c>
      <c r="AU2183">
        <v>77</v>
      </c>
      <c r="AV2183">
        <v>21</v>
      </c>
      <c r="AW2183">
        <f>YEAR(ChinookMusic[[#This Row],[invoiceDate]])</f>
        <v>2012</v>
      </c>
      <c r="AX2183" t="str">
        <f>TEXT(ChinookMusic[[#This Row],[invoiceDate]],"MMMM")</f>
        <v>June</v>
      </c>
    </row>
    <row r="2184" spans="1:50" x14ac:dyDescent="0.3">
      <c r="A2184">
        <v>131</v>
      </c>
      <c r="B2184" t="s">
        <v>663</v>
      </c>
      <c r="C2184">
        <v>202</v>
      </c>
      <c r="D2184" t="s">
        <v>1541</v>
      </c>
      <c r="E2184">
        <v>2490</v>
      </c>
      <c r="F2184" t="s">
        <v>2048</v>
      </c>
      <c r="G2184" t="s">
        <v>666</v>
      </c>
      <c r="H2184">
        <v>270497</v>
      </c>
      <c r="I2184">
        <v>0.99</v>
      </c>
      <c r="J2184">
        <v>1</v>
      </c>
      <c r="K2184" t="s">
        <v>78</v>
      </c>
      <c r="L2184">
        <v>4</v>
      </c>
      <c r="M2184" t="s">
        <v>146</v>
      </c>
      <c r="N2184">
        <v>8</v>
      </c>
      <c r="O2184" t="s">
        <v>52</v>
      </c>
      <c r="P2184">
        <v>1555</v>
      </c>
      <c r="Q2184">
        <v>1</v>
      </c>
      <c r="R2184">
        <v>285</v>
      </c>
      <c r="S2184">
        <v>9</v>
      </c>
      <c r="T2184" s="3">
        <v>41064</v>
      </c>
      <c r="U2184" t="s">
        <v>1354</v>
      </c>
      <c r="V2184" t="s">
        <v>1355</v>
      </c>
      <c r="W2184" t="s">
        <v>1356</v>
      </c>
      <c r="X2184">
        <v>13.86</v>
      </c>
      <c r="Y2184">
        <v>9</v>
      </c>
      <c r="Z2184" t="s">
        <v>1357</v>
      </c>
      <c r="AA2184" t="s">
        <v>1358</v>
      </c>
      <c r="AB2184" t="s">
        <v>1354</v>
      </c>
      <c r="AC2184" t="s">
        <v>1355</v>
      </c>
      <c r="AD2184" t="s">
        <v>1356</v>
      </c>
      <c r="AE2184" t="s">
        <v>1359</v>
      </c>
      <c r="AF2184">
        <v>4</v>
      </c>
      <c r="AG2184">
        <v>4</v>
      </c>
      <c r="AH2184" t="s">
        <v>85</v>
      </c>
      <c r="AI2184" t="s">
        <v>86</v>
      </c>
      <c r="AJ2184" t="s">
        <v>3280</v>
      </c>
      <c r="AK2184" t="s">
        <v>61</v>
      </c>
      <c r="AL2184">
        <v>2</v>
      </c>
      <c r="AM2184" t="s">
        <v>87</v>
      </c>
      <c r="AN2184" t="s">
        <v>63</v>
      </c>
      <c r="AO2184" t="s">
        <v>64</v>
      </c>
      <c r="AP2184" t="s">
        <v>88</v>
      </c>
      <c r="AQ2184" t="s">
        <v>89</v>
      </c>
      <c r="AR2184" t="s">
        <v>67</v>
      </c>
      <c r="AS2184" t="s">
        <v>68</v>
      </c>
      <c r="AT2184" t="s">
        <v>69</v>
      </c>
      <c r="AU2184">
        <v>77</v>
      </c>
      <c r="AV2184">
        <v>21</v>
      </c>
      <c r="AW2184">
        <f>YEAR(ChinookMusic[[#This Row],[invoiceDate]])</f>
        <v>2012</v>
      </c>
      <c r="AX2184" t="str">
        <f>TEXT(ChinookMusic[[#This Row],[invoiceDate]],"MMMM")</f>
        <v>June</v>
      </c>
    </row>
    <row r="2185" spans="1:50" x14ac:dyDescent="0.3">
      <c r="A2185">
        <v>131</v>
      </c>
      <c r="B2185" t="s">
        <v>663</v>
      </c>
      <c r="C2185">
        <v>202</v>
      </c>
      <c r="D2185" t="s">
        <v>1541</v>
      </c>
      <c r="E2185">
        <v>2490</v>
      </c>
      <c r="F2185" t="s">
        <v>2048</v>
      </c>
      <c r="G2185" t="s">
        <v>666</v>
      </c>
      <c r="H2185">
        <v>270497</v>
      </c>
      <c r="I2185">
        <v>0.99</v>
      </c>
      <c r="J2185">
        <v>1</v>
      </c>
      <c r="K2185" t="s">
        <v>78</v>
      </c>
      <c r="L2185">
        <v>4</v>
      </c>
      <c r="M2185" t="s">
        <v>146</v>
      </c>
      <c r="N2185">
        <v>1</v>
      </c>
      <c r="O2185" t="s">
        <v>52</v>
      </c>
      <c r="P2185">
        <v>1555</v>
      </c>
      <c r="Q2185">
        <v>1</v>
      </c>
      <c r="R2185">
        <v>285</v>
      </c>
      <c r="S2185">
        <v>9</v>
      </c>
      <c r="T2185" s="3">
        <v>41064</v>
      </c>
      <c r="U2185" t="s">
        <v>1354</v>
      </c>
      <c r="V2185" t="s">
        <v>1355</v>
      </c>
      <c r="W2185" t="s">
        <v>1356</v>
      </c>
      <c r="X2185">
        <v>13.86</v>
      </c>
      <c r="Y2185">
        <v>9</v>
      </c>
      <c r="Z2185" t="s">
        <v>1357</v>
      </c>
      <c r="AA2185" t="s">
        <v>1358</v>
      </c>
      <c r="AB2185" t="s">
        <v>1354</v>
      </c>
      <c r="AC2185" t="s">
        <v>1355</v>
      </c>
      <c r="AD2185" t="s">
        <v>1356</v>
      </c>
      <c r="AE2185" t="s">
        <v>1359</v>
      </c>
      <c r="AF2185">
        <v>4</v>
      </c>
      <c r="AG2185">
        <v>4</v>
      </c>
      <c r="AH2185" t="s">
        <v>85</v>
      </c>
      <c r="AI2185" t="s">
        <v>86</v>
      </c>
      <c r="AJ2185" t="s">
        <v>3280</v>
      </c>
      <c r="AK2185" t="s">
        <v>61</v>
      </c>
      <c r="AL2185">
        <v>2</v>
      </c>
      <c r="AM2185" t="s">
        <v>87</v>
      </c>
      <c r="AN2185" t="s">
        <v>63</v>
      </c>
      <c r="AO2185" t="s">
        <v>64</v>
      </c>
      <c r="AP2185" t="s">
        <v>88</v>
      </c>
      <c r="AQ2185" t="s">
        <v>89</v>
      </c>
      <c r="AR2185" t="s">
        <v>67</v>
      </c>
      <c r="AS2185" t="s">
        <v>68</v>
      </c>
      <c r="AT2185" t="s">
        <v>69</v>
      </c>
      <c r="AU2185">
        <v>77</v>
      </c>
      <c r="AV2185">
        <v>21</v>
      </c>
      <c r="AW2185">
        <f>YEAR(ChinookMusic[[#This Row],[invoiceDate]])</f>
        <v>2012</v>
      </c>
      <c r="AX2185" t="str">
        <f>TEXT(ChinookMusic[[#This Row],[invoiceDate]],"MMMM")</f>
        <v>June</v>
      </c>
    </row>
    <row r="2186" spans="1:50" x14ac:dyDescent="0.3">
      <c r="A2186">
        <v>131</v>
      </c>
      <c r="B2186" t="s">
        <v>663</v>
      </c>
      <c r="C2186">
        <v>201</v>
      </c>
      <c r="D2186" t="s">
        <v>664</v>
      </c>
      <c r="E2186">
        <v>2472</v>
      </c>
      <c r="F2186" t="s">
        <v>2049</v>
      </c>
      <c r="G2186" t="s">
        <v>666</v>
      </c>
      <c r="H2186">
        <v>189387</v>
      </c>
      <c r="I2186">
        <v>0.99</v>
      </c>
      <c r="J2186">
        <v>1</v>
      </c>
      <c r="K2186" t="s">
        <v>78</v>
      </c>
      <c r="L2186">
        <v>4</v>
      </c>
      <c r="M2186" t="s">
        <v>146</v>
      </c>
      <c r="N2186">
        <v>1</v>
      </c>
      <c r="O2186" t="s">
        <v>52</v>
      </c>
      <c r="P2186">
        <v>1553</v>
      </c>
      <c r="Q2186">
        <v>1</v>
      </c>
      <c r="R2186">
        <v>285</v>
      </c>
      <c r="S2186">
        <v>9</v>
      </c>
      <c r="T2186" s="3">
        <v>41064</v>
      </c>
      <c r="U2186" t="s">
        <v>1354</v>
      </c>
      <c r="V2186" t="s">
        <v>1355</v>
      </c>
      <c r="W2186" t="s">
        <v>1356</v>
      </c>
      <c r="X2186">
        <v>13.86</v>
      </c>
      <c r="Y2186">
        <v>9</v>
      </c>
      <c r="Z2186" t="s">
        <v>1357</v>
      </c>
      <c r="AA2186" t="s">
        <v>1358</v>
      </c>
      <c r="AB2186" t="s">
        <v>1354</v>
      </c>
      <c r="AC2186" t="s">
        <v>1355</v>
      </c>
      <c r="AD2186" t="s">
        <v>1356</v>
      </c>
      <c r="AE2186" t="s">
        <v>1359</v>
      </c>
      <c r="AF2186">
        <v>4</v>
      </c>
      <c r="AG2186">
        <v>4</v>
      </c>
      <c r="AH2186" t="s">
        <v>85</v>
      </c>
      <c r="AI2186" t="s">
        <v>86</v>
      </c>
      <c r="AJ2186" t="s">
        <v>3280</v>
      </c>
      <c r="AK2186" t="s">
        <v>61</v>
      </c>
      <c r="AL2186">
        <v>2</v>
      </c>
      <c r="AM2186" t="s">
        <v>87</v>
      </c>
      <c r="AN2186" t="s">
        <v>63</v>
      </c>
      <c r="AO2186" t="s">
        <v>64</v>
      </c>
      <c r="AP2186" t="s">
        <v>88</v>
      </c>
      <c r="AQ2186" t="s">
        <v>89</v>
      </c>
      <c r="AR2186" t="s">
        <v>67</v>
      </c>
      <c r="AS2186" t="s">
        <v>68</v>
      </c>
      <c r="AT2186" t="s">
        <v>69</v>
      </c>
      <c r="AU2186">
        <v>77</v>
      </c>
      <c r="AV2186">
        <v>21</v>
      </c>
      <c r="AW2186">
        <f>YEAR(ChinookMusic[[#This Row],[invoiceDate]])</f>
        <v>2012</v>
      </c>
      <c r="AX2186" t="str">
        <f>TEXT(ChinookMusic[[#This Row],[invoiceDate]],"MMMM")</f>
        <v>June</v>
      </c>
    </row>
    <row r="2187" spans="1:50" x14ac:dyDescent="0.3">
      <c r="A2187">
        <v>131</v>
      </c>
      <c r="B2187" t="s">
        <v>663</v>
      </c>
      <c r="C2187">
        <v>201</v>
      </c>
      <c r="D2187" t="s">
        <v>664</v>
      </c>
      <c r="E2187">
        <v>2472</v>
      </c>
      <c r="F2187" t="s">
        <v>2049</v>
      </c>
      <c r="G2187" t="s">
        <v>666</v>
      </c>
      <c r="H2187">
        <v>189387</v>
      </c>
      <c r="I2187">
        <v>0.99</v>
      </c>
      <c r="J2187">
        <v>1</v>
      </c>
      <c r="K2187" t="s">
        <v>78</v>
      </c>
      <c r="L2187">
        <v>4</v>
      </c>
      <c r="M2187" t="s">
        <v>146</v>
      </c>
      <c r="N2187">
        <v>8</v>
      </c>
      <c r="O2187" t="s">
        <v>52</v>
      </c>
      <c r="P2187">
        <v>1553</v>
      </c>
      <c r="Q2187">
        <v>1</v>
      </c>
      <c r="R2187">
        <v>285</v>
      </c>
      <c r="S2187">
        <v>9</v>
      </c>
      <c r="T2187" s="3">
        <v>41064</v>
      </c>
      <c r="U2187" t="s">
        <v>1354</v>
      </c>
      <c r="V2187" t="s">
        <v>1355</v>
      </c>
      <c r="W2187" t="s">
        <v>1356</v>
      </c>
      <c r="X2187">
        <v>13.86</v>
      </c>
      <c r="Y2187">
        <v>9</v>
      </c>
      <c r="Z2187" t="s">
        <v>1357</v>
      </c>
      <c r="AA2187" t="s">
        <v>1358</v>
      </c>
      <c r="AB2187" t="s">
        <v>1354</v>
      </c>
      <c r="AC2187" t="s">
        <v>1355</v>
      </c>
      <c r="AD2187" t="s">
        <v>1356</v>
      </c>
      <c r="AE2187" t="s">
        <v>1359</v>
      </c>
      <c r="AF2187">
        <v>4</v>
      </c>
      <c r="AG2187">
        <v>4</v>
      </c>
      <c r="AH2187" t="s">
        <v>85</v>
      </c>
      <c r="AI2187" t="s">
        <v>86</v>
      </c>
      <c r="AJ2187" t="s">
        <v>3280</v>
      </c>
      <c r="AK2187" t="s">
        <v>61</v>
      </c>
      <c r="AL2187">
        <v>2</v>
      </c>
      <c r="AM2187" t="s">
        <v>87</v>
      </c>
      <c r="AN2187" t="s">
        <v>63</v>
      </c>
      <c r="AO2187" t="s">
        <v>64</v>
      </c>
      <c r="AP2187" t="s">
        <v>88</v>
      </c>
      <c r="AQ2187" t="s">
        <v>89</v>
      </c>
      <c r="AR2187" t="s">
        <v>67</v>
      </c>
      <c r="AS2187" t="s">
        <v>68</v>
      </c>
      <c r="AT2187" t="s">
        <v>69</v>
      </c>
      <c r="AU2187">
        <v>77</v>
      </c>
      <c r="AV2187">
        <v>21</v>
      </c>
      <c r="AW2187">
        <f>YEAR(ChinookMusic[[#This Row],[invoiceDate]])</f>
        <v>2012</v>
      </c>
      <c r="AX2187" t="str">
        <f>TEXT(ChinookMusic[[#This Row],[invoiceDate]],"MMMM")</f>
        <v>June</v>
      </c>
    </row>
    <row r="2188" spans="1:50" x14ac:dyDescent="0.3">
      <c r="A2188">
        <v>130</v>
      </c>
      <c r="B2188" t="s">
        <v>2050</v>
      </c>
      <c r="C2188">
        <v>199</v>
      </c>
      <c r="D2188" t="s">
        <v>2051</v>
      </c>
      <c r="E2188">
        <v>2454</v>
      </c>
      <c r="F2188" t="s">
        <v>2052</v>
      </c>
      <c r="G2188" t="s">
        <v>2053</v>
      </c>
      <c r="H2188">
        <v>249600</v>
      </c>
      <c r="I2188">
        <v>0.99</v>
      </c>
      <c r="J2188">
        <v>1</v>
      </c>
      <c r="K2188" t="s">
        <v>78</v>
      </c>
      <c r="L2188">
        <v>1</v>
      </c>
      <c r="M2188" t="s">
        <v>51</v>
      </c>
      <c r="N2188">
        <v>1</v>
      </c>
      <c r="O2188" t="s">
        <v>52</v>
      </c>
      <c r="P2188">
        <v>1551</v>
      </c>
      <c r="Q2188">
        <v>1</v>
      </c>
      <c r="R2188">
        <v>285</v>
      </c>
      <c r="S2188">
        <v>9</v>
      </c>
      <c r="T2188" s="3">
        <v>41064</v>
      </c>
      <c r="U2188" t="s">
        <v>1354</v>
      </c>
      <c r="V2188" t="s">
        <v>1355</v>
      </c>
      <c r="W2188" t="s">
        <v>1356</v>
      </c>
      <c r="X2188">
        <v>13.86</v>
      </c>
      <c r="Y2188">
        <v>9</v>
      </c>
      <c r="Z2188" t="s">
        <v>1357</v>
      </c>
      <c r="AA2188" t="s">
        <v>1358</v>
      </c>
      <c r="AB2188" t="s">
        <v>1354</v>
      </c>
      <c r="AC2188" t="s">
        <v>1355</v>
      </c>
      <c r="AD2188" t="s">
        <v>1356</v>
      </c>
      <c r="AE2188" t="s">
        <v>1359</v>
      </c>
      <c r="AF2188">
        <v>4</v>
      </c>
      <c r="AG2188">
        <v>4</v>
      </c>
      <c r="AH2188" t="s">
        <v>85</v>
      </c>
      <c r="AI2188" t="s">
        <v>86</v>
      </c>
      <c r="AJ2188" t="s">
        <v>3280</v>
      </c>
      <c r="AK2188" t="s">
        <v>61</v>
      </c>
      <c r="AL2188">
        <v>2</v>
      </c>
      <c r="AM2188" t="s">
        <v>87</v>
      </c>
      <c r="AN2188" t="s">
        <v>63</v>
      </c>
      <c r="AO2188" t="s">
        <v>64</v>
      </c>
      <c r="AP2188" t="s">
        <v>88</v>
      </c>
      <c r="AQ2188" t="s">
        <v>89</v>
      </c>
      <c r="AR2188" t="s">
        <v>67</v>
      </c>
      <c r="AS2188" t="s">
        <v>68</v>
      </c>
      <c r="AT2188" t="s">
        <v>69</v>
      </c>
      <c r="AU2188">
        <v>77</v>
      </c>
      <c r="AV2188">
        <v>21</v>
      </c>
      <c r="AW2188">
        <f>YEAR(ChinookMusic[[#This Row],[invoiceDate]])</f>
        <v>2012</v>
      </c>
      <c r="AX2188" t="str">
        <f>TEXT(ChinookMusic[[#This Row],[invoiceDate]],"MMMM")</f>
        <v>June</v>
      </c>
    </row>
    <row r="2189" spans="1:50" x14ac:dyDescent="0.3">
      <c r="A2189">
        <v>130</v>
      </c>
      <c r="B2189" t="s">
        <v>2050</v>
      </c>
      <c r="C2189">
        <v>199</v>
      </c>
      <c r="D2189" t="s">
        <v>2051</v>
      </c>
      <c r="E2189">
        <v>2454</v>
      </c>
      <c r="F2189" t="s">
        <v>2052</v>
      </c>
      <c r="G2189" t="s">
        <v>2053</v>
      </c>
      <c r="H2189">
        <v>249600</v>
      </c>
      <c r="I2189">
        <v>0.99</v>
      </c>
      <c r="J2189">
        <v>1</v>
      </c>
      <c r="K2189" t="s">
        <v>78</v>
      </c>
      <c r="L2189">
        <v>1</v>
      </c>
      <c r="M2189" t="s">
        <v>51</v>
      </c>
      <c r="N2189">
        <v>8</v>
      </c>
      <c r="O2189" t="s">
        <v>52</v>
      </c>
      <c r="P2189">
        <v>1551</v>
      </c>
      <c r="Q2189">
        <v>1</v>
      </c>
      <c r="R2189">
        <v>285</v>
      </c>
      <c r="S2189">
        <v>9</v>
      </c>
      <c r="T2189" s="3">
        <v>41064</v>
      </c>
      <c r="U2189" t="s">
        <v>1354</v>
      </c>
      <c r="V2189" t="s">
        <v>1355</v>
      </c>
      <c r="W2189" t="s">
        <v>1356</v>
      </c>
      <c r="X2189">
        <v>13.86</v>
      </c>
      <c r="Y2189">
        <v>9</v>
      </c>
      <c r="Z2189" t="s">
        <v>1357</v>
      </c>
      <c r="AA2189" t="s">
        <v>1358</v>
      </c>
      <c r="AB2189" t="s">
        <v>1354</v>
      </c>
      <c r="AC2189" t="s">
        <v>1355</v>
      </c>
      <c r="AD2189" t="s">
        <v>1356</v>
      </c>
      <c r="AE2189" t="s">
        <v>1359</v>
      </c>
      <c r="AF2189">
        <v>4</v>
      </c>
      <c r="AG2189">
        <v>4</v>
      </c>
      <c r="AH2189" t="s">
        <v>85</v>
      </c>
      <c r="AI2189" t="s">
        <v>86</v>
      </c>
      <c r="AJ2189" t="s">
        <v>3280</v>
      </c>
      <c r="AK2189" t="s">
        <v>61</v>
      </c>
      <c r="AL2189">
        <v>2</v>
      </c>
      <c r="AM2189" t="s">
        <v>87</v>
      </c>
      <c r="AN2189" t="s">
        <v>63</v>
      </c>
      <c r="AO2189" t="s">
        <v>64</v>
      </c>
      <c r="AP2189" t="s">
        <v>88</v>
      </c>
      <c r="AQ2189" t="s">
        <v>89</v>
      </c>
      <c r="AR2189" t="s">
        <v>67</v>
      </c>
      <c r="AS2189" t="s">
        <v>68</v>
      </c>
      <c r="AT2189" t="s">
        <v>69</v>
      </c>
      <c r="AU2189">
        <v>77</v>
      </c>
      <c r="AV2189">
        <v>21</v>
      </c>
      <c r="AW2189">
        <f>YEAR(ChinookMusic[[#This Row],[invoiceDate]])</f>
        <v>2012</v>
      </c>
      <c r="AX2189" t="str">
        <f>TEXT(ChinookMusic[[#This Row],[invoiceDate]],"MMMM")</f>
        <v>June</v>
      </c>
    </row>
    <row r="2190" spans="1:50" x14ac:dyDescent="0.3">
      <c r="A2190">
        <v>130</v>
      </c>
      <c r="B2190" t="s">
        <v>2050</v>
      </c>
      <c r="C2190">
        <v>200</v>
      </c>
      <c r="D2190" t="s">
        <v>2054</v>
      </c>
      <c r="E2190">
        <v>2463</v>
      </c>
      <c r="F2190" t="s">
        <v>2055</v>
      </c>
      <c r="G2190" t="s">
        <v>2056</v>
      </c>
      <c r="H2190">
        <v>247954</v>
      </c>
      <c r="I2190">
        <v>0.99</v>
      </c>
      <c r="J2190">
        <v>1</v>
      </c>
      <c r="K2190" t="s">
        <v>78</v>
      </c>
      <c r="L2190">
        <v>1</v>
      </c>
      <c r="M2190" t="s">
        <v>51</v>
      </c>
      <c r="N2190">
        <v>8</v>
      </c>
      <c r="O2190" t="s">
        <v>52</v>
      </c>
      <c r="P2190">
        <v>1552</v>
      </c>
      <c r="Q2190">
        <v>1</v>
      </c>
      <c r="R2190">
        <v>285</v>
      </c>
      <c r="S2190">
        <v>9</v>
      </c>
      <c r="T2190" s="3">
        <v>41064</v>
      </c>
      <c r="U2190" t="s">
        <v>1354</v>
      </c>
      <c r="V2190" t="s">
        <v>1355</v>
      </c>
      <c r="W2190" t="s">
        <v>1356</v>
      </c>
      <c r="X2190">
        <v>13.86</v>
      </c>
      <c r="Y2190">
        <v>9</v>
      </c>
      <c r="Z2190" t="s">
        <v>1357</v>
      </c>
      <c r="AA2190" t="s">
        <v>1358</v>
      </c>
      <c r="AB2190" t="s">
        <v>1354</v>
      </c>
      <c r="AC2190" t="s">
        <v>1355</v>
      </c>
      <c r="AD2190" t="s">
        <v>1356</v>
      </c>
      <c r="AE2190" t="s">
        <v>1359</v>
      </c>
      <c r="AF2190">
        <v>4</v>
      </c>
      <c r="AG2190">
        <v>4</v>
      </c>
      <c r="AH2190" t="s">
        <v>85</v>
      </c>
      <c r="AI2190" t="s">
        <v>86</v>
      </c>
      <c r="AJ2190" t="s">
        <v>3280</v>
      </c>
      <c r="AK2190" t="s">
        <v>61</v>
      </c>
      <c r="AL2190">
        <v>2</v>
      </c>
      <c r="AM2190" t="s">
        <v>87</v>
      </c>
      <c r="AN2190" t="s">
        <v>63</v>
      </c>
      <c r="AO2190" t="s">
        <v>64</v>
      </c>
      <c r="AP2190" t="s">
        <v>88</v>
      </c>
      <c r="AQ2190" t="s">
        <v>89</v>
      </c>
      <c r="AR2190" t="s">
        <v>67</v>
      </c>
      <c r="AS2190" t="s">
        <v>68</v>
      </c>
      <c r="AT2190" t="s">
        <v>69</v>
      </c>
      <c r="AU2190">
        <v>77</v>
      </c>
      <c r="AV2190">
        <v>21</v>
      </c>
      <c r="AW2190">
        <f>YEAR(ChinookMusic[[#This Row],[invoiceDate]])</f>
        <v>2012</v>
      </c>
      <c r="AX2190" t="str">
        <f>TEXT(ChinookMusic[[#This Row],[invoiceDate]],"MMMM")</f>
        <v>June</v>
      </c>
    </row>
    <row r="2191" spans="1:50" x14ac:dyDescent="0.3">
      <c r="A2191">
        <v>130</v>
      </c>
      <c r="B2191" t="s">
        <v>2050</v>
      </c>
      <c r="C2191">
        <v>200</v>
      </c>
      <c r="D2191" t="s">
        <v>2054</v>
      </c>
      <c r="E2191">
        <v>2463</v>
      </c>
      <c r="F2191" t="s">
        <v>2055</v>
      </c>
      <c r="G2191" t="s">
        <v>2056</v>
      </c>
      <c r="H2191">
        <v>247954</v>
      </c>
      <c r="I2191">
        <v>0.99</v>
      </c>
      <c r="J2191">
        <v>1</v>
      </c>
      <c r="K2191" t="s">
        <v>78</v>
      </c>
      <c r="L2191">
        <v>1</v>
      </c>
      <c r="M2191" t="s">
        <v>51</v>
      </c>
      <c r="N2191">
        <v>1</v>
      </c>
      <c r="O2191" t="s">
        <v>52</v>
      </c>
      <c r="P2191">
        <v>1552</v>
      </c>
      <c r="Q2191">
        <v>1</v>
      </c>
      <c r="R2191">
        <v>285</v>
      </c>
      <c r="S2191">
        <v>9</v>
      </c>
      <c r="T2191" s="3">
        <v>41064</v>
      </c>
      <c r="U2191" t="s">
        <v>1354</v>
      </c>
      <c r="V2191" t="s">
        <v>1355</v>
      </c>
      <c r="W2191" t="s">
        <v>1356</v>
      </c>
      <c r="X2191">
        <v>13.86</v>
      </c>
      <c r="Y2191">
        <v>9</v>
      </c>
      <c r="Z2191" t="s">
        <v>1357</v>
      </c>
      <c r="AA2191" t="s">
        <v>1358</v>
      </c>
      <c r="AB2191" t="s">
        <v>1354</v>
      </c>
      <c r="AC2191" t="s">
        <v>1355</v>
      </c>
      <c r="AD2191" t="s">
        <v>1356</v>
      </c>
      <c r="AE2191" t="s">
        <v>1359</v>
      </c>
      <c r="AF2191">
        <v>4</v>
      </c>
      <c r="AG2191">
        <v>4</v>
      </c>
      <c r="AH2191" t="s">
        <v>85</v>
      </c>
      <c r="AI2191" t="s">
        <v>86</v>
      </c>
      <c r="AJ2191" t="s">
        <v>3280</v>
      </c>
      <c r="AK2191" t="s">
        <v>61</v>
      </c>
      <c r="AL2191">
        <v>2</v>
      </c>
      <c r="AM2191" t="s">
        <v>87</v>
      </c>
      <c r="AN2191" t="s">
        <v>63</v>
      </c>
      <c r="AO2191" t="s">
        <v>64</v>
      </c>
      <c r="AP2191" t="s">
        <v>88</v>
      </c>
      <c r="AQ2191" t="s">
        <v>89</v>
      </c>
      <c r="AR2191" t="s">
        <v>67</v>
      </c>
      <c r="AS2191" t="s">
        <v>68</v>
      </c>
      <c r="AT2191" t="s">
        <v>69</v>
      </c>
      <c r="AU2191">
        <v>77</v>
      </c>
      <c r="AV2191">
        <v>21</v>
      </c>
      <c r="AW2191">
        <f>YEAR(ChinookMusic[[#This Row],[invoiceDate]])</f>
        <v>2012</v>
      </c>
      <c r="AX2191" t="str">
        <f>TEXT(ChinookMusic[[#This Row],[invoiceDate]],"MMMM")</f>
        <v>June</v>
      </c>
    </row>
    <row r="2192" spans="1:50" x14ac:dyDescent="0.3">
      <c r="A2192">
        <v>130</v>
      </c>
      <c r="B2192" t="s">
        <v>2050</v>
      </c>
      <c r="C2192">
        <v>200</v>
      </c>
      <c r="D2192" t="s">
        <v>2054</v>
      </c>
      <c r="E2192">
        <v>2463</v>
      </c>
      <c r="F2192" t="s">
        <v>2055</v>
      </c>
      <c r="G2192" t="s">
        <v>2056</v>
      </c>
      <c r="H2192">
        <v>247954</v>
      </c>
      <c r="I2192">
        <v>0.99</v>
      </c>
      <c r="J2192">
        <v>1</v>
      </c>
      <c r="K2192" t="s">
        <v>78</v>
      </c>
      <c r="L2192">
        <v>1</v>
      </c>
      <c r="M2192" t="s">
        <v>51</v>
      </c>
      <c r="N2192">
        <v>5</v>
      </c>
      <c r="O2192" t="s">
        <v>70</v>
      </c>
      <c r="P2192">
        <v>1552</v>
      </c>
      <c r="Q2192">
        <v>1</v>
      </c>
      <c r="R2192">
        <v>285</v>
      </c>
      <c r="S2192">
        <v>9</v>
      </c>
      <c r="T2192" s="3">
        <v>41064</v>
      </c>
      <c r="U2192" t="s">
        <v>1354</v>
      </c>
      <c r="V2192" t="s">
        <v>1355</v>
      </c>
      <c r="W2192" t="s">
        <v>1356</v>
      </c>
      <c r="X2192">
        <v>13.86</v>
      </c>
      <c r="Y2192">
        <v>9</v>
      </c>
      <c r="Z2192" t="s">
        <v>1357</v>
      </c>
      <c r="AA2192" t="s">
        <v>1358</v>
      </c>
      <c r="AB2192" t="s">
        <v>1354</v>
      </c>
      <c r="AC2192" t="s">
        <v>1355</v>
      </c>
      <c r="AD2192" t="s">
        <v>1356</v>
      </c>
      <c r="AE2192" t="s">
        <v>1359</v>
      </c>
      <c r="AF2192">
        <v>4</v>
      </c>
      <c r="AG2192">
        <v>4</v>
      </c>
      <c r="AH2192" t="s">
        <v>85</v>
      </c>
      <c r="AI2192" t="s">
        <v>86</v>
      </c>
      <c r="AJ2192" t="s">
        <v>3280</v>
      </c>
      <c r="AK2192" t="s">
        <v>61</v>
      </c>
      <c r="AL2192">
        <v>2</v>
      </c>
      <c r="AM2192" t="s">
        <v>87</v>
      </c>
      <c r="AN2192" t="s">
        <v>63</v>
      </c>
      <c r="AO2192" t="s">
        <v>64</v>
      </c>
      <c r="AP2192" t="s">
        <v>88</v>
      </c>
      <c r="AQ2192" t="s">
        <v>89</v>
      </c>
      <c r="AR2192" t="s">
        <v>67</v>
      </c>
      <c r="AS2192" t="s">
        <v>68</v>
      </c>
      <c r="AT2192" t="s">
        <v>69</v>
      </c>
      <c r="AU2192">
        <v>77</v>
      </c>
      <c r="AV2192">
        <v>21</v>
      </c>
      <c r="AW2192">
        <f>YEAR(ChinookMusic[[#This Row],[invoiceDate]])</f>
        <v>2012</v>
      </c>
      <c r="AX2192" t="str">
        <f>TEXT(ChinookMusic[[#This Row],[invoiceDate]],"MMMM")</f>
        <v>June</v>
      </c>
    </row>
    <row r="2193" spans="1:50" x14ac:dyDescent="0.3">
      <c r="A2193">
        <v>128</v>
      </c>
      <c r="B2193" t="s">
        <v>2035</v>
      </c>
      <c r="C2193">
        <v>196</v>
      </c>
      <c r="D2193" t="s">
        <v>2036</v>
      </c>
      <c r="E2193">
        <v>2409</v>
      </c>
      <c r="F2193" t="s">
        <v>2057</v>
      </c>
      <c r="G2193" t="s">
        <v>2038</v>
      </c>
      <c r="H2193">
        <v>324362</v>
      </c>
      <c r="I2193">
        <v>0.99</v>
      </c>
      <c r="J2193">
        <v>1</v>
      </c>
      <c r="K2193" t="s">
        <v>78</v>
      </c>
      <c r="L2193">
        <v>1</v>
      </c>
      <c r="M2193" t="s">
        <v>51</v>
      </c>
      <c r="N2193">
        <v>1</v>
      </c>
      <c r="O2193" t="s">
        <v>52</v>
      </c>
      <c r="P2193">
        <v>1546</v>
      </c>
      <c r="Q2193">
        <v>1</v>
      </c>
      <c r="R2193">
        <v>285</v>
      </c>
      <c r="S2193">
        <v>9</v>
      </c>
      <c r="T2193" s="3">
        <v>41064</v>
      </c>
      <c r="U2193" t="s">
        <v>1354</v>
      </c>
      <c r="V2193" t="s">
        <v>1355</v>
      </c>
      <c r="W2193" t="s">
        <v>1356</v>
      </c>
      <c r="X2193">
        <v>13.86</v>
      </c>
      <c r="Y2193">
        <v>9</v>
      </c>
      <c r="Z2193" t="s">
        <v>1357</v>
      </c>
      <c r="AA2193" t="s">
        <v>1358</v>
      </c>
      <c r="AB2193" t="s">
        <v>1354</v>
      </c>
      <c r="AC2193" t="s">
        <v>1355</v>
      </c>
      <c r="AD2193" t="s">
        <v>1356</v>
      </c>
      <c r="AE2193" t="s">
        <v>1359</v>
      </c>
      <c r="AF2193">
        <v>4</v>
      </c>
      <c r="AG2193">
        <v>4</v>
      </c>
      <c r="AH2193" t="s">
        <v>85</v>
      </c>
      <c r="AI2193" t="s">
        <v>86</v>
      </c>
      <c r="AJ2193" t="s">
        <v>3280</v>
      </c>
      <c r="AK2193" t="s">
        <v>61</v>
      </c>
      <c r="AL2193">
        <v>2</v>
      </c>
      <c r="AM2193" t="s">
        <v>87</v>
      </c>
      <c r="AN2193" t="s">
        <v>63</v>
      </c>
      <c r="AO2193" t="s">
        <v>64</v>
      </c>
      <c r="AP2193" t="s">
        <v>88</v>
      </c>
      <c r="AQ2193" t="s">
        <v>89</v>
      </c>
      <c r="AR2193" t="s">
        <v>67</v>
      </c>
      <c r="AS2193" t="s">
        <v>68</v>
      </c>
      <c r="AT2193" t="s">
        <v>69</v>
      </c>
      <c r="AU2193">
        <v>77</v>
      </c>
      <c r="AV2193">
        <v>21</v>
      </c>
      <c r="AW2193">
        <f>YEAR(ChinookMusic[[#This Row],[invoiceDate]])</f>
        <v>2012</v>
      </c>
      <c r="AX2193" t="str">
        <f>TEXT(ChinookMusic[[#This Row],[invoiceDate]],"MMMM")</f>
        <v>June</v>
      </c>
    </row>
    <row r="2194" spans="1:50" x14ac:dyDescent="0.3">
      <c r="A2194">
        <v>128</v>
      </c>
      <c r="B2194" t="s">
        <v>2035</v>
      </c>
      <c r="C2194">
        <v>196</v>
      </c>
      <c r="D2194" t="s">
        <v>2036</v>
      </c>
      <c r="E2194">
        <v>2409</v>
      </c>
      <c r="F2194" t="s">
        <v>2057</v>
      </c>
      <c r="G2194" t="s">
        <v>2038</v>
      </c>
      <c r="H2194">
        <v>324362</v>
      </c>
      <c r="I2194">
        <v>0.99</v>
      </c>
      <c r="J2194">
        <v>1</v>
      </c>
      <c r="K2194" t="s">
        <v>78</v>
      </c>
      <c r="L2194">
        <v>1</v>
      </c>
      <c r="M2194" t="s">
        <v>51</v>
      </c>
      <c r="N2194">
        <v>5</v>
      </c>
      <c r="O2194" t="s">
        <v>70</v>
      </c>
      <c r="P2194">
        <v>1546</v>
      </c>
      <c r="Q2194">
        <v>1</v>
      </c>
      <c r="R2194">
        <v>285</v>
      </c>
      <c r="S2194">
        <v>9</v>
      </c>
      <c r="T2194" s="3">
        <v>41064</v>
      </c>
      <c r="U2194" t="s">
        <v>1354</v>
      </c>
      <c r="V2194" t="s">
        <v>1355</v>
      </c>
      <c r="W2194" t="s">
        <v>1356</v>
      </c>
      <c r="X2194">
        <v>13.86</v>
      </c>
      <c r="Y2194">
        <v>9</v>
      </c>
      <c r="Z2194" t="s">
        <v>1357</v>
      </c>
      <c r="AA2194" t="s">
        <v>1358</v>
      </c>
      <c r="AB2194" t="s">
        <v>1354</v>
      </c>
      <c r="AC2194" t="s">
        <v>1355</v>
      </c>
      <c r="AD2194" t="s">
        <v>1356</v>
      </c>
      <c r="AE2194" t="s">
        <v>1359</v>
      </c>
      <c r="AF2194">
        <v>4</v>
      </c>
      <c r="AG2194">
        <v>4</v>
      </c>
      <c r="AH2194" t="s">
        <v>85</v>
      </c>
      <c r="AI2194" t="s">
        <v>86</v>
      </c>
      <c r="AJ2194" t="s">
        <v>3280</v>
      </c>
      <c r="AK2194" t="s">
        <v>61</v>
      </c>
      <c r="AL2194">
        <v>2</v>
      </c>
      <c r="AM2194" t="s">
        <v>87</v>
      </c>
      <c r="AN2194" t="s">
        <v>63</v>
      </c>
      <c r="AO2194" t="s">
        <v>64</v>
      </c>
      <c r="AP2194" t="s">
        <v>88</v>
      </c>
      <c r="AQ2194" t="s">
        <v>89</v>
      </c>
      <c r="AR2194" t="s">
        <v>67</v>
      </c>
      <c r="AS2194" t="s">
        <v>68</v>
      </c>
      <c r="AT2194" t="s">
        <v>69</v>
      </c>
      <c r="AU2194">
        <v>77</v>
      </c>
      <c r="AV2194">
        <v>21</v>
      </c>
      <c r="AW2194">
        <f>YEAR(ChinookMusic[[#This Row],[invoiceDate]])</f>
        <v>2012</v>
      </c>
      <c r="AX2194" t="str">
        <f>TEXT(ChinookMusic[[#This Row],[invoiceDate]],"MMMM")</f>
        <v>June</v>
      </c>
    </row>
    <row r="2195" spans="1:50" x14ac:dyDescent="0.3">
      <c r="A2195">
        <v>128</v>
      </c>
      <c r="B2195" t="s">
        <v>2035</v>
      </c>
      <c r="C2195">
        <v>196</v>
      </c>
      <c r="D2195" t="s">
        <v>2036</v>
      </c>
      <c r="E2195">
        <v>2409</v>
      </c>
      <c r="F2195" t="s">
        <v>2057</v>
      </c>
      <c r="G2195" t="s">
        <v>2038</v>
      </c>
      <c r="H2195">
        <v>324362</v>
      </c>
      <c r="I2195">
        <v>0.99</v>
      </c>
      <c r="J2195">
        <v>1</v>
      </c>
      <c r="K2195" t="s">
        <v>78</v>
      </c>
      <c r="L2195">
        <v>1</v>
      </c>
      <c r="M2195" t="s">
        <v>51</v>
      </c>
      <c r="N2195">
        <v>8</v>
      </c>
      <c r="O2195" t="s">
        <v>52</v>
      </c>
      <c r="P2195">
        <v>1546</v>
      </c>
      <c r="Q2195">
        <v>1</v>
      </c>
      <c r="R2195">
        <v>285</v>
      </c>
      <c r="S2195">
        <v>9</v>
      </c>
      <c r="T2195" s="3">
        <v>41064</v>
      </c>
      <c r="U2195" t="s">
        <v>1354</v>
      </c>
      <c r="V2195" t="s">
        <v>1355</v>
      </c>
      <c r="W2195" t="s">
        <v>1356</v>
      </c>
      <c r="X2195">
        <v>13.86</v>
      </c>
      <c r="Y2195">
        <v>9</v>
      </c>
      <c r="Z2195" t="s">
        <v>1357</v>
      </c>
      <c r="AA2195" t="s">
        <v>1358</v>
      </c>
      <c r="AB2195" t="s">
        <v>1354</v>
      </c>
      <c r="AC2195" t="s">
        <v>1355</v>
      </c>
      <c r="AD2195" t="s">
        <v>1356</v>
      </c>
      <c r="AE2195" t="s">
        <v>1359</v>
      </c>
      <c r="AF2195">
        <v>4</v>
      </c>
      <c r="AG2195">
        <v>4</v>
      </c>
      <c r="AH2195" t="s">
        <v>85</v>
      </c>
      <c r="AI2195" t="s">
        <v>86</v>
      </c>
      <c r="AJ2195" t="s">
        <v>3280</v>
      </c>
      <c r="AK2195" t="s">
        <v>61</v>
      </c>
      <c r="AL2195">
        <v>2</v>
      </c>
      <c r="AM2195" t="s">
        <v>87</v>
      </c>
      <c r="AN2195" t="s">
        <v>63</v>
      </c>
      <c r="AO2195" t="s">
        <v>64</v>
      </c>
      <c r="AP2195" t="s">
        <v>88</v>
      </c>
      <c r="AQ2195" t="s">
        <v>89</v>
      </c>
      <c r="AR2195" t="s">
        <v>67</v>
      </c>
      <c r="AS2195" t="s">
        <v>68</v>
      </c>
      <c r="AT2195" t="s">
        <v>69</v>
      </c>
      <c r="AU2195">
        <v>77</v>
      </c>
      <c r="AV2195">
        <v>21</v>
      </c>
      <c r="AW2195">
        <f>YEAR(ChinookMusic[[#This Row],[invoiceDate]])</f>
        <v>2012</v>
      </c>
      <c r="AX2195" t="str">
        <f>TEXT(ChinookMusic[[#This Row],[invoiceDate]],"MMMM")</f>
        <v>June</v>
      </c>
    </row>
    <row r="2196" spans="1:50" x14ac:dyDescent="0.3">
      <c r="A2196">
        <v>127</v>
      </c>
      <c r="B2196" t="s">
        <v>659</v>
      </c>
      <c r="C2196">
        <v>193</v>
      </c>
      <c r="D2196" t="s">
        <v>2058</v>
      </c>
      <c r="E2196">
        <v>2373</v>
      </c>
      <c r="F2196" t="s">
        <v>2059</v>
      </c>
      <c r="G2196" t="s">
        <v>662</v>
      </c>
      <c r="H2196">
        <v>496692</v>
      </c>
      <c r="I2196">
        <v>0.99</v>
      </c>
      <c r="J2196">
        <v>1</v>
      </c>
      <c r="K2196" t="s">
        <v>78</v>
      </c>
      <c r="L2196">
        <v>4</v>
      </c>
      <c r="M2196" t="s">
        <v>146</v>
      </c>
      <c r="N2196">
        <v>8</v>
      </c>
      <c r="O2196" t="s">
        <v>52</v>
      </c>
      <c r="P2196">
        <v>1542</v>
      </c>
      <c r="Q2196">
        <v>1</v>
      </c>
      <c r="R2196">
        <v>285</v>
      </c>
      <c r="S2196">
        <v>9</v>
      </c>
      <c r="T2196" s="3">
        <v>41064</v>
      </c>
      <c r="U2196" t="s">
        <v>1354</v>
      </c>
      <c r="V2196" t="s">
        <v>1355</v>
      </c>
      <c r="W2196" t="s">
        <v>1356</v>
      </c>
      <c r="X2196">
        <v>13.86</v>
      </c>
      <c r="Y2196">
        <v>9</v>
      </c>
      <c r="Z2196" t="s">
        <v>1357</v>
      </c>
      <c r="AA2196" t="s">
        <v>1358</v>
      </c>
      <c r="AB2196" t="s">
        <v>1354</v>
      </c>
      <c r="AC2196" t="s">
        <v>1355</v>
      </c>
      <c r="AD2196" t="s">
        <v>1356</v>
      </c>
      <c r="AE2196" t="s">
        <v>1359</v>
      </c>
      <c r="AF2196">
        <v>4</v>
      </c>
      <c r="AG2196">
        <v>4</v>
      </c>
      <c r="AH2196" t="s">
        <v>85</v>
      </c>
      <c r="AI2196" t="s">
        <v>86</v>
      </c>
      <c r="AJ2196" t="s">
        <v>3281</v>
      </c>
      <c r="AK2196" t="s">
        <v>61</v>
      </c>
      <c r="AL2196">
        <v>2</v>
      </c>
      <c r="AM2196" t="s">
        <v>87</v>
      </c>
      <c r="AN2196" t="s">
        <v>63</v>
      </c>
      <c r="AO2196" t="s">
        <v>64</v>
      </c>
      <c r="AP2196" t="s">
        <v>88</v>
      </c>
      <c r="AQ2196" t="s">
        <v>89</v>
      </c>
      <c r="AR2196" t="s">
        <v>67</v>
      </c>
      <c r="AS2196" t="s">
        <v>68</v>
      </c>
      <c r="AT2196" t="s">
        <v>69</v>
      </c>
      <c r="AU2196">
        <v>77</v>
      </c>
      <c r="AV2196">
        <v>21</v>
      </c>
      <c r="AW2196">
        <f>YEAR(ChinookMusic[[#This Row],[invoiceDate]])</f>
        <v>2012</v>
      </c>
      <c r="AX2196" t="str">
        <f>TEXT(ChinookMusic[[#This Row],[invoiceDate]],"MMMM")</f>
        <v>June</v>
      </c>
    </row>
    <row r="2197" spans="1:50" x14ac:dyDescent="0.3">
      <c r="A2197">
        <v>127</v>
      </c>
      <c r="B2197" t="s">
        <v>659</v>
      </c>
      <c r="C2197">
        <v>193</v>
      </c>
      <c r="D2197" t="s">
        <v>2058</v>
      </c>
      <c r="E2197">
        <v>2373</v>
      </c>
      <c r="F2197" t="s">
        <v>2059</v>
      </c>
      <c r="G2197" t="s">
        <v>662</v>
      </c>
      <c r="H2197">
        <v>496692</v>
      </c>
      <c r="I2197">
        <v>0.99</v>
      </c>
      <c r="J2197">
        <v>1</v>
      </c>
      <c r="K2197" t="s">
        <v>78</v>
      </c>
      <c r="L2197">
        <v>4</v>
      </c>
      <c r="M2197" t="s">
        <v>146</v>
      </c>
      <c r="N2197">
        <v>5</v>
      </c>
      <c r="O2197" t="s">
        <v>70</v>
      </c>
      <c r="P2197">
        <v>1542</v>
      </c>
      <c r="Q2197">
        <v>1</v>
      </c>
      <c r="R2197">
        <v>285</v>
      </c>
      <c r="S2197">
        <v>9</v>
      </c>
      <c r="T2197" s="3">
        <v>41064</v>
      </c>
      <c r="U2197" t="s">
        <v>1354</v>
      </c>
      <c r="V2197" t="s">
        <v>1355</v>
      </c>
      <c r="W2197" t="s">
        <v>1356</v>
      </c>
      <c r="X2197">
        <v>13.86</v>
      </c>
      <c r="Y2197">
        <v>9</v>
      </c>
      <c r="Z2197" t="s">
        <v>1357</v>
      </c>
      <c r="AA2197" t="s">
        <v>1358</v>
      </c>
      <c r="AB2197" t="s">
        <v>1354</v>
      </c>
      <c r="AC2197" t="s">
        <v>1355</v>
      </c>
      <c r="AD2197" t="s">
        <v>1356</v>
      </c>
      <c r="AE2197" t="s">
        <v>1359</v>
      </c>
      <c r="AF2197">
        <v>4</v>
      </c>
      <c r="AG2197">
        <v>4</v>
      </c>
      <c r="AH2197" t="s">
        <v>85</v>
      </c>
      <c r="AI2197" t="s">
        <v>86</v>
      </c>
      <c r="AJ2197" t="s">
        <v>3281</v>
      </c>
      <c r="AK2197" t="s">
        <v>61</v>
      </c>
      <c r="AL2197">
        <v>2</v>
      </c>
      <c r="AM2197" t="s">
        <v>87</v>
      </c>
      <c r="AN2197" t="s">
        <v>63</v>
      </c>
      <c r="AO2197" t="s">
        <v>64</v>
      </c>
      <c r="AP2197" t="s">
        <v>88</v>
      </c>
      <c r="AQ2197" t="s">
        <v>89</v>
      </c>
      <c r="AR2197" t="s">
        <v>67</v>
      </c>
      <c r="AS2197" t="s">
        <v>68</v>
      </c>
      <c r="AT2197" t="s">
        <v>69</v>
      </c>
      <c r="AU2197">
        <v>77</v>
      </c>
      <c r="AV2197">
        <v>21</v>
      </c>
      <c r="AW2197">
        <f>YEAR(ChinookMusic[[#This Row],[invoiceDate]])</f>
        <v>2012</v>
      </c>
      <c r="AX2197" t="str">
        <f>TEXT(ChinookMusic[[#This Row],[invoiceDate]],"MMMM")</f>
        <v>June</v>
      </c>
    </row>
    <row r="2198" spans="1:50" x14ac:dyDescent="0.3">
      <c r="A2198">
        <v>127</v>
      </c>
      <c r="B2198" t="s">
        <v>659</v>
      </c>
      <c r="C2198">
        <v>193</v>
      </c>
      <c r="D2198" t="s">
        <v>2058</v>
      </c>
      <c r="E2198">
        <v>2373</v>
      </c>
      <c r="F2198" t="s">
        <v>2059</v>
      </c>
      <c r="G2198" t="s">
        <v>662</v>
      </c>
      <c r="H2198">
        <v>496692</v>
      </c>
      <c r="I2198">
        <v>0.99</v>
      </c>
      <c r="J2198">
        <v>1</v>
      </c>
      <c r="K2198" t="s">
        <v>78</v>
      </c>
      <c r="L2198">
        <v>4</v>
      </c>
      <c r="M2198" t="s">
        <v>146</v>
      </c>
      <c r="N2198">
        <v>1</v>
      </c>
      <c r="O2198" t="s">
        <v>52</v>
      </c>
      <c r="P2198">
        <v>1542</v>
      </c>
      <c r="Q2198">
        <v>1</v>
      </c>
      <c r="R2198">
        <v>285</v>
      </c>
      <c r="S2198">
        <v>9</v>
      </c>
      <c r="T2198" s="3">
        <v>41064</v>
      </c>
      <c r="U2198" t="s">
        <v>1354</v>
      </c>
      <c r="V2198" t="s">
        <v>1355</v>
      </c>
      <c r="W2198" t="s">
        <v>1356</v>
      </c>
      <c r="X2198">
        <v>13.86</v>
      </c>
      <c r="Y2198">
        <v>9</v>
      </c>
      <c r="Z2198" t="s">
        <v>1357</v>
      </c>
      <c r="AA2198" t="s">
        <v>1358</v>
      </c>
      <c r="AB2198" t="s">
        <v>1354</v>
      </c>
      <c r="AC2198" t="s">
        <v>1355</v>
      </c>
      <c r="AD2198" t="s">
        <v>1356</v>
      </c>
      <c r="AE2198" t="s">
        <v>1359</v>
      </c>
      <c r="AF2198">
        <v>4</v>
      </c>
      <c r="AG2198">
        <v>4</v>
      </c>
      <c r="AH2198" t="s">
        <v>85</v>
      </c>
      <c r="AI2198" t="s">
        <v>86</v>
      </c>
      <c r="AJ2198" t="s">
        <v>3279</v>
      </c>
      <c r="AK2198" t="s">
        <v>61</v>
      </c>
      <c r="AL2198">
        <v>2</v>
      </c>
      <c r="AM2198" t="s">
        <v>87</v>
      </c>
      <c r="AN2198" t="s">
        <v>63</v>
      </c>
      <c r="AO2198" t="s">
        <v>64</v>
      </c>
      <c r="AP2198" t="s">
        <v>88</v>
      </c>
      <c r="AQ2198" t="s">
        <v>89</v>
      </c>
      <c r="AR2198" t="s">
        <v>67</v>
      </c>
      <c r="AS2198" t="s">
        <v>68</v>
      </c>
      <c r="AT2198" t="s">
        <v>69</v>
      </c>
      <c r="AU2198">
        <v>77</v>
      </c>
      <c r="AV2198">
        <v>21</v>
      </c>
      <c r="AW2198">
        <f>YEAR(ChinookMusic[[#This Row],[invoiceDate]])</f>
        <v>2012</v>
      </c>
      <c r="AX2198" t="str">
        <f>TEXT(ChinookMusic[[#This Row],[invoiceDate]],"MMMM")</f>
        <v>June</v>
      </c>
    </row>
    <row r="2199" spans="1:50" x14ac:dyDescent="0.3">
      <c r="A2199">
        <v>90</v>
      </c>
      <c r="B2199" t="s">
        <v>392</v>
      </c>
      <c r="C2199">
        <v>112</v>
      </c>
      <c r="D2199" t="s">
        <v>429</v>
      </c>
      <c r="E2199">
        <v>1389</v>
      </c>
      <c r="F2199" t="s">
        <v>2060</v>
      </c>
      <c r="G2199" t="s">
        <v>2061</v>
      </c>
      <c r="H2199">
        <v>228440</v>
      </c>
      <c r="I2199">
        <v>0.99</v>
      </c>
      <c r="J2199">
        <v>1</v>
      </c>
      <c r="K2199" t="s">
        <v>78</v>
      </c>
      <c r="L2199">
        <v>3</v>
      </c>
      <c r="M2199" t="s">
        <v>137</v>
      </c>
      <c r="N2199">
        <v>1</v>
      </c>
      <c r="O2199" t="s">
        <v>52</v>
      </c>
      <c r="P2199">
        <v>1955</v>
      </c>
      <c r="Q2199">
        <v>1</v>
      </c>
      <c r="R2199">
        <v>361</v>
      </c>
      <c r="S2199">
        <v>5</v>
      </c>
      <c r="T2199" s="3">
        <v>41400</v>
      </c>
      <c r="U2199" t="s">
        <v>802</v>
      </c>
      <c r="V2199" t="s">
        <v>464</v>
      </c>
      <c r="W2199" t="s">
        <v>465</v>
      </c>
      <c r="X2199">
        <v>8.91</v>
      </c>
      <c r="Y2199">
        <v>5</v>
      </c>
      <c r="Z2199" t="s">
        <v>803</v>
      </c>
      <c r="AA2199" t="s">
        <v>804</v>
      </c>
      <c r="AB2199" t="s">
        <v>802</v>
      </c>
      <c r="AC2199" t="s">
        <v>464</v>
      </c>
      <c r="AD2199" t="s">
        <v>465</v>
      </c>
      <c r="AE2199" t="s">
        <v>805</v>
      </c>
      <c r="AF2199">
        <v>4</v>
      </c>
      <c r="AG2199">
        <v>4</v>
      </c>
      <c r="AH2199" t="s">
        <v>85</v>
      </c>
      <c r="AI2199" t="s">
        <v>86</v>
      </c>
      <c r="AJ2199" t="s">
        <v>3279</v>
      </c>
      <c r="AK2199" t="s">
        <v>61</v>
      </c>
      <c r="AL2199">
        <v>2</v>
      </c>
      <c r="AM2199" t="s">
        <v>87</v>
      </c>
      <c r="AN2199" t="s">
        <v>63</v>
      </c>
      <c r="AO2199" t="s">
        <v>64</v>
      </c>
      <c r="AP2199" t="s">
        <v>88</v>
      </c>
      <c r="AQ2199" t="s">
        <v>89</v>
      </c>
      <c r="AR2199" t="s">
        <v>67</v>
      </c>
      <c r="AS2199" t="s">
        <v>68</v>
      </c>
      <c r="AT2199" t="s">
        <v>69</v>
      </c>
      <c r="AU2199">
        <v>77</v>
      </c>
      <c r="AV2199">
        <v>21</v>
      </c>
      <c r="AW2199">
        <f>YEAR(ChinookMusic[[#This Row],[invoiceDate]])</f>
        <v>2013</v>
      </c>
      <c r="AX2199" t="str">
        <f>TEXT(ChinookMusic[[#This Row],[invoiceDate]],"MMMM")</f>
        <v>May</v>
      </c>
    </row>
    <row r="2200" spans="1:50" x14ac:dyDescent="0.3">
      <c r="A2200">
        <v>90</v>
      </c>
      <c r="B2200" t="s">
        <v>392</v>
      </c>
      <c r="C2200">
        <v>112</v>
      </c>
      <c r="D2200" t="s">
        <v>429</v>
      </c>
      <c r="E2200">
        <v>1389</v>
      </c>
      <c r="F2200" t="s">
        <v>2060</v>
      </c>
      <c r="G2200" t="s">
        <v>2061</v>
      </c>
      <c r="H2200">
        <v>228440</v>
      </c>
      <c r="I2200">
        <v>0.99</v>
      </c>
      <c r="J2200">
        <v>1</v>
      </c>
      <c r="K2200" t="s">
        <v>78</v>
      </c>
      <c r="L2200">
        <v>3</v>
      </c>
      <c r="M2200" t="s">
        <v>137</v>
      </c>
      <c r="N2200">
        <v>8</v>
      </c>
      <c r="O2200" t="s">
        <v>52</v>
      </c>
      <c r="P2200">
        <v>1955</v>
      </c>
      <c r="Q2200">
        <v>1</v>
      </c>
      <c r="R2200">
        <v>361</v>
      </c>
      <c r="S2200">
        <v>5</v>
      </c>
      <c r="T2200" s="3">
        <v>41400</v>
      </c>
      <c r="U2200" t="s">
        <v>802</v>
      </c>
      <c r="V2200" t="s">
        <v>464</v>
      </c>
      <c r="W2200" t="s">
        <v>465</v>
      </c>
      <c r="X2200">
        <v>8.91</v>
      </c>
      <c r="Y2200">
        <v>5</v>
      </c>
      <c r="Z2200" t="s">
        <v>803</v>
      </c>
      <c r="AA2200" t="s">
        <v>804</v>
      </c>
      <c r="AB2200" t="s">
        <v>802</v>
      </c>
      <c r="AC2200" t="s">
        <v>464</v>
      </c>
      <c r="AD2200" t="s">
        <v>465</v>
      </c>
      <c r="AE2200" t="s">
        <v>805</v>
      </c>
      <c r="AF2200">
        <v>4</v>
      </c>
      <c r="AG2200">
        <v>4</v>
      </c>
      <c r="AH2200" t="s">
        <v>85</v>
      </c>
      <c r="AI2200" t="s">
        <v>86</v>
      </c>
      <c r="AJ2200" t="s">
        <v>3279</v>
      </c>
      <c r="AK2200" t="s">
        <v>61</v>
      </c>
      <c r="AL2200">
        <v>2</v>
      </c>
      <c r="AM2200" t="s">
        <v>87</v>
      </c>
      <c r="AN2200" t="s">
        <v>63</v>
      </c>
      <c r="AO2200" t="s">
        <v>64</v>
      </c>
      <c r="AP2200" t="s">
        <v>88</v>
      </c>
      <c r="AQ2200" t="s">
        <v>89</v>
      </c>
      <c r="AR2200" t="s">
        <v>67</v>
      </c>
      <c r="AS2200" t="s">
        <v>68</v>
      </c>
      <c r="AT2200" t="s">
        <v>69</v>
      </c>
      <c r="AU2200">
        <v>77</v>
      </c>
      <c r="AV2200">
        <v>21</v>
      </c>
      <c r="AW2200">
        <f>YEAR(ChinookMusic[[#This Row],[invoiceDate]])</f>
        <v>2013</v>
      </c>
      <c r="AX2200" t="str">
        <f>TEXT(ChinookMusic[[#This Row],[invoiceDate]],"MMMM")</f>
        <v>May</v>
      </c>
    </row>
    <row r="2201" spans="1:50" x14ac:dyDescent="0.3">
      <c r="A2201">
        <v>90</v>
      </c>
      <c r="B2201" t="s">
        <v>392</v>
      </c>
      <c r="C2201">
        <v>110</v>
      </c>
      <c r="D2201" t="s">
        <v>417</v>
      </c>
      <c r="E2201">
        <v>1371</v>
      </c>
      <c r="F2201" t="s">
        <v>1968</v>
      </c>
      <c r="G2201" t="s">
        <v>1969</v>
      </c>
      <c r="H2201">
        <v>340767</v>
      </c>
      <c r="I2201">
        <v>0.99</v>
      </c>
      <c r="J2201">
        <v>1</v>
      </c>
      <c r="K2201" t="s">
        <v>78</v>
      </c>
      <c r="L2201">
        <v>3</v>
      </c>
      <c r="M2201" t="s">
        <v>137</v>
      </c>
      <c r="N2201">
        <v>1</v>
      </c>
      <c r="O2201" t="s">
        <v>52</v>
      </c>
      <c r="P2201">
        <v>1952</v>
      </c>
      <c r="Q2201">
        <v>1</v>
      </c>
      <c r="R2201">
        <v>361</v>
      </c>
      <c r="S2201">
        <v>5</v>
      </c>
      <c r="T2201" s="3">
        <v>41400</v>
      </c>
      <c r="U2201" t="s">
        <v>802</v>
      </c>
      <c r="V2201" t="s">
        <v>464</v>
      </c>
      <c r="W2201" t="s">
        <v>465</v>
      </c>
      <c r="X2201">
        <v>8.91</v>
      </c>
      <c r="Y2201">
        <v>5</v>
      </c>
      <c r="Z2201" t="s">
        <v>803</v>
      </c>
      <c r="AA2201" t="s">
        <v>804</v>
      </c>
      <c r="AB2201" t="s">
        <v>802</v>
      </c>
      <c r="AC2201" t="s">
        <v>464</v>
      </c>
      <c r="AD2201" t="s">
        <v>465</v>
      </c>
      <c r="AE2201" t="s">
        <v>805</v>
      </c>
      <c r="AF2201">
        <v>4</v>
      </c>
      <c r="AG2201">
        <v>4</v>
      </c>
      <c r="AH2201" t="s">
        <v>85</v>
      </c>
      <c r="AI2201" t="s">
        <v>86</v>
      </c>
      <c r="AJ2201" t="s">
        <v>3279</v>
      </c>
      <c r="AK2201" t="s">
        <v>61</v>
      </c>
      <c r="AL2201">
        <v>2</v>
      </c>
      <c r="AM2201" t="s">
        <v>87</v>
      </c>
      <c r="AN2201" t="s">
        <v>63</v>
      </c>
      <c r="AO2201" t="s">
        <v>64</v>
      </c>
      <c r="AP2201" t="s">
        <v>88</v>
      </c>
      <c r="AQ2201" t="s">
        <v>89</v>
      </c>
      <c r="AR2201" t="s">
        <v>67</v>
      </c>
      <c r="AS2201" t="s">
        <v>68</v>
      </c>
      <c r="AT2201" t="s">
        <v>69</v>
      </c>
      <c r="AU2201">
        <v>77</v>
      </c>
      <c r="AV2201">
        <v>21</v>
      </c>
      <c r="AW2201">
        <f>YEAR(ChinookMusic[[#This Row],[invoiceDate]])</f>
        <v>2013</v>
      </c>
      <c r="AX2201" t="str">
        <f>TEXT(ChinookMusic[[#This Row],[invoiceDate]],"MMMM")</f>
        <v>May</v>
      </c>
    </row>
    <row r="2202" spans="1:50" x14ac:dyDescent="0.3">
      <c r="A2202">
        <v>90</v>
      </c>
      <c r="B2202" t="s">
        <v>392</v>
      </c>
      <c r="C2202">
        <v>110</v>
      </c>
      <c r="D2202" t="s">
        <v>417</v>
      </c>
      <c r="E2202">
        <v>1371</v>
      </c>
      <c r="F2202" t="s">
        <v>1968</v>
      </c>
      <c r="G2202" t="s">
        <v>1969</v>
      </c>
      <c r="H2202">
        <v>340767</v>
      </c>
      <c r="I2202">
        <v>0.99</v>
      </c>
      <c r="J2202">
        <v>1</v>
      </c>
      <c r="K2202" t="s">
        <v>78</v>
      </c>
      <c r="L2202">
        <v>3</v>
      </c>
      <c r="M2202" t="s">
        <v>137</v>
      </c>
      <c r="N2202">
        <v>8</v>
      </c>
      <c r="O2202" t="s">
        <v>52</v>
      </c>
      <c r="P2202">
        <v>1952</v>
      </c>
      <c r="Q2202">
        <v>1</v>
      </c>
      <c r="R2202">
        <v>361</v>
      </c>
      <c r="S2202">
        <v>5</v>
      </c>
      <c r="T2202" s="3">
        <v>41400</v>
      </c>
      <c r="U2202" t="s">
        <v>802</v>
      </c>
      <c r="V2202" t="s">
        <v>464</v>
      </c>
      <c r="W2202" t="s">
        <v>465</v>
      </c>
      <c r="X2202">
        <v>8.91</v>
      </c>
      <c r="Y2202">
        <v>5</v>
      </c>
      <c r="Z2202" t="s">
        <v>803</v>
      </c>
      <c r="AA2202" t="s">
        <v>804</v>
      </c>
      <c r="AB2202" t="s">
        <v>802</v>
      </c>
      <c r="AC2202" t="s">
        <v>464</v>
      </c>
      <c r="AD2202" t="s">
        <v>465</v>
      </c>
      <c r="AE2202" t="s">
        <v>805</v>
      </c>
      <c r="AF2202">
        <v>4</v>
      </c>
      <c r="AG2202">
        <v>4</v>
      </c>
      <c r="AH2202" t="s">
        <v>85</v>
      </c>
      <c r="AI2202" t="s">
        <v>86</v>
      </c>
      <c r="AJ2202" t="s">
        <v>3281</v>
      </c>
      <c r="AK2202" t="s">
        <v>61</v>
      </c>
      <c r="AL2202">
        <v>2</v>
      </c>
      <c r="AM2202" t="s">
        <v>87</v>
      </c>
      <c r="AN2202" t="s">
        <v>63</v>
      </c>
      <c r="AO2202" t="s">
        <v>64</v>
      </c>
      <c r="AP2202" t="s">
        <v>88</v>
      </c>
      <c r="AQ2202" t="s">
        <v>89</v>
      </c>
      <c r="AR2202" t="s">
        <v>67</v>
      </c>
      <c r="AS2202" t="s">
        <v>68</v>
      </c>
      <c r="AT2202" t="s">
        <v>69</v>
      </c>
      <c r="AU2202">
        <v>77</v>
      </c>
      <c r="AV2202">
        <v>21</v>
      </c>
      <c r="AW2202">
        <f>YEAR(ChinookMusic[[#This Row],[invoiceDate]])</f>
        <v>2013</v>
      </c>
      <c r="AX2202" t="str">
        <f>TEXT(ChinookMusic[[#This Row],[invoiceDate]],"MMMM")</f>
        <v>May</v>
      </c>
    </row>
    <row r="2203" spans="1:50" x14ac:dyDescent="0.3">
      <c r="A2203">
        <v>90</v>
      </c>
      <c r="B2203" t="s">
        <v>392</v>
      </c>
      <c r="C2203">
        <v>114</v>
      </c>
      <c r="D2203" t="s">
        <v>457</v>
      </c>
      <c r="E2203">
        <v>1407</v>
      </c>
      <c r="F2203" t="s">
        <v>2062</v>
      </c>
      <c r="G2203" t="s">
        <v>405</v>
      </c>
      <c r="H2203">
        <v>592744</v>
      </c>
      <c r="I2203">
        <v>0.99</v>
      </c>
      <c r="J2203">
        <v>1</v>
      </c>
      <c r="K2203" t="s">
        <v>78</v>
      </c>
      <c r="L2203">
        <v>1</v>
      </c>
      <c r="M2203" t="s">
        <v>51</v>
      </c>
      <c r="N2203">
        <v>8</v>
      </c>
      <c r="O2203" t="s">
        <v>52</v>
      </c>
      <c r="P2203">
        <v>1958</v>
      </c>
      <c r="Q2203">
        <v>1</v>
      </c>
      <c r="R2203">
        <v>361</v>
      </c>
      <c r="S2203">
        <v>5</v>
      </c>
      <c r="T2203" s="3">
        <v>41400</v>
      </c>
      <c r="U2203" t="s">
        <v>802</v>
      </c>
      <c r="V2203" t="s">
        <v>464</v>
      </c>
      <c r="W2203" t="s">
        <v>465</v>
      </c>
      <c r="X2203">
        <v>8.91</v>
      </c>
      <c r="Y2203">
        <v>5</v>
      </c>
      <c r="Z2203" t="s">
        <v>803</v>
      </c>
      <c r="AA2203" t="s">
        <v>804</v>
      </c>
      <c r="AB2203" t="s">
        <v>802</v>
      </c>
      <c r="AC2203" t="s">
        <v>464</v>
      </c>
      <c r="AD2203" t="s">
        <v>465</v>
      </c>
      <c r="AE2203" t="s">
        <v>805</v>
      </c>
      <c r="AF2203">
        <v>4</v>
      </c>
      <c r="AG2203">
        <v>4</v>
      </c>
      <c r="AH2203" t="s">
        <v>85</v>
      </c>
      <c r="AI2203" t="s">
        <v>86</v>
      </c>
      <c r="AJ2203" t="s">
        <v>3281</v>
      </c>
      <c r="AK2203" t="s">
        <v>61</v>
      </c>
      <c r="AL2203">
        <v>2</v>
      </c>
      <c r="AM2203" t="s">
        <v>87</v>
      </c>
      <c r="AN2203" t="s">
        <v>63</v>
      </c>
      <c r="AO2203" t="s">
        <v>64</v>
      </c>
      <c r="AP2203" t="s">
        <v>88</v>
      </c>
      <c r="AQ2203" t="s">
        <v>89</v>
      </c>
      <c r="AR2203" t="s">
        <v>67</v>
      </c>
      <c r="AS2203" t="s">
        <v>68</v>
      </c>
      <c r="AT2203" t="s">
        <v>69</v>
      </c>
      <c r="AU2203">
        <v>77</v>
      </c>
      <c r="AV2203">
        <v>21</v>
      </c>
      <c r="AW2203">
        <f>YEAR(ChinookMusic[[#This Row],[invoiceDate]])</f>
        <v>2013</v>
      </c>
      <c r="AX2203" t="str">
        <f>TEXT(ChinookMusic[[#This Row],[invoiceDate]],"MMMM")</f>
        <v>May</v>
      </c>
    </row>
    <row r="2204" spans="1:50" x14ac:dyDescent="0.3">
      <c r="A2204">
        <v>90</v>
      </c>
      <c r="B2204" t="s">
        <v>392</v>
      </c>
      <c r="C2204">
        <v>114</v>
      </c>
      <c r="D2204" t="s">
        <v>457</v>
      </c>
      <c r="E2204">
        <v>1407</v>
      </c>
      <c r="F2204" t="s">
        <v>2062</v>
      </c>
      <c r="G2204" t="s">
        <v>405</v>
      </c>
      <c r="H2204">
        <v>592744</v>
      </c>
      <c r="I2204">
        <v>0.99</v>
      </c>
      <c r="J2204">
        <v>1</v>
      </c>
      <c r="K2204" t="s">
        <v>78</v>
      </c>
      <c r="L2204">
        <v>1</v>
      </c>
      <c r="M2204" t="s">
        <v>51</v>
      </c>
      <c r="N2204">
        <v>5</v>
      </c>
      <c r="O2204" t="s">
        <v>70</v>
      </c>
      <c r="P2204">
        <v>1958</v>
      </c>
      <c r="Q2204">
        <v>1</v>
      </c>
      <c r="R2204">
        <v>361</v>
      </c>
      <c r="S2204">
        <v>5</v>
      </c>
      <c r="T2204" s="3">
        <v>41400</v>
      </c>
      <c r="U2204" t="s">
        <v>802</v>
      </c>
      <c r="V2204" t="s">
        <v>464</v>
      </c>
      <c r="W2204" t="s">
        <v>465</v>
      </c>
      <c r="X2204">
        <v>8.91</v>
      </c>
      <c r="Y2204">
        <v>5</v>
      </c>
      <c r="Z2204" t="s">
        <v>803</v>
      </c>
      <c r="AA2204" t="s">
        <v>804</v>
      </c>
      <c r="AB2204" t="s">
        <v>802</v>
      </c>
      <c r="AC2204" t="s">
        <v>464</v>
      </c>
      <c r="AD2204" t="s">
        <v>465</v>
      </c>
      <c r="AE2204" t="s">
        <v>805</v>
      </c>
      <c r="AF2204">
        <v>4</v>
      </c>
      <c r="AG2204">
        <v>4</v>
      </c>
      <c r="AH2204" t="s">
        <v>85</v>
      </c>
      <c r="AI2204" t="s">
        <v>86</v>
      </c>
      <c r="AJ2204" t="s">
        <v>3281</v>
      </c>
      <c r="AK2204" t="s">
        <v>61</v>
      </c>
      <c r="AL2204">
        <v>2</v>
      </c>
      <c r="AM2204" t="s">
        <v>87</v>
      </c>
      <c r="AN2204" t="s">
        <v>63</v>
      </c>
      <c r="AO2204" t="s">
        <v>64</v>
      </c>
      <c r="AP2204" t="s">
        <v>88</v>
      </c>
      <c r="AQ2204" t="s">
        <v>89</v>
      </c>
      <c r="AR2204" t="s">
        <v>67</v>
      </c>
      <c r="AS2204" t="s">
        <v>68</v>
      </c>
      <c r="AT2204" t="s">
        <v>69</v>
      </c>
      <c r="AU2204">
        <v>77</v>
      </c>
      <c r="AV2204">
        <v>21</v>
      </c>
      <c r="AW2204">
        <f>YEAR(ChinookMusic[[#This Row],[invoiceDate]])</f>
        <v>2013</v>
      </c>
      <c r="AX2204" t="str">
        <f>TEXT(ChinookMusic[[#This Row],[invoiceDate]],"MMMM")</f>
        <v>May</v>
      </c>
    </row>
    <row r="2205" spans="1:50" x14ac:dyDescent="0.3">
      <c r="A2205">
        <v>90</v>
      </c>
      <c r="B2205" t="s">
        <v>392</v>
      </c>
      <c r="C2205">
        <v>114</v>
      </c>
      <c r="D2205" t="s">
        <v>457</v>
      </c>
      <c r="E2205">
        <v>1407</v>
      </c>
      <c r="F2205" t="s">
        <v>2062</v>
      </c>
      <c r="G2205" t="s">
        <v>405</v>
      </c>
      <c r="H2205">
        <v>592744</v>
      </c>
      <c r="I2205">
        <v>0.99</v>
      </c>
      <c r="J2205">
        <v>1</v>
      </c>
      <c r="K2205" t="s">
        <v>78</v>
      </c>
      <c r="L2205">
        <v>1</v>
      </c>
      <c r="M2205" t="s">
        <v>51</v>
      </c>
      <c r="N2205">
        <v>1</v>
      </c>
      <c r="O2205" t="s">
        <v>52</v>
      </c>
      <c r="P2205">
        <v>1958</v>
      </c>
      <c r="Q2205">
        <v>1</v>
      </c>
      <c r="R2205">
        <v>361</v>
      </c>
      <c r="S2205">
        <v>5</v>
      </c>
      <c r="T2205" s="3">
        <v>41400</v>
      </c>
      <c r="U2205" t="s">
        <v>802</v>
      </c>
      <c r="V2205" t="s">
        <v>464</v>
      </c>
      <c r="W2205" t="s">
        <v>465</v>
      </c>
      <c r="X2205">
        <v>8.91</v>
      </c>
      <c r="Y2205">
        <v>5</v>
      </c>
      <c r="Z2205" t="s">
        <v>803</v>
      </c>
      <c r="AA2205" t="s">
        <v>804</v>
      </c>
      <c r="AB2205" t="s">
        <v>802</v>
      </c>
      <c r="AC2205" t="s">
        <v>464</v>
      </c>
      <c r="AD2205" t="s">
        <v>465</v>
      </c>
      <c r="AE2205" t="s">
        <v>805</v>
      </c>
      <c r="AF2205">
        <v>4</v>
      </c>
      <c r="AG2205">
        <v>4</v>
      </c>
      <c r="AH2205" t="s">
        <v>85</v>
      </c>
      <c r="AI2205" t="s">
        <v>86</v>
      </c>
      <c r="AJ2205" t="s">
        <v>3281</v>
      </c>
      <c r="AK2205" t="s">
        <v>61</v>
      </c>
      <c r="AL2205">
        <v>2</v>
      </c>
      <c r="AM2205" t="s">
        <v>87</v>
      </c>
      <c r="AN2205" t="s">
        <v>63</v>
      </c>
      <c r="AO2205" t="s">
        <v>64</v>
      </c>
      <c r="AP2205" t="s">
        <v>88</v>
      </c>
      <c r="AQ2205" t="s">
        <v>89</v>
      </c>
      <c r="AR2205" t="s">
        <v>67</v>
      </c>
      <c r="AS2205" t="s">
        <v>68</v>
      </c>
      <c r="AT2205" t="s">
        <v>69</v>
      </c>
      <c r="AU2205">
        <v>77</v>
      </c>
      <c r="AV2205">
        <v>21</v>
      </c>
      <c r="AW2205">
        <f>YEAR(ChinookMusic[[#This Row],[invoiceDate]])</f>
        <v>2013</v>
      </c>
      <c r="AX2205" t="str">
        <f>TEXT(ChinookMusic[[#This Row],[invoiceDate]],"MMMM")</f>
        <v>May</v>
      </c>
    </row>
    <row r="2206" spans="1:50" x14ac:dyDescent="0.3">
      <c r="A2206">
        <v>90</v>
      </c>
      <c r="B2206" t="s">
        <v>392</v>
      </c>
      <c r="C2206">
        <v>113</v>
      </c>
      <c r="D2206" t="s">
        <v>443</v>
      </c>
      <c r="E2206">
        <v>1401</v>
      </c>
      <c r="F2206" t="s">
        <v>935</v>
      </c>
      <c r="G2206" t="s">
        <v>405</v>
      </c>
      <c r="H2206">
        <v>312476</v>
      </c>
      <c r="I2206">
        <v>0.99</v>
      </c>
      <c r="J2206">
        <v>1</v>
      </c>
      <c r="K2206" t="s">
        <v>78</v>
      </c>
      <c r="L2206">
        <v>1</v>
      </c>
      <c r="M2206" t="s">
        <v>51</v>
      </c>
      <c r="N2206">
        <v>5</v>
      </c>
      <c r="O2206" t="s">
        <v>70</v>
      </c>
      <c r="P2206">
        <v>1957</v>
      </c>
      <c r="Q2206">
        <v>1</v>
      </c>
      <c r="R2206">
        <v>361</v>
      </c>
      <c r="S2206">
        <v>5</v>
      </c>
      <c r="T2206" s="3">
        <v>41400</v>
      </c>
      <c r="U2206" t="s">
        <v>802</v>
      </c>
      <c r="V2206" t="s">
        <v>464</v>
      </c>
      <c r="W2206" t="s">
        <v>465</v>
      </c>
      <c r="X2206">
        <v>8.91</v>
      </c>
      <c r="Y2206">
        <v>5</v>
      </c>
      <c r="Z2206" t="s">
        <v>803</v>
      </c>
      <c r="AA2206" t="s">
        <v>804</v>
      </c>
      <c r="AB2206" t="s">
        <v>802</v>
      </c>
      <c r="AC2206" t="s">
        <v>464</v>
      </c>
      <c r="AD2206" t="s">
        <v>465</v>
      </c>
      <c r="AE2206" t="s">
        <v>805</v>
      </c>
      <c r="AF2206">
        <v>4</v>
      </c>
      <c r="AG2206">
        <v>4</v>
      </c>
      <c r="AH2206" t="s">
        <v>85</v>
      </c>
      <c r="AI2206" t="s">
        <v>86</v>
      </c>
      <c r="AJ2206" t="s">
        <v>3281</v>
      </c>
      <c r="AK2206" t="s">
        <v>61</v>
      </c>
      <c r="AL2206">
        <v>2</v>
      </c>
      <c r="AM2206" t="s">
        <v>87</v>
      </c>
      <c r="AN2206" t="s">
        <v>63</v>
      </c>
      <c r="AO2206" t="s">
        <v>64</v>
      </c>
      <c r="AP2206" t="s">
        <v>88</v>
      </c>
      <c r="AQ2206" t="s">
        <v>89</v>
      </c>
      <c r="AR2206" t="s">
        <v>67</v>
      </c>
      <c r="AS2206" t="s">
        <v>68</v>
      </c>
      <c r="AT2206" t="s">
        <v>69</v>
      </c>
      <c r="AU2206">
        <v>77</v>
      </c>
      <c r="AV2206">
        <v>21</v>
      </c>
      <c r="AW2206">
        <f>YEAR(ChinookMusic[[#This Row],[invoiceDate]])</f>
        <v>2013</v>
      </c>
      <c r="AX2206" t="str">
        <f>TEXT(ChinookMusic[[#This Row],[invoiceDate]],"MMMM")</f>
        <v>May</v>
      </c>
    </row>
    <row r="2207" spans="1:50" x14ac:dyDescent="0.3">
      <c r="A2207">
        <v>90</v>
      </c>
      <c r="B2207" t="s">
        <v>392</v>
      </c>
      <c r="C2207">
        <v>111</v>
      </c>
      <c r="D2207" t="s">
        <v>926</v>
      </c>
      <c r="E2207">
        <v>1383</v>
      </c>
      <c r="F2207" t="s">
        <v>1399</v>
      </c>
      <c r="G2207" t="s">
        <v>1319</v>
      </c>
      <c r="H2207">
        <v>344502</v>
      </c>
      <c r="I2207">
        <v>0.99</v>
      </c>
      <c r="J2207">
        <v>1</v>
      </c>
      <c r="K2207" t="s">
        <v>78</v>
      </c>
      <c r="L2207">
        <v>3</v>
      </c>
      <c r="M2207" t="s">
        <v>137</v>
      </c>
      <c r="N2207">
        <v>8</v>
      </c>
      <c r="O2207" t="s">
        <v>52</v>
      </c>
      <c r="P2207">
        <v>1954</v>
      </c>
      <c r="Q2207">
        <v>1</v>
      </c>
      <c r="R2207">
        <v>361</v>
      </c>
      <c r="S2207">
        <v>5</v>
      </c>
      <c r="T2207" s="3">
        <v>41400</v>
      </c>
      <c r="U2207" t="s">
        <v>802</v>
      </c>
      <c r="V2207" t="s">
        <v>464</v>
      </c>
      <c r="W2207" t="s">
        <v>465</v>
      </c>
      <c r="X2207">
        <v>8.91</v>
      </c>
      <c r="Y2207">
        <v>5</v>
      </c>
      <c r="Z2207" t="s">
        <v>803</v>
      </c>
      <c r="AA2207" t="s">
        <v>804</v>
      </c>
      <c r="AB2207" t="s">
        <v>802</v>
      </c>
      <c r="AC2207" t="s">
        <v>464</v>
      </c>
      <c r="AD2207" t="s">
        <v>465</v>
      </c>
      <c r="AE2207" t="s">
        <v>805</v>
      </c>
      <c r="AF2207">
        <v>4</v>
      </c>
      <c r="AG2207">
        <v>4</v>
      </c>
      <c r="AH2207" t="s">
        <v>85</v>
      </c>
      <c r="AI2207" t="s">
        <v>86</v>
      </c>
      <c r="AJ2207" t="s">
        <v>3281</v>
      </c>
      <c r="AK2207" t="s">
        <v>61</v>
      </c>
      <c r="AL2207">
        <v>2</v>
      </c>
      <c r="AM2207" t="s">
        <v>87</v>
      </c>
      <c r="AN2207" t="s">
        <v>63</v>
      </c>
      <c r="AO2207" t="s">
        <v>64</v>
      </c>
      <c r="AP2207" t="s">
        <v>88</v>
      </c>
      <c r="AQ2207" t="s">
        <v>89</v>
      </c>
      <c r="AR2207" t="s">
        <v>67</v>
      </c>
      <c r="AS2207" t="s">
        <v>68</v>
      </c>
      <c r="AT2207" t="s">
        <v>69</v>
      </c>
      <c r="AU2207">
        <v>77</v>
      </c>
      <c r="AV2207">
        <v>21</v>
      </c>
      <c r="AW2207">
        <f>YEAR(ChinookMusic[[#This Row],[invoiceDate]])</f>
        <v>2013</v>
      </c>
      <c r="AX2207" t="str">
        <f>TEXT(ChinookMusic[[#This Row],[invoiceDate]],"MMMM")</f>
        <v>May</v>
      </c>
    </row>
    <row r="2208" spans="1:50" x14ac:dyDescent="0.3">
      <c r="A2208">
        <v>90</v>
      </c>
      <c r="B2208" t="s">
        <v>392</v>
      </c>
      <c r="C2208">
        <v>109</v>
      </c>
      <c r="D2208" t="s">
        <v>411</v>
      </c>
      <c r="E2208">
        <v>1365</v>
      </c>
      <c r="F2208" t="s">
        <v>426</v>
      </c>
      <c r="G2208" t="s">
        <v>405</v>
      </c>
      <c r="H2208">
        <v>460695</v>
      </c>
      <c r="I2208">
        <v>0.99</v>
      </c>
      <c r="J2208">
        <v>1</v>
      </c>
      <c r="K2208" t="s">
        <v>78</v>
      </c>
      <c r="L2208">
        <v>1</v>
      </c>
      <c r="M2208" t="s">
        <v>51</v>
      </c>
      <c r="N2208">
        <v>8</v>
      </c>
      <c r="O2208" t="s">
        <v>52</v>
      </c>
      <c r="P2208">
        <v>1951</v>
      </c>
      <c r="Q2208">
        <v>1</v>
      </c>
      <c r="R2208">
        <v>361</v>
      </c>
      <c r="S2208">
        <v>5</v>
      </c>
      <c r="T2208" s="3">
        <v>41400</v>
      </c>
      <c r="U2208" t="s">
        <v>802</v>
      </c>
      <c r="V2208" t="s">
        <v>464</v>
      </c>
      <c r="W2208" t="s">
        <v>465</v>
      </c>
      <c r="X2208">
        <v>8.91</v>
      </c>
      <c r="Y2208">
        <v>5</v>
      </c>
      <c r="Z2208" t="s">
        <v>803</v>
      </c>
      <c r="AA2208" t="s">
        <v>804</v>
      </c>
      <c r="AB2208" t="s">
        <v>802</v>
      </c>
      <c r="AC2208" t="s">
        <v>464</v>
      </c>
      <c r="AD2208" t="s">
        <v>465</v>
      </c>
      <c r="AE2208" t="s">
        <v>805</v>
      </c>
      <c r="AF2208">
        <v>4</v>
      </c>
      <c r="AG2208">
        <v>4</v>
      </c>
      <c r="AH2208" t="s">
        <v>85</v>
      </c>
      <c r="AI2208" t="s">
        <v>86</v>
      </c>
      <c r="AJ2208" t="s">
        <v>3281</v>
      </c>
      <c r="AK2208" t="s">
        <v>61</v>
      </c>
      <c r="AL2208">
        <v>2</v>
      </c>
      <c r="AM2208" t="s">
        <v>87</v>
      </c>
      <c r="AN2208" t="s">
        <v>63</v>
      </c>
      <c r="AO2208" t="s">
        <v>64</v>
      </c>
      <c r="AP2208" t="s">
        <v>88</v>
      </c>
      <c r="AQ2208" t="s">
        <v>89</v>
      </c>
      <c r="AR2208" t="s">
        <v>67</v>
      </c>
      <c r="AS2208" t="s">
        <v>68</v>
      </c>
      <c r="AT2208" t="s">
        <v>69</v>
      </c>
      <c r="AU2208">
        <v>77</v>
      </c>
      <c r="AV2208">
        <v>21</v>
      </c>
      <c r="AW2208">
        <f>YEAR(ChinookMusic[[#This Row],[invoiceDate]])</f>
        <v>2013</v>
      </c>
      <c r="AX2208" t="str">
        <f>TEXT(ChinookMusic[[#This Row],[invoiceDate]],"MMMM")</f>
        <v>May</v>
      </c>
    </row>
    <row r="2209" spans="1:50" x14ac:dyDescent="0.3">
      <c r="A2209">
        <v>90</v>
      </c>
      <c r="B2209" t="s">
        <v>392</v>
      </c>
      <c r="C2209">
        <v>109</v>
      </c>
      <c r="D2209" t="s">
        <v>411</v>
      </c>
      <c r="E2209">
        <v>1365</v>
      </c>
      <c r="F2209" t="s">
        <v>426</v>
      </c>
      <c r="G2209" t="s">
        <v>405</v>
      </c>
      <c r="H2209">
        <v>460695</v>
      </c>
      <c r="I2209">
        <v>0.99</v>
      </c>
      <c r="J2209">
        <v>1</v>
      </c>
      <c r="K2209" t="s">
        <v>78</v>
      </c>
      <c r="L2209">
        <v>1</v>
      </c>
      <c r="M2209" t="s">
        <v>51</v>
      </c>
      <c r="N2209">
        <v>1</v>
      </c>
      <c r="O2209" t="s">
        <v>52</v>
      </c>
      <c r="P2209">
        <v>1951</v>
      </c>
      <c r="Q2209">
        <v>1</v>
      </c>
      <c r="R2209">
        <v>361</v>
      </c>
      <c r="S2209">
        <v>5</v>
      </c>
      <c r="T2209" s="3">
        <v>41400</v>
      </c>
      <c r="U2209" t="s">
        <v>802</v>
      </c>
      <c r="V2209" t="s">
        <v>464</v>
      </c>
      <c r="W2209" t="s">
        <v>465</v>
      </c>
      <c r="X2209">
        <v>8.91</v>
      </c>
      <c r="Y2209">
        <v>5</v>
      </c>
      <c r="Z2209" t="s">
        <v>803</v>
      </c>
      <c r="AA2209" t="s">
        <v>804</v>
      </c>
      <c r="AB2209" t="s">
        <v>802</v>
      </c>
      <c r="AC2209" t="s">
        <v>464</v>
      </c>
      <c r="AD2209" t="s">
        <v>465</v>
      </c>
      <c r="AE2209" t="s">
        <v>805</v>
      </c>
      <c r="AF2209">
        <v>4</v>
      </c>
      <c r="AG2209">
        <v>4</v>
      </c>
      <c r="AH2209" t="s">
        <v>85</v>
      </c>
      <c r="AI2209" t="s">
        <v>86</v>
      </c>
      <c r="AJ2209" t="s">
        <v>3281</v>
      </c>
      <c r="AK2209" t="s">
        <v>61</v>
      </c>
      <c r="AL2209">
        <v>2</v>
      </c>
      <c r="AM2209" t="s">
        <v>87</v>
      </c>
      <c r="AN2209" t="s">
        <v>63</v>
      </c>
      <c r="AO2209" t="s">
        <v>64</v>
      </c>
      <c r="AP2209" t="s">
        <v>88</v>
      </c>
      <c r="AQ2209" t="s">
        <v>89</v>
      </c>
      <c r="AR2209" t="s">
        <v>67</v>
      </c>
      <c r="AS2209" t="s">
        <v>68</v>
      </c>
      <c r="AT2209" t="s">
        <v>69</v>
      </c>
      <c r="AU2209">
        <v>77</v>
      </c>
      <c r="AV2209">
        <v>21</v>
      </c>
      <c r="AW2209">
        <f>YEAR(ChinookMusic[[#This Row],[invoiceDate]])</f>
        <v>2013</v>
      </c>
      <c r="AX2209" t="str">
        <f>TEXT(ChinookMusic[[#This Row],[invoiceDate]],"MMMM")</f>
        <v>May</v>
      </c>
    </row>
    <row r="2210" spans="1:50" x14ac:dyDescent="0.3">
      <c r="A2210">
        <v>90</v>
      </c>
      <c r="B2210" t="s">
        <v>392</v>
      </c>
      <c r="C2210">
        <v>110</v>
      </c>
      <c r="D2210" t="s">
        <v>417</v>
      </c>
      <c r="E2210">
        <v>1377</v>
      </c>
      <c r="F2210" t="s">
        <v>933</v>
      </c>
      <c r="G2210" t="s">
        <v>934</v>
      </c>
      <c r="H2210">
        <v>267023</v>
      </c>
      <c r="I2210">
        <v>0.99</v>
      </c>
      <c r="J2210">
        <v>1</v>
      </c>
      <c r="K2210" t="s">
        <v>78</v>
      </c>
      <c r="L2210">
        <v>3</v>
      </c>
      <c r="M2210" t="s">
        <v>137</v>
      </c>
      <c r="N2210">
        <v>1</v>
      </c>
      <c r="O2210" t="s">
        <v>52</v>
      </c>
      <c r="P2210">
        <v>1953</v>
      </c>
      <c r="Q2210">
        <v>1</v>
      </c>
      <c r="R2210">
        <v>361</v>
      </c>
      <c r="S2210">
        <v>5</v>
      </c>
      <c r="T2210" s="3">
        <v>41400</v>
      </c>
      <c r="U2210" t="s">
        <v>802</v>
      </c>
      <c r="V2210" t="s">
        <v>464</v>
      </c>
      <c r="W2210" t="s">
        <v>465</v>
      </c>
      <c r="X2210">
        <v>8.91</v>
      </c>
      <c r="Y2210">
        <v>5</v>
      </c>
      <c r="Z2210" t="s">
        <v>803</v>
      </c>
      <c r="AA2210" t="s">
        <v>804</v>
      </c>
      <c r="AB2210" t="s">
        <v>802</v>
      </c>
      <c r="AC2210" t="s">
        <v>464</v>
      </c>
      <c r="AD2210" t="s">
        <v>465</v>
      </c>
      <c r="AE2210" t="s">
        <v>805</v>
      </c>
      <c r="AF2210">
        <v>4</v>
      </c>
      <c r="AG2210">
        <v>4</v>
      </c>
      <c r="AH2210" t="s">
        <v>85</v>
      </c>
      <c r="AI2210" t="s">
        <v>86</v>
      </c>
      <c r="AJ2210" t="s">
        <v>3281</v>
      </c>
      <c r="AK2210" t="s">
        <v>61</v>
      </c>
      <c r="AL2210">
        <v>2</v>
      </c>
      <c r="AM2210" t="s">
        <v>87</v>
      </c>
      <c r="AN2210" t="s">
        <v>63</v>
      </c>
      <c r="AO2210" t="s">
        <v>64</v>
      </c>
      <c r="AP2210" t="s">
        <v>88</v>
      </c>
      <c r="AQ2210" t="s">
        <v>89</v>
      </c>
      <c r="AR2210" t="s">
        <v>67</v>
      </c>
      <c r="AS2210" t="s">
        <v>68</v>
      </c>
      <c r="AT2210" t="s">
        <v>69</v>
      </c>
      <c r="AU2210">
        <v>77</v>
      </c>
      <c r="AV2210">
        <v>21</v>
      </c>
      <c r="AW2210">
        <f>YEAR(ChinookMusic[[#This Row],[invoiceDate]])</f>
        <v>2013</v>
      </c>
      <c r="AX2210" t="str">
        <f>TEXT(ChinookMusic[[#This Row],[invoiceDate]],"MMMM")</f>
        <v>May</v>
      </c>
    </row>
    <row r="2211" spans="1:50" x14ac:dyDescent="0.3">
      <c r="A2211">
        <v>90</v>
      </c>
      <c r="B2211" t="s">
        <v>392</v>
      </c>
      <c r="C2211">
        <v>114</v>
      </c>
      <c r="D2211" t="s">
        <v>457</v>
      </c>
      <c r="E2211">
        <v>1413</v>
      </c>
      <c r="F2211" t="s">
        <v>1396</v>
      </c>
      <c r="G2211" t="s">
        <v>1397</v>
      </c>
      <c r="H2211">
        <v>330292</v>
      </c>
      <c r="I2211">
        <v>0.99</v>
      </c>
      <c r="J2211">
        <v>1</v>
      </c>
      <c r="K2211" t="s">
        <v>78</v>
      </c>
      <c r="L2211">
        <v>1</v>
      </c>
      <c r="M2211" t="s">
        <v>51</v>
      </c>
      <c r="N2211">
        <v>5</v>
      </c>
      <c r="O2211" t="s">
        <v>70</v>
      </c>
      <c r="P2211">
        <v>1959</v>
      </c>
      <c r="Q2211">
        <v>1</v>
      </c>
      <c r="R2211">
        <v>361</v>
      </c>
      <c r="S2211">
        <v>5</v>
      </c>
      <c r="T2211" s="3">
        <v>41400</v>
      </c>
      <c r="U2211" t="s">
        <v>802</v>
      </c>
      <c r="V2211" t="s">
        <v>464</v>
      </c>
      <c r="W2211" t="s">
        <v>465</v>
      </c>
      <c r="X2211">
        <v>8.91</v>
      </c>
      <c r="Y2211">
        <v>5</v>
      </c>
      <c r="Z2211" t="s">
        <v>803</v>
      </c>
      <c r="AA2211" t="s">
        <v>804</v>
      </c>
      <c r="AB2211" t="s">
        <v>802</v>
      </c>
      <c r="AC2211" t="s">
        <v>464</v>
      </c>
      <c r="AD2211" t="s">
        <v>465</v>
      </c>
      <c r="AE2211" t="s">
        <v>805</v>
      </c>
      <c r="AF2211">
        <v>4</v>
      </c>
      <c r="AG2211">
        <v>4</v>
      </c>
      <c r="AH2211" t="s">
        <v>85</v>
      </c>
      <c r="AI2211" t="s">
        <v>86</v>
      </c>
      <c r="AJ2211" t="s">
        <v>3281</v>
      </c>
      <c r="AK2211" t="s">
        <v>61</v>
      </c>
      <c r="AL2211">
        <v>2</v>
      </c>
      <c r="AM2211" t="s">
        <v>87</v>
      </c>
      <c r="AN2211" t="s">
        <v>63</v>
      </c>
      <c r="AO2211" t="s">
        <v>64</v>
      </c>
      <c r="AP2211" t="s">
        <v>88</v>
      </c>
      <c r="AQ2211" t="s">
        <v>89</v>
      </c>
      <c r="AR2211" t="s">
        <v>67</v>
      </c>
      <c r="AS2211" t="s">
        <v>68</v>
      </c>
      <c r="AT2211" t="s">
        <v>69</v>
      </c>
      <c r="AU2211">
        <v>77</v>
      </c>
      <c r="AV2211">
        <v>21</v>
      </c>
      <c r="AW2211">
        <f>YEAR(ChinookMusic[[#This Row],[invoiceDate]])</f>
        <v>2013</v>
      </c>
      <c r="AX2211" t="str">
        <f>TEXT(ChinookMusic[[#This Row],[invoiceDate]],"MMMM")</f>
        <v>May</v>
      </c>
    </row>
    <row r="2212" spans="1:50" x14ac:dyDescent="0.3">
      <c r="A2212">
        <v>90</v>
      </c>
      <c r="B2212" t="s">
        <v>392</v>
      </c>
      <c r="C2212">
        <v>113</v>
      </c>
      <c r="D2212" t="s">
        <v>443</v>
      </c>
      <c r="E2212">
        <v>1395</v>
      </c>
      <c r="F2212" t="s">
        <v>1398</v>
      </c>
      <c r="G2212" t="s">
        <v>405</v>
      </c>
      <c r="H2212">
        <v>678008</v>
      </c>
      <c r="I2212">
        <v>0.99</v>
      </c>
      <c r="J2212">
        <v>1</v>
      </c>
      <c r="K2212" t="s">
        <v>78</v>
      </c>
      <c r="L2212">
        <v>1</v>
      </c>
      <c r="M2212" t="s">
        <v>51</v>
      </c>
      <c r="N2212">
        <v>1</v>
      </c>
      <c r="O2212" t="s">
        <v>52</v>
      </c>
      <c r="P2212">
        <v>1956</v>
      </c>
      <c r="Q2212">
        <v>1</v>
      </c>
      <c r="R2212">
        <v>361</v>
      </c>
      <c r="S2212">
        <v>5</v>
      </c>
      <c r="T2212" s="3">
        <v>41400</v>
      </c>
      <c r="U2212" t="s">
        <v>802</v>
      </c>
      <c r="V2212" t="s">
        <v>464</v>
      </c>
      <c r="W2212" t="s">
        <v>465</v>
      </c>
      <c r="X2212">
        <v>8.91</v>
      </c>
      <c r="Y2212">
        <v>5</v>
      </c>
      <c r="Z2212" t="s">
        <v>803</v>
      </c>
      <c r="AA2212" t="s">
        <v>804</v>
      </c>
      <c r="AB2212" t="s">
        <v>802</v>
      </c>
      <c r="AC2212" t="s">
        <v>464</v>
      </c>
      <c r="AD2212" t="s">
        <v>465</v>
      </c>
      <c r="AE2212" t="s">
        <v>805</v>
      </c>
      <c r="AF2212">
        <v>4</v>
      </c>
      <c r="AG2212">
        <v>4</v>
      </c>
      <c r="AH2212" t="s">
        <v>85</v>
      </c>
      <c r="AI2212" t="s">
        <v>86</v>
      </c>
      <c r="AJ2212" t="s">
        <v>3281</v>
      </c>
      <c r="AK2212" t="s">
        <v>61</v>
      </c>
      <c r="AL2212">
        <v>2</v>
      </c>
      <c r="AM2212" t="s">
        <v>87</v>
      </c>
      <c r="AN2212" t="s">
        <v>63</v>
      </c>
      <c r="AO2212" t="s">
        <v>64</v>
      </c>
      <c r="AP2212" t="s">
        <v>88</v>
      </c>
      <c r="AQ2212" t="s">
        <v>89</v>
      </c>
      <c r="AR2212" t="s">
        <v>67</v>
      </c>
      <c r="AS2212" t="s">
        <v>68</v>
      </c>
      <c r="AT2212" t="s">
        <v>69</v>
      </c>
      <c r="AU2212">
        <v>77</v>
      </c>
      <c r="AV2212">
        <v>21</v>
      </c>
      <c r="AW2212">
        <f>YEAR(ChinookMusic[[#This Row],[invoiceDate]])</f>
        <v>2013</v>
      </c>
      <c r="AX2212" t="str">
        <f>TEXT(ChinookMusic[[#This Row],[invoiceDate]],"MMMM")</f>
        <v>May</v>
      </c>
    </row>
    <row r="2213" spans="1:50" x14ac:dyDescent="0.3">
      <c r="A2213">
        <v>90</v>
      </c>
      <c r="B2213" t="s">
        <v>392</v>
      </c>
      <c r="C2213">
        <v>113</v>
      </c>
      <c r="D2213" t="s">
        <v>443</v>
      </c>
      <c r="E2213">
        <v>1395</v>
      </c>
      <c r="F2213" t="s">
        <v>1398</v>
      </c>
      <c r="G2213" t="s">
        <v>405</v>
      </c>
      <c r="H2213">
        <v>678008</v>
      </c>
      <c r="I2213">
        <v>0.99</v>
      </c>
      <c r="J2213">
        <v>1</v>
      </c>
      <c r="K2213" t="s">
        <v>78</v>
      </c>
      <c r="L2213">
        <v>1</v>
      </c>
      <c r="M2213" t="s">
        <v>51</v>
      </c>
      <c r="N2213">
        <v>5</v>
      </c>
      <c r="O2213" t="s">
        <v>70</v>
      </c>
      <c r="P2213">
        <v>1956</v>
      </c>
      <c r="Q2213">
        <v>1</v>
      </c>
      <c r="R2213">
        <v>361</v>
      </c>
      <c r="S2213">
        <v>5</v>
      </c>
      <c r="T2213" s="3">
        <v>41400</v>
      </c>
      <c r="U2213" t="s">
        <v>802</v>
      </c>
      <c r="V2213" t="s">
        <v>464</v>
      </c>
      <c r="W2213" t="s">
        <v>465</v>
      </c>
      <c r="X2213">
        <v>8.91</v>
      </c>
      <c r="Y2213">
        <v>5</v>
      </c>
      <c r="Z2213" t="s">
        <v>803</v>
      </c>
      <c r="AA2213" t="s">
        <v>804</v>
      </c>
      <c r="AB2213" t="s">
        <v>802</v>
      </c>
      <c r="AC2213" t="s">
        <v>464</v>
      </c>
      <c r="AD2213" t="s">
        <v>465</v>
      </c>
      <c r="AE2213" t="s">
        <v>805</v>
      </c>
      <c r="AF2213">
        <v>4</v>
      </c>
      <c r="AG2213">
        <v>4</v>
      </c>
      <c r="AH2213" t="s">
        <v>85</v>
      </c>
      <c r="AI2213" t="s">
        <v>86</v>
      </c>
      <c r="AJ2213" t="s">
        <v>3281</v>
      </c>
      <c r="AK2213" t="s">
        <v>61</v>
      </c>
      <c r="AL2213">
        <v>2</v>
      </c>
      <c r="AM2213" t="s">
        <v>87</v>
      </c>
      <c r="AN2213" t="s">
        <v>63</v>
      </c>
      <c r="AO2213" t="s">
        <v>64</v>
      </c>
      <c r="AP2213" t="s">
        <v>88</v>
      </c>
      <c r="AQ2213" t="s">
        <v>89</v>
      </c>
      <c r="AR2213" t="s">
        <v>67</v>
      </c>
      <c r="AS2213" t="s">
        <v>68</v>
      </c>
      <c r="AT2213" t="s">
        <v>69</v>
      </c>
      <c r="AU2213">
        <v>77</v>
      </c>
      <c r="AV2213">
        <v>21</v>
      </c>
      <c r="AW2213">
        <f>YEAR(ChinookMusic[[#This Row],[invoiceDate]])</f>
        <v>2013</v>
      </c>
      <c r="AX2213" t="str">
        <f>TEXT(ChinookMusic[[#This Row],[invoiceDate]],"MMMM")</f>
        <v>May</v>
      </c>
    </row>
    <row r="2214" spans="1:50" x14ac:dyDescent="0.3">
      <c r="A2214">
        <v>156</v>
      </c>
      <c r="B2214" t="s">
        <v>1753</v>
      </c>
      <c r="C2214">
        <v>249</v>
      </c>
      <c r="D2214" t="s">
        <v>1944</v>
      </c>
      <c r="E2214">
        <v>3177</v>
      </c>
      <c r="F2214" t="s">
        <v>2063</v>
      </c>
      <c r="G2214" t="s">
        <v>73</v>
      </c>
      <c r="H2214">
        <v>1325458</v>
      </c>
      <c r="I2214">
        <v>1.99</v>
      </c>
      <c r="J2214">
        <v>3</v>
      </c>
      <c r="K2214" t="s">
        <v>1057</v>
      </c>
      <c r="L2214">
        <v>19</v>
      </c>
      <c r="M2214" t="s">
        <v>1058</v>
      </c>
      <c r="N2214">
        <v>3</v>
      </c>
      <c r="O2214" t="s">
        <v>1058</v>
      </c>
      <c r="P2214">
        <v>2240</v>
      </c>
      <c r="Q2214">
        <v>1</v>
      </c>
      <c r="R2214">
        <v>412</v>
      </c>
      <c r="S2214">
        <v>58</v>
      </c>
      <c r="T2214" s="3">
        <v>41630</v>
      </c>
      <c r="U2214" t="s">
        <v>789</v>
      </c>
      <c r="V2214" t="s">
        <v>790</v>
      </c>
      <c r="W2214" t="s">
        <v>453</v>
      </c>
      <c r="X2214">
        <v>1.99</v>
      </c>
      <c r="Y2214">
        <v>58</v>
      </c>
      <c r="Z2214" t="s">
        <v>791</v>
      </c>
      <c r="AA2214" t="s">
        <v>792</v>
      </c>
      <c r="AB2214" t="s">
        <v>789</v>
      </c>
      <c r="AC2214" t="s">
        <v>790</v>
      </c>
      <c r="AD2214" t="s">
        <v>453</v>
      </c>
      <c r="AE2214" t="s">
        <v>793</v>
      </c>
      <c r="AF2214">
        <v>3</v>
      </c>
      <c r="AG2214">
        <v>3</v>
      </c>
      <c r="AH2214" t="s">
        <v>165</v>
      </c>
      <c r="AI2214" t="s">
        <v>166</v>
      </c>
      <c r="AJ2214" t="s">
        <v>3281</v>
      </c>
      <c r="AK2214" t="s">
        <v>61</v>
      </c>
      <c r="AL2214">
        <v>2</v>
      </c>
      <c r="AM2214" t="s">
        <v>167</v>
      </c>
      <c r="AN2214" t="s">
        <v>63</v>
      </c>
      <c r="AO2214" t="s">
        <v>64</v>
      </c>
      <c r="AP2214" t="s">
        <v>168</v>
      </c>
      <c r="AQ2214" t="s">
        <v>169</v>
      </c>
      <c r="AR2214" t="s">
        <v>67</v>
      </c>
      <c r="AS2214" t="s">
        <v>68</v>
      </c>
      <c r="AT2214" t="s">
        <v>69</v>
      </c>
      <c r="AU2214">
        <v>51</v>
      </c>
      <c r="AV2214">
        <v>22</v>
      </c>
      <c r="AW2214">
        <f>YEAR(ChinookMusic[[#This Row],[invoiceDate]])</f>
        <v>2013</v>
      </c>
      <c r="AX2214" t="str">
        <f>TEXT(ChinookMusic[[#This Row],[invoiceDate]],"MMMM")</f>
        <v>December</v>
      </c>
    </row>
    <row r="2215" spans="1:50" x14ac:dyDescent="0.3">
      <c r="A2215">
        <v>156</v>
      </c>
      <c r="B2215" t="s">
        <v>1753</v>
      </c>
      <c r="C2215">
        <v>249</v>
      </c>
      <c r="D2215" t="s">
        <v>1944</v>
      </c>
      <c r="E2215">
        <v>3177</v>
      </c>
      <c r="F2215" t="s">
        <v>2063</v>
      </c>
      <c r="G2215" t="s">
        <v>73</v>
      </c>
      <c r="H2215">
        <v>1325458</v>
      </c>
      <c r="I2215">
        <v>1.99</v>
      </c>
      <c r="J2215">
        <v>3</v>
      </c>
      <c r="K2215" t="s">
        <v>1057</v>
      </c>
      <c r="L2215">
        <v>19</v>
      </c>
      <c r="M2215" t="s">
        <v>1058</v>
      </c>
      <c r="N2215">
        <v>10</v>
      </c>
      <c r="O2215" t="s">
        <v>1058</v>
      </c>
      <c r="P2215">
        <v>2240</v>
      </c>
      <c r="Q2215">
        <v>1</v>
      </c>
      <c r="R2215">
        <v>412</v>
      </c>
      <c r="S2215">
        <v>58</v>
      </c>
      <c r="T2215" s="3">
        <v>41630</v>
      </c>
      <c r="U2215" t="s">
        <v>789</v>
      </c>
      <c r="V2215" t="s">
        <v>790</v>
      </c>
      <c r="W2215" t="s">
        <v>453</v>
      </c>
      <c r="X2215">
        <v>1.99</v>
      </c>
      <c r="Y2215">
        <v>58</v>
      </c>
      <c r="Z2215" t="s">
        <v>791</v>
      </c>
      <c r="AA2215" t="s">
        <v>792</v>
      </c>
      <c r="AB2215" t="s">
        <v>789</v>
      </c>
      <c r="AC2215" t="s">
        <v>790</v>
      </c>
      <c r="AD2215" t="s">
        <v>453</v>
      </c>
      <c r="AE2215" t="s">
        <v>793</v>
      </c>
      <c r="AF2215">
        <v>3</v>
      </c>
      <c r="AG2215">
        <v>3</v>
      </c>
      <c r="AH2215" t="s">
        <v>165</v>
      </c>
      <c r="AI2215" t="s">
        <v>166</v>
      </c>
      <c r="AJ2215" t="s">
        <v>3281</v>
      </c>
      <c r="AK2215" t="s">
        <v>61</v>
      </c>
      <c r="AL2215">
        <v>2</v>
      </c>
      <c r="AM2215" t="s">
        <v>167</v>
      </c>
      <c r="AN2215" t="s">
        <v>63</v>
      </c>
      <c r="AO2215" t="s">
        <v>64</v>
      </c>
      <c r="AP2215" t="s">
        <v>168</v>
      </c>
      <c r="AQ2215" t="s">
        <v>169</v>
      </c>
      <c r="AR2215" t="s">
        <v>67</v>
      </c>
      <c r="AS2215" t="s">
        <v>68</v>
      </c>
      <c r="AT2215" t="s">
        <v>69</v>
      </c>
      <c r="AU2215">
        <v>51</v>
      </c>
      <c r="AV2215">
        <v>22</v>
      </c>
      <c r="AW2215">
        <f>YEAR(ChinookMusic[[#This Row],[invoiceDate]])</f>
        <v>2013</v>
      </c>
      <c r="AX2215" t="str">
        <f>TEXT(ChinookMusic[[#This Row],[invoiceDate]],"MMMM")</f>
        <v>December</v>
      </c>
    </row>
    <row r="2216" spans="1:50" x14ac:dyDescent="0.3">
      <c r="A2216">
        <v>150</v>
      </c>
      <c r="B2216" t="s">
        <v>1280</v>
      </c>
      <c r="C2216">
        <v>233</v>
      </c>
      <c r="D2216" t="s">
        <v>1787</v>
      </c>
      <c r="E2216">
        <v>2946</v>
      </c>
      <c r="F2216" t="s">
        <v>2003</v>
      </c>
      <c r="G2216" t="s">
        <v>1789</v>
      </c>
      <c r="H2216">
        <v>257776</v>
      </c>
      <c r="I2216">
        <v>0.99</v>
      </c>
      <c r="J2216">
        <v>1</v>
      </c>
      <c r="K2216" t="s">
        <v>78</v>
      </c>
      <c r="L2216">
        <v>1</v>
      </c>
      <c r="M2216" t="s">
        <v>51</v>
      </c>
      <c r="N2216">
        <v>1</v>
      </c>
      <c r="O2216" t="s">
        <v>52</v>
      </c>
      <c r="P2216">
        <v>2203</v>
      </c>
      <c r="Q2216">
        <v>1</v>
      </c>
      <c r="R2216">
        <v>406</v>
      </c>
      <c r="S2216">
        <v>21</v>
      </c>
      <c r="T2216" s="3">
        <v>41612</v>
      </c>
      <c r="U2216" t="s">
        <v>229</v>
      </c>
      <c r="V2216" t="s">
        <v>230</v>
      </c>
      <c r="W2216" t="s">
        <v>140</v>
      </c>
      <c r="X2216">
        <v>1.98</v>
      </c>
      <c r="Y2216">
        <v>21</v>
      </c>
      <c r="Z2216" t="s">
        <v>231</v>
      </c>
      <c r="AA2216" t="s">
        <v>232</v>
      </c>
      <c r="AB2216" t="s">
        <v>229</v>
      </c>
      <c r="AC2216" t="s">
        <v>230</v>
      </c>
      <c r="AD2216" t="s">
        <v>140</v>
      </c>
      <c r="AE2216" t="s">
        <v>233</v>
      </c>
      <c r="AF2216">
        <v>5</v>
      </c>
      <c r="AG2216">
        <v>5</v>
      </c>
      <c r="AH2216" t="s">
        <v>59</v>
      </c>
      <c r="AI2216" t="s">
        <v>60</v>
      </c>
      <c r="AJ2216" t="s">
        <v>3281</v>
      </c>
      <c r="AK2216" t="s">
        <v>61</v>
      </c>
      <c r="AL2216">
        <v>2</v>
      </c>
      <c r="AM2216" t="s">
        <v>62</v>
      </c>
      <c r="AN2216" t="s">
        <v>63</v>
      </c>
      <c r="AO2216" t="s">
        <v>64</v>
      </c>
      <c r="AP2216" t="s">
        <v>65</v>
      </c>
      <c r="AQ2216" t="s">
        <v>66</v>
      </c>
      <c r="AR2216" t="s">
        <v>67</v>
      </c>
      <c r="AS2216" t="s">
        <v>68</v>
      </c>
      <c r="AT2216" t="s">
        <v>69</v>
      </c>
      <c r="AU2216">
        <v>59</v>
      </c>
      <c r="AV2216">
        <v>20</v>
      </c>
      <c r="AW2216">
        <f>YEAR(ChinookMusic[[#This Row],[invoiceDate]])</f>
        <v>2013</v>
      </c>
      <c r="AX2216" t="str">
        <f>TEXT(ChinookMusic[[#This Row],[invoiceDate]],"MMMM")</f>
        <v>December</v>
      </c>
    </row>
    <row r="2217" spans="1:50" x14ac:dyDescent="0.3">
      <c r="A2217">
        <v>150</v>
      </c>
      <c r="B2217" t="s">
        <v>1280</v>
      </c>
      <c r="C2217">
        <v>233</v>
      </c>
      <c r="D2217" t="s">
        <v>1787</v>
      </c>
      <c r="E2217">
        <v>2946</v>
      </c>
      <c r="F2217" t="s">
        <v>2003</v>
      </c>
      <c r="G2217" t="s">
        <v>1789</v>
      </c>
      <c r="H2217">
        <v>257776</v>
      </c>
      <c r="I2217">
        <v>0.99</v>
      </c>
      <c r="J2217">
        <v>1</v>
      </c>
      <c r="K2217" t="s">
        <v>78</v>
      </c>
      <c r="L2217">
        <v>1</v>
      </c>
      <c r="M2217" t="s">
        <v>51</v>
      </c>
      <c r="N2217">
        <v>8</v>
      </c>
      <c r="O2217" t="s">
        <v>52</v>
      </c>
      <c r="P2217">
        <v>2203</v>
      </c>
      <c r="Q2217">
        <v>1</v>
      </c>
      <c r="R2217">
        <v>406</v>
      </c>
      <c r="S2217">
        <v>21</v>
      </c>
      <c r="T2217" s="3">
        <v>41612</v>
      </c>
      <c r="U2217" t="s">
        <v>229</v>
      </c>
      <c r="V2217" t="s">
        <v>230</v>
      </c>
      <c r="W2217" t="s">
        <v>140</v>
      </c>
      <c r="X2217">
        <v>1.98</v>
      </c>
      <c r="Y2217">
        <v>21</v>
      </c>
      <c r="Z2217" t="s">
        <v>231</v>
      </c>
      <c r="AA2217" t="s">
        <v>232</v>
      </c>
      <c r="AB2217" t="s">
        <v>229</v>
      </c>
      <c r="AC2217" t="s">
        <v>230</v>
      </c>
      <c r="AD2217" t="s">
        <v>140</v>
      </c>
      <c r="AE2217" t="s">
        <v>233</v>
      </c>
      <c r="AF2217">
        <v>5</v>
      </c>
      <c r="AG2217">
        <v>5</v>
      </c>
      <c r="AH2217" t="s">
        <v>59</v>
      </c>
      <c r="AI2217" t="s">
        <v>60</v>
      </c>
      <c r="AJ2217" t="s">
        <v>3281</v>
      </c>
      <c r="AK2217" t="s">
        <v>61</v>
      </c>
      <c r="AL2217">
        <v>2</v>
      </c>
      <c r="AM2217" t="s">
        <v>62</v>
      </c>
      <c r="AN2217" t="s">
        <v>63</v>
      </c>
      <c r="AO2217" t="s">
        <v>64</v>
      </c>
      <c r="AP2217" t="s">
        <v>65</v>
      </c>
      <c r="AQ2217" t="s">
        <v>66</v>
      </c>
      <c r="AR2217" t="s">
        <v>67</v>
      </c>
      <c r="AS2217" t="s">
        <v>68</v>
      </c>
      <c r="AT2217" t="s">
        <v>69</v>
      </c>
      <c r="AU2217">
        <v>59</v>
      </c>
      <c r="AV2217">
        <v>20</v>
      </c>
      <c r="AW2217">
        <f>YEAR(ChinookMusic[[#This Row],[invoiceDate]])</f>
        <v>2013</v>
      </c>
      <c r="AX2217" t="str">
        <f>TEXT(ChinookMusic[[#This Row],[invoiceDate]],"MMMM")</f>
        <v>December</v>
      </c>
    </row>
    <row r="2218" spans="1:50" x14ac:dyDescent="0.3">
      <c r="A2218">
        <v>150</v>
      </c>
      <c r="B2218" t="s">
        <v>1280</v>
      </c>
      <c r="C2218">
        <v>233</v>
      </c>
      <c r="D2218" t="s">
        <v>1787</v>
      </c>
      <c r="E2218">
        <v>2947</v>
      </c>
      <c r="F2218" t="s">
        <v>861</v>
      </c>
      <c r="G2218" t="s">
        <v>1789</v>
      </c>
      <c r="H2218">
        <v>330370</v>
      </c>
      <c r="I2218">
        <v>0.99</v>
      </c>
      <c r="J2218">
        <v>1</v>
      </c>
      <c r="K2218" t="s">
        <v>78</v>
      </c>
      <c r="L2218">
        <v>1</v>
      </c>
      <c r="M2218" t="s">
        <v>51</v>
      </c>
      <c r="N2218">
        <v>8</v>
      </c>
      <c r="O2218" t="s">
        <v>52</v>
      </c>
      <c r="P2218">
        <v>2204</v>
      </c>
      <c r="Q2218">
        <v>1</v>
      </c>
      <c r="R2218">
        <v>406</v>
      </c>
      <c r="S2218">
        <v>21</v>
      </c>
      <c r="T2218" s="3">
        <v>41612</v>
      </c>
      <c r="U2218" t="s">
        <v>229</v>
      </c>
      <c r="V2218" t="s">
        <v>230</v>
      </c>
      <c r="W2218" t="s">
        <v>140</v>
      </c>
      <c r="X2218">
        <v>1.98</v>
      </c>
      <c r="Y2218">
        <v>21</v>
      </c>
      <c r="Z2218" t="s">
        <v>231</v>
      </c>
      <c r="AA2218" t="s">
        <v>232</v>
      </c>
      <c r="AB2218" t="s">
        <v>229</v>
      </c>
      <c r="AC2218" t="s">
        <v>230</v>
      </c>
      <c r="AD2218" t="s">
        <v>140</v>
      </c>
      <c r="AE2218" t="s">
        <v>233</v>
      </c>
      <c r="AF2218">
        <v>5</v>
      </c>
      <c r="AG2218">
        <v>5</v>
      </c>
      <c r="AH2218" t="s">
        <v>59</v>
      </c>
      <c r="AI2218" t="s">
        <v>60</v>
      </c>
      <c r="AJ2218" t="s">
        <v>3281</v>
      </c>
      <c r="AK2218" t="s">
        <v>61</v>
      </c>
      <c r="AL2218">
        <v>2</v>
      </c>
      <c r="AM2218" t="s">
        <v>62</v>
      </c>
      <c r="AN2218" t="s">
        <v>63</v>
      </c>
      <c r="AO2218" t="s">
        <v>64</v>
      </c>
      <c r="AP2218" t="s">
        <v>65</v>
      </c>
      <c r="AQ2218" t="s">
        <v>66</v>
      </c>
      <c r="AR2218" t="s">
        <v>67</v>
      </c>
      <c r="AS2218" t="s">
        <v>68</v>
      </c>
      <c r="AT2218" t="s">
        <v>69</v>
      </c>
      <c r="AU2218">
        <v>59</v>
      </c>
      <c r="AV2218">
        <v>20</v>
      </c>
      <c r="AW2218">
        <f>YEAR(ChinookMusic[[#This Row],[invoiceDate]])</f>
        <v>2013</v>
      </c>
      <c r="AX2218" t="str">
        <f>TEXT(ChinookMusic[[#This Row],[invoiceDate]],"MMMM")</f>
        <v>December</v>
      </c>
    </row>
    <row r="2219" spans="1:50" x14ac:dyDescent="0.3">
      <c r="A2219">
        <v>150</v>
      </c>
      <c r="B2219" t="s">
        <v>1280</v>
      </c>
      <c r="C2219">
        <v>233</v>
      </c>
      <c r="D2219" t="s">
        <v>1787</v>
      </c>
      <c r="E2219">
        <v>2947</v>
      </c>
      <c r="F2219" t="s">
        <v>861</v>
      </c>
      <c r="G2219" t="s">
        <v>1789</v>
      </c>
      <c r="H2219">
        <v>330370</v>
      </c>
      <c r="I2219">
        <v>0.99</v>
      </c>
      <c r="J2219">
        <v>1</v>
      </c>
      <c r="K2219" t="s">
        <v>78</v>
      </c>
      <c r="L2219">
        <v>1</v>
      </c>
      <c r="M2219" t="s">
        <v>51</v>
      </c>
      <c r="N2219">
        <v>1</v>
      </c>
      <c r="O2219" t="s">
        <v>52</v>
      </c>
      <c r="P2219">
        <v>2204</v>
      </c>
      <c r="Q2219">
        <v>1</v>
      </c>
      <c r="R2219">
        <v>406</v>
      </c>
      <c r="S2219">
        <v>21</v>
      </c>
      <c r="T2219" s="3">
        <v>41612</v>
      </c>
      <c r="U2219" t="s">
        <v>229</v>
      </c>
      <c r="V2219" t="s">
        <v>230</v>
      </c>
      <c r="W2219" t="s">
        <v>140</v>
      </c>
      <c r="X2219">
        <v>1.98</v>
      </c>
      <c r="Y2219">
        <v>21</v>
      </c>
      <c r="Z2219" t="s">
        <v>231</v>
      </c>
      <c r="AA2219" t="s">
        <v>232</v>
      </c>
      <c r="AB2219" t="s">
        <v>229</v>
      </c>
      <c r="AC2219" t="s">
        <v>230</v>
      </c>
      <c r="AD2219" t="s">
        <v>140</v>
      </c>
      <c r="AE2219" t="s">
        <v>233</v>
      </c>
      <c r="AF2219">
        <v>5</v>
      </c>
      <c r="AG2219">
        <v>5</v>
      </c>
      <c r="AH2219" t="s">
        <v>59</v>
      </c>
      <c r="AI2219" t="s">
        <v>60</v>
      </c>
      <c r="AJ2219" t="s">
        <v>3281</v>
      </c>
      <c r="AK2219" t="s">
        <v>61</v>
      </c>
      <c r="AL2219">
        <v>2</v>
      </c>
      <c r="AM2219" t="s">
        <v>62</v>
      </c>
      <c r="AN2219" t="s">
        <v>63</v>
      </c>
      <c r="AO2219" t="s">
        <v>64</v>
      </c>
      <c r="AP2219" t="s">
        <v>65</v>
      </c>
      <c r="AQ2219" t="s">
        <v>66</v>
      </c>
      <c r="AR2219" t="s">
        <v>67</v>
      </c>
      <c r="AS2219" t="s">
        <v>68</v>
      </c>
      <c r="AT2219" t="s">
        <v>69</v>
      </c>
      <c r="AU2219">
        <v>59</v>
      </c>
      <c r="AV2219">
        <v>20</v>
      </c>
      <c r="AW2219">
        <f>YEAR(ChinookMusic[[#This Row],[invoiceDate]])</f>
        <v>2013</v>
      </c>
      <c r="AX2219" t="str">
        <f>TEXT(ChinookMusic[[#This Row],[invoiceDate]],"MMMM")</f>
        <v>December</v>
      </c>
    </row>
    <row r="2220" spans="1:50" x14ac:dyDescent="0.3">
      <c r="A2220">
        <v>18</v>
      </c>
      <c r="B2220" t="s">
        <v>171</v>
      </c>
      <c r="C2220">
        <v>25</v>
      </c>
      <c r="D2220" t="s">
        <v>196</v>
      </c>
      <c r="E2220">
        <v>274</v>
      </c>
      <c r="F2220" t="s">
        <v>2064</v>
      </c>
      <c r="G2220" t="s">
        <v>73</v>
      </c>
      <c r="H2220">
        <v>271856</v>
      </c>
      <c r="I2220">
        <v>0.99</v>
      </c>
      <c r="J2220">
        <v>1</v>
      </c>
      <c r="K2220" t="s">
        <v>78</v>
      </c>
      <c r="L2220">
        <v>7</v>
      </c>
      <c r="M2220" t="s">
        <v>158</v>
      </c>
      <c r="N2220">
        <v>8</v>
      </c>
      <c r="O2220" t="s">
        <v>52</v>
      </c>
      <c r="P2220">
        <v>51</v>
      </c>
      <c r="Q2220">
        <v>1</v>
      </c>
      <c r="R2220">
        <v>11</v>
      </c>
      <c r="S2220">
        <v>52</v>
      </c>
      <c r="T2220" s="3">
        <v>39850</v>
      </c>
      <c r="U2220" t="s">
        <v>188</v>
      </c>
      <c r="V2220" t="s">
        <v>189</v>
      </c>
      <c r="W2220" t="s">
        <v>190</v>
      </c>
      <c r="X2220">
        <v>8.91</v>
      </c>
      <c r="Y2220">
        <v>52</v>
      </c>
      <c r="Z2220" t="s">
        <v>191</v>
      </c>
      <c r="AA2220" t="s">
        <v>192</v>
      </c>
      <c r="AB2220" t="s">
        <v>188</v>
      </c>
      <c r="AC2220" t="s">
        <v>189</v>
      </c>
      <c r="AD2220" t="s">
        <v>190</v>
      </c>
      <c r="AE2220" t="s">
        <v>193</v>
      </c>
      <c r="AF2220">
        <v>3</v>
      </c>
      <c r="AG2220">
        <v>3</v>
      </c>
      <c r="AH2220" t="s">
        <v>165</v>
      </c>
      <c r="AI2220" t="s">
        <v>166</v>
      </c>
      <c r="AJ2220" t="s">
        <v>3281</v>
      </c>
      <c r="AK2220" t="s">
        <v>61</v>
      </c>
      <c r="AL2220">
        <v>2</v>
      </c>
      <c r="AM2220" t="s">
        <v>167</v>
      </c>
      <c r="AN2220" t="s">
        <v>63</v>
      </c>
      <c r="AO2220" t="s">
        <v>64</v>
      </c>
      <c r="AP2220" t="s">
        <v>168</v>
      </c>
      <c r="AQ2220" t="s">
        <v>169</v>
      </c>
      <c r="AR2220" t="s">
        <v>67</v>
      </c>
      <c r="AS2220" t="s">
        <v>68</v>
      </c>
      <c r="AT2220" t="s">
        <v>69</v>
      </c>
      <c r="AU2220">
        <v>51</v>
      </c>
      <c r="AV2220">
        <v>22</v>
      </c>
      <c r="AW2220">
        <f>YEAR(ChinookMusic[[#This Row],[invoiceDate]])</f>
        <v>2009</v>
      </c>
      <c r="AX2220" t="str">
        <f>TEXT(ChinookMusic[[#This Row],[invoiceDate]],"MMMM")</f>
        <v>February</v>
      </c>
    </row>
    <row r="2221" spans="1:50" x14ac:dyDescent="0.3">
      <c r="A2221">
        <v>18</v>
      </c>
      <c r="B2221" t="s">
        <v>171</v>
      </c>
      <c r="C2221">
        <v>25</v>
      </c>
      <c r="D2221" t="s">
        <v>196</v>
      </c>
      <c r="E2221">
        <v>274</v>
      </c>
      <c r="F2221" t="s">
        <v>2064</v>
      </c>
      <c r="G2221" t="s">
        <v>73</v>
      </c>
      <c r="H2221">
        <v>271856</v>
      </c>
      <c r="I2221">
        <v>0.99</v>
      </c>
      <c r="J2221">
        <v>1</v>
      </c>
      <c r="K2221" t="s">
        <v>78</v>
      </c>
      <c r="L2221">
        <v>7</v>
      </c>
      <c r="M2221" t="s">
        <v>158</v>
      </c>
      <c r="N2221">
        <v>5</v>
      </c>
      <c r="O2221" t="s">
        <v>70</v>
      </c>
      <c r="P2221">
        <v>51</v>
      </c>
      <c r="Q2221">
        <v>1</v>
      </c>
      <c r="R2221">
        <v>11</v>
      </c>
      <c r="S2221">
        <v>52</v>
      </c>
      <c r="T2221" s="3">
        <v>39850</v>
      </c>
      <c r="U2221" t="s">
        <v>188</v>
      </c>
      <c r="V2221" t="s">
        <v>189</v>
      </c>
      <c r="W2221" t="s">
        <v>190</v>
      </c>
      <c r="X2221">
        <v>8.91</v>
      </c>
      <c r="Y2221">
        <v>52</v>
      </c>
      <c r="Z2221" t="s">
        <v>191</v>
      </c>
      <c r="AA2221" t="s">
        <v>192</v>
      </c>
      <c r="AB2221" t="s">
        <v>188</v>
      </c>
      <c r="AC2221" t="s">
        <v>189</v>
      </c>
      <c r="AD2221" t="s">
        <v>190</v>
      </c>
      <c r="AE2221" t="s">
        <v>193</v>
      </c>
      <c r="AF2221">
        <v>3</v>
      </c>
      <c r="AG2221">
        <v>3</v>
      </c>
      <c r="AH2221" t="s">
        <v>165</v>
      </c>
      <c r="AI2221" t="s">
        <v>166</v>
      </c>
      <c r="AJ2221" t="s">
        <v>3281</v>
      </c>
      <c r="AK2221" t="s">
        <v>61</v>
      </c>
      <c r="AL2221">
        <v>2</v>
      </c>
      <c r="AM2221" t="s">
        <v>167</v>
      </c>
      <c r="AN2221" t="s">
        <v>63</v>
      </c>
      <c r="AO2221" t="s">
        <v>64</v>
      </c>
      <c r="AP2221" t="s">
        <v>168</v>
      </c>
      <c r="AQ2221" t="s">
        <v>169</v>
      </c>
      <c r="AR2221" t="s">
        <v>67</v>
      </c>
      <c r="AS2221" t="s">
        <v>68</v>
      </c>
      <c r="AT2221" t="s">
        <v>69</v>
      </c>
      <c r="AU2221">
        <v>51</v>
      </c>
      <c r="AV2221">
        <v>22</v>
      </c>
      <c r="AW2221">
        <f>YEAR(ChinookMusic[[#This Row],[invoiceDate]])</f>
        <v>2009</v>
      </c>
      <c r="AX2221" t="str">
        <f>TEXT(ChinookMusic[[#This Row],[invoiceDate]],"MMMM")</f>
        <v>February</v>
      </c>
    </row>
    <row r="2222" spans="1:50" x14ac:dyDescent="0.3">
      <c r="A2222">
        <v>18</v>
      </c>
      <c r="B2222" t="s">
        <v>171</v>
      </c>
      <c r="C2222">
        <v>25</v>
      </c>
      <c r="D2222" t="s">
        <v>196</v>
      </c>
      <c r="E2222">
        <v>274</v>
      </c>
      <c r="F2222" t="s">
        <v>2064</v>
      </c>
      <c r="G2222" t="s">
        <v>73</v>
      </c>
      <c r="H2222">
        <v>271856</v>
      </c>
      <c r="I2222">
        <v>0.99</v>
      </c>
      <c r="J2222">
        <v>1</v>
      </c>
      <c r="K2222" t="s">
        <v>78</v>
      </c>
      <c r="L2222">
        <v>7</v>
      </c>
      <c r="M2222" t="s">
        <v>158</v>
      </c>
      <c r="N2222">
        <v>1</v>
      </c>
      <c r="O2222" t="s">
        <v>52</v>
      </c>
      <c r="P2222">
        <v>51</v>
      </c>
      <c r="Q2222">
        <v>1</v>
      </c>
      <c r="R2222">
        <v>11</v>
      </c>
      <c r="S2222">
        <v>52</v>
      </c>
      <c r="T2222" s="3">
        <v>39850</v>
      </c>
      <c r="U2222" t="s">
        <v>188</v>
      </c>
      <c r="V2222" t="s">
        <v>189</v>
      </c>
      <c r="W2222" t="s">
        <v>190</v>
      </c>
      <c r="X2222">
        <v>8.91</v>
      </c>
      <c r="Y2222">
        <v>52</v>
      </c>
      <c r="Z2222" t="s">
        <v>191</v>
      </c>
      <c r="AA2222" t="s">
        <v>192</v>
      </c>
      <c r="AB2222" t="s">
        <v>188</v>
      </c>
      <c r="AC2222" t="s">
        <v>189</v>
      </c>
      <c r="AD2222" t="s">
        <v>190</v>
      </c>
      <c r="AE2222" t="s">
        <v>193</v>
      </c>
      <c r="AF2222">
        <v>3</v>
      </c>
      <c r="AG2222">
        <v>3</v>
      </c>
      <c r="AH2222" t="s">
        <v>165</v>
      </c>
      <c r="AI2222" t="s">
        <v>166</v>
      </c>
      <c r="AJ2222" t="s">
        <v>3281</v>
      </c>
      <c r="AK2222" t="s">
        <v>61</v>
      </c>
      <c r="AL2222">
        <v>2</v>
      </c>
      <c r="AM2222" t="s">
        <v>167</v>
      </c>
      <c r="AN2222" t="s">
        <v>63</v>
      </c>
      <c r="AO2222" t="s">
        <v>64</v>
      </c>
      <c r="AP2222" t="s">
        <v>168</v>
      </c>
      <c r="AQ2222" t="s">
        <v>169</v>
      </c>
      <c r="AR2222" t="s">
        <v>67</v>
      </c>
      <c r="AS2222" t="s">
        <v>68</v>
      </c>
      <c r="AT2222" t="s">
        <v>69</v>
      </c>
      <c r="AU2222">
        <v>51</v>
      </c>
      <c r="AV2222">
        <v>22</v>
      </c>
      <c r="AW2222">
        <f>YEAR(ChinookMusic[[#This Row],[invoiceDate]])</f>
        <v>2009</v>
      </c>
      <c r="AX2222" t="str">
        <f>TEXT(ChinookMusic[[#This Row],[invoiceDate]],"MMMM")</f>
        <v>February</v>
      </c>
    </row>
    <row r="2223" spans="1:50" x14ac:dyDescent="0.3">
      <c r="A2223">
        <v>19</v>
      </c>
      <c r="B2223" t="s">
        <v>183</v>
      </c>
      <c r="C2223">
        <v>27</v>
      </c>
      <c r="D2223" t="s">
        <v>1111</v>
      </c>
      <c r="E2223">
        <v>310</v>
      </c>
      <c r="F2223" t="s">
        <v>2065</v>
      </c>
      <c r="G2223" t="s">
        <v>537</v>
      </c>
      <c r="H2223">
        <v>267363</v>
      </c>
      <c r="I2223">
        <v>0.99</v>
      </c>
      <c r="J2223">
        <v>1</v>
      </c>
      <c r="K2223" t="s">
        <v>78</v>
      </c>
      <c r="L2223">
        <v>8</v>
      </c>
      <c r="M2223" t="s">
        <v>187</v>
      </c>
      <c r="N2223">
        <v>1</v>
      </c>
      <c r="O2223" t="s">
        <v>52</v>
      </c>
      <c r="P2223">
        <v>57</v>
      </c>
      <c r="Q2223">
        <v>1</v>
      </c>
      <c r="R2223">
        <v>11</v>
      </c>
      <c r="S2223">
        <v>52</v>
      </c>
      <c r="T2223" s="3">
        <v>39850</v>
      </c>
      <c r="U2223" t="s">
        <v>188</v>
      </c>
      <c r="V2223" t="s">
        <v>189</v>
      </c>
      <c r="W2223" t="s">
        <v>190</v>
      </c>
      <c r="X2223">
        <v>8.91</v>
      </c>
      <c r="Y2223">
        <v>52</v>
      </c>
      <c r="Z2223" t="s">
        <v>191</v>
      </c>
      <c r="AA2223" t="s">
        <v>192</v>
      </c>
      <c r="AB2223" t="s">
        <v>188</v>
      </c>
      <c r="AC2223" t="s">
        <v>189</v>
      </c>
      <c r="AD2223" t="s">
        <v>190</v>
      </c>
      <c r="AE2223" t="s">
        <v>193</v>
      </c>
      <c r="AF2223">
        <v>3</v>
      </c>
      <c r="AG2223">
        <v>3</v>
      </c>
      <c r="AH2223" t="s">
        <v>165</v>
      </c>
      <c r="AI2223" t="s">
        <v>166</v>
      </c>
      <c r="AJ2223" t="s">
        <v>3280</v>
      </c>
      <c r="AK2223" t="s">
        <v>61</v>
      </c>
      <c r="AL2223">
        <v>2</v>
      </c>
      <c r="AM2223" t="s">
        <v>167</v>
      </c>
      <c r="AN2223" t="s">
        <v>63</v>
      </c>
      <c r="AO2223" t="s">
        <v>64</v>
      </c>
      <c r="AP2223" t="s">
        <v>168</v>
      </c>
      <c r="AQ2223" t="s">
        <v>169</v>
      </c>
      <c r="AR2223" t="s">
        <v>67</v>
      </c>
      <c r="AS2223" t="s">
        <v>68</v>
      </c>
      <c r="AT2223" t="s">
        <v>69</v>
      </c>
      <c r="AU2223">
        <v>51</v>
      </c>
      <c r="AV2223">
        <v>22</v>
      </c>
      <c r="AW2223">
        <f>YEAR(ChinookMusic[[#This Row],[invoiceDate]])</f>
        <v>2009</v>
      </c>
      <c r="AX2223" t="str">
        <f>TEXT(ChinookMusic[[#This Row],[invoiceDate]],"MMMM")</f>
        <v>February</v>
      </c>
    </row>
    <row r="2224" spans="1:50" x14ac:dyDescent="0.3">
      <c r="A2224">
        <v>19</v>
      </c>
      <c r="B2224" t="s">
        <v>183</v>
      </c>
      <c r="C2224">
        <v>27</v>
      </c>
      <c r="D2224" t="s">
        <v>1111</v>
      </c>
      <c r="E2224">
        <v>310</v>
      </c>
      <c r="F2224" t="s">
        <v>2065</v>
      </c>
      <c r="G2224" t="s">
        <v>537</v>
      </c>
      <c r="H2224">
        <v>267363</v>
      </c>
      <c r="I2224">
        <v>0.99</v>
      </c>
      <c r="J2224">
        <v>1</v>
      </c>
      <c r="K2224" t="s">
        <v>78</v>
      </c>
      <c r="L2224">
        <v>8</v>
      </c>
      <c r="M2224" t="s">
        <v>187</v>
      </c>
      <c r="N2224">
        <v>8</v>
      </c>
      <c r="O2224" t="s">
        <v>52</v>
      </c>
      <c r="P2224">
        <v>57</v>
      </c>
      <c r="Q2224">
        <v>1</v>
      </c>
      <c r="R2224">
        <v>11</v>
      </c>
      <c r="S2224">
        <v>52</v>
      </c>
      <c r="T2224" s="3">
        <v>39850</v>
      </c>
      <c r="U2224" t="s">
        <v>188</v>
      </c>
      <c r="V2224" t="s">
        <v>189</v>
      </c>
      <c r="W2224" t="s">
        <v>190</v>
      </c>
      <c r="X2224">
        <v>8.91</v>
      </c>
      <c r="Y2224">
        <v>52</v>
      </c>
      <c r="Z2224" t="s">
        <v>191</v>
      </c>
      <c r="AA2224" t="s">
        <v>192</v>
      </c>
      <c r="AB2224" t="s">
        <v>188</v>
      </c>
      <c r="AC2224" t="s">
        <v>189</v>
      </c>
      <c r="AD2224" t="s">
        <v>190</v>
      </c>
      <c r="AE2224" t="s">
        <v>193</v>
      </c>
      <c r="AF2224">
        <v>3</v>
      </c>
      <c r="AG2224">
        <v>3</v>
      </c>
      <c r="AH2224" t="s">
        <v>165</v>
      </c>
      <c r="AI2224" t="s">
        <v>166</v>
      </c>
      <c r="AJ2224" t="s">
        <v>3280</v>
      </c>
      <c r="AK2224" t="s">
        <v>61</v>
      </c>
      <c r="AL2224">
        <v>2</v>
      </c>
      <c r="AM2224" t="s">
        <v>167</v>
      </c>
      <c r="AN2224" t="s">
        <v>63</v>
      </c>
      <c r="AO2224" t="s">
        <v>64</v>
      </c>
      <c r="AP2224" t="s">
        <v>168</v>
      </c>
      <c r="AQ2224" t="s">
        <v>169</v>
      </c>
      <c r="AR2224" t="s">
        <v>67</v>
      </c>
      <c r="AS2224" t="s">
        <v>68</v>
      </c>
      <c r="AT2224" t="s">
        <v>69</v>
      </c>
      <c r="AU2224">
        <v>51</v>
      </c>
      <c r="AV2224">
        <v>22</v>
      </c>
      <c r="AW2224">
        <f>YEAR(ChinookMusic[[#This Row],[invoiceDate]])</f>
        <v>2009</v>
      </c>
      <c r="AX2224" t="str">
        <f>TEXT(ChinookMusic[[#This Row],[invoiceDate]],"MMMM")</f>
        <v>February</v>
      </c>
    </row>
    <row r="2225" spans="1:50" x14ac:dyDescent="0.3">
      <c r="A2225">
        <v>19</v>
      </c>
      <c r="B2225" t="s">
        <v>183</v>
      </c>
      <c r="C2225">
        <v>27</v>
      </c>
      <c r="D2225" t="s">
        <v>1111</v>
      </c>
      <c r="E2225">
        <v>310</v>
      </c>
      <c r="F2225" t="s">
        <v>2065</v>
      </c>
      <c r="G2225" t="s">
        <v>537</v>
      </c>
      <c r="H2225">
        <v>267363</v>
      </c>
      <c r="I2225">
        <v>0.99</v>
      </c>
      <c r="J2225">
        <v>1</v>
      </c>
      <c r="K2225" t="s">
        <v>78</v>
      </c>
      <c r="L2225">
        <v>8</v>
      </c>
      <c r="M2225" t="s">
        <v>187</v>
      </c>
      <c r="N2225">
        <v>5</v>
      </c>
      <c r="O2225" t="s">
        <v>70</v>
      </c>
      <c r="P2225">
        <v>57</v>
      </c>
      <c r="Q2225">
        <v>1</v>
      </c>
      <c r="R2225">
        <v>11</v>
      </c>
      <c r="S2225">
        <v>52</v>
      </c>
      <c r="T2225" s="3">
        <v>39850</v>
      </c>
      <c r="U2225" t="s">
        <v>188</v>
      </c>
      <c r="V2225" t="s">
        <v>189</v>
      </c>
      <c r="W2225" t="s">
        <v>190</v>
      </c>
      <c r="X2225">
        <v>8.91</v>
      </c>
      <c r="Y2225">
        <v>52</v>
      </c>
      <c r="Z2225" t="s">
        <v>191</v>
      </c>
      <c r="AA2225" t="s">
        <v>192</v>
      </c>
      <c r="AB2225" t="s">
        <v>188</v>
      </c>
      <c r="AC2225" t="s">
        <v>189</v>
      </c>
      <c r="AD2225" t="s">
        <v>190</v>
      </c>
      <c r="AE2225" t="s">
        <v>193</v>
      </c>
      <c r="AF2225">
        <v>3</v>
      </c>
      <c r="AG2225">
        <v>3</v>
      </c>
      <c r="AH2225" t="s">
        <v>165</v>
      </c>
      <c r="AI2225" t="s">
        <v>166</v>
      </c>
      <c r="AJ2225" t="s">
        <v>3280</v>
      </c>
      <c r="AK2225" t="s">
        <v>61</v>
      </c>
      <c r="AL2225">
        <v>2</v>
      </c>
      <c r="AM2225" t="s">
        <v>167</v>
      </c>
      <c r="AN2225" t="s">
        <v>63</v>
      </c>
      <c r="AO2225" t="s">
        <v>64</v>
      </c>
      <c r="AP2225" t="s">
        <v>168</v>
      </c>
      <c r="AQ2225" t="s">
        <v>169</v>
      </c>
      <c r="AR2225" t="s">
        <v>67</v>
      </c>
      <c r="AS2225" t="s">
        <v>68</v>
      </c>
      <c r="AT2225" t="s">
        <v>69</v>
      </c>
      <c r="AU2225">
        <v>51</v>
      </c>
      <c r="AV2225">
        <v>22</v>
      </c>
      <c r="AW2225">
        <f>YEAR(ChinookMusic[[#This Row],[invoiceDate]])</f>
        <v>2009</v>
      </c>
      <c r="AX2225" t="str">
        <f>TEXT(ChinookMusic[[#This Row],[invoiceDate]],"MMMM")</f>
        <v>February</v>
      </c>
    </row>
    <row r="2226" spans="1:50" x14ac:dyDescent="0.3">
      <c r="A2226">
        <v>20</v>
      </c>
      <c r="B2226" t="s">
        <v>784</v>
      </c>
      <c r="C2226">
        <v>28</v>
      </c>
      <c r="D2226" t="s">
        <v>785</v>
      </c>
      <c r="E2226">
        <v>322</v>
      </c>
      <c r="F2226" t="s">
        <v>2066</v>
      </c>
      <c r="G2226" t="s">
        <v>73</v>
      </c>
      <c r="H2226">
        <v>214595</v>
      </c>
      <c r="I2226">
        <v>0.99</v>
      </c>
      <c r="J2226">
        <v>1</v>
      </c>
      <c r="K2226" t="s">
        <v>78</v>
      </c>
      <c r="L2226">
        <v>7</v>
      </c>
      <c r="M2226" t="s">
        <v>158</v>
      </c>
      <c r="N2226">
        <v>8</v>
      </c>
      <c r="O2226" t="s">
        <v>52</v>
      </c>
      <c r="P2226">
        <v>59</v>
      </c>
      <c r="Q2226">
        <v>1</v>
      </c>
      <c r="R2226">
        <v>11</v>
      </c>
      <c r="S2226">
        <v>52</v>
      </c>
      <c r="T2226" s="3">
        <v>39850</v>
      </c>
      <c r="U2226" t="s">
        <v>188</v>
      </c>
      <c r="V2226" t="s">
        <v>189</v>
      </c>
      <c r="W2226" t="s">
        <v>190</v>
      </c>
      <c r="X2226">
        <v>8.91</v>
      </c>
      <c r="Y2226">
        <v>52</v>
      </c>
      <c r="Z2226" t="s">
        <v>191</v>
      </c>
      <c r="AA2226" t="s">
        <v>192</v>
      </c>
      <c r="AB2226" t="s">
        <v>188</v>
      </c>
      <c r="AC2226" t="s">
        <v>189</v>
      </c>
      <c r="AD2226" t="s">
        <v>190</v>
      </c>
      <c r="AE2226" t="s">
        <v>193</v>
      </c>
      <c r="AF2226">
        <v>3</v>
      </c>
      <c r="AG2226">
        <v>3</v>
      </c>
      <c r="AH2226" t="s">
        <v>165</v>
      </c>
      <c r="AI2226" t="s">
        <v>166</v>
      </c>
      <c r="AJ2226" t="s">
        <v>3280</v>
      </c>
      <c r="AK2226" t="s">
        <v>61</v>
      </c>
      <c r="AL2226">
        <v>2</v>
      </c>
      <c r="AM2226" t="s">
        <v>167</v>
      </c>
      <c r="AN2226" t="s">
        <v>63</v>
      </c>
      <c r="AO2226" t="s">
        <v>64</v>
      </c>
      <c r="AP2226" t="s">
        <v>168</v>
      </c>
      <c r="AQ2226" t="s">
        <v>169</v>
      </c>
      <c r="AR2226" t="s">
        <v>67</v>
      </c>
      <c r="AS2226" t="s">
        <v>68</v>
      </c>
      <c r="AT2226" t="s">
        <v>69</v>
      </c>
      <c r="AU2226">
        <v>51</v>
      </c>
      <c r="AV2226">
        <v>22</v>
      </c>
      <c r="AW2226">
        <f>YEAR(ChinookMusic[[#This Row],[invoiceDate]])</f>
        <v>2009</v>
      </c>
      <c r="AX2226" t="str">
        <f>TEXT(ChinookMusic[[#This Row],[invoiceDate]],"MMMM")</f>
        <v>February</v>
      </c>
    </row>
    <row r="2227" spans="1:50" x14ac:dyDescent="0.3">
      <c r="A2227">
        <v>20</v>
      </c>
      <c r="B2227" t="s">
        <v>784</v>
      </c>
      <c r="C2227">
        <v>28</v>
      </c>
      <c r="D2227" t="s">
        <v>785</v>
      </c>
      <c r="E2227">
        <v>322</v>
      </c>
      <c r="F2227" t="s">
        <v>2066</v>
      </c>
      <c r="G2227" t="s">
        <v>73</v>
      </c>
      <c r="H2227">
        <v>214595</v>
      </c>
      <c r="I2227">
        <v>0.99</v>
      </c>
      <c r="J2227">
        <v>1</v>
      </c>
      <c r="K2227" t="s">
        <v>78</v>
      </c>
      <c r="L2227">
        <v>7</v>
      </c>
      <c r="M2227" t="s">
        <v>158</v>
      </c>
      <c r="N2227">
        <v>1</v>
      </c>
      <c r="O2227" t="s">
        <v>52</v>
      </c>
      <c r="P2227">
        <v>59</v>
      </c>
      <c r="Q2227">
        <v>1</v>
      </c>
      <c r="R2227">
        <v>11</v>
      </c>
      <c r="S2227">
        <v>52</v>
      </c>
      <c r="T2227" s="3">
        <v>39850</v>
      </c>
      <c r="U2227" t="s">
        <v>188</v>
      </c>
      <c r="V2227" t="s">
        <v>189</v>
      </c>
      <c r="W2227" t="s">
        <v>190</v>
      </c>
      <c r="X2227">
        <v>8.91</v>
      </c>
      <c r="Y2227">
        <v>52</v>
      </c>
      <c r="Z2227" t="s">
        <v>191</v>
      </c>
      <c r="AA2227" t="s">
        <v>192</v>
      </c>
      <c r="AB2227" t="s">
        <v>188</v>
      </c>
      <c r="AC2227" t="s">
        <v>189</v>
      </c>
      <c r="AD2227" t="s">
        <v>190</v>
      </c>
      <c r="AE2227" t="s">
        <v>193</v>
      </c>
      <c r="AF2227">
        <v>3</v>
      </c>
      <c r="AG2227">
        <v>3</v>
      </c>
      <c r="AH2227" t="s">
        <v>165</v>
      </c>
      <c r="AI2227" t="s">
        <v>166</v>
      </c>
      <c r="AJ2227" t="s">
        <v>3280</v>
      </c>
      <c r="AK2227" t="s">
        <v>61</v>
      </c>
      <c r="AL2227">
        <v>2</v>
      </c>
      <c r="AM2227" t="s">
        <v>167</v>
      </c>
      <c r="AN2227" t="s">
        <v>63</v>
      </c>
      <c r="AO2227" t="s">
        <v>64</v>
      </c>
      <c r="AP2227" t="s">
        <v>168</v>
      </c>
      <c r="AQ2227" t="s">
        <v>169</v>
      </c>
      <c r="AR2227" t="s">
        <v>67</v>
      </c>
      <c r="AS2227" t="s">
        <v>68</v>
      </c>
      <c r="AT2227" t="s">
        <v>69</v>
      </c>
      <c r="AU2227">
        <v>51</v>
      </c>
      <c r="AV2227">
        <v>22</v>
      </c>
      <c r="AW2227">
        <f>YEAR(ChinookMusic[[#This Row],[invoiceDate]])</f>
        <v>2009</v>
      </c>
      <c r="AX2227" t="str">
        <f>TEXT(ChinookMusic[[#This Row],[invoiceDate]],"MMMM")</f>
        <v>February</v>
      </c>
    </row>
    <row r="2228" spans="1:50" x14ac:dyDescent="0.3">
      <c r="A2228">
        <v>19</v>
      </c>
      <c r="B2228" t="s">
        <v>183</v>
      </c>
      <c r="C2228">
        <v>27</v>
      </c>
      <c r="D2228" t="s">
        <v>1111</v>
      </c>
      <c r="E2228">
        <v>304</v>
      </c>
      <c r="F2228" t="s">
        <v>185</v>
      </c>
      <c r="G2228" t="s">
        <v>2067</v>
      </c>
      <c r="H2228">
        <v>225488</v>
      </c>
      <c r="I2228">
        <v>0.99</v>
      </c>
      <c r="J2228">
        <v>1</v>
      </c>
      <c r="K2228" t="s">
        <v>78</v>
      </c>
      <c r="L2228">
        <v>8</v>
      </c>
      <c r="M2228" t="s">
        <v>187</v>
      </c>
      <c r="N2228">
        <v>8</v>
      </c>
      <c r="O2228" t="s">
        <v>52</v>
      </c>
      <c r="P2228">
        <v>56</v>
      </c>
      <c r="Q2228">
        <v>1</v>
      </c>
      <c r="R2228">
        <v>11</v>
      </c>
      <c r="S2228">
        <v>52</v>
      </c>
      <c r="T2228" s="3">
        <v>39850</v>
      </c>
      <c r="U2228" t="s">
        <v>188</v>
      </c>
      <c r="V2228" t="s">
        <v>189</v>
      </c>
      <c r="W2228" t="s">
        <v>190</v>
      </c>
      <c r="X2228">
        <v>8.91</v>
      </c>
      <c r="Y2228">
        <v>52</v>
      </c>
      <c r="Z2228" t="s">
        <v>191</v>
      </c>
      <c r="AA2228" t="s">
        <v>192</v>
      </c>
      <c r="AB2228" t="s">
        <v>188</v>
      </c>
      <c r="AC2228" t="s">
        <v>189</v>
      </c>
      <c r="AD2228" t="s">
        <v>190</v>
      </c>
      <c r="AE2228" t="s">
        <v>193</v>
      </c>
      <c r="AF2228">
        <v>3</v>
      </c>
      <c r="AG2228">
        <v>3</v>
      </c>
      <c r="AH2228" t="s">
        <v>165</v>
      </c>
      <c r="AI2228" t="s">
        <v>166</v>
      </c>
      <c r="AJ2228" t="s">
        <v>3280</v>
      </c>
      <c r="AK2228" t="s">
        <v>61</v>
      </c>
      <c r="AL2228">
        <v>2</v>
      </c>
      <c r="AM2228" t="s">
        <v>167</v>
      </c>
      <c r="AN2228" t="s">
        <v>63</v>
      </c>
      <c r="AO2228" t="s">
        <v>64</v>
      </c>
      <c r="AP2228" t="s">
        <v>168</v>
      </c>
      <c r="AQ2228" t="s">
        <v>169</v>
      </c>
      <c r="AR2228" t="s">
        <v>67</v>
      </c>
      <c r="AS2228" t="s">
        <v>68</v>
      </c>
      <c r="AT2228" t="s">
        <v>69</v>
      </c>
      <c r="AU2228">
        <v>51</v>
      </c>
      <c r="AV2228">
        <v>22</v>
      </c>
      <c r="AW2228">
        <f>YEAR(ChinookMusic[[#This Row],[invoiceDate]])</f>
        <v>2009</v>
      </c>
      <c r="AX2228" t="str">
        <f>TEXT(ChinookMusic[[#This Row],[invoiceDate]],"MMMM")</f>
        <v>February</v>
      </c>
    </row>
    <row r="2229" spans="1:50" x14ac:dyDescent="0.3">
      <c r="A2229">
        <v>19</v>
      </c>
      <c r="B2229" t="s">
        <v>183</v>
      </c>
      <c r="C2229">
        <v>27</v>
      </c>
      <c r="D2229" t="s">
        <v>1111</v>
      </c>
      <c r="E2229">
        <v>304</v>
      </c>
      <c r="F2229" t="s">
        <v>185</v>
      </c>
      <c r="G2229" t="s">
        <v>2067</v>
      </c>
      <c r="H2229">
        <v>225488</v>
      </c>
      <c r="I2229">
        <v>0.99</v>
      </c>
      <c r="J2229">
        <v>1</v>
      </c>
      <c r="K2229" t="s">
        <v>78</v>
      </c>
      <c r="L2229">
        <v>8</v>
      </c>
      <c r="M2229" t="s">
        <v>187</v>
      </c>
      <c r="N2229">
        <v>1</v>
      </c>
      <c r="O2229" t="s">
        <v>52</v>
      </c>
      <c r="P2229">
        <v>56</v>
      </c>
      <c r="Q2229">
        <v>1</v>
      </c>
      <c r="R2229">
        <v>11</v>
      </c>
      <c r="S2229">
        <v>52</v>
      </c>
      <c r="T2229" s="3">
        <v>39850</v>
      </c>
      <c r="U2229" t="s">
        <v>188</v>
      </c>
      <c r="V2229" t="s">
        <v>189</v>
      </c>
      <c r="W2229" t="s">
        <v>190</v>
      </c>
      <c r="X2229">
        <v>8.91</v>
      </c>
      <c r="Y2229">
        <v>52</v>
      </c>
      <c r="Z2229" t="s">
        <v>191</v>
      </c>
      <c r="AA2229" t="s">
        <v>192</v>
      </c>
      <c r="AB2229" t="s">
        <v>188</v>
      </c>
      <c r="AC2229" t="s">
        <v>189</v>
      </c>
      <c r="AD2229" t="s">
        <v>190</v>
      </c>
      <c r="AE2229" t="s">
        <v>193</v>
      </c>
      <c r="AF2229">
        <v>3</v>
      </c>
      <c r="AG2229">
        <v>3</v>
      </c>
      <c r="AH2229" t="s">
        <v>165</v>
      </c>
      <c r="AI2229" t="s">
        <v>166</v>
      </c>
      <c r="AJ2229" t="s">
        <v>3280</v>
      </c>
      <c r="AK2229" t="s">
        <v>61</v>
      </c>
      <c r="AL2229">
        <v>2</v>
      </c>
      <c r="AM2229" t="s">
        <v>167</v>
      </c>
      <c r="AN2229" t="s">
        <v>63</v>
      </c>
      <c r="AO2229" t="s">
        <v>64</v>
      </c>
      <c r="AP2229" t="s">
        <v>168</v>
      </c>
      <c r="AQ2229" t="s">
        <v>169</v>
      </c>
      <c r="AR2229" t="s">
        <v>67</v>
      </c>
      <c r="AS2229" t="s">
        <v>68</v>
      </c>
      <c r="AT2229" t="s">
        <v>69</v>
      </c>
      <c r="AU2229">
        <v>51</v>
      </c>
      <c r="AV2229">
        <v>22</v>
      </c>
      <c r="AW2229">
        <f>YEAR(ChinookMusic[[#This Row],[invoiceDate]])</f>
        <v>2009</v>
      </c>
      <c r="AX2229" t="str">
        <f>TEXT(ChinookMusic[[#This Row],[invoiceDate]],"MMMM")</f>
        <v>February</v>
      </c>
    </row>
    <row r="2230" spans="1:50" x14ac:dyDescent="0.3">
      <c r="A2230">
        <v>19</v>
      </c>
      <c r="B2230" t="s">
        <v>183</v>
      </c>
      <c r="C2230">
        <v>27</v>
      </c>
      <c r="D2230" t="s">
        <v>1111</v>
      </c>
      <c r="E2230">
        <v>304</v>
      </c>
      <c r="F2230" t="s">
        <v>185</v>
      </c>
      <c r="G2230" t="s">
        <v>2067</v>
      </c>
      <c r="H2230">
        <v>225488</v>
      </c>
      <c r="I2230">
        <v>0.99</v>
      </c>
      <c r="J2230">
        <v>1</v>
      </c>
      <c r="K2230" t="s">
        <v>78</v>
      </c>
      <c r="L2230">
        <v>8</v>
      </c>
      <c r="M2230" t="s">
        <v>187</v>
      </c>
      <c r="N2230">
        <v>5</v>
      </c>
      <c r="O2230" t="s">
        <v>70</v>
      </c>
      <c r="P2230">
        <v>56</v>
      </c>
      <c r="Q2230">
        <v>1</v>
      </c>
      <c r="R2230">
        <v>11</v>
      </c>
      <c r="S2230">
        <v>52</v>
      </c>
      <c r="T2230" s="3">
        <v>39850</v>
      </c>
      <c r="U2230" t="s">
        <v>188</v>
      </c>
      <c r="V2230" t="s">
        <v>189</v>
      </c>
      <c r="W2230" t="s">
        <v>190</v>
      </c>
      <c r="X2230">
        <v>8.91</v>
      </c>
      <c r="Y2230">
        <v>52</v>
      </c>
      <c r="Z2230" t="s">
        <v>191</v>
      </c>
      <c r="AA2230" t="s">
        <v>192</v>
      </c>
      <c r="AB2230" t="s">
        <v>188</v>
      </c>
      <c r="AC2230" t="s">
        <v>189</v>
      </c>
      <c r="AD2230" t="s">
        <v>190</v>
      </c>
      <c r="AE2230" t="s">
        <v>193</v>
      </c>
      <c r="AF2230">
        <v>3</v>
      </c>
      <c r="AG2230">
        <v>3</v>
      </c>
      <c r="AH2230" t="s">
        <v>165</v>
      </c>
      <c r="AI2230" t="s">
        <v>166</v>
      </c>
      <c r="AJ2230" t="s">
        <v>3280</v>
      </c>
      <c r="AK2230" t="s">
        <v>61</v>
      </c>
      <c r="AL2230">
        <v>2</v>
      </c>
      <c r="AM2230" t="s">
        <v>167</v>
      </c>
      <c r="AN2230" t="s">
        <v>63</v>
      </c>
      <c r="AO2230" t="s">
        <v>64</v>
      </c>
      <c r="AP2230" t="s">
        <v>168</v>
      </c>
      <c r="AQ2230" t="s">
        <v>169</v>
      </c>
      <c r="AR2230" t="s">
        <v>67</v>
      </c>
      <c r="AS2230" t="s">
        <v>68</v>
      </c>
      <c r="AT2230" t="s">
        <v>69</v>
      </c>
      <c r="AU2230">
        <v>51</v>
      </c>
      <c r="AV2230">
        <v>22</v>
      </c>
      <c r="AW2230">
        <f>YEAR(ChinookMusic[[#This Row],[invoiceDate]])</f>
        <v>2009</v>
      </c>
      <c r="AX2230" t="str">
        <f>TEXT(ChinookMusic[[#This Row],[invoiceDate]],"MMMM")</f>
        <v>February</v>
      </c>
    </row>
    <row r="2231" spans="1:50" x14ac:dyDescent="0.3">
      <c r="A2231">
        <v>20</v>
      </c>
      <c r="B2231" t="s">
        <v>784</v>
      </c>
      <c r="C2231">
        <v>28</v>
      </c>
      <c r="D2231" t="s">
        <v>785</v>
      </c>
      <c r="E2231">
        <v>316</v>
      </c>
      <c r="F2231" t="s">
        <v>1874</v>
      </c>
      <c r="G2231" t="s">
        <v>73</v>
      </c>
      <c r="H2231">
        <v>244715</v>
      </c>
      <c r="I2231">
        <v>0.99</v>
      </c>
      <c r="J2231">
        <v>1</v>
      </c>
      <c r="K2231" t="s">
        <v>78</v>
      </c>
      <c r="L2231">
        <v>7</v>
      </c>
      <c r="M2231" t="s">
        <v>158</v>
      </c>
      <c r="N2231">
        <v>8</v>
      </c>
      <c r="O2231" t="s">
        <v>52</v>
      </c>
      <c r="P2231">
        <v>58</v>
      </c>
      <c r="Q2231">
        <v>1</v>
      </c>
      <c r="R2231">
        <v>11</v>
      </c>
      <c r="S2231">
        <v>52</v>
      </c>
      <c r="T2231" s="3">
        <v>39850</v>
      </c>
      <c r="U2231" t="s">
        <v>188</v>
      </c>
      <c r="V2231" t="s">
        <v>189</v>
      </c>
      <c r="W2231" t="s">
        <v>190</v>
      </c>
      <c r="X2231">
        <v>8.91</v>
      </c>
      <c r="Y2231">
        <v>52</v>
      </c>
      <c r="Z2231" t="s">
        <v>191</v>
      </c>
      <c r="AA2231" t="s">
        <v>192</v>
      </c>
      <c r="AB2231" t="s">
        <v>188</v>
      </c>
      <c r="AC2231" t="s">
        <v>189</v>
      </c>
      <c r="AD2231" t="s">
        <v>190</v>
      </c>
      <c r="AE2231" t="s">
        <v>193</v>
      </c>
      <c r="AF2231">
        <v>3</v>
      </c>
      <c r="AG2231">
        <v>3</v>
      </c>
      <c r="AH2231" t="s">
        <v>165</v>
      </c>
      <c r="AI2231" t="s">
        <v>166</v>
      </c>
      <c r="AJ2231" t="s">
        <v>3280</v>
      </c>
      <c r="AK2231" t="s">
        <v>61</v>
      </c>
      <c r="AL2231">
        <v>2</v>
      </c>
      <c r="AM2231" t="s">
        <v>167</v>
      </c>
      <c r="AN2231" t="s">
        <v>63</v>
      </c>
      <c r="AO2231" t="s">
        <v>64</v>
      </c>
      <c r="AP2231" t="s">
        <v>168</v>
      </c>
      <c r="AQ2231" t="s">
        <v>169</v>
      </c>
      <c r="AR2231" t="s">
        <v>67</v>
      </c>
      <c r="AS2231" t="s">
        <v>68</v>
      </c>
      <c r="AT2231" t="s">
        <v>69</v>
      </c>
      <c r="AU2231">
        <v>51</v>
      </c>
      <c r="AV2231">
        <v>22</v>
      </c>
      <c r="AW2231">
        <f>YEAR(ChinookMusic[[#This Row],[invoiceDate]])</f>
        <v>2009</v>
      </c>
      <c r="AX2231" t="str">
        <f>TEXT(ChinookMusic[[#This Row],[invoiceDate]],"MMMM")</f>
        <v>February</v>
      </c>
    </row>
    <row r="2232" spans="1:50" x14ac:dyDescent="0.3">
      <c r="A2232">
        <v>20</v>
      </c>
      <c r="B2232" t="s">
        <v>784</v>
      </c>
      <c r="C2232">
        <v>28</v>
      </c>
      <c r="D2232" t="s">
        <v>785</v>
      </c>
      <c r="E2232">
        <v>316</v>
      </c>
      <c r="F2232" t="s">
        <v>1874</v>
      </c>
      <c r="G2232" t="s">
        <v>73</v>
      </c>
      <c r="H2232">
        <v>244715</v>
      </c>
      <c r="I2232">
        <v>0.99</v>
      </c>
      <c r="J2232">
        <v>1</v>
      </c>
      <c r="K2232" t="s">
        <v>78</v>
      </c>
      <c r="L2232">
        <v>7</v>
      </c>
      <c r="M2232" t="s">
        <v>158</v>
      </c>
      <c r="N2232">
        <v>1</v>
      </c>
      <c r="O2232" t="s">
        <v>52</v>
      </c>
      <c r="P2232">
        <v>58</v>
      </c>
      <c r="Q2232">
        <v>1</v>
      </c>
      <c r="R2232">
        <v>11</v>
      </c>
      <c r="S2232">
        <v>52</v>
      </c>
      <c r="T2232" s="3">
        <v>39850</v>
      </c>
      <c r="U2232" t="s">
        <v>188</v>
      </c>
      <c r="V2232" t="s">
        <v>189</v>
      </c>
      <c r="W2232" t="s">
        <v>190</v>
      </c>
      <c r="X2232">
        <v>8.91</v>
      </c>
      <c r="Y2232">
        <v>52</v>
      </c>
      <c r="Z2232" t="s">
        <v>191</v>
      </c>
      <c r="AA2232" t="s">
        <v>192</v>
      </c>
      <c r="AB2232" t="s">
        <v>188</v>
      </c>
      <c r="AC2232" t="s">
        <v>189</v>
      </c>
      <c r="AD2232" t="s">
        <v>190</v>
      </c>
      <c r="AE2232" t="s">
        <v>193</v>
      </c>
      <c r="AF2232">
        <v>3</v>
      </c>
      <c r="AG2232">
        <v>3</v>
      </c>
      <c r="AH2232" t="s">
        <v>165</v>
      </c>
      <c r="AI2232" t="s">
        <v>166</v>
      </c>
      <c r="AJ2232" t="s">
        <v>3280</v>
      </c>
      <c r="AK2232" t="s">
        <v>61</v>
      </c>
      <c r="AL2232">
        <v>2</v>
      </c>
      <c r="AM2232" t="s">
        <v>167</v>
      </c>
      <c r="AN2232" t="s">
        <v>63</v>
      </c>
      <c r="AO2232" t="s">
        <v>64</v>
      </c>
      <c r="AP2232" t="s">
        <v>168</v>
      </c>
      <c r="AQ2232" t="s">
        <v>169</v>
      </c>
      <c r="AR2232" t="s">
        <v>67</v>
      </c>
      <c r="AS2232" t="s">
        <v>68</v>
      </c>
      <c r="AT2232" t="s">
        <v>69</v>
      </c>
      <c r="AU2232">
        <v>51</v>
      </c>
      <c r="AV2232">
        <v>22</v>
      </c>
      <c r="AW2232">
        <f>YEAR(ChinookMusic[[#This Row],[invoiceDate]])</f>
        <v>2009</v>
      </c>
      <c r="AX2232" t="str">
        <f>TEXT(ChinookMusic[[#This Row],[invoiceDate]],"MMMM")</f>
        <v>February</v>
      </c>
    </row>
    <row r="2233" spans="1:50" x14ac:dyDescent="0.3">
      <c r="A2233">
        <v>19</v>
      </c>
      <c r="B2233" t="s">
        <v>183</v>
      </c>
      <c r="C2233">
        <v>26</v>
      </c>
      <c r="D2233" t="s">
        <v>184</v>
      </c>
      <c r="E2233">
        <v>292</v>
      </c>
      <c r="F2233" t="s">
        <v>1697</v>
      </c>
      <c r="G2233" t="s">
        <v>1873</v>
      </c>
      <c r="H2233">
        <v>221544</v>
      </c>
      <c r="I2233">
        <v>0.99</v>
      </c>
      <c r="J2233">
        <v>1</v>
      </c>
      <c r="K2233" t="s">
        <v>78</v>
      </c>
      <c r="L2233">
        <v>8</v>
      </c>
      <c r="M2233" t="s">
        <v>187</v>
      </c>
      <c r="N2233">
        <v>1</v>
      </c>
      <c r="O2233" t="s">
        <v>52</v>
      </c>
      <c r="P2233">
        <v>54</v>
      </c>
      <c r="Q2233">
        <v>1</v>
      </c>
      <c r="R2233">
        <v>11</v>
      </c>
      <c r="S2233">
        <v>52</v>
      </c>
      <c r="T2233" s="3">
        <v>39850</v>
      </c>
      <c r="U2233" t="s">
        <v>188</v>
      </c>
      <c r="V2233" t="s">
        <v>189</v>
      </c>
      <c r="W2233" t="s">
        <v>190</v>
      </c>
      <c r="X2233">
        <v>8.91</v>
      </c>
      <c r="Y2233">
        <v>52</v>
      </c>
      <c r="Z2233" t="s">
        <v>191</v>
      </c>
      <c r="AA2233" t="s">
        <v>192</v>
      </c>
      <c r="AB2233" t="s">
        <v>188</v>
      </c>
      <c r="AC2233" t="s">
        <v>189</v>
      </c>
      <c r="AD2233" t="s">
        <v>190</v>
      </c>
      <c r="AE2233" t="s">
        <v>193</v>
      </c>
      <c r="AF2233">
        <v>3</v>
      </c>
      <c r="AG2233">
        <v>3</v>
      </c>
      <c r="AH2233" t="s">
        <v>165</v>
      </c>
      <c r="AI2233" t="s">
        <v>166</v>
      </c>
      <c r="AJ2233" t="s">
        <v>3280</v>
      </c>
      <c r="AK2233" t="s">
        <v>61</v>
      </c>
      <c r="AL2233">
        <v>2</v>
      </c>
      <c r="AM2233" t="s">
        <v>167</v>
      </c>
      <c r="AN2233" t="s">
        <v>63</v>
      </c>
      <c r="AO2233" t="s">
        <v>64</v>
      </c>
      <c r="AP2233" t="s">
        <v>168</v>
      </c>
      <c r="AQ2233" t="s">
        <v>169</v>
      </c>
      <c r="AR2233" t="s">
        <v>67</v>
      </c>
      <c r="AS2233" t="s">
        <v>68</v>
      </c>
      <c r="AT2233" t="s">
        <v>69</v>
      </c>
      <c r="AU2233">
        <v>51</v>
      </c>
      <c r="AV2233">
        <v>22</v>
      </c>
      <c r="AW2233">
        <f>YEAR(ChinookMusic[[#This Row],[invoiceDate]])</f>
        <v>2009</v>
      </c>
      <c r="AX2233" t="str">
        <f>TEXT(ChinookMusic[[#This Row],[invoiceDate]],"MMMM")</f>
        <v>February</v>
      </c>
    </row>
    <row r="2234" spans="1:50" x14ac:dyDescent="0.3">
      <c r="A2234">
        <v>19</v>
      </c>
      <c r="B2234" t="s">
        <v>183</v>
      </c>
      <c r="C2234">
        <v>26</v>
      </c>
      <c r="D2234" t="s">
        <v>184</v>
      </c>
      <c r="E2234">
        <v>292</v>
      </c>
      <c r="F2234" t="s">
        <v>1697</v>
      </c>
      <c r="G2234" t="s">
        <v>1873</v>
      </c>
      <c r="H2234">
        <v>221544</v>
      </c>
      <c r="I2234">
        <v>0.99</v>
      </c>
      <c r="J2234">
        <v>1</v>
      </c>
      <c r="K2234" t="s">
        <v>78</v>
      </c>
      <c r="L2234">
        <v>8</v>
      </c>
      <c r="M2234" t="s">
        <v>187</v>
      </c>
      <c r="N2234">
        <v>8</v>
      </c>
      <c r="O2234" t="s">
        <v>52</v>
      </c>
      <c r="P2234">
        <v>54</v>
      </c>
      <c r="Q2234">
        <v>1</v>
      </c>
      <c r="R2234">
        <v>11</v>
      </c>
      <c r="S2234">
        <v>52</v>
      </c>
      <c r="T2234" s="3">
        <v>39850</v>
      </c>
      <c r="U2234" t="s">
        <v>188</v>
      </c>
      <c r="V2234" t="s">
        <v>189</v>
      </c>
      <c r="W2234" t="s">
        <v>190</v>
      </c>
      <c r="X2234">
        <v>8.91</v>
      </c>
      <c r="Y2234">
        <v>52</v>
      </c>
      <c r="Z2234" t="s">
        <v>191</v>
      </c>
      <c r="AA2234" t="s">
        <v>192</v>
      </c>
      <c r="AB2234" t="s">
        <v>188</v>
      </c>
      <c r="AC2234" t="s">
        <v>189</v>
      </c>
      <c r="AD2234" t="s">
        <v>190</v>
      </c>
      <c r="AE2234" t="s">
        <v>193</v>
      </c>
      <c r="AF2234">
        <v>3</v>
      </c>
      <c r="AG2234">
        <v>3</v>
      </c>
      <c r="AH2234" t="s">
        <v>165</v>
      </c>
      <c r="AI2234" t="s">
        <v>166</v>
      </c>
      <c r="AJ2234" t="s">
        <v>3280</v>
      </c>
      <c r="AK2234" t="s">
        <v>61</v>
      </c>
      <c r="AL2234">
        <v>2</v>
      </c>
      <c r="AM2234" t="s">
        <v>167</v>
      </c>
      <c r="AN2234" t="s">
        <v>63</v>
      </c>
      <c r="AO2234" t="s">
        <v>64</v>
      </c>
      <c r="AP2234" t="s">
        <v>168</v>
      </c>
      <c r="AQ2234" t="s">
        <v>169</v>
      </c>
      <c r="AR2234" t="s">
        <v>67</v>
      </c>
      <c r="AS2234" t="s">
        <v>68</v>
      </c>
      <c r="AT2234" t="s">
        <v>69</v>
      </c>
      <c r="AU2234">
        <v>51</v>
      </c>
      <c r="AV2234">
        <v>22</v>
      </c>
      <c r="AW2234">
        <f>YEAR(ChinookMusic[[#This Row],[invoiceDate]])</f>
        <v>2009</v>
      </c>
      <c r="AX2234" t="str">
        <f>TEXT(ChinookMusic[[#This Row],[invoiceDate]],"MMMM")</f>
        <v>February</v>
      </c>
    </row>
    <row r="2235" spans="1:50" x14ac:dyDescent="0.3">
      <c r="A2235">
        <v>18</v>
      </c>
      <c r="B2235" t="s">
        <v>171</v>
      </c>
      <c r="C2235">
        <v>25</v>
      </c>
      <c r="D2235" t="s">
        <v>196</v>
      </c>
      <c r="E2235">
        <v>280</v>
      </c>
      <c r="F2235" t="s">
        <v>197</v>
      </c>
      <c r="G2235" t="s">
        <v>73</v>
      </c>
      <c r="H2235">
        <v>193253</v>
      </c>
      <c r="I2235">
        <v>0.99</v>
      </c>
      <c r="J2235">
        <v>1</v>
      </c>
      <c r="K2235" t="s">
        <v>78</v>
      </c>
      <c r="L2235">
        <v>7</v>
      </c>
      <c r="M2235" t="s">
        <v>158</v>
      </c>
      <c r="N2235">
        <v>8</v>
      </c>
      <c r="O2235" t="s">
        <v>52</v>
      </c>
      <c r="P2235">
        <v>52</v>
      </c>
      <c r="Q2235">
        <v>1</v>
      </c>
      <c r="R2235">
        <v>11</v>
      </c>
      <c r="S2235">
        <v>52</v>
      </c>
      <c r="T2235" s="3">
        <v>39850</v>
      </c>
      <c r="U2235" t="s">
        <v>188</v>
      </c>
      <c r="V2235" t="s">
        <v>189</v>
      </c>
      <c r="W2235" t="s">
        <v>190</v>
      </c>
      <c r="X2235">
        <v>8.91</v>
      </c>
      <c r="Y2235">
        <v>52</v>
      </c>
      <c r="Z2235" t="s">
        <v>191</v>
      </c>
      <c r="AA2235" t="s">
        <v>192</v>
      </c>
      <c r="AB2235" t="s">
        <v>188</v>
      </c>
      <c r="AC2235" t="s">
        <v>189</v>
      </c>
      <c r="AD2235" t="s">
        <v>190</v>
      </c>
      <c r="AE2235" t="s">
        <v>193</v>
      </c>
      <c r="AF2235">
        <v>3</v>
      </c>
      <c r="AG2235">
        <v>3</v>
      </c>
      <c r="AH2235" t="s">
        <v>165</v>
      </c>
      <c r="AI2235" t="s">
        <v>166</v>
      </c>
      <c r="AJ2235" t="s">
        <v>3280</v>
      </c>
      <c r="AK2235" t="s">
        <v>61</v>
      </c>
      <c r="AL2235">
        <v>2</v>
      </c>
      <c r="AM2235" t="s">
        <v>167</v>
      </c>
      <c r="AN2235" t="s">
        <v>63</v>
      </c>
      <c r="AO2235" t="s">
        <v>64</v>
      </c>
      <c r="AP2235" t="s">
        <v>168</v>
      </c>
      <c r="AQ2235" t="s">
        <v>169</v>
      </c>
      <c r="AR2235" t="s">
        <v>67</v>
      </c>
      <c r="AS2235" t="s">
        <v>68</v>
      </c>
      <c r="AT2235" t="s">
        <v>69</v>
      </c>
      <c r="AU2235">
        <v>51</v>
      </c>
      <c r="AV2235">
        <v>22</v>
      </c>
      <c r="AW2235">
        <f>YEAR(ChinookMusic[[#This Row],[invoiceDate]])</f>
        <v>2009</v>
      </c>
      <c r="AX2235" t="str">
        <f>TEXT(ChinookMusic[[#This Row],[invoiceDate]],"MMMM")</f>
        <v>February</v>
      </c>
    </row>
    <row r="2236" spans="1:50" x14ac:dyDescent="0.3">
      <c r="A2236">
        <v>18</v>
      </c>
      <c r="B2236" t="s">
        <v>171</v>
      </c>
      <c r="C2236">
        <v>25</v>
      </c>
      <c r="D2236" t="s">
        <v>196</v>
      </c>
      <c r="E2236">
        <v>280</v>
      </c>
      <c r="F2236" t="s">
        <v>197</v>
      </c>
      <c r="G2236" t="s">
        <v>73</v>
      </c>
      <c r="H2236">
        <v>193253</v>
      </c>
      <c r="I2236">
        <v>0.99</v>
      </c>
      <c r="J2236">
        <v>1</v>
      </c>
      <c r="K2236" t="s">
        <v>78</v>
      </c>
      <c r="L2236">
        <v>7</v>
      </c>
      <c r="M2236" t="s">
        <v>158</v>
      </c>
      <c r="N2236">
        <v>1</v>
      </c>
      <c r="O2236" t="s">
        <v>52</v>
      </c>
      <c r="P2236">
        <v>52</v>
      </c>
      <c r="Q2236">
        <v>1</v>
      </c>
      <c r="R2236">
        <v>11</v>
      </c>
      <c r="S2236">
        <v>52</v>
      </c>
      <c r="T2236" s="3">
        <v>39850</v>
      </c>
      <c r="U2236" t="s">
        <v>188</v>
      </c>
      <c r="V2236" t="s">
        <v>189</v>
      </c>
      <c r="W2236" t="s">
        <v>190</v>
      </c>
      <c r="X2236">
        <v>8.91</v>
      </c>
      <c r="Y2236">
        <v>52</v>
      </c>
      <c r="Z2236" t="s">
        <v>191</v>
      </c>
      <c r="AA2236" t="s">
        <v>192</v>
      </c>
      <c r="AB2236" t="s">
        <v>188</v>
      </c>
      <c r="AC2236" t="s">
        <v>189</v>
      </c>
      <c r="AD2236" t="s">
        <v>190</v>
      </c>
      <c r="AE2236" t="s">
        <v>193</v>
      </c>
      <c r="AF2236">
        <v>3</v>
      </c>
      <c r="AG2236">
        <v>3</v>
      </c>
      <c r="AH2236" t="s">
        <v>165</v>
      </c>
      <c r="AI2236" t="s">
        <v>166</v>
      </c>
      <c r="AJ2236" t="s">
        <v>3280</v>
      </c>
      <c r="AK2236" t="s">
        <v>61</v>
      </c>
      <c r="AL2236">
        <v>2</v>
      </c>
      <c r="AM2236" t="s">
        <v>167</v>
      </c>
      <c r="AN2236" t="s">
        <v>63</v>
      </c>
      <c r="AO2236" t="s">
        <v>64</v>
      </c>
      <c r="AP2236" t="s">
        <v>168</v>
      </c>
      <c r="AQ2236" t="s">
        <v>169</v>
      </c>
      <c r="AR2236" t="s">
        <v>67</v>
      </c>
      <c r="AS2236" t="s">
        <v>68</v>
      </c>
      <c r="AT2236" t="s">
        <v>69</v>
      </c>
      <c r="AU2236">
        <v>51</v>
      </c>
      <c r="AV2236">
        <v>22</v>
      </c>
      <c r="AW2236">
        <f>YEAR(ChinookMusic[[#This Row],[invoiceDate]])</f>
        <v>2009</v>
      </c>
      <c r="AX2236" t="str">
        <f>TEXT(ChinookMusic[[#This Row],[invoiceDate]],"MMMM")</f>
        <v>February</v>
      </c>
    </row>
    <row r="2237" spans="1:50" x14ac:dyDescent="0.3">
      <c r="A2237">
        <v>150</v>
      </c>
      <c r="B2237" t="s">
        <v>1280</v>
      </c>
      <c r="C2237">
        <v>235</v>
      </c>
      <c r="D2237" t="s">
        <v>1802</v>
      </c>
      <c r="E2237">
        <v>2972</v>
      </c>
      <c r="F2237" t="s">
        <v>2068</v>
      </c>
      <c r="G2237" t="s">
        <v>1804</v>
      </c>
      <c r="H2237">
        <v>231680</v>
      </c>
      <c r="I2237">
        <v>0.99</v>
      </c>
      <c r="J2237">
        <v>1</v>
      </c>
      <c r="K2237" t="s">
        <v>78</v>
      </c>
      <c r="L2237">
        <v>1</v>
      </c>
      <c r="M2237" t="s">
        <v>51</v>
      </c>
      <c r="N2237">
        <v>8</v>
      </c>
      <c r="O2237" t="s">
        <v>52</v>
      </c>
      <c r="P2237">
        <v>1635</v>
      </c>
      <c r="Q2237">
        <v>1</v>
      </c>
      <c r="R2237">
        <v>302</v>
      </c>
      <c r="S2237">
        <v>43</v>
      </c>
      <c r="T2237" s="3">
        <v>41147</v>
      </c>
      <c r="U2237" t="s">
        <v>831</v>
      </c>
      <c r="V2237" t="s">
        <v>832</v>
      </c>
      <c r="W2237" t="s">
        <v>161</v>
      </c>
      <c r="X2237">
        <v>1.98</v>
      </c>
      <c r="Y2237">
        <v>43</v>
      </c>
      <c r="Z2237" t="s">
        <v>833</v>
      </c>
      <c r="AA2237" t="s">
        <v>834</v>
      </c>
      <c r="AB2237" t="s">
        <v>831</v>
      </c>
      <c r="AC2237" t="s">
        <v>832</v>
      </c>
      <c r="AD2237" t="s">
        <v>161</v>
      </c>
      <c r="AE2237" t="s">
        <v>835</v>
      </c>
      <c r="AF2237">
        <v>3</v>
      </c>
      <c r="AG2237">
        <v>3</v>
      </c>
      <c r="AH2237" t="s">
        <v>165</v>
      </c>
      <c r="AI2237" t="s">
        <v>166</v>
      </c>
      <c r="AJ2237" t="s">
        <v>3280</v>
      </c>
      <c r="AK2237" t="s">
        <v>61</v>
      </c>
      <c r="AL2237">
        <v>2</v>
      </c>
      <c r="AM2237" t="s">
        <v>167</v>
      </c>
      <c r="AN2237" t="s">
        <v>63</v>
      </c>
      <c r="AO2237" t="s">
        <v>64</v>
      </c>
      <c r="AP2237" t="s">
        <v>168</v>
      </c>
      <c r="AQ2237" t="s">
        <v>169</v>
      </c>
      <c r="AR2237" t="s">
        <v>67</v>
      </c>
      <c r="AS2237" t="s">
        <v>68</v>
      </c>
      <c r="AT2237" t="s">
        <v>69</v>
      </c>
      <c r="AU2237">
        <v>51</v>
      </c>
      <c r="AV2237">
        <v>22</v>
      </c>
      <c r="AW2237">
        <f>YEAR(ChinookMusic[[#This Row],[invoiceDate]])</f>
        <v>2012</v>
      </c>
      <c r="AX2237" t="str">
        <f>TEXT(ChinookMusic[[#This Row],[invoiceDate]],"MMMM")</f>
        <v>August</v>
      </c>
    </row>
    <row r="2238" spans="1:50" x14ac:dyDescent="0.3">
      <c r="A2238">
        <v>150</v>
      </c>
      <c r="B2238" t="s">
        <v>1280</v>
      </c>
      <c r="C2238">
        <v>235</v>
      </c>
      <c r="D2238" t="s">
        <v>1802</v>
      </c>
      <c r="E2238">
        <v>2972</v>
      </c>
      <c r="F2238" t="s">
        <v>2068</v>
      </c>
      <c r="G2238" t="s">
        <v>1804</v>
      </c>
      <c r="H2238">
        <v>231680</v>
      </c>
      <c r="I2238">
        <v>0.99</v>
      </c>
      <c r="J2238">
        <v>1</v>
      </c>
      <c r="K2238" t="s">
        <v>78</v>
      </c>
      <c r="L2238">
        <v>1</v>
      </c>
      <c r="M2238" t="s">
        <v>51</v>
      </c>
      <c r="N2238">
        <v>1</v>
      </c>
      <c r="O2238" t="s">
        <v>52</v>
      </c>
      <c r="P2238">
        <v>1635</v>
      </c>
      <c r="Q2238">
        <v>1</v>
      </c>
      <c r="R2238">
        <v>302</v>
      </c>
      <c r="S2238">
        <v>43</v>
      </c>
      <c r="T2238" s="3">
        <v>41147</v>
      </c>
      <c r="U2238" t="s">
        <v>831</v>
      </c>
      <c r="V2238" t="s">
        <v>832</v>
      </c>
      <c r="W2238" t="s">
        <v>161</v>
      </c>
      <c r="X2238">
        <v>1.98</v>
      </c>
      <c r="Y2238">
        <v>43</v>
      </c>
      <c r="Z2238" t="s">
        <v>833</v>
      </c>
      <c r="AA2238" t="s">
        <v>834</v>
      </c>
      <c r="AB2238" t="s">
        <v>831</v>
      </c>
      <c r="AC2238" t="s">
        <v>832</v>
      </c>
      <c r="AD2238" t="s">
        <v>161</v>
      </c>
      <c r="AE2238" t="s">
        <v>835</v>
      </c>
      <c r="AF2238">
        <v>3</v>
      </c>
      <c r="AG2238">
        <v>3</v>
      </c>
      <c r="AH2238" t="s">
        <v>165</v>
      </c>
      <c r="AI2238" t="s">
        <v>166</v>
      </c>
      <c r="AJ2238" t="s">
        <v>3280</v>
      </c>
      <c r="AK2238" t="s">
        <v>61</v>
      </c>
      <c r="AL2238">
        <v>2</v>
      </c>
      <c r="AM2238" t="s">
        <v>167</v>
      </c>
      <c r="AN2238" t="s">
        <v>63</v>
      </c>
      <c r="AO2238" t="s">
        <v>64</v>
      </c>
      <c r="AP2238" t="s">
        <v>168</v>
      </c>
      <c r="AQ2238" t="s">
        <v>169</v>
      </c>
      <c r="AR2238" t="s">
        <v>67</v>
      </c>
      <c r="AS2238" t="s">
        <v>68</v>
      </c>
      <c r="AT2238" t="s">
        <v>69</v>
      </c>
      <c r="AU2238">
        <v>51</v>
      </c>
      <c r="AV2238">
        <v>22</v>
      </c>
      <c r="AW2238">
        <f>YEAR(ChinookMusic[[#This Row],[invoiceDate]])</f>
        <v>2012</v>
      </c>
      <c r="AX2238" t="str">
        <f>TEXT(ChinookMusic[[#This Row],[invoiceDate]],"MMMM")</f>
        <v>August</v>
      </c>
    </row>
    <row r="2239" spans="1:50" x14ac:dyDescent="0.3">
      <c r="A2239">
        <v>150</v>
      </c>
      <c r="B2239" t="s">
        <v>1280</v>
      </c>
      <c r="C2239">
        <v>235</v>
      </c>
      <c r="D2239" t="s">
        <v>1802</v>
      </c>
      <c r="E2239">
        <v>2974</v>
      </c>
      <c r="F2239" t="s">
        <v>2069</v>
      </c>
      <c r="G2239" t="s">
        <v>1804</v>
      </c>
      <c r="H2239">
        <v>262034</v>
      </c>
      <c r="I2239">
        <v>0.99</v>
      </c>
      <c r="J2239">
        <v>1</v>
      </c>
      <c r="K2239" t="s">
        <v>78</v>
      </c>
      <c r="L2239">
        <v>1</v>
      </c>
      <c r="M2239" t="s">
        <v>51</v>
      </c>
      <c r="N2239">
        <v>1</v>
      </c>
      <c r="O2239" t="s">
        <v>52</v>
      </c>
      <c r="P2239">
        <v>1636</v>
      </c>
      <c r="Q2239">
        <v>1</v>
      </c>
      <c r="R2239">
        <v>302</v>
      </c>
      <c r="S2239">
        <v>43</v>
      </c>
      <c r="T2239" s="3">
        <v>41147</v>
      </c>
      <c r="U2239" t="s">
        <v>831</v>
      </c>
      <c r="V2239" t="s">
        <v>832</v>
      </c>
      <c r="W2239" t="s">
        <v>161</v>
      </c>
      <c r="X2239">
        <v>1.98</v>
      </c>
      <c r="Y2239">
        <v>43</v>
      </c>
      <c r="Z2239" t="s">
        <v>833</v>
      </c>
      <c r="AA2239" t="s">
        <v>834</v>
      </c>
      <c r="AB2239" t="s">
        <v>831</v>
      </c>
      <c r="AC2239" t="s">
        <v>832</v>
      </c>
      <c r="AD2239" t="s">
        <v>161</v>
      </c>
      <c r="AE2239" t="s">
        <v>835</v>
      </c>
      <c r="AF2239">
        <v>3</v>
      </c>
      <c r="AG2239">
        <v>3</v>
      </c>
      <c r="AH2239" t="s">
        <v>165</v>
      </c>
      <c r="AI2239" t="s">
        <v>166</v>
      </c>
      <c r="AJ2239" t="s">
        <v>3280</v>
      </c>
      <c r="AK2239" t="s">
        <v>61</v>
      </c>
      <c r="AL2239">
        <v>2</v>
      </c>
      <c r="AM2239" t="s">
        <v>167</v>
      </c>
      <c r="AN2239" t="s">
        <v>63</v>
      </c>
      <c r="AO2239" t="s">
        <v>64</v>
      </c>
      <c r="AP2239" t="s">
        <v>168</v>
      </c>
      <c r="AQ2239" t="s">
        <v>169</v>
      </c>
      <c r="AR2239" t="s">
        <v>67</v>
      </c>
      <c r="AS2239" t="s">
        <v>68</v>
      </c>
      <c r="AT2239" t="s">
        <v>69</v>
      </c>
      <c r="AU2239">
        <v>51</v>
      </c>
      <c r="AV2239">
        <v>22</v>
      </c>
      <c r="AW2239">
        <f>YEAR(ChinookMusic[[#This Row],[invoiceDate]])</f>
        <v>2012</v>
      </c>
      <c r="AX2239" t="str">
        <f>TEXT(ChinookMusic[[#This Row],[invoiceDate]],"MMMM")</f>
        <v>August</v>
      </c>
    </row>
    <row r="2240" spans="1:50" x14ac:dyDescent="0.3">
      <c r="A2240">
        <v>150</v>
      </c>
      <c r="B2240" t="s">
        <v>1280</v>
      </c>
      <c r="C2240">
        <v>235</v>
      </c>
      <c r="D2240" t="s">
        <v>1802</v>
      </c>
      <c r="E2240">
        <v>2974</v>
      </c>
      <c r="F2240" t="s">
        <v>2069</v>
      </c>
      <c r="G2240" t="s">
        <v>1804</v>
      </c>
      <c r="H2240">
        <v>262034</v>
      </c>
      <c r="I2240">
        <v>0.99</v>
      </c>
      <c r="J2240">
        <v>1</v>
      </c>
      <c r="K2240" t="s">
        <v>78</v>
      </c>
      <c r="L2240">
        <v>1</v>
      </c>
      <c r="M2240" t="s">
        <v>51</v>
      </c>
      <c r="N2240">
        <v>8</v>
      </c>
      <c r="O2240" t="s">
        <v>52</v>
      </c>
      <c r="P2240">
        <v>1636</v>
      </c>
      <c r="Q2240">
        <v>1</v>
      </c>
      <c r="R2240">
        <v>302</v>
      </c>
      <c r="S2240">
        <v>43</v>
      </c>
      <c r="T2240" s="3">
        <v>41147</v>
      </c>
      <c r="U2240" t="s">
        <v>831</v>
      </c>
      <c r="V2240" t="s">
        <v>832</v>
      </c>
      <c r="W2240" t="s">
        <v>161</v>
      </c>
      <c r="X2240">
        <v>1.98</v>
      </c>
      <c r="Y2240">
        <v>43</v>
      </c>
      <c r="Z2240" t="s">
        <v>833</v>
      </c>
      <c r="AA2240" t="s">
        <v>834</v>
      </c>
      <c r="AB2240" t="s">
        <v>831</v>
      </c>
      <c r="AC2240" t="s">
        <v>832</v>
      </c>
      <c r="AD2240" t="s">
        <v>161</v>
      </c>
      <c r="AE2240" t="s">
        <v>835</v>
      </c>
      <c r="AF2240">
        <v>3</v>
      </c>
      <c r="AG2240">
        <v>3</v>
      </c>
      <c r="AH2240" t="s">
        <v>165</v>
      </c>
      <c r="AI2240" t="s">
        <v>166</v>
      </c>
      <c r="AJ2240" t="s">
        <v>3280</v>
      </c>
      <c r="AK2240" t="s">
        <v>61</v>
      </c>
      <c r="AL2240">
        <v>2</v>
      </c>
      <c r="AM2240" t="s">
        <v>167</v>
      </c>
      <c r="AN2240" t="s">
        <v>63</v>
      </c>
      <c r="AO2240" t="s">
        <v>64</v>
      </c>
      <c r="AP2240" t="s">
        <v>168</v>
      </c>
      <c r="AQ2240" t="s">
        <v>169</v>
      </c>
      <c r="AR2240" t="s">
        <v>67</v>
      </c>
      <c r="AS2240" t="s">
        <v>68</v>
      </c>
      <c r="AT2240" t="s">
        <v>69</v>
      </c>
      <c r="AU2240">
        <v>51</v>
      </c>
      <c r="AV2240">
        <v>22</v>
      </c>
      <c r="AW2240">
        <f>YEAR(ChinookMusic[[#This Row],[invoiceDate]])</f>
        <v>2012</v>
      </c>
      <c r="AX2240" t="str">
        <f>TEXT(ChinookMusic[[#This Row],[invoiceDate]],"MMMM")</f>
        <v>August</v>
      </c>
    </row>
    <row r="2241" spans="1:50" x14ac:dyDescent="0.3">
      <c r="A2241">
        <v>50</v>
      </c>
      <c r="B2241" t="s">
        <v>527</v>
      </c>
      <c r="C2241">
        <v>152</v>
      </c>
      <c r="D2241" t="s">
        <v>540</v>
      </c>
      <c r="E2241">
        <v>1859</v>
      </c>
      <c r="F2241" t="s">
        <v>2070</v>
      </c>
      <c r="G2241" t="s">
        <v>541</v>
      </c>
      <c r="H2241">
        <v>500062</v>
      </c>
      <c r="I2241">
        <v>0.99</v>
      </c>
      <c r="J2241">
        <v>1</v>
      </c>
      <c r="K2241" t="s">
        <v>78</v>
      </c>
      <c r="L2241">
        <v>3</v>
      </c>
      <c r="M2241" t="s">
        <v>137</v>
      </c>
      <c r="N2241">
        <v>1</v>
      </c>
      <c r="O2241" t="s">
        <v>52</v>
      </c>
      <c r="P2241">
        <v>2032</v>
      </c>
      <c r="Q2241">
        <v>1</v>
      </c>
      <c r="R2241">
        <v>375</v>
      </c>
      <c r="S2241">
        <v>22</v>
      </c>
      <c r="T2241" s="3">
        <v>41462</v>
      </c>
      <c r="U2241" t="s">
        <v>747</v>
      </c>
      <c r="V2241" t="s">
        <v>748</v>
      </c>
      <c r="W2241" t="s">
        <v>140</v>
      </c>
      <c r="X2241">
        <v>8.91</v>
      </c>
      <c r="Y2241">
        <v>22</v>
      </c>
      <c r="Z2241" t="s">
        <v>749</v>
      </c>
      <c r="AA2241" t="s">
        <v>750</v>
      </c>
      <c r="AB2241" t="s">
        <v>747</v>
      </c>
      <c r="AC2241" t="s">
        <v>748</v>
      </c>
      <c r="AD2241" t="s">
        <v>140</v>
      </c>
      <c r="AE2241" t="s">
        <v>751</v>
      </c>
      <c r="AF2241">
        <v>4</v>
      </c>
      <c r="AG2241">
        <v>4</v>
      </c>
      <c r="AH2241" t="s">
        <v>85</v>
      </c>
      <c r="AI2241" t="s">
        <v>86</v>
      </c>
      <c r="AJ2241" t="s">
        <v>3280</v>
      </c>
      <c r="AK2241" t="s">
        <v>61</v>
      </c>
      <c r="AL2241">
        <v>2</v>
      </c>
      <c r="AM2241" t="s">
        <v>87</v>
      </c>
      <c r="AN2241" t="s">
        <v>63</v>
      </c>
      <c r="AO2241" t="s">
        <v>64</v>
      </c>
      <c r="AP2241" t="s">
        <v>88</v>
      </c>
      <c r="AQ2241" t="s">
        <v>89</v>
      </c>
      <c r="AR2241" t="s">
        <v>67</v>
      </c>
      <c r="AS2241" t="s">
        <v>68</v>
      </c>
      <c r="AT2241" t="s">
        <v>69</v>
      </c>
      <c r="AU2241">
        <v>77</v>
      </c>
      <c r="AV2241">
        <v>21</v>
      </c>
      <c r="AW2241">
        <f>YEAR(ChinookMusic[[#This Row],[invoiceDate]])</f>
        <v>2013</v>
      </c>
      <c r="AX2241" t="str">
        <f>TEXT(ChinookMusic[[#This Row],[invoiceDate]],"MMMM")</f>
        <v>July</v>
      </c>
    </row>
    <row r="2242" spans="1:50" x14ac:dyDescent="0.3">
      <c r="A2242">
        <v>50</v>
      </c>
      <c r="B2242" t="s">
        <v>527</v>
      </c>
      <c r="C2242">
        <v>152</v>
      </c>
      <c r="D2242" t="s">
        <v>540</v>
      </c>
      <c r="E2242">
        <v>1859</v>
      </c>
      <c r="F2242" t="s">
        <v>2070</v>
      </c>
      <c r="G2242" t="s">
        <v>541</v>
      </c>
      <c r="H2242">
        <v>500062</v>
      </c>
      <c r="I2242">
        <v>0.99</v>
      </c>
      <c r="J2242">
        <v>1</v>
      </c>
      <c r="K2242" t="s">
        <v>78</v>
      </c>
      <c r="L2242">
        <v>3</v>
      </c>
      <c r="M2242" t="s">
        <v>137</v>
      </c>
      <c r="N2242">
        <v>8</v>
      </c>
      <c r="O2242" t="s">
        <v>52</v>
      </c>
      <c r="P2242">
        <v>2032</v>
      </c>
      <c r="Q2242">
        <v>1</v>
      </c>
      <c r="R2242">
        <v>375</v>
      </c>
      <c r="S2242">
        <v>22</v>
      </c>
      <c r="T2242" s="3">
        <v>41462</v>
      </c>
      <c r="U2242" t="s">
        <v>747</v>
      </c>
      <c r="V2242" t="s">
        <v>748</v>
      </c>
      <c r="W2242" t="s">
        <v>140</v>
      </c>
      <c r="X2242">
        <v>8.91</v>
      </c>
      <c r="Y2242">
        <v>22</v>
      </c>
      <c r="Z2242" t="s">
        <v>749</v>
      </c>
      <c r="AA2242" t="s">
        <v>750</v>
      </c>
      <c r="AB2242" t="s">
        <v>747</v>
      </c>
      <c r="AC2242" t="s">
        <v>748</v>
      </c>
      <c r="AD2242" t="s">
        <v>140</v>
      </c>
      <c r="AE2242" t="s">
        <v>751</v>
      </c>
      <c r="AF2242">
        <v>4</v>
      </c>
      <c r="AG2242">
        <v>4</v>
      </c>
      <c r="AH2242" t="s">
        <v>85</v>
      </c>
      <c r="AI2242" t="s">
        <v>86</v>
      </c>
      <c r="AJ2242" t="s">
        <v>3280</v>
      </c>
      <c r="AK2242" t="s">
        <v>61</v>
      </c>
      <c r="AL2242">
        <v>2</v>
      </c>
      <c r="AM2242" t="s">
        <v>87</v>
      </c>
      <c r="AN2242" t="s">
        <v>63</v>
      </c>
      <c r="AO2242" t="s">
        <v>64</v>
      </c>
      <c r="AP2242" t="s">
        <v>88</v>
      </c>
      <c r="AQ2242" t="s">
        <v>89</v>
      </c>
      <c r="AR2242" t="s">
        <v>67</v>
      </c>
      <c r="AS2242" t="s">
        <v>68</v>
      </c>
      <c r="AT2242" t="s">
        <v>69</v>
      </c>
      <c r="AU2242">
        <v>77</v>
      </c>
      <c r="AV2242">
        <v>21</v>
      </c>
      <c r="AW2242">
        <f>YEAR(ChinookMusic[[#This Row],[invoiceDate]])</f>
        <v>2013</v>
      </c>
      <c r="AX2242" t="str">
        <f>TEXT(ChinookMusic[[#This Row],[invoiceDate]],"MMMM")</f>
        <v>July</v>
      </c>
    </row>
    <row r="2243" spans="1:50" x14ac:dyDescent="0.3">
      <c r="A2243">
        <v>50</v>
      </c>
      <c r="B2243" t="s">
        <v>527</v>
      </c>
      <c r="C2243">
        <v>150</v>
      </c>
      <c r="D2243" t="s">
        <v>987</v>
      </c>
      <c r="E2243">
        <v>1835</v>
      </c>
      <c r="F2243" t="s">
        <v>988</v>
      </c>
      <c r="G2243" t="s">
        <v>989</v>
      </c>
      <c r="H2243">
        <v>302053</v>
      </c>
      <c r="I2243">
        <v>0.99</v>
      </c>
      <c r="J2243">
        <v>1</v>
      </c>
      <c r="K2243" t="s">
        <v>78</v>
      </c>
      <c r="L2243">
        <v>3</v>
      </c>
      <c r="M2243" t="s">
        <v>137</v>
      </c>
      <c r="N2243">
        <v>8</v>
      </c>
      <c r="O2243" t="s">
        <v>52</v>
      </c>
      <c r="P2243">
        <v>2028</v>
      </c>
      <c r="Q2243">
        <v>1</v>
      </c>
      <c r="R2243">
        <v>375</v>
      </c>
      <c r="S2243">
        <v>22</v>
      </c>
      <c r="T2243" s="3">
        <v>41462</v>
      </c>
      <c r="U2243" t="s">
        <v>747</v>
      </c>
      <c r="V2243" t="s">
        <v>748</v>
      </c>
      <c r="W2243" t="s">
        <v>140</v>
      </c>
      <c r="X2243">
        <v>8.91</v>
      </c>
      <c r="Y2243">
        <v>22</v>
      </c>
      <c r="Z2243" t="s">
        <v>749</v>
      </c>
      <c r="AA2243" t="s">
        <v>750</v>
      </c>
      <c r="AB2243" t="s">
        <v>747</v>
      </c>
      <c r="AC2243" t="s">
        <v>748</v>
      </c>
      <c r="AD2243" t="s">
        <v>140</v>
      </c>
      <c r="AE2243" t="s">
        <v>751</v>
      </c>
      <c r="AF2243">
        <v>4</v>
      </c>
      <c r="AG2243">
        <v>4</v>
      </c>
      <c r="AH2243" t="s">
        <v>85</v>
      </c>
      <c r="AI2243" t="s">
        <v>86</v>
      </c>
      <c r="AJ2243" t="s">
        <v>3280</v>
      </c>
      <c r="AK2243" t="s">
        <v>61</v>
      </c>
      <c r="AL2243">
        <v>2</v>
      </c>
      <c r="AM2243" t="s">
        <v>87</v>
      </c>
      <c r="AN2243" t="s">
        <v>63</v>
      </c>
      <c r="AO2243" t="s">
        <v>64</v>
      </c>
      <c r="AP2243" t="s">
        <v>88</v>
      </c>
      <c r="AQ2243" t="s">
        <v>89</v>
      </c>
      <c r="AR2243" t="s">
        <v>67</v>
      </c>
      <c r="AS2243" t="s">
        <v>68</v>
      </c>
      <c r="AT2243" t="s">
        <v>69</v>
      </c>
      <c r="AU2243">
        <v>77</v>
      </c>
      <c r="AV2243">
        <v>21</v>
      </c>
      <c r="AW2243">
        <f>YEAR(ChinookMusic[[#This Row],[invoiceDate]])</f>
        <v>2013</v>
      </c>
      <c r="AX2243" t="str">
        <f>TEXT(ChinookMusic[[#This Row],[invoiceDate]],"MMMM")</f>
        <v>July</v>
      </c>
    </row>
    <row r="2244" spans="1:50" x14ac:dyDescent="0.3">
      <c r="A2244">
        <v>50</v>
      </c>
      <c r="B2244" t="s">
        <v>527</v>
      </c>
      <c r="C2244">
        <v>150</v>
      </c>
      <c r="D2244" t="s">
        <v>987</v>
      </c>
      <c r="E2244">
        <v>1829</v>
      </c>
      <c r="F2244" t="s">
        <v>1431</v>
      </c>
      <c r="G2244" t="s">
        <v>995</v>
      </c>
      <c r="H2244">
        <v>257541</v>
      </c>
      <c r="I2244">
        <v>0.99</v>
      </c>
      <c r="J2244">
        <v>1</v>
      </c>
      <c r="K2244" t="s">
        <v>78</v>
      </c>
      <c r="L2244">
        <v>3</v>
      </c>
      <c r="M2244" t="s">
        <v>137</v>
      </c>
      <c r="N2244">
        <v>1</v>
      </c>
      <c r="O2244" t="s">
        <v>52</v>
      </c>
      <c r="P2244">
        <v>2027</v>
      </c>
      <c r="Q2244">
        <v>1</v>
      </c>
      <c r="R2244">
        <v>375</v>
      </c>
      <c r="S2244">
        <v>22</v>
      </c>
      <c r="T2244" s="3">
        <v>41462</v>
      </c>
      <c r="U2244" t="s">
        <v>747</v>
      </c>
      <c r="V2244" t="s">
        <v>748</v>
      </c>
      <c r="W2244" t="s">
        <v>140</v>
      </c>
      <c r="X2244">
        <v>8.91</v>
      </c>
      <c r="Y2244">
        <v>22</v>
      </c>
      <c r="Z2244" t="s">
        <v>749</v>
      </c>
      <c r="AA2244" t="s">
        <v>750</v>
      </c>
      <c r="AB2244" t="s">
        <v>747</v>
      </c>
      <c r="AC2244" t="s">
        <v>748</v>
      </c>
      <c r="AD2244" t="s">
        <v>140</v>
      </c>
      <c r="AE2244" t="s">
        <v>751</v>
      </c>
      <c r="AF2244">
        <v>4</v>
      </c>
      <c r="AG2244">
        <v>4</v>
      </c>
      <c r="AH2244" t="s">
        <v>85</v>
      </c>
      <c r="AI2244" t="s">
        <v>86</v>
      </c>
      <c r="AJ2244" t="s">
        <v>3280</v>
      </c>
      <c r="AK2244" t="s">
        <v>61</v>
      </c>
      <c r="AL2244">
        <v>2</v>
      </c>
      <c r="AM2244" t="s">
        <v>87</v>
      </c>
      <c r="AN2244" t="s">
        <v>63</v>
      </c>
      <c r="AO2244" t="s">
        <v>64</v>
      </c>
      <c r="AP2244" t="s">
        <v>88</v>
      </c>
      <c r="AQ2244" t="s">
        <v>89</v>
      </c>
      <c r="AR2244" t="s">
        <v>67</v>
      </c>
      <c r="AS2244" t="s">
        <v>68</v>
      </c>
      <c r="AT2244" t="s">
        <v>69</v>
      </c>
      <c r="AU2244">
        <v>77</v>
      </c>
      <c r="AV2244">
        <v>21</v>
      </c>
      <c r="AW2244">
        <f>YEAR(ChinookMusic[[#This Row],[invoiceDate]])</f>
        <v>2013</v>
      </c>
      <c r="AX2244" t="str">
        <f>TEXT(ChinookMusic[[#This Row],[invoiceDate]],"MMMM")</f>
        <v>July</v>
      </c>
    </row>
    <row r="2245" spans="1:50" x14ac:dyDescent="0.3">
      <c r="A2245">
        <v>50</v>
      </c>
      <c r="B2245" t="s">
        <v>527</v>
      </c>
      <c r="C2245">
        <v>153</v>
      </c>
      <c r="D2245" t="s">
        <v>548</v>
      </c>
      <c r="E2245">
        <v>1871</v>
      </c>
      <c r="F2245" t="s">
        <v>1430</v>
      </c>
      <c r="G2245" t="s">
        <v>563</v>
      </c>
      <c r="H2245">
        <v>457639</v>
      </c>
      <c r="I2245">
        <v>0.99</v>
      </c>
      <c r="J2245">
        <v>1</v>
      </c>
      <c r="K2245" t="s">
        <v>78</v>
      </c>
      <c r="L2245">
        <v>3</v>
      </c>
      <c r="M2245" t="s">
        <v>137</v>
      </c>
      <c r="N2245">
        <v>1</v>
      </c>
      <c r="O2245" t="s">
        <v>52</v>
      </c>
      <c r="P2245">
        <v>2034</v>
      </c>
      <c r="Q2245">
        <v>1</v>
      </c>
      <c r="R2245">
        <v>375</v>
      </c>
      <c r="S2245">
        <v>22</v>
      </c>
      <c r="T2245" s="3">
        <v>41462</v>
      </c>
      <c r="U2245" t="s">
        <v>747</v>
      </c>
      <c r="V2245" t="s">
        <v>748</v>
      </c>
      <c r="W2245" t="s">
        <v>140</v>
      </c>
      <c r="X2245">
        <v>8.91</v>
      </c>
      <c r="Y2245">
        <v>22</v>
      </c>
      <c r="Z2245" t="s">
        <v>749</v>
      </c>
      <c r="AA2245" t="s">
        <v>750</v>
      </c>
      <c r="AB2245" t="s">
        <v>747</v>
      </c>
      <c r="AC2245" t="s">
        <v>748</v>
      </c>
      <c r="AD2245" t="s">
        <v>140</v>
      </c>
      <c r="AE2245" t="s">
        <v>751</v>
      </c>
      <c r="AF2245">
        <v>4</v>
      </c>
      <c r="AG2245">
        <v>4</v>
      </c>
      <c r="AH2245" t="s">
        <v>85</v>
      </c>
      <c r="AI2245" t="s">
        <v>86</v>
      </c>
      <c r="AJ2245" t="s">
        <v>3280</v>
      </c>
      <c r="AK2245" t="s">
        <v>61</v>
      </c>
      <c r="AL2245">
        <v>2</v>
      </c>
      <c r="AM2245" t="s">
        <v>87</v>
      </c>
      <c r="AN2245" t="s">
        <v>63</v>
      </c>
      <c r="AO2245" t="s">
        <v>64</v>
      </c>
      <c r="AP2245" t="s">
        <v>88</v>
      </c>
      <c r="AQ2245" t="s">
        <v>89</v>
      </c>
      <c r="AR2245" t="s">
        <v>67</v>
      </c>
      <c r="AS2245" t="s">
        <v>68</v>
      </c>
      <c r="AT2245" t="s">
        <v>69</v>
      </c>
      <c r="AU2245">
        <v>77</v>
      </c>
      <c r="AV2245">
        <v>21</v>
      </c>
      <c r="AW2245">
        <f>YEAR(ChinookMusic[[#This Row],[invoiceDate]])</f>
        <v>2013</v>
      </c>
      <c r="AX2245" t="str">
        <f>TEXT(ChinookMusic[[#This Row],[invoiceDate]],"MMMM")</f>
        <v>July</v>
      </c>
    </row>
    <row r="2246" spans="1:50" x14ac:dyDescent="0.3">
      <c r="A2246">
        <v>50</v>
      </c>
      <c r="B2246" t="s">
        <v>527</v>
      </c>
      <c r="C2246">
        <v>153</v>
      </c>
      <c r="D2246" t="s">
        <v>548</v>
      </c>
      <c r="E2246">
        <v>1871</v>
      </c>
      <c r="F2246" t="s">
        <v>1430</v>
      </c>
      <c r="G2246" t="s">
        <v>563</v>
      </c>
      <c r="H2246">
        <v>457639</v>
      </c>
      <c r="I2246">
        <v>0.99</v>
      </c>
      <c r="J2246">
        <v>1</v>
      </c>
      <c r="K2246" t="s">
        <v>78</v>
      </c>
      <c r="L2246">
        <v>3</v>
      </c>
      <c r="M2246" t="s">
        <v>137</v>
      </c>
      <c r="N2246">
        <v>5</v>
      </c>
      <c r="O2246" t="s">
        <v>70</v>
      </c>
      <c r="P2246">
        <v>2034</v>
      </c>
      <c r="Q2246">
        <v>1</v>
      </c>
      <c r="R2246">
        <v>375</v>
      </c>
      <c r="S2246">
        <v>22</v>
      </c>
      <c r="T2246" s="3">
        <v>41462</v>
      </c>
      <c r="U2246" t="s">
        <v>747</v>
      </c>
      <c r="V2246" t="s">
        <v>748</v>
      </c>
      <c r="W2246" t="s">
        <v>140</v>
      </c>
      <c r="X2246">
        <v>8.91</v>
      </c>
      <c r="Y2246">
        <v>22</v>
      </c>
      <c r="Z2246" t="s">
        <v>749</v>
      </c>
      <c r="AA2246" t="s">
        <v>750</v>
      </c>
      <c r="AB2246" t="s">
        <v>747</v>
      </c>
      <c r="AC2246" t="s">
        <v>748</v>
      </c>
      <c r="AD2246" t="s">
        <v>140</v>
      </c>
      <c r="AE2246" t="s">
        <v>751</v>
      </c>
      <c r="AF2246">
        <v>4</v>
      </c>
      <c r="AG2246">
        <v>4</v>
      </c>
      <c r="AH2246" t="s">
        <v>85</v>
      </c>
      <c r="AI2246" t="s">
        <v>86</v>
      </c>
      <c r="AJ2246" t="s">
        <v>3280</v>
      </c>
      <c r="AK2246" t="s">
        <v>61</v>
      </c>
      <c r="AL2246">
        <v>2</v>
      </c>
      <c r="AM2246" t="s">
        <v>87</v>
      </c>
      <c r="AN2246" t="s">
        <v>63</v>
      </c>
      <c r="AO2246" t="s">
        <v>64</v>
      </c>
      <c r="AP2246" t="s">
        <v>88</v>
      </c>
      <c r="AQ2246" t="s">
        <v>89</v>
      </c>
      <c r="AR2246" t="s">
        <v>67</v>
      </c>
      <c r="AS2246" t="s">
        <v>68</v>
      </c>
      <c r="AT2246" t="s">
        <v>69</v>
      </c>
      <c r="AU2246">
        <v>77</v>
      </c>
      <c r="AV2246">
        <v>21</v>
      </c>
      <c r="AW2246">
        <f>YEAR(ChinookMusic[[#This Row],[invoiceDate]])</f>
        <v>2013</v>
      </c>
      <c r="AX2246" t="str">
        <f>TEXT(ChinookMusic[[#This Row],[invoiceDate]],"MMMM")</f>
        <v>July</v>
      </c>
    </row>
    <row r="2247" spans="1:50" x14ac:dyDescent="0.3">
      <c r="A2247">
        <v>50</v>
      </c>
      <c r="B2247" t="s">
        <v>527</v>
      </c>
      <c r="C2247">
        <v>153</v>
      </c>
      <c r="D2247" t="s">
        <v>548</v>
      </c>
      <c r="E2247">
        <v>1865</v>
      </c>
      <c r="F2247" t="s">
        <v>997</v>
      </c>
      <c r="G2247" t="s">
        <v>563</v>
      </c>
      <c r="H2247">
        <v>322899</v>
      </c>
      <c r="I2247">
        <v>0.99</v>
      </c>
      <c r="J2247">
        <v>1</v>
      </c>
      <c r="K2247" t="s">
        <v>78</v>
      </c>
      <c r="L2247">
        <v>3</v>
      </c>
      <c r="M2247" t="s">
        <v>137</v>
      </c>
      <c r="N2247">
        <v>1</v>
      </c>
      <c r="O2247" t="s">
        <v>52</v>
      </c>
      <c r="P2247">
        <v>2033</v>
      </c>
      <c r="Q2247">
        <v>1</v>
      </c>
      <c r="R2247">
        <v>375</v>
      </c>
      <c r="S2247">
        <v>22</v>
      </c>
      <c r="T2247" s="3">
        <v>41462</v>
      </c>
      <c r="U2247" t="s">
        <v>747</v>
      </c>
      <c r="V2247" t="s">
        <v>748</v>
      </c>
      <c r="W2247" t="s">
        <v>140</v>
      </c>
      <c r="X2247">
        <v>8.91</v>
      </c>
      <c r="Y2247">
        <v>22</v>
      </c>
      <c r="Z2247" t="s">
        <v>749</v>
      </c>
      <c r="AA2247" t="s">
        <v>750</v>
      </c>
      <c r="AB2247" t="s">
        <v>747</v>
      </c>
      <c r="AC2247" t="s">
        <v>748</v>
      </c>
      <c r="AD2247" t="s">
        <v>140</v>
      </c>
      <c r="AE2247" t="s">
        <v>751</v>
      </c>
      <c r="AF2247">
        <v>4</v>
      </c>
      <c r="AG2247">
        <v>4</v>
      </c>
      <c r="AH2247" t="s">
        <v>85</v>
      </c>
      <c r="AI2247" t="s">
        <v>86</v>
      </c>
      <c r="AJ2247" t="s">
        <v>3280</v>
      </c>
      <c r="AK2247" t="s">
        <v>61</v>
      </c>
      <c r="AL2247">
        <v>2</v>
      </c>
      <c r="AM2247" t="s">
        <v>87</v>
      </c>
      <c r="AN2247" t="s">
        <v>63</v>
      </c>
      <c r="AO2247" t="s">
        <v>64</v>
      </c>
      <c r="AP2247" t="s">
        <v>88</v>
      </c>
      <c r="AQ2247" t="s">
        <v>89</v>
      </c>
      <c r="AR2247" t="s">
        <v>67</v>
      </c>
      <c r="AS2247" t="s">
        <v>68</v>
      </c>
      <c r="AT2247" t="s">
        <v>69</v>
      </c>
      <c r="AU2247">
        <v>77</v>
      </c>
      <c r="AV2247">
        <v>21</v>
      </c>
      <c r="AW2247">
        <f>YEAR(ChinookMusic[[#This Row],[invoiceDate]])</f>
        <v>2013</v>
      </c>
      <c r="AX2247" t="str">
        <f>TEXT(ChinookMusic[[#This Row],[invoiceDate]],"MMMM")</f>
        <v>July</v>
      </c>
    </row>
    <row r="2248" spans="1:50" x14ac:dyDescent="0.3">
      <c r="A2248">
        <v>50</v>
      </c>
      <c r="B2248" t="s">
        <v>527</v>
      </c>
      <c r="C2248">
        <v>153</v>
      </c>
      <c r="D2248" t="s">
        <v>548</v>
      </c>
      <c r="E2248">
        <v>1865</v>
      </c>
      <c r="F2248" t="s">
        <v>997</v>
      </c>
      <c r="G2248" t="s">
        <v>563</v>
      </c>
      <c r="H2248">
        <v>322899</v>
      </c>
      <c r="I2248">
        <v>0.99</v>
      </c>
      <c r="J2248">
        <v>1</v>
      </c>
      <c r="K2248" t="s">
        <v>78</v>
      </c>
      <c r="L2248">
        <v>3</v>
      </c>
      <c r="M2248" t="s">
        <v>137</v>
      </c>
      <c r="N2248">
        <v>8</v>
      </c>
      <c r="O2248" t="s">
        <v>52</v>
      </c>
      <c r="P2248">
        <v>2033</v>
      </c>
      <c r="Q2248">
        <v>1</v>
      </c>
      <c r="R2248">
        <v>375</v>
      </c>
      <c r="S2248">
        <v>22</v>
      </c>
      <c r="T2248" s="3">
        <v>41462</v>
      </c>
      <c r="U2248" t="s">
        <v>747</v>
      </c>
      <c r="V2248" t="s">
        <v>748</v>
      </c>
      <c r="W2248" t="s">
        <v>140</v>
      </c>
      <c r="X2248">
        <v>8.91</v>
      </c>
      <c r="Y2248">
        <v>22</v>
      </c>
      <c r="Z2248" t="s">
        <v>749</v>
      </c>
      <c r="AA2248" t="s">
        <v>750</v>
      </c>
      <c r="AB2248" t="s">
        <v>747</v>
      </c>
      <c r="AC2248" t="s">
        <v>748</v>
      </c>
      <c r="AD2248" t="s">
        <v>140</v>
      </c>
      <c r="AE2248" t="s">
        <v>751</v>
      </c>
      <c r="AF2248">
        <v>4</v>
      </c>
      <c r="AG2248">
        <v>4</v>
      </c>
      <c r="AH2248" t="s">
        <v>85</v>
      </c>
      <c r="AI2248" t="s">
        <v>86</v>
      </c>
      <c r="AJ2248" t="s">
        <v>3280</v>
      </c>
      <c r="AK2248" t="s">
        <v>61</v>
      </c>
      <c r="AL2248">
        <v>2</v>
      </c>
      <c r="AM2248" t="s">
        <v>87</v>
      </c>
      <c r="AN2248" t="s">
        <v>63</v>
      </c>
      <c r="AO2248" t="s">
        <v>64</v>
      </c>
      <c r="AP2248" t="s">
        <v>88</v>
      </c>
      <c r="AQ2248" t="s">
        <v>89</v>
      </c>
      <c r="AR2248" t="s">
        <v>67</v>
      </c>
      <c r="AS2248" t="s">
        <v>68</v>
      </c>
      <c r="AT2248" t="s">
        <v>69</v>
      </c>
      <c r="AU2248">
        <v>77</v>
      </c>
      <c r="AV2248">
        <v>21</v>
      </c>
      <c r="AW2248">
        <f>YEAR(ChinookMusic[[#This Row],[invoiceDate]])</f>
        <v>2013</v>
      </c>
      <c r="AX2248" t="str">
        <f>TEXT(ChinookMusic[[#This Row],[invoiceDate]],"MMMM")</f>
        <v>July</v>
      </c>
    </row>
    <row r="2249" spans="1:50" x14ac:dyDescent="0.3">
      <c r="A2249">
        <v>50</v>
      </c>
      <c r="B2249" t="s">
        <v>527</v>
      </c>
      <c r="C2249">
        <v>152</v>
      </c>
      <c r="D2249" t="s">
        <v>540</v>
      </c>
      <c r="E2249">
        <v>1853</v>
      </c>
      <c r="F2249" t="s">
        <v>1747</v>
      </c>
      <c r="G2249" t="s">
        <v>1748</v>
      </c>
      <c r="H2249">
        <v>312424</v>
      </c>
      <c r="I2249">
        <v>0.99</v>
      </c>
      <c r="J2249">
        <v>1</v>
      </c>
      <c r="K2249" t="s">
        <v>78</v>
      </c>
      <c r="L2249">
        <v>3</v>
      </c>
      <c r="M2249" t="s">
        <v>137</v>
      </c>
      <c r="N2249">
        <v>8</v>
      </c>
      <c r="O2249" t="s">
        <v>52</v>
      </c>
      <c r="P2249">
        <v>2031</v>
      </c>
      <c r="Q2249">
        <v>1</v>
      </c>
      <c r="R2249">
        <v>375</v>
      </c>
      <c r="S2249">
        <v>22</v>
      </c>
      <c r="T2249" s="3">
        <v>41462</v>
      </c>
      <c r="U2249" t="s">
        <v>747</v>
      </c>
      <c r="V2249" t="s">
        <v>748</v>
      </c>
      <c r="W2249" t="s">
        <v>140</v>
      </c>
      <c r="X2249">
        <v>8.91</v>
      </c>
      <c r="Y2249">
        <v>22</v>
      </c>
      <c r="Z2249" t="s">
        <v>749</v>
      </c>
      <c r="AA2249" t="s">
        <v>750</v>
      </c>
      <c r="AB2249" t="s">
        <v>747</v>
      </c>
      <c r="AC2249" t="s">
        <v>748</v>
      </c>
      <c r="AD2249" t="s">
        <v>140</v>
      </c>
      <c r="AE2249" t="s">
        <v>751</v>
      </c>
      <c r="AF2249">
        <v>4</v>
      </c>
      <c r="AG2249">
        <v>4</v>
      </c>
      <c r="AH2249" t="s">
        <v>85</v>
      </c>
      <c r="AI2249" t="s">
        <v>86</v>
      </c>
      <c r="AJ2249" t="s">
        <v>3280</v>
      </c>
      <c r="AK2249" t="s">
        <v>61</v>
      </c>
      <c r="AL2249">
        <v>2</v>
      </c>
      <c r="AM2249" t="s">
        <v>87</v>
      </c>
      <c r="AN2249" t="s">
        <v>63</v>
      </c>
      <c r="AO2249" t="s">
        <v>64</v>
      </c>
      <c r="AP2249" t="s">
        <v>88</v>
      </c>
      <c r="AQ2249" t="s">
        <v>89</v>
      </c>
      <c r="AR2249" t="s">
        <v>67</v>
      </c>
      <c r="AS2249" t="s">
        <v>68</v>
      </c>
      <c r="AT2249" t="s">
        <v>69</v>
      </c>
      <c r="AU2249">
        <v>77</v>
      </c>
      <c r="AV2249">
        <v>21</v>
      </c>
      <c r="AW2249">
        <f>YEAR(ChinookMusic[[#This Row],[invoiceDate]])</f>
        <v>2013</v>
      </c>
      <c r="AX2249" t="str">
        <f>TEXT(ChinookMusic[[#This Row],[invoiceDate]],"MMMM")</f>
        <v>July</v>
      </c>
    </row>
    <row r="2250" spans="1:50" x14ac:dyDescent="0.3">
      <c r="A2250">
        <v>50</v>
      </c>
      <c r="B2250" t="s">
        <v>527</v>
      </c>
      <c r="C2250">
        <v>152</v>
      </c>
      <c r="D2250" t="s">
        <v>540</v>
      </c>
      <c r="E2250">
        <v>1853</v>
      </c>
      <c r="F2250" t="s">
        <v>1747</v>
      </c>
      <c r="G2250" t="s">
        <v>1748</v>
      </c>
      <c r="H2250">
        <v>312424</v>
      </c>
      <c r="I2250">
        <v>0.99</v>
      </c>
      <c r="J2250">
        <v>1</v>
      </c>
      <c r="K2250" t="s">
        <v>78</v>
      </c>
      <c r="L2250">
        <v>3</v>
      </c>
      <c r="M2250" t="s">
        <v>137</v>
      </c>
      <c r="N2250">
        <v>1</v>
      </c>
      <c r="O2250" t="s">
        <v>52</v>
      </c>
      <c r="P2250">
        <v>2031</v>
      </c>
      <c r="Q2250">
        <v>1</v>
      </c>
      <c r="R2250">
        <v>375</v>
      </c>
      <c r="S2250">
        <v>22</v>
      </c>
      <c r="T2250" s="3">
        <v>41462</v>
      </c>
      <c r="U2250" t="s">
        <v>747</v>
      </c>
      <c r="V2250" t="s">
        <v>748</v>
      </c>
      <c r="W2250" t="s">
        <v>140</v>
      </c>
      <c r="X2250">
        <v>8.91</v>
      </c>
      <c r="Y2250">
        <v>22</v>
      </c>
      <c r="Z2250" t="s">
        <v>749</v>
      </c>
      <c r="AA2250" t="s">
        <v>750</v>
      </c>
      <c r="AB2250" t="s">
        <v>747</v>
      </c>
      <c r="AC2250" t="s">
        <v>748</v>
      </c>
      <c r="AD2250" t="s">
        <v>140</v>
      </c>
      <c r="AE2250" t="s">
        <v>751</v>
      </c>
      <c r="AF2250">
        <v>4</v>
      </c>
      <c r="AG2250">
        <v>4</v>
      </c>
      <c r="AH2250" t="s">
        <v>85</v>
      </c>
      <c r="AI2250" t="s">
        <v>86</v>
      </c>
      <c r="AJ2250" t="s">
        <v>3280</v>
      </c>
      <c r="AK2250" t="s">
        <v>61</v>
      </c>
      <c r="AL2250">
        <v>2</v>
      </c>
      <c r="AM2250" t="s">
        <v>87</v>
      </c>
      <c r="AN2250" t="s">
        <v>63</v>
      </c>
      <c r="AO2250" t="s">
        <v>64</v>
      </c>
      <c r="AP2250" t="s">
        <v>88</v>
      </c>
      <c r="AQ2250" t="s">
        <v>89</v>
      </c>
      <c r="AR2250" t="s">
        <v>67</v>
      </c>
      <c r="AS2250" t="s">
        <v>68</v>
      </c>
      <c r="AT2250" t="s">
        <v>69</v>
      </c>
      <c r="AU2250">
        <v>77</v>
      </c>
      <c r="AV2250">
        <v>21</v>
      </c>
      <c r="AW2250">
        <f>YEAR(ChinookMusic[[#This Row],[invoiceDate]])</f>
        <v>2013</v>
      </c>
      <c r="AX2250" t="str">
        <f>TEXT(ChinookMusic[[#This Row],[invoiceDate]],"MMMM")</f>
        <v>July</v>
      </c>
    </row>
    <row r="2251" spans="1:50" x14ac:dyDescent="0.3">
      <c r="A2251">
        <v>50</v>
      </c>
      <c r="B2251" t="s">
        <v>527</v>
      </c>
      <c r="C2251">
        <v>151</v>
      </c>
      <c r="D2251" t="s">
        <v>990</v>
      </c>
      <c r="E2251">
        <v>1841</v>
      </c>
      <c r="F2251" t="s">
        <v>2071</v>
      </c>
      <c r="G2251" t="s">
        <v>992</v>
      </c>
      <c r="H2251">
        <v>398942</v>
      </c>
      <c r="I2251">
        <v>0.99</v>
      </c>
      <c r="J2251">
        <v>1</v>
      </c>
      <c r="K2251" t="s">
        <v>78</v>
      </c>
      <c r="L2251">
        <v>3</v>
      </c>
      <c r="M2251" t="s">
        <v>137</v>
      </c>
      <c r="N2251">
        <v>8</v>
      </c>
      <c r="O2251" t="s">
        <v>52</v>
      </c>
      <c r="P2251">
        <v>2029</v>
      </c>
      <c r="Q2251">
        <v>1</v>
      </c>
      <c r="R2251">
        <v>375</v>
      </c>
      <c r="S2251">
        <v>22</v>
      </c>
      <c r="T2251" s="3">
        <v>41462</v>
      </c>
      <c r="U2251" t="s">
        <v>747</v>
      </c>
      <c r="V2251" t="s">
        <v>748</v>
      </c>
      <c r="W2251" t="s">
        <v>140</v>
      </c>
      <c r="X2251">
        <v>8.91</v>
      </c>
      <c r="Y2251">
        <v>22</v>
      </c>
      <c r="Z2251" t="s">
        <v>749</v>
      </c>
      <c r="AA2251" t="s">
        <v>750</v>
      </c>
      <c r="AB2251" t="s">
        <v>747</v>
      </c>
      <c r="AC2251" t="s">
        <v>748</v>
      </c>
      <c r="AD2251" t="s">
        <v>140</v>
      </c>
      <c r="AE2251" t="s">
        <v>751</v>
      </c>
      <c r="AF2251">
        <v>4</v>
      </c>
      <c r="AG2251">
        <v>4</v>
      </c>
      <c r="AH2251" t="s">
        <v>85</v>
      </c>
      <c r="AI2251" t="s">
        <v>86</v>
      </c>
      <c r="AJ2251" t="s">
        <v>3280</v>
      </c>
      <c r="AK2251" t="s">
        <v>61</v>
      </c>
      <c r="AL2251">
        <v>2</v>
      </c>
      <c r="AM2251" t="s">
        <v>87</v>
      </c>
      <c r="AN2251" t="s">
        <v>63</v>
      </c>
      <c r="AO2251" t="s">
        <v>64</v>
      </c>
      <c r="AP2251" t="s">
        <v>88</v>
      </c>
      <c r="AQ2251" t="s">
        <v>89</v>
      </c>
      <c r="AR2251" t="s">
        <v>67</v>
      </c>
      <c r="AS2251" t="s">
        <v>68</v>
      </c>
      <c r="AT2251" t="s">
        <v>69</v>
      </c>
      <c r="AU2251">
        <v>77</v>
      </c>
      <c r="AV2251">
        <v>21</v>
      </c>
      <c r="AW2251">
        <f>YEAR(ChinookMusic[[#This Row],[invoiceDate]])</f>
        <v>2013</v>
      </c>
      <c r="AX2251" t="str">
        <f>TEXT(ChinookMusic[[#This Row],[invoiceDate]],"MMMM")</f>
        <v>July</v>
      </c>
    </row>
    <row r="2252" spans="1:50" x14ac:dyDescent="0.3">
      <c r="A2252">
        <v>50</v>
      </c>
      <c r="B2252" t="s">
        <v>527</v>
      </c>
      <c r="C2252">
        <v>151</v>
      </c>
      <c r="D2252" t="s">
        <v>990</v>
      </c>
      <c r="E2252">
        <v>1841</v>
      </c>
      <c r="F2252" t="s">
        <v>2071</v>
      </c>
      <c r="G2252" t="s">
        <v>992</v>
      </c>
      <c r="H2252">
        <v>398942</v>
      </c>
      <c r="I2252">
        <v>0.99</v>
      </c>
      <c r="J2252">
        <v>1</v>
      </c>
      <c r="K2252" t="s">
        <v>78</v>
      </c>
      <c r="L2252">
        <v>3</v>
      </c>
      <c r="M2252" t="s">
        <v>137</v>
      </c>
      <c r="N2252">
        <v>1</v>
      </c>
      <c r="O2252" t="s">
        <v>52</v>
      </c>
      <c r="P2252">
        <v>2029</v>
      </c>
      <c r="Q2252">
        <v>1</v>
      </c>
      <c r="R2252">
        <v>375</v>
      </c>
      <c r="S2252">
        <v>22</v>
      </c>
      <c r="T2252" s="3">
        <v>41462</v>
      </c>
      <c r="U2252" t="s">
        <v>747</v>
      </c>
      <c r="V2252" t="s">
        <v>748</v>
      </c>
      <c r="W2252" t="s">
        <v>140</v>
      </c>
      <c r="X2252">
        <v>8.91</v>
      </c>
      <c r="Y2252">
        <v>22</v>
      </c>
      <c r="Z2252" t="s">
        <v>749</v>
      </c>
      <c r="AA2252" t="s">
        <v>750</v>
      </c>
      <c r="AB2252" t="s">
        <v>747</v>
      </c>
      <c r="AC2252" t="s">
        <v>748</v>
      </c>
      <c r="AD2252" t="s">
        <v>140</v>
      </c>
      <c r="AE2252" t="s">
        <v>751</v>
      </c>
      <c r="AF2252">
        <v>4</v>
      </c>
      <c r="AG2252">
        <v>4</v>
      </c>
      <c r="AH2252" t="s">
        <v>85</v>
      </c>
      <c r="AI2252" t="s">
        <v>86</v>
      </c>
      <c r="AJ2252" t="s">
        <v>3280</v>
      </c>
      <c r="AK2252" t="s">
        <v>61</v>
      </c>
      <c r="AL2252">
        <v>2</v>
      </c>
      <c r="AM2252" t="s">
        <v>87</v>
      </c>
      <c r="AN2252" t="s">
        <v>63</v>
      </c>
      <c r="AO2252" t="s">
        <v>64</v>
      </c>
      <c r="AP2252" t="s">
        <v>88</v>
      </c>
      <c r="AQ2252" t="s">
        <v>89</v>
      </c>
      <c r="AR2252" t="s">
        <v>67</v>
      </c>
      <c r="AS2252" t="s">
        <v>68</v>
      </c>
      <c r="AT2252" t="s">
        <v>69</v>
      </c>
      <c r="AU2252">
        <v>77</v>
      </c>
      <c r="AV2252">
        <v>21</v>
      </c>
      <c r="AW2252">
        <f>YEAR(ChinookMusic[[#This Row],[invoiceDate]])</f>
        <v>2013</v>
      </c>
      <c r="AX2252" t="str">
        <f>TEXT(ChinookMusic[[#This Row],[invoiceDate]],"MMMM")</f>
        <v>July</v>
      </c>
    </row>
    <row r="2253" spans="1:50" x14ac:dyDescent="0.3">
      <c r="A2253">
        <v>50</v>
      </c>
      <c r="B2253" t="s">
        <v>527</v>
      </c>
      <c r="C2253">
        <v>151</v>
      </c>
      <c r="D2253" t="s">
        <v>990</v>
      </c>
      <c r="E2253">
        <v>1841</v>
      </c>
      <c r="F2253" t="s">
        <v>2071</v>
      </c>
      <c r="G2253" t="s">
        <v>992</v>
      </c>
      <c r="H2253">
        <v>398942</v>
      </c>
      <c r="I2253">
        <v>0.99</v>
      </c>
      <c r="J2253">
        <v>1</v>
      </c>
      <c r="K2253" t="s">
        <v>78</v>
      </c>
      <c r="L2253">
        <v>3</v>
      </c>
      <c r="M2253" t="s">
        <v>137</v>
      </c>
      <c r="N2253">
        <v>5</v>
      </c>
      <c r="O2253" t="s">
        <v>70</v>
      </c>
      <c r="P2253">
        <v>2029</v>
      </c>
      <c r="Q2253">
        <v>1</v>
      </c>
      <c r="R2253">
        <v>375</v>
      </c>
      <c r="S2253">
        <v>22</v>
      </c>
      <c r="T2253" s="3">
        <v>41462</v>
      </c>
      <c r="U2253" t="s">
        <v>747</v>
      </c>
      <c r="V2253" t="s">
        <v>748</v>
      </c>
      <c r="W2253" t="s">
        <v>140</v>
      </c>
      <c r="X2253">
        <v>8.91</v>
      </c>
      <c r="Y2253">
        <v>22</v>
      </c>
      <c r="Z2253" t="s">
        <v>749</v>
      </c>
      <c r="AA2253" t="s">
        <v>750</v>
      </c>
      <c r="AB2253" t="s">
        <v>747</v>
      </c>
      <c r="AC2253" t="s">
        <v>748</v>
      </c>
      <c r="AD2253" t="s">
        <v>140</v>
      </c>
      <c r="AE2253" t="s">
        <v>751</v>
      </c>
      <c r="AF2253">
        <v>4</v>
      </c>
      <c r="AG2253">
        <v>4</v>
      </c>
      <c r="AH2253" t="s">
        <v>85</v>
      </c>
      <c r="AI2253" t="s">
        <v>86</v>
      </c>
      <c r="AJ2253" t="s">
        <v>3280</v>
      </c>
      <c r="AK2253" t="s">
        <v>61</v>
      </c>
      <c r="AL2253">
        <v>2</v>
      </c>
      <c r="AM2253" t="s">
        <v>87</v>
      </c>
      <c r="AN2253" t="s">
        <v>63</v>
      </c>
      <c r="AO2253" t="s">
        <v>64</v>
      </c>
      <c r="AP2253" t="s">
        <v>88</v>
      </c>
      <c r="AQ2253" t="s">
        <v>89</v>
      </c>
      <c r="AR2253" t="s">
        <v>67</v>
      </c>
      <c r="AS2253" t="s">
        <v>68</v>
      </c>
      <c r="AT2253" t="s">
        <v>69</v>
      </c>
      <c r="AU2253">
        <v>77</v>
      </c>
      <c r="AV2253">
        <v>21</v>
      </c>
      <c r="AW2253">
        <f>YEAR(ChinookMusic[[#This Row],[invoiceDate]])</f>
        <v>2013</v>
      </c>
      <c r="AX2253" t="str">
        <f>TEXT(ChinookMusic[[#This Row],[invoiceDate]],"MMMM")</f>
        <v>July</v>
      </c>
    </row>
    <row r="2254" spans="1:50" x14ac:dyDescent="0.3">
      <c r="A2254">
        <v>50</v>
      </c>
      <c r="B2254" t="s">
        <v>527</v>
      </c>
      <c r="C2254">
        <v>151</v>
      </c>
      <c r="D2254" t="s">
        <v>990</v>
      </c>
      <c r="E2254">
        <v>1847</v>
      </c>
      <c r="F2254" t="s">
        <v>2072</v>
      </c>
      <c r="G2254" t="s">
        <v>995</v>
      </c>
      <c r="H2254">
        <v>240065</v>
      </c>
      <c r="I2254">
        <v>0.99</v>
      </c>
      <c r="J2254">
        <v>1</v>
      </c>
      <c r="K2254" t="s">
        <v>78</v>
      </c>
      <c r="L2254">
        <v>3</v>
      </c>
      <c r="M2254" t="s">
        <v>137</v>
      </c>
      <c r="N2254">
        <v>5</v>
      </c>
      <c r="O2254" t="s">
        <v>70</v>
      </c>
      <c r="P2254">
        <v>2030</v>
      </c>
      <c r="Q2254">
        <v>1</v>
      </c>
      <c r="R2254">
        <v>375</v>
      </c>
      <c r="S2254">
        <v>22</v>
      </c>
      <c r="T2254" s="3">
        <v>41462</v>
      </c>
      <c r="U2254" t="s">
        <v>747</v>
      </c>
      <c r="V2254" t="s">
        <v>748</v>
      </c>
      <c r="W2254" t="s">
        <v>140</v>
      </c>
      <c r="X2254">
        <v>8.91</v>
      </c>
      <c r="Y2254">
        <v>22</v>
      </c>
      <c r="Z2254" t="s">
        <v>749</v>
      </c>
      <c r="AA2254" t="s">
        <v>750</v>
      </c>
      <c r="AB2254" t="s">
        <v>747</v>
      </c>
      <c r="AC2254" t="s">
        <v>748</v>
      </c>
      <c r="AD2254" t="s">
        <v>140</v>
      </c>
      <c r="AE2254" t="s">
        <v>751</v>
      </c>
      <c r="AF2254">
        <v>4</v>
      </c>
      <c r="AG2254">
        <v>4</v>
      </c>
      <c r="AH2254" t="s">
        <v>85</v>
      </c>
      <c r="AI2254" t="s">
        <v>86</v>
      </c>
      <c r="AJ2254" t="s">
        <v>3280</v>
      </c>
      <c r="AK2254" t="s">
        <v>61</v>
      </c>
      <c r="AL2254">
        <v>2</v>
      </c>
      <c r="AM2254" t="s">
        <v>87</v>
      </c>
      <c r="AN2254" t="s">
        <v>63</v>
      </c>
      <c r="AO2254" t="s">
        <v>64</v>
      </c>
      <c r="AP2254" t="s">
        <v>88</v>
      </c>
      <c r="AQ2254" t="s">
        <v>89</v>
      </c>
      <c r="AR2254" t="s">
        <v>67</v>
      </c>
      <c r="AS2254" t="s">
        <v>68</v>
      </c>
      <c r="AT2254" t="s">
        <v>69</v>
      </c>
      <c r="AU2254">
        <v>77</v>
      </c>
      <c r="AV2254">
        <v>21</v>
      </c>
      <c r="AW2254">
        <f>YEAR(ChinookMusic[[#This Row],[invoiceDate]])</f>
        <v>2013</v>
      </c>
      <c r="AX2254" t="str">
        <f>TEXT(ChinookMusic[[#This Row],[invoiceDate]],"MMMM")</f>
        <v>July</v>
      </c>
    </row>
    <row r="2255" spans="1:50" x14ac:dyDescent="0.3">
      <c r="A2255">
        <v>50</v>
      </c>
      <c r="B2255" t="s">
        <v>527</v>
      </c>
      <c r="C2255">
        <v>151</v>
      </c>
      <c r="D2255" t="s">
        <v>990</v>
      </c>
      <c r="E2255">
        <v>1847</v>
      </c>
      <c r="F2255" t="s">
        <v>2072</v>
      </c>
      <c r="G2255" t="s">
        <v>995</v>
      </c>
      <c r="H2255">
        <v>240065</v>
      </c>
      <c r="I2255">
        <v>0.99</v>
      </c>
      <c r="J2255">
        <v>1</v>
      </c>
      <c r="K2255" t="s">
        <v>78</v>
      </c>
      <c r="L2255">
        <v>3</v>
      </c>
      <c r="M2255" t="s">
        <v>137</v>
      </c>
      <c r="N2255">
        <v>1</v>
      </c>
      <c r="O2255" t="s">
        <v>52</v>
      </c>
      <c r="P2255">
        <v>2030</v>
      </c>
      <c r="Q2255">
        <v>1</v>
      </c>
      <c r="R2255">
        <v>375</v>
      </c>
      <c r="S2255">
        <v>22</v>
      </c>
      <c r="T2255" s="3">
        <v>41462</v>
      </c>
      <c r="U2255" t="s">
        <v>747</v>
      </c>
      <c r="V2255" t="s">
        <v>748</v>
      </c>
      <c r="W2255" t="s">
        <v>140</v>
      </c>
      <c r="X2255">
        <v>8.91</v>
      </c>
      <c r="Y2255">
        <v>22</v>
      </c>
      <c r="Z2255" t="s">
        <v>749</v>
      </c>
      <c r="AA2255" t="s">
        <v>750</v>
      </c>
      <c r="AB2255" t="s">
        <v>747</v>
      </c>
      <c r="AC2255" t="s">
        <v>748</v>
      </c>
      <c r="AD2255" t="s">
        <v>140</v>
      </c>
      <c r="AE2255" t="s">
        <v>751</v>
      </c>
      <c r="AF2255">
        <v>4</v>
      </c>
      <c r="AG2255">
        <v>4</v>
      </c>
      <c r="AH2255" t="s">
        <v>85</v>
      </c>
      <c r="AI2255" t="s">
        <v>86</v>
      </c>
      <c r="AJ2255" t="s">
        <v>3280</v>
      </c>
      <c r="AK2255" t="s">
        <v>61</v>
      </c>
      <c r="AL2255">
        <v>2</v>
      </c>
      <c r="AM2255" t="s">
        <v>87</v>
      </c>
      <c r="AN2255" t="s">
        <v>63</v>
      </c>
      <c r="AO2255" t="s">
        <v>64</v>
      </c>
      <c r="AP2255" t="s">
        <v>88</v>
      </c>
      <c r="AQ2255" t="s">
        <v>89</v>
      </c>
      <c r="AR2255" t="s">
        <v>67</v>
      </c>
      <c r="AS2255" t="s">
        <v>68</v>
      </c>
      <c r="AT2255" t="s">
        <v>69</v>
      </c>
      <c r="AU2255">
        <v>77</v>
      </c>
      <c r="AV2255">
        <v>21</v>
      </c>
      <c r="AW2255">
        <f>YEAR(ChinookMusic[[#This Row],[invoiceDate]])</f>
        <v>2013</v>
      </c>
      <c r="AX2255" t="str">
        <f>TEXT(ChinookMusic[[#This Row],[invoiceDate]],"MMMM")</f>
        <v>July</v>
      </c>
    </row>
    <row r="2256" spans="1:50" x14ac:dyDescent="0.3">
      <c r="A2256">
        <v>50</v>
      </c>
      <c r="B2256" t="s">
        <v>527</v>
      </c>
      <c r="C2256">
        <v>151</v>
      </c>
      <c r="D2256" t="s">
        <v>990</v>
      </c>
      <c r="E2256">
        <v>1847</v>
      </c>
      <c r="F2256" t="s">
        <v>2072</v>
      </c>
      <c r="G2256" t="s">
        <v>995</v>
      </c>
      <c r="H2256">
        <v>240065</v>
      </c>
      <c r="I2256">
        <v>0.99</v>
      </c>
      <c r="J2256">
        <v>1</v>
      </c>
      <c r="K2256" t="s">
        <v>78</v>
      </c>
      <c r="L2256">
        <v>3</v>
      </c>
      <c r="M2256" t="s">
        <v>137</v>
      </c>
      <c r="N2256">
        <v>8</v>
      </c>
      <c r="O2256" t="s">
        <v>52</v>
      </c>
      <c r="P2256">
        <v>2030</v>
      </c>
      <c r="Q2256">
        <v>1</v>
      </c>
      <c r="R2256">
        <v>375</v>
      </c>
      <c r="S2256">
        <v>22</v>
      </c>
      <c r="T2256" s="3">
        <v>41462</v>
      </c>
      <c r="U2256" t="s">
        <v>747</v>
      </c>
      <c r="V2256" t="s">
        <v>748</v>
      </c>
      <c r="W2256" t="s">
        <v>140</v>
      </c>
      <c r="X2256">
        <v>8.91</v>
      </c>
      <c r="Y2256">
        <v>22</v>
      </c>
      <c r="Z2256" t="s">
        <v>749</v>
      </c>
      <c r="AA2256" t="s">
        <v>750</v>
      </c>
      <c r="AB2256" t="s">
        <v>747</v>
      </c>
      <c r="AC2256" t="s">
        <v>748</v>
      </c>
      <c r="AD2256" t="s">
        <v>140</v>
      </c>
      <c r="AE2256" t="s">
        <v>751</v>
      </c>
      <c r="AF2256">
        <v>4</v>
      </c>
      <c r="AG2256">
        <v>4</v>
      </c>
      <c r="AH2256" t="s">
        <v>85</v>
      </c>
      <c r="AI2256" t="s">
        <v>86</v>
      </c>
      <c r="AJ2256" t="s">
        <v>3280</v>
      </c>
      <c r="AK2256" t="s">
        <v>61</v>
      </c>
      <c r="AL2256">
        <v>2</v>
      </c>
      <c r="AM2256" t="s">
        <v>87</v>
      </c>
      <c r="AN2256" t="s">
        <v>63</v>
      </c>
      <c r="AO2256" t="s">
        <v>64</v>
      </c>
      <c r="AP2256" t="s">
        <v>88</v>
      </c>
      <c r="AQ2256" t="s">
        <v>89</v>
      </c>
      <c r="AR2256" t="s">
        <v>67</v>
      </c>
      <c r="AS2256" t="s">
        <v>68</v>
      </c>
      <c r="AT2256" t="s">
        <v>69</v>
      </c>
      <c r="AU2256">
        <v>77</v>
      </c>
      <c r="AV2256">
        <v>21</v>
      </c>
      <c r="AW2256">
        <f>YEAR(ChinookMusic[[#This Row],[invoiceDate]])</f>
        <v>2013</v>
      </c>
      <c r="AX2256" t="str">
        <f>TEXT(ChinookMusic[[#This Row],[invoiceDate]],"MMMM")</f>
        <v>July</v>
      </c>
    </row>
    <row r="2257" spans="1:50" x14ac:dyDescent="0.3">
      <c r="A2257">
        <v>50</v>
      </c>
      <c r="B2257" t="s">
        <v>527</v>
      </c>
      <c r="C2257">
        <v>154</v>
      </c>
      <c r="D2257" t="s">
        <v>560</v>
      </c>
      <c r="E2257">
        <v>1877</v>
      </c>
      <c r="F2257" t="s">
        <v>2073</v>
      </c>
      <c r="G2257" t="s">
        <v>527</v>
      </c>
      <c r="H2257">
        <v>414824</v>
      </c>
      <c r="I2257">
        <v>0.99</v>
      </c>
      <c r="J2257">
        <v>1</v>
      </c>
      <c r="K2257" t="s">
        <v>78</v>
      </c>
      <c r="L2257">
        <v>3</v>
      </c>
      <c r="M2257" t="s">
        <v>137</v>
      </c>
      <c r="N2257">
        <v>8</v>
      </c>
      <c r="O2257" t="s">
        <v>52</v>
      </c>
      <c r="P2257">
        <v>2035</v>
      </c>
      <c r="Q2257">
        <v>1</v>
      </c>
      <c r="R2257">
        <v>375</v>
      </c>
      <c r="S2257">
        <v>22</v>
      </c>
      <c r="T2257" s="3">
        <v>41462</v>
      </c>
      <c r="U2257" t="s">
        <v>747</v>
      </c>
      <c r="V2257" t="s">
        <v>748</v>
      </c>
      <c r="W2257" t="s">
        <v>140</v>
      </c>
      <c r="X2257">
        <v>8.91</v>
      </c>
      <c r="Y2257">
        <v>22</v>
      </c>
      <c r="Z2257" t="s">
        <v>749</v>
      </c>
      <c r="AA2257" t="s">
        <v>750</v>
      </c>
      <c r="AB2257" t="s">
        <v>747</v>
      </c>
      <c r="AC2257" t="s">
        <v>748</v>
      </c>
      <c r="AD2257" t="s">
        <v>140</v>
      </c>
      <c r="AE2257" t="s">
        <v>751</v>
      </c>
      <c r="AF2257">
        <v>4</v>
      </c>
      <c r="AG2257">
        <v>4</v>
      </c>
      <c r="AH2257" t="s">
        <v>85</v>
      </c>
      <c r="AI2257" t="s">
        <v>86</v>
      </c>
      <c r="AJ2257" t="s">
        <v>3280</v>
      </c>
      <c r="AK2257" t="s">
        <v>61</v>
      </c>
      <c r="AL2257">
        <v>2</v>
      </c>
      <c r="AM2257" t="s">
        <v>87</v>
      </c>
      <c r="AN2257" t="s">
        <v>63</v>
      </c>
      <c r="AO2257" t="s">
        <v>64</v>
      </c>
      <c r="AP2257" t="s">
        <v>88</v>
      </c>
      <c r="AQ2257" t="s">
        <v>89</v>
      </c>
      <c r="AR2257" t="s">
        <v>67</v>
      </c>
      <c r="AS2257" t="s">
        <v>68</v>
      </c>
      <c r="AT2257" t="s">
        <v>69</v>
      </c>
      <c r="AU2257">
        <v>77</v>
      </c>
      <c r="AV2257">
        <v>21</v>
      </c>
      <c r="AW2257">
        <f>YEAR(ChinookMusic[[#This Row],[invoiceDate]])</f>
        <v>2013</v>
      </c>
      <c r="AX2257" t="str">
        <f>TEXT(ChinookMusic[[#This Row],[invoiceDate]],"MMMM")</f>
        <v>July</v>
      </c>
    </row>
    <row r="2258" spans="1:50" x14ac:dyDescent="0.3">
      <c r="A2258">
        <v>50</v>
      </c>
      <c r="B2258" t="s">
        <v>527</v>
      </c>
      <c r="C2258">
        <v>154</v>
      </c>
      <c r="D2258" t="s">
        <v>560</v>
      </c>
      <c r="E2258">
        <v>1877</v>
      </c>
      <c r="F2258" t="s">
        <v>2073</v>
      </c>
      <c r="G2258" t="s">
        <v>527</v>
      </c>
      <c r="H2258">
        <v>414824</v>
      </c>
      <c r="I2258">
        <v>0.99</v>
      </c>
      <c r="J2258">
        <v>1</v>
      </c>
      <c r="K2258" t="s">
        <v>78</v>
      </c>
      <c r="L2258">
        <v>3</v>
      </c>
      <c r="M2258" t="s">
        <v>137</v>
      </c>
      <c r="N2258">
        <v>1</v>
      </c>
      <c r="O2258" t="s">
        <v>52</v>
      </c>
      <c r="P2258">
        <v>2035</v>
      </c>
      <c r="Q2258">
        <v>1</v>
      </c>
      <c r="R2258">
        <v>375</v>
      </c>
      <c r="S2258">
        <v>22</v>
      </c>
      <c r="T2258" s="3">
        <v>41462</v>
      </c>
      <c r="U2258" t="s">
        <v>747</v>
      </c>
      <c r="V2258" t="s">
        <v>748</v>
      </c>
      <c r="W2258" t="s">
        <v>140</v>
      </c>
      <c r="X2258">
        <v>8.91</v>
      </c>
      <c r="Y2258">
        <v>22</v>
      </c>
      <c r="Z2258" t="s">
        <v>749</v>
      </c>
      <c r="AA2258" t="s">
        <v>750</v>
      </c>
      <c r="AB2258" t="s">
        <v>747</v>
      </c>
      <c r="AC2258" t="s">
        <v>748</v>
      </c>
      <c r="AD2258" t="s">
        <v>140</v>
      </c>
      <c r="AE2258" t="s">
        <v>751</v>
      </c>
      <c r="AF2258">
        <v>4</v>
      </c>
      <c r="AG2258">
        <v>4</v>
      </c>
      <c r="AH2258" t="s">
        <v>85</v>
      </c>
      <c r="AI2258" t="s">
        <v>86</v>
      </c>
      <c r="AJ2258" t="s">
        <v>3281</v>
      </c>
      <c r="AK2258" t="s">
        <v>61</v>
      </c>
      <c r="AL2258">
        <v>2</v>
      </c>
      <c r="AM2258" t="s">
        <v>87</v>
      </c>
      <c r="AN2258" t="s">
        <v>63</v>
      </c>
      <c r="AO2258" t="s">
        <v>64</v>
      </c>
      <c r="AP2258" t="s">
        <v>88</v>
      </c>
      <c r="AQ2258" t="s">
        <v>89</v>
      </c>
      <c r="AR2258" t="s">
        <v>67</v>
      </c>
      <c r="AS2258" t="s">
        <v>68</v>
      </c>
      <c r="AT2258" t="s">
        <v>69</v>
      </c>
      <c r="AU2258">
        <v>77</v>
      </c>
      <c r="AV2258">
        <v>21</v>
      </c>
      <c r="AW2258">
        <f>YEAR(ChinookMusic[[#This Row],[invoiceDate]])</f>
        <v>2013</v>
      </c>
      <c r="AX2258" t="str">
        <f>TEXT(ChinookMusic[[#This Row],[invoiceDate]],"MMMM")</f>
        <v>July</v>
      </c>
    </row>
    <row r="2259" spans="1:50" x14ac:dyDescent="0.3">
      <c r="A2259">
        <v>58</v>
      </c>
      <c r="B2259" t="s">
        <v>283</v>
      </c>
      <c r="C2259">
        <v>59</v>
      </c>
      <c r="D2259" t="s">
        <v>296</v>
      </c>
      <c r="E2259">
        <v>756</v>
      </c>
      <c r="F2259" t="s">
        <v>297</v>
      </c>
      <c r="G2259" t="s">
        <v>298</v>
      </c>
      <c r="H2259">
        <v>620460</v>
      </c>
      <c r="I2259">
        <v>0.99</v>
      </c>
      <c r="J2259">
        <v>1</v>
      </c>
      <c r="K2259" t="s">
        <v>78</v>
      </c>
      <c r="L2259">
        <v>1</v>
      </c>
      <c r="M2259" t="s">
        <v>51</v>
      </c>
      <c r="N2259">
        <v>8</v>
      </c>
      <c r="O2259" t="s">
        <v>52</v>
      </c>
      <c r="P2259">
        <v>130</v>
      </c>
      <c r="Q2259">
        <v>1</v>
      </c>
      <c r="R2259">
        <v>25</v>
      </c>
      <c r="S2259">
        <v>10</v>
      </c>
      <c r="T2259" s="3">
        <v>39912</v>
      </c>
      <c r="U2259" t="s">
        <v>287</v>
      </c>
      <c r="V2259" t="s">
        <v>288</v>
      </c>
      <c r="W2259" t="s">
        <v>289</v>
      </c>
      <c r="X2259">
        <v>8.91</v>
      </c>
      <c r="Y2259">
        <v>10</v>
      </c>
      <c r="Z2259" t="s">
        <v>290</v>
      </c>
      <c r="AA2259" t="s">
        <v>291</v>
      </c>
      <c r="AB2259" t="s">
        <v>287</v>
      </c>
      <c r="AC2259" t="s">
        <v>288</v>
      </c>
      <c r="AD2259" t="s">
        <v>289</v>
      </c>
      <c r="AE2259" t="s">
        <v>292</v>
      </c>
      <c r="AF2259">
        <v>4</v>
      </c>
      <c r="AG2259">
        <v>4</v>
      </c>
      <c r="AH2259" t="s">
        <v>85</v>
      </c>
      <c r="AI2259" t="s">
        <v>86</v>
      </c>
      <c r="AJ2259" t="s">
        <v>3281</v>
      </c>
      <c r="AK2259" t="s">
        <v>61</v>
      </c>
      <c r="AL2259">
        <v>2</v>
      </c>
      <c r="AM2259" t="s">
        <v>87</v>
      </c>
      <c r="AN2259" t="s">
        <v>63</v>
      </c>
      <c r="AO2259" t="s">
        <v>64</v>
      </c>
      <c r="AP2259" t="s">
        <v>88</v>
      </c>
      <c r="AQ2259" t="s">
        <v>89</v>
      </c>
      <c r="AR2259" t="s">
        <v>67</v>
      </c>
      <c r="AS2259" t="s">
        <v>68</v>
      </c>
      <c r="AT2259" t="s">
        <v>69</v>
      </c>
      <c r="AU2259">
        <v>77</v>
      </c>
      <c r="AV2259">
        <v>21</v>
      </c>
      <c r="AW2259">
        <f>YEAR(ChinookMusic[[#This Row],[invoiceDate]])</f>
        <v>2009</v>
      </c>
      <c r="AX2259" t="str">
        <f>TEXT(ChinookMusic[[#This Row],[invoiceDate]],"MMMM")</f>
        <v>April</v>
      </c>
    </row>
    <row r="2260" spans="1:50" x14ac:dyDescent="0.3">
      <c r="A2260">
        <v>58</v>
      </c>
      <c r="B2260" t="s">
        <v>283</v>
      </c>
      <c r="C2260">
        <v>62</v>
      </c>
      <c r="D2260" t="s">
        <v>2074</v>
      </c>
      <c r="E2260">
        <v>780</v>
      </c>
      <c r="F2260" t="s">
        <v>2075</v>
      </c>
      <c r="G2260" t="s">
        <v>2076</v>
      </c>
      <c r="H2260">
        <v>290455</v>
      </c>
      <c r="I2260">
        <v>0.99</v>
      </c>
      <c r="J2260">
        <v>1</v>
      </c>
      <c r="K2260" t="s">
        <v>78</v>
      </c>
      <c r="L2260">
        <v>1</v>
      </c>
      <c r="M2260" t="s">
        <v>51</v>
      </c>
      <c r="N2260">
        <v>1</v>
      </c>
      <c r="O2260" t="s">
        <v>52</v>
      </c>
      <c r="P2260">
        <v>134</v>
      </c>
      <c r="Q2260">
        <v>1</v>
      </c>
      <c r="R2260">
        <v>25</v>
      </c>
      <c r="S2260">
        <v>10</v>
      </c>
      <c r="T2260" s="3">
        <v>39912</v>
      </c>
      <c r="U2260" t="s">
        <v>287</v>
      </c>
      <c r="V2260" t="s">
        <v>288</v>
      </c>
      <c r="W2260" t="s">
        <v>289</v>
      </c>
      <c r="X2260">
        <v>8.91</v>
      </c>
      <c r="Y2260">
        <v>10</v>
      </c>
      <c r="Z2260" t="s">
        <v>290</v>
      </c>
      <c r="AA2260" t="s">
        <v>291</v>
      </c>
      <c r="AB2260" t="s">
        <v>287</v>
      </c>
      <c r="AC2260" t="s">
        <v>288</v>
      </c>
      <c r="AD2260" t="s">
        <v>289</v>
      </c>
      <c r="AE2260" t="s">
        <v>292</v>
      </c>
      <c r="AF2260">
        <v>4</v>
      </c>
      <c r="AG2260">
        <v>4</v>
      </c>
      <c r="AH2260" t="s">
        <v>85</v>
      </c>
      <c r="AI2260" t="s">
        <v>86</v>
      </c>
      <c r="AJ2260" t="s">
        <v>3281</v>
      </c>
      <c r="AK2260" t="s">
        <v>61</v>
      </c>
      <c r="AL2260">
        <v>2</v>
      </c>
      <c r="AM2260" t="s">
        <v>87</v>
      </c>
      <c r="AN2260" t="s">
        <v>63</v>
      </c>
      <c r="AO2260" t="s">
        <v>64</v>
      </c>
      <c r="AP2260" t="s">
        <v>88</v>
      </c>
      <c r="AQ2260" t="s">
        <v>89</v>
      </c>
      <c r="AR2260" t="s">
        <v>67</v>
      </c>
      <c r="AS2260" t="s">
        <v>68</v>
      </c>
      <c r="AT2260" t="s">
        <v>69</v>
      </c>
      <c r="AU2260">
        <v>77</v>
      </c>
      <c r="AV2260">
        <v>21</v>
      </c>
      <c r="AW2260">
        <f>YEAR(ChinookMusic[[#This Row],[invoiceDate]])</f>
        <v>2009</v>
      </c>
      <c r="AX2260" t="str">
        <f>TEXT(ChinookMusic[[#This Row],[invoiceDate]],"MMMM")</f>
        <v>April</v>
      </c>
    </row>
    <row r="2261" spans="1:50" x14ac:dyDescent="0.3">
      <c r="A2261">
        <v>58</v>
      </c>
      <c r="B2261" t="s">
        <v>283</v>
      </c>
      <c r="C2261">
        <v>62</v>
      </c>
      <c r="D2261" t="s">
        <v>2074</v>
      </c>
      <c r="E2261">
        <v>780</v>
      </c>
      <c r="F2261" t="s">
        <v>2075</v>
      </c>
      <c r="G2261" t="s">
        <v>2076</v>
      </c>
      <c r="H2261">
        <v>290455</v>
      </c>
      <c r="I2261">
        <v>0.99</v>
      </c>
      <c r="J2261">
        <v>1</v>
      </c>
      <c r="K2261" t="s">
        <v>78</v>
      </c>
      <c r="L2261">
        <v>1</v>
      </c>
      <c r="M2261" t="s">
        <v>51</v>
      </c>
      <c r="N2261">
        <v>8</v>
      </c>
      <c r="O2261" t="s">
        <v>52</v>
      </c>
      <c r="P2261">
        <v>134</v>
      </c>
      <c r="Q2261">
        <v>1</v>
      </c>
      <c r="R2261">
        <v>25</v>
      </c>
      <c r="S2261">
        <v>10</v>
      </c>
      <c r="T2261" s="3">
        <v>39912</v>
      </c>
      <c r="U2261" t="s">
        <v>287</v>
      </c>
      <c r="V2261" t="s">
        <v>288</v>
      </c>
      <c r="W2261" t="s">
        <v>289</v>
      </c>
      <c r="X2261">
        <v>8.91</v>
      </c>
      <c r="Y2261">
        <v>10</v>
      </c>
      <c r="Z2261" t="s">
        <v>290</v>
      </c>
      <c r="AA2261" t="s">
        <v>291</v>
      </c>
      <c r="AB2261" t="s">
        <v>287</v>
      </c>
      <c r="AC2261" t="s">
        <v>288</v>
      </c>
      <c r="AD2261" t="s">
        <v>289</v>
      </c>
      <c r="AE2261" t="s">
        <v>292</v>
      </c>
      <c r="AF2261">
        <v>4</v>
      </c>
      <c r="AG2261">
        <v>4</v>
      </c>
      <c r="AH2261" t="s">
        <v>85</v>
      </c>
      <c r="AI2261" t="s">
        <v>86</v>
      </c>
      <c r="AJ2261" t="s">
        <v>3281</v>
      </c>
      <c r="AK2261" t="s">
        <v>61</v>
      </c>
      <c r="AL2261">
        <v>2</v>
      </c>
      <c r="AM2261" t="s">
        <v>87</v>
      </c>
      <c r="AN2261" t="s">
        <v>63</v>
      </c>
      <c r="AO2261" t="s">
        <v>64</v>
      </c>
      <c r="AP2261" t="s">
        <v>88</v>
      </c>
      <c r="AQ2261" t="s">
        <v>89</v>
      </c>
      <c r="AR2261" t="s">
        <v>67</v>
      </c>
      <c r="AS2261" t="s">
        <v>68</v>
      </c>
      <c r="AT2261" t="s">
        <v>69</v>
      </c>
      <c r="AU2261">
        <v>77</v>
      </c>
      <c r="AV2261">
        <v>21</v>
      </c>
      <c r="AW2261">
        <f>YEAR(ChinookMusic[[#This Row],[invoiceDate]])</f>
        <v>2009</v>
      </c>
      <c r="AX2261" t="str">
        <f>TEXT(ChinookMusic[[#This Row],[invoiceDate]],"MMMM")</f>
        <v>April</v>
      </c>
    </row>
    <row r="2262" spans="1:50" x14ac:dyDescent="0.3">
      <c r="A2262">
        <v>58</v>
      </c>
      <c r="B2262" t="s">
        <v>283</v>
      </c>
      <c r="C2262">
        <v>61</v>
      </c>
      <c r="D2262" t="s">
        <v>293</v>
      </c>
      <c r="E2262">
        <v>774</v>
      </c>
      <c r="F2262" t="s">
        <v>294</v>
      </c>
      <c r="G2262" t="s">
        <v>295</v>
      </c>
      <c r="H2262">
        <v>295053</v>
      </c>
      <c r="I2262">
        <v>0.99</v>
      </c>
      <c r="J2262">
        <v>1</v>
      </c>
      <c r="K2262" t="s">
        <v>78</v>
      </c>
      <c r="L2262">
        <v>1</v>
      </c>
      <c r="M2262" t="s">
        <v>51</v>
      </c>
      <c r="N2262">
        <v>8</v>
      </c>
      <c r="O2262" t="s">
        <v>52</v>
      </c>
      <c r="P2262">
        <v>133</v>
      </c>
      <c r="Q2262">
        <v>1</v>
      </c>
      <c r="R2262">
        <v>25</v>
      </c>
      <c r="S2262">
        <v>10</v>
      </c>
      <c r="T2262" s="3">
        <v>39912</v>
      </c>
      <c r="U2262" t="s">
        <v>287</v>
      </c>
      <c r="V2262" t="s">
        <v>288</v>
      </c>
      <c r="W2262" t="s">
        <v>289</v>
      </c>
      <c r="X2262">
        <v>8.91</v>
      </c>
      <c r="Y2262">
        <v>10</v>
      </c>
      <c r="Z2262" t="s">
        <v>290</v>
      </c>
      <c r="AA2262" t="s">
        <v>291</v>
      </c>
      <c r="AB2262" t="s">
        <v>287</v>
      </c>
      <c r="AC2262" t="s">
        <v>288</v>
      </c>
      <c r="AD2262" t="s">
        <v>289</v>
      </c>
      <c r="AE2262" t="s">
        <v>292</v>
      </c>
      <c r="AF2262">
        <v>4</v>
      </c>
      <c r="AG2262">
        <v>4</v>
      </c>
      <c r="AH2262" t="s">
        <v>85</v>
      </c>
      <c r="AI2262" t="s">
        <v>86</v>
      </c>
      <c r="AJ2262" t="s">
        <v>3281</v>
      </c>
      <c r="AK2262" t="s">
        <v>61</v>
      </c>
      <c r="AL2262">
        <v>2</v>
      </c>
      <c r="AM2262" t="s">
        <v>87</v>
      </c>
      <c r="AN2262" t="s">
        <v>63</v>
      </c>
      <c r="AO2262" t="s">
        <v>64</v>
      </c>
      <c r="AP2262" t="s">
        <v>88</v>
      </c>
      <c r="AQ2262" t="s">
        <v>89</v>
      </c>
      <c r="AR2262" t="s">
        <v>67</v>
      </c>
      <c r="AS2262" t="s">
        <v>68</v>
      </c>
      <c r="AT2262" t="s">
        <v>69</v>
      </c>
      <c r="AU2262">
        <v>77</v>
      </c>
      <c r="AV2262">
        <v>21</v>
      </c>
      <c r="AW2262">
        <f>YEAR(ChinookMusic[[#This Row],[invoiceDate]])</f>
        <v>2009</v>
      </c>
      <c r="AX2262" t="str">
        <f>TEXT(ChinookMusic[[#This Row],[invoiceDate]],"MMMM")</f>
        <v>April</v>
      </c>
    </row>
    <row r="2263" spans="1:50" x14ac:dyDescent="0.3">
      <c r="A2263">
        <v>58</v>
      </c>
      <c r="B2263" t="s">
        <v>283</v>
      </c>
      <c r="C2263">
        <v>63</v>
      </c>
      <c r="D2263" t="s">
        <v>284</v>
      </c>
      <c r="E2263">
        <v>786</v>
      </c>
      <c r="F2263" t="s">
        <v>285</v>
      </c>
      <c r="G2263" t="s">
        <v>286</v>
      </c>
      <c r="H2263">
        <v>257384</v>
      </c>
      <c r="I2263">
        <v>0.99</v>
      </c>
      <c r="J2263">
        <v>1</v>
      </c>
      <c r="K2263" t="s">
        <v>78</v>
      </c>
      <c r="L2263">
        <v>1</v>
      </c>
      <c r="M2263" t="s">
        <v>51</v>
      </c>
      <c r="N2263">
        <v>8</v>
      </c>
      <c r="O2263" t="s">
        <v>52</v>
      </c>
      <c r="P2263">
        <v>135</v>
      </c>
      <c r="Q2263">
        <v>1</v>
      </c>
      <c r="R2263">
        <v>25</v>
      </c>
      <c r="S2263">
        <v>10</v>
      </c>
      <c r="T2263" s="3">
        <v>39912</v>
      </c>
      <c r="U2263" t="s">
        <v>287</v>
      </c>
      <c r="V2263" t="s">
        <v>288</v>
      </c>
      <c r="W2263" t="s">
        <v>289</v>
      </c>
      <c r="X2263">
        <v>8.91</v>
      </c>
      <c r="Y2263">
        <v>10</v>
      </c>
      <c r="Z2263" t="s">
        <v>290</v>
      </c>
      <c r="AA2263" t="s">
        <v>291</v>
      </c>
      <c r="AB2263" t="s">
        <v>287</v>
      </c>
      <c r="AC2263" t="s">
        <v>288</v>
      </c>
      <c r="AD2263" t="s">
        <v>289</v>
      </c>
      <c r="AE2263" t="s">
        <v>292</v>
      </c>
      <c r="AF2263">
        <v>4</v>
      </c>
      <c r="AG2263">
        <v>4</v>
      </c>
      <c r="AH2263" t="s">
        <v>85</v>
      </c>
      <c r="AI2263" t="s">
        <v>86</v>
      </c>
      <c r="AJ2263" t="s">
        <v>3281</v>
      </c>
      <c r="AK2263" t="s">
        <v>61</v>
      </c>
      <c r="AL2263">
        <v>2</v>
      </c>
      <c r="AM2263" t="s">
        <v>87</v>
      </c>
      <c r="AN2263" t="s">
        <v>63</v>
      </c>
      <c r="AO2263" t="s">
        <v>64</v>
      </c>
      <c r="AP2263" t="s">
        <v>88</v>
      </c>
      <c r="AQ2263" t="s">
        <v>89</v>
      </c>
      <c r="AR2263" t="s">
        <v>67</v>
      </c>
      <c r="AS2263" t="s">
        <v>68</v>
      </c>
      <c r="AT2263" t="s">
        <v>69</v>
      </c>
      <c r="AU2263">
        <v>77</v>
      </c>
      <c r="AV2263">
        <v>21</v>
      </c>
      <c r="AW2263">
        <f>YEAR(ChinookMusic[[#This Row],[invoiceDate]])</f>
        <v>2009</v>
      </c>
      <c r="AX2263" t="str">
        <f>TEXT(ChinookMusic[[#This Row],[invoiceDate]],"MMMM")</f>
        <v>April</v>
      </c>
    </row>
    <row r="2264" spans="1:50" x14ac:dyDescent="0.3">
      <c r="A2264">
        <v>58</v>
      </c>
      <c r="B2264" t="s">
        <v>283</v>
      </c>
      <c r="C2264">
        <v>63</v>
      </c>
      <c r="D2264" t="s">
        <v>284</v>
      </c>
      <c r="E2264">
        <v>786</v>
      </c>
      <c r="F2264" t="s">
        <v>285</v>
      </c>
      <c r="G2264" t="s">
        <v>286</v>
      </c>
      <c r="H2264">
        <v>257384</v>
      </c>
      <c r="I2264">
        <v>0.99</v>
      </c>
      <c r="J2264">
        <v>1</v>
      </c>
      <c r="K2264" t="s">
        <v>78</v>
      </c>
      <c r="L2264">
        <v>1</v>
      </c>
      <c r="M2264" t="s">
        <v>51</v>
      </c>
      <c r="N2264">
        <v>5</v>
      </c>
      <c r="O2264" t="s">
        <v>70</v>
      </c>
      <c r="P2264">
        <v>135</v>
      </c>
      <c r="Q2264">
        <v>1</v>
      </c>
      <c r="R2264">
        <v>25</v>
      </c>
      <c r="S2264">
        <v>10</v>
      </c>
      <c r="T2264" s="3">
        <v>39912</v>
      </c>
      <c r="U2264" t="s">
        <v>287</v>
      </c>
      <c r="V2264" t="s">
        <v>288</v>
      </c>
      <c r="W2264" t="s">
        <v>289</v>
      </c>
      <c r="X2264">
        <v>8.91</v>
      </c>
      <c r="Y2264">
        <v>10</v>
      </c>
      <c r="Z2264" t="s">
        <v>290</v>
      </c>
      <c r="AA2264" t="s">
        <v>291</v>
      </c>
      <c r="AB2264" t="s">
        <v>287</v>
      </c>
      <c r="AC2264" t="s">
        <v>288</v>
      </c>
      <c r="AD2264" t="s">
        <v>289</v>
      </c>
      <c r="AE2264" t="s">
        <v>292</v>
      </c>
      <c r="AF2264">
        <v>4</v>
      </c>
      <c r="AG2264">
        <v>4</v>
      </c>
      <c r="AH2264" t="s">
        <v>85</v>
      </c>
      <c r="AI2264" t="s">
        <v>86</v>
      </c>
      <c r="AJ2264" t="s">
        <v>3281</v>
      </c>
      <c r="AK2264" t="s">
        <v>61</v>
      </c>
      <c r="AL2264">
        <v>2</v>
      </c>
      <c r="AM2264" t="s">
        <v>87</v>
      </c>
      <c r="AN2264" t="s">
        <v>63</v>
      </c>
      <c r="AO2264" t="s">
        <v>64</v>
      </c>
      <c r="AP2264" t="s">
        <v>88</v>
      </c>
      <c r="AQ2264" t="s">
        <v>89</v>
      </c>
      <c r="AR2264" t="s">
        <v>67</v>
      </c>
      <c r="AS2264" t="s">
        <v>68</v>
      </c>
      <c r="AT2264" t="s">
        <v>69</v>
      </c>
      <c r="AU2264">
        <v>77</v>
      </c>
      <c r="AV2264">
        <v>21</v>
      </c>
      <c r="AW2264">
        <f>YEAR(ChinookMusic[[#This Row],[invoiceDate]])</f>
        <v>2009</v>
      </c>
      <c r="AX2264" t="str">
        <f>TEXT(ChinookMusic[[#This Row],[invoiceDate]],"MMMM")</f>
        <v>April</v>
      </c>
    </row>
    <row r="2265" spans="1:50" x14ac:dyDescent="0.3">
      <c r="A2265">
        <v>58</v>
      </c>
      <c r="B2265" t="s">
        <v>283</v>
      </c>
      <c r="C2265">
        <v>58</v>
      </c>
      <c r="D2265" t="s">
        <v>2077</v>
      </c>
      <c r="E2265">
        <v>750</v>
      </c>
      <c r="F2265" t="s">
        <v>2078</v>
      </c>
      <c r="G2265" t="s">
        <v>2079</v>
      </c>
      <c r="H2265">
        <v>242834</v>
      </c>
      <c r="I2265">
        <v>0.99</v>
      </c>
      <c r="J2265">
        <v>1</v>
      </c>
      <c r="K2265" t="s">
        <v>78</v>
      </c>
      <c r="L2265">
        <v>1</v>
      </c>
      <c r="M2265" t="s">
        <v>51</v>
      </c>
      <c r="N2265">
        <v>1</v>
      </c>
      <c r="O2265" t="s">
        <v>52</v>
      </c>
      <c r="P2265">
        <v>129</v>
      </c>
      <c r="Q2265">
        <v>1</v>
      </c>
      <c r="R2265">
        <v>25</v>
      </c>
      <c r="S2265">
        <v>10</v>
      </c>
      <c r="T2265" s="3">
        <v>39912</v>
      </c>
      <c r="U2265" t="s">
        <v>287</v>
      </c>
      <c r="V2265" t="s">
        <v>288</v>
      </c>
      <c r="W2265" t="s">
        <v>289</v>
      </c>
      <c r="X2265">
        <v>8.91</v>
      </c>
      <c r="Y2265">
        <v>10</v>
      </c>
      <c r="Z2265" t="s">
        <v>290</v>
      </c>
      <c r="AA2265" t="s">
        <v>291</v>
      </c>
      <c r="AB2265" t="s">
        <v>287</v>
      </c>
      <c r="AC2265" t="s">
        <v>288</v>
      </c>
      <c r="AD2265" t="s">
        <v>289</v>
      </c>
      <c r="AE2265" t="s">
        <v>292</v>
      </c>
      <c r="AF2265">
        <v>4</v>
      </c>
      <c r="AG2265">
        <v>4</v>
      </c>
      <c r="AH2265" t="s">
        <v>85</v>
      </c>
      <c r="AI2265" t="s">
        <v>86</v>
      </c>
      <c r="AJ2265" t="s">
        <v>3281</v>
      </c>
      <c r="AK2265" t="s">
        <v>61</v>
      </c>
      <c r="AL2265">
        <v>2</v>
      </c>
      <c r="AM2265" t="s">
        <v>87</v>
      </c>
      <c r="AN2265" t="s">
        <v>63</v>
      </c>
      <c r="AO2265" t="s">
        <v>64</v>
      </c>
      <c r="AP2265" t="s">
        <v>88</v>
      </c>
      <c r="AQ2265" t="s">
        <v>89</v>
      </c>
      <c r="AR2265" t="s">
        <v>67</v>
      </c>
      <c r="AS2265" t="s">
        <v>68</v>
      </c>
      <c r="AT2265" t="s">
        <v>69</v>
      </c>
      <c r="AU2265">
        <v>77</v>
      </c>
      <c r="AV2265">
        <v>21</v>
      </c>
      <c r="AW2265">
        <f>YEAR(ChinookMusic[[#This Row],[invoiceDate]])</f>
        <v>2009</v>
      </c>
      <c r="AX2265" t="str">
        <f>TEXT(ChinookMusic[[#This Row],[invoiceDate]],"MMMM")</f>
        <v>April</v>
      </c>
    </row>
    <row r="2266" spans="1:50" x14ac:dyDescent="0.3">
      <c r="A2266">
        <v>58</v>
      </c>
      <c r="B2266" t="s">
        <v>283</v>
      </c>
      <c r="C2266">
        <v>58</v>
      </c>
      <c r="D2266" t="s">
        <v>2077</v>
      </c>
      <c r="E2266">
        <v>750</v>
      </c>
      <c r="F2266" t="s">
        <v>2078</v>
      </c>
      <c r="G2266" t="s">
        <v>2079</v>
      </c>
      <c r="H2266">
        <v>242834</v>
      </c>
      <c r="I2266">
        <v>0.99</v>
      </c>
      <c r="J2266">
        <v>1</v>
      </c>
      <c r="K2266" t="s">
        <v>78</v>
      </c>
      <c r="L2266">
        <v>1</v>
      </c>
      <c r="M2266" t="s">
        <v>51</v>
      </c>
      <c r="N2266">
        <v>8</v>
      </c>
      <c r="O2266" t="s">
        <v>52</v>
      </c>
      <c r="P2266">
        <v>129</v>
      </c>
      <c r="Q2266">
        <v>1</v>
      </c>
      <c r="R2266">
        <v>25</v>
      </c>
      <c r="S2266">
        <v>10</v>
      </c>
      <c r="T2266" s="3">
        <v>39912</v>
      </c>
      <c r="U2266" t="s">
        <v>287</v>
      </c>
      <c r="V2266" t="s">
        <v>288</v>
      </c>
      <c r="W2266" t="s">
        <v>289</v>
      </c>
      <c r="X2266">
        <v>8.91</v>
      </c>
      <c r="Y2266">
        <v>10</v>
      </c>
      <c r="Z2266" t="s">
        <v>290</v>
      </c>
      <c r="AA2266" t="s">
        <v>291</v>
      </c>
      <c r="AB2266" t="s">
        <v>287</v>
      </c>
      <c r="AC2266" t="s">
        <v>288</v>
      </c>
      <c r="AD2266" t="s">
        <v>289</v>
      </c>
      <c r="AE2266" t="s">
        <v>292</v>
      </c>
      <c r="AF2266">
        <v>4</v>
      </c>
      <c r="AG2266">
        <v>4</v>
      </c>
      <c r="AH2266" t="s">
        <v>85</v>
      </c>
      <c r="AI2266" t="s">
        <v>86</v>
      </c>
      <c r="AJ2266" t="s">
        <v>3281</v>
      </c>
      <c r="AK2266" t="s">
        <v>61</v>
      </c>
      <c r="AL2266">
        <v>2</v>
      </c>
      <c r="AM2266" t="s">
        <v>87</v>
      </c>
      <c r="AN2266" t="s">
        <v>63</v>
      </c>
      <c r="AO2266" t="s">
        <v>64</v>
      </c>
      <c r="AP2266" t="s">
        <v>88</v>
      </c>
      <c r="AQ2266" t="s">
        <v>89</v>
      </c>
      <c r="AR2266" t="s">
        <v>67</v>
      </c>
      <c r="AS2266" t="s">
        <v>68</v>
      </c>
      <c r="AT2266" t="s">
        <v>69</v>
      </c>
      <c r="AU2266">
        <v>77</v>
      </c>
      <c r="AV2266">
        <v>21</v>
      </c>
      <c r="AW2266">
        <f>YEAR(ChinookMusic[[#This Row],[invoiceDate]])</f>
        <v>2009</v>
      </c>
      <c r="AX2266" t="str">
        <f>TEXT(ChinookMusic[[#This Row],[invoiceDate]],"MMMM")</f>
        <v>April</v>
      </c>
    </row>
    <row r="2267" spans="1:50" x14ac:dyDescent="0.3">
      <c r="A2267">
        <v>58</v>
      </c>
      <c r="B2267" t="s">
        <v>283</v>
      </c>
      <c r="C2267">
        <v>60</v>
      </c>
      <c r="D2267" t="s">
        <v>2080</v>
      </c>
      <c r="E2267">
        <v>762</v>
      </c>
      <c r="F2267" t="s">
        <v>2081</v>
      </c>
      <c r="G2267" t="s">
        <v>2082</v>
      </c>
      <c r="H2267">
        <v>414902</v>
      </c>
      <c r="I2267">
        <v>0.99</v>
      </c>
      <c r="J2267">
        <v>1</v>
      </c>
      <c r="K2267" t="s">
        <v>78</v>
      </c>
      <c r="L2267">
        <v>1</v>
      </c>
      <c r="M2267" t="s">
        <v>51</v>
      </c>
      <c r="N2267">
        <v>1</v>
      </c>
      <c r="O2267" t="s">
        <v>52</v>
      </c>
      <c r="P2267">
        <v>131</v>
      </c>
      <c r="Q2267">
        <v>1</v>
      </c>
      <c r="R2267">
        <v>25</v>
      </c>
      <c r="S2267">
        <v>10</v>
      </c>
      <c r="T2267" s="3">
        <v>39912</v>
      </c>
      <c r="U2267" t="s">
        <v>287</v>
      </c>
      <c r="V2267" t="s">
        <v>288</v>
      </c>
      <c r="W2267" t="s">
        <v>289</v>
      </c>
      <c r="X2267">
        <v>8.91</v>
      </c>
      <c r="Y2267">
        <v>10</v>
      </c>
      <c r="Z2267" t="s">
        <v>290</v>
      </c>
      <c r="AA2267" t="s">
        <v>291</v>
      </c>
      <c r="AB2267" t="s">
        <v>287</v>
      </c>
      <c r="AC2267" t="s">
        <v>288</v>
      </c>
      <c r="AD2267" t="s">
        <v>289</v>
      </c>
      <c r="AE2267" t="s">
        <v>292</v>
      </c>
      <c r="AF2267">
        <v>4</v>
      </c>
      <c r="AG2267">
        <v>4</v>
      </c>
      <c r="AH2267" t="s">
        <v>85</v>
      </c>
      <c r="AI2267" t="s">
        <v>86</v>
      </c>
      <c r="AJ2267" t="s">
        <v>3281</v>
      </c>
      <c r="AK2267" t="s">
        <v>61</v>
      </c>
      <c r="AL2267">
        <v>2</v>
      </c>
      <c r="AM2267" t="s">
        <v>87</v>
      </c>
      <c r="AN2267" t="s">
        <v>63</v>
      </c>
      <c r="AO2267" t="s">
        <v>64</v>
      </c>
      <c r="AP2267" t="s">
        <v>88</v>
      </c>
      <c r="AQ2267" t="s">
        <v>89</v>
      </c>
      <c r="AR2267" t="s">
        <v>67</v>
      </c>
      <c r="AS2267" t="s">
        <v>68</v>
      </c>
      <c r="AT2267" t="s">
        <v>69</v>
      </c>
      <c r="AU2267">
        <v>77</v>
      </c>
      <c r="AV2267">
        <v>21</v>
      </c>
      <c r="AW2267">
        <f>YEAR(ChinookMusic[[#This Row],[invoiceDate]])</f>
        <v>2009</v>
      </c>
      <c r="AX2267" t="str">
        <f>TEXT(ChinookMusic[[#This Row],[invoiceDate]],"MMMM")</f>
        <v>April</v>
      </c>
    </row>
    <row r="2268" spans="1:50" x14ac:dyDescent="0.3">
      <c r="A2268">
        <v>58</v>
      </c>
      <c r="B2268" t="s">
        <v>283</v>
      </c>
      <c r="C2268">
        <v>60</v>
      </c>
      <c r="D2268" t="s">
        <v>2080</v>
      </c>
      <c r="E2268">
        <v>762</v>
      </c>
      <c r="F2268" t="s">
        <v>2081</v>
      </c>
      <c r="G2268" t="s">
        <v>2082</v>
      </c>
      <c r="H2268">
        <v>414902</v>
      </c>
      <c r="I2268">
        <v>0.99</v>
      </c>
      <c r="J2268">
        <v>1</v>
      </c>
      <c r="K2268" t="s">
        <v>78</v>
      </c>
      <c r="L2268">
        <v>1</v>
      </c>
      <c r="M2268" t="s">
        <v>51</v>
      </c>
      <c r="N2268">
        <v>8</v>
      </c>
      <c r="O2268" t="s">
        <v>52</v>
      </c>
      <c r="P2268">
        <v>131</v>
      </c>
      <c r="Q2268">
        <v>1</v>
      </c>
      <c r="R2268">
        <v>25</v>
      </c>
      <c r="S2268">
        <v>10</v>
      </c>
      <c r="T2268" s="3">
        <v>39912</v>
      </c>
      <c r="U2268" t="s">
        <v>287</v>
      </c>
      <c r="V2268" t="s">
        <v>288</v>
      </c>
      <c r="W2268" t="s">
        <v>289</v>
      </c>
      <c r="X2268">
        <v>8.91</v>
      </c>
      <c r="Y2268">
        <v>10</v>
      </c>
      <c r="Z2268" t="s">
        <v>290</v>
      </c>
      <c r="AA2268" t="s">
        <v>291</v>
      </c>
      <c r="AB2268" t="s">
        <v>287</v>
      </c>
      <c r="AC2268" t="s">
        <v>288</v>
      </c>
      <c r="AD2268" t="s">
        <v>289</v>
      </c>
      <c r="AE2268" t="s">
        <v>292</v>
      </c>
      <c r="AF2268">
        <v>4</v>
      </c>
      <c r="AG2268">
        <v>4</v>
      </c>
      <c r="AH2268" t="s">
        <v>85</v>
      </c>
      <c r="AI2268" t="s">
        <v>86</v>
      </c>
      <c r="AJ2268" t="s">
        <v>3281</v>
      </c>
      <c r="AK2268" t="s">
        <v>61</v>
      </c>
      <c r="AL2268">
        <v>2</v>
      </c>
      <c r="AM2268" t="s">
        <v>87</v>
      </c>
      <c r="AN2268" t="s">
        <v>63</v>
      </c>
      <c r="AO2268" t="s">
        <v>64</v>
      </c>
      <c r="AP2268" t="s">
        <v>88</v>
      </c>
      <c r="AQ2268" t="s">
        <v>89</v>
      </c>
      <c r="AR2268" t="s">
        <v>67</v>
      </c>
      <c r="AS2268" t="s">
        <v>68</v>
      </c>
      <c r="AT2268" t="s">
        <v>69</v>
      </c>
      <c r="AU2268">
        <v>77</v>
      </c>
      <c r="AV2268">
        <v>21</v>
      </c>
      <c r="AW2268">
        <f>YEAR(ChinookMusic[[#This Row],[invoiceDate]])</f>
        <v>2009</v>
      </c>
      <c r="AX2268" t="str">
        <f>TEXT(ChinookMusic[[#This Row],[invoiceDate]],"MMMM")</f>
        <v>April</v>
      </c>
    </row>
    <row r="2269" spans="1:50" x14ac:dyDescent="0.3">
      <c r="A2269">
        <v>77</v>
      </c>
      <c r="B2269" t="s">
        <v>280</v>
      </c>
      <c r="C2269">
        <v>57</v>
      </c>
      <c r="D2269" t="s">
        <v>299</v>
      </c>
      <c r="E2269">
        <v>738</v>
      </c>
      <c r="F2269" t="s">
        <v>300</v>
      </c>
      <c r="G2269" t="s">
        <v>73</v>
      </c>
      <c r="H2269">
        <v>274390</v>
      </c>
      <c r="I2269">
        <v>0.99</v>
      </c>
      <c r="J2269">
        <v>1</v>
      </c>
      <c r="K2269" t="s">
        <v>78</v>
      </c>
      <c r="L2269">
        <v>7</v>
      </c>
      <c r="M2269" t="s">
        <v>158</v>
      </c>
      <c r="N2269">
        <v>8</v>
      </c>
      <c r="O2269" t="s">
        <v>52</v>
      </c>
      <c r="P2269">
        <v>127</v>
      </c>
      <c r="Q2269">
        <v>1</v>
      </c>
      <c r="R2269">
        <v>25</v>
      </c>
      <c r="S2269">
        <v>10</v>
      </c>
      <c r="T2269" s="3">
        <v>39912</v>
      </c>
      <c r="U2269" t="s">
        <v>287</v>
      </c>
      <c r="V2269" t="s">
        <v>288</v>
      </c>
      <c r="W2269" t="s">
        <v>289</v>
      </c>
      <c r="X2269">
        <v>8.91</v>
      </c>
      <c r="Y2269">
        <v>10</v>
      </c>
      <c r="Z2269" t="s">
        <v>290</v>
      </c>
      <c r="AA2269" t="s">
        <v>291</v>
      </c>
      <c r="AB2269" t="s">
        <v>287</v>
      </c>
      <c r="AC2269" t="s">
        <v>288</v>
      </c>
      <c r="AD2269" t="s">
        <v>289</v>
      </c>
      <c r="AE2269" t="s">
        <v>292</v>
      </c>
      <c r="AF2269">
        <v>4</v>
      </c>
      <c r="AG2269">
        <v>4</v>
      </c>
      <c r="AH2269" t="s">
        <v>85</v>
      </c>
      <c r="AI2269" t="s">
        <v>86</v>
      </c>
      <c r="AJ2269" t="s">
        <v>3281</v>
      </c>
      <c r="AK2269" t="s">
        <v>61</v>
      </c>
      <c r="AL2269">
        <v>2</v>
      </c>
      <c r="AM2269" t="s">
        <v>87</v>
      </c>
      <c r="AN2269" t="s">
        <v>63</v>
      </c>
      <c r="AO2269" t="s">
        <v>64</v>
      </c>
      <c r="AP2269" t="s">
        <v>88</v>
      </c>
      <c r="AQ2269" t="s">
        <v>89</v>
      </c>
      <c r="AR2269" t="s">
        <v>67</v>
      </c>
      <c r="AS2269" t="s">
        <v>68</v>
      </c>
      <c r="AT2269" t="s">
        <v>69</v>
      </c>
      <c r="AU2269">
        <v>77</v>
      </c>
      <c r="AV2269">
        <v>21</v>
      </c>
      <c r="AW2269">
        <f>YEAR(ChinookMusic[[#This Row],[invoiceDate]])</f>
        <v>2009</v>
      </c>
      <c r="AX2269" t="str">
        <f>TEXT(ChinookMusic[[#This Row],[invoiceDate]],"MMMM")</f>
        <v>April</v>
      </c>
    </row>
    <row r="2270" spans="1:50" x14ac:dyDescent="0.3">
      <c r="A2270">
        <v>77</v>
      </c>
      <c r="B2270" t="s">
        <v>280</v>
      </c>
      <c r="C2270">
        <v>57</v>
      </c>
      <c r="D2270" t="s">
        <v>299</v>
      </c>
      <c r="E2270">
        <v>738</v>
      </c>
      <c r="F2270" t="s">
        <v>300</v>
      </c>
      <c r="G2270" t="s">
        <v>73</v>
      </c>
      <c r="H2270">
        <v>274390</v>
      </c>
      <c r="I2270">
        <v>0.99</v>
      </c>
      <c r="J2270">
        <v>1</v>
      </c>
      <c r="K2270" t="s">
        <v>78</v>
      </c>
      <c r="L2270">
        <v>7</v>
      </c>
      <c r="M2270" t="s">
        <v>158</v>
      </c>
      <c r="N2270">
        <v>1</v>
      </c>
      <c r="O2270" t="s">
        <v>52</v>
      </c>
      <c r="P2270">
        <v>127</v>
      </c>
      <c r="Q2270">
        <v>1</v>
      </c>
      <c r="R2270">
        <v>25</v>
      </c>
      <c r="S2270">
        <v>10</v>
      </c>
      <c r="T2270" s="3">
        <v>39912</v>
      </c>
      <c r="U2270" t="s">
        <v>287</v>
      </c>
      <c r="V2270" t="s">
        <v>288</v>
      </c>
      <c r="W2270" t="s">
        <v>289</v>
      </c>
      <c r="X2270">
        <v>8.91</v>
      </c>
      <c r="Y2270">
        <v>10</v>
      </c>
      <c r="Z2270" t="s">
        <v>290</v>
      </c>
      <c r="AA2270" t="s">
        <v>291</v>
      </c>
      <c r="AB2270" t="s">
        <v>287</v>
      </c>
      <c r="AC2270" t="s">
        <v>288</v>
      </c>
      <c r="AD2270" t="s">
        <v>289</v>
      </c>
      <c r="AE2270" t="s">
        <v>292</v>
      </c>
      <c r="AF2270">
        <v>4</v>
      </c>
      <c r="AG2270">
        <v>4</v>
      </c>
      <c r="AH2270" t="s">
        <v>85</v>
      </c>
      <c r="AI2270" t="s">
        <v>86</v>
      </c>
      <c r="AJ2270" t="s">
        <v>3281</v>
      </c>
      <c r="AK2270" t="s">
        <v>61</v>
      </c>
      <c r="AL2270">
        <v>2</v>
      </c>
      <c r="AM2270" t="s">
        <v>87</v>
      </c>
      <c r="AN2270" t="s">
        <v>63</v>
      </c>
      <c r="AO2270" t="s">
        <v>64</v>
      </c>
      <c r="AP2270" t="s">
        <v>88</v>
      </c>
      <c r="AQ2270" t="s">
        <v>89</v>
      </c>
      <c r="AR2270" t="s">
        <v>67</v>
      </c>
      <c r="AS2270" t="s">
        <v>68</v>
      </c>
      <c r="AT2270" t="s">
        <v>69</v>
      </c>
      <c r="AU2270">
        <v>77</v>
      </c>
      <c r="AV2270">
        <v>21</v>
      </c>
      <c r="AW2270">
        <f>YEAR(ChinookMusic[[#This Row],[invoiceDate]])</f>
        <v>2009</v>
      </c>
      <c r="AX2270" t="str">
        <f>TEXT(ChinookMusic[[#This Row],[invoiceDate]],"MMMM")</f>
        <v>April</v>
      </c>
    </row>
    <row r="2271" spans="1:50" x14ac:dyDescent="0.3">
      <c r="A2271">
        <v>58</v>
      </c>
      <c r="B2271" t="s">
        <v>283</v>
      </c>
      <c r="C2271">
        <v>61</v>
      </c>
      <c r="D2271" t="s">
        <v>293</v>
      </c>
      <c r="E2271">
        <v>768</v>
      </c>
      <c r="F2271" t="s">
        <v>2083</v>
      </c>
      <c r="G2271" t="s">
        <v>2084</v>
      </c>
      <c r="H2271">
        <v>424829</v>
      </c>
      <c r="I2271">
        <v>0.99</v>
      </c>
      <c r="J2271">
        <v>1</v>
      </c>
      <c r="K2271" t="s">
        <v>78</v>
      </c>
      <c r="L2271">
        <v>1</v>
      </c>
      <c r="M2271" t="s">
        <v>51</v>
      </c>
      <c r="N2271">
        <v>8</v>
      </c>
      <c r="O2271" t="s">
        <v>52</v>
      </c>
      <c r="P2271">
        <v>132</v>
      </c>
      <c r="Q2271">
        <v>1</v>
      </c>
      <c r="R2271">
        <v>25</v>
      </c>
      <c r="S2271">
        <v>10</v>
      </c>
      <c r="T2271" s="3">
        <v>39912</v>
      </c>
      <c r="U2271" t="s">
        <v>287</v>
      </c>
      <c r="V2271" t="s">
        <v>288</v>
      </c>
      <c r="W2271" t="s">
        <v>289</v>
      </c>
      <c r="X2271">
        <v>8.91</v>
      </c>
      <c r="Y2271">
        <v>10</v>
      </c>
      <c r="Z2271" t="s">
        <v>290</v>
      </c>
      <c r="AA2271" t="s">
        <v>291</v>
      </c>
      <c r="AB2271" t="s">
        <v>287</v>
      </c>
      <c r="AC2271" t="s">
        <v>288</v>
      </c>
      <c r="AD2271" t="s">
        <v>289</v>
      </c>
      <c r="AE2271" t="s">
        <v>292</v>
      </c>
      <c r="AF2271">
        <v>4</v>
      </c>
      <c r="AG2271">
        <v>4</v>
      </c>
      <c r="AH2271" t="s">
        <v>85</v>
      </c>
      <c r="AI2271" t="s">
        <v>86</v>
      </c>
      <c r="AJ2271" t="s">
        <v>3281</v>
      </c>
      <c r="AK2271" t="s">
        <v>61</v>
      </c>
      <c r="AL2271">
        <v>2</v>
      </c>
      <c r="AM2271" t="s">
        <v>87</v>
      </c>
      <c r="AN2271" t="s">
        <v>63</v>
      </c>
      <c r="AO2271" t="s">
        <v>64</v>
      </c>
      <c r="AP2271" t="s">
        <v>88</v>
      </c>
      <c r="AQ2271" t="s">
        <v>89</v>
      </c>
      <c r="AR2271" t="s">
        <v>67</v>
      </c>
      <c r="AS2271" t="s">
        <v>68</v>
      </c>
      <c r="AT2271" t="s">
        <v>69</v>
      </c>
      <c r="AU2271">
        <v>77</v>
      </c>
      <c r="AV2271">
        <v>21</v>
      </c>
      <c r="AW2271">
        <f>YEAR(ChinookMusic[[#This Row],[invoiceDate]])</f>
        <v>2009</v>
      </c>
      <c r="AX2271" t="str">
        <f>TEXT(ChinookMusic[[#This Row],[invoiceDate]],"MMMM")</f>
        <v>April</v>
      </c>
    </row>
    <row r="2272" spans="1:50" x14ac:dyDescent="0.3">
      <c r="A2272">
        <v>58</v>
      </c>
      <c r="B2272" t="s">
        <v>283</v>
      </c>
      <c r="C2272">
        <v>61</v>
      </c>
      <c r="D2272" t="s">
        <v>293</v>
      </c>
      <c r="E2272">
        <v>768</v>
      </c>
      <c r="F2272" t="s">
        <v>2083</v>
      </c>
      <c r="G2272" t="s">
        <v>2084</v>
      </c>
      <c r="H2272">
        <v>424829</v>
      </c>
      <c r="I2272">
        <v>0.99</v>
      </c>
      <c r="J2272">
        <v>1</v>
      </c>
      <c r="K2272" t="s">
        <v>78</v>
      </c>
      <c r="L2272">
        <v>1</v>
      </c>
      <c r="M2272" t="s">
        <v>51</v>
      </c>
      <c r="N2272">
        <v>5</v>
      </c>
      <c r="O2272" t="s">
        <v>70</v>
      </c>
      <c r="P2272">
        <v>132</v>
      </c>
      <c r="Q2272">
        <v>1</v>
      </c>
      <c r="R2272">
        <v>25</v>
      </c>
      <c r="S2272">
        <v>10</v>
      </c>
      <c r="T2272" s="3">
        <v>39912</v>
      </c>
      <c r="U2272" t="s">
        <v>287</v>
      </c>
      <c r="V2272" t="s">
        <v>288</v>
      </c>
      <c r="W2272" t="s">
        <v>289</v>
      </c>
      <c r="X2272">
        <v>8.91</v>
      </c>
      <c r="Y2272">
        <v>10</v>
      </c>
      <c r="Z2272" t="s">
        <v>290</v>
      </c>
      <c r="AA2272" t="s">
        <v>291</v>
      </c>
      <c r="AB2272" t="s">
        <v>287</v>
      </c>
      <c r="AC2272" t="s">
        <v>288</v>
      </c>
      <c r="AD2272" t="s">
        <v>289</v>
      </c>
      <c r="AE2272" t="s">
        <v>292</v>
      </c>
      <c r="AF2272">
        <v>4</v>
      </c>
      <c r="AG2272">
        <v>4</v>
      </c>
      <c r="AH2272" t="s">
        <v>85</v>
      </c>
      <c r="AI2272" t="s">
        <v>86</v>
      </c>
      <c r="AJ2272" t="s">
        <v>3281</v>
      </c>
      <c r="AK2272" t="s">
        <v>61</v>
      </c>
      <c r="AL2272">
        <v>2</v>
      </c>
      <c r="AM2272" t="s">
        <v>87</v>
      </c>
      <c r="AN2272" t="s">
        <v>63</v>
      </c>
      <c r="AO2272" t="s">
        <v>64</v>
      </c>
      <c r="AP2272" t="s">
        <v>88</v>
      </c>
      <c r="AQ2272" t="s">
        <v>89</v>
      </c>
      <c r="AR2272" t="s">
        <v>67</v>
      </c>
      <c r="AS2272" t="s">
        <v>68</v>
      </c>
      <c r="AT2272" t="s">
        <v>69</v>
      </c>
      <c r="AU2272">
        <v>77</v>
      </c>
      <c r="AV2272">
        <v>21</v>
      </c>
      <c r="AW2272">
        <f>YEAR(ChinookMusic[[#This Row],[invoiceDate]])</f>
        <v>2009</v>
      </c>
      <c r="AX2272" t="str">
        <f>TEXT(ChinookMusic[[#This Row],[invoiceDate]],"MMMM")</f>
        <v>April</v>
      </c>
    </row>
    <row r="2273" spans="1:50" x14ac:dyDescent="0.3">
      <c r="A2273">
        <v>58</v>
      </c>
      <c r="B2273" t="s">
        <v>283</v>
      </c>
      <c r="C2273">
        <v>61</v>
      </c>
      <c r="D2273" t="s">
        <v>293</v>
      </c>
      <c r="E2273">
        <v>768</v>
      </c>
      <c r="F2273" t="s">
        <v>2083</v>
      </c>
      <c r="G2273" t="s">
        <v>2084</v>
      </c>
      <c r="H2273">
        <v>424829</v>
      </c>
      <c r="I2273">
        <v>0.99</v>
      </c>
      <c r="J2273">
        <v>1</v>
      </c>
      <c r="K2273" t="s">
        <v>78</v>
      </c>
      <c r="L2273">
        <v>1</v>
      </c>
      <c r="M2273" t="s">
        <v>51</v>
      </c>
      <c r="N2273">
        <v>1</v>
      </c>
      <c r="O2273" t="s">
        <v>52</v>
      </c>
      <c r="P2273">
        <v>132</v>
      </c>
      <c r="Q2273">
        <v>1</v>
      </c>
      <c r="R2273">
        <v>25</v>
      </c>
      <c r="S2273">
        <v>10</v>
      </c>
      <c r="T2273" s="3">
        <v>39912</v>
      </c>
      <c r="U2273" t="s">
        <v>287</v>
      </c>
      <c r="V2273" t="s">
        <v>288</v>
      </c>
      <c r="W2273" t="s">
        <v>289</v>
      </c>
      <c r="X2273">
        <v>8.91</v>
      </c>
      <c r="Y2273">
        <v>10</v>
      </c>
      <c r="Z2273" t="s">
        <v>290</v>
      </c>
      <c r="AA2273" t="s">
        <v>291</v>
      </c>
      <c r="AB2273" t="s">
        <v>287</v>
      </c>
      <c r="AC2273" t="s">
        <v>288</v>
      </c>
      <c r="AD2273" t="s">
        <v>289</v>
      </c>
      <c r="AE2273" t="s">
        <v>292</v>
      </c>
      <c r="AF2273">
        <v>4</v>
      </c>
      <c r="AG2273">
        <v>4</v>
      </c>
      <c r="AH2273" t="s">
        <v>85</v>
      </c>
      <c r="AI2273" t="s">
        <v>86</v>
      </c>
      <c r="AJ2273" t="s">
        <v>3281</v>
      </c>
      <c r="AK2273" t="s">
        <v>61</v>
      </c>
      <c r="AL2273">
        <v>2</v>
      </c>
      <c r="AM2273" t="s">
        <v>87</v>
      </c>
      <c r="AN2273" t="s">
        <v>63</v>
      </c>
      <c r="AO2273" t="s">
        <v>64</v>
      </c>
      <c r="AP2273" t="s">
        <v>88</v>
      </c>
      <c r="AQ2273" t="s">
        <v>89</v>
      </c>
      <c r="AR2273" t="s">
        <v>67</v>
      </c>
      <c r="AS2273" t="s">
        <v>68</v>
      </c>
      <c r="AT2273" t="s">
        <v>69</v>
      </c>
      <c r="AU2273">
        <v>77</v>
      </c>
      <c r="AV2273">
        <v>21</v>
      </c>
      <c r="AW2273">
        <f>YEAR(ChinookMusic[[#This Row],[invoiceDate]])</f>
        <v>2009</v>
      </c>
      <c r="AX2273" t="str">
        <f>TEXT(ChinookMusic[[#This Row],[invoiceDate]],"MMMM")</f>
        <v>April</v>
      </c>
    </row>
    <row r="2274" spans="1:50" x14ac:dyDescent="0.3">
      <c r="A2274">
        <v>77</v>
      </c>
      <c r="B2274" t="s">
        <v>280</v>
      </c>
      <c r="C2274">
        <v>57</v>
      </c>
      <c r="D2274" t="s">
        <v>299</v>
      </c>
      <c r="E2274">
        <v>744</v>
      </c>
      <c r="F2274" t="s">
        <v>2085</v>
      </c>
      <c r="G2274" t="s">
        <v>73</v>
      </c>
      <c r="H2274">
        <v>188473</v>
      </c>
      <c r="I2274">
        <v>0.99</v>
      </c>
      <c r="J2274">
        <v>1</v>
      </c>
      <c r="K2274" t="s">
        <v>78</v>
      </c>
      <c r="L2274">
        <v>7</v>
      </c>
      <c r="M2274" t="s">
        <v>158</v>
      </c>
      <c r="N2274">
        <v>8</v>
      </c>
      <c r="O2274" t="s">
        <v>52</v>
      </c>
      <c r="P2274">
        <v>128</v>
      </c>
      <c r="Q2274">
        <v>1</v>
      </c>
      <c r="R2274">
        <v>25</v>
      </c>
      <c r="S2274">
        <v>10</v>
      </c>
      <c r="T2274" s="3">
        <v>39912</v>
      </c>
      <c r="U2274" t="s">
        <v>287</v>
      </c>
      <c r="V2274" t="s">
        <v>288</v>
      </c>
      <c r="W2274" t="s">
        <v>289</v>
      </c>
      <c r="X2274">
        <v>8.91</v>
      </c>
      <c r="Y2274">
        <v>10</v>
      </c>
      <c r="Z2274" t="s">
        <v>290</v>
      </c>
      <c r="AA2274" t="s">
        <v>291</v>
      </c>
      <c r="AB2274" t="s">
        <v>287</v>
      </c>
      <c r="AC2274" t="s">
        <v>288</v>
      </c>
      <c r="AD2274" t="s">
        <v>289</v>
      </c>
      <c r="AE2274" t="s">
        <v>292</v>
      </c>
      <c r="AF2274">
        <v>4</v>
      </c>
      <c r="AG2274">
        <v>4</v>
      </c>
      <c r="AH2274" t="s">
        <v>85</v>
      </c>
      <c r="AI2274" t="s">
        <v>86</v>
      </c>
      <c r="AJ2274" t="s">
        <v>3281</v>
      </c>
      <c r="AK2274" t="s">
        <v>61</v>
      </c>
      <c r="AL2274">
        <v>2</v>
      </c>
      <c r="AM2274" t="s">
        <v>87</v>
      </c>
      <c r="AN2274" t="s">
        <v>63</v>
      </c>
      <c r="AO2274" t="s">
        <v>64</v>
      </c>
      <c r="AP2274" t="s">
        <v>88</v>
      </c>
      <c r="AQ2274" t="s">
        <v>89</v>
      </c>
      <c r="AR2274" t="s">
        <v>67</v>
      </c>
      <c r="AS2274" t="s">
        <v>68</v>
      </c>
      <c r="AT2274" t="s">
        <v>69</v>
      </c>
      <c r="AU2274">
        <v>77</v>
      </c>
      <c r="AV2274">
        <v>21</v>
      </c>
      <c r="AW2274">
        <f>YEAR(ChinookMusic[[#This Row],[invoiceDate]])</f>
        <v>2009</v>
      </c>
      <c r="AX2274" t="str">
        <f>TEXT(ChinookMusic[[#This Row],[invoiceDate]],"MMMM")</f>
        <v>April</v>
      </c>
    </row>
    <row r="2275" spans="1:50" x14ac:dyDescent="0.3">
      <c r="A2275">
        <v>77</v>
      </c>
      <c r="B2275" t="s">
        <v>280</v>
      </c>
      <c r="C2275">
        <v>57</v>
      </c>
      <c r="D2275" t="s">
        <v>299</v>
      </c>
      <c r="E2275">
        <v>744</v>
      </c>
      <c r="F2275" t="s">
        <v>2085</v>
      </c>
      <c r="G2275" t="s">
        <v>73</v>
      </c>
      <c r="H2275">
        <v>188473</v>
      </c>
      <c r="I2275">
        <v>0.99</v>
      </c>
      <c r="J2275">
        <v>1</v>
      </c>
      <c r="K2275" t="s">
        <v>78</v>
      </c>
      <c r="L2275">
        <v>7</v>
      </c>
      <c r="M2275" t="s">
        <v>158</v>
      </c>
      <c r="N2275">
        <v>1</v>
      </c>
      <c r="O2275" t="s">
        <v>52</v>
      </c>
      <c r="P2275">
        <v>128</v>
      </c>
      <c r="Q2275">
        <v>1</v>
      </c>
      <c r="R2275">
        <v>25</v>
      </c>
      <c r="S2275">
        <v>10</v>
      </c>
      <c r="T2275" s="3">
        <v>39912</v>
      </c>
      <c r="U2275" t="s">
        <v>287</v>
      </c>
      <c r="V2275" t="s">
        <v>288</v>
      </c>
      <c r="W2275" t="s">
        <v>289</v>
      </c>
      <c r="X2275">
        <v>8.91</v>
      </c>
      <c r="Y2275">
        <v>10</v>
      </c>
      <c r="Z2275" t="s">
        <v>290</v>
      </c>
      <c r="AA2275" t="s">
        <v>291</v>
      </c>
      <c r="AB2275" t="s">
        <v>287</v>
      </c>
      <c r="AC2275" t="s">
        <v>288</v>
      </c>
      <c r="AD2275" t="s">
        <v>289</v>
      </c>
      <c r="AE2275" t="s">
        <v>292</v>
      </c>
      <c r="AF2275">
        <v>4</v>
      </c>
      <c r="AG2275">
        <v>4</v>
      </c>
      <c r="AH2275" t="s">
        <v>85</v>
      </c>
      <c r="AI2275" t="s">
        <v>86</v>
      </c>
      <c r="AJ2275" t="s">
        <v>3281</v>
      </c>
      <c r="AK2275" t="s">
        <v>61</v>
      </c>
      <c r="AL2275">
        <v>2</v>
      </c>
      <c r="AM2275" t="s">
        <v>87</v>
      </c>
      <c r="AN2275" t="s">
        <v>63</v>
      </c>
      <c r="AO2275" t="s">
        <v>64</v>
      </c>
      <c r="AP2275" t="s">
        <v>88</v>
      </c>
      <c r="AQ2275" t="s">
        <v>89</v>
      </c>
      <c r="AR2275" t="s">
        <v>67</v>
      </c>
      <c r="AS2275" t="s">
        <v>68</v>
      </c>
      <c r="AT2275" t="s">
        <v>69</v>
      </c>
      <c r="AU2275">
        <v>77</v>
      </c>
      <c r="AV2275">
        <v>21</v>
      </c>
      <c r="AW2275">
        <f>YEAR(ChinookMusic[[#This Row],[invoiceDate]])</f>
        <v>2009</v>
      </c>
      <c r="AX2275" t="str">
        <f>TEXT(ChinookMusic[[#This Row],[invoiceDate]],"MMMM")</f>
        <v>April</v>
      </c>
    </row>
    <row r="2276" spans="1:50" x14ac:dyDescent="0.3">
      <c r="A2276">
        <v>133</v>
      </c>
      <c r="B2276" t="s">
        <v>1264</v>
      </c>
      <c r="C2276">
        <v>205</v>
      </c>
      <c r="D2276" t="s">
        <v>1265</v>
      </c>
      <c r="E2276">
        <v>2533</v>
      </c>
      <c r="F2276" t="s">
        <v>2086</v>
      </c>
      <c r="G2276" t="s">
        <v>2087</v>
      </c>
      <c r="H2276">
        <v>251219</v>
      </c>
      <c r="I2276">
        <v>0.99</v>
      </c>
      <c r="J2276">
        <v>1</v>
      </c>
      <c r="K2276" t="s">
        <v>78</v>
      </c>
      <c r="L2276">
        <v>6</v>
      </c>
      <c r="M2276" t="s">
        <v>309</v>
      </c>
      <c r="N2276">
        <v>1</v>
      </c>
      <c r="O2276" t="s">
        <v>52</v>
      </c>
      <c r="P2276">
        <v>990</v>
      </c>
      <c r="Q2276">
        <v>1</v>
      </c>
      <c r="R2276">
        <v>183</v>
      </c>
      <c r="S2276">
        <v>46</v>
      </c>
      <c r="T2276" s="3">
        <v>40620</v>
      </c>
      <c r="U2276" t="s">
        <v>175</v>
      </c>
      <c r="V2276" t="s">
        <v>176</v>
      </c>
      <c r="W2276" t="s">
        <v>177</v>
      </c>
      <c r="X2276">
        <v>1.98</v>
      </c>
      <c r="Y2276">
        <v>46</v>
      </c>
      <c r="Z2276" t="s">
        <v>178</v>
      </c>
      <c r="AA2276" t="s">
        <v>179</v>
      </c>
      <c r="AB2276" t="s">
        <v>175</v>
      </c>
      <c r="AC2276" t="s">
        <v>176</v>
      </c>
      <c r="AD2276" t="s">
        <v>177</v>
      </c>
      <c r="AE2276" t="s">
        <v>180</v>
      </c>
      <c r="AF2276">
        <v>3</v>
      </c>
      <c r="AG2276">
        <v>3</v>
      </c>
      <c r="AH2276" t="s">
        <v>165</v>
      </c>
      <c r="AI2276" t="s">
        <v>166</v>
      </c>
      <c r="AJ2276" t="s">
        <v>3281</v>
      </c>
      <c r="AK2276" t="s">
        <v>61</v>
      </c>
      <c r="AL2276">
        <v>2</v>
      </c>
      <c r="AM2276" t="s">
        <v>167</v>
      </c>
      <c r="AN2276" t="s">
        <v>63</v>
      </c>
      <c r="AO2276" t="s">
        <v>64</v>
      </c>
      <c r="AP2276" t="s">
        <v>168</v>
      </c>
      <c r="AQ2276" t="s">
        <v>169</v>
      </c>
      <c r="AR2276" t="s">
        <v>67</v>
      </c>
      <c r="AS2276" t="s">
        <v>68</v>
      </c>
      <c r="AT2276" t="s">
        <v>69</v>
      </c>
      <c r="AU2276">
        <v>51</v>
      </c>
      <c r="AV2276">
        <v>22</v>
      </c>
      <c r="AW2276">
        <f>YEAR(ChinookMusic[[#This Row],[invoiceDate]])</f>
        <v>2011</v>
      </c>
      <c r="AX2276" t="str">
        <f>TEXT(ChinookMusic[[#This Row],[invoiceDate]],"MMMM")</f>
        <v>March</v>
      </c>
    </row>
    <row r="2277" spans="1:50" x14ac:dyDescent="0.3">
      <c r="A2277">
        <v>133</v>
      </c>
      <c r="B2277" t="s">
        <v>1264</v>
      </c>
      <c r="C2277">
        <v>205</v>
      </c>
      <c r="D2277" t="s">
        <v>1265</v>
      </c>
      <c r="E2277">
        <v>2533</v>
      </c>
      <c r="F2277" t="s">
        <v>2086</v>
      </c>
      <c r="G2277" t="s">
        <v>2087</v>
      </c>
      <c r="H2277">
        <v>251219</v>
      </c>
      <c r="I2277">
        <v>0.99</v>
      </c>
      <c r="J2277">
        <v>1</v>
      </c>
      <c r="K2277" t="s">
        <v>78</v>
      </c>
      <c r="L2277">
        <v>6</v>
      </c>
      <c r="M2277" t="s">
        <v>309</v>
      </c>
      <c r="N2277">
        <v>8</v>
      </c>
      <c r="O2277" t="s">
        <v>52</v>
      </c>
      <c r="P2277">
        <v>990</v>
      </c>
      <c r="Q2277">
        <v>1</v>
      </c>
      <c r="R2277">
        <v>183</v>
      </c>
      <c r="S2277">
        <v>46</v>
      </c>
      <c r="T2277" s="3">
        <v>40620</v>
      </c>
      <c r="U2277" t="s">
        <v>175</v>
      </c>
      <c r="V2277" t="s">
        <v>176</v>
      </c>
      <c r="W2277" t="s">
        <v>177</v>
      </c>
      <c r="X2277">
        <v>1.98</v>
      </c>
      <c r="Y2277">
        <v>46</v>
      </c>
      <c r="Z2277" t="s">
        <v>178</v>
      </c>
      <c r="AA2277" t="s">
        <v>179</v>
      </c>
      <c r="AB2277" t="s">
        <v>175</v>
      </c>
      <c r="AC2277" t="s">
        <v>176</v>
      </c>
      <c r="AD2277" t="s">
        <v>177</v>
      </c>
      <c r="AE2277" t="s">
        <v>180</v>
      </c>
      <c r="AF2277">
        <v>3</v>
      </c>
      <c r="AG2277">
        <v>3</v>
      </c>
      <c r="AH2277" t="s">
        <v>165</v>
      </c>
      <c r="AI2277" t="s">
        <v>166</v>
      </c>
      <c r="AJ2277" t="s">
        <v>3281</v>
      </c>
      <c r="AK2277" t="s">
        <v>61</v>
      </c>
      <c r="AL2277">
        <v>2</v>
      </c>
      <c r="AM2277" t="s">
        <v>167</v>
      </c>
      <c r="AN2277" t="s">
        <v>63</v>
      </c>
      <c r="AO2277" t="s">
        <v>64</v>
      </c>
      <c r="AP2277" t="s">
        <v>168</v>
      </c>
      <c r="AQ2277" t="s">
        <v>169</v>
      </c>
      <c r="AR2277" t="s">
        <v>67</v>
      </c>
      <c r="AS2277" t="s">
        <v>68</v>
      </c>
      <c r="AT2277" t="s">
        <v>69</v>
      </c>
      <c r="AU2277">
        <v>51</v>
      </c>
      <c r="AV2277">
        <v>22</v>
      </c>
      <c r="AW2277">
        <f>YEAR(ChinookMusic[[#This Row],[invoiceDate]])</f>
        <v>2011</v>
      </c>
      <c r="AX2277" t="str">
        <f>TEXT(ChinookMusic[[#This Row],[invoiceDate]],"MMMM")</f>
        <v>March</v>
      </c>
    </row>
    <row r="2278" spans="1:50" x14ac:dyDescent="0.3">
      <c r="A2278">
        <v>53</v>
      </c>
      <c r="B2278" t="s">
        <v>211</v>
      </c>
      <c r="C2278">
        <v>204</v>
      </c>
      <c r="D2278" t="s">
        <v>673</v>
      </c>
      <c r="E2278">
        <v>2531</v>
      </c>
      <c r="F2278" t="s">
        <v>1677</v>
      </c>
      <c r="G2278" t="s">
        <v>1678</v>
      </c>
      <c r="H2278">
        <v>320078</v>
      </c>
      <c r="I2278">
        <v>0.99</v>
      </c>
      <c r="J2278">
        <v>1</v>
      </c>
      <c r="K2278" t="s">
        <v>78</v>
      </c>
      <c r="L2278">
        <v>2</v>
      </c>
      <c r="M2278" t="s">
        <v>115</v>
      </c>
      <c r="N2278">
        <v>8</v>
      </c>
      <c r="O2278" t="s">
        <v>52</v>
      </c>
      <c r="P2278">
        <v>989</v>
      </c>
      <c r="Q2278">
        <v>1</v>
      </c>
      <c r="R2278">
        <v>183</v>
      </c>
      <c r="S2278">
        <v>46</v>
      </c>
      <c r="T2278" s="3">
        <v>40620</v>
      </c>
      <c r="U2278" t="s">
        <v>175</v>
      </c>
      <c r="V2278" t="s">
        <v>176</v>
      </c>
      <c r="W2278" t="s">
        <v>177</v>
      </c>
      <c r="X2278">
        <v>1.98</v>
      </c>
      <c r="Y2278">
        <v>46</v>
      </c>
      <c r="Z2278" t="s">
        <v>178</v>
      </c>
      <c r="AA2278" t="s">
        <v>179</v>
      </c>
      <c r="AB2278" t="s">
        <v>175</v>
      </c>
      <c r="AC2278" t="s">
        <v>176</v>
      </c>
      <c r="AD2278" t="s">
        <v>177</v>
      </c>
      <c r="AE2278" t="s">
        <v>180</v>
      </c>
      <c r="AF2278">
        <v>3</v>
      </c>
      <c r="AG2278">
        <v>3</v>
      </c>
      <c r="AH2278" t="s">
        <v>165</v>
      </c>
      <c r="AI2278" t="s">
        <v>166</v>
      </c>
      <c r="AJ2278" t="s">
        <v>3281</v>
      </c>
      <c r="AK2278" t="s">
        <v>61</v>
      </c>
      <c r="AL2278">
        <v>2</v>
      </c>
      <c r="AM2278" t="s">
        <v>167</v>
      </c>
      <c r="AN2278" t="s">
        <v>63</v>
      </c>
      <c r="AO2278" t="s">
        <v>64</v>
      </c>
      <c r="AP2278" t="s">
        <v>168</v>
      </c>
      <c r="AQ2278" t="s">
        <v>169</v>
      </c>
      <c r="AR2278" t="s">
        <v>67</v>
      </c>
      <c r="AS2278" t="s">
        <v>68</v>
      </c>
      <c r="AT2278" t="s">
        <v>69</v>
      </c>
      <c r="AU2278">
        <v>51</v>
      </c>
      <c r="AV2278">
        <v>22</v>
      </c>
      <c r="AW2278">
        <f>YEAR(ChinookMusic[[#This Row],[invoiceDate]])</f>
        <v>2011</v>
      </c>
      <c r="AX2278" t="str">
        <f>TEXT(ChinookMusic[[#This Row],[invoiceDate]],"MMMM")</f>
        <v>March</v>
      </c>
    </row>
    <row r="2279" spans="1:50" x14ac:dyDescent="0.3">
      <c r="A2279">
        <v>53</v>
      </c>
      <c r="B2279" t="s">
        <v>211</v>
      </c>
      <c r="C2279">
        <v>204</v>
      </c>
      <c r="D2279" t="s">
        <v>673</v>
      </c>
      <c r="E2279">
        <v>2531</v>
      </c>
      <c r="F2279" t="s">
        <v>1677</v>
      </c>
      <c r="G2279" t="s">
        <v>1678</v>
      </c>
      <c r="H2279">
        <v>320078</v>
      </c>
      <c r="I2279">
        <v>0.99</v>
      </c>
      <c r="J2279">
        <v>1</v>
      </c>
      <c r="K2279" t="s">
        <v>78</v>
      </c>
      <c r="L2279">
        <v>2</v>
      </c>
      <c r="M2279" t="s">
        <v>115</v>
      </c>
      <c r="N2279">
        <v>1</v>
      </c>
      <c r="O2279" t="s">
        <v>52</v>
      </c>
      <c r="P2279">
        <v>989</v>
      </c>
      <c r="Q2279">
        <v>1</v>
      </c>
      <c r="R2279">
        <v>183</v>
      </c>
      <c r="S2279">
        <v>46</v>
      </c>
      <c r="T2279" s="3">
        <v>40620</v>
      </c>
      <c r="U2279" t="s">
        <v>175</v>
      </c>
      <c r="V2279" t="s">
        <v>176</v>
      </c>
      <c r="W2279" t="s">
        <v>177</v>
      </c>
      <c r="X2279">
        <v>1.98</v>
      </c>
      <c r="Y2279">
        <v>46</v>
      </c>
      <c r="Z2279" t="s">
        <v>178</v>
      </c>
      <c r="AA2279" t="s">
        <v>179</v>
      </c>
      <c r="AB2279" t="s">
        <v>175</v>
      </c>
      <c r="AC2279" t="s">
        <v>176</v>
      </c>
      <c r="AD2279" t="s">
        <v>177</v>
      </c>
      <c r="AE2279" t="s">
        <v>180</v>
      </c>
      <c r="AF2279">
        <v>3</v>
      </c>
      <c r="AG2279">
        <v>3</v>
      </c>
      <c r="AH2279" t="s">
        <v>165</v>
      </c>
      <c r="AI2279" t="s">
        <v>166</v>
      </c>
      <c r="AJ2279" t="s">
        <v>3281</v>
      </c>
      <c r="AK2279" t="s">
        <v>61</v>
      </c>
      <c r="AL2279">
        <v>2</v>
      </c>
      <c r="AM2279" t="s">
        <v>167</v>
      </c>
      <c r="AN2279" t="s">
        <v>63</v>
      </c>
      <c r="AO2279" t="s">
        <v>64</v>
      </c>
      <c r="AP2279" t="s">
        <v>168</v>
      </c>
      <c r="AQ2279" t="s">
        <v>169</v>
      </c>
      <c r="AR2279" t="s">
        <v>67</v>
      </c>
      <c r="AS2279" t="s">
        <v>68</v>
      </c>
      <c r="AT2279" t="s">
        <v>69</v>
      </c>
      <c r="AU2279">
        <v>51</v>
      </c>
      <c r="AV2279">
        <v>22</v>
      </c>
      <c r="AW2279">
        <f>YEAR(ChinookMusic[[#This Row],[invoiceDate]])</f>
        <v>2011</v>
      </c>
      <c r="AX2279" t="str">
        <f>TEXT(ChinookMusic[[#This Row],[invoiceDate]],"MMMM")</f>
        <v>March</v>
      </c>
    </row>
    <row r="2280" spans="1:50" x14ac:dyDescent="0.3">
      <c r="A2280">
        <v>58</v>
      </c>
      <c r="B2280" t="s">
        <v>283</v>
      </c>
      <c r="C2280">
        <v>62</v>
      </c>
      <c r="D2280" t="s">
        <v>2074</v>
      </c>
      <c r="E2280">
        <v>785</v>
      </c>
      <c r="F2280" t="s">
        <v>2088</v>
      </c>
      <c r="G2280" t="s">
        <v>2076</v>
      </c>
      <c r="H2280">
        <v>272796</v>
      </c>
      <c r="I2280">
        <v>0.99</v>
      </c>
      <c r="J2280">
        <v>1</v>
      </c>
      <c r="K2280" t="s">
        <v>78</v>
      </c>
      <c r="L2280">
        <v>1</v>
      </c>
      <c r="M2280" t="s">
        <v>51</v>
      </c>
      <c r="N2280">
        <v>1</v>
      </c>
      <c r="O2280" t="s">
        <v>52</v>
      </c>
      <c r="P2280">
        <v>1280</v>
      </c>
      <c r="Q2280">
        <v>1</v>
      </c>
      <c r="R2280">
        <v>236</v>
      </c>
      <c r="S2280">
        <v>38</v>
      </c>
      <c r="T2280" s="3">
        <v>40847</v>
      </c>
      <c r="U2280" t="s">
        <v>338</v>
      </c>
      <c r="V2280" t="s">
        <v>339</v>
      </c>
      <c r="W2280" t="s">
        <v>55</v>
      </c>
      <c r="X2280">
        <v>13.86</v>
      </c>
      <c r="Y2280">
        <v>38</v>
      </c>
      <c r="Z2280" t="s">
        <v>340</v>
      </c>
      <c r="AA2280" t="s">
        <v>341</v>
      </c>
      <c r="AB2280" t="s">
        <v>338</v>
      </c>
      <c r="AC2280" t="s">
        <v>339</v>
      </c>
      <c r="AD2280" t="s">
        <v>55</v>
      </c>
      <c r="AE2280" t="s">
        <v>342</v>
      </c>
      <c r="AF2280">
        <v>3</v>
      </c>
      <c r="AG2280">
        <v>3</v>
      </c>
      <c r="AH2280" t="s">
        <v>165</v>
      </c>
      <c r="AI2280" t="s">
        <v>166</v>
      </c>
      <c r="AJ2280" t="s">
        <v>3281</v>
      </c>
      <c r="AK2280" t="s">
        <v>61</v>
      </c>
      <c r="AL2280">
        <v>2</v>
      </c>
      <c r="AM2280" t="s">
        <v>167</v>
      </c>
      <c r="AN2280" t="s">
        <v>63</v>
      </c>
      <c r="AO2280" t="s">
        <v>64</v>
      </c>
      <c r="AP2280" t="s">
        <v>168</v>
      </c>
      <c r="AQ2280" t="s">
        <v>169</v>
      </c>
      <c r="AR2280" t="s">
        <v>67</v>
      </c>
      <c r="AS2280" t="s">
        <v>68</v>
      </c>
      <c r="AT2280" t="s">
        <v>69</v>
      </c>
      <c r="AU2280">
        <v>51</v>
      </c>
      <c r="AV2280">
        <v>22</v>
      </c>
      <c r="AW2280">
        <f>YEAR(ChinookMusic[[#This Row],[invoiceDate]])</f>
        <v>2011</v>
      </c>
      <c r="AX2280" t="str">
        <f>TEXT(ChinookMusic[[#This Row],[invoiceDate]],"MMMM")</f>
        <v>October</v>
      </c>
    </row>
    <row r="2281" spans="1:50" x14ac:dyDescent="0.3">
      <c r="A2281">
        <v>58</v>
      </c>
      <c r="B2281" t="s">
        <v>283</v>
      </c>
      <c r="C2281">
        <v>62</v>
      </c>
      <c r="D2281" t="s">
        <v>2074</v>
      </c>
      <c r="E2281">
        <v>785</v>
      </c>
      <c r="F2281" t="s">
        <v>2088</v>
      </c>
      <c r="G2281" t="s">
        <v>2076</v>
      </c>
      <c r="H2281">
        <v>272796</v>
      </c>
      <c r="I2281">
        <v>0.99</v>
      </c>
      <c r="J2281">
        <v>1</v>
      </c>
      <c r="K2281" t="s">
        <v>78</v>
      </c>
      <c r="L2281">
        <v>1</v>
      </c>
      <c r="M2281" t="s">
        <v>51</v>
      </c>
      <c r="N2281">
        <v>8</v>
      </c>
      <c r="O2281" t="s">
        <v>52</v>
      </c>
      <c r="P2281">
        <v>1280</v>
      </c>
      <c r="Q2281">
        <v>1</v>
      </c>
      <c r="R2281">
        <v>236</v>
      </c>
      <c r="S2281">
        <v>38</v>
      </c>
      <c r="T2281" s="3">
        <v>40847</v>
      </c>
      <c r="U2281" t="s">
        <v>338</v>
      </c>
      <c r="V2281" t="s">
        <v>339</v>
      </c>
      <c r="W2281" t="s">
        <v>55</v>
      </c>
      <c r="X2281">
        <v>13.86</v>
      </c>
      <c r="Y2281">
        <v>38</v>
      </c>
      <c r="Z2281" t="s">
        <v>340</v>
      </c>
      <c r="AA2281" t="s">
        <v>341</v>
      </c>
      <c r="AB2281" t="s">
        <v>338</v>
      </c>
      <c r="AC2281" t="s">
        <v>339</v>
      </c>
      <c r="AD2281" t="s">
        <v>55</v>
      </c>
      <c r="AE2281" t="s">
        <v>342</v>
      </c>
      <c r="AF2281">
        <v>3</v>
      </c>
      <c r="AG2281">
        <v>3</v>
      </c>
      <c r="AH2281" t="s">
        <v>165</v>
      </c>
      <c r="AI2281" t="s">
        <v>166</v>
      </c>
      <c r="AJ2281" t="s">
        <v>3281</v>
      </c>
      <c r="AK2281" t="s">
        <v>61</v>
      </c>
      <c r="AL2281">
        <v>2</v>
      </c>
      <c r="AM2281" t="s">
        <v>167</v>
      </c>
      <c r="AN2281" t="s">
        <v>63</v>
      </c>
      <c r="AO2281" t="s">
        <v>64</v>
      </c>
      <c r="AP2281" t="s">
        <v>168</v>
      </c>
      <c r="AQ2281" t="s">
        <v>169</v>
      </c>
      <c r="AR2281" t="s">
        <v>67</v>
      </c>
      <c r="AS2281" t="s">
        <v>68</v>
      </c>
      <c r="AT2281" t="s">
        <v>69</v>
      </c>
      <c r="AU2281">
        <v>51</v>
      </c>
      <c r="AV2281">
        <v>22</v>
      </c>
      <c r="AW2281">
        <f>YEAR(ChinookMusic[[#This Row],[invoiceDate]])</f>
        <v>2011</v>
      </c>
      <c r="AX2281" t="str">
        <f>TEXT(ChinookMusic[[#This Row],[invoiceDate]],"MMMM")</f>
        <v>October</v>
      </c>
    </row>
    <row r="2282" spans="1:50" x14ac:dyDescent="0.3">
      <c r="A2282">
        <v>58</v>
      </c>
      <c r="B2282" t="s">
        <v>283</v>
      </c>
      <c r="C2282">
        <v>59</v>
      </c>
      <c r="D2282" t="s">
        <v>296</v>
      </c>
      <c r="E2282">
        <v>758</v>
      </c>
      <c r="F2282" t="s">
        <v>2089</v>
      </c>
      <c r="G2282" t="s">
        <v>298</v>
      </c>
      <c r="H2282">
        <v>210259</v>
      </c>
      <c r="I2282">
        <v>0.99</v>
      </c>
      <c r="J2282">
        <v>1</v>
      </c>
      <c r="K2282" t="s">
        <v>78</v>
      </c>
      <c r="L2282">
        <v>1</v>
      </c>
      <c r="M2282" t="s">
        <v>51</v>
      </c>
      <c r="N2282">
        <v>8</v>
      </c>
      <c r="O2282" t="s">
        <v>52</v>
      </c>
      <c r="P2282">
        <v>1277</v>
      </c>
      <c r="Q2282">
        <v>1</v>
      </c>
      <c r="R2282">
        <v>236</v>
      </c>
      <c r="S2282">
        <v>38</v>
      </c>
      <c r="T2282" s="3">
        <v>40847</v>
      </c>
      <c r="U2282" t="s">
        <v>338</v>
      </c>
      <c r="V2282" t="s">
        <v>339</v>
      </c>
      <c r="W2282" t="s">
        <v>55</v>
      </c>
      <c r="X2282">
        <v>13.86</v>
      </c>
      <c r="Y2282">
        <v>38</v>
      </c>
      <c r="Z2282" t="s">
        <v>340</v>
      </c>
      <c r="AA2282" t="s">
        <v>341</v>
      </c>
      <c r="AB2282" t="s">
        <v>338</v>
      </c>
      <c r="AC2282" t="s">
        <v>339</v>
      </c>
      <c r="AD2282" t="s">
        <v>55</v>
      </c>
      <c r="AE2282" t="s">
        <v>342</v>
      </c>
      <c r="AF2282">
        <v>3</v>
      </c>
      <c r="AG2282">
        <v>3</v>
      </c>
      <c r="AH2282" t="s">
        <v>165</v>
      </c>
      <c r="AI2282" t="s">
        <v>166</v>
      </c>
      <c r="AJ2282" t="s">
        <v>3281</v>
      </c>
      <c r="AK2282" t="s">
        <v>61</v>
      </c>
      <c r="AL2282">
        <v>2</v>
      </c>
      <c r="AM2282" t="s">
        <v>167</v>
      </c>
      <c r="AN2282" t="s">
        <v>63</v>
      </c>
      <c r="AO2282" t="s">
        <v>64</v>
      </c>
      <c r="AP2282" t="s">
        <v>168</v>
      </c>
      <c r="AQ2282" t="s">
        <v>169</v>
      </c>
      <c r="AR2282" t="s">
        <v>67</v>
      </c>
      <c r="AS2282" t="s">
        <v>68</v>
      </c>
      <c r="AT2282" t="s">
        <v>69</v>
      </c>
      <c r="AU2282">
        <v>51</v>
      </c>
      <c r="AV2282">
        <v>22</v>
      </c>
      <c r="AW2282">
        <f>YEAR(ChinookMusic[[#This Row],[invoiceDate]])</f>
        <v>2011</v>
      </c>
      <c r="AX2282" t="str">
        <f>TEXT(ChinookMusic[[#This Row],[invoiceDate]],"MMMM")</f>
        <v>October</v>
      </c>
    </row>
    <row r="2283" spans="1:50" x14ac:dyDescent="0.3">
      <c r="A2283">
        <v>58</v>
      </c>
      <c r="B2283" t="s">
        <v>283</v>
      </c>
      <c r="C2283">
        <v>59</v>
      </c>
      <c r="D2283" t="s">
        <v>296</v>
      </c>
      <c r="E2283">
        <v>758</v>
      </c>
      <c r="F2283" t="s">
        <v>2089</v>
      </c>
      <c r="G2283" t="s">
        <v>298</v>
      </c>
      <c r="H2283">
        <v>210259</v>
      </c>
      <c r="I2283">
        <v>0.99</v>
      </c>
      <c r="J2283">
        <v>1</v>
      </c>
      <c r="K2283" t="s">
        <v>78</v>
      </c>
      <c r="L2283">
        <v>1</v>
      </c>
      <c r="M2283" t="s">
        <v>51</v>
      </c>
      <c r="N2283">
        <v>1</v>
      </c>
      <c r="O2283" t="s">
        <v>52</v>
      </c>
      <c r="P2283">
        <v>1277</v>
      </c>
      <c r="Q2283">
        <v>1</v>
      </c>
      <c r="R2283">
        <v>236</v>
      </c>
      <c r="S2283">
        <v>38</v>
      </c>
      <c r="T2283" s="3">
        <v>40847</v>
      </c>
      <c r="U2283" t="s">
        <v>338</v>
      </c>
      <c r="V2283" t="s">
        <v>339</v>
      </c>
      <c r="W2283" t="s">
        <v>55</v>
      </c>
      <c r="X2283">
        <v>13.86</v>
      </c>
      <c r="Y2283">
        <v>38</v>
      </c>
      <c r="Z2283" t="s">
        <v>340</v>
      </c>
      <c r="AA2283" t="s">
        <v>341</v>
      </c>
      <c r="AB2283" t="s">
        <v>338</v>
      </c>
      <c r="AC2283" t="s">
        <v>339</v>
      </c>
      <c r="AD2283" t="s">
        <v>55</v>
      </c>
      <c r="AE2283" t="s">
        <v>342</v>
      </c>
      <c r="AF2283">
        <v>3</v>
      </c>
      <c r="AG2283">
        <v>3</v>
      </c>
      <c r="AH2283" t="s">
        <v>165</v>
      </c>
      <c r="AI2283" t="s">
        <v>166</v>
      </c>
      <c r="AJ2283" t="s">
        <v>3281</v>
      </c>
      <c r="AK2283" t="s">
        <v>61</v>
      </c>
      <c r="AL2283">
        <v>2</v>
      </c>
      <c r="AM2283" t="s">
        <v>167</v>
      </c>
      <c r="AN2283" t="s">
        <v>63</v>
      </c>
      <c r="AO2283" t="s">
        <v>64</v>
      </c>
      <c r="AP2283" t="s">
        <v>168</v>
      </c>
      <c r="AQ2283" t="s">
        <v>169</v>
      </c>
      <c r="AR2283" t="s">
        <v>67</v>
      </c>
      <c r="AS2283" t="s">
        <v>68</v>
      </c>
      <c r="AT2283" t="s">
        <v>69</v>
      </c>
      <c r="AU2283">
        <v>51</v>
      </c>
      <c r="AV2283">
        <v>22</v>
      </c>
      <c r="AW2283">
        <f>YEAR(ChinookMusic[[#This Row],[invoiceDate]])</f>
        <v>2011</v>
      </c>
      <c r="AX2283" t="str">
        <f>TEXT(ChinookMusic[[#This Row],[invoiceDate]],"MMMM")</f>
        <v>October</v>
      </c>
    </row>
    <row r="2284" spans="1:50" x14ac:dyDescent="0.3">
      <c r="A2284">
        <v>58</v>
      </c>
      <c r="B2284" t="s">
        <v>283</v>
      </c>
      <c r="C2284">
        <v>58</v>
      </c>
      <c r="D2284" t="s">
        <v>2077</v>
      </c>
      <c r="E2284">
        <v>749</v>
      </c>
      <c r="F2284" t="s">
        <v>2090</v>
      </c>
      <c r="G2284" t="s">
        <v>2079</v>
      </c>
      <c r="H2284">
        <v>263836</v>
      </c>
      <c r="I2284">
        <v>0.99</v>
      </c>
      <c r="J2284">
        <v>1</v>
      </c>
      <c r="K2284" t="s">
        <v>78</v>
      </c>
      <c r="L2284">
        <v>1</v>
      </c>
      <c r="M2284" t="s">
        <v>51</v>
      </c>
      <c r="N2284">
        <v>8</v>
      </c>
      <c r="O2284" t="s">
        <v>52</v>
      </c>
      <c r="P2284">
        <v>1276</v>
      </c>
      <c r="Q2284">
        <v>1</v>
      </c>
      <c r="R2284">
        <v>236</v>
      </c>
      <c r="S2284">
        <v>38</v>
      </c>
      <c r="T2284" s="3">
        <v>40847</v>
      </c>
      <c r="U2284" t="s">
        <v>338</v>
      </c>
      <c r="V2284" t="s">
        <v>339</v>
      </c>
      <c r="W2284" t="s">
        <v>55</v>
      </c>
      <c r="X2284">
        <v>13.86</v>
      </c>
      <c r="Y2284">
        <v>38</v>
      </c>
      <c r="Z2284" t="s">
        <v>340</v>
      </c>
      <c r="AA2284" t="s">
        <v>341</v>
      </c>
      <c r="AB2284" t="s">
        <v>338</v>
      </c>
      <c r="AC2284" t="s">
        <v>339</v>
      </c>
      <c r="AD2284" t="s">
        <v>55</v>
      </c>
      <c r="AE2284" t="s">
        <v>342</v>
      </c>
      <c r="AF2284">
        <v>3</v>
      </c>
      <c r="AG2284">
        <v>3</v>
      </c>
      <c r="AH2284" t="s">
        <v>165</v>
      </c>
      <c r="AI2284" t="s">
        <v>166</v>
      </c>
      <c r="AJ2284" t="s">
        <v>3281</v>
      </c>
      <c r="AK2284" t="s">
        <v>61</v>
      </c>
      <c r="AL2284">
        <v>2</v>
      </c>
      <c r="AM2284" t="s">
        <v>167</v>
      </c>
      <c r="AN2284" t="s">
        <v>63</v>
      </c>
      <c r="AO2284" t="s">
        <v>64</v>
      </c>
      <c r="AP2284" t="s">
        <v>168</v>
      </c>
      <c r="AQ2284" t="s">
        <v>169</v>
      </c>
      <c r="AR2284" t="s">
        <v>67</v>
      </c>
      <c r="AS2284" t="s">
        <v>68</v>
      </c>
      <c r="AT2284" t="s">
        <v>69</v>
      </c>
      <c r="AU2284">
        <v>51</v>
      </c>
      <c r="AV2284">
        <v>22</v>
      </c>
      <c r="AW2284">
        <f>YEAR(ChinookMusic[[#This Row],[invoiceDate]])</f>
        <v>2011</v>
      </c>
      <c r="AX2284" t="str">
        <f>TEXT(ChinookMusic[[#This Row],[invoiceDate]],"MMMM")</f>
        <v>October</v>
      </c>
    </row>
    <row r="2285" spans="1:50" x14ac:dyDescent="0.3">
      <c r="A2285">
        <v>58</v>
      </c>
      <c r="B2285" t="s">
        <v>283</v>
      </c>
      <c r="C2285">
        <v>58</v>
      </c>
      <c r="D2285" t="s">
        <v>2077</v>
      </c>
      <c r="E2285">
        <v>749</v>
      </c>
      <c r="F2285" t="s">
        <v>2090</v>
      </c>
      <c r="G2285" t="s">
        <v>2079</v>
      </c>
      <c r="H2285">
        <v>263836</v>
      </c>
      <c r="I2285">
        <v>0.99</v>
      </c>
      <c r="J2285">
        <v>1</v>
      </c>
      <c r="K2285" t="s">
        <v>78</v>
      </c>
      <c r="L2285">
        <v>1</v>
      </c>
      <c r="M2285" t="s">
        <v>51</v>
      </c>
      <c r="N2285">
        <v>1</v>
      </c>
      <c r="O2285" t="s">
        <v>52</v>
      </c>
      <c r="P2285">
        <v>1276</v>
      </c>
      <c r="Q2285">
        <v>1</v>
      </c>
      <c r="R2285">
        <v>236</v>
      </c>
      <c r="S2285">
        <v>38</v>
      </c>
      <c r="T2285" s="3">
        <v>40847</v>
      </c>
      <c r="U2285" t="s">
        <v>338</v>
      </c>
      <c r="V2285" t="s">
        <v>339</v>
      </c>
      <c r="W2285" t="s">
        <v>55</v>
      </c>
      <c r="X2285">
        <v>13.86</v>
      </c>
      <c r="Y2285">
        <v>38</v>
      </c>
      <c r="Z2285" t="s">
        <v>340</v>
      </c>
      <c r="AA2285" t="s">
        <v>341</v>
      </c>
      <c r="AB2285" t="s">
        <v>338</v>
      </c>
      <c r="AC2285" t="s">
        <v>339</v>
      </c>
      <c r="AD2285" t="s">
        <v>55</v>
      </c>
      <c r="AE2285" t="s">
        <v>342</v>
      </c>
      <c r="AF2285">
        <v>3</v>
      </c>
      <c r="AG2285">
        <v>3</v>
      </c>
      <c r="AH2285" t="s">
        <v>165</v>
      </c>
      <c r="AI2285" t="s">
        <v>166</v>
      </c>
      <c r="AJ2285" t="s">
        <v>3281</v>
      </c>
      <c r="AK2285" t="s">
        <v>61</v>
      </c>
      <c r="AL2285">
        <v>2</v>
      </c>
      <c r="AM2285" t="s">
        <v>167</v>
      </c>
      <c r="AN2285" t="s">
        <v>63</v>
      </c>
      <c r="AO2285" t="s">
        <v>64</v>
      </c>
      <c r="AP2285" t="s">
        <v>168</v>
      </c>
      <c r="AQ2285" t="s">
        <v>169</v>
      </c>
      <c r="AR2285" t="s">
        <v>67</v>
      </c>
      <c r="AS2285" t="s">
        <v>68</v>
      </c>
      <c r="AT2285" t="s">
        <v>69</v>
      </c>
      <c r="AU2285">
        <v>51</v>
      </c>
      <c r="AV2285">
        <v>22</v>
      </c>
      <c r="AW2285">
        <f>YEAR(ChinookMusic[[#This Row],[invoiceDate]])</f>
        <v>2011</v>
      </c>
      <c r="AX2285" t="str">
        <f>TEXT(ChinookMusic[[#This Row],[invoiceDate]],"MMMM")</f>
        <v>October</v>
      </c>
    </row>
    <row r="2286" spans="1:50" x14ac:dyDescent="0.3">
      <c r="A2286">
        <v>58</v>
      </c>
      <c r="B2286" t="s">
        <v>283</v>
      </c>
      <c r="C2286">
        <v>63</v>
      </c>
      <c r="D2286" t="s">
        <v>284</v>
      </c>
      <c r="E2286">
        <v>794</v>
      </c>
      <c r="F2286" t="s">
        <v>2091</v>
      </c>
      <c r="G2286" t="s">
        <v>286</v>
      </c>
      <c r="H2286">
        <v>276323</v>
      </c>
      <c r="I2286">
        <v>0.99</v>
      </c>
      <c r="J2286">
        <v>1</v>
      </c>
      <c r="K2286" t="s">
        <v>78</v>
      </c>
      <c r="L2286">
        <v>1</v>
      </c>
      <c r="M2286" t="s">
        <v>51</v>
      </c>
      <c r="N2286">
        <v>5</v>
      </c>
      <c r="O2286" t="s">
        <v>70</v>
      </c>
      <c r="P2286">
        <v>1281</v>
      </c>
      <c r="Q2286">
        <v>1</v>
      </c>
      <c r="R2286">
        <v>236</v>
      </c>
      <c r="S2286">
        <v>38</v>
      </c>
      <c r="T2286" s="3">
        <v>40847</v>
      </c>
      <c r="U2286" t="s">
        <v>338</v>
      </c>
      <c r="V2286" t="s">
        <v>339</v>
      </c>
      <c r="W2286" t="s">
        <v>55</v>
      </c>
      <c r="X2286">
        <v>13.86</v>
      </c>
      <c r="Y2286">
        <v>38</v>
      </c>
      <c r="Z2286" t="s">
        <v>340</v>
      </c>
      <c r="AA2286" t="s">
        <v>341</v>
      </c>
      <c r="AB2286" t="s">
        <v>338</v>
      </c>
      <c r="AC2286" t="s">
        <v>339</v>
      </c>
      <c r="AD2286" t="s">
        <v>55</v>
      </c>
      <c r="AE2286" t="s">
        <v>342</v>
      </c>
      <c r="AF2286">
        <v>3</v>
      </c>
      <c r="AG2286">
        <v>3</v>
      </c>
      <c r="AH2286" t="s">
        <v>165</v>
      </c>
      <c r="AI2286" t="s">
        <v>166</v>
      </c>
      <c r="AJ2286" t="s">
        <v>3281</v>
      </c>
      <c r="AK2286" t="s">
        <v>61</v>
      </c>
      <c r="AL2286">
        <v>2</v>
      </c>
      <c r="AM2286" t="s">
        <v>167</v>
      </c>
      <c r="AN2286" t="s">
        <v>63</v>
      </c>
      <c r="AO2286" t="s">
        <v>64</v>
      </c>
      <c r="AP2286" t="s">
        <v>168</v>
      </c>
      <c r="AQ2286" t="s">
        <v>169</v>
      </c>
      <c r="AR2286" t="s">
        <v>67</v>
      </c>
      <c r="AS2286" t="s">
        <v>68</v>
      </c>
      <c r="AT2286" t="s">
        <v>69</v>
      </c>
      <c r="AU2286">
        <v>51</v>
      </c>
      <c r="AV2286">
        <v>22</v>
      </c>
      <c r="AW2286">
        <f>YEAR(ChinookMusic[[#This Row],[invoiceDate]])</f>
        <v>2011</v>
      </c>
      <c r="AX2286" t="str">
        <f>TEXT(ChinookMusic[[#This Row],[invoiceDate]],"MMMM")</f>
        <v>October</v>
      </c>
    </row>
    <row r="2287" spans="1:50" x14ac:dyDescent="0.3">
      <c r="A2287">
        <v>58</v>
      </c>
      <c r="B2287" t="s">
        <v>283</v>
      </c>
      <c r="C2287">
        <v>63</v>
      </c>
      <c r="D2287" t="s">
        <v>284</v>
      </c>
      <c r="E2287">
        <v>794</v>
      </c>
      <c r="F2287" t="s">
        <v>2091</v>
      </c>
      <c r="G2287" t="s">
        <v>286</v>
      </c>
      <c r="H2287">
        <v>276323</v>
      </c>
      <c r="I2287">
        <v>0.99</v>
      </c>
      <c r="J2287">
        <v>1</v>
      </c>
      <c r="K2287" t="s">
        <v>78</v>
      </c>
      <c r="L2287">
        <v>1</v>
      </c>
      <c r="M2287" t="s">
        <v>51</v>
      </c>
      <c r="N2287">
        <v>8</v>
      </c>
      <c r="O2287" t="s">
        <v>52</v>
      </c>
      <c r="P2287">
        <v>1281</v>
      </c>
      <c r="Q2287">
        <v>1</v>
      </c>
      <c r="R2287">
        <v>236</v>
      </c>
      <c r="S2287">
        <v>38</v>
      </c>
      <c r="T2287" s="3">
        <v>40847</v>
      </c>
      <c r="U2287" t="s">
        <v>338</v>
      </c>
      <c r="V2287" t="s">
        <v>339</v>
      </c>
      <c r="W2287" t="s">
        <v>55</v>
      </c>
      <c r="X2287">
        <v>13.86</v>
      </c>
      <c r="Y2287">
        <v>38</v>
      </c>
      <c r="Z2287" t="s">
        <v>340</v>
      </c>
      <c r="AA2287" t="s">
        <v>341</v>
      </c>
      <c r="AB2287" t="s">
        <v>338</v>
      </c>
      <c r="AC2287" t="s">
        <v>339</v>
      </c>
      <c r="AD2287" t="s">
        <v>55</v>
      </c>
      <c r="AE2287" t="s">
        <v>342</v>
      </c>
      <c r="AF2287">
        <v>3</v>
      </c>
      <c r="AG2287">
        <v>3</v>
      </c>
      <c r="AH2287" t="s">
        <v>165</v>
      </c>
      <c r="AI2287" t="s">
        <v>166</v>
      </c>
      <c r="AJ2287" t="s">
        <v>3281</v>
      </c>
      <c r="AK2287" t="s">
        <v>61</v>
      </c>
      <c r="AL2287">
        <v>2</v>
      </c>
      <c r="AM2287" t="s">
        <v>167</v>
      </c>
      <c r="AN2287" t="s">
        <v>63</v>
      </c>
      <c r="AO2287" t="s">
        <v>64</v>
      </c>
      <c r="AP2287" t="s">
        <v>168</v>
      </c>
      <c r="AQ2287" t="s">
        <v>169</v>
      </c>
      <c r="AR2287" t="s">
        <v>67</v>
      </c>
      <c r="AS2287" t="s">
        <v>68</v>
      </c>
      <c r="AT2287" t="s">
        <v>69</v>
      </c>
      <c r="AU2287">
        <v>51</v>
      </c>
      <c r="AV2287">
        <v>22</v>
      </c>
      <c r="AW2287">
        <f>YEAR(ChinookMusic[[#This Row],[invoiceDate]])</f>
        <v>2011</v>
      </c>
      <c r="AX2287" t="str">
        <f>TEXT(ChinookMusic[[#This Row],[invoiceDate]],"MMMM")</f>
        <v>October</v>
      </c>
    </row>
    <row r="2288" spans="1:50" x14ac:dyDescent="0.3">
      <c r="A2288">
        <v>58</v>
      </c>
      <c r="B2288" t="s">
        <v>283</v>
      </c>
      <c r="C2288">
        <v>63</v>
      </c>
      <c r="D2288" t="s">
        <v>284</v>
      </c>
      <c r="E2288">
        <v>794</v>
      </c>
      <c r="F2288" t="s">
        <v>2091</v>
      </c>
      <c r="G2288" t="s">
        <v>286</v>
      </c>
      <c r="H2288">
        <v>276323</v>
      </c>
      <c r="I2288">
        <v>0.99</v>
      </c>
      <c r="J2288">
        <v>1</v>
      </c>
      <c r="K2288" t="s">
        <v>78</v>
      </c>
      <c r="L2288">
        <v>1</v>
      </c>
      <c r="M2288" t="s">
        <v>51</v>
      </c>
      <c r="N2288">
        <v>1</v>
      </c>
      <c r="O2288" t="s">
        <v>52</v>
      </c>
      <c r="P2288">
        <v>1281</v>
      </c>
      <c r="Q2288">
        <v>1</v>
      </c>
      <c r="R2288">
        <v>236</v>
      </c>
      <c r="S2288">
        <v>38</v>
      </c>
      <c r="T2288" s="3">
        <v>40847</v>
      </c>
      <c r="U2288" t="s">
        <v>338</v>
      </c>
      <c r="V2288" t="s">
        <v>339</v>
      </c>
      <c r="W2288" t="s">
        <v>55</v>
      </c>
      <c r="X2288">
        <v>13.86</v>
      </c>
      <c r="Y2288">
        <v>38</v>
      </c>
      <c r="Z2288" t="s">
        <v>340</v>
      </c>
      <c r="AA2288" t="s">
        <v>341</v>
      </c>
      <c r="AB2288" t="s">
        <v>338</v>
      </c>
      <c r="AC2288" t="s">
        <v>339</v>
      </c>
      <c r="AD2288" t="s">
        <v>55</v>
      </c>
      <c r="AE2288" t="s">
        <v>342</v>
      </c>
      <c r="AF2288">
        <v>3</v>
      </c>
      <c r="AG2288">
        <v>3</v>
      </c>
      <c r="AH2288" t="s">
        <v>165</v>
      </c>
      <c r="AI2288" t="s">
        <v>166</v>
      </c>
      <c r="AJ2288" t="s">
        <v>3281</v>
      </c>
      <c r="AK2288" t="s">
        <v>61</v>
      </c>
      <c r="AL2288">
        <v>2</v>
      </c>
      <c r="AM2288" t="s">
        <v>167</v>
      </c>
      <c r="AN2288" t="s">
        <v>63</v>
      </c>
      <c r="AO2288" t="s">
        <v>64</v>
      </c>
      <c r="AP2288" t="s">
        <v>168</v>
      </c>
      <c r="AQ2288" t="s">
        <v>169</v>
      </c>
      <c r="AR2288" t="s">
        <v>67</v>
      </c>
      <c r="AS2288" t="s">
        <v>68</v>
      </c>
      <c r="AT2288" t="s">
        <v>69</v>
      </c>
      <c r="AU2288">
        <v>51</v>
      </c>
      <c r="AV2288">
        <v>22</v>
      </c>
      <c r="AW2288">
        <f>YEAR(ChinookMusic[[#This Row],[invoiceDate]])</f>
        <v>2011</v>
      </c>
      <c r="AX2288" t="str">
        <f>TEXT(ChinookMusic[[#This Row],[invoiceDate]],"MMMM")</f>
        <v>October</v>
      </c>
    </row>
    <row r="2289" spans="1:50" x14ac:dyDescent="0.3">
      <c r="A2289">
        <v>58</v>
      </c>
      <c r="B2289" t="s">
        <v>283</v>
      </c>
      <c r="C2289">
        <v>60</v>
      </c>
      <c r="D2289" t="s">
        <v>2080</v>
      </c>
      <c r="E2289">
        <v>767</v>
      </c>
      <c r="F2289" t="s">
        <v>2092</v>
      </c>
      <c r="G2289" t="s">
        <v>2082</v>
      </c>
      <c r="H2289">
        <v>385880</v>
      </c>
      <c r="I2289">
        <v>0.99</v>
      </c>
      <c r="J2289">
        <v>1</v>
      </c>
      <c r="K2289" t="s">
        <v>78</v>
      </c>
      <c r="L2289">
        <v>1</v>
      </c>
      <c r="M2289" t="s">
        <v>51</v>
      </c>
      <c r="N2289">
        <v>8</v>
      </c>
      <c r="O2289" t="s">
        <v>52</v>
      </c>
      <c r="P2289">
        <v>1278</v>
      </c>
      <c r="Q2289">
        <v>1</v>
      </c>
      <c r="R2289">
        <v>236</v>
      </c>
      <c r="S2289">
        <v>38</v>
      </c>
      <c r="T2289" s="3">
        <v>40847</v>
      </c>
      <c r="U2289" t="s">
        <v>338</v>
      </c>
      <c r="V2289" t="s">
        <v>339</v>
      </c>
      <c r="W2289" t="s">
        <v>55</v>
      </c>
      <c r="X2289">
        <v>13.86</v>
      </c>
      <c r="Y2289">
        <v>38</v>
      </c>
      <c r="Z2289" t="s">
        <v>340</v>
      </c>
      <c r="AA2289" t="s">
        <v>341</v>
      </c>
      <c r="AB2289" t="s">
        <v>338</v>
      </c>
      <c r="AC2289" t="s">
        <v>339</v>
      </c>
      <c r="AD2289" t="s">
        <v>55</v>
      </c>
      <c r="AE2289" t="s">
        <v>342</v>
      </c>
      <c r="AF2289">
        <v>3</v>
      </c>
      <c r="AG2289">
        <v>3</v>
      </c>
      <c r="AH2289" t="s">
        <v>165</v>
      </c>
      <c r="AI2289" t="s">
        <v>166</v>
      </c>
      <c r="AJ2289" t="s">
        <v>3281</v>
      </c>
      <c r="AK2289" t="s">
        <v>61</v>
      </c>
      <c r="AL2289">
        <v>2</v>
      </c>
      <c r="AM2289" t="s">
        <v>167</v>
      </c>
      <c r="AN2289" t="s">
        <v>63</v>
      </c>
      <c r="AO2289" t="s">
        <v>64</v>
      </c>
      <c r="AP2289" t="s">
        <v>168</v>
      </c>
      <c r="AQ2289" t="s">
        <v>169</v>
      </c>
      <c r="AR2289" t="s">
        <v>67</v>
      </c>
      <c r="AS2289" t="s">
        <v>68</v>
      </c>
      <c r="AT2289" t="s">
        <v>69</v>
      </c>
      <c r="AU2289">
        <v>51</v>
      </c>
      <c r="AV2289">
        <v>22</v>
      </c>
      <c r="AW2289">
        <f>YEAR(ChinookMusic[[#This Row],[invoiceDate]])</f>
        <v>2011</v>
      </c>
      <c r="AX2289" t="str">
        <f>TEXT(ChinookMusic[[#This Row],[invoiceDate]],"MMMM")</f>
        <v>October</v>
      </c>
    </row>
    <row r="2290" spans="1:50" x14ac:dyDescent="0.3">
      <c r="A2290">
        <v>58</v>
      </c>
      <c r="B2290" t="s">
        <v>283</v>
      </c>
      <c r="C2290">
        <v>60</v>
      </c>
      <c r="D2290" t="s">
        <v>2080</v>
      </c>
      <c r="E2290">
        <v>767</v>
      </c>
      <c r="F2290" t="s">
        <v>2092</v>
      </c>
      <c r="G2290" t="s">
        <v>2082</v>
      </c>
      <c r="H2290">
        <v>385880</v>
      </c>
      <c r="I2290">
        <v>0.99</v>
      </c>
      <c r="J2290">
        <v>1</v>
      </c>
      <c r="K2290" t="s">
        <v>78</v>
      </c>
      <c r="L2290">
        <v>1</v>
      </c>
      <c r="M2290" t="s">
        <v>51</v>
      </c>
      <c r="N2290">
        <v>1</v>
      </c>
      <c r="O2290" t="s">
        <v>52</v>
      </c>
      <c r="P2290">
        <v>1278</v>
      </c>
      <c r="Q2290">
        <v>1</v>
      </c>
      <c r="R2290">
        <v>236</v>
      </c>
      <c r="S2290">
        <v>38</v>
      </c>
      <c r="T2290" s="3">
        <v>40847</v>
      </c>
      <c r="U2290" t="s">
        <v>338</v>
      </c>
      <c r="V2290" t="s">
        <v>339</v>
      </c>
      <c r="W2290" t="s">
        <v>55</v>
      </c>
      <c r="X2290">
        <v>13.86</v>
      </c>
      <c r="Y2290">
        <v>38</v>
      </c>
      <c r="Z2290" t="s">
        <v>340</v>
      </c>
      <c r="AA2290" t="s">
        <v>341</v>
      </c>
      <c r="AB2290" t="s">
        <v>338</v>
      </c>
      <c r="AC2290" t="s">
        <v>339</v>
      </c>
      <c r="AD2290" t="s">
        <v>55</v>
      </c>
      <c r="AE2290" t="s">
        <v>342</v>
      </c>
      <c r="AF2290">
        <v>3</v>
      </c>
      <c r="AG2290">
        <v>3</v>
      </c>
      <c r="AH2290" t="s">
        <v>165</v>
      </c>
      <c r="AI2290" t="s">
        <v>166</v>
      </c>
      <c r="AJ2290" t="s">
        <v>3281</v>
      </c>
      <c r="AK2290" t="s">
        <v>61</v>
      </c>
      <c r="AL2290">
        <v>2</v>
      </c>
      <c r="AM2290" t="s">
        <v>167</v>
      </c>
      <c r="AN2290" t="s">
        <v>63</v>
      </c>
      <c r="AO2290" t="s">
        <v>64</v>
      </c>
      <c r="AP2290" t="s">
        <v>168</v>
      </c>
      <c r="AQ2290" t="s">
        <v>169</v>
      </c>
      <c r="AR2290" t="s">
        <v>67</v>
      </c>
      <c r="AS2290" t="s">
        <v>68</v>
      </c>
      <c r="AT2290" t="s">
        <v>69</v>
      </c>
      <c r="AU2290">
        <v>51</v>
      </c>
      <c r="AV2290">
        <v>22</v>
      </c>
      <c r="AW2290">
        <f>YEAR(ChinookMusic[[#This Row],[invoiceDate]])</f>
        <v>2011</v>
      </c>
      <c r="AX2290" t="str">
        <f>TEXT(ChinookMusic[[#This Row],[invoiceDate]],"MMMM")</f>
        <v>October</v>
      </c>
    </row>
    <row r="2291" spans="1:50" x14ac:dyDescent="0.3">
      <c r="A2291">
        <v>79</v>
      </c>
      <c r="B2291" t="s">
        <v>846</v>
      </c>
      <c r="C2291">
        <v>68</v>
      </c>
      <c r="D2291" t="s">
        <v>847</v>
      </c>
      <c r="E2291">
        <v>848</v>
      </c>
      <c r="F2291" t="s">
        <v>847</v>
      </c>
      <c r="G2291" t="s">
        <v>2093</v>
      </c>
      <c r="H2291">
        <v>659226</v>
      </c>
      <c r="I2291">
        <v>0.99</v>
      </c>
      <c r="J2291">
        <v>1</v>
      </c>
      <c r="K2291" t="s">
        <v>78</v>
      </c>
      <c r="L2291">
        <v>2</v>
      </c>
      <c r="M2291" t="s">
        <v>115</v>
      </c>
      <c r="N2291">
        <v>8</v>
      </c>
      <c r="O2291" t="s">
        <v>52</v>
      </c>
      <c r="P2291">
        <v>1287</v>
      </c>
      <c r="Q2291">
        <v>1</v>
      </c>
      <c r="R2291">
        <v>236</v>
      </c>
      <c r="S2291">
        <v>38</v>
      </c>
      <c r="T2291" s="3">
        <v>40847</v>
      </c>
      <c r="U2291" t="s">
        <v>338</v>
      </c>
      <c r="V2291" t="s">
        <v>339</v>
      </c>
      <c r="W2291" t="s">
        <v>55</v>
      </c>
      <c r="X2291">
        <v>13.86</v>
      </c>
      <c r="Y2291">
        <v>38</v>
      </c>
      <c r="Z2291" t="s">
        <v>340</v>
      </c>
      <c r="AA2291" t="s">
        <v>341</v>
      </c>
      <c r="AB2291" t="s">
        <v>338</v>
      </c>
      <c r="AC2291" t="s">
        <v>339</v>
      </c>
      <c r="AD2291" t="s">
        <v>55</v>
      </c>
      <c r="AE2291" t="s">
        <v>342</v>
      </c>
      <c r="AF2291">
        <v>3</v>
      </c>
      <c r="AG2291">
        <v>3</v>
      </c>
      <c r="AH2291" t="s">
        <v>165</v>
      </c>
      <c r="AI2291" t="s">
        <v>166</v>
      </c>
      <c r="AJ2291" t="s">
        <v>3281</v>
      </c>
      <c r="AK2291" t="s">
        <v>61</v>
      </c>
      <c r="AL2291">
        <v>2</v>
      </c>
      <c r="AM2291" t="s">
        <v>167</v>
      </c>
      <c r="AN2291" t="s">
        <v>63</v>
      </c>
      <c r="AO2291" t="s">
        <v>64</v>
      </c>
      <c r="AP2291" t="s">
        <v>168</v>
      </c>
      <c r="AQ2291" t="s">
        <v>169</v>
      </c>
      <c r="AR2291" t="s">
        <v>67</v>
      </c>
      <c r="AS2291" t="s">
        <v>68</v>
      </c>
      <c r="AT2291" t="s">
        <v>69</v>
      </c>
      <c r="AU2291">
        <v>51</v>
      </c>
      <c r="AV2291">
        <v>22</v>
      </c>
      <c r="AW2291">
        <f>YEAR(ChinookMusic[[#This Row],[invoiceDate]])</f>
        <v>2011</v>
      </c>
      <c r="AX2291" t="str">
        <f>TEXT(ChinookMusic[[#This Row],[invoiceDate]],"MMMM")</f>
        <v>October</v>
      </c>
    </row>
    <row r="2292" spans="1:50" x14ac:dyDescent="0.3">
      <c r="A2292">
        <v>79</v>
      </c>
      <c r="B2292" t="s">
        <v>846</v>
      </c>
      <c r="C2292">
        <v>68</v>
      </c>
      <c r="D2292" t="s">
        <v>847</v>
      </c>
      <c r="E2292">
        <v>848</v>
      </c>
      <c r="F2292" t="s">
        <v>847</v>
      </c>
      <c r="G2292" t="s">
        <v>2093</v>
      </c>
      <c r="H2292">
        <v>659226</v>
      </c>
      <c r="I2292">
        <v>0.99</v>
      </c>
      <c r="J2292">
        <v>1</v>
      </c>
      <c r="K2292" t="s">
        <v>78</v>
      </c>
      <c r="L2292">
        <v>2</v>
      </c>
      <c r="M2292" t="s">
        <v>115</v>
      </c>
      <c r="N2292">
        <v>1</v>
      </c>
      <c r="O2292" t="s">
        <v>52</v>
      </c>
      <c r="P2292">
        <v>1287</v>
      </c>
      <c r="Q2292">
        <v>1</v>
      </c>
      <c r="R2292">
        <v>236</v>
      </c>
      <c r="S2292">
        <v>38</v>
      </c>
      <c r="T2292" s="3">
        <v>40847</v>
      </c>
      <c r="U2292" t="s">
        <v>338</v>
      </c>
      <c r="V2292" t="s">
        <v>339</v>
      </c>
      <c r="W2292" t="s">
        <v>55</v>
      </c>
      <c r="X2292">
        <v>13.86</v>
      </c>
      <c r="Y2292">
        <v>38</v>
      </c>
      <c r="Z2292" t="s">
        <v>340</v>
      </c>
      <c r="AA2292" t="s">
        <v>341</v>
      </c>
      <c r="AB2292" t="s">
        <v>338</v>
      </c>
      <c r="AC2292" t="s">
        <v>339</v>
      </c>
      <c r="AD2292" t="s">
        <v>55</v>
      </c>
      <c r="AE2292" t="s">
        <v>342</v>
      </c>
      <c r="AF2292">
        <v>3</v>
      </c>
      <c r="AG2292">
        <v>3</v>
      </c>
      <c r="AH2292" t="s">
        <v>165</v>
      </c>
      <c r="AI2292" t="s">
        <v>166</v>
      </c>
      <c r="AJ2292" t="s">
        <v>3281</v>
      </c>
      <c r="AK2292" t="s">
        <v>61</v>
      </c>
      <c r="AL2292">
        <v>2</v>
      </c>
      <c r="AM2292" t="s">
        <v>167</v>
      </c>
      <c r="AN2292" t="s">
        <v>63</v>
      </c>
      <c r="AO2292" t="s">
        <v>64</v>
      </c>
      <c r="AP2292" t="s">
        <v>168</v>
      </c>
      <c r="AQ2292" t="s">
        <v>169</v>
      </c>
      <c r="AR2292" t="s">
        <v>67</v>
      </c>
      <c r="AS2292" t="s">
        <v>68</v>
      </c>
      <c r="AT2292" t="s">
        <v>69</v>
      </c>
      <c r="AU2292">
        <v>51</v>
      </c>
      <c r="AV2292">
        <v>22</v>
      </c>
      <c r="AW2292">
        <f>YEAR(ChinookMusic[[#This Row],[invoiceDate]])</f>
        <v>2011</v>
      </c>
      <c r="AX2292" t="str">
        <f>TEXT(ChinookMusic[[#This Row],[invoiceDate]],"MMMM")</f>
        <v>October</v>
      </c>
    </row>
    <row r="2293" spans="1:50" x14ac:dyDescent="0.3">
      <c r="A2293">
        <v>58</v>
      </c>
      <c r="B2293" t="s">
        <v>283</v>
      </c>
      <c r="C2293">
        <v>66</v>
      </c>
      <c r="D2293" t="s">
        <v>313</v>
      </c>
      <c r="E2293">
        <v>821</v>
      </c>
      <c r="F2293" t="s">
        <v>2094</v>
      </c>
      <c r="G2293" t="s">
        <v>315</v>
      </c>
      <c r="H2293">
        <v>334445</v>
      </c>
      <c r="I2293">
        <v>0.99</v>
      </c>
      <c r="J2293">
        <v>1</v>
      </c>
      <c r="K2293" t="s">
        <v>78</v>
      </c>
      <c r="L2293">
        <v>1</v>
      </c>
      <c r="M2293" t="s">
        <v>51</v>
      </c>
      <c r="N2293">
        <v>8</v>
      </c>
      <c r="O2293" t="s">
        <v>52</v>
      </c>
      <c r="P2293">
        <v>1284</v>
      </c>
      <c r="Q2293">
        <v>1</v>
      </c>
      <c r="R2293">
        <v>236</v>
      </c>
      <c r="S2293">
        <v>38</v>
      </c>
      <c r="T2293" s="3">
        <v>40847</v>
      </c>
      <c r="U2293" t="s">
        <v>338</v>
      </c>
      <c r="V2293" t="s">
        <v>339</v>
      </c>
      <c r="W2293" t="s">
        <v>55</v>
      </c>
      <c r="X2293">
        <v>13.86</v>
      </c>
      <c r="Y2293">
        <v>38</v>
      </c>
      <c r="Z2293" t="s">
        <v>340</v>
      </c>
      <c r="AA2293" t="s">
        <v>341</v>
      </c>
      <c r="AB2293" t="s">
        <v>338</v>
      </c>
      <c r="AC2293" t="s">
        <v>339</v>
      </c>
      <c r="AD2293" t="s">
        <v>55</v>
      </c>
      <c r="AE2293" t="s">
        <v>342</v>
      </c>
      <c r="AF2293">
        <v>3</v>
      </c>
      <c r="AG2293">
        <v>3</v>
      </c>
      <c r="AH2293" t="s">
        <v>165</v>
      </c>
      <c r="AI2293" t="s">
        <v>166</v>
      </c>
      <c r="AJ2293" t="s">
        <v>3281</v>
      </c>
      <c r="AK2293" t="s">
        <v>61</v>
      </c>
      <c r="AL2293">
        <v>2</v>
      </c>
      <c r="AM2293" t="s">
        <v>167</v>
      </c>
      <c r="AN2293" t="s">
        <v>63</v>
      </c>
      <c r="AO2293" t="s">
        <v>64</v>
      </c>
      <c r="AP2293" t="s">
        <v>168</v>
      </c>
      <c r="AQ2293" t="s">
        <v>169</v>
      </c>
      <c r="AR2293" t="s">
        <v>67</v>
      </c>
      <c r="AS2293" t="s">
        <v>68</v>
      </c>
      <c r="AT2293" t="s">
        <v>69</v>
      </c>
      <c r="AU2293">
        <v>51</v>
      </c>
      <c r="AV2293">
        <v>22</v>
      </c>
      <c r="AW2293">
        <f>YEAR(ChinookMusic[[#This Row],[invoiceDate]])</f>
        <v>2011</v>
      </c>
      <c r="AX2293" t="str">
        <f>TEXT(ChinookMusic[[#This Row],[invoiceDate]],"MMMM")</f>
        <v>October</v>
      </c>
    </row>
    <row r="2294" spans="1:50" x14ac:dyDescent="0.3">
      <c r="A2294">
        <v>58</v>
      </c>
      <c r="B2294" t="s">
        <v>283</v>
      </c>
      <c r="C2294">
        <v>66</v>
      </c>
      <c r="D2294" t="s">
        <v>313</v>
      </c>
      <c r="E2294">
        <v>821</v>
      </c>
      <c r="F2294" t="s">
        <v>2094</v>
      </c>
      <c r="G2294" t="s">
        <v>315</v>
      </c>
      <c r="H2294">
        <v>334445</v>
      </c>
      <c r="I2294">
        <v>0.99</v>
      </c>
      <c r="J2294">
        <v>1</v>
      </c>
      <c r="K2294" t="s">
        <v>78</v>
      </c>
      <c r="L2294">
        <v>1</v>
      </c>
      <c r="M2294" t="s">
        <v>51</v>
      </c>
      <c r="N2294">
        <v>1</v>
      </c>
      <c r="O2294" t="s">
        <v>52</v>
      </c>
      <c r="P2294">
        <v>1284</v>
      </c>
      <c r="Q2294">
        <v>1</v>
      </c>
      <c r="R2294">
        <v>236</v>
      </c>
      <c r="S2294">
        <v>38</v>
      </c>
      <c r="T2294" s="3">
        <v>40847</v>
      </c>
      <c r="U2294" t="s">
        <v>338</v>
      </c>
      <c r="V2294" t="s">
        <v>339</v>
      </c>
      <c r="W2294" t="s">
        <v>55</v>
      </c>
      <c r="X2294">
        <v>13.86</v>
      </c>
      <c r="Y2294">
        <v>38</v>
      </c>
      <c r="Z2294" t="s">
        <v>340</v>
      </c>
      <c r="AA2294" t="s">
        <v>341</v>
      </c>
      <c r="AB2294" t="s">
        <v>338</v>
      </c>
      <c r="AC2294" t="s">
        <v>339</v>
      </c>
      <c r="AD2294" t="s">
        <v>55</v>
      </c>
      <c r="AE2294" t="s">
        <v>342</v>
      </c>
      <c r="AF2294">
        <v>3</v>
      </c>
      <c r="AG2294">
        <v>3</v>
      </c>
      <c r="AH2294" t="s">
        <v>165</v>
      </c>
      <c r="AI2294" t="s">
        <v>166</v>
      </c>
      <c r="AJ2294" t="s">
        <v>3281</v>
      </c>
      <c r="AK2294" t="s">
        <v>61</v>
      </c>
      <c r="AL2294">
        <v>2</v>
      </c>
      <c r="AM2294" t="s">
        <v>167</v>
      </c>
      <c r="AN2294" t="s">
        <v>63</v>
      </c>
      <c r="AO2294" t="s">
        <v>64</v>
      </c>
      <c r="AP2294" t="s">
        <v>168</v>
      </c>
      <c r="AQ2294" t="s">
        <v>169</v>
      </c>
      <c r="AR2294" t="s">
        <v>67</v>
      </c>
      <c r="AS2294" t="s">
        <v>68</v>
      </c>
      <c r="AT2294" t="s">
        <v>69</v>
      </c>
      <c r="AU2294">
        <v>51</v>
      </c>
      <c r="AV2294">
        <v>22</v>
      </c>
      <c r="AW2294">
        <f>YEAR(ChinookMusic[[#This Row],[invoiceDate]])</f>
        <v>2011</v>
      </c>
      <c r="AX2294" t="str">
        <f>TEXT(ChinookMusic[[#This Row],[invoiceDate]],"MMMM")</f>
        <v>October</v>
      </c>
    </row>
    <row r="2295" spans="1:50" x14ac:dyDescent="0.3">
      <c r="A2295">
        <v>58</v>
      </c>
      <c r="B2295" t="s">
        <v>283</v>
      </c>
      <c r="C2295">
        <v>66</v>
      </c>
      <c r="D2295" t="s">
        <v>313</v>
      </c>
      <c r="E2295">
        <v>821</v>
      </c>
      <c r="F2295" t="s">
        <v>2094</v>
      </c>
      <c r="G2295" t="s">
        <v>315</v>
      </c>
      <c r="H2295">
        <v>334445</v>
      </c>
      <c r="I2295">
        <v>0.99</v>
      </c>
      <c r="J2295">
        <v>1</v>
      </c>
      <c r="K2295" t="s">
        <v>78</v>
      </c>
      <c r="L2295">
        <v>1</v>
      </c>
      <c r="M2295" t="s">
        <v>51</v>
      </c>
      <c r="N2295">
        <v>5</v>
      </c>
      <c r="O2295" t="s">
        <v>70</v>
      </c>
      <c r="P2295">
        <v>1284</v>
      </c>
      <c r="Q2295">
        <v>1</v>
      </c>
      <c r="R2295">
        <v>236</v>
      </c>
      <c r="S2295">
        <v>38</v>
      </c>
      <c r="T2295" s="3">
        <v>40847</v>
      </c>
      <c r="U2295" t="s">
        <v>338</v>
      </c>
      <c r="V2295" t="s">
        <v>339</v>
      </c>
      <c r="W2295" t="s">
        <v>55</v>
      </c>
      <c r="X2295">
        <v>13.86</v>
      </c>
      <c r="Y2295">
        <v>38</v>
      </c>
      <c r="Z2295" t="s">
        <v>340</v>
      </c>
      <c r="AA2295" t="s">
        <v>341</v>
      </c>
      <c r="AB2295" t="s">
        <v>338</v>
      </c>
      <c r="AC2295" t="s">
        <v>339</v>
      </c>
      <c r="AD2295" t="s">
        <v>55</v>
      </c>
      <c r="AE2295" t="s">
        <v>342</v>
      </c>
      <c r="AF2295">
        <v>3</v>
      </c>
      <c r="AG2295">
        <v>3</v>
      </c>
      <c r="AH2295" t="s">
        <v>165</v>
      </c>
      <c r="AI2295" t="s">
        <v>166</v>
      </c>
      <c r="AJ2295" t="s">
        <v>3281</v>
      </c>
      <c r="AK2295" t="s">
        <v>61</v>
      </c>
      <c r="AL2295">
        <v>2</v>
      </c>
      <c r="AM2295" t="s">
        <v>167</v>
      </c>
      <c r="AN2295" t="s">
        <v>63</v>
      </c>
      <c r="AO2295" t="s">
        <v>64</v>
      </c>
      <c r="AP2295" t="s">
        <v>168</v>
      </c>
      <c r="AQ2295" t="s">
        <v>169</v>
      </c>
      <c r="AR2295" t="s">
        <v>67</v>
      </c>
      <c r="AS2295" t="s">
        <v>68</v>
      </c>
      <c r="AT2295" t="s">
        <v>69</v>
      </c>
      <c r="AU2295">
        <v>51</v>
      </c>
      <c r="AV2295">
        <v>22</v>
      </c>
      <c r="AW2295">
        <f>YEAR(ChinookMusic[[#This Row],[invoiceDate]])</f>
        <v>2011</v>
      </c>
      <c r="AX2295" t="str">
        <f>TEXT(ChinookMusic[[#This Row],[invoiceDate]],"MMMM")</f>
        <v>October</v>
      </c>
    </row>
    <row r="2296" spans="1:50" x14ac:dyDescent="0.3">
      <c r="A2296">
        <v>58</v>
      </c>
      <c r="B2296" t="s">
        <v>283</v>
      </c>
      <c r="C2296">
        <v>65</v>
      </c>
      <c r="D2296" t="s">
        <v>839</v>
      </c>
      <c r="E2296">
        <v>812</v>
      </c>
      <c r="F2296" t="s">
        <v>2095</v>
      </c>
      <c r="G2296" t="s">
        <v>2096</v>
      </c>
      <c r="H2296">
        <v>203755</v>
      </c>
      <c r="I2296">
        <v>0.99</v>
      </c>
      <c r="J2296">
        <v>1</v>
      </c>
      <c r="K2296" t="s">
        <v>78</v>
      </c>
      <c r="L2296">
        <v>1</v>
      </c>
      <c r="M2296" t="s">
        <v>51</v>
      </c>
      <c r="N2296">
        <v>1</v>
      </c>
      <c r="O2296" t="s">
        <v>52</v>
      </c>
      <c r="P2296">
        <v>1283</v>
      </c>
      <c r="Q2296">
        <v>1</v>
      </c>
      <c r="R2296">
        <v>236</v>
      </c>
      <c r="S2296">
        <v>38</v>
      </c>
      <c r="T2296" s="3">
        <v>40847</v>
      </c>
      <c r="U2296" t="s">
        <v>338</v>
      </c>
      <c r="V2296" t="s">
        <v>339</v>
      </c>
      <c r="W2296" t="s">
        <v>55</v>
      </c>
      <c r="X2296">
        <v>13.86</v>
      </c>
      <c r="Y2296">
        <v>38</v>
      </c>
      <c r="Z2296" t="s">
        <v>340</v>
      </c>
      <c r="AA2296" t="s">
        <v>341</v>
      </c>
      <c r="AB2296" t="s">
        <v>338</v>
      </c>
      <c r="AC2296" t="s">
        <v>339</v>
      </c>
      <c r="AD2296" t="s">
        <v>55</v>
      </c>
      <c r="AE2296" t="s">
        <v>342</v>
      </c>
      <c r="AF2296">
        <v>3</v>
      </c>
      <c r="AG2296">
        <v>3</v>
      </c>
      <c r="AH2296" t="s">
        <v>165</v>
      </c>
      <c r="AI2296" t="s">
        <v>166</v>
      </c>
      <c r="AJ2296" t="s">
        <v>3281</v>
      </c>
      <c r="AK2296" t="s">
        <v>61</v>
      </c>
      <c r="AL2296">
        <v>2</v>
      </c>
      <c r="AM2296" t="s">
        <v>167</v>
      </c>
      <c r="AN2296" t="s">
        <v>63</v>
      </c>
      <c r="AO2296" t="s">
        <v>64</v>
      </c>
      <c r="AP2296" t="s">
        <v>168</v>
      </c>
      <c r="AQ2296" t="s">
        <v>169</v>
      </c>
      <c r="AR2296" t="s">
        <v>67</v>
      </c>
      <c r="AS2296" t="s">
        <v>68</v>
      </c>
      <c r="AT2296" t="s">
        <v>69</v>
      </c>
      <c r="AU2296">
        <v>51</v>
      </c>
      <c r="AV2296">
        <v>22</v>
      </c>
      <c r="AW2296">
        <f>YEAR(ChinookMusic[[#This Row],[invoiceDate]])</f>
        <v>2011</v>
      </c>
      <c r="AX2296" t="str">
        <f>TEXT(ChinookMusic[[#This Row],[invoiceDate]],"MMMM")</f>
        <v>October</v>
      </c>
    </row>
    <row r="2297" spans="1:50" x14ac:dyDescent="0.3">
      <c r="A2297">
        <v>58</v>
      </c>
      <c r="B2297" t="s">
        <v>283</v>
      </c>
      <c r="C2297">
        <v>65</v>
      </c>
      <c r="D2297" t="s">
        <v>839</v>
      </c>
      <c r="E2297">
        <v>812</v>
      </c>
      <c r="F2297" t="s">
        <v>2095</v>
      </c>
      <c r="G2297" t="s">
        <v>2096</v>
      </c>
      <c r="H2297">
        <v>203755</v>
      </c>
      <c r="I2297">
        <v>0.99</v>
      </c>
      <c r="J2297">
        <v>1</v>
      </c>
      <c r="K2297" t="s">
        <v>78</v>
      </c>
      <c r="L2297">
        <v>1</v>
      </c>
      <c r="M2297" t="s">
        <v>51</v>
      </c>
      <c r="N2297">
        <v>8</v>
      </c>
      <c r="O2297" t="s">
        <v>52</v>
      </c>
      <c r="P2297">
        <v>1283</v>
      </c>
      <c r="Q2297">
        <v>1</v>
      </c>
      <c r="R2297">
        <v>236</v>
      </c>
      <c r="S2297">
        <v>38</v>
      </c>
      <c r="T2297" s="3">
        <v>40847</v>
      </c>
      <c r="U2297" t="s">
        <v>338</v>
      </c>
      <c r="V2297" t="s">
        <v>339</v>
      </c>
      <c r="W2297" t="s">
        <v>55</v>
      </c>
      <c r="X2297">
        <v>13.86</v>
      </c>
      <c r="Y2297">
        <v>38</v>
      </c>
      <c r="Z2297" t="s">
        <v>340</v>
      </c>
      <c r="AA2297" t="s">
        <v>341</v>
      </c>
      <c r="AB2297" t="s">
        <v>338</v>
      </c>
      <c r="AC2297" t="s">
        <v>339</v>
      </c>
      <c r="AD2297" t="s">
        <v>55</v>
      </c>
      <c r="AE2297" t="s">
        <v>342</v>
      </c>
      <c r="AF2297">
        <v>3</v>
      </c>
      <c r="AG2297">
        <v>3</v>
      </c>
      <c r="AH2297" t="s">
        <v>165</v>
      </c>
      <c r="AI2297" t="s">
        <v>166</v>
      </c>
      <c r="AJ2297" t="s">
        <v>3279</v>
      </c>
      <c r="AK2297" t="s">
        <v>61</v>
      </c>
      <c r="AL2297">
        <v>2</v>
      </c>
      <c r="AM2297" t="s">
        <v>167</v>
      </c>
      <c r="AN2297" t="s">
        <v>63</v>
      </c>
      <c r="AO2297" t="s">
        <v>64</v>
      </c>
      <c r="AP2297" t="s">
        <v>168</v>
      </c>
      <c r="AQ2297" t="s">
        <v>169</v>
      </c>
      <c r="AR2297" t="s">
        <v>67</v>
      </c>
      <c r="AS2297" t="s">
        <v>68</v>
      </c>
      <c r="AT2297" t="s">
        <v>69</v>
      </c>
      <c r="AU2297">
        <v>51</v>
      </c>
      <c r="AV2297">
        <v>22</v>
      </c>
      <c r="AW2297">
        <f>YEAR(ChinookMusic[[#This Row],[invoiceDate]])</f>
        <v>2011</v>
      </c>
      <c r="AX2297" t="str">
        <f>TEXT(ChinookMusic[[#This Row],[invoiceDate]],"MMMM")</f>
        <v>October</v>
      </c>
    </row>
    <row r="2298" spans="1:50" x14ac:dyDescent="0.3">
      <c r="A2298">
        <v>80</v>
      </c>
      <c r="B2298" t="s">
        <v>843</v>
      </c>
      <c r="C2298">
        <v>70</v>
      </c>
      <c r="D2298" t="s">
        <v>844</v>
      </c>
      <c r="E2298">
        <v>866</v>
      </c>
      <c r="F2298" t="s">
        <v>2097</v>
      </c>
      <c r="G2298" t="s">
        <v>843</v>
      </c>
      <c r="H2298">
        <v>217338</v>
      </c>
      <c r="I2298">
        <v>0.99</v>
      </c>
      <c r="J2298">
        <v>1</v>
      </c>
      <c r="K2298" t="s">
        <v>78</v>
      </c>
      <c r="L2298">
        <v>7</v>
      </c>
      <c r="M2298" t="s">
        <v>158</v>
      </c>
      <c r="N2298">
        <v>5</v>
      </c>
      <c r="O2298" t="s">
        <v>70</v>
      </c>
      <c r="P2298">
        <v>1289</v>
      </c>
      <c r="Q2298">
        <v>1</v>
      </c>
      <c r="R2298">
        <v>236</v>
      </c>
      <c r="S2298">
        <v>38</v>
      </c>
      <c r="T2298" s="3">
        <v>40847</v>
      </c>
      <c r="U2298" t="s">
        <v>338</v>
      </c>
      <c r="V2298" t="s">
        <v>339</v>
      </c>
      <c r="W2298" t="s">
        <v>55</v>
      </c>
      <c r="X2298">
        <v>13.86</v>
      </c>
      <c r="Y2298">
        <v>38</v>
      </c>
      <c r="Z2298" t="s">
        <v>340</v>
      </c>
      <c r="AA2298" t="s">
        <v>341</v>
      </c>
      <c r="AB2298" t="s">
        <v>338</v>
      </c>
      <c r="AC2298" t="s">
        <v>339</v>
      </c>
      <c r="AD2298" t="s">
        <v>55</v>
      </c>
      <c r="AE2298" t="s">
        <v>342</v>
      </c>
      <c r="AF2298">
        <v>3</v>
      </c>
      <c r="AG2298">
        <v>3</v>
      </c>
      <c r="AH2298" t="s">
        <v>165</v>
      </c>
      <c r="AI2298" t="s">
        <v>166</v>
      </c>
      <c r="AJ2298" t="s">
        <v>3279</v>
      </c>
      <c r="AK2298" t="s">
        <v>61</v>
      </c>
      <c r="AL2298">
        <v>2</v>
      </c>
      <c r="AM2298" t="s">
        <v>167</v>
      </c>
      <c r="AN2298" t="s">
        <v>63</v>
      </c>
      <c r="AO2298" t="s">
        <v>64</v>
      </c>
      <c r="AP2298" t="s">
        <v>168</v>
      </c>
      <c r="AQ2298" t="s">
        <v>169</v>
      </c>
      <c r="AR2298" t="s">
        <v>67</v>
      </c>
      <c r="AS2298" t="s">
        <v>68</v>
      </c>
      <c r="AT2298" t="s">
        <v>69</v>
      </c>
      <c r="AU2298">
        <v>51</v>
      </c>
      <c r="AV2298">
        <v>22</v>
      </c>
      <c r="AW2298">
        <f>YEAR(ChinookMusic[[#This Row],[invoiceDate]])</f>
        <v>2011</v>
      </c>
      <c r="AX2298" t="str">
        <f>TEXT(ChinookMusic[[#This Row],[invoiceDate]],"MMMM")</f>
        <v>October</v>
      </c>
    </row>
    <row r="2299" spans="1:50" x14ac:dyDescent="0.3">
      <c r="A2299">
        <v>80</v>
      </c>
      <c r="B2299" t="s">
        <v>843</v>
      </c>
      <c r="C2299">
        <v>70</v>
      </c>
      <c r="D2299" t="s">
        <v>844</v>
      </c>
      <c r="E2299">
        <v>866</v>
      </c>
      <c r="F2299" t="s">
        <v>2097</v>
      </c>
      <c r="G2299" t="s">
        <v>843</v>
      </c>
      <c r="H2299">
        <v>217338</v>
      </c>
      <c r="I2299">
        <v>0.99</v>
      </c>
      <c r="J2299">
        <v>1</v>
      </c>
      <c r="K2299" t="s">
        <v>78</v>
      </c>
      <c r="L2299">
        <v>7</v>
      </c>
      <c r="M2299" t="s">
        <v>158</v>
      </c>
      <c r="N2299">
        <v>1</v>
      </c>
      <c r="O2299" t="s">
        <v>52</v>
      </c>
      <c r="P2299">
        <v>1289</v>
      </c>
      <c r="Q2299">
        <v>1</v>
      </c>
      <c r="R2299">
        <v>236</v>
      </c>
      <c r="S2299">
        <v>38</v>
      </c>
      <c r="T2299" s="3">
        <v>40847</v>
      </c>
      <c r="U2299" t="s">
        <v>338</v>
      </c>
      <c r="V2299" t="s">
        <v>339</v>
      </c>
      <c r="W2299" t="s">
        <v>55</v>
      </c>
      <c r="X2299">
        <v>13.86</v>
      </c>
      <c r="Y2299">
        <v>38</v>
      </c>
      <c r="Z2299" t="s">
        <v>340</v>
      </c>
      <c r="AA2299" t="s">
        <v>341</v>
      </c>
      <c r="AB2299" t="s">
        <v>338</v>
      </c>
      <c r="AC2299" t="s">
        <v>339</v>
      </c>
      <c r="AD2299" t="s">
        <v>55</v>
      </c>
      <c r="AE2299" t="s">
        <v>342</v>
      </c>
      <c r="AF2299">
        <v>3</v>
      </c>
      <c r="AG2299">
        <v>3</v>
      </c>
      <c r="AH2299" t="s">
        <v>165</v>
      </c>
      <c r="AI2299" t="s">
        <v>166</v>
      </c>
      <c r="AJ2299" t="s">
        <v>3279</v>
      </c>
      <c r="AK2299" t="s">
        <v>61</v>
      </c>
      <c r="AL2299">
        <v>2</v>
      </c>
      <c r="AM2299" t="s">
        <v>167</v>
      </c>
      <c r="AN2299" t="s">
        <v>63</v>
      </c>
      <c r="AO2299" t="s">
        <v>64</v>
      </c>
      <c r="AP2299" t="s">
        <v>168</v>
      </c>
      <c r="AQ2299" t="s">
        <v>169</v>
      </c>
      <c r="AR2299" t="s">
        <v>67</v>
      </c>
      <c r="AS2299" t="s">
        <v>68</v>
      </c>
      <c r="AT2299" t="s">
        <v>69</v>
      </c>
      <c r="AU2299">
        <v>51</v>
      </c>
      <c r="AV2299">
        <v>22</v>
      </c>
      <c r="AW2299">
        <f>YEAR(ChinookMusic[[#This Row],[invoiceDate]])</f>
        <v>2011</v>
      </c>
      <c r="AX2299" t="str">
        <f>TEXT(ChinookMusic[[#This Row],[invoiceDate]],"MMMM")</f>
        <v>October</v>
      </c>
    </row>
    <row r="2300" spans="1:50" x14ac:dyDescent="0.3">
      <c r="A2300">
        <v>80</v>
      </c>
      <c r="B2300" t="s">
        <v>843</v>
      </c>
      <c r="C2300">
        <v>70</v>
      </c>
      <c r="D2300" t="s">
        <v>844</v>
      </c>
      <c r="E2300">
        <v>866</v>
      </c>
      <c r="F2300" t="s">
        <v>2097</v>
      </c>
      <c r="G2300" t="s">
        <v>843</v>
      </c>
      <c r="H2300">
        <v>217338</v>
      </c>
      <c r="I2300">
        <v>0.99</v>
      </c>
      <c r="J2300">
        <v>1</v>
      </c>
      <c r="K2300" t="s">
        <v>78</v>
      </c>
      <c r="L2300">
        <v>7</v>
      </c>
      <c r="M2300" t="s">
        <v>158</v>
      </c>
      <c r="N2300">
        <v>8</v>
      </c>
      <c r="O2300" t="s">
        <v>52</v>
      </c>
      <c r="P2300">
        <v>1289</v>
      </c>
      <c r="Q2300">
        <v>1</v>
      </c>
      <c r="R2300">
        <v>236</v>
      </c>
      <c r="S2300">
        <v>38</v>
      </c>
      <c r="T2300" s="3">
        <v>40847</v>
      </c>
      <c r="U2300" t="s">
        <v>338</v>
      </c>
      <c r="V2300" t="s">
        <v>339</v>
      </c>
      <c r="W2300" t="s">
        <v>55</v>
      </c>
      <c r="X2300">
        <v>13.86</v>
      </c>
      <c r="Y2300">
        <v>38</v>
      </c>
      <c r="Z2300" t="s">
        <v>340</v>
      </c>
      <c r="AA2300" t="s">
        <v>341</v>
      </c>
      <c r="AB2300" t="s">
        <v>338</v>
      </c>
      <c r="AC2300" t="s">
        <v>339</v>
      </c>
      <c r="AD2300" t="s">
        <v>55</v>
      </c>
      <c r="AE2300" t="s">
        <v>342</v>
      </c>
      <c r="AF2300">
        <v>3</v>
      </c>
      <c r="AG2300">
        <v>3</v>
      </c>
      <c r="AH2300" t="s">
        <v>165</v>
      </c>
      <c r="AI2300" t="s">
        <v>166</v>
      </c>
      <c r="AJ2300" t="s">
        <v>3279</v>
      </c>
      <c r="AK2300" t="s">
        <v>61</v>
      </c>
      <c r="AL2300">
        <v>2</v>
      </c>
      <c r="AM2300" t="s">
        <v>167</v>
      </c>
      <c r="AN2300" t="s">
        <v>63</v>
      </c>
      <c r="AO2300" t="s">
        <v>64</v>
      </c>
      <c r="AP2300" t="s">
        <v>168</v>
      </c>
      <c r="AQ2300" t="s">
        <v>169</v>
      </c>
      <c r="AR2300" t="s">
        <v>67</v>
      </c>
      <c r="AS2300" t="s">
        <v>68</v>
      </c>
      <c r="AT2300" t="s">
        <v>69</v>
      </c>
      <c r="AU2300">
        <v>51</v>
      </c>
      <c r="AV2300">
        <v>22</v>
      </c>
      <c r="AW2300">
        <f>YEAR(ChinookMusic[[#This Row],[invoiceDate]])</f>
        <v>2011</v>
      </c>
      <c r="AX2300" t="str">
        <f>TEXT(ChinookMusic[[#This Row],[invoiceDate]],"MMMM")</f>
        <v>October</v>
      </c>
    </row>
    <row r="2301" spans="1:50" x14ac:dyDescent="0.3">
      <c r="A2301">
        <v>80</v>
      </c>
      <c r="B2301" t="s">
        <v>843</v>
      </c>
      <c r="C2301">
        <v>69</v>
      </c>
      <c r="D2301" t="s">
        <v>1364</v>
      </c>
      <c r="E2301">
        <v>857</v>
      </c>
      <c r="F2301" t="s">
        <v>1601</v>
      </c>
      <c r="G2301" t="s">
        <v>73</v>
      </c>
      <c r="H2301">
        <v>213237</v>
      </c>
      <c r="I2301">
        <v>0.99</v>
      </c>
      <c r="J2301">
        <v>1</v>
      </c>
      <c r="K2301" t="s">
        <v>78</v>
      </c>
      <c r="L2301">
        <v>7</v>
      </c>
      <c r="M2301" t="s">
        <v>158</v>
      </c>
      <c r="N2301">
        <v>8</v>
      </c>
      <c r="O2301" t="s">
        <v>52</v>
      </c>
      <c r="P2301">
        <v>1288</v>
      </c>
      <c r="Q2301">
        <v>1</v>
      </c>
      <c r="R2301">
        <v>236</v>
      </c>
      <c r="S2301">
        <v>38</v>
      </c>
      <c r="T2301" s="3">
        <v>40847</v>
      </c>
      <c r="U2301" t="s">
        <v>338</v>
      </c>
      <c r="V2301" t="s">
        <v>339</v>
      </c>
      <c r="W2301" t="s">
        <v>55</v>
      </c>
      <c r="X2301">
        <v>13.86</v>
      </c>
      <c r="Y2301">
        <v>38</v>
      </c>
      <c r="Z2301" t="s">
        <v>340</v>
      </c>
      <c r="AA2301" t="s">
        <v>341</v>
      </c>
      <c r="AB2301" t="s">
        <v>338</v>
      </c>
      <c r="AC2301" t="s">
        <v>339</v>
      </c>
      <c r="AD2301" t="s">
        <v>55</v>
      </c>
      <c r="AE2301" t="s">
        <v>342</v>
      </c>
      <c r="AF2301">
        <v>3</v>
      </c>
      <c r="AG2301">
        <v>3</v>
      </c>
      <c r="AH2301" t="s">
        <v>165</v>
      </c>
      <c r="AI2301" t="s">
        <v>166</v>
      </c>
      <c r="AJ2301" t="s">
        <v>3279</v>
      </c>
      <c r="AK2301" t="s">
        <v>61</v>
      </c>
      <c r="AL2301">
        <v>2</v>
      </c>
      <c r="AM2301" t="s">
        <v>167</v>
      </c>
      <c r="AN2301" t="s">
        <v>63</v>
      </c>
      <c r="AO2301" t="s">
        <v>64</v>
      </c>
      <c r="AP2301" t="s">
        <v>168</v>
      </c>
      <c r="AQ2301" t="s">
        <v>169</v>
      </c>
      <c r="AR2301" t="s">
        <v>67</v>
      </c>
      <c r="AS2301" t="s">
        <v>68</v>
      </c>
      <c r="AT2301" t="s">
        <v>69</v>
      </c>
      <c r="AU2301">
        <v>51</v>
      </c>
      <c r="AV2301">
        <v>22</v>
      </c>
      <c r="AW2301">
        <f>YEAR(ChinookMusic[[#This Row],[invoiceDate]])</f>
        <v>2011</v>
      </c>
      <c r="AX2301" t="str">
        <f>TEXT(ChinookMusic[[#This Row],[invoiceDate]],"MMMM")</f>
        <v>October</v>
      </c>
    </row>
    <row r="2302" spans="1:50" x14ac:dyDescent="0.3">
      <c r="A2302">
        <v>80</v>
      </c>
      <c r="B2302" t="s">
        <v>843</v>
      </c>
      <c r="C2302">
        <v>69</v>
      </c>
      <c r="D2302" t="s">
        <v>1364</v>
      </c>
      <c r="E2302">
        <v>857</v>
      </c>
      <c r="F2302" t="s">
        <v>1601</v>
      </c>
      <c r="G2302" t="s">
        <v>73</v>
      </c>
      <c r="H2302">
        <v>213237</v>
      </c>
      <c r="I2302">
        <v>0.99</v>
      </c>
      <c r="J2302">
        <v>1</v>
      </c>
      <c r="K2302" t="s">
        <v>78</v>
      </c>
      <c r="L2302">
        <v>7</v>
      </c>
      <c r="M2302" t="s">
        <v>158</v>
      </c>
      <c r="N2302">
        <v>1</v>
      </c>
      <c r="O2302" t="s">
        <v>52</v>
      </c>
      <c r="P2302">
        <v>1288</v>
      </c>
      <c r="Q2302">
        <v>1</v>
      </c>
      <c r="R2302">
        <v>236</v>
      </c>
      <c r="S2302">
        <v>38</v>
      </c>
      <c r="T2302" s="3">
        <v>40847</v>
      </c>
      <c r="U2302" t="s">
        <v>338</v>
      </c>
      <c r="V2302" t="s">
        <v>339</v>
      </c>
      <c r="W2302" t="s">
        <v>55</v>
      </c>
      <c r="X2302">
        <v>13.86</v>
      </c>
      <c r="Y2302">
        <v>38</v>
      </c>
      <c r="Z2302" t="s">
        <v>340</v>
      </c>
      <c r="AA2302" t="s">
        <v>341</v>
      </c>
      <c r="AB2302" t="s">
        <v>338</v>
      </c>
      <c r="AC2302" t="s">
        <v>339</v>
      </c>
      <c r="AD2302" t="s">
        <v>55</v>
      </c>
      <c r="AE2302" t="s">
        <v>342</v>
      </c>
      <c r="AF2302">
        <v>3</v>
      </c>
      <c r="AG2302">
        <v>3</v>
      </c>
      <c r="AH2302" t="s">
        <v>165</v>
      </c>
      <c r="AI2302" t="s">
        <v>166</v>
      </c>
      <c r="AJ2302" t="s">
        <v>3279</v>
      </c>
      <c r="AK2302" t="s">
        <v>61</v>
      </c>
      <c r="AL2302">
        <v>2</v>
      </c>
      <c r="AM2302" t="s">
        <v>167</v>
      </c>
      <c r="AN2302" t="s">
        <v>63</v>
      </c>
      <c r="AO2302" t="s">
        <v>64</v>
      </c>
      <c r="AP2302" t="s">
        <v>168</v>
      </c>
      <c r="AQ2302" t="s">
        <v>169</v>
      </c>
      <c r="AR2302" t="s">
        <v>67</v>
      </c>
      <c r="AS2302" t="s">
        <v>68</v>
      </c>
      <c r="AT2302" t="s">
        <v>69</v>
      </c>
      <c r="AU2302">
        <v>51</v>
      </c>
      <c r="AV2302">
        <v>22</v>
      </c>
      <c r="AW2302">
        <f>YEAR(ChinookMusic[[#This Row],[invoiceDate]])</f>
        <v>2011</v>
      </c>
      <c r="AX2302" t="str">
        <f>TEXT(ChinookMusic[[#This Row],[invoiceDate]],"MMMM")</f>
        <v>October</v>
      </c>
    </row>
    <row r="2303" spans="1:50" x14ac:dyDescent="0.3">
      <c r="A2303">
        <v>80</v>
      </c>
      <c r="B2303" t="s">
        <v>843</v>
      </c>
      <c r="C2303">
        <v>69</v>
      </c>
      <c r="D2303" t="s">
        <v>1364</v>
      </c>
      <c r="E2303">
        <v>857</v>
      </c>
      <c r="F2303" t="s">
        <v>1601</v>
      </c>
      <c r="G2303" t="s">
        <v>73</v>
      </c>
      <c r="H2303">
        <v>213237</v>
      </c>
      <c r="I2303">
        <v>0.99</v>
      </c>
      <c r="J2303">
        <v>1</v>
      </c>
      <c r="K2303" t="s">
        <v>78</v>
      </c>
      <c r="L2303">
        <v>7</v>
      </c>
      <c r="M2303" t="s">
        <v>158</v>
      </c>
      <c r="N2303">
        <v>5</v>
      </c>
      <c r="O2303" t="s">
        <v>70</v>
      </c>
      <c r="P2303">
        <v>1288</v>
      </c>
      <c r="Q2303">
        <v>1</v>
      </c>
      <c r="R2303">
        <v>236</v>
      </c>
      <c r="S2303">
        <v>38</v>
      </c>
      <c r="T2303" s="3">
        <v>40847</v>
      </c>
      <c r="U2303" t="s">
        <v>338</v>
      </c>
      <c r="V2303" t="s">
        <v>339</v>
      </c>
      <c r="W2303" t="s">
        <v>55</v>
      </c>
      <c r="X2303">
        <v>13.86</v>
      </c>
      <c r="Y2303">
        <v>38</v>
      </c>
      <c r="Z2303" t="s">
        <v>340</v>
      </c>
      <c r="AA2303" t="s">
        <v>341</v>
      </c>
      <c r="AB2303" t="s">
        <v>338</v>
      </c>
      <c r="AC2303" t="s">
        <v>339</v>
      </c>
      <c r="AD2303" t="s">
        <v>55</v>
      </c>
      <c r="AE2303" t="s">
        <v>342</v>
      </c>
      <c r="AF2303">
        <v>3</v>
      </c>
      <c r="AG2303">
        <v>3</v>
      </c>
      <c r="AH2303" t="s">
        <v>165</v>
      </c>
      <c r="AI2303" t="s">
        <v>166</v>
      </c>
      <c r="AJ2303" t="s">
        <v>3279</v>
      </c>
      <c r="AK2303" t="s">
        <v>61</v>
      </c>
      <c r="AL2303">
        <v>2</v>
      </c>
      <c r="AM2303" t="s">
        <v>167</v>
      </c>
      <c r="AN2303" t="s">
        <v>63</v>
      </c>
      <c r="AO2303" t="s">
        <v>64</v>
      </c>
      <c r="AP2303" t="s">
        <v>168</v>
      </c>
      <c r="AQ2303" t="s">
        <v>169</v>
      </c>
      <c r="AR2303" t="s">
        <v>67</v>
      </c>
      <c r="AS2303" t="s">
        <v>68</v>
      </c>
      <c r="AT2303" t="s">
        <v>69</v>
      </c>
      <c r="AU2303">
        <v>51</v>
      </c>
      <c r="AV2303">
        <v>22</v>
      </c>
      <c r="AW2303">
        <f>YEAR(ChinookMusic[[#This Row],[invoiceDate]])</f>
        <v>2011</v>
      </c>
      <c r="AX2303" t="str">
        <f>TEXT(ChinookMusic[[#This Row],[invoiceDate]],"MMMM")</f>
        <v>October</v>
      </c>
    </row>
    <row r="2304" spans="1:50" x14ac:dyDescent="0.3">
      <c r="A2304">
        <v>58</v>
      </c>
      <c r="B2304" t="s">
        <v>283</v>
      </c>
      <c r="C2304">
        <v>64</v>
      </c>
      <c r="D2304" t="s">
        <v>316</v>
      </c>
      <c r="E2304">
        <v>803</v>
      </c>
      <c r="F2304" t="s">
        <v>2098</v>
      </c>
      <c r="G2304" t="s">
        <v>1363</v>
      </c>
      <c r="H2304">
        <v>227186</v>
      </c>
      <c r="I2304">
        <v>0.99</v>
      </c>
      <c r="J2304">
        <v>1</v>
      </c>
      <c r="K2304" t="s">
        <v>78</v>
      </c>
      <c r="L2304">
        <v>1</v>
      </c>
      <c r="M2304" t="s">
        <v>51</v>
      </c>
      <c r="N2304">
        <v>1</v>
      </c>
      <c r="O2304" t="s">
        <v>52</v>
      </c>
      <c r="P2304">
        <v>1282</v>
      </c>
      <c r="Q2304">
        <v>1</v>
      </c>
      <c r="R2304">
        <v>236</v>
      </c>
      <c r="S2304">
        <v>38</v>
      </c>
      <c r="T2304" s="3">
        <v>40847</v>
      </c>
      <c r="U2304" t="s">
        <v>338</v>
      </c>
      <c r="V2304" t="s">
        <v>339</v>
      </c>
      <c r="W2304" t="s">
        <v>55</v>
      </c>
      <c r="X2304">
        <v>13.86</v>
      </c>
      <c r="Y2304">
        <v>38</v>
      </c>
      <c r="Z2304" t="s">
        <v>340</v>
      </c>
      <c r="AA2304" t="s">
        <v>341</v>
      </c>
      <c r="AB2304" t="s">
        <v>338</v>
      </c>
      <c r="AC2304" t="s">
        <v>339</v>
      </c>
      <c r="AD2304" t="s">
        <v>55</v>
      </c>
      <c r="AE2304" t="s">
        <v>342</v>
      </c>
      <c r="AF2304">
        <v>3</v>
      </c>
      <c r="AG2304">
        <v>3</v>
      </c>
      <c r="AH2304" t="s">
        <v>165</v>
      </c>
      <c r="AI2304" t="s">
        <v>166</v>
      </c>
      <c r="AJ2304" t="s">
        <v>3279</v>
      </c>
      <c r="AK2304" t="s">
        <v>61</v>
      </c>
      <c r="AL2304">
        <v>2</v>
      </c>
      <c r="AM2304" t="s">
        <v>167</v>
      </c>
      <c r="AN2304" t="s">
        <v>63</v>
      </c>
      <c r="AO2304" t="s">
        <v>64</v>
      </c>
      <c r="AP2304" t="s">
        <v>168</v>
      </c>
      <c r="AQ2304" t="s">
        <v>169</v>
      </c>
      <c r="AR2304" t="s">
        <v>67</v>
      </c>
      <c r="AS2304" t="s">
        <v>68</v>
      </c>
      <c r="AT2304" t="s">
        <v>69</v>
      </c>
      <c r="AU2304">
        <v>51</v>
      </c>
      <c r="AV2304">
        <v>22</v>
      </c>
      <c r="AW2304">
        <f>YEAR(ChinookMusic[[#This Row],[invoiceDate]])</f>
        <v>2011</v>
      </c>
      <c r="AX2304" t="str">
        <f>TEXT(ChinookMusic[[#This Row],[invoiceDate]],"MMMM")</f>
        <v>October</v>
      </c>
    </row>
    <row r="2305" spans="1:50" x14ac:dyDescent="0.3">
      <c r="A2305">
        <v>58</v>
      </c>
      <c r="B2305" t="s">
        <v>283</v>
      </c>
      <c r="C2305">
        <v>64</v>
      </c>
      <c r="D2305" t="s">
        <v>316</v>
      </c>
      <c r="E2305">
        <v>803</v>
      </c>
      <c r="F2305" t="s">
        <v>2098</v>
      </c>
      <c r="G2305" t="s">
        <v>1363</v>
      </c>
      <c r="H2305">
        <v>227186</v>
      </c>
      <c r="I2305">
        <v>0.99</v>
      </c>
      <c r="J2305">
        <v>1</v>
      </c>
      <c r="K2305" t="s">
        <v>78</v>
      </c>
      <c r="L2305">
        <v>1</v>
      </c>
      <c r="M2305" t="s">
        <v>51</v>
      </c>
      <c r="N2305">
        <v>5</v>
      </c>
      <c r="O2305" t="s">
        <v>70</v>
      </c>
      <c r="P2305">
        <v>1282</v>
      </c>
      <c r="Q2305">
        <v>1</v>
      </c>
      <c r="R2305">
        <v>236</v>
      </c>
      <c r="S2305">
        <v>38</v>
      </c>
      <c r="T2305" s="3">
        <v>40847</v>
      </c>
      <c r="U2305" t="s">
        <v>338</v>
      </c>
      <c r="V2305" t="s">
        <v>339</v>
      </c>
      <c r="W2305" t="s">
        <v>55</v>
      </c>
      <c r="X2305">
        <v>13.86</v>
      </c>
      <c r="Y2305">
        <v>38</v>
      </c>
      <c r="Z2305" t="s">
        <v>340</v>
      </c>
      <c r="AA2305" t="s">
        <v>341</v>
      </c>
      <c r="AB2305" t="s">
        <v>338</v>
      </c>
      <c r="AC2305" t="s">
        <v>339</v>
      </c>
      <c r="AD2305" t="s">
        <v>55</v>
      </c>
      <c r="AE2305" t="s">
        <v>342</v>
      </c>
      <c r="AF2305">
        <v>3</v>
      </c>
      <c r="AG2305">
        <v>3</v>
      </c>
      <c r="AH2305" t="s">
        <v>165</v>
      </c>
      <c r="AI2305" t="s">
        <v>166</v>
      </c>
      <c r="AJ2305" t="s">
        <v>3279</v>
      </c>
      <c r="AK2305" t="s">
        <v>61</v>
      </c>
      <c r="AL2305">
        <v>2</v>
      </c>
      <c r="AM2305" t="s">
        <v>167</v>
      </c>
      <c r="AN2305" t="s">
        <v>63</v>
      </c>
      <c r="AO2305" t="s">
        <v>64</v>
      </c>
      <c r="AP2305" t="s">
        <v>168</v>
      </c>
      <c r="AQ2305" t="s">
        <v>169</v>
      </c>
      <c r="AR2305" t="s">
        <v>67</v>
      </c>
      <c r="AS2305" t="s">
        <v>68</v>
      </c>
      <c r="AT2305" t="s">
        <v>69</v>
      </c>
      <c r="AU2305">
        <v>51</v>
      </c>
      <c r="AV2305">
        <v>22</v>
      </c>
      <c r="AW2305">
        <f>YEAR(ChinookMusic[[#This Row],[invoiceDate]])</f>
        <v>2011</v>
      </c>
      <c r="AX2305" t="str">
        <f>TEXT(ChinookMusic[[#This Row],[invoiceDate]],"MMMM")</f>
        <v>October</v>
      </c>
    </row>
    <row r="2306" spans="1:50" x14ac:dyDescent="0.3">
      <c r="A2306">
        <v>58</v>
      </c>
      <c r="B2306" t="s">
        <v>283</v>
      </c>
      <c r="C2306">
        <v>64</v>
      </c>
      <c r="D2306" t="s">
        <v>316</v>
      </c>
      <c r="E2306">
        <v>803</v>
      </c>
      <c r="F2306" t="s">
        <v>2098</v>
      </c>
      <c r="G2306" t="s">
        <v>1363</v>
      </c>
      <c r="H2306">
        <v>227186</v>
      </c>
      <c r="I2306">
        <v>0.99</v>
      </c>
      <c r="J2306">
        <v>1</v>
      </c>
      <c r="K2306" t="s">
        <v>78</v>
      </c>
      <c r="L2306">
        <v>1</v>
      </c>
      <c r="M2306" t="s">
        <v>51</v>
      </c>
      <c r="N2306">
        <v>8</v>
      </c>
      <c r="O2306" t="s">
        <v>52</v>
      </c>
      <c r="P2306">
        <v>1282</v>
      </c>
      <c r="Q2306">
        <v>1</v>
      </c>
      <c r="R2306">
        <v>236</v>
      </c>
      <c r="S2306">
        <v>38</v>
      </c>
      <c r="T2306" s="3">
        <v>40847</v>
      </c>
      <c r="U2306" t="s">
        <v>338</v>
      </c>
      <c r="V2306" t="s">
        <v>339</v>
      </c>
      <c r="W2306" t="s">
        <v>55</v>
      </c>
      <c r="X2306">
        <v>13.86</v>
      </c>
      <c r="Y2306">
        <v>38</v>
      </c>
      <c r="Z2306" t="s">
        <v>340</v>
      </c>
      <c r="AA2306" t="s">
        <v>341</v>
      </c>
      <c r="AB2306" t="s">
        <v>338</v>
      </c>
      <c r="AC2306" t="s">
        <v>339</v>
      </c>
      <c r="AD2306" t="s">
        <v>55</v>
      </c>
      <c r="AE2306" t="s">
        <v>342</v>
      </c>
      <c r="AF2306">
        <v>3</v>
      </c>
      <c r="AG2306">
        <v>3</v>
      </c>
      <c r="AH2306" t="s">
        <v>165</v>
      </c>
      <c r="AI2306" t="s">
        <v>166</v>
      </c>
      <c r="AJ2306" t="s">
        <v>3279</v>
      </c>
      <c r="AK2306" t="s">
        <v>61</v>
      </c>
      <c r="AL2306">
        <v>2</v>
      </c>
      <c r="AM2306" t="s">
        <v>167</v>
      </c>
      <c r="AN2306" t="s">
        <v>63</v>
      </c>
      <c r="AO2306" t="s">
        <v>64</v>
      </c>
      <c r="AP2306" t="s">
        <v>168</v>
      </c>
      <c r="AQ2306" t="s">
        <v>169</v>
      </c>
      <c r="AR2306" t="s">
        <v>67</v>
      </c>
      <c r="AS2306" t="s">
        <v>68</v>
      </c>
      <c r="AT2306" t="s">
        <v>69</v>
      </c>
      <c r="AU2306">
        <v>51</v>
      </c>
      <c r="AV2306">
        <v>22</v>
      </c>
      <c r="AW2306">
        <f>YEAR(ChinookMusic[[#This Row],[invoiceDate]])</f>
        <v>2011</v>
      </c>
      <c r="AX2306" t="str">
        <f>TEXT(ChinookMusic[[#This Row],[invoiceDate]],"MMMM")</f>
        <v>October</v>
      </c>
    </row>
    <row r="2307" spans="1:50" x14ac:dyDescent="0.3">
      <c r="A2307">
        <v>78</v>
      </c>
      <c r="B2307" t="s">
        <v>302</v>
      </c>
      <c r="C2307">
        <v>67</v>
      </c>
      <c r="D2307" t="s">
        <v>303</v>
      </c>
      <c r="E2307">
        <v>830</v>
      </c>
      <c r="F2307" t="s">
        <v>2099</v>
      </c>
      <c r="G2307" t="s">
        <v>73</v>
      </c>
      <c r="H2307">
        <v>259787</v>
      </c>
      <c r="I2307">
        <v>0.99</v>
      </c>
      <c r="J2307">
        <v>1</v>
      </c>
      <c r="K2307" t="s">
        <v>78</v>
      </c>
      <c r="L2307">
        <v>1</v>
      </c>
      <c r="M2307" t="s">
        <v>51</v>
      </c>
      <c r="N2307">
        <v>5</v>
      </c>
      <c r="O2307" t="s">
        <v>70</v>
      </c>
      <c r="P2307">
        <v>1285</v>
      </c>
      <c r="Q2307">
        <v>1</v>
      </c>
      <c r="R2307">
        <v>236</v>
      </c>
      <c r="S2307">
        <v>38</v>
      </c>
      <c r="T2307" s="3">
        <v>40847</v>
      </c>
      <c r="U2307" t="s">
        <v>338</v>
      </c>
      <c r="V2307" t="s">
        <v>339</v>
      </c>
      <c r="W2307" t="s">
        <v>55</v>
      </c>
      <c r="X2307">
        <v>13.86</v>
      </c>
      <c r="Y2307">
        <v>38</v>
      </c>
      <c r="Z2307" t="s">
        <v>340</v>
      </c>
      <c r="AA2307" t="s">
        <v>341</v>
      </c>
      <c r="AB2307" t="s">
        <v>338</v>
      </c>
      <c r="AC2307" t="s">
        <v>339</v>
      </c>
      <c r="AD2307" t="s">
        <v>55</v>
      </c>
      <c r="AE2307" t="s">
        <v>342</v>
      </c>
      <c r="AF2307">
        <v>3</v>
      </c>
      <c r="AG2307">
        <v>3</v>
      </c>
      <c r="AH2307" t="s">
        <v>165</v>
      </c>
      <c r="AI2307" t="s">
        <v>166</v>
      </c>
      <c r="AJ2307" t="s">
        <v>3279</v>
      </c>
      <c r="AK2307" t="s">
        <v>61</v>
      </c>
      <c r="AL2307">
        <v>2</v>
      </c>
      <c r="AM2307" t="s">
        <v>167</v>
      </c>
      <c r="AN2307" t="s">
        <v>63</v>
      </c>
      <c r="AO2307" t="s">
        <v>64</v>
      </c>
      <c r="AP2307" t="s">
        <v>168</v>
      </c>
      <c r="AQ2307" t="s">
        <v>169</v>
      </c>
      <c r="AR2307" t="s">
        <v>67</v>
      </c>
      <c r="AS2307" t="s">
        <v>68</v>
      </c>
      <c r="AT2307" t="s">
        <v>69</v>
      </c>
      <c r="AU2307">
        <v>51</v>
      </c>
      <c r="AV2307">
        <v>22</v>
      </c>
      <c r="AW2307">
        <f>YEAR(ChinookMusic[[#This Row],[invoiceDate]])</f>
        <v>2011</v>
      </c>
      <c r="AX2307" t="str">
        <f>TEXT(ChinookMusic[[#This Row],[invoiceDate]],"MMMM")</f>
        <v>October</v>
      </c>
    </row>
    <row r="2308" spans="1:50" x14ac:dyDescent="0.3">
      <c r="A2308">
        <v>78</v>
      </c>
      <c r="B2308" t="s">
        <v>302</v>
      </c>
      <c r="C2308">
        <v>67</v>
      </c>
      <c r="D2308" t="s">
        <v>303</v>
      </c>
      <c r="E2308">
        <v>830</v>
      </c>
      <c r="F2308" t="s">
        <v>2099</v>
      </c>
      <c r="G2308" t="s">
        <v>73</v>
      </c>
      <c r="H2308">
        <v>259787</v>
      </c>
      <c r="I2308">
        <v>0.99</v>
      </c>
      <c r="J2308">
        <v>1</v>
      </c>
      <c r="K2308" t="s">
        <v>78</v>
      </c>
      <c r="L2308">
        <v>1</v>
      </c>
      <c r="M2308" t="s">
        <v>51</v>
      </c>
      <c r="N2308">
        <v>8</v>
      </c>
      <c r="O2308" t="s">
        <v>52</v>
      </c>
      <c r="P2308">
        <v>1285</v>
      </c>
      <c r="Q2308">
        <v>1</v>
      </c>
      <c r="R2308">
        <v>236</v>
      </c>
      <c r="S2308">
        <v>38</v>
      </c>
      <c r="T2308" s="3">
        <v>40847</v>
      </c>
      <c r="U2308" t="s">
        <v>338</v>
      </c>
      <c r="V2308" t="s">
        <v>339</v>
      </c>
      <c r="W2308" t="s">
        <v>55</v>
      </c>
      <c r="X2308">
        <v>13.86</v>
      </c>
      <c r="Y2308">
        <v>38</v>
      </c>
      <c r="Z2308" t="s">
        <v>340</v>
      </c>
      <c r="AA2308" t="s">
        <v>341</v>
      </c>
      <c r="AB2308" t="s">
        <v>338</v>
      </c>
      <c r="AC2308" t="s">
        <v>339</v>
      </c>
      <c r="AD2308" t="s">
        <v>55</v>
      </c>
      <c r="AE2308" t="s">
        <v>342</v>
      </c>
      <c r="AF2308">
        <v>3</v>
      </c>
      <c r="AG2308">
        <v>3</v>
      </c>
      <c r="AH2308" t="s">
        <v>165</v>
      </c>
      <c r="AI2308" t="s">
        <v>166</v>
      </c>
      <c r="AJ2308" t="s">
        <v>3279</v>
      </c>
      <c r="AK2308" t="s">
        <v>61</v>
      </c>
      <c r="AL2308">
        <v>2</v>
      </c>
      <c r="AM2308" t="s">
        <v>167</v>
      </c>
      <c r="AN2308" t="s">
        <v>63</v>
      </c>
      <c r="AO2308" t="s">
        <v>64</v>
      </c>
      <c r="AP2308" t="s">
        <v>168</v>
      </c>
      <c r="AQ2308" t="s">
        <v>169</v>
      </c>
      <c r="AR2308" t="s">
        <v>67</v>
      </c>
      <c r="AS2308" t="s">
        <v>68</v>
      </c>
      <c r="AT2308" t="s">
        <v>69</v>
      </c>
      <c r="AU2308">
        <v>51</v>
      </c>
      <c r="AV2308">
        <v>22</v>
      </c>
      <c r="AW2308">
        <f>YEAR(ChinookMusic[[#This Row],[invoiceDate]])</f>
        <v>2011</v>
      </c>
      <c r="AX2308" t="str">
        <f>TEXT(ChinookMusic[[#This Row],[invoiceDate]],"MMMM")</f>
        <v>October</v>
      </c>
    </row>
    <row r="2309" spans="1:50" x14ac:dyDescent="0.3">
      <c r="A2309">
        <v>78</v>
      </c>
      <c r="B2309" t="s">
        <v>302</v>
      </c>
      <c r="C2309">
        <v>67</v>
      </c>
      <c r="D2309" t="s">
        <v>303</v>
      </c>
      <c r="E2309">
        <v>830</v>
      </c>
      <c r="F2309" t="s">
        <v>2099</v>
      </c>
      <c r="G2309" t="s">
        <v>73</v>
      </c>
      <c r="H2309">
        <v>259787</v>
      </c>
      <c r="I2309">
        <v>0.99</v>
      </c>
      <c r="J2309">
        <v>1</v>
      </c>
      <c r="K2309" t="s">
        <v>78</v>
      </c>
      <c r="L2309">
        <v>1</v>
      </c>
      <c r="M2309" t="s">
        <v>51</v>
      </c>
      <c r="N2309">
        <v>1</v>
      </c>
      <c r="O2309" t="s">
        <v>52</v>
      </c>
      <c r="P2309">
        <v>1285</v>
      </c>
      <c r="Q2309">
        <v>1</v>
      </c>
      <c r="R2309">
        <v>236</v>
      </c>
      <c r="S2309">
        <v>38</v>
      </c>
      <c r="T2309" s="3">
        <v>40847</v>
      </c>
      <c r="U2309" t="s">
        <v>338</v>
      </c>
      <c r="V2309" t="s">
        <v>339</v>
      </c>
      <c r="W2309" t="s">
        <v>55</v>
      </c>
      <c r="X2309">
        <v>13.86</v>
      </c>
      <c r="Y2309">
        <v>38</v>
      </c>
      <c r="Z2309" t="s">
        <v>340</v>
      </c>
      <c r="AA2309" t="s">
        <v>341</v>
      </c>
      <c r="AB2309" t="s">
        <v>338</v>
      </c>
      <c r="AC2309" t="s">
        <v>339</v>
      </c>
      <c r="AD2309" t="s">
        <v>55</v>
      </c>
      <c r="AE2309" t="s">
        <v>342</v>
      </c>
      <c r="AF2309">
        <v>3</v>
      </c>
      <c r="AG2309">
        <v>3</v>
      </c>
      <c r="AH2309" t="s">
        <v>165</v>
      </c>
      <c r="AI2309" t="s">
        <v>166</v>
      </c>
      <c r="AJ2309" t="s">
        <v>3279</v>
      </c>
      <c r="AK2309" t="s">
        <v>61</v>
      </c>
      <c r="AL2309">
        <v>2</v>
      </c>
      <c r="AM2309" t="s">
        <v>167</v>
      </c>
      <c r="AN2309" t="s">
        <v>63</v>
      </c>
      <c r="AO2309" t="s">
        <v>64</v>
      </c>
      <c r="AP2309" t="s">
        <v>168</v>
      </c>
      <c r="AQ2309" t="s">
        <v>169</v>
      </c>
      <c r="AR2309" t="s">
        <v>67</v>
      </c>
      <c r="AS2309" t="s">
        <v>68</v>
      </c>
      <c r="AT2309" t="s">
        <v>69</v>
      </c>
      <c r="AU2309">
        <v>51</v>
      </c>
      <c r="AV2309">
        <v>22</v>
      </c>
      <c r="AW2309">
        <f>YEAR(ChinookMusic[[#This Row],[invoiceDate]])</f>
        <v>2011</v>
      </c>
      <c r="AX2309" t="str">
        <f>TEXT(ChinookMusic[[#This Row],[invoiceDate]],"MMMM")</f>
        <v>October</v>
      </c>
    </row>
    <row r="2310" spans="1:50" x14ac:dyDescent="0.3">
      <c r="A2310">
        <v>58</v>
      </c>
      <c r="B2310" t="s">
        <v>283</v>
      </c>
      <c r="C2310">
        <v>61</v>
      </c>
      <c r="D2310" t="s">
        <v>293</v>
      </c>
      <c r="E2310">
        <v>776</v>
      </c>
      <c r="F2310" t="s">
        <v>1142</v>
      </c>
      <c r="G2310" t="s">
        <v>1143</v>
      </c>
      <c r="H2310">
        <v>213054</v>
      </c>
      <c r="I2310">
        <v>0.99</v>
      </c>
      <c r="J2310">
        <v>1</v>
      </c>
      <c r="K2310" t="s">
        <v>78</v>
      </c>
      <c r="L2310">
        <v>1</v>
      </c>
      <c r="M2310" t="s">
        <v>51</v>
      </c>
      <c r="N2310">
        <v>5</v>
      </c>
      <c r="O2310" t="s">
        <v>70</v>
      </c>
      <c r="P2310">
        <v>1279</v>
      </c>
      <c r="Q2310">
        <v>1</v>
      </c>
      <c r="R2310">
        <v>236</v>
      </c>
      <c r="S2310">
        <v>38</v>
      </c>
      <c r="T2310" s="3">
        <v>40847</v>
      </c>
      <c r="U2310" t="s">
        <v>338</v>
      </c>
      <c r="V2310" t="s">
        <v>339</v>
      </c>
      <c r="W2310" t="s">
        <v>55</v>
      </c>
      <c r="X2310">
        <v>13.86</v>
      </c>
      <c r="Y2310">
        <v>38</v>
      </c>
      <c r="Z2310" t="s">
        <v>340</v>
      </c>
      <c r="AA2310" t="s">
        <v>341</v>
      </c>
      <c r="AB2310" t="s">
        <v>338</v>
      </c>
      <c r="AC2310" t="s">
        <v>339</v>
      </c>
      <c r="AD2310" t="s">
        <v>55</v>
      </c>
      <c r="AE2310" t="s">
        <v>342</v>
      </c>
      <c r="AF2310">
        <v>3</v>
      </c>
      <c r="AG2310">
        <v>3</v>
      </c>
      <c r="AH2310" t="s">
        <v>165</v>
      </c>
      <c r="AI2310" t="s">
        <v>166</v>
      </c>
      <c r="AJ2310" t="s">
        <v>3279</v>
      </c>
      <c r="AK2310" t="s">
        <v>61</v>
      </c>
      <c r="AL2310">
        <v>2</v>
      </c>
      <c r="AM2310" t="s">
        <v>167</v>
      </c>
      <c r="AN2310" t="s">
        <v>63</v>
      </c>
      <c r="AO2310" t="s">
        <v>64</v>
      </c>
      <c r="AP2310" t="s">
        <v>168</v>
      </c>
      <c r="AQ2310" t="s">
        <v>169</v>
      </c>
      <c r="AR2310" t="s">
        <v>67</v>
      </c>
      <c r="AS2310" t="s">
        <v>68</v>
      </c>
      <c r="AT2310" t="s">
        <v>69</v>
      </c>
      <c r="AU2310">
        <v>51</v>
      </c>
      <c r="AV2310">
        <v>22</v>
      </c>
      <c r="AW2310">
        <f>YEAR(ChinookMusic[[#This Row],[invoiceDate]])</f>
        <v>2011</v>
      </c>
      <c r="AX2310" t="str">
        <f>TEXT(ChinookMusic[[#This Row],[invoiceDate]],"MMMM")</f>
        <v>October</v>
      </c>
    </row>
    <row r="2311" spans="1:50" x14ac:dyDescent="0.3">
      <c r="A2311">
        <v>58</v>
      </c>
      <c r="B2311" t="s">
        <v>283</v>
      </c>
      <c r="C2311">
        <v>61</v>
      </c>
      <c r="D2311" t="s">
        <v>293</v>
      </c>
      <c r="E2311">
        <v>776</v>
      </c>
      <c r="F2311" t="s">
        <v>1142</v>
      </c>
      <c r="G2311" t="s">
        <v>1143</v>
      </c>
      <c r="H2311">
        <v>213054</v>
      </c>
      <c r="I2311">
        <v>0.99</v>
      </c>
      <c r="J2311">
        <v>1</v>
      </c>
      <c r="K2311" t="s">
        <v>78</v>
      </c>
      <c r="L2311">
        <v>1</v>
      </c>
      <c r="M2311" t="s">
        <v>51</v>
      </c>
      <c r="N2311">
        <v>1</v>
      </c>
      <c r="O2311" t="s">
        <v>52</v>
      </c>
      <c r="P2311">
        <v>1279</v>
      </c>
      <c r="Q2311">
        <v>1</v>
      </c>
      <c r="R2311">
        <v>236</v>
      </c>
      <c r="S2311">
        <v>38</v>
      </c>
      <c r="T2311" s="3">
        <v>40847</v>
      </c>
      <c r="U2311" t="s">
        <v>338</v>
      </c>
      <c r="V2311" t="s">
        <v>339</v>
      </c>
      <c r="W2311" t="s">
        <v>55</v>
      </c>
      <c r="X2311">
        <v>13.86</v>
      </c>
      <c r="Y2311">
        <v>38</v>
      </c>
      <c r="Z2311" t="s">
        <v>340</v>
      </c>
      <c r="AA2311" t="s">
        <v>341</v>
      </c>
      <c r="AB2311" t="s">
        <v>338</v>
      </c>
      <c r="AC2311" t="s">
        <v>339</v>
      </c>
      <c r="AD2311" t="s">
        <v>55</v>
      </c>
      <c r="AE2311" t="s">
        <v>342</v>
      </c>
      <c r="AF2311">
        <v>3</v>
      </c>
      <c r="AG2311">
        <v>3</v>
      </c>
      <c r="AH2311" t="s">
        <v>165</v>
      </c>
      <c r="AI2311" t="s">
        <v>166</v>
      </c>
      <c r="AJ2311" t="s">
        <v>3279</v>
      </c>
      <c r="AK2311" t="s">
        <v>61</v>
      </c>
      <c r="AL2311">
        <v>2</v>
      </c>
      <c r="AM2311" t="s">
        <v>167</v>
      </c>
      <c r="AN2311" t="s">
        <v>63</v>
      </c>
      <c r="AO2311" t="s">
        <v>64</v>
      </c>
      <c r="AP2311" t="s">
        <v>168</v>
      </c>
      <c r="AQ2311" t="s">
        <v>169</v>
      </c>
      <c r="AR2311" t="s">
        <v>67</v>
      </c>
      <c r="AS2311" t="s">
        <v>68</v>
      </c>
      <c r="AT2311" t="s">
        <v>69</v>
      </c>
      <c r="AU2311">
        <v>51</v>
      </c>
      <c r="AV2311">
        <v>22</v>
      </c>
      <c r="AW2311">
        <f>YEAR(ChinookMusic[[#This Row],[invoiceDate]])</f>
        <v>2011</v>
      </c>
      <c r="AX2311" t="str">
        <f>TEXT(ChinookMusic[[#This Row],[invoiceDate]],"MMMM")</f>
        <v>October</v>
      </c>
    </row>
    <row r="2312" spans="1:50" x14ac:dyDescent="0.3">
      <c r="A2312">
        <v>78</v>
      </c>
      <c r="B2312" t="s">
        <v>302</v>
      </c>
      <c r="C2312">
        <v>67</v>
      </c>
      <c r="D2312" t="s">
        <v>303</v>
      </c>
      <c r="E2312">
        <v>839</v>
      </c>
      <c r="F2312" t="s">
        <v>2100</v>
      </c>
      <c r="G2312" t="s">
        <v>73</v>
      </c>
      <c r="H2312">
        <v>248424</v>
      </c>
      <c r="I2312">
        <v>0.99</v>
      </c>
      <c r="J2312">
        <v>1</v>
      </c>
      <c r="K2312" t="s">
        <v>78</v>
      </c>
      <c r="L2312">
        <v>1</v>
      </c>
      <c r="M2312" t="s">
        <v>51</v>
      </c>
      <c r="N2312">
        <v>1</v>
      </c>
      <c r="O2312" t="s">
        <v>52</v>
      </c>
      <c r="P2312">
        <v>1286</v>
      </c>
      <c r="Q2312">
        <v>1</v>
      </c>
      <c r="R2312">
        <v>236</v>
      </c>
      <c r="S2312">
        <v>38</v>
      </c>
      <c r="T2312" s="3">
        <v>40847</v>
      </c>
      <c r="U2312" t="s">
        <v>338</v>
      </c>
      <c r="V2312" t="s">
        <v>339</v>
      </c>
      <c r="W2312" t="s">
        <v>55</v>
      </c>
      <c r="X2312">
        <v>13.86</v>
      </c>
      <c r="Y2312">
        <v>38</v>
      </c>
      <c r="Z2312" t="s">
        <v>340</v>
      </c>
      <c r="AA2312" t="s">
        <v>341</v>
      </c>
      <c r="AB2312" t="s">
        <v>338</v>
      </c>
      <c r="AC2312" t="s">
        <v>339</v>
      </c>
      <c r="AD2312" t="s">
        <v>55</v>
      </c>
      <c r="AE2312" t="s">
        <v>342</v>
      </c>
      <c r="AF2312">
        <v>3</v>
      </c>
      <c r="AG2312">
        <v>3</v>
      </c>
      <c r="AH2312" t="s">
        <v>165</v>
      </c>
      <c r="AI2312" t="s">
        <v>166</v>
      </c>
      <c r="AJ2312" t="s">
        <v>3279</v>
      </c>
      <c r="AK2312" t="s">
        <v>61</v>
      </c>
      <c r="AL2312">
        <v>2</v>
      </c>
      <c r="AM2312" t="s">
        <v>167</v>
      </c>
      <c r="AN2312" t="s">
        <v>63</v>
      </c>
      <c r="AO2312" t="s">
        <v>64</v>
      </c>
      <c r="AP2312" t="s">
        <v>168</v>
      </c>
      <c r="AQ2312" t="s">
        <v>169</v>
      </c>
      <c r="AR2312" t="s">
        <v>67</v>
      </c>
      <c r="AS2312" t="s">
        <v>68</v>
      </c>
      <c r="AT2312" t="s">
        <v>69</v>
      </c>
      <c r="AU2312">
        <v>51</v>
      </c>
      <c r="AV2312">
        <v>22</v>
      </c>
      <c r="AW2312">
        <f>YEAR(ChinookMusic[[#This Row],[invoiceDate]])</f>
        <v>2011</v>
      </c>
      <c r="AX2312" t="str">
        <f>TEXT(ChinookMusic[[#This Row],[invoiceDate]],"MMMM")</f>
        <v>October</v>
      </c>
    </row>
    <row r="2313" spans="1:50" x14ac:dyDescent="0.3">
      <c r="A2313">
        <v>78</v>
      </c>
      <c r="B2313" t="s">
        <v>302</v>
      </c>
      <c r="C2313">
        <v>67</v>
      </c>
      <c r="D2313" t="s">
        <v>303</v>
      </c>
      <c r="E2313">
        <v>839</v>
      </c>
      <c r="F2313" t="s">
        <v>2100</v>
      </c>
      <c r="G2313" t="s">
        <v>73</v>
      </c>
      <c r="H2313">
        <v>248424</v>
      </c>
      <c r="I2313">
        <v>0.99</v>
      </c>
      <c r="J2313">
        <v>1</v>
      </c>
      <c r="K2313" t="s">
        <v>78</v>
      </c>
      <c r="L2313">
        <v>1</v>
      </c>
      <c r="M2313" t="s">
        <v>51</v>
      </c>
      <c r="N2313">
        <v>8</v>
      </c>
      <c r="O2313" t="s">
        <v>52</v>
      </c>
      <c r="P2313">
        <v>1286</v>
      </c>
      <c r="Q2313">
        <v>1</v>
      </c>
      <c r="R2313">
        <v>236</v>
      </c>
      <c r="S2313">
        <v>38</v>
      </c>
      <c r="T2313" s="3">
        <v>40847</v>
      </c>
      <c r="U2313" t="s">
        <v>338</v>
      </c>
      <c r="V2313" t="s">
        <v>339</v>
      </c>
      <c r="W2313" t="s">
        <v>55</v>
      </c>
      <c r="X2313">
        <v>13.86</v>
      </c>
      <c r="Y2313">
        <v>38</v>
      </c>
      <c r="Z2313" t="s">
        <v>340</v>
      </c>
      <c r="AA2313" t="s">
        <v>341</v>
      </c>
      <c r="AB2313" t="s">
        <v>338</v>
      </c>
      <c r="AC2313" t="s">
        <v>339</v>
      </c>
      <c r="AD2313" t="s">
        <v>55</v>
      </c>
      <c r="AE2313" t="s">
        <v>342</v>
      </c>
      <c r="AF2313">
        <v>3</v>
      </c>
      <c r="AG2313">
        <v>3</v>
      </c>
      <c r="AH2313" t="s">
        <v>165</v>
      </c>
      <c r="AI2313" t="s">
        <v>166</v>
      </c>
      <c r="AJ2313" t="s">
        <v>3279</v>
      </c>
      <c r="AK2313" t="s">
        <v>61</v>
      </c>
      <c r="AL2313">
        <v>2</v>
      </c>
      <c r="AM2313" t="s">
        <v>167</v>
      </c>
      <c r="AN2313" t="s">
        <v>63</v>
      </c>
      <c r="AO2313" t="s">
        <v>64</v>
      </c>
      <c r="AP2313" t="s">
        <v>168</v>
      </c>
      <c r="AQ2313" t="s">
        <v>169</v>
      </c>
      <c r="AR2313" t="s">
        <v>67</v>
      </c>
      <c r="AS2313" t="s">
        <v>68</v>
      </c>
      <c r="AT2313" t="s">
        <v>69</v>
      </c>
      <c r="AU2313">
        <v>51</v>
      </c>
      <c r="AV2313">
        <v>22</v>
      </c>
      <c r="AW2313">
        <f>YEAR(ChinookMusic[[#This Row],[invoiceDate]])</f>
        <v>2011</v>
      </c>
      <c r="AX2313" t="str">
        <f>TEXT(ChinookMusic[[#This Row],[invoiceDate]],"MMMM")</f>
        <v>October</v>
      </c>
    </row>
    <row r="2314" spans="1:50" x14ac:dyDescent="0.3">
      <c r="A2314">
        <v>78</v>
      </c>
      <c r="B2314" t="s">
        <v>302</v>
      </c>
      <c r="C2314">
        <v>67</v>
      </c>
      <c r="D2314" t="s">
        <v>303</v>
      </c>
      <c r="E2314">
        <v>839</v>
      </c>
      <c r="F2314" t="s">
        <v>2100</v>
      </c>
      <c r="G2314" t="s">
        <v>73</v>
      </c>
      <c r="H2314">
        <v>248424</v>
      </c>
      <c r="I2314">
        <v>0.99</v>
      </c>
      <c r="J2314">
        <v>1</v>
      </c>
      <c r="K2314" t="s">
        <v>78</v>
      </c>
      <c r="L2314">
        <v>1</v>
      </c>
      <c r="M2314" t="s">
        <v>51</v>
      </c>
      <c r="N2314">
        <v>5</v>
      </c>
      <c r="O2314" t="s">
        <v>70</v>
      </c>
      <c r="P2314">
        <v>1286</v>
      </c>
      <c r="Q2314">
        <v>1</v>
      </c>
      <c r="R2314">
        <v>236</v>
      </c>
      <c r="S2314">
        <v>38</v>
      </c>
      <c r="T2314" s="3">
        <v>40847</v>
      </c>
      <c r="U2314" t="s">
        <v>338</v>
      </c>
      <c r="V2314" t="s">
        <v>339</v>
      </c>
      <c r="W2314" t="s">
        <v>55</v>
      </c>
      <c r="X2314">
        <v>13.86</v>
      </c>
      <c r="Y2314">
        <v>38</v>
      </c>
      <c r="Z2314" t="s">
        <v>340</v>
      </c>
      <c r="AA2314" t="s">
        <v>341</v>
      </c>
      <c r="AB2314" t="s">
        <v>338</v>
      </c>
      <c r="AC2314" t="s">
        <v>339</v>
      </c>
      <c r="AD2314" t="s">
        <v>55</v>
      </c>
      <c r="AE2314" t="s">
        <v>342</v>
      </c>
      <c r="AF2314">
        <v>3</v>
      </c>
      <c r="AG2314">
        <v>3</v>
      </c>
      <c r="AH2314" t="s">
        <v>165</v>
      </c>
      <c r="AI2314" t="s">
        <v>166</v>
      </c>
      <c r="AJ2314" t="s">
        <v>3279</v>
      </c>
      <c r="AK2314" t="s">
        <v>61</v>
      </c>
      <c r="AL2314">
        <v>2</v>
      </c>
      <c r="AM2314" t="s">
        <v>167</v>
      </c>
      <c r="AN2314" t="s">
        <v>63</v>
      </c>
      <c r="AO2314" t="s">
        <v>64</v>
      </c>
      <c r="AP2314" t="s">
        <v>168</v>
      </c>
      <c r="AQ2314" t="s">
        <v>169</v>
      </c>
      <c r="AR2314" t="s">
        <v>67</v>
      </c>
      <c r="AS2314" t="s">
        <v>68</v>
      </c>
      <c r="AT2314" t="s">
        <v>69</v>
      </c>
      <c r="AU2314">
        <v>51</v>
      </c>
      <c r="AV2314">
        <v>22</v>
      </c>
      <c r="AW2314">
        <f>YEAR(ChinookMusic[[#This Row],[invoiceDate]])</f>
        <v>2011</v>
      </c>
      <c r="AX2314" t="str">
        <f>TEXT(ChinookMusic[[#This Row],[invoiceDate]],"MMMM")</f>
        <v>October</v>
      </c>
    </row>
    <row r="2315" spans="1:50" x14ac:dyDescent="0.3">
      <c r="A2315">
        <v>140</v>
      </c>
      <c r="B2315" t="s">
        <v>2101</v>
      </c>
      <c r="C2315">
        <v>214</v>
      </c>
      <c r="D2315" t="s">
        <v>2101</v>
      </c>
      <c r="E2315">
        <v>2641</v>
      </c>
      <c r="F2315" t="s">
        <v>2102</v>
      </c>
      <c r="G2315" t="s">
        <v>2103</v>
      </c>
      <c r="H2315">
        <v>154853</v>
      </c>
      <c r="I2315">
        <v>0.99</v>
      </c>
      <c r="J2315">
        <v>1</v>
      </c>
      <c r="K2315" t="s">
        <v>78</v>
      </c>
      <c r="L2315">
        <v>1</v>
      </c>
      <c r="M2315" t="s">
        <v>51</v>
      </c>
      <c r="N2315">
        <v>8</v>
      </c>
      <c r="O2315" t="s">
        <v>52</v>
      </c>
      <c r="P2315">
        <v>1584</v>
      </c>
      <c r="Q2315">
        <v>1</v>
      </c>
      <c r="R2315">
        <v>292</v>
      </c>
      <c r="S2315">
        <v>47</v>
      </c>
      <c r="T2315" s="3">
        <v>41095</v>
      </c>
      <c r="U2315" t="s">
        <v>591</v>
      </c>
      <c r="V2315" t="s">
        <v>592</v>
      </c>
      <c r="W2315" t="s">
        <v>593</v>
      </c>
      <c r="X2315">
        <v>13.86</v>
      </c>
      <c r="Y2315">
        <v>47</v>
      </c>
      <c r="Z2315" t="s">
        <v>594</v>
      </c>
      <c r="AA2315" t="s">
        <v>595</v>
      </c>
      <c r="AB2315" t="s">
        <v>591</v>
      </c>
      <c r="AC2315" t="s">
        <v>592</v>
      </c>
      <c r="AD2315" t="s">
        <v>593</v>
      </c>
      <c r="AE2315" t="s">
        <v>596</v>
      </c>
      <c r="AF2315">
        <v>5</v>
      </c>
      <c r="AG2315">
        <v>5</v>
      </c>
      <c r="AH2315" t="s">
        <v>59</v>
      </c>
      <c r="AI2315" t="s">
        <v>60</v>
      </c>
      <c r="AJ2315" t="s">
        <v>3279</v>
      </c>
      <c r="AK2315" t="s">
        <v>61</v>
      </c>
      <c r="AL2315">
        <v>2</v>
      </c>
      <c r="AM2315" t="s">
        <v>62</v>
      </c>
      <c r="AN2315" t="s">
        <v>63</v>
      </c>
      <c r="AO2315" t="s">
        <v>64</v>
      </c>
      <c r="AP2315" t="s">
        <v>65</v>
      </c>
      <c r="AQ2315" t="s">
        <v>66</v>
      </c>
      <c r="AR2315" t="s">
        <v>67</v>
      </c>
      <c r="AS2315" t="s">
        <v>68</v>
      </c>
      <c r="AT2315" t="s">
        <v>69</v>
      </c>
      <c r="AU2315">
        <v>59</v>
      </c>
      <c r="AV2315">
        <v>20</v>
      </c>
      <c r="AW2315">
        <f>YEAR(ChinookMusic[[#This Row],[invoiceDate]])</f>
        <v>2012</v>
      </c>
      <c r="AX2315" t="str">
        <f>TEXT(ChinookMusic[[#This Row],[invoiceDate]],"MMMM")</f>
        <v>July</v>
      </c>
    </row>
    <row r="2316" spans="1:50" x14ac:dyDescent="0.3">
      <c r="A2316">
        <v>140</v>
      </c>
      <c r="B2316" t="s">
        <v>2101</v>
      </c>
      <c r="C2316">
        <v>214</v>
      </c>
      <c r="D2316" t="s">
        <v>2101</v>
      </c>
      <c r="E2316">
        <v>2641</v>
      </c>
      <c r="F2316" t="s">
        <v>2102</v>
      </c>
      <c r="G2316" t="s">
        <v>2103</v>
      </c>
      <c r="H2316">
        <v>154853</v>
      </c>
      <c r="I2316">
        <v>0.99</v>
      </c>
      <c r="J2316">
        <v>1</v>
      </c>
      <c r="K2316" t="s">
        <v>78</v>
      </c>
      <c r="L2316">
        <v>1</v>
      </c>
      <c r="M2316" t="s">
        <v>51</v>
      </c>
      <c r="N2316">
        <v>1</v>
      </c>
      <c r="O2316" t="s">
        <v>52</v>
      </c>
      <c r="P2316">
        <v>1584</v>
      </c>
      <c r="Q2316">
        <v>1</v>
      </c>
      <c r="R2316">
        <v>292</v>
      </c>
      <c r="S2316">
        <v>47</v>
      </c>
      <c r="T2316" s="3">
        <v>41095</v>
      </c>
      <c r="U2316" t="s">
        <v>591</v>
      </c>
      <c r="V2316" t="s">
        <v>592</v>
      </c>
      <c r="W2316" t="s">
        <v>593</v>
      </c>
      <c r="X2316">
        <v>13.86</v>
      </c>
      <c r="Y2316">
        <v>47</v>
      </c>
      <c r="Z2316" t="s">
        <v>594</v>
      </c>
      <c r="AA2316" t="s">
        <v>595</v>
      </c>
      <c r="AB2316" t="s">
        <v>591</v>
      </c>
      <c r="AC2316" t="s">
        <v>592</v>
      </c>
      <c r="AD2316" t="s">
        <v>593</v>
      </c>
      <c r="AE2316" t="s">
        <v>596</v>
      </c>
      <c r="AF2316">
        <v>5</v>
      </c>
      <c r="AG2316">
        <v>5</v>
      </c>
      <c r="AH2316" t="s">
        <v>59</v>
      </c>
      <c r="AI2316" t="s">
        <v>60</v>
      </c>
      <c r="AJ2316" t="s">
        <v>3279</v>
      </c>
      <c r="AK2316" t="s">
        <v>61</v>
      </c>
      <c r="AL2316">
        <v>2</v>
      </c>
      <c r="AM2316" t="s">
        <v>62</v>
      </c>
      <c r="AN2316" t="s">
        <v>63</v>
      </c>
      <c r="AO2316" t="s">
        <v>64</v>
      </c>
      <c r="AP2316" t="s">
        <v>65</v>
      </c>
      <c r="AQ2316" t="s">
        <v>66</v>
      </c>
      <c r="AR2316" t="s">
        <v>67</v>
      </c>
      <c r="AS2316" t="s">
        <v>68</v>
      </c>
      <c r="AT2316" t="s">
        <v>69</v>
      </c>
      <c r="AU2316">
        <v>59</v>
      </c>
      <c r="AV2316">
        <v>20</v>
      </c>
      <c r="AW2316">
        <f>YEAR(ChinookMusic[[#This Row],[invoiceDate]])</f>
        <v>2012</v>
      </c>
      <c r="AX2316" t="str">
        <f>TEXT(ChinookMusic[[#This Row],[invoiceDate]],"MMMM")</f>
        <v>July</v>
      </c>
    </row>
    <row r="2317" spans="1:50" x14ac:dyDescent="0.3">
      <c r="A2317">
        <v>143</v>
      </c>
      <c r="B2317" t="s">
        <v>1916</v>
      </c>
      <c r="C2317">
        <v>219</v>
      </c>
      <c r="D2317" t="s">
        <v>1917</v>
      </c>
      <c r="E2317">
        <v>2713</v>
      </c>
      <c r="F2317" t="s">
        <v>1918</v>
      </c>
      <c r="G2317" t="s">
        <v>1916</v>
      </c>
      <c r="H2317">
        <v>244114</v>
      </c>
      <c r="I2317">
        <v>0.99</v>
      </c>
      <c r="J2317">
        <v>1</v>
      </c>
      <c r="K2317" t="s">
        <v>78</v>
      </c>
      <c r="L2317">
        <v>4</v>
      </c>
      <c r="M2317" t="s">
        <v>146</v>
      </c>
      <c r="N2317">
        <v>8</v>
      </c>
      <c r="O2317" t="s">
        <v>52</v>
      </c>
      <c r="P2317">
        <v>1592</v>
      </c>
      <c r="Q2317">
        <v>1</v>
      </c>
      <c r="R2317">
        <v>292</v>
      </c>
      <c r="S2317">
        <v>47</v>
      </c>
      <c r="T2317" s="3">
        <v>41095</v>
      </c>
      <c r="U2317" t="s">
        <v>591</v>
      </c>
      <c r="V2317" t="s">
        <v>592</v>
      </c>
      <c r="W2317" t="s">
        <v>593</v>
      </c>
      <c r="X2317">
        <v>13.86</v>
      </c>
      <c r="Y2317">
        <v>47</v>
      </c>
      <c r="Z2317" t="s">
        <v>594</v>
      </c>
      <c r="AA2317" t="s">
        <v>595</v>
      </c>
      <c r="AB2317" t="s">
        <v>591</v>
      </c>
      <c r="AC2317" t="s">
        <v>592</v>
      </c>
      <c r="AD2317" t="s">
        <v>593</v>
      </c>
      <c r="AE2317" t="s">
        <v>596</v>
      </c>
      <c r="AF2317">
        <v>5</v>
      </c>
      <c r="AG2317">
        <v>5</v>
      </c>
      <c r="AH2317" t="s">
        <v>59</v>
      </c>
      <c r="AI2317" t="s">
        <v>60</v>
      </c>
      <c r="AJ2317" t="s">
        <v>3279</v>
      </c>
      <c r="AK2317" t="s">
        <v>61</v>
      </c>
      <c r="AL2317">
        <v>2</v>
      </c>
      <c r="AM2317" t="s">
        <v>62</v>
      </c>
      <c r="AN2317" t="s">
        <v>63</v>
      </c>
      <c r="AO2317" t="s">
        <v>64</v>
      </c>
      <c r="AP2317" t="s">
        <v>65</v>
      </c>
      <c r="AQ2317" t="s">
        <v>66</v>
      </c>
      <c r="AR2317" t="s">
        <v>67</v>
      </c>
      <c r="AS2317" t="s">
        <v>68</v>
      </c>
      <c r="AT2317" t="s">
        <v>69</v>
      </c>
      <c r="AU2317">
        <v>59</v>
      </c>
      <c r="AV2317">
        <v>20</v>
      </c>
      <c r="AW2317">
        <f>YEAR(ChinookMusic[[#This Row],[invoiceDate]])</f>
        <v>2012</v>
      </c>
      <c r="AX2317" t="str">
        <f>TEXT(ChinookMusic[[#This Row],[invoiceDate]],"MMMM")</f>
        <v>July</v>
      </c>
    </row>
    <row r="2318" spans="1:50" x14ac:dyDescent="0.3">
      <c r="A2318">
        <v>143</v>
      </c>
      <c r="B2318" t="s">
        <v>1916</v>
      </c>
      <c r="C2318">
        <v>219</v>
      </c>
      <c r="D2318" t="s">
        <v>1917</v>
      </c>
      <c r="E2318">
        <v>2713</v>
      </c>
      <c r="F2318" t="s">
        <v>1918</v>
      </c>
      <c r="G2318" t="s">
        <v>1916</v>
      </c>
      <c r="H2318">
        <v>244114</v>
      </c>
      <c r="I2318">
        <v>0.99</v>
      </c>
      <c r="J2318">
        <v>1</v>
      </c>
      <c r="K2318" t="s">
        <v>78</v>
      </c>
      <c r="L2318">
        <v>4</v>
      </c>
      <c r="M2318" t="s">
        <v>146</v>
      </c>
      <c r="N2318">
        <v>5</v>
      </c>
      <c r="O2318" t="s">
        <v>70</v>
      </c>
      <c r="P2318">
        <v>1592</v>
      </c>
      <c r="Q2318">
        <v>1</v>
      </c>
      <c r="R2318">
        <v>292</v>
      </c>
      <c r="S2318">
        <v>47</v>
      </c>
      <c r="T2318" s="3">
        <v>41095</v>
      </c>
      <c r="U2318" t="s">
        <v>591</v>
      </c>
      <c r="V2318" t="s">
        <v>592</v>
      </c>
      <c r="W2318" t="s">
        <v>593</v>
      </c>
      <c r="X2318">
        <v>13.86</v>
      </c>
      <c r="Y2318">
        <v>47</v>
      </c>
      <c r="Z2318" t="s">
        <v>594</v>
      </c>
      <c r="AA2318" t="s">
        <v>595</v>
      </c>
      <c r="AB2318" t="s">
        <v>591</v>
      </c>
      <c r="AC2318" t="s">
        <v>592</v>
      </c>
      <c r="AD2318" t="s">
        <v>593</v>
      </c>
      <c r="AE2318" t="s">
        <v>596</v>
      </c>
      <c r="AF2318">
        <v>5</v>
      </c>
      <c r="AG2318">
        <v>5</v>
      </c>
      <c r="AH2318" t="s">
        <v>59</v>
      </c>
      <c r="AI2318" t="s">
        <v>60</v>
      </c>
      <c r="AJ2318" t="s">
        <v>3279</v>
      </c>
      <c r="AK2318" t="s">
        <v>61</v>
      </c>
      <c r="AL2318">
        <v>2</v>
      </c>
      <c r="AM2318" t="s">
        <v>62</v>
      </c>
      <c r="AN2318" t="s">
        <v>63</v>
      </c>
      <c r="AO2318" t="s">
        <v>64</v>
      </c>
      <c r="AP2318" t="s">
        <v>65</v>
      </c>
      <c r="AQ2318" t="s">
        <v>66</v>
      </c>
      <c r="AR2318" t="s">
        <v>67</v>
      </c>
      <c r="AS2318" t="s">
        <v>68</v>
      </c>
      <c r="AT2318" t="s">
        <v>69</v>
      </c>
      <c r="AU2318">
        <v>59</v>
      </c>
      <c r="AV2318">
        <v>20</v>
      </c>
      <c r="AW2318">
        <f>YEAR(ChinookMusic[[#This Row],[invoiceDate]])</f>
        <v>2012</v>
      </c>
      <c r="AX2318" t="str">
        <f>TEXT(ChinookMusic[[#This Row],[invoiceDate]],"MMMM")</f>
        <v>July</v>
      </c>
    </row>
    <row r="2319" spans="1:50" x14ac:dyDescent="0.3">
      <c r="A2319">
        <v>143</v>
      </c>
      <c r="B2319" t="s">
        <v>1916</v>
      </c>
      <c r="C2319">
        <v>219</v>
      </c>
      <c r="D2319" t="s">
        <v>1917</v>
      </c>
      <c r="E2319">
        <v>2713</v>
      </c>
      <c r="F2319" t="s">
        <v>1918</v>
      </c>
      <c r="G2319" t="s">
        <v>1916</v>
      </c>
      <c r="H2319">
        <v>244114</v>
      </c>
      <c r="I2319">
        <v>0.99</v>
      </c>
      <c r="J2319">
        <v>1</v>
      </c>
      <c r="K2319" t="s">
        <v>78</v>
      </c>
      <c r="L2319">
        <v>4</v>
      </c>
      <c r="M2319" t="s">
        <v>146</v>
      </c>
      <c r="N2319">
        <v>1</v>
      </c>
      <c r="O2319" t="s">
        <v>52</v>
      </c>
      <c r="P2319">
        <v>1592</v>
      </c>
      <c r="Q2319">
        <v>1</v>
      </c>
      <c r="R2319">
        <v>292</v>
      </c>
      <c r="S2319">
        <v>47</v>
      </c>
      <c r="T2319" s="3">
        <v>41095</v>
      </c>
      <c r="U2319" t="s">
        <v>591</v>
      </c>
      <c r="V2319" t="s">
        <v>592</v>
      </c>
      <c r="W2319" t="s">
        <v>593</v>
      </c>
      <c r="X2319">
        <v>13.86</v>
      </c>
      <c r="Y2319">
        <v>47</v>
      </c>
      <c r="Z2319" t="s">
        <v>594</v>
      </c>
      <c r="AA2319" t="s">
        <v>595</v>
      </c>
      <c r="AB2319" t="s">
        <v>591</v>
      </c>
      <c r="AC2319" t="s">
        <v>592</v>
      </c>
      <c r="AD2319" t="s">
        <v>593</v>
      </c>
      <c r="AE2319" t="s">
        <v>596</v>
      </c>
      <c r="AF2319">
        <v>5</v>
      </c>
      <c r="AG2319">
        <v>5</v>
      </c>
      <c r="AH2319" t="s">
        <v>59</v>
      </c>
      <c r="AI2319" t="s">
        <v>60</v>
      </c>
      <c r="AJ2319" t="s">
        <v>3279</v>
      </c>
      <c r="AK2319" t="s">
        <v>61</v>
      </c>
      <c r="AL2319">
        <v>2</v>
      </c>
      <c r="AM2319" t="s">
        <v>62</v>
      </c>
      <c r="AN2319" t="s">
        <v>63</v>
      </c>
      <c r="AO2319" t="s">
        <v>64</v>
      </c>
      <c r="AP2319" t="s">
        <v>65</v>
      </c>
      <c r="AQ2319" t="s">
        <v>66</v>
      </c>
      <c r="AR2319" t="s">
        <v>67</v>
      </c>
      <c r="AS2319" t="s">
        <v>68</v>
      </c>
      <c r="AT2319" t="s">
        <v>69</v>
      </c>
      <c r="AU2319">
        <v>59</v>
      </c>
      <c r="AV2319">
        <v>20</v>
      </c>
      <c r="AW2319">
        <f>YEAR(ChinookMusic[[#This Row],[invoiceDate]])</f>
        <v>2012</v>
      </c>
      <c r="AX2319" t="str">
        <f>TEXT(ChinookMusic[[#This Row],[invoiceDate]],"MMMM")</f>
        <v>July</v>
      </c>
    </row>
    <row r="2320" spans="1:50" x14ac:dyDescent="0.3">
      <c r="A2320">
        <v>142</v>
      </c>
      <c r="B2320" t="s">
        <v>2104</v>
      </c>
      <c r="C2320">
        <v>216</v>
      </c>
      <c r="D2320" t="s">
        <v>2105</v>
      </c>
      <c r="E2320">
        <v>2668</v>
      </c>
      <c r="F2320" t="s">
        <v>2106</v>
      </c>
      <c r="G2320" t="s">
        <v>2107</v>
      </c>
      <c r="H2320">
        <v>164284</v>
      </c>
      <c r="I2320">
        <v>0.99</v>
      </c>
      <c r="J2320">
        <v>1</v>
      </c>
      <c r="K2320" t="s">
        <v>78</v>
      </c>
      <c r="L2320">
        <v>1</v>
      </c>
      <c r="M2320" t="s">
        <v>51</v>
      </c>
      <c r="N2320">
        <v>1</v>
      </c>
      <c r="O2320" t="s">
        <v>52</v>
      </c>
      <c r="P2320">
        <v>1587</v>
      </c>
      <c r="Q2320">
        <v>1</v>
      </c>
      <c r="R2320">
        <v>292</v>
      </c>
      <c r="S2320">
        <v>47</v>
      </c>
      <c r="T2320" s="3">
        <v>41095</v>
      </c>
      <c r="U2320" t="s">
        <v>591</v>
      </c>
      <c r="V2320" t="s">
        <v>592</v>
      </c>
      <c r="W2320" t="s">
        <v>593</v>
      </c>
      <c r="X2320">
        <v>13.86</v>
      </c>
      <c r="Y2320">
        <v>47</v>
      </c>
      <c r="Z2320" t="s">
        <v>594</v>
      </c>
      <c r="AA2320" t="s">
        <v>595</v>
      </c>
      <c r="AB2320" t="s">
        <v>591</v>
      </c>
      <c r="AC2320" t="s">
        <v>592</v>
      </c>
      <c r="AD2320" t="s">
        <v>593</v>
      </c>
      <c r="AE2320" t="s">
        <v>596</v>
      </c>
      <c r="AF2320">
        <v>5</v>
      </c>
      <c r="AG2320">
        <v>5</v>
      </c>
      <c r="AH2320" t="s">
        <v>59</v>
      </c>
      <c r="AI2320" t="s">
        <v>60</v>
      </c>
      <c r="AJ2320" t="s">
        <v>3279</v>
      </c>
      <c r="AK2320" t="s">
        <v>61</v>
      </c>
      <c r="AL2320">
        <v>2</v>
      </c>
      <c r="AM2320" t="s">
        <v>62</v>
      </c>
      <c r="AN2320" t="s">
        <v>63</v>
      </c>
      <c r="AO2320" t="s">
        <v>64</v>
      </c>
      <c r="AP2320" t="s">
        <v>65</v>
      </c>
      <c r="AQ2320" t="s">
        <v>66</v>
      </c>
      <c r="AR2320" t="s">
        <v>67</v>
      </c>
      <c r="AS2320" t="s">
        <v>68</v>
      </c>
      <c r="AT2320" t="s">
        <v>69</v>
      </c>
      <c r="AU2320">
        <v>59</v>
      </c>
      <c r="AV2320">
        <v>20</v>
      </c>
      <c r="AW2320">
        <f>YEAR(ChinookMusic[[#This Row],[invoiceDate]])</f>
        <v>2012</v>
      </c>
      <c r="AX2320" t="str">
        <f>TEXT(ChinookMusic[[#This Row],[invoiceDate]],"MMMM")</f>
        <v>July</v>
      </c>
    </row>
    <row r="2321" spans="1:50" x14ac:dyDescent="0.3">
      <c r="A2321">
        <v>142</v>
      </c>
      <c r="B2321" t="s">
        <v>2104</v>
      </c>
      <c r="C2321">
        <v>216</v>
      </c>
      <c r="D2321" t="s">
        <v>2105</v>
      </c>
      <c r="E2321">
        <v>2668</v>
      </c>
      <c r="F2321" t="s">
        <v>2106</v>
      </c>
      <c r="G2321" t="s">
        <v>2107</v>
      </c>
      <c r="H2321">
        <v>164284</v>
      </c>
      <c r="I2321">
        <v>0.99</v>
      </c>
      <c r="J2321">
        <v>1</v>
      </c>
      <c r="K2321" t="s">
        <v>78</v>
      </c>
      <c r="L2321">
        <v>1</v>
      </c>
      <c r="M2321" t="s">
        <v>51</v>
      </c>
      <c r="N2321">
        <v>8</v>
      </c>
      <c r="O2321" t="s">
        <v>52</v>
      </c>
      <c r="P2321">
        <v>1587</v>
      </c>
      <c r="Q2321">
        <v>1</v>
      </c>
      <c r="R2321">
        <v>292</v>
      </c>
      <c r="S2321">
        <v>47</v>
      </c>
      <c r="T2321" s="3">
        <v>41095</v>
      </c>
      <c r="U2321" t="s">
        <v>591</v>
      </c>
      <c r="V2321" t="s">
        <v>592</v>
      </c>
      <c r="W2321" t="s">
        <v>593</v>
      </c>
      <c r="X2321">
        <v>13.86</v>
      </c>
      <c r="Y2321">
        <v>47</v>
      </c>
      <c r="Z2321" t="s">
        <v>594</v>
      </c>
      <c r="AA2321" t="s">
        <v>595</v>
      </c>
      <c r="AB2321" t="s">
        <v>591</v>
      </c>
      <c r="AC2321" t="s">
        <v>592</v>
      </c>
      <c r="AD2321" t="s">
        <v>593</v>
      </c>
      <c r="AE2321" t="s">
        <v>596</v>
      </c>
      <c r="AF2321">
        <v>5</v>
      </c>
      <c r="AG2321">
        <v>5</v>
      </c>
      <c r="AH2321" t="s">
        <v>59</v>
      </c>
      <c r="AI2321" t="s">
        <v>60</v>
      </c>
      <c r="AJ2321" t="s">
        <v>3279</v>
      </c>
      <c r="AK2321" t="s">
        <v>61</v>
      </c>
      <c r="AL2321">
        <v>2</v>
      </c>
      <c r="AM2321" t="s">
        <v>62</v>
      </c>
      <c r="AN2321" t="s">
        <v>63</v>
      </c>
      <c r="AO2321" t="s">
        <v>64</v>
      </c>
      <c r="AP2321" t="s">
        <v>65</v>
      </c>
      <c r="AQ2321" t="s">
        <v>66</v>
      </c>
      <c r="AR2321" t="s">
        <v>67</v>
      </c>
      <c r="AS2321" t="s">
        <v>68</v>
      </c>
      <c r="AT2321" t="s">
        <v>69</v>
      </c>
      <c r="AU2321">
        <v>59</v>
      </c>
      <c r="AV2321">
        <v>20</v>
      </c>
      <c r="AW2321">
        <f>YEAR(ChinookMusic[[#This Row],[invoiceDate]])</f>
        <v>2012</v>
      </c>
      <c r="AX2321" t="str">
        <f>TEXT(ChinookMusic[[#This Row],[invoiceDate]],"MMMM")</f>
        <v>July</v>
      </c>
    </row>
    <row r="2322" spans="1:50" x14ac:dyDescent="0.3">
      <c r="A2322">
        <v>142</v>
      </c>
      <c r="B2322" t="s">
        <v>2104</v>
      </c>
      <c r="C2322">
        <v>217</v>
      </c>
      <c r="D2322" t="s">
        <v>2108</v>
      </c>
      <c r="E2322">
        <v>2677</v>
      </c>
      <c r="F2322" t="s">
        <v>2109</v>
      </c>
      <c r="G2322" t="s">
        <v>2110</v>
      </c>
      <c r="H2322">
        <v>205766</v>
      </c>
      <c r="I2322">
        <v>0.99</v>
      </c>
      <c r="J2322">
        <v>1</v>
      </c>
      <c r="K2322" t="s">
        <v>78</v>
      </c>
      <c r="L2322">
        <v>1</v>
      </c>
      <c r="M2322" t="s">
        <v>51</v>
      </c>
      <c r="N2322">
        <v>5</v>
      </c>
      <c r="O2322" t="s">
        <v>70</v>
      </c>
      <c r="P2322">
        <v>1588</v>
      </c>
      <c r="Q2322">
        <v>1</v>
      </c>
      <c r="R2322">
        <v>292</v>
      </c>
      <c r="S2322">
        <v>47</v>
      </c>
      <c r="T2322" s="3">
        <v>41095</v>
      </c>
      <c r="U2322" t="s">
        <v>591</v>
      </c>
      <c r="V2322" t="s">
        <v>592</v>
      </c>
      <c r="W2322" t="s">
        <v>593</v>
      </c>
      <c r="X2322">
        <v>13.86</v>
      </c>
      <c r="Y2322">
        <v>47</v>
      </c>
      <c r="Z2322" t="s">
        <v>594</v>
      </c>
      <c r="AA2322" t="s">
        <v>595</v>
      </c>
      <c r="AB2322" t="s">
        <v>591</v>
      </c>
      <c r="AC2322" t="s">
        <v>592</v>
      </c>
      <c r="AD2322" t="s">
        <v>593</v>
      </c>
      <c r="AE2322" t="s">
        <v>596</v>
      </c>
      <c r="AF2322">
        <v>5</v>
      </c>
      <c r="AG2322">
        <v>5</v>
      </c>
      <c r="AH2322" t="s">
        <v>59</v>
      </c>
      <c r="AI2322" t="s">
        <v>60</v>
      </c>
      <c r="AJ2322" t="s">
        <v>3279</v>
      </c>
      <c r="AK2322" t="s">
        <v>61</v>
      </c>
      <c r="AL2322">
        <v>2</v>
      </c>
      <c r="AM2322" t="s">
        <v>62</v>
      </c>
      <c r="AN2322" t="s">
        <v>63</v>
      </c>
      <c r="AO2322" t="s">
        <v>64</v>
      </c>
      <c r="AP2322" t="s">
        <v>65</v>
      </c>
      <c r="AQ2322" t="s">
        <v>66</v>
      </c>
      <c r="AR2322" t="s">
        <v>67</v>
      </c>
      <c r="AS2322" t="s">
        <v>68</v>
      </c>
      <c r="AT2322" t="s">
        <v>69</v>
      </c>
      <c r="AU2322">
        <v>59</v>
      </c>
      <c r="AV2322">
        <v>20</v>
      </c>
      <c r="AW2322">
        <f>YEAR(ChinookMusic[[#This Row],[invoiceDate]])</f>
        <v>2012</v>
      </c>
      <c r="AX2322" t="str">
        <f>TEXT(ChinookMusic[[#This Row],[invoiceDate]],"MMMM")</f>
        <v>July</v>
      </c>
    </row>
    <row r="2323" spans="1:50" x14ac:dyDescent="0.3">
      <c r="A2323">
        <v>142</v>
      </c>
      <c r="B2323" t="s">
        <v>2104</v>
      </c>
      <c r="C2323">
        <v>217</v>
      </c>
      <c r="D2323" t="s">
        <v>2108</v>
      </c>
      <c r="E2323">
        <v>2677</v>
      </c>
      <c r="F2323" t="s">
        <v>2109</v>
      </c>
      <c r="G2323" t="s">
        <v>2110</v>
      </c>
      <c r="H2323">
        <v>205766</v>
      </c>
      <c r="I2323">
        <v>0.99</v>
      </c>
      <c r="J2323">
        <v>1</v>
      </c>
      <c r="K2323" t="s">
        <v>78</v>
      </c>
      <c r="L2323">
        <v>1</v>
      </c>
      <c r="M2323" t="s">
        <v>51</v>
      </c>
      <c r="N2323">
        <v>8</v>
      </c>
      <c r="O2323" t="s">
        <v>52</v>
      </c>
      <c r="P2323">
        <v>1588</v>
      </c>
      <c r="Q2323">
        <v>1</v>
      </c>
      <c r="R2323">
        <v>292</v>
      </c>
      <c r="S2323">
        <v>47</v>
      </c>
      <c r="T2323" s="3">
        <v>41095</v>
      </c>
      <c r="U2323" t="s">
        <v>591</v>
      </c>
      <c r="V2323" t="s">
        <v>592</v>
      </c>
      <c r="W2323" t="s">
        <v>593</v>
      </c>
      <c r="X2323">
        <v>13.86</v>
      </c>
      <c r="Y2323">
        <v>47</v>
      </c>
      <c r="Z2323" t="s">
        <v>594</v>
      </c>
      <c r="AA2323" t="s">
        <v>595</v>
      </c>
      <c r="AB2323" t="s">
        <v>591</v>
      </c>
      <c r="AC2323" t="s">
        <v>592</v>
      </c>
      <c r="AD2323" t="s">
        <v>593</v>
      </c>
      <c r="AE2323" t="s">
        <v>596</v>
      </c>
      <c r="AF2323">
        <v>5</v>
      </c>
      <c r="AG2323">
        <v>5</v>
      </c>
      <c r="AH2323" t="s">
        <v>59</v>
      </c>
      <c r="AI2323" t="s">
        <v>60</v>
      </c>
      <c r="AJ2323" t="s">
        <v>3279</v>
      </c>
      <c r="AK2323" t="s">
        <v>61</v>
      </c>
      <c r="AL2323">
        <v>2</v>
      </c>
      <c r="AM2323" t="s">
        <v>62</v>
      </c>
      <c r="AN2323" t="s">
        <v>63</v>
      </c>
      <c r="AO2323" t="s">
        <v>64</v>
      </c>
      <c r="AP2323" t="s">
        <v>65</v>
      </c>
      <c r="AQ2323" t="s">
        <v>66</v>
      </c>
      <c r="AR2323" t="s">
        <v>67</v>
      </c>
      <c r="AS2323" t="s">
        <v>68</v>
      </c>
      <c r="AT2323" t="s">
        <v>69</v>
      </c>
      <c r="AU2323">
        <v>59</v>
      </c>
      <c r="AV2323">
        <v>20</v>
      </c>
      <c r="AW2323">
        <f>YEAR(ChinookMusic[[#This Row],[invoiceDate]])</f>
        <v>2012</v>
      </c>
      <c r="AX2323" t="str">
        <f>TEXT(ChinookMusic[[#This Row],[invoiceDate]],"MMMM")</f>
        <v>July</v>
      </c>
    </row>
    <row r="2324" spans="1:50" x14ac:dyDescent="0.3">
      <c r="A2324">
        <v>142</v>
      </c>
      <c r="B2324" t="s">
        <v>2104</v>
      </c>
      <c r="C2324">
        <v>217</v>
      </c>
      <c r="D2324" t="s">
        <v>2108</v>
      </c>
      <c r="E2324">
        <v>2677</v>
      </c>
      <c r="F2324" t="s">
        <v>2109</v>
      </c>
      <c r="G2324" t="s">
        <v>2110</v>
      </c>
      <c r="H2324">
        <v>205766</v>
      </c>
      <c r="I2324">
        <v>0.99</v>
      </c>
      <c r="J2324">
        <v>1</v>
      </c>
      <c r="K2324" t="s">
        <v>78</v>
      </c>
      <c r="L2324">
        <v>1</v>
      </c>
      <c r="M2324" t="s">
        <v>51</v>
      </c>
      <c r="N2324">
        <v>1</v>
      </c>
      <c r="O2324" t="s">
        <v>52</v>
      </c>
      <c r="P2324">
        <v>1588</v>
      </c>
      <c r="Q2324">
        <v>1</v>
      </c>
      <c r="R2324">
        <v>292</v>
      </c>
      <c r="S2324">
        <v>47</v>
      </c>
      <c r="T2324" s="3">
        <v>41095</v>
      </c>
      <c r="U2324" t="s">
        <v>591</v>
      </c>
      <c r="V2324" t="s">
        <v>592</v>
      </c>
      <c r="W2324" t="s">
        <v>593</v>
      </c>
      <c r="X2324">
        <v>13.86</v>
      </c>
      <c r="Y2324">
        <v>47</v>
      </c>
      <c r="Z2324" t="s">
        <v>594</v>
      </c>
      <c r="AA2324" t="s">
        <v>595</v>
      </c>
      <c r="AB2324" t="s">
        <v>591</v>
      </c>
      <c r="AC2324" t="s">
        <v>592</v>
      </c>
      <c r="AD2324" t="s">
        <v>593</v>
      </c>
      <c r="AE2324" t="s">
        <v>596</v>
      </c>
      <c r="AF2324">
        <v>5</v>
      </c>
      <c r="AG2324">
        <v>5</v>
      </c>
      <c r="AH2324" t="s">
        <v>59</v>
      </c>
      <c r="AI2324" t="s">
        <v>60</v>
      </c>
      <c r="AJ2324" t="s">
        <v>3279</v>
      </c>
      <c r="AK2324" t="s">
        <v>61</v>
      </c>
      <c r="AL2324">
        <v>2</v>
      </c>
      <c r="AM2324" t="s">
        <v>62</v>
      </c>
      <c r="AN2324" t="s">
        <v>63</v>
      </c>
      <c r="AO2324" t="s">
        <v>64</v>
      </c>
      <c r="AP2324" t="s">
        <v>65</v>
      </c>
      <c r="AQ2324" t="s">
        <v>66</v>
      </c>
      <c r="AR2324" t="s">
        <v>67</v>
      </c>
      <c r="AS2324" t="s">
        <v>68</v>
      </c>
      <c r="AT2324" t="s">
        <v>69</v>
      </c>
      <c r="AU2324">
        <v>59</v>
      </c>
      <c r="AV2324">
        <v>20</v>
      </c>
      <c r="AW2324">
        <f>YEAR(ChinookMusic[[#This Row],[invoiceDate]])</f>
        <v>2012</v>
      </c>
      <c r="AX2324" t="str">
        <f>TEXT(ChinookMusic[[#This Row],[invoiceDate]],"MMMM")</f>
        <v>July</v>
      </c>
    </row>
    <row r="2325" spans="1:50" x14ac:dyDescent="0.3">
      <c r="A2325">
        <v>142</v>
      </c>
      <c r="B2325" t="s">
        <v>2104</v>
      </c>
      <c r="C2325">
        <v>218</v>
      </c>
      <c r="D2325" t="s">
        <v>2111</v>
      </c>
      <c r="E2325">
        <v>2695</v>
      </c>
      <c r="F2325" t="s">
        <v>2112</v>
      </c>
      <c r="G2325" t="s">
        <v>2110</v>
      </c>
      <c r="H2325">
        <v>222119</v>
      </c>
      <c r="I2325">
        <v>0.99</v>
      </c>
      <c r="J2325">
        <v>1</v>
      </c>
      <c r="K2325" t="s">
        <v>78</v>
      </c>
      <c r="L2325">
        <v>1</v>
      </c>
      <c r="M2325" t="s">
        <v>51</v>
      </c>
      <c r="N2325">
        <v>1</v>
      </c>
      <c r="O2325" t="s">
        <v>52</v>
      </c>
      <c r="P2325">
        <v>1590</v>
      </c>
      <c r="Q2325">
        <v>1</v>
      </c>
      <c r="R2325">
        <v>292</v>
      </c>
      <c r="S2325">
        <v>47</v>
      </c>
      <c r="T2325" s="3">
        <v>41095</v>
      </c>
      <c r="U2325" t="s">
        <v>591</v>
      </c>
      <c r="V2325" t="s">
        <v>592</v>
      </c>
      <c r="W2325" t="s">
        <v>593</v>
      </c>
      <c r="X2325">
        <v>13.86</v>
      </c>
      <c r="Y2325">
        <v>47</v>
      </c>
      <c r="Z2325" t="s">
        <v>594</v>
      </c>
      <c r="AA2325" t="s">
        <v>595</v>
      </c>
      <c r="AB2325" t="s">
        <v>591</v>
      </c>
      <c r="AC2325" t="s">
        <v>592</v>
      </c>
      <c r="AD2325" t="s">
        <v>593</v>
      </c>
      <c r="AE2325" t="s">
        <v>596</v>
      </c>
      <c r="AF2325">
        <v>5</v>
      </c>
      <c r="AG2325">
        <v>5</v>
      </c>
      <c r="AH2325" t="s">
        <v>59</v>
      </c>
      <c r="AI2325" t="s">
        <v>60</v>
      </c>
      <c r="AJ2325" t="s">
        <v>3279</v>
      </c>
      <c r="AK2325" t="s">
        <v>61</v>
      </c>
      <c r="AL2325">
        <v>2</v>
      </c>
      <c r="AM2325" t="s">
        <v>62</v>
      </c>
      <c r="AN2325" t="s">
        <v>63</v>
      </c>
      <c r="AO2325" t="s">
        <v>64</v>
      </c>
      <c r="AP2325" t="s">
        <v>65</v>
      </c>
      <c r="AQ2325" t="s">
        <v>66</v>
      </c>
      <c r="AR2325" t="s">
        <v>67</v>
      </c>
      <c r="AS2325" t="s">
        <v>68</v>
      </c>
      <c r="AT2325" t="s">
        <v>69</v>
      </c>
      <c r="AU2325">
        <v>59</v>
      </c>
      <c r="AV2325">
        <v>20</v>
      </c>
      <c r="AW2325">
        <f>YEAR(ChinookMusic[[#This Row],[invoiceDate]])</f>
        <v>2012</v>
      </c>
      <c r="AX2325" t="str">
        <f>TEXT(ChinookMusic[[#This Row],[invoiceDate]],"MMMM")</f>
        <v>July</v>
      </c>
    </row>
    <row r="2326" spans="1:50" x14ac:dyDescent="0.3">
      <c r="A2326">
        <v>142</v>
      </c>
      <c r="B2326" t="s">
        <v>2104</v>
      </c>
      <c r="C2326">
        <v>218</v>
      </c>
      <c r="D2326" t="s">
        <v>2111</v>
      </c>
      <c r="E2326">
        <v>2695</v>
      </c>
      <c r="F2326" t="s">
        <v>2112</v>
      </c>
      <c r="G2326" t="s">
        <v>2110</v>
      </c>
      <c r="H2326">
        <v>222119</v>
      </c>
      <c r="I2326">
        <v>0.99</v>
      </c>
      <c r="J2326">
        <v>1</v>
      </c>
      <c r="K2326" t="s">
        <v>78</v>
      </c>
      <c r="L2326">
        <v>1</v>
      </c>
      <c r="M2326" t="s">
        <v>51</v>
      </c>
      <c r="N2326">
        <v>5</v>
      </c>
      <c r="O2326" t="s">
        <v>70</v>
      </c>
      <c r="P2326">
        <v>1590</v>
      </c>
      <c r="Q2326">
        <v>1</v>
      </c>
      <c r="R2326">
        <v>292</v>
      </c>
      <c r="S2326">
        <v>47</v>
      </c>
      <c r="T2326" s="3">
        <v>41095</v>
      </c>
      <c r="U2326" t="s">
        <v>591</v>
      </c>
      <c r="V2326" t="s">
        <v>592</v>
      </c>
      <c r="W2326" t="s">
        <v>593</v>
      </c>
      <c r="X2326">
        <v>13.86</v>
      </c>
      <c r="Y2326">
        <v>47</v>
      </c>
      <c r="Z2326" t="s">
        <v>594</v>
      </c>
      <c r="AA2326" t="s">
        <v>595</v>
      </c>
      <c r="AB2326" t="s">
        <v>591</v>
      </c>
      <c r="AC2326" t="s">
        <v>592</v>
      </c>
      <c r="AD2326" t="s">
        <v>593</v>
      </c>
      <c r="AE2326" t="s">
        <v>596</v>
      </c>
      <c r="AF2326">
        <v>5</v>
      </c>
      <c r="AG2326">
        <v>5</v>
      </c>
      <c r="AH2326" t="s">
        <v>59</v>
      </c>
      <c r="AI2326" t="s">
        <v>60</v>
      </c>
      <c r="AJ2326" t="s">
        <v>3279</v>
      </c>
      <c r="AK2326" t="s">
        <v>61</v>
      </c>
      <c r="AL2326">
        <v>2</v>
      </c>
      <c r="AM2326" t="s">
        <v>62</v>
      </c>
      <c r="AN2326" t="s">
        <v>63</v>
      </c>
      <c r="AO2326" t="s">
        <v>64</v>
      </c>
      <c r="AP2326" t="s">
        <v>65</v>
      </c>
      <c r="AQ2326" t="s">
        <v>66</v>
      </c>
      <c r="AR2326" t="s">
        <v>67</v>
      </c>
      <c r="AS2326" t="s">
        <v>68</v>
      </c>
      <c r="AT2326" t="s">
        <v>69</v>
      </c>
      <c r="AU2326">
        <v>59</v>
      </c>
      <c r="AV2326">
        <v>20</v>
      </c>
      <c r="AW2326">
        <f>YEAR(ChinookMusic[[#This Row],[invoiceDate]])</f>
        <v>2012</v>
      </c>
      <c r="AX2326" t="str">
        <f>TEXT(ChinookMusic[[#This Row],[invoiceDate]],"MMMM")</f>
        <v>July</v>
      </c>
    </row>
    <row r="2327" spans="1:50" x14ac:dyDescent="0.3">
      <c r="A2327">
        <v>142</v>
      </c>
      <c r="B2327" t="s">
        <v>2104</v>
      </c>
      <c r="C2327">
        <v>218</v>
      </c>
      <c r="D2327" t="s">
        <v>2111</v>
      </c>
      <c r="E2327">
        <v>2695</v>
      </c>
      <c r="F2327" t="s">
        <v>2112</v>
      </c>
      <c r="G2327" t="s">
        <v>2110</v>
      </c>
      <c r="H2327">
        <v>222119</v>
      </c>
      <c r="I2327">
        <v>0.99</v>
      </c>
      <c r="J2327">
        <v>1</v>
      </c>
      <c r="K2327" t="s">
        <v>78</v>
      </c>
      <c r="L2327">
        <v>1</v>
      </c>
      <c r="M2327" t="s">
        <v>51</v>
      </c>
      <c r="N2327">
        <v>8</v>
      </c>
      <c r="O2327" t="s">
        <v>52</v>
      </c>
      <c r="P2327">
        <v>1590</v>
      </c>
      <c r="Q2327">
        <v>1</v>
      </c>
      <c r="R2327">
        <v>292</v>
      </c>
      <c r="S2327">
        <v>47</v>
      </c>
      <c r="T2327" s="3">
        <v>41095</v>
      </c>
      <c r="U2327" t="s">
        <v>591</v>
      </c>
      <c r="V2327" t="s">
        <v>592</v>
      </c>
      <c r="W2327" t="s">
        <v>593</v>
      </c>
      <c r="X2327">
        <v>13.86</v>
      </c>
      <c r="Y2327">
        <v>47</v>
      </c>
      <c r="Z2327" t="s">
        <v>594</v>
      </c>
      <c r="AA2327" t="s">
        <v>595</v>
      </c>
      <c r="AB2327" t="s">
        <v>591</v>
      </c>
      <c r="AC2327" t="s">
        <v>592</v>
      </c>
      <c r="AD2327" t="s">
        <v>593</v>
      </c>
      <c r="AE2327" t="s">
        <v>596</v>
      </c>
      <c r="AF2327">
        <v>5</v>
      </c>
      <c r="AG2327">
        <v>5</v>
      </c>
      <c r="AH2327" t="s">
        <v>59</v>
      </c>
      <c r="AI2327" t="s">
        <v>60</v>
      </c>
      <c r="AJ2327" t="s">
        <v>3279</v>
      </c>
      <c r="AK2327" t="s">
        <v>61</v>
      </c>
      <c r="AL2327">
        <v>2</v>
      </c>
      <c r="AM2327" t="s">
        <v>62</v>
      </c>
      <c r="AN2327" t="s">
        <v>63</v>
      </c>
      <c r="AO2327" t="s">
        <v>64</v>
      </c>
      <c r="AP2327" t="s">
        <v>65</v>
      </c>
      <c r="AQ2327" t="s">
        <v>66</v>
      </c>
      <c r="AR2327" t="s">
        <v>67</v>
      </c>
      <c r="AS2327" t="s">
        <v>68</v>
      </c>
      <c r="AT2327" t="s">
        <v>69</v>
      </c>
      <c r="AU2327">
        <v>59</v>
      </c>
      <c r="AV2327">
        <v>20</v>
      </c>
      <c r="AW2327">
        <f>YEAR(ChinookMusic[[#This Row],[invoiceDate]])</f>
        <v>2012</v>
      </c>
      <c r="AX2327" t="str">
        <f>TEXT(ChinookMusic[[#This Row],[invoiceDate]],"MMMM")</f>
        <v>July</v>
      </c>
    </row>
    <row r="2328" spans="1:50" x14ac:dyDescent="0.3">
      <c r="A2328">
        <v>139</v>
      </c>
      <c r="B2328" t="s">
        <v>2113</v>
      </c>
      <c r="C2328">
        <v>212</v>
      </c>
      <c r="D2328" t="s">
        <v>2114</v>
      </c>
      <c r="E2328">
        <v>2614</v>
      </c>
      <c r="F2328" t="s">
        <v>2115</v>
      </c>
      <c r="G2328" t="s">
        <v>2116</v>
      </c>
      <c r="H2328">
        <v>289488</v>
      </c>
      <c r="I2328">
        <v>0.99</v>
      </c>
      <c r="J2328">
        <v>1</v>
      </c>
      <c r="K2328" t="s">
        <v>78</v>
      </c>
      <c r="L2328">
        <v>1</v>
      </c>
      <c r="M2328" t="s">
        <v>51</v>
      </c>
      <c r="N2328">
        <v>1</v>
      </c>
      <c r="O2328" t="s">
        <v>52</v>
      </c>
      <c r="P2328">
        <v>1581</v>
      </c>
      <c r="Q2328">
        <v>1</v>
      </c>
      <c r="R2328">
        <v>292</v>
      </c>
      <c r="S2328">
        <v>47</v>
      </c>
      <c r="T2328" s="3">
        <v>41095</v>
      </c>
      <c r="U2328" t="s">
        <v>591</v>
      </c>
      <c r="V2328" t="s">
        <v>592</v>
      </c>
      <c r="W2328" t="s">
        <v>593</v>
      </c>
      <c r="X2328">
        <v>13.86</v>
      </c>
      <c r="Y2328">
        <v>47</v>
      </c>
      <c r="Z2328" t="s">
        <v>594</v>
      </c>
      <c r="AA2328" t="s">
        <v>595</v>
      </c>
      <c r="AB2328" t="s">
        <v>591</v>
      </c>
      <c r="AC2328" t="s">
        <v>592</v>
      </c>
      <c r="AD2328" t="s">
        <v>593</v>
      </c>
      <c r="AE2328" t="s">
        <v>596</v>
      </c>
      <c r="AF2328">
        <v>5</v>
      </c>
      <c r="AG2328">
        <v>5</v>
      </c>
      <c r="AH2328" t="s">
        <v>59</v>
      </c>
      <c r="AI2328" t="s">
        <v>60</v>
      </c>
      <c r="AJ2328" t="s">
        <v>3279</v>
      </c>
      <c r="AK2328" t="s">
        <v>61</v>
      </c>
      <c r="AL2328">
        <v>2</v>
      </c>
      <c r="AM2328" t="s">
        <v>62</v>
      </c>
      <c r="AN2328" t="s">
        <v>63</v>
      </c>
      <c r="AO2328" t="s">
        <v>64</v>
      </c>
      <c r="AP2328" t="s">
        <v>65</v>
      </c>
      <c r="AQ2328" t="s">
        <v>66</v>
      </c>
      <c r="AR2328" t="s">
        <v>67</v>
      </c>
      <c r="AS2328" t="s">
        <v>68</v>
      </c>
      <c r="AT2328" t="s">
        <v>69</v>
      </c>
      <c r="AU2328">
        <v>59</v>
      </c>
      <c r="AV2328">
        <v>20</v>
      </c>
      <c r="AW2328">
        <f>YEAR(ChinookMusic[[#This Row],[invoiceDate]])</f>
        <v>2012</v>
      </c>
      <c r="AX2328" t="str">
        <f>TEXT(ChinookMusic[[#This Row],[invoiceDate]],"MMMM")</f>
        <v>July</v>
      </c>
    </row>
    <row r="2329" spans="1:50" x14ac:dyDescent="0.3">
      <c r="A2329">
        <v>139</v>
      </c>
      <c r="B2329" t="s">
        <v>2113</v>
      </c>
      <c r="C2329">
        <v>212</v>
      </c>
      <c r="D2329" t="s">
        <v>2114</v>
      </c>
      <c r="E2329">
        <v>2614</v>
      </c>
      <c r="F2329" t="s">
        <v>2115</v>
      </c>
      <c r="G2329" t="s">
        <v>2116</v>
      </c>
      <c r="H2329">
        <v>289488</v>
      </c>
      <c r="I2329">
        <v>0.99</v>
      </c>
      <c r="J2329">
        <v>1</v>
      </c>
      <c r="K2329" t="s">
        <v>78</v>
      </c>
      <c r="L2329">
        <v>1</v>
      </c>
      <c r="M2329" t="s">
        <v>51</v>
      </c>
      <c r="N2329">
        <v>8</v>
      </c>
      <c r="O2329" t="s">
        <v>52</v>
      </c>
      <c r="P2329">
        <v>1581</v>
      </c>
      <c r="Q2329">
        <v>1</v>
      </c>
      <c r="R2329">
        <v>292</v>
      </c>
      <c r="S2329">
        <v>47</v>
      </c>
      <c r="T2329" s="3">
        <v>41095</v>
      </c>
      <c r="U2329" t="s">
        <v>591</v>
      </c>
      <c r="V2329" t="s">
        <v>592</v>
      </c>
      <c r="W2329" t="s">
        <v>593</v>
      </c>
      <c r="X2329">
        <v>13.86</v>
      </c>
      <c r="Y2329">
        <v>47</v>
      </c>
      <c r="Z2329" t="s">
        <v>594</v>
      </c>
      <c r="AA2329" t="s">
        <v>595</v>
      </c>
      <c r="AB2329" t="s">
        <v>591</v>
      </c>
      <c r="AC2329" t="s">
        <v>592</v>
      </c>
      <c r="AD2329" t="s">
        <v>593</v>
      </c>
      <c r="AE2329" t="s">
        <v>596</v>
      </c>
      <c r="AF2329">
        <v>5</v>
      </c>
      <c r="AG2329">
        <v>5</v>
      </c>
      <c r="AH2329" t="s">
        <v>59</v>
      </c>
      <c r="AI2329" t="s">
        <v>60</v>
      </c>
      <c r="AJ2329" t="s">
        <v>3279</v>
      </c>
      <c r="AK2329" t="s">
        <v>61</v>
      </c>
      <c r="AL2329">
        <v>2</v>
      </c>
      <c r="AM2329" t="s">
        <v>62</v>
      </c>
      <c r="AN2329" t="s">
        <v>63</v>
      </c>
      <c r="AO2329" t="s">
        <v>64</v>
      </c>
      <c r="AP2329" t="s">
        <v>65</v>
      </c>
      <c r="AQ2329" t="s">
        <v>66</v>
      </c>
      <c r="AR2329" t="s">
        <v>67</v>
      </c>
      <c r="AS2329" t="s">
        <v>68</v>
      </c>
      <c r="AT2329" t="s">
        <v>69</v>
      </c>
      <c r="AU2329">
        <v>59</v>
      </c>
      <c r="AV2329">
        <v>20</v>
      </c>
      <c r="AW2329">
        <f>YEAR(ChinookMusic[[#This Row],[invoiceDate]])</f>
        <v>2012</v>
      </c>
      <c r="AX2329" t="str">
        <f>TEXT(ChinookMusic[[#This Row],[invoiceDate]],"MMMM")</f>
        <v>July</v>
      </c>
    </row>
    <row r="2330" spans="1:50" x14ac:dyDescent="0.3">
      <c r="A2330">
        <v>139</v>
      </c>
      <c r="B2330" t="s">
        <v>2113</v>
      </c>
      <c r="C2330">
        <v>213</v>
      </c>
      <c r="D2330" t="s">
        <v>2117</v>
      </c>
      <c r="E2330">
        <v>2632</v>
      </c>
      <c r="F2330" t="s">
        <v>2118</v>
      </c>
      <c r="G2330" t="s">
        <v>73</v>
      </c>
      <c r="H2330">
        <v>326739</v>
      </c>
      <c r="I2330">
        <v>0.99</v>
      </c>
      <c r="J2330">
        <v>1</v>
      </c>
      <c r="K2330" t="s">
        <v>78</v>
      </c>
      <c r="L2330">
        <v>1</v>
      </c>
      <c r="M2330" t="s">
        <v>51</v>
      </c>
      <c r="N2330">
        <v>1</v>
      </c>
      <c r="O2330" t="s">
        <v>52</v>
      </c>
      <c r="P2330">
        <v>1583</v>
      </c>
      <c r="Q2330">
        <v>1</v>
      </c>
      <c r="R2330">
        <v>292</v>
      </c>
      <c r="S2330">
        <v>47</v>
      </c>
      <c r="T2330" s="3">
        <v>41095</v>
      </c>
      <c r="U2330" t="s">
        <v>591</v>
      </c>
      <c r="V2330" t="s">
        <v>592</v>
      </c>
      <c r="W2330" t="s">
        <v>593</v>
      </c>
      <c r="X2330">
        <v>13.86</v>
      </c>
      <c r="Y2330">
        <v>47</v>
      </c>
      <c r="Z2330" t="s">
        <v>594</v>
      </c>
      <c r="AA2330" t="s">
        <v>595</v>
      </c>
      <c r="AB2330" t="s">
        <v>591</v>
      </c>
      <c r="AC2330" t="s">
        <v>592</v>
      </c>
      <c r="AD2330" t="s">
        <v>593</v>
      </c>
      <c r="AE2330" t="s">
        <v>596</v>
      </c>
      <c r="AF2330">
        <v>5</v>
      </c>
      <c r="AG2330">
        <v>5</v>
      </c>
      <c r="AH2330" t="s">
        <v>59</v>
      </c>
      <c r="AI2330" t="s">
        <v>60</v>
      </c>
      <c r="AJ2330" t="s">
        <v>3279</v>
      </c>
      <c r="AK2330" t="s">
        <v>61</v>
      </c>
      <c r="AL2330">
        <v>2</v>
      </c>
      <c r="AM2330" t="s">
        <v>62</v>
      </c>
      <c r="AN2330" t="s">
        <v>63</v>
      </c>
      <c r="AO2330" t="s">
        <v>64</v>
      </c>
      <c r="AP2330" t="s">
        <v>65</v>
      </c>
      <c r="AQ2330" t="s">
        <v>66</v>
      </c>
      <c r="AR2330" t="s">
        <v>67</v>
      </c>
      <c r="AS2330" t="s">
        <v>68</v>
      </c>
      <c r="AT2330" t="s">
        <v>69</v>
      </c>
      <c r="AU2330">
        <v>59</v>
      </c>
      <c r="AV2330">
        <v>20</v>
      </c>
      <c r="AW2330">
        <f>YEAR(ChinookMusic[[#This Row],[invoiceDate]])</f>
        <v>2012</v>
      </c>
      <c r="AX2330" t="str">
        <f>TEXT(ChinookMusic[[#This Row],[invoiceDate]],"MMMM")</f>
        <v>July</v>
      </c>
    </row>
    <row r="2331" spans="1:50" x14ac:dyDescent="0.3">
      <c r="A2331">
        <v>139</v>
      </c>
      <c r="B2331" t="s">
        <v>2113</v>
      </c>
      <c r="C2331">
        <v>213</v>
      </c>
      <c r="D2331" t="s">
        <v>2117</v>
      </c>
      <c r="E2331">
        <v>2632</v>
      </c>
      <c r="F2331" t="s">
        <v>2118</v>
      </c>
      <c r="G2331" t="s">
        <v>73</v>
      </c>
      <c r="H2331">
        <v>326739</v>
      </c>
      <c r="I2331">
        <v>0.99</v>
      </c>
      <c r="J2331">
        <v>1</v>
      </c>
      <c r="K2331" t="s">
        <v>78</v>
      </c>
      <c r="L2331">
        <v>1</v>
      </c>
      <c r="M2331" t="s">
        <v>51</v>
      </c>
      <c r="N2331">
        <v>8</v>
      </c>
      <c r="O2331" t="s">
        <v>52</v>
      </c>
      <c r="P2331">
        <v>1583</v>
      </c>
      <c r="Q2331">
        <v>1</v>
      </c>
      <c r="R2331">
        <v>292</v>
      </c>
      <c r="S2331">
        <v>47</v>
      </c>
      <c r="T2331" s="3">
        <v>41095</v>
      </c>
      <c r="U2331" t="s">
        <v>591</v>
      </c>
      <c r="V2331" t="s">
        <v>592</v>
      </c>
      <c r="W2331" t="s">
        <v>593</v>
      </c>
      <c r="X2331">
        <v>13.86</v>
      </c>
      <c r="Y2331">
        <v>47</v>
      </c>
      <c r="Z2331" t="s">
        <v>594</v>
      </c>
      <c r="AA2331" t="s">
        <v>595</v>
      </c>
      <c r="AB2331" t="s">
        <v>591</v>
      </c>
      <c r="AC2331" t="s">
        <v>592</v>
      </c>
      <c r="AD2331" t="s">
        <v>593</v>
      </c>
      <c r="AE2331" t="s">
        <v>596</v>
      </c>
      <c r="AF2331">
        <v>5</v>
      </c>
      <c r="AG2331">
        <v>5</v>
      </c>
      <c r="AH2331" t="s">
        <v>59</v>
      </c>
      <c r="AI2331" t="s">
        <v>60</v>
      </c>
      <c r="AJ2331" t="s">
        <v>3279</v>
      </c>
      <c r="AK2331" t="s">
        <v>61</v>
      </c>
      <c r="AL2331">
        <v>2</v>
      </c>
      <c r="AM2331" t="s">
        <v>62</v>
      </c>
      <c r="AN2331" t="s">
        <v>63</v>
      </c>
      <c r="AO2331" t="s">
        <v>64</v>
      </c>
      <c r="AP2331" t="s">
        <v>65</v>
      </c>
      <c r="AQ2331" t="s">
        <v>66</v>
      </c>
      <c r="AR2331" t="s">
        <v>67</v>
      </c>
      <c r="AS2331" t="s">
        <v>68</v>
      </c>
      <c r="AT2331" t="s">
        <v>69</v>
      </c>
      <c r="AU2331">
        <v>59</v>
      </c>
      <c r="AV2331">
        <v>20</v>
      </c>
      <c r="AW2331">
        <f>YEAR(ChinookMusic[[#This Row],[invoiceDate]])</f>
        <v>2012</v>
      </c>
      <c r="AX2331" t="str">
        <f>TEXT(ChinookMusic[[#This Row],[invoiceDate]],"MMMM")</f>
        <v>July</v>
      </c>
    </row>
    <row r="2332" spans="1:50" x14ac:dyDescent="0.3">
      <c r="A2332">
        <v>143</v>
      </c>
      <c r="B2332" t="s">
        <v>1916</v>
      </c>
      <c r="C2332">
        <v>220</v>
      </c>
      <c r="D2332" t="s">
        <v>2119</v>
      </c>
      <c r="E2332">
        <v>2722</v>
      </c>
      <c r="F2332" t="s">
        <v>2120</v>
      </c>
      <c r="G2332" t="s">
        <v>1916</v>
      </c>
      <c r="H2332">
        <v>317231</v>
      </c>
      <c r="I2332">
        <v>0.99</v>
      </c>
      <c r="J2332">
        <v>1</v>
      </c>
      <c r="K2332" t="s">
        <v>78</v>
      </c>
      <c r="L2332">
        <v>4</v>
      </c>
      <c r="M2332" t="s">
        <v>146</v>
      </c>
      <c r="N2332">
        <v>5</v>
      </c>
      <c r="O2332" t="s">
        <v>70</v>
      </c>
      <c r="P2332">
        <v>1593</v>
      </c>
      <c r="Q2332">
        <v>1</v>
      </c>
      <c r="R2332">
        <v>292</v>
      </c>
      <c r="S2332">
        <v>47</v>
      </c>
      <c r="T2332" s="3">
        <v>41095</v>
      </c>
      <c r="U2332" t="s">
        <v>591</v>
      </c>
      <c r="V2332" t="s">
        <v>592</v>
      </c>
      <c r="W2332" t="s">
        <v>593</v>
      </c>
      <c r="X2332">
        <v>13.86</v>
      </c>
      <c r="Y2332">
        <v>47</v>
      </c>
      <c r="Z2332" t="s">
        <v>594</v>
      </c>
      <c r="AA2332" t="s">
        <v>595</v>
      </c>
      <c r="AB2332" t="s">
        <v>591</v>
      </c>
      <c r="AC2332" t="s">
        <v>592</v>
      </c>
      <c r="AD2332" t="s">
        <v>593</v>
      </c>
      <c r="AE2332" t="s">
        <v>596</v>
      </c>
      <c r="AF2332">
        <v>5</v>
      </c>
      <c r="AG2332">
        <v>5</v>
      </c>
      <c r="AH2332" t="s">
        <v>59</v>
      </c>
      <c r="AI2332" t="s">
        <v>60</v>
      </c>
      <c r="AJ2332" t="s">
        <v>3279</v>
      </c>
      <c r="AK2332" t="s">
        <v>61</v>
      </c>
      <c r="AL2332">
        <v>2</v>
      </c>
      <c r="AM2332" t="s">
        <v>62</v>
      </c>
      <c r="AN2332" t="s">
        <v>63</v>
      </c>
      <c r="AO2332" t="s">
        <v>64</v>
      </c>
      <c r="AP2332" t="s">
        <v>65</v>
      </c>
      <c r="AQ2332" t="s">
        <v>66</v>
      </c>
      <c r="AR2332" t="s">
        <v>67</v>
      </c>
      <c r="AS2332" t="s">
        <v>68</v>
      </c>
      <c r="AT2332" t="s">
        <v>69</v>
      </c>
      <c r="AU2332">
        <v>59</v>
      </c>
      <c r="AV2332">
        <v>20</v>
      </c>
      <c r="AW2332">
        <f>YEAR(ChinookMusic[[#This Row],[invoiceDate]])</f>
        <v>2012</v>
      </c>
      <c r="AX2332" t="str">
        <f>TEXT(ChinookMusic[[#This Row],[invoiceDate]],"MMMM")</f>
        <v>July</v>
      </c>
    </row>
    <row r="2333" spans="1:50" x14ac:dyDescent="0.3">
      <c r="A2333">
        <v>143</v>
      </c>
      <c r="B2333" t="s">
        <v>1916</v>
      </c>
      <c r="C2333">
        <v>220</v>
      </c>
      <c r="D2333" t="s">
        <v>2119</v>
      </c>
      <c r="E2333">
        <v>2722</v>
      </c>
      <c r="F2333" t="s">
        <v>2120</v>
      </c>
      <c r="G2333" t="s">
        <v>1916</v>
      </c>
      <c r="H2333">
        <v>317231</v>
      </c>
      <c r="I2333">
        <v>0.99</v>
      </c>
      <c r="J2333">
        <v>1</v>
      </c>
      <c r="K2333" t="s">
        <v>78</v>
      </c>
      <c r="L2333">
        <v>4</v>
      </c>
      <c r="M2333" t="s">
        <v>146</v>
      </c>
      <c r="N2333">
        <v>8</v>
      </c>
      <c r="O2333" t="s">
        <v>52</v>
      </c>
      <c r="P2333">
        <v>1593</v>
      </c>
      <c r="Q2333">
        <v>1</v>
      </c>
      <c r="R2333">
        <v>292</v>
      </c>
      <c r="S2333">
        <v>47</v>
      </c>
      <c r="T2333" s="3">
        <v>41095</v>
      </c>
      <c r="U2333" t="s">
        <v>591</v>
      </c>
      <c r="V2333" t="s">
        <v>592</v>
      </c>
      <c r="W2333" t="s">
        <v>593</v>
      </c>
      <c r="X2333">
        <v>13.86</v>
      </c>
      <c r="Y2333">
        <v>47</v>
      </c>
      <c r="Z2333" t="s">
        <v>594</v>
      </c>
      <c r="AA2333" t="s">
        <v>595</v>
      </c>
      <c r="AB2333" t="s">
        <v>591</v>
      </c>
      <c r="AC2333" t="s">
        <v>592</v>
      </c>
      <c r="AD2333" t="s">
        <v>593</v>
      </c>
      <c r="AE2333" t="s">
        <v>596</v>
      </c>
      <c r="AF2333">
        <v>5</v>
      </c>
      <c r="AG2333">
        <v>5</v>
      </c>
      <c r="AH2333" t="s">
        <v>59</v>
      </c>
      <c r="AI2333" t="s">
        <v>60</v>
      </c>
      <c r="AJ2333" t="s">
        <v>3279</v>
      </c>
      <c r="AK2333" t="s">
        <v>61</v>
      </c>
      <c r="AL2333">
        <v>2</v>
      </c>
      <c r="AM2333" t="s">
        <v>62</v>
      </c>
      <c r="AN2333" t="s">
        <v>63</v>
      </c>
      <c r="AO2333" t="s">
        <v>64</v>
      </c>
      <c r="AP2333" t="s">
        <v>65</v>
      </c>
      <c r="AQ2333" t="s">
        <v>66</v>
      </c>
      <c r="AR2333" t="s">
        <v>67</v>
      </c>
      <c r="AS2333" t="s">
        <v>68</v>
      </c>
      <c r="AT2333" t="s">
        <v>69</v>
      </c>
      <c r="AU2333">
        <v>59</v>
      </c>
      <c r="AV2333">
        <v>20</v>
      </c>
      <c r="AW2333">
        <f>YEAR(ChinookMusic[[#This Row],[invoiceDate]])</f>
        <v>2012</v>
      </c>
      <c r="AX2333" t="str">
        <f>TEXT(ChinookMusic[[#This Row],[invoiceDate]],"MMMM")</f>
        <v>July</v>
      </c>
    </row>
    <row r="2334" spans="1:50" x14ac:dyDescent="0.3">
      <c r="A2334">
        <v>143</v>
      </c>
      <c r="B2334" t="s">
        <v>1916</v>
      </c>
      <c r="C2334">
        <v>220</v>
      </c>
      <c r="D2334" t="s">
        <v>2119</v>
      </c>
      <c r="E2334">
        <v>2722</v>
      </c>
      <c r="F2334" t="s">
        <v>2120</v>
      </c>
      <c r="G2334" t="s">
        <v>1916</v>
      </c>
      <c r="H2334">
        <v>317231</v>
      </c>
      <c r="I2334">
        <v>0.99</v>
      </c>
      <c r="J2334">
        <v>1</v>
      </c>
      <c r="K2334" t="s">
        <v>78</v>
      </c>
      <c r="L2334">
        <v>4</v>
      </c>
      <c r="M2334" t="s">
        <v>146</v>
      </c>
      <c r="N2334">
        <v>1</v>
      </c>
      <c r="O2334" t="s">
        <v>52</v>
      </c>
      <c r="P2334">
        <v>1593</v>
      </c>
      <c r="Q2334">
        <v>1</v>
      </c>
      <c r="R2334">
        <v>292</v>
      </c>
      <c r="S2334">
        <v>47</v>
      </c>
      <c r="T2334" s="3">
        <v>41095</v>
      </c>
      <c r="U2334" t="s">
        <v>591</v>
      </c>
      <c r="V2334" t="s">
        <v>592</v>
      </c>
      <c r="W2334" t="s">
        <v>593</v>
      </c>
      <c r="X2334">
        <v>13.86</v>
      </c>
      <c r="Y2334">
        <v>47</v>
      </c>
      <c r="Z2334" t="s">
        <v>594</v>
      </c>
      <c r="AA2334" t="s">
        <v>595</v>
      </c>
      <c r="AB2334" t="s">
        <v>591</v>
      </c>
      <c r="AC2334" t="s">
        <v>592</v>
      </c>
      <c r="AD2334" t="s">
        <v>593</v>
      </c>
      <c r="AE2334" t="s">
        <v>596</v>
      </c>
      <c r="AF2334">
        <v>5</v>
      </c>
      <c r="AG2334">
        <v>5</v>
      </c>
      <c r="AH2334" t="s">
        <v>59</v>
      </c>
      <c r="AI2334" t="s">
        <v>60</v>
      </c>
      <c r="AJ2334" t="s">
        <v>3280</v>
      </c>
      <c r="AK2334" t="s">
        <v>61</v>
      </c>
      <c r="AL2334">
        <v>2</v>
      </c>
      <c r="AM2334" t="s">
        <v>62</v>
      </c>
      <c r="AN2334" t="s">
        <v>63</v>
      </c>
      <c r="AO2334" t="s">
        <v>64</v>
      </c>
      <c r="AP2334" t="s">
        <v>65</v>
      </c>
      <c r="AQ2334" t="s">
        <v>66</v>
      </c>
      <c r="AR2334" t="s">
        <v>67</v>
      </c>
      <c r="AS2334" t="s">
        <v>68</v>
      </c>
      <c r="AT2334" t="s">
        <v>69</v>
      </c>
      <c r="AU2334">
        <v>59</v>
      </c>
      <c r="AV2334">
        <v>20</v>
      </c>
      <c r="AW2334">
        <f>YEAR(ChinookMusic[[#This Row],[invoiceDate]])</f>
        <v>2012</v>
      </c>
      <c r="AX2334" t="str">
        <f>TEXT(ChinookMusic[[#This Row],[invoiceDate]],"MMMM")</f>
        <v>July</v>
      </c>
    </row>
    <row r="2335" spans="1:50" x14ac:dyDescent="0.3">
      <c r="A2335">
        <v>138</v>
      </c>
      <c r="B2335" t="s">
        <v>1625</v>
      </c>
      <c r="C2335">
        <v>211</v>
      </c>
      <c r="D2335" t="s">
        <v>1626</v>
      </c>
      <c r="E2335">
        <v>2605</v>
      </c>
      <c r="F2335" t="s">
        <v>2121</v>
      </c>
      <c r="G2335" t="s">
        <v>1625</v>
      </c>
      <c r="H2335">
        <v>249756</v>
      </c>
      <c r="I2335">
        <v>0.99</v>
      </c>
      <c r="J2335">
        <v>1</v>
      </c>
      <c r="K2335" t="s">
        <v>78</v>
      </c>
      <c r="L2335">
        <v>4</v>
      </c>
      <c r="M2335" t="s">
        <v>146</v>
      </c>
      <c r="N2335">
        <v>5</v>
      </c>
      <c r="O2335" t="s">
        <v>70</v>
      </c>
      <c r="P2335">
        <v>1580</v>
      </c>
      <c r="Q2335">
        <v>1</v>
      </c>
      <c r="R2335">
        <v>292</v>
      </c>
      <c r="S2335">
        <v>47</v>
      </c>
      <c r="T2335" s="3">
        <v>41095</v>
      </c>
      <c r="U2335" t="s">
        <v>591</v>
      </c>
      <c r="V2335" t="s">
        <v>592</v>
      </c>
      <c r="W2335" t="s">
        <v>593</v>
      </c>
      <c r="X2335">
        <v>13.86</v>
      </c>
      <c r="Y2335">
        <v>47</v>
      </c>
      <c r="Z2335" t="s">
        <v>594</v>
      </c>
      <c r="AA2335" t="s">
        <v>595</v>
      </c>
      <c r="AB2335" t="s">
        <v>591</v>
      </c>
      <c r="AC2335" t="s">
        <v>592</v>
      </c>
      <c r="AD2335" t="s">
        <v>593</v>
      </c>
      <c r="AE2335" t="s">
        <v>596</v>
      </c>
      <c r="AF2335">
        <v>5</v>
      </c>
      <c r="AG2335">
        <v>5</v>
      </c>
      <c r="AH2335" t="s">
        <v>59</v>
      </c>
      <c r="AI2335" t="s">
        <v>60</v>
      </c>
      <c r="AJ2335" t="s">
        <v>3280</v>
      </c>
      <c r="AK2335" t="s">
        <v>61</v>
      </c>
      <c r="AL2335">
        <v>2</v>
      </c>
      <c r="AM2335" t="s">
        <v>62</v>
      </c>
      <c r="AN2335" t="s">
        <v>63</v>
      </c>
      <c r="AO2335" t="s">
        <v>64</v>
      </c>
      <c r="AP2335" t="s">
        <v>65</v>
      </c>
      <c r="AQ2335" t="s">
        <v>66</v>
      </c>
      <c r="AR2335" t="s">
        <v>67</v>
      </c>
      <c r="AS2335" t="s">
        <v>68</v>
      </c>
      <c r="AT2335" t="s">
        <v>69</v>
      </c>
      <c r="AU2335">
        <v>59</v>
      </c>
      <c r="AV2335">
        <v>20</v>
      </c>
      <c r="AW2335">
        <f>YEAR(ChinookMusic[[#This Row],[invoiceDate]])</f>
        <v>2012</v>
      </c>
      <c r="AX2335" t="str">
        <f>TEXT(ChinookMusic[[#This Row],[invoiceDate]],"MMMM")</f>
        <v>July</v>
      </c>
    </row>
    <row r="2336" spans="1:50" x14ac:dyDescent="0.3">
      <c r="A2336">
        <v>138</v>
      </c>
      <c r="B2336" t="s">
        <v>1625</v>
      </c>
      <c r="C2336">
        <v>211</v>
      </c>
      <c r="D2336" t="s">
        <v>1626</v>
      </c>
      <c r="E2336">
        <v>2605</v>
      </c>
      <c r="F2336" t="s">
        <v>2121</v>
      </c>
      <c r="G2336" t="s">
        <v>1625</v>
      </c>
      <c r="H2336">
        <v>249756</v>
      </c>
      <c r="I2336">
        <v>0.99</v>
      </c>
      <c r="J2336">
        <v>1</v>
      </c>
      <c r="K2336" t="s">
        <v>78</v>
      </c>
      <c r="L2336">
        <v>4</v>
      </c>
      <c r="M2336" t="s">
        <v>146</v>
      </c>
      <c r="N2336">
        <v>8</v>
      </c>
      <c r="O2336" t="s">
        <v>52</v>
      </c>
      <c r="P2336">
        <v>1580</v>
      </c>
      <c r="Q2336">
        <v>1</v>
      </c>
      <c r="R2336">
        <v>292</v>
      </c>
      <c r="S2336">
        <v>47</v>
      </c>
      <c r="T2336" s="3">
        <v>41095</v>
      </c>
      <c r="U2336" t="s">
        <v>591</v>
      </c>
      <c r="V2336" t="s">
        <v>592</v>
      </c>
      <c r="W2336" t="s">
        <v>593</v>
      </c>
      <c r="X2336">
        <v>13.86</v>
      </c>
      <c r="Y2336">
        <v>47</v>
      </c>
      <c r="Z2336" t="s">
        <v>594</v>
      </c>
      <c r="AA2336" t="s">
        <v>595</v>
      </c>
      <c r="AB2336" t="s">
        <v>591</v>
      </c>
      <c r="AC2336" t="s">
        <v>592</v>
      </c>
      <c r="AD2336" t="s">
        <v>593</v>
      </c>
      <c r="AE2336" t="s">
        <v>596</v>
      </c>
      <c r="AF2336">
        <v>5</v>
      </c>
      <c r="AG2336">
        <v>5</v>
      </c>
      <c r="AH2336" t="s">
        <v>59</v>
      </c>
      <c r="AI2336" t="s">
        <v>60</v>
      </c>
      <c r="AJ2336" t="s">
        <v>3281</v>
      </c>
      <c r="AK2336" t="s">
        <v>61</v>
      </c>
      <c r="AL2336">
        <v>2</v>
      </c>
      <c r="AM2336" t="s">
        <v>62</v>
      </c>
      <c r="AN2336" t="s">
        <v>63</v>
      </c>
      <c r="AO2336" t="s">
        <v>64</v>
      </c>
      <c r="AP2336" t="s">
        <v>65</v>
      </c>
      <c r="AQ2336" t="s">
        <v>66</v>
      </c>
      <c r="AR2336" t="s">
        <v>67</v>
      </c>
      <c r="AS2336" t="s">
        <v>68</v>
      </c>
      <c r="AT2336" t="s">
        <v>69</v>
      </c>
      <c r="AU2336">
        <v>59</v>
      </c>
      <c r="AV2336">
        <v>20</v>
      </c>
      <c r="AW2336">
        <f>YEAR(ChinookMusic[[#This Row],[invoiceDate]])</f>
        <v>2012</v>
      </c>
      <c r="AX2336" t="str">
        <f>TEXT(ChinookMusic[[#This Row],[invoiceDate]],"MMMM")</f>
        <v>July</v>
      </c>
    </row>
    <row r="2337" spans="1:50" x14ac:dyDescent="0.3">
      <c r="A2337">
        <v>138</v>
      </c>
      <c r="B2337" t="s">
        <v>1625</v>
      </c>
      <c r="C2337">
        <v>211</v>
      </c>
      <c r="D2337" t="s">
        <v>1626</v>
      </c>
      <c r="E2337">
        <v>2605</v>
      </c>
      <c r="F2337" t="s">
        <v>2121</v>
      </c>
      <c r="G2337" t="s">
        <v>1625</v>
      </c>
      <c r="H2337">
        <v>249756</v>
      </c>
      <c r="I2337">
        <v>0.99</v>
      </c>
      <c r="J2337">
        <v>1</v>
      </c>
      <c r="K2337" t="s">
        <v>78</v>
      </c>
      <c r="L2337">
        <v>4</v>
      </c>
      <c r="M2337" t="s">
        <v>146</v>
      </c>
      <c r="N2337">
        <v>1</v>
      </c>
      <c r="O2337" t="s">
        <v>52</v>
      </c>
      <c r="P2337">
        <v>1580</v>
      </c>
      <c r="Q2337">
        <v>1</v>
      </c>
      <c r="R2337">
        <v>292</v>
      </c>
      <c r="S2337">
        <v>47</v>
      </c>
      <c r="T2337" s="3">
        <v>41095</v>
      </c>
      <c r="U2337" t="s">
        <v>591</v>
      </c>
      <c r="V2337" t="s">
        <v>592</v>
      </c>
      <c r="W2337" t="s">
        <v>593</v>
      </c>
      <c r="X2337">
        <v>13.86</v>
      </c>
      <c r="Y2337">
        <v>47</v>
      </c>
      <c r="Z2337" t="s">
        <v>594</v>
      </c>
      <c r="AA2337" t="s">
        <v>595</v>
      </c>
      <c r="AB2337" t="s">
        <v>591</v>
      </c>
      <c r="AC2337" t="s">
        <v>592</v>
      </c>
      <c r="AD2337" t="s">
        <v>593</v>
      </c>
      <c r="AE2337" t="s">
        <v>596</v>
      </c>
      <c r="AF2337">
        <v>5</v>
      </c>
      <c r="AG2337">
        <v>5</v>
      </c>
      <c r="AH2337" t="s">
        <v>59</v>
      </c>
      <c r="AI2337" t="s">
        <v>60</v>
      </c>
      <c r="AJ2337" t="s">
        <v>3281</v>
      </c>
      <c r="AK2337" t="s">
        <v>61</v>
      </c>
      <c r="AL2337">
        <v>2</v>
      </c>
      <c r="AM2337" t="s">
        <v>62</v>
      </c>
      <c r="AN2337" t="s">
        <v>63</v>
      </c>
      <c r="AO2337" t="s">
        <v>64</v>
      </c>
      <c r="AP2337" t="s">
        <v>65</v>
      </c>
      <c r="AQ2337" t="s">
        <v>66</v>
      </c>
      <c r="AR2337" t="s">
        <v>67</v>
      </c>
      <c r="AS2337" t="s">
        <v>68</v>
      </c>
      <c r="AT2337" t="s">
        <v>69</v>
      </c>
      <c r="AU2337">
        <v>59</v>
      </c>
      <c r="AV2337">
        <v>20</v>
      </c>
      <c r="AW2337">
        <f>YEAR(ChinookMusic[[#This Row],[invoiceDate]])</f>
        <v>2012</v>
      </c>
      <c r="AX2337" t="str">
        <f>TEXT(ChinookMusic[[#This Row],[invoiceDate]],"MMMM")</f>
        <v>July</v>
      </c>
    </row>
    <row r="2338" spans="1:50" x14ac:dyDescent="0.3">
      <c r="A2338">
        <v>142</v>
      </c>
      <c r="B2338" t="s">
        <v>2104</v>
      </c>
      <c r="C2338">
        <v>217</v>
      </c>
      <c r="D2338" t="s">
        <v>2108</v>
      </c>
      <c r="E2338">
        <v>2686</v>
      </c>
      <c r="F2338" t="s">
        <v>2122</v>
      </c>
      <c r="G2338" t="s">
        <v>2110</v>
      </c>
      <c r="H2338">
        <v>215693</v>
      </c>
      <c r="I2338">
        <v>0.99</v>
      </c>
      <c r="J2338">
        <v>1</v>
      </c>
      <c r="K2338" t="s">
        <v>78</v>
      </c>
      <c r="L2338">
        <v>1</v>
      </c>
      <c r="M2338" t="s">
        <v>51</v>
      </c>
      <c r="N2338">
        <v>8</v>
      </c>
      <c r="O2338" t="s">
        <v>52</v>
      </c>
      <c r="P2338">
        <v>1589</v>
      </c>
      <c r="Q2338">
        <v>1</v>
      </c>
      <c r="R2338">
        <v>292</v>
      </c>
      <c r="S2338">
        <v>47</v>
      </c>
      <c r="T2338" s="3">
        <v>41095</v>
      </c>
      <c r="U2338" t="s">
        <v>591</v>
      </c>
      <c r="V2338" t="s">
        <v>592</v>
      </c>
      <c r="W2338" t="s">
        <v>593</v>
      </c>
      <c r="X2338">
        <v>13.86</v>
      </c>
      <c r="Y2338">
        <v>47</v>
      </c>
      <c r="Z2338" t="s">
        <v>594</v>
      </c>
      <c r="AA2338" t="s">
        <v>595</v>
      </c>
      <c r="AB2338" t="s">
        <v>591</v>
      </c>
      <c r="AC2338" t="s">
        <v>592</v>
      </c>
      <c r="AD2338" t="s">
        <v>593</v>
      </c>
      <c r="AE2338" t="s">
        <v>596</v>
      </c>
      <c r="AF2338">
        <v>5</v>
      </c>
      <c r="AG2338">
        <v>5</v>
      </c>
      <c r="AH2338" t="s">
        <v>59</v>
      </c>
      <c r="AI2338" t="s">
        <v>60</v>
      </c>
      <c r="AJ2338" t="s">
        <v>3281</v>
      </c>
      <c r="AK2338" t="s">
        <v>61</v>
      </c>
      <c r="AL2338">
        <v>2</v>
      </c>
      <c r="AM2338" t="s">
        <v>62</v>
      </c>
      <c r="AN2338" t="s">
        <v>63</v>
      </c>
      <c r="AO2338" t="s">
        <v>64</v>
      </c>
      <c r="AP2338" t="s">
        <v>65</v>
      </c>
      <c r="AQ2338" t="s">
        <v>66</v>
      </c>
      <c r="AR2338" t="s">
        <v>67</v>
      </c>
      <c r="AS2338" t="s">
        <v>68</v>
      </c>
      <c r="AT2338" t="s">
        <v>69</v>
      </c>
      <c r="AU2338">
        <v>59</v>
      </c>
      <c r="AV2338">
        <v>20</v>
      </c>
      <c r="AW2338">
        <f>YEAR(ChinookMusic[[#This Row],[invoiceDate]])</f>
        <v>2012</v>
      </c>
      <c r="AX2338" t="str">
        <f>TEXT(ChinookMusic[[#This Row],[invoiceDate]],"MMMM")</f>
        <v>July</v>
      </c>
    </row>
    <row r="2339" spans="1:50" x14ac:dyDescent="0.3">
      <c r="A2339">
        <v>142</v>
      </c>
      <c r="B2339" t="s">
        <v>2104</v>
      </c>
      <c r="C2339">
        <v>217</v>
      </c>
      <c r="D2339" t="s">
        <v>2108</v>
      </c>
      <c r="E2339">
        <v>2686</v>
      </c>
      <c r="F2339" t="s">
        <v>2122</v>
      </c>
      <c r="G2339" t="s">
        <v>2110</v>
      </c>
      <c r="H2339">
        <v>215693</v>
      </c>
      <c r="I2339">
        <v>0.99</v>
      </c>
      <c r="J2339">
        <v>1</v>
      </c>
      <c r="K2339" t="s">
        <v>78</v>
      </c>
      <c r="L2339">
        <v>1</v>
      </c>
      <c r="M2339" t="s">
        <v>51</v>
      </c>
      <c r="N2339">
        <v>1</v>
      </c>
      <c r="O2339" t="s">
        <v>52</v>
      </c>
      <c r="P2339">
        <v>1589</v>
      </c>
      <c r="Q2339">
        <v>1</v>
      </c>
      <c r="R2339">
        <v>292</v>
      </c>
      <c r="S2339">
        <v>47</v>
      </c>
      <c r="T2339" s="3">
        <v>41095</v>
      </c>
      <c r="U2339" t="s">
        <v>591</v>
      </c>
      <c r="V2339" t="s">
        <v>592</v>
      </c>
      <c r="W2339" t="s">
        <v>593</v>
      </c>
      <c r="X2339">
        <v>13.86</v>
      </c>
      <c r="Y2339">
        <v>47</v>
      </c>
      <c r="Z2339" t="s">
        <v>594</v>
      </c>
      <c r="AA2339" t="s">
        <v>595</v>
      </c>
      <c r="AB2339" t="s">
        <v>591</v>
      </c>
      <c r="AC2339" t="s">
        <v>592</v>
      </c>
      <c r="AD2339" t="s">
        <v>593</v>
      </c>
      <c r="AE2339" t="s">
        <v>596</v>
      </c>
      <c r="AF2339">
        <v>5</v>
      </c>
      <c r="AG2339">
        <v>5</v>
      </c>
      <c r="AH2339" t="s">
        <v>59</v>
      </c>
      <c r="AI2339" t="s">
        <v>60</v>
      </c>
      <c r="AJ2339" t="s">
        <v>3281</v>
      </c>
      <c r="AK2339" t="s">
        <v>61</v>
      </c>
      <c r="AL2339">
        <v>2</v>
      </c>
      <c r="AM2339" t="s">
        <v>62</v>
      </c>
      <c r="AN2339" t="s">
        <v>63</v>
      </c>
      <c r="AO2339" t="s">
        <v>64</v>
      </c>
      <c r="AP2339" t="s">
        <v>65</v>
      </c>
      <c r="AQ2339" t="s">
        <v>66</v>
      </c>
      <c r="AR2339" t="s">
        <v>67</v>
      </c>
      <c r="AS2339" t="s">
        <v>68</v>
      </c>
      <c r="AT2339" t="s">
        <v>69</v>
      </c>
      <c r="AU2339">
        <v>59</v>
      </c>
      <c r="AV2339">
        <v>20</v>
      </c>
      <c r="AW2339">
        <f>YEAR(ChinookMusic[[#This Row],[invoiceDate]])</f>
        <v>2012</v>
      </c>
      <c r="AX2339" t="str">
        <f>TEXT(ChinookMusic[[#This Row],[invoiceDate]],"MMMM")</f>
        <v>July</v>
      </c>
    </row>
    <row r="2340" spans="1:50" x14ac:dyDescent="0.3">
      <c r="A2340">
        <v>142</v>
      </c>
      <c r="B2340" t="s">
        <v>2104</v>
      </c>
      <c r="C2340">
        <v>217</v>
      </c>
      <c r="D2340" t="s">
        <v>2108</v>
      </c>
      <c r="E2340">
        <v>2686</v>
      </c>
      <c r="F2340" t="s">
        <v>2122</v>
      </c>
      <c r="G2340" t="s">
        <v>2110</v>
      </c>
      <c r="H2340">
        <v>215693</v>
      </c>
      <c r="I2340">
        <v>0.99</v>
      </c>
      <c r="J2340">
        <v>1</v>
      </c>
      <c r="K2340" t="s">
        <v>78</v>
      </c>
      <c r="L2340">
        <v>1</v>
      </c>
      <c r="M2340" t="s">
        <v>51</v>
      </c>
      <c r="N2340">
        <v>5</v>
      </c>
      <c r="O2340" t="s">
        <v>70</v>
      </c>
      <c r="P2340">
        <v>1589</v>
      </c>
      <c r="Q2340">
        <v>1</v>
      </c>
      <c r="R2340">
        <v>292</v>
      </c>
      <c r="S2340">
        <v>47</v>
      </c>
      <c r="T2340" s="3">
        <v>41095</v>
      </c>
      <c r="U2340" t="s">
        <v>591</v>
      </c>
      <c r="V2340" t="s">
        <v>592</v>
      </c>
      <c r="W2340" t="s">
        <v>593</v>
      </c>
      <c r="X2340">
        <v>13.86</v>
      </c>
      <c r="Y2340">
        <v>47</v>
      </c>
      <c r="Z2340" t="s">
        <v>594</v>
      </c>
      <c r="AA2340" t="s">
        <v>595</v>
      </c>
      <c r="AB2340" t="s">
        <v>591</v>
      </c>
      <c r="AC2340" t="s">
        <v>592</v>
      </c>
      <c r="AD2340" t="s">
        <v>593</v>
      </c>
      <c r="AE2340" t="s">
        <v>596</v>
      </c>
      <c r="AF2340">
        <v>5</v>
      </c>
      <c r="AG2340">
        <v>5</v>
      </c>
      <c r="AH2340" t="s">
        <v>59</v>
      </c>
      <c r="AI2340" t="s">
        <v>60</v>
      </c>
      <c r="AJ2340" t="s">
        <v>3281</v>
      </c>
      <c r="AK2340" t="s">
        <v>61</v>
      </c>
      <c r="AL2340">
        <v>2</v>
      </c>
      <c r="AM2340" t="s">
        <v>62</v>
      </c>
      <c r="AN2340" t="s">
        <v>63</v>
      </c>
      <c r="AO2340" t="s">
        <v>64</v>
      </c>
      <c r="AP2340" t="s">
        <v>65</v>
      </c>
      <c r="AQ2340" t="s">
        <v>66</v>
      </c>
      <c r="AR2340" t="s">
        <v>67</v>
      </c>
      <c r="AS2340" t="s">
        <v>68</v>
      </c>
      <c r="AT2340" t="s">
        <v>69</v>
      </c>
      <c r="AU2340">
        <v>59</v>
      </c>
      <c r="AV2340">
        <v>20</v>
      </c>
      <c r="AW2340">
        <f>YEAR(ChinookMusic[[#This Row],[invoiceDate]])</f>
        <v>2012</v>
      </c>
      <c r="AX2340" t="str">
        <f>TEXT(ChinookMusic[[#This Row],[invoiceDate]],"MMMM")</f>
        <v>July</v>
      </c>
    </row>
    <row r="2341" spans="1:50" x14ac:dyDescent="0.3">
      <c r="A2341">
        <v>141</v>
      </c>
      <c r="B2341" t="s">
        <v>2123</v>
      </c>
      <c r="C2341">
        <v>215</v>
      </c>
      <c r="D2341" t="s">
        <v>2124</v>
      </c>
      <c r="E2341">
        <v>2659</v>
      </c>
      <c r="F2341" t="s">
        <v>2125</v>
      </c>
      <c r="G2341" t="s">
        <v>2126</v>
      </c>
      <c r="H2341">
        <v>254615</v>
      </c>
      <c r="I2341">
        <v>0.99</v>
      </c>
      <c r="J2341">
        <v>1</v>
      </c>
      <c r="K2341" t="s">
        <v>78</v>
      </c>
      <c r="L2341">
        <v>1</v>
      </c>
      <c r="M2341" t="s">
        <v>51</v>
      </c>
      <c r="N2341">
        <v>8</v>
      </c>
      <c r="O2341" t="s">
        <v>52</v>
      </c>
      <c r="P2341">
        <v>1586</v>
      </c>
      <c r="Q2341">
        <v>1</v>
      </c>
      <c r="R2341">
        <v>292</v>
      </c>
      <c r="S2341">
        <v>47</v>
      </c>
      <c r="T2341" s="3">
        <v>41095</v>
      </c>
      <c r="U2341" t="s">
        <v>591</v>
      </c>
      <c r="V2341" t="s">
        <v>592</v>
      </c>
      <c r="W2341" t="s">
        <v>593</v>
      </c>
      <c r="X2341">
        <v>13.86</v>
      </c>
      <c r="Y2341">
        <v>47</v>
      </c>
      <c r="Z2341" t="s">
        <v>594</v>
      </c>
      <c r="AA2341" t="s">
        <v>595</v>
      </c>
      <c r="AB2341" t="s">
        <v>591</v>
      </c>
      <c r="AC2341" t="s">
        <v>592</v>
      </c>
      <c r="AD2341" t="s">
        <v>593</v>
      </c>
      <c r="AE2341" t="s">
        <v>596</v>
      </c>
      <c r="AF2341">
        <v>5</v>
      </c>
      <c r="AG2341">
        <v>5</v>
      </c>
      <c r="AH2341" t="s">
        <v>59</v>
      </c>
      <c r="AI2341" t="s">
        <v>60</v>
      </c>
      <c r="AJ2341" t="s">
        <v>3280</v>
      </c>
      <c r="AK2341" t="s">
        <v>61</v>
      </c>
      <c r="AL2341">
        <v>2</v>
      </c>
      <c r="AM2341" t="s">
        <v>62</v>
      </c>
      <c r="AN2341" t="s">
        <v>63</v>
      </c>
      <c r="AO2341" t="s">
        <v>64</v>
      </c>
      <c r="AP2341" t="s">
        <v>65</v>
      </c>
      <c r="AQ2341" t="s">
        <v>66</v>
      </c>
      <c r="AR2341" t="s">
        <v>67</v>
      </c>
      <c r="AS2341" t="s">
        <v>68</v>
      </c>
      <c r="AT2341" t="s">
        <v>69</v>
      </c>
      <c r="AU2341">
        <v>59</v>
      </c>
      <c r="AV2341">
        <v>20</v>
      </c>
      <c r="AW2341">
        <f>YEAR(ChinookMusic[[#This Row],[invoiceDate]])</f>
        <v>2012</v>
      </c>
      <c r="AX2341" t="str">
        <f>TEXT(ChinookMusic[[#This Row],[invoiceDate]],"MMMM")</f>
        <v>July</v>
      </c>
    </row>
    <row r="2342" spans="1:50" x14ac:dyDescent="0.3">
      <c r="A2342">
        <v>141</v>
      </c>
      <c r="B2342" t="s">
        <v>2123</v>
      </c>
      <c r="C2342">
        <v>215</v>
      </c>
      <c r="D2342" t="s">
        <v>2124</v>
      </c>
      <c r="E2342">
        <v>2659</v>
      </c>
      <c r="F2342" t="s">
        <v>2125</v>
      </c>
      <c r="G2342" t="s">
        <v>2126</v>
      </c>
      <c r="H2342">
        <v>254615</v>
      </c>
      <c r="I2342">
        <v>0.99</v>
      </c>
      <c r="J2342">
        <v>1</v>
      </c>
      <c r="K2342" t="s">
        <v>78</v>
      </c>
      <c r="L2342">
        <v>1</v>
      </c>
      <c r="M2342" t="s">
        <v>51</v>
      </c>
      <c r="N2342">
        <v>5</v>
      </c>
      <c r="O2342" t="s">
        <v>70</v>
      </c>
      <c r="P2342">
        <v>1586</v>
      </c>
      <c r="Q2342">
        <v>1</v>
      </c>
      <c r="R2342">
        <v>292</v>
      </c>
      <c r="S2342">
        <v>47</v>
      </c>
      <c r="T2342" s="3">
        <v>41095</v>
      </c>
      <c r="U2342" t="s">
        <v>591</v>
      </c>
      <c r="V2342" t="s">
        <v>592</v>
      </c>
      <c r="W2342" t="s">
        <v>593</v>
      </c>
      <c r="X2342">
        <v>13.86</v>
      </c>
      <c r="Y2342">
        <v>47</v>
      </c>
      <c r="Z2342" t="s">
        <v>594</v>
      </c>
      <c r="AA2342" t="s">
        <v>595</v>
      </c>
      <c r="AB2342" t="s">
        <v>591</v>
      </c>
      <c r="AC2342" t="s">
        <v>592</v>
      </c>
      <c r="AD2342" t="s">
        <v>593</v>
      </c>
      <c r="AE2342" t="s">
        <v>596</v>
      </c>
      <c r="AF2342">
        <v>5</v>
      </c>
      <c r="AG2342">
        <v>5</v>
      </c>
      <c r="AH2342" t="s">
        <v>59</v>
      </c>
      <c r="AI2342" t="s">
        <v>60</v>
      </c>
      <c r="AJ2342" t="s">
        <v>3280</v>
      </c>
      <c r="AK2342" t="s">
        <v>61</v>
      </c>
      <c r="AL2342">
        <v>2</v>
      </c>
      <c r="AM2342" t="s">
        <v>62</v>
      </c>
      <c r="AN2342" t="s">
        <v>63</v>
      </c>
      <c r="AO2342" t="s">
        <v>64</v>
      </c>
      <c r="AP2342" t="s">
        <v>65</v>
      </c>
      <c r="AQ2342" t="s">
        <v>66</v>
      </c>
      <c r="AR2342" t="s">
        <v>67</v>
      </c>
      <c r="AS2342" t="s">
        <v>68</v>
      </c>
      <c r="AT2342" t="s">
        <v>69</v>
      </c>
      <c r="AU2342">
        <v>59</v>
      </c>
      <c r="AV2342">
        <v>20</v>
      </c>
      <c r="AW2342">
        <f>YEAR(ChinookMusic[[#This Row],[invoiceDate]])</f>
        <v>2012</v>
      </c>
      <c r="AX2342" t="str">
        <f>TEXT(ChinookMusic[[#This Row],[invoiceDate]],"MMMM")</f>
        <v>July</v>
      </c>
    </row>
    <row r="2343" spans="1:50" x14ac:dyDescent="0.3">
      <c r="A2343">
        <v>141</v>
      </c>
      <c r="B2343" t="s">
        <v>2123</v>
      </c>
      <c r="C2343">
        <v>215</v>
      </c>
      <c r="D2343" t="s">
        <v>2124</v>
      </c>
      <c r="E2343">
        <v>2659</v>
      </c>
      <c r="F2343" t="s">
        <v>2125</v>
      </c>
      <c r="G2343" t="s">
        <v>2126</v>
      </c>
      <c r="H2343">
        <v>254615</v>
      </c>
      <c r="I2343">
        <v>0.99</v>
      </c>
      <c r="J2343">
        <v>1</v>
      </c>
      <c r="K2343" t="s">
        <v>78</v>
      </c>
      <c r="L2343">
        <v>1</v>
      </c>
      <c r="M2343" t="s">
        <v>51</v>
      </c>
      <c r="N2343">
        <v>1</v>
      </c>
      <c r="O2343" t="s">
        <v>52</v>
      </c>
      <c r="P2343">
        <v>1586</v>
      </c>
      <c r="Q2343">
        <v>1</v>
      </c>
      <c r="R2343">
        <v>292</v>
      </c>
      <c r="S2343">
        <v>47</v>
      </c>
      <c r="T2343" s="3">
        <v>41095</v>
      </c>
      <c r="U2343" t="s">
        <v>591</v>
      </c>
      <c r="V2343" t="s">
        <v>592</v>
      </c>
      <c r="W2343" t="s">
        <v>593</v>
      </c>
      <c r="X2343">
        <v>13.86</v>
      </c>
      <c r="Y2343">
        <v>47</v>
      </c>
      <c r="Z2343" t="s">
        <v>594</v>
      </c>
      <c r="AA2343" t="s">
        <v>595</v>
      </c>
      <c r="AB2343" t="s">
        <v>591</v>
      </c>
      <c r="AC2343" t="s">
        <v>592</v>
      </c>
      <c r="AD2343" t="s">
        <v>593</v>
      </c>
      <c r="AE2343" t="s">
        <v>596</v>
      </c>
      <c r="AF2343">
        <v>5</v>
      </c>
      <c r="AG2343">
        <v>5</v>
      </c>
      <c r="AH2343" t="s">
        <v>59</v>
      </c>
      <c r="AI2343" t="s">
        <v>60</v>
      </c>
      <c r="AJ2343" t="s">
        <v>3280</v>
      </c>
      <c r="AK2343" t="s">
        <v>61</v>
      </c>
      <c r="AL2343">
        <v>2</v>
      </c>
      <c r="AM2343" t="s">
        <v>62</v>
      </c>
      <c r="AN2343" t="s">
        <v>63</v>
      </c>
      <c r="AO2343" t="s">
        <v>64</v>
      </c>
      <c r="AP2343" t="s">
        <v>65</v>
      </c>
      <c r="AQ2343" t="s">
        <v>66</v>
      </c>
      <c r="AR2343" t="s">
        <v>67</v>
      </c>
      <c r="AS2343" t="s">
        <v>68</v>
      </c>
      <c r="AT2343" t="s">
        <v>69</v>
      </c>
      <c r="AU2343">
        <v>59</v>
      </c>
      <c r="AV2343">
        <v>20</v>
      </c>
      <c r="AW2343">
        <f>YEAR(ChinookMusic[[#This Row],[invoiceDate]])</f>
        <v>2012</v>
      </c>
      <c r="AX2343" t="str">
        <f>TEXT(ChinookMusic[[#This Row],[invoiceDate]],"MMMM")</f>
        <v>July</v>
      </c>
    </row>
    <row r="2344" spans="1:50" x14ac:dyDescent="0.3">
      <c r="A2344">
        <v>139</v>
      </c>
      <c r="B2344" t="s">
        <v>2113</v>
      </c>
      <c r="C2344">
        <v>213</v>
      </c>
      <c r="D2344" t="s">
        <v>2117</v>
      </c>
      <c r="E2344">
        <v>2623</v>
      </c>
      <c r="F2344" t="s">
        <v>2127</v>
      </c>
      <c r="G2344" t="s">
        <v>73</v>
      </c>
      <c r="H2344">
        <v>165825</v>
      </c>
      <c r="I2344">
        <v>0.99</v>
      </c>
      <c r="J2344">
        <v>1</v>
      </c>
      <c r="K2344" t="s">
        <v>78</v>
      </c>
      <c r="L2344">
        <v>1</v>
      </c>
      <c r="M2344" t="s">
        <v>51</v>
      </c>
      <c r="N2344">
        <v>1</v>
      </c>
      <c r="O2344" t="s">
        <v>52</v>
      </c>
      <c r="P2344">
        <v>1582</v>
      </c>
      <c r="Q2344">
        <v>1</v>
      </c>
      <c r="R2344">
        <v>292</v>
      </c>
      <c r="S2344">
        <v>47</v>
      </c>
      <c r="T2344" s="3">
        <v>41095</v>
      </c>
      <c r="U2344" t="s">
        <v>591</v>
      </c>
      <c r="V2344" t="s">
        <v>592</v>
      </c>
      <c r="W2344" t="s">
        <v>593</v>
      </c>
      <c r="X2344">
        <v>13.86</v>
      </c>
      <c r="Y2344">
        <v>47</v>
      </c>
      <c r="Z2344" t="s">
        <v>594</v>
      </c>
      <c r="AA2344" t="s">
        <v>595</v>
      </c>
      <c r="AB2344" t="s">
        <v>591</v>
      </c>
      <c r="AC2344" t="s">
        <v>592</v>
      </c>
      <c r="AD2344" t="s">
        <v>593</v>
      </c>
      <c r="AE2344" t="s">
        <v>596</v>
      </c>
      <c r="AF2344">
        <v>5</v>
      </c>
      <c r="AG2344">
        <v>5</v>
      </c>
      <c r="AH2344" t="s">
        <v>59</v>
      </c>
      <c r="AI2344" t="s">
        <v>60</v>
      </c>
      <c r="AJ2344" t="s">
        <v>3280</v>
      </c>
      <c r="AK2344" t="s">
        <v>61</v>
      </c>
      <c r="AL2344">
        <v>2</v>
      </c>
      <c r="AM2344" t="s">
        <v>62</v>
      </c>
      <c r="AN2344" t="s">
        <v>63</v>
      </c>
      <c r="AO2344" t="s">
        <v>64</v>
      </c>
      <c r="AP2344" t="s">
        <v>65</v>
      </c>
      <c r="AQ2344" t="s">
        <v>66</v>
      </c>
      <c r="AR2344" t="s">
        <v>67</v>
      </c>
      <c r="AS2344" t="s">
        <v>68</v>
      </c>
      <c r="AT2344" t="s">
        <v>69</v>
      </c>
      <c r="AU2344">
        <v>59</v>
      </c>
      <c r="AV2344">
        <v>20</v>
      </c>
      <c r="AW2344">
        <f>YEAR(ChinookMusic[[#This Row],[invoiceDate]])</f>
        <v>2012</v>
      </c>
      <c r="AX2344" t="str">
        <f>TEXT(ChinookMusic[[#This Row],[invoiceDate]],"MMMM")</f>
        <v>July</v>
      </c>
    </row>
    <row r="2345" spans="1:50" x14ac:dyDescent="0.3">
      <c r="A2345">
        <v>139</v>
      </c>
      <c r="B2345" t="s">
        <v>2113</v>
      </c>
      <c r="C2345">
        <v>213</v>
      </c>
      <c r="D2345" t="s">
        <v>2117</v>
      </c>
      <c r="E2345">
        <v>2623</v>
      </c>
      <c r="F2345" t="s">
        <v>2127</v>
      </c>
      <c r="G2345" t="s">
        <v>73</v>
      </c>
      <c r="H2345">
        <v>165825</v>
      </c>
      <c r="I2345">
        <v>0.99</v>
      </c>
      <c r="J2345">
        <v>1</v>
      </c>
      <c r="K2345" t="s">
        <v>78</v>
      </c>
      <c r="L2345">
        <v>1</v>
      </c>
      <c r="M2345" t="s">
        <v>51</v>
      </c>
      <c r="N2345">
        <v>8</v>
      </c>
      <c r="O2345" t="s">
        <v>52</v>
      </c>
      <c r="P2345">
        <v>1582</v>
      </c>
      <c r="Q2345">
        <v>1</v>
      </c>
      <c r="R2345">
        <v>292</v>
      </c>
      <c r="S2345">
        <v>47</v>
      </c>
      <c r="T2345" s="3">
        <v>41095</v>
      </c>
      <c r="U2345" t="s">
        <v>591</v>
      </c>
      <c r="V2345" t="s">
        <v>592</v>
      </c>
      <c r="W2345" t="s">
        <v>593</v>
      </c>
      <c r="X2345">
        <v>13.86</v>
      </c>
      <c r="Y2345">
        <v>47</v>
      </c>
      <c r="Z2345" t="s">
        <v>594</v>
      </c>
      <c r="AA2345" t="s">
        <v>595</v>
      </c>
      <c r="AB2345" t="s">
        <v>591</v>
      </c>
      <c r="AC2345" t="s">
        <v>592</v>
      </c>
      <c r="AD2345" t="s">
        <v>593</v>
      </c>
      <c r="AE2345" t="s">
        <v>596</v>
      </c>
      <c r="AF2345">
        <v>5</v>
      </c>
      <c r="AG2345">
        <v>5</v>
      </c>
      <c r="AH2345" t="s">
        <v>59</v>
      </c>
      <c r="AI2345" t="s">
        <v>60</v>
      </c>
      <c r="AJ2345" t="s">
        <v>3280</v>
      </c>
      <c r="AK2345" t="s">
        <v>61</v>
      </c>
      <c r="AL2345">
        <v>2</v>
      </c>
      <c r="AM2345" t="s">
        <v>62</v>
      </c>
      <c r="AN2345" t="s">
        <v>63</v>
      </c>
      <c r="AO2345" t="s">
        <v>64</v>
      </c>
      <c r="AP2345" t="s">
        <v>65</v>
      </c>
      <c r="AQ2345" t="s">
        <v>66</v>
      </c>
      <c r="AR2345" t="s">
        <v>67</v>
      </c>
      <c r="AS2345" t="s">
        <v>68</v>
      </c>
      <c r="AT2345" t="s">
        <v>69</v>
      </c>
      <c r="AU2345">
        <v>59</v>
      </c>
      <c r="AV2345">
        <v>20</v>
      </c>
      <c r="AW2345">
        <f>YEAR(ChinookMusic[[#This Row],[invoiceDate]])</f>
        <v>2012</v>
      </c>
      <c r="AX2345" t="str">
        <f>TEXT(ChinookMusic[[#This Row],[invoiceDate]],"MMMM")</f>
        <v>July</v>
      </c>
    </row>
    <row r="2346" spans="1:50" x14ac:dyDescent="0.3">
      <c r="A2346">
        <v>141</v>
      </c>
      <c r="B2346" t="s">
        <v>2123</v>
      </c>
      <c r="C2346">
        <v>215</v>
      </c>
      <c r="D2346" t="s">
        <v>2124</v>
      </c>
      <c r="E2346">
        <v>2650</v>
      </c>
      <c r="F2346" t="s">
        <v>2128</v>
      </c>
      <c r="G2346" t="s">
        <v>2126</v>
      </c>
      <c r="H2346">
        <v>192992</v>
      </c>
      <c r="I2346">
        <v>0.99</v>
      </c>
      <c r="J2346">
        <v>1</v>
      </c>
      <c r="K2346" t="s">
        <v>78</v>
      </c>
      <c r="L2346">
        <v>1</v>
      </c>
      <c r="M2346" t="s">
        <v>51</v>
      </c>
      <c r="N2346">
        <v>1</v>
      </c>
      <c r="O2346" t="s">
        <v>52</v>
      </c>
      <c r="P2346">
        <v>1585</v>
      </c>
      <c r="Q2346">
        <v>1</v>
      </c>
      <c r="R2346">
        <v>292</v>
      </c>
      <c r="S2346">
        <v>47</v>
      </c>
      <c r="T2346" s="3">
        <v>41095</v>
      </c>
      <c r="U2346" t="s">
        <v>591</v>
      </c>
      <c r="V2346" t="s">
        <v>592</v>
      </c>
      <c r="W2346" t="s">
        <v>593</v>
      </c>
      <c r="X2346">
        <v>13.86</v>
      </c>
      <c r="Y2346">
        <v>47</v>
      </c>
      <c r="Z2346" t="s">
        <v>594</v>
      </c>
      <c r="AA2346" t="s">
        <v>595</v>
      </c>
      <c r="AB2346" t="s">
        <v>591</v>
      </c>
      <c r="AC2346" t="s">
        <v>592</v>
      </c>
      <c r="AD2346" t="s">
        <v>593</v>
      </c>
      <c r="AE2346" t="s">
        <v>596</v>
      </c>
      <c r="AF2346">
        <v>5</v>
      </c>
      <c r="AG2346">
        <v>5</v>
      </c>
      <c r="AH2346" t="s">
        <v>59</v>
      </c>
      <c r="AI2346" t="s">
        <v>60</v>
      </c>
      <c r="AJ2346" t="s">
        <v>3280</v>
      </c>
      <c r="AK2346" t="s">
        <v>61</v>
      </c>
      <c r="AL2346">
        <v>2</v>
      </c>
      <c r="AM2346" t="s">
        <v>62</v>
      </c>
      <c r="AN2346" t="s">
        <v>63</v>
      </c>
      <c r="AO2346" t="s">
        <v>64</v>
      </c>
      <c r="AP2346" t="s">
        <v>65</v>
      </c>
      <c r="AQ2346" t="s">
        <v>66</v>
      </c>
      <c r="AR2346" t="s">
        <v>67</v>
      </c>
      <c r="AS2346" t="s">
        <v>68</v>
      </c>
      <c r="AT2346" t="s">
        <v>69</v>
      </c>
      <c r="AU2346">
        <v>59</v>
      </c>
      <c r="AV2346">
        <v>20</v>
      </c>
      <c r="AW2346">
        <f>YEAR(ChinookMusic[[#This Row],[invoiceDate]])</f>
        <v>2012</v>
      </c>
      <c r="AX2346" t="str">
        <f>TEXT(ChinookMusic[[#This Row],[invoiceDate]],"MMMM")</f>
        <v>July</v>
      </c>
    </row>
    <row r="2347" spans="1:50" x14ac:dyDescent="0.3">
      <c r="A2347">
        <v>141</v>
      </c>
      <c r="B2347" t="s">
        <v>2123</v>
      </c>
      <c r="C2347">
        <v>215</v>
      </c>
      <c r="D2347" t="s">
        <v>2124</v>
      </c>
      <c r="E2347">
        <v>2650</v>
      </c>
      <c r="F2347" t="s">
        <v>2128</v>
      </c>
      <c r="G2347" t="s">
        <v>2126</v>
      </c>
      <c r="H2347">
        <v>192992</v>
      </c>
      <c r="I2347">
        <v>0.99</v>
      </c>
      <c r="J2347">
        <v>1</v>
      </c>
      <c r="K2347" t="s">
        <v>78</v>
      </c>
      <c r="L2347">
        <v>1</v>
      </c>
      <c r="M2347" t="s">
        <v>51</v>
      </c>
      <c r="N2347">
        <v>5</v>
      </c>
      <c r="O2347" t="s">
        <v>70</v>
      </c>
      <c r="P2347">
        <v>1585</v>
      </c>
      <c r="Q2347">
        <v>1</v>
      </c>
      <c r="R2347">
        <v>292</v>
      </c>
      <c r="S2347">
        <v>47</v>
      </c>
      <c r="T2347" s="3">
        <v>41095</v>
      </c>
      <c r="U2347" t="s">
        <v>591</v>
      </c>
      <c r="V2347" t="s">
        <v>592</v>
      </c>
      <c r="W2347" t="s">
        <v>593</v>
      </c>
      <c r="X2347">
        <v>13.86</v>
      </c>
      <c r="Y2347">
        <v>47</v>
      </c>
      <c r="Z2347" t="s">
        <v>594</v>
      </c>
      <c r="AA2347" t="s">
        <v>595</v>
      </c>
      <c r="AB2347" t="s">
        <v>591</v>
      </c>
      <c r="AC2347" t="s">
        <v>592</v>
      </c>
      <c r="AD2347" t="s">
        <v>593</v>
      </c>
      <c r="AE2347" t="s">
        <v>596</v>
      </c>
      <c r="AF2347">
        <v>5</v>
      </c>
      <c r="AG2347">
        <v>5</v>
      </c>
      <c r="AH2347" t="s">
        <v>59</v>
      </c>
      <c r="AI2347" t="s">
        <v>60</v>
      </c>
      <c r="AJ2347" t="s">
        <v>3280</v>
      </c>
      <c r="AK2347" t="s">
        <v>61</v>
      </c>
      <c r="AL2347">
        <v>2</v>
      </c>
      <c r="AM2347" t="s">
        <v>62</v>
      </c>
      <c r="AN2347" t="s">
        <v>63</v>
      </c>
      <c r="AO2347" t="s">
        <v>64</v>
      </c>
      <c r="AP2347" t="s">
        <v>65</v>
      </c>
      <c r="AQ2347" t="s">
        <v>66</v>
      </c>
      <c r="AR2347" t="s">
        <v>67</v>
      </c>
      <c r="AS2347" t="s">
        <v>68</v>
      </c>
      <c r="AT2347" t="s">
        <v>69</v>
      </c>
      <c r="AU2347">
        <v>59</v>
      </c>
      <c r="AV2347">
        <v>20</v>
      </c>
      <c r="AW2347">
        <f>YEAR(ChinookMusic[[#This Row],[invoiceDate]])</f>
        <v>2012</v>
      </c>
      <c r="AX2347" t="str">
        <f>TEXT(ChinookMusic[[#This Row],[invoiceDate]],"MMMM")</f>
        <v>July</v>
      </c>
    </row>
    <row r="2348" spans="1:50" x14ac:dyDescent="0.3">
      <c r="A2348">
        <v>141</v>
      </c>
      <c r="B2348" t="s">
        <v>2123</v>
      </c>
      <c r="C2348">
        <v>215</v>
      </c>
      <c r="D2348" t="s">
        <v>2124</v>
      </c>
      <c r="E2348">
        <v>2650</v>
      </c>
      <c r="F2348" t="s">
        <v>2128</v>
      </c>
      <c r="G2348" t="s">
        <v>2126</v>
      </c>
      <c r="H2348">
        <v>192992</v>
      </c>
      <c r="I2348">
        <v>0.99</v>
      </c>
      <c r="J2348">
        <v>1</v>
      </c>
      <c r="K2348" t="s">
        <v>78</v>
      </c>
      <c r="L2348">
        <v>1</v>
      </c>
      <c r="M2348" t="s">
        <v>51</v>
      </c>
      <c r="N2348">
        <v>8</v>
      </c>
      <c r="O2348" t="s">
        <v>52</v>
      </c>
      <c r="P2348">
        <v>1585</v>
      </c>
      <c r="Q2348">
        <v>1</v>
      </c>
      <c r="R2348">
        <v>292</v>
      </c>
      <c r="S2348">
        <v>47</v>
      </c>
      <c r="T2348" s="3">
        <v>41095</v>
      </c>
      <c r="U2348" t="s">
        <v>591</v>
      </c>
      <c r="V2348" t="s">
        <v>592</v>
      </c>
      <c r="W2348" t="s">
        <v>593</v>
      </c>
      <c r="X2348">
        <v>13.86</v>
      </c>
      <c r="Y2348">
        <v>47</v>
      </c>
      <c r="Z2348" t="s">
        <v>594</v>
      </c>
      <c r="AA2348" t="s">
        <v>595</v>
      </c>
      <c r="AB2348" t="s">
        <v>591</v>
      </c>
      <c r="AC2348" t="s">
        <v>592</v>
      </c>
      <c r="AD2348" t="s">
        <v>593</v>
      </c>
      <c r="AE2348" t="s">
        <v>596</v>
      </c>
      <c r="AF2348">
        <v>5</v>
      </c>
      <c r="AG2348">
        <v>5</v>
      </c>
      <c r="AH2348" t="s">
        <v>59</v>
      </c>
      <c r="AI2348" t="s">
        <v>60</v>
      </c>
      <c r="AJ2348" t="s">
        <v>3280</v>
      </c>
      <c r="AK2348" t="s">
        <v>61</v>
      </c>
      <c r="AL2348">
        <v>2</v>
      </c>
      <c r="AM2348" t="s">
        <v>62</v>
      </c>
      <c r="AN2348" t="s">
        <v>63</v>
      </c>
      <c r="AO2348" t="s">
        <v>64</v>
      </c>
      <c r="AP2348" t="s">
        <v>65</v>
      </c>
      <c r="AQ2348" t="s">
        <v>66</v>
      </c>
      <c r="AR2348" t="s">
        <v>67</v>
      </c>
      <c r="AS2348" t="s">
        <v>68</v>
      </c>
      <c r="AT2348" t="s">
        <v>69</v>
      </c>
      <c r="AU2348">
        <v>59</v>
      </c>
      <c r="AV2348">
        <v>20</v>
      </c>
      <c r="AW2348">
        <f>YEAR(ChinookMusic[[#This Row],[invoiceDate]])</f>
        <v>2012</v>
      </c>
      <c r="AX2348" t="str">
        <f>TEXT(ChinookMusic[[#This Row],[invoiceDate]],"MMMM")</f>
        <v>July</v>
      </c>
    </row>
    <row r="2349" spans="1:50" x14ac:dyDescent="0.3">
      <c r="A2349">
        <v>142</v>
      </c>
      <c r="B2349" t="s">
        <v>2104</v>
      </c>
      <c r="C2349">
        <v>218</v>
      </c>
      <c r="D2349" t="s">
        <v>2111</v>
      </c>
      <c r="E2349">
        <v>2704</v>
      </c>
      <c r="F2349" t="s">
        <v>2129</v>
      </c>
      <c r="G2349" t="s">
        <v>2110</v>
      </c>
      <c r="H2349">
        <v>249155</v>
      </c>
      <c r="I2349">
        <v>0.99</v>
      </c>
      <c r="J2349">
        <v>1</v>
      </c>
      <c r="K2349" t="s">
        <v>78</v>
      </c>
      <c r="L2349">
        <v>1</v>
      </c>
      <c r="M2349" t="s">
        <v>51</v>
      </c>
      <c r="N2349">
        <v>1</v>
      </c>
      <c r="O2349" t="s">
        <v>52</v>
      </c>
      <c r="P2349">
        <v>1591</v>
      </c>
      <c r="Q2349">
        <v>1</v>
      </c>
      <c r="R2349">
        <v>292</v>
      </c>
      <c r="S2349">
        <v>47</v>
      </c>
      <c r="T2349" s="3">
        <v>41095</v>
      </c>
      <c r="U2349" t="s">
        <v>591</v>
      </c>
      <c r="V2349" t="s">
        <v>592</v>
      </c>
      <c r="W2349" t="s">
        <v>593</v>
      </c>
      <c r="X2349">
        <v>13.86</v>
      </c>
      <c r="Y2349">
        <v>47</v>
      </c>
      <c r="Z2349" t="s">
        <v>594</v>
      </c>
      <c r="AA2349" t="s">
        <v>595</v>
      </c>
      <c r="AB2349" t="s">
        <v>591</v>
      </c>
      <c r="AC2349" t="s">
        <v>592</v>
      </c>
      <c r="AD2349" t="s">
        <v>593</v>
      </c>
      <c r="AE2349" t="s">
        <v>596</v>
      </c>
      <c r="AF2349">
        <v>5</v>
      </c>
      <c r="AG2349">
        <v>5</v>
      </c>
      <c r="AH2349" t="s">
        <v>59</v>
      </c>
      <c r="AI2349" t="s">
        <v>60</v>
      </c>
      <c r="AJ2349" t="s">
        <v>3280</v>
      </c>
      <c r="AK2349" t="s">
        <v>61</v>
      </c>
      <c r="AL2349">
        <v>2</v>
      </c>
      <c r="AM2349" t="s">
        <v>62</v>
      </c>
      <c r="AN2349" t="s">
        <v>63</v>
      </c>
      <c r="AO2349" t="s">
        <v>64</v>
      </c>
      <c r="AP2349" t="s">
        <v>65</v>
      </c>
      <c r="AQ2349" t="s">
        <v>66</v>
      </c>
      <c r="AR2349" t="s">
        <v>67</v>
      </c>
      <c r="AS2349" t="s">
        <v>68</v>
      </c>
      <c r="AT2349" t="s">
        <v>69</v>
      </c>
      <c r="AU2349">
        <v>59</v>
      </c>
      <c r="AV2349">
        <v>20</v>
      </c>
      <c r="AW2349">
        <f>YEAR(ChinookMusic[[#This Row],[invoiceDate]])</f>
        <v>2012</v>
      </c>
      <c r="AX2349" t="str">
        <f>TEXT(ChinookMusic[[#This Row],[invoiceDate]],"MMMM")</f>
        <v>July</v>
      </c>
    </row>
    <row r="2350" spans="1:50" x14ac:dyDescent="0.3">
      <c r="A2350">
        <v>142</v>
      </c>
      <c r="B2350" t="s">
        <v>2104</v>
      </c>
      <c r="C2350">
        <v>218</v>
      </c>
      <c r="D2350" t="s">
        <v>2111</v>
      </c>
      <c r="E2350">
        <v>2704</v>
      </c>
      <c r="F2350" t="s">
        <v>2129</v>
      </c>
      <c r="G2350" t="s">
        <v>2110</v>
      </c>
      <c r="H2350">
        <v>249155</v>
      </c>
      <c r="I2350">
        <v>0.99</v>
      </c>
      <c r="J2350">
        <v>1</v>
      </c>
      <c r="K2350" t="s">
        <v>78</v>
      </c>
      <c r="L2350">
        <v>1</v>
      </c>
      <c r="M2350" t="s">
        <v>51</v>
      </c>
      <c r="N2350">
        <v>5</v>
      </c>
      <c r="O2350" t="s">
        <v>70</v>
      </c>
      <c r="P2350">
        <v>1591</v>
      </c>
      <c r="Q2350">
        <v>1</v>
      </c>
      <c r="R2350">
        <v>292</v>
      </c>
      <c r="S2350">
        <v>47</v>
      </c>
      <c r="T2350" s="3">
        <v>41095</v>
      </c>
      <c r="U2350" t="s">
        <v>591</v>
      </c>
      <c r="V2350" t="s">
        <v>592</v>
      </c>
      <c r="W2350" t="s">
        <v>593</v>
      </c>
      <c r="X2350">
        <v>13.86</v>
      </c>
      <c r="Y2350">
        <v>47</v>
      </c>
      <c r="Z2350" t="s">
        <v>594</v>
      </c>
      <c r="AA2350" t="s">
        <v>595</v>
      </c>
      <c r="AB2350" t="s">
        <v>591</v>
      </c>
      <c r="AC2350" t="s">
        <v>592</v>
      </c>
      <c r="AD2350" t="s">
        <v>593</v>
      </c>
      <c r="AE2350" t="s">
        <v>596</v>
      </c>
      <c r="AF2350">
        <v>5</v>
      </c>
      <c r="AG2350">
        <v>5</v>
      </c>
      <c r="AH2350" t="s">
        <v>59</v>
      </c>
      <c r="AI2350" t="s">
        <v>60</v>
      </c>
      <c r="AJ2350" t="s">
        <v>3280</v>
      </c>
      <c r="AK2350" t="s">
        <v>61</v>
      </c>
      <c r="AL2350">
        <v>2</v>
      </c>
      <c r="AM2350" t="s">
        <v>62</v>
      </c>
      <c r="AN2350" t="s">
        <v>63</v>
      </c>
      <c r="AO2350" t="s">
        <v>64</v>
      </c>
      <c r="AP2350" t="s">
        <v>65</v>
      </c>
      <c r="AQ2350" t="s">
        <v>66</v>
      </c>
      <c r="AR2350" t="s">
        <v>67</v>
      </c>
      <c r="AS2350" t="s">
        <v>68</v>
      </c>
      <c r="AT2350" t="s">
        <v>69</v>
      </c>
      <c r="AU2350">
        <v>59</v>
      </c>
      <c r="AV2350">
        <v>20</v>
      </c>
      <c r="AW2350">
        <f>YEAR(ChinookMusic[[#This Row],[invoiceDate]])</f>
        <v>2012</v>
      </c>
      <c r="AX2350" t="str">
        <f>TEXT(ChinookMusic[[#This Row],[invoiceDate]],"MMMM")</f>
        <v>July</v>
      </c>
    </row>
    <row r="2351" spans="1:50" x14ac:dyDescent="0.3">
      <c r="A2351">
        <v>142</v>
      </c>
      <c r="B2351" t="s">
        <v>2104</v>
      </c>
      <c r="C2351">
        <v>218</v>
      </c>
      <c r="D2351" t="s">
        <v>2111</v>
      </c>
      <c r="E2351">
        <v>2704</v>
      </c>
      <c r="F2351" t="s">
        <v>2129</v>
      </c>
      <c r="G2351" t="s">
        <v>2110</v>
      </c>
      <c r="H2351">
        <v>249155</v>
      </c>
      <c r="I2351">
        <v>0.99</v>
      </c>
      <c r="J2351">
        <v>1</v>
      </c>
      <c r="K2351" t="s">
        <v>78</v>
      </c>
      <c r="L2351">
        <v>1</v>
      </c>
      <c r="M2351" t="s">
        <v>51</v>
      </c>
      <c r="N2351">
        <v>8</v>
      </c>
      <c r="O2351" t="s">
        <v>52</v>
      </c>
      <c r="P2351">
        <v>1591</v>
      </c>
      <c r="Q2351">
        <v>1</v>
      </c>
      <c r="R2351">
        <v>292</v>
      </c>
      <c r="S2351">
        <v>47</v>
      </c>
      <c r="T2351" s="3">
        <v>41095</v>
      </c>
      <c r="U2351" t="s">
        <v>591</v>
      </c>
      <c r="V2351" t="s">
        <v>592</v>
      </c>
      <c r="W2351" t="s">
        <v>593</v>
      </c>
      <c r="X2351">
        <v>13.86</v>
      </c>
      <c r="Y2351">
        <v>47</v>
      </c>
      <c r="Z2351" t="s">
        <v>594</v>
      </c>
      <c r="AA2351" t="s">
        <v>595</v>
      </c>
      <c r="AB2351" t="s">
        <v>591</v>
      </c>
      <c r="AC2351" t="s">
        <v>592</v>
      </c>
      <c r="AD2351" t="s">
        <v>593</v>
      </c>
      <c r="AE2351" t="s">
        <v>596</v>
      </c>
      <c r="AF2351">
        <v>5</v>
      </c>
      <c r="AG2351">
        <v>5</v>
      </c>
      <c r="AH2351" t="s">
        <v>59</v>
      </c>
      <c r="AI2351" t="s">
        <v>60</v>
      </c>
      <c r="AJ2351" t="s">
        <v>3280</v>
      </c>
      <c r="AK2351" t="s">
        <v>61</v>
      </c>
      <c r="AL2351">
        <v>2</v>
      </c>
      <c r="AM2351" t="s">
        <v>62</v>
      </c>
      <c r="AN2351" t="s">
        <v>63</v>
      </c>
      <c r="AO2351" t="s">
        <v>64</v>
      </c>
      <c r="AP2351" t="s">
        <v>65</v>
      </c>
      <c r="AQ2351" t="s">
        <v>66</v>
      </c>
      <c r="AR2351" t="s">
        <v>67</v>
      </c>
      <c r="AS2351" t="s">
        <v>68</v>
      </c>
      <c r="AT2351" t="s">
        <v>69</v>
      </c>
      <c r="AU2351">
        <v>59</v>
      </c>
      <c r="AV2351">
        <v>20</v>
      </c>
      <c r="AW2351">
        <f>YEAR(ChinookMusic[[#This Row],[invoiceDate]])</f>
        <v>2012</v>
      </c>
      <c r="AX2351" t="str">
        <f>TEXT(ChinookMusic[[#This Row],[invoiceDate]],"MMMM")</f>
        <v>July</v>
      </c>
    </row>
    <row r="2352" spans="1:50" x14ac:dyDescent="0.3">
      <c r="A2352">
        <v>150</v>
      </c>
      <c r="B2352" t="s">
        <v>1280</v>
      </c>
      <c r="C2352">
        <v>235</v>
      </c>
      <c r="D2352" t="s">
        <v>1802</v>
      </c>
      <c r="E2352">
        <v>2968</v>
      </c>
      <c r="F2352" t="s">
        <v>1803</v>
      </c>
      <c r="G2352" t="s">
        <v>1804</v>
      </c>
      <c r="H2352">
        <v>347951</v>
      </c>
      <c r="I2352">
        <v>0.99</v>
      </c>
      <c r="J2352">
        <v>1</v>
      </c>
      <c r="K2352" t="s">
        <v>78</v>
      </c>
      <c r="L2352">
        <v>1</v>
      </c>
      <c r="M2352" t="s">
        <v>51</v>
      </c>
      <c r="N2352">
        <v>8</v>
      </c>
      <c r="O2352" t="s">
        <v>52</v>
      </c>
      <c r="P2352">
        <v>1632</v>
      </c>
      <c r="Q2352">
        <v>1</v>
      </c>
      <c r="R2352">
        <v>300</v>
      </c>
      <c r="S2352">
        <v>40</v>
      </c>
      <c r="T2352" s="3">
        <v>41134</v>
      </c>
      <c r="U2352" t="s">
        <v>247</v>
      </c>
      <c r="V2352" t="s">
        <v>248</v>
      </c>
      <c r="W2352" t="s">
        <v>161</v>
      </c>
      <c r="X2352">
        <v>0.99</v>
      </c>
      <c r="Y2352">
        <v>40</v>
      </c>
      <c r="Z2352" t="s">
        <v>249</v>
      </c>
      <c r="AA2352" t="s">
        <v>250</v>
      </c>
      <c r="AB2352" t="s">
        <v>247</v>
      </c>
      <c r="AC2352" t="s">
        <v>248</v>
      </c>
      <c r="AD2352" t="s">
        <v>161</v>
      </c>
      <c r="AE2352" t="s">
        <v>251</v>
      </c>
      <c r="AF2352">
        <v>4</v>
      </c>
      <c r="AG2352">
        <v>4</v>
      </c>
      <c r="AH2352" t="s">
        <v>85</v>
      </c>
      <c r="AI2352" t="s">
        <v>86</v>
      </c>
      <c r="AJ2352" t="s">
        <v>3280</v>
      </c>
      <c r="AK2352" t="s">
        <v>61</v>
      </c>
      <c r="AL2352">
        <v>2</v>
      </c>
      <c r="AM2352" t="s">
        <v>87</v>
      </c>
      <c r="AN2352" t="s">
        <v>63</v>
      </c>
      <c r="AO2352" t="s">
        <v>64</v>
      </c>
      <c r="AP2352" t="s">
        <v>88</v>
      </c>
      <c r="AQ2352" t="s">
        <v>89</v>
      </c>
      <c r="AR2352" t="s">
        <v>67</v>
      </c>
      <c r="AS2352" t="s">
        <v>68</v>
      </c>
      <c r="AT2352" t="s">
        <v>69</v>
      </c>
      <c r="AU2352">
        <v>77</v>
      </c>
      <c r="AV2352">
        <v>21</v>
      </c>
      <c r="AW2352">
        <f>YEAR(ChinookMusic[[#This Row],[invoiceDate]])</f>
        <v>2012</v>
      </c>
      <c r="AX2352" t="str">
        <f>TEXT(ChinookMusic[[#This Row],[invoiceDate]],"MMMM")</f>
        <v>August</v>
      </c>
    </row>
    <row r="2353" spans="1:50" x14ac:dyDescent="0.3">
      <c r="A2353">
        <v>150</v>
      </c>
      <c r="B2353" t="s">
        <v>1280</v>
      </c>
      <c r="C2353">
        <v>235</v>
      </c>
      <c r="D2353" t="s">
        <v>1802</v>
      </c>
      <c r="E2353">
        <v>2968</v>
      </c>
      <c r="F2353" t="s">
        <v>1803</v>
      </c>
      <c r="G2353" t="s">
        <v>1804</v>
      </c>
      <c r="H2353">
        <v>347951</v>
      </c>
      <c r="I2353">
        <v>0.99</v>
      </c>
      <c r="J2353">
        <v>1</v>
      </c>
      <c r="K2353" t="s">
        <v>78</v>
      </c>
      <c r="L2353">
        <v>1</v>
      </c>
      <c r="M2353" t="s">
        <v>51</v>
      </c>
      <c r="N2353">
        <v>1</v>
      </c>
      <c r="O2353" t="s">
        <v>52</v>
      </c>
      <c r="P2353">
        <v>1632</v>
      </c>
      <c r="Q2353">
        <v>1</v>
      </c>
      <c r="R2353">
        <v>300</v>
      </c>
      <c r="S2353">
        <v>40</v>
      </c>
      <c r="T2353" s="3">
        <v>41134</v>
      </c>
      <c r="U2353" t="s">
        <v>247</v>
      </c>
      <c r="V2353" t="s">
        <v>248</v>
      </c>
      <c r="W2353" t="s">
        <v>161</v>
      </c>
      <c r="X2353">
        <v>0.99</v>
      </c>
      <c r="Y2353">
        <v>40</v>
      </c>
      <c r="Z2353" t="s">
        <v>249</v>
      </c>
      <c r="AA2353" t="s">
        <v>250</v>
      </c>
      <c r="AB2353" t="s">
        <v>247</v>
      </c>
      <c r="AC2353" t="s">
        <v>248</v>
      </c>
      <c r="AD2353" t="s">
        <v>161</v>
      </c>
      <c r="AE2353" t="s">
        <v>251</v>
      </c>
      <c r="AF2353">
        <v>4</v>
      </c>
      <c r="AG2353">
        <v>4</v>
      </c>
      <c r="AH2353" t="s">
        <v>85</v>
      </c>
      <c r="AI2353" t="s">
        <v>86</v>
      </c>
      <c r="AJ2353" t="s">
        <v>3280</v>
      </c>
      <c r="AK2353" t="s">
        <v>61</v>
      </c>
      <c r="AL2353">
        <v>2</v>
      </c>
      <c r="AM2353" t="s">
        <v>87</v>
      </c>
      <c r="AN2353" t="s">
        <v>63</v>
      </c>
      <c r="AO2353" t="s">
        <v>64</v>
      </c>
      <c r="AP2353" t="s">
        <v>88</v>
      </c>
      <c r="AQ2353" t="s">
        <v>89</v>
      </c>
      <c r="AR2353" t="s">
        <v>67</v>
      </c>
      <c r="AS2353" t="s">
        <v>68</v>
      </c>
      <c r="AT2353" t="s">
        <v>69</v>
      </c>
      <c r="AU2353">
        <v>77</v>
      </c>
      <c r="AV2353">
        <v>21</v>
      </c>
      <c r="AW2353">
        <f>YEAR(ChinookMusic[[#This Row],[invoiceDate]])</f>
        <v>2012</v>
      </c>
      <c r="AX2353" t="str">
        <f>TEXT(ChinookMusic[[#This Row],[invoiceDate]],"MMMM")</f>
        <v>August</v>
      </c>
    </row>
    <row r="2354" spans="1:50" x14ac:dyDescent="0.3">
      <c r="A2354">
        <v>17</v>
      </c>
      <c r="B2354" t="s">
        <v>155</v>
      </c>
      <c r="C2354">
        <v>23</v>
      </c>
      <c r="D2354" t="s">
        <v>156</v>
      </c>
      <c r="E2354">
        <v>238</v>
      </c>
      <c r="F2354" t="s">
        <v>2130</v>
      </c>
      <c r="G2354" t="s">
        <v>73</v>
      </c>
      <c r="H2354">
        <v>175386</v>
      </c>
      <c r="I2354">
        <v>0.99</v>
      </c>
      <c r="J2354">
        <v>1</v>
      </c>
      <c r="K2354" t="s">
        <v>78</v>
      </c>
      <c r="L2354">
        <v>7</v>
      </c>
      <c r="M2354" t="s">
        <v>158</v>
      </c>
      <c r="N2354">
        <v>8</v>
      </c>
      <c r="O2354" t="s">
        <v>52</v>
      </c>
      <c r="P2354">
        <v>41</v>
      </c>
      <c r="Q2354">
        <v>1</v>
      </c>
      <c r="R2354">
        <v>9</v>
      </c>
      <c r="S2354">
        <v>42</v>
      </c>
      <c r="T2354" s="3">
        <v>39846</v>
      </c>
      <c r="U2354" t="s">
        <v>159</v>
      </c>
      <c r="V2354" t="s">
        <v>160</v>
      </c>
      <c r="W2354" t="s">
        <v>161</v>
      </c>
      <c r="X2354">
        <v>3.96</v>
      </c>
      <c r="Y2354">
        <v>42</v>
      </c>
      <c r="Z2354" t="s">
        <v>162</v>
      </c>
      <c r="AA2354" t="s">
        <v>163</v>
      </c>
      <c r="AB2354" t="s">
        <v>159</v>
      </c>
      <c r="AC2354" t="s">
        <v>160</v>
      </c>
      <c r="AD2354" t="s">
        <v>161</v>
      </c>
      <c r="AE2354" t="s">
        <v>164</v>
      </c>
      <c r="AF2354">
        <v>3</v>
      </c>
      <c r="AG2354">
        <v>3</v>
      </c>
      <c r="AH2354" t="s">
        <v>165</v>
      </c>
      <c r="AI2354" t="s">
        <v>166</v>
      </c>
      <c r="AJ2354" t="s">
        <v>3280</v>
      </c>
      <c r="AK2354" t="s">
        <v>61</v>
      </c>
      <c r="AL2354">
        <v>2</v>
      </c>
      <c r="AM2354" t="s">
        <v>167</v>
      </c>
      <c r="AN2354" t="s">
        <v>63</v>
      </c>
      <c r="AO2354" t="s">
        <v>64</v>
      </c>
      <c r="AP2354" t="s">
        <v>168</v>
      </c>
      <c r="AQ2354" t="s">
        <v>169</v>
      </c>
      <c r="AR2354" t="s">
        <v>67</v>
      </c>
      <c r="AS2354" t="s">
        <v>68</v>
      </c>
      <c r="AT2354" t="s">
        <v>69</v>
      </c>
      <c r="AU2354">
        <v>51</v>
      </c>
      <c r="AV2354">
        <v>22</v>
      </c>
      <c r="AW2354">
        <f>YEAR(ChinookMusic[[#This Row],[invoiceDate]])</f>
        <v>2009</v>
      </c>
      <c r="AX2354" t="str">
        <f>TEXT(ChinookMusic[[#This Row],[invoiceDate]],"MMMM")</f>
        <v>February</v>
      </c>
    </row>
    <row r="2355" spans="1:50" x14ac:dyDescent="0.3">
      <c r="A2355">
        <v>17</v>
      </c>
      <c r="B2355" t="s">
        <v>155</v>
      </c>
      <c r="C2355">
        <v>23</v>
      </c>
      <c r="D2355" t="s">
        <v>156</v>
      </c>
      <c r="E2355">
        <v>238</v>
      </c>
      <c r="F2355" t="s">
        <v>2130</v>
      </c>
      <c r="G2355" t="s">
        <v>73</v>
      </c>
      <c r="H2355">
        <v>175386</v>
      </c>
      <c r="I2355">
        <v>0.99</v>
      </c>
      <c r="J2355">
        <v>1</v>
      </c>
      <c r="K2355" t="s">
        <v>78</v>
      </c>
      <c r="L2355">
        <v>7</v>
      </c>
      <c r="M2355" t="s">
        <v>158</v>
      </c>
      <c r="N2355">
        <v>1</v>
      </c>
      <c r="O2355" t="s">
        <v>52</v>
      </c>
      <c r="P2355">
        <v>41</v>
      </c>
      <c r="Q2355">
        <v>1</v>
      </c>
      <c r="R2355">
        <v>9</v>
      </c>
      <c r="S2355">
        <v>42</v>
      </c>
      <c r="T2355" s="3">
        <v>39846</v>
      </c>
      <c r="U2355" t="s">
        <v>159</v>
      </c>
      <c r="V2355" t="s">
        <v>160</v>
      </c>
      <c r="W2355" t="s">
        <v>161</v>
      </c>
      <c r="X2355">
        <v>3.96</v>
      </c>
      <c r="Y2355">
        <v>42</v>
      </c>
      <c r="Z2355" t="s">
        <v>162</v>
      </c>
      <c r="AA2355" t="s">
        <v>163</v>
      </c>
      <c r="AB2355" t="s">
        <v>159</v>
      </c>
      <c r="AC2355" t="s">
        <v>160</v>
      </c>
      <c r="AD2355" t="s">
        <v>161</v>
      </c>
      <c r="AE2355" t="s">
        <v>164</v>
      </c>
      <c r="AF2355">
        <v>3</v>
      </c>
      <c r="AG2355">
        <v>3</v>
      </c>
      <c r="AH2355" t="s">
        <v>165</v>
      </c>
      <c r="AI2355" t="s">
        <v>166</v>
      </c>
      <c r="AJ2355" t="s">
        <v>3280</v>
      </c>
      <c r="AK2355" t="s">
        <v>61</v>
      </c>
      <c r="AL2355">
        <v>2</v>
      </c>
      <c r="AM2355" t="s">
        <v>167</v>
      </c>
      <c r="AN2355" t="s">
        <v>63</v>
      </c>
      <c r="AO2355" t="s">
        <v>64</v>
      </c>
      <c r="AP2355" t="s">
        <v>168</v>
      </c>
      <c r="AQ2355" t="s">
        <v>169</v>
      </c>
      <c r="AR2355" t="s">
        <v>67</v>
      </c>
      <c r="AS2355" t="s">
        <v>68</v>
      </c>
      <c r="AT2355" t="s">
        <v>69</v>
      </c>
      <c r="AU2355">
        <v>51</v>
      </c>
      <c r="AV2355">
        <v>22</v>
      </c>
      <c r="AW2355">
        <f>YEAR(ChinookMusic[[#This Row],[invoiceDate]])</f>
        <v>2009</v>
      </c>
      <c r="AX2355" t="str">
        <f>TEXT(ChinookMusic[[#This Row],[invoiceDate]],"MMMM")</f>
        <v>February</v>
      </c>
    </row>
    <row r="2356" spans="1:50" x14ac:dyDescent="0.3">
      <c r="A2356">
        <v>17</v>
      </c>
      <c r="B2356" t="s">
        <v>155</v>
      </c>
      <c r="C2356">
        <v>23</v>
      </c>
      <c r="D2356" t="s">
        <v>156</v>
      </c>
      <c r="E2356">
        <v>240</v>
      </c>
      <c r="F2356" t="s">
        <v>2131</v>
      </c>
      <c r="G2356" t="s">
        <v>73</v>
      </c>
      <c r="H2356">
        <v>260257</v>
      </c>
      <c r="I2356">
        <v>0.99</v>
      </c>
      <c r="J2356">
        <v>1</v>
      </c>
      <c r="K2356" t="s">
        <v>78</v>
      </c>
      <c r="L2356">
        <v>7</v>
      </c>
      <c r="M2356" t="s">
        <v>158</v>
      </c>
      <c r="N2356">
        <v>8</v>
      </c>
      <c r="O2356" t="s">
        <v>52</v>
      </c>
      <c r="P2356">
        <v>42</v>
      </c>
      <c r="Q2356">
        <v>1</v>
      </c>
      <c r="R2356">
        <v>9</v>
      </c>
      <c r="S2356">
        <v>42</v>
      </c>
      <c r="T2356" s="3">
        <v>39846</v>
      </c>
      <c r="U2356" t="s">
        <v>159</v>
      </c>
      <c r="V2356" t="s">
        <v>160</v>
      </c>
      <c r="W2356" t="s">
        <v>161</v>
      </c>
      <c r="X2356">
        <v>3.96</v>
      </c>
      <c r="Y2356">
        <v>42</v>
      </c>
      <c r="Z2356" t="s">
        <v>162</v>
      </c>
      <c r="AA2356" t="s">
        <v>163</v>
      </c>
      <c r="AB2356" t="s">
        <v>159</v>
      </c>
      <c r="AC2356" t="s">
        <v>160</v>
      </c>
      <c r="AD2356" t="s">
        <v>161</v>
      </c>
      <c r="AE2356" t="s">
        <v>164</v>
      </c>
      <c r="AF2356">
        <v>3</v>
      </c>
      <c r="AG2356">
        <v>3</v>
      </c>
      <c r="AH2356" t="s">
        <v>165</v>
      </c>
      <c r="AI2356" t="s">
        <v>166</v>
      </c>
      <c r="AJ2356" t="s">
        <v>3280</v>
      </c>
      <c r="AK2356" t="s">
        <v>61</v>
      </c>
      <c r="AL2356">
        <v>2</v>
      </c>
      <c r="AM2356" t="s">
        <v>167</v>
      </c>
      <c r="AN2356" t="s">
        <v>63</v>
      </c>
      <c r="AO2356" t="s">
        <v>64</v>
      </c>
      <c r="AP2356" t="s">
        <v>168</v>
      </c>
      <c r="AQ2356" t="s">
        <v>169</v>
      </c>
      <c r="AR2356" t="s">
        <v>67</v>
      </c>
      <c r="AS2356" t="s">
        <v>68</v>
      </c>
      <c r="AT2356" t="s">
        <v>69</v>
      </c>
      <c r="AU2356">
        <v>51</v>
      </c>
      <c r="AV2356">
        <v>22</v>
      </c>
      <c r="AW2356">
        <f>YEAR(ChinookMusic[[#This Row],[invoiceDate]])</f>
        <v>2009</v>
      </c>
      <c r="AX2356" t="str">
        <f>TEXT(ChinookMusic[[#This Row],[invoiceDate]],"MMMM")</f>
        <v>February</v>
      </c>
    </row>
    <row r="2357" spans="1:50" x14ac:dyDescent="0.3">
      <c r="A2357">
        <v>17</v>
      </c>
      <c r="B2357" t="s">
        <v>155</v>
      </c>
      <c r="C2357">
        <v>23</v>
      </c>
      <c r="D2357" t="s">
        <v>156</v>
      </c>
      <c r="E2357">
        <v>240</v>
      </c>
      <c r="F2357" t="s">
        <v>2131</v>
      </c>
      <c r="G2357" t="s">
        <v>73</v>
      </c>
      <c r="H2357">
        <v>260257</v>
      </c>
      <c r="I2357">
        <v>0.99</v>
      </c>
      <c r="J2357">
        <v>1</v>
      </c>
      <c r="K2357" t="s">
        <v>78</v>
      </c>
      <c r="L2357">
        <v>7</v>
      </c>
      <c r="M2357" t="s">
        <v>158</v>
      </c>
      <c r="N2357">
        <v>1</v>
      </c>
      <c r="O2357" t="s">
        <v>52</v>
      </c>
      <c r="P2357">
        <v>42</v>
      </c>
      <c r="Q2357">
        <v>1</v>
      </c>
      <c r="R2357">
        <v>9</v>
      </c>
      <c r="S2357">
        <v>42</v>
      </c>
      <c r="T2357" s="3">
        <v>39846</v>
      </c>
      <c r="U2357" t="s">
        <v>159</v>
      </c>
      <c r="V2357" t="s">
        <v>160</v>
      </c>
      <c r="W2357" t="s">
        <v>161</v>
      </c>
      <c r="X2357">
        <v>3.96</v>
      </c>
      <c r="Y2357">
        <v>42</v>
      </c>
      <c r="Z2357" t="s">
        <v>162</v>
      </c>
      <c r="AA2357" t="s">
        <v>163</v>
      </c>
      <c r="AB2357" t="s">
        <v>159</v>
      </c>
      <c r="AC2357" t="s">
        <v>160</v>
      </c>
      <c r="AD2357" t="s">
        <v>161</v>
      </c>
      <c r="AE2357" t="s">
        <v>164</v>
      </c>
      <c r="AF2357">
        <v>3</v>
      </c>
      <c r="AG2357">
        <v>3</v>
      </c>
      <c r="AH2357" t="s">
        <v>165</v>
      </c>
      <c r="AI2357" t="s">
        <v>166</v>
      </c>
      <c r="AJ2357" t="s">
        <v>3280</v>
      </c>
      <c r="AK2357" t="s">
        <v>61</v>
      </c>
      <c r="AL2357">
        <v>2</v>
      </c>
      <c r="AM2357" t="s">
        <v>167</v>
      </c>
      <c r="AN2357" t="s">
        <v>63</v>
      </c>
      <c r="AO2357" t="s">
        <v>64</v>
      </c>
      <c r="AP2357" t="s">
        <v>168</v>
      </c>
      <c r="AQ2357" t="s">
        <v>169</v>
      </c>
      <c r="AR2357" t="s">
        <v>67</v>
      </c>
      <c r="AS2357" t="s">
        <v>68</v>
      </c>
      <c r="AT2357" t="s">
        <v>69</v>
      </c>
      <c r="AU2357">
        <v>51</v>
      </c>
      <c r="AV2357">
        <v>22</v>
      </c>
      <c r="AW2357">
        <f>YEAR(ChinookMusic[[#This Row],[invoiceDate]])</f>
        <v>2009</v>
      </c>
      <c r="AX2357" t="str">
        <f>TEXT(ChinookMusic[[#This Row],[invoiceDate]],"MMMM")</f>
        <v>February</v>
      </c>
    </row>
    <row r="2358" spans="1:50" x14ac:dyDescent="0.3">
      <c r="A2358">
        <v>17</v>
      </c>
      <c r="B2358" t="s">
        <v>155</v>
      </c>
      <c r="C2358">
        <v>23</v>
      </c>
      <c r="D2358" t="s">
        <v>156</v>
      </c>
      <c r="E2358">
        <v>244</v>
      </c>
      <c r="F2358" t="s">
        <v>170</v>
      </c>
      <c r="G2358" t="s">
        <v>73</v>
      </c>
      <c r="H2358">
        <v>153208</v>
      </c>
      <c r="I2358">
        <v>0.99</v>
      </c>
      <c r="J2358">
        <v>1</v>
      </c>
      <c r="K2358" t="s">
        <v>78</v>
      </c>
      <c r="L2358">
        <v>7</v>
      </c>
      <c r="M2358" t="s">
        <v>158</v>
      </c>
      <c r="N2358">
        <v>8</v>
      </c>
      <c r="O2358" t="s">
        <v>52</v>
      </c>
      <c r="P2358">
        <v>44</v>
      </c>
      <c r="Q2358">
        <v>1</v>
      </c>
      <c r="R2358">
        <v>9</v>
      </c>
      <c r="S2358">
        <v>42</v>
      </c>
      <c r="T2358" s="3">
        <v>39846</v>
      </c>
      <c r="U2358" t="s">
        <v>159</v>
      </c>
      <c r="V2358" t="s">
        <v>160</v>
      </c>
      <c r="W2358" t="s">
        <v>161</v>
      </c>
      <c r="X2358">
        <v>3.96</v>
      </c>
      <c r="Y2358">
        <v>42</v>
      </c>
      <c r="Z2358" t="s">
        <v>162</v>
      </c>
      <c r="AA2358" t="s">
        <v>163</v>
      </c>
      <c r="AB2358" t="s">
        <v>159</v>
      </c>
      <c r="AC2358" t="s">
        <v>160</v>
      </c>
      <c r="AD2358" t="s">
        <v>161</v>
      </c>
      <c r="AE2358" t="s">
        <v>164</v>
      </c>
      <c r="AF2358">
        <v>3</v>
      </c>
      <c r="AG2358">
        <v>3</v>
      </c>
      <c r="AH2358" t="s">
        <v>165</v>
      </c>
      <c r="AI2358" t="s">
        <v>166</v>
      </c>
      <c r="AJ2358" t="s">
        <v>3280</v>
      </c>
      <c r="AK2358" t="s">
        <v>61</v>
      </c>
      <c r="AL2358">
        <v>2</v>
      </c>
      <c r="AM2358" t="s">
        <v>167</v>
      </c>
      <c r="AN2358" t="s">
        <v>63</v>
      </c>
      <c r="AO2358" t="s">
        <v>64</v>
      </c>
      <c r="AP2358" t="s">
        <v>168</v>
      </c>
      <c r="AQ2358" t="s">
        <v>169</v>
      </c>
      <c r="AR2358" t="s">
        <v>67</v>
      </c>
      <c r="AS2358" t="s">
        <v>68</v>
      </c>
      <c r="AT2358" t="s">
        <v>69</v>
      </c>
      <c r="AU2358">
        <v>51</v>
      </c>
      <c r="AV2358">
        <v>22</v>
      </c>
      <c r="AW2358">
        <f>YEAR(ChinookMusic[[#This Row],[invoiceDate]])</f>
        <v>2009</v>
      </c>
      <c r="AX2358" t="str">
        <f>TEXT(ChinookMusic[[#This Row],[invoiceDate]],"MMMM")</f>
        <v>February</v>
      </c>
    </row>
    <row r="2359" spans="1:50" x14ac:dyDescent="0.3">
      <c r="A2359">
        <v>70</v>
      </c>
      <c r="B2359" t="s">
        <v>254</v>
      </c>
      <c r="C2359">
        <v>52</v>
      </c>
      <c r="D2359" t="s">
        <v>255</v>
      </c>
      <c r="E2359">
        <v>648</v>
      </c>
      <c r="F2359" t="s">
        <v>2132</v>
      </c>
      <c r="G2359" t="s">
        <v>73</v>
      </c>
      <c r="H2359">
        <v>168437</v>
      </c>
      <c r="I2359">
        <v>0.99</v>
      </c>
      <c r="J2359">
        <v>1</v>
      </c>
      <c r="K2359" t="s">
        <v>78</v>
      </c>
      <c r="L2359">
        <v>11</v>
      </c>
      <c r="M2359" t="s">
        <v>257</v>
      </c>
      <c r="N2359">
        <v>1</v>
      </c>
      <c r="O2359" t="s">
        <v>52</v>
      </c>
      <c r="P2359">
        <v>680</v>
      </c>
      <c r="Q2359">
        <v>1</v>
      </c>
      <c r="R2359">
        <v>124</v>
      </c>
      <c r="S2359">
        <v>20</v>
      </c>
      <c r="T2359" s="3">
        <v>40351</v>
      </c>
      <c r="U2359" t="s">
        <v>741</v>
      </c>
      <c r="V2359" t="s">
        <v>742</v>
      </c>
      <c r="W2359" t="s">
        <v>140</v>
      </c>
      <c r="X2359">
        <v>13.86</v>
      </c>
      <c r="Y2359">
        <v>20</v>
      </c>
      <c r="Z2359" t="s">
        <v>743</v>
      </c>
      <c r="AA2359" t="s">
        <v>744</v>
      </c>
      <c r="AB2359" t="s">
        <v>741</v>
      </c>
      <c r="AC2359" t="s">
        <v>742</v>
      </c>
      <c r="AD2359" t="s">
        <v>140</v>
      </c>
      <c r="AE2359" t="s">
        <v>745</v>
      </c>
      <c r="AF2359">
        <v>4</v>
      </c>
      <c r="AG2359">
        <v>4</v>
      </c>
      <c r="AH2359" t="s">
        <v>85</v>
      </c>
      <c r="AI2359" t="s">
        <v>86</v>
      </c>
      <c r="AJ2359" t="s">
        <v>3280</v>
      </c>
      <c r="AK2359" t="s">
        <v>61</v>
      </c>
      <c r="AL2359">
        <v>2</v>
      </c>
      <c r="AM2359" t="s">
        <v>87</v>
      </c>
      <c r="AN2359" t="s">
        <v>63</v>
      </c>
      <c r="AO2359" t="s">
        <v>64</v>
      </c>
      <c r="AP2359" t="s">
        <v>88</v>
      </c>
      <c r="AQ2359" t="s">
        <v>89</v>
      </c>
      <c r="AR2359" t="s">
        <v>67</v>
      </c>
      <c r="AS2359" t="s">
        <v>68</v>
      </c>
      <c r="AT2359" t="s">
        <v>69</v>
      </c>
      <c r="AU2359">
        <v>77</v>
      </c>
      <c r="AV2359">
        <v>21</v>
      </c>
      <c r="AW2359">
        <f>YEAR(ChinookMusic[[#This Row],[invoiceDate]])</f>
        <v>2010</v>
      </c>
      <c r="AX2359" t="str">
        <f>TEXT(ChinookMusic[[#This Row],[invoiceDate]],"MMMM")</f>
        <v>June</v>
      </c>
    </row>
    <row r="2360" spans="1:50" x14ac:dyDescent="0.3">
      <c r="A2360">
        <v>70</v>
      </c>
      <c r="B2360" t="s">
        <v>254</v>
      </c>
      <c r="C2360">
        <v>52</v>
      </c>
      <c r="D2360" t="s">
        <v>255</v>
      </c>
      <c r="E2360">
        <v>648</v>
      </c>
      <c r="F2360" t="s">
        <v>2132</v>
      </c>
      <c r="G2360" t="s">
        <v>73</v>
      </c>
      <c r="H2360">
        <v>168437</v>
      </c>
      <c r="I2360">
        <v>0.99</v>
      </c>
      <c r="J2360">
        <v>1</v>
      </c>
      <c r="K2360" t="s">
        <v>78</v>
      </c>
      <c r="L2360">
        <v>11</v>
      </c>
      <c r="M2360" t="s">
        <v>257</v>
      </c>
      <c r="N2360">
        <v>8</v>
      </c>
      <c r="O2360" t="s">
        <v>52</v>
      </c>
      <c r="P2360">
        <v>680</v>
      </c>
      <c r="Q2360">
        <v>1</v>
      </c>
      <c r="R2360">
        <v>124</v>
      </c>
      <c r="S2360">
        <v>20</v>
      </c>
      <c r="T2360" s="3">
        <v>40351</v>
      </c>
      <c r="U2360" t="s">
        <v>741</v>
      </c>
      <c r="V2360" t="s">
        <v>742</v>
      </c>
      <c r="W2360" t="s">
        <v>140</v>
      </c>
      <c r="X2360">
        <v>13.86</v>
      </c>
      <c r="Y2360">
        <v>20</v>
      </c>
      <c r="Z2360" t="s">
        <v>743</v>
      </c>
      <c r="AA2360" t="s">
        <v>744</v>
      </c>
      <c r="AB2360" t="s">
        <v>741</v>
      </c>
      <c r="AC2360" t="s">
        <v>742</v>
      </c>
      <c r="AD2360" t="s">
        <v>140</v>
      </c>
      <c r="AE2360" t="s">
        <v>745</v>
      </c>
      <c r="AF2360">
        <v>4</v>
      </c>
      <c r="AG2360">
        <v>4</v>
      </c>
      <c r="AH2360" t="s">
        <v>85</v>
      </c>
      <c r="AI2360" t="s">
        <v>86</v>
      </c>
      <c r="AJ2360" t="s">
        <v>3280</v>
      </c>
      <c r="AK2360" t="s">
        <v>61</v>
      </c>
      <c r="AL2360">
        <v>2</v>
      </c>
      <c r="AM2360" t="s">
        <v>87</v>
      </c>
      <c r="AN2360" t="s">
        <v>63</v>
      </c>
      <c r="AO2360" t="s">
        <v>64</v>
      </c>
      <c r="AP2360" t="s">
        <v>88</v>
      </c>
      <c r="AQ2360" t="s">
        <v>89</v>
      </c>
      <c r="AR2360" t="s">
        <v>67</v>
      </c>
      <c r="AS2360" t="s">
        <v>68</v>
      </c>
      <c r="AT2360" t="s">
        <v>69</v>
      </c>
      <c r="AU2360">
        <v>77</v>
      </c>
      <c r="AV2360">
        <v>21</v>
      </c>
      <c r="AW2360">
        <f>YEAR(ChinookMusic[[#This Row],[invoiceDate]])</f>
        <v>2010</v>
      </c>
      <c r="AX2360" t="str">
        <f>TEXT(ChinookMusic[[#This Row],[invoiceDate]],"MMMM")</f>
        <v>June</v>
      </c>
    </row>
    <row r="2361" spans="1:50" x14ac:dyDescent="0.3">
      <c r="A2361">
        <v>70</v>
      </c>
      <c r="B2361" t="s">
        <v>254</v>
      </c>
      <c r="C2361">
        <v>52</v>
      </c>
      <c r="D2361" t="s">
        <v>255</v>
      </c>
      <c r="E2361">
        <v>657</v>
      </c>
      <c r="F2361" t="s">
        <v>2133</v>
      </c>
      <c r="G2361" t="s">
        <v>73</v>
      </c>
      <c r="H2361">
        <v>179826</v>
      </c>
      <c r="I2361">
        <v>0.99</v>
      </c>
      <c r="J2361">
        <v>1</v>
      </c>
      <c r="K2361" t="s">
        <v>78</v>
      </c>
      <c r="L2361">
        <v>11</v>
      </c>
      <c r="M2361" t="s">
        <v>257</v>
      </c>
      <c r="N2361">
        <v>1</v>
      </c>
      <c r="O2361" t="s">
        <v>52</v>
      </c>
      <c r="P2361">
        <v>681</v>
      </c>
      <c r="Q2361">
        <v>1</v>
      </c>
      <c r="R2361">
        <v>124</v>
      </c>
      <c r="S2361">
        <v>20</v>
      </c>
      <c r="T2361" s="3">
        <v>40351</v>
      </c>
      <c r="U2361" t="s">
        <v>741</v>
      </c>
      <c r="V2361" t="s">
        <v>742</v>
      </c>
      <c r="W2361" t="s">
        <v>140</v>
      </c>
      <c r="X2361">
        <v>13.86</v>
      </c>
      <c r="Y2361">
        <v>20</v>
      </c>
      <c r="Z2361" t="s">
        <v>743</v>
      </c>
      <c r="AA2361" t="s">
        <v>744</v>
      </c>
      <c r="AB2361" t="s">
        <v>741</v>
      </c>
      <c r="AC2361" t="s">
        <v>742</v>
      </c>
      <c r="AD2361" t="s">
        <v>140</v>
      </c>
      <c r="AE2361" t="s">
        <v>745</v>
      </c>
      <c r="AF2361">
        <v>4</v>
      </c>
      <c r="AG2361">
        <v>4</v>
      </c>
      <c r="AH2361" t="s">
        <v>85</v>
      </c>
      <c r="AI2361" t="s">
        <v>86</v>
      </c>
      <c r="AJ2361" t="s">
        <v>3280</v>
      </c>
      <c r="AK2361" t="s">
        <v>61</v>
      </c>
      <c r="AL2361">
        <v>2</v>
      </c>
      <c r="AM2361" t="s">
        <v>87</v>
      </c>
      <c r="AN2361" t="s">
        <v>63</v>
      </c>
      <c r="AO2361" t="s">
        <v>64</v>
      </c>
      <c r="AP2361" t="s">
        <v>88</v>
      </c>
      <c r="AQ2361" t="s">
        <v>89</v>
      </c>
      <c r="AR2361" t="s">
        <v>67</v>
      </c>
      <c r="AS2361" t="s">
        <v>68</v>
      </c>
      <c r="AT2361" t="s">
        <v>69</v>
      </c>
      <c r="AU2361">
        <v>77</v>
      </c>
      <c r="AV2361">
        <v>21</v>
      </c>
      <c r="AW2361">
        <f>YEAR(ChinookMusic[[#This Row],[invoiceDate]])</f>
        <v>2010</v>
      </c>
      <c r="AX2361" t="str">
        <f>TEXT(ChinookMusic[[#This Row],[invoiceDate]],"MMMM")</f>
        <v>June</v>
      </c>
    </row>
    <row r="2362" spans="1:50" x14ac:dyDescent="0.3">
      <c r="A2362">
        <v>70</v>
      </c>
      <c r="B2362" t="s">
        <v>254</v>
      </c>
      <c r="C2362">
        <v>52</v>
      </c>
      <c r="D2362" t="s">
        <v>255</v>
      </c>
      <c r="E2362">
        <v>657</v>
      </c>
      <c r="F2362" t="s">
        <v>2133</v>
      </c>
      <c r="G2362" t="s">
        <v>73</v>
      </c>
      <c r="H2362">
        <v>179826</v>
      </c>
      <c r="I2362">
        <v>0.99</v>
      </c>
      <c r="J2362">
        <v>1</v>
      </c>
      <c r="K2362" t="s">
        <v>78</v>
      </c>
      <c r="L2362">
        <v>11</v>
      </c>
      <c r="M2362" t="s">
        <v>257</v>
      </c>
      <c r="N2362">
        <v>8</v>
      </c>
      <c r="O2362" t="s">
        <v>52</v>
      </c>
      <c r="P2362">
        <v>681</v>
      </c>
      <c r="Q2362">
        <v>1</v>
      </c>
      <c r="R2362">
        <v>124</v>
      </c>
      <c r="S2362">
        <v>20</v>
      </c>
      <c r="T2362" s="3">
        <v>40351</v>
      </c>
      <c r="U2362" t="s">
        <v>741</v>
      </c>
      <c r="V2362" t="s">
        <v>742</v>
      </c>
      <c r="W2362" t="s">
        <v>140</v>
      </c>
      <c r="X2362">
        <v>13.86</v>
      </c>
      <c r="Y2362">
        <v>20</v>
      </c>
      <c r="Z2362" t="s">
        <v>743</v>
      </c>
      <c r="AA2362" t="s">
        <v>744</v>
      </c>
      <c r="AB2362" t="s">
        <v>741</v>
      </c>
      <c r="AC2362" t="s">
        <v>742</v>
      </c>
      <c r="AD2362" t="s">
        <v>140</v>
      </c>
      <c r="AE2362" t="s">
        <v>745</v>
      </c>
      <c r="AF2362">
        <v>4</v>
      </c>
      <c r="AG2362">
        <v>4</v>
      </c>
      <c r="AH2362" t="s">
        <v>85</v>
      </c>
      <c r="AI2362" t="s">
        <v>86</v>
      </c>
      <c r="AJ2362" t="s">
        <v>3280</v>
      </c>
      <c r="AK2362" t="s">
        <v>61</v>
      </c>
      <c r="AL2362">
        <v>2</v>
      </c>
      <c r="AM2362" t="s">
        <v>87</v>
      </c>
      <c r="AN2362" t="s">
        <v>63</v>
      </c>
      <c r="AO2362" t="s">
        <v>64</v>
      </c>
      <c r="AP2362" t="s">
        <v>88</v>
      </c>
      <c r="AQ2362" t="s">
        <v>89</v>
      </c>
      <c r="AR2362" t="s">
        <v>67</v>
      </c>
      <c r="AS2362" t="s">
        <v>68</v>
      </c>
      <c r="AT2362" t="s">
        <v>69</v>
      </c>
      <c r="AU2362">
        <v>77</v>
      </c>
      <c r="AV2362">
        <v>21</v>
      </c>
      <c r="AW2362">
        <f>YEAR(ChinookMusic[[#This Row],[invoiceDate]])</f>
        <v>2010</v>
      </c>
      <c r="AX2362" t="str">
        <f>TEXT(ChinookMusic[[#This Row],[invoiceDate]],"MMMM")</f>
        <v>June</v>
      </c>
    </row>
    <row r="2363" spans="1:50" x14ac:dyDescent="0.3">
      <c r="A2363">
        <v>69</v>
      </c>
      <c r="B2363" t="s">
        <v>258</v>
      </c>
      <c r="C2363">
        <v>51</v>
      </c>
      <c r="D2363" t="s">
        <v>259</v>
      </c>
      <c r="E2363">
        <v>630</v>
      </c>
      <c r="F2363" t="s">
        <v>2134</v>
      </c>
      <c r="G2363" t="s">
        <v>73</v>
      </c>
      <c r="H2363">
        <v>204199</v>
      </c>
      <c r="I2363">
        <v>0.99</v>
      </c>
      <c r="J2363">
        <v>1</v>
      </c>
      <c r="K2363" t="s">
        <v>78</v>
      </c>
      <c r="L2363">
        <v>2</v>
      </c>
      <c r="M2363" t="s">
        <v>115</v>
      </c>
      <c r="N2363">
        <v>8</v>
      </c>
      <c r="O2363" t="s">
        <v>52</v>
      </c>
      <c r="P2363">
        <v>678</v>
      </c>
      <c r="Q2363">
        <v>1</v>
      </c>
      <c r="R2363">
        <v>124</v>
      </c>
      <c r="S2363">
        <v>20</v>
      </c>
      <c r="T2363" s="3">
        <v>40351</v>
      </c>
      <c r="U2363" t="s">
        <v>741</v>
      </c>
      <c r="V2363" t="s">
        <v>742</v>
      </c>
      <c r="W2363" t="s">
        <v>140</v>
      </c>
      <c r="X2363">
        <v>13.86</v>
      </c>
      <c r="Y2363">
        <v>20</v>
      </c>
      <c r="Z2363" t="s">
        <v>743</v>
      </c>
      <c r="AA2363" t="s">
        <v>744</v>
      </c>
      <c r="AB2363" t="s">
        <v>741</v>
      </c>
      <c r="AC2363" t="s">
        <v>742</v>
      </c>
      <c r="AD2363" t="s">
        <v>140</v>
      </c>
      <c r="AE2363" t="s">
        <v>745</v>
      </c>
      <c r="AF2363">
        <v>4</v>
      </c>
      <c r="AG2363">
        <v>4</v>
      </c>
      <c r="AH2363" t="s">
        <v>85</v>
      </c>
      <c r="AI2363" t="s">
        <v>86</v>
      </c>
      <c r="AJ2363" t="s">
        <v>3280</v>
      </c>
      <c r="AK2363" t="s">
        <v>61</v>
      </c>
      <c r="AL2363">
        <v>2</v>
      </c>
      <c r="AM2363" t="s">
        <v>87</v>
      </c>
      <c r="AN2363" t="s">
        <v>63</v>
      </c>
      <c r="AO2363" t="s">
        <v>64</v>
      </c>
      <c r="AP2363" t="s">
        <v>88</v>
      </c>
      <c r="AQ2363" t="s">
        <v>89</v>
      </c>
      <c r="AR2363" t="s">
        <v>67</v>
      </c>
      <c r="AS2363" t="s">
        <v>68</v>
      </c>
      <c r="AT2363" t="s">
        <v>69</v>
      </c>
      <c r="AU2363">
        <v>77</v>
      </c>
      <c r="AV2363">
        <v>21</v>
      </c>
      <c r="AW2363">
        <f>YEAR(ChinookMusic[[#This Row],[invoiceDate]])</f>
        <v>2010</v>
      </c>
      <c r="AX2363" t="str">
        <f>TEXT(ChinookMusic[[#This Row],[invoiceDate]],"MMMM")</f>
        <v>June</v>
      </c>
    </row>
    <row r="2364" spans="1:50" x14ac:dyDescent="0.3">
      <c r="A2364">
        <v>69</v>
      </c>
      <c r="B2364" t="s">
        <v>258</v>
      </c>
      <c r="C2364">
        <v>51</v>
      </c>
      <c r="D2364" t="s">
        <v>259</v>
      </c>
      <c r="E2364">
        <v>630</v>
      </c>
      <c r="F2364" t="s">
        <v>2134</v>
      </c>
      <c r="G2364" t="s">
        <v>73</v>
      </c>
      <c r="H2364">
        <v>204199</v>
      </c>
      <c r="I2364">
        <v>0.99</v>
      </c>
      <c r="J2364">
        <v>1</v>
      </c>
      <c r="K2364" t="s">
        <v>78</v>
      </c>
      <c r="L2364">
        <v>2</v>
      </c>
      <c r="M2364" t="s">
        <v>115</v>
      </c>
      <c r="N2364">
        <v>1</v>
      </c>
      <c r="O2364" t="s">
        <v>52</v>
      </c>
      <c r="P2364">
        <v>678</v>
      </c>
      <c r="Q2364">
        <v>1</v>
      </c>
      <c r="R2364">
        <v>124</v>
      </c>
      <c r="S2364">
        <v>20</v>
      </c>
      <c r="T2364" s="3">
        <v>40351</v>
      </c>
      <c r="U2364" t="s">
        <v>741</v>
      </c>
      <c r="V2364" t="s">
        <v>742</v>
      </c>
      <c r="W2364" t="s">
        <v>140</v>
      </c>
      <c r="X2364">
        <v>13.86</v>
      </c>
      <c r="Y2364">
        <v>20</v>
      </c>
      <c r="Z2364" t="s">
        <v>743</v>
      </c>
      <c r="AA2364" t="s">
        <v>744</v>
      </c>
      <c r="AB2364" t="s">
        <v>741</v>
      </c>
      <c r="AC2364" t="s">
        <v>742</v>
      </c>
      <c r="AD2364" t="s">
        <v>140</v>
      </c>
      <c r="AE2364" t="s">
        <v>745</v>
      </c>
      <c r="AF2364">
        <v>4</v>
      </c>
      <c r="AG2364">
        <v>4</v>
      </c>
      <c r="AH2364" t="s">
        <v>85</v>
      </c>
      <c r="AI2364" t="s">
        <v>86</v>
      </c>
      <c r="AJ2364" t="s">
        <v>3280</v>
      </c>
      <c r="AK2364" t="s">
        <v>61</v>
      </c>
      <c r="AL2364">
        <v>2</v>
      </c>
      <c r="AM2364" t="s">
        <v>87</v>
      </c>
      <c r="AN2364" t="s">
        <v>63</v>
      </c>
      <c r="AO2364" t="s">
        <v>64</v>
      </c>
      <c r="AP2364" t="s">
        <v>88</v>
      </c>
      <c r="AQ2364" t="s">
        <v>89</v>
      </c>
      <c r="AR2364" t="s">
        <v>67</v>
      </c>
      <c r="AS2364" t="s">
        <v>68</v>
      </c>
      <c r="AT2364" t="s">
        <v>69</v>
      </c>
      <c r="AU2364">
        <v>77</v>
      </c>
      <c r="AV2364">
        <v>21</v>
      </c>
      <c r="AW2364">
        <f>YEAR(ChinookMusic[[#This Row],[invoiceDate]])</f>
        <v>2010</v>
      </c>
      <c r="AX2364" t="str">
        <f>TEXT(ChinookMusic[[#This Row],[invoiceDate]],"MMMM")</f>
        <v>June</v>
      </c>
    </row>
    <row r="2365" spans="1:50" x14ac:dyDescent="0.3">
      <c r="A2365">
        <v>21</v>
      </c>
      <c r="B2365" t="s">
        <v>775</v>
      </c>
      <c r="C2365">
        <v>45</v>
      </c>
      <c r="D2365" t="s">
        <v>1644</v>
      </c>
      <c r="E2365">
        <v>558</v>
      </c>
      <c r="F2365" t="s">
        <v>2135</v>
      </c>
      <c r="G2365" t="s">
        <v>2136</v>
      </c>
      <c r="H2365">
        <v>344320</v>
      </c>
      <c r="I2365">
        <v>0.99</v>
      </c>
      <c r="J2365">
        <v>1</v>
      </c>
      <c r="K2365" t="s">
        <v>78</v>
      </c>
      <c r="L2365">
        <v>7</v>
      </c>
      <c r="M2365" t="s">
        <v>158</v>
      </c>
      <c r="N2365">
        <v>8</v>
      </c>
      <c r="O2365" t="s">
        <v>52</v>
      </c>
      <c r="P2365">
        <v>670</v>
      </c>
      <c r="Q2365">
        <v>1</v>
      </c>
      <c r="R2365">
        <v>124</v>
      </c>
      <c r="S2365">
        <v>20</v>
      </c>
      <c r="T2365" s="3">
        <v>40351</v>
      </c>
      <c r="U2365" t="s">
        <v>741</v>
      </c>
      <c r="V2365" t="s">
        <v>742</v>
      </c>
      <c r="W2365" t="s">
        <v>140</v>
      </c>
      <c r="X2365">
        <v>13.86</v>
      </c>
      <c r="Y2365">
        <v>20</v>
      </c>
      <c r="Z2365" t="s">
        <v>743</v>
      </c>
      <c r="AA2365" t="s">
        <v>744</v>
      </c>
      <c r="AB2365" t="s">
        <v>741</v>
      </c>
      <c r="AC2365" t="s">
        <v>742</v>
      </c>
      <c r="AD2365" t="s">
        <v>140</v>
      </c>
      <c r="AE2365" t="s">
        <v>745</v>
      </c>
      <c r="AF2365">
        <v>4</v>
      </c>
      <c r="AG2365">
        <v>4</v>
      </c>
      <c r="AH2365" t="s">
        <v>85</v>
      </c>
      <c r="AI2365" t="s">
        <v>86</v>
      </c>
      <c r="AJ2365" t="s">
        <v>3280</v>
      </c>
      <c r="AK2365" t="s">
        <v>61</v>
      </c>
      <c r="AL2365">
        <v>2</v>
      </c>
      <c r="AM2365" t="s">
        <v>87</v>
      </c>
      <c r="AN2365" t="s">
        <v>63</v>
      </c>
      <c r="AO2365" t="s">
        <v>64</v>
      </c>
      <c r="AP2365" t="s">
        <v>88</v>
      </c>
      <c r="AQ2365" t="s">
        <v>89</v>
      </c>
      <c r="AR2365" t="s">
        <v>67</v>
      </c>
      <c r="AS2365" t="s">
        <v>68</v>
      </c>
      <c r="AT2365" t="s">
        <v>69</v>
      </c>
      <c r="AU2365">
        <v>77</v>
      </c>
      <c r="AV2365">
        <v>21</v>
      </c>
      <c r="AW2365">
        <f>YEAR(ChinookMusic[[#This Row],[invoiceDate]])</f>
        <v>2010</v>
      </c>
      <c r="AX2365" t="str">
        <f>TEXT(ChinookMusic[[#This Row],[invoiceDate]],"MMMM")</f>
        <v>June</v>
      </c>
    </row>
    <row r="2366" spans="1:50" x14ac:dyDescent="0.3">
      <c r="A2366">
        <v>21</v>
      </c>
      <c r="B2366" t="s">
        <v>775</v>
      </c>
      <c r="C2366">
        <v>45</v>
      </c>
      <c r="D2366" t="s">
        <v>1644</v>
      </c>
      <c r="E2366">
        <v>558</v>
      </c>
      <c r="F2366" t="s">
        <v>2135</v>
      </c>
      <c r="G2366" t="s">
        <v>2136</v>
      </c>
      <c r="H2366">
        <v>344320</v>
      </c>
      <c r="I2366">
        <v>0.99</v>
      </c>
      <c r="J2366">
        <v>1</v>
      </c>
      <c r="K2366" t="s">
        <v>78</v>
      </c>
      <c r="L2366">
        <v>7</v>
      </c>
      <c r="M2366" t="s">
        <v>158</v>
      </c>
      <c r="N2366">
        <v>1</v>
      </c>
      <c r="O2366" t="s">
        <v>52</v>
      </c>
      <c r="P2366">
        <v>670</v>
      </c>
      <c r="Q2366">
        <v>1</v>
      </c>
      <c r="R2366">
        <v>124</v>
      </c>
      <c r="S2366">
        <v>20</v>
      </c>
      <c r="T2366" s="3">
        <v>40351</v>
      </c>
      <c r="U2366" t="s">
        <v>741</v>
      </c>
      <c r="V2366" t="s">
        <v>742</v>
      </c>
      <c r="W2366" t="s">
        <v>140</v>
      </c>
      <c r="X2366">
        <v>13.86</v>
      </c>
      <c r="Y2366">
        <v>20</v>
      </c>
      <c r="Z2366" t="s">
        <v>743</v>
      </c>
      <c r="AA2366" t="s">
        <v>744</v>
      </c>
      <c r="AB2366" t="s">
        <v>741</v>
      </c>
      <c r="AC2366" t="s">
        <v>742</v>
      </c>
      <c r="AD2366" t="s">
        <v>140</v>
      </c>
      <c r="AE2366" t="s">
        <v>745</v>
      </c>
      <c r="AF2366">
        <v>4</v>
      </c>
      <c r="AG2366">
        <v>4</v>
      </c>
      <c r="AH2366" t="s">
        <v>85</v>
      </c>
      <c r="AI2366" t="s">
        <v>86</v>
      </c>
      <c r="AJ2366" t="s">
        <v>3280</v>
      </c>
      <c r="AK2366" t="s">
        <v>61</v>
      </c>
      <c r="AL2366">
        <v>2</v>
      </c>
      <c r="AM2366" t="s">
        <v>87</v>
      </c>
      <c r="AN2366" t="s">
        <v>63</v>
      </c>
      <c r="AO2366" t="s">
        <v>64</v>
      </c>
      <c r="AP2366" t="s">
        <v>88</v>
      </c>
      <c r="AQ2366" t="s">
        <v>89</v>
      </c>
      <c r="AR2366" t="s">
        <v>67</v>
      </c>
      <c r="AS2366" t="s">
        <v>68</v>
      </c>
      <c r="AT2366" t="s">
        <v>69</v>
      </c>
      <c r="AU2366">
        <v>77</v>
      </c>
      <c r="AV2366">
        <v>21</v>
      </c>
      <c r="AW2366">
        <f>YEAR(ChinookMusic[[#This Row],[invoiceDate]])</f>
        <v>2010</v>
      </c>
      <c r="AX2366" t="str">
        <f>TEXT(ChinookMusic[[#This Row],[invoiceDate]],"MMMM")</f>
        <v>June</v>
      </c>
    </row>
    <row r="2367" spans="1:50" x14ac:dyDescent="0.3">
      <c r="A2367">
        <v>58</v>
      </c>
      <c r="B2367" t="s">
        <v>283</v>
      </c>
      <c r="C2367">
        <v>50</v>
      </c>
      <c r="D2367" t="s">
        <v>817</v>
      </c>
      <c r="E2367">
        <v>621</v>
      </c>
      <c r="F2367" t="s">
        <v>818</v>
      </c>
      <c r="G2367" t="s">
        <v>819</v>
      </c>
      <c r="H2367">
        <v>913658</v>
      </c>
      <c r="I2367">
        <v>0.99</v>
      </c>
      <c r="J2367">
        <v>1</v>
      </c>
      <c r="K2367" t="s">
        <v>78</v>
      </c>
      <c r="L2367">
        <v>1</v>
      </c>
      <c r="M2367" t="s">
        <v>51</v>
      </c>
      <c r="N2367">
        <v>8</v>
      </c>
      <c r="O2367" t="s">
        <v>52</v>
      </c>
      <c r="P2367">
        <v>677</v>
      </c>
      <c r="Q2367">
        <v>1</v>
      </c>
      <c r="R2367">
        <v>124</v>
      </c>
      <c r="S2367">
        <v>20</v>
      </c>
      <c r="T2367" s="3">
        <v>40351</v>
      </c>
      <c r="U2367" t="s">
        <v>741</v>
      </c>
      <c r="V2367" t="s">
        <v>742</v>
      </c>
      <c r="W2367" t="s">
        <v>140</v>
      </c>
      <c r="X2367">
        <v>13.86</v>
      </c>
      <c r="Y2367">
        <v>20</v>
      </c>
      <c r="Z2367" t="s">
        <v>743</v>
      </c>
      <c r="AA2367" t="s">
        <v>744</v>
      </c>
      <c r="AB2367" t="s">
        <v>741</v>
      </c>
      <c r="AC2367" t="s">
        <v>742</v>
      </c>
      <c r="AD2367" t="s">
        <v>140</v>
      </c>
      <c r="AE2367" t="s">
        <v>745</v>
      </c>
      <c r="AF2367">
        <v>4</v>
      </c>
      <c r="AG2367">
        <v>4</v>
      </c>
      <c r="AH2367" t="s">
        <v>85</v>
      </c>
      <c r="AI2367" t="s">
        <v>86</v>
      </c>
      <c r="AJ2367" t="s">
        <v>3280</v>
      </c>
      <c r="AK2367" t="s">
        <v>61</v>
      </c>
      <c r="AL2367">
        <v>2</v>
      </c>
      <c r="AM2367" t="s">
        <v>87</v>
      </c>
      <c r="AN2367" t="s">
        <v>63</v>
      </c>
      <c r="AO2367" t="s">
        <v>64</v>
      </c>
      <c r="AP2367" t="s">
        <v>88</v>
      </c>
      <c r="AQ2367" t="s">
        <v>89</v>
      </c>
      <c r="AR2367" t="s">
        <v>67</v>
      </c>
      <c r="AS2367" t="s">
        <v>68</v>
      </c>
      <c r="AT2367" t="s">
        <v>69</v>
      </c>
      <c r="AU2367">
        <v>77</v>
      </c>
      <c r="AV2367">
        <v>21</v>
      </c>
      <c r="AW2367">
        <f>YEAR(ChinookMusic[[#This Row],[invoiceDate]])</f>
        <v>2010</v>
      </c>
      <c r="AX2367" t="str">
        <f>TEXT(ChinookMusic[[#This Row],[invoiceDate]],"MMMM")</f>
        <v>June</v>
      </c>
    </row>
    <row r="2368" spans="1:50" x14ac:dyDescent="0.3">
      <c r="A2368">
        <v>37</v>
      </c>
      <c r="B2368" t="s">
        <v>1346</v>
      </c>
      <c r="C2368">
        <v>47</v>
      </c>
      <c r="D2368" t="s">
        <v>1347</v>
      </c>
      <c r="E2368">
        <v>585</v>
      </c>
      <c r="F2368" t="s">
        <v>2137</v>
      </c>
      <c r="G2368" t="s">
        <v>73</v>
      </c>
      <c r="H2368">
        <v>286302</v>
      </c>
      <c r="I2368">
        <v>0.99</v>
      </c>
      <c r="J2368">
        <v>1</v>
      </c>
      <c r="K2368" t="s">
        <v>78</v>
      </c>
      <c r="L2368">
        <v>7</v>
      </c>
      <c r="M2368" t="s">
        <v>158</v>
      </c>
      <c r="N2368">
        <v>8</v>
      </c>
      <c r="O2368" t="s">
        <v>52</v>
      </c>
      <c r="P2368">
        <v>673</v>
      </c>
      <c r="Q2368">
        <v>1</v>
      </c>
      <c r="R2368">
        <v>124</v>
      </c>
      <c r="S2368">
        <v>20</v>
      </c>
      <c r="T2368" s="3">
        <v>40351</v>
      </c>
      <c r="U2368" t="s">
        <v>741</v>
      </c>
      <c r="V2368" t="s">
        <v>742</v>
      </c>
      <c r="W2368" t="s">
        <v>140</v>
      </c>
      <c r="X2368">
        <v>13.86</v>
      </c>
      <c r="Y2368">
        <v>20</v>
      </c>
      <c r="Z2368" t="s">
        <v>743</v>
      </c>
      <c r="AA2368" t="s">
        <v>744</v>
      </c>
      <c r="AB2368" t="s">
        <v>741</v>
      </c>
      <c r="AC2368" t="s">
        <v>742</v>
      </c>
      <c r="AD2368" t="s">
        <v>140</v>
      </c>
      <c r="AE2368" t="s">
        <v>745</v>
      </c>
      <c r="AF2368">
        <v>4</v>
      </c>
      <c r="AG2368">
        <v>4</v>
      </c>
      <c r="AH2368" t="s">
        <v>85</v>
      </c>
      <c r="AI2368" t="s">
        <v>86</v>
      </c>
      <c r="AJ2368" t="s">
        <v>3279</v>
      </c>
      <c r="AK2368" t="s">
        <v>61</v>
      </c>
      <c r="AL2368">
        <v>2</v>
      </c>
      <c r="AM2368" t="s">
        <v>87</v>
      </c>
      <c r="AN2368" t="s">
        <v>63</v>
      </c>
      <c r="AO2368" t="s">
        <v>64</v>
      </c>
      <c r="AP2368" t="s">
        <v>88</v>
      </c>
      <c r="AQ2368" t="s">
        <v>89</v>
      </c>
      <c r="AR2368" t="s">
        <v>67</v>
      </c>
      <c r="AS2368" t="s">
        <v>68</v>
      </c>
      <c r="AT2368" t="s">
        <v>69</v>
      </c>
      <c r="AU2368">
        <v>77</v>
      </c>
      <c r="AV2368">
        <v>21</v>
      </c>
      <c r="AW2368">
        <f>YEAR(ChinookMusic[[#This Row],[invoiceDate]])</f>
        <v>2010</v>
      </c>
      <c r="AX2368" t="str">
        <f>TEXT(ChinookMusic[[#This Row],[invoiceDate]],"MMMM")</f>
        <v>June</v>
      </c>
    </row>
    <row r="2369" spans="1:50" x14ac:dyDescent="0.3">
      <c r="A2369">
        <v>37</v>
      </c>
      <c r="B2369" t="s">
        <v>1346</v>
      </c>
      <c r="C2369">
        <v>47</v>
      </c>
      <c r="D2369" t="s">
        <v>1347</v>
      </c>
      <c r="E2369">
        <v>585</v>
      </c>
      <c r="F2369" t="s">
        <v>2137</v>
      </c>
      <c r="G2369" t="s">
        <v>73</v>
      </c>
      <c r="H2369">
        <v>286302</v>
      </c>
      <c r="I2369">
        <v>0.99</v>
      </c>
      <c r="J2369">
        <v>1</v>
      </c>
      <c r="K2369" t="s">
        <v>78</v>
      </c>
      <c r="L2369">
        <v>7</v>
      </c>
      <c r="M2369" t="s">
        <v>158</v>
      </c>
      <c r="N2369">
        <v>5</v>
      </c>
      <c r="O2369" t="s">
        <v>70</v>
      </c>
      <c r="P2369">
        <v>673</v>
      </c>
      <c r="Q2369">
        <v>1</v>
      </c>
      <c r="R2369">
        <v>124</v>
      </c>
      <c r="S2369">
        <v>20</v>
      </c>
      <c r="T2369" s="3">
        <v>40351</v>
      </c>
      <c r="U2369" t="s">
        <v>741</v>
      </c>
      <c r="V2369" t="s">
        <v>742</v>
      </c>
      <c r="W2369" t="s">
        <v>140</v>
      </c>
      <c r="X2369">
        <v>13.86</v>
      </c>
      <c r="Y2369">
        <v>20</v>
      </c>
      <c r="Z2369" t="s">
        <v>743</v>
      </c>
      <c r="AA2369" t="s">
        <v>744</v>
      </c>
      <c r="AB2369" t="s">
        <v>741</v>
      </c>
      <c r="AC2369" t="s">
        <v>742</v>
      </c>
      <c r="AD2369" t="s">
        <v>140</v>
      </c>
      <c r="AE2369" t="s">
        <v>745</v>
      </c>
      <c r="AF2369">
        <v>4</v>
      </c>
      <c r="AG2369">
        <v>4</v>
      </c>
      <c r="AH2369" t="s">
        <v>85</v>
      </c>
      <c r="AI2369" t="s">
        <v>86</v>
      </c>
      <c r="AJ2369" t="s">
        <v>3279</v>
      </c>
      <c r="AK2369" t="s">
        <v>61</v>
      </c>
      <c r="AL2369">
        <v>2</v>
      </c>
      <c r="AM2369" t="s">
        <v>87</v>
      </c>
      <c r="AN2369" t="s">
        <v>63</v>
      </c>
      <c r="AO2369" t="s">
        <v>64</v>
      </c>
      <c r="AP2369" t="s">
        <v>88</v>
      </c>
      <c r="AQ2369" t="s">
        <v>89</v>
      </c>
      <c r="AR2369" t="s">
        <v>67</v>
      </c>
      <c r="AS2369" t="s">
        <v>68</v>
      </c>
      <c r="AT2369" t="s">
        <v>69</v>
      </c>
      <c r="AU2369">
        <v>77</v>
      </c>
      <c r="AV2369">
        <v>21</v>
      </c>
      <c r="AW2369">
        <f>YEAR(ChinookMusic[[#This Row],[invoiceDate]])</f>
        <v>2010</v>
      </c>
      <c r="AX2369" t="str">
        <f>TEXT(ChinookMusic[[#This Row],[invoiceDate]],"MMMM")</f>
        <v>June</v>
      </c>
    </row>
    <row r="2370" spans="1:50" x14ac:dyDescent="0.3">
      <c r="A2370">
        <v>37</v>
      </c>
      <c r="B2370" t="s">
        <v>1346</v>
      </c>
      <c r="C2370">
        <v>47</v>
      </c>
      <c r="D2370" t="s">
        <v>1347</v>
      </c>
      <c r="E2370">
        <v>585</v>
      </c>
      <c r="F2370" t="s">
        <v>2137</v>
      </c>
      <c r="G2370" t="s">
        <v>73</v>
      </c>
      <c r="H2370">
        <v>286302</v>
      </c>
      <c r="I2370">
        <v>0.99</v>
      </c>
      <c r="J2370">
        <v>1</v>
      </c>
      <c r="K2370" t="s">
        <v>78</v>
      </c>
      <c r="L2370">
        <v>7</v>
      </c>
      <c r="M2370" t="s">
        <v>158</v>
      </c>
      <c r="N2370">
        <v>1</v>
      </c>
      <c r="O2370" t="s">
        <v>52</v>
      </c>
      <c r="P2370">
        <v>673</v>
      </c>
      <c r="Q2370">
        <v>1</v>
      </c>
      <c r="R2370">
        <v>124</v>
      </c>
      <c r="S2370">
        <v>20</v>
      </c>
      <c r="T2370" s="3">
        <v>40351</v>
      </c>
      <c r="U2370" t="s">
        <v>741</v>
      </c>
      <c r="V2370" t="s">
        <v>742</v>
      </c>
      <c r="W2370" t="s">
        <v>140</v>
      </c>
      <c r="X2370">
        <v>13.86</v>
      </c>
      <c r="Y2370">
        <v>20</v>
      </c>
      <c r="Z2370" t="s">
        <v>743</v>
      </c>
      <c r="AA2370" t="s">
        <v>744</v>
      </c>
      <c r="AB2370" t="s">
        <v>741</v>
      </c>
      <c r="AC2370" t="s">
        <v>742</v>
      </c>
      <c r="AD2370" t="s">
        <v>140</v>
      </c>
      <c r="AE2370" t="s">
        <v>745</v>
      </c>
      <c r="AF2370">
        <v>4</v>
      </c>
      <c r="AG2370">
        <v>4</v>
      </c>
      <c r="AH2370" t="s">
        <v>85</v>
      </c>
      <c r="AI2370" t="s">
        <v>86</v>
      </c>
      <c r="AJ2370" t="s">
        <v>3280</v>
      </c>
      <c r="AK2370" t="s">
        <v>61</v>
      </c>
      <c r="AL2370">
        <v>2</v>
      </c>
      <c r="AM2370" t="s">
        <v>87</v>
      </c>
      <c r="AN2370" t="s">
        <v>63</v>
      </c>
      <c r="AO2370" t="s">
        <v>64</v>
      </c>
      <c r="AP2370" t="s">
        <v>88</v>
      </c>
      <c r="AQ2370" t="s">
        <v>89</v>
      </c>
      <c r="AR2370" t="s">
        <v>67</v>
      </c>
      <c r="AS2370" t="s">
        <v>68</v>
      </c>
      <c r="AT2370" t="s">
        <v>69</v>
      </c>
      <c r="AU2370">
        <v>77</v>
      </c>
      <c r="AV2370">
        <v>21</v>
      </c>
      <c r="AW2370">
        <f>YEAR(ChinookMusic[[#This Row],[invoiceDate]])</f>
        <v>2010</v>
      </c>
      <c r="AX2370" t="str">
        <f>TEXT(ChinookMusic[[#This Row],[invoiceDate]],"MMMM")</f>
        <v>June</v>
      </c>
    </row>
    <row r="2371" spans="1:50" x14ac:dyDescent="0.3">
      <c r="A2371">
        <v>59</v>
      </c>
      <c r="B2371" t="s">
        <v>243</v>
      </c>
      <c r="C2371">
        <v>46</v>
      </c>
      <c r="D2371" t="s">
        <v>244</v>
      </c>
      <c r="E2371">
        <v>576</v>
      </c>
      <c r="F2371" t="s">
        <v>820</v>
      </c>
      <c r="G2371" t="s">
        <v>821</v>
      </c>
      <c r="H2371">
        <v>262635</v>
      </c>
      <c r="I2371">
        <v>0.99</v>
      </c>
      <c r="J2371">
        <v>1</v>
      </c>
      <c r="K2371" t="s">
        <v>78</v>
      </c>
      <c r="L2371">
        <v>1</v>
      </c>
      <c r="M2371" t="s">
        <v>51</v>
      </c>
      <c r="N2371">
        <v>5</v>
      </c>
      <c r="O2371" t="s">
        <v>70</v>
      </c>
      <c r="P2371">
        <v>672</v>
      </c>
      <c r="Q2371">
        <v>1</v>
      </c>
      <c r="R2371">
        <v>124</v>
      </c>
      <c r="S2371">
        <v>20</v>
      </c>
      <c r="T2371" s="3">
        <v>40351</v>
      </c>
      <c r="U2371" t="s">
        <v>741</v>
      </c>
      <c r="V2371" t="s">
        <v>742</v>
      </c>
      <c r="W2371" t="s">
        <v>140</v>
      </c>
      <c r="X2371">
        <v>13.86</v>
      </c>
      <c r="Y2371">
        <v>20</v>
      </c>
      <c r="Z2371" t="s">
        <v>743</v>
      </c>
      <c r="AA2371" t="s">
        <v>744</v>
      </c>
      <c r="AB2371" t="s">
        <v>741</v>
      </c>
      <c r="AC2371" t="s">
        <v>742</v>
      </c>
      <c r="AD2371" t="s">
        <v>140</v>
      </c>
      <c r="AE2371" t="s">
        <v>745</v>
      </c>
      <c r="AF2371">
        <v>4</v>
      </c>
      <c r="AG2371">
        <v>4</v>
      </c>
      <c r="AH2371" t="s">
        <v>85</v>
      </c>
      <c r="AI2371" t="s">
        <v>86</v>
      </c>
      <c r="AJ2371" t="s">
        <v>3281</v>
      </c>
      <c r="AK2371" t="s">
        <v>61</v>
      </c>
      <c r="AL2371">
        <v>2</v>
      </c>
      <c r="AM2371" t="s">
        <v>87</v>
      </c>
      <c r="AN2371" t="s">
        <v>63</v>
      </c>
      <c r="AO2371" t="s">
        <v>64</v>
      </c>
      <c r="AP2371" t="s">
        <v>88</v>
      </c>
      <c r="AQ2371" t="s">
        <v>89</v>
      </c>
      <c r="AR2371" t="s">
        <v>67</v>
      </c>
      <c r="AS2371" t="s">
        <v>68</v>
      </c>
      <c r="AT2371" t="s">
        <v>69</v>
      </c>
      <c r="AU2371">
        <v>77</v>
      </c>
      <c r="AV2371">
        <v>21</v>
      </c>
      <c r="AW2371">
        <f>YEAR(ChinookMusic[[#This Row],[invoiceDate]])</f>
        <v>2010</v>
      </c>
      <c r="AX2371" t="str">
        <f>TEXT(ChinookMusic[[#This Row],[invoiceDate]],"MMMM")</f>
        <v>June</v>
      </c>
    </row>
    <row r="2372" spans="1:50" x14ac:dyDescent="0.3">
      <c r="A2372">
        <v>59</v>
      </c>
      <c r="B2372" t="s">
        <v>243</v>
      </c>
      <c r="C2372">
        <v>46</v>
      </c>
      <c r="D2372" t="s">
        <v>244</v>
      </c>
      <c r="E2372">
        <v>576</v>
      </c>
      <c r="F2372" t="s">
        <v>820</v>
      </c>
      <c r="G2372" t="s">
        <v>821</v>
      </c>
      <c r="H2372">
        <v>262635</v>
      </c>
      <c r="I2372">
        <v>0.99</v>
      </c>
      <c r="J2372">
        <v>1</v>
      </c>
      <c r="K2372" t="s">
        <v>78</v>
      </c>
      <c r="L2372">
        <v>1</v>
      </c>
      <c r="M2372" t="s">
        <v>51</v>
      </c>
      <c r="N2372">
        <v>8</v>
      </c>
      <c r="O2372" t="s">
        <v>52</v>
      </c>
      <c r="P2372">
        <v>672</v>
      </c>
      <c r="Q2372">
        <v>1</v>
      </c>
      <c r="R2372">
        <v>124</v>
      </c>
      <c r="S2372">
        <v>20</v>
      </c>
      <c r="T2372" s="3">
        <v>40351</v>
      </c>
      <c r="U2372" t="s">
        <v>741</v>
      </c>
      <c r="V2372" t="s">
        <v>742</v>
      </c>
      <c r="W2372" t="s">
        <v>140</v>
      </c>
      <c r="X2372">
        <v>13.86</v>
      </c>
      <c r="Y2372">
        <v>20</v>
      </c>
      <c r="Z2372" t="s">
        <v>743</v>
      </c>
      <c r="AA2372" t="s">
        <v>744</v>
      </c>
      <c r="AB2372" t="s">
        <v>741</v>
      </c>
      <c r="AC2372" t="s">
        <v>742</v>
      </c>
      <c r="AD2372" t="s">
        <v>140</v>
      </c>
      <c r="AE2372" t="s">
        <v>745</v>
      </c>
      <c r="AF2372">
        <v>4</v>
      </c>
      <c r="AG2372">
        <v>4</v>
      </c>
      <c r="AH2372" t="s">
        <v>85</v>
      </c>
      <c r="AI2372" t="s">
        <v>86</v>
      </c>
      <c r="AJ2372" t="s">
        <v>3281</v>
      </c>
      <c r="AK2372" t="s">
        <v>61</v>
      </c>
      <c r="AL2372">
        <v>2</v>
      </c>
      <c r="AM2372" t="s">
        <v>87</v>
      </c>
      <c r="AN2372" t="s">
        <v>63</v>
      </c>
      <c r="AO2372" t="s">
        <v>64</v>
      </c>
      <c r="AP2372" t="s">
        <v>88</v>
      </c>
      <c r="AQ2372" t="s">
        <v>89</v>
      </c>
      <c r="AR2372" t="s">
        <v>67</v>
      </c>
      <c r="AS2372" t="s">
        <v>68</v>
      </c>
      <c r="AT2372" t="s">
        <v>69</v>
      </c>
      <c r="AU2372">
        <v>77</v>
      </c>
      <c r="AV2372">
        <v>21</v>
      </c>
      <c r="AW2372">
        <f>YEAR(ChinookMusic[[#This Row],[invoiceDate]])</f>
        <v>2010</v>
      </c>
      <c r="AX2372" t="str">
        <f>TEXT(ChinookMusic[[#This Row],[invoiceDate]],"MMMM")</f>
        <v>June</v>
      </c>
    </row>
    <row r="2373" spans="1:50" x14ac:dyDescent="0.3">
      <c r="A2373">
        <v>57</v>
      </c>
      <c r="B2373" t="s">
        <v>234</v>
      </c>
      <c r="C2373">
        <v>42</v>
      </c>
      <c r="D2373" t="s">
        <v>235</v>
      </c>
      <c r="E2373">
        <v>540</v>
      </c>
      <c r="F2373" t="s">
        <v>2138</v>
      </c>
      <c r="G2373" t="s">
        <v>2139</v>
      </c>
      <c r="H2373">
        <v>222955</v>
      </c>
      <c r="I2373">
        <v>0.99</v>
      </c>
      <c r="J2373">
        <v>1</v>
      </c>
      <c r="K2373" t="s">
        <v>78</v>
      </c>
      <c r="L2373">
        <v>4</v>
      </c>
      <c r="M2373" t="s">
        <v>146</v>
      </c>
      <c r="N2373">
        <v>8</v>
      </c>
      <c r="O2373" t="s">
        <v>52</v>
      </c>
      <c r="P2373">
        <v>668</v>
      </c>
      <c r="Q2373">
        <v>1</v>
      </c>
      <c r="R2373">
        <v>124</v>
      </c>
      <c r="S2373">
        <v>20</v>
      </c>
      <c r="T2373" s="3">
        <v>40351</v>
      </c>
      <c r="U2373" t="s">
        <v>741</v>
      </c>
      <c r="V2373" t="s">
        <v>742</v>
      </c>
      <c r="W2373" t="s">
        <v>140</v>
      </c>
      <c r="X2373">
        <v>13.86</v>
      </c>
      <c r="Y2373">
        <v>20</v>
      </c>
      <c r="Z2373" t="s">
        <v>743</v>
      </c>
      <c r="AA2373" t="s">
        <v>744</v>
      </c>
      <c r="AB2373" t="s">
        <v>741</v>
      </c>
      <c r="AC2373" t="s">
        <v>742</v>
      </c>
      <c r="AD2373" t="s">
        <v>140</v>
      </c>
      <c r="AE2373" t="s">
        <v>745</v>
      </c>
      <c r="AF2373">
        <v>4</v>
      </c>
      <c r="AG2373">
        <v>4</v>
      </c>
      <c r="AH2373" t="s">
        <v>85</v>
      </c>
      <c r="AI2373" t="s">
        <v>86</v>
      </c>
      <c r="AJ2373" t="s">
        <v>3281</v>
      </c>
      <c r="AK2373" t="s">
        <v>61</v>
      </c>
      <c r="AL2373">
        <v>2</v>
      </c>
      <c r="AM2373" t="s">
        <v>87</v>
      </c>
      <c r="AN2373" t="s">
        <v>63</v>
      </c>
      <c r="AO2373" t="s">
        <v>64</v>
      </c>
      <c r="AP2373" t="s">
        <v>88</v>
      </c>
      <c r="AQ2373" t="s">
        <v>89</v>
      </c>
      <c r="AR2373" t="s">
        <v>67</v>
      </c>
      <c r="AS2373" t="s">
        <v>68</v>
      </c>
      <c r="AT2373" t="s">
        <v>69</v>
      </c>
      <c r="AU2373">
        <v>77</v>
      </c>
      <c r="AV2373">
        <v>21</v>
      </c>
      <c r="AW2373">
        <f>YEAR(ChinookMusic[[#This Row],[invoiceDate]])</f>
        <v>2010</v>
      </c>
      <c r="AX2373" t="str">
        <f>TEXT(ChinookMusic[[#This Row],[invoiceDate]],"MMMM")</f>
        <v>June</v>
      </c>
    </row>
    <row r="2374" spans="1:50" x14ac:dyDescent="0.3">
      <c r="A2374">
        <v>57</v>
      </c>
      <c r="B2374" t="s">
        <v>234</v>
      </c>
      <c r="C2374">
        <v>42</v>
      </c>
      <c r="D2374" t="s">
        <v>235</v>
      </c>
      <c r="E2374">
        <v>540</v>
      </c>
      <c r="F2374" t="s">
        <v>2138</v>
      </c>
      <c r="G2374" t="s">
        <v>2139</v>
      </c>
      <c r="H2374">
        <v>222955</v>
      </c>
      <c r="I2374">
        <v>0.99</v>
      </c>
      <c r="J2374">
        <v>1</v>
      </c>
      <c r="K2374" t="s">
        <v>78</v>
      </c>
      <c r="L2374">
        <v>4</v>
      </c>
      <c r="M2374" t="s">
        <v>146</v>
      </c>
      <c r="N2374">
        <v>1</v>
      </c>
      <c r="O2374" t="s">
        <v>52</v>
      </c>
      <c r="P2374">
        <v>668</v>
      </c>
      <c r="Q2374">
        <v>1</v>
      </c>
      <c r="R2374">
        <v>124</v>
      </c>
      <c r="S2374">
        <v>20</v>
      </c>
      <c r="T2374" s="3">
        <v>40351</v>
      </c>
      <c r="U2374" t="s">
        <v>741</v>
      </c>
      <c r="V2374" t="s">
        <v>742</v>
      </c>
      <c r="W2374" t="s">
        <v>140</v>
      </c>
      <c r="X2374">
        <v>13.86</v>
      </c>
      <c r="Y2374">
        <v>20</v>
      </c>
      <c r="Z2374" t="s">
        <v>743</v>
      </c>
      <c r="AA2374" t="s">
        <v>744</v>
      </c>
      <c r="AB2374" t="s">
        <v>741</v>
      </c>
      <c r="AC2374" t="s">
        <v>742</v>
      </c>
      <c r="AD2374" t="s">
        <v>140</v>
      </c>
      <c r="AE2374" t="s">
        <v>745</v>
      </c>
      <c r="AF2374">
        <v>4</v>
      </c>
      <c r="AG2374">
        <v>4</v>
      </c>
      <c r="AH2374" t="s">
        <v>85</v>
      </c>
      <c r="AI2374" t="s">
        <v>86</v>
      </c>
      <c r="AJ2374" t="s">
        <v>3281</v>
      </c>
      <c r="AK2374" t="s">
        <v>61</v>
      </c>
      <c r="AL2374">
        <v>2</v>
      </c>
      <c r="AM2374" t="s">
        <v>87</v>
      </c>
      <c r="AN2374" t="s">
        <v>63</v>
      </c>
      <c r="AO2374" t="s">
        <v>64</v>
      </c>
      <c r="AP2374" t="s">
        <v>88</v>
      </c>
      <c r="AQ2374" t="s">
        <v>89</v>
      </c>
      <c r="AR2374" t="s">
        <v>67</v>
      </c>
      <c r="AS2374" t="s">
        <v>68</v>
      </c>
      <c r="AT2374" t="s">
        <v>69</v>
      </c>
      <c r="AU2374">
        <v>77</v>
      </c>
      <c r="AV2374">
        <v>21</v>
      </c>
      <c r="AW2374">
        <f>YEAR(ChinookMusic[[#This Row],[invoiceDate]])</f>
        <v>2010</v>
      </c>
      <c r="AX2374" t="str">
        <f>TEXT(ChinookMusic[[#This Row],[invoiceDate]],"MMMM")</f>
        <v>June</v>
      </c>
    </row>
    <row r="2375" spans="1:50" x14ac:dyDescent="0.3">
      <c r="A2375">
        <v>68</v>
      </c>
      <c r="B2375" t="s">
        <v>261</v>
      </c>
      <c r="C2375">
        <v>48</v>
      </c>
      <c r="D2375" t="s">
        <v>1134</v>
      </c>
      <c r="E2375">
        <v>603</v>
      </c>
      <c r="F2375" t="s">
        <v>2140</v>
      </c>
      <c r="G2375" t="s">
        <v>261</v>
      </c>
      <c r="H2375">
        <v>476003</v>
      </c>
      <c r="I2375">
        <v>0.99</v>
      </c>
      <c r="J2375">
        <v>1</v>
      </c>
      <c r="K2375" t="s">
        <v>78</v>
      </c>
      <c r="L2375">
        <v>2</v>
      </c>
      <c r="M2375" t="s">
        <v>115</v>
      </c>
      <c r="N2375">
        <v>1</v>
      </c>
      <c r="O2375" t="s">
        <v>52</v>
      </c>
      <c r="P2375">
        <v>675</v>
      </c>
      <c r="Q2375">
        <v>1</v>
      </c>
      <c r="R2375">
        <v>124</v>
      </c>
      <c r="S2375">
        <v>20</v>
      </c>
      <c r="T2375" s="3">
        <v>40351</v>
      </c>
      <c r="U2375" t="s">
        <v>741</v>
      </c>
      <c r="V2375" t="s">
        <v>742</v>
      </c>
      <c r="W2375" t="s">
        <v>140</v>
      </c>
      <c r="X2375">
        <v>13.86</v>
      </c>
      <c r="Y2375">
        <v>20</v>
      </c>
      <c r="Z2375" t="s">
        <v>743</v>
      </c>
      <c r="AA2375" t="s">
        <v>744</v>
      </c>
      <c r="AB2375" t="s">
        <v>741</v>
      </c>
      <c r="AC2375" t="s">
        <v>742</v>
      </c>
      <c r="AD2375" t="s">
        <v>140</v>
      </c>
      <c r="AE2375" t="s">
        <v>745</v>
      </c>
      <c r="AF2375">
        <v>4</v>
      </c>
      <c r="AG2375">
        <v>4</v>
      </c>
      <c r="AH2375" t="s">
        <v>85</v>
      </c>
      <c r="AI2375" t="s">
        <v>86</v>
      </c>
      <c r="AJ2375" t="s">
        <v>3281</v>
      </c>
      <c r="AK2375" t="s">
        <v>61</v>
      </c>
      <c r="AL2375">
        <v>2</v>
      </c>
      <c r="AM2375" t="s">
        <v>87</v>
      </c>
      <c r="AN2375" t="s">
        <v>63</v>
      </c>
      <c r="AO2375" t="s">
        <v>64</v>
      </c>
      <c r="AP2375" t="s">
        <v>88</v>
      </c>
      <c r="AQ2375" t="s">
        <v>89</v>
      </c>
      <c r="AR2375" t="s">
        <v>67</v>
      </c>
      <c r="AS2375" t="s">
        <v>68</v>
      </c>
      <c r="AT2375" t="s">
        <v>69</v>
      </c>
      <c r="AU2375">
        <v>77</v>
      </c>
      <c r="AV2375">
        <v>21</v>
      </c>
      <c r="AW2375">
        <f>YEAR(ChinookMusic[[#This Row],[invoiceDate]])</f>
        <v>2010</v>
      </c>
      <c r="AX2375" t="str">
        <f>TEXT(ChinookMusic[[#This Row],[invoiceDate]],"MMMM")</f>
        <v>June</v>
      </c>
    </row>
    <row r="2376" spans="1:50" x14ac:dyDescent="0.3">
      <c r="A2376">
        <v>68</v>
      </c>
      <c r="B2376" t="s">
        <v>261</v>
      </c>
      <c r="C2376">
        <v>48</v>
      </c>
      <c r="D2376" t="s">
        <v>1134</v>
      </c>
      <c r="E2376">
        <v>603</v>
      </c>
      <c r="F2376" t="s">
        <v>2140</v>
      </c>
      <c r="G2376" t="s">
        <v>261</v>
      </c>
      <c r="H2376">
        <v>476003</v>
      </c>
      <c r="I2376">
        <v>0.99</v>
      </c>
      <c r="J2376">
        <v>1</v>
      </c>
      <c r="K2376" t="s">
        <v>78</v>
      </c>
      <c r="L2376">
        <v>2</v>
      </c>
      <c r="M2376" t="s">
        <v>115</v>
      </c>
      <c r="N2376">
        <v>8</v>
      </c>
      <c r="O2376" t="s">
        <v>52</v>
      </c>
      <c r="P2376">
        <v>675</v>
      </c>
      <c r="Q2376">
        <v>1</v>
      </c>
      <c r="R2376">
        <v>124</v>
      </c>
      <c r="S2376">
        <v>20</v>
      </c>
      <c r="T2376" s="3">
        <v>40351</v>
      </c>
      <c r="U2376" t="s">
        <v>741</v>
      </c>
      <c r="V2376" t="s">
        <v>742</v>
      </c>
      <c r="W2376" t="s">
        <v>140</v>
      </c>
      <c r="X2376">
        <v>13.86</v>
      </c>
      <c r="Y2376">
        <v>20</v>
      </c>
      <c r="Z2376" t="s">
        <v>743</v>
      </c>
      <c r="AA2376" t="s">
        <v>744</v>
      </c>
      <c r="AB2376" t="s">
        <v>741</v>
      </c>
      <c r="AC2376" t="s">
        <v>742</v>
      </c>
      <c r="AD2376" t="s">
        <v>140</v>
      </c>
      <c r="AE2376" t="s">
        <v>745</v>
      </c>
      <c r="AF2376">
        <v>4</v>
      </c>
      <c r="AG2376">
        <v>4</v>
      </c>
      <c r="AH2376" t="s">
        <v>85</v>
      </c>
      <c r="AI2376" t="s">
        <v>86</v>
      </c>
      <c r="AJ2376" t="s">
        <v>3281</v>
      </c>
      <c r="AK2376" t="s">
        <v>61</v>
      </c>
      <c r="AL2376">
        <v>2</v>
      </c>
      <c r="AM2376" t="s">
        <v>87</v>
      </c>
      <c r="AN2376" t="s">
        <v>63</v>
      </c>
      <c r="AO2376" t="s">
        <v>64</v>
      </c>
      <c r="AP2376" t="s">
        <v>88</v>
      </c>
      <c r="AQ2376" t="s">
        <v>89</v>
      </c>
      <c r="AR2376" t="s">
        <v>67</v>
      </c>
      <c r="AS2376" t="s">
        <v>68</v>
      </c>
      <c r="AT2376" t="s">
        <v>69</v>
      </c>
      <c r="AU2376">
        <v>77</v>
      </c>
      <c r="AV2376">
        <v>21</v>
      </c>
      <c r="AW2376">
        <f>YEAR(ChinookMusic[[#This Row],[invoiceDate]])</f>
        <v>2010</v>
      </c>
      <c r="AX2376" t="str">
        <f>TEXT(ChinookMusic[[#This Row],[invoiceDate]],"MMMM")</f>
        <v>June</v>
      </c>
    </row>
    <row r="2377" spans="1:50" x14ac:dyDescent="0.3">
      <c r="A2377">
        <v>21</v>
      </c>
      <c r="B2377" t="s">
        <v>775</v>
      </c>
      <c r="C2377">
        <v>45</v>
      </c>
      <c r="D2377" t="s">
        <v>1644</v>
      </c>
      <c r="E2377">
        <v>567</v>
      </c>
      <c r="F2377" t="s">
        <v>2141</v>
      </c>
      <c r="G2377" t="s">
        <v>2142</v>
      </c>
      <c r="H2377">
        <v>269165</v>
      </c>
      <c r="I2377">
        <v>0.99</v>
      </c>
      <c r="J2377">
        <v>1</v>
      </c>
      <c r="K2377" t="s">
        <v>78</v>
      </c>
      <c r="L2377">
        <v>7</v>
      </c>
      <c r="M2377" t="s">
        <v>158</v>
      </c>
      <c r="N2377">
        <v>8</v>
      </c>
      <c r="O2377" t="s">
        <v>52</v>
      </c>
      <c r="P2377">
        <v>671</v>
      </c>
      <c r="Q2377">
        <v>1</v>
      </c>
      <c r="R2377">
        <v>124</v>
      </c>
      <c r="S2377">
        <v>20</v>
      </c>
      <c r="T2377" s="3">
        <v>40351</v>
      </c>
      <c r="U2377" t="s">
        <v>741</v>
      </c>
      <c r="V2377" t="s">
        <v>742</v>
      </c>
      <c r="W2377" t="s">
        <v>140</v>
      </c>
      <c r="X2377">
        <v>13.86</v>
      </c>
      <c r="Y2377">
        <v>20</v>
      </c>
      <c r="Z2377" t="s">
        <v>743</v>
      </c>
      <c r="AA2377" t="s">
        <v>744</v>
      </c>
      <c r="AB2377" t="s">
        <v>741</v>
      </c>
      <c r="AC2377" t="s">
        <v>742</v>
      </c>
      <c r="AD2377" t="s">
        <v>140</v>
      </c>
      <c r="AE2377" t="s">
        <v>745</v>
      </c>
      <c r="AF2377">
        <v>4</v>
      </c>
      <c r="AG2377">
        <v>4</v>
      </c>
      <c r="AH2377" t="s">
        <v>85</v>
      </c>
      <c r="AI2377" t="s">
        <v>86</v>
      </c>
      <c r="AJ2377" t="s">
        <v>3281</v>
      </c>
      <c r="AK2377" t="s">
        <v>61</v>
      </c>
      <c r="AL2377">
        <v>2</v>
      </c>
      <c r="AM2377" t="s">
        <v>87</v>
      </c>
      <c r="AN2377" t="s">
        <v>63</v>
      </c>
      <c r="AO2377" t="s">
        <v>64</v>
      </c>
      <c r="AP2377" t="s">
        <v>88</v>
      </c>
      <c r="AQ2377" t="s">
        <v>89</v>
      </c>
      <c r="AR2377" t="s">
        <v>67</v>
      </c>
      <c r="AS2377" t="s">
        <v>68</v>
      </c>
      <c r="AT2377" t="s">
        <v>69</v>
      </c>
      <c r="AU2377">
        <v>77</v>
      </c>
      <c r="AV2377">
        <v>21</v>
      </c>
      <c r="AW2377">
        <f>YEAR(ChinookMusic[[#This Row],[invoiceDate]])</f>
        <v>2010</v>
      </c>
      <c r="AX2377" t="str">
        <f>TEXT(ChinookMusic[[#This Row],[invoiceDate]],"MMMM")</f>
        <v>June</v>
      </c>
    </row>
    <row r="2378" spans="1:50" x14ac:dyDescent="0.3">
      <c r="A2378">
        <v>21</v>
      </c>
      <c r="B2378" t="s">
        <v>775</v>
      </c>
      <c r="C2378">
        <v>45</v>
      </c>
      <c r="D2378" t="s">
        <v>1644</v>
      </c>
      <c r="E2378">
        <v>567</v>
      </c>
      <c r="F2378" t="s">
        <v>2141</v>
      </c>
      <c r="G2378" t="s">
        <v>2142</v>
      </c>
      <c r="H2378">
        <v>269165</v>
      </c>
      <c r="I2378">
        <v>0.99</v>
      </c>
      <c r="J2378">
        <v>1</v>
      </c>
      <c r="K2378" t="s">
        <v>78</v>
      </c>
      <c r="L2378">
        <v>7</v>
      </c>
      <c r="M2378" t="s">
        <v>158</v>
      </c>
      <c r="N2378">
        <v>1</v>
      </c>
      <c r="O2378" t="s">
        <v>52</v>
      </c>
      <c r="P2378">
        <v>671</v>
      </c>
      <c r="Q2378">
        <v>1</v>
      </c>
      <c r="R2378">
        <v>124</v>
      </c>
      <c r="S2378">
        <v>20</v>
      </c>
      <c r="T2378" s="3">
        <v>40351</v>
      </c>
      <c r="U2378" t="s">
        <v>741</v>
      </c>
      <c r="V2378" t="s">
        <v>742</v>
      </c>
      <c r="W2378" t="s">
        <v>140</v>
      </c>
      <c r="X2378">
        <v>13.86</v>
      </c>
      <c r="Y2378">
        <v>20</v>
      </c>
      <c r="Z2378" t="s">
        <v>743</v>
      </c>
      <c r="AA2378" t="s">
        <v>744</v>
      </c>
      <c r="AB2378" t="s">
        <v>741</v>
      </c>
      <c r="AC2378" t="s">
        <v>742</v>
      </c>
      <c r="AD2378" t="s">
        <v>140</v>
      </c>
      <c r="AE2378" t="s">
        <v>745</v>
      </c>
      <c r="AF2378">
        <v>4</v>
      </c>
      <c r="AG2378">
        <v>4</v>
      </c>
      <c r="AH2378" t="s">
        <v>85</v>
      </c>
      <c r="AI2378" t="s">
        <v>86</v>
      </c>
      <c r="AJ2378" t="s">
        <v>3281</v>
      </c>
      <c r="AK2378" t="s">
        <v>61</v>
      </c>
      <c r="AL2378">
        <v>2</v>
      </c>
      <c r="AM2378" t="s">
        <v>87</v>
      </c>
      <c r="AN2378" t="s">
        <v>63</v>
      </c>
      <c r="AO2378" t="s">
        <v>64</v>
      </c>
      <c r="AP2378" t="s">
        <v>88</v>
      </c>
      <c r="AQ2378" t="s">
        <v>89</v>
      </c>
      <c r="AR2378" t="s">
        <v>67</v>
      </c>
      <c r="AS2378" t="s">
        <v>68</v>
      </c>
      <c r="AT2378" t="s">
        <v>69</v>
      </c>
      <c r="AU2378">
        <v>77</v>
      </c>
      <c r="AV2378">
        <v>21</v>
      </c>
      <c r="AW2378">
        <f>YEAR(ChinookMusic[[#This Row],[invoiceDate]])</f>
        <v>2010</v>
      </c>
      <c r="AX2378" t="str">
        <f>TEXT(ChinookMusic[[#This Row],[invoiceDate]],"MMMM")</f>
        <v>June</v>
      </c>
    </row>
    <row r="2379" spans="1:50" x14ac:dyDescent="0.3">
      <c r="A2379">
        <v>68</v>
      </c>
      <c r="B2379" t="s">
        <v>261</v>
      </c>
      <c r="C2379">
        <v>49</v>
      </c>
      <c r="D2379" t="s">
        <v>262</v>
      </c>
      <c r="E2379">
        <v>612</v>
      </c>
      <c r="F2379" t="s">
        <v>2143</v>
      </c>
      <c r="G2379" t="s">
        <v>261</v>
      </c>
      <c r="H2379">
        <v>473495</v>
      </c>
      <c r="I2379">
        <v>0.99</v>
      </c>
      <c r="J2379">
        <v>1</v>
      </c>
      <c r="K2379" t="s">
        <v>78</v>
      </c>
      <c r="L2379">
        <v>2</v>
      </c>
      <c r="M2379" t="s">
        <v>115</v>
      </c>
      <c r="N2379">
        <v>8</v>
      </c>
      <c r="O2379" t="s">
        <v>52</v>
      </c>
      <c r="P2379">
        <v>676</v>
      </c>
      <c r="Q2379">
        <v>1</v>
      </c>
      <c r="R2379">
        <v>124</v>
      </c>
      <c r="S2379">
        <v>20</v>
      </c>
      <c r="T2379" s="3">
        <v>40351</v>
      </c>
      <c r="U2379" t="s">
        <v>741</v>
      </c>
      <c r="V2379" t="s">
        <v>742</v>
      </c>
      <c r="W2379" t="s">
        <v>140</v>
      </c>
      <c r="X2379">
        <v>13.86</v>
      </c>
      <c r="Y2379">
        <v>20</v>
      </c>
      <c r="Z2379" t="s">
        <v>743</v>
      </c>
      <c r="AA2379" t="s">
        <v>744</v>
      </c>
      <c r="AB2379" t="s">
        <v>741</v>
      </c>
      <c r="AC2379" t="s">
        <v>742</v>
      </c>
      <c r="AD2379" t="s">
        <v>140</v>
      </c>
      <c r="AE2379" t="s">
        <v>745</v>
      </c>
      <c r="AF2379">
        <v>4</v>
      </c>
      <c r="AG2379">
        <v>4</v>
      </c>
      <c r="AH2379" t="s">
        <v>85</v>
      </c>
      <c r="AI2379" t="s">
        <v>86</v>
      </c>
      <c r="AJ2379" t="s">
        <v>3281</v>
      </c>
      <c r="AK2379" t="s">
        <v>61</v>
      </c>
      <c r="AL2379">
        <v>2</v>
      </c>
      <c r="AM2379" t="s">
        <v>87</v>
      </c>
      <c r="AN2379" t="s">
        <v>63</v>
      </c>
      <c r="AO2379" t="s">
        <v>64</v>
      </c>
      <c r="AP2379" t="s">
        <v>88</v>
      </c>
      <c r="AQ2379" t="s">
        <v>89</v>
      </c>
      <c r="AR2379" t="s">
        <v>67</v>
      </c>
      <c r="AS2379" t="s">
        <v>68</v>
      </c>
      <c r="AT2379" t="s">
        <v>69</v>
      </c>
      <c r="AU2379">
        <v>77</v>
      </c>
      <c r="AV2379">
        <v>21</v>
      </c>
      <c r="AW2379">
        <f>YEAR(ChinookMusic[[#This Row],[invoiceDate]])</f>
        <v>2010</v>
      </c>
      <c r="AX2379" t="str">
        <f>TEXT(ChinookMusic[[#This Row],[invoiceDate]],"MMMM")</f>
        <v>June</v>
      </c>
    </row>
    <row r="2380" spans="1:50" x14ac:dyDescent="0.3">
      <c r="A2380">
        <v>68</v>
      </c>
      <c r="B2380" t="s">
        <v>261</v>
      </c>
      <c r="C2380">
        <v>49</v>
      </c>
      <c r="D2380" t="s">
        <v>262</v>
      </c>
      <c r="E2380">
        <v>612</v>
      </c>
      <c r="F2380" t="s">
        <v>2143</v>
      </c>
      <c r="G2380" t="s">
        <v>261</v>
      </c>
      <c r="H2380">
        <v>473495</v>
      </c>
      <c r="I2380">
        <v>0.99</v>
      </c>
      <c r="J2380">
        <v>1</v>
      </c>
      <c r="K2380" t="s">
        <v>78</v>
      </c>
      <c r="L2380">
        <v>2</v>
      </c>
      <c r="M2380" t="s">
        <v>115</v>
      </c>
      <c r="N2380">
        <v>1</v>
      </c>
      <c r="O2380" t="s">
        <v>52</v>
      </c>
      <c r="P2380">
        <v>676</v>
      </c>
      <c r="Q2380">
        <v>1</v>
      </c>
      <c r="R2380">
        <v>124</v>
      </c>
      <c r="S2380">
        <v>20</v>
      </c>
      <c r="T2380" s="3">
        <v>40351</v>
      </c>
      <c r="U2380" t="s">
        <v>741</v>
      </c>
      <c r="V2380" t="s">
        <v>742</v>
      </c>
      <c r="W2380" t="s">
        <v>140</v>
      </c>
      <c r="X2380">
        <v>13.86</v>
      </c>
      <c r="Y2380">
        <v>20</v>
      </c>
      <c r="Z2380" t="s">
        <v>743</v>
      </c>
      <c r="AA2380" t="s">
        <v>744</v>
      </c>
      <c r="AB2380" t="s">
        <v>741</v>
      </c>
      <c r="AC2380" t="s">
        <v>742</v>
      </c>
      <c r="AD2380" t="s">
        <v>140</v>
      </c>
      <c r="AE2380" t="s">
        <v>745</v>
      </c>
      <c r="AF2380">
        <v>4</v>
      </c>
      <c r="AG2380">
        <v>4</v>
      </c>
      <c r="AH2380" t="s">
        <v>85</v>
      </c>
      <c r="AI2380" t="s">
        <v>86</v>
      </c>
      <c r="AJ2380" t="s">
        <v>3281</v>
      </c>
      <c r="AK2380" t="s">
        <v>61</v>
      </c>
      <c r="AL2380">
        <v>2</v>
      </c>
      <c r="AM2380" t="s">
        <v>87</v>
      </c>
      <c r="AN2380" t="s">
        <v>63</v>
      </c>
      <c r="AO2380" t="s">
        <v>64</v>
      </c>
      <c r="AP2380" t="s">
        <v>88</v>
      </c>
      <c r="AQ2380" t="s">
        <v>89</v>
      </c>
      <c r="AR2380" t="s">
        <v>67</v>
      </c>
      <c r="AS2380" t="s">
        <v>68</v>
      </c>
      <c r="AT2380" t="s">
        <v>69</v>
      </c>
      <c r="AU2380">
        <v>77</v>
      </c>
      <c r="AV2380">
        <v>21</v>
      </c>
      <c r="AW2380">
        <f>YEAR(ChinookMusic[[#This Row],[invoiceDate]])</f>
        <v>2010</v>
      </c>
      <c r="AX2380" t="str">
        <f>TEXT(ChinookMusic[[#This Row],[invoiceDate]],"MMMM")</f>
        <v>June</v>
      </c>
    </row>
    <row r="2381" spans="1:50" x14ac:dyDescent="0.3">
      <c r="A2381">
        <v>37</v>
      </c>
      <c r="B2381" t="s">
        <v>1346</v>
      </c>
      <c r="C2381">
        <v>47</v>
      </c>
      <c r="D2381" t="s">
        <v>1347</v>
      </c>
      <c r="E2381">
        <v>594</v>
      </c>
      <c r="F2381" t="s">
        <v>2144</v>
      </c>
      <c r="G2381" t="s">
        <v>73</v>
      </c>
      <c r="H2381">
        <v>323213</v>
      </c>
      <c r="I2381">
        <v>0.99</v>
      </c>
      <c r="J2381">
        <v>1</v>
      </c>
      <c r="K2381" t="s">
        <v>78</v>
      </c>
      <c r="L2381">
        <v>7</v>
      </c>
      <c r="M2381" t="s">
        <v>158</v>
      </c>
      <c r="N2381">
        <v>8</v>
      </c>
      <c r="O2381" t="s">
        <v>52</v>
      </c>
      <c r="P2381">
        <v>674</v>
      </c>
      <c r="Q2381">
        <v>1</v>
      </c>
      <c r="R2381">
        <v>124</v>
      </c>
      <c r="S2381">
        <v>20</v>
      </c>
      <c r="T2381" s="3">
        <v>40351</v>
      </c>
      <c r="U2381" t="s">
        <v>741</v>
      </c>
      <c r="V2381" t="s">
        <v>742</v>
      </c>
      <c r="W2381" t="s">
        <v>140</v>
      </c>
      <c r="X2381">
        <v>13.86</v>
      </c>
      <c r="Y2381">
        <v>20</v>
      </c>
      <c r="Z2381" t="s">
        <v>743</v>
      </c>
      <c r="AA2381" t="s">
        <v>744</v>
      </c>
      <c r="AB2381" t="s">
        <v>741</v>
      </c>
      <c r="AC2381" t="s">
        <v>742</v>
      </c>
      <c r="AD2381" t="s">
        <v>140</v>
      </c>
      <c r="AE2381" t="s">
        <v>745</v>
      </c>
      <c r="AF2381">
        <v>4</v>
      </c>
      <c r="AG2381">
        <v>4</v>
      </c>
      <c r="AH2381" t="s">
        <v>85</v>
      </c>
      <c r="AI2381" t="s">
        <v>86</v>
      </c>
      <c r="AJ2381" t="s">
        <v>3281</v>
      </c>
      <c r="AK2381" t="s">
        <v>61</v>
      </c>
      <c r="AL2381">
        <v>2</v>
      </c>
      <c r="AM2381" t="s">
        <v>87</v>
      </c>
      <c r="AN2381" t="s">
        <v>63</v>
      </c>
      <c r="AO2381" t="s">
        <v>64</v>
      </c>
      <c r="AP2381" t="s">
        <v>88</v>
      </c>
      <c r="AQ2381" t="s">
        <v>89</v>
      </c>
      <c r="AR2381" t="s">
        <v>67</v>
      </c>
      <c r="AS2381" t="s">
        <v>68</v>
      </c>
      <c r="AT2381" t="s">
        <v>69</v>
      </c>
      <c r="AU2381">
        <v>77</v>
      </c>
      <c r="AV2381">
        <v>21</v>
      </c>
      <c r="AW2381">
        <f>YEAR(ChinookMusic[[#This Row],[invoiceDate]])</f>
        <v>2010</v>
      </c>
      <c r="AX2381" t="str">
        <f>TEXT(ChinookMusic[[#This Row],[invoiceDate]],"MMMM")</f>
        <v>June</v>
      </c>
    </row>
    <row r="2382" spans="1:50" x14ac:dyDescent="0.3">
      <c r="A2382">
        <v>37</v>
      </c>
      <c r="B2382" t="s">
        <v>1346</v>
      </c>
      <c r="C2382">
        <v>47</v>
      </c>
      <c r="D2382" t="s">
        <v>1347</v>
      </c>
      <c r="E2382">
        <v>594</v>
      </c>
      <c r="F2382" t="s">
        <v>2144</v>
      </c>
      <c r="G2382" t="s">
        <v>73</v>
      </c>
      <c r="H2382">
        <v>323213</v>
      </c>
      <c r="I2382">
        <v>0.99</v>
      </c>
      <c r="J2382">
        <v>1</v>
      </c>
      <c r="K2382" t="s">
        <v>78</v>
      </c>
      <c r="L2382">
        <v>7</v>
      </c>
      <c r="M2382" t="s">
        <v>158</v>
      </c>
      <c r="N2382">
        <v>1</v>
      </c>
      <c r="O2382" t="s">
        <v>52</v>
      </c>
      <c r="P2382">
        <v>674</v>
      </c>
      <c r="Q2382">
        <v>1</v>
      </c>
      <c r="R2382">
        <v>124</v>
      </c>
      <c r="S2382">
        <v>20</v>
      </c>
      <c r="T2382" s="3">
        <v>40351</v>
      </c>
      <c r="U2382" t="s">
        <v>741</v>
      </c>
      <c r="V2382" t="s">
        <v>742</v>
      </c>
      <c r="W2382" t="s">
        <v>140</v>
      </c>
      <c r="X2382">
        <v>13.86</v>
      </c>
      <c r="Y2382">
        <v>20</v>
      </c>
      <c r="Z2382" t="s">
        <v>743</v>
      </c>
      <c r="AA2382" t="s">
        <v>744</v>
      </c>
      <c r="AB2382" t="s">
        <v>741</v>
      </c>
      <c r="AC2382" t="s">
        <v>742</v>
      </c>
      <c r="AD2382" t="s">
        <v>140</v>
      </c>
      <c r="AE2382" t="s">
        <v>745</v>
      </c>
      <c r="AF2382">
        <v>4</v>
      </c>
      <c r="AG2382">
        <v>4</v>
      </c>
      <c r="AH2382" t="s">
        <v>85</v>
      </c>
      <c r="AI2382" t="s">
        <v>86</v>
      </c>
      <c r="AJ2382" t="s">
        <v>3281</v>
      </c>
      <c r="AK2382" t="s">
        <v>61</v>
      </c>
      <c r="AL2382">
        <v>2</v>
      </c>
      <c r="AM2382" t="s">
        <v>87</v>
      </c>
      <c r="AN2382" t="s">
        <v>63</v>
      </c>
      <c r="AO2382" t="s">
        <v>64</v>
      </c>
      <c r="AP2382" t="s">
        <v>88</v>
      </c>
      <c r="AQ2382" t="s">
        <v>89</v>
      </c>
      <c r="AR2382" t="s">
        <v>67</v>
      </c>
      <c r="AS2382" t="s">
        <v>68</v>
      </c>
      <c r="AT2382" t="s">
        <v>69</v>
      </c>
      <c r="AU2382">
        <v>77</v>
      </c>
      <c r="AV2382">
        <v>21</v>
      </c>
      <c r="AW2382">
        <f>YEAR(ChinookMusic[[#This Row],[invoiceDate]])</f>
        <v>2010</v>
      </c>
      <c r="AX2382" t="str">
        <f>TEXT(ChinookMusic[[#This Row],[invoiceDate]],"MMMM")</f>
        <v>June</v>
      </c>
    </row>
    <row r="2383" spans="1:50" x14ac:dyDescent="0.3">
      <c r="A2383">
        <v>37</v>
      </c>
      <c r="B2383" t="s">
        <v>1346</v>
      </c>
      <c r="C2383">
        <v>47</v>
      </c>
      <c r="D2383" t="s">
        <v>1347</v>
      </c>
      <c r="E2383">
        <v>594</v>
      </c>
      <c r="F2383" t="s">
        <v>2144</v>
      </c>
      <c r="G2383" t="s">
        <v>73</v>
      </c>
      <c r="H2383">
        <v>323213</v>
      </c>
      <c r="I2383">
        <v>0.99</v>
      </c>
      <c r="J2383">
        <v>1</v>
      </c>
      <c r="K2383" t="s">
        <v>78</v>
      </c>
      <c r="L2383">
        <v>7</v>
      </c>
      <c r="M2383" t="s">
        <v>158</v>
      </c>
      <c r="N2383">
        <v>5</v>
      </c>
      <c r="O2383" t="s">
        <v>70</v>
      </c>
      <c r="P2383">
        <v>674</v>
      </c>
      <c r="Q2383">
        <v>1</v>
      </c>
      <c r="R2383">
        <v>124</v>
      </c>
      <c r="S2383">
        <v>20</v>
      </c>
      <c r="T2383" s="3">
        <v>40351</v>
      </c>
      <c r="U2383" t="s">
        <v>741</v>
      </c>
      <c r="V2383" t="s">
        <v>742</v>
      </c>
      <c r="W2383" t="s">
        <v>140</v>
      </c>
      <c r="X2383">
        <v>13.86</v>
      </c>
      <c r="Y2383">
        <v>20</v>
      </c>
      <c r="Z2383" t="s">
        <v>743</v>
      </c>
      <c r="AA2383" t="s">
        <v>744</v>
      </c>
      <c r="AB2383" t="s">
        <v>741</v>
      </c>
      <c r="AC2383" t="s">
        <v>742</v>
      </c>
      <c r="AD2383" t="s">
        <v>140</v>
      </c>
      <c r="AE2383" t="s">
        <v>745</v>
      </c>
      <c r="AF2383">
        <v>4</v>
      </c>
      <c r="AG2383">
        <v>4</v>
      </c>
      <c r="AH2383" t="s">
        <v>85</v>
      </c>
      <c r="AI2383" t="s">
        <v>86</v>
      </c>
      <c r="AJ2383" t="s">
        <v>3281</v>
      </c>
      <c r="AK2383" t="s">
        <v>61</v>
      </c>
      <c r="AL2383">
        <v>2</v>
      </c>
      <c r="AM2383" t="s">
        <v>87</v>
      </c>
      <c r="AN2383" t="s">
        <v>63</v>
      </c>
      <c r="AO2383" t="s">
        <v>64</v>
      </c>
      <c r="AP2383" t="s">
        <v>88</v>
      </c>
      <c r="AQ2383" t="s">
        <v>89</v>
      </c>
      <c r="AR2383" t="s">
        <v>67</v>
      </c>
      <c r="AS2383" t="s">
        <v>68</v>
      </c>
      <c r="AT2383" t="s">
        <v>69</v>
      </c>
      <c r="AU2383">
        <v>77</v>
      </c>
      <c r="AV2383">
        <v>21</v>
      </c>
      <c r="AW2383">
        <f>YEAR(ChinookMusic[[#This Row],[invoiceDate]])</f>
        <v>2010</v>
      </c>
      <c r="AX2383" t="str">
        <f>TEXT(ChinookMusic[[#This Row],[invoiceDate]],"MMMM")</f>
        <v>June</v>
      </c>
    </row>
    <row r="2384" spans="1:50" x14ac:dyDescent="0.3">
      <c r="A2384">
        <v>58</v>
      </c>
      <c r="B2384" t="s">
        <v>283</v>
      </c>
      <c r="C2384">
        <v>43</v>
      </c>
      <c r="D2384" t="s">
        <v>2145</v>
      </c>
      <c r="E2384">
        <v>549</v>
      </c>
      <c r="F2384" t="s">
        <v>2146</v>
      </c>
      <c r="G2384" t="s">
        <v>2147</v>
      </c>
      <c r="H2384">
        <v>804101</v>
      </c>
      <c r="I2384">
        <v>0.99</v>
      </c>
      <c r="J2384">
        <v>1</v>
      </c>
      <c r="K2384" t="s">
        <v>78</v>
      </c>
      <c r="L2384">
        <v>1</v>
      </c>
      <c r="M2384" t="s">
        <v>51</v>
      </c>
      <c r="N2384">
        <v>8</v>
      </c>
      <c r="O2384" t="s">
        <v>52</v>
      </c>
      <c r="P2384">
        <v>669</v>
      </c>
      <c r="Q2384">
        <v>1</v>
      </c>
      <c r="R2384">
        <v>124</v>
      </c>
      <c r="S2384">
        <v>20</v>
      </c>
      <c r="T2384" s="3">
        <v>40351</v>
      </c>
      <c r="U2384" t="s">
        <v>741</v>
      </c>
      <c r="V2384" t="s">
        <v>742</v>
      </c>
      <c r="W2384" t="s">
        <v>140</v>
      </c>
      <c r="X2384">
        <v>13.86</v>
      </c>
      <c r="Y2384">
        <v>20</v>
      </c>
      <c r="Z2384" t="s">
        <v>743</v>
      </c>
      <c r="AA2384" t="s">
        <v>744</v>
      </c>
      <c r="AB2384" t="s">
        <v>741</v>
      </c>
      <c r="AC2384" t="s">
        <v>742</v>
      </c>
      <c r="AD2384" t="s">
        <v>140</v>
      </c>
      <c r="AE2384" t="s">
        <v>745</v>
      </c>
      <c r="AF2384">
        <v>4</v>
      </c>
      <c r="AG2384">
        <v>4</v>
      </c>
      <c r="AH2384" t="s">
        <v>85</v>
      </c>
      <c r="AI2384" t="s">
        <v>86</v>
      </c>
      <c r="AJ2384" t="s">
        <v>3281</v>
      </c>
      <c r="AK2384" t="s">
        <v>61</v>
      </c>
      <c r="AL2384">
        <v>2</v>
      </c>
      <c r="AM2384" t="s">
        <v>87</v>
      </c>
      <c r="AN2384" t="s">
        <v>63</v>
      </c>
      <c r="AO2384" t="s">
        <v>64</v>
      </c>
      <c r="AP2384" t="s">
        <v>88</v>
      </c>
      <c r="AQ2384" t="s">
        <v>89</v>
      </c>
      <c r="AR2384" t="s">
        <v>67</v>
      </c>
      <c r="AS2384" t="s">
        <v>68</v>
      </c>
      <c r="AT2384" t="s">
        <v>69</v>
      </c>
      <c r="AU2384">
        <v>77</v>
      </c>
      <c r="AV2384">
        <v>21</v>
      </c>
      <c r="AW2384">
        <f>YEAR(ChinookMusic[[#This Row],[invoiceDate]])</f>
        <v>2010</v>
      </c>
      <c r="AX2384" t="str">
        <f>TEXT(ChinookMusic[[#This Row],[invoiceDate]],"MMMM")</f>
        <v>June</v>
      </c>
    </row>
    <row r="2385" spans="1:50" x14ac:dyDescent="0.3">
      <c r="A2385">
        <v>58</v>
      </c>
      <c r="B2385" t="s">
        <v>283</v>
      </c>
      <c r="C2385">
        <v>43</v>
      </c>
      <c r="D2385" t="s">
        <v>2145</v>
      </c>
      <c r="E2385">
        <v>549</v>
      </c>
      <c r="F2385" t="s">
        <v>2146</v>
      </c>
      <c r="G2385" t="s">
        <v>2147</v>
      </c>
      <c r="H2385">
        <v>804101</v>
      </c>
      <c r="I2385">
        <v>0.99</v>
      </c>
      <c r="J2385">
        <v>1</v>
      </c>
      <c r="K2385" t="s">
        <v>78</v>
      </c>
      <c r="L2385">
        <v>1</v>
      </c>
      <c r="M2385" t="s">
        <v>51</v>
      </c>
      <c r="N2385">
        <v>1</v>
      </c>
      <c r="O2385" t="s">
        <v>52</v>
      </c>
      <c r="P2385">
        <v>669</v>
      </c>
      <c r="Q2385">
        <v>1</v>
      </c>
      <c r="R2385">
        <v>124</v>
      </c>
      <c r="S2385">
        <v>20</v>
      </c>
      <c r="T2385" s="3">
        <v>40351</v>
      </c>
      <c r="U2385" t="s">
        <v>741</v>
      </c>
      <c r="V2385" t="s">
        <v>742</v>
      </c>
      <c r="W2385" t="s">
        <v>140</v>
      </c>
      <c r="X2385">
        <v>13.86</v>
      </c>
      <c r="Y2385">
        <v>20</v>
      </c>
      <c r="Z2385" t="s">
        <v>743</v>
      </c>
      <c r="AA2385" t="s">
        <v>744</v>
      </c>
      <c r="AB2385" t="s">
        <v>741</v>
      </c>
      <c r="AC2385" t="s">
        <v>742</v>
      </c>
      <c r="AD2385" t="s">
        <v>140</v>
      </c>
      <c r="AE2385" t="s">
        <v>745</v>
      </c>
      <c r="AF2385">
        <v>4</v>
      </c>
      <c r="AG2385">
        <v>4</v>
      </c>
      <c r="AH2385" t="s">
        <v>85</v>
      </c>
      <c r="AI2385" t="s">
        <v>86</v>
      </c>
      <c r="AJ2385" t="s">
        <v>3281</v>
      </c>
      <c r="AK2385" t="s">
        <v>61</v>
      </c>
      <c r="AL2385">
        <v>2</v>
      </c>
      <c r="AM2385" t="s">
        <v>87</v>
      </c>
      <c r="AN2385" t="s">
        <v>63</v>
      </c>
      <c r="AO2385" t="s">
        <v>64</v>
      </c>
      <c r="AP2385" t="s">
        <v>88</v>
      </c>
      <c r="AQ2385" t="s">
        <v>89</v>
      </c>
      <c r="AR2385" t="s">
        <v>67</v>
      </c>
      <c r="AS2385" t="s">
        <v>68</v>
      </c>
      <c r="AT2385" t="s">
        <v>69</v>
      </c>
      <c r="AU2385">
        <v>77</v>
      </c>
      <c r="AV2385">
        <v>21</v>
      </c>
      <c r="AW2385">
        <f>YEAR(ChinookMusic[[#This Row],[invoiceDate]])</f>
        <v>2010</v>
      </c>
      <c r="AX2385" t="str">
        <f>TEXT(ChinookMusic[[#This Row],[invoiceDate]],"MMMM")</f>
        <v>June</v>
      </c>
    </row>
    <row r="2386" spans="1:50" x14ac:dyDescent="0.3">
      <c r="A2386">
        <v>50</v>
      </c>
      <c r="B2386" t="s">
        <v>527</v>
      </c>
      <c r="C2386">
        <v>150</v>
      </c>
      <c r="D2386" t="s">
        <v>987</v>
      </c>
      <c r="E2386">
        <v>1831</v>
      </c>
      <c r="F2386" t="s">
        <v>2148</v>
      </c>
      <c r="G2386" t="s">
        <v>2149</v>
      </c>
      <c r="H2386">
        <v>188395</v>
      </c>
      <c r="I2386">
        <v>0.99</v>
      </c>
      <c r="J2386">
        <v>1</v>
      </c>
      <c r="K2386" t="s">
        <v>78</v>
      </c>
      <c r="L2386">
        <v>3</v>
      </c>
      <c r="M2386" t="s">
        <v>137</v>
      </c>
      <c r="N2386">
        <v>8</v>
      </c>
      <c r="O2386" t="s">
        <v>52</v>
      </c>
      <c r="P2386">
        <v>872</v>
      </c>
      <c r="Q2386">
        <v>1</v>
      </c>
      <c r="R2386">
        <v>160</v>
      </c>
      <c r="S2386">
        <v>47</v>
      </c>
      <c r="T2386" s="3">
        <v>40514</v>
      </c>
      <c r="U2386" t="s">
        <v>591</v>
      </c>
      <c r="V2386" t="s">
        <v>592</v>
      </c>
      <c r="W2386" t="s">
        <v>593</v>
      </c>
      <c r="X2386">
        <v>0.99</v>
      </c>
      <c r="Y2386">
        <v>47</v>
      </c>
      <c r="Z2386" t="s">
        <v>594</v>
      </c>
      <c r="AA2386" t="s">
        <v>595</v>
      </c>
      <c r="AB2386" t="s">
        <v>591</v>
      </c>
      <c r="AC2386" t="s">
        <v>592</v>
      </c>
      <c r="AD2386" t="s">
        <v>593</v>
      </c>
      <c r="AE2386" t="s">
        <v>596</v>
      </c>
      <c r="AF2386">
        <v>5</v>
      </c>
      <c r="AG2386">
        <v>5</v>
      </c>
      <c r="AH2386" t="s">
        <v>59</v>
      </c>
      <c r="AI2386" t="s">
        <v>60</v>
      </c>
      <c r="AJ2386" t="s">
        <v>3281</v>
      </c>
      <c r="AK2386" t="s">
        <v>61</v>
      </c>
      <c r="AL2386">
        <v>2</v>
      </c>
      <c r="AM2386" t="s">
        <v>62</v>
      </c>
      <c r="AN2386" t="s">
        <v>63</v>
      </c>
      <c r="AO2386" t="s">
        <v>64</v>
      </c>
      <c r="AP2386" t="s">
        <v>65</v>
      </c>
      <c r="AQ2386" t="s">
        <v>66</v>
      </c>
      <c r="AR2386" t="s">
        <v>67</v>
      </c>
      <c r="AS2386" t="s">
        <v>68</v>
      </c>
      <c r="AT2386" t="s">
        <v>69</v>
      </c>
      <c r="AU2386">
        <v>59</v>
      </c>
      <c r="AV2386">
        <v>20</v>
      </c>
      <c r="AW2386">
        <f>YEAR(ChinookMusic[[#This Row],[invoiceDate]])</f>
        <v>2010</v>
      </c>
      <c r="AX2386" t="str">
        <f>TEXT(ChinookMusic[[#This Row],[invoiceDate]],"MMMM")</f>
        <v>December</v>
      </c>
    </row>
    <row r="2387" spans="1:50" x14ac:dyDescent="0.3">
      <c r="A2387">
        <v>50</v>
      </c>
      <c r="B2387" t="s">
        <v>527</v>
      </c>
      <c r="C2387">
        <v>150</v>
      </c>
      <c r="D2387" t="s">
        <v>987</v>
      </c>
      <c r="E2387">
        <v>1831</v>
      </c>
      <c r="F2387" t="s">
        <v>2148</v>
      </c>
      <c r="G2387" t="s">
        <v>2149</v>
      </c>
      <c r="H2387">
        <v>188395</v>
      </c>
      <c r="I2387">
        <v>0.99</v>
      </c>
      <c r="J2387">
        <v>1</v>
      </c>
      <c r="K2387" t="s">
        <v>78</v>
      </c>
      <c r="L2387">
        <v>3</v>
      </c>
      <c r="M2387" t="s">
        <v>137</v>
      </c>
      <c r="N2387">
        <v>1</v>
      </c>
      <c r="O2387" t="s">
        <v>52</v>
      </c>
      <c r="P2387">
        <v>872</v>
      </c>
      <c r="Q2387">
        <v>1</v>
      </c>
      <c r="R2387">
        <v>160</v>
      </c>
      <c r="S2387">
        <v>47</v>
      </c>
      <c r="T2387" s="3">
        <v>40514</v>
      </c>
      <c r="U2387" t="s">
        <v>591</v>
      </c>
      <c r="V2387" t="s">
        <v>592</v>
      </c>
      <c r="W2387" t="s">
        <v>593</v>
      </c>
      <c r="X2387">
        <v>0.99</v>
      </c>
      <c r="Y2387">
        <v>47</v>
      </c>
      <c r="Z2387" t="s">
        <v>594</v>
      </c>
      <c r="AA2387" t="s">
        <v>595</v>
      </c>
      <c r="AB2387" t="s">
        <v>591</v>
      </c>
      <c r="AC2387" t="s">
        <v>592</v>
      </c>
      <c r="AD2387" t="s">
        <v>593</v>
      </c>
      <c r="AE2387" t="s">
        <v>596</v>
      </c>
      <c r="AF2387">
        <v>5</v>
      </c>
      <c r="AG2387">
        <v>5</v>
      </c>
      <c r="AH2387" t="s">
        <v>59</v>
      </c>
      <c r="AI2387" t="s">
        <v>60</v>
      </c>
      <c r="AJ2387" t="s">
        <v>3281</v>
      </c>
      <c r="AK2387" t="s">
        <v>61</v>
      </c>
      <c r="AL2387">
        <v>2</v>
      </c>
      <c r="AM2387" t="s">
        <v>62</v>
      </c>
      <c r="AN2387" t="s">
        <v>63</v>
      </c>
      <c r="AO2387" t="s">
        <v>64</v>
      </c>
      <c r="AP2387" t="s">
        <v>65</v>
      </c>
      <c r="AQ2387" t="s">
        <v>66</v>
      </c>
      <c r="AR2387" t="s">
        <v>67</v>
      </c>
      <c r="AS2387" t="s">
        <v>68</v>
      </c>
      <c r="AT2387" t="s">
        <v>69</v>
      </c>
      <c r="AU2387">
        <v>59</v>
      </c>
      <c r="AV2387">
        <v>20</v>
      </c>
      <c r="AW2387">
        <f>YEAR(ChinookMusic[[#This Row],[invoiceDate]])</f>
        <v>2010</v>
      </c>
      <c r="AX2387" t="str">
        <f>TEXT(ChinookMusic[[#This Row],[invoiceDate]],"MMMM")</f>
        <v>December</v>
      </c>
    </row>
    <row r="2388" spans="1:50" x14ac:dyDescent="0.3">
      <c r="A2388">
        <v>6</v>
      </c>
      <c r="B2388" t="s">
        <v>112</v>
      </c>
      <c r="C2388">
        <v>34</v>
      </c>
      <c r="D2388" t="s">
        <v>198</v>
      </c>
      <c r="E2388">
        <v>395</v>
      </c>
      <c r="F2388" t="s">
        <v>1333</v>
      </c>
      <c r="G2388" t="s">
        <v>200</v>
      </c>
      <c r="H2388">
        <v>157988</v>
      </c>
      <c r="I2388">
        <v>0.99</v>
      </c>
      <c r="J2388">
        <v>1</v>
      </c>
      <c r="K2388" t="s">
        <v>78</v>
      </c>
      <c r="L2388">
        <v>7</v>
      </c>
      <c r="M2388" t="s">
        <v>158</v>
      </c>
      <c r="N2388">
        <v>8</v>
      </c>
      <c r="O2388" t="s">
        <v>52</v>
      </c>
      <c r="P2388">
        <v>1786</v>
      </c>
      <c r="Q2388">
        <v>1</v>
      </c>
      <c r="R2388">
        <v>329</v>
      </c>
      <c r="S2388">
        <v>16</v>
      </c>
      <c r="T2388" s="3">
        <v>41271</v>
      </c>
      <c r="U2388" t="s">
        <v>917</v>
      </c>
      <c r="V2388" t="s">
        <v>742</v>
      </c>
      <c r="W2388" t="s">
        <v>140</v>
      </c>
      <c r="X2388">
        <v>1.98</v>
      </c>
      <c r="Y2388">
        <v>16</v>
      </c>
      <c r="Z2388" t="s">
        <v>918</v>
      </c>
      <c r="AA2388" t="s">
        <v>919</v>
      </c>
      <c r="AB2388" t="s">
        <v>917</v>
      </c>
      <c r="AC2388" t="s">
        <v>742</v>
      </c>
      <c r="AD2388" t="s">
        <v>140</v>
      </c>
      <c r="AE2388" t="s">
        <v>920</v>
      </c>
      <c r="AF2388">
        <v>4</v>
      </c>
      <c r="AG2388">
        <v>4</v>
      </c>
      <c r="AH2388" t="s">
        <v>85</v>
      </c>
      <c r="AI2388" t="s">
        <v>86</v>
      </c>
      <c r="AJ2388" t="s">
        <v>3281</v>
      </c>
      <c r="AK2388" t="s">
        <v>61</v>
      </c>
      <c r="AL2388">
        <v>2</v>
      </c>
      <c r="AM2388" t="s">
        <v>87</v>
      </c>
      <c r="AN2388" t="s">
        <v>63</v>
      </c>
      <c r="AO2388" t="s">
        <v>64</v>
      </c>
      <c r="AP2388" t="s">
        <v>88</v>
      </c>
      <c r="AQ2388" t="s">
        <v>89</v>
      </c>
      <c r="AR2388" t="s">
        <v>67</v>
      </c>
      <c r="AS2388" t="s">
        <v>68</v>
      </c>
      <c r="AT2388" t="s">
        <v>69</v>
      </c>
      <c r="AU2388">
        <v>77</v>
      </c>
      <c r="AV2388">
        <v>21</v>
      </c>
      <c r="AW2388">
        <f>YEAR(ChinookMusic[[#This Row],[invoiceDate]])</f>
        <v>2012</v>
      </c>
      <c r="AX2388" t="str">
        <f>TEXT(ChinookMusic[[#This Row],[invoiceDate]],"MMMM")</f>
        <v>December</v>
      </c>
    </row>
    <row r="2389" spans="1:50" x14ac:dyDescent="0.3">
      <c r="A2389">
        <v>50</v>
      </c>
      <c r="B2389" t="s">
        <v>527</v>
      </c>
      <c r="C2389">
        <v>148</v>
      </c>
      <c r="D2389" t="s">
        <v>530</v>
      </c>
      <c r="E2389">
        <v>1804</v>
      </c>
      <c r="F2389" t="s">
        <v>531</v>
      </c>
      <c r="G2389" t="s">
        <v>532</v>
      </c>
      <c r="H2389">
        <v>387082</v>
      </c>
      <c r="I2389">
        <v>0.99</v>
      </c>
      <c r="J2389">
        <v>1</v>
      </c>
      <c r="K2389" t="s">
        <v>78</v>
      </c>
      <c r="L2389">
        <v>3</v>
      </c>
      <c r="M2389" t="s">
        <v>137</v>
      </c>
      <c r="N2389">
        <v>8</v>
      </c>
      <c r="O2389" t="s">
        <v>52</v>
      </c>
      <c r="P2389">
        <v>297</v>
      </c>
      <c r="Q2389">
        <v>1</v>
      </c>
      <c r="R2389">
        <v>54</v>
      </c>
      <c r="S2389">
        <v>53</v>
      </c>
      <c r="T2389" s="3">
        <v>40041</v>
      </c>
      <c r="U2389" t="s">
        <v>439</v>
      </c>
      <c r="V2389" t="s">
        <v>189</v>
      </c>
      <c r="W2389" t="s">
        <v>190</v>
      </c>
      <c r="X2389">
        <v>13.86</v>
      </c>
      <c r="Y2389">
        <v>53</v>
      </c>
      <c r="Z2389" t="s">
        <v>440</v>
      </c>
      <c r="AA2389" t="s">
        <v>441</v>
      </c>
      <c r="AB2389" t="s">
        <v>439</v>
      </c>
      <c r="AC2389" t="s">
        <v>189</v>
      </c>
      <c r="AD2389" t="s">
        <v>190</v>
      </c>
      <c r="AE2389" t="s">
        <v>442</v>
      </c>
      <c r="AF2389">
        <v>3</v>
      </c>
      <c r="AG2389">
        <v>3</v>
      </c>
      <c r="AH2389" t="s">
        <v>165</v>
      </c>
      <c r="AI2389" t="s">
        <v>166</v>
      </c>
      <c r="AJ2389" t="s">
        <v>3281</v>
      </c>
      <c r="AK2389" t="s">
        <v>61</v>
      </c>
      <c r="AL2389">
        <v>2</v>
      </c>
      <c r="AM2389" t="s">
        <v>167</v>
      </c>
      <c r="AN2389" t="s">
        <v>63</v>
      </c>
      <c r="AO2389" t="s">
        <v>64</v>
      </c>
      <c r="AP2389" t="s">
        <v>168</v>
      </c>
      <c r="AQ2389" t="s">
        <v>169</v>
      </c>
      <c r="AR2389" t="s">
        <v>67</v>
      </c>
      <c r="AS2389" t="s">
        <v>68</v>
      </c>
      <c r="AT2389" t="s">
        <v>69</v>
      </c>
      <c r="AU2389">
        <v>51</v>
      </c>
      <c r="AV2389">
        <v>22</v>
      </c>
      <c r="AW2389">
        <f>YEAR(ChinookMusic[[#This Row],[invoiceDate]])</f>
        <v>2009</v>
      </c>
      <c r="AX2389" t="str">
        <f>TEXT(ChinookMusic[[#This Row],[invoiceDate]],"MMMM")</f>
        <v>August</v>
      </c>
    </row>
    <row r="2390" spans="1:50" x14ac:dyDescent="0.3">
      <c r="A2390">
        <v>50</v>
      </c>
      <c r="B2390" t="s">
        <v>527</v>
      </c>
      <c r="C2390">
        <v>148</v>
      </c>
      <c r="D2390" t="s">
        <v>530</v>
      </c>
      <c r="E2390">
        <v>1804</v>
      </c>
      <c r="F2390" t="s">
        <v>531</v>
      </c>
      <c r="G2390" t="s">
        <v>532</v>
      </c>
      <c r="H2390">
        <v>387082</v>
      </c>
      <c r="I2390">
        <v>0.99</v>
      </c>
      <c r="J2390">
        <v>1</v>
      </c>
      <c r="K2390" t="s">
        <v>78</v>
      </c>
      <c r="L2390">
        <v>3</v>
      </c>
      <c r="M2390" t="s">
        <v>137</v>
      </c>
      <c r="N2390">
        <v>5</v>
      </c>
      <c r="O2390" t="s">
        <v>70</v>
      </c>
      <c r="P2390">
        <v>297</v>
      </c>
      <c r="Q2390">
        <v>1</v>
      </c>
      <c r="R2390">
        <v>54</v>
      </c>
      <c r="S2390">
        <v>53</v>
      </c>
      <c r="T2390" s="3">
        <v>40041</v>
      </c>
      <c r="U2390" t="s">
        <v>439</v>
      </c>
      <c r="V2390" t="s">
        <v>189</v>
      </c>
      <c r="W2390" t="s">
        <v>190</v>
      </c>
      <c r="X2390">
        <v>13.86</v>
      </c>
      <c r="Y2390">
        <v>53</v>
      </c>
      <c r="Z2390" t="s">
        <v>440</v>
      </c>
      <c r="AA2390" t="s">
        <v>441</v>
      </c>
      <c r="AB2390" t="s">
        <v>439</v>
      </c>
      <c r="AC2390" t="s">
        <v>189</v>
      </c>
      <c r="AD2390" t="s">
        <v>190</v>
      </c>
      <c r="AE2390" t="s">
        <v>442</v>
      </c>
      <c r="AF2390">
        <v>3</v>
      </c>
      <c r="AG2390">
        <v>3</v>
      </c>
      <c r="AH2390" t="s">
        <v>165</v>
      </c>
      <c r="AI2390" t="s">
        <v>166</v>
      </c>
      <c r="AJ2390" t="s">
        <v>3281</v>
      </c>
      <c r="AK2390" t="s">
        <v>61</v>
      </c>
      <c r="AL2390">
        <v>2</v>
      </c>
      <c r="AM2390" t="s">
        <v>167</v>
      </c>
      <c r="AN2390" t="s">
        <v>63</v>
      </c>
      <c r="AO2390" t="s">
        <v>64</v>
      </c>
      <c r="AP2390" t="s">
        <v>168</v>
      </c>
      <c r="AQ2390" t="s">
        <v>169</v>
      </c>
      <c r="AR2390" t="s">
        <v>67</v>
      </c>
      <c r="AS2390" t="s">
        <v>68</v>
      </c>
      <c r="AT2390" t="s">
        <v>69</v>
      </c>
      <c r="AU2390">
        <v>51</v>
      </c>
      <c r="AV2390">
        <v>22</v>
      </c>
      <c r="AW2390">
        <f>YEAR(ChinookMusic[[#This Row],[invoiceDate]])</f>
        <v>2009</v>
      </c>
      <c r="AX2390" t="str">
        <f>TEXT(ChinookMusic[[#This Row],[invoiceDate]],"MMMM")</f>
        <v>August</v>
      </c>
    </row>
    <row r="2391" spans="1:50" x14ac:dyDescent="0.3">
      <c r="A2391">
        <v>104</v>
      </c>
      <c r="B2391" t="s">
        <v>1211</v>
      </c>
      <c r="C2391">
        <v>146</v>
      </c>
      <c r="D2391" t="s">
        <v>1212</v>
      </c>
      <c r="E2391">
        <v>1786</v>
      </c>
      <c r="F2391" t="s">
        <v>2150</v>
      </c>
      <c r="G2391" t="s">
        <v>2151</v>
      </c>
      <c r="H2391">
        <v>194821</v>
      </c>
      <c r="I2391">
        <v>0.99</v>
      </c>
      <c r="J2391">
        <v>1</v>
      </c>
      <c r="K2391" t="s">
        <v>78</v>
      </c>
      <c r="L2391">
        <v>14</v>
      </c>
      <c r="M2391" t="s">
        <v>450</v>
      </c>
      <c r="N2391">
        <v>8</v>
      </c>
      <c r="O2391" t="s">
        <v>52</v>
      </c>
      <c r="P2391">
        <v>295</v>
      </c>
      <c r="Q2391">
        <v>1</v>
      </c>
      <c r="R2391">
        <v>54</v>
      </c>
      <c r="S2391">
        <v>53</v>
      </c>
      <c r="T2391" s="3">
        <v>40041</v>
      </c>
      <c r="U2391" t="s">
        <v>439</v>
      </c>
      <c r="V2391" t="s">
        <v>189</v>
      </c>
      <c r="W2391" t="s">
        <v>190</v>
      </c>
      <c r="X2391">
        <v>13.86</v>
      </c>
      <c r="Y2391">
        <v>53</v>
      </c>
      <c r="Z2391" t="s">
        <v>440</v>
      </c>
      <c r="AA2391" t="s">
        <v>441</v>
      </c>
      <c r="AB2391" t="s">
        <v>439</v>
      </c>
      <c r="AC2391" t="s">
        <v>189</v>
      </c>
      <c r="AD2391" t="s">
        <v>190</v>
      </c>
      <c r="AE2391" t="s">
        <v>442</v>
      </c>
      <c r="AF2391">
        <v>3</v>
      </c>
      <c r="AG2391">
        <v>3</v>
      </c>
      <c r="AH2391" t="s">
        <v>165</v>
      </c>
      <c r="AI2391" t="s">
        <v>166</v>
      </c>
      <c r="AJ2391" t="s">
        <v>3281</v>
      </c>
      <c r="AK2391" t="s">
        <v>61</v>
      </c>
      <c r="AL2391">
        <v>2</v>
      </c>
      <c r="AM2391" t="s">
        <v>167</v>
      </c>
      <c r="AN2391" t="s">
        <v>63</v>
      </c>
      <c r="AO2391" t="s">
        <v>64</v>
      </c>
      <c r="AP2391" t="s">
        <v>168</v>
      </c>
      <c r="AQ2391" t="s">
        <v>169</v>
      </c>
      <c r="AR2391" t="s">
        <v>67</v>
      </c>
      <c r="AS2391" t="s">
        <v>68</v>
      </c>
      <c r="AT2391" t="s">
        <v>69</v>
      </c>
      <c r="AU2391">
        <v>51</v>
      </c>
      <c r="AV2391">
        <v>22</v>
      </c>
      <c r="AW2391">
        <f>YEAR(ChinookMusic[[#This Row],[invoiceDate]])</f>
        <v>2009</v>
      </c>
      <c r="AX2391" t="str">
        <f>TEXT(ChinookMusic[[#This Row],[invoiceDate]],"MMMM")</f>
        <v>August</v>
      </c>
    </row>
    <row r="2392" spans="1:50" x14ac:dyDescent="0.3">
      <c r="A2392">
        <v>104</v>
      </c>
      <c r="B2392" t="s">
        <v>1211</v>
      </c>
      <c r="C2392">
        <v>146</v>
      </c>
      <c r="D2392" t="s">
        <v>1212</v>
      </c>
      <c r="E2392">
        <v>1786</v>
      </c>
      <c r="F2392" t="s">
        <v>2150</v>
      </c>
      <c r="G2392" t="s">
        <v>2151</v>
      </c>
      <c r="H2392">
        <v>194821</v>
      </c>
      <c r="I2392">
        <v>0.99</v>
      </c>
      <c r="J2392">
        <v>1</v>
      </c>
      <c r="K2392" t="s">
        <v>78</v>
      </c>
      <c r="L2392">
        <v>14</v>
      </c>
      <c r="M2392" t="s">
        <v>450</v>
      </c>
      <c r="N2392">
        <v>1</v>
      </c>
      <c r="O2392" t="s">
        <v>52</v>
      </c>
      <c r="P2392">
        <v>295</v>
      </c>
      <c r="Q2392">
        <v>1</v>
      </c>
      <c r="R2392">
        <v>54</v>
      </c>
      <c r="S2392">
        <v>53</v>
      </c>
      <c r="T2392" s="3">
        <v>40041</v>
      </c>
      <c r="U2392" t="s">
        <v>439</v>
      </c>
      <c r="V2392" t="s">
        <v>189</v>
      </c>
      <c r="W2392" t="s">
        <v>190</v>
      </c>
      <c r="X2392">
        <v>13.86</v>
      </c>
      <c r="Y2392">
        <v>53</v>
      </c>
      <c r="Z2392" t="s">
        <v>440</v>
      </c>
      <c r="AA2392" t="s">
        <v>441</v>
      </c>
      <c r="AB2392" t="s">
        <v>439</v>
      </c>
      <c r="AC2392" t="s">
        <v>189</v>
      </c>
      <c r="AD2392" t="s">
        <v>190</v>
      </c>
      <c r="AE2392" t="s">
        <v>442</v>
      </c>
      <c r="AF2392">
        <v>3</v>
      </c>
      <c r="AG2392">
        <v>3</v>
      </c>
      <c r="AH2392" t="s">
        <v>165</v>
      </c>
      <c r="AI2392" t="s">
        <v>166</v>
      </c>
      <c r="AJ2392" t="s">
        <v>3281</v>
      </c>
      <c r="AK2392" t="s">
        <v>61</v>
      </c>
      <c r="AL2392">
        <v>2</v>
      </c>
      <c r="AM2392" t="s">
        <v>167</v>
      </c>
      <c r="AN2392" t="s">
        <v>63</v>
      </c>
      <c r="AO2392" t="s">
        <v>64</v>
      </c>
      <c r="AP2392" t="s">
        <v>168</v>
      </c>
      <c r="AQ2392" t="s">
        <v>169</v>
      </c>
      <c r="AR2392" t="s">
        <v>67</v>
      </c>
      <c r="AS2392" t="s">
        <v>68</v>
      </c>
      <c r="AT2392" t="s">
        <v>69</v>
      </c>
      <c r="AU2392">
        <v>51</v>
      </c>
      <c r="AV2392">
        <v>22</v>
      </c>
      <c r="AW2392">
        <f>YEAR(ChinookMusic[[#This Row],[invoiceDate]])</f>
        <v>2009</v>
      </c>
      <c r="AX2392" t="str">
        <f>TEXT(ChinookMusic[[#This Row],[invoiceDate]],"MMMM")</f>
        <v>August</v>
      </c>
    </row>
    <row r="2393" spans="1:50" x14ac:dyDescent="0.3">
      <c r="A2393">
        <v>101</v>
      </c>
      <c r="B2393" t="s">
        <v>537</v>
      </c>
      <c r="C2393">
        <v>142</v>
      </c>
      <c r="D2393" t="s">
        <v>538</v>
      </c>
      <c r="E2393">
        <v>1723</v>
      </c>
      <c r="F2393" t="s">
        <v>539</v>
      </c>
      <c r="G2393" t="s">
        <v>73</v>
      </c>
      <c r="H2393">
        <v>263549</v>
      </c>
      <c r="I2393">
        <v>0.99</v>
      </c>
      <c r="J2393">
        <v>1</v>
      </c>
      <c r="K2393" t="s">
        <v>78</v>
      </c>
      <c r="L2393">
        <v>7</v>
      </c>
      <c r="M2393" t="s">
        <v>158</v>
      </c>
      <c r="N2393">
        <v>1</v>
      </c>
      <c r="O2393" t="s">
        <v>52</v>
      </c>
      <c r="P2393">
        <v>288</v>
      </c>
      <c r="Q2393">
        <v>1</v>
      </c>
      <c r="R2393">
        <v>54</v>
      </c>
      <c r="S2393">
        <v>53</v>
      </c>
      <c r="T2393" s="3">
        <v>40041</v>
      </c>
      <c r="U2393" t="s">
        <v>439</v>
      </c>
      <c r="V2393" t="s">
        <v>189</v>
      </c>
      <c r="W2393" t="s">
        <v>190</v>
      </c>
      <c r="X2393">
        <v>13.86</v>
      </c>
      <c r="Y2393">
        <v>53</v>
      </c>
      <c r="Z2393" t="s">
        <v>440</v>
      </c>
      <c r="AA2393" t="s">
        <v>441</v>
      </c>
      <c r="AB2393" t="s">
        <v>439</v>
      </c>
      <c r="AC2393" t="s">
        <v>189</v>
      </c>
      <c r="AD2393" t="s">
        <v>190</v>
      </c>
      <c r="AE2393" t="s">
        <v>442</v>
      </c>
      <c r="AF2393">
        <v>3</v>
      </c>
      <c r="AG2393">
        <v>3</v>
      </c>
      <c r="AH2393" t="s">
        <v>165</v>
      </c>
      <c r="AI2393" t="s">
        <v>166</v>
      </c>
      <c r="AJ2393" t="s">
        <v>3281</v>
      </c>
      <c r="AK2393" t="s">
        <v>61</v>
      </c>
      <c r="AL2393">
        <v>2</v>
      </c>
      <c r="AM2393" t="s">
        <v>167</v>
      </c>
      <c r="AN2393" t="s">
        <v>63</v>
      </c>
      <c r="AO2393" t="s">
        <v>64</v>
      </c>
      <c r="AP2393" t="s">
        <v>168</v>
      </c>
      <c r="AQ2393" t="s">
        <v>169</v>
      </c>
      <c r="AR2393" t="s">
        <v>67</v>
      </c>
      <c r="AS2393" t="s">
        <v>68</v>
      </c>
      <c r="AT2393" t="s">
        <v>69</v>
      </c>
      <c r="AU2393">
        <v>51</v>
      </c>
      <c r="AV2393">
        <v>22</v>
      </c>
      <c r="AW2393">
        <f>YEAR(ChinookMusic[[#This Row],[invoiceDate]])</f>
        <v>2009</v>
      </c>
      <c r="AX2393" t="str">
        <f>TEXT(ChinookMusic[[#This Row],[invoiceDate]],"MMMM")</f>
        <v>August</v>
      </c>
    </row>
    <row r="2394" spans="1:50" x14ac:dyDescent="0.3">
      <c r="A2394">
        <v>50</v>
      </c>
      <c r="B2394" t="s">
        <v>527</v>
      </c>
      <c r="C2394">
        <v>150</v>
      </c>
      <c r="D2394" t="s">
        <v>987</v>
      </c>
      <c r="E2394">
        <v>1831</v>
      </c>
      <c r="F2394" t="s">
        <v>2148</v>
      </c>
      <c r="G2394" t="s">
        <v>2149</v>
      </c>
      <c r="H2394">
        <v>188395</v>
      </c>
      <c r="I2394">
        <v>0.99</v>
      </c>
      <c r="J2394">
        <v>1</v>
      </c>
      <c r="K2394" t="s">
        <v>78</v>
      </c>
      <c r="L2394">
        <v>3</v>
      </c>
      <c r="M2394" t="s">
        <v>137</v>
      </c>
      <c r="N2394">
        <v>8</v>
      </c>
      <c r="O2394" t="s">
        <v>52</v>
      </c>
      <c r="P2394">
        <v>300</v>
      </c>
      <c r="Q2394">
        <v>1</v>
      </c>
      <c r="R2394">
        <v>54</v>
      </c>
      <c r="S2394">
        <v>53</v>
      </c>
      <c r="T2394" s="3">
        <v>40041</v>
      </c>
      <c r="U2394" t="s">
        <v>439</v>
      </c>
      <c r="V2394" t="s">
        <v>189</v>
      </c>
      <c r="W2394" t="s">
        <v>190</v>
      </c>
      <c r="X2394">
        <v>13.86</v>
      </c>
      <c r="Y2394">
        <v>53</v>
      </c>
      <c r="Z2394" t="s">
        <v>440</v>
      </c>
      <c r="AA2394" t="s">
        <v>441</v>
      </c>
      <c r="AB2394" t="s">
        <v>439</v>
      </c>
      <c r="AC2394" t="s">
        <v>189</v>
      </c>
      <c r="AD2394" t="s">
        <v>190</v>
      </c>
      <c r="AE2394" t="s">
        <v>442</v>
      </c>
      <c r="AF2394">
        <v>3</v>
      </c>
      <c r="AG2394">
        <v>3</v>
      </c>
      <c r="AH2394" t="s">
        <v>165</v>
      </c>
      <c r="AI2394" t="s">
        <v>166</v>
      </c>
      <c r="AJ2394" t="s">
        <v>3281</v>
      </c>
      <c r="AK2394" t="s">
        <v>61</v>
      </c>
      <c r="AL2394">
        <v>2</v>
      </c>
      <c r="AM2394" t="s">
        <v>167</v>
      </c>
      <c r="AN2394" t="s">
        <v>63</v>
      </c>
      <c r="AO2394" t="s">
        <v>64</v>
      </c>
      <c r="AP2394" t="s">
        <v>168</v>
      </c>
      <c r="AQ2394" t="s">
        <v>169</v>
      </c>
      <c r="AR2394" t="s">
        <v>67</v>
      </c>
      <c r="AS2394" t="s">
        <v>68</v>
      </c>
      <c r="AT2394" t="s">
        <v>69</v>
      </c>
      <c r="AU2394">
        <v>51</v>
      </c>
      <c r="AV2394">
        <v>22</v>
      </c>
      <c r="AW2394">
        <f>YEAR(ChinookMusic[[#This Row],[invoiceDate]])</f>
        <v>2009</v>
      </c>
      <c r="AX2394" t="str">
        <f>TEXT(ChinookMusic[[#This Row],[invoiceDate]],"MMMM")</f>
        <v>August</v>
      </c>
    </row>
    <row r="2395" spans="1:50" x14ac:dyDescent="0.3">
      <c r="A2395">
        <v>50</v>
      </c>
      <c r="B2395" t="s">
        <v>527</v>
      </c>
      <c r="C2395">
        <v>150</v>
      </c>
      <c r="D2395" t="s">
        <v>987</v>
      </c>
      <c r="E2395">
        <v>1831</v>
      </c>
      <c r="F2395" t="s">
        <v>2148</v>
      </c>
      <c r="G2395" t="s">
        <v>2149</v>
      </c>
      <c r="H2395">
        <v>188395</v>
      </c>
      <c r="I2395">
        <v>0.99</v>
      </c>
      <c r="J2395">
        <v>1</v>
      </c>
      <c r="K2395" t="s">
        <v>78</v>
      </c>
      <c r="L2395">
        <v>3</v>
      </c>
      <c r="M2395" t="s">
        <v>137</v>
      </c>
      <c r="N2395">
        <v>1</v>
      </c>
      <c r="O2395" t="s">
        <v>52</v>
      </c>
      <c r="P2395">
        <v>300</v>
      </c>
      <c r="Q2395">
        <v>1</v>
      </c>
      <c r="R2395">
        <v>54</v>
      </c>
      <c r="S2395">
        <v>53</v>
      </c>
      <c r="T2395" s="3">
        <v>40041</v>
      </c>
      <c r="U2395" t="s">
        <v>439</v>
      </c>
      <c r="V2395" t="s">
        <v>189</v>
      </c>
      <c r="W2395" t="s">
        <v>190</v>
      </c>
      <c r="X2395">
        <v>13.86</v>
      </c>
      <c r="Y2395">
        <v>53</v>
      </c>
      <c r="Z2395" t="s">
        <v>440</v>
      </c>
      <c r="AA2395" t="s">
        <v>441</v>
      </c>
      <c r="AB2395" t="s">
        <v>439</v>
      </c>
      <c r="AC2395" t="s">
        <v>189</v>
      </c>
      <c r="AD2395" t="s">
        <v>190</v>
      </c>
      <c r="AE2395" t="s">
        <v>442</v>
      </c>
      <c r="AF2395">
        <v>3</v>
      </c>
      <c r="AG2395">
        <v>3</v>
      </c>
      <c r="AH2395" t="s">
        <v>165</v>
      </c>
      <c r="AI2395" t="s">
        <v>166</v>
      </c>
      <c r="AJ2395" t="s">
        <v>3281</v>
      </c>
      <c r="AK2395" t="s">
        <v>61</v>
      </c>
      <c r="AL2395">
        <v>2</v>
      </c>
      <c r="AM2395" t="s">
        <v>167</v>
      </c>
      <c r="AN2395" t="s">
        <v>63</v>
      </c>
      <c r="AO2395" t="s">
        <v>64</v>
      </c>
      <c r="AP2395" t="s">
        <v>168</v>
      </c>
      <c r="AQ2395" t="s">
        <v>169</v>
      </c>
      <c r="AR2395" t="s">
        <v>67</v>
      </c>
      <c r="AS2395" t="s">
        <v>68</v>
      </c>
      <c r="AT2395" t="s">
        <v>69</v>
      </c>
      <c r="AU2395">
        <v>51</v>
      </c>
      <c r="AV2395">
        <v>22</v>
      </c>
      <c r="AW2395">
        <f>YEAR(ChinookMusic[[#This Row],[invoiceDate]])</f>
        <v>2009</v>
      </c>
      <c r="AX2395" t="str">
        <f>TEXT(ChinookMusic[[#This Row],[invoiceDate]],"MMMM")</f>
        <v>August</v>
      </c>
    </row>
    <row r="2396" spans="1:50" x14ac:dyDescent="0.3">
      <c r="A2396">
        <v>105</v>
      </c>
      <c r="B2396" t="s">
        <v>1217</v>
      </c>
      <c r="C2396">
        <v>147</v>
      </c>
      <c r="D2396" t="s">
        <v>1218</v>
      </c>
      <c r="E2396">
        <v>1795</v>
      </c>
      <c r="F2396" t="s">
        <v>2152</v>
      </c>
      <c r="G2396" t="s">
        <v>73</v>
      </c>
      <c r="H2396">
        <v>408163</v>
      </c>
      <c r="I2396">
        <v>0.99</v>
      </c>
      <c r="J2396">
        <v>1</v>
      </c>
      <c r="K2396" t="s">
        <v>78</v>
      </c>
      <c r="L2396">
        <v>1</v>
      </c>
      <c r="M2396" t="s">
        <v>51</v>
      </c>
      <c r="N2396">
        <v>8</v>
      </c>
      <c r="O2396" t="s">
        <v>52</v>
      </c>
      <c r="P2396">
        <v>296</v>
      </c>
      <c r="Q2396">
        <v>1</v>
      </c>
      <c r="R2396">
        <v>54</v>
      </c>
      <c r="S2396">
        <v>53</v>
      </c>
      <c r="T2396" s="3">
        <v>40041</v>
      </c>
      <c r="U2396" t="s">
        <v>439</v>
      </c>
      <c r="V2396" t="s">
        <v>189</v>
      </c>
      <c r="W2396" t="s">
        <v>190</v>
      </c>
      <c r="X2396">
        <v>13.86</v>
      </c>
      <c r="Y2396">
        <v>53</v>
      </c>
      <c r="Z2396" t="s">
        <v>440</v>
      </c>
      <c r="AA2396" t="s">
        <v>441</v>
      </c>
      <c r="AB2396" t="s">
        <v>439</v>
      </c>
      <c r="AC2396" t="s">
        <v>189</v>
      </c>
      <c r="AD2396" t="s">
        <v>190</v>
      </c>
      <c r="AE2396" t="s">
        <v>442</v>
      </c>
      <c r="AF2396">
        <v>3</v>
      </c>
      <c r="AG2396">
        <v>3</v>
      </c>
      <c r="AH2396" t="s">
        <v>165</v>
      </c>
      <c r="AI2396" t="s">
        <v>166</v>
      </c>
      <c r="AJ2396" t="s">
        <v>3281</v>
      </c>
      <c r="AK2396" t="s">
        <v>61</v>
      </c>
      <c r="AL2396">
        <v>2</v>
      </c>
      <c r="AM2396" t="s">
        <v>167</v>
      </c>
      <c r="AN2396" t="s">
        <v>63</v>
      </c>
      <c r="AO2396" t="s">
        <v>64</v>
      </c>
      <c r="AP2396" t="s">
        <v>168</v>
      </c>
      <c r="AQ2396" t="s">
        <v>169</v>
      </c>
      <c r="AR2396" t="s">
        <v>67</v>
      </c>
      <c r="AS2396" t="s">
        <v>68</v>
      </c>
      <c r="AT2396" t="s">
        <v>69</v>
      </c>
      <c r="AU2396">
        <v>51</v>
      </c>
      <c r="AV2396">
        <v>22</v>
      </c>
      <c r="AW2396">
        <f>YEAR(ChinookMusic[[#This Row],[invoiceDate]])</f>
        <v>2009</v>
      </c>
      <c r="AX2396" t="str">
        <f>TEXT(ChinookMusic[[#This Row],[invoiceDate]],"MMMM")</f>
        <v>August</v>
      </c>
    </row>
    <row r="2397" spans="1:50" x14ac:dyDescent="0.3">
      <c r="A2397">
        <v>105</v>
      </c>
      <c r="B2397" t="s">
        <v>1217</v>
      </c>
      <c r="C2397">
        <v>147</v>
      </c>
      <c r="D2397" t="s">
        <v>1218</v>
      </c>
      <c r="E2397">
        <v>1795</v>
      </c>
      <c r="F2397" t="s">
        <v>2152</v>
      </c>
      <c r="G2397" t="s">
        <v>73</v>
      </c>
      <c r="H2397">
        <v>408163</v>
      </c>
      <c r="I2397">
        <v>0.99</v>
      </c>
      <c r="J2397">
        <v>1</v>
      </c>
      <c r="K2397" t="s">
        <v>78</v>
      </c>
      <c r="L2397">
        <v>1</v>
      </c>
      <c r="M2397" t="s">
        <v>51</v>
      </c>
      <c r="N2397">
        <v>1</v>
      </c>
      <c r="O2397" t="s">
        <v>52</v>
      </c>
      <c r="P2397">
        <v>296</v>
      </c>
      <c r="Q2397">
        <v>1</v>
      </c>
      <c r="R2397">
        <v>54</v>
      </c>
      <c r="S2397">
        <v>53</v>
      </c>
      <c r="T2397" s="3">
        <v>40041</v>
      </c>
      <c r="U2397" t="s">
        <v>439</v>
      </c>
      <c r="V2397" t="s">
        <v>189</v>
      </c>
      <c r="W2397" t="s">
        <v>190</v>
      </c>
      <c r="X2397">
        <v>13.86</v>
      </c>
      <c r="Y2397">
        <v>53</v>
      </c>
      <c r="Z2397" t="s">
        <v>440</v>
      </c>
      <c r="AA2397" t="s">
        <v>441</v>
      </c>
      <c r="AB2397" t="s">
        <v>439</v>
      </c>
      <c r="AC2397" t="s">
        <v>189</v>
      </c>
      <c r="AD2397" t="s">
        <v>190</v>
      </c>
      <c r="AE2397" t="s">
        <v>442</v>
      </c>
      <c r="AF2397">
        <v>3</v>
      </c>
      <c r="AG2397">
        <v>3</v>
      </c>
      <c r="AH2397" t="s">
        <v>165</v>
      </c>
      <c r="AI2397" t="s">
        <v>166</v>
      </c>
      <c r="AJ2397" t="s">
        <v>3281</v>
      </c>
      <c r="AK2397" t="s">
        <v>61</v>
      </c>
      <c r="AL2397">
        <v>2</v>
      </c>
      <c r="AM2397" t="s">
        <v>167</v>
      </c>
      <c r="AN2397" t="s">
        <v>63</v>
      </c>
      <c r="AO2397" t="s">
        <v>64</v>
      </c>
      <c r="AP2397" t="s">
        <v>168</v>
      </c>
      <c r="AQ2397" t="s">
        <v>169</v>
      </c>
      <c r="AR2397" t="s">
        <v>67</v>
      </c>
      <c r="AS2397" t="s">
        <v>68</v>
      </c>
      <c r="AT2397" t="s">
        <v>69</v>
      </c>
      <c r="AU2397">
        <v>51</v>
      </c>
      <c r="AV2397">
        <v>22</v>
      </c>
      <c r="AW2397">
        <f>YEAR(ChinookMusic[[#This Row],[invoiceDate]])</f>
        <v>2009</v>
      </c>
      <c r="AX2397" t="str">
        <f>TEXT(ChinookMusic[[#This Row],[invoiceDate]],"MMMM")</f>
        <v>August</v>
      </c>
    </row>
    <row r="2398" spans="1:50" x14ac:dyDescent="0.3">
      <c r="A2398">
        <v>101</v>
      </c>
      <c r="B2398" t="s">
        <v>537</v>
      </c>
      <c r="C2398">
        <v>143</v>
      </c>
      <c r="D2398" t="s">
        <v>1420</v>
      </c>
      <c r="E2398">
        <v>1741</v>
      </c>
      <c r="F2398" t="s">
        <v>2153</v>
      </c>
      <c r="G2398" t="s">
        <v>73</v>
      </c>
      <c r="H2398">
        <v>261041</v>
      </c>
      <c r="I2398">
        <v>0.99</v>
      </c>
      <c r="J2398">
        <v>1</v>
      </c>
      <c r="K2398" t="s">
        <v>78</v>
      </c>
      <c r="L2398">
        <v>7</v>
      </c>
      <c r="M2398" t="s">
        <v>158</v>
      </c>
      <c r="N2398">
        <v>8</v>
      </c>
      <c r="O2398" t="s">
        <v>52</v>
      </c>
      <c r="P2398">
        <v>290</v>
      </c>
      <c r="Q2398">
        <v>1</v>
      </c>
      <c r="R2398">
        <v>54</v>
      </c>
      <c r="S2398">
        <v>53</v>
      </c>
      <c r="T2398" s="3">
        <v>40041</v>
      </c>
      <c r="U2398" t="s">
        <v>439</v>
      </c>
      <c r="V2398" t="s">
        <v>189</v>
      </c>
      <c r="W2398" t="s">
        <v>190</v>
      </c>
      <c r="X2398">
        <v>13.86</v>
      </c>
      <c r="Y2398">
        <v>53</v>
      </c>
      <c r="Z2398" t="s">
        <v>440</v>
      </c>
      <c r="AA2398" t="s">
        <v>441</v>
      </c>
      <c r="AB2398" t="s">
        <v>439</v>
      </c>
      <c r="AC2398" t="s">
        <v>189</v>
      </c>
      <c r="AD2398" t="s">
        <v>190</v>
      </c>
      <c r="AE2398" t="s">
        <v>442</v>
      </c>
      <c r="AF2398">
        <v>3</v>
      </c>
      <c r="AG2398">
        <v>3</v>
      </c>
      <c r="AH2398" t="s">
        <v>165</v>
      </c>
      <c r="AI2398" t="s">
        <v>166</v>
      </c>
      <c r="AJ2398" t="s">
        <v>3281</v>
      </c>
      <c r="AK2398" t="s">
        <v>61</v>
      </c>
      <c r="AL2398">
        <v>2</v>
      </c>
      <c r="AM2398" t="s">
        <v>167</v>
      </c>
      <c r="AN2398" t="s">
        <v>63</v>
      </c>
      <c r="AO2398" t="s">
        <v>64</v>
      </c>
      <c r="AP2398" t="s">
        <v>168</v>
      </c>
      <c r="AQ2398" t="s">
        <v>169</v>
      </c>
      <c r="AR2398" t="s">
        <v>67</v>
      </c>
      <c r="AS2398" t="s">
        <v>68</v>
      </c>
      <c r="AT2398" t="s">
        <v>69</v>
      </c>
      <c r="AU2398">
        <v>51</v>
      </c>
      <c r="AV2398">
        <v>22</v>
      </c>
      <c r="AW2398">
        <f>YEAR(ChinookMusic[[#This Row],[invoiceDate]])</f>
        <v>2009</v>
      </c>
      <c r="AX2398" t="str">
        <f>TEXT(ChinookMusic[[#This Row],[invoiceDate]],"MMMM")</f>
        <v>August</v>
      </c>
    </row>
    <row r="2399" spans="1:50" x14ac:dyDescent="0.3">
      <c r="A2399">
        <v>101</v>
      </c>
      <c r="B2399" t="s">
        <v>537</v>
      </c>
      <c r="C2399">
        <v>143</v>
      </c>
      <c r="D2399" t="s">
        <v>1420</v>
      </c>
      <c r="E2399">
        <v>1741</v>
      </c>
      <c r="F2399" t="s">
        <v>2153</v>
      </c>
      <c r="G2399" t="s">
        <v>73</v>
      </c>
      <c r="H2399">
        <v>261041</v>
      </c>
      <c r="I2399">
        <v>0.99</v>
      </c>
      <c r="J2399">
        <v>1</v>
      </c>
      <c r="K2399" t="s">
        <v>78</v>
      </c>
      <c r="L2399">
        <v>7</v>
      </c>
      <c r="M2399" t="s">
        <v>158</v>
      </c>
      <c r="N2399">
        <v>1</v>
      </c>
      <c r="O2399" t="s">
        <v>52</v>
      </c>
      <c r="P2399">
        <v>290</v>
      </c>
      <c r="Q2399">
        <v>1</v>
      </c>
      <c r="R2399">
        <v>54</v>
      </c>
      <c r="S2399">
        <v>53</v>
      </c>
      <c r="T2399" s="3">
        <v>40041</v>
      </c>
      <c r="U2399" t="s">
        <v>439</v>
      </c>
      <c r="V2399" t="s">
        <v>189</v>
      </c>
      <c r="W2399" t="s">
        <v>190</v>
      </c>
      <c r="X2399">
        <v>13.86</v>
      </c>
      <c r="Y2399">
        <v>53</v>
      </c>
      <c r="Z2399" t="s">
        <v>440</v>
      </c>
      <c r="AA2399" t="s">
        <v>441</v>
      </c>
      <c r="AB2399" t="s">
        <v>439</v>
      </c>
      <c r="AC2399" t="s">
        <v>189</v>
      </c>
      <c r="AD2399" t="s">
        <v>190</v>
      </c>
      <c r="AE2399" t="s">
        <v>442</v>
      </c>
      <c r="AF2399">
        <v>3</v>
      </c>
      <c r="AG2399">
        <v>3</v>
      </c>
      <c r="AH2399" t="s">
        <v>165</v>
      </c>
      <c r="AI2399" t="s">
        <v>166</v>
      </c>
      <c r="AJ2399" t="s">
        <v>3279</v>
      </c>
      <c r="AK2399" t="s">
        <v>61</v>
      </c>
      <c r="AL2399">
        <v>2</v>
      </c>
      <c r="AM2399" t="s">
        <v>167</v>
      </c>
      <c r="AN2399" t="s">
        <v>63</v>
      </c>
      <c r="AO2399" t="s">
        <v>64</v>
      </c>
      <c r="AP2399" t="s">
        <v>168</v>
      </c>
      <c r="AQ2399" t="s">
        <v>169</v>
      </c>
      <c r="AR2399" t="s">
        <v>67</v>
      </c>
      <c r="AS2399" t="s">
        <v>68</v>
      </c>
      <c r="AT2399" t="s">
        <v>69</v>
      </c>
      <c r="AU2399">
        <v>51</v>
      </c>
      <c r="AV2399">
        <v>22</v>
      </c>
      <c r="AW2399">
        <f>YEAR(ChinookMusic[[#This Row],[invoiceDate]])</f>
        <v>2009</v>
      </c>
      <c r="AX2399" t="str">
        <f>TEXT(ChinookMusic[[#This Row],[invoiceDate]],"MMMM")</f>
        <v>August</v>
      </c>
    </row>
    <row r="2400" spans="1:50" x14ac:dyDescent="0.3">
      <c r="A2400">
        <v>101</v>
      </c>
      <c r="B2400" t="s">
        <v>537</v>
      </c>
      <c r="C2400">
        <v>143</v>
      </c>
      <c r="D2400" t="s">
        <v>1420</v>
      </c>
      <c r="E2400">
        <v>1732</v>
      </c>
      <c r="F2400" t="s">
        <v>2154</v>
      </c>
      <c r="G2400" t="s">
        <v>73</v>
      </c>
      <c r="H2400">
        <v>246073</v>
      </c>
      <c r="I2400">
        <v>0.99</v>
      </c>
      <c r="J2400">
        <v>1</v>
      </c>
      <c r="K2400" t="s">
        <v>78</v>
      </c>
      <c r="L2400">
        <v>7</v>
      </c>
      <c r="M2400" t="s">
        <v>158</v>
      </c>
      <c r="N2400">
        <v>1</v>
      </c>
      <c r="O2400" t="s">
        <v>52</v>
      </c>
      <c r="P2400">
        <v>289</v>
      </c>
      <c r="Q2400">
        <v>1</v>
      </c>
      <c r="R2400">
        <v>54</v>
      </c>
      <c r="S2400">
        <v>53</v>
      </c>
      <c r="T2400" s="3">
        <v>40041</v>
      </c>
      <c r="U2400" t="s">
        <v>439</v>
      </c>
      <c r="V2400" t="s">
        <v>189</v>
      </c>
      <c r="W2400" t="s">
        <v>190</v>
      </c>
      <c r="X2400">
        <v>13.86</v>
      </c>
      <c r="Y2400">
        <v>53</v>
      </c>
      <c r="Z2400" t="s">
        <v>440</v>
      </c>
      <c r="AA2400" t="s">
        <v>441</v>
      </c>
      <c r="AB2400" t="s">
        <v>439</v>
      </c>
      <c r="AC2400" t="s">
        <v>189</v>
      </c>
      <c r="AD2400" t="s">
        <v>190</v>
      </c>
      <c r="AE2400" t="s">
        <v>442</v>
      </c>
      <c r="AF2400">
        <v>3</v>
      </c>
      <c r="AG2400">
        <v>3</v>
      </c>
      <c r="AH2400" t="s">
        <v>165</v>
      </c>
      <c r="AI2400" t="s">
        <v>166</v>
      </c>
      <c r="AJ2400" t="s">
        <v>3279</v>
      </c>
      <c r="AK2400" t="s">
        <v>61</v>
      </c>
      <c r="AL2400">
        <v>2</v>
      </c>
      <c r="AM2400" t="s">
        <v>167</v>
      </c>
      <c r="AN2400" t="s">
        <v>63</v>
      </c>
      <c r="AO2400" t="s">
        <v>64</v>
      </c>
      <c r="AP2400" t="s">
        <v>168</v>
      </c>
      <c r="AQ2400" t="s">
        <v>169</v>
      </c>
      <c r="AR2400" t="s">
        <v>67</v>
      </c>
      <c r="AS2400" t="s">
        <v>68</v>
      </c>
      <c r="AT2400" t="s">
        <v>69</v>
      </c>
      <c r="AU2400">
        <v>51</v>
      </c>
      <c r="AV2400">
        <v>22</v>
      </c>
      <c r="AW2400">
        <f>YEAR(ChinookMusic[[#This Row],[invoiceDate]])</f>
        <v>2009</v>
      </c>
      <c r="AX2400" t="str">
        <f>TEXT(ChinookMusic[[#This Row],[invoiceDate]],"MMMM")</f>
        <v>August</v>
      </c>
    </row>
    <row r="2401" spans="1:50" x14ac:dyDescent="0.3">
      <c r="A2401">
        <v>101</v>
      </c>
      <c r="B2401" t="s">
        <v>537</v>
      </c>
      <c r="C2401">
        <v>143</v>
      </c>
      <c r="D2401" t="s">
        <v>1420</v>
      </c>
      <c r="E2401">
        <v>1732</v>
      </c>
      <c r="F2401" t="s">
        <v>2154</v>
      </c>
      <c r="G2401" t="s">
        <v>73</v>
      </c>
      <c r="H2401">
        <v>246073</v>
      </c>
      <c r="I2401">
        <v>0.99</v>
      </c>
      <c r="J2401">
        <v>1</v>
      </c>
      <c r="K2401" t="s">
        <v>78</v>
      </c>
      <c r="L2401">
        <v>7</v>
      </c>
      <c r="M2401" t="s">
        <v>158</v>
      </c>
      <c r="N2401">
        <v>8</v>
      </c>
      <c r="O2401" t="s">
        <v>52</v>
      </c>
      <c r="P2401">
        <v>289</v>
      </c>
      <c r="Q2401">
        <v>1</v>
      </c>
      <c r="R2401">
        <v>54</v>
      </c>
      <c r="S2401">
        <v>53</v>
      </c>
      <c r="T2401" s="3">
        <v>40041</v>
      </c>
      <c r="U2401" t="s">
        <v>439</v>
      </c>
      <c r="V2401" t="s">
        <v>189</v>
      </c>
      <c r="W2401" t="s">
        <v>190</v>
      </c>
      <c r="X2401">
        <v>13.86</v>
      </c>
      <c r="Y2401">
        <v>53</v>
      </c>
      <c r="Z2401" t="s">
        <v>440</v>
      </c>
      <c r="AA2401" t="s">
        <v>441</v>
      </c>
      <c r="AB2401" t="s">
        <v>439</v>
      </c>
      <c r="AC2401" t="s">
        <v>189</v>
      </c>
      <c r="AD2401" t="s">
        <v>190</v>
      </c>
      <c r="AE2401" t="s">
        <v>442</v>
      </c>
      <c r="AF2401">
        <v>3</v>
      </c>
      <c r="AG2401">
        <v>3</v>
      </c>
      <c r="AH2401" t="s">
        <v>165</v>
      </c>
      <c r="AI2401" t="s">
        <v>166</v>
      </c>
      <c r="AJ2401" t="s">
        <v>3279</v>
      </c>
      <c r="AK2401" t="s">
        <v>61</v>
      </c>
      <c r="AL2401">
        <v>2</v>
      </c>
      <c r="AM2401" t="s">
        <v>167</v>
      </c>
      <c r="AN2401" t="s">
        <v>63</v>
      </c>
      <c r="AO2401" t="s">
        <v>64</v>
      </c>
      <c r="AP2401" t="s">
        <v>168</v>
      </c>
      <c r="AQ2401" t="s">
        <v>169</v>
      </c>
      <c r="AR2401" t="s">
        <v>67</v>
      </c>
      <c r="AS2401" t="s">
        <v>68</v>
      </c>
      <c r="AT2401" t="s">
        <v>69</v>
      </c>
      <c r="AU2401">
        <v>51</v>
      </c>
      <c r="AV2401">
        <v>22</v>
      </c>
      <c r="AW2401">
        <f>YEAR(ChinookMusic[[#This Row],[invoiceDate]])</f>
        <v>2009</v>
      </c>
      <c r="AX2401" t="str">
        <f>TEXT(ChinookMusic[[#This Row],[invoiceDate]],"MMMM")</f>
        <v>August</v>
      </c>
    </row>
    <row r="2402" spans="1:50" x14ac:dyDescent="0.3">
      <c r="A2402">
        <v>50</v>
      </c>
      <c r="B2402" t="s">
        <v>527</v>
      </c>
      <c r="C2402">
        <v>149</v>
      </c>
      <c r="D2402" t="s">
        <v>528</v>
      </c>
      <c r="E2402">
        <v>1813</v>
      </c>
      <c r="F2402" t="s">
        <v>328</v>
      </c>
      <c r="G2402" t="s">
        <v>529</v>
      </c>
      <c r="H2402">
        <v>398315</v>
      </c>
      <c r="I2402">
        <v>0.99</v>
      </c>
      <c r="J2402">
        <v>1</v>
      </c>
      <c r="K2402" t="s">
        <v>78</v>
      </c>
      <c r="L2402">
        <v>3</v>
      </c>
      <c r="M2402" t="s">
        <v>137</v>
      </c>
      <c r="N2402">
        <v>5</v>
      </c>
      <c r="O2402" t="s">
        <v>70</v>
      </c>
      <c r="P2402">
        <v>298</v>
      </c>
      <c r="Q2402">
        <v>1</v>
      </c>
      <c r="R2402">
        <v>54</v>
      </c>
      <c r="S2402">
        <v>53</v>
      </c>
      <c r="T2402" s="3">
        <v>40041</v>
      </c>
      <c r="U2402" t="s">
        <v>439</v>
      </c>
      <c r="V2402" t="s">
        <v>189</v>
      </c>
      <c r="W2402" t="s">
        <v>190</v>
      </c>
      <c r="X2402">
        <v>13.86</v>
      </c>
      <c r="Y2402">
        <v>53</v>
      </c>
      <c r="Z2402" t="s">
        <v>440</v>
      </c>
      <c r="AA2402" t="s">
        <v>441</v>
      </c>
      <c r="AB2402" t="s">
        <v>439</v>
      </c>
      <c r="AC2402" t="s">
        <v>189</v>
      </c>
      <c r="AD2402" t="s">
        <v>190</v>
      </c>
      <c r="AE2402" t="s">
        <v>442</v>
      </c>
      <c r="AF2402">
        <v>3</v>
      </c>
      <c r="AG2402">
        <v>3</v>
      </c>
      <c r="AH2402" t="s">
        <v>165</v>
      </c>
      <c r="AI2402" t="s">
        <v>166</v>
      </c>
      <c r="AJ2402" t="s">
        <v>3280</v>
      </c>
      <c r="AK2402" t="s">
        <v>61</v>
      </c>
      <c r="AL2402">
        <v>2</v>
      </c>
      <c r="AM2402" t="s">
        <v>167</v>
      </c>
      <c r="AN2402" t="s">
        <v>63</v>
      </c>
      <c r="AO2402" t="s">
        <v>64</v>
      </c>
      <c r="AP2402" t="s">
        <v>168</v>
      </c>
      <c r="AQ2402" t="s">
        <v>169</v>
      </c>
      <c r="AR2402" t="s">
        <v>67</v>
      </c>
      <c r="AS2402" t="s">
        <v>68</v>
      </c>
      <c r="AT2402" t="s">
        <v>69</v>
      </c>
      <c r="AU2402">
        <v>51</v>
      </c>
      <c r="AV2402">
        <v>22</v>
      </c>
      <c r="AW2402">
        <f>YEAR(ChinookMusic[[#This Row],[invoiceDate]])</f>
        <v>2009</v>
      </c>
      <c r="AX2402" t="str">
        <f>TEXT(ChinookMusic[[#This Row],[invoiceDate]],"MMMM")</f>
        <v>August</v>
      </c>
    </row>
    <row r="2403" spans="1:50" x14ac:dyDescent="0.3">
      <c r="A2403">
        <v>50</v>
      </c>
      <c r="B2403" t="s">
        <v>527</v>
      </c>
      <c r="C2403">
        <v>149</v>
      </c>
      <c r="D2403" t="s">
        <v>528</v>
      </c>
      <c r="E2403">
        <v>1813</v>
      </c>
      <c r="F2403" t="s">
        <v>328</v>
      </c>
      <c r="G2403" t="s">
        <v>529</v>
      </c>
      <c r="H2403">
        <v>398315</v>
      </c>
      <c r="I2403">
        <v>0.99</v>
      </c>
      <c r="J2403">
        <v>1</v>
      </c>
      <c r="K2403" t="s">
        <v>78</v>
      </c>
      <c r="L2403">
        <v>3</v>
      </c>
      <c r="M2403" t="s">
        <v>137</v>
      </c>
      <c r="N2403">
        <v>8</v>
      </c>
      <c r="O2403" t="s">
        <v>52</v>
      </c>
      <c r="P2403">
        <v>298</v>
      </c>
      <c r="Q2403">
        <v>1</v>
      </c>
      <c r="R2403">
        <v>54</v>
      </c>
      <c r="S2403">
        <v>53</v>
      </c>
      <c r="T2403" s="3">
        <v>40041</v>
      </c>
      <c r="U2403" t="s">
        <v>439</v>
      </c>
      <c r="V2403" t="s">
        <v>189</v>
      </c>
      <c r="W2403" t="s">
        <v>190</v>
      </c>
      <c r="X2403">
        <v>13.86</v>
      </c>
      <c r="Y2403">
        <v>53</v>
      </c>
      <c r="Z2403" t="s">
        <v>440</v>
      </c>
      <c r="AA2403" t="s">
        <v>441</v>
      </c>
      <c r="AB2403" t="s">
        <v>439</v>
      </c>
      <c r="AC2403" t="s">
        <v>189</v>
      </c>
      <c r="AD2403" t="s">
        <v>190</v>
      </c>
      <c r="AE2403" t="s">
        <v>442</v>
      </c>
      <c r="AF2403">
        <v>3</v>
      </c>
      <c r="AG2403">
        <v>3</v>
      </c>
      <c r="AH2403" t="s">
        <v>165</v>
      </c>
      <c r="AI2403" t="s">
        <v>166</v>
      </c>
      <c r="AJ2403" t="s">
        <v>3280</v>
      </c>
      <c r="AK2403" t="s">
        <v>61</v>
      </c>
      <c r="AL2403">
        <v>2</v>
      </c>
      <c r="AM2403" t="s">
        <v>167</v>
      </c>
      <c r="AN2403" t="s">
        <v>63</v>
      </c>
      <c r="AO2403" t="s">
        <v>64</v>
      </c>
      <c r="AP2403" t="s">
        <v>168</v>
      </c>
      <c r="AQ2403" t="s">
        <v>169</v>
      </c>
      <c r="AR2403" t="s">
        <v>67</v>
      </c>
      <c r="AS2403" t="s">
        <v>68</v>
      </c>
      <c r="AT2403" t="s">
        <v>69</v>
      </c>
      <c r="AU2403">
        <v>51</v>
      </c>
      <c r="AV2403">
        <v>22</v>
      </c>
      <c r="AW2403">
        <f>YEAR(ChinookMusic[[#This Row],[invoiceDate]])</f>
        <v>2009</v>
      </c>
      <c r="AX2403" t="str">
        <f>TEXT(ChinookMusic[[#This Row],[invoiceDate]],"MMMM")</f>
        <v>August</v>
      </c>
    </row>
    <row r="2404" spans="1:50" x14ac:dyDescent="0.3">
      <c r="A2404">
        <v>103</v>
      </c>
      <c r="B2404" t="s">
        <v>533</v>
      </c>
      <c r="C2404">
        <v>145</v>
      </c>
      <c r="D2404" t="s">
        <v>534</v>
      </c>
      <c r="E2404">
        <v>1759</v>
      </c>
      <c r="F2404" t="s">
        <v>2155</v>
      </c>
      <c r="G2404" t="s">
        <v>537</v>
      </c>
      <c r="H2404">
        <v>183066</v>
      </c>
      <c r="I2404">
        <v>0.99</v>
      </c>
      <c r="J2404">
        <v>1</v>
      </c>
      <c r="K2404" t="s">
        <v>78</v>
      </c>
      <c r="L2404">
        <v>7</v>
      </c>
      <c r="M2404" t="s">
        <v>158</v>
      </c>
      <c r="N2404">
        <v>8</v>
      </c>
      <c r="O2404" t="s">
        <v>52</v>
      </c>
      <c r="P2404">
        <v>292</v>
      </c>
      <c r="Q2404">
        <v>1</v>
      </c>
      <c r="R2404">
        <v>54</v>
      </c>
      <c r="S2404">
        <v>53</v>
      </c>
      <c r="T2404" s="3">
        <v>40041</v>
      </c>
      <c r="U2404" t="s">
        <v>439</v>
      </c>
      <c r="V2404" t="s">
        <v>189</v>
      </c>
      <c r="W2404" t="s">
        <v>190</v>
      </c>
      <c r="X2404">
        <v>13.86</v>
      </c>
      <c r="Y2404">
        <v>53</v>
      </c>
      <c r="Z2404" t="s">
        <v>440</v>
      </c>
      <c r="AA2404" t="s">
        <v>441</v>
      </c>
      <c r="AB2404" t="s">
        <v>439</v>
      </c>
      <c r="AC2404" t="s">
        <v>189</v>
      </c>
      <c r="AD2404" t="s">
        <v>190</v>
      </c>
      <c r="AE2404" t="s">
        <v>442</v>
      </c>
      <c r="AF2404">
        <v>3</v>
      </c>
      <c r="AG2404">
        <v>3</v>
      </c>
      <c r="AH2404" t="s">
        <v>165</v>
      </c>
      <c r="AI2404" t="s">
        <v>166</v>
      </c>
      <c r="AJ2404" t="s">
        <v>3280</v>
      </c>
      <c r="AK2404" t="s">
        <v>61</v>
      </c>
      <c r="AL2404">
        <v>2</v>
      </c>
      <c r="AM2404" t="s">
        <v>167</v>
      </c>
      <c r="AN2404" t="s">
        <v>63</v>
      </c>
      <c r="AO2404" t="s">
        <v>64</v>
      </c>
      <c r="AP2404" t="s">
        <v>168</v>
      </c>
      <c r="AQ2404" t="s">
        <v>169</v>
      </c>
      <c r="AR2404" t="s">
        <v>67</v>
      </c>
      <c r="AS2404" t="s">
        <v>68</v>
      </c>
      <c r="AT2404" t="s">
        <v>69</v>
      </c>
      <c r="AU2404">
        <v>51</v>
      </c>
      <c r="AV2404">
        <v>22</v>
      </c>
      <c r="AW2404">
        <f>YEAR(ChinookMusic[[#This Row],[invoiceDate]])</f>
        <v>2009</v>
      </c>
      <c r="AX2404" t="str">
        <f>TEXT(ChinookMusic[[#This Row],[invoiceDate]],"MMMM")</f>
        <v>August</v>
      </c>
    </row>
    <row r="2405" spans="1:50" x14ac:dyDescent="0.3">
      <c r="A2405">
        <v>103</v>
      </c>
      <c r="B2405" t="s">
        <v>533</v>
      </c>
      <c r="C2405">
        <v>145</v>
      </c>
      <c r="D2405" t="s">
        <v>534</v>
      </c>
      <c r="E2405">
        <v>1759</v>
      </c>
      <c r="F2405" t="s">
        <v>2155</v>
      </c>
      <c r="G2405" t="s">
        <v>537</v>
      </c>
      <c r="H2405">
        <v>183066</v>
      </c>
      <c r="I2405">
        <v>0.99</v>
      </c>
      <c r="J2405">
        <v>1</v>
      </c>
      <c r="K2405" t="s">
        <v>78</v>
      </c>
      <c r="L2405">
        <v>7</v>
      </c>
      <c r="M2405" t="s">
        <v>158</v>
      </c>
      <c r="N2405">
        <v>1</v>
      </c>
      <c r="O2405" t="s">
        <v>52</v>
      </c>
      <c r="P2405">
        <v>292</v>
      </c>
      <c r="Q2405">
        <v>1</v>
      </c>
      <c r="R2405">
        <v>54</v>
      </c>
      <c r="S2405">
        <v>53</v>
      </c>
      <c r="T2405" s="3">
        <v>40041</v>
      </c>
      <c r="U2405" t="s">
        <v>439</v>
      </c>
      <c r="V2405" t="s">
        <v>189</v>
      </c>
      <c r="W2405" t="s">
        <v>190</v>
      </c>
      <c r="X2405">
        <v>13.86</v>
      </c>
      <c r="Y2405">
        <v>53</v>
      </c>
      <c r="Z2405" t="s">
        <v>440</v>
      </c>
      <c r="AA2405" t="s">
        <v>441</v>
      </c>
      <c r="AB2405" t="s">
        <v>439</v>
      </c>
      <c r="AC2405" t="s">
        <v>189</v>
      </c>
      <c r="AD2405" t="s">
        <v>190</v>
      </c>
      <c r="AE2405" t="s">
        <v>442</v>
      </c>
      <c r="AF2405">
        <v>3</v>
      </c>
      <c r="AG2405">
        <v>3</v>
      </c>
      <c r="AH2405" t="s">
        <v>165</v>
      </c>
      <c r="AI2405" t="s">
        <v>166</v>
      </c>
      <c r="AJ2405" t="s">
        <v>3280</v>
      </c>
      <c r="AK2405" t="s">
        <v>61</v>
      </c>
      <c r="AL2405">
        <v>2</v>
      </c>
      <c r="AM2405" t="s">
        <v>167</v>
      </c>
      <c r="AN2405" t="s">
        <v>63</v>
      </c>
      <c r="AO2405" t="s">
        <v>64</v>
      </c>
      <c r="AP2405" t="s">
        <v>168</v>
      </c>
      <c r="AQ2405" t="s">
        <v>169</v>
      </c>
      <c r="AR2405" t="s">
        <v>67</v>
      </c>
      <c r="AS2405" t="s">
        <v>68</v>
      </c>
      <c r="AT2405" t="s">
        <v>69</v>
      </c>
      <c r="AU2405">
        <v>51</v>
      </c>
      <c r="AV2405">
        <v>22</v>
      </c>
      <c r="AW2405">
        <f>YEAR(ChinookMusic[[#This Row],[invoiceDate]])</f>
        <v>2009</v>
      </c>
      <c r="AX2405" t="str">
        <f>TEXT(ChinookMusic[[#This Row],[invoiceDate]],"MMMM")</f>
        <v>August</v>
      </c>
    </row>
    <row r="2406" spans="1:50" x14ac:dyDescent="0.3">
      <c r="A2406">
        <v>50</v>
      </c>
      <c r="B2406" t="s">
        <v>527</v>
      </c>
      <c r="C2406">
        <v>149</v>
      </c>
      <c r="D2406" t="s">
        <v>528</v>
      </c>
      <c r="E2406">
        <v>1822</v>
      </c>
      <c r="F2406" t="s">
        <v>1488</v>
      </c>
      <c r="G2406" t="s">
        <v>1489</v>
      </c>
      <c r="H2406">
        <v>137717</v>
      </c>
      <c r="I2406">
        <v>0.99</v>
      </c>
      <c r="J2406">
        <v>1</v>
      </c>
      <c r="K2406" t="s">
        <v>78</v>
      </c>
      <c r="L2406">
        <v>3</v>
      </c>
      <c r="M2406" t="s">
        <v>137</v>
      </c>
      <c r="N2406">
        <v>8</v>
      </c>
      <c r="O2406" t="s">
        <v>52</v>
      </c>
      <c r="P2406">
        <v>299</v>
      </c>
      <c r="Q2406">
        <v>1</v>
      </c>
      <c r="R2406">
        <v>54</v>
      </c>
      <c r="S2406">
        <v>53</v>
      </c>
      <c r="T2406" s="3">
        <v>40041</v>
      </c>
      <c r="U2406" t="s">
        <v>439</v>
      </c>
      <c r="V2406" t="s">
        <v>189</v>
      </c>
      <c r="W2406" t="s">
        <v>190</v>
      </c>
      <c r="X2406">
        <v>13.86</v>
      </c>
      <c r="Y2406">
        <v>53</v>
      </c>
      <c r="Z2406" t="s">
        <v>440</v>
      </c>
      <c r="AA2406" t="s">
        <v>441</v>
      </c>
      <c r="AB2406" t="s">
        <v>439</v>
      </c>
      <c r="AC2406" t="s">
        <v>189</v>
      </c>
      <c r="AD2406" t="s">
        <v>190</v>
      </c>
      <c r="AE2406" t="s">
        <v>442</v>
      </c>
      <c r="AF2406">
        <v>3</v>
      </c>
      <c r="AG2406">
        <v>3</v>
      </c>
      <c r="AH2406" t="s">
        <v>165</v>
      </c>
      <c r="AI2406" t="s">
        <v>166</v>
      </c>
      <c r="AJ2406" t="s">
        <v>3281</v>
      </c>
      <c r="AK2406" t="s">
        <v>61</v>
      </c>
      <c r="AL2406">
        <v>2</v>
      </c>
      <c r="AM2406" t="s">
        <v>167</v>
      </c>
      <c r="AN2406" t="s">
        <v>63</v>
      </c>
      <c r="AO2406" t="s">
        <v>64</v>
      </c>
      <c r="AP2406" t="s">
        <v>168</v>
      </c>
      <c r="AQ2406" t="s">
        <v>169</v>
      </c>
      <c r="AR2406" t="s">
        <v>67</v>
      </c>
      <c r="AS2406" t="s">
        <v>68</v>
      </c>
      <c r="AT2406" t="s">
        <v>69</v>
      </c>
      <c r="AU2406">
        <v>51</v>
      </c>
      <c r="AV2406">
        <v>22</v>
      </c>
      <c r="AW2406">
        <f>YEAR(ChinookMusic[[#This Row],[invoiceDate]])</f>
        <v>2009</v>
      </c>
      <c r="AX2406" t="str">
        <f>TEXT(ChinookMusic[[#This Row],[invoiceDate]],"MMMM")</f>
        <v>August</v>
      </c>
    </row>
    <row r="2407" spans="1:50" x14ac:dyDescent="0.3">
      <c r="A2407">
        <v>50</v>
      </c>
      <c r="B2407" t="s">
        <v>527</v>
      </c>
      <c r="C2407">
        <v>149</v>
      </c>
      <c r="D2407" t="s">
        <v>528</v>
      </c>
      <c r="E2407">
        <v>1822</v>
      </c>
      <c r="F2407" t="s">
        <v>1488</v>
      </c>
      <c r="G2407" t="s">
        <v>1489</v>
      </c>
      <c r="H2407">
        <v>137717</v>
      </c>
      <c r="I2407">
        <v>0.99</v>
      </c>
      <c r="J2407">
        <v>1</v>
      </c>
      <c r="K2407" t="s">
        <v>78</v>
      </c>
      <c r="L2407">
        <v>3</v>
      </c>
      <c r="M2407" t="s">
        <v>137</v>
      </c>
      <c r="N2407">
        <v>5</v>
      </c>
      <c r="O2407" t="s">
        <v>70</v>
      </c>
      <c r="P2407">
        <v>299</v>
      </c>
      <c r="Q2407">
        <v>1</v>
      </c>
      <c r="R2407">
        <v>54</v>
      </c>
      <c r="S2407">
        <v>53</v>
      </c>
      <c r="T2407" s="3">
        <v>40041</v>
      </c>
      <c r="U2407" t="s">
        <v>439</v>
      </c>
      <c r="V2407" t="s">
        <v>189</v>
      </c>
      <c r="W2407" t="s">
        <v>190</v>
      </c>
      <c r="X2407">
        <v>13.86</v>
      </c>
      <c r="Y2407">
        <v>53</v>
      </c>
      <c r="Z2407" t="s">
        <v>440</v>
      </c>
      <c r="AA2407" t="s">
        <v>441</v>
      </c>
      <c r="AB2407" t="s">
        <v>439</v>
      </c>
      <c r="AC2407" t="s">
        <v>189</v>
      </c>
      <c r="AD2407" t="s">
        <v>190</v>
      </c>
      <c r="AE2407" t="s">
        <v>442</v>
      </c>
      <c r="AF2407">
        <v>3</v>
      </c>
      <c r="AG2407">
        <v>3</v>
      </c>
      <c r="AH2407" t="s">
        <v>165</v>
      </c>
      <c r="AI2407" t="s">
        <v>166</v>
      </c>
      <c r="AJ2407" t="s">
        <v>3281</v>
      </c>
      <c r="AK2407" t="s">
        <v>61</v>
      </c>
      <c r="AL2407">
        <v>2</v>
      </c>
      <c r="AM2407" t="s">
        <v>167</v>
      </c>
      <c r="AN2407" t="s">
        <v>63</v>
      </c>
      <c r="AO2407" t="s">
        <v>64</v>
      </c>
      <c r="AP2407" t="s">
        <v>168</v>
      </c>
      <c r="AQ2407" t="s">
        <v>169</v>
      </c>
      <c r="AR2407" t="s">
        <v>67</v>
      </c>
      <c r="AS2407" t="s">
        <v>68</v>
      </c>
      <c r="AT2407" t="s">
        <v>69</v>
      </c>
      <c r="AU2407">
        <v>51</v>
      </c>
      <c r="AV2407">
        <v>22</v>
      </c>
      <c r="AW2407">
        <f>YEAR(ChinookMusic[[#This Row],[invoiceDate]])</f>
        <v>2009</v>
      </c>
      <c r="AX2407" t="str">
        <f>TEXT(ChinookMusic[[#This Row],[invoiceDate]],"MMMM")</f>
        <v>August</v>
      </c>
    </row>
    <row r="2408" spans="1:50" x14ac:dyDescent="0.3">
      <c r="A2408">
        <v>50</v>
      </c>
      <c r="B2408" t="s">
        <v>527</v>
      </c>
      <c r="C2408">
        <v>149</v>
      </c>
      <c r="D2408" t="s">
        <v>528</v>
      </c>
      <c r="E2408">
        <v>1822</v>
      </c>
      <c r="F2408" t="s">
        <v>1488</v>
      </c>
      <c r="G2408" t="s">
        <v>1489</v>
      </c>
      <c r="H2408">
        <v>137717</v>
      </c>
      <c r="I2408">
        <v>0.99</v>
      </c>
      <c r="J2408">
        <v>1</v>
      </c>
      <c r="K2408" t="s">
        <v>78</v>
      </c>
      <c r="L2408">
        <v>3</v>
      </c>
      <c r="M2408" t="s">
        <v>137</v>
      </c>
      <c r="N2408">
        <v>1</v>
      </c>
      <c r="O2408" t="s">
        <v>52</v>
      </c>
      <c r="P2408">
        <v>299</v>
      </c>
      <c r="Q2408">
        <v>1</v>
      </c>
      <c r="R2408">
        <v>54</v>
      </c>
      <c r="S2408">
        <v>53</v>
      </c>
      <c r="T2408" s="3">
        <v>40041</v>
      </c>
      <c r="U2408" t="s">
        <v>439</v>
      </c>
      <c r="V2408" t="s">
        <v>189</v>
      </c>
      <c r="W2408" t="s">
        <v>190</v>
      </c>
      <c r="X2408">
        <v>13.86</v>
      </c>
      <c r="Y2408">
        <v>53</v>
      </c>
      <c r="Z2408" t="s">
        <v>440</v>
      </c>
      <c r="AA2408" t="s">
        <v>441</v>
      </c>
      <c r="AB2408" t="s">
        <v>439</v>
      </c>
      <c r="AC2408" t="s">
        <v>189</v>
      </c>
      <c r="AD2408" t="s">
        <v>190</v>
      </c>
      <c r="AE2408" t="s">
        <v>442</v>
      </c>
      <c r="AF2408">
        <v>3</v>
      </c>
      <c r="AG2408">
        <v>3</v>
      </c>
      <c r="AH2408" t="s">
        <v>165</v>
      </c>
      <c r="AI2408" t="s">
        <v>166</v>
      </c>
      <c r="AJ2408" t="s">
        <v>3279</v>
      </c>
      <c r="AK2408" t="s">
        <v>61</v>
      </c>
      <c r="AL2408">
        <v>2</v>
      </c>
      <c r="AM2408" t="s">
        <v>167</v>
      </c>
      <c r="AN2408" t="s">
        <v>63</v>
      </c>
      <c r="AO2408" t="s">
        <v>64</v>
      </c>
      <c r="AP2408" t="s">
        <v>168</v>
      </c>
      <c r="AQ2408" t="s">
        <v>169</v>
      </c>
      <c r="AR2408" t="s">
        <v>67</v>
      </c>
      <c r="AS2408" t="s">
        <v>68</v>
      </c>
      <c r="AT2408" t="s">
        <v>69</v>
      </c>
      <c r="AU2408">
        <v>51</v>
      </c>
      <c r="AV2408">
        <v>22</v>
      </c>
      <c r="AW2408">
        <f>YEAR(ChinookMusic[[#This Row],[invoiceDate]])</f>
        <v>2009</v>
      </c>
      <c r="AX2408" t="str">
        <f>TEXT(ChinookMusic[[#This Row],[invoiceDate]],"MMMM")</f>
        <v>August</v>
      </c>
    </row>
    <row r="2409" spans="1:50" x14ac:dyDescent="0.3">
      <c r="A2409">
        <v>103</v>
      </c>
      <c r="B2409" t="s">
        <v>533</v>
      </c>
      <c r="C2409">
        <v>145</v>
      </c>
      <c r="D2409" t="s">
        <v>534</v>
      </c>
      <c r="E2409">
        <v>1768</v>
      </c>
      <c r="F2409" t="s">
        <v>535</v>
      </c>
      <c r="G2409" t="s">
        <v>536</v>
      </c>
      <c r="H2409">
        <v>203520</v>
      </c>
      <c r="I2409">
        <v>0.99</v>
      </c>
      <c r="J2409">
        <v>1</v>
      </c>
      <c r="K2409" t="s">
        <v>78</v>
      </c>
      <c r="L2409">
        <v>7</v>
      </c>
      <c r="M2409" t="s">
        <v>158</v>
      </c>
      <c r="N2409">
        <v>1</v>
      </c>
      <c r="O2409" t="s">
        <v>52</v>
      </c>
      <c r="P2409">
        <v>293</v>
      </c>
      <c r="Q2409">
        <v>1</v>
      </c>
      <c r="R2409">
        <v>54</v>
      </c>
      <c r="S2409">
        <v>53</v>
      </c>
      <c r="T2409" s="3">
        <v>40041</v>
      </c>
      <c r="U2409" t="s">
        <v>439</v>
      </c>
      <c r="V2409" t="s">
        <v>189</v>
      </c>
      <c r="W2409" t="s">
        <v>190</v>
      </c>
      <c r="X2409">
        <v>13.86</v>
      </c>
      <c r="Y2409">
        <v>53</v>
      </c>
      <c r="Z2409" t="s">
        <v>440</v>
      </c>
      <c r="AA2409" t="s">
        <v>441</v>
      </c>
      <c r="AB2409" t="s">
        <v>439</v>
      </c>
      <c r="AC2409" t="s">
        <v>189</v>
      </c>
      <c r="AD2409" t="s">
        <v>190</v>
      </c>
      <c r="AE2409" t="s">
        <v>442</v>
      </c>
      <c r="AF2409">
        <v>3</v>
      </c>
      <c r="AG2409">
        <v>3</v>
      </c>
      <c r="AH2409" t="s">
        <v>165</v>
      </c>
      <c r="AI2409" t="s">
        <v>166</v>
      </c>
      <c r="AJ2409" t="s">
        <v>3279</v>
      </c>
      <c r="AK2409" t="s">
        <v>61</v>
      </c>
      <c r="AL2409">
        <v>2</v>
      </c>
      <c r="AM2409" t="s">
        <v>167</v>
      </c>
      <c r="AN2409" t="s">
        <v>63</v>
      </c>
      <c r="AO2409" t="s">
        <v>64</v>
      </c>
      <c r="AP2409" t="s">
        <v>168</v>
      </c>
      <c r="AQ2409" t="s">
        <v>169</v>
      </c>
      <c r="AR2409" t="s">
        <v>67</v>
      </c>
      <c r="AS2409" t="s">
        <v>68</v>
      </c>
      <c r="AT2409" t="s">
        <v>69</v>
      </c>
      <c r="AU2409">
        <v>51</v>
      </c>
      <c r="AV2409">
        <v>22</v>
      </c>
      <c r="AW2409">
        <f>YEAR(ChinookMusic[[#This Row],[invoiceDate]])</f>
        <v>2009</v>
      </c>
      <c r="AX2409" t="str">
        <f>TEXT(ChinookMusic[[#This Row],[invoiceDate]],"MMMM")</f>
        <v>August</v>
      </c>
    </row>
    <row r="2410" spans="1:50" x14ac:dyDescent="0.3">
      <c r="A2410">
        <v>50</v>
      </c>
      <c r="B2410" t="s">
        <v>527</v>
      </c>
      <c r="C2410">
        <v>151</v>
      </c>
      <c r="D2410" t="s">
        <v>990</v>
      </c>
      <c r="E2410">
        <v>1840</v>
      </c>
      <c r="F2410" t="s">
        <v>2156</v>
      </c>
      <c r="G2410" t="s">
        <v>992</v>
      </c>
      <c r="H2410">
        <v>328254</v>
      </c>
      <c r="I2410">
        <v>0.99</v>
      </c>
      <c r="J2410">
        <v>1</v>
      </c>
      <c r="K2410" t="s">
        <v>78</v>
      </c>
      <c r="L2410">
        <v>3</v>
      </c>
      <c r="M2410" t="s">
        <v>137</v>
      </c>
      <c r="N2410">
        <v>1</v>
      </c>
      <c r="O2410" t="s">
        <v>52</v>
      </c>
      <c r="P2410">
        <v>301</v>
      </c>
      <c r="Q2410">
        <v>1</v>
      </c>
      <c r="R2410">
        <v>54</v>
      </c>
      <c r="S2410">
        <v>53</v>
      </c>
      <c r="T2410" s="3">
        <v>40041</v>
      </c>
      <c r="U2410" t="s">
        <v>439</v>
      </c>
      <c r="V2410" t="s">
        <v>189</v>
      </c>
      <c r="W2410" t="s">
        <v>190</v>
      </c>
      <c r="X2410">
        <v>13.86</v>
      </c>
      <c r="Y2410">
        <v>53</v>
      </c>
      <c r="Z2410" t="s">
        <v>440</v>
      </c>
      <c r="AA2410" t="s">
        <v>441</v>
      </c>
      <c r="AB2410" t="s">
        <v>439</v>
      </c>
      <c r="AC2410" t="s">
        <v>189</v>
      </c>
      <c r="AD2410" t="s">
        <v>190</v>
      </c>
      <c r="AE2410" t="s">
        <v>442</v>
      </c>
      <c r="AF2410">
        <v>3</v>
      </c>
      <c r="AG2410">
        <v>3</v>
      </c>
      <c r="AH2410" t="s">
        <v>165</v>
      </c>
      <c r="AI2410" t="s">
        <v>166</v>
      </c>
      <c r="AJ2410" t="s">
        <v>3279</v>
      </c>
      <c r="AK2410" t="s">
        <v>61</v>
      </c>
      <c r="AL2410">
        <v>2</v>
      </c>
      <c r="AM2410" t="s">
        <v>167</v>
      </c>
      <c r="AN2410" t="s">
        <v>63</v>
      </c>
      <c r="AO2410" t="s">
        <v>64</v>
      </c>
      <c r="AP2410" t="s">
        <v>168</v>
      </c>
      <c r="AQ2410" t="s">
        <v>169</v>
      </c>
      <c r="AR2410" t="s">
        <v>67</v>
      </c>
      <c r="AS2410" t="s">
        <v>68</v>
      </c>
      <c r="AT2410" t="s">
        <v>69</v>
      </c>
      <c r="AU2410">
        <v>51</v>
      </c>
      <c r="AV2410">
        <v>22</v>
      </c>
      <c r="AW2410">
        <f>YEAR(ChinookMusic[[#This Row],[invoiceDate]])</f>
        <v>2009</v>
      </c>
      <c r="AX2410" t="str">
        <f>TEXT(ChinookMusic[[#This Row],[invoiceDate]],"MMMM")</f>
        <v>August</v>
      </c>
    </row>
    <row r="2411" spans="1:50" x14ac:dyDescent="0.3">
      <c r="A2411">
        <v>50</v>
      </c>
      <c r="B2411" t="s">
        <v>527</v>
      </c>
      <c r="C2411">
        <v>151</v>
      </c>
      <c r="D2411" t="s">
        <v>990</v>
      </c>
      <c r="E2411">
        <v>1840</v>
      </c>
      <c r="F2411" t="s">
        <v>2156</v>
      </c>
      <c r="G2411" t="s">
        <v>992</v>
      </c>
      <c r="H2411">
        <v>328254</v>
      </c>
      <c r="I2411">
        <v>0.99</v>
      </c>
      <c r="J2411">
        <v>1</v>
      </c>
      <c r="K2411" t="s">
        <v>78</v>
      </c>
      <c r="L2411">
        <v>3</v>
      </c>
      <c r="M2411" t="s">
        <v>137</v>
      </c>
      <c r="N2411">
        <v>5</v>
      </c>
      <c r="O2411" t="s">
        <v>70</v>
      </c>
      <c r="P2411">
        <v>301</v>
      </c>
      <c r="Q2411">
        <v>1</v>
      </c>
      <c r="R2411">
        <v>54</v>
      </c>
      <c r="S2411">
        <v>53</v>
      </c>
      <c r="T2411" s="3">
        <v>40041</v>
      </c>
      <c r="U2411" t="s">
        <v>439</v>
      </c>
      <c r="V2411" t="s">
        <v>189</v>
      </c>
      <c r="W2411" t="s">
        <v>190</v>
      </c>
      <c r="X2411">
        <v>13.86</v>
      </c>
      <c r="Y2411">
        <v>53</v>
      </c>
      <c r="Z2411" t="s">
        <v>440</v>
      </c>
      <c r="AA2411" t="s">
        <v>441</v>
      </c>
      <c r="AB2411" t="s">
        <v>439</v>
      </c>
      <c r="AC2411" t="s">
        <v>189</v>
      </c>
      <c r="AD2411" t="s">
        <v>190</v>
      </c>
      <c r="AE2411" t="s">
        <v>442</v>
      </c>
      <c r="AF2411">
        <v>3</v>
      </c>
      <c r="AG2411">
        <v>3</v>
      </c>
      <c r="AH2411" t="s">
        <v>165</v>
      </c>
      <c r="AI2411" t="s">
        <v>166</v>
      </c>
      <c r="AJ2411" t="s">
        <v>3279</v>
      </c>
      <c r="AK2411" t="s">
        <v>61</v>
      </c>
      <c r="AL2411">
        <v>2</v>
      </c>
      <c r="AM2411" t="s">
        <v>167</v>
      </c>
      <c r="AN2411" t="s">
        <v>63</v>
      </c>
      <c r="AO2411" t="s">
        <v>64</v>
      </c>
      <c r="AP2411" t="s">
        <v>168</v>
      </c>
      <c r="AQ2411" t="s">
        <v>169</v>
      </c>
      <c r="AR2411" t="s">
        <v>67</v>
      </c>
      <c r="AS2411" t="s">
        <v>68</v>
      </c>
      <c r="AT2411" t="s">
        <v>69</v>
      </c>
      <c r="AU2411">
        <v>51</v>
      </c>
      <c r="AV2411">
        <v>22</v>
      </c>
      <c r="AW2411">
        <f>YEAR(ChinookMusic[[#This Row],[invoiceDate]])</f>
        <v>2009</v>
      </c>
      <c r="AX2411" t="str">
        <f>TEXT(ChinookMusic[[#This Row],[invoiceDate]],"MMMM")</f>
        <v>August</v>
      </c>
    </row>
    <row r="2412" spans="1:50" x14ac:dyDescent="0.3">
      <c r="A2412">
        <v>50</v>
      </c>
      <c r="B2412" t="s">
        <v>527</v>
      </c>
      <c r="C2412">
        <v>151</v>
      </c>
      <c r="D2412" t="s">
        <v>990</v>
      </c>
      <c r="E2412">
        <v>1840</v>
      </c>
      <c r="F2412" t="s">
        <v>2156</v>
      </c>
      <c r="G2412" t="s">
        <v>992</v>
      </c>
      <c r="H2412">
        <v>328254</v>
      </c>
      <c r="I2412">
        <v>0.99</v>
      </c>
      <c r="J2412">
        <v>1</v>
      </c>
      <c r="K2412" t="s">
        <v>78</v>
      </c>
      <c r="L2412">
        <v>3</v>
      </c>
      <c r="M2412" t="s">
        <v>137</v>
      </c>
      <c r="N2412">
        <v>8</v>
      </c>
      <c r="O2412" t="s">
        <v>52</v>
      </c>
      <c r="P2412">
        <v>301</v>
      </c>
      <c r="Q2412">
        <v>1</v>
      </c>
      <c r="R2412">
        <v>54</v>
      </c>
      <c r="S2412">
        <v>53</v>
      </c>
      <c r="T2412" s="3">
        <v>40041</v>
      </c>
      <c r="U2412" t="s">
        <v>439</v>
      </c>
      <c r="V2412" t="s">
        <v>189</v>
      </c>
      <c r="W2412" t="s">
        <v>190</v>
      </c>
      <c r="X2412">
        <v>13.86</v>
      </c>
      <c r="Y2412">
        <v>53</v>
      </c>
      <c r="Z2412" t="s">
        <v>440</v>
      </c>
      <c r="AA2412" t="s">
        <v>441</v>
      </c>
      <c r="AB2412" t="s">
        <v>439</v>
      </c>
      <c r="AC2412" t="s">
        <v>189</v>
      </c>
      <c r="AD2412" t="s">
        <v>190</v>
      </c>
      <c r="AE2412" t="s">
        <v>442</v>
      </c>
      <c r="AF2412">
        <v>3</v>
      </c>
      <c r="AG2412">
        <v>3</v>
      </c>
      <c r="AH2412" t="s">
        <v>165</v>
      </c>
      <c r="AI2412" t="s">
        <v>166</v>
      </c>
      <c r="AJ2412" t="s">
        <v>3280</v>
      </c>
      <c r="AK2412" t="s">
        <v>61</v>
      </c>
      <c r="AL2412">
        <v>2</v>
      </c>
      <c r="AM2412" t="s">
        <v>167</v>
      </c>
      <c r="AN2412" t="s">
        <v>63</v>
      </c>
      <c r="AO2412" t="s">
        <v>64</v>
      </c>
      <c r="AP2412" t="s">
        <v>168</v>
      </c>
      <c r="AQ2412" t="s">
        <v>169</v>
      </c>
      <c r="AR2412" t="s">
        <v>67</v>
      </c>
      <c r="AS2412" t="s">
        <v>68</v>
      </c>
      <c r="AT2412" t="s">
        <v>69</v>
      </c>
      <c r="AU2412">
        <v>51</v>
      </c>
      <c r="AV2412">
        <v>22</v>
      </c>
      <c r="AW2412">
        <f>YEAR(ChinookMusic[[#This Row],[invoiceDate]])</f>
        <v>2009</v>
      </c>
      <c r="AX2412" t="str">
        <f>TEXT(ChinookMusic[[#This Row],[invoiceDate]],"MMMM")</f>
        <v>August</v>
      </c>
    </row>
    <row r="2413" spans="1:50" x14ac:dyDescent="0.3">
      <c r="A2413">
        <v>104</v>
      </c>
      <c r="B2413" t="s">
        <v>1211</v>
      </c>
      <c r="C2413">
        <v>146</v>
      </c>
      <c r="D2413" t="s">
        <v>1212</v>
      </c>
      <c r="E2413">
        <v>1777</v>
      </c>
      <c r="F2413" t="s">
        <v>2157</v>
      </c>
      <c r="G2413" t="s">
        <v>2158</v>
      </c>
      <c r="H2413">
        <v>152424</v>
      </c>
      <c r="I2413">
        <v>0.99</v>
      </c>
      <c r="J2413">
        <v>1</v>
      </c>
      <c r="K2413" t="s">
        <v>78</v>
      </c>
      <c r="L2413">
        <v>14</v>
      </c>
      <c r="M2413" t="s">
        <v>450</v>
      </c>
      <c r="N2413">
        <v>8</v>
      </c>
      <c r="O2413" t="s">
        <v>52</v>
      </c>
      <c r="P2413">
        <v>294</v>
      </c>
      <c r="Q2413">
        <v>1</v>
      </c>
      <c r="R2413">
        <v>54</v>
      </c>
      <c r="S2413">
        <v>53</v>
      </c>
      <c r="T2413" s="3">
        <v>40041</v>
      </c>
      <c r="U2413" t="s">
        <v>439</v>
      </c>
      <c r="V2413" t="s">
        <v>189</v>
      </c>
      <c r="W2413" t="s">
        <v>190</v>
      </c>
      <c r="X2413">
        <v>13.86</v>
      </c>
      <c r="Y2413">
        <v>53</v>
      </c>
      <c r="Z2413" t="s">
        <v>440</v>
      </c>
      <c r="AA2413" t="s">
        <v>441</v>
      </c>
      <c r="AB2413" t="s">
        <v>439</v>
      </c>
      <c r="AC2413" t="s">
        <v>189</v>
      </c>
      <c r="AD2413" t="s">
        <v>190</v>
      </c>
      <c r="AE2413" t="s">
        <v>442</v>
      </c>
      <c r="AF2413">
        <v>3</v>
      </c>
      <c r="AG2413">
        <v>3</v>
      </c>
      <c r="AH2413" t="s">
        <v>165</v>
      </c>
      <c r="AI2413" t="s">
        <v>166</v>
      </c>
      <c r="AJ2413" t="s">
        <v>3280</v>
      </c>
      <c r="AK2413" t="s">
        <v>61</v>
      </c>
      <c r="AL2413">
        <v>2</v>
      </c>
      <c r="AM2413" t="s">
        <v>167</v>
      </c>
      <c r="AN2413" t="s">
        <v>63</v>
      </c>
      <c r="AO2413" t="s">
        <v>64</v>
      </c>
      <c r="AP2413" t="s">
        <v>168</v>
      </c>
      <c r="AQ2413" t="s">
        <v>169</v>
      </c>
      <c r="AR2413" t="s">
        <v>67</v>
      </c>
      <c r="AS2413" t="s">
        <v>68</v>
      </c>
      <c r="AT2413" t="s">
        <v>69</v>
      </c>
      <c r="AU2413">
        <v>51</v>
      </c>
      <c r="AV2413">
        <v>22</v>
      </c>
      <c r="AW2413">
        <f>YEAR(ChinookMusic[[#This Row],[invoiceDate]])</f>
        <v>2009</v>
      </c>
      <c r="AX2413" t="str">
        <f>TEXT(ChinookMusic[[#This Row],[invoiceDate]],"MMMM")</f>
        <v>August</v>
      </c>
    </row>
    <row r="2414" spans="1:50" x14ac:dyDescent="0.3">
      <c r="A2414">
        <v>104</v>
      </c>
      <c r="B2414" t="s">
        <v>1211</v>
      </c>
      <c r="C2414">
        <v>146</v>
      </c>
      <c r="D2414" t="s">
        <v>1212</v>
      </c>
      <c r="E2414">
        <v>1777</v>
      </c>
      <c r="F2414" t="s">
        <v>2157</v>
      </c>
      <c r="G2414" t="s">
        <v>2158</v>
      </c>
      <c r="H2414">
        <v>152424</v>
      </c>
      <c r="I2414">
        <v>0.99</v>
      </c>
      <c r="J2414">
        <v>1</v>
      </c>
      <c r="K2414" t="s">
        <v>78</v>
      </c>
      <c r="L2414">
        <v>14</v>
      </c>
      <c r="M2414" t="s">
        <v>450</v>
      </c>
      <c r="N2414">
        <v>1</v>
      </c>
      <c r="O2414" t="s">
        <v>52</v>
      </c>
      <c r="P2414">
        <v>294</v>
      </c>
      <c r="Q2414">
        <v>1</v>
      </c>
      <c r="R2414">
        <v>54</v>
      </c>
      <c r="S2414">
        <v>53</v>
      </c>
      <c r="T2414" s="3">
        <v>40041</v>
      </c>
      <c r="U2414" t="s">
        <v>439</v>
      </c>
      <c r="V2414" t="s">
        <v>189</v>
      </c>
      <c r="W2414" t="s">
        <v>190</v>
      </c>
      <c r="X2414">
        <v>13.86</v>
      </c>
      <c r="Y2414">
        <v>53</v>
      </c>
      <c r="Z2414" t="s">
        <v>440</v>
      </c>
      <c r="AA2414" t="s">
        <v>441</v>
      </c>
      <c r="AB2414" t="s">
        <v>439</v>
      </c>
      <c r="AC2414" t="s">
        <v>189</v>
      </c>
      <c r="AD2414" t="s">
        <v>190</v>
      </c>
      <c r="AE2414" t="s">
        <v>442</v>
      </c>
      <c r="AF2414">
        <v>3</v>
      </c>
      <c r="AG2414">
        <v>3</v>
      </c>
      <c r="AH2414" t="s">
        <v>165</v>
      </c>
      <c r="AI2414" t="s">
        <v>166</v>
      </c>
      <c r="AJ2414" t="s">
        <v>3280</v>
      </c>
      <c r="AK2414" t="s">
        <v>61</v>
      </c>
      <c r="AL2414">
        <v>2</v>
      </c>
      <c r="AM2414" t="s">
        <v>167</v>
      </c>
      <c r="AN2414" t="s">
        <v>63</v>
      </c>
      <c r="AO2414" t="s">
        <v>64</v>
      </c>
      <c r="AP2414" t="s">
        <v>168</v>
      </c>
      <c r="AQ2414" t="s">
        <v>169</v>
      </c>
      <c r="AR2414" t="s">
        <v>67</v>
      </c>
      <c r="AS2414" t="s">
        <v>68</v>
      </c>
      <c r="AT2414" t="s">
        <v>69</v>
      </c>
      <c r="AU2414">
        <v>51</v>
      </c>
      <c r="AV2414">
        <v>22</v>
      </c>
      <c r="AW2414">
        <f>YEAR(ChinookMusic[[#This Row],[invoiceDate]])</f>
        <v>2009</v>
      </c>
      <c r="AX2414" t="str">
        <f>TEXT(ChinookMusic[[#This Row],[invoiceDate]],"MMMM")</f>
        <v>August</v>
      </c>
    </row>
    <row r="2415" spans="1:50" x14ac:dyDescent="0.3">
      <c r="A2415">
        <v>102</v>
      </c>
      <c r="B2415" t="s">
        <v>977</v>
      </c>
      <c r="C2415">
        <v>144</v>
      </c>
      <c r="D2415" t="s">
        <v>978</v>
      </c>
      <c r="E2415">
        <v>1750</v>
      </c>
      <c r="F2415" t="s">
        <v>2159</v>
      </c>
      <c r="G2415" t="s">
        <v>980</v>
      </c>
      <c r="H2415">
        <v>133093</v>
      </c>
      <c r="I2415">
        <v>0.99</v>
      </c>
      <c r="J2415">
        <v>1</v>
      </c>
      <c r="K2415" t="s">
        <v>78</v>
      </c>
      <c r="L2415">
        <v>1</v>
      </c>
      <c r="M2415" t="s">
        <v>51</v>
      </c>
      <c r="N2415">
        <v>8</v>
      </c>
      <c r="O2415" t="s">
        <v>52</v>
      </c>
      <c r="P2415">
        <v>291</v>
      </c>
      <c r="Q2415">
        <v>1</v>
      </c>
      <c r="R2415">
        <v>54</v>
      </c>
      <c r="S2415">
        <v>53</v>
      </c>
      <c r="T2415" s="3">
        <v>40041</v>
      </c>
      <c r="U2415" t="s">
        <v>439</v>
      </c>
      <c r="V2415" t="s">
        <v>189</v>
      </c>
      <c r="W2415" t="s">
        <v>190</v>
      </c>
      <c r="X2415">
        <v>13.86</v>
      </c>
      <c r="Y2415">
        <v>53</v>
      </c>
      <c r="Z2415" t="s">
        <v>440</v>
      </c>
      <c r="AA2415" t="s">
        <v>441</v>
      </c>
      <c r="AB2415" t="s">
        <v>439</v>
      </c>
      <c r="AC2415" t="s">
        <v>189</v>
      </c>
      <c r="AD2415" t="s">
        <v>190</v>
      </c>
      <c r="AE2415" t="s">
        <v>442</v>
      </c>
      <c r="AF2415">
        <v>3</v>
      </c>
      <c r="AG2415">
        <v>3</v>
      </c>
      <c r="AH2415" t="s">
        <v>165</v>
      </c>
      <c r="AI2415" t="s">
        <v>166</v>
      </c>
      <c r="AJ2415" t="s">
        <v>3280</v>
      </c>
      <c r="AK2415" t="s">
        <v>61</v>
      </c>
      <c r="AL2415">
        <v>2</v>
      </c>
      <c r="AM2415" t="s">
        <v>167</v>
      </c>
      <c r="AN2415" t="s">
        <v>63</v>
      </c>
      <c r="AO2415" t="s">
        <v>64</v>
      </c>
      <c r="AP2415" t="s">
        <v>168</v>
      </c>
      <c r="AQ2415" t="s">
        <v>169</v>
      </c>
      <c r="AR2415" t="s">
        <v>67</v>
      </c>
      <c r="AS2415" t="s">
        <v>68</v>
      </c>
      <c r="AT2415" t="s">
        <v>69</v>
      </c>
      <c r="AU2415">
        <v>51</v>
      </c>
      <c r="AV2415">
        <v>22</v>
      </c>
      <c r="AW2415">
        <f>YEAR(ChinookMusic[[#This Row],[invoiceDate]])</f>
        <v>2009</v>
      </c>
      <c r="AX2415" t="str">
        <f>TEXT(ChinookMusic[[#This Row],[invoiceDate]],"MMMM")</f>
        <v>August</v>
      </c>
    </row>
    <row r="2416" spans="1:50" x14ac:dyDescent="0.3">
      <c r="A2416">
        <v>102</v>
      </c>
      <c r="B2416" t="s">
        <v>977</v>
      </c>
      <c r="C2416">
        <v>144</v>
      </c>
      <c r="D2416" t="s">
        <v>978</v>
      </c>
      <c r="E2416">
        <v>1750</v>
      </c>
      <c r="F2416" t="s">
        <v>2159</v>
      </c>
      <c r="G2416" t="s">
        <v>980</v>
      </c>
      <c r="H2416">
        <v>133093</v>
      </c>
      <c r="I2416">
        <v>0.99</v>
      </c>
      <c r="J2416">
        <v>1</v>
      </c>
      <c r="K2416" t="s">
        <v>78</v>
      </c>
      <c r="L2416">
        <v>1</v>
      </c>
      <c r="M2416" t="s">
        <v>51</v>
      </c>
      <c r="N2416">
        <v>1</v>
      </c>
      <c r="O2416" t="s">
        <v>52</v>
      </c>
      <c r="P2416">
        <v>291</v>
      </c>
      <c r="Q2416">
        <v>1</v>
      </c>
      <c r="R2416">
        <v>54</v>
      </c>
      <c r="S2416">
        <v>53</v>
      </c>
      <c r="T2416" s="3">
        <v>40041</v>
      </c>
      <c r="U2416" t="s">
        <v>439</v>
      </c>
      <c r="V2416" t="s">
        <v>189</v>
      </c>
      <c r="W2416" t="s">
        <v>190</v>
      </c>
      <c r="X2416">
        <v>13.86</v>
      </c>
      <c r="Y2416">
        <v>53</v>
      </c>
      <c r="Z2416" t="s">
        <v>440</v>
      </c>
      <c r="AA2416" t="s">
        <v>441</v>
      </c>
      <c r="AB2416" t="s">
        <v>439</v>
      </c>
      <c r="AC2416" t="s">
        <v>189</v>
      </c>
      <c r="AD2416" t="s">
        <v>190</v>
      </c>
      <c r="AE2416" t="s">
        <v>442</v>
      </c>
      <c r="AF2416">
        <v>3</v>
      </c>
      <c r="AG2416">
        <v>3</v>
      </c>
      <c r="AH2416" t="s">
        <v>165</v>
      </c>
      <c r="AI2416" t="s">
        <v>166</v>
      </c>
      <c r="AJ2416" t="s">
        <v>3280</v>
      </c>
      <c r="AK2416" t="s">
        <v>61</v>
      </c>
      <c r="AL2416">
        <v>2</v>
      </c>
      <c r="AM2416" t="s">
        <v>167</v>
      </c>
      <c r="AN2416" t="s">
        <v>63</v>
      </c>
      <c r="AO2416" t="s">
        <v>64</v>
      </c>
      <c r="AP2416" t="s">
        <v>168</v>
      </c>
      <c r="AQ2416" t="s">
        <v>169</v>
      </c>
      <c r="AR2416" t="s">
        <v>67</v>
      </c>
      <c r="AS2416" t="s">
        <v>68</v>
      </c>
      <c r="AT2416" t="s">
        <v>69</v>
      </c>
      <c r="AU2416">
        <v>51</v>
      </c>
      <c r="AV2416">
        <v>22</v>
      </c>
      <c r="AW2416">
        <f>YEAR(ChinookMusic[[#This Row],[invoiceDate]])</f>
        <v>2009</v>
      </c>
      <c r="AX2416" t="str">
        <f>TEXT(ChinookMusic[[#This Row],[invoiceDate]],"MMMM")</f>
        <v>August</v>
      </c>
    </row>
    <row r="2417" spans="1:50" x14ac:dyDescent="0.3">
      <c r="A2417">
        <v>150</v>
      </c>
      <c r="B2417" t="s">
        <v>1280</v>
      </c>
      <c r="C2417">
        <v>238</v>
      </c>
      <c r="D2417" t="s">
        <v>2160</v>
      </c>
      <c r="E2417">
        <v>3014</v>
      </c>
      <c r="F2417" t="s">
        <v>2161</v>
      </c>
      <c r="G2417" t="s">
        <v>1280</v>
      </c>
      <c r="H2417">
        <v>179853</v>
      </c>
      <c r="I2417">
        <v>0.99</v>
      </c>
      <c r="J2417">
        <v>1</v>
      </c>
      <c r="K2417" t="s">
        <v>78</v>
      </c>
      <c r="L2417">
        <v>1</v>
      </c>
      <c r="M2417" t="s">
        <v>51</v>
      </c>
      <c r="N2417">
        <v>8</v>
      </c>
      <c r="O2417" t="s">
        <v>52</v>
      </c>
      <c r="P2417">
        <v>492</v>
      </c>
      <c r="Q2417">
        <v>1</v>
      </c>
      <c r="R2417">
        <v>90</v>
      </c>
      <c r="S2417">
        <v>21</v>
      </c>
      <c r="T2417" s="3">
        <v>40204</v>
      </c>
      <c r="U2417" t="s">
        <v>229</v>
      </c>
      <c r="V2417" t="s">
        <v>230</v>
      </c>
      <c r="W2417" t="s">
        <v>140</v>
      </c>
      <c r="X2417">
        <v>0.99</v>
      </c>
      <c r="Y2417">
        <v>21</v>
      </c>
      <c r="Z2417" t="s">
        <v>231</v>
      </c>
      <c r="AA2417" t="s">
        <v>232</v>
      </c>
      <c r="AB2417" t="s">
        <v>229</v>
      </c>
      <c r="AC2417" t="s">
        <v>230</v>
      </c>
      <c r="AD2417" t="s">
        <v>140</v>
      </c>
      <c r="AE2417" t="s">
        <v>233</v>
      </c>
      <c r="AF2417">
        <v>5</v>
      </c>
      <c r="AG2417">
        <v>5</v>
      </c>
      <c r="AH2417" t="s">
        <v>59</v>
      </c>
      <c r="AI2417" t="s">
        <v>60</v>
      </c>
      <c r="AJ2417" t="s">
        <v>3280</v>
      </c>
      <c r="AK2417" t="s">
        <v>61</v>
      </c>
      <c r="AL2417">
        <v>2</v>
      </c>
      <c r="AM2417" t="s">
        <v>62</v>
      </c>
      <c r="AN2417" t="s">
        <v>63</v>
      </c>
      <c r="AO2417" t="s">
        <v>64</v>
      </c>
      <c r="AP2417" t="s">
        <v>65</v>
      </c>
      <c r="AQ2417" t="s">
        <v>66</v>
      </c>
      <c r="AR2417" t="s">
        <v>67</v>
      </c>
      <c r="AS2417" t="s">
        <v>68</v>
      </c>
      <c r="AT2417" t="s">
        <v>69</v>
      </c>
      <c r="AU2417">
        <v>59</v>
      </c>
      <c r="AV2417">
        <v>20</v>
      </c>
      <c r="AW2417">
        <f>YEAR(ChinookMusic[[#This Row],[invoiceDate]])</f>
        <v>2010</v>
      </c>
      <c r="AX2417" t="str">
        <f>TEXT(ChinookMusic[[#This Row],[invoiceDate]],"MMMM")</f>
        <v>January</v>
      </c>
    </row>
    <row r="2418" spans="1:50" x14ac:dyDescent="0.3">
      <c r="A2418">
        <v>150</v>
      </c>
      <c r="B2418" t="s">
        <v>1280</v>
      </c>
      <c r="C2418">
        <v>238</v>
      </c>
      <c r="D2418" t="s">
        <v>2160</v>
      </c>
      <c r="E2418">
        <v>3014</v>
      </c>
      <c r="F2418" t="s">
        <v>2161</v>
      </c>
      <c r="G2418" t="s">
        <v>1280</v>
      </c>
      <c r="H2418">
        <v>179853</v>
      </c>
      <c r="I2418">
        <v>0.99</v>
      </c>
      <c r="J2418">
        <v>1</v>
      </c>
      <c r="K2418" t="s">
        <v>78</v>
      </c>
      <c r="L2418">
        <v>1</v>
      </c>
      <c r="M2418" t="s">
        <v>51</v>
      </c>
      <c r="N2418">
        <v>5</v>
      </c>
      <c r="O2418" t="s">
        <v>70</v>
      </c>
      <c r="P2418">
        <v>492</v>
      </c>
      <c r="Q2418">
        <v>1</v>
      </c>
      <c r="R2418">
        <v>90</v>
      </c>
      <c r="S2418">
        <v>21</v>
      </c>
      <c r="T2418" s="3">
        <v>40204</v>
      </c>
      <c r="U2418" t="s">
        <v>229</v>
      </c>
      <c r="V2418" t="s">
        <v>230</v>
      </c>
      <c r="W2418" t="s">
        <v>140</v>
      </c>
      <c r="X2418">
        <v>0.99</v>
      </c>
      <c r="Y2418">
        <v>21</v>
      </c>
      <c r="Z2418" t="s">
        <v>231</v>
      </c>
      <c r="AA2418" t="s">
        <v>232</v>
      </c>
      <c r="AB2418" t="s">
        <v>229</v>
      </c>
      <c r="AC2418" t="s">
        <v>230</v>
      </c>
      <c r="AD2418" t="s">
        <v>140</v>
      </c>
      <c r="AE2418" t="s">
        <v>233</v>
      </c>
      <c r="AF2418">
        <v>5</v>
      </c>
      <c r="AG2418">
        <v>5</v>
      </c>
      <c r="AH2418" t="s">
        <v>59</v>
      </c>
      <c r="AI2418" t="s">
        <v>60</v>
      </c>
      <c r="AJ2418" t="s">
        <v>3280</v>
      </c>
      <c r="AK2418" t="s">
        <v>61</v>
      </c>
      <c r="AL2418">
        <v>2</v>
      </c>
      <c r="AM2418" t="s">
        <v>62</v>
      </c>
      <c r="AN2418" t="s">
        <v>63</v>
      </c>
      <c r="AO2418" t="s">
        <v>64</v>
      </c>
      <c r="AP2418" t="s">
        <v>65</v>
      </c>
      <c r="AQ2418" t="s">
        <v>66</v>
      </c>
      <c r="AR2418" t="s">
        <v>67</v>
      </c>
      <c r="AS2418" t="s">
        <v>68</v>
      </c>
      <c r="AT2418" t="s">
        <v>69</v>
      </c>
      <c r="AU2418">
        <v>59</v>
      </c>
      <c r="AV2418">
        <v>20</v>
      </c>
      <c r="AW2418">
        <f>YEAR(ChinookMusic[[#This Row],[invoiceDate]])</f>
        <v>2010</v>
      </c>
      <c r="AX2418" t="str">
        <f>TEXT(ChinookMusic[[#This Row],[invoiceDate]],"MMMM")</f>
        <v>January</v>
      </c>
    </row>
    <row r="2419" spans="1:50" x14ac:dyDescent="0.3">
      <c r="A2419">
        <v>150</v>
      </c>
      <c r="B2419" t="s">
        <v>1280</v>
      </c>
      <c r="C2419">
        <v>238</v>
      </c>
      <c r="D2419" t="s">
        <v>2160</v>
      </c>
      <c r="E2419">
        <v>3014</v>
      </c>
      <c r="F2419" t="s">
        <v>2161</v>
      </c>
      <c r="G2419" t="s">
        <v>1280</v>
      </c>
      <c r="H2419">
        <v>179853</v>
      </c>
      <c r="I2419">
        <v>0.99</v>
      </c>
      <c r="J2419">
        <v>1</v>
      </c>
      <c r="K2419" t="s">
        <v>78</v>
      </c>
      <c r="L2419">
        <v>1</v>
      </c>
      <c r="M2419" t="s">
        <v>51</v>
      </c>
      <c r="N2419">
        <v>1</v>
      </c>
      <c r="O2419" t="s">
        <v>52</v>
      </c>
      <c r="P2419">
        <v>492</v>
      </c>
      <c r="Q2419">
        <v>1</v>
      </c>
      <c r="R2419">
        <v>90</v>
      </c>
      <c r="S2419">
        <v>21</v>
      </c>
      <c r="T2419" s="3">
        <v>40204</v>
      </c>
      <c r="U2419" t="s">
        <v>229</v>
      </c>
      <c r="V2419" t="s">
        <v>230</v>
      </c>
      <c r="W2419" t="s">
        <v>140</v>
      </c>
      <c r="X2419">
        <v>0.99</v>
      </c>
      <c r="Y2419">
        <v>21</v>
      </c>
      <c r="Z2419" t="s">
        <v>231</v>
      </c>
      <c r="AA2419" t="s">
        <v>232</v>
      </c>
      <c r="AB2419" t="s">
        <v>229</v>
      </c>
      <c r="AC2419" t="s">
        <v>230</v>
      </c>
      <c r="AD2419" t="s">
        <v>140</v>
      </c>
      <c r="AE2419" t="s">
        <v>233</v>
      </c>
      <c r="AF2419">
        <v>5</v>
      </c>
      <c r="AG2419">
        <v>5</v>
      </c>
      <c r="AH2419" t="s">
        <v>59</v>
      </c>
      <c r="AI2419" t="s">
        <v>60</v>
      </c>
      <c r="AJ2419" t="s">
        <v>3280</v>
      </c>
      <c r="AK2419" t="s">
        <v>61</v>
      </c>
      <c r="AL2419">
        <v>2</v>
      </c>
      <c r="AM2419" t="s">
        <v>62</v>
      </c>
      <c r="AN2419" t="s">
        <v>63</v>
      </c>
      <c r="AO2419" t="s">
        <v>64</v>
      </c>
      <c r="AP2419" t="s">
        <v>65</v>
      </c>
      <c r="AQ2419" t="s">
        <v>66</v>
      </c>
      <c r="AR2419" t="s">
        <v>67</v>
      </c>
      <c r="AS2419" t="s">
        <v>68</v>
      </c>
      <c r="AT2419" t="s">
        <v>69</v>
      </c>
      <c r="AU2419">
        <v>59</v>
      </c>
      <c r="AV2419">
        <v>20</v>
      </c>
      <c r="AW2419">
        <f>YEAR(ChinookMusic[[#This Row],[invoiceDate]])</f>
        <v>2010</v>
      </c>
      <c r="AX2419" t="str">
        <f>TEXT(ChinookMusic[[#This Row],[invoiceDate]],"MMMM")</f>
        <v>January</v>
      </c>
    </row>
    <row r="2420" spans="1:50" x14ac:dyDescent="0.3">
      <c r="A2420">
        <v>41</v>
      </c>
      <c r="B2420" t="s">
        <v>310</v>
      </c>
      <c r="C2420">
        <v>71</v>
      </c>
      <c r="D2420" t="s">
        <v>311</v>
      </c>
      <c r="E2420">
        <v>884</v>
      </c>
      <c r="F2420" t="s">
        <v>2162</v>
      </c>
      <c r="G2420" t="s">
        <v>73</v>
      </c>
      <c r="H2420">
        <v>214831</v>
      </c>
      <c r="I2420">
        <v>0.99</v>
      </c>
      <c r="J2420">
        <v>1</v>
      </c>
      <c r="K2420" t="s">
        <v>78</v>
      </c>
      <c r="L2420">
        <v>7</v>
      </c>
      <c r="M2420" t="s">
        <v>158</v>
      </c>
      <c r="N2420">
        <v>1</v>
      </c>
      <c r="O2420" t="s">
        <v>52</v>
      </c>
      <c r="P2420">
        <v>1293</v>
      </c>
      <c r="Q2420">
        <v>1</v>
      </c>
      <c r="R2420">
        <v>239</v>
      </c>
      <c r="S2420">
        <v>55</v>
      </c>
      <c r="T2420" s="3">
        <v>40868</v>
      </c>
      <c r="U2420" t="s">
        <v>268</v>
      </c>
      <c r="V2420" t="s">
        <v>269</v>
      </c>
      <c r="W2420" t="s">
        <v>270</v>
      </c>
      <c r="X2420">
        <v>1.98</v>
      </c>
      <c r="Y2420">
        <v>55</v>
      </c>
      <c r="Z2420" t="s">
        <v>118</v>
      </c>
      <c r="AA2420" t="s">
        <v>271</v>
      </c>
      <c r="AB2420" t="s">
        <v>268</v>
      </c>
      <c r="AC2420" t="s">
        <v>269</v>
      </c>
      <c r="AD2420" t="s">
        <v>270</v>
      </c>
      <c r="AE2420" t="s">
        <v>272</v>
      </c>
      <c r="AF2420">
        <v>4</v>
      </c>
      <c r="AG2420">
        <v>4</v>
      </c>
      <c r="AH2420" t="s">
        <v>85</v>
      </c>
      <c r="AI2420" t="s">
        <v>86</v>
      </c>
      <c r="AJ2420" t="s">
        <v>3280</v>
      </c>
      <c r="AK2420" t="s">
        <v>61</v>
      </c>
      <c r="AL2420">
        <v>2</v>
      </c>
      <c r="AM2420" t="s">
        <v>87</v>
      </c>
      <c r="AN2420" t="s">
        <v>63</v>
      </c>
      <c r="AO2420" t="s">
        <v>64</v>
      </c>
      <c r="AP2420" t="s">
        <v>88</v>
      </c>
      <c r="AQ2420" t="s">
        <v>89</v>
      </c>
      <c r="AR2420" t="s">
        <v>67</v>
      </c>
      <c r="AS2420" t="s">
        <v>68</v>
      </c>
      <c r="AT2420" t="s">
        <v>69</v>
      </c>
      <c r="AU2420">
        <v>77</v>
      </c>
      <c r="AV2420">
        <v>21</v>
      </c>
      <c r="AW2420">
        <f>YEAR(ChinookMusic[[#This Row],[invoiceDate]])</f>
        <v>2011</v>
      </c>
      <c r="AX2420" t="str">
        <f>TEXT(ChinookMusic[[#This Row],[invoiceDate]],"MMMM")</f>
        <v>November</v>
      </c>
    </row>
    <row r="2421" spans="1:50" x14ac:dyDescent="0.3">
      <c r="A2421">
        <v>41</v>
      </c>
      <c r="B2421" t="s">
        <v>310</v>
      </c>
      <c r="C2421">
        <v>71</v>
      </c>
      <c r="D2421" t="s">
        <v>311</v>
      </c>
      <c r="E2421">
        <v>884</v>
      </c>
      <c r="F2421" t="s">
        <v>2162</v>
      </c>
      <c r="G2421" t="s">
        <v>73</v>
      </c>
      <c r="H2421">
        <v>214831</v>
      </c>
      <c r="I2421">
        <v>0.99</v>
      </c>
      <c r="J2421">
        <v>1</v>
      </c>
      <c r="K2421" t="s">
        <v>78</v>
      </c>
      <c r="L2421">
        <v>7</v>
      </c>
      <c r="M2421" t="s">
        <v>158</v>
      </c>
      <c r="N2421">
        <v>8</v>
      </c>
      <c r="O2421" t="s">
        <v>52</v>
      </c>
      <c r="P2421">
        <v>1293</v>
      </c>
      <c r="Q2421">
        <v>1</v>
      </c>
      <c r="R2421">
        <v>239</v>
      </c>
      <c r="S2421">
        <v>55</v>
      </c>
      <c r="T2421" s="3">
        <v>40868</v>
      </c>
      <c r="U2421" t="s">
        <v>268</v>
      </c>
      <c r="V2421" t="s">
        <v>269</v>
      </c>
      <c r="W2421" t="s">
        <v>270</v>
      </c>
      <c r="X2421">
        <v>1.98</v>
      </c>
      <c r="Y2421">
        <v>55</v>
      </c>
      <c r="Z2421" t="s">
        <v>118</v>
      </c>
      <c r="AA2421" t="s">
        <v>271</v>
      </c>
      <c r="AB2421" t="s">
        <v>268</v>
      </c>
      <c r="AC2421" t="s">
        <v>269</v>
      </c>
      <c r="AD2421" t="s">
        <v>270</v>
      </c>
      <c r="AE2421" t="s">
        <v>272</v>
      </c>
      <c r="AF2421">
        <v>4</v>
      </c>
      <c r="AG2421">
        <v>4</v>
      </c>
      <c r="AH2421" t="s">
        <v>85</v>
      </c>
      <c r="AI2421" t="s">
        <v>86</v>
      </c>
      <c r="AJ2421" t="s">
        <v>3280</v>
      </c>
      <c r="AK2421" t="s">
        <v>61</v>
      </c>
      <c r="AL2421">
        <v>2</v>
      </c>
      <c r="AM2421" t="s">
        <v>87</v>
      </c>
      <c r="AN2421" t="s">
        <v>63</v>
      </c>
      <c r="AO2421" t="s">
        <v>64</v>
      </c>
      <c r="AP2421" t="s">
        <v>88</v>
      </c>
      <c r="AQ2421" t="s">
        <v>89</v>
      </c>
      <c r="AR2421" t="s">
        <v>67</v>
      </c>
      <c r="AS2421" t="s">
        <v>68</v>
      </c>
      <c r="AT2421" t="s">
        <v>69</v>
      </c>
      <c r="AU2421">
        <v>77</v>
      </c>
      <c r="AV2421">
        <v>21</v>
      </c>
      <c r="AW2421">
        <f>YEAR(ChinookMusic[[#This Row],[invoiceDate]])</f>
        <v>2011</v>
      </c>
      <c r="AX2421" t="str">
        <f>TEXT(ChinookMusic[[#This Row],[invoiceDate]],"MMMM")</f>
        <v>November</v>
      </c>
    </row>
    <row r="2422" spans="1:50" x14ac:dyDescent="0.3">
      <c r="A2422">
        <v>41</v>
      </c>
      <c r="B2422" t="s">
        <v>310</v>
      </c>
      <c r="C2422">
        <v>71</v>
      </c>
      <c r="D2422" t="s">
        <v>311</v>
      </c>
      <c r="E2422">
        <v>886</v>
      </c>
      <c r="F2422" t="s">
        <v>2163</v>
      </c>
      <c r="G2422" t="s">
        <v>73</v>
      </c>
      <c r="H2422">
        <v>278125</v>
      </c>
      <c r="I2422">
        <v>0.99</v>
      </c>
      <c r="J2422">
        <v>1</v>
      </c>
      <c r="K2422" t="s">
        <v>78</v>
      </c>
      <c r="L2422">
        <v>7</v>
      </c>
      <c r="M2422" t="s">
        <v>158</v>
      </c>
      <c r="N2422">
        <v>8</v>
      </c>
      <c r="O2422" t="s">
        <v>52</v>
      </c>
      <c r="P2422">
        <v>1294</v>
      </c>
      <c r="Q2422">
        <v>1</v>
      </c>
      <c r="R2422">
        <v>239</v>
      </c>
      <c r="S2422">
        <v>55</v>
      </c>
      <c r="T2422" s="3">
        <v>40868</v>
      </c>
      <c r="U2422" t="s">
        <v>268</v>
      </c>
      <c r="V2422" t="s">
        <v>269</v>
      </c>
      <c r="W2422" t="s">
        <v>270</v>
      </c>
      <c r="X2422">
        <v>1.98</v>
      </c>
      <c r="Y2422">
        <v>55</v>
      </c>
      <c r="Z2422" t="s">
        <v>118</v>
      </c>
      <c r="AA2422" t="s">
        <v>271</v>
      </c>
      <c r="AB2422" t="s">
        <v>268</v>
      </c>
      <c r="AC2422" t="s">
        <v>269</v>
      </c>
      <c r="AD2422" t="s">
        <v>270</v>
      </c>
      <c r="AE2422" t="s">
        <v>272</v>
      </c>
      <c r="AF2422">
        <v>4</v>
      </c>
      <c r="AG2422">
        <v>4</v>
      </c>
      <c r="AH2422" t="s">
        <v>85</v>
      </c>
      <c r="AI2422" t="s">
        <v>86</v>
      </c>
      <c r="AJ2422" t="s">
        <v>3280</v>
      </c>
      <c r="AK2422" t="s">
        <v>61</v>
      </c>
      <c r="AL2422">
        <v>2</v>
      </c>
      <c r="AM2422" t="s">
        <v>87</v>
      </c>
      <c r="AN2422" t="s">
        <v>63</v>
      </c>
      <c r="AO2422" t="s">
        <v>64</v>
      </c>
      <c r="AP2422" t="s">
        <v>88</v>
      </c>
      <c r="AQ2422" t="s">
        <v>89</v>
      </c>
      <c r="AR2422" t="s">
        <v>67</v>
      </c>
      <c r="AS2422" t="s">
        <v>68</v>
      </c>
      <c r="AT2422" t="s">
        <v>69</v>
      </c>
      <c r="AU2422">
        <v>77</v>
      </c>
      <c r="AV2422">
        <v>21</v>
      </c>
      <c r="AW2422">
        <f>YEAR(ChinookMusic[[#This Row],[invoiceDate]])</f>
        <v>2011</v>
      </c>
      <c r="AX2422" t="str">
        <f>TEXT(ChinookMusic[[#This Row],[invoiceDate]],"MMMM")</f>
        <v>November</v>
      </c>
    </row>
    <row r="2423" spans="1:50" x14ac:dyDescent="0.3">
      <c r="A2423">
        <v>41</v>
      </c>
      <c r="B2423" t="s">
        <v>310</v>
      </c>
      <c r="C2423">
        <v>71</v>
      </c>
      <c r="D2423" t="s">
        <v>311</v>
      </c>
      <c r="E2423">
        <v>886</v>
      </c>
      <c r="F2423" t="s">
        <v>2163</v>
      </c>
      <c r="G2423" t="s">
        <v>73</v>
      </c>
      <c r="H2423">
        <v>278125</v>
      </c>
      <c r="I2423">
        <v>0.99</v>
      </c>
      <c r="J2423">
        <v>1</v>
      </c>
      <c r="K2423" t="s">
        <v>78</v>
      </c>
      <c r="L2423">
        <v>7</v>
      </c>
      <c r="M2423" t="s">
        <v>158</v>
      </c>
      <c r="N2423">
        <v>1</v>
      </c>
      <c r="O2423" t="s">
        <v>52</v>
      </c>
      <c r="P2423">
        <v>1294</v>
      </c>
      <c r="Q2423">
        <v>1</v>
      </c>
      <c r="R2423">
        <v>239</v>
      </c>
      <c r="S2423">
        <v>55</v>
      </c>
      <c r="T2423" s="3">
        <v>40868</v>
      </c>
      <c r="U2423" t="s">
        <v>268</v>
      </c>
      <c r="V2423" t="s">
        <v>269</v>
      </c>
      <c r="W2423" t="s">
        <v>270</v>
      </c>
      <c r="X2423">
        <v>1.98</v>
      </c>
      <c r="Y2423">
        <v>55</v>
      </c>
      <c r="Z2423" t="s">
        <v>118</v>
      </c>
      <c r="AA2423" t="s">
        <v>271</v>
      </c>
      <c r="AB2423" t="s">
        <v>268</v>
      </c>
      <c r="AC2423" t="s">
        <v>269</v>
      </c>
      <c r="AD2423" t="s">
        <v>270</v>
      </c>
      <c r="AE2423" t="s">
        <v>272</v>
      </c>
      <c r="AF2423">
        <v>4</v>
      </c>
      <c r="AG2423">
        <v>4</v>
      </c>
      <c r="AH2423" t="s">
        <v>85</v>
      </c>
      <c r="AI2423" t="s">
        <v>86</v>
      </c>
      <c r="AJ2423" t="s">
        <v>3280</v>
      </c>
      <c r="AK2423" t="s">
        <v>61</v>
      </c>
      <c r="AL2423">
        <v>2</v>
      </c>
      <c r="AM2423" t="s">
        <v>87</v>
      </c>
      <c r="AN2423" t="s">
        <v>63</v>
      </c>
      <c r="AO2423" t="s">
        <v>64</v>
      </c>
      <c r="AP2423" t="s">
        <v>88</v>
      </c>
      <c r="AQ2423" t="s">
        <v>89</v>
      </c>
      <c r="AR2423" t="s">
        <v>67</v>
      </c>
      <c r="AS2423" t="s">
        <v>68</v>
      </c>
      <c r="AT2423" t="s">
        <v>69</v>
      </c>
      <c r="AU2423">
        <v>77</v>
      </c>
      <c r="AV2423">
        <v>21</v>
      </c>
      <c r="AW2423">
        <f>YEAR(ChinookMusic[[#This Row],[invoiceDate]])</f>
        <v>2011</v>
      </c>
      <c r="AX2423" t="str">
        <f>TEXT(ChinookMusic[[#This Row],[invoiceDate]],"MMMM")</f>
        <v>November</v>
      </c>
    </row>
    <row r="2424" spans="1:50" x14ac:dyDescent="0.3">
      <c r="A2424">
        <v>27</v>
      </c>
      <c r="B2424" t="s">
        <v>360</v>
      </c>
      <c r="C2424">
        <v>86</v>
      </c>
      <c r="D2424" t="s">
        <v>365</v>
      </c>
      <c r="E2424">
        <v>1091</v>
      </c>
      <c r="F2424" t="s">
        <v>1375</v>
      </c>
      <c r="G2424" t="s">
        <v>73</v>
      </c>
      <c r="H2424">
        <v>236695</v>
      </c>
      <c r="I2424">
        <v>0.99</v>
      </c>
      <c r="J2424">
        <v>1</v>
      </c>
      <c r="K2424" t="s">
        <v>78</v>
      </c>
      <c r="L2424">
        <v>7</v>
      </c>
      <c r="M2424" t="s">
        <v>158</v>
      </c>
      <c r="N2424">
        <v>5</v>
      </c>
      <c r="O2424" t="s">
        <v>70</v>
      </c>
      <c r="P2424">
        <v>1900</v>
      </c>
      <c r="Q2424">
        <v>1</v>
      </c>
      <c r="R2424">
        <v>350</v>
      </c>
      <c r="S2424">
        <v>12</v>
      </c>
      <c r="T2424" s="3">
        <v>41364</v>
      </c>
      <c r="U2424" t="s">
        <v>376</v>
      </c>
      <c r="V2424" t="s">
        <v>377</v>
      </c>
      <c r="W2424" t="s">
        <v>289</v>
      </c>
      <c r="X2424">
        <v>1.98</v>
      </c>
      <c r="Y2424">
        <v>12</v>
      </c>
      <c r="Z2424" t="s">
        <v>378</v>
      </c>
      <c r="AA2424" t="s">
        <v>379</v>
      </c>
      <c r="AB2424" t="s">
        <v>376</v>
      </c>
      <c r="AC2424" t="s">
        <v>377</v>
      </c>
      <c r="AD2424" t="s">
        <v>289</v>
      </c>
      <c r="AE2424" t="s">
        <v>380</v>
      </c>
      <c r="AF2424">
        <v>3</v>
      </c>
      <c r="AG2424">
        <v>3</v>
      </c>
      <c r="AH2424" t="s">
        <v>165</v>
      </c>
      <c r="AI2424" t="s">
        <v>166</v>
      </c>
      <c r="AJ2424" t="s">
        <v>3280</v>
      </c>
      <c r="AK2424" t="s">
        <v>61</v>
      </c>
      <c r="AL2424">
        <v>2</v>
      </c>
      <c r="AM2424" t="s">
        <v>167</v>
      </c>
      <c r="AN2424" t="s">
        <v>63</v>
      </c>
      <c r="AO2424" t="s">
        <v>64</v>
      </c>
      <c r="AP2424" t="s">
        <v>168</v>
      </c>
      <c r="AQ2424" t="s">
        <v>169</v>
      </c>
      <c r="AR2424" t="s">
        <v>67</v>
      </c>
      <c r="AS2424" t="s">
        <v>68</v>
      </c>
      <c r="AT2424" t="s">
        <v>69</v>
      </c>
      <c r="AU2424">
        <v>51</v>
      </c>
      <c r="AV2424">
        <v>22</v>
      </c>
      <c r="AW2424">
        <f>YEAR(ChinookMusic[[#This Row],[invoiceDate]])</f>
        <v>2013</v>
      </c>
      <c r="AX2424" t="str">
        <f>TEXT(ChinookMusic[[#This Row],[invoiceDate]],"MMMM")</f>
        <v>March</v>
      </c>
    </row>
    <row r="2425" spans="1:50" x14ac:dyDescent="0.3">
      <c r="A2425">
        <v>27</v>
      </c>
      <c r="B2425" t="s">
        <v>360</v>
      </c>
      <c r="C2425">
        <v>86</v>
      </c>
      <c r="D2425" t="s">
        <v>365</v>
      </c>
      <c r="E2425">
        <v>1091</v>
      </c>
      <c r="F2425" t="s">
        <v>1375</v>
      </c>
      <c r="G2425" t="s">
        <v>73</v>
      </c>
      <c r="H2425">
        <v>236695</v>
      </c>
      <c r="I2425">
        <v>0.99</v>
      </c>
      <c r="J2425">
        <v>1</v>
      </c>
      <c r="K2425" t="s">
        <v>78</v>
      </c>
      <c r="L2425">
        <v>7</v>
      </c>
      <c r="M2425" t="s">
        <v>158</v>
      </c>
      <c r="N2425">
        <v>8</v>
      </c>
      <c r="O2425" t="s">
        <v>52</v>
      </c>
      <c r="P2425">
        <v>1900</v>
      </c>
      <c r="Q2425">
        <v>1</v>
      </c>
      <c r="R2425">
        <v>350</v>
      </c>
      <c r="S2425">
        <v>12</v>
      </c>
      <c r="T2425" s="3">
        <v>41364</v>
      </c>
      <c r="U2425" t="s">
        <v>376</v>
      </c>
      <c r="V2425" t="s">
        <v>377</v>
      </c>
      <c r="W2425" t="s">
        <v>289</v>
      </c>
      <c r="X2425">
        <v>1.98</v>
      </c>
      <c r="Y2425">
        <v>12</v>
      </c>
      <c r="Z2425" t="s">
        <v>378</v>
      </c>
      <c r="AA2425" t="s">
        <v>379</v>
      </c>
      <c r="AB2425" t="s">
        <v>376</v>
      </c>
      <c r="AC2425" t="s">
        <v>377</v>
      </c>
      <c r="AD2425" t="s">
        <v>289</v>
      </c>
      <c r="AE2425" t="s">
        <v>380</v>
      </c>
      <c r="AF2425">
        <v>3</v>
      </c>
      <c r="AG2425">
        <v>3</v>
      </c>
      <c r="AH2425" t="s">
        <v>165</v>
      </c>
      <c r="AI2425" t="s">
        <v>166</v>
      </c>
      <c r="AJ2425" t="s">
        <v>3280</v>
      </c>
      <c r="AK2425" t="s">
        <v>61</v>
      </c>
      <c r="AL2425">
        <v>2</v>
      </c>
      <c r="AM2425" t="s">
        <v>167</v>
      </c>
      <c r="AN2425" t="s">
        <v>63</v>
      </c>
      <c r="AO2425" t="s">
        <v>64</v>
      </c>
      <c r="AP2425" t="s">
        <v>168</v>
      </c>
      <c r="AQ2425" t="s">
        <v>169</v>
      </c>
      <c r="AR2425" t="s">
        <v>67</v>
      </c>
      <c r="AS2425" t="s">
        <v>68</v>
      </c>
      <c r="AT2425" t="s">
        <v>69</v>
      </c>
      <c r="AU2425">
        <v>51</v>
      </c>
      <c r="AV2425">
        <v>22</v>
      </c>
      <c r="AW2425">
        <f>YEAR(ChinookMusic[[#This Row],[invoiceDate]])</f>
        <v>2013</v>
      </c>
      <c r="AX2425" t="str">
        <f>TEXT(ChinookMusic[[#This Row],[invoiceDate]],"MMMM")</f>
        <v>March</v>
      </c>
    </row>
    <row r="2426" spans="1:50" x14ac:dyDescent="0.3">
      <c r="A2426">
        <v>111</v>
      </c>
      <c r="B2426" t="s">
        <v>582</v>
      </c>
      <c r="C2426">
        <v>165</v>
      </c>
      <c r="D2426" t="s">
        <v>583</v>
      </c>
      <c r="E2426">
        <v>2021</v>
      </c>
      <c r="F2426" t="s">
        <v>2164</v>
      </c>
      <c r="G2426" t="s">
        <v>73</v>
      </c>
      <c r="H2426">
        <v>262791</v>
      </c>
      <c r="I2426">
        <v>0.99</v>
      </c>
      <c r="J2426">
        <v>1</v>
      </c>
      <c r="K2426" t="s">
        <v>78</v>
      </c>
      <c r="L2426">
        <v>1</v>
      </c>
      <c r="M2426" t="s">
        <v>51</v>
      </c>
      <c r="N2426">
        <v>8</v>
      </c>
      <c r="O2426" t="s">
        <v>52</v>
      </c>
      <c r="P2426">
        <v>2053</v>
      </c>
      <c r="Q2426">
        <v>1</v>
      </c>
      <c r="R2426">
        <v>379</v>
      </c>
      <c r="S2426">
        <v>48</v>
      </c>
      <c r="T2426" s="3">
        <v>41488</v>
      </c>
      <c r="U2426" t="s">
        <v>351</v>
      </c>
      <c r="V2426" t="s">
        <v>352</v>
      </c>
      <c r="W2426" t="s">
        <v>353</v>
      </c>
      <c r="X2426">
        <v>1.98</v>
      </c>
      <c r="Y2426">
        <v>48</v>
      </c>
      <c r="Z2426" t="s">
        <v>354</v>
      </c>
      <c r="AA2426" t="s">
        <v>355</v>
      </c>
      <c r="AB2426" t="s">
        <v>351</v>
      </c>
      <c r="AC2426" t="s">
        <v>352</v>
      </c>
      <c r="AD2426" t="s">
        <v>353</v>
      </c>
      <c r="AE2426" t="s">
        <v>356</v>
      </c>
      <c r="AF2426">
        <v>5</v>
      </c>
      <c r="AG2426">
        <v>5</v>
      </c>
      <c r="AH2426" t="s">
        <v>59</v>
      </c>
      <c r="AI2426" t="s">
        <v>60</v>
      </c>
      <c r="AJ2426" t="s">
        <v>3280</v>
      </c>
      <c r="AK2426" t="s">
        <v>61</v>
      </c>
      <c r="AL2426">
        <v>2</v>
      </c>
      <c r="AM2426" t="s">
        <v>62</v>
      </c>
      <c r="AN2426" t="s">
        <v>63</v>
      </c>
      <c r="AO2426" t="s">
        <v>64</v>
      </c>
      <c r="AP2426" t="s">
        <v>65</v>
      </c>
      <c r="AQ2426" t="s">
        <v>66</v>
      </c>
      <c r="AR2426" t="s">
        <v>67</v>
      </c>
      <c r="AS2426" t="s">
        <v>68</v>
      </c>
      <c r="AT2426" t="s">
        <v>69</v>
      </c>
      <c r="AU2426">
        <v>59</v>
      </c>
      <c r="AV2426">
        <v>20</v>
      </c>
      <c r="AW2426">
        <f>YEAR(ChinookMusic[[#This Row],[invoiceDate]])</f>
        <v>2013</v>
      </c>
      <c r="AX2426" t="str">
        <f>TEXT(ChinookMusic[[#This Row],[invoiceDate]],"MMMM")</f>
        <v>August</v>
      </c>
    </row>
    <row r="2427" spans="1:50" x14ac:dyDescent="0.3">
      <c r="A2427">
        <v>111</v>
      </c>
      <c r="B2427" t="s">
        <v>582</v>
      </c>
      <c r="C2427">
        <v>165</v>
      </c>
      <c r="D2427" t="s">
        <v>583</v>
      </c>
      <c r="E2427">
        <v>2021</v>
      </c>
      <c r="F2427" t="s">
        <v>2164</v>
      </c>
      <c r="G2427" t="s">
        <v>73</v>
      </c>
      <c r="H2427">
        <v>262791</v>
      </c>
      <c r="I2427">
        <v>0.99</v>
      </c>
      <c r="J2427">
        <v>1</v>
      </c>
      <c r="K2427" t="s">
        <v>78</v>
      </c>
      <c r="L2427">
        <v>1</v>
      </c>
      <c r="M2427" t="s">
        <v>51</v>
      </c>
      <c r="N2427">
        <v>1</v>
      </c>
      <c r="O2427" t="s">
        <v>52</v>
      </c>
      <c r="P2427">
        <v>2053</v>
      </c>
      <c r="Q2427">
        <v>1</v>
      </c>
      <c r="R2427">
        <v>379</v>
      </c>
      <c r="S2427">
        <v>48</v>
      </c>
      <c r="T2427" s="3">
        <v>41488</v>
      </c>
      <c r="U2427" t="s">
        <v>351</v>
      </c>
      <c r="V2427" t="s">
        <v>352</v>
      </c>
      <c r="W2427" t="s">
        <v>353</v>
      </c>
      <c r="X2427">
        <v>1.98</v>
      </c>
      <c r="Y2427">
        <v>48</v>
      </c>
      <c r="Z2427" t="s">
        <v>354</v>
      </c>
      <c r="AA2427" t="s">
        <v>355</v>
      </c>
      <c r="AB2427" t="s">
        <v>351</v>
      </c>
      <c r="AC2427" t="s">
        <v>352</v>
      </c>
      <c r="AD2427" t="s">
        <v>353</v>
      </c>
      <c r="AE2427" t="s">
        <v>356</v>
      </c>
      <c r="AF2427">
        <v>5</v>
      </c>
      <c r="AG2427">
        <v>5</v>
      </c>
      <c r="AH2427" t="s">
        <v>59</v>
      </c>
      <c r="AI2427" t="s">
        <v>60</v>
      </c>
      <c r="AJ2427" t="s">
        <v>3280</v>
      </c>
      <c r="AK2427" t="s">
        <v>61</v>
      </c>
      <c r="AL2427">
        <v>2</v>
      </c>
      <c r="AM2427" t="s">
        <v>62</v>
      </c>
      <c r="AN2427" t="s">
        <v>63</v>
      </c>
      <c r="AO2427" t="s">
        <v>64</v>
      </c>
      <c r="AP2427" t="s">
        <v>65</v>
      </c>
      <c r="AQ2427" t="s">
        <v>66</v>
      </c>
      <c r="AR2427" t="s">
        <v>67</v>
      </c>
      <c r="AS2427" t="s">
        <v>68</v>
      </c>
      <c r="AT2427" t="s">
        <v>69</v>
      </c>
      <c r="AU2427">
        <v>59</v>
      </c>
      <c r="AV2427">
        <v>20</v>
      </c>
      <c r="AW2427">
        <f>YEAR(ChinookMusic[[#This Row],[invoiceDate]])</f>
        <v>2013</v>
      </c>
      <c r="AX2427" t="str">
        <f>TEXT(ChinookMusic[[#This Row],[invoiceDate]],"MMMM")</f>
        <v>August</v>
      </c>
    </row>
    <row r="2428" spans="1:50" x14ac:dyDescent="0.3">
      <c r="A2428">
        <v>111</v>
      </c>
      <c r="B2428" t="s">
        <v>582</v>
      </c>
      <c r="C2428">
        <v>165</v>
      </c>
      <c r="D2428" t="s">
        <v>583</v>
      </c>
      <c r="E2428">
        <v>2023</v>
      </c>
      <c r="F2428" t="s">
        <v>2165</v>
      </c>
      <c r="G2428" t="s">
        <v>73</v>
      </c>
      <c r="H2428">
        <v>258351</v>
      </c>
      <c r="I2428">
        <v>0.99</v>
      </c>
      <c r="J2428">
        <v>1</v>
      </c>
      <c r="K2428" t="s">
        <v>78</v>
      </c>
      <c r="L2428">
        <v>1</v>
      </c>
      <c r="M2428" t="s">
        <v>51</v>
      </c>
      <c r="N2428">
        <v>8</v>
      </c>
      <c r="O2428" t="s">
        <v>52</v>
      </c>
      <c r="P2428">
        <v>2054</v>
      </c>
      <c r="Q2428">
        <v>1</v>
      </c>
      <c r="R2428">
        <v>379</v>
      </c>
      <c r="S2428">
        <v>48</v>
      </c>
      <c r="T2428" s="3">
        <v>41488</v>
      </c>
      <c r="U2428" t="s">
        <v>351</v>
      </c>
      <c r="V2428" t="s">
        <v>352</v>
      </c>
      <c r="W2428" t="s">
        <v>353</v>
      </c>
      <c r="X2428">
        <v>1.98</v>
      </c>
      <c r="Y2428">
        <v>48</v>
      </c>
      <c r="Z2428" t="s">
        <v>354</v>
      </c>
      <c r="AA2428" t="s">
        <v>355</v>
      </c>
      <c r="AB2428" t="s">
        <v>351</v>
      </c>
      <c r="AC2428" t="s">
        <v>352</v>
      </c>
      <c r="AD2428" t="s">
        <v>353</v>
      </c>
      <c r="AE2428" t="s">
        <v>356</v>
      </c>
      <c r="AF2428">
        <v>5</v>
      </c>
      <c r="AG2428">
        <v>5</v>
      </c>
      <c r="AH2428" t="s">
        <v>59</v>
      </c>
      <c r="AI2428" t="s">
        <v>60</v>
      </c>
      <c r="AJ2428" t="s">
        <v>3280</v>
      </c>
      <c r="AK2428" t="s">
        <v>61</v>
      </c>
      <c r="AL2428">
        <v>2</v>
      </c>
      <c r="AM2428" t="s">
        <v>62</v>
      </c>
      <c r="AN2428" t="s">
        <v>63</v>
      </c>
      <c r="AO2428" t="s">
        <v>64</v>
      </c>
      <c r="AP2428" t="s">
        <v>65</v>
      </c>
      <c r="AQ2428" t="s">
        <v>66</v>
      </c>
      <c r="AR2428" t="s">
        <v>67</v>
      </c>
      <c r="AS2428" t="s">
        <v>68</v>
      </c>
      <c r="AT2428" t="s">
        <v>69</v>
      </c>
      <c r="AU2428">
        <v>59</v>
      </c>
      <c r="AV2428">
        <v>20</v>
      </c>
      <c r="AW2428">
        <f>YEAR(ChinookMusic[[#This Row],[invoiceDate]])</f>
        <v>2013</v>
      </c>
      <c r="AX2428" t="str">
        <f>TEXT(ChinookMusic[[#This Row],[invoiceDate]],"MMMM")</f>
        <v>August</v>
      </c>
    </row>
    <row r="2429" spans="1:50" x14ac:dyDescent="0.3">
      <c r="A2429">
        <v>111</v>
      </c>
      <c r="B2429" t="s">
        <v>582</v>
      </c>
      <c r="C2429">
        <v>165</v>
      </c>
      <c r="D2429" t="s">
        <v>583</v>
      </c>
      <c r="E2429">
        <v>2023</v>
      </c>
      <c r="F2429" t="s">
        <v>2165</v>
      </c>
      <c r="G2429" t="s">
        <v>73</v>
      </c>
      <c r="H2429">
        <v>258351</v>
      </c>
      <c r="I2429">
        <v>0.99</v>
      </c>
      <c r="J2429">
        <v>1</v>
      </c>
      <c r="K2429" t="s">
        <v>78</v>
      </c>
      <c r="L2429">
        <v>1</v>
      </c>
      <c r="M2429" t="s">
        <v>51</v>
      </c>
      <c r="N2429">
        <v>1</v>
      </c>
      <c r="O2429" t="s">
        <v>52</v>
      </c>
      <c r="P2429">
        <v>2054</v>
      </c>
      <c r="Q2429">
        <v>1</v>
      </c>
      <c r="R2429">
        <v>379</v>
      </c>
      <c r="S2429">
        <v>48</v>
      </c>
      <c r="T2429" s="3">
        <v>41488</v>
      </c>
      <c r="U2429" t="s">
        <v>351</v>
      </c>
      <c r="V2429" t="s">
        <v>352</v>
      </c>
      <c r="W2429" t="s">
        <v>353</v>
      </c>
      <c r="X2429">
        <v>1.98</v>
      </c>
      <c r="Y2429">
        <v>48</v>
      </c>
      <c r="Z2429" t="s">
        <v>354</v>
      </c>
      <c r="AA2429" t="s">
        <v>355</v>
      </c>
      <c r="AB2429" t="s">
        <v>351</v>
      </c>
      <c r="AC2429" t="s">
        <v>352</v>
      </c>
      <c r="AD2429" t="s">
        <v>353</v>
      </c>
      <c r="AE2429" t="s">
        <v>356</v>
      </c>
      <c r="AF2429">
        <v>5</v>
      </c>
      <c r="AG2429">
        <v>5</v>
      </c>
      <c r="AH2429" t="s">
        <v>59</v>
      </c>
      <c r="AI2429" t="s">
        <v>60</v>
      </c>
      <c r="AJ2429" t="s">
        <v>3280</v>
      </c>
      <c r="AK2429" t="s">
        <v>61</v>
      </c>
      <c r="AL2429">
        <v>2</v>
      </c>
      <c r="AM2429" t="s">
        <v>62</v>
      </c>
      <c r="AN2429" t="s">
        <v>63</v>
      </c>
      <c r="AO2429" t="s">
        <v>64</v>
      </c>
      <c r="AP2429" t="s">
        <v>65</v>
      </c>
      <c r="AQ2429" t="s">
        <v>66</v>
      </c>
      <c r="AR2429" t="s">
        <v>67</v>
      </c>
      <c r="AS2429" t="s">
        <v>68</v>
      </c>
      <c r="AT2429" t="s">
        <v>69</v>
      </c>
      <c r="AU2429">
        <v>59</v>
      </c>
      <c r="AV2429">
        <v>20</v>
      </c>
      <c r="AW2429">
        <f>YEAR(ChinookMusic[[#This Row],[invoiceDate]])</f>
        <v>2013</v>
      </c>
      <c r="AX2429" t="str">
        <f>TEXT(ChinookMusic[[#This Row],[invoiceDate]],"MMMM")</f>
        <v>August</v>
      </c>
    </row>
    <row r="2430" spans="1:50" x14ac:dyDescent="0.3">
      <c r="A2430">
        <v>116</v>
      </c>
      <c r="B2430" t="s">
        <v>2166</v>
      </c>
      <c r="C2430">
        <v>176</v>
      </c>
      <c r="D2430" t="s">
        <v>2167</v>
      </c>
      <c r="E2430">
        <v>2136</v>
      </c>
      <c r="F2430" t="s">
        <v>2168</v>
      </c>
      <c r="G2430" t="s">
        <v>2169</v>
      </c>
      <c r="H2430">
        <v>221596</v>
      </c>
      <c r="I2430">
        <v>0.99</v>
      </c>
      <c r="J2430">
        <v>1</v>
      </c>
      <c r="K2430" t="s">
        <v>78</v>
      </c>
      <c r="L2430">
        <v>10</v>
      </c>
      <c r="M2430" t="s">
        <v>364</v>
      </c>
      <c r="N2430">
        <v>5</v>
      </c>
      <c r="O2430" t="s">
        <v>70</v>
      </c>
      <c r="P2430">
        <v>2076</v>
      </c>
      <c r="Q2430">
        <v>1</v>
      </c>
      <c r="R2430">
        <v>383</v>
      </c>
      <c r="S2430">
        <v>10</v>
      </c>
      <c r="T2430" s="3">
        <v>41498</v>
      </c>
      <c r="U2430" t="s">
        <v>287</v>
      </c>
      <c r="V2430" t="s">
        <v>288</v>
      </c>
      <c r="W2430" t="s">
        <v>289</v>
      </c>
      <c r="X2430">
        <v>13.86</v>
      </c>
      <c r="Y2430">
        <v>10</v>
      </c>
      <c r="Z2430" t="s">
        <v>290</v>
      </c>
      <c r="AA2430" t="s">
        <v>291</v>
      </c>
      <c r="AB2430" t="s">
        <v>287</v>
      </c>
      <c r="AC2430" t="s">
        <v>288</v>
      </c>
      <c r="AD2430" t="s">
        <v>289</v>
      </c>
      <c r="AE2430" t="s">
        <v>292</v>
      </c>
      <c r="AF2430">
        <v>4</v>
      </c>
      <c r="AG2430">
        <v>4</v>
      </c>
      <c r="AH2430" t="s">
        <v>85</v>
      </c>
      <c r="AI2430" t="s">
        <v>86</v>
      </c>
      <c r="AJ2430" t="s">
        <v>3280</v>
      </c>
      <c r="AK2430" t="s">
        <v>61</v>
      </c>
      <c r="AL2430">
        <v>2</v>
      </c>
      <c r="AM2430" t="s">
        <v>87</v>
      </c>
      <c r="AN2430" t="s">
        <v>63</v>
      </c>
      <c r="AO2430" t="s">
        <v>64</v>
      </c>
      <c r="AP2430" t="s">
        <v>88</v>
      </c>
      <c r="AQ2430" t="s">
        <v>89</v>
      </c>
      <c r="AR2430" t="s">
        <v>67</v>
      </c>
      <c r="AS2430" t="s">
        <v>68</v>
      </c>
      <c r="AT2430" t="s">
        <v>69</v>
      </c>
      <c r="AU2430">
        <v>77</v>
      </c>
      <c r="AV2430">
        <v>21</v>
      </c>
      <c r="AW2430">
        <f>YEAR(ChinookMusic[[#This Row],[invoiceDate]])</f>
        <v>2013</v>
      </c>
      <c r="AX2430" t="str">
        <f>TEXT(ChinookMusic[[#This Row],[invoiceDate]],"MMMM")</f>
        <v>August</v>
      </c>
    </row>
    <row r="2431" spans="1:50" x14ac:dyDescent="0.3">
      <c r="A2431">
        <v>116</v>
      </c>
      <c r="B2431" t="s">
        <v>2166</v>
      </c>
      <c r="C2431">
        <v>176</v>
      </c>
      <c r="D2431" t="s">
        <v>2167</v>
      </c>
      <c r="E2431">
        <v>2136</v>
      </c>
      <c r="F2431" t="s">
        <v>2168</v>
      </c>
      <c r="G2431" t="s">
        <v>2169</v>
      </c>
      <c r="H2431">
        <v>221596</v>
      </c>
      <c r="I2431">
        <v>0.99</v>
      </c>
      <c r="J2431">
        <v>1</v>
      </c>
      <c r="K2431" t="s">
        <v>78</v>
      </c>
      <c r="L2431">
        <v>10</v>
      </c>
      <c r="M2431" t="s">
        <v>364</v>
      </c>
      <c r="N2431">
        <v>1</v>
      </c>
      <c r="O2431" t="s">
        <v>52</v>
      </c>
      <c r="P2431">
        <v>2076</v>
      </c>
      <c r="Q2431">
        <v>1</v>
      </c>
      <c r="R2431">
        <v>383</v>
      </c>
      <c r="S2431">
        <v>10</v>
      </c>
      <c r="T2431" s="3">
        <v>41498</v>
      </c>
      <c r="U2431" t="s">
        <v>287</v>
      </c>
      <c r="V2431" t="s">
        <v>288</v>
      </c>
      <c r="W2431" t="s">
        <v>289</v>
      </c>
      <c r="X2431">
        <v>13.86</v>
      </c>
      <c r="Y2431">
        <v>10</v>
      </c>
      <c r="Z2431" t="s">
        <v>290</v>
      </c>
      <c r="AA2431" t="s">
        <v>291</v>
      </c>
      <c r="AB2431" t="s">
        <v>287</v>
      </c>
      <c r="AC2431" t="s">
        <v>288</v>
      </c>
      <c r="AD2431" t="s">
        <v>289</v>
      </c>
      <c r="AE2431" t="s">
        <v>292</v>
      </c>
      <c r="AF2431">
        <v>4</v>
      </c>
      <c r="AG2431">
        <v>4</v>
      </c>
      <c r="AH2431" t="s">
        <v>85</v>
      </c>
      <c r="AI2431" t="s">
        <v>86</v>
      </c>
      <c r="AJ2431" t="s">
        <v>3280</v>
      </c>
      <c r="AK2431" t="s">
        <v>61</v>
      </c>
      <c r="AL2431">
        <v>2</v>
      </c>
      <c r="AM2431" t="s">
        <v>87</v>
      </c>
      <c r="AN2431" t="s">
        <v>63</v>
      </c>
      <c r="AO2431" t="s">
        <v>64</v>
      </c>
      <c r="AP2431" t="s">
        <v>88</v>
      </c>
      <c r="AQ2431" t="s">
        <v>89</v>
      </c>
      <c r="AR2431" t="s">
        <v>67</v>
      </c>
      <c r="AS2431" t="s">
        <v>68</v>
      </c>
      <c r="AT2431" t="s">
        <v>69</v>
      </c>
      <c r="AU2431">
        <v>77</v>
      </c>
      <c r="AV2431">
        <v>21</v>
      </c>
      <c r="AW2431">
        <f>YEAR(ChinookMusic[[#This Row],[invoiceDate]])</f>
        <v>2013</v>
      </c>
      <c r="AX2431" t="str">
        <f>TEXT(ChinookMusic[[#This Row],[invoiceDate]],"MMMM")</f>
        <v>August</v>
      </c>
    </row>
    <row r="2432" spans="1:50" x14ac:dyDescent="0.3">
      <c r="A2432">
        <v>116</v>
      </c>
      <c r="B2432" t="s">
        <v>2166</v>
      </c>
      <c r="C2432">
        <v>176</v>
      </c>
      <c r="D2432" t="s">
        <v>2167</v>
      </c>
      <c r="E2432">
        <v>2136</v>
      </c>
      <c r="F2432" t="s">
        <v>2168</v>
      </c>
      <c r="G2432" t="s">
        <v>2169</v>
      </c>
      <c r="H2432">
        <v>221596</v>
      </c>
      <c r="I2432">
        <v>0.99</v>
      </c>
      <c r="J2432">
        <v>1</v>
      </c>
      <c r="K2432" t="s">
        <v>78</v>
      </c>
      <c r="L2432">
        <v>10</v>
      </c>
      <c r="M2432" t="s">
        <v>364</v>
      </c>
      <c r="N2432">
        <v>8</v>
      </c>
      <c r="O2432" t="s">
        <v>52</v>
      </c>
      <c r="P2432">
        <v>2076</v>
      </c>
      <c r="Q2432">
        <v>1</v>
      </c>
      <c r="R2432">
        <v>383</v>
      </c>
      <c r="S2432">
        <v>10</v>
      </c>
      <c r="T2432" s="3">
        <v>41498</v>
      </c>
      <c r="U2432" t="s">
        <v>287</v>
      </c>
      <c r="V2432" t="s">
        <v>288</v>
      </c>
      <c r="W2432" t="s">
        <v>289</v>
      </c>
      <c r="X2432">
        <v>13.86</v>
      </c>
      <c r="Y2432">
        <v>10</v>
      </c>
      <c r="Z2432" t="s">
        <v>290</v>
      </c>
      <c r="AA2432" t="s">
        <v>291</v>
      </c>
      <c r="AB2432" t="s">
        <v>287</v>
      </c>
      <c r="AC2432" t="s">
        <v>288</v>
      </c>
      <c r="AD2432" t="s">
        <v>289</v>
      </c>
      <c r="AE2432" t="s">
        <v>292</v>
      </c>
      <c r="AF2432">
        <v>4</v>
      </c>
      <c r="AG2432">
        <v>4</v>
      </c>
      <c r="AH2432" t="s">
        <v>85</v>
      </c>
      <c r="AI2432" t="s">
        <v>86</v>
      </c>
      <c r="AJ2432" t="s">
        <v>3280</v>
      </c>
      <c r="AK2432" t="s">
        <v>61</v>
      </c>
      <c r="AL2432">
        <v>2</v>
      </c>
      <c r="AM2432" t="s">
        <v>87</v>
      </c>
      <c r="AN2432" t="s">
        <v>63</v>
      </c>
      <c r="AO2432" t="s">
        <v>64</v>
      </c>
      <c r="AP2432" t="s">
        <v>88</v>
      </c>
      <c r="AQ2432" t="s">
        <v>89</v>
      </c>
      <c r="AR2432" t="s">
        <v>67</v>
      </c>
      <c r="AS2432" t="s">
        <v>68</v>
      </c>
      <c r="AT2432" t="s">
        <v>69</v>
      </c>
      <c r="AU2432">
        <v>77</v>
      </c>
      <c r="AV2432">
        <v>21</v>
      </c>
      <c r="AW2432">
        <f>YEAR(ChinookMusic[[#This Row],[invoiceDate]])</f>
        <v>2013</v>
      </c>
      <c r="AX2432" t="str">
        <f>TEXT(ChinookMusic[[#This Row],[invoiceDate]],"MMMM")</f>
        <v>August</v>
      </c>
    </row>
    <row r="2433" spans="1:50" x14ac:dyDescent="0.3">
      <c r="A2433">
        <v>118</v>
      </c>
      <c r="B2433" t="s">
        <v>620</v>
      </c>
      <c r="C2433">
        <v>182</v>
      </c>
      <c r="D2433" t="s">
        <v>1030</v>
      </c>
      <c r="E2433">
        <v>2208</v>
      </c>
      <c r="F2433" t="s">
        <v>1451</v>
      </c>
      <c r="G2433" t="s">
        <v>1032</v>
      </c>
      <c r="H2433">
        <v>215510</v>
      </c>
      <c r="I2433">
        <v>0.99</v>
      </c>
      <c r="J2433">
        <v>1</v>
      </c>
      <c r="K2433" t="s">
        <v>78</v>
      </c>
      <c r="L2433">
        <v>1</v>
      </c>
      <c r="M2433" t="s">
        <v>51</v>
      </c>
      <c r="N2433">
        <v>5</v>
      </c>
      <c r="O2433" t="s">
        <v>70</v>
      </c>
      <c r="P2433">
        <v>2084</v>
      </c>
      <c r="Q2433">
        <v>1</v>
      </c>
      <c r="R2433">
        <v>383</v>
      </c>
      <c r="S2433">
        <v>10</v>
      </c>
      <c r="T2433" s="3">
        <v>41498</v>
      </c>
      <c r="U2433" t="s">
        <v>287</v>
      </c>
      <c r="V2433" t="s">
        <v>288</v>
      </c>
      <c r="W2433" t="s">
        <v>289</v>
      </c>
      <c r="X2433">
        <v>13.86</v>
      </c>
      <c r="Y2433">
        <v>10</v>
      </c>
      <c r="Z2433" t="s">
        <v>290</v>
      </c>
      <c r="AA2433" t="s">
        <v>291</v>
      </c>
      <c r="AB2433" t="s">
        <v>287</v>
      </c>
      <c r="AC2433" t="s">
        <v>288</v>
      </c>
      <c r="AD2433" t="s">
        <v>289</v>
      </c>
      <c r="AE2433" t="s">
        <v>292</v>
      </c>
      <c r="AF2433">
        <v>4</v>
      </c>
      <c r="AG2433">
        <v>4</v>
      </c>
      <c r="AH2433" t="s">
        <v>85</v>
      </c>
      <c r="AI2433" t="s">
        <v>86</v>
      </c>
      <c r="AJ2433" t="s">
        <v>3280</v>
      </c>
      <c r="AK2433" t="s">
        <v>61</v>
      </c>
      <c r="AL2433">
        <v>2</v>
      </c>
      <c r="AM2433" t="s">
        <v>87</v>
      </c>
      <c r="AN2433" t="s">
        <v>63</v>
      </c>
      <c r="AO2433" t="s">
        <v>64</v>
      </c>
      <c r="AP2433" t="s">
        <v>88</v>
      </c>
      <c r="AQ2433" t="s">
        <v>89</v>
      </c>
      <c r="AR2433" t="s">
        <v>67</v>
      </c>
      <c r="AS2433" t="s">
        <v>68</v>
      </c>
      <c r="AT2433" t="s">
        <v>69</v>
      </c>
      <c r="AU2433">
        <v>77</v>
      </c>
      <c r="AV2433">
        <v>21</v>
      </c>
      <c r="AW2433">
        <f>YEAR(ChinookMusic[[#This Row],[invoiceDate]])</f>
        <v>2013</v>
      </c>
      <c r="AX2433" t="str">
        <f>TEXT(ChinookMusic[[#This Row],[invoiceDate]],"MMMM")</f>
        <v>August</v>
      </c>
    </row>
    <row r="2434" spans="1:50" x14ac:dyDescent="0.3">
      <c r="A2434">
        <v>120</v>
      </c>
      <c r="B2434" t="s">
        <v>642</v>
      </c>
      <c r="C2434">
        <v>183</v>
      </c>
      <c r="D2434" t="s">
        <v>643</v>
      </c>
      <c r="E2434">
        <v>2235</v>
      </c>
      <c r="F2434" t="s">
        <v>1449</v>
      </c>
      <c r="G2434" t="s">
        <v>1450</v>
      </c>
      <c r="H2434">
        <v>205740</v>
      </c>
      <c r="I2434">
        <v>0.99</v>
      </c>
      <c r="J2434">
        <v>1</v>
      </c>
      <c r="K2434" t="s">
        <v>78</v>
      </c>
      <c r="L2434">
        <v>1</v>
      </c>
      <c r="M2434" t="s">
        <v>51</v>
      </c>
      <c r="N2434">
        <v>1</v>
      </c>
      <c r="O2434" t="s">
        <v>52</v>
      </c>
      <c r="P2434">
        <v>2087</v>
      </c>
      <c r="Q2434">
        <v>1</v>
      </c>
      <c r="R2434">
        <v>383</v>
      </c>
      <c r="S2434">
        <v>10</v>
      </c>
      <c r="T2434" s="3">
        <v>41498</v>
      </c>
      <c r="U2434" t="s">
        <v>287</v>
      </c>
      <c r="V2434" t="s">
        <v>288</v>
      </c>
      <c r="W2434" t="s">
        <v>289</v>
      </c>
      <c r="X2434">
        <v>13.86</v>
      </c>
      <c r="Y2434">
        <v>10</v>
      </c>
      <c r="Z2434" t="s">
        <v>290</v>
      </c>
      <c r="AA2434" t="s">
        <v>291</v>
      </c>
      <c r="AB2434" t="s">
        <v>287</v>
      </c>
      <c r="AC2434" t="s">
        <v>288</v>
      </c>
      <c r="AD2434" t="s">
        <v>289</v>
      </c>
      <c r="AE2434" t="s">
        <v>292</v>
      </c>
      <c r="AF2434">
        <v>4</v>
      </c>
      <c r="AG2434">
        <v>4</v>
      </c>
      <c r="AH2434" t="s">
        <v>85</v>
      </c>
      <c r="AI2434" t="s">
        <v>86</v>
      </c>
      <c r="AJ2434" t="s">
        <v>3280</v>
      </c>
      <c r="AK2434" t="s">
        <v>61</v>
      </c>
      <c r="AL2434">
        <v>2</v>
      </c>
      <c r="AM2434" t="s">
        <v>87</v>
      </c>
      <c r="AN2434" t="s">
        <v>63</v>
      </c>
      <c r="AO2434" t="s">
        <v>64</v>
      </c>
      <c r="AP2434" t="s">
        <v>88</v>
      </c>
      <c r="AQ2434" t="s">
        <v>89</v>
      </c>
      <c r="AR2434" t="s">
        <v>67</v>
      </c>
      <c r="AS2434" t="s">
        <v>68</v>
      </c>
      <c r="AT2434" t="s">
        <v>69</v>
      </c>
      <c r="AU2434">
        <v>77</v>
      </c>
      <c r="AV2434">
        <v>21</v>
      </c>
      <c r="AW2434">
        <f>YEAR(ChinookMusic[[#This Row],[invoiceDate]])</f>
        <v>2013</v>
      </c>
      <c r="AX2434" t="str">
        <f>TEXT(ChinookMusic[[#This Row],[invoiceDate]],"MMMM")</f>
        <v>August</v>
      </c>
    </row>
    <row r="2435" spans="1:50" x14ac:dyDescent="0.3">
      <c r="A2435">
        <v>118</v>
      </c>
      <c r="B2435" t="s">
        <v>620</v>
      </c>
      <c r="C2435">
        <v>178</v>
      </c>
      <c r="D2435" t="s">
        <v>621</v>
      </c>
      <c r="E2435">
        <v>2154</v>
      </c>
      <c r="F2435" t="s">
        <v>2170</v>
      </c>
      <c r="G2435" t="s">
        <v>620</v>
      </c>
      <c r="H2435">
        <v>122801</v>
      </c>
      <c r="I2435">
        <v>0.99</v>
      </c>
      <c r="J2435">
        <v>1</v>
      </c>
      <c r="K2435" t="s">
        <v>78</v>
      </c>
      <c r="L2435">
        <v>1</v>
      </c>
      <c r="M2435" t="s">
        <v>51</v>
      </c>
      <c r="N2435">
        <v>8</v>
      </c>
      <c r="O2435" t="s">
        <v>52</v>
      </c>
      <c r="P2435">
        <v>2078</v>
      </c>
      <c r="Q2435">
        <v>1</v>
      </c>
      <c r="R2435">
        <v>383</v>
      </c>
      <c r="S2435">
        <v>10</v>
      </c>
      <c r="T2435" s="3">
        <v>41498</v>
      </c>
      <c r="U2435" t="s">
        <v>287</v>
      </c>
      <c r="V2435" t="s">
        <v>288</v>
      </c>
      <c r="W2435" t="s">
        <v>289</v>
      </c>
      <c r="X2435">
        <v>13.86</v>
      </c>
      <c r="Y2435">
        <v>10</v>
      </c>
      <c r="Z2435" t="s">
        <v>290</v>
      </c>
      <c r="AA2435" t="s">
        <v>291</v>
      </c>
      <c r="AB2435" t="s">
        <v>287</v>
      </c>
      <c r="AC2435" t="s">
        <v>288</v>
      </c>
      <c r="AD2435" t="s">
        <v>289</v>
      </c>
      <c r="AE2435" t="s">
        <v>292</v>
      </c>
      <c r="AF2435">
        <v>4</v>
      </c>
      <c r="AG2435">
        <v>4</v>
      </c>
      <c r="AH2435" t="s">
        <v>85</v>
      </c>
      <c r="AI2435" t="s">
        <v>86</v>
      </c>
      <c r="AJ2435" t="s">
        <v>3280</v>
      </c>
      <c r="AK2435" t="s">
        <v>61</v>
      </c>
      <c r="AL2435">
        <v>2</v>
      </c>
      <c r="AM2435" t="s">
        <v>87</v>
      </c>
      <c r="AN2435" t="s">
        <v>63</v>
      </c>
      <c r="AO2435" t="s">
        <v>64</v>
      </c>
      <c r="AP2435" t="s">
        <v>88</v>
      </c>
      <c r="AQ2435" t="s">
        <v>89</v>
      </c>
      <c r="AR2435" t="s">
        <v>67</v>
      </c>
      <c r="AS2435" t="s">
        <v>68</v>
      </c>
      <c r="AT2435" t="s">
        <v>69</v>
      </c>
      <c r="AU2435">
        <v>77</v>
      </c>
      <c r="AV2435">
        <v>21</v>
      </c>
      <c r="AW2435">
        <f>YEAR(ChinookMusic[[#This Row],[invoiceDate]])</f>
        <v>2013</v>
      </c>
      <c r="AX2435" t="str">
        <f>TEXT(ChinookMusic[[#This Row],[invoiceDate]],"MMMM")</f>
        <v>August</v>
      </c>
    </row>
    <row r="2436" spans="1:50" x14ac:dyDescent="0.3">
      <c r="A2436">
        <v>118</v>
      </c>
      <c r="B2436" t="s">
        <v>620</v>
      </c>
      <c r="C2436">
        <v>178</v>
      </c>
      <c r="D2436" t="s">
        <v>621</v>
      </c>
      <c r="E2436">
        <v>2154</v>
      </c>
      <c r="F2436" t="s">
        <v>2170</v>
      </c>
      <c r="G2436" t="s">
        <v>620</v>
      </c>
      <c r="H2436">
        <v>122801</v>
      </c>
      <c r="I2436">
        <v>0.99</v>
      </c>
      <c r="J2436">
        <v>1</v>
      </c>
      <c r="K2436" t="s">
        <v>78</v>
      </c>
      <c r="L2436">
        <v>1</v>
      </c>
      <c r="M2436" t="s">
        <v>51</v>
      </c>
      <c r="N2436">
        <v>1</v>
      </c>
      <c r="O2436" t="s">
        <v>52</v>
      </c>
      <c r="P2436">
        <v>2078</v>
      </c>
      <c r="Q2436">
        <v>1</v>
      </c>
      <c r="R2436">
        <v>383</v>
      </c>
      <c r="S2436">
        <v>10</v>
      </c>
      <c r="T2436" s="3">
        <v>41498</v>
      </c>
      <c r="U2436" t="s">
        <v>287</v>
      </c>
      <c r="V2436" t="s">
        <v>288</v>
      </c>
      <c r="W2436" t="s">
        <v>289</v>
      </c>
      <c r="X2436">
        <v>13.86</v>
      </c>
      <c r="Y2436">
        <v>10</v>
      </c>
      <c r="Z2436" t="s">
        <v>290</v>
      </c>
      <c r="AA2436" t="s">
        <v>291</v>
      </c>
      <c r="AB2436" t="s">
        <v>287</v>
      </c>
      <c r="AC2436" t="s">
        <v>288</v>
      </c>
      <c r="AD2436" t="s">
        <v>289</v>
      </c>
      <c r="AE2436" t="s">
        <v>292</v>
      </c>
      <c r="AF2436">
        <v>4</v>
      </c>
      <c r="AG2436">
        <v>4</v>
      </c>
      <c r="AH2436" t="s">
        <v>85</v>
      </c>
      <c r="AI2436" t="s">
        <v>86</v>
      </c>
      <c r="AJ2436" t="s">
        <v>3280</v>
      </c>
      <c r="AK2436" t="s">
        <v>61</v>
      </c>
      <c r="AL2436">
        <v>2</v>
      </c>
      <c r="AM2436" t="s">
        <v>87</v>
      </c>
      <c r="AN2436" t="s">
        <v>63</v>
      </c>
      <c r="AO2436" t="s">
        <v>64</v>
      </c>
      <c r="AP2436" t="s">
        <v>88</v>
      </c>
      <c r="AQ2436" t="s">
        <v>89</v>
      </c>
      <c r="AR2436" t="s">
        <v>67</v>
      </c>
      <c r="AS2436" t="s">
        <v>68</v>
      </c>
      <c r="AT2436" t="s">
        <v>69</v>
      </c>
      <c r="AU2436">
        <v>77</v>
      </c>
      <c r="AV2436">
        <v>21</v>
      </c>
      <c r="AW2436">
        <f>YEAR(ChinookMusic[[#This Row],[invoiceDate]])</f>
        <v>2013</v>
      </c>
      <c r="AX2436" t="str">
        <f>TEXT(ChinookMusic[[#This Row],[invoiceDate]],"MMMM")</f>
        <v>August</v>
      </c>
    </row>
    <row r="2437" spans="1:50" x14ac:dyDescent="0.3">
      <c r="A2437">
        <v>118</v>
      </c>
      <c r="B2437" t="s">
        <v>620</v>
      </c>
      <c r="C2437">
        <v>178</v>
      </c>
      <c r="D2437" t="s">
        <v>621</v>
      </c>
      <c r="E2437">
        <v>2154</v>
      </c>
      <c r="F2437" t="s">
        <v>2170</v>
      </c>
      <c r="G2437" t="s">
        <v>620</v>
      </c>
      <c r="H2437">
        <v>122801</v>
      </c>
      <c r="I2437">
        <v>0.99</v>
      </c>
      <c r="J2437">
        <v>1</v>
      </c>
      <c r="K2437" t="s">
        <v>78</v>
      </c>
      <c r="L2437">
        <v>1</v>
      </c>
      <c r="M2437" t="s">
        <v>51</v>
      </c>
      <c r="N2437">
        <v>5</v>
      </c>
      <c r="O2437" t="s">
        <v>70</v>
      </c>
      <c r="P2437">
        <v>2078</v>
      </c>
      <c r="Q2437">
        <v>1</v>
      </c>
      <c r="R2437">
        <v>383</v>
      </c>
      <c r="S2437">
        <v>10</v>
      </c>
      <c r="T2437" s="3">
        <v>41498</v>
      </c>
      <c r="U2437" t="s">
        <v>287</v>
      </c>
      <c r="V2437" t="s">
        <v>288</v>
      </c>
      <c r="W2437" t="s">
        <v>289</v>
      </c>
      <c r="X2437">
        <v>13.86</v>
      </c>
      <c r="Y2437">
        <v>10</v>
      </c>
      <c r="Z2437" t="s">
        <v>290</v>
      </c>
      <c r="AA2437" t="s">
        <v>291</v>
      </c>
      <c r="AB2437" t="s">
        <v>287</v>
      </c>
      <c r="AC2437" t="s">
        <v>288</v>
      </c>
      <c r="AD2437" t="s">
        <v>289</v>
      </c>
      <c r="AE2437" t="s">
        <v>292</v>
      </c>
      <c r="AF2437">
        <v>4</v>
      </c>
      <c r="AG2437">
        <v>4</v>
      </c>
      <c r="AH2437" t="s">
        <v>85</v>
      </c>
      <c r="AI2437" t="s">
        <v>86</v>
      </c>
      <c r="AJ2437" t="s">
        <v>3280</v>
      </c>
      <c r="AK2437" t="s">
        <v>61</v>
      </c>
      <c r="AL2437">
        <v>2</v>
      </c>
      <c r="AM2437" t="s">
        <v>87</v>
      </c>
      <c r="AN2437" t="s">
        <v>63</v>
      </c>
      <c r="AO2437" t="s">
        <v>64</v>
      </c>
      <c r="AP2437" t="s">
        <v>88</v>
      </c>
      <c r="AQ2437" t="s">
        <v>89</v>
      </c>
      <c r="AR2437" t="s">
        <v>67</v>
      </c>
      <c r="AS2437" t="s">
        <v>68</v>
      </c>
      <c r="AT2437" t="s">
        <v>69</v>
      </c>
      <c r="AU2437">
        <v>77</v>
      </c>
      <c r="AV2437">
        <v>21</v>
      </c>
      <c r="AW2437">
        <f>YEAR(ChinookMusic[[#This Row],[invoiceDate]])</f>
        <v>2013</v>
      </c>
      <c r="AX2437" t="str">
        <f>TEXT(ChinookMusic[[#This Row],[invoiceDate]],"MMMM")</f>
        <v>August</v>
      </c>
    </row>
    <row r="2438" spans="1:50" x14ac:dyDescent="0.3">
      <c r="A2438">
        <v>118</v>
      </c>
      <c r="B2438" t="s">
        <v>620</v>
      </c>
      <c r="C2438">
        <v>180</v>
      </c>
      <c r="D2438" t="s">
        <v>649</v>
      </c>
      <c r="E2438">
        <v>2181</v>
      </c>
      <c r="F2438" t="s">
        <v>1452</v>
      </c>
      <c r="G2438" t="s">
        <v>1453</v>
      </c>
      <c r="H2438">
        <v>231888</v>
      </c>
      <c r="I2438">
        <v>0.99</v>
      </c>
      <c r="J2438">
        <v>1</v>
      </c>
      <c r="K2438" t="s">
        <v>78</v>
      </c>
      <c r="L2438">
        <v>1</v>
      </c>
      <c r="M2438" t="s">
        <v>51</v>
      </c>
      <c r="N2438">
        <v>1</v>
      </c>
      <c r="O2438" t="s">
        <v>52</v>
      </c>
      <c r="P2438">
        <v>2081</v>
      </c>
      <c r="Q2438">
        <v>1</v>
      </c>
      <c r="R2438">
        <v>383</v>
      </c>
      <c r="S2438">
        <v>10</v>
      </c>
      <c r="T2438" s="3">
        <v>41498</v>
      </c>
      <c r="U2438" t="s">
        <v>287</v>
      </c>
      <c r="V2438" t="s">
        <v>288</v>
      </c>
      <c r="W2438" t="s">
        <v>289</v>
      </c>
      <c r="X2438">
        <v>13.86</v>
      </c>
      <c r="Y2438">
        <v>10</v>
      </c>
      <c r="Z2438" t="s">
        <v>290</v>
      </c>
      <c r="AA2438" t="s">
        <v>291</v>
      </c>
      <c r="AB2438" t="s">
        <v>287</v>
      </c>
      <c r="AC2438" t="s">
        <v>288</v>
      </c>
      <c r="AD2438" t="s">
        <v>289</v>
      </c>
      <c r="AE2438" t="s">
        <v>292</v>
      </c>
      <c r="AF2438">
        <v>4</v>
      </c>
      <c r="AG2438">
        <v>4</v>
      </c>
      <c r="AH2438" t="s">
        <v>85</v>
      </c>
      <c r="AI2438" t="s">
        <v>86</v>
      </c>
      <c r="AJ2438" t="s">
        <v>3280</v>
      </c>
      <c r="AK2438" t="s">
        <v>61</v>
      </c>
      <c r="AL2438">
        <v>2</v>
      </c>
      <c r="AM2438" t="s">
        <v>87</v>
      </c>
      <c r="AN2438" t="s">
        <v>63</v>
      </c>
      <c r="AO2438" t="s">
        <v>64</v>
      </c>
      <c r="AP2438" t="s">
        <v>88</v>
      </c>
      <c r="AQ2438" t="s">
        <v>89</v>
      </c>
      <c r="AR2438" t="s">
        <v>67</v>
      </c>
      <c r="AS2438" t="s">
        <v>68</v>
      </c>
      <c r="AT2438" t="s">
        <v>69</v>
      </c>
      <c r="AU2438">
        <v>77</v>
      </c>
      <c r="AV2438">
        <v>21</v>
      </c>
      <c r="AW2438">
        <f>YEAR(ChinookMusic[[#This Row],[invoiceDate]])</f>
        <v>2013</v>
      </c>
      <c r="AX2438" t="str">
        <f>TEXT(ChinookMusic[[#This Row],[invoiceDate]],"MMMM")</f>
        <v>August</v>
      </c>
    </row>
    <row r="2439" spans="1:50" x14ac:dyDescent="0.3">
      <c r="A2439">
        <v>100</v>
      </c>
      <c r="B2439" t="s">
        <v>508</v>
      </c>
      <c r="C2439">
        <v>141</v>
      </c>
      <c r="D2439" t="s">
        <v>509</v>
      </c>
      <c r="E2439">
        <v>2217</v>
      </c>
      <c r="F2439" t="s">
        <v>2171</v>
      </c>
      <c r="G2439" t="s">
        <v>73</v>
      </c>
      <c r="H2439">
        <v>221100</v>
      </c>
      <c r="I2439">
        <v>0.99</v>
      </c>
      <c r="J2439">
        <v>1</v>
      </c>
      <c r="K2439" t="s">
        <v>78</v>
      </c>
      <c r="L2439">
        <v>8</v>
      </c>
      <c r="M2439" t="s">
        <v>187</v>
      </c>
      <c r="N2439">
        <v>8</v>
      </c>
      <c r="O2439" t="s">
        <v>52</v>
      </c>
      <c r="P2439">
        <v>2085</v>
      </c>
      <c r="Q2439">
        <v>1</v>
      </c>
      <c r="R2439">
        <v>383</v>
      </c>
      <c r="S2439">
        <v>10</v>
      </c>
      <c r="T2439" s="3">
        <v>41498</v>
      </c>
      <c r="U2439" t="s">
        <v>287</v>
      </c>
      <c r="V2439" t="s">
        <v>288</v>
      </c>
      <c r="W2439" t="s">
        <v>289</v>
      </c>
      <c r="X2439">
        <v>13.86</v>
      </c>
      <c r="Y2439">
        <v>10</v>
      </c>
      <c r="Z2439" t="s">
        <v>290</v>
      </c>
      <c r="AA2439" t="s">
        <v>291</v>
      </c>
      <c r="AB2439" t="s">
        <v>287</v>
      </c>
      <c r="AC2439" t="s">
        <v>288</v>
      </c>
      <c r="AD2439" t="s">
        <v>289</v>
      </c>
      <c r="AE2439" t="s">
        <v>292</v>
      </c>
      <c r="AF2439">
        <v>4</v>
      </c>
      <c r="AG2439">
        <v>4</v>
      </c>
      <c r="AH2439" t="s">
        <v>85</v>
      </c>
      <c r="AI2439" t="s">
        <v>86</v>
      </c>
      <c r="AJ2439" t="s">
        <v>3280</v>
      </c>
      <c r="AK2439" t="s">
        <v>61</v>
      </c>
      <c r="AL2439">
        <v>2</v>
      </c>
      <c r="AM2439" t="s">
        <v>87</v>
      </c>
      <c r="AN2439" t="s">
        <v>63</v>
      </c>
      <c r="AO2439" t="s">
        <v>64</v>
      </c>
      <c r="AP2439" t="s">
        <v>88</v>
      </c>
      <c r="AQ2439" t="s">
        <v>89</v>
      </c>
      <c r="AR2439" t="s">
        <v>67</v>
      </c>
      <c r="AS2439" t="s">
        <v>68</v>
      </c>
      <c r="AT2439" t="s">
        <v>69</v>
      </c>
      <c r="AU2439">
        <v>77</v>
      </c>
      <c r="AV2439">
        <v>21</v>
      </c>
      <c r="AW2439">
        <f>YEAR(ChinookMusic[[#This Row],[invoiceDate]])</f>
        <v>2013</v>
      </c>
      <c r="AX2439" t="str">
        <f>TEXT(ChinookMusic[[#This Row],[invoiceDate]],"MMMM")</f>
        <v>August</v>
      </c>
    </row>
    <row r="2440" spans="1:50" x14ac:dyDescent="0.3">
      <c r="A2440">
        <v>100</v>
      </c>
      <c r="B2440" t="s">
        <v>508</v>
      </c>
      <c r="C2440">
        <v>141</v>
      </c>
      <c r="D2440" t="s">
        <v>509</v>
      </c>
      <c r="E2440">
        <v>2217</v>
      </c>
      <c r="F2440" t="s">
        <v>2171</v>
      </c>
      <c r="G2440" t="s">
        <v>73</v>
      </c>
      <c r="H2440">
        <v>221100</v>
      </c>
      <c r="I2440">
        <v>0.99</v>
      </c>
      <c r="J2440">
        <v>1</v>
      </c>
      <c r="K2440" t="s">
        <v>78</v>
      </c>
      <c r="L2440">
        <v>8</v>
      </c>
      <c r="M2440" t="s">
        <v>187</v>
      </c>
      <c r="N2440">
        <v>1</v>
      </c>
      <c r="O2440" t="s">
        <v>52</v>
      </c>
      <c r="P2440">
        <v>2085</v>
      </c>
      <c r="Q2440">
        <v>1</v>
      </c>
      <c r="R2440">
        <v>383</v>
      </c>
      <c r="S2440">
        <v>10</v>
      </c>
      <c r="T2440" s="3">
        <v>41498</v>
      </c>
      <c r="U2440" t="s">
        <v>287</v>
      </c>
      <c r="V2440" t="s">
        <v>288</v>
      </c>
      <c r="W2440" t="s">
        <v>289</v>
      </c>
      <c r="X2440">
        <v>13.86</v>
      </c>
      <c r="Y2440">
        <v>10</v>
      </c>
      <c r="Z2440" t="s">
        <v>290</v>
      </c>
      <c r="AA2440" t="s">
        <v>291</v>
      </c>
      <c r="AB2440" t="s">
        <v>287</v>
      </c>
      <c r="AC2440" t="s">
        <v>288</v>
      </c>
      <c r="AD2440" t="s">
        <v>289</v>
      </c>
      <c r="AE2440" t="s">
        <v>292</v>
      </c>
      <c r="AF2440">
        <v>4</v>
      </c>
      <c r="AG2440">
        <v>4</v>
      </c>
      <c r="AH2440" t="s">
        <v>85</v>
      </c>
      <c r="AI2440" t="s">
        <v>86</v>
      </c>
      <c r="AJ2440" t="s">
        <v>3280</v>
      </c>
      <c r="AK2440" t="s">
        <v>61</v>
      </c>
      <c r="AL2440">
        <v>2</v>
      </c>
      <c r="AM2440" t="s">
        <v>87</v>
      </c>
      <c r="AN2440" t="s">
        <v>63</v>
      </c>
      <c r="AO2440" t="s">
        <v>64</v>
      </c>
      <c r="AP2440" t="s">
        <v>88</v>
      </c>
      <c r="AQ2440" t="s">
        <v>89</v>
      </c>
      <c r="AR2440" t="s">
        <v>67</v>
      </c>
      <c r="AS2440" t="s">
        <v>68</v>
      </c>
      <c r="AT2440" t="s">
        <v>69</v>
      </c>
      <c r="AU2440">
        <v>77</v>
      </c>
      <c r="AV2440">
        <v>21</v>
      </c>
      <c r="AW2440">
        <f>YEAR(ChinookMusic[[#This Row],[invoiceDate]])</f>
        <v>2013</v>
      </c>
      <c r="AX2440" t="str">
        <f>TEXT(ChinookMusic[[#This Row],[invoiceDate]],"MMMM")</f>
        <v>August</v>
      </c>
    </row>
    <row r="2441" spans="1:50" x14ac:dyDescent="0.3">
      <c r="A2441">
        <v>118</v>
      </c>
      <c r="B2441" t="s">
        <v>620</v>
      </c>
      <c r="C2441">
        <v>178</v>
      </c>
      <c r="D2441" t="s">
        <v>621</v>
      </c>
      <c r="E2441">
        <v>2163</v>
      </c>
      <c r="F2441" t="s">
        <v>2172</v>
      </c>
      <c r="G2441" t="s">
        <v>2173</v>
      </c>
      <c r="H2441">
        <v>415712</v>
      </c>
      <c r="I2441">
        <v>0.99</v>
      </c>
      <c r="J2441">
        <v>1</v>
      </c>
      <c r="K2441" t="s">
        <v>78</v>
      </c>
      <c r="L2441">
        <v>1</v>
      </c>
      <c r="M2441" t="s">
        <v>51</v>
      </c>
      <c r="N2441">
        <v>5</v>
      </c>
      <c r="O2441" t="s">
        <v>70</v>
      </c>
      <c r="P2441">
        <v>2079</v>
      </c>
      <c r="Q2441">
        <v>1</v>
      </c>
      <c r="R2441">
        <v>383</v>
      </c>
      <c r="S2441">
        <v>10</v>
      </c>
      <c r="T2441" s="3">
        <v>41498</v>
      </c>
      <c r="U2441" t="s">
        <v>287</v>
      </c>
      <c r="V2441" t="s">
        <v>288</v>
      </c>
      <c r="W2441" t="s">
        <v>289</v>
      </c>
      <c r="X2441">
        <v>13.86</v>
      </c>
      <c r="Y2441">
        <v>10</v>
      </c>
      <c r="Z2441" t="s">
        <v>290</v>
      </c>
      <c r="AA2441" t="s">
        <v>291</v>
      </c>
      <c r="AB2441" t="s">
        <v>287</v>
      </c>
      <c r="AC2441" t="s">
        <v>288</v>
      </c>
      <c r="AD2441" t="s">
        <v>289</v>
      </c>
      <c r="AE2441" t="s">
        <v>292</v>
      </c>
      <c r="AF2441">
        <v>4</v>
      </c>
      <c r="AG2441">
        <v>4</v>
      </c>
      <c r="AH2441" t="s">
        <v>85</v>
      </c>
      <c r="AI2441" t="s">
        <v>86</v>
      </c>
      <c r="AJ2441" t="s">
        <v>3281</v>
      </c>
      <c r="AK2441" t="s">
        <v>61</v>
      </c>
      <c r="AL2441">
        <v>2</v>
      </c>
      <c r="AM2441" t="s">
        <v>87</v>
      </c>
      <c r="AN2441" t="s">
        <v>63</v>
      </c>
      <c r="AO2441" t="s">
        <v>64</v>
      </c>
      <c r="AP2441" t="s">
        <v>88</v>
      </c>
      <c r="AQ2441" t="s">
        <v>89</v>
      </c>
      <c r="AR2441" t="s">
        <v>67</v>
      </c>
      <c r="AS2441" t="s">
        <v>68</v>
      </c>
      <c r="AT2441" t="s">
        <v>69</v>
      </c>
      <c r="AU2441">
        <v>77</v>
      </c>
      <c r="AV2441">
        <v>21</v>
      </c>
      <c r="AW2441">
        <f>YEAR(ChinookMusic[[#This Row],[invoiceDate]])</f>
        <v>2013</v>
      </c>
      <c r="AX2441" t="str">
        <f>TEXT(ChinookMusic[[#This Row],[invoiceDate]],"MMMM")</f>
        <v>August</v>
      </c>
    </row>
    <row r="2442" spans="1:50" x14ac:dyDescent="0.3">
      <c r="A2442">
        <v>118</v>
      </c>
      <c r="B2442" t="s">
        <v>620</v>
      </c>
      <c r="C2442">
        <v>178</v>
      </c>
      <c r="D2442" t="s">
        <v>621</v>
      </c>
      <c r="E2442">
        <v>2163</v>
      </c>
      <c r="F2442" t="s">
        <v>2172</v>
      </c>
      <c r="G2442" t="s">
        <v>2173</v>
      </c>
      <c r="H2442">
        <v>415712</v>
      </c>
      <c r="I2442">
        <v>0.99</v>
      </c>
      <c r="J2442">
        <v>1</v>
      </c>
      <c r="K2442" t="s">
        <v>78</v>
      </c>
      <c r="L2442">
        <v>1</v>
      </c>
      <c r="M2442" t="s">
        <v>51</v>
      </c>
      <c r="N2442">
        <v>1</v>
      </c>
      <c r="O2442" t="s">
        <v>52</v>
      </c>
      <c r="P2442">
        <v>2079</v>
      </c>
      <c r="Q2442">
        <v>1</v>
      </c>
      <c r="R2442">
        <v>383</v>
      </c>
      <c r="S2442">
        <v>10</v>
      </c>
      <c r="T2442" s="3">
        <v>41498</v>
      </c>
      <c r="U2442" t="s">
        <v>287</v>
      </c>
      <c r="V2442" t="s">
        <v>288</v>
      </c>
      <c r="W2442" t="s">
        <v>289</v>
      </c>
      <c r="X2442">
        <v>13.86</v>
      </c>
      <c r="Y2442">
        <v>10</v>
      </c>
      <c r="Z2442" t="s">
        <v>290</v>
      </c>
      <c r="AA2442" t="s">
        <v>291</v>
      </c>
      <c r="AB2442" t="s">
        <v>287</v>
      </c>
      <c r="AC2442" t="s">
        <v>288</v>
      </c>
      <c r="AD2442" t="s">
        <v>289</v>
      </c>
      <c r="AE2442" t="s">
        <v>292</v>
      </c>
      <c r="AF2442">
        <v>4</v>
      </c>
      <c r="AG2442">
        <v>4</v>
      </c>
      <c r="AH2442" t="s">
        <v>85</v>
      </c>
      <c r="AI2442" t="s">
        <v>86</v>
      </c>
      <c r="AJ2442" t="s">
        <v>3281</v>
      </c>
      <c r="AK2442" t="s">
        <v>61</v>
      </c>
      <c r="AL2442">
        <v>2</v>
      </c>
      <c r="AM2442" t="s">
        <v>87</v>
      </c>
      <c r="AN2442" t="s">
        <v>63</v>
      </c>
      <c r="AO2442" t="s">
        <v>64</v>
      </c>
      <c r="AP2442" t="s">
        <v>88</v>
      </c>
      <c r="AQ2442" t="s">
        <v>89</v>
      </c>
      <c r="AR2442" t="s">
        <v>67</v>
      </c>
      <c r="AS2442" t="s">
        <v>68</v>
      </c>
      <c r="AT2442" t="s">
        <v>69</v>
      </c>
      <c r="AU2442">
        <v>77</v>
      </c>
      <c r="AV2442">
        <v>21</v>
      </c>
      <c r="AW2442">
        <f>YEAR(ChinookMusic[[#This Row],[invoiceDate]])</f>
        <v>2013</v>
      </c>
      <c r="AX2442" t="str">
        <f>TEXT(ChinookMusic[[#This Row],[invoiceDate]],"MMMM")</f>
        <v>August</v>
      </c>
    </row>
    <row r="2443" spans="1:50" x14ac:dyDescent="0.3">
      <c r="A2443">
        <v>118</v>
      </c>
      <c r="B2443" t="s">
        <v>620</v>
      </c>
      <c r="C2443">
        <v>178</v>
      </c>
      <c r="D2443" t="s">
        <v>621</v>
      </c>
      <c r="E2443">
        <v>2163</v>
      </c>
      <c r="F2443" t="s">
        <v>2172</v>
      </c>
      <c r="G2443" t="s">
        <v>2173</v>
      </c>
      <c r="H2443">
        <v>415712</v>
      </c>
      <c r="I2443">
        <v>0.99</v>
      </c>
      <c r="J2443">
        <v>1</v>
      </c>
      <c r="K2443" t="s">
        <v>78</v>
      </c>
      <c r="L2443">
        <v>1</v>
      </c>
      <c r="M2443" t="s">
        <v>51</v>
      </c>
      <c r="N2443">
        <v>8</v>
      </c>
      <c r="O2443" t="s">
        <v>52</v>
      </c>
      <c r="P2443">
        <v>2079</v>
      </c>
      <c r="Q2443">
        <v>1</v>
      </c>
      <c r="R2443">
        <v>383</v>
      </c>
      <c r="S2443">
        <v>10</v>
      </c>
      <c r="T2443" s="3">
        <v>41498</v>
      </c>
      <c r="U2443" t="s">
        <v>287</v>
      </c>
      <c r="V2443" t="s">
        <v>288</v>
      </c>
      <c r="W2443" t="s">
        <v>289</v>
      </c>
      <c r="X2443">
        <v>13.86</v>
      </c>
      <c r="Y2443">
        <v>10</v>
      </c>
      <c r="Z2443" t="s">
        <v>290</v>
      </c>
      <c r="AA2443" t="s">
        <v>291</v>
      </c>
      <c r="AB2443" t="s">
        <v>287</v>
      </c>
      <c r="AC2443" t="s">
        <v>288</v>
      </c>
      <c r="AD2443" t="s">
        <v>289</v>
      </c>
      <c r="AE2443" t="s">
        <v>292</v>
      </c>
      <c r="AF2443">
        <v>4</v>
      </c>
      <c r="AG2443">
        <v>4</v>
      </c>
      <c r="AH2443" t="s">
        <v>85</v>
      </c>
      <c r="AI2443" t="s">
        <v>86</v>
      </c>
      <c r="AJ2443" t="s">
        <v>3281</v>
      </c>
      <c r="AK2443" t="s">
        <v>61</v>
      </c>
      <c r="AL2443">
        <v>2</v>
      </c>
      <c r="AM2443" t="s">
        <v>87</v>
      </c>
      <c r="AN2443" t="s">
        <v>63</v>
      </c>
      <c r="AO2443" t="s">
        <v>64</v>
      </c>
      <c r="AP2443" t="s">
        <v>88</v>
      </c>
      <c r="AQ2443" t="s">
        <v>89</v>
      </c>
      <c r="AR2443" t="s">
        <v>67</v>
      </c>
      <c r="AS2443" t="s">
        <v>68</v>
      </c>
      <c r="AT2443" t="s">
        <v>69</v>
      </c>
      <c r="AU2443">
        <v>77</v>
      </c>
      <c r="AV2443">
        <v>21</v>
      </c>
      <c r="AW2443">
        <f>YEAR(ChinookMusic[[#This Row],[invoiceDate]])</f>
        <v>2013</v>
      </c>
      <c r="AX2443" t="str">
        <f>TEXT(ChinookMusic[[#This Row],[invoiceDate]],"MMMM")</f>
        <v>August</v>
      </c>
    </row>
    <row r="2444" spans="1:50" x14ac:dyDescent="0.3">
      <c r="A2444">
        <v>118</v>
      </c>
      <c r="B2444" t="s">
        <v>620</v>
      </c>
      <c r="C2444">
        <v>179</v>
      </c>
      <c r="D2444" t="s">
        <v>620</v>
      </c>
      <c r="E2444">
        <v>2172</v>
      </c>
      <c r="F2444" t="s">
        <v>2174</v>
      </c>
      <c r="G2444" t="s">
        <v>648</v>
      </c>
      <c r="H2444">
        <v>178573</v>
      </c>
      <c r="I2444">
        <v>0.99</v>
      </c>
      <c r="J2444">
        <v>1</v>
      </c>
      <c r="K2444" t="s">
        <v>78</v>
      </c>
      <c r="L2444">
        <v>4</v>
      </c>
      <c r="M2444" t="s">
        <v>146</v>
      </c>
      <c r="N2444">
        <v>1</v>
      </c>
      <c r="O2444" t="s">
        <v>52</v>
      </c>
      <c r="P2444">
        <v>2080</v>
      </c>
      <c r="Q2444">
        <v>1</v>
      </c>
      <c r="R2444">
        <v>383</v>
      </c>
      <c r="S2444">
        <v>10</v>
      </c>
      <c r="T2444" s="3">
        <v>41498</v>
      </c>
      <c r="U2444" t="s">
        <v>287</v>
      </c>
      <c r="V2444" t="s">
        <v>288</v>
      </c>
      <c r="W2444" t="s">
        <v>289</v>
      </c>
      <c r="X2444">
        <v>13.86</v>
      </c>
      <c r="Y2444">
        <v>10</v>
      </c>
      <c r="Z2444" t="s">
        <v>290</v>
      </c>
      <c r="AA2444" t="s">
        <v>291</v>
      </c>
      <c r="AB2444" t="s">
        <v>287</v>
      </c>
      <c r="AC2444" t="s">
        <v>288</v>
      </c>
      <c r="AD2444" t="s">
        <v>289</v>
      </c>
      <c r="AE2444" t="s">
        <v>292</v>
      </c>
      <c r="AF2444">
        <v>4</v>
      </c>
      <c r="AG2444">
        <v>4</v>
      </c>
      <c r="AH2444" t="s">
        <v>85</v>
      </c>
      <c r="AI2444" t="s">
        <v>86</v>
      </c>
      <c r="AJ2444" t="s">
        <v>3281</v>
      </c>
      <c r="AK2444" t="s">
        <v>61</v>
      </c>
      <c r="AL2444">
        <v>2</v>
      </c>
      <c r="AM2444" t="s">
        <v>87</v>
      </c>
      <c r="AN2444" t="s">
        <v>63</v>
      </c>
      <c r="AO2444" t="s">
        <v>64</v>
      </c>
      <c r="AP2444" t="s">
        <v>88</v>
      </c>
      <c r="AQ2444" t="s">
        <v>89</v>
      </c>
      <c r="AR2444" t="s">
        <v>67</v>
      </c>
      <c r="AS2444" t="s">
        <v>68</v>
      </c>
      <c r="AT2444" t="s">
        <v>69</v>
      </c>
      <c r="AU2444">
        <v>77</v>
      </c>
      <c r="AV2444">
        <v>21</v>
      </c>
      <c r="AW2444">
        <f>YEAR(ChinookMusic[[#This Row],[invoiceDate]])</f>
        <v>2013</v>
      </c>
      <c r="AX2444" t="str">
        <f>TEXT(ChinookMusic[[#This Row],[invoiceDate]],"MMMM")</f>
        <v>August</v>
      </c>
    </row>
    <row r="2445" spans="1:50" x14ac:dyDescent="0.3">
      <c r="A2445">
        <v>118</v>
      </c>
      <c r="B2445" t="s">
        <v>620</v>
      </c>
      <c r="C2445">
        <v>179</v>
      </c>
      <c r="D2445" t="s">
        <v>620</v>
      </c>
      <c r="E2445">
        <v>2172</v>
      </c>
      <c r="F2445" t="s">
        <v>2174</v>
      </c>
      <c r="G2445" t="s">
        <v>648</v>
      </c>
      <c r="H2445">
        <v>178573</v>
      </c>
      <c r="I2445">
        <v>0.99</v>
      </c>
      <c r="J2445">
        <v>1</v>
      </c>
      <c r="K2445" t="s">
        <v>78</v>
      </c>
      <c r="L2445">
        <v>4</v>
      </c>
      <c r="M2445" t="s">
        <v>146</v>
      </c>
      <c r="N2445">
        <v>8</v>
      </c>
      <c r="O2445" t="s">
        <v>52</v>
      </c>
      <c r="P2445">
        <v>2080</v>
      </c>
      <c r="Q2445">
        <v>1</v>
      </c>
      <c r="R2445">
        <v>383</v>
      </c>
      <c r="S2445">
        <v>10</v>
      </c>
      <c r="T2445" s="3">
        <v>41498</v>
      </c>
      <c r="U2445" t="s">
        <v>287</v>
      </c>
      <c r="V2445" t="s">
        <v>288</v>
      </c>
      <c r="W2445" t="s">
        <v>289</v>
      </c>
      <c r="X2445">
        <v>13.86</v>
      </c>
      <c r="Y2445">
        <v>10</v>
      </c>
      <c r="Z2445" t="s">
        <v>290</v>
      </c>
      <c r="AA2445" t="s">
        <v>291</v>
      </c>
      <c r="AB2445" t="s">
        <v>287</v>
      </c>
      <c r="AC2445" t="s">
        <v>288</v>
      </c>
      <c r="AD2445" t="s">
        <v>289</v>
      </c>
      <c r="AE2445" t="s">
        <v>292</v>
      </c>
      <c r="AF2445">
        <v>4</v>
      </c>
      <c r="AG2445">
        <v>4</v>
      </c>
      <c r="AH2445" t="s">
        <v>85</v>
      </c>
      <c r="AI2445" t="s">
        <v>86</v>
      </c>
      <c r="AJ2445" t="s">
        <v>3281</v>
      </c>
      <c r="AK2445" t="s">
        <v>61</v>
      </c>
      <c r="AL2445">
        <v>2</v>
      </c>
      <c r="AM2445" t="s">
        <v>87</v>
      </c>
      <c r="AN2445" t="s">
        <v>63</v>
      </c>
      <c r="AO2445" t="s">
        <v>64</v>
      </c>
      <c r="AP2445" t="s">
        <v>88</v>
      </c>
      <c r="AQ2445" t="s">
        <v>89</v>
      </c>
      <c r="AR2445" t="s">
        <v>67</v>
      </c>
      <c r="AS2445" t="s">
        <v>68</v>
      </c>
      <c r="AT2445" t="s">
        <v>69</v>
      </c>
      <c r="AU2445">
        <v>77</v>
      </c>
      <c r="AV2445">
        <v>21</v>
      </c>
      <c r="AW2445">
        <f>YEAR(ChinookMusic[[#This Row],[invoiceDate]])</f>
        <v>2013</v>
      </c>
      <c r="AX2445" t="str">
        <f>TEXT(ChinookMusic[[#This Row],[invoiceDate]],"MMMM")</f>
        <v>August</v>
      </c>
    </row>
    <row r="2446" spans="1:50" x14ac:dyDescent="0.3">
      <c r="A2446">
        <v>115</v>
      </c>
      <c r="B2446" t="s">
        <v>613</v>
      </c>
      <c r="C2446">
        <v>175</v>
      </c>
      <c r="D2446" t="s">
        <v>614</v>
      </c>
      <c r="E2446">
        <v>2118</v>
      </c>
      <c r="F2446" t="s">
        <v>2175</v>
      </c>
      <c r="G2446" t="s">
        <v>616</v>
      </c>
      <c r="H2446">
        <v>336535</v>
      </c>
      <c r="I2446">
        <v>0.99</v>
      </c>
      <c r="J2446">
        <v>1</v>
      </c>
      <c r="K2446" t="s">
        <v>78</v>
      </c>
      <c r="L2446">
        <v>1</v>
      </c>
      <c r="M2446" t="s">
        <v>51</v>
      </c>
      <c r="N2446">
        <v>1</v>
      </c>
      <c r="O2446" t="s">
        <v>52</v>
      </c>
      <c r="P2446">
        <v>2074</v>
      </c>
      <c r="Q2446">
        <v>1</v>
      </c>
      <c r="R2446">
        <v>383</v>
      </c>
      <c r="S2446">
        <v>10</v>
      </c>
      <c r="T2446" s="3">
        <v>41498</v>
      </c>
      <c r="U2446" t="s">
        <v>287</v>
      </c>
      <c r="V2446" t="s">
        <v>288</v>
      </c>
      <c r="W2446" t="s">
        <v>289</v>
      </c>
      <c r="X2446">
        <v>13.86</v>
      </c>
      <c r="Y2446">
        <v>10</v>
      </c>
      <c r="Z2446" t="s">
        <v>290</v>
      </c>
      <c r="AA2446" t="s">
        <v>291</v>
      </c>
      <c r="AB2446" t="s">
        <v>287</v>
      </c>
      <c r="AC2446" t="s">
        <v>288</v>
      </c>
      <c r="AD2446" t="s">
        <v>289</v>
      </c>
      <c r="AE2446" t="s">
        <v>292</v>
      </c>
      <c r="AF2446">
        <v>4</v>
      </c>
      <c r="AG2446">
        <v>4</v>
      </c>
      <c r="AH2446" t="s">
        <v>85</v>
      </c>
      <c r="AI2446" t="s">
        <v>86</v>
      </c>
      <c r="AJ2446" t="s">
        <v>3281</v>
      </c>
      <c r="AK2446" t="s">
        <v>61</v>
      </c>
      <c r="AL2446">
        <v>2</v>
      </c>
      <c r="AM2446" t="s">
        <v>87</v>
      </c>
      <c r="AN2446" t="s">
        <v>63</v>
      </c>
      <c r="AO2446" t="s">
        <v>64</v>
      </c>
      <c r="AP2446" t="s">
        <v>88</v>
      </c>
      <c r="AQ2446" t="s">
        <v>89</v>
      </c>
      <c r="AR2446" t="s">
        <v>67</v>
      </c>
      <c r="AS2446" t="s">
        <v>68</v>
      </c>
      <c r="AT2446" t="s">
        <v>69</v>
      </c>
      <c r="AU2446">
        <v>77</v>
      </c>
      <c r="AV2446">
        <v>21</v>
      </c>
      <c r="AW2446">
        <f>YEAR(ChinookMusic[[#This Row],[invoiceDate]])</f>
        <v>2013</v>
      </c>
      <c r="AX2446" t="str">
        <f>TEXT(ChinookMusic[[#This Row],[invoiceDate]],"MMMM")</f>
        <v>August</v>
      </c>
    </row>
    <row r="2447" spans="1:50" x14ac:dyDescent="0.3">
      <c r="A2447">
        <v>115</v>
      </c>
      <c r="B2447" t="s">
        <v>613</v>
      </c>
      <c r="C2447">
        <v>175</v>
      </c>
      <c r="D2447" t="s">
        <v>614</v>
      </c>
      <c r="E2447">
        <v>2118</v>
      </c>
      <c r="F2447" t="s">
        <v>2175</v>
      </c>
      <c r="G2447" t="s">
        <v>616</v>
      </c>
      <c r="H2447">
        <v>336535</v>
      </c>
      <c r="I2447">
        <v>0.99</v>
      </c>
      <c r="J2447">
        <v>1</v>
      </c>
      <c r="K2447" t="s">
        <v>78</v>
      </c>
      <c r="L2447">
        <v>1</v>
      </c>
      <c r="M2447" t="s">
        <v>51</v>
      </c>
      <c r="N2447">
        <v>8</v>
      </c>
      <c r="O2447" t="s">
        <v>52</v>
      </c>
      <c r="P2447">
        <v>2074</v>
      </c>
      <c r="Q2447">
        <v>1</v>
      </c>
      <c r="R2447">
        <v>383</v>
      </c>
      <c r="S2447">
        <v>10</v>
      </c>
      <c r="T2447" s="3">
        <v>41498</v>
      </c>
      <c r="U2447" t="s">
        <v>287</v>
      </c>
      <c r="V2447" t="s">
        <v>288</v>
      </c>
      <c r="W2447" t="s">
        <v>289</v>
      </c>
      <c r="X2447">
        <v>13.86</v>
      </c>
      <c r="Y2447">
        <v>10</v>
      </c>
      <c r="Z2447" t="s">
        <v>290</v>
      </c>
      <c r="AA2447" t="s">
        <v>291</v>
      </c>
      <c r="AB2447" t="s">
        <v>287</v>
      </c>
      <c r="AC2447" t="s">
        <v>288</v>
      </c>
      <c r="AD2447" t="s">
        <v>289</v>
      </c>
      <c r="AE2447" t="s">
        <v>292</v>
      </c>
      <c r="AF2447">
        <v>4</v>
      </c>
      <c r="AG2447">
        <v>4</v>
      </c>
      <c r="AH2447" t="s">
        <v>85</v>
      </c>
      <c r="AI2447" t="s">
        <v>86</v>
      </c>
      <c r="AJ2447" t="s">
        <v>3281</v>
      </c>
      <c r="AK2447" t="s">
        <v>61</v>
      </c>
      <c r="AL2447">
        <v>2</v>
      </c>
      <c r="AM2447" t="s">
        <v>87</v>
      </c>
      <c r="AN2447" t="s">
        <v>63</v>
      </c>
      <c r="AO2447" t="s">
        <v>64</v>
      </c>
      <c r="AP2447" t="s">
        <v>88</v>
      </c>
      <c r="AQ2447" t="s">
        <v>89</v>
      </c>
      <c r="AR2447" t="s">
        <v>67</v>
      </c>
      <c r="AS2447" t="s">
        <v>68</v>
      </c>
      <c r="AT2447" t="s">
        <v>69</v>
      </c>
      <c r="AU2447">
        <v>77</v>
      </c>
      <c r="AV2447">
        <v>21</v>
      </c>
      <c r="AW2447">
        <f>YEAR(ChinookMusic[[#This Row],[invoiceDate]])</f>
        <v>2013</v>
      </c>
      <c r="AX2447" t="str">
        <f>TEXT(ChinookMusic[[#This Row],[invoiceDate]],"MMMM")</f>
        <v>August</v>
      </c>
    </row>
    <row r="2448" spans="1:50" x14ac:dyDescent="0.3">
      <c r="A2448">
        <v>115</v>
      </c>
      <c r="B2448" t="s">
        <v>613</v>
      </c>
      <c r="C2448">
        <v>175</v>
      </c>
      <c r="D2448" t="s">
        <v>614</v>
      </c>
      <c r="E2448">
        <v>2118</v>
      </c>
      <c r="F2448" t="s">
        <v>2175</v>
      </c>
      <c r="G2448" t="s">
        <v>616</v>
      </c>
      <c r="H2448">
        <v>336535</v>
      </c>
      <c r="I2448">
        <v>0.99</v>
      </c>
      <c r="J2448">
        <v>1</v>
      </c>
      <c r="K2448" t="s">
        <v>78</v>
      </c>
      <c r="L2448">
        <v>1</v>
      </c>
      <c r="M2448" t="s">
        <v>51</v>
      </c>
      <c r="N2448">
        <v>5</v>
      </c>
      <c r="O2448" t="s">
        <v>70</v>
      </c>
      <c r="P2448">
        <v>2074</v>
      </c>
      <c r="Q2448">
        <v>1</v>
      </c>
      <c r="R2448">
        <v>383</v>
      </c>
      <c r="S2448">
        <v>10</v>
      </c>
      <c r="T2448" s="3">
        <v>41498</v>
      </c>
      <c r="U2448" t="s">
        <v>287</v>
      </c>
      <c r="V2448" t="s">
        <v>288</v>
      </c>
      <c r="W2448" t="s">
        <v>289</v>
      </c>
      <c r="X2448">
        <v>13.86</v>
      </c>
      <c r="Y2448">
        <v>10</v>
      </c>
      <c r="Z2448" t="s">
        <v>290</v>
      </c>
      <c r="AA2448" t="s">
        <v>291</v>
      </c>
      <c r="AB2448" t="s">
        <v>287</v>
      </c>
      <c r="AC2448" t="s">
        <v>288</v>
      </c>
      <c r="AD2448" t="s">
        <v>289</v>
      </c>
      <c r="AE2448" t="s">
        <v>292</v>
      </c>
      <c r="AF2448">
        <v>4</v>
      </c>
      <c r="AG2448">
        <v>4</v>
      </c>
      <c r="AH2448" t="s">
        <v>85</v>
      </c>
      <c r="AI2448" t="s">
        <v>86</v>
      </c>
      <c r="AJ2448" t="s">
        <v>3281</v>
      </c>
      <c r="AK2448" t="s">
        <v>61</v>
      </c>
      <c r="AL2448">
        <v>2</v>
      </c>
      <c r="AM2448" t="s">
        <v>87</v>
      </c>
      <c r="AN2448" t="s">
        <v>63</v>
      </c>
      <c r="AO2448" t="s">
        <v>64</v>
      </c>
      <c r="AP2448" t="s">
        <v>88</v>
      </c>
      <c r="AQ2448" t="s">
        <v>89</v>
      </c>
      <c r="AR2448" t="s">
        <v>67</v>
      </c>
      <c r="AS2448" t="s">
        <v>68</v>
      </c>
      <c r="AT2448" t="s">
        <v>69</v>
      </c>
      <c r="AU2448">
        <v>77</v>
      </c>
      <c r="AV2448">
        <v>21</v>
      </c>
      <c r="AW2448">
        <f>YEAR(ChinookMusic[[#This Row],[invoiceDate]])</f>
        <v>2013</v>
      </c>
      <c r="AX2448" t="str">
        <f>TEXT(ChinookMusic[[#This Row],[invoiceDate]],"MMMM")</f>
        <v>August</v>
      </c>
    </row>
    <row r="2449" spans="1:50" x14ac:dyDescent="0.3">
      <c r="A2449">
        <v>118</v>
      </c>
      <c r="B2449" t="s">
        <v>620</v>
      </c>
      <c r="C2449">
        <v>181</v>
      </c>
      <c r="D2449" t="s">
        <v>646</v>
      </c>
      <c r="E2449">
        <v>2199</v>
      </c>
      <c r="F2449" t="s">
        <v>2176</v>
      </c>
      <c r="G2449" t="s">
        <v>2177</v>
      </c>
      <c r="H2449">
        <v>162194</v>
      </c>
      <c r="I2449">
        <v>0.99</v>
      </c>
      <c r="J2449">
        <v>1</v>
      </c>
      <c r="K2449" t="s">
        <v>78</v>
      </c>
      <c r="L2449">
        <v>1</v>
      </c>
      <c r="M2449" t="s">
        <v>51</v>
      </c>
      <c r="N2449">
        <v>5</v>
      </c>
      <c r="O2449" t="s">
        <v>70</v>
      </c>
      <c r="P2449">
        <v>2083</v>
      </c>
      <c r="Q2449">
        <v>1</v>
      </c>
      <c r="R2449">
        <v>383</v>
      </c>
      <c r="S2449">
        <v>10</v>
      </c>
      <c r="T2449" s="3">
        <v>41498</v>
      </c>
      <c r="U2449" t="s">
        <v>287</v>
      </c>
      <c r="V2449" t="s">
        <v>288</v>
      </c>
      <c r="W2449" t="s">
        <v>289</v>
      </c>
      <c r="X2449">
        <v>13.86</v>
      </c>
      <c r="Y2449">
        <v>10</v>
      </c>
      <c r="Z2449" t="s">
        <v>290</v>
      </c>
      <c r="AA2449" t="s">
        <v>291</v>
      </c>
      <c r="AB2449" t="s">
        <v>287</v>
      </c>
      <c r="AC2449" t="s">
        <v>288</v>
      </c>
      <c r="AD2449" t="s">
        <v>289</v>
      </c>
      <c r="AE2449" t="s">
        <v>292</v>
      </c>
      <c r="AF2449">
        <v>4</v>
      </c>
      <c r="AG2449">
        <v>4</v>
      </c>
      <c r="AH2449" t="s">
        <v>85</v>
      </c>
      <c r="AI2449" t="s">
        <v>86</v>
      </c>
      <c r="AJ2449" t="s">
        <v>3281</v>
      </c>
      <c r="AK2449" t="s">
        <v>61</v>
      </c>
      <c r="AL2449">
        <v>2</v>
      </c>
      <c r="AM2449" t="s">
        <v>87</v>
      </c>
      <c r="AN2449" t="s">
        <v>63</v>
      </c>
      <c r="AO2449" t="s">
        <v>64</v>
      </c>
      <c r="AP2449" t="s">
        <v>88</v>
      </c>
      <c r="AQ2449" t="s">
        <v>89</v>
      </c>
      <c r="AR2449" t="s">
        <v>67</v>
      </c>
      <c r="AS2449" t="s">
        <v>68</v>
      </c>
      <c r="AT2449" t="s">
        <v>69</v>
      </c>
      <c r="AU2449">
        <v>77</v>
      </c>
      <c r="AV2449">
        <v>21</v>
      </c>
      <c r="AW2449">
        <f>YEAR(ChinookMusic[[#This Row],[invoiceDate]])</f>
        <v>2013</v>
      </c>
      <c r="AX2449" t="str">
        <f>TEXT(ChinookMusic[[#This Row],[invoiceDate]],"MMMM")</f>
        <v>August</v>
      </c>
    </row>
    <row r="2450" spans="1:50" x14ac:dyDescent="0.3">
      <c r="A2450">
        <v>118</v>
      </c>
      <c r="B2450" t="s">
        <v>620</v>
      </c>
      <c r="C2450">
        <v>181</v>
      </c>
      <c r="D2450" t="s">
        <v>646</v>
      </c>
      <c r="E2450">
        <v>2199</v>
      </c>
      <c r="F2450" t="s">
        <v>2176</v>
      </c>
      <c r="G2450" t="s">
        <v>2177</v>
      </c>
      <c r="H2450">
        <v>162194</v>
      </c>
      <c r="I2450">
        <v>0.99</v>
      </c>
      <c r="J2450">
        <v>1</v>
      </c>
      <c r="K2450" t="s">
        <v>78</v>
      </c>
      <c r="L2450">
        <v>1</v>
      </c>
      <c r="M2450" t="s">
        <v>51</v>
      </c>
      <c r="N2450">
        <v>1</v>
      </c>
      <c r="O2450" t="s">
        <v>52</v>
      </c>
      <c r="P2450">
        <v>2083</v>
      </c>
      <c r="Q2450">
        <v>1</v>
      </c>
      <c r="R2450">
        <v>383</v>
      </c>
      <c r="S2450">
        <v>10</v>
      </c>
      <c r="T2450" s="3">
        <v>41498</v>
      </c>
      <c r="U2450" t="s">
        <v>287</v>
      </c>
      <c r="V2450" t="s">
        <v>288</v>
      </c>
      <c r="W2450" t="s">
        <v>289</v>
      </c>
      <c r="X2450">
        <v>13.86</v>
      </c>
      <c r="Y2450">
        <v>10</v>
      </c>
      <c r="Z2450" t="s">
        <v>290</v>
      </c>
      <c r="AA2450" t="s">
        <v>291</v>
      </c>
      <c r="AB2450" t="s">
        <v>287</v>
      </c>
      <c r="AC2450" t="s">
        <v>288</v>
      </c>
      <c r="AD2450" t="s">
        <v>289</v>
      </c>
      <c r="AE2450" t="s">
        <v>292</v>
      </c>
      <c r="AF2450">
        <v>4</v>
      </c>
      <c r="AG2450">
        <v>4</v>
      </c>
      <c r="AH2450" t="s">
        <v>85</v>
      </c>
      <c r="AI2450" t="s">
        <v>86</v>
      </c>
      <c r="AJ2450" t="s">
        <v>3281</v>
      </c>
      <c r="AK2450" t="s">
        <v>61</v>
      </c>
      <c r="AL2450">
        <v>2</v>
      </c>
      <c r="AM2450" t="s">
        <v>87</v>
      </c>
      <c r="AN2450" t="s">
        <v>63</v>
      </c>
      <c r="AO2450" t="s">
        <v>64</v>
      </c>
      <c r="AP2450" t="s">
        <v>88</v>
      </c>
      <c r="AQ2450" t="s">
        <v>89</v>
      </c>
      <c r="AR2450" t="s">
        <v>67</v>
      </c>
      <c r="AS2450" t="s">
        <v>68</v>
      </c>
      <c r="AT2450" t="s">
        <v>69</v>
      </c>
      <c r="AU2450">
        <v>77</v>
      </c>
      <c r="AV2450">
        <v>21</v>
      </c>
      <c r="AW2450">
        <f>YEAR(ChinookMusic[[#This Row],[invoiceDate]])</f>
        <v>2013</v>
      </c>
      <c r="AX2450" t="str">
        <f>TEXT(ChinookMusic[[#This Row],[invoiceDate]],"MMMM")</f>
        <v>August</v>
      </c>
    </row>
    <row r="2451" spans="1:50" x14ac:dyDescent="0.3">
      <c r="A2451">
        <v>118</v>
      </c>
      <c r="B2451" t="s">
        <v>620</v>
      </c>
      <c r="C2451">
        <v>181</v>
      </c>
      <c r="D2451" t="s">
        <v>646</v>
      </c>
      <c r="E2451">
        <v>2199</v>
      </c>
      <c r="F2451" t="s">
        <v>2176</v>
      </c>
      <c r="G2451" t="s">
        <v>2177</v>
      </c>
      <c r="H2451">
        <v>162194</v>
      </c>
      <c r="I2451">
        <v>0.99</v>
      </c>
      <c r="J2451">
        <v>1</v>
      </c>
      <c r="K2451" t="s">
        <v>78</v>
      </c>
      <c r="L2451">
        <v>1</v>
      </c>
      <c r="M2451" t="s">
        <v>51</v>
      </c>
      <c r="N2451">
        <v>8</v>
      </c>
      <c r="O2451" t="s">
        <v>52</v>
      </c>
      <c r="P2451">
        <v>2083</v>
      </c>
      <c r="Q2451">
        <v>1</v>
      </c>
      <c r="R2451">
        <v>383</v>
      </c>
      <c r="S2451">
        <v>10</v>
      </c>
      <c r="T2451" s="3">
        <v>41498</v>
      </c>
      <c r="U2451" t="s">
        <v>287</v>
      </c>
      <c r="V2451" t="s">
        <v>288</v>
      </c>
      <c r="W2451" t="s">
        <v>289</v>
      </c>
      <c r="X2451">
        <v>13.86</v>
      </c>
      <c r="Y2451">
        <v>10</v>
      </c>
      <c r="Z2451" t="s">
        <v>290</v>
      </c>
      <c r="AA2451" t="s">
        <v>291</v>
      </c>
      <c r="AB2451" t="s">
        <v>287</v>
      </c>
      <c r="AC2451" t="s">
        <v>288</v>
      </c>
      <c r="AD2451" t="s">
        <v>289</v>
      </c>
      <c r="AE2451" t="s">
        <v>292</v>
      </c>
      <c r="AF2451">
        <v>4</v>
      </c>
      <c r="AG2451">
        <v>4</v>
      </c>
      <c r="AH2451" t="s">
        <v>85</v>
      </c>
      <c r="AI2451" t="s">
        <v>86</v>
      </c>
      <c r="AJ2451" t="s">
        <v>3281</v>
      </c>
      <c r="AK2451" t="s">
        <v>61</v>
      </c>
      <c r="AL2451">
        <v>2</v>
      </c>
      <c r="AM2451" t="s">
        <v>87</v>
      </c>
      <c r="AN2451" t="s">
        <v>63</v>
      </c>
      <c r="AO2451" t="s">
        <v>64</v>
      </c>
      <c r="AP2451" t="s">
        <v>88</v>
      </c>
      <c r="AQ2451" t="s">
        <v>89</v>
      </c>
      <c r="AR2451" t="s">
        <v>67</v>
      </c>
      <c r="AS2451" t="s">
        <v>68</v>
      </c>
      <c r="AT2451" t="s">
        <v>69</v>
      </c>
      <c r="AU2451">
        <v>77</v>
      </c>
      <c r="AV2451">
        <v>21</v>
      </c>
      <c r="AW2451">
        <f>YEAR(ChinookMusic[[#This Row],[invoiceDate]])</f>
        <v>2013</v>
      </c>
      <c r="AX2451" t="str">
        <f>TEXT(ChinookMusic[[#This Row],[invoiceDate]],"MMMM")</f>
        <v>August</v>
      </c>
    </row>
    <row r="2452" spans="1:50" x14ac:dyDescent="0.3">
      <c r="A2452">
        <v>116</v>
      </c>
      <c r="B2452" t="s">
        <v>2166</v>
      </c>
      <c r="C2452">
        <v>176</v>
      </c>
      <c r="D2452" t="s">
        <v>2167</v>
      </c>
      <c r="E2452">
        <v>2127</v>
      </c>
      <c r="F2452" t="s">
        <v>2178</v>
      </c>
      <c r="G2452" t="s">
        <v>2169</v>
      </c>
      <c r="H2452">
        <v>328228</v>
      </c>
      <c r="I2452">
        <v>0.99</v>
      </c>
      <c r="J2452">
        <v>1</v>
      </c>
      <c r="K2452" t="s">
        <v>78</v>
      </c>
      <c r="L2452">
        <v>10</v>
      </c>
      <c r="M2452" t="s">
        <v>364</v>
      </c>
      <c r="N2452">
        <v>1</v>
      </c>
      <c r="O2452" t="s">
        <v>52</v>
      </c>
      <c r="P2452">
        <v>2075</v>
      </c>
      <c r="Q2452">
        <v>1</v>
      </c>
      <c r="R2452">
        <v>383</v>
      </c>
      <c r="S2452">
        <v>10</v>
      </c>
      <c r="T2452" s="3">
        <v>41498</v>
      </c>
      <c r="U2452" t="s">
        <v>287</v>
      </c>
      <c r="V2452" t="s">
        <v>288</v>
      </c>
      <c r="W2452" t="s">
        <v>289</v>
      </c>
      <c r="X2452">
        <v>13.86</v>
      </c>
      <c r="Y2452">
        <v>10</v>
      </c>
      <c r="Z2452" t="s">
        <v>290</v>
      </c>
      <c r="AA2452" t="s">
        <v>291</v>
      </c>
      <c r="AB2452" t="s">
        <v>287</v>
      </c>
      <c r="AC2452" t="s">
        <v>288</v>
      </c>
      <c r="AD2452" t="s">
        <v>289</v>
      </c>
      <c r="AE2452" t="s">
        <v>292</v>
      </c>
      <c r="AF2452">
        <v>4</v>
      </c>
      <c r="AG2452">
        <v>4</v>
      </c>
      <c r="AH2452" t="s">
        <v>85</v>
      </c>
      <c r="AI2452" t="s">
        <v>86</v>
      </c>
      <c r="AJ2452" t="s">
        <v>3281</v>
      </c>
      <c r="AK2452" t="s">
        <v>61</v>
      </c>
      <c r="AL2452">
        <v>2</v>
      </c>
      <c r="AM2452" t="s">
        <v>87</v>
      </c>
      <c r="AN2452" t="s">
        <v>63</v>
      </c>
      <c r="AO2452" t="s">
        <v>64</v>
      </c>
      <c r="AP2452" t="s">
        <v>88</v>
      </c>
      <c r="AQ2452" t="s">
        <v>89</v>
      </c>
      <c r="AR2452" t="s">
        <v>67</v>
      </c>
      <c r="AS2452" t="s">
        <v>68</v>
      </c>
      <c r="AT2452" t="s">
        <v>69</v>
      </c>
      <c r="AU2452">
        <v>77</v>
      </c>
      <c r="AV2452">
        <v>21</v>
      </c>
      <c r="AW2452">
        <f>YEAR(ChinookMusic[[#This Row],[invoiceDate]])</f>
        <v>2013</v>
      </c>
      <c r="AX2452" t="str">
        <f>TEXT(ChinookMusic[[#This Row],[invoiceDate]],"MMMM")</f>
        <v>August</v>
      </c>
    </row>
    <row r="2453" spans="1:50" x14ac:dyDescent="0.3">
      <c r="A2453">
        <v>116</v>
      </c>
      <c r="B2453" t="s">
        <v>2166</v>
      </c>
      <c r="C2453">
        <v>176</v>
      </c>
      <c r="D2453" t="s">
        <v>2167</v>
      </c>
      <c r="E2453">
        <v>2127</v>
      </c>
      <c r="F2453" t="s">
        <v>2178</v>
      </c>
      <c r="G2453" t="s">
        <v>2169</v>
      </c>
      <c r="H2453">
        <v>328228</v>
      </c>
      <c r="I2453">
        <v>0.99</v>
      </c>
      <c r="J2453">
        <v>1</v>
      </c>
      <c r="K2453" t="s">
        <v>78</v>
      </c>
      <c r="L2453">
        <v>10</v>
      </c>
      <c r="M2453" t="s">
        <v>364</v>
      </c>
      <c r="N2453">
        <v>5</v>
      </c>
      <c r="O2453" t="s">
        <v>70</v>
      </c>
      <c r="P2453">
        <v>2075</v>
      </c>
      <c r="Q2453">
        <v>1</v>
      </c>
      <c r="R2453">
        <v>383</v>
      </c>
      <c r="S2453">
        <v>10</v>
      </c>
      <c r="T2453" s="3">
        <v>41498</v>
      </c>
      <c r="U2453" t="s">
        <v>287</v>
      </c>
      <c r="V2453" t="s">
        <v>288</v>
      </c>
      <c r="W2453" t="s">
        <v>289</v>
      </c>
      <c r="X2453">
        <v>13.86</v>
      </c>
      <c r="Y2453">
        <v>10</v>
      </c>
      <c r="Z2453" t="s">
        <v>290</v>
      </c>
      <c r="AA2453" t="s">
        <v>291</v>
      </c>
      <c r="AB2453" t="s">
        <v>287</v>
      </c>
      <c r="AC2453" t="s">
        <v>288</v>
      </c>
      <c r="AD2453" t="s">
        <v>289</v>
      </c>
      <c r="AE2453" t="s">
        <v>292</v>
      </c>
      <c r="AF2453">
        <v>4</v>
      </c>
      <c r="AG2453">
        <v>4</v>
      </c>
      <c r="AH2453" t="s">
        <v>85</v>
      </c>
      <c r="AI2453" t="s">
        <v>86</v>
      </c>
      <c r="AJ2453" t="s">
        <v>3281</v>
      </c>
      <c r="AK2453" t="s">
        <v>61</v>
      </c>
      <c r="AL2453">
        <v>2</v>
      </c>
      <c r="AM2453" t="s">
        <v>87</v>
      </c>
      <c r="AN2453" t="s">
        <v>63</v>
      </c>
      <c r="AO2453" t="s">
        <v>64</v>
      </c>
      <c r="AP2453" t="s">
        <v>88</v>
      </c>
      <c r="AQ2453" t="s">
        <v>89</v>
      </c>
      <c r="AR2453" t="s">
        <v>67</v>
      </c>
      <c r="AS2453" t="s">
        <v>68</v>
      </c>
      <c r="AT2453" t="s">
        <v>69</v>
      </c>
      <c r="AU2453">
        <v>77</v>
      </c>
      <c r="AV2453">
        <v>21</v>
      </c>
      <c r="AW2453">
        <f>YEAR(ChinookMusic[[#This Row],[invoiceDate]])</f>
        <v>2013</v>
      </c>
      <c r="AX2453" t="str">
        <f>TEXT(ChinookMusic[[#This Row],[invoiceDate]],"MMMM")</f>
        <v>August</v>
      </c>
    </row>
    <row r="2454" spans="1:50" x14ac:dyDescent="0.3">
      <c r="A2454">
        <v>116</v>
      </c>
      <c r="B2454" t="s">
        <v>2166</v>
      </c>
      <c r="C2454">
        <v>176</v>
      </c>
      <c r="D2454" t="s">
        <v>2167</v>
      </c>
      <c r="E2454">
        <v>2127</v>
      </c>
      <c r="F2454" t="s">
        <v>2178</v>
      </c>
      <c r="G2454" t="s">
        <v>2169</v>
      </c>
      <c r="H2454">
        <v>328228</v>
      </c>
      <c r="I2454">
        <v>0.99</v>
      </c>
      <c r="J2454">
        <v>1</v>
      </c>
      <c r="K2454" t="s">
        <v>78</v>
      </c>
      <c r="L2454">
        <v>10</v>
      </c>
      <c r="M2454" t="s">
        <v>364</v>
      </c>
      <c r="N2454">
        <v>8</v>
      </c>
      <c r="O2454" t="s">
        <v>52</v>
      </c>
      <c r="P2454">
        <v>2075</v>
      </c>
      <c r="Q2454">
        <v>1</v>
      </c>
      <c r="R2454">
        <v>383</v>
      </c>
      <c r="S2454">
        <v>10</v>
      </c>
      <c r="T2454" s="3">
        <v>41498</v>
      </c>
      <c r="U2454" t="s">
        <v>287</v>
      </c>
      <c r="V2454" t="s">
        <v>288</v>
      </c>
      <c r="W2454" t="s">
        <v>289</v>
      </c>
      <c r="X2454">
        <v>13.86</v>
      </c>
      <c r="Y2454">
        <v>10</v>
      </c>
      <c r="Z2454" t="s">
        <v>290</v>
      </c>
      <c r="AA2454" t="s">
        <v>291</v>
      </c>
      <c r="AB2454" t="s">
        <v>287</v>
      </c>
      <c r="AC2454" t="s">
        <v>288</v>
      </c>
      <c r="AD2454" t="s">
        <v>289</v>
      </c>
      <c r="AE2454" t="s">
        <v>292</v>
      </c>
      <c r="AF2454">
        <v>4</v>
      </c>
      <c r="AG2454">
        <v>4</v>
      </c>
      <c r="AH2454" t="s">
        <v>85</v>
      </c>
      <c r="AI2454" t="s">
        <v>86</v>
      </c>
      <c r="AJ2454" t="s">
        <v>3281</v>
      </c>
      <c r="AK2454" t="s">
        <v>61</v>
      </c>
      <c r="AL2454">
        <v>2</v>
      </c>
      <c r="AM2454" t="s">
        <v>87</v>
      </c>
      <c r="AN2454" t="s">
        <v>63</v>
      </c>
      <c r="AO2454" t="s">
        <v>64</v>
      </c>
      <c r="AP2454" t="s">
        <v>88</v>
      </c>
      <c r="AQ2454" t="s">
        <v>89</v>
      </c>
      <c r="AR2454" t="s">
        <v>67</v>
      </c>
      <c r="AS2454" t="s">
        <v>68</v>
      </c>
      <c r="AT2454" t="s">
        <v>69</v>
      </c>
      <c r="AU2454">
        <v>77</v>
      </c>
      <c r="AV2454">
        <v>21</v>
      </c>
      <c r="AW2454">
        <f>YEAR(ChinookMusic[[#This Row],[invoiceDate]])</f>
        <v>2013</v>
      </c>
      <c r="AX2454" t="str">
        <f>TEXT(ChinookMusic[[#This Row],[invoiceDate]],"MMMM")</f>
        <v>August</v>
      </c>
    </row>
    <row r="2455" spans="1:50" x14ac:dyDescent="0.3">
      <c r="A2455">
        <v>100</v>
      </c>
      <c r="B2455" t="s">
        <v>508</v>
      </c>
      <c r="C2455">
        <v>141</v>
      </c>
      <c r="D2455" t="s">
        <v>509</v>
      </c>
      <c r="E2455">
        <v>2226</v>
      </c>
      <c r="F2455" t="s">
        <v>2179</v>
      </c>
      <c r="G2455" t="s">
        <v>73</v>
      </c>
      <c r="H2455">
        <v>234684</v>
      </c>
      <c r="I2455">
        <v>0.99</v>
      </c>
      <c r="J2455">
        <v>1</v>
      </c>
      <c r="K2455" t="s">
        <v>78</v>
      </c>
      <c r="L2455">
        <v>8</v>
      </c>
      <c r="M2455" t="s">
        <v>187</v>
      </c>
      <c r="N2455">
        <v>8</v>
      </c>
      <c r="O2455" t="s">
        <v>52</v>
      </c>
      <c r="P2455">
        <v>2086</v>
      </c>
      <c r="Q2455">
        <v>1</v>
      </c>
      <c r="R2455">
        <v>383</v>
      </c>
      <c r="S2455">
        <v>10</v>
      </c>
      <c r="T2455" s="3">
        <v>41498</v>
      </c>
      <c r="U2455" t="s">
        <v>287</v>
      </c>
      <c r="V2455" t="s">
        <v>288</v>
      </c>
      <c r="W2455" t="s">
        <v>289</v>
      </c>
      <c r="X2455">
        <v>13.86</v>
      </c>
      <c r="Y2455">
        <v>10</v>
      </c>
      <c r="Z2455" t="s">
        <v>290</v>
      </c>
      <c r="AA2455" t="s">
        <v>291</v>
      </c>
      <c r="AB2455" t="s">
        <v>287</v>
      </c>
      <c r="AC2455" t="s">
        <v>288</v>
      </c>
      <c r="AD2455" t="s">
        <v>289</v>
      </c>
      <c r="AE2455" t="s">
        <v>292</v>
      </c>
      <c r="AF2455">
        <v>4</v>
      </c>
      <c r="AG2455">
        <v>4</v>
      </c>
      <c r="AH2455" t="s">
        <v>85</v>
      </c>
      <c r="AI2455" t="s">
        <v>86</v>
      </c>
      <c r="AJ2455" t="s">
        <v>3281</v>
      </c>
      <c r="AK2455" t="s">
        <v>61</v>
      </c>
      <c r="AL2455">
        <v>2</v>
      </c>
      <c r="AM2455" t="s">
        <v>87</v>
      </c>
      <c r="AN2455" t="s">
        <v>63</v>
      </c>
      <c r="AO2455" t="s">
        <v>64</v>
      </c>
      <c r="AP2455" t="s">
        <v>88</v>
      </c>
      <c r="AQ2455" t="s">
        <v>89</v>
      </c>
      <c r="AR2455" t="s">
        <v>67</v>
      </c>
      <c r="AS2455" t="s">
        <v>68</v>
      </c>
      <c r="AT2455" t="s">
        <v>69</v>
      </c>
      <c r="AU2455">
        <v>77</v>
      </c>
      <c r="AV2455">
        <v>21</v>
      </c>
      <c r="AW2455">
        <f>YEAR(ChinookMusic[[#This Row],[invoiceDate]])</f>
        <v>2013</v>
      </c>
      <c r="AX2455" t="str">
        <f>TEXT(ChinookMusic[[#This Row],[invoiceDate]],"MMMM")</f>
        <v>August</v>
      </c>
    </row>
    <row r="2456" spans="1:50" x14ac:dyDescent="0.3">
      <c r="A2456">
        <v>100</v>
      </c>
      <c r="B2456" t="s">
        <v>508</v>
      </c>
      <c r="C2456">
        <v>141</v>
      </c>
      <c r="D2456" t="s">
        <v>509</v>
      </c>
      <c r="E2456">
        <v>2226</v>
      </c>
      <c r="F2456" t="s">
        <v>2179</v>
      </c>
      <c r="G2456" t="s">
        <v>73</v>
      </c>
      <c r="H2456">
        <v>234684</v>
      </c>
      <c r="I2456">
        <v>0.99</v>
      </c>
      <c r="J2456">
        <v>1</v>
      </c>
      <c r="K2456" t="s">
        <v>78</v>
      </c>
      <c r="L2456">
        <v>8</v>
      </c>
      <c r="M2456" t="s">
        <v>187</v>
      </c>
      <c r="N2456">
        <v>1</v>
      </c>
      <c r="O2456" t="s">
        <v>52</v>
      </c>
      <c r="P2456">
        <v>2086</v>
      </c>
      <c r="Q2456">
        <v>1</v>
      </c>
      <c r="R2456">
        <v>383</v>
      </c>
      <c r="S2456">
        <v>10</v>
      </c>
      <c r="T2456" s="3">
        <v>41498</v>
      </c>
      <c r="U2456" t="s">
        <v>287</v>
      </c>
      <c r="V2456" t="s">
        <v>288</v>
      </c>
      <c r="W2456" t="s">
        <v>289</v>
      </c>
      <c r="X2456">
        <v>13.86</v>
      </c>
      <c r="Y2456">
        <v>10</v>
      </c>
      <c r="Z2456" t="s">
        <v>290</v>
      </c>
      <c r="AA2456" t="s">
        <v>291</v>
      </c>
      <c r="AB2456" t="s">
        <v>287</v>
      </c>
      <c r="AC2456" t="s">
        <v>288</v>
      </c>
      <c r="AD2456" t="s">
        <v>289</v>
      </c>
      <c r="AE2456" t="s">
        <v>292</v>
      </c>
      <c r="AF2456">
        <v>4</v>
      </c>
      <c r="AG2456">
        <v>4</v>
      </c>
      <c r="AH2456" t="s">
        <v>85</v>
      </c>
      <c r="AI2456" t="s">
        <v>86</v>
      </c>
      <c r="AJ2456" t="s">
        <v>3279</v>
      </c>
      <c r="AK2456" t="s">
        <v>61</v>
      </c>
      <c r="AL2456">
        <v>2</v>
      </c>
      <c r="AM2456" t="s">
        <v>87</v>
      </c>
      <c r="AN2456" t="s">
        <v>63</v>
      </c>
      <c r="AO2456" t="s">
        <v>64</v>
      </c>
      <c r="AP2456" t="s">
        <v>88</v>
      </c>
      <c r="AQ2456" t="s">
        <v>89</v>
      </c>
      <c r="AR2456" t="s">
        <v>67</v>
      </c>
      <c r="AS2456" t="s">
        <v>68</v>
      </c>
      <c r="AT2456" t="s">
        <v>69</v>
      </c>
      <c r="AU2456">
        <v>77</v>
      </c>
      <c r="AV2456">
        <v>21</v>
      </c>
      <c r="AW2456">
        <f>YEAR(ChinookMusic[[#This Row],[invoiceDate]])</f>
        <v>2013</v>
      </c>
      <c r="AX2456" t="str">
        <f>TEXT(ChinookMusic[[#This Row],[invoiceDate]],"MMMM")</f>
        <v>August</v>
      </c>
    </row>
    <row r="2457" spans="1:50" x14ac:dyDescent="0.3">
      <c r="A2457">
        <v>52</v>
      </c>
      <c r="B2457" t="s">
        <v>205</v>
      </c>
      <c r="C2457">
        <v>37</v>
      </c>
      <c r="D2457" t="s">
        <v>206</v>
      </c>
      <c r="E2457">
        <v>439</v>
      </c>
      <c r="F2457" t="s">
        <v>207</v>
      </c>
      <c r="G2457" t="s">
        <v>208</v>
      </c>
      <c r="H2457">
        <v>242468</v>
      </c>
      <c r="I2457">
        <v>0.99</v>
      </c>
      <c r="J2457">
        <v>1</v>
      </c>
      <c r="K2457" t="s">
        <v>78</v>
      </c>
      <c r="L2457">
        <v>1</v>
      </c>
      <c r="M2457" t="s">
        <v>51</v>
      </c>
      <c r="N2457">
        <v>8</v>
      </c>
      <c r="O2457" t="s">
        <v>52</v>
      </c>
      <c r="P2457">
        <v>644</v>
      </c>
      <c r="Q2457">
        <v>1</v>
      </c>
      <c r="R2457">
        <v>118</v>
      </c>
      <c r="S2457">
        <v>55</v>
      </c>
      <c r="T2457" s="3">
        <v>40328</v>
      </c>
      <c r="U2457" t="s">
        <v>268</v>
      </c>
      <c r="V2457" t="s">
        <v>269</v>
      </c>
      <c r="W2457" t="s">
        <v>270</v>
      </c>
      <c r="X2457">
        <v>0.99</v>
      </c>
      <c r="Y2457">
        <v>55</v>
      </c>
      <c r="Z2457" t="s">
        <v>118</v>
      </c>
      <c r="AA2457" t="s">
        <v>271</v>
      </c>
      <c r="AB2457" t="s">
        <v>268</v>
      </c>
      <c r="AC2457" t="s">
        <v>269</v>
      </c>
      <c r="AD2457" t="s">
        <v>270</v>
      </c>
      <c r="AE2457" t="s">
        <v>272</v>
      </c>
      <c r="AF2457">
        <v>4</v>
      </c>
      <c r="AG2457">
        <v>4</v>
      </c>
      <c r="AH2457" t="s">
        <v>85</v>
      </c>
      <c r="AI2457" t="s">
        <v>86</v>
      </c>
      <c r="AJ2457" t="s">
        <v>3279</v>
      </c>
      <c r="AK2457" t="s">
        <v>61</v>
      </c>
      <c r="AL2457">
        <v>2</v>
      </c>
      <c r="AM2457" t="s">
        <v>87</v>
      </c>
      <c r="AN2457" t="s">
        <v>63</v>
      </c>
      <c r="AO2457" t="s">
        <v>64</v>
      </c>
      <c r="AP2457" t="s">
        <v>88</v>
      </c>
      <c r="AQ2457" t="s">
        <v>89</v>
      </c>
      <c r="AR2457" t="s">
        <v>67</v>
      </c>
      <c r="AS2457" t="s">
        <v>68</v>
      </c>
      <c r="AT2457" t="s">
        <v>69</v>
      </c>
      <c r="AU2457">
        <v>77</v>
      </c>
      <c r="AV2457">
        <v>21</v>
      </c>
      <c r="AW2457">
        <f>YEAR(ChinookMusic[[#This Row],[invoiceDate]])</f>
        <v>2010</v>
      </c>
      <c r="AX2457" t="str">
        <f>TEXT(ChinookMusic[[#This Row],[invoiceDate]],"MMMM")</f>
        <v>May</v>
      </c>
    </row>
    <row r="2458" spans="1:50" x14ac:dyDescent="0.3">
      <c r="A2458">
        <v>52</v>
      </c>
      <c r="B2458" t="s">
        <v>205</v>
      </c>
      <c r="C2458">
        <v>37</v>
      </c>
      <c r="D2458" t="s">
        <v>206</v>
      </c>
      <c r="E2458">
        <v>439</v>
      </c>
      <c r="F2458" t="s">
        <v>207</v>
      </c>
      <c r="G2458" t="s">
        <v>208</v>
      </c>
      <c r="H2458">
        <v>242468</v>
      </c>
      <c r="I2458">
        <v>0.99</v>
      </c>
      <c r="J2458">
        <v>1</v>
      </c>
      <c r="K2458" t="s">
        <v>78</v>
      </c>
      <c r="L2458">
        <v>1</v>
      </c>
      <c r="M2458" t="s">
        <v>51</v>
      </c>
      <c r="N2458">
        <v>5</v>
      </c>
      <c r="O2458" t="s">
        <v>70</v>
      </c>
      <c r="P2458">
        <v>644</v>
      </c>
      <c r="Q2458">
        <v>1</v>
      </c>
      <c r="R2458">
        <v>118</v>
      </c>
      <c r="S2458">
        <v>55</v>
      </c>
      <c r="T2458" s="3">
        <v>40328</v>
      </c>
      <c r="U2458" t="s">
        <v>268</v>
      </c>
      <c r="V2458" t="s">
        <v>269</v>
      </c>
      <c r="W2458" t="s">
        <v>270</v>
      </c>
      <c r="X2458">
        <v>0.99</v>
      </c>
      <c r="Y2458">
        <v>55</v>
      </c>
      <c r="Z2458" t="s">
        <v>118</v>
      </c>
      <c r="AA2458" t="s">
        <v>271</v>
      </c>
      <c r="AB2458" t="s">
        <v>268</v>
      </c>
      <c r="AC2458" t="s">
        <v>269</v>
      </c>
      <c r="AD2458" t="s">
        <v>270</v>
      </c>
      <c r="AE2458" t="s">
        <v>272</v>
      </c>
      <c r="AF2458">
        <v>4</v>
      </c>
      <c r="AG2458">
        <v>4</v>
      </c>
      <c r="AH2458" t="s">
        <v>85</v>
      </c>
      <c r="AI2458" t="s">
        <v>86</v>
      </c>
      <c r="AJ2458" t="s">
        <v>3279</v>
      </c>
      <c r="AK2458" t="s">
        <v>61</v>
      </c>
      <c r="AL2458">
        <v>2</v>
      </c>
      <c r="AM2458" t="s">
        <v>87</v>
      </c>
      <c r="AN2458" t="s">
        <v>63</v>
      </c>
      <c r="AO2458" t="s">
        <v>64</v>
      </c>
      <c r="AP2458" t="s">
        <v>88</v>
      </c>
      <c r="AQ2458" t="s">
        <v>89</v>
      </c>
      <c r="AR2458" t="s">
        <v>67</v>
      </c>
      <c r="AS2458" t="s">
        <v>68</v>
      </c>
      <c r="AT2458" t="s">
        <v>69</v>
      </c>
      <c r="AU2458">
        <v>77</v>
      </c>
      <c r="AV2458">
        <v>21</v>
      </c>
      <c r="AW2458">
        <f>YEAR(ChinookMusic[[#This Row],[invoiceDate]])</f>
        <v>2010</v>
      </c>
      <c r="AX2458" t="str">
        <f>TEXT(ChinookMusic[[#This Row],[invoiceDate]],"MMMM")</f>
        <v>May</v>
      </c>
    </row>
    <row r="2459" spans="1:50" x14ac:dyDescent="0.3">
      <c r="A2459">
        <v>252</v>
      </c>
      <c r="B2459" t="s">
        <v>1292</v>
      </c>
      <c r="C2459">
        <v>321</v>
      </c>
      <c r="D2459" t="s">
        <v>1294</v>
      </c>
      <c r="E2459">
        <v>3456</v>
      </c>
      <c r="F2459" t="s">
        <v>2180</v>
      </c>
      <c r="G2459" t="s">
        <v>73</v>
      </c>
      <c r="H2459">
        <v>256946</v>
      </c>
      <c r="I2459">
        <v>0.99</v>
      </c>
      <c r="J2459">
        <v>2</v>
      </c>
      <c r="K2459" t="s">
        <v>50</v>
      </c>
      <c r="L2459">
        <v>14</v>
      </c>
      <c r="M2459" t="s">
        <v>450</v>
      </c>
      <c r="N2459">
        <v>8</v>
      </c>
      <c r="O2459" t="s">
        <v>52</v>
      </c>
      <c r="P2459">
        <v>1139</v>
      </c>
      <c r="Q2459">
        <v>1</v>
      </c>
      <c r="R2459">
        <v>210</v>
      </c>
      <c r="S2459">
        <v>19</v>
      </c>
      <c r="T2459" s="3">
        <v>40744</v>
      </c>
      <c r="U2459" t="s">
        <v>220</v>
      </c>
      <c r="V2459" t="s">
        <v>221</v>
      </c>
      <c r="W2459" t="s">
        <v>140</v>
      </c>
      <c r="X2459">
        <v>1.98</v>
      </c>
      <c r="Y2459">
        <v>19</v>
      </c>
      <c r="Z2459" t="s">
        <v>222</v>
      </c>
      <c r="AA2459" t="s">
        <v>223</v>
      </c>
      <c r="AB2459" t="s">
        <v>220</v>
      </c>
      <c r="AC2459" t="s">
        <v>221</v>
      </c>
      <c r="AD2459" t="s">
        <v>140</v>
      </c>
      <c r="AE2459" t="s">
        <v>224</v>
      </c>
      <c r="AF2459">
        <v>3</v>
      </c>
      <c r="AG2459">
        <v>3</v>
      </c>
      <c r="AH2459" t="s">
        <v>165</v>
      </c>
      <c r="AI2459" t="s">
        <v>166</v>
      </c>
      <c r="AJ2459" t="s">
        <v>3279</v>
      </c>
      <c r="AK2459" t="s">
        <v>61</v>
      </c>
      <c r="AL2459">
        <v>2</v>
      </c>
      <c r="AM2459" t="s">
        <v>167</v>
      </c>
      <c r="AN2459" t="s">
        <v>63</v>
      </c>
      <c r="AO2459" t="s">
        <v>64</v>
      </c>
      <c r="AP2459" t="s">
        <v>168</v>
      </c>
      <c r="AQ2459" t="s">
        <v>169</v>
      </c>
      <c r="AR2459" t="s">
        <v>67</v>
      </c>
      <c r="AS2459" t="s">
        <v>68</v>
      </c>
      <c r="AT2459" t="s">
        <v>69</v>
      </c>
      <c r="AU2459">
        <v>51</v>
      </c>
      <c r="AV2459">
        <v>22</v>
      </c>
      <c r="AW2459">
        <f>YEAR(ChinookMusic[[#This Row],[invoiceDate]])</f>
        <v>2011</v>
      </c>
      <c r="AX2459" t="str">
        <f>TEXT(ChinookMusic[[#This Row],[invoiceDate]],"MMMM")</f>
        <v>July</v>
      </c>
    </row>
    <row r="2460" spans="1:50" x14ac:dyDescent="0.3">
      <c r="A2460">
        <v>252</v>
      </c>
      <c r="B2460" t="s">
        <v>1292</v>
      </c>
      <c r="C2460">
        <v>321</v>
      </c>
      <c r="D2460" t="s">
        <v>1294</v>
      </c>
      <c r="E2460">
        <v>3456</v>
      </c>
      <c r="F2460" t="s">
        <v>2180</v>
      </c>
      <c r="G2460" t="s">
        <v>73</v>
      </c>
      <c r="H2460">
        <v>256946</v>
      </c>
      <c r="I2460">
        <v>0.99</v>
      </c>
      <c r="J2460">
        <v>2</v>
      </c>
      <c r="K2460" t="s">
        <v>50</v>
      </c>
      <c r="L2460">
        <v>14</v>
      </c>
      <c r="M2460" t="s">
        <v>450</v>
      </c>
      <c r="N2460">
        <v>1</v>
      </c>
      <c r="O2460" t="s">
        <v>52</v>
      </c>
      <c r="P2460">
        <v>1139</v>
      </c>
      <c r="Q2460">
        <v>1</v>
      </c>
      <c r="R2460">
        <v>210</v>
      </c>
      <c r="S2460">
        <v>19</v>
      </c>
      <c r="T2460" s="3">
        <v>40744</v>
      </c>
      <c r="U2460" t="s">
        <v>220</v>
      </c>
      <c r="V2460" t="s">
        <v>221</v>
      </c>
      <c r="W2460" t="s">
        <v>140</v>
      </c>
      <c r="X2460">
        <v>1.98</v>
      </c>
      <c r="Y2460">
        <v>19</v>
      </c>
      <c r="Z2460" t="s">
        <v>222</v>
      </c>
      <c r="AA2460" t="s">
        <v>223</v>
      </c>
      <c r="AB2460" t="s">
        <v>220</v>
      </c>
      <c r="AC2460" t="s">
        <v>221</v>
      </c>
      <c r="AD2460" t="s">
        <v>140</v>
      </c>
      <c r="AE2460" t="s">
        <v>224</v>
      </c>
      <c r="AF2460">
        <v>3</v>
      </c>
      <c r="AG2460">
        <v>3</v>
      </c>
      <c r="AH2460" t="s">
        <v>165</v>
      </c>
      <c r="AI2460" t="s">
        <v>166</v>
      </c>
      <c r="AJ2460" t="s">
        <v>3279</v>
      </c>
      <c r="AK2460" t="s">
        <v>61</v>
      </c>
      <c r="AL2460">
        <v>2</v>
      </c>
      <c r="AM2460" t="s">
        <v>167</v>
      </c>
      <c r="AN2460" t="s">
        <v>63</v>
      </c>
      <c r="AO2460" t="s">
        <v>64</v>
      </c>
      <c r="AP2460" t="s">
        <v>168</v>
      </c>
      <c r="AQ2460" t="s">
        <v>169</v>
      </c>
      <c r="AR2460" t="s">
        <v>67</v>
      </c>
      <c r="AS2460" t="s">
        <v>68</v>
      </c>
      <c r="AT2460" t="s">
        <v>69</v>
      </c>
      <c r="AU2460">
        <v>51</v>
      </c>
      <c r="AV2460">
        <v>22</v>
      </c>
      <c r="AW2460">
        <f>YEAR(ChinookMusic[[#This Row],[invoiceDate]])</f>
        <v>2011</v>
      </c>
      <c r="AX2460" t="str">
        <f>TEXT(ChinookMusic[[#This Row],[invoiceDate]],"MMMM")</f>
        <v>July</v>
      </c>
    </row>
    <row r="2461" spans="1:50" x14ac:dyDescent="0.3">
      <c r="A2461">
        <v>252</v>
      </c>
      <c r="B2461" t="s">
        <v>1292</v>
      </c>
      <c r="C2461">
        <v>321</v>
      </c>
      <c r="D2461" t="s">
        <v>1294</v>
      </c>
      <c r="E2461">
        <v>3457</v>
      </c>
      <c r="F2461" t="s">
        <v>2181</v>
      </c>
      <c r="G2461" t="s">
        <v>73</v>
      </c>
      <c r="H2461">
        <v>151706</v>
      </c>
      <c r="I2461">
        <v>0.99</v>
      </c>
      <c r="J2461">
        <v>2</v>
      </c>
      <c r="K2461" t="s">
        <v>50</v>
      </c>
      <c r="L2461">
        <v>14</v>
      </c>
      <c r="M2461" t="s">
        <v>450</v>
      </c>
      <c r="N2461">
        <v>1</v>
      </c>
      <c r="O2461" t="s">
        <v>52</v>
      </c>
      <c r="P2461">
        <v>1140</v>
      </c>
      <c r="Q2461">
        <v>1</v>
      </c>
      <c r="R2461">
        <v>210</v>
      </c>
      <c r="S2461">
        <v>19</v>
      </c>
      <c r="T2461" s="3">
        <v>40744</v>
      </c>
      <c r="U2461" t="s">
        <v>220</v>
      </c>
      <c r="V2461" t="s">
        <v>221</v>
      </c>
      <c r="W2461" t="s">
        <v>140</v>
      </c>
      <c r="X2461">
        <v>1.98</v>
      </c>
      <c r="Y2461">
        <v>19</v>
      </c>
      <c r="Z2461" t="s">
        <v>222</v>
      </c>
      <c r="AA2461" t="s">
        <v>223</v>
      </c>
      <c r="AB2461" t="s">
        <v>220</v>
      </c>
      <c r="AC2461" t="s">
        <v>221</v>
      </c>
      <c r="AD2461" t="s">
        <v>140</v>
      </c>
      <c r="AE2461" t="s">
        <v>224</v>
      </c>
      <c r="AF2461">
        <v>3</v>
      </c>
      <c r="AG2461">
        <v>3</v>
      </c>
      <c r="AH2461" t="s">
        <v>165</v>
      </c>
      <c r="AI2461" t="s">
        <v>166</v>
      </c>
      <c r="AJ2461" t="s">
        <v>3279</v>
      </c>
      <c r="AK2461" t="s">
        <v>61</v>
      </c>
      <c r="AL2461">
        <v>2</v>
      </c>
      <c r="AM2461" t="s">
        <v>167</v>
      </c>
      <c r="AN2461" t="s">
        <v>63</v>
      </c>
      <c r="AO2461" t="s">
        <v>64</v>
      </c>
      <c r="AP2461" t="s">
        <v>168</v>
      </c>
      <c r="AQ2461" t="s">
        <v>169</v>
      </c>
      <c r="AR2461" t="s">
        <v>67</v>
      </c>
      <c r="AS2461" t="s">
        <v>68</v>
      </c>
      <c r="AT2461" t="s">
        <v>69</v>
      </c>
      <c r="AU2461">
        <v>51</v>
      </c>
      <c r="AV2461">
        <v>22</v>
      </c>
      <c r="AW2461">
        <f>YEAR(ChinookMusic[[#This Row],[invoiceDate]])</f>
        <v>2011</v>
      </c>
      <c r="AX2461" t="str">
        <f>TEXT(ChinookMusic[[#This Row],[invoiceDate]],"MMMM")</f>
        <v>July</v>
      </c>
    </row>
    <row r="2462" spans="1:50" x14ac:dyDescent="0.3">
      <c r="A2462">
        <v>252</v>
      </c>
      <c r="B2462" t="s">
        <v>1292</v>
      </c>
      <c r="C2462">
        <v>321</v>
      </c>
      <c r="D2462" t="s">
        <v>1294</v>
      </c>
      <c r="E2462">
        <v>3457</v>
      </c>
      <c r="F2462" t="s">
        <v>2181</v>
      </c>
      <c r="G2462" t="s">
        <v>73</v>
      </c>
      <c r="H2462">
        <v>151706</v>
      </c>
      <c r="I2462">
        <v>0.99</v>
      </c>
      <c r="J2462">
        <v>2</v>
      </c>
      <c r="K2462" t="s">
        <v>50</v>
      </c>
      <c r="L2462">
        <v>14</v>
      </c>
      <c r="M2462" t="s">
        <v>450</v>
      </c>
      <c r="N2462">
        <v>8</v>
      </c>
      <c r="O2462" t="s">
        <v>52</v>
      </c>
      <c r="P2462">
        <v>1140</v>
      </c>
      <c r="Q2462">
        <v>1</v>
      </c>
      <c r="R2462">
        <v>210</v>
      </c>
      <c r="S2462">
        <v>19</v>
      </c>
      <c r="T2462" s="3">
        <v>40744</v>
      </c>
      <c r="U2462" t="s">
        <v>220</v>
      </c>
      <c r="V2462" t="s">
        <v>221</v>
      </c>
      <c r="W2462" t="s">
        <v>140</v>
      </c>
      <c r="X2462">
        <v>1.98</v>
      </c>
      <c r="Y2462">
        <v>19</v>
      </c>
      <c r="Z2462" t="s">
        <v>222</v>
      </c>
      <c r="AA2462" t="s">
        <v>223</v>
      </c>
      <c r="AB2462" t="s">
        <v>220</v>
      </c>
      <c r="AC2462" t="s">
        <v>221</v>
      </c>
      <c r="AD2462" t="s">
        <v>140</v>
      </c>
      <c r="AE2462" t="s">
        <v>224</v>
      </c>
      <c r="AF2462">
        <v>3</v>
      </c>
      <c r="AG2462">
        <v>3</v>
      </c>
      <c r="AH2462" t="s">
        <v>165</v>
      </c>
      <c r="AI2462" t="s">
        <v>166</v>
      </c>
      <c r="AJ2462" t="s">
        <v>3279</v>
      </c>
      <c r="AK2462" t="s">
        <v>61</v>
      </c>
      <c r="AL2462">
        <v>2</v>
      </c>
      <c r="AM2462" t="s">
        <v>167</v>
      </c>
      <c r="AN2462" t="s">
        <v>63</v>
      </c>
      <c r="AO2462" t="s">
        <v>64</v>
      </c>
      <c r="AP2462" t="s">
        <v>168</v>
      </c>
      <c r="AQ2462" t="s">
        <v>169</v>
      </c>
      <c r="AR2462" t="s">
        <v>67</v>
      </c>
      <c r="AS2462" t="s">
        <v>68</v>
      </c>
      <c r="AT2462" t="s">
        <v>69</v>
      </c>
      <c r="AU2462">
        <v>51</v>
      </c>
      <c r="AV2462">
        <v>22</v>
      </c>
      <c r="AW2462">
        <f>YEAR(ChinookMusic[[#This Row],[invoiceDate]])</f>
        <v>2011</v>
      </c>
      <c r="AX2462" t="str">
        <f>TEXT(ChinookMusic[[#This Row],[invoiceDate]],"MMMM")</f>
        <v>July</v>
      </c>
    </row>
    <row r="2463" spans="1:50" x14ac:dyDescent="0.3">
      <c r="A2463">
        <v>80</v>
      </c>
      <c r="B2463" t="s">
        <v>843</v>
      </c>
      <c r="C2463">
        <v>70</v>
      </c>
      <c r="D2463" t="s">
        <v>844</v>
      </c>
      <c r="E2463">
        <v>867</v>
      </c>
      <c r="F2463" t="s">
        <v>2182</v>
      </c>
      <c r="G2463" t="s">
        <v>843</v>
      </c>
      <c r="H2463">
        <v>270968</v>
      </c>
      <c r="I2463">
        <v>0.99</v>
      </c>
      <c r="J2463">
        <v>1</v>
      </c>
      <c r="K2463" t="s">
        <v>78</v>
      </c>
      <c r="L2463">
        <v>7</v>
      </c>
      <c r="M2463" t="s">
        <v>158</v>
      </c>
      <c r="N2463">
        <v>5</v>
      </c>
      <c r="O2463" t="s">
        <v>70</v>
      </c>
      <c r="P2463">
        <v>1866</v>
      </c>
      <c r="Q2463">
        <v>1</v>
      </c>
      <c r="R2463">
        <v>345</v>
      </c>
      <c r="S2463">
        <v>37</v>
      </c>
      <c r="T2463" s="3">
        <v>41334</v>
      </c>
      <c r="U2463" t="s">
        <v>825</v>
      </c>
      <c r="V2463" t="s">
        <v>826</v>
      </c>
      <c r="W2463" t="s">
        <v>55</v>
      </c>
      <c r="X2463">
        <v>3.96</v>
      </c>
      <c r="Y2463">
        <v>37</v>
      </c>
      <c r="Z2463" t="s">
        <v>827</v>
      </c>
      <c r="AA2463" t="s">
        <v>828</v>
      </c>
      <c r="AB2463" t="s">
        <v>825</v>
      </c>
      <c r="AC2463" t="s">
        <v>826</v>
      </c>
      <c r="AD2463" t="s">
        <v>55</v>
      </c>
      <c r="AE2463" t="s">
        <v>829</v>
      </c>
      <c r="AF2463">
        <v>3</v>
      </c>
      <c r="AG2463">
        <v>3</v>
      </c>
      <c r="AH2463" t="s">
        <v>165</v>
      </c>
      <c r="AI2463" t="s">
        <v>166</v>
      </c>
      <c r="AJ2463" t="s">
        <v>3279</v>
      </c>
      <c r="AK2463" t="s">
        <v>61</v>
      </c>
      <c r="AL2463">
        <v>2</v>
      </c>
      <c r="AM2463" t="s">
        <v>167</v>
      </c>
      <c r="AN2463" t="s">
        <v>63</v>
      </c>
      <c r="AO2463" t="s">
        <v>64</v>
      </c>
      <c r="AP2463" t="s">
        <v>168</v>
      </c>
      <c r="AQ2463" t="s">
        <v>169</v>
      </c>
      <c r="AR2463" t="s">
        <v>67</v>
      </c>
      <c r="AS2463" t="s">
        <v>68</v>
      </c>
      <c r="AT2463" t="s">
        <v>69</v>
      </c>
      <c r="AU2463">
        <v>51</v>
      </c>
      <c r="AV2463">
        <v>22</v>
      </c>
      <c r="AW2463">
        <f>YEAR(ChinookMusic[[#This Row],[invoiceDate]])</f>
        <v>2013</v>
      </c>
      <c r="AX2463" t="str">
        <f>TEXT(ChinookMusic[[#This Row],[invoiceDate]],"MMMM")</f>
        <v>March</v>
      </c>
    </row>
    <row r="2464" spans="1:50" x14ac:dyDescent="0.3">
      <c r="A2464">
        <v>80</v>
      </c>
      <c r="B2464" t="s">
        <v>843</v>
      </c>
      <c r="C2464">
        <v>70</v>
      </c>
      <c r="D2464" t="s">
        <v>844</v>
      </c>
      <c r="E2464">
        <v>867</v>
      </c>
      <c r="F2464" t="s">
        <v>2182</v>
      </c>
      <c r="G2464" t="s">
        <v>843</v>
      </c>
      <c r="H2464">
        <v>270968</v>
      </c>
      <c r="I2464">
        <v>0.99</v>
      </c>
      <c r="J2464">
        <v>1</v>
      </c>
      <c r="K2464" t="s">
        <v>78</v>
      </c>
      <c r="L2464">
        <v>7</v>
      </c>
      <c r="M2464" t="s">
        <v>158</v>
      </c>
      <c r="N2464">
        <v>1</v>
      </c>
      <c r="O2464" t="s">
        <v>52</v>
      </c>
      <c r="P2464">
        <v>1866</v>
      </c>
      <c r="Q2464">
        <v>1</v>
      </c>
      <c r="R2464">
        <v>345</v>
      </c>
      <c r="S2464">
        <v>37</v>
      </c>
      <c r="T2464" s="3">
        <v>41334</v>
      </c>
      <c r="U2464" t="s">
        <v>825</v>
      </c>
      <c r="V2464" t="s">
        <v>826</v>
      </c>
      <c r="W2464" t="s">
        <v>55</v>
      </c>
      <c r="X2464">
        <v>3.96</v>
      </c>
      <c r="Y2464">
        <v>37</v>
      </c>
      <c r="Z2464" t="s">
        <v>827</v>
      </c>
      <c r="AA2464" t="s">
        <v>828</v>
      </c>
      <c r="AB2464" t="s">
        <v>825</v>
      </c>
      <c r="AC2464" t="s">
        <v>826</v>
      </c>
      <c r="AD2464" t="s">
        <v>55</v>
      </c>
      <c r="AE2464" t="s">
        <v>829</v>
      </c>
      <c r="AF2464">
        <v>3</v>
      </c>
      <c r="AG2464">
        <v>3</v>
      </c>
      <c r="AH2464" t="s">
        <v>165</v>
      </c>
      <c r="AI2464" t="s">
        <v>166</v>
      </c>
      <c r="AJ2464" t="s">
        <v>3279</v>
      </c>
      <c r="AK2464" t="s">
        <v>61</v>
      </c>
      <c r="AL2464">
        <v>2</v>
      </c>
      <c r="AM2464" t="s">
        <v>167</v>
      </c>
      <c r="AN2464" t="s">
        <v>63</v>
      </c>
      <c r="AO2464" t="s">
        <v>64</v>
      </c>
      <c r="AP2464" t="s">
        <v>168</v>
      </c>
      <c r="AQ2464" t="s">
        <v>169</v>
      </c>
      <c r="AR2464" t="s">
        <v>67</v>
      </c>
      <c r="AS2464" t="s">
        <v>68</v>
      </c>
      <c r="AT2464" t="s">
        <v>69</v>
      </c>
      <c r="AU2464">
        <v>51</v>
      </c>
      <c r="AV2464">
        <v>22</v>
      </c>
      <c r="AW2464">
        <f>YEAR(ChinookMusic[[#This Row],[invoiceDate]])</f>
        <v>2013</v>
      </c>
      <c r="AX2464" t="str">
        <f>TEXT(ChinookMusic[[#This Row],[invoiceDate]],"MMMM")</f>
        <v>March</v>
      </c>
    </row>
    <row r="2465" spans="1:50" x14ac:dyDescent="0.3">
      <c r="A2465">
        <v>80</v>
      </c>
      <c r="B2465" t="s">
        <v>843</v>
      </c>
      <c r="C2465">
        <v>70</v>
      </c>
      <c r="D2465" t="s">
        <v>844</v>
      </c>
      <c r="E2465">
        <v>867</v>
      </c>
      <c r="F2465" t="s">
        <v>2182</v>
      </c>
      <c r="G2465" t="s">
        <v>843</v>
      </c>
      <c r="H2465">
        <v>270968</v>
      </c>
      <c r="I2465">
        <v>0.99</v>
      </c>
      <c r="J2465">
        <v>1</v>
      </c>
      <c r="K2465" t="s">
        <v>78</v>
      </c>
      <c r="L2465">
        <v>7</v>
      </c>
      <c r="M2465" t="s">
        <v>158</v>
      </c>
      <c r="N2465">
        <v>8</v>
      </c>
      <c r="O2465" t="s">
        <v>52</v>
      </c>
      <c r="P2465">
        <v>1866</v>
      </c>
      <c r="Q2465">
        <v>1</v>
      </c>
      <c r="R2465">
        <v>345</v>
      </c>
      <c r="S2465">
        <v>37</v>
      </c>
      <c r="T2465" s="3">
        <v>41334</v>
      </c>
      <c r="U2465" t="s">
        <v>825</v>
      </c>
      <c r="V2465" t="s">
        <v>826</v>
      </c>
      <c r="W2465" t="s">
        <v>55</v>
      </c>
      <c r="X2465">
        <v>3.96</v>
      </c>
      <c r="Y2465">
        <v>37</v>
      </c>
      <c r="Z2465" t="s">
        <v>827</v>
      </c>
      <c r="AA2465" t="s">
        <v>828</v>
      </c>
      <c r="AB2465" t="s">
        <v>825</v>
      </c>
      <c r="AC2465" t="s">
        <v>826</v>
      </c>
      <c r="AD2465" t="s">
        <v>55</v>
      </c>
      <c r="AE2465" t="s">
        <v>829</v>
      </c>
      <c r="AF2465">
        <v>3</v>
      </c>
      <c r="AG2465">
        <v>3</v>
      </c>
      <c r="AH2465" t="s">
        <v>165</v>
      </c>
      <c r="AI2465" t="s">
        <v>166</v>
      </c>
      <c r="AJ2465" t="s">
        <v>3279</v>
      </c>
      <c r="AK2465" t="s">
        <v>61</v>
      </c>
      <c r="AL2465">
        <v>2</v>
      </c>
      <c r="AM2465" t="s">
        <v>167</v>
      </c>
      <c r="AN2465" t="s">
        <v>63</v>
      </c>
      <c r="AO2465" t="s">
        <v>64</v>
      </c>
      <c r="AP2465" t="s">
        <v>168</v>
      </c>
      <c r="AQ2465" t="s">
        <v>169</v>
      </c>
      <c r="AR2465" t="s">
        <v>67</v>
      </c>
      <c r="AS2465" t="s">
        <v>68</v>
      </c>
      <c r="AT2465" t="s">
        <v>69</v>
      </c>
      <c r="AU2465">
        <v>51</v>
      </c>
      <c r="AV2465">
        <v>22</v>
      </c>
      <c r="AW2465">
        <f>YEAR(ChinookMusic[[#This Row],[invoiceDate]])</f>
        <v>2013</v>
      </c>
      <c r="AX2465" t="str">
        <f>TEXT(ChinookMusic[[#This Row],[invoiceDate]],"MMMM")</f>
        <v>March</v>
      </c>
    </row>
    <row r="2466" spans="1:50" x14ac:dyDescent="0.3">
      <c r="A2466">
        <v>80</v>
      </c>
      <c r="B2466" t="s">
        <v>843</v>
      </c>
      <c r="C2466">
        <v>70</v>
      </c>
      <c r="D2466" t="s">
        <v>844</v>
      </c>
      <c r="E2466">
        <v>867</v>
      </c>
      <c r="F2466" t="s">
        <v>2182</v>
      </c>
      <c r="G2466" t="s">
        <v>843</v>
      </c>
      <c r="H2466">
        <v>270968</v>
      </c>
      <c r="I2466">
        <v>0.99</v>
      </c>
      <c r="J2466">
        <v>1</v>
      </c>
      <c r="K2466" t="s">
        <v>78</v>
      </c>
      <c r="L2466">
        <v>7</v>
      </c>
      <c r="M2466" t="s">
        <v>158</v>
      </c>
      <c r="N2466">
        <v>11</v>
      </c>
      <c r="O2466" t="s">
        <v>301</v>
      </c>
      <c r="P2466">
        <v>1866</v>
      </c>
      <c r="Q2466">
        <v>1</v>
      </c>
      <c r="R2466">
        <v>345</v>
      </c>
      <c r="S2466">
        <v>37</v>
      </c>
      <c r="T2466" s="3">
        <v>41334</v>
      </c>
      <c r="U2466" t="s">
        <v>825</v>
      </c>
      <c r="V2466" t="s">
        <v>826</v>
      </c>
      <c r="W2466" t="s">
        <v>55</v>
      </c>
      <c r="X2466">
        <v>3.96</v>
      </c>
      <c r="Y2466">
        <v>37</v>
      </c>
      <c r="Z2466" t="s">
        <v>827</v>
      </c>
      <c r="AA2466" t="s">
        <v>828</v>
      </c>
      <c r="AB2466" t="s">
        <v>825</v>
      </c>
      <c r="AC2466" t="s">
        <v>826</v>
      </c>
      <c r="AD2466" t="s">
        <v>55</v>
      </c>
      <c r="AE2466" t="s">
        <v>829</v>
      </c>
      <c r="AF2466">
        <v>3</v>
      </c>
      <c r="AG2466">
        <v>3</v>
      </c>
      <c r="AH2466" t="s">
        <v>165</v>
      </c>
      <c r="AI2466" t="s">
        <v>166</v>
      </c>
      <c r="AJ2466" t="s">
        <v>3279</v>
      </c>
      <c r="AK2466" t="s">
        <v>61</v>
      </c>
      <c r="AL2466">
        <v>2</v>
      </c>
      <c r="AM2466" t="s">
        <v>167</v>
      </c>
      <c r="AN2466" t="s">
        <v>63</v>
      </c>
      <c r="AO2466" t="s">
        <v>64</v>
      </c>
      <c r="AP2466" t="s">
        <v>168</v>
      </c>
      <c r="AQ2466" t="s">
        <v>169</v>
      </c>
      <c r="AR2466" t="s">
        <v>67</v>
      </c>
      <c r="AS2466" t="s">
        <v>68</v>
      </c>
      <c r="AT2466" t="s">
        <v>69</v>
      </c>
      <c r="AU2466">
        <v>51</v>
      </c>
      <c r="AV2466">
        <v>22</v>
      </c>
      <c r="AW2466">
        <f>YEAR(ChinookMusic[[#This Row],[invoiceDate]])</f>
        <v>2013</v>
      </c>
      <c r="AX2466" t="str">
        <f>TEXT(ChinookMusic[[#This Row],[invoiceDate]],"MMMM")</f>
        <v>March</v>
      </c>
    </row>
    <row r="2467" spans="1:50" x14ac:dyDescent="0.3">
      <c r="A2467">
        <v>80</v>
      </c>
      <c r="B2467" t="s">
        <v>843</v>
      </c>
      <c r="C2467">
        <v>70</v>
      </c>
      <c r="D2467" t="s">
        <v>844</v>
      </c>
      <c r="E2467">
        <v>865</v>
      </c>
      <c r="F2467" t="s">
        <v>1366</v>
      </c>
      <c r="G2467" t="s">
        <v>843</v>
      </c>
      <c r="H2467">
        <v>337423</v>
      </c>
      <c r="I2467">
        <v>0.99</v>
      </c>
      <c r="J2467">
        <v>1</v>
      </c>
      <c r="K2467" t="s">
        <v>78</v>
      </c>
      <c r="L2467">
        <v>7</v>
      </c>
      <c r="M2467" t="s">
        <v>158</v>
      </c>
      <c r="N2467">
        <v>8</v>
      </c>
      <c r="O2467" t="s">
        <v>52</v>
      </c>
      <c r="P2467">
        <v>1865</v>
      </c>
      <c r="Q2467">
        <v>1</v>
      </c>
      <c r="R2467">
        <v>345</v>
      </c>
      <c r="S2467">
        <v>37</v>
      </c>
      <c r="T2467" s="3">
        <v>41334</v>
      </c>
      <c r="U2467" t="s">
        <v>825</v>
      </c>
      <c r="V2467" t="s">
        <v>826</v>
      </c>
      <c r="W2467" t="s">
        <v>55</v>
      </c>
      <c r="X2467">
        <v>3.96</v>
      </c>
      <c r="Y2467">
        <v>37</v>
      </c>
      <c r="Z2467" t="s">
        <v>827</v>
      </c>
      <c r="AA2467" t="s">
        <v>828</v>
      </c>
      <c r="AB2467" t="s">
        <v>825</v>
      </c>
      <c r="AC2467" t="s">
        <v>826</v>
      </c>
      <c r="AD2467" t="s">
        <v>55</v>
      </c>
      <c r="AE2467" t="s">
        <v>829</v>
      </c>
      <c r="AF2467">
        <v>3</v>
      </c>
      <c r="AG2467">
        <v>3</v>
      </c>
      <c r="AH2467" t="s">
        <v>165</v>
      </c>
      <c r="AI2467" t="s">
        <v>166</v>
      </c>
      <c r="AJ2467" t="s">
        <v>3279</v>
      </c>
      <c r="AK2467" t="s">
        <v>61</v>
      </c>
      <c r="AL2467">
        <v>2</v>
      </c>
      <c r="AM2467" t="s">
        <v>167</v>
      </c>
      <c r="AN2467" t="s">
        <v>63</v>
      </c>
      <c r="AO2467" t="s">
        <v>64</v>
      </c>
      <c r="AP2467" t="s">
        <v>168</v>
      </c>
      <c r="AQ2467" t="s">
        <v>169</v>
      </c>
      <c r="AR2467" t="s">
        <v>67</v>
      </c>
      <c r="AS2467" t="s">
        <v>68</v>
      </c>
      <c r="AT2467" t="s">
        <v>69</v>
      </c>
      <c r="AU2467">
        <v>51</v>
      </c>
      <c r="AV2467">
        <v>22</v>
      </c>
      <c r="AW2467">
        <f>YEAR(ChinookMusic[[#This Row],[invoiceDate]])</f>
        <v>2013</v>
      </c>
      <c r="AX2467" t="str">
        <f>TEXT(ChinookMusic[[#This Row],[invoiceDate]],"MMMM")</f>
        <v>March</v>
      </c>
    </row>
    <row r="2468" spans="1:50" x14ac:dyDescent="0.3">
      <c r="A2468">
        <v>80</v>
      </c>
      <c r="B2468" t="s">
        <v>843</v>
      </c>
      <c r="C2468">
        <v>70</v>
      </c>
      <c r="D2468" t="s">
        <v>844</v>
      </c>
      <c r="E2468">
        <v>865</v>
      </c>
      <c r="F2468" t="s">
        <v>1366</v>
      </c>
      <c r="G2468" t="s">
        <v>843</v>
      </c>
      <c r="H2468">
        <v>337423</v>
      </c>
      <c r="I2468">
        <v>0.99</v>
      </c>
      <c r="J2468">
        <v>1</v>
      </c>
      <c r="K2468" t="s">
        <v>78</v>
      </c>
      <c r="L2468">
        <v>7</v>
      </c>
      <c r="M2468" t="s">
        <v>158</v>
      </c>
      <c r="N2468">
        <v>1</v>
      </c>
      <c r="O2468" t="s">
        <v>52</v>
      </c>
      <c r="P2468">
        <v>1865</v>
      </c>
      <c r="Q2468">
        <v>1</v>
      </c>
      <c r="R2468">
        <v>345</v>
      </c>
      <c r="S2468">
        <v>37</v>
      </c>
      <c r="T2468" s="3">
        <v>41334</v>
      </c>
      <c r="U2468" t="s">
        <v>825</v>
      </c>
      <c r="V2468" t="s">
        <v>826</v>
      </c>
      <c r="W2468" t="s">
        <v>55</v>
      </c>
      <c r="X2468">
        <v>3.96</v>
      </c>
      <c r="Y2468">
        <v>37</v>
      </c>
      <c r="Z2468" t="s">
        <v>827</v>
      </c>
      <c r="AA2468" t="s">
        <v>828</v>
      </c>
      <c r="AB2468" t="s">
        <v>825</v>
      </c>
      <c r="AC2468" t="s">
        <v>826</v>
      </c>
      <c r="AD2468" t="s">
        <v>55</v>
      </c>
      <c r="AE2468" t="s">
        <v>829</v>
      </c>
      <c r="AF2468">
        <v>3</v>
      </c>
      <c r="AG2468">
        <v>3</v>
      </c>
      <c r="AH2468" t="s">
        <v>165</v>
      </c>
      <c r="AI2468" t="s">
        <v>166</v>
      </c>
      <c r="AJ2468" t="s">
        <v>3281</v>
      </c>
      <c r="AK2468" t="s">
        <v>61</v>
      </c>
      <c r="AL2468">
        <v>2</v>
      </c>
      <c r="AM2468" t="s">
        <v>167</v>
      </c>
      <c r="AN2468" t="s">
        <v>63</v>
      </c>
      <c r="AO2468" t="s">
        <v>64</v>
      </c>
      <c r="AP2468" t="s">
        <v>168</v>
      </c>
      <c r="AQ2468" t="s">
        <v>169</v>
      </c>
      <c r="AR2468" t="s">
        <v>67</v>
      </c>
      <c r="AS2468" t="s">
        <v>68</v>
      </c>
      <c r="AT2468" t="s">
        <v>69</v>
      </c>
      <c r="AU2468">
        <v>51</v>
      </c>
      <c r="AV2468">
        <v>22</v>
      </c>
      <c r="AW2468">
        <f>YEAR(ChinookMusic[[#This Row],[invoiceDate]])</f>
        <v>2013</v>
      </c>
      <c r="AX2468" t="str">
        <f>TEXT(ChinookMusic[[#This Row],[invoiceDate]],"MMMM")</f>
        <v>March</v>
      </c>
    </row>
    <row r="2469" spans="1:50" x14ac:dyDescent="0.3">
      <c r="A2469">
        <v>80</v>
      </c>
      <c r="B2469" t="s">
        <v>843</v>
      </c>
      <c r="C2469">
        <v>70</v>
      </c>
      <c r="D2469" t="s">
        <v>844</v>
      </c>
      <c r="E2469">
        <v>871</v>
      </c>
      <c r="F2469" t="s">
        <v>845</v>
      </c>
      <c r="G2469" t="s">
        <v>843</v>
      </c>
      <c r="H2469">
        <v>253962</v>
      </c>
      <c r="I2469">
        <v>0.99</v>
      </c>
      <c r="J2469">
        <v>1</v>
      </c>
      <c r="K2469" t="s">
        <v>78</v>
      </c>
      <c r="L2469">
        <v>7</v>
      </c>
      <c r="M2469" t="s">
        <v>158</v>
      </c>
      <c r="N2469">
        <v>5</v>
      </c>
      <c r="O2469" t="s">
        <v>70</v>
      </c>
      <c r="P2469">
        <v>1868</v>
      </c>
      <c r="Q2469">
        <v>1</v>
      </c>
      <c r="R2469">
        <v>345</v>
      </c>
      <c r="S2469">
        <v>37</v>
      </c>
      <c r="T2469" s="3">
        <v>41334</v>
      </c>
      <c r="U2469" t="s">
        <v>825</v>
      </c>
      <c r="V2469" t="s">
        <v>826</v>
      </c>
      <c r="W2469" t="s">
        <v>55</v>
      </c>
      <c r="X2469">
        <v>3.96</v>
      </c>
      <c r="Y2469">
        <v>37</v>
      </c>
      <c r="Z2469" t="s">
        <v>827</v>
      </c>
      <c r="AA2469" t="s">
        <v>828</v>
      </c>
      <c r="AB2469" t="s">
        <v>825</v>
      </c>
      <c r="AC2469" t="s">
        <v>826</v>
      </c>
      <c r="AD2469" t="s">
        <v>55</v>
      </c>
      <c r="AE2469" t="s">
        <v>829</v>
      </c>
      <c r="AF2469">
        <v>3</v>
      </c>
      <c r="AG2469">
        <v>3</v>
      </c>
      <c r="AH2469" t="s">
        <v>165</v>
      </c>
      <c r="AI2469" t="s">
        <v>166</v>
      </c>
      <c r="AJ2469" t="s">
        <v>3281</v>
      </c>
      <c r="AK2469" t="s">
        <v>61</v>
      </c>
      <c r="AL2469">
        <v>2</v>
      </c>
      <c r="AM2469" t="s">
        <v>167</v>
      </c>
      <c r="AN2469" t="s">
        <v>63</v>
      </c>
      <c r="AO2469" t="s">
        <v>64</v>
      </c>
      <c r="AP2469" t="s">
        <v>168</v>
      </c>
      <c r="AQ2469" t="s">
        <v>169</v>
      </c>
      <c r="AR2469" t="s">
        <v>67</v>
      </c>
      <c r="AS2469" t="s">
        <v>68</v>
      </c>
      <c r="AT2469" t="s">
        <v>69</v>
      </c>
      <c r="AU2469">
        <v>51</v>
      </c>
      <c r="AV2469">
        <v>22</v>
      </c>
      <c r="AW2469">
        <f>YEAR(ChinookMusic[[#This Row],[invoiceDate]])</f>
        <v>2013</v>
      </c>
      <c r="AX2469" t="str">
        <f>TEXT(ChinookMusic[[#This Row],[invoiceDate]],"MMMM")</f>
        <v>March</v>
      </c>
    </row>
    <row r="2470" spans="1:50" x14ac:dyDescent="0.3">
      <c r="A2470">
        <v>80</v>
      </c>
      <c r="B2470" t="s">
        <v>843</v>
      </c>
      <c r="C2470">
        <v>70</v>
      </c>
      <c r="D2470" t="s">
        <v>844</v>
      </c>
      <c r="E2470">
        <v>871</v>
      </c>
      <c r="F2470" t="s">
        <v>845</v>
      </c>
      <c r="G2470" t="s">
        <v>843</v>
      </c>
      <c r="H2470">
        <v>253962</v>
      </c>
      <c r="I2470">
        <v>0.99</v>
      </c>
      <c r="J2470">
        <v>1</v>
      </c>
      <c r="K2470" t="s">
        <v>78</v>
      </c>
      <c r="L2470">
        <v>7</v>
      </c>
      <c r="M2470" t="s">
        <v>158</v>
      </c>
      <c r="N2470">
        <v>8</v>
      </c>
      <c r="O2470" t="s">
        <v>52</v>
      </c>
      <c r="P2470">
        <v>1868</v>
      </c>
      <c r="Q2470">
        <v>1</v>
      </c>
      <c r="R2470">
        <v>345</v>
      </c>
      <c r="S2470">
        <v>37</v>
      </c>
      <c r="T2470" s="3">
        <v>41334</v>
      </c>
      <c r="U2470" t="s">
        <v>825</v>
      </c>
      <c r="V2470" t="s">
        <v>826</v>
      </c>
      <c r="W2470" t="s">
        <v>55</v>
      </c>
      <c r="X2470">
        <v>3.96</v>
      </c>
      <c r="Y2470">
        <v>37</v>
      </c>
      <c r="Z2470" t="s">
        <v>827</v>
      </c>
      <c r="AA2470" t="s">
        <v>828</v>
      </c>
      <c r="AB2470" t="s">
        <v>825</v>
      </c>
      <c r="AC2470" t="s">
        <v>826</v>
      </c>
      <c r="AD2470" t="s">
        <v>55</v>
      </c>
      <c r="AE2470" t="s">
        <v>829</v>
      </c>
      <c r="AF2470">
        <v>3</v>
      </c>
      <c r="AG2470">
        <v>3</v>
      </c>
      <c r="AH2470" t="s">
        <v>165</v>
      </c>
      <c r="AI2470" t="s">
        <v>166</v>
      </c>
      <c r="AJ2470" t="s">
        <v>3281</v>
      </c>
      <c r="AK2470" t="s">
        <v>61</v>
      </c>
      <c r="AL2470">
        <v>2</v>
      </c>
      <c r="AM2470" t="s">
        <v>167</v>
      </c>
      <c r="AN2470" t="s">
        <v>63</v>
      </c>
      <c r="AO2470" t="s">
        <v>64</v>
      </c>
      <c r="AP2470" t="s">
        <v>168</v>
      </c>
      <c r="AQ2470" t="s">
        <v>169</v>
      </c>
      <c r="AR2470" t="s">
        <v>67</v>
      </c>
      <c r="AS2470" t="s">
        <v>68</v>
      </c>
      <c r="AT2470" t="s">
        <v>69</v>
      </c>
      <c r="AU2470">
        <v>51</v>
      </c>
      <c r="AV2470">
        <v>22</v>
      </c>
      <c r="AW2470">
        <f>YEAR(ChinookMusic[[#This Row],[invoiceDate]])</f>
        <v>2013</v>
      </c>
      <c r="AX2470" t="str">
        <f>TEXT(ChinookMusic[[#This Row],[invoiceDate]],"MMMM")</f>
        <v>March</v>
      </c>
    </row>
    <row r="2471" spans="1:50" x14ac:dyDescent="0.3">
      <c r="A2471">
        <v>80</v>
      </c>
      <c r="B2471" t="s">
        <v>843</v>
      </c>
      <c r="C2471">
        <v>70</v>
      </c>
      <c r="D2471" t="s">
        <v>844</v>
      </c>
      <c r="E2471">
        <v>869</v>
      </c>
      <c r="F2471" t="s">
        <v>2183</v>
      </c>
      <c r="G2471" t="s">
        <v>843</v>
      </c>
      <c r="H2471">
        <v>236355</v>
      </c>
      <c r="I2471">
        <v>0.99</v>
      </c>
      <c r="J2471">
        <v>1</v>
      </c>
      <c r="K2471" t="s">
        <v>78</v>
      </c>
      <c r="L2471">
        <v>7</v>
      </c>
      <c r="M2471" t="s">
        <v>158</v>
      </c>
      <c r="N2471">
        <v>1</v>
      </c>
      <c r="O2471" t="s">
        <v>52</v>
      </c>
      <c r="P2471">
        <v>1867</v>
      </c>
      <c r="Q2471">
        <v>1</v>
      </c>
      <c r="R2471">
        <v>345</v>
      </c>
      <c r="S2471">
        <v>37</v>
      </c>
      <c r="T2471" s="3">
        <v>41334</v>
      </c>
      <c r="U2471" t="s">
        <v>825</v>
      </c>
      <c r="V2471" t="s">
        <v>826</v>
      </c>
      <c r="W2471" t="s">
        <v>55</v>
      </c>
      <c r="X2471">
        <v>3.96</v>
      </c>
      <c r="Y2471">
        <v>37</v>
      </c>
      <c r="Z2471" t="s">
        <v>827</v>
      </c>
      <c r="AA2471" t="s">
        <v>828</v>
      </c>
      <c r="AB2471" t="s">
        <v>825</v>
      </c>
      <c r="AC2471" t="s">
        <v>826</v>
      </c>
      <c r="AD2471" t="s">
        <v>55</v>
      </c>
      <c r="AE2471" t="s">
        <v>829</v>
      </c>
      <c r="AF2471">
        <v>3</v>
      </c>
      <c r="AG2471">
        <v>3</v>
      </c>
      <c r="AH2471" t="s">
        <v>165</v>
      </c>
      <c r="AI2471" t="s">
        <v>166</v>
      </c>
      <c r="AJ2471" t="s">
        <v>3281</v>
      </c>
      <c r="AK2471" t="s">
        <v>61</v>
      </c>
      <c r="AL2471">
        <v>2</v>
      </c>
      <c r="AM2471" t="s">
        <v>167</v>
      </c>
      <c r="AN2471" t="s">
        <v>63</v>
      </c>
      <c r="AO2471" t="s">
        <v>64</v>
      </c>
      <c r="AP2471" t="s">
        <v>168</v>
      </c>
      <c r="AQ2471" t="s">
        <v>169</v>
      </c>
      <c r="AR2471" t="s">
        <v>67</v>
      </c>
      <c r="AS2471" t="s">
        <v>68</v>
      </c>
      <c r="AT2471" t="s">
        <v>69</v>
      </c>
      <c r="AU2471">
        <v>51</v>
      </c>
      <c r="AV2471">
        <v>22</v>
      </c>
      <c r="AW2471">
        <f>YEAR(ChinookMusic[[#This Row],[invoiceDate]])</f>
        <v>2013</v>
      </c>
      <c r="AX2471" t="str">
        <f>TEXT(ChinookMusic[[#This Row],[invoiceDate]],"MMMM")</f>
        <v>March</v>
      </c>
    </row>
    <row r="2472" spans="1:50" x14ac:dyDescent="0.3">
      <c r="A2472">
        <v>80</v>
      </c>
      <c r="B2472" t="s">
        <v>843</v>
      </c>
      <c r="C2472">
        <v>70</v>
      </c>
      <c r="D2472" t="s">
        <v>844</v>
      </c>
      <c r="E2472">
        <v>869</v>
      </c>
      <c r="F2472" t="s">
        <v>2183</v>
      </c>
      <c r="G2472" t="s">
        <v>843</v>
      </c>
      <c r="H2472">
        <v>236355</v>
      </c>
      <c r="I2472">
        <v>0.99</v>
      </c>
      <c r="J2472">
        <v>1</v>
      </c>
      <c r="K2472" t="s">
        <v>78</v>
      </c>
      <c r="L2472">
        <v>7</v>
      </c>
      <c r="M2472" t="s">
        <v>158</v>
      </c>
      <c r="N2472">
        <v>5</v>
      </c>
      <c r="O2472" t="s">
        <v>70</v>
      </c>
      <c r="P2472">
        <v>1867</v>
      </c>
      <c r="Q2472">
        <v>1</v>
      </c>
      <c r="R2472">
        <v>345</v>
      </c>
      <c r="S2472">
        <v>37</v>
      </c>
      <c r="T2472" s="3">
        <v>41334</v>
      </c>
      <c r="U2472" t="s">
        <v>825</v>
      </c>
      <c r="V2472" t="s">
        <v>826</v>
      </c>
      <c r="W2472" t="s">
        <v>55</v>
      </c>
      <c r="X2472">
        <v>3.96</v>
      </c>
      <c r="Y2472">
        <v>37</v>
      </c>
      <c r="Z2472" t="s">
        <v>827</v>
      </c>
      <c r="AA2472" t="s">
        <v>828</v>
      </c>
      <c r="AB2472" t="s">
        <v>825</v>
      </c>
      <c r="AC2472" t="s">
        <v>826</v>
      </c>
      <c r="AD2472" t="s">
        <v>55</v>
      </c>
      <c r="AE2472" t="s">
        <v>829</v>
      </c>
      <c r="AF2472">
        <v>3</v>
      </c>
      <c r="AG2472">
        <v>3</v>
      </c>
      <c r="AH2472" t="s">
        <v>165</v>
      </c>
      <c r="AI2472" t="s">
        <v>166</v>
      </c>
      <c r="AJ2472" t="s">
        <v>3281</v>
      </c>
      <c r="AK2472" t="s">
        <v>61</v>
      </c>
      <c r="AL2472">
        <v>2</v>
      </c>
      <c r="AM2472" t="s">
        <v>167</v>
      </c>
      <c r="AN2472" t="s">
        <v>63</v>
      </c>
      <c r="AO2472" t="s">
        <v>64</v>
      </c>
      <c r="AP2472" t="s">
        <v>168</v>
      </c>
      <c r="AQ2472" t="s">
        <v>169</v>
      </c>
      <c r="AR2472" t="s">
        <v>67</v>
      </c>
      <c r="AS2472" t="s">
        <v>68</v>
      </c>
      <c r="AT2472" t="s">
        <v>69</v>
      </c>
      <c r="AU2472">
        <v>51</v>
      </c>
      <c r="AV2472">
        <v>22</v>
      </c>
      <c r="AW2472">
        <f>YEAR(ChinookMusic[[#This Row],[invoiceDate]])</f>
        <v>2013</v>
      </c>
      <c r="AX2472" t="str">
        <f>TEXT(ChinookMusic[[#This Row],[invoiceDate]],"MMMM")</f>
        <v>March</v>
      </c>
    </row>
    <row r="2473" spans="1:50" x14ac:dyDescent="0.3">
      <c r="A2473">
        <v>80</v>
      </c>
      <c r="B2473" t="s">
        <v>843</v>
      </c>
      <c r="C2473">
        <v>70</v>
      </c>
      <c r="D2473" t="s">
        <v>844</v>
      </c>
      <c r="E2473">
        <v>869</v>
      </c>
      <c r="F2473" t="s">
        <v>2183</v>
      </c>
      <c r="G2473" t="s">
        <v>843</v>
      </c>
      <c r="H2473">
        <v>236355</v>
      </c>
      <c r="I2473">
        <v>0.99</v>
      </c>
      <c r="J2473">
        <v>1</v>
      </c>
      <c r="K2473" t="s">
        <v>78</v>
      </c>
      <c r="L2473">
        <v>7</v>
      </c>
      <c r="M2473" t="s">
        <v>158</v>
      </c>
      <c r="N2473">
        <v>8</v>
      </c>
      <c r="O2473" t="s">
        <v>52</v>
      </c>
      <c r="P2473">
        <v>1867</v>
      </c>
      <c r="Q2473">
        <v>1</v>
      </c>
      <c r="R2473">
        <v>345</v>
      </c>
      <c r="S2473">
        <v>37</v>
      </c>
      <c r="T2473" s="3">
        <v>41334</v>
      </c>
      <c r="U2473" t="s">
        <v>825</v>
      </c>
      <c r="V2473" t="s">
        <v>826</v>
      </c>
      <c r="W2473" t="s">
        <v>55</v>
      </c>
      <c r="X2473">
        <v>3.96</v>
      </c>
      <c r="Y2473">
        <v>37</v>
      </c>
      <c r="Z2473" t="s">
        <v>827</v>
      </c>
      <c r="AA2473" t="s">
        <v>828</v>
      </c>
      <c r="AB2473" t="s">
        <v>825</v>
      </c>
      <c r="AC2473" t="s">
        <v>826</v>
      </c>
      <c r="AD2473" t="s">
        <v>55</v>
      </c>
      <c r="AE2473" t="s">
        <v>829</v>
      </c>
      <c r="AF2473">
        <v>3</v>
      </c>
      <c r="AG2473">
        <v>3</v>
      </c>
      <c r="AH2473" t="s">
        <v>165</v>
      </c>
      <c r="AI2473" t="s">
        <v>166</v>
      </c>
      <c r="AJ2473" t="s">
        <v>3281</v>
      </c>
      <c r="AK2473" t="s">
        <v>61</v>
      </c>
      <c r="AL2473">
        <v>2</v>
      </c>
      <c r="AM2473" t="s">
        <v>167</v>
      </c>
      <c r="AN2473" t="s">
        <v>63</v>
      </c>
      <c r="AO2473" t="s">
        <v>64</v>
      </c>
      <c r="AP2473" t="s">
        <v>168</v>
      </c>
      <c r="AQ2473" t="s">
        <v>169</v>
      </c>
      <c r="AR2473" t="s">
        <v>67</v>
      </c>
      <c r="AS2473" t="s">
        <v>68</v>
      </c>
      <c r="AT2473" t="s">
        <v>69</v>
      </c>
      <c r="AU2473">
        <v>51</v>
      </c>
      <c r="AV2473">
        <v>22</v>
      </c>
      <c r="AW2473">
        <f>YEAR(ChinookMusic[[#This Row],[invoiceDate]])</f>
        <v>2013</v>
      </c>
      <c r="AX2473" t="str">
        <f>TEXT(ChinookMusic[[#This Row],[invoiceDate]],"MMMM")</f>
        <v>March</v>
      </c>
    </row>
    <row r="2474" spans="1:50" x14ac:dyDescent="0.3">
      <c r="A2474">
        <v>50</v>
      </c>
      <c r="B2474" t="s">
        <v>527</v>
      </c>
      <c r="C2474">
        <v>155</v>
      </c>
      <c r="D2474" t="s">
        <v>557</v>
      </c>
      <c r="E2474">
        <v>1884</v>
      </c>
      <c r="F2474" t="s">
        <v>2184</v>
      </c>
      <c r="G2474" t="s">
        <v>559</v>
      </c>
      <c r="H2474">
        <v>505626</v>
      </c>
      <c r="I2474">
        <v>0.99</v>
      </c>
      <c r="J2474">
        <v>1</v>
      </c>
      <c r="K2474" t="s">
        <v>78</v>
      </c>
      <c r="L2474">
        <v>3</v>
      </c>
      <c r="M2474" t="s">
        <v>137</v>
      </c>
      <c r="N2474">
        <v>1</v>
      </c>
      <c r="O2474" t="s">
        <v>52</v>
      </c>
      <c r="P2474">
        <v>314</v>
      </c>
      <c r="Q2474">
        <v>1</v>
      </c>
      <c r="R2474">
        <v>59</v>
      </c>
      <c r="S2474">
        <v>17</v>
      </c>
      <c r="T2474" s="3">
        <v>40064</v>
      </c>
      <c r="U2474" t="s">
        <v>214</v>
      </c>
      <c r="V2474" t="s">
        <v>215</v>
      </c>
      <c r="W2474" t="s">
        <v>140</v>
      </c>
      <c r="X2474">
        <v>5.94</v>
      </c>
      <c r="Y2474">
        <v>17</v>
      </c>
      <c r="Z2474" t="s">
        <v>216</v>
      </c>
      <c r="AA2474" t="s">
        <v>217</v>
      </c>
      <c r="AB2474" t="s">
        <v>214</v>
      </c>
      <c r="AC2474" t="s">
        <v>215</v>
      </c>
      <c r="AD2474" t="s">
        <v>140</v>
      </c>
      <c r="AE2474" t="s">
        <v>218</v>
      </c>
      <c r="AF2474">
        <v>5</v>
      </c>
      <c r="AG2474">
        <v>5</v>
      </c>
      <c r="AH2474" t="s">
        <v>59</v>
      </c>
      <c r="AI2474" t="s">
        <v>60</v>
      </c>
      <c r="AJ2474" t="s">
        <v>3281</v>
      </c>
      <c r="AK2474" t="s">
        <v>61</v>
      </c>
      <c r="AL2474">
        <v>2</v>
      </c>
      <c r="AM2474" t="s">
        <v>62</v>
      </c>
      <c r="AN2474" t="s">
        <v>63</v>
      </c>
      <c r="AO2474" t="s">
        <v>64</v>
      </c>
      <c r="AP2474" t="s">
        <v>65</v>
      </c>
      <c r="AQ2474" t="s">
        <v>66</v>
      </c>
      <c r="AR2474" t="s">
        <v>67</v>
      </c>
      <c r="AS2474" t="s">
        <v>68</v>
      </c>
      <c r="AT2474" t="s">
        <v>69</v>
      </c>
      <c r="AU2474">
        <v>59</v>
      </c>
      <c r="AV2474">
        <v>20</v>
      </c>
      <c r="AW2474">
        <f>YEAR(ChinookMusic[[#This Row],[invoiceDate]])</f>
        <v>2009</v>
      </c>
      <c r="AX2474" t="str">
        <f>TEXT(ChinookMusic[[#This Row],[invoiceDate]],"MMMM")</f>
        <v>September</v>
      </c>
    </row>
    <row r="2475" spans="1:50" x14ac:dyDescent="0.3">
      <c r="A2475">
        <v>50</v>
      </c>
      <c r="B2475" t="s">
        <v>527</v>
      </c>
      <c r="C2475">
        <v>155</v>
      </c>
      <c r="D2475" t="s">
        <v>557</v>
      </c>
      <c r="E2475">
        <v>1884</v>
      </c>
      <c r="F2475" t="s">
        <v>2184</v>
      </c>
      <c r="G2475" t="s">
        <v>559</v>
      </c>
      <c r="H2475">
        <v>505626</v>
      </c>
      <c r="I2475">
        <v>0.99</v>
      </c>
      <c r="J2475">
        <v>1</v>
      </c>
      <c r="K2475" t="s">
        <v>78</v>
      </c>
      <c r="L2475">
        <v>3</v>
      </c>
      <c r="M2475" t="s">
        <v>137</v>
      </c>
      <c r="N2475">
        <v>8</v>
      </c>
      <c r="O2475" t="s">
        <v>52</v>
      </c>
      <c r="P2475">
        <v>314</v>
      </c>
      <c r="Q2475">
        <v>1</v>
      </c>
      <c r="R2475">
        <v>59</v>
      </c>
      <c r="S2475">
        <v>17</v>
      </c>
      <c r="T2475" s="3">
        <v>40064</v>
      </c>
      <c r="U2475" t="s">
        <v>214</v>
      </c>
      <c r="V2475" t="s">
        <v>215</v>
      </c>
      <c r="W2475" t="s">
        <v>140</v>
      </c>
      <c r="X2475">
        <v>5.94</v>
      </c>
      <c r="Y2475">
        <v>17</v>
      </c>
      <c r="Z2475" t="s">
        <v>216</v>
      </c>
      <c r="AA2475" t="s">
        <v>217</v>
      </c>
      <c r="AB2475" t="s">
        <v>214</v>
      </c>
      <c r="AC2475" t="s">
        <v>215</v>
      </c>
      <c r="AD2475" t="s">
        <v>140</v>
      </c>
      <c r="AE2475" t="s">
        <v>218</v>
      </c>
      <c r="AF2475">
        <v>5</v>
      </c>
      <c r="AG2475">
        <v>5</v>
      </c>
      <c r="AH2475" t="s">
        <v>59</v>
      </c>
      <c r="AI2475" t="s">
        <v>60</v>
      </c>
      <c r="AJ2475" t="s">
        <v>3281</v>
      </c>
      <c r="AK2475" t="s">
        <v>61</v>
      </c>
      <c r="AL2475">
        <v>2</v>
      </c>
      <c r="AM2475" t="s">
        <v>62</v>
      </c>
      <c r="AN2475" t="s">
        <v>63</v>
      </c>
      <c r="AO2475" t="s">
        <v>64</v>
      </c>
      <c r="AP2475" t="s">
        <v>65</v>
      </c>
      <c r="AQ2475" t="s">
        <v>66</v>
      </c>
      <c r="AR2475" t="s">
        <v>67</v>
      </c>
      <c r="AS2475" t="s">
        <v>68</v>
      </c>
      <c r="AT2475" t="s">
        <v>69</v>
      </c>
      <c r="AU2475">
        <v>59</v>
      </c>
      <c r="AV2475">
        <v>20</v>
      </c>
      <c r="AW2475">
        <f>YEAR(ChinookMusic[[#This Row],[invoiceDate]])</f>
        <v>2009</v>
      </c>
      <c r="AX2475" t="str">
        <f>TEXT(ChinookMusic[[#This Row],[invoiceDate]],"MMMM")</f>
        <v>September</v>
      </c>
    </row>
    <row r="2476" spans="1:50" x14ac:dyDescent="0.3">
      <c r="A2476">
        <v>50</v>
      </c>
      <c r="B2476" t="s">
        <v>527</v>
      </c>
      <c r="C2476">
        <v>155</v>
      </c>
      <c r="D2476" t="s">
        <v>557</v>
      </c>
      <c r="E2476">
        <v>1892</v>
      </c>
      <c r="F2476" t="s">
        <v>2185</v>
      </c>
      <c r="G2476" t="s">
        <v>559</v>
      </c>
      <c r="H2476">
        <v>527986</v>
      </c>
      <c r="I2476">
        <v>0.99</v>
      </c>
      <c r="J2476">
        <v>1</v>
      </c>
      <c r="K2476" t="s">
        <v>78</v>
      </c>
      <c r="L2476">
        <v>3</v>
      </c>
      <c r="M2476" t="s">
        <v>137</v>
      </c>
      <c r="N2476">
        <v>1</v>
      </c>
      <c r="O2476" t="s">
        <v>52</v>
      </c>
      <c r="P2476">
        <v>316</v>
      </c>
      <c r="Q2476">
        <v>1</v>
      </c>
      <c r="R2476">
        <v>59</v>
      </c>
      <c r="S2476">
        <v>17</v>
      </c>
      <c r="T2476" s="3">
        <v>40064</v>
      </c>
      <c r="U2476" t="s">
        <v>214</v>
      </c>
      <c r="V2476" t="s">
        <v>215</v>
      </c>
      <c r="W2476" t="s">
        <v>140</v>
      </c>
      <c r="X2476">
        <v>5.94</v>
      </c>
      <c r="Y2476">
        <v>17</v>
      </c>
      <c r="Z2476" t="s">
        <v>216</v>
      </c>
      <c r="AA2476" t="s">
        <v>217</v>
      </c>
      <c r="AB2476" t="s">
        <v>214</v>
      </c>
      <c r="AC2476" t="s">
        <v>215</v>
      </c>
      <c r="AD2476" t="s">
        <v>140</v>
      </c>
      <c r="AE2476" t="s">
        <v>218</v>
      </c>
      <c r="AF2476">
        <v>5</v>
      </c>
      <c r="AG2476">
        <v>5</v>
      </c>
      <c r="AH2476" t="s">
        <v>59</v>
      </c>
      <c r="AI2476" t="s">
        <v>60</v>
      </c>
      <c r="AJ2476" t="s">
        <v>3281</v>
      </c>
      <c r="AK2476" t="s">
        <v>61</v>
      </c>
      <c r="AL2476">
        <v>2</v>
      </c>
      <c r="AM2476" t="s">
        <v>62</v>
      </c>
      <c r="AN2476" t="s">
        <v>63</v>
      </c>
      <c r="AO2476" t="s">
        <v>64</v>
      </c>
      <c r="AP2476" t="s">
        <v>65</v>
      </c>
      <c r="AQ2476" t="s">
        <v>66</v>
      </c>
      <c r="AR2476" t="s">
        <v>67</v>
      </c>
      <c r="AS2476" t="s">
        <v>68</v>
      </c>
      <c r="AT2476" t="s">
        <v>69</v>
      </c>
      <c r="AU2476">
        <v>59</v>
      </c>
      <c r="AV2476">
        <v>20</v>
      </c>
      <c r="AW2476">
        <f>YEAR(ChinookMusic[[#This Row],[invoiceDate]])</f>
        <v>2009</v>
      </c>
      <c r="AX2476" t="str">
        <f>TEXT(ChinookMusic[[#This Row],[invoiceDate]],"MMMM")</f>
        <v>September</v>
      </c>
    </row>
    <row r="2477" spans="1:50" x14ac:dyDescent="0.3">
      <c r="A2477">
        <v>50</v>
      </c>
      <c r="B2477" t="s">
        <v>527</v>
      </c>
      <c r="C2477">
        <v>155</v>
      </c>
      <c r="D2477" t="s">
        <v>557</v>
      </c>
      <c r="E2477">
        <v>1892</v>
      </c>
      <c r="F2477" t="s">
        <v>2185</v>
      </c>
      <c r="G2477" t="s">
        <v>559</v>
      </c>
      <c r="H2477">
        <v>527986</v>
      </c>
      <c r="I2477">
        <v>0.99</v>
      </c>
      <c r="J2477">
        <v>1</v>
      </c>
      <c r="K2477" t="s">
        <v>78</v>
      </c>
      <c r="L2477">
        <v>3</v>
      </c>
      <c r="M2477" t="s">
        <v>137</v>
      </c>
      <c r="N2477">
        <v>8</v>
      </c>
      <c r="O2477" t="s">
        <v>52</v>
      </c>
      <c r="P2477">
        <v>316</v>
      </c>
      <c r="Q2477">
        <v>1</v>
      </c>
      <c r="R2477">
        <v>59</v>
      </c>
      <c r="S2477">
        <v>17</v>
      </c>
      <c r="T2477" s="3">
        <v>40064</v>
      </c>
      <c r="U2477" t="s">
        <v>214</v>
      </c>
      <c r="V2477" t="s">
        <v>215</v>
      </c>
      <c r="W2477" t="s">
        <v>140</v>
      </c>
      <c r="X2477">
        <v>5.94</v>
      </c>
      <c r="Y2477">
        <v>17</v>
      </c>
      <c r="Z2477" t="s">
        <v>216</v>
      </c>
      <c r="AA2477" t="s">
        <v>217</v>
      </c>
      <c r="AB2477" t="s">
        <v>214</v>
      </c>
      <c r="AC2477" t="s">
        <v>215</v>
      </c>
      <c r="AD2477" t="s">
        <v>140</v>
      </c>
      <c r="AE2477" t="s">
        <v>218</v>
      </c>
      <c r="AF2477">
        <v>5</v>
      </c>
      <c r="AG2477">
        <v>5</v>
      </c>
      <c r="AH2477" t="s">
        <v>59</v>
      </c>
      <c r="AI2477" t="s">
        <v>60</v>
      </c>
      <c r="AJ2477" t="s">
        <v>3281</v>
      </c>
      <c r="AK2477" t="s">
        <v>61</v>
      </c>
      <c r="AL2477">
        <v>2</v>
      </c>
      <c r="AM2477" t="s">
        <v>62</v>
      </c>
      <c r="AN2477" t="s">
        <v>63</v>
      </c>
      <c r="AO2477" t="s">
        <v>64</v>
      </c>
      <c r="AP2477" t="s">
        <v>65</v>
      </c>
      <c r="AQ2477" t="s">
        <v>66</v>
      </c>
      <c r="AR2477" t="s">
        <v>67</v>
      </c>
      <c r="AS2477" t="s">
        <v>68</v>
      </c>
      <c r="AT2477" t="s">
        <v>69</v>
      </c>
      <c r="AU2477">
        <v>59</v>
      </c>
      <c r="AV2477">
        <v>20</v>
      </c>
      <c r="AW2477">
        <f>YEAR(ChinookMusic[[#This Row],[invoiceDate]])</f>
        <v>2009</v>
      </c>
      <c r="AX2477" t="str">
        <f>TEXT(ChinookMusic[[#This Row],[invoiceDate]],"MMMM")</f>
        <v>September</v>
      </c>
    </row>
    <row r="2478" spans="1:50" x14ac:dyDescent="0.3">
      <c r="A2478">
        <v>50</v>
      </c>
      <c r="B2478" t="s">
        <v>527</v>
      </c>
      <c r="C2478">
        <v>154</v>
      </c>
      <c r="D2478" t="s">
        <v>560</v>
      </c>
      <c r="E2478">
        <v>1876</v>
      </c>
      <c r="F2478" t="s">
        <v>2186</v>
      </c>
      <c r="G2478" t="s">
        <v>527</v>
      </c>
      <c r="H2478">
        <v>311719</v>
      </c>
      <c r="I2478">
        <v>0.99</v>
      </c>
      <c r="J2478">
        <v>1</v>
      </c>
      <c r="K2478" t="s">
        <v>78</v>
      </c>
      <c r="L2478">
        <v>3</v>
      </c>
      <c r="M2478" t="s">
        <v>137</v>
      </c>
      <c r="N2478">
        <v>8</v>
      </c>
      <c r="O2478" t="s">
        <v>52</v>
      </c>
      <c r="P2478">
        <v>312</v>
      </c>
      <c r="Q2478">
        <v>1</v>
      </c>
      <c r="R2478">
        <v>59</v>
      </c>
      <c r="S2478">
        <v>17</v>
      </c>
      <c r="T2478" s="3">
        <v>40064</v>
      </c>
      <c r="U2478" t="s">
        <v>214</v>
      </c>
      <c r="V2478" t="s">
        <v>215</v>
      </c>
      <c r="W2478" t="s">
        <v>140</v>
      </c>
      <c r="X2478">
        <v>5.94</v>
      </c>
      <c r="Y2478">
        <v>17</v>
      </c>
      <c r="Z2478" t="s">
        <v>216</v>
      </c>
      <c r="AA2478" t="s">
        <v>217</v>
      </c>
      <c r="AB2478" t="s">
        <v>214</v>
      </c>
      <c r="AC2478" t="s">
        <v>215</v>
      </c>
      <c r="AD2478" t="s">
        <v>140</v>
      </c>
      <c r="AE2478" t="s">
        <v>218</v>
      </c>
      <c r="AF2478">
        <v>5</v>
      </c>
      <c r="AG2478">
        <v>5</v>
      </c>
      <c r="AH2478" t="s">
        <v>59</v>
      </c>
      <c r="AI2478" t="s">
        <v>60</v>
      </c>
      <c r="AJ2478" t="s">
        <v>3281</v>
      </c>
      <c r="AK2478" t="s">
        <v>61</v>
      </c>
      <c r="AL2478">
        <v>2</v>
      </c>
      <c r="AM2478" t="s">
        <v>62</v>
      </c>
      <c r="AN2478" t="s">
        <v>63</v>
      </c>
      <c r="AO2478" t="s">
        <v>64</v>
      </c>
      <c r="AP2478" t="s">
        <v>65</v>
      </c>
      <c r="AQ2478" t="s">
        <v>66</v>
      </c>
      <c r="AR2478" t="s">
        <v>67</v>
      </c>
      <c r="AS2478" t="s">
        <v>68</v>
      </c>
      <c r="AT2478" t="s">
        <v>69</v>
      </c>
      <c r="AU2478">
        <v>59</v>
      </c>
      <c r="AV2478">
        <v>20</v>
      </c>
      <c r="AW2478">
        <f>YEAR(ChinookMusic[[#This Row],[invoiceDate]])</f>
        <v>2009</v>
      </c>
      <c r="AX2478" t="str">
        <f>TEXT(ChinookMusic[[#This Row],[invoiceDate]],"MMMM")</f>
        <v>September</v>
      </c>
    </row>
    <row r="2479" spans="1:50" x14ac:dyDescent="0.3">
      <c r="A2479">
        <v>50</v>
      </c>
      <c r="B2479" t="s">
        <v>527</v>
      </c>
      <c r="C2479">
        <v>154</v>
      </c>
      <c r="D2479" t="s">
        <v>560</v>
      </c>
      <c r="E2479">
        <v>1876</v>
      </c>
      <c r="F2479" t="s">
        <v>2186</v>
      </c>
      <c r="G2479" t="s">
        <v>527</v>
      </c>
      <c r="H2479">
        <v>311719</v>
      </c>
      <c r="I2479">
        <v>0.99</v>
      </c>
      <c r="J2479">
        <v>1</v>
      </c>
      <c r="K2479" t="s">
        <v>78</v>
      </c>
      <c r="L2479">
        <v>3</v>
      </c>
      <c r="M2479" t="s">
        <v>137</v>
      </c>
      <c r="N2479">
        <v>1</v>
      </c>
      <c r="O2479" t="s">
        <v>52</v>
      </c>
      <c r="P2479">
        <v>312</v>
      </c>
      <c r="Q2479">
        <v>1</v>
      </c>
      <c r="R2479">
        <v>59</v>
      </c>
      <c r="S2479">
        <v>17</v>
      </c>
      <c r="T2479" s="3">
        <v>40064</v>
      </c>
      <c r="U2479" t="s">
        <v>214</v>
      </c>
      <c r="V2479" t="s">
        <v>215</v>
      </c>
      <c r="W2479" t="s">
        <v>140</v>
      </c>
      <c r="X2479">
        <v>5.94</v>
      </c>
      <c r="Y2479">
        <v>17</v>
      </c>
      <c r="Z2479" t="s">
        <v>216</v>
      </c>
      <c r="AA2479" t="s">
        <v>217</v>
      </c>
      <c r="AB2479" t="s">
        <v>214</v>
      </c>
      <c r="AC2479" t="s">
        <v>215</v>
      </c>
      <c r="AD2479" t="s">
        <v>140</v>
      </c>
      <c r="AE2479" t="s">
        <v>218</v>
      </c>
      <c r="AF2479">
        <v>5</v>
      </c>
      <c r="AG2479">
        <v>5</v>
      </c>
      <c r="AH2479" t="s">
        <v>59</v>
      </c>
      <c r="AI2479" t="s">
        <v>60</v>
      </c>
      <c r="AJ2479" t="s">
        <v>3281</v>
      </c>
      <c r="AK2479" t="s">
        <v>61</v>
      </c>
      <c r="AL2479">
        <v>2</v>
      </c>
      <c r="AM2479" t="s">
        <v>62</v>
      </c>
      <c r="AN2479" t="s">
        <v>63</v>
      </c>
      <c r="AO2479" t="s">
        <v>64</v>
      </c>
      <c r="AP2479" t="s">
        <v>65</v>
      </c>
      <c r="AQ2479" t="s">
        <v>66</v>
      </c>
      <c r="AR2479" t="s">
        <v>67</v>
      </c>
      <c r="AS2479" t="s">
        <v>68</v>
      </c>
      <c r="AT2479" t="s">
        <v>69</v>
      </c>
      <c r="AU2479">
        <v>59</v>
      </c>
      <c r="AV2479">
        <v>20</v>
      </c>
      <c r="AW2479">
        <f>YEAR(ChinookMusic[[#This Row],[invoiceDate]])</f>
        <v>2009</v>
      </c>
      <c r="AX2479" t="str">
        <f>TEXT(ChinookMusic[[#This Row],[invoiceDate]],"MMMM")</f>
        <v>September</v>
      </c>
    </row>
    <row r="2480" spans="1:50" x14ac:dyDescent="0.3">
      <c r="A2480">
        <v>50</v>
      </c>
      <c r="B2480" t="s">
        <v>527</v>
      </c>
      <c r="C2480">
        <v>154</v>
      </c>
      <c r="D2480" t="s">
        <v>560</v>
      </c>
      <c r="E2480">
        <v>1876</v>
      </c>
      <c r="F2480" t="s">
        <v>2186</v>
      </c>
      <c r="G2480" t="s">
        <v>527</v>
      </c>
      <c r="H2480">
        <v>311719</v>
      </c>
      <c r="I2480">
        <v>0.99</v>
      </c>
      <c r="J2480">
        <v>1</v>
      </c>
      <c r="K2480" t="s">
        <v>78</v>
      </c>
      <c r="L2480">
        <v>3</v>
      </c>
      <c r="M2480" t="s">
        <v>137</v>
      </c>
      <c r="N2480">
        <v>17</v>
      </c>
      <c r="O2480" t="s">
        <v>71</v>
      </c>
      <c r="P2480">
        <v>312</v>
      </c>
      <c r="Q2480">
        <v>1</v>
      </c>
      <c r="R2480">
        <v>59</v>
      </c>
      <c r="S2480">
        <v>17</v>
      </c>
      <c r="T2480" s="3">
        <v>40064</v>
      </c>
      <c r="U2480" t="s">
        <v>214</v>
      </c>
      <c r="V2480" t="s">
        <v>215</v>
      </c>
      <c r="W2480" t="s">
        <v>140</v>
      </c>
      <c r="X2480">
        <v>5.94</v>
      </c>
      <c r="Y2480">
        <v>17</v>
      </c>
      <c r="Z2480" t="s">
        <v>216</v>
      </c>
      <c r="AA2480" t="s">
        <v>217</v>
      </c>
      <c r="AB2480" t="s">
        <v>214</v>
      </c>
      <c r="AC2480" t="s">
        <v>215</v>
      </c>
      <c r="AD2480" t="s">
        <v>140</v>
      </c>
      <c r="AE2480" t="s">
        <v>218</v>
      </c>
      <c r="AF2480">
        <v>5</v>
      </c>
      <c r="AG2480">
        <v>5</v>
      </c>
      <c r="AH2480" t="s">
        <v>59</v>
      </c>
      <c r="AI2480" t="s">
        <v>60</v>
      </c>
      <c r="AJ2480" t="s">
        <v>3281</v>
      </c>
      <c r="AK2480" t="s">
        <v>61</v>
      </c>
      <c r="AL2480">
        <v>2</v>
      </c>
      <c r="AM2480" t="s">
        <v>62</v>
      </c>
      <c r="AN2480" t="s">
        <v>63</v>
      </c>
      <c r="AO2480" t="s">
        <v>64</v>
      </c>
      <c r="AP2480" t="s">
        <v>65</v>
      </c>
      <c r="AQ2480" t="s">
        <v>66</v>
      </c>
      <c r="AR2480" t="s">
        <v>67</v>
      </c>
      <c r="AS2480" t="s">
        <v>68</v>
      </c>
      <c r="AT2480" t="s">
        <v>69</v>
      </c>
      <c r="AU2480">
        <v>59</v>
      </c>
      <c r="AV2480">
        <v>20</v>
      </c>
      <c r="AW2480">
        <f>YEAR(ChinookMusic[[#This Row],[invoiceDate]])</f>
        <v>2009</v>
      </c>
      <c r="AX2480" t="str">
        <f>TEXT(ChinookMusic[[#This Row],[invoiceDate]],"MMMM")</f>
        <v>September</v>
      </c>
    </row>
    <row r="2481" spans="1:50" x14ac:dyDescent="0.3">
      <c r="A2481">
        <v>50</v>
      </c>
      <c r="B2481" t="s">
        <v>527</v>
      </c>
      <c r="C2481">
        <v>155</v>
      </c>
      <c r="D2481" t="s">
        <v>557</v>
      </c>
      <c r="E2481">
        <v>1888</v>
      </c>
      <c r="F2481" t="s">
        <v>558</v>
      </c>
      <c r="G2481" t="s">
        <v>559</v>
      </c>
      <c r="H2481">
        <v>430210</v>
      </c>
      <c r="I2481">
        <v>0.99</v>
      </c>
      <c r="J2481">
        <v>1</v>
      </c>
      <c r="K2481" t="s">
        <v>78</v>
      </c>
      <c r="L2481">
        <v>3</v>
      </c>
      <c r="M2481" t="s">
        <v>137</v>
      </c>
      <c r="N2481">
        <v>1</v>
      </c>
      <c r="O2481" t="s">
        <v>52</v>
      </c>
      <c r="P2481">
        <v>315</v>
      </c>
      <c r="Q2481">
        <v>1</v>
      </c>
      <c r="R2481">
        <v>59</v>
      </c>
      <c r="S2481">
        <v>17</v>
      </c>
      <c r="T2481" s="3">
        <v>40064</v>
      </c>
      <c r="U2481" t="s">
        <v>214</v>
      </c>
      <c r="V2481" t="s">
        <v>215</v>
      </c>
      <c r="W2481" t="s">
        <v>140</v>
      </c>
      <c r="X2481">
        <v>5.94</v>
      </c>
      <c r="Y2481">
        <v>17</v>
      </c>
      <c r="Z2481" t="s">
        <v>216</v>
      </c>
      <c r="AA2481" t="s">
        <v>217</v>
      </c>
      <c r="AB2481" t="s">
        <v>214</v>
      </c>
      <c r="AC2481" t="s">
        <v>215</v>
      </c>
      <c r="AD2481" t="s">
        <v>140</v>
      </c>
      <c r="AE2481" t="s">
        <v>218</v>
      </c>
      <c r="AF2481">
        <v>5</v>
      </c>
      <c r="AG2481">
        <v>5</v>
      </c>
      <c r="AH2481" t="s">
        <v>59</v>
      </c>
      <c r="AI2481" t="s">
        <v>60</v>
      </c>
      <c r="AJ2481" t="s">
        <v>3281</v>
      </c>
      <c r="AK2481" t="s">
        <v>61</v>
      </c>
      <c r="AL2481">
        <v>2</v>
      </c>
      <c r="AM2481" t="s">
        <v>62</v>
      </c>
      <c r="AN2481" t="s">
        <v>63</v>
      </c>
      <c r="AO2481" t="s">
        <v>64</v>
      </c>
      <c r="AP2481" t="s">
        <v>65</v>
      </c>
      <c r="AQ2481" t="s">
        <v>66</v>
      </c>
      <c r="AR2481" t="s">
        <v>67</v>
      </c>
      <c r="AS2481" t="s">
        <v>68</v>
      </c>
      <c r="AT2481" t="s">
        <v>69</v>
      </c>
      <c r="AU2481">
        <v>59</v>
      </c>
      <c r="AV2481">
        <v>20</v>
      </c>
      <c r="AW2481">
        <f>YEAR(ChinookMusic[[#This Row],[invoiceDate]])</f>
        <v>2009</v>
      </c>
      <c r="AX2481" t="str">
        <f>TEXT(ChinookMusic[[#This Row],[invoiceDate]],"MMMM")</f>
        <v>September</v>
      </c>
    </row>
    <row r="2482" spans="1:50" x14ac:dyDescent="0.3">
      <c r="A2482">
        <v>50</v>
      </c>
      <c r="B2482" t="s">
        <v>527</v>
      </c>
      <c r="C2482">
        <v>154</v>
      </c>
      <c r="D2482" t="s">
        <v>560</v>
      </c>
      <c r="E2482">
        <v>1880</v>
      </c>
      <c r="F2482" t="s">
        <v>561</v>
      </c>
      <c r="G2482" t="s">
        <v>527</v>
      </c>
      <c r="H2482">
        <v>396878</v>
      </c>
      <c r="I2482">
        <v>0.99</v>
      </c>
      <c r="J2482">
        <v>1</v>
      </c>
      <c r="K2482" t="s">
        <v>78</v>
      </c>
      <c r="L2482">
        <v>3</v>
      </c>
      <c r="M2482" t="s">
        <v>137</v>
      </c>
      <c r="N2482">
        <v>1</v>
      </c>
      <c r="O2482" t="s">
        <v>52</v>
      </c>
      <c r="P2482">
        <v>313</v>
      </c>
      <c r="Q2482">
        <v>1</v>
      </c>
      <c r="R2482">
        <v>59</v>
      </c>
      <c r="S2482">
        <v>17</v>
      </c>
      <c r="T2482" s="3">
        <v>40064</v>
      </c>
      <c r="U2482" t="s">
        <v>214</v>
      </c>
      <c r="V2482" t="s">
        <v>215</v>
      </c>
      <c r="W2482" t="s">
        <v>140</v>
      </c>
      <c r="X2482">
        <v>5.94</v>
      </c>
      <c r="Y2482">
        <v>17</v>
      </c>
      <c r="Z2482" t="s">
        <v>216</v>
      </c>
      <c r="AA2482" t="s">
        <v>217</v>
      </c>
      <c r="AB2482" t="s">
        <v>214</v>
      </c>
      <c r="AC2482" t="s">
        <v>215</v>
      </c>
      <c r="AD2482" t="s">
        <v>140</v>
      </c>
      <c r="AE2482" t="s">
        <v>218</v>
      </c>
      <c r="AF2482">
        <v>5</v>
      </c>
      <c r="AG2482">
        <v>5</v>
      </c>
      <c r="AH2482" t="s">
        <v>59</v>
      </c>
      <c r="AI2482" t="s">
        <v>60</v>
      </c>
      <c r="AJ2482" t="s">
        <v>3281</v>
      </c>
      <c r="AK2482" t="s">
        <v>61</v>
      </c>
      <c r="AL2482">
        <v>2</v>
      </c>
      <c r="AM2482" t="s">
        <v>62</v>
      </c>
      <c r="AN2482" t="s">
        <v>63</v>
      </c>
      <c r="AO2482" t="s">
        <v>64</v>
      </c>
      <c r="AP2482" t="s">
        <v>65</v>
      </c>
      <c r="AQ2482" t="s">
        <v>66</v>
      </c>
      <c r="AR2482" t="s">
        <v>67</v>
      </c>
      <c r="AS2482" t="s">
        <v>68</v>
      </c>
      <c r="AT2482" t="s">
        <v>69</v>
      </c>
      <c r="AU2482">
        <v>59</v>
      </c>
      <c r="AV2482">
        <v>20</v>
      </c>
      <c r="AW2482">
        <f>YEAR(ChinookMusic[[#This Row],[invoiceDate]])</f>
        <v>2009</v>
      </c>
      <c r="AX2482" t="str">
        <f>TEXT(ChinookMusic[[#This Row],[invoiceDate]],"MMMM")</f>
        <v>September</v>
      </c>
    </row>
    <row r="2483" spans="1:50" x14ac:dyDescent="0.3">
      <c r="A2483">
        <v>50</v>
      </c>
      <c r="B2483" t="s">
        <v>527</v>
      </c>
      <c r="C2483">
        <v>154</v>
      </c>
      <c r="D2483" t="s">
        <v>560</v>
      </c>
      <c r="E2483">
        <v>1880</v>
      </c>
      <c r="F2483" t="s">
        <v>561</v>
      </c>
      <c r="G2483" t="s">
        <v>527</v>
      </c>
      <c r="H2483">
        <v>396878</v>
      </c>
      <c r="I2483">
        <v>0.99</v>
      </c>
      <c r="J2483">
        <v>1</v>
      </c>
      <c r="K2483" t="s">
        <v>78</v>
      </c>
      <c r="L2483">
        <v>3</v>
      </c>
      <c r="M2483" t="s">
        <v>137</v>
      </c>
      <c r="N2483">
        <v>8</v>
      </c>
      <c r="O2483" t="s">
        <v>52</v>
      </c>
      <c r="P2483">
        <v>313</v>
      </c>
      <c r="Q2483">
        <v>1</v>
      </c>
      <c r="R2483">
        <v>59</v>
      </c>
      <c r="S2483">
        <v>17</v>
      </c>
      <c r="T2483" s="3">
        <v>40064</v>
      </c>
      <c r="U2483" t="s">
        <v>214</v>
      </c>
      <c r="V2483" t="s">
        <v>215</v>
      </c>
      <c r="W2483" t="s">
        <v>140</v>
      </c>
      <c r="X2483">
        <v>5.94</v>
      </c>
      <c r="Y2483">
        <v>17</v>
      </c>
      <c r="Z2483" t="s">
        <v>216</v>
      </c>
      <c r="AA2483" t="s">
        <v>217</v>
      </c>
      <c r="AB2483" t="s">
        <v>214</v>
      </c>
      <c r="AC2483" t="s">
        <v>215</v>
      </c>
      <c r="AD2483" t="s">
        <v>140</v>
      </c>
      <c r="AE2483" t="s">
        <v>218</v>
      </c>
      <c r="AF2483">
        <v>5</v>
      </c>
      <c r="AG2483">
        <v>5</v>
      </c>
      <c r="AH2483" t="s">
        <v>59</v>
      </c>
      <c r="AI2483" t="s">
        <v>60</v>
      </c>
      <c r="AJ2483" t="s">
        <v>3281</v>
      </c>
      <c r="AK2483" t="s">
        <v>61</v>
      </c>
      <c r="AL2483">
        <v>2</v>
      </c>
      <c r="AM2483" t="s">
        <v>62</v>
      </c>
      <c r="AN2483" t="s">
        <v>63</v>
      </c>
      <c r="AO2483" t="s">
        <v>64</v>
      </c>
      <c r="AP2483" t="s">
        <v>65</v>
      </c>
      <c r="AQ2483" t="s">
        <v>66</v>
      </c>
      <c r="AR2483" t="s">
        <v>67</v>
      </c>
      <c r="AS2483" t="s">
        <v>68</v>
      </c>
      <c r="AT2483" t="s">
        <v>69</v>
      </c>
      <c r="AU2483">
        <v>59</v>
      </c>
      <c r="AV2483">
        <v>20</v>
      </c>
      <c r="AW2483">
        <f>YEAR(ChinookMusic[[#This Row],[invoiceDate]])</f>
        <v>2009</v>
      </c>
      <c r="AX2483" t="str">
        <f>TEXT(ChinookMusic[[#This Row],[invoiceDate]],"MMMM")</f>
        <v>September</v>
      </c>
    </row>
    <row r="2484" spans="1:50" x14ac:dyDescent="0.3">
      <c r="A2484">
        <v>50</v>
      </c>
      <c r="B2484" t="s">
        <v>527</v>
      </c>
      <c r="C2484">
        <v>153</v>
      </c>
      <c r="D2484" t="s">
        <v>548</v>
      </c>
      <c r="E2484">
        <v>1872</v>
      </c>
      <c r="F2484" t="s">
        <v>562</v>
      </c>
      <c r="G2484" t="s">
        <v>563</v>
      </c>
      <c r="H2484">
        <v>315898</v>
      </c>
      <c r="I2484">
        <v>0.99</v>
      </c>
      <c r="J2484">
        <v>1</v>
      </c>
      <c r="K2484" t="s">
        <v>78</v>
      </c>
      <c r="L2484">
        <v>3</v>
      </c>
      <c r="M2484" t="s">
        <v>137</v>
      </c>
      <c r="N2484">
        <v>1</v>
      </c>
      <c r="O2484" t="s">
        <v>52</v>
      </c>
      <c r="P2484">
        <v>311</v>
      </c>
      <c r="Q2484">
        <v>1</v>
      </c>
      <c r="R2484">
        <v>59</v>
      </c>
      <c r="S2484">
        <v>17</v>
      </c>
      <c r="T2484" s="3">
        <v>40064</v>
      </c>
      <c r="U2484" t="s">
        <v>214</v>
      </c>
      <c r="V2484" t="s">
        <v>215</v>
      </c>
      <c r="W2484" t="s">
        <v>140</v>
      </c>
      <c r="X2484">
        <v>5.94</v>
      </c>
      <c r="Y2484">
        <v>17</v>
      </c>
      <c r="Z2484" t="s">
        <v>216</v>
      </c>
      <c r="AA2484" t="s">
        <v>217</v>
      </c>
      <c r="AB2484" t="s">
        <v>214</v>
      </c>
      <c r="AC2484" t="s">
        <v>215</v>
      </c>
      <c r="AD2484" t="s">
        <v>140</v>
      </c>
      <c r="AE2484" t="s">
        <v>218</v>
      </c>
      <c r="AF2484">
        <v>5</v>
      </c>
      <c r="AG2484">
        <v>5</v>
      </c>
      <c r="AH2484" t="s">
        <v>59</v>
      </c>
      <c r="AI2484" t="s">
        <v>60</v>
      </c>
      <c r="AJ2484" t="s">
        <v>3281</v>
      </c>
      <c r="AK2484" t="s">
        <v>61</v>
      </c>
      <c r="AL2484">
        <v>2</v>
      </c>
      <c r="AM2484" t="s">
        <v>62</v>
      </c>
      <c r="AN2484" t="s">
        <v>63</v>
      </c>
      <c r="AO2484" t="s">
        <v>64</v>
      </c>
      <c r="AP2484" t="s">
        <v>65</v>
      </c>
      <c r="AQ2484" t="s">
        <v>66</v>
      </c>
      <c r="AR2484" t="s">
        <v>67</v>
      </c>
      <c r="AS2484" t="s">
        <v>68</v>
      </c>
      <c r="AT2484" t="s">
        <v>69</v>
      </c>
      <c r="AU2484">
        <v>59</v>
      </c>
      <c r="AV2484">
        <v>20</v>
      </c>
      <c r="AW2484">
        <f>YEAR(ChinookMusic[[#This Row],[invoiceDate]])</f>
        <v>2009</v>
      </c>
      <c r="AX2484" t="str">
        <f>TEXT(ChinookMusic[[#This Row],[invoiceDate]],"MMMM")</f>
        <v>September</v>
      </c>
    </row>
    <row r="2485" spans="1:50" x14ac:dyDescent="0.3">
      <c r="A2485">
        <v>50</v>
      </c>
      <c r="B2485" t="s">
        <v>527</v>
      </c>
      <c r="C2485">
        <v>153</v>
      </c>
      <c r="D2485" t="s">
        <v>548</v>
      </c>
      <c r="E2485">
        <v>1872</v>
      </c>
      <c r="F2485" t="s">
        <v>562</v>
      </c>
      <c r="G2485" t="s">
        <v>563</v>
      </c>
      <c r="H2485">
        <v>315898</v>
      </c>
      <c r="I2485">
        <v>0.99</v>
      </c>
      <c r="J2485">
        <v>1</v>
      </c>
      <c r="K2485" t="s">
        <v>78</v>
      </c>
      <c r="L2485">
        <v>3</v>
      </c>
      <c r="M2485" t="s">
        <v>137</v>
      </c>
      <c r="N2485">
        <v>5</v>
      </c>
      <c r="O2485" t="s">
        <v>70</v>
      </c>
      <c r="P2485">
        <v>311</v>
      </c>
      <c r="Q2485">
        <v>1</v>
      </c>
      <c r="R2485">
        <v>59</v>
      </c>
      <c r="S2485">
        <v>17</v>
      </c>
      <c r="T2485" s="3">
        <v>40064</v>
      </c>
      <c r="U2485" t="s">
        <v>214</v>
      </c>
      <c r="V2485" t="s">
        <v>215</v>
      </c>
      <c r="W2485" t="s">
        <v>140</v>
      </c>
      <c r="X2485">
        <v>5.94</v>
      </c>
      <c r="Y2485">
        <v>17</v>
      </c>
      <c r="Z2485" t="s">
        <v>216</v>
      </c>
      <c r="AA2485" t="s">
        <v>217</v>
      </c>
      <c r="AB2485" t="s">
        <v>214</v>
      </c>
      <c r="AC2485" t="s">
        <v>215</v>
      </c>
      <c r="AD2485" t="s">
        <v>140</v>
      </c>
      <c r="AE2485" t="s">
        <v>218</v>
      </c>
      <c r="AF2485">
        <v>5</v>
      </c>
      <c r="AG2485">
        <v>5</v>
      </c>
      <c r="AH2485" t="s">
        <v>59</v>
      </c>
      <c r="AI2485" t="s">
        <v>60</v>
      </c>
      <c r="AJ2485" t="s">
        <v>3281</v>
      </c>
      <c r="AK2485" t="s">
        <v>61</v>
      </c>
      <c r="AL2485">
        <v>2</v>
      </c>
      <c r="AM2485" t="s">
        <v>62</v>
      </c>
      <c r="AN2485" t="s">
        <v>63</v>
      </c>
      <c r="AO2485" t="s">
        <v>64</v>
      </c>
      <c r="AP2485" t="s">
        <v>65</v>
      </c>
      <c r="AQ2485" t="s">
        <v>66</v>
      </c>
      <c r="AR2485" t="s">
        <v>67</v>
      </c>
      <c r="AS2485" t="s">
        <v>68</v>
      </c>
      <c r="AT2485" t="s">
        <v>69</v>
      </c>
      <c r="AU2485">
        <v>59</v>
      </c>
      <c r="AV2485">
        <v>20</v>
      </c>
      <c r="AW2485">
        <f>YEAR(ChinookMusic[[#This Row],[invoiceDate]])</f>
        <v>2009</v>
      </c>
      <c r="AX2485" t="str">
        <f>TEXT(ChinookMusic[[#This Row],[invoiceDate]],"MMMM")</f>
        <v>September</v>
      </c>
    </row>
    <row r="2486" spans="1:50" x14ac:dyDescent="0.3">
      <c r="A2486">
        <v>110</v>
      </c>
      <c r="B2486" t="s">
        <v>574</v>
      </c>
      <c r="C2486">
        <v>164</v>
      </c>
      <c r="D2486" t="s">
        <v>587</v>
      </c>
      <c r="E2486">
        <v>2004</v>
      </c>
      <c r="F2486" t="s">
        <v>2187</v>
      </c>
      <c r="G2486" t="s">
        <v>577</v>
      </c>
      <c r="H2486">
        <v>254928</v>
      </c>
      <c r="I2486">
        <v>0.99</v>
      </c>
      <c r="J2486">
        <v>1</v>
      </c>
      <c r="K2486" t="s">
        <v>78</v>
      </c>
      <c r="L2486">
        <v>1</v>
      </c>
      <c r="M2486" t="s">
        <v>51</v>
      </c>
      <c r="N2486">
        <v>5</v>
      </c>
      <c r="O2486" t="s">
        <v>70</v>
      </c>
      <c r="P2486">
        <v>904</v>
      </c>
      <c r="Q2486">
        <v>1</v>
      </c>
      <c r="R2486">
        <v>166</v>
      </c>
      <c r="S2486">
        <v>12</v>
      </c>
      <c r="T2486" s="3">
        <v>40537</v>
      </c>
      <c r="U2486" t="s">
        <v>376</v>
      </c>
      <c r="V2486" t="s">
        <v>377</v>
      </c>
      <c r="W2486" t="s">
        <v>289</v>
      </c>
      <c r="X2486">
        <v>13.86</v>
      </c>
      <c r="Y2486">
        <v>12</v>
      </c>
      <c r="Z2486" t="s">
        <v>378</v>
      </c>
      <c r="AA2486" t="s">
        <v>379</v>
      </c>
      <c r="AB2486" t="s">
        <v>376</v>
      </c>
      <c r="AC2486" t="s">
        <v>377</v>
      </c>
      <c r="AD2486" t="s">
        <v>289</v>
      </c>
      <c r="AE2486" t="s">
        <v>380</v>
      </c>
      <c r="AF2486">
        <v>3</v>
      </c>
      <c r="AG2486">
        <v>3</v>
      </c>
      <c r="AH2486" t="s">
        <v>165</v>
      </c>
      <c r="AI2486" t="s">
        <v>166</v>
      </c>
      <c r="AJ2486" t="s">
        <v>3281</v>
      </c>
      <c r="AK2486" t="s">
        <v>61</v>
      </c>
      <c r="AL2486">
        <v>2</v>
      </c>
      <c r="AM2486" t="s">
        <v>167</v>
      </c>
      <c r="AN2486" t="s">
        <v>63</v>
      </c>
      <c r="AO2486" t="s">
        <v>64</v>
      </c>
      <c r="AP2486" t="s">
        <v>168</v>
      </c>
      <c r="AQ2486" t="s">
        <v>169</v>
      </c>
      <c r="AR2486" t="s">
        <v>67</v>
      </c>
      <c r="AS2486" t="s">
        <v>68</v>
      </c>
      <c r="AT2486" t="s">
        <v>69</v>
      </c>
      <c r="AU2486">
        <v>51</v>
      </c>
      <c r="AV2486">
        <v>22</v>
      </c>
      <c r="AW2486">
        <f>YEAR(ChinookMusic[[#This Row],[invoiceDate]])</f>
        <v>2010</v>
      </c>
      <c r="AX2486" t="str">
        <f>TEXT(ChinookMusic[[#This Row],[invoiceDate]],"MMMM")</f>
        <v>December</v>
      </c>
    </row>
    <row r="2487" spans="1:50" x14ac:dyDescent="0.3">
      <c r="A2487">
        <v>110</v>
      </c>
      <c r="B2487" t="s">
        <v>574</v>
      </c>
      <c r="C2487">
        <v>164</v>
      </c>
      <c r="D2487" t="s">
        <v>587</v>
      </c>
      <c r="E2487">
        <v>2004</v>
      </c>
      <c r="F2487" t="s">
        <v>2187</v>
      </c>
      <c r="G2487" t="s">
        <v>577</v>
      </c>
      <c r="H2487">
        <v>254928</v>
      </c>
      <c r="I2487">
        <v>0.99</v>
      </c>
      <c r="J2487">
        <v>1</v>
      </c>
      <c r="K2487" t="s">
        <v>78</v>
      </c>
      <c r="L2487">
        <v>1</v>
      </c>
      <c r="M2487" t="s">
        <v>51</v>
      </c>
      <c r="N2487">
        <v>16</v>
      </c>
      <c r="O2487" t="s">
        <v>1433</v>
      </c>
      <c r="P2487">
        <v>904</v>
      </c>
      <c r="Q2487">
        <v>1</v>
      </c>
      <c r="R2487">
        <v>166</v>
      </c>
      <c r="S2487">
        <v>12</v>
      </c>
      <c r="T2487" s="3">
        <v>40537</v>
      </c>
      <c r="U2487" t="s">
        <v>376</v>
      </c>
      <c r="V2487" t="s">
        <v>377</v>
      </c>
      <c r="W2487" t="s">
        <v>289</v>
      </c>
      <c r="X2487">
        <v>13.86</v>
      </c>
      <c r="Y2487">
        <v>12</v>
      </c>
      <c r="Z2487" t="s">
        <v>378</v>
      </c>
      <c r="AA2487" t="s">
        <v>379</v>
      </c>
      <c r="AB2487" t="s">
        <v>376</v>
      </c>
      <c r="AC2487" t="s">
        <v>377</v>
      </c>
      <c r="AD2487" t="s">
        <v>289</v>
      </c>
      <c r="AE2487" t="s">
        <v>380</v>
      </c>
      <c r="AF2487">
        <v>3</v>
      </c>
      <c r="AG2487">
        <v>3</v>
      </c>
      <c r="AH2487" t="s">
        <v>165</v>
      </c>
      <c r="AI2487" t="s">
        <v>166</v>
      </c>
      <c r="AJ2487" t="s">
        <v>3281</v>
      </c>
      <c r="AK2487" t="s">
        <v>61</v>
      </c>
      <c r="AL2487">
        <v>2</v>
      </c>
      <c r="AM2487" t="s">
        <v>167</v>
      </c>
      <c r="AN2487" t="s">
        <v>63</v>
      </c>
      <c r="AO2487" t="s">
        <v>64</v>
      </c>
      <c r="AP2487" t="s">
        <v>168</v>
      </c>
      <c r="AQ2487" t="s">
        <v>169</v>
      </c>
      <c r="AR2487" t="s">
        <v>67</v>
      </c>
      <c r="AS2487" t="s">
        <v>68</v>
      </c>
      <c r="AT2487" t="s">
        <v>69</v>
      </c>
      <c r="AU2487">
        <v>51</v>
      </c>
      <c r="AV2487">
        <v>22</v>
      </c>
      <c r="AW2487">
        <f>YEAR(ChinookMusic[[#This Row],[invoiceDate]])</f>
        <v>2010</v>
      </c>
      <c r="AX2487" t="str">
        <f>TEXT(ChinookMusic[[#This Row],[invoiceDate]],"MMMM")</f>
        <v>December</v>
      </c>
    </row>
    <row r="2488" spans="1:50" x14ac:dyDescent="0.3">
      <c r="A2488">
        <v>110</v>
      </c>
      <c r="B2488" t="s">
        <v>574</v>
      </c>
      <c r="C2488">
        <v>164</v>
      </c>
      <c r="D2488" t="s">
        <v>587</v>
      </c>
      <c r="E2488">
        <v>2004</v>
      </c>
      <c r="F2488" t="s">
        <v>2187</v>
      </c>
      <c r="G2488" t="s">
        <v>577</v>
      </c>
      <c r="H2488">
        <v>254928</v>
      </c>
      <c r="I2488">
        <v>0.99</v>
      </c>
      <c r="J2488">
        <v>1</v>
      </c>
      <c r="K2488" t="s">
        <v>78</v>
      </c>
      <c r="L2488">
        <v>1</v>
      </c>
      <c r="M2488" t="s">
        <v>51</v>
      </c>
      <c r="N2488">
        <v>8</v>
      </c>
      <c r="O2488" t="s">
        <v>52</v>
      </c>
      <c r="P2488">
        <v>904</v>
      </c>
      <c r="Q2488">
        <v>1</v>
      </c>
      <c r="R2488">
        <v>166</v>
      </c>
      <c r="S2488">
        <v>12</v>
      </c>
      <c r="T2488" s="3">
        <v>40537</v>
      </c>
      <c r="U2488" t="s">
        <v>376</v>
      </c>
      <c r="V2488" t="s">
        <v>377</v>
      </c>
      <c r="W2488" t="s">
        <v>289</v>
      </c>
      <c r="X2488">
        <v>13.86</v>
      </c>
      <c r="Y2488">
        <v>12</v>
      </c>
      <c r="Z2488" t="s">
        <v>378</v>
      </c>
      <c r="AA2488" t="s">
        <v>379</v>
      </c>
      <c r="AB2488" t="s">
        <v>376</v>
      </c>
      <c r="AC2488" t="s">
        <v>377</v>
      </c>
      <c r="AD2488" t="s">
        <v>289</v>
      </c>
      <c r="AE2488" t="s">
        <v>380</v>
      </c>
      <c r="AF2488">
        <v>3</v>
      </c>
      <c r="AG2488">
        <v>3</v>
      </c>
      <c r="AH2488" t="s">
        <v>165</v>
      </c>
      <c r="AI2488" t="s">
        <v>166</v>
      </c>
      <c r="AJ2488" t="s">
        <v>3281</v>
      </c>
      <c r="AK2488" t="s">
        <v>61</v>
      </c>
      <c r="AL2488">
        <v>2</v>
      </c>
      <c r="AM2488" t="s">
        <v>167</v>
      </c>
      <c r="AN2488" t="s">
        <v>63</v>
      </c>
      <c r="AO2488" t="s">
        <v>64</v>
      </c>
      <c r="AP2488" t="s">
        <v>168</v>
      </c>
      <c r="AQ2488" t="s">
        <v>169</v>
      </c>
      <c r="AR2488" t="s">
        <v>67</v>
      </c>
      <c r="AS2488" t="s">
        <v>68</v>
      </c>
      <c r="AT2488" t="s">
        <v>69</v>
      </c>
      <c r="AU2488">
        <v>51</v>
      </c>
      <c r="AV2488">
        <v>22</v>
      </c>
      <c r="AW2488">
        <f>YEAR(ChinookMusic[[#This Row],[invoiceDate]])</f>
        <v>2010</v>
      </c>
      <c r="AX2488" t="str">
        <f>TEXT(ChinookMusic[[#This Row],[invoiceDate]],"MMMM")</f>
        <v>December</v>
      </c>
    </row>
    <row r="2489" spans="1:50" x14ac:dyDescent="0.3">
      <c r="A2489">
        <v>110</v>
      </c>
      <c r="B2489" t="s">
        <v>574</v>
      </c>
      <c r="C2489">
        <v>164</v>
      </c>
      <c r="D2489" t="s">
        <v>587</v>
      </c>
      <c r="E2489">
        <v>2004</v>
      </c>
      <c r="F2489" t="s">
        <v>2187</v>
      </c>
      <c r="G2489" t="s">
        <v>577</v>
      </c>
      <c r="H2489">
        <v>254928</v>
      </c>
      <c r="I2489">
        <v>0.99</v>
      </c>
      <c r="J2489">
        <v>1</v>
      </c>
      <c r="K2489" t="s">
        <v>78</v>
      </c>
      <c r="L2489">
        <v>1</v>
      </c>
      <c r="M2489" t="s">
        <v>51</v>
      </c>
      <c r="N2489">
        <v>1</v>
      </c>
      <c r="O2489" t="s">
        <v>52</v>
      </c>
      <c r="P2489">
        <v>904</v>
      </c>
      <c r="Q2489">
        <v>1</v>
      </c>
      <c r="R2489">
        <v>166</v>
      </c>
      <c r="S2489">
        <v>12</v>
      </c>
      <c r="T2489" s="3">
        <v>40537</v>
      </c>
      <c r="U2489" t="s">
        <v>376</v>
      </c>
      <c r="V2489" t="s">
        <v>377</v>
      </c>
      <c r="W2489" t="s">
        <v>289</v>
      </c>
      <c r="X2489">
        <v>13.86</v>
      </c>
      <c r="Y2489">
        <v>12</v>
      </c>
      <c r="Z2489" t="s">
        <v>378</v>
      </c>
      <c r="AA2489" t="s">
        <v>379</v>
      </c>
      <c r="AB2489" t="s">
        <v>376</v>
      </c>
      <c r="AC2489" t="s">
        <v>377</v>
      </c>
      <c r="AD2489" t="s">
        <v>289</v>
      </c>
      <c r="AE2489" t="s">
        <v>380</v>
      </c>
      <c r="AF2489">
        <v>3</v>
      </c>
      <c r="AG2489">
        <v>3</v>
      </c>
      <c r="AH2489" t="s">
        <v>165</v>
      </c>
      <c r="AI2489" t="s">
        <v>166</v>
      </c>
      <c r="AJ2489" t="s">
        <v>3281</v>
      </c>
      <c r="AK2489" t="s">
        <v>61</v>
      </c>
      <c r="AL2489">
        <v>2</v>
      </c>
      <c r="AM2489" t="s">
        <v>167</v>
      </c>
      <c r="AN2489" t="s">
        <v>63</v>
      </c>
      <c r="AO2489" t="s">
        <v>64</v>
      </c>
      <c r="AP2489" t="s">
        <v>168</v>
      </c>
      <c r="AQ2489" t="s">
        <v>169</v>
      </c>
      <c r="AR2489" t="s">
        <v>67</v>
      </c>
      <c r="AS2489" t="s">
        <v>68</v>
      </c>
      <c r="AT2489" t="s">
        <v>69</v>
      </c>
      <c r="AU2489">
        <v>51</v>
      </c>
      <c r="AV2489">
        <v>22</v>
      </c>
      <c r="AW2489">
        <f>YEAR(ChinookMusic[[#This Row],[invoiceDate]])</f>
        <v>2010</v>
      </c>
      <c r="AX2489" t="str">
        <f>TEXT(ChinookMusic[[#This Row],[invoiceDate]],"MMMM")</f>
        <v>December</v>
      </c>
    </row>
    <row r="2490" spans="1:50" x14ac:dyDescent="0.3">
      <c r="A2490">
        <v>110</v>
      </c>
      <c r="B2490" t="s">
        <v>574</v>
      </c>
      <c r="C2490">
        <v>163</v>
      </c>
      <c r="D2490" t="s">
        <v>575</v>
      </c>
      <c r="E2490">
        <v>1995</v>
      </c>
      <c r="F2490" t="s">
        <v>2188</v>
      </c>
      <c r="G2490" t="s">
        <v>574</v>
      </c>
      <c r="H2490">
        <v>211200</v>
      </c>
      <c r="I2490">
        <v>0.99</v>
      </c>
      <c r="J2490">
        <v>1</v>
      </c>
      <c r="K2490" t="s">
        <v>78</v>
      </c>
      <c r="L2490">
        <v>1</v>
      </c>
      <c r="M2490" t="s">
        <v>51</v>
      </c>
      <c r="N2490">
        <v>5</v>
      </c>
      <c r="O2490" t="s">
        <v>70</v>
      </c>
      <c r="P2490">
        <v>903</v>
      </c>
      <c r="Q2490">
        <v>1</v>
      </c>
      <c r="R2490">
        <v>166</v>
      </c>
      <c r="S2490">
        <v>12</v>
      </c>
      <c r="T2490" s="3">
        <v>40537</v>
      </c>
      <c r="U2490" t="s">
        <v>376</v>
      </c>
      <c r="V2490" t="s">
        <v>377</v>
      </c>
      <c r="W2490" t="s">
        <v>289</v>
      </c>
      <c r="X2490">
        <v>13.86</v>
      </c>
      <c r="Y2490">
        <v>12</v>
      </c>
      <c r="Z2490" t="s">
        <v>378</v>
      </c>
      <c r="AA2490" t="s">
        <v>379</v>
      </c>
      <c r="AB2490" t="s">
        <v>376</v>
      </c>
      <c r="AC2490" t="s">
        <v>377</v>
      </c>
      <c r="AD2490" t="s">
        <v>289</v>
      </c>
      <c r="AE2490" t="s">
        <v>380</v>
      </c>
      <c r="AF2490">
        <v>3</v>
      </c>
      <c r="AG2490">
        <v>3</v>
      </c>
      <c r="AH2490" t="s">
        <v>165</v>
      </c>
      <c r="AI2490" t="s">
        <v>166</v>
      </c>
      <c r="AJ2490" t="s">
        <v>3281</v>
      </c>
      <c r="AK2490" t="s">
        <v>61</v>
      </c>
      <c r="AL2490">
        <v>2</v>
      </c>
      <c r="AM2490" t="s">
        <v>167</v>
      </c>
      <c r="AN2490" t="s">
        <v>63</v>
      </c>
      <c r="AO2490" t="s">
        <v>64</v>
      </c>
      <c r="AP2490" t="s">
        <v>168</v>
      </c>
      <c r="AQ2490" t="s">
        <v>169</v>
      </c>
      <c r="AR2490" t="s">
        <v>67</v>
      </c>
      <c r="AS2490" t="s">
        <v>68</v>
      </c>
      <c r="AT2490" t="s">
        <v>69</v>
      </c>
      <c r="AU2490">
        <v>51</v>
      </c>
      <c r="AV2490">
        <v>22</v>
      </c>
      <c r="AW2490">
        <f>YEAR(ChinookMusic[[#This Row],[invoiceDate]])</f>
        <v>2010</v>
      </c>
      <c r="AX2490" t="str">
        <f>TEXT(ChinookMusic[[#This Row],[invoiceDate]],"MMMM")</f>
        <v>December</v>
      </c>
    </row>
    <row r="2491" spans="1:50" x14ac:dyDescent="0.3">
      <c r="A2491">
        <v>110</v>
      </c>
      <c r="B2491" t="s">
        <v>574</v>
      </c>
      <c r="C2491">
        <v>163</v>
      </c>
      <c r="D2491" t="s">
        <v>575</v>
      </c>
      <c r="E2491">
        <v>1995</v>
      </c>
      <c r="F2491" t="s">
        <v>2188</v>
      </c>
      <c r="G2491" t="s">
        <v>574</v>
      </c>
      <c r="H2491">
        <v>211200</v>
      </c>
      <c r="I2491">
        <v>0.99</v>
      </c>
      <c r="J2491">
        <v>1</v>
      </c>
      <c r="K2491" t="s">
        <v>78</v>
      </c>
      <c r="L2491">
        <v>1</v>
      </c>
      <c r="M2491" t="s">
        <v>51</v>
      </c>
      <c r="N2491">
        <v>1</v>
      </c>
      <c r="O2491" t="s">
        <v>52</v>
      </c>
      <c r="P2491">
        <v>903</v>
      </c>
      <c r="Q2491">
        <v>1</v>
      </c>
      <c r="R2491">
        <v>166</v>
      </c>
      <c r="S2491">
        <v>12</v>
      </c>
      <c r="T2491" s="3">
        <v>40537</v>
      </c>
      <c r="U2491" t="s">
        <v>376</v>
      </c>
      <c r="V2491" t="s">
        <v>377</v>
      </c>
      <c r="W2491" t="s">
        <v>289</v>
      </c>
      <c r="X2491">
        <v>13.86</v>
      </c>
      <c r="Y2491">
        <v>12</v>
      </c>
      <c r="Z2491" t="s">
        <v>378</v>
      </c>
      <c r="AA2491" t="s">
        <v>379</v>
      </c>
      <c r="AB2491" t="s">
        <v>376</v>
      </c>
      <c r="AC2491" t="s">
        <v>377</v>
      </c>
      <c r="AD2491" t="s">
        <v>289</v>
      </c>
      <c r="AE2491" t="s">
        <v>380</v>
      </c>
      <c r="AF2491">
        <v>3</v>
      </c>
      <c r="AG2491">
        <v>3</v>
      </c>
      <c r="AH2491" t="s">
        <v>165</v>
      </c>
      <c r="AI2491" t="s">
        <v>166</v>
      </c>
      <c r="AJ2491" t="s">
        <v>3281</v>
      </c>
      <c r="AK2491" t="s">
        <v>61</v>
      </c>
      <c r="AL2491">
        <v>2</v>
      </c>
      <c r="AM2491" t="s">
        <v>167</v>
      </c>
      <c r="AN2491" t="s">
        <v>63</v>
      </c>
      <c r="AO2491" t="s">
        <v>64</v>
      </c>
      <c r="AP2491" t="s">
        <v>168</v>
      </c>
      <c r="AQ2491" t="s">
        <v>169</v>
      </c>
      <c r="AR2491" t="s">
        <v>67</v>
      </c>
      <c r="AS2491" t="s">
        <v>68</v>
      </c>
      <c r="AT2491" t="s">
        <v>69</v>
      </c>
      <c r="AU2491">
        <v>51</v>
      </c>
      <c r="AV2491">
        <v>22</v>
      </c>
      <c r="AW2491">
        <f>YEAR(ChinookMusic[[#This Row],[invoiceDate]])</f>
        <v>2010</v>
      </c>
      <c r="AX2491" t="str">
        <f>TEXT(ChinookMusic[[#This Row],[invoiceDate]],"MMMM")</f>
        <v>December</v>
      </c>
    </row>
    <row r="2492" spans="1:50" x14ac:dyDescent="0.3">
      <c r="A2492">
        <v>110</v>
      </c>
      <c r="B2492" t="s">
        <v>574</v>
      </c>
      <c r="C2492">
        <v>163</v>
      </c>
      <c r="D2492" t="s">
        <v>575</v>
      </c>
      <c r="E2492">
        <v>1995</v>
      </c>
      <c r="F2492" t="s">
        <v>2188</v>
      </c>
      <c r="G2492" t="s">
        <v>574</v>
      </c>
      <c r="H2492">
        <v>211200</v>
      </c>
      <c r="I2492">
        <v>0.99</v>
      </c>
      <c r="J2492">
        <v>1</v>
      </c>
      <c r="K2492" t="s">
        <v>78</v>
      </c>
      <c r="L2492">
        <v>1</v>
      </c>
      <c r="M2492" t="s">
        <v>51</v>
      </c>
      <c r="N2492">
        <v>8</v>
      </c>
      <c r="O2492" t="s">
        <v>52</v>
      </c>
      <c r="P2492">
        <v>903</v>
      </c>
      <c r="Q2492">
        <v>1</v>
      </c>
      <c r="R2492">
        <v>166</v>
      </c>
      <c r="S2492">
        <v>12</v>
      </c>
      <c r="T2492" s="3">
        <v>40537</v>
      </c>
      <c r="U2492" t="s">
        <v>376</v>
      </c>
      <c r="V2492" t="s">
        <v>377</v>
      </c>
      <c r="W2492" t="s">
        <v>289</v>
      </c>
      <c r="X2492">
        <v>13.86</v>
      </c>
      <c r="Y2492">
        <v>12</v>
      </c>
      <c r="Z2492" t="s">
        <v>378</v>
      </c>
      <c r="AA2492" t="s">
        <v>379</v>
      </c>
      <c r="AB2492" t="s">
        <v>376</v>
      </c>
      <c r="AC2492" t="s">
        <v>377</v>
      </c>
      <c r="AD2492" t="s">
        <v>289</v>
      </c>
      <c r="AE2492" t="s">
        <v>380</v>
      </c>
      <c r="AF2492">
        <v>3</v>
      </c>
      <c r="AG2492">
        <v>3</v>
      </c>
      <c r="AH2492" t="s">
        <v>165</v>
      </c>
      <c r="AI2492" t="s">
        <v>166</v>
      </c>
      <c r="AJ2492" t="s">
        <v>3281</v>
      </c>
      <c r="AK2492" t="s">
        <v>61</v>
      </c>
      <c r="AL2492">
        <v>2</v>
      </c>
      <c r="AM2492" t="s">
        <v>167</v>
      </c>
      <c r="AN2492" t="s">
        <v>63</v>
      </c>
      <c r="AO2492" t="s">
        <v>64</v>
      </c>
      <c r="AP2492" t="s">
        <v>168</v>
      </c>
      <c r="AQ2492" t="s">
        <v>169</v>
      </c>
      <c r="AR2492" t="s">
        <v>67</v>
      </c>
      <c r="AS2492" t="s">
        <v>68</v>
      </c>
      <c r="AT2492" t="s">
        <v>69</v>
      </c>
      <c r="AU2492">
        <v>51</v>
      </c>
      <c r="AV2492">
        <v>22</v>
      </c>
      <c r="AW2492">
        <f>YEAR(ChinookMusic[[#This Row],[invoiceDate]])</f>
        <v>2010</v>
      </c>
      <c r="AX2492" t="str">
        <f>TEXT(ChinookMusic[[#This Row],[invoiceDate]],"MMMM")</f>
        <v>December</v>
      </c>
    </row>
    <row r="2493" spans="1:50" x14ac:dyDescent="0.3">
      <c r="A2493">
        <v>106</v>
      </c>
      <c r="B2493" t="s">
        <v>1230</v>
      </c>
      <c r="C2493">
        <v>160</v>
      </c>
      <c r="D2493" t="s">
        <v>1231</v>
      </c>
      <c r="E2493">
        <v>1950</v>
      </c>
      <c r="F2493" t="s">
        <v>2189</v>
      </c>
      <c r="G2493" t="s">
        <v>1233</v>
      </c>
      <c r="H2493">
        <v>158432</v>
      </c>
      <c r="I2493">
        <v>0.99</v>
      </c>
      <c r="J2493">
        <v>1</v>
      </c>
      <c r="K2493" t="s">
        <v>78</v>
      </c>
      <c r="L2493">
        <v>3</v>
      </c>
      <c r="M2493" t="s">
        <v>137</v>
      </c>
      <c r="N2493">
        <v>8</v>
      </c>
      <c r="O2493" t="s">
        <v>52</v>
      </c>
      <c r="P2493">
        <v>898</v>
      </c>
      <c r="Q2493">
        <v>1</v>
      </c>
      <c r="R2493">
        <v>166</v>
      </c>
      <c r="S2493">
        <v>12</v>
      </c>
      <c r="T2493" s="3">
        <v>40537</v>
      </c>
      <c r="U2493" t="s">
        <v>376</v>
      </c>
      <c r="V2493" t="s">
        <v>377</v>
      </c>
      <c r="W2493" t="s">
        <v>289</v>
      </c>
      <c r="X2493">
        <v>13.86</v>
      </c>
      <c r="Y2493">
        <v>12</v>
      </c>
      <c r="Z2493" t="s">
        <v>378</v>
      </c>
      <c r="AA2493" t="s">
        <v>379</v>
      </c>
      <c r="AB2493" t="s">
        <v>376</v>
      </c>
      <c r="AC2493" t="s">
        <v>377</v>
      </c>
      <c r="AD2493" t="s">
        <v>289</v>
      </c>
      <c r="AE2493" t="s">
        <v>380</v>
      </c>
      <c r="AF2493">
        <v>3</v>
      </c>
      <c r="AG2493">
        <v>3</v>
      </c>
      <c r="AH2493" t="s">
        <v>165</v>
      </c>
      <c r="AI2493" t="s">
        <v>166</v>
      </c>
      <c r="AJ2493" t="s">
        <v>3281</v>
      </c>
      <c r="AK2493" t="s">
        <v>61</v>
      </c>
      <c r="AL2493">
        <v>2</v>
      </c>
      <c r="AM2493" t="s">
        <v>167</v>
      </c>
      <c r="AN2493" t="s">
        <v>63</v>
      </c>
      <c r="AO2493" t="s">
        <v>64</v>
      </c>
      <c r="AP2493" t="s">
        <v>168</v>
      </c>
      <c r="AQ2493" t="s">
        <v>169</v>
      </c>
      <c r="AR2493" t="s">
        <v>67</v>
      </c>
      <c r="AS2493" t="s">
        <v>68</v>
      </c>
      <c r="AT2493" t="s">
        <v>69</v>
      </c>
      <c r="AU2493">
        <v>51</v>
      </c>
      <c r="AV2493">
        <v>22</v>
      </c>
      <c r="AW2493">
        <f>YEAR(ChinookMusic[[#This Row],[invoiceDate]])</f>
        <v>2010</v>
      </c>
      <c r="AX2493" t="str">
        <f>TEXT(ChinookMusic[[#This Row],[invoiceDate]],"MMMM")</f>
        <v>December</v>
      </c>
    </row>
    <row r="2494" spans="1:50" x14ac:dyDescent="0.3">
      <c r="A2494">
        <v>106</v>
      </c>
      <c r="B2494" t="s">
        <v>1230</v>
      </c>
      <c r="C2494">
        <v>160</v>
      </c>
      <c r="D2494" t="s">
        <v>1231</v>
      </c>
      <c r="E2494">
        <v>1950</v>
      </c>
      <c r="F2494" t="s">
        <v>2189</v>
      </c>
      <c r="G2494" t="s">
        <v>1233</v>
      </c>
      <c r="H2494">
        <v>158432</v>
      </c>
      <c r="I2494">
        <v>0.99</v>
      </c>
      <c r="J2494">
        <v>1</v>
      </c>
      <c r="K2494" t="s">
        <v>78</v>
      </c>
      <c r="L2494">
        <v>3</v>
      </c>
      <c r="M2494" t="s">
        <v>137</v>
      </c>
      <c r="N2494">
        <v>1</v>
      </c>
      <c r="O2494" t="s">
        <v>52</v>
      </c>
      <c r="P2494">
        <v>898</v>
      </c>
      <c r="Q2494">
        <v>1</v>
      </c>
      <c r="R2494">
        <v>166</v>
      </c>
      <c r="S2494">
        <v>12</v>
      </c>
      <c r="T2494" s="3">
        <v>40537</v>
      </c>
      <c r="U2494" t="s">
        <v>376</v>
      </c>
      <c r="V2494" t="s">
        <v>377</v>
      </c>
      <c r="W2494" t="s">
        <v>289</v>
      </c>
      <c r="X2494">
        <v>13.86</v>
      </c>
      <c r="Y2494">
        <v>12</v>
      </c>
      <c r="Z2494" t="s">
        <v>378</v>
      </c>
      <c r="AA2494" t="s">
        <v>379</v>
      </c>
      <c r="AB2494" t="s">
        <v>376</v>
      </c>
      <c r="AC2494" t="s">
        <v>377</v>
      </c>
      <c r="AD2494" t="s">
        <v>289</v>
      </c>
      <c r="AE2494" t="s">
        <v>380</v>
      </c>
      <c r="AF2494">
        <v>3</v>
      </c>
      <c r="AG2494">
        <v>3</v>
      </c>
      <c r="AH2494" t="s">
        <v>165</v>
      </c>
      <c r="AI2494" t="s">
        <v>166</v>
      </c>
      <c r="AJ2494" t="s">
        <v>3281</v>
      </c>
      <c r="AK2494" t="s">
        <v>61</v>
      </c>
      <c r="AL2494">
        <v>2</v>
      </c>
      <c r="AM2494" t="s">
        <v>167</v>
      </c>
      <c r="AN2494" t="s">
        <v>63</v>
      </c>
      <c r="AO2494" t="s">
        <v>64</v>
      </c>
      <c r="AP2494" t="s">
        <v>168</v>
      </c>
      <c r="AQ2494" t="s">
        <v>169</v>
      </c>
      <c r="AR2494" t="s">
        <v>67</v>
      </c>
      <c r="AS2494" t="s">
        <v>68</v>
      </c>
      <c r="AT2494" t="s">
        <v>69</v>
      </c>
      <c r="AU2494">
        <v>51</v>
      </c>
      <c r="AV2494">
        <v>22</v>
      </c>
      <c r="AW2494">
        <f>YEAR(ChinookMusic[[#This Row],[invoiceDate]])</f>
        <v>2010</v>
      </c>
      <c r="AX2494" t="str">
        <f>TEXT(ChinookMusic[[#This Row],[invoiceDate]],"MMMM")</f>
        <v>December</v>
      </c>
    </row>
    <row r="2495" spans="1:50" x14ac:dyDescent="0.3">
      <c r="A2495">
        <v>112</v>
      </c>
      <c r="B2495" t="s">
        <v>585</v>
      </c>
      <c r="C2495">
        <v>166</v>
      </c>
      <c r="D2495" t="s">
        <v>585</v>
      </c>
      <c r="E2495">
        <v>2040</v>
      </c>
      <c r="F2495" t="s">
        <v>1005</v>
      </c>
      <c r="G2495" t="s">
        <v>73</v>
      </c>
      <c r="H2495">
        <v>230191</v>
      </c>
      <c r="I2495">
        <v>0.99</v>
      </c>
      <c r="J2495">
        <v>1</v>
      </c>
      <c r="K2495" t="s">
        <v>78</v>
      </c>
      <c r="L2495">
        <v>7</v>
      </c>
      <c r="M2495" t="s">
        <v>158</v>
      </c>
      <c r="N2495">
        <v>1</v>
      </c>
      <c r="O2495" t="s">
        <v>52</v>
      </c>
      <c r="P2495">
        <v>908</v>
      </c>
      <c r="Q2495">
        <v>1</v>
      </c>
      <c r="R2495">
        <v>166</v>
      </c>
      <c r="S2495">
        <v>12</v>
      </c>
      <c r="T2495" s="3">
        <v>40537</v>
      </c>
      <c r="U2495" t="s">
        <v>376</v>
      </c>
      <c r="V2495" t="s">
        <v>377</v>
      </c>
      <c r="W2495" t="s">
        <v>289</v>
      </c>
      <c r="X2495">
        <v>13.86</v>
      </c>
      <c r="Y2495">
        <v>12</v>
      </c>
      <c r="Z2495" t="s">
        <v>378</v>
      </c>
      <c r="AA2495" t="s">
        <v>379</v>
      </c>
      <c r="AB2495" t="s">
        <v>376</v>
      </c>
      <c r="AC2495" t="s">
        <v>377</v>
      </c>
      <c r="AD2495" t="s">
        <v>289</v>
      </c>
      <c r="AE2495" t="s">
        <v>380</v>
      </c>
      <c r="AF2495">
        <v>3</v>
      </c>
      <c r="AG2495">
        <v>3</v>
      </c>
      <c r="AH2495" t="s">
        <v>165</v>
      </c>
      <c r="AI2495" t="s">
        <v>166</v>
      </c>
      <c r="AJ2495" t="s">
        <v>3281</v>
      </c>
      <c r="AK2495" t="s">
        <v>61</v>
      </c>
      <c r="AL2495">
        <v>2</v>
      </c>
      <c r="AM2495" t="s">
        <v>167</v>
      </c>
      <c r="AN2495" t="s">
        <v>63</v>
      </c>
      <c r="AO2495" t="s">
        <v>64</v>
      </c>
      <c r="AP2495" t="s">
        <v>168</v>
      </c>
      <c r="AQ2495" t="s">
        <v>169</v>
      </c>
      <c r="AR2495" t="s">
        <v>67</v>
      </c>
      <c r="AS2495" t="s">
        <v>68</v>
      </c>
      <c r="AT2495" t="s">
        <v>69</v>
      </c>
      <c r="AU2495">
        <v>51</v>
      </c>
      <c r="AV2495">
        <v>22</v>
      </c>
      <c r="AW2495">
        <f>YEAR(ChinookMusic[[#This Row],[invoiceDate]])</f>
        <v>2010</v>
      </c>
      <c r="AX2495" t="str">
        <f>TEXT(ChinookMusic[[#This Row],[invoiceDate]],"MMMM")</f>
        <v>December</v>
      </c>
    </row>
    <row r="2496" spans="1:50" x14ac:dyDescent="0.3">
      <c r="A2496">
        <v>109</v>
      </c>
      <c r="B2496" t="s">
        <v>1236</v>
      </c>
      <c r="C2496">
        <v>162</v>
      </c>
      <c r="D2496" t="s">
        <v>1237</v>
      </c>
      <c r="E2496">
        <v>1977</v>
      </c>
      <c r="F2496" t="s">
        <v>2190</v>
      </c>
      <c r="G2496" t="s">
        <v>1688</v>
      </c>
      <c r="H2496">
        <v>236904</v>
      </c>
      <c r="I2496">
        <v>0.99</v>
      </c>
      <c r="J2496">
        <v>1</v>
      </c>
      <c r="K2496" t="s">
        <v>78</v>
      </c>
      <c r="L2496">
        <v>3</v>
      </c>
      <c r="M2496" t="s">
        <v>137</v>
      </c>
      <c r="N2496">
        <v>8</v>
      </c>
      <c r="O2496" t="s">
        <v>52</v>
      </c>
      <c r="P2496">
        <v>901</v>
      </c>
      <c r="Q2496">
        <v>1</v>
      </c>
      <c r="R2496">
        <v>166</v>
      </c>
      <c r="S2496">
        <v>12</v>
      </c>
      <c r="T2496" s="3">
        <v>40537</v>
      </c>
      <c r="U2496" t="s">
        <v>376</v>
      </c>
      <c r="V2496" t="s">
        <v>377</v>
      </c>
      <c r="W2496" t="s">
        <v>289</v>
      </c>
      <c r="X2496">
        <v>13.86</v>
      </c>
      <c r="Y2496">
        <v>12</v>
      </c>
      <c r="Z2496" t="s">
        <v>378</v>
      </c>
      <c r="AA2496" t="s">
        <v>379</v>
      </c>
      <c r="AB2496" t="s">
        <v>376</v>
      </c>
      <c r="AC2496" t="s">
        <v>377</v>
      </c>
      <c r="AD2496" t="s">
        <v>289</v>
      </c>
      <c r="AE2496" t="s">
        <v>380</v>
      </c>
      <c r="AF2496">
        <v>3</v>
      </c>
      <c r="AG2496">
        <v>3</v>
      </c>
      <c r="AH2496" t="s">
        <v>165</v>
      </c>
      <c r="AI2496" t="s">
        <v>166</v>
      </c>
      <c r="AJ2496" t="s">
        <v>3281</v>
      </c>
      <c r="AK2496" t="s">
        <v>61</v>
      </c>
      <c r="AL2496">
        <v>2</v>
      </c>
      <c r="AM2496" t="s">
        <v>167</v>
      </c>
      <c r="AN2496" t="s">
        <v>63</v>
      </c>
      <c r="AO2496" t="s">
        <v>64</v>
      </c>
      <c r="AP2496" t="s">
        <v>168</v>
      </c>
      <c r="AQ2496" t="s">
        <v>169</v>
      </c>
      <c r="AR2496" t="s">
        <v>67</v>
      </c>
      <c r="AS2496" t="s">
        <v>68</v>
      </c>
      <c r="AT2496" t="s">
        <v>69</v>
      </c>
      <c r="AU2496">
        <v>51</v>
      </c>
      <c r="AV2496">
        <v>22</v>
      </c>
      <c r="AW2496">
        <f>YEAR(ChinookMusic[[#This Row],[invoiceDate]])</f>
        <v>2010</v>
      </c>
      <c r="AX2496" t="str">
        <f>TEXT(ChinookMusic[[#This Row],[invoiceDate]],"MMMM")</f>
        <v>December</v>
      </c>
    </row>
    <row r="2497" spans="1:50" x14ac:dyDescent="0.3">
      <c r="A2497">
        <v>109</v>
      </c>
      <c r="B2497" t="s">
        <v>1236</v>
      </c>
      <c r="C2497">
        <v>162</v>
      </c>
      <c r="D2497" t="s">
        <v>1237</v>
      </c>
      <c r="E2497">
        <v>1977</v>
      </c>
      <c r="F2497" t="s">
        <v>2190</v>
      </c>
      <c r="G2497" t="s">
        <v>1688</v>
      </c>
      <c r="H2497">
        <v>236904</v>
      </c>
      <c r="I2497">
        <v>0.99</v>
      </c>
      <c r="J2497">
        <v>1</v>
      </c>
      <c r="K2497" t="s">
        <v>78</v>
      </c>
      <c r="L2497">
        <v>3</v>
      </c>
      <c r="M2497" t="s">
        <v>137</v>
      </c>
      <c r="N2497">
        <v>5</v>
      </c>
      <c r="O2497" t="s">
        <v>70</v>
      </c>
      <c r="P2497">
        <v>901</v>
      </c>
      <c r="Q2497">
        <v>1</v>
      </c>
      <c r="R2497">
        <v>166</v>
      </c>
      <c r="S2497">
        <v>12</v>
      </c>
      <c r="T2497" s="3">
        <v>40537</v>
      </c>
      <c r="U2497" t="s">
        <v>376</v>
      </c>
      <c r="V2497" t="s">
        <v>377</v>
      </c>
      <c r="W2497" t="s">
        <v>289</v>
      </c>
      <c r="X2497">
        <v>13.86</v>
      </c>
      <c r="Y2497">
        <v>12</v>
      </c>
      <c r="Z2497" t="s">
        <v>378</v>
      </c>
      <c r="AA2497" t="s">
        <v>379</v>
      </c>
      <c r="AB2497" t="s">
        <v>376</v>
      </c>
      <c r="AC2497" t="s">
        <v>377</v>
      </c>
      <c r="AD2497" t="s">
        <v>289</v>
      </c>
      <c r="AE2497" t="s">
        <v>380</v>
      </c>
      <c r="AF2497">
        <v>3</v>
      </c>
      <c r="AG2497">
        <v>3</v>
      </c>
      <c r="AH2497" t="s">
        <v>165</v>
      </c>
      <c r="AI2497" t="s">
        <v>166</v>
      </c>
      <c r="AJ2497" t="s">
        <v>3281</v>
      </c>
      <c r="AK2497" t="s">
        <v>61</v>
      </c>
      <c r="AL2497">
        <v>2</v>
      </c>
      <c r="AM2497" t="s">
        <v>167</v>
      </c>
      <c r="AN2497" t="s">
        <v>63</v>
      </c>
      <c r="AO2497" t="s">
        <v>64</v>
      </c>
      <c r="AP2497" t="s">
        <v>168</v>
      </c>
      <c r="AQ2497" t="s">
        <v>169</v>
      </c>
      <c r="AR2497" t="s">
        <v>67</v>
      </c>
      <c r="AS2497" t="s">
        <v>68</v>
      </c>
      <c r="AT2497" t="s">
        <v>69</v>
      </c>
      <c r="AU2497">
        <v>51</v>
      </c>
      <c r="AV2497">
        <v>22</v>
      </c>
      <c r="AW2497">
        <f>YEAR(ChinookMusic[[#This Row],[invoiceDate]])</f>
        <v>2010</v>
      </c>
      <c r="AX2497" t="str">
        <f>TEXT(ChinookMusic[[#This Row],[invoiceDate]],"MMMM")</f>
        <v>December</v>
      </c>
    </row>
    <row r="2498" spans="1:50" x14ac:dyDescent="0.3">
      <c r="A2498">
        <v>109</v>
      </c>
      <c r="B2498" t="s">
        <v>1236</v>
      </c>
      <c r="C2498">
        <v>162</v>
      </c>
      <c r="D2498" t="s">
        <v>1237</v>
      </c>
      <c r="E2498">
        <v>1977</v>
      </c>
      <c r="F2498" t="s">
        <v>2190</v>
      </c>
      <c r="G2498" t="s">
        <v>1688</v>
      </c>
      <c r="H2498">
        <v>236904</v>
      </c>
      <c r="I2498">
        <v>0.99</v>
      </c>
      <c r="J2498">
        <v>1</v>
      </c>
      <c r="K2498" t="s">
        <v>78</v>
      </c>
      <c r="L2498">
        <v>3</v>
      </c>
      <c r="M2498" t="s">
        <v>137</v>
      </c>
      <c r="N2498">
        <v>1</v>
      </c>
      <c r="O2498" t="s">
        <v>52</v>
      </c>
      <c r="P2498">
        <v>901</v>
      </c>
      <c r="Q2498">
        <v>1</v>
      </c>
      <c r="R2498">
        <v>166</v>
      </c>
      <c r="S2498">
        <v>12</v>
      </c>
      <c r="T2498" s="3">
        <v>40537</v>
      </c>
      <c r="U2498" t="s">
        <v>376</v>
      </c>
      <c r="V2498" t="s">
        <v>377</v>
      </c>
      <c r="W2498" t="s">
        <v>289</v>
      </c>
      <c r="X2498">
        <v>13.86</v>
      </c>
      <c r="Y2498">
        <v>12</v>
      </c>
      <c r="Z2498" t="s">
        <v>378</v>
      </c>
      <c r="AA2498" t="s">
        <v>379</v>
      </c>
      <c r="AB2498" t="s">
        <v>376</v>
      </c>
      <c r="AC2498" t="s">
        <v>377</v>
      </c>
      <c r="AD2498" t="s">
        <v>289</v>
      </c>
      <c r="AE2498" t="s">
        <v>380</v>
      </c>
      <c r="AF2498">
        <v>3</v>
      </c>
      <c r="AG2498">
        <v>3</v>
      </c>
      <c r="AH2498" t="s">
        <v>165</v>
      </c>
      <c r="AI2498" t="s">
        <v>166</v>
      </c>
      <c r="AJ2498" t="s">
        <v>3281</v>
      </c>
      <c r="AK2498" t="s">
        <v>61</v>
      </c>
      <c r="AL2498">
        <v>2</v>
      </c>
      <c r="AM2498" t="s">
        <v>167</v>
      </c>
      <c r="AN2498" t="s">
        <v>63</v>
      </c>
      <c r="AO2498" t="s">
        <v>64</v>
      </c>
      <c r="AP2498" t="s">
        <v>168</v>
      </c>
      <c r="AQ2498" t="s">
        <v>169</v>
      </c>
      <c r="AR2498" t="s">
        <v>67</v>
      </c>
      <c r="AS2498" t="s">
        <v>68</v>
      </c>
      <c r="AT2498" t="s">
        <v>69</v>
      </c>
      <c r="AU2498">
        <v>51</v>
      </c>
      <c r="AV2498">
        <v>22</v>
      </c>
      <c r="AW2498">
        <f>YEAR(ChinookMusic[[#This Row],[invoiceDate]])</f>
        <v>2010</v>
      </c>
      <c r="AX2498" t="str">
        <f>TEXT(ChinookMusic[[#This Row],[invoiceDate]],"MMMM")</f>
        <v>December</v>
      </c>
    </row>
    <row r="2499" spans="1:50" x14ac:dyDescent="0.3">
      <c r="A2499">
        <v>42</v>
      </c>
      <c r="B2499" t="s">
        <v>564</v>
      </c>
      <c r="C2499">
        <v>159</v>
      </c>
      <c r="D2499" t="s">
        <v>565</v>
      </c>
      <c r="E2499">
        <v>1932</v>
      </c>
      <c r="F2499" t="s">
        <v>1008</v>
      </c>
      <c r="G2499" t="s">
        <v>570</v>
      </c>
      <c r="H2499">
        <v>268721</v>
      </c>
      <c r="I2499">
        <v>0.99</v>
      </c>
      <c r="J2499">
        <v>1</v>
      </c>
      <c r="K2499" t="s">
        <v>78</v>
      </c>
      <c r="L2499">
        <v>7</v>
      </c>
      <c r="M2499" t="s">
        <v>158</v>
      </c>
      <c r="N2499">
        <v>1</v>
      </c>
      <c r="O2499" t="s">
        <v>52</v>
      </c>
      <c r="P2499">
        <v>896</v>
      </c>
      <c r="Q2499">
        <v>1</v>
      </c>
      <c r="R2499">
        <v>166</v>
      </c>
      <c r="S2499">
        <v>12</v>
      </c>
      <c r="T2499" s="3">
        <v>40537</v>
      </c>
      <c r="U2499" t="s">
        <v>376</v>
      </c>
      <c r="V2499" t="s">
        <v>377</v>
      </c>
      <c r="W2499" t="s">
        <v>289</v>
      </c>
      <c r="X2499">
        <v>13.86</v>
      </c>
      <c r="Y2499">
        <v>12</v>
      </c>
      <c r="Z2499" t="s">
        <v>378</v>
      </c>
      <c r="AA2499" t="s">
        <v>379</v>
      </c>
      <c r="AB2499" t="s">
        <v>376</v>
      </c>
      <c r="AC2499" t="s">
        <v>377</v>
      </c>
      <c r="AD2499" t="s">
        <v>289</v>
      </c>
      <c r="AE2499" t="s">
        <v>380</v>
      </c>
      <c r="AF2499">
        <v>3</v>
      </c>
      <c r="AG2499">
        <v>3</v>
      </c>
      <c r="AH2499" t="s">
        <v>165</v>
      </c>
      <c r="AI2499" t="s">
        <v>166</v>
      </c>
      <c r="AJ2499" t="s">
        <v>3281</v>
      </c>
      <c r="AK2499" t="s">
        <v>61</v>
      </c>
      <c r="AL2499">
        <v>2</v>
      </c>
      <c r="AM2499" t="s">
        <v>167</v>
      </c>
      <c r="AN2499" t="s">
        <v>63</v>
      </c>
      <c r="AO2499" t="s">
        <v>64</v>
      </c>
      <c r="AP2499" t="s">
        <v>168</v>
      </c>
      <c r="AQ2499" t="s">
        <v>169</v>
      </c>
      <c r="AR2499" t="s">
        <v>67</v>
      </c>
      <c r="AS2499" t="s">
        <v>68</v>
      </c>
      <c r="AT2499" t="s">
        <v>69</v>
      </c>
      <c r="AU2499">
        <v>51</v>
      </c>
      <c r="AV2499">
        <v>22</v>
      </c>
      <c r="AW2499">
        <f>YEAR(ChinookMusic[[#This Row],[invoiceDate]])</f>
        <v>2010</v>
      </c>
      <c r="AX2499" t="str">
        <f>TEXT(ChinookMusic[[#This Row],[invoiceDate]],"MMMM")</f>
        <v>December</v>
      </c>
    </row>
    <row r="2500" spans="1:50" x14ac:dyDescent="0.3">
      <c r="A2500">
        <v>112</v>
      </c>
      <c r="B2500" t="s">
        <v>585</v>
      </c>
      <c r="C2500">
        <v>166</v>
      </c>
      <c r="D2500" t="s">
        <v>585</v>
      </c>
      <c r="E2500">
        <v>2031</v>
      </c>
      <c r="F2500" t="s">
        <v>1006</v>
      </c>
      <c r="G2500" t="s">
        <v>73</v>
      </c>
      <c r="H2500">
        <v>188212</v>
      </c>
      <c r="I2500">
        <v>0.99</v>
      </c>
      <c r="J2500">
        <v>1</v>
      </c>
      <c r="K2500" t="s">
        <v>78</v>
      </c>
      <c r="L2500">
        <v>7</v>
      </c>
      <c r="M2500" t="s">
        <v>158</v>
      </c>
      <c r="N2500">
        <v>8</v>
      </c>
      <c r="O2500" t="s">
        <v>52</v>
      </c>
      <c r="P2500">
        <v>907</v>
      </c>
      <c r="Q2500">
        <v>1</v>
      </c>
      <c r="R2500">
        <v>166</v>
      </c>
      <c r="S2500">
        <v>12</v>
      </c>
      <c r="T2500" s="3">
        <v>40537</v>
      </c>
      <c r="U2500" t="s">
        <v>376</v>
      </c>
      <c r="V2500" t="s">
        <v>377</v>
      </c>
      <c r="W2500" t="s">
        <v>289</v>
      </c>
      <c r="X2500">
        <v>13.86</v>
      </c>
      <c r="Y2500">
        <v>12</v>
      </c>
      <c r="Z2500" t="s">
        <v>378</v>
      </c>
      <c r="AA2500" t="s">
        <v>379</v>
      </c>
      <c r="AB2500" t="s">
        <v>376</v>
      </c>
      <c r="AC2500" t="s">
        <v>377</v>
      </c>
      <c r="AD2500" t="s">
        <v>289</v>
      </c>
      <c r="AE2500" t="s">
        <v>380</v>
      </c>
      <c r="AF2500">
        <v>3</v>
      </c>
      <c r="AG2500">
        <v>3</v>
      </c>
      <c r="AH2500" t="s">
        <v>165</v>
      </c>
      <c r="AI2500" t="s">
        <v>166</v>
      </c>
      <c r="AJ2500" t="s">
        <v>3281</v>
      </c>
      <c r="AK2500" t="s">
        <v>61</v>
      </c>
      <c r="AL2500">
        <v>2</v>
      </c>
      <c r="AM2500" t="s">
        <v>167</v>
      </c>
      <c r="AN2500" t="s">
        <v>63</v>
      </c>
      <c r="AO2500" t="s">
        <v>64</v>
      </c>
      <c r="AP2500" t="s">
        <v>168</v>
      </c>
      <c r="AQ2500" t="s">
        <v>169</v>
      </c>
      <c r="AR2500" t="s">
        <v>67</v>
      </c>
      <c r="AS2500" t="s">
        <v>68</v>
      </c>
      <c r="AT2500" t="s">
        <v>69</v>
      </c>
      <c r="AU2500">
        <v>51</v>
      </c>
      <c r="AV2500">
        <v>22</v>
      </c>
      <c r="AW2500">
        <f>YEAR(ChinookMusic[[#This Row],[invoiceDate]])</f>
        <v>2010</v>
      </c>
      <c r="AX2500" t="str">
        <f>TEXT(ChinookMusic[[#This Row],[invoiceDate]],"MMMM")</f>
        <v>December</v>
      </c>
    </row>
    <row r="2501" spans="1:50" x14ac:dyDescent="0.3">
      <c r="A2501">
        <v>110</v>
      </c>
      <c r="B2501" t="s">
        <v>574</v>
      </c>
      <c r="C2501">
        <v>164</v>
      </c>
      <c r="D2501" t="s">
        <v>587</v>
      </c>
      <c r="E2501">
        <v>2013</v>
      </c>
      <c r="F2501" t="s">
        <v>2191</v>
      </c>
      <c r="G2501" t="s">
        <v>577</v>
      </c>
      <c r="H2501">
        <v>196440</v>
      </c>
      <c r="I2501">
        <v>0.99</v>
      </c>
      <c r="J2501">
        <v>1</v>
      </c>
      <c r="K2501" t="s">
        <v>78</v>
      </c>
      <c r="L2501">
        <v>1</v>
      </c>
      <c r="M2501" t="s">
        <v>51</v>
      </c>
      <c r="N2501">
        <v>8</v>
      </c>
      <c r="O2501" t="s">
        <v>52</v>
      </c>
      <c r="P2501">
        <v>905</v>
      </c>
      <c r="Q2501">
        <v>1</v>
      </c>
      <c r="R2501">
        <v>166</v>
      </c>
      <c r="S2501">
        <v>12</v>
      </c>
      <c r="T2501" s="3">
        <v>40537</v>
      </c>
      <c r="U2501" t="s">
        <v>376</v>
      </c>
      <c r="V2501" t="s">
        <v>377</v>
      </c>
      <c r="W2501" t="s">
        <v>289</v>
      </c>
      <c r="X2501">
        <v>13.86</v>
      </c>
      <c r="Y2501">
        <v>12</v>
      </c>
      <c r="Z2501" t="s">
        <v>378</v>
      </c>
      <c r="AA2501" t="s">
        <v>379</v>
      </c>
      <c r="AB2501" t="s">
        <v>376</v>
      </c>
      <c r="AC2501" t="s">
        <v>377</v>
      </c>
      <c r="AD2501" t="s">
        <v>289</v>
      </c>
      <c r="AE2501" t="s">
        <v>380</v>
      </c>
      <c r="AF2501">
        <v>3</v>
      </c>
      <c r="AG2501">
        <v>3</v>
      </c>
      <c r="AH2501" t="s">
        <v>165</v>
      </c>
      <c r="AI2501" t="s">
        <v>166</v>
      </c>
      <c r="AJ2501" t="s">
        <v>3281</v>
      </c>
      <c r="AK2501" t="s">
        <v>61</v>
      </c>
      <c r="AL2501">
        <v>2</v>
      </c>
      <c r="AM2501" t="s">
        <v>167</v>
      </c>
      <c r="AN2501" t="s">
        <v>63</v>
      </c>
      <c r="AO2501" t="s">
        <v>64</v>
      </c>
      <c r="AP2501" t="s">
        <v>168</v>
      </c>
      <c r="AQ2501" t="s">
        <v>169</v>
      </c>
      <c r="AR2501" t="s">
        <v>67</v>
      </c>
      <c r="AS2501" t="s">
        <v>68</v>
      </c>
      <c r="AT2501" t="s">
        <v>69</v>
      </c>
      <c r="AU2501">
        <v>51</v>
      </c>
      <c r="AV2501">
        <v>22</v>
      </c>
      <c r="AW2501">
        <f>YEAR(ChinookMusic[[#This Row],[invoiceDate]])</f>
        <v>2010</v>
      </c>
      <c r="AX2501" t="str">
        <f>TEXT(ChinookMusic[[#This Row],[invoiceDate]],"MMMM")</f>
        <v>December</v>
      </c>
    </row>
    <row r="2502" spans="1:50" x14ac:dyDescent="0.3">
      <c r="A2502">
        <v>110</v>
      </c>
      <c r="B2502" t="s">
        <v>574</v>
      </c>
      <c r="C2502">
        <v>164</v>
      </c>
      <c r="D2502" t="s">
        <v>587</v>
      </c>
      <c r="E2502">
        <v>2013</v>
      </c>
      <c r="F2502" t="s">
        <v>2191</v>
      </c>
      <c r="G2502" t="s">
        <v>577</v>
      </c>
      <c r="H2502">
        <v>196440</v>
      </c>
      <c r="I2502">
        <v>0.99</v>
      </c>
      <c r="J2502">
        <v>1</v>
      </c>
      <c r="K2502" t="s">
        <v>78</v>
      </c>
      <c r="L2502">
        <v>1</v>
      </c>
      <c r="M2502" t="s">
        <v>51</v>
      </c>
      <c r="N2502">
        <v>16</v>
      </c>
      <c r="O2502" t="s">
        <v>1433</v>
      </c>
      <c r="P2502">
        <v>905</v>
      </c>
      <c r="Q2502">
        <v>1</v>
      </c>
      <c r="R2502">
        <v>166</v>
      </c>
      <c r="S2502">
        <v>12</v>
      </c>
      <c r="T2502" s="3">
        <v>40537</v>
      </c>
      <c r="U2502" t="s">
        <v>376</v>
      </c>
      <c r="V2502" t="s">
        <v>377</v>
      </c>
      <c r="W2502" t="s">
        <v>289</v>
      </c>
      <c r="X2502">
        <v>13.86</v>
      </c>
      <c r="Y2502">
        <v>12</v>
      </c>
      <c r="Z2502" t="s">
        <v>378</v>
      </c>
      <c r="AA2502" t="s">
        <v>379</v>
      </c>
      <c r="AB2502" t="s">
        <v>376</v>
      </c>
      <c r="AC2502" t="s">
        <v>377</v>
      </c>
      <c r="AD2502" t="s">
        <v>289</v>
      </c>
      <c r="AE2502" t="s">
        <v>380</v>
      </c>
      <c r="AF2502">
        <v>3</v>
      </c>
      <c r="AG2502">
        <v>3</v>
      </c>
      <c r="AH2502" t="s">
        <v>165</v>
      </c>
      <c r="AI2502" t="s">
        <v>166</v>
      </c>
      <c r="AJ2502" t="s">
        <v>3281</v>
      </c>
      <c r="AK2502" t="s">
        <v>61</v>
      </c>
      <c r="AL2502">
        <v>2</v>
      </c>
      <c r="AM2502" t="s">
        <v>167</v>
      </c>
      <c r="AN2502" t="s">
        <v>63</v>
      </c>
      <c r="AO2502" t="s">
        <v>64</v>
      </c>
      <c r="AP2502" t="s">
        <v>168</v>
      </c>
      <c r="AQ2502" t="s">
        <v>169</v>
      </c>
      <c r="AR2502" t="s">
        <v>67</v>
      </c>
      <c r="AS2502" t="s">
        <v>68</v>
      </c>
      <c r="AT2502" t="s">
        <v>69</v>
      </c>
      <c r="AU2502">
        <v>51</v>
      </c>
      <c r="AV2502">
        <v>22</v>
      </c>
      <c r="AW2502">
        <f>YEAR(ChinookMusic[[#This Row],[invoiceDate]])</f>
        <v>2010</v>
      </c>
      <c r="AX2502" t="str">
        <f>TEXT(ChinookMusic[[#This Row],[invoiceDate]],"MMMM")</f>
        <v>December</v>
      </c>
    </row>
    <row r="2503" spans="1:50" x14ac:dyDescent="0.3">
      <c r="A2503">
        <v>110</v>
      </c>
      <c r="B2503" t="s">
        <v>574</v>
      </c>
      <c r="C2503">
        <v>164</v>
      </c>
      <c r="D2503" t="s">
        <v>587</v>
      </c>
      <c r="E2503">
        <v>2013</v>
      </c>
      <c r="F2503" t="s">
        <v>2191</v>
      </c>
      <c r="G2503" t="s">
        <v>577</v>
      </c>
      <c r="H2503">
        <v>196440</v>
      </c>
      <c r="I2503">
        <v>0.99</v>
      </c>
      <c r="J2503">
        <v>1</v>
      </c>
      <c r="K2503" t="s">
        <v>78</v>
      </c>
      <c r="L2503">
        <v>1</v>
      </c>
      <c r="M2503" t="s">
        <v>51</v>
      </c>
      <c r="N2503">
        <v>5</v>
      </c>
      <c r="O2503" t="s">
        <v>70</v>
      </c>
      <c r="P2503">
        <v>905</v>
      </c>
      <c r="Q2503">
        <v>1</v>
      </c>
      <c r="R2503">
        <v>166</v>
      </c>
      <c r="S2503">
        <v>12</v>
      </c>
      <c r="T2503" s="3">
        <v>40537</v>
      </c>
      <c r="U2503" t="s">
        <v>376</v>
      </c>
      <c r="V2503" t="s">
        <v>377</v>
      </c>
      <c r="W2503" t="s">
        <v>289</v>
      </c>
      <c r="X2503">
        <v>13.86</v>
      </c>
      <c r="Y2503">
        <v>12</v>
      </c>
      <c r="Z2503" t="s">
        <v>378</v>
      </c>
      <c r="AA2503" t="s">
        <v>379</v>
      </c>
      <c r="AB2503" t="s">
        <v>376</v>
      </c>
      <c r="AC2503" t="s">
        <v>377</v>
      </c>
      <c r="AD2503" t="s">
        <v>289</v>
      </c>
      <c r="AE2503" t="s">
        <v>380</v>
      </c>
      <c r="AF2503">
        <v>3</v>
      </c>
      <c r="AG2503">
        <v>3</v>
      </c>
      <c r="AH2503" t="s">
        <v>165</v>
      </c>
      <c r="AI2503" t="s">
        <v>166</v>
      </c>
      <c r="AJ2503" t="s">
        <v>3281</v>
      </c>
      <c r="AK2503" t="s">
        <v>61</v>
      </c>
      <c r="AL2503">
        <v>2</v>
      </c>
      <c r="AM2503" t="s">
        <v>167</v>
      </c>
      <c r="AN2503" t="s">
        <v>63</v>
      </c>
      <c r="AO2503" t="s">
        <v>64</v>
      </c>
      <c r="AP2503" t="s">
        <v>168</v>
      </c>
      <c r="AQ2503" t="s">
        <v>169</v>
      </c>
      <c r="AR2503" t="s">
        <v>67</v>
      </c>
      <c r="AS2503" t="s">
        <v>68</v>
      </c>
      <c r="AT2503" t="s">
        <v>69</v>
      </c>
      <c r="AU2503">
        <v>51</v>
      </c>
      <c r="AV2503">
        <v>22</v>
      </c>
      <c r="AW2503">
        <f>YEAR(ChinookMusic[[#This Row],[invoiceDate]])</f>
        <v>2010</v>
      </c>
      <c r="AX2503" t="str">
        <f>TEXT(ChinookMusic[[#This Row],[invoiceDate]],"MMMM")</f>
        <v>December</v>
      </c>
    </row>
    <row r="2504" spans="1:50" x14ac:dyDescent="0.3">
      <c r="A2504">
        <v>110</v>
      </c>
      <c r="B2504" t="s">
        <v>574</v>
      </c>
      <c r="C2504">
        <v>164</v>
      </c>
      <c r="D2504" t="s">
        <v>587</v>
      </c>
      <c r="E2504">
        <v>2013</v>
      </c>
      <c r="F2504" t="s">
        <v>2191</v>
      </c>
      <c r="G2504" t="s">
        <v>577</v>
      </c>
      <c r="H2504">
        <v>196440</v>
      </c>
      <c r="I2504">
        <v>0.99</v>
      </c>
      <c r="J2504">
        <v>1</v>
      </c>
      <c r="K2504" t="s">
        <v>78</v>
      </c>
      <c r="L2504">
        <v>1</v>
      </c>
      <c r="M2504" t="s">
        <v>51</v>
      </c>
      <c r="N2504">
        <v>1</v>
      </c>
      <c r="O2504" t="s">
        <v>52</v>
      </c>
      <c r="P2504">
        <v>905</v>
      </c>
      <c r="Q2504">
        <v>1</v>
      </c>
      <c r="R2504">
        <v>166</v>
      </c>
      <c r="S2504">
        <v>12</v>
      </c>
      <c r="T2504" s="3">
        <v>40537</v>
      </c>
      <c r="U2504" t="s">
        <v>376</v>
      </c>
      <c r="V2504" t="s">
        <v>377</v>
      </c>
      <c r="W2504" t="s">
        <v>289</v>
      </c>
      <c r="X2504">
        <v>13.86</v>
      </c>
      <c r="Y2504">
        <v>12</v>
      </c>
      <c r="Z2504" t="s">
        <v>378</v>
      </c>
      <c r="AA2504" t="s">
        <v>379</v>
      </c>
      <c r="AB2504" t="s">
        <v>376</v>
      </c>
      <c r="AC2504" t="s">
        <v>377</v>
      </c>
      <c r="AD2504" t="s">
        <v>289</v>
      </c>
      <c r="AE2504" t="s">
        <v>380</v>
      </c>
      <c r="AF2504">
        <v>3</v>
      </c>
      <c r="AG2504">
        <v>3</v>
      </c>
      <c r="AH2504" t="s">
        <v>165</v>
      </c>
      <c r="AI2504" t="s">
        <v>166</v>
      </c>
      <c r="AJ2504" t="s">
        <v>3281</v>
      </c>
      <c r="AK2504" t="s">
        <v>61</v>
      </c>
      <c r="AL2504">
        <v>2</v>
      </c>
      <c r="AM2504" t="s">
        <v>167</v>
      </c>
      <c r="AN2504" t="s">
        <v>63</v>
      </c>
      <c r="AO2504" t="s">
        <v>64</v>
      </c>
      <c r="AP2504" t="s">
        <v>168</v>
      </c>
      <c r="AQ2504" t="s">
        <v>169</v>
      </c>
      <c r="AR2504" t="s">
        <v>67</v>
      </c>
      <c r="AS2504" t="s">
        <v>68</v>
      </c>
      <c r="AT2504" t="s">
        <v>69</v>
      </c>
      <c r="AU2504">
        <v>51</v>
      </c>
      <c r="AV2504">
        <v>22</v>
      </c>
      <c r="AW2504">
        <f>YEAR(ChinookMusic[[#This Row],[invoiceDate]])</f>
        <v>2010</v>
      </c>
      <c r="AX2504" t="str">
        <f>TEXT(ChinookMusic[[#This Row],[invoiceDate]],"MMMM")</f>
        <v>December</v>
      </c>
    </row>
    <row r="2505" spans="1:50" x14ac:dyDescent="0.3">
      <c r="A2505">
        <v>110</v>
      </c>
      <c r="B2505" t="s">
        <v>574</v>
      </c>
      <c r="C2505">
        <v>163</v>
      </c>
      <c r="D2505" t="s">
        <v>575</v>
      </c>
      <c r="E2505">
        <v>1986</v>
      </c>
      <c r="F2505" t="s">
        <v>1007</v>
      </c>
      <c r="G2505" t="s">
        <v>577</v>
      </c>
      <c r="H2505">
        <v>52218</v>
      </c>
      <c r="I2505">
        <v>0.99</v>
      </c>
      <c r="J2505">
        <v>1</v>
      </c>
      <c r="K2505" t="s">
        <v>78</v>
      </c>
      <c r="L2505">
        <v>1</v>
      </c>
      <c r="M2505" t="s">
        <v>51</v>
      </c>
      <c r="N2505">
        <v>1</v>
      </c>
      <c r="O2505" t="s">
        <v>52</v>
      </c>
      <c r="P2505">
        <v>902</v>
      </c>
      <c r="Q2505">
        <v>1</v>
      </c>
      <c r="R2505">
        <v>166</v>
      </c>
      <c r="S2505">
        <v>12</v>
      </c>
      <c r="T2505" s="3">
        <v>40537</v>
      </c>
      <c r="U2505" t="s">
        <v>376</v>
      </c>
      <c r="V2505" t="s">
        <v>377</v>
      </c>
      <c r="W2505" t="s">
        <v>289</v>
      </c>
      <c r="X2505">
        <v>13.86</v>
      </c>
      <c r="Y2505">
        <v>12</v>
      </c>
      <c r="Z2505" t="s">
        <v>378</v>
      </c>
      <c r="AA2505" t="s">
        <v>379</v>
      </c>
      <c r="AB2505" t="s">
        <v>376</v>
      </c>
      <c r="AC2505" t="s">
        <v>377</v>
      </c>
      <c r="AD2505" t="s">
        <v>289</v>
      </c>
      <c r="AE2505" t="s">
        <v>380</v>
      </c>
      <c r="AF2505">
        <v>3</v>
      </c>
      <c r="AG2505">
        <v>3</v>
      </c>
      <c r="AH2505" t="s">
        <v>165</v>
      </c>
      <c r="AI2505" t="s">
        <v>166</v>
      </c>
      <c r="AJ2505" t="s">
        <v>3281</v>
      </c>
      <c r="AK2505" t="s">
        <v>61</v>
      </c>
      <c r="AL2505">
        <v>2</v>
      </c>
      <c r="AM2505" t="s">
        <v>167</v>
      </c>
      <c r="AN2505" t="s">
        <v>63</v>
      </c>
      <c r="AO2505" t="s">
        <v>64</v>
      </c>
      <c r="AP2505" t="s">
        <v>168</v>
      </c>
      <c r="AQ2505" t="s">
        <v>169</v>
      </c>
      <c r="AR2505" t="s">
        <v>67</v>
      </c>
      <c r="AS2505" t="s">
        <v>68</v>
      </c>
      <c r="AT2505" t="s">
        <v>69</v>
      </c>
      <c r="AU2505">
        <v>51</v>
      </c>
      <c r="AV2505">
        <v>22</v>
      </c>
      <c r="AW2505">
        <f>YEAR(ChinookMusic[[#This Row],[invoiceDate]])</f>
        <v>2010</v>
      </c>
      <c r="AX2505" t="str">
        <f>TEXT(ChinookMusic[[#This Row],[invoiceDate]],"MMMM")</f>
        <v>December</v>
      </c>
    </row>
    <row r="2506" spans="1:50" x14ac:dyDescent="0.3">
      <c r="A2506">
        <v>110</v>
      </c>
      <c r="B2506" t="s">
        <v>574</v>
      </c>
      <c r="C2506">
        <v>163</v>
      </c>
      <c r="D2506" t="s">
        <v>575</v>
      </c>
      <c r="E2506">
        <v>1986</v>
      </c>
      <c r="F2506" t="s">
        <v>1007</v>
      </c>
      <c r="G2506" t="s">
        <v>577</v>
      </c>
      <c r="H2506">
        <v>52218</v>
      </c>
      <c r="I2506">
        <v>0.99</v>
      </c>
      <c r="J2506">
        <v>1</v>
      </c>
      <c r="K2506" t="s">
        <v>78</v>
      </c>
      <c r="L2506">
        <v>1</v>
      </c>
      <c r="M2506" t="s">
        <v>51</v>
      </c>
      <c r="N2506">
        <v>5</v>
      </c>
      <c r="O2506" t="s">
        <v>70</v>
      </c>
      <c r="P2506">
        <v>902</v>
      </c>
      <c r="Q2506">
        <v>1</v>
      </c>
      <c r="R2506">
        <v>166</v>
      </c>
      <c r="S2506">
        <v>12</v>
      </c>
      <c r="T2506" s="3">
        <v>40537</v>
      </c>
      <c r="U2506" t="s">
        <v>376</v>
      </c>
      <c r="V2506" t="s">
        <v>377</v>
      </c>
      <c r="W2506" t="s">
        <v>289</v>
      </c>
      <c r="X2506">
        <v>13.86</v>
      </c>
      <c r="Y2506">
        <v>12</v>
      </c>
      <c r="Z2506" t="s">
        <v>378</v>
      </c>
      <c r="AA2506" t="s">
        <v>379</v>
      </c>
      <c r="AB2506" t="s">
        <v>376</v>
      </c>
      <c r="AC2506" t="s">
        <v>377</v>
      </c>
      <c r="AD2506" t="s">
        <v>289</v>
      </c>
      <c r="AE2506" t="s">
        <v>380</v>
      </c>
      <c r="AF2506">
        <v>3</v>
      </c>
      <c r="AG2506">
        <v>3</v>
      </c>
      <c r="AH2506" t="s">
        <v>165</v>
      </c>
      <c r="AI2506" t="s">
        <v>166</v>
      </c>
      <c r="AJ2506" t="s">
        <v>3281</v>
      </c>
      <c r="AK2506" t="s">
        <v>61</v>
      </c>
      <c r="AL2506">
        <v>2</v>
      </c>
      <c r="AM2506" t="s">
        <v>167</v>
      </c>
      <c r="AN2506" t="s">
        <v>63</v>
      </c>
      <c r="AO2506" t="s">
        <v>64</v>
      </c>
      <c r="AP2506" t="s">
        <v>168</v>
      </c>
      <c r="AQ2506" t="s">
        <v>169</v>
      </c>
      <c r="AR2506" t="s">
        <v>67</v>
      </c>
      <c r="AS2506" t="s">
        <v>68</v>
      </c>
      <c r="AT2506" t="s">
        <v>69</v>
      </c>
      <c r="AU2506">
        <v>51</v>
      </c>
      <c r="AV2506">
        <v>22</v>
      </c>
      <c r="AW2506">
        <f>YEAR(ChinookMusic[[#This Row],[invoiceDate]])</f>
        <v>2010</v>
      </c>
      <c r="AX2506" t="str">
        <f>TEXT(ChinookMusic[[#This Row],[invoiceDate]],"MMMM")</f>
        <v>December</v>
      </c>
    </row>
    <row r="2507" spans="1:50" x14ac:dyDescent="0.3">
      <c r="A2507">
        <v>111</v>
      </c>
      <c r="B2507" t="s">
        <v>582</v>
      </c>
      <c r="C2507">
        <v>165</v>
      </c>
      <c r="D2507" t="s">
        <v>583</v>
      </c>
      <c r="E2507">
        <v>2022</v>
      </c>
      <c r="F2507" t="s">
        <v>2192</v>
      </c>
      <c r="G2507" t="s">
        <v>73</v>
      </c>
      <c r="H2507">
        <v>217521</v>
      </c>
      <c r="I2507">
        <v>0.99</v>
      </c>
      <c r="J2507">
        <v>1</v>
      </c>
      <c r="K2507" t="s">
        <v>78</v>
      </c>
      <c r="L2507">
        <v>1</v>
      </c>
      <c r="M2507" t="s">
        <v>51</v>
      </c>
      <c r="N2507">
        <v>8</v>
      </c>
      <c r="O2507" t="s">
        <v>52</v>
      </c>
      <c r="P2507">
        <v>906</v>
      </c>
      <c r="Q2507">
        <v>1</v>
      </c>
      <c r="R2507">
        <v>166</v>
      </c>
      <c r="S2507">
        <v>12</v>
      </c>
      <c r="T2507" s="3">
        <v>40537</v>
      </c>
      <c r="U2507" t="s">
        <v>376</v>
      </c>
      <c r="V2507" t="s">
        <v>377</v>
      </c>
      <c r="W2507" t="s">
        <v>289</v>
      </c>
      <c r="X2507">
        <v>13.86</v>
      </c>
      <c r="Y2507">
        <v>12</v>
      </c>
      <c r="Z2507" t="s">
        <v>378</v>
      </c>
      <c r="AA2507" t="s">
        <v>379</v>
      </c>
      <c r="AB2507" t="s">
        <v>376</v>
      </c>
      <c r="AC2507" t="s">
        <v>377</v>
      </c>
      <c r="AD2507" t="s">
        <v>289</v>
      </c>
      <c r="AE2507" t="s">
        <v>380</v>
      </c>
      <c r="AF2507">
        <v>3</v>
      </c>
      <c r="AG2507">
        <v>3</v>
      </c>
      <c r="AH2507" t="s">
        <v>165</v>
      </c>
      <c r="AI2507" t="s">
        <v>166</v>
      </c>
      <c r="AJ2507" t="s">
        <v>3281</v>
      </c>
      <c r="AK2507" t="s">
        <v>61</v>
      </c>
      <c r="AL2507">
        <v>2</v>
      </c>
      <c r="AM2507" t="s">
        <v>167</v>
      </c>
      <c r="AN2507" t="s">
        <v>63</v>
      </c>
      <c r="AO2507" t="s">
        <v>64</v>
      </c>
      <c r="AP2507" t="s">
        <v>168</v>
      </c>
      <c r="AQ2507" t="s">
        <v>169</v>
      </c>
      <c r="AR2507" t="s">
        <v>67</v>
      </c>
      <c r="AS2507" t="s">
        <v>68</v>
      </c>
      <c r="AT2507" t="s">
        <v>69</v>
      </c>
      <c r="AU2507">
        <v>51</v>
      </c>
      <c r="AV2507">
        <v>22</v>
      </c>
      <c r="AW2507">
        <f>YEAR(ChinookMusic[[#This Row],[invoiceDate]])</f>
        <v>2010</v>
      </c>
      <c r="AX2507" t="str">
        <f>TEXT(ChinookMusic[[#This Row],[invoiceDate]],"MMMM")</f>
        <v>December</v>
      </c>
    </row>
    <row r="2508" spans="1:50" x14ac:dyDescent="0.3">
      <c r="A2508">
        <v>111</v>
      </c>
      <c r="B2508" t="s">
        <v>582</v>
      </c>
      <c r="C2508">
        <v>165</v>
      </c>
      <c r="D2508" t="s">
        <v>583</v>
      </c>
      <c r="E2508">
        <v>2022</v>
      </c>
      <c r="F2508" t="s">
        <v>2192</v>
      </c>
      <c r="G2508" t="s">
        <v>73</v>
      </c>
      <c r="H2508">
        <v>217521</v>
      </c>
      <c r="I2508">
        <v>0.99</v>
      </c>
      <c r="J2508">
        <v>1</v>
      </c>
      <c r="K2508" t="s">
        <v>78</v>
      </c>
      <c r="L2508">
        <v>1</v>
      </c>
      <c r="M2508" t="s">
        <v>51</v>
      </c>
      <c r="N2508">
        <v>1</v>
      </c>
      <c r="O2508" t="s">
        <v>52</v>
      </c>
      <c r="P2508">
        <v>906</v>
      </c>
      <c r="Q2508">
        <v>1</v>
      </c>
      <c r="R2508">
        <v>166</v>
      </c>
      <c r="S2508">
        <v>12</v>
      </c>
      <c r="T2508" s="3">
        <v>40537</v>
      </c>
      <c r="U2508" t="s">
        <v>376</v>
      </c>
      <c r="V2508" t="s">
        <v>377</v>
      </c>
      <c r="W2508" t="s">
        <v>289</v>
      </c>
      <c r="X2508">
        <v>13.86</v>
      </c>
      <c r="Y2508">
        <v>12</v>
      </c>
      <c r="Z2508" t="s">
        <v>378</v>
      </c>
      <c r="AA2508" t="s">
        <v>379</v>
      </c>
      <c r="AB2508" t="s">
        <v>376</v>
      </c>
      <c r="AC2508" t="s">
        <v>377</v>
      </c>
      <c r="AD2508" t="s">
        <v>289</v>
      </c>
      <c r="AE2508" t="s">
        <v>380</v>
      </c>
      <c r="AF2508">
        <v>3</v>
      </c>
      <c r="AG2508">
        <v>3</v>
      </c>
      <c r="AH2508" t="s">
        <v>165</v>
      </c>
      <c r="AI2508" t="s">
        <v>166</v>
      </c>
      <c r="AJ2508" t="s">
        <v>3281</v>
      </c>
      <c r="AK2508" t="s">
        <v>61</v>
      </c>
      <c r="AL2508">
        <v>2</v>
      </c>
      <c r="AM2508" t="s">
        <v>167</v>
      </c>
      <c r="AN2508" t="s">
        <v>63</v>
      </c>
      <c r="AO2508" t="s">
        <v>64</v>
      </c>
      <c r="AP2508" t="s">
        <v>168</v>
      </c>
      <c r="AQ2508" t="s">
        <v>169</v>
      </c>
      <c r="AR2508" t="s">
        <v>67</v>
      </c>
      <c r="AS2508" t="s">
        <v>68</v>
      </c>
      <c r="AT2508" t="s">
        <v>69</v>
      </c>
      <c r="AU2508">
        <v>51</v>
      </c>
      <c r="AV2508">
        <v>22</v>
      </c>
      <c r="AW2508">
        <f>YEAR(ChinookMusic[[#This Row],[invoiceDate]])</f>
        <v>2010</v>
      </c>
      <c r="AX2508" t="str">
        <f>TEXT(ChinookMusic[[#This Row],[invoiceDate]],"MMMM")</f>
        <v>December</v>
      </c>
    </row>
    <row r="2509" spans="1:50" x14ac:dyDescent="0.3">
      <c r="A2509">
        <v>108</v>
      </c>
      <c r="B2509" t="s">
        <v>1695</v>
      </c>
      <c r="C2509">
        <v>161</v>
      </c>
      <c r="D2509" t="s">
        <v>1696</v>
      </c>
      <c r="E2509">
        <v>1968</v>
      </c>
      <c r="F2509" t="s">
        <v>2193</v>
      </c>
      <c r="G2509" t="s">
        <v>1695</v>
      </c>
      <c r="H2509">
        <v>39131</v>
      </c>
      <c r="I2509">
        <v>0.99</v>
      </c>
      <c r="J2509">
        <v>1</v>
      </c>
      <c r="K2509" t="s">
        <v>78</v>
      </c>
      <c r="L2509">
        <v>16</v>
      </c>
      <c r="M2509" t="s">
        <v>483</v>
      </c>
      <c r="N2509">
        <v>8</v>
      </c>
      <c r="O2509" t="s">
        <v>52</v>
      </c>
      <c r="P2509">
        <v>900</v>
      </c>
      <c r="Q2509">
        <v>1</v>
      </c>
      <c r="R2509">
        <v>166</v>
      </c>
      <c r="S2509">
        <v>12</v>
      </c>
      <c r="T2509" s="3">
        <v>40537</v>
      </c>
      <c r="U2509" t="s">
        <v>376</v>
      </c>
      <c r="V2509" t="s">
        <v>377</v>
      </c>
      <c r="W2509" t="s">
        <v>289</v>
      </c>
      <c r="X2509">
        <v>13.86</v>
      </c>
      <c r="Y2509">
        <v>12</v>
      </c>
      <c r="Z2509" t="s">
        <v>378</v>
      </c>
      <c r="AA2509" t="s">
        <v>379</v>
      </c>
      <c r="AB2509" t="s">
        <v>376</v>
      </c>
      <c r="AC2509" t="s">
        <v>377</v>
      </c>
      <c r="AD2509" t="s">
        <v>289</v>
      </c>
      <c r="AE2509" t="s">
        <v>380</v>
      </c>
      <c r="AF2509">
        <v>3</v>
      </c>
      <c r="AG2509">
        <v>3</v>
      </c>
      <c r="AH2509" t="s">
        <v>165</v>
      </c>
      <c r="AI2509" t="s">
        <v>166</v>
      </c>
      <c r="AJ2509" t="s">
        <v>3281</v>
      </c>
      <c r="AK2509" t="s">
        <v>61</v>
      </c>
      <c r="AL2509">
        <v>2</v>
      </c>
      <c r="AM2509" t="s">
        <v>167</v>
      </c>
      <c r="AN2509" t="s">
        <v>63</v>
      </c>
      <c r="AO2509" t="s">
        <v>64</v>
      </c>
      <c r="AP2509" t="s">
        <v>168</v>
      </c>
      <c r="AQ2509" t="s">
        <v>169</v>
      </c>
      <c r="AR2509" t="s">
        <v>67</v>
      </c>
      <c r="AS2509" t="s">
        <v>68</v>
      </c>
      <c r="AT2509" t="s">
        <v>69</v>
      </c>
      <c r="AU2509">
        <v>51</v>
      </c>
      <c r="AV2509">
        <v>22</v>
      </c>
      <c r="AW2509">
        <f>YEAR(ChinookMusic[[#This Row],[invoiceDate]])</f>
        <v>2010</v>
      </c>
      <c r="AX2509" t="str">
        <f>TEXT(ChinookMusic[[#This Row],[invoiceDate]],"MMMM")</f>
        <v>December</v>
      </c>
    </row>
    <row r="2510" spans="1:50" x14ac:dyDescent="0.3">
      <c r="A2510">
        <v>108</v>
      </c>
      <c r="B2510" t="s">
        <v>1695</v>
      </c>
      <c r="C2510">
        <v>161</v>
      </c>
      <c r="D2510" t="s">
        <v>1696</v>
      </c>
      <c r="E2510">
        <v>1968</v>
      </c>
      <c r="F2510" t="s">
        <v>2193</v>
      </c>
      <c r="G2510" t="s">
        <v>1695</v>
      </c>
      <c r="H2510">
        <v>39131</v>
      </c>
      <c r="I2510">
        <v>0.99</v>
      </c>
      <c r="J2510">
        <v>1</v>
      </c>
      <c r="K2510" t="s">
        <v>78</v>
      </c>
      <c r="L2510">
        <v>16</v>
      </c>
      <c r="M2510" t="s">
        <v>483</v>
      </c>
      <c r="N2510">
        <v>1</v>
      </c>
      <c r="O2510" t="s">
        <v>52</v>
      </c>
      <c r="P2510">
        <v>900</v>
      </c>
      <c r="Q2510">
        <v>1</v>
      </c>
      <c r="R2510">
        <v>166</v>
      </c>
      <c r="S2510">
        <v>12</v>
      </c>
      <c r="T2510" s="3">
        <v>40537</v>
      </c>
      <c r="U2510" t="s">
        <v>376</v>
      </c>
      <c r="V2510" t="s">
        <v>377</v>
      </c>
      <c r="W2510" t="s">
        <v>289</v>
      </c>
      <c r="X2510">
        <v>13.86</v>
      </c>
      <c r="Y2510">
        <v>12</v>
      </c>
      <c r="Z2510" t="s">
        <v>378</v>
      </c>
      <c r="AA2510" t="s">
        <v>379</v>
      </c>
      <c r="AB2510" t="s">
        <v>376</v>
      </c>
      <c r="AC2510" t="s">
        <v>377</v>
      </c>
      <c r="AD2510" t="s">
        <v>289</v>
      </c>
      <c r="AE2510" t="s">
        <v>380</v>
      </c>
      <c r="AF2510">
        <v>3</v>
      </c>
      <c r="AG2510">
        <v>3</v>
      </c>
      <c r="AH2510" t="s">
        <v>165</v>
      </c>
      <c r="AI2510" t="s">
        <v>166</v>
      </c>
      <c r="AJ2510" t="s">
        <v>3281</v>
      </c>
      <c r="AK2510" t="s">
        <v>61</v>
      </c>
      <c r="AL2510">
        <v>2</v>
      </c>
      <c r="AM2510" t="s">
        <v>167</v>
      </c>
      <c r="AN2510" t="s">
        <v>63</v>
      </c>
      <c r="AO2510" t="s">
        <v>64</v>
      </c>
      <c r="AP2510" t="s">
        <v>168</v>
      </c>
      <c r="AQ2510" t="s">
        <v>169</v>
      </c>
      <c r="AR2510" t="s">
        <v>67</v>
      </c>
      <c r="AS2510" t="s">
        <v>68</v>
      </c>
      <c r="AT2510" t="s">
        <v>69</v>
      </c>
      <c r="AU2510">
        <v>51</v>
      </c>
      <c r="AV2510">
        <v>22</v>
      </c>
      <c r="AW2510">
        <f>YEAR(ChinookMusic[[#This Row],[invoiceDate]])</f>
        <v>2010</v>
      </c>
      <c r="AX2510" t="str">
        <f>TEXT(ChinookMusic[[#This Row],[invoiceDate]],"MMMM")</f>
        <v>December</v>
      </c>
    </row>
    <row r="2511" spans="1:50" x14ac:dyDescent="0.3">
      <c r="A2511">
        <v>42</v>
      </c>
      <c r="B2511" t="s">
        <v>564</v>
      </c>
      <c r="C2511">
        <v>159</v>
      </c>
      <c r="D2511" t="s">
        <v>565</v>
      </c>
      <c r="E2511">
        <v>1941</v>
      </c>
      <c r="F2511" t="s">
        <v>2194</v>
      </c>
      <c r="G2511" t="s">
        <v>2195</v>
      </c>
      <c r="H2511">
        <v>205688</v>
      </c>
      <c r="I2511">
        <v>0.99</v>
      </c>
      <c r="J2511">
        <v>1</v>
      </c>
      <c r="K2511" t="s">
        <v>78</v>
      </c>
      <c r="L2511">
        <v>7</v>
      </c>
      <c r="M2511" t="s">
        <v>158</v>
      </c>
      <c r="N2511">
        <v>1</v>
      </c>
      <c r="O2511" t="s">
        <v>52</v>
      </c>
      <c r="P2511">
        <v>897</v>
      </c>
      <c r="Q2511">
        <v>1</v>
      </c>
      <c r="R2511">
        <v>166</v>
      </c>
      <c r="S2511">
        <v>12</v>
      </c>
      <c r="T2511" s="3">
        <v>40537</v>
      </c>
      <c r="U2511" t="s">
        <v>376</v>
      </c>
      <c r="V2511" t="s">
        <v>377</v>
      </c>
      <c r="W2511" t="s">
        <v>289</v>
      </c>
      <c r="X2511">
        <v>13.86</v>
      </c>
      <c r="Y2511">
        <v>12</v>
      </c>
      <c r="Z2511" t="s">
        <v>378</v>
      </c>
      <c r="AA2511" t="s">
        <v>379</v>
      </c>
      <c r="AB2511" t="s">
        <v>376</v>
      </c>
      <c r="AC2511" t="s">
        <v>377</v>
      </c>
      <c r="AD2511" t="s">
        <v>289</v>
      </c>
      <c r="AE2511" t="s">
        <v>380</v>
      </c>
      <c r="AF2511">
        <v>3</v>
      </c>
      <c r="AG2511">
        <v>3</v>
      </c>
      <c r="AH2511" t="s">
        <v>165</v>
      </c>
      <c r="AI2511" t="s">
        <v>166</v>
      </c>
      <c r="AJ2511" t="s">
        <v>3281</v>
      </c>
      <c r="AK2511" t="s">
        <v>61</v>
      </c>
      <c r="AL2511">
        <v>2</v>
      </c>
      <c r="AM2511" t="s">
        <v>167</v>
      </c>
      <c r="AN2511" t="s">
        <v>63</v>
      </c>
      <c r="AO2511" t="s">
        <v>64</v>
      </c>
      <c r="AP2511" t="s">
        <v>168</v>
      </c>
      <c r="AQ2511" t="s">
        <v>169</v>
      </c>
      <c r="AR2511" t="s">
        <v>67</v>
      </c>
      <c r="AS2511" t="s">
        <v>68</v>
      </c>
      <c r="AT2511" t="s">
        <v>69</v>
      </c>
      <c r="AU2511">
        <v>51</v>
      </c>
      <c r="AV2511">
        <v>22</v>
      </c>
      <c r="AW2511">
        <f>YEAR(ChinookMusic[[#This Row],[invoiceDate]])</f>
        <v>2010</v>
      </c>
      <c r="AX2511" t="str">
        <f>TEXT(ChinookMusic[[#This Row],[invoiceDate]],"MMMM")</f>
        <v>December</v>
      </c>
    </row>
    <row r="2512" spans="1:50" x14ac:dyDescent="0.3">
      <c r="A2512">
        <v>42</v>
      </c>
      <c r="B2512" t="s">
        <v>564</v>
      </c>
      <c r="C2512">
        <v>159</v>
      </c>
      <c r="D2512" t="s">
        <v>565</v>
      </c>
      <c r="E2512">
        <v>1941</v>
      </c>
      <c r="F2512" t="s">
        <v>2194</v>
      </c>
      <c r="G2512" t="s">
        <v>2195</v>
      </c>
      <c r="H2512">
        <v>205688</v>
      </c>
      <c r="I2512">
        <v>0.99</v>
      </c>
      <c r="J2512">
        <v>1</v>
      </c>
      <c r="K2512" t="s">
        <v>78</v>
      </c>
      <c r="L2512">
        <v>7</v>
      </c>
      <c r="M2512" t="s">
        <v>158</v>
      </c>
      <c r="N2512">
        <v>8</v>
      </c>
      <c r="O2512" t="s">
        <v>52</v>
      </c>
      <c r="P2512">
        <v>897</v>
      </c>
      <c r="Q2512">
        <v>1</v>
      </c>
      <c r="R2512">
        <v>166</v>
      </c>
      <c r="S2512">
        <v>12</v>
      </c>
      <c r="T2512" s="3">
        <v>40537</v>
      </c>
      <c r="U2512" t="s">
        <v>376</v>
      </c>
      <c r="V2512" t="s">
        <v>377</v>
      </c>
      <c r="W2512" t="s">
        <v>289</v>
      </c>
      <c r="X2512">
        <v>13.86</v>
      </c>
      <c r="Y2512">
        <v>12</v>
      </c>
      <c r="Z2512" t="s">
        <v>378</v>
      </c>
      <c r="AA2512" t="s">
        <v>379</v>
      </c>
      <c r="AB2512" t="s">
        <v>376</v>
      </c>
      <c r="AC2512" t="s">
        <v>377</v>
      </c>
      <c r="AD2512" t="s">
        <v>289</v>
      </c>
      <c r="AE2512" t="s">
        <v>380</v>
      </c>
      <c r="AF2512">
        <v>3</v>
      </c>
      <c r="AG2512">
        <v>3</v>
      </c>
      <c r="AH2512" t="s">
        <v>165</v>
      </c>
      <c r="AI2512" t="s">
        <v>166</v>
      </c>
      <c r="AJ2512" t="s">
        <v>3281</v>
      </c>
      <c r="AK2512" t="s">
        <v>61</v>
      </c>
      <c r="AL2512">
        <v>2</v>
      </c>
      <c r="AM2512" t="s">
        <v>167</v>
      </c>
      <c r="AN2512" t="s">
        <v>63</v>
      </c>
      <c r="AO2512" t="s">
        <v>64</v>
      </c>
      <c r="AP2512" t="s">
        <v>168</v>
      </c>
      <c r="AQ2512" t="s">
        <v>169</v>
      </c>
      <c r="AR2512" t="s">
        <v>67</v>
      </c>
      <c r="AS2512" t="s">
        <v>68</v>
      </c>
      <c r="AT2512" t="s">
        <v>69</v>
      </c>
      <c r="AU2512">
        <v>51</v>
      </c>
      <c r="AV2512">
        <v>22</v>
      </c>
      <c r="AW2512">
        <f>YEAR(ChinookMusic[[#This Row],[invoiceDate]])</f>
        <v>2010</v>
      </c>
      <c r="AX2512" t="str">
        <f>TEXT(ChinookMusic[[#This Row],[invoiceDate]],"MMMM")</f>
        <v>December</v>
      </c>
    </row>
    <row r="2513" spans="1:50" x14ac:dyDescent="0.3">
      <c r="A2513">
        <v>108</v>
      </c>
      <c r="B2513" t="s">
        <v>1695</v>
      </c>
      <c r="C2513">
        <v>161</v>
      </c>
      <c r="D2513" t="s">
        <v>1696</v>
      </c>
      <c r="E2513">
        <v>1959</v>
      </c>
      <c r="F2513" t="s">
        <v>2196</v>
      </c>
      <c r="G2513" t="s">
        <v>1695</v>
      </c>
      <c r="H2513">
        <v>234684</v>
      </c>
      <c r="I2513">
        <v>0.99</v>
      </c>
      <c r="J2513">
        <v>1</v>
      </c>
      <c r="K2513" t="s">
        <v>78</v>
      </c>
      <c r="L2513">
        <v>16</v>
      </c>
      <c r="M2513" t="s">
        <v>483</v>
      </c>
      <c r="N2513">
        <v>8</v>
      </c>
      <c r="O2513" t="s">
        <v>52</v>
      </c>
      <c r="P2513">
        <v>899</v>
      </c>
      <c r="Q2513">
        <v>1</v>
      </c>
      <c r="R2513">
        <v>166</v>
      </c>
      <c r="S2513">
        <v>12</v>
      </c>
      <c r="T2513" s="3">
        <v>40537</v>
      </c>
      <c r="U2513" t="s">
        <v>376</v>
      </c>
      <c r="V2513" t="s">
        <v>377</v>
      </c>
      <c r="W2513" t="s">
        <v>289</v>
      </c>
      <c r="X2513">
        <v>13.86</v>
      </c>
      <c r="Y2513">
        <v>12</v>
      </c>
      <c r="Z2513" t="s">
        <v>378</v>
      </c>
      <c r="AA2513" t="s">
        <v>379</v>
      </c>
      <c r="AB2513" t="s">
        <v>376</v>
      </c>
      <c r="AC2513" t="s">
        <v>377</v>
      </c>
      <c r="AD2513" t="s">
        <v>289</v>
      </c>
      <c r="AE2513" t="s">
        <v>380</v>
      </c>
      <c r="AF2513">
        <v>3</v>
      </c>
      <c r="AG2513">
        <v>3</v>
      </c>
      <c r="AH2513" t="s">
        <v>165</v>
      </c>
      <c r="AI2513" t="s">
        <v>166</v>
      </c>
      <c r="AJ2513" t="s">
        <v>3281</v>
      </c>
      <c r="AK2513" t="s">
        <v>61</v>
      </c>
      <c r="AL2513">
        <v>2</v>
      </c>
      <c r="AM2513" t="s">
        <v>167</v>
      </c>
      <c r="AN2513" t="s">
        <v>63</v>
      </c>
      <c r="AO2513" t="s">
        <v>64</v>
      </c>
      <c r="AP2513" t="s">
        <v>168</v>
      </c>
      <c r="AQ2513" t="s">
        <v>169</v>
      </c>
      <c r="AR2513" t="s">
        <v>67</v>
      </c>
      <c r="AS2513" t="s">
        <v>68</v>
      </c>
      <c r="AT2513" t="s">
        <v>69</v>
      </c>
      <c r="AU2513">
        <v>51</v>
      </c>
      <c r="AV2513">
        <v>22</v>
      </c>
      <c r="AW2513">
        <f>YEAR(ChinookMusic[[#This Row],[invoiceDate]])</f>
        <v>2010</v>
      </c>
      <c r="AX2513" t="str">
        <f>TEXT(ChinookMusic[[#This Row],[invoiceDate]],"MMMM")</f>
        <v>December</v>
      </c>
    </row>
    <row r="2514" spans="1:50" x14ac:dyDescent="0.3">
      <c r="A2514">
        <v>108</v>
      </c>
      <c r="B2514" t="s">
        <v>1695</v>
      </c>
      <c r="C2514">
        <v>161</v>
      </c>
      <c r="D2514" t="s">
        <v>1696</v>
      </c>
      <c r="E2514">
        <v>1959</v>
      </c>
      <c r="F2514" t="s">
        <v>2196</v>
      </c>
      <c r="G2514" t="s">
        <v>1695</v>
      </c>
      <c r="H2514">
        <v>234684</v>
      </c>
      <c r="I2514">
        <v>0.99</v>
      </c>
      <c r="J2514">
        <v>1</v>
      </c>
      <c r="K2514" t="s">
        <v>78</v>
      </c>
      <c r="L2514">
        <v>16</v>
      </c>
      <c r="M2514" t="s">
        <v>483</v>
      </c>
      <c r="N2514">
        <v>1</v>
      </c>
      <c r="O2514" t="s">
        <v>52</v>
      </c>
      <c r="P2514">
        <v>899</v>
      </c>
      <c r="Q2514">
        <v>1</v>
      </c>
      <c r="R2514">
        <v>166</v>
      </c>
      <c r="S2514">
        <v>12</v>
      </c>
      <c r="T2514" s="3">
        <v>40537</v>
      </c>
      <c r="U2514" t="s">
        <v>376</v>
      </c>
      <c r="V2514" t="s">
        <v>377</v>
      </c>
      <c r="W2514" t="s">
        <v>289</v>
      </c>
      <c r="X2514">
        <v>13.86</v>
      </c>
      <c r="Y2514">
        <v>12</v>
      </c>
      <c r="Z2514" t="s">
        <v>378</v>
      </c>
      <c r="AA2514" t="s">
        <v>379</v>
      </c>
      <c r="AB2514" t="s">
        <v>376</v>
      </c>
      <c r="AC2514" t="s">
        <v>377</v>
      </c>
      <c r="AD2514" t="s">
        <v>289</v>
      </c>
      <c r="AE2514" t="s">
        <v>380</v>
      </c>
      <c r="AF2514">
        <v>3</v>
      </c>
      <c r="AG2514">
        <v>3</v>
      </c>
      <c r="AH2514" t="s">
        <v>165</v>
      </c>
      <c r="AI2514" t="s">
        <v>166</v>
      </c>
      <c r="AJ2514" t="s">
        <v>3281</v>
      </c>
      <c r="AK2514" t="s">
        <v>61</v>
      </c>
      <c r="AL2514">
        <v>2</v>
      </c>
      <c r="AM2514" t="s">
        <v>167</v>
      </c>
      <c r="AN2514" t="s">
        <v>63</v>
      </c>
      <c r="AO2514" t="s">
        <v>64</v>
      </c>
      <c r="AP2514" t="s">
        <v>168</v>
      </c>
      <c r="AQ2514" t="s">
        <v>169</v>
      </c>
      <c r="AR2514" t="s">
        <v>67</v>
      </c>
      <c r="AS2514" t="s">
        <v>68</v>
      </c>
      <c r="AT2514" t="s">
        <v>69</v>
      </c>
      <c r="AU2514">
        <v>51</v>
      </c>
      <c r="AV2514">
        <v>22</v>
      </c>
      <c r="AW2514">
        <f>YEAR(ChinookMusic[[#This Row],[invoiceDate]])</f>
        <v>2010</v>
      </c>
      <c r="AX2514" t="str">
        <f>TEXT(ChinookMusic[[#This Row],[invoiceDate]],"MMMM")</f>
        <v>December</v>
      </c>
    </row>
    <row r="2515" spans="1:50" x14ac:dyDescent="0.3">
      <c r="A2515">
        <v>113</v>
      </c>
      <c r="B2515" t="s">
        <v>578</v>
      </c>
      <c r="C2515">
        <v>167</v>
      </c>
      <c r="D2515" t="s">
        <v>579</v>
      </c>
      <c r="E2515">
        <v>2049</v>
      </c>
      <c r="F2515" t="s">
        <v>2197</v>
      </c>
      <c r="G2515" t="s">
        <v>1010</v>
      </c>
      <c r="H2515">
        <v>206524</v>
      </c>
      <c r="I2515">
        <v>0.99</v>
      </c>
      <c r="J2515">
        <v>1</v>
      </c>
      <c r="K2515" t="s">
        <v>78</v>
      </c>
      <c r="L2515">
        <v>7</v>
      </c>
      <c r="M2515" t="s">
        <v>158</v>
      </c>
      <c r="N2515">
        <v>8</v>
      </c>
      <c r="O2515" t="s">
        <v>52</v>
      </c>
      <c r="P2515">
        <v>909</v>
      </c>
      <c r="Q2515">
        <v>1</v>
      </c>
      <c r="R2515">
        <v>166</v>
      </c>
      <c r="S2515">
        <v>12</v>
      </c>
      <c r="T2515" s="3">
        <v>40537</v>
      </c>
      <c r="U2515" t="s">
        <v>376</v>
      </c>
      <c r="V2515" t="s">
        <v>377</v>
      </c>
      <c r="W2515" t="s">
        <v>289</v>
      </c>
      <c r="X2515">
        <v>13.86</v>
      </c>
      <c r="Y2515">
        <v>12</v>
      </c>
      <c r="Z2515" t="s">
        <v>378</v>
      </c>
      <c r="AA2515" t="s">
        <v>379</v>
      </c>
      <c r="AB2515" t="s">
        <v>376</v>
      </c>
      <c r="AC2515" t="s">
        <v>377</v>
      </c>
      <c r="AD2515" t="s">
        <v>289</v>
      </c>
      <c r="AE2515" t="s">
        <v>380</v>
      </c>
      <c r="AF2515">
        <v>3</v>
      </c>
      <c r="AG2515">
        <v>3</v>
      </c>
      <c r="AH2515" t="s">
        <v>165</v>
      </c>
      <c r="AI2515" t="s">
        <v>166</v>
      </c>
      <c r="AJ2515" t="s">
        <v>3281</v>
      </c>
      <c r="AK2515" t="s">
        <v>61</v>
      </c>
      <c r="AL2515">
        <v>2</v>
      </c>
      <c r="AM2515" t="s">
        <v>167</v>
      </c>
      <c r="AN2515" t="s">
        <v>63</v>
      </c>
      <c r="AO2515" t="s">
        <v>64</v>
      </c>
      <c r="AP2515" t="s">
        <v>168</v>
      </c>
      <c r="AQ2515" t="s">
        <v>169</v>
      </c>
      <c r="AR2515" t="s">
        <v>67</v>
      </c>
      <c r="AS2515" t="s">
        <v>68</v>
      </c>
      <c r="AT2515" t="s">
        <v>69</v>
      </c>
      <c r="AU2515">
        <v>51</v>
      </c>
      <c r="AV2515">
        <v>22</v>
      </c>
      <c r="AW2515">
        <f>YEAR(ChinookMusic[[#This Row],[invoiceDate]])</f>
        <v>2010</v>
      </c>
      <c r="AX2515" t="str">
        <f>TEXT(ChinookMusic[[#This Row],[invoiceDate]],"MMMM")</f>
        <v>December</v>
      </c>
    </row>
    <row r="2516" spans="1:50" x14ac:dyDescent="0.3">
      <c r="A2516">
        <v>113</v>
      </c>
      <c r="B2516" t="s">
        <v>578</v>
      </c>
      <c r="C2516">
        <v>167</v>
      </c>
      <c r="D2516" t="s">
        <v>579</v>
      </c>
      <c r="E2516">
        <v>2049</v>
      </c>
      <c r="F2516" t="s">
        <v>2197</v>
      </c>
      <c r="G2516" t="s">
        <v>1010</v>
      </c>
      <c r="H2516">
        <v>206524</v>
      </c>
      <c r="I2516">
        <v>0.99</v>
      </c>
      <c r="J2516">
        <v>1</v>
      </c>
      <c r="K2516" t="s">
        <v>78</v>
      </c>
      <c r="L2516">
        <v>7</v>
      </c>
      <c r="M2516" t="s">
        <v>158</v>
      </c>
      <c r="N2516">
        <v>1</v>
      </c>
      <c r="O2516" t="s">
        <v>52</v>
      </c>
      <c r="P2516">
        <v>909</v>
      </c>
      <c r="Q2516">
        <v>1</v>
      </c>
      <c r="R2516">
        <v>166</v>
      </c>
      <c r="S2516">
        <v>12</v>
      </c>
      <c r="T2516" s="3">
        <v>40537</v>
      </c>
      <c r="U2516" t="s">
        <v>376</v>
      </c>
      <c r="V2516" t="s">
        <v>377</v>
      </c>
      <c r="W2516" t="s">
        <v>289</v>
      </c>
      <c r="X2516">
        <v>13.86</v>
      </c>
      <c r="Y2516">
        <v>12</v>
      </c>
      <c r="Z2516" t="s">
        <v>378</v>
      </c>
      <c r="AA2516" t="s">
        <v>379</v>
      </c>
      <c r="AB2516" t="s">
        <v>376</v>
      </c>
      <c r="AC2516" t="s">
        <v>377</v>
      </c>
      <c r="AD2516" t="s">
        <v>289</v>
      </c>
      <c r="AE2516" t="s">
        <v>380</v>
      </c>
      <c r="AF2516">
        <v>3</v>
      </c>
      <c r="AG2516">
        <v>3</v>
      </c>
      <c r="AH2516" t="s">
        <v>165</v>
      </c>
      <c r="AI2516" t="s">
        <v>166</v>
      </c>
      <c r="AJ2516" t="s">
        <v>3281</v>
      </c>
      <c r="AK2516" t="s">
        <v>61</v>
      </c>
      <c r="AL2516">
        <v>2</v>
      </c>
      <c r="AM2516" t="s">
        <v>167</v>
      </c>
      <c r="AN2516" t="s">
        <v>63</v>
      </c>
      <c r="AO2516" t="s">
        <v>64</v>
      </c>
      <c r="AP2516" t="s">
        <v>168</v>
      </c>
      <c r="AQ2516" t="s">
        <v>169</v>
      </c>
      <c r="AR2516" t="s">
        <v>67</v>
      </c>
      <c r="AS2516" t="s">
        <v>68</v>
      </c>
      <c r="AT2516" t="s">
        <v>69</v>
      </c>
      <c r="AU2516">
        <v>51</v>
      </c>
      <c r="AV2516">
        <v>22</v>
      </c>
      <c r="AW2516">
        <f>YEAR(ChinookMusic[[#This Row],[invoiceDate]])</f>
        <v>2010</v>
      </c>
      <c r="AX2516" t="str">
        <f>TEXT(ChinookMusic[[#This Row],[invoiceDate]],"MMMM")</f>
        <v>December</v>
      </c>
    </row>
    <row r="2517" spans="1:50" x14ac:dyDescent="0.3">
      <c r="A2517">
        <v>113</v>
      </c>
      <c r="B2517" t="s">
        <v>578</v>
      </c>
      <c r="C2517">
        <v>167</v>
      </c>
      <c r="D2517" t="s">
        <v>579</v>
      </c>
      <c r="E2517">
        <v>2049</v>
      </c>
      <c r="F2517" t="s">
        <v>2197</v>
      </c>
      <c r="G2517" t="s">
        <v>1010</v>
      </c>
      <c r="H2517">
        <v>206524</v>
      </c>
      <c r="I2517">
        <v>0.99</v>
      </c>
      <c r="J2517">
        <v>1</v>
      </c>
      <c r="K2517" t="s">
        <v>78</v>
      </c>
      <c r="L2517">
        <v>7</v>
      </c>
      <c r="M2517" t="s">
        <v>158</v>
      </c>
      <c r="N2517">
        <v>5</v>
      </c>
      <c r="O2517" t="s">
        <v>70</v>
      </c>
      <c r="P2517">
        <v>909</v>
      </c>
      <c r="Q2517">
        <v>1</v>
      </c>
      <c r="R2517">
        <v>166</v>
      </c>
      <c r="S2517">
        <v>12</v>
      </c>
      <c r="T2517" s="3">
        <v>40537</v>
      </c>
      <c r="U2517" t="s">
        <v>376</v>
      </c>
      <c r="V2517" t="s">
        <v>377</v>
      </c>
      <c r="W2517" t="s">
        <v>289</v>
      </c>
      <c r="X2517">
        <v>13.86</v>
      </c>
      <c r="Y2517">
        <v>12</v>
      </c>
      <c r="Z2517" t="s">
        <v>378</v>
      </c>
      <c r="AA2517" t="s">
        <v>379</v>
      </c>
      <c r="AB2517" t="s">
        <v>376</v>
      </c>
      <c r="AC2517" t="s">
        <v>377</v>
      </c>
      <c r="AD2517" t="s">
        <v>289</v>
      </c>
      <c r="AE2517" t="s">
        <v>380</v>
      </c>
      <c r="AF2517">
        <v>3</v>
      </c>
      <c r="AG2517">
        <v>3</v>
      </c>
      <c r="AH2517" t="s">
        <v>165</v>
      </c>
      <c r="AI2517" t="s">
        <v>166</v>
      </c>
      <c r="AJ2517" t="s">
        <v>3281</v>
      </c>
      <c r="AK2517" t="s">
        <v>61</v>
      </c>
      <c r="AL2517">
        <v>2</v>
      </c>
      <c r="AM2517" t="s">
        <v>167</v>
      </c>
      <c r="AN2517" t="s">
        <v>63</v>
      </c>
      <c r="AO2517" t="s">
        <v>64</v>
      </c>
      <c r="AP2517" t="s">
        <v>168</v>
      </c>
      <c r="AQ2517" t="s">
        <v>169</v>
      </c>
      <c r="AR2517" t="s">
        <v>67</v>
      </c>
      <c r="AS2517" t="s">
        <v>68</v>
      </c>
      <c r="AT2517" t="s">
        <v>69</v>
      </c>
      <c r="AU2517">
        <v>51</v>
      </c>
      <c r="AV2517">
        <v>22</v>
      </c>
      <c r="AW2517">
        <f>YEAR(ChinookMusic[[#This Row],[invoiceDate]])</f>
        <v>2010</v>
      </c>
      <c r="AX2517" t="str">
        <f>TEXT(ChinookMusic[[#This Row],[invoiceDate]],"MMMM")</f>
        <v>December</v>
      </c>
    </row>
    <row r="2518" spans="1:50" x14ac:dyDescent="0.3">
      <c r="A2518">
        <v>214</v>
      </c>
      <c r="B2518" t="s">
        <v>2198</v>
      </c>
      <c r="C2518">
        <v>280</v>
      </c>
      <c r="D2518" t="s">
        <v>2199</v>
      </c>
      <c r="E2518">
        <v>3438</v>
      </c>
      <c r="F2518" t="s">
        <v>2200</v>
      </c>
      <c r="G2518" t="s">
        <v>2201</v>
      </c>
      <c r="H2518">
        <v>268066</v>
      </c>
      <c r="I2518">
        <v>0.99</v>
      </c>
      <c r="J2518">
        <v>2</v>
      </c>
      <c r="K2518" t="s">
        <v>50</v>
      </c>
      <c r="L2518">
        <v>24</v>
      </c>
      <c r="M2518" t="s">
        <v>705</v>
      </c>
      <c r="N2518">
        <v>8</v>
      </c>
      <c r="O2518" t="s">
        <v>52</v>
      </c>
      <c r="P2518">
        <v>1712</v>
      </c>
      <c r="Q2518">
        <v>1</v>
      </c>
      <c r="R2518">
        <v>316</v>
      </c>
      <c r="S2518">
        <v>1</v>
      </c>
      <c r="T2518" s="3">
        <v>41209</v>
      </c>
      <c r="U2518" t="s">
        <v>796</v>
      </c>
      <c r="V2518" t="s">
        <v>797</v>
      </c>
      <c r="W2518" t="s">
        <v>289</v>
      </c>
      <c r="X2518">
        <v>1.98</v>
      </c>
      <c r="Y2518">
        <v>1</v>
      </c>
      <c r="Z2518" t="s">
        <v>798</v>
      </c>
      <c r="AA2518" t="s">
        <v>799</v>
      </c>
      <c r="AB2518" t="s">
        <v>796</v>
      </c>
      <c r="AC2518" t="s">
        <v>797</v>
      </c>
      <c r="AD2518" t="s">
        <v>289</v>
      </c>
      <c r="AE2518" t="s">
        <v>800</v>
      </c>
      <c r="AF2518">
        <v>3</v>
      </c>
      <c r="AG2518">
        <v>3</v>
      </c>
      <c r="AH2518" t="s">
        <v>165</v>
      </c>
      <c r="AI2518" t="s">
        <v>166</v>
      </c>
      <c r="AJ2518" t="s">
        <v>3281</v>
      </c>
      <c r="AK2518" t="s">
        <v>61</v>
      </c>
      <c r="AL2518">
        <v>2</v>
      </c>
      <c r="AM2518" t="s">
        <v>167</v>
      </c>
      <c r="AN2518" t="s">
        <v>63</v>
      </c>
      <c r="AO2518" t="s">
        <v>64</v>
      </c>
      <c r="AP2518" t="s">
        <v>168</v>
      </c>
      <c r="AQ2518" t="s">
        <v>169</v>
      </c>
      <c r="AR2518" t="s">
        <v>67</v>
      </c>
      <c r="AS2518" t="s">
        <v>68</v>
      </c>
      <c r="AT2518" t="s">
        <v>69</v>
      </c>
      <c r="AU2518">
        <v>51</v>
      </c>
      <c r="AV2518">
        <v>22</v>
      </c>
      <c r="AW2518">
        <f>YEAR(ChinookMusic[[#This Row],[invoiceDate]])</f>
        <v>2012</v>
      </c>
      <c r="AX2518" t="str">
        <f>TEXT(ChinookMusic[[#This Row],[invoiceDate]],"MMMM")</f>
        <v>October</v>
      </c>
    </row>
    <row r="2519" spans="1:50" x14ac:dyDescent="0.3">
      <c r="A2519">
        <v>214</v>
      </c>
      <c r="B2519" t="s">
        <v>2198</v>
      </c>
      <c r="C2519">
        <v>280</v>
      </c>
      <c r="D2519" t="s">
        <v>2199</v>
      </c>
      <c r="E2519">
        <v>3438</v>
      </c>
      <c r="F2519" t="s">
        <v>2200</v>
      </c>
      <c r="G2519" t="s">
        <v>2201</v>
      </c>
      <c r="H2519">
        <v>268066</v>
      </c>
      <c r="I2519">
        <v>0.99</v>
      </c>
      <c r="J2519">
        <v>2</v>
      </c>
      <c r="K2519" t="s">
        <v>50</v>
      </c>
      <c r="L2519">
        <v>24</v>
      </c>
      <c r="M2519" t="s">
        <v>705</v>
      </c>
      <c r="N2519">
        <v>1</v>
      </c>
      <c r="O2519" t="s">
        <v>52</v>
      </c>
      <c r="P2519">
        <v>1712</v>
      </c>
      <c r="Q2519">
        <v>1</v>
      </c>
      <c r="R2519">
        <v>316</v>
      </c>
      <c r="S2519">
        <v>1</v>
      </c>
      <c r="T2519" s="3">
        <v>41209</v>
      </c>
      <c r="U2519" t="s">
        <v>796</v>
      </c>
      <c r="V2519" t="s">
        <v>797</v>
      </c>
      <c r="W2519" t="s">
        <v>289</v>
      </c>
      <c r="X2519">
        <v>1.98</v>
      </c>
      <c r="Y2519">
        <v>1</v>
      </c>
      <c r="Z2519" t="s">
        <v>798</v>
      </c>
      <c r="AA2519" t="s">
        <v>799</v>
      </c>
      <c r="AB2519" t="s">
        <v>796</v>
      </c>
      <c r="AC2519" t="s">
        <v>797</v>
      </c>
      <c r="AD2519" t="s">
        <v>289</v>
      </c>
      <c r="AE2519" t="s">
        <v>800</v>
      </c>
      <c r="AF2519">
        <v>3</v>
      </c>
      <c r="AG2519">
        <v>3</v>
      </c>
      <c r="AH2519" t="s">
        <v>165</v>
      </c>
      <c r="AI2519" t="s">
        <v>166</v>
      </c>
      <c r="AJ2519" t="s">
        <v>3281</v>
      </c>
      <c r="AK2519" t="s">
        <v>61</v>
      </c>
      <c r="AL2519">
        <v>2</v>
      </c>
      <c r="AM2519" t="s">
        <v>167</v>
      </c>
      <c r="AN2519" t="s">
        <v>63</v>
      </c>
      <c r="AO2519" t="s">
        <v>64</v>
      </c>
      <c r="AP2519" t="s">
        <v>168</v>
      </c>
      <c r="AQ2519" t="s">
        <v>169</v>
      </c>
      <c r="AR2519" t="s">
        <v>67</v>
      </c>
      <c r="AS2519" t="s">
        <v>68</v>
      </c>
      <c r="AT2519" t="s">
        <v>69</v>
      </c>
      <c r="AU2519">
        <v>51</v>
      </c>
      <c r="AV2519">
        <v>22</v>
      </c>
      <c r="AW2519">
        <f>YEAR(ChinookMusic[[#This Row],[invoiceDate]])</f>
        <v>2012</v>
      </c>
      <c r="AX2519" t="str">
        <f>TEXT(ChinookMusic[[#This Row],[invoiceDate]],"MMMM")</f>
        <v>October</v>
      </c>
    </row>
    <row r="2520" spans="1:50" x14ac:dyDescent="0.3">
      <c r="A2520">
        <v>214</v>
      </c>
      <c r="B2520" t="s">
        <v>2198</v>
      </c>
      <c r="C2520">
        <v>280</v>
      </c>
      <c r="D2520" t="s">
        <v>2199</v>
      </c>
      <c r="E2520">
        <v>3438</v>
      </c>
      <c r="F2520" t="s">
        <v>2200</v>
      </c>
      <c r="G2520" t="s">
        <v>2201</v>
      </c>
      <c r="H2520">
        <v>268066</v>
      </c>
      <c r="I2520">
        <v>0.99</v>
      </c>
      <c r="J2520">
        <v>2</v>
      </c>
      <c r="K2520" t="s">
        <v>50</v>
      </c>
      <c r="L2520">
        <v>24</v>
      </c>
      <c r="M2520" t="s">
        <v>705</v>
      </c>
      <c r="N2520">
        <v>12</v>
      </c>
      <c r="O2520" t="s">
        <v>705</v>
      </c>
      <c r="P2520">
        <v>1712</v>
      </c>
      <c r="Q2520">
        <v>1</v>
      </c>
      <c r="R2520">
        <v>316</v>
      </c>
      <c r="S2520">
        <v>1</v>
      </c>
      <c r="T2520" s="3">
        <v>41209</v>
      </c>
      <c r="U2520" t="s">
        <v>796</v>
      </c>
      <c r="V2520" t="s">
        <v>797</v>
      </c>
      <c r="W2520" t="s">
        <v>289</v>
      </c>
      <c r="X2520">
        <v>1.98</v>
      </c>
      <c r="Y2520">
        <v>1</v>
      </c>
      <c r="Z2520" t="s">
        <v>798</v>
      </c>
      <c r="AA2520" t="s">
        <v>799</v>
      </c>
      <c r="AB2520" t="s">
        <v>796</v>
      </c>
      <c r="AC2520" t="s">
        <v>797</v>
      </c>
      <c r="AD2520" t="s">
        <v>289</v>
      </c>
      <c r="AE2520" t="s">
        <v>800</v>
      </c>
      <c r="AF2520">
        <v>3</v>
      </c>
      <c r="AG2520">
        <v>3</v>
      </c>
      <c r="AH2520" t="s">
        <v>165</v>
      </c>
      <c r="AI2520" t="s">
        <v>166</v>
      </c>
      <c r="AJ2520" t="s">
        <v>3281</v>
      </c>
      <c r="AK2520" t="s">
        <v>61</v>
      </c>
      <c r="AL2520">
        <v>2</v>
      </c>
      <c r="AM2520" t="s">
        <v>167</v>
      </c>
      <c r="AN2520" t="s">
        <v>63</v>
      </c>
      <c r="AO2520" t="s">
        <v>64</v>
      </c>
      <c r="AP2520" t="s">
        <v>168</v>
      </c>
      <c r="AQ2520" t="s">
        <v>169</v>
      </c>
      <c r="AR2520" t="s">
        <v>67</v>
      </c>
      <c r="AS2520" t="s">
        <v>68</v>
      </c>
      <c r="AT2520" t="s">
        <v>69</v>
      </c>
      <c r="AU2520">
        <v>51</v>
      </c>
      <c r="AV2520">
        <v>22</v>
      </c>
      <c r="AW2520">
        <f>YEAR(ChinookMusic[[#This Row],[invoiceDate]])</f>
        <v>2012</v>
      </c>
      <c r="AX2520" t="str">
        <f>TEXT(ChinookMusic[[#This Row],[invoiceDate]],"MMMM")</f>
        <v>October</v>
      </c>
    </row>
    <row r="2521" spans="1:50" x14ac:dyDescent="0.3">
      <c r="A2521">
        <v>214</v>
      </c>
      <c r="B2521" t="s">
        <v>2198</v>
      </c>
      <c r="C2521">
        <v>280</v>
      </c>
      <c r="D2521" t="s">
        <v>2199</v>
      </c>
      <c r="E2521">
        <v>3438</v>
      </c>
      <c r="F2521" t="s">
        <v>2200</v>
      </c>
      <c r="G2521" t="s">
        <v>2201</v>
      </c>
      <c r="H2521">
        <v>268066</v>
      </c>
      <c r="I2521">
        <v>0.99</v>
      </c>
      <c r="J2521">
        <v>2</v>
      </c>
      <c r="K2521" t="s">
        <v>50</v>
      </c>
      <c r="L2521">
        <v>24</v>
      </c>
      <c r="M2521" t="s">
        <v>705</v>
      </c>
      <c r="N2521">
        <v>5</v>
      </c>
      <c r="O2521" t="s">
        <v>70</v>
      </c>
      <c r="P2521">
        <v>1712</v>
      </c>
      <c r="Q2521">
        <v>1</v>
      </c>
      <c r="R2521">
        <v>316</v>
      </c>
      <c r="S2521">
        <v>1</v>
      </c>
      <c r="T2521" s="3">
        <v>41209</v>
      </c>
      <c r="U2521" t="s">
        <v>796</v>
      </c>
      <c r="V2521" t="s">
        <v>797</v>
      </c>
      <c r="W2521" t="s">
        <v>289</v>
      </c>
      <c r="X2521">
        <v>1.98</v>
      </c>
      <c r="Y2521">
        <v>1</v>
      </c>
      <c r="Z2521" t="s">
        <v>798</v>
      </c>
      <c r="AA2521" t="s">
        <v>799</v>
      </c>
      <c r="AB2521" t="s">
        <v>796</v>
      </c>
      <c r="AC2521" t="s">
        <v>797</v>
      </c>
      <c r="AD2521" t="s">
        <v>289</v>
      </c>
      <c r="AE2521" t="s">
        <v>800</v>
      </c>
      <c r="AF2521">
        <v>3</v>
      </c>
      <c r="AG2521">
        <v>3</v>
      </c>
      <c r="AH2521" t="s">
        <v>165</v>
      </c>
      <c r="AI2521" t="s">
        <v>166</v>
      </c>
      <c r="AJ2521" t="s">
        <v>3281</v>
      </c>
      <c r="AK2521" t="s">
        <v>61</v>
      </c>
      <c r="AL2521">
        <v>2</v>
      </c>
      <c r="AM2521" t="s">
        <v>167</v>
      </c>
      <c r="AN2521" t="s">
        <v>63</v>
      </c>
      <c r="AO2521" t="s">
        <v>64</v>
      </c>
      <c r="AP2521" t="s">
        <v>168</v>
      </c>
      <c r="AQ2521" t="s">
        <v>169</v>
      </c>
      <c r="AR2521" t="s">
        <v>67</v>
      </c>
      <c r="AS2521" t="s">
        <v>68</v>
      </c>
      <c r="AT2521" t="s">
        <v>69</v>
      </c>
      <c r="AU2521">
        <v>51</v>
      </c>
      <c r="AV2521">
        <v>22</v>
      </c>
      <c r="AW2521">
        <f>YEAR(ChinookMusic[[#This Row],[invoiceDate]])</f>
        <v>2012</v>
      </c>
      <c r="AX2521" t="str">
        <f>TEXT(ChinookMusic[[#This Row],[invoiceDate]],"MMMM")</f>
        <v>October</v>
      </c>
    </row>
    <row r="2522" spans="1:50" x14ac:dyDescent="0.3">
      <c r="A2522">
        <v>214</v>
      </c>
      <c r="B2522" t="s">
        <v>2198</v>
      </c>
      <c r="C2522">
        <v>280</v>
      </c>
      <c r="D2522" t="s">
        <v>2199</v>
      </c>
      <c r="E2522">
        <v>3438</v>
      </c>
      <c r="F2522" t="s">
        <v>2200</v>
      </c>
      <c r="G2522" t="s">
        <v>2201</v>
      </c>
      <c r="H2522">
        <v>268066</v>
      </c>
      <c r="I2522">
        <v>0.99</v>
      </c>
      <c r="J2522">
        <v>2</v>
      </c>
      <c r="K2522" t="s">
        <v>50</v>
      </c>
      <c r="L2522">
        <v>24</v>
      </c>
      <c r="M2522" t="s">
        <v>705</v>
      </c>
      <c r="N2522">
        <v>14</v>
      </c>
      <c r="O2522" t="s">
        <v>1667</v>
      </c>
      <c r="P2522">
        <v>1712</v>
      </c>
      <c r="Q2522">
        <v>1</v>
      </c>
      <c r="R2522">
        <v>316</v>
      </c>
      <c r="S2522">
        <v>1</v>
      </c>
      <c r="T2522" s="3">
        <v>41209</v>
      </c>
      <c r="U2522" t="s">
        <v>796</v>
      </c>
      <c r="V2522" t="s">
        <v>797</v>
      </c>
      <c r="W2522" t="s">
        <v>289</v>
      </c>
      <c r="X2522">
        <v>1.98</v>
      </c>
      <c r="Y2522">
        <v>1</v>
      </c>
      <c r="Z2522" t="s">
        <v>798</v>
      </c>
      <c r="AA2522" t="s">
        <v>799</v>
      </c>
      <c r="AB2522" t="s">
        <v>796</v>
      </c>
      <c r="AC2522" t="s">
        <v>797</v>
      </c>
      <c r="AD2522" t="s">
        <v>289</v>
      </c>
      <c r="AE2522" t="s">
        <v>800</v>
      </c>
      <c r="AF2522">
        <v>3</v>
      </c>
      <c r="AG2522">
        <v>3</v>
      </c>
      <c r="AH2522" t="s">
        <v>165</v>
      </c>
      <c r="AI2522" t="s">
        <v>166</v>
      </c>
      <c r="AJ2522" t="s">
        <v>3281</v>
      </c>
      <c r="AK2522" t="s">
        <v>61</v>
      </c>
      <c r="AL2522">
        <v>2</v>
      </c>
      <c r="AM2522" t="s">
        <v>167</v>
      </c>
      <c r="AN2522" t="s">
        <v>63</v>
      </c>
      <c r="AO2522" t="s">
        <v>64</v>
      </c>
      <c r="AP2522" t="s">
        <v>168</v>
      </c>
      <c r="AQ2522" t="s">
        <v>169</v>
      </c>
      <c r="AR2522" t="s">
        <v>67</v>
      </c>
      <c r="AS2522" t="s">
        <v>68</v>
      </c>
      <c r="AT2522" t="s">
        <v>69</v>
      </c>
      <c r="AU2522">
        <v>51</v>
      </c>
      <c r="AV2522">
        <v>22</v>
      </c>
      <c r="AW2522">
        <f>YEAR(ChinookMusic[[#This Row],[invoiceDate]])</f>
        <v>2012</v>
      </c>
      <c r="AX2522" t="str">
        <f>TEXT(ChinookMusic[[#This Row],[invoiceDate]],"MMMM")</f>
        <v>October</v>
      </c>
    </row>
    <row r="2523" spans="1:50" x14ac:dyDescent="0.3">
      <c r="A2523">
        <v>237</v>
      </c>
      <c r="B2523" t="s">
        <v>2202</v>
      </c>
      <c r="C2523">
        <v>303</v>
      </c>
      <c r="D2523" t="s">
        <v>2203</v>
      </c>
      <c r="E2523">
        <v>3436</v>
      </c>
      <c r="F2523" t="s">
        <v>2204</v>
      </c>
      <c r="G2523" t="s">
        <v>2205</v>
      </c>
      <c r="H2523">
        <v>406000</v>
      </c>
      <c r="I2523">
        <v>0.99</v>
      </c>
      <c r="J2523">
        <v>2</v>
      </c>
      <c r="K2523" t="s">
        <v>50</v>
      </c>
      <c r="L2523">
        <v>24</v>
      </c>
      <c r="M2523" t="s">
        <v>705</v>
      </c>
      <c r="N2523">
        <v>8</v>
      </c>
      <c r="O2523" t="s">
        <v>52</v>
      </c>
      <c r="P2523">
        <v>1711</v>
      </c>
      <c r="Q2523">
        <v>1</v>
      </c>
      <c r="R2523">
        <v>316</v>
      </c>
      <c r="S2523">
        <v>1</v>
      </c>
      <c r="T2523" s="3">
        <v>41209</v>
      </c>
      <c r="U2523" t="s">
        <v>796</v>
      </c>
      <c r="V2523" t="s">
        <v>797</v>
      </c>
      <c r="W2523" t="s">
        <v>289</v>
      </c>
      <c r="X2523">
        <v>1.98</v>
      </c>
      <c r="Y2523">
        <v>1</v>
      </c>
      <c r="Z2523" t="s">
        <v>798</v>
      </c>
      <c r="AA2523" t="s">
        <v>799</v>
      </c>
      <c r="AB2523" t="s">
        <v>796</v>
      </c>
      <c r="AC2523" t="s">
        <v>797</v>
      </c>
      <c r="AD2523" t="s">
        <v>289</v>
      </c>
      <c r="AE2523" t="s">
        <v>800</v>
      </c>
      <c r="AF2523">
        <v>3</v>
      </c>
      <c r="AG2523">
        <v>3</v>
      </c>
      <c r="AH2523" t="s">
        <v>165</v>
      </c>
      <c r="AI2523" t="s">
        <v>166</v>
      </c>
      <c r="AJ2523" t="s">
        <v>3281</v>
      </c>
      <c r="AK2523" t="s">
        <v>61</v>
      </c>
      <c r="AL2523">
        <v>2</v>
      </c>
      <c r="AM2523" t="s">
        <v>167</v>
      </c>
      <c r="AN2523" t="s">
        <v>63</v>
      </c>
      <c r="AO2523" t="s">
        <v>64</v>
      </c>
      <c r="AP2523" t="s">
        <v>168</v>
      </c>
      <c r="AQ2523" t="s">
        <v>169</v>
      </c>
      <c r="AR2523" t="s">
        <v>67</v>
      </c>
      <c r="AS2523" t="s">
        <v>68</v>
      </c>
      <c r="AT2523" t="s">
        <v>69</v>
      </c>
      <c r="AU2523">
        <v>51</v>
      </c>
      <c r="AV2523">
        <v>22</v>
      </c>
      <c r="AW2523">
        <f>YEAR(ChinookMusic[[#This Row],[invoiceDate]])</f>
        <v>2012</v>
      </c>
      <c r="AX2523" t="str">
        <f>TEXT(ChinookMusic[[#This Row],[invoiceDate]],"MMMM")</f>
        <v>October</v>
      </c>
    </row>
    <row r="2524" spans="1:50" x14ac:dyDescent="0.3">
      <c r="A2524">
        <v>237</v>
      </c>
      <c r="B2524" t="s">
        <v>2202</v>
      </c>
      <c r="C2524">
        <v>303</v>
      </c>
      <c r="D2524" t="s">
        <v>2203</v>
      </c>
      <c r="E2524">
        <v>3436</v>
      </c>
      <c r="F2524" t="s">
        <v>2204</v>
      </c>
      <c r="G2524" t="s">
        <v>2205</v>
      </c>
      <c r="H2524">
        <v>406000</v>
      </c>
      <c r="I2524">
        <v>0.99</v>
      </c>
      <c r="J2524">
        <v>2</v>
      </c>
      <c r="K2524" t="s">
        <v>50</v>
      </c>
      <c r="L2524">
        <v>24</v>
      </c>
      <c r="M2524" t="s">
        <v>705</v>
      </c>
      <c r="N2524">
        <v>14</v>
      </c>
      <c r="O2524" t="s">
        <v>1667</v>
      </c>
      <c r="P2524">
        <v>1711</v>
      </c>
      <c r="Q2524">
        <v>1</v>
      </c>
      <c r="R2524">
        <v>316</v>
      </c>
      <c r="S2524">
        <v>1</v>
      </c>
      <c r="T2524" s="3">
        <v>41209</v>
      </c>
      <c r="U2524" t="s">
        <v>796</v>
      </c>
      <c r="V2524" t="s">
        <v>797</v>
      </c>
      <c r="W2524" t="s">
        <v>289</v>
      </c>
      <c r="X2524">
        <v>1.98</v>
      </c>
      <c r="Y2524">
        <v>1</v>
      </c>
      <c r="Z2524" t="s">
        <v>798</v>
      </c>
      <c r="AA2524" t="s">
        <v>799</v>
      </c>
      <c r="AB2524" t="s">
        <v>796</v>
      </c>
      <c r="AC2524" t="s">
        <v>797</v>
      </c>
      <c r="AD2524" t="s">
        <v>289</v>
      </c>
      <c r="AE2524" t="s">
        <v>800</v>
      </c>
      <c r="AF2524">
        <v>3</v>
      </c>
      <c r="AG2524">
        <v>3</v>
      </c>
      <c r="AH2524" t="s">
        <v>165</v>
      </c>
      <c r="AI2524" t="s">
        <v>166</v>
      </c>
      <c r="AJ2524" t="s">
        <v>3281</v>
      </c>
      <c r="AK2524" t="s">
        <v>61</v>
      </c>
      <c r="AL2524">
        <v>2</v>
      </c>
      <c r="AM2524" t="s">
        <v>167</v>
      </c>
      <c r="AN2524" t="s">
        <v>63</v>
      </c>
      <c r="AO2524" t="s">
        <v>64</v>
      </c>
      <c r="AP2524" t="s">
        <v>168</v>
      </c>
      <c r="AQ2524" t="s">
        <v>169</v>
      </c>
      <c r="AR2524" t="s">
        <v>67</v>
      </c>
      <c r="AS2524" t="s">
        <v>68</v>
      </c>
      <c r="AT2524" t="s">
        <v>69</v>
      </c>
      <c r="AU2524">
        <v>51</v>
      </c>
      <c r="AV2524">
        <v>22</v>
      </c>
      <c r="AW2524">
        <f>YEAR(ChinookMusic[[#This Row],[invoiceDate]])</f>
        <v>2012</v>
      </c>
      <c r="AX2524" t="str">
        <f>TEXT(ChinookMusic[[#This Row],[invoiceDate]],"MMMM")</f>
        <v>October</v>
      </c>
    </row>
    <row r="2525" spans="1:50" x14ac:dyDescent="0.3">
      <c r="A2525">
        <v>237</v>
      </c>
      <c r="B2525" t="s">
        <v>2202</v>
      </c>
      <c r="C2525">
        <v>303</v>
      </c>
      <c r="D2525" t="s">
        <v>2203</v>
      </c>
      <c r="E2525">
        <v>3436</v>
      </c>
      <c r="F2525" t="s">
        <v>2204</v>
      </c>
      <c r="G2525" t="s">
        <v>2205</v>
      </c>
      <c r="H2525">
        <v>406000</v>
      </c>
      <c r="I2525">
        <v>0.99</v>
      </c>
      <c r="J2525">
        <v>2</v>
      </c>
      <c r="K2525" t="s">
        <v>50</v>
      </c>
      <c r="L2525">
        <v>24</v>
      </c>
      <c r="M2525" t="s">
        <v>705</v>
      </c>
      <c r="N2525">
        <v>12</v>
      </c>
      <c r="O2525" t="s">
        <v>705</v>
      </c>
      <c r="P2525">
        <v>1711</v>
      </c>
      <c r="Q2525">
        <v>1</v>
      </c>
      <c r="R2525">
        <v>316</v>
      </c>
      <c r="S2525">
        <v>1</v>
      </c>
      <c r="T2525" s="3">
        <v>41209</v>
      </c>
      <c r="U2525" t="s">
        <v>796</v>
      </c>
      <c r="V2525" t="s">
        <v>797</v>
      </c>
      <c r="W2525" t="s">
        <v>289</v>
      </c>
      <c r="X2525">
        <v>1.98</v>
      </c>
      <c r="Y2525">
        <v>1</v>
      </c>
      <c r="Z2525" t="s">
        <v>798</v>
      </c>
      <c r="AA2525" t="s">
        <v>799</v>
      </c>
      <c r="AB2525" t="s">
        <v>796</v>
      </c>
      <c r="AC2525" t="s">
        <v>797</v>
      </c>
      <c r="AD2525" t="s">
        <v>289</v>
      </c>
      <c r="AE2525" t="s">
        <v>800</v>
      </c>
      <c r="AF2525">
        <v>3</v>
      </c>
      <c r="AG2525">
        <v>3</v>
      </c>
      <c r="AH2525" t="s">
        <v>165</v>
      </c>
      <c r="AI2525" t="s">
        <v>166</v>
      </c>
      <c r="AJ2525" t="s">
        <v>3281</v>
      </c>
      <c r="AK2525" t="s">
        <v>61</v>
      </c>
      <c r="AL2525">
        <v>2</v>
      </c>
      <c r="AM2525" t="s">
        <v>167</v>
      </c>
      <c r="AN2525" t="s">
        <v>63</v>
      </c>
      <c r="AO2525" t="s">
        <v>64</v>
      </c>
      <c r="AP2525" t="s">
        <v>168</v>
      </c>
      <c r="AQ2525" t="s">
        <v>169</v>
      </c>
      <c r="AR2525" t="s">
        <v>67</v>
      </c>
      <c r="AS2525" t="s">
        <v>68</v>
      </c>
      <c r="AT2525" t="s">
        <v>69</v>
      </c>
      <c r="AU2525">
        <v>51</v>
      </c>
      <c r="AV2525">
        <v>22</v>
      </c>
      <c r="AW2525">
        <f>YEAR(ChinookMusic[[#This Row],[invoiceDate]])</f>
        <v>2012</v>
      </c>
      <c r="AX2525" t="str">
        <f>TEXT(ChinookMusic[[#This Row],[invoiceDate]],"MMMM")</f>
        <v>October</v>
      </c>
    </row>
    <row r="2526" spans="1:50" x14ac:dyDescent="0.3">
      <c r="A2526">
        <v>237</v>
      </c>
      <c r="B2526" t="s">
        <v>2202</v>
      </c>
      <c r="C2526">
        <v>303</v>
      </c>
      <c r="D2526" t="s">
        <v>2203</v>
      </c>
      <c r="E2526">
        <v>3436</v>
      </c>
      <c r="F2526" t="s">
        <v>2204</v>
      </c>
      <c r="G2526" t="s">
        <v>2205</v>
      </c>
      <c r="H2526">
        <v>406000</v>
      </c>
      <c r="I2526">
        <v>0.99</v>
      </c>
      <c r="J2526">
        <v>2</v>
      </c>
      <c r="K2526" t="s">
        <v>50</v>
      </c>
      <c r="L2526">
        <v>24</v>
      </c>
      <c r="M2526" t="s">
        <v>705</v>
      </c>
      <c r="N2526">
        <v>5</v>
      </c>
      <c r="O2526" t="s">
        <v>70</v>
      </c>
      <c r="P2526">
        <v>1711</v>
      </c>
      <c r="Q2526">
        <v>1</v>
      </c>
      <c r="R2526">
        <v>316</v>
      </c>
      <c r="S2526">
        <v>1</v>
      </c>
      <c r="T2526" s="3">
        <v>41209</v>
      </c>
      <c r="U2526" t="s">
        <v>796</v>
      </c>
      <c r="V2526" t="s">
        <v>797</v>
      </c>
      <c r="W2526" t="s">
        <v>289</v>
      </c>
      <c r="X2526">
        <v>1.98</v>
      </c>
      <c r="Y2526">
        <v>1</v>
      </c>
      <c r="Z2526" t="s">
        <v>798</v>
      </c>
      <c r="AA2526" t="s">
        <v>799</v>
      </c>
      <c r="AB2526" t="s">
        <v>796</v>
      </c>
      <c r="AC2526" t="s">
        <v>797</v>
      </c>
      <c r="AD2526" t="s">
        <v>289</v>
      </c>
      <c r="AE2526" t="s">
        <v>800</v>
      </c>
      <c r="AF2526">
        <v>3</v>
      </c>
      <c r="AG2526">
        <v>3</v>
      </c>
      <c r="AH2526" t="s">
        <v>165</v>
      </c>
      <c r="AI2526" t="s">
        <v>166</v>
      </c>
      <c r="AJ2526" t="s">
        <v>3280</v>
      </c>
      <c r="AK2526" t="s">
        <v>61</v>
      </c>
      <c r="AL2526">
        <v>2</v>
      </c>
      <c r="AM2526" t="s">
        <v>167</v>
      </c>
      <c r="AN2526" t="s">
        <v>63</v>
      </c>
      <c r="AO2526" t="s">
        <v>64</v>
      </c>
      <c r="AP2526" t="s">
        <v>168</v>
      </c>
      <c r="AQ2526" t="s">
        <v>169</v>
      </c>
      <c r="AR2526" t="s">
        <v>67</v>
      </c>
      <c r="AS2526" t="s">
        <v>68</v>
      </c>
      <c r="AT2526" t="s">
        <v>69</v>
      </c>
      <c r="AU2526">
        <v>51</v>
      </c>
      <c r="AV2526">
        <v>22</v>
      </c>
      <c r="AW2526">
        <f>YEAR(ChinookMusic[[#This Row],[invoiceDate]])</f>
        <v>2012</v>
      </c>
      <c r="AX2526" t="str">
        <f>TEXT(ChinookMusic[[#This Row],[invoiceDate]],"MMMM")</f>
        <v>October</v>
      </c>
    </row>
    <row r="2527" spans="1:50" x14ac:dyDescent="0.3">
      <c r="A2527">
        <v>237</v>
      </c>
      <c r="B2527" t="s">
        <v>2202</v>
      </c>
      <c r="C2527">
        <v>303</v>
      </c>
      <c r="D2527" t="s">
        <v>2203</v>
      </c>
      <c r="E2527">
        <v>3436</v>
      </c>
      <c r="F2527" t="s">
        <v>2204</v>
      </c>
      <c r="G2527" t="s">
        <v>2205</v>
      </c>
      <c r="H2527">
        <v>406000</v>
      </c>
      <c r="I2527">
        <v>0.99</v>
      </c>
      <c r="J2527">
        <v>2</v>
      </c>
      <c r="K2527" t="s">
        <v>50</v>
      </c>
      <c r="L2527">
        <v>24</v>
      </c>
      <c r="M2527" t="s">
        <v>705</v>
      </c>
      <c r="N2527">
        <v>1</v>
      </c>
      <c r="O2527" t="s">
        <v>52</v>
      </c>
      <c r="P2527">
        <v>1711</v>
      </c>
      <c r="Q2527">
        <v>1</v>
      </c>
      <c r="R2527">
        <v>316</v>
      </c>
      <c r="S2527">
        <v>1</v>
      </c>
      <c r="T2527" s="3">
        <v>41209</v>
      </c>
      <c r="U2527" t="s">
        <v>796</v>
      </c>
      <c r="V2527" t="s">
        <v>797</v>
      </c>
      <c r="W2527" t="s">
        <v>289</v>
      </c>
      <c r="X2527">
        <v>1.98</v>
      </c>
      <c r="Y2527">
        <v>1</v>
      </c>
      <c r="Z2527" t="s">
        <v>798</v>
      </c>
      <c r="AA2527" t="s">
        <v>799</v>
      </c>
      <c r="AB2527" t="s">
        <v>796</v>
      </c>
      <c r="AC2527" t="s">
        <v>797</v>
      </c>
      <c r="AD2527" t="s">
        <v>289</v>
      </c>
      <c r="AE2527" t="s">
        <v>800</v>
      </c>
      <c r="AF2527">
        <v>3</v>
      </c>
      <c r="AG2527">
        <v>3</v>
      </c>
      <c r="AH2527" t="s">
        <v>165</v>
      </c>
      <c r="AI2527" t="s">
        <v>166</v>
      </c>
      <c r="AJ2527" t="s">
        <v>3280</v>
      </c>
      <c r="AK2527" t="s">
        <v>61</v>
      </c>
      <c r="AL2527">
        <v>2</v>
      </c>
      <c r="AM2527" t="s">
        <v>167</v>
      </c>
      <c r="AN2527" t="s">
        <v>63</v>
      </c>
      <c r="AO2527" t="s">
        <v>64</v>
      </c>
      <c r="AP2527" t="s">
        <v>168</v>
      </c>
      <c r="AQ2527" t="s">
        <v>169</v>
      </c>
      <c r="AR2527" t="s">
        <v>67</v>
      </c>
      <c r="AS2527" t="s">
        <v>68</v>
      </c>
      <c r="AT2527" t="s">
        <v>69</v>
      </c>
      <c r="AU2527">
        <v>51</v>
      </c>
      <c r="AV2527">
        <v>22</v>
      </c>
      <c r="AW2527">
        <f>YEAR(ChinookMusic[[#This Row],[invoiceDate]])</f>
        <v>2012</v>
      </c>
      <c r="AX2527" t="str">
        <f>TEXT(ChinookMusic[[#This Row],[invoiceDate]],"MMMM")</f>
        <v>October</v>
      </c>
    </row>
    <row r="2528" spans="1:50" x14ac:dyDescent="0.3">
      <c r="A2528">
        <v>131</v>
      </c>
      <c r="B2528" t="s">
        <v>663</v>
      </c>
      <c r="C2528">
        <v>202</v>
      </c>
      <c r="D2528" t="s">
        <v>1541</v>
      </c>
      <c r="E2528">
        <v>2503</v>
      </c>
      <c r="F2528" t="s">
        <v>2206</v>
      </c>
      <c r="G2528" t="s">
        <v>666</v>
      </c>
      <c r="H2528">
        <v>253753</v>
      </c>
      <c r="I2528">
        <v>0.99</v>
      </c>
      <c r="J2528">
        <v>1</v>
      </c>
      <c r="K2528" t="s">
        <v>78</v>
      </c>
      <c r="L2528">
        <v>4</v>
      </c>
      <c r="M2528" t="s">
        <v>146</v>
      </c>
      <c r="N2528">
        <v>1</v>
      </c>
      <c r="O2528" t="s">
        <v>52</v>
      </c>
      <c r="P2528">
        <v>2136</v>
      </c>
      <c r="Q2528">
        <v>1</v>
      </c>
      <c r="R2528">
        <v>395</v>
      </c>
      <c r="S2528">
        <v>12</v>
      </c>
      <c r="T2528" s="3">
        <v>41552</v>
      </c>
      <c r="U2528" t="s">
        <v>376</v>
      </c>
      <c r="V2528" t="s">
        <v>377</v>
      </c>
      <c r="W2528" t="s">
        <v>289</v>
      </c>
      <c r="X2528">
        <v>5.94</v>
      </c>
      <c r="Y2528">
        <v>12</v>
      </c>
      <c r="Z2528" t="s">
        <v>378</v>
      </c>
      <c r="AA2528" t="s">
        <v>379</v>
      </c>
      <c r="AB2528" t="s">
        <v>376</v>
      </c>
      <c r="AC2528" t="s">
        <v>377</v>
      </c>
      <c r="AD2528" t="s">
        <v>289</v>
      </c>
      <c r="AE2528" t="s">
        <v>380</v>
      </c>
      <c r="AF2528">
        <v>3</v>
      </c>
      <c r="AG2528">
        <v>3</v>
      </c>
      <c r="AH2528" t="s">
        <v>165</v>
      </c>
      <c r="AI2528" t="s">
        <v>166</v>
      </c>
      <c r="AJ2528" t="s">
        <v>3280</v>
      </c>
      <c r="AK2528" t="s">
        <v>61</v>
      </c>
      <c r="AL2528">
        <v>2</v>
      </c>
      <c r="AM2528" t="s">
        <v>167</v>
      </c>
      <c r="AN2528" t="s">
        <v>63</v>
      </c>
      <c r="AO2528" t="s">
        <v>64</v>
      </c>
      <c r="AP2528" t="s">
        <v>168</v>
      </c>
      <c r="AQ2528" t="s">
        <v>169</v>
      </c>
      <c r="AR2528" t="s">
        <v>67</v>
      </c>
      <c r="AS2528" t="s">
        <v>68</v>
      </c>
      <c r="AT2528" t="s">
        <v>69</v>
      </c>
      <c r="AU2528">
        <v>51</v>
      </c>
      <c r="AV2528">
        <v>22</v>
      </c>
      <c r="AW2528">
        <f>YEAR(ChinookMusic[[#This Row],[invoiceDate]])</f>
        <v>2013</v>
      </c>
      <c r="AX2528" t="str">
        <f>TEXT(ChinookMusic[[#This Row],[invoiceDate]],"MMMM")</f>
        <v>October</v>
      </c>
    </row>
    <row r="2529" spans="1:50" x14ac:dyDescent="0.3">
      <c r="A2529">
        <v>131</v>
      </c>
      <c r="B2529" t="s">
        <v>663</v>
      </c>
      <c r="C2529">
        <v>202</v>
      </c>
      <c r="D2529" t="s">
        <v>1541</v>
      </c>
      <c r="E2529">
        <v>2503</v>
      </c>
      <c r="F2529" t="s">
        <v>2206</v>
      </c>
      <c r="G2529" t="s">
        <v>666</v>
      </c>
      <c r="H2529">
        <v>253753</v>
      </c>
      <c r="I2529">
        <v>0.99</v>
      </c>
      <c r="J2529">
        <v>1</v>
      </c>
      <c r="K2529" t="s">
        <v>78</v>
      </c>
      <c r="L2529">
        <v>4</v>
      </c>
      <c r="M2529" t="s">
        <v>146</v>
      </c>
      <c r="N2529">
        <v>8</v>
      </c>
      <c r="O2529" t="s">
        <v>52</v>
      </c>
      <c r="P2529">
        <v>2136</v>
      </c>
      <c r="Q2529">
        <v>1</v>
      </c>
      <c r="R2529">
        <v>395</v>
      </c>
      <c r="S2529">
        <v>12</v>
      </c>
      <c r="T2529" s="3">
        <v>41552</v>
      </c>
      <c r="U2529" t="s">
        <v>376</v>
      </c>
      <c r="V2529" t="s">
        <v>377</v>
      </c>
      <c r="W2529" t="s">
        <v>289</v>
      </c>
      <c r="X2529">
        <v>5.94</v>
      </c>
      <c r="Y2529">
        <v>12</v>
      </c>
      <c r="Z2529" t="s">
        <v>378</v>
      </c>
      <c r="AA2529" t="s">
        <v>379</v>
      </c>
      <c r="AB2529" t="s">
        <v>376</v>
      </c>
      <c r="AC2529" t="s">
        <v>377</v>
      </c>
      <c r="AD2529" t="s">
        <v>289</v>
      </c>
      <c r="AE2529" t="s">
        <v>380</v>
      </c>
      <c r="AF2529">
        <v>3</v>
      </c>
      <c r="AG2529">
        <v>3</v>
      </c>
      <c r="AH2529" t="s">
        <v>165</v>
      </c>
      <c r="AI2529" t="s">
        <v>166</v>
      </c>
      <c r="AJ2529" t="s">
        <v>3280</v>
      </c>
      <c r="AK2529" t="s">
        <v>61</v>
      </c>
      <c r="AL2529">
        <v>2</v>
      </c>
      <c r="AM2529" t="s">
        <v>167</v>
      </c>
      <c r="AN2529" t="s">
        <v>63</v>
      </c>
      <c r="AO2529" t="s">
        <v>64</v>
      </c>
      <c r="AP2529" t="s">
        <v>168</v>
      </c>
      <c r="AQ2529" t="s">
        <v>169</v>
      </c>
      <c r="AR2529" t="s">
        <v>67</v>
      </c>
      <c r="AS2529" t="s">
        <v>68</v>
      </c>
      <c r="AT2529" t="s">
        <v>69</v>
      </c>
      <c r="AU2529">
        <v>51</v>
      </c>
      <c r="AV2529">
        <v>22</v>
      </c>
      <c r="AW2529">
        <f>YEAR(ChinookMusic[[#This Row],[invoiceDate]])</f>
        <v>2013</v>
      </c>
      <c r="AX2529" t="str">
        <f>TEXT(ChinookMusic[[#This Row],[invoiceDate]],"MMMM")</f>
        <v>October</v>
      </c>
    </row>
    <row r="2530" spans="1:50" x14ac:dyDescent="0.3">
      <c r="A2530">
        <v>132</v>
      </c>
      <c r="B2530" t="s">
        <v>2207</v>
      </c>
      <c r="C2530">
        <v>203</v>
      </c>
      <c r="D2530" t="s">
        <v>2208</v>
      </c>
      <c r="E2530">
        <v>2507</v>
      </c>
      <c r="F2530" t="s">
        <v>2209</v>
      </c>
      <c r="G2530" t="s">
        <v>2210</v>
      </c>
      <c r="H2530">
        <v>208822</v>
      </c>
      <c r="I2530">
        <v>0.99</v>
      </c>
      <c r="J2530">
        <v>1</v>
      </c>
      <c r="K2530" t="s">
        <v>78</v>
      </c>
      <c r="L2530">
        <v>1</v>
      </c>
      <c r="M2530" t="s">
        <v>51</v>
      </c>
      <c r="N2530">
        <v>1</v>
      </c>
      <c r="O2530" t="s">
        <v>52</v>
      </c>
      <c r="P2530">
        <v>2137</v>
      </c>
      <c r="Q2530">
        <v>1</v>
      </c>
      <c r="R2530">
        <v>395</v>
      </c>
      <c r="S2530">
        <v>12</v>
      </c>
      <c r="T2530" s="3">
        <v>41552</v>
      </c>
      <c r="U2530" t="s">
        <v>376</v>
      </c>
      <c r="V2530" t="s">
        <v>377</v>
      </c>
      <c r="W2530" t="s">
        <v>289</v>
      </c>
      <c r="X2530">
        <v>5.94</v>
      </c>
      <c r="Y2530">
        <v>12</v>
      </c>
      <c r="Z2530" t="s">
        <v>378</v>
      </c>
      <c r="AA2530" t="s">
        <v>379</v>
      </c>
      <c r="AB2530" t="s">
        <v>376</v>
      </c>
      <c r="AC2530" t="s">
        <v>377</v>
      </c>
      <c r="AD2530" t="s">
        <v>289</v>
      </c>
      <c r="AE2530" t="s">
        <v>380</v>
      </c>
      <c r="AF2530">
        <v>3</v>
      </c>
      <c r="AG2530">
        <v>3</v>
      </c>
      <c r="AH2530" t="s">
        <v>165</v>
      </c>
      <c r="AI2530" t="s">
        <v>166</v>
      </c>
      <c r="AJ2530" t="s">
        <v>3280</v>
      </c>
      <c r="AK2530" t="s">
        <v>61</v>
      </c>
      <c r="AL2530">
        <v>2</v>
      </c>
      <c r="AM2530" t="s">
        <v>167</v>
      </c>
      <c r="AN2530" t="s">
        <v>63</v>
      </c>
      <c r="AO2530" t="s">
        <v>64</v>
      </c>
      <c r="AP2530" t="s">
        <v>168</v>
      </c>
      <c r="AQ2530" t="s">
        <v>169</v>
      </c>
      <c r="AR2530" t="s">
        <v>67</v>
      </c>
      <c r="AS2530" t="s">
        <v>68</v>
      </c>
      <c r="AT2530" t="s">
        <v>69</v>
      </c>
      <c r="AU2530">
        <v>51</v>
      </c>
      <c r="AV2530">
        <v>22</v>
      </c>
      <c r="AW2530">
        <f>YEAR(ChinookMusic[[#This Row],[invoiceDate]])</f>
        <v>2013</v>
      </c>
      <c r="AX2530" t="str">
        <f>TEXT(ChinookMusic[[#This Row],[invoiceDate]],"MMMM")</f>
        <v>October</v>
      </c>
    </row>
    <row r="2531" spans="1:50" x14ac:dyDescent="0.3">
      <c r="A2531">
        <v>132</v>
      </c>
      <c r="B2531" t="s">
        <v>2207</v>
      </c>
      <c r="C2531">
        <v>203</v>
      </c>
      <c r="D2531" t="s">
        <v>2208</v>
      </c>
      <c r="E2531">
        <v>2507</v>
      </c>
      <c r="F2531" t="s">
        <v>2209</v>
      </c>
      <c r="G2531" t="s">
        <v>2210</v>
      </c>
      <c r="H2531">
        <v>208822</v>
      </c>
      <c r="I2531">
        <v>0.99</v>
      </c>
      <c r="J2531">
        <v>1</v>
      </c>
      <c r="K2531" t="s">
        <v>78</v>
      </c>
      <c r="L2531">
        <v>1</v>
      </c>
      <c r="M2531" t="s">
        <v>51</v>
      </c>
      <c r="N2531">
        <v>8</v>
      </c>
      <c r="O2531" t="s">
        <v>52</v>
      </c>
      <c r="P2531">
        <v>2137</v>
      </c>
      <c r="Q2531">
        <v>1</v>
      </c>
      <c r="R2531">
        <v>395</v>
      </c>
      <c r="S2531">
        <v>12</v>
      </c>
      <c r="T2531" s="3">
        <v>41552</v>
      </c>
      <c r="U2531" t="s">
        <v>376</v>
      </c>
      <c r="V2531" t="s">
        <v>377</v>
      </c>
      <c r="W2531" t="s">
        <v>289</v>
      </c>
      <c r="X2531">
        <v>5.94</v>
      </c>
      <c r="Y2531">
        <v>12</v>
      </c>
      <c r="Z2531" t="s">
        <v>378</v>
      </c>
      <c r="AA2531" t="s">
        <v>379</v>
      </c>
      <c r="AB2531" t="s">
        <v>376</v>
      </c>
      <c r="AC2531" t="s">
        <v>377</v>
      </c>
      <c r="AD2531" t="s">
        <v>289</v>
      </c>
      <c r="AE2531" t="s">
        <v>380</v>
      </c>
      <c r="AF2531">
        <v>3</v>
      </c>
      <c r="AG2531">
        <v>3</v>
      </c>
      <c r="AH2531" t="s">
        <v>165</v>
      </c>
      <c r="AI2531" t="s">
        <v>166</v>
      </c>
      <c r="AJ2531" t="s">
        <v>3280</v>
      </c>
      <c r="AK2531" t="s">
        <v>61</v>
      </c>
      <c r="AL2531">
        <v>2</v>
      </c>
      <c r="AM2531" t="s">
        <v>167</v>
      </c>
      <c r="AN2531" t="s">
        <v>63</v>
      </c>
      <c r="AO2531" t="s">
        <v>64</v>
      </c>
      <c r="AP2531" t="s">
        <v>168</v>
      </c>
      <c r="AQ2531" t="s">
        <v>169</v>
      </c>
      <c r="AR2531" t="s">
        <v>67</v>
      </c>
      <c r="AS2531" t="s">
        <v>68</v>
      </c>
      <c r="AT2531" t="s">
        <v>69</v>
      </c>
      <c r="AU2531">
        <v>51</v>
      </c>
      <c r="AV2531">
        <v>22</v>
      </c>
      <c r="AW2531">
        <f>YEAR(ChinookMusic[[#This Row],[invoiceDate]])</f>
        <v>2013</v>
      </c>
      <c r="AX2531" t="str">
        <f>TEXT(ChinookMusic[[#This Row],[invoiceDate]],"MMMM")</f>
        <v>October</v>
      </c>
    </row>
    <row r="2532" spans="1:50" x14ac:dyDescent="0.3">
      <c r="A2532">
        <v>132</v>
      </c>
      <c r="B2532" t="s">
        <v>2207</v>
      </c>
      <c r="C2532">
        <v>203</v>
      </c>
      <c r="D2532" t="s">
        <v>2208</v>
      </c>
      <c r="E2532">
        <v>2511</v>
      </c>
      <c r="F2532" t="s">
        <v>2211</v>
      </c>
      <c r="G2532" t="s">
        <v>2212</v>
      </c>
      <c r="H2532">
        <v>352966</v>
      </c>
      <c r="I2532">
        <v>0.99</v>
      </c>
      <c r="J2532">
        <v>1</v>
      </c>
      <c r="K2532" t="s">
        <v>78</v>
      </c>
      <c r="L2532">
        <v>1</v>
      </c>
      <c r="M2532" t="s">
        <v>51</v>
      </c>
      <c r="N2532">
        <v>1</v>
      </c>
      <c r="O2532" t="s">
        <v>52</v>
      </c>
      <c r="P2532">
        <v>2138</v>
      </c>
      <c r="Q2532">
        <v>1</v>
      </c>
      <c r="R2532">
        <v>395</v>
      </c>
      <c r="S2532">
        <v>12</v>
      </c>
      <c r="T2532" s="3">
        <v>41552</v>
      </c>
      <c r="U2532" t="s">
        <v>376</v>
      </c>
      <c r="V2532" t="s">
        <v>377</v>
      </c>
      <c r="W2532" t="s">
        <v>289</v>
      </c>
      <c r="X2532">
        <v>5.94</v>
      </c>
      <c r="Y2532">
        <v>12</v>
      </c>
      <c r="Z2532" t="s">
        <v>378</v>
      </c>
      <c r="AA2532" t="s">
        <v>379</v>
      </c>
      <c r="AB2532" t="s">
        <v>376</v>
      </c>
      <c r="AC2532" t="s">
        <v>377</v>
      </c>
      <c r="AD2532" t="s">
        <v>289</v>
      </c>
      <c r="AE2532" t="s">
        <v>380</v>
      </c>
      <c r="AF2532">
        <v>3</v>
      </c>
      <c r="AG2532">
        <v>3</v>
      </c>
      <c r="AH2532" t="s">
        <v>165</v>
      </c>
      <c r="AI2532" t="s">
        <v>166</v>
      </c>
      <c r="AJ2532" t="s">
        <v>3280</v>
      </c>
      <c r="AK2532" t="s">
        <v>61</v>
      </c>
      <c r="AL2532">
        <v>2</v>
      </c>
      <c r="AM2532" t="s">
        <v>167</v>
      </c>
      <c r="AN2532" t="s">
        <v>63</v>
      </c>
      <c r="AO2532" t="s">
        <v>64</v>
      </c>
      <c r="AP2532" t="s">
        <v>168</v>
      </c>
      <c r="AQ2532" t="s">
        <v>169</v>
      </c>
      <c r="AR2532" t="s">
        <v>67</v>
      </c>
      <c r="AS2532" t="s">
        <v>68</v>
      </c>
      <c r="AT2532" t="s">
        <v>69</v>
      </c>
      <c r="AU2532">
        <v>51</v>
      </c>
      <c r="AV2532">
        <v>22</v>
      </c>
      <c r="AW2532">
        <f>YEAR(ChinookMusic[[#This Row],[invoiceDate]])</f>
        <v>2013</v>
      </c>
      <c r="AX2532" t="str">
        <f>TEXT(ChinookMusic[[#This Row],[invoiceDate]],"MMMM")</f>
        <v>October</v>
      </c>
    </row>
    <row r="2533" spans="1:50" x14ac:dyDescent="0.3">
      <c r="A2533">
        <v>132</v>
      </c>
      <c r="B2533" t="s">
        <v>2207</v>
      </c>
      <c r="C2533">
        <v>203</v>
      </c>
      <c r="D2533" t="s">
        <v>2208</v>
      </c>
      <c r="E2533">
        <v>2511</v>
      </c>
      <c r="F2533" t="s">
        <v>2211</v>
      </c>
      <c r="G2533" t="s">
        <v>2212</v>
      </c>
      <c r="H2533">
        <v>352966</v>
      </c>
      <c r="I2533">
        <v>0.99</v>
      </c>
      <c r="J2533">
        <v>1</v>
      </c>
      <c r="K2533" t="s">
        <v>78</v>
      </c>
      <c r="L2533">
        <v>1</v>
      </c>
      <c r="M2533" t="s">
        <v>51</v>
      </c>
      <c r="N2533">
        <v>8</v>
      </c>
      <c r="O2533" t="s">
        <v>52</v>
      </c>
      <c r="P2533">
        <v>2138</v>
      </c>
      <c r="Q2533">
        <v>1</v>
      </c>
      <c r="R2533">
        <v>395</v>
      </c>
      <c r="S2533">
        <v>12</v>
      </c>
      <c r="T2533" s="3">
        <v>41552</v>
      </c>
      <c r="U2533" t="s">
        <v>376</v>
      </c>
      <c r="V2533" t="s">
        <v>377</v>
      </c>
      <c r="W2533" t="s">
        <v>289</v>
      </c>
      <c r="X2533">
        <v>5.94</v>
      </c>
      <c r="Y2533">
        <v>12</v>
      </c>
      <c r="Z2533" t="s">
        <v>378</v>
      </c>
      <c r="AA2533" t="s">
        <v>379</v>
      </c>
      <c r="AB2533" t="s">
        <v>376</v>
      </c>
      <c r="AC2533" t="s">
        <v>377</v>
      </c>
      <c r="AD2533" t="s">
        <v>289</v>
      </c>
      <c r="AE2533" t="s">
        <v>380</v>
      </c>
      <c r="AF2533">
        <v>3</v>
      </c>
      <c r="AG2533">
        <v>3</v>
      </c>
      <c r="AH2533" t="s">
        <v>165</v>
      </c>
      <c r="AI2533" t="s">
        <v>166</v>
      </c>
      <c r="AJ2533" t="s">
        <v>3280</v>
      </c>
      <c r="AK2533" t="s">
        <v>61</v>
      </c>
      <c r="AL2533">
        <v>2</v>
      </c>
      <c r="AM2533" t="s">
        <v>167</v>
      </c>
      <c r="AN2533" t="s">
        <v>63</v>
      </c>
      <c r="AO2533" t="s">
        <v>64</v>
      </c>
      <c r="AP2533" t="s">
        <v>168</v>
      </c>
      <c r="AQ2533" t="s">
        <v>169</v>
      </c>
      <c r="AR2533" t="s">
        <v>67</v>
      </c>
      <c r="AS2533" t="s">
        <v>68</v>
      </c>
      <c r="AT2533" t="s">
        <v>69</v>
      </c>
      <c r="AU2533">
        <v>51</v>
      </c>
      <c r="AV2533">
        <v>22</v>
      </c>
      <c r="AW2533">
        <f>YEAR(ChinookMusic[[#This Row],[invoiceDate]])</f>
        <v>2013</v>
      </c>
      <c r="AX2533" t="str">
        <f>TEXT(ChinookMusic[[#This Row],[invoiceDate]],"MMMM")</f>
        <v>October</v>
      </c>
    </row>
    <row r="2534" spans="1:50" x14ac:dyDescent="0.3">
      <c r="A2534">
        <v>132</v>
      </c>
      <c r="B2534" t="s">
        <v>2207</v>
      </c>
      <c r="C2534">
        <v>203</v>
      </c>
      <c r="D2534" t="s">
        <v>2208</v>
      </c>
      <c r="E2534">
        <v>2511</v>
      </c>
      <c r="F2534" t="s">
        <v>2211</v>
      </c>
      <c r="G2534" t="s">
        <v>2212</v>
      </c>
      <c r="H2534">
        <v>352966</v>
      </c>
      <c r="I2534">
        <v>0.99</v>
      </c>
      <c r="J2534">
        <v>1</v>
      </c>
      <c r="K2534" t="s">
        <v>78</v>
      </c>
      <c r="L2534">
        <v>1</v>
      </c>
      <c r="M2534" t="s">
        <v>51</v>
      </c>
      <c r="N2534">
        <v>5</v>
      </c>
      <c r="O2534" t="s">
        <v>70</v>
      </c>
      <c r="P2534">
        <v>2138</v>
      </c>
      <c r="Q2534">
        <v>1</v>
      </c>
      <c r="R2534">
        <v>395</v>
      </c>
      <c r="S2534">
        <v>12</v>
      </c>
      <c r="T2534" s="3">
        <v>41552</v>
      </c>
      <c r="U2534" t="s">
        <v>376</v>
      </c>
      <c r="V2534" t="s">
        <v>377</v>
      </c>
      <c r="W2534" t="s">
        <v>289</v>
      </c>
      <c r="X2534">
        <v>5.94</v>
      </c>
      <c r="Y2534">
        <v>12</v>
      </c>
      <c r="Z2534" t="s">
        <v>378</v>
      </c>
      <c r="AA2534" t="s">
        <v>379</v>
      </c>
      <c r="AB2534" t="s">
        <v>376</v>
      </c>
      <c r="AC2534" t="s">
        <v>377</v>
      </c>
      <c r="AD2534" t="s">
        <v>289</v>
      </c>
      <c r="AE2534" t="s">
        <v>380</v>
      </c>
      <c r="AF2534">
        <v>3</v>
      </c>
      <c r="AG2534">
        <v>3</v>
      </c>
      <c r="AH2534" t="s">
        <v>165</v>
      </c>
      <c r="AI2534" t="s">
        <v>166</v>
      </c>
      <c r="AJ2534" t="s">
        <v>3280</v>
      </c>
      <c r="AK2534" t="s">
        <v>61</v>
      </c>
      <c r="AL2534">
        <v>2</v>
      </c>
      <c r="AM2534" t="s">
        <v>167</v>
      </c>
      <c r="AN2534" t="s">
        <v>63</v>
      </c>
      <c r="AO2534" t="s">
        <v>64</v>
      </c>
      <c r="AP2534" t="s">
        <v>168</v>
      </c>
      <c r="AQ2534" t="s">
        <v>169</v>
      </c>
      <c r="AR2534" t="s">
        <v>67</v>
      </c>
      <c r="AS2534" t="s">
        <v>68</v>
      </c>
      <c r="AT2534" t="s">
        <v>69</v>
      </c>
      <c r="AU2534">
        <v>51</v>
      </c>
      <c r="AV2534">
        <v>22</v>
      </c>
      <c r="AW2534">
        <f>YEAR(ChinookMusic[[#This Row],[invoiceDate]])</f>
        <v>2013</v>
      </c>
      <c r="AX2534" t="str">
        <f>TEXT(ChinookMusic[[#This Row],[invoiceDate]],"MMMM")</f>
        <v>October</v>
      </c>
    </row>
    <row r="2535" spans="1:50" x14ac:dyDescent="0.3">
      <c r="A2535">
        <v>132</v>
      </c>
      <c r="B2535" t="s">
        <v>2207</v>
      </c>
      <c r="C2535">
        <v>203</v>
      </c>
      <c r="D2535" t="s">
        <v>2208</v>
      </c>
      <c r="E2535">
        <v>2515</v>
      </c>
      <c r="F2535" t="s">
        <v>2213</v>
      </c>
      <c r="G2535" t="s">
        <v>1076</v>
      </c>
      <c r="H2535">
        <v>321175</v>
      </c>
      <c r="I2535">
        <v>0.99</v>
      </c>
      <c r="J2535">
        <v>1</v>
      </c>
      <c r="K2535" t="s">
        <v>78</v>
      </c>
      <c r="L2535">
        <v>1</v>
      </c>
      <c r="M2535" t="s">
        <v>51</v>
      </c>
      <c r="N2535">
        <v>8</v>
      </c>
      <c r="O2535" t="s">
        <v>52</v>
      </c>
      <c r="P2535">
        <v>2139</v>
      </c>
      <c r="Q2535">
        <v>1</v>
      </c>
      <c r="R2535">
        <v>395</v>
      </c>
      <c r="S2535">
        <v>12</v>
      </c>
      <c r="T2535" s="3">
        <v>41552</v>
      </c>
      <c r="U2535" t="s">
        <v>376</v>
      </c>
      <c r="V2535" t="s">
        <v>377</v>
      </c>
      <c r="W2535" t="s">
        <v>289</v>
      </c>
      <c r="X2535">
        <v>5.94</v>
      </c>
      <c r="Y2535">
        <v>12</v>
      </c>
      <c r="Z2535" t="s">
        <v>378</v>
      </c>
      <c r="AA2535" t="s">
        <v>379</v>
      </c>
      <c r="AB2535" t="s">
        <v>376</v>
      </c>
      <c r="AC2535" t="s">
        <v>377</v>
      </c>
      <c r="AD2535" t="s">
        <v>289</v>
      </c>
      <c r="AE2535" t="s">
        <v>380</v>
      </c>
      <c r="AF2535">
        <v>3</v>
      </c>
      <c r="AG2535">
        <v>3</v>
      </c>
      <c r="AH2535" t="s">
        <v>165</v>
      </c>
      <c r="AI2535" t="s">
        <v>166</v>
      </c>
      <c r="AJ2535" t="s">
        <v>3280</v>
      </c>
      <c r="AK2535" t="s">
        <v>61</v>
      </c>
      <c r="AL2535">
        <v>2</v>
      </c>
      <c r="AM2535" t="s">
        <v>167</v>
      </c>
      <c r="AN2535" t="s">
        <v>63</v>
      </c>
      <c r="AO2535" t="s">
        <v>64</v>
      </c>
      <c r="AP2535" t="s">
        <v>168</v>
      </c>
      <c r="AQ2535" t="s">
        <v>169</v>
      </c>
      <c r="AR2535" t="s">
        <v>67</v>
      </c>
      <c r="AS2535" t="s">
        <v>68</v>
      </c>
      <c r="AT2535" t="s">
        <v>69</v>
      </c>
      <c r="AU2535">
        <v>51</v>
      </c>
      <c r="AV2535">
        <v>22</v>
      </c>
      <c r="AW2535">
        <f>YEAR(ChinookMusic[[#This Row],[invoiceDate]])</f>
        <v>2013</v>
      </c>
      <c r="AX2535" t="str">
        <f>TEXT(ChinookMusic[[#This Row],[invoiceDate]],"MMMM")</f>
        <v>October</v>
      </c>
    </row>
    <row r="2536" spans="1:50" x14ac:dyDescent="0.3">
      <c r="A2536">
        <v>132</v>
      </c>
      <c r="B2536" t="s">
        <v>2207</v>
      </c>
      <c r="C2536">
        <v>203</v>
      </c>
      <c r="D2536" t="s">
        <v>2208</v>
      </c>
      <c r="E2536">
        <v>2515</v>
      </c>
      <c r="F2536" t="s">
        <v>2213</v>
      </c>
      <c r="G2536" t="s">
        <v>1076</v>
      </c>
      <c r="H2536">
        <v>321175</v>
      </c>
      <c r="I2536">
        <v>0.99</v>
      </c>
      <c r="J2536">
        <v>1</v>
      </c>
      <c r="K2536" t="s">
        <v>78</v>
      </c>
      <c r="L2536">
        <v>1</v>
      </c>
      <c r="M2536" t="s">
        <v>51</v>
      </c>
      <c r="N2536">
        <v>5</v>
      </c>
      <c r="O2536" t="s">
        <v>70</v>
      </c>
      <c r="P2536">
        <v>2139</v>
      </c>
      <c r="Q2536">
        <v>1</v>
      </c>
      <c r="R2536">
        <v>395</v>
      </c>
      <c r="S2536">
        <v>12</v>
      </c>
      <c r="T2536" s="3">
        <v>41552</v>
      </c>
      <c r="U2536" t="s">
        <v>376</v>
      </c>
      <c r="V2536" t="s">
        <v>377</v>
      </c>
      <c r="W2536" t="s">
        <v>289</v>
      </c>
      <c r="X2536">
        <v>5.94</v>
      </c>
      <c r="Y2536">
        <v>12</v>
      </c>
      <c r="Z2536" t="s">
        <v>378</v>
      </c>
      <c r="AA2536" t="s">
        <v>379</v>
      </c>
      <c r="AB2536" t="s">
        <v>376</v>
      </c>
      <c r="AC2536" t="s">
        <v>377</v>
      </c>
      <c r="AD2536" t="s">
        <v>289</v>
      </c>
      <c r="AE2536" t="s">
        <v>380</v>
      </c>
      <c r="AF2536">
        <v>3</v>
      </c>
      <c r="AG2536">
        <v>3</v>
      </c>
      <c r="AH2536" t="s">
        <v>165</v>
      </c>
      <c r="AI2536" t="s">
        <v>166</v>
      </c>
      <c r="AJ2536" t="s">
        <v>3280</v>
      </c>
      <c r="AK2536" t="s">
        <v>61</v>
      </c>
      <c r="AL2536">
        <v>2</v>
      </c>
      <c r="AM2536" t="s">
        <v>167</v>
      </c>
      <c r="AN2536" t="s">
        <v>63</v>
      </c>
      <c r="AO2536" t="s">
        <v>64</v>
      </c>
      <c r="AP2536" t="s">
        <v>168</v>
      </c>
      <c r="AQ2536" t="s">
        <v>169</v>
      </c>
      <c r="AR2536" t="s">
        <v>67</v>
      </c>
      <c r="AS2536" t="s">
        <v>68</v>
      </c>
      <c r="AT2536" t="s">
        <v>69</v>
      </c>
      <c r="AU2536">
        <v>51</v>
      </c>
      <c r="AV2536">
        <v>22</v>
      </c>
      <c r="AW2536">
        <f>YEAR(ChinookMusic[[#This Row],[invoiceDate]])</f>
        <v>2013</v>
      </c>
      <c r="AX2536" t="str">
        <f>TEXT(ChinookMusic[[#This Row],[invoiceDate]],"MMMM")</f>
        <v>October</v>
      </c>
    </row>
    <row r="2537" spans="1:50" x14ac:dyDescent="0.3">
      <c r="A2537">
        <v>132</v>
      </c>
      <c r="B2537" t="s">
        <v>2207</v>
      </c>
      <c r="C2537">
        <v>203</v>
      </c>
      <c r="D2537" t="s">
        <v>2208</v>
      </c>
      <c r="E2537">
        <v>2515</v>
      </c>
      <c r="F2537" t="s">
        <v>2213</v>
      </c>
      <c r="G2537" t="s">
        <v>1076</v>
      </c>
      <c r="H2537">
        <v>321175</v>
      </c>
      <c r="I2537">
        <v>0.99</v>
      </c>
      <c r="J2537">
        <v>1</v>
      </c>
      <c r="K2537" t="s">
        <v>78</v>
      </c>
      <c r="L2537">
        <v>1</v>
      </c>
      <c r="M2537" t="s">
        <v>51</v>
      </c>
      <c r="N2537">
        <v>1</v>
      </c>
      <c r="O2537" t="s">
        <v>52</v>
      </c>
      <c r="P2537">
        <v>2139</v>
      </c>
      <c r="Q2537">
        <v>1</v>
      </c>
      <c r="R2537">
        <v>395</v>
      </c>
      <c r="S2537">
        <v>12</v>
      </c>
      <c r="T2537" s="3">
        <v>41552</v>
      </c>
      <c r="U2537" t="s">
        <v>376</v>
      </c>
      <c r="V2537" t="s">
        <v>377</v>
      </c>
      <c r="W2537" t="s">
        <v>289</v>
      </c>
      <c r="X2537">
        <v>5.94</v>
      </c>
      <c r="Y2537">
        <v>12</v>
      </c>
      <c r="Z2537" t="s">
        <v>378</v>
      </c>
      <c r="AA2537" t="s">
        <v>379</v>
      </c>
      <c r="AB2537" t="s">
        <v>376</v>
      </c>
      <c r="AC2537" t="s">
        <v>377</v>
      </c>
      <c r="AD2537" t="s">
        <v>289</v>
      </c>
      <c r="AE2537" t="s">
        <v>380</v>
      </c>
      <c r="AF2537">
        <v>3</v>
      </c>
      <c r="AG2537">
        <v>3</v>
      </c>
      <c r="AH2537" t="s">
        <v>165</v>
      </c>
      <c r="AI2537" t="s">
        <v>166</v>
      </c>
      <c r="AJ2537" t="s">
        <v>3280</v>
      </c>
      <c r="AK2537" t="s">
        <v>61</v>
      </c>
      <c r="AL2537">
        <v>2</v>
      </c>
      <c r="AM2537" t="s">
        <v>167</v>
      </c>
      <c r="AN2537" t="s">
        <v>63</v>
      </c>
      <c r="AO2537" t="s">
        <v>64</v>
      </c>
      <c r="AP2537" t="s">
        <v>168</v>
      </c>
      <c r="AQ2537" t="s">
        <v>169</v>
      </c>
      <c r="AR2537" t="s">
        <v>67</v>
      </c>
      <c r="AS2537" t="s">
        <v>68</v>
      </c>
      <c r="AT2537" t="s">
        <v>69</v>
      </c>
      <c r="AU2537">
        <v>51</v>
      </c>
      <c r="AV2537">
        <v>22</v>
      </c>
      <c r="AW2537">
        <f>YEAR(ChinookMusic[[#This Row],[invoiceDate]])</f>
        <v>2013</v>
      </c>
      <c r="AX2537" t="str">
        <f>TEXT(ChinookMusic[[#This Row],[invoiceDate]],"MMMM")</f>
        <v>October</v>
      </c>
    </row>
    <row r="2538" spans="1:50" x14ac:dyDescent="0.3">
      <c r="A2538">
        <v>131</v>
      </c>
      <c r="B2538" t="s">
        <v>663</v>
      </c>
      <c r="C2538">
        <v>202</v>
      </c>
      <c r="D2538" t="s">
        <v>1541</v>
      </c>
      <c r="E2538">
        <v>2499</v>
      </c>
      <c r="F2538" t="s">
        <v>2214</v>
      </c>
      <c r="G2538" t="s">
        <v>666</v>
      </c>
      <c r="H2538">
        <v>294530</v>
      </c>
      <c r="I2538">
        <v>0.99</v>
      </c>
      <c r="J2538">
        <v>1</v>
      </c>
      <c r="K2538" t="s">
        <v>78</v>
      </c>
      <c r="L2538">
        <v>4</v>
      </c>
      <c r="M2538" t="s">
        <v>146</v>
      </c>
      <c r="N2538">
        <v>8</v>
      </c>
      <c r="O2538" t="s">
        <v>52</v>
      </c>
      <c r="P2538">
        <v>2135</v>
      </c>
      <c r="Q2538">
        <v>1</v>
      </c>
      <c r="R2538">
        <v>395</v>
      </c>
      <c r="S2538">
        <v>12</v>
      </c>
      <c r="T2538" s="3">
        <v>41552</v>
      </c>
      <c r="U2538" t="s">
        <v>376</v>
      </c>
      <c r="V2538" t="s">
        <v>377</v>
      </c>
      <c r="W2538" t="s">
        <v>289</v>
      </c>
      <c r="X2538">
        <v>5.94</v>
      </c>
      <c r="Y2538">
        <v>12</v>
      </c>
      <c r="Z2538" t="s">
        <v>378</v>
      </c>
      <c r="AA2538" t="s">
        <v>379</v>
      </c>
      <c r="AB2538" t="s">
        <v>376</v>
      </c>
      <c r="AC2538" t="s">
        <v>377</v>
      </c>
      <c r="AD2538" t="s">
        <v>289</v>
      </c>
      <c r="AE2538" t="s">
        <v>380</v>
      </c>
      <c r="AF2538">
        <v>3</v>
      </c>
      <c r="AG2538">
        <v>3</v>
      </c>
      <c r="AH2538" t="s">
        <v>165</v>
      </c>
      <c r="AI2538" t="s">
        <v>166</v>
      </c>
      <c r="AJ2538" t="s">
        <v>3280</v>
      </c>
      <c r="AK2538" t="s">
        <v>61</v>
      </c>
      <c r="AL2538">
        <v>2</v>
      </c>
      <c r="AM2538" t="s">
        <v>167</v>
      </c>
      <c r="AN2538" t="s">
        <v>63</v>
      </c>
      <c r="AO2538" t="s">
        <v>64</v>
      </c>
      <c r="AP2538" t="s">
        <v>168</v>
      </c>
      <c r="AQ2538" t="s">
        <v>169</v>
      </c>
      <c r="AR2538" t="s">
        <v>67</v>
      </c>
      <c r="AS2538" t="s">
        <v>68</v>
      </c>
      <c r="AT2538" t="s">
        <v>69</v>
      </c>
      <c r="AU2538">
        <v>51</v>
      </c>
      <c r="AV2538">
        <v>22</v>
      </c>
      <c r="AW2538">
        <f>YEAR(ChinookMusic[[#This Row],[invoiceDate]])</f>
        <v>2013</v>
      </c>
      <c r="AX2538" t="str">
        <f>TEXT(ChinookMusic[[#This Row],[invoiceDate]],"MMMM")</f>
        <v>October</v>
      </c>
    </row>
    <row r="2539" spans="1:50" x14ac:dyDescent="0.3">
      <c r="A2539">
        <v>131</v>
      </c>
      <c r="B2539" t="s">
        <v>663</v>
      </c>
      <c r="C2539">
        <v>202</v>
      </c>
      <c r="D2539" t="s">
        <v>1541</v>
      </c>
      <c r="E2539">
        <v>2499</v>
      </c>
      <c r="F2539" t="s">
        <v>2214</v>
      </c>
      <c r="G2539" t="s">
        <v>666</v>
      </c>
      <c r="H2539">
        <v>294530</v>
      </c>
      <c r="I2539">
        <v>0.99</v>
      </c>
      <c r="J2539">
        <v>1</v>
      </c>
      <c r="K2539" t="s">
        <v>78</v>
      </c>
      <c r="L2539">
        <v>4</v>
      </c>
      <c r="M2539" t="s">
        <v>146</v>
      </c>
      <c r="N2539">
        <v>5</v>
      </c>
      <c r="O2539" t="s">
        <v>70</v>
      </c>
      <c r="P2539">
        <v>2135</v>
      </c>
      <c r="Q2539">
        <v>1</v>
      </c>
      <c r="R2539">
        <v>395</v>
      </c>
      <c r="S2539">
        <v>12</v>
      </c>
      <c r="T2539" s="3">
        <v>41552</v>
      </c>
      <c r="U2539" t="s">
        <v>376</v>
      </c>
      <c r="V2539" t="s">
        <v>377</v>
      </c>
      <c r="W2539" t="s">
        <v>289</v>
      </c>
      <c r="X2539">
        <v>5.94</v>
      </c>
      <c r="Y2539">
        <v>12</v>
      </c>
      <c r="Z2539" t="s">
        <v>378</v>
      </c>
      <c r="AA2539" t="s">
        <v>379</v>
      </c>
      <c r="AB2539" t="s">
        <v>376</v>
      </c>
      <c r="AC2539" t="s">
        <v>377</v>
      </c>
      <c r="AD2539" t="s">
        <v>289</v>
      </c>
      <c r="AE2539" t="s">
        <v>380</v>
      </c>
      <c r="AF2539">
        <v>3</v>
      </c>
      <c r="AG2539">
        <v>3</v>
      </c>
      <c r="AH2539" t="s">
        <v>165</v>
      </c>
      <c r="AI2539" t="s">
        <v>166</v>
      </c>
      <c r="AJ2539" t="s">
        <v>3280</v>
      </c>
      <c r="AK2539" t="s">
        <v>61</v>
      </c>
      <c r="AL2539">
        <v>2</v>
      </c>
      <c r="AM2539" t="s">
        <v>167</v>
      </c>
      <c r="AN2539" t="s">
        <v>63</v>
      </c>
      <c r="AO2539" t="s">
        <v>64</v>
      </c>
      <c r="AP2539" t="s">
        <v>168</v>
      </c>
      <c r="AQ2539" t="s">
        <v>169</v>
      </c>
      <c r="AR2539" t="s">
        <v>67</v>
      </c>
      <c r="AS2539" t="s">
        <v>68</v>
      </c>
      <c r="AT2539" t="s">
        <v>69</v>
      </c>
      <c r="AU2539">
        <v>51</v>
      </c>
      <c r="AV2539">
        <v>22</v>
      </c>
      <c r="AW2539">
        <f>YEAR(ChinookMusic[[#This Row],[invoiceDate]])</f>
        <v>2013</v>
      </c>
      <c r="AX2539" t="str">
        <f>TEXT(ChinookMusic[[#This Row],[invoiceDate]],"MMMM")</f>
        <v>October</v>
      </c>
    </row>
    <row r="2540" spans="1:50" x14ac:dyDescent="0.3">
      <c r="A2540">
        <v>131</v>
      </c>
      <c r="B2540" t="s">
        <v>663</v>
      </c>
      <c r="C2540">
        <v>202</v>
      </c>
      <c r="D2540" t="s">
        <v>1541</v>
      </c>
      <c r="E2540">
        <v>2499</v>
      </c>
      <c r="F2540" t="s">
        <v>2214</v>
      </c>
      <c r="G2540" t="s">
        <v>666</v>
      </c>
      <c r="H2540">
        <v>294530</v>
      </c>
      <c r="I2540">
        <v>0.99</v>
      </c>
      <c r="J2540">
        <v>1</v>
      </c>
      <c r="K2540" t="s">
        <v>78</v>
      </c>
      <c r="L2540">
        <v>4</v>
      </c>
      <c r="M2540" t="s">
        <v>146</v>
      </c>
      <c r="N2540">
        <v>1</v>
      </c>
      <c r="O2540" t="s">
        <v>52</v>
      </c>
      <c r="P2540">
        <v>2135</v>
      </c>
      <c r="Q2540">
        <v>1</v>
      </c>
      <c r="R2540">
        <v>395</v>
      </c>
      <c r="S2540">
        <v>12</v>
      </c>
      <c r="T2540" s="3">
        <v>41552</v>
      </c>
      <c r="U2540" t="s">
        <v>376</v>
      </c>
      <c r="V2540" t="s">
        <v>377</v>
      </c>
      <c r="W2540" t="s">
        <v>289</v>
      </c>
      <c r="X2540">
        <v>5.94</v>
      </c>
      <c r="Y2540">
        <v>12</v>
      </c>
      <c r="Z2540" t="s">
        <v>378</v>
      </c>
      <c r="AA2540" t="s">
        <v>379</v>
      </c>
      <c r="AB2540" t="s">
        <v>376</v>
      </c>
      <c r="AC2540" t="s">
        <v>377</v>
      </c>
      <c r="AD2540" t="s">
        <v>289</v>
      </c>
      <c r="AE2540" t="s">
        <v>380</v>
      </c>
      <c r="AF2540">
        <v>3</v>
      </c>
      <c r="AG2540">
        <v>3</v>
      </c>
      <c r="AH2540" t="s">
        <v>165</v>
      </c>
      <c r="AI2540" t="s">
        <v>166</v>
      </c>
      <c r="AJ2540" t="s">
        <v>3280</v>
      </c>
      <c r="AK2540" t="s">
        <v>61</v>
      </c>
      <c r="AL2540">
        <v>2</v>
      </c>
      <c r="AM2540" t="s">
        <v>167</v>
      </c>
      <c r="AN2540" t="s">
        <v>63</v>
      </c>
      <c r="AO2540" t="s">
        <v>64</v>
      </c>
      <c r="AP2540" t="s">
        <v>168</v>
      </c>
      <c r="AQ2540" t="s">
        <v>169</v>
      </c>
      <c r="AR2540" t="s">
        <v>67</v>
      </c>
      <c r="AS2540" t="s">
        <v>68</v>
      </c>
      <c r="AT2540" t="s">
        <v>69</v>
      </c>
      <c r="AU2540">
        <v>51</v>
      </c>
      <c r="AV2540">
        <v>22</v>
      </c>
      <c r="AW2540">
        <f>YEAR(ChinookMusic[[#This Row],[invoiceDate]])</f>
        <v>2013</v>
      </c>
      <c r="AX2540" t="str">
        <f>TEXT(ChinookMusic[[#This Row],[invoiceDate]],"MMMM")</f>
        <v>October</v>
      </c>
    </row>
    <row r="2541" spans="1:50" x14ac:dyDescent="0.3">
      <c r="A2541">
        <v>132</v>
      </c>
      <c r="B2541" t="s">
        <v>2207</v>
      </c>
      <c r="C2541">
        <v>203</v>
      </c>
      <c r="D2541" t="s">
        <v>2208</v>
      </c>
      <c r="E2541">
        <v>2519</v>
      </c>
      <c r="F2541" t="s">
        <v>2215</v>
      </c>
      <c r="G2541" t="s">
        <v>1076</v>
      </c>
      <c r="H2541">
        <v>292153</v>
      </c>
      <c r="I2541">
        <v>0.99</v>
      </c>
      <c r="J2541">
        <v>1</v>
      </c>
      <c r="K2541" t="s">
        <v>78</v>
      </c>
      <c r="L2541">
        <v>1</v>
      </c>
      <c r="M2541" t="s">
        <v>51</v>
      </c>
      <c r="N2541">
        <v>5</v>
      </c>
      <c r="O2541" t="s">
        <v>70</v>
      </c>
      <c r="P2541">
        <v>2140</v>
      </c>
      <c r="Q2541">
        <v>1</v>
      </c>
      <c r="R2541">
        <v>395</v>
      </c>
      <c r="S2541">
        <v>12</v>
      </c>
      <c r="T2541" s="3">
        <v>41552</v>
      </c>
      <c r="U2541" t="s">
        <v>376</v>
      </c>
      <c r="V2541" t="s">
        <v>377</v>
      </c>
      <c r="W2541" t="s">
        <v>289</v>
      </c>
      <c r="X2541">
        <v>5.94</v>
      </c>
      <c r="Y2541">
        <v>12</v>
      </c>
      <c r="Z2541" t="s">
        <v>378</v>
      </c>
      <c r="AA2541" t="s">
        <v>379</v>
      </c>
      <c r="AB2541" t="s">
        <v>376</v>
      </c>
      <c r="AC2541" t="s">
        <v>377</v>
      </c>
      <c r="AD2541" t="s">
        <v>289</v>
      </c>
      <c r="AE2541" t="s">
        <v>380</v>
      </c>
      <c r="AF2541">
        <v>3</v>
      </c>
      <c r="AG2541">
        <v>3</v>
      </c>
      <c r="AH2541" t="s">
        <v>165</v>
      </c>
      <c r="AI2541" t="s">
        <v>166</v>
      </c>
      <c r="AJ2541" t="s">
        <v>3281</v>
      </c>
      <c r="AK2541" t="s">
        <v>61</v>
      </c>
      <c r="AL2541">
        <v>2</v>
      </c>
      <c r="AM2541" t="s">
        <v>167</v>
      </c>
      <c r="AN2541" t="s">
        <v>63</v>
      </c>
      <c r="AO2541" t="s">
        <v>64</v>
      </c>
      <c r="AP2541" t="s">
        <v>168</v>
      </c>
      <c r="AQ2541" t="s">
        <v>169</v>
      </c>
      <c r="AR2541" t="s">
        <v>67</v>
      </c>
      <c r="AS2541" t="s">
        <v>68</v>
      </c>
      <c r="AT2541" t="s">
        <v>69</v>
      </c>
      <c r="AU2541">
        <v>51</v>
      </c>
      <c r="AV2541">
        <v>22</v>
      </c>
      <c r="AW2541">
        <f>YEAR(ChinookMusic[[#This Row],[invoiceDate]])</f>
        <v>2013</v>
      </c>
      <c r="AX2541" t="str">
        <f>TEXT(ChinookMusic[[#This Row],[invoiceDate]],"MMMM")</f>
        <v>October</v>
      </c>
    </row>
    <row r="2542" spans="1:50" x14ac:dyDescent="0.3">
      <c r="A2542">
        <v>132</v>
      </c>
      <c r="B2542" t="s">
        <v>2207</v>
      </c>
      <c r="C2542">
        <v>203</v>
      </c>
      <c r="D2542" t="s">
        <v>2208</v>
      </c>
      <c r="E2542">
        <v>2519</v>
      </c>
      <c r="F2542" t="s">
        <v>2215</v>
      </c>
      <c r="G2542" t="s">
        <v>1076</v>
      </c>
      <c r="H2542">
        <v>292153</v>
      </c>
      <c r="I2542">
        <v>0.99</v>
      </c>
      <c r="J2542">
        <v>1</v>
      </c>
      <c r="K2542" t="s">
        <v>78</v>
      </c>
      <c r="L2542">
        <v>1</v>
      </c>
      <c r="M2542" t="s">
        <v>51</v>
      </c>
      <c r="N2542">
        <v>1</v>
      </c>
      <c r="O2542" t="s">
        <v>52</v>
      </c>
      <c r="P2542">
        <v>2140</v>
      </c>
      <c r="Q2542">
        <v>1</v>
      </c>
      <c r="R2542">
        <v>395</v>
      </c>
      <c r="S2542">
        <v>12</v>
      </c>
      <c r="T2542" s="3">
        <v>41552</v>
      </c>
      <c r="U2542" t="s">
        <v>376</v>
      </c>
      <c r="V2542" t="s">
        <v>377</v>
      </c>
      <c r="W2542" t="s">
        <v>289</v>
      </c>
      <c r="X2542">
        <v>5.94</v>
      </c>
      <c r="Y2542">
        <v>12</v>
      </c>
      <c r="Z2542" t="s">
        <v>378</v>
      </c>
      <c r="AA2542" t="s">
        <v>379</v>
      </c>
      <c r="AB2542" t="s">
        <v>376</v>
      </c>
      <c r="AC2542" t="s">
        <v>377</v>
      </c>
      <c r="AD2542" t="s">
        <v>289</v>
      </c>
      <c r="AE2542" t="s">
        <v>380</v>
      </c>
      <c r="AF2542">
        <v>3</v>
      </c>
      <c r="AG2542">
        <v>3</v>
      </c>
      <c r="AH2542" t="s">
        <v>165</v>
      </c>
      <c r="AI2542" t="s">
        <v>166</v>
      </c>
      <c r="AJ2542" t="s">
        <v>3281</v>
      </c>
      <c r="AK2542" t="s">
        <v>61</v>
      </c>
      <c r="AL2542">
        <v>2</v>
      </c>
      <c r="AM2542" t="s">
        <v>167</v>
      </c>
      <c r="AN2542" t="s">
        <v>63</v>
      </c>
      <c r="AO2542" t="s">
        <v>64</v>
      </c>
      <c r="AP2542" t="s">
        <v>168</v>
      </c>
      <c r="AQ2542" t="s">
        <v>169</v>
      </c>
      <c r="AR2542" t="s">
        <v>67</v>
      </c>
      <c r="AS2542" t="s">
        <v>68</v>
      </c>
      <c r="AT2542" t="s">
        <v>69</v>
      </c>
      <c r="AU2542">
        <v>51</v>
      </c>
      <c r="AV2542">
        <v>22</v>
      </c>
      <c r="AW2542">
        <f>YEAR(ChinookMusic[[#This Row],[invoiceDate]])</f>
        <v>2013</v>
      </c>
      <c r="AX2542" t="str">
        <f>TEXT(ChinookMusic[[#This Row],[invoiceDate]],"MMMM")</f>
        <v>October</v>
      </c>
    </row>
    <row r="2543" spans="1:50" x14ac:dyDescent="0.3">
      <c r="A2543">
        <v>132</v>
      </c>
      <c r="B2543" t="s">
        <v>2207</v>
      </c>
      <c r="C2543">
        <v>203</v>
      </c>
      <c r="D2543" t="s">
        <v>2208</v>
      </c>
      <c r="E2543">
        <v>2519</v>
      </c>
      <c r="F2543" t="s">
        <v>2215</v>
      </c>
      <c r="G2543" t="s">
        <v>1076</v>
      </c>
      <c r="H2543">
        <v>292153</v>
      </c>
      <c r="I2543">
        <v>0.99</v>
      </c>
      <c r="J2543">
        <v>1</v>
      </c>
      <c r="K2543" t="s">
        <v>78</v>
      </c>
      <c r="L2543">
        <v>1</v>
      </c>
      <c r="M2543" t="s">
        <v>51</v>
      </c>
      <c r="N2543">
        <v>8</v>
      </c>
      <c r="O2543" t="s">
        <v>52</v>
      </c>
      <c r="P2543">
        <v>2140</v>
      </c>
      <c r="Q2543">
        <v>1</v>
      </c>
      <c r="R2543">
        <v>395</v>
      </c>
      <c r="S2543">
        <v>12</v>
      </c>
      <c r="T2543" s="3">
        <v>41552</v>
      </c>
      <c r="U2543" t="s">
        <v>376</v>
      </c>
      <c r="V2543" t="s">
        <v>377</v>
      </c>
      <c r="W2543" t="s">
        <v>289</v>
      </c>
      <c r="X2543">
        <v>5.94</v>
      </c>
      <c r="Y2543">
        <v>12</v>
      </c>
      <c r="Z2543" t="s">
        <v>378</v>
      </c>
      <c r="AA2543" t="s">
        <v>379</v>
      </c>
      <c r="AB2543" t="s">
        <v>376</v>
      </c>
      <c r="AC2543" t="s">
        <v>377</v>
      </c>
      <c r="AD2543" t="s">
        <v>289</v>
      </c>
      <c r="AE2543" t="s">
        <v>380</v>
      </c>
      <c r="AF2543">
        <v>3</v>
      </c>
      <c r="AG2543">
        <v>3</v>
      </c>
      <c r="AH2543" t="s">
        <v>165</v>
      </c>
      <c r="AI2543" t="s">
        <v>166</v>
      </c>
      <c r="AJ2543" t="s">
        <v>3281</v>
      </c>
      <c r="AK2543" t="s">
        <v>61</v>
      </c>
      <c r="AL2543">
        <v>2</v>
      </c>
      <c r="AM2543" t="s">
        <v>167</v>
      </c>
      <c r="AN2543" t="s">
        <v>63</v>
      </c>
      <c r="AO2543" t="s">
        <v>64</v>
      </c>
      <c r="AP2543" t="s">
        <v>168</v>
      </c>
      <c r="AQ2543" t="s">
        <v>169</v>
      </c>
      <c r="AR2543" t="s">
        <v>67</v>
      </c>
      <c r="AS2543" t="s">
        <v>68</v>
      </c>
      <c r="AT2543" t="s">
        <v>69</v>
      </c>
      <c r="AU2543">
        <v>51</v>
      </c>
      <c r="AV2543">
        <v>22</v>
      </c>
      <c r="AW2543">
        <f>YEAR(ChinookMusic[[#This Row],[invoiceDate]])</f>
        <v>2013</v>
      </c>
      <c r="AX2543" t="str">
        <f>TEXT(ChinookMusic[[#This Row],[invoiceDate]],"MMMM")</f>
        <v>October</v>
      </c>
    </row>
    <row r="2544" spans="1:50" x14ac:dyDescent="0.3">
      <c r="A2544">
        <v>150</v>
      </c>
      <c r="B2544" t="s">
        <v>1280</v>
      </c>
      <c r="C2544">
        <v>237</v>
      </c>
      <c r="D2544" t="s">
        <v>1281</v>
      </c>
      <c r="E2544">
        <v>2998</v>
      </c>
      <c r="F2544" t="s">
        <v>2216</v>
      </c>
      <c r="G2544" t="s">
        <v>1283</v>
      </c>
      <c r="H2544">
        <v>255869</v>
      </c>
      <c r="I2544">
        <v>0.99</v>
      </c>
      <c r="J2544">
        <v>1</v>
      </c>
      <c r="K2544" t="s">
        <v>78</v>
      </c>
      <c r="L2544">
        <v>1</v>
      </c>
      <c r="M2544" t="s">
        <v>51</v>
      </c>
      <c r="N2544">
        <v>8</v>
      </c>
      <c r="O2544" t="s">
        <v>52</v>
      </c>
      <c r="P2544">
        <v>1644</v>
      </c>
      <c r="Q2544">
        <v>1</v>
      </c>
      <c r="R2544">
        <v>304</v>
      </c>
      <c r="S2544">
        <v>49</v>
      </c>
      <c r="T2544" s="3">
        <v>41149</v>
      </c>
      <c r="U2544" t="s">
        <v>667</v>
      </c>
      <c r="V2544" t="s">
        <v>668</v>
      </c>
      <c r="W2544" t="s">
        <v>669</v>
      </c>
      <c r="X2544">
        <v>5.94</v>
      </c>
      <c r="Y2544">
        <v>49</v>
      </c>
      <c r="Z2544" t="s">
        <v>670</v>
      </c>
      <c r="AA2544" t="s">
        <v>671</v>
      </c>
      <c r="AB2544" t="s">
        <v>667</v>
      </c>
      <c r="AC2544" t="s">
        <v>668</v>
      </c>
      <c r="AD2544" t="s">
        <v>669</v>
      </c>
      <c r="AE2544" t="s">
        <v>672</v>
      </c>
      <c r="AF2544">
        <v>4</v>
      </c>
      <c r="AG2544">
        <v>4</v>
      </c>
      <c r="AH2544" t="s">
        <v>85</v>
      </c>
      <c r="AI2544" t="s">
        <v>86</v>
      </c>
      <c r="AJ2544" t="s">
        <v>3281</v>
      </c>
      <c r="AK2544" t="s">
        <v>61</v>
      </c>
      <c r="AL2544">
        <v>2</v>
      </c>
      <c r="AM2544" t="s">
        <v>87</v>
      </c>
      <c r="AN2544" t="s">
        <v>63</v>
      </c>
      <c r="AO2544" t="s">
        <v>64</v>
      </c>
      <c r="AP2544" t="s">
        <v>88</v>
      </c>
      <c r="AQ2544" t="s">
        <v>89</v>
      </c>
      <c r="AR2544" t="s">
        <v>67</v>
      </c>
      <c r="AS2544" t="s">
        <v>68</v>
      </c>
      <c r="AT2544" t="s">
        <v>69</v>
      </c>
      <c r="AU2544">
        <v>77</v>
      </c>
      <c r="AV2544">
        <v>21</v>
      </c>
      <c r="AW2544">
        <f>YEAR(ChinookMusic[[#This Row],[invoiceDate]])</f>
        <v>2012</v>
      </c>
      <c r="AX2544" t="str">
        <f>TEXT(ChinookMusic[[#This Row],[invoiceDate]],"MMMM")</f>
        <v>August</v>
      </c>
    </row>
    <row r="2545" spans="1:50" x14ac:dyDescent="0.3">
      <c r="A2545">
        <v>150</v>
      </c>
      <c r="B2545" t="s">
        <v>1280</v>
      </c>
      <c r="C2545">
        <v>237</v>
      </c>
      <c r="D2545" t="s">
        <v>1281</v>
      </c>
      <c r="E2545">
        <v>2998</v>
      </c>
      <c r="F2545" t="s">
        <v>2216</v>
      </c>
      <c r="G2545" t="s">
        <v>1283</v>
      </c>
      <c r="H2545">
        <v>255869</v>
      </c>
      <c r="I2545">
        <v>0.99</v>
      </c>
      <c r="J2545">
        <v>1</v>
      </c>
      <c r="K2545" t="s">
        <v>78</v>
      </c>
      <c r="L2545">
        <v>1</v>
      </c>
      <c r="M2545" t="s">
        <v>51</v>
      </c>
      <c r="N2545">
        <v>1</v>
      </c>
      <c r="O2545" t="s">
        <v>52</v>
      </c>
      <c r="P2545">
        <v>1644</v>
      </c>
      <c r="Q2545">
        <v>1</v>
      </c>
      <c r="R2545">
        <v>304</v>
      </c>
      <c r="S2545">
        <v>49</v>
      </c>
      <c r="T2545" s="3">
        <v>41149</v>
      </c>
      <c r="U2545" t="s">
        <v>667</v>
      </c>
      <c r="V2545" t="s">
        <v>668</v>
      </c>
      <c r="W2545" t="s">
        <v>669</v>
      </c>
      <c r="X2545">
        <v>5.94</v>
      </c>
      <c r="Y2545">
        <v>49</v>
      </c>
      <c r="Z2545" t="s">
        <v>670</v>
      </c>
      <c r="AA2545" t="s">
        <v>671</v>
      </c>
      <c r="AB2545" t="s">
        <v>667</v>
      </c>
      <c r="AC2545" t="s">
        <v>668</v>
      </c>
      <c r="AD2545" t="s">
        <v>669</v>
      </c>
      <c r="AE2545" t="s">
        <v>672</v>
      </c>
      <c r="AF2545">
        <v>4</v>
      </c>
      <c r="AG2545">
        <v>4</v>
      </c>
      <c r="AH2545" t="s">
        <v>85</v>
      </c>
      <c r="AI2545" t="s">
        <v>86</v>
      </c>
      <c r="AJ2545" t="s">
        <v>3281</v>
      </c>
      <c r="AK2545" t="s">
        <v>61</v>
      </c>
      <c r="AL2545">
        <v>2</v>
      </c>
      <c r="AM2545" t="s">
        <v>87</v>
      </c>
      <c r="AN2545" t="s">
        <v>63</v>
      </c>
      <c r="AO2545" t="s">
        <v>64</v>
      </c>
      <c r="AP2545" t="s">
        <v>88</v>
      </c>
      <c r="AQ2545" t="s">
        <v>89</v>
      </c>
      <c r="AR2545" t="s">
        <v>67</v>
      </c>
      <c r="AS2545" t="s">
        <v>68</v>
      </c>
      <c r="AT2545" t="s">
        <v>69</v>
      </c>
      <c r="AU2545">
        <v>77</v>
      </c>
      <c r="AV2545">
        <v>21</v>
      </c>
      <c r="AW2545">
        <f>YEAR(ChinookMusic[[#This Row],[invoiceDate]])</f>
        <v>2012</v>
      </c>
      <c r="AX2545" t="str">
        <f>TEXT(ChinookMusic[[#This Row],[invoiceDate]],"MMMM")</f>
        <v>August</v>
      </c>
    </row>
    <row r="2546" spans="1:50" x14ac:dyDescent="0.3">
      <c r="A2546">
        <v>150</v>
      </c>
      <c r="B2546" t="s">
        <v>1280</v>
      </c>
      <c r="C2546">
        <v>238</v>
      </c>
      <c r="D2546" t="s">
        <v>2160</v>
      </c>
      <c r="E2546">
        <v>3006</v>
      </c>
      <c r="F2546" t="s">
        <v>2217</v>
      </c>
      <c r="G2546" t="s">
        <v>1280</v>
      </c>
      <c r="H2546">
        <v>299023</v>
      </c>
      <c r="I2546">
        <v>0.99</v>
      </c>
      <c r="J2546">
        <v>1</v>
      </c>
      <c r="K2546" t="s">
        <v>78</v>
      </c>
      <c r="L2546">
        <v>1</v>
      </c>
      <c r="M2546" t="s">
        <v>51</v>
      </c>
      <c r="N2546">
        <v>8</v>
      </c>
      <c r="O2546" t="s">
        <v>52</v>
      </c>
      <c r="P2546">
        <v>1646</v>
      </c>
      <c r="Q2546">
        <v>1</v>
      </c>
      <c r="R2546">
        <v>304</v>
      </c>
      <c r="S2546">
        <v>49</v>
      </c>
      <c r="T2546" s="3">
        <v>41149</v>
      </c>
      <c r="U2546" t="s">
        <v>667</v>
      </c>
      <c r="V2546" t="s">
        <v>668</v>
      </c>
      <c r="W2546" t="s">
        <v>669</v>
      </c>
      <c r="X2546">
        <v>5.94</v>
      </c>
      <c r="Y2546">
        <v>49</v>
      </c>
      <c r="Z2546" t="s">
        <v>670</v>
      </c>
      <c r="AA2546" t="s">
        <v>671</v>
      </c>
      <c r="AB2546" t="s">
        <v>667</v>
      </c>
      <c r="AC2546" t="s">
        <v>668</v>
      </c>
      <c r="AD2546" t="s">
        <v>669</v>
      </c>
      <c r="AE2546" t="s">
        <v>672</v>
      </c>
      <c r="AF2546">
        <v>4</v>
      </c>
      <c r="AG2546">
        <v>4</v>
      </c>
      <c r="AH2546" t="s">
        <v>85</v>
      </c>
      <c r="AI2546" t="s">
        <v>86</v>
      </c>
      <c r="AJ2546" t="s">
        <v>3281</v>
      </c>
      <c r="AK2546" t="s">
        <v>61</v>
      </c>
      <c r="AL2546">
        <v>2</v>
      </c>
      <c r="AM2546" t="s">
        <v>87</v>
      </c>
      <c r="AN2546" t="s">
        <v>63</v>
      </c>
      <c r="AO2546" t="s">
        <v>64</v>
      </c>
      <c r="AP2546" t="s">
        <v>88</v>
      </c>
      <c r="AQ2546" t="s">
        <v>89</v>
      </c>
      <c r="AR2546" t="s">
        <v>67</v>
      </c>
      <c r="AS2546" t="s">
        <v>68</v>
      </c>
      <c r="AT2546" t="s">
        <v>69</v>
      </c>
      <c r="AU2546">
        <v>77</v>
      </c>
      <c r="AV2546">
        <v>21</v>
      </c>
      <c r="AW2546">
        <f>YEAR(ChinookMusic[[#This Row],[invoiceDate]])</f>
        <v>2012</v>
      </c>
      <c r="AX2546" t="str">
        <f>TEXT(ChinookMusic[[#This Row],[invoiceDate]],"MMMM")</f>
        <v>August</v>
      </c>
    </row>
    <row r="2547" spans="1:50" x14ac:dyDescent="0.3">
      <c r="A2547">
        <v>150</v>
      </c>
      <c r="B2547" t="s">
        <v>1280</v>
      </c>
      <c r="C2547">
        <v>238</v>
      </c>
      <c r="D2547" t="s">
        <v>2160</v>
      </c>
      <c r="E2547">
        <v>3006</v>
      </c>
      <c r="F2547" t="s">
        <v>2217</v>
      </c>
      <c r="G2547" t="s">
        <v>1280</v>
      </c>
      <c r="H2547">
        <v>299023</v>
      </c>
      <c r="I2547">
        <v>0.99</v>
      </c>
      <c r="J2547">
        <v>1</v>
      </c>
      <c r="K2547" t="s">
        <v>78</v>
      </c>
      <c r="L2547">
        <v>1</v>
      </c>
      <c r="M2547" t="s">
        <v>51</v>
      </c>
      <c r="N2547">
        <v>1</v>
      </c>
      <c r="O2547" t="s">
        <v>52</v>
      </c>
      <c r="P2547">
        <v>1646</v>
      </c>
      <c r="Q2547">
        <v>1</v>
      </c>
      <c r="R2547">
        <v>304</v>
      </c>
      <c r="S2547">
        <v>49</v>
      </c>
      <c r="T2547" s="3">
        <v>41149</v>
      </c>
      <c r="U2547" t="s">
        <v>667</v>
      </c>
      <c r="V2547" t="s">
        <v>668</v>
      </c>
      <c r="W2547" t="s">
        <v>669</v>
      </c>
      <c r="X2547">
        <v>5.94</v>
      </c>
      <c r="Y2547">
        <v>49</v>
      </c>
      <c r="Z2547" t="s">
        <v>670</v>
      </c>
      <c r="AA2547" t="s">
        <v>671</v>
      </c>
      <c r="AB2547" t="s">
        <v>667</v>
      </c>
      <c r="AC2547" t="s">
        <v>668</v>
      </c>
      <c r="AD2547" t="s">
        <v>669</v>
      </c>
      <c r="AE2547" t="s">
        <v>672</v>
      </c>
      <c r="AF2547">
        <v>4</v>
      </c>
      <c r="AG2547">
        <v>4</v>
      </c>
      <c r="AH2547" t="s">
        <v>85</v>
      </c>
      <c r="AI2547" t="s">
        <v>86</v>
      </c>
      <c r="AJ2547" t="s">
        <v>3281</v>
      </c>
      <c r="AK2547" t="s">
        <v>61</v>
      </c>
      <c r="AL2547">
        <v>2</v>
      </c>
      <c r="AM2547" t="s">
        <v>87</v>
      </c>
      <c r="AN2547" t="s">
        <v>63</v>
      </c>
      <c r="AO2547" t="s">
        <v>64</v>
      </c>
      <c r="AP2547" t="s">
        <v>88</v>
      </c>
      <c r="AQ2547" t="s">
        <v>89</v>
      </c>
      <c r="AR2547" t="s">
        <v>67</v>
      </c>
      <c r="AS2547" t="s">
        <v>68</v>
      </c>
      <c r="AT2547" t="s">
        <v>69</v>
      </c>
      <c r="AU2547">
        <v>77</v>
      </c>
      <c r="AV2547">
        <v>21</v>
      </c>
      <c r="AW2547">
        <f>YEAR(ChinookMusic[[#This Row],[invoiceDate]])</f>
        <v>2012</v>
      </c>
      <c r="AX2547" t="str">
        <f>TEXT(ChinookMusic[[#This Row],[invoiceDate]],"MMMM")</f>
        <v>August</v>
      </c>
    </row>
    <row r="2548" spans="1:50" x14ac:dyDescent="0.3">
      <c r="A2548">
        <v>150</v>
      </c>
      <c r="B2548" t="s">
        <v>1280</v>
      </c>
      <c r="C2548">
        <v>238</v>
      </c>
      <c r="D2548" t="s">
        <v>2160</v>
      </c>
      <c r="E2548">
        <v>3006</v>
      </c>
      <c r="F2548" t="s">
        <v>2217</v>
      </c>
      <c r="G2548" t="s">
        <v>1280</v>
      </c>
      <c r="H2548">
        <v>299023</v>
      </c>
      <c r="I2548">
        <v>0.99</v>
      </c>
      <c r="J2548">
        <v>1</v>
      </c>
      <c r="K2548" t="s">
        <v>78</v>
      </c>
      <c r="L2548">
        <v>1</v>
      </c>
      <c r="M2548" t="s">
        <v>51</v>
      </c>
      <c r="N2548">
        <v>5</v>
      </c>
      <c r="O2548" t="s">
        <v>70</v>
      </c>
      <c r="P2548">
        <v>1646</v>
      </c>
      <c r="Q2548">
        <v>1</v>
      </c>
      <c r="R2548">
        <v>304</v>
      </c>
      <c r="S2548">
        <v>49</v>
      </c>
      <c r="T2548" s="3">
        <v>41149</v>
      </c>
      <c r="U2548" t="s">
        <v>667</v>
      </c>
      <c r="V2548" t="s">
        <v>668</v>
      </c>
      <c r="W2548" t="s">
        <v>669</v>
      </c>
      <c r="X2548">
        <v>5.94</v>
      </c>
      <c r="Y2548">
        <v>49</v>
      </c>
      <c r="Z2548" t="s">
        <v>670</v>
      </c>
      <c r="AA2548" t="s">
        <v>671</v>
      </c>
      <c r="AB2548" t="s">
        <v>667</v>
      </c>
      <c r="AC2548" t="s">
        <v>668</v>
      </c>
      <c r="AD2548" t="s">
        <v>669</v>
      </c>
      <c r="AE2548" t="s">
        <v>672</v>
      </c>
      <c r="AF2548">
        <v>4</v>
      </c>
      <c r="AG2548">
        <v>4</v>
      </c>
      <c r="AH2548" t="s">
        <v>85</v>
      </c>
      <c r="AI2548" t="s">
        <v>86</v>
      </c>
      <c r="AJ2548" t="s">
        <v>3281</v>
      </c>
      <c r="AK2548" t="s">
        <v>61</v>
      </c>
      <c r="AL2548">
        <v>2</v>
      </c>
      <c r="AM2548" t="s">
        <v>87</v>
      </c>
      <c r="AN2548" t="s">
        <v>63</v>
      </c>
      <c r="AO2548" t="s">
        <v>64</v>
      </c>
      <c r="AP2548" t="s">
        <v>88</v>
      </c>
      <c r="AQ2548" t="s">
        <v>89</v>
      </c>
      <c r="AR2548" t="s">
        <v>67</v>
      </c>
      <c r="AS2548" t="s">
        <v>68</v>
      </c>
      <c r="AT2548" t="s">
        <v>69</v>
      </c>
      <c r="AU2548">
        <v>77</v>
      </c>
      <c r="AV2548">
        <v>21</v>
      </c>
      <c r="AW2548">
        <f>YEAR(ChinookMusic[[#This Row],[invoiceDate]])</f>
        <v>2012</v>
      </c>
      <c r="AX2548" t="str">
        <f>TEXT(ChinookMusic[[#This Row],[invoiceDate]],"MMMM")</f>
        <v>August</v>
      </c>
    </row>
    <row r="2549" spans="1:50" x14ac:dyDescent="0.3">
      <c r="A2549">
        <v>150</v>
      </c>
      <c r="B2549" t="s">
        <v>1280</v>
      </c>
      <c r="C2549">
        <v>236</v>
      </c>
      <c r="D2549" t="s">
        <v>781</v>
      </c>
      <c r="E2549">
        <v>2986</v>
      </c>
      <c r="F2549" t="s">
        <v>2218</v>
      </c>
      <c r="G2549" t="s">
        <v>1791</v>
      </c>
      <c r="H2549">
        <v>292832</v>
      </c>
      <c r="I2549">
        <v>0.99</v>
      </c>
      <c r="J2549">
        <v>1</v>
      </c>
      <c r="K2549" t="s">
        <v>78</v>
      </c>
      <c r="L2549">
        <v>1</v>
      </c>
      <c r="M2549" t="s">
        <v>51</v>
      </c>
      <c r="N2549">
        <v>5</v>
      </c>
      <c r="O2549" t="s">
        <v>70</v>
      </c>
      <c r="P2549">
        <v>1641</v>
      </c>
      <c r="Q2549">
        <v>1</v>
      </c>
      <c r="R2549">
        <v>304</v>
      </c>
      <c r="S2549">
        <v>49</v>
      </c>
      <c r="T2549" s="3">
        <v>41149</v>
      </c>
      <c r="U2549" t="s">
        <v>667</v>
      </c>
      <c r="V2549" t="s">
        <v>668</v>
      </c>
      <c r="W2549" t="s">
        <v>669</v>
      </c>
      <c r="X2549">
        <v>5.94</v>
      </c>
      <c r="Y2549">
        <v>49</v>
      </c>
      <c r="Z2549" t="s">
        <v>670</v>
      </c>
      <c r="AA2549" t="s">
        <v>671</v>
      </c>
      <c r="AB2549" t="s">
        <v>667</v>
      </c>
      <c r="AC2549" t="s">
        <v>668</v>
      </c>
      <c r="AD2549" t="s">
        <v>669</v>
      </c>
      <c r="AE2549" t="s">
        <v>672</v>
      </c>
      <c r="AF2549">
        <v>4</v>
      </c>
      <c r="AG2549">
        <v>4</v>
      </c>
      <c r="AH2549" t="s">
        <v>85</v>
      </c>
      <c r="AI2549" t="s">
        <v>86</v>
      </c>
      <c r="AJ2549" t="s">
        <v>3281</v>
      </c>
      <c r="AK2549" t="s">
        <v>61</v>
      </c>
      <c r="AL2549">
        <v>2</v>
      </c>
      <c r="AM2549" t="s">
        <v>87</v>
      </c>
      <c r="AN2549" t="s">
        <v>63</v>
      </c>
      <c r="AO2549" t="s">
        <v>64</v>
      </c>
      <c r="AP2549" t="s">
        <v>88</v>
      </c>
      <c r="AQ2549" t="s">
        <v>89</v>
      </c>
      <c r="AR2549" t="s">
        <v>67</v>
      </c>
      <c r="AS2549" t="s">
        <v>68</v>
      </c>
      <c r="AT2549" t="s">
        <v>69</v>
      </c>
      <c r="AU2549">
        <v>77</v>
      </c>
      <c r="AV2549">
        <v>21</v>
      </c>
      <c r="AW2549">
        <f>YEAR(ChinookMusic[[#This Row],[invoiceDate]])</f>
        <v>2012</v>
      </c>
      <c r="AX2549" t="str">
        <f>TEXT(ChinookMusic[[#This Row],[invoiceDate]],"MMMM")</f>
        <v>August</v>
      </c>
    </row>
    <row r="2550" spans="1:50" x14ac:dyDescent="0.3">
      <c r="A2550">
        <v>150</v>
      </c>
      <c r="B2550" t="s">
        <v>1280</v>
      </c>
      <c r="C2550">
        <v>236</v>
      </c>
      <c r="D2550" t="s">
        <v>781</v>
      </c>
      <c r="E2550">
        <v>2986</v>
      </c>
      <c r="F2550" t="s">
        <v>2218</v>
      </c>
      <c r="G2550" t="s">
        <v>1791</v>
      </c>
      <c r="H2550">
        <v>292832</v>
      </c>
      <c r="I2550">
        <v>0.99</v>
      </c>
      <c r="J2550">
        <v>1</v>
      </c>
      <c r="K2550" t="s">
        <v>78</v>
      </c>
      <c r="L2550">
        <v>1</v>
      </c>
      <c r="M2550" t="s">
        <v>51</v>
      </c>
      <c r="N2550">
        <v>8</v>
      </c>
      <c r="O2550" t="s">
        <v>52</v>
      </c>
      <c r="P2550">
        <v>1641</v>
      </c>
      <c r="Q2550">
        <v>1</v>
      </c>
      <c r="R2550">
        <v>304</v>
      </c>
      <c r="S2550">
        <v>49</v>
      </c>
      <c r="T2550" s="3">
        <v>41149</v>
      </c>
      <c r="U2550" t="s">
        <v>667</v>
      </c>
      <c r="V2550" t="s">
        <v>668</v>
      </c>
      <c r="W2550" t="s">
        <v>669</v>
      </c>
      <c r="X2550">
        <v>5.94</v>
      </c>
      <c r="Y2550">
        <v>49</v>
      </c>
      <c r="Z2550" t="s">
        <v>670</v>
      </c>
      <c r="AA2550" t="s">
        <v>671</v>
      </c>
      <c r="AB2550" t="s">
        <v>667</v>
      </c>
      <c r="AC2550" t="s">
        <v>668</v>
      </c>
      <c r="AD2550" t="s">
        <v>669</v>
      </c>
      <c r="AE2550" t="s">
        <v>672</v>
      </c>
      <c r="AF2550">
        <v>4</v>
      </c>
      <c r="AG2550">
        <v>4</v>
      </c>
      <c r="AH2550" t="s">
        <v>85</v>
      </c>
      <c r="AI2550" t="s">
        <v>86</v>
      </c>
      <c r="AJ2550" t="s">
        <v>3281</v>
      </c>
      <c r="AK2550" t="s">
        <v>61</v>
      </c>
      <c r="AL2550">
        <v>2</v>
      </c>
      <c r="AM2550" t="s">
        <v>87</v>
      </c>
      <c r="AN2550" t="s">
        <v>63</v>
      </c>
      <c r="AO2550" t="s">
        <v>64</v>
      </c>
      <c r="AP2550" t="s">
        <v>88</v>
      </c>
      <c r="AQ2550" t="s">
        <v>89</v>
      </c>
      <c r="AR2550" t="s">
        <v>67</v>
      </c>
      <c r="AS2550" t="s">
        <v>68</v>
      </c>
      <c r="AT2550" t="s">
        <v>69</v>
      </c>
      <c r="AU2550">
        <v>77</v>
      </c>
      <c r="AV2550">
        <v>21</v>
      </c>
      <c r="AW2550">
        <f>YEAR(ChinookMusic[[#This Row],[invoiceDate]])</f>
        <v>2012</v>
      </c>
      <c r="AX2550" t="str">
        <f>TEXT(ChinookMusic[[#This Row],[invoiceDate]],"MMMM")</f>
        <v>August</v>
      </c>
    </row>
    <row r="2551" spans="1:50" x14ac:dyDescent="0.3">
      <c r="A2551">
        <v>150</v>
      </c>
      <c r="B2551" t="s">
        <v>1280</v>
      </c>
      <c r="C2551">
        <v>236</v>
      </c>
      <c r="D2551" t="s">
        <v>781</v>
      </c>
      <c r="E2551">
        <v>2986</v>
      </c>
      <c r="F2551" t="s">
        <v>2218</v>
      </c>
      <c r="G2551" t="s">
        <v>1791</v>
      </c>
      <c r="H2551">
        <v>292832</v>
      </c>
      <c r="I2551">
        <v>0.99</v>
      </c>
      <c r="J2551">
        <v>1</v>
      </c>
      <c r="K2551" t="s">
        <v>78</v>
      </c>
      <c r="L2551">
        <v>1</v>
      </c>
      <c r="M2551" t="s">
        <v>51</v>
      </c>
      <c r="N2551">
        <v>1</v>
      </c>
      <c r="O2551" t="s">
        <v>52</v>
      </c>
      <c r="P2551">
        <v>1641</v>
      </c>
      <c r="Q2551">
        <v>1</v>
      </c>
      <c r="R2551">
        <v>304</v>
      </c>
      <c r="S2551">
        <v>49</v>
      </c>
      <c r="T2551" s="3">
        <v>41149</v>
      </c>
      <c r="U2551" t="s">
        <v>667</v>
      </c>
      <c r="V2551" t="s">
        <v>668</v>
      </c>
      <c r="W2551" t="s">
        <v>669</v>
      </c>
      <c r="X2551">
        <v>5.94</v>
      </c>
      <c r="Y2551">
        <v>49</v>
      </c>
      <c r="Z2551" t="s">
        <v>670</v>
      </c>
      <c r="AA2551" t="s">
        <v>671</v>
      </c>
      <c r="AB2551" t="s">
        <v>667</v>
      </c>
      <c r="AC2551" t="s">
        <v>668</v>
      </c>
      <c r="AD2551" t="s">
        <v>669</v>
      </c>
      <c r="AE2551" t="s">
        <v>672</v>
      </c>
      <c r="AF2551">
        <v>4</v>
      </c>
      <c r="AG2551">
        <v>4</v>
      </c>
      <c r="AH2551" t="s">
        <v>85</v>
      </c>
      <c r="AI2551" t="s">
        <v>86</v>
      </c>
      <c r="AJ2551" t="s">
        <v>3281</v>
      </c>
      <c r="AK2551" t="s">
        <v>61</v>
      </c>
      <c r="AL2551">
        <v>2</v>
      </c>
      <c r="AM2551" t="s">
        <v>87</v>
      </c>
      <c r="AN2551" t="s">
        <v>63</v>
      </c>
      <c r="AO2551" t="s">
        <v>64</v>
      </c>
      <c r="AP2551" t="s">
        <v>88</v>
      </c>
      <c r="AQ2551" t="s">
        <v>89</v>
      </c>
      <c r="AR2551" t="s">
        <v>67</v>
      </c>
      <c r="AS2551" t="s">
        <v>68</v>
      </c>
      <c r="AT2551" t="s">
        <v>69</v>
      </c>
      <c r="AU2551">
        <v>77</v>
      </c>
      <c r="AV2551">
        <v>21</v>
      </c>
      <c r="AW2551">
        <f>YEAR(ChinookMusic[[#This Row],[invoiceDate]])</f>
        <v>2012</v>
      </c>
      <c r="AX2551" t="str">
        <f>TEXT(ChinookMusic[[#This Row],[invoiceDate]],"MMMM")</f>
        <v>August</v>
      </c>
    </row>
    <row r="2552" spans="1:50" x14ac:dyDescent="0.3">
      <c r="A2552">
        <v>150</v>
      </c>
      <c r="B2552" t="s">
        <v>1280</v>
      </c>
      <c r="C2552">
        <v>237</v>
      </c>
      <c r="D2552" t="s">
        <v>1281</v>
      </c>
      <c r="E2552">
        <v>2990</v>
      </c>
      <c r="F2552" t="s">
        <v>2219</v>
      </c>
      <c r="G2552" t="s">
        <v>1283</v>
      </c>
      <c r="H2552">
        <v>382458</v>
      </c>
      <c r="I2552">
        <v>0.99</v>
      </c>
      <c r="J2552">
        <v>1</v>
      </c>
      <c r="K2552" t="s">
        <v>78</v>
      </c>
      <c r="L2552">
        <v>1</v>
      </c>
      <c r="M2552" t="s">
        <v>51</v>
      </c>
      <c r="N2552">
        <v>1</v>
      </c>
      <c r="O2552" t="s">
        <v>52</v>
      </c>
      <c r="P2552">
        <v>1642</v>
      </c>
      <c r="Q2552">
        <v>1</v>
      </c>
      <c r="R2552">
        <v>304</v>
      </c>
      <c r="S2552">
        <v>49</v>
      </c>
      <c r="T2552" s="3">
        <v>41149</v>
      </c>
      <c r="U2552" t="s">
        <v>667</v>
      </c>
      <c r="V2552" t="s">
        <v>668</v>
      </c>
      <c r="W2552" t="s">
        <v>669</v>
      </c>
      <c r="X2552">
        <v>5.94</v>
      </c>
      <c r="Y2552">
        <v>49</v>
      </c>
      <c r="Z2552" t="s">
        <v>670</v>
      </c>
      <c r="AA2552" t="s">
        <v>671</v>
      </c>
      <c r="AB2552" t="s">
        <v>667</v>
      </c>
      <c r="AC2552" t="s">
        <v>668</v>
      </c>
      <c r="AD2552" t="s">
        <v>669</v>
      </c>
      <c r="AE2552" t="s">
        <v>672</v>
      </c>
      <c r="AF2552">
        <v>4</v>
      </c>
      <c r="AG2552">
        <v>4</v>
      </c>
      <c r="AH2552" t="s">
        <v>85</v>
      </c>
      <c r="AI2552" t="s">
        <v>86</v>
      </c>
      <c r="AJ2552" t="s">
        <v>3280</v>
      </c>
      <c r="AK2552" t="s">
        <v>61</v>
      </c>
      <c r="AL2552">
        <v>2</v>
      </c>
      <c r="AM2552" t="s">
        <v>87</v>
      </c>
      <c r="AN2552" t="s">
        <v>63</v>
      </c>
      <c r="AO2552" t="s">
        <v>64</v>
      </c>
      <c r="AP2552" t="s">
        <v>88</v>
      </c>
      <c r="AQ2552" t="s">
        <v>89</v>
      </c>
      <c r="AR2552" t="s">
        <v>67</v>
      </c>
      <c r="AS2552" t="s">
        <v>68</v>
      </c>
      <c r="AT2552" t="s">
        <v>69</v>
      </c>
      <c r="AU2552">
        <v>77</v>
      </c>
      <c r="AV2552">
        <v>21</v>
      </c>
      <c r="AW2552">
        <f>YEAR(ChinookMusic[[#This Row],[invoiceDate]])</f>
        <v>2012</v>
      </c>
      <c r="AX2552" t="str">
        <f>TEXT(ChinookMusic[[#This Row],[invoiceDate]],"MMMM")</f>
        <v>August</v>
      </c>
    </row>
    <row r="2553" spans="1:50" x14ac:dyDescent="0.3">
      <c r="A2553">
        <v>150</v>
      </c>
      <c r="B2553" t="s">
        <v>1280</v>
      </c>
      <c r="C2553">
        <v>237</v>
      </c>
      <c r="D2553" t="s">
        <v>1281</v>
      </c>
      <c r="E2553">
        <v>2990</v>
      </c>
      <c r="F2553" t="s">
        <v>2219</v>
      </c>
      <c r="G2553" t="s">
        <v>1283</v>
      </c>
      <c r="H2553">
        <v>382458</v>
      </c>
      <c r="I2553">
        <v>0.99</v>
      </c>
      <c r="J2553">
        <v>1</v>
      </c>
      <c r="K2553" t="s">
        <v>78</v>
      </c>
      <c r="L2553">
        <v>1</v>
      </c>
      <c r="M2553" t="s">
        <v>51</v>
      </c>
      <c r="N2553">
        <v>8</v>
      </c>
      <c r="O2553" t="s">
        <v>52</v>
      </c>
      <c r="P2553">
        <v>1642</v>
      </c>
      <c r="Q2553">
        <v>1</v>
      </c>
      <c r="R2553">
        <v>304</v>
      </c>
      <c r="S2553">
        <v>49</v>
      </c>
      <c r="T2553" s="3">
        <v>41149</v>
      </c>
      <c r="U2553" t="s">
        <v>667</v>
      </c>
      <c r="V2553" t="s">
        <v>668</v>
      </c>
      <c r="W2553" t="s">
        <v>669</v>
      </c>
      <c r="X2553">
        <v>5.94</v>
      </c>
      <c r="Y2553">
        <v>49</v>
      </c>
      <c r="Z2553" t="s">
        <v>670</v>
      </c>
      <c r="AA2553" t="s">
        <v>671</v>
      </c>
      <c r="AB2553" t="s">
        <v>667</v>
      </c>
      <c r="AC2553" t="s">
        <v>668</v>
      </c>
      <c r="AD2553" t="s">
        <v>669</v>
      </c>
      <c r="AE2553" t="s">
        <v>672</v>
      </c>
      <c r="AF2553">
        <v>4</v>
      </c>
      <c r="AG2553">
        <v>4</v>
      </c>
      <c r="AH2553" t="s">
        <v>85</v>
      </c>
      <c r="AI2553" t="s">
        <v>86</v>
      </c>
      <c r="AJ2553" t="s">
        <v>3280</v>
      </c>
      <c r="AK2553" t="s">
        <v>61</v>
      </c>
      <c r="AL2553">
        <v>2</v>
      </c>
      <c r="AM2553" t="s">
        <v>87</v>
      </c>
      <c r="AN2553" t="s">
        <v>63</v>
      </c>
      <c r="AO2553" t="s">
        <v>64</v>
      </c>
      <c r="AP2553" t="s">
        <v>88</v>
      </c>
      <c r="AQ2553" t="s">
        <v>89</v>
      </c>
      <c r="AR2553" t="s">
        <v>67</v>
      </c>
      <c r="AS2553" t="s">
        <v>68</v>
      </c>
      <c r="AT2553" t="s">
        <v>69</v>
      </c>
      <c r="AU2553">
        <v>77</v>
      </c>
      <c r="AV2553">
        <v>21</v>
      </c>
      <c r="AW2553">
        <f>YEAR(ChinookMusic[[#This Row],[invoiceDate]])</f>
        <v>2012</v>
      </c>
      <c r="AX2553" t="str">
        <f>TEXT(ChinookMusic[[#This Row],[invoiceDate]],"MMMM")</f>
        <v>August</v>
      </c>
    </row>
    <row r="2554" spans="1:50" x14ac:dyDescent="0.3">
      <c r="A2554">
        <v>150</v>
      </c>
      <c r="B2554" t="s">
        <v>1280</v>
      </c>
      <c r="C2554">
        <v>237</v>
      </c>
      <c r="D2554" t="s">
        <v>1281</v>
      </c>
      <c r="E2554">
        <v>3002</v>
      </c>
      <c r="F2554" t="s">
        <v>2220</v>
      </c>
      <c r="G2554" t="s">
        <v>1283</v>
      </c>
      <c r="H2554">
        <v>337005</v>
      </c>
      <c r="I2554">
        <v>0.99</v>
      </c>
      <c r="J2554">
        <v>1</v>
      </c>
      <c r="K2554" t="s">
        <v>78</v>
      </c>
      <c r="L2554">
        <v>1</v>
      </c>
      <c r="M2554" t="s">
        <v>51</v>
      </c>
      <c r="N2554">
        <v>1</v>
      </c>
      <c r="O2554" t="s">
        <v>52</v>
      </c>
      <c r="P2554">
        <v>1645</v>
      </c>
      <c r="Q2554">
        <v>1</v>
      </c>
      <c r="R2554">
        <v>304</v>
      </c>
      <c r="S2554">
        <v>49</v>
      </c>
      <c r="T2554" s="3">
        <v>41149</v>
      </c>
      <c r="U2554" t="s">
        <v>667</v>
      </c>
      <c r="V2554" t="s">
        <v>668</v>
      </c>
      <c r="W2554" t="s">
        <v>669</v>
      </c>
      <c r="X2554">
        <v>5.94</v>
      </c>
      <c r="Y2554">
        <v>49</v>
      </c>
      <c r="Z2554" t="s">
        <v>670</v>
      </c>
      <c r="AA2554" t="s">
        <v>671</v>
      </c>
      <c r="AB2554" t="s">
        <v>667</v>
      </c>
      <c r="AC2554" t="s">
        <v>668</v>
      </c>
      <c r="AD2554" t="s">
        <v>669</v>
      </c>
      <c r="AE2554" t="s">
        <v>672</v>
      </c>
      <c r="AF2554">
        <v>4</v>
      </c>
      <c r="AG2554">
        <v>4</v>
      </c>
      <c r="AH2554" t="s">
        <v>85</v>
      </c>
      <c r="AI2554" t="s">
        <v>86</v>
      </c>
      <c r="AJ2554" t="s">
        <v>3280</v>
      </c>
      <c r="AK2554" t="s">
        <v>61</v>
      </c>
      <c r="AL2554">
        <v>2</v>
      </c>
      <c r="AM2554" t="s">
        <v>87</v>
      </c>
      <c r="AN2554" t="s">
        <v>63</v>
      </c>
      <c r="AO2554" t="s">
        <v>64</v>
      </c>
      <c r="AP2554" t="s">
        <v>88</v>
      </c>
      <c r="AQ2554" t="s">
        <v>89</v>
      </c>
      <c r="AR2554" t="s">
        <v>67</v>
      </c>
      <c r="AS2554" t="s">
        <v>68</v>
      </c>
      <c r="AT2554" t="s">
        <v>69</v>
      </c>
      <c r="AU2554">
        <v>77</v>
      </c>
      <c r="AV2554">
        <v>21</v>
      </c>
      <c r="AW2554">
        <f>YEAR(ChinookMusic[[#This Row],[invoiceDate]])</f>
        <v>2012</v>
      </c>
      <c r="AX2554" t="str">
        <f>TEXT(ChinookMusic[[#This Row],[invoiceDate]],"MMMM")</f>
        <v>August</v>
      </c>
    </row>
    <row r="2555" spans="1:50" x14ac:dyDescent="0.3">
      <c r="A2555">
        <v>150</v>
      </c>
      <c r="B2555" t="s">
        <v>1280</v>
      </c>
      <c r="C2555">
        <v>237</v>
      </c>
      <c r="D2555" t="s">
        <v>1281</v>
      </c>
      <c r="E2555">
        <v>3002</v>
      </c>
      <c r="F2555" t="s">
        <v>2220</v>
      </c>
      <c r="G2555" t="s">
        <v>1283</v>
      </c>
      <c r="H2555">
        <v>337005</v>
      </c>
      <c r="I2555">
        <v>0.99</v>
      </c>
      <c r="J2555">
        <v>1</v>
      </c>
      <c r="K2555" t="s">
        <v>78</v>
      </c>
      <c r="L2555">
        <v>1</v>
      </c>
      <c r="M2555" t="s">
        <v>51</v>
      </c>
      <c r="N2555">
        <v>8</v>
      </c>
      <c r="O2555" t="s">
        <v>52</v>
      </c>
      <c r="P2555">
        <v>1645</v>
      </c>
      <c r="Q2555">
        <v>1</v>
      </c>
      <c r="R2555">
        <v>304</v>
      </c>
      <c r="S2555">
        <v>49</v>
      </c>
      <c r="T2555" s="3">
        <v>41149</v>
      </c>
      <c r="U2555" t="s">
        <v>667</v>
      </c>
      <c r="V2555" t="s">
        <v>668</v>
      </c>
      <c r="W2555" t="s">
        <v>669</v>
      </c>
      <c r="X2555">
        <v>5.94</v>
      </c>
      <c r="Y2555">
        <v>49</v>
      </c>
      <c r="Z2555" t="s">
        <v>670</v>
      </c>
      <c r="AA2555" t="s">
        <v>671</v>
      </c>
      <c r="AB2555" t="s">
        <v>667</v>
      </c>
      <c r="AC2555" t="s">
        <v>668</v>
      </c>
      <c r="AD2555" t="s">
        <v>669</v>
      </c>
      <c r="AE2555" t="s">
        <v>672</v>
      </c>
      <c r="AF2555">
        <v>4</v>
      </c>
      <c r="AG2555">
        <v>4</v>
      </c>
      <c r="AH2555" t="s">
        <v>85</v>
      </c>
      <c r="AI2555" t="s">
        <v>86</v>
      </c>
      <c r="AJ2555" t="s">
        <v>3280</v>
      </c>
      <c r="AK2555" t="s">
        <v>61</v>
      </c>
      <c r="AL2555">
        <v>2</v>
      </c>
      <c r="AM2555" t="s">
        <v>87</v>
      </c>
      <c r="AN2555" t="s">
        <v>63</v>
      </c>
      <c r="AO2555" t="s">
        <v>64</v>
      </c>
      <c r="AP2555" t="s">
        <v>88</v>
      </c>
      <c r="AQ2555" t="s">
        <v>89</v>
      </c>
      <c r="AR2555" t="s">
        <v>67</v>
      </c>
      <c r="AS2555" t="s">
        <v>68</v>
      </c>
      <c r="AT2555" t="s">
        <v>69</v>
      </c>
      <c r="AU2555">
        <v>77</v>
      </c>
      <c r="AV2555">
        <v>21</v>
      </c>
      <c r="AW2555">
        <f>YEAR(ChinookMusic[[#This Row],[invoiceDate]])</f>
        <v>2012</v>
      </c>
      <c r="AX2555" t="str">
        <f>TEXT(ChinookMusic[[#This Row],[invoiceDate]],"MMMM")</f>
        <v>August</v>
      </c>
    </row>
    <row r="2556" spans="1:50" x14ac:dyDescent="0.3">
      <c r="A2556">
        <v>16</v>
      </c>
      <c r="B2556" t="s">
        <v>738</v>
      </c>
      <c r="C2556">
        <v>21</v>
      </c>
      <c r="D2556" t="s">
        <v>739</v>
      </c>
      <c r="E2556">
        <v>213</v>
      </c>
      <c r="F2556" t="s">
        <v>2221</v>
      </c>
      <c r="G2556" t="s">
        <v>738</v>
      </c>
      <c r="H2556">
        <v>144326</v>
      </c>
      <c r="I2556">
        <v>0.99</v>
      </c>
      <c r="J2556">
        <v>1</v>
      </c>
      <c r="K2556" t="s">
        <v>78</v>
      </c>
      <c r="L2556">
        <v>7</v>
      </c>
      <c r="M2556" t="s">
        <v>158</v>
      </c>
      <c r="N2556">
        <v>5</v>
      </c>
      <c r="O2556" t="s">
        <v>70</v>
      </c>
      <c r="P2556">
        <v>610</v>
      </c>
      <c r="Q2556">
        <v>1</v>
      </c>
      <c r="R2556">
        <v>113</v>
      </c>
      <c r="S2556">
        <v>20</v>
      </c>
      <c r="T2556" s="3">
        <v>40310</v>
      </c>
      <c r="U2556" t="s">
        <v>741</v>
      </c>
      <c r="V2556" t="s">
        <v>742</v>
      </c>
      <c r="W2556" t="s">
        <v>140</v>
      </c>
      <c r="X2556">
        <v>1.98</v>
      </c>
      <c r="Y2556">
        <v>20</v>
      </c>
      <c r="Z2556" t="s">
        <v>743</v>
      </c>
      <c r="AA2556" t="s">
        <v>744</v>
      </c>
      <c r="AB2556" t="s">
        <v>741</v>
      </c>
      <c r="AC2556" t="s">
        <v>742</v>
      </c>
      <c r="AD2556" t="s">
        <v>140</v>
      </c>
      <c r="AE2556" t="s">
        <v>745</v>
      </c>
      <c r="AF2556">
        <v>4</v>
      </c>
      <c r="AG2556">
        <v>4</v>
      </c>
      <c r="AH2556" t="s">
        <v>85</v>
      </c>
      <c r="AI2556" t="s">
        <v>86</v>
      </c>
      <c r="AJ2556" t="s">
        <v>3280</v>
      </c>
      <c r="AK2556" t="s">
        <v>61</v>
      </c>
      <c r="AL2556">
        <v>2</v>
      </c>
      <c r="AM2556" t="s">
        <v>87</v>
      </c>
      <c r="AN2556" t="s">
        <v>63</v>
      </c>
      <c r="AO2556" t="s">
        <v>64</v>
      </c>
      <c r="AP2556" t="s">
        <v>88</v>
      </c>
      <c r="AQ2556" t="s">
        <v>89</v>
      </c>
      <c r="AR2556" t="s">
        <v>67</v>
      </c>
      <c r="AS2556" t="s">
        <v>68</v>
      </c>
      <c r="AT2556" t="s">
        <v>69</v>
      </c>
      <c r="AU2556">
        <v>77</v>
      </c>
      <c r="AV2556">
        <v>21</v>
      </c>
      <c r="AW2556">
        <f>YEAR(ChinookMusic[[#This Row],[invoiceDate]])</f>
        <v>2010</v>
      </c>
      <c r="AX2556" t="str">
        <f>TEXT(ChinookMusic[[#This Row],[invoiceDate]],"MMMM")</f>
        <v>May</v>
      </c>
    </row>
    <row r="2557" spans="1:50" x14ac:dyDescent="0.3">
      <c r="A2557">
        <v>16</v>
      </c>
      <c r="B2557" t="s">
        <v>738</v>
      </c>
      <c r="C2557">
        <v>21</v>
      </c>
      <c r="D2557" t="s">
        <v>739</v>
      </c>
      <c r="E2557">
        <v>213</v>
      </c>
      <c r="F2557" t="s">
        <v>2221</v>
      </c>
      <c r="G2557" t="s">
        <v>738</v>
      </c>
      <c r="H2557">
        <v>144326</v>
      </c>
      <c r="I2557">
        <v>0.99</v>
      </c>
      <c r="J2557">
        <v>1</v>
      </c>
      <c r="K2557" t="s">
        <v>78</v>
      </c>
      <c r="L2557">
        <v>7</v>
      </c>
      <c r="M2557" t="s">
        <v>158</v>
      </c>
      <c r="N2557">
        <v>8</v>
      </c>
      <c r="O2557" t="s">
        <v>52</v>
      </c>
      <c r="P2557">
        <v>610</v>
      </c>
      <c r="Q2557">
        <v>1</v>
      </c>
      <c r="R2557">
        <v>113</v>
      </c>
      <c r="S2557">
        <v>20</v>
      </c>
      <c r="T2557" s="3">
        <v>40310</v>
      </c>
      <c r="U2557" t="s">
        <v>741</v>
      </c>
      <c r="V2557" t="s">
        <v>742</v>
      </c>
      <c r="W2557" t="s">
        <v>140</v>
      </c>
      <c r="X2557">
        <v>1.98</v>
      </c>
      <c r="Y2557">
        <v>20</v>
      </c>
      <c r="Z2557" t="s">
        <v>743</v>
      </c>
      <c r="AA2557" t="s">
        <v>744</v>
      </c>
      <c r="AB2557" t="s">
        <v>741</v>
      </c>
      <c r="AC2557" t="s">
        <v>742</v>
      </c>
      <c r="AD2557" t="s">
        <v>140</v>
      </c>
      <c r="AE2557" t="s">
        <v>745</v>
      </c>
      <c r="AF2557">
        <v>4</v>
      </c>
      <c r="AG2557">
        <v>4</v>
      </c>
      <c r="AH2557" t="s">
        <v>85</v>
      </c>
      <c r="AI2557" t="s">
        <v>86</v>
      </c>
      <c r="AJ2557" t="s">
        <v>3280</v>
      </c>
      <c r="AK2557" t="s">
        <v>61</v>
      </c>
      <c r="AL2557">
        <v>2</v>
      </c>
      <c r="AM2557" t="s">
        <v>87</v>
      </c>
      <c r="AN2557" t="s">
        <v>63</v>
      </c>
      <c r="AO2557" t="s">
        <v>64</v>
      </c>
      <c r="AP2557" t="s">
        <v>88</v>
      </c>
      <c r="AQ2557" t="s">
        <v>89</v>
      </c>
      <c r="AR2557" t="s">
        <v>67</v>
      </c>
      <c r="AS2557" t="s">
        <v>68</v>
      </c>
      <c r="AT2557" t="s">
        <v>69</v>
      </c>
      <c r="AU2557">
        <v>77</v>
      </c>
      <c r="AV2557">
        <v>21</v>
      </c>
      <c r="AW2557">
        <f>YEAR(ChinookMusic[[#This Row],[invoiceDate]])</f>
        <v>2010</v>
      </c>
      <c r="AX2557" t="str">
        <f>TEXT(ChinookMusic[[#This Row],[invoiceDate]],"MMMM")</f>
        <v>May</v>
      </c>
    </row>
    <row r="2558" spans="1:50" x14ac:dyDescent="0.3">
      <c r="A2558">
        <v>16</v>
      </c>
      <c r="B2558" t="s">
        <v>738</v>
      </c>
      <c r="C2558">
        <v>21</v>
      </c>
      <c r="D2558" t="s">
        <v>739</v>
      </c>
      <c r="E2558">
        <v>213</v>
      </c>
      <c r="F2558" t="s">
        <v>2221</v>
      </c>
      <c r="G2558" t="s">
        <v>738</v>
      </c>
      <c r="H2558">
        <v>144326</v>
      </c>
      <c r="I2558">
        <v>0.99</v>
      </c>
      <c r="J2558">
        <v>1</v>
      </c>
      <c r="K2558" t="s">
        <v>78</v>
      </c>
      <c r="L2558">
        <v>7</v>
      </c>
      <c r="M2558" t="s">
        <v>158</v>
      </c>
      <c r="N2558">
        <v>1</v>
      </c>
      <c r="O2558" t="s">
        <v>52</v>
      </c>
      <c r="P2558">
        <v>610</v>
      </c>
      <c r="Q2558">
        <v>1</v>
      </c>
      <c r="R2558">
        <v>113</v>
      </c>
      <c r="S2558">
        <v>20</v>
      </c>
      <c r="T2558" s="3">
        <v>40310</v>
      </c>
      <c r="U2558" t="s">
        <v>741</v>
      </c>
      <c r="V2558" t="s">
        <v>742</v>
      </c>
      <c r="W2558" t="s">
        <v>140</v>
      </c>
      <c r="X2558">
        <v>1.98</v>
      </c>
      <c r="Y2558">
        <v>20</v>
      </c>
      <c r="Z2558" t="s">
        <v>743</v>
      </c>
      <c r="AA2558" t="s">
        <v>744</v>
      </c>
      <c r="AB2558" t="s">
        <v>741</v>
      </c>
      <c r="AC2558" t="s">
        <v>742</v>
      </c>
      <c r="AD2558" t="s">
        <v>140</v>
      </c>
      <c r="AE2558" t="s">
        <v>745</v>
      </c>
      <c r="AF2558">
        <v>4</v>
      </c>
      <c r="AG2558">
        <v>4</v>
      </c>
      <c r="AH2558" t="s">
        <v>85</v>
      </c>
      <c r="AI2558" t="s">
        <v>86</v>
      </c>
      <c r="AJ2558" t="s">
        <v>3279</v>
      </c>
      <c r="AK2558" t="s">
        <v>61</v>
      </c>
      <c r="AL2558">
        <v>2</v>
      </c>
      <c r="AM2558" t="s">
        <v>87</v>
      </c>
      <c r="AN2558" t="s">
        <v>63</v>
      </c>
      <c r="AO2558" t="s">
        <v>64</v>
      </c>
      <c r="AP2558" t="s">
        <v>88</v>
      </c>
      <c r="AQ2558" t="s">
        <v>89</v>
      </c>
      <c r="AR2558" t="s">
        <v>67</v>
      </c>
      <c r="AS2558" t="s">
        <v>68</v>
      </c>
      <c r="AT2558" t="s">
        <v>69</v>
      </c>
      <c r="AU2558">
        <v>77</v>
      </c>
      <c r="AV2558">
        <v>21</v>
      </c>
      <c r="AW2558">
        <f>YEAR(ChinookMusic[[#This Row],[invoiceDate]])</f>
        <v>2010</v>
      </c>
      <c r="AX2558" t="str">
        <f>TEXT(ChinookMusic[[#This Row],[invoiceDate]],"MMMM")</f>
        <v>May</v>
      </c>
    </row>
    <row r="2559" spans="1:50" x14ac:dyDescent="0.3">
      <c r="A2559">
        <v>52</v>
      </c>
      <c r="B2559" t="s">
        <v>205</v>
      </c>
      <c r="C2559">
        <v>37</v>
      </c>
      <c r="D2559" t="s">
        <v>206</v>
      </c>
      <c r="E2559">
        <v>443</v>
      </c>
      <c r="F2559" t="s">
        <v>787</v>
      </c>
      <c r="G2559" t="s">
        <v>788</v>
      </c>
      <c r="H2559">
        <v>227291</v>
      </c>
      <c r="I2559">
        <v>0.99</v>
      </c>
      <c r="J2559">
        <v>1</v>
      </c>
      <c r="K2559" t="s">
        <v>78</v>
      </c>
      <c r="L2559">
        <v>1</v>
      </c>
      <c r="M2559" t="s">
        <v>51</v>
      </c>
      <c r="N2559">
        <v>5</v>
      </c>
      <c r="O2559" t="s">
        <v>70</v>
      </c>
      <c r="P2559">
        <v>647</v>
      </c>
      <c r="Q2559">
        <v>1</v>
      </c>
      <c r="R2559">
        <v>120</v>
      </c>
      <c r="S2559">
        <v>58</v>
      </c>
      <c r="T2559" s="3">
        <v>40341</v>
      </c>
      <c r="U2559" t="s">
        <v>789</v>
      </c>
      <c r="V2559" t="s">
        <v>790</v>
      </c>
      <c r="W2559" t="s">
        <v>453</v>
      </c>
      <c r="X2559">
        <v>1.98</v>
      </c>
      <c r="Y2559">
        <v>58</v>
      </c>
      <c r="Z2559" t="s">
        <v>791</v>
      </c>
      <c r="AA2559" t="s">
        <v>792</v>
      </c>
      <c r="AB2559" t="s">
        <v>789</v>
      </c>
      <c r="AC2559" t="s">
        <v>790</v>
      </c>
      <c r="AD2559" t="s">
        <v>453</v>
      </c>
      <c r="AE2559" t="s">
        <v>793</v>
      </c>
      <c r="AF2559">
        <v>3</v>
      </c>
      <c r="AG2559">
        <v>3</v>
      </c>
      <c r="AH2559" t="s">
        <v>165</v>
      </c>
      <c r="AI2559" t="s">
        <v>166</v>
      </c>
      <c r="AJ2559" t="s">
        <v>3279</v>
      </c>
      <c r="AK2559" t="s">
        <v>61</v>
      </c>
      <c r="AL2559">
        <v>2</v>
      </c>
      <c r="AM2559" t="s">
        <v>167</v>
      </c>
      <c r="AN2559" t="s">
        <v>63</v>
      </c>
      <c r="AO2559" t="s">
        <v>64</v>
      </c>
      <c r="AP2559" t="s">
        <v>168</v>
      </c>
      <c r="AQ2559" t="s">
        <v>169</v>
      </c>
      <c r="AR2559" t="s">
        <v>67</v>
      </c>
      <c r="AS2559" t="s">
        <v>68</v>
      </c>
      <c r="AT2559" t="s">
        <v>69</v>
      </c>
      <c r="AU2559">
        <v>51</v>
      </c>
      <c r="AV2559">
        <v>22</v>
      </c>
      <c r="AW2559">
        <f>YEAR(ChinookMusic[[#This Row],[invoiceDate]])</f>
        <v>2010</v>
      </c>
      <c r="AX2559" t="str">
        <f>TEXT(ChinookMusic[[#This Row],[invoiceDate]],"MMMM")</f>
        <v>June</v>
      </c>
    </row>
    <row r="2560" spans="1:50" x14ac:dyDescent="0.3">
      <c r="A2560">
        <v>52</v>
      </c>
      <c r="B2560" t="s">
        <v>205</v>
      </c>
      <c r="C2560">
        <v>37</v>
      </c>
      <c r="D2560" t="s">
        <v>206</v>
      </c>
      <c r="E2560">
        <v>443</v>
      </c>
      <c r="F2560" t="s">
        <v>787</v>
      </c>
      <c r="G2560" t="s">
        <v>788</v>
      </c>
      <c r="H2560">
        <v>227291</v>
      </c>
      <c r="I2560">
        <v>0.99</v>
      </c>
      <c r="J2560">
        <v>1</v>
      </c>
      <c r="K2560" t="s">
        <v>78</v>
      </c>
      <c r="L2560">
        <v>1</v>
      </c>
      <c r="M2560" t="s">
        <v>51</v>
      </c>
      <c r="N2560">
        <v>8</v>
      </c>
      <c r="O2560" t="s">
        <v>52</v>
      </c>
      <c r="P2560">
        <v>647</v>
      </c>
      <c r="Q2560">
        <v>1</v>
      </c>
      <c r="R2560">
        <v>120</v>
      </c>
      <c r="S2560">
        <v>58</v>
      </c>
      <c r="T2560" s="3">
        <v>40341</v>
      </c>
      <c r="U2560" t="s">
        <v>789</v>
      </c>
      <c r="V2560" t="s">
        <v>790</v>
      </c>
      <c r="W2560" t="s">
        <v>453</v>
      </c>
      <c r="X2560">
        <v>1.98</v>
      </c>
      <c r="Y2560">
        <v>58</v>
      </c>
      <c r="Z2560" t="s">
        <v>791</v>
      </c>
      <c r="AA2560" t="s">
        <v>792</v>
      </c>
      <c r="AB2560" t="s">
        <v>789</v>
      </c>
      <c r="AC2560" t="s">
        <v>790</v>
      </c>
      <c r="AD2560" t="s">
        <v>453</v>
      </c>
      <c r="AE2560" t="s">
        <v>793</v>
      </c>
      <c r="AF2560">
        <v>3</v>
      </c>
      <c r="AG2560">
        <v>3</v>
      </c>
      <c r="AH2560" t="s">
        <v>165</v>
      </c>
      <c r="AI2560" t="s">
        <v>166</v>
      </c>
      <c r="AJ2560" t="s">
        <v>3279</v>
      </c>
      <c r="AK2560" t="s">
        <v>61</v>
      </c>
      <c r="AL2560">
        <v>2</v>
      </c>
      <c r="AM2560" t="s">
        <v>167</v>
      </c>
      <c r="AN2560" t="s">
        <v>63</v>
      </c>
      <c r="AO2560" t="s">
        <v>64</v>
      </c>
      <c r="AP2560" t="s">
        <v>168</v>
      </c>
      <c r="AQ2560" t="s">
        <v>169</v>
      </c>
      <c r="AR2560" t="s">
        <v>67</v>
      </c>
      <c r="AS2560" t="s">
        <v>68</v>
      </c>
      <c r="AT2560" t="s">
        <v>69</v>
      </c>
      <c r="AU2560">
        <v>51</v>
      </c>
      <c r="AV2560">
        <v>22</v>
      </c>
      <c r="AW2560">
        <f>YEAR(ChinookMusic[[#This Row],[invoiceDate]])</f>
        <v>2010</v>
      </c>
      <c r="AX2560" t="str">
        <f>TEXT(ChinookMusic[[#This Row],[invoiceDate]],"MMMM")</f>
        <v>June</v>
      </c>
    </row>
    <row r="2561" spans="1:50" x14ac:dyDescent="0.3">
      <c r="A2561">
        <v>52</v>
      </c>
      <c r="B2561" t="s">
        <v>205</v>
      </c>
      <c r="C2561">
        <v>37</v>
      </c>
      <c r="D2561" t="s">
        <v>206</v>
      </c>
      <c r="E2561">
        <v>445</v>
      </c>
      <c r="F2561" t="s">
        <v>2222</v>
      </c>
      <c r="G2561" t="s">
        <v>1126</v>
      </c>
      <c r="H2561">
        <v>248346</v>
      </c>
      <c r="I2561">
        <v>0.99</v>
      </c>
      <c r="J2561">
        <v>1</v>
      </c>
      <c r="K2561" t="s">
        <v>78</v>
      </c>
      <c r="L2561">
        <v>1</v>
      </c>
      <c r="M2561" t="s">
        <v>51</v>
      </c>
      <c r="N2561">
        <v>1</v>
      </c>
      <c r="O2561" t="s">
        <v>52</v>
      </c>
      <c r="P2561">
        <v>648</v>
      </c>
      <c r="Q2561">
        <v>1</v>
      </c>
      <c r="R2561">
        <v>120</v>
      </c>
      <c r="S2561">
        <v>58</v>
      </c>
      <c r="T2561" s="3">
        <v>40341</v>
      </c>
      <c r="U2561" t="s">
        <v>789</v>
      </c>
      <c r="V2561" t="s">
        <v>790</v>
      </c>
      <c r="W2561" t="s">
        <v>453</v>
      </c>
      <c r="X2561">
        <v>1.98</v>
      </c>
      <c r="Y2561">
        <v>58</v>
      </c>
      <c r="Z2561" t="s">
        <v>791</v>
      </c>
      <c r="AA2561" t="s">
        <v>792</v>
      </c>
      <c r="AB2561" t="s">
        <v>789</v>
      </c>
      <c r="AC2561" t="s">
        <v>790</v>
      </c>
      <c r="AD2561" t="s">
        <v>453</v>
      </c>
      <c r="AE2561" t="s">
        <v>793</v>
      </c>
      <c r="AF2561">
        <v>3</v>
      </c>
      <c r="AG2561">
        <v>3</v>
      </c>
      <c r="AH2561" t="s">
        <v>165</v>
      </c>
      <c r="AI2561" t="s">
        <v>166</v>
      </c>
      <c r="AJ2561" t="s">
        <v>3279</v>
      </c>
      <c r="AK2561" t="s">
        <v>61</v>
      </c>
      <c r="AL2561">
        <v>2</v>
      </c>
      <c r="AM2561" t="s">
        <v>167</v>
      </c>
      <c r="AN2561" t="s">
        <v>63</v>
      </c>
      <c r="AO2561" t="s">
        <v>64</v>
      </c>
      <c r="AP2561" t="s">
        <v>168</v>
      </c>
      <c r="AQ2561" t="s">
        <v>169</v>
      </c>
      <c r="AR2561" t="s">
        <v>67</v>
      </c>
      <c r="AS2561" t="s">
        <v>68</v>
      </c>
      <c r="AT2561" t="s">
        <v>69</v>
      </c>
      <c r="AU2561">
        <v>51</v>
      </c>
      <c r="AV2561">
        <v>22</v>
      </c>
      <c r="AW2561">
        <f>YEAR(ChinookMusic[[#This Row],[invoiceDate]])</f>
        <v>2010</v>
      </c>
      <c r="AX2561" t="str">
        <f>TEXT(ChinookMusic[[#This Row],[invoiceDate]],"MMMM")</f>
        <v>June</v>
      </c>
    </row>
    <row r="2562" spans="1:50" x14ac:dyDescent="0.3">
      <c r="A2562">
        <v>52</v>
      </c>
      <c r="B2562" t="s">
        <v>205</v>
      </c>
      <c r="C2562">
        <v>37</v>
      </c>
      <c r="D2562" t="s">
        <v>206</v>
      </c>
      <c r="E2562">
        <v>445</v>
      </c>
      <c r="F2562" t="s">
        <v>2222</v>
      </c>
      <c r="G2562" t="s">
        <v>1126</v>
      </c>
      <c r="H2562">
        <v>248346</v>
      </c>
      <c r="I2562">
        <v>0.99</v>
      </c>
      <c r="J2562">
        <v>1</v>
      </c>
      <c r="K2562" t="s">
        <v>78</v>
      </c>
      <c r="L2562">
        <v>1</v>
      </c>
      <c r="M2562" t="s">
        <v>51</v>
      </c>
      <c r="N2562">
        <v>5</v>
      </c>
      <c r="O2562" t="s">
        <v>70</v>
      </c>
      <c r="P2562">
        <v>648</v>
      </c>
      <c r="Q2562">
        <v>1</v>
      </c>
      <c r="R2562">
        <v>120</v>
      </c>
      <c r="S2562">
        <v>58</v>
      </c>
      <c r="T2562" s="3">
        <v>40341</v>
      </c>
      <c r="U2562" t="s">
        <v>789</v>
      </c>
      <c r="V2562" t="s">
        <v>790</v>
      </c>
      <c r="W2562" t="s">
        <v>453</v>
      </c>
      <c r="X2562">
        <v>1.98</v>
      </c>
      <c r="Y2562">
        <v>58</v>
      </c>
      <c r="Z2562" t="s">
        <v>791</v>
      </c>
      <c r="AA2562" t="s">
        <v>792</v>
      </c>
      <c r="AB2562" t="s">
        <v>789</v>
      </c>
      <c r="AC2562" t="s">
        <v>790</v>
      </c>
      <c r="AD2562" t="s">
        <v>453</v>
      </c>
      <c r="AE2562" t="s">
        <v>793</v>
      </c>
      <c r="AF2562">
        <v>3</v>
      </c>
      <c r="AG2562">
        <v>3</v>
      </c>
      <c r="AH2562" t="s">
        <v>165</v>
      </c>
      <c r="AI2562" t="s">
        <v>166</v>
      </c>
      <c r="AJ2562" t="s">
        <v>3279</v>
      </c>
      <c r="AK2562" t="s">
        <v>61</v>
      </c>
      <c r="AL2562">
        <v>2</v>
      </c>
      <c r="AM2562" t="s">
        <v>167</v>
      </c>
      <c r="AN2562" t="s">
        <v>63</v>
      </c>
      <c r="AO2562" t="s">
        <v>64</v>
      </c>
      <c r="AP2562" t="s">
        <v>168</v>
      </c>
      <c r="AQ2562" t="s">
        <v>169</v>
      </c>
      <c r="AR2562" t="s">
        <v>67</v>
      </c>
      <c r="AS2562" t="s">
        <v>68</v>
      </c>
      <c r="AT2562" t="s">
        <v>69</v>
      </c>
      <c r="AU2562">
        <v>51</v>
      </c>
      <c r="AV2562">
        <v>22</v>
      </c>
      <c r="AW2562">
        <f>YEAR(ChinookMusic[[#This Row],[invoiceDate]])</f>
        <v>2010</v>
      </c>
      <c r="AX2562" t="str">
        <f>TEXT(ChinookMusic[[#This Row],[invoiceDate]],"MMMM")</f>
        <v>June</v>
      </c>
    </row>
    <row r="2563" spans="1:50" x14ac:dyDescent="0.3">
      <c r="A2563">
        <v>52</v>
      </c>
      <c r="B2563" t="s">
        <v>205</v>
      </c>
      <c r="C2563">
        <v>37</v>
      </c>
      <c r="D2563" t="s">
        <v>206</v>
      </c>
      <c r="E2563">
        <v>445</v>
      </c>
      <c r="F2563" t="s">
        <v>2222</v>
      </c>
      <c r="G2563" t="s">
        <v>1126</v>
      </c>
      <c r="H2563">
        <v>248346</v>
      </c>
      <c r="I2563">
        <v>0.99</v>
      </c>
      <c r="J2563">
        <v>1</v>
      </c>
      <c r="K2563" t="s">
        <v>78</v>
      </c>
      <c r="L2563">
        <v>1</v>
      </c>
      <c r="M2563" t="s">
        <v>51</v>
      </c>
      <c r="N2563">
        <v>8</v>
      </c>
      <c r="O2563" t="s">
        <v>52</v>
      </c>
      <c r="P2563">
        <v>648</v>
      </c>
      <c r="Q2563">
        <v>1</v>
      </c>
      <c r="R2563">
        <v>120</v>
      </c>
      <c r="S2563">
        <v>58</v>
      </c>
      <c r="T2563" s="3">
        <v>40341</v>
      </c>
      <c r="U2563" t="s">
        <v>789</v>
      </c>
      <c r="V2563" t="s">
        <v>790</v>
      </c>
      <c r="W2563" t="s">
        <v>453</v>
      </c>
      <c r="X2563">
        <v>1.98</v>
      </c>
      <c r="Y2563">
        <v>58</v>
      </c>
      <c r="Z2563" t="s">
        <v>791</v>
      </c>
      <c r="AA2563" t="s">
        <v>792</v>
      </c>
      <c r="AB2563" t="s">
        <v>789</v>
      </c>
      <c r="AC2563" t="s">
        <v>790</v>
      </c>
      <c r="AD2563" t="s">
        <v>453</v>
      </c>
      <c r="AE2563" t="s">
        <v>793</v>
      </c>
      <c r="AF2563">
        <v>3</v>
      </c>
      <c r="AG2563">
        <v>3</v>
      </c>
      <c r="AH2563" t="s">
        <v>165</v>
      </c>
      <c r="AI2563" t="s">
        <v>166</v>
      </c>
      <c r="AJ2563" t="s">
        <v>3279</v>
      </c>
      <c r="AK2563" t="s">
        <v>61</v>
      </c>
      <c r="AL2563">
        <v>2</v>
      </c>
      <c r="AM2563" t="s">
        <v>167</v>
      </c>
      <c r="AN2563" t="s">
        <v>63</v>
      </c>
      <c r="AO2563" t="s">
        <v>64</v>
      </c>
      <c r="AP2563" t="s">
        <v>168</v>
      </c>
      <c r="AQ2563" t="s">
        <v>169</v>
      </c>
      <c r="AR2563" t="s">
        <v>67</v>
      </c>
      <c r="AS2563" t="s">
        <v>68</v>
      </c>
      <c r="AT2563" t="s">
        <v>69</v>
      </c>
      <c r="AU2563">
        <v>51</v>
      </c>
      <c r="AV2563">
        <v>22</v>
      </c>
      <c r="AW2563">
        <f>YEAR(ChinookMusic[[#This Row],[invoiceDate]])</f>
        <v>2010</v>
      </c>
      <c r="AX2563" t="str">
        <f>TEXT(ChinookMusic[[#This Row],[invoiceDate]],"MMMM")</f>
        <v>June</v>
      </c>
    </row>
    <row r="2564" spans="1:50" x14ac:dyDescent="0.3">
      <c r="A2564">
        <v>50</v>
      </c>
      <c r="B2564" t="s">
        <v>527</v>
      </c>
      <c r="C2564">
        <v>148</v>
      </c>
      <c r="D2564" t="s">
        <v>530</v>
      </c>
      <c r="E2564">
        <v>1812</v>
      </c>
      <c r="F2564" t="s">
        <v>2223</v>
      </c>
      <c r="G2564" t="s">
        <v>976</v>
      </c>
      <c r="H2564">
        <v>234240</v>
      </c>
      <c r="I2564">
        <v>0.99</v>
      </c>
      <c r="J2564">
        <v>1</v>
      </c>
      <c r="K2564" t="s">
        <v>78</v>
      </c>
      <c r="L2564">
        <v>3</v>
      </c>
      <c r="M2564" t="s">
        <v>137</v>
      </c>
      <c r="N2564">
        <v>1</v>
      </c>
      <c r="O2564" t="s">
        <v>52</v>
      </c>
      <c r="P2564">
        <v>1445</v>
      </c>
      <c r="Q2564">
        <v>1</v>
      </c>
      <c r="R2564">
        <v>267</v>
      </c>
      <c r="S2564">
        <v>30</v>
      </c>
      <c r="T2564" s="3">
        <v>40992</v>
      </c>
      <c r="U2564" t="s">
        <v>680</v>
      </c>
      <c r="V2564" t="s">
        <v>681</v>
      </c>
      <c r="W2564" t="s">
        <v>64</v>
      </c>
      <c r="X2564">
        <v>1.98</v>
      </c>
      <c r="Y2564">
        <v>30</v>
      </c>
      <c r="Z2564" t="s">
        <v>682</v>
      </c>
      <c r="AA2564" t="s">
        <v>683</v>
      </c>
      <c r="AB2564" t="s">
        <v>680</v>
      </c>
      <c r="AC2564" t="s">
        <v>681</v>
      </c>
      <c r="AD2564" t="s">
        <v>64</v>
      </c>
      <c r="AE2564" t="s">
        <v>684</v>
      </c>
      <c r="AF2564">
        <v>3</v>
      </c>
      <c r="AG2564">
        <v>3</v>
      </c>
      <c r="AH2564" t="s">
        <v>165</v>
      </c>
      <c r="AI2564" t="s">
        <v>166</v>
      </c>
      <c r="AJ2564" t="s">
        <v>3279</v>
      </c>
      <c r="AK2564" t="s">
        <v>61</v>
      </c>
      <c r="AL2564">
        <v>2</v>
      </c>
      <c r="AM2564" t="s">
        <v>167</v>
      </c>
      <c r="AN2564" t="s">
        <v>63</v>
      </c>
      <c r="AO2564" t="s">
        <v>64</v>
      </c>
      <c r="AP2564" t="s">
        <v>168</v>
      </c>
      <c r="AQ2564" t="s">
        <v>169</v>
      </c>
      <c r="AR2564" t="s">
        <v>67</v>
      </c>
      <c r="AS2564" t="s">
        <v>68</v>
      </c>
      <c r="AT2564" t="s">
        <v>69</v>
      </c>
      <c r="AU2564">
        <v>51</v>
      </c>
      <c r="AV2564">
        <v>22</v>
      </c>
      <c r="AW2564">
        <f>YEAR(ChinookMusic[[#This Row],[invoiceDate]])</f>
        <v>2012</v>
      </c>
      <c r="AX2564" t="str">
        <f>TEXT(ChinookMusic[[#This Row],[invoiceDate]],"MMMM")</f>
        <v>March</v>
      </c>
    </row>
    <row r="2565" spans="1:50" x14ac:dyDescent="0.3">
      <c r="A2565">
        <v>50</v>
      </c>
      <c r="B2565" t="s">
        <v>527</v>
      </c>
      <c r="C2565">
        <v>148</v>
      </c>
      <c r="D2565" t="s">
        <v>530</v>
      </c>
      <c r="E2565">
        <v>1812</v>
      </c>
      <c r="F2565" t="s">
        <v>2223</v>
      </c>
      <c r="G2565" t="s">
        <v>976</v>
      </c>
      <c r="H2565">
        <v>234240</v>
      </c>
      <c r="I2565">
        <v>0.99</v>
      </c>
      <c r="J2565">
        <v>1</v>
      </c>
      <c r="K2565" t="s">
        <v>78</v>
      </c>
      <c r="L2565">
        <v>3</v>
      </c>
      <c r="M2565" t="s">
        <v>137</v>
      </c>
      <c r="N2565">
        <v>5</v>
      </c>
      <c r="O2565" t="s">
        <v>70</v>
      </c>
      <c r="P2565">
        <v>1445</v>
      </c>
      <c r="Q2565">
        <v>1</v>
      </c>
      <c r="R2565">
        <v>267</v>
      </c>
      <c r="S2565">
        <v>30</v>
      </c>
      <c r="T2565" s="3">
        <v>40992</v>
      </c>
      <c r="U2565" t="s">
        <v>680</v>
      </c>
      <c r="V2565" t="s">
        <v>681</v>
      </c>
      <c r="W2565" t="s">
        <v>64</v>
      </c>
      <c r="X2565">
        <v>1.98</v>
      </c>
      <c r="Y2565">
        <v>30</v>
      </c>
      <c r="Z2565" t="s">
        <v>682</v>
      </c>
      <c r="AA2565" t="s">
        <v>683</v>
      </c>
      <c r="AB2565" t="s">
        <v>680</v>
      </c>
      <c r="AC2565" t="s">
        <v>681</v>
      </c>
      <c r="AD2565" t="s">
        <v>64</v>
      </c>
      <c r="AE2565" t="s">
        <v>684</v>
      </c>
      <c r="AF2565">
        <v>3</v>
      </c>
      <c r="AG2565">
        <v>3</v>
      </c>
      <c r="AH2565" t="s">
        <v>165</v>
      </c>
      <c r="AI2565" t="s">
        <v>166</v>
      </c>
      <c r="AJ2565" t="s">
        <v>3279</v>
      </c>
      <c r="AK2565" t="s">
        <v>61</v>
      </c>
      <c r="AL2565">
        <v>2</v>
      </c>
      <c r="AM2565" t="s">
        <v>167</v>
      </c>
      <c r="AN2565" t="s">
        <v>63</v>
      </c>
      <c r="AO2565" t="s">
        <v>64</v>
      </c>
      <c r="AP2565" t="s">
        <v>168</v>
      </c>
      <c r="AQ2565" t="s">
        <v>169</v>
      </c>
      <c r="AR2565" t="s">
        <v>67</v>
      </c>
      <c r="AS2565" t="s">
        <v>68</v>
      </c>
      <c r="AT2565" t="s">
        <v>69</v>
      </c>
      <c r="AU2565">
        <v>51</v>
      </c>
      <c r="AV2565">
        <v>22</v>
      </c>
      <c r="AW2565">
        <f>YEAR(ChinookMusic[[#This Row],[invoiceDate]])</f>
        <v>2012</v>
      </c>
      <c r="AX2565" t="str">
        <f>TEXT(ChinookMusic[[#This Row],[invoiceDate]],"MMMM")</f>
        <v>March</v>
      </c>
    </row>
    <row r="2566" spans="1:50" x14ac:dyDescent="0.3">
      <c r="A2566">
        <v>50</v>
      </c>
      <c r="B2566" t="s">
        <v>527</v>
      </c>
      <c r="C2566">
        <v>148</v>
      </c>
      <c r="D2566" t="s">
        <v>530</v>
      </c>
      <c r="E2566">
        <v>1812</v>
      </c>
      <c r="F2566" t="s">
        <v>2223</v>
      </c>
      <c r="G2566" t="s">
        <v>976</v>
      </c>
      <c r="H2566">
        <v>234240</v>
      </c>
      <c r="I2566">
        <v>0.99</v>
      </c>
      <c r="J2566">
        <v>1</v>
      </c>
      <c r="K2566" t="s">
        <v>78</v>
      </c>
      <c r="L2566">
        <v>3</v>
      </c>
      <c r="M2566" t="s">
        <v>137</v>
      </c>
      <c r="N2566">
        <v>8</v>
      </c>
      <c r="O2566" t="s">
        <v>52</v>
      </c>
      <c r="P2566">
        <v>1445</v>
      </c>
      <c r="Q2566">
        <v>1</v>
      </c>
      <c r="R2566">
        <v>267</v>
      </c>
      <c r="S2566">
        <v>30</v>
      </c>
      <c r="T2566" s="3">
        <v>40992</v>
      </c>
      <c r="U2566" t="s">
        <v>680</v>
      </c>
      <c r="V2566" t="s">
        <v>681</v>
      </c>
      <c r="W2566" t="s">
        <v>64</v>
      </c>
      <c r="X2566">
        <v>1.98</v>
      </c>
      <c r="Y2566">
        <v>30</v>
      </c>
      <c r="Z2566" t="s">
        <v>682</v>
      </c>
      <c r="AA2566" t="s">
        <v>683</v>
      </c>
      <c r="AB2566" t="s">
        <v>680</v>
      </c>
      <c r="AC2566" t="s">
        <v>681</v>
      </c>
      <c r="AD2566" t="s">
        <v>64</v>
      </c>
      <c r="AE2566" t="s">
        <v>684</v>
      </c>
      <c r="AF2566">
        <v>3</v>
      </c>
      <c r="AG2566">
        <v>3</v>
      </c>
      <c r="AH2566" t="s">
        <v>165</v>
      </c>
      <c r="AI2566" t="s">
        <v>166</v>
      </c>
      <c r="AJ2566" t="s">
        <v>3279</v>
      </c>
      <c r="AK2566" t="s">
        <v>61</v>
      </c>
      <c r="AL2566">
        <v>2</v>
      </c>
      <c r="AM2566" t="s">
        <v>167</v>
      </c>
      <c r="AN2566" t="s">
        <v>63</v>
      </c>
      <c r="AO2566" t="s">
        <v>64</v>
      </c>
      <c r="AP2566" t="s">
        <v>168</v>
      </c>
      <c r="AQ2566" t="s">
        <v>169</v>
      </c>
      <c r="AR2566" t="s">
        <v>67</v>
      </c>
      <c r="AS2566" t="s">
        <v>68</v>
      </c>
      <c r="AT2566" t="s">
        <v>69</v>
      </c>
      <c r="AU2566">
        <v>51</v>
      </c>
      <c r="AV2566">
        <v>22</v>
      </c>
      <c r="AW2566">
        <f>YEAR(ChinookMusic[[#This Row],[invoiceDate]])</f>
        <v>2012</v>
      </c>
      <c r="AX2566" t="str">
        <f>TEXT(ChinookMusic[[#This Row],[invoiceDate]],"MMMM")</f>
        <v>March</v>
      </c>
    </row>
    <row r="2567" spans="1:50" x14ac:dyDescent="0.3">
      <c r="A2567">
        <v>50</v>
      </c>
      <c r="B2567" t="s">
        <v>527</v>
      </c>
      <c r="C2567">
        <v>149</v>
      </c>
      <c r="D2567" t="s">
        <v>528</v>
      </c>
      <c r="E2567">
        <v>1814</v>
      </c>
      <c r="F2567" t="s">
        <v>2224</v>
      </c>
      <c r="G2567" t="s">
        <v>2225</v>
      </c>
      <c r="H2567">
        <v>403435</v>
      </c>
      <c r="I2567">
        <v>0.99</v>
      </c>
      <c r="J2567">
        <v>1</v>
      </c>
      <c r="K2567" t="s">
        <v>78</v>
      </c>
      <c r="L2567">
        <v>3</v>
      </c>
      <c r="M2567" t="s">
        <v>137</v>
      </c>
      <c r="N2567">
        <v>5</v>
      </c>
      <c r="O2567" t="s">
        <v>70</v>
      </c>
      <c r="P2567">
        <v>1446</v>
      </c>
      <c r="Q2567">
        <v>1</v>
      </c>
      <c r="R2567">
        <v>267</v>
      </c>
      <c r="S2567">
        <v>30</v>
      </c>
      <c r="T2567" s="3">
        <v>40992</v>
      </c>
      <c r="U2567" t="s">
        <v>680</v>
      </c>
      <c r="V2567" t="s">
        <v>681</v>
      </c>
      <c r="W2567" t="s">
        <v>64</v>
      </c>
      <c r="X2567">
        <v>1.98</v>
      </c>
      <c r="Y2567">
        <v>30</v>
      </c>
      <c r="Z2567" t="s">
        <v>682</v>
      </c>
      <c r="AA2567" t="s">
        <v>683</v>
      </c>
      <c r="AB2567" t="s">
        <v>680</v>
      </c>
      <c r="AC2567" t="s">
        <v>681</v>
      </c>
      <c r="AD2567" t="s">
        <v>64</v>
      </c>
      <c r="AE2567" t="s">
        <v>684</v>
      </c>
      <c r="AF2567">
        <v>3</v>
      </c>
      <c r="AG2567">
        <v>3</v>
      </c>
      <c r="AH2567" t="s">
        <v>165</v>
      </c>
      <c r="AI2567" t="s">
        <v>166</v>
      </c>
      <c r="AJ2567" t="s">
        <v>3279</v>
      </c>
      <c r="AK2567" t="s">
        <v>61</v>
      </c>
      <c r="AL2567">
        <v>2</v>
      </c>
      <c r="AM2567" t="s">
        <v>167</v>
      </c>
      <c r="AN2567" t="s">
        <v>63</v>
      </c>
      <c r="AO2567" t="s">
        <v>64</v>
      </c>
      <c r="AP2567" t="s">
        <v>168</v>
      </c>
      <c r="AQ2567" t="s">
        <v>169</v>
      </c>
      <c r="AR2567" t="s">
        <v>67</v>
      </c>
      <c r="AS2567" t="s">
        <v>68</v>
      </c>
      <c r="AT2567" t="s">
        <v>69</v>
      </c>
      <c r="AU2567">
        <v>51</v>
      </c>
      <c r="AV2567">
        <v>22</v>
      </c>
      <c r="AW2567">
        <f>YEAR(ChinookMusic[[#This Row],[invoiceDate]])</f>
        <v>2012</v>
      </c>
      <c r="AX2567" t="str">
        <f>TEXT(ChinookMusic[[#This Row],[invoiceDate]],"MMMM")</f>
        <v>March</v>
      </c>
    </row>
    <row r="2568" spans="1:50" x14ac:dyDescent="0.3">
      <c r="A2568">
        <v>50</v>
      </c>
      <c r="B2568" t="s">
        <v>527</v>
      </c>
      <c r="C2568">
        <v>149</v>
      </c>
      <c r="D2568" t="s">
        <v>528</v>
      </c>
      <c r="E2568">
        <v>1814</v>
      </c>
      <c r="F2568" t="s">
        <v>2224</v>
      </c>
      <c r="G2568" t="s">
        <v>2225</v>
      </c>
      <c r="H2568">
        <v>403435</v>
      </c>
      <c r="I2568">
        <v>0.99</v>
      </c>
      <c r="J2568">
        <v>1</v>
      </c>
      <c r="K2568" t="s">
        <v>78</v>
      </c>
      <c r="L2568">
        <v>3</v>
      </c>
      <c r="M2568" t="s">
        <v>137</v>
      </c>
      <c r="N2568">
        <v>8</v>
      </c>
      <c r="O2568" t="s">
        <v>52</v>
      </c>
      <c r="P2568">
        <v>1446</v>
      </c>
      <c r="Q2568">
        <v>1</v>
      </c>
      <c r="R2568">
        <v>267</v>
      </c>
      <c r="S2568">
        <v>30</v>
      </c>
      <c r="T2568" s="3">
        <v>40992</v>
      </c>
      <c r="U2568" t="s">
        <v>680</v>
      </c>
      <c r="V2568" t="s">
        <v>681</v>
      </c>
      <c r="W2568" t="s">
        <v>64</v>
      </c>
      <c r="X2568">
        <v>1.98</v>
      </c>
      <c r="Y2568">
        <v>30</v>
      </c>
      <c r="Z2568" t="s">
        <v>682</v>
      </c>
      <c r="AA2568" t="s">
        <v>683</v>
      </c>
      <c r="AB2568" t="s">
        <v>680</v>
      </c>
      <c r="AC2568" t="s">
        <v>681</v>
      </c>
      <c r="AD2568" t="s">
        <v>64</v>
      </c>
      <c r="AE2568" t="s">
        <v>684</v>
      </c>
      <c r="AF2568">
        <v>3</v>
      </c>
      <c r="AG2568">
        <v>3</v>
      </c>
      <c r="AH2568" t="s">
        <v>165</v>
      </c>
      <c r="AI2568" t="s">
        <v>166</v>
      </c>
      <c r="AJ2568" t="s">
        <v>3279</v>
      </c>
      <c r="AK2568" t="s">
        <v>61</v>
      </c>
      <c r="AL2568">
        <v>2</v>
      </c>
      <c r="AM2568" t="s">
        <v>167</v>
      </c>
      <c r="AN2568" t="s">
        <v>63</v>
      </c>
      <c r="AO2568" t="s">
        <v>64</v>
      </c>
      <c r="AP2568" t="s">
        <v>168</v>
      </c>
      <c r="AQ2568" t="s">
        <v>169</v>
      </c>
      <c r="AR2568" t="s">
        <v>67</v>
      </c>
      <c r="AS2568" t="s">
        <v>68</v>
      </c>
      <c r="AT2568" t="s">
        <v>69</v>
      </c>
      <c r="AU2568">
        <v>51</v>
      </c>
      <c r="AV2568">
        <v>22</v>
      </c>
      <c r="AW2568">
        <f>YEAR(ChinookMusic[[#This Row],[invoiceDate]])</f>
        <v>2012</v>
      </c>
      <c r="AX2568" t="str">
        <f>TEXT(ChinookMusic[[#This Row],[invoiceDate]],"MMMM")</f>
        <v>March</v>
      </c>
    </row>
    <row r="2569" spans="1:50" x14ac:dyDescent="0.3">
      <c r="A2569">
        <v>50</v>
      </c>
      <c r="B2569" t="s">
        <v>527</v>
      </c>
      <c r="C2569">
        <v>149</v>
      </c>
      <c r="D2569" t="s">
        <v>528</v>
      </c>
      <c r="E2569">
        <v>1814</v>
      </c>
      <c r="F2569" t="s">
        <v>2224</v>
      </c>
      <c r="G2569" t="s">
        <v>2225</v>
      </c>
      <c r="H2569">
        <v>403435</v>
      </c>
      <c r="I2569">
        <v>0.99</v>
      </c>
      <c r="J2569">
        <v>1</v>
      </c>
      <c r="K2569" t="s">
        <v>78</v>
      </c>
      <c r="L2569">
        <v>3</v>
      </c>
      <c r="M2569" t="s">
        <v>137</v>
      </c>
      <c r="N2569">
        <v>1</v>
      </c>
      <c r="O2569" t="s">
        <v>52</v>
      </c>
      <c r="P2569">
        <v>1446</v>
      </c>
      <c r="Q2569">
        <v>1</v>
      </c>
      <c r="R2569">
        <v>267</v>
      </c>
      <c r="S2569">
        <v>30</v>
      </c>
      <c r="T2569" s="3">
        <v>40992</v>
      </c>
      <c r="U2569" t="s">
        <v>680</v>
      </c>
      <c r="V2569" t="s">
        <v>681</v>
      </c>
      <c r="W2569" t="s">
        <v>64</v>
      </c>
      <c r="X2569">
        <v>1.98</v>
      </c>
      <c r="Y2569">
        <v>30</v>
      </c>
      <c r="Z2569" t="s">
        <v>682</v>
      </c>
      <c r="AA2569" t="s">
        <v>683</v>
      </c>
      <c r="AB2569" t="s">
        <v>680</v>
      </c>
      <c r="AC2569" t="s">
        <v>681</v>
      </c>
      <c r="AD2569" t="s">
        <v>64</v>
      </c>
      <c r="AE2569" t="s">
        <v>684</v>
      </c>
      <c r="AF2569">
        <v>3</v>
      </c>
      <c r="AG2569">
        <v>3</v>
      </c>
      <c r="AH2569" t="s">
        <v>165</v>
      </c>
      <c r="AI2569" t="s">
        <v>166</v>
      </c>
      <c r="AJ2569" t="s">
        <v>3279</v>
      </c>
      <c r="AK2569" t="s">
        <v>61</v>
      </c>
      <c r="AL2569">
        <v>2</v>
      </c>
      <c r="AM2569" t="s">
        <v>167</v>
      </c>
      <c r="AN2569" t="s">
        <v>63</v>
      </c>
      <c r="AO2569" t="s">
        <v>64</v>
      </c>
      <c r="AP2569" t="s">
        <v>168</v>
      </c>
      <c r="AQ2569" t="s">
        <v>169</v>
      </c>
      <c r="AR2569" t="s">
        <v>67</v>
      </c>
      <c r="AS2569" t="s">
        <v>68</v>
      </c>
      <c r="AT2569" t="s">
        <v>69</v>
      </c>
      <c r="AU2569">
        <v>51</v>
      </c>
      <c r="AV2569">
        <v>22</v>
      </c>
      <c r="AW2569">
        <f>YEAR(ChinookMusic[[#This Row],[invoiceDate]])</f>
        <v>2012</v>
      </c>
      <c r="AX2569" t="str">
        <f>TEXT(ChinookMusic[[#This Row],[invoiceDate]],"MMMM")</f>
        <v>March</v>
      </c>
    </row>
    <row r="2570" spans="1:50" x14ac:dyDescent="0.3">
      <c r="A2570">
        <v>150</v>
      </c>
      <c r="B2570" t="s">
        <v>1280</v>
      </c>
      <c r="C2570">
        <v>234</v>
      </c>
      <c r="D2570" t="s">
        <v>1797</v>
      </c>
      <c r="E2570">
        <v>2951</v>
      </c>
      <c r="F2570" t="s">
        <v>2226</v>
      </c>
      <c r="G2570" t="s">
        <v>1280</v>
      </c>
      <c r="H2570">
        <v>185103</v>
      </c>
      <c r="I2570">
        <v>0.99</v>
      </c>
      <c r="J2570">
        <v>1</v>
      </c>
      <c r="K2570" t="s">
        <v>78</v>
      </c>
      <c r="L2570">
        <v>1</v>
      </c>
      <c r="M2570" t="s">
        <v>51</v>
      </c>
      <c r="N2570">
        <v>5</v>
      </c>
      <c r="O2570" t="s">
        <v>70</v>
      </c>
      <c r="P2570">
        <v>2206</v>
      </c>
      <c r="Q2570">
        <v>1</v>
      </c>
      <c r="R2570">
        <v>407</v>
      </c>
      <c r="S2570">
        <v>23</v>
      </c>
      <c r="T2570" s="3">
        <v>41612</v>
      </c>
      <c r="U2570" t="s">
        <v>138</v>
      </c>
      <c r="V2570" t="s">
        <v>139</v>
      </c>
      <c r="W2570" t="s">
        <v>140</v>
      </c>
      <c r="X2570">
        <v>1.98</v>
      </c>
      <c r="Y2570">
        <v>23</v>
      </c>
      <c r="Z2570" t="s">
        <v>141</v>
      </c>
      <c r="AA2570" t="s">
        <v>142</v>
      </c>
      <c r="AB2570" t="s">
        <v>138</v>
      </c>
      <c r="AC2570" t="s">
        <v>139</v>
      </c>
      <c r="AD2570" t="s">
        <v>140</v>
      </c>
      <c r="AE2570" t="s">
        <v>143</v>
      </c>
      <c r="AF2570">
        <v>4</v>
      </c>
      <c r="AG2570">
        <v>4</v>
      </c>
      <c r="AH2570" t="s">
        <v>85</v>
      </c>
      <c r="AI2570" t="s">
        <v>86</v>
      </c>
      <c r="AJ2570" t="s">
        <v>3279</v>
      </c>
      <c r="AK2570" t="s">
        <v>61</v>
      </c>
      <c r="AL2570">
        <v>2</v>
      </c>
      <c r="AM2570" t="s">
        <v>87</v>
      </c>
      <c r="AN2570" t="s">
        <v>63</v>
      </c>
      <c r="AO2570" t="s">
        <v>64</v>
      </c>
      <c r="AP2570" t="s">
        <v>88</v>
      </c>
      <c r="AQ2570" t="s">
        <v>89</v>
      </c>
      <c r="AR2570" t="s">
        <v>67</v>
      </c>
      <c r="AS2570" t="s">
        <v>68</v>
      </c>
      <c r="AT2570" t="s">
        <v>69</v>
      </c>
      <c r="AU2570">
        <v>77</v>
      </c>
      <c r="AV2570">
        <v>21</v>
      </c>
      <c r="AW2570">
        <f>YEAR(ChinookMusic[[#This Row],[invoiceDate]])</f>
        <v>2013</v>
      </c>
      <c r="AX2570" t="str">
        <f>TEXT(ChinookMusic[[#This Row],[invoiceDate]],"MMMM")</f>
        <v>December</v>
      </c>
    </row>
    <row r="2571" spans="1:50" x14ac:dyDescent="0.3">
      <c r="A2571">
        <v>150</v>
      </c>
      <c r="B2571" t="s">
        <v>1280</v>
      </c>
      <c r="C2571">
        <v>234</v>
      </c>
      <c r="D2571" t="s">
        <v>1797</v>
      </c>
      <c r="E2571">
        <v>2951</v>
      </c>
      <c r="F2571" t="s">
        <v>2226</v>
      </c>
      <c r="G2571" t="s">
        <v>1280</v>
      </c>
      <c r="H2571">
        <v>185103</v>
      </c>
      <c r="I2571">
        <v>0.99</v>
      </c>
      <c r="J2571">
        <v>1</v>
      </c>
      <c r="K2571" t="s">
        <v>78</v>
      </c>
      <c r="L2571">
        <v>1</v>
      </c>
      <c r="M2571" t="s">
        <v>51</v>
      </c>
      <c r="N2571">
        <v>8</v>
      </c>
      <c r="O2571" t="s">
        <v>52</v>
      </c>
      <c r="P2571">
        <v>2206</v>
      </c>
      <c r="Q2571">
        <v>1</v>
      </c>
      <c r="R2571">
        <v>407</v>
      </c>
      <c r="S2571">
        <v>23</v>
      </c>
      <c r="T2571" s="3">
        <v>41612</v>
      </c>
      <c r="U2571" t="s">
        <v>138</v>
      </c>
      <c r="V2571" t="s">
        <v>139</v>
      </c>
      <c r="W2571" t="s">
        <v>140</v>
      </c>
      <c r="X2571">
        <v>1.98</v>
      </c>
      <c r="Y2571">
        <v>23</v>
      </c>
      <c r="Z2571" t="s">
        <v>141</v>
      </c>
      <c r="AA2571" t="s">
        <v>142</v>
      </c>
      <c r="AB2571" t="s">
        <v>138</v>
      </c>
      <c r="AC2571" t="s">
        <v>139</v>
      </c>
      <c r="AD2571" t="s">
        <v>140</v>
      </c>
      <c r="AE2571" t="s">
        <v>143</v>
      </c>
      <c r="AF2571">
        <v>4</v>
      </c>
      <c r="AG2571">
        <v>4</v>
      </c>
      <c r="AH2571" t="s">
        <v>85</v>
      </c>
      <c r="AI2571" t="s">
        <v>86</v>
      </c>
      <c r="AJ2571" t="s">
        <v>3279</v>
      </c>
      <c r="AK2571" t="s">
        <v>61</v>
      </c>
      <c r="AL2571">
        <v>2</v>
      </c>
      <c r="AM2571" t="s">
        <v>87</v>
      </c>
      <c r="AN2571" t="s">
        <v>63</v>
      </c>
      <c r="AO2571" t="s">
        <v>64</v>
      </c>
      <c r="AP2571" t="s">
        <v>88</v>
      </c>
      <c r="AQ2571" t="s">
        <v>89</v>
      </c>
      <c r="AR2571" t="s">
        <v>67</v>
      </c>
      <c r="AS2571" t="s">
        <v>68</v>
      </c>
      <c r="AT2571" t="s">
        <v>69</v>
      </c>
      <c r="AU2571">
        <v>77</v>
      </c>
      <c r="AV2571">
        <v>21</v>
      </c>
      <c r="AW2571">
        <f>YEAR(ChinookMusic[[#This Row],[invoiceDate]])</f>
        <v>2013</v>
      </c>
      <c r="AX2571" t="str">
        <f>TEXT(ChinookMusic[[#This Row],[invoiceDate]],"MMMM")</f>
        <v>December</v>
      </c>
    </row>
    <row r="2572" spans="1:50" x14ac:dyDescent="0.3">
      <c r="A2572">
        <v>150</v>
      </c>
      <c r="B2572" t="s">
        <v>1280</v>
      </c>
      <c r="C2572">
        <v>234</v>
      </c>
      <c r="D2572" t="s">
        <v>1797</v>
      </c>
      <c r="E2572">
        <v>2951</v>
      </c>
      <c r="F2572" t="s">
        <v>2226</v>
      </c>
      <c r="G2572" t="s">
        <v>1280</v>
      </c>
      <c r="H2572">
        <v>185103</v>
      </c>
      <c r="I2572">
        <v>0.99</v>
      </c>
      <c r="J2572">
        <v>1</v>
      </c>
      <c r="K2572" t="s">
        <v>78</v>
      </c>
      <c r="L2572">
        <v>1</v>
      </c>
      <c r="M2572" t="s">
        <v>51</v>
      </c>
      <c r="N2572">
        <v>1</v>
      </c>
      <c r="O2572" t="s">
        <v>52</v>
      </c>
      <c r="P2572">
        <v>2206</v>
      </c>
      <c r="Q2572">
        <v>1</v>
      </c>
      <c r="R2572">
        <v>407</v>
      </c>
      <c r="S2572">
        <v>23</v>
      </c>
      <c r="T2572" s="3">
        <v>41612</v>
      </c>
      <c r="U2572" t="s">
        <v>138</v>
      </c>
      <c r="V2572" t="s">
        <v>139</v>
      </c>
      <c r="W2572" t="s">
        <v>140</v>
      </c>
      <c r="X2572">
        <v>1.98</v>
      </c>
      <c r="Y2572">
        <v>23</v>
      </c>
      <c r="Z2572" t="s">
        <v>141</v>
      </c>
      <c r="AA2572" t="s">
        <v>142</v>
      </c>
      <c r="AB2572" t="s">
        <v>138</v>
      </c>
      <c r="AC2572" t="s">
        <v>139</v>
      </c>
      <c r="AD2572" t="s">
        <v>140</v>
      </c>
      <c r="AE2572" t="s">
        <v>143</v>
      </c>
      <c r="AF2572">
        <v>4</v>
      </c>
      <c r="AG2572">
        <v>4</v>
      </c>
      <c r="AH2572" t="s">
        <v>85</v>
      </c>
      <c r="AI2572" t="s">
        <v>86</v>
      </c>
      <c r="AJ2572" t="s">
        <v>3279</v>
      </c>
      <c r="AK2572" t="s">
        <v>61</v>
      </c>
      <c r="AL2572">
        <v>2</v>
      </c>
      <c r="AM2572" t="s">
        <v>87</v>
      </c>
      <c r="AN2572" t="s">
        <v>63</v>
      </c>
      <c r="AO2572" t="s">
        <v>64</v>
      </c>
      <c r="AP2572" t="s">
        <v>88</v>
      </c>
      <c r="AQ2572" t="s">
        <v>89</v>
      </c>
      <c r="AR2572" t="s">
        <v>67</v>
      </c>
      <c r="AS2572" t="s">
        <v>68</v>
      </c>
      <c r="AT2572" t="s">
        <v>69</v>
      </c>
      <c r="AU2572">
        <v>77</v>
      </c>
      <c r="AV2572">
        <v>21</v>
      </c>
      <c r="AW2572">
        <f>YEAR(ChinookMusic[[#This Row],[invoiceDate]])</f>
        <v>2013</v>
      </c>
      <c r="AX2572" t="str">
        <f>TEXT(ChinookMusic[[#This Row],[invoiceDate]],"MMMM")</f>
        <v>December</v>
      </c>
    </row>
    <row r="2573" spans="1:50" x14ac:dyDescent="0.3">
      <c r="A2573">
        <v>150</v>
      </c>
      <c r="B2573" t="s">
        <v>1280</v>
      </c>
      <c r="C2573">
        <v>234</v>
      </c>
      <c r="D2573" t="s">
        <v>1797</v>
      </c>
      <c r="E2573">
        <v>2949</v>
      </c>
      <c r="F2573" t="s">
        <v>2227</v>
      </c>
      <c r="G2573" t="s">
        <v>1280</v>
      </c>
      <c r="H2573">
        <v>234788</v>
      </c>
      <c r="I2573">
        <v>0.99</v>
      </c>
      <c r="J2573">
        <v>1</v>
      </c>
      <c r="K2573" t="s">
        <v>78</v>
      </c>
      <c r="L2573">
        <v>1</v>
      </c>
      <c r="M2573" t="s">
        <v>51</v>
      </c>
      <c r="N2573">
        <v>5</v>
      </c>
      <c r="O2573" t="s">
        <v>70</v>
      </c>
      <c r="P2573">
        <v>2205</v>
      </c>
      <c r="Q2573">
        <v>1</v>
      </c>
      <c r="R2573">
        <v>407</v>
      </c>
      <c r="S2573">
        <v>23</v>
      </c>
      <c r="T2573" s="3">
        <v>41612</v>
      </c>
      <c r="U2573" t="s">
        <v>138</v>
      </c>
      <c r="V2573" t="s">
        <v>139</v>
      </c>
      <c r="W2573" t="s">
        <v>140</v>
      </c>
      <c r="X2573">
        <v>1.98</v>
      </c>
      <c r="Y2573">
        <v>23</v>
      </c>
      <c r="Z2573" t="s">
        <v>141</v>
      </c>
      <c r="AA2573" t="s">
        <v>142</v>
      </c>
      <c r="AB2573" t="s">
        <v>138</v>
      </c>
      <c r="AC2573" t="s">
        <v>139</v>
      </c>
      <c r="AD2573" t="s">
        <v>140</v>
      </c>
      <c r="AE2573" t="s">
        <v>143</v>
      </c>
      <c r="AF2573">
        <v>4</v>
      </c>
      <c r="AG2573">
        <v>4</v>
      </c>
      <c r="AH2573" t="s">
        <v>85</v>
      </c>
      <c r="AI2573" t="s">
        <v>86</v>
      </c>
      <c r="AJ2573" t="s">
        <v>3279</v>
      </c>
      <c r="AK2573" t="s">
        <v>61</v>
      </c>
      <c r="AL2573">
        <v>2</v>
      </c>
      <c r="AM2573" t="s">
        <v>87</v>
      </c>
      <c r="AN2573" t="s">
        <v>63</v>
      </c>
      <c r="AO2573" t="s">
        <v>64</v>
      </c>
      <c r="AP2573" t="s">
        <v>88</v>
      </c>
      <c r="AQ2573" t="s">
        <v>89</v>
      </c>
      <c r="AR2573" t="s">
        <v>67</v>
      </c>
      <c r="AS2573" t="s">
        <v>68</v>
      </c>
      <c r="AT2573" t="s">
        <v>69</v>
      </c>
      <c r="AU2573">
        <v>77</v>
      </c>
      <c r="AV2573">
        <v>21</v>
      </c>
      <c r="AW2573">
        <f>YEAR(ChinookMusic[[#This Row],[invoiceDate]])</f>
        <v>2013</v>
      </c>
      <c r="AX2573" t="str">
        <f>TEXT(ChinookMusic[[#This Row],[invoiceDate]],"MMMM")</f>
        <v>December</v>
      </c>
    </row>
    <row r="2574" spans="1:50" x14ac:dyDescent="0.3">
      <c r="A2574">
        <v>150</v>
      </c>
      <c r="B2574" t="s">
        <v>1280</v>
      </c>
      <c r="C2574">
        <v>234</v>
      </c>
      <c r="D2574" t="s">
        <v>1797</v>
      </c>
      <c r="E2574">
        <v>2949</v>
      </c>
      <c r="F2574" t="s">
        <v>2227</v>
      </c>
      <c r="G2574" t="s">
        <v>1280</v>
      </c>
      <c r="H2574">
        <v>234788</v>
      </c>
      <c r="I2574">
        <v>0.99</v>
      </c>
      <c r="J2574">
        <v>1</v>
      </c>
      <c r="K2574" t="s">
        <v>78</v>
      </c>
      <c r="L2574">
        <v>1</v>
      </c>
      <c r="M2574" t="s">
        <v>51</v>
      </c>
      <c r="N2574">
        <v>8</v>
      </c>
      <c r="O2574" t="s">
        <v>52</v>
      </c>
      <c r="P2574">
        <v>2205</v>
      </c>
      <c r="Q2574">
        <v>1</v>
      </c>
      <c r="R2574">
        <v>407</v>
      </c>
      <c r="S2574">
        <v>23</v>
      </c>
      <c r="T2574" s="3">
        <v>41612</v>
      </c>
      <c r="U2574" t="s">
        <v>138</v>
      </c>
      <c r="V2574" t="s">
        <v>139</v>
      </c>
      <c r="W2574" t="s">
        <v>140</v>
      </c>
      <c r="X2574">
        <v>1.98</v>
      </c>
      <c r="Y2574">
        <v>23</v>
      </c>
      <c r="Z2574" t="s">
        <v>141</v>
      </c>
      <c r="AA2574" t="s">
        <v>142</v>
      </c>
      <c r="AB2574" t="s">
        <v>138</v>
      </c>
      <c r="AC2574" t="s">
        <v>139</v>
      </c>
      <c r="AD2574" t="s">
        <v>140</v>
      </c>
      <c r="AE2574" t="s">
        <v>143</v>
      </c>
      <c r="AF2574">
        <v>4</v>
      </c>
      <c r="AG2574">
        <v>4</v>
      </c>
      <c r="AH2574" t="s">
        <v>85</v>
      </c>
      <c r="AI2574" t="s">
        <v>86</v>
      </c>
      <c r="AJ2574" t="s">
        <v>3279</v>
      </c>
      <c r="AK2574" t="s">
        <v>61</v>
      </c>
      <c r="AL2574">
        <v>2</v>
      </c>
      <c r="AM2574" t="s">
        <v>87</v>
      </c>
      <c r="AN2574" t="s">
        <v>63</v>
      </c>
      <c r="AO2574" t="s">
        <v>64</v>
      </c>
      <c r="AP2574" t="s">
        <v>88</v>
      </c>
      <c r="AQ2574" t="s">
        <v>89</v>
      </c>
      <c r="AR2574" t="s">
        <v>67</v>
      </c>
      <c r="AS2574" t="s">
        <v>68</v>
      </c>
      <c r="AT2574" t="s">
        <v>69</v>
      </c>
      <c r="AU2574">
        <v>77</v>
      </c>
      <c r="AV2574">
        <v>21</v>
      </c>
      <c r="AW2574">
        <f>YEAR(ChinookMusic[[#This Row],[invoiceDate]])</f>
        <v>2013</v>
      </c>
      <c r="AX2574" t="str">
        <f>TEXT(ChinookMusic[[#This Row],[invoiceDate]],"MMMM")</f>
        <v>December</v>
      </c>
    </row>
    <row r="2575" spans="1:50" x14ac:dyDescent="0.3">
      <c r="A2575">
        <v>150</v>
      </c>
      <c r="B2575" t="s">
        <v>1280</v>
      </c>
      <c r="C2575">
        <v>234</v>
      </c>
      <c r="D2575" t="s">
        <v>1797</v>
      </c>
      <c r="E2575">
        <v>2949</v>
      </c>
      <c r="F2575" t="s">
        <v>2227</v>
      </c>
      <c r="G2575" t="s">
        <v>1280</v>
      </c>
      <c r="H2575">
        <v>234788</v>
      </c>
      <c r="I2575">
        <v>0.99</v>
      </c>
      <c r="J2575">
        <v>1</v>
      </c>
      <c r="K2575" t="s">
        <v>78</v>
      </c>
      <c r="L2575">
        <v>1</v>
      </c>
      <c r="M2575" t="s">
        <v>51</v>
      </c>
      <c r="N2575">
        <v>1</v>
      </c>
      <c r="O2575" t="s">
        <v>52</v>
      </c>
      <c r="P2575">
        <v>2205</v>
      </c>
      <c r="Q2575">
        <v>1</v>
      </c>
      <c r="R2575">
        <v>407</v>
      </c>
      <c r="S2575">
        <v>23</v>
      </c>
      <c r="T2575" s="3">
        <v>41612</v>
      </c>
      <c r="U2575" t="s">
        <v>138</v>
      </c>
      <c r="V2575" t="s">
        <v>139</v>
      </c>
      <c r="W2575" t="s">
        <v>140</v>
      </c>
      <c r="X2575">
        <v>1.98</v>
      </c>
      <c r="Y2575">
        <v>23</v>
      </c>
      <c r="Z2575" t="s">
        <v>141</v>
      </c>
      <c r="AA2575" t="s">
        <v>142</v>
      </c>
      <c r="AB2575" t="s">
        <v>138</v>
      </c>
      <c r="AC2575" t="s">
        <v>139</v>
      </c>
      <c r="AD2575" t="s">
        <v>140</v>
      </c>
      <c r="AE2575" t="s">
        <v>143</v>
      </c>
      <c r="AF2575">
        <v>4</v>
      </c>
      <c r="AG2575">
        <v>4</v>
      </c>
      <c r="AH2575" t="s">
        <v>85</v>
      </c>
      <c r="AI2575" t="s">
        <v>86</v>
      </c>
      <c r="AJ2575" t="s">
        <v>3279</v>
      </c>
      <c r="AK2575" t="s">
        <v>61</v>
      </c>
      <c r="AL2575">
        <v>2</v>
      </c>
      <c r="AM2575" t="s">
        <v>87</v>
      </c>
      <c r="AN2575" t="s">
        <v>63</v>
      </c>
      <c r="AO2575" t="s">
        <v>64</v>
      </c>
      <c r="AP2575" t="s">
        <v>88</v>
      </c>
      <c r="AQ2575" t="s">
        <v>89</v>
      </c>
      <c r="AR2575" t="s">
        <v>67</v>
      </c>
      <c r="AS2575" t="s">
        <v>68</v>
      </c>
      <c r="AT2575" t="s">
        <v>69</v>
      </c>
      <c r="AU2575">
        <v>77</v>
      </c>
      <c r="AV2575">
        <v>21</v>
      </c>
      <c r="AW2575">
        <f>YEAR(ChinookMusic[[#This Row],[invoiceDate]])</f>
        <v>2013</v>
      </c>
      <c r="AX2575" t="str">
        <f>TEXT(ChinookMusic[[#This Row],[invoiceDate]],"MMMM")</f>
        <v>December</v>
      </c>
    </row>
    <row r="2576" spans="1:50" x14ac:dyDescent="0.3">
      <c r="A2576">
        <v>150</v>
      </c>
      <c r="B2576" t="s">
        <v>1280</v>
      </c>
      <c r="C2576">
        <v>234</v>
      </c>
      <c r="D2576" t="s">
        <v>1797</v>
      </c>
      <c r="E2576">
        <v>2955</v>
      </c>
      <c r="F2576" t="s">
        <v>1994</v>
      </c>
      <c r="G2576" t="s">
        <v>1995</v>
      </c>
      <c r="H2576">
        <v>202631</v>
      </c>
      <c r="I2576">
        <v>0.99</v>
      </c>
      <c r="J2576">
        <v>1</v>
      </c>
      <c r="K2576" t="s">
        <v>78</v>
      </c>
      <c r="L2576">
        <v>1</v>
      </c>
      <c r="M2576" t="s">
        <v>51</v>
      </c>
      <c r="N2576">
        <v>5</v>
      </c>
      <c r="O2576" t="s">
        <v>70</v>
      </c>
      <c r="P2576">
        <v>2208</v>
      </c>
      <c r="Q2576">
        <v>1</v>
      </c>
      <c r="R2576">
        <v>408</v>
      </c>
      <c r="S2576">
        <v>25</v>
      </c>
      <c r="T2576" s="3">
        <v>41613</v>
      </c>
      <c r="U2576" t="s">
        <v>1061</v>
      </c>
      <c r="V2576" t="s">
        <v>1062</v>
      </c>
      <c r="W2576" t="s">
        <v>140</v>
      </c>
      <c r="X2576">
        <v>3.96</v>
      </c>
      <c r="Y2576">
        <v>25</v>
      </c>
      <c r="Z2576" t="s">
        <v>1063</v>
      </c>
      <c r="AA2576" t="s">
        <v>1064</v>
      </c>
      <c r="AB2576" t="s">
        <v>1061</v>
      </c>
      <c r="AC2576" t="s">
        <v>1062</v>
      </c>
      <c r="AD2576" t="s">
        <v>140</v>
      </c>
      <c r="AE2576" t="s">
        <v>1065</v>
      </c>
      <c r="AF2576">
        <v>5</v>
      </c>
      <c r="AG2576">
        <v>5</v>
      </c>
      <c r="AH2576" t="s">
        <v>59</v>
      </c>
      <c r="AI2576" t="s">
        <v>60</v>
      </c>
      <c r="AJ2576" t="s">
        <v>3279</v>
      </c>
      <c r="AK2576" t="s">
        <v>61</v>
      </c>
      <c r="AL2576">
        <v>2</v>
      </c>
      <c r="AM2576" t="s">
        <v>62</v>
      </c>
      <c r="AN2576" t="s">
        <v>63</v>
      </c>
      <c r="AO2576" t="s">
        <v>64</v>
      </c>
      <c r="AP2576" t="s">
        <v>65</v>
      </c>
      <c r="AQ2576" t="s">
        <v>66</v>
      </c>
      <c r="AR2576" t="s">
        <v>67</v>
      </c>
      <c r="AS2576" t="s">
        <v>68</v>
      </c>
      <c r="AT2576" t="s">
        <v>69</v>
      </c>
      <c r="AU2576">
        <v>59</v>
      </c>
      <c r="AV2576">
        <v>20</v>
      </c>
      <c r="AW2576">
        <f>YEAR(ChinookMusic[[#This Row],[invoiceDate]])</f>
        <v>2013</v>
      </c>
      <c r="AX2576" t="str">
        <f>TEXT(ChinookMusic[[#This Row],[invoiceDate]],"MMMM")</f>
        <v>December</v>
      </c>
    </row>
    <row r="2577" spans="1:50" x14ac:dyDescent="0.3">
      <c r="A2577">
        <v>150</v>
      </c>
      <c r="B2577" t="s">
        <v>1280</v>
      </c>
      <c r="C2577">
        <v>234</v>
      </c>
      <c r="D2577" t="s">
        <v>1797</v>
      </c>
      <c r="E2577">
        <v>2955</v>
      </c>
      <c r="F2577" t="s">
        <v>1994</v>
      </c>
      <c r="G2577" t="s">
        <v>1995</v>
      </c>
      <c r="H2577">
        <v>202631</v>
      </c>
      <c r="I2577">
        <v>0.99</v>
      </c>
      <c r="J2577">
        <v>1</v>
      </c>
      <c r="K2577" t="s">
        <v>78</v>
      </c>
      <c r="L2577">
        <v>1</v>
      </c>
      <c r="M2577" t="s">
        <v>51</v>
      </c>
      <c r="N2577">
        <v>8</v>
      </c>
      <c r="O2577" t="s">
        <v>52</v>
      </c>
      <c r="P2577">
        <v>2208</v>
      </c>
      <c r="Q2577">
        <v>1</v>
      </c>
      <c r="R2577">
        <v>408</v>
      </c>
      <c r="S2577">
        <v>25</v>
      </c>
      <c r="T2577" s="3">
        <v>41613</v>
      </c>
      <c r="U2577" t="s">
        <v>1061</v>
      </c>
      <c r="V2577" t="s">
        <v>1062</v>
      </c>
      <c r="W2577" t="s">
        <v>140</v>
      </c>
      <c r="X2577">
        <v>3.96</v>
      </c>
      <c r="Y2577">
        <v>25</v>
      </c>
      <c r="Z2577" t="s">
        <v>1063</v>
      </c>
      <c r="AA2577" t="s">
        <v>1064</v>
      </c>
      <c r="AB2577" t="s">
        <v>1061</v>
      </c>
      <c r="AC2577" t="s">
        <v>1062</v>
      </c>
      <c r="AD2577" t="s">
        <v>140</v>
      </c>
      <c r="AE2577" t="s">
        <v>1065</v>
      </c>
      <c r="AF2577">
        <v>5</v>
      </c>
      <c r="AG2577">
        <v>5</v>
      </c>
      <c r="AH2577" t="s">
        <v>59</v>
      </c>
      <c r="AI2577" t="s">
        <v>60</v>
      </c>
      <c r="AJ2577" t="s">
        <v>3279</v>
      </c>
      <c r="AK2577" t="s">
        <v>61</v>
      </c>
      <c r="AL2577">
        <v>2</v>
      </c>
      <c r="AM2577" t="s">
        <v>62</v>
      </c>
      <c r="AN2577" t="s">
        <v>63</v>
      </c>
      <c r="AO2577" t="s">
        <v>64</v>
      </c>
      <c r="AP2577" t="s">
        <v>65</v>
      </c>
      <c r="AQ2577" t="s">
        <v>66</v>
      </c>
      <c r="AR2577" t="s">
        <v>67</v>
      </c>
      <c r="AS2577" t="s">
        <v>68</v>
      </c>
      <c r="AT2577" t="s">
        <v>69</v>
      </c>
      <c r="AU2577">
        <v>59</v>
      </c>
      <c r="AV2577">
        <v>20</v>
      </c>
      <c r="AW2577">
        <f>YEAR(ChinookMusic[[#This Row],[invoiceDate]])</f>
        <v>2013</v>
      </c>
      <c r="AX2577" t="str">
        <f>TEXT(ChinookMusic[[#This Row],[invoiceDate]],"MMMM")</f>
        <v>December</v>
      </c>
    </row>
    <row r="2578" spans="1:50" x14ac:dyDescent="0.3">
      <c r="A2578">
        <v>150</v>
      </c>
      <c r="B2578" t="s">
        <v>1280</v>
      </c>
      <c r="C2578">
        <v>234</v>
      </c>
      <c r="D2578" t="s">
        <v>1797</v>
      </c>
      <c r="E2578">
        <v>2955</v>
      </c>
      <c r="F2578" t="s">
        <v>1994</v>
      </c>
      <c r="G2578" t="s">
        <v>1995</v>
      </c>
      <c r="H2578">
        <v>202631</v>
      </c>
      <c r="I2578">
        <v>0.99</v>
      </c>
      <c r="J2578">
        <v>1</v>
      </c>
      <c r="K2578" t="s">
        <v>78</v>
      </c>
      <c r="L2578">
        <v>1</v>
      </c>
      <c r="M2578" t="s">
        <v>51</v>
      </c>
      <c r="N2578">
        <v>1</v>
      </c>
      <c r="O2578" t="s">
        <v>52</v>
      </c>
      <c r="P2578">
        <v>2208</v>
      </c>
      <c r="Q2578">
        <v>1</v>
      </c>
      <c r="R2578">
        <v>408</v>
      </c>
      <c r="S2578">
        <v>25</v>
      </c>
      <c r="T2578" s="3">
        <v>41613</v>
      </c>
      <c r="U2578" t="s">
        <v>1061</v>
      </c>
      <c r="V2578" t="s">
        <v>1062</v>
      </c>
      <c r="W2578" t="s">
        <v>140</v>
      </c>
      <c r="X2578">
        <v>3.96</v>
      </c>
      <c r="Y2578">
        <v>25</v>
      </c>
      <c r="Z2578" t="s">
        <v>1063</v>
      </c>
      <c r="AA2578" t="s">
        <v>1064</v>
      </c>
      <c r="AB2578" t="s">
        <v>1061</v>
      </c>
      <c r="AC2578" t="s">
        <v>1062</v>
      </c>
      <c r="AD2578" t="s">
        <v>140</v>
      </c>
      <c r="AE2578" t="s">
        <v>1065</v>
      </c>
      <c r="AF2578">
        <v>5</v>
      </c>
      <c r="AG2578">
        <v>5</v>
      </c>
      <c r="AH2578" t="s">
        <v>59</v>
      </c>
      <c r="AI2578" t="s">
        <v>60</v>
      </c>
      <c r="AJ2578" t="s">
        <v>3279</v>
      </c>
      <c r="AK2578" t="s">
        <v>61</v>
      </c>
      <c r="AL2578">
        <v>2</v>
      </c>
      <c r="AM2578" t="s">
        <v>62</v>
      </c>
      <c r="AN2578" t="s">
        <v>63</v>
      </c>
      <c r="AO2578" t="s">
        <v>64</v>
      </c>
      <c r="AP2578" t="s">
        <v>65</v>
      </c>
      <c r="AQ2578" t="s">
        <v>66</v>
      </c>
      <c r="AR2578" t="s">
        <v>67</v>
      </c>
      <c r="AS2578" t="s">
        <v>68</v>
      </c>
      <c r="AT2578" t="s">
        <v>69</v>
      </c>
      <c r="AU2578">
        <v>59</v>
      </c>
      <c r="AV2578">
        <v>20</v>
      </c>
      <c r="AW2578">
        <f>YEAR(ChinookMusic[[#This Row],[invoiceDate]])</f>
        <v>2013</v>
      </c>
      <c r="AX2578" t="str">
        <f>TEXT(ChinookMusic[[#This Row],[invoiceDate]],"MMMM")</f>
        <v>December</v>
      </c>
    </row>
    <row r="2579" spans="1:50" x14ac:dyDescent="0.3">
      <c r="A2579">
        <v>150</v>
      </c>
      <c r="B2579" t="s">
        <v>1280</v>
      </c>
      <c r="C2579">
        <v>234</v>
      </c>
      <c r="D2579" t="s">
        <v>1797</v>
      </c>
      <c r="E2579">
        <v>2957</v>
      </c>
      <c r="F2579" t="s">
        <v>2228</v>
      </c>
      <c r="G2579" t="s">
        <v>1280</v>
      </c>
      <c r="H2579">
        <v>289253</v>
      </c>
      <c r="I2579">
        <v>0.99</v>
      </c>
      <c r="J2579">
        <v>1</v>
      </c>
      <c r="K2579" t="s">
        <v>78</v>
      </c>
      <c r="L2579">
        <v>1</v>
      </c>
      <c r="M2579" t="s">
        <v>51</v>
      </c>
      <c r="N2579">
        <v>1</v>
      </c>
      <c r="O2579" t="s">
        <v>52</v>
      </c>
      <c r="P2579">
        <v>2209</v>
      </c>
      <c r="Q2579">
        <v>1</v>
      </c>
      <c r="R2579">
        <v>408</v>
      </c>
      <c r="S2579">
        <v>25</v>
      </c>
      <c r="T2579" s="3">
        <v>41613</v>
      </c>
      <c r="U2579" t="s">
        <v>1061</v>
      </c>
      <c r="V2579" t="s">
        <v>1062</v>
      </c>
      <c r="W2579" t="s">
        <v>140</v>
      </c>
      <c r="X2579">
        <v>3.96</v>
      </c>
      <c r="Y2579">
        <v>25</v>
      </c>
      <c r="Z2579" t="s">
        <v>1063</v>
      </c>
      <c r="AA2579" t="s">
        <v>1064</v>
      </c>
      <c r="AB2579" t="s">
        <v>1061</v>
      </c>
      <c r="AC2579" t="s">
        <v>1062</v>
      </c>
      <c r="AD2579" t="s">
        <v>140</v>
      </c>
      <c r="AE2579" t="s">
        <v>1065</v>
      </c>
      <c r="AF2579">
        <v>5</v>
      </c>
      <c r="AG2579">
        <v>5</v>
      </c>
      <c r="AH2579" t="s">
        <v>59</v>
      </c>
      <c r="AI2579" t="s">
        <v>60</v>
      </c>
      <c r="AJ2579" t="s">
        <v>3279</v>
      </c>
      <c r="AK2579" t="s">
        <v>61</v>
      </c>
      <c r="AL2579">
        <v>2</v>
      </c>
      <c r="AM2579" t="s">
        <v>62</v>
      </c>
      <c r="AN2579" t="s">
        <v>63</v>
      </c>
      <c r="AO2579" t="s">
        <v>64</v>
      </c>
      <c r="AP2579" t="s">
        <v>65</v>
      </c>
      <c r="AQ2579" t="s">
        <v>66</v>
      </c>
      <c r="AR2579" t="s">
        <v>67</v>
      </c>
      <c r="AS2579" t="s">
        <v>68</v>
      </c>
      <c r="AT2579" t="s">
        <v>69</v>
      </c>
      <c r="AU2579">
        <v>59</v>
      </c>
      <c r="AV2579">
        <v>20</v>
      </c>
      <c r="AW2579">
        <f>YEAR(ChinookMusic[[#This Row],[invoiceDate]])</f>
        <v>2013</v>
      </c>
      <c r="AX2579" t="str">
        <f>TEXT(ChinookMusic[[#This Row],[invoiceDate]],"MMMM")</f>
        <v>December</v>
      </c>
    </row>
    <row r="2580" spans="1:50" x14ac:dyDescent="0.3">
      <c r="A2580">
        <v>150</v>
      </c>
      <c r="B2580" t="s">
        <v>1280</v>
      </c>
      <c r="C2580">
        <v>234</v>
      </c>
      <c r="D2580" t="s">
        <v>1797</v>
      </c>
      <c r="E2580">
        <v>2957</v>
      </c>
      <c r="F2580" t="s">
        <v>2228</v>
      </c>
      <c r="G2580" t="s">
        <v>1280</v>
      </c>
      <c r="H2580">
        <v>289253</v>
      </c>
      <c r="I2580">
        <v>0.99</v>
      </c>
      <c r="J2580">
        <v>1</v>
      </c>
      <c r="K2580" t="s">
        <v>78</v>
      </c>
      <c r="L2580">
        <v>1</v>
      </c>
      <c r="M2580" t="s">
        <v>51</v>
      </c>
      <c r="N2580">
        <v>5</v>
      </c>
      <c r="O2580" t="s">
        <v>70</v>
      </c>
      <c r="P2580">
        <v>2209</v>
      </c>
      <c r="Q2580">
        <v>1</v>
      </c>
      <c r="R2580">
        <v>408</v>
      </c>
      <c r="S2580">
        <v>25</v>
      </c>
      <c r="T2580" s="3">
        <v>41613</v>
      </c>
      <c r="U2580" t="s">
        <v>1061</v>
      </c>
      <c r="V2580" t="s">
        <v>1062</v>
      </c>
      <c r="W2580" t="s">
        <v>140</v>
      </c>
      <c r="X2580">
        <v>3.96</v>
      </c>
      <c r="Y2580">
        <v>25</v>
      </c>
      <c r="Z2580" t="s">
        <v>1063</v>
      </c>
      <c r="AA2580" t="s">
        <v>1064</v>
      </c>
      <c r="AB2580" t="s">
        <v>1061</v>
      </c>
      <c r="AC2580" t="s">
        <v>1062</v>
      </c>
      <c r="AD2580" t="s">
        <v>140</v>
      </c>
      <c r="AE2580" t="s">
        <v>1065</v>
      </c>
      <c r="AF2580">
        <v>5</v>
      </c>
      <c r="AG2580">
        <v>5</v>
      </c>
      <c r="AH2580" t="s">
        <v>59</v>
      </c>
      <c r="AI2580" t="s">
        <v>60</v>
      </c>
      <c r="AJ2580" t="s">
        <v>3279</v>
      </c>
      <c r="AK2580" t="s">
        <v>61</v>
      </c>
      <c r="AL2580">
        <v>2</v>
      </c>
      <c r="AM2580" t="s">
        <v>62</v>
      </c>
      <c r="AN2580" t="s">
        <v>63</v>
      </c>
      <c r="AO2580" t="s">
        <v>64</v>
      </c>
      <c r="AP2580" t="s">
        <v>65</v>
      </c>
      <c r="AQ2580" t="s">
        <v>66</v>
      </c>
      <c r="AR2580" t="s">
        <v>67</v>
      </c>
      <c r="AS2580" t="s">
        <v>68</v>
      </c>
      <c r="AT2580" t="s">
        <v>69</v>
      </c>
      <c r="AU2580">
        <v>59</v>
      </c>
      <c r="AV2580">
        <v>20</v>
      </c>
      <c r="AW2580">
        <f>YEAR(ChinookMusic[[#This Row],[invoiceDate]])</f>
        <v>2013</v>
      </c>
      <c r="AX2580" t="str">
        <f>TEXT(ChinookMusic[[#This Row],[invoiceDate]],"MMMM")</f>
        <v>December</v>
      </c>
    </row>
    <row r="2581" spans="1:50" x14ac:dyDescent="0.3">
      <c r="A2581">
        <v>150</v>
      </c>
      <c r="B2581" t="s">
        <v>1280</v>
      </c>
      <c r="C2581">
        <v>234</v>
      </c>
      <c r="D2581" t="s">
        <v>1797</v>
      </c>
      <c r="E2581">
        <v>2957</v>
      </c>
      <c r="F2581" t="s">
        <v>2228</v>
      </c>
      <c r="G2581" t="s">
        <v>1280</v>
      </c>
      <c r="H2581">
        <v>289253</v>
      </c>
      <c r="I2581">
        <v>0.99</v>
      </c>
      <c r="J2581">
        <v>1</v>
      </c>
      <c r="K2581" t="s">
        <v>78</v>
      </c>
      <c r="L2581">
        <v>1</v>
      </c>
      <c r="M2581" t="s">
        <v>51</v>
      </c>
      <c r="N2581">
        <v>8</v>
      </c>
      <c r="O2581" t="s">
        <v>52</v>
      </c>
      <c r="P2581">
        <v>2209</v>
      </c>
      <c r="Q2581">
        <v>1</v>
      </c>
      <c r="R2581">
        <v>408</v>
      </c>
      <c r="S2581">
        <v>25</v>
      </c>
      <c r="T2581" s="3">
        <v>41613</v>
      </c>
      <c r="U2581" t="s">
        <v>1061</v>
      </c>
      <c r="V2581" t="s">
        <v>1062</v>
      </c>
      <c r="W2581" t="s">
        <v>140</v>
      </c>
      <c r="X2581">
        <v>3.96</v>
      </c>
      <c r="Y2581">
        <v>25</v>
      </c>
      <c r="Z2581" t="s">
        <v>1063</v>
      </c>
      <c r="AA2581" t="s">
        <v>1064</v>
      </c>
      <c r="AB2581" t="s">
        <v>1061</v>
      </c>
      <c r="AC2581" t="s">
        <v>1062</v>
      </c>
      <c r="AD2581" t="s">
        <v>140</v>
      </c>
      <c r="AE2581" t="s">
        <v>1065</v>
      </c>
      <c r="AF2581">
        <v>5</v>
      </c>
      <c r="AG2581">
        <v>5</v>
      </c>
      <c r="AH2581" t="s">
        <v>59</v>
      </c>
      <c r="AI2581" t="s">
        <v>60</v>
      </c>
      <c r="AJ2581" t="s">
        <v>3279</v>
      </c>
      <c r="AK2581" t="s">
        <v>61</v>
      </c>
      <c r="AL2581">
        <v>2</v>
      </c>
      <c r="AM2581" t="s">
        <v>62</v>
      </c>
      <c r="AN2581" t="s">
        <v>63</v>
      </c>
      <c r="AO2581" t="s">
        <v>64</v>
      </c>
      <c r="AP2581" t="s">
        <v>65</v>
      </c>
      <c r="AQ2581" t="s">
        <v>66</v>
      </c>
      <c r="AR2581" t="s">
        <v>67</v>
      </c>
      <c r="AS2581" t="s">
        <v>68</v>
      </c>
      <c r="AT2581" t="s">
        <v>69</v>
      </c>
      <c r="AU2581">
        <v>59</v>
      </c>
      <c r="AV2581">
        <v>20</v>
      </c>
      <c r="AW2581">
        <f>YEAR(ChinookMusic[[#This Row],[invoiceDate]])</f>
        <v>2013</v>
      </c>
      <c r="AX2581" t="str">
        <f>TEXT(ChinookMusic[[#This Row],[invoiceDate]],"MMMM")</f>
        <v>December</v>
      </c>
    </row>
    <row r="2582" spans="1:50" x14ac:dyDescent="0.3">
      <c r="A2582">
        <v>150</v>
      </c>
      <c r="B2582" t="s">
        <v>1280</v>
      </c>
      <c r="C2582">
        <v>234</v>
      </c>
      <c r="D2582" t="s">
        <v>1797</v>
      </c>
      <c r="E2582">
        <v>2959</v>
      </c>
      <c r="F2582" t="s">
        <v>1799</v>
      </c>
      <c r="G2582" t="s">
        <v>1280</v>
      </c>
      <c r="H2582">
        <v>242364</v>
      </c>
      <c r="I2582">
        <v>0.99</v>
      </c>
      <c r="J2582">
        <v>1</v>
      </c>
      <c r="K2582" t="s">
        <v>78</v>
      </c>
      <c r="L2582">
        <v>1</v>
      </c>
      <c r="M2582" t="s">
        <v>51</v>
      </c>
      <c r="N2582">
        <v>8</v>
      </c>
      <c r="O2582" t="s">
        <v>52</v>
      </c>
      <c r="P2582">
        <v>2210</v>
      </c>
      <c r="Q2582">
        <v>1</v>
      </c>
      <c r="R2582">
        <v>408</v>
      </c>
      <c r="S2582">
        <v>25</v>
      </c>
      <c r="T2582" s="3">
        <v>41613</v>
      </c>
      <c r="U2582" t="s">
        <v>1061</v>
      </c>
      <c r="V2582" t="s">
        <v>1062</v>
      </c>
      <c r="W2582" t="s">
        <v>140</v>
      </c>
      <c r="X2582">
        <v>3.96</v>
      </c>
      <c r="Y2582">
        <v>25</v>
      </c>
      <c r="Z2582" t="s">
        <v>1063</v>
      </c>
      <c r="AA2582" t="s">
        <v>1064</v>
      </c>
      <c r="AB2582" t="s">
        <v>1061</v>
      </c>
      <c r="AC2582" t="s">
        <v>1062</v>
      </c>
      <c r="AD2582" t="s">
        <v>140</v>
      </c>
      <c r="AE2582" t="s">
        <v>1065</v>
      </c>
      <c r="AF2582">
        <v>5</v>
      </c>
      <c r="AG2582">
        <v>5</v>
      </c>
      <c r="AH2582" t="s">
        <v>59</v>
      </c>
      <c r="AI2582" t="s">
        <v>60</v>
      </c>
      <c r="AJ2582" t="s">
        <v>3279</v>
      </c>
      <c r="AK2582" t="s">
        <v>61</v>
      </c>
      <c r="AL2582">
        <v>2</v>
      </c>
      <c r="AM2582" t="s">
        <v>62</v>
      </c>
      <c r="AN2582" t="s">
        <v>63</v>
      </c>
      <c r="AO2582" t="s">
        <v>64</v>
      </c>
      <c r="AP2582" t="s">
        <v>65</v>
      </c>
      <c r="AQ2582" t="s">
        <v>66</v>
      </c>
      <c r="AR2582" t="s">
        <v>67</v>
      </c>
      <c r="AS2582" t="s">
        <v>68</v>
      </c>
      <c r="AT2582" t="s">
        <v>69</v>
      </c>
      <c r="AU2582">
        <v>59</v>
      </c>
      <c r="AV2582">
        <v>20</v>
      </c>
      <c r="AW2582">
        <f>YEAR(ChinookMusic[[#This Row],[invoiceDate]])</f>
        <v>2013</v>
      </c>
      <c r="AX2582" t="str">
        <f>TEXT(ChinookMusic[[#This Row],[invoiceDate]],"MMMM")</f>
        <v>December</v>
      </c>
    </row>
    <row r="2583" spans="1:50" x14ac:dyDescent="0.3">
      <c r="A2583">
        <v>150</v>
      </c>
      <c r="B2583" t="s">
        <v>1280</v>
      </c>
      <c r="C2583">
        <v>234</v>
      </c>
      <c r="D2583" t="s">
        <v>1797</v>
      </c>
      <c r="E2583">
        <v>2959</v>
      </c>
      <c r="F2583" t="s">
        <v>1799</v>
      </c>
      <c r="G2583" t="s">
        <v>1280</v>
      </c>
      <c r="H2583">
        <v>242364</v>
      </c>
      <c r="I2583">
        <v>0.99</v>
      </c>
      <c r="J2583">
        <v>1</v>
      </c>
      <c r="K2583" t="s">
        <v>78</v>
      </c>
      <c r="L2583">
        <v>1</v>
      </c>
      <c r="M2583" t="s">
        <v>51</v>
      </c>
      <c r="N2583">
        <v>5</v>
      </c>
      <c r="O2583" t="s">
        <v>70</v>
      </c>
      <c r="P2583">
        <v>2210</v>
      </c>
      <c r="Q2583">
        <v>1</v>
      </c>
      <c r="R2583">
        <v>408</v>
      </c>
      <c r="S2583">
        <v>25</v>
      </c>
      <c r="T2583" s="3">
        <v>41613</v>
      </c>
      <c r="U2583" t="s">
        <v>1061</v>
      </c>
      <c r="V2583" t="s">
        <v>1062</v>
      </c>
      <c r="W2583" t="s">
        <v>140</v>
      </c>
      <c r="X2583">
        <v>3.96</v>
      </c>
      <c r="Y2583">
        <v>25</v>
      </c>
      <c r="Z2583" t="s">
        <v>1063</v>
      </c>
      <c r="AA2583" t="s">
        <v>1064</v>
      </c>
      <c r="AB2583" t="s">
        <v>1061</v>
      </c>
      <c r="AC2583" t="s">
        <v>1062</v>
      </c>
      <c r="AD2583" t="s">
        <v>140</v>
      </c>
      <c r="AE2583" t="s">
        <v>1065</v>
      </c>
      <c r="AF2583">
        <v>5</v>
      </c>
      <c r="AG2583">
        <v>5</v>
      </c>
      <c r="AH2583" t="s">
        <v>59</v>
      </c>
      <c r="AI2583" t="s">
        <v>60</v>
      </c>
      <c r="AJ2583" t="s">
        <v>3279</v>
      </c>
      <c r="AK2583" t="s">
        <v>61</v>
      </c>
      <c r="AL2583">
        <v>2</v>
      </c>
      <c r="AM2583" t="s">
        <v>62</v>
      </c>
      <c r="AN2583" t="s">
        <v>63</v>
      </c>
      <c r="AO2583" t="s">
        <v>64</v>
      </c>
      <c r="AP2583" t="s">
        <v>65</v>
      </c>
      <c r="AQ2583" t="s">
        <v>66</v>
      </c>
      <c r="AR2583" t="s">
        <v>67</v>
      </c>
      <c r="AS2583" t="s">
        <v>68</v>
      </c>
      <c r="AT2583" t="s">
        <v>69</v>
      </c>
      <c r="AU2583">
        <v>59</v>
      </c>
      <c r="AV2583">
        <v>20</v>
      </c>
      <c r="AW2583">
        <f>YEAR(ChinookMusic[[#This Row],[invoiceDate]])</f>
        <v>2013</v>
      </c>
      <c r="AX2583" t="str">
        <f>TEXT(ChinookMusic[[#This Row],[invoiceDate]],"MMMM")</f>
        <v>December</v>
      </c>
    </row>
    <row r="2584" spans="1:50" x14ac:dyDescent="0.3">
      <c r="A2584">
        <v>150</v>
      </c>
      <c r="B2584" t="s">
        <v>1280</v>
      </c>
      <c r="C2584">
        <v>234</v>
      </c>
      <c r="D2584" t="s">
        <v>1797</v>
      </c>
      <c r="E2584">
        <v>2959</v>
      </c>
      <c r="F2584" t="s">
        <v>1799</v>
      </c>
      <c r="G2584" t="s">
        <v>1280</v>
      </c>
      <c r="H2584">
        <v>242364</v>
      </c>
      <c r="I2584">
        <v>0.99</v>
      </c>
      <c r="J2584">
        <v>1</v>
      </c>
      <c r="K2584" t="s">
        <v>78</v>
      </c>
      <c r="L2584">
        <v>1</v>
      </c>
      <c r="M2584" t="s">
        <v>51</v>
      </c>
      <c r="N2584">
        <v>1</v>
      </c>
      <c r="O2584" t="s">
        <v>52</v>
      </c>
      <c r="P2584">
        <v>2210</v>
      </c>
      <c r="Q2584">
        <v>1</v>
      </c>
      <c r="R2584">
        <v>408</v>
      </c>
      <c r="S2584">
        <v>25</v>
      </c>
      <c r="T2584" s="3">
        <v>41613</v>
      </c>
      <c r="U2584" t="s">
        <v>1061</v>
      </c>
      <c r="V2584" t="s">
        <v>1062</v>
      </c>
      <c r="W2584" t="s">
        <v>140</v>
      </c>
      <c r="X2584">
        <v>3.96</v>
      </c>
      <c r="Y2584">
        <v>25</v>
      </c>
      <c r="Z2584" t="s">
        <v>1063</v>
      </c>
      <c r="AA2584" t="s">
        <v>1064</v>
      </c>
      <c r="AB2584" t="s">
        <v>1061</v>
      </c>
      <c r="AC2584" t="s">
        <v>1062</v>
      </c>
      <c r="AD2584" t="s">
        <v>140</v>
      </c>
      <c r="AE2584" t="s">
        <v>1065</v>
      </c>
      <c r="AF2584">
        <v>5</v>
      </c>
      <c r="AG2584">
        <v>5</v>
      </c>
      <c r="AH2584" t="s">
        <v>59</v>
      </c>
      <c r="AI2584" t="s">
        <v>60</v>
      </c>
      <c r="AJ2584" t="s">
        <v>3279</v>
      </c>
      <c r="AK2584" t="s">
        <v>61</v>
      </c>
      <c r="AL2584">
        <v>2</v>
      </c>
      <c r="AM2584" t="s">
        <v>62</v>
      </c>
      <c r="AN2584" t="s">
        <v>63</v>
      </c>
      <c r="AO2584" t="s">
        <v>64</v>
      </c>
      <c r="AP2584" t="s">
        <v>65</v>
      </c>
      <c r="AQ2584" t="s">
        <v>66</v>
      </c>
      <c r="AR2584" t="s">
        <v>67</v>
      </c>
      <c r="AS2584" t="s">
        <v>68</v>
      </c>
      <c r="AT2584" t="s">
        <v>69</v>
      </c>
      <c r="AU2584">
        <v>59</v>
      </c>
      <c r="AV2584">
        <v>20</v>
      </c>
      <c r="AW2584">
        <f>YEAR(ChinookMusic[[#This Row],[invoiceDate]])</f>
        <v>2013</v>
      </c>
      <c r="AX2584" t="str">
        <f>TEXT(ChinookMusic[[#This Row],[invoiceDate]],"MMMM")</f>
        <v>December</v>
      </c>
    </row>
    <row r="2585" spans="1:50" x14ac:dyDescent="0.3">
      <c r="A2585">
        <v>150</v>
      </c>
      <c r="B2585" t="s">
        <v>1280</v>
      </c>
      <c r="C2585">
        <v>234</v>
      </c>
      <c r="D2585" t="s">
        <v>1797</v>
      </c>
      <c r="E2585">
        <v>2953</v>
      </c>
      <c r="F2585" t="s">
        <v>2229</v>
      </c>
      <c r="G2585" t="s">
        <v>1280</v>
      </c>
      <c r="H2585">
        <v>213289</v>
      </c>
      <c r="I2585">
        <v>0.99</v>
      </c>
      <c r="J2585">
        <v>1</v>
      </c>
      <c r="K2585" t="s">
        <v>78</v>
      </c>
      <c r="L2585">
        <v>1</v>
      </c>
      <c r="M2585" t="s">
        <v>51</v>
      </c>
      <c r="N2585">
        <v>8</v>
      </c>
      <c r="O2585" t="s">
        <v>52</v>
      </c>
      <c r="P2585">
        <v>2207</v>
      </c>
      <c r="Q2585">
        <v>1</v>
      </c>
      <c r="R2585">
        <v>408</v>
      </c>
      <c r="S2585">
        <v>25</v>
      </c>
      <c r="T2585" s="3">
        <v>41613</v>
      </c>
      <c r="U2585" t="s">
        <v>1061</v>
      </c>
      <c r="V2585" t="s">
        <v>1062</v>
      </c>
      <c r="W2585" t="s">
        <v>140</v>
      </c>
      <c r="X2585">
        <v>3.96</v>
      </c>
      <c r="Y2585">
        <v>25</v>
      </c>
      <c r="Z2585" t="s">
        <v>1063</v>
      </c>
      <c r="AA2585" t="s">
        <v>1064</v>
      </c>
      <c r="AB2585" t="s">
        <v>1061</v>
      </c>
      <c r="AC2585" t="s">
        <v>1062</v>
      </c>
      <c r="AD2585" t="s">
        <v>140</v>
      </c>
      <c r="AE2585" t="s">
        <v>1065</v>
      </c>
      <c r="AF2585">
        <v>5</v>
      </c>
      <c r="AG2585">
        <v>5</v>
      </c>
      <c r="AH2585" t="s">
        <v>59</v>
      </c>
      <c r="AI2585" t="s">
        <v>60</v>
      </c>
      <c r="AJ2585" t="s">
        <v>3279</v>
      </c>
      <c r="AK2585" t="s">
        <v>61</v>
      </c>
      <c r="AL2585">
        <v>2</v>
      </c>
      <c r="AM2585" t="s">
        <v>62</v>
      </c>
      <c r="AN2585" t="s">
        <v>63</v>
      </c>
      <c r="AO2585" t="s">
        <v>64</v>
      </c>
      <c r="AP2585" t="s">
        <v>65</v>
      </c>
      <c r="AQ2585" t="s">
        <v>66</v>
      </c>
      <c r="AR2585" t="s">
        <v>67</v>
      </c>
      <c r="AS2585" t="s">
        <v>68</v>
      </c>
      <c r="AT2585" t="s">
        <v>69</v>
      </c>
      <c r="AU2585">
        <v>59</v>
      </c>
      <c r="AV2585">
        <v>20</v>
      </c>
      <c r="AW2585">
        <f>YEAR(ChinookMusic[[#This Row],[invoiceDate]])</f>
        <v>2013</v>
      </c>
      <c r="AX2585" t="str">
        <f>TEXT(ChinookMusic[[#This Row],[invoiceDate]],"MMMM")</f>
        <v>December</v>
      </c>
    </row>
    <row r="2586" spans="1:50" x14ac:dyDescent="0.3">
      <c r="A2586">
        <v>150</v>
      </c>
      <c r="B2586" t="s">
        <v>1280</v>
      </c>
      <c r="C2586">
        <v>234</v>
      </c>
      <c r="D2586" t="s">
        <v>1797</v>
      </c>
      <c r="E2586">
        <v>2953</v>
      </c>
      <c r="F2586" t="s">
        <v>2229</v>
      </c>
      <c r="G2586" t="s">
        <v>1280</v>
      </c>
      <c r="H2586">
        <v>213289</v>
      </c>
      <c r="I2586">
        <v>0.99</v>
      </c>
      <c r="J2586">
        <v>1</v>
      </c>
      <c r="K2586" t="s">
        <v>78</v>
      </c>
      <c r="L2586">
        <v>1</v>
      </c>
      <c r="M2586" t="s">
        <v>51</v>
      </c>
      <c r="N2586">
        <v>5</v>
      </c>
      <c r="O2586" t="s">
        <v>70</v>
      </c>
      <c r="P2586">
        <v>2207</v>
      </c>
      <c r="Q2586">
        <v>1</v>
      </c>
      <c r="R2586">
        <v>408</v>
      </c>
      <c r="S2586">
        <v>25</v>
      </c>
      <c r="T2586" s="3">
        <v>41613</v>
      </c>
      <c r="U2586" t="s">
        <v>1061</v>
      </c>
      <c r="V2586" t="s">
        <v>1062</v>
      </c>
      <c r="W2586" t="s">
        <v>140</v>
      </c>
      <c r="X2586">
        <v>3.96</v>
      </c>
      <c r="Y2586">
        <v>25</v>
      </c>
      <c r="Z2586" t="s">
        <v>1063</v>
      </c>
      <c r="AA2586" t="s">
        <v>1064</v>
      </c>
      <c r="AB2586" t="s">
        <v>1061</v>
      </c>
      <c r="AC2586" t="s">
        <v>1062</v>
      </c>
      <c r="AD2586" t="s">
        <v>140</v>
      </c>
      <c r="AE2586" t="s">
        <v>1065</v>
      </c>
      <c r="AF2586">
        <v>5</v>
      </c>
      <c r="AG2586">
        <v>5</v>
      </c>
      <c r="AH2586" t="s">
        <v>59</v>
      </c>
      <c r="AI2586" t="s">
        <v>60</v>
      </c>
      <c r="AJ2586" t="s">
        <v>3279</v>
      </c>
      <c r="AK2586" t="s">
        <v>61</v>
      </c>
      <c r="AL2586">
        <v>2</v>
      </c>
      <c r="AM2586" t="s">
        <v>62</v>
      </c>
      <c r="AN2586" t="s">
        <v>63</v>
      </c>
      <c r="AO2586" t="s">
        <v>64</v>
      </c>
      <c r="AP2586" t="s">
        <v>65</v>
      </c>
      <c r="AQ2586" t="s">
        <v>66</v>
      </c>
      <c r="AR2586" t="s">
        <v>67</v>
      </c>
      <c r="AS2586" t="s">
        <v>68</v>
      </c>
      <c r="AT2586" t="s">
        <v>69</v>
      </c>
      <c r="AU2586">
        <v>59</v>
      </c>
      <c r="AV2586">
        <v>20</v>
      </c>
      <c r="AW2586">
        <f>YEAR(ChinookMusic[[#This Row],[invoiceDate]])</f>
        <v>2013</v>
      </c>
      <c r="AX2586" t="str">
        <f>TEXT(ChinookMusic[[#This Row],[invoiceDate]],"MMMM")</f>
        <v>December</v>
      </c>
    </row>
    <row r="2587" spans="1:50" x14ac:dyDescent="0.3">
      <c r="A2587">
        <v>150</v>
      </c>
      <c r="B2587" t="s">
        <v>1280</v>
      </c>
      <c r="C2587">
        <v>234</v>
      </c>
      <c r="D2587" t="s">
        <v>1797</v>
      </c>
      <c r="E2587">
        <v>2953</v>
      </c>
      <c r="F2587" t="s">
        <v>2229</v>
      </c>
      <c r="G2587" t="s">
        <v>1280</v>
      </c>
      <c r="H2587">
        <v>213289</v>
      </c>
      <c r="I2587">
        <v>0.99</v>
      </c>
      <c r="J2587">
        <v>1</v>
      </c>
      <c r="K2587" t="s">
        <v>78</v>
      </c>
      <c r="L2587">
        <v>1</v>
      </c>
      <c r="M2587" t="s">
        <v>51</v>
      </c>
      <c r="N2587">
        <v>1</v>
      </c>
      <c r="O2587" t="s">
        <v>52</v>
      </c>
      <c r="P2587">
        <v>2207</v>
      </c>
      <c r="Q2587">
        <v>1</v>
      </c>
      <c r="R2587">
        <v>408</v>
      </c>
      <c r="S2587">
        <v>25</v>
      </c>
      <c r="T2587" s="3">
        <v>41613</v>
      </c>
      <c r="U2587" t="s">
        <v>1061</v>
      </c>
      <c r="V2587" t="s">
        <v>1062</v>
      </c>
      <c r="W2587" t="s">
        <v>140</v>
      </c>
      <c r="X2587">
        <v>3.96</v>
      </c>
      <c r="Y2587">
        <v>25</v>
      </c>
      <c r="Z2587" t="s">
        <v>1063</v>
      </c>
      <c r="AA2587" t="s">
        <v>1064</v>
      </c>
      <c r="AB2587" t="s">
        <v>1061</v>
      </c>
      <c r="AC2587" t="s">
        <v>1062</v>
      </c>
      <c r="AD2587" t="s">
        <v>140</v>
      </c>
      <c r="AE2587" t="s">
        <v>1065</v>
      </c>
      <c r="AF2587">
        <v>5</v>
      </c>
      <c r="AG2587">
        <v>5</v>
      </c>
      <c r="AH2587" t="s">
        <v>59</v>
      </c>
      <c r="AI2587" t="s">
        <v>60</v>
      </c>
      <c r="AJ2587" t="s">
        <v>3279</v>
      </c>
      <c r="AK2587" t="s">
        <v>61</v>
      </c>
      <c r="AL2587">
        <v>2</v>
      </c>
      <c r="AM2587" t="s">
        <v>62</v>
      </c>
      <c r="AN2587" t="s">
        <v>63</v>
      </c>
      <c r="AO2587" t="s">
        <v>64</v>
      </c>
      <c r="AP2587" t="s">
        <v>65</v>
      </c>
      <c r="AQ2587" t="s">
        <v>66</v>
      </c>
      <c r="AR2587" t="s">
        <v>67</v>
      </c>
      <c r="AS2587" t="s">
        <v>68</v>
      </c>
      <c r="AT2587" t="s">
        <v>69</v>
      </c>
      <c r="AU2587">
        <v>59</v>
      </c>
      <c r="AV2587">
        <v>20</v>
      </c>
      <c r="AW2587">
        <f>YEAR(ChinookMusic[[#This Row],[invoiceDate]])</f>
        <v>2013</v>
      </c>
      <c r="AX2587" t="str">
        <f>TEXT(ChinookMusic[[#This Row],[invoiceDate]],"MMMM")</f>
        <v>December</v>
      </c>
    </row>
    <row r="2588" spans="1:50" x14ac:dyDescent="0.3">
      <c r="A2588">
        <v>90</v>
      </c>
      <c r="B2588" t="s">
        <v>392</v>
      </c>
      <c r="C2588">
        <v>106</v>
      </c>
      <c r="D2588" t="s">
        <v>1630</v>
      </c>
      <c r="E2588">
        <v>1335</v>
      </c>
      <c r="F2588" t="s">
        <v>1386</v>
      </c>
      <c r="G2588" t="s">
        <v>405</v>
      </c>
      <c r="H2588">
        <v>369554</v>
      </c>
      <c r="I2588">
        <v>0.99</v>
      </c>
      <c r="J2588">
        <v>1</v>
      </c>
      <c r="K2588" t="s">
        <v>78</v>
      </c>
      <c r="L2588">
        <v>3</v>
      </c>
      <c r="M2588" t="s">
        <v>137</v>
      </c>
      <c r="N2588">
        <v>17</v>
      </c>
      <c r="O2588" t="s">
        <v>71</v>
      </c>
      <c r="P2588">
        <v>1944</v>
      </c>
      <c r="Q2588">
        <v>1</v>
      </c>
      <c r="R2588">
        <v>359</v>
      </c>
      <c r="S2588">
        <v>54</v>
      </c>
      <c r="T2588" s="3">
        <v>41396</v>
      </c>
      <c r="U2588" t="s">
        <v>953</v>
      </c>
      <c r="V2588" t="s">
        <v>954</v>
      </c>
      <c r="W2588" t="s">
        <v>190</v>
      </c>
      <c r="X2588">
        <v>3.96</v>
      </c>
      <c r="Y2588">
        <v>54</v>
      </c>
      <c r="Z2588" t="s">
        <v>59</v>
      </c>
      <c r="AA2588" t="s">
        <v>955</v>
      </c>
      <c r="AB2588" t="s">
        <v>953</v>
      </c>
      <c r="AC2588" t="s">
        <v>954</v>
      </c>
      <c r="AD2588" t="s">
        <v>190</v>
      </c>
      <c r="AE2588" t="s">
        <v>956</v>
      </c>
      <c r="AF2588">
        <v>5</v>
      </c>
      <c r="AG2588">
        <v>5</v>
      </c>
      <c r="AH2588" t="s">
        <v>59</v>
      </c>
      <c r="AI2588" t="s">
        <v>60</v>
      </c>
      <c r="AJ2588" t="s">
        <v>3279</v>
      </c>
      <c r="AK2588" t="s">
        <v>61</v>
      </c>
      <c r="AL2588">
        <v>2</v>
      </c>
      <c r="AM2588" t="s">
        <v>62</v>
      </c>
      <c r="AN2588" t="s">
        <v>63</v>
      </c>
      <c r="AO2588" t="s">
        <v>64</v>
      </c>
      <c r="AP2588" t="s">
        <v>65</v>
      </c>
      <c r="AQ2588" t="s">
        <v>66</v>
      </c>
      <c r="AR2588" t="s">
        <v>67</v>
      </c>
      <c r="AS2588" t="s">
        <v>68</v>
      </c>
      <c r="AT2588" t="s">
        <v>69</v>
      </c>
      <c r="AU2588">
        <v>59</v>
      </c>
      <c r="AV2588">
        <v>20</v>
      </c>
      <c r="AW2588">
        <f>YEAR(ChinookMusic[[#This Row],[invoiceDate]])</f>
        <v>2013</v>
      </c>
      <c r="AX2588" t="str">
        <f>TEXT(ChinookMusic[[#This Row],[invoiceDate]],"MMMM")</f>
        <v>May</v>
      </c>
    </row>
    <row r="2589" spans="1:50" x14ac:dyDescent="0.3">
      <c r="A2589">
        <v>90</v>
      </c>
      <c r="B2589" t="s">
        <v>392</v>
      </c>
      <c r="C2589">
        <v>106</v>
      </c>
      <c r="D2589" t="s">
        <v>1630</v>
      </c>
      <c r="E2589">
        <v>1335</v>
      </c>
      <c r="F2589" t="s">
        <v>1386</v>
      </c>
      <c r="G2589" t="s">
        <v>405</v>
      </c>
      <c r="H2589">
        <v>369554</v>
      </c>
      <c r="I2589">
        <v>0.99</v>
      </c>
      <c r="J2589">
        <v>1</v>
      </c>
      <c r="K2589" t="s">
        <v>78</v>
      </c>
      <c r="L2589">
        <v>3</v>
      </c>
      <c r="M2589" t="s">
        <v>137</v>
      </c>
      <c r="N2589">
        <v>1</v>
      </c>
      <c r="O2589" t="s">
        <v>52</v>
      </c>
      <c r="P2589">
        <v>1944</v>
      </c>
      <c r="Q2589">
        <v>1</v>
      </c>
      <c r="R2589">
        <v>359</v>
      </c>
      <c r="S2589">
        <v>54</v>
      </c>
      <c r="T2589" s="3">
        <v>41396</v>
      </c>
      <c r="U2589" t="s">
        <v>953</v>
      </c>
      <c r="V2589" t="s">
        <v>954</v>
      </c>
      <c r="W2589" t="s">
        <v>190</v>
      </c>
      <c r="X2589">
        <v>3.96</v>
      </c>
      <c r="Y2589">
        <v>54</v>
      </c>
      <c r="Z2589" t="s">
        <v>59</v>
      </c>
      <c r="AA2589" t="s">
        <v>955</v>
      </c>
      <c r="AB2589" t="s">
        <v>953</v>
      </c>
      <c r="AC2589" t="s">
        <v>954</v>
      </c>
      <c r="AD2589" t="s">
        <v>190</v>
      </c>
      <c r="AE2589" t="s">
        <v>956</v>
      </c>
      <c r="AF2589">
        <v>5</v>
      </c>
      <c r="AG2589">
        <v>5</v>
      </c>
      <c r="AH2589" t="s">
        <v>59</v>
      </c>
      <c r="AI2589" t="s">
        <v>60</v>
      </c>
      <c r="AJ2589" t="s">
        <v>3279</v>
      </c>
      <c r="AK2589" t="s">
        <v>61</v>
      </c>
      <c r="AL2589">
        <v>2</v>
      </c>
      <c r="AM2589" t="s">
        <v>62</v>
      </c>
      <c r="AN2589" t="s">
        <v>63</v>
      </c>
      <c r="AO2589" t="s">
        <v>64</v>
      </c>
      <c r="AP2589" t="s">
        <v>65</v>
      </c>
      <c r="AQ2589" t="s">
        <v>66</v>
      </c>
      <c r="AR2589" t="s">
        <v>67</v>
      </c>
      <c r="AS2589" t="s">
        <v>68</v>
      </c>
      <c r="AT2589" t="s">
        <v>69</v>
      </c>
      <c r="AU2589">
        <v>59</v>
      </c>
      <c r="AV2589">
        <v>20</v>
      </c>
      <c r="AW2589">
        <f>YEAR(ChinookMusic[[#This Row],[invoiceDate]])</f>
        <v>2013</v>
      </c>
      <c r="AX2589" t="str">
        <f>TEXT(ChinookMusic[[#This Row],[invoiceDate]],"MMMM")</f>
        <v>May</v>
      </c>
    </row>
    <row r="2590" spans="1:50" x14ac:dyDescent="0.3">
      <c r="A2590">
        <v>90</v>
      </c>
      <c r="B2590" t="s">
        <v>392</v>
      </c>
      <c r="C2590">
        <v>106</v>
      </c>
      <c r="D2590" t="s">
        <v>1630</v>
      </c>
      <c r="E2590">
        <v>1335</v>
      </c>
      <c r="F2590" t="s">
        <v>1386</v>
      </c>
      <c r="G2590" t="s">
        <v>405</v>
      </c>
      <c r="H2590">
        <v>369554</v>
      </c>
      <c r="I2590">
        <v>0.99</v>
      </c>
      <c r="J2590">
        <v>1</v>
      </c>
      <c r="K2590" t="s">
        <v>78</v>
      </c>
      <c r="L2590">
        <v>3</v>
      </c>
      <c r="M2590" t="s">
        <v>137</v>
      </c>
      <c r="N2590">
        <v>8</v>
      </c>
      <c r="O2590" t="s">
        <v>52</v>
      </c>
      <c r="P2590">
        <v>1944</v>
      </c>
      <c r="Q2590">
        <v>1</v>
      </c>
      <c r="R2590">
        <v>359</v>
      </c>
      <c r="S2590">
        <v>54</v>
      </c>
      <c r="T2590" s="3">
        <v>41396</v>
      </c>
      <c r="U2590" t="s">
        <v>953</v>
      </c>
      <c r="V2590" t="s">
        <v>954</v>
      </c>
      <c r="W2590" t="s">
        <v>190</v>
      </c>
      <c r="X2590">
        <v>3.96</v>
      </c>
      <c r="Y2590">
        <v>54</v>
      </c>
      <c r="Z2590" t="s">
        <v>59</v>
      </c>
      <c r="AA2590" t="s">
        <v>955</v>
      </c>
      <c r="AB2590" t="s">
        <v>953</v>
      </c>
      <c r="AC2590" t="s">
        <v>954</v>
      </c>
      <c r="AD2590" t="s">
        <v>190</v>
      </c>
      <c r="AE2590" t="s">
        <v>956</v>
      </c>
      <c r="AF2590">
        <v>5</v>
      </c>
      <c r="AG2590">
        <v>5</v>
      </c>
      <c r="AH2590" t="s">
        <v>59</v>
      </c>
      <c r="AI2590" t="s">
        <v>60</v>
      </c>
      <c r="AJ2590" t="s">
        <v>3279</v>
      </c>
      <c r="AK2590" t="s">
        <v>61</v>
      </c>
      <c r="AL2590">
        <v>2</v>
      </c>
      <c r="AM2590" t="s">
        <v>62</v>
      </c>
      <c r="AN2590" t="s">
        <v>63</v>
      </c>
      <c r="AO2590" t="s">
        <v>64</v>
      </c>
      <c r="AP2590" t="s">
        <v>65</v>
      </c>
      <c r="AQ2590" t="s">
        <v>66</v>
      </c>
      <c r="AR2590" t="s">
        <v>67</v>
      </c>
      <c r="AS2590" t="s">
        <v>68</v>
      </c>
      <c r="AT2590" t="s">
        <v>69</v>
      </c>
      <c r="AU2590">
        <v>59</v>
      </c>
      <c r="AV2590">
        <v>20</v>
      </c>
      <c r="AW2590">
        <f>YEAR(ChinookMusic[[#This Row],[invoiceDate]])</f>
        <v>2013</v>
      </c>
      <c r="AX2590" t="str">
        <f>TEXT(ChinookMusic[[#This Row],[invoiceDate]],"MMMM")</f>
        <v>May</v>
      </c>
    </row>
    <row r="2591" spans="1:50" x14ac:dyDescent="0.3">
      <c r="A2591">
        <v>90</v>
      </c>
      <c r="B2591" t="s">
        <v>392</v>
      </c>
      <c r="C2591">
        <v>105</v>
      </c>
      <c r="D2591" t="s">
        <v>914</v>
      </c>
      <c r="E2591">
        <v>1333</v>
      </c>
      <c r="F2591" t="s">
        <v>2230</v>
      </c>
      <c r="G2591" t="s">
        <v>133</v>
      </c>
      <c r="H2591">
        <v>284238</v>
      </c>
      <c r="I2591">
        <v>0.99</v>
      </c>
      <c r="J2591">
        <v>1</v>
      </c>
      <c r="K2591" t="s">
        <v>78</v>
      </c>
      <c r="L2591">
        <v>3</v>
      </c>
      <c r="M2591" t="s">
        <v>137</v>
      </c>
      <c r="N2591">
        <v>1</v>
      </c>
      <c r="O2591" t="s">
        <v>52</v>
      </c>
      <c r="P2591">
        <v>1943</v>
      </c>
      <c r="Q2591">
        <v>1</v>
      </c>
      <c r="R2591">
        <v>359</v>
      </c>
      <c r="S2591">
        <v>54</v>
      </c>
      <c r="T2591" s="3">
        <v>41396</v>
      </c>
      <c r="U2591" t="s">
        <v>953</v>
      </c>
      <c r="V2591" t="s">
        <v>954</v>
      </c>
      <c r="W2591" t="s">
        <v>190</v>
      </c>
      <c r="X2591">
        <v>3.96</v>
      </c>
      <c r="Y2591">
        <v>54</v>
      </c>
      <c r="Z2591" t="s">
        <v>59</v>
      </c>
      <c r="AA2591" t="s">
        <v>955</v>
      </c>
      <c r="AB2591" t="s">
        <v>953</v>
      </c>
      <c r="AC2591" t="s">
        <v>954</v>
      </c>
      <c r="AD2591" t="s">
        <v>190</v>
      </c>
      <c r="AE2591" t="s">
        <v>956</v>
      </c>
      <c r="AF2591">
        <v>5</v>
      </c>
      <c r="AG2591">
        <v>5</v>
      </c>
      <c r="AH2591" t="s">
        <v>59</v>
      </c>
      <c r="AI2591" t="s">
        <v>60</v>
      </c>
      <c r="AJ2591" t="s">
        <v>3279</v>
      </c>
      <c r="AK2591" t="s">
        <v>61</v>
      </c>
      <c r="AL2591">
        <v>2</v>
      </c>
      <c r="AM2591" t="s">
        <v>62</v>
      </c>
      <c r="AN2591" t="s">
        <v>63</v>
      </c>
      <c r="AO2591" t="s">
        <v>64</v>
      </c>
      <c r="AP2591" t="s">
        <v>65</v>
      </c>
      <c r="AQ2591" t="s">
        <v>66</v>
      </c>
      <c r="AR2591" t="s">
        <v>67</v>
      </c>
      <c r="AS2591" t="s">
        <v>68</v>
      </c>
      <c r="AT2591" t="s">
        <v>69</v>
      </c>
      <c r="AU2591">
        <v>59</v>
      </c>
      <c r="AV2591">
        <v>20</v>
      </c>
      <c r="AW2591">
        <f>YEAR(ChinookMusic[[#This Row],[invoiceDate]])</f>
        <v>2013</v>
      </c>
      <c r="AX2591" t="str">
        <f>TEXT(ChinookMusic[[#This Row],[invoiceDate]],"MMMM")</f>
        <v>May</v>
      </c>
    </row>
    <row r="2592" spans="1:50" x14ac:dyDescent="0.3">
      <c r="A2592">
        <v>90</v>
      </c>
      <c r="B2592" t="s">
        <v>392</v>
      </c>
      <c r="C2592">
        <v>105</v>
      </c>
      <c r="D2592" t="s">
        <v>914</v>
      </c>
      <c r="E2592">
        <v>1333</v>
      </c>
      <c r="F2592" t="s">
        <v>2230</v>
      </c>
      <c r="G2592" t="s">
        <v>133</v>
      </c>
      <c r="H2592">
        <v>284238</v>
      </c>
      <c r="I2592">
        <v>0.99</v>
      </c>
      <c r="J2592">
        <v>1</v>
      </c>
      <c r="K2592" t="s">
        <v>78</v>
      </c>
      <c r="L2592">
        <v>3</v>
      </c>
      <c r="M2592" t="s">
        <v>137</v>
      </c>
      <c r="N2592">
        <v>5</v>
      </c>
      <c r="O2592" t="s">
        <v>70</v>
      </c>
      <c r="P2592">
        <v>1943</v>
      </c>
      <c r="Q2592">
        <v>1</v>
      </c>
      <c r="R2592">
        <v>359</v>
      </c>
      <c r="S2592">
        <v>54</v>
      </c>
      <c r="T2592" s="3">
        <v>41396</v>
      </c>
      <c r="U2592" t="s">
        <v>953</v>
      </c>
      <c r="V2592" t="s">
        <v>954</v>
      </c>
      <c r="W2592" t="s">
        <v>190</v>
      </c>
      <c r="X2592">
        <v>3.96</v>
      </c>
      <c r="Y2592">
        <v>54</v>
      </c>
      <c r="Z2592" t="s">
        <v>59</v>
      </c>
      <c r="AA2592" t="s">
        <v>955</v>
      </c>
      <c r="AB2592" t="s">
        <v>953</v>
      </c>
      <c r="AC2592" t="s">
        <v>954</v>
      </c>
      <c r="AD2592" t="s">
        <v>190</v>
      </c>
      <c r="AE2592" t="s">
        <v>956</v>
      </c>
      <c r="AF2592">
        <v>5</v>
      </c>
      <c r="AG2592">
        <v>5</v>
      </c>
      <c r="AH2592" t="s">
        <v>59</v>
      </c>
      <c r="AI2592" t="s">
        <v>60</v>
      </c>
      <c r="AJ2592" t="s">
        <v>3279</v>
      </c>
      <c r="AK2592" t="s">
        <v>61</v>
      </c>
      <c r="AL2592">
        <v>2</v>
      </c>
      <c r="AM2592" t="s">
        <v>62</v>
      </c>
      <c r="AN2592" t="s">
        <v>63</v>
      </c>
      <c r="AO2592" t="s">
        <v>64</v>
      </c>
      <c r="AP2592" t="s">
        <v>65</v>
      </c>
      <c r="AQ2592" t="s">
        <v>66</v>
      </c>
      <c r="AR2592" t="s">
        <v>67</v>
      </c>
      <c r="AS2592" t="s">
        <v>68</v>
      </c>
      <c r="AT2592" t="s">
        <v>69</v>
      </c>
      <c r="AU2592">
        <v>59</v>
      </c>
      <c r="AV2592">
        <v>20</v>
      </c>
      <c r="AW2592">
        <f>YEAR(ChinookMusic[[#This Row],[invoiceDate]])</f>
        <v>2013</v>
      </c>
      <c r="AX2592" t="str">
        <f>TEXT(ChinookMusic[[#This Row],[invoiceDate]],"MMMM")</f>
        <v>May</v>
      </c>
    </row>
    <row r="2593" spans="1:50" x14ac:dyDescent="0.3">
      <c r="A2593">
        <v>90</v>
      </c>
      <c r="B2593" t="s">
        <v>392</v>
      </c>
      <c r="C2593">
        <v>105</v>
      </c>
      <c r="D2593" t="s">
        <v>914</v>
      </c>
      <c r="E2593">
        <v>1333</v>
      </c>
      <c r="F2593" t="s">
        <v>2230</v>
      </c>
      <c r="G2593" t="s">
        <v>133</v>
      </c>
      <c r="H2593">
        <v>284238</v>
      </c>
      <c r="I2593">
        <v>0.99</v>
      </c>
      <c r="J2593">
        <v>1</v>
      </c>
      <c r="K2593" t="s">
        <v>78</v>
      </c>
      <c r="L2593">
        <v>3</v>
      </c>
      <c r="M2593" t="s">
        <v>137</v>
      </c>
      <c r="N2593">
        <v>8</v>
      </c>
      <c r="O2593" t="s">
        <v>52</v>
      </c>
      <c r="P2593">
        <v>1943</v>
      </c>
      <c r="Q2593">
        <v>1</v>
      </c>
      <c r="R2593">
        <v>359</v>
      </c>
      <c r="S2593">
        <v>54</v>
      </c>
      <c r="T2593" s="3">
        <v>41396</v>
      </c>
      <c r="U2593" t="s">
        <v>953</v>
      </c>
      <c r="V2593" t="s">
        <v>954</v>
      </c>
      <c r="W2593" t="s">
        <v>190</v>
      </c>
      <c r="X2593">
        <v>3.96</v>
      </c>
      <c r="Y2593">
        <v>54</v>
      </c>
      <c r="Z2593" t="s">
        <v>59</v>
      </c>
      <c r="AA2593" t="s">
        <v>955</v>
      </c>
      <c r="AB2593" t="s">
        <v>953</v>
      </c>
      <c r="AC2593" t="s">
        <v>954</v>
      </c>
      <c r="AD2593" t="s">
        <v>190</v>
      </c>
      <c r="AE2593" t="s">
        <v>956</v>
      </c>
      <c r="AF2593">
        <v>5</v>
      </c>
      <c r="AG2593">
        <v>5</v>
      </c>
      <c r="AH2593" t="s">
        <v>59</v>
      </c>
      <c r="AI2593" t="s">
        <v>60</v>
      </c>
      <c r="AJ2593" t="s">
        <v>3279</v>
      </c>
      <c r="AK2593" t="s">
        <v>61</v>
      </c>
      <c r="AL2593">
        <v>2</v>
      </c>
      <c r="AM2593" t="s">
        <v>62</v>
      </c>
      <c r="AN2593" t="s">
        <v>63</v>
      </c>
      <c r="AO2593" t="s">
        <v>64</v>
      </c>
      <c r="AP2593" t="s">
        <v>65</v>
      </c>
      <c r="AQ2593" t="s">
        <v>66</v>
      </c>
      <c r="AR2593" t="s">
        <v>67</v>
      </c>
      <c r="AS2593" t="s">
        <v>68</v>
      </c>
      <c r="AT2593" t="s">
        <v>69</v>
      </c>
      <c r="AU2593">
        <v>59</v>
      </c>
      <c r="AV2593">
        <v>20</v>
      </c>
      <c r="AW2593">
        <f>YEAR(ChinookMusic[[#This Row],[invoiceDate]])</f>
        <v>2013</v>
      </c>
      <c r="AX2593" t="str">
        <f>TEXT(ChinookMusic[[#This Row],[invoiceDate]],"MMMM")</f>
        <v>May</v>
      </c>
    </row>
    <row r="2594" spans="1:50" x14ac:dyDescent="0.3">
      <c r="A2594">
        <v>90</v>
      </c>
      <c r="B2594" t="s">
        <v>392</v>
      </c>
      <c r="C2594">
        <v>105</v>
      </c>
      <c r="D2594" t="s">
        <v>914</v>
      </c>
      <c r="E2594">
        <v>1331</v>
      </c>
      <c r="F2594" t="s">
        <v>2231</v>
      </c>
      <c r="G2594" t="s">
        <v>916</v>
      </c>
      <c r="H2594">
        <v>275408</v>
      </c>
      <c r="I2594">
        <v>0.99</v>
      </c>
      <c r="J2594">
        <v>1</v>
      </c>
      <c r="K2594" t="s">
        <v>78</v>
      </c>
      <c r="L2594">
        <v>3</v>
      </c>
      <c r="M2594" t="s">
        <v>137</v>
      </c>
      <c r="N2594">
        <v>5</v>
      </c>
      <c r="O2594" t="s">
        <v>70</v>
      </c>
      <c r="P2594">
        <v>1942</v>
      </c>
      <c r="Q2594">
        <v>1</v>
      </c>
      <c r="R2594">
        <v>359</v>
      </c>
      <c r="S2594">
        <v>54</v>
      </c>
      <c r="T2594" s="3">
        <v>41396</v>
      </c>
      <c r="U2594" t="s">
        <v>953</v>
      </c>
      <c r="V2594" t="s">
        <v>954</v>
      </c>
      <c r="W2594" t="s">
        <v>190</v>
      </c>
      <c r="X2594">
        <v>3.96</v>
      </c>
      <c r="Y2594">
        <v>54</v>
      </c>
      <c r="Z2594" t="s">
        <v>59</v>
      </c>
      <c r="AA2594" t="s">
        <v>955</v>
      </c>
      <c r="AB2594" t="s">
        <v>953</v>
      </c>
      <c r="AC2594" t="s">
        <v>954</v>
      </c>
      <c r="AD2594" t="s">
        <v>190</v>
      </c>
      <c r="AE2594" t="s">
        <v>956</v>
      </c>
      <c r="AF2594">
        <v>5</v>
      </c>
      <c r="AG2594">
        <v>5</v>
      </c>
      <c r="AH2594" t="s">
        <v>59</v>
      </c>
      <c r="AI2594" t="s">
        <v>60</v>
      </c>
      <c r="AJ2594" t="s">
        <v>3279</v>
      </c>
      <c r="AK2594" t="s">
        <v>61</v>
      </c>
      <c r="AL2594">
        <v>2</v>
      </c>
      <c r="AM2594" t="s">
        <v>62</v>
      </c>
      <c r="AN2594" t="s">
        <v>63</v>
      </c>
      <c r="AO2594" t="s">
        <v>64</v>
      </c>
      <c r="AP2594" t="s">
        <v>65</v>
      </c>
      <c r="AQ2594" t="s">
        <v>66</v>
      </c>
      <c r="AR2594" t="s">
        <v>67</v>
      </c>
      <c r="AS2594" t="s">
        <v>68</v>
      </c>
      <c r="AT2594" t="s">
        <v>69</v>
      </c>
      <c r="AU2594">
        <v>59</v>
      </c>
      <c r="AV2594">
        <v>20</v>
      </c>
      <c r="AW2594">
        <f>YEAR(ChinookMusic[[#This Row],[invoiceDate]])</f>
        <v>2013</v>
      </c>
      <c r="AX2594" t="str">
        <f>TEXT(ChinookMusic[[#This Row],[invoiceDate]],"MMMM")</f>
        <v>May</v>
      </c>
    </row>
    <row r="2595" spans="1:50" x14ac:dyDescent="0.3">
      <c r="A2595">
        <v>90</v>
      </c>
      <c r="B2595" t="s">
        <v>392</v>
      </c>
      <c r="C2595">
        <v>105</v>
      </c>
      <c r="D2595" t="s">
        <v>914</v>
      </c>
      <c r="E2595">
        <v>1331</v>
      </c>
      <c r="F2595" t="s">
        <v>2231</v>
      </c>
      <c r="G2595" t="s">
        <v>916</v>
      </c>
      <c r="H2595">
        <v>275408</v>
      </c>
      <c r="I2595">
        <v>0.99</v>
      </c>
      <c r="J2595">
        <v>1</v>
      </c>
      <c r="K2595" t="s">
        <v>78</v>
      </c>
      <c r="L2595">
        <v>3</v>
      </c>
      <c r="M2595" t="s">
        <v>137</v>
      </c>
      <c r="N2595">
        <v>8</v>
      </c>
      <c r="O2595" t="s">
        <v>52</v>
      </c>
      <c r="P2595">
        <v>1942</v>
      </c>
      <c r="Q2595">
        <v>1</v>
      </c>
      <c r="R2595">
        <v>359</v>
      </c>
      <c r="S2595">
        <v>54</v>
      </c>
      <c r="T2595" s="3">
        <v>41396</v>
      </c>
      <c r="U2595" t="s">
        <v>953</v>
      </c>
      <c r="V2595" t="s">
        <v>954</v>
      </c>
      <c r="W2595" t="s">
        <v>190</v>
      </c>
      <c r="X2595">
        <v>3.96</v>
      </c>
      <c r="Y2595">
        <v>54</v>
      </c>
      <c r="Z2595" t="s">
        <v>59</v>
      </c>
      <c r="AA2595" t="s">
        <v>955</v>
      </c>
      <c r="AB2595" t="s">
        <v>953</v>
      </c>
      <c r="AC2595" t="s">
        <v>954</v>
      </c>
      <c r="AD2595" t="s">
        <v>190</v>
      </c>
      <c r="AE2595" t="s">
        <v>956</v>
      </c>
      <c r="AF2595">
        <v>5</v>
      </c>
      <c r="AG2595">
        <v>5</v>
      </c>
      <c r="AH2595" t="s">
        <v>59</v>
      </c>
      <c r="AI2595" t="s">
        <v>60</v>
      </c>
      <c r="AJ2595" t="s">
        <v>3279</v>
      </c>
      <c r="AK2595" t="s">
        <v>61</v>
      </c>
      <c r="AL2595">
        <v>2</v>
      </c>
      <c r="AM2595" t="s">
        <v>62</v>
      </c>
      <c r="AN2595" t="s">
        <v>63</v>
      </c>
      <c r="AO2595" t="s">
        <v>64</v>
      </c>
      <c r="AP2595" t="s">
        <v>65</v>
      </c>
      <c r="AQ2595" t="s">
        <v>66</v>
      </c>
      <c r="AR2595" t="s">
        <v>67</v>
      </c>
      <c r="AS2595" t="s">
        <v>68</v>
      </c>
      <c r="AT2595" t="s">
        <v>69</v>
      </c>
      <c r="AU2595">
        <v>59</v>
      </c>
      <c r="AV2595">
        <v>20</v>
      </c>
      <c r="AW2595">
        <f>YEAR(ChinookMusic[[#This Row],[invoiceDate]])</f>
        <v>2013</v>
      </c>
      <c r="AX2595" t="str">
        <f>TEXT(ChinookMusic[[#This Row],[invoiceDate]],"MMMM")</f>
        <v>May</v>
      </c>
    </row>
    <row r="2596" spans="1:50" x14ac:dyDescent="0.3">
      <c r="A2596">
        <v>90</v>
      </c>
      <c r="B2596" t="s">
        <v>392</v>
      </c>
      <c r="C2596">
        <v>105</v>
      </c>
      <c r="D2596" t="s">
        <v>914</v>
      </c>
      <c r="E2596">
        <v>1331</v>
      </c>
      <c r="F2596" t="s">
        <v>2231</v>
      </c>
      <c r="G2596" t="s">
        <v>916</v>
      </c>
      <c r="H2596">
        <v>275408</v>
      </c>
      <c r="I2596">
        <v>0.99</v>
      </c>
      <c r="J2596">
        <v>1</v>
      </c>
      <c r="K2596" t="s">
        <v>78</v>
      </c>
      <c r="L2596">
        <v>3</v>
      </c>
      <c r="M2596" t="s">
        <v>137</v>
      </c>
      <c r="N2596">
        <v>1</v>
      </c>
      <c r="O2596" t="s">
        <v>52</v>
      </c>
      <c r="P2596">
        <v>1942</v>
      </c>
      <c r="Q2596">
        <v>1</v>
      </c>
      <c r="R2596">
        <v>359</v>
      </c>
      <c r="S2596">
        <v>54</v>
      </c>
      <c r="T2596" s="3">
        <v>41396</v>
      </c>
      <c r="U2596" t="s">
        <v>953</v>
      </c>
      <c r="V2596" t="s">
        <v>954</v>
      </c>
      <c r="W2596" t="s">
        <v>190</v>
      </c>
      <c r="X2596">
        <v>3.96</v>
      </c>
      <c r="Y2596">
        <v>54</v>
      </c>
      <c r="Z2596" t="s">
        <v>59</v>
      </c>
      <c r="AA2596" t="s">
        <v>955</v>
      </c>
      <c r="AB2596" t="s">
        <v>953</v>
      </c>
      <c r="AC2596" t="s">
        <v>954</v>
      </c>
      <c r="AD2596" t="s">
        <v>190</v>
      </c>
      <c r="AE2596" t="s">
        <v>956</v>
      </c>
      <c r="AF2596">
        <v>5</v>
      </c>
      <c r="AG2596">
        <v>5</v>
      </c>
      <c r="AH2596" t="s">
        <v>59</v>
      </c>
      <c r="AI2596" t="s">
        <v>60</v>
      </c>
      <c r="AJ2596" t="s">
        <v>3279</v>
      </c>
      <c r="AK2596" t="s">
        <v>61</v>
      </c>
      <c r="AL2596">
        <v>2</v>
      </c>
      <c r="AM2596" t="s">
        <v>62</v>
      </c>
      <c r="AN2596" t="s">
        <v>63</v>
      </c>
      <c r="AO2596" t="s">
        <v>64</v>
      </c>
      <c r="AP2596" t="s">
        <v>65</v>
      </c>
      <c r="AQ2596" t="s">
        <v>66</v>
      </c>
      <c r="AR2596" t="s">
        <v>67</v>
      </c>
      <c r="AS2596" t="s">
        <v>68</v>
      </c>
      <c r="AT2596" t="s">
        <v>69</v>
      </c>
      <c r="AU2596">
        <v>59</v>
      </c>
      <c r="AV2596">
        <v>20</v>
      </c>
      <c r="AW2596">
        <f>YEAR(ChinookMusic[[#This Row],[invoiceDate]])</f>
        <v>2013</v>
      </c>
      <c r="AX2596" t="str">
        <f>TEXT(ChinookMusic[[#This Row],[invoiceDate]],"MMMM")</f>
        <v>May</v>
      </c>
    </row>
    <row r="2597" spans="1:50" x14ac:dyDescent="0.3">
      <c r="A2597">
        <v>90</v>
      </c>
      <c r="B2597" t="s">
        <v>392</v>
      </c>
      <c r="C2597">
        <v>105</v>
      </c>
      <c r="D2597" t="s">
        <v>914</v>
      </c>
      <c r="E2597">
        <v>1329</v>
      </c>
      <c r="F2597" t="s">
        <v>2232</v>
      </c>
      <c r="G2597" t="s">
        <v>459</v>
      </c>
      <c r="H2597">
        <v>250853</v>
      </c>
      <c r="I2597">
        <v>0.99</v>
      </c>
      <c r="J2597">
        <v>1</v>
      </c>
      <c r="K2597" t="s">
        <v>78</v>
      </c>
      <c r="L2597">
        <v>3</v>
      </c>
      <c r="M2597" t="s">
        <v>137</v>
      </c>
      <c r="N2597">
        <v>8</v>
      </c>
      <c r="O2597" t="s">
        <v>52</v>
      </c>
      <c r="P2597">
        <v>1941</v>
      </c>
      <c r="Q2597">
        <v>1</v>
      </c>
      <c r="R2597">
        <v>359</v>
      </c>
      <c r="S2597">
        <v>54</v>
      </c>
      <c r="T2597" s="3">
        <v>41396</v>
      </c>
      <c r="U2597" t="s">
        <v>953</v>
      </c>
      <c r="V2597" t="s">
        <v>954</v>
      </c>
      <c r="W2597" t="s">
        <v>190</v>
      </c>
      <c r="X2597">
        <v>3.96</v>
      </c>
      <c r="Y2597">
        <v>54</v>
      </c>
      <c r="Z2597" t="s">
        <v>59</v>
      </c>
      <c r="AA2597" t="s">
        <v>955</v>
      </c>
      <c r="AB2597" t="s">
        <v>953</v>
      </c>
      <c r="AC2597" t="s">
        <v>954</v>
      </c>
      <c r="AD2597" t="s">
        <v>190</v>
      </c>
      <c r="AE2597" t="s">
        <v>956</v>
      </c>
      <c r="AF2597">
        <v>5</v>
      </c>
      <c r="AG2597">
        <v>5</v>
      </c>
      <c r="AH2597" t="s">
        <v>59</v>
      </c>
      <c r="AI2597" t="s">
        <v>60</v>
      </c>
      <c r="AJ2597" t="s">
        <v>3279</v>
      </c>
      <c r="AK2597" t="s">
        <v>61</v>
      </c>
      <c r="AL2597">
        <v>2</v>
      </c>
      <c r="AM2597" t="s">
        <v>62</v>
      </c>
      <c r="AN2597" t="s">
        <v>63</v>
      </c>
      <c r="AO2597" t="s">
        <v>64</v>
      </c>
      <c r="AP2597" t="s">
        <v>65</v>
      </c>
      <c r="AQ2597" t="s">
        <v>66</v>
      </c>
      <c r="AR2597" t="s">
        <v>67</v>
      </c>
      <c r="AS2597" t="s">
        <v>68</v>
      </c>
      <c r="AT2597" t="s">
        <v>69</v>
      </c>
      <c r="AU2597">
        <v>59</v>
      </c>
      <c r="AV2597">
        <v>20</v>
      </c>
      <c r="AW2597">
        <f>YEAR(ChinookMusic[[#This Row],[invoiceDate]])</f>
        <v>2013</v>
      </c>
      <c r="AX2597" t="str">
        <f>TEXT(ChinookMusic[[#This Row],[invoiceDate]],"MMMM")</f>
        <v>May</v>
      </c>
    </row>
    <row r="2598" spans="1:50" x14ac:dyDescent="0.3">
      <c r="A2598">
        <v>90</v>
      </c>
      <c r="B2598" t="s">
        <v>392</v>
      </c>
      <c r="C2598">
        <v>105</v>
      </c>
      <c r="D2598" t="s">
        <v>914</v>
      </c>
      <c r="E2598">
        <v>1329</v>
      </c>
      <c r="F2598" t="s">
        <v>2232</v>
      </c>
      <c r="G2598" t="s">
        <v>459</v>
      </c>
      <c r="H2598">
        <v>250853</v>
      </c>
      <c r="I2598">
        <v>0.99</v>
      </c>
      <c r="J2598">
        <v>1</v>
      </c>
      <c r="K2598" t="s">
        <v>78</v>
      </c>
      <c r="L2598">
        <v>3</v>
      </c>
      <c r="M2598" t="s">
        <v>137</v>
      </c>
      <c r="N2598">
        <v>1</v>
      </c>
      <c r="O2598" t="s">
        <v>52</v>
      </c>
      <c r="P2598">
        <v>1941</v>
      </c>
      <c r="Q2598">
        <v>1</v>
      </c>
      <c r="R2598">
        <v>359</v>
      </c>
      <c r="S2598">
        <v>54</v>
      </c>
      <c r="T2598" s="3">
        <v>41396</v>
      </c>
      <c r="U2598" t="s">
        <v>953</v>
      </c>
      <c r="V2598" t="s">
        <v>954</v>
      </c>
      <c r="W2598" t="s">
        <v>190</v>
      </c>
      <c r="X2598">
        <v>3.96</v>
      </c>
      <c r="Y2598">
        <v>54</v>
      </c>
      <c r="Z2598" t="s">
        <v>59</v>
      </c>
      <c r="AA2598" t="s">
        <v>955</v>
      </c>
      <c r="AB2598" t="s">
        <v>953</v>
      </c>
      <c r="AC2598" t="s">
        <v>954</v>
      </c>
      <c r="AD2598" t="s">
        <v>190</v>
      </c>
      <c r="AE2598" t="s">
        <v>956</v>
      </c>
      <c r="AF2598">
        <v>5</v>
      </c>
      <c r="AG2598">
        <v>5</v>
      </c>
      <c r="AH2598" t="s">
        <v>59</v>
      </c>
      <c r="AI2598" t="s">
        <v>60</v>
      </c>
      <c r="AJ2598" t="s">
        <v>3279</v>
      </c>
      <c r="AK2598" t="s">
        <v>61</v>
      </c>
      <c r="AL2598">
        <v>2</v>
      </c>
      <c r="AM2598" t="s">
        <v>62</v>
      </c>
      <c r="AN2598" t="s">
        <v>63</v>
      </c>
      <c r="AO2598" t="s">
        <v>64</v>
      </c>
      <c r="AP2598" t="s">
        <v>65</v>
      </c>
      <c r="AQ2598" t="s">
        <v>66</v>
      </c>
      <c r="AR2598" t="s">
        <v>67</v>
      </c>
      <c r="AS2598" t="s">
        <v>68</v>
      </c>
      <c r="AT2598" t="s">
        <v>69</v>
      </c>
      <c r="AU2598">
        <v>59</v>
      </c>
      <c r="AV2598">
        <v>20</v>
      </c>
      <c r="AW2598">
        <f>YEAR(ChinookMusic[[#This Row],[invoiceDate]])</f>
        <v>2013</v>
      </c>
      <c r="AX2598" t="str">
        <f>TEXT(ChinookMusic[[#This Row],[invoiceDate]],"MMMM")</f>
        <v>May</v>
      </c>
    </row>
    <row r="2599" spans="1:50" x14ac:dyDescent="0.3">
      <c r="A2599">
        <v>90</v>
      </c>
      <c r="B2599" t="s">
        <v>392</v>
      </c>
      <c r="C2599">
        <v>105</v>
      </c>
      <c r="D2599" t="s">
        <v>914</v>
      </c>
      <c r="E2599">
        <v>1329</v>
      </c>
      <c r="F2599" t="s">
        <v>2232</v>
      </c>
      <c r="G2599" t="s">
        <v>459</v>
      </c>
      <c r="H2599">
        <v>250853</v>
      </c>
      <c r="I2599">
        <v>0.99</v>
      </c>
      <c r="J2599">
        <v>1</v>
      </c>
      <c r="K2599" t="s">
        <v>78</v>
      </c>
      <c r="L2599">
        <v>3</v>
      </c>
      <c r="M2599" t="s">
        <v>137</v>
      </c>
      <c r="N2599">
        <v>5</v>
      </c>
      <c r="O2599" t="s">
        <v>70</v>
      </c>
      <c r="P2599">
        <v>1941</v>
      </c>
      <c r="Q2599">
        <v>1</v>
      </c>
      <c r="R2599">
        <v>359</v>
      </c>
      <c r="S2599">
        <v>54</v>
      </c>
      <c r="T2599" s="3">
        <v>41396</v>
      </c>
      <c r="U2599" t="s">
        <v>953</v>
      </c>
      <c r="V2599" t="s">
        <v>954</v>
      </c>
      <c r="W2599" t="s">
        <v>190</v>
      </c>
      <c r="X2599">
        <v>3.96</v>
      </c>
      <c r="Y2599">
        <v>54</v>
      </c>
      <c r="Z2599" t="s">
        <v>59</v>
      </c>
      <c r="AA2599" t="s">
        <v>955</v>
      </c>
      <c r="AB2599" t="s">
        <v>953</v>
      </c>
      <c r="AC2599" t="s">
        <v>954</v>
      </c>
      <c r="AD2599" t="s">
        <v>190</v>
      </c>
      <c r="AE2599" t="s">
        <v>956</v>
      </c>
      <c r="AF2599">
        <v>5</v>
      </c>
      <c r="AG2599">
        <v>5</v>
      </c>
      <c r="AH2599" t="s">
        <v>59</v>
      </c>
      <c r="AI2599" t="s">
        <v>60</v>
      </c>
      <c r="AJ2599" t="s">
        <v>3279</v>
      </c>
      <c r="AK2599" t="s">
        <v>61</v>
      </c>
      <c r="AL2599">
        <v>2</v>
      </c>
      <c r="AM2599" t="s">
        <v>62</v>
      </c>
      <c r="AN2599" t="s">
        <v>63</v>
      </c>
      <c r="AO2599" t="s">
        <v>64</v>
      </c>
      <c r="AP2599" t="s">
        <v>65</v>
      </c>
      <c r="AQ2599" t="s">
        <v>66</v>
      </c>
      <c r="AR2599" t="s">
        <v>67</v>
      </c>
      <c r="AS2599" t="s">
        <v>68</v>
      </c>
      <c r="AT2599" t="s">
        <v>69</v>
      </c>
      <c r="AU2599">
        <v>59</v>
      </c>
      <c r="AV2599">
        <v>20</v>
      </c>
      <c r="AW2599">
        <f>YEAR(ChinookMusic[[#This Row],[invoiceDate]])</f>
        <v>2013</v>
      </c>
      <c r="AX2599" t="str">
        <f>TEXT(ChinookMusic[[#This Row],[invoiceDate]],"MMMM")</f>
        <v>May</v>
      </c>
    </row>
    <row r="2600" spans="1:50" x14ac:dyDescent="0.3">
      <c r="A2600">
        <v>96</v>
      </c>
      <c r="B2600" t="s">
        <v>484</v>
      </c>
      <c r="C2600">
        <v>123</v>
      </c>
      <c r="D2600" t="s">
        <v>485</v>
      </c>
      <c r="E2600">
        <v>1522</v>
      </c>
      <c r="F2600" t="s">
        <v>2233</v>
      </c>
      <c r="G2600" t="s">
        <v>73</v>
      </c>
      <c r="H2600">
        <v>300878</v>
      </c>
      <c r="I2600">
        <v>0.99</v>
      </c>
      <c r="J2600">
        <v>1</v>
      </c>
      <c r="K2600" t="s">
        <v>78</v>
      </c>
      <c r="L2600">
        <v>7</v>
      </c>
      <c r="M2600" t="s">
        <v>158</v>
      </c>
      <c r="N2600">
        <v>8</v>
      </c>
      <c r="O2600" t="s">
        <v>52</v>
      </c>
      <c r="P2600">
        <v>826</v>
      </c>
      <c r="Q2600">
        <v>1</v>
      </c>
      <c r="R2600">
        <v>152</v>
      </c>
      <c r="S2600">
        <v>54</v>
      </c>
      <c r="T2600" s="3">
        <v>40475</v>
      </c>
      <c r="U2600" t="s">
        <v>953</v>
      </c>
      <c r="V2600" t="s">
        <v>954</v>
      </c>
      <c r="W2600" t="s">
        <v>190</v>
      </c>
      <c r="X2600">
        <v>13.86</v>
      </c>
      <c r="Y2600">
        <v>54</v>
      </c>
      <c r="Z2600" t="s">
        <v>59</v>
      </c>
      <c r="AA2600" t="s">
        <v>955</v>
      </c>
      <c r="AB2600" t="s">
        <v>953</v>
      </c>
      <c r="AC2600" t="s">
        <v>954</v>
      </c>
      <c r="AD2600" t="s">
        <v>190</v>
      </c>
      <c r="AE2600" t="s">
        <v>956</v>
      </c>
      <c r="AF2600">
        <v>5</v>
      </c>
      <c r="AG2600">
        <v>5</v>
      </c>
      <c r="AH2600" t="s">
        <v>59</v>
      </c>
      <c r="AI2600" t="s">
        <v>60</v>
      </c>
      <c r="AJ2600" t="s">
        <v>3279</v>
      </c>
      <c r="AK2600" t="s">
        <v>61</v>
      </c>
      <c r="AL2600">
        <v>2</v>
      </c>
      <c r="AM2600" t="s">
        <v>62</v>
      </c>
      <c r="AN2600" t="s">
        <v>63</v>
      </c>
      <c r="AO2600" t="s">
        <v>64</v>
      </c>
      <c r="AP2600" t="s">
        <v>65</v>
      </c>
      <c r="AQ2600" t="s">
        <v>66</v>
      </c>
      <c r="AR2600" t="s">
        <v>67</v>
      </c>
      <c r="AS2600" t="s">
        <v>68</v>
      </c>
      <c r="AT2600" t="s">
        <v>69</v>
      </c>
      <c r="AU2600">
        <v>59</v>
      </c>
      <c r="AV2600">
        <v>20</v>
      </c>
      <c r="AW2600">
        <f>YEAR(ChinookMusic[[#This Row],[invoiceDate]])</f>
        <v>2010</v>
      </c>
      <c r="AX2600" t="str">
        <f>TEXT(ChinookMusic[[#This Row],[invoiceDate]],"MMMM")</f>
        <v>October</v>
      </c>
    </row>
    <row r="2601" spans="1:50" x14ac:dyDescent="0.3">
      <c r="A2601">
        <v>96</v>
      </c>
      <c r="B2601" t="s">
        <v>484</v>
      </c>
      <c r="C2601">
        <v>123</v>
      </c>
      <c r="D2601" t="s">
        <v>485</v>
      </c>
      <c r="E2601">
        <v>1522</v>
      </c>
      <c r="F2601" t="s">
        <v>2233</v>
      </c>
      <c r="G2601" t="s">
        <v>73</v>
      </c>
      <c r="H2601">
        <v>300878</v>
      </c>
      <c r="I2601">
        <v>0.99</v>
      </c>
      <c r="J2601">
        <v>1</v>
      </c>
      <c r="K2601" t="s">
        <v>78</v>
      </c>
      <c r="L2601">
        <v>7</v>
      </c>
      <c r="M2601" t="s">
        <v>158</v>
      </c>
      <c r="N2601">
        <v>5</v>
      </c>
      <c r="O2601" t="s">
        <v>70</v>
      </c>
      <c r="P2601">
        <v>826</v>
      </c>
      <c r="Q2601">
        <v>1</v>
      </c>
      <c r="R2601">
        <v>152</v>
      </c>
      <c r="S2601">
        <v>54</v>
      </c>
      <c r="T2601" s="3">
        <v>40475</v>
      </c>
      <c r="U2601" t="s">
        <v>953</v>
      </c>
      <c r="V2601" t="s">
        <v>954</v>
      </c>
      <c r="W2601" t="s">
        <v>190</v>
      </c>
      <c r="X2601">
        <v>13.86</v>
      </c>
      <c r="Y2601">
        <v>54</v>
      </c>
      <c r="Z2601" t="s">
        <v>59</v>
      </c>
      <c r="AA2601" t="s">
        <v>955</v>
      </c>
      <c r="AB2601" t="s">
        <v>953</v>
      </c>
      <c r="AC2601" t="s">
        <v>954</v>
      </c>
      <c r="AD2601" t="s">
        <v>190</v>
      </c>
      <c r="AE2601" t="s">
        <v>956</v>
      </c>
      <c r="AF2601">
        <v>5</v>
      </c>
      <c r="AG2601">
        <v>5</v>
      </c>
      <c r="AH2601" t="s">
        <v>59</v>
      </c>
      <c r="AI2601" t="s">
        <v>60</v>
      </c>
      <c r="AJ2601" t="s">
        <v>3279</v>
      </c>
      <c r="AK2601" t="s">
        <v>61</v>
      </c>
      <c r="AL2601">
        <v>2</v>
      </c>
      <c r="AM2601" t="s">
        <v>62</v>
      </c>
      <c r="AN2601" t="s">
        <v>63</v>
      </c>
      <c r="AO2601" t="s">
        <v>64</v>
      </c>
      <c r="AP2601" t="s">
        <v>65</v>
      </c>
      <c r="AQ2601" t="s">
        <v>66</v>
      </c>
      <c r="AR2601" t="s">
        <v>67</v>
      </c>
      <c r="AS2601" t="s">
        <v>68</v>
      </c>
      <c r="AT2601" t="s">
        <v>69</v>
      </c>
      <c r="AU2601">
        <v>59</v>
      </c>
      <c r="AV2601">
        <v>20</v>
      </c>
      <c r="AW2601">
        <f>YEAR(ChinookMusic[[#This Row],[invoiceDate]])</f>
        <v>2010</v>
      </c>
      <c r="AX2601" t="str">
        <f>TEXT(ChinookMusic[[#This Row],[invoiceDate]],"MMMM")</f>
        <v>October</v>
      </c>
    </row>
    <row r="2602" spans="1:50" x14ac:dyDescent="0.3">
      <c r="A2602">
        <v>96</v>
      </c>
      <c r="B2602" t="s">
        <v>484</v>
      </c>
      <c r="C2602">
        <v>123</v>
      </c>
      <c r="D2602" t="s">
        <v>485</v>
      </c>
      <c r="E2602">
        <v>1522</v>
      </c>
      <c r="F2602" t="s">
        <v>2233</v>
      </c>
      <c r="G2602" t="s">
        <v>73</v>
      </c>
      <c r="H2602">
        <v>300878</v>
      </c>
      <c r="I2602">
        <v>0.99</v>
      </c>
      <c r="J2602">
        <v>1</v>
      </c>
      <c r="K2602" t="s">
        <v>78</v>
      </c>
      <c r="L2602">
        <v>7</v>
      </c>
      <c r="M2602" t="s">
        <v>158</v>
      </c>
      <c r="N2602">
        <v>1</v>
      </c>
      <c r="O2602" t="s">
        <v>52</v>
      </c>
      <c r="P2602">
        <v>826</v>
      </c>
      <c r="Q2602">
        <v>1</v>
      </c>
      <c r="R2602">
        <v>152</v>
      </c>
      <c r="S2602">
        <v>54</v>
      </c>
      <c r="T2602" s="3">
        <v>40475</v>
      </c>
      <c r="U2602" t="s">
        <v>953</v>
      </c>
      <c r="V2602" t="s">
        <v>954</v>
      </c>
      <c r="W2602" t="s">
        <v>190</v>
      </c>
      <c r="X2602">
        <v>13.86</v>
      </c>
      <c r="Y2602">
        <v>54</v>
      </c>
      <c r="Z2602" t="s">
        <v>59</v>
      </c>
      <c r="AA2602" t="s">
        <v>955</v>
      </c>
      <c r="AB2602" t="s">
        <v>953</v>
      </c>
      <c r="AC2602" t="s">
        <v>954</v>
      </c>
      <c r="AD2602" t="s">
        <v>190</v>
      </c>
      <c r="AE2602" t="s">
        <v>956</v>
      </c>
      <c r="AF2602">
        <v>5</v>
      </c>
      <c r="AG2602">
        <v>5</v>
      </c>
      <c r="AH2602" t="s">
        <v>59</v>
      </c>
      <c r="AI2602" t="s">
        <v>60</v>
      </c>
      <c r="AJ2602" t="s">
        <v>3279</v>
      </c>
      <c r="AK2602" t="s">
        <v>61</v>
      </c>
      <c r="AL2602">
        <v>2</v>
      </c>
      <c r="AM2602" t="s">
        <v>62</v>
      </c>
      <c r="AN2602" t="s">
        <v>63</v>
      </c>
      <c r="AO2602" t="s">
        <v>64</v>
      </c>
      <c r="AP2602" t="s">
        <v>65</v>
      </c>
      <c r="AQ2602" t="s">
        <v>66</v>
      </c>
      <c r="AR2602" t="s">
        <v>67</v>
      </c>
      <c r="AS2602" t="s">
        <v>68</v>
      </c>
      <c r="AT2602" t="s">
        <v>69</v>
      </c>
      <c r="AU2602">
        <v>59</v>
      </c>
      <c r="AV2602">
        <v>20</v>
      </c>
      <c r="AW2602">
        <f>YEAR(ChinookMusic[[#This Row],[invoiceDate]])</f>
        <v>2010</v>
      </c>
      <c r="AX2602" t="str">
        <f>TEXT(ChinookMusic[[#This Row],[invoiceDate]],"MMMM")</f>
        <v>October</v>
      </c>
    </row>
    <row r="2603" spans="1:50" x14ac:dyDescent="0.3">
      <c r="A2603">
        <v>97</v>
      </c>
      <c r="B2603" t="s">
        <v>480</v>
      </c>
      <c r="C2603">
        <v>124</v>
      </c>
      <c r="D2603" t="s">
        <v>481</v>
      </c>
      <c r="E2603">
        <v>1540</v>
      </c>
      <c r="F2603" t="s">
        <v>957</v>
      </c>
      <c r="G2603" t="s">
        <v>480</v>
      </c>
      <c r="H2603">
        <v>213263</v>
      </c>
      <c r="I2603">
        <v>0.99</v>
      </c>
      <c r="J2603">
        <v>1</v>
      </c>
      <c r="K2603" t="s">
        <v>78</v>
      </c>
      <c r="L2603">
        <v>16</v>
      </c>
      <c r="M2603" t="s">
        <v>483</v>
      </c>
      <c r="N2603">
        <v>1</v>
      </c>
      <c r="O2603" t="s">
        <v>52</v>
      </c>
      <c r="P2603">
        <v>828</v>
      </c>
      <c r="Q2603">
        <v>1</v>
      </c>
      <c r="R2603">
        <v>152</v>
      </c>
      <c r="S2603">
        <v>54</v>
      </c>
      <c r="T2603" s="3">
        <v>40475</v>
      </c>
      <c r="U2603" t="s">
        <v>953</v>
      </c>
      <c r="V2603" t="s">
        <v>954</v>
      </c>
      <c r="W2603" t="s">
        <v>190</v>
      </c>
      <c r="X2603">
        <v>13.86</v>
      </c>
      <c r="Y2603">
        <v>54</v>
      </c>
      <c r="Z2603" t="s">
        <v>59</v>
      </c>
      <c r="AA2603" t="s">
        <v>955</v>
      </c>
      <c r="AB2603" t="s">
        <v>953</v>
      </c>
      <c r="AC2603" t="s">
        <v>954</v>
      </c>
      <c r="AD2603" t="s">
        <v>190</v>
      </c>
      <c r="AE2603" t="s">
        <v>956</v>
      </c>
      <c r="AF2603">
        <v>5</v>
      </c>
      <c r="AG2603">
        <v>5</v>
      </c>
      <c r="AH2603" t="s">
        <v>59</v>
      </c>
      <c r="AI2603" t="s">
        <v>60</v>
      </c>
      <c r="AJ2603" t="s">
        <v>3279</v>
      </c>
      <c r="AK2603" t="s">
        <v>61</v>
      </c>
      <c r="AL2603">
        <v>2</v>
      </c>
      <c r="AM2603" t="s">
        <v>62</v>
      </c>
      <c r="AN2603" t="s">
        <v>63</v>
      </c>
      <c r="AO2603" t="s">
        <v>64</v>
      </c>
      <c r="AP2603" t="s">
        <v>65</v>
      </c>
      <c r="AQ2603" t="s">
        <v>66</v>
      </c>
      <c r="AR2603" t="s">
        <v>67</v>
      </c>
      <c r="AS2603" t="s">
        <v>68</v>
      </c>
      <c r="AT2603" t="s">
        <v>69</v>
      </c>
      <c r="AU2603">
        <v>59</v>
      </c>
      <c r="AV2603">
        <v>20</v>
      </c>
      <c r="AW2603">
        <f>YEAR(ChinookMusic[[#This Row],[invoiceDate]])</f>
        <v>2010</v>
      </c>
      <c r="AX2603" t="str">
        <f>TEXT(ChinookMusic[[#This Row],[invoiceDate]],"MMMM")</f>
        <v>October</v>
      </c>
    </row>
    <row r="2604" spans="1:50" x14ac:dyDescent="0.3">
      <c r="A2604">
        <v>46</v>
      </c>
      <c r="B2604" t="s">
        <v>958</v>
      </c>
      <c r="C2604">
        <v>122</v>
      </c>
      <c r="D2604" t="s">
        <v>959</v>
      </c>
      <c r="E2604">
        <v>1513</v>
      </c>
      <c r="F2604" t="s">
        <v>960</v>
      </c>
      <c r="G2604" t="s">
        <v>73</v>
      </c>
      <c r="H2604">
        <v>389276</v>
      </c>
      <c r="I2604">
        <v>0.99</v>
      </c>
      <c r="J2604">
        <v>1</v>
      </c>
      <c r="K2604" t="s">
        <v>78</v>
      </c>
      <c r="L2604">
        <v>7</v>
      </c>
      <c r="M2604" t="s">
        <v>158</v>
      </c>
      <c r="N2604">
        <v>8</v>
      </c>
      <c r="O2604" t="s">
        <v>52</v>
      </c>
      <c r="P2604">
        <v>825</v>
      </c>
      <c r="Q2604">
        <v>1</v>
      </c>
      <c r="R2604">
        <v>152</v>
      </c>
      <c r="S2604">
        <v>54</v>
      </c>
      <c r="T2604" s="3">
        <v>40475</v>
      </c>
      <c r="U2604" t="s">
        <v>953</v>
      </c>
      <c r="V2604" t="s">
        <v>954</v>
      </c>
      <c r="W2604" t="s">
        <v>190</v>
      </c>
      <c r="X2604">
        <v>13.86</v>
      </c>
      <c r="Y2604">
        <v>54</v>
      </c>
      <c r="Z2604" t="s">
        <v>59</v>
      </c>
      <c r="AA2604" t="s">
        <v>955</v>
      </c>
      <c r="AB2604" t="s">
        <v>953</v>
      </c>
      <c r="AC2604" t="s">
        <v>954</v>
      </c>
      <c r="AD2604" t="s">
        <v>190</v>
      </c>
      <c r="AE2604" t="s">
        <v>956</v>
      </c>
      <c r="AF2604">
        <v>5</v>
      </c>
      <c r="AG2604">
        <v>5</v>
      </c>
      <c r="AH2604" t="s">
        <v>59</v>
      </c>
      <c r="AI2604" t="s">
        <v>60</v>
      </c>
      <c r="AJ2604" t="s">
        <v>3279</v>
      </c>
      <c r="AK2604" t="s">
        <v>61</v>
      </c>
      <c r="AL2604">
        <v>2</v>
      </c>
      <c r="AM2604" t="s">
        <v>62</v>
      </c>
      <c r="AN2604" t="s">
        <v>63</v>
      </c>
      <c r="AO2604" t="s">
        <v>64</v>
      </c>
      <c r="AP2604" t="s">
        <v>65</v>
      </c>
      <c r="AQ2604" t="s">
        <v>66</v>
      </c>
      <c r="AR2604" t="s">
        <v>67</v>
      </c>
      <c r="AS2604" t="s">
        <v>68</v>
      </c>
      <c r="AT2604" t="s">
        <v>69</v>
      </c>
      <c r="AU2604">
        <v>59</v>
      </c>
      <c r="AV2604">
        <v>20</v>
      </c>
      <c r="AW2604">
        <f>YEAR(ChinookMusic[[#This Row],[invoiceDate]])</f>
        <v>2010</v>
      </c>
      <c r="AX2604" t="str">
        <f>TEXT(ChinookMusic[[#This Row],[invoiceDate]],"MMMM")</f>
        <v>October</v>
      </c>
    </row>
    <row r="2605" spans="1:50" x14ac:dyDescent="0.3">
      <c r="A2605">
        <v>93</v>
      </c>
      <c r="B2605" t="s">
        <v>469</v>
      </c>
      <c r="C2605">
        <v>119</v>
      </c>
      <c r="D2605" t="s">
        <v>470</v>
      </c>
      <c r="E2605">
        <v>1477</v>
      </c>
      <c r="F2605" t="s">
        <v>2234</v>
      </c>
      <c r="G2605" t="s">
        <v>962</v>
      </c>
      <c r="H2605">
        <v>282174</v>
      </c>
      <c r="I2605">
        <v>0.99</v>
      </c>
      <c r="J2605">
        <v>1</v>
      </c>
      <c r="K2605" t="s">
        <v>78</v>
      </c>
      <c r="L2605">
        <v>4</v>
      </c>
      <c r="M2605" t="s">
        <v>146</v>
      </c>
      <c r="N2605">
        <v>8</v>
      </c>
      <c r="O2605" t="s">
        <v>52</v>
      </c>
      <c r="P2605">
        <v>821</v>
      </c>
      <c r="Q2605">
        <v>1</v>
      </c>
      <c r="R2605">
        <v>152</v>
      </c>
      <c r="S2605">
        <v>54</v>
      </c>
      <c r="T2605" s="3">
        <v>40475</v>
      </c>
      <c r="U2605" t="s">
        <v>953</v>
      </c>
      <c r="V2605" t="s">
        <v>954</v>
      </c>
      <c r="W2605" t="s">
        <v>190</v>
      </c>
      <c r="X2605">
        <v>13.86</v>
      </c>
      <c r="Y2605">
        <v>54</v>
      </c>
      <c r="Z2605" t="s">
        <v>59</v>
      </c>
      <c r="AA2605" t="s">
        <v>955</v>
      </c>
      <c r="AB2605" t="s">
        <v>953</v>
      </c>
      <c r="AC2605" t="s">
        <v>954</v>
      </c>
      <c r="AD2605" t="s">
        <v>190</v>
      </c>
      <c r="AE2605" t="s">
        <v>956</v>
      </c>
      <c r="AF2605">
        <v>5</v>
      </c>
      <c r="AG2605">
        <v>5</v>
      </c>
      <c r="AH2605" t="s">
        <v>59</v>
      </c>
      <c r="AI2605" t="s">
        <v>60</v>
      </c>
      <c r="AJ2605" t="s">
        <v>3279</v>
      </c>
      <c r="AK2605" t="s">
        <v>61</v>
      </c>
      <c r="AL2605">
        <v>2</v>
      </c>
      <c r="AM2605" t="s">
        <v>62</v>
      </c>
      <c r="AN2605" t="s">
        <v>63</v>
      </c>
      <c r="AO2605" t="s">
        <v>64</v>
      </c>
      <c r="AP2605" t="s">
        <v>65</v>
      </c>
      <c r="AQ2605" t="s">
        <v>66</v>
      </c>
      <c r="AR2605" t="s">
        <v>67</v>
      </c>
      <c r="AS2605" t="s">
        <v>68</v>
      </c>
      <c r="AT2605" t="s">
        <v>69</v>
      </c>
      <c r="AU2605">
        <v>59</v>
      </c>
      <c r="AV2605">
        <v>20</v>
      </c>
      <c r="AW2605">
        <f>YEAR(ChinookMusic[[#This Row],[invoiceDate]])</f>
        <v>2010</v>
      </c>
      <c r="AX2605" t="str">
        <f>TEXT(ChinookMusic[[#This Row],[invoiceDate]],"MMMM")</f>
        <v>October</v>
      </c>
    </row>
    <row r="2606" spans="1:50" x14ac:dyDescent="0.3">
      <c r="A2606">
        <v>93</v>
      </c>
      <c r="B2606" t="s">
        <v>469</v>
      </c>
      <c r="C2606">
        <v>119</v>
      </c>
      <c r="D2606" t="s">
        <v>470</v>
      </c>
      <c r="E2606">
        <v>1477</v>
      </c>
      <c r="F2606" t="s">
        <v>2234</v>
      </c>
      <c r="G2606" t="s">
        <v>962</v>
      </c>
      <c r="H2606">
        <v>282174</v>
      </c>
      <c r="I2606">
        <v>0.99</v>
      </c>
      <c r="J2606">
        <v>1</v>
      </c>
      <c r="K2606" t="s">
        <v>78</v>
      </c>
      <c r="L2606">
        <v>4</v>
      </c>
      <c r="M2606" t="s">
        <v>146</v>
      </c>
      <c r="N2606">
        <v>1</v>
      </c>
      <c r="O2606" t="s">
        <v>52</v>
      </c>
      <c r="P2606">
        <v>821</v>
      </c>
      <c r="Q2606">
        <v>1</v>
      </c>
      <c r="R2606">
        <v>152</v>
      </c>
      <c r="S2606">
        <v>54</v>
      </c>
      <c r="T2606" s="3">
        <v>40475</v>
      </c>
      <c r="U2606" t="s">
        <v>953</v>
      </c>
      <c r="V2606" t="s">
        <v>954</v>
      </c>
      <c r="W2606" t="s">
        <v>190</v>
      </c>
      <c r="X2606">
        <v>13.86</v>
      </c>
      <c r="Y2606">
        <v>54</v>
      </c>
      <c r="Z2606" t="s">
        <v>59</v>
      </c>
      <c r="AA2606" t="s">
        <v>955</v>
      </c>
      <c r="AB2606" t="s">
        <v>953</v>
      </c>
      <c r="AC2606" t="s">
        <v>954</v>
      </c>
      <c r="AD2606" t="s">
        <v>190</v>
      </c>
      <c r="AE2606" t="s">
        <v>956</v>
      </c>
      <c r="AF2606">
        <v>5</v>
      </c>
      <c r="AG2606">
        <v>5</v>
      </c>
      <c r="AH2606" t="s">
        <v>59</v>
      </c>
      <c r="AI2606" t="s">
        <v>60</v>
      </c>
      <c r="AJ2606" t="s">
        <v>3279</v>
      </c>
      <c r="AK2606" t="s">
        <v>61</v>
      </c>
      <c r="AL2606">
        <v>2</v>
      </c>
      <c r="AM2606" t="s">
        <v>62</v>
      </c>
      <c r="AN2606" t="s">
        <v>63</v>
      </c>
      <c r="AO2606" t="s">
        <v>64</v>
      </c>
      <c r="AP2606" t="s">
        <v>65</v>
      </c>
      <c r="AQ2606" t="s">
        <v>66</v>
      </c>
      <c r="AR2606" t="s">
        <v>67</v>
      </c>
      <c r="AS2606" t="s">
        <v>68</v>
      </c>
      <c r="AT2606" t="s">
        <v>69</v>
      </c>
      <c r="AU2606">
        <v>59</v>
      </c>
      <c r="AV2606">
        <v>20</v>
      </c>
      <c r="AW2606">
        <f>YEAR(ChinookMusic[[#This Row],[invoiceDate]])</f>
        <v>2010</v>
      </c>
      <c r="AX2606" t="str">
        <f>TEXT(ChinookMusic[[#This Row],[invoiceDate]],"MMMM")</f>
        <v>October</v>
      </c>
    </row>
    <row r="2607" spans="1:50" x14ac:dyDescent="0.3">
      <c r="A2607">
        <v>98</v>
      </c>
      <c r="B2607" t="s">
        <v>1186</v>
      </c>
      <c r="C2607">
        <v>125</v>
      </c>
      <c r="D2607" t="s">
        <v>1187</v>
      </c>
      <c r="E2607">
        <v>1558</v>
      </c>
      <c r="F2607" t="s">
        <v>2235</v>
      </c>
      <c r="G2607" t="s">
        <v>73</v>
      </c>
      <c r="H2607">
        <v>292179</v>
      </c>
      <c r="I2607">
        <v>0.99</v>
      </c>
      <c r="J2607">
        <v>1</v>
      </c>
      <c r="K2607" t="s">
        <v>78</v>
      </c>
      <c r="L2607">
        <v>3</v>
      </c>
      <c r="M2607" t="s">
        <v>137</v>
      </c>
      <c r="N2607">
        <v>1</v>
      </c>
      <c r="O2607" t="s">
        <v>52</v>
      </c>
      <c r="P2607">
        <v>830</v>
      </c>
      <c r="Q2607">
        <v>1</v>
      </c>
      <c r="R2607">
        <v>152</v>
      </c>
      <c r="S2607">
        <v>54</v>
      </c>
      <c r="T2607" s="3">
        <v>40475</v>
      </c>
      <c r="U2607" t="s">
        <v>953</v>
      </c>
      <c r="V2607" t="s">
        <v>954</v>
      </c>
      <c r="W2607" t="s">
        <v>190</v>
      </c>
      <c r="X2607">
        <v>13.86</v>
      </c>
      <c r="Y2607">
        <v>54</v>
      </c>
      <c r="Z2607" t="s">
        <v>59</v>
      </c>
      <c r="AA2607" t="s">
        <v>955</v>
      </c>
      <c r="AB2607" t="s">
        <v>953</v>
      </c>
      <c r="AC2607" t="s">
        <v>954</v>
      </c>
      <c r="AD2607" t="s">
        <v>190</v>
      </c>
      <c r="AE2607" t="s">
        <v>956</v>
      </c>
      <c r="AF2607">
        <v>5</v>
      </c>
      <c r="AG2607">
        <v>5</v>
      </c>
      <c r="AH2607" t="s">
        <v>59</v>
      </c>
      <c r="AI2607" t="s">
        <v>60</v>
      </c>
      <c r="AJ2607" t="s">
        <v>3279</v>
      </c>
      <c r="AK2607" t="s">
        <v>61</v>
      </c>
      <c r="AL2607">
        <v>2</v>
      </c>
      <c r="AM2607" t="s">
        <v>62</v>
      </c>
      <c r="AN2607" t="s">
        <v>63</v>
      </c>
      <c r="AO2607" t="s">
        <v>64</v>
      </c>
      <c r="AP2607" t="s">
        <v>65</v>
      </c>
      <c r="AQ2607" t="s">
        <v>66</v>
      </c>
      <c r="AR2607" t="s">
        <v>67</v>
      </c>
      <c r="AS2607" t="s">
        <v>68</v>
      </c>
      <c r="AT2607" t="s">
        <v>69</v>
      </c>
      <c r="AU2607">
        <v>59</v>
      </c>
      <c r="AV2607">
        <v>20</v>
      </c>
      <c r="AW2607">
        <f>YEAR(ChinookMusic[[#This Row],[invoiceDate]])</f>
        <v>2010</v>
      </c>
      <c r="AX2607" t="str">
        <f>TEXT(ChinookMusic[[#This Row],[invoiceDate]],"MMMM")</f>
        <v>October</v>
      </c>
    </row>
    <row r="2608" spans="1:50" x14ac:dyDescent="0.3">
      <c r="A2608">
        <v>98</v>
      </c>
      <c r="B2608" t="s">
        <v>1186</v>
      </c>
      <c r="C2608">
        <v>125</v>
      </c>
      <c r="D2608" t="s">
        <v>1187</v>
      </c>
      <c r="E2608">
        <v>1558</v>
      </c>
      <c r="F2608" t="s">
        <v>2235</v>
      </c>
      <c r="G2608" t="s">
        <v>73</v>
      </c>
      <c r="H2608">
        <v>292179</v>
      </c>
      <c r="I2608">
        <v>0.99</v>
      </c>
      <c r="J2608">
        <v>1</v>
      </c>
      <c r="K2608" t="s">
        <v>78</v>
      </c>
      <c r="L2608">
        <v>3</v>
      </c>
      <c r="M2608" t="s">
        <v>137</v>
      </c>
      <c r="N2608">
        <v>8</v>
      </c>
      <c r="O2608" t="s">
        <v>52</v>
      </c>
      <c r="P2608">
        <v>830</v>
      </c>
      <c r="Q2608">
        <v>1</v>
      </c>
      <c r="R2608">
        <v>152</v>
      </c>
      <c r="S2608">
        <v>54</v>
      </c>
      <c r="T2608" s="3">
        <v>40475</v>
      </c>
      <c r="U2608" t="s">
        <v>953</v>
      </c>
      <c r="V2608" t="s">
        <v>954</v>
      </c>
      <c r="W2608" t="s">
        <v>190</v>
      </c>
      <c r="X2608">
        <v>13.86</v>
      </c>
      <c r="Y2608">
        <v>54</v>
      </c>
      <c r="Z2608" t="s">
        <v>59</v>
      </c>
      <c r="AA2608" t="s">
        <v>955</v>
      </c>
      <c r="AB2608" t="s">
        <v>953</v>
      </c>
      <c r="AC2608" t="s">
        <v>954</v>
      </c>
      <c r="AD2608" t="s">
        <v>190</v>
      </c>
      <c r="AE2608" t="s">
        <v>956</v>
      </c>
      <c r="AF2608">
        <v>5</v>
      </c>
      <c r="AG2608">
        <v>5</v>
      </c>
      <c r="AH2608" t="s">
        <v>59</v>
      </c>
      <c r="AI2608" t="s">
        <v>60</v>
      </c>
      <c r="AJ2608" t="s">
        <v>3279</v>
      </c>
      <c r="AK2608" t="s">
        <v>61</v>
      </c>
      <c r="AL2608">
        <v>2</v>
      </c>
      <c r="AM2608" t="s">
        <v>62</v>
      </c>
      <c r="AN2608" t="s">
        <v>63</v>
      </c>
      <c r="AO2608" t="s">
        <v>64</v>
      </c>
      <c r="AP2608" t="s">
        <v>65</v>
      </c>
      <c r="AQ2608" t="s">
        <v>66</v>
      </c>
      <c r="AR2608" t="s">
        <v>67</v>
      </c>
      <c r="AS2608" t="s">
        <v>68</v>
      </c>
      <c r="AT2608" t="s">
        <v>69</v>
      </c>
      <c r="AU2608">
        <v>59</v>
      </c>
      <c r="AV2608">
        <v>20</v>
      </c>
      <c r="AW2608">
        <f>YEAR(ChinookMusic[[#This Row],[invoiceDate]])</f>
        <v>2010</v>
      </c>
      <c r="AX2608" t="str">
        <f>TEXT(ChinookMusic[[#This Row],[invoiceDate]],"MMMM")</f>
        <v>October</v>
      </c>
    </row>
    <row r="2609" spans="1:50" x14ac:dyDescent="0.3">
      <c r="A2609">
        <v>52</v>
      </c>
      <c r="B2609" t="s">
        <v>205</v>
      </c>
      <c r="C2609">
        <v>126</v>
      </c>
      <c r="D2609" t="s">
        <v>950</v>
      </c>
      <c r="E2609">
        <v>1567</v>
      </c>
      <c r="F2609" t="s">
        <v>207</v>
      </c>
      <c r="G2609" t="s">
        <v>208</v>
      </c>
      <c r="H2609">
        <v>254354</v>
      </c>
      <c r="I2609">
        <v>0.99</v>
      </c>
      <c r="J2609">
        <v>1</v>
      </c>
      <c r="K2609" t="s">
        <v>78</v>
      </c>
      <c r="L2609">
        <v>1</v>
      </c>
      <c r="M2609" t="s">
        <v>51</v>
      </c>
      <c r="N2609">
        <v>1</v>
      </c>
      <c r="O2609" t="s">
        <v>52</v>
      </c>
      <c r="P2609">
        <v>831</v>
      </c>
      <c r="Q2609">
        <v>1</v>
      </c>
      <c r="R2609">
        <v>152</v>
      </c>
      <c r="S2609">
        <v>54</v>
      </c>
      <c r="T2609" s="3">
        <v>40475</v>
      </c>
      <c r="U2609" t="s">
        <v>953</v>
      </c>
      <c r="V2609" t="s">
        <v>954</v>
      </c>
      <c r="W2609" t="s">
        <v>190</v>
      </c>
      <c r="X2609">
        <v>13.86</v>
      </c>
      <c r="Y2609">
        <v>54</v>
      </c>
      <c r="Z2609" t="s">
        <v>59</v>
      </c>
      <c r="AA2609" t="s">
        <v>955</v>
      </c>
      <c r="AB2609" t="s">
        <v>953</v>
      </c>
      <c r="AC2609" t="s">
        <v>954</v>
      </c>
      <c r="AD2609" t="s">
        <v>190</v>
      </c>
      <c r="AE2609" t="s">
        <v>956</v>
      </c>
      <c r="AF2609">
        <v>5</v>
      </c>
      <c r="AG2609">
        <v>5</v>
      </c>
      <c r="AH2609" t="s">
        <v>59</v>
      </c>
      <c r="AI2609" t="s">
        <v>60</v>
      </c>
      <c r="AJ2609" t="s">
        <v>3279</v>
      </c>
      <c r="AK2609" t="s">
        <v>61</v>
      </c>
      <c r="AL2609">
        <v>2</v>
      </c>
      <c r="AM2609" t="s">
        <v>62</v>
      </c>
      <c r="AN2609" t="s">
        <v>63</v>
      </c>
      <c r="AO2609" t="s">
        <v>64</v>
      </c>
      <c r="AP2609" t="s">
        <v>65</v>
      </c>
      <c r="AQ2609" t="s">
        <v>66</v>
      </c>
      <c r="AR2609" t="s">
        <v>67</v>
      </c>
      <c r="AS2609" t="s">
        <v>68</v>
      </c>
      <c r="AT2609" t="s">
        <v>69</v>
      </c>
      <c r="AU2609">
        <v>59</v>
      </c>
      <c r="AV2609">
        <v>20</v>
      </c>
      <c r="AW2609">
        <f>YEAR(ChinookMusic[[#This Row],[invoiceDate]])</f>
        <v>2010</v>
      </c>
      <c r="AX2609" t="str">
        <f>TEXT(ChinookMusic[[#This Row],[invoiceDate]],"MMMM")</f>
        <v>October</v>
      </c>
    </row>
    <row r="2610" spans="1:50" x14ac:dyDescent="0.3">
      <c r="A2610">
        <v>52</v>
      </c>
      <c r="B2610" t="s">
        <v>205</v>
      </c>
      <c r="C2610">
        <v>126</v>
      </c>
      <c r="D2610" t="s">
        <v>950</v>
      </c>
      <c r="E2610">
        <v>1567</v>
      </c>
      <c r="F2610" t="s">
        <v>207</v>
      </c>
      <c r="G2610" t="s">
        <v>208</v>
      </c>
      <c r="H2610">
        <v>254354</v>
      </c>
      <c r="I2610">
        <v>0.99</v>
      </c>
      <c r="J2610">
        <v>1</v>
      </c>
      <c r="K2610" t="s">
        <v>78</v>
      </c>
      <c r="L2610">
        <v>1</v>
      </c>
      <c r="M2610" t="s">
        <v>51</v>
      </c>
      <c r="N2610">
        <v>8</v>
      </c>
      <c r="O2610" t="s">
        <v>52</v>
      </c>
      <c r="P2610">
        <v>831</v>
      </c>
      <c r="Q2610">
        <v>1</v>
      </c>
      <c r="R2610">
        <v>152</v>
      </c>
      <c r="S2610">
        <v>54</v>
      </c>
      <c r="T2610" s="3">
        <v>40475</v>
      </c>
      <c r="U2610" t="s">
        <v>953</v>
      </c>
      <c r="V2610" t="s">
        <v>954</v>
      </c>
      <c r="W2610" t="s">
        <v>190</v>
      </c>
      <c r="X2610">
        <v>13.86</v>
      </c>
      <c r="Y2610">
        <v>54</v>
      </c>
      <c r="Z2610" t="s">
        <v>59</v>
      </c>
      <c r="AA2610" t="s">
        <v>955</v>
      </c>
      <c r="AB2610" t="s">
        <v>953</v>
      </c>
      <c r="AC2610" t="s">
        <v>954</v>
      </c>
      <c r="AD2610" t="s">
        <v>190</v>
      </c>
      <c r="AE2610" t="s">
        <v>956</v>
      </c>
      <c r="AF2610">
        <v>5</v>
      </c>
      <c r="AG2610">
        <v>5</v>
      </c>
      <c r="AH2610" t="s">
        <v>59</v>
      </c>
      <c r="AI2610" t="s">
        <v>60</v>
      </c>
      <c r="AJ2610" t="s">
        <v>3281</v>
      </c>
      <c r="AK2610" t="s">
        <v>61</v>
      </c>
      <c r="AL2610">
        <v>2</v>
      </c>
      <c r="AM2610" t="s">
        <v>62</v>
      </c>
      <c r="AN2610" t="s">
        <v>63</v>
      </c>
      <c r="AO2610" t="s">
        <v>64</v>
      </c>
      <c r="AP2610" t="s">
        <v>65</v>
      </c>
      <c r="AQ2610" t="s">
        <v>66</v>
      </c>
      <c r="AR2610" t="s">
        <v>67</v>
      </c>
      <c r="AS2610" t="s">
        <v>68</v>
      </c>
      <c r="AT2610" t="s">
        <v>69</v>
      </c>
      <c r="AU2610">
        <v>59</v>
      </c>
      <c r="AV2610">
        <v>20</v>
      </c>
      <c r="AW2610">
        <f>YEAR(ChinookMusic[[#This Row],[invoiceDate]])</f>
        <v>2010</v>
      </c>
      <c r="AX2610" t="str">
        <f>TEXT(ChinookMusic[[#This Row],[invoiceDate]],"MMMM")</f>
        <v>October</v>
      </c>
    </row>
    <row r="2611" spans="1:50" x14ac:dyDescent="0.3">
      <c r="A2611">
        <v>52</v>
      </c>
      <c r="B2611" t="s">
        <v>205</v>
      </c>
      <c r="C2611">
        <v>126</v>
      </c>
      <c r="D2611" t="s">
        <v>950</v>
      </c>
      <c r="E2611">
        <v>1567</v>
      </c>
      <c r="F2611" t="s">
        <v>207</v>
      </c>
      <c r="G2611" t="s">
        <v>208</v>
      </c>
      <c r="H2611">
        <v>254354</v>
      </c>
      <c r="I2611">
        <v>0.99</v>
      </c>
      <c r="J2611">
        <v>1</v>
      </c>
      <c r="K2611" t="s">
        <v>78</v>
      </c>
      <c r="L2611">
        <v>1</v>
      </c>
      <c r="M2611" t="s">
        <v>51</v>
      </c>
      <c r="N2611">
        <v>5</v>
      </c>
      <c r="O2611" t="s">
        <v>70</v>
      </c>
      <c r="P2611">
        <v>831</v>
      </c>
      <c r="Q2611">
        <v>1</v>
      </c>
      <c r="R2611">
        <v>152</v>
      </c>
      <c r="S2611">
        <v>54</v>
      </c>
      <c r="T2611" s="3">
        <v>40475</v>
      </c>
      <c r="U2611" t="s">
        <v>953</v>
      </c>
      <c r="V2611" t="s">
        <v>954</v>
      </c>
      <c r="W2611" t="s">
        <v>190</v>
      </c>
      <c r="X2611">
        <v>13.86</v>
      </c>
      <c r="Y2611">
        <v>54</v>
      </c>
      <c r="Z2611" t="s">
        <v>59</v>
      </c>
      <c r="AA2611" t="s">
        <v>955</v>
      </c>
      <c r="AB2611" t="s">
        <v>953</v>
      </c>
      <c r="AC2611" t="s">
        <v>954</v>
      </c>
      <c r="AD2611" t="s">
        <v>190</v>
      </c>
      <c r="AE2611" t="s">
        <v>956</v>
      </c>
      <c r="AF2611">
        <v>5</v>
      </c>
      <c r="AG2611">
        <v>5</v>
      </c>
      <c r="AH2611" t="s">
        <v>59</v>
      </c>
      <c r="AI2611" t="s">
        <v>60</v>
      </c>
      <c r="AJ2611" t="s">
        <v>3281</v>
      </c>
      <c r="AK2611" t="s">
        <v>61</v>
      </c>
      <c r="AL2611">
        <v>2</v>
      </c>
      <c r="AM2611" t="s">
        <v>62</v>
      </c>
      <c r="AN2611" t="s">
        <v>63</v>
      </c>
      <c r="AO2611" t="s">
        <v>64</v>
      </c>
      <c r="AP2611" t="s">
        <v>65</v>
      </c>
      <c r="AQ2611" t="s">
        <v>66</v>
      </c>
      <c r="AR2611" t="s">
        <v>67</v>
      </c>
      <c r="AS2611" t="s">
        <v>68</v>
      </c>
      <c r="AT2611" t="s">
        <v>69</v>
      </c>
      <c r="AU2611">
        <v>59</v>
      </c>
      <c r="AV2611">
        <v>20</v>
      </c>
      <c r="AW2611">
        <f>YEAR(ChinookMusic[[#This Row],[invoiceDate]])</f>
        <v>2010</v>
      </c>
      <c r="AX2611" t="str">
        <f>TEXT(ChinookMusic[[#This Row],[invoiceDate]],"MMMM")</f>
        <v>October</v>
      </c>
    </row>
    <row r="2612" spans="1:50" x14ac:dyDescent="0.3">
      <c r="A2612">
        <v>98</v>
      </c>
      <c r="B2612" t="s">
        <v>1186</v>
      </c>
      <c r="C2612">
        <v>125</v>
      </c>
      <c r="D2612" t="s">
        <v>1187</v>
      </c>
      <c r="E2612">
        <v>1549</v>
      </c>
      <c r="F2612" t="s">
        <v>2236</v>
      </c>
      <c r="G2612" t="s">
        <v>73</v>
      </c>
      <c r="H2612">
        <v>197328</v>
      </c>
      <c r="I2612">
        <v>0.99</v>
      </c>
      <c r="J2612">
        <v>1</v>
      </c>
      <c r="K2612" t="s">
        <v>78</v>
      </c>
      <c r="L2612">
        <v>3</v>
      </c>
      <c r="M2612" t="s">
        <v>137</v>
      </c>
      <c r="N2612">
        <v>8</v>
      </c>
      <c r="O2612" t="s">
        <v>52</v>
      </c>
      <c r="P2612">
        <v>829</v>
      </c>
      <c r="Q2612">
        <v>1</v>
      </c>
      <c r="R2612">
        <v>152</v>
      </c>
      <c r="S2612">
        <v>54</v>
      </c>
      <c r="T2612" s="3">
        <v>40475</v>
      </c>
      <c r="U2612" t="s">
        <v>953</v>
      </c>
      <c r="V2612" t="s">
        <v>954</v>
      </c>
      <c r="W2612" t="s">
        <v>190</v>
      </c>
      <c r="X2612">
        <v>13.86</v>
      </c>
      <c r="Y2612">
        <v>54</v>
      </c>
      <c r="Z2612" t="s">
        <v>59</v>
      </c>
      <c r="AA2612" t="s">
        <v>955</v>
      </c>
      <c r="AB2612" t="s">
        <v>953</v>
      </c>
      <c r="AC2612" t="s">
        <v>954</v>
      </c>
      <c r="AD2612" t="s">
        <v>190</v>
      </c>
      <c r="AE2612" t="s">
        <v>956</v>
      </c>
      <c r="AF2612">
        <v>5</v>
      </c>
      <c r="AG2612">
        <v>5</v>
      </c>
      <c r="AH2612" t="s">
        <v>59</v>
      </c>
      <c r="AI2612" t="s">
        <v>60</v>
      </c>
      <c r="AJ2612" t="s">
        <v>3281</v>
      </c>
      <c r="AK2612" t="s">
        <v>61</v>
      </c>
      <c r="AL2612">
        <v>2</v>
      </c>
      <c r="AM2612" t="s">
        <v>62</v>
      </c>
      <c r="AN2612" t="s">
        <v>63</v>
      </c>
      <c r="AO2612" t="s">
        <v>64</v>
      </c>
      <c r="AP2612" t="s">
        <v>65</v>
      </c>
      <c r="AQ2612" t="s">
        <v>66</v>
      </c>
      <c r="AR2612" t="s">
        <v>67</v>
      </c>
      <c r="AS2612" t="s">
        <v>68</v>
      </c>
      <c r="AT2612" t="s">
        <v>69</v>
      </c>
      <c r="AU2612">
        <v>59</v>
      </c>
      <c r="AV2612">
        <v>20</v>
      </c>
      <c r="AW2612">
        <f>YEAR(ChinookMusic[[#This Row],[invoiceDate]])</f>
        <v>2010</v>
      </c>
      <c r="AX2612" t="str">
        <f>TEXT(ChinookMusic[[#This Row],[invoiceDate]],"MMMM")</f>
        <v>October</v>
      </c>
    </row>
    <row r="2613" spans="1:50" x14ac:dyDescent="0.3">
      <c r="A2613">
        <v>98</v>
      </c>
      <c r="B2613" t="s">
        <v>1186</v>
      </c>
      <c r="C2613">
        <v>125</v>
      </c>
      <c r="D2613" t="s">
        <v>1187</v>
      </c>
      <c r="E2613">
        <v>1549</v>
      </c>
      <c r="F2613" t="s">
        <v>2236</v>
      </c>
      <c r="G2613" t="s">
        <v>73</v>
      </c>
      <c r="H2613">
        <v>197328</v>
      </c>
      <c r="I2613">
        <v>0.99</v>
      </c>
      <c r="J2613">
        <v>1</v>
      </c>
      <c r="K2613" t="s">
        <v>78</v>
      </c>
      <c r="L2613">
        <v>3</v>
      </c>
      <c r="M2613" t="s">
        <v>137</v>
      </c>
      <c r="N2613">
        <v>1</v>
      </c>
      <c r="O2613" t="s">
        <v>52</v>
      </c>
      <c r="P2613">
        <v>829</v>
      </c>
      <c r="Q2613">
        <v>1</v>
      </c>
      <c r="R2613">
        <v>152</v>
      </c>
      <c r="S2613">
        <v>54</v>
      </c>
      <c r="T2613" s="3">
        <v>40475</v>
      </c>
      <c r="U2613" t="s">
        <v>953</v>
      </c>
      <c r="V2613" t="s">
        <v>954</v>
      </c>
      <c r="W2613" t="s">
        <v>190</v>
      </c>
      <c r="X2613">
        <v>13.86</v>
      </c>
      <c r="Y2613">
        <v>54</v>
      </c>
      <c r="Z2613" t="s">
        <v>59</v>
      </c>
      <c r="AA2613" t="s">
        <v>955</v>
      </c>
      <c r="AB2613" t="s">
        <v>953</v>
      </c>
      <c r="AC2613" t="s">
        <v>954</v>
      </c>
      <c r="AD2613" t="s">
        <v>190</v>
      </c>
      <c r="AE2613" t="s">
        <v>956</v>
      </c>
      <c r="AF2613">
        <v>5</v>
      </c>
      <c r="AG2613">
        <v>5</v>
      </c>
      <c r="AH2613" t="s">
        <v>59</v>
      </c>
      <c r="AI2613" t="s">
        <v>60</v>
      </c>
      <c r="AJ2613" t="s">
        <v>3281</v>
      </c>
      <c r="AK2613" t="s">
        <v>61</v>
      </c>
      <c r="AL2613">
        <v>2</v>
      </c>
      <c r="AM2613" t="s">
        <v>62</v>
      </c>
      <c r="AN2613" t="s">
        <v>63</v>
      </c>
      <c r="AO2613" t="s">
        <v>64</v>
      </c>
      <c r="AP2613" t="s">
        <v>65</v>
      </c>
      <c r="AQ2613" t="s">
        <v>66</v>
      </c>
      <c r="AR2613" t="s">
        <v>67</v>
      </c>
      <c r="AS2613" t="s">
        <v>68</v>
      </c>
      <c r="AT2613" t="s">
        <v>69</v>
      </c>
      <c r="AU2613">
        <v>59</v>
      </c>
      <c r="AV2613">
        <v>20</v>
      </c>
      <c r="AW2613">
        <f>YEAR(ChinookMusic[[#This Row],[invoiceDate]])</f>
        <v>2010</v>
      </c>
      <c r="AX2613" t="str">
        <f>TEXT(ChinookMusic[[#This Row],[invoiceDate]],"MMMM")</f>
        <v>October</v>
      </c>
    </row>
    <row r="2614" spans="1:50" x14ac:dyDescent="0.3">
      <c r="A2614">
        <v>93</v>
      </c>
      <c r="B2614" t="s">
        <v>469</v>
      </c>
      <c r="C2614">
        <v>119</v>
      </c>
      <c r="D2614" t="s">
        <v>470</v>
      </c>
      <c r="E2614">
        <v>1468</v>
      </c>
      <c r="F2614" t="s">
        <v>961</v>
      </c>
      <c r="G2614" t="s">
        <v>962</v>
      </c>
      <c r="H2614">
        <v>196702</v>
      </c>
      <c r="I2614">
        <v>0.99</v>
      </c>
      <c r="J2614">
        <v>1</v>
      </c>
      <c r="K2614" t="s">
        <v>78</v>
      </c>
      <c r="L2614">
        <v>4</v>
      </c>
      <c r="M2614" t="s">
        <v>146</v>
      </c>
      <c r="N2614">
        <v>1</v>
      </c>
      <c r="O2614" t="s">
        <v>52</v>
      </c>
      <c r="P2614">
        <v>820</v>
      </c>
      <c r="Q2614">
        <v>1</v>
      </c>
      <c r="R2614">
        <v>152</v>
      </c>
      <c r="S2614">
        <v>54</v>
      </c>
      <c r="T2614" s="3">
        <v>40475</v>
      </c>
      <c r="U2614" t="s">
        <v>953</v>
      </c>
      <c r="V2614" t="s">
        <v>954</v>
      </c>
      <c r="W2614" t="s">
        <v>190</v>
      </c>
      <c r="X2614">
        <v>13.86</v>
      </c>
      <c r="Y2614">
        <v>54</v>
      </c>
      <c r="Z2614" t="s">
        <v>59</v>
      </c>
      <c r="AA2614" t="s">
        <v>955</v>
      </c>
      <c r="AB2614" t="s">
        <v>953</v>
      </c>
      <c r="AC2614" t="s">
        <v>954</v>
      </c>
      <c r="AD2614" t="s">
        <v>190</v>
      </c>
      <c r="AE2614" t="s">
        <v>956</v>
      </c>
      <c r="AF2614">
        <v>5</v>
      </c>
      <c r="AG2614">
        <v>5</v>
      </c>
      <c r="AH2614" t="s">
        <v>59</v>
      </c>
      <c r="AI2614" t="s">
        <v>60</v>
      </c>
      <c r="AJ2614" t="s">
        <v>3281</v>
      </c>
      <c r="AK2614" t="s">
        <v>61</v>
      </c>
      <c r="AL2614">
        <v>2</v>
      </c>
      <c r="AM2614" t="s">
        <v>62</v>
      </c>
      <c r="AN2614" t="s">
        <v>63</v>
      </c>
      <c r="AO2614" t="s">
        <v>64</v>
      </c>
      <c r="AP2614" t="s">
        <v>65</v>
      </c>
      <c r="AQ2614" t="s">
        <v>66</v>
      </c>
      <c r="AR2614" t="s">
        <v>67</v>
      </c>
      <c r="AS2614" t="s">
        <v>68</v>
      </c>
      <c r="AT2614" t="s">
        <v>69</v>
      </c>
      <c r="AU2614">
        <v>59</v>
      </c>
      <c r="AV2614">
        <v>20</v>
      </c>
      <c r="AW2614">
        <f>YEAR(ChinookMusic[[#This Row],[invoiceDate]])</f>
        <v>2010</v>
      </c>
      <c r="AX2614" t="str">
        <f>TEXT(ChinookMusic[[#This Row],[invoiceDate]],"MMMM")</f>
        <v>October</v>
      </c>
    </row>
    <row r="2615" spans="1:50" x14ac:dyDescent="0.3">
      <c r="A2615">
        <v>95</v>
      </c>
      <c r="B2615" t="s">
        <v>1192</v>
      </c>
      <c r="C2615">
        <v>121</v>
      </c>
      <c r="D2615" t="s">
        <v>1193</v>
      </c>
      <c r="E2615">
        <v>1504</v>
      </c>
      <c r="F2615" t="s">
        <v>2237</v>
      </c>
      <c r="G2615" t="s">
        <v>1401</v>
      </c>
      <c r="H2615">
        <v>102630</v>
      </c>
      <c r="I2615">
        <v>0.99</v>
      </c>
      <c r="J2615">
        <v>2</v>
      </c>
      <c r="K2615" t="s">
        <v>50</v>
      </c>
      <c r="L2615">
        <v>1</v>
      </c>
      <c r="M2615" t="s">
        <v>51</v>
      </c>
      <c r="N2615">
        <v>5</v>
      </c>
      <c r="O2615" t="s">
        <v>70</v>
      </c>
      <c r="P2615">
        <v>824</v>
      </c>
      <c r="Q2615">
        <v>1</v>
      </c>
      <c r="R2615">
        <v>152</v>
      </c>
      <c r="S2615">
        <v>54</v>
      </c>
      <c r="T2615" s="3">
        <v>40475</v>
      </c>
      <c r="U2615" t="s">
        <v>953</v>
      </c>
      <c r="V2615" t="s">
        <v>954</v>
      </c>
      <c r="W2615" t="s">
        <v>190</v>
      </c>
      <c r="X2615">
        <v>13.86</v>
      </c>
      <c r="Y2615">
        <v>54</v>
      </c>
      <c r="Z2615" t="s">
        <v>59</v>
      </c>
      <c r="AA2615" t="s">
        <v>955</v>
      </c>
      <c r="AB2615" t="s">
        <v>953</v>
      </c>
      <c r="AC2615" t="s">
        <v>954</v>
      </c>
      <c r="AD2615" t="s">
        <v>190</v>
      </c>
      <c r="AE2615" t="s">
        <v>956</v>
      </c>
      <c r="AF2615">
        <v>5</v>
      </c>
      <c r="AG2615">
        <v>5</v>
      </c>
      <c r="AH2615" t="s">
        <v>59</v>
      </c>
      <c r="AI2615" t="s">
        <v>60</v>
      </c>
      <c r="AJ2615" t="s">
        <v>3281</v>
      </c>
      <c r="AK2615" t="s">
        <v>61</v>
      </c>
      <c r="AL2615">
        <v>2</v>
      </c>
      <c r="AM2615" t="s">
        <v>62</v>
      </c>
      <c r="AN2615" t="s">
        <v>63</v>
      </c>
      <c r="AO2615" t="s">
        <v>64</v>
      </c>
      <c r="AP2615" t="s">
        <v>65</v>
      </c>
      <c r="AQ2615" t="s">
        <v>66</v>
      </c>
      <c r="AR2615" t="s">
        <v>67</v>
      </c>
      <c r="AS2615" t="s">
        <v>68</v>
      </c>
      <c r="AT2615" t="s">
        <v>69</v>
      </c>
      <c r="AU2615">
        <v>59</v>
      </c>
      <c r="AV2615">
        <v>20</v>
      </c>
      <c r="AW2615">
        <f>YEAR(ChinookMusic[[#This Row],[invoiceDate]])</f>
        <v>2010</v>
      </c>
      <c r="AX2615" t="str">
        <f>TEXT(ChinookMusic[[#This Row],[invoiceDate]],"MMMM")</f>
        <v>October</v>
      </c>
    </row>
    <row r="2616" spans="1:50" x14ac:dyDescent="0.3">
      <c r="A2616">
        <v>95</v>
      </c>
      <c r="B2616" t="s">
        <v>1192</v>
      </c>
      <c r="C2616">
        <v>121</v>
      </c>
      <c r="D2616" t="s">
        <v>1193</v>
      </c>
      <c r="E2616">
        <v>1504</v>
      </c>
      <c r="F2616" t="s">
        <v>2237</v>
      </c>
      <c r="G2616" t="s">
        <v>1401</v>
      </c>
      <c r="H2616">
        <v>102630</v>
      </c>
      <c r="I2616">
        <v>0.99</v>
      </c>
      <c r="J2616">
        <v>2</v>
      </c>
      <c r="K2616" t="s">
        <v>50</v>
      </c>
      <c r="L2616">
        <v>1</v>
      </c>
      <c r="M2616" t="s">
        <v>51</v>
      </c>
      <c r="N2616">
        <v>1</v>
      </c>
      <c r="O2616" t="s">
        <v>52</v>
      </c>
      <c r="P2616">
        <v>824</v>
      </c>
      <c r="Q2616">
        <v>1</v>
      </c>
      <c r="R2616">
        <v>152</v>
      </c>
      <c r="S2616">
        <v>54</v>
      </c>
      <c r="T2616" s="3">
        <v>40475</v>
      </c>
      <c r="U2616" t="s">
        <v>953</v>
      </c>
      <c r="V2616" t="s">
        <v>954</v>
      </c>
      <c r="W2616" t="s">
        <v>190</v>
      </c>
      <c r="X2616">
        <v>13.86</v>
      </c>
      <c r="Y2616">
        <v>54</v>
      </c>
      <c r="Z2616" t="s">
        <v>59</v>
      </c>
      <c r="AA2616" t="s">
        <v>955</v>
      </c>
      <c r="AB2616" t="s">
        <v>953</v>
      </c>
      <c r="AC2616" t="s">
        <v>954</v>
      </c>
      <c r="AD2616" t="s">
        <v>190</v>
      </c>
      <c r="AE2616" t="s">
        <v>956</v>
      </c>
      <c r="AF2616">
        <v>5</v>
      </c>
      <c r="AG2616">
        <v>5</v>
      </c>
      <c r="AH2616" t="s">
        <v>59</v>
      </c>
      <c r="AI2616" t="s">
        <v>60</v>
      </c>
      <c r="AJ2616" t="s">
        <v>3281</v>
      </c>
      <c r="AK2616" t="s">
        <v>61</v>
      </c>
      <c r="AL2616">
        <v>2</v>
      </c>
      <c r="AM2616" t="s">
        <v>62</v>
      </c>
      <c r="AN2616" t="s">
        <v>63</v>
      </c>
      <c r="AO2616" t="s">
        <v>64</v>
      </c>
      <c r="AP2616" t="s">
        <v>65</v>
      </c>
      <c r="AQ2616" t="s">
        <v>66</v>
      </c>
      <c r="AR2616" t="s">
        <v>67</v>
      </c>
      <c r="AS2616" t="s">
        <v>68</v>
      </c>
      <c r="AT2616" t="s">
        <v>69</v>
      </c>
      <c r="AU2616">
        <v>59</v>
      </c>
      <c r="AV2616">
        <v>20</v>
      </c>
      <c r="AW2616">
        <f>YEAR(ChinookMusic[[#This Row],[invoiceDate]])</f>
        <v>2010</v>
      </c>
      <c r="AX2616" t="str">
        <f>TEXT(ChinookMusic[[#This Row],[invoiceDate]],"MMMM")</f>
        <v>October</v>
      </c>
    </row>
    <row r="2617" spans="1:50" x14ac:dyDescent="0.3">
      <c r="A2617">
        <v>95</v>
      </c>
      <c r="B2617" t="s">
        <v>1192</v>
      </c>
      <c r="C2617">
        <v>121</v>
      </c>
      <c r="D2617" t="s">
        <v>1193</v>
      </c>
      <c r="E2617">
        <v>1504</v>
      </c>
      <c r="F2617" t="s">
        <v>2237</v>
      </c>
      <c r="G2617" t="s">
        <v>1401</v>
      </c>
      <c r="H2617">
        <v>102630</v>
      </c>
      <c r="I2617">
        <v>0.99</v>
      </c>
      <c r="J2617">
        <v>2</v>
      </c>
      <c r="K2617" t="s">
        <v>50</v>
      </c>
      <c r="L2617">
        <v>1</v>
      </c>
      <c r="M2617" t="s">
        <v>51</v>
      </c>
      <c r="N2617">
        <v>8</v>
      </c>
      <c r="O2617" t="s">
        <v>52</v>
      </c>
      <c r="P2617">
        <v>824</v>
      </c>
      <c r="Q2617">
        <v>1</v>
      </c>
      <c r="R2617">
        <v>152</v>
      </c>
      <c r="S2617">
        <v>54</v>
      </c>
      <c r="T2617" s="3">
        <v>40475</v>
      </c>
      <c r="U2617" t="s">
        <v>953</v>
      </c>
      <c r="V2617" t="s">
        <v>954</v>
      </c>
      <c r="W2617" t="s">
        <v>190</v>
      </c>
      <c r="X2617">
        <v>13.86</v>
      </c>
      <c r="Y2617">
        <v>54</v>
      </c>
      <c r="Z2617" t="s">
        <v>59</v>
      </c>
      <c r="AA2617" t="s">
        <v>955</v>
      </c>
      <c r="AB2617" t="s">
        <v>953</v>
      </c>
      <c r="AC2617" t="s">
        <v>954</v>
      </c>
      <c r="AD2617" t="s">
        <v>190</v>
      </c>
      <c r="AE2617" t="s">
        <v>956</v>
      </c>
      <c r="AF2617">
        <v>5</v>
      </c>
      <c r="AG2617">
        <v>5</v>
      </c>
      <c r="AH2617" t="s">
        <v>59</v>
      </c>
      <c r="AI2617" t="s">
        <v>60</v>
      </c>
      <c r="AJ2617" t="s">
        <v>3281</v>
      </c>
      <c r="AK2617" t="s">
        <v>61</v>
      </c>
      <c r="AL2617">
        <v>2</v>
      </c>
      <c r="AM2617" t="s">
        <v>62</v>
      </c>
      <c r="AN2617" t="s">
        <v>63</v>
      </c>
      <c r="AO2617" t="s">
        <v>64</v>
      </c>
      <c r="AP2617" t="s">
        <v>65</v>
      </c>
      <c r="AQ2617" t="s">
        <v>66</v>
      </c>
      <c r="AR2617" t="s">
        <v>67</v>
      </c>
      <c r="AS2617" t="s">
        <v>68</v>
      </c>
      <c r="AT2617" t="s">
        <v>69</v>
      </c>
      <c r="AU2617">
        <v>59</v>
      </c>
      <c r="AV2617">
        <v>20</v>
      </c>
      <c r="AW2617">
        <f>YEAR(ChinookMusic[[#This Row],[invoiceDate]])</f>
        <v>2010</v>
      </c>
      <c r="AX2617" t="str">
        <f>TEXT(ChinookMusic[[#This Row],[invoiceDate]],"MMMM")</f>
        <v>October</v>
      </c>
    </row>
    <row r="2618" spans="1:50" x14ac:dyDescent="0.3">
      <c r="A2618">
        <v>96</v>
      </c>
      <c r="B2618" t="s">
        <v>484</v>
      </c>
      <c r="C2618">
        <v>123</v>
      </c>
      <c r="D2618" t="s">
        <v>485</v>
      </c>
      <c r="E2618">
        <v>1531</v>
      </c>
      <c r="F2618" t="s">
        <v>2238</v>
      </c>
      <c r="G2618" t="s">
        <v>73</v>
      </c>
      <c r="H2618">
        <v>315977</v>
      </c>
      <c r="I2618">
        <v>0.99</v>
      </c>
      <c r="J2618">
        <v>1</v>
      </c>
      <c r="K2618" t="s">
        <v>78</v>
      </c>
      <c r="L2618">
        <v>7</v>
      </c>
      <c r="M2618" t="s">
        <v>158</v>
      </c>
      <c r="N2618">
        <v>1</v>
      </c>
      <c r="O2618" t="s">
        <v>52</v>
      </c>
      <c r="P2618">
        <v>827</v>
      </c>
      <c r="Q2618">
        <v>1</v>
      </c>
      <c r="R2618">
        <v>152</v>
      </c>
      <c r="S2618">
        <v>54</v>
      </c>
      <c r="T2618" s="3">
        <v>40475</v>
      </c>
      <c r="U2618" t="s">
        <v>953</v>
      </c>
      <c r="V2618" t="s">
        <v>954</v>
      </c>
      <c r="W2618" t="s">
        <v>190</v>
      </c>
      <c r="X2618">
        <v>13.86</v>
      </c>
      <c r="Y2618">
        <v>54</v>
      </c>
      <c r="Z2618" t="s">
        <v>59</v>
      </c>
      <c r="AA2618" t="s">
        <v>955</v>
      </c>
      <c r="AB2618" t="s">
        <v>953</v>
      </c>
      <c r="AC2618" t="s">
        <v>954</v>
      </c>
      <c r="AD2618" t="s">
        <v>190</v>
      </c>
      <c r="AE2618" t="s">
        <v>956</v>
      </c>
      <c r="AF2618">
        <v>5</v>
      </c>
      <c r="AG2618">
        <v>5</v>
      </c>
      <c r="AH2618" t="s">
        <v>59</v>
      </c>
      <c r="AI2618" t="s">
        <v>60</v>
      </c>
      <c r="AJ2618" t="s">
        <v>3281</v>
      </c>
      <c r="AK2618" t="s">
        <v>61</v>
      </c>
      <c r="AL2618">
        <v>2</v>
      </c>
      <c r="AM2618" t="s">
        <v>62</v>
      </c>
      <c r="AN2618" t="s">
        <v>63</v>
      </c>
      <c r="AO2618" t="s">
        <v>64</v>
      </c>
      <c r="AP2618" t="s">
        <v>65</v>
      </c>
      <c r="AQ2618" t="s">
        <v>66</v>
      </c>
      <c r="AR2618" t="s">
        <v>67</v>
      </c>
      <c r="AS2618" t="s">
        <v>68</v>
      </c>
      <c r="AT2618" t="s">
        <v>69</v>
      </c>
      <c r="AU2618">
        <v>59</v>
      </c>
      <c r="AV2618">
        <v>20</v>
      </c>
      <c r="AW2618">
        <f>YEAR(ChinookMusic[[#This Row],[invoiceDate]])</f>
        <v>2010</v>
      </c>
      <c r="AX2618" t="str">
        <f>TEXT(ChinookMusic[[#This Row],[invoiceDate]],"MMMM")</f>
        <v>October</v>
      </c>
    </row>
    <row r="2619" spans="1:50" x14ac:dyDescent="0.3">
      <c r="A2619">
        <v>96</v>
      </c>
      <c r="B2619" t="s">
        <v>484</v>
      </c>
      <c r="C2619">
        <v>123</v>
      </c>
      <c r="D2619" t="s">
        <v>485</v>
      </c>
      <c r="E2619">
        <v>1531</v>
      </c>
      <c r="F2619" t="s">
        <v>2238</v>
      </c>
      <c r="G2619" t="s">
        <v>73</v>
      </c>
      <c r="H2619">
        <v>315977</v>
      </c>
      <c r="I2619">
        <v>0.99</v>
      </c>
      <c r="J2619">
        <v>1</v>
      </c>
      <c r="K2619" t="s">
        <v>78</v>
      </c>
      <c r="L2619">
        <v>7</v>
      </c>
      <c r="M2619" t="s">
        <v>158</v>
      </c>
      <c r="N2619">
        <v>5</v>
      </c>
      <c r="O2619" t="s">
        <v>70</v>
      </c>
      <c r="P2619">
        <v>827</v>
      </c>
      <c r="Q2619">
        <v>1</v>
      </c>
      <c r="R2619">
        <v>152</v>
      </c>
      <c r="S2619">
        <v>54</v>
      </c>
      <c r="T2619" s="3">
        <v>40475</v>
      </c>
      <c r="U2619" t="s">
        <v>953</v>
      </c>
      <c r="V2619" t="s">
        <v>954</v>
      </c>
      <c r="W2619" t="s">
        <v>190</v>
      </c>
      <c r="X2619">
        <v>13.86</v>
      </c>
      <c r="Y2619">
        <v>54</v>
      </c>
      <c r="Z2619" t="s">
        <v>59</v>
      </c>
      <c r="AA2619" t="s">
        <v>955</v>
      </c>
      <c r="AB2619" t="s">
        <v>953</v>
      </c>
      <c r="AC2619" t="s">
        <v>954</v>
      </c>
      <c r="AD2619" t="s">
        <v>190</v>
      </c>
      <c r="AE2619" t="s">
        <v>956</v>
      </c>
      <c r="AF2619">
        <v>5</v>
      </c>
      <c r="AG2619">
        <v>5</v>
      </c>
      <c r="AH2619" t="s">
        <v>59</v>
      </c>
      <c r="AI2619" t="s">
        <v>60</v>
      </c>
      <c r="AJ2619" t="s">
        <v>3281</v>
      </c>
      <c r="AK2619" t="s">
        <v>61</v>
      </c>
      <c r="AL2619">
        <v>2</v>
      </c>
      <c r="AM2619" t="s">
        <v>62</v>
      </c>
      <c r="AN2619" t="s">
        <v>63</v>
      </c>
      <c r="AO2619" t="s">
        <v>64</v>
      </c>
      <c r="AP2619" t="s">
        <v>65</v>
      </c>
      <c r="AQ2619" t="s">
        <v>66</v>
      </c>
      <c r="AR2619" t="s">
        <v>67</v>
      </c>
      <c r="AS2619" t="s">
        <v>68</v>
      </c>
      <c r="AT2619" t="s">
        <v>69</v>
      </c>
      <c r="AU2619">
        <v>59</v>
      </c>
      <c r="AV2619">
        <v>20</v>
      </c>
      <c r="AW2619">
        <f>YEAR(ChinookMusic[[#This Row],[invoiceDate]])</f>
        <v>2010</v>
      </c>
      <c r="AX2619" t="str">
        <f>TEXT(ChinookMusic[[#This Row],[invoiceDate]],"MMMM")</f>
        <v>October</v>
      </c>
    </row>
    <row r="2620" spans="1:50" x14ac:dyDescent="0.3">
      <c r="A2620">
        <v>96</v>
      </c>
      <c r="B2620" t="s">
        <v>484</v>
      </c>
      <c r="C2620">
        <v>123</v>
      </c>
      <c r="D2620" t="s">
        <v>485</v>
      </c>
      <c r="E2620">
        <v>1531</v>
      </c>
      <c r="F2620" t="s">
        <v>2238</v>
      </c>
      <c r="G2620" t="s">
        <v>73</v>
      </c>
      <c r="H2620">
        <v>315977</v>
      </c>
      <c r="I2620">
        <v>0.99</v>
      </c>
      <c r="J2620">
        <v>1</v>
      </c>
      <c r="K2620" t="s">
        <v>78</v>
      </c>
      <c r="L2620">
        <v>7</v>
      </c>
      <c r="M2620" t="s">
        <v>158</v>
      </c>
      <c r="N2620">
        <v>8</v>
      </c>
      <c r="O2620" t="s">
        <v>52</v>
      </c>
      <c r="P2620">
        <v>827</v>
      </c>
      <c r="Q2620">
        <v>1</v>
      </c>
      <c r="R2620">
        <v>152</v>
      </c>
      <c r="S2620">
        <v>54</v>
      </c>
      <c r="T2620" s="3">
        <v>40475</v>
      </c>
      <c r="U2620" t="s">
        <v>953</v>
      </c>
      <c r="V2620" t="s">
        <v>954</v>
      </c>
      <c r="W2620" t="s">
        <v>190</v>
      </c>
      <c r="X2620">
        <v>13.86</v>
      </c>
      <c r="Y2620">
        <v>54</v>
      </c>
      <c r="Z2620" t="s">
        <v>59</v>
      </c>
      <c r="AA2620" t="s">
        <v>955</v>
      </c>
      <c r="AB2620" t="s">
        <v>953</v>
      </c>
      <c r="AC2620" t="s">
        <v>954</v>
      </c>
      <c r="AD2620" t="s">
        <v>190</v>
      </c>
      <c r="AE2620" t="s">
        <v>956</v>
      </c>
      <c r="AF2620">
        <v>5</v>
      </c>
      <c r="AG2620">
        <v>5</v>
      </c>
      <c r="AH2620" t="s">
        <v>59</v>
      </c>
      <c r="AI2620" t="s">
        <v>60</v>
      </c>
      <c r="AJ2620" t="s">
        <v>3281</v>
      </c>
      <c r="AK2620" t="s">
        <v>61</v>
      </c>
      <c r="AL2620">
        <v>2</v>
      </c>
      <c r="AM2620" t="s">
        <v>62</v>
      </c>
      <c r="AN2620" t="s">
        <v>63</v>
      </c>
      <c r="AO2620" t="s">
        <v>64</v>
      </c>
      <c r="AP2620" t="s">
        <v>65</v>
      </c>
      <c r="AQ2620" t="s">
        <v>66</v>
      </c>
      <c r="AR2620" t="s">
        <v>67</v>
      </c>
      <c r="AS2620" t="s">
        <v>68</v>
      </c>
      <c r="AT2620" t="s">
        <v>69</v>
      </c>
      <c r="AU2620">
        <v>59</v>
      </c>
      <c r="AV2620">
        <v>20</v>
      </c>
      <c r="AW2620">
        <f>YEAR(ChinookMusic[[#This Row],[invoiceDate]])</f>
        <v>2010</v>
      </c>
      <c r="AX2620" t="str">
        <f>TEXT(ChinookMusic[[#This Row],[invoiceDate]],"MMMM")</f>
        <v>October</v>
      </c>
    </row>
    <row r="2621" spans="1:50" x14ac:dyDescent="0.3">
      <c r="A2621">
        <v>22</v>
      </c>
      <c r="B2621" t="s">
        <v>201</v>
      </c>
      <c r="C2621">
        <v>127</v>
      </c>
      <c r="D2621" t="s">
        <v>477</v>
      </c>
      <c r="E2621">
        <v>1585</v>
      </c>
      <c r="F2621" t="s">
        <v>2239</v>
      </c>
      <c r="G2621" t="s">
        <v>2240</v>
      </c>
      <c r="H2621">
        <v>825103</v>
      </c>
      <c r="I2621">
        <v>0.99</v>
      </c>
      <c r="J2621">
        <v>1</v>
      </c>
      <c r="K2621" t="s">
        <v>78</v>
      </c>
      <c r="L2621">
        <v>1</v>
      </c>
      <c r="M2621" t="s">
        <v>51</v>
      </c>
      <c r="N2621">
        <v>8</v>
      </c>
      <c r="O2621" t="s">
        <v>52</v>
      </c>
      <c r="P2621">
        <v>833</v>
      </c>
      <c r="Q2621">
        <v>1</v>
      </c>
      <c r="R2621">
        <v>152</v>
      </c>
      <c r="S2621">
        <v>54</v>
      </c>
      <c r="T2621" s="3">
        <v>40475</v>
      </c>
      <c r="U2621" t="s">
        <v>953</v>
      </c>
      <c r="V2621" t="s">
        <v>954</v>
      </c>
      <c r="W2621" t="s">
        <v>190</v>
      </c>
      <c r="X2621">
        <v>13.86</v>
      </c>
      <c r="Y2621">
        <v>54</v>
      </c>
      <c r="Z2621" t="s">
        <v>59</v>
      </c>
      <c r="AA2621" t="s">
        <v>955</v>
      </c>
      <c r="AB2621" t="s">
        <v>953</v>
      </c>
      <c r="AC2621" t="s">
        <v>954</v>
      </c>
      <c r="AD2621" t="s">
        <v>190</v>
      </c>
      <c r="AE2621" t="s">
        <v>956</v>
      </c>
      <c r="AF2621">
        <v>5</v>
      </c>
      <c r="AG2621">
        <v>5</v>
      </c>
      <c r="AH2621" t="s">
        <v>59</v>
      </c>
      <c r="AI2621" t="s">
        <v>60</v>
      </c>
      <c r="AJ2621" t="s">
        <v>3281</v>
      </c>
      <c r="AK2621" t="s">
        <v>61</v>
      </c>
      <c r="AL2621">
        <v>2</v>
      </c>
      <c r="AM2621" t="s">
        <v>62</v>
      </c>
      <c r="AN2621" t="s">
        <v>63</v>
      </c>
      <c r="AO2621" t="s">
        <v>64</v>
      </c>
      <c r="AP2621" t="s">
        <v>65</v>
      </c>
      <c r="AQ2621" t="s">
        <v>66</v>
      </c>
      <c r="AR2621" t="s">
        <v>67</v>
      </c>
      <c r="AS2621" t="s">
        <v>68</v>
      </c>
      <c r="AT2621" t="s">
        <v>69</v>
      </c>
      <c r="AU2621">
        <v>59</v>
      </c>
      <c r="AV2621">
        <v>20</v>
      </c>
      <c r="AW2621">
        <f>YEAR(ChinookMusic[[#This Row],[invoiceDate]])</f>
        <v>2010</v>
      </c>
      <c r="AX2621" t="str">
        <f>TEXT(ChinookMusic[[#This Row],[invoiceDate]],"MMMM")</f>
        <v>October</v>
      </c>
    </row>
    <row r="2622" spans="1:50" x14ac:dyDescent="0.3">
      <c r="A2622">
        <v>22</v>
      </c>
      <c r="B2622" t="s">
        <v>201</v>
      </c>
      <c r="C2622">
        <v>127</v>
      </c>
      <c r="D2622" t="s">
        <v>477</v>
      </c>
      <c r="E2622">
        <v>1585</v>
      </c>
      <c r="F2622" t="s">
        <v>2239</v>
      </c>
      <c r="G2622" t="s">
        <v>2240</v>
      </c>
      <c r="H2622">
        <v>825103</v>
      </c>
      <c r="I2622">
        <v>0.99</v>
      </c>
      <c r="J2622">
        <v>1</v>
      </c>
      <c r="K2622" t="s">
        <v>78</v>
      </c>
      <c r="L2622">
        <v>1</v>
      </c>
      <c r="M2622" t="s">
        <v>51</v>
      </c>
      <c r="N2622">
        <v>1</v>
      </c>
      <c r="O2622" t="s">
        <v>52</v>
      </c>
      <c r="P2622">
        <v>833</v>
      </c>
      <c r="Q2622">
        <v>1</v>
      </c>
      <c r="R2622">
        <v>152</v>
      </c>
      <c r="S2622">
        <v>54</v>
      </c>
      <c r="T2622" s="3">
        <v>40475</v>
      </c>
      <c r="U2622" t="s">
        <v>953</v>
      </c>
      <c r="V2622" t="s">
        <v>954</v>
      </c>
      <c r="W2622" t="s">
        <v>190</v>
      </c>
      <c r="X2622">
        <v>13.86</v>
      </c>
      <c r="Y2622">
        <v>54</v>
      </c>
      <c r="Z2622" t="s">
        <v>59</v>
      </c>
      <c r="AA2622" t="s">
        <v>955</v>
      </c>
      <c r="AB2622" t="s">
        <v>953</v>
      </c>
      <c r="AC2622" t="s">
        <v>954</v>
      </c>
      <c r="AD2622" t="s">
        <v>190</v>
      </c>
      <c r="AE2622" t="s">
        <v>956</v>
      </c>
      <c r="AF2622">
        <v>5</v>
      </c>
      <c r="AG2622">
        <v>5</v>
      </c>
      <c r="AH2622" t="s">
        <v>59</v>
      </c>
      <c r="AI2622" t="s">
        <v>60</v>
      </c>
      <c r="AJ2622" t="s">
        <v>3281</v>
      </c>
      <c r="AK2622" t="s">
        <v>61</v>
      </c>
      <c r="AL2622">
        <v>2</v>
      </c>
      <c r="AM2622" t="s">
        <v>62</v>
      </c>
      <c r="AN2622" t="s">
        <v>63</v>
      </c>
      <c r="AO2622" t="s">
        <v>64</v>
      </c>
      <c r="AP2622" t="s">
        <v>65</v>
      </c>
      <c r="AQ2622" t="s">
        <v>66</v>
      </c>
      <c r="AR2622" t="s">
        <v>67</v>
      </c>
      <c r="AS2622" t="s">
        <v>68</v>
      </c>
      <c r="AT2622" t="s">
        <v>69</v>
      </c>
      <c r="AU2622">
        <v>59</v>
      </c>
      <c r="AV2622">
        <v>20</v>
      </c>
      <c r="AW2622">
        <f>YEAR(ChinookMusic[[#This Row],[invoiceDate]])</f>
        <v>2010</v>
      </c>
      <c r="AX2622" t="str">
        <f>TEXT(ChinookMusic[[#This Row],[invoiceDate]],"MMMM")</f>
        <v>October</v>
      </c>
    </row>
    <row r="2623" spans="1:50" x14ac:dyDescent="0.3">
      <c r="A2623">
        <v>22</v>
      </c>
      <c r="B2623" t="s">
        <v>201</v>
      </c>
      <c r="C2623">
        <v>127</v>
      </c>
      <c r="D2623" t="s">
        <v>477</v>
      </c>
      <c r="E2623">
        <v>1585</v>
      </c>
      <c r="F2623" t="s">
        <v>2239</v>
      </c>
      <c r="G2623" t="s">
        <v>2240</v>
      </c>
      <c r="H2623">
        <v>825103</v>
      </c>
      <c r="I2623">
        <v>0.99</v>
      </c>
      <c r="J2623">
        <v>1</v>
      </c>
      <c r="K2623" t="s">
        <v>78</v>
      </c>
      <c r="L2623">
        <v>1</v>
      </c>
      <c r="M2623" t="s">
        <v>51</v>
      </c>
      <c r="N2623">
        <v>5</v>
      </c>
      <c r="O2623" t="s">
        <v>70</v>
      </c>
      <c r="P2623">
        <v>833</v>
      </c>
      <c r="Q2623">
        <v>1</v>
      </c>
      <c r="R2623">
        <v>152</v>
      </c>
      <c r="S2623">
        <v>54</v>
      </c>
      <c r="T2623" s="3">
        <v>40475</v>
      </c>
      <c r="U2623" t="s">
        <v>953</v>
      </c>
      <c r="V2623" t="s">
        <v>954</v>
      </c>
      <c r="W2623" t="s">
        <v>190</v>
      </c>
      <c r="X2623">
        <v>13.86</v>
      </c>
      <c r="Y2623">
        <v>54</v>
      </c>
      <c r="Z2623" t="s">
        <v>59</v>
      </c>
      <c r="AA2623" t="s">
        <v>955</v>
      </c>
      <c r="AB2623" t="s">
        <v>953</v>
      </c>
      <c r="AC2623" t="s">
        <v>954</v>
      </c>
      <c r="AD2623" t="s">
        <v>190</v>
      </c>
      <c r="AE2623" t="s">
        <v>956</v>
      </c>
      <c r="AF2623">
        <v>5</v>
      </c>
      <c r="AG2623">
        <v>5</v>
      </c>
      <c r="AH2623" t="s">
        <v>59</v>
      </c>
      <c r="AI2623" t="s">
        <v>60</v>
      </c>
      <c r="AJ2623" t="s">
        <v>3281</v>
      </c>
      <c r="AK2623" t="s">
        <v>61</v>
      </c>
      <c r="AL2623">
        <v>2</v>
      </c>
      <c r="AM2623" t="s">
        <v>62</v>
      </c>
      <c r="AN2623" t="s">
        <v>63</v>
      </c>
      <c r="AO2623" t="s">
        <v>64</v>
      </c>
      <c r="AP2623" t="s">
        <v>65</v>
      </c>
      <c r="AQ2623" t="s">
        <v>66</v>
      </c>
      <c r="AR2623" t="s">
        <v>67</v>
      </c>
      <c r="AS2623" t="s">
        <v>68</v>
      </c>
      <c r="AT2623" t="s">
        <v>69</v>
      </c>
      <c r="AU2623">
        <v>59</v>
      </c>
      <c r="AV2623">
        <v>20</v>
      </c>
      <c r="AW2623">
        <f>YEAR(ChinookMusic[[#This Row],[invoiceDate]])</f>
        <v>2010</v>
      </c>
      <c r="AX2623" t="str">
        <f>TEXT(ChinookMusic[[#This Row],[invoiceDate]],"MMMM")</f>
        <v>October</v>
      </c>
    </row>
    <row r="2624" spans="1:50" x14ac:dyDescent="0.3">
      <c r="A2624">
        <v>94</v>
      </c>
      <c r="B2624" t="s">
        <v>460</v>
      </c>
      <c r="C2624">
        <v>120</v>
      </c>
      <c r="D2624" t="s">
        <v>461</v>
      </c>
      <c r="E2624">
        <v>1495</v>
      </c>
      <c r="F2624" t="s">
        <v>2241</v>
      </c>
      <c r="G2624" t="s">
        <v>460</v>
      </c>
      <c r="H2624">
        <v>212453</v>
      </c>
      <c r="I2624">
        <v>0.99</v>
      </c>
      <c r="J2624">
        <v>1</v>
      </c>
      <c r="K2624" t="s">
        <v>78</v>
      </c>
      <c r="L2624">
        <v>1</v>
      </c>
      <c r="M2624" t="s">
        <v>51</v>
      </c>
      <c r="N2624">
        <v>8</v>
      </c>
      <c r="O2624" t="s">
        <v>52</v>
      </c>
      <c r="P2624">
        <v>823</v>
      </c>
      <c r="Q2624">
        <v>1</v>
      </c>
      <c r="R2624">
        <v>152</v>
      </c>
      <c r="S2624">
        <v>54</v>
      </c>
      <c r="T2624" s="3">
        <v>40475</v>
      </c>
      <c r="U2624" t="s">
        <v>953</v>
      </c>
      <c r="V2624" t="s">
        <v>954</v>
      </c>
      <c r="W2624" t="s">
        <v>190</v>
      </c>
      <c r="X2624">
        <v>13.86</v>
      </c>
      <c r="Y2624">
        <v>54</v>
      </c>
      <c r="Z2624" t="s">
        <v>59</v>
      </c>
      <c r="AA2624" t="s">
        <v>955</v>
      </c>
      <c r="AB2624" t="s">
        <v>953</v>
      </c>
      <c r="AC2624" t="s">
        <v>954</v>
      </c>
      <c r="AD2624" t="s">
        <v>190</v>
      </c>
      <c r="AE2624" t="s">
        <v>956</v>
      </c>
      <c r="AF2624">
        <v>5</v>
      </c>
      <c r="AG2624">
        <v>5</v>
      </c>
      <c r="AH2624" t="s">
        <v>59</v>
      </c>
      <c r="AI2624" t="s">
        <v>60</v>
      </c>
      <c r="AJ2624" t="s">
        <v>3281</v>
      </c>
      <c r="AK2624" t="s">
        <v>61</v>
      </c>
      <c r="AL2624">
        <v>2</v>
      </c>
      <c r="AM2624" t="s">
        <v>62</v>
      </c>
      <c r="AN2624" t="s">
        <v>63</v>
      </c>
      <c r="AO2624" t="s">
        <v>64</v>
      </c>
      <c r="AP2624" t="s">
        <v>65</v>
      </c>
      <c r="AQ2624" t="s">
        <v>66</v>
      </c>
      <c r="AR2624" t="s">
        <v>67</v>
      </c>
      <c r="AS2624" t="s">
        <v>68</v>
      </c>
      <c r="AT2624" t="s">
        <v>69</v>
      </c>
      <c r="AU2624">
        <v>59</v>
      </c>
      <c r="AV2624">
        <v>20</v>
      </c>
      <c r="AW2624">
        <f>YEAR(ChinookMusic[[#This Row],[invoiceDate]])</f>
        <v>2010</v>
      </c>
      <c r="AX2624" t="str">
        <f>TEXT(ChinookMusic[[#This Row],[invoiceDate]],"MMMM")</f>
        <v>October</v>
      </c>
    </row>
    <row r="2625" spans="1:50" x14ac:dyDescent="0.3">
      <c r="A2625">
        <v>94</v>
      </c>
      <c r="B2625" t="s">
        <v>460</v>
      </c>
      <c r="C2625">
        <v>120</v>
      </c>
      <c r="D2625" t="s">
        <v>461</v>
      </c>
      <c r="E2625">
        <v>1495</v>
      </c>
      <c r="F2625" t="s">
        <v>2241</v>
      </c>
      <c r="G2625" t="s">
        <v>460</v>
      </c>
      <c r="H2625">
        <v>212453</v>
      </c>
      <c r="I2625">
        <v>0.99</v>
      </c>
      <c r="J2625">
        <v>1</v>
      </c>
      <c r="K2625" t="s">
        <v>78</v>
      </c>
      <c r="L2625">
        <v>1</v>
      </c>
      <c r="M2625" t="s">
        <v>51</v>
      </c>
      <c r="N2625">
        <v>1</v>
      </c>
      <c r="O2625" t="s">
        <v>52</v>
      </c>
      <c r="P2625">
        <v>823</v>
      </c>
      <c r="Q2625">
        <v>1</v>
      </c>
      <c r="R2625">
        <v>152</v>
      </c>
      <c r="S2625">
        <v>54</v>
      </c>
      <c r="T2625" s="3">
        <v>40475</v>
      </c>
      <c r="U2625" t="s">
        <v>953</v>
      </c>
      <c r="V2625" t="s">
        <v>954</v>
      </c>
      <c r="W2625" t="s">
        <v>190</v>
      </c>
      <c r="X2625">
        <v>13.86</v>
      </c>
      <c r="Y2625">
        <v>54</v>
      </c>
      <c r="Z2625" t="s">
        <v>59</v>
      </c>
      <c r="AA2625" t="s">
        <v>955</v>
      </c>
      <c r="AB2625" t="s">
        <v>953</v>
      </c>
      <c r="AC2625" t="s">
        <v>954</v>
      </c>
      <c r="AD2625" t="s">
        <v>190</v>
      </c>
      <c r="AE2625" t="s">
        <v>956</v>
      </c>
      <c r="AF2625">
        <v>5</v>
      </c>
      <c r="AG2625">
        <v>5</v>
      </c>
      <c r="AH2625" t="s">
        <v>59</v>
      </c>
      <c r="AI2625" t="s">
        <v>60</v>
      </c>
      <c r="AJ2625" t="s">
        <v>3281</v>
      </c>
      <c r="AK2625" t="s">
        <v>61</v>
      </c>
      <c r="AL2625">
        <v>2</v>
      </c>
      <c r="AM2625" t="s">
        <v>62</v>
      </c>
      <c r="AN2625" t="s">
        <v>63</v>
      </c>
      <c r="AO2625" t="s">
        <v>64</v>
      </c>
      <c r="AP2625" t="s">
        <v>65</v>
      </c>
      <c r="AQ2625" t="s">
        <v>66</v>
      </c>
      <c r="AR2625" t="s">
        <v>67</v>
      </c>
      <c r="AS2625" t="s">
        <v>68</v>
      </c>
      <c r="AT2625" t="s">
        <v>69</v>
      </c>
      <c r="AU2625">
        <v>59</v>
      </c>
      <c r="AV2625">
        <v>20</v>
      </c>
      <c r="AW2625">
        <f>YEAR(ChinookMusic[[#This Row],[invoiceDate]])</f>
        <v>2010</v>
      </c>
      <c r="AX2625" t="str">
        <f>TEXT(ChinookMusic[[#This Row],[invoiceDate]],"MMMM")</f>
        <v>October</v>
      </c>
    </row>
    <row r="2626" spans="1:50" x14ac:dyDescent="0.3">
      <c r="A2626">
        <v>94</v>
      </c>
      <c r="B2626" t="s">
        <v>460</v>
      </c>
      <c r="C2626">
        <v>120</v>
      </c>
      <c r="D2626" t="s">
        <v>461</v>
      </c>
      <c r="E2626">
        <v>1486</v>
      </c>
      <c r="F2626" t="s">
        <v>2242</v>
      </c>
      <c r="G2626" t="s">
        <v>460</v>
      </c>
      <c r="H2626">
        <v>164989</v>
      </c>
      <c r="I2626">
        <v>0.99</v>
      </c>
      <c r="J2626">
        <v>1</v>
      </c>
      <c r="K2626" t="s">
        <v>78</v>
      </c>
      <c r="L2626">
        <v>1</v>
      </c>
      <c r="M2626" t="s">
        <v>51</v>
      </c>
      <c r="N2626">
        <v>8</v>
      </c>
      <c r="O2626" t="s">
        <v>52</v>
      </c>
      <c r="P2626">
        <v>822</v>
      </c>
      <c r="Q2626">
        <v>1</v>
      </c>
      <c r="R2626">
        <v>152</v>
      </c>
      <c r="S2626">
        <v>54</v>
      </c>
      <c r="T2626" s="3">
        <v>40475</v>
      </c>
      <c r="U2626" t="s">
        <v>953</v>
      </c>
      <c r="V2626" t="s">
        <v>954</v>
      </c>
      <c r="W2626" t="s">
        <v>190</v>
      </c>
      <c r="X2626">
        <v>13.86</v>
      </c>
      <c r="Y2626">
        <v>54</v>
      </c>
      <c r="Z2626" t="s">
        <v>59</v>
      </c>
      <c r="AA2626" t="s">
        <v>955</v>
      </c>
      <c r="AB2626" t="s">
        <v>953</v>
      </c>
      <c r="AC2626" t="s">
        <v>954</v>
      </c>
      <c r="AD2626" t="s">
        <v>190</v>
      </c>
      <c r="AE2626" t="s">
        <v>956</v>
      </c>
      <c r="AF2626">
        <v>5</v>
      </c>
      <c r="AG2626">
        <v>5</v>
      </c>
      <c r="AH2626" t="s">
        <v>59</v>
      </c>
      <c r="AI2626" t="s">
        <v>60</v>
      </c>
      <c r="AJ2626" t="s">
        <v>3281</v>
      </c>
      <c r="AK2626" t="s">
        <v>61</v>
      </c>
      <c r="AL2626">
        <v>2</v>
      </c>
      <c r="AM2626" t="s">
        <v>62</v>
      </c>
      <c r="AN2626" t="s">
        <v>63</v>
      </c>
      <c r="AO2626" t="s">
        <v>64</v>
      </c>
      <c r="AP2626" t="s">
        <v>65</v>
      </c>
      <c r="AQ2626" t="s">
        <v>66</v>
      </c>
      <c r="AR2626" t="s">
        <v>67</v>
      </c>
      <c r="AS2626" t="s">
        <v>68</v>
      </c>
      <c r="AT2626" t="s">
        <v>69</v>
      </c>
      <c r="AU2626">
        <v>59</v>
      </c>
      <c r="AV2626">
        <v>20</v>
      </c>
      <c r="AW2626">
        <f>YEAR(ChinookMusic[[#This Row],[invoiceDate]])</f>
        <v>2010</v>
      </c>
      <c r="AX2626" t="str">
        <f>TEXT(ChinookMusic[[#This Row],[invoiceDate]],"MMMM")</f>
        <v>October</v>
      </c>
    </row>
    <row r="2627" spans="1:50" x14ac:dyDescent="0.3">
      <c r="A2627">
        <v>94</v>
      </c>
      <c r="B2627" t="s">
        <v>460</v>
      </c>
      <c r="C2627">
        <v>120</v>
      </c>
      <c r="D2627" t="s">
        <v>461</v>
      </c>
      <c r="E2627">
        <v>1486</v>
      </c>
      <c r="F2627" t="s">
        <v>2242</v>
      </c>
      <c r="G2627" t="s">
        <v>460</v>
      </c>
      <c r="H2627">
        <v>164989</v>
      </c>
      <c r="I2627">
        <v>0.99</v>
      </c>
      <c r="J2627">
        <v>1</v>
      </c>
      <c r="K2627" t="s">
        <v>78</v>
      </c>
      <c r="L2627">
        <v>1</v>
      </c>
      <c r="M2627" t="s">
        <v>51</v>
      </c>
      <c r="N2627">
        <v>1</v>
      </c>
      <c r="O2627" t="s">
        <v>52</v>
      </c>
      <c r="P2627">
        <v>822</v>
      </c>
      <c r="Q2627">
        <v>1</v>
      </c>
      <c r="R2627">
        <v>152</v>
      </c>
      <c r="S2627">
        <v>54</v>
      </c>
      <c r="T2627" s="3">
        <v>40475</v>
      </c>
      <c r="U2627" t="s">
        <v>953</v>
      </c>
      <c r="V2627" t="s">
        <v>954</v>
      </c>
      <c r="W2627" t="s">
        <v>190</v>
      </c>
      <c r="X2627">
        <v>13.86</v>
      </c>
      <c r="Y2627">
        <v>54</v>
      </c>
      <c r="Z2627" t="s">
        <v>59</v>
      </c>
      <c r="AA2627" t="s">
        <v>955</v>
      </c>
      <c r="AB2627" t="s">
        <v>953</v>
      </c>
      <c r="AC2627" t="s">
        <v>954</v>
      </c>
      <c r="AD2627" t="s">
        <v>190</v>
      </c>
      <c r="AE2627" t="s">
        <v>956</v>
      </c>
      <c r="AF2627">
        <v>5</v>
      </c>
      <c r="AG2627">
        <v>5</v>
      </c>
      <c r="AH2627" t="s">
        <v>59</v>
      </c>
      <c r="AI2627" t="s">
        <v>60</v>
      </c>
      <c r="AJ2627" t="s">
        <v>3281</v>
      </c>
      <c r="AK2627" t="s">
        <v>61</v>
      </c>
      <c r="AL2627">
        <v>2</v>
      </c>
      <c r="AM2627" t="s">
        <v>62</v>
      </c>
      <c r="AN2627" t="s">
        <v>63</v>
      </c>
      <c r="AO2627" t="s">
        <v>64</v>
      </c>
      <c r="AP2627" t="s">
        <v>65</v>
      </c>
      <c r="AQ2627" t="s">
        <v>66</v>
      </c>
      <c r="AR2627" t="s">
        <v>67</v>
      </c>
      <c r="AS2627" t="s">
        <v>68</v>
      </c>
      <c r="AT2627" t="s">
        <v>69</v>
      </c>
      <c r="AU2627">
        <v>59</v>
      </c>
      <c r="AV2627">
        <v>20</v>
      </c>
      <c r="AW2627">
        <f>YEAR(ChinookMusic[[#This Row],[invoiceDate]])</f>
        <v>2010</v>
      </c>
      <c r="AX2627" t="str">
        <f>TEXT(ChinookMusic[[#This Row],[invoiceDate]],"MMMM")</f>
        <v>October</v>
      </c>
    </row>
    <row r="2628" spans="1:50" x14ac:dyDescent="0.3">
      <c r="A2628">
        <v>59</v>
      </c>
      <c r="B2628" t="s">
        <v>243</v>
      </c>
      <c r="C2628">
        <v>197</v>
      </c>
      <c r="D2628" t="s">
        <v>1462</v>
      </c>
      <c r="E2628">
        <v>2423</v>
      </c>
      <c r="F2628" t="s">
        <v>2243</v>
      </c>
      <c r="G2628" t="s">
        <v>2040</v>
      </c>
      <c r="H2628">
        <v>318432</v>
      </c>
      <c r="I2628">
        <v>0.99</v>
      </c>
      <c r="J2628">
        <v>1</v>
      </c>
      <c r="K2628" t="s">
        <v>78</v>
      </c>
      <c r="L2628">
        <v>1</v>
      </c>
      <c r="M2628" t="s">
        <v>51</v>
      </c>
      <c r="N2628">
        <v>5</v>
      </c>
      <c r="O2628" t="s">
        <v>70</v>
      </c>
      <c r="P2628">
        <v>975</v>
      </c>
      <c r="Q2628">
        <v>1</v>
      </c>
      <c r="R2628">
        <v>180</v>
      </c>
      <c r="S2628">
        <v>29</v>
      </c>
      <c r="T2628" s="3">
        <v>40599</v>
      </c>
      <c r="U2628" t="s">
        <v>1013</v>
      </c>
      <c r="V2628" t="s">
        <v>1014</v>
      </c>
      <c r="W2628" t="s">
        <v>64</v>
      </c>
      <c r="X2628">
        <v>13.86</v>
      </c>
      <c r="Y2628">
        <v>29</v>
      </c>
      <c r="Z2628" t="s">
        <v>1015</v>
      </c>
      <c r="AA2628" t="s">
        <v>1016</v>
      </c>
      <c r="AB2628" t="s">
        <v>1013</v>
      </c>
      <c r="AC2628" t="s">
        <v>1014</v>
      </c>
      <c r="AD2628" t="s">
        <v>64</v>
      </c>
      <c r="AE2628" t="s">
        <v>1017</v>
      </c>
      <c r="AF2628">
        <v>3</v>
      </c>
      <c r="AG2628">
        <v>3</v>
      </c>
      <c r="AH2628" t="s">
        <v>165</v>
      </c>
      <c r="AI2628" t="s">
        <v>166</v>
      </c>
      <c r="AJ2628" t="s">
        <v>3281</v>
      </c>
      <c r="AK2628" t="s">
        <v>61</v>
      </c>
      <c r="AL2628">
        <v>2</v>
      </c>
      <c r="AM2628" t="s">
        <v>167</v>
      </c>
      <c r="AN2628" t="s">
        <v>63</v>
      </c>
      <c r="AO2628" t="s">
        <v>64</v>
      </c>
      <c r="AP2628" t="s">
        <v>168</v>
      </c>
      <c r="AQ2628" t="s">
        <v>169</v>
      </c>
      <c r="AR2628" t="s">
        <v>67</v>
      </c>
      <c r="AS2628" t="s">
        <v>68</v>
      </c>
      <c r="AT2628" t="s">
        <v>69</v>
      </c>
      <c r="AU2628">
        <v>51</v>
      </c>
      <c r="AV2628">
        <v>22</v>
      </c>
      <c r="AW2628">
        <f>YEAR(ChinookMusic[[#This Row],[invoiceDate]])</f>
        <v>2011</v>
      </c>
      <c r="AX2628" t="str">
        <f>TEXT(ChinookMusic[[#This Row],[invoiceDate]],"MMMM")</f>
        <v>February</v>
      </c>
    </row>
    <row r="2629" spans="1:50" x14ac:dyDescent="0.3">
      <c r="A2629">
        <v>59</v>
      </c>
      <c r="B2629" t="s">
        <v>243</v>
      </c>
      <c r="C2629">
        <v>197</v>
      </c>
      <c r="D2629" t="s">
        <v>1462</v>
      </c>
      <c r="E2629">
        <v>2423</v>
      </c>
      <c r="F2629" t="s">
        <v>2243</v>
      </c>
      <c r="G2629" t="s">
        <v>2040</v>
      </c>
      <c r="H2629">
        <v>318432</v>
      </c>
      <c r="I2629">
        <v>0.99</v>
      </c>
      <c r="J2629">
        <v>1</v>
      </c>
      <c r="K2629" t="s">
        <v>78</v>
      </c>
      <c r="L2629">
        <v>1</v>
      </c>
      <c r="M2629" t="s">
        <v>51</v>
      </c>
      <c r="N2629">
        <v>8</v>
      </c>
      <c r="O2629" t="s">
        <v>52</v>
      </c>
      <c r="P2629">
        <v>975</v>
      </c>
      <c r="Q2629">
        <v>1</v>
      </c>
      <c r="R2629">
        <v>180</v>
      </c>
      <c r="S2629">
        <v>29</v>
      </c>
      <c r="T2629" s="3">
        <v>40599</v>
      </c>
      <c r="U2629" t="s">
        <v>1013</v>
      </c>
      <c r="V2629" t="s">
        <v>1014</v>
      </c>
      <c r="W2629" t="s">
        <v>64</v>
      </c>
      <c r="X2629">
        <v>13.86</v>
      </c>
      <c r="Y2629">
        <v>29</v>
      </c>
      <c r="Z2629" t="s">
        <v>1015</v>
      </c>
      <c r="AA2629" t="s">
        <v>1016</v>
      </c>
      <c r="AB2629" t="s">
        <v>1013</v>
      </c>
      <c r="AC2629" t="s">
        <v>1014</v>
      </c>
      <c r="AD2629" t="s">
        <v>64</v>
      </c>
      <c r="AE2629" t="s">
        <v>1017</v>
      </c>
      <c r="AF2629">
        <v>3</v>
      </c>
      <c r="AG2629">
        <v>3</v>
      </c>
      <c r="AH2629" t="s">
        <v>165</v>
      </c>
      <c r="AI2629" t="s">
        <v>166</v>
      </c>
      <c r="AJ2629" t="s">
        <v>3281</v>
      </c>
      <c r="AK2629" t="s">
        <v>61</v>
      </c>
      <c r="AL2629">
        <v>2</v>
      </c>
      <c r="AM2629" t="s">
        <v>167</v>
      </c>
      <c r="AN2629" t="s">
        <v>63</v>
      </c>
      <c r="AO2629" t="s">
        <v>64</v>
      </c>
      <c r="AP2629" t="s">
        <v>168</v>
      </c>
      <c r="AQ2629" t="s">
        <v>169</v>
      </c>
      <c r="AR2629" t="s">
        <v>67</v>
      </c>
      <c r="AS2629" t="s">
        <v>68</v>
      </c>
      <c r="AT2629" t="s">
        <v>69</v>
      </c>
      <c r="AU2629">
        <v>51</v>
      </c>
      <c r="AV2629">
        <v>22</v>
      </c>
      <c r="AW2629">
        <f>YEAR(ChinookMusic[[#This Row],[invoiceDate]])</f>
        <v>2011</v>
      </c>
      <c r="AX2629" t="str">
        <f>TEXT(ChinookMusic[[#This Row],[invoiceDate]],"MMMM")</f>
        <v>February</v>
      </c>
    </row>
    <row r="2630" spans="1:50" x14ac:dyDescent="0.3">
      <c r="A2630">
        <v>59</v>
      </c>
      <c r="B2630" t="s">
        <v>243</v>
      </c>
      <c r="C2630">
        <v>197</v>
      </c>
      <c r="D2630" t="s">
        <v>1462</v>
      </c>
      <c r="E2630">
        <v>2423</v>
      </c>
      <c r="F2630" t="s">
        <v>2243</v>
      </c>
      <c r="G2630" t="s">
        <v>2040</v>
      </c>
      <c r="H2630">
        <v>318432</v>
      </c>
      <c r="I2630">
        <v>0.99</v>
      </c>
      <c r="J2630">
        <v>1</v>
      </c>
      <c r="K2630" t="s">
        <v>78</v>
      </c>
      <c r="L2630">
        <v>1</v>
      </c>
      <c r="M2630" t="s">
        <v>51</v>
      </c>
      <c r="N2630">
        <v>1</v>
      </c>
      <c r="O2630" t="s">
        <v>52</v>
      </c>
      <c r="P2630">
        <v>975</v>
      </c>
      <c r="Q2630">
        <v>1</v>
      </c>
      <c r="R2630">
        <v>180</v>
      </c>
      <c r="S2630">
        <v>29</v>
      </c>
      <c r="T2630" s="3">
        <v>40599</v>
      </c>
      <c r="U2630" t="s">
        <v>1013</v>
      </c>
      <c r="V2630" t="s">
        <v>1014</v>
      </c>
      <c r="W2630" t="s">
        <v>64</v>
      </c>
      <c r="X2630">
        <v>13.86</v>
      </c>
      <c r="Y2630">
        <v>29</v>
      </c>
      <c r="Z2630" t="s">
        <v>1015</v>
      </c>
      <c r="AA2630" t="s">
        <v>1016</v>
      </c>
      <c r="AB2630" t="s">
        <v>1013</v>
      </c>
      <c r="AC2630" t="s">
        <v>1014</v>
      </c>
      <c r="AD2630" t="s">
        <v>64</v>
      </c>
      <c r="AE2630" t="s">
        <v>1017</v>
      </c>
      <c r="AF2630">
        <v>3</v>
      </c>
      <c r="AG2630">
        <v>3</v>
      </c>
      <c r="AH2630" t="s">
        <v>165</v>
      </c>
      <c r="AI2630" t="s">
        <v>166</v>
      </c>
      <c r="AJ2630" t="s">
        <v>3281</v>
      </c>
      <c r="AK2630" t="s">
        <v>61</v>
      </c>
      <c r="AL2630">
        <v>2</v>
      </c>
      <c r="AM2630" t="s">
        <v>167</v>
      </c>
      <c r="AN2630" t="s">
        <v>63</v>
      </c>
      <c r="AO2630" t="s">
        <v>64</v>
      </c>
      <c r="AP2630" t="s">
        <v>168</v>
      </c>
      <c r="AQ2630" t="s">
        <v>169</v>
      </c>
      <c r="AR2630" t="s">
        <v>67</v>
      </c>
      <c r="AS2630" t="s">
        <v>68</v>
      </c>
      <c r="AT2630" t="s">
        <v>69</v>
      </c>
      <c r="AU2630">
        <v>51</v>
      </c>
      <c r="AV2630">
        <v>22</v>
      </c>
      <c r="AW2630">
        <f>YEAR(ChinookMusic[[#This Row],[invoiceDate]])</f>
        <v>2011</v>
      </c>
      <c r="AX2630" t="str">
        <f>TEXT(ChinookMusic[[#This Row],[invoiceDate]],"MMMM")</f>
        <v>February</v>
      </c>
    </row>
    <row r="2631" spans="1:50" x14ac:dyDescent="0.3">
      <c r="A2631">
        <v>127</v>
      </c>
      <c r="B2631" t="s">
        <v>659</v>
      </c>
      <c r="C2631">
        <v>195</v>
      </c>
      <c r="D2631" t="s">
        <v>660</v>
      </c>
      <c r="E2631">
        <v>2396</v>
      </c>
      <c r="F2631" t="s">
        <v>660</v>
      </c>
      <c r="G2631" t="s">
        <v>659</v>
      </c>
      <c r="H2631">
        <v>321671</v>
      </c>
      <c r="I2631">
        <v>0.99</v>
      </c>
      <c r="J2631">
        <v>1</v>
      </c>
      <c r="K2631" t="s">
        <v>78</v>
      </c>
      <c r="L2631">
        <v>1</v>
      </c>
      <c r="M2631" t="s">
        <v>51</v>
      </c>
      <c r="N2631">
        <v>8</v>
      </c>
      <c r="O2631" t="s">
        <v>52</v>
      </c>
      <c r="P2631">
        <v>972</v>
      </c>
      <c r="Q2631">
        <v>1</v>
      </c>
      <c r="R2631">
        <v>180</v>
      </c>
      <c r="S2631">
        <v>29</v>
      </c>
      <c r="T2631" s="3">
        <v>40599</v>
      </c>
      <c r="U2631" t="s">
        <v>1013</v>
      </c>
      <c r="V2631" t="s">
        <v>1014</v>
      </c>
      <c r="W2631" t="s">
        <v>64</v>
      </c>
      <c r="X2631">
        <v>13.86</v>
      </c>
      <c r="Y2631">
        <v>29</v>
      </c>
      <c r="Z2631" t="s">
        <v>1015</v>
      </c>
      <c r="AA2631" t="s">
        <v>1016</v>
      </c>
      <c r="AB2631" t="s">
        <v>1013</v>
      </c>
      <c r="AC2631" t="s">
        <v>1014</v>
      </c>
      <c r="AD2631" t="s">
        <v>64</v>
      </c>
      <c r="AE2631" t="s">
        <v>1017</v>
      </c>
      <c r="AF2631">
        <v>3</v>
      </c>
      <c r="AG2631">
        <v>3</v>
      </c>
      <c r="AH2631" t="s">
        <v>165</v>
      </c>
      <c r="AI2631" t="s">
        <v>166</v>
      </c>
      <c r="AJ2631" t="s">
        <v>3281</v>
      </c>
      <c r="AK2631" t="s">
        <v>61</v>
      </c>
      <c r="AL2631">
        <v>2</v>
      </c>
      <c r="AM2631" t="s">
        <v>167</v>
      </c>
      <c r="AN2631" t="s">
        <v>63</v>
      </c>
      <c r="AO2631" t="s">
        <v>64</v>
      </c>
      <c r="AP2631" t="s">
        <v>168</v>
      </c>
      <c r="AQ2631" t="s">
        <v>169</v>
      </c>
      <c r="AR2631" t="s">
        <v>67</v>
      </c>
      <c r="AS2631" t="s">
        <v>68</v>
      </c>
      <c r="AT2631" t="s">
        <v>69</v>
      </c>
      <c r="AU2631">
        <v>51</v>
      </c>
      <c r="AV2631">
        <v>22</v>
      </c>
      <c r="AW2631">
        <f>YEAR(ChinookMusic[[#This Row],[invoiceDate]])</f>
        <v>2011</v>
      </c>
      <c r="AX2631" t="str">
        <f>TEXT(ChinookMusic[[#This Row],[invoiceDate]],"MMMM")</f>
        <v>February</v>
      </c>
    </row>
    <row r="2632" spans="1:50" x14ac:dyDescent="0.3">
      <c r="A2632">
        <v>127</v>
      </c>
      <c r="B2632" t="s">
        <v>659</v>
      </c>
      <c r="C2632">
        <v>195</v>
      </c>
      <c r="D2632" t="s">
        <v>660</v>
      </c>
      <c r="E2632">
        <v>2396</v>
      </c>
      <c r="F2632" t="s">
        <v>660</v>
      </c>
      <c r="G2632" t="s">
        <v>659</v>
      </c>
      <c r="H2632">
        <v>321671</v>
      </c>
      <c r="I2632">
        <v>0.99</v>
      </c>
      <c r="J2632">
        <v>1</v>
      </c>
      <c r="K2632" t="s">
        <v>78</v>
      </c>
      <c r="L2632">
        <v>1</v>
      </c>
      <c r="M2632" t="s">
        <v>51</v>
      </c>
      <c r="N2632">
        <v>1</v>
      </c>
      <c r="O2632" t="s">
        <v>52</v>
      </c>
      <c r="P2632">
        <v>972</v>
      </c>
      <c r="Q2632">
        <v>1</v>
      </c>
      <c r="R2632">
        <v>180</v>
      </c>
      <c r="S2632">
        <v>29</v>
      </c>
      <c r="T2632" s="3">
        <v>40599</v>
      </c>
      <c r="U2632" t="s">
        <v>1013</v>
      </c>
      <c r="V2632" t="s">
        <v>1014</v>
      </c>
      <c r="W2632" t="s">
        <v>64</v>
      </c>
      <c r="X2632">
        <v>13.86</v>
      </c>
      <c r="Y2632">
        <v>29</v>
      </c>
      <c r="Z2632" t="s">
        <v>1015</v>
      </c>
      <c r="AA2632" t="s">
        <v>1016</v>
      </c>
      <c r="AB2632" t="s">
        <v>1013</v>
      </c>
      <c r="AC2632" t="s">
        <v>1014</v>
      </c>
      <c r="AD2632" t="s">
        <v>64</v>
      </c>
      <c r="AE2632" t="s">
        <v>1017</v>
      </c>
      <c r="AF2632">
        <v>3</v>
      </c>
      <c r="AG2632">
        <v>3</v>
      </c>
      <c r="AH2632" t="s">
        <v>165</v>
      </c>
      <c r="AI2632" t="s">
        <v>166</v>
      </c>
      <c r="AJ2632" t="s">
        <v>3281</v>
      </c>
      <c r="AK2632" t="s">
        <v>61</v>
      </c>
      <c r="AL2632">
        <v>2</v>
      </c>
      <c r="AM2632" t="s">
        <v>167</v>
      </c>
      <c r="AN2632" t="s">
        <v>63</v>
      </c>
      <c r="AO2632" t="s">
        <v>64</v>
      </c>
      <c r="AP2632" t="s">
        <v>168</v>
      </c>
      <c r="AQ2632" t="s">
        <v>169</v>
      </c>
      <c r="AR2632" t="s">
        <v>67</v>
      </c>
      <c r="AS2632" t="s">
        <v>68</v>
      </c>
      <c r="AT2632" t="s">
        <v>69</v>
      </c>
      <c r="AU2632">
        <v>51</v>
      </c>
      <c r="AV2632">
        <v>22</v>
      </c>
      <c r="AW2632">
        <f>YEAR(ChinookMusic[[#This Row],[invoiceDate]])</f>
        <v>2011</v>
      </c>
      <c r="AX2632" t="str">
        <f>TEXT(ChinookMusic[[#This Row],[invoiceDate]],"MMMM")</f>
        <v>February</v>
      </c>
    </row>
    <row r="2633" spans="1:50" x14ac:dyDescent="0.3">
      <c r="A2633">
        <v>127</v>
      </c>
      <c r="B2633" t="s">
        <v>659</v>
      </c>
      <c r="C2633">
        <v>195</v>
      </c>
      <c r="D2633" t="s">
        <v>660</v>
      </c>
      <c r="E2633">
        <v>2396</v>
      </c>
      <c r="F2633" t="s">
        <v>660</v>
      </c>
      <c r="G2633" t="s">
        <v>659</v>
      </c>
      <c r="H2633">
        <v>321671</v>
      </c>
      <c r="I2633">
        <v>0.99</v>
      </c>
      <c r="J2633">
        <v>1</v>
      </c>
      <c r="K2633" t="s">
        <v>78</v>
      </c>
      <c r="L2633">
        <v>1</v>
      </c>
      <c r="M2633" t="s">
        <v>51</v>
      </c>
      <c r="N2633">
        <v>5</v>
      </c>
      <c r="O2633" t="s">
        <v>70</v>
      </c>
      <c r="P2633">
        <v>972</v>
      </c>
      <c r="Q2633">
        <v>1</v>
      </c>
      <c r="R2633">
        <v>180</v>
      </c>
      <c r="S2633">
        <v>29</v>
      </c>
      <c r="T2633" s="3">
        <v>40599</v>
      </c>
      <c r="U2633" t="s">
        <v>1013</v>
      </c>
      <c r="V2633" t="s">
        <v>1014</v>
      </c>
      <c r="W2633" t="s">
        <v>64</v>
      </c>
      <c r="X2633">
        <v>13.86</v>
      </c>
      <c r="Y2633">
        <v>29</v>
      </c>
      <c r="Z2633" t="s">
        <v>1015</v>
      </c>
      <c r="AA2633" t="s">
        <v>1016</v>
      </c>
      <c r="AB2633" t="s">
        <v>1013</v>
      </c>
      <c r="AC2633" t="s">
        <v>1014</v>
      </c>
      <c r="AD2633" t="s">
        <v>64</v>
      </c>
      <c r="AE2633" t="s">
        <v>1017</v>
      </c>
      <c r="AF2633">
        <v>3</v>
      </c>
      <c r="AG2633">
        <v>3</v>
      </c>
      <c r="AH2633" t="s">
        <v>165</v>
      </c>
      <c r="AI2633" t="s">
        <v>166</v>
      </c>
      <c r="AJ2633" t="s">
        <v>3281</v>
      </c>
      <c r="AK2633" t="s">
        <v>61</v>
      </c>
      <c r="AL2633">
        <v>2</v>
      </c>
      <c r="AM2633" t="s">
        <v>167</v>
      </c>
      <c r="AN2633" t="s">
        <v>63</v>
      </c>
      <c r="AO2633" t="s">
        <v>64</v>
      </c>
      <c r="AP2633" t="s">
        <v>168</v>
      </c>
      <c r="AQ2633" t="s">
        <v>169</v>
      </c>
      <c r="AR2633" t="s">
        <v>67</v>
      </c>
      <c r="AS2633" t="s">
        <v>68</v>
      </c>
      <c r="AT2633" t="s">
        <v>69</v>
      </c>
      <c r="AU2633">
        <v>51</v>
      </c>
      <c r="AV2633">
        <v>22</v>
      </c>
      <c r="AW2633">
        <f>YEAR(ChinookMusic[[#This Row],[invoiceDate]])</f>
        <v>2011</v>
      </c>
      <c r="AX2633" t="str">
        <f>TEXT(ChinookMusic[[#This Row],[invoiceDate]],"MMMM")</f>
        <v>February</v>
      </c>
    </row>
    <row r="2634" spans="1:50" x14ac:dyDescent="0.3">
      <c r="A2634">
        <v>130</v>
      </c>
      <c r="B2634" t="s">
        <v>2050</v>
      </c>
      <c r="C2634">
        <v>199</v>
      </c>
      <c r="D2634" t="s">
        <v>2051</v>
      </c>
      <c r="E2634">
        <v>2450</v>
      </c>
      <c r="F2634" t="s">
        <v>2244</v>
      </c>
      <c r="G2634" t="s">
        <v>2245</v>
      </c>
      <c r="H2634">
        <v>233665</v>
      </c>
      <c r="I2634">
        <v>0.99</v>
      </c>
      <c r="J2634">
        <v>1</v>
      </c>
      <c r="K2634" t="s">
        <v>78</v>
      </c>
      <c r="L2634">
        <v>1</v>
      </c>
      <c r="M2634" t="s">
        <v>51</v>
      </c>
      <c r="N2634">
        <v>1</v>
      </c>
      <c r="O2634" t="s">
        <v>52</v>
      </c>
      <c r="P2634">
        <v>978</v>
      </c>
      <c r="Q2634">
        <v>1</v>
      </c>
      <c r="R2634">
        <v>180</v>
      </c>
      <c r="S2634">
        <v>29</v>
      </c>
      <c r="T2634" s="3">
        <v>40599</v>
      </c>
      <c r="U2634" t="s">
        <v>1013</v>
      </c>
      <c r="V2634" t="s">
        <v>1014</v>
      </c>
      <c r="W2634" t="s">
        <v>64</v>
      </c>
      <c r="X2634">
        <v>13.86</v>
      </c>
      <c r="Y2634">
        <v>29</v>
      </c>
      <c r="Z2634" t="s">
        <v>1015</v>
      </c>
      <c r="AA2634" t="s">
        <v>1016</v>
      </c>
      <c r="AB2634" t="s">
        <v>1013</v>
      </c>
      <c r="AC2634" t="s">
        <v>1014</v>
      </c>
      <c r="AD2634" t="s">
        <v>64</v>
      </c>
      <c r="AE2634" t="s">
        <v>1017</v>
      </c>
      <c r="AF2634">
        <v>3</v>
      </c>
      <c r="AG2634">
        <v>3</v>
      </c>
      <c r="AH2634" t="s">
        <v>165</v>
      </c>
      <c r="AI2634" t="s">
        <v>166</v>
      </c>
      <c r="AJ2634" t="s">
        <v>3281</v>
      </c>
      <c r="AK2634" t="s">
        <v>61</v>
      </c>
      <c r="AL2634">
        <v>2</v>
      </c>
      <c r="AM2634" t="s">
        <v>167</v>
      </c>
      <c r="AN2634" t="s">
        <v>63</v>
      </c>
      <c r="AO2634" t="s">
        <v>64</v>
      </c>
      <c r="AP2634" t="s">
        <v>168</v>
      </c>
      <c r="AQ2634" t="s">
        <v>169</v>
      </c>
      <c r="AR2634" t="s">
        <v>67</v>
      </c>
      <c r="AS2634" t="s">
        <v>68</v>
      </c>
      <c r="AT2634" t="s">
        <v>69</v>
      </c>
      <c r="AU2634">
        <v>51</v>
      </c>
      <c r="AV2634">
        <v>22</v>
      </c>
      <c r="AW2634">
        <f>YEAR(ChinookMusic[[#This Row],[invoiceDate]])</f>
        <v>2011</v>
      </c>
      <c r="AX2634" t="str">
        <f>TEXT(ChinookMusic[[#This Row],[invoiceDate]],"MMMM")</f>
        <v>February</v>
      </c>
    </row>
    <row r="2635" spans="1:50" x14ac:dyDescent="0.3">
      <c r="A2635">
        <v>130</v>
      </c>
      <c r="B2635" t="s">
        <v>2050</v>
      </c>
      <c r="C2635">
        <v>199</v>
      </c>
      <c r="D2635" t="s">
        <v>2051</v>
      </c>
      <c r="E2635">
        <v>2450</v>
      </c>
      <c r="F2635" t="s">
        <v>2244</v>
      </c>
      <c r="G2635" t="s">
        <v>2245</v>
      </c>
      <c r="H2635">
        <v>233665</v>
      </c>
      <c r="I2635">
        <v>0.99</v>
      </c>
      <c r="J2635">
        <v>1</v>
      </c>
      <c r="K2635" t="s">
        <v>78</v>
      </c>
      <c r="L2635">
        <v>1</v>
      </c>
      <c r="M2635" t="s">
        <v>51</v>
      </c>
      <c r="N2635">
        <v>8</v>
      </c>
      <c r="O2635" t="s">
        <v>52</v>
      </c>
      <c r="P2635">
        <v>978</v>
      </c>
      <c r="Q2635">
        <v>1</v>
      </c>
      <c r="R2635">
        <v>180</v>
      </c>
      <c r="S2635">
        <v>29</v>
      </c>
      <c r="T2635" s="3">
        <v>40599</v>
      </c>
      <c r="U2635" t="s">
        <v>1013</v>
      </c>
      <c r="V2635" t="s">
        <v>1014</v>
      </c>
      <c r="W2635" t="s">
        <v>64</v>
      </c>
      <c r="X2635">
        <v>13.86</v>
      </c>
      <c r="Y2635">
        <v>29</v>
      </c>
      <c r="Z2635" t="s">
        <v>1015</v>
      </c>
      <c r="AA2635" t="s">
        <v>1016</v>
      </c>
      <c r="AB2635" t="s">
        <v>1013</v>
      </c>
      <c r="AC2635" t="s">
        <v>1014</v>
      </c>
      <c r="AD2635" t="s">
        <v>64</v>
      </c>
      <c r="AE2635" t="s">
        <v>1017</v>
      </c>
      <c r="AF2635">
        <v>3</v>
      </c>
      <c r="AG2635">
        <v>3</v>
      </c>
      <c r="AH2635" t="s">
        <v>165</v>
      </c>
      <c r="AI2635" t="s">
        <v>166</v>
      </c>
      <c r="AJ2635" t="s">
        <v>3281</v>
      </c>
      <c r="AK2635" t="s">
        <v>61</v>
      </c>
      <c r="AL2635">
        <v>2</v>
      </c>
      <c r="AM2635" t="s">
        <v>167</v>
      </c>
      <c r="AN2635" t="s">
        <v>63</v>
      </c>
      <c r="AO2635" t="s">
        <v>64</v>
      </c>
      <c r="AP2635" t="s">
        <v>168</v>
      </c>
      <c r="AQ2635" t="s">
        <v>169</v>
      </c>
      <c r="AR2635" t="s">
        <v>67</v>
      </c>
      <c r="AS2635" t="s">
        <v>68</v>
      </c>
      <c r="AT2635" t="s">
        <v>69</v>
      </c>
      <c r="AU2635">
        <v>51</v>
      </c>
      <c r="AV2635">
        <v>22</v>
      </c>
      <c r="AW2635">
        <f>YEAR(ChinookMusic[[#This Row],[invoiceDate]])</f>
        <v>2011</v>
      </c>
      <c r="AX2635" t="str">
        <f>TEXT(ChinookMusic[[#This Row],[invoiceDate]],"MMMM")</f>
        <v>February</v>
      </c>
    </row>
    <row r="2636" spans="1:50" x14ac:dyDescent="0.3">
      <c r="A2636">
        <v>59</v>
      </c>
      <c r="B2636" t="s">
        <v>243</v>
      </c>
      <c r="C2636">
        <v>198</v>
      </c>
      <c r="D2636" t="s">
        <v>1042</v>
      </c>
      <c r="E2636">
        <v>2432</v>
      </c>
      <c r="F2636" t="s">
        <v>1043</v>
      </c>
      <c r="G2636" t="s">
        <v>73</v>
      </c>
      <c r="H2636">
        <v>934791</v>
      </c>
      <c r="I2636">
        <v>0.99</v>
      </c>
      <c r="J2636">
        <v>1</v>
      </c>
      <c r="K2636" t="s">
        <v>78</v>
      </c>
      <c r="L2636">
        <v>1</v>
      </c>
      <c r="M2636" t="s">
        <v>51</v>
      </c>
      <c r="N2636">
        <v>8</v>
      </c>
      <c r="O2636" t="s">
        <v>52</v>
      </c>
      <c r="P2636">
        <v>976</v>
      </c>
      <c r="Q2636">
        <v>1</v>
      </c>
      <c r="R2636">
        <v>180</v>
      </c>
      <c r="S2636">
        <v>29</v>
      </c>
      <c r="T2636" s="3">
        <v>40599</v>
      </c>
      <c r="U2636" t="s">
        <v>1013</v>
      </c>
      <c r="V2636" t="s">
        <v>1014</v>
      </c>
      <c r="W2636" t="s">
        <v>64</v>
      </c>
      <c r="X2636">
        <v>13.86</v>
      </c>
      <c r="Y2636">
        <v>29</v>
      </c>
      <c r="Z2636" t="s">
        <v>1015</v>
      </c>
      <c r="AA2636" t="s">
        <v>1016</v>
      </c>
      <c r="AB2636" t="s">
        <v>1013</v>
      </c>
      <c r="AC2636" t="s">
        <v>1014</v>
      </c>
      <c r="AD2636" t="s">
        <v>64</v>
      </c>
      <c r="AE2636" t="s">
        <v>1017</v>
      </c>
      <c r="AF2636">
        <v>3</v>
      </c>
      <c r="AG2636">
        <v>3</v>
      </c>
      <c r="AH2636" t="s">
        <v>165</v>
      </c>
      <c r="AI2636" t="s">
        <v>166</v>
      </c>
      <c r="AJ2636" t="s">
        <v>3281</v>
      </c>
      <c r="AK2636" t="s">
        <v>61</v>
      </c>
      <c r="AL2636">
        <v>2</v>
      </c>
      <c r="AM2636" t="s">
        <v>167</v>
      </c>
      <c r="AN2636" t="s">
        <v>63</v>
      </c>
      <c r="AO2636" t="s">
        <v>64</v>
      </c>
      <c r="AP2636" t="s">
        <v>168</v>
      </c>
      <c r="AQ2636" t="s">
        <v>169</v>
      </c>
      <c r="AR2636" t="s">
        <v>67</v>
      </c>
      <c r="AS2636" t="s">
        <v>68</v>
      </c>
      <c r="AT2636" t="s">
        <v>69</v>
      </c>
      <c r="AU2636">
        <v>51</v>
      </c>
      <c r="AV2636">
        <v>22</v>
      </c>
      <c r="AW2636">
        <f>YEAR(ChinookMusic[[#This Row],[invoiceDate]])</f>
        <v>2011</v>
      </c>
      <c r="AX2636" t="str">
        <f>TEXT(ChinookMusic[[#This Row],[invoiceDate]],"MMMM")</f>
        <v>February</v>
      </c>
    </row>
    <row r="2637" spans="1:50" x14ac:dyDescent="0.3">
      <c r="A2637">
        <v>131</v>
      </c>
      <c r="B2637" t="s">
        <v>663</v>
      </c>
      <c r="C2637">
        <v>202</v>
      </c>
      <c r="D2637" t="s">
        <v>1541</v>
      </c>
      <c r="E2637">
        <v>2495</v>
      </c>
      <c r="F2637" t="s">
        <v>1543</v>
      </c>
      <c r="G2637" t="s">
        <v>666</v>
      </c>
      <c r="H2637">
        <v>257306</v>
      </c>
      <c r="I2637">
        <v>0.99</v>
      </c>
      <c r="J2637">
        <v>1</v>
      </c>
      <c r="K2637" t="s">
        <v>78</v>
      </c>
      <c r="L2637">
        <v>4</v>
      </c>
      <c r="M2637" t="s">
        <v>146</v>
      </c>
      <c r="N2637">
        <v>1</v>
      </c>
      <c r="O2637" t="s">
        <v>52</v>
      </c>
      <c r="P2637">
        <v>983</v>
      </c>
      <c r="Q2637">
        <v>1</v>
      </c>
      <c r="R2637">
        <v>180</v>
      </c>
      <c r="S2637">
        <v>29</v>
      </c>
      <c r="T2637" s="3">
        <v>40599</v>
      </c>
      <c r="U2637" t="s">
        <v>1013</v>
      </c>
      <c r="V2637" t="s">
        <v>1014</v>
      </c>
      <c r="W2637" t="s">
        <v>64</v>
      </c>
      <c r="X2637">
        <v>13.86</v>
      </c>
      <c r="Y2637">
        <v>29</v>
      </c>
      <c r="Z2637" t="s">
        <v>1015</v>
      </c>
      <c r="AA2637" t="s">
        <v>1016</v>
      </c>
      <c r="AB2637" t="s">
        <v>1013</v>
      </c>
      <c r="AC2637" t="s">
        <v>1014</v>
      </c>
      <c r="AD2637" t="s">
        <v>64</v>
      </c>
      <c r="AE2637" t="s">
        <v>1017</v>
      </c>
      <c r="AF2637">
        <v>3</v>
      </c>
      <c r="AG2637">
        <v>3</v>
      </c>
      <c r="AH2637" t="s">
        <v>165</v>
      </c>
      <c r="AI2637" t="s">
        <v>166</v>
      </c>
      <c r="AJ2637" t="s">
        <v>3281</v>
      </c>
      <c r="AK2637" t="s">
        <v>61</v>
      </c>
      <c r="AL2637">
        <v>2</v>
      </c>
      <c r="AM2637" t="s">
        <v>167</v>
      </c>
      <c r="AN2637" t="s">
        <v>63</v>
      </c>
      <c r="AO2637" t="s">
        <v>64</v>
      </c>
      <c r="AP2637" t="s">
        <v>168</v>
      </c>
      <c r="AQ2637" t="s">
        <v>169</v>
      </c>
      <c r="AR2637" t="s">
        <v>67</v>
      </c>
      <c r="AS2637" t="s">
        <v>68</v>
      </c>
      <c r="AT2637" t="s">
        <v>69</v>
      </c>
      <c r="AU2637">
        <v>51</v>
      </c>
      <c r="AV2637">
        <v>22</v>
      </c>
      <c r="AW2637">
        <f>YEAR(ChinookMusic[[#This Row],[invoiceDate]])</f>
        <v>2011</v>
      </c>
      <c r="AX2637" t="str">
        <f>TEXT(ChinookMusic[[#This Row],[invoiceDate]],"MMMM")</f>
        <v>February</v>
      </c>
    </row>
    <row r="2638" spans="1:50" x14ac:dyDescent="0.3">
      <c r="A2638">
        <v>131</v>
      </c>
      <c r="B2638" t="s">
        <v>663</v>
      </c>
      <c r="C2638">
        <v>202</v>
      </c>
      <c r="D2638" t="s">
        <v>1541</v>
      </c>
      <c r="E2638">
        <v>2495</v>
      </c>
      <c r="F2638" t="s">
        <v>1543</v>
      </c>
      <c r="G2638" t="s">
        <v>666</v>
      </c>
      <c r="H2638">
        <v>257306</v>
      </c>
      <c r="I2638">
        <v>0.99</v>
      </c>
      <c r="J2638">
        <v>1</v>
      </c>
      <c r="K2638" t="s">
        <v>78</v>
      </c>
      <c r="L2638">
        <v>4</v>
      </c>
      <c r="M2638" t="s">
        <v>146</v>
      </c>
      <c r="N2638">
        <v>5</v>
      </c>
      <c r="O2638" t="s">
        <v>70</v>
      </c>
      <c r="P2638">
        <v>983</v>
      </c>
      <c r="Q2638">
        <v>1</v>
      </c>
      <c r="R2638">
        <v>180</v>
      </c>
      <c r="S2638">
        <v>29</v>
      </c>
      <c r="T2638" s="3">
        <v>40599</v>
      </c>
      <c r="U2638" t="s">
        <v>1013</v>
      </c>
      <c r="V2638" t="s">
        <v>1014</v>
      </c>
      <c r="W2638" t="s">
        <v>64</v>
      </c>
      <c r="X2638">
        <v>13.86</v>
      </c>
      <c r="Y2638">
        <v>29</v>
      </c>
      <c r="Z2638" t="s">
        <v>1015</v>
      </c>
      <c r="AA2638" t="s">
        <v>1016</v>
      </c>
      <c r="AB2638" t="s">
        <v>1013</v>
      </c>
      <c r="AC2638" t="s">
        <v>1014</v>
      </c>
      <c r="AD2638" t="s">
        <v>64</v>
      </c>
      <c r="AE2638" t="s">
        <v>1017</v>
      </c>
      <c r="AF2638">
        <v>3</v>
      </c>
      <c r="AG2638">
        <v>3</v>
      </c>
      <c r="AH2638" t="s">
        <v>165</v>
      </c>
      <c r="AI2638" t="s">
        <v>166</v>
      </c>
      <c r="AJ2638" t="s">
        <v>3281</v>
      </c>
      <c r="AK2638" t="s">
        <v>61</v>
      </c>
      <c r="AL2638">
        <v>2</v>
      </c>
      <c r="AM2638" t="s">
        <v>167</v>
      </c>
      <c r="AN2638" t="s">
        <v>63</v>
      </c>
      <c r="AO2638" t="s">
        <v>64</v>
      </c>
      <c r="AP2638" t="s">
        <v>168</v>
      </c>
      <c r="AQ2638" t="s">
        <v>169</v>
      </c>
      <c r="AR2638" t="s">
        <v>67</v>
      </c>
      <c r="AS2638" t="s">
        <v>68</v>
      </c>
      <c r="AT2638" t="s">
        <v>69</v>
      </c>
      <c r="AU2638">
        <v>51</v>
      </c>
      <c r="AV2638">
        <v>22</v>
      </c>
      <c r="AW2638">
        <f>YEAR(ChinookMusic[[#This Row],[invoiceDate]])</f>
        <v>2011</v>
      </c>
      <c r="AX2638" t="str">
        <f>TEXT(ChinookMusic[[#This Row],[invoiceDate]],"MMMM")</f>
        <v>February</v>
      </c>
    </row>
    <row r="2639" spans="1:50" x14ac:dyDescent="0.3">
      <c r="A2639">
        <v>131</v>
      </c>
      <c r="B2639" t="s">
        <v>663</v>
      </c>
      <c r="C2639">
        <v>202</v>
      </c>
      <c r="D2639" t="s">
        <v>1541</v>
      </c>
      <c r="E2639">
        <v>2495</v>
      </c>
      <c r="F2639" t="s">
        <v>1543</v>
      </c>
      <c r="G2639" t="s">
        <v>666</v>
      </c>
      <c r="H2639">
        <v>257306</v>
      </c>
      <c r="I2639">
        <v>0.99</v>
      </c>
      <c r="J2639">
        <v>1</v>
      </c>
      <c r="K2639" t="s">
        <v>78</v>
      </c>
      <c r="L2639">
        <v>4</v>
      </c>
      <c r="M2639" t="s">
        <v>146</v>
      </c>
      <c r="N2639">
        <v>8</v>
      </c>
      <c r="O2639" t="s">
        <v>52</v>
      </c>
      <c r="P2639">
        <v>983</v>
      </c>
      <c r="Q2639">
        <v>1</v>
      </c>
      <c r="R2639">
        <v>180</v>
      </c>
      <c r="S2639">
        <v>29</v>
      </c>
      <c r="T2639" s="3">
        <v>40599</v>
      </c>
      <c r="U2639" t="s">
        <v>1013</v>
      </c>
      <c r="V2639" t="s">
        <v>1014</v>
      </c>
      <c r="W2639" t="s">
        <v>64</v>
      </c>
      <c r="X2639">
        <v>13.86</v>
      </c>
      <c r="Y2639">
        <v>29</v>
      </c>
      <c r="Z2639" t="s">
        <v>1015</v>
      </c>
      <c r="AA2639" t="s">
        <v>1016</v>
      </c>
      <c r="AB2639" t="s">
        <v>1013</v>
      </c>
      <c r="AC2639" t="s">
        <v>1014</v>
      </c>
      <c r="AD2639" t="s">
        <v>64</v>
      </c>
      <c r="AE2639" t="s">
        <v>1017</v>
      </c>
      <c r="AF2639">
        <v>3</v>
      </c>
      <c r="AG2639">
        <v>3</v>
      </c>
      <c r="AH2639" t="s">
        <v>165</v>
      </c>
      <c r="AI2639" t="s">
        <v>166</v>
      </c>
      <c r="AJ2639" t="s">
        <v>3281</v>
      </c>
      <c r="AK2639" t="s">
        <v>61</v>
      </c>
      <c r="AL2639">
        <v>2</v>
      </c>
      <c r="AM2639" t="s">
        <v>167</v>
      </c>
      <c r="AN2639" t="s">
        <v>63</v>
      </c>
      <c r="AO2639" t="s">
        <v>64</v>
      </c>
      <c r="AP2639" t="s">
        <v>168</v>
      </c>
      <c r="AQ2639" t="s">
        <v>169</v>
      </c>
      <c r="AR2639" t="s">
        <v>67</v>
      </c>
      <c r="AS2639" t="s">
        <v>68</v>
      </c>
      <c r="AT2639" t="s">
        <v>69</v>
      </c>
      <c r="AU2639">
        <v>51</v>
      </c>
      <c r="AV2639">
        <v>22</v>
      </c>
      <c r="AW2639">
        <f>YEAR(ChinookMusic[[#This Row],[invoiceDate]])</f>
        <v>2011</v>
      </c>
      <c r="AX2639" t="str">
        <f>TEXT(ChinookMusic[[#This Row],[invoiceDate]],"MMMM")</f>
        <v>February</v>
      </c>
    </row>
    <row r="2640" spans="1:50" x14ac:dyDescent="0.3">
      <c r="A2640">
        <v>130</v>
      </c>
      <c r="B2640" t="s">
        <v>2050</v>
      </c>
      <c r="C2640">
        <v>200</v>
      </c>
      <c r="D2640" t="s">
        <v>2054</v>
      </c>
      <c r="E2640">
        <v>2468</v>
      </c>
      <c r="F2640" t="s">
        <v>2246</v>
      </c>
      <c r="G2640" t="s">
        <v>2056</v>
      </c>
      <c r="H2640">
        <v>292414</v>
      </c>
      <c r="I2640">
        <v>0.99</v>
      </c>
      <c r="J2640">
        <v>1</v>
      </c>
      <c r="K2640" t="s">
        <v>78</v>
      </c>
      <c r="L2640">
        <v>1</v>
      </c>
      <c r="M2640" t="s">
        <v>51</v>
      </c>
      <c r="N2640">
        <v>5</v>
      </c>
      <c r="O2640" t="s">
        <v>70</v>
      </c>
      <c r="P2640">
        <v>980</v>
      </c>
      <c r="Q2640">
        <v>1</v>
      </c>
      <c r="R2640">
        <v>180</v>
      </c>
      <c r="S2640">
        <v>29</v>
      </c>
      <c r="T2640" s="3">
        <v>40599</v>
      </c>
      <c r="U2640" t="s">
        <v>1013</v>
      </c>
      <c r="V2640" t="s">
        <v>1014</v>
      </c>
      <c r="W2640" t="s">
        <v>64</v>
      </c>
      <c r="X2640">
        <v>13.86</v>
      </c>
      <c r="Y2640">
        <v>29</v>
      </c>
      <c r="Z2640" t="s">
        <v>1015</v>
      </c>
      <c r="AA2640" t="s">
        <v>1016</v>
      </c>
      <c r="AB2640" t="s">
        <v>1013</v>
      </c>
      <c r="AC2640" t="s">
        <v>1014</v>
      </c>
      <c r="AD2640" t="s">
        <v>64</v>
      </c>
      <c r="AE2640" t="s">
        <v>1017</v>
      </c>
      <c r="AF2640">
        <v>3</v>
      </c>
      <c r="AG2640">
        <v>3</v>
      </c>
      <c r="AH2640" t="s">
        <v>165</v>
      </c>
      <c r="AI2640" t="s">
        <v>166</v>
      </c>
      <c r="AJ2640" t="s">
        <v>3281</v>
      </c>
      <c r="AK2640" t="s">
        <v>61</v>
      </c>
      <c r="AL2640">
        <v>2</v>
      </c>
      <c r="AM2640" t="s">
        <v>167</v>
      </c>
      <c r="AN2640" t="s">
        <v>63</v>
      </c>
      <c r="AO2640" t="s">
        <v>64</v>
      </c>
      <c r="AP2640" t="s">
        <v>168</v>
      </c>
      <c r="AQ2640" t="s">
        <v>169</v>
      </c>
      <c r="AR2640" t="s">
        <v>67</v>
      </c>
      <c r="AS2640" t="s">
        <v>68</v>
      </c>
      <c r="AT2640" t="s">
        <v>69</v>
      </c>
      <c r="AU2640">
        <v>51</v>
      </c>
      <c r="AV2640">
        <v>22</v>
      </c>
      <c r="AW2640">
        <f>YEAR(ChinookMusic[[#This Row],[invoiceDate]])</f>
        <v>2011</v>
      </c>
      <c r="AX2640" t="str">
        <f>TEXT(ChinookMusic[[#This Row],[invoiceDate]],"MMMM")</f>
        <v>February</v>
      </c>
    </row>
    <row r="2641" spans="1:50" x14ac:dyDescent="0.3">
      <c r="A2641">
        <v>130</v>
      </c>
      <c r="B2641" t="s">
        <v>2050</v>
      </c>
      <c r="C2641">
        <v>200</v>
      </c>
      <c r="D2641" t="s">
        <v>2054</v>
      </c>
      <c r="E2641">
        <v>2468</v>
      </c>
      <c r="F2641" t="s">
        <v>2246</v>
      </c>
      <c r="G2641" t="s">
        <v>2056</v>
      </c>
      <c r="H2641">
        <v>292414</v>
      </c>
      <c r="I2641">
        <v>0.99</v>
      </c>
      <c r="J2641">
        <v>1</v>
      </c>
      <c r="K2641" t="s">
        <v>78</v>
      </c>
      <c r="L2641">
        <v>1</v>
      </c>
      <c r="M2641" t="s">
        <v>51</v>
      </c>
      <c r="N2641">
        <v>8</v>
      </c>
      <c r="O2641" t="s">
        <v>52</v>
      </c>
      <c r="P2641">
        <v>980</v>
      </c>
      <c r="Q2641">
        <v>1</v>
      </c>
      <c r="R2641">
        <v>180</v>
      </c>
      <c r="S2641">
        <v>29</v>
      </c>
      <c r="T2641" s="3">
        <v>40599</v>
      </c>
      <c r="U2641" t="s">
        <v>1013</v>
      </c>
      <c r="V2641" t="s">
        <v>1014</v>
      </c>
      <c r="W2641" t="s">
        <v>64</v>
      </c>
      <c r="X2641">
        <v>13.86</v>
      </c>
      <c r="Y2641">
        <v>29</v>
      </c>
      <c r="Z2641" t="s">
        <v>1015</v>
      </c>
      <c r="AA2641" t="s">
        <v>1016</v>
      </c>
      <c r="AB2641" t="s">
        <v>1013</v>
      </c>
      <c r="AC2641" t="s">
        <v>1014</v>
      </c>
      <c r="AD2641" t="s">
        <v>64</v>
      </c>
      <c r="AE2641" t="s">
        <v>1017</v>
      </c>
      <c r="AF2641">
        <v>3</v>
      </c>
      <c r="AG2641">
        <v>3</v>
      </c>
      <c r="AH2641" t="s">
        <v>165</v>
      </c>
      <c r="AI2641" t="s">
        <v>166</v>
      </c>
      <c r="AJ2641" t="s">
        <v>3281</v>
      </c>
      <c r="AK2641" t="s">
        <v>61</v>
      </c>
      <c r="AL2641">
        <v>2</v>
      </c>
      <c r="AM2641" t="s">
        <v>167</v>
      </c>
      <c r="AN2641" t="s">
        <v>63</v>
      </c>
      <c r="AO2641" t="s">
        <v>64</v>
      </c>
      <c r="AP2641" t="s">
        <v>168</v>
      </c>
      <c r="AQ2641" t="s">
        <v>169</v>
      </c>
      <c r="AR2641" t="s">
        <v>67</v>
      </c>
      <c r="AS2641" t="s">
        <v>68</v>
      </c>
      <c r="AT2641" t="s">
        <v>69</v>
      </c>
      <c r="AU2641">
        <v>51</v>
      </c>
      <c r="AV2641">
        <v>22</v>
      </c>
      <c r="AW2641">
        <f>YEAR(ChinookMusic[[#This Row],[invoiceDate]])</f>
        <v>2011</v>
      </c>
      <c r="AX2641" t="str">
        <f>TEXT(ChinookMusic[[#This Row],[invoiceDate]],"MMMM")</f>
        <v>February</v>
      </c>
    </row>
    <row r="2642" spans="1:50" x14ac:dyDescent="0.3">
      <c r="A2642">
        <v>130</v>
      </c>
      <c r="B2642" t="s">
        <v>2050</v>
      </c>
      <c r="C2642">
        <v>200</v>
      </c>
      <c r="D2642" t="s">
        <v>2054</v>
      </c>
      <c r="E2642">
        <v>2468</v>
      </c>
      <c r="F2642" t="s">
        <v>2246</v>
      </c>
      <c r="G2642" t="s">
        <v>2056</v>
      </c>
      <c r="H2642">
        <v>292414</v>
      </c>
      <c r="I2642">
        <v>0.99</v>
      </c>
      <c r="J2642">
        <v>1</v>
      </c>
      <c r="K2642" t="s">
        <v>78</v>
      </c>
      <c r="L2642">
        <v>1</v>
      </c>
      <c r="M2642" t="s">
        <v>51</v>
      </c>
      <c r="N2642">
        <v>1</v>
      </c>
      <c r="O2642" t="s">
        <v>52</v>
      </c>
      <c r="P2642">
        <v>980</v>
      </c>
      <c r="Q2642">
        <v>1</v>
      </c>
      <c r="R2642">
        <v>180</v>
      </c>
      <c r="S2642">
        <v>29</v>
      </c>
      <c r="T2642" s="3">
        <v>40599</v>
      </c>
      <c r="U2642" t="s">
        <v>1013</v>
      </c>
      <c r="V2642" t="s">
        <v>1014</v>
      </c>
      <c r="W2642" t="s">
        <v>64</v>
      </c>
      <c r="X2642">
        <v>13.86</v>
      </c>
      <c r="Y2642">
        <v>29</v>
      </c>
      <c r="Z2642" t="s">
        <v>1015</v>
      </c>
      <c r="AA2642" t="s">
        <v>1016</v>
      </c>
      <c r="AB2642" t="s">
        <v>1013</v>
      </c>
      <c r="AC2642" t="s">
        <v>1014</v>
      </c>
      <c r="AD2642" t="s">
        <v>64</v>
      </c>
      <c r="AE2642" t="s">
        <v>1017</v>
      </c>
      <c r="AF2642">
        <v>3</v>
      </c>
      <c r="AG2642">
        <v>3</v>
      </c>
      <c r="AH2642" t="s">
        <v>165</v>
      </c>
      <c r="AI2642" t="s">
        <v>166</v>
      </c>
      <c r="AJ2642" t="s">
        <v>3281</v>
      </c>
      <c r="AK2642" t="s">
        <v>61</v>
      </c>
      <c r="AL2642">
        <v>2</v>
      </c>
      <c r="AM2642" t="s">
        <v>167</v>
      </c>
      <c r="AN2642" t="s">
        <v>63</v>
      </c>
      <c r="AO2642" t="s">
        <v>64</v>
      </c>
      <c r="AP2642" t="s">
        <v>168</v>
      </c>
      <c r="AQ2642" t="s">
        <v>169</v>
      </c>
      <c r="AR2642" t="s">
        <v>67</v>
      </c>
      <c r="AS2642" t="s">
        <v>68</v>
      </c>
      <c r="AT2642" t="s">
        <v>69</v>
      </c>
      <c r="AU2642">
        <v>51</v>
      </c>
      <c r="AV2642">
        <v>22</v>
      </c>
      <c r="AW2642">
        <f>YEAR(ChinookMusic[[#This Row],[invoiceDate]])</f>
        <v>2011</v>
      </c>
      <c r="AX2642" t="str">
        <f>TEXT(ChinookMusic[[#This Row],[invoiceDate]],"MMMM")</f>
        <v>February</v>
      </c>
    </row>
    <row r="2643" spans="1:50" x14ac:dyDescent="0.3">
      <c r="A2643">
        <v>132</v>
      </c>
      <c r="B2643" t="s">
        <v>2207</v>
      </c>
      <c r="C2643">
        <v>203</v>
      </c>
      <c r="D2643" t="s">
        <v>2208</v>
      </c>
      <c r="E2643">
        <v>2513</v>
      </c>
      <c r="F2643" t="s">
        <v>2247</v>
      </c>
      <c r="G2643" t="s">
        <v>1076</v>
      </c>
      <c r="H2643">
        <v>267728</v>
      </c>
      <c r="I2643">
        <v>0.99</v>
      </c>
      <c r="J2643">
        <v>1</v>
      </c>
      <c r="K2643" t="s">
        <v>78</v>
      </c>
      <c r="L2643">
        <v>1</v>
      </c>
      <c r="M2643" t="s">
        <v>51</v>
      </c>
      <c r="N2643">
        <v>8</v>
      </c>
      <c r="O2643" t="s">
        <v>52</v>
      </c>
      <c r="P2643">
        <v>985</v>
      </c>
      <c r="Q2643">
        <v>1</v>
      </c>
      <c r="R2643">
        <v>180</v>
      </c>
      <c r="S2643">
        <v>29</v>
      </c>
      <c r="T2643" s="3">
        <v>40599</v>
      </c>
      <c r="U2643" t="s">
        <v>1013</v>
      </c>
      <c r="V2643" t="s">
        <v>1014</v>
      </c>
      <c r="W2643" t="s">
        <v>64</v>
      </c>
      <c r="X2643">
        <v>13.86</v>
      </c>
      <c r="Y2643">
        <v>29</v>
      </c>
      <c r="Z2643" t="s">
        <v>1015</v>
      </c>
      <c r="AA2643" t="s">
        <v>1016</v>
      </c>
      <c r="AB2643" t="s">
        <v>1013</v>
      </c>
      <c r="AC2643" t="s">
        <v>1014</v>
      </c>
      <c r="AD2643" t="s">
        <v>64</v>
      </c>
      <c r="AE2643" t="s">
        <v>1017</v>
      </c>
      <c r="AF2643">
        <v>3</v>
      </c>
      <c r="AG2643">
        <v>3</v>
      </c>
      <c r="AH2643" t="s">
        <v>165</v>
      </c>
      <c r="AI2643" t="s">
        <v>166</v>
      </c>
      <c r="AJ2643" t="s">
        <v>3281</v>
      </c>
      <c r="AK2643" t="s">
        <v>61</v>
      </c>
      <c r="AL2643">
        <v>2</v>
      </c>
      <c r="AM2643" t="s">
        <v>167</v>
      </c>
      <c r="AN2643" t="s">
        <v>63</v>
      </c>
      <c r="AO2643" t="s">
        <v>64</v>
      </c>
      <c r="AP2643" t="s">
        <v>168</v>
      </c>
      <c r="AQ2643" t="s">
        <v>169</v>
      </c>
      <c r="AR2643" t="s">
        <v>67</v>
      </c>
      <c r="AS2643" t="s">
        <v>68</v>
      </c>
      <c r="AT2643" t="s">
        <v>69</v>
      </c>
      <c r="AU2643">
        <v>51</v>
      </c>
      <c r="AV2643">
        <v>22</v>
      </c>
      <c r="AW2643">
        <f>YEAR(ChinookMusic[[#This Row],[invoiceDate]])</f>
        <v>2011</v>
      </c>
      <c r="AX2643" t="str">
        <f>TEXT(ChinookMusic[[#This Row],[invoiceDate]],"MMMM")</f>
        <v>February</v>
      </c>
    </row>
    <row r="2644" spans="1:50" x14ac:dyDescent="0.3">
      <c r="A2644">
        <v>132</v>
      </c>
      <c r="B2644" t="s">
        <v>2207</v>
      </c>
      <c r="C2644">
        <v>203</v>
      </c>
      <c r="D2644" t="s">
        <v>2208</v>
      </c>
      <c r="E2644">
        <v>2513</v>
      </c>
      <c r="F2644" t="s">
        <v>2247</v>
      </c>
      <c r="G2644" t="s">
        <v>1076</v>
      </c>
      <c r="H2644">
        <v>267728</v>
      </c>
      <c r="I2644">
        <v>0.99</v>
      </c>
      <c r="J2644">
        <v>1</v>
      </c>
      <c r="K2644" t="s">
        <v>78</v>
      </c>
      <c r="L2644">
        <v>1</v>
      </c>
      <c r="M2644" t="s">
        <v>51</v>
      </c>
      <c r="N2644">
        <v>1</v>
      </c>
      <c r="O2644" t="s">
        <v>52</v>
      </c>
      <c r="P2644">
        <v>985</v>
      </c>
      <c r="Q2644">
        <v>1</v>
      </c>
      <c r="R2644">
        <v>180</v>
      </c>
      <c r="S2644">
        <v>29</v>
      </c>
      <c r="T2644" s="3">
        <v>40599</v>
      </c>
      <c r="U2644" t="s">
        <v>1013</v>
      </c>
      <c r="V2644" t="s">
        <v>1014</v>
      </c>
      <c r="W2644" t="s">
        <v>64</v>
      </c>
      <c r="X2644">
        <v>13.86</v>
      </c>
      <c r="Y2644">
        <v>29</v>
      </c>
      <c r="Z2644" t="s">
        <v>1015</v>
      </c>
      <c r="AA2644" t="s">
        <v>1016</v>
      </c>
      <c r="AB2644" t="s">
        <v>1013</v>
      </c>
      <c r="AC2644" t="s">
        <v>1014</v>
      </c>
      <c r="AD2644" t="s">
        <v>64</v>
      </c>
      <c r="AE2644" t="s">
        <v>1017</v>
      </c>
      <c r="AF2644">
        <v>3</v>
      </c>
      <c r="AG2644">
        <v>3</v>
      </c>
      <c r="AH2644" t="s">
        <v>165</v>
      </c>
      <c r="AI2644" t="s">
        <v>166</v>
      </c>
      <c r="AJ2644" t="s">
        <v>3280</v>
      </c>
      <c r="AK2644" t="s">
        <v>61</v>
      </c>
      <c r="AL2644">
        <v>2</v>
      </c>
      <c r="AM2644" t="s">
        <v>167</v>
      </c>
      <c r="AN2644" t="s">
        <v>63</v>
      </c>
      <c r="AO2644" t="s">
        <v>64</v>
      </c>
      <c r="AP2644" t="s">
        <v>168</v>
      </c>
      <c r="AQ2644" t="s">
        <v>169</v>
      </c>
      <c r="AR2644" t="s">
        <v>67</v>
      </c>
      <c r="AS2644" t="s">
        <v>68</v>
      </c>
      <c r="AT2644" t="s">
        <v>69</v>
      </c>
      <c r="AU2644">
        <v>51</v>
      </c>
      <c r="AV2644">
        <v>22</v>
      </c>
      <c r="AW2644">
        <f>YEAR(ChinookMusic[[#This Row],[invoiceDate]])</f>
        <v>2011</v>
      </c>
      <c r="AX2644" t="str">
        <f>TEXT(ChinookMusic[[#This Row],[invoiceDate]],"MMMM")</f>
        <v>February</v>
      </c>
    </row>
    <row r="2645" spans="1:50" x14ac:dyDescent="0.3">
      <c r="A2645">
        <v>132</v>
      </c>
      <c r="B2645" t="s">
        <v>2207</v>
      </c>
      <c r="C2645">
        <v>203</v>
      </c>
      <c r="D2645" t="s">
        <v>2208</v>
      </c>
      <c r="E2645">
        <v>2513</v>
      </c>
      <c r="F2645" t="s">
        <v>2247</v>
      </c>
      <c r="G2645" t="s">
        <v>1076</v>
      </c>
      <c r="H2645">
        <v>267728</v>
      </c>
      <c r="I2645">
        <v>0.99</v>
      </c>
      <c r="J2645">
        <v>1</v>
      </c>
      <c r="K2645" t="s">
        <v>78</v>
      </c>
      <c r="L2645">
        <v>1</v>
      </c>
      <c r="M2645" t="s">
        <v>51</v>
      </c>
      <c r="N2645">
        <v>5</v>
      </c>
      <c r="O2645" t="s">
        <v>70</v>
      </c>
      <c r="P2645">
        <v>985</v>
      </c>
      <c r="Q2645">
        <v>1</v>
      </c>
      <c r="R2645">
        <v>180</v>
      </c>
      <c r="S2645">
        <v>29</v>
      </c>
      <c r="T2645" s="3">
        <v>40599</v>
      </c>
      <c r="U2645" t="s">
        <v>1013</v>
      </c>
      <c r="V2645" t="s">
        <v>1014</v>
      </c>
      <c r="W2645" t="s">
        <v>64</v>
      </c>
      <c r="X2645">
        <v>13.86</v>
      </c>
      <c r="Y2645">
        <v>29</v>
      </c>
      <c r="Z2645" t="s">
        <v>1015</v>
      </c>
      <c r="AA2645" t="s">
        <v>1016</v>
      </c>
      <c r="AB2645" t="s">
        <v>1013</v>
      </c>
      <c r="AC2645" t="s">
        <v>1014</v>
      </c>
      <c r="AD2645" t="s">
        <v>64</v>
      </c>
      <c r="AE2645" t="s">
        <v>1017</v>
      </c>
      <c r="AF2645">
        <v>3</v>
      </c>
      <c r="AG2645">
        <v>3</v>
      </c>
      <c r="AH2645" t="s">
        <v>165</v>
      </c>
      <c r="AI2645" t="s">
        <v>166</v>
      </c>
      <c r="AJ2645" t="s">
        <v>3280</v>
      </c>
      <c r="AK2645" t="s">
        <v>61</v>
      </c>
      <c r="AL2645">
        <v>2</v>
      </c>
      <c r="AM2645" t="s">
        <v>167</v>
      </c>
      <c r="AN2645" t="s">
        <v>63</v>
      </c>
      <c r="AO2645" t="s">
        <v>64</v>
      </c>
      <c r="AP2645" t="s">
        <v>168</v>
      </c>
      <c r="AQ2645" t="s">
        <v>169</v>
      </c>
      <c r="AR2645" t="s">
        <v>67</v>
      </c>
      <c r="AS2645" t="s">
        <v>68</v>
      </c>
      <c r="AT2645" t="s">
        <v>69</v>
      </c>
      <c r="AU2645">
        <v>51</v>
      </c>
      <c r="AV2645">
        <v>22</v>
      </c>
      <c r="AW2645">
        <f>YEAR(ChinookMusic[[#This Row],[invoiceDate]])</f>
        <v>2011</v>
      </c>
      <c r="AX2645" t="str">
        <f>TEXT(ChinookMusic[[#This Row],[invoiceDate]],"MMMM")</f>
        <v>February</v>
      </c>
    </row>
    <row r="2646" spans="1:50" x14ac:dyDescent="0.3">
      <c r="A2646">
        <v>131</v>
      </c>
      <c r="B2646" t="s">
        <v>663</v>
      </c>
      <c r="C2646">
        <v>202</v>
      </c>
      <c r="D2646" t="s">
        <v>1541</v>
      </c>
      <c r="E2646">
        <v>2504</v>
      </c>
      <c r="F2646" t="s">
        <v>1600</v>
      </c>
      <c r="G2646" t="s">
        <v>666</v>
      </c>
      <c r="H2646">
        <v>250697</v>
      </c>
      <c r="I2646">
        <v>0.99</v>
      </c>
      <c r="J2646">
        <v>1</v>
      </c>
      <c r="K2646" t="s">
        <v>78</v>
      </c>
      <c r="L2646">
        <v>4</v>
      </c>
      <c r="M2646" t="s">
        <v>146</v>
      </c>
      <c r="N2646">
        <v>1</v>
      </c>
      <c r="O2646" t="s">
        <v>52</v>
      </c>
      <c r="P2646">
        <v>984</v>
      </c>
      <c r="Q2646">
        <v>1</v>
      </c>
      <c r="R2646">
        <v>180</v>
      </c>
      <c r="S2646">
        <v>29</v>
      </c>
      <c r="T2646" s="3">
        <v>40599</v>
      </c>
      <c r="U2646" t="s">
        <v>1013</v>
      </c>
      <c r="V2646" t="s">
        <v>1014</v>
      </c>
      <c r="W2646" t="s">
        <v>64</v>
      </c>
      <c r="X2646">
        <v>13.86</v>
      </c>
      <c r="Y2646">
        <v>29</v>
      </c>
      <c r="Z2646" t="s">
        <v>1015</v>
      </c>
      <c r="AA2646" t="s">
        <v>1016</v>
      </c>
      <c r="AB2646" t="s">
        <v>1013</v>
      </c>
      <c r="AC2646" t="s">
        <v>1014</v>
      </c>
      <c r="AD2646" t="s">
        <v>64</v>
      </c>
      <c r="AE2646" t="s">
        <v>1017</v>
      </c>
      <c r="AF2646">
        <v>3</v>
      </c>
      <c r="AG2646">
        <v>3</v>
      </c>
      <c r="AH2646" t="s">
        <v>165</v>
      </c>
      <c r="AI2646" t="s">
        <v>166</v>
      </c>
      <c r="AJ2646" t="s">
        <v>3280</v>
      </c>
      <c r="AK2646" t="s">
        <v>61</v>
      </c>
      <c r="AL2646">
        <v>2</v>
      </c>
      <c r="AM2646" t="s">
        <v>167</v>
      </c>
      <c r="AN2646" t="s">
        <v>63</v>
      </c>
      <c r="AO2646" t="s">
        <v>64</v>
      </c>
      <c r="AP2646" t="s">
        <v>168</v>
      </c>
      <c r="AQ2646" t="s">
        <v>169</v>
      </c>
      <c r="AR2646" t="s">
        <v>67</v>
      </c>
      <c r="AS2646" t="s">
        <v>68</v>
      </c>
      <c r="AT2646" t="s">
        <v>69</v>
      </c>
      <c r="AU2646">
        <v>51</v>
      </c>
      <c r="AV2646">
        <v>22</v>
      </c>
      <c r="AW2646">
        <f>YEAR(ChinookMusic[[#This Row],[invoiceDate]])</f>
        <v>2011</v>
      </c>
      <c r="AX2646" t="str">
        <f>TEXT(ChinookMusic[[#This Row],[invoiceDate]],"MMMM")</f>
        <v>February</v>
      </c>
    </row>
    <row r="2647" spans="1:50" x14ac:dyDescent="0.3">
      <c r="A2647">
        <v>131</v>
      </c>
      <c r="B2647" t="s">
        <v>663</v>
      </c>
      <c r="C2647">
        <v>202</v>
      </c>
      <c r="D2647" t="s">
        <v>1541</v>
      </c>
      <c r="E2647">
        <v>2504</v>
      </c>
      <c r="F2647" t="s">
        <v>1600</v>
      </c>
      <c r="G2647" t="s">
        <v>666</v>
      </c>
      <c r="H2647">
        <v>250697</v>
      </c>
      <c r="I2647">
        <v>0.99</v>
      </c>
      <c r="J2647">
        <v>1</v>
      </c>
      <c r="K2647" t="s">
        <v>78</v>
      </c>
      <c r="L2647">
        <v>4</v>
      </c>
      <c r="M2647" t="s">
        <v>146</v>
      </c>
      <c r="N2647">
        <v>8</v>
      </c>
      <c r="O2647" t="s">
        <v>52</v>
      </c>
      <c r="P2647">
        <v>984</v>
      </c>
      <c r="Q2647">
        <v>1</v>
      </c>
      <c r="R2647">
        <v>180</v>
      </c>
      <c r="S2647">
        <v>29</v>
      </c>
      <c r="T2647" s="3">
        <v>40599</v>
      </c>
      <c r="U2647" t="s">
        <v>1013</v>
      </c>
      <c r="V2647" t="s">
        <v>1014</v>
      </c>
      <c r="W2647" t="s">
        <v>64</v>
      </c>
      <c r="X2647">
        <v>13.86</v>
      </c>
      <c r="Y2647">
        <v>29</v>
      </c>
      <c r="Z2647" t="s">
        <v>1015</v>
      </c>
      <c r="AA2647" t="s">
        <v>1016</v>
      </c>
      <c r="AB2647" t="s">
        <v>1013</v>
      </c>
      <c r="AC2647" t="s">
        <v>1014</v>
      </c>
      <c r="AD2647" t="s">
        <v>64</v>
      </c>
      <c r="AE2647" t="s">
        <v>1017</v>
      </c>
      <c r="AF2647">
        <v>3</v>
      </c>
      <c r="AG2647">
        <v>3</v>
      </c>
      <c r="AH2647" t="s">
        <v>165</v>
      </c>
      <c r="AI2647" t="s">
        <v>166</v>
      </c>
      <c r="AJ2647" t="s">
        <v>3280</v>
      </c>
      <c r="AK2647" t="s">
        <v>61</v>
      </c>
      <c r="AL2647">
        <v>2</v>
      </c>
      <c r="AM2647" t="s">
        <v>167</v>
      </c>
      <c r="AN2647" t="s">
        <v>63</v>
      </c>
      <c r="AO2647" t="s">
        <v>64</v>
      </c>
      <c r="AP2647" t="s">
        <v>168</v>
      </c>
      <c r="AQ2647" t="s">
        <v>169</v>
      </c>
      <c r="AR2647" t="s">
        <v>67</v>
      </c>
      <c r="AS2647" t="s">
        <v>68</v>
      </c>
      <c r="AT2647" t="s">
        <v>69</v>
      </c>
      <c r="AU2647">
        <v>51</v>
      </c>
      <c r="AV2647">
        <v>22</v>
      </c>
      <c r="AW2647">
        <f>YEAR(ChinookMusic[[#This Row],[invoiceDate]])</f>
        <v>2011</v>
      </c>
      <c r="AX2647" t="str">
        <f>TEXT(ChinookMusic[[#This Row],[invoiceDate]],"MMMM")</f>
        <v>February</v>
      </c>
    </row>
    <row r="2648" spans="1:50" x14ac:dyDescent="0.3">
      <c r="A2648">
        <v>127</v>
      </c>
      <c r="B2648" t="s">
        <v>659</v>
      </c>
      <c r="C2648">
        <v>195</v>
      </c>
      <c r="D2648" t="s">
        <v>660</v>
      </c>
      <c r="E2648">
        <v>2405</v>
      </c>
      <c r="F2648" t="s">
        <v>2248</v>
      </c>
      <c r="G2648" t="s">
        <v>659</v>
      </c>
      <c r="H2648">
        <v>205635</v>
      </c>
      <c r="I2648">
        <v>0.99</v>
      </c>
      <c r="J2648">
        <v>1</v>
      </c>
      <c r="K2648" t="s">
        <v>78</v>
      </c>
      <c r="L2648">
        <v>1</v>
      </c>
      <c r="M2648" t="s">
        <v>51</v>
      </c>
      <c r="N2648">
        <v>1</v>
      </c>
      <c r="O2648" t="s">
        <v>52</v>
      </c>
      <c r="P2648">
        <v>973</v>
      </c>
      <c r="Q2648">
        <v>1</v>
      </c>
      <c r="R2648">
        <v>180</v>
      </c>
      <c r="S2648">
        <v>29</v>
      </c>
      <c r="T2648" s="3">
        <v>40599</v>
      </c>
      <c r="U2648" t="s">
        <v>1013</v>
      </c>
      <c r="V2648" t="s">
        <v>1014</v>
      </c>
      <c r="W2648" t="s">
        <v>64</v>
      </c>
      <c r="X2648">
        <v>13.86</v>
      </c>
      <c r="Y2648">
        <v>29</v>
      </c>
      <c r="Z2648" t="s">
        <v>1015</v>
      </c>
      <c r="AA2648" t="s">
        <v>1016</v>
      </c>
      <c r="AB2648" t="s">
        <v>1013</v>
      </c>
      <c r="AC2648" t="s">
        <v>1014</v>
      </c>
      <c r="AD2648" t="s">
        <v>64</v>
      </c>
      <c r="AE2648" t="s">
        <v>1017</v>
      </c>
      <c r="AF2648">
        <v>3</v>
      </c>
      <c r="AG2648">
        <v>3</v>
      </c>
      <c r="AH2648" t="s">
        <v>165</v>
      </c>
      <c r="AI2648" t="s">
        <v>166</v>
      </c>
      <c r="AJ2648" t="s">
        <v>3280</v>
      </c>
      <c r="AK2648" t="s">
        <v>61</v>
      </c>
      <c r="AL2648">
        <v>2</v>
      </c>
      <c r="AM2648" t="s">
        <v>167</v>
      </c>
      <c r="AN2648" t="s">
        <v>63</v>
      </c>
      <c r="AO2648" t="s">
        <v>64</v>
      </c>
      <c r="AP2648" t="s">
        <v>168</v>
      </c>
      <c r="AQ2648" t="s">
        <v>169</v>
      </c>
      <c r="AR2648" t="s">
        <v>67</v>
      </c>
      <c r="AS2648" t="s">
        <v>68</v>
      </c>
      <c r="AT2648" t="s">
        <v>69</v>
      </c>
      <c r="AU2648">
        <v>51</v>
      </c>
      <c r="AV2648">
        <v>22</v>
      </c>
      <c r="AW2648">
        <f>YEAR(ChinookMusic[[#This Row],[invoiceDate]])</f>
        <v>2011</v>
      </c>
      <c r="AX2648" t="str">
        <f>TEXT(ChinookMusic[[#This Row],[invoiceDate]],"MMMM")</f>
        <v>February</v>
      </c>
    </row>
    <row r="2649" spans="1:50" x14ac:dyDescent="0.3">
      <c r="A2649">
        <v>127</v>
      </c>
      <c r="B2649" t="s">
        <v>659</v>
      </c>
      <c r="C2649">
        <v>195</v>
      </c>
      <c r="D2649" t="s">
        <v>660</v>
      </c>
      <c r="E2649">
        <v>2405</v>
      </c>
      <c r="F2649" t="s">
        <v>2248</v>
      </c>
      <c r="G2649" t="s">
        <v>659</v>
      </c>
      <c r="H2649">
        <v>205635</v>
      </c>
      <c r="I2649">
        <v>0.99</v>
      </c>
      <c r="J2649">
        <v>1</v>
      </c>
      <c r="K2649" t="s">
        <v>78</v>
      </c>
      <c r="L2649">
        <v>1</v>
      </c>
      <c r="M2649" t="s">
        <v>51</v>
      </c>
      <c r="N2649">
        <v>8</v>
      </c>
      <c r="O2649" t="s">
        <v>52</v>
      </c>
      <c r="P2649">
        <v>973</v>
      </c>
      <c r="Q2649">
        <v>1</v>
      </c>
      <c r="R2649">
        <v>180</v>
      </c>
      <c r="S2649">
        <v>29</v>
      </c>
      <c r="T2649" s="3">
        <v>40599</v>
      </c>
      <c r="U2649" t="s">
        <v>1013</v>
      </c>
      <c r="V2649" t="s">
        <v>1014</v>
      </c>
      <c r="W2649" t="s">
        <v>64</v>
      </c>
      <c r="X2649">
        <v>13.86</v>
      </c>
      <c r="Y2649">
        <v>29</v>
      </c>
      <c r="Z2649" t="s">
        <v>1015</v>
      </c>
      <c r="AA2649" t="s">
        <v>1016</v>
      </c>
      <c r="AB2649" t="s">
        <v>1013</v>
      </c>
      <c r="AC2649" t="s">
        <v>1014</v>
      </c>
      <c r="AD2649" t="s">
        <v>64</v>
      </c>
      <c r="AE2649" t="s">
        <v>1017</v>
      </c>
      <c r="AF2649">
        <v>3</v>
      </c>
      <c r="AG2649">
        <v>3</v>
      </c>
      <c r="AH2649" t="s">
        <v>165</v>
      </c>
      <c r="AI2649" t="s">
        <v>166</v>
      </c>
      <c r="AJ2649" t="s">
        <v>3280</v>
      </c>
      <c r="AK2649" t="s">
        <v>61</v>
      </c>
      <c r="AL2649">
        <v>2</v>
      </c>
      <c r="AM2649" t="s">
        <v>167</v>
      </c>
      <c r="AN2649" t="s">
        <v>63</v>
      </c>
      <c r="AO2649" t="s">
        <v>64</v>
      </c>
      <c r="AP2649" t="s">
        <v>168</v>
      </c>
      <c r="AQ2649" t="s">
        <v>169</v>
      </c>
      <c r="AR2649" t="s">
        <v>67</v>
      </c>
      <c r="AS2649" t="s">
        <v>68</v>
      </c>
      <c r="AT2649" t="s">
        <v>69</v>
      </c>
      <c r="AU2649">
        <v>51</v>
      </c>
      <c r="AV2649">
        <v>22</v>
      </c>
      <c r="AW2649">
        <f>YEAR(ChinookMusic[[#This Row],[invoiceDate]])</f>
        <v>2011</v>
      </c>
      <c r="AX2649" t="str">
        <f>TEXT(ChinookMusic[[#This Row],[invoiceDate]],"MMMM")</f>
        <v>February</v>
      </c>
    </row>
    <row r="2650" spans="1:50" x14ac:dyDescent="0.3">
      <c r="A2650">
        <v>127</v>
      </c>
      <c r="B2650" t="s">
        <v>659</v>
      </c>
      <c r="C2650">
        <v>195</v>
      </c>
      <c r="D2650" t="s">
        <v>660</v>
      </c>
      <c r="E2650">
        <v>2405</v>
      </c>
      <c r="F2650" t="s">
        <v>2248</v>
      </c>
      <c r="G2650" t="s">
        <v>659</v>
      </c>
      <c r="H2650">
        <v>205635</v>
      </c>
      <c r="I2650">
        <v>0.99</v>
      </c>
      <c r="J2650">
        <v>1</v>
      </c>
      <c r="K2650" t="s">
        <v>78</v>
      </c>
      <c r="L2650">
        <v>1</v>
      </c>
      <c r="M2650" t="s">
        <v>51</v>
      </c>
      <c r="N2650">
        <v>5</v>
      </c>
      <c r="O2650" t="s">
        <v>70</v>
      </c>
      <c r="P2650">
        <v>973</v>
      </c>
      <c r="Q2650">
        <v>1</v>
      </c>
      <c r="R2650">
        <v>180</v>
      </c>
      <c r="S2650">
        <v>29</v>
      </c>
      <c r="T2650" s="3">
        <v>40599</v>
      </c>
      <c r="U2650" t="s">
        <v>1013</v>
      </c>
      <c r="V2650" t="s">
        <v>1014</v>
      </c>
      <c r="W2650" t="s">
        <v>64</v>
      </c>
      <c r="X2650">
        <v>13.86</v>
      </c>
      <c r="Y2650">
        <v>29</v>
      </c>
      <c r="Z2650" t="s">
        <v>1015</v>
      </c>
      <c r="AA2650" t="s">
        <v>1016</v>
      </c>
      <c r="AB2650" t="s">
        <v>1013</v>
      </c>
      <c r="AC2650" t="s">
        <v>1014</v>
      </c>
      <c r="AD2650" t="s">
        <v>64</v>
      </c>
      <c r="AE2650" t="s">
        <v>1017</v>
      </c>
      <c r="AF2650">
        <v>3</v>
      </c>
      <c r="AG2650">
        <v>3</v>
      </c>
      <c r="AH2650" t="s">
        <v>165</v>
      </c>
      <c r="AI2650" t="s">
        <v>166</v>
      </c>
      <c r="AJ2650" t="s">
        <v>3280</v>
      </c>
      <c r="AK2650" t="s">
        <v>61</v>
      </c>
      <c r="AL2650">
        <v>2</v>
      </c>
      <c r="AM2650" t="s">
        <v>167</v>
      </c>
      <c r="AN2650" t="s">
        <v>63</v>
      </c>
      <c r="AO2650" t="s">
        <v>64</v>
      </c>
      <c r="AP2650" t="s">
        <v>168</v>
      </c>
      <c r="AQ2650" t="s">
        <v>169</v>
      </c>
      <c r="AR2650" t="s">
        <v>67</v>
      </c>
      <c r="AS2650" t="s">
        <v>68</v>
      </c>
      <c r="AT2650" t="s">
        <v>69</v>
      </c>
      <c r="AU2650">
        <v>51</v>
      </c>
      <c r="AV2650">
        <v>22</v>
      </c>
      <c r="AW2650">
        <f>YEAR(ChinookMusic[[#This Row],[invoiceDate]])</f>
        <v>2011</v>
      </c>
      <c r="AX2650" t="str">
        <f>TEXT(ChinookMusic[[#This Row],[invoiceDate]],"MMMM")</f>
        <v>February</v>
      </c>
    </row>
    <row r="2651" spans="1:50" x14ac:dyDescent="0.3">
      <c r="A2651">
        <v>100</v>
      </c>
      <c r="B2651" t="s">
        <v>508</v>
      </c>
      <c r="C2651">
        <v>141</v>
      </c>
      <c r="D2651" t="s">
        <v>509</v>
      </c>
      <c r="E2651">
        <v>2441</v>
      </c>
      <c r="F2651" t="s">
        <v>1040</v>
      </c>
      <c r="G2651" t="s">
        <v>1041</v>
      </c>
      <c r="H2651">
        <v>248137</v>
      </c>
      <c r="I2651">
        <v>0.99</v>
      </c>
      <c r="J2651">
        <v>1</v>
      </c>
      <c r="K2651" t="s">
        <v>78</v>
      </c>
      <c r="L2651">
        <v>1</v>
      </c>
      <c r="M2651" t="s">
        <v>51</v>
      </c>
      <c r="N2651">
        <v>8</v>
      </c>
      <c r="O2651" t="s">
        <v>52</v>
      </c>
      <c r="P2651">
        <v>977</v>
      </c>
      <c r="Q2651">
        <v>1</v>
      </c>
      <c r="R2651">
        <v>180</v>
      </c>
      <c r="S2651">
        <v>29</v>
      </c>
      <c r="T2651" s="3">
        <v>40599</v>
      </c>
      <c r="U2651" t="s">
        <v>1013</v>
      </c>
      <c r="V2651" t="s">
        <v>1014</v>
      </c>
      <c r="W2651" t="s">
        <v>64</v>
      </c>
      <c r="X2651">
        <v>13.86</v>
      </c>
      <c r="Y2651">
        <v>29</v>
      </c>
      <c r="Z2651" t="s">
        <v>1015</v>
      </c>
      <c r="AA2651" t="s">
        <v>1016</v>
      </c>
      <c r="AB2651" t="s">
        <v>1013</v>
      </c>
      <c r="AC2651" t="s">
        <v>1014</v>
      </c>
      <c r="AD2651" t="s">
        <v>64</v>
      </c>
      <c r="AE2651" t="s">
        <v>1017</v>
      </c>
      <c r="AF2651">
        <v>3</v>
      </c>
      <c r="AG2651">
        <v>3</v>
      </c>
      <c r="AH2651" t="s">
        <v>165</v>
      </c>
      <c r="AI2651" t="s">
        <v>166</v>
      </c>
      <c r="AJ2651" t="s">
        <v>3280</v>
      </c>
      <c r="AK2651" t="s">
        <v>61</v>
      </c>
      <c r="AL2651">
        <v>2</v>
      </c>
      <c r="AM2651" t="s">
        <v>167</v>
      </c>
      <c r="AN2651" t="s">
        <v>63</v>
      </c>
      <c r="AO2651" t="s">
        <v>64</v>
      </c>
      <c r="AP2651" t="s">
        <v>168</v>
      </c>
      <c r="AQ2651" t="s">
        <v>169</v>
      </c>
      <c r="AR2651" t="s">
        <v>67</v>
      </c>
      <c r="AS2651" t="s">
        <v>68</v>
      </c>
      <c r="AT2651" t="s">
        <v>69</v>
      </c>
      <c r="AU2651">
        <v>51</v>
      </c>
      <c r="AV2651">
        <v>22</v>
      </c>
      <c r="AW2651">
        <f>YEAR(ChinookMusic[[#This Row],[invoiceDate]])</f>
        <v>2011</v>
      </c>
      <c r="AX2651" t="str">
        <f>TEXT(ChinookMusic[[#This Row],[invoiceDate]],"MMMM")</f>
        <v>February</v>
      </c>
    </row>
    <row r="2652" spans="1:50" x14ac:dyDescent="0.3">
      <c r="A2652">
        <v>100</v>
      </c>
      <c r="B2652" t="s">
        <v>508</v>
      </c>
      <c r="C2652">
        <v>141</v>
      </c>
      <c r="D2652" t="s">
        <v>509</v>
      </c>
      <c r="E2652">
        <v>2441</v>
      </c>
      <c r="F2652" t="s">
        <v>1040</v>
      </c>
      <c r="G2652" t="s">
        <v>1041</v>
      </c>
      <c r="H2652">
        <v>248137</v>
      </c>
      <c r="I2652">
        <v>0.99</v>
      </c>
      <c r="J2652">
        <v>1</v>
      </c>
      <c r="K2652" t="s">
        <v>78</v>
      </c>
      <c r="L2652">
        <v>1</v>
      </c>
      <c r="M2652" t="s">
        <v>51</v>
      </c>
      <c r="N2652">
        <v>5</v>
      </c>
      <c r="O2652" t="s">
        <v>70</v>
      </c>
      <c r="P2652">
        <v>977</v>
      </c>
      <c r="Q2652">
        <v>1</v>
      </c>
      <c r="R2652">
        <v>180</v>
      </c>
      <c r="S2652">
        <v>29</v>
      </c>
      <c r="T2652" s="3">
        <v>40599</v>
      </c>
      <c r="U2652" t="s">
        <v>1013</v>
      </c>
      <c r="V2652" t="s">
        <v>1014</v>
      </c>
      <c r="W2652" t="s">
        <v>64</v>
      </c>
      <c r="X2652">
        <v>13.86</v>
      </c>
      <c r="Y2652">
        <v>29</v>
      </c>
      <c r="Z2652" t="s">
        <v>1015</v>
      </c>
      <c r="AA2652" t="s">
        <v>1016</v>
      </c>
      <c r="AB2652" t="s">
        <v>1013</v>
      </c>
      <c r="AC2652" t="s">
        <v>1014</v>
      </c>
      <c r="AD2652" t="s">
        <v>64</v>
      </c>
      <c r="AE2652" t="s">
        <v>1017</v>
      </c>
      <c r="AF2652">
        <v>3</v>
      </c>
      <c r="AG2652">
        <v>3</v>
      </c>
      <c r="AH2652" t="s">
        <v>165</v>
      </c>
      <c r="AI2652" t="s">
        <v>166</v>
      </c>
      <c r="AJ2652" t="s">
        <v>3280</v>
      </c>
      <c r="AK2652" t="s">
        <v>61</v>
      </c>
      <c r="AL2652">
        <v>2</v>
      </c>
      <c r="AM2652" t="s">
        <v>167</v>
      </c>
      <c r="AN2652" t="s">
        <v>63</v>
      </c>
      <c r="AO2652" t="s">
        <v>64</v>
      </c>
      <c r="AP2652" t="s">
        <v>168</v>
      </c>
      <c r="AQ2652" t="s">
        <v>169</v>
      </c>
      <c r="AR2652" t="s">
        <v>67</v>
      </c>
      <c r="AS2652" t="s">
        <v>68</v>
      </c>
      <c r="AT2652" t="s">
        <v>69</v>
      </c>
      <c r="AU2652">
        <v>51</v>
      </c>
      <c r="AV2652">
        <v>22</v>
      </c>
      <c r="AW2652">
        <f>YEAR(ChinookMusic[[#This Row],[invoiceDate]])</f>
        <v>2011</v>
      </c>
      <c r="AX2652" t="str">
        <f>TEXT(ChinookMusic[[#This Row],[invoiceDate]],"MMMM")</f>
        <v>February</v>
      </c>
    </row>
    <row r="2653" spans="1:50" x14ac:dyDescent="0.3">
      <c r="A2653">
        <v>128</v>
      </c>
      <c r="B2653" t="s">
        <v>2035</v>
      </c>
      <c r="C2653">
        <v>196</v>
      </c>
      <c r="D2653" t="s">
        <v>2036</v>
      </c>
      <c r="E2653">
        <v>2414</v>
      </c>
      <c r="F2653" t="s">
        <v>2249</v>
      </c>
      <c r="G2653" t="s">
        <v>2038</v>
      </c>
      <c r="H2653">
        <v>175412</v>
      </c>
      <c r="I2653">
        <v>0.99</v>
      </c>
      <c r="J2653">
        <v>1</v>
      </c>
      <c r="K2653" t="s">
        <v>78</v>
      </c>
      <c r="L2653">
        <v>1</v>
      </c>
      <c r="M2653" t="s">
        <v>51</v>
      </c>
      <c r="N2653">
        <v>1</v>
      </c>
      <c r="O2653" t="s">
        <v>52</v>
      </c>
      <c r="P2653">
        <v>974</v>
      </c>
      <c r="Q2653">
        <v>1</v>
      </c>
      <c r="R2653">
        <v>180</v>
      </c>
      <c r="S2653">
        <v>29</v>
      </c>
      <c r="T2653" s="3">
        <v>40599</v>
      </c>
      <c r="U2653" t="s">
        <v>1013</v>
      </c>
      <c r="V2653" t="s">
        <v>1014</v>
      </c>
      <c r="W2653" t="s">
        <v>64</v>
      </c>
      <c r="X2653">
        <v>13.86</v>
      </c>
      <c r="Y2653">
        <v>29</v>
      </c>
      <c r="Z2653" t="s">
        <v>1015</v>
      </c>
      <c r="AA2653" t="s">
        <v>1016</v>
      </c>
      <c r="AB2653" t="s">
        <v>1013</v>
      </c>
      <c r="AC2653" t="s">
        <v>1014</v>
      </c>
      <c r="AD2653" t="s">
        <v>64</v>
      </c>
      <c r="AE2653" t="s">
        <v>1017</v>
      </c>
      <c r="AF2653">
        <v>3</v>
      </c>
      <c r="AG2653">
        <v>3</v>
      </c>
      <c r="AH2653" t="s">
        <v>165</v>
      </c>
      <c r="AI2653" t="s">
        <v>166</v>
      </c>
      <c r="AJ2653" t="s">
        <v>3280</v>
      </c>
      <c r="AK2653" t="s">
        <v>61</v>
      </c>
      <c r="AL2653">
        <v>2</v>
      </c>
      <c r="AM2653" t="s">
        <v>167</v>
      </c>
      <c r="AN2653" t="s">
        <v>63</v>
      </c>
      <c r="AO2653" t="s">
        <v>64</v>
      </c>
      <c r="AP2653" t="s">
        <v>168</v>
      </c>
      <c r="AQ2653" t="s">
        <v>169</v>
      </c>
      <c r="AR2653" t="s">
        <v>67</v>
      </c>
      <c r="AS2653" t="s">
        <v>68</v>
      </c>
      <c r="AT2653" t="s">
        <v>69</v>
      </c>
      <c r="AU2653">
        <v>51</v>
      </c>
      <c r="AV2653">
        <v>22</v>
      </c>
      <c r="AW2653">
        <f>YEAR(ChinookMusic[[#This Row],[invoiceDate]])</f>
        <v>2011</v>
      </c>
      <c r="AX2653" t="str">
        <f>TEXT(ChinookMusic[[#This Row],[invoiceDate]],"MMMM")</f>
        <v>February</v>
      </c>
    </row>
    <row r="2654" spans="1:50" x14ac:dyDescent="0.3">
      <c r="A2654">
        <v>128</v>
      </c>
      <c r="B2654" t="s">
        <v>2035</v>
      </c>
      <c r="C2654">
        <v>196</v>
      </c>
      <c r="D2654" t="s">
        <v>2036</v>
      </c>
      <c r="E2654">
        <v>2414</v>
      </c>
      <c r="F2654" t="s">
        <v>2249</v>
      </c>
      <c r="G2654" t="s">
        <v>2038</v>
      </c>
      <c r="H2654">
        <v>175412</v>
      </c>
      <c r="I2654">
        <v>0.99</v>
      </c>
      <c r="J2654">
        <v>1</v>
      </c>
      <c r="K2654" t="s">
        <v>78</v>
      </c>
      <c r="L2654">
        <v>1</v>
      </c>
      <c r="M2654" t="s">
        <v>51</v>
      </c>
      <c r="N2654">
        <v>8</v>
      </c>
      <c r="O2654" t="s">
        <v>52</v>
      </c>
      <c r="P2654">
        <v>974</v>
      </c>
      <c r="Q2654">
        <v>1</v>
      </c>
      <c r="R2654">
        <v>180</v>
      </c>
      <c r="S2654">
        <v>29</v>
      </c>
      <c r="T2654" s="3">
        <v>40599</v>
      </c>
      <c r="U2654" t="s">
        <v>1013</v>
      </c>
      <c r="V2654" t="s">
        <v>1014</v>
      </c>
      <c r="W2654" t="s">
        <v>64</v>
      </c>
      <c r="X2654">
        <v>13.86</v>
      </c>
      <c r="Y2654">
        <v>29</v>
      </c>
      <c r="Z2654" t="s">
        <v>1015</v>
      </c>
      <c r="AA2654" t="s">
        <v>1016</v>
      </c>
      <c r="AB2654" t="s">
        <v>1013</v>
      </c>
      <c r="AC2654" t="s">
        <v>1014</v>
      </c>
      <c r="AD2654" t="s">
        <v>64</v>
      </c>
      <c r="AE2654" t="s">
        <v>1017</v>
      </c>
      <c r="AF2654">
        <v>3</v>
      </c>
      <c r="AG2654">
        <v>3</v>
      </c>
      <c r="AH2654" t="s">
        <v>165</v>
      </c>
      <c r="AI2654" t="s">
        <v>166</v>
      </c>
      <c r="AJ2654" t="s">
        <v>3280</v>
      </c>
      <c r="AK2654" t="s">
        <v>61</v>
      </c>
      <c r="AL2654">
        <v>2</v>
      </c>
      <c r="AM2654" t="s">
        <v>167</v>
      </c>
      <c r="AN2654" t="s">
        <v>63</v>
      </c>
      <c r="AO2654" t="s">
        <v>64</v>
      </c>
      <c r="AP2654" t="s">
        <v>168</v>
      </c>
      <c r="AQ2654" t="s">
        <v>169</v>
      </c>
      <c r="AR2654" t="s">
        <v>67</v>
      </c>
      <c r="AS2654" t="s">
        <v>68</v>
      </c>
      <c r="AT2654" t="s">
        <v>69</v>
      </c>
      <c r="AU2654">
        <v>51</v>
      </c>
      <c r="AV2654">
        <v>22</v>
      </c>
      <c r="AW2654">
        <f>YEAR(ChinookMusic[[#This Row],[invoiceDate]])</f>
        <v>2011</v>
      </c>
      <c r="AX2654" t="str">
        <f>TEXT(ChinookMusic[[#This Row],[invoiceDate]],"MMMM")</f>
        <v>February</v>
      </c>
    </row>
    <row r="2655" spans="1:50" x14ac:dyDescent="0.3">
      <c r="A2655">
        <v>128</v>
      </c>
      <c r="B2655" t="s">
        <v>2035</v>
      </c>
      <c r="C2655">
        <v>196</v>
      </c>
      <c r="D2655" t="s">
        <v>2036</v>
      </c>
      <c r="E2655">
        <v>2414</v>
      </c>
      <c r="F2655" t="s">
        <v>2249</v>
      </c>
      <c r="G2655" t="s">
        <v>2038</v>
      </c>
      <c r="H2655">
        <v>175412</v>
      </c>
      <c r="I2655">
        <v>0.99</v>
      </c>
      <c r="J2655">
        <v>1</v>
      </c>
      <c r="K2655" t="s">
        <v>78</v>
      </c>
      <c r="L2655">
        <v>1</v>
      </c>
      <c r="M2655" t="s">
        <v>51</v>
      </c>
      <c r="N2655">
        <v>5</v>
      </c>
      <c r="O2655" t="s">
        <v>70</v>
      </c>
      <c r="P2655">
        <v>974</v>
      </c>
      <c r="Q2655">
        <v>1</v>
      </c>
      <c r="R2655">
        <v>180</v>
      </c>
      <c r="S2655">
        <v>29</v>
      </c>
      <c r="T2655" s="3">
        <v>40599</v>
      </c>
      <c r="U2655" t="s">
        <v>1013</v>
      </c>
      <c r="V2655" t="s">
        <v>1014</v>
      </c>
      <c r="W2655" t="s">
        <v>64</v>
      </c>
      <c r="X2655">
        <v>13.86</v>
      </c>
      <c r="Y2655">
        <v>29</v>
      </c>
      <c r="Z2655" t="s">
        <v>1015</v>
      </c>
      <c r="AA2655" t="s">
        <v>1016</v>
      </c>
      <c r="AB2655" t="s">
        <v>1013</v>
      </c>
      <c r="AC2655" t="s">
        <v>1014</v>
      </c>
      <c r="AD2655" t="s">
        <v>64</v>
      </c>
      <c r="AE2655" t="s">
        <v>1017</v>
      </c>
      <c r="AF2655">
        <v>3</v>
      </c>
      <c r="AG2655">
        <v>3</v>
      </c>
      <c r="AH2655" t="s">
        <v>165</v>
      </c>
      <c r="AI2655" t="s">
        <v>166</v>
      </c>
      <c r="AJ2655" t="s">
        <v>3280</v>
      </c>
      <c r="AK2655" t="s">
        <v>61</v>
      </c>
      <c r="AL2655">
        <v>2</v>
      </c>
      <c r="AM2655" t="s">
        <v>167</v>
      </c>
      <c r="AN2655" t="s">
        <v>63</v>
      </c>
      <c r="AO2655" t="s">
        <v>64</v>
      </c>
      <c r="AP2655" t="s">
        <v>168</v>
      </c>
      <c r="AQ2655" t="s">
        <v>169</v>
      </c>
      <c r="AR2655" t="s">
        <v>67</v>
      </c>
      <c r="AS2655" t="s">
        <v>68</v>
      </c>
      <c r="AT2655" t="s">
        <v>69</v>
      </c>
      <c r="AU2655">
        <v>51</v>
      </c>
      <c r="AV2655">
        <v>22</v>
      </c>
      <c r="AW2655">
        <f>YEAR(ChinookMusic[[#This Row],[invoiceDate]])</f>
        <v>2011</v>
      </c>
      <c r="AX2655" t="str">
        <f>TEXT(ChinookMusic[[#This Row],[invoiceDate]],"MMMM")</f>
        <v>February</v>
      </c>
    </row>
    <row r="2656" spans="1:50" x14ac:dyDescent="0.3">
      <c r="A2656">
        <v>131</v>
      </c>
      <c r="B2656" t="s">
        <v>663</v>
      </c>
      <c r="C2656">
        <v>201</v>
      </c>
      <c r="D2656" t="s">
        <v>664</v>
      </c>
      <c r="E2656">
        <v>2477</v>
      </c>
      <c r="F2656" t="s">
        <v>2250</v>
      </c>
      <c r="G2656" t="s">
        <v>666</v>
      </c>
      <c r="H2656">
        <v>240901</v>
      </c>
      <c r="I2656">
        <v>0.99</v>
      </c>
      <c r="J2656">
        <v>1</v>
      </c>
      <c r="K2656" t="s">
        <v>78</v>
      </c>
      <c r="L2656">
        <v>4</v>
      </c>
      <c r="M2656" t="s">
        <v>146</v>
      </c>
      <c r="N2656">
        <v>8</v>
      </c>
      <c r="O2656" t="s">
        <v>52</v>
      </c>
      <c r="P2656">
        <v>981</v>
      </c>
      <c r="Q2656">
        <v>1</v>
      </c>
      <c r="R2656">
        <v>180</v>
      </c>
      <c r="S2656">
        <v>29</v>
      </c>
      <c r="T2656" s="3">
        <v>40599</v>
      </c>
      <c r="U2656" t="s">
        <v>1013</v>
      </c>
      <c r="V2656" t="s">
        <v>1014</v>
      </c>
      <c r="W2656" t="s">
        <v>64</v>
      </c>
      <c r="X2656">
        <v>13.86</v>
      </c>
      <c r="Y2656">
        <v>29</v>
      </c>
      <c r="Z2656" t="s">
        <v>1015</v>
      </c>
      <c r="AA2656" t="s">
        <v>1016</v>
      </c>
      <c r="AB2656" t="s">
        <v>1013</v>
      </c>
      <c r="AC2656" t="s">
        <v>1014</v>
      </c>
      <c r="AD2656" t="s">
        <v>64</v>
      </c>
      <c r="AE2656" t="s">
        <v>1017</v>
      </c>
      <c r="AF2656">
        <v>3</v>
      </c>
      <c r="AG2656">
        <v>3</v>
      </c>
      <c r="AH2656" t="s">
        <v>165</v>
      </c>
      <c r="AI2656" t="s">
        <v>166</v>
      </c>
      <c r="AJ2656" t="s">
        <v>3280</v>
      </c>
      <c r="AK2656" t="s">
        <v>61</v>
      </c>
      <c r="AL2656">
        <v>2</v>
      </c>
      <c r="AM2656" t="s">
        <v>167</v>
      </c>
      <c r="AN2656" t="s">
        <v>63</v>
      </c>
      <c r="AO2656" t="s">
        <v>64</v>
      </c>
      <c r="AP2656" t="s">
        <v>168</v>
      </c>
      <c r="AQ2656" t="s">
        <v>169</v>
      </c>
      <c r="AR2656" t="s">
        <v>67</v>
      </c>
      <c r="AS2656" t="s">
        <v>68</v>
      </c>
      <c r="AT2656" t="s">
        <v>69</v>
      </c>
      <c r="AU2656">
        <v>51</v>
      </c>
      <c r="AV2656">
        <v>22</v>
      </c>
      <c r="AW2656">
        <f>YEAR(ChinookMusic[[#This Row],[invoiceDate]])</f>
        <v>2011</v>
      </c>
      <c r="AX2656" t="str">
        <f>TEXT(ChinookMusic[[#This Row],[invoiceDate]],"MMMM")</f>
        <v>February</v>
      </c>
    </row>
    <row r="2657" spans="1:50" x14ac:dyDescent="0.3">
      <c r="A2657">
        <v>131</v>
      </c>
      <c r="B2657" t="s">
        <v>663</v>
      </c>
      <c r="C2657">
        <v>201</v>
      </c>
      <c r="D2657" t="s">
        <v>664</v>
      </c>
      <c r="E2657">
        <v>2477</v>
      </c>
      <c r="F2657" t="s">
        <v>2250</v>
      </c>
      <c r="G2657" t="s">
        <v>666</v>
      </c>
      <c r="H2657">
        <v>240901</v>
      </c>
      <c r="I2657">
        <v>0.99</v>
      </c>
      <c r="J2657">
        <v>1</v>
      </c>
      <c r="K2657" t="s">
        <v>78</v>
      </c>
      <c r="L2657">
        <v>4</v>
      </c>
      <c r="M2657" t="s">
        <v>146</v>
      </c>
      <c r="N2657">
        <v>1</v>
      </c>
      <c r="O2657" t="s">
        <v>52</v>
      </c>
      <c r="P2657">
        <v>981</v>
      </c>
      <c r="Q2657">
        <v>1</v>
      </c>
      <c r="R2657">
        <v>180</v>
      </c>
      <c r="S2657">
        <v>29</v>
      </c>
      <c r="T2657" s="3">
        <v>40599</v>
      </c>
      <c r="U2657" t="s">
        <v>1013</v>
      </c>
      <c r="V2657" t="s">
        <v>1014</v>
      </c>
      <c r="W2657" t="s">
        <v>64</v>
      </c>
      <c r="X2657">
        <v>13.86</v>
      </c>
      <c r="Y2657">
        <v>29</v>
      </c>
      <c r="Z2657" t="s">
        <v>1015</v>
      </c>
      <c r="AA2657" t="s">
        <v>1016</v>
      </c>
      <c r="AB2657" t="s">
        <v>1013</v>
      </c>
      <c r="AC2657" t="s">
        <v>1014</v>
      </c>
      <c r="AD2657" t="s">
        <v>64</v>
      </c>
      <c r="AE2657" t="s">
        <v>1017</v>
      </c>
      <c r="AF2657">
        <v>3</v>
      </c>
      <c r="AG2657">
        <v>3</v>
      </c>
      <c r="AH2657" t="s">
        <v>165</v>
      </c>
      <c r="AI2657" t="s">
        <v>166</v>
      </c>
      <c r="AJ2657" t="s">
        <v>3280</v>
      </c>
      <c r="AK2657" t="s">
        <v>61</v>
      </c>
      <c r="AL2657">
        <v>2</v>
      </c>
      <c r="AM2657" t="s">
        <v>167</v>
      </c>
      <c r="AN2657" t="s">
        <v>63</v>
      </c>
      <c r="AO2657" t="s">
        <v>64</v>
      </c>
      <c r="AP2657" t="s">
        <v>168</v>
      </c>
      <c r="AQ2657" t="s">
        <v>169</v>
      </c>
      <c r="AR2657" t="s">
        <v>67</v>
      </c>
      <c r="AS2657" t="s">
        <v>68</v>
      </c>
      <c r="AT2657" t="s">
        <v>69</v>
      </c>
      <c r="AU2657">
        <v>51</v>
      </c>
      <c r="AV2657">
        <v>22</v>
      </c>
      <c r="AW2657">
        <f>YEAR(ChinookMusic[[#This Row],[invoiceDate]])</f>
        <v>2011</v>
      </c>
      <c r="AX2657" t="str">
        <f>TEXT(ChinookMusic[[#This Row],[invoiceDate]],"MMMM")</f>
        <v>February</v>
      </c>
    </row>
    <row r="2658" spans="1:50" x14ac:dyDescent="0.3">
      <c r="A2658">
        <v>131</v>
      </c>
      <c r="B2658" t="s">
        <v>663</v>
      </c>
      <c r="C2658">
        <v>201</v>
      </c>
      <c r="D2658" t="s">
        <v>664</v>
      </c>
      <c r="E2658">
        <v>2486</v>
      </c>
      <c r="F2658" t="s">
        <v>2251</v>
      </c>
      <c r="G2658" t="s">
        <v>666</v>
      </c>
      <c r="H2658">
        <v>399986</v>
      </c>
      <c r="I2658">
        <v>0.99</v>
      </c>
      <c r="J2658">
        <v>1</v>
      </c>
      <c r="K2658" t="s">
        <v>78</v>
      </c>
      <c r="L2658">
        <v>4</v>
      </c>
      <c r="M2658" t="s">
        <v>146</v>
      </c>
      <c r="N2658">
        <v>1</v>
      </c>
      <c r="O2658" t="s">
        <v>52</v>
      </c>
      <c r="P2658">
        <v>982</v>
      </c>
      <c r="Q2658">
        <v>1</v>
      </c>
      <c r="R2658">
        <v>180</v>
      </c>
      <c r="S2658">
        <v>29</v>
      </c>
      <c r="T2658" s="3">
        <v>40599</v>
      </c>
      <c r="U2658" t="s">
        <v>1013</v>
      </c>
      <c r="V2658" t="s">
        <v>1014</v>
      </c>
      <c r="W2658" t="s">
        <v>64</v>
      </c>
      <c r="X2658">
        <v>13.86</v>
      </c>
      <c r="Y2658">
        <v>29</v>
      </c>
      <c r="Z2658" t="s">
        <v>1015</v>
      </c>
      <c r="AA2658" t="s">
        <v>1016</v>
      </c>
      <c r="AB2658" t="s">
        <v>1013</v>
      </c>
      <c r="AC2658" t="s">
        <v>1014</v>
      </c>
      <c r="AD2658" t="s">
        <v>64</v>
      </c>
      <c r="AE2658" t="s">
        <v>1017</v>
      </c>
      <c r="AF2658">
        <v>3</v>
      </c>
      <c r="AG2658">
        <v>3</v>
      </c>
      <c r="AH2658" t="s">
        <v>165</v>
      </c>
      <c r="AI2658" t="s">
        <v>166</v>
      </c>
      <c r="AJ2658" t="s">
        <v>3280</v>
      </c>
      <c r="AK2658" t="s">
        <v>61</v>
      </c>
      <c r="AL2658">
        <v>2</v>
      </c>
      <c r="AM2658" t="s">
        <v>167</v>
      </c>
      <c r="AN2658" t="s">
        <v>63</v>
      </c>
      <c r="AO2658" t="s">
        <v>64</v>
      </c>
      <c r="AP2658" t="s">
        <v>168</v>
      </c>
      <c r="AQ2658" t="s">
        <v>169</v>
      </c>
      <c r="AR2658" t="s">
        <v>67</v>
      </c>
      <c r="AS2658" t="s">
        <v>68</v>
      </c>
      <c r="AT2658" t="s">
        <v>69</v>
      </c>
      <c r="AU2658">
        <v>51</v>
      </c>
      <c r="AV2658">
        <v>22</v>
      </c>
      <c r="AW2658">
        <f>YEAR(ChinookMusic[[#This Row],[invoiceDate]])</f>
        <v>2011</v>
      </c>
      <c r="AX2658" t="str">
        <f>TEXT(ChinookMusic[[#This Row],[invoiceDate]],"MMMM")</f>
        <v>February</v>
      </c>
    </row>
    <row r="2659" spans="1:50" x14ac:dyDescent="0.3">
      <c r="A2659">
        <v>131</v>
      </c>
      <c r="B2659" t="s">
        <v>663</v>
      </c>
      <c r="C2659">
        <v>201</v>
      </c>
      <c r="D2659" t="s">
        <v>664</v>
      </c>
      <c r="E2659">
        <v>2486</v>
      </c>
      <c r="F2659" t="s">
        <v>2251</v>
      </c>
      <c r="G2659" t="s">
        <v>666</v>
      </c>
      <c r="H2659">
        <v>399986</v>
      </c>
      <c r="I2659">
        <v>0.99</v>
      </c>
      <c r="J2659">
        <v>1</v>
      </c>
      <c r="K2659" t="s">
        <v>78</v>
      </c>
      <c r="L2659">
        <v>4</v>
      </c>
      <c r="M2659" t="s">
        <v>146</v>
      </c>
      <c r="N2659">
        <v>8</v>
      </c>
      <c r="O2659" t="s">
        <v>52</v>
      </c>
      <c r="P2659">
        <v>982</v>
      </c>
      <c r="Q2659">
        <v>1</v>
      </c>
      <c r="R2659">
        <v>180</v>
      </c>
      <c r="S2659">
        <v>29</v>
      </c>
      <c r="T2659" s="3">
        <v>40599</v>
      </c>
      <c r="U2659" t="s">
        <v>1013</v>
      </c>
      <c r="V2659" t="s">
        <v>1014</v>
      </c>
      <c r="W2659" t="s">
        <v>64</v>
      </c>
      <c r="X2659">
        <v>13.86</v>
      </c>
      <c r="Y2659">
        <v>29</v>
      </c>
      <c r="Z2659" t="s">
        <v>1015</v>
      </c>
      <c r="AA2659" t="s">
        <v>1016</v>
      </c>
      <c r="AB2659" t="s">
        <v>1013</v>
      </c>
      <c r="AC2659" t="s">
        <v>1014</v>
      </c>
      <c r="AD2659" t="s">
        <v>64</v>
      </c>
      <c r="AE2659" t="s">
        <v>1017</v>
      </c>
      <c r="AF2659">
        <v>3</v>
      </c>
      <c r="AG2659">
        <v>3</v>
      </c>
      <c r="AH2659" t="s">
        <v>165</v>
      </c>
      <c r="AI2659" t="s">
        <v>166</v>
      </c>
      <c r="AJ2659" t="s">
        <v>3281</v>
      </c>
      <c r="AK2659" t="s">
        <v>61</v>
      </c>
      <c r="AL2659">
        <v>2</v>
      </c>
      <c r="AM2659" t="s">
        <v>167</v>
      </c>
      <c r="AN2659" t="s">
        <v>63</v>
      </c>
      <c r="AO2659" t="s">
        <v>64</v>
      </c>
      <c r="AP2659" t="s">
        <v>168</v>
      </c>
      <c r="AQ2659" t="s">
        <v>169</v>
      </c>
      <c r="AR2659" t="s">
        <v>67</v>
      </c>
      <c r="AS2659" t="s">
        <v>68</v>
      </c>
      <c r="AT2659" t="s">
        <v>69</v>
      </c>
      <c r="AU2659">
        <v>51</v>
      </c>
      <c r="AV2659">
        <v>22</v>
      </c>
      <c r="AW2659">
        <f>YEAR(ChinookMusic[[#This Row],[invoiceDate]])</f>
        <v>2011</v>
      </c>
      <c r="AX2659" t="str">
        <f>TEXT(ChinookMusic[[#This Row],[invoiceDate]],"MMMM")</f>
        <v>February</v>
      </c>
    </row>
    <row r="2660" spans="1:50" x14ac:dyDescent="0.3">
      <c r="A2660">
        <v>130</v>
      </c>
      <c r="B2660" t="s">
        <v>2050</v>
      </c>
      <c r="C2660">
        <v>199</v>
      </c>
      <c r="D2660" t="s">
        <v>2051</v>
      </c>
      <c r="E2660">
        <v>2459</v>
      </c>
      <c r="F2660" t="s">
        <v>2252</v>
      </c>
      <c r="G2660" t="s">
        <v>2253</v>
      </c>
      <c r="H2660">
        <v>306390</v>
      </c>
      <c r="I2660">
        <v>0.99</v>
      </c>
      <c r="J2660">
        <v>1</v>
      </c>
      <c r="K2660" t="s">
        <v>78</v>
      </c>
      <c r="L2660">
        <v>1</v>
      </c>
      <c r="M2660" t="s">
        <v>51</v>
      </c>
      <c r="N2660">
        <v>8</v>
      </c>
      <c r="O2660" t="s">
        <v>52</v>
      </c>
      <c r="P2660">
        <v>979</v>
      </c>
      <c r="Q2660">
        <v>1</v>
      </c>
      <c r="R2660">
        <v>180</v>
      </c>
      <c r="S2660">
        <v>29</v>
      </c>
      <c r="T2660" s="3">
        <v>40599</v>
      </c>
      <c r="U2660" t="s">
        <v>1013</v>
      </c>
      <c r="V2660" t="s">
        <v>1014</v>
      </c>
      <c r="W2660" t="s">
        <v>64</v>
      </c>
      <c r="X2660">
        <v>13.86</v>
      </c>
      <c r="Y2660">
        <v>29</v>
      </c>
      <c r="Z2660" t="s">
        <v>1015</v>
      </c>
      <c r="AA2660" t="s">
        <v>1016</v>
      </c>
      <c r="AB2660" t="s">
        <v>1013</v>
      </c>
      <c r="AC2660" t="s">
        <v>1014</v>
      </c>
      <c r="AD2660" t="s">
        <v>64</v>
      </c>
      <c r="AE2660" t="s">
        <v>1017</v>
      </c>
      <c r="AF2660">
        <v>3</v>
      </c>
      <c r="AG2660">
        <v>3</v>
      </c>
      <c r="AH2660" t="s">
        <v>165</v>
      </c>
      <c r="AI2660" t="s">
        <v>166</v>
      </c>
      <c r="AJ2660" t="s">
        <v>3281</v>
      </c>
      <c r="AK2660" t="s">
        <v>61</v>
      </c>
      <c r="AL2660">
        <v>2</v>
      </c>
      <c r="AM2660" t="s">
        <v>167</v>
      </c>
      <c r="AN2660" t="s">
        <v>63</v>
      </c>
      <c r="AO2660" t="s">
        <v>64</v>
      </c>
      <c r="AP2660" t="s">
        <v>168</v>
      </c>
      <c r="AQ2660" t="s">
        <v>169</v>
      </c>
      <c r="AR2660" t="s">
        <v>67</v>
      </c>
      <c r="AS2660" t="s">
        <v>68</v>
      </c>
      <c r="AT2660" t="s">
        <v>69</v>
      </c>
      <c r="AU2660">
        <v>51</v>
      </c>
      <c r="AV2660">
        <v>22</v>
      </c>
      <c r="AW2660">
        <f>YEAR(ChinookMusic[[#This Row],[invoiceDate]])</f>
        <v>2011</v>
      </c>
      <c r="AX2660" t="str">
        <f>TEXT(ChinookMusic[[#This Row],[invoiceDate]],"MMMM")</f>
        <v>February</v>
      </c>
    </row>
    <row r="2661" spans="1:50" x14ac:dyDescent="0.3">
      <c r="A2661">
        <v>130</v>
      </c>
      <c r="B2661" t="s">
        <v>2050</v>
      </c>
      <c r="C2661">
        <v>199</v>
      </c>
      <c r="D2661" t="s">
        <v>2051</v>
      </c>
      <c r="E2661">
        <v>2459</v>
      </c>
      <c r="F2661" t="s">
        <v>2252</v>
      </c>
      <c r="G2661" t="s">
        <v>2253</v>
      </c>
      <c r="H2661">
        <v>306390</v>
      </c>
      <c r="I2661">
        <v>0.99</v>
      </c>
      <c r="J2661">
        <v>1</v>
      </c>
      <c r="K2661" t="s">
        <v>78</v>
      </c>
      <c r="L2661">
        <v>1</v>
      </c>
      <c r="M2661" t="s">
        <v>51</v>
      </c>
      <c r="N2661">
        <v>1</v>
      </c>
      <c r="O2661" t="s">
        <v>52</v>
      </c>
      <c r="P2661">
        <v>979</v>
      </c>
      <c r="Q2661">
        <v>1</v>
      </c>
      <c r="R2661">
        <v>180</v>
      </c>
      <c r="S2661">
        <v>29</v>
      </c>
      <c r="T2661" s="3">
        <v>40599</v>
      </c>
      <c r="U2661" t="s">
        <v>1013</v>
      </c>
      <c r="V2661" t="s">
        <v>1014</v>
      </c>
      <c r="W2661" t="s">
        <v>64</v>
      </c>
      <c r="X2661">
        <v>13.86</v>
      </c>
      <c r="Y2661">
        <v>29</v>
      </c>
      <c r="Z2661" t="s">
        <v>1015</v>
      </c>
      <c r="AA2661" t="s">
        <v>1016</v>
      </c>
      <c r="AB2661" t="s">
        <v>1013</v>
      </c>
      <c r="AC2661" t="s">
        <v>1014</v>
      </c>
      <c r="AD2661" t="s">
        <v>64</v>
      </c>
      <c r="AE2661" t="s">
        <v>1017</v>
      </c>
      <c r="AF2661">
        <v>3</v>
      </c>
      <c r="AG2661">
        <v>3</v>
      </c>
      <c r="AH2661" t="s">
        <v>165</v>
      </c>
      <c r="AI2661" t="s">
        <v>166</v>
      </c>
      <c r="AJ2661" t="s">
        <v>3279</v>
      </c>
      <c r="AK2661" t="s">
        <v>61</v>
      </c>
      <c r="AL2661">
        <v>2</v>
      </c>
      <c r="AM2661" t="s">
        <v>167</v>
      </c>
      <c r="AN2661" t="s">
        <v>63</v>
      </c>
      <c r="AO2661" t="s">
        <v>64</v>
      </c>
      <c r="AP2661" t="s">
        <v>168</v>
      </c>
      <c r="AQ2661" t="s">
        <v>169</v>
      </c>
      <c r="AR2661" t="s">
        <v>67</v>
      </c>
      <c r="AS2661" t="s">
        <v>68</v>
      </c>
      <c r="AT2661" t="s">
        <v>69</v>
      </c>
      <c r="AU2661">
        <v>51</v>
      </c>
      <c r="AV2661">
        <v>22</v>
      </c>
      <c r="AW2661">
        <f>YEAR(ChinookMusic[[#This Row],[invoiceDate]])</f>
        <v>2011</v>
      </c>
      <c r="AX2661" t="str">
        <f>TEXT(ChinookMusic[[#This Row],[invoiceDate]],"MMMM")</f>
        <v>February</v>
      </c>
    </row>
    <row r="2662" spans="1:50" x14ac:dyDescent="0.3">
      <c r="A2662">
        <v>50</v>
      </c>
      <c r="B2662" t="s">
        <v>527</v>
      </c>
      <c r="C2662">
        <v>148</v>
      </c>
      <c r="D2662" t="s">
        <v>530</v>
      </c>
      <c r="E2662">
        <v>1803</v>
      </c>
      <c r="F2662" t="s">
        <v>2254</v>
      </c>
      <c r="G2662" t="s">
        <v>976</v>
      </c>
      <c r="H2662">
        <v>227892</v>
      </c>
      <c r="I2662">
        <v>0.99</v>
      </c>
      <c r="J2662">
        <v>1</v>
      </c>
      <c r="K2662" t="s">
        <v>78</v>
      </c>
      <c r="L2662">
        <v>3</v>
      </c>
      <c r="M2662" t="s">
        <v>137</v>
      </c>
      <c r="N2662">
        <v>8</v>
      </c>
      <c r="O2662" t="s">
        <v>52</v>
      </c>
      <c r="P2662">
        <v>2021</v>
      </c>
      <c r="Q2662">
        <v>1</v>
      </c>
      <c r="R2662">
        <v>374</v>
      </c>
      <c r="S2662">
        <v>16</v>
      </c>
      <c r="T2662" s="3">
        <v>41459</v>
      </c>
      <c r="U2662" t="s">
        <v>917</v>
      </c>
      <c r="V2662" t="s">
        <v>742</v>
      </c>
      <c r="W2662" t="s">
        <v>140</v>
      </c>
      <c r="X2662">
        <v>5.94</v>
      </c>
      <c r="Y2662">
        <v>16</v>
      </c>
      <c r="Z2662" t="s">
        <v>918</v>
      </c>
      <c r="AA2662" t="s">
        <v>919</v>
      </c>
      <c r="AB2662" t="s">
        <v>917</v>
      </c>
      <c r="AC2662" t="s">
        <v>742</v>
      </c>
      <c r="AD2662" t="s">
        <v>140</v>
      </c>
      <c r="AE2662" t="s">
        <v>920</v>
      </c>
      <c r="AF2662">
        <v>4</v>
      </c>
      <c r="AG2662">
        <v>4</v>
      </c>
      <c r="AH2662" t="s">
        <v>85</v>
      </c>
      <c r="AI2662" t="s">
        <v>86</v>
      </c>
      <c r="AJ2662" t="s">
        <v>3279</v>
      </c>
      <c r="AK2662" t="s">
        <v>61</v>
      </c>
      <c r="AL2662">
        <v>2</v>
      </c>
      <c r="AM2662" t="s">
        <v>87</v>
      </c>
      <c r="AN2662" t="s">
        <v>63</v>
      </c>
      <c r="AO2662" t="s">
        <v>64</v>
      </c>
      <c r="AP2662" t="s">
        <v>88</v>
      </c>
      <c r="AQ2662" t="s">
        <v>89</v>
      </c>
      <c r="AR2662" t="s">
        <v>67</v>
      </c>
      <c r="AS2662" t="s">
        <v>68</v>
      </c>
      <c r="AT2662" t="s">
        <v>69</v>
      </c>
      <c r="AU2662">
        <v>77</v>
      </c>
      <c r="AV2662">
        <v>21</v>
      </c>
      <c r="AW2662">
        <f>YEAR(ChinookMusic[[#This Row],[invoiceDate]])</f>
        <v>2013</v>
      </c>
      <c r="AX2662" t="str">
        <f>TEXT(ChinookMusic[[#This Row],[invoiceDate]],"MMMM")</f>
        <v>July</v>
      </c>
    </row>
    <row r="2663" spans="1:50" x14ac:dyDescent="0.3">
      <c r="A2663">
        <v>50</v>
      </c>
      <c r="B2663" t="s">
        <v>527</v>
      </c>
      <c r="C2663">
        <v>148</v>
      </c>
      <c r="D2663" t="s">
        <v>530</v>
      </c>
      <c r="E2663">
        <v>1803</v>
      </c>
      <c r="F2663" t="s">
        <v>2254</v>
      </c>
      <c r="G2663" t="s">
        <v>976</v>
      </c>
      <c r="H2663">
        <v>227892</v>
      </c>
      <c r="I2663">
        <v>0.99</v>
      </c>
      <c r="J2663">
        <v>1</v>
      </c>
      <c r="K2663" t="s">
        <v>78</v>
      </c>
      <c r="L2663">
        <v>3</v>
      </c>
      <c r="M2663" t="s">
        <v>137</v>
      </c>
      <c r="N2663">
        <v>1</v>
      </c>
      <c r="O2663" t="s">
        <v>52</v>
      </c>
      <c r="P2663">
        <v>2021</v>
      </c>
      <c r="Q2663">
        <v>1</v>
      </c>
      <c r="R2663">
        <v>374</v>
      </c>
      <c r="S2663">
        <v>16</v>
      </c>
      <c r="T2663" s="3">
        <v>41459</v>
      </c>
      <c r="U2663" t="s">
        <v>917</v>
      </c>
      <c r="V2663" t="s">
        <v>742</v>
      </c>
      <c r="W2663" t="s">
        <v>140</v>
      </c>
      <c r="X2663">
        <v>5.94</v>
      </c>
      <c r="Y2663">
        <v>16</v>
      </c>
      <c r="Z2663" t="s">
        <v>918</v>
      </c>
      <c r="AA2663" t="s">
        <v>919</v>
      </c>
      <c r="AB2663" t="s">
        <v>917</v>
      </c>
      <c r="AC2663" t="s">
        <v>742</v>
      </c>
      <c r="AD2663" t="s">
        <v>140</v>
      </c>
      <c r="AE2663" t="s">
        <v>920</v>
      </c>
      <c r="AF2663">
        <v>4</v>
      </c>
      <c r="AG2663">
        <v>4</v>
      </c>
      <c r="AH2663" t="s">
        <v>85</v>
      </c>
      <c r="AI2663" t="s">
        <v>86</v>
      </c>
      <c r="AJ2663" t="s">
        <v>3279</v>
      </c>
      <c r="AK2663" t="s">
        <v>61</v>
      </c>
      <c r="AL2663">
        <v>2</v>
      </c>
      <c r="AM2663" t="s">
        <v>87</v>
      </c>
      <c r="AN2663" t="s">
        <v>63</v>
      </c>
      <c r="AO2663" t="s">
        <v>64</v>
      </c>
      <c r="AP2663" t="s">
        <v>88</v>
      </c>
      <c r="AQ2663" t="s">
        <v>89</v>
      </c>
      <c r="AR2663" t="s">
        <v>67</v>
      </c>
      <c r="AS2663" t="s">
        <v>68</v>
      </c>
      <c r="AT2663" t="s">
        <v>69</v>
      </c>
      <c r="AU2663">
        <v>77</v>
      </c>
      <c r="AV2663">
        <v>21</v>
      </c>
      <c r="AW2663">
        <f>YEAR(ChinookMusic[[#This Row],[invoiceDate]])</f>
        <v>2013</v>
      </c>
      <c r="AX2663" t="str">
        <f>TEXT(ChinookMusic[[#This Row],[invoiceDate]],"MMMM")</f>
        <v>July</v>
      </c>
    </row>
    <row r="2664" spans="1:50" x14ac:dyDescent="0.3">
      <c r="A2664">
        <v>50</v>
      </c>
      <c r="B2664" t="s">
        <v>527</v>
      </c>
      <c r="C2664">
        <v>148</v>
      </c>
      <c r="D2664" t="s">
        <v>530</v>
      </c>
      <c r="E2664">
        <v>1803</v>
      </c>
      <c r="F2664" t="s">
        <v>2254</v>
      </c>
      <c r="G2664" t="s">
        <v>976</v>
      </c>
      <c r="H2664">
        <v>227892</v>
      </c>
      <c r="I2664">
        <v>0.99</v>
      </c>
      <c r="J2664">
        <v>1</v>
      </c>
      <c r="K2664" t="s">
        <v>78</v>
      </c>
      <c r="L2664">
        <v>3</v>
      </c>
      <c r="M2664" t="s">
        <v>137</v>
      </c>
      <c r="N2664">
        <v>5</v>
      </c>
      <c r="O2664" t="s">
        <v>70</v>
      </c>
      <c r="P2664">
        <v>2021</v>
      </c>
      <c r="Q2664">
        <v>1</v>
      </c>
      <c r="R2664">
        <v>374</v>
      </c>
      <c r="S2664">
        <v>16</v>
      </c>
      <c r="T2664" s="3">
        <v>41459</v>
      </c>
      <c r="U2664" t="s">
        <v>917</v>
      </c>
      <c r="V2664" t="s">
        <v>742</v>
      </c>
      <c r="W2664" t="s">
        <v>140</v>
      </c>
      <c r="X2664">
        <v>5.94</v>
      </c>
      <c r="Y2664">
        <v>16</v>
      </c>
      <c r="Z2664" t="s">
        <v>918</v>
      </c>
      <c r="AA2664" t="s">
        <v>919</v>
      </c>
      <c r="AB2664" t="s">
        <v>917</v>
      </c>
      <c r="AC2664" t="s">
        <v>742</v>
      </c>
      <c r="AD2664" t="s">
        <v>140</v>
      </c>
      <c r="AE2664" t="s">
        <v>920</v>
      </c>
      <c r="AF2664">
        <v>4</v>
      </c>
      <c r="AG2664">
        <v>4</v>
      </c>
      <c r="AH2664" t="s">
        <v>85</v>
      </c>
      <c r="AI2664" t="s">
        <v>86</v>
      </c>
      <c r="AJ2664" t="s">
        <v>3279</v>
      </c>
      <c r="AK2664" t="s">
        <v>61</v>
      </c>
      <c r="AL2664">
        <v>2</v>
      </c>
      <c r="AM2664" t="s">
        <v>87</v>
      </c>
      <c r="AN2664" t="s">
        <v>63</v>
      </c>
      <c r="AO2664" t="s">
        <v>64</v>
      </c>
      <c r="AP2664" t="s">
        <v>88</v>
      </c>
      <c r="AQ2664" t="s">
        <v>89</v>
      </c>
      <c r="AR2664" t="s">
        <v>67</v>
      </c>
      <c r="AS2664" t="s">
        <v>68</v>
      </c>
      <c r="AT2664" t="s">
        <v>69</v>
      </c>
      <c r="AU2664">
        <v>77</v>
      </c>
      <c r="AV2664">
        <v>21</v>
      </c>
      <c r="AW2664">
        <f>YEAR(ChinookMusic[[#This Row],[invoiceDate]])</f>
        <v>2013</v>
      </c>
      <c r="AX2664" t="str">
        <f>TEXT(ChinookMusic[[#This Row],[invoiceDate]],"MMMM")</f>
        <v>July</v>
      </c>
    </row>
    <row r="2665" spans="1:50" x14ac:dyDescent="0.3">
      <c r="A2665">
        <v>50</v>
      </c>
      <c r="B2665" t="s">
        <v>527</v>
      </c>
      <c r="C2665">
        <v>149</v>
      </c>
      <c r="D2665" t="s">
        <v>528</v>
      </c>
      <c r="E2665">
        <v>1819</v>
      </c>
      <c r="F2665" t="s">
        <v>1426</v>
      </c>
      <c r="G2665" t="s">
        <v>1427</v>
      </c>
      <c r="H2665">
        <v>216685</v>
      </c>
      <c r="I2665">
        <v>0.99</v>
      </c>
      <c r="J2665">
        <v>1</v>
      </c>
      <c r="K2665" t="s">
        <v>78</v>
      </c>
      <c r="L2665">
        <v>3</v>
      </c>
      <c r="M2665" t="s">
        <v>137</v>
      </c>
      <c r="N2665">
        <v>1</v>
      </c>
      <c r="O2665" t="s">
        <v>52</v>
      </c>
      <c r="P2665">
        <v>2025</v>
      </c>
      <c r="Q2665">
        <v>1</v>
      </c>
      <c r="R2665">
        <v>374</v>
      </c>
      <c r="S2665">
        <v>16</v>
      </c>
      <c r="T2665" s="3">
        <v>41459</v>
      </c>
      <c r="U2665" t="s">
        <v>917</v>
      </c>
      <c r="V2665" t="s">
        <v>742</v>
      </c>
      <c r="W2665" t="s">
        <v>140</v>
      </c>
      <c r="X2665">
        <v>5.94</v>
      </c>
      <c r="Y2665">
        <v>16</v>
      </c>
      <c r="Z2665" t="s">
        <v>918</v>
      </c>
      <c r="AA2665" t="s">
        <v>919</v>
      </c>
      <c r="AB2665" t="s">
        <v>917</v>
      </c>
      <c r="AC2665" t="s">
        <v>742</v>
      </c>
      <c r="AD2665" t="s">
        <v>140</v>
      </c>
      <c r="AE2665" t="s">
        <v>920</v>
      </c>
      <c r="AF2665">
        <v>4</v>
      </c>
      <c r="AG2665">
        <v>4</v>
      </c>
      <c r="AH2665" t="s">
        <v>85</v>
      </c>
      <c r="AI2665" t="s">
        <v>86</v>
      </c>
      <c r="AJ2665" t="s">
        <v>3279</v>
      </c>
      <c r="AK2665" t="s">
        <v>61</v>
      </c>
      <c r="AL2665">
        <v>2</v>
      </c>
      <c r="AM2665" t="s">
        <v>87</v>
      </c>
      <c r="AN2665" t="s">
        <v>63</v>
      </c>
      <c r="AO2665" t="s">
        <v>64</v>
      </c>
      <c r="AP2665" t="s">
        <v>88</v>
      </c>
      <c r="AQ2665" t="s">
        <v>89</v>
      </c>
      <c r="AR2665" t="s">
        <v>67</v>
      </c>
      <c r="AS2665" t="s">
        <v>68</v>
      </c>
      <c r="AT2665" t="s">
        <v>69</v>
      </c>
      <c r="AU2665">
        <v>77</v>
      </c>
      <c r="AV2665">
        <v>21</v>
      </c>
      <c r="AW2665">
        <f>YEAR(ChinookMusic[[#This Row],[invoiceDate]])</f>
        <v>2013</v>
      </c>
      <c r="AX2665" t="str">
        <f>TEXT(ChinookMusic[[#This Row],[invoiceDate]],"MMMM")</f>
        <v>July</v>
      </c>
    </row>
    <row r="2666" spans="1:50" x14ac:dyDescent="0.3">
      <c r="A2666">
        <v>50</v>
      </c>
      <c r="B2666" t="s">
        <v>527</v>
      </c>
      <c r="C2666">
        <v>149</v>
      </c>
      <c r="D2666" t="s">
        <v>528</v>
      </c>
      <c r="E2666">
        <v>1819</v>
      </c>
      <c r="F2666" t="s">
        <v>1426</v>
      </c>
      <c r="G2666" t="s">
        <v>1427</v>
      </c>
      <c r="H2666">
        <v>216685</v>
      </c>
      <c r="I2666">
        <v>0.99</v>
      </c>
      <c r="J2666">
        <v>1</v>
      </c>
      <c r="K2666" t="s">
        <v>78</v>
      </c>
      <c r="L2666">
        <v>3</v>
      </c>
      <c r="M2666" t="s">
        <v>137</v>
      </c>
      <c r="N2666">
        <v>8</v>
      </c>
      <c r="O2666" t="s">
        <v>52</v>
      </c>
      <c r="P2666">
        <v>2025</v>
      </c>
      <c r="Q2666">
        <v>1</v>
      </c>
      <c r="R2666">
        <v>374</v>
      </c>
      <c r="S2666">
        <v>16</v>
      </c>
      <c r="T2666" s="3">
        <v>41459</v>
      </c>
      <c r="U2666" t="s">
        <v>917</v>
      </c>
      <c r="V2666" t="s">
        <v>742</v>
      </c>
      <c r="W2666" t="s">
        <v>140</v>
      </c>
      <c r="X2666">
        <v>5.94</v>
      </c>
      <c r="Y2666">
        <v>16</v>
      </c>
      <c r="Z2666" t="s">
        <v>918</v>
      </c>
      <c r="AA2666" t="s">
        <v>919</v>
      </c>
      <c r="AB2666" t="s">
        <v>917</v>
      </c>
      <c r="AC2666" t="s">
        <v>742</v>
      </c>
      <c r="AD2666" t="s">
        <v>140</v>
      </c>
      <c r="AE2666" t="s">
        <v>920</v>
      </c>
      <c r="AF2666">
        <v>4</v>
      </c>
      <c r="AG2666">
        <v>4</v>
      </c>
      <c r="AH2666" t="s">
        <v>85</v>
      </c>
      <c r="AI2666" t="s">
        <v>86</v>
      </c>
      <c r="AJ2666" t="s">
        <v>3279</v>
      </c>
      <c r="AK2666" t="s">
        <v>61</v>
      </c>
      <c r="AL2666">
        <v>2</v>
      </c>
      <c r="AM2666" t="s">
        <v>87</v>
      </c>
      <c r="AN2666" t="s">
        <v>63</v>
      </c>
      <c r="AO2666" t="s">
        <v>64</v>
      </c>
      <c r="AP2666" t="s">
        <v>88</v>
      </c>
      <c r="AQ2666" t="s">
        <v>89</v>
      </c>
      <c r="AR2666" t="s">
        <v>67</v>
      </c>
      <c r="AS2666" t="s">
        <v>68</v>
      </c>
      <c r="AT2666" t="s">
        <v>69</v>
      </c>
      <c r="AU2666">
        <v>77</v>
      </c>
      <c r="AV2666">
        <v>21</v>
      </c>
      <c r="AW2666">
        <f>YEAR(ChinookMusic[[#This Row],[invoiceDate]])</f>
        <v>2013</v>
      </c>
      <c r="AX2666" t="str">
        <f>TEXT(ChinookMusic[[#This Row],[invoiceDate]],"MMMM")</f>
        <v>July</v>
      </c>
    </row>
    <row r="2667" spans="1:50" x14ac:dyDescent="0.3">
      <c r="A2667">
        <v>50</v>
      </c>
      <c r="B2667" t="s">
        <v>527</v>
      </c>
      <c r="C2667">
        <v>149</v>
      </c>
      <c r="D2667" t="s">
        <v>528</v>
      </c>
      <c r="E2667">
        <v>1815</v>
      </c>
      <c r="F2667" t="s">
        <v>2255</v>
      </c>
      <c r="G2667" t="s">
        <v>2256</v>
      </c>
      <c r="H2667">
        <v>295418</v>
      </c>
      <c r="I2667">
        <v>0.99</v>
      </c>
      <c r="J2667">
        <v>1</v>
      </c>
      <c r="K2667" t="s">
        <v>78</v>
      </c>
      <c r="L2667">
        <v>3</v>
      </c>
      <c r="M2667" t="s">
        <v>137</v>
      </c>
      <c r="N2667">
        <v>5</v>
      </c>
      <c r="O2667" t="s">
        <v>70</v>
      </c>
      <c r="P2667">
        <v>2024</v>
      </c>
      <c r="Q2667">
        <v>1</v>
      </c>
      <c r="R2667">
        <v>374</v>
      </c>
      <c r="S2667">
        <v>16</v>
      </c>
      <c r="T2667" s="3">
        <v>41459</v>
      </c>
      <c r="U2667" t="s">
        <v>917</v>
      </c>
      <c r="V2667" t="s">
        <v>742</v>
      </c>
      <c r="W2667" t="s">
        <v>140</v>
      </c>
      <c r="X2667">
        <v>5.94</v>
      </c>
      <c r="Y2667">
        <v>16</v>
      </c>
      <c r="Z2667" t="s">
        <v>918</v>
      </c>
      <c r="AA2667" t="s">
        <v>919</v>
      </c>
      <c r="AB2667" t="s">
        <v>917</v>
      </c>
      <c r="AC2667" t="s">
        <v>742</v>
      </c>
      <c r="AD2667" t="s">
        <v>140</v>
      </c>
      <c r="AE2667" t="s">
        <v>920</v>
      </c>
      <c r="AF2667">
        <v>4</v>
      </c>
      <c r="AG2667">
        <v>4</v>
      </c>
      <c r="AH2667" t="s">
        <v>85</v>
      </c>
      <c r="AI2667" t="s">
        <v>86</v>
      </c>
      <c r="AJ2667" t="s">
        <v>3279</v>
      </c>
      <c r="AK2667" t="s">
        <v>61</v>
      </c>
      <c r="AL2667">
        <v>2</v>
      </c>
      <c r="AM2667" t="s">
        <v>87</v>
      </c>
      <c r="AN2667" t="s">
        <v>63</v>
      </c>
      <c r="AO2667" t="s">
        <v>64</v>
      </c>
      <c r="AP2667" t="s">
        <v>88</v>
      </c>
      <c r="AQ2667" t="s">
        <v>89</v>
      </c>
      <c r="AR2667" t="s">
        <v>67</v>
      </c>
      <c r="AS2667" t="s">
        <v>68</v>
      </c>
      <c r="AT2667" t="s">
        <v>69</v>
      </c>
      <c r="AU2667">
        <v>77</v>
      </c>
      <c r="AV2667">
        <v>21</v>
      </c>
      <c r="AW2667">
        <f>YEAR(ChinookMusic[[#This Row],[invoiceDate]])</f>
        <v>2013</v>
      </c>
      <c r="AX2667" t="str">
        <f>TEXT(ChinookMusic[[#This Row],[invoiceDate]],"MMMM")</f>
        <v>July</v>
      </c>
    </row>
    <row r="2668" spans="1:50" x14ac:dyDescent="0.3">
      <c r="A2668">
        <v>50</v>
      </c>
      <c r="B2668" t="s">
        <v>527</v>
      </c>
      <c r="C2668">
        <v>149</v>
      </c>
      <c r="D2668" t="s">
        <v>528</v>
      </c>
      <c r="E2668">
        <v>1815</v>
      </c>
      <c r="F2668" t="s">
        <v>2255</v>
      </c>
      <c r="G2668" t="s">
        <v>2256</v>
      </c>
      <c r="H2668">
        <v>295418</v>
      </c>
      <c r="I2668">
        <v>0.99</v>
      </c>
      <c r="J2668">
        <v>1</v>
      </c>
      <c r="K2668" t="s">
        <v>78</v>
      </c>
      <c r="L2668">
        <v>3</v>
      </c>
      <c r="M2668" t="s">
        <v>137</v>
      </c>
      <c r="N2668">
        <v>1</v>
      </c>
      <c r="O2668" t="s">
        <v>52</v>
      </c>
      <c r="P2668">
        <v>2024</v>
      </c>
      <c r="Q2668">
        <v>1</v>
      </c>
      <c r="R2668">
        <v>374</v>
      </c>
      <c r="S2668">
        <v>16</v>
      </c>
      <c r="T2668" s="3">
        <v>41459</v>
      </c>
      <c r="U2668" t="s">
        <v>917</v>
      </c>
      <c r="V2668" t="s">
        <v>742</v>
      </c>
      <c r="W2668" t="s">
        <v>140</v>
      </c>
      <c r="X2668">
        <v>5.94</v>
      </c>
      <c r="Y2668">
        <v>16</v>
      </c>
      <c r="Z2668" t="s">
        <v>918</v>
      </c>
      <c r="AA2668" t="s">
        <v>919</v>
      </c>
      <c r="AB2668" t="s">
        <v>917</v>
      </c>
      <c r="AC2668" t="s">
        <v>742</v>
      </c>
      <c r="AD2668" t="s">
        <v>140</v>
      </c>
      <c r="AE2668" t="s">
        <v>920</v>
      </c>
      <c r="AF2668">
        <v>4</v>
      </c>
      <c r="AG2668">
        <v>4</v>
      </c>
      <c r="AH2668" t="s">
        <v>85</v>
      </c>
      <c r="AI2668" t="s">
        <v>86</v>
      </c>
      <c r="AJ2668" t="s">
        <v>3280</v>
      </c>
      <c r="AK2668" t="s">
        <v>61</v>
      </c>
      <c r="AL2668">
        <v>2</v>
      </c>
      <c r="AM2668" t="s">
        <v>87</v>
      </c>
      <c r="AN2668" t="s">
        <v>63</v>
      </c>
      <c r="AO2668" t="s">
        <v>64</v>
      </c>
      <c r="AP2668" t="s">
        <v>88</v>
      </c>
      <c r="AQ2668" t="s">
        <v>89</v>
      </c>
      <c r="AR2668" t="s">
        <v>67</v>
      </c>
      <c r="AS2668" t="s">
        <v>68</v>
      </c>
      <c r="AT2668" t="s">
        <v>69</v>
      </c>
      <c r="AU2668">
        <v>77</v>
      </c>
      <c r="AV2668">
        <v>21</v>
      </c>
      <c r="AW2668">
        <f>YEAR(ChinookMusic[[#This Row],[invoiceDate]])</f>
        <v>2013</v>
      </c>
      <c r="AX2668" t="str">
        <f>TEXT(ChinookMusic[[#This Row],[invoiceDate]],"MMMM")</f>
        <v>July</v>
      </c>
    </row>
    <row r="2669" spans="1:50" x14ac:dyDescent="0.3">
      <c r="A2669">
        <v>50</v>
      </c>
      <c r="B2669" t="s">
        <v>527</v>
      </c>
      <c r="C2669">
        <v>149</v>
      </c>
      <c r="D2669" t="s">
        <v>528</v>
      </c>
      <c r="E2669">
        <v>1815</v>
      </c>
      <c r="F2669" t="s">
        <v>2255</v>
      </c>
      <c r="G2669" t="s">
        <v>2256</v>
      </c>
      <c r="H2669">
        <v>295418</v>
      </c>
      <c r="I2669">
        <v>0.99</v>
      </c>
      <c r="J2669">
        <v>1</v>
      </c>
      <c r="K2669" t="s">
        <v>78</v>
      </c>
      <c r="L2669">
        <v>3</v>
      </c>
      <c r="M2669" t="s">
        <v>137</v>
      </c>
      <c r="N2669">
        <v>8</v>
      </c>
      <c r="O2669" t="s">
        <v>52</v>
      </c>
      <c r="P2669">
        <v>2024</v>
      </c>
      <c r="Q2669">
        <v>1</v>
      </c>
      <c r="R2669">
        <v>374</v>
      </c>
      <c r="S2669">
        <v>16</v>
      </c>
      <c r="T2669" s="3">
        <v>41459</v>
      </c>
      <c r="U2669" t="s">
        <v>917</v>
      </c>
      <c r="V2669" t="s">
        <v>742</v>
      </c>
      <c r="W2669" t="s">
        <v>140</v>
      </c>
      <c r="X2669">
        <v>5.94</v>
      </c>
      <c r="Y2669">
        <v>16</v>
      </c>
      <c r="Z2669" t="s">
        <v>918</v>
      </c>
      <c r="AA2669" t="s">
        <v>919</v>
      </c>
      <c r="AB2669" t="s">
        <v>917</v>
      </c>
      <c r="AC2669" t="s">
        <v>742</v>
      </c>
      <c r="AD2669" t="s">
        <v>140</v>
      </c>
      <c r="AE2669" t="s">
        <v>920</v>
      </c>
      <c r="AF2669">
        <v>4</v>
      </c>
      <c r="AG2669">
        <v>4</v>
      </c>
      <c r="AH2669" t="s">
        <v>85</v>
      </c>
      <c r="AI2669" t="s">
        <v>86</v>
      </c>
      <c r="AJ2669" t="s">
        <v>3280</v>
      </c>
      <c r="AK2669" t="s">
        <v>61</v>
      </c>
      <c r="AL2669">
        <v>2</v>
      </c>
      <c r="AM2669" t="s">
        <v>87</v>
      </c>
      <c r="AN2669" t="s">
        <v>63</v>
      </c>
      <c r="AO2669" t="s">
        <v>64</v>
      </c>
      <c r="AP2669" t="s">
        <v>88</v>
      </c>
      <c r="AQ2669" t="s">
        <v>89</v>
      </c>
      <c r="AR2669" t="s">
        <v>67</v>
      </c>
      <c r="AS2669" t="s">
        <v>68</v>
      </c>
      <c r="AT2669" t="s">
        <v>69</v>
      </c>
      <c r="AU2669">
        <v>77</v>
      </c>
      <c r="AV2669">
        <v>21</v>
      </c>
      <c r="AW2669">
        <f>YEAR(ChinookMusic[[#This Row],[invoiceDate]])</f>
        <v>2013</v>
      </c>
      <c r="AX2669" t="str">
        <f>TEXT(ChinookMusic[[#This Row],[invoiceDate]],"MMMM")</f>
        <v>July</v>
      </c>
    </row>
    <row r="2670" spans="1:50" x14ac:dyDescent="0.3">
      <c r="A2670">
        <v>50</v>
      </c>
      <c r="B2670" t="s">
        <v>527</v>
      </c>
      <c r="C2670">
        <v>148</v>
      </c>
      <c r="D2670" t="s">
        <v>530</v>
      </c>
      <c r="E2670">
        <v>1807</v>
      </c>
      <c r="F2670" t="s">
        <v>2257</v>
      </c>
      <c r="G2670" t="s">
        <v>532</v>
      </c>
      <c r="H2670">
        <v>244375</v>
      </c>
      <c r="I2670">
        <v>0.99</v>
      </c>
      <c r="J2670">
        <v>1</v>
      </c>
      <c r="K2670" t="s">
        <v>78</v>
      </c>
      <c r="L2670">
        <v>3</v>
      </c>
      <c r="M2670" t="s">
        <v>137</v>
      </c>
      <c r="N2670">
        <v>1</v>
      </c>
      <c r="O2670" t="s">
        <v>52</v>
      </c>
      <c r="P2670">
        <v>2022</v>
      </c>
      <c r="Q2670">
        <v>1</v>
      </c>
      <c r="R2670">
        <v>374</v>
      </c>
      <c r="S2670">
        <v>16</v>
      </c>
      <c r="T2670" s="3">
        <v>41459</v>
      </c>
      <c r="U2670" t="s">
        <v>917</v>
      </c>
      <c r="V2670" t="s">
        <v>742</v>
      </c>
      <c r="W2670" t="s">
        <v>140</v>
      </c>
      <c r="X2670">
        <v>5.94</v>
      </c>
      <c r="Y2670">
        <v>16</v>
      </c>
      <c r="Z2670" t="s">
        <v>918</v>
      </c>
      <c r="AA2670" t="s">
        <v>919</v>
      </c>
      <c r="AB2670" t="s">
        <v>917</v>
      </c>
      <c r="AC2670" t="s">
        <v>742</v>
      </c>
      <c r="AD2670" t="s">
        <v>140</v>
      </c>
      <c r="AE2670" t="s">
        <v>920</v>
      </c>
      <c r="AF2670">
        <v>4</v>
      </c>
      <c r="AG2670">
        <v>4</v>
      </c>
      <c r="AH2670" t="s">
        <v>85</v>
      </c>
      <c r="AI2670" t="s">
        <v>86</v>
      </c>
      <c r="AJ2670" t="s">
        <v>3280</v>
      </c>
      <c r="AK2670" t="s">
        <v>61</v>
      </c>
      <c r="AL2670">
        <v>2</v>
      </c>
      <c r="AM2670" t="s">
        <v>87</v>
      </c>
      <c r="AN2670" t="s">
        <v>63</v>
      </c>
      <c r="AO2670" t="s">
        <v>64</v>
      </c>
      <c r="AP2670" t="s">
        <v>88</v>
      </c>
      <c r="AQ2670" t="s">
        <v>89</v>
      </c>
      <c r="AR2670" t="s">
        <v>67</v>
      </c>
      <c r="AS2670" t="s">
        <v>68</v>
      </c>
      <c r="AT2670" t="s">
        <v>69</v>
      </c>
      <c r="AU2670">
        <v>77</v>
      </c>
      <c r="AV2670">
        <v>21</v>
      </c>
      <c r="AW2670">
        <f>YEAR(ChinookMusic[[#This Row],[invoiceDate]])</f>
        <v>2013</v>
      </c>
      <c r="AX2670" t="str">
        <f>TEXT(ChinookMusic[[#This Row],[invoiceDate]],"MMMM")</f>
        <v>July</v>
      </c>
    </row>
    <row r="2671" spans="1:50" x14ac:dyDescent="0.3">
      <c r="A2671">
        <v>50</v>
      </c>
      <c r="B2671" t="s">
        <v>527</v>
      </c>
      <c r="C2671">
        <v>148</v>
      </c>
      <c r="D2671" t="s">
        <v>530</v>
      </c>
      <c r="E2671">
        <v>1807</v>
      </c>
      <c r="F2671" t="s">
        <v>2257</v>
      </c>
      <c r="G2671" t="s">
        <v>532</v>
      </c>
      <c r="H2671">
        <v>244375</v>
      </c>
      <c r="I2671">
        <v>0.99</v>
      </c>
      <c r="J2671">
        <v>1</v>
      </c>
      <c r="K2671" t="s">
        <v>78</v>
      </c>
      <c r="L2671">
        <v>3</v>
      </c>
      <c r="M2671" t="s">
        <v>137</v>
      </c>
      <c r="N2671">
        <v>5</v>
      </c>
      <c r="O2671" t="s">
        <v>70</v>
      </c>
      <c r="P2671">
        <v>2022</v>
      </c>
      <c r="Q2671">
        <v>1</v>
      </c>
      <c r="R2671">
        <v>374</v>
      </c>
      <c r="S2671">
        <v>16</v>
      </c>
      <c r="T2671" s="3">
        <v>41459</v>
      </c>
      <c r="U2671" t="s">
        <v>917</v>
      </c>
      <c r="V2671" t="s">
        <v>742</v>
      </c>
      <c r="W2671" t="s">
        <v>140</v>
      </c>
      <c r="X2671">
        <v>5.94</v>
      </c>
      <c r="Y2671">
        <v>16</v>
      </c>
      <c r="Z2671" t="s">
        <v>918</v>
      </c>
      <c r="AA2671" t="s">
        <v>919</v>
      </c>
      <c r="AB2671" t="s">
        <v>917</v>
      </c>
      <c r="AC2671" t="s">
        <v>742</v>
      </c>
      <c r="AD2671" t="s">
        <v>140</v>
      </c>
      <c r="AE2671" t="s">
        <v>920</v>
      </c>
      <c r="AF2671">
        <v>4</v>
      </c>
      <c r="AG2671">
        <v>4</v>
      </c>
      <c r="AH2671" t="s">
        <v>85</v>
      </c>
      <c r="AI2671" t="s">
        <v>86</v>
      </c>
      <c r="AJ2671" t="s">
        <v>3280</v>
      </c>
      <c r="AK2671" t="s">
        <v>61</v>
      </c>
      <c r="AL2671">
        <v>2</v>
      </c>
      <c r="AM2671" t="s">
        <v>87</v>
      </c>
      <c r="AN2671" t="s">
        <v>63</v>
      </c>
      <c r="AO2671" t="s">
        <v>64</v>
      </c>
      <c r="AP2671" t="s">
        <v>88</v>
      </c>
      <c r="AQ2671" t="s">
        <v>89</v>
      </c>
      <c r="AR2671" t="s">
        <v>67</v>
      </c>
      <c r="AS2671" t="s">
        <v>68</v>
      </c>
      <c r="AT2671" t="s">
        <v>69</v>
      </c>
      <c r="AU2671">
        <v>77</v>
      </c>
      <c r="AV2671">
        <v>21</v>
      </c>
      <c r="AW2671">
        <f>YEAR(ChinookMusic[[#This Row],[invoiceDate]])</f>
        <v>2013</v>
      </c>
      <c r="AX2671" t="str">
        <f>TEXT(ChinookMusic[[#This Row],[invoiceDate]],"MMMM")</f>
        <v>July</v>
      </c>
    </row>
    <row r="2672" spans="1:50" x14ac:dyDescent="0.3">
      <c r="A2672">
        <v>50</v>
      </c>
      <c r="B2672" t="s">
        <v>527</v>
      </c>
      <c r="C2672">
        <v>148</v>
      </c>
      <c r="D2672" t="s">
        <v>530</v>
      </c>
      <c r="E2672">
        <v>1807</v>
      </c>
      <c r="F2672" t="s">
        <v>2257</v>
      </c>
      <c r="G2672" t="s">
        <v>532</v>
      </c>
      <c r="H2672">
        <v>244375</v>
      </c>
      <c r="I2672">
        <v>0.99</v>
      </c>
      <c r="J2672">
        <v>1</v>
      </c>
      <c r="K2672" t="s">
        <v>78</v>
      </c>
      <c r="L2672">
        <v>3</v>
      </c>
      <c r="M2672" t="s">
        <v>137</v>
      </c>
      <c r="N2672">
        <v>8</v>
      </c>
      <c r="O2672" t="s">
        <v>52</v>
      </c>
      <c r="P2672">
        <v>2022</v>
      </c>
      <c r="Q2672">
        <v>1</v>
      </c>
      <c r="R2672">
        <v>374</v>
      </c>
      <c r="S2672">
        <v>16</v>
      </c>
      <c r="T2672" s="3">
        <v>41459</v>
      </c>
      <c r="U2672" t="s">
        <v>917</v>
      </c>
      <c r="V2672" t="s">
        <v>742</v>
      </c>
      <c r="W2672" t="s">
        <v>140</v>
      </c>
      <c r="X2672">
        <v>5.94</v>
      </c>
      <c r="Y2672">
        <v>16</v>
      </c>
      <c r="Z2672" t="s">
        <v>918</v>
      </c>
      <c r="AA2672" t="s">
        <v>919</v>
      </c>
      <c r="AB2672" t="s">
        <v>917</v>
      </c>
      <c r="AC2672" t="s">
        <v>742</v>
      </c>
      <c r="AD2672" t="s">
        <v>140</v>
      </c>
      <c r="AE2672" t="s">
        <v>920</v>
      </c>
      <c r="AF2672">
        <v>4</v>
      </c>
      <c r="AG2672">
        <v>4</v>
      </c>
      <c r="AH2672" t="s">
        <v>85</v>
      </c>
      <c r="AI2672" t="s">
        <v>86</v>
      </c>
      <c r="AJ2672" t="s">
        <v>3280</v>
      </c>
      <c r="AK2672" t="s">
        <v>61</v>
      </c>
      <c r="AL2672">
        <v>2</v>
      </c>
      <c r="AM2672" t="s">
        <v>87</v>
      </c>
      <c r="AN2672" t="s">
        <v>63</v>
      </c>
      <c r="AO2672" t="s">
        <v>64</v>
      </c>
      <c r="AP2672" t="s">
        <v>88</v>
      </c>
      <c r="AQ2672" t="s">
        <v>89</v>
      </c>
      <c r="AR2672" t="s">
        <v>67</v>
      </c>
      <c r="AS2672" t="s">
        <v>68</v>
      </c>
      <c r="AT2672" t="s">
        <v>69</v>
      </c>
      <c r="AU2672">
        <v>77</v>
      </c>
      <c r="AV2672">
        <v>21</v>
      </c>
      <c r="AW2672">
        <f>YEAR(ChinookMusic[[#This Row],[invoiceDate]])</f>
        <v>2013</v>
      </c>
      <c r="AX2672" t="str">
        <f>TEXT(ChinookMusic[[#This Row],[invoiceDate]],"MMMM")</f>
        <v>July</v>
      </c>
    </row>
    <row r="2673" spans="1:50" x14ac:dyDescent="0.3">
      <c r="A2673">
        <v>50</v>
      </c>
      <c r="B2673" t="s">
        <v>527</v>
      </c>
      <c r="C2673">
        <v>148</v>
      </c>
      <c r="D2673" t="s">
        <v>530</v>
      </c>
      <c r="E2673">
        <v>1811</v>
      </c>
      <c r="F2673" t="s">
        <v>1428</v>
      </c>
      <c r="G2673" t="s">
        <v>1429</v>
      </c>
      <c r="H2673">
        <v>409547</v>
      </c>
      <c r="I2673">
        <v>0.99</v>
      </c>
      <c r="J2673">
        <v>1</v>
      </c>
      <c r="K2673" t="s">
        <v>78</v>
      </c>
      <c r="L2673">
        <v>3</v>
      </c>
      <c r="M2673" t="s">
        <v>137</v>
      </c>
      <c r="N2673">
        <v>8</v>
      </c>
      <c r="O2673" t="s">
        <v>52</v>
      </c>
      <c r="P2673">
        <v>2023</v>
      </c>
      <c r="Q2673">
        <v>1</v>
      </c>
      <c r="R2673">
        <v>374</v>
      </c>
      <c r="S2673">
        <v>16</v>
      </c>
      <c r="T2673" s="3">
        <v>41459</v>
      </c>
      <c r="U2673" t="s">
        <v>917</v>
      </c>
      <c r="V2673" t="s">
        <v>742</v>
      </c>
      <c r="W2673" t="s">
        <v>140</v>
      </c>
      <c r="X2673">
        <v>5.94</v>
      </c>
      <c r="Y2673">
        <v>16</v>
      </c>
      <c r="Z2673" t="s">
        <v>918</v>
      </c>
      <c r="AA2673" t="s">
        <v>919</v>
      </c>
      <c r="AB2673" t="s">
        <v>917</v>
      </c>
      <c r="AC2673" t="s">
        <v>742</v>
      </c>
      <c r="AD2673" t="s">
        <v>140</v>
      </c>
      <c r="AE2673" t="s">
        <v>920</v>
      </c>
      <c r="AF2673">
        <v>4</v>
      </c>
      <c r="AG2673">
        <v>4</v>
      </c>
      <c r="AH2673" t="s">
        <v>85</v>
      </c>
      <c r="AI2673" t="s">
        <v>86</v>
      </c>
      <c r="AJ2673" t="s">
        <v>3280</v>
      </c>
      <c r="AK2673" t="s">
        <v>61</v>
      </c>
      <c r="AL2673">
        <v>2</v>
      </c>
      <c r="AM2673" t="s">
        <v>87</v>
      </c>
      <c r="AN2673" t="s">
        <v>63</v>
      </c>
      <c r="AO2673" t="s">
        <v>64</v>
      </c>
      <c r="AP2673" t="s">
        <v>88</v>
      </c>
      <c r="AQ2673" t="s">
        <v>89</v>
      </c>
      <c r="AR2673" t="s">
        <v>67</v>
      </c>
      <c r="AS2673" t="s">
        <v>68</v>
      </c>
      <c r="AT2673" t="s">
        <v>69</v>
      </c>
      <c r="AU2673">
        <v>77</v>
      </c>
      <c r="AV2673">
        <v>21</v>
      </c>
      <c r="AW2673">
        <f>YEAR(ChinookMusic[[#This Row],[invoiceDate]])</f>
        <v>2013</v>
      </c>
      <c r="AX2673" t="str">
        <f>TEXT(ChinookMusic[[#This Row],[invoiceDate]],"MMMM")</f>
        <v>July</v>
      </c>
    </row>
    <row r="2674" spans="1:50" x14ac:dyDescent="0.3">
      <c r="A2674">
        <v>50</v>
      </c>
      <c r="B2674" t="s">
        <v>527</v>
      </c>
      <c r="C2674">
        <v>148</v>
      </c>
      <c r="D2674" t="s">
        <v>530</v>
      </c>
      <c r="E2674">
        <v>1811</v>
      </c>
      <c r="F2674" t="s">
        <v>1428</v>
      </c>
      <c r="G2674" t="s">
        <v>1429</v>
      </c>
      <c r="H2674">
        <v>409547</v>
      </c>
      <c r="I2674">
        <v>0.99</v>
      </c>
      <c r="J2674">
        <v>1</v>
      </c>
      <c r="K2674" t="s">
        <v>78</v>
      </c>
      <c r="L2674">
        <v>3</v>
      </c>
      <c r="M2674" t="s">
        <v>137</v>
      </c>
      <c r="N2674">
        <v>5</v>
      </c>
      <c r="O2674" t="s">
        <v>70</v>
      </c>
      <c r="P2674">
        <v>2023</v>
      </c>
      <c r="Q2674">
        <v>1</v>
      </c>
      <c r="R2674">
        <v>374</v>
      </c>
      <c r="S2674">
        <v>16</v>
      </c>
      <c r="T2674" s="3">
        <v>41459</v>
      </c>
      <c r="U2674" t="s">
        <v>917</v>
      </c>
      <c r="V2674" t="s">
        <v>742</v>
      </c>
      <c r="W2674" t="s">
        <v>140</v>
      </c>
      <c r="X2674">
        <v>5.94</v>
      </c>
      <c r="Y2674">
        <v>16</v>
      </c>
      <c r="Z2674" t="s">
        <v>918</v>
      </c>
      <c r="AA2674" t="s">
        <v>919</v>
      </c>
      <c r="AB2674" t="s">
        <v>917</v>
      </c>
      <c r="AC2674" t="s">
        <v>742</v>
      </c>
      <c r="AD2674" t="s">
        <v>140</v>
      </c>
      <c r="AE2674" t="s">
        <v>920</v>
      </c>
      <c r="AF2674">
        <v>4</v>
      </c>
      <c r="AG2674">
        <v>4</v>
      </c>
      <c r="AH2674" t="s">
        <v>85</v>
      </c>
      <c r="AI2674" t="s">
        <v>86</v>
      </c>
      <c r="AJ2674" t="s">
        <v>3280</v>
      </c>
      <c r="AK2674" t="s">
        <v>61</v>
      </c>
      <c r="AL2674">
        <v>2</v>
      </c>
      <c r="AM2674" t="s">
        <v>87</v>
      </c>
      <c r="AN2674" t="s">
        <v>63</v>
      </c>
      <c r="AO2674" t="s">
        <v>64</v>
      </c>
      <c r="AP2674" t="s">
        <v>88</v>
      </c>
      <c r="AQ2674" t="s">
        <v>89</v>
      </c>
      <c r="AR2674" t="s">
        <v>67</v>
      </c>
      <c r="AS2674" t="s">
        <v>68</v>
      </c>
      <c r="AT2674" t="s">
        <v>69</v>
      </c>
      <c r="AU2674">
        <v>77</v>
      </c>
      <c r="AV2674">
        <v>21</v>
      </c>
      <c r="AW2674">
        <f>YEAR(ChinookMusic[[#This Row],[invoiceDate]])</f>
        <v>2013</v>
      </c>
      <c r="AX2674" t="str">
        <f>TEXT(ChinookMusic[[#This Row],[invoiceDate]],"MMMM")</f>
        <v>July</v>
      </c>
    </row>
    <row r="2675" spans="1:50" x14ac:dyDescent="0.3">
      <c r="A2675">
        <v>50</v>
      </c>
      <c r="B2675" t="s">
        <v>527</v>
      </c>
      <c r="C2675">
        <v>149</v>
      </c>
      <c r="D2675" t="s">
        <v>528</v>
      </c>
      <c r="E2675">
        <v>1823</v>
      </c>
      <c r="F2675" t="s">
        <v>1135</v>
      </c>
      <c r="G2675" t="s">
        <v>1425</v>
      </c>
      <c r="H2675">
        <v>189152</v>
      </c>
      <c r="I2675">
        <v>0.99</v>
      </c>
      <c r="J2675">
        <v>1</v>
      </c>
      <c r="K2675" t="s">
        <v>78</v>
      </c>
      <c r="L2675">
        <v>3</v>
      </c>
      <c r="M2675" t="s">
        <v>137</v>
      </c>
      <c r="N2675">
        <v>1</v>
      </c>
      <c r="O2675" t="s">
        <v>52</v>
      </c>
      <c r="P2675">
        <v>2026</v>
      </c>
      <c r="Q2675">
        <v>1</v>
      </c>
      <c r="R2675">
        <v>374</v>
      </c>
      <c r="S2675">
        <v>16</v>
      </c>
      <c r="T2675" s="3">
        <v>41459</v>
      </c>
      <c r="U2675" t="s">
        <v>917</v>
      </c>
      <c r="V2675" t="s">
        <v>742</v>
      </c>
      <c r="W2675" t="s">
        <v>140</v>
      </c>
      <c r="X2675">
        <v>5.94</v>
      </c>
      <c r="Y2675">
        <v>16</v>
      </c>
      <c r="Z2675" t="s">
        <v>918</v>
      </c>
      <c r="AA2675" t="s">
        <v>919</v>
      </c>
      <c r="AB2675" t="s">
        <v>917</v>
      </c>
      <c r="AC2675" t="s">
        <v>742</v>
      </c>
      <c r="AD2675" t="s">
        <v>140</v>
      </c>
      <c r="AE2675" t="s">
        <v>920</v>
      </c>
      <c r="AF2675">
        <v>4</v>
      </c>
      <c r="AG2675">
        <v>4</v>
      </c>
      <c r="AH2675" t="s">
        <v>85</v>
      </c>
      <c r="AI2675" t="s">
        <v>86</v>
      </c>
      <c r="AJ2675" t="s">
        <v>3280</v>
      </c>
      <c r="AK2675" t="s">
        <v>61</v>
      </c>
      <c r="AL2675">
        <v>2</v>
      </c>
      <c r="AM2675" t="s">
        <v>87</v>
      </c>
      <c r="AN2675" t="s">
        <v>63</v>
      </c>
      <c r="AO2675" t="s">
        <v>64</v>
      </c>
      <c r="AP2675" t="s">
        <v>88</v>
      </c>
      <c r="AQ2675" t="s">
        <v>89</v>
      </c>
      <c r="AR2675" t="s">
        <v>67</v>
      </c>
      <c r="AS2675" t="s">
        <v>68</v>
      </c>
      <c r="AT2675" t="s">
        <v>69</v>
      </c>
      <c r="AU2675">
        <v>77</v>
      </c>
      <c r="AV2675">
        <v>21</v>
      </c>
      <c r="AW2675">
        <f>YEAR(ChinookMusic[[#This Row],[invoiceDate]])</f>
        <v>2013</v>
      </c>
      <c r="AX2675" t="str">
        <f>TEXT(ChinookMusic[[#This Row],[invoiceDate]],"MMMM")</f>
        <v>July</v>
      </c>
    </row>
    <row r="2676" spans="1:50" x14ac:dyDescent="0.3">
      <c r="A2676">
        <v>50</v>
      </c>
      <c r="B2676" t="s">
        <v>527</v>
      </c>
      <c r="C2676">
        <v>149</v>
      </c>
      <c r="D2676" t="s">
        <v>528</v>
      </c>
      <c r="E2676">
        <v>1823</v>
      </c>
      <c r="F2676" t="s">
        <v>1135</v>
      </c>
      <c r="G2676" t="s">
        <v>1425</v>
      </c>
      <c r="H2676">
        <v>189152</v>
      </c>
      <c r="I2676">
        <v>0.99</v>
      </c>
      <c r="J2676">
        <v>1</v>
      </c>
      <c r="K2676" t="s">
        <v>78</v>
      </c>
      <c r="L2676">
        <v>3</v>
      </c>
      <c r="M2676" t="s">
        <v>137</v>
      </c>
      <c r="N2676">
        <v>5</v>
      </c>
      <c r="O2676" t="s">
        <v>70</v>
      </c>
      <c r="P2676">
        <v>2026</v>
      </c>
      <c r="Q2676">
        <v>1</v>
      </c>
      <c r="R2676">
        <v>374</v>
      </c>
      <c r="S2676">
        <v>16</v>
      </c>
      <c r="T2676" s="3">
        <v>41459</v>
      </c>
      <c r="U2676" t="s">
        <v>917</v>
      </c>
      <c r="V2676" t="s">
        <v>742</v>
      </c>
      <c r="W2676" t="s">
        <v>140</v>
      </c>
      <c r="X2676">
        <v>5.94</v>
      </c>
      <c r="Y2676">
        <v>16</v>
      </c>
      <c r="Z2676" t="s">
        <v>918</v>
      </c>
      <c r="AA2676" t="s">
        <v>919</v>
      </c>
      <c r="AB2676" t="s">
        <v>917</v>
      </c>
      <c r="AC2676" t="s">
        <v>742</v>
      </c>
      <c r="AD2676" t="s">
        <v>140</v>
      </c>
      <c r="AE2676" t="s">
        <v>920</v>
      </c>
      <c r="AF2676">
        <v>4</v>
      </c>
      <c r="AG2676">
        <v>4</v>
      </c>
      <c r="AH2676" t="s">
        <v>85</v>
      </c>
      <c r="AI2676" t="s">
        <v>86</v>
      </c>
      <c r="AJ2676" t="s">
        <v>3280</v>
      </c>
      <c r="AK2676" t="s">
        <v>61</v>
      </c>
      <c r="AL2676">
        <v>2</v>
      </c>
      <c r="AM2676" t="s">
        <v>87</v>
      </c>
      <c r="AN2676" t="s">
        <v>63</v>
      </c>
      <c r="AO2676" t="s">
        <v>64</v>
      </c>
      <c r="AP2676" t="s">
        <v>88</v>
      </c>
      <c r="AQ2676" t="s">
        <v>89</v>
      </c>
      <c r="AR2676" t="s">
        <v>67</v>
      </c>
      <c r="AS2676" t="s">
        <v>68</v>
      </c>
      <c r="AT2676" t="s">
        <v>69</v>
      </c>
      <c r="AU2676">
        <v>77</v>
      </c>
      <c r="AV2676">
        <v>21</v>
      </c>
      <c r="AW2676">
        <f>YEAR(ChinookMusic[[#This Row],[invoiceDate]])</f>
        <v>2013</v>
      </c>
      <c r="AX2676" t="str">
        <f>TEXT(ChinookMusic[[#This Row],[invoiceDate]],"MMMM")</f>
        <v>July</v>
      </c>
    </row>
    <row r="2677" spans="1:50" x14ac:dyDescent="0.3">
      <c r="A2677">
        <v>253</v>
      </c>
      <c r="B2677" t="s">
        <v>2258</v>
      </c>
      <c r="C2677">
        <v>323</v>
      </c>
      <c r="D2677" t="s">
        <v>2259</v>
      </c>
      <c r="E2677">
        <v>3478</v>
      </c>
      <c r="F2677" t="s">
        <v>2260</v>
      </c>
      <c r="G2677" t="s">
        <v>73</v>
      </c>
      <c r="H2677">
        <v>215386</v>
      </c>
      <c r="I2677">
        <v>0.99</v>
      </c>
      <c r="J2677">
        <v>2</v>
      </c>
      <c r="K2677" t="s">
        <v>50</v>
      </c>
      <c r="L2677">
        <v>23</v>
      </c>
      <c r="M2677" t="s">
        <v>1075</v>
      </c>
      <c r="N2677">
        <v>8</v>
      </c>
      <c r="O2677" t="s">
        <v>52</v>
      </c>
      <c r="P2677">
        <v>568</v>
      </c>
      <c r="Q2677">
        <v>1</v>
      </c>
      <c r="R2677">
        <v>104</v>
      </c>
      <c r="S2677">
        <v>38</v>
      </c>
      <c r="T2677" s="3">
        <v>40266</v>
      </c>
      <c r="U2677" t="s">
        <v>338</v>
      </c>
      <c r="V2677" t="s">
        <v>339</v>
      </c>
      <c r="W2677" t="s">
        <v>55</v>
      </c>
      <c r="X2677">
        <v>0.99</v>
      </c>
      <c r="Y2677">
        <v>38</v>
      </c>
      <c r="Z2677" t="s">
        <v>340</v>
      </c>
      <c r="AA2677" t="s">
        <v>341</v>
      </c>
      <c r="AB2677" t="s">
        <v>338</v>
      </c>
      <c r="AC2677" t="s">
        <v>339</v>
      </c>
      <c r="AD2677" t="s">
        <v>55</v>
      </c>
      <c r="AE2677" t="s">
        <v>342</v>
      </c>
      <c r="AF2677">
        <v>3</v>
      </c>
      <c r="AG2677">
        <v>3</v>
      </c>
      <c r="AH2677" t="s">
        <v>165</v>
      </c>
      <c r="AI2677" t="s">
        <v>166</v>
      </c>
      <c r="AJ2677" t="s">
        <v>3280</v>
      </c>
      <c r="AK2677" t="s">
        <v>61</v>
      </c>
      <c r="AL2677">
        <v>2</v>
      </c>
      <c r="AM2677" t="s">
        <v>167</v>
      </c>
      <c r="AN2677" t="s">
        <v>63</v>
      </c>
      <c r="AO2677" t="s">
        <v>64</v>
      </c>
      <c r="AP2677" t="s">
        <v>168</v>
      </c>
      <c r="AQ2677" t="s">
        <v>169</v>
      </c>
      <c r="AR2677" t="s">
        <v>67</v>
      </c>
      <c r="AS2677" t="s">
        <v>68</v>
      </c>
      <c r="AT2677" t="s">
        <v>69</v>
      </c>
      <c r="AU2677">
        <v>51</v>
      </c>
      <c r="AV2677">
        <v>22</v>
      </c>
      <c r="AW2677">
        <f>YEAR(ChinookMusic[[#This Row],[invoiceDate]])</f>
        <v>2010</v>
      </c>
      <c r="AX2677" t="str">
        <f>TEXT(ChinookMusic[[#This Row],[invoiceDate]],"MMMM")</f>
        <v>March</v>
      </c>
    </row>
    <row r="2678" spans="1:50" x14ac:dyDescent="0.3">
      <c r="A2678">
        <v>253</v>
      </c>
      <c r="B2678" t="s">
        <v>2258</v>
      </c>
      <c r="C2678">
        <v>323</v>
      </c>
      <c r="D2678" t="s">
        <v>2259</v>
      </c>
      <c r="E2678">
        <v>3478</v>
      </c>
      <c r="F2678" t="s">
        <v>2260</v>
      </c>
      <c r="G2678" t="s">
        <v>73</v>
      </c>
      <c r="H2678">
        <v>215386</v>
      </c>
      <c r="I2678">
        <v>0.99</v>
      </c>
      <c r="J2678">
        <v>2</v>
      </c>
      <c r="K2678" t="s">
        <v>50</v>
      </c>
      <c r="L2678">
        <v>23</v>
      </c>
      <c r="M2678" t="s">
        <v>1075</v>
      </c>
      <c r="N2678">
        <v>1</v>
      </c>
      <c r="O2678" t="s">
        <v>52</v>
      </c>
      <c r="P2678">
        <v>568</v>
      </c>
      <c r="Q2678">
        <v>1</v>
      </c>
      <c r="R2678">
        <v>104</v>
      </c>
      <c r="S2678">
        <v>38</v>
      </c>
      <c r="T2678" s="3">
        <v>40266</v>
      </c>
      <c r="U2678" t="s">
        <v>338</v>
      </c>
      <c r="V2678" t="s">
        <v>339</v>
      </c>
      <c r="W2678" t="s">
        <v>55</v>
      </c>
      <c r="X2678">
        <v>0.99</v>
      </c>
      <c r="Y2678">
        <v>38</v>
      </c>
      <c r="Z2678" t="s">
        <v>340</v>
      </c>
      <c r="AA2678" t="s">
        <v>341</v>
      </c>
      <c r="AB2678" t="s">
        <v>338</v>
      </c>
      <c r="AC2678" t="s">
        <v>339</v>
      </c>
      <c r="AD2678" t="s">
        <v>55</v>
      </c>
      <c r="AE2678" t="s">
        <v>342</v>
      </c>
      <c r="AF2678">
        <v>3</v>
      </c>
      <c r="AG2678">
        <v>3</v>
      </c>
      <c r="AH2678" t="s">
        <v>165</v>
      </c>
      <c r="AI2678" t="s">
        <v>166</v>
      </c>
      <c r="AJ2678" t="s">
        <v>3280</v>
      </c>
      <c r="AK2678" t="s">
        <v>61</v>
      </c>
      <c r="AL2678">
        <v>2</v>
      </c>
      <c r="AM2678" t="s">
        <v>167</v>
      </c>
      <c r="AN2678" t="s">
        <v>63</v>
      </c>
      <c r="AO2678" t="s">
        <v>64</v>
      </c>
      <c r="AP2678" t="s">
        <v>168</v>
      </c>
      <c r="AQ2678" t="s">
        <v>169</v>
      </c>
      <c r="AR2678" t="s">
        <v>67</v>
      </c>
      <c r="AS2678" t="s">
        <v>68</v>
      </c>
      <c r="AT2678" t="s">
        <v>69</v>
      </c>
      <c r="AU2678">
        <v>51</v>
      </c>
      <c r="AV2678">
        <v>22</v>
      </c>
      <c r="AW2678">
        <f>YEAR(ChinookMusic[[#This Row],[invoiceDate]])</f>
        <v>2010</v>
      </c>
      <c r="AX2678" t="str">
        <f>TEXT(ChinookMusic[[#This Row],[invoiceDate]],"MMMM")</f>
        <v>March</v>
      </c>
    </row>
    <row r="2679" spans="1:50" x14ac:dyDescent="0.3">
      <c r="A2679">
        <v>22</v>
      </c>
      <c r="B2679" t="s">
        <v>201</v>
      </c>
      <c r="C2679">
        <v>130</v>
      </c>
      <c r="D2679" t="s">
        <v>963</v>
      </c>
      <c r="E2679">
        <v>1609</v>
      </c>
      <c r="F2679" t="s">
        <v>2261</v>
      </c>
      <c r="G2679" t="s">
        <v>2262</v>
      </c>
      <c r="H2679">
        <v>329639</v>
      </c>
      <c r="I2679">
        <v>0.99</v>
      </c>
      <c r="J2679">
        <v>1</v>
      </c>
      <c r="K2679" t="s">
        <v>78</v>
      </c>
      <c r="L2679">
        <v>1</v>
      </c>
      <c r="M2679" t="s">
        <v>51</v>
      </c>
      <c r="N2679">
        <v>1</v>
      </c>
      <c r="O2679" t="s">
        <v>52</v>
      </c>
      <c r="P2679">
        <v>840</v>
      </c>
      <c r="Q2679">
        <v>1</v>
      </c>
      <c r="R2679">
        <v>156</v>
      </c>
      <c r="S2679">
        <v>14</v>
      </c>
      <c r="T2679" s="3">
        <v>40497</v>
      </c>
      <c r="U2679" t="s">
        <v>116</v>
      </c>
      <c r="V2679" t="s">
        <v>117</v>
      </c>
      <c r="W2679" t="s">
        <v>64</v>
      </c>
      <c r="X2679">
        <v>3.96</v>
      </c>
      <c r="Y2679">
        <v>14</v>
      </c>
      <c r="Z2679" t="s">
        <v>118</v>
      </c>
      <c r="AA2679" t="s">
        <v>119</v>
      </c>
      <c r="AB2679" t="s">
        <v>116</v>
      </c>
      <c r="AC2679" t="s">
        <v>117</v>
      </c>
      <c r="AD2679" t="s">
        <v>64</v>
      </c>
      <c r="AE2679" t="s">
        <v>120</v>
      </c>
      <c r="AF2679">
        <v>5</v>
      </c>
      <c r="AG2679">
        <v>5</v>
      </c>
      <c r="AH2679" t="s">
        <v>59</v>
      </c>
      <c r="AI2679" t="s">
        <v>60</v>
      </c>
      <c r="AJ2679" t="s">
        <v>3280</v>
      </c>
      <c r="AK2679" t="s">
        <v>61</v>
      </c>
      <c r="AL2679">
        <v>2</v>
      </c>
      <c r="AM2679" t="s">
        <v>62</v>
      </c>
      <c r="AN2679" t="s">
        <v>63</v>
      </c>
      <c r="AO2679" t="s">
        <v>64</v>
      </c>
      <c r="AP2679" t="s">
        <v>65</v>
      </c>
      <c r="AQ2679" t="s">
        <v>66</v>
      </c>
      <c r="AR2679" t="s">
        <v>67</v>
      </c>
      <c r="AS2679" t="s">
        <v>68</v>
      </c>
      <c r="AT2679" t="s">
        <v>69</v>
      </c>
      <c r="AU2679">
        <v>59</v>
      </c>
      <c r="AV2679">
        <v>20</v>
      </c>
      <c r="AW2679">
        <f>YEAR(ChinookMusic[[#This Row],[invoiceDate]])</f>
        <v>2010</v>
      </c>
      <c r="AX2679" t="str">
        <f>TEXT(ChinookMusic[[#This Row],[invoiceDate]],"MMMM")</f>
        <v>November</v>
      </c>
    </row>
    <row r="2680" spans="1:50" x14ac:dyDescent="0.3">
      <c r="A2680">
        <v>22</v>
      </c>
      <c r="B2680" t="s">
        <v>201</v>
      </c>
      <c r="C2680">
        <v>130</v>
      </c>
      <c r="D2680" t="s">
        <v>963</v>
      </c>
      <c r="E2680">
        <v>1609</v>
      </c>
      <c r="F2680" t="s">
        <v>2261</v>
      </c>
      <c r="G2680" t="s">
        <v>2262</v>
      </c>
      <c r="H2680">
        <v>329639</v>
      </c>
      <c r="I2680">
        <v>0.99</v>
      </c>
      <c r="J2680">
        <v>1</v>
      </c>
      <c r="K2680" t="s">
        <v>78</v>
      </c>
      <c r="L2680">
        <v>1</v>
      </c>
      <c r="M2680" t="s">
        <v>51</v>
      </c>
      <c r="N2680">
        <v>8</v>
      </c>
      <c r="O2680" t="s">
        <v>52</v>
      </c>
      <c r="P2680">
        <v>840</v>
      </c>
      <c r="Q2680">
        <v>1</v>
      </c>
      <c r="R2680">
        <v>156</v>
      </c>
      <c r="S2680">
        <v>14</v>
      </c>
      <c r="T2680" s="3">
        <v>40497</v>
      </c>
      <c r="U2680" t="s">
        <v>116</v>
      </c>
      <c r="V2680" t="s">
        <v>117</v>
      </c>
      <c r="W2680" t="s">
        <v>64</v>
      </c>
      <c r="X2680">
        <v>3.96</v>
      </c>
      <c r="Y2680">
        <v>14</v>
      </c>
      <c r="Z2680" t="s">
        <v>118</v>
      </c>
      <c r="AA2680" t="s">
        <v>119</v>
      </c>
      <c r="AB2680" t="s">
        <v>116</v>
      </c>
      <c r="AC2680" t="s">
        <v>117</v>
      </c>
      <c r="AD2680" t="s">
        <v>64</v>
      </c>
      <c r="AE2680" t="s">
        <v>120</v>
      </c>
      <c r="AF2680">
        <v>5</v>
      </c>
      <c r="AG2680">
        <v>5</v>
      </c>
      <c r="AH2680" t="s">
        <v>59</v>
      </c>
      <c r="AI2680" t="s">
        <v>60</v>
      </c>
      <c r="AJ2680" t="s">
        <v>3280</v>
      </c>
      <c r="AK2680" t="s">
        <v>61</v>
      </c>
      <c r="AL2680">
        <v>2</v>
      </c>
      <c r="AM2680" t="s">
        <v>62</v>
      </c>
      <c r="AN2680" t="s">
        <v>63</v>
      </c>
      <c r="AO2680" t="s">
        <v>64</v>
      </c>
      <c r="AP2680" t="s">
        <v>65</v>
      </c>
      <c r="AQ2680" t="s">
        <v>66</v>
      </c>
      <c r="AR2680" t="s">
        <v>67</v>
      </c>
      <c r="AS2680" t="s">
        <v>68</v>
      </c>
      <c r="AT2680" t="s">
        <v>69</v>
      </c>
      <c r="AU2680">
        <v>59</v>
      </c>
      <c r="AV2680">
        <v>20</v>
      </c>
      <c r="AW2680">
        <f>YEAR(ChinookMusic[[#This Row],[invoiceDate]])</f>
        <v>2010</v>
      </c>
      <c r="AX2680" t="str">
        <f>TEXT(ChinookMusic[[#This Row],[invoiceDate]],"MMMM")</f>
        <v>November</v>
      </c>
    </row>
    <row r="2681" spans="1:50" x14ac:dyDescent="0.3">
      <c r="A2681">
        <v>22</v>
      </c>
      <c r="B2681" t="s">
        <v>201</v>
      </c>
      <c r="C2681">
        <v>130</v>
      </c>
      <c r="D2681" t="s">
        <v>963</v>
      </c>
      <c r="E2681">
        <v>1607</v>
      </c>
      <c r="F2681" t="s">
        <v>964</v>
      </c>
      <c r="G2681" t="s">
        <v>965</v>
      </c>
      <c r="H2681">
        <v>634435</v>
      </c>
      <c r="I2681">
        <v>0.99</v>
      </c>
      <c r="J2681">
        <v>1</v>
      </c>
      <c r="K2681" t="s">
        <v>78</v>
      </c>
      <c r="L2681">
        <v>1</v>
      </c>
      <c r="M2681" t="s">
        <v>51</v>
      </c>
      <c r="N2681">
        <v>8</v>
      </c>
      <c r="O2681" t="s">
        <v>52</v>
      </c>
      <c r="P2681">
        <v>839</v>
      </c>
      <c r="Q2681">
        <v>1</v>
      </c>
      <c r="R2681">
        <v>156</v>
      </c>
      <c r="S2681">
        <v>14</v>
      </c>
      <c r="T2681" s="3">
        <v>40497</v>
      </c>
      <c r="U2681" t="s">
        <v>116</v>
      </c>
      <c r="V2681" t="s">
        <v>117</v>
      </c>
      <c r="W2681" t="s">
        <v>64</v>
      </c>
      <c r="X2681">
        <v>3.96</v>
      </c>
      <c r="Y2681">
        <v>14</v>
      </c>
      <c r="Z2681" t="s">
        <v>118</v>
      </c>
      <c r="AA2681" t="s">
        <v>119</v>
      </c>
      <c r="AB2681" t="s">
        <v>116</v>
      </c>
      <c r="AC2681" t="s">
        <v>117</v>
      </c>
      <c r="AD2681" t="s">
        <v>64</v>
      </c>
      <c r="AE2681" t="s">
        <v>120</v>
      </c>
      <c r="AF2681">
        <v>5</v>
      </c>
      <c r="AG2681">
        <v>5</v>
      </c>
      <c r="AH2681" t="s">
        <v>59</v>
      </c>
      <c r="AI2681" t="s">
        <v>60</v>
      </c>
      <c r="AJ2681" t="s">
        <v>3280</v>
      </c>
      <c r="AK2681" t="s">
        <v>61</v>
      </c>
      <c r="AL2681">
        <v>2</v>
      </c>
      <c r="AM2681" t="s">
        <v>62</v>
      </c>
      <c r="AN2681" t="s">
        <v>63</v>
      </c>
      <c r="AO2681" t="s">
        <v>64</v>
      </c>
      <c r="AP2681" t="s">
        <v>65</v>
      </c>
      <c r="AQ2681" t="s">
        <v>66</v>
      </c>
      <c r="AR2681" t="s">
        <v>67</v>
      </c>
      <c r="AS2681" t="s">
        <v>68</v>
      </c>
      <c r="AT2681" t="s">
        <v>69</v>
      </c>
      <c r="AU2681">
        <v>59</v>
      </c>
      <c r="AV2681">
        <v>20</v>
      </c>
      <c r="AW2681">
        <f>YEAR(ChinookMusic[[#This Row],[invoiceDate]])</f>
        <v>2010</v>
      </c>
      <c r="AX2681" t="str">
        <f>TEXT(ChinookMusic[[#This Row],[invoiceDate]],"MMMM")</f>
        <v>November</v>
      </c>
    </row>
    <row r="2682" spans="1:50" x14ac:dyDescent="0.3">
      <c r="A2682">
        <v>22</v>
      </c>
      <c r="B2682" t="s">
        <v>201</v>
      </c>
      <c r="C2682">
        <v>131</v>
      </c>
      <c r="D2682" t="s">
        <v>1200</v>
      </c>
      <c r="E2682">
        <v>1613</v>
      </c>
      <c r="F2682" t="s">
        <v>1722</v>
      </c>
      <c r="G2682" t="s">
        <v>498</v>
      </c>
      <c r="H2682">
        <v>481619</v>
      </c>
      <c r="I2682">
        <v>0.99</v>
      </c>
      <c r="J2682">
        <v>1</v>
      </c>
      <c r="K2682" t="s">
        <v>78</v>
      </c>
      <c r="L2682">
        <v>1</v>
      </c>
      <c r="M2682" t="s">
        <v>51</v>
      </c>
      <c r="N2682">
        <v>8</v>
      </c>
      <c r="O2682" t="s">
        <v>52</v>
      </c>
      <c r="P2682">
        <v>842</v>
      </c>
      <c r="Q2682">
        <v>1</v>
      </c>
      <c r="R2682">
        <v>156</v>
      </c>
      <c r="S2682">
        <v>14</v>
      </c>
      <c r="T2682" s="3">
        <v>40497</v>
      </c>
      <c r="U2682" t="s">
        <v>116</v>
      </c>
      <c r="V2682" t="s">
        <v>117</v>
      </c>
      <c r="W2682" t="s">
        <v>64</v>
      </c>
      <c r="X2682">
        <v>3.96</v>
      </c>
      <c r="Y2682">
        <v>14</v>
      </c>
      <c r="Z2682" t="s">
        <v>118</v>
      </c>
      <c r="AA2682" t="s">
        <v>119</v>
      </c>
      <c r="AB2682" t="s">
        <v>116</v>
      </c>
      <c r="AC2682" t="s">
        <v>117</v>
      </c>
      <c r="AD2682" t="s">
        <v>64</v>
      </c>
      <c r="AE2682" t="s">
        <v>120</v>
      </c>
      <c r="AF2682">
        <v>5</v>
      </c>
      <c r="AG2682">
        <v>5</v>
      </c>
      <c r="AH2682" t="s">
        <v>59</v>
      </c>
      <c r="AI2682" t="s">
        <v>60</v>
      </c>
      <c r="AJ2682" t="s">
        <v>3280</v>
      </c>
      <c r="AK2682" t="s">
        <v>61</v>
      </c>
      <c r="AL2682">
        <v>2</v>
      </c>
      <c r="AM2682" t="s">
        <v>62</v>
      </c>
      <c r="AN2682" t="s">
        <v>63</v>
      </c>
      <c r="AO2682" t="s">
        <v>64</v>
      </c>
      <c r="AP2682" t="s">
        <v>65</v>
      </c>
      <c r="AQ2682" t="s">
        <v>66</v>
      </c>
      <c r="AR2682" t="s">
        <v>67</v>
      </c>
      <c r="AS2682" t="s">
        <v>68</v>
      </c>
      <c r="AT2682" t="s">
        <v>69</v>
      </c>
      <c r="AU2682">
        <v>59</v>
      </c>
      <c r="AV2682">
        <v>20</v>
      </c>
      <c r="AW2682">
        <f>YEAR(ChinookMusic[[#This Row],[invoiceDate]])</f>
        <v>2010</v>
      </c>
      <c r="AX2682" t="str">
        <f>TEXT(ChinookMusic[[#This Row],[invoiceDate]],"MMMM")</f>
        <v>November</v>
      </c>
    </row>
    <row r="2683" spans="1:50" x14ac:dyDescent="0.3">
      <c r="A2683">
        <v>22</v>
      </c>
      <c r="B2683" t="s">
        <v>201</v>
      </c>
      <c r="C2683">
        <v>131</v>
      </c>
      <c r="D2683" t="s">
        <v>1200</v>
      </c>
      <c r="E2683">
        <v>1613</v>
      </c>
      <c r="F2683" t="s">
        <v>1722</v>
      </c>
      <c r="G2683" t="s">
        <v>498</v>
      </c>
      <c r="H2683">
        <v>481619</v>
      </c>
      <c r="I2683">
        <v>0.99</v>
      </c>
      <c r="J2683">
        <v>1</v>
      </c>
      <c r="K2683" t="s">
        <v>78</v>
      </c>
      <c r="L2683">
        <v>1</v>
      </c>
      <c r="M2683" t="s">
        <v>51</v>
      </c>
      <c r="N2683">
        <v>1</v>
      </c>
      <c r="O2683" t="s">
        <v>52</v>
      </c>
      <c r="P2683">
        <v>842</v>
      </c>
      <c r="Q2683">
        <v>1</v>
      </c>
      <c r="R2683">
        <v>156</v>
      </c>
      <c r="S2683">
        <v>14</v>
      </c>
      <c r="T2683" s="3">
        <v>40497</v>
      </c>
      <c r="U2683" t="s">
        <v>116</v>
      </c>
      <c r="V2683" t="s">
        <v>117</v>
      </c>
      <c r="W2683" t="s">
        <v>64</v>
      </c>
      <c r="X2683">
        <v>3.96</v>
      </c>
      <c r="Y2683">
        <v>14</v>
      </c>
      <c r="Z2683" t="s">
        <v>118</v>
      </c>
      <c r="AA2683" t="s">
        <v>119</v>
      </c>
      <c r="AB2683" t="s">
        <v>116</v>
      </c>
      <c r="AC2683" t="s">
        <v>117</v>
      </c>
      <c r="AD2683" t="s">
        <v>64</v>
      </c>
      <c r="AE2683" t="s">
        <v>120</v>
      </c>
      <c r="AF2683">
        <v>5</v>
      </c>
      <c r="AG2683">
        <v>5</v>
      </c>
      <c r="AH2683" t="s">
        <v>59</v>
      </c>
      <c r="AI2683" t="s">
        <v>60</v>
      </c>
      <c r="AJ2683" t="s">
        <v>3280</v>
      </c>
      <c r="AK2683" t="s">
        <v>61</v>
      </c>
      <c r="AL2683">
        <v>2</v>
      </c>
      <c r="AM2683" t="s">
        <v>62</v>
      </c>
      <c r="AN2683" t="s">
        <v>63</v>
      </c>
      <c r="AO2683" t="s">
        <v>64</v>
      </c>
      <c r="AP2683" t="s">
        <v>65</v>
      </c>
      <c r="AQ2683" t="s">
        <v>66</v>
      </c>
      <c r="AR2683" t="s">
        <v>67</v>
      </c>
      <c r="AS2683" t="s">
        <v>68</v>
      </c>
      <c r="AT2683" t="s">
        <v>69</v>
      </c>
      <c r="AU2683">
        <v>59</v>
      </c>
      <c r="AV2683">
        <v>20</v>
      </c>
      <c r="AW2683">
        <f>YEAR(ChinookMusic[[#This Row],[invoiceDate]])</f>
        <v>2010</v>
      </c>
      <c r="AX2683" t="str">
        <f>TEXT(ChinookMusic[[#This Row],[invoiceDate]],"MMMM")</f>
        <v>November</v>
      </c>
    </row>
    <row r="2684" spans="1:50" x14ac:dyDescent="0.3">
      <c r="A2684">
        <v>22</v>
      </c>
      <c r="B2684" t="s">
        <v>201</v>
      </c>
      <c r="C2684">
        <v>131</v>
      </c>
      <c r="D2684" t="s">
        <v>1200</v>
      </c>
      <c r="E2684">
        <v>1611</v>
      </c>
      <c r="F2684" t="s">
        <v>1210</v>
      </c>
      <c r="G2684" t="s">
        <v>1416</v>
      </c>
      <c r="H2684">
        <v>220917</v>
      </c>
      <c r="I2684">
        <v>0.99</v>
      </c>
      <c r="J2684">
        <v>1</v>
      </c>
      <c r="K2684" t="s">
        <v>78</v>
      </c>
      <c r="L2684">
        <v>1</v>
      </c>
      <c r="M2684" t="s">
        <v>51</v>
      </c>
      <c r="N2684">
        <v>1</v>
      </c>
      <c r="O2684" t="s">
        <v>52</v>
      </c>
      <c r="P2684">
        <v>841</v>
      </c>
      <c r="Q2684">
        <v>1</v>
      </c>
      <c r="R2684">
        <v>156</v>
      </c>
      <c r="S2684">
        <v>14</v>
      </c>
      <c r="T2684" s="3">
        <v>40497</v>
      </c>
      <c r="U2684" t="s">
        <v>116</v>
      </c>
      <c r="V2684" t="s">
        <v>117</v>
      </c>
      <c r="W2684" t="s">
        <v>64</v>
      </c>
      <c r="X2684">
        <v>3.96</v>
      </c>
      <c r="Y2684">
        <v>14</v>
      </c>
      <c r="Z2684" t="s">
        <v>118</v>
      </c>
      <c r="AA2684" t="s">
        <v>119</v>
      </c>
      <c r="AB2684" t="s">
        <v>116</v>
      </c>
      <c r="AC2684" t="s">
        <v>117</v>
      </c>
      <c r="AD2684" t="s">
        <v>64</v>
      </c>
      <c r="AE2684" t="s">
        <v>120</v>
      </c>
      <c r="AF2684">
        <v>5</v>
      </c>
      <c r="AG2684">
        <v>5</v>
      </c>
      <c r="AH2684" t="s">
        <v>59</v>
      </c>
      <c r="AI2684" t="s">
        <v>60</v>
      </c>
      <c r="AJ2684" t="s">
        <v>3280</v>
      </c>
      <c r="AK2684" t="s">
        <v>61</v>
      </c>
      <c r="AL2684">
        <v>2</v>
      </c>
      <c r="AM2684" t="s">
        <v>62</v>
      </c>
      <c r="AN2684" t="s">
        <v>63</v>
      </c>
      <c r="AO2684" t="s">
        <v>64</v>
      </c>
      <c r="AP2684" t="s">
        <v>65</v>
      </c>
      <c r="AQ2684" t="s">
        <v>66</v>
      </c>
      <c r="AR2684" t="s">
        <v>67</v>
      </c>
      <c r="AS2684" t="s">
        <v>68</v>
      </c>
      <c r="AT2684" t="s">
        <v>69</v>
      </c>
      <c r="AU2684">
        <v>59</v>
      </c>
      <c r="AV2684">
        <v>20</v>
      </c>
      <c r="AW2684">
        <f>YEAR(ChinookMusic[[#This Row],[invoiceDate]])</f>
        <v>2010</v>
      </c>
      <c r="AX2684" t="str">
        <f>TEXT(ChinookMusic[[#This Row],[invoiceDate]],"MMMM")</f>
        <v>November</v>
      </c>
    </row>
    <row r="2685" spans="1:50" x14ac:dyDescent="0.3">
      <c r="A2685">
        <v>22</v>
      </c>
      <c r="B2685" t="s">
        <v>201</v>
      </c>
      <c r="C2685">
        <v>131</v>
      </c>
      <c r="D2685" t="s">
        <v>1200</v>
      </c>
      <c r="E2685">
        <v>1611</v>
      </c>
      <c r="F2685" t="s">
        <v>1210</v>
      </c>
      <c r="G2685" t="s">
        <v>1416</v>
      </c>
      <c r="H2685">
        <v>220917</v>
      </c>
      <c r="I2685">
        <v>0.99</v>
      </c>
      <c r="J2685">
        <v>1</v>
      </c>
      <c r="K2685" t="s">
        <v>78</v>
      </c>
      <c r="L2685">
        <v>1</v>
      </c>
      <c r="M2685" t="s">
        <v>51</v>
      </c>
      <c r="N2685">
        <v>8</v>
      </c>
      <c r="O2685" t="s">
        <v>52</v>
      </c>
      <c r="P2685">
        <v>841</v>
      </c>
      <c r="Q2685">
        <v>1</v>
      </c>
      <c r="R2685">
        <v>156</v>
      </c>
      <c r="S2685">
        <v>14</v>
      </c>
      <c r="T2685" s="3">
        <v>40497</v>
      </c>
      <c r="U2685" t="s">
        <v>116</v>
      </c>
      <c r="V2685" t="s">
        <v>117</v>
      </c>
      <c r="W2685" t="s">
        <v>64</v>
      </c>
      <c r="X2685">
        <v>3.96</v>
      </c>
      <c r="Y2685">
        <v>14</v>
      </c>
      <c r="Z2685" t="s">
        <v>118</v>
      </c>
      <c r="AA2685" t="s">
        <v>119</v>
      </c>
      <c r="AB2685" t="s">
        <v>116</v>
      </c>
      <c r="AC2685" t="s">
        <v>117</v>
      </c>
      <c r="AD2685" t="s">
        <v>64</v>
      </c>
      <c r="AE2685" t="s">
        <v>120</v>
      </c>
      <c r="AF2685">
        <v>5</v>
      </c>
      <c r="AG2685">
        <v>5</v>
      </c>
      <c r="AH2685" t="s">
        <v>59</v>
      </c>
      <c r="AI2685" t="s">
        <v>60</v>
      </c>
      <c r="AJ2685" t="s">
        <v>3280</v>
      </c>
      <c r="AK2685" t="s">
        <v>61</v>
      </c>
      <c r="AL2685">
        <v>2</v>
      </c>
      <c r="AM2685" t="s">
        <v>62</v>
      </c>
      <c r="AN2685" t="s">
        <v>63</v>
      </c>
      <c r="AO2685" t="s">
        <v>64</v>
      </c>
      <c r="AP2685" t="s">
        <v>65</v>
      </c>
      <c r="AQ2685" t="s">
        <v>66</v>
      </c>
      <c r="AR2685" t="s">
        <v>67</v>
      </c>
      <c r="AS2685" t="s">
        <v>68</v>
      </c>
      <c r="AT2685" t="s">
        <v>69</v>
      </c>
      <c r="AU2685">
        <v>59</v>
      </c>
      <c r="AV2685">
        <v>20</v>
      </c>
      <c r="AW2685">
        <f>YEAR(ChinookMusic[[#This Row],[invoiceDate]])</f>
        <v>2010</v>
      </c>
      <c r="AX2685" t="str">
        <f>TEXT(ChinookMusic[[#This Row],[invoiceDate]],"MMMM")</f>
        <v>November</v>
      </c>
    </row>
    <row r="2686" spans="1:50" x14ac:dyDescent="0.3">
      <c r="A2686">
        <v>152</v>
      </c>
      <c r="B2686" t="s">
        <v>676</v>
      </c>
      <c r="C2686">
        <v>242</v>
      </c>
      <c r="D2686" t="s">
        <v>677</v>
      </c>
      <c r="E2686">
        <v>3053</v>
      </c>
      <c r="F2686" t="s">
        <v>2263</v>
      </c>
      <c r="G2686" t="s">
        <v>2264</v>
      </c>
      <c r="H2686">
        <v>210259</v>
      </c>
      <c r="I2686">
        <v>0.99</v>
      </c>
      <c r="J2686">
        <v>1</v>
      </c>
      <c r="K2686" t="s">
        <v>78</v>
      </c>
      <c r="L2686">
        <v>1</v>
      </c>
      <c r="M2686" t="s">
        <v>51</v>
      </c>
      <c r="N2686">
        <v>1</v>
      </c>
      <c r="O2686" t="s">
        <v>52</v>
      </c>
      <c r="P2686">
        <v>1080</v>
      </c>
      <c r="Q2686">
        <v>1</v>
      </c>
      <c r="R2686">
        <v>200</v>
      </c>
      <c r="S2686">
        <v>16</v>
      </c>
      <c r="T2686" s="3">
        <v>40687</v>
      </c>
      <c r="U2686" t="s">
        <v>917</v>
      </c>
      <c r="V2686" t="s">
        <v>742</v>
      </c>
      <c r="W2686" t="s">
        <v>140</v>
      </c>
      <c r="X2686">
        <v>8.91</v>
      </c>
      <c r="Y2686">
        <v>16</v>
      </c>
      <c r="Z2686" t="s">
        <v>918</v>
      </c>
      <c r="AA2686" t="s">
        <v>919</v>
      </c>
      <c r="AB2686" t="s">
        <v>917</v>
      </c>
      <c r="AC2686" t="s">
        <v>742</v>
      </c>
      <c r="AD2686" t="s">
        <v>140</v>
      </c>
      <c r="AE2686" t="s">
        <v>920</v>
      </c>
      <c r="AF2686">
        <v>4</v>
      </c>
      <c r="AG2686">
        <v>4</v>
      </c>
      <c r="AH2686" t="s">
        <v>85</v>
      </c>
      <c r="AI2686" t="s">
        <v>86</v>
      </c>
      <c r="AJ2686" t="s">
        <v>3280</v>
      </c>
      <c r="AK2686" t="s">
        <v>61</v>
      </c>
      <c r="AL2686">
        <v>2</v>
      </c>
      <c r="AM2686" t="s">
        <v>87</v>
      </c>
      <c r="AN2686" t="s">
        <v>63</v>
      </c>
      <c r="AO2686" t="s">
        <v>64</v>
      </c>
      <c r="AP2686" t="s">
        <v>88</v>
      </c>
      <c r="AQ2686" t="s">
        <v>89</v>
      </c>
      <c r="AR2686" t="s">
        <v>67</v>
      </c>
      <c r="AS2686" t="s">
        <v>68</v>
      </c>
      <c r="AT2686" t="s">
        <v>69</v>
      </c>
      <c r="AU2686">
        <v>77</v>
      </c>
      <c r="AV2686">
        <v>21</v>
      </c>
      <c r="AW2686">
        <f>YEAR(ChinookMusic[[#This Row],[invoiceDate]])</f>
        <v>2011</v>
      </c>
      <c r="AX2686" t="str">
        <f>TEXT(ChinookMusic[[#This Row],[invoiceDate]],"MMMM")</f>
        <v>May</v>
      </c>
    </row>
    <row r="2687" spans="1:50" x14ac:dyDescent="0.3">
      <c r="A2687">
        <v>152</v>
      </c>
      <c r="B2687" t="s">
        <v>676</v>
      </c>
      <c r="C2687">
        <v>242</v>
      </c>
      <c r="D2687" t="s">
        <v>677</v>
      </c>
      <c r="E2687">
        <v>3053</v>
      </c>
      <c r="F2687" t="s">
        <v>2263</v>
      </c>
      <c r="G2687" t="s">
        <v>2264</v>
      </c>
      <c r="H2687">
        <v>210259</v>
      </c>
      <c r="I2687">
        <v>0.99</v>
      </c>
      <c r="J2687">
        <v>1</v>
      </c>
      <c r="K2687" t="s">
        <v>78</v>
      </c>
      <c r="L2687">
        <v>1</v>
      </c>
      <c r="M2687" t="s">
        <v>51</v>
      </c>
      <c r="N2687">
        <v>8</v>
      </c>
      <c r="O2687" t="s">
        <v>52</v>
      </c>
      <c r="P2687">
        <v>1080</v>
      </c>
      <c r="Q2687">
        <v>1</v>
      </c>
      <c r="R2687">
        <v>200</v>
      </c>
      <c r="S2687">
        <v>16</v>
      </c>
      <c r="T2687" s="3">
        <v>40687</v>
      </c>
      <c r="U2687" t="s">
        <v>917</v>
      </c>
      <c r="V2687" t="s">
        <v>742</v>
      </c>
      <c r="W2687" t="s">
        <v>140</v>
      </c>
      <c r="X2687">
        <v>8.91</v>
      </c>
      <c r="Y2687">
        <v>16</v>
      </c>
      <c r="Z2687" t="s">
        <v>918</v>
      </c>
      <c r="AA2687" t="s">
        <v>919</v>
      </c>
      <c r="AB2687" t="s">
        <v>917</v>
      </c>
      <c r="AC2687" t="s">
        <v>742</v>
      </c>
      <c r="AD2687" t="s">
        <v>140</v>
      </c>
      <c r="AE2687" t="s">
        <v>920</v>
      </c>
      <c r="AF2687">
        <v>4</v>
      </c>
      <c r="AG2687">
        <v>4</v>
      </c>
      <c r="AH2687" t="s">
        <v>85</v>
      </c>
      <c r="AI2687" t="s">
        <v>86</v>
      </c>
      <c r="AJ2687" t="s">
        <v>3280</v>
      </c>
      <c r="AK2687" t="s">
        <v>61</v>
      </c>
      <c r="AL2687">
        <v>2</v>
      </c>
      <c r="AM2687" t="s">
        <v>87</v>
      </c>
      <c r="AN2687" t="s">
        <v>63</v>
      </c>
      <c r="AO2687" t="s">
        <v>64</v>
      </c>
      <c r="AP2687" t="s">
        <v>88</v>
      </c>
      <c r="AQ2687" t="s">
        <v>89</v>
      </c>
      <c r="AR2687" t="s">
        <v>67</v>
      </c>
      <c r="AS2687" t="s">
        <v>68</v>
      </c>
      <c r="AT2687" t="s">
        <v>69</v>
      </c>
      <c r="AU2687">
        <v>77</v>
      </c>
      <c r="AV2687">
        <v>21</v>
      </c>
      <c r="AW2687">
        <f>YEAR(ChinookMusic[[#This Row],[invoiceDate]])</f>
        <v>2011</v>
      </c>
      <c r="AX2687" t="str">
        <f>TEXT(ChinookMusic[[#This Row],[invoiceDate]],"MMMM")</f>
        <v>May</v>
      </c>
    </row>
    <row r="2688" spans="1:50" x14ac:dyDescent="0.3">
      <c r="A2688">
        <v>151</v>
      </c>
      <c r="B2688" t="s">
        <v>1284</v>
      </c>
      <c r="C2688">
        <v>241</v>
      </c>
      <c r="D2688" t="s">
        <v>1285</v>
      </c>
      <c r="E2688">
        <v>3041</v>
      </c>
      <c r="F2688" t="s">
        <v>2265</v>
      </c>
      <c r="G2688" t="s">
        <v>73</v>
      </c>
      <c r="H2688">
        <v>203833</v>
      </c>
      <c r="I2688">
        <v>0.99</v>
      </c>
      <c r="J2688">
        <v>1</v>
      </c>
      <c r="K2688" t="s">
        <v>78</v>
      </c>
      <c r="L2688">
        <v>8</v>
      </c>
      <c r="M2688" t="s">
        <v>187</v>
      </c>
      <c r="N2688">
        <v>1</v>
      </c>
      <c r="O2688" t="s">
        <v>52</v>
      </c>
      <c r="P2688">
        <v>1078</v>
      </c>
      <c r="Q2688">
        <v>1</v>
      </c>
      <c r="R2688">
        <v>200</v>
      </c>
      <c r="S2688">
        <v>16</v>
      </c>
      <c r="T2688" s="3">
        <v>40687</v>
      </c>
      <c r="U2688" t="s">
        <v>917</v>
      </c>
      <c r="V2688" t="s">
        <v>742</v>
      </c>
      <c r="W2688" t="s">
        <v>140</v>
      </c>
      <c r="X2688">
        <v>8.91</v>
      </c>
      <c r="Y2688">
        <v>16</v>
      </c>
      <c r="Z2688" t="s">
        <v>918</v>
      </c>
      <c r="AA2688" t="s">
        <v>919</v>
      </c>
      <c r="AB2688" t="s">
        <v>917</v>
      </c>
      <c r="AC2688" t="s">
        <v>742</v>
      </c>
      <c r="AD2688" t="s">
        <v>140</v>
      </c>
      <c r="AE2688" t="s">
        <v>920</v>
      </c>
      <c r="AF2688">
        <v>4</v>
      </c>
      <c r="AG2688">
        <v>4</v>
      </c>
      <c r="AH2688" t="s">
        <v>85</v>
      </c>
      <c r="AI2688" t="s">
        <v>86</v>
      </c>
      <c r="AJ2688" t="s">
        <v>3280</v>
      </c>
      <c r="AK2688" t="s">
        <v>61</v>
      </c>
      <c r="AL2688">
        <v>2</v>
      </c>
      <c r="AM2688" t="s">
        <v>87</v>
      </c>
      <c r="AN2688" t="s">
        <v>63</v>
      </c>
      <c r="AO2688" t="s">
        <v>64</v>
      </c>
      <c r="AP2688" t="s">
        <v>88</v>
      </c>
      <c r="AQ2688" t="s">
        <v>89</v>
      </c>
      <c r="AR2688" t="s">
        <v>67</v>
      </c>
      <c r="AS2688" t="s">
        <v>68</v>
      </c>
      <c r="AT2688" t="s">
        <v>69</v>
      </c>
      <c r="AU2688">
        <v>77</v>
      </c>
      <c r="AV2688">
        <v>21</v>
      </c>
      <c r="AW2688">
        <f>YEAR(ChinookMusic[[#This Row],[invoiceDate]])</f>
        <v>2011</v>
      </c>
      <c r="AX2688" t="str">
        <f>TEXT(ChinookMusic[[#This Row],[invoiceDate]],"MMMM")</f>
        <v>May</v>
      </c>
    </row>
    <row r="2689" spans="1:50" x14ac:dyDescent="0.3">
      <c r="A2689">
        <v>151</v>
      </c>
      <c r="B2689" t="s">
        <v>1284</v>
      </c>
      <c r="C2689">
        <v>241</v>
      </c>
      <c r="D2689" t="s">
        <v>1285</v>
      </c>
      <c r="E2689">
        <v>3041</v>
      </c>
      <c r="F2689" t="s">
        <v>2265</v>
      </c>
      <c r="G2689" t="s">
        <v>73</v>
      </c>
      <c r="H2689">
        <v>203833</v>
      </c>
      <c r="I2689">
        <v>0.99</v>
      </c>
      <c r="J2689">
        <v>1</v>
      </c>
      <c r="K2689" t="s">
        <v>78</v>
      </c>
      <c r="L2689">
        <v>8</v>
      </c>
      <c r="M2689" t="s">
        <v>187</v>
      </c>
      <c r="N2689">
        <v>5</v>
      </c>
      <c r="O2689" t="s">
        <v>70</v>
      </c>
      <c r="P2689">
        <v>1078</v>
      </c>
      <c r="Q2689">
        <v>1</v>
      </c>
      <c r="R2689">
        <v>200</v>
      </c>
      <c r="S2689">
        <v>16</v>
      </c>
      <c r="T2689" s="3">
        <v>40687</v>
      </c>
      <c r="U2689" t="s">
        <v>917</v>
      </c>
      <c r="V2689" t="s">
        <v>742</v>
      </c>
      <c r="W2689" t="s">
        <v>140</v>
      </c>
      <c r="X2689">
        <v>8.91</v>
      </c>
      <c r="Y2689">
        <v>16</v>
      </c>
      <c r="Z2689" t="s">
        <v>918</v>
      </c>
      <c r="AA2689" t="s">
        <v>919</v>
      </c>
      <c r="AB2689" t="s">
        <v>917</v>
      </c>
      <c r="AC2689" t="s">
        <v>742</v>
      </c>
      <c r="AD2689" t="s">
        <v>140</v>
      </c>
      <c r="AE2689" t="s">
        <v>920</v>
      </c>
      <c r="AF2689">
        <v>4</v>
      </c>
      <c r="AG2689">
        <v>4</v>
      </c>
      <c r="AH2689" t="s">
        <v>85</v>
      </c>
      <c r="AI2689" t="s">
        <v>86</v>
      </c>
      <c r="AJ2689" t="s">
        <v>3280</v>
      </c>
      <c r="AK2689" t="s">
        <v>61</v>
      </c>
      <c r="AL2689">
        <v>2</v>
      </c>
      <c r="AM2689" t="s">
        <v>87</v>
      </c>
      <c r="AN2689" t="s">
        <v>63</v>
      </c>
      <c r="AO2689" t="s">
        <v>64</v>
      </c>
      <c r="AP2689" t="s">
        <v>88</v>
      </c>
      <c r="AQ2689" t="s">
        <v>89</v>
      </c>
      <c r="AR2689" t="s">
        <v>67</v>
      </c>
      <c r="AS2689" t="s">
        <v>68</v>
      </c>
      <c r="AT2689" t="s">
        <v>69</v>
      </c>
      <c r="AU2689">
        <v>77</v>
      </c>
      <c r="AV2689">
        <v>21</v>
      </c>
      <c r="AW2689">
        <f>YEAR(ChinookMusic[[#This Row],[invoiceDate]])</f>
        <v>2011</v>
      </c>
      <c r="AX2689" t="str">
        <f>TEXT(ChinookMusic[[#This Row],[invoiceDate]],"MMMM")</f>
        <v>May</v>
      </c>
    </row>
    <row r="2690" spans="1:50" x14ac:dyDescent="0.3">
      <c r="A2690">
        <v>151</v>
      </c>
      <c r="B2690" t="s">
        <v>1284</v>
      </c>
      <c r="C2690">
        <v>241</v>
      </c>
      <c r="D2690" t="s">
        <v>1285</v>
      </c>
      <c r="E2690">
        <v>3041</v>
      </c>
      <c r="F2690" t="s">
        <v>2265</v>
      </c>
      <c r="G2690" t="s">
        <v>73</v>
      </c>
      <c r="H2690">
        <v>203833</v>
      </c>
      <c r="I2690">
        <v>0.99</v>
      </c>
      <c r="J2690">
        <v>1</v>
      </c>
      <c r="K2690" t="s">
        <v>78</v>
      </c>
      <c r="L2690">
        <v>8</v>
      </c>
      <c r="M2690" t="s">
        <v>187</v>
      </c>
      <c r="N2690">
        <v>8</v>
      </c>
      <c r="O2690" t="s">
        <v>52</v>
      </c>
      <c r="P2690">
        <v>1078</v>
      </c>
      <c r="Q2690">
        <v>1</v>
      </c>
      <c r="R2690">
        <v>200</v>
      </c>
      <c r="S2690">
        <v>16</v>
      </c>
      <c r="T2690" s="3">
        <v>40687</v>
      </c>
      <c r="U2690" t="s">
        <v>917</v>
      </c>
      <c r="V2690" t="s">
        <v>742</v>
      </c>
      <c r="W2690" t="s">
        <v>140</v>
      </c>
      <c r="X2690">
        <v>8.91</v>
      </c>
      <c r="Y2690">
        <v>16</v>
      </c>
      <c r="Z2690" t="s">
        <v>918</v>
      </c>
      <c r="AA2690" t="s">
        <v>919</v>
      </c>
      <c r="AB2690" t="s">
        <v>917</v>
      </c>
      <c r="AC2690" t="s">
        <v>742</v>
      </c>
      <c r="AD2690" t="s">
        <v>140</v>
      </c>
      <c r="AE2690" t="s">
        <v>920</v>
      </c>
      <c r="AF2690">
        <v>4</v>
      </c>
      <c r="AG2690">
        <v>4</v>
      </c>
      <c r="AH2690" t="s">
        <v>85</v>
      </c>
      <c r="AI2690" t="s">
        <v>86</v>
      </c>
      <c r="AJ2690" t="s">
        <v>3280</v>
      </c>
      <c r="AK2690" t="s">
        <v>61</v>
      </c>
      <c r="AL2690">
        <v>2</v>
      </c>
      <c r="AM2690" t="s">
        <v>87</v>
      </c>
      <c r="AN2690" t="s">
        <v>63</v>
      </c>
      <c r="AO2690" t="s">
        <v>64</v>
      </c>
      <c r="AP2690" t="s">
        <v>88</v>
      </c>
      <c r="AQ2690" t="s">
        <v>89</v>
      </c>
      <c r="AR2690" t="s">
        <v>67</v>
      </c>
      <c r="AS2690" t="s">
        <v>68</v>
      </c>
      <c r="AT2690" t="s">
        <v>69</v>
      </c>
      <c r="AU2690">
        <v>77</v>
      </c>
      <c r="AV2690">
        <v>21</v>
      </c>
      <c r="AW2690">
        <f>YEAR(ChinookMusic[[#This Row],[invoiceDate]])</f>
        <v>2011</v>
      </c>
      <c r="AX2690" t="str">
        <f>TEXT(ChinookMusic[[#This Row],[invoiceDate]],"MMMM")</f>
        <v>May</v>
      </c>
    </row>
    <row r="2691" spans="1:50" x14ac:dyDescent="0.3">
      <c r="A2691">
        <v>152</v>
      </c>
      <c r="B2691" t="s">
        <v>676</v>
      </c>
      <c r="C2691">
        <v>244</v>
      </c>
      <c r="D2691" t="s">
        <v>676</v>
      </c>
      <c r="E2691">
        <v>3083</v>
      </c>
      <c r="F2691" t="s">
        <v>2266</v>
      </c>
      <c r="G2691" t="s">
        <v>679</v>
      </c>
      <c r="H2691">
        <v>158589</v>
      </c>
      <c r="I2691">
        <v>0.99</v>
      </c>
      <c r="J2691">
        <v>1</v>
      </c>
      <c r="K2691" t="s">
        <v>78</v>
      </c>
      <c r="L2691">
        <v>1</v>
      </c>
      <c r="M2691" t="s">
        <v>51</v>
      </c>
      <c r="N2691">
        <v>8</v>
      </c>
      <c r="O2691" t="s">
        <v>52</v>
      </c>
      <c r="P2691">
        <v>1085</v>
      </c>
      <c r="Q2691">
        <v>1</v>
      </c>
      <c r="R2691">
        <v>200</v>
      </c>
      <c r="S2691">
        <v>16</v>
      </c>
      <c r="T2691" s="3">
        <v>40687</v>
      </c>
      <c r="U2691" t="s">
        <v>917</v>
      </c>
      <c r="V2691" t="s">
        <v>742</v>
      </c>
      <c r="W2691" t="s">
        <v>140</v>
      </c>
      <c r="X2691">
        <v>8.91</v>
      </c>
      <c r="Y2691">
        <v>16</v>
      </c>
      <c r="Z2691" t="s">
        <v>918</v>
      </c>
      <c r="AA2691" t="s">
        <v>919</v>
      </c>
      <c r="AB2691" t="s">
        <v>917</v>
      </c>
      <c r="AC2691" t="s">
        <v>742</v>
      </c>
      <c r="AD2691" t="s">
        <v>140</v>
      </c>
      <c r="AE2691" t="s">
        <v>920</v>
      </c>
      <c r="AF2691">
        <v>4</v>
      </c>
      <c r="AG2691">
        <v>4</v>
      </c>
      <c r="AH2691" t="s">
        <v>85</v>
      </c>
      <c r="AI2691" t="s">
        <v>86</v>
      </c>
      <c r="AJ2691" t="s">
        <v>3280</v>
      </c>
      <c r="AK2691" t="s">
        <v>61</v>
      </c>
      <c r="AL2691">
        <v>2</v>
      </c>
      <c r="AM2691" t="s">
        <v>87</v>
      </c>
      <c r="AN2691" t="s">
        <v>63</v>
      </c>
      <c r="AO2691" t="s">
        <v>64</v>
      </c>
      <c r="AP2691" t="s">
        <v>88</v>
      </c>
      <c r="AQ2691" t="s">
        <v>89</v>
      </c>
      <c r="AR2691" t="s">
        <v>67</v>
      </c>
      <c r="AS2691" t="s">
        <v>68</v>
      </c>
      <c r="AT2691" t="s">
        <v>69</v>
      </c>
      <c r="AU2691">
        <v>77</v>
      </c>
      <c r="AV2691">
        <v>21</v>
      </c>
      <c r="AW2691">
        <f>YEAR(ChinookMusic[[#This Row],[invoiceDate]])</f>
        <v>2011</v>
      </c>
      <c r="AX2691" t="str">
        <f>TEXT(ChinookMusic[[#This Row],[invoiceDate]],"MMMM")</f>
        <v>May</v>
      </c>
    </row>
    <row r="2692" spans="1:50" x14ac:dyDescent="0.3">
      <c r="A2692">
        <v>152</v>
      </c>
      <c r="B2692" t="s">
        <v>676</v>
      </c>
      <c r="C2692">
        <v>244</v>
      </c>
      <c r="D2692" t="s">
        <v>676</v>
      </c>
      <c r="E2692">
        <v>3083</v>
      </c>
      <c r="F2692" t="s">
        <v>2266</v>
      </c>
      <c r="G2692" t="s">
        <v>679</v>
      </c>
      <c r="H2692">
        <v>158589</v>
      </c>
      <c r="I2692">
        <v>0.99</v>
      </c>
      <c r="J2692">
        <v>1</v>
      </c>
      <c r="K2692" t="s">
        <v>78</v>
      </c>
      <c r="L2692">
        <v>1</v>
      </c>
      <c r="M2692" t="s">
        <v>51</v>
      </c>
      <c r="N2692">
        <v>1</v>
      </c>
      <c r="O2692" t="s">
        <v>52</v>
      </c>
      <c r="P2692">
        <v>1085</v>
      </c>
      <c r="Q2692">
        <v>1</v>
      </c>
      <c r="R2692">
        <v>200</v>
      </c>
      <c r="S2692">
        <v>16</v>
      </c>
      <c r="T2692" s="3">
        <v>40687</v>
      </c>
      <c r="U2692" t="s">
        <v>917</v>
      </c>
      <c r="V2692" t="s">
        <v>742</v>
      </c>
      <c r="W2692" t="s">
        <v>140</v>
      </c>
      <c r="X2692">
        <v>8.91</v>
      </c>
      <c r="Y2692">
        <v>16</v>
      </c>
      <c r="Z2692" t="s">
        <v>918</v>
      </c>
      <c r="AA2692" t="s">
        <v>919</v>
      </c>
      <c r="AB2692" t="s">
        <v>917</v>
      </c>
      <c r="AC2692" t="s">
        <v>742</v>
      </c>
      <c r="AD2692" t="s">
        <v>140</v>
      </c>
      <c r="AE2692" t="s">
        <v>920</v>
      </c>
      <c r="AF2692">
        <v>4</v>
      </c>
      <c r="AG2692">
        <v>4</v>
      </c>
      <c r="AH2692" t="s">
        <v>85</v>
      </c>
      <c r="AI2692" t="s">
        <v>86</v>
      </c>
      <c r="AJ2692" t="s">
        <v>3280</v>
      </c>
      <c r="AK2692" t="s">
        <v>61</v>
      </c>
      <c r="AL2692">
        <v>2</v>
      </c>
      <c r="AM2692" t="s">
        <v>87</v>
      </c>
      <c r="AN2692" t="s">
        <v>63</v>
      </c>
      <c r="AO2692" t="s">
        <v>64</v>
      </c>
      <c r="AP2692" t="s">
        <v>88</v>
      </c>
      <c r="AQ2692" t="s">
        <v>89</v>
      </c>
      <c r="AR2692" t="s">
        <v>67</v>
      </c>
      <c r="AS2692" t="s">
        <v>68</v>
      </c>
      <c r="AT2692" t="s">
        <v>69</v>
      </c>
      <c r="AU2692">
        <v>77</v>
      </c>
      <c r="AV2692">
        <v>21</v>
      </c>
      <c r="AW2692">
        <f>YEAR(ChinookMusic[[#This Row],[invoiceDate]])</f>
        <v>2011</v>
      </c>
      <c r="AX2692" t="str">
        <f>TEXT(ChinookMusic[[#This Row],[invoiceDate]],"MMMM")</f>
        <v>May</v>
      </c>
    </row>
    <row r="2693" spans="1:50" x14ac:dyDescent="0.3">
      <c r="A2693">
        <v>152</v>
      </c>
      <c r="B2693" t="s">
        <v>676</v>
      </c>
      <c r="C2693">
        <v>243</v>
      </c>
      <c r="D2693" t="s">
        <v>1929</v>
      </c>
      <c r="E2693">
        <v>3071</v>
      </c>
      <c r="F2693" t="s">
        <v>2267</v>
      </c>
      <c r="G2693" t="s">
        <v>1937</v>
      </c>
      <c r="H2693">
        <v>211853</v>
      </c>
      <c r="I2693">
        <v>0.99</v>
      </c>
      <c r="J2693">
        <v>1</v>
      </c>
      <c r="K2693" t="s">
        <v>78</v>
      </c>
      <c r="L2693">
        <v>1</v>
      </c>
      <c r="M2693" t="s">
        <v>51</v>
      </c>
      <c r="N2693">
        <v>8</v>
      </c>
      <c r="O2693" t="s">
        <v>52</v>
      </c>
      <c r="P2693">
        <v>1083</v>
      </c>
      <c r="Q2693">
        <v>1</v>
      </c>
      <c r="R2693">
        <v>200</v>
      </c>
      <c r="S2693">
        <v>16</v>
      </c>
      <c r="T2693" s="3">
        <v>40687</v>
      </c>
      <c r="U2693" t="s">
        <v>917</v>
      </c>
      <c r="V2693" t="s">
        <v>742</v>
      </c>
      <c r="W2693" t="s">
        <v>140</v>
      </c>
      <c r="X2693">
        <v>8.91</v>
      </c>
      <c r="Y2693">
        <v>16</v>
      </c>
      <c r="Z2693" t="s">
        <v>918</v>
      </c>
      <c r="AA2693" t="s">
        <v>919</v>
      </c>
      <c r="AB2693" t="s">
        <v>917</v>
      </c>
      <c r="AC2693" t="s">
        <v>742</v>
      </c>
      <c r="AD2693" t="s">
        <v>140</v>
      </c>
      <c r="AE2693" t="s">
        <v>920</v>
      </c>
      <c r="AF2693">
        <v>4</v>
      </c>
      <c r="AG2693">
        <v>4</v>
      </c>
      <c r="AH2693" t="s">
        <v>85</v>
      </c>
      <c r="AI2693" t="s">
        <v>86</v>
      </c>
      <c r="AJ2693" t="s">
        <v>3280</v>
      </c>
      <c r="AK2693" t="s">
        <v>61</v>
      </c>
      <c r="AL2693">
        <v>2</v>
      </c>
      <c r="AM2693" t="s">
        <v>87</v>
      </c>
      <c r="AN2693" t="s">
        <v>63</v>
      </c>
      <c r="AO2693" t="s">
        <v>64</v>
      </c>
      <c r="AP2693" t="s">
        <v>88</v>
      </c>
      <c r="AQ2693" t="s">
        <v>89</v>
      </c>
      <c r="AR2693" t="s">
        <v>67</v>
      </c>
      <c r="AS2693" t="s">
        <v>68</v>
      </c>
      <c r="AT2693" t="s">
        <v>69</v>
      </c>
      <c r="AU2693">
        <v>77</v>
      </c>
      <c r="AV2693">
        <v>21</v>
      </c>
      <c r="AW2693">
        <f>YEAR(ChinookMusic[[#This Row],[invoiceDate]])</f>
        <v>2011</v>
      </c>
      <c r="AX2693" t="str">
        <f>TEXT(ChinookMusic[[#This Row],[invoiceDate]],"MMMM")</f>
        <v>May</v>
      </c>
    </row>
    <row r="2694" spans="1:50" x14ac:dyDescent="0.3">
      <c r="A2694">
        <v>152</v>
      </c>
      <c r="B2694" t="s">
        <v>676</v>
      </c>
      <c r="C2694">
        <v>243</v>
      </c>
      <c r="D2694" t="s">
        <v>1929</v>
      </c>
      <c r="E2694">
        <v>3071</v>
      </c>
      <c r="F2694" t="s">
        <v>2267</v>
      </c>
      <c r="G2694" t="s">
        <v>1937</v>
      </c>
      <c r="H2694">
        <v>211853</v>
      </c>
      <c r="I2694">
        <v>0.99</v>
      </c>
      <c r="J2694">
        <v>1</v>
      </c>
      <c r="K2694" t="s">
        <v>78</v>
      </c>
      <c r="L2694">
        <v>1</v>
      </c>
      <c r="M2694" t="s">
        <v>51</v>
      </c>
      <c r="N2694">
        <v>1</v>
      </c>
      <c r="O2694" t="s">
        <v>52</v>
      </c>
      <c r="P2694">
        <v>1083</v>
      </c>
      <c r="Q2694">
        <v>1</v>
      </c>
      <c r="R2694">
        <v>200</v>
      </c>
      <c r="S2694">
        <v>16</v>
      </c>
      <c r="T2694" s="3">
        <v>40687</v>
      </c>
      <c r="U2694" t="s">
        <v>917</v>
      </c>
      <c r="V2694" t="s">
        <v>742</v>
      </c>
      <c r="W2694" t="s">
        <v>140</v>
      </c>
      <c r="X2694">
        <v>8.91</v>
      </c>
      <c r="Y2694">
        <v>16</v>
      </c>
      <c r="Z2694" t="s">
        <v>918</v>
      </c>
      <c r="AA2694" t="s">
        <v>919</v>
      </c>
      <c r="AB2694" t="s">
        <v>917</v>
      </c>
      <c r="AC2694" t="s">
        <v>742</v>
      </c>
      <c r="AD2694" t="s">
        <v>140</v>
      </c>
      <c r="AE2694" t="s">
        <v>920</v>
      </c>
      <c r="AF2694">
        <v>4</v>
      </c>
      <c r="AG2694">
        <v>4</v>
      </c>
      <c r="AH2694" t="s">
        <v>85</v>
      </c>
      <c r="AI2694" t="s">
        <v>86</v>
      </c>
      <c r="AJ2694" t="s">
        <v>3279</v>
      </c>
      <c r="AK2694" t="s">
        <v>61</v>
      </c>
      <c r="AL2694">
        <v>2</v>
      </c>
      <c r="AM2694" t="s">
        <v>87</v>
      </c>
      <c r="AN2694" t="s">
        <v>63</v>
      </c>
      <c r="AO2694" t="s">
        <v>64</v>
      </c>
      <c r="AP2694" t="s">
        <v>88</v>
      </c>
      <c r="AQ2694" t="s">
        <v>89</v>
      </c>
      <c r="AR2694" t="s">
        <v>67</v>
      </c>
      <c r="AS2694" t="s">
        <v>68</v>
      </c>
      <c r="AT2694" t="s">
        <v>69</v>
      </c>
      <c r="AU2694">
        <v>77</v>
      </c>
      <c r="AV2694">
        <v>21</v>
      </c>
      <c r="AW2694">
        <f>YEAR(ChinookMusic[[#This Row],[invoiceDate]])</f>
        <v>2011</v>
      </c>
      <c r="AX2694" t="str">
        <f>TEXT(ChinookMusic[[#This Row],[invoiceDate]],"MMMM")</f>
        <v>May</v>
      </c>
    </row>
    <row r="2695" spans="1:50" x14ac:dyDescent="0.3">
      <c r="A2695">
        <v>152</v>
      </c>
      <c r="B2695" t="s">
        <v>676</v>
      </c>
      <c r="C2695">
        <v>243</v>
      </c>
      <c r="D2695" t="s">
        <v>1929</v>
      </c>
      <c r="E2695">
        <v>3065</v>
      </c>
      <c r="F2695" t="s">
        <v>2268</v>
      </c>
      <c r="G2695" t="s">
        <v>1931</v>
      </c>
      <c r="H2695">
        <v>228336</v>
      </c>
      <c r="I2695">
        <v>0.99</v>
      </c>
      <c r="J2695">
        <v>1</v>
      </c>
      <c r="K2695" t="s">
        <v>78</v>
      </c>
      <c r="L2695">
        <v>1</v>
      </c>
      <c r="M2695" t="s">
        <v>51</v>
      </c>
      <c r="N2695">
        <v>8</v>
      </c>
      <c r="O2695" t="s">
        <v>52</v>
      </c>
      <c r="P2695">
        <v>1082</v>
      </c>
      <c r="Q2695">
        <v>1</v>
      </c>
      <c r="R2695">
        <v>200</v>
      </c>
      <c r="S2695">
        <v>16</v>
      </c>
      <c r="T2695" s="3">
        <v>40687</v>
      </c>
      <c r="U2695" t="s">
        <v>917</v>
      </c>
      <c r="V2695" t="s">
        <v>742</v>
      </c>
      <c r="W2695" t="s">
        <v>140</v>
      </c>
      <c r="X2695">
        <v>8.91</v>
      </c>
      <c r="Y2695">
        <v>16</v>
      </c>
      <c r="Z2695" t="s">
        <v>918</v>
      </c>
      <c r="AA2695" t="s">
        <v>919</v>
      </c>
      <c r="AB2695" t="s">
        <v>917</v>
      </c>
      <c r="AC2695" t="s">
        <v>742</v>
      </c>
      <c r="AD2695" t="s">
        <v>140</v>
      </c>
      <c r="AE2695" t="s">
        <v>920</v>
      </c>
      <c r="AF2695">
        <v>4</v>
      </c>
      <c r="AG2695">
        <v>4</v>
      </c>
      <c r="AH2695" t="s">
        <v>85</v>
      </c>
      <c r="AI2695" t="s">
        <v>86</v>
      </c>
      <c r="AJ2695" t="s">
        <v>3279</v>
      </c>
      <c r="AK2695" t="s">
        <v>61</v>
      </c>
      <c r="AL2695">
        <v>2</v>
      </c>
      <c r="AM2695" t="s">
        <v>87</v>
      </c>
      <c r="AN2695" t="s">
        <v>63</v>
      </c>
      <c r="AO2695" t="s">
        <v>64</v>
      </c>
      <c r="AP2695" t="s">
        <v>88</v>
      </c>
      <c r="AQ2695" t="s">
        <v>89</v>
      </c>
      <c r="AR2695" t="s">
        <v>67</v>
      </c>
      <c r="AS2695" t="s">
        <v>68</v>
      </c>
      <c r="AT2695" t="s">
        <v>69</v>
      </c>
      <c r="AU2695">
        <v>77</v>
      </c>
      <c r="AV2695">
        <v>21</v>
      </c>
      <c r="AW2695">
        <f>YEAR(ChinookMusic[[#This Row],[invoiceDate]])</f>
        <v>2011</v>
      </c>
      <c r="AX2695" t="str">
        <f>TEXT(ChinookMusic[[#This Row],[invoiceDate]],"MMMM")</f>
        <v>May</v>
      </c>
    </row>
    <row r="2696" spans="1:50" x14ac:dyDescent="0.3">
      <c r="A2696">
        <v>152</v>
      </c>
      <c r="B2696" t="s">
        <v>676</v>
      </c>
      <c r="C2696">
        <v>243</v>
      </c>
      <c r="D2696" t="s">
        <v>1929</v>
      </c>
      <c r="E2696">
        <v>3065</v>
      </c>
      <c r="F2696" t="s">
        <v>2268</v>
      </c>
      <c r="G2696" t="s">
        <v>1931</v>
      </c>
      <c r="H2696">
        <v>228336</v>
      </c>
      <c r="I2696">
        <v>0.99</v>
      </c>
      <c r="J2696">
        <v>1</v>
      </c>
      <c r="K2696" t="s">
        <v>78</v>
      </c>
      <c r="L2696">
        <v>1</v>
      </c>
      <c r="M2696" t="s">
        <v>51</v>
      </c>
      <c r="N2696">
        <v>1</v>
      </c>
      <c r="O2696" t="s">
        <v>52</v>
      </c>
      <c r="P2696">
        <v>1082</v>
      </c>
      <c r="Q2696">
        <v>1</v>
      </c>
      <c r="R2696">
        <v>200</v>
      </c>
      <c r="S2696">
        <v>16</v>
      </c>
      <c r="T2696" s="3">
        <v>40687</v>
      </c>
      <c r="U2696" t="s">
        <v>917</v>
      </c>
      <c r="V2696" t="s">
        <v>742</v>
      </c>
      <c r="W2696" t="s">
        <v>140</v>
      </c>
      <c r="X2696">
        <v>8.91</v>
      </c>
      <c r="Y2696">
        <v>16</v>
      </c>
      <c r="Z2696" t="s">
        <v>918</v>
      </c>
      <c r="AA2696" t="s">
        <v>919</v>
      </c>
      <c r="AB2696" t="s">
        <v>917</v>
      </c>
      <c r="AC2696" t="s">
        <v>742</v>
      </c>
      <c r="AD2696" t="s">
        <v>140</v>
      </c>
      <c r="AE2696" t="s">
        <v>920</v>
      </c>
      <c r="AF2696">
        <v>4</v>
      </c>
      <c r="AG2696">
        <v>4</v>
      </c>
      <c r="AH2696" t="s">
        <v>85</v>
      </c>
      <c r="AI2696" t="s">
        <v>86</v>
      </c>
      <c r="AJ2696" t="s">
        <v>3279</v>
      </c>
      <c r="AK2696" t="s">
        <v>61</v>
      </c>
      <c r="AL2696">
        <v>2</v>
      </c>
      <c r="AM2696" t="s">
        <v>87</v>
      </c>
      <c r="AN2696" t="s">
        <v>63</v>
      </c>
      <c r="AO2696" t="s">
        <v>64</v>
      </c>
      <c r="AP2696" t="s">
        <v>88</v>
      </c>
      <c r="AQ2696" t="s">
        <v>89</v>
      </c>
      <c r="AR2696" t="s">
        <v>67</v>
      </c>
      <c r="AS2696" t="s">
        <v>68</v>
      </c>
      <c r="AT2696" t="s">
        <v>69</v>
      </c>
      <c r="AU2696">
        <v>77</v>
      </c>
      <c r="AV2696">
        <v>21</v>
      </c>
      <c r="AW2696">
        <f>YEAR(ChinookMusic[[#This Row],[invoiceDate]])</f>
        <v>2011</v>
      </c>
      <c r="AX2696" t="str">
        <f>TEXT(ChinookMusic[[#This Row],[invoiceDate]],"MMMM")</f>
        <v>May</v>
      </c>
    </row>
    <row r="2697" spans="1:50" x14ac:dyDescent="0.3">
      <c r="A2697">
        <v>150</v>
      </c>
      <c r="B2697" t="s">
        <v>1280</v>
      </c>
      <c r="C2697">
        <v>240</v>
      </c>
      <c r="D2697" t="s">
        <v>1919</v>
      </c>
      <c r="E2697">
        <v>3035</v>
      </c>
      <c r="F2697" t="s">
        <v>2269</v>
      </c>
      <c r="G2697" t="s">
        <v>1920</v>
      </c>
      <c r="H2697">
        <v>225697</v>
      </c>
      <c r="I2697">
        <v>0.99</v>
      </c>
      <c r="J2697">
        <v>1</v>
      </c>
      <c r="K2697" t="s">
        <v>78</v>
      </c>
      <c r="L2697">
        <v>1</v>
      </c>
      <c r="M2697" t="s">
        <v>51</v>
      </c>
      <c r="N2697">
        <v>1</v>
      </c>
      <c r="O2697" t="s">
        <v>52</v>
      </c>
      <c r="P2697">
        <v>1077</v>
      </c>
      <c r="Q2697">
        <v>1</v>
      </c>
      <c r="R2697">
        <v>200</v>
      </c>
      <c r="S2697">
        <v>16</v>
      </c>
      <c r="T2697" s="3">
        <v>40687</v>
      </c>
      <c r="U2697" t="s">
        <v>917</v>
      </c>
      <c r="V2697" t="s">
        <v>742</v>
      </c>
      <c r="W2697" t="s">
        <v>140</v>
      </c>
      <c r="X2697">
        <v>8.91</v>
      </c>
      <c r="Y2697">
        <v>16</v>
      </c>
      <c r="Z2697" t="s">
        <v>918</v>
      </c>
      <c r="AA2697" t="s">
        <v>919</v>
      </c>
      <c r="AB2697" t="s">
        <v>917</v>
      </c>
      <c r="AC2697" t="s">
        <v>742</v>
      </c>
      <c r="AD2697" t="s">
        <v>140</v>
      </c>
      <c r="AE2697" t="s">
        <v>920</v>
      </c>
      <c r="AF2697">
        <v>4</v>
      </c>
      <c r="AG2697">
        <v>4</v>
      </c>
      <c r="AH2697" t="s">
        <v>85</v>
      </c>
      <c r="AI2697" t="s">
        <v>86</v>
      </c>
      <c r="AJ2697" t="s">
        <v>3279</v>
      </c>
      <c r="AK2697" t="s">
        <v>61</v>
      </c>
      <c r="AL2697">
        <v>2</v>
      </c>
      <c r="AM2697" t="s">
        <v>87</v>
      </c>
      <c r="AN2697" t="s">
        <v>63</v>
      </c>
      <c r="AO2697" t="s">
        <v>64</v>
      </c>
      <c r="AP2697" t="s">
        <v>88</v>
      </c>
      <c r="AQ2697" t="s">
        <v>89</v>
      </c>
      <c r="AR2697" t="s">
        <v>67</v>
      </c>
      <c r="AS2697" t="s">
        <v>68</v>
      </c>
      <c r="AT2697" t="s">
        <v>69</v>
      </c>
      <c r="AU2697">
        <v>77</v>
      </c>
      <c r="AV2697">
        <v>21</v>
      </c>
      <c r="AW2697">
        <f>YEAR(ChinookMusic[[#This Row],[invoiceDate]])</f>
        <v>2011</v>
      </c>
      <c r="AX2697" t="str">
        <f>TEXT(ChinookMusic[[#This Row],[invoiceDate]],"MMMM")</f>
        <v>May</v>
      </c>
    </row>
    <row r="2698" spans="1:50" x14ac:dyDescent="0.3">
      <c r="A2698">
        <v>150</v>
      </c>
      <c r="B2698" t="s">
        <v>1280</v>
      </c>
      <c r="C2698">
        <v>240</v>
      </c>
      <c r="D2698" t="s">
        <v>1919</v>
      </c>
      <c r="E2698">
        <v>3035</v>
      </c>
      <c r="F2698" t="s">
        <v>2269</v>
      </c>
      <c r="G2698" t="s">
        <v>1920</v>
      </c>
      <c r="H2698">
        <v>225697</v>
      </c>
      <c r="I2698">
        <v>0.99</v>
      </c>
      <c r="J2698">
        <v>1</v>
      </c>
      <c r="K2698" t="s">
        <v>78</v>
      </c>
      <c r="L2698">
        <v>1</v>
      </c>
      <c r="M2698" t="s">
        <v>51</v>
      </c>
      <c r="N2698">
        <v>5</v>
      </c>
      <c r="O2698" t="s">
        <v>70</v>
      </c>
      <c r="P2698">
        <v>1077</v>
      </c>
      <c r="Q2698">
        <v>1</v>
      </c>
      <c r="R2698">
        <v>200</v>
      </c>
      <c r="S2698">
        <v>16</v>
      </c>
      <c r="T2698" s="3">
        <v>40687</v>
      </c>
      <c r="U2698" t="s">
        <v>917</v>
      </c>
      <c r="V2698" t="s">
        <v>742</v>
      </c>
      <c r="W2698" t="s">
        <v>140</v>
      </c>
      <c r="X2698">
        <v>8.91</v>
      </c>
      <c r="Y2698">
        <v>16</v>
      </c>
      <c r="Z2698" t="s">
        <v>918</v>
      </c>
      <c r="AA2698" t="s">
        <v>919</v>
      </c>
      <c r="AB2698" t="s">
        <v>917</v>
      </c>
      <c r="AC2698" t="s">
        <v>742</v>
      </c>
      <c r="AD2698" t="s">
        <v>140</v>
      </c>
      <c r="AE2698" t="s">
        <v>920</v>
      </c>
      <c r="AF2698">
        <v>4</v>
      </c>
      <c r="AG2698">
        <v>4</v>
      </c>
      <c r="AH2698" t="s">
        <v>85</v>
      </c>
      <c r="AI2698" t="s">
        <v>86</v>
      </c>
      <c r="AJ2698" t="s">
        <v>3279</v>
      </c>
      <c r="AK2698" t="s">
        <v>61</v>
      </c>
      <c r="AL2698">
        <v>2</v>
      </c>
      <c r="AM2698" t="s">
        <v>87</v>
      </c>
      <c r="AN2698" t="s">
        <v>63</v>
      </c>
      <c r="AO2698" t="s">
        <v>64</v>
      </c>
      <c r="AP2698" t="s">
        <v>88</v>
      </c>
      <c r="AQ2698" t="s">
        <v>89</v>
      </c>
      <c r="AR2698" t="s">
        <v>67</v>
      </c>
      <c r="AS2698" t="s">
        <v>68</v>
      </c>
      <c r="AT2698" t="s">
        <v>69</v>
      </c>
      <c r="AU2698">
        <v>77</v>
      </c>
      <c r="AV2698">
        <v>21</v>
      </c>
      <c r="AW2698">
        <f>YEAR(ChinookMusic[[#This Row],[invoiceDate]])</f>
        <v>2011</v>
      </c>
      <c r="AX2698" t="str">
        <f>TEXT(ChinookMusic[[#This Row],[invoiceDate]],"MMMM")</f>
        <v>May</v>
      </c>
    </row>
    <row r="2699" spans="1:50" x14ac:dyDescent="0.3">
      <c r="A2699">
        <v>150</v>
      </c>
      <c r="B2699" t="s">
        <v>1280</v>
      </c>
      <c r="C2699">
        <v>240</v>
      </c>
      <c r="D2699" t="s">
        <v>1919</v>
      </c>
      <c r="E2699">
        <v>3035</v>
      </c>
      <c r="F2699" t="s">
        <v>2269</v>
      </c>
      <c r="G2699" t="s">
        <v>1920</v>
      </c>
      <c r="H2699">
        <v>225697</v>
      </c>
      <c r="I2699">
        <v>0.99</v>
      </c>
      <c r="J2699">
        <v>1</v>
      </c>
      <c r="K2699" t="s">
        <v>78</v>
      </c>
      <c r="L2699">
        <v>1</v>
      </c>
      <c r="M2699" t="s">
        <v>51</v>
      </c>
      <c r="N2699">
        <v>8</v>
      </c>
      <c r="O2699" t="s">
        <v>52</v>
      </c>
      <c r="P2699">
        <v>1077</v>
      </c>
      <c r="Q2699">
        <v>1</v>
      </c>
      <c r="R2699">
        <v>200</v>
      </c>
      <c r="S2699">
        <v>16</v>
      </c>
      <c r="T2699" s="3">
        <v>40687</v>
      </c>
      <c r="U2699" t="s">
        <v>917</v>
      </c>
      <c r="V2699" t="s">
        <v>742</v>
      </c>
      <c r="W2699" t="s">
        <v>140</v>
      </c>
      <c r="X2699">
        <v>8.91</v>
      </c>
      <c r="Y2699">
        <v>16</v>
      </c>
      <c r="Z2699" t="s">
        <v>918</v>
      </c>
      <c r="AA2699" t="s">
        <v>919</v>
      </c>
      <c r="AB2699" t="s">
        <v>917</v>
      </c>
      <c r="AC2699" t="s">
        <v>742</v>
      </c>
      <c r="AD2699" t="s">
        <v>140</v>
      </c>
      <c r="AE2699" t="s">
        <v>920</v>
      </c>
      <c r="AF2699">
        <v>4</v>
      </c>
      <c r="AG2699">
        <v>4</v>
      </c>
      <c r="AH2699" t="s">
        <v>85</v>
      </c>
      <c r="AI2699" t="s">
        <v>86</v>
      </c>
      <c r="AJ2699" t="s">
        <v>3279</v>
      </c>
      <c r="AK2699" t="s">
        <v>61</v>
      </c>
      <c r="AL2699">
        <v>2</v>
      </c>
      <c r="AM2699" t="s">
        <v>87</v>
      </c>
      <c r="AN2699" t="s">
        <v>63</v>
      </c>
      <c r="AO2699" t="s">
        <v>64</v>
      </c>
      <c r="AP2699" t="s">
        <v>88</v>
      </c>
      <c r="AQ2699" t="s">
        <v>89</v>
      </c>
      <c r="AR2699" t="s">
        <v>67</v>
      </c>
      <c r="AS2699" t="s">
        <v>68</v>
      </c>
      <c r="AT2699" t="s">
        <v>69</v>
      </c>
      <c r="AU2699">
        <v>77</v>
      </c>
      <c r="AV2699">
        <v>21</v>
      </c>
      <c r="AW2699">
        <f>YEAR(ChinookMusic[[#This Row],[invoiceDate]])</f>
        <v>2011</v>
      </c>
      <c r="AX2699" t="str">
        <f>TEXT(ChinookMusic[[#This Row],[invoiceDate]],"MMMM")</f>
        <v>May</v>
      </c>
    </row>
    <row r="2700" spans="1:50" x14ac:dyDescent="0.3">
      <c r="A2700">
        <v>151</v>
      </c>
      <c r="B2700" t="s">
        <v>1284</v>
      </c>
      <c r="C2700">
        <v>241</v>
      </c>
      <c r="D2700" t="s">
        <v>1285</v>
      </c>
      <c r="E2700">
        <v>3047</v>
      </c>
      <c r="F2700" t="s">
        <v>2270</v>
      </c>
      <c r="G2700" t="s">
        <v>73</v>
      </c>
      <c r="H2700">
        <v>341498</v>
      </c>
      <c r="I2700">
        <v>0.99</v>
      </c>
      <c r="J2700">
        <v>1</v>
      </c>
      <c r="K2700" t="s">
        <v>78</v>
      </c>
      <c r="L2700">
        <v>8</v>
      </c>
      <c r="M2700" t="s">
        <v>187</v>
      </c>
      <c r="N2700">
        <v>1</v>
      </c>
      <c r="O2700" t="s">
        <v>52</v>
      </c>
      <c r="P2700">
        <v>1079</v>
      </c>
      <c r="Q2700">
        <v>1</v>
      </c>
      <c r="R2700">
        <v>200</v>
      </c>
      <c r="S2700">
        <v>16</v>
      </c>
      <c r="T2700" s="3">
        <v>40687</v>
      </c>
      <c r="U2700" t="s">
        <v>917</v>
      </c>
      <c r="V2700" t="s">
        <v>742</v>
      </c>
      <c r="W2700" t="s">
        <v>140</v>
      </c>
      <c r="X2700">
        <v>8.91</v>
      </c>
      <c r="Y2700">
        <v>16</v>
      </c>
      <c r="Z2700" t="s">
        <v>918</v>
      </c>
      <c r="AA2700" t="s">
        <v>919</v>
      </c>
      <c r="AB2700" t="s">
        <v>917</v>
      </c>
      <c r="AC2700" t="s">
        <v>742</v>
      </c>
      <c r="AD2700" t="s">
        <v>140</v>
      </c>
      <c r="AE2700" t="s">
        <v>920</v>
      </c>
      <c r="AF2700">
        <v>4</v>
      </c>
      <c r="AG2700">
        <v>4</v>
      </c>
      <c r="AH2700" t="s">
        <v>85</v>
      </c>
      <c r="AI2700" t="s">
        <v>86</v>
      </c>
      <c r="AJ2700" t="s">
        <v>3279</v>
      </c>
      <c r="AK2700" t="s">
        <v>61</v>
      </c>
      <c r="AL2700">
        <v>2</v>
      </c>
      <c r="AM2700" t="s">
        <v>87</v>
      </c>
      <c r="AN2700" t="s">
        <v>63</v>
      </c>
      <c r="AO2700" t="s">
        <v>64</v>
      </c>
      <c r="AP2700" t="s">
        <v>88</v>
      </c>
      <c r="AQ2700" t="s">
        <v>89</v>
      </c>
      <c r="AR2700" t="s">
        <v>67</v>
      </c>
      <c r="AS2700" t="s">
        <v>68</v>
      </c>
      <c r="AT2700" t="s">
        <v>69</v>
      </c>
      <c r="AU2700">
        <v>77</v>
      </c>
      <c r="AV2700">
        <v>21</v>
      </c>
      <c r="AW2700">
        <f>YEAR(ChinookMusic[[#This Row],[invoiceDate]])</f>
        <v>2011</v>
      </c>
      <c r="AX2700" t="str">
        <f>TEXT(ChinookMusic[[#This Row],[invoiceDate]],"MMMM")</f>
        <v>May</v>
      </c>
    </row>
    <row r="2701" spans="1:50" x14ac:dyDescent="0.3">
      <c r="A2701">
        <v>151</v>
      </c>
      <c r="B2701" t="s">
        <v>1284</v>
      </c>
      <c r="C2701">
        <v>241</v>
      </c>
      <c r="D2701" t="s">
        <v>1285</v>
      </c>
      <c r="E2701">
        <v>3047</v>
      </c>
      <c r="F2701" t="s">
        <v>2270</v>
      </c>
      <c r="G2701" t="s">
        <v>73</v>
      </c>
      <c r="H2701">
        <v>341498</v>
      </c>
      <c r="I2701">
        <v>0.99</v>
      </c>
      <c r="J2701">
        <v>1</v>
      </c>
      <c r="K2701" t="s">
        <v>78</v>
      </c>
      <c r="L2701">
        <v>8</v>
      </c>
      <c r="M2701" t="s">
        <v>187</v>
      </c>
      <c r="N2701">
        <v>8</v>
      </c>
      <c r="O2701" t="s">
        <v>52</v>
      </c>
      <c r="P2701">
        <v>1079</v>
      </c>
      <c r="Q2701">
        <v>1</v>
      </c>
      <c r="R2701">
        <v>200</v>
      </c>
      <c r="S2701">
        <v>16</v>
      </c>
      <c r="T2701" s="3">
        <v>40687</v>
      </c>
      <c r="U2701" t="s">
        <v>917</v>
      </c>
      <c r="V2701" t="s">
        <v>742</v>
      </c>
      <c r="W2701" t="s">
        <v>140</v>
      </c>
      <c r="X2701">
        <v>8.91</v>
      </c>
      <c r="Y2701">
        <v>16</v>
      </c>
      <c r="Z2701" t="s">
        <v>918</v>
      </c>
      <c r="AA2701" t="s">
        <v>919</v>
      </c>
      <c r="AB2701" t="s">
        <v>917</v>
      </c>
      <c r="AC2701" t="s">
        <v>742</v>
      </c>
      <c r="AD2701" t="s">
        <v>140</v>
      </c>
      <c r="AE2701" t="s">
        <v>920</v>
      </c>
      <c r="AF2701">
        <v>4</v>
      </c>
      <c r="AG2701">
        <v>4</v>
      </c>
      <c r="AH2701" t="s">
        <v>85</v>
      </c>
      <c r="AI2701" t="s">
        <v>86</v>
      </c>
      <c r="AJ2701" t="s">
        <v>3279</v>
      </c>
      <c r="AK2701" t="s">
        <v>61</v>
      </c>
      <c r="AL2701">
        <v>2</v>
      </c>
      <c r="AM2701" t="s">
        <v>87</v>
      </c>
      <c r="AN2701" t="s">
        <v>63</v>
      </c>
      <c r="AO2701" t="s">
        <v>64</v>
      </c>
      <c r="AP2701" t="s">
        <v>88</v>
      </c>
      <c r="AQ2701" t="s">
        <v>89</v>
      </c>
      <c r="AR2701" t="s">
        <v>67</v>
      </c>
      <c r="AS2701" t="s">
        <v>68</v>
      </c>
      <c r="AT2701" t="s">
        <v>69</v>
      </c>
      <c r="AU2701">
        <v>77</v>
      </c>
      <c r="AV2701">
        <v>21</v>
      </c>
      <c r="AW2701">
        <f>YEAR(ChinookMusic[[#This Row],[invoiceDate]])</f>
        <v>2011</v>
      </c>
      <c r="AX2701" t="str">
        <f>TEXT(ChinookMusic[[#This Row],[invoiceDate]],"MMMM")</f>
        <v>May</v>
      </c>
    </row>
    <row r="2702" spans="1:50" x14ac:dyDescent="0.3">
      <c r="A2702">
        <v>151</v>
      </c>
      <c r="B2702" t="s">
        <v>1284</v>
      </c>
      <c r="C2702">
        <v>241</v>
      </c>
      <c r="D2702" t="s">
        <v>1285</v>
      </c>
      <c r="E2702">
        <v>3047</v>
      </c>
      <c r="F2702" t="s">
        <v>2270</v>
      </c>
      <c r="G2702" t="s">
        <v>73</v>
      </c>
      <c r="H2702">
        <v>341498</v>
      </c>
      <c r="I2702">
        <v>0.99</v>
      </c>
      <c r="J2702">
        <v>1</v>
      </c>
      <c r="K2702" t="s">
        <v>78</v>
      </c>
      <c r="L2702">
        <v>8</v>
      </c>
      <c r="M2702" t="s">
        <v>187</v>
      </c>
      <c r="N2702">
        <v>5</v>
      </c>
      <c r="O2702" t="s">
        <v>70</v>
      </c>
      <c r="P2702">
        <v>1079</v>
      </c>
      <c r="Q2702">
        <v>1</v>
      </c>
      <c r="R2702">
        <v>200</v>
      </c>
      <c r="S2702">
        <v>16</v>
      </c>
      <c r="T2702" s="3">
        <v>40687</v>
      </c>
      <c r="U2702" t="s">
        <v>917</v>
      </c>
      <c r="V2702" t="s">
        <v>742</v>
      </c>
      <c r="W2702" t="s">
        <v>140</v>
      </c>
      <c r="X2702">
        <v>8.91</v>
      </c>
      <c r="Y2702">
        <v>16</v>
      </c>
      <c r="Z2702" t="s">
        <v>918</v>
      </c>
      <c r="AA2702" t="s">
        <v>919</v>
      </c>
      <c r="AB2702" t="s">
        <v>917</v>
      </c>
      <c r="AC2702" t="s">
        <v>742</v>
      </c>
      <c r="AD2702" t="s">
        <v>140</v>
      </c>
      <c r="AE2702" t="s">
        <v>920</v>
      </c>
      <c r="AF2702">
        <v>4</v>
      </c>
      <c r="AG2702">
        <v>4</v>
      </c>
      <c r="AH2702" t="s">
        <v>85</v>
      </c>
      <c r="AI2702" t="s">
        <v>86</v>
      </c>
      <c r="AJ2702" t="s">
        <v>3279</v>
      </c>
      <c r="AK2702" t="s">
        <v>61</v>
      </c>
      <c r="AL2702">
        <v>2</v>
      </c>
      <c r="AM2702" t="s">
        <v>87</v>
      </c>
      <c r="AN2702" t="s">
        <v>63</v>
      </c>
      <c r="AO2702" t="s">
        <v>64</v>
      </c>
      <c r="AP2702" t="s">
        <v>88</v>
      </c>
      <c r="AQ2702" t="s">
        <v>89</v>
      </c>
      <c r="AR2702" t="s">
        <v>67</v>
      </c>
      <c r="AS2702" t="s">
        <v>68</v>
      </c>
      <c r="AT2702" t="s">
        <v>69</v>
      </c>
      <c r="AU2702">
        <v>77</v>
      </c>
      <c r="AV2702">
        <v>21</v>
      </c>
      <c r="AW2702">
        <f>YEAR(ChinookMusic[[#This Row],[invoiceDate]])</f>
        <v>2011</v>
      </c>
      <c r="AX2702" t="str">
        <f>TEXT(ChinookMusic[[#This Row],[invoiceDate]],"MMMM")</f>
        <v>May</v>
      </c>
    </row>
    <row r="2703" spans="1:50" x14ac:dyDescent="0.3">
      <c r="A2703">
        <v>152</v>
      </c>
      <c r="B2703" t="s">
        <v>676</v>
      </c>
      <c r="C2703">
        <v>242</v>
      </c>
      <c r="D2703" t="s">
        <v>677</v>
      </c>
      <c r="E2703">
        <v>3059</v>
      </c>
      <c r="F2703" t="s">
        <v>2271</v>
      </c>
      <c r="G2703" t="s">
        <v>2264</v>
      </c>
      <c r="H2703">
        <v>42240</v>
      </c>
      <c r="I2703">
        <v>0.99</v>
      </c>
      <c r="J2703">
        <v>1</v>
      </c>
      <c r="K2703" t="s">
        <v>78</v>
      </c>
      <c r="L2703">
        <v>1</v>
      </c>
      <c r="M2703" t="s">
        <v>51</v>
      </c>
      <c r="N2703">
        <v>8</v>
      </c>
      <c r="O2703" t="s">
        <v>52</v>
      </c>
      <c r="P2703">
        <v>1081</v>
      </c>
      <c r="Q2703">
        <v>1</v>
      </c>
      <c r="R2703">
        <v>200</v>
      </c>
      <c r="S2703">
        <v>16</v>
      </c>
      <c r="T2703" s="3">
        <v>40687</v>
      </c>
      <c r="U2703" t="s">
        <v>917</v>
      </c>
      <c r="V2703" t="s">
        <v>742</v>
      </c>
      <c r="W2703" t="s">
        <v>140</v>
      </c>
      <c r="X2703">
        <v>8.91</v>
      </c>
      <c r="Y2703">
        <v>16</v>
      </c>
      <c r="Z2703" t="s">
        <v>918</v>
      </c>
      <c r="AA2703" t="s">
        <v>919</v>
      </c>
      <c r="AB2703" t="s">
        <v>917</v>
      </c>
      <c r="AC2703" t="s">
        <v>742</v>
      </c>
      <c r="AD2703" t="s">
        <v>140</v>
      </c>
      <c r="AE2703" t="s">
        <v>920</v>
      </c>
      <c r="AF2703">
        <v>4</v>
      </c>
      <c r="AG2703">
        <v>4</v>
      </c>
      <c r="AH2703" t="s">
        <v>85</v>
      </c>
      <c r="AI2703" t="s">
        <v>86</v>
      </c>
      <c r="AJ2703" t="s">
        <v>3279</v>
      </c>
      <c r="AK2703" t="s">
        <v>61</v>
      </c>
      <c r="AL2703">
        <v>2</v>
      </c>
      <c r="AM2703" t="s">
        <v>87</v>
      </c>
      <c r="AN2703" t="s">
        <v>63</v>
      </c>
      <c r="AO2703" t="s">
        <v>64</v>
      </c>
      <c r="AP2703" t="s">
        <v>88</v>
      </c>
      <c r="AQ2703" t="s">
        <v>89</v>
      </c>
      <c r="AR2703" t="s">
        <v>67</v>
      </c>
      <c r="AS2703" t="s">
        <v>68</v>
      </c>
      <c r="AT2703" t="s">
        <v>69</v>
      </c>
      <c r="AU2703">
        <v>77</v>
      </c>
      <c r="AV2703">
        <v>21</v>
      </c>
      <c r="AW2703">
        <f>YEAR(ChinookMusic[[#This Row],[invoiceDate]])</f>
        <v>2011</v>
      </c>
      <c r="AX2703" t="str">
        <f>TEXT(ChinookMusic[[#This Row],[invoiceDate]],"MMMM")</f>
        <v>May</v>
      </c>
    </row>
    <row r="2704" spans="1:50" x14ac:dyDescent="0.3">
      <c r="A2704">
        <v>152</v>
      </c>
      <c r="B2704" t="s">
        <v>676</v>
      </c>
      <c r="C2704">
        <v>242</v>
      </c>
      <c r="D2704" t="s">
        <v>677</v>
      </c>
      <c r="E2704">
        <v>3059</v>
      </c>
      <c r="F2704" t="s">
        <v>2271</v>
      </c>
      <c r="G2704" t="s">
        <v>2264</v>
      </c>
      <c r="H2704">
        <v>42240</v>
      </c>
      <c r="I2704">
        <v>0.99</v>
      </c>
      <c r="J2704">
        <v>1</v>
      </c>
      <c r="K2704" t="s">
        <v>78</v>
      </c>
      <c r="L2704">
        <v>1</v>
      </c>
      <c r="M2704" t="s">
        <v>51</v>
      </c>
      <c r="N2704">
        <v>1</v>
      </c>
      <c r="O2704" t="s">
        <v>52</v>
      </c>
      <c r="P2704">
        <v>1081</v>
      </c>
      <c r="Q2704">
        <v>1</v>
      </c>
      <c r="R2704">
        <v>200</v>
      </c>
      <c r="S2704">
        <v>16</v>
      </c>
      <c r="T2704" s="3">
        <v>40687</v>
      </c>
      <c r="U2704" t="s">
        <v>917</v>
      </c>
      <c r="V2704" t="s">
        <v>742</v>
      </c>
      <c r="W2704" t="s">
        <v>140</v>
      </c>
      <c r="X2704">
        <v>8.91</v>
      </c>
      <c r="Y2704">
        <v>16</v>
      </c>
      <c r="Z2704" t="s">
        <v>918</v>
      </c>
      <c r="AA2704" t="s">
        <v>919</v>
      </c>
      <c r="AB2704" t="s">
        <v>917</v>
      </c>
      <c r="AC2704" t="s">
        <v>742</v>
      </c>
      <c r="AD2704" t="s">
        <v>140</v>
      </c>
      <c r="AE2704" t="s">
        <v>920</v>
      </c>
      <c r="AF2704">
        <v>4</v>
      </c>
      <c r="AG2704">
        <v>4</v>
      </c>
      <c r="AH2704" t="s">
        <v>85</v>
      </c>
      <c r="AI2704" t="s">
        <v>86</v>
      </c>
      <c r="AJ2704" t="s">
        <v>3279</v>
      </c>
      <c r="AK2704" t="s">
        <v>61</v>
      </c>
      <c r="AL2704">
        <v>2</v>
      </c>
      <c r="AM2704" t="s">
        <v>87</v>
      </c>
      <c r="AN2704" t="s">
        <v>63</v>
      </c>
      <c r="AO2704" t="s">
        <v>64</v>
      </c>
      <c r="AP2704" t="s">
        <v>88</v>
      </c>
      <c r="AQ2704" t="s">
        <v>89</v>
      </c>
      <c r="AR2704" t="s">
        <v>67</v>
      </c>
      <c r="AS2704" t="s">
        <v>68</v>
      </c>
      <c r="AT2704" t="s">
        <v>69</v>
      </c>
      <c r="AU2704">
        <v>77</v>
      </c>
      <c r="AV2704">
        <v>21</v>
      </c>
      <c r="AW2704">
        <f>YEAR(ChinookMusic[[#This Row],[invoiceDate]])</f>
        <v>2011</v>
      </c>
      <c r="AX2704" t="str">
        <f>TEXT(ChinookMusic[[#This Row],[invoiceDate]],"MMMM")</f>
        <v>May</v>
      </c>
    </row>
    <row r="2705" spans="1:50" x14ac:dyDescent="0.3">
      <c r="A2705">
        <v>152</v>
      </c>
      <c r="B2705" t="s">
        <v>676</v>
      </c>
      <c r="C2705">
        <v>243</v>
      </c>
      <c r="D2705" t="s">
        <v>1929</v>
      </c>
      <c r="E2705">
        <v>3077</v>
      </c>
      <c r="F2705" t="s">
        <v>2272</v>
      </c>
      <c r="G2705" t="s">
        <v>676</v>
      </c>
      <c r="H2705">
        <v>248502</v>
      </c>
      <c r="I2705">
        <v>0.99</v>
      </c>
      <c r="J2705">
        <v>1</v>
      </c>
      <c r="K2705" t="s">
        <v>78</v>
      </c>
      <c r="L2705">
        <v>1</v>
      </c>
      <c r="M2705" t="s">
        <v>51</v>
      </c>
      <c r="N2705">
        <v>5</v>
      </c>
      <c r="O2705" t="s">
        <v>70</v>
      </c>
      <c r="P2705">
        <v>1084</v>
      </c>
      <c r="Q2705">
        <v>1</v>
      </c>
      <c r="R2705">
        <v>200</v>
      </c>
      <c r="S2705">
        <v>16</v>
      </c>
      <c r="T2705" s="3">
        <v>40687</v>
      </c>
      <c r="U2705" t="s">
        <v>917</v>
      </c>
      <c r="V2705" t="s">
        <v>742</v>
      </c>
      <c r="W2705" t="s">
        <v>140</v>
      </c>
      <c r="X2705">
        <v>8.91</v>
      </c>
      <c r="Y2705">
        <v>16</v>
      </c>
      <c r="Z2705" t="s">
        <v>918</v>
      </c>
      <c r="AA2705" t="s">
        <v>919</v>
      </c>
      <c r="AB2705" t="s">
        <v>917</v>
      </c>
      <c r="AC2705" t="s">
        <v>742</v>
      </c>
      <c r="AD2705" t="s">
        <v>140</v>
      </c>
      <c r="AE2705" t="s">
        <v>920</v>
      </c>
      <c r="AF2705">
        <v>4</v>
      </c>
      <c r="AG2705">
        <v>4</v>
      </c>
      <c r="AH2705" t="s">
        <v>85</v>
      </c>
      <c r="AI2705" t="s">
        <v>86</v>
      </c>
      <c r="AJ2705" t="s">
        <v>3279</v>
      </c>
      <c r="AK2705" t="s">
        <v>61</v>
      </c>
      <c r="AL2705">
        <v>2</v>
      </c>
      <c r="AM2705" t="s">
        <v>87</v>
      </c>
      <c r="AN2705" t="s">
        <v>63</v>
      </c>
      <c r="AO2705" t="s">
        <v>64</v>
      </c>
      <c r="AP2705" t="s">
        <v>88</v>
      </c>
      <c r="AQ2705" t="s">
        <v>89</v>
      </c>
      <c r="AR2705" t="s">
        <v>67</v>
      </c>
      <c r="AS2705" t="s">
        <v>68</v>
      </c>
      <c r="AT2705" t="s">
        <v>69</v>
      </c>
      <c r="AU2705">
        <v>77</v>
      </c>
      <c r="AV2705">
        <v>21</v>
      </c>
      <c r="AW2705">
        <f>YEAR(ChinookMusic[[#This Row],[invoiceDate]])</f>
        <v>2011</v>
      </c>
      <c r="AX2705" t="str">
        <f>TEXT(ChinookMusic[[#This Row],[invoiceDate]],"MMMM")</f>
        <v>May</v>
      </c>
    </row>
    <row r="2706" spans="1:50" x14ac:dyDescent="0.3">
      <c r="A2706">
        <v>152</v>
      </c>
      <c r="B2706" t="s">
        <v>676</v>
      </c>
      <c r="C2706">
        <v>243</v>
      </c>
      <c r="D2706" t="s">
        <v>1929</v>
      </c>
      <c r="E2706">
        <v>3077</v>
      </c>
      <c r="F2706" t="s">
        <v>2272</v>
      </c>
      <c r="G2706" t="s">
        <v>676</v>
      </c>
      <c r="H2706">
        <v>248502</v>
      </c>
      <c r="I2706">
        <v>0.99</v>
      </c>
      <c r="J2706">
        <v>1</v>
      </c>
      <c r="K2706" t="s">
        <v>78</v>
      </c>
      <c r="L2706">
        <v>1</v>
      </c>
      <c r="M2706" t="s">
        <v>51</v>
      </c>
      <c r="N2706">
        <v>8</v>
      </c>
      <c r="O2706" t="s">
        <v>52</v>
      </c>
      <c r="P2706">
        <v>1084</v>
      </c>
      <c r="Q2706">
        <v>1</v>
      </c>
      <c r="R2706">
        <v>200</v>
      </c>
      <c r="S2706">
        <v>16</v>
      </c>
      <c r="T2706" s="3">
        <v>40687</v>
      </c>
      <c r="U2706" t="s">
        <v>917</v>
      </c>
      <c r="V2706" t="s">
        <v>742</v>
      </c>
      <c r="W2706" t="s">
        <v>140</v>
      </c>
      <c r="X2706">
        <v>8.91</v>
      </c>
      <c r="Y2706">
        <v>16</v>
      </c>
      <c r="Z2706" t="s">
        <v>918</v>
      </c>
      <c r="AA2706" t="s">
        <v>919</v>
      </c>
      <c r="AB2706" t="s">
        <v>917</v>
      </c>
      <c r="AC2706" t="s">
        <v>742</v>
      </c>
      <c r="AD2706" t="s">
        <v>140</v>
      </c>
      <c r="AE2706" t="s">
        <v>920</v>
      </c>
      <c r="AF2706">
        <v>4</v>
      </c>
      <c r="AG2706">
        <v>4</v>
      </c>
      <c r="AH2706" t="s">
        <v>85</v>
      </c>
      <c r="AI2706" t="s">
        <v>86</v>
      </c>
      <c r="AJ2706" t="s">
        <v>3279</v>
      </c>
      <c r="AK2706" t="s">
        <v>61</v>
      </c>
      <c r="AL2706">
        <v>2</v>
      </c>
      <c r="AM2706" t="s">
        <v>87</v>
      </c>
      <c r="AN2706" t="s">
        <v>63</v>
      </c>
      <c r="AO2706" t="s">
        <v>64</v>
      </c>
      <c r="AP2706" t="s">
        <v>88</v>
      </c>
      <c r="AQ2706" t="s">
        <v>89</v>
      </c>
      <c r="AR2706" t="s">
        <v>67</v>
      </c>
      <c r="AS2706" t="s">
        <v>68</v>
      </c>
      <c r="AT2706" t="s">
        <v>69</v>
      </c>
      <c r="AU2706">
        <v>77</v>
      </c>
      <c r="AV2706">
        <v>21</v>
      </c>
      <c r="AW2706">
        <f>YEAR(ChinookMusic[[#This Row],[invoiceDate]])</f>
        <v>2011</v>
      </c>
      <c r="AX2706" t="str">
        <f>TEXT(ChinookMusic[[#This Row],[invoiceDate]],"MMMM")</f>
        <v>May</v>
      </c>
    </row>
    <row r="2707" spans="1:50" x14ac:dyDescent="0.3">
      <c r="A2707">
        <v>152</v>
      </c>
      <c r="B2707" t="s">
        <v>676</v>
      </c>
      <c r="C2707">
        <v>243</v>
      </c>
      <c r="D2707" t="s">
        <v>1929</v>
      </c>
      <c r="E2707">
        <v>3077</v>
      </c>
      <c r="F2707" t="s">
        <v>2272</v>
      </c>
      <c r="G2707" t="s">
        <v>676</v>
      </c>
      <c r="H2707">
        <v>248502</v>
      </c>
      <c r="I2707">
        <v>0.99</v>
      </c>
      <c r="J2707">
        <v>1</v>
      </c>
      <c r="K2707" t="s">
        <v>78</v>
      </c>
      <c r="L2707">
        <v>1</v>
      </c>
      <c r="M2707" t="s">
        <v>51</v>
      </c>
      <c r="N2707">
        <v>1</v>
      </c>
      <c r="O2707" t="s">
        <v>52</v>
      </c>
      <c r="P2707">
        <v>1084</v>
      </c>
      <c r="Q2707">
        <v>1</v>
      </c>
      <c r="R2707">
        <v>200</v>
      </c>
      <c r="S2707">
        <v>16</v>
      </c>
      <c r="T2707" s="3">
        <v>40687</v>
      </c>
      <c r="U2707" t="s">
        <v>917</v>
      </c>
      <c r="V2707" t="s">
        <v>742</v>
      </c>
      <c r="W2707" t="s">
        <v>140</v>
      </c>
      <c r="X2707">
        <v>8.91</v>
      </c>
      <c r="Y2707">
        <v>16</v>
      </c>
      <c r="Z2707" t="s">
        <v>918</v>
      </c>
      <c r="AA2707" t="s">
        <v>919</v>
      </c>
      <c r="AB2707" t="s">
        <v>917</v>
      </c>
      <c r="AC2707" t="s">
        <v>742</v>
      </c>
      <c r="AD2707" t="s">
        <v>140</v>
      </c>
      <c r="AE2707" t="s">
        <v>920</v>
      </c>
      <c r="AF2707">
        <v>4</v>
      </c>
      <c r="AG2707">
        <v>4</v>
      </c>
      <c r="AH2707" t="s">
        <v>85</v>
      </c>
      <c r="AI2707" t="s">
        <v>86</v>
      </c>
      <c r="AJ2707" t="s">
        <v>3279</v>
      </c>
      <c r="AK2707" t="s">
        <v>61</v>
      </c>
      <c r="AL2707">
        <v>2</v>
      </c>
      <c r="AM2707" t="s">
        <v>87</v>
      </c>
      <c r="AN2707" t="s">
        <v>63</v>
      </c>
      <c r="AO2707" t="s">
        <v>64</v>
      </c>
      <c r="AP2707" t="s">
        <v>88</v>
      </c>
      <c r="AQ2707" t="s">
        <v>89</v>
      </c>
      <c r="AR2707" t="s">
        <v>67</v>
      </c>
      <c r="AS2707" t="s">
        <v>68</v>
      </c>
      <c r="AT2707" t="s">
        <v>69</v>
      </c>
      <c r="AU2707">
        <v>77</v>
      </c>
      <c r="AV2707">
        <v>21</v>
      </c>
      <c r="AW2707">
        <f>YEAR(ChinookMusic[[#This Row],[invoiceDate]])</f>
        <v>2011</v>
      </c>
      <c r="AX2707" t="str">
        <f>TEXT(ChinookMusic[[#This Row],[invoiceDate]],"MMMM")</f>
        <v>May</v>
      </c>
    </row>
    <row r="2708" spans="1:50" x14ac:dyDescent="0.3">
      <c r="A2708">
        <v>144</v>
      </c>
      <c r="B2708" t="s">
        <v>1271</v>
      </c>
      <c r="C2708">
        <v>221</v>
      </c>
      <c r="D2708" t="s">
        <v>1272</v>
      </c>
      <c r="E2708">
        <v>2740</v>
      </c>
      <c r="F2708" t="s">
        <v>2273</v>
      </c>
      <c r="G2708" t="s">
        <v>1274</v>
      </c>
      <c r="H2708">
        <v>197224</v>
      </c>
      <c r="I2708">
        <v>0.99</v>
      </c>
      <c r="J2708">
        <v>1</v>
      </c>
      <c r="K2708" t="s">
        <v>78</v>
      </c>
      <c r="L2708">
        <v>1</v>
      </c>
      <c r="M2708" t="s">
        <v>51</v>
      </c>
      <c r="N2708">
        <v>1</v>
      </c>
      <c r="O2708" t="s">
        <v>52</v>
      </c>
      <c r="P2708">
        <v>1597</v>
      </c>
      <c r="Q2708">
        <v>1</v>
      </c>
      <c r="R2708">
        <v>295</v>
      </c>
      <c r="S2708">
        <v>5</v>
      </c>
      <c r="T2708" s="3">
        <v>41116</v>
      </c>
      <c r="U2708" t="s">
        <v>802</v>
      </c>
      <c r="V2708" t="s">
        <v>464</v>
      </c>
      <c r="W2708" t="s">
        <v>465</v>
      </c>
      <c r="X2708">
        <v>1.98</v>
      </c>
      <c r="Y2708">
        <v>5</v>
      </c>
      <c r="Z2708" t="s">
        <v>803</v>
      </c>
      <c r="AA2708" t="s">
        <v>804</v>
      </c>
      <c r="AB2708" t="s">
        <v>802</v>
      </c>
      <c r="AC2708" t="s">
        <v>464</v>
      </c>
      <c r="AD2708" t="s">
        <v>465</v>
      </c>
      <c r="AE2708" t="s">
        <v>805</v>
      </c>
      <c r="AF2708">
        <v>4</v>
      </c>
      <c r="AG2708">
        <v>4</v>
      </c>
      <c r="AH2708" t="s">
        <v>85</v>
      </c>
      <c r="AI2708" t="s">
        <v>86</v>
      </c>
      <c r="AJ2708" t="s">
        <v>3279</v>
      </c>
      <c r="AK2708" t="s">
        <v>61</v>
      </c>
      <c r="AL2708">
        <v>2</v>
      </c>
      <c r="AM2708" t="s">
        <v>87</v>
      </c>
      <c r="AN2708" t="s">
        <v>63</v>
      </c>
      <c r="AO2708" t="s">
        <v>64</v>
      </c>
      <c r="AP2708" t="s">
        <v>88</v>
      </c>
      <c r="AQ2708" t="s">
        <v>89</v>
      </c>
      <c r="AR2708" t="s">
        <v>67</v>
      </c>
      <c r="AS2708" t="s">
        <v>68</v>
      </c>
      <c r="AT2708" t="s">
        <v>69</v>
      </c>
      <c r="AU2708">
        <v>77</v>
      </c>
      <c r="AV2708">
        <v>21</v>
      </c>
      <c r="AW2708">
        <f>YEAR(ChinookMusic[[#This Row],[invoiceDate]])</f>
        <v>2012</v>
      </c>
      <c r="AX2708" t="str">
        <f>TEXT(ChinookMusic[[#This Row],[invoiceDate]],"MMMM")</f>
        <v>July</v>
      </c>
    </row>
    <row r="2709" spans="1:50" x14ac:dyDescent="0.3">
      <c r="A2709">
        <v>144</v>
      </c>
      <c r="B2709" t="s">
        <v>1271</v>
      </c>
      <c r="C2709">
        <v>221</v>
      </c>
      <c r="D2709" t="s">
        <v>1272</v>
      </c>
      <c r="E2709">
        <v>2740</v>
      </c>
      <c r="F2709" t="s">
        <v>2273</v>
      </c>
      <c r="G2709" t="s">
        <v>1274</v>
      </c>
      <c r="H2709">
        <v>197224</v>
      </c>
      <c r="I2709">
        <v>0.99</v>
      </c>
      <c r="J2709">
        <v>1</v>
      </c>
      <c r="K2709" t="s">
        <v>78</v>
      </c>
      <c r="L2709">
        <v>1</v>
      </c>
      <c r="M2709" t="s">
        <v>51</v>
      </c>
      <c r="N2709">
        <v>8</v>
      </c>
      <c r="O2709" t="s">
        <v>52</v>
      </c>
      <c r="P2709">
        <v>1597</v>
      </c>
      <c r="Q2709">
        <v>1</v>
      </c>
      <c r="R2709">
        <v>295</v>
      </c>
      <c r="S2709">
        <v>5</v>
      </c>
      <c r="T2709" s="3">
        <v>41116</v>
      </c>
      <c r="U2709" t="s">
        <v>802</v>
      </c>
      <c r="V2709" t="s">
        <v>464</v>
      </c>
      <c r="W2709" t="s">
        <v>465</v>
      </c>
      <c r="X2709">
        <v>1.98</v>
      </c>
      <c r="Y2709">
        <v>5</v>
      </c>
      <c r="Z2709" t="s">
        <v>803</v>
      </c>
      <c r="AA2709" t="s">
        <v>804</v>
      </c>
      <c r="AB2709" t="s">
        <v>802</v>
      </c>
      <c r="AC2709" t="s">
        <v>464</v>
      </c>
      <c r="AD2709" t="s">
        <v>465</v>
      </c>
      <c r="AE2709" t="s">
        <v>805</v>
      </c>
      <c r="AF2709">
        <v>4</v>
      </c>
      <c r="AG2709">
        <v>4</v>
      </c>
      <c r="AH2709" t="s">
        <v>85</v>
      </c>
      <c r="AI2709" t="s">
        <v>86</v>
      </c>
      <c r="AJ2709" t="s">
        <v>3279</v>
      </c>
      <c r="AK2709" t="s">
        <v>61</v>
      </c>
      <c r="AL2709">
        <v>2</v>
      </c>
      <c r="AM2709" t="s">
        <v>87</v>
      </c>
      <c r="AN2709" t="s">
        <v>63</v>
      </c>
      <c r="AO2709" t="s">
        <v>64</v>
      </c>
      <c r="AP2709" t="s">
        <v>88</v>
      </c>
      <c r="AQ2709" t="s">
        <v>89</v>
      </c>
      <c r="AR2709" t="s">
        <v>67</v>
      </c>
      <c r="AS2709" t="s">
        <v>68</v>
      </c>
      <c r="AT2709" t="s">
        <v>69</v>
      </c>
      <c r="AU2709">
        <v>77</v>
      </c>
      <c r="AV2709">
        <v>21</v>
      </c>
      <c r="AW2709">
        <f>YEAR(ChinookMusic[[#This Row],[invoiceDate]])</f>
        <v>2012</v>
      </c>
      <c r="AX2709" t="str">
        <f>TEXT(ChinookMusic[[#This Row],[invoiceDate]],"MMMM")</f>
        <v>July</v>
      </c>
    </row>
    <row r="2710" spans="1:50" x14ac:dyDescent="0.3">
      <c r="A2710">
        <v>144</v>
      </c>
      <c r="B2710" t="s">
        <v>1271</v>
      </c>
      <c r="C2710">
        <v>221</v>
      </c>
      <c r="D2710" t="s">
        <v>1272</v>
      </c>
      <c r="E2710">
        <v>2742</v>
      </c>
      <c r="F2710" t="s">
        <v>2274</v>
      </c>
      <c r="G2710" t="s">
        <v>1274</v>
      </c>
      <c r="H2710">
        <v>204643</v>
      </c>
      <c r="I2710">
        <v>0.99</v>
      </c>
      <c r="J2710">
        <v>1</v>
      </c>
      <c r="K2710" t="s">
        <v>78</v>
      </c>
      <c r="L2710">
        <v>1</v>
      </c>
      <c r="M2710" t="s">
        <v>51</v>
      </c>
      <c r="N2710">
        <v>8</v>
      </c>
      <c r="O2710" t="s">
        <v>52</v>
      </c>
      <c r="P2710">
        <v>1598</v>
      </c>
      <c r="Q2710">
        <v>1</v>
      </c>
      <c r="R2710">
        <v>295</v>
      </c>
      <c r="S2710">
        <v>5</v>
      </c>
      <c r="T2710" s="3">
        <v>41116</v>
      </c>
      <c r="U2710" t="s">
        <v>802</v>
      </c>
      <c r="V2710" t="s">
        <v>464</v>
      </c>
      <c r="W2710" t="s">
        <v>465</v>
      </c>
      <c r="X2710">
        <v>1.98</v>
      </c>
      <c r="Y2710">
        <v>5</v>
      </c>
      <c r="Z2710" t="s">
        <v>803</v>
      </c>
      <c r="AA2710" t="s">
        <v>804</v>
      </c>
      <c r="AB2710" t="s">
        <v>802</v>
      </c>
      <c r="AC2710" t="s">
        <v>464</v>
      </c>
      <c r="AD2710" t="s">
        <v>465</v>
      </c>
      <c r="AE2710" t="s">
        <v>805</v>
      </c>
      <c r="AF2710">
        <v>4</v>
      </c>
      <c r="AG2710">
        <v>4</v>
      </c>
      <c r="AH2710" t="s">
        <v>85</v>
      </c>
      <c r="AI2710" t="s">
        <v>86</v>
      </c>
      <c r="AJ2710" t="s">
        <v>3279</v>
      </c>
      <c r="AK2710" t="s">
        <v>61</v>
      </c>
      <c r="AL2710">
        <v>2</v>
      </c>
      <c r="AM2710" t="s">
        <v>87</v>
      </c>
      <c r="AN2710" t="s">
        <v>63</v>
      </c>
      <c r="AO2710" t="s">
        <v>64</v>
      </c>
      <c r="AP2710" t="s">
        <v>88</v>
      </c>
      <c r="AQ2710" t="s">
        <v>89</v>
      </c>
      <c r="AR2710" t="s">
        <v>67</v>
      </c>
      <c r="AS2710" t="s">
        <v>68</v>
      </c>
      <c r="AT2710" t="s">
        <v>69</v>
      </c>
      <c r="AU2710">
        <v>77</v>
      </c>
      <c r="AV2710">
        <v>21</v>
      </c>
      <c r="AW2710">
        <f>YEAR(ChinookMusic[[#This Row],[invoiceDate]])</f>
        <v>2012</v>
      </c>
      <c r="AX2710" t="str">
        <f>TEXT(ChinookMusic[[#This Row],[invoiceDate]],"MMMM")</f>
        <v>July</v>
      </c>
    </row>
    <row r="2711" spans="1:50" x14ac:dyDescent="0.3">
      <c r="A2711">
        <v>144</v>
      </c>
      <c r="B2711" t="s">
        <v>1271</v>
      </c>
      <c r="C2711">
        <v>221</v>
      </c>
      <c r="D2711" t="s">
        <v>1272</v>
      </c>
      <c r="E2711">
        <v>2742</v>
      </c>
      <c r="F2711" t="s">
        <v>2274</v>
      </c>
      <c r="G2711" t="s">
        <v>1274</v>
      </c>
      <c r="H2711">
        <v>204643</v>
      </c>
      <c r="I2711">
        <v>0.99</v>
      </c>
      <c r="J2711">
        <v>1</v>
      </c>
      <c r="K2711" t="s">
        <v>78</v>
      </c>
      <c r="L2711">
        <v>1</v>
      </c>
      <c r="M2711" t="s">
        <v>51</v>
      </c>
      <c r="N2711">
        <v>1</v>
      </c>
      <c r="O2711" t="s">
        <v>52</v>
      </c>
      <c r="P2711">
        <v>1598</v>
      </c>
      <c r="Q2711">
        <v>1</v>
      </c>
      <c r="R2711">
        <v>295</v>
      </c>
      <c r="S2711">
        <v>5</v>
      </c>
      <c r="T2711" s="3">
        <v>41116</v>
      </c>
      <c r="U2711" t="s">
        <v>802</v>
      </c>
      <c r="V2711" t="s">
        <v>464</v>
      </c>
      <c r="W2711" t="s">
        <v>465</v>
      </c>
      <c r="X2711">
        <v>1.98</v>
      </c>
      <c r="Y2711">
        <v>5</v>
      </c>
      <c r="Z2711" t="s">
        <v>803</v>
      </c>
      <c r="AA2711" t="s">
        <v>804</v>
      </c>
      <c r="AB2711" t="s">
        <v>802</v>
      </c>
      <c r="AC2711" t="s">
        <v>464</v>
      </c>
      <c r="AD2711" t="s">
        <v>465</v>
      </c>
      <c r="AE2711" t="s">
        <v>805</v>
      </c>
      <c r="AF2711">
        <v>4</v>
      </c>
      <c r="AG2711">
        <v>4</v>
      </c>
      <c r="AH2711" t="s">
        <v>85</v>
      </c>
      <c r="AI2711" t="s">
        <v>86</v>
      </c>
      <c r="AJ2711" t="s">
        <v>3281</v>
      </c>
      <c r="AK2711" t="s">
        <v>61</v>
      </c>
      <c r="AL2711">
        <v>2</v>
      </c>
      <c r="AM2711" t="s">
        <v>87</v>
      </c>
      <c r="AN2711" t="s">
        <v>63</v>
      </c>
      <c r="AO2711" t="s">
        <v>64</v>
      </c>
      <c r="AP2711" t="s">
        <v>88</v>
      </c>
      <c r="AQ2711" t="s">
        <v>89</v>
      </c>
      <c r="AR2711" t="s">
        <v>67</v>
      </c>
      <c r="AS2711" t="s">
        <v>68</v>
      </c>
      <c r="AT2711" t="s">
        <v>69</v>
      </c>
      <c r="AU2711">
        <v>77</v>
      </c>
      <c r="AV2711">
        <v>21</v>
      </c>
      <c r="AW2711">
        <f>YEAR(ChinookMusic[[#This Row],[invoiceDate]])</f>
        <v>2012</v>
      </c>
      <c r="AX2711" t="str">
        <f>TEXT(ChinookMusic[[#This Row],[invoiceDate]],"MMMM")</f>
        <v>July</v>
      </c>
    </row>
    <row r="2712" spans="1:50" x14ac:dyDescent="0.3">
      <c r="A2712">
        <v>84</v>
      </c>
      <c r="B2712" t="s">
        <v>348</v>
      </c>
      <c r="C2712">
        <v>80</v>
      </c>
      <c r="D2712" t="s">
        <v>357</v>
      </c>
      <c r="E2712">
        <v>1006</v>
      </c>
      <c r="F2712" t="s">
        <v>2275</v>
      </c>
      <c r="G2712" t="s">
        <v>359</v>
      </c>
      <c r="H2712">
        <v>229198</v>
      </c>
      <c r="I2712">
        <v>0.99</v>
      </c>
      <c r="J2712">
        <v>1</v>
      </c>
      <c r="K2712" t="s">
        <v>78</v>
      </c>
      <c r="L2712">
        <v>1</v>
      </c>
      <c r="M2712" t="s">
        <v>51</v>
      </c>
      <c r="N2712">
        <v>1</v>
      </c>
      <c r="O2712" t="s">
        <v>52</v>
      </c>
      <c r="P2712">
        <v>171</v>
      </c>
      <c r="Q2712">
        <v>1</v>
      </c>
      <c r="R2712">
        <v>32</v>
      </c>
      <c r="S2712">
        <v>48</v>
      </c>
      <c r="T2712" s="3">
        <v>39943</v>
      </c>
      <c r="U2712" t="s">
        <v>351</v>
      </c>
      <c r="V2712" t="s">
        <v>352</v>
      </c>
      <c r="W2712" t="s">
        <v>353</v>
      </c>
      <c r="X2712">
        <v>8.91</v>
      </c>
      <c r="Y2712">
        <v>48</v>
      </c>
      <c r="Z2712" t="s">
        <v>354</v>
      </c>
      <c r="AA2712" t="s">
        <v>355</v>
      </c>
      <c r="AB2712" t="s">
        <v>351</v>
      </c>
      <c r="AC2712" t="s">
        <v>352</v>
      </c>
      <c r="AD2712" t="s">
        <v>353</v>
      </c>
      <c r="AE2712" t="s">
        <v>356</v>
      </c>
      <c r="AF2712">
        <v>5</v>
      </c>
      <c r="AG2712">
        <v>5</v>
      </c>
      <c r="AH2712" t="s">
        <v>59</v>
      </c>
      <c r="AI2712" t="s">
        <v>60</v>
      </c>
      <c r="AJ2712" t="s">
        <v>3281</v>
      </c>
      <c r="AK2712" t="s">
        <v>61</v>
      </c>
      <c r="AL2712">
        <v>2</v>
      </c>
      <c r="AM2712" t="s">
        <v>62</v>
      </c>
      <c r="AN2712" t="s">
        <v>63</v>
      </c>
      <c r="AO2712" t="s">
        <v>64</v>
      </c>
      <c r="AP2712" t="s">
        <v>65</v>
      </c>
      <c r="AQ2712" t="s">
        <v>66</v>
      </c>
      <c r="AR2712" t="s">
        <v>67</v>
      </c>
      <c r="AS2712" t="s">
        <v>68</v>
      </c>
      <c r="AT2712" t="s">
        <v>69</v>
      </c>
      <c r="AU2712">
        <v>59</v>
      </c>
      <c r="AV2712">
        <v>20</v>
      </c>
      <c r="AW2712">
        <f>YEAR(ChinookMusic[[#This Row],[invoiceDate]])</f>
        <v>2009</v>
      </c>
      <c r="AX2712" t="str">
        <f>TEXT(ChinookMusic[[#This Row],[invoiceDate]],"MMMM")</f>
        <v>May</v>
      </c>
    </row>
    <row r="2713" spans="1:50" x14ac:dyDescent="0.3">
      <c r="A2713">
        <v>84</v>
      </c>
      <c r="B2713" t="s">
        <v>348</v>
      </c>
      <c r="C2713">
        <v>80</v>
      </c>
      <c r="D2713" t="s">
        <v>357</v>
      </c>
      <c r="E2713">
        <v>1006</v>
      </c>
      <c r="F2713" t="s">
        <v>2275</v>
      </c>
      <c r="G2713" t="s">
        <v>359</v>
      </c>
      <c r="H2713">
        <v>229198</v>
      </c>
      <c r="I2713">
        <v>0.99</v>
      </c>
      <c r="J2713">
        <v>1</v>
      </c>
      <c r="K2713" t="s">
        <v>78</v>
      </c>
      <c r="L2713">
        <v>1</v>
      </c>
      <c r="M2713" t="s">
        <v>51</v>
      </c>
      <c r="N2713">
        <v>8</v>
      </c>
      <c r="O2713" t="s">
        <v>52</v>
      </c>
      <c r="P2713">
        <v>171</v>
      </c>
      <c r="Q2713">
        <v>1</v>
      </c>
      <c r="R2713">
        <v>32</v>
      </c>
      <c r="S2713">
        <v>48</v>
      </c>
      <c r="T2713" s="3">
        <v>39943</v>
      </c>
      <c r="U2713" t="s">
        <v>351</v>
      </c>
      <c r="V2713" t="s">
        <v>352</v>
      </c>
      <c r="W2713" t="s">
        <v>353</v>
      </c>
      <c r="X2713">
        <v>8.91</v>
      </c>
      <c r="Y2713">
        <v>48</v>
      </c>
      <c r="Z2713" t="s">
        <v>354</v>
      </c>
      <c r="AA2713" t="s">
        <v>355</v>
      </c>
      <c r="AB2713" t="s">
        <v>351</v>
      </c>
      <c r="AC2713" t="s">
        <v>352</v>
      </c>
      <c r="AD2713" t="s">
        <v>353</v>
      </c>
      <c r="AE2713" t="s">
        <v>356</v>
      </c>
      <c r="AF2713">
        <v>5</v>
      </c>
      <c r="AG2713">
        <v>5</v>
      </c>
      <c r="AH2713" t="s">
        <v>59</v>
      </c>
      <c r="AI2713" t="s">
        <v>60</v>
      </c>
      <c r="AJ2713" t="s">
        <v>3281</v>
      </c>
      <c r="AK2713" t="s">
        <v>61</v>
      </c>
      <c r="AL2713">
        <v>2</v>
      </c>
      <c r="AM2713" t="s">
        <v>62</v>
      </c>
      <c r="AN2713" t="s">
        <v>63</v>
      </c>
      <c r="AO2713" t="s">
        <v>64</v>
      </c>
      <c r="AP2713" t="s">
        <v>65</v>
      </c>
      <c r="AQ2713" t="s">
        <v>66</v>
      </c>
      <c r="AR2713" t="s">
        <v>67</v>
      </c>
      <c r="AS2713" t="s">
        <v>68</v>
      </c>
      <c r="AT2713" t="s">
        <v>69</v>
      </c>
      <c r="AU2713">
        <v>59</v>
      </c>
      <c r="AV2713">
        <v>20</v>
      </c>
      <c r="AW2713">
        <f>YEAR(ChinookMusic[[#This Row],[invoiceDate]])</f>
        <v>2009</v>
      </c>
      <c r="AX2713" t="str">
        <f>TEXT(ChinookMusic[[#This Row],[invoiceDate]],"MMMM")</f>
        <v>May</v>
      </c>
    </row>
    <row r="2714" spans="1:50" x14ac:dyDescent="0.3">
      <c r="A2714">
        <v>83</v>
      </c>
      <c r="B2714" t="s">
        <v>875</v>
      </c>
      <c r="C2714">
        <v>78</v>
      </c>
      <c r="D2714" t="s">
        <v>876</v>
      </c>
      <c r="E2714">
        <v>982</v>
      </c>
      <c r="F2714" t="s">
        <v>2276</v>
      </c>
      <c r="G2714" t="s">
        <v>73</v>
      </c>
      <c r="H2714">
        <v>355030</v>
      </c>
      <c r="I2714">
        <v>0.99</v>
      </c>
      <c r="J2714">
        <v>1</v>
      </c>
      <c r="K2714" t="s">
        <v>78</v>
      </c>
      <c r="L2714">
        <v>7</v>
      </c>
      <c r="M2714" t="s">
        <v>158</v>
      </c>
      <c r="N2714">
        <v>1</v>
      </c>
      <c r="O2714" t="s">
        <v>52</v>
      </c>
      <c r="P2714">
        <v>167</v>
      </c>
      <c r="Q2714">
        <v>1</v>
      </c>
      <c r="R2714">
        <v>32</v>
      </c>
      <c r="S2714">
        <v>48</v>
      </c>
      <c r="T2714" s="3">
        <v>39943</v>
      </c>
      <c r="U2714" t="s">
        <v>351</v>
      </c>
      <c r="V2714" t="s">
        <v>352</v>
      </c>
      <c r="W2714" t="s">
        <v>353</v>
      </c>
      <c r="X2714">
        <v>8.91</v>
      </c>
      <c r="Y2714">
        <v>48</v>
      </c>
      <c r="Z2714" t="s">
        <v>354</v>
      </c>
      <c r="AA2714" t="s">
        <v>355</v>
      </c>
      <c r="AB2714" t="s">
        <v>351</v>
      </c>
      <c r="AC2714" t="s">
        <v>352</v>
      </c>
      <c r="AD2714" t="s">
        <v>353</v>
      </c>
      <c r="AE2714" t="s">
        <v>356</v>
      </c>
      <c r="AF2714">
        <v>5</v>
      </c>
      <c r="AG2714">
        <v>5</v>
      </c>
      <c r="AH2714" t="s">
        <v>59</v>
      </c>
      <c r="AI2714" t="s">
        <v>60</v>
      </c>
      <c r="AJ2714" t="s">
        <v>3281</v>
      </c>
      <c r="AK2714" t="s">
        <v>61</v>
      </c>
      <c r="AL2714">
        <v>2</v>
      </c>
      <c r="AM2714" t="s">
        <v>62</v>
      </c>
      <c r="AN2714" t="s">
        <v>63</v>
      </c>
      <c r="AO2714" t="s">
        <v>64</v>
      </c>
      <c r="AP2714" t="s">
        <v>65</v>
      </c>
      <c r="AQ2714" t="s">
        <v>66</v>
      </c>
      <c r="AR2714" t="s">
        <v>67</v>
      </c>
      <c r="AS2714" t="s">
        <v>68</v>
      </c>
      <c r="AT2714" t="s">
        <v>69</v>
      </c>
      <c r="AU2714">
        <v>59</v>
      </c>
      <c r="AV2714">
        <v>20</v>
      </c>
      <c r="AW2714">
        <f>YEAR(ChinookMusic[[#This Row],[invoiceDate]])</f>
        <v>2009</v>
      </c>
      <c r="AX2714" t="str">
        <f>TEXT(ChinookMusic[[#This Row],[invoiceDate]],"MMMM")</f>
        <v>May</v>
      </c>
    </row>
    <row r="2715" spans="1:50" x14ac:dyDescent="0.3">
      <c r="A2715">
        <v>83</v>
      </c>
      <c r="B2715" t="s">
        <v>875</v>
      </c>
      <c r="C2715">
        <v>78</v>
      </c>
      <c r="D2715" t="s">
        <v>876</v>
      </c>
      <c r="E2715">
        <v>982</v>
      </c>
      <c r="F2715" t="s">
        <v>2276</v>
      </c>
      <c r="G2715" t="s">
        <v>73</v>
      </c>
      <c r="H2715">
        <v>355030</v>
      </c>
      <c r="I2715">
        <v>0.99</v>
      </c>
      <c r="J2715">
        <v>1</v>
      </c>
      <c r="K2715" t="s">
        <v>78</v>
      </c>
      <c r="L2715">
        <v>7</v>
      </c>
      <c r="M2715" t="s">
        <v>158</v>
      </c>
      <c r="N2715">
        <v>8</v>
      </c>
      <c r="O2715" t="s">
        <v>52</v>
      </c>
      <c r="P2715">
        <v>167</v>
      </c>
      <c r="Q2715">
        <v>1</v>
      </c>
      <c r="R2715">
        <v>32</v>
      </c>
      <c r="S2715">
        <v>48</v>
      </c>
      <c r="T2715" s="3">
        <v>39943</v>
      </c>
      <c r="U2715" t="s">
        <v>351</v>
      </c>
      <c r="V2715" t="s">
        <v>352</v>
      </c>
      <c r="W2715" t="s">
        <v>353</v>
      </c>
      <c r="X2715">
        <v>8.91</v>
      </c>
      <c r="Y2715">
        <v>48</v>
      </c>
      <c r="Z2715" t="s">
        <v>354</v>
      </c>
      <c r="AA2715" t="s">
        <v>355</v>
      </c>
      <c r="AB2715" t="s">
        <v>351</v>
      </c>
      <c r="AC2715" t="s">
        <v>352</v>
      </c>
      <c r="AD2715" t="s">
        <v>353</v>
      </c>
      <c r="AE2715" t="s">
        <v>356</v>
      </c>
      <c r="AF2715">
        <v>5</v>
      </c>
      <c r="AG2715">
        <v>5</v>
      </c>
      <c r="AH2715" t="s">
        <v>59</v>
      </c>
      <c r="AI2715" t="s">
        <v>60</v>
      </c>
      <c r="AJ2715" t="s">
        <v>3281</v>
      </c>
      <c r="AK2715" t="s">
        <v>61</v>
      </c>
      <c r="AL2715">
        <v>2</v>
      </c>
      <c r="AM2715" t="s">
        <v>62</v>
      </c>
      <c r="AN2715" t="s">
        <v>63</v>
      </c>
      <c r="AO2715" t="s">
        <v>64</v>
      </c>
      <c r="AP2715" t="s">
        <v>65</v>
      </c>
      <c r="AQ2715" t="s">
        <v>66</v>
      </c>
      <c r="AR2715" t="s">
        <v>67</v>
      </c>
      <c r="AS2715" t="s">
        <v>68</v>
      </c>
      <c r="AT2715" t="s">
        <v>69</v>
      </c>
      <c r="AU2715">
        <v>59</v>
      </c>
      <c r="AV2715">
        <v>20</v>
      </c>
      <c r="AW2715">
        <f>YEAR(ChinookMusic[[#This Row],[invoiceDate]])</f>
        <v>2009</v>
      </c>
      <c r="AX2715" t="str">
        <f>TEXT(ChinookMusic[[#This Row],[invoiceDate]],"MMMM")</f>
        <v>May</v>
      </c>
    </row>
    <row r="2716" spans="1:50" x14ac:dyDescent="0.3">
      <c r="A2716">
        <v>84</v>
      </c>
      <c r="B2716" t="s">
        <v>348</v>
      </c>
      <c r="C2716">
        <v>80</v>
      </c>
      <c r="D2716" t="s">
        <v>357</v>
      </c>
      <c r="E2716">
        <v>1000</v>
      </c>
      <c r="F2716" t="s">
        <v>358</v>
      </c>
      <c r="G2716" t="s">
        <v>359</v>
      </c>
      <c r="H2716">
        <v>302994</v>
      </c>
      <c r="I2716">
        <v>0.99</v>
      </c>
      <c r="J2716">
        <v>1</v>
      </c>
      <c r="K2716" t="s">
        <v>78</v>
      </c>
      <c r="L2716">
        <v>1</v>
      </c>
      <c r="M2716" t="s">
        <v>51</v>
      </c>
      <c r="N2716">
        <v>1</v>
      </c>
      <c r="O2716" t="s">
        <v>52</v>
      </c>
      <c r="P2716">
        <v>170</v>
      </c>
      <c r="Q2716">
        <v>1</v>
      </c>
      <c r="R2716">
        <v>32</v>
      </c>
      <c r="S2716">
        <v>48</v>
      </c>
      <c r="T2716" s="3">
        <v>39943</v>
      </c>
      <c r="U2716" t="s">
        <v>351</v>
      </c>
      <c r="V2716" t="s">
        <v>352</v>
      </c>
      <c r="W2716" t="s">
        <v>353</v>
      </c>
      <c r="X2716">
        <v>8.91</v>
      </c>
      <c r="Y2716">
        <v>48</v>
      </c>
      <c r="Z2716" t="s">
        <v>354</v>
      </c>
      <c r="AA2716" t="s">
        <v>355</v>
      </c>
      <c r="AB2716" t="s">
        <v>351</v>
      </c>
      <c r="AC2716" t="s">
        <v>352</v>
      </c>
      <c r="AD2716" t="s">
        <v>353</v>
      </c>
      <c r="AE2716" t="s">
        <v>356</v>
      </c>
      <c r="AF2716">
        <v>5</v>
      </c>
      <c r="AG2716">
        <v>5</v>
      </c>
      <c r="AH2716" t="s">
        <v>59</v>
      </c>
      <c r="AI2716" t="s">
        <v>60</v>
      </c>
      <c r="AJ2716" t="s">
        <v>3281</v>
      </c>
      <c r="AK2716" t="s">
        <v>61</v>
      </c>
      <c r="AL2716">
        <v>2</v>
      </c>
      <c r="AM2716" t="s">
        <v>62</v>
      </c>
      <c r="AN2716" t="s">
        <v>63</v>
      </c>
      <c r="AO2716" t="s">
        <v>64</v>
      </c>
      <c r="AP2716" t="s">
        <v>65</v>
      </c>
      <c r="AQ2716" t="s">
        <v>66</v>
      </c>
      <c r="AR2716" t="s">
        <v>67</v>
      </c>
      <c r="AS2716" t="s">
        <v>68</v>
      </c>
      <c r="AT2716" t="s">
        <v>69</v>
      </c>
      <c r="AU2716">
        <v>59</v>
      </c>
      <c r="AV2716">
        <v>20</v>
      </c>
      <c r="AW2716">
        <f>YEAR(ChinookMusic[[#This Row],[invoiceDate]])</f>
        <v>2009</v>
      </c>
      <c r="AX2716" t="str">
        <f>TEXT(ChinookMusic[[#This Row],[invoiceDate]],"MMMM")</f>
        <v>May</v>
      </c>
    </row>
    <row r="2717" spans="1:50" x14ac:dyDescent="0.3">
      <c r="A2717">
        <v>84</v>
      </c>
      <c r="B2717" t="s">
        <v>348</v>
      </c>
      <c r="C2717">
        <v>81</v>
      </c>
      <c r="D2717" t="s">
        <v>349</v>
      </c>
      <c r="E2717">
        <v>1018</v>
      </c>
      <c r="F2717" t="s">
        <v>350</v>
      </c>
      <c r="G2717" t="s">
        <v>348</v>
      </c>
      <c r="H2717">
        <v>298396</v>
      </c>
      <c r="I2717">
        <v>0.99</v>
      </c>
      <c r="J2717">
        <v>1</v>
      </c>
      <c r="K2717" t="s">
        <v>78</v>
      </c>
      <c r="L2717">
        <v>4</v>
      </c>
      <c r="M2717" t="s">
        <v>146</v>
      </c>
      <c r="N2717">
        <v>1</v>
      </c>
      <c r="O2717" t="s">
        <v>52</v>
      </c>
      <c r="P2717">
        <v>173</v>
      </c>
      <c r="Q2717">
        <v>1</v>
      </c>
      <c r="R2717">
        <v>32</v>
      </c>
      <c r="S2717">
        <v>48</v>
      </c>
      <c r="T2717" s="3">
        <v>39943</v>
      </c>
      <c r="U2717" t="s">
        <v>351</v>
      </c>
      <c r="V2717" t="s">
        <v>352</v>
      </c>
      <c r="W2717" t="s">
        <v>353</v>
      </c>
      <c r="X2717">
        <v>8.91</v>
      </c>
      <c r="Y2717">
        <v>48</v>
      </c>
      <c r="Z2717" t="s">
        <v>354</v>
      </c>
      <c r="AA2717" t="s">
        <v>355</v>
      </c>
      <c r="AB2717" t="s">
        <v>351</v>
      </c>
      <c r="AC2717" t="s">
        <v>352</v>
      </c>
      <c r="AD2717" t="s">
        <v>353</v>
      </c>
      <c r="AE2717" t="s">
        <v>356</v>
      </c>
      <c r="AF2717">
        <v>5</v>
      </c>
      <c r="AG2717">
        <v>5</v>
      </c>
      <c r="AH2717" t="s">
        <v>59</v>
      </c>
      <c r="AI2717" t="s">
        <v>60</v>
      </c>
      <c r="AJ2717" t="s">
        <v>3281</v>
      </c>
      <c r="AK2717" t="s">
        <v>61</v>
      </c>
      <c r="AL2717">
        <v>2</v>
      </c>
      <c r="AM2717" t="s">
        <v>62</v>
      </c>
      <c r="AN2717" t="s">
        <v>63</v>
      </c>
      <c r="AO2717" t="s">
        <v>64</v>
      </c>
      <c r="AP2717" t="s">
        <v>65</v>
      </c>
      <c r="AQ2717" t="s">
        <v>66</v>
      </c>
      <c r="AR2717" t="s">
        <v>67</v>
      </c>
      <c r="AS2717" t="s">
        <v>68</v>
      </c>
      <c r="AT2717" t="s">
        <v>69</v>
      </c>
      <c r="AU2717">
        <v>59</v>
      </c>
      <c r="AV2717">
        <v>20</v>
      </c>
      <c r="AW2717">
        <f>YEAR(ChinookMusic[[#This Row],[invoiceDate]])</f>
        <v>2009</v>
      </c>
      <c r="AX2717" t="str">
        <f>TEXT(ChinookMusic[[#This Row],[invoiceDate]],"MMMM")</f>
        <v>May</v>
      </c>
    </row>
    <row r="2718" spans="1:50" x14ac:dyDescent="0.3">
      <c r="A2718">
        <v>84</v>
      </c>
      <c r="B2718" t="s">
        <v>348</v>
      </c>
      <c r="C2718">
        <v>81</v>
      </c>
      <c r="D2718" t="s">
        <v>349</v>
      </c>
      <c r="E2718">
        <v>1012</v>
      </c>
      <c r="F2718" t="s">
        <v>1509</v>
      </c>
      <c r="G2718" t="s">
        <v>348</v>
      </c>
      <c r="H2718">
        <v>266370</v>
      </c>
      <c r="I2718">
        <v>0.99</v>
      </c>
      <c r="J2718">
        <v>1</v>
      </c>
      <c r="K2718" t="s">
        <v>78</v>
      </c>
      <c r="L2718">
        <v>4</v>
      </c>
      <c r="M2718" t="s">
        <v>146</v>
      </c>
      <c r="N2718">
        <v>8</v>
      </c>
      <c r="O2718" t="s">
        <v>52</v>
      </c>
      <c r="P2718">
        <v>172</v>
      </c>
      <c r="Q2718">
        <v>1</v>
      </c>
      <c r="R2718">
        <v>32</v>
      </c>
      <c r="S2718">
        <v>48</v>
      </c>
      <c r="T2718" s="3">
        <v>39943</v>
      </c>
      <c r="U2718" t="s">
        <v>351</v>
      </c>
      <c r="V2718" t="s">
        <v>352</v>
      </c>
      <c r="W2718" t="s">
        <v>353</v>
      </c>
      <c r="X2718">
        <v>8.91</v>
      </c>
      <c r="Y2718">
        <v>48</v>
      </c>
      <c r="Z2718" t="s">
        <v>354</v>
      </c>
      <c r="AA2718" t="s">
        <v>355</v>
      </c>
      <c r="AB2718" t="s">
        <v>351</v>
      </c>
      <c r="AC2718" t="s">
        <v>352</v>
      </c>
      <c r="AD2718" t="s">
        <v>353</v>
      </c>
      <c r="AE2718" t="s">
        <v>356</v>
      </c>
      <c r="AF2718">
        <v>5</v>
      </c>
      <c r="AG2718">
        <v>5</v>
      </c>
      <c r="AH2718" t="s">
        <v>59</v>
      </c>
      <c r="AI2718" t="s">
        <v>60</v>
      </c>
      <c r="AJ2718" t="s">
        <v>3281</v>
      </c>
      <c r="AK2718" t="s">
        <v>61</v>
      </c>
      <c r="AL2718">
        <v>2</v>
      </c>
      <c r="AM2718" t="s">
        <v>62</v>
      </c>
      <c r="AN2718" t="s">
        <v>63</v>
      </c>
      <c r="AO2718" t="s">
        <v>64</v>
      </c>
      <c r="AP2718" t="s">
        <v>65</v>
      </c>
      <c r="AQ2718" t="s">
        <v>66</v>
      </c>
      <c r="AR2718" t="s">
        <v>67</v>
      </c>
      <c r="AS2718" t="s">
        <v>68</v>
      </c>
      <c r="AT2718" t="s">
        <v>69</v>
      </c>
      <c r="AU2718">
        <v>59</v>
      </c>
      <c r="AV2718">
        <v>20</v>
      </c>
      <c r="AW2718">
        <f>YEAR(ChinookMusic[[#This Row],[invoiceDate]])</f>
        <v>2009</v>
      </c>
      <c r="AX2718" t="str">
        <f>TEXT(ChinookMusic[[#This Row],[invoiceDate]],"MMMM")</f>
        <v>May</v>
      </c>
    </row>
    <row r="2719" spans="1:50" x14ac:dyDescent="0.3">
      <c r="A2719">
        <v>84</v>
      </c>
      <c r="B2719" t="s">
        <v>348</v>
      </c>
      <c r="C2719">
        <v>81</v>
      </c>
      <c r="D2719" t="s">
        <v>349</v>
      </c>
      <c r="E2719">
        <v>1012</v>
      </c>
      <c r="F2719" t="s">
        <v>1509</v>
      </c>
      <c r="G2719" t="s">
        <v>348</v>
      </c>
      <c r="H2719">
        <v>266370</v>
      </c>
      <c r="I2719">
        <v>0.99</v>
      </c>
      <c r="J2719">
        <v>1</v>
      </c>
      <c r="K2719" t="s">
        <v>78</v>
      </c>
      <c r="L2719">
        <v>4</v>
      </c>
      <c r="M2719" t="s">
        <v>146</v>
      </c>
      <c r="N2719">
        <v>1</v>
      </c>
      <c r="O2719" t="s">
        <v>52</v>
      </c>
      <c r="P2719">
        <v>172</v>
      </c>
      <c r="Q2719">
        <v>1</v>
      </c>
      <c r="R2719">
        <v>32</v>
      </c>
      <c r="S2719">
        <v>48</v>
      </c>
      <c r="T2719" s="3">
        <v>39943</v>
      </c>
      <c r="U2719" t="s">
        <v>351</v>
      </c>
      <c r="V2719" t="s">
        <v>352</v>
      </c>
      <c r="W2719" t="s">
        <v>353</v>
      </c>
      <c r="X2719">
        <v>8.91</v>
      </c>
      <c r="Y2719">
        <v>48</v>
      </c>
      <c r="Z2719" t="s">
        <v>354</v>
      </c>
      <c r="AA2719" t="s">
        <v>355</v>
      </c>
      <c r="AB2719" t="s">
        <v>351</v>
      </c>
      <c r="AC2719" t="s">
        <v>352</v>
      </c>
      <c r="AD2719" t="s">
        <v>353</v>
      </c>
      <c r="AE2719" t="s">
        <v>356</v>
      </c>
      <c r="AF2719">
        <v>5</v>
      </c>
      <c r="AG2719">
        <v>5</v>
      </c>
      <c r="AH2719" t="s">
        <v>59</v>
      </c>
      <c r="AI2719" t="s">
        <v>60</v>
      </c>
      <c r="AJ2719" t="s">
        <v>3281</v>
      </c>
      <c r="AK2719" t="s">
        <v>61</v>
      </c>
      <c r="AL2719">
        <v>2</v>
      </c>
      <c r="AM2719" t="s">
        <v>62</v>
      </c>
      <c r="AN2719" t="s">
        <v>63</v>
      </c>
      <c r="AO2719" t="s">
        <v>64</v>
      </c>
      <c r="AP2719" t="s">
        <v>65</v>
      </c>
      <c r="AQ2719" t="s">
        <v>66</v>
      </c>
      <c r="AR2719" t="s">
        <v>67</v>
      </c>
      <c r="AS2719" t="s">
        <v>68</v>
      </c>
      <c r="AT2719" t="s">
        <v>69</v>
      </c>
      <c r="AU2719">
        <v>59</v>
      </c>
      <c r="AV2719">
        <v>20</v>
      </c>
      <c r="AW2719">
        <f>YEAR(ChinookMusic[[#This Row],[invoiceDate]])</f>
        <v>2009</v>
      </c>
      <c r="AX2719" t="str">
        <f>TEXT(ChinookMusic[[#This Row],[invoiceDate]],"MMMM")</f>
        <v>May</v>
      </c>
    </row>
    <row r="2720" spans="1:50" x14ac:dyDescent="0.3">
      <c r="A2720">
        <v>83</v>
      </c>
      <c r="B2720" t="s">
        <v>875</v>
      </c>
      <c r="C2720">
        <v>78</v>
      </c>
      <c r="D2720" t="s">
        <v>876</v>
      </c>
      <c r="E2720">
        <v>976</v>
      </c>
      <c r="F2720" t="s">
        <v>1512</v>
      </c>
      <c r="G2720" t="s">
        <v>73</v>
      </c>
      <c r="H2720">
        <v>237165</v>
      </c>
      <c r="I2720">
        <v>0.99</v>
      </c>
      <c r="J2720">
        <v>1</v>
      </c>
      <c r="K2720" t="s">
        <v>78</v>
      </c>
      <c r="L2720">
        <v>7</v>
      </c>
      <c r="M2720" t="s">
        <v>158</v>
      </c>
      <c r="N2720">
        <v>1</v>
      </c>
      <c r="O2720" t="s">
        <v>52</v>
      </c>
      <c r="P2720">
        <v>166</v>
      </c>
      <c r="Q2720">
        <v>1</v>
      </c>
      <c r="R2720">
        <v>32</v>
      </c>
      <c r="S2720">
        <v>48</v>
      </c>
      <c r="T2720" s="3">
        <v>39943</v>
      </c>
      <c r="U2720" t="s">
        <v>351</v>
      </c>
      <c r="V2720" t="s">
        <v>352</v>
      </c>
      <c r="W2720" t="s">
        <v>353</v>
      </c>
      <c r="X2720">
        <v>8.91</v>
      </c>
      <c r="Y2720">
        <v>48</v>
      </c>
      <c r="Z2720" t="s">
        <v>354</v>
      </c>
      <c r="AA2720" t="s">
        <v>355</v>
      </c>
      <c r="AB2720" t="s">
        <v>351</v>
      </c>
      <c r="AC2720" t="s">
        <v>352</v>
      </c>
      <c r="AD2720" t="s">
        <v>353</v>
      </c>
      <c r="AE2720" t="s">
        <v>356</v>
      </c>
      <c r="AF2720">
        <v>5</v>
      </c>
      <c r="AG2720">
        <v>5</v>
      </c>
      <c r="AH2720" t="s">
        <v>59</v>
      </c>
      <c r="AI2720" t="s">
        <v>60</v>
      </c>
      <c r="AJ2720" t="s">
        <v>3281</v>
      </c>
      <c r="AK2720" t="s">
        <v>61</v>
      </c>
      <c r="AL2720">
        <v>2</v>
      </c>
      <c r="AM2720" t="s">
        <v>62</v>
      </c>
      <c r="AN2720" t="s">
        <v>63</v>
      </c>
      <c r="AO2720" t="s">
        <v>64</v>
      </c>
      <c r="AP2720" t="s">
        <v>65</v>
      </c>
      <c r="AQ2720" t="s">
        <v>66</v>
      </c>
      <c r="AR2720" t="s">
        <v>67</v>
      </c>
      <c r="AS2720" t="s">
        <v>68</v>
      </c>
      <c r="AT2720" t="s">
        <v>69</v>
      </c>
      <c r="AU2720">
        <v>59</v>
      </c>
      <c r="AV2720">
        <v>20</v>
      </c>
      <c r="AW2720">
        <f>YEAR(ChinookMusic[[#This Row],[invoiceDate]])</f>
        <v>2009</v>
      </c>
      <c r="AX2720" t="str">
        <f>TEXT(ChinookMusic[[#This Row],[invoiceDate]],"MMMM")</f>
        <v>May</v>
      </c>
    </row>
    <row r="2721" spans="1:50" x14ac:dyDescent="0.3">
      <c r="A2721">
        <v>83</v>
      </c>
      <c r="B2721" t="s">
        <v>875</v>
      </c>
      <c r="C2721">
        <v>78</v>
      </c>
      <c r="D2721" t="s">
        <v>876</v>
      </c>
      <c r="E2721">
        <v>976</v>
      </c>
      <c r="F2721" t="s">
        <v>1512</v>
      </c>
      <c r="G2721" t="s">
        <v>73</v>
      </c>
      <c r="H2721">
        <v>237165</v>
      </c>
      <c r="I2721">
        <v>0.99</v>
      </c>
      <c r="J2721">
        <v>1</v>
      </c>
      <c r="K2721" t="s">
        <v>78</v>
      </c>
      <c r="L2721">
        <v>7</v>
      </c>
      <c r="M2721" t="s">
        <v>158</v>
      </c>
      <c r="N2721">
        <v>8</v>
      </c>
      <c r="O2721" t="s">
        <v>52</v>
      </c>
      <c r="P2721">
        <v>166</v>
      </c>
      <c r="Q2721">
        <v>1</v>
      </c>
      <c r="R2721">
        <v>32</v>
      </c>
      <c r="S2721">
        <v>48</v>
      </c>
      <c r="T2721" s="3">
        <v>39943</v>
      </c>
      <c r="U2721" t="s">
        <v>351</v>
      </c>
      <c r="V2721" t="s">
        <v>352</v>
      </c>
      <c r="W2721" t="s">
        <v>353</v>
      </c>
      <c r="X2721">
        <v>8.91</v>
      </c>
      <c r="Y2721">
        <v>48</v>
      </c>
      <c r="Z2721" t="s">
        <v>354</v>
      </c>
      <c r="AA2721" t="s">
        <v>355</v>
      </c>
      <c r="AB2721" t="s">
        <v>351</v>
      </c>
      <c r="AC2721" t="s">
        <v>352</v>
      </c>
      <c r="AD2721" t="s">
        <v>353</v>
      </c>
      <c r="AE2721" t="s">
        <v>356</v>
      </c>
      <c r="AF2721">
        <v>5</v>
      </c>
      <c r="AG2721">
        <v>5</v>
      </c>
      <c r="AH2721" t="s">
        <v>59</v>
      </c>
      <c r="AI2721" t="s">
        <v>60</v>
      </c>
      <c r="AJ2721" t="s">
        <v>3281</v>
      </c>
      <c r="AK2721" t="s">
        <v>61</v>
      </c>
      <c r="AL2721">
        <v>2</v>
      </c>
      <c r="AM2721" t="s">
        <v>62</v>
      </c>
      <c r="AN2721" t="s">
        <v>63</v>
      </c>
      <c r="AO2721" t="s">
        <v>64</v>
      </c>
      <c r="AP2721" t="s">
        <v>65</v>
      </c>
      <c r="AQ2721" t="s">
        <v>66</v>
      </c>
      <c r="AR2721" t="s">
        <v>67</v>
      </c>
      <c r="AS2721" t="s">
        <v>68</v>
      </c>
      <c r="AT2721" t="s">
        <v>69</v>
      </c>
      <c r="AU2721">
        <v>59</v>
      </c>
      <c r="AV2721">
        <v>20</v>
      </c>
      <c r="AW2721">
        <f>YEAR(ChinookMusic[[#This Row],[invoiceDate]])</f>
        <v>2009</v>
      </c>
      <c r="AX2721" t="str">
        <f>TEXT(ChinookMusic[[#This Row],[invoiceDate]],"MMMM")</f>
        <v>May</v>
      </c>
    </row>
    <row r="2722" spans="1:50" x14ac:dyDescent="0.3">
      <c r="A2722">
        <v>83</v>
      </c>
      <c r="B2722" t="s">
        <v>875</v>
      </c>
      <c r="C2722">
        <v>78</v>
      </c>
      <c r="D2722" t="s">
        <v>876</v>
      </c>
      <c r="E2722">
        <v>976</v>
      </c>
      <c r="F2722" t="s">
        <v>1512</v>
      </c>
      <c r="G2722" t="s">
        <v>73</v>
      </c>
      <c r="H2722">
        <v>237165</v>
      </c>
      <c r="I2722">
        <v>0.99</v>
      </c>
      <c r="J2722">
        <v>1</v>
      </c>
      <c r="K2722" t="s">
        <v>78</v>
      </c>
      <c r="L2722">
        <v>7</v>
      </c>
      <c r="M2722" t="s">
        <v>158</v>
      </c>
      <c r="N2722">
        <v>5</v>
      </c>
      <c r="O2722" t="s">
        <v>70</v>
      </c>
      <c r="P2722">
        <v>166</v>
      </c>
      <c r="Q2722">
        <v>1</v>
      </c>
      <c r="R2722">
        <v>32</v>
      </c>
      <c r="S2722">
        <v>48</v>
      </c>
      <c r="T2722" s="3">
        <v>39943</v>
      </c>
      <c r="U2722" t="s">
        <v>351</v>
      </c>
      <c r="V2722" t="s">
        <v>352</v>
      </c>
      <c r="W2722" t="s">
        <v>353</v>
      </c>
      <c r="X2722">
        <v>8.91</v>
      </c>
      <c r="Y2722">
        <v>48</v>
      </c>
      <c r="Z2722" t="s">
        <v>354</v>
      </c>
      <c r="AA2722" t="s">
        <v>355</v>
      </c>
      <c r="AB2722" t="s">
        <v>351</v>
      </c>
      <c r="AC2722" t="s">
        <v>352</v>
      </c>
      <c r="AD2722" t="s">
        <v>353</v>
      </c>
      <c r="AE2722" t="s">
        <v>356</v>
      </c>
      <c r="AF2722">
        <v>5</v>
      </c>
      <c r="AG2722">
        <v>5</v>
      </c>
      <c r="AH2722" t="s">
        <v>59</v>
      </c>
      <c r="AI2722" t="s">
        <v>60</v>
      </c>
      <c r="AJ2722" t="s">
        <v>3281</v>
      </c>
      <c r="AK2722" t="s">
        <v>61</v>
      </c>
      <c r="AL2722">
        <v>2</v>
      </c>
      <c r="AM2722" t="s">
        <v>62</v>
      </c>
      <c r="AN2722" t="s">
        <v>63</v>
      </c>
      <c r="AO2722" t="s">
        <v>64</v>
      </c>
      <c r="AP2722" t="s">
        <v>65</v>
      </c>
      <c r="AQ2722" t="s">
        <v>66</v>
      </c>
      <c r="AR2722" t="s">
        <v>67</v>
      </c>
      <c r="AS2722" t="s">
        <v>68</v>
      </c>
      <c r="AT2722" t="s">
        <v>69</v>
      </c>
      <c r="AU2722">
        <v>59</v>
      </c>
      <c r="AV2722">
        <v>20</v>
      </c>
      <c r="AW2722">
        <f>YEAR(ChinookMusic[[#This Row],[invoiceDate]])</f>
        <v>2009</v>
      </c>
      <c r="AX2722" t="str">
        <f>TEXT(ChinookMusic[[#This Row],[invoiceDate]],"MMMM")</f>
        <v>May</v>
      </c>
    </row>
    <row r="2723" spans="1:50" x14ac:dyDescent="0.3">
      <c r="A2723">
        <v>82</v>
      </c>
      <c r="B2723" t="s">
        <v>319</v>
      </c>
      <c r="C2723">
        <v>77</v>
      </c>
      <c r="D2723" t="s">
        <v>1504</v>
      </c>
      <c r="E2723">
        <v>970</v>
      </c>
      <c r="F2723" t="s">
        <v>2277</v>
      </c>
      <c r="G2723" t="s">
        <v>319</v>
      </c>
      <c r="H2723">
        <v>231993</v>
      </c>
      <c r="I2723">
        <v>0.99</v>
      </c>
      <c r="J2723">
        <v>1</v>
      </c>
      <c r="K2723" t="s">
        <v>78</v>
      </c>
      <c r="L2723">
        <v>4</v>
      </c>
      <c r="M2723" t="s">
        <v>146</v>
      </c>
      <c r="N2723">
        <v>1</v>
      </c>
      <c r="O2723" t="s">
        <v>52</v>
      </c>
      <c r="P2723">
        <v>165</v>
      </c>
      <c r="Q2723">
        <v>1</v>
      </c>
      <c r="R2723">
        <v>32</v>
      </c>
      <c r="S2723">
        <v>48</v>
      </c>
      <c r="T2723" s="3">
        <v>39943</v>
      </c>
      <c r="U2723" t="s">
        <v>351</v>
      </c>
      <c r="V2723" t="s">
        <v>352</v>
      </c>
      <c r="W2723" t="s">
        <v>353</v>
      </c>
      <c r="X2723">
        <v>8.91</v>
      </c>
      <c r="Y2723">
        <v>48</v>
      </c>
      <c r="Z2723" t="s">
        <v>354</v>
      </c>
      <c r="AA2723" t="s">
        <v>355</v>
      </c>
      <c r="AB2723" t="s">
        <v>351</v>
      </c>
      <c r="AC2723" t="s">
        <v>352</v>
      </c>
      <c r="AD2723" t="s">
        <v>353</v>
      </c>
      <c r="AE2723" t="s">
        <v>356</v>
      </c>
      <c r="AF2723">
        <v>5</v>
      </c>
      <c r="AG2723">
        <v>5</v>
      </c>
      <c r="AH2723" t="s">
        <v>59</v>
      </c>
      <c r="AI2723" t="s">
        <v>60</v>
      </c>
      <c r="AJ2723" t="s">
        <v>3281</v>
      </c>
      <c r="AK2723" t="s">
        <v>61</v>
      </c>
      <c r="AL2723">
        <v>2</v>
      </c>
      <c r="AM2723" t="s">
        <v>62</v>
      </c>
      <c r="AN2723" t="s">
        <v>63</v>
      </c>
      <c r="AO2723" t="s">
        <v>64</v>
      </c>
      <c r="AP2723" t="s">
        <v>65</v>
      </c>
      <c r="AQ2723" t="s">
        <v>66</v>
      </c>
      <c r="AR2723" t="s">
        <v>67</v>
      </c>
      <c r="AS2723" t="s">
        <v>68</v>
      </c>
      <c r="AT2723" t="s">
        <v>69</v>
      </c>
      <c r="AU2723">
        <v>59</v>
      </c>
      <c r="AV2723">
        <v>20</v>
      </c>
      <c r="AW2723">
        <f>YEAR(ChinookMusic[[#This Row],[invoiceDate]])</f>
        <v>2009</v>
      </c>
      <c r="AX2723" t="str">
        <f>TEXT(ChinookMusic[[#This Row],[invoiceDate]],"MMMM")</f>
        <v>May</v>
      </c>
    </row>
    <row r="2724" spans="1:50" x14ac:dyDescent="0.3">
      <c r="A2724">
        <v>82</v>
      </c>
      <c r="B2724" t="s">
        <v>319</v>
      </c>
      <c r="C2724">
        <v>77</v>
      </c>
      <c r="D2724" t="s">
        <v>1504</v>
      </c>
      <c r="E2724">
        <v>970</v>
      </c>
      <c r="F2724" t="s">
        <v>2277</v>
      </c>
      <c r="G2724" t="s">
        <v>319</v>
      </c>
      <c r="H2724">
        <v>231993</v>
      </c>
      <c r="I2724">
        <v>0.99</v>
      </c>
      <c r="J2724">
        <v>1</v>
      </c>
      <c r="K2724" t="s">
        <v>78</v>
      </c>
      <c r="L2724">
        <v>4</v>
      </c>
      <c r="M2724" t="s">
        <v>146</v>
      </c>
      <c r="N2724">
        <v>8</v>
      </c>
      <c r="O2724" t="s">
        <v>52</v>
      </c>
      <c r="P2724">
        <v>165</v>
      </c>
      <c r="Q2724">
        <v>1</v>
      </c>
      <c r="R2724">
        <v>32</v>
      </c>
      <c r="S2724">
        <v>48</v>
      </c>
      <c r="T2724" s="3">
        <v>39943</v>
      </c>
      <c r="U2724" t="s">
        <v>351</v>
      </c>
      <c r="V2724" t="s">
        <v>352</v>
      </c>
      <c r="W2724" t="s">
        <v>353</v>
      </c>
      <c r="X2724">
        <v>8.91</v>
      </c>
      <c r="Y2724">
        <v>48</v>
      </c>
      <c r="Z2724" t="s">
        <v>354</v>
      </c>
      <c r="AA2724" t="s">
        <v>355</v>
      </c>
      <c r="AB2724" t="s">
        <v>351</v>
      </c>
      <c r="AC2724" t="s">
        <v>352</v>
      </c>
      <c r="AD2724" t="s">
        <v>353</v>
      </c>
      <c r="AE2724" t="s">
        <v>356</v>
      </c>
      <c r="AF2724">
        <v>5</v>
      </c>
      <c r="AG2724">
        <v>5</v>
      </c>
      <c r="AH2724" t="s">
        <v>59</v>
      </c>
      <c r="AI2724" t="s">
        <v>60</v>
      </c>
      <c r="AJ2724" t="s">
        <v>3281</v>
      </c>
      <c r="AK2724" t="s">
        <v>61</v>
      </c>
      <c r="AL2724">
        <v>2</v>
      </c>
      <c r="AM2724" t="s">
        <v>62</v>
      </c>
      <c r="AN2724" t="s">
        <v>63</v>
      </c>
      <c r="AO2724" t="s">
        <v>64</v>
      </c>
      <c r="AP2724" t="s">
        <v>65</v>
      </c>
      <c r="AQ2724" t="s">
        <v>66</v>
      </c>
      <c r="AR2724" t="s">
        <v>67</v>
      </c>
      <c r="AS2724" t="s">
        <v>68</v>
      </c>
      <c r="AT2724" t="s">
        <v>69</v>
      </c>
      <c r="AU2724">
        <v>59</v>
      </c>
      <c r="AV2724">
        <v>20</v>
      </c>
      <c r="AW2724">
        <f>YEAR(ChinookMusic[[#This Row],[invoiceDate]])</f>
        <v>2009</v>
      </c>
      <c r="AX2724" t="str">
        <f>TEXT(ChinookMusic[[#This Row],[invoiceDate]],"MMMM")</f>
        <v>May</v>
      </c>
    </row>
    <row r="2725" spans="1:50" x14ac:dyDescent="0.3">
      <c r="A2725">
        <v>84</v>
      </c>
      <c r="B2725" t="s">
        <v>348</v>
      </c>
      <c r="C2725">
        <v>79</v>
      </c>
      <c r="D2725" t="s">
        <v>1515</v>
      </c>
      <c r="E2725">
        <v>994</v>
      </c>
      <c r="F2725" t="s">
        <v>1516</v>
      </c>
      <c r="G2725" t="s">
        <v>1517</v>
      </c>
      <c r="H2725">
        <v>199523</v>
      </c>
      <c r="I2725">
        <v>0.99</v>
      </c>
      <c r="J2725">
        <v>1</v>
      </c>
      <c r="K2725" t="s">
        <v>78</v>
      </c>
      <c r="L2725">
        <v>1</v>
      </c>
      <c r="M2725" t="s">
        <v>51</v>
      </c>
      <c r="N2725">
        <v>8</v>
      </c>
      <c r="O2725" t="s">
        <v>52</v>
      </c>
      <c r="P2725">
        <v>169</v>
      </c>
      <c r="Q2725">
        <v>1</v>
      </c>
      <c r="R2725">
        <v>32</v>
      </c>
      <c r="S2725">
        <v>48</v>
      </c>
      <c r="T2725" s="3">
        <v>39943</v>
      </c>
      <c r="U2725" t="s">
        <v>351</v>
      </c>
      <c r="V2725" t="s">
        <v>352</v>
      </c>
      <c r="W2725" t="s">
        <v>353</v>
      </c>
      <c r="X2725">
        <v>8.91</v>
      </c>
      <c r="Y2725">
        <v>48</v>
      </c>
      <c r="Z2725" t="s">
        <v>354</v>
      </c>
      <c r="AA2725" t="s">
        <v>355</v>
      </c>
      <c r="AB2725" t="s">
        <v>351</v>
      </c>
      <c r="AC2725" t="s">
        <v>352</v>
      </c>
      <c r="AD2725" t="s">
        <v>353</v>
      </c>
      <c r="AE2725" t="s">
        <v>356</v>
      </c>
      <c r="AF2725">
        <v>5</v>
      </c>
      <c r="AG2725">
        <v>5</v>
      </c>
      <c r="AH2725" t="s">
        <v>59</v>
      </c>
      <c r="AI2725" t="s">
        <v>60</v>
      </c>
      <c r="AJ2725" t="s">
        <v>3281</v>
      </c>
      <c r="AK2725" t="s">
        <v>61</v>
      </c>
      <c r="AL2725">
        <v>2</v>
      </c>
      <c r="AM2725" t="s">
        <v>62</v>
      </c>
      <c r="AN2725" t="s">
        <v>63</v>
      </c>
      <c r="AO2725" t="s">
        <v>64</v>
      </c>
      <c r="AP2725" t="s">
        <v>65</v>
      </c>
      <c r="AQ2725" t="s">
        <v>66</v>
      </c>
      <c r="AR2725" t="s">
        <v>67</v>
      </c>
      <c r="AS2725" t="s">
        <v>68</v>
      </c>
      <c r="AT2725" t="s">
        <v>69</v>
      </c>
      <c r="AU2725">
        <v>59</v>
      </c>
      <c r="AV2725">
        <v>20</v>
      </c>
      <c r="AW2725">
        <f>YEAR(ChinookMusic[[#This Row],[invoiceDate]])</f>
        <v>2009</v>
      </c>
      <c r="AX2725" t="str">
        <f>TEXT(ChinookMusic[[#This Row],[invoiceDate]],"MMMM")</f>
        <v>May</v>
      </c>
    </row>
    <row r="2726" spans="1:50" x14ac:dyDescent="0.3">
      <c r="A2726">
        <v>84</v>
      </c>
      <c r="B2726" t="s">
        <v>348</v>
      </c>
      <c r="C2726">
        <v>79</v>
      </c>
      <c r="D2726" t="s">
        <v>1515</v>
      </c>
      <c r="E2726">
        <v>994</v>
      </c>
      <c r="F2726" t="s">
        <v>1516</v>
      </c>
      <c r="G2726" t="s">
        <v>1517</v>
      </c>
      <c r="H2726">
        <v>199523</v>
      </c>
      <c r="I2726">
        <v>0.99</v>
      </c>
      <c r="J2726">
        <v>1</v>
      </c>
      <c r="K2726" t="s">
        <v>78</v>
      </c>
      <c r="L2726">
        <v>1</v>
      </c>
      <c r="M2726" t="s">
        <v>51</v>
      </c>
      <c r="N2726">
        <v>1</v>
      </c>
      <c r="O2726" t="s">
        <v>52</v>
      </c>
      <c r="P2726">
        <v>169</v>
      </c>
      <c r="Q2726">
        <v>1</v>
      </c>
      <c r="R2726">
        <v>32</v>
      </c>
      <c r="S2726">
        <v>48</v>
      </c>
      <c r="T2726" s="3">
        <v>39943</v>
      </c>
      <c r="U2726" t="s">
        <v>351</v>
      </c>
      <c r="V2726" t="s">
        <v>352</v>
      </c>
      <c r="W2726" t="s">
        <v>353</v>
      </c>
      <c r="X2726">
        <v>8.91</v>
      </c>
      <c r="Y2726">
        <v>48</v>
      </c>
      <c r="Z2726" t="s">
        <v>354</v>
      </c>
      <c r="AA2726" t="s">
        <v>355</v>
      </c>
      <c r="AB2726" t="s">
        <v>351</v>
      </c>
      <c r="AC2726" t="s">
        <v>352</v>
      </c>
      <c r="AD2726" t="s">
        <v>353</v>
      </c>
      <c r="AE2726" t="s">
        <v>356</v>
      </c>
      <c r="AF2726">
        <v>5</v>
      </c>
      <c r="AG2726">
        <v>5</v>
      </c>
      <c r="AH2726" t="s">
        <v>59</v>
      </c>
      <c r="AI2726" t="s">
        <v>60</v>
      </c>
      <c r="AJ2726" t="s">
        <v>3281</v>
      </c>
      <c r="AK2726" t="s">
        <v>61</v>
      </c>
      <c r="AL2726">
        <v>2</v>
      </c>
      <c r="AM2726" t="s">
        <v>62</v>
      </c>
      <c r="AN2726" t="s">
        <v>63</v>
      </c>
      <c r="AO2726" t="s">
        <v>64</v>
      </c>
      <c r="AP2726" t="s">
        <v>65</v>
      </c>
      <c r="AQ2726" t="s">
        <v>66</v>
      </c>
      <c r="AR2726" t="s">
        <v>67</v>
      </c>
      <c r="AS2726" t="s">
        <v>68</v>
      </c>
      <c r="AT2726" t="s">
        <v>69</v>
      </c>
      <c r="AU2726">
        <v>59</v>
      </c>
      <c r="AV2726">
        <v>20</v>
      </c>
      <c r="AW2726">
        <f>YEAR(ChinookMusic[[#This Row],[invoiceDate]])</f>
        <v>2009</v>
      </c>
      <c r="AX2726" t="str">
        <f>TEXT(ChinookMusic[[#This Row],[invoiceDate]],"MMMM")</f>
        <v>May</v>
      </c>
    </row>
    <row r="2727" spans="1:50" x14ac:dyDescent="0.3">
      <c r="A2727">
        <v>83</v>
      </c>
      <c r="B2727" t="s">
        <v>875</v>
      </c>
      <c r="C2727">
        <v>78</v>
      </c>
      <c r="D2727" t="s">
        <v>876</v>
      </c>
      <c r="E2727">
        <v>988</v>
      </c>
      <c r="F2727" t="s">
        <v>2278</v>
      </c>
      <c r="G2727" t="s">
        <v>73</v>
      </c>
      <c r="H2727">
        <v>174524</v>
      </c>
      <c r="I2727">
        <v>0.99</v>
      </c>
      <c r="J2727">
        <v>1</v>
      </c>
      <c r="K2727" t="s">
        <v>78</v>
      </c>
      <c r="L2727">
        <v>7</v>
      </c>
      <c r="M2727" t="s">
        <v>158</v>
      </c>
      <c r="N2727">
        <v>1</v>
      </c>
      <c r="O2727" t="s">
        <v>52</v>
      </c>
      <c r="P2727">
        <v>168</v>
      </c>
      <c r="Q2727">
        <v>1</v>
      </c>
      <c r="R2727">
        <v>32</v>
      </c>
      <c r="S2727">
        <v>48</v>
      </c>
      <c r="T2727" s="3">
        <v>39943</v>
      </c>
      <c r="U2727" t="s">
        <v>351</v>
      </c>
      <c r="V2727" t="s">
        <v>352</v>
      </c>
      <c r="W2727" t="s">
        <v>353</v>
      </c>
      <c r="X2727">
        <v>8.91</v>
      </c>
      <c r="Y2727">
        <v>48</v>
      </c>
      <c r="Z2727" t="s">
        <v>354</v>
      </c>
      <c r="AA2727" t="s">
        <v>355</v>
      </c>
      <c r="AB2727" t="s">
        <v>351</v>
      </c>
      <c r="AC2727" t="s">
        <v>352</v>
      </c>
      <c r="AD2727" t="s">
        <v>353</v>
      </c>
      <c r="AE2727" t="s">
        <v>356</v>
      </c>
      <c r="AF2727">
        <v>5</v>
      </c>
      <c r="AG2727">
        <v>5</v>
      </c>
      <c r="AH2727" t="s">
        <v>59</v>
      </c>
      <c r="AI2727" t="s">
        <v>60</v>
      </c>
      <c r="AJ2727" t="s">
        <v>3281</v>
      </c>
      <c r="AK2727" t="s">
        <v>61</v>
      </c>
      <c r="AL2727">
        <v>2</v>
      </c>
      <c r="AM2727" t="s">
        <v>62</v>
      </c>
      <c r="AN2727" t="s">
        <v>63</v>
      </c>
      <c r="AO2727" t="s">
        <v>64</v>
      </c>
      <c r="AP2727" t="s">
        <v>65</v>
      </c>
      <c r="AQ2727" t="s">
        <v>66</v>
      </c>
      <c r="AR2727" t="s">
        <v>67</v>
      </c>
      <c r="AS2727" t="s">
        <v>68</v>
      </c>
      <c r="AT2727" t="s">
        <v>69</v>
      </c>
      <c r="AU2727">
        <v>59</v>
      </c>
      <c r="AV2727">
        <v>20</v>
      </c>
      <c r="AW2727">
        <f>YEAR(ChinookMusic[[#This Row],[invoiceDate]])</f>
        <v>2009</v>
      </c>
      <c r="AX2727" t="str">
        <f>TEXT(ChinookMusic[[#This Row],[invoiceDate]],"MMMM")</f>
        <v>May</v>
      </c>
    </row>
    <row r="2728" spans="1:50" x14ac:dyDescent="0.3">
      <c r="A2728">
        <v>83</v>
      </c>
      <c r="B2728" t="s">
        <v>875</v>
      </c>
      <c r="C2728">
        <v>78</v>
      </c>
      <c r="D2728" t="s">
        <v>876</v>
      </c>
      <c r="E2728">
        <v>988</v>
      </c>
      <c r="F2728" t="s">
        <v>2278</v>
      </c>
      <c r="G2728" t="s">
        <v>73</v>
      </c>
      <c r="H2728">
        <v>174524</v>
      </c>
      <c r="I2728">
        <v>0.99</v>
      </c>
      <c r="J2728">
        <v>1</v>
      </c>
      <c r="K2728" t="s">
        <v>78</v>
      </c>
      <c r="L2728">
        <v>7</v>
      </c>
      <c r="M2728" t="s">
        <v>158</v>
      </c>
      <c r="N2728">
        <v>8</v>
      </c>
      <c r="O2728" t="s">
        <v>52</v>
      </c>
      <c r="P2728">
        <v>168</v>
      </c>
      <c r="Q2728">
        <v>1</v>
      </c>
      <c r="R2728">
        <v>32</v>
      </c>
      <c r="S2728">
        <v>48</v>
      </c>
      <c r="T2728" s="3">
        <v>39943</v>
      </c>
      <c r="U2728" t="s">
        <v>351</v>
      </c>
      <c r="V2728" t="s">
        <v>352</v>
      </c>
      <c r="W2728" t="s">
        <v>353</v>
      </c>
      <c r="X2728">
        <v>8.91</v>
      </c>
      <c r="Y2728">
        <v>48</v>
      </c>
      <c r="Z2728" t="s">
        <v>354</v>
      </c>
      <c r="AA2728" t="s">
        <v>355</v>
      </c>
      <c r="AB2728" t="s">
        <v>351</v>
      </c>
      <c r="AC2728" t="s">
        <v>352</v>
      </c>
      <c r="AD2728" t="s">
        <v>353</v>
      </c>
      <c r="AE2728" t="s">
        <v>356</v>
      </c>
      <c r="AF2728">
        <v>5</v>
      </c>
      <c r="AG2728">
        <v>5</v>
      </c>
      <c r="AH2728" t="s">
        <v>59</v>
      </c>
      <c r="AI2728" t="s">
        <v>60</v>
      </c>
      <c r="AJ2728" t="s">
        <v>3281</v>
      </c>
      <c r="AK2728" t="s">
        <v>61</v>
      </c>
      <c r="AL2728">
        <v>2</v>
      </c>
      <c r="AM2728" t="s">
        <v>62</v>
      </c>
      <c r="AN2728" t="s">
        <v>63</v>
      </c>
      <c r="AO2728" t="s">
        <v>64</v>
      </c>
      <c r="AP2728" t="s">
        <v>65</v>
      </c>
      <c r="AQ2728" t="s">
        <v>66</v>
      </c>
      <c r="AR2728" t="s">
        <v>67</v>
      </c>
      <c r="AS2728" t="s">
        <v>68</v>
      </c>
      <c r="AT2728" t="s">
        <v>69</v>
      </c>
      <c r="AU2728">
        <v>59</v>
      </c>
      <c r="AV2728">
        <v>20</v>
      </c>
      <c r="AW2728">
        <f>YEAR(ChinookMusic[[#This Row],[invoiceDate]])</f>
        <v>2009</v>
      </c>
      <c r="AX2728" t="str">
        <f>TEXT(ChinookMusic[[#This Row],[invoiceDate]],"MMMM")</f>
        <v>May</v>
      </c>
    </row>
    <row r="2729" spans="1:50" x14ac:dyDescent="0.3">
      <c r="A2729">
        <v>152</v>
      </c>
      <c r="B2729" t="s">
        <v>676</v>
      </c>
      <c r="C2729">
        <v>245</v>
      </c>
      <c r="D2729" t="s">
        <v>1059</v>
      </c>
      <c r="E2729">
        <v>3100</v>
      </c>
      <c r="F2729" t="s">
        <v>1924</v>
      </c>
      <c r="G2729" t="s">
        <v>676</v>
      </c>
      <c r="H2729">
        <v>514612</v>
      </c>
      <c r="I2729">
        <v>0.99</v>
      </c>
      <c r="J2729">
        <v>1</v>
      </c>
      <c r="K2729" t="s">
        <v>78</v>
      </c>
      <c r="L2729">
        <v>1</v>
      </c>
      <c r="M2729" t="s">
        <v>51</v>
      </c>
      <c r="N2729">
        <v>8</v>
      </c>
      <c r="O2729" t="s">
        <v>52</v>
      </c>
      <c r="P2729">
        <v>2232</v>
      </c>
      <c r="Q2729">
        <v>1</v>
      </c>
      <c r="R2729">
        <v>411</v>
      </c>
      <c r="S2729">
        <v>44</v>
      </c>
      <c r="T2729" s="3">
        <v>41622</v>
      </c>
      <c r="U2729" t="s">
        <v>512</v>
      </c>
      <c r="V2729" t="s">
        <v>513</v>
      </c>
      <c r="W2729" t="s">
        <v>514</v>
      </c>
      <c r="X2729">
        <v>13.86</v>
      </c>
      <c r="Y2729">
        <v>44</v>
      </c>
      <c r="Z2729" t="s">
        <v>515</v>
      </c>
      <c r="AA2729" t="s">
        <v>516</v>
      </c>
      <c r="AB2729" t="s">
        <v>512</v>
      </c>
      <c r="AC2729" t="s">
        <v>513</v>
      </c>
      <c r="AD2729" t="s">
        <v>514</v>
      </c>
      <c r="AE2729" t="s">
        <v>517</v>
      </c>
      <c r="AF2729">
        <v>3</v>
      </c>
      <c r="AG2729">
        <v>3</v>
      </c>
      <c r="AH2729" t="s">
        <v>165</v>
      </c>
      <c r="AI2729" t="s">
        <v>166</v>
      </c>
      <c r="AJ2729" t="s">
        <v>3281</v>
      </c>
      <c r="AK2729" t="s">
        <v>61</v>
      </c>
      <c r="AL2729">
        <v>2</v>
      </c>
      <c r="AM2729" t="s">
        <v>167</v>
      </c>
      <c r="AN2729" t="s">
        <v>63</v>
      </c>
      <c r="AO2729" t="s">
        <v>64</v>
      </c>
      <c r="AP2729" t="s">
        <v>168</v>
      </c>
      <c r="AQ2729" t="s">
        <v>169</v>
      </c>
      <c r="AR2729" t="s">
        <v>67</v>
      </c>
      <c r="AS2729" t="s">
        <v>68</v>
      </c>
      <c r="AT2729" t="s">
        <v>69</v>
      </c>
      <c r="AU2729">
        <v>51</v>
      </c>
      <c r="AV2729">
        <v>22</v>
      </c>
      <c r="AW2729">
        <f>YEAR(ChinookMusic[[#This Row],[invoiceDate]])</f>
        <v>2013</v>
      </c>
      <c r="AX2729" t="str">
        <f>TEXT(ChinookMusic[[#This Row],[invoiceDate]],"MMMM")</f>
        <v>December</v>
      </c>
    </row>
    <row r="2730" spans="1:50" x14ac:dyDescent="0.3">
      <c r="A2730">
        <v>152</v>
      </c>
      <c r="B2730" t="s">
        <v>676</v>
      </c>
      <c r="C2730">
        <v>245</v>
      </c>
      <c r="D2730" t="s">
        <v>1059</v>
      </c>
      <c r="E2730">
        <v>3100</v>
      </c>
      <c r="F2730" t="s">
        <v>1924</v>
      </c>
      <c r="G2730" t="s">
        <v>676</v>
      </c>
      <c r="H2730">
        <v>514612</v>
      </c>
      <c r="I2730">
        <v>0.99</v>
      </c>
      <c r="J2730">
        <v>1</v>
      </c>
      <c r="K2730" t="s">
        <v>78</v>
      </c>
      <c r="L2730">
        <v>1</v>
      </c>
      <c r="M2730" t="s">
        <v>51</v>
      </c>
      <c r="N2730">
        <v>5</v>
      </c>
      <c r="O2730" t="s">
        <v>70</v>
      </c>
      <c r="P2730">
        <v>2232</v>
      </c>
      <c r="Q2730">
        <v>1</v>
      </c>
      <c r="R2730">
        <v>411</v>
      </c>
      <c r="S2730">
        <v>44</v>
      </c>
      <c r="T2730" s="3">
        <v>41622</v>
      </c>
      <c r="U2730" t="s">
        <v>512</v>
      </c>
      <c r="V2730" t="s">
        <v>513</v>
      </c>
      <c r="W2730" t="s">
        <v>514</v>
      </c>
      <c r="X2730">
        <v>13.86</v>
      </c>
      <c r="Y2730">
        <v>44</v>
      </c>
      <c r="Z2730" t="s">
        <v>515</v>
      </c>
      <c r="AA2730" t="s">
        <v>516</v>
      </c>
      <c r="AB2730" t="s">
        <v>512</v>
      </c>
      <c r="AC2730" t="s">
        <v>513</v>
      </c>
      <c r="AD2730" t="s">
        <v>514</v>
      </c>
      <c r="AE2730" t="s">
        <v>517</v>
      </c>
      <c r="AF2730">
        <v>3</v>
      </c>
      <c r="AG2730">
        <v>3</v>
      </c>
      <c r="AH2730" t="s">
        <v>165</v>
      </c>
      <c r="AI2730" t="s">
        <v>166</v>
      </c>
      <c r="AJ2730" t="s">
        <v>3281</v>
      </c>
      <c r="AK2730" t="s">
        <v>61</v>
      </c>
      <c r="AL2730">
        <v>2</v>
      </c>
      <c r="AM2730" t="s">
        <v>167</v>
      </c>
      <c r="AN2730" t="s">
        <v>63</v>
      </c>
      <c r="AO2730" t="s">
        <v>64</v>
      </c>
      <c r="AP2730" t="s">
        <v>168</v>
      </c>
      <c r="AQ2730" t="s">
        <v>169</v>
      </c>
      <c r="AR2730" t="s">
        <v>67</v>
      </c>
      <c r="AS2730" t="s">
        <v>68</v>
      </c>
      <c r="AT2730" t="s">
        <v>69</v>
      </c>
      <c r="AU2730">
        <v>51</v>
      </c>
      <c r="AV2730">
        <v>22</v>
      </c>
      <c r="AW2730">
        <f>YEAR(ChinookMusic[[#This Row],[invoiceDate]])</f>
        <v>2013</v>
      </c>
      <c r="AX2730" t="str">
        <f>TEXT(ChinookMusic[[#This Row],[invoiceDate]],"MMMM")</f>
        <v>December</v>
      </c>
    </row>
    <row r="2731" spans="1:50" x14ac:dyDescent="0.3">
      <c r="A2731">
        <v>152</v>
      </c>
      <c r="B2731" t="s">
        <v>676</v>
      </c>
      <c r="C2731">
        <v>245</v>
      </c>
      <c r="D2731" t="s">
        <v>1059</v>
      </c>
      <c r="E2731">
        <v>3100</v>
      </c>
      <c r="F2731" t="s">
        <v>1924</v>
      </c>
      <c r="G2731" t="s">
        <v>676</v>
      </c>
      <c r="H2731">
        <v>514612</v>
      </c>
      <c r="I2731">
        <v>0.99</v>
      </c>
      <c r="J2731">
        <v>1</v>
      </c>
      <c r="K2731" t="s">
        <v>78</v>
      </c>
      <c r="L2731">
        <v>1</v>
      </c>
      <c r="M2731" t="s">
        <v>51</v>
      </c>
      <c r="N2731">
        <v>1</v>
      </c>
      <c r="O2731" t="s">
        <v>52</v>
      </c>
      <c r="P2731">
        <v>2232</v>
      </c>
      <c r="Q2731">
        <v>1</v>
      </c>
      <c r="R2731">
        <v>411</v>
      </c>
      <c r="S2731">
        <v>44</v>
      </c>
      <c r="T2731" s="3">
        <v>41622</v>
      </c>
      <c r="U2731" t="s">
        <v>512</v>
      </c>
      <c r="V2731" t="s">
        <v>513</v>
      </c>
      <c r="W2731" t="s">
        <v>514</v>
      </c>
      <c r="X2731">
        <v>13.86</v>
      </c>
      <c r="Y2731">
        <v>44</v>
      </c>
      <c r="Z2731" t="s">
        <v>515</v>
      </c>
      <c r="AA2731" t="s">
        <v>516</v>
      </c>
      <c r="AB2731" t="s">
        <v>512</v>
      </c>
      <c r="AC2731" t="s">
        <v>513</v>
      </c>
      <c r="AD2731" t="s">
        <v>514</v>
      </c>
      <c r="AE2731" t="s">
        <v>517</v>
      </c>
      <c r="AF2731">
        <v>3</v>
      </c>
      <c r="AG2731">
        <v>3</v>
      </c>
      <c r="AH2731" t="s">
        <v>165</v>
      </c>
      <c r="AI2731" t="s">
        <v>166</v>
      </c>
      <c r="AJ2731" t="s">
        <v>3281</v>
      </c>
      <c r="AK2731" t="s">
        <v>61</v>
      </c>
      <c r="AL2731">
        <v>2</v>
      </c>
      <c r="AM2731" t="s">
        <v>167</v>
      </c>
      <c r="AN2731" t="s">
        <v>63</v>
      </c>
      <c r="AO2731" t="s">
        <v>64</v>
      </c>
      <c r="AP2731" t="s">
        <v>168</v>
      </c>
      <c r="AQ2731" t="s">
        <v>169</v>
      </c>
      <c r="AR2731" t="s">
        <v>67</v>
      </c>
      <c r="AS2731" t="s">
        <v>68</v>
      </c>
      <c r="AT2731" t="s">
        <v>69</v>
      </c>
      <c r="AU2731">
        <v>51</v>
      </c>
      <c r="AV2731">
        <v>22</v>
      </c>
      <c r="AW2731">
        <f>YEAR(ChinookMusic[[#This Row],[invoiceDate]])</f>
        <v>2013</v>
      </c>
      <c r="AX2731" t="str">
        <f>TEXT(ChinookMusic[[#This Row],[invoiceDate]],"MMMM")</f>
        <v>December</v>
      </c>
    </row>
    <row r="2732" spans="1:50" x14ac:dyDescent="0.3">
      <c r="A2732">
        <v>152</v>
      </c>
      <c r="B2732" t="s">
        <v>676</v>
      </c>
      <c r="C2732">
        <v>244</v>
      </c>
      <c r="D2732" t="s">
        <v>676</v>
      </c>
      <c r="E2732">
        <v>3082</v>
      </c>
      <c r="F2732" t="s">
        <v>1925</v>
      </c>
      <c r="G2732" t="s">
        <v>1926</v>
      </c>
      <c r="H2732">
        <v>102556</v>
      </c>
      <c r="I2732">
        <v>0.99</v>
      </c>
      <c r="J2732">
        <v>1</v>
      </c>
      <c r="K2732" t="s">
        <v>78</v>
      </c>
      <c r="L2732">
        <v>1</v>
      </c>
      <c r="M2732" t="s">
        <v>51</v>
      </c>
      <c r="N2732">
        <v>1</v>
      </c>
      <c r="O2732" t="s">
        <v>52</v>
      </c>
      <c r="P2732">
        <v>2230</v>
      </c>
      <c r="Q2732">
        <v>1</v>
      </c>
      <c r="R2732">
        <v>411</v>
      </c>
      <c r="S2732">
        <v>44</v>
      </c>
      <c r="T2732" s="3">
        <v>41622</v>
      </c>
      <c r="U2732" t="s">
        <v>512</v>
      </c>
      <c r="V2732" t="s">
        <v>513</v>
      </c>
      <c r="W2732" t="s">
        <v>514</v>
      </c>
      <c r="X2732">
        <v>13.86</v>
      </c>
      <c r="Y2732">
        <v>44</v>
      </c>
      <c r="Z2732" t="s">
        <v>515</v>
      </c>
      <c r="AA2732" t="s">
        <v>516</v>
      </c>
      <c r="AB2732" t="s">
        <v>512</v>
      </c>
      <c r="AC2732" t="s">
        <v>513</v>
      </c>
      <c r="AD2732" t="s">
        <v>514</v>
      </c>
      <c r="AE2732" t="s">
        <v>517</v>
      </c>
      <c r="AF2732">
        <v>3</v>
      </c>
      <c r="AG2732">
        <v>3</v>
      </c>
      <c r="AH2732" t="s">
        <v>165</v>
      </c>
      <c r="AI2732" t="s">
        <v>166</v>
      </c>
      <c r="AJ2732" t="s">
        <v>3281</v>
      </c>
      <c r="AK2732" t="s">
        <v>61</v>
      </c>
      <c r="AL2732">
        <v>2</v>
      </c>
      <c r="AM2732" t="s">
        <v>167</v>
      </c>
      <c r="AN2732" t="s">
        <v>63</v>
      </c>
      <c r="AO2732" t="s">
        <v>64</v>
      </c>
      <c r="AP2732" t="s">
        <v>168</v>
      </c>
      <c r="AQ2732" t="s">
        <v>169</v>
      </c>
      <c r="AR2732" t="s">
        <v>67</v>
      </c>
      <c r="AS2732" t="s">
        <v>68</v>
      </c>
      <c r="AT2732" t="s">
        <v>69</v>
      </c>
      <c r="AU2732">
        <v>51</v>
      </c>
      <c r="AV2732">
        <v>22</v>
      </c>
      <c r="AW2732">
        <f>YEAR(ChinookMusic[[#This Row],[invoiceDate]])</f>
        <v>2013</v>
      </c>
      <c r="AX2732" t="str">
        <f>TEXT(ChinookMusic[[#This Row],[invoiceDate]],"MMMM")</f>
        <v>December</v>
      </c>
    </row>
    <row r="2733" spans="1:50" x14ac:dyDescent="0.3">
      <c r="A2733">
        <v>152</v>
      </c>
      <c r="B2733" t="s">
        <v>676</v>
      </c>
      <c r="C2733">
        <v>244</v>
      </c>
      <c r="D2733" t="s">
        <v>676</v>
      </c>
      <c r="E2733">
        <v>3082</v>
      </c>
      <c r="F2733" t="s">
        <v>1925</v>
      </c>
      <c r="G2733" t="s">
        <v>1926</v>
      </c>
      <c r="H2733">
        <v>102556</v>
      </c>
      <c r="I2733">
        <v>0.99</v>
      </c>
      <c r="J2733">
        <v>1</v>
      </c>
      <c r="K2733" t="s">
        <v>78</v>
      </c>
      <c r="L2733">
        <v>1</v>
      </c>
      <c r="M2733" t="s">
        <v>51</v>
      </c>
      <c r="N2733">
        <v>8</v>
      </c>
      <c r="O2733" t="s">
        <v>52</v>
      </c>
      <c r="P2733">
        <v>2230</v>
      </c>
      <c r="Q2733">
        <v>1</v>
      </c>
      <c r="R2733">
        <v>411</v>
      </c>
      <c r="S2733">
        <v>44</v>
      </c>
      <c r="T2733" s="3">
        <v>41622</v>
      </c>
      <c r="U2733" t="s">
        <v>512</v>
      </c>
      <c r="V2733" t="s">
        <v>513</v>
      </c>
      <c r="W2733" t="s">
        <v>514</v>
      </c>
      <c r="X2733">
        <v>13.86</v>
      </c>
      <c r="Y2733">
        <v>44</v>
      </c>
      <c r="Z2733" t="s">
        <v>515</v>
      </c>
      <c r="AA2733" t="s">
        <v>516</v>
      </c>
      <c r="AB2733" t="s">
        <v>512</v>
      </c>
      <c r="AC2733" t="s">
        <v>513</v>
      </c>
      <c r="AD2733" t="s">
        <v>514</v>
      </c>
      <c r="AE2733" t="s">
        <v>517</v>
      </c>
      <c r="AF2733">
        <v>3</v>
      </c>
      <c r="AG2733">
        <v>3</v>
      </c>
      <c r="AH2733" t="s">
        <v>165</v>
      </c>
      <c r="AI2733" t="s">
        <v>166</v>
      </c>
      <c r="AJ2733" t="s">
        <v>3281</v>
      </c>
      <c r="AK2733" t="s">
        <v>61</v>
      </c>
      <c r="AL2733">
        <v>2</v>
      </c>
      <c r="AM2733" t="s">
        <v>167</v>
      </c>
      <c r="AN2733" t="s">
        <v>63</v>
      </c>
      <c r="AO2733" t="s">
        <v>64</v>
      </c>
      <c r="AP2733" t="s">
        <v>168</v>
      </c>
      <c r="AQ2733" t="s">
        <v>169</v>
      </c>
      <c r="AR2733" t="s">
        <v>67</v>
      </c>
      <c r="AS2733" t="s">
        <v>68</v>
      </c>
      <c r="AT2733" t="s">
        <v>69</v>
      </c>
      <c r="AU2733">
        <v>51</v>
      </c>
      <c r="AV2733">
        <v>22</v>
      </c>
      <c r="AW2733">
        <f>YEAR(ChinookMusic[[#This Row],[invoiceDate]])</f>
        <v>2013</v>
      </c>
      <c r="AX2733" t="str">
        <f>TEXT(ChinookMusic[[#This Row],[invoiceDate]],"MMMM")</f>
        <v>December</v>
      </c>
    </row>
    <row r="2734" spans="1:50" x14ac:dyDescent="0.3">
      <c r="A2734">
        <v>100</v>
      </c>
      <c r="B2734" t="s">
        <v>508</v>
      </c>
      <c r="C2734">
        <v>141</v>
      </c>
      <c r="D2734" t="s">
        <v>509</v>
      </c>
      <c r="E2734">
        <v>3136</v>
      </c>
      <c r="F2734" t="s">
        <v>2279</v>
      </c>
      <c r="G2734" t="s">
        <v>1290</v>
      </c>
      <c r="H2734">
        <v>391941</v>
      </c>
      <c r="I2734">
        <v>0.99</v>
      </c>
      <c r="J2734">
        <v>1</v>
      </c>
      <c r="K2734" t="s">
        <v>78</v>
      </c>
      <c r="L2734">
        <v>3</v>
      </c>
      <c r="M2734" t="s">
        <v>137</v>
      </c>
      <c r="N2734">
        <v>1</v>
      </c>
      <c r="O2734" t="s">
        <v>52</v>
      </c>
      <c r="P2734">
        <v>2236</v>
      </c>
      <c r="Q2734">
        <v>1</v>
      </c>
      <c r="R2734">
        <v>411</v>
      </c>
      <c r="S2734">
        <v>44</v>
      </c>
      <c r="T2734" s="3">
        <v>41622</v>
      </c>
      <c r="U2734" t="s">
        <v>512</v>
      </c>
      <c r="V2734" t="s">
        <v>513</v>
      </c>
      <c r="W2734" t="s">
        <v>514</v>
      </c>
      <c r="X2734">
        <v>13.86</v>
      </c>
      <c r="Y2734">
        <v>44</v>
      </c>
      <c r="Z2734" t="s">
        <v>515</v>
      </c>
      <c r="AA2734" t="s">
        <v>516</v>
      </c>
      <c r="AB2734" t="s">
        <v>512</v>
      </c>
      <c r="AC2734" t="s">
        <v>513</v>
      </c>
      <c r="AD2734" t="s">
        <v>514</v>
      </c>
      <c r="AE2734" t="s">
        <v>517</v>
      </c>
      <c r="AF2734">
        <v>3</v>
      </c>
      <c r="AG2734">
        <v>3</v>
      </c>
      <c r="AH2734" t="s">
        <v>165</v>
      </c>
      <c r="AI2734" t="s">
        <v>166</v>
      </c>
      <c r="AJ2734" t="s">
        <v>3281</v>
      </c>
      <c r="AK2734" t="s">
        <v>61</v>
      </c>
      <c r="AL2734">
        <v>2</v>
      </c>
      <c r="AM2734" t="s">
        <v>167</v>
      </c>
      <c r="AN2734" t="s">
        <v>63</v>
      </c>
      <c r="AO2734" t="s">
        <v>64</v>
      </c>
      <c r="AP2734" t="s">
        <v>168</v>
      </c>
      <c r="AQ2734" t="s">
        <v>169</v>
      </c>
      <c r="AR2734" t="s">
        <v>67</v>
      </c>
      <c r="AS2734" t="s">
        <v>68</v>
      </c>
      <c r="AT2734" t="s">
        <v>69</v>
      </c>
      <c r="AU2734">
        <v>51</v>
      </c>
      <c r="AV2734">
        <v>22</v>
      </c>
      <c r="AW2734">
        <f>YEAR(ChinookMusic[[#This Row],[invoiceDate]])</f>
        <v>2013</v>
      </c>
      <c r="AX2734" t="str">
        <f>TEXT(ChinookMusic[[#This Row],[invoiceDate]],"MMMM")</f>
        <v>December</v>
      </c>
    </row>
    <row r="2735" spans="1:50" x14ac:dyDescent="0.3">
      <c r="A2735">
        <v>100</v>
      </c>
      <c r="B2735" t="s">
        <v>508</v>
      </c>
      <c r="C2735">
        <v>141</v>
      </c>
      <c r="D2735" t="s">
        <v>509</v>
      </c>
      <c r="E2735">
        <v>3136</v>
      </c>
      <c r="F2735" t="s">
        <v>2279</v>
      </c>
      <c r="G2735" t="s">
        <v>1290</v>
      </c>
      <c r="H2735">
        <v>391941</v>
      </c>
      <c r="I2735">
        <v>0.99</v>
      </c>
      <c r="J2735">
        <v>1</v>
      </c>
      <c r="K2735" t="s">
        <v>78</v>
      </c>
      <c r="L2735">
        <v>3</v>
      </c>
      <c r="M2735" t="s">
        <v>137</v>
      </c>
      <c r="N2735">
        <v>8</v>
      </c>
      <c r="O2735" t="s">
        <v>52</v>
      </c>
      <c r="P2735">
        <v>2236</v>
      </c>
      <c r="Q2735">
        <v>1</v>
      </c>
      <c r="R2735">
        <v>411</v>
      </c>
      <c r="S2735">
        <v>44</v>
      </c>
      <c r="T2735" s="3">
        <v>41622</v>
      </c>
      <c r="U2735" t="s">
        <v>512</v>
      </c>
      <c r="V2735" t="s">
        <v>513</v>
      </c>
      <c r="W2735" t="s">
        <v>514</v>
      </c>
      <c r="X2735">
        <v>13.86</v>
      </c>
      <c r="Y2735">
        <v>44</v>
      </c>
      <c r="Z2735" t="s">
        <v>515</v>
      </c>
      <c r="AA2735" t="s">
        <v>516</v>
      </c>
      <c r="AB2735" t="s">
        <v>512</v>
      </c>
      <c r="AC2735" t="s">
        <v>513</v>
      </c>
      <c r="AD2735" t="s">
        <v>514</v>
      </c>
      <c r="AE2735" t="s">
        <v>517</v>
      </c>
      <c r="AF2735">
        <v>3</v>
      </c>
      <c r="AG2735">
        <v>3</v>
      </c>
      <c r="AH2735" t="s">
        <v>165</v>
      </c>
      <c r="AI2735" t="s">
        <v>166</v>
      </c>
      <c r="AJ2735" t="s">
        <v>3281</v>
      </c>
      <c r="AK2735" t="s">
        <v>61</v>
      </c>
      <c r="AL2735">
        <v>2</v>
      </c>
      <c r="AM2735" t="s">
        <v>167</v>
      </c>
      <c r="AN2735" t="s">
        <v>63</v>
      </c>
      <c r="AO2735" t="s">
        <v>64</v>
      </c>
      <c r="AP2735" t="s">
        <v>168</v>
      </c>
      <c r="AQ2735" t="s">
        <v>169</v>
      </c>
      <c r="AR2735" t="s">
        <v>67</v>
      </c>
      <c r="AS2735" t="s">
        <v>68</v>
      </c>
      <c r="AT2735" t="s">
        <v>69</v>
      </c>
      <c r="AU2735">
        <v>51</v>
      </c>
      <c r="AV2735">
        <v>22</v>
      </c>
      <c r="AW2735">
        <f>YEAR(ChinookMusic[[#This Row],[invoiceDate]])</f>
        <v>2013</v>
      </c>
      <c r="AX2735" t="str">
        <f>TEXT(ChinookMusic[[#This Row],[invoiceDate]],"MMMM")</f>
        <v>December</v>
      </c>
    </row>
    <row r="2736" spans="1:50" x14ac:dyDescent="0.3">
      <c r="A2736">
        <v>100</v>
      </c>
      <c r="B2736" t="s">
        <v>508</v>
      </c>
      <c r="C2736">
        <v>141</v>
      </c>
      <c r="D2736" t="s">
        <v>509</v>
      </c>
      <c r="E2736">
        <v>3136</v>
      </c>
      <c r="F2736" t="s">
        <v>2279</v>
      </c>
      <c r="G2736" t="s">
        <v>1290</v>
      </c>
      <c r="H2736">
        <v>391941</v>
      </c>
      <c r="I2736">
        <v>0.99</v>
      </c>
      <c r="J2736">
        <v>1</v>
      </c>
      <c r="K2736" t="s">
        <v>78</v>
      </c>
      <c r="L2736">
        <v>3</v>
      </c>
      <c r="M2736" t="s">
        <v>137</v>
      </c>
      <c r="N2736">
        <v>5</v>
      </c>
      <c r="O2736" t="s">
        <v>70</v>
      </c>
      <c r="P2736">
        <v>2236</v>
      </c>
      <c r="Q2736">
        <v>1</v>
      </c>
      <c r="R2736">
        <v>411</v>
      </c>
      <c r="S2736">
        <v>44</v>
      </c>
      <c r="T2736" s="3">
        <v>41622</v>
      </c>
      <c r="U2736" t="s">
        <v>512</v>
      </c>
      <c r="V2736" t="s">
        <v>513</v>
      </c>
      <c r="W2736" t="s">
        <v>514</v>
      </c>
      <c r="X2736">
        <v>13.86</v>
      </c>
      <c r="Y2736">
        <v>44</v>
      </c>
      <c r="Z2736" t="s">
        <v>515</v>
      </c>
      <c r="AA2736" t="s">
        <v>516</v>
      </c>
      <c r="AB2736" t="s">
        <v>512</v>
      </c>
      <c r="AC2736" t="s">
        <v>513</v>
      </c>
      <c r="AD2736" t="s">
        <v>514</v>
      </c>
      <c r="AE2736" t="s">
        <v>517</v>
      </c>
      <c r="AF2736">
        <v>3</v>
      </c>
      <c r="AG2736">
        <v>3</v>
      </c>
      <c r="AH2736" t="s">
        <v>165</v>
      </c>
      <c r="AI2736" t="s">
        <v>166</v>
      </c>
      <c r="AJ2736" t="s">
        <v>3281</v>
      </c>
      <c r="AK2736" t="s">
        <v>61</v>
      </c>
      <c r="AL2736">
        <v>2</v>
      </c>
      <c r="AM2736" t="s">
        <v>167</v>
      </c>
      <c r="AN2736" t="s">
        <v>63</v>
      </c>
      <c r="AO2736" t="s">
        <v>64</v>
      </c>
      <c r="AP2736" t="s">
        <v>168</v>
      </c>
      <c r="AQ2736" t="s">
        <v>169</v>
      </c>
      <c r="AR2736" t="s">
        <v>67</v>
      </c>
      <c r="AS2736" t="s">
        <v>68</v>
      </c>
      <c r="AT2736" t="s">
        <v>69</v>
      </c>
      <c r="AU2736">
        <v>51</v>
      </c>
      <c r="AV2736">
        <v>22</v>
      </c>
      <c r="AW2736">
        <f>YEAR(ChinookMusic[[#This Row],[invoiceDate]])</f>
        <v>2013</v>
      </c>
      <c r="AX2736" t="str">
        <f>TEXT(ChinookMusic[[#This Row],[invoiceDate]],"MMMM")</f>
        <v>December</v>
      </c>
    </row>
    <row r="2737" spans="1:50" x14ac:dyDescent="0.3">
      <c r="A2737">
        <v>152</v>
      </c>
      <c r="B2737" t="s">
        <v>676</v>
      </c>
      <c r="C2737">
        <v>243</v>
      </c>
      <c r="D2737" t="s">
        <v>1929</v>
      </c>
      <c r="E2737">
        <v>3073</v>
      </c>
      <c r="F2737" t="s">
        <v>2280</v>
      </c>
      <c r="G2737" t="s">
        <v>2281</v>
      </c>
      <c r="H2737">
        <v>291813</v>
      </c>
      <c r="I2737">
        <v>0.99</v>
      </c>
      <c r="J2737">
        <v>1</v>
      </c>
      <c r="K2737" t="s">
        <v>78</v>
      </c>
      <c r="L2737">
        <v>1</v>
      </c>
      <c r="M2737" t="s">
        <v>51</v>
      </c>
      <c r="N2737">
        <v>1</v>
      </c>
      <c r="O2737" t="s">
        <v>52</v>
      </c>
      <c r="P2737">
        <v>2229</v>
      </c>
      <c r="Q2737">
        <v>1</v>
      </c>
      <c r="R2737">
        <v>411</v>
      </c>
      <c r="S2737">
        <v>44</v>
      </c>
      <c r="T2737" s="3">
        <v>41622</v>
      </c>
      <c r="U2737" t="s">
        <v>512</v>
      </c>
      <c r="V2737" t="s">
        <v>513</v>
      </c>
      <c r="W2737" t="s">
        <v>514</v>
      </c>
      <c r="X2737">
        <v>13.86</v>
      </c>
      <c r="Y2737">
        <v>44</v>
      </c>
      <c r="Z2737" t="s">
        <v>515</v>
      </c>
      <c r="AA2737" t="s">
        <v>516</v>
      </c>
      <c r="AB2737" t="s">
        <v>512</v>
      </c>
      <c r="AC2737" t="s">
        <v>513</v>
      </c>
      <c r="AD2737" t="s">
        <v>514</v>
      </c>
      <c r="AE2737" t="s">
        <v>517</v>
      </c>
      <c r="AF2737">
        <v>3</v>
      </c>
      <c r="AG2737">
        <v>3</v>
      </c>
      <c r="AH2737" t="s">
        <v>165</v>
      </c>
      <c r="AI2737" t="s">
        <v>166</v>
      </c>
      <c r="AJ2737" t="s">
        <v>3281</v>
      </c>
      <c r="AK2737" t="s">
        <v>61</v>
      </c>
      <c r="AL2737">
        <v>2</v>
      </c>
      <c r="AM2737" t="s">
        <v>167</v>
      </c>
      <c r="AN2737" t="s">
        <v>63</v>
      </c>
      <c r="AO2737" t="s">
        <v>64</v>
      </c>
      <c r="AP2737" t="s">
        <v>168</v>
      </c>
      <c r="AQ2737" t="s">
        <v>169</v>
      </c>
      <c r="AR2737" t="s">
        <v>67</v>
      </c>
      <c r="AS2737" t="s">
        <v>68</v>
      </c>
      <c r="AT2737" t="s">
        <v>69</v>
      </c>
      <c r="AU2737">
        <v>51</v>
      </c>
      <c r="AV2737">
        <v>22</v>
      </c>
      <c r="AW2737">
        <f>YEAR(ChinookMusic[[#This Row],[invoiceDate]])</f>
        <v>2013</v>
      </c>
      <c r="AX2737" t="str">
        <f>TEXT(ChinookMusic[[#This Row],[invoiceDate]],"MMMM")</f>
        <v>December</v>
      </c>
    </row>
    <row r="2738" spans="1:50" x14ac:dyDescent="0.3">
      <c r="A2738">
        <v>152</v>
      </c>
      <c r="B2738" t="s">
        <v>676</v>
      </c>
      <c r="C2738">
        <v>243</v>
      </c>
      <c r="D2738" t="s">
        <v>1929</v>
      </c>
      <c r="E2738">
        <v>3073</v>
      </c>
      <c r="F2738" t="s">
        <v>2280</v>
      </c>
      <c r="G2738" t="s">
        <v>2281</v>
      </c>
      <c r="H2738">
        <v>291813</v>
      </c>
      <c r="I2738">
        <v>0.99</v>
      </c>
      <c r="J2738">
        <v>1</v>
      </c>
      <c r="K2738" t="s">
        <v>78</v>
      </c>
      <c r="L2738">
        <v>1</v>
      </c>
      <c r="M2738" t="s">
        <v>51</v>
      </c>
      <c r="N2738">
        <v>8</v>
      </c>
      <c r="O2738" t="s">
        <v>52</v>
      </c>
      <c r="P2738">
        <v>2229</v>
      </c>
      <c r="Q2738">
        <v>1</v>
      </c>
      <c r="R2738">
        <v>411</v>
      </c>
      <c r="S2738">
        <v>44</v>
      </c>
      <c r="T2738" s="3">
        <v>41622</v>
      </c>
      <c r="U2738" t="s">
        <v>512</v>
      </c>
      <c r="V2738" t="s">
        <v>513</v>
      </c>
      <c r="W2738" t="s">
        <v>514</v>
      </c>
      <c r="X2738">
        <v>13.86</v>
      </c>
      <c r="Y2738">
        <v>44</v>
      </c>
      <c r="Z2738" t="s">
        <v>515</v>
      </c>
      <c r="AA2738" t="s">
        <v>516</v>
      </c>
      <c r="AB2738" t="s">
        <v>512</v>
      </c>
      <c r="AC2738" t="s">
        <v>513</v>
      </c>
      <c r="AD2738" t="s">
        <v>514</v>
      </c>
      <c r="AE2738" t="s">
        <v>517</v>
      </c>
      <c r="AF2738">
        <v>3</v>
      </c>
      <c r="AG2738">
        <v>3</v>
      </c>
      <c r="AH2738" t="s">
        <v>165</v>
      </c>
      <c r="AI2738" t="s">
        <v>166</v>
      </c>
      <c r="AJ2738" t="s">
        <v>3281</v>
      </c>
      <c r="AK2738" t="s">
        <v>61</v>
      </c>
      <c r="AL2738">
        <v>2</v>
      </c>
      <c r="AM2738" t="s">
        <v>167</v>
      </c>
      <c r="AN2738" t="s">
        <v>63</v>
      </c>
      <c r="AO2738" t="s">
        <v>64</v>
      </c>
      <c r="AP2738" t="s">
        <v>168</v>
      </c>
      <c r="AQ2738" t="s">
        <v>169</v>
      </c>
      <c r="AR2738" t="s">
        <v>67</v>
      </c>
      <c r="AS2738" t="s">
        <v>68</v>
      </c>
      <c r="AT2738" t="s">
        <v>69</v>
      </c>
      <c r="AU2738">
        <v>51</v>
      </c>
      <c r="AV2738">
        <v>22</v>
      </c>
      <c r="AW2738">
        <f>YEAR(ChinookMusic[[#This Row],[invoiceDate]])</f>
        <v>2013</v>
      </c>
      <c r="AX2738" t="str">
        <f>TEXT(ChinookMusic[[#This Row],[invoiceDate]],"MMMM")</f>
        <v>December</v>
      </c>
    </row>
    <row r="2739" spans="1:50" x14ac:dyDescent="0.3">
      <c r="A2739">
        <v>151</v>
      </c>
      <c r="B2739" t="s">
        <v>1284</v>
      </c>
      <c r="C2739">
        <v>241</v>
      </c>
      <c r="D2739" t="s">
        <v>1285</v>
      </c>
      <c r="E2739">
        <v>3046</v>
      </c>
      <c r="F2739" t="s">
        <v>2282</v>
      </c>
      <c r="G2739" t="s">
        <v>73</v>
      </c>
      <c r="H2739">
        <v>260179</v>
      </c>
      <c r="I2739">
        <v>0.99</v>
      </c>
      <c r="J2739">
        <v>1</v>
      </c>
      <c r="K2739" t="s">
        <v>78</v>
      </c>
      <c r="L2739">
        <v>8</v>
      </c>
      <c r="M2739" t="s">
        <v>187</v>
      </c>
      <c r="N2739">
        <v>5</v>
      </c>
      <c r="O2739" t="s">
        <v>70</v>
      </c>
      <c r="P2739">
        <v>2226</v>
      </c>
      <c r="Q2739">
        <v>1</v>
      </c>
      <c r="R2739">
        <v>411</v>
      </c>
      <c r="S2739">
        <v>44</v>
      </c>
      <c r="T2739" s="3">
        <v>41622</v>
      </c>
      <c r="U2739" t="s">
        <v>512</v>
      </c>
      <c r="V2739" t="s">
        <v>513</v>
      </c>
      <c r="W2739" t="s">
        <v>514</v>
      </c>
      <c r="X2739">
        <v>13.86</v>
      </c>
      <c r="Y2739">
        <v>44</v>
      </c>
      <c r="Z2739" t="s">
        <v>515</v>
      </c>
      <c r="AA2739" t="s">
        <v>516</v>
      </c>
      <c r="AB2739" t="s">
        <v>512</v>
      </c>
      <c r="AC2739" t="s">
        <v>513</v>
      </c>
      <c r="AD2739" t="s">
        <v>514</v>
      </c>
      <c r="AE2739" t="s">
        <v>517</v>
      </c>
      <c r="AF2739">
        <v>3</v>
      </c>
      <c r="AG2739">
        <v>3</v>
      </c>
      <c r="AH2739" t="s">
        <v>165</v>
      </c>
      <c r="AI2739" t="s">
        <v>166</v>
      </c>
      <c r="AJ2739" t="s">
        <v>3281</v>
      </c>
      <c r="AK2739" t="s">
        <v>61</v>
      </c>
      <c r="AL2739">
        <v>2</v>
      </c>
      <c r="AM2739" t="s">
        <v>167</v>
      </c>
      <c r="AN2739" t="s">
        <v>63</v>
      </c>
      <c r="AO2739" t="s">
        <v>64</v>
      </c>
      <c r="AP2739" t="s">
        <v>168</v>
      </c>
      <c r="AQ2739" t="s">
        <v>169</v>
      </c>
      <c r="AR2739" t="s">
        <v>67</v>
      </c>
      <c r="AS2739" t="s">
        <v>68</v>
      </c>
      <c r="AT2739" t="s">
        <v>69</v>
      </c>
      <c r="AU2739">
        <v>51</v>
      </c>
      <c r="AV2739">
        <v>22</v>
      </c>
      <c r="AW2739">
        <f>YEAR(ChinookMusic[[#This Row],[invoiceDate]])</f>
        <v>2013</v>
      </c>
      <c r="AX2739" t="str">
        <f>TEXT(ChinookMusic[[#This Row],[invoiceDate]],"MMMM")</f>
        <v>December</v>
      </c>
    </row>
    <row r="2740" spans="1:50" x14ac:dyDescent="0.3">
      <c r="A2740">
        <v>151</v>
      </c>
      <c r="B2740" t="s">
        <v>1284</v>
      </c>
      <c r="C2740">
        <v>241</v>
      </c>
      <c r="D2740" t="s">
        <v>1285</v>
      </c>
      <c r="E2740">
        <v>3046</v>
      </c>
      <c r="F2740" t="s">
        <v>2282</v>
      </c>
      <c r="G2740" t="s">
        <v>73</v>
      </c>
      <c r="H2740">
        <v>260179</v>
      </c>
      <c r="I2740">
        <v>0.99</v>
      </c>
      <c r="J2740">
        <v>1</v>
      </c>
      <c r="K2740" t="s">
        <v>78</v>
      </c>
      <c r="L2740">
        <v>8</v>
      </c>
      <c r="M2740" t="s">
        <v>187</v>
      </c>
      <c r="N2740">
        <v>8</v>
      </c>
      <c r="O2740" t="s">
        <v>52</v>
      </c>
      <c r="P2740">
        <v>2226</v>
      </c>
      <c r="Q2740">
        <v>1</v>
      </c>
      <c r="R2740">
        <v>411</v>
      </c>
      <c r="S2740">
        <v>44</v>
      </c>
      <c r="T2740" s="3">
        <v>41622</v>
      </c>
      <c r="U2740" t="s">
        <v>512</v>
      </c>
      <c r="V2740" t="s">
        <v>513</v>
      </c>
      <c r="W2740" t="s">
        <v>514</v>
      </c>
      <c r="X2740">
        <v>13.86</v>
      </c>
      <c r="Y2740">
        <v>44</v>
      </c>
      <c r="Z2740" t="s">
        <v>515</v>
      </c>
      <c r="AA2740" t="s">
        <v>516</v>
      </c>
      <c r="AB2740" t="s">
        <v>512</v>
      </c>
      <c r="AC2740" t="s">
        <v>513</v>
      </c>
      <c r="AD2740" t="s">
        <v>514</v>
      </c>
      <c r="AE2740" t="s">
        <v>517</v>
      </c>
      <c r="AF2740">
        <v>3</v>
      </c>
      <c r="AG2740">
        <v>3</v>
      </c>
      <c r="AH2740" t="s">
        <v>165</v>
      </c>
      <c r="AI2740" t="s">
        <v>166</v>
      </c>
      <c r="AJ2740" t="s">
        <v>3281</v>
      </c>
      <c r="AK2740" t="s">
        <v>61</v>
      </c>
      <c r="AL2740">
        <v>2</v>
      </c>
      <c r="AM2740" t="s">
        <v>167</v>
      </c>
      <c r="AN2740" t="s">
        <v>63</v>
      </c>
      <c r="AO2740" t="s">
        <v>64</v>
      </c>
      <c r="AP2740" t="s">
        <v>168</v>
      </c>
      <c r="AQ2740" t="s">
        <v>169</v>
      </c>
      <c r="AR2740" t="s">
        <v>67</v>
      </c>
      <c r="AS2740" t="s">
        <v>68</v>
      </c>
      <c r="AT2740" t="s">
        <v>69</v>
      </c>
      <c r="AU2740">
        <v>51</v>
      </c>
      <c r="AV2740">
        <v>22</v>
      </c>
      <c r="AW2740">
        <f>YEAR(ChinookMusic[[#This Row],[invoiceDate]])</f>
        <v>2013</v>
      </c>
      <c r="AX2740" t="str">
        <f>TEXT(ChinookMusic[[#This Row],[invoiceDate]],"MMMM")</f>
        <v>December</v>
      </c>
    </row>
    <row r="2741" spans="1:50" x14ac:dyDescent="0.3">
      <c r="A2741">
        <v>151</v>
      </c>
      <c r="B2741" t="s">
        <v>1284</v>
      </c>
      <c r="C2741">
        <v>241</v>
      </c>
      <c r="D2741" t="s">
        <v>1285</v>
      </c>
      <c r="E2741">
        <v>3046</v>
      </c>
      <c r="F2741" t="s">
        <v>2282</v>
      </c>
      <c r="G2741" t="s">
        <v>73</v>
      </c>
      <c r="H2741">
        <v>260179</v>
      </c>
      <c r="I2741">
        <v>0.99</v>
      </c>
      <c r="J2741">
        <v>1</v>
      </c>
      <c r="K2741" t="s">
        <v>78</v>
      </c>
      <c r="L2741">
        <v>8</v>
      </c>
      <c r="M2741" t="s">
        <v>187</v>
      </c>
      <c r="N2741">
        <v>1</v>
      </c>
      <c r="O2741" t="s">
        <v>52</v>
      </c>
      <c r="P2741">
        <v>2226</v>
      </c>
      <c r="Q2741">
        <v>1</v>
      </c>
      <c r="R2741">
        <v>411</v>
      </c>
      <c r="S2741">
        <v>44</v>
      </c>
      <c r="T2741" s="3">
        <v>41622</v>
      </c>
      <c r="U2741" t="s">
        <v>512</v>
      </c>
      <c r="V2741" t="s">
        <v>513</v>
      </c>
      <c r="W2741" t="s">
        <v>514</v>
      </c>
      <c r="X2741">
        <v>13.86</v>
      </c>
      <c r="Y2741">
        <v>44</v>
      </c>
      <c r="Z2741" t="s">
        <v>515</v>
      </c>
      <c r="AA2741" t="s">
        <v>516</v>
      </c>
      <c r="AB2741" t="s">
        <v>512</v>
      </c>
      <c r="AC2741" t="s">
        <v>513</v>
      </c>
      <c r="AD2741" t="s">
        <v>514</v>
      </c>
      <c r="AE2741" t="s">
        <v>517</v>
      </c>
      <c r="AF2741">
        <v>3</v>
      </c>
      <c r="AG2741">
        <v>3</v>
      </c>
      <c r="AH2741" t="s">
        <v>165</v>
      </c>
      <c r="AI2741" t="s">
        <v>166</v>
      </c>
      <c r="AJ2741" t="s">
        <v>3281</v>
      </c>
      <c r="AK2741" t="s">
        <v>61</v>
      </c>
      <c r="AL2741">
        <v>2</v>
      </c>
      <c r="AM2741" t="s">
        <v>167</v>
      </c>
      <c r="AN2741" t="s">
        <v>63</v>
      </c>
      <c r="AO2741" t="s">
        <v>64</v>
      </c>
      <c r="AP2741" t="s">
        <v>168</v>
      </c>
      <c r="AQ2741" t="s">
        <v>169</v>
      </c>
      <c r="AR2741" t="s">
        <v>67</v>
      </c>
      <c r="AS2741" t="s">
        <v>68</v>
      </c>
      <c r="AT2741" t="s">
        <v>69</v>
      </c>
      <c r="AU2741">
        <v>51</v>
      </c>
      <c r="AV2741">
        <v>22</v>
      </c>
      <c r="AW2741">
        <f>YEAR(ChinookMusic[[#This Row],[invoiceDate]])</f>
        <v>2013</v>
      </c>
      <c r="AX2741" t="str">
        <f>TEXT(ChinookMusic[[#This Row],[invoiceDate]],"MMMM")</f>
        <v>December</v>
      </c>
    </row>
    <row r="2742" spans="1:50" x14ac:dyDescent="0.3">
      <c r="A2742">
        <v>152</v>
      </c>
      <c r="B2742" t="s">
        <v>676</v>
      </c>
      <c r="C2742">
        <v>243</v>
      </c>
      <c r="D2742" t="s">
        <v>1929</v>
      </c>
      <c r="E2742">
        <v>3064</v>
      </c>
      <c r="F2742" t="s">
        <v>1925</v>
      </c>
      <c r="G2742" t="s">
        <v>1931</v>
      </c>
      <c r="H2742">
        <v>102164</v>
      </c>
      <c r="I2742">
        <v>0.99</v>
      </c>
      <c r="J2742">
        <v>1</v>
      </c>
      <c r="K2742" t="s">
        <v>78</v>
      </c>
      <c r="L2742">
        <v>1</v>
      </c>
      <c r="M2742" t="s">
        <v>51</v>
      </c>
      <c r="N2742">
        <v>8</v>
      </c>
      <c r="O2742" t="s">
        <v>52</v>
      </c>
      <c r="P2742">
        <v>2228</v>
      </c>
      <c r="Q2742">
        <v>1</v>
      </c>
      <c r="R2742">
        <v>411</v>
      </c>
      <c r="S2742">
        <v>44</v>
      </c>
      <c r="T2742" s="3">
        <v>41622</v>
      </c>
      <c r="U2742" t="s">
        <v>512</v>
      </c>
      <c r="V2742" t="s">
        <v>513</v>
      </c>
      <c r="W2742" t="s">
        <v>514</v>
      </c>
      <c r="X2742">
        <v>13.86</v>
      </c>
      <c r="Y2742">
        <v>44</v>
      </c>
      <c r="Z2742" t="s">
        <v>515</v>
      </c>
      <c r="AA2742" t="s">
        <v>516</v>
      </c>
      <c r="AB2742" t="s">
        <v>512</v>
      </c>
      <c r="AC2742" t="s">
        <v>513</v>
      </c>
      <c r="AD2742" t="s">
        <v>514</v>
      </c>
      <c r="AE2742" t="s">
        <v>517</v>
      </c>
      <c r="AF2742">
        <v>3</v>
      </c>
      <c r="AG2742">
        <v>3</v>
      </c>
      <c r="AH2742" t="s">
        <v>165</v>
      </c>
      <c r="AI2742" t="s">
        <v>166</v>
      </c>
      <c r="AJ2742" t="s">
        <v>3281</v>
      </c>
      <c r="AK2742" t="s">
        <v>61</v>
      </c>
      <c r="AL2742">
        <v>2</v>
      </c>
      <c r="AM2742" t="s">
        <v>167</v>
      </c>
      <c r="AN2742" t="s">
        <v>63</v>
      </c>
      <c r="AO2742" t="s">
        <v>64</v>
      </c>
      <c r="AP2742" t="s">
        <v>168</v>
      </c>
      <c r="AQ2742" t="s">
        <v>169</v>
      </c>
      <c r="AR2742" t="s">
        <v>67</v>
      </c>
      <c r="AS2742" t="s">
        <v>68</v>
      </c>
      <c r="AT2742" t="s">
        <v>69</v>
      </c>
      <c r="AU2742">
        <v>51</v>
      </c>
      <c r="AV2742">
        <v>22</v>
      </c>
      <c r="AW2742">
        <f>YEAR(ChinookMusic[[#This Row],[invoiceDate]])</f>
        <v>2013</v>
      </c>
      <c r="AX2742" t="str">
        <f>TEXT(ChinookMusic[[#This Row],[invoiceDate]],"MMMM")</f>
        <v>December</v>
      </c>
    </row>
    <row r="2743" spans="1:50" x14ac:dyDescent="0.3">
      <c r="A2743">
        <v>152</v>
      </c>
      <c r="B2743" t="s">
        <v>676</v>
      </c>
      <c r="C2743">
        <v>243</v>
      </c>
      <c r="D2743" t="s">
        <v>1929</v>
      </c>
      <c r="E2743">
        <v>3064</v>
      </c>
      <c r="F2743" t="s">
        <v>1925</v>
      </c>
      <c r="G2743" t="s">
        <v>1931</v>
      </c>
      <c r="H2743">
        <v>102164</v>
      </c>
      <c r="I2743">
        <v>0.99</v>
      </c>
      <c r="J2743">
        <v>1</v>
      </c>
      <c r="K2743" t="s">
        <v>78</v>
      </c>
      <c r="L2743">
        <v>1</v>
      </c>
      <c r="M2743" t="s">
        <v>51</v>
      </c>
      <c r="N2743">
        <v>1</v>
      </c>
      <c r="O2743" t="s">
        <v>52</v>
      </c>
      <c r="P2743">
        <v>2228</v>
      </c>
      <c r="Q2743">
        <v>1</v>
      </c>
      <c r="R2743">
        <v>411</v>
      </c>
      <c r="S2743">
        <v>44</v>
      </c>
      <c r="T2743" s="3">
        <v>41622</v>
      </c>
      <c r="U2743" t="s">
        <v>512</v>
      </c>
      <c r="V2743" t="s">
        <v>513</v>
      </c>
      <c r="W2743" t="s">
        <v>514</v>
      </c>
      <c r="X2743">
        <v>13.86</v>
      </c>
      <c r="Y2743">
        <v>44</v>
      </c>
      <c r="Z2743" t="s">
        <v>515</v>
      </c>
      <c r="AA2743" t="s">
        <v>516</v>
      </c>
      <c r="AB2743" t="s">
        <v>512</v>
      </c>
      <c r="AC2743" t="s">
        <v>513</v>
      </c>
      <c r="AD2743" t="s">
        <v>514</v>
      </c>
      <c r="AE2743" t="s">
        <v>517</v>
      </c>
      <c r="AF2743">
        <v>3</v>
      </c>
      <c r="AG2743">
        <v>3</v>
      </c>
      <c r="AH2743" t="s">
        <v>165</v>
      </c>
      <c r="AI2743" t="s">
        <v>166</v>
      </c>
      <c r="AJ2743" t="s">
        <v>3281</v>
      </c>
      <c r="AK2743" t="s">
        <v>61</v>
      </c>
      <c r="AL2743">
        <v>2</v>
      </c>
      <c r="AM2743" t="s">
        <v>167</v>
      </c>
      <c r="AN2743" t="s">
        <v>63</v>
      </c>
      <c r="AO2743" t="s">
        <v>64</v>
      </c>
      <c r="AP2743" t="s">
        <v>168</v>
      </c>
      <c r="AQ2743" t="s">
        <v>169</v>
      </c>
      <c r="AR2743" t="s">
        <v>67</v>
      </c>
      <c r="AS2743" t="s">
        <v>68</v>
      </c>
      <c r="AT2743" t="s">
        <v>69</v>
      </c>
      <c r="AU2743">
        <v>51</v>
      </c>
      <c r="AV2743">
        <v>22</v>
      </c>
      <c r="AW2743">
        <f>YEAR(ChinookMusic[[#This Row],[invoiceDate]])</f>
        <v>2013</v>
      </c>
      <c r="AX2743" t="str">
        <f>TEXT(ChinookMusic[[#This Row],[invoiceDate]],"MMMM")</f>
        <v>December</v>
      </c>
    </row>
    <row r="2744" spans="1:50" x14ac:dyDescent="0.3">
      <c r="A2744">
        <v>152</v>
      </c>
      <c r="B2744" t="s">
        <v>676</v>
      </c>
      <c r="C2744">
        <v>244</v>
      </c>
      <c r="D2744" t="s">
        <v>676</v>
      </c>
      <c r="E2744">
        <v>3091</v>
      </c>
      <c r="F2744" t="s">
        <v>2283</v>
      </c>
      <c r="G2744" t="s">
        <v>1926</v>
      </c>
      <c r="H2744">
        <v>180636</v>
      </c>
      <c r="I2744">
        <v>0.99</v>
      </c>
      <c r="J2744">
        <v>1</v>
      </c>
      <c r="K2744" t="s">
        <v>78</v>
      </c>
      <c r="L2744">
        <v>1</v>
      </c>
      <c r="M2744" t="s">
        <v>51</v>
      </c>
      <c r="N2744">
        <v>8</v>
      </c>
      <c r="O2744" t="s">
        <v>52</v>
      </c>
      <c r="P2744">
        <v>2231</v>
      </c>
      <c r="Q2744">
        <v>1</v>
      </c>
      <c r="R2744">
        <v>411</v>
      </c>
      <c r="S2744">
        <v>44</v>
      </c>
      <c r="T2744" s="3">
        <v>41622</v>
      </c>
      <c r="U2744" t="s">
        <v>512</v>
      </c>
      <c r="V2744" t="s">
        <v>513</v>
      </c>
      <c r="W2744" t="s">
        <v>514</v>
      </c>
      <c r="X2744">
        <v>13.86</v>
      </c>
      <c r="Y2744">
        <v>44</v>
      </c>
      <c r="Z2744" t="s">
        <v>515</v>
      </c>
      <c r="AA2744" t="s">
        <v>516</v>
      </c>
      <c r="AB2744" t="s">
        <v>512</v>
      </c>
      <c r="AC2744" t="s">
        <v>513</v>
      </c>
      <c r="AD2744" t="s">
        <v>514</v>
      </c>
      <c r="AE2744" t="s">
        <v>517</v>
      </c>
      <c r="AF2744">
        <v>3</v>
      </c>
      <c r="AG2744">
        <v>3</v>
      </c>
      <c r="AH2744" t="s">
        <v>165</v>
      </c>
      <c r="AI2744" t="s">
        <v>166</v>
      </c>
      <c r="AJ2744" t="s">
        <v>3281</v>
      </c>
      <c r="AK2744" t="s">
        <v>61</v>
      </c>
      <c r="AL2744">
        <v>2</v>
      </c>
      <c r="AM2744" t="s">
        <v>167</v>
      </c>
      <c r="AN2744" t="s">
        <v>63</v>
      </c>
      <c r="AO2744" t="s">
        <v>64</v>
      </c>
      <c r="AP2744" t="s">
        <v>168</v>
      </c>
      <c r="AQ2744" t="s">
        <v>169</v>
      </c>
      <c r="AR2744" t="s">
        <v>67</v>
      </c>
      <c r="AS2744" t="s">
        <v>68</v>
      </c>
      <c r="AT2744" t="s">
        <v>69</v>
      </c>
      <c r="AU2744">
        <v>51</v>
      </c>
      <c r="AV2744">
        <v>22</v>
      </c>
      <c r="AW2744">
        <f>YEAR(ChinookMusic[[#This Row],[invoiceDate]])</f>
        <v>2013</v>
      </c>
      <c r="AX2744" t="str">
        <f>TEXT(ChinookMusic[[#This Row],[invoiceDate]],"MMMM")</f>
        <v>December</v>
      </c>
    </row>
    <row r="2745" spans="1:50" x14ac:dyDescent="0.3">
      <c r="A2745">
        <v>152</v>
      </c>
      <c r="B2745" t="s">
        <v>676</v>
      </c>
      <c r="C2745">
        <v>244</v>
      </c>
      <c r="D2745" t="s">
        <v>676</v>
      </c>
      <c r="E2745">
        <v>3091</v>
      </c>
      <c r="F2745" t="s">
        <v>2283</v>
      </c>
      <c r="G2745" t="s">
        <v>1926</v>
      </c>
      <c r="H2745">
        <v>180636</v>
      </c>
      <c r="I2745">
        <v>0.99</v>
      </c>
      <c r="J2745">
        <v>1</v>
      </c>
      <c r="K2745" t="s">
        <v>78</v>
      </c>
      <c r="L2745">
        <v>1</v>
      </c>
      <c r="M2745" t="s">
        <v>51</v>
      </c>
      <c r="N2745">
        <v>1</v>
      </c>
      <c r="O2745" t="s">
        <v>52</v>
      </c>
      <c r="P2745">
        <v>2231</v>
      </c>
      <c r="Q2745">
        <v>1</v>
      </c>
      <c r="R2745">
        <v>411</v>
      </c>
      <c r="S2745">
        <v>44</v>
      </c>
      <c r="T2745" s="3">
        <v>41622</v>
      </c>
      <c r="U2745" t="s">
        <v>512</v>
      </c>
      <c r="V2745" t="s">
        <v>513</v>
      </c>
      <c r="W2745" t="s">
        <v>514</v>
      </c>
      <c r="X2745">
        <v>13.86</v>
      </c>
      <c r="Y2745">
        <v>44</v>
      </c>
      <c r="Z2745" t="s">
        <v>515</v>
      </c>
      <c r="AA2745" t="s">
        <v>516</v>
      </c>
      <c r="AB2745" t="s">
        <v>512</v>
      </c>
      <c r="AC2745" t="s">
        <v>513</v>
      </c>
      <c r="AD2745" t="s">
        <v>514</v>
      </c>
      <c r="AE2745" t="s">
        <v>517</v>
      </c>
      <c r="AF2745">
        <v>3</v>
      </c>
      <c r="AG2745">
        <v>3</v>
      </c>
      <c r="AH2745" t="s">
        <v>165</v>
      </c>
      <c r="AI2745" t="s">
        <v>166</v>
      </c>
      <c r="AJ2745" t="s">
        <v>3281</v>
      </c>
      <c r="AK2745" t="s">
        <v>61</v>
      </c>
      <c r="AL2745">
        <v>2</v>
      </c>
      <c r="AM2745" t="s">
        <v>167</v>
      </c>
      <c r="AN2745" t="s">
        <v>63</v>
      </c>
      <c r="AO2745" t="s">
        <v>64</v>
      </c>
      <c r="AP2745" t="s">
        <v>168</v>
      </c>
      <c r="AQ2745" t="s">
        <v>169</v>
      </c>
      <c r="AR2745" t="s">
        <v>67</v>
      </c>
      <c r="AS2745" t="s">
        <v>68</v>
      </c>
      <c r="AT2745" t="s">
        <v>69</v>
      </c>
      <c r="AU2745">
        <v>51</v>
      </c>
      <c r="AV2745">
        <v>22</v>
      </c>
      <c r="AW2745">
        <f>YEAR(ChinookMusic[[#This Row],[invoiceDate]])</f>
        <v>2013</v>
      </c>
      <c r="AX2745" t="str">
        <f>TEXT(ChinookMusic[[#This Row],[invoiceDate]],"MMMM")</f>
        <v>December</v>
      </c>
    </row>
    <row r="2746" spans="1:50" x14ac:dyDescent="0.3">
      <c r="A2746">
        <v>72</v>
      </c>
      <c r="B2746" t="s">
        <v>1913</v>
      </c>
      <c r="C2746">
        <v>247</v>
      </c>
      <c r="D2746" t="s">
        <v>1914</v>
      </c>
      <c r="E2746">
        <v>3127</v>
      </c>
      <c r="F2746" t="s">
        <v>2284</v>
      </c>
      <c r="G2746" t="s">
        <v>73</v>
      </c>
      <c r="H2746">
        <v>151640</v>
      </c>
      <c r="I2746">
        <v>0.99</v>
      </c>
      <c r="J2746">
        <v>1</v>
      </c>
      <c r="K2746" t="s">
        <v>78</v>
      </c>
      <c r="L2746">
        <v>7</v>
      </c>
      <c r="M2746" t="s">
        <v>158</v>
      </c>
      <c r="N2746">
        <v>1</v>
      </c>
      <c r="O2746" t="s">
        <v>52</v>
      </c>
      <c r="P2746">
        <v>2235</v>
      </c>
      <c r="Q2746">
        <v>1</v>
      </c>
      <c r="R2746">
        <v>411</v>
      </c>
      <c r="S2746">
        <v>44</v>
      </c>
      <c r="T2746" s="3">
        <v>41622</v>
      </c>
      <c r="U2746" t="s">
        <v>512</v>
      </c>
      <c r="V2746" t="s">
        <v>513</v>
      </c>
      <c r="W2746" t="s">
        <v>514</v>
      </c>
      <c r="X2746">
        <v>13.86</v>
      </c>
      <c r="Y2746">
        <v>44</v>
      </c>
      <c r="Z2746" t="s">
        <v>515</v>
      </c>
      <c r="AA2746" t="s">
        <v>516</v>
      </c>
      <c r="AB2746" t="s">
        <v>512</v>
      </c>
      <c r="AC2746" t="s">
        <v>513</v>
      </c>
      <c r="AD2746" t="s">
        <v>514</v>
      </c>
      <c r="AE2746" t="s">
        <v>517</v>
      </c>
      <c r="AF2746">
        <v>3</v>
      </c>
      <c r="AG2746">
        <v>3</v>
      </c>
      <c r="AH2746" t="s">
        <v>165</v>
      </c>
      <c r="AI2746" t="s">
        <v>166</v>
      </c>
      <c r="AJ2746" t="s">
        <v>3281</v>
      </c>
      <c r="AK2746" t="s">
        <v>61</v>
      </c>
      <c r="AL2746">
        <v>2</v>
      </c>
      <c r="AM2746" t="s">
        <v>167</v>
      </c>
      <c r="AN2746" t="s">
        <v>63</v>
      </c>
      <c r="AO2746" t="s">
        <v>64</v>
      </c>
      <c r="AP2746" t="s">
        <v>168</v>
      </c>
      <c r="AQ2746" t="s">
        <v>169</v>
      </c>
      <c r="AR2746" t="s">
        <v>67</v>
      </c>
      <c r="AS2746" t="s">
        <v>68</v>
      </c>
      <c r="AT2746" t="s">
        <v>69</v>
      </c>
      <c r="AU2746">
        <v>51</v>
      </c>
      <c r="AV2746">
        <v>22</v>
      </c>
      <c r="AW2746">
        <f>YEAR(ChinookMusic[[#This Row],[invoiceDate]])</f>
        <v>2013</v>
      </c>
      <c r="AX2746" t="str">
        <f>TEXT(ChinookMusic[[#This Row],[invoiceDate]],"MMMM")</f>
        <v>December</v>
      </c>
    </row>
    <row r="2747" spans="1:50" x14ac:dyDescent="0.3">
      <c r="A2747">
        <v>72</v>
      </c>
      <c r="B2747" t="s">
        <v>1913</v>
      </c>
      <c r="C2747">
        <v>247</v>
      </c>
      <c r="D2747" t="s">
        <v>1914</v>
      </c>
      <c r="E2747">
        <v>3127</v>
      </c>
      <c r="F2747" t="s">
        <v>2284</v>
      </c>
      <c r="G2747" t="s">
        <v>73</v>
      </c>
      <c r="H2747">
        <v>151640</v>
      </c>
      <c r="I2747">
        <v>0.99</v>
      </c>
      <c r="J2747">
        <v>1</v>
      </c>
      <c r="K2747" t="s">
        <v>78</v>
      </c>
      <c r="L2747">
        <v>7</v>
      </c>
      <c r="M2747" t="s">
        <v>158</v>
      </c>
      <c r="N2747">
        <v>8</v>
      </c>
      <c r="O2747" t="s">
        <v>52</v>
      </c>
      <c r="P2747">
        <v>2235</v>
      </c>
      <c r="Q2747">
        <v>1</v>
      </c>
      <c r="R2747">
        <v>411</v>
      </c>
      <c r="S2747">
        <v>44</v>
      </c>
      <c r="T2747" s="3">
        <v>41622</v>
      </c>
      <c r="U2747" t="s">
        <v>512</v>
      </c>
      <c r="V2747" t="s">
        <v>513</v>
      </c>
      <c r="W2747" t="s">
        <v>514</v>
      </c>
      <c r="X2747">
        <v>13.86</v>
      </c>
      <c r="Y2747">
        <v>44</v>
      </c>
      <c r="Z2747" t="s">
        <v>515</v>
      </c>
      <c r="AA2747" t="s">
        <v>516</v>
      </c>
      <c r="AB2747" t="s">
        <v>512</v>
      </c>
      <c r="AC2747" t="s">
        <v>513</v>
      </c>
      <c r="AD2747" t="s">
        <v>514</v>
      </c>
      <c r="AE2747" t="s">
        <v>517</v>
      </c>
      <c r="AF2747">
        <v>3</v>
      </c>
      <c r="AG2747">
        <v>3</v>
      </c>
      <c r="AH2747" t="s">
        <v>165</v>
      </c>
      <c r="AI2747" t="s">
        <v>166</v>
      </c>
      <c r="AJ2747" t="s">
        <v>3281</v>
      </c>
      <c r="AK2747" t="s">
        <v>61</v>
      </c>
      <c r="AL2747">
        <v>2</v>
      </c>
      <c r="AM2747" t="s">
        <v>167</v>
      </c>
      <c r="AN2747" t="s">
        <v>63</v>
      </c>
      <c r="AO2747" t="s">
        <v>64</v>
      </c>
      <c r="AP2747" t="s">
        <v>168</v>
      </c>
      <c r="AQ2747" t="s">
        <v>169</v>
      </c>
      <c r="AR2747" t="s">
        <v>67</v>
      </c>
      <c r="AS2747" t="s">
        <v>68</v>
      </c>
      <c r="AT2747" t="s">
        <v>69</v>
      </c>
      <c r="AU2747">
        <v>51</v>
      </c>
      <c r="AV2747">
        <v>22</v>
      </c>
      <c r="AW2747">
        <f>YEAR(ChinookMusic[[#This Row],[invoiceDate]])</f>
        <v>2013</v>
      </c>
      <c r="AX2747" t="str">
        <f>TEXT(ChinookMusic[[#This Row],[invoiceDate]],"MMMM")</f>
        <v>December</v>
      </c>
    </row>
    <row r="2748" spans="1:50" x14ac:dyDescent="0.3">
      <c r="A2748">
        <v>152</v>
      </c>
      <c r="B2748" t="s">
        <v>676</v>
      </c>
      <c r="C2748">
        <v>242</v>
      </c>
      <c r="D2748" t="s">
        <v>677</v>
      </c>
      <c r="E2748">
        <v>3055</v>
      </c>
      <c r="F2748" t="s">
        <v>2285</v>
      </c>
      <c r="G2748" t="s">
        <v>2264</v>
      </c>
      <c r="H2748">
        <v>206968</v>
      </c>
      <c r="I2748">
        <v>0.99</v>
      </c>
      <c r="J2748">
        <v>1</v>
      </c>
      <c r="K2748" t="s">
        <v>78</v>
      </c>
      <c r="L2748">
        <v>1</v>
      </c>
      <c r="M2748" t="s">
        <v>51</v>
      </c>
      <c r="N2748">
        <v>8</v>
      </c>
      <c r="O2748" t="s">
        <v>52</v>
      </c>
      <c r="P2748">
        <v>2227</v>
      </c>
      <c r="Q2748">
        <v>1</v>
      </c>
      <c r="R2748">
        <v>411</v>
      </c>
      <c r="S2748">
        <v>44</v>
      </c>
      <c r="T2748" s="3">
        <v>41622</v>
      </c>
      <c r="U2748" t="s">
        <v>512</v>
      </c>
      <c r="V2748" t="s">
        <v>513</v>
      </c>
      <c r="W2748" t="s">
        <v>514</v>
      </c>
      <c r="X2748">
        <v>13.86</v>
      </c>
      <c r="Y2748">
        <v>44</v>
      </c>
      <c r="Z2748" t="s">
        <v>515</v>
      </c>
      <c r="AA2748" t="s">
        <v>516</v>
      </c>
      <c r="AB2748" t="s">
        <v>512</v>
      </c>
      <c r="AC2748" t="s">
        <v>513</v>
      </c>
      <c r="AD2748" t="s">
        <v>514</v>
      </c>
      <c r="AE2748" t="s">
        <v>517</v>
      </c>
      <c r="AF2748">
        <v>3</v>
      </c>
      <c r="AG2748">
        <v>3</v>
      </c>
      <c r="AH2748" t="s">
        <v>165</v>
      </c>
      <c r="AI2748" t="s">
        <v>166</v>
      </c>
      <c r="AJ2748" t="s">
        <v>3281</v>
      </c>
      <c r="AK2748" t="s">
        <v>61</v>
      </c>
      <c r="AL2748">
        <v>2</v>
      </c>
      <c r="AM2748" t="s">
        <v>167</v>
      </c>
      <c r="AN2748" t="s">
        <v>63</v>
      </c>
      <c r="AO2748" t="s">
        <v>64</v>
      </c>
      <c r="AP2748" t="s">
        <v>168</v>
      </c>
      <c r="AQ2748" t="s">
        <v>169</v>
      </c>
      <c r="AR2748" t="s">
        <v>67</v>
      </c>
      <c r="AS2748" t="s">
        <v>68</v>
      </c>
      <c r="AT2748" t="s">
        <v>69</v>
      </c>
      <c r="AU2748">
        <v>51</v>
      </c>
      <c r="AV2748">
        <v>22</v>
      </c>
      <c r="AW2748">
        <f>YEAR(ChinookMusic[[#This Row],[invoiceDate]])</f>
        <v>2013</v>
      </c>
      <c r="AX2748" t="str">
        <f>TEXT(ChinookMusic[[#This Row],[invoiceDate]],"MMMM")</f>
        <v>December</v>
      </c>
    </row>
    <row r="2749" spans="1:50" x14ac:dyDescent="0.3">
      <c r="A2749">
        <v>152</v>
      </c>
      <c r="B2749" t="s">
        <v>676</v>
      </c>
      <c r="C2749">
        <v>242</v>
      </c>
      <c r="D2749" t="s">
        <v>677</v>
      </c>
      <c r="E2749">
        <v>3055</v>
      </c>
      <c r="F2749" t="s">
        <v>2285</v>
      </c>
      <c r="G2749" t="s">
        <v>2264</v>
      </c>
      <c r="H2749">
        <v>206968</v>
      </c>
      <c r="I2749">
        <v>0.99</v>
      </c>
      <c r="J2749">
        <v>1</v>
      </c>
      <c r="K2749" t="s">
        <v>78</v>
      </c>
      <c r="L2749">
        <v>1</v>
      </c>
      <c r="M2749" t="s">
        <v>51</v>
      </c>
      <c r="N2749">
        <v>1</v>
      </c>
      <c r="O2749" t="s">
        <v>52</v>
      </c>
      <c r="P2749">
        <v>2227</v>
      </c>
      <c r="Q2749">
        <v>1</v>
      </c>
      <c r="R2749">
        <v>411</v>
      </c>
      <c r="S2749">
        <v>44</v>
      </c>
      <c r="T2749" s="3">
        <v>41622</v>
      </c>
      <c r="U2749" t="s">
        <v>512</v>
      </c>
      <c r="V2749" t="s">
        <v>513</v>
      </c>
      <c r="W2749" t="s">
        <v>514</v>
      </c>
      <c r="X2749">
        <v>13.86</v>
      </c>
      <c r="Y2749">
        <v>44</v>
      </c>
      <c r="Z2749" t="s">
        <v>515</v>
      </c>
      <c r="AA2749" t="s">
        <v>516</v>
      </c>
      <c r="AB2749" t="s">
        <v>512</v>
      </c>
      <c r="AC2749" t="s">
        <v>513</v>
      </c>
      <c r="AD2749" t="s">
        <v>514</v>
      </c>
      <c r="AE2749" t="s">
        <v>517</v>
      </c>
      <c r="AF2749">
        <v>3</v>
      </c>
      <c r="AG2749">
        <v>3</v>
      </c>
      <c r="AH2749" t="s">
        <v>165</v>
      </c>
      <c r="AI2749" t="s">
        <v>166</v>
      </c>
      <c r="AJ2749" t="s">
        <v>3281</v>
      </c>
      <c r="AK2749" t="s">
        <v>61</v>
      </c>
      <c r="AL2749">
        <v>2</v>
      </c>
      <c r="AM2749" t="s">
        <v>167</v>
      </c>
      <c r="AN2749" t="s">
        <v>63</v>
      </c>
      <c r="AO2749" t="s">
        <v>64</v>
      </c>
      <c r="AP2749" t="s">
        <v>168</v>
      </c>
      <c r="AQ2749" t="s">
        <v>169</v>
      </c>
      <c r="AR2749" t="s">
        <v>67</v>
      </c>
      <c r="AS2749" t="s">
        <v>68</v>
      </c>
      <c r="AT2749" t="s">
        <v>69</v>
      </c>
      <c r="AU2749">
        <v>51</v>
      </c>
      <c r="AV2749">
        <v>22</v>
      </c>
      <c r="AW2749">
        <f>YEAR(ChinookMusic[[#This Row],[invoiceDate]])</f>
        <v>2013</v>
      </c>
      <c r="AX2749" t="str">
        <f>TEXT(ChinookMusic[[#This Row],[invoiceDate]],"MMMM")</f>
        <v>December</v>
      </c>
    </row>
    <row r="2750" spans="1:50" x14ac:dyDescent="0.3">
      <c r="A2750">
        <v>100</v>
      </c>
      <c r="B2750" t="s">
        <v>508</v>
      </c>
      <c r="C2750">
        <v>141</v>
      </c>
      <c r="D2750" t="s">
        <v>509</v>
      </c>
      <c r="E2750">
        <v>3145</v>
      </c>
      <c r="F2750" t="s">
        <v>1472</v>
      </c>
      <c r="G2750" t="s">
        <v>1067</v>
      </c>
      <c r="H2750">
        <v>273737</v>
      </c>
      <c r="I2750">
        <v>0.99</v>
      </c>
      <c r="J2750">
        <v>1</v>
      </c>
      <c r="K2750" t="s">
        <v>78</v>
      </c>
      <c r="L2750">
        <v>3</v>
      </c>
      <c r="M2750" t="s">
        <v>137</v>
      </c>
      <c r="N2750">
        <v>1</v>
      </c>
      <c r="O2750" t="s">
        <v>52</v>
      </c>
      <c r="P2750">
        <v>2237</v>
      </c>
      <c r="Q2750">
        <v>1</v>
      </c>
      <c r="R2750">
        <v>411</v>
      </c>
      <c r="S2750">
        <v>44</v>
      </c>
      <c r="T2750" s="3">
        <v>41622</v>
      </c>
      <c r="U2750" t="s">
        <v>512</v>
      </c>
      <c r="V2750" t="s">
        <v>513</v>
      </c>
      <c r="W2750" t="s">
        <v>514</v>
      </c>
      <c r="X2750">
        <v>13.86</v>
      </c>
      <c r="Y2750">
        <v>44</v>
      </c>
      <c r="Z2750" t="s">
        <v>515</v>
      </c>
      <c r="AA2750" t="s">
        <v>516</v>
      </c>
      <c r="AB2750" t="s">
        <v>512</v>
      </c>
      <c r="AC2750" t="s">
        <v>513</v>
      </c>
      <c r="AD2750" t="s">
        <v>514</v>
      </c>
      <c r="AE2750" t="s">
        <v>517</v>
      </c>
      <c r="AF2750">
        <v>3</v>
      </c>
      <c r="AG2750">
        <v>3</v>
      </c>
      <c r="AH2750" t="s">
        <v>165</v>
      </c>
      <c r="AI2750" t="s">
        <v>166</v>
      </c>
      <c r="AJ2750" t="s">
        <v>3281</v>
      </c>
      <c r="AK2750" t="s">
        <v>61</v>
      </c>
      <c r="AL2750">
        <v>2</v>
      </c>
      <c r="AM2750" t="s">
        <v>167</v>
      </c>
      <c r="AN2750" t="s">
        <v>63</v>
      </c>
      <c r="AO2750" t="s">
        <v>64</v>
      </c>
      <c r="AP2750" t="s">
        <v>168</v>
      </c>
      <c r="AQ2750" t="s">
        <v>169</v>
      </c>
      <c r="AR2750" t="s">
        <v>67</v>
      </c>
      <c r="AS2750" t="s">
        <v>68</v>
      </c>
      <c r="AT2750" t="s">
        <v>69</v>
      </c>
      <c r="AU2750">
        <v>51</v>
      </c>
      <c r="AV2750">
        <v>22</v>
      </c>
      <c r="AW2750">
        <f>YEAR(ChinookMusic[[#This Row],[invoiceDate]])</f>
        <v>2013</v>
      </c>
      <c r="AX2750" t="str">
        <f>TEXT(ChinookMusic[[#This Row],[invoiceDate]],"MMMM")</f>
        <v>December</v>
      </c>
    </row>
    <row r="2751" spans="1:50" x14ac:dyDescent="0.3">
      <c r="A2751">
        <v>100</v>
      </c>
      <c r="B2751" t="s">
        <v>508</v>
      </c>
      <c r="C2751">
        <v>141</v>
      </c>
      <c r="D2751" t="s">
        <v>509</v>
      </c>
      <c r="E2751">
        <v>3145</v>
      </c>
      <c r="F2751" t="s">
        <v>1472</v>
      </c>
      <c r="G2751" t="s">
        <v>1067</v>
      </c>
      <c r="H2751">
        <v>273737</v>
      </c>
      <c r="I2751">
        <v>0.99</v>
      </c>
      <c r="J2751">
        <v>1</v>
      </c>
      <c r="K2751" t="s">
        <v>78</v>
      </c>
      <c r="L2751">
        <v>3</v>
      </c>
      <c r="M2751" t="s">
        <v>137</v>
      </c>
      <c r="N2751">
        <v>5</v>
      </c>
      <c r="O2751" t="s">
        <v>70</v>
      </c>
      <c r="P2751">
        <v>2237</v>
      </c>
      <c r="Q2751">
        <v>1</v>
      </c>
      <c r="R2751">
        <v>411</v>
      </c>
      <c r="S2751">
        <v>44</v>
      </c>
      <c r="T2751" s="3">
        <v>41622</v>
      </c>
      <c r="U2751" t="s">
        <v>512</v>
      </c>
      <c r="V2751" t="s">
        <v>513</v>
      </c>
      <c r="W2751" t="s">
        <v>514</v>
      </c>
      <c r="X2751">
        <v>13.86</v>
      </c>
      <c r="Y2751">
        <v>44</v>
      </c>
      <c r="Z2751" t="s">
        <v>515</v>
      </c>
      <c r="AA2751" t="s">
        <v>516</v>
      </c>
      <c r="AB2751" t="s">
        <v>512</v>
      </c>
      <c r="AC2751" t="s">
        <v>513</v>
      </c>
      <c r="AD2751" t="s">
        <v>514</v>
      </c>
      <c r="AE2751" t="s">
        <v>517</v>
      </c>
      <c r="AF2751">
        <v>3</v>
      </c>
      <c r="AG2751">
        <v>3</v>
      </c>
      <c r="AH2751" t="s">
        <v>165</v>
      </c>
      <c r="AI2751" t="s">
        <v>166</v>
      </c>
      <c r="AJ2751" t="s">
        <v>3281</v>
      </c>
      <c r="AK2751" t="s">
        <v>61</v>
      </c>
      <c r="AL2751">
        <v>2</v>
      </c>
      <c r="AM2751" t="s">
        <v>167</v>
      </c>
      <c r="AN2751" t="s">
        <v>63</v>
      </c>
      <c r="AO2751" t="s">
        <v>64</v>
      </c>
      <c r="AP2751" t="s">
        <v>168</v>
      </c>
      <c r="AQ2751" t="s">
        <v>169</v>
      </c>
      <c r="AR2751" t="s">
        <v>67</v>
      </c>
      <c r="AS2751" t="s">
        <v>68</v>
      </c>
      <c r="AT2751" t="s">
        <v>69</v>
      </c>
      <c r="AU2751">
        <v>51</v>
      </c>
      <c r="AV2751">
        <v>22</v>
      </c>
      <c r="AW2751">
        <f>YEAR(ChinookMusic[[#This Row],[invoiceDate]])</f>
        <v>2013</v>
      </c>
      <c r="AX2751" t="str">
        <f>TEXT(ChinookMusic[[#This Row],[invoiceDate]],"MMMM")</f>
        <v>December</v>
      </c>
    </row>
    <row r="2752" spans="1:50" x14ac:dyDescent="0.3">
      <c r="A2752">
        <v>153</v>
      </c>
      <c r="B2752" t="s">
        <v>1909</v>
      </c>
      <c r="C2752">
        <v>246</v>
      </c>
      <c r="D2752" t="s">
        <v>1910</v>
      </c>
      <c r="E2752">
        <v>3109</v>
      </c>
      <c r="F2752" t="s">
        <v>2286</v>
      </c>
      <c r="G2752" t="s">
        <v>1933</v>
      </c>
      <c r="H2752">
        <v>270889</v>
      </c>
      <c r="I2752">
        <v>0.99</v>
      </c>
      <c r="J2752">
        <v>1</v>
      </c>
      <c r="K2752" t="s">
        <v>78</v>
      </c>
      <c r="L2752">
        <v>1</v>
      </c>
      <c r="M2752" t="s">
        <v>51</v>
      </c>
      <c r="N2752">
        <v>1</v>
      </c>
      <c r="O2752" t="s">
        <v>52</v>
      </c>
      <c r="P2752">
        <v>2233</v>
      </c>
      <c r="Q2752">
        <v>1</v>
      </c>
      <c r="R2752">
        <v>411</v>
      </c>
      <c r="S2752">
        <v>44</v>
      </c>
      <c r="T2752" s="3">
        <v>41622</v>
      </c>
      <c r="U2752" t="s">
        <v>512</v>
      </c>
      <c r="V2752" t="s">
        <v>513</v>
      </c>
      <c r="W2752" t="s">
        <v>514</v>
      </c>
      <c r="X2752">
        <v>13.86</v>
      </c>
      <c r="Y2752">
        <v>44</v>
      </c>
      <c r="Z2752" t="s">
        <v>515</v>
      </c>
      <c r="AA2752" t="s">
        <v>516</v>
      </c>
      <c r="AB2752" t="s">
        <v>512</v>
      </c>
      <c r="AC2752" t="s">
        <v>513</v>
      </c>
      <c r="AD2752" t="s">
        <v>514</v>
      </c>
      <c r="AE2752" t="s">
        <v>517</v>
      </c>
      <c r="AF2752">
        <v>3</v>
      </c>
      <c r="AG2752">
        <v>3</v>
      </c>
      <c r="AH2752" t="s">
        <v>165</v>
      </c>
      <c r="AI2752" t="s">
        <v>166</v>
      </c>
      <c r="AJ2752" t="s">
        <v>3281</v>
      </c>
      <c r="AK2752" t="s">
        <v>61</v>
      </c>
      <c r="AL2752">
        <v>2</v>
      </c>
      <c r="AM2752" t="s">
        <v>167</v>
      </c>
      <c r="AN2752" t="s">
        <v>63</v>
      </c>
      <c r="AO2752" t="s">
        <v>64</v>
      </c>
      <c r="AP2752" t="s">
        <v>168</v>
      </c>
      <c r="AQ2752" t="s">
        <v>169</v>
      </c>
      <c r="AR2752" t="s">
        <v>67</v>
      </c>
      <c r="AS2752" t="s">
        <v>68</v>
      </c>
      <c r="AT2752" t="s">
        <v>69</v>
      </c>
      <c r="AU2752">
        <v>51</v>
      </c>
      <c r="AV2752">
        <v>22</v>
      </c>
      <c r="AW2752">
        <f>YEAR(ChinookMusic[[#This Row],[invoiceDate]])</f>
        <v>2013</v>
      </c>
      <c r="AX2752" t="str">
        <f>TEXT(ChinookMusic[[#This Row],[invoiceDate]],"MMMM")</f>
        <v>December</v>
      </c>
    </row>
    <row r="2753" spans="1:50" x14ac:dyDescent="0.3">
      <c r="A2753">
        <v>153</v>
      </c>
      <c r="B2753" t="s">
        <v>1909</v>
      </c>
      <c r="C2753">
        <v>246</v>
      </c>
      <c r="D2753" t="s">
        <v>1910</v>
      </c>
      <c r="E2753">
        <v>3109</v>
      </c>
      <c r="F2753" t="s">
        <v>2286</v>
      </c>
      <c r="G2753" t="s">
        <v>1933</v>
      </c>
      <c r="H2753">
        <v>270889</v>
      </c>
      <c r="I2753">
        <v>0.99</v>
      </c>
      <c r="J2753">
        <v>1</v>
      </c>
      <c r="K2753" t="s">
        <v>78</v>
      </c>
      <c r="L2753">
        <v>1</v>
      </c>
      <c r="M2753" t="s">
        <v>51</v>
      </c>
      <c r="N2753">
        <v>8</v>
      </c>
      <c r="O2753" t="s">
        <v>52</v>
      </c>
      <c r="P2753">
        <v>2233</v>
      </c>
      <c r="Q2753">
        <v>1</v>
      </c>
      <c r="R2753">
        <v>411</v>
      </c>
      <c r="S2753">
        <v>44</v>
      </c>
      <c r="T2753" s="3">
        <v>41622</v>
      </c>
      <c r="U2753" t="s">
        <v>512</v>
      </c>
      <c r="V2753" t="s">
        <v>513</v>
      </c>
      <c r="W2753" t="s">
        <v>514</v>
      </c>
      <c r="X2753">
        <v>13.86</v>
      </c>
      <c r="Y2753">
        <v>44</v>
      </c>
      <c r="Z2753" t="s">
        <v>515</v>
      </c>
      <c r="AA2753" t="s">
        <v>516</v>
      </c>
      <c r="AB2753" t="s">
        <v>512</v>
      </c>
      <c r="AC2753" t="s">
        <v>513</v>
      </c>
      <c r="AD2753" t="s">
        <v>514</v>
      </c>
      <c r="AE2753" t="s">
        <v>517</v>
      </c>
      <c r="AF2753">
        <v>3</v>
      </c>
      <c r="AG2753">
        <v>3</v>
      </c>
      <c r="AH2753" t="s">
        <v>165</v>
      </c>
      <c r="AI2753" t="s">
        <v>166</v>
      </c>
      <c r="AJ2753" t="s">
        <v>3281</v>
      </c>
      <c r="AK2753" t="s">
        <v>61</v>
      </c>
      <c r="AL2753">
        <v>2</v>
      </c>
      <c r="AM2753" t="s">
        <v>167</v>
      </c>
      <c r="AN2753" t="s">
        <v>63</v>
      </c>
      <c r="AO2753" t="s">
        <v>64</v>
      </c>
      <c r="AP2753" t="s">
        <v>168</v>
      </c>
      <c r="AQ2753" t="s">
        <v>169</v>
      </c>
      <c r="AR2753" t="s">
        <v>67</v>
      </c>
      <c r="AS2753" t="s">
        <v>68</v>
      </c>
      <c r="AT2753" t="s">
        <v>69</v>
      </c>
      <c r="AU2753">
        <v>51</v>
      </c>
      <c r="AV2753">
        <v>22</v>
      </c>
      <c r="AW2753">
        <f>YEAR(ChinookMusic[[#This Row],[invoiceDate]])</f>
        <v>2013</v>
      </c>
      <c r="AX2753" t="str">
        <f>TEXT(ChinookMusic[[#This Row],[invoiceDate]],"MMMM")</f>
        <v>December</v>
      </c>
    </row>
    <row r="2754" spans="1:50" x14ac:dyDescent="0.3">
      <c r="A2754">
        <v>155</v>
      </c>
      <c r="B2754" t="s">
        <v>685</v>
      </c>
      <c r="C2754">
        <v>248</v>
      </c>
      <c r="D2754" t="s">
        <v>686</v>
      </c>
      <c r="E2754">
        <v>3154</v>
      </c>
      <c r="F2754" t="s">
        <v>2287</v>
      </c>
      <c r="G2754" t="s">
        <v>2288</v>
      </c>
      <c r="H2754">
        <v>107206</v>
      </c>
      <c r="I2754">
        <v>0.99</v>
      </c>
      <c r="J2754">
        <v>1</v>
      </c>
      <c r="K2754" t="s">
        <v>78</v>
      </c>
      <c r="L2754">
        <v>7</v>
      </c>
      <c r="M2754" t="s">
        <v>158</v>
      </c>
      <c r="N2754">
        <v>8</v>
      </c>
      <c r="O2754" t="s">
        <v>52</v>
      </c>
      <c r="P2754">
        <v>2238</v>
      </c>
      <c r="Q2754">
        <v>1</v>
      </c>
      <c r="R2754">
        <v>411</v>
      </c>
      <c r="S2754">
        <v>44</v>
      </c>
      <c r="T2754" s="3">
        <v>41622</v>
      </c>
      <c r="U2754" t="s">
        <v>512</v>
      </c>
      <c r="V2754" t="s">
        <v>513</v>
      </c>
      <c r="W2754" t="s">
        <v>514</v>
      </c>
      <c r="X2754">
        <v>13.86</v>
      </c>
      <c r="Y2754">
        <v>44</v>
      </c>
      <c r="Z2754" t="s">
        <v>515</v>
      </c>
      <c r="AA2754" t="s">
        <v>516</v>
      </c>
      <c r="AB2754" t="s">
        <v>512</v>
      </c>
      <c r="AC2754" t="s">
        <v>513</v>
      </c>
      <c r="AD2754" t="s">
        <v>514</v>
      </c>
      <c r="AE2754" t="s">
        <v>517</v>
      </c>
      <c r="AF2754">
        <v>3</v>
      </c>
      <c r="AG2754">
        <v>3</v>
      </c>
      <c r="AH2754" t="s">
        <v>165</v>
      </c>
      <c r="AI2754" t="s">
        <v>166</v>
      </c>
      <c r="AJ2754" t="s">
        <v>3279</v>
      </c>
      <c r="AK2754" t="s">
        <v>61</v>
      </c>
      <c r="AL2754">
        <v>2</v>
      </c>
      <c r="AM2754" t="s">
        <v>167</v>
      </c>
      <c r="AN2754" t="s">
        <v>63</v>
      </c>
      <c r="AO2754" t="s">
        <v>64</v>
      </c>
      <c r="AP2754" t="s">
        <v>168</v>
      </c>
      <c r="AQ2754" t="s">
        <v>169</v>
      </c>
      <c r="AR2754" t="s">
        <v>67</v>
      </c>
      <c r="AS2754" t="s">
        <v>68</v>
      </c>
      <c r="AT2754" t="s">
        <v>69</v>
      </c>
      <c r="AU2754">
        <v>51</v>
      </c>
      <c r="AV2754">
        <v>22</v>
      </c>
      <c r="AW2754">
        <f>YEAR(ChinookMusic[[#This Row],[invoiceDate]])</f>
        <v>2013</v>
      </c>
      <c r="AX2754" t="str">
        <f>TEXT(ChinookMusic[[#This Row],[invoiceDate]],"MMMM")</f>
        <v>December</v>
      </c>
    </row>
    <row r="2755" spans="1:50" x14ac:dyDescent="0.3">
      <c r="A2755">
        <v>155</v>
      </c>
      <c r="B2755" t="s">
        <v>685</v>
      </c>
      <c r="C2755">
        <v>248</v>
      </c>
      <c r="D2755" t="s">
        <v>686</v>
      </c>
      <c r="E2755">
        <v>3154</v>
      </c>
      <c r="F2755" t="s">
        <v>2287</v>
      </c>
      <c r="G2755" t="s">
        <v>2288</v>
      </c>
      <c r="H2755">
        <v>107206</v>
      </c>
      <c r="I2755">
        <v>0.99</v>
      </c>
      <c r="J2755">
        <v>1</v>
      </c>
      <c r="K2755" t="s">
        <v>78</v>
      </c>
      <c r="L2755">
        <v>7</v>
      </c>
      <c r="M2755" t="s">
        <v>158</v>
      </c>
      <c r="N2755">
        <v>5</v>
      </c>
      <c r="O2755" t="s">
        <v>70</v>
      </c>
      <c r="P2755">
        <v>2238</v>
      </c>
      <c r="Q2755">
        <v>1</v>
      </c>
      <c r="R2755">
        <v>411</v>
      </c>
      <c r="S2755">
        <v>44</v>
      </c>
      <c r="T2755" s="3">
        <v>41622</v>
      </c>
      <c r="U2755" t="s">
        <v>512</v>
      </c>
      <c r="V2755" t="s">
        <v>513</v>
      </c>
      <c r="W2755" t="s">
        <v>514</v>
      </c>
      <c r="X2755">
        <v>13.86</v>
      </c>
      <c r="Y2755">
        <v>44</v>
      </c>
      <c r="Z2755" t="s">
        <v>515</v>
      </c>
      <c r="AA2755" t="s">
        <v>516</v>
      </c>
      <c r="AB2755" t="s">
        <v>512</v>
      </c>
      <c r="AC2755" t="s">
        <v>513</v>
      </c>
      <c r="AD2755" t="s">
        <v>514</v>
      </c>
      <c r="AE2755" t="s">
        <v>517</v>
      </c>
      <c r="AF2755">
        <v>3</v>
      </c>
      <c r="AG2755">
        <v>3</v>
      </c>
      <c r="AH2755" t="s">
        <v>165</v>
      </c>
      <c r="AI2755" t="s">
        <v>166</v>
      </c>
      <c r="AJ2755" t="s">
        <v>3279</v>
      </c>
      <c r="AK2755" t="s">
        <v>61</v>
      </c>
      <c r="AL2755">
        <v>2</v>
      </c>
      <c r="AM2755" t="s">
        <v>167</v>
      </c>
      <c r="AN2755" t="s">
        <v>63</v>
      </c>
      <c r="AO2755" t="s">
        <v>64</v>
      </c>
      <c r="AP2755" t="s">
        <v>168</v>
      </c>
      <c r="AQ2755" t="s">
        <v>169</v>
      </c>
      <c r="AR2755" t="s">
        <v>67</v>
      </c>
      <c r="AS2755" t="s">
        <v>68</v>
      </c>
      <c r="AT2755" t="s">
        <v>69</v>
      </c>
      <c r="AU2755">
        <v>51</v>
      </c>
      <c r="AV2755">
        <v>22</v>
      </c>
      <c r="AW2755">
        <f>YEAR(ChinookMusic[[#This Row],[invoiceDate]])</f>
        <v>2013</v>
      </c>
      <c r="AX2755" t="str">
        <f>TEXT(ChinookMusic[[#This Row],[invoiceDate]],"MMMM")</f>
        <v>December</v>
      </c>
    </row>
    <row r="2756" spans="1:50" x14ac:dyDescent="0.3">
      <c r="A2756">
        <v>155</v>
      </c>
      <c r="B2756" t="s">
        <v>685</v>
      </c>
      <c r="C2756">
        <v>248</v>
      </c>
      <c r="D2756" t="s">
        <v>686</v>
      </c>
      <c r="E2756">
        <v>3154</v>
      </c>
      <c r="F2756" t="s">
        <v>2287</v>
      </c>
      <c r="G2756" t="s">
        <v>2288</v>
      </c>
      <c r="H2756">
        <v>107206</v>
      </c>
      <c r="I2756">
        <v>0.99</v>
      </c>
      <c r="J2756">
        <v>1</v>
      </c>
      <c r="K2756" t="s">
        <v>78</v>
      </c>
      <c r="L2756">
        <v>7</v>
      </c>
      <c r="M2756" t="s">
        <v>158</v>
      </c>
      <c r="N2756">
        <v>1</v>
      </c>
      <c r="O2756" t="s">
        <v>52</v>
      </c>
      <c r="P2756">
        <v>2238</v>
      </c>
      <c r="Q2756">
        <v>1</v>
      </c>
      <c r="R2756">
        <v>411</v>
      </c>
      <c r="S2756">
        <v>44</v>
      </c>
      <c r="T2756" s="3">
        <v>41622</v>
      </c>
      <c r="U2756" t="s">
        <v>512</v>
      </c>
      <c r="V2756" t="s">
        <v>513</v>
      </c>
      <c r="W2756" t="s">
        <v>514</v>
      </c>
      <c r="X2756">
        <v>13.86</v>
      </c>
      <c r="Y2756">
        <v>44</v>
      </c>
      <c r="Z2756" t="s">
        <v>515</v>
      </c>
      <c r="AA2756" t="s">
        <v>516</v>
      </c>
      <c r="AB2756" t="s">
        <v>512</v>
      </c>
      <c r="AC2756" t="s">
        <v>513</v>
      </c>
      <c r="AD2756" t="s">
        <v>514</v>
      </c>
      <c r="AE2756" t="s">
        <v>517</v>
      </c>
      <c r="AF2756">
        <v>3</v>
      </c>
      <c r="AG2756">
        <v>3</v>
      </c>
      <c r="AH2756" t="s">
        <v>165</v>
      </c>
      <c r="AI2756" t="s">
        <v>166</v>
      </c>
      <c r="AJ2756" t="s">
        <v>3279</v>
      </c>
      <c r="AK2756" t="s">
        <v>61</v>
      </c>
      <c r="AL2756">
        <v>2</v>
      </c>
      <c r="AM2756" t="s">
        <v>167</v>
      </c>
      <c r="AN2756" t="s">
        <v>63</v>
      </c>
      <c r="AO2756" t="s">
        <v>64</v>
      </c>
      <c r="AP2756" t="s">
        <v>168</v>
      </c>
      <c r="AQ2756" t="s">
        <v>169</v>
      </c>
      <c r="AR2756" t="s">
        <v>67</v>
      </c>
      <c r="AS2756" t="s">
        <v>68</v>
      </c>
      <c r="AT2756" t="s">
        <v>69</v>
      </c>
      <c r="AU2756">
        <v>51</v>
      </c>
      <c r="AV2756">
        <v>22</v>
      </c>
      <c r="AW2756">
        <f>YEAR(ChinookMusic[[#This Row],[invoiceDate]])</f>
        <v>2013</v>
      </c>
      <c r="AX2756" t="str">
        <f>TEXT(ChinookMusic[[#This Row],[invoiceDate]],"MMMM")</f>
        <v>December</v>
      </c>
    </row>
    <row r="2757" spans="1:50" x14ac:dyDescent="0.3">
      <c r="A2757">
        <v>72</v>
      </c>
      <c r="B2757" t="s">
        <v>1913</v>
      </c>
      <c r="C2757">
        <v>247</v>
      </c>
      <c r="D2757" t="s">
        <v>1914</v>
      </c>
      <c r="E2757">
        <v>3118</v>
      </c>
      <c r="F2757" t="s">
        <v>2289</v>
      </c>
      <c r="G2757" t="s">
        <v>73</v>
      </c>
      <c r="H2757">
        <v>421093</v>
      </c>
      <c r="I2757">
        <v>0.99</v>
      </c>
      <c r="J2757">
        <v>1</v>
      </c>
      <c r="K2757" t="s">
        <v>78</v>
      </c>
      <c r="L2757">
        <v>7</v>
      </c>
      <c r="M2757" t="s">
        <v>158</v>
      </c>
      <c r="N2757">
        <v>1</v>
      </c>
      <c r="O2757" t="s">
        <v>52</v>
      </c>
      <c r="P2757">
        <v>2234</v>
      </c>
      <c r="Q2757">
        <v>1</v>
      </c>
      <c r="R2757">
        <v>411</v>
      </c>
      <c r="S2757">
        <v>44</v>
      </c>
      <c r="T2757" s="3">
        <v>41622</v>
      </c>
      <c r="U2757" t="s">
        <v>512</v>
      </c>
      <c r="V2757" t="s">
        <v>513</v>
      </c>
      <c r="W2757" t="s">
        <v>514</v>
      </c>
      <c r="X2757">
        <v>13.86</v>
      </c>
      <c r="Y2757">
        <v>44</v>
      </c>
      <c r="Z2757" t="s">
        <v>515</v>
      </c>
      <c r="AA2757" t="s">
        <v>516</v>
      </c>
      <c r="AB2757" t="s">
        <v>512</v>
      </c>
      <c r="AC2757" t="s">
        <v>513</v>
      </c>
      <c r="AD2757" t="s">
        <v>514</v>
      </c>
      <c r="AE2757" t="s">
        <v>517</v>
      </c>
      <c r="AF2757">
        <v>3</v>
      </c>
      <c r="AG2757">
        <v>3</v>
      </c>
      <c r="AH2757" t="s">
        <v>165</v>
      </c>
      <c r="AI2757" t="s">
        <v>166</v>
      </c>
      <c r="AJ2757" t="s">
        <v>3279</v>
      </c>
      <c r="AK2757" t="s">
        <v>61</v>
      </c>
      <c r="AL2757">
        <v>2</v>
      </c>
      <c r="AM2757" t="s">
        <v>167</v>
      </c>
      <c r="AN2757" t="s">
        <v>63</v>
      </c>
      <c r="AO2757" t="s">
        <v>64</v>
      </c>
      <c r="AP2757" t="s">
        <v>168</v>
      </c>
      <c r="AQ2757" t="s">
        <v>169</v>
      </c>
      <c r="AR2757" t="s">
        <v>67</v>
      </c>
      <c r="AS2757" t="s">
        <v>68</v>
      </c>
      <c r="AT2757" t="s">
        <v>69</v>
      </c>
      <c r="AU2757">
        <v>51</v>
      </c>
      <c r="AV2757">
        <v>22</v>
      </c>
      <c r="AW2757">
        <f>YEAR(ChinookMusic[[#This Row],[invoiceDate]])</f>
        <v>2013</v>
      </c>
      <c r="AX2757" t="str">
        <f>TEXT(ChinookMusic[[#This Row],[invoiceDate]],"MMMM")</f>
        <v>December</v>
      </c>
    </row>
    <row r="2758" spans="1:50" x14ac:dyDescent="0.3">
      <c r="A2758">
        <v>72</v>
      </c>
      <c r="B2758" t="s">
        <v>1913</v>
      </c>
      <c r="C2758">
        <v>247</v>
      </c>
      <c r="D2758" t="s">
        <v>1914</v>
      </c>
      <c r="E2758">
        <v>3118</v>
      </c>
      <c r="F2758" t="s">
        <v>2289</v>
      </c>
      <c r="G2758" t="s">
        <v>73</v>
      </c>
      <c r="H2758">
        <v>421093</v>
      </c>
      <c r="I2758">
        <v>0.99</v>
      </c>
      <c r="J2758">
        <v>1</v>
      </c>
      <c r="K2758" t="s">
        <v>78</v>
      </c>
      <c r="L2758">
        <v>7</v>
      </c>
      <c r="M2758" t="s">
        <v>158</v>
      </c>
      <c r="N2758">
        <v>8</v>
      </c>
      <c r="O2758" t="s">
        <v>52</v>
      </c>
      <c r="P2758">
        <v>2234</v>
      </c>
      <c r="Q2758">
        <v>1</v>
      </c>
      <c r="R2758">
        <v>411</v>
      </c>
      <c r="S2758">
        <v>44</v>
      </c>
      <c r="T2758" s="3">
        <v>41622</v>
      </c>
      <c r="U2758" t="s">
        <v>512</v>
      </c>
      <c r="V2758" t="s">
        <v>513</v>
      </c>
      <c r="W2758" t="s">
        <v>514</v>
      </c>
      <c r="X2758">
        <v>13.86</v>
      </c>
      <c r="Y2758">
        <v>44</v>
      </c>
      <c r="Z2758" t="s">
        <v>515</v>
      </c>
      <c r="AA2758" t="s">
        <v>516</v>
      </c>
      <c r="AB2758" t="s">
        <v>512</v>
      </c>
      <c r="AC2758" t="s">
        <v>513</v>
      </c>
      <c r="AD2758" t="s">
        <v>514</v>
      </c>
      <c r="AE2758" t="s">
        <v>517</v>
      </c>
      <c r="AF2758">
        <v>3</v>
      </c>
      <c r="AG2758">
        <v>3</v>
      </c>
      <c r="AH2758" t="s">
        <v>165</v>
      </c>
      <c r="AI2758" t="s">
        <v>166</v>
      </c>
      <c r="AJ2758" t="s">
        <v>3279</v>
      </c>
      <c r="AK2758" t="s">
        <v>61</v>
      </c>
      <c r="AL2758">
        <v>2</v>
      </c>
      <c r="AM2758" t="s">
        <v>167</v>
      </c>
      <c r="AN2758" t="s">
        <v>63</v>
      </c>
      <c r="AO2758" t="s">
        <v>64</v>
      </c>
      <c r="AP2758" t="s">
        <v>168</v>
      </c>
      <c r="AQ2758" t="s">
        <v>169</v>
      </c>
      <c r="AR2758" t="s">
        <v>67</v>
      </c>
      <c r="AS2758" t="s">
        <v>68</v>
      </c>
      <c r="AT2758" t="s">
        <v>69</v>
      </c>
      <c r="AU2758">
        <v>51</v>
      </c>
      <c r="AV2758">
        <v>22</v>
      </c>
      <c r="AW2758">
        <f>YEAR(ChinookMusic[[#This Row],[invoiceDate]])</f>
        <v>2013</v>
      </c>
      <c r="AX2758" t="str">
        <f>TEXT(ChinookMusic[[#This Row],[invoiceDate]],"MMMM")</f>
        <v>December</v>
      </c>
    </row>
    <row r="2759" spans="1:50" x14ac:dyDescent="0.3">
      <c r="A2759">
        <v>88</v>
      </c>
      <c r="B2759" t="s">
        <v>373</v>
      </c>
      <c r="C2759">
        <v>90</v>
      </c>
      <c r="D2759" t="s">
        <v>892</v>
      </c>
      <c r="E2759">
        <v>1153</v>
      </c>
      <c r="F2759" t="s">
        <v>2290</v>
      </c>
      <c r="G2759" t="s">
        <v>73</v>
      </c>
      <c r="H2759">
        <v>231640</v>
      </c>
      <c r="I2759">
        <v>0.99</v>
      </c>
      <c r="J2759">
        <v>2</v>
      </c>
      <c r="K2759" t="s">
        <v>50</v>
      </c>
      <c r="L2759">
        <v>1</v>
      </c>
      <c r="M2759" t="s">
        <v>51</v>
      </c>
      <c r="N2759">
        <v>8</v>
      </c>
      <c r="O2759" t="s">
        <v>52</v>
      </c>
      <c r="P2759">
        <v>767</v>
      </c>
      <c r="Q2759">
        <v>1</v>
      </c>
      <c r="R2759">
        <v>143</v>
      </c>
      <c r="S2759">
        <v>1</v>
      </c>
      <c r="T2759" s="3">
        <v>40436</v>
      </c>
      <c r="U2759" t="s">
        <v>796</v>
      </c>
      <c r="V2759" t="s">
        <v>797</v>
      </c>
      <c r="W2759" t="s">
        <v>289</v>
      </c>
      <c r="X2759">
        <v>5.94</v>
      </c>
      <c r="Y2759">
        <v>1</v>
      </c>
      <c r="Z2759" t="s">
        <v>798</v>
      </c>
      <c r="AA2759" t="s">
        <v>799</v>
      </c>
      <c r="AB2759" t="s">
        <v>796</v>
      </c>
      <c r="AC2759" t="s">
        <v>797</v>
      </c>
      <c r="AD2759" t="s">
        <v>289</v>
      </c>
      <c r="AE2759" t="s">
        <v>800</v>
      </c>
      <c r="AF2759">
        <v>3</v>
      </c>
      <c r="AG2759">
        <v>3</v>
      </c>
      <c r="AH2759" t="s">
        <v>165</v>
      </c>
      <c r="AI2759" t="s">
        <v>166</v>
      </c>
      <c r="AJ2759" t="s">
        <v>3279</v>
      </c>
      <c r="AK2759" t="s">
        <v>61</v>
      </c>
      <c r="AL2759">
        <v>2</v>
      </c>
      <c r="AM2759" t="s">
        <v>167</v>
      </c>
      <c r="AN2759" t="s">
        <v>63</v>
      </c>
      <c r="AO2759" t="s">
        <v>64</v>
      </c>
      <c r="AP2759" t="s">
        <v>168</v>
      </c>
      <c r="AQ2759" t="s">
        <v>169</v>
      </c>
      <c r="AR2759" t="s">
        <v>67</v>
      </c>
      <c r="AS2759" t="s">
        <v>68</v>
      </c>
      <c r="AT2759" t="s">
        <v>69</v>
      </c>
      <c r="AU2759">
        <v>51</v>
      </c>
      <c r="AV2759">
        <v>22</v>
      </c>
      <c r="AW2759">
        <f>YEAR(ChinookMusic[[#This Row],[invoiceDate]])</f>
        <v>2010</v>
      </c>
      <c r="AX2759" t="str">
        <f>TEXT(ChinookMusic[[#This Row],[invoiceDate]],"MMMM")</f>
        <v>September</v>
      </c>
    </row>
    <row r="2760" spans="1:50" x14ac:dyDescent="0.3">
      <c r="A2760">
        <v>88</v>
      </c>
      <c r="B2760" t="s">
        <v>373</v>
      </c>
      <c r="C2760">
        <v>90</v>
      </c>
      <c r="D2760" t="s">
        <v>892</v>
      </c>
      <c r="E2760">
        <v>1153</v>
      </c>
      <c r="F2760" t="s">
        <v>2290</v>
      </c>
      <c r="G2760" t="s">
        <v>73</v>
      </c>
      <c r="H2760">
        <v>231640</v>
      </c>
      <c r="I2760">
        <v>0.99</v>
      </c>
      <c r="J2760">
        <v>2</v>
      </c>
      <c r="K2760" t="s">
        <v>50</v>
      </c>
      <c r="L2760">
        <v>1</v>
      </c>
      <c r="M2760" t="s">
        <v>51</v>
      </c>
      <c r="N2760">
        <v>1</v>
      </c>
      <c r="O2760" t="s">
        <v>52</v>
      </c>
      <c r="P2760">
        <v>767</v>
      </c>
      <c r="Q2760">
        <v>1</v>
      </c>
      <c r="R2760">
        <v>143</v>
      </c>
      <c r="S2760">
        <v>1</v>
      </c>
      <c r="T2760" s="3">
        <v>40436</v>
      </c>
      <c r="U2760" t="s">
        <v>796</v>
      </c>
      <c r="V2760" t="s">
        <v>797</v>
      </c>
      <c r="W2760" t="s">
        <v>289</v>
      </c>
      <c r="X2760">
        <v>5.94</v>
      </c>
      <c r="Y2760">
        <v>1</v>
      </c>
      <c r="Z2760" t="s">
        <v>798</v>
      </c>
      <c r="AA2760" t="s">
        <v>799</v>
      </c>
      <c r="AB2760" t="s">
        <v>796</v>
      </c>
      <c r="AC2760" t="s">
        <v>797</v>
      </c>
      <c r="AD2760" t="s">
        <v>289</v>
      </c>
      <c r="AE2760" t="s">
        <v>800</v>
      </c>
      <c r="AF2760">
        <v>3</v>
      </c>
      <c r="AG2760">
        <v>3</v>
      </c>
      <c r="AH2760" t="s">
        <v>165</v>
      </c>
      <c r="AI2760" t="s">
        <v>166</v>
      </c>
      <c r="AJ2760" t="s">
        <v>3279</v>
      </c>
      <c r="AK2760" t="s">
        <v>61</v>
      </c>
      <c r="AL2760">
        <v>2</v>
      </c>
      <c r="AM2760" t="s">
        <v>167</v>
      </c>
      <c r="AN2760" t="s">
        <v>63</v>
      </c>
      <c r="AO2760" t="s">
        <v>64</v>
      </c>
      <c r="AP2760" t="s">
        <v>168</v>
      </c>
      <c r="AQ2760" t="s">
        <v>169</v>
      </c>
      <c r="AR2760" t="s">
        <v>67</v>
      </c>
      <c r="AS2760" t="s">
        <v>68</v>
      </c>
      <c r="AT2760" t="s">
        <v>69</v>
      </c>
      <c r="AU2760">
        <v>51</v>
      </c>
      <c r="AV2760">
        <v>22</v>
      </c>
      <c r="AW2760">
        <f>YEAR(ChinookMusic[[#This Row],[invoiceDate]])</f>
        <v>2010</v>
      </c>
      <c r="AX2760" t="str">
        <f>TEXT(ChinookMusic[[#This Row],[invoiceDate]],"MMMM")</f>
        <v>September</v>
      </c>
    </row>
    <row r="2761" spans="1:50" x14ac:dyDescent="0.3">
      <c r="A2761">
        <v>88</v>
      </c>
      <c r="B2761" t="s">
        <v>373</v>
      </c>
      <c r="C2761">
        <v>91</v>
      </c>
      <c r="D2761" t="s">
        <v>374</v>
      </c>
      <c r="E2761">
        <v>1165</v>
      </c>
      <c r="F2761" t="s">
        <v>902</v>
      </c>
      <c r="G2761" t="s">
        <v>73</v>
      </c>
      <c r="H2761">
        <v>303436</v>
      </c>
      <c r="I2761">
        <v>0.99</v>
      </c>
      <c r="J2761">
        <v>2</v>
      </c>
      <c r="K2761" t="s">
        <v>50</v>
      </c>
      <c r="L2761">
        <v>1</v>
      </c>
      <c r="M2761" t="s">
        <v>51</v>
      </c>
      <c r="N2761">
        <v>5</v>
      </c>
      <c r="O2761" t="s">
        <v>70</v>
      </c>
      <c r="P2761">
        <v>770</v>
      </c>
      <c r="Q2761">
        <v>1</v>
      </c>
      <c r="R2761">
        <v>143</v>
      </c>
      <c r="S2761">
        <v>1</v>
      </c>
      <c r="T2761" s="3">
        <v>40436</v>
      </c>
      <c r="U2761" t="s">
        <v>796</v>
      </c>
      <c r="V2761" t="s">
        <v>797</v>
      </c>
      <c r="W2761" t="s">
        <v>289</v>
      </c>
      <c r="X2761">
        <v>5.94</v>
      </c>
      <c r="Y2761">
        <v>1</v>
      </c>
      <c r="Z2761" t="s">
        <v>798</v>
      </c>
      <c r="AA2761" t="s">
        <v>799</v>
      </c>
      <c r="AB2761" t="s">
        <v>796</v>
      </c>
      <c r="AC2761" t="s">
        <v>797</v>
      </c>
      <c r="AD2761" t="s">
        <v>289</v>
      </c>
      <c r="AE2761" t="s">
        <v>800</v>
      </c>
      <c r="AF2761">
        <v>3</v>
      </c>
      <c r="AG2761">
        <v>3</v>
      </c>
      <c r="AH2761" t="s">
        <v>165</v>
      </c>
      <c r="AI2761" t="s">
        <v>166</v>
      </c>
      <c r="AJ2761" t="s">
        <v>3279</v>
      </c>
      <c r="AK2761" t="s">
        <v>61</v>
      </c>
      <c r="AL2761">
        <v>2</v>
      </c>
      <c r="AM2761" t="s">
        <v>167</v>
      </c>
      <c r="AN2761" t="s">
        <v>63</v>
      </c>
      <c r="AO2761" t="s">
        <v>64</v>
      </c>
      <c r="AP2761" t="s">
        <v>168</v>
      </c>
      <c r="AQ2761" t="s">
        <v>169</v>
      </c>
      <c r="AR2761" t="s">
        <v>67</v>
      </c>
      <c r="AS2761" t="s">
        <v>68</v>
      </c>
      <c r="AT2761" t="s">
        <v>69</v>
      </c>
      <c r="AU2761">
        <v>51</v>
      </c>
      <c r="AV2761">
        <v>22</v>
      </c>
      <c r="AW2761">
        <f>YEAR(ChinookMusic[[#This Row],[invoiceDate]])</f>
        <v>2010</v>
      </c>
      <c r="AX2761" t="str">
        <f>TEXT(ChinookMusic[[#This Row],[invoiceDate]],"MMMM")</f>
        <v>September</v>
      </c>
    </row>
    <row r="2762" spans="1:50" x14ac:dyDescent="0.3">
      <c r="A2762">
        <v>88</v>
      </c>
      <c r="B2762" t="s">
        <v>373</v>
      </c>
      <c r="C2762">
        <v>91</v>
      </c>
      <c r="D2762" t="s">
        <v>374</v>
      </c>
      <c r="E2762">
        <v>1165</v>
      </c>
      <c r="F2762" t="s">
        <v>902</v>
      </c>
      <c r="G2762" t="s">
        <v>73</v>
      </c>
      <c r="H2762">
        <v>303436</v>
      </c>
      <c r="I2762">
        <v>0.99</v>
      </c>
      <c r="J2762">
        <v>2</v>
      </c>
      <c r="K2762" t="s">
        <v>50</v>
      </c>
      <c r="L2762">
        <v>1</v>
      </c>
      <c r="M2762" t="s">
        <v>51</v>
      </c>
      <c r="N2762">
        <v>1</v>
      </c>
      <c r="O2762" t="s">
        <v>52</v>
      </c>
      <c r="P2762">
        <v>770</v>
      </c>
      <c r="Q2762">
        <v>1</v>
      </c>
      <c r="R2762">
        <v>143</v>
      </c>
      <c r="S2762">
        <v>1</v>
      </c>
      <c r="T2762" s="3">
        <v>40436</v>
      </c>
      <c r="U2762" t="s">
        <v>796</v>
      </c>
      <c r="V2762" t="s">
        <v>797</v>
      </c>
      <c r="W2762" t="s">
        <v>289</v>
      </c>
      <c r="X2762">
        <v>5.94</v>
      </c>
      <c r="Y2762">
        <v>1</v>
      </c>
      <c r="Z2762" t="s">
        <v>798</v>
      </c>
      <c r="AA2762" t="s">
        <v>799</v>
      </c>
      <c r="AB2762" t="s">
        <v>796</v>
      </c>
      <c r="AC2762" t="s">
        <v>797</v>
      </c>
      <c r="AD2762" t="s">
        <v>289</v>
      </c>
      <c r="AE2762" t="s">
        <v>800</v>
      </c>
      <c r="AF2762">
        <v>3</v>
      </c>
      <c r="AG2762">
        <v>3</v>
      </c>
      <c r="AH2762" t="s">
        <v>165</v>
      </c>
      <c r="AI2762" t="s">
        <v>166</v>
      </c>
      <c r="AJ2762" t="s">
        <v>3279</v>
      </c>
      <c r="AK2762" t="s">
        <v>61</v>
      </c>
      <c r="AL2762">
        <v>2</v>
      </c>
      <c r="AM2762" t="s">
        <v>167</v>
      </c>
      <c r="AN2762" t="s">
        <v>63</v>
      </c>
      <c r="AO2762" t="s">
        <v>64</v>
      </c>
      <c r="AP2762" t="s">
        <v>168</v>
      </c>
      <c r="AQ2762" t="s">
        <v>169</v>
      </c>
      <c r="AR2762" t="s">
        <v>67</v>
      </c>
      <c r="AS2762" t="s">
        <v>68</v>
      </c>
      <c r="AT2762" t="s">
        <v>69</v>
      </c>
      <c r="AU2762">
        <v>51</v>
      </c>
      <c r="AV2762">
        <v>22</v>
      </c>
      <c r="AW2762">
        <f>YEAR(ChinookMusic[[#This Row],[invoiceDate]])</f>
        <v>2010</v>
      </c>
      <c r="AX2762" t="str">
        <f>TEXT(ChinookMusic[[#This Row],[invoiceDate]],"MMMM")</f>
        <v>September</v>
      </c>
    </row>
    <row r="2763" spans="1:50" x14ac:dyDescent="0.3">
      <c r="A2763">
        <v>88</v>
      </c>
      <c r="B2763" t="s">
        <v>373</v>
      </c>
      <c r="C2763">
        <v>91</v>
      </c>
      <c r="D2763" t="s">
        <v>374</v>
      </c>
      <c r="E2763">
        <v>1169</v>
      </c>
      <c r="F2763" t="s">
        <v>901</v>
      </c>
      <c r="G2763" t="s">
        <v>73</v>
      </c>
      <c r="H2763">
        <v>161539</v>
      </c>
      <c r="I2763">
        <v>0.99</v>
      </c>
      <c r="J2763">
        <v>2</v>
      </c>
      <c r="K2763" t="s">
        <v>50</v>
      </c>
      <c r="L2763">
        <v>1</v>
      </c>
      <c r="M2763" t="s">
        <v>51</v>
      </c>
      <c r="N2763">
        <v>8</v>
      </c>
      <c r="O2763" t="s">
        <v>52</v>
      </c>
      <c r="P2763">
        <v>771</v>
      </c>
      <c r="Q2763">
        <v>1</v>
      </c>
      <c r="R2763">
        <v>143</v>
      </c>
      <c r="S2763">
        <v>1</v>
      </c>
      <c r="T2763" s="3">
        <v>40436</v>
      </c>
      <c r="U2763" t="s">
        <v>796</v>
      </c>
      <c r="V2763" t="s">
        <v>797</v>
      </c>
      <c r="W2763" t="s">
        <v>289</v>
      </c>
      <c r="X2763">
        <v>5.94</v>
      </c>
      <c r="Y2763">
        <v>1</v>
      </c>
      <c r="Z2763" t="s">
        <v>798</v>
      </c>
      <c r="AA2763" t="s">
        <v>799</v>
      </c>
      <c r="AB2763" t="s">
        <v>796</v>
      </c>
      <c r="AC2763" t="s">
        <v>797</v>
      </c>
      <c r="AD2763" t="s">
        <v>289</v>
      </c>
      <c r="AE2763" t="s">
        <v>800</v>
      </c>
      <c r="AF2763">
        <v>3</v>
      </c>
      <c r="AG2763">
        <v>3</v>
      </c>
      <c r="AH2763" t="s">
        <v>165</v>
      </c>
      <c r="AI2763" t="s">
        <v>166</v>
      </c>
      <c r="AJ2763" t="s">
        <v>3279</v>
      </c>
      <c r="AK2763" t="s">
        <v>61</v>
      </c>
      <c r="AL2763">
        <v>2</v>
      </c>
      <c r="AM2763" t="s">
        <v>167</v>
      </c>
      <c r="AN2763" t="s">
        <v>63</v>
      </c>
      <c r="AO2763" t="s">
        <v>64</v>
      </c>
      <c r="AP2763" t="s">
        <v>168</v>
      </c>
      <c r="AQ2763" t="s">
        <v>169</v>
      </c>
      <c r="AR2763" t="s">
        <v>67</v>
      </c>
      <c r="AS2763" t="s">
        <v>68</v>
      </c>
      <c r="AT2763" t="s">
        <v>69</v>
      </c>
      <c r="AU2763">
        <v>51</v>
      </c>
      <c r="AV2763">
        <v>22</v>
      </c>
      <c r="AW2763">
        <f>YEAR(ChinookMusic[[#This Row],[invoiceDate]])</f>
        <v>2010</v>
      </c>
      <c r="AX2763" t="str">
        <f>TEXT(ChinookMusic[[#This Row],[invoiceDate]],"MMMM")</f>
        <v>September</v>
      </c>
    </row>
    <row r="2764" spans="1:50" x14ac:dyDescent="0.3">
      <c r="A2764">
        <v>88</v>
      </c>
      <c r="B2764" t="s">
        <v>373</v>
      </c>
      <c r="C2764">
        <v>91</v>
      </c>
      <c r="D2764" t="s">
        <v>374</v>
      </c>
      <c r="E2764">
        <v>1169</v>
      </c>
      <c r="F2764" t="s">
        <v>901</v>
      </c>
      <c r="G2764" t="s">
        <v>73</v>
      </c>
      <c r="H2764">
        <v>161539</v>
      </c>
      <c r="I2764">
        <v>0.99</v>
      </c>
      <c r="J2764">
        <v>2</v>
      </c>
      <c r="K2764" t="s">
        <v>50</v>
      </c>
      <c r="L2764">
        <v>1</v>
      </c>
      <c r="M2764" t="s">
        <v>51</v>
      </c>
      <c r="N2764">
        <v>1</v>
      </c>
      <c r="O2764" t="s">
        <v>52</v>
      </c>
      <c r="P2764">
        <v>771</v>
      </c>
      <c r="Q2764">
        <v>1</v>
      </c>
      <c r="R2764">
        <v>143</v>
      </c>
      <c r="S2764">
        <v>1</v>
      </c>
      <c r="T2764" s="3">
        <v>40436</v>
      </c>
      <c r="U2764" t="s">
        <v>796</v>
      </c>
      <c r="V2764" t="s">
        <v>797</v>
      </c>
      <c r="W2764" t="s">
        <v>289</v>
      </c>
      <c r="X2764">
        <v>5.94</v>
      </c>
      <c r="Y2764">
        <v>1</v>
      </c>
      <c r="Z2764" t="s">
        <v>798</v>
      </c>
      <c r="AA2764" t="s">
        <v>799</v>
      </c>
      <c r="AB2764" t="s">
        <v>796</v>
      </c>
      <c r="AC2764" t="s">
        <v>797</v>
      </c>
      <c r="AD2764" t="s">
        <v>289</v>
      </c>
      <c r="AE2764" t="s">
        <v>800</v>
      </c>
      <c r="AF2764">
        <v>3</v>
      </c>
      <c r="AG2764">
        <v>3</v>
      </c>
      <c r="AH2764" t="s">
        <v>165</v>
      </c>
      <c r="AI2764" t="s">
        <v>166</v>
      </c>
      <c r="AJ2764" t="s">
        <v>3279</v>
      </c>
      <c r="AK2764" t="s">
        <v>61</v>
      </c>
      <c r="AL2764">
        <v>2</v>
      </c>
      <c r="AM2764" t="s">
        <v>167</v>
      </c>
      <c r="AN2764" t="s">
        <v>63</v>
      </c>
      <c r="AO2764" t="s">
        <v>64</v>
      </c>
      <c r="AP2764" t="s">
        <v>168</v>
      </c>
      <c r="AQ2764" t="s">
        <v>169</v>
      </c>
      <c r="AR2764" t="s">
        <v>67</v>
      </c>
      <c r="AS2764" t="s">
        <v>68</v>
      </c>
      <c r="AT2764" t="s">
        <v>69</v>
      </c>
      <c r="AU2764">
        <v>51</v>
      </c>
      <c r="AV2764">
        <v>22</v>
      </c>
      <c r="AW2764">
        <f>YEAR(ChinookMusic[[#This Row],[invoiceDate]])</f>
        <v>2010</v>
      </c>
      <c r="AX2764" t="str">
        <f>TEXT(ChinookMusic[[#This Row],[invoiceDate]],"MMMM")</f>
        <v>September</v>
      </c>
    </row>
    <row r="2765" spans="1:50" x14ac:dyDescent="0.3">
      <c r="A2765">
        <v>88</v>
      </c>
      <c r="B2765" t="s">
        <v>373</v>
      </c>
      <c r="C2765">
        <v>91</v>
      </c>
      <c r="D2765" t="s">
        <v>374</v>
      </c>
      <c r="E2765">
        <v>1173</v>
      </c>
      <c r="F2765" t="s">
        <v>2291</v>
      </c>
      <c r="G2765" t="s">
        <v>73</v>
      </c>
      <c r="H2765">
        <v>616511</v>
      </c>
      <c r="I2765">
        <v>0.99</v>
      </c>
      <c r="J2765">
        <v>2</v>
      </c>
      <c r="K2765" t="s">
        <v>50</v>
      </c>
      <c r="L2765">
        <v>1</v>
      </c>
      <c r="M2765" t="s">
        <v>51</v>
      </c>
      <c r="N2765">
        <v>1</v>
      </c>
      <c r="O2765" t="s">
        <v>52</v>
      </c>
      <c r="P2765">
        <v>772</v>
      </c>
      <c r="Q2765">
        <v>1</v>
      </c>
      <c r="R2765">
        <v>143</v>
      </c>
      <c r="S2765">
        <v>1</v>
      </c>
      <c r="T2765" s="3">
        <v>40436</v>
      </c>
      <c r="U2765" t="s">
        <v>796</v>
      </c>
      <c r="V2765" t="s">
        <v>797</v>
      </c>
      <c r="W2765" t="s">
        <v>289</v>
      </c>
      <c r="X2765">
        <v>5.94</v>
      </c>
      <c r="Y2765">
        <v>1</v>
      </c>
      <c r="Z2765" t="s">
        <v>798</v>
      </c>
      <c r="AA2765" t="s">
        <v>799</v>
      </c>
      <c r="AB2765" t="s">
        <v>796</v>
      </c>
      <c r="AC2765" t="s">
        <v>797</v>
      </c>
      <c r="AD2765" t="s">
        <v>289</v>
      </c>
      <c r="AE2765" t="s">
        <v>800</v>
      </c>
      <c r="AF2765">
        <v>3</v>
      </c>
      <c r="AG2765">
        <v>3</v>
      </c>
      <c r="AH2765" t="s">
        <v>165</v>
      </c>
      <c r="AI2765" t="s">
        <v>166</v>
      </c>
      <c r="AJ2765" t="s">
        <v>3279</v>
      </c>
      <c r="AK2765" t="s">
        <v>61</v>
      </c>
      <c r="AL2765">
        <v>2</v>
      </c>
      <c r="AM2765" t="s">
        <v>167</v>
      </c>
      <c r="AN2765" t="s">
        <v>63</v>
      </c>
      <c r="AO2765" t="s">
        <v>64</v>
      </c>
      <c r="AP2765" t="s">
        <v>168</v>
      </c>
      <c r="AQ2765" t="s">
        <v>169</v>
      </c>
      <c r="AR2765" t="s">
        <v>67</v>
      </c>
      <c r="AS2765" t="s">
        <v>68</v>
      </c>
      <c r="AT2765" t="s">
        <v>69</v>
      </c>
      <c r="AU2765">
        <v>51</v>
      </c>
      <c r="AV2765">
        <v>22</v>
      </c>
      <c r="AW2765">
        <f>YEAR(ChinookMusic[[#This Row],[invoiceDate]])</f>
        <v>2010</v>
      </c>
      <c r="AX2765" t="str">
        <f>TEXT(ChinookMusic[[#This Row],[invoiceDate]],"MMMM")</f>
        <v>September</v>
      </c>
    </row>
    <row r="2766" spans="1:50" x14ac:dyDescent="0.3">
      <c r="A2766">
        <v>88</v>
      </c>
      <c r="B2766" t="s">
        <v>373</v>
      </c>
      <c r="C2766">
        <v>91</v>
      </c>
      <c r="D2766" t="s">
        <v>374</v>
      </c>
      <c r="E2766">
        <v>1173</v>
      </c>
      <c r="F2766" t="s">
        <v>2291</v>
      </c>
      <c r="G2766" t="s">
        <v>73</v>
      </c>
      <c r="H2766">
        <v>616511</v>
      </c>
      <c r="I2766">
        <v>0.99</v>
      </c>
      <c r="J2766">
        <v>2</v>
      </c>
      <c r="K2766" t="s">
        <v>50</v>
      </c>
      <c r="L2766">
        <v>1</v>
      </c>
      <c r="M2766" t="s">
        <v>51</v>
      </c>
      <c r="N2766">
        <v>8</v>
      </c>
      <c r="O2766" t="s">
        <v>52</v>
      </c>
      <c r="P2766">
        <v>772</v>
      </c>
      <c r="Q2766">
        <v>1</v>
      </c>
      <c r="R2766">
        <v>143</v>
      </c>
      <c r="S2766">
        <v>1</v>
      </c>
      <c r="T2766" s="3">
        <v>40436</v>
      </c>
      <c r="U2766" t="s">
        <v>796</v>
      </c>
      <c r="V2766" t="s">
        <v>797</v>
      </c>
      <c r="W2766" t="s">
        <v>289</v>
      </c>
      <c r="X2766">
        <v>5.94</v>
      </c>
      <c r="Y2766">
        <v>1</v>
      </c>
      <c r="Z2766" t="s">
        <v>798</v>
      </c>
      <c r="AA2766" t="s">
        <v>799</v>
      </c>
      <c r="AB2766" t="s">
        <v>796</v>
      </c>
      <c r="AC2766" t="s">
        <v>797</v>
      </c>
      <c r="AD2766" t="s">
        <v>289</v>
      </c>
      <c r="AE2766" t="s">
        <v>800</v>
      </c>
      <c r="AF2766">
        <v>3</v>
      </c>
      <c r="AG2766">
        <v>3</v>
      </c>
      <c r="AH2766" t="s">
        <v>165</v>
      </c>
      <c r="AI2766" t="s">
        <v>166</v>
      </c>
      <c r="AJ2766" t="s">
        <v>3279</v>
      </c>
      <c r="AK2766" t="s">
        <v>61</v>
      </c>
      <c r="AL2766">
        <v>2</v>
      </c>
      <c r="AM2766" t="s">
        <v>167</v>
      </c>
      <c r="AN2766" t="s">
        <v>63</v>
      </c>
      <c r="AO2766" t="s">
        <v>64</v>
      </c>
      <c r="AP2766" t="s">
        <v>168</v>
      </c>
      <c r="AQ2766" t="s">
        <v>169</v>
      </c>
      <c r="AR2766" t="s">
        <v>67</v>
      </c>
      <c r="AS2766" t="s">
        <v>68</v>
      </c>
      <c r="AT2766" t="s">
        <v>69</v>
      </c>
      <c r="AU2766">
        <v>51</v>
      </c>
      <c r="AV2766">
        <v>22</v>
      </c>
      <c r="AW2766">
        <f>YEAR(ChinookMusic[[#This Row],[invoiceDate]])</f>
        <v>2010</v>
      </c>
      <c r="AX2766" t="str">
        <f>TEXT(ChinookMusic[[#This Row],[invoiceDate]],"MMMM")</f>
        <v>September</v>
      </c>
    </row>
    <row r="2767" spans="1:50" x14ac:dyDescent="0.3">
      <c r="A2767">
        <v>88</v>
      </c>
      <c r="B2767" t="s">
        <v>373</v>
      </c>
      <c r="C2767">
        <v>91</v>
      </c>
      <c r="D2767" t="s">
        <v>374</v>
      </c>
      <c r="E2767">
        <v>1173</v>
      </c>
      <c r="F2767" t="s">
        <v>2291</v>
      </c>
      <c r="G2767" t="s">
        <v>73</v>
      </c>
      <c r="H2767">
        <v>616511</v>
      </c>
      <c r="I2767">
        <v>0.99</v>
      </c>
      <c r="J2767">
        <v>2</v>
      </c>
      <c r="K2767" t="s">
        <v>50</v>
      </c>
      <c r="L2767">
        <v>1</v>
      </c>
      <c r="M2767" t="s">
        <v>51</v>
      </c>
      <c r="N2767">
        <v>5</v>
      </c>
      <c r="O2767" t="s">
        <v>70</v>
      </c>
      <c r="P2767">
        <v>772</v>
      </c>
      <c r="Q2767">
        <v>1</v>
      </c>
      <c r="R2767">
        <v>143</v>
      </c>
      <c r="S2767">
        <v>1</v>
      </c>
      <c r="T2767" s="3">
        <v>40436</v>
      </c>
      <c r="U2767" t="s">
        <v>796</v>
      </c>
      <c r="V2767" t="s">
        <v>797</v>
      </c>
      <c r="W2767" t="s">
        <v>289</v>
      </c>
      <c r="X2767">
        <v>5.94</v>
      </c>
      <c r="Y2767">
        <v>1</v>
      </c>
      <c r="Z2767" t="s">
        <v>798</v>
      </c>
      <c r="AA2767" t="s">
        <v>799</v>
      </c>
      <c r="AB2767" t="s">
        <v>796</v>
      </c>
      <c r="AC2767" t="s">
        <v>797</v>
      </c>
      <c r="AD2767" t="s">
        <v>289</v>
      </c>
      <c r="AE2767" t="s">
        <v>800</v>
      </c>
      <c r="AF2767">
        <v>3</v>
      </c>
      <c r="AG2767">
        <v>3</v>
      </c>
      <c r="AH2767" t="s">
        <v>165</v>
      </c>
      <c r="AI2767" t="s">
        <v>166</v>
      </c>
      <c r="AJ2767" t="s">
        <v>3279</v>
      </c>
      <c r="AK2767" t="s">
        <v>61</v>
      </c>
      <c r="AL2767">
        <v>2</v>
      </c>
      <c r="AM2767" t="s">
        <v>167</v>
      </c>
      <c r="AN2767" t="s">
        <v>63</v>
      </c>
      <c r="AO2767" t="s">
        <v>64</v>
      </c>
      <c r="AP2767" t="s">
        <v>168</v>
      </c>
      <c r="AQ2767" t="s">
        <v>169</v>
      </c>
      <c r="AR2767" t="s">
        <v>67</v>
      </c>
      <c r="AS2767" t="s">
        <v>68</v>
      </c>
      <c r="AT2767" t="s">
        <v>69</v>
      </c>
      <c r="AU2767">
        <v>51</v>
      </c>
      <c r="AV2767">
        <v>22</v>
      </c>
      <c r="AW2767">
        <f>YEAR(ChinookMusic[[#This Row],[invoiceDate]])</f>
        <v>2010</v>
      </c>
      <c r="AX2767" t="str">
        <f>TEXT(ChinookMusic[[#This Row],[invoiceDate]],"MMMM")</f>
        <v>September</v>
      </c>
    </row>
    <row r="2768" spans="1:50" x14ac:dyDescent="0.3">
      <c r="A2768">
        <v>88</v>
      </c>
      <c r="B2768" t="s">
        <v>373</v>
      </c>
      <c r="C2768">
        <v>90</v>
      </c>
      <c r="D2768" t="s">
        <v>892</v>
      </c>
      <c r="E2768">
        <v>1157</v>
      </c>
      <c r="F2768" t="s">
        <v>2292</v>
      </c>
      <c r="G2768" t="s">
        <v>73</v>
      </c>
      <c r="H2768">
        <v>375349</v>
      </c>
      <c r="I2768">
        <v>0.99</v>
      </c>
      <c r="J2768">
        <v>2</v>
      </c>
      <c r="K2768" t="s">
        <v>50</v>
      </c>
      <c r="L2768">
        <v>1</v>
      </c>
      <c r="M2768" t="s">
        <v>51</v>
      </c>
      <c r="N2768">
        <v>1</v>
      </c>
      <c r="O2768" t="s">
        <v>52</v>
      </c>
      <c r="P2768">
        <v>768</v>
      </c>
      <c r="Q2768">
        <v>1</v>
      </c>
      <c r="R2768">
        <v>143</v>
      </c>
      <c r="S2768">
        <v>1</v>
      </c>
      <c r="T2768" s="3">
        <v>40436</v>
      </c>
      <c r="U2768" t="s">
        <v>796</v>
      </c>
      <c r="V2768" t="s">
        <v>797</v>
      </c>
      <c r="W2768" t="s">
        <v>289</v>
      </c>
      <c r="X2768">
        <v>5.94</v>
      </c>
      <c r="Y2768">
        <v>1</v>
      </c>
      <c r="Z2768" t="s">
        <v>798</v>
      </c>
      <c r="AA2768" t="s">
        <v>799</v>
      </c>
      <c r="AB2768" t="s">
        <v>796</v>
      </c>
      <c r="AC2768" t="s">
        <v>797</v>
      </c>
      <c r="AD2768" t="s">
        <v>289</v>
      </c>
      <c r="AE2768" t="s">
        <v>800</v>
      </c>
      <c r="AF2768">
        <v>3</v>
      </c>
      <c r="AG2768">
        <v>3</v>
      </c>
      <c r="AH2768" t="s">
        <v>165</v>
      </c>
      <c r="AI2768" t="s">
        <v>166</v>
      </c>
      <c r="AJ2768" t="s">
        <v>3279</v>
      </c>
      <c r="AK2768" t="s">
        <v>61</v>
      </c>
      <c r="AL2768">
        <v>2</v>
      </c>
      <c r="AM2768" t="s">
        <v>167</v>
      </c>
      <c r="AN2768" t="s">
        <v>63</v>
      </c>
      <c r="AO2768" t="s">
        <v>64</v>
      </c>
      <c r="AP2768" t="s">
        <v>168</v>
      </c>
      <c r="AQ2768" t="s">
        <v>169</v>
      </c>
      <c r="AR2768" t="s">
        <v>67</v>
      </c>
      <c r="AS2768" t="s">
        <v>68</v>
      </c>
      <c r="AT2768" t="s">
        <v>69</v>
      </c>
      <c r="AU2768">
        <v>51</v>
      </c>
      <c r="AV2768">
        <v>22</v>
      </c>
      <c r="AW2768">
        <f>YEAR(ChinookMusic[[#This Row],[invoiceDate]])</f>
        <v>2010</v>
      </c>
      <c r="AX2768" t="str">
        <f>TEXT(ChinookMusic[[#This Row],[invoiceDate]],"MMMM")</f>
        <v>September</v>
      </c>
    </row>
    <row r="2769" spans="1:50" x14ac:dyDescent="0.3">
      <c r="A2769">
        <v>88</v>
      </c>
      <c r="B2769" t="s">
        <v>373</v>
      </c>
      <c r="C2769">
        <v>90</v>
      </c>
      <c r="D2769" t="s">
        <v>892</v>
      </c>
      <c r="E2769">
        <v>1157</v>
      </c>
      <c r="F2769" t="s">
        <v>2292</v>
      </c>
      <c r="G2769" t="s">
        <v>73</v>
      </c>
      <c r="H2769">
        <v>375349</v>
      </c>
      <c r="I2769">
        <v>0.99</v>
      </c>
      <c r="J2769">
        <v>2</v>
      </c>
      <c r="K2769" t="s">
        <v>50</v>
      </c>
      <c r="L2769">
        <v>1</v>
      </c>
      <c r="M2769" t="s">
        <v>51</v>
      </c>
      <c r="N2769">
        <v>8</v>
      </c>
      <c r="O2769" t="s">
        <v>52</v>
      </c>
      <c r="P2769">
        <v>768</v>
      </c>
      <c r="Q2769">
        <v>1</v>
      </c>
      <c r="R2769">
        <v>143</v>
      </c>
      <c r="S2769">
        <v>1</v>
      </c>
      <c r="T2769" s="3">
        <v>40436</v>
      </c>
      <c r="U2769" t="s">
        <v>796</v>
      </c>
      <c r="V2769" t="s">
        <v>797</v>
      </c>
      <c r="W2769" t="s">
        <v>289</v>
      </c>
      <c r="X2769">
        <v>5.94</v>
      </c>
      <c r="Y2769">
        <v>1</v>
      </c>
      <c r="Z2769" t="s">
        <v>798</v>
      </c>
      <c r="AA2769" t="s">
        <v>799</v>
      </c>
      <c r="AB2769" t="s">
        <v>796</v>
      </c>
      <c r="AC2769" t="s">
        <v>797</v>
      </c>
      <c r="AD2769" t="s">
        <v>289</v>
      </c>
      <c r="AE2769" t="s">
        <v>800</v>
      </c>
      <c r="AF2769">
        <v>3</v>
      </c>
      <c r="AG2769">
        <v>3</v>
      </c>
      <c r="AH2769" t="s">
        <v>165</v>
      </c>
      <c r="AI2769" t="s">
        <v>166</v>
      </c>
      <c r="AJ2769" t="s">
        <v>3279</v>
      </c>
      <c r="AK2769" t="s">
        <v>61</v>
      </c>
      <c r="AL2769">
        <v>2</v>
      </c>
      <c r="AM2769" t="s">
        <v>167</v>
      </c>
      <c r="AN2769" t="s">
        <v>63</v>
      </c>
      <c r="AO2769" t="s">
        <v>64</v>
      </c>
      <c r="AP2769" t="s">
        <v>168</v>
      </c>
      <c r="AQ2769" t="s">
        <v>169</v>
      </c>
      <c r="AR2769" t="s">
        <v>67</v>
      </c>
      <c r="AS2769" t="s">
        <v>68</v>
      </c>
      <c r="AT2769" t="s">
        <v>69</v>
      </c>
      <c r="AU2769">
        <v>51</v>
      </c>
      <c r="AV2769">
        <v>22</v>
      </c>
      <c r="AW2769">
        <f>YEAR(ChinookMusic[[#This Row],[invoiceDate]])</f>
        <v>2010</v>
      </c>
      <c r="AX2769" t="str">
        <f>TEXT(ChinookMusic[[#This Row],[invoiceDate]],"MMMM")</f>
        <v>September</v>
      </c>
    </row>
    <row r="2770" spans="1:50" x14ac:dyDescent="0.3">
      <c r="A2770">
        <v>88</v>
      </c>
      <c r="B2770" t="s">
        <v>373</v>
      </c>
      <c r="C2770">
        <v>91</v>
      </c>
      <c r="D2770" t="s">
        <v>374</v>
      </c>
      <c r="E2770">
        <v>1161</v>
      </c>
      <c r="F2770" t="s">
        <v>903</v>
      </c>
      <c r="G2770" t="s">
        <v>73</v>
      </c>
      <c r="H2770">
        <v>284744</v>
      </c>
      <c r="I2770">
        <v>0.99</v>
      </c>
      <c r="J2770">
        <v>2</v>
      </c>
      <c r="K2770" t="s">
        <v>50</v>
      </c>
      <c r="L2770">
        <v>1</v>
      </c>
      <c r="M2770" t="s">
        <v>51</v>
      </c>
      <c r="N2770">
        <v>8</v>
      </c>
      <c r="O2770" t="s">
        <v>52</v>
      </c>
      <c r="P2770">
        <v>769</v>
      </c>
      <c r="Q2770">
        <v>1</v>
      </c>
      <c r="R2770">
        <v>143</v>
      </c>
      <c r="S2770">
        <v>1</v>
      </c>
      <c r="T2770" s="3">
        <v>40436</v>
      </c>
      <c r="U2770" t="s">
        <v>796</v>
      </c>
      <c r="V2770" t="s">
        <v>797</v>
      </c>
      <c r="W2770" t="s">
        <v>289</v>
      </c>
      <c r="X2770">
        <v>5.94</v>
      </c>
      <c r="Y2770">
        <v>1</v>
      </c>
      <c r="Z2770" t="s">
        <v>798</v>
      </c>
      <c r="AA2770" t="s">
        <v>799</v>
      </c>
      <c r="AB2770" t="s">
        <v>796</v>
      </c>
      <c r="AC2770" t="s">
        <v>797</v>
      </c>
      <c r="AD2770" t="s">
        <v>289</v>
      </c>
      <c r="AE2770" t="s">
        <v>800</v>
      </c>
      <c r="AF2770">
        <v>3</v>
      </c>
      <c r="AG2770">
        <v>3</v>
      </c>
      <c r="AH2770" t="s">
        <v>165</v>
      </c>
      <c r="AI2770" t="s">
        <v>166</v>
      </c>
      <c r="AJ2770" t="s">
        <v>3279</v>
      </c>
      <c r="AK2770" t="s">
        <v>61</v>
      </c>
      <c r="AL2770">
        <v>2</v>
      </c>
      <c r="AM2770" t="s">
        <v>167</v>
      </c>
      <c r="AN2770" t="s">
        <v>63</v>
      </c>
      <c r="AO2770" t="s">
        <v>64</v>
      </c>
      <c r="AP2770" t="s">
        <v>168</v>
      </c>
      <c r="AQ2770" t="s">
        <v>169</v>
      </c>
      <c r="AR2770" t="s">
        <v>67</v>
      </c>
      <c r="AS2770" t="s">
        <v>68</v>
      </c>
      <c r="AT2770" t="s">
        <v>69</v>
      </c>
      <c r="AU2770">
        <v>51</v>
      </c>
      <c r="AV2770">
        <v>22</v>
      </c>
      <c r="AW2770">
        <f>YEAR(ChinookMusic[[#This Row],[invoiceDate]])</f>
        <v>2010</v>
      </c>
      <c r="AX2770" t="str">
        <f>TEXT(ChinookMusic[[#This Row],[invoiceDate]],"MMMM")</f>
        <v>September</v>
      </c>
    </row>
    <row r="2771" spans="1:50" x14ac:dyDescent="0.3">
      <c r="A2771">
        <v>88</v>
      </c>
      <c r="B2771" t="s">
        <v>373</v>
      </c>
      <c r="C2771">
        <v>91</v>
      </c>
      <c r="D2771" t="s">
        <v>374</v>
      </c>
      <c r="E2771">
        <v>1161</v>
      </c>
      <c r="F2771" t="s">
        <v>903</v>
      </c>
      <c r="G2771" t="s">
        <v>73</v>
      </c>
      <c r="H2771">
        <v>284744</v>
      </c>
      <c r="I2771">
        <v>0.99</v>
      </c>
      <c r="J2771">
        <v>2</v>
      </c>
      <c r="K2771" t="s">
        <v>50</v>
      </c>
      <c r="L2771">
        <v>1</v>
      </c>
      <c r="M2771" t="s">
        <v>51</v>
      </c>
      <c r="N2771">
        <v>5</v>
      </c>
      <c r="O2771" t="s">
        <v>70</v>
      </c>
      <c r="P2771">
        <v>769</v>
      </c>
      <c r="Q2771">
        <v>1</v>
      </c>
      <c r="R2771">
        <v>143</v>
      </c>
      <c r="S2771">
        <v>1</v>
      </c>
      <c r="T2771" s="3">
        <v>40436</v>
      </c>
      <c r="U2771" t="s">
        <v>796</v>
      </c>
      <c r="V2771" t="s">
        <v>797</v>
      </c>
      <c r="W2771" t="s">
        <v>289</v>
      </c>
      <c r="X2771">
        <v>5.94</v>
      </c>
      <c r="Y2771">
        <v>1</v>
      </c>
      <c r="Z2771" t="s">
        <v>798</v>
      </c>
      <c r="AA2771" t="s">
        <v>799</v>
      </c>
      <c r="AB2771" t="s">
        <v>796</v>
      </c>
      <c r="AC2771" t="s">
        <v>797</v>
      </c>
      <c r="AD2771" t="s">
        <v>289</v>
      </c>
      <c r="AE2771" t="s">
        <v>800</v>
      </c>
      <c r="AF2771">
        <v>3</v>
      </c>
      <c r="AG2771">
        <v>3</v>
      </c>
      <c r="AH2771" t="s">
        <v>165</v>
      </c>
      <c r="AI2771" t="s">
        <v>166</v>
      </c>
      <c r="AJ2771" t="s">
        <v>3279</v>
      </c>
      <c r="AK2771" t="s">
        <v>61</v>
      </c>
      <c r="AL2771">
        <v>2</v>
      </c>
      <c r="AM2771" t="s">
        <v>167</v>
      </c>
      <c r="AN2771" t="s">
        <v>63</v>
      </c>
      <c r="AO2771" t="s">
        <v>64</v>
      </c>
      <c r="AP2771" t="s">
        <v>168</v>
      </c>
      <c r="AQ2771" t="s">
        <v>169</v>
      </c>
      <c r="AR2771" t="s">
        <v>67</v>
      </c>
      <c r="AS2771" t="s">
        <v>68</v>
      </c>
      <c r="AT2771" t="s">
        <v>69</v>
      </c>
      <c r="AU2771">
        <v>51</v>
      </c>
      <c r="AV2771">
        <v>22</v>
      </c>
      <c r="AW2771">
        <f>YEAR(ChinookMusic[[#This Row],[invoiceDate]])</f>
        <v>2010</v>
      </c>
      <c r="AX2771" t="str">
        <f>TEXT(ChinookMusic[[#This Row],[invoiceDate]],"MMMM")</f>
        <v>September</v>
      </c>
    </row>
    <row r="2772" spans="1:50" x14ac:dyDescent="0.3">
      <c r="A2772">
        <v>51</v>
      </c>
      <c r="B2772" t="s">
        <v>633</v>
      </c>
      <c r="C2772">
        <v>36</v>
      </c>
      <c r="D2772" t="s">
        <v>1117</v>
      </c>
      <c r="E2772">
        <v>421</v>
      </c>
      <c r="F2772" t="s">
        <v>2293</v>
      </c>
      <c r="G2772" t="s">
        <v>2294</v>
      </c>
      <c r="H2772">
        <v>343745</v>
      </c>
      <c r="I2772">
        <v>0.99</v>
      </c>
      <c r="J2772">
        <v>1</v>
      </c>
      <c r="K2772" t="s">
        <v>78</v>
      </c>
      <c r="L2772">
        <v>1</v>
      </c>
      <c r="M2772" t="s">
        <v>51</v>
      </c>
      <c r="N2772">
        <v>1</v>
      </c>
      <c r="O2772" t="s">
        <v>52</v>
      </c>
      <c r="P2772">
        <v>70</v>
      </c>
      <c r="Q2772">
        <v>1</v>
      </c>
      <c r="R2772">
        <v>12</v>
      </c>
      <c r="S2772">
        <v>2</v>
      </c>
      <c r="T2772" s="3">
        <v>39855</v>
      </c>
      <c r="U2772" t="s">
        <v>53</v>
      </c>
      <c r="V2772" t="s">
        <v>54</v>
      </c>
      <c r="W2772" t="s">
        <v>55</v>
      </c>
      <c r="X2772">
        <v>13.86</v>
      </c>
      <c r="Y2772">
        <v>2</v>
      </c>
      <c r="Z2772" t="s">
        <v>56</v>
      </c>
      <c r="AA2772" t="s">
        <v>57</v>
      </c>
      <c r="AB2772" t="s">
        <v>53</v>
      </c>
      <c r="AC2772" t="s">
        <v>54</v>
      </c>
      <c r="AD2772" t="s">
        <v>55</v>
      </c>
      <c r="AE2772" t="s">
        <v>58</v>
      </c>
      <c r="AF2772">
        <v>5</v>
      </c>
      <c r="AG2772">
        <v>5</v>
      </c>
      <c r="AH2772" t="s">
        <v>59</v>
      </c>
      <c r="AI2772" t="s">
        <v>60</v>
      </c>
      <c r="AJ2772" t="s">
        <v>3279</v>
      </c>
      <c r="AK2772" t="s">
        <v>61</v>
      </c>
      <c r="AL2772">
        <v>2</v>
      </c>
      <c r="AM2772" t="s">
        <v>62</v>
      </c>
      <c r="AN2772" t="s">
        <v>63</v>
      </c>
      <c r="AO2772" t="s">
        <v>64</v>
      </c>
      <c r="AP2772" t="s">
        <v>65</v>
      </c>
      <c r="AQ2772" t="s">
        <v>66</v>
      </c>
      <c r="AR2772" t="s">
        <v>67</v>
      </c>
      <c r="AS2772" t="s">
        <v>68</v>
      </c>
      <c r="AT2772" t="s">
        <v>69</v>
      </c>
      <c r="AU2772">
        <v>59</v>
      </c>
      <c r="AV2772">
        <v>20</v>
      </c>
      <c r="AW2772">
        <f>YEAR(ChinookMusic[[#This Row],[invoiceDate]])</f>
        <v>2009</v>
      </c>
      <c r="AX2772" t="str">
        <f>TEXT(ChinookMusic[[#This Row],[invoiceDate]],"MMMM")</f>
        <v>February</v>
      </c>
    </row>
    <row r="2773" spans="1:50" x14ac:dyDescent="0.3">
      <c r="A2773">
        <v>51</v>
      </c>
      <c r="B2773" t="s">
        <v>633</v>
      </c>
      <c r="C2773">
        <v>36</v>
      </c>
      <c r="D2773" t="s">
        <v>1117</v>
      </c>
      <c r="E2773">
        <v>421</v>
      </c>
      <c r="F2773" t="s">
        <v>2293</v>
      </c>
      <c r="G2773" t="s">
        <v>2294</v>
      </c>
      <c r="H2773">
        <v>343745</v>
      </c>
      <c r="I2773">
        <v>0.99</v>
      </c>
      <c r="J2773">
        <v>1</v>
      </c>
      <c r="K2773" t="s">
        <v>78</v>
      </c>
      <c r="L2773">
        <v>1</v>
      </c>
      <c r="M2773" t="s">
        <v>51</v>
      </c>
      <c r="N2773">
        <v>8</v>
      </c>
      <c r="O2773" t="s">
        <v>52</v>
      </c>
      <c r="P2773">
        <v>70</v>
      </c>
      <c r="Q2773">
        <v>1</v>
      </c>
      <c r="R2773">
        <v>12</v>
      </c>
      <c r="S2773">
        <v>2</v>
      </c>
      <c r="T2773" s="3">
        <v>39855</v>
      </c>
      <c r="U2773" t="s">
        <v>53</v>
      </c>
      <c r="V2773" t="s">
        <v>54</v>
      </c>
      <c r="W2773" t="s">
        <v>55</v>
      </c>
      <c r="X2773">
        <v>13.86</v>
      </c>
      <c r="Y2773">
        <v>2</v>
      </c>
      <c r="Z2773" t="s">
        <v>56</v>
      </c>
      <c r="AA2773" t="s">
        <v>57</v>
      </c>
      <c r="AB2773" t="s">
        <v>53</v>
      </c>
      <c r="AC2773" t="s">
        <v>54</v>
      </c>
      <c r="AD2773" t="s">
        <v>55</v>
      </c>
      <c r="AE2773" t="s">
        <v>58</v>
      </c>
      <c r="AF2773">
        <v>5</v>
      </c>
      <c r="AG2773">
        <v>5</v>
      </c>
      <c r="AH2773" t="s">
        <v>59</v>
      </c>
      <c r="AI2773" t="s">
        <v>60</v>
      </c>
      <c r="AJ2773" t="s">
        <v>3279</v>
      </c>
      <c r="AK2773" t="s">
        <v>61</v>
      </c>
      <c r="AL2773">
        <v>2</v>
      </c>
      <c r="AM2773" t="s">
        <v>62</v>
      </c>
      <c r="AN2773" t="s">
        <v>63</v>
      </c>
      <c r="AO2773" t="s">
        <v>64</v>
      </c>
      <c r="AP2773" t="s">
        <v>65</v>
      </c>
      <c r="AQ2773" t="s">
        <v>66</v>
      </c>
      <c r="AR2773" t="s">
        <v>67</v>
      </c>
      <c r="AS2773" t="s">
        <v>68</v>
      </c>
      <c r="AT2773" t="s">
        <v>69</v>
      </c>
      <c r="AU2773">
        <v>59</v>
      </c>
      <c r="AV2773">
        <v>20</v>
      </c>
      <c r="AW2773">
        <f>YEAR(ChinookMusic[[#This Row],[invoiceDate]])</f>
        <v>2009</v>
      </c>
      <c r="AX2773" t="str">
        <f>TEXT(ChinookMusic[[#This Row],[invoiceDate]],"MMMM")</f>
        <v>February</v>
      </c>
    </row>
    <row r="2774" spans="1:50" x14ac:dyDescent="0.3">
      <c r="A2774">
        <v>23</v>
      </c>
      <c r="B2774" t="s">
        <v>1103</v>
      </c>
      <c r="C2774">
        <v>31</v>
      </c>
      <c r="D2774" t="s">
        <v>1104</v>
      </c>
      <c r="E2774">
        <v>358</v>
      </c>
      <c r="F2774" t="s">
        <v>2295</v>
      </c>
      <c r="G2774" t="s">
        <v>1775</v>
      </c>
      <c r="H2774">
        <v>88894</v>
      </c>
      <c r="I2774">
        <v>0.99</v>
      </c>
      <c r="J2774">
        <v>1</v>
      </c>
      <c r="K2774" t="s">
        <v>78</v>
      </c>
      <c r="L2774">
        <v>1</v>
      </c>
      <c r="M2774" t="s">
        <v>51</v>
      </c>
      <c r="N2774">
        <v>8</v>
      </c>
      <c r="O2774" t="s">
        <v>52</v>
      </c>
      <c r="P2774">
        <v>63</v>
      </c>
      <c r="Q2774">
        <v>1</v>
      </c>
      <c r="R2774">
        <v>12</v>
      </c>
      <c r="S2774">
        <v>2</v>
      </c>
      <c r="T2774" s="3">
        <v>39855</v>
      </c>
      <c r="U2774" t="s">
        <v>53</v>
      </c>
      <c r="V2774" t="s">
        <v>54</v>
      </c>
      <c r="W2774" t="s">
        <v>55</v>
      </c>
      <c r="X2774">
        <v>13.86</v>
      </c>
      <c r="Y2774">
        <v>2</v>
      </c>
      <c r="Z2774" t="s">
        <v>56</v>
      </c>
      <c r="AA2774" t="s">
        <v>57</v>
      </c>
      <c r="AB2774" t="s">
        <v>53</v>
      </c>
      <c r="AC2774" t="s">
        <v>54</v>
      </c>
      <c r="AD2774" t="s">
        <v>55</v>
      </c>
      <c r="AE2774" t="s">
        <v>58</v>
      </c>
      <c r="AF2774">
        <v>5</v>
      </c>
      <c r="AG2774">
        <v>5</v>
      </c>
      <c r="AH2774" t="s">
        <v>59</v>
      </c>
      <c r="AI2774" t="s">
        <v>60</v>
      </c>
      <c r="AJ2774" t="s">
        <v>3279</v>
      </c>
      <c r="AK2774" t="s">
        <v>61</v>
      </c>
      <c r="AL2774">
        <v>2</v>
      </c>
      <c r="AM2774" t="s">
        <v>62</v>
      </c>
      <c r="AN2774" t="s">
        <v>63</v>
      </c>
      <c r="AO2774" t="s">
        <v>64</v>
      </c>
      <c r="AP2774" t="s">
        <v>65</v>
      </c>
      <c r="AQ2774" t="s">
        <v>66</v>
      </c>
      <c r="AR2774" t="s">
        <v>67</v>
      </c>
      <c r="AS2774" t="s">
        <v>68</v>
      </c>
      <c r="AT2774" t="s">
        <v>69</v>
      </c>
      <c r="AU2774">
        <v>59</v>
      </c>
      <c r="AV2774">
        <v>20</v>
      </c>
      <c r="AW2774">
        <f>YEAR(ChinookMusic[[#This Row],[invoiceDate]])</f>
        <v>2009</v>
      </c>
      <c r="AX2774" t="str">
        <f>TEXT(ChinookMusic[[#This Row],[invoiceDate]],"MMMM")</f>
        <v>February</v>
      </c>
    </row>
    <row r="2775" spans="1:50" x14ac:dyDescent="0.3">
      <c r="A2775">
        <v>23</v>
      </c>
      <c r="B2775" t="s">
        <v>1103</v>
      </c>
      <c r="C2775">
        <v>31</v>
      </c>
      <c r="D2775" t="s">
        <v>1104</v>
      </c>
      <c r="E2775">
        <v>358</v>
      </c>
      <c r="F2775" t="s">
        <v>2295</v>
      </c>
      <c r="G2775" t="s">
        <v>1775</v>
      </c>
      <c r="H2775">
        <v>88894</v>
      </c>
      <c r="I2775">
        <v>0.99</v>
      </c>
      <c r="J2775">
        <v>1</v>
      </c>
      <c r="K2775" t="s">
        <v>78</v>
      </c>
      <c r="L2775">
        <v>1</v>
      </c>
      <c r="M2775" t="s">
        <v>51</v>
      </c>
      <c r="N2775">
        <v>1</v>
      </c>
      <c r="O2775" t="s">
        <v>52</v>
      </c>
      <c r="P2775">
        <v>63</v>
      </c>
      <c r="Q2775">
        <v>1</v>
      </c>
      <c r="R2775">
        <v>12</v>
      </c>
      <c r="S2775">
        <v>2</v>
      </c>
      <c r="T2775" s="3">
        <v>39855</v>
      </c>
      <c r="U2775" t="s">
        <v>53</v>
      </c>
      <c r="V2775" t="s">
        <v>54</v>
      </c>
      <c r="W2775" t="s">
        <v>55</v>
      </c>
      <c r="X2775">
        <v>13.86</v>
      </c>
      <c r="Y2775">
        <v>2</v>
      </c>
      <c r="Z2775" t="s">
        <v>56</v>
      </c>
      <c r="AA2775" t="s">
        <v>57</v>
      </c>
      <c r="AB2775" t="s">
        <v>53</v>
      </c>
      <c r="AC2775" t="s">
        <v>54</v>
      </c>
      <c r="AD2775" t="s">
        <v>55</v>
      </c>
      <c r="AE2775" t="s">
        <v>58</v>
      </c>
      <c r="AF2775">
        <v>5</v>
      </c>
      <c r="AG2775">
        <v>5</v>
      </c>
      <c r="AH2775" t="s">
        <v>59</v>
      </c>
      <c r="AI2775" t="s">
        <v>60</v>
      </c>
      <c r="AJ2775" t="s">
        <v>3279</v>
      </c>
      <c r="AK2775" t="s">
        <v>61</v>
      </c>
      <c r="AL2775">
        <v>2</v>
      </c>
      <c r="AM2775" t="s">
        <v>62</v>
      </c>
      <c r="AN2775" t="s">
        <v>63</v>
      </c>
      <c r="AO2775" t="s">
        <v>64</v>
      </c>
      <c r="AP2775" t="s">
        <v>65</v>
      </c>
      <c r="AQ2775" t="s">
        <v>66</v>
      </c>
      <c r="AR2775" t="s">
        <v>67</v>
      </c>
      <c r="AS2775" t="s">
        <v>68</v>
      </c>
      <c r="AT2775" t="s">
        <v>69</v>
      </c>
      <c r="AU2775">
        <v>59</v>
      </c>
      <c r="AV2775">
        <v>20</v>
      </c>
      <c r="AW2775">
        <f>YEAR(ChinookMusic[[#This Row],[invoiceDate]])</f>
        <v>2009</v>
      </c>
      <c r="AX2775" t="str">
        <f>TEXT(ChinookMusic[[#This Row],[invoiceDate]],"MMMM")</f>
        <v>February</v>
      </c>
    </row>
    <row r="2776" spans="1:50" x14ac:dyDescent="0.3">
      <c r="A2776">
        <v>24</v>
      </c>
      <c r="B2776" t="s">
        <v>766</v>
      </c>
      <c r="C2776">
        <v>33</v>
      </c>
      <c r="D2776" t="s">
        <v>767</v>
      </c>
      <c r="E2776">
        <v>385</v>
      </c>
      <c r="F2776" t="s">
        <v>2296</v>
      </c>
      <c r="G2776" t="s">
        <v>1469</v>
      </c>
      <c r="H2776">
        <v>176326</v>
      </c>
      <c r="I2776">
        <v>0.99</v>
      </c>
      <c r="J2776">
        <v>1</v>
      </c>
      <c r="K2776" t="s">
        <v>78</v>
      </c>
      <c r="L2776">
        <v>7</v>
      </c>
      <c r="M2776" t="s">
        <v>158</v>
      </c>
      <c r="N2776">
        <v>8</v>
      </c>
      <c r="O2776" t="s">
        <v>52</v>
      </c>
      <c r="P2776">
        <v>66</v>
      </c>
      <c r="Q2776">
        <v>1</v>
      </c>
      <c r="R2776">
        <v>12</v>
      </c>
      <c r="S2776">
        <v>2</v>
      </c>
      <c r="T2776" s="3">
        <v>39855</v>
      </c>
      <c r="U2776" t="s">
        <v>53</v>
      </c>
      <c r="V2776" t="s">
        <v>54</v>
      </c>
      <c r="W2776" t="s">
        <v>55</v>
      </c>
      <c r="X2776">
        <v>13.86</v>
      </c>
      <c r="Y2776">
        <v>2</v>
      </c>
      <c r="Z2776" t="s">
        <v>56</v>
      </c>
      <c r="AA2776" t="s">
        <v>57</v>
      </c>
      <c r="AB2776" t="s">
        <v>53</v>
      </c>
      <c r="AC2776" t="s">
        <v>54</v>
      </c>
      <c r="AD2776" t="s">
        <v>55</v>
      </c>
      <c r="AE2776" t="s">
        <v>58</v>
      </c>
      <c r="AF2776">
        <v>5</v>
      </c>
      <c r="AG2776">
        <v>5</v>
      </c>
      <c r="AH2776" t="s">
        <v>59</v>
      </c>
      <c r="AI2776" t="s">
        <v>60</v>
      </c>
      <c r="AJ2776" t="s">
        <v>3279</v>
      </c>
      <c r="AK2776" t="s">
        <v>61</v>
      </c>
      <c r="AL2776">
        <v>2</v>
      </c>
      <c r="AM2776" t="s">
        <v>62</v>
      </c>
      <c r="AN2776" t="s">
        <v>63</v>
      </c>
      <c r="AO2776" t="s">
        <v>64</v>
      </c>
      <c r="AP2776" t="s">
        <v>65</v>
      </c>
      <c r="AQ2776" t="s">
        <v>66</v>
      </c>
      <c r="AR2776" t="s">
        <v>67</v>
      </c>
      <c r="AS2776" t="s">
        <v>68</v>
      </c>
      <c r="AT2776" t="s">
        <v>69</v>
      </c>
      <c r="AU2776">
        <v>59</v>
      </c>
      <c r="AV2776">
        <v>20</v>
      </c>
      <c r="AW2776">
        <f>YEAR(ChinookMusic[[#This Row],[invoiceDate]])</f>
        <v>2009</v>
      </c>
      <c r="AX2776" t="str">
        <f>TEXT(ChinookMusic[[#This Row],[invoiceDate]],"MMMM")</f>
        <v>February</v>
      </c>
    </row>
    <row r="2777" spans="1:50" x14ac:dyDescent="0.3">
      <c r="A2777">
        <v>24</v>
      </c>
      <c r="B2777" t="s">
        <v>766</v>
      </c>
      <c r="C2777">
        <v>33</v>
      </c>
      <c r="D2777" t="s">
        <v>767</v>
      </c>
      <c r="E2777">
        <v>385</v>
      </c>
      <c r="F2777" t="s">
        <v>2296</v>
      </c>
      <c r="G2777" t="s">
        <v>1469</v>
      </c>
      <c r="H2777">
        <v>176326</v>
      </c>
      <c r="I2777">
        <v>0.99</v>
      </c>
      <c r="J2777">
        <v>1</v>
      </c>
      <c r="K2777" t="s">
        <v>78</v>
      </c>
      <c r="L2777">
        <v>7</v>
      </c>
      <c r="M2777" t="s">
        <v>158</v>
      </c>
      <c r="N2777">
        <v>1</v>
      </c>
      <c r="O2777" t="s">
        <v>52</v>
      </c>
      <c r="P2777">
        <v>66</v>
      </c>
      <c r="Q2777">
        <v>1</v>
      </c>
      <c r="R2777">
        <v>12</v>
      </c>
      <c r="S2777">
        <v>2</v>
      </c>
      <c r="T2777" s="3">
        <v>39855</v>
      </c>
      <c r="U2777" t="s">
        <v>53</v>
      </c>
      <c r="V2777" t="s">
        <v>54</v>
      </c>
      <c r="W2777" t="s">
        <v>55</v>
      </c>
      <c r="X2777">
        <v>13.86</v>
      </c>
      <c r="Y2777">
        <v>2</v>
      </c>
      <c r="Z2777" t="s">
        <v>56</v>
      </c>
      <c r="AA2777" t="s">
        <v>57</v>
      </c>
      <c r="AB2777" t="s">
        <v>53</v>
      </c>
      <c r="AC2777" t="s">
        <v>54</v>
      </c>
      <c r="AD2777" t="s">
        <v>55</v>
      </c>
      <c r="AE2777" t="s">
        <v>58</v>
      </c>
      <c r="AF2777">
        <v>5</v>
      </c>
      <c r="AG2777">
        <v>5</v>
      </c>
      <c r="AH2777" t="s">
        <v>59</v>
      </c>
      <c r="AI2777" t="s">
        <v>60</v>
      </c>
      <c r="AJ2777" t="s">
        <v>3279</v>
      </c>
      <c r="AK2777" t="s">
        <v>61</v>
      </c>
      <c r="AL2777">
        <v>2</v>
      </c>
      <c r="AM2777" t="s">
        <v>62</v>
      </c>
      <c r="AN2777" t="s">
        <v>63</v>
      </c>
      <c r="AO2777" t="s">
        <v>64</v>
      </c>
      <c r="AP2777" t="s">
        <v>65</v>
      </c>
      <c r="AQ2777" t="s">
        <v>66</v>
      </c>
      <c r="AR2777" t="s">
        <v>67</v>
      </c>
      <c r="AS2777" t="s">
        <v>68</v>
      </c>
      <c r="AT2777" t="s">
        <v>69</v>
      </c>
      <c r="AU2777">
        <v>59</v>
      </c>
      <c r="AV2777">
        <v>20</v>
      </c>
      <c r="AW2777">
        <f>YEAR(ChinookMusic[[#This Row],[invoiceDate]])</f>
        <v>2009</v>
      </c>
      <c r="AX2777" t="str">
        <f>TEXT(ChinookMusic[[#This Row],[invoiceDate]],"MMMM")</f>
        <v>February</v>
      </c>
    </row>
    <row r="2778" spans="1:50" x14ac:dyDescent="0.3">
      <c r="A2778">
        <v>51</v>
      </c>
      <c r="B2778" t="s">
        <v>633</v>
      </c>
      <c r="C2778">
        <v>36</v>
      </c>
      <c r="D2778" t="s">
        <v>1117</v>
      </c>
      <c r="E2778">
        <v>430</v>
      </c>
      <c r="F2778" t="s">
        <v>2297</v>
      </c>
      <c r="G2778" t="s">
        <v>633</v>
      </c>
      <c r="H2778">
        <v>248032</v>
      </c>
      <c r="I2778">
        <v>0.99</v>
      </c>
      <c r="J2778">
        <v>1</v>
      </c>
      <c r="K2778" t="s">
        <v>78</v>
      </c>
      <c r="L2778">
        <v>1</v>
      </c>
      <c r="M2778" t="s">
        <v>51</v>
      </c>
      <c r="N2778">
        <v>1</v>
      </c>
      <c r="O2778" t="s">
        <v>52</v>
      </c>
      <c r="P2778">
        <v>71</v>
      </c>
      <c r="Q2778">
        <v>1</v>
      </c>
      <c r="R2778">
        <v>12</v>
      </c>
      <c r="S2778">
        <v>2</v>
      </c>
      <c r="T2778" s="3">
        <v>39855</v>
      </c>
      <c r="U2778" t="s">
        <v>53</v>
      </c>
      <c r="V2778" t="s">
        <v>54</v>
      </c>
      <c r="W2778" t="s">
        <v>55</v>
      </c>
      <c r="X2778">
        <v>13.86</v>
      </c>
      <c r="Y2778">
        <v>2</v>
      </c>
      <c r="Z2778" t="s">
        <v>56</v>
      </c>
      <c r="AA2778" t="s">
        <v>57</v>
      </c>
      <c r="AB2778" t="s">
        <v>53</v>
      </c>
      <c r="AC2778" t="s">
        <v>54</v>
      </c>
      <c r="AD2778" t="s">
        <v>55</v>
      </c>
      <c r="AE2778" t="s">
        <v>58</v>
      </c>
      <c r="AF2778">
        <v>5</v>
      </c>
      <c r="AG2778">
        <v>5</v>
      </c>
      <c r="AH2778" t="s">
        <v>59</v>
      </c>
      <c r="AI2778" t="s">
        <v>60</v>
      </c>
      <c r="AJ2778" t="s">
        <v>3279</v>
      </c>
      <c r="AK2778" t="s">
        <v>61</v>
      </c>
      <c r="AL2778">
        <v>2</v>
      </c>
      <c r="AM2778" t="s">
        <v>62</v>
      </c>
      <c r="AN2778" t="s">
        <v>63</v>
      </c>
      <c r="AO2778" t="s">
        <v>64</v>
      </c>
      <c r="AP2778" t="s">
        <v>65</v>
      </c>
      <c r="AQ2778" t="s">
        <v>66</v>
      </c>
      <c r="AR2778" t="s">
        <v>67</v>
      </c>
      <c r="AS2778" t="s">
        <v>68</v>
      </c>
      <c r="AT2778" t="s">
        <v>69</v>
      </c>
      <c r="AU2778">
        <v>59</v>
      </c>
      <c r="AV2778">
        <v>20</v>
      </c>
      <c r="AW2778">
        <f>YEAR(ChinookMusic[[#This Row],[invoiceDate]])</f>
        <v>2009</v>
      </c>
      <c r="AX2778" t="str">
        <f>TEXT(ChinookMusic[[#This Row],[invoiceDate]],"MMMM")</f>
        <v>February</v>
      </c>
    </row>
    <row r="2779" spans="1:50" x14ac:dyDescent="0.3">
      <c r="A2779">
        <v>51</v>
      </c>
      <c r="B2779" t="s">
        <v>633</v>
      </c>
      <c r="C2779">
        <v>36</v>
      </c>
      <c r="D2779" t="s">
        <v>1117</v>
      </c>
      <c r="E2779">
        <v>430</v>
      </c>
      <c r="F2779" t="s">
        <v>2297</v>
      </c>
      <c r="G2779" t="s">
        <v>633</v>
      </c>
      <c r="H2779">
        <v>248032</v>
      </c>
      <c r="I2779">
        <v>0.99</v>
      </c>
      <c r="J2779">
        <v>1</v>
      </c>
      <c r="K2779" t="s">
        <v>78</v>
      </c>
      <c r="L2779">
        <v>1</v>
      </c>
      <c r="M2779" t="s">
        <v>51</v>
      </c>
      <c r="N2779">
        <v>8</v>
      </c>
      <c r="O2779" t="s">
        <v>52</v>
      </c>
      <c r="P2779">
        <v>71</v>
      </c>
      <c r="Q2779">
        <v>1</v>
      </c>
      <c r="R2779">
        <v>12</v>
      </c>
      <c r="S2779">
        <v>2</v>
      </c>
      <c r="T2779" s="3">
        <v>39855</v>
      </c>
      <c r="U2779" t="s">
        <v>53</v>
      </c>
      <c r="V2779" t="s">
        <v>54</v>
      </c>
      <c r="W2779" t="s">
        <v>55</v>
      </c>
      <c r="X2779">
        <v>13.86</v>
      </c>
      <c r="Y2779">
        <v>2</v>
      </c>
      <c r="Z2779" t="s">
        <v>56</v>
      </c>
      <c r="AA2779" t="s">
        <v>57</v>
      </c>
      <c r="AB2779" t="s">
        <v>53</v>
      </c>
      <c r="AC2779" t="s">
        <v>54</v>
      </c>
      <c r="AD2779" t="s">
        <v>55</v>
      </c>
      <c r="AE2779" t="s">
        <v>58</v>
      </c>
      <c r="AF2779">
        <v>5</v>
      </c>
      <c r="AG2779">
        <v>5</v>
      </c>
      <c r="AH2779" t="s">
        <v>59</v>
      </c>
      <c r="AI2779" t="s">
        <v>60</v>
      </c>
      <c r="AJ2779" t="s">
        <v>3279</v>
      </c>
      <c r="AK2779" t="s">
        <v>61</v>
      </c>
      <c r="AL2779">
        <v>2</v>
      </c>
      <c r="AM2779" t="s">
        <v>62</v>
      </c>
      <c r="AN2779" t="s">
        <v>63</v>
      </c>
      <c r="AO2779" t="s">
        <v>64</v>
      </c>
      <c r="AP2779" t="s">
        <v>65</v>
      </c>
      <c r="AQ2779" t="s">
        <v>66</v>
      </c>
      <c r="AR2779" t="s">
        <v>67</v>
      </c>
      <c r="AS2779" t="s">
        <v>68</v>
      </c>
      <c r="AT2779" t="s">
        <v>69</v>
      </c>
      <c r="AU2779">
        <v>59</v>
      </c>
      <c r="AV2779">
        <v>20</v>
      </c>
      <c r="AW2779">
        <f>YEAR(ChinookMusic[[#This Row],[invoiceDate]])</f>
        <v>2009</v>
      </c>
      <c r="AX2779" t="str">
        <f>TEXT(ChinookMusic[[#This Row],[invoiceDate]],"MMMM")</f>
        <v>February</v>
      </c>
    </row>
    <row r="2780" spans="1:50" x14ac:dyDescent="0.3">
      <c r="A2780">
        <v>51</v>
      </c>
      <c r="B2780" t="s">
        <v>633</v>
      </c>
      <c r="C2780">
        <v>36</v>
      </c>
      <c r="D2780" t="s">
        <v>1117</v>
      </c>
      <c r="E2780">
        <v>430</v>
      </c>
      <c r="F2780" t="s">
        <v>2297</v>
      </c>
      <c r="G2780" t="s">
        <v>633</v>
      </c>
      <c r="H2780">
        <v>248032</v>
      </c>
      <c r="I2780">
        <v>0.99</v>
      </c>
      <c r="J2780">
        <v>1</v>
      </c>
      <c r="K2780" t="s">
        <v>78</v>
      </c>
      <c r="L2780">
        <v>1</v>
      </c>
      <c r="M2780" t="s">
        <v>51</v>
      </c>
      <c r="N2780">
        <v>5</v>
      </c>
      <c r="O2780" t="s">
        <v>70</v>
      </c>
      <c r="P2780">
        <v>71</v>
      </c>
      <c r="Q2780">
        <v>1</v>
      </c>
      <c r="R2780">
        <v>12</v>
      </c>
      <c r="S2780">
        <v>2</v>
      </c>
      <c r="T2780" s="3">
        <v>39855</v>
      </c>
      <c r="U2780" t="s">
        <v>53</v>
      </c>
      <c r="V2780" t="s">
        <v>54</v>
      </c>
      <c r="W2780" t="s">
        <v>55</v>
      </c>
      <c r="X2780">
        <v>13.86</v>
      </c>
      <c r="Y2780">
        <v>2</v>
      </c>
      <c r="Z2780" t="s">
        <v>56</v>
      </c>
      <c r="AA2780" t="s">
        <v>57</v>
      </c>
      <c r="AB2780" t="s">
        <v>53</v>
      </c>
      <c r="AC2780" t="s">
        <v>54</v>
      </c>
      <c r="AD2780" t="s">
        <v>55</v>
      </c>
      <c r="AE2780" t="s">
        <v>58</v>
      </c>
      <c r="AF2780">
        <v>5</v>
      </c>
      <c r="AG2780">
        <v>5</v>
      </c>
      <c r="AH2780" t="s">
        <v>59</v>
      </c>
      <c r="AI2780" t="s">
        <v>60</v>
      </c>
      <c r="AJ2780" t="s">
        <v>3279</v>
      </c>
      <c r="AK2780" t="s">
        <v>61</v>
      </c>
      <c r="AL2780">
        <v>2</v>
      </c>
      <c r="AM2780" t="s">
        <v>62</v>
      </c>
      <c r="AN2780" t="s">
        <v>63</v>
      </c>
      <c r="AO2780" t="s">
        <v>64</v>
      </c>
      <c r="AP2780" t="s">
        <v>65</v>
      </c>
      <c r="AQ2780" t="s">
        <v>66</v>
      </c>
      <c r="AR2780" t="s">
        <v>67</v>
      </c>
      <c r="AS2780" t="s">
        <v>68</v>
      </c>
      <c r="AT2780" t="s">
        <v>69</v>
      </c>
      <c r="AU2780">
        <v>59</v>
      </c>
      <c r="AV2780">
        <v>20</v>
      </c>
      <c r="AW2780">
        <f>YEAR(ChinookMusic[[#This Row],[invoiceDate]])</f>
        <v>2009</v>
      </c>
      <c r="AX2780" t="str">
        <f>TEXT(ChinookMusic[[#This Row],[invoiceDate]],"MMMM")</f>
        <v>February</v>
      </c>
    </row>
    <row r="2781" spans="1:50" x14ac:dyDescent="0.3">
      <c r="A2781">
        <v>22</v>
      </c>
      <c r="B2781" t="s">
        <v>201</v>
      </c>
      <c r="C2781">
        <v>30</v>
      </c>
      <c r="D2781" t="s">
        <v>202</v>
      </c>
      <c r="E2781">
        <v>340</v>
      </c>
      <c r="F2781" t="s">
        <v>209</v>
      </c>
      <c r="G2781" t="s">
        <v>210</v>
      </c>
      <c r="H2781">
        <v>401920</v>
      </c>
      <c r="I2781">
        <v>0.99</v>
      </c>
      <c r="J2781">
        <v>1</v>
      </c>
      <c r="K2781" t="s">
        <v>78</v>
      </c>
      <c r="L2781">
        <v>1</v>
      </c>
      <c r="M2781" t="s">
        <v>51</v>
      </c>
      <c r="N2781">
        <v>8</v>
      </c>
      <c r="O2781" t="s">
        <v>52</v>
      </c>
      <c r="P2781">
        <v>61</v>
      </c>
      <c r="Q2781">
        <v>1</v>
      </c>
      <c r="R2781">
        <v>12</v>
      </c>
      <c r="S2781">
        <v>2</v>
      </c>
      <c r="T2781" s="3">
        <v>39855</v>
      </c>
      <c r="U2781" t="s">
        <v>53</v>
      </c>
      <c r="V2781" t="s">
        <v>54</v>
      </c>
      <c r="W2781" t="s">
        <v>55</v>
      </c>
      <c r="X2781">
        <v>13.86</v>
      </c>
      <c r="Y2781">
        <v>2</v>
      </c>
      <c r="Z2781" t="s">
        <v>56</v>
      </c>
      <c r="AA2781" t="s">
        <v>57</v>
      </c>
      <c r="AB2781" t="s">
        <v>53</v>
      </c>
      <c r="AC2781" t="s">
        <v>54</v>
      </c>
      <c r="AD2781" t="s">
        <v>55</v>
      </c>
      <c r="AE2781" t="s">
        <v>58</v>
      </c>
      <c r="AF2781">
        <v>5</v>
      </c>
      <c r="AG2781">
        <v>5</v>
      </c>
      <c r="AH2781" t="s">
        <v>59</v>
      </c>
      <c r="AI2781" t="s">
        <v>60</v>
      </c>
      <c r="AJ2781" t="s">
        <v>3279</v>
      </c>
      <c r="AK2781" t="s">
        <v>61</v>
      </c>
      <c r="AL2781">
        <v>2</v>
      </c>
      <c r="AM2781" t="s">
        <v>62</v>
      </c>
      <c r="AN2781" t="s">
        <v>63</v>
      </c>
      <c r="AO2781" t="s">
        <v>64</v>
      </c>
      <c r="AP2781" t="s">
        <v>65</v>
      </c>
      <c r="AQ2781" t="s">
        <v>66</v>
      </c>
      <c r="AR2781" t="s">
        <v>67</v>
      </c>
      <c r="AS2781" t="s">
        <v>68</v>
      </c>
      <c r="AT2781" t="s">
        <v>69</v>
      </c>
      <c r="AU2781">
        <v>59</v>
      </c>
      <c r="AV2781">
        <v>20</v>
      </c>
      <c r="AW2781">
        <f>YEAR(ChinookMusic[[#This Row],[invoiceDate]])</f>
        <v>2009</v>
      </c>
      <c r="AX2781" t="str">
        <f>TEXT(ChinookMusic[[#This Row],[invoiceDate]],"MMMM")</f>
        <v>February</v>
      </c>
    </row>
    <row r="2782" spans="1:50" x14ac:dyDescent="0.3">
      <c r="A2782">
        <v>22</v>
      </c>
      <c r="B2782" t="s">
        <v>201</v>
      </c>
      <c r="C2782">
        <v>30</v>
      </c>
      <c r="D2782" t="s">
        <v>202</v>
      </c>
      <c r="E2782">
        <v>340</v>
      </c>
      <c r="F2782" t="s">
        <v>209</v>
      </c>
      <c r="G2782" t="s">
        <v>210</v>
      </c>
      <c r="H2782">
        <v>401920</v>
      </c>
      <c r="I2782">
        <v>0.99</v>
      </c>
      <c r="J2782">
        <v>1</v>
      </c>
      <c r="K2782" t="s">
        <v>78</v>
      </c>
      <c r="L2782">
        <v>1</v>
      </c>
      <c r="M2782" t="s">
        <v>51</v>
      </c>
      <c r="N2782">
        <v>5</v>
      </c>
      <c r="O2782" t="s">
        <v>70</v>
      </c>
      <c r="P2782">
        <v>61</v>
      </c>
      <c r="Q2782">
        <v>1</v>
      </c>
      <c r="R2782">
        <v>12</v>
      </c>
      <c r="S2782">
        <v>2</v>
      </c>
      <c r="T2782" s="3">
        <v>39855</v>
      </c>
      <c r="U2782" t="s">
        <v>53</v>
      </c>
      <c r="V2782" t="s">
        <v>54</v>
      </c>
      <c r="W2782" t="s">
        <v>55</v>
      </c>
      <c r="X2782">
        <v>13.86</v>
      </c>
      <c r="Y2782">
        <v>2</v>
      </c>
      <c r="Z2782" t="s">
        <v>56</v>
      </c>
      <c r="AA2782" t="s">
        <v>57</v>
      </c>
      <c r="AB2782" t="s">
        <v>53</v>
      </c>
      <c r="AC2782" t="s">
        <v>54</v>
      </c>
      <c r="AD2782" t="s">
        <v>55</v>
      </c>
      <c r="AE2782" t="s">
        <v>58</v>
      </c>
      <c r="AF2782">
        <v>5</v>
      </c>
      <c r="AG2782">
        <v>5</v>
      </c>
      <c r="AH2782" t="s">
        <v>59</v>
      </c>
      <c r="AI2782" t="s">
        <v>60</v>
      </c>
      <c r="AJ2782" t="s">
        <v>3279</v>
      </c>
      <c r="AK2782" t="s">
        <v>61</v>
      </c>
      <c r="AL2782">
        <v>2</v>
      </c>
      <c r="AM2782" t="s">
        <v>62</v>
      </c>
      <c r="AN2782" t="s">
        <v>63</v>
      </c>
      <c r="AO2782" t="s">
        <v>64</v>
      </c>
      <c r="AP2782" t="s">
        <v>65</v>
      </c>
      <c r="AQ2782" t="s">
        <v>66</v>
      </c>
      <c r="AR2782" t="s">
        <v>67</v>
      </c>
      <c r="AS2782" t="s">
        <v>68</v>
      </c>
      <c r="AT2782" t="s">
        <v>69</v>
      </c>
      <c r="AU2782">
        <v>59</v>
      </c>
      <c r="AV2782">
        <v>20</v>
      </c>
      <c r="AW2782">
        <f>YEAR(ChinookMusic[[#This Row],[invoiceDate]])</f>
        <v>2009</v>
      </c>
      <c r="AX2782" t="str">
        <f>TEXT(ChinookMusic[[#This Row],[invoiceDate]],"MMMM")</f>
        <v>February</v>
      </c>
    </row>
    <row r="2783" spans="1:50" x14ac:dyDescent="0.3">
      <c r="A2783">
        <v>21</v>
      </c>
      <c r="B2783" t="s">
        <v>775</v>
      </c>
      <c r="C2783">
        <v>32</v>
      </c>
      <c r="D2783" t="s">
        <v>776</v>
      </c>
      <c r="E2783">
        <v>367</v>
      </c>
      <c r="F2783" t="s">
        <v>2298</v>
      </c>
      <c r="G2783" t="s">
        <v>73</v>
      </c>
      <c r="H2783">
        <v>274808</v>
      </c>
      <c r="I2783">
        <v>0.99</v>
      </c>
      <c r="J2783">
        <v>1</v>
      </c>
      <c r="K2783" t="s">
        <v>78</v>
      </c>
      <c r="L2783">
        <v>10</v>
      </c>
      <c r="M2783" t="s">
        <v>364</v>
      </c>
      <c r="N2783">
        <v>8</v>
      </c>
      <c r="O2783" t="s">
        <v>52</v>
      </c>
      <c r="P2783">
        <v>64</v>
      </c>
      <c r="Q2783">
        <v>1</v>
      </c>
      <c r="R2783">
        <v>12</v>
      </c>
      <c r="S2783">
        <v>2</v>
      </c>
      <c r="T2783" s="3">
        <v>39855</v>
      </c>
      <c r="U2783" t="s">
        <v>53</v>
      </c>
      <c r="V2783" t="s">
        <v>54</v>
      </c>
      <c r="W2783" t="s">
        <v>55</v>
      </c>
      <c r="X2783">
        <v>13.86</v>
      </c>
      <c r="Y2783">
        <v>2</v>
      </c>
      <c r="Z2783" t="s">
        <v>56</v>
      </c>
      <c r="AA2783" t="s">
        <v>57</v>
      </c>
      <c r="AB2783" t="s">
        <v>53</v>
      </c>
      <c r="AC2783" t="s">
        <v>54</v>
      </c>
      <c r="AD2783" t="s">
        <v>55</v>
      </c>
      <c r="AE2783" t="s">
        <v>58</v>
      </c>
      <c r="AF2783">
        <v>5</v>
      </c>
      <c r="AG2783">
        <v>5</v>
      </c>
      <c r="AH2783" t="s">
        <v>59</v>
      </c>
      <c r="AI2783" t="s">
        <v>60</v>
      </c>
      <c r="AJ2783" t="s">
        <v>3279</v>
      </c>
      <c r="AK2783" t="s">
        <v>61</v>
      </c>
      <c r="AL2783">
        <v>2</v>
      </c>
      <c r="AM2783" t="s">
        <v>62</v>
      </c>
      <c r="AN2783" t="s">
        <v>63</v>
      </c>
      <c r="AO2783" t="s">
        <v>64</v>
      </c>
      <c r="AP2783" t="s">
        <v>65</v>
      </c>
      <c r="AQ2783" t="s">
        <v>66</v>
      </c>
      <c r="AR2783" t="s">
        <v>67</v>
      </c>
      <c r="AS2783" t="s">
        <v>68</v>
      </c>
      <c r="AT2783" t="s">
        <v>69</v>
      </c>
      <c r="AU2783">
        <v>59</v>
      </c>
      <c r="AV2783">
        <v>20</v>
      </c>
      <c r="AW2783">
        <f>YEAR(ChinookMusic[[#This Row],[invoiceDate]])</f>
        <v>2009</v>
      </c>
      <c r="AX2783" t="str">
        <f>TEXT(ChinookMusic[[#This Row],[invoiceDate]],"MMMM")</f>
        <v>February</v>
      </c>
    </row>
    <row r="2784" spans="1:50" x14ac:dyDescent="0.3">
      <c r="A2784">
        <v>21</v>
      </c>
      <c r="B2784" t="s">
        <v>775</v>
      </c>
      <c r="C2784">
        <v>32</v>
      </c>
      <c r="D2784" t="s">
        <v>776</v>
      </c>
      <c r="E2784">
        <v>367</v>
      </c>
      <c r="F2784" t="s">
        <v>2298</v>
      </c>
      <c r="G2784" t="s">
        <v>73</v>
      </c>
      <c r="H2784">
        <v>274808</v>
      </c>
      <c r="I2784">
        <v>0.99</v>
      </c>
      <c r="J2784">
        <v>1</v>
      </c>
      <c r="K2784" t="s">
        <v>78</v>
      </c>
      <c r="L2784">
        <v>10</v>
      </c>
      <c r="M2784" t="s">
        <v>364</v>
      </c>
      <c r="N2784">
        <v>1</v>
      </c>
      <c r="O2784" t="s">
        <v>52</v>
      </c>
      <c r="P2784">
        <v>64</v>
      </c>
      <c r="Q2784">
        <v>1</v>
      </c>
      <c r="R2784">
        <v>12</v>
      </c>
      <c r="S2784">
        <v>2</v>
      </c>
      <c r="T2784" s="3">
        <v>39855</v>
      </c>
      <c r="U2784" t="s">
        <v>53</v>
      </c>
      <c r="V2784" t="s">
        <v>54</v>
      </c>
      <c r="W2784" t="s">
        <v>55</v>
      </c>
      <c r="X2784">
        <v>13.86</v>
      </c>
      <c r="Y2784">
        <v>2</v>
      </c>
      <c r="Z2784" t="s">
        <v>56</v>
      </c>
      <c r="AA2784" t="s">
        <v>57</v>
      </c>
      <c r="AB2784" t="s">
        <v>53</v>
      </c>
      <c r="AC2784" t="s">
        <v>54</v>
      </c>
      <c r="AD2784" t="s">
        <v>55</v>
      </c>
      <c r="AE2784" t="s">
        <v>58</v>
      </c>
      <c r="AF2784">
        <v>5</v>
      </c>
      <c r="AG2784">
        <v>5</v>
      </c>
      <c r="AH2784" t="s">
        <v>59</v>
      </c>
      <c r="AI2784" t="s">
        <v>60</v>
      </c>
      <c r="AJ2784" t="s">
        <v>3279</v>
      </c>
      <c r="AK2784" t="s">
        <v>61</v>
      </c>
      <c r="AL2784">
        <v>2</v>
      </c>
      <c r="AM2784" t="s">
        <v>62</v>
      </c>
      <c r="AN2784" t="s">
        <v>63</v>
      </c>
      <c r="AO2784" t="s">
        <v>64</v>
      </c>
      <c r="AP2784" t="s">
        <v>65</v>
      </c>
      <c r="AQ2784" t="s">
        <v>66</v>
      </c>
      <c r="AR2784" t="s">
        <v>67</v>
      </c>
      <c r="AS2784" t="s">
        <v>68</v>
      </c>
      <c r="AT2784" t="s">
        <v>69</v>
      </c>
      <c r="AU2784">
        <v>59</v>
      </c>
      <c r="AV2784">
        <v>20</v>
      </c>
      <c r="AW2784">
        <f>YEAR(ChinookMusic[[#This Row],[invoiceDate]])</f>
        <v>2009</v>
      </c>
      <c r="AX2784" t="str">
        <f>TEXT(ChinookMusic[[#This Row],[invoiceDate]],"MMMM")</f>
        <v>February</v>
      </c>
    </row>
    <row r="2785" spans="1:50" x14ac:dyDescent="0.3">
      <c r="A2785">
        <v>6</v>
      </c>
      <c r="B2785" t="s">
        <v>112</v>
      </c>
      <c r="C2785">
        <v>34</v>
      </c>
      <c r="D2785" t="s">
        <v>198</v>
      </c>
      <c r="E2785">
        <v>403</v>
      </c>
      <c r="F2785" t="s">
        <v>1761</v>
      </c>
      <c r="G2785" t="s">
        <v>200</v>
      </c>
      <c r="H2785">
        <v>270158</v>
      </c>
      <c r="I2785">
        <v>0.99</v>
      </c>
      <c r="J2785">
        <v>1</v>
      </c>
      <c r="K2785" t="s">
        <v>78</v>
      </c>
      <c r="L2785">
        <v>7</v>
      </c>
      <c r="M2785" t="s">
        <v>158</v>
      </c>
      <c r="N2785">
        <v>1</v>
      </c>
      <c r="O2785" t="s">
        <v>52</v>
      </c>
      <c r="P2785">
        <v>68</v>
      </c>
      <c r="Q2785">
        <v>1</v>
      </c>
      <c r="R2785">
        <v>12</v>
      </c>
      <c r="S2785">
        <v>2</v>
      </c>
      <c r="T2785" s="3">
        <v>39855</v>
      </c>
      <c r="U2785" t="s">
        <v>53</v>
      </c>
      <c r="V2785" t="s">
        <v>54</v>
      </c>
      <c r="W2785" t="s">
        <v>55</v>
      </c>
      <c r="X2785">
        <v>13.86</v>
      </c>
      <c r="Y2785">
        <v>2</v>
      </c>
      <c r="Z2785" t="s">
        <v>56</v>
      </c>
      <c r="AA2785" t="s">
        <v>57</v>
      </c>
      <c r="AB2785" t="s">
        <v>53</v>
      </c>
      <c r="AC2785" t="s">
        <v>54</v>
      </c>
      <c r="AD2785" t="s">
        <v>55</v>
      </c>
      <c r="AE2785" t="s">
        <v>58</v>
      </c>
      <c r="AF2785">
        <v>5</v>
      </c>
      <c r="AG2785">
        <v>5</v>
      </c>
      <c r="AH2785" t="s">
        <v>59</v>
      </c>
      <c r="AI2785" t="s">
        <v>60</v>
      </c>
      <c r="AJ2785" t="s">
        <v>3279</v>
      </c>
      <c r="AK2785" t="s">
        <v>61</v>
      </c>
      <c r="AL2785">
        <v>2</v>
      </c>
      <c r="AM2785" t="s">
        <v>62</v>
      </c>
      <c r="AN2785" t="s">
        <v>63</v>
      </c>
      <c r="AO2785" t="s">
        <v>64</v>
      </c>
      <c r="AP2785" t="s">
        <v>65</v>
      </c>
      <c r="AQ2785" t="s">
        <v>66</v>
      </c>
      <c r="AR2785" t="s">
        <v>67</v>
      </c>
      <c r="AS2785" t="s">
        <v>68</v>
      </c>
      <c r="AT2785" t="s">
        <v>69</v>
      </c>
      <c r="AU2785">
        <v>59</v>
      </c>
      <c r="AV2785">
        <v>20</v>
      </c>
      <c r="AW2785">
        <f>YEAR(ChinookMusic[[#This Row],[invoiceDate]])</f>
        <v>2009</v>
      </c>
      <c r="AX2785" t="str">
        <f>TEXT(ChinookMusic[[#This Row],[invoiceDate]],"MMMM")</f>
        <v>February</v>
      </c>
    </row>
    <row r="2786" spans="1:50" x14ac:dyDescent="0.3">
      <c r="A2786">
        <v>6</v>
      </c>
      <c r="B2786" t="s">
        <v>112</v>
      </c>
      <c r="C2786">
        <v>34</v>
      </c>
      <c r="D2786" t="s">
        <v>198</v>
      </c>
      <c r="E2786">
        <v>403</v>
      </c>
      <c r="F2786" t="s">
        <v>1761</v>
      </c>
      <c r="G2786" t="s">
        <v>200</v>
      </c>
      <c r="H2786">
        <v>270158</v>
      </c>
      <c r="I2786">
        <v>0.99</v>
      </c>
      <c r="J2786">
        <v>1</v>
      </c>
      <c r="K2786" t="s">
        <v>78</v>
      </c>
      <c r="L2786">
        <v>7</v>
      </c>
      <c r="M2786" t="s">
        <v>158</v>
      </c>
      <c r="N2786">
        <v>8</v>
      </c>
      <c r="O2786" t="s">
        <v>52</v>
      </c>
      <c r="P2786">
        <v>68</v>
      </c>
      <c r="Q2786">
        <v>1</v>
      </c>
      <c r="R2786">
        <v>12</v>
      </c>
      <c r="S2786">
        <v>2</v>
      </c>
      <c r="T2786" s="3">
        <v>39855</v>
      </c>
      <c r="U2786" t="s">
        <v>53</v>
      </c>
      <c r="V2786" t="s">
        <v>54</v>
      </c>
      <c r="W2786" t="s">
        <v>55</v>
      </c>
      <c r="X2786">
        <v>13.86</v>
      </c>
      <c r="Y2786">
        <v>2</v>
      </c>
      <c r="Z2786" t="s">
        <v>56</v>
      </c>
      <c r="AA2786" t="s">
        <v>57</v>
      </c>
      <c r="AB2786" t="s">
        <v>53</v>
      </c>
      <c r="AC2786" t="s">
        <v>54</v>
      </c>
      <c r="AD2786" t="s">
        <v>55</v>
      </c>
      <c r="AE2786" t="s">
        <v>58</v>
      </c>
      <c r="AF2786">
        <v>5</v>
      </c>
      <c r="AG2786">
        <v>5</v>
      </c>
      <c r="AH2786" t="s">
        <v>59</v>
      </c>
      <c r="AI2786" t="s">
        <v>60</v>
      </c>
      <c r="AJ2786" t="s">
        <v>3279</v>
      </c>
      <c r="AK2786" t="s">
        <v>61</v>
      </c>
      <c r="AL2786">
        <v>2</v>
      </c>
      <c r="AM2786" t="s">
        <v>62</v>
      </c>
      <c r="AN2786" t="s">
        <v>63</v>
      </c>
      <c r="AO2786" t="s">
        <v>64</v>
      </c>
      <c r="AP2786" t="s">
        <v>65</v>
      </c>
      <c r="AQ2786" t="s">
        <v>66</v>
      </c>
      <c r="AR2786" t="s">
        <v>67</v>
      </c>
      <c r="AS2786" t="s">
        <v>68</v>
      </c>
      <c r="AT2786" t="s">
        <v>69</v>
      </c>
      <c r="AU2786">
        <v>59</v>
      </c>
      <c r="AV2786">
        <v>20</v>
      </c>
      <c r="AW2786">
        <f>YEAR(ChinookMusic[[#This Row],[invoiceDate]])</f>
        <v>2009</v>
      </c>
      <c r="AX2786" t="str">
        <f>TEXT(ChinookMusic[[#This Row],[invoiceDate]],"MMMM")</f>
        <v>February</v>
      </c>
    </row>
    <row r="2787" spans="1:50" x14ac:dyDescent="0.3">
      <c r="A2787">
        <v>52</v>
      </c>
      <c r="B2787" t="s">
        <v>205</v>
      </c>
      <c r="C2787">
        <v>37</v>
      </c>
      <c r="D2787" t="s">
        <v>206</v>
      </c>
      <c r="E2787">
        <v>448</v>
      </c>
      <c r="F2787" t="s">
        <v>2299</v>
      </c>
      <c r="G2787" t="s">
        <v>1128</v>
      </c>
      <c r="H2787">
        <v>255791</v>
      </c>
      <c r="I2787">
        <v>0.99</v>
      </c>
      <c r="J2787">
        <v>1</v>
      </c>
      <c r="K2787" t="s">
        <v>78</v>
      </c>
      <c r="L2787">
        <v>1</v>
      </c>
      <c r="M2787" t="s">
        <v>51</v>
      </c>
      <c r="N2787">
        <v>1</v>
      </c>
      <c r="O2787" t="s">
        <v>52</v>
      </c>
      <c r="P2787">
        <v>73</v>
      </c>
      <c r="Q2787">
        <v>1</v>
      </c>
      <c r="R2787">
        <v>12</v>
      </c>
      <c r="S2787">
        <v>2</v>
      </c>
      <c r="T2787" s="3">
        <v>39855</v>
      </c>
      <c r="U2787" t="s">
        <v>53</v>
      </c>
      <c r="V2787" t="s">
        <v>54</v>
      </c>
      <c r="W2787" t="s">
        <v>55</v>
      </c>
      <c r="X2787">
        <v>13.86</v>
      </c>
      <c r="Y2787">
        <v>2</v>
      </c>
      <c r="Z2787" t="s">
        <v>56</v>
      </c>
      <c r="AA2787" t="s">
        <v>57</v>
      </c>
      <c r="AB2787" t="s">
        <v>53</v>
      </c>
      <c r="AC2787" t="s">
        <v>54</v>
      </c>
      <c r="AD2787" t="s">
        <v>55</v>
      </c>
      <c r="AE2787" t="s">
        <v>58</v>
      </c>
      <c r="AF2787">
        <v>5</v>
      </c>
      <c r="AG2787">
        <v>5</v>
      </c>
      <c r="AH2787" t="s">
        <v>59</v>
      </c>
      <c r="AI2787" t="s">
        <v>60</v>
      </c>
      <c r="AJ2787" t="s">
        <v>3279</v>
      </c>
      <c r="AK2787" t="s">
        <v>61</v>
      </c>
      <c r="AL2787">
        <v>2</v>
      </c>
      <c r="AM2787" t="s">
        <v>62</v>
      </c>
      <c r="AN2787" t="s">
        <v>63</v>
      </c>
      <c r="AO2787" t="s">
        <v>64</v>
      </c>
      <c r="AP2787" t="s">
        <v>65</v>
      </c>
      <c r="AQ2787" t="s">
        <v>66</v>
      </c>
      <c r="AR2787" t="s">
        <v>67</v>
      </c>
      <c r="AS2787" t="s">
        <v>68</v>
      </c>
      <c r="AT2787" t="s">
        <v>69</v>
      </c>
      <c r="AU2787">
        <v>59</v>
      </c>
      <c r="AV2787">
        <v>20</v>
      </c>
      <c r="AW2787">
        <f>YEAR(ChinookMusic[[#This Row],[invoiceDate]])</f>
        <v>2009</v>
      </c>
      <c r="AX2787" t="str">
        <f>TEXT(ChinookMusic[[#This Row],[invoiceDate]],"MMMM")</f>
        <v>February</v>
      </c>
    </row>
    <row r="2788" spans="1:50" x14ac:dyDescent="0.3">
      <c r="A2788">
        <v>52</v>
      </c>
      <c r="B2788" t="s">
        <v>205</v>
      </c>
      <c r="C2788">
        <v>37</v>
      </c>
      <c r="D2788" t="s">
        <v>206</v>
      </c>
      <c r="E2788">
        <v>448</v>
      </c>
      <c r="F2788" t="s">
        <v>2299</v>
      </c>
      <c r="G2788" t="s">
        <v>1128</v>
      </c>
      <c r="H2788">
        <v>255791</v>
      </c>
      <c r="I2788">
        <v>0.99</v>
      </c>
      <c r="J2788">
        <v>1</v>
      </c>
      <c r="K2788" t="s">
        <v>78</v>
      </c>
      <c r="L2788">
        <v>1</v>
      </c>
      <c r="M2788" t="s">
        <v>51</v>
      </c>
      <c r="N2788">
        <v>5</v>
      </c>
      <c r="O2788" t="s">
        <v>70</v>
      </c>
      <c r="P2788">
        <v>73</v>
      </c>
      <c r="Q2788">
        <v>1</v>
      </c>
      <c r="R2788">
        <v>12</v>
      </c>
      <c r="S2788">
        <v>2</v>
      </c>
      <c r="T2788" s="3">
        <v>39855</v>
      </c>
      <c r="U2788" t="s">
        <v>53</v>
      </c>
      <c r="V2788" t="s">
        <v>54</v>
      </c>
      <c r="W2788" t="s">
        <v>55</v>
      </c>
      <c r="X2788">
        <v>13.86</v>
      </c>
      <c r="Y2788">
        <v>2</v>
      </c>
      <c r="Z2788" t="s">
        <v>56</v>
      </c>
      <c r="AA2788" t="s">
        <v>57</v>
      </c>
      <c r="AB2788" t="s">
        <v>53</v>
      </c>
      <c r="AC2788" t="s">
        <v>54</v>
      </c>
      <c r="AD2788" t="s">
        <v>55</v>
      </c>
      <c r="AE2788" t="s">
        <v>58</v>
      </c>
      <c r="AF2788">
        <v>5</v>
      </c>
      <c r="AG2788">
        <v>5</v>
      </c>
      <c r="AH2788" t="s">
        <v>59</v>
      </c>
      <c r="AI2788" t="s">
        <v>60</v>
      </c>
      <c r="AJ2788" t="s">
        <v>3279</v>
      </c>
      <c r="AK2788" t="s">
        <v>61</v>
      </c>
      <c r="AL2788">
        <v>2</v>
      </c>
      <c r="AM2788" t="s">
        <v>62</v>
      </c>
      <c r="AN2788" t="s">
        <v>63</v>
      </c>
      <c r="AO2788" t="s">
        <v>64</v>
      </c>
      <c r="AP2788" t="s">
        <v>65</v>
      </c>
      <c r="AQ2788" t="s">
        <v>66</v>
      </c>
      <c r="AR2788" t="s">
        <v>67</v>
      </c>
      <c r="AS2788" t="s">
        <v>68</v>
      </c>
      <c r="AT2788" t="s">
        <v>69</v>
      </c>
      <c r="AU2788">
        <v>59</v>
      </c>
      <c r="AV2788">
        <v>20</v>
      </c>
      <c r="AW2788">
        <f>YEAR(ChinookMusic[[#This Row],[invoiceDate]])</f>
        <v>2009</v>
      </c>
      <c r="AX2788" t="str">
        <f>TEXT(ChinookMusic[[#This Row],[invoiceDate]],"MMMM")</f>
        <v>February</v>
      </c>
    </row>
    <row r="2789" spans="1:50" x14ac:dyDescent="0.3">
      <c r="A2789">
        <v>52</v>
      </c>
      <c r="B2789" t="s">
        <v>205</v>
      </c>
      <c r="C2789">
        <v>37</v>
      </c>
      <c r="D2789" t="s">
        <v>206</v>
      </c>
      <c r="E2789">
        <v>448</v>
      </c>
      <c r="F2789" t="s">
        <v>2299</v>
      </c>
      <c r="G2789" t="s">
        <v>1128</v>
      </c>
      <c r="H2789">
        <v>255791</v>
      </c>
      <c r="I2789">
        <v>0.99</v>
      </c>
      <c r="J2789">
        <v>1</v>
      </c>
      <c r="K2789" t="s">
        <v>78</v>
      </c>
      <c r="L2789">
        <v>1</v>
      </c>
      <c r="M2789" t="s">
        <v>51</v>
      </c>
      <c r="N2789">
        <v>8</v>
      </c>
      <c r="O2789" t="s">
        <v>52</v>
      </c>
      <c r="P2789">
        <v>73</v>
      </c>
      <c r="Q2789">
        <v>1</v>
      </c>
      <c r="R2789">
        <v>12</v>
      </c>
      <c r="S2789">
        <v>2</v>
      </c>
      <c r="T2789" s="3">
        <v>39855</v>
      </c>
      <c r="U2789" t="s">
        <v>53</v>
      </c>
      <c r="V2789" t="s">
        <v>54</v>
      </c>
      <c r="W2789" t="s">
        <v>55</v>
      </c>
      <c r="X2789">
        <v>13.86</v>
      </c>
      <c r="Y2789">
        <v>2</v>
      </c>
      <c r="Z2789" t="s">
        <v>56</v>
      </c>
      <c r="AA2789" t="s">
        <v>57</v>
      </c>
      <c r="AB2789" t="s">
        <v>53</v>
      </c>
      <c r="AC2789" t="s">
        <v>54</v>
      </c>
      <c r="AD2789" t="s">
        <v>55</v>
      </c>
      <c r="AE2789" t="s">
        <v>58</v>
      </c>
      <c r="AF2789">
        <v>5</v>
      </c>
      <c r="AG2789">
        <v>5</v>
      </c>
      <c r="AH2789" t="s">
        <v>59</v>
      </c>
      <c r="AI2789" t="s">
        <v>60</v>
      </c>
      <c r="AJ2789" t="s">
        <v>3279</v>
      </c>
      <c r="AK2789" t="s">
        <v>61</v>
      </c>
      <c r="AL2789">
        <v>2</v>
      </c>
      <c r="AM2789" t="s">
        <v>62</v>
      </c>
      <c r="AN2789" t="s">
        <v>63</v>
      </c>
      <c r="AO2789" t="s">
        <v>64</v>
      </c>
      <c r="AP2789" t="s">
        <v>65</v>
      </c>
      <c r="AQ2789" t="s">
        <v>66</v>
      </c>
      <c r="AR2789" t="s">
        <v>67</v>
      </c>
      <c r="AS2789" t="s">
        <v>68</v>
      </c>
      <c r="AT2789" t="s">
        <v>69</v>
      </c>
      <c r="AU2789">
        <v>59</v>
      </c>
      <c r="AV2789">
        <v>20</v>
      </c>
      <c r="AW2789">
        <f>YEAR(ChinookMusic[[#This Row],[invoiceDate]])</f>
        <v>2009</v>
      </c>
      <c r="AX2789" t="str">
        <f>TEXT(ChinookMusic[[#This Row],[invoiceDate]],"MMMM")</f>
        <v>February</v>
      </c>
    </row>
    <row r="2790" spans="1:50" x14ac:dyDescent="0.3">
      <c r="A2790">
        <v>50</v>
      </c>
      <c r="B2790" t="s">
        <v>527</v>
      </c>
      <c r="C2790">
        <v>35</v>
      </c>
      <c r="D2790" t="s">
        <v>1114</v>
      </c>
      <c r="E2790">
        <v>412</v>
      </c>
      <c r="F2790" t="s">
        <v>2300</v>
      </c>
      <c r="G2790" t="s">
        <v>2301</v>
      </c>
      <c r="H2790">
        <v>149315</v>
      </c>
      <c r="I2790">
        <v>0.99</v>
      </c>
      <c r="J2790">
        <v>1</v>
      </c>
      <c r="K2790" t="s">
        <v>78</v>
      </c>
      <c r="L2790">
        <v>3</v>
      </c>
      <c r="M2790" t="s">
        <v>137</v>
      </c>
      <c r="N2790">
        <v>5</v>
      </c>
      <c r="O2790" t="s">
        <v>70</v>
      </c>
      <c r="P2790">
        <v>69</v>
      </c>
      <c r="Q2790">
        <v>1</v>
      </c>
      <c r="R2790">
        <v>12</v>
      </c>
      <c r="S2790">
        <v>2</v>
      </c>
      <c r="T2790" s="3">
        <v>39855</v>
      </c>
      <c r="U2790" t="s">
        <v>53</v>
      </c>
      <c r="V2790" t="s">
        <v>54</v>
      </c>
      <c r="W2790" t="s">
        <v>55</v>
      </c>
      <c r="X2790">
        <v>13.86</v>
      </c>
      <c r="Y2790">
        <v>2</v>
      </c>
      <c r="Z2790" t="s">
        <v>56</v>
      </c>
      <c r="AA2790" t="s">
        <v>57</v>
      </c>
      <c r="AB2790" t="s">
        <v>53</v>
      </c>
      <c r="AC2790" t="s">
        <v>54</v>
      </c>
      <c r="AD2790" t="s">
        <v>55</v>
      </c>
      <c r="AE2790" t="s">
        <v>58</v>
      </c>
      <c r="AF2790">
        <v>5</v>
      </c>
      <c r="AG2790">
        <v>5</v>
      </c>
      <c r="AH2790" t="s">
        <v>59</v>
      </c>
      <c r="AI2790" t="s">
        <v>60</v>
      </c>
      <c r="AJ2790" t="s">
        <v>3279</v>
      </c>
      <c r="AK2790" t="s">
        <v>61</v>
      </c>
      <c r="AL2790">
        <v>2</v>
      </c>
      <c r="AM2790" t="s">
        <v>62</v>
      </c>
      <c r="AN2790" t="s">
        <v>63</v>
      </c>
      <c r="AO2790" t="s">
        <v>64</v>
      </c>
      <c r="AP2790" t="s">
        <v>65</v>
      </c>
      <c r="AQ2790" t="s">
        <v>66</v>
      </c>
      <c r="AR2790" t="s">
        <v>67</v>
      </c>
      <c r="AS2790" t="s">
        <v>68</v>
      </c>
      <c r="AT2790" t="s">
        <v>69</v>
      </c>
      <c r="AU2790">
        <v>59</v>
      </c>
      <c r="AV2790">
        <v>20</v>
      </c>
      <c r="AW2790">
        <f>YEAR(ChinookMusic[[#This Row],[invoiceDate]])</f>
        <v>2009</v>
      </c>
      <c r="AX2790" t="str">
        <f>TEXT(ChinookMusic[[#This Row],[invoiceDate]],"MMMM")</f>
        <v>February</v>
      </c>
    </row>
    <row r="2791" spans="1:50" x14ac:dyDescent="0.3">
      <c r="A2791">
        <v>50</v>
      </c>
      <c r="B2791" t="s">
        <v>527</v>
      </c>
      <c r="C2791">
        <v>35</v>
      </c>
      <c r="D2791" t="s">
        <v>1114</v>
      </c>
      <c r="E2791">
        <v>412</v>
      </c>
      <c r="F2791" t="s">
        <v>2300</v>
      </c>
      <c r="G2791" t="s">
        <v>2301</v>
      </c>
      <c r="H2791">
        <v>149315</v>
      </c>
      <c r="I2791">
        <v>0.99</v>
      </c>
      <c r="J2791">
        <v>1</v>
      </c>
      <c r="K2791" t="s">
        <v>78</v>
      </c>
      <c r="L2791">
        <v>3</v>
      </c>
      <c r="M2791" t="s">
        <v>137</v>
      </c>
      <c r="N2791">
        <v>8</v>
      </c>
      <c r="O2791" t="s">
        <v>52</v>
      </c>
      <c r="P2791">
        <v>69</v>
      </c>
      <c r="Q2791">
        <v>1</v>
      </c>
      <c r="R2791">
        <v>12</v>
      </c>
      <c r="S2791">
        <v>2</v>
      </c>
      <c r="T2791" s="3">
        <v>39855</v>
      </c>
      <c r="U2791" t="s">
        <v>53</v>
      </c>
      <c r="V2791" t="s">
        <v>54</v>
      </c>
      <c r="W2791" t="s">
        <v>55</v>
      </c>
      <c r="X2791">
        <v>13.86</v>
      </c>
      <c r="Y2791">
        <v>2</v>
      </c>
      <c r="Z2791" t="s">
        <v>56</v>
      </c>
      <c r="AA2791" t="s">
        <v>57</v>
      </c>
      <c r="AB2791" t="s">
        <v>53</v>
      </c>
      <c r="AC2791" t="s">
        <v>54</v>
      </c>
      <c r="AD2791" t="s">
        <v>55</v>
      </c>
      <c r="AE2791" t="s">
        <v>58</v>
      </c>
      <c r="AF2791">
        <v>5</v>
      </c>
      <c r="AG2791">
        <v>5</v>
      </c>
      <c r="AH2791" t="s">
        <v>59</v>
      </c>
      <c r="AI2791" t="s">
        <v>60</v>
      </c>
      <c r="AJ2791" t="s">
        <v>3279</v>
      </c>
      <c r="AK2791" t="s">
        <v>61</v>
      </c>
      <c r="AL2791">
        <v>2</v>
      </c>
      <c r="AM2791" t="s">
        <v>62</v>
      </c>
      <c r="AN2791" t="s">
        <v>63</v>
      </c>
      <c r="AO2791" t="s">
        <v>64</v>
      </c>
      <c r="AP2791" t="s">
        <v>65</v>
      </c>
      <c r="AQ2791" t="s">
        <v>66</v>
      </c>
      <c r="AR2791" t="s">
        <v>67</v>
      </c>
      <c r="AS2791" t="s">
        <v>68</v>
      </c>
      <c r="AT2791" t="s">
        <v>69</v>
      </c>
      <c r="AU2791">
        <v>59</v>
      </c>
      <c r="AV2791">
        <v>20</v>
      </c>
      <c r="AW2791">
        <f>YEAR(ChinookMusic[[#This Row],[invoiceDate]])</f>
        <v>2009</v>
      </c>
      <c r="AX2791" t="str">
        <f>TEXT(ChinookMusic[[#This Row],[invoiceDate]],"MMMM")</f>
        <v>February</v>
      </c>
    </row>
    <row r="2792" spans="1:50" x14ac:dyDescent="0.3">
      <c r="A2792">
        <v>50</v>
      </c>
      <c r="B2792" t="s">
        <v>527</v>
      </c>
      <c r="C2792">
        <v>35</v>
      </c>
      <c r="D2792" t="s">
        <v>1114</v>
      </c>
      <c r="E2792">
        <v>412</v>
      </c>
      <c r="F2792" t="s">
        <v>2300</v>
      </c>
      <c r="G2792" t="s">
        <v>2301</v>
      </c>
      <c r="H2792">
        <v>149315</v>
      </c>
      <c r="I2792">
        <v>0.99</v>
      </c>
      <c r="J2792">
        <v>1</v>
      </c>
      <c r="K2792" t="s">
        <v>78</v>
      </c>
      <c r="L2792">
        <v>3</v>
      </c>
      <c r="M2792" t="s">
        <v>137</v>
      </c>
      <c r="N2792">
        <v>1</v>
      </c>
      <c r="O2792" t="s">
        <v>52</v>
      </c>
      <c r="P2792">
        <v>69</v>
      </c>
      <c r="Q2792">
        <v>1</v>
      </c>
      <c r="R2792">
        <v>12</v>
      </c>
      <c r="S2792">
        <v>2</v>
      </c>
      <c r="T2792" s="3">
        <v>39855</v>
      </c>
      <c r="U2792" t="s">
        <v>53</v>
      </c>
      <c r="V2792" t="s">
        <v>54</v>
      </c>
      <c r="W2792" t="s">
        <v>55</v>
      </c>
      <c r="X2792">
        <v>13.86</v>
      </c>
      <c r="Y2792">
        <v>2</v>
      </c>
      <c r="Z2792" t="s">
        <v>56</v>
      </c>
      <c r="AA2792" t="s">
        <v>57</v>
      </c>
      <c r="AB2792" t="s">
        <v>53</v>
      </c>
      <c r="AC2792" t="s">
        <v>54</v>
      </c>
      <c r="AD2792" t="s">
        <v>55</v>
      </c>
      <c r="AE2792" t="s">
        <v>58</v>
      </c>
      <c r="AF2792">
        <v>5</v>
      </c>
      <c r="AG2792">
        <v>5</v>
      </c>
      <c r="AH2792" t="s">
        <v>59</v>
      </c>
      <c r="AI2792" t="s">
        <v>60</v>
      </c>
      <c r="AJ2792" t="s">
        <v>3279</v>
      </c>
      <c r="AK2792" t="s">
        <v>61</v>
      </c>
      <c r="AL2792">
        <v>2</v>
      </c>
      <c r="AM2792" t="s">
        <v>62</v>
      </c>
      <c r="AN2792" t="s">
        <v>63</v>
      </c>
      <c r="AO2792" t="s">
        <v>64</v>
      </c>
      <c r="AP2792" t="s">
        <v>65</v>
      </c>
      <c r="AQ2792" t="s">
        <v>66</v>
      </c>
      <c r="AR2792" t="s">
        <v>67</v>
      </c>
      <c r="AS2792" t="s">
        <v>68</v>
      </c>
      <c r="AT2792" t="s">
        <v>69</v>
      </c>
      <c r="AU2792">
        <v>59</v>
      </c>
      <c r="AV2792">
        <v>20</v>
      </c>
      <c r="AW2792">
        <f>YEAR(ChinookMusic[[#This Row],[invoiceDate]])</f>
        <v>2009</v>
      </c>
      <c r="AX2792" t="str">
        <f>TEXT(ChinookMusic[[#This Row],[invoiceDate]],"MMMM")</f>
        <v>February</v>
      </c>
    </row>
    <row r="2793" spans="1:50" x14ac:dyDescent="0.3">
      <c r="A2793">
        <v>52</v>
      </c>
      <c r="B2793" t="s">
        <v>205</v>
      </c>
      <c r="C2793">
        <v>37</v>
      </c>
      <c r="D2793" t="s">
        <v>206</v>
      </c>
      <c r="E2793">
        <v>439</v>
      </c>
      <c r="F2793" t="s">
        <v>207</v>
      </c>
      <c r="G2793" t="s">
        <v>208</v>
      </c>
      <c r="H2793">
        <v>242468</v>
      </c>
      <c r="I2793">
        <v>0.99</v>
      </c>
      <c r="J2793">
        <v>1</v>
      </c>
      <c r="K2793" t="s">
        <v>78</v>
      </c>
      <c r="L2793">
        <v>1</v>
      </c>
      <c r="M2793" t="s">
        <v>51</v>
      </c>
      <c r="N2793">
        <v>8</v>
      </c>
      <c r="O2793" t="s">
        <v>52</v>
      </c>
      <c r="P2793">
        <v>72</v>
      </c>
      <c r="Q2793">
        <v>1</v>
      </c>
      <c r="R2793">
        <v>12</v>
      </c>
      <c r="S2793">
        <v>2</v>
      </c>
      <c r="T2793" s="3">
        <v>39855</v>
      </c>
      <c r="U2793" t="s">
        <v>53</v>
      </c>
      <c r="V2793" t="s">
        <v>54</v>
      </c>
      <c r="W2793" t="s">
        <v>55</v>
      </c>
      <c r="X2793">
        <v>13.86</v>
      </c>
      <c r="Y2793">
        <v>2</v>
      </c>
      <c r="Z2793" t="s">
        <v>56</v>
      </c>
      <c r="AA2793" t="s">
        <v>57</v>
      </c>
      <c r="AB2793" t="s">
        <v>53</v>
      </c>
      <c r="AC2793" t="s">
        <v>54</v>
      </c>
      <c r="AD2793" t="s">
        <v>55</v>
      </c>
      <c r="AE2793" t="s">
        <v>58</v>
      </c>
      <c r="AF2793">
        <v>5</v>
      </c>
      <c r="AG2793">
        <v>5</v>
      </c>
      <c r="AH2793" t="s">
        <v>59</v>
      </c>
      <c r="AI2793" t="s">
        <v>60</v>
      </c>
      <c r="AJ2793" t="s">
        <v>3279</v>
      </c>
      <c r="AK2793" t="s">
        <v>61</v>
      </c>
      <c r="AL2793">
        <v>2</v>
      </c>
      <c r="AM2793" t="s">
        <v>62</v>
      </c>
      <c r="AN2793" t="s">
        <v>63</v>
      </c>
      <c r="AO2793" t="s">
        <v>64</v>
      </c>
      <c r="AP2793" t="s">
        <v>65</v>
      </c>
      <c r="AQ2793" t="s">
        <v>66</v>
      </c>
      <c r="AR2793" t="s">
        <v>67</v>
      </c>
      <c r="AS2793" t="s">
        <v>68</v>
      </c>
      <c r="AT2793" t="s">
        <v>69</v>
      </c>
      <c r="AU2793">
        <v>59</v>
      </c>
      <c r="AV2793">
        <v>20</v>
      </c>
      <c r="AW2793">
        <f>YEAR(ChinookMusic[[#This Row],[invoiceDate]])</f>
        <v>2009</v>
      </c>
      <c r="AX2793" t="str">
        <f>TEXT(ChinookMusic[[#This Row],[invoiceDate]],"MMMM")</f>
        <v>February</v>
      </c>
    </row>
    <row r="2794" spans="1:50" x14ac:dyDescent="0.3">
      <c r="A2794">
        <v>52</v>
      </c>
      <c r="B2794" t="s">
        <v>205</v>
      </c>
      <c r="C2794">
        <v>37</v>
      </c>
      <c r="D2794" t="s">
        <v>206</v>
      </c>
      <c r="E2794">
        <v>439</v>
      </c>
      <c r="F2794" t="s">
        <v>207</v>
      </c>
      <c r="G2794" t="s">
        <v>208</v>
      </c>
      <c r="H2794">
        <v>242468</v>
      </c>
      <c r="I2794">
        <v>0.99</v>
      </c>
      <c r="J2794">
        <v>1</v>
      </c>
      <c r="K2794" t="s">
        <v>78</v>
      </c>
      <c r="L2794">
        <v>1</v>
      </c>
      <c r="M2794" t="s">
        <v>51</v>
      </c>
      <c r="N2794">
        <v>5</v>
      </c>
      <c r="O2794" t="s">
        <v>70</v>
      </c>
      <c r="P2794">
        <v>72</v>
      </c>
      <c r="Q2794">
        <v>1</v>
      </c>
      <c r="R2794">
        <v>12</v>
      </c>
      <c r="S2794">
        <v>2</v>
      </c>
      <c r="T2794" s="3">
        <v>39855</v>
      </c>
      <c r="U2794" t="s">
        <v>53</v>
      </c>
      <c r="V2794" t="s">
        <v>54</v>
      </c>
      <c r="W2794" t="s">
        <v>55</v>
      </c>
      <c r="X2794">
        <v>13.86</v>
      </c>
      <c r="Y2794">
        <v>2</v>
      </c>
      <c r="Z2794" t="s">
        <v>56</v>
      </c>
      <c r="AA2794" t="s">
        <v>57</v>
      </c>
      <c r="AB2794" t="s">
        <v>53</v>
      </c>
      <c r="AC2794" t="s">
        <v>54</v>
      </c>
      <c r="AD2794" t="s">
        <v>55</v>
      </c>
      <c r="AE2794" t="s">
        <v>58</v>
      </c>
      <c r="AF2794">
        <v>5</v>
      </c>
      <c r="AG2794">
        <v>5</v>
      </c>
      <c r="AH2794" t="s">
        <v>59</v>
      </c>
      <c r="AI2794" t="s">
        <v>60</v>
      </c>
      <c r="AJ2794" t="s">
        <v>3279</v>
      </c>
      <c r="AK2794" t="s">
        <v>61</v>
      </c>
      <c r="AL2794">
        <v>2</v>
      </c>
      <c r="AM2794" t="s">
        <v>62</v>
      </c>
      <c r="AN2794" t="s">
        <v>63</v>
      </c>
      <c r="AO2794" t="s">
        <v>64</v>
      </c>
      <c r="AP2794" t="s">
        <v>65</v>
      </c>
      <c r="AQ2794" t="s">
        <v>66</v>
      </c>
      <c r="AR2794" t="s">
        <v>67</v>
      </c>
      <c r="AS2794" t="s">
        <v>68</v>
      </c>
      <c r="AT2794" t="s">
        <v>69</v>
      </c>
      <c r="AU2794">
        <v>59</v>
      </c>
      <c r="AV2794">
        <v>20</v>
      </c>
      <c r="AW2794">
        <f>YEAR(ChinookMusic[[#This Row],[invoiceDate]])</f>
        <v>2009</v>
      </c>
      <c r="AX2794" t="str">
        <f>TEXT(ChinookMusic[[#This Row],[invoiceDate]],"MMMM")</f>
        <v>February</v>
      </c>
    </row>
    <row r="2795" spans="1:50" x14ac:dyDescent="0.3">
      <c r="A2795">
        <v>24</v>
      </c>
      <c r="B2795" t="s">
        <v>766</v>
      </c>
      <c r="C2795">
        <v>33</v>
      </c>
      <c r="D2795" t="s">
        <v>767</v>
      </c>
      <c r="E2795">
        <v>376</v>
      </c>
      <c r="F2795" t="s">
        <v>2302</v>
      </c>
      <c r="G2795" t="s">
        <v>2303</v>
      </c>
      <c r="H2795">
        <v>225097</v>
      </c>
      <c r="I2795">
        <v>0.99</v>
      </c>
      <c r="J2795">
        <v>1</v>
      </c>
      <c r="K2795" t="s">
        <v>78</v>
      </c>
      <c r="L2795">
        <v>7</v>
      </c>
      <c r="M2795" t="s">
        <v>158</v>
      </c>
      <c r="N2795">
        <v>1</v>
      </c>
      <c r="O2795" t="s">
        <v>52</v>
      </c>
      <c r="P2795">
        <v>65</v>
      </c>
      <c r="Q2795">
        <v>1</v>
      </c>
      <c r="R2795">
        <v>12</v>
      </c>
      <c r="S2795">
        <v>2</v>
      </c>
      <c r="T2795" s="3">
        <v>39855</v>
      </c>
      <c r="U2795" t="s">
        <v>53</v>
      </c>
      <c r="V2795" t="s">
        <v>54</v>
      </c>
      <c r="W2795" t="s">
        <v>55</v>
      </c>
      <c r="X2795">
        <v>13.86</v>
      </c>
      <c r="Y2795">
        <v>2</v>
      </c>
      <c r="Z2795" t="s">
        <v>56</v>
      </c>
      <c r="AA2795" t="s">
        <v>57</v>
      </c>
      <c r="AB2795" t="s">
        <v>53</v>
      </c>
      <c r="AC2795" t="s">
        <v>54</v>
      </c>
      <c r="AD2795" t="s">
        <v>55</v>
      </c>
      <c r="AE2795" t="s">
        <v>58</v>
      </c>
      <c r="AF2795">
        <v>5</v>
      </c>
      <c r="AG2795">
        <v>5</v>
      </c>
      <c r="AH2795" t="s">
        <v>59</v>
      </c>
      <c r="AI2795" t="s">
        <v>60</v>
      </c>
      <c r="AJ2795" t="s">
        <v>3280</v>
      </c>
      <c r="AK2795" t="s">
        <v>61</v>
      </c>
      <c r="AL2795">
        <v>2</v>
      </c>
      <c r="AM2795" t="s">
        <v>62</v>
      </c>
      <c r="AN2795" t="s">
        <v>63</v>
      </c>
      <c r="AO2795" t="s">
        <v>64</v>
      </c>
      <c r="AP2795" t="s">
        <v>65</v>
      </c>
      <c r="AQ2795" t="s">
        <v>66</v>
      </c>
      <c r="AR2795" t="s">
        <v>67</v>
      </c>
      <c r="AS2795" t="s">
        <v>68</v>
      </c>
      <c r="AT2795" t="s">
        <v>69</v>
      </c>
      <c r="AU2795">
        <v>59</v>
      </c>
      <c r="AV2795">
        <v>20</v>
      </c>
      <c r="AW2795">
        <f>YEAR(ChinookMusic[[#This Row],[invoiceDate]])</f>
        <v>2009</v>
      </c>
      <c r="AX2795" t="str">
        <f>TEXT(ChinookMusic[[#This Row],[invoiceDate]],"MMMM")</f>
        <v>February</v>
      </c>
    </row>
    <row r="2796" spans="1:50" x14ac:dyDescent="0.3">
      <c r="A2796">
        <v>24</v>
      </c>
      <c r="B2796" t="s">
        <v>766</v>
      </c>
      <c r="C2796">
        <v>33</v>
      </c>
      <c r="D2796" t="s">
        <v>767</v>
      </c>
      <c r="E2796">
        <v>376</v>
      </c>
      <c r="F2796" t="s">
        <v>2302</v>
      </c>
      <c r="G2796" t="s">
        <v>2303</v>
      </c>
      <c r="H2796">
        <v>225097</v>
      </c>
      <c r="I2796">
        <v>0.99</v>
      </c>
      <c r="J2796">
        <v>1</v>
      </c>
      <c r="K2796" t="s">
        <v>78</v>
      </c>
      <c r="L2796">
        <v>7</v>
      </c>
      <c r="M2796" t="s">
        <v>158</v>
      </c>
      <c r="N2796">
        <v>8</v>
      </c>
      <c r="O2796" t="s">
        <v>52</v>
      </c>
      <c r="P2796">
        <v>65</v>
      </c>
      <c r="Q2796">
        <v>1</v>
      </c>
      <c r="R2796">
        <v>12</v>
      </c>
      <c r="S2796">
        <v>2</v>
      </c>
      <c r="T2796" s="3">
        <v>39855</v>
      </c>
      <c r="U2796" t="s">
        <v>53</v>
      </c>
      <c r="V2796" t="s">
        <v>54</v>
      </c>
      <c r="W2796" t="s">
        <v>55</v>
      </c>
      <c r="X2796">
        <v>13.86</v>
      </c>
      <c r="Y2796">
        <v>2</v>
      </c>
      <c r="Z2796" t="s">
        <v>56</v>
      </c>
      <c r="AA2796" t="s">
        <v>57</v>
      </c>
      <c r="AB2796" t="s">
        <v>53</v>
      </c>
      <c r="AC2796" t="s">
        <v>54</v>
      </c>
      <c r="AD2796" t="s">
        <v>55</v>
      </c>
      <c r="AE2796" t="s">
        <v>58</v>
      </c>
      <c r="AF2796">
        <v>5</v>
      </c>
      <c r="AG2796">
        <v>5</v>
      </c>
      <c r="AH2796" t="s">
        <v>59</v>
      </c>
      <c r="AI2796" t="s">
        <v>60</v>
      </c>
      <c r="AJ2796" t="s">
        <v>3280</v>
      </c>
      <c r="AK2796" t="s">
        <v>61</v>
      </c>
      <c r="AL2796">
        <v>2</v>
      </c>
      <c r="AM2796" t="s">
        <v>62</v>
      </c>
      <c r="AN2796" t="s">
        <v>63</v>
      </c>
      <c r="AO2796" t="s">
        <v>64</v>
      </c>
      <c r="AP2796" t="s">
        <v>65</v>
      </c>
      <c r="AQ2796" t="s">
        <v>66</v>
      </c>
      <c r="AR2796" t="s">
        <v>67</v>
      </c>
      <c r="AS2796" t="s">
        <v>68</v>
      </c>
      <c r="AT2796" t="s">
        <v>69</v>
      </c>
      <c r="AU2796">
        <v>59</v>
      </c>
      <c r="AV2796">
        <v>20</v>
      </c>
      <c r="AW2796">
        <f>YEAR(ChinookMusic[[#This Row],[invoiceDate]])</f>
        <v>2009</v>
      </c>
      <c r="AX2796" t="str">
        <f>TEXT(ChinookMusic[[#This Row],[invoiceDate]],"MMMM")</f>
        <v>February</v>
      </c>
    </row>
    <row r="2797" spans="1:50" x14ac:dyDescent="0.3">
      <c r="A2797">
        <v>21</v>
      </c>
      <c r="B2797" t="s">
        <v>775</v>
      </c>
      <c r="C2797">
        <v>29</v>
      </c>
      <c r="D2797" t="s">
        <v>778</v>
      </c>
      <c r="E2797">
        <v>331</v>
      </c>
      <c r="F2797" t="s">
        <v>2304</v>
      </c>
      <c r="G2797" t="s">
        <v>2305</v>
      </c>
      <c r="H2797">
        <v>214256</v>
      </c>
      <c r="I2797">
        <v>0.99</v>
      </c>
      <c r="J2797">
        <v>1</v>
      </c>
      <c r="K2797" t="s">
        <v>78</v>
      </c>
      <c r="L2797">
        <v>9</v>
      </c>
      <c r="M2797" t="s">
        <v>781</v>
      </c>
      <c r="N2797">
        <v>1</v>
      </c>
      <c r="O2797" t="s">
        <v>52</v>
      </c>
      <c r="P2797">
        <v>60</v>
      </c>
      <c r="Q2797">
        <v>1</v>
      </c>
      <c r="R2797">
        <v>12</v>
      </c>
      <c r="S2797">
        <v>2</v>
      </c>
      <c r="T2797" s="3">
        <v>39855</v>
      </c>
      <c r="U2797" t="s">
        <v>53</v>
      </c>
      <c r="V2797" t="s">
        <v>54</v>
      </c>
      <c r="W2797" t="s">
        <v>55</v>
      </c>
      <c r="X2797">
        <v>13.86</v>
      </c>
      <c r="Y2797">
        <v>2</v>
      </c>
      <c r="Z2797" t="s">
        <v>56</v>
      </c>
      <c r="AA2797" t="s">
        <v>57</v>
      </c>
      <c r="AB2797" t="s">
        <v>53</v>
      </c>
      <c r="AC2797" t="s">
        <v>54</v>
      </c>
      <c r="AD2797" t="s">
        <v>55</v>
      </c>
      <c r="AE2797" t="s">
        <v>58</v>
      </c>
      <c r="AF2797">
        <v>5</v>
      </c>
      <c r="AG2797">
        <v>5</v>
      </c>
      <c r="AH2797" t="s">
        <v>59</v>
      </c>
      <c r="AI2797" t="s">
        <v>60</v>
      </c>
      <c r="AJ2797" t="s">
        <v>3280</v>
      </c>
      <c r="AK2797" t="s">
        <v>61</v>
      </c>
      <c r="AL2797">
        <v>2</v>
      </c>
      <c r="AM2797" t="s">
        <v>62</v>
      </c>
      <c r="AN2797" t="s">
        <v>63</v>
      </c>
      <c r="AO2797" t="s">
        <v>64</v>
      </c>
      <c r="AP2797" t="s">
        <v>65</v>
      </c>
      <c r="AQ2797" t="s">
        <v>66</v>
      </c>
      <c r="AR2797" t="s">
        <v>67</v>
      </c>
      <c r="AS2797" t="s">
        <v>68</v>
      </c>
      <c r="AT2797" t="s">
        <v>69</v>
      </c>
      <c r="AU2797">
        <v>59</v>
      </c>
      <c r="AV2797">
        <v>20</v>
      </c>
      <c r="AW2797">
        <f>YEAR(ChinookMusic[[#This Row],[invoiceDate]])</f>
        <v>2009</v>
      </c>
      <c r="AX2797" t="str">
        <f>TEXT(ChinookMusic[[#This Row],[invoiceDate]],"MMMM")</f>
        <v>February</v>
      </c>
    </row>
    <row r="2798" spans="1:50" x14ac:dyDescent="0.3">
      <c r="A2798">
        <v>21</v>
      </c>
      <c r="B2798" t="s">
        <v>775</v>
      </c>
      <c r="C2798">
        <v>29</v>
      </c>
      <c r="D2798" t="s">
        <v>778</v>
      </c>
      <c r="E2798">
        <v>331</v>
      </c>
      <c r="F2798" t="s">
        <v>2304</v>
      </c>
      <c r="G2798" t="s">
        <v>2305</v>
      </c>
      <c r="H2798">
        <v>214256</v>
      </c>
      <c r="I2798">
        <v>0.99</v>
      </c>
      <c r="J2798">
        <v>1</v>
      </c>
      <c r="K2798" t="s">
        <v>78</v>
      </c>
      <c r="L2798">
        <v>9</v>
      </c>
      <c r="M2798" t="s">
        <v>781</v>
      </c>
      <c r="N2798">
        <v>8</v>
      </c>
      <c r="O2798" t="s">
        <v>52</v>
      </c>
      <c r="P2798">
        <v>60</v>
      </c>
      <c r="Q2798">
        <v>1</v>
      </c>
      <c r="R2798">
        <v>12</v>
      </c>
      <c r="S2798">
        <v>2</v>
      </c>
      <c r="T2798" s="3">
        <v>39855</v>
      </c>
      <c r="U2798" t="s">
        <v>53</v>
      </c>
      <c r="V2798" t="s">
        <v>54</v>
      </c>
      <c r="W2798" t="s">
        <v>55</v>
      </c>
      <c r="X2798">
        <v>13.86</v>
      </c>
      <c r="Y2798">
        <v>2</v>
      </c>
      <c r="Z2798" t="s">
        <v>56</v>
      </c>
      <c r="AA2798" t="s">
        <v>57</v>
      </c>
      <c r="AB2798" t="s">
        <v>53</v>
      </c>
      <c r="AC2798" t="s">
        <v>54</v>
      </c>
      <c r="AD2798" t="s">
        <v>55</v>
      </c>
      <c r="AE2798" t="s">
        <v>58</v>
      </c>
      <c r="AF2798">
        <v>5</v>
      </c>
      <c r="AG2798">
        <v>5</v>
      </c>
      <c r="AH2798" t="s">
        <v>59</v>
      </c>
      <c r="AI2798" t="s">
        <v>60</v>
      </c>
      <c r="AJ2798" t="s">
        <v>3280</v>
      </c>
      <c r="AK2798" t="s">
        <v>61</v>
      </c>
      <c r="AL2798">
        <v>2</v>
      </c>
      <c r="AM2798" t="s">
        <v>62</v>
      </c>
      <c r="AN2798" t="s">
        <v>63</v>
      </c>
      <c r="AO2798" t="s">
        <v>64</v>
      </c>
      <c r="AP2798" t="s">
        <v>65</v>
      </c>
      <c r="AQ2798" t="s">
        <v>66</v>
      </c>
      <c r="AR2798" t="s">
        <v>67</v>
      </c>
      <c r="AS2798" t="s">
        <v>68</v>
      </c>
      <c r="AT2798" t="s">
        <v>69</v>
      </c>
      <c r="AU2798">
        <v>59</v>
      </c>
      <c r="AV2798">
        <v>20</v>
      </c>
      <c r="AW2798">
        <f>YEAR(ChinookMusic[[#This Row],[invoiceDate]])</f>
        <v>2009</v>
      </c>
      <c r="AX2798" t="str">
        <f>TEXT(ChinookMusic[[#This Row],[invoiceDate]],"MMMM")</f>
        <v>February</v>
      </c>
    </row>
    <row r="2799" spans="1:50" x14ac:dyDescent="0.3">
      <c r="A2799">
        <v>132</v>
      </c>
      <c r="B2799" t="s">
        <v>2207</v>
      </c>
      <c r="C2799">
        <v>203</v>
      </c>
      <c r="D2799" t="s">
        <v>2208</v>
      </c>
      <c r="E2799">
        <v>2514</v>
      </c>
      <c r="F2799" t="s">
        <v>2306</v>
      </c>
      <c r="G2799" t="s">
        <v>1076</v>
      </c>
      <c r="H2799">
        <v>248476</v>
      </c>
      <c r="I2799">
        <v>0.99</v>
      </c>
      <c r="J2799">
        <v>1</v>
      </c>
      <c r="K2799" t="s">
        <v>78</v>
      </c>
      <c r="L2799">
        <v>1</v>
      </c>
      <c r="M2799" t="s">
        <v>51</v>
      </c>
      <c r="N2799">
        <v>5</v>
      </c>
      <c r="O2799" t="s">
        <v>70</v>
      </c>
      <c r="P2799">
        <v>1562</v>
      </c>
      <c r="Q2799">
        <v>1</v>
      </c>
      <c r="R2799">
        <v>289</v>
      </c>
      <c r="S2799">
        <v>28</v>
      </c>
      <c r="T2799" s="3">
        <v>41086</v>
      </c>
      <c r="U2799" t="s">
        <v>654</v>
      </c>
      <c r="V2799" t="s">
        <v>655</v>
      </c>
      <c r="W2799" t="s">
        <v>140</v>
      </c>
      <c r="X2799">
        <v>3.96</v>
      </c>
      <c r="Y2799">
        <v>28</v>
      </c>
      <c r="Z2799" t="s">
        <v>656</v>
      </c>
      <c r="AA2799" t="s">
        <v>657</v>
      </c>
      <c r="AB2799" t="s">
        <v>654</v>
      </c>
      <c r="AC2799" t="s">
        <v>655</v>
      </c>
      <c r="AD2799" t="s">
        <v>140</v>
      </c>
      <c r="AE2799" t="s">
        <v>658</v>
      </c>
      <c r="AF2799">
        <v>5</v>
      </c>
      <c r="AG2799">
        <v>5</v>
      </c>
      <c r="AH2799" t="s">
        <v>59</v>
      </c>
      <c r="AI2799" t="s">
        <v>60</v>
      </c>
      <c r="AJ2799" t="s">
        <v>3280</v>
      </c>
      <c r="AK2799" t="s">
        <v>61</v>
      </c>
      <c r="AL2799">
        <v>2</v>
      </c>
      <c r="AM2799" t="s">
        <v>62</v>
      </c>
      <c r="AN2799" t="s">
        <v>63</v>
      </c>
      <c r="AO2799" t="s">
        <v>64</v>
      </c>
      <c r="AP2799" t="s">
        <v>65</v>
      </c>
      <c r="AQ2799" t="s">
        <v>66</v>
      </c>
      <c r="AR2799" t="s">
        <v>67</v>
      </c>
      <c r="AS2799" t="s">
        <v>68</v>
      </c>
      <c r="AT2799" t="s">
        <v>69</v>
      </c>
      <c r="AU2799">
        <v>59</v>
      </c>
      <c r="AV2799">
        <v>20</v>
      </c>
      <c r="AW2799">
        <f>YEAR(ChinookMusic[[#This Row],[invoiceDate]])</f>
        <v>2012</v>
      </c>
      <c r="AX2799" t="str">
        <f>TEXT(ChinookMusic[[#This Row],[invoiceDate]],"MMMM")</f>
        <v>June</v>
      </c>
    </row>
    <row r="2800" spans="1:50" x14ac:dyDescent="0.3">
      <c r="A2800">
        <v>132</v>
      </c>
      <c r="B2800" t="s">
        <v>2207</v>
      </c>
      <c r="C2800">
        <v>203</v>
      </c>
      <c r="D2800" t="s">
        <v>2208</v>
      </c>
      <c r="E2800">
        <v>2514</v>
      </c>
      <c r="F2800" t="s">
        <v>2306</v>
      </c>
      <c r="G2800" t="s">
        <v>1076</v>
      </c>
      <c r="H2800">
        <v>248476</v>
      </c>
      <c r="I2800">
        <v>0.99</v>
      </c>
      <c r="J2800">
        <v>1</v>
      </c>
      <c r="K2800" t="s">
        <v>78</v>
      </c>
      <c r="L2800">
        <v>1</v>
      </c>
      <c r="M2800" t="s">
        <v>51</v>
      </c>
      <c r="N2800">
        <v>8</v>
      </c>
      <c r="O2800" t="s">
        <v>52</v>
      </c>
      <c r="P2800">
        <v>1562</v>
      </c>
      <c r="Q2800">
        <v>1</v>
      </c>
      <c r="R2800">
        <v>289</v>
      </c>
      <c r="S2800">
        <v>28</v>
      </c>
      <c r="T2800" s="3">
        <v>41086</v>
      </c>
      <c r="U2800" t="s">
        <v>654</v>
      </c>
      <c r="V2800" t="s">
        <v>655</v>
      </c>
      <c r="W2800" t="s">
        <v>140</v>
      </c>
      <c r="X2800">
        <v>3.96</v>
      </c>
      <c r="Y2800">
        <v>28</v>
      </c>
      <c r="Z2800" t="s">
        <v>656</v>
      </c>
      <c r="AA2800" t="s">
        <v>657</v>
      </c>
      <c r="AB2800" t="s">
        <v>654</v>
      </c>
      <c r="AC2800" t="s">
        <v>655</v>
      </c>
      <c r="AD2800" t="s">
        <v>140</v>
      </c>
      <c r="AE2800" t="s">
        <v>658</v>
      </c>
      <c r="AF2800">
        <v>5</v>
      </c>
      <c r="AG2800">
        <v>5</v>
      </c>
      <c r="AH2800" t="s">
        <v>59</v>
      </c>
      <c r="AI2800" t="s">
        <v>60</v>
      </c>
      <c r="AJ2800" t="s">
        <v>3280</v>
      </c>
      <c r="AK2800" t="s">
        <v>61</v>
      </c>
      <c r="AL2800">
        <v>2</v>
      </c>
      <c r="AM2800" t="s">
        <v>62</v>
      </c>
      <c r="AN2800" t="s">
        <v>63</v>
      </c>
      <c r="AO2800" t="s">
        <v>64</v>
      </c>
      <c r="AP2800" t="s">
        <v>65</v>
      </c>
      <c r="AQ2800" t="s">
        <v>66</v>
      </c>
      <c r="AR2800" t="s">
        <v>67</v>
      </c>
      <c r="AS2800" t="s">
        <v>68</v>
      </c>
      <c r="AT2800" t="s">
        <v>69</v>
      </c>
      <c r="AU2800">
        <v>59</v>
      </c>
      <c r="AV2800">
        <v>20</v>
      </c>
      <c r="AW2800">
        <f>YEAR(ChinookMusic[[#This Row],[invoiceDate]])</f>
        <v>2012</v>
      </c>
      <c r="AX2800" t="str">
        <f>TEXT(ChinookMusic[[#This Row],[invoiceDate]],"MMMM")</f>
        <v>June</v>
      </c>
    </row>
    <row r="2801" spans="1:50" x14ac:dyDescent="0.3">
      <c r="A2801">
        <v>132</v>
      </c>
      <c r="B2801" t="s">
        <v>2207</v>
      </c>
      <c r="C2801">
        <v>203</v>
      </c>
      <c r="D2801" t="s">
        <v>2208</v>
      </c>
      <c r="E2801">
        <v>2514</v>
      </c>
      <c r="F2801" t="s">
        <v>2306</v>
      </c>
      <c r="G2801" t="s">
        <v>1076</v>
      </c>
      <c r="H2801">
        <v>248476</v>
      </c>
      <c r="I2801">
        <v>0.99</v>
      </c>
      <c r="J2801">
        <v>1</v>
      </c>
      <c r="K2801" t="s">
        <v>78</v>
      </c>
      <c r="L2801">
        <v>1</v>
      </c>
      <c r="M2801" t="s">
        <v>51</v>
      </c>
      <c r="N2801">
        <v>1</v>
      </c>
      <c r="O2801" t="s">
        <v>52</v>
      </c>
      <c r="P2801">
        <v>1562</v>
      </c>
      <c r="Q2801">
        <v>1</v>
      </c>
      <c r="R2801">
        <v>289</v>
      </c>
      <c r="S2801">
        <v>28</v>
      </c>
      <c r="T2801" s="3">
        <v>41086</v>
      </c>
      <c r="U2801" t="s">
        <v>654</v>
      </c>
      <c r="V2801" t="s">
        <v>655</v>
      </c>
      <c r="W2801" t="s">
        <v>140</v>
      </c>
      <c r="X2801">
        <v>3.96</v>
      </c>
      <c r="Y2801">
        <v>28</v>
      </c>
      <c r="Z2801" t="s">
        <v>656</v>
      </c>
      <c r="AA2801" t="s">
        <v>657</v>
      </c>
      <c r="AB2801" t="s">
        <v>654</v>
      </c>
      <c r="AC2801" t="s">
        <v>655</v>
      </c>
      <c r="AD2801" t="s">
        <v>140</v>
      </c>
      <c r="AE2801" t="s">
        <v>658</v>
      </c>
      <c r="AF2801">
        <v>5</v>
      </c>
      <c r="AG2801">
        <v>5</v>
      </c>
      <c r="AH2801" t="s">
        <v>59</v>
      </c>
      <c r="AI2801" t="s">
        <v>60</v>
      </c>
      <c r="AJ2801" t="s">
        <v>3280</v>
      </c>
      <c r="AK2801" t="s">
        <v>61</v>
      </c>
      <c r="AL2801">
        <v>2</v>
      </c>
      <c r="AM2801" t="s">
        <v>62</v>
      </c>
      <c r="AN2801" t="s">
        <v>63</v>
      </c>
      <c r="AO2801" t="s">
        <v>64</v>
      </c>
      <c r="AP2801" t="s">
        <v>65</v>
      </c>
      <c r="AQ2801" t="s">
        <v>66</v>
      </c>
      <c r="AR2801" t="s">
        <v>67</v>
      </c>
      <c r="AS2801" t="s">
        <v>68</v>
      </c>
      <c r="AT2801" t="s">
        <v>69</v>
      </c>
      <c r="AU2801">
        <v>59</v>
      </c>
      <c r="AV2801">
        <v>20</v>
      </c>
      <c r="AW2801">
        <f>YEAR(ChinookMusic[[#This Row],[invoiceDate]])</f>
        <v>2012</v>
      </c>
      <c r="AX2801" t="str">
        <f>TEXT(ChinookMusic[[#This Row],[invoiceDate]],"MMMM")</f>
        <v>June</v>
      </c>
    </row>
    <row r="2802" spans="1:50" x14ac:dyDescent="0.3">
      <c r="A2802">
        <v>132</v>
      </c>
      <c r="B2802" t="s">
        <v>2207</v>
      </c>
      <c r="C2802">
        <v>203</v>
      </c>
      <c r="D2802" t="s">
        <v>2208</v>
      </c>
      <c r="E2802">
        <v>2518</v>
      </c>
      <c r="F2802" t="s">
        <v>2307</v>
      </c>
      <c r="G2802" t="s">
        <v>1076</v>
      </c>
      <c r="H2802">
        <v>253570</v>
      </c>
      <c r="I2802">
        <v>0.99</v>
      </c>
      <c r="J2802">
        <v>1</v>
      </c>
      <c r="K2802" t="s">
        <v>78</v>
      </c>
      <c r="L2802">
        <v>1</v>
      </c>
      <c r="M2802" t="s">
        <v>51</v>
      </c>
      <c r="N2802">
        <v>8</v>
      </c>
      <c r="O2802" t="s">
        <v>52</v>
      </c>
      <c r="P2802">
        <v>1564</v>
      </c>
      <c r="Q2802">
        <v>1</v>
      </c>
      <c r="R2802">
        <v>289</v>
      </c>
      <c r="S2802">
        <v>28</v>
      </c>
      <c r="T2802" s="3">
        <v>41086</v>
      </c>
      <c r="U2802" t="s">
        <v>654</v>
      </c>
      <c r="V2802" t="s">
        <v>655</v>
      </c>
      <c r="W2802" t="s">
        <v>140</v>
      </c>
      <c r="X2802">
        <v>3.96</v>
      </c>
      <c r="Y2802">
        <v>28</v>
      </c>
      <c r="Z2802" t="s">
        <v>656</v>
      </c>
      <c r="AA2802" t="s">
        <v>657</v>
      </c>
      <c r="AB2802" t="s">
        <v>654</v>
      </c>
      <c r="AC2802" t="s">
        <v>655</v>
      </c>
      <c r="AD2802" t="s">
        <v>140</v>
      </c>
      <c r="AE2802" t="s">
        <v>658</v>
      </c>
      <c r="AF2802">
        <v>5</v>
      </c>
      <c r="AG2802">
        <v>5</v>
      </c>
      <c r="AH2802" t="s">
        <v>59</v>
      </c>
      <c r="AI2802" t="s">
        <v>60</v>
      </c>
      <c r="AJ2802" t="s">
        <v>3280</v>
      </c>
      <c r="AK2802" t="s">
        <v>61</v>
      </c>
      <c r="AL2802">
        <v>2</v>
      </c>
      <c r="AM2802" t="s">
        <v>62</v>
      </c>
      <c r="AN2802" t="s">
        <v>63</v>
      </c>
      <c r="AO2802" t="s">
        <v>64</v>
      </c>
      <c r="AP2802" t="s">
        <v>65</v>
      </c>
      <c r="AQ2802" t="s">
        <v>66</v>
      </c>
      <c r="AR2802" t="s">
        <v>67</v>
      </c>
      <c r="AS2802" t="s">
        <v>68</v>
      </c>
      <c r="AT2802" t="s">
        <v>69</v>
      </c>
      <c r="AU2802">
        <v>59</v>
      </c>
      <c r="AV2802">
        <v>20</v>
      </c>
      <c r="AW2802">
        <f>YEAR(ChinookMusic[[#This Row],[invoiceDate]])</f>
        <v>2012</v>
      </c>
      <c r="AX2802" t="str">
        <f>TEXT(ChinookMusic[[#This Row],[invoiceDate]],"MMMM")</f>
        <v>June</v>
      </c>
    </row>
    <row r="2803" spans="1:50" x14ac:dyDescent="0.3">
      <c r="A2803">
        <v>132</v>
      </c>
      <c r="B2803" t="s">
        <v>2207</v>
      </c>
      <c r="C2803">
        <v>203</v>
      </c>
      <c r="D2803" t="s">
        <v>2208</v>
      </c>
      <c r="E2803">
        <v>2518</v>
      </c>
      <c r="F2803" t="s">
        <v>2307</v>
      </c>
      <c r="G2803" t="s">
        <v>1076</v>
      </c>
      <c r="H2803">
        <v>253570</v>
      </c>
      <c r="I2803">
        <v>0.99</v>
      </c>
      <c r="J2803">
        <v>1</v>
      </c>
      <c r="K2803" t="s">
        <v>78</v>
      </c>
      <c r="L2803">
        <v>1</v>
      </c>
      <c r="M2803" t="s">
        <v>51</v>
      </c>
      <c r="N2803">
        <v>1</v>
      </c>
      <c r="O2803" t="s">
        <v>52</v>
      </c>
      <c r="P2803">
        <v>1564</v>
      </c>
      <c r="Q2803">
        <v>1</v>
      </c>
      <c r="R2803">
        <v>289</v>
      </c>
      <c r="S2803">
        <v>28</v>
      </c>
      <c r="T2803" s="3">
        <v>41086</v>
      </c>
      <c r="U2803" t="s">
        <v>654</v>
      </c>
      <c r="V2803" t="s">
        <v>655</v>
      </c>
      <c r="W2803" t="s">
        <v>140</v>
      </c>
      <c r="X2803">
        <v>3.96</v>
      </c>
      <c r="Y2803">
        <v>28</v>
      </c>
      <c r="Z2803" t="s">
        <v>656</v>
      </c>
      <c r="AA2803" t="s">
        <v>657</v>
      </c>
      <c r="AB2803" t="s">
        <v>654</v>
      </c>
      <c r="AC2803" t="s">
        <v>655</v>
      </c>
      <c r="AD2803" t="s">
        <v>140</v>
      </c>
      <c r="AE2803" t="s">
        <v>658</v>
      </c>
      <c r="AF2803">
        <v>5</v>
      </c>
      <c r="AG2803">
        <v>5</v>
      </c>
      <c r="AH2803" t="s">
        <v>59</v>
      </c>
      <c r="AI2803" t="s">
        <v>60</v>
      </c>
      <c r="AJ2803" t="s">
        <v>3280</v>
      </c>
      <c r="AK2803" t="s">
        <v>61</v>
      </c>
      <c r="AL2803">
        <v>2</v>
      </c>
      <c r="AM2803" t="s">
        <v>62</v>
      </c>
      <c r="AN2803" t="s">
        <v>63</v>
      </c>
      <c r="AO2803" t="s">
        <v>64</v>
      </c>
      <c r="AP2803" t="s">
        <v>65</v>
      </c>
      <c r="AQ2803" t="s">
        <v>66</v>
      </c>
      <c r="AR2803" t="s">
        <v>67</v>
      </c>
      <c r="AS2803" t="s">
        <v>68</v>
      </c>
      <c r="AT2803" t="s">
        <v>69</v>
      </c>
      <c r="AU2803">
        <v>59</v>
      </c>
      <c r="AV2803">
        <v>20</v>
      </c>
      <c r="AW2803">
        <f>YEAR(ChinookMusic[[#This Row],[invoiceDate]])</f>
        <v>2012</v>
      </c>
      <c r="AX2803" t="str">
        <f>TEXT(ChinookMusic[[#This Row],[invoiceDate]],"MMMM")</f>
        <v>June</v>
      </c>
    </row>
    <row r="2804" spans="1:50" x14ac:dyDescent="0.3">
      <c r="A2804">
        <v>132</v>
      </c>
      <c r="B2804" t="s">
        <v>2207</v>
      </c>
      <c r="C2804">
        <v>203</v>
      </c>
      <c r="D2804" t="s">
        <v>2208</v>
      </c>
      <c r="E2804">
        <v>2518</v>
      </c>
      <c r="F2804" t="s">
        <v>2307</v>
      </c>
      <c r="G2804" t="s">
        <v>1076</v>
      </c>
      <c r="H2804">
        <v>253570</v>
      </c>
      <c r="I2804">
        <v>0.99</v>
      </c>
      <c r="J2804">
        <v>1</v>
      </c>
      <c r="K2804" t="s">
        <v>78</v>
      </c>
      <c r="L2804">
        <v>1</v>
      </c>
      <c r="M2804" t="s">
        <v>51</v>
      </c>
      <c r="N2804">
        <v>5</v>
      </c>
      <c r="O2804" t="s">
        <v>70</v>
      </c>
      <c r="P2804">
        <v>1564</v>
      </c>
      <c r="Q2804">
        <v>1</v>
      </c>
      <c r="R2804">
        <v>289</v>
      </c>
      <c r="S2804">
        <v>28</v>
      </c>
      <c r="T2804" s="3">
        <v>41086</v>
      </c>
      <c r="U2804" t="s">
        <v>654</v>
      </c>
      <c r="V2804" t="s">
        <v>655</v>
      </c>
      <c r="W2804" t="s">
        <v>140</v>
      </c>
      <c r="X2804">
        <v>3.96</v>
      </c>
      <c r="Y2804">
        <v>28</v>
      </c>
      <c r="Z2804" t="s">
        <v>656</v>
      </c>
      <c r="AA2804" t="s">
        <v>657</v>
      </c>
      <c r="AB2804" t="s">
        <v>654</v>
      </c>
      <c r="AC2804" t="s">
        <v>655</v>
      </c>
      <c r="AD2804" t="s">
        <v>140</v>
      </c>
      <c r="AE2804" t="s">
        <v>658</v>
      </c>
      <c r="AF2804">
        <v>5</v>
      </c>
      <c r="AG2804">
        <v>5</v>
      </c>
      <c r="AH2804" t="s">
        <v>59</v>
      </c>
      <c r="AI2804" t="s">
        <v>60</v>
      </c>
      <c r="AJ2804" t="s">
        <v>3280</v>
      </c>
      <c r="AK2804" t="s">
        <v>61</v>
      </c>
      <c r="AL2804">
        <v>2</v>
      </c>
      <c r="AM2804" t="s">
        <v>62</v>
      </c>
      <c r="AN2804" t="s">
        <v>63</v>
      </c>
      <c r="AO2804" t="s">
        <v>64</v>
      </c>
      <c r="AP2804" t="s">
        <v>65</v>
      </c>
      <c r="AQ2804" t="s">
        <v>66</v>
      </c>
      <c r="AR2804" t="s">
        <v>67</v>
      </c>
      <c r="AS2804" t="s">
        <v>68</v>
      </c>
      <c r="AT2804" t="s">
        <v>69</v>
      </c>
      <c r="AU2804">
        <v>59</v>
      </c>
      <c r="AV2804">
        <v>20</v>
      </c>
      <c r="AW2804">
        <f>YEAR(ChinookMusic[[#This Row],[invoiceDate]])</f>
        <v>2012</v>
      </c>
      <c r="AX2804" t="str">
        <f>TEXT(ChinookMusic[[#This Row],[invoiceDate]],"MMMM")</f>
        <v>June</v>
      </c>
    </row>
    <row r="2805" spans="1:50" x14ac:dyDescent="0.3">
      <c r="A2805">
        <v>132</v>
      </c>
      <c r="B2805" t="s">
        <v>2207</v>
      </c>
      <c r="C2805">
        <v>203</v>
      </c>
      <c r="D2805" t="s">
        <v>2208</v>
      </c>
      <c r="E2805">
        <v>2516</v>
      </c>
      <c r="F2805" t="s">
        <v>2308</v>
      </c>
      <c r="G2805" t="s">
        <v>2207</v>
      </c>
      <c r="H2805">
        <v>320365</v>
      </c>
      <c r="I2805">
        <v>0.99</v>
      </c>
      <c r="J2805">
        <v>1</v>
      </c>
      <c r="K2805" t="s">
        <v>78</v>
      </c>
      <c r="L2805">
        <v>1</v>
      </c>
      <c r="M2805" t="s">
        <v>51</v>
      </c>
      <c r="N2805">
        <v>8</v>
      </c>
      <c r="O2805" t="s">
        <v>52</v>
      </c>
      <c r="P2805">
        <v>1563</v>
      </c>
      <c r="Q2805">
        <v>1</v>
      </c>
      <c r="R2805">
        <v>289</v>
      </c>
      <c r="S2805">
        <v>28</v>
      </c>
      <c r="T2805" s="3">
        <v>41086</v>
      </c>
      <c r="U2805" t="s">
        <v>654</v>
      </c>
      <c r="V2805" t="s">
        <v>655</v>
      </c>
      <c r="W2805" t="s">
        <v>140</v>
      </c>
      <c r="X2805">
        <v>3.96</v>
      </c>
      <c r="Y2805">
        <v>28</v>
      </c>
      <c r="Z2805" t="s">
        <v>656</v>
      </c>
      <c r="AA2805" t="s">
        <v>657</v>
      </c>
      <c r="AB2805" t="s">
        <v>654</v>
      </c>
      <c r="AC2805" t="s">
        <v>655</v>
      </c>
      <c r="AD2805" t="s">
        <v>140</v>
      </c>
      <c r="AE2805" t="s">
        <v>658</v>
      </c>
      <c r="AF2805">
        <v>5</v>
      </c>
      <c r="AG2805">
        <v>5</v>
      </c>
      <c r="AH2805" t="s">
        <v>59</v>
      </c>
      <c r="AI2805" t="s">
        <v>60</v>
      </c>
      <c r="AJ2805" t="s">
        <v>3280</v>
      </c>
      <c r="AK2805" t="s">
        <v>61</v>
      </c>
      <c r="AL2805">
        <v>2</v>
      </c>
      <c r="AM2805" t="s">
        <v>62</v>
      </c>
      <c r="AN2805" t="s">
        <v>63</v>
      </c>
      <c r="AO2805" t="s">
        <v>64</v>
      </c>
      <c r="AP2805" t="s">
        <v>65</v>
      </c>
      <c r="AQ2805" t="s">
        <v>66</v>
      </c>
      <c r="AR2805" t="s">
        <v>67</v>
      </c>
      <c r="AS2805" t="s">
        <v>68</v>
      </c>
      <c r="AT2805" t="s">
        <v>69</v>
      </c>
      <c r="AU2805">
        <v>59</v>
      </c>
      <c r="AV2805">
        <v>20</v>
      </c>
      <c r="AW2805">
        <f>YEAR(ChinookMusic[[#This Row],[invoiceDate]])</f>
        <v>2012</v>
      </c>
      <c r="AX2805" t="str">
        <f>TEXT(ChinookMusic[[#This Row],[invoiceDate]],"MMMM")</f>
        <v>June</v>
      </c>
    </row>
    <row r="2806" spans="1:50" x14ac:dyDescent="0.3">
      <c r="A2806">
        <v>132</v>
      </c>
      <c r="B2806" t="s">
        <v>2207</v>
      </c>
      <c r="C2806">
        <v>203</v>
      </c>
      <c r="D2806" t="s">
        <v>2208</v>
      </c>
      <c r="E2806">
        <v>2516</v>
      </c>
      <c r="F2806" t="s">
        <v>2308</v>
      </c>
      <c r="G2806" t="s">
        <v>2207</v>
      </c>
      <c r="H2806">
        <v>320365</v>
      </c>
      <c r="I2806">
        <v>0.99</v>
      </c>
      <c r="J2806">
        <v>1</v>
      </c>
      <c r="K2806" t="s">
        <v>78</v>
      </c>
      <c r="L2806">
        <v>1</v>
      </c>
      <c r="M2806" t="s">
        <v>51</v>
      </c>
      <c r="N2806">
        <v>1</v>
      </c>
      <c r="O2806" t="s">
        <v>52</v>
      </c>
      <c r="P2806">
        <v>1563</v>
      </c>
      <c r="Q2806">
        <v>1</v>
      </c>
      <c r="R2806">
        <v>289</v>
      </c>
      <c r="S2806">
        <v>28</v>
      </c>
      <c r="T2806" s="3">
        <v>41086</v>
      </c>
      <c r="U2806" t="s">
        <v>654</v>
      </c>
      <c r="V2806" t="s">
        <v>655</v>
      </c>
      <c r="W2806" t="s">
        <v>140</v>
      </c>
      <c r="X2806">
        <v>3.96</v>
      </c>
      <c r="Y2806">
        <v>28</v>
      </c>
      <c r="Z2806" t="s">
        <v>656</v>
      </c>
      <c r="AA2806" t="s">
        <v>657</v>
      </c>
      <c r="AB2806" t="s">
        <v>654</v>
      </c>
      <c r="AC2806" t="s">
        <v>655</v>
      </c>
      <c r="AD2806" t="s">
        <v>140</v>
      </c>
      <c r="AE2806" t="s">
        <v>658</v>
      </c>
      <c r="AF2806">
        <v>5</v>
      </c>
      <c r="AG2806">
        <v>5</v>
      </c>
      <c r="AH2806" t="s">
        <v>59</v>
      </c>
      <c r="AI2806" t="s">
        <v>60</v>
      </c>
      <c r="AJ2806" t="s">
        <v>3280</v>
      </c>
      <c r="AK2806" t="s">
        <v>61</v>
      </c>
      <c r="AL2806">
        <v>2</v>
      </c>
      <c r="AM2806" t="s">
        <v>62</v>
      </c>
      <c r="AN2806" t="s">
        <v>63</v>
      </c>
      <c r="AO2806" t="s">
        <v>64</v>
      </c>
      <c r="AP2806" t="s">
        <v>65</v>
      </c>
      <c r="AQ2806" t="s">
        <v>66</v>
      </c>
      <c r="AR2806" t="s">
        <v>67</v>
      </c>
      <c r="AS2806" t="s">
        <v>68</v>
      </c>
      <c r="AT2806" t="s">
        <v>69</v>
      </c>
      <c r="AU2806">
        <v>59</v>
      </c>
      <c r="AV2806">
        <v>20</v>
      </c>
      <c r="AW2806">
        <f>YEAR(ChinookMusic[[#This Row],[invoiceDate]])</f>
        <v>2012</v>
      </c>
      <c r="AX2806" t="str">
        <f>TEXT(ChinookMusic[[#This Row],[invoiceDate]],"MMMM")</f>
        <v>June</v>
      </c>
    </row>
    <row r="2807" spans="1:50" x14ac:dyDescent="0.3">
      <c r="A2807">
        <v>132</v>
      </c>
      <c r="B2807" t="s">
        <v>2207</v>
      </c>
      <c r="C2807">
        <v>203</v>
      </c>
      <c r="D2807" t="s">
        <v>2208</v>
      </c>
      <c r="E2807">
        <v>2516</v>
      </c>
      <c r="F2807" t="s">
        <v>2308</v>
      </c>
      <c r="G2807" t="s">
        <v>2207</v>
      </c>
      <c r="H2807">
        <v>320365</v>
      </c>
      <c r="I2807">
        <v>0.99</v>
      </c>
      <c r="J2807">
        <v>1</v>
      </c>
      <c r="K2807" t="s">
        <v>78</v>
      </c>
      <c r="L2807">
        <v>1</v>
      </c>
      <c r="M2807" t="s">
        <v>51</v>
      </c>
      <c r="N2807">
        <v>5</v>
      </c>
      <c r="O2807" t="s">
        <v>70</v>
      </c>
      <c r="P2807">
        <v>1563</v>
      </c>
      <c r="Q2807">
        <v>1</v>
      </c>
      <c r="R2807">
        <v>289</v>
      </c>
      <c r="S2807">
        <v>28</v>
      </c>
      <c r="T2807" s="3">
        <v>41086</v>
      </c>
      <c r="U2807" t="s">
        <v>654</v>
      </c>
      <c r="V2807" t="s">
        <v>655</v>
      </c>
      <c r="W2807" t="s">
        <v>140</v>
      </c>
      <c r="X2807">
        <v>3.96</v>
      </c>
      <c r="Y2807">
        <v>28</v>
      </c>
      <c r="Z2807" t="s">
        <v>656</v>
      </c>
      <c r="AA2807" t="s">
        <v>657</v>
      </c>
      <c r="AB2807" t="s">
        <v>654</v>
      </c>
      <c r="AC2807" t="s">
        <v>655</v>
      </c>
      <c r="AD2807" t="s">
        <v>140</v>
      </c>
      <c r="AE2807" t="s">
        <v>658</v>
      </c>
      <c r="AF2807">
        <v>5</v>
      </c>
      <c r="AG2807">
        <v>5</v>
      </c>
      <c r="AH2807" t="s">
        <v>59</v>
      </c>
      <c r="AI2807" t="s">
        <v>60</v>
      </c>
      <c r="AJ2807" t="s">
        <v>3280</v>
      </c>
      <c r="AK2807" t="s">
        <v>61</v>
      </c>
      <c r="AL2807">
        <v>2</v>
      </c>
      <c r="AM2807" t="s">
        <v>62</v>
      </c>
      <c r="AN2807" t="s">
        <v>63</v>
      </c>
      <c r="AO2807" t="s">
        <v>64</v>
      </c>
      <c r="AP2807" t="s">
        <v>65</v>
      </c>
      <c r="AQ2807" t="s">
        <v>66</v>
      </c>
      <c r="AR2807" t="s">
        <v>67</v>
      </c>
      <c r="AS2807" t="s">
        <v>68</v>
      </c>
      <c r="AT2807" t="s">
        <v>69</v>
      </c>
      <c r="AU2807">
        <v>59</v>
      </c>
      <c r="AV2807">
        <v>20</v>
      </c>
      <c r="AW2807">
        <f>YEAR(ChinookMusic[[#This Row],[invoiceDate]])</f>
        <v>2012</v>
      </c>
      <c r="AX2807" t="str">
        <f>TEXT(ChinookMusic[[#This Row],[invoiceDate]],"MMMM")</f>
        <v>June</v>
      </c>
    </row>
    <row r="2808" spans="1:50" x14ac:dyDescent="0.3">
      <c r="A2808">
        <v>132</v>
      </c>
      <c r="B2808" t="s">
        <v>2207</v>
      </c>
      <c r="C2808">
        <v>203</v>
      </c>
      <c r="D2808" t="s">
        <v>2208</v>
      </c>
      <c r="E2808">
        <v>2516</v>
      </c>
      <c r="F2808" t="s">
        <v>2308</v>
      </c>
      <c r="G2808" t="s">
        <v>2207</v>
      </c>
      <c r="H2808">
        <v>320365</v>
      </c>
      <c r="I2808">
        <v>0.99</v>
      </c>
      <c r="J2808">
        <v>1</v>
      </c>
      <c r="K2808" t="s">
        <v>78</v>
      </c>
      <c r="L2808">
        <v>1</v>
      </c>
      <c r="M2808" t="s">
        <v>51</v>
      </c>
      <c r="N2808">
        <v>16</v>
      </c>
      <c r="O2808" t="s">
        <v>1433</v>
      </c>
      <c r="P2808">
        <v>1563</v>
      </c>
      <c r="Q2808">
        <v>1</v>
      </c>
      <c r="R2808">
        <v>289</v>
      </c>
      <c r="S2808">
        <v>28</v>
      </c>
      <c r="T2808" s="3">
        <v>41086</v>
      </c>
      <c r="U2808" t="s">
        <v>654</v>
      </c>
      <c r="V2808" t="s">
        <v>655</v>
      </c>
      <c r="W2808" t="s">
        <v>140</v>
      </c>
      <c r="X2808">
        <v>3.96</v>
      </c>
      <c r="Y2808">
        <v>28</v>
      </c>
      <c r="Z2808" t="s">
        <v>656</v>
      </c>
      <c r="AA2808" t="s">
        <v>657</v>
      </c>
      <c r="AB2808" t="s">
        <v>654</v>
      </c>
      <c r="AC2808" t="s">
        <v>655</v>
      </c>
      <c r="AD2808" t="s">
        <v>140</v>
      </c>
      <c r="AE2808" t="s">
        <v>658</v>
      </c>
      <c r="AF2808">
        <v>5</v>
      </c>
      <c r="AG2808">
        <v>5</v>
      </c>
      <c r="AH2808" t="s">
        <v>59</v>
      </c>
      <c r="AI2808" t="s">
        <v>60</v>
      </c>
      <c r="AJ2808" t="s">
        <v>3280</v>
      </c>
      <c r="AK2808" t="s">
        <v>61</v>
      </c>
      <c r="AL2808">
        <v>2</v>
      </c>
      <c r="AM2808" t="s">
        <v>62</v>
      </c>
      <c r="AN2808" t="s">
        <v>63</v>
      </c>
      <c r="AO2808" t="s">
        <v>64</v>
      </c>
      <c r="AP2808" t="s">
        <v>65</v>
      </c>
      <c r="AQ2808" t="s">
        <v>66</v>
      </c>
      <c r="AR2808" t="s">
        <v>67</v>
      </c>
      <c r="AS2808" t="s">
        <v>68</v>
      </c>
      <c r="AT2808" t="s">
        <v>69</v>
      </c>
      <c r="AU2808">
        <v>59</v>
      </c>
      <c r="AV2808">
        <v>20</v>
      </c>
      <c r="AW2808">
        <f>YEAR(ChinookMusic[[#This Row],[invoiceDate]])</f>
        <v>2012</v>
      </c>
      <c r="AX2808" t="str">
        <f>TEXT(ChinookMusic[[#This Row],[invoiceDate]],"MMMM")</f>
        <v>June</v>
      </c>
    </row>
    <row r="2809" spans="1:50" x14ac:dyDescent="0.3">
      <c r="A2809">
        <v>132</v>
      </c>
      <c r="B2809" t="s">
        <v>2207</v>
      </c>
      <c r="C2809">
        <v>203</v>
      </c>
      <c r="D2809" t="s">
        <v>2208</v>
      </c>
      <c r="E2809">
        <v>2512</v>
      </c>
      <c r="F2809" t="s">
        <v>2309</v>
      </c>
      <c r="G2809" t="s">
        <v>1076</v>
      </c>
      <c r="H2809">
        <v>312476</v>
      </c>
      <c r="I2809">
        <v>0.99</v>
      </c>
      <c r="J2809">
        <v>1</v>
      </c>
      <c r="K2809" t="s">
        <v>78</v>
      </c>
      <c r="L2809">
        <v>1</v>
      </c>
      <c r="M2809" t="s">
        <v>51</v>
      </c>
      <c r="N2809">
        <v>5</v>
      </c>
      <c r="O2809" t="s">
        <v>70</v>
      </c>
      <c r="P2809">
        <v>1561</v>
      </c>
      <c r="Q2809">
        <v>1</v>
      </c>
      <c r="R2809">
        <v>289</v>
      </c>
      <c r="S2809">
        <v>28</v>
      </c>
      <c r="T2809" s="3">
        <v>41086</v>
      </c>
      <c r="U2809" t="s">
        <v>654</v>
      </c>
      <c r="V2809" t="s">
        <v>655</v>
      </c>
      <c r="W2809" t="s">
        <v>140</v>
      </c>
      <c r="X2809">
        <v>3.96</v>
      </c>
      <c r="Y2809">
        <v>28</v>
      </c>
      <c r="Z2809" t="s">
        <v>656</v>
      </c>
      <c r="AA2809" t="s">
        <v>657</v>
      </c>
      <c r="AB2809" t="s">
        <v>654</v>
      </c>
      <c r="AC2809" t="s">
        <v>655</v>
      </c>
      <c r="AD2809" t="s">
        <v>140</v>
      </c>
      <c r="AE2809" t="s">
        <v>658</v>
      </c>
      <c r="AF2809">
        <v>5</v>
      </c>
      <c r="AG2809">
        <v>5</v>
      </c>
      <c r="AH2809" t="s">
        <v>59</v>
      </c>
      <c r="AI2809" t="s">
        <v>60</v>
      </c>
      <c r="AJ2809" t="s">
        <v>3280</v>
      </c>
      <c r="AK2809" t="s">
        <v>61</v>
      </c>
      <c r="AL2809">
        <v>2</v>
      </c>
      <c r="AM2809" t="s">
        <v>62</v>
      </c>
      <c r="AN2809" t="s">
        <v>63</v>
      </c>
      <c r="AO2809" t="s">
        <v>64</v>
      </c>
      <c r="AP2809" t="s">
        <v>65</v>
      </c>
      <c r="AQ2809" t="s">
        <v>66</v>
      </c>
      <c r="AR2809" t="s">
        <v>67</v>
      </c>
      <c r="AS2809" t="s">
        <v>68</v>
      </c>
      <c r="AT2809" t="s">
        <v>69</v>
      </c>
      <c r="AU2809">
        <v>59</v>
      </c>
      <c r="AV2809">
        <v>20</v>
      </c>
      <c r="AW2809">
        <f>YEAR(ChinookMusic[[#This Row],[invoiceDate]])</f>
        <v>2012</v>
      </c>
      <c r="AX2809" t="str">
        <f>TEXT(ChinookMusic[[#This Row],[invoiceDate]],"MMMM")</f>
        <v>June</v>
      </c>
    </row>
    <row r="2810" spans="1:50" x14ac:dyDescent="0.3">
      <c r="A2810">
        <v>132</v>
      </c>
      <c r="B2810" t="s">
        <v>2207</v>
      </c>
      <c r="C2810">
        <v>203</v>
      </c>
      <c r="D2810" t="s">
        <v>2208</v>
      </c>
      <c r="E2810">
        <v>2512</v>
      </c>
      <c r="F2810" t="s">
        <v>2309</v>
      </c>
      <c r="G2810" t="s">
        <v>1076</v>
      </c>
      <c r="H2810">
        <v>312476</v>
      </c>
      <c r="I2810">
        <v>0.99</v>
      </c>
      <c r="J2810">
        <v>1</v>
      </c>
      <c r="K2810" t="s">
        <v>78</v>
      </c>
      <c r="L2810">
        <v>1</v>
      </c>
      <c r="M2810" t="s">
        <v>51</v>
      </c>
      <c r="N2810">
        <v>1</v>
      </c>
      <c r="O2810" t="s">
        <v>52</v>
      </c>
      <c r="P2810">
        <v>1561</v>
      </c>
      <c r="Q2810">
        <v>1</v>
      </c>
      <c r="R2810">
        <v>289</v>
      </c>
      <c r="S2810">
        <v>28</v>
      </c>
      <c r="T2810" s="3">
        <v>41086</v>
      </c>
      <c r="U2810" t="s">
        <v>654</v>
      </c>
      <c r="V2810" t="s">
        <v>655</v>
      </c>
      <c r="W2810" t="s">
        <v>140</v>
      </c>
      <c r="X2810">
        <v>3.96</v>
      </c>
      <c r="Y2810">
        <v>28</v>
      </c>
      <c r="Z2810" t="s">
        <v>656</v>
      </c>
      <c r="AA2810" t="s">
        <v>657</v>
      </c>
      <c r="AB2810" t="s">
        <v>654</v>
      </c>
      <c r="AC2810" t="s">
        <v>655</v>
      </c>
      <c r="AD2810" t="s">
        <v>140</v>
      </c>
      <c r="AE2810" t="s">
        <v>658</v>
      </c>
      <c r="AF2810">
        <v>5</v>
      </c>
      <c r="AG2810">
        <v>5</v>
      </c>
      <c r="AH2810" t="s">
        <v>59</v>
      </c>
      <c r="AI2810" t="s">
        <v>60</v>
      </c>
      <c r="AJ2810" t="s">
        <v>3280</v>
      </c>
      <c r="AK2810" t="s">
        <v>61</v>
      </c>
      <c r="AL2810">
        <v>2</v>
      </c>
      <c r="AM2810" t="s">
        <v>62</v>
      </c>
      <c r="AN2810" t="s">
        <v>63</v>
      </c>
      <c r="AO2810" t="s">
        <v>64</v>
      </c>
      <c r="AP2810" t="s">
        <v>65</v>
      </c>
      <c r="AQ2810" t="s">
        <v>66</v>
      </c>
      <c r="AR2810" t="s">
        <v>67</v>
      </c>
      <c r="AS2810" t="s">
        <v>68</v>
      </c>
      <c r="AT2810" t="s">
        <v>69</v>
      </c>
      <c r="AU2810">
        <v>59</v>
      </c>
      <c r="AV2810">
        <v>20</v>
      </c>
      <c r="AW2810">
        <f>YEAR(ChinookMusic[[#This Row],[invoiceDate]])</f>
        <v>2012</v>
      </c>
      <c r="AX2810" t="str">
        <f>TEXT(ChinookMusic[[#This Row],[invoiceDate]],"MMMM")</f>
        <v>June</v>
      </c>
    </row>
    <row r="2811" spans="1:50" x14ac:dyDescent="0.3">
      <c r="A2811">
        <v>132</v>
      </c>
      <c r="B2811" t="s">
        <v>2207</v>
      </c>
      <c r="C2811">
        <v>203</v>
      </c>
      <c r="D2811" t="s">
        <v>2208</v>
      </c>
      <c r="E2811">
        <v>2512</v>
      </c>
      <c r="F2811" t="s">
        <v>2309</v>
      </c>
      <c r="G2811" t="s">
        <v>1076</v>
      </c>
      <c r="H2811">
        <v>312476</v>
      </c>
      <c r="I2811">
        <v>0.99</v>
      </c>
      <c r="J2811">
        <v>1</v>
      </c>
      <c r="K2811" t="s">
        <v>78</v>
      </c>
      <c r="L2811">
        <v>1</v>
      </c>
      <c r="M2811" t="s">
        <v>51</v>
      </c>
      <c r="N2811">
        <v>16</v>
      </c>
      <c r="O2811" t="s">
        <v>1433</v>
      </c>
      <c r="P2811">
        <v>1561</v>
      </c>
      <c r="Q2811">
        <v>1</v>
      </c>
      <c r="R2811">
        <v>289</v>
      </c>
      <c r="S2811">
        <v>28</v>
      </c>
      <c r="T2811" s="3">
        <v>41086</v>
      </c>
      <c r="U2811" t="s">
        <v>654</v>
      </c>
      <c r="V2811" t="s">
        <v>655</v>
      </c>
      <c r="W2811" t="s">
        <v>140</v>
      </c>
      <c r="X2811">
        <v>3.96</v>
      </c>
      <c r="Y2811">
        <v>28</v>
      </c>
      <c r="Z2811" t="s">
        <v>656</v>
      </c>
      <c r="AA2811" t="s">
        <v>657</v>
      </c>
      <c r="AB2811" t="s">
        <v>654</v>
      </c>
      <c r="AC2811" t="s">
        <v>655</v>
      </c>
      <c r="AD2811" t="s">
        <v>140</v>
      </c>
      <c r="AE2811" t="s">
        <v>658</v>
      </c>
      <c r="AF2811">
        <v>5</v>
      </c>
      <c r="AG2811">
        <v>5</v>
      </c>
      <c r="AH2811" t="s">
        <v>59</v>
      </c>
      <c r="AI2811" t="s">
        <v>60</v>
      </c>
      <c r="AJ2811" t="s">
        <v>3281</v>
      </c>
      <c r="AK2811" t="s">
        <v>61</v>
      </c>
      <c r="AL2811">
        <v>2</v>
      </c>
      <c r="AM2811" t="s">
        <v>62</v>
      </c>
      <c r="AN2811" t="s">
        <v>63</v>
      </c>
      <c r="AO2811" t="s">
        <v>64</v>
      </c>
      <c r="AP2811" t="s">
        <v>65</v>
      </c>
      <c r="AQ2811" t="s">
        <v>66</v>
      </c>
      <c r="AR2811" t="s">
        <v>67</v>
      </c>
      <c r="AS2811" t="s">
        <v>68</v>
      </c>
      <c r="AT2811" t="s">
        <v>69</v>
      </c>
      <c r="AU2811">
        <v>59</v>
      </c>
      <c r="AV2811">
        <v>20</v>
      </c>
      <c r="AW2811">
        <f>YEAR(ChinookMusic[[#This Row],[invoiceDate]])</f>
        <v>2012</v>
      </c>
      <c r="AX2811" t="str">
        <f>TEXT(ChinookMusic[[#This Row],[invoiceDate]],"MMMM")</f>
        <v>June</v>
      </c>
    </row>
    <row r="2812" spans="1:50" x14ac:dyDescent="0.3">
      <c r="A2812">
        <v>132</v>
      </c>
      <c r="B2812" t="s">
        <v>2207</v>
      </c>
      <c r="C2812">
        <v>203</v>
      </c>
      <c r="D2812" t="s">
        <v>2208</v>
      </c>
      <c r="E2812">
        <v>2512</v>
      </c>
      <c r="F2812" t="s">
        <v>2309</v>
      </c>
      <c r="G2812" t="s">
        <v>1076</v>
      </c>
      <c r="H2812">
        <v>312476</v>
      </c>
      <c r="I2812">
        <v>0.99</v>
      </c>
      <c r="J2812">
        <v>1</v>
      </c>
      <c r="K2812" t="s">
        <v>78</v>
      </c>
      <c r="L2812">
        <v>1</v>
      </c>
      <c r="M2812" t="s">
        <v>51</v>
      </c>
      <c r="N2812">
        <v>8</v>
      </c>
      <c r="O2812" t="s">
        <v>52</v>
      </c>
      <c r="P2812">
        <v>1561</v>
      </c>
      <c r="Q2812">
        <v>1</v>
      </c>
      <c r="R2812">
        <v>289</v>
      </c>
      <c r="S2812">
        <v>28</v>
      </c>
      <c r="T2812" s="3">
        <v>41086</v>
      </c>
      <c r="U2812" t="s">
        <v>654</v>
      </c>
      <c r="V2812" t="s">
        <v>655</v>
      </c>
      <c r="W2812" t="s">
        <v>140</v>
      </c>
      <c r="X2812">
        <v>3.96</v>
      </c>
      <c r="Y2812">
        <v>28</v>
      </c>
      <c r="Z2812" t="s">
        <v>656</v>
      </c>
      <c r="AA2812" t="s">
        <v>657</v>
      </c>
      <c r="AB2812" t="s">
        <v>654</v>
      </c>
      <c r="AC2812" t="s">
        <v>655</v>
      </c>
      <c r="AD2812" t="s">
        <v>140</v>
      </c>
      <c r="AE2812" t="s">
        <v>658</v>
      </c>
      <c r="AF2812">
        <v>5</v>
      </c>
      <c r="AG2812">
        <v>5</v>
      </c>
      <c r="AH2812" t="s">
        <v>59</v>
      </c>
      <c r="AI2812" t="s">
        <v>60</v>
      </c>
      <c r="AJ2812" t="s">
        <v>3281</v>
      </c>
      <c r="AK2812" t="s">
        <v>61</v>
      </c>
      <c r="AL2812">
        <v>2</v>
      </c>
      <c r="AM2812" t="s">
        <v>62</v>
      </c>
      <c r="AN2812" t="s">
        <v>63</v>
      </c>
      <c r="AO2812" t="s">
        <v>64</v>
      </c>
      <c r="AP2812" t="s">
        <v>65</v>
      </c>
      <c r="AQ2812" t="s">
        <v>66</v>
      </c>
      <c r="AR2812" t="s">
        <v>67</v>
      </c>
      <c r="AS2812" t="s">
        <v>68</v>
      </c>
      <c r="AT2812" t="s">
        <v>69</v>
      </c>
      <c r="AU2812">
        <v>59</v>
      </c>
      <c r="AV2812">
        <v>20</v>
      </c>
      <c r="AW2812">
        <f>YEAR(ChinookMusic[[#This Row],[invoiceDate]])</f>
        <v>2012</v>
      </c>
      <c r="AX2812" t="str">
        <f>TEXT(ChinookMusic[[#This Row],[invoiceDate]],"MMMM")</f>
        <v>June</v>
      </c>
    </row>
    <row r="2813" spans="1:50" x14ac:dyDescent="0.3">
      <c r="A2813">
        <v>6</v>
      </c>
      <c r="B2813" t="s">
        <v>112</v>
      </c>
      <c r="C2813">
        <v>8</v>
      </c>
      <c r="D2813" t="s">
        <v>113</v>
      </c>
      <c r="E2813">
        <v>75</v>
      </c>
      <c r="F2813" t="s">
        <v>1310</v>
      </c>
      <c r="G2813" t="s">
        <v>73</v>
      </c>
      <c r="H2813">
        <v>366837</v>
      </c>
      <c r="I2813">
        <v>0.99</v>
      </c>
      <c r="J2813">
        <v>1</v>
      </c>
      <c r="K2813" t="s">
        <v>78</v>
      </c>
      <c r="L2813">
        <v>2</v>
      </c>
      <c r="M2813" t="s">
        <v>115</v>
      </c>
      <c r="N2813">
        <v>8</v>
      </c>
      <c r="O2813" t="s">
        <v>52</v>
      </c>
      <c r="P2813">
        <v>1737</v>
      </c>
      <c r="Q2813">
        <v>1</v>
      </c>
      <c r="R2813">
        <v>320</v>
      </c>
      <c r="S2813">
        <v>22</v>
      </c>
      <c r="T2813" s="3">
        <v>41219</v>
      </c>
      <c r="U2813" t="s">
        <v>747</v>
      </c>
      <c r="V2813" t="s">
        <v>748</v>
      </c>
      <c r="W2813" t="s">
        <v>140</v>
      </c>
      <c r="X2813">
        <v>13.86</v>
      </c>
      <c r="Y2813">
        <v>22</v>
      </c>
      <c r="Z2813" t="s">
        <v>749</v>
      </c>
      <c r="AA2813" t="s">
        <v>750</v>
      </c>
      <c r="AB2813" t="s">
        <v>747</v>
      </c>
      <c r="AC2813" t="s">
        <v>748</v>
      </c>
      <c r="AD2813" t="s">
        <v>140</v>
      </c>
      <c r="AE2813" t="s">
        <v>751</v>
      </c>
      <c r="AF2813">
        <v>4</v>
      </c>
      <c r="AG2813">
        <v>4</v>
      </c>
      <c r="AH2813" t="s">
        <v>85</v>
      </c>
      <c r="AI2813" t="s">
        <v>86</v>
      </c>
      <c r="AJ2813" t="s">
        <v>3279</v>
      </c>
      <c r="AK2813" t="s">
        <v>61</v>
      </c>
      <c r="AL2813">
        <v>2</v>
      </c>
      <c r="AM2813" t="s">
        <v>87</v>
      </c>
      <c r="AN2813" t="s">
        <v>63</v>
      </c>
      <c r="AO2813" t="s">
        <v>64</v>
      </c>
      <c r="AP2813" t="s">
        <v>88</v>
      </c>
      <c r="AQ2813" t="s">
        <v>89</v>
      </c>
      <c r="AR2813" t="s">
        <v>67</v>
      </c>
      <c r="AS2813" t="s">
        <v>68</v>
      </c>
      <c r="AT2813" t="s">
        <v>69</v>
      </c>
      <c r="AU2813">
        <v>77</v>
      </c>
      <c r="AV2813">
        <v>21</v>
      </c>
      <c r="AW2813">
        <f>YEAR(ChinookMusic[[#This Row],[invoiceDate]])</f>
        <v>2012</v>
      </c>
      <c r="AX2813" t="str">
        <f>TEXT(ChinookMusic[[#This Row],[invoiceDate]],"MMMM")</f>
        <v>November</v>
      </c>
    </row>
    <row r="2814" spans="1:50" x14ac:dyDescent="0.3">
      <c r="A2814">
        <v>9</v>
      </c>
      <c r="B2814" t="s">
        <v>1305</v>
      </c>
      <c r="C2814">
        <v>12</v>
      </c>
      <c r="D2814" t="s">
        <v>1306</v>
      </c>
      <c r="E2814">
        <v>111</v>
      </c>
      <c r="F2814" t="s">
        <v>2310</v>
      </c>
      <c r="G2814" t="s">
        <v>2311</v>
      </c>
      <c r="H2814">
        <v>147591</v>
      </c>
      <c r="I2814">
        <v>0.99</v>
      </c>
      <c r="J2814">
        <v>1</v>
      </c>
      <c r="K2814" t="s">
        <v>78</v>
      </c>
      <c r="L2814">
        <v>5</v>
      </c>
      <c r="M2814" t="s">
        <v>1309</v>
      </c>
      <c r="N2814">
        <v>5</v>
      </c>
      <c r="O2814" t="s">
        <v>70</v>
      </c>
      <c r="P2814">
        <v>1741</v>
      </c>
      <c r="Q2814">
        <v>1</v>
      </c>
      <c r="R2814">
        <v>320</v>
      </c>
      <c r="S2814">
        <v>22</v>
      </c>
      <c r="T2814" s="3">
        <v>41219</v>
      </c>
      <c r="U2814" t="s">
        <v>747</v>
      </c>
      <c r="V2814" t="s">
        <v>748</v>
      </c>
      <c r="W2814" t="s">
        <v>140</v>
      </c>
      <c r="X2814">
        <v>13.86</v>
      </c>
      <c r="Y2814">
        <v>22</v>
      </c>
      <c r="Z2814" t="s">
        <v>749</v>
      </c>
      <c r="AA2814" t="s">
        <v>750</v>
      </c>
      <c r="AB2814" t="s">
        <v>747</v>
      </c>
      <c r="AC2814" t="s">
        <v>748</v>
      </c>
      <c r="AD2814" t="s">
        <v>140</v>
      </c>
      <c r="AE2814" t="s">
        <v>751</v>
      </c>
      <c r="AF2814">
        <v>4</v>
      </c>
      <c r="AG2814">
        <v>4</v>
      </c>
      <c r="AH2814" t="s">
        <v>85</v>
      </c>
      <c r="AI2814" t="s">
        <v>86</v>
      </c>
      <c r="AJ2814" t="s">
        <v>3279</v>
      </c>
      <c r="AK2814" t="s">
        <v>61</v>
      </c>
      <c r="AL2814">
        <v>2</v>
      </c>
      <c r="AM2814" t="s">
        <v>87</v>
      </c>
      <c r="AN2814" t="s">
        <v>63</v>
      </c>
      <c r="AO2814" t="s">
        <v>64</v>
      </c>
      <c r="AP2814" t="s">
        <v>88</v>
      </c>
      <c r="AQ2814" t="s">
        <v>89</v>
      </c>
      <c r="AR2814" t="s">
        <v>67</v>
      </c>
      <c r="AS2814" t="s">
        <v>68</v>
      </c>
      <c r="AT2814" t="s">
        <v>69</v>
      </c>
      <c r="AU2814">
        <v>77</v>
      </c>
      <c r="AV2814">
        <v>21</v>
      </c>
      <c r="AW2814">
        <f>YEAR(ChinookMusic[[#This Row],[invoiceDate]])</f>
        <v>2012</v>
      </c>
      <c r="AX2814" t="str">
        <f>TEXT(ChinookMusic[[#This Row],[invoiceDate]],"MMMM")</f>
        <v>November</v>
      </c>
    </row>
    <row r="2815" spans="1:50" x14ac:dyDescent="0.3">
      <c r="A2815">
        <v>9</v>
      </c>
      <c r="B2815" t="s">
        <v>1305</v>
      </c>
      <c r="C2815">
        <v>12</v>
      </c>
      <c r="D2815" t="s">
        <v>1306</v>
      </c>
      <c r="E2815">
        <v>111</v>
      </c>
      <c r="F2815" t="s">
        <v>2310</v>
      </c>
      <c r="G2815" t="s">
        <v>2311</v>
      </c>
      <c r="H2815">
        <v>147591</v>
      </c>
      <c r="I2815">
        <v>0.99</v>
      </c>
      <c r="J2815">
        <v>1</v>
      </c>
      <c r="K2815" t="s">
        <v>78</v>
      </c>
      <c r="L2815">
        <v>5</v>
      </c>
      <c r="M2815" t="s">
        <v>1309</v>
      </c>
      <c r="N2815">
        <v>1</v>
      </c>
      <c r="O2815" t="s">
        <v>52</v>
      </c>
      <c r="P2815">
        <v>1741</v>
      </c>
      <c r="Q2815">
        <v>1</v>
      </c>
      <c r="R2815">
        <v>320</v>
      </c>
      <c r="S2815">
        <v>22</v>
      </c>
      <c r="T2815" s="3">
        <v>41219</v>
      </c>
      <c r="U2815" t="s">
        <v>747</v>
      </c>
      <c r="V2815" t="s">
        <v>748</v>
      </c>
      <c r="W2815" t="s">
        <v>140</v>
      </c>
      <c r="X2815">
        <v>13.86</v>
      </c>
      <c r="Y2815">
        <v>22</v>
      </c>
      <c r="Z2815" t="s">
        <v>749</v>
      </c>
      <c r="AA2815" t="s">
        <v>750</v>
      </c>
      <c r="AB2815" t="s">
        <v>747</v>
      </c>
      <c r="AC2815" t="s">
        <v>748</v>
      </c>
      <c r="AD2815" t="s">
        <v>140</v>
      </c>
      <c r="AE2815" t="s">
        <v>751</v>
      </c>
      <c r="AF2815">
        <v>4</v>
      </c>
      <c r="AG2815">
        <v>4</v>
      </c>
      <c r="AH2815" t="s">
        <v>85</v>
      </c>
      <c r="AI2815" t="s">
        <v>86</v>
      </c>
      <c r="AJ2815" t="s">
        <v>3279</v>
      </c>
      <c r="AK2815" t="s">
        <v>61</v>
      </c>
      <c r="AL2815">
        <v>2</v>
      </c>
      <c r="AM2815" t="s">
        <v>87</v>
      </c>
      <c r="AN2815" t="s">
        <v>63</v>
      </c>
      <c r="AO2815" t="s">
        <v>64</v>
      </c>
      <c r="AP2815" t="s">
        <v>88</v>
      </c>
      <c r="AQ2815" t="s">
        <v>89</v>
      </c>
      <c r="AR2815" t="s">
        <v>67</v>
      </c>
      <c r="AS2815" t="s">
        <v>68</v>
      </c>
      <c r="AT2815" t="s">
        <v>69</v>
      </c>
      <c r="AU2815">
        <v>77</v>
      </c>
      <c r="AV2815">
        <v>21</v>
      </c>
      <c r="AW2815">
        <f>YEAR(ChinookMusic[[#This Row],[invoiceDate]])</f>
        <v>2012</v>
      </c>
      <c r="AX2815" t="str">
        <f>TEXT(ChinookMusic[[#This Row],[invoiceDate]],"MMMM")</f>
        <v>November</v>
      </c>
    </row>
    <row r="2816" spans="1:50" x14ac:dyDescent="0.3">
      <c r="A2816">
        <v>9</v>
      </c>
      <c r="B2816" t="s">
        <v>1305</v>
      </c>
      <c r="C2816">
        <v>12</v>
      </c>
      <c r="D2816" t="s">
        <v>1306</v>
      </c>
      <c r="E2816">
        <v>111</v>
      </c>
      <c r="F2816" t="s">
        <v>2310</v>
      </c>
      <c r="G2816" t="s">
        <v>2311</v>
      </c>
      <c r="H2816">
        <v>147591</v>
      </c>
      <c r="I2816">
        <v>0.99</v>
      </c>
      <c r="J2816">
        <v>1</v>
      </c>
      <c r="K2816" t="s">
        <v>78</v>
      </c>
      <c r="L2816">
        <v>5</v>
      </c>
      <c r="M2816" t="s">
        <v>1309</v>
      </c>
      <c r="N2816">
        <v>8</v>
      </c>
      <c r="O2816" t="s">
        <v>52</v>
      </c>
      <c r="P2816">
        <v>1741</v>
      </c>
      <c r="Q2816">
        <v>1</v>
      </c>
      <c r="R2816">
        <v>320</v>
      </c>
      <c r="S2816">
        <v>22</v>
      </c>
      <c r="T2816" s="3">
        <v>41219</v>
      </c>
      <c r="U2816" t="s">
        <v>747</v>
      </c>
      <c r="V2816" t="s">
        <v>748</v>
      </c>
      <c r="W2816" t="s">
        <v>140</v>
      </c>
      <c r="X2816">
        <v>13.86</v>
      </c>
      <c r="Y2816">
        <v>22</v>
      </c>
      <c r="Z2816" t="s">
        <v>749</v>
      </c>
      <c r="AA2816" t="s">
        <v>750</v>
      </c>
      <c r="AB2816" t="s">
        <v>747</v>
      </c>
      <c r="AC2816" t="s">
        <v>748</v>
      </c>
      <c r="AD2816" t="s">
        <v>140</v>
      </c>
      <c r="AE2816" t="s">
        <v>751</v>
      </c>
      <c r="AF2816">
        <v>4</v>
      </c>
      <c r="AG2816">
        <v>4</v>
      </c>
      <c r="AH2816" t="s">
        <v>85</v>
      </c>
      <c r="AI2816" t="s">
        <v>86</v>
      </c>
      <c r="AJ2816" t="s">
        <v>3281</v>
      </c>
      <c r="AK2816" t="s">
        <v>61</v>
      </c>
      <c r="AL2816">
        <v>2</v>
      </c>
      <c r="AM2816" t="s">
        <v>87</v>
      </c>
      <c r="AN2816" t="s">
        <v>63</v>
      </c>
      <c r="AO2816" t="s">
        <v>64</v>
      </c>
      <c r="AP2816" t="s">
        <v>88</v>
      </c>
      <c r="AQ2816" t="s">
        <v>89</v>
      </c>
      <c r="AR2816" t="s">
        <v>67</v>
      </c>
      <c r="AS2816" t="s">
        <v>68</v>
      </c>
      <c r="AT2816" t="s">
        <v>69</v>
      </c>
      <c r="AU2816">
        <v>77</v>
      </c>
      <c r="AV2816">
        <v>21</v>
      </c>
      <c r="AW2816">
        <f>YEAR(ChinookMusic[[#This Row],[invoiceDate]])</f>
        <v>2012</v>
      </c>
      <c r="AX2816" t="str">
        <f>TEXT(ChinookMusic[[#This Row],[invoiceDate]],"MMMM")</f>
        <v>November</v>
      </c>
    </row>
    <row r="2817" spans="1:50" x14ac:dyDescent="0.3">
      <c r="A2817">
        <v>11</v>
      </c>
      <c r="B2817" t="s">
        <v>730</v>
      </c>
      <c r="C2817">
        <v>14</v>
      </c>
      <c r="D2817" t="s">
        <v>731</v>
      </c>
      <c r="E2817">
        <v>138</v>
      </c>
      <c r="F2817" t="s">
        <v>1303</v>
      </c>
      <c r="G2817" t="s">
        <v>73</v>
      </c>
      <c r="H2817">
        <v>247327</v>
      </c>
      <c r="I2817">
        <v>0.99</v>
      </c>
      <c r="J2817">
        <v>1</v>
      </c>
      <c r="K2817" t="s">
        <v>78</v>
      </c>
      <c r="L2817">
        <v>3</v>
      </c>
      <c r="M2817" t="s">
        <v>137</v>
      </c>
      <c r="N2817">
        <v>8</v>
      </c>
      <c r="O2817" t="s">
        <v>52</v>
      </c>
      <c r="P2817">
        <v>1744</v>
      </c>
      <c r="Q2817">
        <v>1</v>
      </c>
      <c r="R2817">
        <v>320</v>
      </c>
      <c r="S2817">
        <v>22</v>
      </c>
      <c r="T2817" s="3">
        <v>41219</v>
      </c>
      <c r="U2817" t="s">
        <v>747</v>
      </c>
      <c r="V2817" t="s">
        <v>748</v>
      </c>
      <c r="W2817" t="s">
        <v>140</v>
      </c>
      <c r="X2817">
        <v>13.86</v>
      </c>
      <c r="Y2817">
        <v>22</v>
      </c>
      <c r="Z2817" t="s">
        <v>749</v>
      </c>
      <c r="AA2817" t="s">
        <v>750</v>
      </c>
      <c r="AB2817" t="s">
        <v>747</v>
      </c>
      <c r="AC2817" t="s">
        <v>748</v>
      </c>
      <c r="AD2817" t="s">
        <v>140</v>
      </c>
      <c r="AE2817" t="s">
        <v>751</v>
      </c>
      <c r="AF2817">
        <v>4</v>
      </c>
      <c r="AG2817">
        <v>4</v>
      </c>
      <c r="AH2817" t="s">
        <v>85</v>
      </c>
      <c r="AI2817" t="s">
        <v>86</v>
      </c>
      <c r="AJ2817" t="s">
        <v>3281</v>
      </c>
      <c r="AK2817" t="s">
        <v>61</v>
      </c>
      <c r="AL2817">
        <v>2</v>
      </c>
      <c r="AM2817" t="s">
        <v>87</v>
      </c>
      <c r="AN2817" t="s">
        <v>63</v>
      </c>
      <c r="AO2817" t="s">
        <v>64</v>
      </c>
      <c r="AP2817" t="s">
        <v>88</v>
      </c>
      <c r="AQ2817" t="s">
        <v>89</v>
      </c>
      <c r="AR2817" t="s">
        <v>67</v>
      </c>
      <c r="AS2817" t="s">
        <v>68</v>
      </c>
      <c r="AT2817" t="s">
        <v>69</v>
      </c>
      <c r="AU2817">
        <v>77</v>
      </c>
      <c r="AV2817">
        <v>21</v>
      </c>
      <c r="AW2817">
        <f>YEAR(ChinookMusic[[#This Row],[invoiceDate]])</f>
        <v>2012</v>
      </c>
      <c r="AX2817" t="str">
        <f>TEXT(ChinookMusic[[#This Row],[invoiceDate]],"MMMM")</f>
        <v>November</v>
      </c>
    </row>
    <row r="2818" spans="1:50" x14ac:dyDescent="0.3">
      <c r="A2818">
        <v>7</v>
      </c>
      <c r="B2818" t="s">
        <v>1087</v>
      </c>
      <c r="C2818">
        <v>9</v>
      </c>
      <c r="D2818" t="s">
        <v>1088</v>
      </c>
      <c r="E2818">
        <v>84</v>
      </c>
      <c r="F2818" t="s">
        <v>2025</v>
      </c>
      <c r="G2818" t="s">
        <v>1087</v>
      </c>
      <c r="H2818">
        <v>350197</v>
      </c>
      <c r="I2818">
        <v>0.99</v>
      </c>
      <c r="J2818">
        <v>1</v>
      </c>
      <c r="K2818" t="s">
        <v>78</v>
      </c>
      <c r="L2818">
        <v>3</v>
      </c>
      <c r="M2818" t="s">
        <v>137</v>
      </c>
      <c r="N2818">
        <v>1</v>
      </c>
      <c r="O2818" t="s">
        <v>52</v>
      </c>
      <c r="P2818">
        <v>1738</v>
      </c>
      <c r="Q2818">
        <v>1</v>
      </c>
      <c r="R2818">
        <v>320</v>
      </c>
      <c r="S2818">
        <v>22</v>
      </c>
      <c r="T2818" s="3">
        <v>41219</v>
      </c>
      <c r="U2818" t="s">
        <v>747</v>
      </c>
      <c r="V2818" t="s">
        <v>748</v>
      </c>
      <c r="W2818" t="s">
        <v>140</v>
      </c>
      <c r="X2818">
        <v>13.86</v>
      </c>
      <c r="Y2818">
        <v>22</v>
      </c>
      <c r="Z2818" t="s">
        <v>749</v>
      </c>
      <c r="AA2818" t="s">
        <v>750</v>
      </c>
      <c r="AB2818" t="s">
        <v>747</v>
      </c>
      <c r="AC2818" t="s">
        <v>748</v>
      </c>
      <c r="AD2818" t="s">
        <v>140</v>
      </c>
      <c r="AE2818" t="s">
        <v>751</v>
      </c>
      <c r="AF2818">
        <v>4</v>
      </c>
      <c r="AG2818">
        <v>4</v>
      </c>
      <c r="AH2818" t="s">
        <v>85</v>
      </c>
      <c r="AI2818" t="s">
        <v>86</v>
      </c>
      <c r="AJ2818" t="s">
        <v>3281</v>
      </c>
      <c r="AK2818" t="s">
        <v>61</v>
      </c>
      <c r="AL2818">
        <v>2</v>
      </c>
      <c r="AM2818" t="s">
        <v>87</v>
      </c>
      <c r="AN2818" t="s">
        <v>63</v>
      </c>
      <c r="AO2818" t="s">
        <v>64</v>
      </c>
      <c r="AP2818" t="s">
        <v>88</v>
      </c>
      <c r="AQ2818" t="s">
        <v>89</v>
      </c>
      <c r="AR2818" t="s">
        <v>67</v>
      </c>
      <c r="AS2818" t="s">
        <v>68</v>
      </c>
      <c r="AT2818" t="s">
        <v>69</v>
      </c>
      <c r="AU2818">
        <v>77</v>
      </c>
      <c r="AV2818">
        <v>21</v>
      </c>
      <c r="AW2818">
        <f>YEAR(ChinookMusic[[#This Row],[invoiceDate]])</f>
        <v>2012</v>
      </c>
      <c r="AX2818" t="str">
        <f>TEXT(ChinookMusic[[#This Row],[invoiceDate]],"MMMM")</f>
        <v>November</v>
      </c>
    </row>
    <row r="2819" spans="1:50" x14ac:dyDescent="0.3">
      <c r="A2819">
        <v>7</v>
      </c>
      <c r="B2819" t="s">
        <v>1087</v>
      </c>
      <c r="C2819">
        <v>9</v>
      </c>
      <c r="D2819" t="s">
        <v>1088</v>
      </c>
      <c r="E2819">
        <v>84</v>
      </c>
      <c r="F2819" t="s">
        <v>2025</v>
      </c>
      <c r="G2819" t="s">
        <v>1087</v>
      </c>
      <c r="H2819">
        <v>350197</v>
      </c>
      <c r="I2819">
        <v>0.99</v>
      </c>
      <c r="J2819">
        <v>1</v>
      </c>
      <c r="K2819" t="s">
        <v>78</v>
      </c>
      <c r="L2819">
        <v>3</v>
      </c>
      <c r="M2819" t="s">
        <v>137</v>
      </c>
      <c r="N2819">
        <v>5</v>
      </c>
      <c r="O2819" t="s">
        <v>70</v>
      </c>
      <c r="P2819">
        <v>1738</v>
      </c>
      <c r="Q2819">
        <v>1</v>
      </c>
      <c r="R2819">
        <v>320</v>
      </c>
      <c r="S2819">
        <v>22</v>
      </c>
      <c r="T2819" s="3">
        <v>41219</v>
      </c>
      <c r="U2819" t="s">
        <v>747</v>
      </c>
      <c r="V2819" t="s">
        <v>748</v>
      </c>
      <c r="W2819" t="s">
        <v>140</v>
      </c>
      <c r="X2819">
        <v>13.86</v>
      </c>
      <c r="Y2819">
        <v>22</v>
      </c>
      <c r="Z2819" t="s">
        <v>749</v>
      </c>
      <c r="AA2819" t="s">
        <v>750</v>
      </c>
      <c r="AB2819" t="s">
        <v>747</v>
      </c>
      <c r="AC2819" t="s">
        <v>748</v>
      </c>
      <c r="AD2819" t="s">
        <v>140</v>
      </c>
      <c r="AE2819" t="s">
        <v>751</v>
      </c>
      <c r="AF2819">
        <v>4</v>
      </c>
      <c r="AG2819">
        <v>4</v>
      </c>
      <c r="AH2819" t="s">
        <v>85</v>
      </c>
      <c r="AI2819" t="s">
        <v>86</v>
      </c>
      <c r="AJ2819" t="s">
        <v>3281</v>
      </c>
      <c r="AK2819" t="s">
        <v>61</v>
      </c>
      <c r="AL2819">
        <v>2</v>
      </c>
      <c r="AM2819" t="s">
        <v>87</v>
      </c>
      <c r="AN2819" t="s">
        <v>63</v>
      </c>
      <c r="AO2819" t="s">
        <v>64</v>
      </c>
      <c r="AP2819" t="s">
        <v>88</v>
      </c>
      <c r="AQ2819" t="s">
        <v>89</v>
      </c>
      <c r="AR2819" t="s">
        <v>67</v>
      </c>
      <c r="AS2819" t="s">
        <v>68</v>
      </c>
      <c r="AT2819" t="s">
        <v>69</v>
      </c>
      <c r="AU2819">
        <v>77</v>
      </c>
      <c r="AV2819">
        <v>21</v>
      </c>
      <c r="AW2819">
        <f>YEAR(ChinookMusic[[#This Row],[invoiceDate]])</f>
        <v>2012</v>
      </c>
      <c r="AX2819" t="str">
        <f>TEXT(ChinookMusic[[#This Row],[invoiceDate]],"MMMM")</f>
        <v>November</v>
      </c>
    </row>
    <row r="2820" spans="1:50" x14ac:dyDescent="0.3">
      <c r="A2820">
        <v>7</v>
      </c>
      <c r="B2820" t="s">
        <v>1087</v>
      </c>
      <c r="C2820">
        <v>9</v>
      </c>
      <c r="D2820" t="s">
        <v>1088</v>
      </c>
      <c r="E2820">
        <v>84</v>
      </c>
      <c r="F2820" t="s">
        <v>2025</v>
      </c>
      <c r="G2820" t="s">
        <v>1087</v>
      </c>
      <c r="H2820">
        <v>350197</v>
      </c>
      <c r="I2820">
        <v>0.99</v>
      </c>
      <c r="J2820">
        <v>1</v>
      </c>
      <c r="K2820" t="s">
        <v>78</v>
      </c>
      <c r="L2820">
        <v>3</v>
      </c>
      <c r="M2820" t="s">
        <v>137</v>
      </c>
      <c r="N2820">
        <v>8</v>
      </c>
      <c r="O2820" t="s">
        <v>52</v>
      </c>
      <c r="P2820">
        <v>1738</v>
      </c>
      <c r="Q2820">
        <v>1</v>
      </c>
      <c r="R2820">
        <v>320</v>
      </c>
      <c r="S2820">
        <v>22</v>
      </c>
      <c r="T2820" s="3">
        <v>41219</v>
      </c>
      <c r="U2820" t="s">
        <v>747</v>
      </c>
      <c r="V2820" t="s">
        <v>748</v>
      </c>
      <c r="W2820" t="s">
        <v>140</v>
      </c>
      <c r="X2820">
        <v>13.86</v>
      </c>
      <c r="Y2820">
        <v>22</v>
      </c>
      <c r="Z2820" t="s">
        <v>749</v>
      </c>
      <c r="AA2820" t="s">
        <v>750</v>
      </c>
      <c r="AB2820" t="s">
        <v>747</v>
      </c>
      <c r="AC2820" t="s">
        <v>748</v>
      </c>
      <c r="AD2820" t="s">
        <v>140</v>
      </c>
      <c r="AE2820" t="s">
        <v>751</v>
      </c>
      <c r="AF2820">
        <v>4</v>
      </c>
      <c r="AG2820">
        <v>4</v>
      </c>
      <c r="AH2820" t="s">
        <v>85</v>
      </c>
      <c r="AI2820" t="s">
        <v>86</v>
      </c>
      <c r="AJ2820" t="s">
        <v>3281</v>
      </c>
      <c r="AK2820" t="s">
        <v>61</v>
      </c>
      <c r="AL2820">
        <v>2</v>
      </c>
      <c r="AM2820" t="s">
        <v>87</v>
      </c>
      <c r="AN2820" t="s">
        <v>63</v>
      </c>
      <c r="AO2820" t="s">
        <v>64</v>
      </c>
      <c r="AP2820" t="s">
        <v>88</v>
      </c>
      <c r="AQ2820" t="s">
        <v>89</v>
      </c>
      <c r="AR2820" t="s">
        <v>67</v>
      </c>
      <c r="AS2820" t="s">
        <v>68</v>
      </c>
      <c r="AT2820" t="s">
        <v>69</v>
      </c>
      <c r="AU2820">
        <v>77</v>
      </c>
      <c r="AV2820">
        <v>21</v>
      </c>
      <c r="AW2820">
        <f>YEAR(ChinookMusic[[#This Row],[invoiceDate]])</f>
        <v>2012</v>
      </c>
      <c r="AX2820" t="str">
        <f>TEXT(ChinookMusic[[#This Row],[invoiceDate]],"MMMM")</f>
        <v>November</v>
      </c>
    </row>
    <row r="2821" spans="1:50" x14ac:dyDescent="0.3">
      <c r="A2821">
        <v>8</v>
      </c>
      <c r="B2821" t="s">
        <v>151</v>
      </c>
      <c r="C2821">
        <v>11</v>
      </c>
      <c r="D2821" t="s">
        <v>152</v>
      </c>
      <c r="E2821">
        <v>102</v>
      </c>
      <c r="F2821" t="s">
        <v>2312</v>
      </c>
      <c r="G2821" t="s">
        <v>154</v>
      </c>
      <c r="H2821">
        <v>255869</v>
      </c>
      <c r="I2821">
        <v>0.99</v>
      </c>
      <c r="J2821">
        <v>1</v>
      </c>
      <c r="K2821" t="s">
        <v>78</v>
      </c>
      <c r="L2821">
        <v>4</v>
      </c>
      <c r="M2821" t="s">
        <v>146</v>
      </c>
      <c r="N2821">
        <v>1</v>
      </c>
      <c r="O2821" t="s">
        <v>52</v>
      </c>
      <c r="P2821">
        <v>1740</v>
      </c>
      <c r="Q2821">
        <v>1</v>
      </c>
      <c r="R2821">
        <v>320</v>
      </c>
      <c r="S2821">
        <v>22</v>
      </c>
      <c r="T2821" s="3">
        <v>41219</v>
      </c>
      <c r="U2821" t="s">
        <v>747</v>
      </c>
      <c r="V2821" t="s">
        <v>748</v>
      </c>
      <c r="W2821" t="s">
        <v>140</v>
      </c>
      <c r="X2821">
        <v>13.86</v>
      </c>
      <c r="Y2821">
        <v>22</v>
      </c>
      <c r="Z2821" t="s">
        <v>749</v>
      </c>
      <c r="AA2821" t="s">
        <v>750</v>
      </c>
      <c r="AB2821" t="s">
        <v>747</v>
      </c>
      <c r="AC2821" t="s">
        <v>748</v>
      </c>
      <c r="AD2821" t="s">
        <v>140</v>
      </c>
      <c r="AE2821" t="s">
        <v>751</v>
      </c>
      <c r="AF2821">
        <v>4</v>
      </c>
      <c r="AG2821">
        <v>4</v>
      </c>
      <c r="AH2821" t="s">
        <v>85</v>
      </c>
      <c r="AI2821" t="s">
        <v>86</v>
      </c>
      <c r="AJ2821" t="s">
        <v>3279</v>
      </c>
      <c r="AK2821" t="s">
        <v>61</v>
      </c>
      <c r="AL2821">
        <v>2</v>
      </c>
      <c r="AM2821" t="s">
        <v>87</v>
      </c>
      <c r="AN2821" t="s">
        <v>63</v>
      </c>
      <c r="AO2821" t="s">
        <v>64</v>
      </c>
      <c r="AP2821" t="s">
        <v>88</v>
      </c>
      <c r="AQ2821" t="s">
        <v>89</v>
      </c>
      <c r="AR2821" t="s">
        <v>67</v>
      </c>
      <c r="AS2821" t="s">
        <v>68</v>
      </c>
      <c r="AT2821" t="s">
        <v>69</v>
      </c>
      <c r="AU2821">
        <v>77</v>
      </c>
      <c r="AV2821">
        <v>21</v>
      </c>
      <c r="AW2821">
        <f>YEAR(ChinookMusic[[#This Row],[invoiceDate]])</f>
        <v>2012</v>
      </c>
      <c r="AX2821" t="str">
        <f>TEXT(ChinookMusic[[#This Row],[invoiceDate]],"MMMM")</f>
        <v>November</v>
      </c>
    </row>
    <row r="2822" spans="1:50" x14ac:dyDescent="0.3">
      <c r="A2822">
        <v>8</v>
      </c>
      <c r="B2822" t="s">
        <v>151</v>
      </c>
      <c r="C2822">
        <v>11</v>
      </c>
      <c r="D2822" t="s">
        <v>152</v>
      </c>
      <c r="E2822">
        <v>102</v>
      </c>
      <c r="F2822" t="s">
        <v>2312</v>
      </c>
      <c r="G2822" t="s">
        <v>154</v>
      </c>
      <c r="H2822">
        <v>255869</v>
      </c>
      <c r="I2822">
        <v>0.99</v>
      </c>
      <c r="J2822">
        <v>1</v>
      </c>
      <c r="K2822" t="s">
        <v>78</v>
      </c>
      <c r="L2822">
        <v>4</v>
      </c>
      <c r="M2822" t="s">
        <v>146</v>
      </c>
      <c r="N2822">
        <v>8</v>
      </c>
      <c r="O2822" t="s">
        <v>52</v>
      </c>
      <c r="P2822">
        <v>1740</v>
      </c>
      <c r="Q2822">
        <v>1</v>
      </c>
      <c r="R2822">
        <v>320</v>
      </c>
      <c r="S2822">
        <v>22</v>
      </c>
      <c r="T2822" s="3">
        <v>41219</v>
      </c>
      <c r="U2822" t="s">
        <v>747</v>
      </c>
      <c r="V2822" t="s">
        <v>748</v>
      </c>
      <c r="W2822" t="s">
        <v>140</v>
      </c>
      <c r="X2822">
        <v>13.86</v>
      </c>
      <c r="Y2822">
        <v>22</v>
      </c>
      <c r="Z2822" t="s">
        <v>749</v>
      </c>
      <c r="AA2822" t="s">
        <v>750</v>
      </c>
      <c r="AB2822" t="s">
        <v>747</v>
      </c>
      <c r="AC2822" t="s">
        <v>748</v>
      </c>
      <c r="AD2822" t="s">
        <v>140</v>
      </c>
      <c r="AE2822" t="s">
        <v>751</v>
      </c>
      <c r="AF2822">
        <v>4</v>
      </c>
      <c r="AG2822">
        <v>4</v>
      </c>
      <c r="AH2822" t="s">
        <v>85</v>
      </c>
      <c r="AI2822" t="s">
        <v>86</v>
      </c>
      <c r="AJ2822" t="s">
        <v>3279</v>
      </c>
      <c r="AK2822" t="s">
        <v>61</v>
      </c>
      <c r="AL2822">
        <v>2</v>
      </c>
      <c r="AM2822" t="s">
        <v>87</v>
      </c>
      <c r="AN2822" t="s">
        <v>63</v>
      </c>
      <c r="AO2822" t="s">
        <v>64</v>
      </c>
      <c r="AP2822" t="s">
        <v>88</v>
      </c>
      <c r="AQ2822" t="s">
        <v>89</v>
      </c>
      <c r="AR2822" t="s">
        <v>67</v>
      </c>
      <c r="AS2822" t="s">
        <v>68</v>
      </c>
      <c r="AT2822" t="s">
        <v>69</v>
      </c>
      <c r="AU2822">
        <v>77</v>
      </c>
      <c r="AV2822">
        <v>21</v>
      </c>
      <c r="AW2822">
        <f>YEAR(ChinookMusic[[#This Row],[invoiceDate]])</f>
        <v>2012</v>
      </c>
      <c r="AX2822" t="str">
        <f>TEXT(ChinookMusic[[#This Row],[invoiceDate]],"MMMM")</f>
        <v>November</v>
      </c>
    </row>
    <row r="2823" spans="1:50" x14ac:dyDescent="0.3">
      <c r="A2823">
        <v>11</v>
      </c>
      <c r="B2823" t="s">
        <v>730</v>
      </c>
      <c r="C2823">
        <v>15</v>
      </c>
      <c r="D2823" t="s">
        <v>1301</v>
      </c>
      <c r="E2823">
        <v>147</v>
      </c>
      <c r="F2823" t="s">
        <v>1302</v>
      </c>
      <c r="G2823" t="s">
        <v>73</v>
      </c>
      <c r="H2823">
        <v>284368</v>
      </c>
      <c r="I2823">
        <v>0.99</v>
      </c>
      <c r="J2823">
        <v>1</v>
      </c>
      <c r="K2823" t="s">
        <v>78</v>
      </c>
      <c r="L2823">
        <v>3</v>
      </c>
      <c r="M2823" t="s">
        <v>137</v>
      </c>
      <c r="N2823">
        <v>8</v>
      </c>
      <c r="O2823" t="s">
        <v>52</v>
      </c>
      <c r="P2823">
        <v>1745</v>
      </c>
      <c r="Q2823">
        <v>1</v>
      </c>
      <c r="R2823">
        <v>320</v>
      </c>
      <c r="S2823">
        <v>22</v>
      </c>
      <c r="T2823" s="3">
        <v>41219</v>
      </c>
      <c r="U2823" t="s">
        <v>747</v>
      </c>
      <c r="V2823" t="s">
        <v>748</v>
      </c>
      <c r="W2823" t="s">
        <v>140</v>
      </c>
      <c r="X2823">
        <v>13.86</v>
      </c>
      <c r="Y2823">
        <v>22</v>
      </c>
      <c r="Z2823" t="s">
        <v>749</v>
      </c>
      <c r="AA2823" t="s">
        <v>750</v>
      </c>
      <c r="AB2823" t="s">
        <v>747</v>
      </c>
      <c r="AC2823" t="s">
        <v>748</v>
      </c>
      <c r="AD2823" t="s">
        <v>140</v>
      </c>
      <c r="AE2823" t="s">
        <v>751</v>
      </c>
      <c r="AF2823">
        <v>4</v>
      </c>
      <c r="AG2823">
        <v>4</v>
      </c>
      <c r="AH2823" t="s">
        <v>85</v>
      </c>
      <c r="AI2823" t="s">
        <v>86</v>
      </c>
      <c r="AJ2823" t="s">
        <v>3279</v>
      </c>
      <c r="AK2823" t="s">
        <v>61</v>
      </c>
      <c r="AL2823">
        <v>2</v>
      </c>
      <c r="AM2823" t="s">
        <v>87</v>
      </c>
      <c r="AN2823" t="s">
        <v>63</v>
      </c>
      <c r="AO2823" t="s">
        <v>64</v>
      </c>
      <c r="AP2823" t="s">
        <v>88</v>
      </c>
      <c r="AQ2823" t="s">
        <v>89</v>
      </c>
      <c r="AR2823" t="s">
        <v>67</v>
      </c>
      <c r="AS2823" t="s">
        <v>68</v>
      </c>
      <c r="AT2823" t="s">
        <v>69</v>
      </c>
      <c r="AU2823">
        <v>77</v>
      </c>
      <c r="AV2823">
        <v>21</v>
      </c>
      <c r="AW2823">
        <f>YEAR(ChinookMusic[[#This Row],[invoiceDate]])</f>
        <v>2012</v>
      </c>
      <c r="AX2823" t="str">
        <f>TEXT(ChinookMusic[[#This Row],[invoiceDate]],"MMMM")</f>
        <v>November</v>
      </c>
    </row>
    <row r="2824" spans="1:50" x14ac:dyDescent="0.3">
      <c r="A2824">
        <v>9</v>
      </c>
      <c r="B2824" t="s">
        <v>1305</v>
      </c>
      <c r="C2824">
        <v>12</v>
      </c>
      <c r="D2824" t="s">
        <v>1306</v>
      </c>
      <c r="E2824">
        <v>120</v>
      </c>
      <c r="F2824" t="s">
        <v>1307</v>
      </c>
      <c r="G2824" t="s">
        <v>1308</v>
      </c>
      <c r="H2824">
        <v>143830</v>
      </c>
      <c r="I2824">
        <v>0.99</v>
      </c>
      <c r="J2824">
        <v>1</v>
      </c>
      <c r="K2824" t="s">
        <v>78</v>
      </c>
      <c r="L2824">
        <v>5</v>
      </c>
      <c r="M2824" t="s">
        <v>1309</v>
      </c>
      <c r="N2824">
        <v>5</v>
      </c>
      <c r="O2824" t="s">
        <v>70</v>
      </c>
      <c r="P2824">
        <v>1742</v>
      </c>
      <c r="Q2824">
        <v>1</v>
      </c>
      <c r="R2824">
        <v>320</v>
      </c>
      <c r="S2824">
        <v>22</v>
      </c>
      <c r="T2824" s="3">
        <v>41219</v>
      </c>
      <c r="U2824" t="s">
        <v>747</v>
      </c>
      <c r="V2824" t="s">
        <v>748</v>
      </c>
      <c r="W2824" t="s">
        <v>140</v>
      </c>
      <c r="X2824">
        <v>13.86</v>
      </c>
      <c r="Y2824">
        <v>22</v>
      </c>
      <c r="Z2824" t="s">
        <v>749</v>
      </c>
      <c r="AA2824" t="s">
        <v>750</v>
      </c>
      <c r="AB2824" t="s">
        <v>747</v>
      </c>
      <c r="AC2824" t="s">
        <v>748</v>
      </c>
      <c r="AD2824" t="s">
        <v>140</v>
      </c>
      <c r="AE2824" t="s">
        <v>751</v>
      </c>
      <c r="AF2824">
        <v>4</v>
      </c>
      <c r="AG2824">
        <v>4</v>
      </c>
      <c r="AH2824" t="s">
        <v>85</v>
      </c>
      <c r="AI2824" t="s">
        <v>86</v>
      </c>
      <c r="AJ2824" t="s">
        <v>3279</v>
      </c>
      <c r="AK2824" t="s">
        <v>61</v>
      </c>
      <c r="AL2824">
        <v>2</v>
      </c>
      <c r="AM2824" t="s">
        <v>87</v>
      </c>
      <c r="AN2824" t="s">
        <v>63</v>
      </c>
      <c r="AO2824" t="s">
        <v>64</v>
      </c>
      <c r="AP2824" t="s">
        <v>88</v>
      </c>
      <c r="AQ2824" t="s">
        <v>89</v>
      </c>
      <c r="AR2824" t="s">
        <v>67</v>
      </c>
      <c r="AS2824" t="s">
        <v>68</v>
      </c>
      <c r="AT2824" t="s">
        <v>69</v>
      </c>
      <c r="AU2824">
        <v>77</v>
      </c>
      <c r="AV2824">
        <v>21</v>
      </c>
      <c r="AW2824">
        <f>YEAR(ChinookMusic[[#This Row],[invoiceDate]])</f>
        <v>2012</v>
      </c>
      <c r="AX2824" t="str">
        <f>TEXT(ChinookMusic[[#This Row],[invoiceDate]],"MMMM")</f>
        <v>November</v>
      </c>
    </row>
    <row r="2825" spans="1:50" x14ac:dyDescent="0.3">
      <c r="A2825">
        <v>9</v>
      </c>
      <c r="B2825" t="s">
        <v>1305</v>
      </c>
      <c r="C2825">
        <v>12</v>
      </c>
      <c r="D2825" t="s">
        <v>1306</v>
      </c>
      <c r="E2825">
        <v>120</v>
      </c>
      <c r="F2825" t="s">
        <v>1307</v>
      </c>
      <c r="G2825" t="s">
        <v>1308</v>
      </c>
      <c r="H2825">
        <v>143830</v>
      </c>
      <c r="I2825">
        <v>0.99</v>
      </c>
      <c r="J2825">
        <v>1</v>
      </c>
      <c r="K2825" t="s">
        <v>78</v>
      </c>
      <c r="L2825">
        <v>5</v>
      </c>
      <c r="M2825" t="s">
        <v>1309</v>
      </c>
      <c r="N2825">
        <v>1</v>
      </c>
      <c r="O2825" t="s">
        <v>52</v>
      </c>
      <c r="P2825">
        <v>1742</v>
      </c>
      <c r="Q2825">
        <v>1</v>
      </c>
      <c r="R2825">
        <v>320</v>
      </c>
      <c r="S2825">
        <v>22</v>
      </c>
      <c r="T2825" s="3">
        <v>41219</v>
      </c>
      <c r="U2825" t="s">
        <v>747</v>
      </c>
      <c r="V2825" t="s">
        <v>748</v>
      </c>
      <c r="W2825" t="s">
        <v>140</v>
      </c>
      <c r="X2825">
        <v>13.86</v>
      </c>
      <c r="Y2825">
        <v>22</v>
      </c>
      <c r="Z2825" t="s">
        <v>749</v>
      </c>
      <c r="AA2825" t="s">
        <v>750</v>
      </c>
      <c r="AB2825" t="s">
        <v>747</v>
      </c>
      <c r="AC2825" t="s">
        <v>748</v>
      </c>
      <c r="AD2825" t="s">
        <v>140</v>
      </c>
      <c r="AE2825" t="s">
        <v>751</v>
      </c>
      <c r="AF2825">
        <v>4</v>
      </c>
      <c r="AG2825">
        <v>4</v>
      </c>
      <c r="AH2825" t="s">
        <v>85</v>
      </c>
      <c r="AI2825" t="s">
        <v>86</v>
      </c>
      <c r="AJ2825" t="s">
        <v>3279</v>
      </c>
      <c r="AK2825" t="s">
        <v>61</v>
      </c>
      <c r="AL2825">
        <v>2</v>
      </c>
      <c r="AM2825" t="s">
        <v>87</v>
      </c>
      <c r="AN2825" t="s">
        <v>63</v>
      </c>
      <c r="AO2825" t="s">
        <v>64</v>
      </c>
      <c r="AP2825" t="s">
        <v>88</v>
      </c>
      <c r="AQ2825" t="s">
        <v>89</v>
      </c>
      <c r="AR2825" t="s">
        <v>67</v>
      </c>
      <c r="AS2825" t="s">
        <v>68</v>
      </c>
      <c r="AT2825" t="s">
        <v>69</v>
      </c>
      <c r="AU2825">
        <v>77</v>
      </c>
      <c r="AV2825">
        <v>21</v>
      </c>
      <c r="AW2825">
        <f>YEAR(ChinookMusic[[#This Row],[invoiceDate]])</f>
        <v>2012</v>
      </c>
      <c r="AX2825" t="str">
        <f>TEXT(ChinookMusic[[#This Row],[invoiceDate]],"MMMM")</f>
        <v>November</v>
      </c>
    </row>
    <row r="2826" spans="1:50" x14ac:dyDescent="0.3">
      <c r="A2826">
        <v>8</v>
      </c>
      <c r="B2826" t="s">
        <v>151</v>
      </c>
      <c r="C2826">
        <v>10</v>
      </c>
      <c r="D2826" t="s">
        <v>151</v>
      </c>
      <c r="E2826">
        <v>93</v>
      </c>
      <c r="F2826" t="s">
        <v>2313</v>
      </c>
      <c r="G2826" t="s">
        <v>2027</v>
      </c>
      <c r="H2826">
        <v>206053</v>
      </c>
      <c r="I2826">
        <v>0.99</v>
      </c>
      <c r="J2826">
        <v>1</v>
      </c>
      <c r="K2826" t="s">
        <v>78</v>
      </c>
      <c r="L2826">
        <v>1</v>
      </c>
      <c r="M2826" t="s">
        <v>51</v>
      </c>
      <c r="N2826">
        <v>1</v>
      </c>
      <c r="O2826" t="s">
        <v>52</v>
      </c>
      <c r="P2826">
        <v>1739</v>
      </c>
      <c r="Q2826">
        <v>1</v>
      </c>
      <c r="R2826">
        <v>320</v>
      </c>
      <c r="S2826">
        <v>22</v>
      </c>
      <c r="T2826" s="3">
        <v>41219</v>
      </c>
      <c r="U2826" t="s">
        <v>747</v>
      </c>
      <c r="V2826" t="s">
        <v>748</v>
      </c>
      <c r="W2826" t="s">
        <v>140</v>
      </c>
      <c r="X2826">
        <v>13.86</v>
      </c>
      <c r="Y2826">
        <v>22</v>
      </c>
      <c r="Z2826" t="s">
        <v>749</v>
      </c>
      <c r="AA2826" t="s">
        <v>750</v>
      </c>
      <c r="AB2826" t="s">
        <v>747</v>
      </c>
      <c r="AC2826" t="s">
        <v>748</v>
      </c>
      <c r="AD2826" t="s">
        <v>140</v>
      </c>
      <c r="AE2826" t="s">
        <v>751</v>
      </c>
      <c r="AF2826">
        <v>4</v>
      </c>
      <c r="AG2826">
        <v>4</v>
      </c>
      <c r="AH2826" t="s">
        <v>85</v>
      </c>
      <c r="AI2826" t="s">
        <v>86</v>
      </c>
      <c r="AJ2826" t="s">
        <v>3281</v>
      </c>
      <c r="AK2826" t="s">
        <v>61</v>
      </c>
      <c r="AL2826">
        <v>2</v>
      </c>
      <c r="AM2826" t="s">
        <v>87</v>
      </c>
      <c r="AN2826" t="s">
        <v>63</v>
      </c>
      <c r="AO2826" t="s">
        <v>64</v>
      </c>
      <c r="AP2826" t="s">
        <v>88</v>
      </c>
      <c r="AQ2826" t="s">
        <v>89</v>
      </c>
      <c r="AR2826" t="s">
        <v>67</v>
      </c>
      <c r="AS2826" t="s">
        <v>68</v>
      </c>
      <c r="AT2826" t="s">
        <v>69</v>
      </c>
      <c r="AU2826">
        <v>77</v>
      </c>
      <c r="AV2826">
        <v>21</v>
      </c>
      <c r="AW2826">
        <f>YEAR(ChinookMusic[[#This Row],[invoiceDate]])</f>
        <v>2012</v>
      </c>
      <c r="AX2826" t="str">
        <f>TEXT(ChinookMusic[[#This Row],[invoiceDate]],"MMMM")</f>
        <v>November</v>
      </c>
    </row>
    <row r="2827" spans="1:50" x14ac:dyDescent="0.3">
      <c r="A2827">
        <v>8</v>
      </c>
      <c r="B2827" t="s">
        <v>151</v>
      </c>
      <c r="C2827">
        <v>10</v>
      </c>
      <c r="D2827" t="s">
        <v>151</v>
      </c>
      <c r="E2827">
        <v>93</v>
      </c>
      <c r="F2827" t="s">
        <v>2313</v>
      </c>
      <c r="G2827" t="s">
        <v>2027</v>
      </c>
      <c r="H2827">
        <v>206053</v>
      </c>
      <c r="I2827">
        <v>0.99</v>
      </c>
      <c r="J2827">
        <v>1</v>
      </c>
      <c r="K2827" t="s">
        <v>78</v>
      </c>
      <c r="L2827">
        <v>1</v>
      </c>
      <c r="M2827" t="s">
        <v>51</v>
      </c>
      <c r="N2827">
        <v>8</v>
      </c>
      <c r="O2827" t="s">
        <v>52</v>
      </c>
      <c r="P2827">
        <v>1739</v>
      </c>
      <c r="Q2827">
        <v>1</v>
      </c>
      <c r="R2827">
        <v>320</v>
      </c>
      <c r="S2827">
        <v>22</v>
      </c>
      <c r="T2827" s="3">
        <v>41219</v>
      </c>
      <c r="U2827" t="s">
        <v>747</v>
      </c>
      <c r="V2827" t="s">
        <v>748</v>
      </c>
      <c r="W2827" t="s">
        <v>140</v>
      </c>
      <c r="X2827">
        <v>13.86</v>
      </c>
      <c r="Y2827">
        <v>22</v>
      </c>
      <c r="Z2827" t="s">
        <v>749</v>
      </c>
      <c r="AA2827" t="s">
        <v>750</v>
      </c>
      <c r="AB2827" t="s">
        <v>747</v>
      </c>
      <c r="AC2827" t="s">
        <v>748</v>
      </c>
      <c r="AD2827" t="s">
        <v>140</v>
      </c>
      <c r="AE2827" t="s">
        <v>751</v>
      </c>
      <c r="AF2827">
        <v>4</v>
      </c>
      <c r="AG2827">
        <v>4</v>
      </c>
      <c r="AH2827" t="s">
        <v>85</v>
      </c>
      <c r="AI2827" t="s">
        <v>86</v>
      </c>
      <c r="AJ2827" t="s">
        <v>3281</v>
      </c>
      <c r="AK2827" t="s">
        <v>61</v>
      </c>
      <c r="AL2827">
        <v>2</v>
      </c>
      <c r="AM2827" t="s">
        <v>87</v>
      </c>
      <c r="AN2827" t="s">
        <v>63</v>
      </c>
      <c r="AO2827" t="s">
        <v>64</v>
      </c>
      <c r="AP2827" t="s">
        <v>88</v>
      </c>
      <c r="AQ2827" t="s">
        <v>89</v>
      </c>
      <c r="AR2827" t="s">
        <v>67</v>
      </c>
      <c r="AS2827" t="s">
        <v>68</v>
      </c>
      <c r="AT2827" t="s">
        <v>69</v>
      </c>
      <c r="AU2827">
        <v>77</v>
      </c>
      <c r="AV2827">
        <v>21</v>
      </c>
      <c r="AW2827">
        <f>YEAR(ChinookMusic[[#This Row],[invoiceDate]])</f>
        <v>2012</v>
      </c>
      <c r="AX2827" t="str">
        <f>TEXT(ChinookMusic[[#This Row],[invoiceDate]],"MMMM")</f>
        <v>November</v>
      </c>
    </row>
    <row r="2828" spans="1:50" x14ac:dyDescent="0.3">
      <c r="A2828">
        <v>10</v>
      </c>
      <c r="B2828" t="s">
        <v>733</v>
      </c>
      <c r="C2828">
        <v>13</v>
      </c>
      <c r="D2828" t="s">
        <v>734</v>
      </c>
      <c r="E2828">
        <v>129</v>
      </c>
      <c r="F2828" t="s">
        <v>1304</v>
      </c>
      <c r="G2828" t="s">
        <v>733</v>
      </c>
      <c r="H2828">
        <v>246151</v>
      </c>
      <c r="I2828">
        <v>0.99</v>
      </c>
      <c r="J2828">
        <v>1</v>
      </c>
      <c r="K2828" t="s">
        <v>78</v>
      </c>
      <c r="L2828">
        <v>2</v>
      </c>
      <c r="M2828" t="s">
        <v>115</v>
      </c>
      <c r="N2828">
        <v>1</v>
      </c>
      <c r="O2828" t="s">
        <v>52</v>
      </c>
      <c r="P2828">
        <v>1743</v>
      </c>
      <c r="Q2828">
        <v>1</v>
      </c>
      <c r="R2828">
        <v>320</v>
      </c>
      <c r="S2828">
        <v>22</v>
      </c>
      <c r="T2828" s="3">
        <v>41219</v>
      </c>
      <c r="U2828" t="s">
        <v>747</v>
      </c>
      <c r="V2828" t="s">
        <v>748</v>
      </c>
      <c r="W2828" t="s">
        <v>140</v>
      </c>
      <c r="X2828">
        <v>13.86</v>
      </c>
      <c r="Y2828">
        <v>22</v>
      </c>
      <c r="Z2828" t="s">
        <v>749</v>
      </c>
      <c r="AA2828" t="s">
        <v>750</v>
      </c>
      <c r="AB2828" t="s">
        <v>747</v>
      </c>
      <c r="AC2828" t="s">
        <v>748</v>
      </c>
      <c r="AD2828" t="s">
        <v>140</v>
      </c>
      <c r="AE2828" t="s">
        <v>751</v>
      </c>
      <c r="AF2828">
        <v>4</v>
      </c>
      <c r="AG2828">
        <v>4</v>
      </c>
      <c r="AH2828" t="s">
        <v>85</v>
      </c>
      <c r="AI2828" t="s">
        <v>86</v>
      </c>
      <c r="AJ2828" t="s">
        <v>3281</v>
      </c>
      <c r="AK2828" t="s">
        <v>61</v>
      </c>
      <c r="AL2828">
        <v>2</v>
      </c>
      <c r="AM2828" t="s">
        <v>87</v>
      </c>
      <c r="AN2828" t="s">
        <v>63</v>
      </c>
      <c r="AO2828" t="s">
        <v>64</v>
      </c>
      <c r="AP2828" t="s">
        <v>88</v>
      </c>
      <c r="AQ2828" t="s">
        <v>89</v>
      </c>
      <c r="AR2828" t="s">
        <v>67</v>
      </c>
      <c r="AS2828" t="s">
        <v>68</v>
      </c>
      <c r="AT2828" t="s">
        <v>69</v>
      </c>
      <c r="AU2828">
        <v>77</v>
      </c>
      <c r="AV2828">
        <v>21</v>
      </c>
      <c r="AW2828">
        <f>YEAR(ChinookMusic[[#This Row],[invoiceDate]])</f>
        <v>2012</v>
      </c>
      <c r="AX2828" t="str">
        <f>TEXT(ChinookMusic[[#This Row],[invoiceDate]],"MMMM")</f>
        <v>November</v>
      </c>
    </row>
    <row r="2829" spans="1:50" x14ac:dyDescent="0.3">
      <c r="A2829">
        <v>111</v>
      </c>
      <c r="B2829" t="s">
        <v>582</v>
      </c>
      <c r="C2829">
        <v>165</v>
      </c>
      <c r="D2829" t="s">
        <v>583</v>
      </c>
      <c r="E2829">
        <v>2017</v>
      </c>
      <c r="F2829" t="s">
        <v>2314</v>
      </c>
      <c r="G2829" t="s">
        <v>73</v>
      </c>
      <c r="H2829">
        <v>223033</v>
      </c>
      <c r="I2829">
        <v>0.99</v>
      </c>
      <c r="J2829">
        <v>1</v>
      </c>
      <c r="K2829" t="s">
        <v>78</v>
      </c>
      <c r="L2829">
        <v>1</v>
      </c>
      <c r="M2829" t="s">
        <v>51</v>
      </c>
      <c r="N2829">
        <v>8</v>
      </c>
      <c r="O2829" t="s">
        <v>52</v>
      </c>
      <c r="P2829">
        <v>2050</v>
      </c>
      <c r="Q2829">
        <v>1</v>
      </c>
      <c r="R2829">
        <v>377</v>
      </c>
      <c r="S2829">
        <v>45</v>
      </c>
      <c r="T2829" s="3">
        <v>41475</v>
      </c>
      <c r="U2829" t="s">
        <v>689</v>
      </c>
      <c r="V2829" t="s">
        <v>690</v>
      </c>
      <c r="W2829" t="s">
        <v>691</v>
      </c>
      <c r="X2829">
        <v>0.99</v>
      </c>
      <c r="Y2829">
        <v>45</v>
      </c>
      <c r="Z2829" t="s">
        <v>692</v>
      </c>
      <c r="AA2829" t="s">
        <v>693</v>
      </c>
      <c r="AB2829" t="s">
        <v>689</v>
      </c>
      <c r="AC2829" t="s">
        <v>690</v>
      </c>
      <c r="AD2829" t="s">
        <v>691</v>
      </c>
      <c r="AE2829" t="s">
        <v>73</v>
      </c>
      <c r="AF2829">
        <v>3</v>
      </c>
      <c r="AG2829">
        <v>3</v>
      </c>
      <c r="AH2829" t="s">
        <v>165</v>
      </c>
      <c r="AI2829" t="s">
        <v>166</v>
      </c>
      <c r="AJ2829" t="s">
        <v>3281</v>
      </c>
      <c r="AK2829" t="s">
        <v>61</v>
      </c>
      <c r="AL2829">
        <v>2</v>
      </c>
      <c r="AM2829" t="s">
        <v>167</v>
      </c>
      <c r="AN2829" t="s">
        <v>63</v>
      </c>
      <c r="AO2829" t="s">
        <v>64</v>
      </c>
      <c r="AP2829" t="s">
        <v>168</v>
      </c>
      <c r="AQ2829" t="s">
        <v>169</v>
      </c>
      <c r="AR2829" t="s">
        <v>67</v>
      </c>
      <c r="AS2829" t="s">
        <v>68</v>
      </c>
      <c r="AT2829" t="s">
        <v>69</v>
      </c>
      <c r="AU2829">
        <v>51</v>
      </c>
      <c r="AV2829">
        <v>22</v>
      </c>
      <c r="AW2829">
        <f>YEAR(ChinookMusic[[#This Row],[invoiceDate]])</f>
        <v>2013</v>
      </c>
      <c r="AX2829" t="str">
        <f>TEXT(ChinookMusic[[#This Row],[invoiceDate]],"MMMM")</f>
        <v>July</v>
      </c>
    </row>
    <row r="2830" spans="1:50" x14ac:dyDescent="0.3">
      <c r="A2830">
        <v>111</v>
      </c>
      <c r="B2830" t="s">
        <v>582</v>
      </c>
      <c r="C2830">
        <v>165</v>
      </c>
      <c r="D2830" t="s">
        <v>583</v>
      </c>
      <c r="E2830">
        <v>2017</v>
      </c>
      <c r="F2830" t="s">
        <v>2314</v>
      </c>
      <c r="G2830" t="s">
        <v>73</v>
      </c>
      <c r="H2830">
        <v>223033</v>
      </c>
      <c r="I2830">
        <v>0.99</v>
      </c>
      <c r="J2830">
        <v>1</v>
      </c>
      <c r="K2830" t="s">
        <v>78</v>
      </c>
      <c r="L2830">
        <v>1</v>
      </c>
      <c r="M2830" t="s">
        <v>51</v>
      </c>
      <c r="N2830">
        <v>1</v>
      </c>
      <c r="O2830" t="s">
        <v>52</v>
      </c>
      <c r="P2830">
        <v>2050</v>
      </c>
      <c r="Q2830">
        <v>1</v>
      </c>
      <c r="R2830">
        <v>377</v>
      </c>
      <c r="S2830">
        <v>45</v>
      </c>
      <c r="T2830" s="3">
        <v>41475</v>
      </c>
      <c r="U2830" t="s">
        <v>689</v>
      </c>
      <c r="V2830" t="s">
        <v>690</v>
      </c>
      <c r="W2830" t="s">
        <v>691</v>
      </c>
      <c r="X2830">
        <v>0.99</v>
      </c>
      <c r="Y2830">
        <v>45</v>
      </c>
      <c r="Z2830" t="s">
        <v>692</v>
      </c>
      <c r="AA2830" t="s">
        <v>693</v>
      </c>
      <c r="AB2830" t="s">
        <v>689</v>
      </c>
      <c r="AC2830" t="s">
        <v>690</v>
      </c>
      <c r="AD2830" t="s">
        <v>691</v>
      </c>
      <c r="AE2830" t="s">
        <v>73</v>
      </c>
      <c r="AF2830">
        <v>3</v>
      </c>
      <c r="AG2830">
        <v>3</v>
      </c>
      <c r="AH2830" t="s">
        <v>165</v>
      </c>
      <c r="AI2830" t="s">
        <v>166</v>
      </c>
      <c r="AJ2830" t="s">
        <v>3281</v>
      </c>
      <c r="AK2830" t="s">
        <v>61</v>
      </c>
      <c r="AL2830">
        <v>2</v>
      </c>
      <c r="AM2830" t="s">
        <v>167</v>
      </c>
      <c r="AN2830" t="s">
        <v>63</v>
      </c>
      <c r="AO2830" t="s">
        <v>64</v>
      </c>
      <c r="AP2830" t="s">
        <v>168</v>
      </c>
      <c r="AQ2830" t="s">
        <v>169</v>
      </c>
      <c r="AR2830" t="s">
        <v>67</v>
      </c>
      <c r="AS2830" t="s">
        <v>68</v>
      </c>
      <c r="AT2830" t="s">
        <v>69</v>
      </c>
      <c r="AU2830">
        <v>51</v>
      </c>
      <c r="AV2830">
        <v>22</v>
      </c>
      <c r="AW2830">
        <f>YEAR(ChinookMusic[[#This Row],[invoiceDate]])</f>
        <v>2013</v>
      </c>
      <c r="AX2830" t="str">
        <f>TEXT(ChinookMusic[[#This Row],[invoiceDate]],"MMMM")</f>
        <v>July</v>
      </c>
    </row>
    <row r="2831" spans="1:50" x14ac:dyDescent="0.3">
      <c r="A2831">
        <v>76</v>
      </c>
      <c r="B2831" t="s">
        <v>264</v>
      </c>
      <c r="C2831">
        <v>55</v>
      </c>
      <c r="D2831" t="s">
        <v>265</v>
      </c>
      <c r="E2831">
        <v>698</v>
      </c>
      <c r="F2831" t="s">
        <v>273</v>
      </c>
      <c r="G2831" t="s">
        <v>267</v>
      </c>
      <c r="H2831">
        <v>163604</v>
      </c>
      <c r="I2831">
        <v>0.99</v>
      </c>
      <c r="J2831">
        <v>1</v>
      </c>
      <c r="K2831" t="s">
        <v>78</v>
      </c>
      <c r="L2831">
        <v>1</v>
      </c>
      <c r="M2831" t="s">
        <v>51</v>
      </c>
      <c r="N2831">
        <v>1</v>
      </c>
      <c r="O2831" t="s">
        <v>52</v>
      </c>
      <c r="P2831">
        <v>115</v>
      </c>
      <c r="Q2831">
        <v>1</v>
      </c>
      <c r="R2831">
        <v>22</v>
      </c>
      <c r="S2831">
        <v>57</v>
      </c>
      <c r="T2831" s="3">
        <v>39907</v>
      </c>
      <c r="U2831" t="s">
        <v>274</v>
      </c>
      <c r="V2831" t="s">
        <v>275</v>
      </c>
      <c r="W2831" t="s">
        <v>276</v>
      </c>
      <c r="X2831">
        <v>1.98</v>
      </c>
      <c r="Y2831">
        <v>57</v>
      </c>
      <c r="Z2831" t="s">
        <v>277</v>
      </c>
      <c r="AA2831" t="s">
        <v>278</v>
      </c>
      <c r="AB2831" t="s">
        <v>274</v>
      </c>
      <c r="AC2831" t="s">
        <v>275</v>
      </c>
      <c r="AD2831" t="s">
        <v>276</v>
      </c>
      <c r="AE2831" t="s">
        <v>279</v>
      </c>
      <c r="AF2831">
        <v>5</v>
      </c>
      <c r="AG2831">
        <v>5</v>
      </c>
      <c r="AH2831" t="s">
        <v>59</v>
      </c>
      <c r="AI2831" t="s">
        <v>60</v>
      </c>
      <c r="AJ2831" t="s">
        <v>3281</v>
      </c>
      <c r="AK2831" t="s">
        <v>61</v>
      </c>
      <c r="AL2831">
        <v>2</v>
      </c>
      <c r="AM2831" t="s">
        <v>62</v>
      </c>
      <c r="AN2831" t="s">
        <v>63</v>
      </c>
      <c r="AO2831" t="s">
        <v>64</v>
      </c>
      <c r="AP2831" t="s">
        <v>65</v>
      </c>
      <c r="AQ2831" t="s">
        <v>66</v>
      </c>
      <c r="AR2831" t="s">
        <v>67</v>
      </c>
      <c r="AS2831" t="s">
        <v>68</v>
      </c>
      <c r="AT2831" t="s">
        <v>69</v>
      </c>
      <c r="AU2831">
        <v>59</v>
      </c>
      <c r="AV2831">
        <v>20</v>
      </c>
      <c r="AW2831">
        <f>YEAR(ChinookMusic[[#This Row],[invoiceDate]])</f>
        <v>2009</v>
      </c>
      <c r="AX2831" t="str">
        <f>TEXT(ChinookMusic[[#This Row],[invoiceDate]],"MMMM")</f>
        <v>April</v>
      </c>
    </row>
    <row r="2832" spans="1:50" x14ac:dyDescent="0.3">
      <c r="A2832">
        <v>76</v>
      </c>
      <c r="B2832" t="s">
        <v>264</v>
      </c>
      <c r="C2832">
        <v>55</v>
      </c>
      <c r="D2832" t="s">
        <v>265</v>
      </c>
      <c r="E2832">
        <v>700</v>
      </c>
      <c r="F2832" t="s">
        <v>2315</v>
      </c>
      <c r="G2832" t="s">
        <v>267</v>
      </c>
      <c r="H2832">
        <v>296385</v>
      </c>
      <c r="I2832">
        <v>0.99</v>
      </c>
      <c r="J2832">
        <v>1</v>
      </c>
      <c r="K2832" t="s">
        <v>78</v>
      </c>
      <c r="L2832">
        <v>1</v>
      </c>
      <c r="M2832" t="s">
        <v>51</v>
      </c>
      <c r="N2832">
        <v>8</v>
      </c>
      <c r="O2832" t="s">
        <v>52</v>
      </c>
      <c r="P2832">
        <v>116</v>
      </c>
      <c r="Q2832">
        <v>1</v>
      </c>
      <c r="R2832">
        <v>22</v>
      </c>
      <c r="S2832">
        <v>57</v>
      </c>
      <c r="T2832" s="3">
        <v>39907</v>
      </c>
      <c r="U2832" t="s">
        <v>274</v>
      </c>
      <c r="V2832" t="s">
        <v>275</v>
      </c>
      <c r="W2832" t="s">
        <v>276</v>
      </c>
      <c r="X2832">
        <v>1.98</v>
      </c>
      <c r="Y2832">
        <v>57</v>
      </c>
      <c r="Z2832" t="s">
        <v>277</v>
      </c>
      <c r="AA2832" t="s">
        <v>278</v>
      </c>
      <c r="AB2832" t="s">
        <v>274</v>
      </c>
      <c r="AC2832" t="s">
        <v>275</v>
      </c>
      <c r="AD2832" t="s">
        <v>276</v>
      </c>
      <c r="AE2832" t="s">
        <v>279</v>
      </c>
      <c r="AF2832">
        <v>5</v>
      </c>
      <c r="AG2832">
        <v>5</v>
      </c>
      <c r="AH2832" t="s">
        <v>59</v>
      </c>
      <c r="AI2832" t="s">
        <v>60</v>
      </c>
      <c r="AJ2832" t="s">
        <v>3281</v>
      </c>
      <c r="AK2832" t="s">
        <v>61</v>
      </c>
      <c r="AL2832">
        <v>2</v>
      </c>
      <c r="AM2832" t="s">
        <v>62</v>
      </c>
      <c r="AN2832" t="s">
        <v>63</v>
      </c>
      <c r="AO2832" t="s">
        <v>64</v>
      </c>
      <c r="AP2832" t="s">
        <v>65</v>
      </c>
      <c r="AQ2832" t="s">
        <v>66</v>
      </c>
      <c r="AR2832" t="s">
        <v>67</v>
      </c>
      <c r="AS2832" t="s">
        <v>68</v>
      </c>
      <c r="AT2832" t="s">
        <v>69</v>
      </c>
      <c r="AU2832">
        <v>59</v>
      </c>
      <c r="AV2832">
        <v>20</v>
      </c>
      <c r="AW2832">
        <f>YEAR(ChinookMusic[[#This Row],[invoiceDate]])</f>
        <v>2009</v>
      </c>
      <c r="AX2832" t="str">
        <f>TEXT(ChinookMusic[[#This Row],[invoiceDate]],"MMMM")</f>
        <v>April</v>
      </c>
    </row>
    <row r="2833" spans="1:50" x14ac:dyDescent="0.3">
      <c r="A2833">
        <v>76</v>
      </c>
      <c r="B2833" t="s">
        <v>264</v>
      </c>
      <c r="C2833">
        <v>55</v>
      </c>
      <c r="D2833" t="s">
        <v>265</v>
      </c>
      <c r="E2833">
        <v>700</v>
      </c>
      <c r="F2833" t="s">
        <v>2315</v>
      </c>
      <c r="G2833" t="s">
        <v>267</v>
      </c>
      <c r="H2833">
        <v>296385</v>
      </c>
      <c r="I2833">
        <v>0.99</v>
      </c>
      <c r="J2833">
        <v>1</v>
      </c>
      <c r="K2833" t="s">
        <v>78</v>
      </c>
      <c r="L2833">
        <v>1</v>
      </c>
      <c r="M2833" t="s">
        <v>51</v>
      </c>
      <c r="N2833">
        <v>1</v>
      </c>
      <c r="O2833" t="s">
        <v>52</v>
      </c>
      <c r="P2833">
        <v>116</v>
      </c>
      <c r="Q2833">
        <v>1</v>
      </c>
      <c r="R2833">
        <v>22</v>
      </c>
      <c r="S2833">
        <v>57</v>
      </c>
      <c r="T2833" s="3">
        <v>39907</v>
      </c>
      <c r="U2833" t="s">
        <v>274</v>
      </c>
      <c r="V2833" t="s">
        <v>275</v>
      </c>
      <c r="W2833" t="s">
        <v>276</v>
      </c>
      <c r="X2833">
        <v>1.98</v>
      </c>
      <c r="Y2833">
        <v>57</v>
      </c>
      <c r="Z2833" t="s">
        <v>277</v>
      </c>
      <c r="AA2833" t="s">
        <v>278</v>
      </c>
      <c r="AB2833" t="s">
        <v>274</v>
      </c>
      <c r="AC2833" t="s">
        <v>275</v>
      </c>
      <c r="AD2833" t="s">
        <v>276</v>
      </c>
      <c r="AE2833" t="s">
        <v>279</v>
      </c>
      <c r="AF2833">
        <v>5</v>
      </c>
      <c r="AG2833">
        <v>5</v>
      </c>
      <c r="AH2833" t="s">
        <v>59</v>
      </c>
      <c r="AI2833" t="s">
        <v>60</v>
      </c>
      <c r="AJ2833" t="s">
        <v>3281</v>
      </c>
      <c r="AK2833" t="s">
        <v>61</v>
      </c>
      <c r="AL2833">
        <v>2</v>
      </c>
      <c r="AM2833" t="s">
        <v>62</v>
      </c>
      <c r="AN2833" t="s">
        <v>63</v>
      </c>
      <c r="AO2833" t="s">
        <v>64</v>
      </c>
      <c r="AP2833" t="s">
        <v>65</v>
      </c>
      <c r="AQ2833" t="s">
        <v>66</v>
      </c>
      <c r="AR2833" t="s">
        <v>67</v>
      </c>
      <c r="AS2833" t="s">
        <v>68</v>
      </c>
      <c r="AT2833" t="s">
        <v>69</v>
      </c>
      <c r="AU2833">
        <v>59</v>
      </c>
      <c r="AV2833">
        <v>20</v>
      </c>
      <c r="AW2833">
        <f>YEAR(ChinookMusic[[#This Row],[invoiceDate]])</f>
        <v>2009</v>
      </c>
      <c r="AX2833" t="str">
        <f>TEXT(ChinookMusic[[#This Row],[invoiceDate]],"MMMM")</f>
        <v>April</v>
      </c>
    </row>
    <row r="2834" spans="1:50" x14ac:dyDescent="0.3">
      <c r="A2834">
        <v>132</v>
      </c>
      <c r="B2834" t="s">
        <v>2207</v>
      </c>
      <c r="C2834">
        <v>203</v>
      </c>
      <c r="D2834" t="s">
        <v>2208</v>
      </c>
      <c r="E2834">
        <v>2506</v>
      </c>
      <c r="F2834" t="s">
        <v>2316</v>
      </c>
      <c r="G2834" t="s">
        <v>2210</v>
      </c>
      <c r="H2834">
        <v>238027</v>
      </c>
      <c r="I2834">
        <v>0.99</v>
      </c>
      <c r="J2834">
        <v>1</v>
      </c>
      <c r="K2834" t="s">
        <v>78</v>
      </c>
      <c r="L2834">
        <v>1</v>
      </c>
      <c r="M2834" t="s">
        <v>51</v>
      </c>
      <c r="N2834">
        <v>8</v>
      </c>
      <c r="O2834" t="s">
        <v>52</v>
      </c>
      <c r="P2834">
        <v>1558</v>
      </c>
      <c r="Q2834">
        <v>1</v>
      </c>
      <c r="R2834">
        <v>287</v>
      </c>
      <c r="S2834">
        <v>24</v>
      </c>
      <c r="T2834" s="3">
        <v>41085</v>
      </c>
      <c r="U2834" t="s">
        <v>969</v>
      </c>
      <c r="V2834" t="s">
        <v>970</v>
      </c>
      <c r="W2834" t="s">
        <v>140</v>
      </c>
      <c r="X2834">
        <v>1.98</v>
      </c>
      <c r="Y2834">
        <v>24</v>
      </c>
      <c r="Z2834" t="s">
        <v>918</v>
      </c>
      <c r="AA2834" t="s">
        <v>971</v>
      </c>
      <c r="AB2834" t="s">
        <v>969</v>
      </c>
      <c r="AC2834" t="s">
        <v>970</v>
      </c>
      <c r="AD2834" t="s">
        <v>140</v>
      </c>
      <c r="AE2834" t="s">
        <v>972</v>
      </c>
      <c r="AF2834">
        <v>3</v>
      </c>
      <c r="AG2834">
        <v>3</v>
      </c>
      <c r="AH2834" t="s">
        <v>165</v>
      </c>
      <c r="AI2834" t="s">
        <v>166</v>
      </c>
      <c r="AJ2834" t="s">
        <v>3279</v>
      </c>
      <c r="AK2834" t="s">
        <v>61</v>
      </c>
      <c r="AL2834">
        <v>2</v>
      </c>
      <c r="AM2834" t="s">
        <v>167</v>
      </c>
      <c r="AN2834" t="s">
        <v>63</v>
      </c>
      <c r="AO2834" t="s">
        <v>64</v>
      </c>
      <c r="AP2834" t="s">
        <v>168</v>
      </c>
      <c r="AQ2834" t="s">
        <v>169</v>
      </c>
      <c r="AR2834" t="s">
        <v>67</v>
      </c>
      <c r="AS2834" t="s">
        <v>68</v>
      </c>
      <c r="AT2834" t="s">
        <v>69</v>
      </c>
      <c r="AU2834">
        <v>51</v>
      </c>
      <c r="AV2834">
        <v>22</v>
      </c>
      <c r="AW2834">
        <f>YEAR(ChinookMusic[[#This Row],[invoiceDate]])</f>
        <v>2012</v>
      </c>
      <c r="AX2834" t="str">
        <f>TEXT(ChinookMusic[[#This Row],[invoiceDate]],"MMMM")</f>
        <v>June</v>
      </c>
    </row>
    <row r="2835" spans="1:50" x14ac:dyDescent="0.3">
      <c r="A2835">
        <v>132</v>
      </c>
      <c r="B2835" t="s">
        <v>2207</v>
      </c>
      <c r="C2835">
        <v>203</v>
      </c>
      <c r="D2835" t="s">
        <v>2208</v>
      </c>
      <c r="E2835">
        <v>2506</v>
      </c>
      <c r="F2835" t="s">
        <v>2316</v>
      </c>
      <c r="G2835" t="s">
        <v>2210</v>
      </c>
      <c r="H2835">
        <v>238027</v>
      </c>
      <c r="I2835">
        <v>0.99</v>
      </c>
      <c r="J2835">
        <v>1</v>
      </c>
      <c r="K2835" t="s">
        <v>78</v>
      </c>
      <c r="L2835">
        <v>1</v>
      </c>
      <c r="M2835" t="s">
        <v>51</v>
      </c>
      <c r="N2835">
        <v>1</v>
      </c>
      <c r="O2835" t="s">
        <v>52</v>
      </c>
      <c r="P2835">
        <v>1558</v>
      </c>
      <c r="Q2835">
        <v>1</v>
      </c>
      <c r="R2835">
        <v>287</v>
      </c>
      <c r="S2835">
        <v>24</v>
      </c>
      <c r="T2835" s="3">
        <v>41085</v>
      </c>
      <c r="U2835" t="s">
        <v>969</v>
      </c>
      <c r="V2835" t="s">
        <v>970</v>
      </c>
      <c r="W2835" t="s">
        <v>140</v>
      </c>
      <c r="X2835">
        <v>1.98</v>
      </c>
      <c r="Y2835">
        <v>24</v>
      </c>
      <c r="Z2835" t="s">
        <v>918</v>
      </c>
      <c r="AA2835" t="s">
        <v>971</v>
      </c>
      <c r="AB2835" t="s">
        <v>969</v>
      </c>
      <c r="AC2835" t="s">
        <v>970</v>
      </c>
      <c r="AD2835" t="s">
        <v>140</v>
      </c>
      <c r="AE2835" t="s">
        <v>972</v>
      </c>
      <c r="AF2835">
        <v>3</v>
      </c>
      <c r="AG2835">
        <v>3</v>
      </c>
      <c r="AH2835" t="s">
        <v>165</v>
      </c>
      <c r="AI2835" t="s">
        <v>166</v>
      </c>
      <c r="AJ2835" t="s">
        <v>3279</v>
      </c>
      <c r="AK2835" t="s">
        <v>61</v>
      </c>
      <c r="AL2835">
        <v>2</v>
      </c>
      <c r="AM2835" t="s">
        <v>167</v>
      </c>
      <c r="AN2835" t="s">
        <v>63</v>
      </c>
      <c r="AO2835" t="s">
        <v>64</v>
      </c>
      <c r="AP2835" t="s">
        <v>168</v>
      </c>
      <c r="AQ2835" t="s">
        <v>169</v>
      </c>
      <c r="AR2835" t="s">
        <v>67</v>
      </c>
      <c r="AS2835" t="s">
        <v>68</v>
      </c>
      <c r="AT2835" t="s">
        <v>69</v>
      </c>
      <c r="AU2835">
        <v>51</v>
      </c>
      <c r="AV2835">
        <v>22</v>
      </c>
      <c r="AW2835">
        <f>YEAR(ChinookMusic[[#This Row],[invoiceDate]])</f>
        <v>2012</v>
      </c>
      <c r="AX2835" t="str">
        <f>TEXT(ChinookMusic[[#This Row],[invoiceDate]],"MMMM")</f>
        <v>June</v>
      </c>
    </row>
    <row r="2836" spans="1:50" x14ac:dyDescent="0.3">
      <c r="A2836">
        <v>132</v>
      </c>
      <c r="B2836" t="s">
        <v>2207</v>
      </c>
      <c r="C2836">
        <v>203</v>
      </c>
      <c r="D2836" t="s">
        <v>2208</v>
      </c>
      <c r="E2836">
        <v>2506</v>
      </c>
      <c r="F2836" t="s">
        <v>2316</v>
      </c>
      <c r="G2836" t="s">
        <v>2210</v>
      </c>
      <c r="H2836">
        <v>238027</v>
      </c>
      <c r="I2836">
        <v>0.99</v>
      </c>
      <c r="J2836">
        <v>1</v>
      </c>
      <c r="K2836" t="s">
        <v>78</v>
      </c>
      <c r="L2836">
        <v>1</v>
      </c>
      <c r="M2836" t="s">
        <v>51</v>
      </c>
      <c r="N2836">
        <v>5</v>
      </c>
      <c r="O2836" t="s">
        <v>70</v>
      </c>
      <c r="P2836">
        <v>1558</v>
      </c>
      <c r="Q2836">
        <v>1</v>
      </c>
      <c r="R2836">
        <v>287</v>
      </c>
      <c r="S2836">
        <v>24</v>
      </c>
      <c r="T2836" s="3">
        <v>41085</v>
      </c>
      <c r="U2836" t="s">
        <v>969</v>
      </c>
      <c r="V2836" t="s">
        <v>970</v>
      </c>
      <c r="W2836" t="s">
        <v>140</v>
      </c>
      <c r="X2836">
        <v>1.98</v>
      </c>
      <c r="Y2836">
        <v>24</v>
      </c>
      <c r="Z2836" t="s">
        <v>918</v>
      </c>
      <c r="AA2836" t="s">
        <v>971</v>
      </c>
      <c r="AB2836" t="s">
        <v>969</v>
      </c>
      <c r="AC2836" t="s">
        <v>970</v>
      </c>
      <c r="AD2836" t="s">
        <v>140</v>
      </c>
      <c r="AE2836" t="s">
        <v>972</v>
      </c>
      <c r="AF2836">
        <v>3</v>
      </c>
      <c r="AG2836">
        <v>3</v>
      </c>
      <c r="AH2836" t="s">
        <v>165</v>
      </c>
      <c r="AI2836" t="s">
        <v>166</v>
      </c>
      <c r="AJ2836" t="s">
        <v>3279</v>
      </c>
      <c r="AK2836" t="s">
        <v>61</v>
      </c>
      <c r="AL2836">
        <v>2</v>
      </c>
      <c r="AM2836" t="s">
        <v>167</v>
      </c>
      <c r="AN2836" t="s">
        <v>63</v>
      </c>
      <c r="AO2836" t="s">
        <v>64</v>
      </c>
      <c r="AP2836" t="s">
        <v>168</v>
      </c>
      <c r="AQ2836" t="s">
        <v>169</v>
      </c>
      <c r="AR2836" t="s">
        <v>67</v>
      </c>
      <c r="AS2836" t="s">
        <v>68</v>
      </c>
      <c r="AT2836" t="s">
        <v>69</v>
      </c>
      <c r="AU2836">
        <v>51</v>
      </c>
      <c r="AV2836">
        <v>22</v>
      </c>
      <c r="AW2836">
        <f>YEAR(ChinookMusic[[#This Row],[invoiceDate]])</f>
        <v>2012</v>
      </c>
      <c r="AX2836" t="str">
        <f>TEXT(ChinookMusic[[#This Row],[invoiceDate]],"MMMM")</f>
        <v>June</v>
      </c>
    </row>
    <row r="2837" spans="1:50" x14ac:dyDescent="0.3">
      <c r="A2837">
        <v>131</v>
      </c>
      <c r="B2837" t="s">
        <v>663</v>
      </c>
      <c r="C2837">
        <v>202</v>
      </c>
      <c r="D2837" t="s">
        <v>1541</v>
      </c>
      <c r="E2837">
        <v>2505</v>
      </c>
      <c r="F2837" t="s">
        <v>2317</v>
      </c>
      <c r="G2837" t="s">
        <v>666</v>
      </c>
      <c r="H2837">
        <v>231784</v>
      </c>
      <c r="I2837">
        <v>0.99</v>
      </c>
      <c r="J2837">
        <v>1</v>
      </c>
      <c r="K2837" t="s">
        <v>78</v>
      </c>
      <c r="L2837">
        <v>4</v>
      </c>
      <c r="M2837" t="s">
        <v>146</v>
      </c>
      <c r="N2837">
        <v>8</v>
      </c>
      <c r="O2837" t="s">
        <v>52</v>
      </c>
      <c r="P2837">
        <v>1557</v>
      </c>
      <c r="Q2837">
        <v>1</v>
      </c>
      <c r="R2837">
        <v>287</v>
      </c>
      <c r="S2837">
        <v>24</v>
      </c>
      <c r="T2837" s="3">
        <v>41085</v>
      </c>
      <c r="U2837" t="s">
        <v>969</v>
      </c>
      <c r="V2837" t="s">
        <v>970</v>
      </c>
      <c r="W2837" t="s">
        <v>140</v>
      </c>
      <c r="X2837">
        <v>1.98</v>
      </c>
      <c r="Y2837">
        <v>24</v>
      </c>
      <c r="Z2837" t="s">
        <v>918</v>
      </c>
      <c r="AA2837" t="s">
        <v>971</v>
      </c>
      <c r="AB2837" t="s">
        <v>969</v>
      </c>
      <c r="AC2837" t="s">
        <v>970</v>
      </c>
      <c r="AD2837" t="s">
        <v>140</v>
      </c>
      <c r="AE2837" t="s">
        <v>972</v>
      </c>
      <c r="AF2837">
        <v>3</v>
      </c>
      <c r="AG2837">
        <v>3</v>
      </c>
      <c r="AH2837" t="s">
        <v>165</v>
      </c>
      <c r="AI2837" t="s">
        <v>166</v>
      </c>
      <c r="AJ2837" t="s">
        <v>3279</v>
      </c>
      <c r="AK2837" t="s">
        <v>61</v>
      </c>
      <c r="AL2837">
        <v>2</v>
      </c>
      <c r="AM2837" t="s">
        <v>167</v>
      </c>
      <c r="AN2837" t="s">
        <v>63</v>
      </c>
      <c r="AO2837" t="s">
        <v>64</v>
      </c>
      <c r="AP2837" t="s">
        <v>168</v>
      </c>
      <c r="AQ2837" t="s">
        <v>169</v>
      </c>
      <c r="AR2837" t="s">
        <v>67</v>
      </c>
      <c r="AS2837" t="s">
        <v>68</v>
      </c>
      <c r="AT2837" t="s">
        <v>69</v>
      </c>
      <c r="AU2837">
        <v>51</v>
      </c>
      <c r="AV2837">
        <v>22</v>
      </c>
      <c r="AW2837">
        <f>YEAR(ChinookMusic[[#This Row],[invoiceDate]])</f>
        <v>2012</v>
      </c>
      <c r="AX2837" t="str">
        <f>TEXT(ChinookMusic[[#This Row],[invoiceDate]],"MMMM")</f>
        <v>June</v>
      </c>
    </row>
    <row r="2838" spans="1:50" x14ac:dyDescent="0.3">
      <c r="A2838">
        <v>131</v>
      </c>
      <c r="B2838" t="s">
        <v>663</v>
      </c>
      <c r="C2838">
        <v>202</v>
      </c>
      <c r="D2838" t="s">
        <v>1541</v>
      </c>
      <c r="E2838">
        <v>2505</v>
      </c>
      <c r="F2838" t="s">
        <v>2317</v>
      </c>
      <c r="G2838" t="s">
        <v>666</v>
      </c>
      <c r="H2838">
        <v>231784</v>
      </c>
      <c r="I2838">
        <v>0.99</v>
      </c>
      <c r="J2838">
        <v>1</v>
      </c>
      <c r="K2838" t="s">
        <v>78</v>
      </c>
      <c r="L2838">
        <v>4</v>
      </c>
      <c r="M2838" t="s">
        <v>146</v>
      </c>
      <c r="N2838">
        <v>1</v>
      </c>
      <c r="O2838" t="s">
        <v>52</v>
      </c>
      <c r="P2838">
        <v>1557</v>
      </c>
      <c r="Q2838">
        <v>1</v>
      </c>
      <c r="R2838">
        <v>287</v>
      </c>
      <c r="S2838">
        <v>24</v>
      </c>
      <c r="T2838" s="3">
        <v>41085</v>
      </c>
      <c r="U2838" t="s">
        <v>969</v>
      </c>
      <c r="V2838" t="s">
        <v>970</v>
      </c>
      <c r="W2838" t="s">
        <v>140</v>
      </c>
      <c r="X2838">
        <v>1.98</v>
      </c>
      <c r="Y2838">
        <v>24</v>
      </c>
      <c r="Z2838" t="s">
        <v>918</v>
      </c>
      <c r="AA2838" t="s">
        <v>971</v>
      </c>
      <c r="AB2838" t="s">
        <v>969</v>
      </c>
      <c r="AC2838" t="s">
        <v>970</v>
      </c>
      <c r="AD2838" t="s">
        <v>140</v>
      </c>
      <c r="AE2838" t="s">
        <v>972</v>
      </c>
      <c r="AF2838">
        <v>3</v>
      </c>
      <c r="AG2838">
        <v>3</v>
      </c>
      <c r="AH2838" t="s">
        <v>165</v>
      </c>
      <c r="AI2838" t="s">
        <v>166</v>
      </c>
      <c r="AJ2838" t="s">
        <v>3279</v>
      </c>
      <c r="AK2838" t="s">
        <v>61</v>
      </c>
      <c r="AL2838">
        <v>2</v>
      </c>
      <c r="AM2838" t="s">
        <v>167</v>
      </c>
      <c r="AN2838" t="s">
        <v>63</v>
      </c>
      <c r="AO2838" t="s">
        <v>64</v>
      </c>
      <c r="AP2838" t="s">
        <v>168</v>
      </c>
      <c r="AQ2838" t="s">
        <v>169</v>
      </c>
      <c r="AR2838" t="s">
        <v>67</v>
      </c>
      <c r="AS2838" t="s">
        <v>68</v>
      </c>
      <c r="AT2838" t="s">
        <v>69</v>
      </c>
      <c r="AU2838">
        <v>51</v>
      </c>
      <c r="AV2838">
        <v>22</v>
      </c>
      <c r="AW2838">
        <f>YEAR(ChinookMusic[[#This Row],[invoiceDate]])</f>
        <v>2012</v>
      </c>
      <c r="AX2838" t="str">
        <f>TEXT(ChinookMusic[[#This Row],[invoiceDate]],"MMMM")</f>
        <v>June</v>
      </c>
    </row>
    <row r="2839" spans="1:50" x14ac:dyDescent="0.3">
      <c r="A2839">
        <v>98</v>
      </c>
      <c r="B2839" t="s">
        <v>1186</v>
      </c>
      <c r="C2839">
        <v>125</v>
      </c>
      <c r="D2839" t="s">
        <v>1187</v>
      </c>
      <c r="E2839">
        <v>1557</v>
      </c>
      <c r="F2839" t="s">
        <v>2318</v>
      </c>
      <c r="G2839" t="s">
        <v>73</v>
      </c>
      <c r="H2839">
        <v>290664</v>
      </c>
      <c r="I2839">
        <v>0.99</v>
      </c>
      <c r="J2839">
        <v>1</v>
      </c>
      <c r="K2839" t="s">
        <v>78</v>
      </c>
      <c r="L2839">
        <v>3</v>
      </c>
      <c r="M2839" t="s">
        <v>137</v>
      </c>
      <c r="N2839">
        <v>8</v>
      </c>
      <c r="O2839" t="s">
        <v>52</v>
      </c>
      <c r="P2839">
        <v>1977</v>
      </c>
      <c r="Q2839">
        <v>1</v>
      </c>
      <c r="R2839">
        <v>365</v>
      </c>
      <c r="S2839">
        <v>31</v>
      </c>
      <c r="T2839" s="3">
        <v>41426</v>
      </c>
      <c r="U2839" t="s">
        <v>238</v>
      </c>
      <c r="V2839" t="s">
        <v>239</v>
      </c>
      <c r="W2839" t="s">
        <v>64</v>
      </c>
      <c r="X2839">
        <v>1.98</v>
      </c>
      <c r="Y2839">
        <v>31</v>
      </c>
      <c r="Z2839" t="s">
        <v>240</v>
      </c>
      <c r="AA2839" t="s">
        <v>241</v>
      </c>
      <c r="AB2839" t="s">
        <v>238</v>
      </c>
      <c r="AC2839" t="s">
        <v>239</v>
      </c>
      <c r="AD2839" t="s">
        <v>64</v>
      </c>
      <c r="AE2839" t="s">
        <v>242</v>
      </c>
      <c r="AF2839">
        <v>5</v>
      </c>
      <c r="AG2839">
        <v>5</v>
      </c>
      <c r="AH2839" t="s">
        <v>59</v>
      </c>
      <c r="AI2839" t="s">
        <v>60</v>
      </c>
      <c r="AJ2839" t="s">
        <v>3279</v>
      </c>
      <c r="AK2839" t="s">
        <v>61</v>
      </c>
      <c r="AL2839">
        <v>2</v>
      </c>
      <c r="AM2839" t="s">
        <v>62</v>
      </c>
      <c r="AN2839" t="s">
        <v>63</v>
      </c>
      <c r="AO2839" t="s">
        <v>64</v>
      </c>
      <c r="AP2839" t="s">
        <v>65</v>
      </c>
      <c r="AQ2839" t="s">
        <v>66</v>
      </c>
      <c r="AR2839" t="s">
        <v>67</v>
      </c>
      <c r="AS2839" t="s">
        <v>68</v>
      </c>
      <c r="AT2839" t="s">
        <v>69</v>
      </c>
      <c r="AU2839">
        <v>59</v>
      </c>
      <c r="AV2839">
        <v>20</v>
      </c>
      <c r="AW2839">
        <f>YEAR(ChinookMusic[[#This Row],[invoiceDate]])</f>
        <v>2013</v>
      </c>
      <c r="AX2839" t="str">
        <f>TEXT(ChinookMusic[[#This Row],[invoiceDate]],"MMMM")</f>
        <v>June</v>
      </c>
    </row>
    <row r="2840" spans="1:50" x14ac:dyDescent="0.3">
      <c r="A2840">
        <v>98</v>
      </c>
      <c r="B2840" t="s">
        <v>1186</v>
      </c>
      <c r="C2840">
        <v>125</v>
      </c>
      <c r="D2840" t="s">
        <v>1187</v>
      </c>
      <c r="E2840">
        <v>1557</v>
      </c>
      <c r="F2840" t="s">
        <v>2318</v>
      </c>
      <c r="G2840" t="s">
        <v>73</v>
      </c>
      <c r="H2840">
        <v>290664</v>
      </c>
      <c r="I2840">
        <v>0.99</v>
      </c>
      <c r="J2840">
        <v>1</v>
      </c>
      <c r="K2840" t="s">
        <v>78</v>
      </c>
      <c r="L2840">
        <v>3</v>
      </c>
      <c r="M2840" t="s">
        <v>137</v>
      </c>
      <c r="N2840">
        <v>5</v>
      </c>
      <c r="O2840" t="s">
        <v>70</v>
      </c>
      <c r="P2840">
        <v>1977</v>
      </c>
      <c r="Q2840">
        <v>1</v>
      </c>
      <c r="R2840">
        <v>365</v>
      </c>
      <c r="S2840">
        <v>31</v>
      </c>
      <c r="T2840" s="3">
        <v>41426</v>
      </c>
      <c r="U2840" t="s">
        <v>238</v>
      </c>
      <c r="V2840" t="s">
        <v>239</v>
      </c>
      <c r="W2840" t="s">
        <v>64</v>
      </c>
      <c r="X2840">
        <v>1.98</v>
      </c>
      <c r="Y2840">
        <v>31</v>
      </c>
      <c r="Z2840" t="s">
        <v>240</v>
      </c>
      <c r="AA2840" t="s">
        <v>241</v>
      </c>
      <c r="AB2840" t="s">
        <v>238</v>
      </c>
      <c r="AC2840" t="s">
        <v>239</v>
      </c>
      <c r="AD2840" t="s">
        <v>64</v>
      </c>
      <c r="AE2840" t="s">
        <v>242</v>
      </c>
      <c r="AF2840">
        <v>5</v>
      </c>
      <c r="AG2840">
        <v>5</v>
      </c>
      <c r="AH2840" t="s">
        <v>59</v>
      </c>
      <c r="AI2840" t="s">
        <v>60</v>
      </c>
      <c r="AJ2840" t="s">
        <v>3279</v>
      </c>
      <c r="AK2840" t="s">
        <v>61</v>
      </c>
      <c r="AL2840">
        <v>2</v>
      </c>
      <c r="AM2840" t="s">
        <v>62</v>
      </c>
      <c r="AN2840" t="s">
        <v>63</v>
      </c>
      <c r="AO2840" t="s">
        <v>64</v>
      </c>
      <c r="AP2840" t="s">
        <v>65</v>
      </c>
      <c r="AQ2840" t="s">
        <v>66</v>
      </c>
      <c r="AR2840" t="s">
        <v>67</v>
      </c>
      <c r="AS2840" t="s">
        <v>68</v>
      </c>
      <c r="AT2840" t="s">
        <v>69</v>
      </c>
      <c r="AU2840">
        <v>59</v>
      </c>
      <c r="AV2840">
        <v>20</v>
      </c>
      <c r="AW2840">
        <f>YEAR(ChinookMusic[[#This Row],[invoiceDate]])</f>
        <v>2013</v>
      </c>
      <c r="AX2840" t="str">
        <f>TEXT(ChinookMusic[[#This Row],[invoiceDate]],"MMMM")</f>
        <v>June</v>
      </c>
    </row>
    <row r="2841" spans="1:50" x14ac:dyDescent="0.3">
      <c r="A2841">
        <v>98</v>
      </c>
      <c r="B2841" t="s">
        <v>1186</v>
      </c>
      <c r="C2841">
        <v>125</v>
      </c>
      <c r="D2841" t="s">
        <v>1187</v>
      </c>
      <c r="E2841">
        <v>1557</v>
      </c>
      <c r="F2841" t="s">
        <v>2318</v>
      </c>
      <c r="G2841" t="s">
        <v>73</v>
      </c>
      <c r="H2841">
        <v>290664</v>
      </c>
      <c r="I2841">
        <v>0.99</v>
      </c>
      <c r="J2841">
        <v>1</v>
      </c>
      <c r="K2841" t="s">
        <v>78</v>
      </c>
      <c r="L2841">
        <v>3</v>
      </c>
      <c r="M2841" t="s">
        <v>137</v>
      </c>
      <c r="N2841">
        <v>1</v>
      </c>
      <c r="O2841" t="s">
        <v>52</v>
      </c>
      <c r="P2841">
        <v>1977</v>
      </c>
      <c r="Q2841">
        <v>1</v>
      </c>
      <c r="R2841">
        <v>365</v>
      </c>
      <c r="S2841">
        <v>31</v>
      </c>
      <c r="T2841" s="3">
        <v>41426</v>
      </c>
      <c r="U2841" t="s">
        <v>238</v>
      </c>
      <c r="V2841" t="s">
        <v>239</v>
      </c>
      <c r="W2841" t="s">
        <v>64</v>
      </c>
      <c r="X2841">
        <v>1.98</v>
      </c>
      <c r="Y2841">
        <v>31</v>
      </c>
      <c r="Z2841" t="s">
        <v>240</v>
      </c>
      <c r="AA2841" t="s">
        <v>241</v>
      </c>
      <c r="AB2841" t="s">
        <v>238</v>
      </c>
      <c r="AC2841" t="s">
        <v>239</v>
      </c>
      <c r="AD2841" t="s">
        <v>64</v>
      </c>
      <c r="AE2841" t="s">
        <v>242</v>
      </c>
      <c r="AF2841">
        <v>5</v>
      </c>
      <c r="AG2841">
        <v>5</v>
      </c>
      <c r="AH2841" t="s">
        <v>59</v>
      </c>
      <c r="AI2841" t="s">
        <v>60</v>
      </c>
      <c r="AJ2841" t="s">
        <v>3279</v>
      </c>
      <c r="AK2841" t="s">
        <v>61</v>
      </c>
      <c r="AL2841">
        <v>2</v>
      </c>
      <c r="AM2841" t="s">
        <v>62</v>
      </c>
      <c r="AN2841" t="s">
        <v>63</v>
      </c>
      <c r="AO2841" t="s">
        <v>64</v>
      </c>
      <c r="AP2841" t="s">
        <v>65</v>
      </c>
      <c r="AQ2841" t="s">
        <v>66</v>
      </c>
      <c r="AR2841" t="s">
        <v>67</v>
      </c>
      <c r="AS2841" t="s">
        <v>68</v>
      </c>
      <c r="AT2841" t="s">
        <v>69</v>
      </c>
      <c r="AU2841">
        <v>59</v>
      </c>
      <c r="AV2841">
        <v>20</v>
      </c>
      <c r="AW2841">
        <f>YEAR(ChinookMusic[[#This Row],[invoiceDate]])</f>
        <v>2013</v>
      </c>
      <c r="AX2841" t="str">
        <f>TEXT(ChinookMusic[[#This Row],[invoiceDate]],"MMMM")</f>
        <v>June</v>
      </c>
    </row>
    <row r="2842" spans="1:50" x14ac:dyDescent="0.3">
      <c r="A2842">
        <v>98</v>
      </c>
      <c r="B2842" t="s">
        <v>1186</v>
      </c>
      <c r="C2842">
        <v>125</v>
      </c>
      <c r="D2842" t="s">
        <v>1187</v>
      </c>
      <c r="E2842">
        <v>1559</v>
      </c>
      <c r="F2842" t="s">
        <v>2319</v>
      </c>
      <c r="G2842" t="s">
        <v>73</v>
      </c>
      <c r="H2842">
        <v>219350</v>
      </c>
      <c r="I2842">
        <v>0.99</v>
      </c>
      <c r="J2842">
        <v>1</v>
      </c>
      <c r="K2842" t="s">
        <v>78</v>
      </c>
      <c r="L2842">
        <v>3</v>
      </c>
      <c r="M2842" t="s">
        <v>137</v>
      </c>
      <c r="N2842">
        <v>8</v>
      </c>
      <c r="O2842" t="s">
        <v>52</v>
      </c>
      <c r="P2842">
        <v>1978</v>
      </c>
      <c r="Q2842">
        <v>1</v>
      </c>
      <c r="R2842">
        <v>365</v>
      </c>
      <c r="S2842">
        <v>31</v>
      </c>
      <c r="T2842" s="3">
        <v>41426</v>
      </c>
      <c r="U2842" t="s">
        <v>238</v>
      </c>
      <c r="V2842" t="s">
        <v>239</v>
      </c>
      <c r="W2842" t="s">
        <v>64</v>
      </c>
      <c r="X2842">
        <v>1.98</v>
      </c>
      <c r="Y2842">
        <v>31</v>
      </c>
      <c r="Z2842" t="s">
        <v>240</v>
      </c>
      <c r="AA2842" t="s">
        <v>241</v>
      </c>
      <c r="AB2842" t="s">
        <v>238</v>
      </c>
      <c r="AC2842" t="s">
        <v>239</v>
      </c>
      <c r="AD2842" t="s">
        <v>64</v>
      </c>
      <c r="AE2842" t="s">
        <v>242</v>
      </c>
      <c r="AF2842">
        <v>5</v>
      </c>
      <c r="AG2842">
        <v>5</v>
      </c>
      <c r="AH2842" t="s">
        <v>59</v>
      </c>
      <c r="AI2842" t="s">
        <v>60</v>
      </c>
      <c r="AJ2842" t="s">
        <v>3279</v>
      </c>
      <c r="AK2842" t="s">
        <v>61</v>
      </c>
      <c r="AL2842">
        <v>2</v>
      </c>
      <c r="AM2842" t="s">
        <v>62</v>
      </c>
      <c r="AN2842" t="s">
        <v>63</v>
      </c>
      <c r="AO2842" t="s">
        <v>64</v>
      </c>
      <c r="AP2842" t="s">
        <v>65</v>
      </c>
      <c r="AQ2842" t="s">
        <v>66</v>
      </c>
      <c r="AR2842" t="s">
        <v>67</v>
      </c>
      <c r="AS2842" t="s">
        <v>68</v>
      </c>
      <c r="AT2842" t="s">
        <v>69</v>
      </c>
      <c r="AU2842">
        <v>59</v>
      </c>
      <c r="AV2842">
        <v>20</v>
      </c>
      <c r="AW2842">
        <f>YEAR(ChinookMusic[[#This Row],[invoiceDate]])</f>
        <v>2013</v>
      </c>
      <c r="AX2842" t="str">
        <f>TEXT(ChinookMusic[[#This Row],[invoiceDate]],"MMMM")</f>
        <v>June</v>
      </c>
    </row>
    <row r="2843" spans="1:50" x14ac:dyDescent="0.3">
      <c r="A2843">
        <v>98</v>
      </c>
      <c r="B2843" t="s">
        <v>1186</v>
      </c>
      <c r="C2843">
        <v>125</v>
      </c>
      <c r="D2843" t="s">
        <v>1187</v>
      </c>
      <c r="E2843">
        <v>1559</v>
      </c>
      <c r="F2843" t="s">
        <v>2319</v>
      </c>
      <c r="G2843" t="s">
        <v>73</v>
      </c>
      <c r="H2843">
        <v>219350</v>
      </c>
      <c r="I2843">
        <v>0.99</v>
      </c>
      <c r="J2843">
        <v>1</v>
      </c>
      <c r="K2843" t="s">
        <v>78</v>
      </c>
      <c r="L2843">
        <v>3</v>
      </c>
      <c r="M2843" t="s">
        <v>137</v>
      </c>
      <c r="N2843">
        <v>1</v>
      </c>
      <c r="O2843" t="s">
        <v>52</v>
      </c>
      <c r="P2843">
        <v>1978</v>
      </c>
      <c r="Q2843">
        <v>1</v>
      </c>
      <c r="R2843">
        <v>365</v>
      </c>
      <c r="S2843">
        <v>31</v>
      </c>
      <c r="T2843" s="3">
        <v>41426</v>
      </c>
      <c r="U2843" t="s">
        <v>238</v>
      </c>
      <c r="V2843" t="s">
        <v>239</v>
      </c>
      <c r="W2843" t="s">
        <v>64</v>
      </c>
      <c r="X2843">
        <v>1.98</v>
      </c>
      <c r="Y2843">
        <v>31</v>
      </c>
      <c r="Z2843" t="s">
        <v>240</v>
      </c>
      <c r="AA2843" t="s">
        <v>241</v>
      </c>
      <c r="AB2843" t="s">
        <v>238</v>
      </c>
      <c r="AC2843" t="s">
        <v>239</v>
      </c>
      <c r="AD2843" t="s">
        <v>64</v>
      </c>
      <c r="AE2843" t="s">
        <v>242</v>
      </c>
      <c r="AF2843">
        <v>5</v>
      </c>
      <c r="AG2843">
        <v>5</v>
      </c>
      <c r="AH2843" t="s">
        <v>59</v>
      </c>
      <c r="AI2843" t="s">
        <v>60</v>
      </c>
      <c r="AJ2843" t="s">
        <v>3279</v>
      </c>
      <c r="AK2843" t="s">
        <v>61</v>
      </c>
      <c r="AL2843">
        <v>2</v>
      </c>
      <c r="AM2843" t="s">
        <v>62</v>
      </c>
      <c r="AN2843" t="s">
        <v>63</v>
      </c>
      <c r="AO2843" t="s">
        <v>64</v>
      </c>
      <c r="AP2843" t="s">
        <v>65</v>
      </c>
      <c r="AQ2843" t="s">
        <v>66</v>
      </c>
      <c r="AR2843" t="s">
        <v>67</v>
      </c>
      <c r="AS2843" t="s">
        <v>68</v>
      </c>
      <c r="AT2843" t="s">
        <v>69</v>
      </c>
      <c r="AU2843">
        <v>59</v>
      </c>
      <c r="AV2843">
        <v>20</v>
      </c>
      <c r="AW2843">
        <f>YEAR(ChinookMusic[[#This Row],[invoiceDate]])</f>
        <v>2013</v>
      </c>
      <c r="AX2843" t="str">
        <f>TEXT(ChinookMusic[[#This Row],[invoiceDate]],"MMMM")</f>
        <v>June</v>
      </c>
    </row>
    <row r="2844" spans="1:50" x14ac:dyDescent="0.3">
      <c r="A2844">
        <v>105</v>
      </c>
      <c r="B2844" t="s">
        <v>1217</v>
      </c>
      <c r="C2844">
        <v>147</v>
      </c>
      <c r="D2844" t="s">
        <v>1218</v>
      </c>
      <c r="E2844">
        <v>1793</v>
      </c>
      <c r="F2844" t="s">
        <v>2320</v>
      </c>
      <c r="G2844" t="s">
        <v>73</v>
      </c>
      <c r="H2844">
        <v>216320</v>
      </c>
      <c r="I2844">
        <v>0.99</v>
      </c>
      <c r="J2844">
        <v>1</v>
      </c>
      <c r="K2844" t="s">
        <v>78</v>
      </c>
      <c r="L2844">
        <v>1</v>
      </c>
      <c r="M2844" t="s">
        <v>51</v>
      </c>
      <c r="N2844">
        <v>1</v>
      </c>
      <c r="O2844" t="s">
        <v>52</v>
      </c>
      <c r="P2844">
        <v>2017</v>
      </c>
      <c r="Q2844">
        <v>1</v>
      </c>
      <c r="R2844">
        <v>373</v>
      </c>
      <c r="S2844">
        <v>12</v>
      </c>
      <c r="T2844" s="3">
        <v>41458</v>
      </c>
      <c r="U2844" t="s">
        <v>376</v>
      </c>
      <c r="V2844" t="s">
        <v>377</v>
      </c>
      <c r="W2844" t="s">
        <v>289</v>
      </c>
      <c r="X2844">
        <v>3.96</v>
      </c>
      <c r="Y2844">
        <v>12</v>
      </c>
      <c r="Z2844" t="s">
        <v>378</v>
      </c>
      <c r="AA2844" t="s">
        <v>379</v>
      </c>
      <c r="AB2844" t="s">
        <v>376</v>
      </c>
      <c r="AC2844" t="s">
        <v>377</v>
      </c>
      <c r="AD2844" t="s">
        <v>289</v>
      </c>
      <c r="AE2844" t="s">
        <v>380</v>
      </c>
      <c r="AF2844">
        <v>3</v>
      </c>
      <c r="AG2844">
        <v>3</v>
      </c>
      <c r="AH2844" t="s">
        <v>165</v>
      </c>
      <c r="AI2844" t="s">
        <v>166</v>
      </c>
      <c r="AJ2844" t="s">
        <v>3279</v>
      </c>
      <c r="AK2844" t="s">
        <v>61</v>
      </c>
      <c r="AL2844">
        <v>2</v>
      </c>
      <c r="AM2844" t="s">
        <v>167</v>
      </c>
      <c r="AN2844" t="s">
        <v>63</v>
      </c>
      <c r="AO2844" t="s">
        <v>64</v>
      </c>
      <c r="AP2844" t="s">
        <v>168</v>
      </c>
      <c r="AQ2844" t="s">
        <v>169</v>
      </c>
      <c r="AR2844" t="s">
        <v>67</v>
      </c>
      <c r="AS2844" t="s">
        <v>68</v>
      </c>
      <c r="AT2844" t="s">
        <v>69</v>
      </c>
      <c r="AU2844">
        <v>51</v>
      </c>
      <c r="AV2844">
        <v>22</v>
      </c>
      <c r="AW2844">
        <f>YEAR(ChinookMusic[[#This Row],[invoiceDate]])</f>
        <v>2013</v>
      </c>
      <c r="AX2844" t="str">
        <f>TEXT(ChinookMusic[[#This Row],[invoiceDate]],"MMMM")</f>
        <v>July</v>
      </c>
    </row>
    <row r="2845" spans="1:50" x14ac:dyDescent="0.3">
      <c r="A2845">
        <v>105</v>
      </c>
      <c r="B2845" t="s">
        <v>1217</v>
      </c>
      <c r="C2845">
        <v>147</v>
      </c>
      <c r="D2845" t="s">
        <v>1218</v>
      </c>
      <c r="E2845">
        <v>1793</v>
      </c>
      <c r="F2845" t="s">
        <v>2320</v>
      </c>
      <c r="G2845" t="s">
        <v>73</v>
      </c>
      <c r="H2845">
        <v>216320</v>
      </c>
      <c r="I2845">
        <v>0.99</v>
      </c>
      <c r="J2845">
        <v>1</v>
      </c>
      <c r="K2845" t="s">
        <v>78</v>
      </c>
      <c r="L2845">
        <v>1</v>
      </c>
      <c r="M2845" t="s">
        <v>51</v>
      </c>
      <c r="N2845">
        <v>8</v>
      </c>
      <c r="O2845" t="s">
        <v>52</v>
      </c>
      <c r="P2845">
        <v>2017</v>
      </c>
      <c r="Q2845">
        <v>1</v>
      </c>
      <c r="R2845">
        <v>373</v>
      </c>
      <c r="S2845">
        <v>12</v>
      </c>
      <c r="T2845" s="3">
        <v>41458</v>
      </c>
      <c r="U2845" t="s">
        <v>376</v>
      </c>
      <c r="V2845" t="s">
        <v>377</v>
      </c>
      <c r="W2845" t="s">
        <v>289</v>
      </c>
      <c r="X2845">
        <v>3.96</v>
      </c>
      <c r="Y2845">
        <v>12</v>
      </c>
      <c r="Z2845" t="s">
        <v>378</v>
      </c>
      <c r="AA2845" t="s">
        <v>379</v>
      </c>
      <c r="AB2845" t="s">
        <v>376</v>
      </c>
      <c r="AC2845" t="s">
        <v>377</v>
      </c>
      <c r="AD2845" t="s">
        <v>289</v>
      </c>
      <c r="AE2845" t="s">
        <v>380</v>
      </c>
      <c r="AF2845">
        <v>3</v>
      </c>
      <c r="AG2845">
        <v>3</v>
      </c>
      <c r="AH2845" t="s">
        <v>165</v>
      </c>
      <c r="AI2845" t="s">
        <v>166</v>
      </c>
      <c r="AJ2845" t="s">
        <v>3279</v>
      </c>
      <c r="AK2845" t="s">
        <v>61</v>
      </c>
      <c r="AL2845">
        <v>2</v>
      </c>
      <c r="AM2845" t="s">
        <v>167</v>
      </c>
      <c r="AN2845" t="s">
        <v>63</v>
      </c>
      <c r="AO2845" t="s">
        <v>64</v>
      </c>
      <c r="AP2845" t="s">
        <v>168</v>
      </c>
      <c r="AQ2845" t="s">
        <v>169</v>
      </c>
      <c r="AR2845" t="s">
        <v>67</v>
      </c>
      <c r="AS2845" t="s">
        <v>68</v>
      </c>
      <c r="AT2845" t="s">
        <v>69</v>
      </c>
      <c r="AU2845">
        <v>51</v>
      </c>
      <c r="AV2845">
        <v>22</v>
      </c>
      <c r="AW2845">
        <f>YEAR(ChinookMusic[[#This Row],[invoiceDate]])</f>
        <v>2013</v>
      </c>
      <c r="AX2845" t="str">
        <f>TEXT(ChinookMusic[[#This Row],[invoiceDate]],"MMMM")</f>
        <v>July</v>
      </c>
    </row>
    <row r="2846" spans="1:50" x14ac:dyDescent="0.3">
      <c r="A2846">
        <v>105</v>
      </c>
      <c r="B2846" t="s">
        <v>1217</v>
      </c>
      <c r="C2846">
        <v>147</v>
      </c>
      <c r="D2846" t="s">
        <v>1218</v>
      </c>
      <c r="E2846">
        <v>1799</v>
      </c>
      <c r="F2846" t="s">
        <v>2321</v>
      </c>
      <c r="G2846" t="s">
        <v>73</v>
      </c>
      <c r="H2846">
        <v>198008</v>
      </c>
      <c r="I2846">
        <v>0.99</v>
      </c>
      <c r="J2846">
        <v>1</v>
      </c>
      <c r="K2846" t="s">
        <v>78</v>
      </c>
      <c r="L2846">
        <v>1</v>
      </c>
      <c r="M2846" t="s">
        <v>51</v>
      </c>
      <c r="N2846">
        <v>8</v>
      </c>
      <c r="O2846" t="s">
        <v>52</v>
      </c>
      <c r="P2846">
        <v>2020</v>
      </c>
      <c r="Q2846">
        <v>1</v>
      </c>
      <c r="R2846">
        <v>373</v>
      </c>
      <c r="S2846">
        <v>12</v>
      </c>
      <c r="T2846" s="3">
        <v>41458</v>
      </c>
      <c r="U2846" t="s">
        <v>376</v>
      </c>
      <c r="V2846" t="s">
        <v>377</v>
      </c>
      <c r="W2846" t="s">
        <v>289</v>
      </c>
      <c r="X2846">
        <v>3.96</v>
      </c>
      <c r="Y2846">
        <v>12</v>
      </c>
      <c r="Z2846" t="s">
        <v>378</v>
      </c>
      <c r="AA2846" t="s">
        <v>379</v>
      </c>
      <c r="AB2846" t="s">
        <v>376</v>
      </c>
      <c r="AC2846" t="s">
        <v>377</v>
      </c>
      <c r="AD2846" t="s">
        <v>289</v>
      </c>
      <c r="AE2846" t="s">
        <v>380</v>
      </c>
      <c r="AF2846">
        <v>3</v>
      </c>
      <c r="AG2846">
        <v>3</v>
      </c>
      <c r="AH2846" t="s">
        <v>165</v>
      </c>
      <c r="AI2846" t="s">
        <v>166</v>
      </c>
      <c r="AJ2846" t="s">
        <v>3279</v>
      </c>
      <c r="AK2846" t="s">
        <v>61</v>
      </c>
      <c r="AL2846">
        <v>2</v>
      </c>
      <c r="AM2846" t="s">
        <v>167</v>
      </c>
      <c r="AN2846" t="s">
        <v>63</v>
      </c>
      <c r="AO2846" t="s">
        <v>64</v>
      </c>
      <c r="AP2846" t="s">
        <v>168</v>
      </c>
      <c r="AQ2846" t="s">
        <v>169</v>
      </c>
      <c r="AR2846" t="s">
        <v>67</v>
      </c>
      <c r="AS2846" t="s">
        <v>68</v>
      </c>
      <c r="AT2846" t="s">
        <v>69</v>
      </c>
      <c r="AU2846">
        <v>51</v>
      </c>
      <c r="AV2846">
        <v>22</v>
      </c>
      <c r="AW2846">
        <f>YEAR(ChinookMusic[[#This Row],[invoiceDate]])</f>
        <v>2013</v>
      </c>
      <c r="AX2846" t="str">
        <f>TEXT(ChinookMusic[[#This Row],[invoiceDate]],"MMMM")</f>
        <v>July</v>
      </c>
    </row>
    <row r="2847" spans="1:50" x14ac:dyDescent="0.3">
      <c r="A2847">
        <v>105</v>
      </c>
      <c r="B2847" t="s">
        <v>1217</v>
      </c>
      <c r="C2847">
        <v>147</v>
      </c>
      <c r="D2847" t="s">
        <v>1218</v>
      </c>
      <c r="E2847">
        <v>1799</v>
      </c>
      <c r="F2847" t="s">
        <v>2321</v>
      </c>
      <c r="G2847" t="s">
        <v>73</v>
      </c>
      <c r="H2847">
        <v>198008</v>
      </c>
      <c r="I2847">
        <v>0.99</v>
      </c>
      <c r="J2847">
        <v>1</v>
      </c>
      <c r="K2847" t="s">
        <v>78</v>
      </c>
      <c r="L2847">
        <v>1</v>
      </c>
      <c r="M2847" t="s">
        <v>51</v>
      </c>
      <c r="N2847">
        <v>1</v>
      </c>
      <c r="O2847" t="s">
        <v>52</v>
      </c>
      <c r="P2847">
        <v>2020</v>
      </c>
      <c r="Q2847">
        <v>1</v>
      </c>
      <c r="R2847">
        <v>373</v>
      </c>
      <c r="S2847">
        <v>12</v>
      </c>
      <c r="T2847" s="3">
        <v>41458</v>
      </c>
      <c r="U2847" t="s">
        <v>376</v>
      </c>
      <c r="V2847" t="s">
        <v>377</v>
      </c>
      <c r="W2847" t="s">
        <v>289</v>
      </c>
      <c r="X2847">
        <v>3.96</v>
      </c>
      <c r="Y2847">
        <v>12</v>
      </c>
      <c r="Z2847" t="s">
        <v>378</v>
      </c>
      <c r="AA2847" t="s">
        <v>379</v>
      </c>
      <c r="AB2847" t="s">
        <v>376</v>
      </c>
      <c r="AC2847" t="s">
        <v>377</v>
      </c>
      <c r="AD2847" t="s">
        <v>289</v>
      </c>
      <c r="AE2847" t="s">
        <v>380</v>
      </c>
      <c r="AF2847">
        <v>3</v>
      </c>
      <c r="AG2847">
        <v>3</v>
      </c>
      <c r="AH2847" t="s">
        <v>165</v>
      </c>
      <c r="AI2847" t="s">
        <v>166</v>
      </c>
      <c r="AJ2847" t="s">
        <v>3279</v>
      </c>
      <c r="AK2847" t="s">
        <v>61</v>
      </c>
      <c r="AL2847">
        <v>2</v>
      </c>
      <c r="AM2847" t="s">
        <v>167</v>
      </c>
      <c r="AN2847" t="s">
        <v>63</v>
      </c>
      <c r="AO2847" t="s">
        <v>64</v>
      </c>
      <c r="AP2847" t="s">
        <v>168</v>
      </c>
      <c r="AQ2847" t="s">
        <v>169</v>
      </c>
      <c r="AR2847" t="s">
        <v>67</v>
      </c>
      <c r="AS2847" t="s">
        <v>68</v>
      </c>
      <c r="AT2847" t="s">
        <v>69</v>
      </c>
      <c r="AU2847">
        <v>51</v>
      </c>
      <c r="AV2847">
        <v>22</v>
      </c>
      <c r="AW2847">
        <f>YEAR(ChinookMusic[[#This Row],[invoiceDate]])</f>
        <v>2013</v>
      </c>
      <c r="AX2847" t="str">
        <f>TEXT(ChinookMusic[[#This Row],[invoiceDate]],"MMMM")</f>
        <v>July</v>
      </c>
    </row>
    <row r="2848" spans="1:50" x14ac:dyDescent="0.3">
      <c r="A2848">
        <v>105</v>
      </c>
      <c r="B2848" t="s">
        <v>1217</v>
      </c>
      <c r="C2848">
        <v>147</v>
      </c>
      <c r="D2848" t="s">
        <v>1218</v>
      </c>
      <c r="E2848">
        <v>1795</v>
      </c>
      <c r="F2848" t="s">
        <v>2152</v>
      </c>
      <c r="G2848" t="s">
        <v>73</v>
      </c>
      <c r="H2848">
        <v>408163</v>
      </c>
      <c r="I2848">
        <v>0.99</v>
      </c>
      <c r="J2848">
        <v>1</v>
      </c>
      <c r="K2848" t="s">
        <v>78</v>
      </c>
      <c r="L2848">
        <v>1</v>
      </c>
      <c r="M2848" t="s">
        <v>51</v>
      </c>
      <c r="N2848">
        <v>8</v>
      </c>
      <c r="O2848" t="s">
        <v>52</v>
      </c>
      <c r="P2848">
        <v>2018</v>
      </c>
      <c r="Q2848">
        <v>1</v>
      </c>
      <c r="R2848">
        <v>373</v>
      </c>
      <c r="S2848">
        <v>12</v>
      </c>
      <c r="T2848" s="3">
        <v>41458</v>
      </c>
      <c r="U2848" t="s">
        <v>376</v>
      </c>
      <c r="V2848" t="s">
        <v>377</v>
      </c>
      <c r="W2848" t="s">
        <v>289</v>
      </c>
      <c r="X2848">
        <v>3.96</v>
      </c>
      <c r="Y2848">
        <v>12</v>
      </c>
      <c r="Z2848" t="s">
        <v>378</v>
      </c>
      <c r="AA2848" t="s">
        <v>379</v>
      </c>
      <c r="AB2848" t="s">
        <v>376</v>
      </c>
      <c r="AC2848" t="s">
        <v>377</v>
      </c>
      <c r="AD2848" t="s">
        <v>289</v>
      </c>
      <c r="AE2848" t="s">
        <v>380</v>
      </c>
      <c r="AF2848">
        <v>3</v>
      </c>
      <c r="AG2848">
        <v>3</v>
      </c>
      <c r="AH2848" t="s">
        <v>165</v>
      </c>
      <c r="AI2848" t="s">
        <v>166</v>
      </c>
      <c r="AJ2848" t="s">
        <v>3280</v>
      </c>
      <c r="AK2848" t="s">
        <v>61</v>
      </c>
      <c r="AL2848">
        <v>2</v>
      </c>
      <c r="AM2848" t="s">
        <v>167</v>
      </c>
      <c r="AN2848" t="s">
        <v>63</v>
      </c>
      <c r="AO2848" t="s">
        <v>64</v>
      </c>
      <c r="AP2848" t="s">
        <v>168</v>
      </c>
      <c r="AQ2848" t="s">
        <v>169</v>
      </c>
      <c r="AR2848" t="s">
        <v>67</v>
      </c>
      <c r="AS2848" t="s">
        <v>68</v>
      </c>
      <c r="AT2848" t="s">
        <v>69</v>
      </c>
      <c r="AU2848">
        <v>51</v>
      </c>
      <c r="AV2848">
        <v>22</v>
      </c>
      <c r="AW2848">
        <f>YEAR(ChinookMusic[[#This Row],[invoiceDate]])</f>
        <v>2013</v>
      </c>
      <c r="AX2848" t="str">
        <f>TEXT(ChinookMusic[[#This Row],[invoiceDate]],"MMMM")</f>
        <v>July</v>
      </c>
    </row>
    <row r="2849" spans="1:50" x14ac:dyDescent="0.3">
      <c r="A2849">
        <v>105</v>
      </c>
      <c r="B2849" t="s">
        <v>1217</v>
      </c>
      <c r="C2849">
        <v>147</v>
      </c>
      <c r="D2849" t="s">
        <v>1218</v>
      </c>
      <c r="E2849">
        <v>1795</v>
      </c>
      <c r="F2849" t="s">
        <v>2152</v>
      </c>
      <c r="G2849" t="s">
        <v>73</v>
      </c>
      <c r="H2849">
        <v>408163</v>
      </c>
      <c r="I2849">
        <v>0.99</v>
      </c>
      <c r="J2849">
        <v>1</v>
      </c>
      <c r="K2849" t="s">
        <v>78</v>
      </c>
      <c r="L2849">
        <v>1</v>
      </c>
      <c r="M2849" t="s">
        <v>51</v>
      </c>
      <c r="N2849">
        <v>1</v>
      </c>
      <c r="O2849" t="s">
        <v>52</v>
      </c>
      <c r="P2849">
        <v>2018</v>
      </c>
      <c r="Q2849">
        <v>1</v>
      </c>
      <c r="R2849">
        <v>373</v>
      </c>
      <c r="S2849">
        <v>12</v>
      </c>
      <c r="T2849" s="3">
        <v>41458</v>
      </c>
      <c r="U2849" t="s">
        <v>376</v>
      </c>
      <c r="V2849" t="s">
        <v>377</v>
      </c>
      <c r="W2849" t="s">
        <v>289</v>
      </c>
      <c r="X2849">
        <v>3.96</v>
      </c>
      <c r="Y2849">
        <v>12</v>
      </c>
      <c r="Z2849" t="s">
        <v>378</v>
      </c>
      <c r="AA2849" t="s">
        <v>379</v>
      </c>
      <c r="AB2849" t="s">
        <v>376</v>
      </c>
      <c r="AC2849" t="s">
        <v>377</v>
      </c>
      <c r="AD2849" t="s">
        <v>289</v>
      </c>
      <c r="AE2849" t="s">
        <v>380</v>
      </c>
      <c r="AF2849">
        <v>3</v>
      </c>
      <c r="AG2849">
        <v>3</v>
      </c>
      <c r="AH2849" t="s">
        <v>165</v>
      </c>
      <c r="AI2849" t="s">
        <v>166</v>
      </c>
      <c r="AJ2849" t="s">
        <v>3280</v>
      </c>
      <c r="AK2849" t="s">
        <v>61</v>
      </c>
      <c r="AL2849">
        <v>2</v>
      </c>
      <c r="AM2849" t="s">
        <v>167</v>
      </c>
      <c r="AN2849" t="s">
        <v>63</v>
      </c>
      <c r="AO2849" t="s">
        <v>64</v>
      </c>
      <c r="AP2849" t="s">
        <v>168</v>
      </c>
      <c r="AQ2849" t="s">
        <v>169</v>
      </c>
      <c r="AR2849" t="s">
        <v>67</v>
      </c>
      <c r="AS2849" t="s">
        <v>68</v>
      </c>
      <c r="AT2849" t="s">
        <v>69</v>
      </c>
      <c r="AU2849">
        <v>51</v>
      </c>
      <c r="AV2849">
        <v>22</v>
      </c>
      <c r="AW2849">
        <f>YEAR(ChinookMusic[[#This Row],[invoiceDate]])</f>
        <v>2013</v>
      </c>
      <c r="AX2849" t="str">
        <f>TEXT(ChinookMusic[[#This Row],[invoiceDate]],"MMMM")</f>
        <v>July</v>
      </c>
    </row>
    <row r="2850" spans="1:50" x14ac:dyDescent="0.3">
      <c r="A2850">
        <v>105</v>
      </c>
      <c r="B2850" t="s">
        <v>1217</v>
      </c>
      <c r="C2850">
        <v>147</v>
      </c>
      <c r="D2850" t="s">
        <v>1218</v>
      </c>
      <c r="E2850">
        <v>1797</v>
      </c>
      <c r="F2850" t="s">
        <v>2322</v>
      </c>
      <c r="G2850" t="s">
        <v>73</v>
      </c>
      <c r="H2850">
        <v>273371</v>
      </c>
      <c r="I2850">
        <v>0.99</v>
      </c>
      <c r="J2850">
        <v>1</v>
      </c>
      <c r="K2850" t="s">
        <v>78</v>
      </c>
      <c r="L2850">
        <v>1</v>
      </c>
      <c r="M2850" t="s">
        <v>51</v>
      </c>
      <c r="N2850">
        <v>8</v>
      </c>
      <c r="O2850" t="s">
        <v>52</v>
      </c>
      <c r="P2850">
        <v>2019</v>
      </c>
      <c r="Q2850">
        <v>1</v>
      </c>
      <c r="R2850">
        <v>373</v>
      </c>
      <c r="S2850">
        <v>12</v>
      </c>
      <c r="T2850" s="3">
        <v>41458</v>
      </c>
      <c r="U2850" t="s">
        <v>376</v>
      </c>
      <c r="V2850" t="s">
        <v>377</v>
      </c>
      <c r="W2850" t="s">
        <v>289</v>
      </c>
      <c r="X2850">
        <v>3.96</v>
      </c>
      <c r="Y2850">
        <v>12</v>
      </c>
      <c r="Z2850" t="s">
        <v>378</v>
      </c>
      <c r="AA2850" t="s">
        <v>379</v>
      </c>
      <c r="AB2850" t="s">
        <v>376</v>
      </c>
      <c r="AC2850" t="s">
        <v>377</v>
      </c>
      <c r="AD2850" t="s">
        <v>289</v>
      </c>
      <c r="AE2850" t="s">
        <v>380</v>
      </c>
      <c r="AF2850">
        <v>3</v>
      </c>
      <c r="AG2850">
        <v>3</v>
      </c>
      <c r="AH2850" t="s">
        <v>165</v>
      </c>
      <c r="AI2850" t="s">
        <v>166</v>
      </c>
      <c r="AJ2850" t="s">
        <v>3280</v>
      </c>
      <c r="AK2850" t="s">
        <v>61</v>
      </c>
      <c r="AL2850">
        <v>2</v>
      </c>
      <c r="AM2850" t="s">
        <v>167</v>
      </c>
      <c r="AN2850" t="s">
        <v>63</v>
      </c>
      <c r="AO2850" t="s">
        <v>64</v>
      </c>
      <c r="AP2850" t="s">
        <v>168</v>
      </c>
      <c r="AQ2850" t="s">
        <v>169</v>
      </c>
      <c r="AR2850" t="s">
        <v>67</v>
      </c>
      <c r="AS2850" t="s">
        <v>68</v>
      </c>
      <c r="AT2850" t="s">
        <v>69</v>
      </c>
      <c r="AU2850">
        <v>51</v>
      </c>
      <c r="AV2850">
        <v>22</v>
      </c>
      <c r="AW2850">
        <f>YEAR(ChinookMusic[[#This Row],[invoiceDate]])</f>
        <v>2013</v>
      </c>
      <c r="AX2850" t="str">
        <f>TEXT(ChinookMusic[[#This Row],[invoiceDate]],"MMMM")</f>
        <v>July</v>
      </c>
    </row>
    <row r="2851" spans="1:50" x14ac:dyDescent="0.3">
      <c r="A2851">
        <v>105</v>
      </c>
      <c r="B2851" t="s">
        <v>1217</v>
      </c>
      <c r="C2851">
        <v>147</v>
      </c>
      <c r="D2851" t="s">
        <v>1218</v>
      </c>
      <c r="E2851">
        <v>1797</v>
      </c>
      <c r="F2851" t="s">
        <v>2322</v>
      </c>
      <c r="G2851" t="s">
        <v>73</v>
      </c>
      <c r="H2851">
        <v>273371</v>
      </c>
      <c r="I2851">
        <v>0.99</v>
      </c>
      <c r="J2851">
        <v>1</v>
      </c>
      <c r="K2851" t="s">
        <v>78</v>
      </c>
      <c r="L2851">
        <v>1</v>
      </c>
      <c r="M2851" t="s">
        <v>51</v>
      </c>
      <c r="N2851">
        <v>1</v>
      </c>
      <c r="O2851" t="s">
        <v>52</v>
      </c>
      <c r="P2851">
        <v>2019</v>
      </c>
      <c r="Q2851">
        <v>1</v>
      </c>
      <c r="R2851">
        <v>373</v>
      </c>
      <c r="S2851">
        <v>12</v>
      </c>
      <c r="T2851" s="3">
        <v>41458</v>
      </c>
      <c r="U2851" t="s">
        <v>376</v>
      </c>
      <c r="V2851" t="s">
        <v>377</v>
      </c>
      <c r="W2851" t="s">
        <v>289</v>
      </c>
      <c r="X2851">
        <v>3.96</v>
      </c>
      <c r="Y2851">
        <v>12</v>
      </c>
      <c r="Z2851" t="s">
        <v>378</v>
      </c>
      <c r="AA2851" t="s">
        <v>379</v>
      </c>
      <c r="AB2851" t="s">
        <v>376</v>
      </c>
      <c r="AC2851" t="s">
        <v>377</v>
      </c>
      <c r="AD2851" t="s">
        <v>289</v>
      </c>
      <c r="AE2851" t="s">
        <v>380</v>
      </c>
      <c r="AF2851">
        <v>3</v>
      </c>
      <c r="AG2851">
        <v>3</v>
      </c>
      <c r="AH2851" t="s">
        <v>165</v>
      </c>
      <c r="AI2851" t="s">
        <v>166</v>
      </c>
      <c r="AJ2851" t="s">
        <v>3280</v>
      </c>
      <c r="AK2851" t="s">
        <v>61</v>
      </c>
      <c r="AL2851">
        <v>2</v>
      </c>
      <c r="AM2851" t="s">
        <v>167</v>
      </c>
      <c r="AN2851" t="s">
        <v>63</v>
      </c>
      <c r="AO2851" t="s">
        <v>64</v>
      </c>
      <c r="AP2851" t="s">
        <v>168</v>
      </c>
      <c r="AQ2851" t="s">
        <v>169</v>
      </c>
      <c r="AR2851" t="s">
        <v>67</v>
      </c>
      <c r="AS2851" t="s">
        <v>68</v>
      </c>
      <c r="AT2851" t="s">
        <v>69</v>
      </c>
      <c r="AU2851">
        <v>51</v>
      </c>
      <c r="AV2851">
        <v>22</v>
      </c>
      <c r="AW2851">
        <f>YEAR(ChinookMusic[[#This Row],[invoiceDate]])</f>
        <v>2013</v>
      </c>
      <c r="AX2851" t="str">
        <f>TEXT(ChinookMusic[[#This Row],[invoiceDate]],"MMMM")</f>
        <v>July</v>
      </c>
    </row>
    <row r="2852" spans="1:50" x14ac:dyDescent="0.3">
      <c r="A2852">
        <v>54</v>
      </c>
      <c r="B2852" t="s">
        <v>225</v>
      </c>
      <c r="C2852">
        <v>39</v>
      </c>
      <c r="D2852" t="s">
        <v>226</v>
      </c>
      <c r="E2852">
        <v>480</v>
      </c>
      <c r="F2852" t="s">
        <v>2323</v>
      </c>
      <c r="G2852" t="s">
        <v>228</v>
      </c>
      <c r="H2852">
        <v>135523</v>
      </c>
      <c r="I2852">
        <v>0.99</v>
      </c>
      <c r="J2852">
        <v>1</v>
      </c>
      <c r="K2852" t="s">
        <v>78</v>
      </c>
      <c r="L2852">
        <v>4</v>
      </c>
      <c r="M2852" t="s">
        <v>146</v>
      </c>
      <c r="N2852">
        <v>8</v>
      </c>
      <c r="O2852" t="s">
        <v>52</v>
      </c>
      <c r="P2852">
        <v>83</v>
      </c>
      <c r="Q2852">
        <v>1</v>
      </c>
      <c r="R2852">
        <v>17</v>
      </c>
      <c r="S2852">
        <v>25</v>
      </c>
      <c r="T2852" s="3">
        <v>39878</v>
      </c>
      <c r="U2852" t="s">
        <v>1061</v>
      </c>
      <c r="V2852" t="s">
        <v>1062</v>
      </c>
      <c r="W2852" t="s">
        <v>140</v>
      </c>
      <c r="X2852">
        <v>5.94</v>
      </c>
      <c r="Y2852">
        <v>25</v>
      </c>
      <c r="Z2852" t="s">
        <v>1063</v>
      </c>
      <c r="AA2852" t="s">
        <v>1064</v>
      </c>
      <c r="AB2852" t="s">
        <v>1061</v>
      </c>
      <c r="AC2852" t="s">
        <v>1062</v>
      </c>
      <c r="AD2852" t="s">
        <v>140</v>
      </c>
      <c r="AE2852" t="s">
        <v>1065</v>
      </c>
      <c r="AF2852">
        <v>5</v>
      </c>
      <c r="AG2852">
        <v>5</v>
      </c>
      <c r="AH2852" t="s">
        <v>59</v>
      </c>
      <c r="AI2852" t="s">
        <v>60</v>
      </c>
      <c r="AJ2852" t="s">
        <v>3280</v>
      </c>
      <c r="AK2852" t="s">
        <v>61</v>
      </c>
      <c r="AL2852">
        <v>2</v>
      </c>
      <c r="AM2852" t="s">
        <v>62</v>
      </c>
      <c r="AN2852" t="s">
        <v>63</v>
      </c>
      <c r="AO2852" t="s">
        <v>64</v>
      </c>
      <c r="AP2852" t="s">
        <v>65</v>
      </c>
      <c r="AQ2852" t="s">
        <v>66</v>
      </c>
      <c r="AR2852" t="s">
        <v>67</v>
      </c>
      <c r="AS2852" t="s">
        <v>68</v>
      </c>
      <c r="AT2852" t="s">
        <v>69</v>
      </c>
      <c r="AU2852">
        <v>59</v>
      </c>
      <c r="AV2852">
        <v>20</v>
      </c>
      <c r="AW2852">
        <f>YEAR(ChinookMusic[[#This Row],[invoiceDate]])</f>
        <v>2009</v>
      </c>
      <c r="AX2852" t="str">
        <f>TEXT(ChinookMusic[[#This Row],[invoiceDate]],"MMMM")</f>
        <v>March</v>
      </c>
    </row>
    <row r="2853" spans="1:50" x14ac:dyDescent="0.3">
      <c r="A2853">
        <v>54</v>
      </c>
      <c r="B2853" t="s">
        <v>225</v>
      </c>
      <c r="C2853">
        <v>39</v>
      </c>
      <c r="D2853" t="s">
        <v>226</v>
      </c>
      <c r="E2853">
        <v>480</v>
      </c>
      <c r="F2853" t="s">
        <v>2323</v>
      </c>
      <c r="G2853" t="s">
        <v>228</v>
      </c>
      <c r="H2853">
        <v>135523</v>
      </c>
      <c r="I2853">
        <v>0.99</v>
      </c>
      <c r="J2853">
        <v>1</v>
      </c>
      <c r="K2853" t="s">
        <v>78</v>
      </c>
      <c r="L2853">
        <v>4</v>
      </c>
      <c r="M2853" t="s">
        <v>146</v>
      </c>
      <c r="N2853">
        <v>5</v>
      </c>
      <c r="O2853" t="s">
        <v>70</v>
      </c>
      <c r="P2853">
        <v>83</v>
      </c>
      <c r="Q2853">
        <v>1</v>
      </c>
      <c r="R2853">
        <v>17</v>
      </c>
      <c r="S2853">
        <v>25</v>
      </c>
      <c r="T2853" s="3">
        <v>39878</v>
      </c>
      <c r="U2853" t="s">
        <v>1061</v>
      </c>
      <c r="V2853" t="s">
        <v>1062</v>
      </c>
      <c r="W2853" t="s">
        <v>140</v>
      </c>
      <c r="X2853">
        <v>5.94</v>
      </c>
      <c r="Y2853">
        <v>25</v>
      </c>
      <c r="Z2853" t="s">
        <v>1063</v>
      </c>
      <c r="AA2853" t="s">
        <v>1064</v>
      </c>
      <c r="AB2853" t="s">
        <v>1061</v>
      </c>
      <c r="AC2853" t="s">
        <v>1062</v>
      </c>
      <c r="AD2853" t="s">
        <v>140</v>
      </c>
      <c r="AE2853" t="s">
        <v>1065</v>
      </c>
      <c r="AF2853">
        <v>5</v>
      </c>
      <c r="AG2853">
        <v>5</v>
      </c>
      <c r="AH2853" t="s">
        <v>59</v>
      </c>
      <c r="AI2853" t="s">
        <v>60</v>
      </c>
      <c r="AJ2853" t="s">
        <v>3280</v>
      </c>
      <c r="AK2853" t="s">
        <v>61</v>
      </c>
      <c r="AL2853">
        <v>2</v>
      </c>
      <c r="AM2853" t="s">
        <v>62</v>
      </c>
      <c r="AN2853" t="s">
        <v>63</v>
      </c>
      <c r="AO2853" t="s">
        <v>64</v>
      </c>
      <c r="AP2853" t="s">
        <v>65</v>
      </c>
      <c r="AQ2853" t="s">
        <v>66</v>
      </c>
      <c r="AR2853" t="s">
        <v>67</v>
      </c>
      <c r="AS2853" t="s">
        <v>68</v>
      </c>
      <c r="AT2853" t="s">
        <v>69</v>
      </c>
      <c r="AU2853">
        <v>59</v>
      </c>
      <c r="AV2853">
        <v>20</v>
      </c>
      <c r="AW2853">
        <f>YEAR(ChinookMusic[[#This Row],[invoiceDate]])</f>
        <v>2009</v>
      </c>
      <c r="AX2853" t="str">
        <f>TEXT(ChinookMusic[[#This Row],[invoiceDate]],"MMMM")</f>
        <v>March</v>
      </c>
    </row>
    <row r="2854" spans="1:50" x14ac:dyDescent="0.3">
      <c r="A2854">
        <v>54</v>
      </c>
      <c r="B2854" t="s">
        <v>225</v>
      </c>
      <c r="C2854">
        <v>39</v>
      </c>
      <c r="D2854" t="s">
        <v>226</v>
      </c>
      <c r="E2854">
        <v>480</v>
      </c>
      <c r="F2854" t="s">
        <v>2323</v>
      </c>
      <c r="G2854" t="s">
        <v>228</v>
      </c>
      <c r="H2854">
        <v>135523</v>
      </c>
      <c r="I2854">
        <v>0.99</v>
      </c>
      <c r="J2854">
        <v>1</v>
      </c>
      <c r="K2854" t="s">
        <v>78</v>
      </c>
      <c r="L2854">
        <v>4</v>
      </c>
      <c r="M2854" t="s">
        <v>146</v>
      </c>
      <c r="N2854">
        <v>1</v>
      </c>
      <c r="O2854" t="s">
        <v>52</v>
      </c>
      <c r="P2854">
        <v>83</v>
      </c>
      <c r="Q2854">
        <v>1</v>
      </c>
      <c r="R2854">
        <v>17</v>
      </c>
      <c r="S2854">
        <v>25</v>
      </c>
      <c r="T2854" s="3">
        <v>39878</v>
      </c>
      <c r="U2854" t="s">
        <v>1061</v>
      </c>
      <c r="V2854" t="s">
        <v>1062</v>
      </c>
      <c r="W2854" t="s">
        <v>140</v>
      </c>
      <c r="X2854">
        <v>5.94</v>
      </c>
      <c r="Y2854">
        <v>25</v>
      </c>
      <c r="Z2854" t="s">
        <v>1063</v>
      </c>
      <c r="AA2854" t="s">
        <v>1064</v>
      </c>
      <c r="AB2854" t="s">
        <v>1061</v>
      </c>
      <c r="AC2854" t="s">
        <v>1062</v>
      </c>
      <c r="AD2854" t="s">
        <v>140</v>
      </c>
      <c r="AE2854" t="s">
        <v>1065</v>
      </c>
      <c r="AF2854">
        <v>5</v>
      </c>
      <c r="AG2854">
        <v>5</v>
      </c>
      <c r="AH2854" t="s">
        <v>59</v>
      </c>
      <c r="AI2854" t="s">
        <v>60</v>
      </c>
      <c r="AJ2854" t="s">
        <v>3280</v>
      </c>
      <c r="AK2854" t="s">
        <v>61</v>
      </c>
      <c r="AL2854">
        <v>2</v>
      </c>
      <c r="AM2854" t="s">
        <v>62</v>
      </c>
      <c r="AN2854" t="s">
        <v>63</v>
      </c>
      <c r="AO2854" t="s">
        <v>64</v>
      </c>
      <c r="AP2854" t="s">
        <v>65</v>
      </c>
      <c r="AQ2854" t="s">
        <v>66</v>
      </c>
      <c r="AR2854" t="s">
        <v>67</v>
      </c>
      <c r="AS2854" t="s">
        <v>68</v>
      </c>
      <c r="AT2854" t="s">
        <v>69</v>
      </c>
      <c r="AU2854">
        <v>59</v>
      </c>
      <c r="AV2854">
        <v>20</v>
      </c>
      <c r="AW2854">
        <f>YEAR(ChinookMusic[[#This Row],[invoiceDate]])</f>
        <v>2009</v>
      </c>
      <c r="AX2854" t="str">
        <f>TEXT(ChinookMusic[[#This Row],[invoiceDate]],"MMMM")</f>
        <v>March</v>
      </c>
    </row>
    <row r="2855" spans="1:50" x14ac:dyDescent="0.3">
      <c r="A2855">
        <v>55</v>
      </c>
      <c r="B2855" t="s">
        <v>814</v>
      </c>
      <c r="C2855">
        <v>40</v>
      </c>
      <c r="D2855" t="s">
        <v>815</v>
      </c>
      <c r="E2855">
        <v>500</v>
      </c>
      <c r="F2855" t="s">
        <v>2324</v>
      </c>
      <c r="G2855" t="s">
        <v>814</v>
      </c>
      <c r="H2855">
        <v>239699</v>
      </c>
      <c r="I2855">
        <v>0.99</v>
      </c>
      <c r="J2855">
        <v>1</v>
      </c>
      <c r="K2855" t="s">
        <v>78</v>
      </c>
      <c r="L2855">
        <v>1</v>
      </c>
      <c r="M2855" t="s">
        <v>51</v>
      </c>
      <c r="N2855">
        <v>8</v>
      </c>
      <c r="O2855" t="s">
        <v>52</v>
      </c>
      <c r="P2855">
        <v>88</v>
      </c>
      <c r="Q2855">
        <v>1</v>
      </c>
      <c r="R2855">
        <v>17</v>
      </c>
      <c r="S2855">
        <v>25</v>
      </c>
      <c r="T2855" s="3">
        <v>39878</v>
      </c>
      <c r="U2855" t="s">
        <v>1061</v>
      </c>
      <c r="V2855" t="s">
        <v>1062</v>
      </c>
      <c r="W2855" t="s">
        <v>140</v>
      </c>
      <c r="X2855">
        <v>5.94</v>
      </c>
      <c r="Y2855">
        <v>25</v>
      </c>
      <c r="Z2855" t="s">
        <v>1063</v>
      </c>
      <c r="AA2855" t="s">
        <v>1064</v>
      </c>
      <c r="AB2855" t="s">
        <v>1061</v>
      </c>
      <c r="AC2855" t="s">
        <v>1062</v>
      </c>
      <c r="AD2855" t="s">
        <v>140</v>
      </c>
      <c r="AE2855" t="s">
        <v>1065</v>
      </c>
      <c r="AF2855">
        <v>5</v>
      </c>
      <c r="AG2855">
        <v>5</v>
      </c>
      <c r="AH2855" t="s">
        <v>59</v>
      </c>
      <c r="AI2855" t="s">
        <v>60</v>
      </c>
      <c r="AJ2855" t="s">
        <v>3280</v>
      </c>
      <c r="AK2855" t="s">
        <v>61</v>
      </c>
      <c r="AL2855">
        <v>2</v>
      </c>
      <c r="AM2855" t="s">
        <v>62</v>
      </c>
      <c r="AN2855" t="s">
        <v>63</v>
      </c>
      <c r="AO2855" t="s">
        <v>64</v>
      </c>
      <c r="AP2855" t="s">
        <v>65</v>
      </c>
      <c r="AQ2855" t="s">
        <v>66</v>
      </c>
      <c r="AR2855" t="s">
        <v>67</v>
      </c>
      <c r="AS2855" t="s">
        <v>68</v>
      </c>
      <c r="AT2855" t="s">
        <v>69</v>
      </c>
      <c r="AU2855">
        <v>59</v>
      </c>
      <c r="AV2855">
        <v>20</v>
      </c>
      <c r="AW2855">
        <f>YEAR(ChinookMusic[[#This Row],[invoiceDate]])</f>
        <v>2009</v>
      </c>
      <c r="AX2855" t="str">
        <f>TEXT(ChinookMusic[[#This Row],[invoiceDate]],"MMMM")</f>
        <v>March</v>
      </c>
    </row>
    <row r="2856" spans="1:50" x14ac:dyDescent="0.3">
      <c r="A2856">
        <v>55</v>
      </c>
      <c r="B2856" t="s">
        <v>814</v>
      </c>
      <c r="C2856">
        <v>40</v>
      </c>
      <c r="D2856" t="s">
        <v>815</v>
      </c>
      <c r="E2856">
        <v>500</v>
      </c>
      <c r="F2856" t="s">
        <v>2324</v>
      </c>
      <c r="G2856" t="s">
        <v>814</v>
      </c>
      <c r="H2856">
        <v>239699</v>
      </c>
      <c r="I2856">
        <v>0.99</v>
      </c>
      <c r="J2856">
        <v>1</v>
      </c>
      <c r="K2856" t="s">
        <v>78</v>
      </c>
      <c r="L2856">
        <v>1</v>
      </c>
      <c r="M2856" t="s">
        <v>51</v>
      </c>
      <c r="N2856">
        <v>1</v>
      </c>
      <c r="O2856" t="s">
        <v>52</v>
      </c>
      <c r="P2856">
        <v>88</v>
      </c>
      <c r="Q2856">
        <v>1</v>
      </c>
      <c r="R2856">
        <v>17</v>
      </c>
      <c r="S2856">
        <v>25</v>
      </c>
      <c r="T2856" s="3">
        <v>39878</v>
      </c>
      <c r="U2856" t="s">
        <v>1061</v>
      </c>
      <c r="V2856" t="s">
        <v>1062</v>
      </c>
      <c r="W2856" t="s">
        <v>140</v>
      </c>
      <c r="X2856">
        <v>5.94</v>
      </c>
      <c r="Y2856">
        <v>25</v>
      </c>
      <c r="Z2856" t="s">
        <v>1063</v>
      </c>
      <c r="AA2856" t="s">
        <v>1064</v>
      </c>
      <c r="AB2856" t="s">
        <v>1061</v>
      </c>
      <c r="AC2856" t="s">
        <v>1062</v>
      </c>
      <c r="AD2856" t="s">
        <v>140</v>
      </c>
      <c r="AE2856" t="s">
        <v>1065</v>
      </c>
      <c r="AF2856">
        <v>5</v>
      </c>
      <c r="AG2856">
        <v>5</v>
      </c>
      <c r="AH2856" t="s">
        <v>59</v>
      </c>
      <c r="AI2856" t="s">
        <v>60</v>
      </c>
      <c r="AJ2856" t="s">
        <v>3280</v>
      </c>
      <c r="AK2856" t="s">
        <v>61</v>
      </c>
      <c r="AL2856">
        <v>2</v>
      </c>
      <c r="AM2856" t="s">
        <v>62</v>
      </c>
      <c r="AN2856" t="s">
        <v>63</v>
      </c>
      <c r="AO2856" t="s">
        <v>64</v>
      </c>
      <c r="AP2856" t="s">
        <v>65</v>
      </c>
      <c r="AQ2856" t="s">
        <v>66</v>
      </c>
      <c r="AR2856" t="s">
        <v>67</v>
      </c>
      <c r="AS2856" t="s">
        <v>68</v>
      </c>
      <c r="AT2856" t="s">
        <v>69</v>
      </c>
      <c r="AU2856">
        <v>59</v>
      </c>
      <c r="AV2856">
        <v>20</v>
      </c>
      <c r="AW2856">
        <f>YEAR(ChinookMusic[[#This Row],[invoiceDate]])</f>
        <v>2009</v>
      </c>
      <c r="AX2856" t="str">
        <f>TEXT(ChinookMusic[[#This Row],[invoiceDate]],"MMMM")</f>
        <v>March</v>
      </c>
    </row>
    <row r="2857" spans="1:50" x14ac:dyDescent="0.3">
      <c r="A2857">
        <v>54</v>
      </c>
      <c r="B2857" t="s">
        <v>225</v>
      </c>
      <c r="C2857">
        <v>39</v>
      </c>
      <c r="D2857" t="s">
        <v>226</v>
      </c>
      <c r="E2857">
        <v>488</v>
      </c>
      <c r="F2857" t="s">
        <v>2325</v>
      </c>
      <c r="G2857" t="s">
        <v>228</v>
      </c>
      <c r="H2857">
        <v>213420</v>
      </c>
      <c r="I2857">
        <v>0.99</v>
      </c>
      <c r="J2857">
        <v>1</v>
      </c>
      <c r="K2857" t="s">
        <v>78</v>
      </c>
      <c r="L2857">
        <v>4</v>
      </c>
      <c r="M2857" t="s">
        <v>146</v>
      </c>
      <c r="N2857">
        <v>1</v>
      </c>
      <c r="O2857" t="s">
        <v>52</v>
      </c>
      <c r="P2857">
        <v>85</v>
      </c>
      <c r="Q2857">
        <v>1</v>
      </c>
      <c r="R2857">
        <v>17</v>
      </c>
      <c r="S2857">
        <v>25</v>
      </c>
      <c r="T2857" s="3">
        <v>39878</v>
      </c>
      <c r="U2857" t="s">
        <v>1061</v>
      </c>
      <c r="V2857" t="s">
        <v>1062</v>
      </c>
      <c r="W2857" t="s">
        <v>140</v>
      </c>
      <c r="X2857">
        <v>5.94</v>
      </c>
      <c r="Y2857">
        <v>25</v>
      </c>
      <c r="Z2857" t="s">
        <v>1063</v>
      </c>
      <c r="AA2857" t="s">
        <v>1064</v>
      </c>
      <c r="AB2857" t="s">
        <v>1061</v>
      </c>
      <c r="AC2857" t="s">
        <v>1062</v>
      </c>
      <c r="AD2857" t="s">
        <v>140</v>
      </c>
      <c r="AE2857" t="s">
        <v>1065</v>
      </c>
      <c r="AF2857">
        <v>5</v>
      </c>
      <c r="AG2857">
        <v>5</v>
      </c>
      <c r="AH2857" t="s">
        <v>59</v>
      </c>
      <c r="AI2857" t="s">
        <v>60</v>
      </c>
      <c r="AJ2857" t="s">
        <v>3280</v>
      </c>
      <c r="AK2857" t="s">
        <v>61</v>
      </c>
      <c r="AL2857">
        <v>2</v>
      </c>
      <c r="AM2857" t="s">
        <v>62</v>
      </c>
      <c r="AN2857" t="s">
        <v>63</v>
      </c>
      <c r="AO2857" t="s">
        <v>64</v>
      </c>
      <c r="AP2857" t="s">
        <v>65</v>
      </c>
      <c r="AQ2857" t="s">
        <v>66</v>
      </c>
      <c r="AR2857" t="s">
        <v>67</v>
      </c>
      <c r="AS2857" t="s">
        <v>68</v>
      </c>
      <c r="AT2857" t="s">
        <v>69</v>
      </c>
      <c r="AU2857">
        <v>59</v>
      </c>
      <c r="AV2857">
        <v>20</v>
      </c>
      <c r="AW2857">
        <f>YEAR(ChinookMusic[[#This Row],[invoiceDate]])</f>
        <v>2009</v>
      </c>
      <c r="AX2857" t="str">
        <f>TEXT(ChinookMusic[[#This Row],[invoiceDate]],"MMMM")</f>
        <v>March</v>
      </c>
    </row>
    <row r="2858" spans="1:50" x14ac:dyDescent="0.3">
      <c r="A2858">
        <v>54</v>
      </c>
      <c r="B2858" t="s">
        <v>225</v>
      </c>
      <c r="C2858">
        <v>39</v>
      </c>
      <c r="D2858" t="s">
        <v>226</v>
      </c>
      <c r="E2858">
        <v>488</v>
      </c>
      <c r="F2858" t="s">
        <v>2325</v>
      </c>
      <c r="G2858" t="s">
        <v>228</v>
      </c>
      <c r="H2858">
        <v>213420</v>
      </c>
      <c r="I2858">
        <v>0.99</v>
      </c>
      <c r="J2858">
        <v>1</v>
      </c>
      <c r="K2858" t="s">
        <v>78</v>
      </c>
      <c r="L2858">
        <v>4</v>
      </c>
      <c r="M2858" t="s">
        <v>146</v>
      </c>
      <c r="N2858">
        <v>8</v>
      </c>
      <c r="O2858" t="s">
        <v>52</v>
      </c>
      <c r="P2858">
        <v>85</v>
      </c>
      <c r="Q2858">
        <v>1</v>
      </c>
      <c r="R2858">
        <v>17</v>
      </c>
      <c r="S2858">
        <v>25</v>
      </c>
      <c r="T2858" s="3">
        <v>39878</v>
      </c>
      <c r="U2858" t="s">
        <v>1061</v>
      </c>
      <c r="V2858" t="s">
        <v>1062</v>
      </c>
      <c r="W2858" t="s">
        <v>140</v>
      </c>
      <c r="X2858">
        <v>5.94</v>
      </c>
      <c r="Y2858">
        <v>25</v>
      </c>
      <c r="Z2858" t="s">
        <v>1063</v>
      </c>
      <c r="AA2858" t="s">
        <v>1064</v>
      </c>
      <c r="AB2858" t="s">
        <v>1061</v>
      </c>
      <c r="AC2858" t="s">
        <v>1062</v>
      </c>
      <c r="AD2858" t="s">
        <v>140</v>
      </c>
      <c r="AE2858" t="s">
        <v>1065</v>
      </c>
      <c r="AF2858">
        <v>5</v>
      </c>
      <c r="AG2858">
        <v>5</v>
      </c>
      <c r="AH2858" t="s">
        <v>59</v>
      </c>
      <c r="AI2858" t="s">
        <v>60</v>
      </c>
      <c r="AJ2858" t="s">
        <v>3280</v>
      </c>
      <c r="AK2858" t="s">
        <v>61</v>
      </c>
      <c r="AL2858">
        <v>2</v>
      </c>
      <c r="AM2858" t="s">
        <v>62</v>
      </c>
      <c r="AN2858" t="s">
        <v>63</v>
      </c>
      <c r="AO2858" t="s">
        <v>64</v>
      </c>
      <c r="AP2858" t="s">
        <v>65</v>
      </c>
      <c r="AQ2858" t="s">
        <v>66</v>
      </c>
      <c r="AR2858" t="s">
        <v>67</v>
      </c>
      <c r="AS2858" t="s">
        <v>68</v>
      </c>
      <c r="AT2858" t="s">
        <v>69</v>
      </c>
      <c r="AU2858">
        <v>59</v>
      </c>
      <c r="AV2858">
        <v>20</v>
      </c>
      <c r="AW2858">
        <f>YEAR(ChinookMusic[[#This Row],[invoiceDate]])</f>
        <v>2009</v>
      </c>
      <c r="AX2858" t="str">
        <f>TEXT(ChinookMusic[[#This Row],[invoiceDate]],"MMMM")</f>
        <v>March</v>
      </c>
    </row>
    <row r="2859" spans="1:50" x14ac:dyDescent="0.3">
      <c r="A2859">
        <v>55</v>
      </c>
      <c r="B2859" t="s">
        <v>814</v>
      </c>
      <c r="C2859">
        <v>40</v>
      </c>
      <c r="D2859" t="s">
        <v>815</v>
      </c>
      <c r="E2859">
        <v>496</v>
      </c>
      <c r="F2859" t="s">
        <v>2326</v>
      </c>
      <c r="G2859" t="s">
        <v>1989</v>
      </c>
      <c r="H2859">
        <v>391549</v>
      </c>
      <c r="I2859">
        <v>0.99</v>
      </c>
      <c r="J2859">
        <v>1</v>
      </c>
      <c r="K2859" t="s">
        <v>78</v>
      </c>
      <c r="L2859">
        <v>1</v>
      </c>
      <c r="M2859" t="s">
        <v>51</v>
      </c>
      <c r="N2859">
        <v>1</v>
      </c>
      <c r="O2859" t="s">
        <v>52</v>
      </c>
      <c r="P2859">
        <v>87</v>
      </c>
      <c r="Q2859">
        <v>1</v>
      </c>
      <c r="R2859">
        <v>17</v>
      </c>
      <c r="S2859">
        <v>25</v>
      </c>
      <c r="T2859" s="3">
        <v>39878</v>
      </c>
      <c r="U2859" t="s">
        <v>1061</v>
      </c>
      <c r="V2859" t="s">
        <v>1062</v>
      </c>
      <c r="W2859" t="s">
        <v>140</v>
      </c>
      <c r="X2859">
        <v>5.94</v>
      </c>
      <c r="Y2859">
        <v>25</v>
      </c>
      <c r="Z2859" t="s">
        <v>1063</v>
      </c>
      <c r="AA2859" t="s">
        <v>1064</v>
      </c>
      <c r="AB2859" t="s">
        <v>1061</v>
      </c>
      <c r="AC2859" t="s">
        <v>1062</v>
      </c>
      <c r="AD2859" t="s">
        <v>140</v>
      </c>
      <c r="AE2859" t="s">
        <v>1065</v>
      </c>
      <c r="AF2859">
        <v>5</v>
      </c>
      <c r="AG2859">
        <v>5</v>
      </c>
      <c r="AH2859" t="s">
        <v>59</v>
      </c>
      <c r="AI2859" t="s">
        <v>60</v>
      </c>
      <c r="AJ2859" t="s">
        <v>3281</v>
      </c>
      <c r="AK2859" t="s">
        <v>61</v>
      </c>
      <c r="AL2859">
        <v>2</v>
      </c>
      <c r="AM2859" t="s">
        <v>62</v>
      </c>
      <c r="AN2859" t="s">
        <v>63</v>
      </c>
      <c r="AO2859" t="s">
        <v>64</v>
      </c>
      <c r="AP2859" t="s">
        <v>65</v>
      </c>
      <c r="AQ2859" t="s">
        <v>66</v>
      </c>
      <c r="AR2859" t="s">
        <v>67</v>
      </c>
      <c r="AS2859" t="s">
        <v>68</v>
      </c>
      <c r="AT2859" t="s">
        <v>69</v>
      </c>
      <c r="AU2859">
        <v>59</v>
      </c>
      <c r="AV2859">
        <v>20</v>
      </c>
      <c r="AW2859">
        <f>YEAR(ChinookMusic[[#This Row],[invoiceDate]])</f>
        <v>2009</v>
      </c>
      <c r="AX2859" t="str">
        <f>TEXT(ChinookMusic[[#This Row],[invoiceDate]],"MMMM")</f>
        <v>March</v>
      </c>
    </row>
    <row r="2860" spans="1:50" x14ac:dyDescent="0.3">
      <c r="A2860">
        <v>55</v>
      </c>
      <c r="B2860" t="s">
        <v>814</v>
      </c>
      <c r="C2860">
        <v>40</v>
      </c>
      <c r="D2860" t="s">
        <v>815</v>
      </c>
      <c r="E2860">
        <v>496</v>
      </c>
      <c r="F2860" t="s">
        <v>2326</v>
      </c>
      <c r="G2860" t="s">
        <v>1989</v>
      </c>
      <c r="H2860">
        <v>391549</v>
      </c>
      <c r="I2860">
        <v>0.99</v>
      </c>
      <c r="J2860">
        <v>1</v>
      </c>
      <c r="K2860" t="s">
        <v>78</v>
      </c>
      <c r="L2860">
        <v>1</v>
      </c>
      <c r="M2860" t="s">
        <v>51</v>
      </c>
      <c r="N2860">
        <v>8</v>
      </c>
      <c r="O2860" t="s">
        <v>52</v>
      </c>
      <c r="P2860">
        <v>87</v>
      </c>
      <c r="Q2860">
        <v>1</v>
      </c>
      <c r="R2860">
        <v>17</v>
      </c>
      <c r="S2860">
        <v>25</v>
      </c>
      <c r="T2860" s="3">
        <v>39878</v>
      </c>
      <c r="U2860" t="s">
        <v>1061</v>
      </c>
      <c r="V2860" t="s">
        <v>1062</v>
      </c>
      <c r="W2860" t="s">
        <v>140</v>
      </c>
      <c r="X2860">
        <v>5.94</v>
      </c>
      <c r="Y2860">
        <v>25</v>
      </c>
      <c r="Z2860" t="s">
        <v>1063</v>
      </c>
      <c r="AA2860" t="s">
        <v>1064</v>
      </c>
      <c r="AB2860" t="s">
        <v>1061</v>
      </c>
      <c r="AC2860" t="s">
        <v>1062</v>
      </c>
      <c r="AD2860" t="s">
        <v>140</v>
      </c>
      <c r="AE2860" t="s">
        <v>1065</v>
      </c>
      <c r="AF2860">
        <v>5</v>
      </c>
      <c r="AG2860">
        <v>5</v>
      </c>
      <c r="AH2860" t="s">
        <v>59</v>
      </c>
      <c r="AI2860" t="s">
        <v>60</v>
      </c>
      <c r="AJ2860" t="s">
        <v>3281</v>
      </c>
      <c r="AK2860" t="s">
        <v>61</v>
      </c>
      <c r="AL2860">
        <v>2</v>
      </c>
      <c r="AM2860" t="s">
        <v>62</v>
      </c>
      <c r="AN2860" t="s">
        <v>63</v>
      </c>
      <c r="AO2860" t="s">
        <v>64</v>
      </c>
      <c r="AP2860" t="s">
        <v>65</v>
      </c>
      <c r="AQ2860" t="s">
        <v>66</v>
      </c>
      <c r="AR2860" t="s">
        <v>67</v>
      </c>
      <c r="AS2860" t="s">
        <v>68</v>
      </c>
      <c r="AT2860" t="s">
        <v>69</v>
      </c>
      <c r="AU2860">
        <v>59</v>
      </c>
      <c r="AV2860">
        <v>20</v>
      </c>
      <c r="AW2860">
        <f>YEAR(ChinookMusic[[#This Row],[invoiceDate]])</f>
        <v>2009</v>
      </c>
      <c r="AX2860" t="str">
        <f>TEXT(ChinookMusic[[#This Row],[invoiceDate]],"MMMM")</f>
        <v>March</v>
      </c>
    </row>
    <row r="2861" spans="1:50" x14ac:dyDescent="0.3">
      <c r="A2861">
        <v>54</v>
      </c>
      <c r="B2861" t="s">
        <v>225</v>
      </c>
      <c r="C2861">
        <v>39</v>
      </c>
      <c r="D2861" t="s">
        <v>226</v>
      </c>
      <c r="E2861">
        <v>484</v>
      </c>
      <c r="F2861" t="s">
        <v>2327</v>
      </c>
      <c r="G2861" t="s">
        <v>228</v>
      </c>
      <c r="H2861">
        <v>170187</v>
      </c>
      <c r="I2861">
        <v>0.99</v>
      </c>
      <c r="J2861">
        <v>1</v>
      </c>
      <c r="K2861" t="s">
        <v>78</v>
      </c>
      <c r="L2861">
        <v>4</v>
      </c>
      <c r="M2861" t="s">
        <v>146</v>
      </c>
      <c r="N2861">
        <v>8</v>
      </c>
      <c r="O2861" t="s">
        <v>52</v>
      </c>
      <c r="P2861">
        <v>84</v>
      </c>
      <c r="Q2861">
        <v>1</v>
      </c>
      <c r="R2861">
        <v>17</v>
      </c>
      <c r="S2861">
        <v>25</v>
      </c>
      <c r="T2861" s="3">
        <v>39878</v>
      </c>
      <c r="U2861" t="s">
        <v>1061</v>
      </c>
      <c r="V2861" t="s">
        <v>1062</v>
      </c>
      <c r="W2861" t="s">
        <v>140</v>
      </c>
      <c r="X2861">
        <v>5.94</v>
      </c>
      <c r="Y2861">
        <v>25</v>
      </c>
      <c r="Z2861" t="s">
        <v>1063</v>
      </c>
      <c r="AA2861" t="s">
        <v>1064</v>
      </c>
      <c r="AB2861" t="s">
        <v>1061</v>
      </c>
      <c r="AC2861" t="s">
        <v>1062</v>
      </c>
      <c r="AD2861" t="s">
        <v>140</v>
      </c>
      <c r="AE2861" t="s">
        <v>1065</v>
      </c>
      <c r="AF2861">
        <v>5</v>
      </c>
      <c r="AG2861">
        <v>5</v>
      </c>
      <c r="AH2861" t="s">
        <v>59</v>
      </c>
      <c r="AI2861" t="s">
        <v>60</v>
      </c>
      <c r="AJ2861" t="s">
        <v>3281</v>
      </c>
      <c r="AK2861" t="s">
        <v>61</v>
      </c>
      <c r="AL2861">
        <v>2</v>
      </c>
      <c r="AM2861" t="s">
        <v>62</v>
      </c>
      <c r="AN2861" t="s">
        <v>63</v>
      </c>
      <c r="AO2861" t="s">
        <v>64</v>
      </c>
      <c r="AP2861" t="s">
        <v>65</v>
      </c>
      <c r="AQ2861" t="s">
        <v>66</v>
      </c>
      <c r="AR2861" t="s">
        <v>67</v>
      </c>
      <c r="AS2861" t="s">
        <v>68</v>
      </c>
      <c r="AT2861" t="s">
        <v>69</v>
      </c>
      <c r="AU2861">
        <v>59</v>
      </c>
      <c r="AV2861">
        <v>20</v>
      </c>
      <c r="AW2861">
        <f>YEAR(ChinookMusic[[#This Row],[invoiceDate]])</f>
        <v>2009</v>
      </c>
      <c r="AX2861" t="str">
        <f>TEXT(ChinookMusic[[#This Row],[invoiceDate]],"MMMM")</f>
        <v>March</v>
      </c>
    </row>
    <row r="2862" spans="1:50" x14ac:dyDescent="0.3">
      <c r="A2862">
        <v>54</v>
      </c>
      <c r="B2862" t="s">
        <v>225</v>
      </c>
      <c r="C2862">
        <v>39</v>
      </c>
      <c r="D2862" t="s">
        <v>226</v>
      </c>
      <c r="E2862">
        <v>484</v>
      </c>
      <c r="F2862" t="s">
        <v>2327</v>
      </c>
      <c r="G2862" t="s">
        <v>228</v>
      </c>
      <c r="H2862">
        <v>170187</v>
      </c>
      <c r="I2862">
        <v>0.99</v>
      </c>
      <c r="J2862">
        <v>1</v>
      </c>
      <c r="K2862" t="s">
        <v>78</v>
      </c>
      <c r="L2862">
        <v>4</v>
      </c>
      <c r="M2862" t="s">
        <v>146</v>
      </c>
      <c r="N2862">
        <v>5</v>
      </c>
      <c r="O2862" t="s">
        <v>70</v>
      </c>
      <c r="P2862">
        <v>84</v>
      </c>
      <c r="Q2862">
        <v>1</v>
      </c>
      <c r="R2862">
        <v>17</v>
      </c>
      <c r="S2862">
        <v>25</v>
      </c>
      <c r="T2862" s="3">
        <v>39878</v>
      </c>
      <c r="U2862" t="s">
        <v>1061</v>
      </c>
      <c r="V2862" t="s">
        <v>1062</v>
      </c>
      <c r="W2862" t="s">
        <v>140</v>
      </c>
      <c r="X2862">
        <v>5.94</v>
      </c>
      <c r="Y2862">
        <v>25</v>
      </c>
      <c r="Z2862" t="s">
        <v>1063</v>
      </c>
      <c r="AA2862" t="s">
        <v>1064</v>
      </c>
      <c r="AB2862" t="s">
        <v>1061</v>
      </c>
      <c r="AC2862" t="s">
        <v>1062</v>
      </c>
      <c r="AD2862" t="s">
        <v>140</v>
      </c>
      <c r="AE2862" t="s">
        <v>1065</v>
      </c>
      <c r="AF2862">
        <v>5</v>
      </c>
      <c r="AG2862">
        <v>5</v>
      </c>
      <c r="AH2862" t="s">
        <v>59</v>
      </c>
      <c r="AI2862" t="s">
        <v>60</v>
      </c>
      <c r="AJ2862" t="s">
        <v>3281</v>
      </c>
      <c r="AK2862" t="s">
        <v>61</v>
      </c>
      <c r="AL2862">
        <v>2</v>
      </c>
      <c r="AM2862" t="s">
        <v>62</v>
      </c>
      <c r="AN2862" t="s">
        <v>63</v>
      </c>
      <c r="AO2862" t="s">
        <v>64</v>
      </c>
      <c r="AP2862" t="s">
        <v>65</v>
      </c>
      <c r="AQ2862" t="s">
        <v>66</v>
      </c>
      <c r="AR2862" t="s">
        <v>67</v>
      </c>
      <c r="AS2862" t="s">
        <v>68</v>
      </c>
      <c r="AT2862" t="s">
        <v>69</v>
      </c>
      <c r="AU2862">
        <v>59</v>
      </c>
      <c r="AV2862">
        <v>20</v>
      </c>
      <c r="AW2862">
        <f>YEAR(ChinookMusic[[#This Row],[invoiceDate]])</f>
        <v>2009</v>
      </c>
      <c r="AX2862" t="str">
        <f>TEXT(ChinookMusic[[#This Row],[invoiceDate]],"MMMM")</f>
        <v>March</v>
      </c>
    </row>
    <row r="2863" spans="1:50" x14ac:dyDescent="0.3">
      <c r="A2863">
        <v>54</v>
      </c>
      <c r="B2863" t="s">
        <v>225</v>
      </c>
      <c r="C2863">
        <v>39</v>
      </c>
      <c r="D2863" t="s">
        <v>226</v>
      </c>
      <c r="E2863">
        <v>484</v>
      </c>
      <c r="F2863" t="s">
        <v>2327</v>
      </c>
      <c r="G2863" t="s">
        <v>228</v>
      </c>
      <c r="H2863">
        <v>170187</v>
      </c>
      <c r="I2863">
        <v>0.99</v>
      </c>
      <c r="J2863">
        <v>1</v>
      </c>
      <c r="K2863" t="s">
        <v>78</v>
      </c>
      <c r="L2863">
        <v>4</v>
      </c>
      <c r="M2863" t="s">
        <v>146</v>
      </c>
      <c r="N2863">
        <v>1</v>
      </c>
      <c r="O2863" t="s">
        <v>52</v>
      </c>
      <c r="P2863">
        <v>84</v>
      </c>
      <c r="Q2863">
        <v>1</v>
      </c>
      <c r="R2863">
        <v>17</v>
      </c>
      <c r="S2863">
        <v>25</v>
      </c>
      <c r="T2863" s="3">
        <v>39878</v>
      </c>
      <c r="U2863" t="s">
        <v>1061</v>
      </c>
      <c r="V2863" t="s">
        <v>1062</v>
      </c>
      <c r="W2863" t="s">
        <v>140</v>
      </c>
      <c r="X2863">
        <v>5.94</v>
      </c>
      <c r="Y2863">
        <v>25</v>
      </c>
      <c r="Z2863" t="s">
        <v>1063</v>
      </c>
      <c r="AA2863" t="s">
        <v>1064</v>
      </c>
      <c r="AB2863" t="s">
        <v>1061</v>
      </c>
      <c r="AC2863" t="s">
        <v>1062</v>
      </c>
      <c r="AD2863" t="s">
        <v>140</v>
      </c>
      <c r="AE2863" t="s">
        <v>1065</v>
      </c>
      <c r="AF2863">
        <v>5</v>
      </c>
      <c r="AG2863">
        <v>5</v>
      </c>
      <c r="AH2863" t="s">
        <v>59</v>
      </c>
      <c r="AI2863" t="s">
        <v>60</v>
      </c>
      <c r="AJ2863" t="s">
        <v>3281</v>
      </c>
      <c r="AK2863" t="s">
        <v>61</v>
      </c>
      <c r="AL2863">
        <v>2</v>
      </c>
      <c r="AM2863" t="s">
        <v>62</v>
      </c>
      <c r="AN2863" t="s">
        <v>63</v>
      </c>
      <c r="AO2863" t="s">
        <v>64</v>
      </c>
      <c r="AP2863" t="s">
        <v>65</v>
      </c>
      <c r="AQ2863" t="s">
        <v>66</v>
      </c>
      <c r="AR2863" t="s">
        <v>67</v>
      </c>
      <c r="AS2863" t="s">
        <v>68</v>
      </c>
      <c r="AT2863" t="s">
        <v>69</v>
      </c>
      <c r="AU2863">
        <v>59</v>
      </c>
      <c r="AV2863">
        <v>20</v>
      </c>
      <c r="AW2863">
        <f>YEAR(ChinookMusic[[#This Row],[invoiceDate]])</f>
        <v>2009</v>
      </c>
      <c r="AX2863" t="str">
        <f>TEXT(ChinookMusic[[#This Row],[invoiceDate]],"MMMM")</f>
        <v>March</v>
      </c>
    </row>
    <row r="2864" spans="1:50" x14ac:dyDescent="0.3">
      <c r="A2864">
        <v>55</v>
      </c>
      <c r="B2864" t="s">
        <v>814</v>
      </c>
      <c r="C2864">
        <v>40</v>
      </c>
      <c r="D2864" t="s">
        <v>815</v>
      </c>
      <c r="E2864">
        <v>492</v>
      </c>
      <c r="F2864" t="s">
        <v>2328</v>
      </c>
      <c r="G2864" t="s">
        <v>814</v>
      </c>
      <c r="H2864">
        <v>347036</v>
      </c>
      <c r="I2864">
        <v>0.99</v>
      </c>
      <c r="J2864">
        <v>1</v>
      </c>
      <c r="K2864" t="s">
        <v>78</v>
      </c>
      <c r="L2864">
        <v>1</v>
      </c>
      <c r="M2864" t="s">
        <v>51</v>
      </c>
      <c r="N2864">
        <v>8</v>
      </c>
      <c r="O2864" t="s">
        <v>52</v>
      </c>
      <c r="P2864">
        <v>86</v>
      </c>
      <c r="Q2864">
        <v>1</v>
      </c>
      <c r="R2864">
        <v>17</v>
      </c>
      <c r="S2864">
        <v>25</v>
      </c>
      <c r="T2864" s="3">
        <v>39878</v>
      </c>
      <c r="U2864" t="s">
        <v>1061</v>
      </c>
      <c r="V2864" t="s">
        <v>1062</v>
      </c>
      <c r="W2864" t="s">
        <v>140</v>
      </c>
      <c r="X2864">
        <v>5.94</v>
      </c>
      <c r="Y2864">
        <v>25</v>
      </c>
      <c r="Z2864" t="s">
        <v>1063</v>
      </c>
      <c r="AA2864" t="s">
        <v>1064</v>
      </c>
      <c r="AB2864" t="s">
        <v>1061</v>
      </c>
      <c r="AC2864" t="s">
        <v>1062</v>
      </c>
      <c r="AD2864" t="s">
        <v>140</v>
      </c>
      <c r="AE2864" t="s">
        <v>1065</v>
      </c>
      <c r="AF2864">
        <v>5</v>
      </c>
      <c r="AG2864">
        <v>5</v>
      </c>
      <c r="AH2864" t="s">
        <v>59</v>
      </c>
      <c r="AI2864" t="s">
        <v>60</v>
      </c>
      <c r="AJ2864" t="s">
        <v>3281</v>
      </c>
      <c r="AK2864" t="s">
        <v>61</v>
      </c>
      <c r="AL2864">
        <v>2</v>
      </c>
      <c r="AM2864" t="s">
        <v>62</v>
      </c>
      <c r="AN2864" t="s">
        <v>63</v>
      </c>
      <c r="AO2864" t="s">
        <v>64</v>
      </c>
      <c r="AP2864" t="s">
        <v>65</v>
      </c>
      <c r="AQ2864" t="s">
        <v>66</v>
      </c>
      <c r="AR2864" t="s">
        <v>67</v>
      </c>
      <c r="AS2864" t="s">
        <v>68</v>
      </c>
      <c r="AT2864" t="s">
        <v>69</v>
      </c>
      <c r="AU2864">
        <v>59</v>
      </c>
      <c r="AV2864">
        <v>20</v>
      </c>
      <c r="AW2864">
        <f>YEAR(ChinookMusic[[#This Row],[invoiceDate]])</f>
        <v>2009</v>
      </c>
      <c r="AX2864" t="str">
        <f>TEXT(ChinookMusic[[#This Row],[invoiceDate]],"MMMM")</f>
        <v>March</v>
      </c>
    </row>
    <row r="2865" spans="1:50" x14ac:dyDescent="0.3">
      <c r="A2865">
        <v>55</v>
      </c>
      <c r="B2865" t="s">
        <v>814</v>
      </c>
      <c r="C2865">
        <v>40</v>
      </c>
      <c r="D2865" t="s">
        <v>815</v>
      </c>
      <c r="E2865">
        <v>492</v>
      </c>
      <c r="F2865" t="s">
        <v>2328</v>
      </c>
      <c r="G2865" t="s">
        <v>814</v>
      </c>
      <c r="H2865">
        <v>347036</v>
      </c>
      <c r="I2865">
        <v>0.99</v>
      </c>
      <c r="J2865">
        <v>1</v>
      </c>
      <c r="K2865" t="s">
        <v>78</v>
      </c>
      <c r="L2865">
        <v>1</v>
      </c>
      <c r="M2865" t="s">
        <v>51</v>
      </c>
      <c r="N2865">
        <v>1</v>
      </c>
      <c r="O2865" t="s">
        <v>52</v>
      </c>
      <c r="P2865">
        <v>86</v>
      </c>
      <c r="Q2865">
        <v>1</v>
      </c>
      <c r="R2865">
        <v>17</v>
      </c>
      <c r="S2865">
        <v>25</v>
      </c>
      <c r="T2865" s="3">
        <v>39878</v>
      </c>
      <c r="U2865" t="s">
        <v>1061</v>
      </c>
      <c r="V2865" t="s">
        <v>1062</v>
      </c>
      <c r="W2865" t="s">
        <v>140</v>
      </c>
      <c r="X2865">
        <v>5.94</v>
      </c>
      <c r="Y2865">
        <v>25</v>
      </c>
      <c r="Z2865" t="s">
        <v>1063</v>
      </c>
      <c r="AA2865" t="s">
        <v>1064</v>
      </c>
      <c r="AB2865" t="s">
        <v>1061</v>
      </c>
      <c r="AC2865" t="s">
        <v>1062</v>
      </c>
      <c r="AD2865" t="s">
        <v>140</v>
      </c>
      <c r="AE2865" t="s">
        <v>1065</v>
      </c>
      <c r="AF2865">
        <v>5</v>
      </c>
      <c r="AG2865">
        <v>5</v>
      </c>
      <c r="AH2865" t="s">
        <v>59</v>
      </c>
      <c r="AI2865" t="s">
        <v>60</v>
      </c>
      <c r="AJ2865" t="s">
        <v>3281</v>
      </c>
      <c r="AK2865" t="s">
        <v>61</v>
      </c>
      <c r="AL2865">
        <v>2</v>
      </c>
      <c r="AM2865" t="s">
        <v>62</v>
      </c>
      <c r="AN2865" t="s">
        <v>63</v>
      </c>
      <c r="AO2865" t="s">
        <v>64</v>
      </c>
      <c r="AP2865" t="s">
        <v>65</v>
      </c>
      <c r="AQ2865" t="s">
        <v>66</v>
      </c>
      <c r="AR2865" t="s">
        <v>67</v>
      </c>
      <c r="AS2865" t="s">
        <v>68</v>
      </c>
      <c r="AT2865" t="s">
        <v>69</v>
      </c>
      <c r="AU2865">
        <v>59</v>
      </c>
      <c r="AV2865">
        <v>20</v>
      </c>
      <c r="AW2865">
        <f>YEAR(ChinookMusic[[#This Row],[invoiceDate]])</f>
        <v>2009</v>
      </c>
      <c r="AX2865" t="str">
        <f>TEXT(ChinookMusic[[#This Row],[invoiceDate]],"MMMM")</f>
        <v>March</v>
      </c>
    </row>
    <row r="2866" spans="1:50" x14ac:dyDescent="0.3">
      <c r="A2866">
        <v>90</v>
      </c>
      <c r="B2866" t="s">
        <v>392</v>
      </c>
      <c r="C2866">
        <v>113</v>
      </c>
      <c r="D2866" t="s">
        <v>443</v>
      </c>
      <c r="E2866">
        <v>1404</v>
      </c>
      <c r="F2866" t="s">
        <v>2329</v>
      </c>
      <c r="G2866" t="s">
        <v>445</v>
      </c>
      <c r="H2866">
        <v>337658</v>
      </c>
      <c r="I2866">
        <v>0.99</v>
      </c>
      <c r="J2866">
        <v>1</v>
      </c>
      <c r="K2866" t="s">
        <v>78</v>
      </c>
      <c r="L2866">
        <v>1</v>
      </c>
      <c r="M2866" t="s">
        <v>51</v>
      </c>
      <c r="N2866">
        <v>8</v>
      </c>
      <c r="O2866" t="s">
        <v>52</v>
      </c>
      <c r="P2866">
        <v>234</v>
      </c>
      <c r="Q2866">
        <v>1</v>
      </c>
      <c r="R2866">
        <v>44</v>
      </c>
      <c r="S2866">
        <v>55</v>
      </c>
      <c r="T2866" s="3">
        <v>40001</v>
      </c>
      <c r="U2866" t="s">
        <v>268</v>
      </c>
      <c r="V2866" t="s">
        <v>269</v>
      </c>
      <c r="W2866" t="s">
        <v>270</v>
      </c>
      <c r="X2866">
        <v>3.96</v>
      </c>
      <c r="Y2866">
        <v>55</v>
      </c>
      <c r="Z2866" t="s">
        <v>118</v>
      </c>
      <c r="AA2866" t="s">
        <v>271</v>
      </c>
      <c r="AB2866" t="s">
        <v>268</v>
      </c>
      <c r="AC2866" t="s">
        <v>269</v>
      </c>
      <c r="AD2866" t="s">
        <v>270</v>
      </c>
      <c r="AE2866" t="s">
        <v>272</v>
      </c>
      <c r="AF2866">
        <v>4</v>
      </c>
      <c r="AG2866">
        <v>4</v>
      </c>
      <c r="AH2866" t="s">
        <v>85</v>
      </c>
      <c r="AI2866" t="s">
        <v>86</v>
      </c>
      <c r="AJ2866" t="s">
        <v>3281</v>
      </c>
      <c r="AK2866" t="s">
        <v>61</v>
      </c>
      <c r="AL2866">
        <v>2</v>
      </c>
      <c r="AM2866" t="s">
        <v>87</v>
      </c>
      <c r="AN2866" t="s">
        <v>63</v>
      </c>
      <c r="AO2866" t="s">
        <v>64</v>
      </c>
      <c r="AP2866" t="s">
        <v>88</v>
      </c>
      <c r="AQ2866" t="s">
        <v>89</v>
      </c>
      <c r="AR2866" t="s">
        <v>67</v>
      </c>
      <c r="AS2866" t="s">
        <v>68</v>
      </c>
      <c r="AT2866" t="s">
        <v>69</v>
      </c>
      <c r="AU2866">
        <v>77</v>
      </c>
      <c r="AV2866">
        <v>21</v>
      </c>
      <c r="AW2866">
        <f>YEAR(ChinookMusic[[#This Row],[invoiceDate]])</f>
        <v>2009</v>
      </c>
      <c r="AX2866" t="str">
        <f>TEXT(ChinookMusic[[#This Row],[invoiceDate]],"MMMM")</f>
        <v>July</v>
      </c>
    </row>
    <row r="2867" spans="1:50" x14ac:dyDescent="0.3">
      <c r="A2867">
        <v>90</v>
      </c>
      <c r="B2867" t="s">
        <v>392</v>
      </c>
      <c r="C2867">
        <v>113</v>
      </c>
      <c r="D2867" t="s">
        <v>443</v>
      </c>
      <c r="E2867">
        <v>1404</v>
      </c>
      <c r="F2867" t="s">
        <v>2329</v>
      </c>
      <c r="G2867" t="s">
        <v>445</v>
      </c>
      <c r="H2867">
        <v>337658</v>
      </c>
      <c r="I2867">
        <v>0.99</v>
      </c>
      <c r="J2867">
        <v>1</v>
      </c>
      <c r="K2867" t="s">
        <v>78</v>
      </c>
      <c r="L2867">
        <v>1</v>
      </c>
      <c r="M2867" t="s">
        <v>51</v>
      </c>
      <c r="N2867">
        <v>1</v>
      </c>
      <c r="O2867" t="s">
        <v>52</v>
      </c>
      <c r="P2867">
        <v>234</v>
      </c>
      <c r="Q2867">
        <v>1</v>
      </c>
      <c r="R2867">
        <v>44</v>
      </c>
      <c r="S2867">
        <v>55</v>
      </c>
      <c r="T2867" s="3">
        <v>40001</v>
      </c>
      <c r="U2867" t="s">
        <v>268</v>
      </c>
      <c r="V2867" t="s">
        <v>269</v>
      </c>
      <c r="W2867" t="s">
        <v>270</v>
      </c>
      <c r="X2867">
        <v>3.96</v>
      </c>
      <c r="Y2867">
        <v>55</v>
      </c>
      <c r="Z2867" t="s">
        <v>118</v>
      </c>
      <c r="AA2867" t="s">
        <v>271</v>
      </c>
      <c r="AB2867" t="s">
        <v>268</v>
      </c>
      <c r="AC2867" t="s">
        <v>269</v>
      </c>
      <c r="AD2867" t="s">
        <v>270</v>
      </c>
      <c r="AE2867" t="s">
        <v>272</v>
      </c>
      <c r="AF2867">
        <v>4</v>
      </c>
      <c r="AG2867">
        <v>4</v>
      </c>
      <c r="AH2867" t="s">
        <v>85</v>
      </c>
      <c r="AI2867" t="s">
        <v>86</v>
      </c>
      <c r="AJ2867" t="s">
        <v>3281</v>
      </c>
      <c r="AK2867" t="s">
        <v>61</v>
      </c>
      <c r="AL2867">
        <v>2</v>
      </c>
      <c r="AM2867" t="s">
        <v>87</v>
      </c>
      <c r="AN2867" t="s">
        <v>63</v>
      </c>
      <c r="AO2867" t="s">
        <v>64</v>
      </c>
      <c r="AP2867" t="s">
        <v>88</v>
      </c>
      <c r="AQ2867" t="s">
        <v>89</v>
      </c>
      <c r="AR2867" t="s">
        <v>67</v>
      </c>
      <c r="AS2867" t="s">
        <v>68</v>
      </c>
      <c r="AT2867" t="s">
        <v>69</v>
      </c>
      <c r="AU2867">
        <v>77</v>
      </c>
      <c r="AV2867">
        <v>21</v>
      </c>
      <c r="AW2867">
        <f>YEAR(ChinookMusic[[#This Row],[invoiceDate]])</f>
        <v>2009</v>
      </c>
      <c r="AX2867" t="str">
        <f>TEXT(ChinookMusic[[#This Row],[invoiceDate]],"MMMM")</f>
        <v>July</v>
      </c>
    </row>
    <row r="2868" spans="1:50" x14ac:dyDescent="0.3">
      <c r="A2868">
        <v>90</v>
      </c>
      <c r="B2868" t="s">
        <v>392</v>
      </c>
      <c r="C2868">
        <v>113</v>
      </c>
      <c r="D2868" t="s">
        <v>443</v>
      </c>
      <c r="E2868">
        <v>1404</v>
      </c>
      <c r="F2868" t="s">
        <v>2329</v>
      </c>
      <c r="G2868" t="s">
        <v>445</v>
      </c>
      <c r="H2868">
        <v>337658</v>
      </c>
      <c r="I2868">
        <v>0.99</v>
      </c>
      <c r="J2868">
        <v>1</v>
      </c>
      <c r="K2868" t="s">
        <v>78</v>
      </c>
      <c r="L2868">
        <v>1</v>
      </c>
      <c r="M2868" t="s">
        <v>51</v>
      </c>
      <c r="N2868">
        <v>5</v>
      </c>
      <c r="O2868" t="s">
        <v>70</v>
      </c>
      <c r="P2868">
        <v>234</v>
      </c>
      <c r="Q2868">
        <v>1</v>
      </c>
      <c r="R2868">
        <v>44</v>
      </c>
      <c r="S2868">
        <v>55</v>
      </c>
      <c r="T2868" s="3">
        <v>40001</v>
      </c>
      <c r="U2868" t="s">
        <v>268</v>
      </c>
      <c r="V2868" t="s">
        <v>269</v>
      </c>
      <c r="W2868" t="s">
        <v>270</v>
      </c>
      <c r="X2868">
        <v>3.96</v>
      </c>
      <c r="Y2868">
        <v>55</v>
      </c>
      <c r="Z2868" t="s">
        <v>118</v>
      </c>
      <c r="AA2868" t="s">
        <v>271</v>
      </c>
      <c r="AB2868" t="s">
        <v>268</v>
      </c>
      <c r="AC2868" t="s">
        <v>269</v>
      </c>
      <c r="AD2868" t="s">
        <v>270</v>
      </c>
      <c r="AE2868" t="s">
        <v>272</v>
      </c>
      <c r="AF2868">
        <v>4</v>
      </c>
      <c r="AG2868">
        <v>4</v>
      </c>
      <c r="AH2868" t="s">
        <v>85</v>
      </c>
      <c r="AI2868" t="s">
        <v>86</v>
      </c>
      <c r="AJ2868" t="s">
        <v>3281</v>
      </c>
      <c r="AK2868" t="s">
        <v>61</v>
      </c>
      <c r="AL2868">
        <v>2</v>
      </c>
      <c r="AM2868" t="s">
        <v>87</v>
      </c>
      <c r="AN2868" t="s">
        <v>63</v>
      </c>
      <c r="AO2868" t="s">
        <v>64</v>
      </c>
      <c r="AP2868" t="s">
        <v>88</v>
      </c>
      <c r="AQ2868" t="s">
        <v>89</v>
      </c>
      <c r="AR2868" t="s">
        <v>67</v>
      </c>
      <c r="AS2868" t="s">
        <v>68</v>
      </c>
      <c r="AT2868" t="s">
        <v>69</v>
      </c>
      <c r="AU2868">
        <v>77</v>
      </c>
      <c r="AV2868">
        <v>21</v>
      </c>
      <c r="AW2868">
        <f>YEAR(ChinookMusic[[#This Row],[invoiceDate]])</f>
        <v>2009</v>
      </c>
      <c r="AX2868" t="str">
        <f>TEXT(ChinookMusic[[#This Row],[invoiceDate]],"MMMM")</f>
        <v>July</v>
      </c>
    </row>
    <row r="2869" spans="1:50" x14ac:dyDescent="0.3">
      <c r="A2869">
        <v>90</v>
      </c>
      <c r="B2869" t="s">
        <v>392</v>
      </c>
      <c r="C2869">
        <v>113</v>
      </c>
      <c r="D2869" t="s">
        <v>443</v>
      </c>
      <c r="E2869">
        <v>1398</v>
      </c>
      <c r="F2869" t="s">
        <v>2330</v>
      </c>
      <c r="G2869" t="s">
        <v>405</v>
      </c>
      <c r="H2869">
        <v>443977</v>
      </c>
      <c r="I2869">
        <v>0.99</v>
      </c>
      <c r="J2869">
        <v>1</v>
      </c>
      <c r="K2869" t="s">
        <v>78</v>
      </c>
      <c r="L2869">
        <v>1</v>
      </c>
      <c r="M2869" t="s">
        <v>51</v>
      </c>
      <c r="N2869">
        <v>8</v>
      </c>
      <c r="O2869" t="s">
        <v>52</v>
      </c>
      <c r="P2869">
        <v>231</v>
      </c>
      <c r="Q2869">
        <v>1</v>
      </c>
      <c r="R2869">
        <v>44</v>
      </c>
      <c r="S2869">
        <v>55</v>
      </c>
      <c r="T2869" s="3">
        <v>40001</v>
      </c>
      <c r="U2869" t="s">
        <v>268</v>
      </c>
      <c r="V2869" t="s">
        <v>269</v>
      </c>
      <c r="W2869" t="s">
        <v>270</v>
      </c>
      <c r="X2869">
        <v>3.96</v>
      </c>
      <c r="Y2869">
        <v>55</v>
      </c>
      <c r="Z2869" t="s">
        <v>118</v>
      </c>
      <c r="AA2869" t="s">
        <v>271</v>
      </c>
      <c r="AB2869" t="s">
        <v>268</v>
      </c>
      <c r="AC2869" t="s">
        <v>269</v>
      </c>
      <c r="AD2869" t="s">
        <v>270</v>
      </c>
      <c r="AE2869" t="s">
        <v>272</v>
      </c>
      <c r="AF2869">
        <v>4</v>
      </c>
      <c r="AG2869">
        <v>4</v>
      </c>
      <c r="AH2869" t="s">
        <v>85</v>
      </c>
      <c r="AI2869" t="s">
        <v>86</v>
      </c>
      <c r="AJ2869" t="s">
        <v>3281</v>
      </c>
      <c r="AK2869" t="s">
        <v>61</v>
      </c>
      <c r="AL2869">
        <v>2</v>
      </c>
      <c r="AM2869" t="s">
        <v>87</v>
      </c>
      <c r="AN2869" t="s">
        <v>63</v>
      </c>
      <c r="AO2869" t="s">
        <v>64</v>
      </c>
      <c r="AP2869" t="s">
        <v>88</v>
      </c>
      <c r="AQ2869" t="s">
        <v>89</v>
      </c>
      <c r="AR2869" t="s">
        <v>67</v>
      </c>
      <c r="AS2869" t="s">
        <v>68</v>
      </c>
      <c r="AT2869" t="s">
        <v>69</v>
      </c>
      <c r="AU2869">
        <v>77</v>
      </c>
      <c r="AV2869">
        <v>21</v>
      </c>
      <c r="AW2869">
        <f>YEAR(ChinookMusic[[#This Row],[invoiceDate]])</f>
        <v>2009</v>
      </c>
      <c r="AX2869" t="str">
        <f>TEXT(ChinookMusic[[#This Row],[invoiceDate]],"MMMM")</f>
        <v>July</v>
      </c>
    </row>
    <row r="2870" spans="1:50" x14ac:dyDescent="0.3">
      <c r="A2870">
        <v>90</v>
      </c>
      <c r="B2870" t="s">
        <v>392</v>
      </c>
      <c r="C2870">
        <v>113</v>
      </c>
      <c r="D2870" t="s">
        <v>443</v>
      </c>
      <c r="E2870">
        <v>1398</v>
      </c>
      <c r="F2870" t="s">
        <v>2330</v>
      </c>
      <c r="G2870" t="s">
        <v>405</v>
      </c>
      <c r="H2870">
        <v>443977</v>
      </c>
      <c r="I2870">
        <v>0.99</v>
      </c>
      <c r="J2870">
        <v>1</v>
      </c>
      <c r="K2870" t="s">
        <v>78</v>
      </c>
      <c r="L2870">
        <v>1</v>
      </c>
      <c r="M2870" t="s">
        <v>51</v>
      </c>
      <c r="N2870">
        <v>1</v>
      </c>
      <c r="O2870" t="s">
        <v>52</v>
      </c>
      <c r="P2870">
        <v>231</v>
      </c>
      <c r="Q2870">
        <v>1</v>
      </c>
      <c r="R2870">
        <v>44</v>
      </c>
      <c r="S2870">
        <v>55</v>
      </c>
      <c r="T2870" s="3">
        <v>40001</v>
      </c>
      <c r="U2870" t="s">
        <v>268</v>
      </c>
      <c r="V2870" t="s">
        <v>269</v>
      </c>
      <c r="W2870" t="s">
        <v>270</v>
      </c>
      <c r="X2870">
        <v>3.96</v>
      </c>
      <c r="Y2870">
        <v>55</v>
      </c>
      <c r="Z2870" t="s">
        <v>118</v>
      </c>
      <c r="AA2870" t="s">
        <v>271</v>
      </c>
      <c r="AB2870" t="s">
        <v>268</v>
      </c>
      <c r="AC2870" t="s">
        <v>269</v>
      </c>
      <c r="AD2870" t="s">
        <v>270</v>
      </c>
      <c r="AE2870" t="s">
        <v>272</v>
      </c>
      <c r="AF2870">
        <v>4</v>
      </c>
      <c r="AG2870">
        <v>4</v>
      </c>
      <c r="AH2870" t="s">
        <v>85</v>
      </c>
      <c r="AI2870" t="s">
        <v>86</v>
      </c>
      <c r="AJ2870" t="s">
        <v>3281</v>
      </c>
      <c r="AK2870" t="s">
        <v>61</v>
      </c>
      <c r="AL2870">
        <v>2</v>
      </c>
      <c r="AM2870" t="s">
        <v>87</v>
      </c>
      <c r="AN2870" t="s">
        <v>63</v>
      </c>
      <c r="AO2870" t="s">
        <v>64</v>
      </c>
      <c r="AP2870" t="s">
        <v>88</v>
      </c>
      <c r="AQ2870" t="s">
        <v>89</v>
      </c>
      <c r="AR2870" t="s">
        <v>67</v>
      </c>
      <c r="AS2870" t="s">
        <v>68</v>
      </c>
      <c r="AT2870" t="s">
        <v>69</v>
      </c>
      <c r="AU2870">
        <v>77</v>
      </c>
      <c r="AV2870">
        <v>21</v>
      </c>
      <c r="AW2870">
        <f>YEAR(ChinookMusic[[#This Row],[invoiceDate]])</f>
        <v>2009</v>
      </c>
      <c r="AX2870" t="str">
        <f>TEXT(ChinookMusic[[#This Row],[invoiceDate]],"MMMM")</f>
        <v>July</v>
      </c>
    </row>
    <row r="2871" spans="1:50" x14ac:dyDescent="0.3">
      <c r="A2871">
        <v>90</v>
      </c>
      <c r="B2871" t="s">
        <v>392</v>
      </c>
      <c r="C2871">
        <v>113</v>
      </c>
      <c r="D2871" t="s">
        <v>443</v>
      </c>
      <c r="E2871">
        <v>1398</v>
      </c>
      <c r="F2871" t="s">
        <v>2330</v>
      </c>
      <c r="G2871" t="s">
        <v>405</v>
      </c>
      <c r="H2871">
        <v>443977</v>
      </c>
      <c r="I2871">
        <v>0.99</v>
      </c>
      <c r="J2871">
        <v>1</v>
      </c>
      <c r="K2871" t="s">
        <v>78</v>
      </c>
      <c r="L2871">
        <v>1</v>
      </c>
      <c r="M2871" t="s">
        <v>51</v>
      </c>
      <c r="N2871">
        <v>5</v>
      </c>
      <c r="O2871" t="s">
        <v>70</v>
      </c>
      <c r="P2871">
        <v>231</v>
      </c>
      <c r="Q2871">
        <v>1</v>
      </c>
      <c r="R2871">
        <v>44</v>
      </c>
      <c r="S2871">
        <v>55</v>
      </c>
      <c r="T2871" s="3">
        <v>40001</v>
      </c>
      <c r="U2871" t="s">
        <v>268</v>
      </c>
      <c r="V2871" t="s">
        <v>269</v>
      </c>
      <c r="W2871" t="s">
        <v>270</v>
      </c>
      <c r="X2871">
        <v>3.96</v>
      </c>
      <c r="Y2871">
        <v>55</v>
      </c>
      <c r="Z2871" t="s">
        <v>118</v>
      </c>
      <c r="AA2871" t="s">
        <v>271</v>
      </c>
      <c r="AB2871" t="s">
        <v>268</v>
      </c>
      <c r="AC2871" t="s">
        <v>269</v>
      </c>
      <c r="AD2871" t="s">
        <v>270</v>
      </c>
      <c r="AE2871" t="s">
        <v>272</v>
      </c>
      <c r="AF2871">
        <v>4</v>
      </c>
      <c r="AG2871">
        <v>4</v>
      </c>
      <c r="AH2871" t="s">
        <v>85</v>
      </c>
      <c r="AI2871" t="s">
        <v>86</v>
      </c>
      <c r="AJ2871" t="s">
        <v>3281</v>
      </c>
      <c r="AK2871" t="s">
        <v>61</v>
      </c>
      <c r="AL2871">
        <v>2</v>
      </c>
      <c r="AM2871" t="s">
        <v>87</v>
      </c>
      <c r="AN2871" t="s">
        <v>63</v>
      </c>
      <c r="AO2871" t="s">
        <v>64</v>
      </c>
      <c r="AP2871" t="s">
        <v>88</v>
      </c>
      <c r="AQ2871" t="s">
        <v>89</v>
      </c>
      <c r="AR2871" t="s">
        <v>67</v>
      </c>
      <c r="AS2871" t="s">
        <v>68</v>
      </c>
      <c r="AT2871" t="s">
        <v>69</v>
      </c>
      <c r="AU2871">
        <v>77</v>
      </c>
      <c r="AV2871">
        <v>21</v>
      </c>
      <c r="AW2871">
        <f>YEAR(ChinookMusic[[#This Row],[invoiceDate]])</f>
        <v>2009</v>
      </c>
      <c r="AX2871" t="str">
        <f>TEXT(ChinookMusic[[#This Row],[invoiceDate]],"MMMM")</f>
        <v>July</v>
      </c>
    </row>
    <row r="2872" spans="1:50" x14ac:dyDescent="0.3">
      <c r="A2872">
        <v>90</v>
      </c>
      <c r="B2872" t="s">
        <v>392</v>
      </c>
      <c r="C2872">
        <v>113</v>
      </c>
      <c r="D2872" t="s">
        <v>443</v>
      </c>
      <c r="E2872">
        <v>1400</v>
      </c>
      <c r="F2872" t="s">
        <v>444</v>
      </c>
      <c r="G2872" t="s">
        <v>445</v>
      </c>
      <c r="H2872">
        <v>380786</v>
      </c>
      <c r="I2872">
        <v>0.99</v>
      </c>
      <c r="J2872">
        <v>1</v>
      </c>
      <c r="K2872" t="s">
        <v>78</v>
      </c>
      <c r="L2872">
        <v>1</v>
      </c>
      <c r="M2872" t="s">
        <v>51</v>
      </c>
      <c r="N2872">
        <v>5</v>
      </c>
      <c r="O2872" t="s">
        <v>70</v>
      </c>
      <c r="P2872">
        <v>232</v>
      </c>
      <c r="Q2872">
        <v>1</v>
      </c>
      <c r="R2872">
        <v>44</v>
      </c>
      <c r="S2872">
        <v>55</v>
      </c>
      <c r="T2872" s="3">
        <v>40001</v>
      </c>
      <c r="U2872" t="s">
        <v>268</v>
      </c>
      <c r="V2872" t="s">
        <v>269</v>
      </c>
      <c r="W2872" t="s">
        <v>270</v>
      </c>
      <c r="X2872">
        <v>3.96</v>
      </c>
      <c r="Y2872">
        <v>55</v>
      </c>
      <c r="Z2872" t="s">
        <v>118</v>
      </c>
      <c r="AA2872" t="s">
        <v>271</v>
      </c>
      <c r="AB2872" t="s">
        <v>268</v>
      </c>
      <c r="AC2872" t="s">
        <v>269</v>
      </c>
      <c r="AD2872" t="s">
        <v>270</v>
      </c>
      <c r="AE2872" t="s">
        <v>272</v>
      </c>
      <c r="AF2872">
        <v>4</v>
      </c>
      <c r="AG2872">
        <v>4</v>
      </c>
      <c r="AH2872" t="s">
        <v>85</v>
      </c>
      <c r="AI2872" t="s">
        <v>86</v>
      </c>
      <c r="AJ2872" t="s">
        <v>3281</v>
      </c>
      <c r="AK2872" t="s">
        <v>61</v>
      </c>
      <c r="AL2872">
        <v>2</v>
      </c>
      <c r="AM2872" t="s">
        <v>87</v>
      </c>
      <c r="AN2872" t="s">
        <v>63</v>
      </c>
      <c r="AO2872" t="s">
        <v>64</v>
      </c>
      <c r="AP2872" t="s">
        <v>88</v>
      </c>
      <c r="AQ2872" t="s">
        <v>89</v>
      </c>
      <c r="AR2872" t="s">
        <v>67</v>
      </c>
      <c r="AS2872" t="s">
        <v>68</v>
      </c>
      <c r="AT2872" t="s">
        <v>69</v>
      </c>
      <c r="AU2872">
        <v>77</v>
      </c>
      <c r="AV2872">
        <v>21</v>
      </c>
      <c r="AW2872">
        <f>YEAR(ChinookMusic[[#This Row],[invoiceDate]])</f>
        <v>2009</v>
      </c>
      <c r="AX2872" t="str">
        <f>TEXT(ChinookMusic[[#This Row],[invoiceDate]],"MMMM")</f>
        <v>July</v>
      </c>
    </row>
    <row r="2873" spans="1:50" x14ac:dyDescent="0.3">
      <c r="A2873">
        <v>90</v>
      </c>
      <c r="B2873" t="s">
        <v>392</v>
      </c>
      <c r="C2873">
        <v>113</v>
      </c>
      <c r="D2873" t="s">
        <v>443</v>
      </c>
      <c r="E2873">
        <v>1400</v>
      </c>
      <c r="F2873" t="s">
        <v>444</v>
      </c>
      <c r="G2873" t="s">
        <v>445</v>
      </c>
      <c r="H2873">
        <v>380786</v>
      </c>
      <c r="I2873">
        <v>0.99</v>
      </c>
      <c r="J2873">
        <v>1</v>
      </c>
      <c r="K2873" t="s">
        <v>78</v>
      </c>
      <c r="L2873">
        <v>1</v>
      </c>
      <c r="M2873" t="s">
        <v>51</v>
      </c>
      <c r="N2873">
        <v>1</v>
      </c>
      <c r="O2873" t="s">
        <v>52</v>
      </c>
      <c r="P2873">
        <v>232</v>
      </c>
      <c r="Q2873">
        <v>1</v>
      </c>
      <c r="R2873">
        <v>44</v>
      </c>
      <c r="S2873">
        <v>55</v>
      </c>
      <c r="T2873" s="3">
        <v>40001</v>
      </c>
      <c r="U2873" t="s">
        <v>268</v>
      </c>
      <c r="V2873" t="s">
        <v>269</v>
      </c>
      <c r="W2873" t="s">
        <v>270</v>
      </c>
      <c r="X2873">
        <v>3.96</v>
      </c>
      <c r="Y2873">
        <v>55</v>
      </c>
      <c r="Z2873" t="s">
        <v>118</v>
      </c>
      <c r="AA2873" t="s">
        <v>271</v>
      </c>
      <c r="AB2873" t="s">
        <v>268</v>
      </c>
      <c r="AC2873" t="s">
        <v>269</v>
      </c>
      <c r="AD2873" t="s">
        <v>270</v>
      </c>
      <c r="AE2873" t="s">
        <v>272</v>
      </c>
      <c r="AF2873">
        <v>4</v>
      </c>
      <c r="AG2873">
        <v>4</v>
      </c>
      <c r="AH2873" t="s">
        <v>85</v>
      </c>
      <c r="AI2873" t="s">
        <v>86</v>
      </c>
      <c r="AJ2873" t="s">
        <v>3281</v>
      </c>
      <c r="AK2873" t="s">
        <v>61</v>
      </c>
      <c r="AL2873">
        <v>2</v>
      </c>
      <c r="AM2873" t="s">
        <v>87</v>
      </c>
      <c r="AN2873" t="s">
        <v>63</v>
      </c>
      <c r="AO2873" t="s">
        <v>64</v>
      </c>
      <c r="AP2873" t="s">
        <v>88</v>
      </c>
      <c r="AQ2873" t="s">
        <v>89</v>
      </c>
      <c r="AR2873" t="s">
        <v>67</v>
      </c>
      <c r="AS2873" t="s">
        <v>68</v>
      </c>
      <c r="AT2873" t="s">
        <v>69</v>
      </c>
      <c r="AU2873">
        <v>77</v>
      </c>
      <c r="AV2873">
        <v>21</v>
      </c>
      <c r="AW2873">
        <f>YEAR(ChinookMusic[[#This Row],[invoiceDate]])</f>
        <v>2009</v>
      </c>
      <c r="AX2873" t="str">
        <f>TEXT(ChinookMusic[[#This Row],[invoiceDate]],"MMMM")</f>
        <v>July</v>
      </c>
    </row>
    <row r="2874" spans="1:50" x14ac:dyDescent="0.3">
      <c r="A2874">
        <v>90</v>
      </c>
      <c r="B2874" t="s">
        <v>392</v>
      </c>
      <c r="C2874">
        <v>113</v>
      </c>
      <c r="D2874" t="s">
        <v>443</v>
      </c>
      <c r="E2874">
        <v>1402</v>
      </c>
      <c r="F2874" t="s">
        <v>2331</v>
      </c>
      <c r="G2874" t="s">
        <v>405</v>
      </c>
      <c r="H2874">
        <v>357799</v>
      </c>
      <c r="I2874">
        <v>0.99</v>
      </c>
      <c r="J2874">
        <v>1</v>
      </c>
      <c r="K2874" t="s">
        <v>78</v>
      </c>
      <c r="L2874">
        <v>1</v>
      </c>
      <c r="M2874" t="s">
        <v>51</v>
      </c>
      <c r="N2874">
        <v>5</v>
      </c>
      <c r="O2874" t="s">
        <v>70</v>
      </c>
      <c r="P2874">
        <v>233</v>
      </c>
      <c r="Q2874">
        <v>1</v>
      </c>
      <c r="R2874">
        <v>44</v>
      </c>
      <c r="S2874">
        <v>55</v>
      </c>
      <c r="T2874" s="3">
        <v>40001</v>
      </c>
      <c r="U2874" t="s">
        <v>268</v>
      </c>
      <c r="V2874" t="s">
        <v>269</v>
      </c>
      <c r="W2874" t="s">
        <v>270</v>
      </c>
      <c r="X2874">
        <v>3.96</v>
      </c>
      <c r="Y2874">
        <v>55</v>
      </c>
      <c r="Z2874" t="s">
        <v>118</v>
      </c>
      <c r="AA2874" t="s">
        <v>271</v>
      </c>
      <c r="AB2874" t="s">
        <v>268</v>
      </c>
      <c r="AC2874" t="s">
        <v>269</v>
      </c>
      <c r="AD2874" t="s">
        <v>270</v>
      </c>
      <c r="AE2874" t="s">
        <v>272</v>
      </c>
      <c r="AF2874">
        <v>4</v>
      </c>
      <c r="AG2874">
        <v>4</v>
      </c>
      <c r="AH2874" t="s">
        <v>85</v>
      </c>
      <c r="AI2874" t="s">
        <v>86</v>
      </c>
      <c r="AJ2874" t="s">
        <v>3281</v>
      </c>
      <c r="AK2874" t="s">
        <v>61</v>
      </c>
      <c r="AL2874">
        <v>2</v>
      </c>
      <c r="AM2874" t="s">
        <v>87</v>
      </c>
      <c r="AN2874" t="s">
        <v>63</v>
      </c>
      <c r="AO2874" t="s">
        <v>64</v>
      </c>
      <c r="AP2874" t="s">
        <v>88</v>
      </c>
      <c r="AQ2874" t="s">
        <v>89</v>
      </c>
      <c r="AR2874" t="s">
        <v>67</v>
      </c>
      <c r="AS2874" t="s">
        <v>68</v>
      </c>
      <c r="AT2874" t="s">
        <v>69</v>
      </c>
      <c r="AU2874">
        <v>77</v>
      </c>
      <c r="AV2874">
        <v>21</v>
      </c>
      <c r="AW2874">
        <f>YEAR(ChinookMusic[[#This Row],[invoiceDate]])</f>
        <v>2009</v>
      </c>
      <c r="AX2874" t="str">
        <f>TEXT(ChinookMusic[[#This Row],[invoiceDate]],"MMMM")</f>
        <v>July</v>
      </c>
    </row>
    <row r="2875" spans="1:50" x14ac:dyDescent="0.3">
      <c r="A2875">
        <v>90</v>
      </c>
      <c r="B2875" t="s">
        <v>392</v>
      </c>
      <c r="C2875">
        <v>113</v>
      </c>
      <c r="D2875" t="s">
        <v>443</v>
      </c>
      <c r="E2875">
        <v>1402</v>
      </c>
      <c r="F2875" t="s">
        <v>2331</v>
      </c>
      <c r="G2875" t="s">
        <v>405</v>
      </c>
      <c r="H2875">
        <v>357799</v>
      </c>
      <c r="I2875">
        <v>0.99</v>
      </c>
      <c r="J2875">
        <v>1</v>
      </c>
      <c r="K2875" t="s">
        <v>78</v>
      </c>
      <c r="L2875">
        <v>1</v>
      </c>
      <c r="M2875" t="s">
        <v>51</v>
      </c>
      <c r="N2875">
        <v>1</v>
      </c>
      <c r="O2875" t="s">
        <v>52</v>
      </c>
      <c r="P2875">
        <v>233</v>
      </c>
      <c r="Q2875">
        <v>1</v>
      </c>
      <c r="R2875">
        <v>44</v>
      </c>
      <c r="S2875">
        <v>55</v>
      </c>
      <c r="T2875" s="3">
        <v>40001</v>
      </c>
      <c r="U2875" t="s">
        <v>268</v>
      </c>
      <c r="V2875" t="s">
        <v>269</v>
      </c>
      <c r="W2875" t="s">
        <v>270</v>
      </c>
      <c r="X2875">
        <v>3.96</v>
      </c>
      <c r="Y2875">
        <v>55</v>
      </c>
      <c r="Z2875" t="s">
        <v>118</v>
      </c>
      <c r="AA2875" t="s">
        <v>271</v>
      </c>
      <c r="AB2875" t="s">
        <v>268</v>
      </c>
      <c r="AC2875" t="s">
        <v>269</v>
      </c>
      <c r="AD2875" t="s">
        <v>270</v>
      </c>
      <c r="AE2875" t="s">
        <v>272</v>
      </c>
      <c r="AF2875">
        <v>4</v>
      </c>
      <c r="AG2875">
        <v>4</v>
      </c>
      <c r="AH2875" t="s">
        <v>85</v>
      </c>
      <c r="AI2875" t="s">
        <v>86</v>
      </c>
      <c r="AJ2875" t="s">
        <v>3281</v>
      </c>
      <c r="AK2875" t="s">
        <v>61</v>
      </c>
      <c r="AL2875">
        <v>2</v>
      </c>
      <c r="AM2875" t="s">
        <v>87</v>
      </c>
      <c r="AN2875" t="s">
        <v>63</v>
      </c>
      <c r="AO2875" t="s">
        <v>64</v>
      </c>
      <c r="AP2875" t="s">
        <v>88</v>
      </c>
      <c r="AQ2875" t="s">
        <v>89</v>
      </c>
      <c r="AR2875" t="s">
        <v>67</v>
      </c>
      <c r="AS2875" t="s">
        <v>68</v>
      </c>
      <c r="AT2875" t="s">
        <v>69</v>
      </c>
      <c r="AU2875">
        <v>77</v>
      </c>
      <c r="AV2875">
        <v>21</v>
      </c>
      <c r="AW2875">
        <f>YEAR(ChinookMusic[[#This Row],[invoiceDate]])</f>
        <v>2009</v>
      </c>
      <c r="AX2875" t="str">
        <f>TEXT(ChinookMusic[[#This Row],[invoiceDate]],"MMMM")</f>
        <v>July</v>
      </c>
    </row>
    <row r="2876" spans="1:50" x14ac:dyDescent="0.3">
      <c r="A2876">
        <v>90</v>
      </c>
      <c r="B2876" t="s">
        <v>392</v>
      </c>
      <c r="C2876">
        <v>113</v>
      </c>
      <c r="D2876" t="s">
        <v>443</v>
      </c>
      <c r="E2876">
        <v>1402</v>
      </c>
      <c r="F2876" t="s">
        <v>2331</v>
      </c>
      <c r="G2876" t="s">
        <v>405</v>
      </c>
      <c r="H2876">
        <v>357799</v>
      </c>
      <c r="I2876">
        <v>0.99</v>
      </c>
      <c r="J2876">
        <v>1</v>
      </c>
      <c r="K2876" t="s">
        <v>78</v>
      </c>
      <c r="L2876">
        <v>1</v>
      </c>
      <c r="M2876" t="s">
        <v>51</v>
      </c>
      <c r="N2876">
        <v>8</v>
      </c>
      <c r="O2876" t="s">
        <v>52</v>
      </c>
      <c r="P2876">
        <v>233</v>
      </c>
      <c r="Q2876">
        <v>1</v>
      </c>
      <c r="R2876">
        <v>44</v>
      </c>
      <c r="S2876">
        <v>55</v>
      </c>
      <c r="T2876" s="3">
        <v>40001</v>
      </c>
      <c r="U2876" t="s">
        <v>268</v>
      </c>
      <c r="V2876" t="s">
        <v>269</v>
      </c>
      <c r="W2876" t="s">
        <v>270</v>
      </c>
      <c r="X2876">
        <v>3.96</v>
      </c>
      <c r="Y2876">
        <v>55</v>
      </c>
      <c r="Z2876" t="s">
        <v>118</v>
      </c>
      <c r="AA2876" t="s">
        <v>271</v>
      </c>
      <c r="AB2876" t="s">
        <v>268</v>
      </c>
      <c r="AC2876" t="s">
        <v>269</v>
      </c>
      <c r="AD2876" t="s">
        <v>270</v>
      </c>
      <c r="AE2876" t="s">
        <v>272</v>
      </c>
      <c r="AF2876">
        <v>4</v>
      </c>
      <c r="AG2876">
        <v>4</v>
      </c>
      <c r="AH2876" t="s">
        <v>85</v>
      </c>
      <c r="AI2876" t="s">
        <v>86</v>
      </c>
      <c r="AJ2876" t="s">
        <v>3281</v>
      </c>
      <c r="AK2876" t="s">
        <v>61</v>
      </c>
      <c r="AL2876">
        <v>2</v>
      </c>
      <c r="AM2876" t="s">
        <v>87</v>
      </c>
      <c r="AN2876" t="s">
        <v>63</v>
      </c>
      <c r="AO2876" t="s">
        <v>64</v>
      </c>
      <c r="AP2876" t="s">
        <v>88</v>
      </c>
      <c r="AQ2876" t="s">
        <v>89</v>
      </c>
      <c r="AR2876" t="s">
        <v>67</v>
      </c>
      <c r="AS2876" t="s">
        <v>68</v>
      </c>
      <c r="AT2876" t="s">
        <v>69</v>
      </c>
      <c r="AU2876">
        <v>77</v>
      </c>
      <c r="AV2876">
        <v>21</v>
      </c>
      <c r="AW2876">
        <f>YEAR(ChinookMusic[[#This Row],[invoiceDate]])</f>
        <v>2009</v>
      </c>
      <c r="AX2876" t="str">
        <f>TEXT(ChinookMusic[[#This Row],[invoiceDate]],"MMMM")</f>
        <v>July</v>
      </c>
    </row>
    <row r="2877" spans="1:50" x14ac:dyDescent="0.3">
      <c r="A2877">
        <v>12</v>
      </c>
      <c r="B2877" t="s">
        <v>147</v>
      </c>
      <c r="C2877">
        <v>17</v>
      </c>
      <c r="D2877" t="s">
        <v>148</v>
      </c>
      <c r="E2877">
        <v>161</v>
      </c>
      <c r="F2877" t="s">
        <v>2332</v>
      </c>
      <c r="G2877" t="s">
        <v>150</v>
      </c>
      <c r="H2877">
        <v>331676</v>
      </c>
      <c r="I2877">
        <v>0.99</v>
      </c>
      <c r="J2877">
        <v>1</v>
      </c>
      <c r="K2877" t="s">
        <v>78</v>
      </c>
      <c r="L2877">
        <v>3</v>
      </c>
      <c r="M2877" t="s">
        <v>137</v>
      </c>
      <c r="N2877">
        <v>1</v>
      </c>
      <c r="O2877" t="s">
        <v>52</v>
      </c>
      <c r="P2877">
        <v>1174</v>
      </c>
      <c r="Q2877">
        <v>1</v>
      </c>
      <c r="R2877">
        <v>215</v>
      </c>
      <c r="S2877">
        <v>42</v>
      </c>
      <c r="T2877" s="3">
        <v>40754</v>
      </c>
      <c r="U2877" t="s">
        <v>159</v>
      </c>
      <c r="V2877" t="s">
        <v>160</v>
      </c>
      <c r="W2877" t="s">
        <v>161</v>
      </c>
      <c r="X2877">
        <v>13.86</v>
      </c>
      <c r="Y2877">
        <v>42</v>
      </c>
      <c r="Z2877" t="s">
        <v>162</v>
      </c>
      <c r="AA2877" t="s">
        <v>163</v>
      </c>
      <c r="AB2877" t="s">
        <v>159</v>
      </c>
      <c r="AC2877" t="s">
        <v>160</v>
      </c>
      <c r="AD2877" t="s">
        <v>161</v>
      </c>
      <c r="AE2877" t="s">
        <v>164</v>
      </c>
      <c r="AF2877">
        <v>3</v>
      </c>
      <c r="AG2877">
        <v>3</v>
      </c>
      <c r="AH2877" t="s">
        <v>165</v>
      </c>
      <c r="AI2877" t="s">
        <v>166</v>
      </c>
      <c r="AJ2877" t="s">
        <v>3281</v>
      </c>
      <c r="AK2877" t="s">
        <v>61</v>
      </c>
      <c r="AL2877">
        <v>2</v>
      </c>
      <c r="AM2877" t="s">
        <v>167</v>
      </c>
      <c r="AN2877" t="s">
        <v>63</v>
      </c>
      <c r="AO2877" t="s">
        <v>64</v>
      </c>
      <c r="AP2877" t="s">
        <v>168</v>
      </c>
      <c r="AQ2877" t="s">
        <v>169</v>
      </c>
      <c r="AR2877" t="s">
        <v>67</v>
      </c>
      <c r="AS2877" t="s">
        <v>68</v>
      </c>
      <c r="AT2877" t="s">
        <v>69</v>
      </c>
      <c r="AU2877">
        <v>51</v>
      </c>
      <c r="AV2877">
        <v>22</v>
      </c>
      <c r="AW2877">
        <f>YEAR(ChinookMusic[[#This Row],[invoiceDate]])</f>
        <v>2011</v>
      </c>
      <c r="AX2877" t="str">
        <f>TEXT(ChinookMusic[[#This Row],[invoiceDate]],"MMMM")</f>
        <v>July</v>
      </c>
    </row>
    <row r="2878" spans="1:50" x14ac:dyDescent="0.3">
      <c r="A2878">
        <v>12</v>
      </c>
      <c r="B2878" t="s">
        <v>147</v>
      </c>
      <c r="C2878">
        <v>17</v>
      </c>
      <c r="D2878" t="s">
        <v>148</v>
      </c>
      <c r="E2878">
        <v>161</v>
      </c>
      <c r="F2878" t="s">
        <v>2332</v>
      </c>
      <c r="G2878" t="s">
        <v>150</v>
      </c>
      <c r="H2878">
        <v>331676</v>
      </c>
      <c r="I2878">
        <v>0.99</v>
      </c>
      <c r="J2878">
        <v>1</v>
      </c>
      <c r="K2878" t="s">
        <v>78</v>
      </c>
      <c r="L2878">
        <v>3</v>
      </c>
      <c r="M2878" t="s">
        <v>137</v>
      </c>
      <c r="N2878">
        <v>8</v>
      </c>
      <c r="O2878" t="s">
        <v>52</v>
      </c>
      <c r="P2878">
        <v>1174</v>
      </c>
      <c r="Q2878">
        <v>1</v>
      </c>
      <c r="R2878">
        <v>215</v>
      </c>
      <c r="S2878">
        <v>42</v>
      </c>
      <c r="T2878" s="3">
        <v>40754</v>
      </c>
      <c r="U2878" t="s">
        <v>159</v>
      </c>
      <c r="V2878" t="s">
        <v>160</v>
      </c>
      <c r="W2878" t="s">
        <v>161</v>
      </c>
      <c r="X2878">
        <v>13.86</v>
      </c>
      <c r="Y2878">
        <v>42</v>
      </c>
      <c r="Z2878" t="s">
        <v>162</v>
      </c>
      <c r="AA2878" t="s">
        <v>163</v>
      </c>
      <c r="AB2878" t="s">
        <v>159</v>
      </c>
      <c r="AC2878" t="s">
        <v>160</v>
      </c>
      <c r="AD2878" t="s">
        <v>161</v>
      </c>
      <c r="AE2878" t="s">
        <v>164</v>
      </c>
      <c r="AF2878">
        <v>3</v>
      </c>
      <c r="AG2878">
        <v>3</v>
      </c>
      <c r="AH2878" t="s">
        <v>165</v>
      </c>
      <c r="AI2878" t="s">
        <v>166</v>
      </c>
      <c r="AJ2878" t="s">
        <v>3281</v>
      </c>
      <c r="AK2878" t="s">
        <v>61</v>
      </c>
      <c r="AL2878">
        <v>2</v>
      </c>
      <c r="AM2878" t="s">
        <v>167</v>
      </c>
      <c r="AN2878" t="s">
        <v>63</v>
      </c>
      <c r="AO2878" t="s">
        <v>64</v>
      </c>
      <c r="AP2878" t="s">
        <v>168</v>
      </c>
      <c r="AQ2878" t="s">
        <v>169</v>
      </c>
      <c r="AR2878" t="s">
        <v>67</v>
      </c>
      <c r="AS2878" t="s">
        <v>68</v>
      </c>
      <c r="AT2878" t="s">
        <v>69</v>
      </c>
      <c r="AU2878">
        <v>51</v>
      </c>
      <c r="AV2878">
        <v>22</v>
      </c>
      <c r="AW2878">
        <f>YEAR(ChinookMusic[[#This Row],[invoiceDate]])</f>
        <v>2011</v>
      </c>
      <c r="AX2878" t="str">
        <f>TEXT(ChinookMusic[[#This Row],[invoiceDate]],"MMMM")</f>
        <v>July</v>
      </c>
    </row>
    <row r="2879" spans="1:50" x14ac:dyDescent="0.3">
      <c r="A2879">
        <v>9</v>
      </c>
      <c r="B2879" t="s">
        <v>1305</v>
      </c>
      <c r="C2879">
        <v>12</v>
      </c>
      <c r="D2879" t="s">
        <v>1306</v>
      </c>
      <c r="E2879">
        <v>116</v>
      </c>
      <c r="F2879" t="s">
        <v>2333</v>
      </c>
      <c r="G2879" t="s">
        <v>2334</v>
      </c>
      <c r="H2879">
        <v>140199</v>
      </c>
      <c r="I2879">
        <v>0.99</v>
      </c>
      <c r="J2879">
        <v>1</v>
      </c>
      <c r="K2879" t="s">
        <v>78</v>
      </c>
      <c r="L2879">
        <v>5</v>
      </c>
      <c r="M2879" t="s">
        <v>1309</v>
      </c>
      <c r="N2879">
        <v>5</v>
      </c>
      <c r="O2879" t="s">
        <v>70</v>
      </c>
      <c r="P2879">
        <v>1169</v>
      </c>
      <c r="Q2879">
        <v>1</v>
      </c>
      <c r="R2879">
        <v>215</v>
      </c>
      <c r="S2879">
        <v>42</v>
      </c>
      <c r="T2879" s="3">
        <v>40754</v>
      </c>
      <c r="U2879" t="s">
        <v>159</v>
      </c>
      <c r="V2879" t="s">
        <v>160</v>
      </c>
      <c r="W2879" t="s">
        <v>161</v>
      </c>
      <c r="X2879">
        <v>13.86</v>
      </c>
      <c r="Y2879">
        <v>42</v>
      </c>
      <c r="Z2879" t="s">
        <v>162</v>
      </c>
      <c r="AA2879" t="s">
        <v>163</v>
      </c>
      <c r="AB2879" t="s">
        <v>159</v>
      </c>
      <c r="AC2879" t="s">
        <v>160</v>
      </c>
      <c r="AD2879" t="s">
        <v>161</v>
      </c>
      <c r="AE2879" t="s">
        <v>164</v>
      </c>
      <c r="AF2879">
        <v>3</v>
      </c>
      <c r="AG2879">
        <v>3</v>
      </c>
      <c r="AH2879" t="s">
        <v>165</v>
      </c>
      <c r="AI2879" t="s">
        <v>166</v>
      </c>
      <c r="AJ2879" t="s">
        <v>3281</v>
      </c>
      <c r="AK2879" t="s">
        <v>61</v>
      </c>
      <c r="AL2879">
        <v>2</v>
      </c>
      <c r="AM2879" t="s">
        <v>167</v>
      </c>
      <c r="AN2879" t="s">
        <v>63</v>
      </c>
      <c r="AO2879" t="s">
        <v>64</v>
      </c>
      <c r="AP2879" t="s">
        <v>168</v>
      </c>
      <c r="AQ2879" t="s">
        <v>169</v>
      </c>
      <c r="AR2879" t="s">
        <v>67</v>
      </c>
      <c r="AS2879" t="s">
        <v>68</v>
      </c>
      <c r="AT2879" t="s">
        <v>69</v>
      </c>
      <c r="AU2879">
        <v>51</v>
      </c>
      <c r="AV2879">
        <v>22</v>
      </c>
      <c r="AW2879">
        <f>YEAR(ChinookMusic[[#This Row],[invoiceDate]])</f>
        <v>2011</v>
      </c>
      <c r="AX2879" t="str">
        <f>TEXT(ChinookMusic[[#This Row],[invoiceDate]],"MMMM")</f>
        <v>July</v>
      </c>
    </row>
    <row r="2880" spans="1:50" x14ac:dyDescent="0.3">
      <c r="A2880">
        <v>9</v>
      </c>
      <c r="B2880" t="s">
        <v>1305</v>
      </c>
      <c r="C2880">
        <v>12</v>
      </c>
      <c r="D2880" t="s">
        <v>1306</v>
      </c>
      <c r="E2880">
        <v>116</v>
      </c>
      <c r="F2880" t="s">
        <v>2333</v>
      </c>
      <c r="G2880" t="s">
        <v>2334</v>
      </c>
      <c r="H2880">
        <v>140199</v>
      </c>
      <c r="I2880">
        <v>0.99</v>
      </c>
      <c r="J2880">
        <v>1</v>
      </c>
      <c r="K2880" t="s">
        <v>78</v>
      </c>
      <c r="L2880">
        <v>5</v>
      </c>
      <c r="M2880" t="s">
        <v>1309</v>
      </c>
      <c r="N2880">
        <v>8</v>
      </c>
      <c r="O2880" t="s">
        <v>52</v>
      </c>
      <c r="P2880">
        <v>1169</v>
      </c>
      <c r="Q2880">
        <v>1</v>
      </c>
      <c r="R2880">
        <v>215</v>
      </c>
      <c r="S2880">
        <v>42</v>
      </c>
      <c r="T2880" s="3">
        <v>40754</v>
      </c>
      <c r="U2880" t="s">
        <v>159</v>
      </c>
      <c r="V2880" t="s">
        <v>160</v>
      </c>
      <c r="W2880" t="s">
        <v>161</v>
      </c>
      <c r="X2880">
        <v>13.86</v>
      </c>
      <c r="Y2880">
        <v>42</v>
      </c>
      <c r="Z2880" t="s">
        <v>162</v>
      </c>
      <c r="AA2880" t="s">
        <v>163</v>
      </c>
      <c r="AB2880" t="s">
        <v>159</v>
      </c>
      <c r="AC2880" t="s">
        <v>160</v>
      </c>
      <c r="AD2880" t="s">
        <v>161</v>
      </c>
      <c r="AE2880" t="s">
        <v>164</v>
      </c>
      <c r="AF2880">
        <v>3</v>
      </c>
      <c r="AG2880">
        <v>3</v>
      </c>
      <c r="AH2880" t="s">
        <v>165</v>
      </c>
      <c r="AI2880" t="s">
        <v>166</v>
      </c>
      <c r="AJ2880" t="s">
        <v>3281</v>
      </c>
      <c r="AK2880" t="s">
        <v>61</v>
      </c>
      <c r="AL2880">
        <v>2</v>
      </c>
      <c r="AM2880" t="s">
        <v>167</v>
      </c>
      <c r="AN2880" t="s">
        <v>63</v>
      </c>
      <c r="AO2880" t="s">
        <v>64</v>
      </c>
      <c r="AP2880" t="s">
        <v>168</v>
      </c>
      <c r="AQ2880" t="s">
        <v>169</v>
      </c>
      <c r="AR2880" t="s">
        <v>67</v>
      </c>
      <c r="AS2880" t="s">
        <v>68</v>
      </c>
      <c r="AT2880" t="s">
        <v>69</v>
      </c>
      <c r="AU2880">
        <v>51</v>
      </c>
      <c r="AV2880">
        <v>22</v>
      </c>
      <c r="AW2880">
        <f>YEAR(ChinookMusic[[#This Row],[invoiceDate]])</f>
        <v>2011</v>
      </c>
      <c r="AX2880" t="str">
        <f>TEXT(ChinookMusic[[#This Row],[invoiceDate]],"MMMM")</f>
        <v>July</v>
      </c>
    </row>
    <row r="2881" spans="1:50" x14ac:dyDescent="0.3">
      <c r="A2881">
        <v>9</v>
      </c>
      <c r="B2881" t="s">
        <v>1305</v>
      </c>
      <c r="C2881">
        <v>12</v>
      </c>
      <c r="D2881" t="s">
        <v>1306</v>
      </c>
      <c r="E2881">
        <v>116</v>
      </c>
      <c r="F2881" t="s">
        <v>2333</v>
      </c>
      <c r="G2881" t="s">
        <v>2334</v>
      </c>
      <c r="H2881">
        <v>140199</v>
      </c>
      <c r="I2881">
        <v>0.99</v>
      </c>
      <c r="J2881">
        <v>1</v>
      </c>
      <c r="K2881" t="s">
        <v>78</v>
      </c>
      <c r="L2881">
        <v>5</v>
      </c>
      <c r="M2881" t="s">
        <v>1309</v>
      </c>
      <c r="N2881">
        <v>1</v>
      </c>
      <c r="O2881" t="s">
        <v>52</v>
      </c>
      <c r="P2881">
        <v>1169</v>
      </c>
      <c r="Q2881">
        <v>1</v>
      </c>
      <c r="R2881">
        <v>215</v>
      </c>
      <c r="S2881">
        <v>42</v>
      </c>
      <c r="T2881" s="3">
        <v>40754</v>
      </c>
      <c r="U2881" t="s">
        <v>159</v>
      </c>
      <c r="V2881" t="s">
        <v>160</v>
      </c>
      <c r="W2881" t="s">
        <v>161</v>
      </c>
      <c r="X2881">
        <v>13.86</v>
      </c>
      <c r="Y2881">
        <v>42</v>
      </c>
      <c r="Z2881" t="s">
        <v>162</v>
      </c>
      <c r="AA2881" t="s">
        <v>163</v>
      </c>
      <c r="AB2881" t="s">
        <v>159</v>
      </c>
      <c r="AC2881" t="s">
        <v>160</v>
      </c>
      <c r="AD2881" t="s">
        <v>161</v>
      </c>
      <c r="AE2881" t="s">
        <v>164</v>
      </c>
      <c r="AF2881">
        <v>3</v>
      </c>
      <c r="AG2881">
        <v>3</v>
      </c>
      <c r="AH2881" t="s">
        <v>165</v>
      </c>
      <c r="AI2881" t="s">
        <v>166</v>
      </c>
      <c r="AJ2881" t="s">
        <v>3281</v>
      </c>
      <c r="AK2881" t="s">
        <v>61</v>
      </c>
      <c r="AL2881">
        <v>2</v>
      </c>
      <c r="AM2881" t="s">
        <v>167</v>
      </c>
      <c r="AN2881" t="s">
        <v>63</v>
      </c>
      <c r="AO2881" t="s">
        <v>64</v>
      </c>
      <c r="AP2881" t="s">
        <v>168</v>
      </c>
      <c r="AQ2881" t="s">
        <v>169</v>
      </c>
      <c r="AR2881" t="s">
        <v>67</v>
      </c>
      <c r="AS2881" t="s">
        <v>68</v>
      </c>
      <c r="AT2881" t="s">
        <v>69</v>
      </c>
      <c r="AU2881">
        <v>51</v>
      </c>
      <c r="AV2881">
        <v>22</v>
      </c>
      <c r="AW2881">
        <f>YEAR(ChinookMusic[[#This Row],[invoiceDate]])</f>
        <v>2011</v>
      </c>
      <c r="AX2881" t="str">
        <f>TEXT(ChinookMusic[[#This Row],[invoiceDate]],"MMMM")</f>
        <v>July</v>
      </c>
    </row>
    <row r="2882" spans="1:50" x14ac:dyDescent="0.3">
      <c r="A2882">
        <v>11</v>
      </c>
      <c r="B2882" t="s">
        <v>730</v>
      </c>
      <c r="C2882">
        <v>14</v>
      </c>
      <c r="D2882" t="s">
        <v>731</v>
      </c>
      <c r="E2882">
        <v>134</v>
      </c>
      <c r="F2882" t="s">
        <v>1086</v>
      </c>
      <c r="G2882" t="s">
        <v>73</v>
      </c>
      <c r="H2882">
        <v>235833</v>
      </c>
      <c r="I2882">
        <v>0.99</v>
      </c>
      <c r="J2882">
        <v>1</v>
      </c>
      <c r="K2882" t="s">
        <v>78</v>
      </c>
      <c r="L2882">
        <v>3</v>
      </c>
      <c r="M2882" t="s">
        <v>137</v>
      </c>
      <c r="N2882">
        <v>1</v>
      </c>
      <c r="O2882" t="s">
        <v>52</v>
      </c>
      <c r="P2882">
        <v>1171</v>
      </c>
      <c r="Q2882">
        <v>1</v>
      </c>
      <c r="R2882">
        <v>215</v>
      </c>
      <c r="S2882">
        <v>42</v>
      </c>
      <c r="T2882" s="3">
        <v>40754</v>
      </c>
      <c r="U2882" t="s">
        <v>159</v>
      </c>
      <c r="V2882" t="s">
        <v>160</v>
      </c>
      <c r="W2882" t="s">
        <v>161</v>
      </c>
      <c r="X2882">
        <v>13.86</v>
      </c>
      <c r="Y2882">
        <v>42</v>
      </c>
      <c r="Z2882" t="s">
        <v>162</v>
      </c>
      <c r="AA2882" t="s">
        <v>163</v>
      </c>
      <c r="AB2882" t="s">
        <v>159</v>
      </c>
      <c r="AC2882" t="s">
        <v>160</v>
      </c>
      <c r="AD2882" t="s">
        <v>161</v>
      </c>
      <c r="AE2882" t="s">
        <v>164</v>
      </c>
      <c r="AF2882">
        <v>3</v>
      </c>
      <c r="AG2882">
        <v>3</v>
      </c>
      <c r="AH2882" t="s">
        <v>165</v>
      </c>
      <c r="AI2882" t="s">
        <v>166</v>
      </c>
      <c r="AJ2882" t="s">
        <v>3281</v>
      </c>
      <c r="AK2882" t="s">
        <v>61</v>
      </c>
      <c r="AL2882">
        <v>2</v>
      </c>
      <c r="AM2882" t="s">
        <v>167</v>
      </c>
      <c r="AN2882" t="s">
        <v>63</v>
      </c>
      <c r="AO2882" t="s">
        <v>64</v>
      </c>
      <c r="AP2882" t="s">
        <v>168</v>
      </c>
      <c r="AQ2882" t="s">
        <v>169</v>
      </c>
      <c r="AR2882" t="s">
        <v>67</v>
      </c>
      <c r="AS2882" t="s">
        <v>68</v>
      </c>
      <c r="AT2882" t="s">
        <v>69</v>
      </c>
      <c r="AU2882">
        <v>51</v>
      </c>
      <c r="AV2882">
        <v>22</v>
      </c>
      <c r="AW2882">
        <f>YEAR(ChinookMusic[[#This Row],[invoiceDate]])</f>
        <v>2011</v>
      </c>
      <c r="AX2882" t="str">
        <f>TEXT(ChinookMusic[[#This Row],[invoiceDate]],"MMMM")</f>
        <v>July</v>
      </c>
    </row>
    <row r="2883" spans="1:50" x14ac:dyDescent="0.3">
      <c r="A2883">
        <v>8</v>
      </c>
      <c r="B2883" t="s">
        <v>151</v>
      </c>
      <c r="C2883">
        <v>10</v>
      </c>
      <c r="D2883" t="s">
        <v>151</v>
      </c>
      <c r="E2883">
        <v>98</v>
      </c>
      <c r="F2883" t="s">
        <v>2335</v>
      </c>
      <c r="G2883" t="s">
        <v>2027</v>
      </c>
      <c r="H2883">
        <v>317492</v>
      </c>
      <c r="I2883">
        <v>0.99</v>
      </c>
      <c r="J2883">
        <v>1</v>
      </c>
      <c r="K2883" t="s">
        <v>78</v>
      </c>
      <c r="L2883">
        <v>1</v>
      </c>
      <c r="M2883" t="s">
        <v>51</v>
      </c>
      <c r="N2883">
        <v>1</v>
      </c>
      <c r="O2883" t="s">
        <v>52</v>
      </c>
      <c r="P2883">
        <v>1167</v>
      </c>
      <c r="Q2883">
        <v>1</v>
      </c>
      <c r="R2883">
        <v>215</v>
      </c>
      <c r="S2883">
        <v>42</v>
      </c>
      <c r="T2883" s="3">
        <v>40754</v>
      </c>
      <c r="U2883" t="s">
        <v>159</v>
      </c>
      <c r="V2883" t="s">
        <v>160</v>
      </c>
      <c r="W2883" t="s">
        <v>161</v>
      </c>
      <c r="X2883">
        <v>13.86</v>
      </c>
      <c r="Y2883">
        <v>42</v>
      </c>
      <c r="Z2883" t="s">
        <v>162</v>
      </c>
      <c r="AA2883" t="s">
        <v>163</v>
      </c>
      <c r="AB2883" t="s">
        <v>159</v>
      </c>
      <c r="AC2883" t="s">
        <v>160</v>
      </c>
      <c r="AD2883" t="s">
        <v>161</v>
      </c>
      <c r="AE2883" t="s">
        <v>164</v>
      </c>
      <c r="AF2883">
        <v>3</v>
      </c>
      <c r="AG2883">
        <v>3</v>
      </c>
      <c r="AH2883" t="s">
        <v>165</v>
      </c>
      <c r="AI2883" t="s">
        <v>166</v>
      </c>
      <c r="AJ2883" t="s">
        <v>3281</v>
      </c>
      <c r="AK2883" t="s">
        <v>61</v>
      </c>
      <c r="AL2883">
        <v>2</v>
      </c>
      <c r="AM2883" t="s">
        <v>167</v>
      </c>
      <c r="AN2883" t="s">
        <v>63</v>
      </c>
      <c r="AO2883" t="s">
        <v>64</v>
      </c>
      <c r="AP2883" t="s">
        <v>168</v>
      </c>
      <c r="AQ2883" t="s">
        <v>169</v>
      </c>
      <c r="AR2883" t="s">
        <v>67</v>
      </c>
      <c r="AS2883" t="s">
        <v>68</v>
      </c>
      <c r="AT2883" t="s">
        <v>69</v>
      </c>
      <c r="AU2883">
        <v>51</v>
      </c>
      <c r="AV2883">
        <v>22</v>
      </c>
      <c r="AW2883">
        <f>YEAR(ChinookMusic[[#This Row],[invoiceDate]])</f>
        <v>2011</v>
      </c>
      <c r="AX2883" t="str">
        <f>TEXT(ChinookMusic[[#This Row],[invoiceDate]],"MMMM")</f>
        <v>July</v>
      </c>
    </row>
    <row r="2884" spans="1:50" x14ac:dyDescent="0.3">
      <c r="A2884">
        <v>8</v>
      </c>
      <c r="B2884" t="s">
        <v>151</v>
      </c>
      <c r="C2884">
        <v>10</v>
      </c>
      <c r="D2884" t="s">
        <v>151</v>
      </c>
      <c r="E2884">
        <v>98</v>
      </c>
      <c r="F2884" t="s">
        <v>2335</v>
      </c>
      <c r="G2884" t="s">
        <v>2027</v>
      </c>
      <c r="H2884">
        <v>317492</v>
      </c>
      <c r="I2884">
        <v>0.99</v>
      </c>
      <c r="J2884">
        <v>1</v>
      </c>
      <c r="K2884" t="s">
        <v>78</v>
      </c>
      <c r="L2884">
        <v>1</v>
      </c>
      <c r="M2884" t="s">
        <v>51</v>
      </c>
      <c r="N2884">
        <v>8</v>
      </c>
      <c r="O2884" t="s">
        <v>52</v>
      </c>
      <c r="P2884">
        <v>1167</v>
      </c>
      <c r="Q2884">
        <v>1</v>
      </c>
      <c r="R2884">
        <v>215</v>
      </c>
      <c r="S2884">
        <v>42</v>
      </c>
      <c r="T2884" s="3">
        <v>40754</v>
      </c>
      <c r="U2884" t="s">
        <v>159</v>
      </c>
      <c r="V2884" t="s">
        <v>160</v>
      </c>
      <c r="W2884" t="s">
        <v>161</v>
      </c>
      <c r="X2884">
        <v>13.86</v>
      </c>
      <c r="Y2884">
        <v>42</v>
      </c>
      <c r="Z2884" t="s">
        <v>162</v>
      </c>
      <c r="AA2884" t="s">
        <v>163</v>
      </c>
      <c r="AB2884" t="s">
        <v>159</v>
      </c>
      <c r="AC2884" t="s">
        <v>160</v>
      </c>
      <c r="AD2884" t="s">
        <v>161</v>
      </c>
      <c r="AE2884" t="s">
        <v>164</v>
      </c>
      <c r="AF2884">
        <v>3</v>
      </c>
      <c r="AG2884">
        <v>3</v>
      </c>
      <c r="AH2884" t="s">
        <v>165</v>
      </c>
      <c r="AI2884" t="s">
        <v>166</v>
      </c>
      <c r="AJ2884" t="s">
        <v>3281</v>
      </c>
      <c r="AK2884" t="s">
        <v>61</v>
      </c>
      <c r="AL2884">
        <v>2</v>
      </c>
      <c r="AM2884" t="s">
        <v>167</v>
      </c>
      <c r="AN2884" t="s">
        <v>63</v>
      </c>
      <c r="AO2884" t="s">
        <v>64</v>
      </c>
      <c r="AP2884" t="s">
        <v>168</v>
      </c>
      <c r="AQ2884" t="s">
        <v>169</v>
      </c>
      <c r="AR2884" t="s">
        <v>67</v>
      </c>
      <c r="AS2884" t="s">
        <v>68</v>
      </c>
      <c r="AT2884" t="s">
        <v>69</v>
      </c>
      <c r="AU2884">
        <v>51</v>
      </c>
      <c r="AV2884">
        <v>22</v>
      </c>
      <c r="AW2884">
        <f>YEAR(ChinookMusic[[#This Row],[invoiceDate]])</f>
        <v>2011</v>
      </c>
      <c r="AX2884" t="str">
        <f>TEXT(ChinookMusic[[#This Row],[invoiceDate]],"MMMM")</f>
        <v>July</v>
      </c>
    </row>
    <row r="2885" spans="1:50" x14ac:dyDescent="0.3">
      <c r="A2885">
        <v>13</v>
      </c>
      <c r="B2885" t="s">
        <v>144</v>
      </c>
      <c r="C2885">
        <v>18</v>
      </c>
      <c r="D2885" t="s">
        <v>144</v>
      </c>
      <c r="E2885">
        <v>170</v>
      </c>
      <c r="F2885" t="s">
        <v>1085</v>
      </c>
      <c r="G2885" t="s">
        <v>73</v>
      </c>
      <c r="H2885">
        <v>6373</v>
      </c>
      <c r="I2885">
        <v>0.99</v>
      </c>
      <c r="J2885">
        <v>1</v>
      </c>
      <c r="K2885" t="s">
        <v>78</v>
      </c>
      <c r="L2885">
        <v>4</v>
      </c>
      <c r="M2885" t="s">
        <v>146</v>
      </c>
      <c r="N2885">
        <v>8</v>
      </c>
      <c r="O2885" t="s">
        <v>52</v>
      </c>
      <c r="P2885">
        <v>1175</v>
      </c>
      <c r="Q2885">
        <v>1</v>
      </c>
      <c r="R2885">
        <v>215</v>
      </c>
      <c r="S2885">
        <v>42</v>
      </c>
      <c r="T2885" s="3">
        <v>40754</v>
      </c>
      <c r="U2885" t="s">
        <v>159</v>
      </c>
      <c r="V2885" t="s">
        <v>160</v>
      </c>
      <c r="W2885" t="s">
        <v>161</v>
      </c>
      <c r="X2885">
        <v>13.86</v>
      </c>
      <c r="Y2885">
        <v>42</v>
      </c>
      <c r="Z2885" t="s">
        <v>162</v>
      </c>
      <c r="AA2885" t="s">
        <v>163</v>
      </c>
      <c r="AB2885" t="s">
        <v>159</v>
      </c>
      <c r="AC2885" t="s">
        <v>160</v>
      </c>
      <c r="AD2885" t="s">
        <v>161</v>
      </c>
      <c r="AE2885" t="s">
        <v>164</v>
      </c>
      <c r="AF2885">
        <v>3</v>
      </c>
      <c r="AG2885">
        <v>3</v>
      </c>
      <c r="AH2885" t="s">
        <v>165</v>
      </c>
      <c r="AI2885" t="s">
        <v>166</v>
      </c>
      <c r="AJ2885" t="s">
        <v>3281</v>
      </c>
      <c r="AK2885" t="s">
        <v>61</v>
      </c>
      <c r="AL2885">
        <v>2</v>
      </c>
      <c r="AM2885" t="s">
        <v>167</v>
      </c>
      <c r="AN2885" t="s">
        <v>63</v>
      </c>
      <c r="AO2885" t="s">
        <v>64</v>
      </c>
      <c r="AP2885" t="s">
        <v>168</v>
      </c>
      <c r="AQ2885" t="s">
        <v>169</v>
      </c>
      <c r="AR2885" t="s">
        <v>67</v>
      </c>
      <c r="AS2885" t="s">
        <v>68</v>
      </c>
      <c r="AT2885" t="s">
        <v>69</v>
      </c>
      <c r="AU2885">
        <v>51</v>
      </c>
      <c r="AV2885">
        <v>22</v>
      </c>
      <c r="AW2885">
        <f>YEAR(ChinookMusic[[#This Row],[invoiceDate]])</f>
        <v>2011</v>
      </c>
      <c r="AX2885" t="str">
        <f>TEXT(ChinookMusic[[#This Row],[invoiceDate]],"MMMM")</f>
        <v>July</v>
      </c>
    </row>
    <row r="2886" spans="1:50" x14ac:dyDescent="0.3">
      <c r="A2886">
        <v>13</v>
      </c>
      <c r="B2886" t="s">
        <v>144</v>
      </c>
      <c r="C2886">
        <v>18</v>
      </c>
      <c r="D2886" t="s">
        <v>144</v>
      </c>
      <c r="E2886">
        <v>170</v>
      </c>
      <c r="F2886" t="s">
        <v>1085</v>
      </c>
      <c r="G2886" t="s">
        <v>73</v>
      </c>
      <c r="H2886">
        <v>6373</v>
      </c>
      <c r="I2886">
        <v>0.99</v>
      </c>
      <c r="J2886">
        <v>1</v>
      </c>
      <c r="K2886" t="s">
        <v>78</v>
      </c>
      <c r="L2886">
        <v>4</v>
      </c>
      <c r="M2886" t="s">
        <v>146</v>
      </c>
      <c r="N2886">
        <v>1</v>
      </c>
      <c r="O2886" t="s">
        <v>52</v>
      </c>
      <c r="P2886">
        <v>1175</v>
      </c>
      <c r="Q2886">
        <v>1</v>
      </c>
      <c r="R2886">
        <v>215</v>
      </c>
      <c r="S2886">
        <v>42</v>
      </c>
      <c r="T2886" s="3">
        <v>40754</v>
      </c>
      <c r="U2886" t="s">
        <v>159</v>
      </c>
      <c r="V2886" t="s">
        <v>160</v>
      </c>
      <c r="W2886" t="s">
        <v>161</v>
      </c>
      <c r="X2886">
        <v>13.86</v>
      </c>
      <c r="Y2886">
        <v>42</v>
      </c>
      <c r="Z2886" t="s">
        <v>162</v>
      </c>
      <c r="AA2886" t="s">
        <v>163</v>
      </c>
      <c r="AB2886" t="s">
        <v>159</v>
      </c>
      <c r="AC2886" t="s">
        <v>160</v>
      </c>
      <c r="AD2886" t="s">
        <v>161</v>
      </c>
      <c r="AE2886" t="s">
        <v>164</v>
      </c>
      <c r="AF2886">
        <v>3</v>
      </c>
      <c r="AG2886">
        <v>3</v>
      </c>
      <c r="AH2886" t="s">
        <v>165</v>
      </c>
      <c r="AI2886" t="s">
        <v>166</v>
      </c>
      <c r="AJ2886" t="s">
        <v>3281</v>
      </c>
      <c r="AK2886" t="s">
        <v>61</v>
      </c>
      <c r="AL2886">
        <v>2</v>
      </c>
      <c r="AM2886" t="s">
        <v>167</v>
      </c>
      <c r="AN2886" t="s">
        <v>63</v>
      </c>
      <c r="AO2886" t="s">
        <v>64</v>
      </c>
      <c r="AP2886" t="s">
        <v>168</v>
      </c>
      <c r="AQ2886" t="s">
        <v>169</v>
      </c>
      <c r="AR2886" t="s">
        <v>67</v>
      </c>
      <c r="AS2886" t="s">
        <v>68</v>
      </c>
      <c r="AT2886" t="s">
        <v>69</v>
      </c>
      <c r="AU2886">
        <v>51</v>
      </c>
      <c r="AV2886">
        <v>22</v>
      </c>
      <c r="AW2886">
        <f>YEAR(ChinookMusic[[#This Row],[invoiceDate]])</f>
        <v>2011</v>
      </c>
      <c r="AX2886" t="str">
        <f>TEXT(ChinookMusic[[#This Row],[invoiceDate]],"MMMM")</f>
        <v>July</v>
      </c>
    </row>
    <row r="2887" spans="1:50" x14ac:dyDescent="0.3">
      <c r="A2887">
        <v>11</v>
      </c>
      <c r="B2887" t="s">
        <v>730</v>
      </c>
      <c r="C2887">
        <v>14</v>
      </c>
      <c r="D2887" t="s">
        <v>731</v>
      </c>
      <c r="E2887">
        <v>143</v>
      </c>
      <c r="F2887" t="s">
        <v>2336</v>
      </c>
      <c r="G2887" t="s">
        <v>73</v>
      </c>
      <c r="H2887">
        <v>365662</v>
      </c>
      <c r="I2887">
        <v>0.99</v>
      </c>
      <c r="J2887">
        <v>1</v>
      </c>
      <c r="K2887" t="s">
        <v>78</v>
      </c>
      <c r="L2887">
        <v>3</v>
      </c>
      <c r="M2887" t="s">
        <v>137</v>
      </c>
      <c r="N2887">
        <v>8</v>
      </c>
      <c r="O2887" t="s">
        <v>52</v>
      </c>
      <c r="P2887">
        <v>1172</v>
      </c>
      <c r="Q2887">
        <v>1</v>
      </c>
      <c r="R2887">
        <v>215</v>
      </c>
      <c r="S2887">
        <v>42</v>
      </c>
      <c r="T2887" s="3">
        <v>40754</v>
      </c>
      <c r="U2887" t="s">
        <v>159</v>
      </c>
      <c r="V2887" t="s">
        <v>160</v>
      </c>
      <c r="W2887" t="s">
        <v>161</v>
      </c>
      <c r="X2887">
        <v>13.86</v>
      </c>
      <c r="Y2887">
        <v>42</v>
      </c>
      <c r="Z2887" t="s">
        <v>162</v>
      </c>
      <c r="AA2887" t="s">
        <v>163</v>
      </c>
      <c r="AB2887" t="s">
        <v>159</v>
      </c>
      <c r="AC2887" t="s">
        <v>160</v>
      </c>
      <c r="AD2887" t="s">
        <v>161</v>
      </c>
      <c r="AE2887" t="s">
        <v>164</v>
      </c>
      <c r="AF2887">
        <v>3</v>
      </c>
      <c r="AG2887">
        <v>3</v>
      </c>
      <c r="AH2887" t="s">
        <v>165</v>
      </c>
      <c r="AI2887" t="s">
        <v>166</v>
      </c>
      <c r="AJ2887" t="s">
        <v>3281</v>
      </c>
      <c r="AK2887" t="s">
        <v>61</v>
      </c>
      <c r="AL2887">
        <v>2</v>
      </c>
      <c r="AM2887" t="s">
        <v>167</v>
      </c>
      <c r="AN2887" t="s">
        <v>63</v>
      </c>
      <c r="AO2887" t="s">
        <v>64</v>
      </c>
      <c r="AP2887" t="s">
        <v>168</v>
      </c>
      <c r="AQ2887" t="s">
        <v>169</v>
      </c>
      <c r="AR2887" t="s">
        <v>67</v>
      </c>
      <c r="AS2887" t="s">
        <v>68</v>
      </c>
      <c r="AT2887" t="s">
        <v>69</v>
      </c>
      <c r="AU2887">
        <v>51</v>
      </c>
      <c r="AV2887">
        <v>22</v>
      </c>
      <c r="AW2887">
        <f>YEAR(ChinookMusic[[#This Row],[invoiceDate]])</f>
        <v>2011</v>
      </c>
      <c r="AX2887" t="str">
        <f>TEXT(ChinookMusic[[#This Row],[invoiceDate]],"MMMM")</f>
        <v>July</v>
      </c>
    </row>
    <row r="2888" spans="1:50" x14ac:dyDescent="0.3">
      <c r="A2888">
        <v>11</v>
      </c>
      <c r="B2888" t="s">
        <v>730</v>
      </c>
      <c r="C2888">
        <v>14</v>
      </c>
      <c r="D2888" t="s">
        <v>731</v>
      </c>
      <c r="E2888">
        <v>143</v>
      </c>
      <c r="F2888" t="s">
        <v>2336</v>
      </c>
      <c r="G2888" t="s">
        <v>73</v>
      </c>
      <c r="H2888">
        <v>365662</v>
      </c>
      <c r="I2888">
        <v>0.99</v>
      </c>
      <c r="J2888">
        <v>1</v>
      </c>
      <c r="K2888" t="s">
        <v>78</v>
      </c>
      <c r="L2888">
        <v>3</v>
      </c>
      <c r="M2888" t="s">
        <v>137</v>
      </c>
      <c r="N2888">
        <v>1</v>
      </c>
      <c r="O2888" t="s">
        <v>52</v>
      </c>
      <c r="P2888">
        <v>1172</v>
      </c>
      <c r="Q2888">
        <v>1</v>
      </c>
      <c r="R2888">
        <v>215</v>
      </c>
      <c r="S2888">
        <v>42</v>
      </c>
      <c r="T2888" s="3">
        <v>40754</v>
      </c>
      <c r="U2888" t="s">
        <v>159</v>
      </c>
      <c r="V2888" t="s">
        <v>160</v>
      </c>
      <c r="W2888" t="s">
        <v>161</v>
      </c>
      <c r="X2888">
        <v>13.86</v>
      </c>
      <c r="Y2888">
        <v>42</v>
      </c>
      <c r="Z2888" t="s">
        <v>162</v>
      </c>
      <c r="AA2888" t="s">
        <v>163</v>
      </c>
      <c r="AB2888" t="s">
        <v>159</v>
      </c>
      <c r="AC2888" t="s">
        <v>160</v>
      </c>
      <c r="AD2888" t="s">
        <v>161</v>
      </c>
      <c r="AE2888" t="s">
        <v>164</v>
      </c>
      <c r="AF2888">
        <v>3</v>
      </c>
      <c r="AG2888">
        <v>3</v>
      </c>
      <c r="AH2888" t="s">
        <v>165</v>
      </c>
      <c r="AI2888" t="s">
        <v>166</v>
      </c>
      <c r="AJ2888" t="s">
        <v>3281</v>
      </c>
      <c r="AK2888" t="s">
        <v>61</v>
      </c>
      <c r="AL2888">
        <v>2</v>
      </c>
      <c r="AM2888" t="s">
        <v>167</v>
      </c>
      <c r="AN2888" t="s">
        <v>63</v>
      </c>
      <c r="AO2888" t="s">
        <v>64</v>
      </c>
      <c r="AP2888" t="s">
        <v>168</v>
      </c>
      <c r="AQ2888" t="s">
        <v>169</v>
      </c>
      <c r="AR2888" t="s">
        <v>67</v>
      </c>
      <c r="AS2888" t="s">
        <v>68</v>
      </c>
      <c r="AT2888" t="s">
        <v>69</v>
      </c>
      <c r="AU2888">
        <v>51</v>
      </c>
      <c r="AV2888">
        <v>22</v>
      </c>
      <c r="AW2888">
        <f>YEAR(ChinookMusic[[#This Row],[invoiceDate]])</f>
        <v>2011</v>
      </c>
      <c r="AX2888" t="str">
        <f>TEXT(ChinookMusic[[#This Row],[invoiceDate]],"MMMM")</f>
        <v>July</v>
      </c>
    </row>
    <row r="2889" spans="1:50" x14ac:dyDescent="0.3">
      <c r="A2889">
        <v>12</v>
      </c>
      <c r="B2889" t="s">
        <v>147</v>
      </c>
      <c r="C2889">
        <v>16</v>
      </c>
      <c r="D2889" t="s">
        <v>147</v>
      </c>
      <c r="E2889">
        <v>152</v>
      </c>
      <c r="F2889" t="s">
        <v>2337</v>
      </c>
      <c r="G2889" t="s">
        <v>73</v>
      </c>
      <c r="H2889">
        <v>368770</v>
      </c>
      <c r="I2889">
        <v>0.99</v>
      </c>
      <c r="J2889">
        <v>1</v>
      </c>
      <c r="K2889" t="s">
        <v>78</v>
      </c>
      <c r="L2889">
        <v>3</v>
      </c>
      <c r="M2889" t="s">
        <v>137</v>
      </c>
      <c r="N2889">
        <v>17</v>
      </c>
      <c r="O2889" t="s">
        <v>71</v>
      </c>
      <c r="P2889">
        <v>1173</v>
      </c>
      <c r="Q2889">
        <v>1</v>
      </c>
      <c r="R2889">
        <v>215</v>
      </c>
      <c r="S2889">
        <v>42</v>
      </c>
      <c r="T2889" s="3">
        <v>40754</v>
      </c>
      <c r="U2889" t="s">
        <v>159</v>
      </c>
      <c r="V2889" t="s">
        <v>160</v>
      </c>
      <c r="W2889" t="s">
        <v>161</v>
      </c>
      <c r="X2889">
        <v>13.86</v>
      </c>
      <c r="Y2889">
        <v>42</v>
      </c>
      <c r="Z2889" t="s">
        <v>162</v>
      </c>
      <c r="AA2889" t="s">
        <v>163</v>
      </c>
      <c r="AB2889" t="s">
        <v>159</v>
      </c>
      <c r="AC2889" t="s">
        <v>160</v>
      </c>
      <c r="AD2889" t="s">
        <v>161</v>
      </c>
      <c r="AE2889" t="s">
        <v>164</v>
      </c>
      <c r="AF2889">
        <v>3</v>
      </c>
      <c r="AG2889">
        <v>3</v>
      </c>
      <c r="AH2889" t="s">
        <v>165</v>
      </c>
      <c r="AI2889" t="s">
        <v>166</v>
      </c>
      <c r="AJ2889" t="s">
        <v>3280</v>
      </c>
      <c r="AK2889" t="s">
        <v>61</v>
      </c>
      <c r="AL2889">
        <v>2</v>
      </c>
      <c r="AM2889" t="s">
        <v>167</v>
      </c>
      <c r="AN2889" t="s">
        <v>63</v>
      </c>
      <c r="AO2889" t="s">
        <v>64</v>
      </c>
      <c r="AP2889" t="s">
        <v>168</v>
      </c>
      <c r="AQ2889" t="s">
        <v>169</v>
      </c>
      <c r="AR2889" t="s">
        <v>67</v>
      </c>
      <c r="AS2889" t="s">
        <v>68</v>
      </c>
      <c r="AT2889" t="s">
        <v>69</v>
      </c>
      <c r="AU2889">
        <v>51</v>
      </c>
      <c r="AV2889">
        <v>22</v>
      </c>
      <c r="AW2889">
        <f>YEAR(ChinookMusic[[#This Row],[invoiceDate]])</f>
        <v>2011</v>
      </c>
      <c r="AX2889" t="str">
        <f>TEXT(ChinookMusic[[#This Row],[invoiceDate]],"MMMM")</f>
        <v>July</v>
      </c>
    </row>
    <row r="2890" spans="1:50" x14ac:dyDescent="0.3">
      <c r="A2890">
        <v>12</v>
      </c>
      <c r="B2890" t="s">
        <v>147</v>
      </c>
      <c r="C2890">
        <v>16</v>
      </c>
      <c r="D2890" t="s">
        <v>147</v>
      </c>
      <c r="E2890">
        <v>152</v>
      </c>
      <c r="F2890" t="s">
        <v>2337</v>
      </c>
      <c r="G2890" t="s">
        <v>73</v>
      </c>
      <c r="H2890">
        <v>368770</v>
      </c>
      <c r="I2890">
        <v>0.99</v>
      </c>
      <c r="J2890">
        <v>1</v>
      </c>
      <c r="K2890" t="s">
        <v>78</v>
      </c>
      <c r="L2890">
        <v>3</v>
      </c>
      <c r="M2890" t="s">
        <v>137</v>
      </c>
      <c r="N2890">
        <v>8</v>
      </c>
      <c r="O2890" t="s">
        <v>52</v>
      </c>
      <c r="P2890">
        <v>1173</v>
      </c>
      <c r="Q2890">
        <v>1</v>
      </c>
      <c r="R2890">
        <v>215</v>
      </c>
      <c r="S2890">
        <v>42</v>
      </c>
      <c r="T2890" s="3">
        <v>40754</v>
      </c>
      <c r="U2890" t="s">
        <v>159</v>
      </c>
      <c r="V2890" t="s">
        <v>160</v>
      </c>
      <c r="W2890" t="s">
        <v>161</v>
      </c>
      <c r="X2890">
        <v>13.86</v>
      </c>
      <c r="Y2890">
        <v>42</v>
      </c>
      <c r="Z2890" t="s">
        <v>162</v>
      </c>
      <c r="AA2890" t="s">
        <v>163</v>
      </c>
      <c r="AB2890" t="s">
        <v>159</v>
      </c>
      <c r="AC2890" t="s">
        <v>160</v>
      </c>
      <c r="AD2890" t="s">
        <v>161</v>
      </c>
      <c r="AE2890" t="s">
        <v>164</v>
      </c>
      <c r="AF2890">
        <v>3</v>
      </c>
      <c r="AG2890">
        <v>3</v>
      </c>
      <c r="AH2890" t="s">
        <v>165</v>
      </c>
      <c r="AI2890" t="s">
        <v>166</v>
      </c>
      <c r="AJ2890" t="s">
        <v>3280</v>
      </c>
      <c r="AK2890" t="s">
        <v>61</v>
      </c>
      <c r="AL2890">
        <v>2</v>
      </c>
      <c r="AM2890" t="s">
        <v>167</v>
      </c>
      <c r="AN2890" t="s">
        <v>63</v>
      </c>
      <c r="AO2890" t="s">
        <v>64</v>
      </c>
      <c r="AP2890" t="s">
        <v>168</v>
      </c>
      <c r="AQ2890" t="s">
        <v>169</v>
      </c>
      <c r="AR2890" t="s">
        <v>67</v>
      </c>
      <c r="AS2890" t="s">
        <v>68</v>
      </c>
      <c r="AT2890" t="s">
        <v>69</v>
      </c>
      <c r="AU2890">
        <v>51</v>
      </c>
      <c r="AV2890">
        <v>22</v>
      </c>
      <c r="AW2890">
        <f>YEAR(ChinookMusic[[#This Row],[invoiceDate]])</f>
        <v>2011</v>
      </c>
      <c r="AX2890" t="str">
        <f>TEXT(ChinookMusic[[#This Row],[invoiceDate]],"MMMM")</f>
        <v>July</v>
      </c>
    </row>
    <row r="2891" spans="1:50" x14ac:dyDescent="0.3">
      <c r="A2891">
        <v>12</v>
      </c>
      <c r="B2891" t="s">
        <v>147</v>
      </c>
      <c r="C2891">
        <v>16</v>
      </c>
      <c r="D2891" t="s">
        <v>147</v>
      </c>
      <c r="E2891">
        <v>152</v>
      </c>
      <c r="F2891" t="s">
        <v>2337</v>
      </c>
      <c r="G2891" t="s">
        <v>73</v>
      </c>
      <c r="H2891">
        <v>368770</v>
      </c>
      <c r="I2891">
        <v>0.99</v>
      </c>
      <c r="J2891">
        <v>1</v>
      </c>
      <c r="K2891" t="s">
        <v>78</v>
      </c>
      <c r="L2891">
        <v>3</v>
      </c>
      <c r="M2891" t="s">
        <v>137</v>
      </c>
      <c r="N2891">
        <v>1</v>
      </c>
      <c r="O2891" t="s">
        <v>52</v>
      </c>
      <c r="P2891">
        <v>1173</v>
      </c>
      <c r="Q2891">
        <v>1</v>
      </c>
      <c r="R2891">
        <v>215</v>
      </c>
      <c r="S2891">
        <v>42</v>
      </c>
      <c r="T2891" s="3">
        <v>40754</v>
      </c>
      <c r="U2891" t="s">
        <v>159</v>
      </c>
      <c r="V2891" t="s">
        <v>160</v>
      </c>
      <c r="W2891" t="s">
        <v>161</v>
      </c>
      <c r="X2891">
        <v>13.86</v>
      </c>
      <c r="Y2891">
        <v>42</v>
      </c>
      <c r="Z2891" t="s">
        <v>162</v>
      </c>
      <c r="AA2891" t="s">
        <v>163</v>
      </c>
      <c r="AB2891" t="s">
        <v>159</v>
      </c>
      <c r="AC2891" t="s">
        <v>160</v>
      </c>
      <c r="AD2891" t="s">
        <v>161</v>
      </c>
      <c r="AE2891" t="s">
        <v>164</v>
      </c>
      <c r="AF2891">
        <v>3</v>
      </c>
      <c r="AG2891">
        <v>3</v>
      </c>
      <c r="AH2891" t="s">
        <v>165</v>
      </c>
      <c r="AI2891" t="s">
        <v>166</v>
      </c>
      <c r="AJ2891" t="s">
        <v>3280</v>
      </c>
      <c r="AK2891" t="s">
        <v>61</v>
      </c>
      <c r="AL2891">
        <v>2</v>
      </c>
      <c r="AM2891" t="s">
        <v>167</v>
      </c>
      <c r="AN2891" t="s">
        <v>63</v>
      </c>
      <c r="AO2891" t="s">
        <v>64</v>
      </c>
      <c r="AP2891" t="s">
        <v>168</v>
      </c>
      <c r="AQ2891" t="s">
        <v>169</v>
      </c>
      <c r="AR2891" t="s">
        <v>67</v>
      </c>
      <c r="AS2891" t="s">
        <v>68</v>
      </c>
      <c r="AT2891" t="s">
        <v>69</v>
      </c>
      <c r="AU2891">
        <v>51</v>
      </c>
      <c r="AV2891">
        <v>22</v>
      </c>
      <c r="AW2891">
        <f>YEAR(ChinookMusic[[#This Row],[invoiceDate]])</f>
        <v>2011</v>
      </c>
      <c r="AX2891" t="str">
        <f>TEXT(ChinookMusic[[#This Row],[invoiceDate]],"MMMM")</f>
        <v>July</v>
      </c>
    </row>
    <row r="2892" spans="1:50" x14ac:dyDescent="0.3">
      <c r="A2892">
        <v>8</v>
      </c>
      <c r="B2892" t="s">
        <v>151</v>
      </c>
      <c r="C2892">
        <v>10</v>
      </c>
      <c r="D2892" t="s">
        <v>151</v>
      </c>
      <c r="E2892">
        <v>89</v>
      </c>
      <c r="F2892" t="s">
        <v>2338</v>
      </c>
      <c r="G2892" t="s">
        <v>2027</v>
      </c>
      <c r="H2892">
        <v>294034</v>
      </c>
      <c r="I2892">
        <v>0.99</v>
      </c>
      <c r="J2892">
        <v>1</v>
      </c>
      <c r="K2892" t="s">
        <v>78</v>
      </c>
      <c r="L2892">
        <v>1</v>
      </c>
      <c r="M2892" t="s">
        <v>51</v>
      </c>
      <c r="N2892">
        <v>8</v>
      </c>
      <c r="O2892" t="s">
        <v>52</v>
      </c>
      <c r="P2892">
        <v>1166</v>
      </c>
      <c r="Q2892">
        <v>1</v>
      </c>
      <c r="R2892">
        <v>215</v>
      </c>
      <c r="S2892">
        <v>42</v>
      </c>
      <c r="T2892" s="3">
        <v>40754</v>
      </c>
      <c r="U2892" t="s">
        <v>159</v>
      </c>
      <c r="V2892" t="s">
        <v>160</v>
      </c>
      <c r="W2892" t="s">
        <v>161</v>
      </c>
      <c r="X2892">
        <v>13.86</v>
      </c>
      <c r="Y2892">
        <v>42</v>
      </c>
      <c r="Z2892" t="s">
        <v>162</v>
      </c>
      <c r="AA2892" t="s">
        <v>163</v>
      </c>
      <c r="AB2892" t="s">
        <v>159</v>
      </c>
      <c r="AC2892" t="s">
        <v>160</v>
      </c>
      <c r="AD2892" t="s">
        <v>161</v>
      </c>
      <c r="AE2892" t="s">
        <v>164</v>
      </c>
      <c r="AF2892">
        <v>3</v>
      </c>
      <c r="AG2892">
        <v>3</v>
      </c>
      <c r="AH2892" t="s">
        <v>165</v>
      </c>
      <c r="AI2892" t="s">
        <v>166</v>
      </c>
      <c r="AJ2892" t="s">
        <v>3280</v>
      </c>
      <c r="AK2892" t="s">
        <v>61</v>
      </c>
      <c r="AL2892">
        <v>2</v>
      </c>
      <c r="AM2892" t="s">
        <v>167</v>
      </c>
      <c r="AN2892" t="s">
        <v>63</v>
      </c>
      <c r="AO2892" t="s">
        <v>64</v>
      </c>
      <c r="AP2892" t="s">
        <v>168</v>
      </c>
      <c r="AQ2892" t="s">
        <v>169</v>
      </c>
      <c r="AR2892" t="s">
        <v>67</v>
      </c>
      <c r="AS2892" t="s">
        <v>68</v>
      </c>
      <c r="AT2892" t="s">
        <v>69</v>
      </c>
      <c r="AU2892">
        <v>51</v>
      </c>
      <c r="AV2892">
        <v>22</v>
      </c>
      <c r="AW2892">
        <f>YEAR(ChinookMusic[[#This Row],[invoiceDate]])</f>
        <v>2011</v>
      </c>
      <c r="AX2892" t="str">
        <f>TEXT(ChinookMusic[[#This Row],[invoiceDate]],"MMMM")</f>
        <v>July</v>
      </c>
    </row>
    <row r="2893" spans="1:50" x14ac:dyDescent="0.3">
      <c r="A2893">
        <v>8</v>
      </c>
      <c r="B2893" t="s">
        <v>151</v>
      </c>
      <c r="C2893">
        <v>10</v>
      </c>
      <c r="D2893" t="s">
        <v>151</v>
      </c>
      <c r="E2893">
        <v>89</v>
      </c>
      <c r="F2893" t="s">
        <v>2338</v>
      </c>
      <c r="G2893" t="s">
        <v>2027</v>
      </c>
      <c r="H2893">
        <v>294034</v>
      </c>
      <c r="I2893">
        <v>0.99</v>
      </c>
      <c r="J2893">
        <v>1</v>
      </c>
      <c r="K2893" t="s">
        <v>78</v>
      </c>
      <c r="L2893">
        <v>1</v>
      </c>
      <c r="M2893" t="s">
        <v>51</v>
      </c>
      <c r="N2893">
        <v>1</v>
      </c>
      <c r="O2893" t="s">
        <v>52</v>
      </c>
      <c r="P2893">
        <v>1166</v>
      </c>
      <c r="Q2893">
        <v>1</v>
      </c>
      <c r="R2893">
        <v>215</v>
      </c>
      <c r="S2893">
        <v>42</v>
      </c>
      <c r="T2893" s="3">
        <v>40754</v>
      </c>
      <c r="U2893" t="s">
        <v>159</v>
      </c>
      <c r="V2893" t="s">
        <v>160</v>
      </c>
      <c r="W2893" t="s">
        <v>161</v>
      </c>
      <c r="X2893">
        <v>13.86</v>
      </c>
      <c r="Y2893">
        <v>42</v>
      </c>
      <c r="Z2893" t="s">
        <v>162</v>
      </c>
      <c r="AA2893" t="s">
        <v>163</v>
      </c>
      <c r="AB2893" t="s">
        <v>159</v>
      </c>
      <c r="AC2893" t="s">
        <v>160</v>
      </c>
      <c r="AD2893" t="s">
        <v>161</v>
      </c>
      <c r="AE2893" t="s">
        <v>164</v>
      </c>
      <c r="AF2893">
        <v>3</v>
      </c>
      <c r="AG2893">
        <v>3</v>
      </c>
      <c r="AH2893" t="s">
        <v>165</v>
      </c>
      <c r="AI2893" t="s">
        <v>166</v>
      </c>
      <c r="AJ2893" t="s">
        <v>3280</v>
      </c>
      <c r="AK2893" t="s">
        <v>61</v>
      </c>
      <c r="AL2893">
        <v>2</v>
      </c>
      <c r="AM2893" t="s">
        <v>167</v>
      </c>
      <c r="AN2893" t="s">
        <v>63</v>
      </c>
      <c r="AO2893" t="s">
        <v>64</v>
      </c>
      <c r="AP2893" t="s">
        <v>168</v>
      </c>
      <c r="AQ2893" t="s">
        <v>169</v>
      </c>
      <c r="AR2893" t="s">
        <v>67</v>
      </c>
      <c r="AS2893" t="s">
        <v>68</v>
      </c>
      <c r="AT2893" t="s">
        <v>69</v>
      </c>
      <c r="AU2893">
        <v>51</v>
      </c>
      <c r="AV2893">
        <v>22</v>
      </c>
      <c r="AW2893">
        <f>YEAR(ChinookMusic[[#This Row],[invoiceDate]])</f>
        <v>2011</v>
      </c>
      <c r="AX2893" t="str">
        <f>TEXT(ChinookMusic[[#This Row],[invoiceDate]],"MMMM")</f>
        <v>July</v>
      </c>
    </row>
    <row r="2894" spans="1:50" x14ac:dyDescent="0.3">
      <c r="A2894">
        <v>10</v>
      </c>
      <c r="B2894" t="s">
        <v>733</v>
      </c>
      <c r="C2894">
        <v>13</v>
      </c>
      <c r="D2894" t="s">
        <v>734</v>
      </c>
      <c r="E2894">
        <v>125</v>
      </c>
      <c r="F2894" t="s">
        <v>2339</v>
      </c>
      <c r="G2894" t="s">
        <v>733</v>
      </c>
      <c r="H2894">
        <v>248084</v>
      </c>
      <c r="I2894">
        <v>0.99</v>
      </c>
      <c r="J2894">
        <v>1</v>
      </c>
      <c r="K2894" t="s">
        <v>78</v>
      </c>
      <c r="L2894">
        <v>2</v>
      </c>
      <c r="M2894" t="s">
        <v>115</v>
      </c>
      <c r="N2894">
        <v>8</v>
      </c>
      <c r="O2894" t="s">
        <v>52</v>
      </c>
      <c r="P2894">
        <v>1170</v>
      </c>
      <c r="Q2894">
        <v>1</v>
      </c>
      <c r="R2894">
        <v>215</v>
      </c>
      <c r="S2894">
        <v>42</v>
      </c>
      <c r="T2894" s="3">
        <v>40754</v>
      </c>
      <c r="U2894" t="s">
        <v>159</v>
      </c>
      <c r="V2894" t="s">
        <v>160</v>
      </c>
      <c r="W2894" t="s">
        <v>161</v>
      </c>
      <c r="X2894">
        <v>13.86</v>
      </c>
      <c r="Y2894">
        <v>42</v>
      </c>
      <c r="Z2894" t="s">
        <v>162</v>
      </c>
      <c r="AA2894" t="s">
        <v>163</v>
      </c>
      <c r="AB2894" t="s">
        <v>159</v>
      </c>
      <c r="AC2894" t="s">
        <v>160</v>
      </c>
      <c r="AD2894" t="s">
        <v>161</v>
      </c>
      <c r="AE2894" t="s">
        <v>164</v>
      </c>
      <c r="AF2894">
        <v>3</v>
      </c>
      <c r="AG2894">
        <v>3</v>
      </c>
      <c r="AH2894" t="s">
        <v>165</v>
      </c>
      <c r="AI2894" t="s">
        <v>166</v>
      </c>
      <c r="AJ2894" t="s">
        <v>3280</v>
      </c>
      <c r="AK2894" t="s">
        <v>61</v>
      </c>
      <c r="AL2894">
        <v>2</v>
      </c>
      <c r="AM2894" t="s">
        <v>167</v>
      </c>
      <c r="AN2894" t="s">
        <v>63</v>
      </c>
      <c r="AO2894" t="s">
        <v>64</v>
      </c>
      <c r="AP2894" t="s">
        <v>168</v>
      </c>
      <c r="AQ2894" t="s">
        <v>169</v>
      </c>
      <c r="AR2894" t="s">
        <v>67</v>
      </c>
      <c r="AS2894" t="s">
        <v>68</v>
      </c>
      <c r="AT2894" t="s">
        <v>69</v>
      </c>
      <c r="AU2894">
        <v>51</v>
      </c>
      <c r="AV2894">
        <v>22</v>
      </c>
      <c r="AW2894">
        <f>YEAR(ChinookMusic[[#This Row],[invoiceDate]])</f>
        <v>2011</v>
      </c>
      <c r="AX2894" t="str">
        <f>TEXT(ChinookMusic[[#This Row],[invoiceDate]],"MMMM")</f>
        <v>July</v>
      </c>
    </row>
    <row r="2895" spans="1:50" x14ac:dyDescent="0.3">
      <c r="A2895">
        <v>10</v>
      </c>
      <c r="B2895" t="s">
        <v>733</v>
      </c>
      <c r="C2895">
        <v>13</v>
      </c>
      <c r="D2895" t="s">
        <v>734</v>
      </c>
      <c r="E2895">
        <v>125</v>
      </c>
      <c r="F2895" t="s">
        <v>2339</v>
      </c>
      <c r="G2895" t="s">
        <v>733</v>
      </c>
      <c r="H2895">
        <v>248084</v>
      </c>
      <c r="I2895">
        <v>0.99</v>
      </c>
      <c r="J2895">
        <v>1</v>
      </c>
      <c r="K2895" t="s">
        <v>78</v>
      </c>
      <c r="L2895">
        <v>2</v>
      </c>
      <c r="M2895" t="s">
        <v>115</v>
      </c>
      <c r="N2895">
        <v>1</v>
      </c>
      <c r="O2895" t="s">
        <v>52</v>
      </c>
      <c r="P2895">
        <v>1170</v>
      </c>
      <c r="Q2895">
        <v>1</v>
      </c>
      <c r="R2895">
        <v>215</v>
      </c>
      <c r="S2895">
        <v>42</v>
      </c>
      <c r="T2895" s="3">
        <v>40754</v>
      </c>
      <c r="U2895" t="s">
        <v>159</v>
      </c>
      <c r="V2895" t="s">
        <v>160</v>
      </c>
      <c r="W2895" t="s">
        <v>161</v>
      </c>
      <c r="X2895">
        <v>13.86</v>
      </c>
      <c r="Y2895">
        <v>42</v>
      </c>
      <c r="Z2895" t="s">
        <v>162</v>
      </c>
      <c r="AA2895" t="s">
        <v>163</v>
      </c>
      <c r="AB2895" t="s">
        <v>159</v>
      </c>
      <c r="AC2895" t="s">
        <v>160</v>
      </c>
      <c r="AD2895" t="s">
        <v>161</v>
      </c>
      <c r="AE2895" t="s">
        <v>164</v>
      </c>
      <c r="AF2895">
        <v>3</v>
      </c>
      <c r="AG2895">
        <v>3</v>
      </c>
      <c r="AH2895" t="s">
        <v>165</v>
      </c>
      <c r="AI2895" t="s">
        <v>166</v>
      </c>
      <c r="AJ2895" t="s">
        <v>3280</v>
      </c>
      <c r="AK2895" t="s">
        <v>61</v>
      </c>
      <c r="AL2895">
        <v>2</v>
      </c>
      <c r="AM2895" t="s">
        <v>167</v>
      </c>
      <c r="AN2895" t="s">
        <v>63</v>
      </c>
      <c r="AO2895" t="s">
        <v>64</v>
      </c>
      <c r="AP2895" t="s">
        <v>168</v>
      </c>
      <c r="AQ2895" t="s">
        <v>169</v>
      </c>
      <c r="AR2895" t="s">
        <v>67</v>
      </c>
      <c r="AS2895" t="s">
        <v>68</v>
      </c>
      <c r="AT2895" t="s">
        <v>69</v>
      </c>
      <c r="AU2895">
        <v>51</v>
      </c>
      <c r="AV2895">
        <v>22</v>
      </c>
      <c r="AW2895">
        <f>YEAR(ChinookMusic[[#This Row],[invoiceDate]])</f>
        <v>2011</v>
      </c>
      <c r="AX2895" t="str">
        <f>TEXT(ChinookMusic[[#This Row],[invoiceDate]],"MMMM")</f>
        <v>July</v>
      </c>
    </row>
    <row r="2896" spans="1:50" x14ac:dyDescent="0.3">
      <c r="A2896">
        <v>51</v>
      </c>
      <c r="B2896" t="s">
        <v>633</v>
      </c>
      <c r="C2896">
        <v>36</v>
      </c>
      <c r="D2896" t="s">
        <v>1117</v>
      </c>
      <c r="E2896">
        <v>434</v>
      </c>
      <c r="F2896" t="s">
        <v>2340</v>
      </c>
      <c r="G2896" t="s">
        <v>633</v>
      </c>
      <c r="H2896">
        <v>263784</v>
      </c>
      <c r="I2896">
        <v>0.99</v>
      </c>
      <c r="J2896">
        <v>1</v>
      </c>
      <c r="K2896" t="s">
        <v>78</v>
      </c>
      <c r="L2896">
        <v>1</v>
      </c>
      <c r="M2896" t="s">
        <v>51</v>
      </c>
      <c r="N2896">
        <v>5</v>
      </c>
      <c r="O2896" t="s">
        <v>70</v>
      </c>
      <c r="P2896">
        <v>1223</v>
      </c>
      <c r="Q2896">
        <v>1</v>
      </c>
      <c r="R2896">
        <v>227</v>
      </c>
      <c r="S2896">
        <v>44</v>
      </c>
      <c r="T2896" s="3">
        <v>40808</v>
      </c>
      <c r="U2896" t="s">
        <v>512</v>
      </c>
      <c r="V2896" t="s">
        <v>513</v>
      </c>
      <c r="W2896" t="s">
        <v>514</v>
      </c>
      <c r="X2896">
        <v>5.94</v>
      </c>
      <c r="Y2896">
        <v>44</v>
      </c>
      <c r="Z2896" t="s">
        <v>515</v>
      </c>
      <c r="AA2896" t="s">
        <v>516</v>
      </c>
      <c r="AB2896" t="s">
        <v>512</v>
      </c>
      <c r="AC2896" t="s">
        <v>513</v>
      </c>
      <c r="AD2896" t="s">
        <v>514</v>
      </c>
      <c r="AE2896" t="s">
        <v>517</v>
      </c>
      <c r="AF2896">
        <v>3</v>
      </c>
      <c r="AG2896">
        <v>3</v>
      </c>
      <c r="AH2896" t="s">
        <v>165</v>
      </c>
      <c r="AI2896" t="s">
        <v>166</v>
      </c>
      <c r="AJ2896" t="s">
        <v>3280</v>
      </c>
      <c r="AK2896" t="s">
        <v>61</v>
      </c>
      <c r="AL2896">
        <v>2</v>
      </c>
      <c r="AM2896" t="s">
        <v>167</v>
      </c>
      <c r="AN2896" t="s">
        <v>63</v>
      </c>
      <c r="AO2896" t="s">
        <v>64</v>
      </c>
      <c r="AP2896" t="s">
        <v>168</v>
      </c>
      <c r="AQ2896" t="s">
        <v>169</v>
      </c>
      <c r="AR2896" t="s">
        <v>67</v>
      </c>
      <c r="AS2896" t="s">
        <v>68</v>
      </c>
      <c r="AT2896" t="s">
        <v>69</v>
      </c>
      <c r="AU2896">
        <v>51</v>
      </c>
      <c r="AV2896">
        <v>22</v>
      </c>
      <c r="AW2896">
        <f>YEAR(ChinookMusic[[#This Row],[invoiceDate]])</f>
        <v>2011</v>
      </c>
      <c r="AX2896" t="str">
        <f>TEXT(ChinookMusic[[#This Row],[invoiceDate]],"MMMM")</f>
        <v>September</v>
      </c>
    </row>
    <row r="2897" spans="1:50" x14ac:dyDescent="0.3">
      <c r="A2897">
        <v>51</v>
      </c>
      <c r="B2897" t="s">
        <v>633</v>
      </c>
      <c r="C2897">
        <v>36</v>
      </c>
      <c r="D2897" t="s">
        <v>1117</v>
      </c>
      <c r="E2897">
        <v>434</v>
      </c>
      <c r="F2897" t="s">
        <v>2340</v>
      </c>
      <c r="G2897" t="s">
        <v>633</v>
      </c>
      <c r="H2897">
        <v>263784</v>
      </c>
      <c r="I2897">
        <v>0.99</v>
      </c>
      <c r="J2897">
        <v>1</v>
      </c>
      <c r="K2897" t="s">
        <v>78</v>
      </c>
      <c r="L2897">
        <v>1</v>
      </c>
      <c r="M2897" t="s">
        <v>51</v>
      </c>
      <c r="N2897">
        <v>1</v>
      </c>
      <c r="O2897" t="s">
        <v>52</v>
      </c>
      <c r="P2897">
        <v>1223</v>
      </c>
      <c r="Q2897">
        <v>1</v>
      </c>
      <c r="R2897">
        <v>227</v>
      </c>
      <c r="S2897">
        <v>44</v>
      </c>
      <c r="T2897" s="3">
        <v>40808</v>
      </c>
      <c r="U2897" t="s">
        <v>512</v>
      </c>
      <c r="V2897" t="s">
        <v>513</v>
      </c>
      <c r="W2897" t="s">
        <v>514</v>
      </c>
      <c r="X2897">
        <v>5.94</v>
      </c>
      <c r="Y2897">
        <v>44</v>
      </c>
      <c r="Z2897" t="s">
        <v>515</v>
      </c>
      <c r="AA2897" t="s">
        <v>516</v>
      </c>
      <c r="AB2897" t="s">
        <v>512</v>
      </c>
      <c r="AC2897" t="s">
        <v>513</v>
      </c>
      <c r="AD2897" t="s">
        <v>514</v>
      </c>
      <c r="AE2897" t="s">
        <v>517</v>
      </c>
      <c r="AF2897">
        <v>3</v>
      </c>
      <c r="AG2897">
        <v>3</v>
      </c>
      <c r="AH2897" t="s">
        <v>165</v>
      </c>
      <c r="AI2897" t="s">
        <v>166</v>
      </c>
      <c r="AJ2897" t="s">
        <v>3280</v>
      </c>
      <c r="AK2897" t="s">
        <v>61</v>
      </c>
      <c r="AL2897">
        <v>2</v>
      </c>
      <c r="AM2897" t="s">
        <v>167</v>
      </c>
      <c r="AN2897" t="s">
        <v>63</v>
      </c>
      <c r="AO2897" t="s">
        <v>64</v>
      </c>
      <c r="AP2897" t="s">
        <v>168</v>
      </c>
      <c r="AQ2897" t="s">
        <v>169</v>
      </c>
      <c r="AR2897" t="s">
        <v>67</v>
      </c>
      <c r="AS2897" t="s">
        <v>68</v>
      </c>
      <c r="AT2897" t="s">
        <v>69</v>
      </c>
      <c r="AU2897">
        <v>51</v>
      </c>
      <c r="AV2897">
        <v>22</v>
      </c>
      <c r="AW2897">
        <f>YEAR(ChinookMusic[[#This Row],[invoiceDate]])</f>
        <v>2011</v>
      </c>
      <c r="AX2897" t="str">
        <f>TEXT(ChinookMusic[[#This Row],[invoiceDate]],"MMMM")</f>
        <v>September</v>
      </c>
    </row>
    <row r="2898" spans="1:50" x14ac:dyDescent="0.3">
      <c r="A2898">
        <v>51</v>
      </c>
      <c r="B2898" t="s">
        <v>633</v>
      </c>
      <c r="C2898">
        <v>36</v>
      </c>
      <c r="D2898" t="s">
        <v>1117</v>
      </c>
      <c r="E2898">
        <v>434</v>
      </c>
      <c r="F2898" t="s">
        <v>2340</v>
      </c>
      <c r="G2898" t="s">
        <v>633</v>
      </c>
      <c r="H2898">
        <v>263784</v>
      </c>
      <c r="I2898">
        <v>0.99</v>
      </c>
      <c r="J2898">
        <v>1</v>
      </c>
      <c r="K2898" t="s">
        <v>78</v>
      </c>
      <c r="L2898">
        <v>1</v>
      </c>
      <c r="M2898" t="s">
        <v>51</v>
      </c>
      <c r="N2898">
        <v>8</v>
      </c>
      <c r="O2898" t="s">
        <v>52</v>
      </c>
      <c r="P2898">
        <v>1223</v>
      </c>
      <c r="Q2898">
        <v>1</v>
      </c>
      <c r="R2898">
        <v>227</v>
      </c>
      <c r="S2898">
        <v>44</v>
      </c>
      <c r="T2898" s="3">
        <v>40808</v>
      </c>
      <c r="U2898" t="s">
        <v>512</v>
      </c>
      <c r="V2898" t="s">
        <v>513</v>
      </c>
      <c r="W2898" t="s">
        <v>514</v>
      </c>
      <c r="X2898">
        <v>5.94</v>
      </c>
      <c r="Y2898">
        <v>44</v>
      </c>
      <c r="Z2898" t="s">
        <v>515</v>
      </c>
      <c r="AA2898" t="s">
        <v>516</v>
      </c>
      <c r="AB2898" t="s">
        <v>512</v>
      </c>
      <c r="AC2898" t="s">
        <v>513</v>
      </c>
      <c r="AD2898" t="s">
        <v>514</v>
      </c>
      <c r="AE2898" t="s">
        <v>517</v>
      </c>
      <c r="AF2898">
        <v>3</v>
      </c>
      <c r="AG2898">
        <v>3</v>
      </c>
      <c r="AH2898" t="s">
        <v>165</v>
      </c>
      <c r="AI2898" t="s">
        <v>166</v>
      </c>
      <c r="AJ2898" t="s">
        <v>3280</v>
      </c>
      <c r="AK2898" t="s">
        <v>61</v>
      </c>
      <c r="AL2898">
        <v>2</v>
      </c>
      <c r="AM2898" t="s">
        <v>167</v>
      </c>
      <c r="AN2898" t="s">
        <v>63</v>
      </c>
      <c r="AO2898" t="s">
        <v>64</v>
      </c>
      <c r="AP2898" t="s">
        <v>168</v>
      </c>
      <c r="AQ2898" t="s">
        <v>169</v>
      </c>
      <c r="AR2898" t="s">
        <v>67</v>
      </c>
      <c r="AS2898" t="s">
        <v>68</v>
      </c>
      <c r="AT2898" t="s">
        <v>69</v>
      </c>
      <c r="AU2898">
        <v>51</v>
      </c>
      <c r="AV2898">
        <v>22</v>
      </c>
      <c r="AW2898">
        <f>YEAR(ChinookMusic[[#This Row],[invoiceDate]])</f>
        <v>2011</v>
      </c>
      <c r="AX2898" t="str">
        <f>TEXT(ChinookMusic[[#This Row],[invoiceDate]],"MMMM")</f>
        <v>September</v>
      </c>
    </row>
    <row r="2899" spans="1:50" x14ac:dyDescent="0.3">
      <c r="A2899">
        <v>52</v>
      </c>
      <c r="B2899" t="s">
        <v>205</v>
      </c>
      <c r="C2899">
        <v>37</v>
      </c>
      <c r="D2899" t="s">
        <v>206</v>
      </c>
      <c r="E2899">
        <v>446</v>
      </c>
      <c r="F2899" t="s">
        <v>1123</v>
      </c>
      <c r="G2899" t="s">
        <v>1124</v>
      </c>
      <c r="H2899">
        <v>271360</v>
      </c>
      <c r="I2899">
        <v>0.99</v>
      </c>
      <c r="J2899">
        <v>1</v>
      </c>
      <c r="K2899" t="s">
        <v>78</v>
      </c>
      <c r="L2899">
        <v>1</v>
      </c>
      <c r="M2899" t="s">
        <v>51</v>
      </c>
      <c r="N2899">
        <v>5</v>
      </c>
      <c r="O2899" t="s">
        <v>70</v>
      </c>
      <c r="P2899">
        <v>1226</v>
      </c>
      <c r="Q2899">
        <v>1</v>
      </c>
      <c r="R2899">
        <v>227</v>
      </c>
      <c r="S2899">
        <v>44</v>
      </c>
      <c r="T2899" s="3">
        <v>40808</v>
      </c>
      <c r="U2899" t="s">
        <v>512</v>
      </c>
      <c r="V2899" t="s">
        <v>513</v>
      </c>
      <c r="W2899" t="s">
        <v>514</v>
      </c>
      <c r="X2899">
        <v>5.94</v>
      </c>
      <c r="Y2899">
        <v>44</v>
      </c>
      <c r="Z2899" t="s">
        <v>515</v>
      </c>
      <c r="AA2899" t="s">
        <v>516</v>
      </c>
      <c r="AB2899" t="s">
        <v>512</v>
      </c>
      <c r="AC2899" t="s">
        <v>513</v>
      </c>
      <c r="AD2899" t="s">
        <v>514</v>
      </c>
      <c r="AE2899" t="s">
        <v>517</v>
      </c>
      <c r="AF2899">
        <v>3</v>
      </c>
      <c r="AG2899">
        <v>3</v>
      </c>
      <c r="AH2899" t="s">
        <v>165</v>
      </c>
      <c r="AI2899" t="s">
        <v>166</v>
      </c>
      <c r="AJ2899" t="s">
        <v>3280</v>
      </c>
      <c r="AK2899" t="s">
        <v>61</v>
      </c>
      <c r="AL2899">
        <v>2</v>
      </c>
      <c r="AM2899" t="s">
        <v>167</v>
      </c>
      <c r="AN2899" t="s">
        <v>63</v>
      </c>
      <c r="AO2899" t="s">
        <v>64</v>
      </c>
      <c r="AP2899" t="s">
        <v>168</v>
      </c>
      <c r="AQ2899" t="s">
        <v>169</v>
      </c>
      <c r="AR2899" t="s">
        <v>67</v>
      </c>
      <c r="AS2899" t="s">
        <v>68</v>
      </c>
      <c r="AT2899" t="s">
        <v>69</v>
      </c>
      <c r="AU2899">
        <v>51</v>
      </c>
      <c r="AV2899">
        <v>22</v>
      </c>
      <c r="AW2899">
        <f>YEAR(ChinookMusic[[#This Row],[invoiceDate]])</f>
        <v>2011</v>
      </c>
      <c r="AX2899" t="str">
        <f>TEXT(ChinookMusic[[#This Row],[invoiceDate]],"MMMM")</f>
        <v>September</v>
      </c>
    </row>
    <row r="2900" spans="1:50" x14ac:dyDescent="0.3">
      <c r="A2900">
        <v>52</v>
      </c>
      <c r="B2900" t="s">
        <v>205</v>
      </c>
      <c r="C2900">
        <v>37</v>
      </c>
      <c r="D2900" t="s">
        <v>206</v>
      </c>
      <c r="E2900">
        <v>446</v>
      </c>
      <c r="F2900" t="s">
        <v>1123</v>
      </c>
      <c r="G2900" t="s">
        <v>1124</v>
      </c>
      <c r="H2900">
        <v>271360</v>
      </c>
      <c r="I2900">
        <v>0.99</v>
      </c>
      <c r="J2900">
        <v>1</v>
      </c>
      <c r="K2900" t="s">
        <v>78</v>
      </c>
      <c r="L2900">
        <v>1</v>
      </c>
      <c r="M2900" t="s">
        <v>51</v>
      </c>
      <c r="N2900">
        <v>8</v>
      </c>
      <c r="O2900" t="s">
        <v>52</v>
      </c>
      <c r="P2900">
        <v>1226</v>
      </c>
      <c r="Q2900">
        <v>1</v>
      </c>
      <c r="R2900">
        <v>227</v>
      </c>
      <c r="S2900">
        <v>44</v>
      </c>
      <c r="T2900" s="3">
        <v>40808</v>
      </c>
      <c r="U2900" t="s">
        <v>512</v>
      </c>
      <c r="V2900" t="s">
        <v>513</v>
      </c>
      <c r="W2900" t="s">
        <v>514</v>
      </c>
      <c r="X2900">
        <v>5.94</v>
      </c>
      <c r="Y2900">
        <v>44</v>
      </c>
      <c r="Z2900" t="s">
        <v>515</v>
      </c>
      <c r="AA2900" t="s">
        <v>516</v>
      </c>
      <c r="AB2900" t="s">
        <v>512</v>
      </c>
      <c r="AC2900" t="s">
        <v>513</v>
      </c>
      <c r="AD2900" t="s">
        <v>514</v>
      </c>
      <c r="AE2900" t="s">
        <v>517</v>
      </c>
      <c r="AF2900">
        <v>3</v>
      </c>
      <c r="AG2900">
        <v>3</v>
      </c>
      <c r="AH2900" t="s">
        <v>165</v>
      </c>
      <c r="AI2900" t="s">
        <v>166</v>
      </c>
      <c r="AJ2900" t="s">
        <v>3280</v>
      </c>
      <c r="AK2900" t="s">
        <v>61</v>
      </c>
      <c r="AL2900">
        <v>2</v>
      </c>
      <c r="AM2900" t="s">
        <v>167</v>
      </c>
      <c r="AN2900" t="s">
        <v>63</v>
      </c>
      <c r="AO2900" t="s">
        <v>64</v>
      </c>
      <c r="AP2900" t="s">
        <v>168</v>
      </c>
      <c r="AQ2900" t="s">
        <v>169</v>
      </c>
      <c r="AR2900" t="s">
        <v>67</v>
      </c>
      <c r="AS2900" t="s">
        <v>68</v>
      </c>
      <c r="AT2900" t="s">
        <v>69</v>
      </c>
      <c r="AU2900">
        <v>51</v>
      </c>
      <c r="AV2900">
        <v>22</v>
      </c>
      <c r="AW2900">
        <f>YEAR(ChinookMusic[[#This Row],[invoiceDate]])</f>
        <v>2011</v>
      </c>
      <c r="AX2900" t="str">
        <f>TEXT(ChinookMusic[[#This Row],[invoiceDate]],"MMMM")</f>
        <v>September</v>
      </c>
    </row>
    <row r="2901" spans="1:50" x14ac:dyDescent="0.3">
      <c r="A2901">
        <v>52</v>
      </c>
      <c r="B2901" t="s">
        <v>205</v>
      </c>
      <c r="C2901">
        <v>37</v>
      </c>
      <c r="D2901" t="s">
        <v>206</v>
      </c>
      <c r="E2901">
        <v>454</v>
      </c>
      <c r="F2901" t="s">
        <v>1121</v>
      </c>
      <c r="G2901" t="s">
        <v>1122</v>
      </c>
      <c r="H2901">
        <v>207333</v>
      </c>
      <c r="I2901">
        <v>0.99</v>
      </c>
      <c r="J2901">
        <v>1</v>
      </c>
      <c r="K2901" t="s">
        <v>78</v>
      </c>
      <c r="L2901">
        <v>1</v>
      </c>
      <c r="M2901" t="s">
        <v>51</v>
      </c>
      <c r="N2901">
        <v>1</v>
      </c>
      <c r="O2901" t="s">
        <v>52</v>
      </c>
      <c r="P2901">
        <v>1228</v>
      </c>
      <c r="Q2901">
        <v>1</v>
      </c>
      <c r="R2901">
        <v>227</v>
      </c>
      <c r="S2901">
        <v>44</v>
      </c>
      <c r="T2901" s="3">
        <v>40808</v>
      </c>
      <c r="U2901" t="s">
        <v>512</v>
      </c>
      <c r="V2901" t="s">
        <v>513</v>
      </c>
      <c r="W2901" t="s">
        <v>514</v>
      </c>
      <c r="X2901">
        <v>5.94</v>
      </c>
      <c r="Y2901">
        <v>44</v>
      </c>
      <c r="Z2901" t="s">
        <v>515</v>
      </c>
      <c r="AA2901" t="s">
        <v>516</v>
      </c>
      <c r="AB2901" t="s">
        <v>512</v>
      </c>
      <c r="AC2901" t="s">
        <v>513</v>
      </c>
      <c r="AD2901" t="s">
        <v>514</v>
      </c>
      <c r="AE2901" t="s">
        <v>517</v>
      </c>
      <c r="AF2901">
        <v>3</v>
      </c>
      <c r="AG2901">
        <v>3</v>
      </c>
      <c r="AH2901" t="s">
        <v>165</v>
      </c>
      <c r="AI2901" t="s">
        <v>166</v>
      </c>
      <c r="AJ2901" t="s">
        <v>3280</v>
      </c>
      <c r="AK2901" t="s">
        <v>61</v>
      </c>
      <c r="AL2901">
        <v>2</v>
      </c>
      <c r="AM2901" t="s">
        <v>167</v>
      </c>
      <c r="AN2901" t="s">
        <v>63</v>
      </c>
      <c r="AO2901" t="s">
        <v>64</v>
      </c>
      <c r="AP2901" t="s">
        <v>168</v>
      </c>
      <c r="AQ2901" t="s">
        <v>169</v>
      </c>
      <c r="AR2901" t="s">
        <v>67</v>
      </c>
      <c r="AS2901" t="s">
        <v>68</v>
      </c>
      <c r="AT2901" t="s">
        <v>69</v>
      </c>
      <c r="AU2901">
        <v>51</v>
      </c>
      <c r="AV2901">
        <v>22</v>
      </c>
      <c r="AW2901">
        <f>YEAR(ChinookMusic[[#This Row],[invoiceDate]])</f>
        <v>2011</v>
      </c>
      <c r="AX2901" t="str">
        <f>TEXT(ChinookMusic[[#This Row],[invoiceDate]],"MMMM")</f>
        <v>September</v>
      </c>
    </row>
    <row r="2902" spans="1:50" x14ac:dyDescent="0.3">
      <c r="A2902">
        <v>52</v>
      </c>
      <c r="B2902" t="s">
        <v>205</v>
      </c>
      <c r="C2902">
        <v>37</v>
      </c>
      <c r="D2902" t="s">
        <v>206</v>
      </c>
      <c r="E2902">
        <v>442</v>
      </c>
      <c r="F2902" t="s">
        <v>1125</v>
      </c>
      <c r="G2902" t="s">
        <v>1126</v>
      </c>
      <c r="H2902">
        <v>216215</v>
      </c>
      <c r="I2902">
        <v>0.99</v>
      </c>
      <c r="J2902">
        <v>1</v>
      </c>
      <c r="K2902" t="s">
        <v>78</v>
      </c>
      <c r="L2902">
        <v>1</v>
      </c>
      <c r="M2902" t="s">
        <v>51</v>
      </c>
      <c r="N2902">
        <v>1</v>
      </c>
      <c r="O2902" t="s">
        <v>52</v>
      </c>
      <c r="P2902">
        <v>1225</v>
      </c>
      <c r="Q2902">
        <v>1</v>
      </c>
      <c r="R2902">
        <v>227</v>
      </c>
      <c r="S2902">
        <v>44</v>
      </c>
      <c r="T2902" s="3">
        <v>40808</v>
      </c>
      <c r="U2902" t="s">
        <v>512</v>
      </c>
      <c r="V2902" t="s">
        <v>513</v>
      </c>
      <c r="W2902" t="s">
        <v>514</v>
      </c>
      <c r="X2902">
        <v>5.94</v>
      </c>
      <c r="Y2902">
        <v>44</v>
      </c>
      <c r="Z2902" t="s">
        <v>515</v>
      </c>
      <c r="AA2902" t="s">
        <v>516</v>
      </c>
      <c r="AB2902" t="s">
        <v>512</v>
      </c>
      <c r="AC2902" t="s">
        <v>513</v>
      </c>
      <c r="AD2902" t="s">
        <v>514</v>
      </c>
      <c r="AE2902" t="s">
        <v>517</v>
      </c>
      <c r="AF2902">
        <v>3</v>
      </c>
      <c r="AG2902">
        <v>3</v>
      </c>
      <c r="AH2902" t="s">
        <v>165</v>
      </c>
      <c r="AI2902" t="s">
        <v>166</v>
      </c>
      <c r="AJ2902" t="s">
        <v>3280</v>
      </c>
      <c r="AK2902" t="s">
        <v>61</v>
      </c>
      <c r="AL2902">
        <v>2</v>
      </c>
      <c r="AM2902" t="s">
        <v>167</v>
      </c>
      <c r="AN2902" t="s">
        <v>63</v>
      </c>
      <c r="AO2902" t="s">
        <v>64</v>
      </c>
      <c r="AP2902" t="s">
        <v>168</v>
      </c>
      <c r="AQ2902" t="s">
        <v>169</v>
      </c>
      <c r="AR2902" t="s">
        <v>67</v>
      </c>
      <c r="AS2902" t="s">
        <v>68</v>
      </c>
      <c r="AT2902" t="s">
        <v>69</v>
      </c>
      <c r="AU2902">
        <v>51</v>
      </c>
      <c r="AV2902">
        <v>22</v>
      </c>
      <c r="AW2902">
        <f>YEAR(ChinookMusic[[#This Row],[invoiceDate]])</f>
        <v>2011</v>
      </c>
      <c r="AX2902" t="str">
        <f>TEXT(ChinookMusic[[#This Row],[invoiceDate]],"MMMM")</f>
        <v>September</v>
      </c>
    </row>
    <row r="2903" spans="1:50" x14ac:dyDescent="0.3">
      <c r="A2903">
        <v>52</v>
      </c>
      <c r="B2903" t="s">
        <v>205</v>
      </c>
      <c r="C2903">
        <v>37</v>
      </c>
      <c r="D2903" t="s">
        <v>206</v>
      </c>
      <c r="E2903">
        <v>450</v>
      </c>
      <c r="F2903" t="s">
        <v>2341</v>
      </c>
      <c r="G2903" t="s">
        <v>2342</v>
      </c>
      <c r="H2903">
        <v>166974</v>
      </c>
      <c r="I2903">
        <v>0.99</v>
      </c>
      <c r="J2903">
        <v>1</v>
      </c>
      <c r="K2903" t="s">
        <v>78</v>
      </c>
      <c r="L2903">
        <v>1</v>
      </c>
      <c r="M2903" t="s">
        <v>51</v>
      </c>
      <c r="N2903">
        <v>8</v>
      </c>
      <c r="O2903" t="s">
        <v>52</v>
      </c>
      <c r="P2903">
        <v>1227</v>
      </c>
      <c r="Q2903">
        <v>1</v>
      </c>
      <c r="R2903">
        <v>227</v>
      </c>
      <c r="S2903">
        <v>44</v>
      </c>
      <c r="T2903" s="3">
        <v>40808</v>
      </c>
      <c r="U2903" t="s">
        <v>512</v>
      </c>
      <c r="V2903" t="s">
        <v>513</v>
      </c>
      <c r="W2903" t="s">
        <v>514</v>
      </c>
      <c r="X2903">
        <v>5.94</v>
      </c>
      <c r="Y2903">
        <v>44</v>
      </c>
      <c r="Z2903" t="s">
        <v>515</v>
      </c>
      <c r="AA2903" t="s">
        <v>516</v>
      </c>
      <c r="AB2903" t="s">
        <v>512</v>
      </c>
      <c r="AC2903" t="s">
        <v>513</v>
      </c>
      <c r="AD2903" t="s">
        <v>514</v>
      </c>
      <c r="AE2903" t="s">
        <v>517</v>
      </c>
      <c r="AF2903">
        <v>3</v>
      </c>
      <c r="AG2903">
        <v>3</v>
      </c>
      <c r="AH2903" t="s">
        <v>165</v>
      </c>
      <c r="AI2903" t="s">
        <v>166</v>
      </c>
      <c r="AJ2903" t="s">
        <v>3280</v>
      </c>
      <c r="AK2903" t="s">
        <v>61</v>
      </c>
      <c r="AL2903">
        <v>2</v>
      </c>
      <c r="AM2903" t="s">
        <v>167</v>
      </c>
      <c r="AN2903" t="s">
        <v>63</v>
      </c>
      <c r="AO2903" t="s">
        <v>64</v>
      </c>
      <c r="AP2903" t="s">
        <v>168</v>
      </c>
      <c r="AQ2903" t="s">
        <v>169</v>
      </c>
      <c r="AR2903" t="s">
        <v>67</v>
      </c>
      <c r="AS2903" t="s">
        <v>68</v>
      </c>
      <c r="AT2903" t="s">
        <v>69</v>
      </c>
      <c r="AU2903">
        <v>51</v>
      </c>
      <c r="AV2903">
        <v>22</v>
      </c>
      <c r="AW2903">
        <f>YEAR(ChinookMusic[[#This Row],[invoiceDate]])</f>
        <v>2011</v>
      </c>
      <c r="AX2903" t="str">
        <f>TEXT(ChinookMusic[[#This Row],[invoiceDate]],"MMMM")</f>
        <v>September</v>
      </c>
    </row>
    <row r="2904" spans="1:50" x14ac:dyDescent="0.3">
      <c r="A2904">
        <v>52</v>
      </c>
      <c r="B2904" t="s">
        <v>205</v>
      </c>
      <c r="C2904">
        <v>37</v>
      </c>
      <c r="D2904" t="s">
        <v>206</v>
      </c>
      <c r="E2904">
        <v>450</v>
      </c>
      <c r="F2904" t="s">
        <v>2341</v>
      </c>
      <c r="G2904" t="s">
        <v>2342</v>
      </c>
      <c r="H2904">
        <v>166974</v>
      </c>
      <c r="I2904">
        <v>0.99</v>
      </c>
      <c r="J2904">
        <v>1</v>
      </c>
      <c r="K2904" t="s">
        <v>78</v>
      </c>
      <c r="L2904">
        <v>1</v>
      </c>
      <c r="M2904" t="s">
        <v>51</v>
      </c>
      <c r="N2904">
        <v>5</v>
      </c>
      <c r="O2904" t="s">
        <v>70</v>
      </c>
      <c r="P2904">
        <v>1227</v>
      </c>
      <c r="Q2904">
        <v>1</v>
      </c>
      <c r="R2904">
        <v>227</v>
      </c>
      <c r="S2904">
        <v>44</v>
      </c>
      <c r="T2904" s="3">
        <v>40808</v>
      </c>
      <c r="U2904" t="s">
        <v>512</v>
      </c>
      <c r="V2904" t="s">
        <v>513</v>
      </c>
      <c r="W2904" t="s">
        <v>514</v>
      </c>
      <c r="X2904">
        <v>5.94</v>
      </c>
      <c r="Y2904">
        <v>44</v>
      </c>
      <c r="Z2904" t="s">
        <v>515</v>
      </c>
      <c r="AA2904" t="s">
        <v>516</v>
      </c>
      <c r="AB2904" t="s">
        <v>512</v>
      </c>
      <c r="AC2904" t="s">
        <v>513</v>
      </c>
      <c r="AD2904" t="s">
        <v>514</v>
      </c>
      <c r="AE2904" t="s">
        <v>517</v>
      </c>
      <c r="AF2904">
        <v>3</v>
      </c>
      <c r="AG2904">
        <v>3</v>
      </c>
      <c r="AH2904" t="s">
        <v>165</v>
      </c>
      <c r="AI2904" t="s">
        <v>166</v>
      </c>
      <c r="AJ2904" t="s">
        <v>3280</v>
      </c>
      <c r="AK2904" t="s">
        <v>61</v>
      </c>
      <c r="AL2904">
        <v>2</v>
      </c>
      <c r="AM2904" t="s">
        <v>167</v>
      </c>
      <c r="AN2904" t="s">
        <v>63</v>
      </c>
      <c r="AO2904" t="s">
        <v>64</v>
      </c>
      <c r="AP2904" t="s">
        <v>168</v>
      </c>
      <c r="AQ2904" t="s">
        <v>169</v>
      </c>
      <c r="AR2904" t="s">
        <v>67</v>
      </c>
      <c r="AS2904" t="s">
        <v>68</v>
      </c>
      <c r="AT2904" t="s">
        <v>69</v>
      </c>
      <c r="AU2904">
        <v>51</v>
      </c>
      <c r="AV2904">
        <v>22</v>
      </c>
      <c r="AW2904">
        <f>YEAR(ChinookMusic[[#This Row],[invoiceDate]])</f>
        <v>2011</v>
      </c>
      <c r="AX2904" t="str">
        <f>TEXT(ChinookMusic[[#This Row],[invoiceDate]],"MMMM")</f>
        <v>September</v>
      </c>
    </row>
    <row r="2905" spans="1:50" x14ac:dyDescent="0.3">
      <c r="A2905">
        <v>52</v>
      </c>
      <c r="B2905" t="s">
        <v>205</v>
      </c>
      <c r="C2905">
        <v>37</v>
      </c>
      <c r="D2905" t="s">
        <v>206</v>
      </c>
      <c r="E2905">
        <v>450</v>
      </c>
      <c r="F2905" t="s">
        <v>2341</v>
      </c>
      <c r="G2905" t="s">
        <v>2342</v>
      </c>
      <c r="H2905">
        <v>166974</v>
      </c>
      <c r="I2905">
        <v>0.99</v>
      </c>
      <c r="J2905">
        <v>1</v>
      </c>
      <c r="K2905" t="s">
        <v>78</v>
      </c>
      <c r="L2905">
        <v>1</v>
      </c>
      <c r="M2905" t="s">
        <v>51</v>
      </c>
      <c r="N2905">
        <v>1</v>
      </c>
      <c r="O2905" t="s">
        <v>52</v>
      </c>
      <c r="P2905">
        <v>1227</v>
      </c>
      <c r="Q2905">
        <v>1</v>
      </c>
      <c r="R2905">
        <v>227</v>
      </c>
      <c r="S2905">
        <v>44</v>
      </c>
      <c r="T2905" s="3">
        <v>40808</v>
      </c>
      <c r="U2905" t="s">
        <v>512</v>
      </c>
      <c r="V2905" t="s">
        <v>513</v>
      </c>
      <c r="W2905" t="s">
        <v>514</v>
      </c>
      <c r="X2905">
        <v>5.94</v>
      </c>
      <c r="Y2905">
        <v>44</v>
      </c>
      <c r="Z2905" t="s">
        <v>515</v>
      </c>
      <c r="AA2905" t="s">
        <v>516</v>
      </c>
      <c r="AB2905" t="s">
        <v>512</v>
      </c>
      <c r="AC2905" t="s">
        <v>513</v>
      </c>
      <c r="AD2905" t="s">
        <v>514</v>
      </c>
      <c r="AE2905" t="s">
        <v>517</v>
      </c>
      <c r="AF2905">
        <v>3</v>
      </c>
      <c r="AG2905">
        <v>3</v>
      </c>
      <c r="AH2905" t="s">
        <v>165</v>
      </c>
      <c r="AI2905" t="s">
        <v>166</v>
      </c>
      <c r="AJ2905" t="s">
        <v>3280</v>
      </c>
      <c r="AK2905" t="s">
        <v>61</v>
      </c>
      <c r="AL2905">
        <v>2</v>
      </c>
      <c r="AM2905" t="s">
        <v>167</v>
      </c>
      <c r="AN2905" t="s">
        <v>63</v>
      </c>
      <c r="AO2905" t="s">
        <v>64</v>
      </c>
      <c r="AP2905" t="s">
        <v>168</v>
      </c>
      <c r="AQ2905" t="s">
        <v>169</v>
      </c>
      <c r="AR2905" t="s">
        <v>67</v>
      </c>
      <c r="AS2905" t="s">
        <v>68</v>
      </c>
      <c r="AT2905" t="s">
        <v>69</v>
      </c>
      <c r="AU2905">
        <v>51</v>
      </c>
      <c r="AV2905">
        <v>22</v>
      </c>
      <c r="AW2905">
        <f>YEAR(ChinookMusic[[#This Row],[invoiceDate]])</f>
        <v>2011</v>
      </c>
      <c r="AX2905" t="str">
        <f>TEXT(ChinookMusic[[#This Row],[invoiceDate]],"MMMM")</f>
        <v>September</v>
      </c>
    </row>
    <row r="2906" spans="1:50" x14ac:dyDescent="0.3">
      <c r="A2906">
        <v>52</v>
      </c>
      <c r="B2906" t="s">
        <v>205</v>
      </c>
      <c r="C2906">
        <v>37</v>
      </c>
      <c r="D2906" t="s">
        <v>206</v>
      </c>
      <c r="E2906">
        <v>438</v>
      </c>
      <c r="F2906" t="s">
        <v>1127</v>
      </c>
      <c r="G2906" t="s">
        <v>1128</v>
      </c>
      <c r="H2906">
        <v>216032</v>
      </c>
      <c r="I2906">
        <v>0.99</v>
      </c>
      <c r="J2906">
        <v>1</v>
      </c>
      <c r="K2906" t="s">
        <v>78</v>
      </c>
      <c r="L2906">
        <v>1</v>
      </c>
      <c r="M2906" t="s">
        <v>51</v>
      </c>
      <c r="N2906">
        <v>8</v>
      </c>
      <c r="O2906" t="s">
        <v>52</v>
      </c>
      <c r="P2906">
        <v>1224</v>
      </c>
      <c r="Q2906">
        <v>1</v>
      </c>
      <c r="R2906">
        <v>227</v>
      </c>
      <c r="S2906">
        <v>44</v>
      </c>
      <c r="T2906" s="3">
        <v>40808</v>
      </c>
      <c r="U2906" t="s">
        <v>512</v>
      </c>
      <c r="V2906" t="s">
        <v>513</v>
      </c>
      <c r="W2906" t="s">
        <v>514</v>
      </c>
      <c r="X2906">
        <v>5.94</v>
      </c>
      <c r="Y2906">
        <v>44</v>
      </c>
      <c r="Z2906" t="s">
        <v>515</v>
      </c>
      <c r="AA2906" t="s">
        <v>516</v>
      </c>
      <c r="AB2906" t="s">
        <v>512</v>
      </c>
      <c r="AC2906" t="s">
        <v>513</v>
      </c>
      <c r="AD2906" t="s">
        <v>514</v>
      </c>
      <c r="AE2906" t="s">
        <v>517</v>
      </c>
      <c r="AF2906">
        <v>3</v>
      </c>
      <c r="AG2906">
        <v>3</v>
      </c>
      <c r="AH2906" t="s">
        <v>165</v>
      </c>
      <c r="AI2906" t="s">
        <v>166</v>
      </c>
      <c r="AJ2906" t="s">
        <v>3280</v>
      </c>
      <c r="AK2906" t="s">
        <v>61</v>
      </c>
      <c r="AL2906">
        <v>2</v>
      </c>
      <c r="AM2906" t="s">
        <v>167</v>
      </c>
      <c r="AN2906" t="s">
        <v>63</v>
      </c>
      <c r="AO2906" t="s">
        <v>64</v>
      </c>
      <c r="AP2906" t="s">
        <v>168</v>
      </c>
      <c r="AQ2906" t="s">
        <v>169</v>
      </c>
      <c r="AR2906" t="s">
        <v>67</v>
      </c>
      <c r="AS2906" t="s">
        <v>68</v>
      </c>
      <c r="AT2906" t="s">
        <v>69</v>
      </c>
      <c r="AU2906">
        <v>51</v>
      </c>
      <c r="AV2906">
        <v>22</v>
      </c>
      <c r="AW2906">
        <f>YEAR(ChinookMusic[[#This Row],[invoiceDate]])</f>
        <v>2011</v>
      </c>
      <c r="AX2906" t="str">
        <f>TEXT(ChinookMusic[[#This Row],[invoiceDate]],"MMMM")</f>
        <v>September</v>
      </c>
    </row>
    <row r="2907" spans="1:50" x14ac:dyDescent="0.3">
      <c r="A2907">
        <v>146</v>
      </c>
      <c r="B2907" t="s">
        <v>1051</v>
      </c>
      <c r="C2907">
        <v>224</v>
      </c>
      <c r="D2907" t="s">
        <v>1052</v>
      </c>
      <c r="E2907">
        <v>2787</v>
      </c>
      <c r="F2907" t="s">
        <v>2343</v>
      </c>
      <c r="G2907" t="s">
        <v>1051</v>
      </c>
      <c r="H2907">
        <v>264359</v>
      </c>
      <c r="I2907">
        <v>0.99</v>
      </c>
      <c r="J2907">
        <v>1</v>
      </c>
      <c r="K2907" t="s">
        <v>78</v>
      </c>
      <c r="L2907">
        <v>4</v>
      </c>
      <c r="M2907" t="s">
        <v>146</v>
      </c>
      <c r="N2907">
        <v>5</v>
      </c>
      <c r="O2907" t="s">
        <v>70</v>
      </c>
      <c r="P2907">
        <v>2184</v>
      </c>
      <c r="Q2907">
        <v>1</v>
      </c>
      <c r="R2907">
        <v>403</v>
      </c>
      <c r="S2907">
        <v>56</v>
      </c>
      <c r="T2907" s="3">
        <v>41586</v>
      </c>
      <c r="U2907" t="s">
        <v>894</v>
      </c>
      <c r="V2907" t="s">
        <v>895</v>
      </c>
      <c r="W2907" t="s">
        <v>896</v>
      </c>
      <c r="X2907">
        <v>8.91</v>
      </c>
      <c r="Y2907">
        <v>56</v>
      </c>
      <c r="Z2907" t="s">
        <v>897</v>
      </c>
      <c r="AA2907" t="s">
        <v>898</v>
      </c>
      <c r="AB2907" t="s">
        <v>894</v>
      </c>
      <c r="AC2907" t="s">
        <v>895</v>
      </c>
      <c r="AD2907" t="s">
        <v>896</v>
      </c>
      <c r="AE2907" t="s">
        <v>899</v>
      </c>
      <c r="AF2907">
        <v>4</v>
      </c>
      <c r="AG2907">
        <v>4</v>
      </c>
      <c r="AH2907" t="s">
        <v>85</v>
      </c>
      <c r="AI2907" t="s">
        <v>86</v>
      </c>
      <c r="AJ2907" t="s">
        <v>3280</v>
      </c>
      <c r="AK2907" t="s">
        <v>61</v>
      </c>
      <c r="AL2907">
        <v>2</v>
      </c>
      <c r="AM2907" t="s">
        <v>87</v>
      </c>
      <c r="AN2907" t="s">
        <v>63</v>
      </c>
      <c r="AO2907" t="s">
        <v>64</v>
      </c>
      <c r="AP2907" t="s">
        <v>88</v>
      </c>
      <c r="AQ2907" t="s">
        <v>89</v>
      </c>
      <c r="AR2907" t="s">
        <v>67</v>
      </c>
      <c r="AS2907" t="s">
        <v>68</v>
      </c>
      <c r="AT2907" t="s">
        <v>69</v>
      </c>
      <c r="AU2907">
        <v>77</v>
      </c>
      <c r="AV2907">
        <v>21</v>
      </c>
      <c r="AW2907">
        <f>YEAR(ChinookMusic[[#This Row],[invoiceDate]])</f>
        <v>2013</v>
      </c>
      <c r="AX2907" t="str">
        <f>TEXT(ChinookMusic[[#This Row],[invoiceDate]],"MMMM")</f>
        <v>November</v>
      </c>
    </row>
    <row r="2908" spans="1:50" x14ac:dyDescent="0.3">
      <c r="A2908">
        <v>146</v>
      </c>
      <c r="B2908" t="s">
        <v>1051</v>
      </c>
      <c r="C2908">
        <v>224</v>
      </c>
      <c r="D2908" t="s">
        <v>1052</v>
      </c>
      <c r="E2908">
        <v>2787</v>
      </c>
      <c r="F2908" t="s">
        <v>2343</v>
      </c>
      <c r="G2908" t="s">
        <v>1051</v>
      </c>
      <c r="H2908">
        <v>264359</v>
      </c>
      <c r="I2908">
        <v>0.99</v>
      </c>
      <c r="J2908">
        <v>1</v>
      </c>
      <c r="K2908" t="s">
        <v>78</v>
      </c>
      <c r="L2908">
        <v>4</v>
      </c>
      <c r="M2908" t="s">
        <v>146</v>
      </c>
      <c r="N2908">
        <v>8</v>
      </c>
      <c r="O2908" t="s">
        <v>52</v>
      </c>
      <c r="P2908">
        <v>2184</v>
      </c>
      <c r="Q2908">
        <v>1</v>
      </c>
      <c r="R2908">
        <v>403</v>
      </c>
      <c r="S2908">
        <v>56</v>
      </c>
      <c r="T2908" s="3">
        <v>41586</v>
      </c>
      <c r="U2908" t="s">
        <v>894</v>
      </c>
      <c r="V2908" t="s">
        <v>895</v>
      </c>
      <c r="W2908" t="s">
        <v>896</v>
      </c>
      <c r="X2908">
        <v>8.91</v>
      </c>
      <c r="Y2908">
        <v>56</v>
      </c>
      <c r="Z2908" t="s">
        <v>897</v>
      </c>
      <c r="AA2908" t="s">
        <v>898</v>
      </c>
      <c r="AB2908" t="s">
        <v>894</v>
      </c>
      <c r="AC2908" t="s">
        <v>895</v>
      </c>
      <c r="AD2908" t="s">
        <v>896</v>
      </c>
      <c r="AE2908" t="s">
        <v>899</v>
      </c>
      <c r="AF2908">
        <v>4</v>
      </c>
      <c r="AG2908">
        <v>4</v>
      </c>
      <c r="AH2908" t="s">
        <v>85</v>
      </c>
      <c r="AI2908" t="s">
        <v>86</v>
      </c>
      <c r="AJ2908" t="s">
        <v>3280</v>
      </c>
      <c r="AK2908" t="s">
        <v>61</v>
      </c>
      <c r="AL2908">
        <v>2</v>
      </c>
      <c r="AM2908" t="s">
        <v>87</v>
      </c>
      <c r="AN2908" t="s">
        <v>63</v>
      </c>
      <c r="AO2908" t="s">
        <v>64</v>
      </c>
      <c r="AP2908" t="s">
        <v>88</v>
      </c>
      <c r="AQ2908" t="s">
        <v>89</v>
      </c>
      <c r="AR2908" t="s">
        <v>67</v>
      </c>
      <c r="AS2908" t="s">
        <v>68</v>
      </c>
      <c r="AT2908" t="s">
        <v>69</v>
      </c>
      <c r="AU2908">
        <v>77</v>
      </c>
      <c r="AV2908">
        <v>21</v>
      </c>
      <c r="AW2908">
        <f>YEAR(ChinookMusic[[#This Row],[invoiceDate]])</f>
        <v>2013</v>
      </c>
      <c r="AX2908" t="str">
        <f>TEXT(ChinookMusic[[#This Row],[invoiceDate]],"MMMM")</f>
        <v>November</v>
      </c>
    </row>
    <row r="2909" spans="1:50" x14ac:dyDescent="0.3">
      <c r="A2909">
        <v>146</v>
      </c>
      <c r="B2909" t="s">
        <v>1051</v>
      </c>
      <c r="C2909">
        <v>224</v>
      </c>
      <c r="D2909" t="s">
        <v>1052</v>
      </c>
      <c r="E2909">
        <v>2787</v>
      </c>
      <c r="F2909" t="s">
        <v>2343</v>
      </c>
      <c r="G2909" t="s">
        <v>1051</v>
      </c>
      <c r="H2909">
        <v>264359</v>
      </c>
      <c r="I2909">
        <v>0.99</v>
      </c>
      <c r="J2909">
        <v>1</v>
      </c>
      <c r="K2909" t="s">
        <v>78</v>
      </c>
      <c r="L2909">
        <v>4</v>
      </c>
      <c r="M2909" t="s">
        <v>146</v>
      </c>
      <c r="N2909">
        <v>1</v>
      </c>
      <c r="O2909" t="s">
        <v>52</v>
      </c>
      <c r="P2909">
        <v>2184</v>
      </c>
      <c r="Q2909">
        <v>1</v>
      </c>
      <c r="R2909">
        <v>403</v>
      </c>
      <c r="S2909">
        <v>56</v>
      </c>
      <c r="T2909" s="3">
        <v>41586</v>
      </c>
      <c r="U2909" t="s">
        <v>894</v>
      </c>
      <c r="V2909" t="s">
        <v>895</v>
      </c>
      <c r="W2909" t="s">
        <v>896</v>
      </c>
      <c r="X2909">
        <v>8.91</v>
      </c>
      <c r="Y2909">
        <v>56</v>
      </c>
      <c r="Z2909" t="s">
        <v>897</v>
      </c>
      <c r="AA2909" t="s">
        <v>898</v>
      </c>
      <c r="AB2909" t="s">
        <v>894</v>
      </c>
      <c r="AC2909" t="s">
        <v>895</v>
      </c>
      <c r="AD2909" t="s">
        <v>896</v>
      </c>
      <c r="AE2909" t="s">
        <v>899</v>
      </c>
      <c r="AF2909">
        <v>4</v>
      </c>
      <c r="AG2909">
        <v>4</v>
      </c>
      <c r="AH2909" t="s">
        <v>85</v>
      </c>
      <c r="AI2909" t="s">
        <v>86</v>
      </c>
      <c r="AJ2909" t="s">
        <v>3280</v>
      </c>
      <c r="AK2909" t="s">
        <v>61</v>
      </c>
      <c r="AL2909">
        <v>2</v>
      </c>
      <c r="AM2909" t="s">
        <v>87</v>
      </c>
      <c r="AN2909" t="s">
        <v>63</v>
      </c>
      <c r="AO2909" t="s">
        <v>64</v>
      </c>
      <c r="AP2909" t="s">
        <v>88</v>
      </c>
      <c r="AQ2909" t="s">
        <v>89</v>
      </c>
      <c r="AR2909" t="s">
        <v>67</v>
      </c>
      <c r="AS2909" t="s">
        <v>68</v>
      </c>
      <c r="AT2909" t="s">
        <v>69</v>
      </c>
      <c r="AU2909">
        <v>77</v>
      </c>
      <c r="AV2909">
        <v>21</v>
      </c>
      <c r="AW2909">
        <f>YEAR(ChinookMusic[[#This Row],[invoiceDate]])</f>
        <v>2013</v>
      </c>
      <c r="AX2909" t="str">
        <f>TEXT(ChinookMusic[[#This Row],[invoiceDate]],"MMMM")</f>
        <v>November</v>
      </c>
    </row>
    <row r="2910" spans="1:50" x14ac:dyDescent="0.3">
      <c r="A2910">
        <v>145</v>
      </c>
      <c r="B2910" t="s">
        <v>1048</v>
      </c>
      <c r="C2910">
        <v>223</v>
      </c>
      <c r="D2910" t="s">
        <v>1049</v>
      </c>
      <c r="E2910">
        <v>2769</v>
      </c>
      <c r="F2910" t="s">
        <v>2344</v>
      </c>
      <c r="G2910" t="s">
        <v>73</v>
      </c>
      <c r="H2910">
        <v>152607</v>
      </c>
      <c r="I2910">
        <v>0.99</v>
      </c>
      <c r="J2910">
        <v>1</v>
      </c>
      <c r="K2910" t="s">
        <v>78</v>
      </c>
      <c r="L2910">
        <v>7</v>
      </c>
      <c r="M2910" t="s">
        <v>158</v>
      </c>
      <c r="N2910">
        <v>11</v>
      </c>
      <c r="O2910" t="s">
        <v>301</v>
      </c>
      <c r="P2910">
        <v>2181</v>
      </c>
      <c r="Q2910">
        <v>1</v>
      </c>
      <c r="R2910">
        <v>403</v>
      </c>
      <c r="S2910">
        <v>56</v>
      </c>
      <c r="T2910" s="3">
        <v>41586</v>
      </c>
      <c r="U2910" t="s">
        <v>894</v>
      </c>
      <c r="V2910" t="s">
        <v>895</v>
      </c>
      <c r="W2910" t="s">
        <v>896</v>
      </c>
      <c r="X2910">
        <v>8.91</v>
      </c>
      <c r="Y2910">
        <v>56</v>
      </c>
      <c r="Z2910" t="s">
        <v>897</v>
      </c>
      <c r="AA2910" t="s">
        <v>898</v>
      </c>
      <c r="AB2910" t="s">
        <v>894</v>
      </c>
      <c r="AC2910" t="s">
        <v>895</v>
      </c>
      <c r="AD2910" t="s">
        <v>896</v>
      </c>
      <c r="AE2910" t="s">
        <v>899</v>
      </c>
      <c r="AF2910">
        <v>4</v>
      </c>
      <c r="AG2910">
        <v>4</v>
      </c>
      <c r="AH2910" t="s">
        <v>85</v>
      </c>
      <c r="AI2910" t="s">
        <v>86</v>
      </c>
      <c r="AJ2910" t="s">
        <v>3280</v>
      </c>
      <c r="AK2910" t="s">
        <v>61</v>
      </c>
      <c r="AL2910">
        <v>2</v>
      </c>
      <c r="AM2910" t="s">
        <v>87</v>
      </c>
      <c r="AN2910" t="s">
        <v>63</v>
      </c>
      <c r="AO2910" t="s">
        <v>64</v>
      </c>
      <c r="AP2910" t="s">
        <v>88</v>
      </c>
      <c r="AQ2910" t="s">
        <v>89</v>
      </c>
      <c r="AR2910" t="s">
        <v>67</v>
      </c>
      <c r="AS2910" t="s">
        <v>68</v>
      </c>
      <c r="AT2910" t="s">
        <v>69</v>
      </c>
      <c r="AU2910">
        <v>77</v>
      </c>
      <c r="AV2910">
        <v>21</v>
      </c>
      <c r="AW2910">
        <f>YEAR(ChinookMusic[[#This Row],[invoiceDate]])</f>
        <v>2013</v>
      </c>
      <c r="AX2910" t="str">
        <f>TEXT(ChinookMusic[[#This Row],[invoiceDate]],"MMMM")</f>
        <v>November</v>
      </c>
    </row>
    <row r="2911" spans="1:50" x14ac:dyDescent="0.3">
      <c r="A2911">
        <v>145</v>
      </c>
      <c r="B2911" t="s">
        <v>1048</v>
      </c>
      <c r="C2911">
        <v>223</v>
      </c>
      <c r="D2911" t="s">
        <v>1049</v>
      </c>
      <c r="E2911">
        <v>2769</v>
      </c>
      <c r="F2911" t="s">
        <v>2344</v>
      </c>
      <c r="G2911" t="s">
        <v>73</v>
      </c>
      <c r="H2911">
        <v>152607</v>
      </c>
      <c r="I2911">
        <v>0.99</v>
      </c>
      <c r="J2911">
        <v>1</v>
      </c>
      <c r="K2911" t="s">
        <v>78</v>
      </c>
      <c r="L2911">
        <v>7</v>
      </c>
      <c r="M2911" t="s">
        <v>158</v>
      </c>
      <c r="N2911">
        <v>8</v>
      </c>
      <c r="O2911" t="s">
        <v>52</v>
      </c>
      <c r="P2911">
        <v>2181</v>
      </c>
      <c r="Q2911">
        <v>1</v>
      </c>
      <c r="R2911">
        <v>403</v>
      </c>
      <c r="S2911">
        <v>56</v>
      </c>
      <c r="T2911" s="3">
        <v>41586</v>
      </c>
      <c r="U2911" t="s">
        <v>894</v>
      </c>
      <c r="V2911" t="s">
        <v>895</v>
      </c>
      <c r="W2911" t="s">
        <v>896</v>
      </c>
      <c r="X2911">
        <v>8.91</v>
      </c>
      <c r="Y2911">
        <v>56</v>
      </c>
      <c r="Z2911" t="s">
        <v>897</v>
      </c>
      <c r="AA2911" t="s">
        <v>898</v>
      </c>
      <c r="AB2911" t="s">
        <v>894</v>
      </c>
      <c r="AC2911" t="s">
        <v>895</v>
      </c>
      <c r="AD2911" t="s">
        <v>896</v>
      </c>
      <c r="AE2911" t="s">
        <v>899</v>
      </c>
      <c r="AF2911">
        <v>4</v>
      </c>
      <c r="AG2911">
        <v>4</v>
      </c>
      <c r="AH2911" t="s">
        <v>85</v>
      </c>
      <c r="AI2911" t="s">
        <v>86</v>
      </c>
      <c r="AJ2911" t="s">
        <v>3280</v>
      </c>
      <c r="AK2911" t="s">
        <v>61</v>
      </c>
      <c r="AL2911">
        <v>2</v>
      </c>
      <c r="AM2911" t="s">
        <v>87</v>
      </c>
      <c r="AN2911" t="s">
        <v>63</v>
      </c>
      <c r="AO2911" t="s">
        <v>64</v>
      </c>
      <c r="AP2911" t="s">
        <v>88</v>
      </c>
      <c r="AQ2911" t="s">
        <v>89</v>
      </c>
      <c r="AR2911" t="s">
        <v>67</v>
      </c>
      <c r="AS2911" t="s">
        <v>68</v>
      </c>
      <c r="AT2911" t="s">
        <v>69</v>
      </c>
      <c r="AU2911">
        <v>77</v>
      </c>
      <c r="AV2911">
        <v>21</v>
      </c>
      <c r="AW2911">
        <f>YEAR(ChinookMusic[[#This Row],[invoiceDate]])</f>
        <v>2013</v>
      </c>
      <c r="AX2911" t="str">
        <f>TEXT(ChinookMusic[[#This Row],[invoiceDate]],"MMMM")</f>
        <v>November</v>
      </c>
    </row>
    <row r="2912" spans="1:50" x14ac:dyDescent="0.3">
      <c r="A2912">
        <v>145</v>
      </c>
      <c r="B2912" t="s">
        <v>1048</v>
      </c>
      <c r="C2912">
        <v>223</v>
      </c>
      <c r="D2912" t="s">
        <v>1049</v>
      </c>
      <c r="E2912">
        <v>2769</v>
      </c>
      <c r="F2912" t="s">
        <v>2344</v>
      </c>
      <c r="G2912" t="s">
        <v>73</v>
      </c>
      <c r="H2912">
        <v>152607</v>
      </c>
      <c r="I2912">
        <v>0.99</v>
      </c>
      <c r="J2912">
        <v>1</v>
      </c>
      <c r="K2912" t="s">
        <v>78</v>
      </c>
      <c r="L2912">
        <v>7</v>
      </c>
      <c r="M2912" t="s">
        <v>158</v>
      </c>
      <c r="N2912">
        <v>1</v>
      </c>
      <c r="O2912" t="s">
        <v>52</v>
      </c>
      <c r="P2912">
        <v>2181</v>
      </c>
      <c r="Q2912">
        <v>1</v>
      </c>
      <c r="R2912">
        <v>403</v>
      </c>
      <c r="S2912">
        <v>56</v>
      </c>
      <c r="T2912" s="3">
        <v>41586</v>
      </c>
      <c r="U2912" t="s">
        <v>894</v>
      </c>
      <c r="V2912" t="s">
        <v>895</v>
      </c>
      <c r="W2912" t="s">
        <v>896</v>
      </c>
      <c r="X2912">
        <v>8.91</v>
      </c>
      <c r="Y2912">
        <v>56</v>
      </c>
      <c r="Z2912" t="s">
        <v>897</v>
      </c>
      <c r="AA2912" t="s">
        <v>898</v>
      </c>
      <c r="AB2912" t="s">
        <v>894</v>
      </c>
      <c r="AC2912" t="s">
        <v>895</v>
      </c>
      <c r="AD2912" t="s">
        <v>896</v>
      </c>
      <c r="AE2912" t="s">
        <v>899</v>
      </c>
      <c r="AF2912">
        <v>4</v>
      </c>
      <c r="AG2912">
        <v>4</v>
      </c>
      <c r="AH2912" t="s">
        <v>85</v>
      </c>
      <c r="AI2912" t="s">
        <v>86</v>
      </c>
      <c r="AJ2912" t="s">
        <v>3280</v>
      </c>
      <c r="AK2912" t="s">
        <v>61</v>
      </c>
      <c r="AL2912">
        <v>2</v>
      </c>
      <c r="AM2912" t="s">
        <v>87</v>
      </c>
      <c r="AN2912" t="s">
        <v>63</v>
      </c>
      <c r="AO2912" t="s">
        <v>64</v>
      </c>
      <c r="AP2912" t="s">
        <v>88</v>
      </c>
      <c r="AQ2912" t="s">
        <v>89</v>
      </c>
      <c r="AR2912" t="s">
        <v>67</v>
      </c>
      <c r="AS2912" t="s">
        <v>68</v>
      </c>
      <c r="AT2912" t="s">
        <v>69</v>
      </c>
      <c r="AU2912">
        <v>77</v>
      </c>
      <c r="AV2912">
        <v>21</v>
      </c>
      <c r="AW2912">
        <f>YEAR(ChinookMusic[[#This Row],[invoiceDate]])</f>
        <v>2013</v>
      </c>
      <c r="AX2912" t="str">
        <f>TEXT(ChinookMusic[[#This Row],[invoiceDate]],"MMMM")</f>
        <v>November</v>
      </c>
    </row>
    <row r="2913" spans="1:50" x14ac:dyDescent="0.3">
      <c r="A2913">
        <v>146</v>
      </c>
      <c r="B2913" t="s">
        <v>1051</v>
      </c>
      <c r="C2913">
        <v>224</v>
      </c>
      <c r="D2913" t="s">
        <v>1052</v>
      </c>
      <c r="E2913">
        <v>2799</v>
      </c>
      <c r="F2913" t="s">
        <v>2345</v>
      </c>
      <c r="G2913" t="s">
        <v>1051</v>
      </c>
      <c r="H2913">
        <v>56111</v>
      </c>
      <c r="I2913">
        <v>0.99</v>
      </c>
      <c r="J2913">
        <v>1</v>
      </c>
      <c r="K2913" t="s">
        <v>78</v>
      </c>
      <c r="L2913">
        <v>4</v>
      </c>
      <c r="M2913" t="s">
        <v>146</v>
      </c>
      <c r="N2913">
        <v>1</v>
      </c>
      <c r="O2913" t="s">
        <v>52</v>
      </c>
      <c r="P2913">
        <v>2186</v>
      </c>
      <c r="Q2913">
        <v>1</v>
      </c>
      <c r="R2913">
        <v>403</v>
      </c>
      <c r="S2913">
        <v>56</v>
      </c>
      <c r="T2913" s="3">
        <v>41586</v>
      </c>
      <c r="U2913" t="s">
        <v>894</v>
      </c>
      <c r="V2913" t="s">
        <v>895</v>
      </c>
      <c r="W2913" t="s">
        <v>896</v>
      </c>
      <c r="X2913">
        <v>8.91</v>
      </c>
      <c r="Y2913">
        <v>56</v>
      </c>
      <c r="Z2913" t="s">
        <v>897</v>
      </c>
      <c r="AA2913" t="s">
        <v>898</v>
      </c>
      <c r="AB2913" t="s">
        <v>894</v>
      </c>
      <c r="AC2913" t="s">
        <v>895</v>
      </c>
      <c r="AD2913" t="s">
        <v>896</v>
      </c>
      <c r="AE2913" t="s">
        <v>899</v>
      </c>
      <c r="AF2913">
        <v>4</v>
      </c>
      <c r="AG2913">
        <v>4</v>
      </c>
      <c r="AH2913" t="s">
        <v>85</v>
      </c>
      <c r="AI2913" t="s">
        <v>86</v>
      </c>
      <c r="AJ2913" t="s">
        <v>3280</v>
      </c>
      <c r="AK2913" t="s">
        <v>61</v>
      </c>
      <c r="AL2913">
        <v>2</v>
      </c>
      <c r="AM2913" t="s">
        <v>87</v>
      </c>
      <c r="AN2913" t="s">
        <v>63</v>
      </c>
      <c r="AO2913" t="s">
        <v>64</v>
      </c>
      <c r="AP2913" t="s">
        <v>88</v>
      </c>
      <c r="AQ2913" t="s">
        <v>89</v>
      </c>
      <c r="AR2913" t="s">
        <v>67</v>
      </c>
      <c r="AS2913" t="s">
        <v>68</v>
      </c>
      <c r="AT2913" t="s">
        <v>69</v>
      </c>
      <c r="AU2913">
        <v>77</v>
      </c>
      <c r="AV2913">
        <v>21</v>
      </c>
      <c r="AW2913">
        <f>YEAR(ChinookMusic[[#This Row],[invoiceDate]])</f>
        <v>2013</v>
      </c>
      <c r="AX2913" t="str">
        <f>TEXT(ChinookMusic[[#This Row],[invoiceDate]],"MMMM")</f>
        <v>November</v>
      </c>
    </row>
    <row r="2914" spans="1:50" x14ac:dyDescent="0.3">
      <c r="A2914">
        <v>146</v>
      </c>
      <c r="B2914" t="s">
        <v>1051</v>
      </c>
      <c r="C2914">
        <v>224</v>
      </c>
      <c r="D2914" t="s">
        <v>1052</v>
      </c>
      <c r="E2914">
        <v>2799</v>
      </c>
      <c r="F2914" t="s">
        <v>2345</v>
      </c>
      <c r="G2914" t="s">
        <v>1051</v>
      </c>
      <c r="H2914">
        <v>56111</v>
      </c>
      <c r="I2914">
        <v>0.99</v>
      </c>
      <c r="J2914">
        <v>1</v>
      </c>
      <c r="K2914" t="s">
        <v>78</v>
      </c>
      <c r="L2914">
        <v>4</v>
      </c>
      <c r="M2914" t="s">
        <v>146</v>
      </c>
      <c r="N2914">
        <v>5</v>
      </c>
      <c r="O2914" t="s">
        <v>70</v>
      </c>
      <c r="P2914">
        <v>2186</v>
      </c>
      <c r="Q2914">
        <v>1</v>
      </c>
      <c r="R2914">
        <v>403</v>
      </c>
      <c r="S2914">
        <v>56</v>
      </c>
      <c r="T2914" s="3">
        <v>41586</v>
      </c>
      <c r="U2914" t="s">
        <v>894</v>
      </c>
      <c r="V2914" t="s">
        <v>895</v>
      </c>
      <c r="W2914" t="s">
        <v>896</v>
      </c>
      <c r="X2914">
        <v>8.91</v>
      </c>
      <c r="Y2914">
        <v>56</v>
      </c>
      <c r="Z2914" t="s">
        <v>897</v>
      </c>
      <c r="AA2914" t="s">
        <v>898</v>
      </c>
      <c r="AB2914" t="s">
        <v>894</v>
      </c>
      <c r="AC2914" t="s">
        <v>895</v>
      </c>
      <c r="AD2914" t="s">
        <v>896</v>
      </c>
      <c r="AE2914" t="s">
        <v>899</v>
      </c>
      <c r="AF2914">
        <v>4</v>
      </c>
      <c r="AG2914">
        <v>4</v>
      </c>
      <c r="AH2914" t="s">
        <v>85</v>
      </c>
      <c r="AI2914" t="s">
        <v>86</v>
      </c>
      <c r="AJ2914" t="s">
        <v>3281</v>
      </c>
      <c r="AK2914" t="s">
        <v>61</v>
      </c>
      <c r="AL2914">
        <v>2</v>
      </c>
      <c r="AM2914" t="s">
        <v>87</v>
      </c>
      <c r="AN2914" t="s">
        <v>63</v>
      </c>
      <c r="AO2914" t="s">
        <v>64</v>
      </c>
      <c r="AP2914" t="s">
        <v>88</v>
      </c>
      <c r="AQ2914" t="s">
        <v>89</v>
      </c>
      <c r="AR2914" t="s">
        <v>67</v>
      </c>
      <c r="AS2914" t="s">
        <v>68</v>
      </c>
      <c r="AT2914" t="s">
        <v>69</v>
      </c>
      <c r="AU2914">
        <v>77</v>
      </c>
      <c r="AV2914">
        <v>21</v>
      </c>
      <c r="AW2914">
        <f>YEAR(ChinookMusic[[#This Row],[invoiceDate]])</f>
        <v>2013</v>
      </c>
      <c r="AX2914" t="str">
        <f>TEXT(ChinookMusic[[#This Row],[invoiceDate]],"MMMM")</f>
        <v>November</v>
      </c>
    </row>
    <row r="2915" spans="1:50" x14ac:dyDescent="0.3">
      <c r="A2915">
        <v>146</v>
      </c>
      <c r="B2915" t="s">
        <v>1051</v>
      </c>
      <c r="C2915">
        <v>224</v>
      </c>
      <c r="D2915" t="s">
        <v>1052</v>
      </c>
      <c r="E2915">
        <v>2799</v>
      </c>
      <c r="F2915" t="s">
        <v>2345</v>
      </c>
      <c r="G2915" t="s">
        <v>1051</v>
      </c>
      <c r="H2915">
        <v>56111</v>
      </c>
      <c r="I2915">
        <v>0.99</v>
      </c>
      <c r="J2915">
        <v>1</v>
      </c>
      <c r="K2915" t="s">
        <v>78</v>
      </c>
      <c r="L2915">
        <v>4</v>
      </c>
      <c r="M2915" t="s">
        <v>146</v>
      </c>
      <c r="N2915">
        <v>8</v>
      </c>
      <c r="O2915" t="s">
        <v>52</v>
      </c>
      <c r="P2915">
        <v>2186</v>
      </c>
      <c r="Q2915">
        <v>1</v>
      </c>
      <c r="R2915">
        <v>403</v>
      </c>
      <c r="S2915">
        <v>56</v>
      </c>
      <c r="T2915" s="3">
        <v>41586</v>
      </c>
      <c r="U2915" t="s">
        <v>894</v>
      </c>
      <c r="V2915" t="s">
        <v>895</v>
      </c>
      <c r="W2915" t="s">
        <v>896</v>
      </c>
      <c r="X2915">
        <v>8.91</v>
      </c>
      <c r="Y2915">
        <v>56</v>
      </c>
      <c r="Z2915" t="s">
        <v>897</v>
      </c>
      <c r="AA2915" t="s">
        <v>898</v>
      </c>
      <c r="AB2915" t="s">
        <v>894</v>
      </c>
      <c r="AC2915" t="s">
        <v>895</v>
      </c>
      <c r="AD2915" t="s">
        <v>896</v>
      </c>
      <c r="AE2915" t="s">
        <v>899</v>
      </c>
      <c r="AF2915">
        <v>4</v>
      </c>
      <c r="AG2915">
        <v>4</v>
      </c>
      <c r="AH2915" t="s">
        <v>85</v>
      </c>
      <c r="AI2915" t="s">
        <v>86</v>
      </c>
      <c r="AJ2915" t="s">
        <v>3281</v>
      </c>
      <c r="AK2915" t="s">
        <v>61</v>
      </c>
      <c r="AL2915">
        <v>2</v>
      </c>
      <c r="AM2915" t="s">
        <v>87</v>
      </c>
      <c r="AN2915" t="s">
        <v>63</v>
      </c>
      <c r="AO2915" t="s">
        <v>64</v>
      </c>
      <c r="AP2915" t="s">
        <v>88</v>
      </c>
      <c r="AQ2915" t="s">
        <v>89</v>
      </c>
      <c r="AR2915" t="s">
        <v>67</v>
      </c>
      <c r="AS2915" t="s">
        <v>68</v>
      </c>
      <c r="AT2915" t="s">
        <v>69</v>
      </c>
      <c r="AU2915">
        <v>77</v>
      </c>
      <c r="AV2915">
        <v>21</v>
      </c>
      <c r="AW2915">
        <f>YEAR(ChinookMusic[[#This Row],[invoiceDate]])</f>
        <v>2013</v>
      </c>
      <c r="AX2915" t="str">
        <f>TEXT(ChinookMusic[[#This Row],[invoiceDate]],"MMMM")</f>
        <v>November</v>
      </c>
    </row>
    <row r="2916" spans="1:50" x14ac:dyDescent="0.3">
      <c r="A2916">
        <v>145</v>
      </c>
      <c r="B2916" t="s">
        <v>1048</v>
      </c>
      <c r="C2916">
        <v>222</v>
      </c>
      <c r="D2916" t="s">
        <v>1277</v>
      </c>
      <c r="E2916">
        <v>2757</v>
      </c>
      <c r="F2916" t="s">
        <v>2346</v>
      </c>
      <c r="G2916" t="s">
        <v>1048</v>
      </c>
      <c r="H2916">
        <v>237897</v>
      </c>
      <c r="I2916">
        <v>0.99</v>
      </c>
      <c r="J2916">
        <v>1</v>
      </c>
      <c r="K2916" t="s">
        <v>78</v>
      </c>
      <c r="L2916">
        <v>7</v>
      </c>
      <c r="M2916" t="s">
        <v>158</v>
      </c>
      <c r="N2916">
        <v>8</v>
      </c>
      <c r="O2916" t="s">
        <v>52</v>
      </c>
      <c r="P2916">
        <v>2179</v>
      </c>
      <c r="Q2916">
        <v>1</v>
      </c>
      <c r="R2916">
        <v>403</v>
      </c>
      <c r="S2916">
        <v>56</v>
      </c>
      <c r="T2916" s="3">
        <v>41586</v>
      </c>
      <c r="U2916" t="s">
        <v>894</v>
      </c>
      <c r="V2916" t="s">
        <v>895</v>
      </c>
      <c r="W2916" t="s">
        <v>896</v>
      </c>
      <c r="X2916">
        <v>8.91</v>
      </c>
      <c r="Y2916">
        <v>56</v>
      </c>
      <c r="Z2916" t="s">
        <v>897</v>
      </c>
      <c r="AA2916" t="s">
        <v>898</v>
      </c>
      <c r="AB2916" t="s">
        <v>894</v>
      </c>
      <c r="AC2916" t="s">
        <v>895</v>
      </c>
      <c r="AD2916" t="s">
        <v>896</v>
      </c>
      <c r="AE2916" t="s">
        <v>899</v>
      </c>
      <c r="AF2916">
        <v>4</v>
      </c>
      <c r="AG2916">
        <v>4</v>
      </c>
      <c r="AH2916" t="s">
        <v>85</v>
      </c>
      <c r="AI2916" t="s">
        <v>86</v>
      </c>
      <c r="AJ2916" t="s">
        <v>3281</v>
      </c>
      <c r="AK2916" t="s">
        <v>61</v>
      </c>
      <c r="AL2916">
        <v>2</v>
      </c>
      <c r="AM2916" t="s">
        <v>87</v>
      </c>
      <c r="AN2916" t="s">
        <v>63</v>
      </c>
      <c r="AO2916" t="s">
        <v>64</v>
      </c>
      <c r="AP2916" t="s">
        <v>88</v>
      </c>
      <c r="AQ2916" t="s">
        <v>89</v>
      </c>
      <c r="AR2916" t="s">
        <v>67</v>
      </c>
      <c r="AS2916" t="s">
        <v>68</v>
      </c>
      <c r="AT2916" t="s">
        <v>69</v>
      </c>
      <c r="AU2916">
        <v>77</v>
      </c>
      <c r="AV2916">
        <v>21</v>
      </c>
      <c r="AW2916">
        <f>YEAR(ChinookMusic[[#This Row],[invoiceDate]])</f>
        <v>2013</v>
      </c>
      <c r="AX2916" t="str">
        <f>TEXT(ChinookMusic[[#This Row],[invoiceDate]],"MMMM")</f>
        <v>November</v>
      </c>
    </row>
    <row r="2917" spans="1:50" x14ac:dyDescent="0.3">
      <c r="A2917">
        <v>145</v>
      </c>
      <c r="B2917" t="s">
        <v>1048</v>
      </c>
      <c r="C2917">
        <v>222</v>
      </c>
      <c r="D2917" t="s">
        <v>1277</v>
      </c>
      <c r="E2917">
        <v>2757</v>
      </c>
      <c r="F2917" t="s">
        <v>2346</v>
      </c>
      <c r="G2917" t="s">
        <v>1048</v>
      </c>
      <c r="H2917">
        <v>237897</v>
      </c>
      <c r="I2917">
        <v>0.99</v>
      </c>
      <c r="J2917">
        <v>1</v>
      </c>
      <c r="K2917" t="s">
        <v>78</v>
      </c>
      <c r="L2917">
        <v>7</v>
      </c>
      <c r="M2917" t="s">
        <v>158</v>
      </c>
      <c r="N2917">
        <v>1</v>
      </c>
      <c r="O2917" t="s">
        <v>52</v>
      </c>
      <c r="P2917">
        <v>2179</v>
      </c>
      <c r="Q2917">
        <v>1</v>
      </c>
      <c r="R2917">
        <v>403</v>
      </c>
      <c r="S2917">
        <v>56</v>
      </c>
      <c r="T2917" s="3">
        <v>41586</v>
      </c>
      <c r="U2917" t="s">
        <v>894</v>
      </c>
      <c r="V2917" t="s">
        <v>895</v>
      </c>
      <c r="W2917" t="s">
        <v>896</v>
      </c>
      <c r="X2917">
        <v>8.91</v>
      </c>
      <c r="Y2917">
        <v>56</v>
      </c>
      <c r="Z2917" t="s">
        <v>897</v>
      </c>
      <c r="AA2917" t="s">
        <v>898</v>
      </c>
      <c r="AB2917" t="s">
        <v>894</v>
      </c>
      <c r="AC2917" t="s">
        <v>895</v>
      </c>
      <c r="AD2917" t="s">
        <v>896</v>
      </c>
      <c r="AE2917" t="s">
        <v>899</v>
      </c>
      <c r="AF2917">
        <v>4</v>
      </c>
      <c r="AG2917">
        <v>4</v>
      </c>
      <c r="AH2917" t="s">
        <v>85</v>
      </c>
      <c r="AI2917" t="s">
        <v>86</v>
      </c>
      <c r="AJ2917" t="s">
        <v>3281</v>
      </c>
      <c r="AK2917" t="s">
        <v>61</v>
      </c>
      <c r="AL2917">
        <v>2</v>
      </c>
      <c r="AM2917" t="s">
        <v>87</v>
      </c>
      <c r="AN2917" t="s">
        <v>63</v>
      </c>
      <c r="AO2917" t="s">
        <v>64</v>
      </c>
      <c r="AP2917" t="s">
        <v>88</v>
      </c>
      <c r="AQ2917" t="s">
        <v>89</v>
      </c>
      <c r="AR2917" t="s">
        <v>67</v>
      </c>
      <c r="AS2917" t="s">
        <v>68</v>
      </c>
      <c r="AT2917" t="s">
        <v>69</v>
      </c>
      <c r="AU2917">
        <v>77</v>
      </c>
      <c r="AV2917">
        <v>21</v>
      </c>
      <c r="AW2917">
        <f>YEAR(ChinookMusic[[#This Row],[invoiceDate]])</f>
        <v>2013</v>
      </c>
      <c r="AX2917" t="str">
        <f>TEXT(ChinookMusic[[#This Row],[invoiceDate]],"MMMM")</f>
        <v>November</v>
      </c>
    </row>
    <row r="2918" spans="1:50" x14ac:dyDescent="0.3">
      <c r="A2918">
        <v>145</v>
      </c>
      <c r="B2918" t="s">
        <v>1048</v>
      </c>
      <c r="C2918">
        <v>222</v>
      </c>
      <c r="D2918" t="s">
        <v>1277</v>
      </c>
      <c r="E2918">
        <v>2763</v>
      </c>
      <c r="F2918" t="s">
        <v>2347</v>
      </c>
      <c r="G2918" t="s">
        <v>1048</v>
      </c>
      <c r="H2918">
        <v>171389</v>
      </c>
      <c r="I2918">
        <v>0.99</v>
      </c>
      <c r="J2918">
        <v>1</v>
      </c>
      <c r="K2918" t="s">
        <v>78</v>
      </c>
      <c r="L2918">
        <v>7</v>
      </c>
      <c r="M2918" t="s">
        <v>158</v>
      </c>
      <c r="N2918">
        <v>1</v>
      </c>
      <c r="O2918" t="s">
        <v>52</v>
      </c>
      <c r="P2918">
        <v>2180</v>
      </c>
      <c r="Q2918">
        <v>1</v>
      </c>
      <c r="R2918">
        <v>403</v>
      </c>
      <c r="S2918">
        <v>56</v>
      </c>
      <c r="T2918" s="3">
        <v>41586</v>
      </c>
      <c r="U2918" t="s">
        <v>894</v>
      </c>
      <c r="V2918" t="s">
        <v>895</v>
      </c>
      <c r="W2918" t="s">
        <v>896</v>
      </c>
      <c r="X2918">
        <v>8.91</v>
      </c>
      <c r="Y2918">
        <v>56</v>
      </c>
      <c r="Z2918" t="s">
        <v>897</v>
      </c>
      <c r="AA2918" t="s">
        <v>898</v>
      </c>
      <c r="AB2918" t="s">
        <v>894</v>
      </c>
      <c r="AC2918" t="s">
        <v>895</v>
      </c>
      <c r="AD2918" t="s">
        <v>896</v>
      </c>
      <c r="AE2918" t="s">
        <v>899</v>
      </c>
      <c r="AF2918">
        <v>4</v>
      </c>
      <c r="AG2918">
        <v>4</v>
      </c>
      <c r="AH2918" t="s">
        <v>85</v>
      </c>
      <c r="AI2918" t="s">
        <v>86</v>
      </c>
      <c r="AJ2918" t="s">
        <v>3281</v>
      </c>
      <c r="AK2918" t="s">
        <v>61</v>
      </c>
      <c r="AL2918">
        <v>2</v>
      </c>
      <c r="AM2918" t="s">
        <v>87</v>
      </c>
      <c r="AN2918" t="s">
        <v>63</v>
      </c>
      <c r="AO2918" t="s">
        <v>64</v>
      </c>
      <c r="AP2918" t="s">
        <v>88</v>
      </c>
      <c r="AQ2918" t="s">
        <v>89</v>
      </c>
      <c r="AR2918" t="s">
        <v>67</v>
      </c>
      <c r="AS2918" t="s">
        <v>68</v>
      </c>
      <c r="AT2918" t="s">
        <v>69</v>
      </c>
      <c r="AU2918">
        <v>77</v>
      </c>
      <c r="AV2918">
        <v>21</v>
      </c>
      <c r="AW2918">
        <f>YEAR(ChinookMusic[[#This Row],[invoiceDate]])</f>
        <v>2013</v>
      </c>
      <c r="AX2918" t="str">
        <f>TEXT(ChinookMusic[[#This Row],[invoiceDate]],"MMMM")</f>
        <v>November</v>
      </c>
    </row>
    <row r="2919" spans="1:50" x14ac:dyDescent="0.3">
      <c r="A2919">
        <v>145</v>
      </c>
      <c r="B2919" t="s">
        <v>1048</v>
      </c>
      <c r="C2919">
        <v>222</v>
      </c>
      <c r="D2919" t="s">
        <v>1277</v>
      </c>
      <c r="E2919">
        <v>2763</v>
      </c>
      <c r="F2919" t="s">
        <v>2347</v>
      </c>
      <c r="G2919" t="s">
        <v>1048</v>
      </c>
      <c r="H2919">
        <v>171389</v>
      </c>
      <c r="I2919">
        <v>0.99</v>
      </c>
      <c r="J2919">
        <v>1</v>
      </c>
      <c r="K2919" t="s">
        <v>78</v>
      </c>
      <c r="L2919">
        <v>7</v>
      </c>
      <c r="M2919" t="s">
        <v>158</v>
      </c>
      <c r="N2919">
        <v>8</v>
      </c>
      <c r="O2919" t="s">
        <v>52</v>
      </c>
      <c r="P2919">
        <v>2180</v>
      </c>
      <c r="Q2919">
        <v>1</v>
      </c>
      <c r="R2919">
        <v>403</v>
      </c>
      <c r="S2919">
        <v>56</v>
      </c>
      <c r="T2919" s="3">
        <v>41586</v>
      </c>
      <c r="U2919" t="s">
        <v>894</v>
      </c>
      <c r="V2919" t="s">
        <v>895</v>
      </c>
      <c r="W2919" t="s">
        <v>896</v>
      </c>
      <c r="X2919">
        <v>8.91</v>
      </c>
      <c r="Y2919">
        <v>56</v>
      </c>
      <c r="Z2919" t="s">
        <v>897</v>
      </c>
      <c r="AA2919" t="s">
        <v>898</v>
      </c>
      <c r="AB2919" t="s">
        <v>894</v>
      </c>
      <c r="AC2919" t="s">
        <v>895</v>
      </c>
      <c r="AD2919" t="s">
        <v>896</v>
      </c>
      <c r="AE2919" t="s">
        <v>899</v>
      </c>
      <c r="AF2919">
        <v>4</v>
      </c>
      <c r="AG2919">
        <v>4</v>
      </c>
      <c r="AH2919" t="s">
        <v>85</v>
      </c>
      <c r="AI2919" t="s">
        <v>86</v>
      </c>
      <c r="AJ2919" t="s">
        <v>3281</v>
      </c>
      <c r="AK2919" t="s">
        <v>61</v>
      </c>
      <c r="AL2919">
        <v>2</v>
      </c>
      <c r="AM2919" t="s">
        <v>87</v>
      </c>
      <c r="AN2919" t="s">
        <v>63</v>
      </c>
      <c r="AO2919" t="s">
        <v>64</v>
      </c>
      <c r="AP2919" t="s">
        <v>88</v>
      </c>
      <c r="AQ2919" t="s">
        <v>89</v>
      </c>
      <c r="AR2919" t="s">
        <v>67</v>
      </c>
      <c r="AS2919" t="s">
        <v>68</v>
      </c>
      <c r="AT2919" t="s">
        <v>69</v>
      </c>
      <c r="AU2919">
        <v>77</v>
      </c>
      <c r="AV2919">
        <v>21</v>
      </c>
      <c r="AW2919">
        <f>YEAR(ChinookMusic[[#This Row],[invoiceDate]])</f>
        <v>2013</v>
      </c>
      <c r="AX2919" t="str">
        <f>TEXT(ChinookMusic[[#This Row],[invoiceDate]],"MMMM")</f>
        <v>November</v>
      </c>
    </row>
    <row r="2920" spans="1:50" x14ac:dyDescent="0.3">
      <c r="A2920">
        <v>146</v>
      </c>
      <c r="B2920" t="s">
        <v>1051</v>
      </c>
      <c r="C2920">
        <v>224</v>
      </c>
      <c r="D2920" t="s">
        <v>1052</v>
      </c>
      <c r="E2920">
        <v>2793</v>
      </c>
      <c r="F2920" t="s">
        <v>1781</v>
      </c>
      <c r="G2920" t="s">
        <v>1051</v>
      </c>
      <c r="H2920">
        <v>37120</v>
      </c>
      <c r="I2920">
        <v>0.99</v>
      </c>
      <c r="J2920">
        <v>1</v>
      </c>
      <c r="K2920" t="s">
        <v>78</v>
      </c>
      <c r="L2920">
        <v>4</v>
      </c>
      <c r="M2920" t="s">
        <v>146</v>
      </c>
      <c r="N2920">
        <v>8</v>
      </c>
      <c r="O2920" t="s">
        <v>52</v>
      </c>
      <c r="P2920">
        <v>2185</v>
      </c>
      <c r="Q2920">
        <v>1</v>
      </c>
      <c r="R2920">
        <v>403</v>
      </c>
      <c r="S2920">
        <v>56</v>
      </c>
      <c r="T2920" s="3">
        <v>41586</v>
      </c>
      <c r="U2920" t="s">
        <v>894</v>
      </c>
      <c r="V2920" t="s">
        <v>895</v>
      </c>
      <c r="W2920" t="s">
        <v>896</v>
      </c>
      <c r="X2920">
        <v>8.91</v>
      </c>
      <c r="Y2920">
        <v>56</v>
      </c>
      <c r="Z2920" t="s">
        <v>897</v>
      </c>
      <c r="AA2920" t="s">
        <v>898</v>
      </c>
      <c r="AB2920" t="s">
        <v>894</v>
      </c>
      <c r="AC2920" t="s">
        <v>895</v>
      </c>
      <c r="AD2920" t="s">
        <v>896</v>
      </c>
      <c r="AE2920" t="s">
        <v>899</v>
      </c>
      <c r="AF2920">
        <v>4</v>
      </c>
      <c r="AG2920">
        <v>4</v>
      </c>
      <c r="AH2920" t="s">
        <v>85</v>
      </c>
      <c r="AI2920" t="s">
        <v>86</v>
      </c>
      <c r="AJ2920" t="s">
        <v>3281</v>
      </c>
      <c r="AK2920" t="s">
        <v>61</v>
      </c>
      <c r="AL2920">
        <v>2</v>
      </c>
      <c r="AM2920" t="s">
        <v>87</v>
      </c>
      <c r="AN2920" t="s">
        <v>63</v>
      </c>
      <c r="AO2920" t="s">
        <v>64</v>
      </c>
      <c r="AP2920" t="s">
        <v>88</v>
      </c>
      <c r="AQ2920" t="s">
        <v>89</v>
      </c>
      <c r="AR2920" t="s">
        <v>67</v>
      </c>
      <c r="AS2920" t="s">
        <v>68</v>
      </c>
      <c r="AT2920" t="s">
        <v>69</v>
      </c>
      <c r="AU2920">
        <v>77</v>
      </c>
      <c r="AV2920">
        <v>21</v>
      </c>
      <c r="AW2920">
        <f>YEAR(ChinookMusic[[#This Row],[invoiceDate]])</f>
        <v>2013</v>
      </c>
      <c r="AX2920" t="str">
        <f>TEXT(ChinookMusic[[#This Row],[invoiceDate]],"MMMM")</f>
        <v>November</v>
      </c>
    </row>
    <row r="2921" spans="1:50" x14ac:dyDescent="0.3">
      <c r="A2921">
        <v>146</v>
      </c>
      <c r="B2921" t="s">
        <v>1051</v>
      </c>
      <c r="C2921">
        <v>224</v>
      </c>
      <c r="D2921" t="s">
        <v>1052</v>
      </c>
      <c r="E2921">
        <v>2793</v>
      </c>
      <c r="F2921" t="s">
        <v>1781</v>
      </c>
      <c r="G2921" t="s">
        <v>1051</v>
      </c>
      <c r="H2921">
        <v>37120</v>
      </c>
      <c r="I2921">
        <v>0.99</v>
      </c>
      <c r="J2921">
        <v>1</v>
      </c>
      <c r="K2921" t="s">
        <v>78</v>
      </c>
      <c r="L2921">
        <v>4</v>
      </c>
      <c r="M2921" t="s">
        <v>146</v>
      </c>
      <c r="N2921">
        <v>1</v>
      </c>
      <c r="O2921" t="s">
        <v>52</v>
      </c>
      <c r="P2921">
        <v>2185</v>
      </c>
      <c r="Q2921">
        <v>1</v>
      </c>
      <c r="R2921">
        <v>403</v>
      </c>
      <c r="S2921">
        <v>56</v>
      </c>
      <c r="T2921" s="3">
        <v>41586</v>
      </c>
      <c r="U2921" t="s">
        <v>894</v>
      </c>
      <c r="V2921" t="s">
        <v>895</v>
      </c>
      <c r="W2921" t="s">
        <v>896</v>
      </c>
      <c r="X2921">
        <v>8.91</v>
      </c>
      <c r="Y2921">
        <v>56</v>
      </c>
      <c r="Z2921" t="s">
        <v>897</v>
      </c>
      <c r="AA2921" t="s">
        <v>898</v>
      </c>
      <c r="AB2921" t="s">
        <v>894</v>
      </c>
      <c r="AC2921" t="s">
        <v>895</v>
      </c>
      <c r="AD2921" t="s">
        <v>896</v>
      </c>
      <c r="AE2921" t="s">
        <v>899</v>
      </c>
      <c r="AF2921">
        <v>4</v>
      </c>
      <c r="AG2921">
        <v>4</v>
      </c>
      <c r="AH2921" t="s">
        <v>85</v>
      </c>
      <c r="AI2921" t="s">
        <v>86</v>
      </c>
      <c r="AJ2921" t="s">
        <v>3281</v>
      </c>
      <c r="AK2921" t="s">
        <v>61</v>
      </c>
      <c r="AL2921">
        <v>2</v>
      </c>
      <c r="AM2921" t="s">
        <v>87</v>
      </c>
      <c r="AN2921" t="s">
        <v>63</v>
      </c>
      <c r="AO2921" t="s">
        <v>64</v>
      </c>
      <c r="AP2921" t="s">
        <v>88</v>
      </c>
      <c r="AQ2921" t="s">
        <v>89</v>
      </c>
      <c r="AR2921" t="s">
        <v>67</v>
      </c>
      <c r="AS2921" t="s">
        <v>68</v>
      </c>
      <c r="AT2921" t="s">
        <v>69</v>
      </c>
      <c r="AU2921">
        <v>77</v>
      </c>
      <c r="AV2921">
        <v>21</v>
      </c>
      <c r="AW2921">
        <f>YEAR(ChinookMusic[[#This Row],[invoiceDate]])</f>
        <v>2013</v>
      </c>
      <c r="AX2921" t="str">
        <f>TEXT(ChinookMusic[[#This Row],[invoiceDate]],"MMMM")</f>
        <v>November</v>
      </c>
    </row>
    <row r="2922" spans="1:50" x14ac:dyDescent="0.3">
      <c r="A2922">
        <v>146</v>
      </c>
      <c r="B2922" t="s">
        <v>1051</v>
      </c>
      <c r="C2922">
        <v>224</v>
      </c>
      <c r="D2922" t="s">
        <v>1052</v>
      </c>
      <c r="E2922">
        <v>2793</v>
      </c>
      <c r="F2922" t="s">
        <v>1781</v>
      </c>
      <c r="G2922" t="s">
        <v>1051</v>
      </c>
      <c r="H2922">
        <v>37120</v>
      </c>
      <c r="I2922">
        <v>0.99</v>
      </c>
      <c r="J2922">
        <v>1</v>
      </c>
      <c r="K2922" t="s">
        <v>78</v>
      </c>
      <c r="L2922">
        <v>4</v>
      </c>
      <c r="M2922" t="s">
        <v>146</v>
      </c>
      <c r="N2922">
        <v>5</v>
      </c>
      <c r="O2922" t="s">
        <v>70</v>
      </c>
      <c r="P2922">
        <v>2185</v>
      </c>
      <c r="Q2922">
        <v>1</v>
      </c>
      <c r="R2922">
        <v>403</v>
      </c>
      <c r="S2922">
        <v>56</v>
      </c>
      <c r="T2922" s="3">
        <v>41586</v>
      </c>
      <c r="U2922" t="s">
        <v>894</v>
      </c>
      <c r="V2922" t="s">
        <v>895</v>
      </c>
      <c r="W2922" t="s">
        <v>896</v>
      </c>
      <c r="X2922">
        <v>8.91</v>
      </c>
      <c r="Y2922">
        <v>56</v>
      </c>
      <c r="Z2922" t="s">
        <v>897</v>
      </c>
      <c r="AA2922" t="s">
        <v>898</v>
      </c>
      <c r="AB2922" t="s">
        <v>894</v>
      </c>
      <c r="AC2922" t="s">
        <v>895</v>
      </c>
      <c r="AD2922" t="s">
        <v>896</v>
      </c>
      <c r="AE2922" t="s">
        <v>899</v>
      </c>
      <c r="AF2922">
        <v>4</v>
      </c>
      <c r="AG2922">
        <v>4</v>
      </c>
      <c r="AH2922" t="s">
        <v>85</v>
      </c>
      <c r="AI2922" t="s">
        <v>86</v>
      </c>
      <c r="AJ2922" t="s">
        <v>3281</v>
      </c>
      <c r="AK2922" t="s">
        <v>61</v>
      </c>
      <c r="AL2922">
        <v>2</v>
      </c>
      <c r="AM2922" t="s">
        <v>87</v>
      </c>
      <c r="AN2922" t="s">
        <v>63</v>
      </c>
      <c r="AO2922" t="s">
        <v>64</v>
      </c>
      <c r="AP2922" t="s">
        <v>88</v>
      </c>
      <c r="AQ2922" t="s">
        <v>89</v>
      </c>
      <c r="AR2922" t="s">
        <v>67</v>
      </c>
      <c r="AS2922" t="s">
        <v>68</v>
      </c>
      <c r="AT2922" t="s">
        <v>69</v>
      </c>
      <c r="AU2922">
        <v>77</v>
      </c>
      <c r="AV2922">
        <v>21</v>
      </c>
      <c r="AW2922">
        <f>YEAR(ChinookMusic[[#This Row],[invoiceDate]])</f>
        <v>2013</v>
      </c>
      <c r="AX2922" t="str">
        <f>TEXT(ChinookMusic[[#This Row],[invoiceDate]],"MMMM")</f>
        <v>November</v>
      </c>
    </row>
    <row r="2923" spans="1:50" x14ac:dyDescent="0.3">
      <c r="A2923">
        <v>146</v>
      </c>
      <c r="B2923" t="s">
        <v>1051</v>
      </c>
      <c r="C2923">
        <v>224</v>
      </c>
      <c r="D2923" t="s">
        <v>1052</v>
      </c>
      <c r="E2923">
        <v>2781</v>
      </c>
      <c r="F2923" t="s">
        <v>1782</v>
      </c>
      <c r="G2923" t="s">
        <v>1051</v>
      </c>
      <c r="H2923">
        <v>322612</v>
      </c>
      <c r="I2923">
        <v>0.99</v>
      </c>
      <c r="J2923">
        <v>1</v>
      </c>
      <c r="K2923" t="s">
        <v>78</v>
      </c>
      <c r="L2923">
        <v>4</v>
      </c>
      <c r="M2923" t="s">
        <v>146</v>
      </c>
      <c r="N2923">
        <v>5</v>
      </c>
      <c r="O2923" t="s">
        <v>70</v>
      </c>
      <c r="P2923">
        <v>2183</v>
      </c>
      <c r="Q2923">
        <v>1</v>
      </c>
      <c r="R2923">
        <v>403</v>
      </c>
      <c r="S2923">
        <v>56</v>
      </c>
      <c r="T2923" s="3">
        <v>41586</v>
      </c>
      <c r="U2923" t="s">
        <v>894</v>
      </c>
      <c r="V2923" t="s">
        <v>895</v>
      </c>
      <c r="W2923" t="s">
        <v>896</v>
      </c>
      <c r="X2923">
        <v>8.91</v>
      </c>
      <c r="Y2923">
        <v>56</v>
      </c>
      <c r="Z2923" t="s">
        <v>897</v>
      </c>
      <c r="AA2923" t="s">
        <v>898</v>
      </c>
      <c r="AB2923" t="s">
        <v>894</v>
      </c>
      <c r="AC2923" t="s">
        <v>895</v>
      </c>
      <c r="AD2923" t="s">
        <v>896</v>
      </c>
      <c r="AE2923" t="s">
        <v>899</v>
      </c>
      <c r="AF2923">
        <v>4</v>
      </c>
      <c r="AG2923">
        <v>4</v>
      </c>
      <c r="AH2923" t="s">
        <v>85</v>
      </c>
      <c r="AI2923" t="s">
        <v>86</v>
      </c>
      <c r="AJ2923" t="s">
        <v>3281</v>
      </c>
      <c r="AK2923" t="s">
        <v>61</v>
      </c>
      <c r="AL2923">
        <v>2</v>
      </c>
      <c r="AM2923" t="s">
        <v>87</v>
      </c>
      <c r="AN2923" t="s">
        <v>63</v>
      </c>
      <c r="AO2923" t="s">
        <v>64</v>
      </c>
      <c r="AP2923" t="s">
        <v>88</v>
      </c>
      <c r="AQ2923" t="s">
        <v>89</v>
      </c>
      <c r="AR2923" t="s">
        <v>67</v>
      </c>
      <c r="AS2923" t="s">
        <v>68</v>
      </c>
      <c r="AT2923" t="s">
        <v>69</v>
      </c>
      <c r="AU2923">
        <v>77</v>
      </c>
      <c r="AV2923">
        <v>21</v>
      </c>
      <c r="AW2923">
        <f>YEAR(ChinookMusic[[#This Row],[invoiceDate]])</f>
        <v>2013</v>
      </c>
      <c r="AX2923" t="str">
        <f>TEXT(ChinookMusic[[#This Row],[invoiceDate]],"MMMM")</f>
        <v>November</v>
      </c>
    </row>
    <row r="2924" spans="1:50" x14ac:dyDescent="0.3">
      <c r="A2924">
        <v>146</v>
      </c>
      <c r="B2924" t="s">
        <v>1051</v>
      </c>
      <c r="C2924">
        <v>224</v>
      </c>
      <c r="D2924" t="s">
        <v>1052</v>
      </c>
      <c r="E2924">
        <v>2781</v>
      </c>
      <c r="F2924" t="s">
        <v>1782</v>
      </c>
      <c r="G2924" t="s">
        <v>1051</v>
      </c>
      <c r="H2924">
        <v>322612</v>
      </c>
      <c r="I2924">
        <v>0.99</v>
      </c>
      <c r="J2924">
        <v>1</v>
      </c>
      <c r="K2924" t="s">
        <v>78</v>
      </c>
      <c r="L2924">
        <v>4</v>
      </c>
      <c r="M2924" t="s">
        <v>146</v>
      </c>
      <c r="N2924">
        <v>1</v>
      </c>
      <c r="O2924" t="s">
        <v>52</v>
      </c>
      <c r="P2924">
        <v>2183</v>
      </c>
      <c r="Q2924">
        <v>1</v>
      </c>
      <c r="R2924">
        <v>403</v>
      </c>
      <c r="S2924">
        <v>56</v>
      </c>
      <c r="T2924" s="3">
        <v>41586</v>
      </c>
      <c r="U2924" t="s">
        <v>894</v>
      </c>
      <c r="V2924" t="s">
        <v>895</v>
      </c>
      <c r="W2924" t="s">
        <v>896</v>
      </c>
      <c r="X2924">
        <v>8.91</v>
      </c>
      <c r="Y2924">
        <v>56</v>
      </c>
      <c r="Z2924" t="s">
        <v>897</v>
      </c>
      <c r="AA2924" t="s">
        <v>898</v>
      </c>
      <c r="AB2924" t="s">
        <v>894</v>
      </c>
      <c r="AC2924" t="s">
        <v>895</v>
      </c>
      <c r="AD2924" t="s">
        <v>896</v>
      </c>
      <c r="AE2924" t="s">
        <v>899</v>
      </c>
      <c r="AF2924">
        <v>4</v>
      </c>
      <c r="AG2924">
        <v>4</v>
      </c>
      <c r="AH2924" t="s">
        <v>85</v>
      </c>
      <c r="AI2924" t="s">
        <v>86</v>
      </c>
      <c r="AJ2924" t="s">
        <v>3281</v>
      </c>
      <c r="AK2924" t="s">
        <v>61</v>
      </c>
      <c r="AL2924">
        <v>2</v>
      </c>
      <c r="AM2924" t="s">
        <v>87</v>
      </c>
      <c r="AN2924" t="s">
        <v>63</v>
      </c>
      <c r="AO2924" t="s">
        <v>64</v>
      </c>
      <c r="AP2924" t="s">
        <v>88</v>
      </c>
      <c r="AQ2924" t="s">
        <v>89</v>
      </c>
      <c r="AR2924" t="s">
        <v>67</v>
      </c>
      <c r="AS2924" t="s">
        <v>68</v>
      </c>
      <c r="AT2924" t="s">
        <v>69</v>
      </c>
      <c r="AU2924">
        <v>77</v>
      </c>
      <c r="AV2924">
        <v>21</v>
      </c>
      <c r="AW2924">
        <f>YEAR(ChinookMusic[[#This Row],[invoiceDate]])</f>
        <v>2013</v>
      </c>
      <c r="AX2924" t="str">
        <f>TEXT(ChinookMusic[[#This Row],[invoiceDate]],"MMMM")</f>
        <v>November</v>
      </c>
    </row>
    <row r="2925" spans="1:50" x14ac:dyDescent="0.3">
      <c r="A2925">
        <v>146</v>
      </c>
      <c r="B2925" t="s">
        <v>1051</v>
      </c>
      <c r="C2925">
        <v>224</v>
      </c>
      <c r="D2925" t="s">
        <v>1052</v>
      </c>
      <c r="E2925">
        <v>2781</v>
      </c>
      <c r="F2925" t="s">
        <v>1782</v>
      </c>
      <c r="G2925" t="s">
        <v>1051</v>
      </c>
      <c r="H2925">
        <v>322612</v>
      </c>
      <c r="I2925">
        <v>0.99</v>
      </c>
      <c r="J2925">
        <v>1</v>
      </c>
      <c r="K2925" t="s">
        <v>78</v>
      </c>
      <c r="L2925">
        <v>4</v>
      </c>
      <c r="M2925" t="s">
        <v>146</v>
      </c>
      <c r="N2925">
        <v>8</v>
      </c>
      <c r="O2925" t="s">
        <v>52</v>
      </c>
      <c r="P2925">
        <v>2183</v>
      </c>
      <c r="Q2925">
        <v>1</v>
      </c>
      <c r="R2925">
        <v>403</v>
      </c>
      <c r="S2925">
        <v>56</v>
      </c>
      <c r="T2925" s="3">
        <v>41586</v>
      </c>
      <c r="U2925" t="s">
        <v>894</v>
      </c>
      <c r="V2925" t="s">
        <v>895</v>
      </c>
      <c r="W2925" t="s">
        <v>896</v>
      </c>
      <c r="X2925">
        <v>8.91</v>
      </c>
      <c r="Y2925">
        <v>56</v>
      </c>
      <c r="Z2925" t="s">
        <v>897</v>
      </c>
      <c r="AA2925" t="s">
        <v>898</v>
      </c>
      <c r="AB2925" t="s">
        <v>894</v>
      </c>
      <c r="AC2925" t="s">
        <v>895</v>
      </c>
      <c r="AD2925" t="s">
        <v>896</v>
      </c>
      <c r="AE2925" t="s">
        <v>899</v>
      </c>
      <c r="AF2925">
        <v>4</v>
      </c>
      <c r="AG2925">
        <v>4</v>
      </c>
      <c r="AH2925" t="s">
        <v>85</v>
      </c>
      <c r="AI2925" t="s">
        <v>86</v>
      </c>
      <c r="AJ2925" t="s">
        <v>3281</v>
      </c>
      <c r="AK2925" t="s">
        <v>61</v>
      </c>
      <c r="AL2925">
        <v>2</v>
      </c>
      <c r="AM2925" t="s">
        <v>87</v>
      </c>
      <c r="AN2925" t="s">
        <v>63</v>
      </c>
      <c r="AO2925" t="s">
        <v>64</v>
      </c>
      <c r="AP2925" t="s">
        <v>88</v>
      </c>
      <c r="AQ2925" t="s">
        <v>89</v>
      </c>
      <c r="AR2925" t="s">
        <v>67</v>
      </c>
      <c r="AS2925" t="s">
        <v>68</v>
      </c>
      <c r="AT2925" t="s">
        <v>69</v>
      </c>
      <c r="AU2925">
        <v>77</v>
      </c>
      <c r="AV2925">
        <v>21</v>
      </c>
      <c r="AW2925">
        <f>YEAR(ChinookMusic[[#This Row],[invoiceDate]])</f>
        <v>2013</v>
      </c>
      <c r="AX2925" t="str">
        <f>TEXT(ChinookMusic[[#This Row],[invoiceDate]],"MMMM")</f>
        <v>November</v>
      </c>
    </row>
    <row r="2926" spans="1:50" x14ac:dyDescent="0.3">
      <c r="A2926">
        <v>145</v>
      </c>
      <c r="B2926" t="s">
        <v>1048</v>
      </c>
      <c r="C2926">
        <v>223</v>
      </c>
      <c r="D2926" t="s">
        <v>1049</v>
      </c>
      <c r="E2926">
        <v>2775</v>
      </c>
      <c r="F2926" t="s">
        <v>2348</v>
      </c>
      <c r="G2926" t="s">
        <v>73</v>
      </c>
      <c r="H2926">
        <v>139337</v>
      </c>
      <c r="I2926">
        <v>0.99</v>
      </c>
      <c r="J2926">
        <v>1</v>
      </c>
      <c r="K2926" t="s">
        <v>78</v>
      </c>
      <c r="L2926">
        <v>7</v>
      </c>
      <c r="M2926" t="s">
        <v>158</v>
      </c>
      <c r="N2926">
        <v>8</v>
      </c>
      <c r="O2926" t="s">
        <v>52</v>
      </c>
      <c r="P2926">
        <v>2182</v>
      </c>
      <c r="Q2926">
        <v>1</v>
      </c>
      <c r="R2926">
        <v>403</v>
      </c>
      <c r="S2926">
        <v>56</v>
      </c>
      <c r="T2926" s="3">
        <v>41586</v>
      </c>
      <c r="U2926" t="s">
        <v>894</v>
      </c>
      <c r="V2926" t="s">
        <v>895</v>
      </c>
      <c r="W2926" t="s">
        <v>896</v>
      </c>
      <c r="X2926">
        <v>8.91</v>
      </c>
      <c r="Y2926">
        <v>56</v>
      </c>
      <c r="Z2926" t="s">
        <v>897</v>
      </c>
      <c r="AA2926" t="s">
        <v>898</v>
      </c>
      <c r="AB2926" t="s">
        <v>894</v>
      </c>
      <c r="AC2926" t="s">
        <v>895</v>
      </c>
      <c r="AD2926" t="s">
        <v>896</v>
      </c>
      <c r="AE2926" t="s">
        <v>899</v>
      </c>
      <c r="AF2926">
        <v>4</v>
      </c>
      <c r="AG2926">
        <v>4</v>
      </c>
      <c r="AH2926" t="s">
        <v>85</v>
      </c>
      <c r="AI2926" t="s">
        <v>86</v>
      </c>
      <c r="AJ2926" t="s">
        <v>3281</v>
      </c>
      <c r="AK2926" t="s">
        <v>61</v>
      </c>
      <c r="AL2926">
        <v>2</v>
      </c>
      <c r="AM2926" t="s">
        <v>87</v>
      </c>
      <c r="AN2926" t="s">
        <v>63</v>
      </c>
      <c r="AO2926" t="s">
        <v>64</v>
      </c>
      <c r="AP2926" t="s">
        <v>88</v>
      </c>
      <c r="AQ2926" t="s">
        <v>89</v>
      </c>
      <c r="AR2926" t="s">
        <v>67</v>
      </c>
      <c r="AS2926" t="s">
        <v>68</v>
      </c>
      <c r="AT2926" t="s">
        <v>69</v>
      </c>
      <c r="AU2926">
        <v>77</v>
      </c>
      <c r="AV2926">
        <v>21</v>
      </c>
      <c r="AW2926">
        <f>YEAR(ChinookMusic[[#This Row],[invoiceDate]])</f>
        <v>2013</v>
      </c>
      <c r="AX2926" t="str">
        <f>TEXT(ChinookMusic[[#This Row],[invoiceDate]],"MMMM")</f>
        <v>November</v>
      </c>
    </row>
    <row r="2927" spans="1:50" x14ac:dyDescent="0.3">
      <c r="A2927">
        <v>145</v>
      </c>
      <c r="B2927" t="s">
        <v>1048</v>
      </c>
      <c r="C2927">
        <v>223</v>
      </c>
      <c r="D2927" t="s">
        <v>1049</v>
      </c>
      <c r="E2927">
        <v>2775</v>
      </c>
      <c r="F2927" t="s">
        <v>2348</v>
      </c>
      <c r="G2927" t="s">
        <v>73</v>
      </c>
      <c r="H2927">
        <v>139337</v>
      </c>
      <c r="I2927">
        <v>0.99</v>
      </c>
      <c r="J2927">
        <v>1</v>
      </c>
      <c r="K2927" t="s">
        <v>78</v>
      </c>
      <c r="L2927">
        <v>7</v>
      </c>
      <c r="M2927" t="s">
        <v>158</v>
      </c>
      <c r="N2927">
        <v>1</v>
      </c>
      <c r="O2927" t="s">
        <v>52</v>
      </c>
      <c r="P2927">
        <v>2182</v>
      </c>
      <c r="Q2927">
        <v>1</v>
      </c>
      <c r="R2927">
        <v>403</v>
      </c>
      <c r="S2927">
        <v>56</v>
      </c>
      <c r="T2927" s="3">
        <v>41586</v>
      </c>
      <c r="U2927" t="s">
        <v>894</v>
      </c>
      <c r="V2927" t="s">
        <v>895</v>
      </c>
      <c r="W2927" t="s">
        <v>896</v>
      </c>
      <c r="X2927">
        <v>8.91</v>
      </c>
      <c r="Y2927">
        <v>56</v>
      </c>
      <c r="Z2927" t="s">
        <v>897</v>
      </c>
      <c r="AA2927" t="s">
        <v>898</v>
      </c>
      <c r="AB2927" t="s">
        <v>894</v>
      </c>
      <c r="AC2927" t="s">
        <v>895</v>
      </c>
      <c r="AD2927" t="s">
        <v>896</v>
      </c>
      <c r="AE2927" t="s">
        <v>899</v>
      </c>
      <c r="AF2927">
        <v>4</v>
      </c>
      <c r="AG2927">
        <v>4</v>
      </c>
      <c r="AH2927" t="s">
        <v>85</v>
      </c>
      <c r="AI2927" t="s">
        <v>86</v>
      </c>
      <c r="AJ2927" t="s">
        <v>3281</v>
      </c>
      <c r="AK2927" t="s">
        <v>61</v>
      </c>
      <c r="AL2927">
        <v>2</v>
      </c>
      <c r="AM2927" t="s">
        <v>87</v>
      </c>
      <c r="AN2927" t="s">
        <v>63</v>
      </c>
      <c r="AO2927" t="s">
        <v>64</v>
      </c>
      <c r="AP2927" t="s">
        <v>88</v>
      </c>
      <c r="AQ2927" t="s">
        <v>89</v>
      </c>
      <c r="AR2927" t="s">
        <v>67</v>
      </c>
      <c r="AS2927" t="s">
        <v>68</v>
      </c>
      <c r="AT2927" t="s">
        <v>69</v>
      </c>
      <c r="AU2927">
        <v>77</v>
      </c>
      <c r="AV2927">
        <v>21</v>
      </c>
      <c r="AW2927">
        <f>YEAR(ChinookMusic[[#This Row],[invoiceDate]])</f>
        <v>2013</v>
      </c>
      <c r="AX2927" t="str">
        <f>TEXT(ChinookMusic[[#This Row],[invoiceDate]],"MMMM")</f>
        <v>November</v>
      </c>
    </row>
    <row r="2928" spans="1:50" x14ac:dyDescent="0.3">
      <c r="A2928">
        <v>113</v>
      </c>
      <c r="B2928" t="s">
        <v>578</v>
      </c>
      <c r="C2928">
        <v>169</v>
      </c>
      <c r="D2928" t="s">
        <v>589</v>
      </c>
      <c r="E2928">
        <v>2092</v>
      </c>
      <c r="F2928" t="s">
        <v>2349</v>
      </c>
      <c r="G2928" t="s">
        <v>73</v>
      </c>
      <c r="H2928">
        <v>148871</v>
      </c>
      <c r="I2928">
        <v>0.99</v>
      </c>
      <c r="J2928">
        <v>1</v>
      </c>
      <c r="K2928" t="s">
        <v>78</v>
      </c>
      <c r="L2928">
        <v>7</v>
      </c>
      <c r="M2928" t="s">
        <v>158</v>
      </c>
      <c r="N2928">
        <v>8</v>
      </c>
      <c r="O2928" t="s">
        <v>52</v>
      </c>
      <c r="P2928">
        <v>344</v>
      </c>
      <c r="Q2928">
        <v>1</v>
      </c>
      <c r="R2928">
        <v>64</v>
      </c>
      <c r="S2928">
        <v>49</v>
      </c>
      <c r="T2928" s="3">
        <v>40093</v>
      </c>
      <c r="U2928" t="s">
        <v>667</v>
      </c>
      <c r="V2928" t="s">
        <v>668</v>
      </c>
      <c r="W2928" t="s">
        <v>669</v>
      </c>
      <c r="X2928">
        <v>1.98</v>
      </c>
      <c r="Y2928">
        <v>49</v>
      </c>
      <c r="Z2928" t="s">
        <v>670</v>
      </c>
      <c r="AA2928" t="s">
        <v>671</v>
      </c>
      <c r="AB2928" t="s">
        <v>667</v>
      </c>
      <c r="AC2928" t="s">
        <v>668</v>
      </c>
      <c r="AD2928" t="s">
        <v>669</v>
      </c>
      <c r="AE2928" t="s">
        <v>672</v>
      </c>
      <c r="AF2928">
        <v>4</v>
      </c>
      <c r="AG2928">
        <v>4</v>
      </c>
      <c r="AH2928" t="s">
        <v>85</v>
      </c>
      <c r="AI2928" t="s">
        <v>86</v>
      </c>
      <c r="AJ2928" t="s">
        <v>3281</v>
      </c>
      <c r="AK2928" t="s">
        <v>61</v>
      </c>
      <c r="AL2928">
        <v>2</v>
      </c>
      <c r="AM2928" t="s">
        <v>87</v>
      </c>
      <c r="AN2928" t="s">
        <v>63</v>
      </c>
      <c r="AO2928" t="s">
        <v>64</v>
      </c>
      <c r="AP2928" t="s">
        <v>88</v>
      </c>
      <c r="AQ2928" t="s">
        <v>89</v>
      </c>
      <c r="AR2928" t="s">
        <v>67</v>
      </c>
      <c r="AS2928" t="s">
        <v>68</v>
      </c>
      <c r="AT2928" t="s">
        <v>69</v>
      </c>
      <c r="AU2928">
        <v>77</v>
      </c>
      <c r="AV2928">
        <v>21</v>
      </c>
      <c r="AW2928">
        <f>YEAR(ChinookMusic[[#This Row],[invoiceDate]])</f>
        <v>2009</v>
      </c>
      <c r="AX2928" t="str">
        <f>TEXT(ChinookMusic[[#This Row],[invoiceDate]],"MMMM")</f>
        <v>October</v>
      </c>
    </row>
    <row r="2929" spans="1:50" x14ac:dyDescent="0.3">
      <c r="A2929">
        <v>113</v>
      </c>
      <c r="B2929" t="s">
        <v>578</v>
      </c>
      <c r="C2929">
        <v>169</v>
      </c>
      <c r="D2929" t="s">
        <v>589</v>
      </c>
      <c r="E2929">
        <v>2092</v>
      </c>
      <c r="F2929" t="s">
        <v>2349</v>
      </c>
      <c r="G2929" t="s">
        <v>73</v>
      </c>
      <c r="H2929">
        <v>148871</v>
      </c>
      <c r="I2929">
        <v>0.99</v>
      </c>
      <c r="J2929">
        <v>1</v>
      </c>
      <c r="K2929" t="s">
        <v>78</v>
      </c>
      <c r="L2929">
        <v>7</v>
      </c>
      <c r="M2929" t="s">
        <v>158</v>
      </c>
      <c r="N2929">
        <v>1</v>
      </c>
      <c r="O2929" t="s">
        <v>52</v>
      </c>
      <c r="P2929">
        <v>344</v>
      </c>
      <c r="Q2929">
        <v>1</v>
      </c>
      <c r="R2929">
        <v>64</v>
      </c>
      <c r="S2929">
        <v>49</v>
      </c>
      <c r="T2929" s="3">
        <v>40093</v>
      </c>
      <c r="U2929" t="s">
        <v>667</v>
      </c>
      <c r="V2929" t="s">
        <v>668</v>
      </c>
      <c r="W2929" t="s">
        <v>669</v>
      </c>
      <c r="X2929">
        <v>1.98</v>
      </c>
      <c r="Y2929">
        <v>49</v>
      </c>
      <c r="Z2929" t="s">
        <v>670</v>
      </c>
      <c r="AA2929" t="s">
        <v>671</v>
      </c>
      <c r="AB2929" t="s">
        <v>667</v>
      </c>
      <c r="AC2929" t="s">
        <v>668</v>
      </c>
      <c r="AD2929" t="s">
        <v>669</v>
      </c>
      <c r="AE2929" t="s">
        <v>672</v>
      </c>
      <c r="AF2929">
        <v>4</v>
      </c>
      <c r="AG2929">
        <v>4</v>
      </c>
      <c r="AH2929" t="s">
        <v>85</v>
      </c>
      <c r="AI2929" t="s">
        <v>86</v>
      </c>
      <c r="AJ2929" t="s">
        <v>3281</v>
      </c>
      <c r="AK2929" t="s">
        <v>61</v>
      </c>
      <c r="AL2929">
        <v>2</v>
      </c>
      <c r="AM2929" t="s">
        <v>87</v>
      </c>
      <c r="AN2929" t="s">
        <v>63</v>
      </c>
      <c r="AO2929" t="s">
        <v>64</v>
      </c>
      <c r="AP2929" t="s">
        <v>88</v>
      </c>
      <c r="AQ2929" t="s">
        <v>89</v>
      </c>
      <c r="AR2929" t="s">
        <v>67</v>
      </c>
      <c r="AS2929" t="s">
        <v>68</v>
      </c>
      <c r="AT2929" t="s">
        <v>69</v>
      </c>
      <c r="AU2929">
        <v>77</v>
      </c>
      <c r="AV2929">
        <v>21</v>
      </c>
      <c r="AW2929">
        <f>YEAR(ChinookMusic[[#This Row],[invoiceDate]])</f>
        <v>2009</v>
      </c>
      <c r="AX2929" t="str">
        <f>TEXT(ChinookMusic[[#This Row],[invoiceDate]],"MMMM")</f>
        <v>October</v>
      </c>
    </row>
    <row r="2930" spans="1:50" x14ac:dyDescent="0.3">
      <c r="A2930">
        <v>113</v>
      </c>
      <c r="B2930" t="s">
        <v>578</v>
      </c>
      <c r="C2930">
        <v>169</v>
      </c>
      <c r="D2930" t="s">
        <v>589</v>
      </c>
      <c r="E2930">
        <v>2090</v>
      </c>
      <c r="F2930" t="s">
        <v>2350</v>
      </c>
      <c r="G2930" t="s">
        <v>73</v>
      </c>
      <c r="H2930">
        <v>250070</v>
      </c>
      <c r="I2930">
        <v>0.99</v>
      </c>
      <c r="J2930">
        <v>1</v>
      </c>
      <c r="K2930" t="s">
        <v>78</v>
      </c>
      <c r="L2930">
        <v>7</v>
      </c>
      <c r="M2930" t="s">
        <v>158</v>
      </c>
      <c r="N2930">
        <v>8</v>
      </c>
      <c r="O2930" t="s">
        <v>52</v>
      </c>
      <c r="P2930">
        <v>343</v>
      </c>
      <c r="Q2930">
        <v>1</v>
      </c>
      <c r="R2930">
        <v>64</v>
      </c>
      <c r="S2930">
        <v>49</v>
      </c>
      <c r="T2930" s="3">
        <v>40093</v>
      </c>
      <c r="U2930" t="s">
        <v>667</v>
      </c>
      <c r="V2930" t="s">
        <v>668</v>
      </c>
      <c r="W2930" t="s">
        <v>669</v>
      </c>
      <c r="X2930">
        <v>1.98</v>
      </c>
      <c r="Y2930">
        <v>49</v>
      </c>
      <c r="Z2930" t="s">
        <v>670</v>
      </c>
      <c r="AA2930" t="s">
        <v>671</v>
      </c>
      <c r="AB2930" t="s">
        <v>667</v>
      </c>
      <c r="AC2930" t="s">
        <v>668</v>
      </c>
      <c r="AD2930" t="s">
        <v>669</v>
      </c>
      <c r="AE2930" t="s">
        <v>672</v>
      </c>
      <c r="AF2930">
        <v>4</v>
      </c>
      <c r="AG2930">
        <v>4</v>
      </c>
      <c r="AH2930" t="s">
        <v>85</v>
      </c>
      <c r="AI2930" t="s">
        <v>86</v>
      </c>
      <c r="AJ2930" t="s">
        <v>3281</v>
      </c>
      <c r="AK2930" t="s">
        <v>61</v>
      </c>
      <c r="AL2930">
        <v>2</v>
      </c>
      <c r="AM2930" t="s">
        <v>87</v>
      </c>
      <c r="AN2930" t="s">
        <v>63</v>
      </c>
      <c r="AO2930" t="s">
        <v>64</v>
      </c>
      <c r="AP2930" t="s">
        <v>88</v>
      </c>
      <c r="AQ2930" t="s">
        <v>89</v>
      </c>
      <c r="AR2930" t="s">
        <v>67</v>
      </c>
      <c r="AS2930" t="s">
        <v>68</v>
      </c>
      <c r="AT2930" t="s">
        <v>69</v>
      </c>
      <c r="AU2930">
        <v>77</v>
      </c>
      <c r="AV2930">
        <v>21</v>
      </c>
      <c r="AW2930">
        <f>YEAR(ChinookMusic[[#This Row],[invoiceDate]])</f>
        <v>2009</v>
      </c>
      <c r="AX2930" t="str">
        <f>TEXT(ChinookMusic[[#This Row],[invoiceDate]],"MMMM")</f>
        <v>October</v>
      </c>
    </row>
    <row r="2931" spans="1:50" x14ac:dyDescent="0.3">
      <c r="A2931">
        <v>113</v>
      </c>
      <c r="B2931" t="s">
        <v>578</v>
      </c>
      <c r="C2931">
        <v>169</v>
      </c>
      <c r="D2931" t="s">
        <v>589</v>
      </c>
      <c r="E2931">
        <v>2090</v>
      </c>
      <c r="F2931" t="s">
        <v>2350</v>
      </c>
      <c r="G2931" t="s">
        <v>73</v>
      </c>
      <c r="H2931">
        <v>250070</v>
      </c>
      <c r="I2931">
        <v>0.99</v>
      </c>
      <c r="J2931">
        <v>1</v>
      </c>
      <c r="K2931" t="s">
        <v>78</v>
      </c>
      <c r="L2931">
        <v>7</v>
      </c>
      <c r="M2931" t="s">
        <v>158</v>
      </c>
      <c r="N2931">
        <v>1</v>
      </c>
      <c r="O2931" t="s">
        <v>52</v>
      </c>
      <c r="P2931">
        <v>343</v>
      </c>
      <c r="Q2931">
        <v>1</v>
      </c>
      <c r="R2931">
        <v>64</v>
      </c>
      <c r="S2931">
        <v>49</v>
      </c>
      <c r="T2931" s="3">
        <v>40093</v>
      </c>
      <c r="U2931" t="s">
        <v>667</v>
      </c>
      <c r="V2931" t="s">
        <v>668</v>
      </c>
      <c r="W2931" t="s">
        <v>669</v>
      </c>
      <c r="X2931">
        <v>1.98</v>
      </c>
      <c r="Y2931">
        <v>49</v>
      </c>
      <c r="Z2931" t="s">
        <v>670</v>
      </c>
      <c r="AA2931" t="s">
        <v>671</v>
      </c>
      <c r="AB2931" t="s">
        <v>667</v>
      </c>
      <c r="AC2931" t="s">
        <v>668</v>
      </c>
      <c r="AD2931" t="s">
        <v>669</v>
      </c>
      <c r="AE2931" t="s">
        <v>672</v>
      </c>
      <c r="AF2931">
        <v>4</v>
      </c>
      <c r="AG2931">
        <v>4</v>
      </c>
      <c r="AH2931" t="s">
        <v>85</v>
      </c>
      <c r="AI2931" t="s">
        <v>86</v>
      </c>
      <c r="AJ2931" t="s">
        <v>3281</v>
      </c>
      <c r="AK2931" t="s">
        <v>61</v>
      </c>
      <c r="AL2931">
        <v>2</v>
      </c>
      <c r="AM2931" t="s">
        <v>87</v>
      </c>
      <c r="AN2931" t="s">
        <v>63</v>
      </c>
      <c r="AO2931" t="s">
        <v>64</v>
      </c>
      <c r="AP2931" t="s">
        <v>88</v>
      </c>
      <c r="AQ2931" t="s">
        <v>89</v>
      </c>
      <c r="AR2931" t="s">
        <v>67</v>
      </c>
      <c r="AS2931" t="s">
        <v>68</v>
      </c>
      <c r="AT2931" t="s">
        <v>69</v>
      </c>
      <c r="AU2931">
        <v>77</v>
      </c>
      <c r="AV2931">
        <v>21</v>
      </c>
      <c r="AW2931">
        <f>YEAR(ChinookMusic[[#This Row],[invoiceDate]])</f>
        <v>2009</v>
      </c>
      <c r="AX2931" t="str">
        <f>TEXT(ChinookMusic[[#This Row],[invoiceDate]],"MMMM")</f>
        <v>October</v>
      </c>
    </row>
    <row r="2932" spans="1:50" x14ac:dyDescent="0.3">
      <c r="A2932">
        <v>17</v>
      </c>
      <c r="B2932" t="s">
        <v>155</v>
      </c>
      <c r="C2932">
        <v>23</v>
      </c>
      <c r="D2932" t="s">
        <v>156</v>
      </c>
      <c r="E2932">
        <v>234</v>
      </c>
      <c r="F2932" t="s">
        <v>2351</v>
      </c>
      <c r="G2932" t="s">
        <v>73</v>
      </c>
      <c r="H2932">
        <v>186801</v>
      </c>
      <c r="I2932">
        <v>0.99</v>
      </c>
      <c r="J2932">
        <v>1</v>
      </c>
      <c r="K2932" t="s">
        <v>78</v>
      </c>
      <c r="L2932">
        <v>7</v>
      </c>
      <c r="M2932" t="s">
        <v>158</v>
      </c>
      <c r="N2932">
        <v>8</v>
      </c>
      <c r="O2932" t="s">
        <v>52</v>
      </c>
      <c r="P2932">
        <v>1192</v>
      </c>
      <c r="Q2932">
        <v>1</v>
      </c>
      <c r="R2932">
        <v>221</v>
      </c>
      <c r="S2932">
        <v>12</v>
      </c>
      <c r="T2932" s="3">
        <v>40780</v>
      </c>
      <c r="U2932" t="s">
        <v>376</v>
      </c>
      <c r="V2932" t="s">
        <v>377</v>
      </c>
      <c r="W2932" t="s">
        <v>289</v>
      </c>
      <c r="X2932">
        <v>8.91</v>
      </c>
      <c r="Y2932">
        <v>12</v>
      </c>
      <c r="Z2932" t="s">
        <v>378</v>
      </c>
      <c r="AA2932" t="s">
        <v>379</v>
      </c>
      <c r="AB2932" t="s">
        <v>376</v>
      </c>
      <c r="AC2932" t="s">
        <v>377</v>
      </c>
      <c r="AD2932" t="s">
        <v>289</v>
      </c>
      <c r="AE2932" t="s">
        <v>380</v>
      </c>
      <c r="AF2932">
        <v>3</v>
      </c>
      <c r="AG2932">
        <v>3</v>
      </c>
      <c r="AH2932" t="s">
        <v>165</v>
      </c>
      <c r="AI2932" t="s">
        <v>166</v>
      </c>
      <c r="AJ2932" t="s">
        <v>3281</v>
      </c>
      <c r="AK2932" t="s">
        <v>61</v>
      </c>
      <c r="AL2932">
        <v>2</v>
      </c>
      <c r="AM2932" t="s">
        <v>167</v>
      </c>
      <c r="AN2932" t="s">
        <v>63</v>
      </c>
      <c r="AO2932" t="s">
        <v>64</v>
      </c>
      <c r="AP2932" t="s">
        <v>168</v>
      </c>
      <c r="AQ2932" t="s">
        <v>169</v>
      </c>
      <c r="AR2932" t="s">
        <v>67</v>
      </c>
      <c r="AS2932" t="s">
        <v>68</v>
      </c>
      <c r="AT2932" t="s">
        <v>69</v>
      </c>
      <c r="AU2932">
        <v>51</v>
      </c>
      <c r="AV2932">
        <v>22</v>
      </c>
      <c r="AW2932">
        <f>YEAR(ChinookMusic[[#This Row],[invoiceDate]])</f>
        <v>2011</v>
      </c>
      <c r="AX2932" t="str">
        <f>TEXT(ChinookMusic[[#This Row],[invoiceDate]],"MMMM")</f>
        <v>August</v>
      </c>
    </row>
    <row r="2933" spans="1:50" x14ac:dyDescent="0.3">
      <c r="A2933">
        <v>17</v>
      </c>
      <c r="B2933" t="s">
        <v>155</v>
      </c>
      <c r="C2933">
        <v>23</v>
      </c>
      <c r="D2933" t="s">
        <v>156</v>
      </c>
      <c r="E2933">
        <v>234</v>
      </c>
      <c r="F2933" t="s">
        <v>2351</v>
      </c>
      <c r="G2933" t="s">
        <v>73</v>
      </c>
      <c r="H2933">
        <v>186801</v>
      </c>
      <c r="I2933">
        <v>0.99</v>
      </c>
      <c r="J2933">
        <v>1</v>
      </c>
      <c r="K2933" t="s">
        <v>78</v>
      </c>
      <c r="L2933">
        <v>7</v>
      </c>
      <c r="M2933" t="s">
        <v>158</v>
      </c>
      <c r="N2933">
        <v>1</v>
      </c>
      <c r="O2933" t="s">
        <v>52</v>
      </c>
      <c r="P2933">
        <v>1192</v>
      </c>
      <c r="Q2933">
        <v>1</v>
      </c>
      <c r="R2933">
        <v>221</v>
      </c>
      <c r="S2933">
        <v>12</v>
      </c>
      <c r="T2933" s="3">
        <v>40780</v>
      </c>
      <c r="U2933" t="s">
        <v>376</v>
      </c>
      <c r="V2933" t="s">
        <v>377</v>
      </c>
      <c r="W2933" t="s">
        <v>289</v>
      </c>
      <c r="X2933">
        <v>8.91</v>
      </c>
      <c r="Y2933">
        <v>12</v>
      </c>
      <c r="Z2933" t="s">
        <v>378</v>
      </c>
      <c r="AA2933" t="s">
        <v>379</v>
      </c>
      <c r="AB2933" t="s">
        <v>376</v>
      </c>
      <c r="AC2933" t="s">
        <v>377</v>
      </c>
      <c r="AD2933" t="s">
        <v>289</v>
      </c>
      <c r="AE2933" t="s">
        <v>380</v>
      </c>
      <c r="AF2933">
        <v>3</v>
      </c>
      <c r="AG2933">
        <v>3</v>
      </c>
      <c r="AH2933" t="s">
        <v>165</v>
      </c>
      <c r="AI2933" t="s">
        <v>166</v>
      </c>
      <c r="AJ2933" t="s">
        <v>3281</v>
      </c>
      <c r="AK2933" t="s">
        <v>61</v>
      </c>
      <c r="AL2933">
        <v>2</v>
      </c>
      <c r="AM2933" t="s">
        <v>167</v>
      </c>
      <c r="AN2933" t="s">
        <v>63</v>
      </c>
      <c r="AO2933" t="s">
        <v>64</v>
      </c>
      <c r="AP2933" t="s">
        <v>168</v>
      </c>
      <c r="AQ2933" t="s">
        <v>169</v>
      </c>
      <c r="AR2933" t="s">
        <v>67</v>
      </c>
      <c r="AS2933" t="s">
        <v>68</v>
      </c>
      <c r="AT2933" t="s">
        <v>69</v>
      </c>
      <c r="AU2933">
        <v>51</v>
      </c>
      <c r="AV2933">
        <v>22</v>
      </c>
      <c r="AW2933">
        <f>YEAR(ChinookMusic[[#This Row],[invoiceDate]])</f>
        <v>2011</v>
      </c>
      <c r="AX2933" t="str">
        <f>TEXT(ChinookMusic[[#This Row],[invoiceDate]],"MMMM")</f>
        <v>August</v>
      </c>
    </row>
    <row r="2934" spans="1:50" x14ac:dyDescent="0.3">
      <c r="A2934">
        <v>17</v>
      </c>
      <c r="B2934" t="s">
        <v>155</v>
      </c>
      <c r="C2934">
        <v>23</v>
      </c>
      <c r="D2934" t="s">
        <v>156</v>
      </c>
      <c r="E2934">
        <v>228</v>
      </c>
      <c r="F2934" t="s">
        <v>2352</v>
      </c>
      <c r="G2934" t="s">
        <v>73</v>
      </c>
      <c r="H2934">
        <v>369763</v>
      </c>
      <c r="I2934">
        <v>0.99</v>
      </c>
      <c r="J2934">
        <v>1</v>
      </c>
      <c r="K2934" t="s">
        <v>78</v>
      </c>
      <c r="L2934">
        <v>7</v>
      </c>
      <c r="M2934" t="s">
        <v>158</v>
      </c>
      <c r="N2934">
        <v>11</v>
      </c>
      <c r="O2934" t="s">
        <v>301</v>
      </c>
      <c r="P2934">
        <v>1191</v>
      </c>
      <c r="Q2934">
        <v>1</v>
      </c>
      <c r="R2934">
        <v>221</v>
      </c>
      <c r="S2934">
        <v>12</v>
      </c>
      <c r="T2934" s="3">
        <v>40780</v>
      </c>
      <c r="U2934" t="s">
        <v>376</v>
      </c>
      <c r="V2934" t="s">
        <v>377</v>
      </c>
      <c r="W2934" t="s">
        <v>289</v>
      </c>
      <c r="X2934">
        <v>8.91</v>
      </c>
      <c r="Y2934">
        <v>12</v>
      </c>
      <c r="Z2934" t="s">
        <v>378</v>
      </c>
      <c r="AA2934" t="s">
        <v>379</v>
      </c>
      <c r="AB2934" t="s">
        <v>376</v>
      </c>
      <c r="AC2934" t="s">
        <v>377</v>
      </c>
      <c r="AD2934" t="s">
        <v>289</v>
      </c>
      <c r="AE2934" t="s">
        <v>380</v>
      </c>
      <c r="AF2934">
        <v>3</v>
      </c>
      <c r="AG2934">
        <v>3</v>
      </c>
      <c r="AH2934" t="s">
        <v>165</v>
      </c>
      <c r="AI2934" t="s">
        <v>166</v>
      </c>
      <c r="AJ2934" t="s">
        <v>3281</v>
      </c>
      <c r="AK2934" t="s">
        <v>61</v>
      </c>
      <c r="AL2934">
        <v>2</v>
      </c>
      <c r="AM2934" t="s">
        <v>167</v>
      </c>
      <c r="AN2934" t="s">
        <v>63</v>
      </c>
      <c r="AO2934" t="s">
        <v>64</v>
      </c>
      <c r="AP2934" t="s">
        <v>168</v>
      </c>
      <c r="AQ2934" t="s">
        <v>169</v>
      </c>
      <c r="AR2934" t="s">
        <v>67</v>
      </c>
      <c r="AS2934" t="s">
        <v>68</v>
      </c>
      <c r="AT2934" t="s">
        <v>69</v>
      </c>
      <c r="AU2934">
        <v>51</v>
      </c>
      <c r="AV2934">
        <v>22</v>
      </c>
      <c r="AW2934">
        <f>YEAR(ChinookMusic[[#This Row],[invoiceDate]])</f>
        <v>2011</v>
      </c>
      <c r="AX2934" t="str">
        <f>TEXT(ChinookMusic[[#This Row],[invoiceDate]],"MMMM")</f>
        <v>August</v>
      </c>
    </row>
    <row r="2935" spans="1:50" x14ac:dyDescent="0.3">
      <c r="A2935">
        <v>17</v>
      </c>
      <c r="B2935" t="s">
        <v>155</v>
      </c>
      <c r="C2935">
        <v>23</v>
      </c>
      <c r="D2935" t="s">
        <v>156</v>
      </c>
      <c r="E2935">
        <v>228</v>
      </c>
      <c r="F2935" t="s">
        <v>2352</v>
      </c>
      <c r="G2935" t="s">
        <v>73</v>
      </c>
      <c r="H2935">
        <v>369763</v>
      </c>
      <c r="I2935">
        <v>0.99</v>
      </c>
      <c r="J2935">
        <v>1</v>
      </c>
      <c r="K2935" t="s">
        <v>78</v>
      </c>
      <c r="L2935">
        <v>7</v>
      </c>
      <c r="M2935" t="s">
        <v>158</v>
      </c>
      <c r="N2935">
        <v>1</v>
      </c>
      <c r="O2935" t="s">
        <v>52</v>
      </c>
      <c r="P2935">
        <v>1191</v>
      </c>
      <c r="Q2935">
        <v>1</v>
      </c>
      <c r="R2935">
        <v>221</v>
      </c>
      <c r="S2935">
        <v>12</v>
      </c>
      <c r="T2935" s="3">
        <v>40780</v>
      </c>
      <c r="U2935" t="s">
        <v>376</v>
      </c>
      <c r="V2935" t="s">
        <v>377</v>
      </c>
      <c r="W2935" t="s">
        <v>289</v>
      </c>
      <c r="X2935">
        <v>8.91</v>
      </c>
      <c r="Y2935">
        <v>12</v>
      </c>
      <c r="Z2935" t="s">
        <v>378</v>
      </c>
      <c r="AA2935" t="s">
        <v>379</v>
      </c>
      <c r="AB2935" t="s">
        <v>376</v>
      </c>
      <c r="AC2935" t="s">
        <v>377</v>
      </c>
      <c r="AD2935" t="s">
        <v>289</v>
      </c>
      <c r="AE2935" t="s">
        <v>380</v>
      </c>
      <c r="AF2935">
        <v>3</v>
      </c>
      <c r="AG2935">
        <v>3</v>
      </c>
      <c r="AH2935" t="s">
        <v>165</v>
      </c>
      <c r="AI2935" t="s">
        <v>166</v>
      </c>
      <c r="AJ2935" t="s">
        <v>3281</v>
      </c>
      <c r="AK2935" t="s">
        <v>61</v>
      </c>
      <c r="AL2935">
        <v>2</v>
      </c>
      <c r="AM2935" t="s">
        <v>167</v>
      </c>
      <c r="AN2935" t="s">
        <v>63</v>
      </c>
      <c r="AO2935" t="s">
        <v>64</v>
      </c>
      <c r="AP2935" t="s">
        <v>168</v>
      </c>
      <c r="AQ2935" t="s">
        <v>169</v>
      </c>
      <c r="AR2935" t="s">
        <v>67</v>
      </c>
      <c r="AS2935" t="s">
        <v>68</v>
      </c>
      <c r="AT2935" t="s">
        <v>69</v>
      </c>
      <c r="AU2935">
        <v>51</v>
      </c>
      <c r="AV2935">
        <v>22</v>
      </c>
      <c r="AW2935">
        <f>YEAR(ChinookMusic[[#This Row],[invoiceDate]])</f>
        <v>2011</v>
      </c>
      <c r="AX2935" t="str">
        <f>TEXT(ChinookMusic[[#This Row],[invoiceDate]],"MMMM")</f>
        <v>August</v>
      </c>
    </row>
    <row r="2936" spans="1:50" x14ac:dyDescent="0.3">
      <c r="A2936">
        <v>17</v>
      </c>
      <c r="B2936" t="s">
        <v>155</v>
      </c>
      <c r="C2936">
        <v>23</v>
      </c>
      <c r="D2936" t="s">
        <v>156</v>
      </c>
      <c r="E2936">
        <v>228</v>
      </c>
      <c r="F2936" t="s">
        <v>2352</v>
      </c>
      <c r="G2936" t="s">
        <v>73</v>
      </c>
      <c r="H2936">
        <v>369763</v>
      </c>
      <c r="I2936">
        <v>0.99</v>
      </c>
      <c r="J2936">
        <v>1</v>
      </c>
      <c r="K2936" t="s">
        <v>78</v>
      </c>
      <c r="L2936">
        <v>7</v>
      </c>
      <c r="M2936" t="s">
        <v>158</v>
      </c>
      <c r="N2936">
        <v>8</v>
      </c>
      <c r="O2936" t="s">
        <v>52</v>
      </c>
      <c r="P2936">
        <v>1191</v>
      </c>
      <c r="Q2936">
        <v>1</v>
      </c>
      <c r="R2936">
        <v>221</v>
      </c>
      <c r="S2936">
        <v>12</v>
      </c>
      <c r="T2936" s="3">
        <v>40780</v>
      </c>
      <c r="U2936" t="s">
        <v>376</v>
      </c>
      <c r="V2936" t="s">
        <v>377</v>
      </c>
      <c r="W2936" t="s">
        <v>289</v>
      </c>
      <c r="X2936">
        <v>8.91</v>
      </c>
      <c r="Y2936">
        <v>12</v>
      </c>
      <c r="Z2936" t="s">
        <v>378</v>
      </c>
      <c r="AA2936" t="s">
        <v>379</v>
      </c>
      <c r="AB2936" t="s">
        <v>376</v>
      </c>
      <c r="AC2936" t="s">
        <v>377</v>
      </c>
      <c r="AD2936" t="s">
        <v>289</v>
      </c>
      <c r="AE2936" t="s">
        <v>380</v>
      </c>
      <c r="AF2936">
        <v>3</v>
      </c>
      <c r="AG2936">
        <v>3</v>
      </c>
      <c r="AH2936" t="s">
        <v>165</v>
      </c>
      <c r="AI2936" t="s">
        <v>166</v>
      </c>
      <c r="AJ2936" t="s">
        <v>3279</v>
      </c>
      <c r="AK2936" t="s">
        <v>61</v>
      </c>
      <c r="AL2936">
        <v>2</v>
      </c>
      <c r="AM2936" t="s">
        <v>167</v>
      </c>
      <c r="AN2936" t="s">
        <v>63</v>
      </c>
      <c r="AO2936" t="s">
        <v>64</v>
      </c>
      <c r="AP2936" t="s">
        <v>168</v>
      </c>
      <c r="AQ2936" t="s">
        <v>169</v>
      </c>
      <c r="AR2936" t="s">
        <v>67</v>
      </c>
      <c r="AS2936" t="s">
        <v>68</v>
      </c>
      <c r="AT2936" t="s">
        <v>69</v>
      </c>
      <c r="AU2936">
        <v>51</v>
      </c>
      <c r="AV2936">
        <v>22</v>
      </c>
      <c r="AW2936">
        <f>YEAR(ChinookMusic[[#This Row],[invoiceDate]])</f>
        <v>2011</v>
      </c>
      <c r="AX2936" t="str">
        <f>TEXT(ChinookMusic[[#This Row],[invoiceDate]],"MMMM")</f>
        <v>August</v>
      </c>
    </row>
    <row r="2937" spans="1:50" x14ac:dyDescent="0.3">
      <c r="A2937">
        <v>18</v>
      </c>
      <c r="B2937" t="s">
        <v>171</v>
      </c>
      <c r="C2937">
        <v>24</v>
      </c>
      <c r="D2937" t="s">
        <v>172</v>
      </c>
      <c r="E2937">
        <v>264</v>
      </c>
      <c r="F2937" t="s">
        <v>2353</v>
      </c>
      <c r="G2937" t="s">
        <v>174</v>
      </c>
      <c r="H2937">
        <v>175333</v>
      </c>
      <c r="I2937">
        <v>0.99</v>
      </c>
      <c r="J2937">
        <v>1</v>
      </c>
      <c r="K2937" t="s">
        <v>78</v>
      </c>
      <c r="L2937">
        <v>7</v>
      </c>
      <c r="M2937" t="s">
        <v>158</v>
      </c>
      <c r="N2937">
        <v>1</v>
      </c>
      <c r="O2937" t="s">
        <v>52</v>
      </c>
      <c r="P2937">
        <v>1197</v>
      </c>
      <c r="Q2937">
        <v>1</v>
      </c>
      <c r="R2937">
        <v>221</v>
      </c>
      <c r="S2937">
        <v>12</v>
      </c>
      <c r="T2937" s="3">
        <v>40780</v>
      </c>
      <c r="U2937" t="s">
        <v>376</v>
      </c>
      <c r="V2937" t="s">
        <v>377</v>
      </c>
      <c r="W2937" t="s">
        <v>289</v>
      </c>
      <c r="X2937">
        <v>8.91</v>
      </c>
      <c r="Y2937">
        <v>12</v>
      </c>
      <c r="Z2937" t="s">
        <v>378</v>
      </c>
      <c r="AA2937" t="s">
        <v>379</v>
      </c>
      <c r="AB2937" t="s">
        <v>376</v>
      </c>
      <c r="AC2937" t="s">
        <v>377</v>
      </c>
      <c r="AD2937" t="s">
        <v>289</v>
      </c>
      <c r="AE2937" t="s">
        <v>380</v>
      </c>
      <c r="AF2937">
        <v>3</v>
      </c>
      <c r="AG2937">
        <v>3</v>
      </c>
      <c r="AH2937" t="s">
        <v>165</v>
      </c>
      <c r="AI2937" t="s">
        <v>166</v>
      </c>
      <c r="AJ2937" t="s">
        <v>3279</v>
      </c>
      <c r="AK2937" t="s">
        <v>61</v>
      </c>
      <c r="AL2937">
        <v>2</v>
      </c>
      <c r="AM2937" t="s">
        <v>167</v>
      </c>
      <c r="AN2937" t="s">
        <v>63</v>
      </c>
      <c r="AO2937" t="s">
        <v>64</v>
      </c>
      <c r="AP2937" t="s">
        <v>168</v>
      </c>
      <c r="AQ2937" t="s">
        <v>169</v>
      </c>
      <c r="AR2937" t="s">
        <v>67</v>
      </c>
      <c r="AS2937" t="s">
        <v>68</v>
      </c>
      <c r="AT2937" t="s">
        <v>69</v>
      </c>
      <c r="AU2937">
        <v>51</v>
      </c>
      <c r="AV2937">
        <v>22</v>
      </c>
      <c r="AW2937">
        <f>YEAR(ChinookMusic[[#This Row],[invoiceDate]])</f>
        <v>2011</v>
      </c>
      <c r="AX2937" t="str">
        <f>TEXT(ChinookMusic[[#This Row],[invoiceDate]],"MMMM")</f>
        <v>August</v>
      </c>
    </row>
    <row r="2938" spans="1:50" x14ac:dyDescent="0.3">
      <c r="A2938">
        <v>18</v>
      </c>
      <c r="B2938" t="s">
        <v>171</v>
      </c>
      <c r="C2938">
        <v>24</v>
      </c>
      <c r="D2938" t="s">
        <v>172</v>
      </c>
      <c r="E2938">
        <v>264</v>
      </c>
      <c r="F2938" t="s">
        <v>2353</v>
      </c>
      <c r="G2938" t="s">
        <v>174</v>
      </c>
      <c r="H2938">
        <v>175333</v>
      </c>
      <c r="I2938">
        <v>0.99</v>
      </c>
      <c r="J2938">
        <v>1</v>
      </c>
      <c r="K2938" t="s">
        <v>78</v>
      </c>
      <c r="L2938">
        <v>7</v>
      </c>
      <c r="M2938" t="s">
        <v>158</v>
      </c>
      <c r="N2938">
        <v>8</v>
      </c>
      <c r="O2938" t="s">
        <v>52</v>
      </c>
      <c r="P2938">
        <v>1197</v>
      </c>
      <c r="Q2938">
        <v>1</v>
      </c>
      <c r="R2938">
        <v>221</v>
      </c>
      <c r="S2938">
        <v>12</v>
      </c>
      <c r="T2938" s="3">
        <v>40780</v>
      </c>
      <c r="U2938" t="s">
        <v>376</v>
      </c>
      <c r="V2938" t="s">
        <v>377</v>
      </c>
      <c r="W2938" t="s">
        <v>289</v>
      </c>
      <c r="X2938">
        <v>8.91</v>
      </c>
      <c r="Y2938">
        <v>12</v>
      </c>
      <c r="Z2938" t="s">
        <v>378</v>
      </c>
      <c r="AA2938" t="s">
        <v>379</v>
      </c>
      <c r="AB2938" t="s">
        <v>376</v>
      </c>
      <c r="AC2938" t="s">
        <v>377</v>
      </c>
      <c r="AD2938" t="s">
        <v>289</v>
      </c>
      <c r="AE2938" t="s">
        <v>380</v>
      </c>
      <c r="AF2938">
        <v>3</v>
      </c>
      <c r="AG2938">
        <v>3</v>
      </c>
      <c r="AH2938" t="s">
        <v>165</v>
      </c>
      <c r="AI2938" t="s">
        <v>166</v>
      </c>
      <c r="AJ2938" t="s">
        <v>3279</v>
      </c>
      <c r="AK2938" t="s">
        <v>61</v>
      </c>
      <c r="AL2938">
        <v>2</v>
      </c>
      <c r="AM2938" t="s">
        <v>167</v>
      </c>
      <c r="AN2938" t="s">
        <v>63</v>
      </c>
      <c r="AO2938" t="s">
        <v>64</v>
      </c>
      <c r="AP2938" t="s">
        <v>168</v>
      </c>
      <c r="AQ2938" t="s">
        <v>169</v>
      </c>
      <c r="AR2938" t="s">
        <v>67</v>
      </c>
      <c r="AS2938" t="s">
        <v>68</v>
      </c>
      <c r="AT2938" t="s">
        <v>69</v>
      </c>
      <c r="AU2938">
        <v>51</v>
      </c>
      <c r="AV2938">
        <v>22</v>
      </c>
      <c r="AW2938">
        <f>YEAR(ChinookMusic[[#This Row],[invoiceDate]])</f>
        <v>2011</v>
      </c>
      <c r="AX2938" t="str">
        <f>TEXT(ChinookMusic[[#This Row],[invoiceDate]],"MMMM")</f>
        <v>August</v>
      </c>
    </row>
    <row r="2939" spans="1:50" x14ac:dyDescent="0.3">
      <c r="A2939">
        <v>18</v>
      </c>
      <c r="B2939" t="s">
        <v>171</v>
      </c>
      <c r="C2939">
        <v>24</v>
      </c>
      <c r="D2939" t="s">
        <v>172</v>
      </c>
      <c r="E2939">
        <v>264</v>
      </c>
      <c r="F2939" t="s">
        <v>2353</v>
      </c>
      <c r="G2939" t="s">
        <v>174</v>
      </c>
      <c r="H2939">
        <v>175333</v>
      </c>
      <c r="I2939">
        <v>0.99</v>
      </c>
      <c r="J2939">
        <v>1</v>
      </c>
      <c r="K2939" t="s">
        <v>78</v>
      </c>
      <c r="L2939">
        <v>7</v>
      </c>
      <c r="M2939" t="s">
        <v>158</v>
      </c>
      <c r="N2939">
        <v>5</v>
      </c>
      <c r="O2939" t="s">
        <v>70</v>
      </c>
      <c r="P2939">
        <v>1197</v>
      </c>
      <c r="Q2939">
        <v>1</v>
      </c>
      <c r="R2939">
        <v>221</v>
      </c>
      <c r="S2939">
        <v>12</v>
      </c>
      <c r="T2939" s="3">
        <v>40780</v>
      </c>
      <c r="U2939" t="s">
        <v>376</v>
      </c>
      <c r="V2939" t="s">
        <v>377</v>
      </c>
      <c r="W2939" t="s">
        <v>289</v>
      </c>
      <c r="X2939">
        <v>8.91</v>
      </c>
      <c r="Y2939">
        <v>12</v>
      </c>
      <c r="Z2939" t="s">
        <v>378</v>
      </c>
      <c r="AA2939" t="s">
        <v>379</v>
      </c>
      <c r="AB2939" t="s">
        <v>376</v>
      </c>
      <c r="AC2939" t="s">
        <v>377</v>
      </c>
      <c r="AD2939" t="s">
        <v>289</v>
      </c>
      <c r="AE2939" t="s">
        <v>380</v>
      </c>
      <c r="AF2939">
        <v>3</v>
      </c>
      <c r="AG2939">
        <v>3</v>
      </c>
      <c r="AH2939" t="s">
        <v>165</v>
      </c>
      <c r="AI2939" t="s">
        <v>166</v>
      </c>
      <c r="AJ2939" t="s">
        <v>3279</v>
      </c>
      <c r="AK2939" t="s">
        <v>61</v>
      </c>
      <c r="AL2939">
        <v>2</v>
      </c>
      <c r="AM2939" t="s">
        <v>167</v>
      </c>
      <c r="AN2939" t="s">
        <v>63</v>
      </c>
      <c r="AO2939" t="s">
        <v>64</v>
      </c>
      <c r="AP2939" t="s">
        <v>168</v>
      </c>
      <c r="AQ2939" t="s">
        <v>169</v>
      </c>
      <c r="AR2939" t="s">
        <v>67</v>
      </c>
      <c r="AS2939" t="s">
        <v>68</v>
      </c>
      <c r="AT2939" t="s">
        <v>69</v>
      </c>
      <c r="AU2939">
        <v>51</v>
      </c>
      <c r="AV2939">
        <v>22</v>
      </c>
      <c r="AW2939">
        <f>YEAR(ChinookMusic[[#This Row],[invoiceDate]])</f>
        <v>2011</v>
      </c>
      <c r="AX2939" t="str">
        <f>TEXT(ChinookMusic[[#This Row],[invoiceDate]],"MMMM")</f>
        <v>August</v>
      </c>
    </row>
    <row r="2940" spans="1:50" x14ac:dyDescent="0.3">
      <c r="A2940">
        <v>18</v>
      </c>
      <c r="B2940" t="s">
        <v>171</v>
      </c>
      <c r="C2940">
        <v>24</v>
      </c>
      <c r="D2940" t="s">
        <v>172</v>
      </c>
      <c r="E2940">
        <v>252</v>
      </c>
      <c r="F2940" t="s">
        <v>2354</v>
      </c>
      <c r="G2940" t="s">
        <v>174</v>
      </c>
      <c r="H2940">
        <v>227317</v>
      </c>
      <c r="I2940">
        <v>0.99</v>
      </c>
      <c r="J2940">
        <v>1</v>
      </c>
      <c r="K2940" t="s">
        <v>78</v>
      </c>
      <c r="L2940">
        <v>7</v>
      </c>
      <c r="M2940" t="s">
        <v>158</v>
      </c>
      <c r="N2940">
        <v>5</v>
      </c>
      <c r="O2940" t="s">
        <v>70</v>
      </c>
      <c r="P2940">
        <v>1195</v>
      </c>
      <c r="Q2940">
        <v>1</v>
      </c>
      <c r="R2940">
        <v>221</v>
      </c>
      <c r="S2940">
        <v>12</v>
      </c>
      <c r="T2940" s="3">
        <v>40780</v>
      </c>
      <c r="U2940" t="s">
        <v>376</v>
      </c>
      <c r="V2940" t="s">
        <v>377</v>
      </c>
      <c r="W2940" t="s">
        <v>289</v>
      </c>
      <c r="X2940">
        <v>8.91</v>
      </c>
      <c r="Y2940">
        <v>12</v>
      </c>
      <c r="Z2940" t="s">
        <v>378</v>
      </c>
      <c r="AA2940" t="s">
        <v>379</v>
      </c>
      <c r="AB2940" t="s">
        <v>376</v>
      </c>
      <c r="AC2940" t="s">
        <v>377</v>
      </c>
      <c r="AD2940" t="s">
        <v>289</v>
      </c>
      <c r="AE2940" t="s">
        <v>380</v>
      </c>
      <c r="AF2940">
        <v>3</v>
      </c>
      <c r="AG2940">
        <v>3</v>
      </c>
      <c r="AH2940" t="s">
        <v>165</v>
      </c>
      <c r="AI2940" t="s">
        <v>166</v>
      </c>
      <c r="AJ2940" t="s">
        <v>3279</v>
      </c>
      <c r="AK2940" t="s">
        <v>61</v>
      </c>
      <c r="AL2940">
        <v>2</v>
      </c>
      <c r="AM2940" t="s">
        <v>167</v>
      </c>
      <c r="AN2940" t="s">
        <v>63</v>
      </c>
      <c r="AO2940" t="s">
        <v>64</v>
      </c>
      <c r="AP2940" t="s">
        <v>168</v>
      </c>
      <c r="AQ2940" t="s">
        <v>169</v>
      </c>
      <c r="AR2940" t="s">
        <v>67</v>
      </c>
      <c r="AS2940" t="s">
        <v>68</v>
      </c>
      <c r="AT2940" t="s">
        <v>69</v>
      </c>
      <c r="AU2940">
        <v>51</v>
      </c>
      <c r="AV2940">
        <v>22</v>
      </c>
      <c r="AW2940">
        <f>YEAR(ChinookMusic[[#This Row],[invoiceDate]])</f>
        <v>2011</v>
      </c>
      <c r="AX2940" t="str">
        <f>TEXT(ChinookMusic[[#This Row],[invoiceDate]],"MMMM")</f>
        <v>August</v>
      </c>
    </row>
    <row r="2941" spans="1:50" x14ac:dyDescent="0.3">
      <c r="A2941">
        <v>18</v>
      </c>
      <c r="B2941" t="s">
        <v>171</v>
      </c>
      <c r="C2941">
        <v>24</v>
      </c>
      <c r="D2941" t="s">
        <v>172</v>
      </c>
      <c r="E2941">
        <v>252</v>
      </c>
      <c r="F2941" t="s">
        <v>2354</v>
      </c>
      <c r="G2941" t="s">
        <v>174</v>
      </c>
      <c r="H2941">
        <v>227317</v>
      </c>
      <c r="I2941">
        <v>0.99</v>
      </c>
      <c r="J2941">
        <v>1</v>
      </c>
      <c r="K2941" t="s">
        <v>78</v>
      </c>
      <c r="L2941">
        <v>7</v>
      </c>
      <c r="M2941" t="s">
        <v>158</v>
      </c>
      <c r="N2941">
        <v>8</v>
      </c>
      <c r="O2941" t="s">
        <v>52</v>
      </c>
      <c r="P2941">
        <v>1195</v>
      </c>
      <c r="Q2941">
        <v>1</v>
      </c>
      <c r="R2941">
        <v>221</v>
      </c>
      <c r="S2941">
        <v>12</v>
      </c>
      <c r="T2941" s="3">
        <v>40780</v>
      </c>
      <c r="U2941" t="s">
        <v>376</v>
      </c>
      <c r="V2941" t="s">
        <v>377</v>
      </c>
      <c r="W2941" t="s">
        <v>289</v>
      </c>
      <c r="X2941">
        <v>8.91</v>
      </c>
      <c r="Y2941">
        <v>12</v>
      </c>
      <c r="Z2941" t="s">
        <v>378</v>
      </c>
      <c r="AA2941" t="s">
        <v>379</v>
      </c>
      <c r="AB2941" t="s">
        <v>376</v>
      </c>
      <c r="AC2941" t="s">
        <v>377</v>
      </c>
      <c r="AD2941" t="s">
        <v>289</v>
      </c>
      <c r="AE2941" t="s">
        <v>380</v>
      </c>
      <c r="AF2941">
        <v>3</v>
      </c>
      <c r="AG2941">
        <v>3</v>
      </c>
      <c r="AH2941" t="s">
        <v>165</v>
      </c>
      <c r="AI2941" t="s">
        <v>166</v>
      </c>
      <c r="AJ2941" t="s">
        <v>3279</v>
      </c>
      <c r="AK2941" t="s">
        <v>61</v>
      </c>
      <c r="AL2941">
        <v>2</v>
      </c>
      <c r="AM2941" t="s">
        <v>167</v>
      </c>
      <c r="AN2941" t="s">
        <v>63</v>
      </c>
      <c r="AO2941" t="s">
        <v>64</v>
      </c>
      <c r="AP2941" t="s">
        <v>168</v>
      </c>
      <c r="AQ2941" t="s">
        <v>169</v>
      </c>
      <c r="AR2941" t="s">
        <v>67</v>
      </c>
      <c r="AS2941" t="s">
        <v>68</v>
      </c>
      <c r="AT2941" t="s">
        <v>69</v>
      </c>
      <c r="AU2941">
        <v>51</v>
      </c>
      <c r="AV2941">
        <v>22</v>
      </c>
      <c r="AW2941">
        <f>YEAR(ChinookMusic[[#This Row],[invoiceDate]])</f>
        <v>2011</v>
      </c>
      <c r="AX2941" t="str">
        <f>TEXT(ChinookMusic[[#This Row],[invoiceDate]],"MMMM")</f>
        <v>August</v>
      </c>
    </row>
    <row r="2942" spans="1:50" x14ac:dyDescent="0.3">
      <c r="A2942">
        <v>18</v>
      </c>
      <c r="B2942" t="s">
        <v>171</v>
      </c>
      <c r="C2942">
        <v>24</v>
      </c>
      <c r="D2942" t="s">
        <v>172</v>
      </c>
      <c r="E2942">
        <v>252</v>
      </c>
      <c r="F2942" t="s">
        <v>2354</v>
      </c>
      <c r="G2942" t="s">
        <v>174</v>
      </c>
      <c r="H2942">
        <v>227317</v>
      </c>
      <c r="I2942">
        <v>0.99</v>
      </c>
      <c r="J2942">
        <v>1</v>
      </c>
      <c r="K2942" t="s">
        <v>78</v>
      </c>
      <c r="L2942">
        <v>7</v>
      </c>
      <c r="M2942" t="s">
        <v>158</v>
      </c>
      <c r="N2942">
        <v>1</v>
      </c>
      <c r="O2942" t="s">
        <v>52</v>
      </c>
      <c r="P2942">
        <v>1195</v>
      </c>
      <c r="Q2942">
        <v>1</v>
      </c>
      <c r="R2942">
        <v>221</v>
      </c>
      <c r="S2942">
        <v>12</v>
      </c>
      <c r="T2942" s="3">
        <v>40780</v>
      </c>
      <c r="U2942" t="s">
        <v>376</v>
      </c>
      <c r="V2942" t="s">
        <v>377</v>
      </c>
      <c r="W2942" t="s">
        <v>289</v>
      </c>
      <c r="X2942">
        <v>8.91</v>
      </c>
      <c r="Y2942">
        <v>12</v>
      </c>
      <c r="Z2942" t="s">
        <v>378</v>
      </c>
      <c r="AA2942" t="s">
        <v>379</v>
      </c>
      <c r="AB2942" t="s">
        <v>376</v>
      </c>
      <c r="AC2942" t="s">
        <v>377</v>
      </c>
      <c r="AD2942" t="s">
        <v>289</v>
      </c>
      <c r="AE2942" t="s">
        <v>380</v>
      </c>
      <c r="AF2942">
        <v>3</v>
      </c>
      <c r="AG2942">
        <v>3</v>
      </c>
      <c r="AH2942" t="s">
        <v>165</v>
      </c>
      <c r="AI2942" t="s">
        <v>166</v>
      </c>
      <c r="AJ2942" t="s">
        <v>3279</v>
      </c>
      <c r="AK2942" t="s">
        <v>61</v>
      </c>
      <c r="AL2942">
        <v>2</v>
      </c>
      <c r="AM2942" t="s">
        <v>167</v>
      </c>
      <c r="AN2942" t="s">
        <v>63</v>
      </c>
      <c r="AO2942" t="s">
        <v>64</v>
      </c>
      <c r="AP2942" t="s">
        <v>168</v>
      </c>
      <c r="AQ2942" t="s">
        <v>169</v>
      </c>
      <c r="AR2942" t="s">
        <v>67</v>
      </c>
      <c r="AS2942" t="s">
        <v>68</v>
      </c>
      <c r="AT2942" t="s">
        <v>69</v>
      </c>
      <c r="AU2942">
        <v>51</v>
      </c>
      <c r="AV2942">
        <v>22</v>
      </c>
      <c r="AW2942">
        <f>YEAR(ChinookMusic[[#This Row],[invoiceDate]])</f>
        <v>2011</v>
      </c>
      <c r="AX2942" t="str">
        <f>TEXT(ChinookMusic[[#This Row],[invoiceDate]],"MMMM")</f>
        <v>August</v>
      </c>
    </row>
    <row r="2943" spans="1:50" x14ac:dyDescent="0.3">
      <c r="A2943">
        <v>18</v>
      </c>
      <c r="B2943" t="s">
        <v>171</v>
      </c>
      <c r="C2943">
        <v>24</v>
      </c>
      <c r="D2943" t="s">
        <v>172</v>
      </c>
      <c r="E2943">
        <v>246</v>
      </c>
      <c r="F2943" t="s">
        <v>2355</v>
      </c>
      <c r="G2943" t="s">
        <v>174</v>
      </c>
      <c r="H2943">
        <v>33149</v>
      </c>
      <c r="I2943">
        <v>0.99</v>
      </c>
      <c r="J2943">
        <v>1</v>
      </c>
      <c r="K2943" t="s">
        <v>78</v>
      </c>
      <c r="L2943">
        <v>7</v>
      </c>
      <c r="M2943" t="s">
        <v>158</v>
      </c>
      <c r="N2943">
        <v>1</v>
      </c>
      <c r="O2943" t="s">
        <v>52</v>
      </c>
      <c r="P2943">
        <v>1194</v>
      </c>
      <c r="Q2943">
        <v>1</v>
      </c>
      <c r="R2943">
        <v>221</v>
      </c>
      <c r="S2943">
        <v>12</v>
      </c>
      <c r="T2943" s="3">
        <v>40780</v>
      </c>
      <c r="U2943" t="s">
        <v>376</v>
      </c>
      <c r="V2943" t="s">
        <v>377</v>
      </c>
      <c r="W2943" t="s">
        <v>289</v>
      </c>
      <c r="X2943">
        <v>8.91</v>
      </c>
      <c r="Y2943">
        <v>12</v>
      </c>
      <c r="Z2943" t="s">
        <v>378</v>
      </c>
      <c r="AA2943" t="s">
        <v>379</v>
      </c>
      <c r="AB2943" t="s">
        <v>376</v>
      </c>
      <c r="AC2943" t="s">
        <v>377</v>
      </c>
      <c r="AD2943" t="s">
        <v>289</v>
      </c>
      <c r="AE2943" t="s">
        <v>380</v>
      </c>
      <c r="AF2943">
        <v>3</v>
      </c>
      <c r="AG2943">
        <v>3</v>
      </c>
      <c r="AH2943" t="s">
        <v>165</v>
      </c>
      <c r="AI2943" t="s">
        <v>166</v>
      </c>
      <c r="AJ2943" t="s">
        <v>3279</v>
      </c>
      <c r="AK2943" t="s">
        <v>61</v>
      </c>
      <c r="AL2943">
        <v>2</v>
      </c>
      <c r="AM2943" t="s">
        <v>167</v>
      </c>
      <c r="AN2943" t="s">
        <v>63</v>
      </c>
      <c r="AO2943" t="s">
        <v>64</v>
      </c>
      <c r="AP2943" t="s">
        <v>168</v>
      </c>
      <c r="AQ2943" t="s">
        <v>169</v>
      </c>
      <c r="AR2943" t="s">
        <v>67</v>
      </c>
      <c r="AS2943" t="s">
        <v>68</v>
      </c>
      <c r="AT2943" t="s">
        <v>69</v>
      </c>
      <c r="AU2943">
        <v>51</v>
      </c>
      <c r="AV2943">
        <v>22</v>
      </c>
      <c r="AW2943">
        <f>YEAR(ChinookMusic[[#This Row],[invoiceDate]])</f>
        <v>2011</v>
      </c>
      <c r="AX2943" t="str">
        <f>TEXT(ChinookMusic[[#This Row],[invoiceDate]],"MMMM")</f>
        <v>August</v>
      </c>
    </row>
    <row r="2944" spans="1:50" x14ac:dyDescent="0.3">
      <c r="A2944">
        <v>18</v>
      </c>
      <c r="B2944" t="s">
        <v>171</v>
      </c>
      <c r="C2944">
        <v>24</v>
      </c>
      <c r="D2944" t="s">
        <v>172</v>
      </c>
      <c r="E2944">
        <v>246</v>
      </c>
      <c r="F2944" t="s">
        <v>2355</v>
      </c>
      <c r="G2944" t="s">
        <v>174</v>
      </c>
      <c r="H2944">
        <v>33149</v>
      </c>
      <c r="I2944">
        <v>0.99</v>
      </c>
      <c r="J2944">
        <v>1</v>
      </c>
      <c r="K2944" t="s">
        <v>78</v>
      </c>
      <c r="L2944">
        <v>7</v>
      </c>
      <c r="M2944" t="s">
        <v>158</v>
      </c>
      <c r="N2944">
        <v>5</v>
      </c>
      <c r="O2944" t="s">
        <v>70</v>
      </c>
      <c r="P2944">
        <v>1194</v>
      </c>
      <c r="Q2944">
        <v>1</v>
      </c>
      <c r="R2944">
        <v>221</v>
      </c>
      <c r="S2944">
        <v>12</v>
      </c>
      <c r="T2944" s="3">
        <v>40780</v>
      </c>
      <c r="U2944" t="s">
        <v>376</v>
      </c>
      <c r="V2944" t="s">
        <v>377</v>
      </c>
      <c r="W2944" t="s">
        <v>289</v>
      </c>
      <c r="X2944">
        <v>8.91</v>
      </c>
      <c r="Y2944">
        <v>12</v>
      </c>
      <c r="Z2944" t="s">
        <v>378</v>
      </c>
      <c r="AA2944" t="s">
        <v>379</v>
      </c>
      <c r="AB2944" t="s">
        <v>376</v>
      </c>
      <c r="AC2944" t="s">
        <v>377</v>
      </c>
      <c r="AD2944" t="s">
        <v>289</v>
      </c>
      <c r="AE2944" t="s">
        <v>380</v>
      </c>
      <c r="AF2944">
        <v>3</v>
      </c>
      <c r="AG2944">
        <v>3</v>
      </c>
      <c r="AH2944" t="s">
        <v>165</v>
      </c>
      <c r="AI2944" t="s">
        <v>166</v>
      </c>
      <c r="AJ2944" t="s">
        <v>3279</v>
      </c>
      <c r="AK2944" t="s">
        <v>61</v>
      </c>
      <c r="AL2944">
        <v>2</v>
      </c>
      <c r="AM2944" t="s">
        <v>167</v>
      </c>
      <c r="AN2944" t="s">
        <v>63</v>
      </c>
      <c r="AO2944" t="s">
        <v>64</v>
      </c>
      <c r="AP2944" t="s">
        <v>168</v>
      </c>
      <c r="AQ2944" t="s">
        <v>169</v>
      </c>
      <c r="AR2944" t="s">
        <v>67</v>
      </c>
      <c r="AS2944" t="s">
        <v>68</v>
      </c>
      <c r="AT2944" t="s">
        <v>69</v>
      </c>
      <c r="AU2944">
        <v>51</v>
      </c>
      <c r="AV2944">
        <v>22</v>
      </c>
      <c r="AW2944">
        <f>YEAR(ChinookMusic[[#This Row],[invoiceDate]])</f>
        <v>2011</v>
      </c>
      <c r="AX2944" t="str">
        <f>TEXT(ChinookMusic[[#This Row],[invoiceDate]],"MMMM")</f>
        <v>August</v>
      </c>
    </row>
    <row r="2945" spans="1:50" x14ac:dyDescent="0.3">
      <c r="A2945">
        <v>18</v>
      </c>
      <c r="B2945" t="s">
        <v>171</v>
      </c>
      <c r="C2945">
        <v>24</v>
      </c>
      <c r="D2945" t="s">
        <v>172</v>
      </c>
      <c r="E2945">
        <v>246</v>
      </c>
      <c r="F2945" t="s">
        <v>2355</v>
      </c>
      <c r="G2945" t="s">
        <v>174</v>
      </c>
      <c r="H2945">
        <v>33149</v>
      </c>
      <c r="I2945">
        <v>0.99</v>
      </c>
      <c r="J2945">
        <v>1</v>
      </c>
      <c r="K2945" t="s">
        <v>78</v>
      </c>
      <c r="L2945">
        <v>7</v>
      </c>
      <c r="M2945" t="s">
        <v>158</v>
      </c>
      <c r="N2945">
        <v>8</v>
      </c>
      <c r="O2945" t="s">
        <v>52</v>
      </c>
      <c r="P2945">
        <v>1194</v>
      </c>
      <c r="Q2945">
        <v>1</v>
      </c>
      <c r="R2945">
        <v>221</v>
      </c>
      <c r="S2945">
        <v>12</v>
      </c>
      <c r="T2945" s="3">
        <v>40780</v>
      </c>
      <c r="U2945" t="s">
        <v>376</v>
      </c>
      <c r="V2945" t="s">
        <v>377</v>
      </c>
      <c r="W2945" t="s">
        <v>289</v>
      </c>
      <c r="X2945">
        <v>8.91</v>
      </c>
      <c r="Y2945">
        <v>12</v>
      </c>
      <c r="Z2945" t="s">
        <v>378</v>
      </c>
      <c r="AA2945" t="s">
        <v>379</v>
      </c>
      <c r="AB2945" t="s">
        <v>376</v>
      </c>
      <c r="AC2945" t="s">
        <v>377</v>
      </c>
      <c r="AD2945" t="s">
        <v>289</v>
      </c>
      <c r="AE2945" t="s">
        <v>380</v>
      </c>
      <c r="AF2945">
        <v>3</v>
      </c>
      <c r="AG2945">
        <v>3</v>
      </c>
      <c r="AH2945" t="s">
        <v>165</v>
      </c>
      <c r="AI2945" t="s">
        <v>166</v>
      </c>
      <c r="AJ2945" t="s">
        <v>3279</v>
      </c>
      <c r="AK2945" t="s">
        <v>61</v>
      </c>
      <c r="AL2945">
        <v>2</v>
      </c>
      <c r="AM2945" t="s">
        <v>167</v>
      </c>
      <c r="AN2945" t="s">
        <v>63</v>
      </c>
      <c r="AO2945" t="s">
        <v>64</v>
      </c>
      <c r="AP2945" t="s">
        <v>168</v>
      </c>
      <c r="AQ2945" t="s">
        <v>169</v>
      </c>
      <c r="AR2945" t="s">
        <v>67</v>
      </c>
      <c r="AS2945" t="s">
        <v>68</v>
      </c>
      <c r="AT2945" t="s">
        <v>69</v>
      </c>
      <c r="AU2945">
        <v>51</v>
      </c>
      <c r="AV2945">
        <v>22</v>
      </c>
      <c r="AW2945">
        <f>YEAR(ChinookMusic[[#This Row],[invoiceDate]])</f>
        <v>2011</v>
      </c>
      <c r="AX2945" t="str">
        <f>TEXT(ChinookMusic[[#This Row],[invoiceDate]],"MMMM")</f>
        <v>August</v>
      </c>
    </row>
    <row r="2946" spans="1:50" x14ac:dyDescent="0.3">
      <c r="A2946">
        <v>18</v>
      </c>
      <c r="B2946" t="s">
        <v>171</v>
      </c>
      <c r="C2946">
        <v>24</v>
      </c>
      <c r="D2946" t="s">
        <v>172</v>
      </c>
      <c r="E2946">
        <v>258</v>
      </c>
      <c r="F2946" t="s">
        <v>1102</v>
      </c>
      <c r="G2946" t="s">
        <v>174</v>
      </c>
      <c r="H2946">
        <v>126615</v>
      </c>
      <c r="I2946">
        <v>0.99</v>
      </c>
      <c r="J2946">
        <v>1</v>
      </c>
      <c r="K2946" t="s">
        <v>78</v>
      </c>
      <c r="L2946">
        <v>7</v>
      </c>
      <c r="M2946" t="s">
        <v>158</v>
      </c>
      <c r="N2946">
        <v>1</v>
      </c>
      <c r="O2946" t="s">
        <v>52</v>
      </c>
      <c r="P2946">
        <v>1196</v>
      </c>
      <c r="Q2946">
        <v>1</v>
      </c>
      <c r="R2946">
        <v>221</v>
      </c>
      <c r="S2946">
        <v>12</v>
      </c>
      <c r="T2946" s="3">
        <v>40780</v>
      </c>
      <c r="U2946" t="s">
        <v>376</v>
      </c>
      <c r="V2946" t="s">
        <v>377</v>
      </c>
      <c r="W2946" t="s">
        <v>289</v>
      </c>
      <c r="X2946">
        <v>8.91</v>
      </c>
      <c r="Y2946">
        <v>12</v>
      </c>
      <c r="Z2946" t="s">
        <v>378</v>
      </c>
      <c r="AA2946" t="s">
        <v>379</v>
      </c>
      <c r="AB2946" t="s">
        <v>376</v>
      </c>
      <c r="AC2946" t="s">
        <v>377</v>
      </c>
      <c r="AD2946" t="s">
        <v>289</v>
      </c>
      <c r="AE2946" t="s">
        <v>380</v>
      </c>
      <c r="AF2946">
        <v>3</v>
      </c>
      <c r="AG2946">
        <v>3</v>
      </c>
      <c r="AH2946" t="s">
        <v>165</v>
      </c>
      <c r="AI2946" t="s">
        <v>166</v>
      </c>
      <c r="AJ2946" t="s">
        <v>3280</v>
      </c>
      <c r="AK2946" t="s">
        <v>61</v>
      </c>
      <c r="AL2946">
        <v>2</v>
      </c>
      <c r="AM2946" t="s">
        <v>167</v>
      </c>
      <c r="AN2946" t="s">
        <v>63</v>
      </c>
      <c r="AO2946" t="s">
        <v>64</v>
      </c>
      <c r="AP2946" t="s">
        <v>168</v>
      </c>
      <c r="AQ2946" t="s">
        <v>169</v>
      </c>
      <c r="AR2946" t="s">
        <v>67</v>
      </c>
      <c r="AS2946" t="s">
        <v>68</v>
      </c>
      <c r="AT2946" t="s">
        <v>69</v>
      </c>
      <c r="AU2946">
        <v>51</v>
      </c>
      <c r="AV2946">
        <v>22</v>
      </c>
      <c r="AW2946">
        <f>YEAR(ChinookMusic[[#This Row],[invoiceDate]])</f>
        <v>2011</v>
      </c>
      <c r="AX2946" t="str">
        <f>TEXT(ChinookMusic[[#This Row],[invoiceDate]],"MMMM")</f>
        <v>August</v>
      </c>
    </row>
    <row r="2947" spans="1:50" x14ac:dyDescent="0.3">
      <c r="A2947">
        <v>18</v>
      </c>
      <c r="B2947" t="s">
        <v>171</v>
      </c>
      <c r="C2947">
        <v>24</v>
      </c>
      <c r="D2947" t="s">
        <v>172</v>
      </c>
      <c r="E2947">
        <v>258</v>
      </c>
      <c r="F2947" t="s">
        <v>1102</v>
      </c>
      <c r="G2947" t="s">
        <v>174</v>
      </c>
      <c r="H2947">
        <v>126615</v>
      </c>
      <c r="I2947">
        <v>0.99</v>
      </c>
      <c r="J2947">
        <v>1</v>
      </c>
      <c r="K2947" t="s">
        <v>78</v>
      </c>
      <c r="L2947">
        <v>7</v>
      </c>
      <c r="M2947" t="s">
        <v>158</v>
      </c>
      <c r="N2947">
        <v>8</v>
      </c>
      <c r="O2947" t="s">
        <v>52</v>
      </c>
      <c r="P2947">
        <v>1196</v>
      </c>
      <c r="Q2947">
        <v>1</v>
      </c>
      <c r="R2947">
        <v>221</v>
      </c>
      <c r="S2947">
        <v>12</v>
      </c>
      <c r="T2947" s="3">
        <v>40780</v>
      </c>
      <c r="U2947" t="s">
        <v>376</v>
      </c>
      <c r="V2947" t="s">
        <v>377</v>
      </c>
      <c r="W2947" t="s">
        <v>289</v>
      </c>
      <c r="X2947">
        <v>8.91</v>
      </c>
      <c r="Y2947">
        <v>12</v>
      </c>
      <c r="Z2947" t="s">
        <v>378</v>
      </c>
      <c r="AA2947" t="s">
        <v>379</v>
      </c>
      <c r="AB2947" t="s">
        <v>376</v>
      </c>
      <c r="AC2947" t="s">
        <v>377</v>
      </c>
      <c r="AD2947" t="s">
        <v>289</v>
      </c>
      <c r="AE2947" t="s">
        <v>380</v>
      </c>
      <c r="AF2947">
        <v>3</v>
      </c>
      <c r="AG2947">
        <v>3</v>
      </c>
      <c r="AH2947" t="s">
        <v>165</v>
      </c>
      <c r="AI2947" t="s">
        <v>166</v>
      </c>
      <c r="AJ2947" t="s">
        <v>3280</v>
      </c>
      <c r="AK2947" t="s">
        <v>61</v>
      </c>
      <c r="AL2947">
        <v>2</v>
      </c>
      <c r="AM2947" t="s">
        <v>167</v>
      </c>
      <c r="AN2947" t="s">
        <v>63</v>
      </c>
      <c r="AO2947" t="s">
        <v>64</v>
      </c>
      <c r="AP2947" t="s">
        <v>168</v>
      </c>
      <c r="AQ2947" t="s">
        <v>169</v>
      </c>
      <c r="AR2947" t="s">
        <v>67</v>
      </c>
      <c r="AS2947" t="s">
        <v>68</v>
      </c>
      <c r="AT2947" t="s">
        <v>69</v>
      </c>
      <c r="AU2947">
        <v>51</v>
      </c>
      <c r="AV2947">
        <v>22</v>
      </c>
      <c r="AW2947">
        <f>YEAR(ChinookMusic[[#This Row],[invoiceDate]])</f>
        <v>2011</v>
      </c>
      <c r="AX2947" t="str">
        <f>TEXT(ChinookMusic[[#This Row],[invoiceDate]],"MMMM")</f>
        <v>August</v>
      </c>
    </row>
    <row r="2948" spans="1:50" x14ac:dyDescent="0.3">
      <c r="A2948">
        <v>18</v>
      </c>
      <c r="B2948" t="s">
        <v>171</v>
      </c>
      <c r="C2948">
        <v>25</v>
      </c>
      <c r="D2948" t="s">
        <v>196</v>
      </c>
      <c r="E2948">
        <v>276</v>
      </c>
      <c r="F2948" t="s">
        <v>2356</v>
      </c>
      <c r="G2948" t="s">
        <v>73</v>
      </c>
      <c r="H2948">
        <v>88868</v>
      </c>
      <c r="I2948">
        <v>0.99</v>
      </c>
      <c r="J2948">
        <v>1</v>
      </c>
      <c r="K2948" t="s">
        <v>78</v>
      </c>
      <c r="L2948">
        <v>7</v>
      </c>
      <c r="M2948" t="s">
        <v>158</v>
      </c>
      <c r="N2948">
        <v>5</v>
      </c>
      <c r="O2948" t="s">
        <v>70</v>
      </c>
      <c r="P2948">
        <v>1199</v>
      </c>
      <c r="Q2948">
        <v>1</v>
      </c>
      <c r="R2948">
        <v>221</v>
      </c>
      <c r="S2948">
        <v>12</v>
      </c>
      <c r="T2948" s="3">
        <v>40780</v>
      </c>
      <c r="U2948" t="s">
        <v>376</v>
      </c>
      <c r="V2948" t="s">
        <v>377</v>
      </c>
      <c r="W2948" t="s">
        <v>289</v>
      </c>
      <c r="X2948">
        <v>8.91</v>
      </c>
      <c r="Y2948">
        <v>12</v>
      </c>
      <c r="Z2948" t="s">
        <v>378</v>
      </c>
      <c r="AA2948" t="s">
        <v>379</v>
      </c>
      <c r="AB2948" t="s">
        <v>376</v>
      </c>
      <c r="AC2948" t="s">
        <v>377</v>
      </c>
      <c r="AD2948" t="s">
        <v>289</v>
      </c>
      <c r="AE2948" t="s">
        <v>380</v>
      </c>
      <c r="AF2948">
        <v>3</v>
      </c>
      <c r="AG2948">
        <v>3</v>
      </c>
      <c r="AH2948" t="s">
        <v>165</v>
      </c>
      <c r="AI2948" t="s">
        <v>166</v>
      </c>
      <c r="AJ2948" t="s">
        <v>3279</v>
      </c>
      <c r="AK2948" t="s">
        <v>61</v>
      </c>
      <c r="AL2948">
        <v>2</v>
      </c>
      <c r="AM2948" t="s">
        <v>167</v>
      </c>
      <c r="AN2948" t="s">
        <v>63</v>
      </c>
      <c r="AO2948" t="s">
        <v>64</v>
      </c>
      <c r="AP2948" t="s">
        <v>168</v>
      </c>
      <c r="AQ2948" t="s">
        <v>169</v>
      </c>
      <c r="AR2948" t="s">
        <v>67</v>
      </c>
      <c r="AS2948" t="s">
        <v>68</v>
      </c>
      <c r="AT2948" t="s">
        <v>69</v>
      </c>
      <c r="AU2948">
        <v>51</v>
      </c>
      <c r="AV2948">
        <v>22</v>
      </c>
      <c r="AW2948">
        <f>YEAR(ChinookMusic[[#This Row],[invoiceDate]])</f>
        <v>2011</v>
      </c>
      <c r="AX2948" t="str">
        <f>TEXT(ChinookMusic[[#This Row],[invoiceDate]],"MMMM")</f>
        <v>August</v>
      </c>
    </row>
    <row r="2949" spans="1:50" x14ac:dyDescent="0.3">
      <c r="A2949">
        <v>18</v>
      </c>
      <c r="B2949" t="s">
        <v>171</v>
      </c>
      <c r="C2949">
        <v>25</v>
      </c>
      <c r="D2949" t="s">
        <v>196</v>
      </c>
      <c r="E2949">
        <v>276</v>
      </c>
      <c r="F2949" t="s">
        <v>2356</v>
      </c>
      <c r="G2949" t="s">
        <v>73</v>
      </c>
      <c r="H2949">
        <v>88868</v>
      </c>
      <c r="I2949">
        <v>0.99</v>
      </c>
      <c r="J2949">
        <v>1</v>
      </c>
      <c r="K2949" t="s">
        <v>78</v>
      </c>
      <c r="L2949">
        <v>7</v>
      </c>
      <c r="M2949" t="s">
        <v>158</v>
      </c>
      <c r="N2949">
        <v>1</v>
      </c>
      <c r="O2949" t="s">
        <v>52</v>
      </c>
      <c r="P2949">
        <v>1199</v>
      </c>
      <c r="Q2949">
        <v>1</v>
      </c>
      <c r="R2949">
        <v>221</v>
      </c>
      <c r="S2949">
        <v>12</v>
      </c>
      <c r="T2949" s="3">
        <v>40780</v>
      </c>
      <c r="U2949" t="s">
        <v>376</v>
      </c>
      <c r="V2949" t="s">
        <v>377</v>
      </c>
      <c r="W2949" t="s">
        <v>289</v>
      </c>
      <c r="X2949">
        <v>8.91</v>
      </c>
      <c r="Y2949">
        <v>12</v>
      </c>
      <c r="Z2949" t="s">
        <v>378</v>
      </c>
      <c r="AA2949" t="s">
        <v>379</v>
      </c>
      <c r="AB2949" t="s">
        <v>376</v>
      </c>
      <c r="AC2949" t="s">
        <v>377</v>
      </c>
      <c r="AD2949" t="s">
        <v>289</v>
      </c>
      <c r="AE2949" t="s">
        <v>380</v>
      </c>
      <c r="AF2949">
        <v>3</v>
      </c>
      <c r="AG2949">
        <v>3</v>
      </c>
      <c r="AH2949" t="s">
        <v>165</v>
      </c>
      <c r="AI2949" t="s">
        <v>166</v>
      </c>
      <c r="AJ2949" t="s">
        <v>3279</v>
      </c>
      <c r="AK2949" t="s">
        <v>61</v>
      </c>
      <c r="AL2949">
        <v>2</v>
      </c>
      <c r="AM2949" t="s">
        <v>167</v>
      </c>
      <c r="AN2949" t="s">
        <v>63</v>
      </c>
      <c r="AO2949" t="s">
        <v>64</v>
      </c>
      <c r="AP2949" t="s">
        <v>168</v>
      </c>
      <c r="AQ2949" t="s">
        <v>169</v>
      </c>
      <c r="AR2949" t="s">
        <v>67</v>
      </c>
      <c r="AS2949" t="s">
        <v>68</v>
      </c>
      <c r="AT2949" t="s">
        <v>69</v>
      </c>
      <c r="AU2949">
        <v>51</v>
      </c>
      <c r="AV2949">
        <v>22</v>
      </c>
      <c r="AW2949">
        <f>YEAR(ChinookMusic[[#This Row],[invoiceDate]])</f>
        <v>2011</v>
      </c>
      <c r="AX2949" t="str">
        <f>TEXT(ChinookMusic[[#This Row],[invoiceDate]],"MMMM")</f>
        <v>August</v>
      </c>
    </row>
    <row r="2950" spans="1:50" x14ac:dyDescent="0.3">
      <c r="A2950">
        <v>18</v>
      </c>
      <c r="B2950" t="s">
        <v>171</v>
      </c>
      <c r="C2950">
        <v>25</v>
      </c>
      <c r="D2950" t="s">
        <v>196</v>
      </c>
      <c r="E2950">
        <v>276</v>
      </c>
      <c r="F2950" t="s">
        <v>2356</v>
      </c>
      <c r="G2950" t="s">
        <v>73</v>
      </c>
      <c r="H2950">
        <v>88868</v>
      </c>
      <c r="I2950">
        <v>0.99</v>
      </c>
      <c r="J2950">
        <v>1</v>
      </c>
      <c r="K2950" t="s">
        <v>78</v>
      </c>
      <c r="L2950">
        <v>7</v>
      </c>
      <c r="M2950" t="s">
        <v>158</v>
      </c>
      <c r="N2950">
        <v>8</v>
      </c>
      <c r="O2950" t="s">
        <v>52</v>
      </c>
      <c r="P2950">
        <v>1199</v>
      </c>
      <c r="Q2950">
        <v>1</v>
      </c>
      <c r="R2950">
        <v>221</v>
      </c>
      <c r="S2950">
        <v>12</v>
      </c>
      <c r="T2950" s="3">
        <v>40780</v>
      </c>
      <c r="U2950" t="s">
        <v>376</v>
      </c>
      <c r="V2950" t="s">
        <v>377</v>
      </c>
      <c r="W2950" t="s">
        <v>289</v>
      </c>
      <c r="X2950">
        <v>8.91</v>
      </c>
      <c r="Y2950">
        <v>12</v>
      </c>
      <c r="Z2950" t="s">
        <v>378</v>
      </c>
      <c r="AA2950" t="s">
        <v>379</v>
      </c>
      <c r="AB2950" t="s">
        <v>376</v>
      </c>
      <c r="AC2950" t="s">
        <v>377</v>
      </c>
      <c r="AD2950" t="s">
        <v>289</v>
      </c>
      <c r="AE2950" t="s">
        <v>380</v>
      </c>
      <c r="AF2950">
        <v>3</v>
      </c>
      <c r="AG2950">
        <v>3</v>
      </c>
      <c r="AH2950" t="s">
        <v>165</v>
      </c>
      <c r="AI2950" t="s">
        <v>166</v>
      </c>
      <c r="AJ2950" t="s">
        <v>3280</v>
      </c>
      <c r="AK2950" t="s">
        <v>61</v>
      </c>
      <c r="AL2950">
        <v>2</v>
      </c>
      <c r="AM2950" t="s">
        <v>167</v>
      </c>
      <c r="AN2950" t="s">
        <v>63</v>
      </c>
      <c r="AO2950" t="s">
        <v>64</v>
      </c>
      <c r="AP2950" t="s">
        <v>168</v>
      </c>
      <c r="AQ2950" t="s">
        <v>169</v>
      </c>
      <c r="AR2950" t="s">
        <v>67</v>
      </c>
      <c r="AS2950" t="s">
        <v>68</v>
      </c>
      <c r="AT2950" t="s">
        <v>69</v>
      </c>
      <c r="AU2950">
        <v>51</v>
      </c>
      <c r="AV2950">
        <v>22</v>
      </c>
      <c r="AW2950">
        <f>YEAR(ChinookMusic[[#This Row],[invoiceDate]])</f>
        <v>2011</v>
      </c>
      <c r="AX2950" t="str">
        <f>TEXT(ChinookMusic[[#This Row],[invoiceDate]],"MMMM")</f>
        <v>August</v>
      </c>
    </row>
    <row r="2951" spans="1:50" x14ac:dyDescent="0.3">
      <c r="A2951">
        <v>18</v>
      </c>
      <c r="B2951" t="s">
        <v>171</v>
      </c>
      <c r="C2951">
        <v>25</v>
      </c>
      <c r="D2951" t="s">
        <v>196</v>
      </c>
      <c r="E2951">
        <v>270</v>
      </c>
      <c r="F2951" t="s">
        <v>1101</v>
      </c>
      <c r="G2951" t="s">
        <v>73</v>
      </c>
      <c r="H2951">
        <v>243644</v>
      </c>
      <c r="I2951">
        <v>0.99</v>
      </c>
      <c r="J2951">
        <v>1</v>
      </c>
      <c r="K2951" t="s">
        <v>78</v>
      </c>
      <c r="L2951">
        <v>7</v>
      </c>
      <c r="M2951" t="s">
        <v>158</v>
      </c>
      <c r="N2951">
        <v>1</v>
      </c>
      <c r="O2951" t="s">
        <v>52</v>
      </c>
      <c r="P2951">
        <v>1198</v>
      </c>
      <c r="Q2951">
        <v>1</v>
      </c>
      <c r="R2951">
        <v>221</v>
      </c>
      <c r="S2951">
        <v>12</v>
      </c>
      <c r="T2951" s="3">
        <v>40780</v>
      </c>
      <c r="U2951" t="s">
        <v>376</v>
      </c>
      <c r="V2951" t="s">
        <v>377</v>
      </c>
      <c r="W2951" t="s">
        <v>289</v>
      </c>
      <c r="X2951">
        <v>8.91</v>
      </c>
      <c r="Y2951">
        <v>12</v>
      </c>
      <c r="Z2951" t="s">
        <v>378</v>
      </c>
      <c r="AA2951" t="s">
        <v>379</v>
      </c>
      <c r="AB2951" t="s">
        <v>376</v>
      </c>
      <c r="AC2951" t="s">
        <v>377</v>
      </c>
      <c r="AD2951" t="s">
        <v>289</v>
      </c>
      <c r="AE2951" t="s">
        <v>380</v>
      </c>
      <c r="AF2951">
        <v>3</v>
      </c>
      <c r="AG2951">
        <v>3</v>
      </c>
      <c r="AH2951" t="s">
        <v>165</v>
      </c>
      <c r="AI2951" t="s">
        <v>166</v>
      </c>
      <c r="AJ2951" t="s">
        <v>3280</v>
      </c>
      <c r="AK2951" t="s">
        <v>61</v>
      </c>
      <c r="AL2951">
        <v>2</v>
      </c>
      <c r="AM2951" t="s">
        <v>167</v>
      </c>
      <c r="AN2951" t="s">
        <v>63</v>
      </c>
      <c r="AO2951" t="s">
        <v>64</v>
      </c>
      <c r="AP2951" t="s">
        <v>168</v>
      </c>
      <c r="AQ2951" t="s">
        <v>169</v>
      </c>
      <c r="AR2951" t="s">
        <v>67</v>
      </c>
      <c r="AS2951" t="s">
        <v>68</v>
      </c>
      <c r="AT2951" t="s">
        <v>69</v>
      </c>
      <c r="AU2951">
        <v>51</v>
      </c>
      <c r="AV2951">
        <v>22</v>
      </c>
      <c r="AW2951">
        <f>YEAR(ChinookMusic[[#This Row],[invoiceDate]])</f>
        <v>2011</v>
      </c>
      <c r="AX2951" t="str">
        <f>TEXT(ChinookMusic[[#This Row],[invoiceDate]],"MMMM")</f>
        <v>August</v>
      </c>
    </row>
    <row r="2952" spans="1:50" x14ac:dyDescent="0.3">
      <c r="A2952">
        <v>17</v>
      </c>
      <c r="B2952" t="s">
        <v>155</v>
      </c>
      <c r="C2952">
        <v>23</v>
      </c>
      <c r="D2952" t="s">
        <v>156</v>
      </c>
      <c r="E2952">
        <v>240</v>
      </c>
      <c r="F2952" t="s">
        <v>2131</v>
      </c>
      <c r="G2952" t="s">
        <v>73</v>
      </c>
      <c r="H2952">
        <v>260257</v>
      </c>
      <c r="I2952">
        <v>0.99</v>
      </c>
      <c r="J2952">
        <v>1</v>
      </c>
      <c r="K2952" t="s">
        <v>78</v>
      </c>
      <c r="L2952">
        <v>7</v>
      </c>
      <c r="M2952" t="s">
        <v>158</v>
      </c>
      <c r="N2952">
        <v>8</v>
      </c>
      <c r="O2952" t="s">
        <v>52</v>
      </c>
      <c r="P2952">
        <v>1193</v>
      </c>
      <c r="Q2952">
        <v>1</v>
      </c>
      <c r="R2952">
        <v>221</v>
      </c>
      <c r="S2952">
        <v>12</v>
      </c>
      <c r="T2952" s="3">
        <v>40780</v>
      </c>
      <c r="U2952" t="s">
        <v>376</v>
      </c>
      <c r="V2952" t="s">
        <v>377</v>
      </c>
      <c r="W2952" t="s">
        <v>289</v>
      </c>
      <c r="X2952">
        <v>8.91</v>
      </c>
      <c r="Y2952">
        <v>12</v>
      </c>
      <c r="Z2952" t="s">
        <v>378</v>
      </c>
      <c r="AA2952" t="s">
        <v>379</v>
      </c>
      <c r="AB2952" t="s">
        <v>376</v>
      </c>
      <c r="AC2952" t="s">
        <v>377</v>
      </c>
      <c r="AD2952" t="s">
        <v>289</v>
      </c>
      <c r="AE2952" t="s">
        <v>380</v>
      </c>
      <c r="AF2952">
        <v>3</v>
      </c>
      <c r="AG2952">
        <v>3</v>
      </c>
      <c r="AH2952" t="s">
        <v>165</v>
      </c>
      <c r="AI2952" t="s">
        <v>166</v>
      </c>
      <c r="AJ2952" t="s">
        <v>3280</v>
      </c>
      <c r="AK2952" t="s">
        <v>61</v>
      </c>
      <c r="AL2952">
        <v>2</v>
      </c>
      <c r="AM2952" t="s">
        <v>167</v>
      </c>
      <c r="AN2952" t="s">
        <v>63</v>
      </c>
      <c r="AO2952" t="s">
        <v>64</v>
      </c>
      <c r="AP2952" t="s">
        <v>168</v>
      </c>
      <c r="AQ2952" t="s">
        <v>169</v>
      </c>
      <c r="AR2952" t="s">
        <v>67</v>
      </c>
      <c r="AS2952" t="s">
        <v>68</v>
      </c>
      <c r="AT2952" t="s">
        <v>69</v>
      </c>
      <c r="AU2952">
        <v>51</v>
      </c>
      <c r="AV2952">
        <v>22</v>
      </c>
      <c r="AW2952">
        <f>YEAR(ChinookMusic[[#This Row],[invoiceDate]])</f>
        <v>2011</v>
      </c>
      <c r="AX2952" t="str">
        <f>TEXT(ChinookMusic[[#This Row],[invoiceDate]],"MMMM")</f>
        <v>August</v>
      </c>
    </row>
    <row r="2953" spans="1:50" x14ac:dyDescent="0.3">
      <c r="A2953">
        <v>17</v>
      </c>
      <c r="B2953" t="s">
        <v>155</v>
      </c>
      <c r="C2953">
        <v>23</v>
      </c>
      <c r="D2953" t="s">
        <v>156</v>
      </c>
      <c r="E2953">
        <v>240</v>
      </c>
      <c r="F2953" t="s">
        <v>2131</v>
      </c>
      <c r="G2953" t="s">
        <v>73</v>
      </c>
      <c r="H2953">
        <v>260257</v>
      </c>
      <c r="I2953">
        <v>0.99</v>
      </c>
      <c r="J2953">
        <v>1</v>
      </c>
      <c r="K2953" t="s">
        <v>78</v>
      </c>
      <c r="L2953">
        <v>7</v>
      </c>
      <c r="M2953" t="s">
        <v>158</v>
      </c>
      <c r="N2953">
        <v>1</v>
      </c>
      <c r="O2953" t="s">
        <v>52</v>
      </c>
      <c r="P2953">
        <v>1193</v>
      </c>
      <c r="Q2953">
        <v>1</v>
      </c>
      <c r="R2953">
        <v>221</v>
      </c>
      <c r="S2953">
        <v>12</v>
      </c>
      <c r="T2953" s="3">
        <v>40780</v>
      </c>
      <c r="U2953" t="s">
        <v>376</v>
      </c>
      <c r="V2953" t="s">
        <v>377</v>
      </c>
      <c r="W2953" t="s">
        <v>289</v>
      </c>
      <c r="X2953">
        <v>8.91</v>
      </c>
      <c r="Y2953">
        <v>12</v>
      </c>
      <c r="Z2953" t="s">
        <v>378</v>
      </c>
      <c r="AA2953" t="s">
        <v>379</v>
      </c>
      <c r="AB2953" t="s">
        <v>376</v>
      </c>
      <c r="AC2953" t="s">
        <v>377</v>
      </c>
      <c r="AD2953" t="s">
        <v>289</v>
      </c>
      <c r="AE2953" t="s">
        <v>380</v>
      </c>
      <c r="AF2953">
        <v>3</v>
      </c>
      <c r="AG2953">
        <v>3</v>
      </c>
      <c r="AH2953" t="s">
        <v>165</v>
      </c>
      <c r="AI2953" t="s">
        <v>166</v>
      </c>
      <c r="AJ2953" t="s">
        <v>3280</v>
      </c>
      <c r="AK2953" t="s">
        <v>61</v>
      </c>
      <c r="AL2953">
        <v>2</v>
      </c>
      <c r="AM2953" t="s">
        <v>167</v>
      </c>
      <c r="AN2953" t="s">
        <v>63</v>
      </c>
      <c r="AO2953" t="s">
        <v>64</v>
      </c>
      <c r="AP2953" t="s">
        <v>168</v>
      </c>
      <c r="AQ2953" t="s">
        <v>169</v>
      </c>
      <c r="AR2953" t="s">
        <v>67</v>
      </c>
      <c r="AS2953" t="s">
        <v>68</v>
      </c>
      <c r="AT2953" t="s">
        <v>69</v>
      </c>
      <c r="AU2953">
        <v>51</v>
      </c>
      <c r="AV2953">
        <v>22</v>
      </c>
      <c r="AW2953">
        <f>YEAR(ChinookMusic[[#This Row],[invoiceDate]])</f>
        <v>2011</v>
      </c>
      <c r="AX2953" t="str">
        <f>TEXT(ChinookMusic[[#This Row],[invoiceDate]],"MMMM")</f>
        <v>August</v>
      </c>
    </row>
    <row r="2954" spans="1:50" x14ac:dyDescent="0.3">
      <c r="A2954">
        <v>112</v>
      </c>
      <c r="B2954" t="s">
        <v>585</v>
      </c>
      <c r="C2954">
        <v>166</v>
      </c>
      <c r="D2954" t="s">
        <v>585</v>
      </c>
      <c r="E2954">
        <v>2042</v>
      </c>
      <c r="F2954" t="s">
        <v>2357</v>
      </c>
      <c r="G2954" t="s">
        <v>73</v>
      </c>
      <c r="H2954">
        <v>206001</v>
      </c>
      <c r="I2954">
        <v>0.99</v>
      </c>
      <c r="J2954">
        <v>1</v>
      </c>
      <c r="K2954" t="s">
        <v>78</v>
      </c>
      <c r="L2954">
        <v>7</v>
      </c>
      <c r="M2954" t="s">
        <v>158</v>
      </c>
      <c r="N2954">
        <v>1</v>
      </c>
      <c r="O2954" t="s">
        <v>52</v>
      </c>
      <c r="P2954">
        <v>1482</v>
      </c>
      <c r="Q2954">
        <v>1</v>
      </c>
      <c r="R2954">
        <v>273</v>
      </c>
      <c r="S2954">
        <v>7</v>
      </c>
      <c r="T2954" s="3">
        <v>41023</v>
      </c>
      <c r="U2954" t="s">
        <v>905</v>
      </c>
      <c r="V2954" t="s">
        <v>906</v>
      </c>
      <c r="W2954" t="s">
        <v>907</v>
      </c>
      <c r="X2954">
        <v>1.98</v>
      </c>
      <c r="Y2954">
        <v>7</v>
      </c>
      <c r="Z2954" t="s">
        <v>908</v>
      </c>
      <c r="AA2954" t="s">
        <v>909</v>
      </c>
      <c r="AB2954" t="s">
        <v>905</v>
      </c>
      <c r="AC2954" t="s">
        <v>906</v>
      </c>
      <c r="AD2954" t="s">
        <v>907</v>
      </c>
      <c r="AE2954" t="s">
        <v>910</v>
      </c>
      <c r="AF2954">
        <v>5</v>
      </c>
      <c r="AG2954">
        <v>5</v>
      </c>
      <c r="AH2954" t="s">
        <v>59</v>
      </c>
      <c r="AI2954" t="s">
        <v>60</v>
      </c>
      <c r="AJ2954" t="s">
        <v>3280</v>
      </c>
      <c r="AK2954" t="s">
        <v>61</v>
      </c>
      <c r="AL2954">
        <v>2</v>
      </c>
      <c r="AM2954" t="s">
        <v>62</v>
      </c>
      <c r="AN2954" t="s">
        <v>63</v>
      </c>
      <c r="AO2954" t="s">
        <v>64</v>
      </c>
      <c r="AP2954" t="s">
        <v>65</v>
      </c>
      <c r="AQ2954" t="s">
        <v>66</v>
      </c>
      <c r="AR2954" t="s">
        <v>67</v>
      </c>
      <c r="AS2954" t="s">
        <v>68</v>
      </c>
      <c r="AT2954" t="s">
        <v>69</v>
      </c>
      <c r="AU2954">
        <v>59</v>
      </c>
      <c r="AV2954">
        <v>20</v>
      </c>
      <c r="AW2954">
        <f>YEAR(ChinookMusic[[#This Row],[invoiceDate]])</f>
        <v>2012</v>
      </c>
      <c r="AX2954" t="str">
        <f>TEXT(ChinookMusic[[#This Row],[invoiceDate]],"MMMM")</f>
        <v>April</v>
      </c>
    </row>
    <row r="2955" spans="1:50" x14ac:dyDescent="0.3">
      <c r="A2955">
        <v>112</v>
      </c>
      <c r="B2955" t="s">
        <v>585</v>
      </c>
      <c r="C2955">
        <v>166</v>
      </c>
      <c r="D2955" t="s">
        <v>585</v>
      </c>
      <c r="E2955">
        <v>2042</v>
      </c>
      <c r="F2955" t="s">
        <v>2357</v>
      </c>
      <c r="G2955" t="s">
        <v>73</v>
      </c>
      <c r="H2955">
        <v>206001</v>
      </c>
      <c r="I2955">
        <v>0.99</v>
      </c>
      <c r="J2955">
        <v>1</v>
      </c>
      <c r="K2955" t="s">
        <v>78</v>
      </c>
      <c r="L2955">
        <v>7</v>
      </c>
      <c r="M2955" t="s">
        <v>158</v>
      </c>
      <c r="N2955">
        <v>8</v>
      </c>
      <c r="O2955" t="s">
        <v>52</v>
      </c>
      <c r="P2955">
        <v>1482</v>
      </c>
      <c r="Q2955">
        <v>1</v>
      </c>
      <c r="R2955">
        <v>273</v>
      </c>
      <c r="S2955">
        <v>7</v>
      </c>
      <c r="T2955" s="3">
        <v>41023</v>
      </c>
      <c r="U2955" t="s">
        <v>905</v>
      </c>
      <c r="V2955" t="s">
        <v>906</v>
      </c>
      <c r="W2955" t="s">
        <v>907</v>
      </c>
      <c r="X2955">
        <v>1.98</v>
      </c>
      <c r="Y2955">
        <v>7</v>
      </c>
      <c r="Z2955" t="s">
        <v>908</v>
      </c>
      <c r="AA2955" t="s">
        <v>909</v>
      </c>
      <c r="AB2955" t="s">
        <v>905</v>
      </c>
      <c r="AC2955" t="s">
        <v>906</v>
      </c>
      <c r="AD2955" t="s">
        <v>907</v>
      </c>
      <c r="AE2955" t="s">
        <v>910</v>
      </c>
      <c r="AF2955">
        <v>5</v>
      </c>
      <c r="AG2955">
        <v>5</v>
      </c>
      <c r="AH2955" t="s">
        <v>59</v>
      </c>
      <c r="AI2955" t="s">
        <v>60</v>
      </c>
      <c r="AJ2955" t="s">
        <v>3280</v>
      </c>
      <c r="AK2955" t="s">
        <v>61</v>
      </c>
      <c r="AL2955">
        <v>2</v>
      </c>
      <c r="AM2955" t="s">
        <v>62</v>
      </c>
      <c r="AN2955" t="s">
        <v>63</v>
      </c>
      <c r="AO2955" t="s">
        <v>64</v>
      </c>
      <c r="AP2955" t="s">
        <v>65</v>
      </c>
      <c r="AQ2955" t="s">
        <v>66</v>
      </c>
      <c r="AR2955" t="s">
        <v>67</v>
      </c>
      <c r="AS2955" t="s">
        <v>68</v>
      </c>
      <c r="AT2955" t="s">
        <v>69</v>
      </c>
      <c r="AU2955">
        <v>59</v>
      </c>
      <c r="AV2955">
        <v>20</v>
      </c>
      <c r="AW2955">
        <f>YEAR(ChinookMusic[[#This Row],[invoiceDate]])</f>
        <v>2012</v>
      </c>
      <c r="AX2955" t="str">
        <f>TEXT(ChinookMusic[[#This Row],[invoiceDate]],"MMMM")</f>
        <v>April</v>
      </c>
    </row>
    <row r="2956" spans="1:50" x14ac:dyDescent="0.3">
      <c r="A2956">
        <v>112</v>
      </c>
      <c r="B2956" t="s">
        <v>585</v>
      </c>
      <c r="C2956">
        <v>166</v>
      </c>
      <c r="D2956" t="s">
        <v>585</v>
      </c>
      <c r="E2956">
        <v>2041</v>
      </c>
      <c r="F2956" t="s">
        <v>2358</v>
      </c>
      <c r="G2956" t="s">
        <v>73</v>
      </c>
      <c r="H2956">
        <v>224470</v>
      </c>
      <c r="I2956">
        <v>0.99</v>
      </c>
      <c r="J2956">
        <v>1</v>
      </c>
      <c r="K2956" t="s">
        <v>78</v>
      </c>
      <c r="L2956">
        <v>7</v>
      </c>
      <c r="M2956" t="s">
        <v>158</v>
      </c>
      <c r="N2956">
        <v>1</v>
      </c>
      <c r="O2956" t="s">
        <v>52</v>
      </c>
      <c r="P2956">
        <v>1481</v>
      </c>
      <c r="Q2956">
        <v>1</v>
      </c>
      <c r="R2956">
        <v>273</v>
      </c>
      <c r="S2956">
        <v>7</v>
      </c>
      <c r="T2956" s="3">
        <v>41023</v>
      </c>
      <c r="U2956" t="s">
        <v>905</v>
      </c>
      <c r="V2956" t="s">
        <v>906</v>
      </c>
      <c r="W2956" t="s">
        <v>907</v>
      </c>
      <c r="X2956">
        <v>1.98</v>
      </c>
      <c r="Y2956">
        <v>7</v>
      </c>
      <c r="Z2956" t="s">
        <v>908</v>
      </c>
      <c r="AA2956" t="s">
        <v>909</v>
      </c>
      <c r="AB2956" t="s">
        <v>905</v>
      </c>
      <c r="AC2956" t="s">
        <v>906</v>
      </c>
      <c r="AD2956" t="s">
        <v>907</v>
      </c>
      <c r="AE2956" t="s">
        <v>910</v>
      </c>
      <c r="AF2956">
        <v>5</v>
      </c>
      <c r="AG2956">
        <v>5</v>
      </c>
      <c r="AH2956" t="s">
        <v>59</v>
      </c>
      <c r="AI2956" t="s">
        <v>60</v>
      </c>
      <c r="AJ2956" t="s">
        <v>3280</v>
      </c>
      <c r="AK2956" t="s">
        <v>61</v>
      </c>
      <c r="AL2956">
        <v>2</v>
      </c>
      <c r="AM2956" t="s">
        <v>62</v>
      </c>
      <c r="AN2956" t="s">
        <v>63</v>
      </c>
      <c r="AO2956" t="s">
        <v>64</v>
      </c>
      <c r="AP2956" t="s">
        <v>65</v>
      </c>
      <c r="AQ2956" t="s">
        <v>66</v>
      </c>
      <c r="AR2956" t="s">
        <v>67</v>
      </c>
      <c r="AS2956" t="s">
        <v>68</v>
      </c>
      <c r="AT2956" t="s">
        <v>69</v>
      </c>
      <c r="AU2956">
        <v>59</v>
      </c>
      <c r="AV2956">
        <v>20</v>
      </c>
      <c r="AW2956">
        <f>YEAR(ChinookMusic[[#This Row],[invoiceDate]])</f>
        <v>2012</v>
      </c>
      <c r="AX2956" t="str">
        <f>TEXT(ChinookMusic[[#This Row],[invoiceDate]],"MMMM")</f>
        <v>April</v>
      </c>
    </row>
    <row r="2957" spans="1:50" x14ac:dyDescent="0.3">
      <c r="A2957">
        <v>112</v>
      </c>
      <c r="B2957" t="s">
        <v>585</v>
      </c>
      <c r="C2957">
        <v>166</v>
      </c>
      <c r="D2957" t="s">
        <v>585</v>
      </c>
      <c r="E2957">
        <v>2041</v>
      </c>
      <c r="F2957" t="s">
        <v>2358</v>
      </c>
      <c r="G2957" t="s">
        <v>73</v>
      </c>
      <c r="H2957">
        <v>224470</v>
      </c>
      <c r="I2957">
        <v>0.99</v>
      </c>
      <c r="J2957">
        <v>1</v>
      </c>
      <c r="K2957" t="s">
        <v>78</v>
      </c>
      <c r="L2957">
        <v>7</v>
      </c>
      <c r="M2957" t="s">
        <v>158</v>
      </c>
      <c r="N2957">
        <v>8</v>
      </c>
      <c r="O2957" t="s">
        <v>52</v>
      </c>
      <c r="P2957">
        <v>1481</v>
      </c>
      <c r="Q2957">
        <v>1</v>
      </c>
      <c r="R2957">
        <v>273</v>
      </c>
      <c r="S2957">
        <v>7</v>
      </c>
      <c r="T2957" s="3">
        <v>41023</v>
      </c>
      <c r="U2957" t="s">
        <v>905</v>
      </c>
      <c r="V2957" t="s">
        <v>906</v>
      </c>
      <c r="W2957" t="s">
        <v>907</v>
      </c>
      <c r="X2957">
        <v>1.98</v>
      </c>
      <c r="Y2957">
        <v>7</v>
      </c>
      <c r="Z2957" t="s">
        <v>908</v>
      </c>
      <c r="AA2957" t="s">
        <v>909</v>
      </c>
      <c r="AB2957" t="s">
        <v>905</v>
      </c>
      <c r="AC2957" t="s">
        <v>906</v>
      </c>
      <c r="AD2957" t="s">
        <v>907</v>
      </c>
      <c r="AE2957" t="s">
        <v>910</v>
      </c>
      <c r="AF2957">
        <v>5</v>
      </c>
      <c r="AG2957">
        <v>5</v>
      </c>
      <c r="AH2957" t="s">
        <v>59</v>
      </c>
      <c r="AI2957" t="s">
        <v>60</v>
      </c>
      <c r="AJ2957" t="s">
        <v>3280</v>
      </c>
      <c r="AK2957" t="s">
        <v>61</v>
      </c>
      <c r="AL2957">
        <v>2</v>
      </c>
      <c r="AM2957" t="s">
        <v>62</v>
      </c>
      <c r="AN2957" t="s">
        <v>63</v>
      </c>
      <c r="AO2957" t="s">
        <v>64</v>
      </c>
      <c r="AP2957" t="s">
        <v>65</v>
      </c>
      <c r="AQ2957" t="s">
        <v>66</v>
      </c>
      <c r="AR2957" t="s">
        <v>67</v>
      </c>
      <c r="AS2957" t="s">
        <v>68</v>
      </c>
      <c r="AT2957" t="s">
        <v>69</v>
      </c>
      <c r="AU2957">
        <v>59</v>
      </c>
      <c r="AV2957">
        <v>20</v>
      </c>
      <c r="AW2957">
        <f>YEAR(ChinookMusic[[#This Row],[invoiceDate]])</f>
        <v>2012</v>
      </c>
      <c r="AX2957" t="str">
        <f>TEXT(ChinookMusic[[#This Row],[invoiceDate]],"MMMM")</f>
        <v>April</v>
      </c>
    </row>
    <row r="2958" spans="1:50" x14ac:dyDescent="0.3">
      <c r="A2958">
        <v>113</v>
      </c>
      <c r="B2958" t="s">
        <v>578</v>
      </c>
      <c r="C2958">
        <v>167</v>
      </c>
      <c r="D2958" t="s">
        <v>579</v>
      </c>
      <c r="E2958">
        <v>2050</v>
      </c>
      <c r="F2958" t="s">
        <v>1245</v>
      </c>
      <c r="G2958" t="s">
        <v>1246</v>
      </c>
      <c r="H2958">
        <v>244976</v>
      </c>
      <c r="I2958">
        <v>0.99</v>
      </c>
      <c r="J2958">
        <v>1</v>
      </c>
      <c r="K2958" t="s">
        <v>78</v>
      </c>
      <c r="L2958">
        <v>7</v>
      </c>
      <c r="M2958" t="s">
        <v>158</v>
      </c>
      <c r="N2958">
        <v>5</v>
      </c>
      <c r="O2958" t="s">
        <v>70</v>
      </c>
      <c r="P2958">
        <v>1486</v>
      </c>
      <c r="Q2958">
        <v>1</v>
      </c>
      <c r="R2958">
        <v>275</v>
      </c>
      <c r="S2958">
        <v>11</v>
      </c>
      <c r="T2958" s="3">
        <v>41024</v>
      </c>
      <c r="U2958" t="s">
        <v>544</v>
      </c>
      <c r="V2958" t="s">
        <v>288</v>
      </c>
      <c r="W2958" t="s">
        <v>289</v>
      </c>
      <c r="X2958">
        <v>3.96</v>
      </c>
      <c r="Y2958">
        <v>11</v>
      </c>
      <c r="Z2958" t="s">
        <v>545</v>
      </c>
      <c r="AA2958" t="s">
        <v>546</v>
      </c>
      <c r="AB2958" t="s">
        <v>544</v>
      </c>
      <c r="AC2958" t="s">
        <v>288</v>
      </c>
      <c r="AD2958" t="s">
        <v>289</v>
      </c>
      <c r="AE2958" t="s">
        <v>547</v>
      </c>
      <c r="AF2958">
        <v>5</v>
      </c>
      <c r="AG2958">
        <v>5</v>
      </c>
      <c r="AH2958" t="s">
        <v>59</v>
      </c>
      <c r="AI2958" t="s">
        <v>60</v>
      </c>
      <c r="AJ2958" t="s">
        <v>3280</v>
      </c>
      <c r="AK2958" t="s">
        <v>61</v>
      </c>
      <c r="AL2958">
        <v>2</v>
      </c>
      <c r="AM2958" t="s">
        <v>62</v>
      </c>
      <c r="AN2958" t="s">
        <v>63</v>
      </c>
      <c r="AO2958" t="s">
        <v>64</v>
      </c>
      <c r="AP2958" t="s">
        <v>65</v>
      </c>
      <c r="AQ2958" t="s">
        <v>66</v>
      </c>
      <c r="AR2958" t="s">
        <v>67</v>
      </c>
      <c r="AS2958" t="s">
        <v>68</v>
      </c>
      <c r="AT2958" t="s">
        <v>69</v>
      </c>
      <c r="AU2958">
        <v>59</v>
      </c>
      <c r="AV2958">
        <v>20</v>
      </c>
      <c r="AW2958">
        <f>YEAR(ChinookMusic[[#This Row],[invoiceDate]])</f>
        <v>2012</v>
      </c>
      <c r="AX2958" t="str">
        <f>TEXT(ChinookMusic[[#This Row],[invoiceDate]],"MMMM")</f>
        <v>April</v>
      </c>
    </row>
    <row r="2959" spans="1:50" x14ac:dyDescent="0.3">
      <c r="A2959">
        <v>113</v>
      </c>
      <c r="B2959" t="s">
        <v>578</v>
      </c>
      <c r="C2959">
        <v>167</v>
      </c>
      <c r="D2959" t="s">
        <v>579</v>
      </c>
      <c r="E2959">
        <v>2048</v>
      </c>
      <c r="F2959" t="s">
        <v>2359</v>
      </c>
      <c r="G2959" t="s">
        <v>1010</v>
      </c>
      <c r="H2959">
        <v>182987</v>
      </c>
      <c r="I2959">
        <v>0.99</v>
      </c>
      <c r="J2959">
        <v>1</v>
      </c>
      <c r="K2959" t="s">
        <v>78</v>
      </c>
      <c r="L2959">
        <v>7</v>
      </c>
      <c r="M2959" t="s">
        <v>158</v>
      </c>
      <c r="N2959">
        <v>1</v>
      </c>
      <c r="O2959" t="s">
        <v>52</v>
      </c>
      <c r="P2959">
        <v>1485</v>
      </c>
      <c r="Q2959">
        <v>1</v>
      </c>
      <c r="R2959">
        <v>275</v>
      </c>
      <c r="S2959">
        <v>11</v>
      </c>
      <c r="T2959" s="3">
        <v>41024</v>
      </c>
      <c r="U2959" t="s">
        <v>544</v>
      </c>
      <c r="V2959" t="s">
        <v>288</v>
      </c>
      <c r="W2959" t="s">
        <v>289</v>
      </c>
      <c r="X2959">
        <v>3.96</v>
      </c>
      <c r="Y2959">
        <v>11</v>
      </c>
      <c r="Z2959" t="s">
        <v>545</v>
      </c>
      <c r="AA2959" t="s">
        <v>546</v>
      </c>
      <c r="AB2959" t="s">
        <v>544</v>
      </c>
      <c r="AC2959" t="s">
        <v>288</v>
      </c>
      <c r="AD2959" t="s">
        <v>289</v>
      </c>
      <c r="AE2959" t="s">
        <v>547</v>
      </c>
      <c r="AF2959">
        <v>5</v>
      </c>
      <c r="AG2959">
        <v>5</v>
      </c>
      <c r="AH2959" t="s">
        <v>59</v>
      </c>
      <c r="AI2959" t="s">
        <v>60</v>
      </c>
      <c r="AJ2959" t="s">
        <v>3280</v>
      </c>
      <c r="AK2959" t="s">
        <v>61</v>
      </c>
      <c r="AL2959">
        <v>2</v>
      </c>
      <c r="AM2959" t="s">
        <v>62</v>
      </c>
      <c r="AN2959" t="s">
        <v>63</v>
      </c>
      <c r="AO2959" t="s">
        <v>64</v>
      </c>
      <c r="AP2959" t="s">
        <v>65</v>
      </c>
      <c r="AQ2959" t="s">
        <v>66</v>
      </c>
      <c r="AR2959" t="s">
        <v>67</v>
      </c>
      <c r="AS2959" t="s">
        <v>68</v>
      </c>
      <c r="AT2959" t="s">
        <v>69</v>
      </c>
      <c r="AU2959">
        <v>59</v>
      </c>
      <c r="AV2959">
        <v>20</v>
      </c>
      <c r="AW2959">
        <f>YEAR(ChinookMusic[[#This Row],[invoiceDate]])</f>
        <v>2012</v>
      </c>
      <c r="AX2959" t="str">
        <f>TEXT(ChinookMusic[[#This Row],[invoiceDate]],"MMMM")</f>
        <v>April</v>
      </c>
    </row>
    <row r="2960" spans="1:50" x14ac:dyDescent="0.3">
      <c r="A2960">
        <v>113</v>
      </c>
      <c r="B2960" t="s">
        <v>578</v>
      </c>
      <c r="C2960">
        <v>167</v>
      </c>
      <c r="D2960" t="s">
        <v>579</v>
      </c>
      <c r="E2960">
        <v>2048</v>
      </c>
      <c r="F2960" t="s">
        <v>2359</v>
      </c>
      <c r="G2960" t="s">
        <v>1010</v>
      </c>
      <c r="H2960">
        <v>182987</v>
      </c>
      <c r="I2960">
        <v>0.99</v>
      </c>
      <c r="J2960">
        <v>1</v>
      </c>
      <c r="K2960" t="s">
        <v>78</v>
      </c>
      <c r="L2960">
        <v>7</v>
      </c>
      <c r="M2960" t="s">
        <v>158</v>
      </c>
      <c r="N2960">
        <v>5</v>
      </c>
      <c r="O2960" t="s">
        <v>70</v>
      </c>
      <c r="P2960">
        <v>1485</v>
      </c>
      <c r="Q2960">
        <v>1</v>
      </c>
      <c r="R2960">
        <v>275</v>
      </c>
      <c r="S2960">
        <v>11</v>
      </c>
      <c r="T2960" s="3">
        <v>41024</v>
      </c>
      <c r="U2960" t="s">
        <v>544</v>
      </c>
      <c r="V2960" t="s">
        <v>288</v>
      </c>
      <c r="W2960" t="s">
        <v>289</v>
      </c>
      <c r="X2960">
        <v>3.96</v>
      </c>
      <c r="Y2960">
        <v>11</v>
      </c>
      <c r="Z2960" t="s">
        <v>545</v>
      </c>
      <c r="AA2960" t="s">
        <v>546</v>
      </c>
      <c r="AB2960" t="s">
        <v>544</v>
      </c>
      <c r="AC2960" t="s">
        <v>288</v>
      </c>
      <c r="AD2960" t="s">
        <v>289</v>
      </c>
      <c r="AE2960" t="s">
        <v>547</v>
      </c>
      <c r="AF2960">
        <v>5</v>
      </c>
      <c r="AG2960">
        <v>5</v>
      </c>
      <c r="AH2960" t="s">
        <v>59</v>
      </c>
      <c r="AI2960" t="s">
        <v>60</v>
      </c>
      <c r="AJ2960" t="s">
        <v>3280</v>
      </c>
      <c r="AK2960" t="s">
        <v>61</v>
      </c>
      <c r="AL2960">
        <v>2</v>
      </c>
      <c r="AM2960" t="s">
        <v>62</v>
      </c>
      <c r="AN2960" t="s">
        <v>63</v>
      </c>
      <c r="AO2960" t="s">
        <v>64</v>
      </c>
      <c r="AP2960" t="s">
        <v>65</v>
      </c>
      <c r="AQ2960" t="s">
        <v>66</v>
      </c>
      <c r="AR2960" t="s">
        <v>67</v>
      </c>
      <c r="AS2960" t="s">
        <v>68</v>
      </c>
      <c r="AT2960" t="s">
        <v>69</v>
      </c>
      <c r="AU2960">
        <v>59</v>
      </c>
      <c r="AV2960">
        <v>20</v>
      </c>
      <c r="AW2960">
        <f>YEAR(ChinookMusic[[#This Row],[invoiceDate]])</f>
        <v>2012</v>
      </c>
      <c r="AX2960" t="str">
        <f>TEXT(ChinookMusic[[#This Row],[invoiceDate]],"MMMM")</f>
        <v>April</v>
      </c>
    </row>
    <row r="2961" spans="1:50" x14ac:dyDescent="0.3">
      <c r="A2961">
        <v>113</v>
      </c>
      <c r="B2961" t="s">
        <v>578</v>
      </c>
      <c r="C2961">
        <v>167</v>
      </c>
      <c r="D2961" t="s">
        <v>579</v>
      </c>
      <c r="E2961">
        <v>2048</v>
      </c>
      <c r="F2961" t="s">
        <v>2359</v>
      </c>
      <c r="G2961" t="s">
        <v>1010</v>
      </c>
      <c r="H2961">
        <v>182987</v>
      </c>
      <c r="I2961">
        <v>0.99</v>
      </c>
      <c r="J2961">
        <v>1</v>
      </c>
      <c r="K2961" t="s">
        <v>78</v>
      </c>
      <c r="L2961">
        <v>7</v>
      </c>
      <c r="M2961" t="s">
        <v>158</v>
      </c>
      <c r="N2961">
        <v>8</v>
      </c>
      <c r="O2961" t="s">
        <v>52</v>
      </c>
      <c r="P2961">
        <v>1485</v>
      </c>
      <c r="Q2961">
        <v>1</v>
      </c>
      <c r="R2961">
        <v>275</v>
      </c>
      <c r="S2961">
        <v>11</v>
      </c>
      <c r="T2961" s="3">
        <v>41024</v>
      </c>
      <c r="U2961" t="s">
        <v>544</v>
      </c>
      <c r="V2961" t="s">
        <v>288</v>
      </c>
      <c r="W2961" t="s">
        <v>289</v>
      </c>
      <c r="X2961">
        <v>3.96</v>
      </c>
      <c r="Y2961">
        <v>11</v>
      </c>
      <c r="Z2961" t="s">
        <v>545</v>
      </c>
      <c r="AA2961" t="s">
        <v>546</v>
      </c>
      <c r="AB2961" t="s">
        <v>544</v>
      </c>
      <c r="AC2961" t="s">
        <v>288</v>
      </c>
      <c r="AD2961" t="s">
        <v>289</v>
      </c>
      <c r="AE2961" t="s">
        <v>547</v>
      </c>
      <c r="AF2961">
        <v>5</v>
      </c>
      <c r="AG2961">
        <v>5</v>
      </c>
      <c r="AH2961" t="s">
        <v>59</v>
      </c>
      <c r="AI2961" t="s">
        <v>60</v>
      </c>
      <c r="AJ2961" t="s">
        <v>3280</v>
      </c>
      <c r="AK2961" t="s">
        <v>61</v>
      </c>
      <c r="AL2961">
        <v>2</v>
      </c>
      <c r="AM2961" t="s">
        <v>62</v>
      </c>
      <c r="AN2961" t="s">
        <v>63</v>
      </c>
      <c r="AO2961" t="s">
        <v>64</v>
      </c>
      <c r="AP2961" t="s">
        <v>65</v>
      </c>
      <c r="AQ2961" t="s">
        <v>66</v>
      </c>
      <c r="AR2961" t="s">
        <v>67</v>
      </c>
      <c r="AS2961" t="s">
        <v>68</v>
      </c>
      <c r="AT2961" t="s">
        <v>69</v>
      </c>
      <c r="AU2961">
        <v>59</v>
      </c>
      <c r="AV2961">
        <v>20</v>
      </c>
      <c r="AW2961">
        <f>YEAR(ChinookMusic[[#This Row],[invoiceDate]])</f>
        <v>2012</v>
      </c>
      <c r="AX2961" t="str">
        <f>TEXT(ChinookMusic[[#This Row],[invoiceDate]],"MMMM")</f>
        <v>April</v>
      </c>
    </row>
    <row r="2962" spans="1:50" x14ac:dyDescent="0.3">
      <c r="A2962">
        <v>113</v>
      </c>
      <c r="B2962" t="s">
        <v>578</v>
      </c>
      <c r="C2962">
        <v>167</v>
      </c>
      <c r="D2962" t="s">
        <v>579</v>
      </c>
      <c r="E2962">
        <v>2052</v>
      </c>
      <c r="F2962" t="s">
        <v>1243</v>
      </c>
      <c r="G2962" t="s">
        <v>1244</v>
      </c>
      <c r="H2962">
        <v>208013</v>
      </c>
      <c r="I2962">
        <v>0.99</v>
      </c>
      <c r="J2962">
        <v>1</v>
      </c>
      <c r="K2962" t="s">
        <v>78</v>
      </c>
      <c r="L2962">
        <v>7</v>
      </c>
      <c r="M2962" t="s">
        <v>158</v>
      </c>
      <c r="N2962">
        <v>5</v>
      </c>
      <c r="O2962" t="s">
        <v>70</v>
      </c>
      <c r="P2962">
        <v>1487</v>
      </c>
      <c r="Q2962">
        <v>1</v>
      </c>
      <c r="R2962">
        <v>275</v>
      </c>
      <c r="S2962">
        <v>11</v>
      </c>
      <c r="T2962" s="3">
        <v>41024</v>
      </c>
      <c r="U2962" t="s">
        <v>544</v>
      </c>
      <c r="V2962" t="s">
        <v>288</v>
      </c>
      <c r="W2962" t="s">
        <v>289</v>
      </c>
      <c r="X2962">
        <v>3.96</v>
      </c>
      <c r="Y2962">
        <v>11</v>
      </c>
      <c r="Z2962" t="s">
        <v>545</v>
      </c>
      <c r="AA2962" t="s">
        <v>546</v>
      </c>
      <c r="AB2962" t="s">
        <v>544</v>
      </c>
      <c r="AC2962" t="s">
        <v>288</v>
      </c>
      <c r="AD2962" t="s">
        <v>289</v>
      </c>
      <c r="AE2962" t="s">
        <v>547</v>
      </c>
      <c r="AF2962">
        <v>5</v>
      </c>
      <c r="AG2962">
        <v>5</v>
      </c>
      <c r="AH2962" t="s">
        <v>59</v>
      </c>
      <c r="AI2962" t="s">
        <v>60</v>
      </c>
      <c r="AJ2962" t="s">
        <v>3280</v>
      </c>
      <c r="AK2962" t="s">
        <v>61</v>
      </c>
      <c r="AL2962">
        <v>2</v>
      </c>
      <c r="AM2962" t="s">
        <v>62</v>
      </c>
      <c r="AN2962" t="s">
        <v>63</v>
      </c>
      <c r="AO2962" t="s">
        <v>64</v>
      </c>
      <c r="AP2962" t="s">
        <v>65</v>
      </c>
      <c r="AQ2962" t="s">
        <v>66</v>
      </c>
      <c r="AR2962" t="s">
        <v>67</v>
      </c>
      <c r="AS2962" t="s">
        <v>68</v>
      </c>
      <c r="AT2962" t="s">
        <v>69</v>
      </c>
      <c r="AU2962">
        <v>59</v>
      </c>
      <c r="AV2962">
        <v>20</v>
      </c>
      <c r="AW2962">
        <f>YEAR(ChinookMusic[[#This Row],[invoiceDate]])</f>
        <v>2012</v>
      </c>
      <c r="AX2962" t="str">
        <f>TEXT(ChinookMusic[[#This Row],[invoiceDate]],"MMMM")</f>
        <v>April</v>
      </c>
    </row>
    <row r="2963" spans="1:50" x14ac:dyDescent="0.3">
      <c r="A2963">
        <v>113</v>
      </c>
      <c r="B2963" t="s">
        <v>578</v>
      </c>
      <c r="C2963">
        <v>167</v>
      </c>
      <c r="D2963" t="s">
        <v>579</v>
      </c>
      <c r="E2963">
        <v>2052</v>
      </c>
      <c r="F2963" t="s">
        <v>1243</v>
      </c>
      <c r="G2963" t="s">
        <v>1244</v>
      </c>
      <c r="H2963">
        <v>208013</v>
      </c>
      <c r="I2963">
        <v>0.99</v>
      </c>
      <c r="J2963">
        <v>1</v>
      </c>
      <c r="K2963" t="s">
        <v>78</v>
      </c>
      <c r="L2963">
        <v>7</v>
      </c>
      <c r="M2963" t="s">
        <v>158</v>
      </c>
      <c r="N2963">
        <v>8</v>
      </c>
      <c r="O2963" t="s">
        <v>52</v>
      </c>
      <c r="P2963">
        <v>1487</v>
      </c>
      <c r="Q2963">
        <v>1</v>
      </c>
      <c r="R2963">
        <v>275</v>
      </c>
      <c r="S2963">
        <v>11</v>
      </c>
      <c r="T2963" s="3">
        <v>41024</v>
      </c>
      <c r="U2963" t="s">
        <v>544</v>
      </c>
      <c r="V2963" t="s">
        <v>288</v>
      </c>
      <c r="W2963" t="s">
        <v>289</v>
      </c>
      <c r="X2963">
        <v>3.96</v>
      </c>
      <c r="Y2963">
        <v>11</v>
      </c>
      <c r="Z2963" t="s">
        <v>545</v>
      </c>
      <c r="AA2963" t="s">
        <v>546</v>
      </c>
      <c r="AB2963" t="s">
        <v>544</v>
      </c>
      <c r="AC2963" t="s">
        <v>288</v>
      </c>
      <c r="AD2963" t="s">
        <v>289</v>
      </c>
      <c r="AE2963" t="s">
        <v>547</v>
      </c>
      <c r="AF2963">
        <v>5</v>
      </c>
      <c r="AG2963">
        <v>5</v>
      </c>
      <c r="AH2963" t="s">
        <v>59</v>
      </c>
      <c r="AI2963" t="s">
        <v>60</v>
      </c>
      <c r="AJ2963" t="s">
        <v>3280</v>
      </c>
      <c r="AK2963" t="s">
        <v>61</v>
      </c>
      <c r="AL2963">
        <v>2</v>
      </c>
      <c r="AM2963" t="s">
        <v>62</v>
      </c>
      <c r="AN2963" t="s">
        <v>63</v>
      </c>
      <c r="AO2963" t="s">
        <v>64</v>
      </c>
      <c r="AP2963" t="s">
        <v>65</v>
      </c>
      <c r="AQ2963" t="s">
        <v>66</v>
      </c>
      <c r="AR2963" t="s">
        <v>67</v>
      </c>
      <c r="AS2963" t="s">
        <v>68</v>
      </c>
      <c r="AT2963" t="s">
        <v>69</v>
      </c>
      <c r="AU2963">
        <v>59</v>
      </c>
      <c r="AV2963">
        <v>20</v>
      </c>
      <c r="AW2963">
        <f>YEAR(ChinookMusic[[#This Row],[invoiceDate]])</f>
        <v>2012</v>
      </c>
      <c r="AX2963" t="str">
        <f>TEXT(ChinookMusic[[#This Row],[invoiceDate]],"MMMM")</f>
        <v>April</v>
      </c>
    </row>
    <row r="2964" spans="1:50" x14ac:dyDescent="0.3">
      <c r="A2964">
        <v>150</v>
      </c>
      <c r="B2964" t="s">
        <v>1280</v>
      </c>
      <c r="C2964">
        <v>233</v>
      </c>
      <c r="D2964" t="s">
        <v>1787</v>
      </c>
      <c r="E2964">
        <v>2945</v>
      </c>
      <c r="F2964" t="s">
        <v>2360</v>
      </c>
      <c r="G2964" t="s">
        <v>1789</v>
      </c>
      <c r="H2964">
        <v>288496</v>
      </c>
      <c r="I2964">
        <v>0.99</v>
      </c>
      <c r="J2964">
        <v>1</v>
      </c>
      <c r="K2964" t="s">
        <v>78</v>
      </c>
      <c r="L2964">
        <v>1</v>
      </c>
      <c r="M2964" t="s">
        <v>51</v>
      </c>
      <c r="N2964">
        <v>1</v>
      </c>
      <c r="O2964" t="s">
        <v>52</v>
      </c>
      <c r="P2964">
        <v>2202</v>
      </c>
      <c r="Q2964">
        <v>1</v>
      </c>
      <c r="R2964">
        <v>405</v>
      </c>
      <c r="S2964">
        <v>20</v>
      </c>
      <c r="T2964" s="3">
        <v>41599</v>
      </c>
      <c r="U2964" t="s">
        <v>741</v>
      </c>
      <c r="V2964" t="s">
        <v>742</v>
      </c>
      <c r="W2964" t="s">
        <v>140</v>
      </c>
      <c r="X2964">
        <v>0.99</v>
      </c>
      <c r="Y2964">
        <v>20</v>
      </c>
      <c r="Z2964" t="s">
        <v>743</v>
      </c>
      <c r="AA2964" t="s">
        <v>744</v>
      </c>
      <c r="AB2964" t="s">
        <v>741</v>
      </c>
      <c r="AC2964" t="s">
        <v>742</v>
      </c>
      <c r="AD2964" t="s">
        <v>140</v>
      </c>
      <c r="AE2964" t="s">
        <v>745</v>
      </c>
      <c r="AF2964">
        <v>4</v>
      </c>
      <c r="AG2964">
        <v>4</v>
      </c>
      <c r="AH2964" t="s">
        <v>85</v>
      </c>
      <c r="AI2964" t="s">
        <v>86</v>
      </c>
      <c r="AJ2964" t="s">
        <v>3280</v>
      </c>
      <c r="AK2964" t="s">
        <v>61</v>
      </c>
      <c r="AL2964">
        <v>2</v>
      </c>
      <c r="AM2964" t="s">
        <v>87</v>
      </c>
      <c r="AN2964" t="s">
        <v>63</v>
      </c>
      <c r="AO2964" t="s">
        <v>64</v>
      </c>
      <c r="AP2964" t="s">
        <v>88</v>
      </c>
      <c r="AQ2964" t="s">
        <v>89</v>
      </c>
      <c r="AR2964" t="s">
        <v>67</v>
      </c>
      <c r="AS2964" t="s">
        <v>68</v>
      </c>
      <c r="AT2964" t="s">
        <v>69</v>
      </c>
      <c r="AU2964">
        <v>77</v>
      </c>
      <c r="AV2964">
        <v>21</v>
      </c>
      <c r="AW2964">
        <f>YEAR(ChinookMusic[[#This Row],[invoiceDate]])</f>
        <v>2013</v>
      </c>
      <c r="AX2964" t="str">
        <f>TEXT(ChinookMusic[[#This Row],[invoiceDate]],"MMMM")</f>
        <v>November</v>
      </c>
    </row>
    <row r="2965" spans="1:50" x14ac:dyDescent="0.3">
      <c r="A2965">
        <v>150</v>
      </c>
      <c r="B2965" t="s">
        <v>1280</v>
      </c>
      <c r="C2965">
        <v>233</v>
      </c>
      <c r="D2965" t="s">
        <v>1787</v>
      </c>
      <c r="E2965">
        <v>2945</v>
      </c>
      <c r="F2965" t="s">
        <v>2360</v>
      </c>
      <c r="G2965" t="s">
        <v>1789</v>
      </c>
      <c r="H2965">
        <v>288496</v>
      </c>
      <c r="I2965">
        <v>0.99</v>
      </c>
      <c r="J2965">
        <v>1</v>
      </c>
      <c r="K2965" t="s">
        <v>78</v>
      </c>
      <c r="L2965">
        <v>1</v>
      </c>
      <c r="M2965" t="s">
        <v>51</v>
      </c>
      <c r="N2965">
        <v>8</v>
      </c>
      <c r="O2965" t="s">
        <v>52</v>
      </c>
      <c r="P2965">
        <v>2202</v>
      </c>
      <c r="Q2965">
        <v>1</v>
      </c>
      <c r="R2965">
        <v>405</v>
      </c>
      <c r="S2965">
        <v>20</v>
      </c>
      <c r="T2965" s="3">
        <v>41599</v>
      </c>
      <c r="U2965" t="s">
        <v>741</v>
      </c>
      <c r="V2965" t="s">
        <v>742</v>
      </c>
      <c r="W2965" t="s">
        <v>140</v>
      </c>
      <c r="X2965">
        <v>0.99</v>
      </c>
      <c r="Y2965">
        <v>20</v>
      </c>
      <c r="Z2965" t="s">
        <v>743</v>
      </c>
      <c r="AA2965" t="s">
        <v>744</v>
      </c>
      <c r="AB2965" t="s">
        <v>741</v>
      </c>
      <c r="AC2965" t="s">
        <v>742</v>
      </c>
      <c r="AD2965" t="s">
        <v>140</v>
      </c>
      <c r="AE2965" t="s">
        <v>745</v>
      </c>
      <c r="AF2965">
        <v>4</v>
      </c>
      <c r="AG2965">
        <v>4</v>
      </c>
      <c r="AH2965" t="s">
        <v>85</v>
      </c>
      <c r="AI2965" t="s">
        <v>86</v>
      </c>
      <c r="AJ2965" t="s">
        <v>3280</v>
      </c>
      <c r="AK2965" t="s">
        <v>61</v>
      </c>
      <c r="AL2965">
        <v>2</v>
      </c>
      <c r="AM2965" t="s">
        <v>87</v>
      </c>
      <c r="AN2965" t="s">
        <v>63</v>
      </c>
      <c r="AO2965" t="s">
        <v>64</v>
      </c>
      <c r="AP2965" t="s">
        <v>88</v>
      </c>
      <c r="AQ2965" t="s">
        <v>89</v>
      </c>
      <c r="AR2965" t="s">
        <v>67</v>
      </c>
      <c r="AS2965" t="s">
        <v>68</v>
      </c>
      <c r="AT2965" t="s">
        <v>69</v>
      </c>
      <c r="AU2965">
        <v>77</v>
      </c>
      <c r="AV2965">
        <v>21</v>
      </c>
      <c r="AW2965">
        <f>YEAR(ChinookMusic[[#This Row],[invoiceDate]])</f>
        <v>2013</v>
      </c>
      <c r="AX2965" t="str">
        <f>TEXT(ChinookMusic[[#This Row],[invoiceDate]],"MMMM")</f>
        <v>November</v>
      </c>
    </row>
    <row r="2966" spans="1:50" x14ac:dyDescent="0.3">
      <c r="A2966">
        <v>54</v>
      </c>
      <c r="B2966" t="s">
        <v>225</v>
      </c>
      <c r="C2966">
        <v>89</v>
      </c>
      <c r="D2966" t="s">
        <v>888</v>
      </c>
      <c r="E2966">
        <v>1135</v>
      </c>
      <c r="F2966" t="s">
        <v>2361</v>
      </c>
      <c r="G2966" t="s">
        <v>2362</v>
      </c>
      <c r="H2966">
        <v>232724</v>
      </c>
      <c r="I2966">
        <v>0.99</v>
      </c>
      <c r="J2966">
        <v>1</v>
      </c>
      <c r="K2966" t="s">
        <v>78</v>
      </c>
      <c r="L2966">
        <v>4</v>
      </c>
      <c r="M2966" t="s">
        <v>146</v>
      </c>
      <c r="N2966">
        <v>8</v>
      </c>
      <c r="O2966" t="s">
        <v>52</v>
      </c>
      <c r="P2966">
        <v>758</v>
      </c>
      <c r="Q2966">
        <v>1</v>
      </c>
      <c r="R2966">
        <v>139</v>
      </c>
      <c r="S2966">
        <v>51</v>
      </c>
      <c r="T2966" s="3">
        <v>40421</v>
      </c>
      <c r="U2966" t="s">
        <v>601</v>
      </c>
      <c r="V2966" t="s">
        <v>602</v>
      </c>
      <c r="W2966" t="s">
        <v>603</v>
      </c>
      <c r="X2966">
        <v>0.99</v>
      </c>
      <c r="Y2966">
        <v>51</v>
      </c>
      <c r="Z2966" t="s">
        <v>604</v>
      </c>
      <c r="AA2966" t="s">
        <v>605</v>
      </c>
      <c r="AB2966" t="s">
        <v>601</v>
      </c>
      <c r="AC2966" t="s">
        <v>602</v>
      </c>
      <c r="AD2966" t="s">
        <v>603</v>
      </c>
      <c r="AE2966" t="s">
        <v>606</v>
      </c>
      <c r="AF2966">
        <v>5</v>
      </c>
      <c r="AG2966">
        <v>5</v>
      </c>
      <c r="AH2966" t="s">
        <v>59</v>
      </c>
      <c r="AI2966" t="s">
        <v>60</v>
      </c>
      <c r="AJ2966" t="s">
        <v>3280</v>
      </c>
      <c r="AK2966" t="s">
        <v>61</v>
      </c>
      <c r="AL2966">
        <v>2</v>
      </c>
      <c r="AM2966" t="s">
        <v>62</v>
      </c>
      <c r="AN2966" t="s">
        <v>63</v>
      </c>
      <c r="AO2966" t="s">
        <v>64</v>
      </c>
      <c r="AP2966" t="s">
        <v>65</v>
      </c>
      <c r="AQ2966" t="s">
        <v>66</v>
      </c>
      <c r="AR2966" t="s">
        <v>67</v>
      </c>
      <c r="AS2966" t="s">
        <v>68</v>
      </c>
      <c r="AT2966" t="s">
        <v>69</v>
      </c>
      <c r="AU2966">
        <v>59</v>
      </c>
      <c r="AV2966">
        <v>20</v>
      </c>
      <c r="AW2966">
        <f>YEAR(ChinookMusic[[#This Row],[invoiceDate]])</f>
        <v>2010</v>
      </c>
      <c r="AX2966" t="str">
        <f>TEXT(ChinookMusic[[#This Row],[invoiceDate]],"MMMM")</f>
        <v>August</v>
      </c>
    </row>
    <row r="2967" spans="1:50" x14ac:dyDescent="0.3">
      <c r="A2967">
        <v>54</v>
      </c>
      <c r="B2967" t="s">
        <v>225</v>
      </c>
      <c r="C2967">
        <v>89</v>
      </c>
      <c r="D2967" t="s">
        <v>888</v>
      </c>
      <c r="E2967">
        <v>1135</v>
      </c>
      <c r="F2967" t="s">
        <v>2361</v>
      </c>
      <c r="G2967" t="s">
        <v>2362</v>
      </c>
      <c r="H2967">
        <v>232724</v>
      </c>
      <c r="I2967">
        <v>0.99</v>
      </c>
      <c r="J2967">
        <v>1</v>
      </c>
      <c r="K2967" t="s">
        <v>78</v>
      </c>
      <c r="L2967">
        <v>4</v>
      </c>
      <c r="M2967" t="s">
        <v>146</v>
      </c>
      <c r="N2967">
        <v>1</v>
      </c>
      <c r="O2967" t="s">
        <v>52</v>
      </c>
      <c r="P2967">
        <v>758</v>
      </c>
      <c r="Q2967">
        <v>1</v>
      </c>
      <c r="R2967">
        <v>139</v>
      </c>
      <c r="S2967">
        <v>51</v>
      </c>
      <c r="T2967" s="3">
        <v>40421</v>
      </c>
      <c r="U2967" t="s">
        <v>601</v>
      </c>
      <c r="V2967" t="s">
        <v>602</v>
      </c>
      <c r="W2967" t="s">
        <v>603</v>
      </c>
      <c r="X2967">
        <v>0.99</v>
      </c>
      <c r="Y2967">
        <v>51</v>
      </c>
      <c r="Z2967" t="s">
        <v>604</v>
      </c>
      <c r="AA2967" t="s">
        <v>605</v>
      </c>
      <c r="AB2967" t="s">
        <v>601</v>
      </c>
      <c r="AC2967" t="s">
        <v>602</v>
      </c>
      <c r="AD2967" t="s">
        <v>603</v>
      </c>
      <c r="AE2967" t="s">
        <v>606</v>
      </c>
      <c r="AF2967">
        <v>5</v>
      </c>
      <c r="AG2967">
        <v>5</v>
      </c>
      <c r="AH2967" t="s">
        <v>59</v>
      </c>
      <c r="AI2967" t="s">
        <v>60</v>
      </c>
      <c r="AJ2967" t="s">
        <v>3280</v>
      </c>
      <c r="AK2967" t="s">
        <v>61</v>
      </c>
      <c r="AL2967">
        <v>2</v>
      </c>
      <c r="AM2967" t="s">
        <v>62</v>
      </c>
      <c r="AN2967" t="s">
        <v>63</v>
      </c>
      <c r="AO2967" t="s">
        <v>64</v>
      </c>
      <c r="AP2967" t="s">
        <v>65</v>
      </c>
      <c r="AQ2967" t="s">
        <v>66</v>
      </c>
      <c r="AR2967" t="s">
        <v>67</v>
      </c>
      <c r="AS2967" t="s">
        <v>68</v>
      </c>
      <c r="AT2967" t="s">
        <v>69</v>
      </c>
      <c r="AU2967">
        <v>59</v>
      </c>
      <c r="AV2967">
        <v>20</v>
      </c>
      <c r="AW2967">
        <f>YEAR(ChinookMusic[[#This Row],[invoiceDate]])</f>
        <v>2010</v>
      </c>
      <c r="AX2967" t="str">
        <f>TEXT(ChinookMusic[[#This Row],[invoiceDate]],"MMMM")</f>
        <v>August</v>
      </c>
    </row>
    <row r="2968" spans="1:50" x14ac:dyDescent="0.3">
      <c r="A2968">
        <v>90</v>
      </c>
      <c r="B2968" t="s">
        <v>392</v>
      </c>
      <c r="C2968">
        <v>108</v>
      </c>
      <c r="D2968" t="s">
        <v>1393</v>
      </c>
      <c r="E2968">
        <v>1353</v>
      </c>
      <c r="F2968" t="s">
        <v>1390</v>
      </c>
      <c r="G2968" t="s">
        <v>395</v>
      </c>
      <c r="H2968">
        <v>281782</v>
      </c>
      <c r="I2968">
        <v>0.99</v>
      </c>
      <c r="J2968">
        <v>1</v>
      </c>
      <c r="K2968" t="s">
        <v>78</v>
      </c>
      <c r="L2968">
        <v>3</v>
      </c>
      <c r="M2968" t="s">
        <v>137</v>
      </c>
      <c r="N2968">
        <v>8</v>
      </c>
      <c r="O2968" t="s">
        <v>52</v>
      </c>
      <c r="P2968">
        <v>795</v>
      </c>
      <c r="Q2968">
        <v>1</v>
      </c>
      <c r="R2968">
        <v>145</v>
      </c>
      <c r="S2968">
        <v>16</v>
      </c>
      <c r="T2968" s="3">
        <v>40444</v>
      </c>
      <c r="U2968" t="s">
        <v>917</v>
      </c>
      <c r="V2968" t="s">
        <v>742</v>
      </c>
      <c r="W2968" t="s">
        <v>140</v>
      </c>
      <c r="X2968">
        <v>13.86</v>
      </c>
      <c r="Y2968">
        <v>16</v>
      </c>
      <c r="Z2968" t="s">
        <v>918</v>
      </c>
      <c r="AA2968" t="s">
        <v>919</v>
      </c>
      <c r="AB2968" t="s">
        <v>917</v>
      </c>
      <c r="AC2968" t="s">
        <v>742</v>
      </c>
      <c r="AD2968" t="s">
        <v>140</v>
      </c>
      <c r="AE2968" t="s">
        <v>920</v>
      </c>
      <c r="AF2968">
        <v>4</v>
      </c>
      <c r="AG2968">
        <v>4</v>
      </c>
      <c r="AH2968" t="s">
        <v>85</v>
      </c>
      <c r="AI2968" t="s">
        <v>86</v>
      </c>
      <c r="AJ2968" t="s">
        <v>3280</v>
      </c>
      <c r="AK2968" t="s">
        <v>61</v>
      </c>
      <c r="AL2968">
        <v>2</v>
      </c>
      <c r="AM2968" t="s">
        <v>87</v>
      </c>
      <c r="AN2968" t="s">
        <v>63</v>
      </c>
      <c r="AO2968" t="s">
        <v>64</v>
      </c>
      <c r="AP2968" t="s">
        <v>88</v>
      </c>
      <c r="AQ2968" t="s">
        <v>89</v>
      </c>
      <c r="AR2968" t="s">
        <v>67</v>
      </c>
      <c r="AS2968" t="s">
        <v>68</v>
      </c>
      <c r="AT2968" t="s">
        <v>69</v>
      </c>
      <c r="AU2968">
        <v>77</v>
      </c>
      <c r="AV2968">
        <v>21</v>
      </c>
      <c r="AW2968">
        <f>YEAR(ChinookMusic[[#This Row],[invoiceDate]])</f>
        <v>2010</v>
      </c>
      <c r="AX2968" t="str">
        <f>TEXT(ChinookMusic[[#This Row],[invoiceDate]],"MMMM")</f>
        <v>September</v>
      </c>
    </row>
    <row r="2969" spans="1:50" x14ac:dyDescent="0.3">
      <c r="A2969">
        <v>90</v>
      </c>
      <c r="B2969" t="s">
        <v>392</v>
      </c>
      <c r="C2969">
        <v>108</v>
      </c>
      <c r="D2969" t="s">
        <v>1393</v>
      </c>
      <c r="E2969">
        <v>1353</v>
      </c>
      <c r="F2969" t="s">
        <v>1390</v>
      </c>
      <c r="G2969" t="s">
        <v>395</v>
      </c>
      <c r="H2969">
        <v>281782</v>
      </c>
      <c r="I2969">
        <v>0.99</v>
      </c>
      <c r="J2969">
        <v>1</v>
      </c>
      <c r="K2969" t="s">
        <v>78</v>
      </c>
      <c r="L2969">
        <v>3</v>
      </c>
      <c r="M2969" t="s">
        <v>137</v>
      </c>
      <c r="N2969">
        <v>1</v>
      </c>
      <c r="O2969" t="s">
        <v>52</v>
      </c>
      <c r="P2969">
        <v>795</v>
      </c>
      <c r="Q2969">
        <v>1</v>
      </c>
      <c r="R2969">
        <v>145</v>
      </c>
      <c r="S2969">
        <v>16</v>
      </c>
      <c r="T2969" s="3">
        <v>40444</v>
      </c>
      <c r="U2969" t="s">
        <v>917</v>
      </c>
      <c r="V2969" t="s">
        <v>742</v>
      </c>
      <c r="W2969" t="s">
        <v>140</v>
      </c>
      <c r="X2969">
        <v>13.86</v>
      </c>
      <c r="Y2969">
        <v>16</v>
      </c>
      <c r="Z2969" t="s">
        <v>918</v>
      </c>
      <c r="AA2969" t="s">
        <v>919</v>
      </c>
      <c r="AB2969" t="s">
        <v>917</v>
      </c>
      <c r="AC2969" t="s">
        <v>742</v>
      </c>
      <c r="AD2969" t="s">
        <v>140</v>
      </c>
      <c r="AE2969" t="s">
        <v>920</v>
      </c>
      <c r="AF2969">
        <v>4</v>
      </c>
      <c r="AG2969">
        <v>4</v>
      </c>
      <c r="AH2969" t="s">
        <v>85</v>
      </c>
      <c r="AI2969" t="s">
        <v>86</v>
      </c>
      <c r="AJ2969" t="s">
        <v>3280</v>
      </c>
      <c r="AK2969" t="s">
        <v>61</v>
      </c>
      <c r="AL2969">
        <v>2</v>
      </c>
      <c r="AM2969" t="s">
        <v>87</v>
      </c>
      <c r="AN2969" t="s">
        <v>63</v>
      </c>
      <c r="AO2969" t="s">
        <v>64</v>
      </c>
      <c r="AP2969" t="s">
        <v>88</v>
      </c>
      <c r="AQ2969" t="s">
        <v>89</v>
      </c>
      <c r="AR2969" t="s">
        <v>67</v>
      </c>
      <c r="AS2969" t="s">
        <v>68</v>
      </c>
      <c r="AT2969" t="s">
        <v>69</v>
      </c>
      <c r="AU2969">
        <v>77</v>
      </c>
      <c r="AV2969">
        <v>21</v>
      </c>
      <c r="AW2969">
        <f>YEAR(ChinookMusic[[#This Row],[invoiceDate]])</f>
        <v>2010</v>
      </c>
      <c r="AX2969" t="str">
        <f>TEXT(ChinookMusic[[#This Row],[invoiceDate]],"MMMM")</f>
        <v>September</v>
      </c>
    </row>
    <row r="2970" spans="1:50" x14ac:dyDescent="0.3">
      <c r="A2970">
        <v>90</v>
      </c>
      <c r="B2970" t="s">
        <v>392</v>
      </c>
      <c r="C2970">
        <v>99</v>
      </c>
      <c r="D2970" t="s">
        <v>426</v>
      </c>
      <c r="E2970">
        <v>1263</v>
      </c>
      <c r="F2970" t="s">
        <v>2363</v>
      </c>
      <c r="G2970" t="s">
        <v>2364</v>
      </c>
      <c r="H2970">
        <v>217443</v>
      </c>
      <c r="I2970">
        <v>0.99</v>
      </c>
      <c r="J2970">
        <v>1</v>
      </c>
      <c r="K2970" t="s">
        <v>78</v>
      </c>
      <c r="L2970">
        <v>1</v>
      </c>
      <c r="M2970" t="s">
        <v>51</v>
      </c>
      <c r="N2970">
        <v>1</v>
      </c>
      <c r="O2970" t="s">
        <v>52</v>
      </c>
      <c r="P2970">
        <v>785</v>
      </c>
      <c r="Q2970">
        <v>1</v>
      </c>
      <c r="R2970">
        <v>145</v>
      </c>
      <c r="S2970">
        <v>16</v>
      </c>
      <c r="T2970" s="3">
        <v>40444</v>
      </c>
      <c r="U2970" t="s">
        <v>917</v>
      </c>
      <c r="V2970" t="s">
        <v>742</v>
      </c>
      <c r="W2970" t="s">
        <v>140</v>
      </c>
      <c r="X2970">
        <v>13.86</v>
      </c>
      <c r="Y2970">
        <v>16</v>
      </c>
      <c r="Z2970" t="s">
        <v>918</v>
      </c>
      <c r="AA2970" t="s">
        <v>919</v>
      </c>
      <c r="AB2970" t="s">
        <v>917</v>
      </c>
      <c r="AC2970" t="s">
        <v>742</v>
      </c>
      <c r="AD2970" t="s">
        <v>140</v>
      </c>
      <c r="AE2970" t="s">
        <v>920</v>
      </c>
      <c r="AF2970">
        <v>4</v>
      </c>
      <c r="AG2970">
        <v>4</v>
      </c>
      <c r="AH2970" t="s">
        <v>85</v>
      </c>
      <c r="AI2970" t="s">
        <v>86</v>
      </c>
      <c r="AJ2970" t="s">
        <v>3280</v>
      </c>
      <c r="AK2970" t="s">
        <v>61</v>
      </c>
      <c r="AL2970">
        <v>2</v>
      </c>
      <c r="AM2970" t="s">
        <v>87</v>
      </c>
      <c r="AN2970" t="s">
        <v>63</v>
      </c>
      <c r="AO2970" t="s">
        <v>64</v>
      </c>
      <c r="AP2970" t="s">
        <v>88</v>
      </c>
      <c r="AQ2970" t="s">
        <v>89</v>
      </c>
      <c r="AR2970" t="s">
        <v>67</v>
      </c>
      <c r="AS2970" t="s">
        <v>68</v>
      </c>
      <c r="AT2970" t="s">
        <v>69</v>
      </c>
      <c r="AU2970">
        <v>77</v>
      </c>
      <c r="AV2970">
        <v>21</v>
      </c>
      <c r="AW2970">
        <f>YEAR(ChinookMusic[[#This Row],[invoiceDate]])</f>
        <v>2010</v>
      </c>
      <c r="AX2970" t="str">
        <f>TEXT(ChinookMusic[[#This Row],[invoiceDate]],"MMMM")</f>
        <v>September</v>
      </c>
    </row>
    <row r="2971" spans="1:50" x14ac:dyDescent="0.3">
      <c r="A2971">
        <v>90</v>
      </c>
      <c r="B2971" t="s">
        <v>392</v>
      </c>
      <c r="C2971">
        <v>99</v>
      </c>
      <c r="D2971" t="s">
        <v>426</v>
      </c>
      <c r="E2971">
        <v>1263</v>
      </c>
      <c r="F2971" t="s">
        <v>2363</v>
      </c>
      <c r="G2971" t="s">
        <v>2364</v>
      </c>
      <c r="H2971">
        <v>217443</v>
      </c>
      <c r="I2971">
        <v>0.99</v>
      </c>
      <c r="J2971">
        <v>1</v>
      </c>
      <c r="K2971" t="s">
        <v>78</v>
      </c>
      <c r="L2971">
        <v>1</v>
      </c>
      <c r="M2971" t="s">
        <v>51</v>
      </c>
      <c r="N2971">
        <v>8</v>
      </c>
      <c r="O2971" t="s">
        <v>52</v>
      </c>
      <c r="P2971">
        <v>785</v>
      </c>
      <c r="Q2971">
        <v>1</v>
      </c>
      <c r="R2971">
        <v>145</v>
      </c>
      <c r="S2971">
        <v>16</v>
      </c>
      <c r="T2971" s="3">
        <v>40444</v>
      </c>
      <c r="U2971" t="s">
        <v>917</v>
      </c>
      <c r="V2971" t="s">
        <v>742</v>
      </c>
      <c r="W2971" t="s">
        <v>140</v>
      </c>
      <c r="X2971">
        <v>13.86</v>
      </c>
      <c r="Y2971">
        <v>16</v>
      </c>
      <c r="Z2971" t="s">
        <v>918</v>
      </c>
      <c r="AA2971" t="s">
        <v>919</v>
      </c>
      <c r="AB2971" t="s">
        <v>917</v>
      </c>
      <c r="AC2971" t="s">
        <v>742</v>
      </c>
      <c r="AD2971" t="s">
        <v>140</v>
      </c>
      <c r="AE2971" t="s">
        <v>920</v>
      </c>
      <c r="AF2971">
        <v>4</v>
      </c>
      <c r="AG2971">
        <v>4</v>
      </c>
      <c r="AH2971" t="s">
        <v>85</v>
      </c>
      <c r="AI2971" t="s">
        <v>86</v>
      </c>
      <c r="AJ2971" t="s">
        <v>3280</v>
      </c>
      <c r="AK2971" t="s">
        <v>61</v>
      </c>
      <c r="AL2971">
        <v>2</v>
      </c>
      <c r="AM2971" t="s">
        <v>87</v>
      </c>
      <c r="AN2971" t="s">
        <v>63</v>
      </c>
      <c r="AO2971" t="s">
        <v>64</v>
      </c>
      <c r="AP2971" t="s">
        <v>88</v>
      </c>
      <c r="AQ2971" t="s">
        <v>89</v>
      </c>
      <c r="AR2971" t="s">
        <v>67</v>
      </c>
      <c r="AS2971" t="s">
        <v>68</v>
      </c>
      <c r="AT2971" t="s">
        <v>69</v>
      </c>
      <c r="AU2971">
        <v>77</v>
      </c>
      <c r="AV2971">
        <v>21</v>
      </c>
      <c r="AW2971">
        <f>YEAR(ChinookMusic[[#This Row],[invoiceDate]])</f>
        <v>2010</v>
      </c>
      <c r="AX2971" t="str">
        <f>TEXT(ChinookMusic[[#This Row],[invoiceDate]],"MMMM")</f>
        <v>September</v>
      </c>
    </row>
    <row r="2972" spans="1:50" x14ac:dyDescent="0.3">
      <c r="A2972">
        <v>90</v>
      </c>
      <c r="B2972" t="s">
        <v>392</v>
      </c>
      <c r="C2972">
        <v>99</v>
      </c>
      <c r="D2972" t="s">
        <v>426</v>
      </c>
      <c r="E2972">
        <v>1263</v>
      </c>
      <c r="F2972" t="s">
        <v>2363</v>
      </c>
      <c r="G2972" t="s">
        <v>2364</v>
      </c>
      <c r="H2972">
        <v>217443</v>
      </c>
      <c r="I2972">
        <v>0.99</v>
      </c>
      <c r="J2972">
        <v>1</v>
      </c>
      <c r="K2972" t="s">
        <v>78</v>
      </c>
      <c r="L2972">
        <v>1</v>
      </c>
      <c r="M2972" t="s">
        <v>51</v>
      </c>
      <c r="N2972">
        <v>5</v>
      </c>
      <c r="O2972" t="s">
        <v>70</v>
      </c>
      <c r="P2972">
        <v>785</v>
      </c>
      <c r="Q2972">
        <v>1</v>
      </c>
      <c r="R2972">
        <v>145</v>
      </c>
      <c r="S2972">
        <v>16</v>
      </c>
      <c r="T2972" s="3">
        <v>40444</v>
      </c>
      <c r="U2972" t="s">
        <v>917</v>
      </c>
      <c r="V2972" t="s">
        <v>742</v>
      </c>
      <c r="W2972" t="s">
        <v>140</v>
      </c>
      <c r="X2972">
        <v>13.86</v>
      </c>
      <c r="Y2972">
        <v>16</v>
      </c>
      <c r="Z2972" t="s">
        <v>918</v>
      </c>
      <c r="AA2972" t="s">
        <v>919</v>
      </c>
      <c r="AB2972" t="s">
        <v>917</v>
      </c>
      <c r="AC2972" t="s">
        <v>742</v>
      </c>
      <c r="AD2972" t="s">
        <v>140</v>
      </c>
      <c r="AE2972" t="s">
        <v>920</v>
      </c>
      <c r="AF2972">
        <v>4</v>
      </c>
      <c r="AG2972">
        <v>4</v>
      </c>
      <c r="AH2972" t="s">
        <v>85</v>
      </c>
      <c r="AI2972" t="s">
        <v>86</v>
      </c>
      <c r="AJ2972" t="s">
        <v>3280</v>
      </c>
      <c r="AK2972" t="s">
        <v>61</v>
      </c>
      <c r="AL2972">
        <v>2</v>
      </c>
      <c r="AM2972" t="s">
        <v>87</v>
      </c>
      <c r="AN2972" t="s">
        <v>63</v>
      </c>
      <c r="AO2972" t="s">
        <v>64</v>
      </c>
      <c r="AP2972" t="s">
        <v>88</v>
      </c>
      <c r="AQ2972" t="s">
        <v>89</v>
      </c>
      <c r="AR2972" t="s">
        <v>67</v>
      </c>
      <c r="AS2972" t="s">
        <v>68</v>
      </c>
      <c r="AT2972" t="s">
        <v>69</v>
      </c>
      <c r="AU2972">
        <v>77</v>
      </c>
      <c r="AV2972">
        <v>21</v>
      </c>
      <c r="AW2972">
        <f>YEAR(ChinookMusic[[#This Row],[invoiceDate]])</f>
        <v>2010</v>
      </c>
      <c r="AX2972" t="str">
        <f>TEXT(ChinookMusic[[#This Row],[invoiceDate]],"MMMM")</f>
        <v>September</v>
      </c>
    </row>
    <row r="2973" spans="1:50" x14ac:dyDescent="0.3">
      <c r="A2973">
        <v>90</v>
      </c>
      <c r="B2973" t="s">
        <v>392</v>
      </c>
      <c r="C2973">
        <v>104</v>
      </c>
      <c r="D2973" t="s">
        <v>423</v>
      </c>
      <c r="E2973">
        <v>1317</v>
      </c>
      <c r="F2973" t="s">
        <v>410</v>
      </c>
      <c r="G2973" t="s">
        <v>73</v>
      </c>
      <c r="H2973">
        <v>440555</v>
      </c>
      <c r="I2973">
        <v>0.99</v>
      </c>
      <c r="J2973">
        <v>1</v>
      </c>
      <c r="K2973" t="s">
        <v>78</v>
      </c>
      <c r="L2973">
        <v>1</v>
      </c>
      <c r="M2973" t="s">
        <v>51</v>
      </c>
      <c r="N2973">
        <v>1</v>
      </c>
      <c r="O2973" t="s">
        <v>52</v>
      </c>
      <c r="P2973">
        <v>791</v>
      </c>
      <c r="Q2973">
        <v>1</v>
      </c>
      <c r="R2973">
        <v>145</v>
      </c>
      <c r="S2973">
        <v>16</v>
      </c>
      <c r="T2973" s="3">
        <v>40444</v>
      </c>
      <c r="U2973" t="s">
        <v>917</v>
      </c>
      <c r="V2973" t="s">
        <v>742</v>
      </c>
      <c r="W2973" t="s">
        <v>140</v>
      </c>
      <c r="X2973">
        <v>13.86</v>
      </c>
      <c r="Y2973">
        <v>16</v>
      </c>
      <c r="Z2973" t="s">
        <v>918</v>
      </c>
      <c r="AA2973" t="s">
        <v>919</v>
      </c>
      <c r="AB2973" t="s">
        <v>917</v>
      </c>
      <c r="AC2973" t="s">
        <v>742</v>
      </c>
      <c r="AD2973" t="s">
        <v>140</v>
      </c>
      <c r="AE2973" t="s">
        <v>920</v>
      </c>
      <c r="AF2973">
        <v>4</v>
      </c>
      <c r="AG2973">
        <v>4</v>
      </c>
      <c r="AH2973" t="s">
        <v>85</v>
      </c>
      <c r="AI2973" t="s">
        <v>86</v>
      </c>
      <c r="AJ2973" t="s">
        <v>3280</v>
      </c>
      <c r="AK2973" t="s">
        <v>61</v>
      </c>
      <c r="AL2973">
        <v>2</v>
      </c>
      <c r="AM2973" t="s">
        <v>87</v>
      </c>
      <c r="AN2973" t="s">
        <v>63</v>
      </c>
      <c r="AO2973" t="s">
        <v>64</v>
      </c>
      <c r="AP2973" t="s">
        <v>88</v>
      </c>
      <c r="AQ2973" t="s">
        <v>89</v>
      </c>
      <c r="AR2973" t="s">
        <v>67</v>
      </c>
      <c r="AS2973" t="s">
        <v>68</v>
      </c>
      <c r="AT2973" t="s">
        <v>69</v>
      </c>
      <c r="AU2973">
        <v>77</v>
      </c>
      <c r="AV2973">
        <v>21</v>
      </c>
      <c r="AW2973">
        <f>YEAR(ChinookMusic[[#This Row],[invoiceDate]])</f>
        <v>2010</v>
      </c>
      <c r="AX2973" t="str">
        <f>TEXT(ChinookMusic[[#This Row],[invoiceDate]],"MMMM")</f>
        <v>September</v>
      </c>
    </row>
    <row r="2974" spans="1:50" x14ac:dyDescent="0.3">
      <c r="A2974">
        <v>90</v>
      </c>
      <c r="B2974" t="s">
        <v>392</v>
      </c>
      <c r="C2974">
        <v>104</v>
      </c>
      <c r="D2974" t="s">
        <v>423</v>
      </c>
      <c r="E2974">
        <v>1317</v>
      </c>
      <c r="F2974" t="s">
        <v>410</v>
      </c>
      <c r="G2974" t="s">
        <v>73</v>
      </c>
      <c r="H2974">
        <v>440555</v>
      </c>
      <c r="I2974">
        <v>0.99</v>
      </c>
      <c r="J2974">
        <v>1</v>
      </c>
      <c r="K2974" t="s">
        <v>78</v>
      </c>
      <c r="L2974">
        <v>1</v>
      </c>
      <c r="M2974" t="s">
        <v>51</v>
      </c>
      <c r="N2974">
        <v>8</v>
      </c>
      <c r="O2974" t="s">
        <v>52</v>
      </c>
      <c r="P2974">
        <v>791</v>
      </c>
      <c r="Q2974">
        <v>1</v>
      </c>
      <c r="R2974">
        <v>145</v>
      </c>
      <c r="S2974">
        <v>16</v>
      </c>
      <c r="T2974" s="3">
        <v>40444</v>
      </c>
      <c r="U2974" t="s">
        <v>917</v>
      </c>
      <c r="V2974" t="s">
        <v>742</v>
      </c>
      <c r="W2974" t="s">
        <v>140</v>
      </c>
      <c r="X2974">
        <v>13.86</v>
      </c>
      <c r="Y2974">
        <v>16</v>
      </c>
      <c r="Z2974" t="s">
        <v>918</v>
      </c>
      <c r="AA2974" t="s">
        <v>919</v>
      </c>
      <c r="AB2974" t="s">
        <v>917</v>
      </c>
      <c r="AC2974" t="s">
        <v>742</v>
      </c>
      <c r="AD2974" t="s">
        <v>140</v>
      </c>
      <c r="AE2974" t="s">
        <v>920</v>
      </c>
      <c r="AF2974">
        <v>4</v>
      </c>
      <c r="AG2974">
        <v>4</v>
      </c>
      <c r="AH2974" t="s">
        <v>85</v>
      </c>
      <c r="AI2974" t="s">
        <v>86</v>
      </c>
      <c r="AJ2974" t="s">
        <v>3280</v>
      </c>
      <c r="AK2974" t="s">
        <v>61</v>
      </c>
      <c r="AL2974">
        <v>2</v>
      </c>
      <c r="AM2974" t="s">
        <v>87</v>
      </c>
      <c r="AN2974" t="s">
        <v>63</v>
      </c>
      <c r="AO2974" t="s">
        <v>64</v>
      </c>
      <c r="AP2974" t="s">
        <v>88</v>
      </c>
      <c r="AQ2974" t="s">
        <v>89</v>
      </c>
      <c r="AR2974" t="s">
        <v>67</v>
      </c>
      <c r="AS2974" t="s">
        <v>68</v>
      </c>
      <c r="AT2974" t="s">
        <v>69</v>
      </c>
      <c r="AU2974">
        <v>77</v>
      </c>
      <c r="AV2974">
        <v>21</v>
      </c>
      <c r="AW2974">
        <f>YEAR(ChinookMusic[[#This Row],[invoiceDate]])</f>
        <v>2010</v>
      </c>
      <c r="AX2974" t="str">
        <f>TEXT(ChinookMusic[[#This Row],[invoiceDate]],"MMMM")</f>
        <v>September</v>
      </c>
    </row>
    <row r="2975" spans="1:50" x14ac:dyDescent="0.3">
      <c r="A2975">
        <v>90</v>
      </c>
      <c r="B2975" t="s">
        <v>392</v>
      </c>
      <c r="C2975">
        <v>97</v>
      </c>
      <c r="D2975" t="s">
        <v>1389</v>
      </c>
      <c r="E2975">
        <v>1236</v>
      </c>
      <c r="F2975" t="s">
        <v>1807</v>
      </c>
      <c r="G2975" t="s">
        <v>408</v>
      </c>
      <c r="H2975">
        <v>410070</v>
      </c>
      <c r="I2975">
        <v>0.99</v>
      </c>
      <c r="J2975">
        <v>1</v>
      </c>
      <c r="K2975" t="s">
        <v>78</v>
      </c>
      <c r="L2975">
        <v>1</v>
      </c>
      <c r="M2975" t="s">
        <v>51</v>
      </c>
      <c r="N2975">
        <v>1</v>
      </c>
      <c r="O2975" t="s">
        <v>52</v>
      </c>
      <c r="P2975">
        <v>782</v>
      </c>
      <c r="Q2975">
        <v>1</v>
      </c>
      <c r="R2975">
        <v>145</v>
      </c>
      <c r="S2975">
        <v>16</v>
      </c>
      <c r="T2975" s="3">
        <v>40444</v>
      </c>
      <c r="U2975" t="s">
        <v>917</v>
      </c>
      <c r="V2975" t="s">
        <v>742</v>
      </c>
      <c r="W2975" t="s">
        <v>140</v>
      </c>
      <c r="X2975">
        <v>13.86</v>
      </c>
      <c r="Y2975">
        <v>16</v>
      </c>
      <c r="Z2975" t="s">
        <v>918</v>
      </c>
      <c r="AA2975" t="s">
        <v>919</v>
      </c>
      <c r="AB2975" t="s">
        <v>917</v>
      </c>
      <c r="AC2975" t="s">
        <v>742</v>
      </c>
      <c r="AD2975" t="s">
        <v>140</v>
      </c>
      <c r="AE2975" t="s">
        <v>920</v>
      </c>
      <c r="AF2975">
        <v>4</v>
      </c>
      <c r="AG2975">
        <v>4</v>
      </c>
      <c r="AH2975" t="s">
        <v>85</v>
      </c>
      <c r="AI2975" t="s">
        <v>86</v>
      </c>
      <c r="AJ2975" t="s">
        <v>3280</v>
      </c>
      <c r="AK2975" t="s">
        <v>61</v>
      </c>
      <c r="AL2975">
        <v>2</v>
      </c>
      <c r="AM2975" t="s">
        <v>87</v>
      </c>
      <c r="AN2975" t="s">
        <v>63</v>
      </c>
      <c r="AO2975" t="s">
        <v>64</v>
      </c>
      <c r="AP2975" t="s">
        <v>88</v>
      </c>
      <c r="AQ2975" t="s">
        <v>89</v>
      </c>
      <c r="AR2975" t="s">
        <v>67</v>
      </c>
      <c r="AS2975" t="s">
        <v>68</v>
      </c>
      <c r="AT2975" t="s">
        <v>69</v>
      </c>
      <c r="AU2975">
        <v>77</v>
      </c>
      <c r="AV2975">
        <v>21</v>
      </c>
      <c r="AW2975">
        <f>YEAR(ChinookMusic[[#This Row],[invoiceDate]])</f>
        <v>2010</v>
      </c>
      <c r="AX2975" t="str">
        <f>TEXT(ChinookMusic[[#This Row],[invoiceDate]],"MMMM")</f>
        <v>September</v>
      </c>
    </row>
    <row r="2976" spans="1:50" x14ac:dyDescent="0.3">
      <c r="A2976">
        <v>90</v>
      </c>
      <c r="B2976" t="s">
        <v>392</v>
      </c>
      <c r="C2976">
        <v>97</v>
      </c>
      <c r="D2976" t="s">
        <v>1389</v>
      </c>
      <c r="E2976">
        <v>1236</v>
      </c>
      <c r="F2976" t="s">
        <v>1807</v>
      </c>
      <c r="G2976" t="s">
        <v>408</v>
      </c>
      <c r="H2976">
        <v>410070</v>
      </c>
      <c r="I2976">
        <v>0.99</v>
      </c>
      <c r="J2976">
        <v>1</v>
      </c>
      <c r="K2976" t="s">
        <v>78</v>
      </c>
      <c r="L2976">
        <v>1</v>
      </c>
      <c r="M2976" t="s">
        <v>51</v>
      </c>
      <c r="N2976">
        <v>8</v>
      </c>
      <c r="O2976" t="s">
        <v>52</v>
      </c>
      <c r="P2976">
        <v>782</v>
      </c>
      <c r="Q2976">
        <v>1</v>
      </c>
      <c r="R2976">
        <v>145</v>
      </c>
      <c r="S2976">
        <v>16</v>
      </c>
      <c r="T2976" s="3">
        <v>40444</v>
      </c>
      <c r="U2976" t="s">
        <v>917</v>
      </c>
      <c r="V2976" t="s">
        <v>742</v>
      </c>
      <c r="W2976" t="s">
        <v>140</v>
      </c>
      <c r="X2976">
        <v>13.86</v>
      </c>
      <c r="Y2976">
        <v>16</v>
      </c>
      <c r="Z2976" t="s">
        <v>918</v>
      </c>
      <c r="AA2976" t="s">
        <v>919</v>
      </c>
      <c r="AB2976" t="s">
        <v>917</v>
      </c>
      <c r="AC2976" t="s">
        <v>742</v>
      </c>
      <c r="AD2976" t="s">
        <v>140</v>
      </c>
      <c r="AE2976" t="s">
        <v>920</v>
      </c>
      <c r="AF2976">
        <v>4</v>
      </c>
      <c r="AG2976">
        <v>4</v>
      </c>
      <c r="AH2976" t="s">
        <v>85</v>
      </c>
      <c r="AI2976" t="s">
        <v>86</v>
      </c>
      <c r="AJ2976" t="s">
        <v>3280</v>
      </c>
      <c r="AK2976" t="s">
        <v>61</v>
      </c>
      <c r="AL2976">
        <v>2</v>
      </c>
      <c r="AM2976" t="s">
        <v>87</v>
      </c>
      <c r="AN2976" t="s">
        <v>63</v>
      </c>
      <c r="AO2976" t="s">
        <v>64</v>
      </c>
      <c r="AP2976" t="s">
        <v>88</v>
      </c>
      <c r="AQ2976" t="s">
        <v>89</v>
      </c>
      <c r="AR2976" t="s">
        <v>67</v>
      </c>
      <c r="AS2976" t="s">
        <v>68</v>
      </c>
      <c r="AT2976" t="s">
        <v>69</v>
      </c>
      <c r="AU2976">
        <v>77</v>
      </c>
      <c r="AV2976">
        <v>21</v>
      </c>
      <c r="AW2976">
        <f>YEAR(ChinookMusic[[#This Row],[invoiceDate]])</f>
        <v>2010</v>
      </c>
      <c r="AX2976" t="str">
        <f>TEXT(ChinookMusic[[#This Row],[invoiceDate]],"MMMM")</f>
        <v>September</v>
      </c>
    </row>
    <row r="2977" spans="1:50" x14ac:dyDescent="0.3">
      <c r="A2977">
        <v>90</v>
      </c>
      <c r="B2977" t="s">
        <v>392</v>
      </c>
      <c r="C2977">
        <v>98</v>
      </c>
      <c r="D2977" t="s">
        <v>406</v>
      </c>
      <c r="E2977">
        <v>1245</v>
      </c>
      <c r="F2977" t="s">
        <v>2365</v>
      </c>
      <c r="G2977" t="s">
        <v>438</v>
      </c>
      <c r="H2977">
        <v>232777</v>
      </c>
      <c r="I2977">
        <v>0.99</v>
      </c>
      <c r="J2977">
        <v>1</v>
      </c>
      <c r="K2977" t="s">
        <v>78</v>
      </c>
      <c r="L2977">
        <v>13</v>
      </c>
      <c r="M2977" t="s">
        <v>409</v>
      </c>
      <c r="N2977">
        <v>1</v>
      </c>
      <c r="O2977" t="s">
        <v>52</v>
      </c>
      <c r="P2977">
        <v>783</v>
      </c>
      <c r="Q2977">
        <v>1</v>
      </c>
      <c r="R2977">
        <v>145</v>
      </c>
      <c r="S2977">
        <v>16</v>
      </c>
      <c r="T2977" s="3">
        <v>40444</v>
      </c>
      <c r="U2977" t="s">
        <v>917</v>
      </c>
      <c r="V2977" t="s">
        <v>742</v>
      </c>
      <c r="W2977" t="s">
        <v>140</v>
      </c>
      <c r="X2977">
        <v>13.86</v>
      </c>
      <c r="Y2977">
        <v>16</v>
      </c>
      <c r="Z2977" t="s">
        <v>918</v>
      </c>
      <c r="AA2977" t="s">
        <v>919</v>
      </c>
      <c r="AB2977" t="s">
        <v>917</v>
      </c>
      <c r="AC2977" t="s">
        <v>742</v>
      </c>
      <c r="AD2977" t="s">
        <v>140</v>
      </c>
      <c r="AE2977" t="s">
        <v>920</v>
      </c>
      <c r="AF2977">
        <v>4</v>
      </c>
      <c r="AG2977">
        <v>4</v>
      </c>
      <c r="AH2977" t="s">
        <v>85</v>
      </c>
      <c r="AI2977" t="s">
        <v>86</v>
      </c>
      <c r="AJ2977" t="s">
        <v>3280</v>
      </c>
      <c r="AK2977" t="s">
        <v>61</v>
      </c>
      <c r="AL2977">
        <v>2</v>
      </c>
      <c r="AM2977" t="s">
        <v>87</v>
      </c>
      <c r="AN2977" t="s">
        <v>63</v>
      </c>
      <c r="AO2977" t="s">
        <v>64</v>
      </c>
      <c r="AP2977" t="s">
        <v>88</v>
      </c>
      <c r="AQ2977" t="s">
        <v>89</v>
      </c>
      <c r="AR2977" t="s">
        <v>67</v>
      </c>
      <c r="AS2977" t="s">
        <v>68</v>
      </c>
      <c r="AT2977" t="s">
        <v>69</v>
      </c>
      <c r="AU2977">
        <v>77</v>
      </c>
      <c r="AV2977">
        <v>21</v>
      </c>
      <c r="AW2977">
        <f>YEAR(ChinookMusic[[#This Row],[invoiceDate]])</f>
        <v>2010</v>
      </c>
      <c r="AX2977" t="str">
        <f>TEXT(ChinookMusic[[#This Row],[invoiceDate]],"MMMM")</f>
        <v>September</v>
      </c>
    </row>
    <row r="2978" spans="1:50" x14ac:dyDescent="0.3">
      <c r="A2978">
        <v>90</v>
      </c>
      <c r="B2978" t="s">
        <v>392</v>
      </c>
      <c r="C2978">
        <v>98</v>
      </c>
      <c r="D2978" t="s">
        <v>406</v>
      </c>
      <c r="E2978">
        <v>1245</v>
      </c>
      <c r="F2978" t="s">
        <v>2365</v>
      </c>
      <c r="G2978" t="s">
        <v>438</v>
      </c>
      <c r="H2978">
        <v>232777</v>
      </c>
      <c r="I2978">
        <v>0.99</v>
      </c>
      <c r="J2978">
        <v>1</v>
      </c>
      <c r="K2978" t="s">
        <v>78</v>
      </c>
      <c r="L2978">
        <v>13</v>
      </c>
      <c r="M2978" t="s">
        <v>409</v>
      </c>
      <c r="N2978">
        <v>8</v>
      </c>
      <c r="O2978" t="s">
        <v>52</v>
      </c>
      <c r="P2978">
        <v>783</v>
      </c>
      <c r="Q2978">
        <v>1</v>
      </c>
      <c r="R2978">
        <v>145</v>
      </c>
      <c r="S2978">
        <v>16</v>
      </c>
      <c r="T2978" s="3">
        <v>40444</v>
      </c>
      <c r="U2978" t="s">
        <v>917</v>
      </c>
      <c r="V2978" t="s">
        <v>742</v>
      </c>
      <c r="W2978" t="s">
        <v>140</v>
      </c>
      <c r="X2978">
        <v>13.86</v>
      </c>
      <c r="Y2978">
        <v>16</v>
      </c>
      <c r="Z2978" t="s">
        <v>918</v>
      </c>
      <c r="AA2978" t="s">
        <v>919</v>
      </c>
      <c r="AB2978" t="s">
        <v>917</v>
      </c>
      <c r="AC2978" t="s">
        <v>742</v>
      </c>
      <c r="AD2978" t="s">
        <v>140</v>
      </c>
      <c r="AE2978" t="s">
        <v>920</v>
      </c>
      <c r="AF2978">
        <v>4</v>
      </c>
      <c r="AG2978">
        <v>4</v>
      </c>
      <c r="AH2978" t="s">
        <v>85</v>
      </c>
      <c r="AI2978" t="s">
        <v>86</v>
      </c>
      <c r="AJ2978" t="s">
        <v>3279</v>
      </c>
      <c r="AK2978" t="s">
        <v>61</v>
      </c>
      <c r="AL2978">
        <v>2</v>
      </c>
      <c r="AM2978" t="s">
        <v>87</v>
      </c>
      <c r="AN2978" t="s">
        <v>63</v>
      </c>
      <c r="AO2978" t="s">
        <v>64</v>
      </c>
      <c r="AP2978" t="s">
        <v>88</v>
      </c>
      <c r="AQ2978" t="s">
        <v>89</v>
      </c>
      <c r="AR2978" t="s">
        <v>67</v>
      </c>
      <c r="AS2978" t="s">
        <v>68</v>
      </c>
      <c r="AT2978" t="s">
        <v>69</v>
      </c>
      <c r="AU2978">
        <v>77</v>
      </c>
      <c r="AV2978">
        <v>21</v>
      </c>
      <c r="AW2978">
        <f>YEAR(ChinookMusic[[#This Row],[invoiceDate]])</f>
        <v>2010</v>
      </c>
      <c r="AX2978" t="str">
        <f>TEXT(ChinookMusic[[#This Row],[invoiceDate]],"MMMM")</f>
        <v>September</v>
      </c>
    </row>
    <row r="2979" spans="1:50" x14ac:dyDescent="0.3">
      <c r="A2979">
        <v>90</v>
      </c>
      <c r="B2979" t="s">
        <v>392</v>
      </c>
      <c r="C2979">
        <v>105</v>
      </c>
      <c r="D2979" t="s">
        <v>914</v>
      </c>
      <c r="E2979">
        <v>1326</v>
      </c>
      <c r="F2979" t="s">
        <v>915</v>
      </c>
      <c r="G2979" t="s">
        <v>916</v>
      </c>
      <c r="H2979">
        <v>229459</v>
      </c>
      <c r="I2979">
        <v>0.99</v>
      </c>
      <c r="J2979">
        <v>1</v>
      </c>
      <c r="K2979" t="s">
        <v>78</v>
      </c>
      <c r="L2979">
        <v>3</v>
      </c>
      <c r="M2979" t="s">
        <v>137</v>
      </c>
      <c r="N2979">
        <v>5</v>
      </c>
      <c r="O2979" t="s">
        <v>70</v>
      </c>
      <c r="P2979">
        <v>792</v>
      </c>
      <c r="Q2979">
        <v>1</v>
      </c>
      <c r="R2979">
        <v>145</v>
      </c>
      <c r="S2979">
        <v>16</v>
      </c>
      <c r="T2979" s="3">
        <v>40444</v>
      </c>
      <c r="U2979" t="s">
        <v>917</v>
      </c>
      <c r="V2979" t="s">
        <v>742</v>
      </c>
      <c r="W2979" t="s">
        <v>140</v>
      </c>
      <c r="X2979">
        <v>13.86</v>
      </c>
      <c r="Y2979">
        <v>16</v>
      </c>
      <c r="Z2979" t="s">
        <v>918</v>
      </c>
      <c r="AA2979" t="s">
        <v>919</v>
      </c>
      <c r="AB2979" t="s">
        <v>917</v>
      </c>
      <c r="AC2979" t="s">
        <v>742</v>
      </c>
      <c r="AD2979" t="s">
        <v>140</v>
      </c>
      <c r="AE2979" t="s">
        <v>920</v>
      </c>
      <c r="AF2979">
        <v>4</v>
      </c>
      <c r="AG2979">
        <v>4</v>
      </c>
      <c r="AH2979" t="s">
        <v>85</v>
      </c>
      <c r="AI2979" t="s">
        <v>86</v>
      </c>
      <c r="AJ2979" t="s">
        <v>3279</v>
      </c>
      <c r="AK2979" t="s">
        <v>61</v>
      </c>
      <c r="AL2979">
        <v>2</v>
      </c>
      <c r="AM2979" t="s">
        <v>87</v>
      </c>
      <c r="AN2979" t="s">
        <v>63</v>
      </c>
      <c r="AO2979" t="s">
        <v>64</v>
      </c>
      <c r="AP2979" t="s">
        <v>88</v>
      </c>
      <c r="AQ2979" t="s">
        <v>89</v>
      </c>
      <c r="AR2979" t="s">
        <v>67</v>
      </c>
      <c r="AS2979" t="s">
        <v>68</v>
      </c>
      <c r="AT2979" t="s">
        <v>69</v>
      </c>
      <c r="AU2979">
        <v>77</v>
      </c>
      <c r="AV2979">
        <v>21</v>
      </c>
      <c r="AW2979">
        <f>YEAR(ChinookMusic[[#This Row],[invoiceDate]])</f>
        <v>2010</v>
      </c>
      <c r="AX2979" t="str">
        <f>TEXT(ChinookMusic[[#This Row],[invoiceDate]],"MMMM")</f>
        <v>September</v>
      </c>
    </row>
    <row r="2980" spans="1:50" x14ac:dyDescent="0.3">
      <c r="A2980">
        <v>90</v>
      </c>
      <c r="B2980" t="s">
        <v>392</v>
      </c>
      <c r="C2980">
        <v>103</v>
      </c>
      <c r="D2980" t="s">
        <v>921</v>
      </c>
      <c r="E2980">
        <v>1308</v>
      </c>
      <c r="F2980" t="s">
        <v>922</v>
      </c>
      <c r="G2980" t="s">
        <v>73</v>
      </c>
      <c r="H2980">
        <v>284447</v>
      </c>
      <c r="I2980">
        <v>0.99</v>
      </c>
      <c r="J2980">
        <v>1</v>
      </c>
      <c r="K2980" t="s">
        <v>78</v>
      </c>
      <c r="L2980">
        <v>1</v>
      </c>
      <c r="M2980" t="s">
        <v>51</v>
      </c>
      <c r="N2980">
        <v>1</v>
      </c>
      <c r="O2980" t="s">
        <v>52</v>
      </c>
      <c r="P2980">
        <v>790</v>
      </c>
      <c r="Q2980">
        <v>1</v>
      </c>
      <c r="R2980">
        <v>145</v>
      </c>
      <c r="S2980">
        <v>16</v>
      </c>
      <c r="T2980" s="3">
        <v>40444</v>
      </c>
      <c r="U2980" t="s">
        <v>917</v>
      </c>
      <c r="V2980" t="s">
        <v>742</v>
      </c>
      <c r="W2980" t="s">
        <v>140</v>
      </c>
      <c r="X2980">
        <v>13.86</v>
      </c>
      <c r="Y2980">
        <v>16</v>
      </c>
      <c r="Z2980" t="s">
        <v>918</v>
      </c>
      <c r="AA2980" t="s">
        <v>919</v>
      </c>
      <c r="AB2980" t="s">
        <v>917</v>
      </c>
      <c r="AC2980" t="s">
        <v>742</v>
      </c>
      <c r="AD2980" t="s">
        <v>140</v>
      </c>
      <c r="AE2980" t="s">
        <v>920</v>
      </c>
      <c r="AF2980">
        <v>4</v>
      </c>
      <c r="AG2980">
        <v>4</v>
      </c>
      <c r="AH2980" t="s">
        <v>85</v>
      </c>
      <c r="AI2980" t="s">
        <v>86</v>
      </c>
      <c r="AJ2980" t="s">
        <v>3279</v>
      </c>
      <c r="AK2980" t="s">
        <v>61</v>
      </c>
      <c r="AL2980">
        <v>2</v>
      </c>
      <c r="AM2980" t="s">
        <v>87</v>
      </c>
      <c r="AN2980" t="s">
        <v>63</v>
      </c>
      <c r="AO2980" t="s">
        <v>64</v>
      </c>
      <c r="AP2980" t="s">
        <v>88</v>
      </c>
      <c r="AQ2980" t="s">
        <v>89</v>
      </c>
      <c r="AR2980" t="s">
        <v>67</v>
      </c>
      <c r="AS2980" t="s">
        <v>68</v>
      </c>
      <c r="AT2980" t="s">
        <v>69</v>
      </c>
      <c r="AU2980">
        <v>77</v>
      </c>
      <c r="AV2980">
        <v>21</v>
      </c>
      <c r="AW2980">
        <f>YEAR(ChinookMusic[[#This Row],[invoiceDate]])</f>
        <v>2010</v>
      </c>
      <c r="AX2980" t="str">
        <f>TEXT(ChinookMusic[[#This Row],[invoiceDate]],"MMMM")</f>
        <v>September</v>
      </c>
    </row>
    <row r="2981" spans="1:50" x14ac:dyDescent="0.3">
      <c r="A2981">
        <v>90</v>
      </c>
      <c r="B2981" t="s">
        <v>392</v>
      </c>
      <c r="C2981">
        <v>103</v>
      </c>
      <c r="D2981" t="s">
        <v>921</v>
      </c>
      <c r="E2981">
        <v>1308</v>
      </c>
      <c r="F2981" t="s">
        <v>922</v>
      </c>
      <c r="G2981" t="s">
        <v>73</v>
      </c>
      <c r="H2981">
        <v>284447</v>
      </c>
      <c r="I2981">
        <v>0.99</v>
      </c>
      <c r="J2981">
        <v>1</v>
      </c>
      <c r="K2981" t="s">
        <v>78</v>
      </c>
      <c r="L2981">
        <v>1</v>
      </c>
      <c r="M2981" t="s">
        <v>51</v>
      </c>
      <c r="N2981">
        <v>5</v>
      </c>
      <c r="O2981" t="s">
        <v>70</v>
      </c>
      <c r="P2981">
        <v>790</v>
      </c>
      <c r="Q2981">
        <v>1</v>
      </c>
      <c r="R2981">
        <v>145</v>
      </c>
      <c r="S2981">
        <v>16</v>
      </c>
      <c r="T2981" s="3">
        <v>40444</v>
      </c>
      <c r="U2981" t="s">
        <v>917</v>
      </c>
      <c r="V2981" t="s">
        <v>742</v>
      </c>
      <c r="W2981" t="s">
        <v>140</v>
      </c>
      <c r="X2981">
        <v>13.86</v>
      </c>
      <c r="Y2981">
        <v>16</v>
      </c>
      <c r="Z2981" t="s">
        <v>918</v>
      </c>
      <c r="AA2981" t="s">
        <v>919</v>
      </c>
      <c r="AB2981" t="s">
        <v>917</v>
      </c>
      <c r="AC2981" t="s">
        <v>742</v>
      </c>
      <c r="AD2981" t="s">
        <v>140</v>
      </c>
      <c r="AE2981" t="s">
        <v>920</v>
      </c>
      <c r="AF2981">
        <v>4</v>
      </c>
      <c r="AG2981">
        <v>4</v>
      </c>
      <c r="AH2981" t="s">
        <v>85</v>
      </c>
      <c r="AI2981" t="s">
        <v>86</v>
      </c>
      <c r="AJ2981" t="s">
        <v>3279</v>
      </c>
      <c r="AK2981" t="s">
        <v>61</v>
      </c>
      <c r="AL2981">
        <v>2</v>
      </c>
      <c r="AM2981" t="s">
        <v>87</v>
      </c>
      <c r="AN2981" t="s">
        <v>63</v>
      </c>
      <c r="AO2981" t="s">
        <v>64</v>
      </c>
      <c r="AP2981" t="s">
        <v>88</v>
      </c>
      <c r="AQ2981" t="s">
        <v>89</v>
      </c>
      <c r="AR2981" t="s">
        <v>67</v>
      </c>
      <c r="AS2981" t="s">
        <v>68</v>
      </c>
      <c r="AT2981" t="s">
        <v>69</v>
      </c>
      <c r="AU2981">
        <v>77</v>
      </c>
      <c r="AV2981">
        <v>21</v>
      </c>
      <c r="AW2981">
        <f>YEAR(ChinookMusic[[#This Row],[invoiceDate]])</f>
        <v>2010</v>
      </c>
      <c r="AX2981" t="str">
        <f>TEXT(ChinookMusic[[#This Row],[invoiceDate]],"MMMM")</f>
        <v>September</v>
      </c>
    </row>
    <row r="2982" spans="1:50" x14ac:dyDescent="0.3">
      <c r="A2982">
        <v>90</v>
      </c>
      <c r="B2982" t="s">
        <v>392</v>
      </c>
      <c r="C2982">
        <v>107</v>
      </c>
      <c r="D2982" t="s">
        <v>420</v>
      </c>
      <c r="E2982">
        <v>1344</v>
      </c>
      <c r="F2982" t="s">
        <v>2366</v>
      </c>
      <c r="G2982" t="s">
        <v>919</v>
      </c>
      <c r="H2982">
        <v>269531</v>
      </c>
      <c r="I2982">
        <v>0.99</v>
      </c>
      <c r="J2982">
        <v>1</v>
      </c>
      <c r="K2982" t="s">
        <v>78</v>
      </c>
      <c r="L2982">
        <v>3</v>
      </c>
      <c r="M2982" t="s">
        <v>137</v>
      </c>
      <c r="N2982">
        <v>1</v>
      </c>
      <c r="O2982" t="s">
        <v>52</v>
      </c>
      <c r="P2982">
        <v>794</v>
      </c>
      <c r="Q2982">
        <v>1</v>
      </c>
      <c r="R2982">
        <v>145</v>
      </c>
      <c r="S2982">
        <v>16</v>
      </c>
      <c r="T2982" s="3">
        <v>40444</v>
      </c>
      <c r="U2982" t="s">
        <v>917</v>
      </c>
      <c r="V2982" t="s">
        <v>742</v>
      </c>
      <c r="W2982" t="s">
        <v>140</v>
      </c>
      <c r="X2982">
        <v>13.86</v>
      </c>
      <c r="Y2982">
        <v>16</v>
      </c>
      <c r="Z2982" t="s">
        <v>918</v>
      </c>
      <c r="AA2982" t="s">
        <v>919</v>
      </c>
      <c r="AB2982" t="s">
        <v>917</v>
      </c>
      <c r="AC2982" t="s">
        <v>742</v>
      </c>
      <c r="AD2982" t="s">
        <v>140</v>
      </c>
      <c r="AE2982" t="s">
        <v>920</v>
      </c>
      <c r="AF2982">
        <v>4</v>
      </c>
      <c r="AG2982">
        <v>4</v>
      </c>
      <c r="AH2982" t="s">
        <v>85</v>
      </c>
      <c r="AI2982" t="s">
        <v>86</v>
      </c>
      <c r="AJ2982" t="s">
        <v>3279</v>
      </c>
      <c r="AK2982" t="s">
        <v>61</v>
      </c>
      <c r="AL2982">
        <v>2</v>
      </c>
      <c r="AM2982" t="s">
        <v>87</v>
      </c>
      <c r="AN2982" t="s">
        <v>63</v>
      </c>
      <c r="AO2982" t="s">
        <v>64</v>
      </c>
      <c r="AP2982" t="s">
        <v>88</v>
      </c>
      <c r="AQ2982" t="s">
        <v>89</v>
      </c>
      <c r="AR2982" t="s">
        <v>67</v>
      </c>
      <c r="AS2982" t="s">
        <v>68</v>
      </c>
      <c r="AT2982" t="s">
        <v>69</v>
      </c>
      <c r="AU2982">
        <v>77</v>
      </c>
      <c r="AV2982">
        <v>21</v>
      </c>
      <c r="AW2982">
        <f>YEAR(ChinookMusic[[#This Row],[invoiceDate]])</f>
        <v>2010</v>
      </c>
      <c r="AX2982" t="str">
        <f>TEXT(ChinookMusic[[#This Row],[invoiceDate]],"MMMM")</f>
        <v>September</v>
      </c>
    </row>
    <row r="2983" spans="1:50" x14ac:dyDescent="0.3">
      <c r="A2983">
        <v>90</v>
      </c>
      <c r="B2983" t="s">
        <v>392</v>
      </c>
      <c r="C2983">
        <v>107</v>
      </c>
      <c r="D2983" t="s">
        <v>420</v>
      </c>
      <c r="E2983">
        <v>1344</v>
      </c>
      <c r="F2983" t="s">
        <v>2366</v>
      </c>
      <c r="G2983" t="s">
        <v>919</v>
      </c>
      <c r="H2983">
        <v>269531</v>
      </c>
      <c r="I2983">
        <v>0.99</v>
      </c>
      <c r="J2983">
        <v>1</v>
      </c>
      <c r="K2983" t="s">
        <v>78</v>
      </c>
      <c r="L2983">
        <v>3</v>
      </c>
      <c r="M2983" t="s">
        <v>137</v>
      </c>
      <c r="N2983">
        <v>8</v>
      </c>
      <c r="O2983" t="s">
        <v>52</v>
      </c>
      <c r="P2983">
        <v>794</v>
      </c>
      <c r="Q2983">
        <v>1</v>
      </c>
      <c r="R2983">
        <v>145</v>
      </c>
      <c r="S2983">
        <v>16</v>
      </c>
      <c r="T2983" s="3">
        <v>40444</v>
      </c>
      <c r="U2983" t="s">
        <v>917</v>
      </c>
      <c r="V2983" t="s">
        <v>742</v>
      </c>
      <c r="W2983" t="s">
        <v>140</v>
      </c>
      <c r="X2983">
        <v>13.86</v>
      </c>
      <c r="Y2983">
        <v>16</v>
      </c>
      <c r="Z2983" t="s">
        <v>918</v>
      </c>
      <c r="AA2983" t="s">
        <v>919</v>
      </c>
      <c r="AB2983" t="s">
        <v>917</v>
      </c>
      <c r="AC2983" t="s">
        <v>742</v>
      </c>
      <c r="AD2983" t="s">
        <v>140</v>
      </c>
      <c r="AE2983" t="s">
        <v>920</v>
      </c>
      <c r="AF2983">
        <v>4</v>
      </c>
      <c r="AG2983">
        <v>4</v>
      </c>
      <c r="AH2983" t="s">
        <v>85</v>
      </c>
      <c r="AI2983" t="s">
        <v>86</v>
      </c>
      <c r="AJ2983" t="s">
        <v>3279</v>
      </c>
      <c r="AK2983" t="s">
        <v>61</v>
      </c>
      <c r="AL2983">
        <v>2</v>
      </c>
      <c r="AM2983" t="s">
        <v>87</v>
      </c>
      <c r="AN2983" t="s">
        <v>63</v>
      </c>
      <c r="AO2983" t="s">
        <v>64</v>
      </c>
      <c r="AP2983" t="s">
        <v>88</v>
      </c>
      <c r="AQ2983" t="s">
        <v>89</v>
      </c>
      <c r="AR2983" t="s">
        <v>67</v>
      </c>
      <c r="AS2983" t="s">
        <v>68</v>
      </c>
      <c r="AT2983" t="s">
        <v>69</v>
      </c>
      <c r="AU2983">
        <v>77</v>
      </c>
      <c r="AV2983">
        <v>21</v>
      </c>
      <c r="AW2983">
        <f>YEAR(ChinookMusic[[#This Row],[invoiceDate]])</f>
        <v>2010</v>
      </c>
      <c r="AX2983" t="str">
        <f>TEXT(ChinookMusic[[#This Row],[invoiceDate]],"MMMM")</f>
        <v>September</v>
      </c>
    </row>
    <row r="2984" spans="1:50" x14ac:dyDescent="0.3">
      <c r="A2984">
        <v>90</v>
      </c>
      <c r="B2984" t="s">
        <v>392</v>
      </c>
      <c r="C2984">
        <v>102</v>
      </c>
      <c r="D2984" t="s">
        <v>923</v>
      </c>
      <c r="E2984">
        <v>1299</v>
      </c>
      <c r="F2984" t="s">
        <v>924</v>
      </c>
      <c r="G2984" t="s">
        <v>925</v>
      </c>
      <c r="H2984">
        <v>204617</v>
      </c>
      <c r="I2984">
        <v>0.99</v>
      </c>
      <c r="J2984">
        <v>1</v>
      </c>
      <c r="K2984" t="s">
        <v>78</v>
      </c>
      <c r="L2984">
        <v>3</v>
      </c>
      <c r="M2984" t="s">
        <v>137</v>
      </c>
      <c r="N2984">
        <v>8</v>
      </c>
      <c r="O2984" t="s">
        <v>52</v>
      </c>
      <c r="P2984">
        <v>789</v>
      </c>
      <c r="Q2984">
        <v>1</v>
      </c>
      <c r="R2984">
        <v>145</v>
      </c>
      <c r="S2984">
        <v>16</v>
      </c>
      <c r="T2984" s="3">
        <v>40444</v>
      </c>
      <c r="U2984" t="s">
        <v>917</v>
      </c>
      <c r="V2984" t="s">
        <v>742</v>
      </c>
      <c r="W2984" t="s">
        <v>140</v>
      </c>
      <c r="X2984">
        <v>13.86</v>
      </c>
      <c r="Y2984">
        <v>16</v>
      </c>
      <c r="Z2984" t="s">
        <v>918</v>
      </c>
      <c r="AA2984" t="s">
        <v>919</v>
      </c>
      <c r="AB2984" t="s">
        <v>917</v>
      </c>
      <c r="AC2984" t="s">
        <v>742</v>
      </c>
      <c r="AD2984" t="s">
        <v>140</v>
      </c>
      <c r="AE2984" t="s">
        <v>920</v>
      </c>
      <c r="AF2984">
        <v>4</v>
      </c>
      <c r="AG2984">
        <v>4</v>
      </c>
      <c r="AH2984" t="s">
        <v>85</v>
      </c>
      <c r="AI2984" t="s">
        <v>86</v>
      </c>
      <c r="AJ2984" t="s">
        <v>3279</v>
      </c>
      <c r="AK2984" t="s">
        <v>61</v>
      </c>
      <c r="AL2984">
        <v>2</v>
      </c>
      <c r="AM2984" t="s">
        <v>87</v>
      </c>
      <c r="AN2984" t="s">
        <v>63</v>
      </c>
      <c r="AO2984" t="s">
        <v>64</v>
      </c>
      <c r="AP2984" t="s">
        <v>88</v>
      </c>
      <c r="AQ2984" t="s">
        <v>89</v>
      </c>
      <c r="AR2984" t="s">
        <v>67</v>
      </c>
      <c r="AS2984" t="s">
        <v>68</v>
      </c>
      <c r="AT2984" t="s">
        <v>69</v>
      </c>
      <c r="AU2984">
        <v>77</v>
      </c>
      <c r="AV2984">
        <v>21</v>
      </c>
      <c r="AW2984">
        <f>YEAR(ChinookMusic[[#This Row],[invoiceDate]])</f>
        <v>2010</v>
      </c>
      <c r="AX2984" t="str">
        <f>TEXT(ChinookMusic[[#This Row],[invoiceDate]],"MMMM")</f>
        <v>September</v>
      </c>
    </row>
    <row r="2985" spans="1:50" x14ac:dyDescent="0.3">
      <c r="A2985">
        <v>90</v>
      </c>
      <c r="B2985" t="s">
        <v>392</v>
      </c>
      <c r="C2985">
        <v>98</v>
      </c>
      <c r="D2985" t="s">
        <v>406</v>
      </c>
      <c r="E2985">
        <v>1254</v>
      </c>
      <c r="F2985" t="s">
        <v>2367</v>
      </c>
      <c r="G2985" t="s">
        <v>459</v>
      </c>
      <c r="H2985">
        <v>370468</v>
      </c>
      <c r="I2985">
        <v>0.99</v>
      </c>
      <c r="J2985">
        <v>1</v>
      </c>
      <c r="K2985" t="s">
        <v>78</v>
      </c>
      <c r="L2985">
        <v>13</v>
      </c>
      <c r="M2985" t="s">
        <v>409</v>
      </c>
      <c r="N2985">
        <v>8</v>
      </c>
      <c r="O2985" t="s">
        <v>52</v>
      </c>
      <c r="P2985">
        <v>784</v>
      </c>
      <c r="Q2985">
        <v>1</v>
      </c>
      <c r="R2985">
        <v>145</v>
      </c>
      <c r="S2985">
        <v>16</v>
      </c>
      <c r="T2985" s="3">
        <v>40444</v>
      </c>
      <c r="U2985" t="s">
        <v>917</v>
      </c>
      <c r="V2985" t="s">
        <v>742</v>
      </c>
      <c r="W2985" t="s">
        <v>140</v>
      </c>
      <c r="X2985">
        <v>13.86</v>
      </c>
      <c r="Y2985">
        <v>16</v>
      </c>
      <c r="Z2985" t="s">
        <v>918</v>
      </c>
      <c r="AA2985" t="s">
        <v>919</v>
      </c>
      <c r="AB2985" t="s">
        <v>917</v>
      </c>
      <c r="AC2985" t="s">
        <v>742</v>
      </c>
      <c r="AD2985" t="s">
        <v>140</v>
      </c>
      <c r="AE2985" t="s">
        <v>920</v>
      </c>
      <c r="AF2985">
        <v>4</v>
      </c>
      <c r="AG2985">
        <v>4</v>
      </c>
      <c r="AH2985" t="s">
        <v>85</v>
      </c>
      <c r="AI2985" t="s">
        <v>86</v>
      </c>
      <c r="AJ2985" t="s">
        <v>3279</v>
      </c>
      <c r="AK2985" t="s">
        <v>61</v>
      </c>
      <c r="AL2985">
        <v>2</v>
      </c>
      <c r="AM2985" t="s">
        <v>87</v>
      </c>
      <c r="AN2985" t="s">
        <v>63</v>
      </c>
      <c r="AO2985" t="s">
        <v>64</v>
      </c>
      <c r="AP2985" t="s">
        <v>88</v>
      </c>
      <c r="AQ2985" t="s">
        <v>89</v>
      </c>
      <c r="AR2985" t="s">
        <v>67</v>
      </c>
      <c r="AS2985" t="s">
        <v>68</v>
      </c>
      <c r="AT2985" t="s">
        <v>69</v>
      </c>
      <c r="AU2985">
        <v>77</v>
      </c>
      <c r="AV2985">
        <v>21</v>
      </c>
      <c r="AW2985">
        <f>YEAR(ChinookMusic[[#This Row],[invoiceDate]])</f>
        <v>2010</v>
      </c>
      <c r="AX2985" t="str">
        <f>TEXT(ChinookMusic[[#This Row],[invoiceDate]],"MMMM")</f>
        <v>September</v>
      </c>
    </row>
    <row r="2986" spans="1:50" x14ac:dyDescent="0.3">
      <c r="A2986">
        <v>90</v>
      </c>
      <c r="B2986" t="s">
        <v>392</v>
      </c>
      <c r="C2986">
        <v>98</v>
      </c>
      <c r="D2986" t="s">
        <v>406</v>
      </c>
      <c r="E2986">
        <v>1254</v>
      </c>
      <c r="F2986" t="s">
        <v>2367</v>
      </c>
      <c r="G2986" t="s">
        <v>459</v>
      </c>
      <c r="H2986">
        <v>370468</v>
      </c>
      <c r="I2986">
        <v>0.99</v>
      </c>
      <c r="J2986">
        <v>1</v>
      </c>
      <c r="K2986" t="s">
        <v>78</v>
      </c>
      <c r="L2986">
        <v>13</v>
      </c>
      <c r="M2986" t="s">
        <v>409</v>
      </c>
      <c r="N2986">
        <v>1</v>
      </c>
      <c r="O2986" t="s">
        <v>52</v>
      </c>
      <c r="P2986">
        <v>784</v>
      </c>
      <c r="Q2986">
        <v>1</v>
      </c>
      <c r="R2986">
        <v>145</v>
      </c>
      <c r="S2986">
        <v>16</v>
      </c>
      <c r="T2986" s="3">
        <v>40444</v>
      </c>
      <c r="U2986" t="s">
        <v>917</v>
      </c>
      <c r="V2986" t="s">
        <v>742</v>
      </c>
      <c r="W2986" t="s">
        <v>140</v>
      </c>
      <c r="X2986">
        <v>13.86</v>
      </c>
      <c r="Y2986">
        <v>16</v>
      </c>
      <c r="Z2986" t="s">
        <v>918</v>
      </c>
      <c r="AA2986" t="s">
        <v>919</v>
      </c>
      <c r="AB2986" t="s">
        <v>917</v>
      </c>
      <c r="AC2986" t="s">
        <v>742</v>
      </c>
      <c r="AD2986" t="s">
        <v>140</v>
      </c>
      <c r="AE2986" t="s">
        <v>920</v>
      </c>
      <c r="AF2986">
        <v>4</v>
      </c>
      <c r="AG2986">
        <v>4</v>
      </c>
      <c r="AH2986" t="s">
        <v>85</v>
      </c>
      <c r="AI2986" t="s">
        <v>86</v>
      </c>
      <c r="AJ2986" t="s">
        <v>3279</v>
      </c>
      <c r="AK2986" t="s">
        <v>61</v>
      </c>
      <c r="AL2986">
        <v>2</v>
      </c>
      <c r="AM2986" t="s">
        <v>87</v>
      </c>
      <c r="AN2986" t="s">
        <v>63</v>
      </c>
      <c r="AO2986" t="s">
        <v>64</v>
      </c>
      <c r="AP2986" t="s">
        <v>88</v>
      </c>
      <c r="AQ2986" t="s">
        <v>89</v>
      </c>
      <c r="AR2986" t="s">
        <v>67</v>
      </c>
      <c r="AS2986" t="s">
        <v>68</v>
      </c>
      <c r="AT2986" t="s">
        <v>69</v>
      </c>
      <c r="AU2986">
        <v>77</v>
      </c>
      <c r="AV2986">
        <v>21</v>
      </c>
      <c r="AW2986">
        <f>YEAR(ChinookMusic[[#This Row],[invoiceDate]])</f>
        <v>2010</v>
      </c>
      <c r="AX2986" t="str">
        <f>TEXT(ChinookMusic[[#This Row],[invoiceDate]],"MMMM")</f>
        <v>September</v>
      </c>
    </row>
    <row r="2987" spans="1:50" x14ac:dyDescent="0.3">
      <c r="A2987">
        <v>90</v>
      </c>
      <c r="B2987" t="s">
        <v>392</v>
      </c>
      <c r="C2987">
        <v>106</v>
      </c>
      <c r="D2987" t="s">
        <v>1630</v>
      </c>
      <c r="E2987">
        <v>1335</v>
      </c>
      <c r="F2987" t="s">
        <v>1386</v>
      </c>
      <c r="G2987" t="s">
        <v>405</v>
      </c>
      <c r="H2987">
        <v>369554</v>
      </c>
      <c r="I2987">
        <v>0.99</v>
      </c>
      <c r="J2987">
        <v>1</v>
      </c>
      <c r="K2987" t="s">
        <v>78</v>
      </c>
      <c r="L2987">
        <v>3</v>
      </c>
      <c r="M2987" t="s">
        <v>137</v>
      </c>
      <c r="N2987">
        <v>17</v>
      </c>
      <c r="O2987" t="s">
        <v>71</v>
      </c>
      <c r="P2987">
        <v>793</v>
      </c>
      <c r="Q2987">
        <v>1</v>
      </c>
      <c r="R2987">
        <v>145</v>
      </c>
      <c r="S2987">
        <v>16</v>
      </c>
      <c r="T2987" s="3">
        <v>40444</v>
      </c>
      <c r="U2987" t="s">
        <v>917</v>
      </c>
      <c r="V2987" t="s">
        <v>742</v>
      </c>
      <c r="W2987" t="s">
        <v>140</v>
      </c>
      <c r="X2987">
        <v>13.86</v>
      </c>
      <c r="Y2987">
        <v>16</v>
      </c>
      <c r="Z2987" t="s">
        <v>918</v>
      </c>
      <c r="AA2987" t="s">
        <v>919</v>
      </c>
      <c r="AB2987" t="s">
        <v>917</v>
      </c>
      <c r="AC2987" t="s">
        <v>742</v>
      </c>
      <c r="AD2987" t="s">
        <v>140</v>
      </c>
      <c r="AE2987" t="s">
        <v>920</v>
      </c>
      <c r="AF2987">
        <v>4</v>
      </c>
      <c r="AG2987">
        <v>4</v>
      </c>
      <c r="AH2987" t="s">
        <v>85</v>
      </c>
      <c r="AI2987" t="s">
        <v>86</v>
      </c>
      <c r="AJ2987" t="s">
        <v>3279</v>
      </c>
      <c r="AK2987" t="s">
        <v>61</v>
      </c>
      <c r="AL2987">
        <v>2</v>
      </c>
      <c r="AM2987" t="s">
        <v>87</v>
      </c>
      <c r="AN2987" t="s">
        <v>63</v>
      </c>
      <c r="AO2987" t="s">
        <v>64</v>
      </c>
      <c r="AP2987" t="s">
        <v>88</v>
      </c>
      <c r="AQ2987" t="s">
        <v>89</v>
      </c>
      <c r="AR2987" t="s">
        <v>67</v>
      </c>
      <c r="AS2987" t="s">
        <v>68</v>
      </c>
      <c r="AT2987" t="s">
        <v>69</v>
      </c>
      <c r="AU2987">
        <v>77</v>
      </c>
      <c r="AV2987">
        <v>21</v>
      </c>
      <c r="AW2987">
        <f>YEAR(ChinookMusic[[#This Row],[invoiceDate]])</f>
        <v>2010</v>
      </c>
      <c r="AX2987" t="str">
        <f>TEXT(ChinookMusic[[#This Row],[invoiceDate]],"MMMM")</f>
        <v>September</v>
      </c>
    </row>
    <row r="2988" spans="1:50" x14ac:dyDescent="0.3">
      <c r="A2988">
        <v>90</v>
      </c>
      <c r="B2988" t="s">
        <v>392</v>
      </c>
      <c r="C2988">
        <v>106</v>
      </c>
      <c r="D2988" t="s">
        <v>1630</v>
      </c>
      <c r="E2988">
        <v>1335</v>
      </c>
      <c r="F2988" t="s">
        <v>1386</v>
      </c>
      <c r="G2988" t="s">
        <v>405</v>
      </c>
      <c r="H2988">
        <v>369554</v>
      </c>
      <c r="I2988">
        <v>0.99</v>
      </c>
      <c r="J2988">
        <v>1</v>
      </c>
      <c r="K2988" t="s">
        <v>78</v>
      </c>
      <c r="L2988">
        <v>3</v>
      </c>
      <c r="M2988" t="s">
        <v>137</v>
      </c>
      <c r="N2988">
        <v>1</v>
      </c>
      <c r="O2988" t="s">
        <v>52</v>
      </c>
      <c r="P2988">
        <v>793</v>
      </c>
      <c r="Q2988">
        <v>1</v>
      </c>
      <c r="R2988">
        <v>145</v>
      </c>
      <c r="S2988">
        <v>16</v>
      </c>
      <c r="T2988" s="3">
        <v>40444</v>
      </c>
      <c r="U2988" t="s">
        <v>917</v>
      </c>
      <c r="V2988" t="s">
        <v>742</v>
      </c>
      <c r="W2988" t="s">
        <v>140</v>
      </c>
      <c r="X2988">
        <v>13.86</v>
      </c>
      <c r="Y2988">
        <v>16</v>
      </c>
      <c r="Z2988" t="s">
        <v>918</v>
      </c>
      <c r="AA2988" t="s">
        <v>919</v>
      </c>
      <c r="AB2988" t="s">
        <v>917</v>
      </c>
      <c r="AC2988" t="s">
        <v>742</v>
      </c>
      <c r="AD2988" t="s">
        <v>140</v>
      </c>
      <c r="AE2988" t="s">
        <v>920</v>
      </c>
      <c r="AF2988">
        <v>4</v>
      </c>
      <c r="AG2988">
        <v>4</v>
      </c>
      <c r="AH2988" t="s">
        <v>85</v>
      </c>
      <c r="AI2988" t="s">
        <v>86</v>
      </c>
      <c r="AJ2988" t="s">
        <v>3279</v>
      </c>
      <c r="AK2988" t="s">
        <v>61</v>
      </c>
      <c r="AL2988">
        <v>2</v>
      </c>
      <c r="AM2988" t="s">
        <v>87</v>
      </c>
      <c r="AN2988" t="s">
        <v>63</v>
      </c>
      <c r="AO2988" t="s">
        <v>64</v>
      </c>
      <c r="AP2988" t="s">
        <v>88</v>
      </c>
      <c r="AQ2988" t="s">
        <v>89</v>
      </c>
      <c r="AR2988" t="s">
        <v>67</v>
      </c>
      <c r="AS2988" t="s">
        <v>68</v>
      </c>
      <c r="AT2988" t="s">
        <v>69</v>
      </c>
      <c r="AU2988">
        <v>77</v>
      </c>
      <c r="AV2988">
        <v>21</v>
      </c>
      <c r="AW2988">
        <f>YEAR(ChinookMusic[[#This Row],[invoiceDate]])</f>
        <v>2010</v>
      </c>
      <c r="AX2988" t="str">
        <f>TEXT(ChinookMusic[[#This Row],[invoiceDate]],"MMMM")</f>
        <v>September</v>
      </c>
    </row>
    <row r="2989" spans="1:50" x14ac:dyDescent="0.3">
      <c r="A2989">
        <v>90</v>
      </c>
      <c r="B2989" t="s">
        <v>392</v>
      </c>
      <c r="C2989">
        <v>106</v>
      </c>
      <c r="D2989" t="s">
        <v>1630</v>
      </c>
      <c r="E2989">
        <v>1335</v>
      </c>
      <c r="F2989" t="s">
        <v>1386</v>
      </c>
      <c r="G2989" t="s">
        <v>405</v>
      </c>
      <c r="H2989">
        <v>369554</v>
      </c>
      <c r="I2989">
        <v>0.99</v>
      </c>
      <c r="J2989">
        <v>1</v>
      </c>
      <c r="K2989" t="s">
        <v>78</v>
      </c>
      <c r="L2989">
        <v>3</v>
      </c>
      <c r="M2989" t="s">
        <v>137</v>
      </c>
      <c r="N2989">
        <v>8</v>
      </c>
      <c r="O2989" t="s">
        <v>52</v>
      </c>
      <c r="P2989">
        <v>793</v>
      </c>
      <c r="Q2989">
        <v>1</v>
      </c>
      <c r="R2989">
        <v>145</v>
      </c>
      <c r="S2989">
        <v>16</v>
      </c>
      <c r="T2989" s="3">
        <v>40444</v>
      </c>
      <c r="U2989" t="s">
        <v>917</v>
      </c>
      <c r="V2989" t="s">
        <v>742</v>
      </c>
      <c r="W2989" t="s">
        <v>140</v>
      </c>
      <c r="X2989">
        <v>13.86</v>
      </c>
      <c r="Y2989">
        <v>16</v>
      </c>
      <c r="Z2989" t="s">
        <v>918</v>
      </c>
      <c r="AA2989" t="s">
        <v>919</v>
      </c>
      <c r="AB2989" t="s">
        <v>917</v>
      </c>
      <c r="AC2989" t="s">
        <v>742</v>
      </c>
      <c r="AD2989" t="s">
        <v>140</v>
      </c>
      <c r="AE2989" t="s">
        <v>920</v>
      </c>
      <c r="AF2989">
        <v>4</v>
      </c>
      <c r="AG2989">
        <v>4</v>
      </c>
      <c r="AH2989" t="s">
        <v>85</v>
      </c>
      <c r="AI2989" t="s">
        <v>86</v>
      </c>
      <c r="AJ2989" t="s">
        <v>3279</v>
      </c>
      <c r="AK2989" t="s">
        <v>61</v>
      </c>
      <c r="AL2989">
        <v>2</v>
      </c>
      <c r="AM2989" t="s">
        <v>87</v>
      </c>
      <c r="AN2989" t="s">
        <v>63</v>
      </c>
      <c r="AO2989" t="s">
        <v>64</v>
      </c>
      <c r="AP2989" t="s">
        <v>88</v>
      </c>
      <c r="AQ2989" t="s">
        <v>89</v>
      </c>
      <c r="AR2989" t="s">
        <v>67</v>
      </c>
      <c r="AS2989" t="s">
        <v>68</v>
      </c>
      <c r="AT2989" t="s">
        <v>69</v>
      </c>
      <c r="AU2989">
        <v>77</v>
      </c>
      <c r="AV2989">
        <v>21</v>
      </c>
      <c r="AW2989">
        <f>YEAR(ChinookMusic[[#This Row],[invoiceDate]])</f>
        <v>2010</v>
      </c>
      <c r="AX2989" t="str">
        <f>TEXT(ChinookMusic[[#This Row],[invoiceDate]],"MMMM")</f>
        <v>September</v>
      </c>
    </row>
    <row r="2990" spans="1:50" x14ac:dyDescent="0.3">
      <c r="A2990">
        <v>90</v>
      </c>
      <c r="B2990" t="s">
        <v>392</v>
      </c>
      <c r="C2990">
        <v>101</v>
      </c>
      <c r="D2990" t="s">
        <v>2368</v>
      </c>
      <c r="E2990">
        <v>1281</v>
      </c>
      <c r="F2990" t="s">
        <v>2369</v>
      </c>
      <c r="G2990" t="s">
        <v>405</v>
      </c>
      <c r="H2990">
        <v>187141</v>
      </c>
      <c r="I2990">
        <v>0.99</v>
      </c>
      <c r="J2990">
        <v>1</v>
      </c>
      <c r="K2990" t="s">
        <v>78</v>
      </c>
      <c r="L2990">
        <v>13</v>
      </c>
      <c r="M2990" t="s">
        <v>409</v>
      </c>
      <c r="N2990">
        <v>1</v>
      </c>
      <c r="O2990" t="s">
        <v>52</v>
      </c>
      <c r="P2990">
        <v>787</v>
      </c>
      <c r="Q2990">
        <v>1</v>
      </c>
      <c r="R2990">
        <v>145</v>
      </c>
      <c r="S2990">
        <v>16</v>
      </c>
      <c r="T2990" s="3">
        <v>40444</v>
      </c>
      <c r="U2990" t="s">
        <v>917</v>
      </c>
      <c r="V2990" t="s">
        <v>742</v>
      </c>
      <c r="W2990" t="s">
        <v>140</v>
      </c>
      <c r="X2990">
        <v>13.86</v>
      </c>
      <c r="Y2990">
        <v>16</v>
      </c>
      <c r="Z2990" t="s">
        <v>918</v>
      </c>
      <c r="AA2990" t="s">
        <v>919</v>
      </c>
      <c r="AB2990" t="s">
        <v>917</v>
      </c>
      <c r="AC2990" t="s">
        <v>742</v>
      </c>
      <c r="AD2990" t="s">
        <v>140</v>
      </c>
      <c r="AE2990" t="s">
        <v>920</v>
      </c>
      <c r="AF2990">
        <v>4</v>
      </c>
      <c r="AG2990">
        <v>4</v>
      </c>
      <c r="AH2990" t="s">
        <v>85</v>
      </c>
      <c r="AI2990" t="s">
        <v>86</v>
      </c>
      <c r="AJ2990" t="s">
        <v>3279</v>
      </c>
      <c r="AK2990" t="s">
        <v>61</v>
      </c>
      <c r="AL2990">
        <v>2</v>
      </c>
      <c r="AM2990" t="s">
        <v>87</v>
      </c>
      <c r="AN2990" t="s">
        <v>63</v>
      </c>
      <c r="AO2990" t="s">
        <v>64</v>
      </c>
      <c r="AP2990" t="s">
        <v>88</v>
      </c>
      <c r="AQ2990" t="s">
        <v>89</v>
      </c>
      <c r="AR2990" t="s">
        <v>67</v>
      </c>
      <c r="AS2990" t="s">
        <v>68</v>
      </c>
      <c r="AT2990" t="s">
        <v>69</v>
      </c>
      <c r="AU2990">
        <v>77</v>
      </c>
      <c r="AV2990">
        <v>21</v>
      </c>
      <c r="AW2990">
        <f>YEAR(ChinookMusic[[#This Row],[invoiceDate]])</f>
        <v>2010</v>
      </c>
      <c r="AX2990" t="str">
        <f>TEXT(ChinookMusic[[#This Row],[invoiceDate]],"MMMM")</f>
        <v>September</v>
      </c>
    </row>
    <row r="2991" spans="1:50" x14ac:dyDescent="0.3">
      <c r="A2991">
        <v>90</v>
      </c>
      <c r="B2991" t="s">
        <v>392</v>
      </c>
      <c r="C2991">
        <v>101</v>
      </c>
      <c r="D2991" t="s">
        <v>2368</v>
      </c>
      <c r="E2991">
        <v>1281</v>
      </c>
      <c r="F2991" t="s">
        <v>2369</v>
      </c>
      <c r="G2991" t="s">
        <v>405</v>
      </c>
      <c r="H2991">
        <v>187141</v>
      </c>
      <c r="I2991">
        <v>0.99</v>
      </c>
      <c r="J2991">
        <v>1</v>
      </c>
      <c r="K2991" t="s">
        <v>78</v>
      </c>
      <c r="L2991">
        <v>13</v>
      </c>
      <c r="M2991" t="s">
        <v>409</v>
      </c>
      <c r="N2991">
        <v>8</v>
      </c>
      <c r="O2991" t="s">
        <v>52</v>
      </c>
      <c r="P2991">
        <v>787</v>
      </c>
      <c r="Q2991">
        <v>1</v>
      </c>
      <c r="R2991">
        <v>145</v>
      </c>
      <c r="S2991">
        <v>16</v>
      </c>
      <c r="T2991" s="3">
        <v>40444</v>
      </c>
      <c r="U2991" t="s">
        <v>917</v>
      </c>
      <c r="V2991" t="s">
        <v>742</v>
      </c>
      <c r="W2991" t="s">
        <v>140</v>
      </c>
      <c r="X2991">
        <v>13.86</v>
      </c>
      <c r="Y2991">
        <v>16</v>
      </c>
      <c r="Z2991" t="s">
        <v>918</v>
      </c>
      <c r="AA2991" t="s">
        <v>919</v>
      </c>
      <c r="AB2991" t="s">
        <v>917</v>
      </c>
      <c r="AC2991" t="s">
        <v>742</v>
      </c>
      <c r="AD2991" t="s">
        <v>140</v>
      </c>
      <c r="AE2991" t="s">
        <v>920</v>
      </c>
      <c r="AF2991">
        <v>4</v>
      </c>
      <c r="AG2991">
        <v>4</v>
      </c>
      <c r="AH2991" t="s">
        <v>85</v>
      </c>
      <c r="AI2991" t="s">
        <v>86</v>
      </c>
      <c r="AJ2991" t="s">
        <v>3279</v>
      </c>
      <c r="AK2991" t="s">
        <v>61</v>
      </c>
      <c r="AL2991">
        <v>2</v>
      </c>
      <c r="AM2991" t="s">
        <v>87</v>
      </c>
      <c r="AN2991" t="s">
        <v>63</v>
      </c>
      <c r="AO2991" t="s">
        <v>64</v>
      </c>
      <c r="AP2991" t="s">
        <v>88</v>
      </c>
      <c r="AQ2991" t="s">
        <v>89</v>
      </c>
      <c r="AR2991" t="s">
        <v>67</v>
      </c>
      <c r="AS2991" t="s">
        <v>68</v>
      </c>
      <c r="AT2991" t="s">
        <v>69</v>
      </c>
      <c r="AU2991">
        <v>77</v>
      </c>
      <c r="AV2991">
        <v>21</v>
      </c>
      <c r="AW2991">
        <f>YEAR(ChinookMusic[[#This Row],[invoiceDate]])</f>
        <v>2010</v>
      </c>
      <c r="AX2991" t="str">
        <f>TEXT(ChinookMusic[[#This Row],[invoiceDate]],"MMMM")</f>
        <v>September</v>
      </c>
    </row>
    <row r="2992" spans="1:50" x14ac:dyDescent="0.3">
      <c r="A2992">
        <v>90</v>
      </c>
      <c r="B2992" t="s">
        <v>392</v>
      </c>
      <c r="C2992">
        <v>100</v>
      </c>
      <c r="D2992" t="s">
        <v>392</v>
      </c>
      <c r="E2992">
        <v>1272</v>
      </c>
      <c r="F2992" t="s">
        <v>2370</v>
      </c>
      <c r="G2992" t="s">
        <v>405</v>
      </c>
      <c r="H2992">
        <v>428016</v>
      </c>
      <c r="I2992">
        <v>0.99</v>
      </c>
      <c r="J2992">
        <v>1</v>
      </c>
      <c r="K2992" t="s">
        <v>78</v>
      </c>
      <c r="L2992">
        <v>6</v>
      </c>
      <c r="M2992" t="s">
        <v>309</v>
      </c>
      <c r="N2992">
        <v>1</v>
      </c>
      <c r="O2992" t="s">
        <v>52</v>
      </c>
      <c r="P2992">
        <v>786</v>
      </c>
      <c r="Q2992">
        <v>1</v>
      </c>
      <c r="R2992">
        <v>145</v>
      </c>
      <c r="S2992">
        <v>16</v>
      </c>
      <c r="T2992" s="3">
        <v>40444</v>
      </c>
      <c r="U2992" t="s">
        <v>917</v>
      </c>
      <c r="V2992" t="s">
        <v>742</v>
      </c>
      <c r="W2992" t="s">
        <v>140</v>
      </c>
      <c r="X2992">
        <v>13.86</v>
      </c>
      <c r="Y2992">
        <v>16</v>
      </c>
      <c r="Z2992" t="s">
        <v>918</v>
      </c>
      <c r="AA2992" t="s">
        <v>919</v>
      </c>
      <c r="AB2992" t="s">
        <v>917</v>
      </c>
      <c r="AC2992" t="s">
        <v>742</v>
      </c>
      <c r="AD2992" t="s">
        <v>140</v>
      </c>
      <c r="AE2992" t="s">
        <v>920</v>
      </c>
      <c r="AF2992">
        <v>4</v>
      </c>
      <c r="AG2992">
        <v>4</v>
      </c>
      <c r="AH2992" t="s">
        <v>85</v>
      </c>
      <c r="AI2992" t="s">
        <v>86</v>
      </c>
      <c r="AJ2992" t="s">
        <v>3279</v>
      </c>
      <c r="AK2992" t="s">
        <v>61</v>
      </c>
      <c r="AL2992">
        <v>2</v>
      </c>
      <c r="AM2992" t="s">
        <v>87</v>
      </c>
      <c r="AN2992" t="s">
        <v>63</v>
      </c>
      <c r="AO2992" t="s">
        <v>64</v>
      </c>
      <c r="AP2992" t="s">
        <v>88</v>
      </c>
      <c r="AQ2992" t="s">
        <v>89</v>
      </c>
      <c r="AR2992" t="s">
        <v>67</v>
      </c>
      <c r="AS2992" t="s">
        <v>68</v>
      </c>
      <c r="AT2992" t="s">
        <v>69</v>
      </c>
      <c r="AU2992">
        <v>77</v>
      </c>
      <c r="AV2992">
        <v>21</v>
      </c>
      <c r="AW2992">
        <f>YEAR(ChinookMusic[[#This Row],[invoiceDate]])</f>
        <v>2010</v>
      </c>
      <c r="AX2992" t="str">
        <f>TEXT(ChinookMusic[[#This Row],[invoiceDate]],"MMMM")</f>
        <v>September</v>
      </c>
    </row>
    <row r="2993" spans="1:50" x14ac:dyDescent="0.3">
      <c r="A2993">
        <v>90</v>
      </c>
      <c r="B2993" t="s">
        <v>392</v>
      </c>
      <c r="C2993">
        <v>100</v>
      </c>
      <c r="D2993" t="s">
        <v>392</v>
      </c>
      <c r="E2993">
        <v>1272</v>
      </c>
      <c r="F2993" t="s">
        <v>2370</v>
      </c>
      <c r="G2993" t="s">
        <v>405</v>
      </c>
      <c r="H2993">
        <v>428016</v>
      </c>
      <c r="I2993">
        <v>0.99</v>
      </c>
      <c r="J2993">
        <v>1</v>
      </c>
      <c r="K2993" t="s">
        <v>78</v>
      </c>
      <c r="L2993">
        <v>6</v>
      </c>
      <c r="M2993" t="s">
        <v>309</v>
      </c>
      <c r="N2993">
        <v>8</v>
      </c>
      <c r="O2993" t="s">
        <v>52</v>
      </c>
      <c r="P2993">
        <v>786</v>
      </c>
      <c r="Q2993">
        <v>1</v>
      </c>
      <c r="R2993">
        <v>145</v>
      </c>
      <c r="S2993">
        <v>16</v>
      </c>
      <c r="T2993" s="3">
        <v>40444</v>
      </c>
      <c r="U2993" t="s">
        <v>917</v>
      </c>
      <c r="V2993" t="s">
        <v>742</v>
      </c>
      <c r="W2993" t="s">
        <v>140</v>
      </c>
      <c r="X2993">
        <v>13.86</v>
      </c>
      <c r="Y2993">
        <v>16</v>
      </c>
      <c r="Z2993" t="s">
        <v>918</v>
      </c>
      <c r="AA2993" t="s">
        <v>919</v>
      </c>
      <c r="AB2993" t="s">
        <v>917</v>
      </c>
      <c r="AC2993" t="s">
        <v>742</v>
      </c>
      <c r="AD2993" t="s">
        <v>140</v>
      </c>
      <c r="AE2993" t="s">
        <v>920</v>
      </c>
      <c r="AF2993">
        <v>4</v>
      </c>
      <c r="AG2993">
        <v>4</v>
      </c>
      <c r="AH2993" t="s">
        <v>85</v>
      </c>
      <c r="AI2993" t="s">
        <v>86</v>
      </c>
      <c r="AJ2993" t="s">
        <v>3279</v>
      </c>
      <c r="AK2993" t="s">
        <v>61</v>
      </c>
      <c r="AL2993">
        <v>2</v>
      </c>
      <c r="AM2993" t="s">
        <v>87</v>
      </c>
      <c r="AN2993" t="s">
        <v>63</v>
      </c>
      <c r="AO2993" t="s">
        <v>64</v>
      </c>
      <c r="AP2993" t="s">
        <v>88</v>
      </c>
      <c r="AQ2993" t="s">
        <v>89</v>
      </c>
      <c r="AR2993" t="s">
        <v>67</v>
      </c>
      <c r="AS2993" t="s">
        <v>68</v>
      </c>
      <c r="AT2993" t="s">
        <v>69</v>
      </c>
      <c r="AU2993">
        <v>77</v>
      </c>
      <c r="AV2993">
        <v>21</v>
      </c>
      <c r="AW2993">
        <f>YEAR(ChinookMusic[[#This Row],[invoiceDate]])</f>
        <v>2010</v>
      </c>
      <c r="AX2993" t="str">
        <f>TEXT(ChinookMusic[[#This Row],[invoiceDate]],"MMMM")</f>
        <v>September</v>
      </c>
    </row>
    <row r="2994" spans="1:50" x14ac:dyDescent="0.3">
      <c r="A2994">
        <v>90</v>
      </c>
      <c r="B2994" t="s">
        <v>392</v>
      </c>
      <c r="C2994">
        <v>102</v>
      </c>
      <c r="D2994" t="s">
        <v>923</v>
      </c>
      <c r="E2994">
        <v>1290</v>
      </c>
      <c r="F2994" t="s">
        <v>424</v>
      </c>
      <c r="G2994" t="s">
        <v>919</v>
      </c>
      <c r="H2994">
        <v>268878</v>
      </c>
      <c r="I2994">
        <v>0.99</v>
      </c>
      <c r="J2994">
        <v>1</v>
      </c>
      <c r="K2994" t="s">
        <v>78</v>
      </c>
      <c r="L2994">
        <v>3</v>
      </c>
      <c r="M2994" t="s">
        <v>137</v>
      </c>
      <c r="N2994">
        <v>1</v>
      </c>
      <c r="O2994" t="s">
        <v>52</v>
      </c>
      <c r="P2994">
        <v>788</v>
      </c>
      <c r="Q2994">
        <v>1</v>
      </c>
      <c r="R2994">
        <v>145</v>
      </c>
      <c r="S2994">
        <v>16</v>
      </c>
      <c r="T2994" s="3">
        <v>40444</v>
      </c>
      <c r="U2994" t="s">
        <v>917</v>
      </c>
      <c r="V2994" t="s">
        <v>742</v>
      </c>
      <c r="W2994" t="s">
        <v>140</v>
      </c>
      <c r="X2994">
        <v>13.86</v>
      </c>
      <c r="Y2994">
        <v>16</v>
      </c>
      <c r="Z2994" t="s">
        <v>918</v>
      </c>
      <c r="AA2994" t="s">
        <v>919</v>
      </c>
      <c r="AB2994" t="s">
        <v>917</v>
      </c>
      <c r="AC2994" t="s">
        <v>742</v>
      </c>
      <c r="AD2994" t="s">
        <v>140</v>
      </c>
      <c r="AE2994" t="s">
        <v>920</v>
      </c>
      <c r="AF2994">
        <v>4</v>
      </c>
      <c r="AG2994">
        <v>4</v>
      </c>
      <c r="AH2994" t="s">
        <v>85</v>
      </c>
      <c r="AI2994" t="s">
        <v>86</v>
      </c>
      <c r="AJ2994" t="s">
        <v>3279</v>
      </c>
      <c r="AK2994" t="s">
        <v>61</v>
      </c>
      <c r="AL2994">
        <v>2</v>
      </c>
      <c r="AM2994" t="s">
        <v>87</v>
      </c>
      <c r="AN2994" t="s">
        <v>63</v>
      </c>
      <c r="AO2994" t="s">
        <v>64</v>
      </c>
      <c r="AP2994" t="s">
        <v>88</v>
      </c>
      <c r="AQ2994" t="s">
        <v>89</v>
      </c>
      <c r="AR2994" t="s">
        <v>67</v>
      </c>
      <c r="AS2994" t="s">
        <v>68</v>
      </c>
      <c r="AT2994" t="s">
        <v>69</v>
      </c>
      <c r="AU2994">
        <v>77</v>
      </c>
      <c r="AV2994">
        <v>21</v>
      </c>
      <c r="AW2994">
        <f>YEAR(ChinookMusic[[#This Row],[invoiceDate]])</f>
        <v>2010</v>
      </c>
      <c r="AX2994" t="str">
        <f>TEXT(ChinookMusic[[#This Row],[invoiceDate]],"MMMM")</f>
        <v>September</v>
      </c>
    </row>
    <row r="2995" spans="1:50" x14ac:dyDescent="0.3">
      <c r="A2995">
        <v>90</v>
      </c>
      <c r="B2995" t="s">
        <v>392</v>
      </c>
      <c r="C2995">
        <v>102</v>
      </c>
      <c r="D2995" t="s">
        <v>923</v>
      </c>
      <c r="E2995">
        <v>1290</v>
      </c>
      <c r="F2995" t="s">
        <v>424</v>
      </c>
      <c r="G2995" t="s">
        <v>919</v>
      </c>
      <c r="H2995">
        <v>268878</v>
      </c>
      <c r="I2995">
        <v>0.99</v>
      </c>
      <c r="J2995">
        <v>1</v>
      </c>
      <c r="K2995" t="s">
        <v>78</v>
      </c>
      <c r="L2995">
        <v>3</v>
      </c>
      <c r="M2995" t="s">
        <v>137</v>
      </c>
      <c r="N2995">
        <v>8</v>
      </c>
      <c r="O2995" t="s">
        <v>52</v>
      </c>
      <c r="P2995">
        <v>788</v>
      </c>
      <c r="Q2995">
        <v>1</v>
      </c>
      <c r="R2995">
        <v>145</v>
      </c>
      <c r="S2995">
        <v>16</v>
      </c>
      <c r="T2995" s="3">
        <v>40444</v>
      </c>
      <c r="U2995" t="s">
        <v>917</v>
      </c>
      <c r="V2995" t="s">
        <v>742</v>
      </c>
      <c r="W2995" t="s">
        <v>140</v>
      </c>
      <c r="X2995">
        <v>13.86</v>
      </c>
      <c r="Y2995">
        <v>16</v>
      </c>
      <c r="Z2995" t="s">
        <v>918</v>
      </c>
      <c r="AA2995" t="s">
        <v>919</v>
      </c>
      <c r="AB2995" t="s">
        <v>917</v>
      </c>
      <c r="AC2995" t="s">
        <v>742</v>
      </c>
      <c r="AD2995" t="s">
        <v>140</v>
      </c>
      <c r="AE2995" t="s">
        <v>920</v>
      </c>
      <c r="AF2995">
        <v>4</v>
      </c>
      <c r="AG2995">
        <v>4</v>
      </c>
      <c r="AH2995" t="s">
        <v>85</v>
      </c>
      <c r="AI2995" t="s">
        <v>86</v>
      </c>
      <c r="AJ2995" t="s">
        <v>3279</v>
      </c>
      <c r="AK2995" t="s">
        <v>61</v>
      </c>
      <c r="AL2995">
        <v>2</v>
      </c>
      <c r="AM2995" t="s">
        <v>87</v>
      </c>
      <c r="AN2995" t="s">
        <v>63</v>
      </c>
      <c r="AO2995" t="s">
        <v>64</v>
      </c>
      <c r="AP2995" t="s">
        <v>88</v>
      </c>
      <c r="AQ2995" t="s">
        <v>89</v>
      </c>
      <c r="AR2995" t="s">
        <v>67</v>
      </c>
      <c r="AS2995" t="s">
        <v>68</v>
      </c>
      <c r="AT2995" t="s">
        <v>69</v>
      </c>
      <c r="AU2995">
        <v>77</v>
      </c>
      <c r="AV2995">
        <v>21</v>
      </c>
      <c r="AW2995">
        <f>YEAR(ChinookMusic[[#This Row],[invoiceDate]])</f>
        <v>2010</v>
      </c>
      <c r="AX2995" t="str">
        <f>TEXT(ChinookMusic[[#This Row],[invoiceDate]],"MMMM")</f>
        <v>September</v>
      </c>
    </row>
    <row r="2996" spans="1:50" x14ac:dyDescent="0.3">
      <c r="A2996">
        <v>180</v>
      </c>
      <c r="B2996" t="s">
        <v>694</v>
      </c>
      <c r="C2996">
        <v>258</v>
      </c>
      <c r="D2996" t="s">
        <v>695</v>
      </c>
      <c r="E2996">
        <v>3315</v>
      </c>
      <c r="F2996" t="s">
        <v>2371</v>
      </c>
      <c r="G2996" t="s">
        <v>2372</v>
      </c>
      <c r="H2996">
        <v>239908</v>
      </c>
      <c r="I2996">
        <v>0.99</v>
      </c>
      <c r="J2996">
        <v>1</v>
      </c>
      <c r="K2996" t="s">
        <v>78</v>
      </c>
      <c r="L2996">
        <v>17</v>
      </c>
      <c r="M2996" t="s">
        <v>627</v>
      </c>
      <c r="N2996">
        <v>5</v>
      </c>
      <c r="O2996" t="s">
        <v>70</v>
      </c>
      <c r="P2996">
        <v>1123</v>
      </c>
      <c r="Q2996">
        <v>1</v>
      </c>
      <c r="R2996">
        <v>207</v>
      </c>
      <c r="S2996">
        <v>54</v>
      </c>
      <c r="T2996" s="3">
        <v>40718</v>
      </c>
      <c r="U2996" t="s">
        <v>953</v>
      </c>
      <c r="V2996" t="s">
        <v>954</v>
      </c>
      <c r="W2996" t="s">
        <v>190</v>
      </c>
      <c r="X2996">
        <v>8.91</v>
      </c>
      <c r="Y2996">
        <v>54</v>
      </c>
      <c r="Z2996" t="s">
        <v>59</v>
      </c>
      <c r="AA2996" t="s">
        <v>955</v>
      </c>
      <c r="AB2996" t="s">
        <v>953</v>
      </c>
      <c r="AC2996" t="s">
        <v>954</v>
      </c>
      <c r="AD2996" t="s">
        <v>190</v>
      </c>
      <c r="AE2996" t="s">
        <v>956</v>
      </c>
      <c r="AF2996">
        <v>5</v>
      </c>
      <c r="AG2996">
        <v>5</v>
      </c>
      <c r="AH2996" t="s">
        <v>59</v>
      </c>
      <c r="AI2996" t="s">
        <v>60</v>
      </c>
      <c r="AJ2996" t="s">
        <v>3279</v>
      </c>
      <c r="AK2996" t="s">
        <v>61</v>
      </c>
      <c r="AL2996">
        <v>2</v>
      </c>
      <c r="AM2996" t="s">
        <v>62</v>
      </c>
      <c r="AN2996" t="s">
        <v>63</v>
      </c>
      <c r="AO2996" t="s">
        <v>64</v>
      </c>
      <c r="AP2996" t="s">
        <v>65</v>
      </c>
      <c r="AQ2996" t="s">
        <v>66</v>
      </c>
      <c r="AR2996" t="s">
        <v>67</v>
      </c>
      <c r="AS2996" t="s">
        <v>68</v>
      </c>
      <c r="AT2996" t="s">
        <v>69</v>
      </c>
      <c r="AU2996">
        <v>59</v>
      </c>
      <c r="AV2996">
        <v>20</v>
      </c>
      <c r="AW2996">
        <f>YEAR(ChinookMusic[[#This Row],[invoiceDate]])</f>
        <v>2011</v>
      </c>
      <c r="AX2996" t="str">
        <f>TEXT(ChinookMusic[[#This Row],[invoiceDate]],"MMMM")</f>
        <v>June</v>
      </c>
    </row>
    <row r="2997" spans="1:50" x14ac:dyDescent="0.3">
      <c r="A2997">
        <v>180</v>
      </c>
      <c r="B2997" t="s">
        <v>694</v>
      </c>
      <c r="C2997">
        <v>258</v>
      </c>
      <c r="D2997" t="s">
        <v>695</v>
      </c>
      <c r="E2997">
        <v>3315</v>
      </c>
      <c r="F2997" t="s">
        <v>2371</v>
      </c>
      <c r="G2997" t="s">
        <v>2372</v>
      </c>
      <c r="H2997">
        <v>239908</v>
      </c>
      <c r="I2997">
        <v>0.99</v>
      </c>
      <c r="J2997">
        <v>1</v>
      </c>
      <c r="K2997" t="s">
        <v>78</v>
      </c>
      <c r="L2997">
        <v>17</v>
      </c>
      <c r="M2997" t="s">
        <v>627</v>
      </c>
      <c r="N2997">
        <v>8</v>
      </c>
      <c r="O2997" t="s">
        <v>52</v>
      </c>
      <c r="P2997">
        <v>1123</v>
      </c>
      <c r="Q2997">
        <v>1</v>
      </c>
      <c r="R2997">
        <v>207</v>
      </c>
      <c r="S2997">
        <v>54</v>
      </c>
      <c r="T2997" s="3">
        <v>40718</v>
      </c>
      <c r="U2997" t="s">
        <v>953</v>
      </c>
      <c r="V2997" t="s">
        <v>954</v>
      </c>
      <c r="W2997" t="s">
        <v>190</v>
      </c>
      <c r="X2997">
        <v>8.91</v>
      </c>
      <c r="Y2997">
        <v>54</v>
      </c>
      <c r="Z2997" t="s">
        <v>59</v>
      </c>
      <c r="AA2997" t="s">
        <v>955</v>
      </c>
      <c r="AB2997" t="s">
        <v>953</v>
      </c>
      <c r="AC2997" t="s">
        <v>954</v>
      </c>
      <c r="AD2997" t="s">
        <v>190</v>
      </c>
      <c r="AE2997" t="s">
        <v>956</v>
      </c>
      <c r="AF2997">
        <v>5</v>
      </c>
      <c r="AG2997">
        <v>5</v>
      </c>
      <c r="AH2997" t="s">
        <v>59</v>
      </c>
      <c r="AI2997" t="s">
        <v>60</v>
      </c>
      <c r="AJ2997" t="s">
        <v>3279</v>
      </c>
      <c r="AK2997" t="s">
        <v>61</v>
      </c>
      <c r="AL2997">
        <v>2</v>
      </c>
      <c r="AM2997" t="s">
        <v>62</v>
      </c>
      <c r="AN2997" t="s">
        <v>63</v>
      </c>
      <c r="AO2997" t="s">
        <v>64</v>
      </c>
      <c r="AP2997" t="s">
        <v>65</v>
      </c>
      <c r="AQ2997" t="s">
        <v>66</v>
      </c>
      <c r="AR2997" t="s">
        <v>67</v>
      </c>
      <c r="AS2997" t="s">
        <v>68</v>
      </c>
      <c r="AT2997" t="s">
        <v>69</v>
      </c>
      <c r="AU2997">
        <v>59</v>
      </c>
      <c r="AV2997">
        <v>20</v>
      </c>
      <c r="AW2997">
        <f>YEAR(ChinookMusic[[#This Row],[invoiceDate]])</f>
        <v>2011</v>
      </c>
      <c r="AX2997" t="str">
        <f>TEXT(ChinookMusic[[#This Row],[invoiceDate]],"MMMM")</f>
        <v>June</v>
      </c>
    </row>
    <row r="2998" spans="1:50" x14ac:dyDescent="0.3">
      <c r="A2998">
        <v>180</v>
      </c>
      <c r="B2998" t="s">
        <v>694</v>
      </c>
      <c r="C2998">
        <v>258</v>
      </c>
      <c r="D2998" t="s">
        <v>695</v>
      </c>
      <c r="E2998">
        <v>3315</v>
      </c>
      <c r="F2998" t="s">
        <v>2371</v>
      </c>
      <c r="G2998" t="s">
        <v>2372</v>
      </c>
      <c r="H2998">
        <v>239908</v>
      </c>
      <c r="I2998">
        <v>0.99</v>
      </c>
      <c r="J2998">
        <v>1</v>
      </c>
      <c r="K2998" t="s">
        <v>78</v>
      </c>
      <c r="L2998">
        <v>17</v>
      </c>
      <c r="M2998" t="s">
        <v>627</v>
      </c>
      <c r="N2998">
        <v>1</v>
      </c>
      <c r="O2998" t="s">
        <v>52</v>
      </c>
      <c r="P2998">
        <v>1123</v>
      </c>
      <c r="Q2998">
        <v>1</v>
      </c>
      <c r="R2998">
        <v>207</v>
      </c>
      <c r="S2998">
        <v>54</v>
      </c>
      <c r="T2998" s="3">
        <v>40718</v>
      </c>
      <c r="U2998" t="s">
        <v>953</v>
      </c>
      <c r="V2998" t="s">
        <v>954</v>
      </c>
      <c r="W2998" t="s">
        <v>190</v>
      </c>
      <c r="X2998">
        <v>8.91</v>
      </c>
      <c r="Y2998">
        <v>54</v>
      </c>
      <c r="Z2998" t="s">
        <v>59</v>
      </c>
      <c r="AA2998" t="s">
        <v>955</v>
      </c>
      <c r="AB2998" t="s">
        <v>953</v>
      </c>
      <c r="AC2998" t="s">
        <v>954</v>
      </c>
      <c r="AD2998" t="s">
        <v>190</v>
      </c>
      <c r="AE2998" t="s">
        <v>956</v>
      </c>
      <c r="AF2998">
        <v>5</v>
      </c>
      <c r="AG2998">
        <v>5</v>
      </c>
      <c r="AH2998" t="s">
        <v>59</v>
      </c>
      <c r="AI2998" t="s">
        <v>60</v>
      </c>
      <c r="AJ2998" t="s">
        <v>3279</v>
      </c>
      <c r="AK2998" t="s">
        <v>61</v>
      </c>
      <c r="AL2998">
        <v>2</v>
      </c>
      <c r="AM2998" t="s">
        <v>62</v>
      </c>
      <c r="AN2998" t="s">
        <v>63</v>
      </c>
      <c r="AO2998" t="s">
        <v>64</v>
      </c>
      <c r="AP2998" t="s">
        <v>65</v>
      </c>
      <c r="AQ2998" t="s">
        <v>66</v>
      </c>
      <c r="AR2998" t="s">
        <v>67</v>
      </c>
      <c r="AS2998" t="s">
        <v>68</v>
      </c>
      <c r="AT2998" t="s">
        <v>69</v>
      </c>
      <c r="AU2998">
        <v>59</v>
      </c>
      <c r="AV2998">
        <v>20</v>
      </c>
      <c r="AW2998">
        <f>YEAR(ChinookMusic[[#This Row],[invoiceDate]])</f>
        <v>2011</v>
      </c>
      <c r="AX2998" t="str">
        <f>TEXT(ChinookMusic[[#This Row],[invoiceDate]],"MMMM")</f>
        <v>June</v>
      </c>
    </row>
    <row r="2999" spans="1:50" x14ac:dyDescent="0.3">
      <c r="A2999">
        <v>114</v>
      </c>
      <c r="B2999" t="s">
        <v>597</v>
      </c>
      <c r="C2999">
        <v>256</v>
      </c>
      <c r="D2999" t="s">
        <v>2373</v>
      </c>
      <c r="E2999">
        <v>3279</v>
      </c>
      <c r="F2999" t="s">
        <v>2374</v>
      </c>
      <c r="G2999" t="s">
        <v>73</v>
      </c>
      <c r="H2999">
        <v>392764</v>
      </c>
      <c r="I2999">
        <v>0.99</v>
      </c>
      <c r="J2999">
        <v>2</v>
      </c>
      <c r="K2999" t="s">
        <v>50</v>
      </c>
      <c r="L2999">
        <v>1</v>
      </c>
      <c r="M2999" t="s">
        <v>51</v>
      </c>
      <c r="N2999">
        <v>8</v>
      </c>
      <c r="O2999" t="s">
        <v>52</v>
      </c>
      <c r="P2999">
        <v>1117</v>
      </c>
      <c r="Q2999">
        <v>1</v>
      </c>
      <c r="R2999">
        <v>207</v>
      </c>
      <c r="S2999">
        <v>54</v>
      </c>
      <c r="T2999" s="3">
        <v>40718</v>
      </c>
      <c r="U2999" t="s">
        <v>953</v>
      </c>
      <c r="V2999" t="s">
        <v>954</v>
      </c>
      <c r="W2999" t="s">
        <v>190</v>
      </c>
      <c r="X2999">
        <v>8.91</v>
      </c>
      <c r="Y2999">
        <v>54</v>
      </c>
      <c r="Z2999" t="s">
        <v>59</v>
      </c>
      <c r="AA2999" t="s">
        <v>955</v>
      </c>
      <c r="AB2999" t="s">
        <v>953</v>
      </c>
      <c r="AC2999" t="s">
        <v>954</v>
      </c>
      <c r="AD2999" t="s">
        <v>190</v>
      </c>
      <c r="AE2999" t="s">
        <v>956</v>
      </c>
      <c r="AF2999">
        <v>5</v>
      </c>
      <c r="AG2999">
        <v>5</v>
      </c>
      <c r="AH2999" t="s">
        <v>59</v>
      </c>
      <c r="AI2999" t="s">
        <v>60</v>
      </c>
      <c r="AJ2999" t="s">
        <v>3279</v>
      </c>
      <c r="AK2999" t="s">
        <v>61</v>
      </c>
      <c r="AL2999">
        <v>2</v>
      </c>
      <c r="AM2999" t="s">
        <v>62</v>
      </c>
      <c r="AN2999" t="s">
        <v>63</v>
      </c>
      <c r="AO2999" t="s">
        <v>64</v>
      </c>
      <c r="AP2999" t="s">
        <v>65</v>
      </c>
      <c r="AQ2999" t="s">
        <v>66</v>
      </c>
      <c r="AR2999" t="s">
        <v>67</v>
      </c>
      <c r="AS2999" t="s">
        <v>68</v>
      </c>
      <c r="AT2999" t="s">
        <v>69</v>
      </c>
      <c r="AU2999">
        <v>59</v>
      </c>
      <c r="AV2999">
        <v>20</v>
      </c>
      <c r="AW2999">
        <f>YEAR(ChinookMusic[[#This Row],[invoiceDate]])</f>
        <v>2011</v>
      </c>
      <c r="AX2999" t="str">
        <f>TEXT(ChinookMusic[[#This Row],[invoiceDate]],"MMMM")</f>
        <v>June</v>
      </c>
    </row>
    <row r="3000" spans="1:50" x14ac:dyDescent="0.3">
      <c r="A3000">
        <v>114</v>
      </c>
      <c r="B3000" t="s">
        <v>597</v>
      </c>
      <c r="C3000">
        <v>256</v>
      </c>
      <c r="D3000" t="s">
        <v>2373</v>
      </c>
      <c r="E3000">
        <v>3279</v>
      </c>
      <c r="F3000" t="s">
        <v>2374</v>
      </c>
      <c r="G3000" t="s">
        <v>73</v>
      </c>
      <c r="H3000">
        <v>392764</v>
      </c>
      <c r="I3000">
        <v>0.99</v>
      </c>
      <c r="J3000">
        <v>2</v>
      </c>
      <c r="K3000" t="s">
        <v>50</v>
      </c>
      <c r="L3000">
        <v>1</v>
      </c>
      <c r="M3000" t="s">
        <v>51</v>
      </c>
      <c r="N3000">
        <v>1</v>
      </c>
      <c r="O3000" t="s">
        <v>52</v>
      </c>
      <c r="P3000">
        <v>1117</v>
      </c>
      <c r="Q3000">
        <v>1</v>
      </c>
      <c r="R3000">
        <v>207</v>
      </c>
      <c r="S3000">
        <v>54</v>
      </c>
      <c r="T3000" s="3">
        <v>40718</v>
      </c>
      <c r="U3000" t="s">
        <v>953</v>
      </c>
      <c r="V3000" t="s">
        <v>954</v>
      </c>
      <c r="W3000" t="s">
        <v>190</v>
      </c>
      <c r="X3000">
        <v>8.91</v>
      </c>
      <c r="Y3000">
        <v>54</v>
      </c>
      <c r="Z3000" t="s">
        <v>59</v>
      </c>
      <c r="AA3000" t="s">
        <v>955</v>
      </c>
      <c r="AB3000" t="s">
        <v>953</v>
      </c>
      <c r="AC3000" t="s">
        <v>954</v>
      </c>
      <c r="AD3000" t="s">
        <v>190</v>
      </c>
      <c r="AE3000" t="s">
        <v>956</v>
      </c>
      <c r="AF3000">
        <v>5</v>
      </c>
      <c r="AG3000">
        <v>5</v>
      </c>
      <c r="AH3000" t="s">
        <v>59</v>
      </c>
      <c r="AI3000" t="s">
        <v>60</v>
      </c>
      <c r="AJ3000" t="s">
        <v>3279</v>
      </c>
      <c r="AK3000" t="s">
        <v>61</v>
      </c>
      <c r="AL3000">
        <v>2</v>
      </c>
      <c r="AM3000" t="s">
        <v>62</v>
      </c>
      <c r="AN3000" t="s">
        <v>63</v>
      </c>
      <c r="AO3000" t="s">
        <v>64</v>
      </c>
      <c r="AP3000" t="s">
        <v>65</v>
      </c>
      <c r="AQ3000" t="s">
        <v>66</v>
      </c>
      <c r="AR3000" t="s">
        <v>67</v>
      </c>
      <c r="AS3000" t="s">
        <v>68</v>
      </c>
      <c r="AT3000" t="s">
        <v>69</v>
      </c>
      <c r="AU3000">
        <v>59</v>
      </c>
      <c r="AV3000">
        <v>20</v>
      </c>
      <c r="AW3000">
        <f>YEAR(ChinookMusic[[#This Row],[invoiceDate]])</f>
        <v>2011</v>
      </c>
      <c r="AX3000" t="str">
        <f>TEXT(ChinookMusic[[#This Row],[invoiceDate]],"MMMM")</f>
        <v>June</v>
      </c>
    </row>
    <row r="3001" spans="1:50" x14ac:dyDescent="0.3">
      <c r="A3001">
        <v>114</v>
      </c>
      <c r="B3001" t="s">
        <v>597</v>
      </c>
      <c r="C3001">
        <v>256</v>
      </c>
      <c r="D3001" t="s">
        <v>2373</v>
      </c>
      <c r="E3001">
        <v>3279</v>
      </c>
      <c r="F3001" t="s">
        <v>2374</v>
      </c>
      <c r="G3001" t="s">
        <v>73</v>
      </c>
      <c r="H3001">
        <v>392764</v>
      </c>
      <c r="I3001">
        <v>0.99</v>
      </c>
      <c r="J3001">
        <v>2</v>
      </c>
      <c r="K3001" t="s">
        <v>50</v>
      </c>
      <c r="L3001">
        <v>1</v>
      </c>
      <c r="M3001" t="s">
        <v>51</v>
      </c>
      <c r="N3001">
        <v>5</v>
      </c>
      <c r="O3001" t="s">
        <v>70</v>
      </c>
      <c r="P3001">
        <v>1117</v>
      </c>
      <c r="Q3001">
        <v>1</v>
      </c>
      <c r="R3001">
        <v>207</v>
      </c>
      <c r="S3001">
        <v>54</v>
      </c>
      <c r="T3001" s="3">
        <v>40718</v>
      </c>
      <c r="U3001" t="s">
        <v>953</v>
      </c>
      <c r="V3001" t="s">
        <v>954</v>
      </c>
      <c r="W3001" t="s">
        <v>190</v>
      </c>
      <c r="X3001">
        <v>8.91</v>
      </c>
      <c r="Y3001">
        <v>54</v>
      </c>
      <c r="Z3001" t="s">
        <v>59</v>
      </c>
      <c r="AA3001" t="s">
        <v>955</v>
      </c>
      <c r="AB3001" t="s">
        <v>953</v>
      </c>
      <c r="AC3001" t="s">
        <v>954</v>
      </c>
      <c r="AD3001" t="s">
        <v>190</v>
      </c>
      <c r="AE3001" t="s">
        <v>956</v>
      </c>
      <c r="AF3001">
        <v>5</v>
      </c>
      <c r="AG3001">
        <v>5</v>
      </c>
      <c r="AH3001" t="s">
        <v>59</v>
      </c>
      <c r="AI3001" t="s">
        <v>60</v>
      </c>
      <c r="AJ3001" t="s">
        <v>3279</v>
      </c>
      <c r="AK3001" t="s">
        <v>61</v>
      </c>
      <c r="AL3001">
        <v>2</v>
      </c>
      <c r="AM3001" t="s">
        <v>62</v>
      </c>
      <c r="AN3001" t="s">
        <v>63</v>
      </c>
      <c r="AO3001" t="s">
        <v>64</v>
      </c>
      <c r="AP3001" t="s">
        <v>65</v>
      </c>
      <c r="AQ3001" t="s">
        <v>66</v>
      </c>
      <c r="AR3001" t="s">
        <v>67</v>
      </c>
      <c r="AS3001" t="s">
        <v>68</v>
      </c>
      <c r="AT3001" t="s">
        <v>69</v>
      </c>
      <c r="AU3001">
        <v>59</v>
      </c>
      <c r="AV3001">
        <v>20</v>
      </c>
      <c r="AW3001">
        <f>YEAR(ChinookMusic[[#This Row],[invoiceDate]])</f>
        <v>2011</v>
      </c>
      <c r="AX3001" t="str">
        <f>TEXT(ChinookMusic[[#This Row],[invoiceDate]],"MMMM")</f>
        <v>June</v>
      </c>
    </row>
    <row r="3002" spans="1:50" x14ac:dyDescent="0.3">
      <c r="A3002">
        <v>150</v>
      </c>
      <c r="B3002" t="s">
        <v>1280</v>
      </c>
      <c r="C3002">
        <v>255</v>
      </c>
      <c r="D3002" t="s">
        <v>2375</v>
      </c>
      <c r="E3002">
        <v>3273</v>
      </c>
      <c r="F3002" t="s">
        <v>2376</v>
      </c>
      <c r="G3002" t="s">
        <v>73</v>
      </c>
      <c r="H3002">
        <v>215549</v>
      </c>
      <c r="I3002">
        <v>0.99</v>
      </c>
      <c r="J3002">
        <v>2</v>
      </c>
      <c r="K3002" t="s">
        <v>50</v>
      </c>
      <c r="L3002">
        <v>9</v>
      </c>
      <c r="M3002" t="s">
        <v>781</v>
      </c>
      <c r="N3002">
        <v>8</v>
      </c>
      <c r="O3002" t="s">
        <v>52</v>
      </c>
      <c r="P3002">
        <v>1116</v>
      </c>
      <c r="Q3002">
        <v>1</v>
      </c>
      <c r="R3002">
        <v>207</v>
      </c>
      <c r="S3002">
        <v>54</v>
      </c>
      <c r="T3002" s="3">
        <v>40718</v>
      </c>
      <c r="U3002" t="s">
        <v>953</v>
      </c>
      <c r="V3002" t="s">
        <v>954</v>
      </c>
      <c r="W3002" t="s">
        <v>190</v>
      </c>
      <c r="X3002">
        <v>8.91</v>
      </c>
      <c r="Y3002">
        <v>54</v>
      </c>
      <c r="Z3002" t="s">
        <v>59</v>
      </c>
      <c r="AA3002" t="s">
        <v>955</v>
      </c>
      <c r="AB3002" t="s">
        <v>953</v>
      </c>
      <c r="AC3002" t="s">
        <v>954</v>
      </c>
      <c r="AD3002" t="s">
        <v>190</v>
      </c>
      <c r="AE3002" t="s">
        <v>956</v>
      </c>
      <c r="AF3002">
        <v>5</v>
      </c>
      <c r="AG3002">
        <v>5</v>
      </c>
      <c r="AH3002" t="s">
        <v>59</v>
      </c>
      <c r="AI3002" t="s">
        <v>60</v>
      </c>
      <c r="AJ3002" t="s">
        <v>3279</v>
      </c>
      <c r="AK3002" t="s">
        <v>61</v>
      </c>
      <c r="AL3002">
        <v>2</v>
      </c>
      <c r="AM3002" t="s">
        <v>62</v>
      </c>
      <c r="AN3002" t="s">
        <v>63</v>
      </c>
      <c r="AO3002" t="s">
        <v>64</v>
      </c>
      <c r="AP3002" t="s">
        <v>65</v>
      </c>
      <c r="AQ3002" t="s">
        <v>66</v>
      </c>
      <c r="AR3002" t="s">
        <v>67</v>
      </c>
      <c r="AS3002" t="s">
        <v>68</v>
      </c>
      <c r="AT3002" t="s">
        <v>69</v>
      </c>
      <c r="AU3002">
        <v>59</v>
      </c>
      <c r="AV3002">
        <v>20</v>
      </c>
      <c r="AW3002">
        <f>YEAR(ChinookMusic[[#This Row],[invoiceDate]])</f>
        <v>2011</v>
      </c>
      <c r="AX3002" t="str">
        <f>TEXT(ChinookMusic[[#This Row],[invoiceDate]],"MMMM")</f>
        <v>June</v>
      </c>
    </row>
    <row r="3003" spans="1:50" x14ac:dyDescent="0.3">
      <c r="A3003">
        <v>150</v>
      </c>
      <c r="B3003" t="s">
        <v>1280</v>
      </c>
      <c r="C3003">
        <v>255</v>
      </c>
      <c r="D3003" t="s">
        <v>2375</v>
      </c>
      <c r="E3003">
        <v>3273</v>
      </c>
      <c r="F3003" t="s">
        <v>2376</v>
      </c>
      <c r="G3003" t="s">
        <v>73</v>
      </c>
      <c r="H3003">
        <v>215549</v>
      </c>
      <c r="I3003">
        <v>0.99</v>
      </c>
      <c r="J3003">
        <v>2</v>
      </c>
      <c r="K3003" t="s">
        <v>50</v>
      </c>
      <c r="L3003">
        <v>9</v>
      </c>
      <c r="M3003" t="s">
        <v>781</v>
      </c>
      <c r="N3003">
        <v>1</v>
      </c>
      <c r="O3003" t="s">
        <v>52</v>
      </c>
      <c r="P3003">
        <v>1116</v>
      </c>
      <c r="Q3003">
        <v>1</v>
      </c>
      <c r="R3003">
        <v>207</v>
      </c>
      <c r="S3003">
        <v>54</v>
      </c>
      <c r="T3003" s="3">
        <v>40718</v>
      </c>
      <c r="U3003" t="s">
        <v>953</v>
      </c>
      <c r="V3003" t="s">
        <v>954</v>
      </c>
      <c r="W3003" t="s">
        <v>190</v>
      </c>
      <c r="X3003">
        <v>8.91</v>
      </c>
      <c r="Y3003">
        <v>54</v>
      </c>
      <c r="Z3003" t="s">
        <v>59</v>
      </c>
      <c r="AA3003" t="s">
        <v>955</v>
      </c>
      <c r="AB3003" t="s">
        <v>953</v>
      </c>
      <c r="AC3003" t="s">
        <v>954</v>
      </c>
      <c r="AD3003" t="s">
        <v>190</v>
      </c>
      <c r="AE3003" t="s">
        <v>956</v>
      </c>
      <c r="AF3003">
        <v>5</v>
      </c>
      <c r="AG3003">
        <v>5</v>
      </c>
      <c r="AH3003" t="s">
        <v>59</v>
      </c>
      <c r="AI3003" t="s">
        <v>60</v>
      </c>
      <c r="AJ3003" t="s">
        <v>3279</v>
      </c>
      <c r="AK3003" t="s">
        <v>61</v>
      </c>
      <c r="AL3003">
        <v>2</v>
      </c>
      <c r="AM3003" t="s">
        <v>62</v>
      </c>
      <c r="AN3003" t="s">
        <v>63</v>
      </c>
      <c r="AO3003" t="s">
        <v>64</v>
      </c>
      <c r="AP3003" t="s">
        <v>65</v>
      </c>
      <c r="AQ3003" t="s">
        <v>66</v>
      </c>
      <c r="AR3003" t="s">
        <v>67</v>
      </c>
      <c r="AS3003" t="s">
        <v>68</v>
      </c>
      <c r="AT3003" t="s">
        <v>69</v>
      </c>
      <c r="AU3003">
        <v>59</v>
      </c>
      <c r="AV3003">
        <v>20</v>
      </c>
      <c r="AW3003">
        <f>YEAR(ChinookMusic[[#This Row],[invoiceDate]])</f>
        <v>2011</v>
      </c>
      <c r="AX3003" t="str">
        <f>TEXT(ChinookMusic[[#This Row],[invoiceDate]],"MMMM")</f>
        <v>June</v>
      </c>
    </row>
    <row r="3004" spans="1:50" x14ac:dyDescent="0.3">
      <c r="A3004">
        <v>180</v>
      </c>
      <c r="B3004" t="s">
        <v>694</v>
      </c>
      <c r="C3004">
        <v>258</v>
      </c>
      <c r="D3004" t="s">
        <v>695</v>
      </c>
      <c r="E3004">
        <v>3303</v>
      </c>
      <c r="F3004" t="s">
        <v>2377</v>
      </c>
      <c r="G3004" t="s">
        <v>2378</v>
      </c>
      <c r="H3004">
        <v>216633</v>
      </c>
      <c r="I3004">
        <v>0.99</v>
      </c>
      <c r="J3004">
        <v>1</v>
      </c>
      <c r="K3004" t="s">
        <v>78</v>
      </c>
      <c r="L3004">
        <v>17</v>
      </c>
      <c r="M3004" t="s">
        <v>627</v>
      </c>
      <c r="N3004">
        <v>5</v>
      </c>
      <c r="O3004" t="s">
        <v>70</v>
      </c>
      <c r="P3004">
        <v>1121</v>
      </c>
      <c r="Q3004">
        <v>1</v>
      </c>
      <c r="R3004">
        <v>207</v>
      </c>
      <c r="S3004">
        <v>54</v>
      </c>
      <c r="T3004" s="3">
        <v>40718</v>
      </c>
      <c r="U3004" t="s">
        <v>953</v>
      </c>
      <c r="V3004" t="s">
        <v>954</v>
      </c>
      <c r="W3004" t="s">
        <v>190</v>
      </c>
      <c r="X3004">
        <v>8.91</v>
      </c>
      <c r="Y3004">
        <v>54</v>
      </c>
      <c r="Z3004" t="s">
        <v>59</v>
      </c>
      <c r="AA3004" t="s">
        <v>955</v>
      </c>
      <c r="AB3004" t="s">
        <v>953</v>
      </c>
      <c r="AC3004" t="s">
        <v>954</v>
      </c>
      <c r="AD3004" t="s">
        <v>190</v>
      </c>
      <c r="AE3004" t="s">
        <v>956</v>
      </c>
      <c r="AF3004">
        <v>5</v>
      </c>
      <c r="AG3004">
        <v>5</v>
      </c>
      <c r="AH3004" t="s">
        <v>59</v>
      </c>
      <c r="AI3004" t="s">
        <v>60</v>
      </c>
      <c r="AJ3004" t="s">
        <v>3279</v>
      </c>
      <c r="AK3004" t="s">
        <v>61</v>
      </c>
      <c r="AL3004">
        <v>2</v>
      </c>
      <c r="AM3004" t="s">
        <v>62</v>
      </c>
      <c r="AN3004" t="s">
        <v>63</v>
      </c>
      <c r="AO3004" t="s">
        <v>64</v>
      </c>
      <c r="AP3004" t="s">
        <v>65</v>
      </c>
      <c r="AQ3004" t="s">
        <v>66</v>
      </c>
      <c r="AR3004" t="s">
        <v>67</v>
      </c>
      <c r="AS3004" t="s">
        <v>68</v>
      </c>
      <c r="AT3004" t="s">
        <v>69</v>
      </c>
      <c r="AU3004">
        <v>59</v>
      </c>
      <c r="AV3004">
        <v>20</v>
      </c>
      <c r="AW3004">
        <f>YEAR(ChinookMusic[[#This Row],[invoiceDate]])</f>
        <v>2011</v>
      </c>
      <c r="AX3004" t="str">
        <f>TEXT(ChinookMusic[[#This Row],[invoiceDate]],"MMMM")</f>
        <v>June</v>
      </c>
    </row>
    <row r="3005" spans="1:50" x14ac:dyDescent="0.3">
      <c r="A3005">
        <v>180</v>
      </c>
      <c r="B3005" t="s">
        <v>694</v>
      </c>
      <c r="C3005">
        <v>258</v>
      </c>
      <c r="D3005" t="s">
        <v>695</v>
      </c>
      <c r="E3005">
        <v>3303</v>
      </c>
      <c r="F3005" t="s">
        <v>2377</v>
      </c>
      <c r="G3005" t="s">
        <v>2378</v>
      </c>
      <c r="H3005">
        <v>216633</v>
      </c>
      <c r="I3005">
        <v>0.99</v>
      </c>
      <c r="J3005">
        <v>1</v>
      </c>
      <c r="K3005" t="s">
        <v>78</v>
      </c>
      <c r="L3005">
        <v>17</v>
      </c>
      <c r="M3005" t="s">
        <v>627</v>
      </c>
      <c r="N3005">
        <v>8</v>
      </c>
      <c r="O3005" t="s">
        <v>52</v>
      </c>
      <c r="P3005">
        <v>1121</v>
      </c>
      <c r="Q3005">
        <v>1</v>
      </c>
      <c r="R3005">
        <v>207</v>
      </c>
      <c r="S3005">
        <v>54</v>
      </c>
      <c r="T3005" s="3">
        <v>40718</v>
      </c>
      <c r="U3005" t="s">
        <v>953</v>
      </c>
      <c r="V3005" t="s">
        <v>954</v>
      </c>
      <c r="W3005" t="s">
        <v>190</v>
      </c>
      <c r="X3005">
        <v>8.91</v>
      </c>
      <c r="Y3005">
        <v>54</v>
      </c>
      <c r="Z3005" t="s">
        <v>59</v>
      </c>
      <c r="AA3005" t="s">
        <v>955</v>
      </c>
      <c r="AB3005" t="s">
        <v>953</v>
      </c>
      <c r="AC3005" t="s">
        <v>954</v>
      </c>
      <c r="AD3005" t="s">
        <v>190</v>
      </c>
      <c r="AE3005" t="s">
        <v>956</v>
      </c>
      <c r="AF3005">
        <v>5</v>
      </c>
      <c r="AG3005">
        <v>5</v>
      </c>
      <c r="AH3005" t="s">
        <v>59</v>
      </c>
      <c r="AI3005" t="s">
        <v>60</v>
      </c>
      <c r="AJ3005" t="s">
        <v>3279</v>
      </c>
      <c r="AK3005" t="s">
        <v>61</v>
      </c>
      <c r="AL3005">
        <v>2</v>
      </c>
      <c r="AM3005" t="s">
        <v>62</v>
      </c>
      <c r="AN3005" t="s">
        <v>63</v>
      </c>
      <c r="AO3005" t="s">
        <v>64</v>
      </c>
      <c r="AP3005" t="s">
        <v>65</v>
      </c>
      <c r="AQ3005" t="s">
        <v>66</v>
      </c>
      <c r="AR3005" t="s">
        <v>67</v>
      </c>
      <c r="AS3005" t="s">
        <v>68</v>
      </c>
      <c r="AT3005" t="s">
        <v>69</v>
      </c>
      <c r="AU3005">
        <v>59</v>
      </c>
      <c r="AV3005">
        <v>20</v>
      </c>
      <c r="AW3005">
        <f>YEAR(ChinookMusic[[#This Row],[invoiceDate]])</f>
        <v>2011</v>
      </c>
      <c r="AX3005" t="str">
        <f>TEXT(ChinookMusic[[#This Row],[invoiceDate]],"MMMM")</f>
        <v>June</v>
      </c>
    </row>
    <row r="3006" spans="1:50" x14ac:dyDescent="0.3">
      <c r="A3006">
        <v>180</v>
      </c>
      <c r="B3006" t="s">
        <v>694</v>
      </c>
      <c r="C3006">
        <v>258</v>
      </c>
      <c r="D3006" t="s">
        <v>695</v>
      </c>
      <c r="E3006">
        <v>3303</v>
      </c>
      <c r="F3006" t="s">
        <v>2377</v>
      </c>
      <c r="G3006" t="s">
        <v>2378</v>
      </c>
      <c r="H3006">
        <v>216633</v>
      </c>
      <c r="I3006">
        <v>0.99</v>
      </c>
      <c r="J3006">
        <v>1</v>
      </c>
      <c r="K3006" t="s">
        <v>78</v>
      </c>
      <c r="L3006">
        <v>17</v>
      </c>
      <c r="M3006" t="s">
        <v>627</v>
      </c>
      <c r="N3006">
        <v>1</v>
      </c>
      <c r="O3006" t="s">
        <v>52</v>
      </c>
      <c r="P3006">
        <v>1121</v>
      </c>
      <c r="Q3006">
        <v>1</v>
      </c>
      <c r="R3006">
        <v>207</v>
      </c>
      <c r="S3006">
        <v>54</v>
      </c>
      <c r="T3006" s="3">
        <v>40718</v>
      </c>
      <c r="U3006" t="s">
        <v>953</v>
      </c>
      <c r="V3006" t="s">
        <v>954</v>
      </c>
      <c r="W3006" t="s">
        <v>190</v>
      </c>
      <c r="X3006">
        <v>8.91</v>
      </c>
      <c r="Y3006">
        <v>54</v>
      </c>
      <c r="Z3006" t="s">
        <v>59</v>
      </c>
      <c r="AA3006" t="s">
        <v>955</v>
      </c>
      <c r="AB3006" t="s">
        <v>953</v>
      </c>
      <c r="AC3006" t="s">
        <v>954</v>
      </c>
      <c r="AD3006" t="s">
        <v>190</v>
      </c>
      <c r="AE3006" t="s">
        <v>956</v>
      </c>
      <c r="AF3006">
        <v>5</v>
      </c>
      <c r="AG3006">
        <v>5</v>
      </c>
      <c r="AH3006" t="s">
        <v>59</v>
      </c>
      <c r="AI3006" t="s">
        <v>60</v>
      </c>
      <c r="AJ3006" t="s">
        <v>3279</v>
      </c>
      <c r="AK3006" t="s">
        <v>61</v>
      </c>
      <c r="AL3006">
        <v>2</v>
      </c>
      <c r="AM3006" t="s">
        <v>62</v>
      </c>
      <c r="AN3006" t="s">
        <v>63</v>
      </c>
      <c r="AO3006" t="s">
        <v>64</v>
      </c>
      <c r="AP3006" t="s">
        <v>65</v>
      </c>
      <c r="AQ3006" t="s">
        <v>66</v>
      </c>
      <c r="AR3006" t="s">
        <v>67</v>
      </c>
      <c r="AS3006" t="s">
        <v>68</v>
      </c>
      <c r="AT3006" t="s">
        <v>69</v>
      </c>
      <c r="AU3006">
        <v>59</v>
      </c>
      <c r="AV3006">
        <v>20</v>
      </c>
      <c r="AW3006">
        <f>YEAR(ChinookMusic[[#This Row],[invoiceDate]])</f>
        <v>2011</v>
      </c>
      <c r="AX3006" t="str">
        <f>TEXT(ChinookMusic[[#This Row],[invoiceDate]],"MMMM")</f>
        <v>June</v>
      </c>
    </row>
    <row r="3007" spans="1:50" x14ac:dyDescent="0.3">
      <c r="A3007">
        <v>180</v>
      </c>
      <c r="B3007" t="s">
        <v>694</v>
      </c>
      <c r="C3007">
        <v>258</v>
      </c>
      <c r="D3007" t="s">
        <v>695</v>
      </c>
      <c r="E3007">
        <v>3309</v>
      </c>
      <c r="F3007" t="s">
        <v>2379</v>
      </c>
      <c r="G3007" t="s">
        <v>2380</v>
      </c>
      <c r="H3007">
        <v>238393</v>
      </c>
      <c r="I3007">
        <v>0.99</v>
      </c>
      <c r="J3007">
        <v>1</v>
      </c>
      <c r="K3007" t="s">
        <v>78</v>
      </c>
      <c r="L3007">
        <v>17</v>
      </c>
      <c r="M3007" t="s">
        <v>627</v>
      </c>
      <c r="N3007">
        <v>8</v>
      </c>
      <c r="O3007" t="s">
        <v>52</v>
      </c>
      <c r="P3007">
        <v>1122</v>
      </c>
      <c r="Q3007">
        <v>1</v>
      </c>
      <c r="R3007">
        <v>207</v>
      </c>
      <c r="S3007">
        <v>54</v>
      </c>
      <c r="T3007" s="3">
        <v>40718</v>
      </c>
      <c r="U3007" t="s">
        <v>953</v>
      </c>
      <c r="V3007" t="s">
        <v>954</v>
      </c>
      <c r="W3007" t="s">
        <v>190</v>
      </c>
      <c r="X3007">
        <v>8.91</v>
      </c>
      <c r="Y3007">
        <v>54</v>
      </c>
      <c r="Z3007" t="s">
        <v>59</v>
      </c>
      <c r="AA3007" t="s">
        <v>955</v>
      </c>
      <c r="AB3007" t="s">
        <v>953</v>
      </c>
      <c r="AC3007" t="s">
        <v>954</v>
      </c>
      <c r="AD3007" t="s">
        <v>190</v>
      </c>
      <c r="AE3007" t="s">
        <v>956</v>
      </c>
      <c r="AF3007">
        <v>5</v>
      </c>
      <c r="AG3007">
        <v>5</v>
      </c>
      <c r="AH3007" t="s">
        <v>59</v>
      </c>
      <c r="AI3007" t="s">
        <v>60</v>
      </c>
      <c r="AJ3007" t="s">
        <v>3279</v>
      </c>
      <c r="AK3007" t="s">
        <v>61</v>
      </c>
      <c r="AL3007">
        <v>2</v>
      </c>
      <c r="AM3007" t="s">
        <v>62</v>
      </c>
      <c r="AN3007" t="s">
        <v>63</v>
      </c>
      <c r="AO3007" t="s">
        <v>64</v>
      </c>
      <c r="AP3007" t="s">
        <v>65</v>
      </c>
      <c r="AQ3007" t="s">
        <v>66</v>
      </c>
      <c r="AR3007" t="s">
        <v>67</v>
      </c>
      <c r="AS3007" t="s">
        <v>68</v>
      </c>
      <c r="AT3007" t="s">
        <v>69</v>
      </c>
      <c r="AU3007">
        <v>59</v>
      </c>
      <c r="AV3007">
        <v>20</v>
      </c>
      <c r="AW3007">
        <f>YEAR(ChinookMusic[[#This Row],[invoiceDate]])</f>
        <v>2011</v>
      </c>
      <c r="AX3007" t="str">
        <f>TEXT(ChinookMusic[[#This Row],[invoiceDate]],"MMMM")</f>
        <v>June</v>
      </c>
    </row>
    <row r="3008" spans="1:50" x14ac:dyDescent="0.3">
      <c r="A3008">
        <v>180</v>
      </c>
      <c r="B3008" t="s">
        <v>694</v>
      </c>
      <c r="C3008">
        <v>258</v>
      </c>
      <c r="D3008" t="s">
        <v>695</v>
      </c>
      <c r="E3008">
        <v>3309</v>
      </c>
      <c r="F3008" t="s">
        <v>2379</v>
      </c>
      <c r="G3008" t="s">
        <v>2380</v>
      </c>
      <c r="H3008">
        <v>238393</v>
      </c>
      <c r="I3008">
        <v>0.99</v>
      </c>
      <c r="J3008">
        <v>1</v>
      </c>
      <c r="K3008" t="s">
        <v>78</v>
      </c>
      <c r="L3008">
        <v>17</v>
      </c>
      <c r="M3008" t="s">
        <v>627</v>
      </c>
      <c r="N3008">
        <v>1</v>
      </c>
      <c r="O3008" t="s">
        <v>52</v>
      </c>
      <c r="P3008">
        <v>1122</v>
      </c>
      <c r="Q3008">
        <v>1</v>
      </c>
      <c r="R3008">
        <v>207</v>
      </c>
      <c r="S3008">
        <v>54</v>
      </c>
      <c r="T3008" s="3">
        <v>40718</v>
      </c>
      <c r="U3008" t="s">
        <v>953</v>
      </c>
      <c r="V3008" t="s">
        <v>954</v>
      </c>
      <c r="W3008" t="s">
        <v>190</v>
      </c>
      <c r="X3008">
        <v>8.91</v>
      </c>
      <c r="Y3008">
        <v>54</v>
      </c>
      <c r="Z3008" t="s">
        <v>59</v>
      </c>
      <c r="AA3008" t="s">
        <v>955</v>
      </c>
      <c r="AB3008" t="s">
        <v>953</v>
      </c>
      <c r="AC3008" t="s">
        <v>954</v>
      </c>
      <c r="AD3008" t="s">
        <v>190</v>
      </c>
      <c r="AE3008" t="s">
        <v>956</v>
      </c>
      <c r="AF3008">
        <v>5</v>
      </c>
      <c r="AG3008">
        <v>5</v>
      </c>
      <c r="AH3008" t="s">
        <v>59</v>
      </c>
      <c r="AI3008" t="s">
        <v>60</v>
      </c>
      <c r="AJ3008" t="s">
        <v>3279</v>
      </c>
      <c r="AK3008" t="s">
        <v>61</v>
      </c>
      <c r="AL3008">
        <v>2</v>
      </c>
      <c r="AM3008" t="s">
        <v>62</v>
      </c>
      <c r="AN3008" t="s">
        <v>63</v>
      </c>
      <c r="AO3008" t="s">
        <v>64</v>
      </c>
      <c r="AP3008" t="s">
        <v>65</v>
      </c>
      <c r="AQ3008" t="s">
        <v>66</v>
      </c>
      <c r="AR3008" t="s">
        <v>67</v>
      </c>
      <c r="AS3008" t="s">
        <v>68</v>
      </c>
      <c r="AT3008" t="s">
        <v>69</v>
      </c>
      <c r="AU3008">
        <v>59</v>
      </c>
      <c r="AV3008">
        <v>20</v>
      </c>
      <c r="AW3008">
        <f>YEAR(ChinookMusic[[#This Row],[invoiceDate]])</f>
        <v>2011</v>
      </c>
      <c r="AX3008" t="str">
        <f>TEXT(ChinookMusic[[#This Row],[invoiceDate]],"MMMM")</f>
        <v>June</v>
      </c>
    </row>
    <row r="3009" spans="1:50" x14ac:dyDescent="0.3">
      <c r="A3009">
        <v>180</v>
      </c>
      <c r="B3009" t="s">
        <v>694</v>
      </c>
      <c r="C3009">
        <v>258</v>
      </c>
      <c r="D3009" t="s">
        <v>695</v>
      </c>
      <c r="E3009">
        <v>3309</v>
      </c>
      <c r="F3009" t="s">
        <v>2379</v>
      </c>
      <c r="G3009" t="s">
        <v>2380</v>
      </c>
      <c r="H3009">
        <v>238393</v>
      </c>
      <c r="I3009">
        <v>0.99</v>
      </c>
      <c r="J3009">
        <v>1</v>
      </c>
      <c r="K3009" t="s">
        <v>78</v>
      </c>
      <c r="L3009">
        <v>17</v>
      </c>
      <c r="M3009" t="s">
        <v>627</v>
      </c>
      <c r="N3009">
        <v>5</v>
      </c>
      <c r="O3009" t="s">
        <v>70</v>
      </c>
      <c r="P3009">
        <v>1122</v>
      </c>
      <c r="Q3009">
        <v>1</v>
      </c>
      <c r="R3009">
        <v>207</v>
      </c>
      <c r="S3009">
        <v>54</v>
      </c>
      <c r="T3009" s="3">
        <v>40718</v>
      </c>
      <c r="U3009" t="s">
        <v>953</v>
      </c>
      <c r="V3009" t="s">
        <v>954</v>
      </c>
      <c r="W3009" t="s">
        <v>190</v>
      </c>
      <c r="X3009">
        <v>8.91</v>
      </c>
      <c r="Y3009">
        <v>54</v>
      </c>
      <c r="Z3009" t="s">
        <v>59</v>
      </c>
      <c r="AA3009" t="s">
        <v>955</v>
      </c>
      <c r="AB3009" t="s">
        <v>953</v>
      </c>
      <c r="AC3009" t="s">
        <v>954</v>
      </c>
      <c r="AD3009" t="s">
        <v>190</v>
      </c>
      <c r="AE3009" t="s">
        <v>956</v>
      </c>
      <c r="AF3009">
        <v>5</v>
      </c>
      <c r="AG3009">
        <v>5</v>
      </c>
      <c r="AH3009" t="s">
        <v>59</v>
      </c>
      <c r="AI3009" t="s">
        <v>60</v>
      </c>
      <c r="AJ3009" t="s">
        <v>3281</v>
      </c>
      <c r="AK3009" t="s">
        <v>61</v>
      </c>
      <c r="AL3009">
        <v>2</v>
      </c>
      <c r="AM3009" t="s">
        <v>62</v>
      </c>
      <c r="AN3009" t="s">
        <v>63</v>
      </c>
      <c r="AO3009" t="s">
        <v>64</v>
      </c>
      <c r="AP3009" t="s">
        <v>65</v>
      </c>
      <c r="AQ3009" t="s">
        <v>66</v>
      </c>
      <c r="AR3009" t="s">
        <v>67</v>
      </c>
      <c r="AS3009" t="s">
        <v>68</v>
      </c>
      <c r="AT3009" t="s">
        <v>69</v>
      </c>
      <c r="AU3009">
        <v>59</v>
      </c>
      <c r="AV3009">
        <v>20</v>
      </c>
      <c r="AW3009">
        <f>YEAR(ChinookMusic[[#This Row],[invoiceDate]])</f>
        <v>2011</v>
      </c>
      <c r="AX3009" t="str">
        <f>TEXT(ChinookMusic[[#This Row],[invoiceDate]],"MMMM")</f>
        <v>June</v>
      </c>
    </row>
    <row r="3010" spans="1:50" x14ac:dyDescent="0.3">
      <c r="A3010">
        <v>179</v>
      </c>
      <c r="B3010" t="s">
        <v>698</v>
      </c>
      <c r="C3010">
        <v>257</v>
      </c>
      <c r="D3010" t="s">
        <v>699</v>
      </c>
      <c r="E3010">
        <v>3297</v>
      </c>
      <c r="F3010" t="s">
        <v>2381</v>
      </c>
      <c r="G3010" t="s">
        <v>73</v>
      </c>
      <c r="H3010">
        <v>287229</v>
      </c>
      <c r="I3010">
        <v>0.99</v>
      </c>
      <c r="J3010">
        <v>2</v>
      </c>
      <c r="K3010" t="s">
        <v>50</v>
      </c>
      <c r="L3010">
        <v>1</v>
      </c>
      <c r="M3010" t="s">
        <v>51</v>
      </c>
      <c r="N3010">
        <v>8</v>
      </c>
      <c r="O3010" t="s">
        <v>52</v>
      </c>
      <c r="P3010">
        <v>1120</v>
      </c>
      <c r="Q3010">
        <v>1</v>
      </c>
      <c r="R3010">
        <v>207</v>
      </c>
      <c r="S3010">
        <v>54</v>
      </c>
      <c r="T3010" s="3">
        <v>40718</v>
      </c>
      <c r="U3010" t="s">
        <v>953</v>
      </c>
      <c r="V3010" t="s">
        <v>954</v>
      </c>
      <c r="W3010" t="s">
        <v>190</v>
      </c>
      <c r="X3010">
        <v>8.91</v>
      </c>
      <c r="Y3010">
        <v>54</v>
      </c>
      <c r="Z3010" t="s">
        <v>59</v>
      </c>
      <c r="AA3010" t="s">
        <v>955</v>
      </c>
      <c r="AB3010" t="s">
        <v>953</v>
      </c>
      <c r="AC3010" t="s">
        <v>954</v>
      </c>
      <c r="AD3010" t="s">
        <v>190</v>
      </c>
      <c r="AE3010" t="s">
        <v>956</v>
      </c>
      <c r="AF3010">
        <v>5</v>
      </c>
      <c r="AG3010">
        <v>5</v>
      </c>
      <c r="AH3010" t="s">
        <v>59</v>
      </c>
      <c r="AI3010" t="s">
        <v>60</v>
      </c>
      <c r="AJ3010" t="s">
        <v>3281</v>
      </c>
      <c r="AK3010" t="s">
        <v>61</v>
      </c>
      <c r="AL3010">
        <v>2</v>
      </c>
      <c r="AM3010" t="s">
        <v>62</v>
      </c>
      <c r="AN3010" t="s">
        <v>63</v>
      </c>
      <c r="AO3010" t="s">
        <v>64</v>
      </c>
      <c r="AP3010" t="s">
        <v>65</v>
      </c>
      <c r="AQ3010" t="s">
        <v>66</v>
      </c>
      <c r="AR3010" t="s">
        <v>67</v>
      </c>
      <c r="AS3010" t="s">
        <v>68</v>
      </c>
      <c r="AT3010" t="s">
        <v>69</v>
      </c>
      <c r="AU3010">
        <v>59</v>
      </c>
      <c r="AV3010">
        <v>20</v>
      </c>
      <c r="AW3010">
        <f>YEAR(ChinookMusic[[#This Row],[invoiceDate]])</f>
        <v>2011</v>
      </c>
      <c r="AX3010" t="str">
        <f>TEXT(ChinookMusic[[#This Row],[invoiceDate]],"MMMM")</f>
        <v>June</v>
      </c>
    </row>
    <row r="3011" spans="1:50" x14ac:dyDescent="0.3">
      <c r="A3011">
        <v>179</v>
      </c>
      <c r="B3011" t="s">
        <v>698</v>
      </c>
      <c r="C3011">
        <v>257</v>
      </c>
      <c r="D3011" t="s">
        <v>699</v>
      </c>
      <c r="E3011">
        <v>3297</v>
      </c>
      <c r="F3011" t="s">
        <v>2381</v>
      </c>
      <c r="G3011" t="s">
        <v>73</v>
      </c>
      <c r="H3011">
        <v>287229</v>
      </c>
      <c r="I3011">
        <v>0.99</v>
      </c>
      <c r="J3011">
        <v>2</v>
      </c>
      <c r="K3011" t="s">
        <v>50</v>
      </c>
      <c r="L3011">
        <v>1</v>
      </c>
      <c r="M3011" t="s">
        <v>51</v>
      </c>
      <c r="N3011">
        <v>1</v>
      </c>
      <c r="O3011" t="s">
        <v>52</v>
      </c>
      <c r="P3011">
        <v>1120</v>
      </c>
      <c r="Q3011">
        <v>1</v>
      </c>
      <c r="R3011">
        <v>207</v>
      </c>
      <c r="S3011">
        <v>54</v>
      </c>
      <c r="T3011" s="3">
        <v>40718</v>
      </c>
      <c r="U3011" t="s">
        <v>953</v>
      </c>
      <c r="V3011" t="s">
        <v>954</v>
      </c>
      <c r="W3011" t="s">
        <v>190</v>
      </c>
      <c r="X3011">
        <v>8.91</v>
      </c>
      <c r="Y3011">
        <v>54</v>
      </c>
      <c r="Z3011" t="s">
        <v>59</v>
      </c>
      <c r="AA3011" t="s">
        <v>955</v>
      </c>
      <c r="AB3011" t="s">
        <v>953</v>
      </c>
      <c r="AC3011" t="s">
        <v>954</v>
      </c>
      <c r="AD3011" t="s">
        <v>190</v>
      </c>
      <c r="AE3011" t="s">
        <v>956</v>
      </c>
      <c r="AF3011">
        <v>5</v>
      </c>
      <c r="AG3011">
        <v>5</v>
      </c>
      <c r="AH3011" t="s">
        <v>59</v>
      </c>
      <c r="AI3011" t="s">
        <v>60</v>
      </c>
      <c r="AJ3011" t="s">
        <v>3281</v>
      </c>
      <c r="AK3011" t="s">
        <v>61</v>
      </c>
      <c r="AL3011">
        <v>2</v>
      </c>
      <c r="AM3011" t="s">
        <v>62</v>
      </c>
      <c r="AN3011" t="s">
        <v>63</v>
      </c>
      <c r="AO3011" t="s">
        <v>64</v>
      </c>
      <c r="AP3011" t="s">
        <v>65</v>
      </c>
      <c r="AQ3011" t="s">
        <v>66</v>
      </c>
      <c r="AR3011" t="s">
        <v>67</v>
      </c>
      <c r="AS3011" t="s">
        <v>68</v>
      </c>
      <c r="AT3011" t="s">
        <v>69</v>
      </c>
      <c r="AU3011">
        <v>59</v>
      </c>
      <c r="AV3011">
        <v>20</v>
      </c>
      <c r="AW3011">
        <f>YEAR(ChinookMusic[[#This Row],[invoiceDate]])</f>
        <v>2011</v>
      </c>
      <c r="AX3011" t="str">
        <f>TEXT(ChinookMusic[[#This Row],[invoiceDate]],"MMMM")</f>
        <v>June</v>
      </c>
    </row>
    <row r="3012" spans="1:50" x14ac:dyDescent="0.3">
      <c r="A3012">
        <v>150</v>
      </c>
      <c r="B3012" t="s">
        <v>1280</v>
      </c>
      <c r="C3012">
        <v>255</v>
      </c>
      <c r="D3012" t="s">
        <v>2375</v>
      </c>
      <c r="E3012">
        <v>3267</v>
      </c>
      <c r="F3012" t="s">
        <v>2382</v>
      </c>
      <c r="G3012" t="s">
        <v>73</v>
      </c>
      <c r="H3012">
        <v>219078</v>
      </c>
      <c r="I3012">
        <v>0.99</v>
      </c>
      <c r="J3012">
        <v>2</v>
      </c>
      <c r="K3012" t="s">
        <v>50</v>
      </c>
      <c r="L3012">
        <v>9</v>
      </c>
      <c r="M3012" t="s">
        <v>781</v>
      </c>
      <c r="N3012">
        <v>1</v>
      </c>
      <c r="O3012" t="s">
        <v>52</v>
      </c>
      <c r="P3012">
        <v>1115</v>
      </c>
      <c r="Q3012">
        <v>1</v>
      </c>
      <c r="R3012">
        <v>207</v>
      </c>
      <c r="S3012">
        <v>54</v>
      </c>
      <c r="T3012" s="3">
        <v>40718</v>
      </c>
      <c r="U3012" t="s">
        <v>953</v>
      </c>
      <c r="V3012" t="s">
        <v>954</v>
      </c>
      <c r="W3012" t="s">
        <v>190</v>
      </c>
      <c r="X3012">
        <v>8.91</v>
      </c>
      <c r="Y3012">
        <v>54</v>
      </c>
      <c r="Z3012" t="s">
        <v>59</v>
      </c>
      <c r="AA3012" t="s">
        <v>955</v>
      </c>
      <c r="AB3012" t="s">
        <v>953</v>
      </c>
      <c r="AC3012" t="s">
        <v>954</v>
      </c>
      <c r="AD3012" t="s">
        <v>190</v>
      </c>
      <c r="AE3012" t="s">
        <v>956</v>
      </c>
      <c r="AF3012">
        <v>5</v>
      </c>
      <c r="AG3012">
        <v>5</v>
      </c>
      <c r="AH3012" t="s">
        <v>59</v>
      </c>
      <c r="AI3012" t="s">
        <v>60</v>
      </c>
      <c r="AJ3012" t="s">
        <v>3281</v>
      </c>
      <c r="AK3012" t="s">
        <v>61</v>
      </c>
      <c r="AL3012">
        <v>2</v>
      </c>
      <c r="AM3012" t="s">
        <v>62</v>
      </c>
      <c r="AN3012" t="s">
        <v>63</v>
      </c>
      <c r="AO3012" t="s">
        <v>64</v>
      </c>
      <c r="AP3012" t="s">
        <v>65</v>
      </c>
      <c r="AQ3012" t="s">
        <v>66</v>
      </c>
      <c r="AR3012" t="s">
        <v>67</v>
      </c>
      <c r="AS3012" t="s">
        <v>68</v>
      </c>
      <c r="AT3012" t="s">
        <v>69</v>
      </c>
      <c r="AU3012">
        <v>59</v>
      </c>
      <c r="AV3012">
        <v>20</v>
      </c>
      <c r="AW3012">
        <f>YEAR(ChinookMusic[[#This Row],[invoiceDate]])</f>
        <v>2011</v>
      </c>
      <c r="AX3012" t="str">
        <f>TEXT(ChinookMusic[[#This Row],[invoiceDate]],"MMMM")</f>
        <v>June</v>
      </c>
    </row>
    <row r="3013" spans="1:50" x14ac:dyDescent="0.3">
      <c r="A3013">
        <v>150</v>
      </c>
      <c r="B3013" t="s">
        <v>1280</v>
      </c>
      <c r="C3013">
        <v>255</v>
      </c>
      <c r="D3013" t="s">
        <v>2375</v>
      </c>
      <c r="E3013">
        <v>3267</v>
      </c>
      <c r="F3013" t="s">
        <v>2382</v>
      </c>
      <c r="G3013" t="s">
        <v>73</v>
      </c>
      <c r="H3013">
        <v>219078</v>
      </c>
      <c r="I3013">
        <v>0.99</v>
      </c>
      <c r="J3013">
        <v>2</v>
      </c>
      <c r="K3013" t="s">
        <v>50</v>
      </c>
      <c r="L3013">
        <v>9</v>
      </c>
      <c r="M3013" t="s">
        <v>781</v>
      </c>
      <c r="N3013">
        <v>8</v>
      </c>
      <c r="O3013" t="s">
        <v>52</v>
      </c>
      <c r="P3013">
        <v>1115</v>
      </c>
      <c r="Q3013">
        <v>1</v>
      </c>
      <c r="R3013">
        <v>207</v>
      </c>
      <c r="S3013">
        <v>54</v>
      </c>
      <c r="T3013" s="3">
        <v>40718</v>
      </c>
      <c r="U3013" t="s">
        <v>953</v>
      </c>
      <c r="V3013" t="s">
        <v>954</v>
      </c>
      <c r="W3013" t="s">
        <v>190</v>
      </c>
      <c r="X3013">
        <v>8.91</v>
      </c>
      <c r="Y3013">
        <v>54</v>
      </c>
      <c r="Z3013" t="s">
        <v>59</v>
      </c>
      <c r="AA3013" t="s">
        <v>955</v>
      </c>
      <c r="AB3013" t="s">
        <v>953</v>
      </c>
      <c r="AC3013" t="s">
        <v>954</v>
      </c>
      <c r="AD3013" t="s">
        <v>190</v>
      </c>
      <c r="AE3013" t="s">
        <v>956</v>
      </c>
      <c r="AF3013">
        <v>5</v>
      </c>
      <c r="AG3013">
        <v>5</v>
      </c>
      <c r="AH3013" t="s">
        <v>59</v>
      </c>
      <c r="AI3013" t="s">
        <v>60</v>
      </c>
      <c r="AJ3013" t="s">
        <v>3281</v>
      </c>
      <c r="AK3013" t="s">
        <v>61</v>
      </c>
      <c r="AL3013">
        <v>2</v>
      </c>
      <c r="AM3013" t="s">
        <v>62</v>
      </c>
      <c r="AN3013" t="s">
        <v>63</v>
      </c>
      <c r="AO3013" t="s">
        <v>64</v>
      </c>
      <c r="AP3013" t="s">
        <v>65</v>
      </c>
      <c r="AQ3013" t="s">
        <v>66</v>
      </c>
      <c r="AR3013" t="s">
        <v>67</v>
      </c>
      <c r="AS3013" t="s">
        <v>68</v>
      </c>
      <c r="AT3013" t="s">
        <v>69</v>
      </c>
      <c r="AU3013">
        <v>59</v>
      </c>
      <c r="AV3013">
        <v>20</v>
      </c>
      <c r="AW3013">
        <f>YEAR(ChinookMusic[[#This Row],[invoiceDate]])</f>
        <v>2011</v>
      </c>
      <c r="AX3013" t="str">
        <f>TEXT(ChinookMusic[[#This Row],[invoiceDate]],"MMMM")</f>
        <v>June</v>
      </c>
    </row>
    <row r="3014" spans="1:50" x14ac:dyDescent="0.3">
      <c r="A3014">
        <v>179</v>
      </c>
      <c r="B3014" t="s">
        <v>698</v>
      </c>
      <c r="C3014">
        <v>257</v>
      </c>
      <c r="D3014" t="s">
        <v>699</v>
      </c>
      <c r="E3014">
        <v>3291</v>
      </c>
      <c r="F3014" t="s">
        <v>2383</v>
      </c>
      <c r="G3014" t="s">
        <v>73</v>
      </c>
      <c r="H3014">
        <v>339125</v>
      </c>
      <c r="I3014">
        <v>0.99</v>
      </c>
      <c r="J3014">
        <v>2</v>
      </c>
      <c r="K3014" t="s">
        <v>50</v>
      </c>
      <c r="L3014">
        <v>1</v>
      </c>
      <c r="M3014" t="s">
        <v>51</v>
      </c>
      <c r="N3014">
        <v>1</v>
      </c>
      <c r="O3014" t="s">
        <v>52</v>
      </c>
      <c r="P3014">
        <v>1119</v>
      </c>
      <c r="Q3014">
        <v>1</v>
      </c>
      <c r="R3014">
        <v>207</v>
      </c>
      <c r="S3014">
        <v>54</v>
      </c>
      <c r="T3014" s="3">
        <v>40718</v>
      </c>
      <c r="U3014" t="s">
        <v>953</v>
      </c>
      <c r="V3014" t="s">
        <v>954</v>
      </c>
      <c r="W3014" t="s">
        <v>190</v>
      </c>
      <c r="X3014">
        <v>8.91</v>
      </c>
      <c r="Y3014">
        <v>54</v>
      </c>
      <c r="Z3014" t="s">
        <v>59</v>
      </c>
      <c r="AA3014" t="s">
        <v>955</v>
      </c>
      <c r="AB3014" t="s">
        <v>953</v>
      </c>
      <c r="AC3014" t="s">
        <v>954</v>
      </c>
      <c r="AD3014" t="s">
        <v>190</v>
      </c>
      <c r="AE3014" t="s">
        <v>956</v>
      </c>
      <c r="AF3014">
        <v>5</v>
      </c>
      <c r="AG3014">
        <v>5</v>
      </c>
      <c r="AH3014" t="s">
        <v>59</v>
      </c>
      <c r="AI3014" t="s">
        <v>60</v>
      </c>
      <c r="AJ3014" t="s">
        <v>3281</v>
      </c>
      <c r="AK3014" t="s">
        <v>61</v>
      </c>
      <c r="AL3014">
        <v>2</v>
      </c>
      <c r="AM3014" t="s">
        <v>62</v>
      </c>
      <c r="AN3014" t="s">
        <v>63</v>
      </c>
      <c r="AO3014" t="s">
        <v>64</v>
      </c>
      <c r="AP3014" t="s">
        <v>65</v>
      </c>
      <c r="AQ3014" t="s">
        <v>66</v>
      </c>
      <c r="AR3014" t="s">
        <v>67</v>
      </c>
      <c r="AS3014" t="s">
        <v>68</v>
      </c>
      <c r="AT3014" t="s">
        <v>69</v>
      </c>
      <c r="AU3014">
        <v>59</v>
      </c>
      <c r="AV3014">
        <v>20</v>
      </c>
      <c r="AW3014">
        <f>YEAR(ChinookMusic[[#This Row],[invoiceDate]])</f>
        <v>2011</v>
      </c>
      <c r="AX3014" t="str">
        <f>TEXT(ChinookMusic[[#This Row],[invoiceDate]],"MMMM")</f>
        <v>June</v>
      </c>
    </row>
    <row r="3015" spans="1:50" x14ac:dyDescent="0.3">
      <c r="A3015">
        <v>179</v>
      </c>
      <c r="B3015" t="s">
        <v>698</v>
      </c>
      <c r="C3015">
        <v>257</v>
      </c>
      <c r="D3015" t="s">
        <v>699</v>
      </c>
      <c r="E3015">
        <v>3291</v>
      </c>
      <c r="F3015" t="s">
        <v>2383</v>
      </c>
      <c r="G3015" t="s">
        <v>73</v>
      </c>
      <c r="H3015">
        <v>339125</v>
      </c>
      <c r="I3015">
        <v>0.99</v>
      </c>
      <c r="J3015">
        <v>2</v>
      </c>
      <c r="K3015" t="s">
        <v>50</v>
      </c>
      <c r="L3015">
        <v>1</v>
      </c>
      <c r="M3015" t="s">
        <v>51</v>
      </c>
      <c r="N3015">
        <v>8</v>
      </c>
      <c r="O3015" t="s">
        <v>52</v>
      </c>
      <c r="P3015">
        <v>1119</v>
      </c>
      <c r="Q3015">
        <v>1</v>
      </c>
      <c r="R3015">
        <v>207</v>
      </c>
      <c r="S3015">
        <v>54</v>
      </c>
      <c r="T3015" s="3">
        <v>40718</v>
      </c>
      <c r="U3015" t="s">
        <v>953</v>
      </c>
      <c r="V3015" t="s">
        <v>954</v>
      </c>
      <c r="W3015" t="s">
        <v>190</v>
      </c>
      <c r="X3015">
        <v>8.91</v>
      </c>
      <c r="Y3015">
        <v>54</v>
      </c>
      <c r="Z3015" t="s">
        <v>59</v>
      </c>
      <c r="AA3015" t="s">
        <v>955</v>
      </c>
      <c r="AB3015" t="s">
        <v>953</v>
      </c>
      <c r="AC3015" t="s">
        <v>954</v>
      </c>
      <c r="AD3015" t="s">
        <v>190</v>
      </c>
      <c r="AE3015" t="s">
        <v>956</v>
      </c>
      <c r="AF3015">
        <v>5</v>
      </c>
      <c r="AG3015">
        <v>5</v>
      </c>
      <c r="AH3015" t="s">
        <v>59</v>
      </c>
      <c r="AI3015" t="s">
        <v>60</v>
      </c>
      <c r="AJ3015" t="s">
        <v>3281</v>
      </c>
      <c r="AK3015" t="s">
        <v>61</v>
      </c>
      <c r="AL3015">
        <v>2</v>
      </c>
      <c r="AM3015" t="s">
        <v>62</v>
      </c>
      <c r="AN3015" t="s">
        <v>63</v>
      </c>
      <c r="AO3015" t="s">
        <v>64</v>
      </c>
      <c r="AP3015" t="s">
        <v>65</v>
      </c>
      <c r="AQ3015" t="s">
        <v>66</v>
      </c>
      <c r="AR3015" t="s">
        <v>67</v>
      </c>
      <c r="AS3015" t="s">
        <v>68</v>
      </c>
      <c r="AT3015" t="s">
        <v>69</v>
      </c>
      <c r="AU3015">
        <v>59</v>
      </c>
      <c r="AV3015">
        <v>20</v>
      </c>
      <c r="AW3015">
        <f>YEAR(ChinookMusic[[#This Row],[invoiceDate]])</f>
        <v>2011</v>
      </c>
      <c r="AX3015" t="str">
        <f>TEXT(ChinookMusic[[#This Row],[invoiceDate]],"MMMM")</f>
        <v>June</v>
      </c>
    </row>
    <row r="3016" spans="1:50" x14ac:dyDescent="0.3">
      <c r="A3016">
        <v>114</v>
      </c>
      <c r="B3016" t="s">
        <v>597</v>
      </c>
      <c r="C3016">
        <v>256</v>
      </c>
      <c r="D3016" t="s">
        <v>2373</v>
      </c>
      <c r="E3016">
        <v>3285</v>
      </c>
      <c r="F3016" t="s">
        <v>2384</v>
      </c>
      <c r="G3016" t="s">
        <v>73</v>
      </c>
      <c r="H3016">
        <v>333622</v>
      </c>
      <c r="I3016">
        <v>0.99</v>
      </c>
      <c r="J3016">
        <v>2</v>
      </c>
      <c r="K3016" t="s">
        <v>50</v>
      </c>
      <c r="L3016">
        <v>1</v>
      </c>
      <c r="M3016" t="s">
        <v>51</v>
      </c>
      <c r="N3016">
        <v>5</v>
      </c>
      <c r="O3016" t="s">
        <v>70</v>
      </c>
      <c r="P3016">
        <v>1118</v>
      </c>
      <c r="Q3016">
        <v>1</v>
      </c>
      <c r="R3016">
        <v>207</v>
      </c>
      <c r="S3016">
        <v>54</v>
      </c>
      <c r="T3016" s="3">
        <v>40718</v>
      </c>
      <c r="U3016" t="s">
        <v>953</v>
      </c>
      <c r="V3016" t="s">
        <v>954</v>
      </c>
      <c r="W3016" t="s">
        <v>190</v>
      </c>
      <c r="X3016">
        <v>8.91</v>
      </c>
      <c r="Y3016">
        <v>54</v>
      </c>
      <c r="Z3016" t="s">
        <v>59</v>
      </c>
      <c r="AA3016" t="s">
        <v>955</v>
      </c>
      <c r="AB3016" t="s">
        <v>953</v>
      </c>
      <c r="AC3016" t="s">
        <v>954</v>
      </c>
      <c r="AD3016" t="s">
        <v>190</v>
      </c>
      <c r="AE3016" t="s">
        <v>956</v>
      </c>
      <c r="AF3016">
        <v>5</v>
      </c>
      <c r="AG3016">
        <v>5</v>
      </c>
      <c r="AH3016" t="s">
        <v>59</v>
      </c>
      <c r="AI3016" t="s">
        <v>60</v>
      </c>
      <c r="AJ3016" t="s">
        <v>3281</v>
      </c>
      <c r="AK3016" t="s">
        <v>61</v>
      </c>
      <c r="AL3016">
        <v>2</v>
      </c>
      <c r="AM3016" t="s">
        <v>62</v>
      </c>
      <c r="AN3016" t="s">
        <v>63</v>
      </c>
      <c r="AO3016" t="s">
        <v>64</v>
      </c>
      <c r="AP3016" t="s">
        <v>65</v>
      </c>
      <c r="AQ3016" t="s">
        <v>66</v>
      </c>
      <c r="AR3016" t="s">
        <v>67</v>
      </c>
      <c r="AS3016" t="s">
        <v>68</v>
      </c>
      <c r="AT3016" t="s">
        <v>69</v>
      </c>
      <c r="AU3016">
        <v>59</v>
      </c>
      <c r="AV3016">
        <v>20</v>
      </c>
      <c r="AW3016">
        <f>YEAR(ChinookMusic[[#This Row],[invoiceDate]])</f>
        <v>2011</v>
      </c>
      <c r="AX3016" t="str">
        <f>TEXT(ChinookMusic[[#This Row],[invoiceDate]],"MMMM")</f>
        <v>June</v>
      </c>
    </row>
    <row r="3017" spans="1:50" x14ac:dyDescent="0.3">
      <c r="A3017">
        <v>114</v>
      </c>
      <c r="B3017" t="s">
        <v>597</v>
      </c>
      <c r="C3017">
        <v>256</v>
      </c>
      <c r="D3017" t="s">
        <v>2373</v>
      </c>
      <c r="E3017">
        <v>3285</v>
      </c>
      <c r="F3017" t="s">
        <v>2384</v>
      </c>
      <c r="G3017" t="s">
        <v>73</v>
      </c>
      <c r="H3017">
        <v>333622</v>
      </c>
      <c r="I3017">
        <v>0.99</v>
      </c>
      <c r="J3017">
        <v>2</v>
      </c>
      <c r="K3017" t="s">
        <v>50</v>
      </c>
      <c r="L3017">
        <v>1</v>
      </c>
      <c r="M3017" t="s">
        <v>51</v>
      </c>
      <c r="N3017">
        <v>8</v>
      </c>
      <c r="O3017" t="s">
        <v>52</v>
      </c>
      <c r="P3017">
        <v>1118</v>
      </c>
      <c r="Q3017">
        <v>1</v>
      </c>
      <c r="R3017">
        <v>207</v>
      </c>
      <c r="S3017">
        <v>54</v>
      </c>
      <c r="T3017" s="3">
        <v>40718</v>
      </c>
      <c r="U3017" t="s">
        <v>953</v>
      </c>
      <c r="V3017" t="s">
        <v>954</v>
      </c>
      <c r="W3017" t="s">
        <v>190</v>
      </c>
      <c r="X3017">
        <v>8.91</v>
      </c>
      <c r="Y3017">
        <v>54</v>
      </c>
      <c r="Z3017" t="s">
        <v>59</v>
      </c>
      <c r="AA3017" t="s">
        <v>955</v>
      </c>
      <c r="AB3017" t="s">
        <v>953</v>
      </c>
      <c r="AC3017" t="s">
        <v>954</v>
      </c>
      <c r="AD3017" t="s">
        <v>190</v>
      </c>
      <c r="AE3017" t="s">
        <v>956</v>
      </c>
      <c r="AF3017">
        <v>5</v>
      </c>
      <c r="AG3017">
        <v>5</v>
      </c>
      <c r="AH3017" t="s">
        <v>59</v>
      </c>
      <c r="AI3017" t="s">
        <v>60</v>
      </c>
      <c r="AJ3017" t="s">
        <v>3281</v>
      </c>
      <c r="AK3017" t="s">
        <v>61</v>
      </c>
      <c r="AL3017">
        <v>2</v>
      </c>
      <c r="AM3017" t="s">
        <v>62</v>
      </c>
      <c r="AN3017" t="s">
        <v>63</v>
      </c>
      <c r="AO3017" t="s">
        <v>64</v>
      </c>
      <c r="AP3017" t="s">
        <v>65</v>
      </c>
      <c r="AQ3017" t="s">
        <v>66</v>
      </c>
      <c r="AR3017" t="s">
        <v>67</v>
      </c>
      <c r="AS3017" t="s">
        <v>68</v>
      </c>
      <c r="AT3017" t="s">
        <v>69</v>
      </c>
      <c r="AU3017">
        <v>59</v>
      </c>
      <c r="AV3017">
        <v>20</v>
      </c>
      <c r="AW3017">
        <f>YEAR(ChinookMusic[[#This Row],[invoiceDate]])</f>
        <v>2011</v>
      </c>
      <c r="AX3017" t="str">
        <f>TEXT(ChinookMusic[[#This Row],[invoiceDate]],"MMMM")</f>
        <v>June</v>
      </c>
    </row>
    <row r="3018" spans="1:50" x14ac:dyDescent="0.3">
      <c r="A3018">
        <v>114</v>
      </c>
      <c r="B3018" t="s">
        <v>597</v>
      </c>
      <c r="C3018">
        <v>256</v>
      </c>
      <c r="D3018" t="s">
        <v>2373</v>
      </c>
      <c r="E3018">
        <v>3285</v>
      </c>
      <c r="F3018" t="s">
        <v>2384</v>
      </c>
      <c r="G3018" t="s">
        <v>73</v>
      </c>
      <c r="H3018">
        <v>333622</v>
      </c>
      <c r="I3018">
        <v>0.99</v>
      </c>
      <c r="J3018">
        <v>2</v>
      </c>
      <c r="K3018" t="s">
        <v>50</v>
      </c>
      <c r="L3018">
        <v>1</v>
      </c>
      <c r="M3018" t="s">
        <v>51</v>
      </c>
      <c r="N3018">
        <v>1</v>
      </c>
      <c r="O3018" t="s">
        <v>52</v>
      </c>
      <c r="P3018">
        <v>1118</v>
      </c>
      <c r="Q3018">
        <v>1</v>
      </c>
      <c r="R3018">
        <v>207</v>
      </c>
      <c r="S3018">
        <v>54</v>
      </c>
      <c r="T3018" s="3">
        <v>40718</v>
      </c>
      <c r="U3018" t="s">
        <v>953</v>
      </c>
      <c r="V3018" t="s">
        <v>954</v>
      </c>
      <c r="W3018" t="s">
        <v>190</v>
      </c>
      <c r="X3018">
        <v>8.91</v>
      </c>
      <c r="Y3018">
        <v>54</v>
      </c>
      <c r="Z3018" t="s">
        <v>59</v>
      </c>
      <c r="AA3018" t="s">
        <v>955</v>
      </c>
      <c r="AB3018" t="s">
        <v>953</v>
      </c>
      <c r="AC3018" t="s">
        <v>954</v>
      </c>
      <c r="AD3018" t="s">
        <v>190</v>
      </c>
      <c r="AE3018" t="s">
        <v>956</v>
      </c>
      <c r="AF3018">
        <v>5</v>
      </c>
      <c r="AG3018">
        <v>5</v>
      </c>
      <c r="AH3018" t="s">
        <v>59</v>
      </c>
      <c r="AI3018" t="s">
        <v>60</v>
      </c>
      <c r="AJ3018" t="s">
        <v>3279</v>
      </c>
      <c r="AK3018" t="s">
        <v>61</v>
      </c>
      <c r="AL3018">
        <v>2</v>
      </c>
      <c r="AM3018" t="s">
        <v>62</v>
      </c>
      <c r="AN3018" t="s">
        <v>63</v>
      </c>
      <c r="AO3018" t="s">
        <v>64</v>
      </c>
      <c r="AP3018" t="s">
        <v>65</v>
      </c>
      <c r="AQ3018" t="s">
        <v>66</v>
      </c>
      <c r="AR3018" t="s">
        <v>67</v>
      </c>
      <c r="AS3018" t="s">
        <v>68</v>
      </c>
      <c r="AT3018" t="s">
        <v>69</v>
      </c>
      <c r="AU3018">
        <v>59</v>
      </c>
      <c r="AV3018">
        <v>20</v>
      </c>
      <c r="AW3018">
        <f>YEAR(ChinookMusic[[#This Row],[invoiceDate]])</f>
        <v>2011</v>
      </c>
      <c r="AX3018" t="str">
        <f>TEXT(ChinookMusic[[#This Row],[invoiceDate]],"MMMM")</f>
        <v>June</v>
      </c>
    </row>
    <row r="3019" spans="1:50" x14ac:dyDescent="0.3">
      <c r="A3019">
        <v>50</v>
      </c>
      <c r="B3019" t="s">
        <v>527</v>
      </c>
      <c r="C3019">
        <v>148</v>
      </c>
      <c r="D3019" t="s">
        <v>530</v>
      </c>
      <c r="E3019">
        <v>1810</v>
      </c>
      <c r="F3019" t="s">
        <v>2385</v>
      </c>
      <c r="G3019" t="s">
        <v>976</v>
      </c>
      <c r="H3019">
        <v>308610</v>
      </c>
      <c r="I3019">
        <v>0.99</v>
      </c>
      <c r="J3019">
        <v>1</v>
      </c>
      <c r="K3019" t="s">
        <v>78</v>
      </c>
      <c r="L3019">
        <v>3</v>
      </c>
      <c r="M3019" t="s">
        <v>137</v>
      </c>
      <c r="N3019">
        <v>8</v>
      </c>
      <c r="O3019" t="s">
        <v>52</v>
      </c>
      <c r="P3019">
        <v>1444</v>
      </c>
      <c r="Q3019">
        <v>1</v>
      </c>
      <c r="R3019">
        <v>266</v>
      </c>
      <c r="S3019">
        <v>28</v>
      </c>
      <c r="T3019" s="3">
        <v>40992</v>
      </c>
      <c r="U3019" t="s">
        <v>654</v>
      </c>
      <c r="V3019" t="s">
        <v>655</v>
      </c>
      <c r="W3019" t="s">
        <v>140</v>
      </c>
      <c r="X3019">
        <v>1.98</v>
      </c>
      <c r="Y3019">
        <v>28</v>
      </c>
      <c r="Z3019" t="s">
        <v>656</v>
      </c>
      <c r="AA3019" t="s">
        <v>657</v>
      </c>
      <c r="AB3019" t="s">
        <v>654</v>
      </c>
      <c r="AC3019" t="s">
        <v>655</v>
      </c>
      <c r="AD3019" t="s">
        <v>140</v>
      </c>
      <c r="AE3019" t="s">
        <v>658</v>
      </c>
      <c r="AF3019">
        <v>5</v>
      </c>
      <c r="AG3019">
        <v>5</v>
      </c>
      <c r="AH3019" t="s">
        <v>59</v>
      </c>
      <c r="AI3019" t="s">
        <v>60</v>
      </c>
      <c r="AJ3019" t="s">
        <v>3279</v>
      </c>
      <c r="AK3019" t="s">
        <v>61</v>
      </c>
      <c r="AL3019">
        <v>2</v>
      </c>
      <c r="AM3019" t="s">
        <v>62</v>
      </c>
      <c r="AN3019" t="s">
        <v>63</v>
      </c>
      <c r="AO3019" t="s">
        <v>64</v>
      </c>
      <c r="AP3019" t="s">
        <v>65</v>
      </c>
      <c r="AQ3019" t="s">
        <v>66</v>
      </c>
      <c r="AR3019" t="s">
        <v>67</v>
      </c>
      <c r="AS3019" t="s">
        <v>68</v>
      </c>
      <c r="AT3019" t="s">
        <v>69</v>
      </c>
      <c r="AU3019">
        <v>59</v>
      </c>
      <c r="AV3019">
        <v>20</v>
      </c>
      <c r="AW3019">
        <f>YEAR(ChinookMusic[[#This Row],[invoiceDate]])</f>
        <v>2012</v>
      </c>
      <c r="AX3019" t="str">
        <f>TEXT(ChinookMusic[[#This Row],[invoiceDate]],"MMMM")</f>
        <v>March</v>
      </c>
    </row>
    <row r="3020" spans="1:50" x14ac:dyDescent="0.3">
      <c r="A3020">
        <v>50</v>
      </c>
      <c r="B3020" t="s">
        <v>527</v>
      </c>
      <c r="C3020">
        <v>148</v>
      </c>
      <c r="D3020" t="s">
        <v>530</v>
      </c>
      <c r="E3020">
        <v>1810</v>
      </c>
      <c r="F3020" t="s">
        <v>2385</v>
      </c>
      <c r="G3020" t="s">
        <v>976</v>
      </c>
      <c r="H3020">
        <v>308610</v>
      </c>
      <c r="I3020">
        <v>0.99</v>
      </c>
      <c r="J3020">
        <v>1</v>
      </c>
      <c r="K3020" t="s">
        <v>78</v>
      </c>
      <c r="L3020">
        <v>3</v>
      </c>
      <c r="M3020" t="s">
        <v>137</v>
      </c>
      <c r="N3020">
        <v>1</v>
      </c>
      <c r="O3020" t="s">
        <v>52</v>
      </c>
      <c r="P3020">
        <v>1444</v>
      </c>
      <c r="Q3020">
        <v>1</v>
      </c>
      <c r="R3020">
        <v>266</v>
      </c>
      <c r="S3020">
        <v>28</v>
      </c>
      <c r="T3020" s="3">
        <v>40992</v>
      </c>
      <c r="U3020" t="s">
        <v>654</v>
      </c>
      <c r="V3020" t="s">
        <v>655</v>
      </c>
      <c r="W3020" t="s">
        <v>140</v>
      </c>
      <c r="X3020">
        <v>1.98</v>
      </c>
      <c r="Y3020">
        <v>28</v>
      </c>
      <c r="Z3020" t="s">
        <v>656</v>
      </c>
      <c r="AA3020" t="s">
        <v>657</v>
      </c>
      <c r="AB3020" t="s">
        <v>654</v>
      </c>
      <c r="AC3020" t="s">
        <v>655</v>
      </c>
      <c r="AD3020" t="s">
        <v>140</v>
      </c>
      <c r="AE3020" t="s">
        <v>658</v>
      </c>
      <c r="AF3020">
        <v>5</v>
      </c>
      <c r="AG3020">
        <v>5</v>
      </c>
      <c r="AH3020" t="s">
        <v>59</v>
      </c>
      <c r="AI3020" t="s">
        <v>60</v>
      </c>
      <c r="AJ3020" t="s">
        <v>3279</v>
      </c>
      <c r="AK3020" t="s">
        <v>61</v>
      </c>
      <c r="AL3020">
        <v>2</v>
      </c>
      <c r="AM3020" t="s">
        <v>62</v>
      </c>
      <c r="AN3020" t="s">
        <v>63</v>
      </c>
      <c r="AO3020" t="s">
        <v>64</v>
      </c>
      <c r="AP3020" t="s">
        <v>65</v>
      </c>
      <c r="AQ3020" t="s">
        <v>66</v>
      </c>
      <c r="AR3020" t="s">
        <v>67</v>
      </c>
      <c r="AS3020" t="s">
        <v>68</v>
      </c>
      <c r="AT3020" t="s">
        <v>69</v>
      </c>
      <c r="AU3020">
        <v>59</v>
      </c>
      <c r="AV3020">
        <v>20</v>
      </c>
      <c r="AW3020">
        <f>YEAR(ChinookMusic[[#This Row],[invoiceDate]])</f>
        <v>2012</v>
      </c>
      <c r="AX3020" t="str">
        <f>TEXT(ChinookMusic[[#This Row],[invoiceDate]],"MMMM")</f>
        <v>March</v>
      </c>
    </row>
    <row r="3021" spans="1:50" x14ac:dyDescent="0.3">
      <c r="A3021">
        <v>50</v>
      </c>
      <c r="B3021" t="s">
        <v>527</v>
      </c>
      <c r="C3021">
        <v>148</v>
      </c>
      <c r="D3021" t="s">
        <v>530</v>
      </c>
      <c r="E3021">
        <v>1810</v>
      </c>
      <c r="F3021" t="s">
        <v>2385</v>
      </c>
      <c r="G3021" t="s">
        <v>976</v>
      </c>
      <c r="H3021">
        <v>308610</v>
      </c>
      <c r="I3021">
        <v>0.99</v>
      </c>
      <c r="J3021">
        <v>1</v>
      </c>
      <c r="K3021" t="s">
        <v>78</v>
      </c>
      <c r="L3021">
        <v>3</v>
      </c>
      <c r="M3021" t="s">
        <v>137</v>
      </c>
      <c r="N3021">
        <v>5</v>
      </c>
      <c r="O3021" t="s">
        <v>70</v>
      </c>
      <c r="P3021">
        <v>1444</v>
      </c>
      <c r="Q3021">
        <v>1</v>
      </c>
      <c r="R3021">
        <v>266</v>
      </c>
      <c r="S3021">
        <v>28</v>
      </c>
      <c r="T3021" s="3">
        <v>40992</v>
      </c>
      <c r="U3021" t="s">
        <v>654</v>
      </c>
      <c r="V3021" t="s">
        <v>655</v>
      </c>
      <c r="W3021" t="s">
        <v>140</v>
      </c>
      <c r="X3021">
        <v>1.98</v>
      </c>
      <c r="Y3021">
        <v>28</v>
      </c>
      <c r="Z3021" t="s">
        <v>656</v>
      </c>
      <c r="AA3021" t="s">
        <v>657</v>
      </c>
      <c r="AB3021" t="s">
        <v>654</v>
      </c>
      <c r="AC3021" t="s">
        <v>655</v>
      </c>
      <c r="AD3021" t="s">
        <v>140</v>
      </c>
      <c r="AE3021" t="s">
        <v>658</v>
      </c>
      <c r="AF3021">
        <v>5</v>
      </c>
      <c r="AG3021">
        <v>5</v>
      </c>
      <c r="AH3021" t="s">
        <v>59</v>
      </c>
      <c r="AI3021" t="s">
        <v>60</v>
      </c>
      <c r="AJ3021" t="s">
        <v>3279</v>
      </c>
      <c r="AK3021" t="s">
        <v>61</v>
      </c>
      <c r="AL3021">
        <v>2</v>
      </c>
      <c r="AM3021" t="s">
        <v>62</v>
      </c>
      <c r="AN3021" t="s">
        <v>63</v>
      </c>
      <c r="AO3021" t="s">
        <v>64</v>
      </c>
      <c r="AP3021" t="s">
        <v>65</v>
      </c>
      <c r="AQ3021" t="s">
        <v>66</v>
      </c>
      <c r="AR3021" t="s">
        <v>67</v>
      </c>
      <c r="AS3021" t="s">
        <v>68</v>
      </c>
      <c r="AT3021" t="s">
        <v>69</v>
      </c>
      <c r="AU3021">
        <v>59</v>
      </c>
      <c r="AV3021">
        <v>20</v>
      </c>
      <c r="AW3021">
        <f>YEAR(ChinookMusic[[#This Row],[invoiceDate]])</f>
        <v>2012</v>
      </c>
      <c r="AX3021" t="str">
        <f>TEXT(ChinookMusic[[#This Row],[invoiceDate]],"MMMM")</f>
        <v>March</v>
      </c>
    </row>
    <row r="3022" spans="1:50" x14ac:dyDescent="0.3">
      <c r="A3022">
        <v>50</v>
      </c>
      <c r="B3022" t="s">
        <v>527</v>
      </c>
      <c r="C3022">
        <v>148</v>
      </c>
      <c r="D3022" t="s">
        <v>530</v>
      </c>
      <c r="E3022">
        <v>1809</v>
      </c>
      <c r="F3022" t="s">
        <v>2386</v>
      </c>
      <c r="G3022" t="s">
        <v>532</v>
      </c>
      <c r="H3022">
        <v>256835</v>
      </c>
      <c r="I3022">
        <v>0.99</v>
      </c>
      <c r="J3022">
        <v>1</v>
      </c>
      <c r="K3022" t="s">
        <v>78</v>
      </c>
      <c r="L3022">
        <v>3</v>
      </c>
      <c r="M3022" t="s">
        <v>137</v>
      </c>
      <c r="N3022">
        <v>5</v>
      </c>
      <c r="O3022" t="s">
        <v>70</v>
      </c>
      <c r="P3022">
        <v>1443</v>
      </c>
      <c r="Q3022">
        <v>1</v>
      </c>
      <c r="R3022">
        <v>266</v>
      </c>
      <c r="S3022">
        <v>28</v>
      </c>
      <c r="T3022" s="3">
        <v>40992</v>
      </c>
      <c r="U3022" t="s">
        <v>654</v>
      </c>
      <c r="V3022" t="s">
        <v>655</v>
      </c>
      <c r="W3022" t="s">
        <v>140</v>
      </c>
      <c r="X3022">
        <v>1.98</v>
      </c>
      <c r="Y3022">
        <v>28</v>
      </c>
      <c r="Z3022" t="s">
        <v>656</v>
      </c>
      <c r="AA3022" t="s">
        <v>657</v>
      </c>
      <c r="AB3022" t="s">
        <v>654</v>
      </c>
      <c r="AC3022" t="s">
        <v>655</v>
      </c>
      <c r="AD3022" t="s">
        <v>140</v>
      </c>
      <c r="AE3022" t="s">
        <v>658</v>
      </c>
      <c r="AF3022">
        <v>5</v>
      </c>
      <c r="AG3022">
        <v>5</v>
      </c>
      <c r="AH3022" t="s">
        <v>59</v>
      </c>
      <c r="AI3022" t="s">
        <v>60</v>
      </c>
      <c r="AJ3022" t="s">
        <v>3279</v>
      </c>
      <c r="AK3022" t="s">
        <v>61</v>
      </c>
      <c r="AL3022">
        <v>2</v>
      </c>
      <c r="AM3022" t="s">
        <v>62</v>
      </c>
      <c r="AN3022" t="s">
        <v>63</v>
      </c>
      <c r="AO3022" t="s">
        <v>64</v>
      </c>
      <c r="AP3022" t="s">
        <v>65</v>
      </c>
      <c r="AQ3022" t="s">
        <v>66</v>
      </c>
      <c r="AR3022" t="s">
        <v>67</v>
      </c>
      <c r="AS3022" t="s">
        <v>68</v>
      </c>
      <c r="AT3022" t="s">
        <v>69</v>
      </c>
      <c r="AU3022">
        <v>59</v>
      </c>
      <c r="AV3022">
        <v>20</v>
      </c>
      <c r="AW3022">
        <f>YEAR(ChinookMusic[[#This Row],[invoiceDate]])</f>
        <v>2012</v>
      </c>
      <c r="AX3022" t="str">
        <f>TEXT(ChinookMusic[[#This Row],[invoiceDate]],"MMMM")</f>
        <v>March</v>
      </c>
    </row>
    <row r="3023" spans="1:50" x14ac:dyDescent="0.3">
      <c r="A3023">
        <v>50</v>
      </c>
      <c r="B3023" t="s">
        <v>527</v>
      </c>
      <c r="C3023">
        <v>148</v>
      </c>
      <c r="D3023" t="s">
        <v>530</v>
      </c>
      <c r="E3023">
        <v>1809</v>
      </c>
      <c r="F3023" t="s">
        <v>2386</v>
      </c>
      <c r="G3023" t="s">
        <v>532</v>
      </c>
      <c r="H3023">
        <v>256835</v>
      </c>
      <c r="I3023">
        <v>0.99</v>
      </c>
      <c r="J3023">
        <v>1</v>
      </c>
      <c r="K3023" t="s">
        <v>78</v>
      </c>
      <c r="L3023">
        <v>3</v>
      </c>
      <c r="M3023" t="s">
        <v>137</v>
      </c>
      <c r="N3023">
        <v>1</v>
      </c>
      <c r="O3023" t="s">
        <v>52</v>
      </c>
      <c r="P3023">
        <v>1443</v>
      </c>
      <c r="Q3023">
        <v>1</v>
      </c>
      <c r="R3023">
        <v>266</v>
      </c>
      <c r="S3023">
        <v>28</v>
      </c>
      <c r="T3023" s="3">
        <v>40992</v>
      </c>
      <c r="U3023" t="s">
        <v>654</v>
      </c>
      <c r="V3023" t="s">
        <v>655</v>
      </c>
      <c r="W3023" t="s">
        <v>140</v>
      </c>
      <c r="X3023">
        <v>1.98</v>
      </c>
      <c r="Y3023">
        <v>28</v>
      </c>
      <c r="Z3023" t="s">
        <v>656</v>
      </c>
      <c r="AA3023" t="s">
        <v>657</v>
      </c>
      <c r="AB3023" t="s">
        <v>654</v>
      </c>
      <c r="AC3023" t="s">
        <v>655</v>
      </c>
      <c r="AD3023" t="s">
        <v>140</v>
      </c>
      <c r="AE3023" t="s">
        <v>658</v>
      </c>
      <c r="AF3023">
        <v>5</v>
      </c>
      <c r="AG3023">
        <v>5</v>
      </c>
      <c r="AH3023" t="s">
        <v>59</v>
      </c>
      <c r="AI3023" t="s">
        <v>60</v>
      </c>
      <c r="AJ3023" t="s">
        <v>3279</v>
      </c>
      <c r="AK3023" t="s">
        <v>61</v>
      </c>
      <c r="AL3023">
        <v>2</v>
      </c>
      <c r="AM3023" t="s">
        <v>62</v>
      </c>
      <c r="AN3023" t="s">
        <v>63</v>
      </c>
      <c r="AO3023" t="s">
        <v>64</v>
      </c>
      <c r="AP3023" t="s">
        <v>65</v>
      </c>
      <c r="AQ3023" t="s">
        <v>66</v>
      </c>
      <c r="AR3023" t="s">
        <v>67</v>
      </c>
      <c r="AS3023" t="s">
        <v>68</v>
      </c>
      <c r="AT3023" t="s">
        <v>69</v>
      </c>
      <c r="AU3023">
        <v>59</v>
      </c>
      <c r="AV3023">
        <v>20</v>
      </c>
      <c r="AW3023">
        <f>YEAR(ChinookMusic[[#This Row],[invoiceDate]])</f>
        <v>2012</v>
      </c>
      <c r="AX3023" t="str">
        <f>TEXT(ChinookMusic[[#This Row],[invoiceDate]],"MMMM")</f>
        <v>March</v>
      </c>
    </row>
    <row r="3024" spans="1:50" x14ac:dyDescent="0.3">
      <c r="A3024">
        <v>50</v>
      </c>
      <c r="B3024" t="s">
        <v>527</v>
      </c>
      <c r="C3024">
        <v>148</v>
      </c>
      <c r="D3024" t="s">
        <v>530</v>
      </c>
      <c r="E3024">
        <v>1809</v>
      </c>
      <c r="F3024" t="s">
        <v>2386</v>
      </c>
      <c r="G3024" t="s">
        <v>532</v>
      </c>
      <c r="H3024">
        <v>256835</v>
      </c>
      <c r="I3024">
        <v>0.99</v>
      </c>
      <c r="J3024">
        <v>1</v>
      </c>
      <c r="K3024" t="s">
        <v>78</v>
      </c>
      <c r="L3024">
        <v>3</v>
      </c>
      <c r="M3024" t="s">
        <v>137</v>
      </c>
      <c r="N3024">
        <v>8</v>
      </c>
      <c r="O3024" t="s">
        <v>52</v>
      </c>
      <c r="P3024">
        <v>1443</v>
      </c>
      <c r="Q3024">
        <v>1</v>
      </c>
      <c r="R3024">
        <v>266</v>
      </c>
      <c r="S3024">
        <v>28</v>
      </c>
      <c r="T3024" s="3">
        <v>40992</v>
      </c>
      <c r="U3024" t="s">
        <v>654</v>
      </c>
      <c r="V3024" t="s">
        <v>655</v>
      </c>
      <c r="W3024" t="s">
        <v>140</v>
      </c>
      <c r="X3024">
        <v>1.98</v>
      </c>
      <c r="Y3024">
        <v>28</v>
      </c>
      <c r="Z3024" t="s">
        <v>656</v>
      </c>
      <c r="AA3024" t="s">
        <v>657</v>
      </c>
      <c r="AB3024" t="s">
        <v>654</v>
      </c>
      <c r="AC3024" t="s">
        <v>655</v>
      </c>
      <c r="AD3024" t="s">
        <v>140</v>
      </c>
      <c r="AE3024" t="s">
        <v>658</v>
      </c>
      <c r="AF3024">
        <v>5</v>
      </c>
      <c r="AG3024">
        <v>5</v>
      </c>
      <c r="AH3024" t="s">
        <v>59</v>
      </c>
      <c r="AI3024" t="s">
        <v>60</v>
      </c>
      <c r="AJ3024" t="s">
        <v>3279</v>
      </c>
      <c r="AK3024" t="s">
        <v>61</v>
      </c>
      <c r="AL3024">
        <v>2</v>
      </c>
      <c r="AM3024" t="s">
        <v>62</v>
      </c>
      <c r="AN3024" t="s">
        <v>63</v>
      </c>
      <c r="AO3024" t="s">
        <v>64</v>
      </c>
      <c r="AP3024" t="s">
        <v>65</v>
      </c>
      <c r="AQ3024" t="s">
        <v>66</v>
      </c>
      <c r="AR3024" t="s">
        <v>67</v>
      </c>
      <c r="AS3024" t="s">
        <v>68</v>
      </c>
      <c r="AT3024" t="s">
        <v>69</v>
      </c>
      <c r="AU3024">
        <v>59</v>
      </c>
      <c r="AV3024">
        <v>20</v>
      </c>
      <c r="AW3024">
        <f>YEAR(ChinookMusic[[#This Row],[invoiceDate]])</f>
        <v>2012</v>
      </c>
      <c r="AX3024" t="str">
        <f>TEXT(ChinookMusic[[#This Row],[invoiceDate]],"MMMM")</f>
        <v>March</v>
      </c>
    </row>
    <row r="3025" spans="1:50" x14ac:dyDescent="0.3">
      <c r="A3025">
        <v>144</v>
      </c>
      <c r="B3025" t="s">
        <v>1271</v>
      </c>
      <c r="C3025">
        <v>221</v>
      </c>
      <c r="D3025" t="s">
        <v>1272</v>
      </c>
      <c r="E3025">
        <v>2736</v>
      </c>
      <c r="F3025" t="s">
        <v>2387</v>
      </c>
      <c r="G3025" t="s">
        <v>2388</v>
      </c>
      <c r="H3025">
        <v>149472</v>
      </c>
      <c r="I3025">
        <v>0.99</v>
      </c>
      <c r="J3025">
        <v>1</v>
      </c>
      <c r="K3025" t="s">
        <v>78</v>
      </c>
      <c r="L3025">
        <v>1</v>
      </c>
      <c r="M3025" t="s">
        <v>51</v>
      </c>
      <c r="N3025">
        <v>1</v>
      </c>
      <c r="O3025" t="s">
        <v>52</v>
      </c>
      <c r="P3025">
        <v>1594</v>
      </c>
      <c r="Q3025">
        <v>1</v>
      </c>
      <c r="R3025">
        <v>293</v>
      </c>
      <c r="S3025">
        <v>2</v>
      </c>
      <c r="T3025" s="3">
        <v>41103</v>
      </c>
      <c r="U3025" t="s">
        <v>53</v>
      </c>
      <c r="V3025" t="s">
        <v>54</v>
      </c>
      <c r="W3025" t="s">
        <v>55</v>
      </c>
      <c r="X3025">
        <v>0.99</v>
      </c>
      <c r="Y3025">
        <v>2</v>
      </c>
      <c r="Z3025" t="s">
        <v>56</v>
      </c>
      <c r="AA3025" t="s">
        <v>57</v>
      </c>
      <c r="AB3025" t="s">
        <v>53</v>
      </c>
      <c r="AC3025" t="s">
        <v>54</v>
      </c>
      <c r="AD3025" t="s">
        <v>55</v>
      </c>
      <c r="AE3025" t="s">
        <v>58</v>
      </c>
      <c r="AF3025">
        <v>5</v>
      </c>
      <c r="AG3025">
        <v>5</v>
      </c>
      <c r="AH3025" t="s">
        <v>59</v>
      </c>
      <c r="AI3025" t="s">
        <v>60</v>
      </c>
      <c r="AJ3025" t="s">
        <v>3279</v>
      </c>
      <c r="AK3025" t="s">
        <v>61</v>
      </c>
      <c r="AL3025">
        <v>2</v>
      </c>
      <c r="AM3025" t="s">
        <v>62</v>
      </c>
      <c r="AN3025" t="s">
        <v>63</v>
      </c>
      <c r="AO3025" t="s">
        <v>64</v>
      </c>
      <c r="AP3025" t="s">
        <v>65</v>
      </c>
      <c r="AQ3025" t="s">
        <v>66</v>
      </c>
      <c r="AR3025" t="s">
        <v>67</v>
      </c>
      <c r="AS3025" t="s">
        <v>68</v>
      </c>
      <c r="AT3025" t="s">
        <v>69</v>
      </c>
      <c r="AU3025">
        <v>59</v>
      </c>
      <c r="AV3025">
        <v>20</v>
      </c>
      <c r="AW3025">
        <f>YEAR(ChinookMusic[[#This Row],[invoiceDate]])</f>
        <v>2012</v>
      </c>
      <c r="AX3025" t="str">
        <f>TEXT(ChinookMusic[[#This Row],[invoiceDate]],"MMMM")</f>
        <v>July</v>
      </c>
    </row>
    <row r="3026" spans="1:50" x14ac:dyDescent="0.3">
      <c r="A3026">
        <v>144</v>
      </c>
      <c r="B3026" t="s">
        <v>1271</v>
      </c>
      <c r="C3026">
        <v>221</v>
      </c>
      <c r="D3026" t="s">
        <v>1272</v>
      </c>
      <c r="E3026">
        <v>2736</v>
      </c>
      <c r="F3026" t="s">
        <v>2387</v>
      </c>
      <c r="G3026" t="s">
        <v>2388</v>
      </c>
      <c r="H3026">
        <v>149472</v>
      </c>
      <c r="I3026">
        <v>0.99</v>
      </c>
      <c r="J3026">
        <v>1</v>
      </c>
      <c r="K3026" t="s">
        <v>78</v>
      </c>
      <c r="L3026">
        <v>1</v>
      </c>
      <c r="M3026" t="s">
        <v>51</v>
      </c>
      <c r="N3026">
        <v>8</v>
      </c>
      <c r="O3026" t="s">
        <v>52</v>
      </c>
      <c r="P3026">
        <v>1594</v>
      </c>
      <c r="Q3026">
        <v>1</v>
      </c>
      <c r="R3026">
        <v>293</v>
      </c>
      <c r="S3026">
        <v>2</v>
      </c>
      <c r="T3026" s="3">
        <v>41103</v>
      </c>
      <c r="U3026" t="s">
        <v>53</v>
      </c>
      <c r="V3026" t="s">
        <v>54</v>
      </c>
      <c r="W3026" t="s">
        <v>55</v>
      </c>
      <c r="X3026">
        <v>0.99</v>
      </c>
      <c r="Y3026">
        <v>2</v>
      </c>
      <c r="Z3026" t="s">
        <v>56</v>
      </c>
      <c r="AA3026" t="s">
        <v>57</v>
      </c>
      <c r="AB3026" t="s">
        <v>53</v>
      </c>
      <c r="AC3026" t="s">
        <v>54</v>
      </c>
      <c r="AD3026" t="s">
        <v>55</v>
      </c>
      <c r="AE3026" t="s">
        <v>58</v>
      </c>
      <c r="AF3026">
        <v>5</v>
      </c>
      <c r="AG3026">
        <v>5</v>
      </c>
      <c r="AH3026" t="s">
        <v>59</v>
      </c>
      <c r="AI3026" t="s">
        <v>60</v>
      </c>
      <c r="AJ3026" t="s">
        <v>3279</v>
      </c>
      <c r="AK3026" t="s">
        <v>61</v>
      </c>
      <c r="AL3026">
        <v>2</v>
      </c>
      <c r="AM3026" t="s">
        <v>62</v>
      </c>
      <c r="AN3026" t="s">
        <v>63</v>
      </c>
      <c r="AO3026" t="s">
        <v>64</v>
      </c>
      <c r="AP3026" t="s">
        <v>65</v>
      </c>
      <c r="AQ3026" t="s">
        <v>66</v>
      </c>
      <c r="AR3026" t="s">
        <v>67</v>
      </c>
      <c r="AS3026" t="s">
        <v>68</v>
      </c>
      <c r="AT3026" t="s">
        <v>69</v>
      </c>
      <c r="AU3026">
        <v>59</v>
      </c>
      <c r="AV3026">
        <v>20</v>
      </c>
      <c r="AW3026">
        <f>YEAR(ChinookMusic[[#This Row],[invoiceDate]])</f>
        <v>2012</v>
      </c>
      <c r="AX3026" t="str">
        <f>TEXT(ChinookMusic[[#This Row],[invoiceDate]],"MMMM")</f>
        <v>July</v>
      </c>
    </row>
    <row r="3027" spans="1:50" x14ac:dyDescent="0.3">
      <c r="A3027">
        <v>69</v>
      </c>
      <c r="B3027" t="s">
        <v>258</v>
      </c>
      <c r="C3027">
        <v>51</v>
      </c>
      <c r="D3027" t="s">
        <v>259</v>
      </c>
      <c r="E3027">
        <v>643</v>
      </c>
      <c r="F3027" t="s">
        <v>1352</v>
      </c>
      <c r="G3027" t="s">
        <v>73</v>
      </c>
      <c r="H3027">
        <v>199627</v>
      </c>
      <c r="I3027">
        <v>0.99</v>
      </c>
      <c r="J3027">
        <v>1</v>
      </c>
      <c r="K3027" t="s">
        <v>78</v>
      </c>
      <c r="L3027">
        <v>2</v>
      </c>
      <c r="M3027" t="s">
        <v>115</v>
      </c>
      <c r="N3027">
        <v>8</v>
      </c>
      <c r="O3027" t="s">
        <v>52</v>
      </c>
      <c r="P3027">
        <v>1831</v>
      </c>
      <c r="Q3027">
        <v>1</v>
      </c>
      <c r="R3027">
        <v>339</v>
      </c>
      <c r="S3027">
        <v>3</v>
      </c>
      <c r="T3027" s="3">
        <v>41304</v>
      </c>
      <c r="U3027" t="s">
        <v>725</v>
      </c>
      <c r="V3027" t="s">
        <v>726</v>
      </c>
      <c r="W3027" t="s">
        <v>64</v>
      </c>
      <c r="X3027">
        <v>5.94</v>
      </c>
      <c r="Y3027">
        <v>3</v>
      </c>
      <c r="Z3027" t="s">
        <v>727</v>
      </c>
      <c r="AA3027" t="s">
        <v>728</v>
      </c>
      <c r="AB3027" t="s">
        <v>725</v>
      </c>
      <c r="AC3027" t="s">
        <v>726</v>
      </c>
      <c r="AD3027" t="s">
        <v>64</v>
      </c>
      <c r="AE3027" t="s">
        <v>729</v>
      </c>
      <c r="AF3027">
        <v>3</v>
      </c>
      <c r="AG3027">
        <v>3</v>
      </c>
      <c r="AH3027" t="s">
        <v>165</v>
      </c>
      <c r="AI3027" t="s">
        <v>166</v>
      </c>
      <c r="AJ3027" t="s">
        <v>3279</v>
      </c>
      <c r="AK3027" t="s">
        <v>61</v>
      </c>
      <c r="AL3027">
        <v>2</v>
      </c>
      <c r="AM3027" t="s">
        <v>167</v>
      </c>
      <c r="AN3027" t="s">
        <v>63</v>
      </c>
      <c r="AO3027" t="s">
        <v>64</v>
      </c>
      <c r="AP3027" t="s">
        <v>168</v>
      </c>
      <c r="AQ3027" t="s">
        <v>169</v>
      </c>
      <c r="AR3027" t="s">
        <v>67</v>
      </c>
      <c r="AS3027" t="s">
        <v>68</v>
      </c>
      <c r="AT3027" t="s">
        <v>69</v>
      </c>
      <c r="AU3027">
        <v>51</v>
      </c>
      <c r="AV3027">
        <v>22</v>
      </c>
      <c r="AW3027">
        <f>YEAR(ChinookMusic[[#This Row],[invoiceDate]])</f>
        <v>2013</v>
      </c>
      <c r="AX3027" t="str">
        <f>TEXT(ChinookMusic[[#This Row],[invoiceDate]],"MMMM")</f>
        <v>January</v>
      </c>
    </row>
    <row r="3028" spans="1:50" x14ac:dyDescent="0.3">
      <c r="A3028">
        <v>70</v>
      </c>
      <c r="B3028" t="s">
        <v>254</v>
      </c>
      <c r="C3028">
        <v>52</v>
      </c>
      <c r="D3028" t="s">
        <v>255</v>
      </c>
      <c r="E3028">
        <v>659</v>
      </c>
      <c r="F3028" t="s">
        <v>2389</v>
      </c>
      <c r="G3028" t="s">
        <v>73</v>
      </c>
      <c r="H3028">
        <v>212636</v>
      </c>
      <c r="I3028">
        <v>0.99</v>
      </c>
      <c r="J3028">
        <v>1</v>
      </c>
      <c r="K3028" t="s">
        <v>78</v>
      </c>
      <c r="L3028">
        <v>11</v>
      </c>
      <c r="M3028" t="s">
        <v>257</v>
      </c>
      <c r="N3028">
        <v>8</v>
      </c>
      <c r="O3028" t="s">
        <v>52</v>
      </c>
      <c r="P3028">
        <v>1835</v>
      </c>
      <c r="Q3028">
        <v>1</v>
      </c>
      <c r="R3028">
        <v>339</v>
      </c>
      <c r="S3028">
        <v>3</v>
      </c>
      <c r="T3028" s="3">
        <v>41304</v>
      </c>
      <c r="U3028" t="s">
        <v>725</v>
      </c>
      <c r="V3028" t="s">
        <v>726</v>
      </c>
      <c r="W3028" t="s">
        <v>64</v>
      </c>
      <c r="X3028">
        <v>5.94</v>
      </c>
      <c r="Y3028">
        <v>3</v>
      </c>
      <c r="Z3028" t="s">
        <v>727</v>
      </c>
      <c r="AA3028" t="s">
        <v>728</v>
      </c>
      <c r="AB3028" t="s">
        <v>725</v>
      </c>
      <c r="AC3028" t="s">
        <v>726</v>
      </c>
      <c r="AD3028" t="s">
        <v>64</v>
      </c>
      <c r="AE3028" t="s">
        <v>729</v>
      </c>
      <c r="AF3028">
        <v>3</v>
      </c>
      <c r="AG3028">
        <v>3</v>
      </c>
      <c r="AH3028" t="s">
        <v>165</v>
      </c>
      <c r="AI3028" t="s">
        <v>166</v>
      </c>
      <c r="AJ3028" t="s">
        <v>3279</v>
      </c>
      <c r="AK3028" t="s">
        <v>61</v>
      </c>
      <c r="AL3028">
        <v>2</v>
      </c>
      <c r="AM3028" t="s">
        <v>167</v>
      </c>
      <c r="AN3028" t="s">
        <v>63</v>
      </c>
      <c r="AO3028" t="s">
        <v>64</v>
      </c>
      <c r="AP3028" t="s">
        <v>168</v>
      </c>
      <c r="AQ3028" t="s">
        <v>169</v>
      </c>
      <c r="AR3028" t="s">
        <v>67</v>
      </c>
      <c r="AS3028" t="s">
        <v>68</v>
      </c>
      <c r="AT3028" t="s">
        <v>69</v>
      </c>
      <c r="AU3028">
        <v>51</v>
      </c>
      <c r="AV3028">
        <v>22</v>
      </c>
      <c r="AW3028">
        <f>YEAR(ChinookMusic[[#This Row],[invoiceDate]])</f>
        <v>2013</v>
      </c>
      <c r="AX3028" t="str">
        <f>TEXT(ChinookMusic[[#This Row],[invoiceDate]],"MMMM")</f>
        <v>January</v>
      </c>
    </row>
    <row r="3029" spans="1:50" x14ac:dyDescent="0.3">
      <c r="A3029">
        <v>70</v>
      </c>
      <c r="B3029" t="s">
        <v>254</v>
      </c>
      <c r="C3029">
        <v>52</v>
      </c>
      <c r="D3029" t="s">
        <v>255</v>
      </c>
      <c r="E3029">
        <v>659</v>
      </c>
      <c r="F3029" t="s">
        <v>2389</v>
      </c>
      <c r="G3029" t="s">
        <v>73</v>
      </c>
      <c r="H3029">
        <v>212636</v>
      </c>
      <c r="I3029">
        <v>0.99</v>
      </c>
      <c r="J3029">
        <v>1</v>
      </c>
      <c r="K3029" t="s">
        <v>78</v>
      </c>
      <c r="L3029">
        <v>11</v>
      </c>
      <c r="M3029" t="s">
        <v>257</v>
      </c>
      <c r="N3029">
        <v>1</v>
      </c>
      <c r="O3029" t="s">
        <v>52</v>
      </c>
      <c r="P3029">
        <v>1835</v>
      </c>
      <c r="Q3029">
        <v>1</v>
      </c>
      <c r="R3029">
        <v>339</v>
      </c>
      <c r="S3029">
        <v>3</v>
      </c>
      <c r="T3029" s="3">
        <v>41304</v>
      </c>
      <c r="U3029" t="s">
        <v>725</v>
      </c>
      <c r="V3029" t="s">
        <v>726</v>
      </c>
      <c r="W3029" t="s">
        <v>64</v>
      </c>
      <c r="X3029">
        <v>5.94</v>
      </c>
      <c r="Y3029">
        <v>3</v>
      </c>
      <c r="Z3029" t="s">
        <v>727</v>
      </c>
      <c r="AA3029" t="s">
        <v>728</v>
      </c>
      <c r="AB3029" t="s">
        <v>725</v>
      </c>
      <c r="AC3029" t="s">
        <v>726</v>
      </c>
      <c r="AD3029" t="s">
        <v>64</v>
      </c>
      <c r="AE3029" t="s">
        <v>729</v>
      </c>
      <c r="AF3029">
        <v>3</v>
      </c>
      <c r="AG3029">
        <v>3</v>
      </c>
      <c r="AH3029" t="s">
        <v>165</v>
      </c>
      <c r="AI3029" t="s">
        <v>166</v>
      </c>
      <c r="AJ3029" t="s">
        <v>3279</v>
      </c>
      <c r="AK3029" t="s">
        <v>61</v>
      </c>
      <c r="AL3029">
        <v>2</v>
      </c>
      <c r="AM3029" t="s">
        <v>167</v>
      </c>
      <c r="AN3029" t="s">
        <v>63</v>
      </c>
      <c r="AO3029" t="s">
        <v>64</v>
      </c>
      <c r="AP3029" t="s">
        <v>168</v>
      </c>
      <c r="AQ3029" t="s">
        <v>169</v>
      </c>
      <c r="AR3029" t="s">
        <v>67</v>
      </c>
      <c r="AS3029" t="s">
        <v>68</v>
      </c>
      <c r="AT3029" t="s">
        <v>69</v>
      </c>
      <c r="AU3029">
        <v>51</v>
      </c>
      <c r="AV3029">
        <v>22</v>
      </c>
      <c r="AW3029">
        <f>YEAR(ChinookMusic[[#This Row],[invoiceDate]])</f>
        <v>2013</v>
      </c>
      <c r="AX3029" t="str">
        <f>TEXT(ChinookMusic[[#This Row],[invoiceDate]],"MMMM")</f>
        <v>January</v>
      </c>
    </row>
    <row r="3030" spans="1:50" x14ac:dyDescent="0.3">
      <c r="A3030">
        <v>70</v>
      </c>
      <c r="B3030" t="s">
        <v>254</v>
      </c>
      <c r="C3030">
        <v>52</v>
      </c>
      <c r="D3030" t="s">
        <v>255</v>
      </c>
      <c r="E3030">
        <v>647</v>
      </c>
      <c r="F3030" t="s">
        <v>2390</v>
      </c>
      <c r="G3030" t="s">
        <v>73</v>
      </c>
      <c r="H3030">
        <v>392437</v>
      </c>
      <c r="I3030">
        <v>0.99</v>
      </c>
      <c r="J3030">
        <v>1</v>
      </c>
      <c r="K3030" t="s">
        <v>78</v>
      </c>
      <c r="L3030">
        <v>11</v>
      </c>
      <c r="M3030" t="s">
        <v>257</v>
      </c>
      <c r="N3030">
        <v>8</v>
      </c>
      <c r="O3030" t="s">
        <v>52</v>
      </c>
      <c r="P3030">
        <v>1832</v>
      </c>
      <c r="Q3030">
        <v>1</v>
      </c>
      <c r="R3030">
        <v>339</v>
      </c>
      <c r="S3030">
        <v>3</v>
      </c>
      <c r="T3030" s="3">
        <v>41304</v>
      </c>
      <c r="U3030" t="s">
        <v>725</v>
      </c>
      <c r="V3030" t="s">
        <v>726</v>
      </c>
      <c r="W3030" t="s">
        <v>64</v>
      </c>
      <c r="X3030">
        <v>5.94</v>
      </c>
      <c r="Y3030">
        <v>3</v>
      </c>
      <c r="Z3030" t="s">
        <v>727</v>
      </c>
      <c r="AA3030" t="s">
        <v>728</v>
      </c>
      <c r="AB3030" t="s">
        <v>725</v>
      </c>
      <c r="AC3030" t="s">
        <v>726</v>
      </c>
      <c r="AD3030" t="s">
        <v>64</v>
      </c>
      <c r="AE3030" t="s">
        <v>729</v>
      </c>
      <c r="AF3030">
        <v>3</v>
      </c>
      <c r="AG3030">
        <v>3</v>
      </c>
      <c r="AH3030" t="s">
        <v>165</v>
      </c>
      <c r="AI3030" t="s">
        <v>166</v>
      </c>
      <c r="AJ3030" t="s">
        <v>3281</v>
      </c>
      <c r="AK3030" t="s">
        <v>61</v>
      </c>
      <c r="AL3030">
        <v>2</v>
      </c>
      <c r="AM3030" t="s">
        <v>167</v>
      </c>
      <c r="AN3030" t="s">
        <v>63</v>
      </c>
      <c r="AO3030" t="s">
        <v>64</v>
      </c>
      <c r="AP3030" t="s">
        <v>168</v>
      </c>
      <c r="AQ3030" t="s">
        <v>169</v>
      </c>
      <c r="AR3030" t="s">
        <v>67</v>
      </c>
      <c r="AS3030" t="s">
        <v>68</v>
      </c>
      <c r="AT3030" t="s">
        <v>69</v>
      </c>
      <c r="AU3030">
        <v>51</v>
      </c>
      <c r="AV3030">
        <v>22</v>
      </c>
      <c r="AW3030">
        <f>YEAR(ChinookMusic[[#This Row],[invoiceDate]])</f>
        <v>2013</v>
      </c>
      <c r="AX3030" t="str">
        <f>TEXT(ChinookMusic[[#This Row],[invoiceDate]],"MMMM")</f>
        <v>January</v>
      </c>
    </row>
    <row r="3031" spans="1:50" x14ac:dyDescent="0.3">
      <c r="A3031">
        <v>70</v>
      </c>
      <c r="B3031" t="s">
        <v>254</v>
      </c>
      <c r="C3031">
        <v>52</v>
      </c>
      <c r="D3031" t="s">
        <v>255</v>
      </c>
      <c r="E3031">
        <v>647</v>
      </c>
      <c r="F3031" t="s">
        <v>2390</v>
      </c>
      <c r="G3031" t="s">
        <v>73</v>
      </c>
      <c r="H3031">
        <v>392437</v>
      </c>
      <c r="I3031">
        <v>0.99</v>
      </c>
      <c r="J3031">
        <v>1</v>
      </c>
      <c r="K3031" t="s">
        <v>78</v>
      </c>
      <c r="L3031">
        <v>11</v>
      </c>
      <c r="M3031" t="s">
        <v>257</v>
      </c>
      <c r="N3031">
        <v>1</v>
      </c>
      <c r="O3031" t="s">
        <v>52</v>
      </c>
      <c r="P3031">
        <v>1832</v>
      </c>
      <c r="Q3031">
        <v>1</v>
      </c>
      <c r="R3031">
        <v>339</v>
      </c>
      <c r="S3031">
        <v>3</v>
      </c>
      <c r="T3031" s="3">
        <v>41304</v>
      </c>
      <c r="U3031" t="s">
        <v>725</v>
      </c>
      <c r="V3031" t="s">
        <v>726</v>
      </c>
      <c r="W3031" t="s">
        <v>64</v>
      </c>
      <c r="X3031">
        <v>5.94</v>
      </c>
      <c r="Y3031">
        <v>3</v>
      </c>
      <c r="Z3031" t="s">
        <v>727</v>
      </c>
      <c r="AA3031" t="s">
        <v>728</v>
      </c>
      <c r="AB3031" t="s">
        <v>725</v>
      </c>
      <c r="AC3031" t="s">
        <v>726</v>
      </c>
      <c r="AD3031" t="s">
        <v>64</v>
      </c>
      <c r="AE3031" t="s">
        <v>729</v>
      </c>
      <c r="AF3031">
        <v>3</v>
      </c>
      <c r="AG3031">
        <v>3</v>
      </c>
      <c r="AH3031" t="s">
        <v>165</v>
      </c>
      <c r="AI3031" t="s">
        <v>166</v>
      </c>
      <c r="AJ3031" t="s">
        <v>3281</v>
      </c>
      <c r="AK3031" t="s">
        <v>61</v>
      </c>
      <c r="AL3031">
        <v>2</v>
      </c>
      <c r="AM3031" t="s">
        <v>167</v>
      </c>
      <c r="AN3031" t="s">
        <v>63</v>
      </c>
      <c r="AO3031" t="s">
        <v>64</v>
      </c>
      <c r="AP3031" t="s">
        <v>168</v>
      </c>
      <c r="AQ3031" t="s">
        <v>169</v>
      </c>
      <c r="AR3031" t="s">
        <v>67</v>
      </c>
      <c r="AS3031" t="s">
        <v>68</v>
      </c>
      <c r="AT3031" t="s">
        <v>69</v>
      </c>
      <c r="AU3031">
        <v>51</v>
      </c>
      <c r="AV3031">
        <v>22</v>
      </c>
      <c r="AW3031">
        <f>YEAR(ChinookMusic[[#This Row],[invoiceDate]])</f>
        <v>2013</v>
      </c>
      <c r="AX3031" t="str">
        <f>TEXT(ChinookMusic[[#This Row],[invoiceDate]],"MMMM")</f>
        <v>January</v>
      </c>
    </row>
    <row r="3032" spans="1:50" x14ac:dyDescent="0.3">
      <c r="A3032">
        <v>21</v>
      </c>
      <c r="B3032" t="s">
        <v>775</v>
      </c>
      <c r="C3032">
        <v>53</v>
      </c>
      <c r="D3032" t="s">
        <v>1360</v>
      </c>
      <c r="E3032">
        <v>663</v>
      </c>
      <c r="F3032" t="s">
        <v>2391</v>
      </c>
      <c r="G3032" t="s">
        <v>73</v>
      </c>
      <c r="H3032">
        <v>274834</v>
      </c>
      <c r="I3032">
        <v>0.99</v>
      </c>
      <c r="J3032">
        <v>1</v>
      </c>
      <c r="K3032" t="s">
        <v>78</v>
      </c>
      <c r="L3032">
        <v>7</v>
      </c>
      <c r="M3032" t="s">
        <v>158</v>
      </c>
      <c r="N3032">
        <v>1</v>
      </c>
      <c r="O3032" t="s">
        <v>52</v>
      </c>
      <c r="P3032">
        <v>1836</v>
      </c>
      <c r="Q3032">
        <v>1</v>
      </c>
      <c r="R3032">
        <v>339</v>
      </c>
      <c r="S3032">
        <v>3</v>
      </c>
      <c r="T3032" s="3">
        <v>41304</v>
      </c>
      <c r="U3032" t="s">
        <v>725</v>
      </c>
      <c r="V3032" t="s">
        <v>726</v>
      </c>
      <c r="W3032" t="s">
        <v>64</v>
      </c>
      <c r="X3032">
        <v>5.94</v>
      </c>
      <c r="Y3032">
        <v>3</v>
      </c>
      <c r="Z3032" t="s">
        <v>727</v>
      </c>
      <c r="AA3032" t="s">
        <v>728</v>
      </c>
      <c r="AB3032" t="s">
        <v>725</v>
      </c>
      <c r="AC3032" t="s">
        <v>726</v>
      </c>
      <c r="AD3032" t="s">
        <v>64</v>
      </c>
      <c r="AE3032" t="s">
        <v>729</v>
      </c>
      <c r="AF3032">
        <v>3</v>
      </c>
      <c r="AG3032">
        <v>3</v>
      </c>
      <c r="AH3032" t="s">
        <v>165</v>
      </c>
      <c r="AI3032" t="s">
        <v>166</v>
      </c>
      <c r="AJ3032" t="s">
        <v>3281</v>
      </c>
      <c r="AK3032" t="s">
        <v>61</v>
      </c>
      <c r="AL3032">
        <v>2</v>
      </c>
      <c r="AM3032" t="s">
        <v>167</v>
      </c>
      <c r="AN3032" t="s">
        <v>63</v>
      </c>
      <c r="AO3032" t="s">
        <v>64</v>
      </c>
      <c r="AP3032" t="s">
        <v>168</v>
      </c>
      <c r="AQ3032" t="s">
        <v>169</v>
      </c>
      <c r="AR3032" t="s">
        <v>67</v>
      </c>
      <c r="AS3032" t="s">
        <v>68</v>
      </c>
      <c r="AT3032" t="s">
        <v>69</v>
      </c>
      <c r="AU3032">
        <v>51</v>
      </c>
      <c r="AV3032">
        <v>22</v>
      </c>
      <c r="AW3032">
        <f>YEAR(ChinookMusic[[#This Row],[invoiceDate]])</f>
        <v>2013</v>
      </c>
      <c r="AX3032" t="str">
        <f>TEXT(ChinookMusic[[#This Row],[invoiceDate]],"MMMM")</f>
        <v>January</v>
      </c>
    </row>
    <row r="3033" spans="1:50" x14ac:dyDescent="0.3">
      <c r="A3033">
        <v>21</v>
      </c>
      <c r="B3033" t="s">
        <v>775</v>
      </c>
      <c r="C3033">
        <v>53</v>
      </c>
      <c r="D3033" t="s">
        <v>1360</v>
      </c>
      <c r="E3033">
        <v>663</v>
      </c>
      <c r="F3033" t="s">
        <v>2391</v>
      </c>
      <c r="G3033" t="s">
        <v>73</v>
      </c>
      <c r="H3033">
        <v>274834</v>
      </c>
      <c r="I3033">
        <v>0.99</v>
      </c>
      <c r="J3033">
        <v>1</v>
      </c>
      <c r="K3033" t="s">
        <v>78</v>
      </c>
      <c r="L3033">
        <v>7</v>
      </c>
      <c r="M3033" t="s">
        <v>158</v>
      </c>
      <c r="N3033">
        <v>8</v>
      </c>
      <c r="O3033" t="s">
        <v>52</v>
      </c>
      <c r="P3033">
        <v>1836</v>
      </c>
      <c r="Q3033">
        <v>1</v>
      </c>
      <c r="R3033">
        <v>339</v>
      </c>
      <c r="S3033">
        <v>3</v>
      </c>
      <c r="T3033" s="3">
        <v>41304</v>
      </c>
      <c r="U3033" t="s">
        <v>725</v>
      </c>
      <c r="V3033" t="s">
        <v>726</v>
      </c>
      <c r="W3033" t="s">
        <v>64</v>
      </c>
      <c r="X3033">
        <v>5.94</v>
      </c>
      <c r="Y3033">
        <v>3</v>
      </c>
      <c r="Z3033" t="s">
        <v>727</v>
      </c>
      <c r="AA3033" t="s">
        <v>728</v>
      </c>
      <c r="AB3033" t="s">
        <v>725</v>
      </c>
      <c r="AC3033" t="s">
        <v>726</v>
      </c>
      <c r="AD3033" t="s">
        <v>64</v>
      </c>
      <c r="AE3033" t="s">
        <v>729</v>
      </c>
      <c r="AF3033">
        <v>3</v>
      </c>
      <c r="AG3033">
        <v>3</v>
      </c>
      <c r="AH3033" t="s">
        <v>165</v>
      </c>
      <c r="AI3033" t="s">
        <v>166</v>
      </c>
      <c r="AJ3033" t="s">
        <v>3281</v>
      </c>
      <c r="AK3033" t="s">
        <v>61</v>
      </c>
      <c r="AL3033">
        <v>2</v>
      </c>
      <c r="AM3033" t="s">
        <v>167</v>
      </c>
      <c r="AN3033" t="s">
        <v>63</v>
      </c>
      <c r="AO3033" t="s">
        <v>64</v>
      </c>
      <c r="AP3033" t="s">
        <v>168</v>
      </c>
      <c r="AQ3033" t="s">
        <v>169</v>
      </c>
      <c r="AR3033" t="s">
        <v>67</v>
      </c>
      <c r="AS3033" t="s">
        <v>68</v>
      </c>
      <c r="AT3033" t="s">
        <v>69</v>
      </c>
      <c r="AU3033">
        <v>51</v>
      </c>
      <c r="AV3033">
        <v>22</v>
      </c>
      <c r="AW3033">
        <f>YEAR(ChinookMusic[[#This Row],[invoiceDate]])</f>
        <v>2013</v>
      </c>
      <c r="AX3033" t="str">
        <f>TEXT(ChinookMusic[[#This Row],[invoiceDate]],"MMMM")</f>
        <v>January</v>
      </c>
    </row>
    <row r="3034" spans="1:50" x14ac:dyDescent="0.3">
      <c r="A3034">
        <v>70</v>
      </c>
      <c r="B3034" t="s">
        <v>254</v>
      </c>
      <c r="C3034">
        <v>52</v>
      </c>
      <c r="D3034" t="s">
        <v>255</v>
      </c>
      <c r="E3034">
        <v>655</v>
      </c>
      <c r="F3034" t="s">
        <v>2392</v>
      </c>
      <c r="G3034" t="s">
        <v>73</v>
      </c>
      <c r="H3034">
        <v>162142</v>
      </c>
      <c r="I3034">
        <v>0.99</v>
      </c>
      <c r="J3034">
        <v>1</v>
      </c>
      <c r="K3034" t="s">
        <v>78</v>
      </c>
      <c r="L3034">
        <v>11</v>
      </c>
      <c r="M3034" t="s">
        <v>257</v>
      </c>
      <c r="N3034">
        <v>8</v>
      </c>
      <c r="O3034" t="s">
        <v>52</v>
      </c>
      <c r="P3034">
        <v>1834</v>
      </c>
      <c r="Q3034">
        <v>1</v>
      </c>
      <c r="R3034">
        <v>339</v>
      </c>
      <c r="S3034">
        <v>3</v>
      </c>
      <c r="T3034" s="3">
        <v>41304</v>
      </c>
      <c r="U3034" t="s">
        <v>725</v>
      </c>
      <c r="V3034" t="s">
        <v>726</v>
      </c>
      <c r="W3034" t="s">
        <v>64</v>
      </c>
      <c r="X3034">
        <v>5.94</v>
      </c>
      <c r="Y3034">
        <v>3</v>
      </c>
      <c r="Z3034" t="s">
        <v>727</v>
      </c>
      <c r="AA3034" t="s">
        <v>728</v>
      </c>
      <c r="AB3034" t="s">
        <v>725</v>
      </c>
      <c r="AC3034" t="s">
        <v>726</v>
      </c>
      <c r="AD3034" t="s">
        <v>64</v>
      </c>
      <c r="AE3034" t="s">
        <v>729</v>
      </c>
      <c r="AF3034">
        <v>3</v>
      </c>
      <c r="AG3034">
        <v>3</v>
      </c>
      <c r="AH3034" t="s">
        <v>165</v>
      </c>
      <c r="AI3034" t="s">
        <v>166</v>
      </c>
      <c r="AJ3034" t="s">
        <v>3281</v>
      </c>
      <c r="AK3034" t="s">
        <v>61</v>
      </c>
      <c r="AL3034">
        <v>2</v>
      </c>
      <c r="AM3034" t="s">
        <v>167</v>
      </c>
      <c r="AN3034" t="s">
        <v>63</v>
      </c>
      <c r="AO3034" t="s">
        <v>64</v>
      </c>
      <c r="AP3034" t="s">
        <v>168</v>
      </c>
      <c r="AQ3034" t="s">
        <v>169</v>
      </c>
      <c r="AR3034" t="s">
        <v>67</v>
      </c>
      <c r="AS3034" t="s">
        <v>68</v>
      </c>
      <c r="AT3034" t="s">
        <v>69</v>
      </c>
      <c r="AU3034">
        <v>51</v>
      </c>
      <c r="AV3034">
        <v>22</v>
      </c>
      <c r="AW3034">
        <f>YEAR(ChinookMusic[[#This Row],[invoiceDate]])</f>
        <v>2013</v>
      </c>
      <c r="AX3034" t="str">
        <f>TEXT(ChinookMusic[[#This Row],[invoiceDate]],"MMMM")</f>
        <v>January</v>
      </c>
    </row>
    <row r="3035" spans="1:50" x14ac:dyDescent="0.3">
      <c r="A3035">
        <v>70</v>
      </c>
      <c r="B3035" t="s">
        <v>254</v>
      </c>
      <c r="C3035">
        <v>52</v>
      </c>
      <c r="D3035" t="s">
        <v>255</v>
      </c>
      <c r="E3035">
        <v>655</v>
      </c>
      <c r="F3035" t="s">
        <v>2392</v>
      </c>
      <c r="G3035" t="s">
        <v>73</v>
      </c>
      <c r="H3035">
        <v>162142</v>
      </c>
      <c r="I3035">
        <v>0.99</v>
      </c>
      <c r="J3035">
        <v>1</v>
      </c>
      <c r="K3035" t="s">
        <v>78</v>
      </c>
      <c r="L3035">
        <v>11</v>
      </c>
      <c r="M3035" t="s">
        <v>257</v>
      </c>
      <c r="N3035">
        <v>1</v>
      </c>
      <c r="O3035" t="s">
        <v>52</v>
      </c>
      <c r="P3035">
        <v>1834</v>
      </c>
      <c r="Q3035">
        <v>1</v>
      </c>
      <c r="R3035">
        <v>339</v>
      </c>
      <c r="S3035">
        <v>3</v>
      </c>
      <c r="T3035" s="3">
        <v>41304</v>
      </c>
      <c r="U3035" t="s">
        <v>725</v>
      </c>
      <c r="V3035" t="s">
        <v>726</v>
      </c>
      <c r="W3035" t="s">
        <v>64</v>
      </c>
      <c r="X3035">
        <v>5.94</v>
      </c>
      <c r="Y3035">
        <v>3</v>
      </c>
      <c r="Z3035" t="s">
        <v>727</v>
      </c>
      <c r="AA3035" t="s">
        <v>728</v>
      </c>
      <c r="AB3035" t="s">
        <v>725</v>
      </c>
      <c r="AC3035" t="s">
        <v>726</v>
      </c>
      <c r="AD3035" t="s">
        <v>64</v>
      </c>
      <c r="AE3035" t="s">
        <v>729</v>
      </c>
      <c r="AF3035">
        <v>3</v>
      </c>
      <c r="AG3035">
        <v>3</v>
      </c>
      <c r="AH3035" t="s">
        <v>165</v>
      </c>
      <c r="AI3035" t="s">
        <v>166</v>
      </c>
      <c r="AJ3035" t="s">
        <v>3281</v>
      </c>
      <c r="AK3035" t="s">
        <v>61</v>
      </c>
      <c r="AL3035">
        <v>2</v>
      </c>
      <c r="AM3035" t="s">
        <v>167</v>
      </c>
      <c r="AN3035" t="s">
        <v>63</v>
      </c>
      <c r="AO3035" t="s">
        <v>64</v>
      </c>
      <c r="AP3035" t="s">
        <v>168</v>
      </c>
      <c r="AQ3035" t="s">
        <v>169</v>
      </c>
      <c r="AR3035" t="s">
        <v>67</v>
      </c>
      <c r="AS3035" t="s">
        <v>68</v>
      </c>
      <c r="AT3035" t="s">
        <v>69</v>
      </c>
      <c r="AU3035">
        <v>51</v>
      </c>
      <c r="AV3035">
        <v>22</v>
      </c>
      <c r="AW3035">
        <f>YEAR(ChinookMusic[[#This Row],[invoiceDate]])</f>
        <v>2013</v>
      </c>
      <c r="AX3035" t="str">
        <f>TEXT(ChinookMusic[[#This Row],[invoiceDate]],"MMMM")</f>
        <v>January</v>
      </c>
    </row>
    <row r="3036" spans="1:50" x14ac:dyDescent="0.3">
      <c r="A3036">
        <v>269</v>
      </c>
      <c r="B3036" t="s">
        <v>2393</v>
      </c>
      <c r="C3036">
        <v>340</v>
      </c>
      <c r="D3036" t="s">
        <v>2394</v>
      </c>
      <c r="E3036">
        <v>3496</v>
      </c>
      <c r="F3036" t="s">
        <v>2395</v>
      </c>
      <c r="G3036" t="s">
        <v>73</v>
      </c>
      <c r="H3036">
        <v>51780</v>
      </c>
      <c r="I3036">
        <v>0.99</v>
      </c>
      <c r="J3036">
        <v>4</v>
      </c>
      <c r="K3036" t="s">
        <v>2396</v>
      </c>
      <c r="L3036">
        <v>24</v>
      </c>
      <c r="M3036" t="s">
        <v>705</v>
      </c>
      <c r="N3036">
        <v>8</v>
      </c>
      <c r="O3036" t="s">
        <v>52</v>
      </c>
      <c r="P3036">
        <v>577</v>
      </c>
      <c r="Q3036">
        <v>1</v>
      </c>
      <c r="R3036">
        <v>108</v>
      </c>
      <c r="S3036">
        <v>47</v>
      </c>
      <c r="T3036" s="3">
        <v>40281</v>
      </c>
      <c r="U3036" t="s">
        <v>591</v>
      </c>
      <c r="V3036" t="s">
        <v>592</v>
      </c>
      <c r="W3036" t="s">
        <v>593</v>
      </c>
      <c r="X3036">
        <v>5.94</v>
      </c>
      <c r="Y3036">
        <v>47</v>
      </c>
      <c r="Z3036" t="s">
        <v>594</v>
      </c>
      <c r="AA3036" t="s">
        <v>595</v>
      </c>
      <c r="AB3036" t="s">
        <v>591</v>
      </c>
      <c r="AC3036" t="s">
        <v>592</v>
      </c>
      <c r="AD3036" t="s">
        <v>593</v>
      </c>
      <c r="AE3036" t="s">
        <v>596</v>
      </c>
      <c r="AF3036">
        <v>5</v>
      </c>
      <c r="AG3036">
        <v>5</v>
      </c>
      <c r="AH3036" t="s">
        <v>59</v>
      </c>
      <c r="AI3036" t="s">
        <v>60</v>
      </c>
      <c r="AJ3036" t="s">
        <v>3281</v>
      </c>
      <c r="AK3036" t="s">
        <v>61</v>
      </c>
      <c r="AL3036">
        <v>2</v>
      </c>
      <c r="AM3036" t="s">
        <v>62</v>
      </c>
      <c r="AN3036" t="s">
        <v>63</v>
      </c>
      <c r="AO3036" t="s">
        <v>64</v>
      </c>
      <c r="AP3036" t="s">
        <v>65</v>
      </c>
      <c r="AQ3036" t="s">
        <v>66</v>
      </c>
      <c r="AR3036" t="s">
        <v>67</v>
      </c>
      <c r="AS3036" t="s">
        <v>68</v>
      </c>
      <c r="AT3036" t="s">
        <v>69</v>
      </c>
      <c r="AU3036">
        <v>59</v>
      </c>
      <c r="AV3036">
        <v>20</v>
      </c>
      <c r="AW3036">
        <f>YEAR(ChinookMusic[[#This Row],[invoiceDate]])</f>
        <v>2010</v>
      </c>
      <c r="AX3036" t="str">
        <f>TEXT(ChinookMusic[[#This Row],[invoiceDate]],"MMMM")</f>
        <v>April</v>
      </c>
    </row>
    <row r="3037" spans="1:50" x14ac:dyDescent="0.3">
      <c r="A3037">
        <v>269</v>
      </c>
      <c r="B3037" t="s">
        <v>2393</v>
      </c>
      <c r="C3037">
        <v>340</v>
      </c>
      <c r="D3037" t="s">
        <v>2394</v>
      </c>
      <c r="E3037">
        <v>3496</v>
      </c>
      <c r="F3037" t="s">
        <v>2395</v>
      </c>
      <c r="G3037" t="s">
        <v>73</v>
      </c>
      <c r="H3037">
        <v>51780</v>
      </c>
      <c r="I3037">
        <v>0.99</v>
      </c>
      <c r="J3037">
        <v>4</v>
      </c>
      <c r="K3037" t="s">
        <v>2396</v>
      </c>
      <c r="L3037">
        <v>24</v>
      </c>
      <c r="M3037" t="s">
        <v>705</v>
      </c>
      <c r="N3037">
        <v>12</v>
      </c>
      <c r="O3037" t="s">
        <v>705</v>
      </c>
      <c r="P3037">
        <v>577</v>
      </c>
      <c r="Q3037">
        <v>1</v>
      </c>
      <c r="R3037">
        <v>108</v>
      </c>
      <c r="S3037">
        <v>47</v>
      </c>
      <c r="T3037" s="3">
        <v>40281</v>
      </c>
      <c r="U3037" t="s">
        <v>591</v>
      </c>
      <c r="V3037" t="s">
        <v>592</v>
      </c>
      <c r="W3037" t="s">
        <v>593</v>
      </c>
      <c r="X3037">
        <v>5.94</v>
      </c>
      <c r="Y3037">
        <v>47</v>
      </c>
      <c r="Z3037" t="s">
        <v>594</v>
      </c>
      <c r="AA3037" t="s">
        <v>595</v>
      </c>
      <c r="AB3037" t="s">
        <v>591</v>
      </c>
      <c r="AC3037" t="s">
        <v>592</v>
      </c>
      <c r="AD3037" t="s">
        <v>593</v>
      </c>
      <c r="AE3037" t="s">
        <v>596</v>
      </c>
      <c r="AF3037">
        <v>5</v>
      </c>
      <c r="AG3037">
        <v>5</v>
      </c>
      <c r="AH3037" t="s">
        <v>59</v>
      </c>
      <c r="AI3037" t="s">
        <v>60</v>
      </c>
      <c r="AJ3037" t="s">
        <v>3281</v>
      </c>
      <c r="AK3037" t="s">
        <v>61</v>
      </c>
      <c r="AL3037">
        <v>2</v>
      </c>
      <c r="AM3037" t="s">
        <v>62</v>
      </c>
      <c r="AN3037" t="s">
        <v>63</v>
      </c>
      <c r="AO3037" t="s">
        <v>64</v>
      </c>
      <c r="AP3037" t="s">
        <v>65</v>
      </c>
      <c r="AQ3037" t="s">
        <v>66</v>
      </c>
      <c r="AR3037" t="s">
        <v>67</v>
      </c>
      <c r="AS3037" t="s">
        <v>68</v>
      </c>
      <c r="AT3037" t="s">
        <v>69</v>
      </c>
      <c r="AU3037">
        <v>59</v>
      </c>
      <c r="AV3037">
        <v>20</v>
      </c>
      <c r="AW3037">
        <f>YEAR(ChinookMusic[[#This Row],[invoiceDate]])</f>
        <v>2010</v>
      </c>
      <c r="AX3037" t="str">
        <f>TEXT(ChinookMusic[[#This Row],[invoiceDate]],"MMMM")</f>
        <v>April</v>
      </c>
    </row>
    <row r="3038" spans="1:50" x14ac:dyDescent="0.3">
      <c r="A3038">
        <v>269</v>
      </c>
      <c r="B3038" t="s">
        <v>2393</v>
      </c>
      <c r="C3038">
        <v>340</v>
      </c>
      <c r="D3038" t="s">
        <v>2394</v>
      </c>
      <c r="E3038">
        <v>3496</v>
      </c>
      <c r="F3038" t="s">
        <v>2395</v>
      </c>
      <c r="G3038" t="s">
        <v>73</v>
      </c>
      <c r="H3038">
        <v>51780</v>
      </c>
      <c r="I3038">
        <v>0.99</v>
      </c>
      <c r="J3038">
        <v>4</v>
      </c>
      <c r="K3038" t="s">
        <v>2396</v>
      </c>
      <c r="L3038">
        <v>24</v>
      </c>
      <c r="M3038" t="s">
        <v>705</v>
      </c>
      <c r="N3038">
        <v>1</v>
      </c>
      <c r="O3038" t="s">
        <v>52</v>
      </c>
      <c r="P3038">
        <v>577</v>
      </c>
      <c r="Q3038">
        <v>1</v>
      </c>
      <c r="R3038">
        <v>108</v>
      </c>
      <c r="S3038">
        <v>47</v>
      </c>
      <c r="T3038" s="3">
        <v>40281</v>
      </c>
      <c r="U3038" t="s">
        <v>591</v>
      </c>
      <c r="V3038" t="s">
        <v>592</v>
      </c>
      <c r="W3038" t="s">
        <v>593</v>
      </c>
      <c r="X3038">
        <v>5.94</v>
      </c>
      <c r="Y3038">
        <v>47</v>
      </c>
      <c r="Z3038" t="s">
        <v>594</v>
      </c>
      <c r="AA3038" t="s">
        <v>595</v>
      </c>
      <c r="AB3038" t="s">
        <v>591</v>
      </c>
      <c r="AC3038" t="s">
        <v>592</v>
      </c>
      <c r="AD3038" t="s">
        <v>593</v>
      </c>
      <c r="AE3038" t="s">
        <v>596</v>
      </c>
      <c r="AF3038">
        <v>5</v>
      </c>
      <c r="AG3038">
        <v>5</v>
      </c>
      <c r="AH3038" t="s">
        <v>59</v>
      </c>
      <c r="AI3038" t="s">
        <v>60</v>
      </c>
      <c r="AJ3038" t="s">
        <v>3281</v>
      </c>
      <c r="AK3038" t="s">
        <v>61</v>
      </c>
      <c r="AL3038">
        <v>2</v>
      </c>
      <c r="AM3038" t="s">
        <v>62</v>
      </c>
      <c r="AN3038" t="s">
        <v>63</v>
      </c>
      <c r="AO3038" t="s">
        <v>64</v>
      </c>
      <c r="AP3038" t="s">
        <v>65</v>
      </c>
      <c r="AQ3038" t="s">
        <v>66</v>
      </c>
      <c r="AR3038" t="s">
        <v>67</v>
      </c>
      <c r="AS3038" t="s">
        <v>68</v>
      </c>
      <c r="AT3038" t="s">
        <v>69</v>
      </c>
      <c r="AU3038">
        <v>59</v>
      </c>
      <c r="AV3038">
        <v>20</v>
      </c>
      <c r="AW3038">
        <f>YEAR(ChinookMusic[[#This Row],[invoiceDate]])</f>
        <v>2010</v>
      </c>
      <c r="AX3038" t="str">
        <f>TEXT(ChinookMusic[[#This Row],[invoiceDate]],"MMMM")</f>
        <v>April</v>
      </c>
    </row>
    <row r="3039" spans="1:50" x14ac:dyDescent="0.3">
      <c r="A3039">
        <v>269</v>
      </c>
      <c r="B3039" t="s">
        <v>2393</v>
      </c>
      <c r="C3039">
        <v>340</v>
      </c>
      <c r="D3039" t="s">
        <v>2394</v>
      </c>
      <c r="E3039">
        <v>3496</v>
      </c>
      <c r="F3039" t="s">
        <v>2395</v>
      </c>
      <c r="G3039" t="s">
        <v>73</v>
      </c>
      <c r="H3039">
        <v>51780</v>
      </c>
      <c r="I3039">
        <v>0.99</v>
      </c>
      <c r="J3039">
        <v>4</v>
      </c>
      <c r="K3039" t="s">
        <v>2396</v>
      </c>
      <c r="L3039">
        <v>24</v>
      </c>
      <c r="M3039" t="s">
        <v>705</v>
      </c>
      <c r="N3039">
        <v>13</v>
      </c>
      <c r="O3039" t="s">
        <v>706</v>
      </c>
      <c r="P3039">
        <v>577</v>
      </c>
      <c r="Q3039">
        <v>1</v>
      </c>
      <c r="R3039">
        <v>108</v>
      </c>
      <c r="S3039">
        <v>47</v>
      </c>
      <c r="T3039" s="3">
        <v>40281</v>
      </c>
      <c r="U3039" t="s">
        <v>591</v>
      </c>
      <c r="V3039" t="s">
        <v>592</v>
      </c>
      <c r="W3039" t="s">
        <v>593</v>
      </c>
      <c r="X3039">
        <v>5.94</v>
      </c>
      <c r="Y3039">
        <v>47</v>
      </c>
      <c r="Z3039" t="s">
        <v>594</v>
      </c>
      <c r="AA3039" t="s">
        <v>595</v>
      </c>
      <c r="AB3039" t="s">
        <v>591</v>
      </c>
      <c r="AC3039" t="s">
        <v>592</v>
      </c>
      <c r="AD3039" t="s">
        <v>593</v>
      </c>
      <c r="AE3039" t="s">
        <v>596</v>
      </c>
      <c r="AF3039">
        <v>5</v>
      </c>
      <c r="AG3039">
        <v>5</v>
      </c>
      <c r="AH3039" t="s">
        <v>59</v>
      </c>
      <c r="AI3039" t="s">
        <v>60</v>
      </c>
      <c r="AJ3039" t="s">
        <v>3281</v>
      </c>
      <c r="AK3039" t="s">
        <v>61</v>
      </c>
      <c r="AL3039">
        <v>2</v>
      </c>
      <c r="AM3039" t="s">
        <v>62</v>
      </c>
      <c r="AN3039" t="s">
        <v>63</v>
      </c>
      <c r="AO3039" t="s">
        <v>64</v>
      </c>
      <c r="AP3039" t="s">
        <v>65</v>
      </c>
      <c r="AQ3039" t="s">
        <v>66</v>
      </c>
      <c r="AR3039" t="s">
        <v>67</v>
      </c>
      <c r="AS3039" t="s">
        <v>68</v>
      </c>
      <c r="AT3039" t="s">
        <v>69</v>
      </c>
      <c r="AU3039">
        <v>59</v>
      </c>
      <c r="AV3039">
        <v>20</v>
      </c>
      <c r="AW3039">
        <f>YEAR(ChinookMusic[[#This Row],[invoiceDate]])</f>
        <v>2010</v>
      </c>
      <c r="AX3039" t="str">
        <f>TEXT(ChinookMusic[[#This Row],[invoiceDate]],"MMMM")</f>
        <v>April</v>
      </c>
    </row>
    <row r="3040" spans="1:50" x14ac:dyDescent="0.3">
      <c r="A3040">
        <v>54</v>
      </c>
      <c r="B3040" t="s">
        <v>225</v>
      </c>
      <c r="C3040">
        <v>89</v>
      </c>
      <c r="D3040" t="s">
        <v>888</v>
      </c>
      <c r="E3040">
        <v>1139</v>
      </c>
      <c r="F3040" t="s">
        <v>2397</v>
      </c>
      <c r="G3040" t="s">
        <v>225</v>
      </c>
      <c r="H3040">
        <v>205871</v>
      </c>
      <c r="I3040">
        <v>0.99</v>
      </c>
      <c r="J3040">
        <v>1</v>
      </c>
      <c r="K3040" t="s">
        <v>78</v>
      </c>
      <c r="L3040">
        <v>4</v>
      </c>
      <c r="M3040" t="s">
        <v>146</v>
      </c>
      <c r="N3040">
        <v>8</v>
      </c>
      <c r="O3040" t="s">
        <v>52</v>
      </c>
      <c r="P3040">
        <v>761</v>
      </c>
      <c r="Q3040">
        <v>1</v>
      </c>
      <c r="R3040">
        <v>141</v>
      </c>
      <c r="S3040">
        <v>54</v>
      </c>
      <c r="T3040" s="3">
        <v>40434</v>
      </c>
      <c r="U3040" t="s">
        <v>953</v>
      </c>
      <c r="V3040" t="s">
        <v>954</v>
      </c>
      <c r="W3040" t="s">
        <v>190</v>
      </c>
      <c r="X3040">
        <v>1.98</v>
      </c>
      <c r="Y3040">
        <v>54</v>
      </c>
      <c r="Z3040" t="s">
        <v>59</v>
      </c>
      <c r="AA3040" t="s">
        <v>955</v>
      </c>
      <c r="AB3040" t="s">
        <v>953</v>
      </c>
      <c r="AC3040" t="s">
        <v>954</v>
      </c>
      <c r="AD3040" t="s">
        <v>190</v>
      </c>
      <c r="AE3040" t="s">
        <v>956</v>
      </c>
      <c r="AF3040">
        <v>5</v>
      </c>
      <c r="AG3040">
        <v>5</v>
      </c>
      <c r="AH3040" t="s">
        <v>59</v>
      </c>
      <c r="AI3040" t="s">
        <v>60</v>
      </c>
      <c r="AJ3040" t="s">
        <v>3281</v>
      </c>
      <c r="AK3040" t="s">
        <v>61</v>
      </c>
      <c r="AL3040">
        <v>2</v>
      </c>
      <c r="AM3040" t="s">
        <v>62</v>
      </c>
      <c r="AN3040" t="s">
        <v>63</v>
      </c>
      <c r="AO3040" t="s">
        <v>64</v>
      </c>
      <c r="AP3040" t="s">
        <v>65</v>
      </c>
      <c r="AQ3040" t="s">
        <v>66</v>
      </c>
      <c r="AR3040" t="s">
        <v>67</v>
      </c>
      <c r="AS3040" t="s">
        <v>68</v>
      </c>
      <c r="AT3040" t="s">
        <v>69</v>
      </c>
      <c r="AU3040">
        <v>59</v>
      </c>
      <c r="AV3040">
        <v>20</v>
      </c>
      <c r="AW3040">
        <f>YEAR(ChinookMusic[[#This Row],[invoiceDate]])</f>
        <v>2010</v>
      </c>
      <c r="AX3040" t="str">
        <f>TEXT(ChinookMusic[[#This Row],[invoiceDate]],"MMMM")</f>
        <v>September</v>
      </c>
    </row>
    <row r="3041" spans="1:50" x14ac:dyDescent="0.3">
      <c r="A3041">
        <v>54</v>
      </c>
      <c r="B3041" t="s">
        <v>225</v>
      </c>
      <c r="C3041">
        <v>89</v>
      </c>
      <c r="D3041" t="s">
        <v>888</v>
      </c>
      <c r="E3041">
        <v>1139</v>
      </c>
      <c r="F3041" t="s">
        <v>2397</v>
      </c>
      <c r="G3041" t="s">
        <v>225</v>
      </c>
      <c r="H3041">
        <v>205871</v>
      </c>
      <c r="I3041">
        <v>0.99</v>
      </c>
      <c r="J3041">
        <v>1</v>
      </c>
      <c r="K3041" t="s">
        <v>78</v>
      </c>
      <c r="L3041">
        <v>4</v>
      </c>
      <c r="M3041" t="s">
        <v>146</v>
      </c>
      <c r="N3041">
        <v>1</v>
      </c>
      <c r="O3041" t="s">
        <v>52</v>
      </c>
      <c r="P3041">
        <v>761</v>
      </c>
      <c r="Q3041">
        <v>1</v>
      </c>
      <c r="R3041">
        <v>141</v>
      </c>
      <c r="S3041">
        <v>54</v>
      </c>
      <c r="T3041" s="3">
        <v>40434</v>
      </c>
      <c r="U3041" t="s">
        <v>953</v>
      </c>
      <c r="V3041" t="s">
        <v>954</v>
      </c>
      <c r="W3041" t="s">
        <v>190</v>
      </c>
      <c r="X3041">
        <v>1.98</v>
      </c>
      <c r="Y3041">
        <v>54</v>
      </c>
      <c r="Z3041" t="s">
        <v>59</v>
      </c>
      <c r="AA3041" t="s">
        <v>955</v>
      </c>
      <c r="AB3041" t="s">
        <v>953</v>
      </c>
      <c r="AC3041" t="s">
        <v>954</v>
      </c>
      <c r="AD3041" t="s">
        <v>190</v>
      </c>
      <c r="AE3041" t="s">
        <v>956</v>
      </c>
      <c r="AF3041">
        <v>5</v>
      </c>
      <c r="AG3041">
        <v>5</v>
      </c>
      <c r="AH3041" t="s">
        <v>59</v>
      </c>
      <c r="AI3041" t="s">
        <v>60</v>
      </c>
      <c r="AJ3041" t="s">
        <v>3281</v>
      </c>
      <c r="AK3041" t="s">
        <v>61</v>
      </c>
      <c r="AL3041">
        <v>2</v>
      </c>
      <c r="AM3041" t="s">
        <v>62</v>
      </c>
      <c r="AN3041" t="s">
        <v>63</v>
      </c>
      <c r="AO3041" t="s">
        <v>64</v>
      </c>
      <c r="AP3041" t="s">
        <v>65</v>
      </c>
      <c r="AQ3041" t="s">
        <v>66</v>
      </c>
      <c r="AR3041" t="s">
        <v>67</v>
      </c>
      <c r="AS3041" t="s">
        <v>68</v>
      </c>
      <c r="AT3041" t="s">
        <v>69</v>
      </c>
      <c r="AU3041">
        <v>59</v>
      </c>
      <c r="AV3041">
        <v>20</v>
      </c>
      <c r="AW3041">
        <f>YEAR(ChinookMusic[[#This Row],[invoiceDate]])</f>
        <v>2010</v>
      </c>
      <c r="AX3041" t="str">
        <f>TEXT(ChinookMusic[[#This Row],[invoiceDate]],"MMMM")</f>
        <v>September</v>
      </c>
    </row>
    <row r="3042" spans="1:50" x14ac:dyDescent="0.3">
      <c r="A3042">
        <v>54</v>
      </c>
      <c r="B3042" t="s">
        <v>225</v>
      </c>
      <c r="C3042">
        <v>89</v>
      </c>
      <c r="D3042" t="s">
        <v>888</v>
      </c>
      <c r="E3042">
        <v>1141</v>
      </c>
      <c r="F3042" t="s">
        <v>2398</v>
      </c>
      <c r="G3042" t="s">
        <v>225</v>
      </c>
      <c r="H3042">
        <v>214021</v>
      </c>
      <c r="I3042">
        <v>0.99</v>
      </c>
      <c r="J3042">
        <v>1</v>
      </c>
      <c r="K3042" t="s">
        <v>78</v>
      </c>
      <c r="L3042">
        <v>4</v>
      </c>
      <c r="M3042" t="s">
        <v>146</v>
      </c>
      <c r="N3042">
        <v>1</v>
      </c>
      <c r="O3042" t="s">
        <v>52</v>
      </c>
      <c r="P3042">
        <v>762</v>
      </c>
      <c r="Q3042">
        <v>1</v>
      </c>
      <c r="R3042">
        <v>141</v>
      </c>
      <c r="S3042">
        <v>54</v>
      </c>
      <c r="T3042" s="3">
        <v>40434</v>
      </c>
      <c r="U3042" t="s">
        <v>953</v>
      </c>
      <c r="V3042" t="s">
        <v>954</v>
      </c>
      <c r="W3042" t="s">
        <v>190</v>
      </c>
      <c r="X3042">
        <v>1.98</v>
      </c>
      <c r="Y3042">
        <v>54</v>
      </c>
      <c r="Z3042" t="s">
        <v>59</v>
      </c>
      <c r="AA3042" t="s">
        <v>955</v>
      </c>
      <c r="AB3042" t="s">
        <v>953</v>
      </c>
      <c r="AC3042" t="s">
        <v>954</v>
      </c>
      <c r="AD3042" t="s">
        <v>190</v>
      </c>
      <c r="AE3042" t="s">
        <v>956</v>
      </c>
      <c r="AF3042">
        <v>5</v>
      </c>
      <c r="AG3042">
        <v>5</v>
      </c>
      <c r="AH3042" t="s">
        <v>59</v>
      </c>
      <c r="AI3042" t="s">
        <v>60</v>
      </c>
      <c r="AJ3042" t="s">
        <v>3281</v>
      </c>
      <c r="AK3042" t="s">
        <v>61</v>
      </c>
      <c r="AL3042">
        <v>2</v>
      </c>
      <c r="AM3042" t="s">
        <v>62</v>
      </c>
      <c r="AN3042" t="s">
        <v>63</v>
      </c>
      <c r="AO3042" t="s">
        <v>64</v>
      </c>
      <c r="AP3042" t="s">
        <v>65</v>
      </c>
      <c r="AQ3042" t="s">
        <v>66</v>
      </c>
      <c r="AR3042" t="s">
        <v>67</v>
      </c>
      <c r="AS3042" t="s">
        <v>68</v>
      </c>
      <c r="AT3042" t="s">
        <v>69</v>
      </c>
      <c r="AU3042">
        <v>59</v>
      </c>
      <c r="AV3042">
        <v>20</v>
      </c>
      <c r="AW3042">
        <f>YEAR(ChinookMusic[[#This Row],[invoiceDate]])</f>
        <v>2010</v>
      </c>
      <c r="AX3042" t="str">
        <f>TEXT(ChinookMusic[[#This Row],[invoiceDate]],"MMMM")</f>
        <v>September</v>
      </c>
    </row>
    <row r="3043" spans="1:50" x14ac:dyDescent="0.3">
      <c r="A3043">
        <v>54</v>
      </c>
      <c r="B3043" t="s">
        <v>225</v>
      </c>
      <c r="C3043">
        <v>89</v>
      </c>
      <c r="D3043" t="s">
        <v>888</v>
      </c>
      <c r="E3043">
        <v>1141</v>
      </c>
      <c r="F3043" t="s">
        <v>2398</v>
      </c>
      <c r="G3043" t="s">
        <v>225</v>
      </c>
      <c r="H3043">
        <v>214021</v>
      </c>
      <c r="I3043">
        <v>0.99</v>
      </c>
      <c r="J3043">
        <v>1</v>
      </c>
      <c r="K3043" t="s">
        <v>78</v>
      </c>
      <c r="L3043">
        <v>4</v>
      </c>
      <c r="M3043" t="s">
        <v>146</v>
      </c>
      <c r="N3043">
        <v>8</v>
      </c>
      <c r="O3043" t="s">
        <v>52</v>
      </c>
      <c r="P3043">
        <v>762</v>
      </c>
      <c r="Q3043">
        <v>1</v>
      </c>
      <c r="R3043">
        <v>141</v>
      </c>
      <c r="S3043">
        <v>54</v>
      </c>
      <c r="T3043" s="3">
        <v>40434</v>
      </c>
      <c r="U3043" t="s">
        <v>953</v>
      </c>
      <c r="V3043" t="s">
        <v>954</v>
      </c>
      <c r="W3043" t="s">
        <v>190</v>
      </c>
      <c r="X3043">
        <v>1.98</v>
      </c>
      <c r="Y3043">
        <v>54</v>
      </c>
      <c r="Z3043" t="s">
        <v>59</v>
      </c>
      <c r="AA3043" t="s">
        <v>955</v>
      </c>
      <c r="AB3043" t="s">
        <v>953</v>
      </c>
      <c r="AC3043" t="s">
        <v>954</v>
      </c>
      <c r="AD3043" t="s">
        <v>190</v>
      </c>
      <c r="AE3043" t="s">
        <v>956</v>
      </c>
      <c r="AF3043">
        <v>5</v>
      </c>
      <c r="AG3043">
        <v>5</v>
      </c>
      <c r="AH3043" t="s">
        <v>59</v>
      </c>
      <c r="AI3043" t="s">
        <v>60</v>
      </c>
      <c r="AJ3043" t="s">
        <v>3281</v>
      </c>
      <c r="AK3043" t="s">
        <v>61</v>
      </c>
      <c r="AL3043">
        <v>2</v>
      </c>
      <c r="AM3043" t="s">
        <v>62</v>
      </c>
      <c r="AN3043" t="s">
        <v>63</v>
      </c>
      <c r="AO3043" t="s">
        <v>64</v>
      </c>
      <c r="AP3043" t="s">
        <v>65</v>
      </c>
      <c r="AQ3043" t="s">
        <v>66</v>
      </c>
      <c r="AR3043" t="s">
        <v>67</v>
      </c>
      <c r="AS3043" t="s">
        <v>68</v>
      </c>
      <c r="AT3043" t="s">
        <v>69</v>
      </c>
      <c r="AU3043">
        <v>59</v>
      </c>
      <c r="AV3043">
        <v>20</v>
      </c>
      <c r="AW3043">
        <f>YEAR(ChinookMusic[[#This Row],[invoiceDate]])</f>
        <v>2010</v>
      </c>
      <c r="AX3043" t="str">
        <f>TEXT(ChinookMusic[[#This Row],[invoiceDate]],"MMMM")</f>
        <v>September</v>
      </c>
    </row>
    <row r="3044" spans="1:50" x14ac:dyDescent="0.3">
      <c r="A3044">
        <v>90</v>
      </c>
      <c r="B3044" t="s">
        <v>392</v>
      </c>
      <c r="C3044">
        <v>109</v>
      </c>
      <c r="D3044" t="s">
        <v>411</v>
      </c>
      <c r="E3044">
        <v>1369</v>
      </c>
      <c r="F3044" t="s">
        <v>1446</v>
      </c>
      <c r="G3044" t="s">
        <v>1447</v>
      </c>
      <c r="H3044">
        <v>317335</v>
      </c>
      <c r="I3044">
        <v>0.99</v>
      </c>
      <c r="J3044">
        <v>1</v>
      </c>
      <c r="K3044" t="s">
        <v>78</v>
      </c>
      <c r="L3044">
        <v>1</v>
      </c>
      <c r="M3044" t="s">
        <v>51</v>
      </c>
      <c r="N3044">
        <v>8</v>
      </c>
      <c r="O3044" t="s">
        <v>52</v>
      </c>
      <c r="P3044">
        <v>798</v>
      </c>
      <c r="Q3044">
        <v>1</v>
      </c>
      <c r="R3044">
        <v>147</v>
      </c>
      <c r="S3044">
        <v>31</v>
      </c>
      <c r="T3044" s="3">
        <v>40465</v>
      </c>
      <c r="U3044" t="s">
        <v>238</v>
      </c>
      <c r="V3044" t="s">
        <v>239</v>
      </c>
      <c r="W3044" t="s">
        <v>64</v>
      </c>
      <c r="X3044">
        <v>1.98</v>
      </c>
      <c r="Y3044">
        <v>31</v>
      </c>
      <c r="Z3044" t="s">
        <v>240</v>
      </c>
      <c r="AA3044" t="s">
        <v>241</v>
      </c>
      <c r="AB3044" t="s">
        <v>238</v>
      </c>
      <c r="AC3044" t="s">
        <v>239</v>
      </c>
      <c r="AD3044" t="s">
        <v>64</v>
      </c>
      <c r="AE3044" t="s">
        <v>242</v>
      </c>
      <c r="AF3044">
        <v>5</v>
      </c>
      <c r="AG3044">
        <v>5</v>
      </c>
      <c r="AH3044" t="s">
        <v>59</v>
      </c>
      <c r="AI3044" t="s">
        <v>60</v>
      </c>
      <c r="AJ3044" t="s">
        <v>3281</v>
      </c>
      <c r="AK3044" t="s">
        <v>61</v>
      </c>
      <c r="AL3044">
        <v>2</v>
      </c>
      <c r="AM3044" t="s">
        <v>62</v>
      </c>
      <c r="AN3044" t="s">
        <v>63</v>
      </c>
      <c r="AO3044" t="s">
        <v>64</v>
      </c>
      <c r="AP3044" t="s">
        <v>65</v>
      </c>
      <c r="AQ3044" t="s">
        <v>66</v>
      </c>
      <c r="AR3044" t="s">
        <v>67</v>
      </c>
      <c r="AS3044" t="s">
        <v>68</v>
      </c>
      <c r="AT3044" t="s">
        <v>69</v>
      </c>
      <c r="AU3044">
        <v>59</v>
      </c>
      <c r="AV3044">
        <v>20</v>
      </c>
      <c r="AW3044">
        <f>YEAR(ChinookMusic[[#This Row],[invoiceDate]])</f>
        <v>2010</v>
      </c>
      <c r="AX3044" t="str">
        <f>TEXT(ChinookMusic[[#This Row],[invoiceDate]],"MMMM")</f>
        <v>October</v>
      </c>
    </row>
    <row r="3045" spans="1:50" x14ac:dyDescent="0.3">
      <c r="A3045">
        <v>90</v>
      </c>
      <c r="B3045" t="s">
        <v>392</v>
      </c>
      <c r="C3045">
        <v>109</v>
      </c>
      <c r="D3045" t="s">
        <v>411</v>
      </c>
      <c r="E3045">
        <v>1369</v>
      </c>
      <c r="F3045" t="s">
        <v>1446</v>
      </c>
      <c r="G3045" t="s">
        <v>1447</v>
      </c>
      <c r="H3045">
        <v>317335</v>
      </c>
      <c r="I3045">
        <v>0.99</v>
      </c>
      <c r="J3045">
        <v>1</v>
      </c>
      <c r="K3045" t="s">
        <v>78</v>
      </c>
      <c r="L3045">
        <v>1</v>
      </c>
      <c r="M3045" t="s">
        <v>51</v>
      </c>
      <c r="N3045">
        <v>1</v>
      </c>
      <c r="O3045" t="s">
        <v>52</v>
      </c>
      <c r="P3045">
        <v>798</v>
      </c>
      <c r="Q3045">
        <v>1</v>
      </c>
      <c r="R3045">
        <v>147</v>
      </c>
      <c r="S3045">
        <v>31</v>
      </c>
      <c r="T3045" s="3">
        <v>40465</v>
      </c>
      <c r="U3045" t="s">
        <v>238</v>
      </c>
      <c r="V3045" t="s">
        <v>239</v>
      </c>
      <c r="W3045" t="s">
        <v>64</v>
      </c>
      <c r="X3045">
        <v>1.98</v>
      </c>
      <c r="Y3045">
        <v>31</v>
      </c>
      <c r="Z3045" t="s">
        <v>240</v>
      </c>
      <c r="AA3045" t="s">
        <v>241</v>
      </c>
      <c r="AB3045" t="s">
        <v>238</v>
      </c>
      <c r="AC3045" t="s">
        <v>239</v>
      </c>
      <c r="AD3045" t="s">
        <v>64</v>
      </c>
      <c r="AE3045" t="s">
        <v>242</v>
      </c>
      <c r="AF3045">
        <v>5</v>
      </c>
      <c r="AG3045">
        <v>5</v>
      </c>
      <c r="AH3045" t="s">
        <v>59</v>
      </c>
      <c r="AI3045" t="s">
        <v>60</v>
      </c>
      <c r="AJ3045" t="s">
        <v>3281</v>
      </c>
      <c r="AK3045" t="s">
        <v>61</v>
      </c>
      <c r="AL3045">
        <v>2</v>
      </c>
      <c r="AM3045" t="s">
        <v>62</v>
      </c>
      <c r="AN3045" t="s">
        <v>63</v>
      </c>
      <c r="AO3045" t="s">
        <v>64</v>
      </c>
      <c r="AP3045" t="s">
        <v>65</v>
      </c>
      <c r="AQ3045" t="s">
        <v>66</v>
      </c>
      <c r="AR3045" t="s">
        <v>67</v>
      </c>
      <c r="AS3045" t="s">
        <v>68</v>
      </c>
      <c r="AT3045" t="s">
        <v>69</v>
      </c>
      <c r="AU3045">
        <v>59</v>
      </c>
      <c r="AV3045">
        <v>20</v>
      </c>
      <c r="AW3045">
        <f>YEAR(ChinookMusic[[#This Row],[invoiceDate]])</f>
        <v>2010</v>
      </c>
      <c r="AX3045" t="str">
        <f>TEXT(ChinookMusic[[#This Row],[invoiceDate]],"MMMM")</f>
        <v>October</v>
      </c>
    </row>
    <row r="3046" spans="1:50" x14ac:dyDescent="0.3">
      <c r="A3046">
        <v>90</v>
      </c>
      <c r="B3046" t="s">
        <v>392</v>
      </c>
      <c r="C3046">
        <v>109</v>
      </c>
      <c r="D3046" t="s">
        <v>411</v>
      </c>
      <c r="E3046">
        <v>1368</v>
      </c>
      <c r="F3046" t="s">
        <v>430</v>
      </c>
      <c r="G3046" t="s">
        <v>405</v>
      </c>
      <c r="H3046">
        <v>443977</v>
      </c>
      <c r="I3046">
        <v>0.99</v>
      </c>
      <c r="J3046">
        <v>1</v>
      </c>
      <c r="K3046" t="s">
        <v>78</v>
      </c>
      <c r="L3046">
        <v>1</v>
      </c>
      <c r="M3046" t="s">
        <v>51</v>
      </c>
      <c r="N3046">
        <v>8</v>
      </c>
      <c r="O3046" t="s">
        <v>52</v>
      </c>
      <c r="P3046">
        <v>797</v>
      </c>
      <c r="Q3046">
        <v>1</v>
      </c>
      <c r="R3046">
        <v>147</v>
      </c>
      <c r="S3046">
        <v>31</v>
      </c>
      <c r="T3046" s="3">
        <v>40465</v>
      </c>
      <c r="U3046" t="s">
        <v>238</v>
      </c>
      <c r="V3046" t="s">
        <v>239</v>
      </c>
      <c r="W3046" t="s">
        <v>64</v>
      </c>
      <c r="X3046">
        <v>1.98</v>
      </c>
      <c r="Y3046">
        <v>31</v>
      </c>
      <c r="Z3046" t="s">
        <v>240</v>
      </c>
      <c r="AA3046" t="s">
        <v>241</v>
      </c>
      <c r="AB3046" t="s">
        <v>238</v>
      </c>
      <c r="AC3046" t="s">
        <v>239</v>
      </c>
      <c r="AD3046" t="s">
        <v>64</v>
      </c>
      <c r="AE3046" t="s">
        <v>242</v>
      </c>
      <c r="AF3046">
        <v>5</v>
      </c>
      <c r="AG3046">
        <v>5</v>
      </c>
      <c r="AH3046" t="s">
        <v>59</v>
      </c>
      <c r="AI3046" t="s">
        <v>60</v>
      </c>
      <c r="AJ3046" t="s">
        <v>3281</v>
      </c>
      <c r="AK3046" t="s">
        <v>61</v>
      </c>
      <c r="AL3046">
        <v>2</v>
      </c>
      <c r="AM3046" t="s">
        <v>62</v>
      </c>
      <c r="AN3046" t="s">
        <v>63</v>
      </c>
      <c r="AO3046" t="s">
        <v>64</v>
      </c>
      <c r="AP3046" t="s">
        <v>65</v>
      </c>
      <c r="AQ3046" t="s">
        <v>66</v>
      </c>
      <c r="AR3046" t="s">
        <v>67</v>
      </c>
      <c r="AS3046" t="s">
        <v>68</v>
      </c>
      <c r="AT3046" t="s">
        <v>69</v>
      </c>
      <c r="AU3046">
        <v>59</v>
      </c>
      <c r="AV3046">
        <v>20</v>
      </c>
      <c r="AW3046">
        <f>YEAR(ChinookMusic[[#This Row],[invoiceDate]])</f>
        <v>2010</v>
      </c>
      <c r="AX3046" t="str">
        <f>TEXT(ChinookMusic[[#This Row],[invoiceDate]],"MMMM")</f>
        <v>October</v>
      </c>
    </row>
    <row r="3047" spans="1:50" x14ac:dyDescent="0.3">
      <c r="A3047">
        <v>90</v>
      </c>
      <c r="B3047" t="s">
        <v>392</v>
      </c>
      <c r="C3047">
        <v>109</v>
      </c>
      <c r="D3047" t="s">
        <v>411</v>
      </c>
      <c r="E3047">
        <v>1368</v>
      </c>
      <c r="F3047" t="s">
        <v>430</v>
      </c>
      <c r="G3047" t="s">
        <v>405</v>
      </c>
      <c r="H3047">
        <v>443977</v>
      </c>
      <c r="I3047">
        <v>0.99</v>
      </c>
      <c r="J3047">
        <v>1</v>
      </c>
      <c r="K3047" t="s">
        <v>78</v>
      </c>
      <c r="L3047">
        <v>1</v>
      </c>
      <c r="M3047" t="s">
        <v>51</v>
      </c>
      <c r="N3047">
        <v>1</v>
      </c>
      <c r="O3047" t="s">
        <v>52</v>
      </c>
      <c r="P3047">
        <v>797</v>
      </c>
      <c r="Q3047">
        <v>1</v>
      </c>
      <c r="R3047">
        <v>147</v>
      </c>
      <c r="S3047">
        <v>31</v>
      </c>
      <c r="T3047" s="3">
        <v>40465</v>
      </c>
      <c r="U3047" t="s">
        <v>238</v>
      </c>
      <c r="V3047" t="s">
        <v>239</v>
      </c>
      <c r="W3047" t="s">
        <v>64</v>
      </c>
      <c r="X3047">
        <v>1.98</v>
      </c>
      <c r="Y3047">
        <v>31</v>
      </c>
      <c r="Z3047" t="s">
        <v>240</v>
      </c>
      <c r="AA3047" t="s">
        <v>241</v>
      </c>
      <c r="AB3047" t="s">
        <v>238</v>
      </c>
      <c r="AC3047" t="s">
        <v>239</v>
      </c>
      <c r="AD3047" t="s">
        <v>64</v>
      </c>
      <c r="AE3047" t="s">
        <v>242</v>
      </c>
      <c r="AF3047">
        <v>5</v>
      </c>
      <c r="AG3047">
        <v>5</v>
      </c>
      <c r="AH3047" t="s">
        <v>59</v>
      </c>
      <c r="AI3047" t="s">
        <v>60</v>
      </c>
      <c r="AJ3047" t="s">
        <v>3281</v>
      </c>
      <c r="AK3047" t="s">
        <v>61</v>
      </c>
      <c r="AL3047">
        <v>2</v>
      </c>
      <c r="AM3047" t="s">
        <v>62</v>
      </c>
      <c r="AN3047" t="s">
        <v>63</v>
      </c>
      <c r="AO3047" t="s">
        <v>64</v>
      </c>
      <c r="AP3047" t="s">
        <v>65</v>
      </c>
      <c r="AQ3047" t="s">
        <v>66</v>
      </c>
      <c r="AR3047" t="s">
        <v>67</v>
      </c>
      <c r="AS3047" t="s">
        <v>68</v>
      </c>
      <c r="AT3047" t="s">
        <v>69</v>
      </c>
      <c r="AU3047">
        <v>59</v>
      </c>
      <c r="AV3047">
        <v>20</v>
      </c>
      <c r="AW3047">
        <f>YEAR(ChinookMusic[[#This Row],[invoiceDate]])</f>
        <v>2010</v>
      </c>
      <c r="AX3047" t="str">
        <f>TEXT(ChinookMusic[[#This Row],[invoiceDate]],"MMMM")</f>
        <v>October</v>
      </c>
    </row>
    <row r="3048" spans="1:50" x14ac:dyDescent="0.3">
      <c r="A3048">
        <v>135</v>
      </c>
      <c r="B3048" t="s">
        <v>1607</v>
      </c>
      <c r="C3048">
        <v>207</v>
      </c>
      <c r="D3048" t="s">
        <v>1608</v>
      </c>
      <c r="E3048">
        <v>2557</v>
      </c>
      <c r="F3048" t="s">
        <v>2399</v>
      </c>
      <c r="G3048" t="s">
        <v>1675</v>
      </c>
      <c r="H3048">
        <v>131787</v>
      </c>
      <c r="I3048">
        <v>0.99</v>
      </c>
      <c r="J3048">
        <v>1</v>
      </c>
      <c r="K3048" t="s">
        <v>78</v>
      </c>
      <c r="L3048">
        <v>3</v>
      </c>
      <c r="M3048" t="s">
        <v>137</v>
      </c>
      <c r="N3048">
        <v>8</v>
      </c>
      <c r="O3048" t="s">
        <v>52</v>
      </c>
      <c r="P3048">
        <v>998</v>
      </c>
      <c r="Q3048">
        <v>1</v>
      </c>
      <c r="R3048">
        <v>185</v>
      </c>
      <c r="S3048">
        <v>52</v>
      </c>
      <c r="T3048" s="3">
        <v>40622</v>
      </c>
      <c r="U3048" t="s">
        <v>188</v>
      </c>
      <c r="V3048" t="s">
        <v>189</v>
      </c>
      <c r="W3048" t="s">
        <v>190</v>
      </c>
      <c r="X3048">
        <v>5.94</v>
      </c>
      <c r="Y3048">
        <v>52</v>
      </c>
      <c r="Z3048" t="s">
        <v>191</v>
      </c>
      <c r="AA3048" t="s">
        <v>192</v>
      </c>
      <c r="AB3048" t="s">
        <v>188</v>
      </c>
      <c r="AC3048" t="s">
        <v>189</v>
      </c>
      <c r="AD3048" t="s">
        <v>190</v>
      </c>
      <c r="AE3048" t="s">
        <v>193</v>
      </c>
      <c r="AF3048">
        <v>3</v>
      </c>
      <c r="AG3048">
        <v>3</v>
      </c>
      <c r="AH3048" t="s">
        <v>165</v>
      </c>
      <c r="AI3048" t="s">
        <v>166</v>
      </c>
      <c r="AJ3048" t="s">
        <v>3281</v>
      </c>
      <c r="AK3048" t="s">
        <v>61</v>
      </c>
      <c r="AL3048">
        <v>2</v>
      </c>
      <c r="AM3048" t="s">
        <v>167</v>
      </c>
      <c r="AN3048" t="s">
        <v>63</v>
      </c>
      <c r="AO3048" t="s">
        <v>64</v>
      </c>
      <c r="AP3048" t="s">
        <v>168</v>
      </c>
      <c r="AQ3048" t="s">
        <v>169</v>
      </c>
      <c r="AR3048" t="s">
        <v>67</v>
      </c>
      <c r="AS3048" t="s">
        <v>68</v>
      </c>
      <c r="AT3048" t="s">
        <v>69</v>
      </c>
      <c r="AU3048">
        <v>51</v>
      </c>
      <c r="AV3048">
        <v>22</v>
      </c>
      <c r="AW3048">
        <f>YEAR(ChinookMusic[[#This Row],[invoiceDate]])</f>
        <v>2011</v>
      </c>
      <c r="AX3048" t="str">
        <f>TEXT(ChinookMusic[[#This Row],[invoiceDate]],"MMMM")</f>
        <v>March</v>
      </c>
    </row>
    <row r="3049" spans="1:50" x14ac:dyDescent="0.3">
      <c r="A3049">
        <v>135</v>
      </c>
      <c r="B3049" t="s">
        <v>1607</v>
      </c>
      <c r="C3049">
        <v>207</v>
      </c>
      <c r="D3049" t="s">
        <v>1608</v>
      </c>
      <c r="E3049">
        <v>2557</v>
      </c>
      <c r="F3049" t="s">
        <v>2399</v>
      </c>
      <c r="G3049" t="s">
        <v>1675</v>
      </c>
      <c r="H3049">
        <v>131787</v>
      </c>
      <c r="I3049">
        <v>0.99</v>
      </c>
      <c r="J3049">
        <v>1</v>
      </c>
      <c r="K3049" t="s">
        <v>78</v>
      </c>
      <c r="L3049">
        <v>3</v>
      </c>
      <c r="M3049" t="s">
        <v>137</v>
      </c>
      <c r="N3049">
        <v>1</v>
      </c>
      <c r="O3049" t="s">
        <v>52</v>
      </c>
      <c r="P3049">
        <v>998</v>
      </c>
      <c r="Q3049">
        <v>1</v>
      </c>
      <c r="R3049">
        <v>185</v>
      </c>
      <c r="S3049">
        <v>52</v>
      </c>
      <c r="T3049" s="3">
        <v>40622</v>
      </c>
      <c r="U3049" t="s">
        <v>188</v>
      </c>
      <c r="V3049" t="s">
        <v>189</v>
      </c>
      <c r="W3049" t="s">
        <v>190</v>
      </c>
      <c r="X3049">
        <v>5.94</v>
      </c>
      <c r="Y3049">
        <v>52</v>
      </c>
      <c r="Z3049" t="s">
        <v>191</v>
      </c>
      <c r="AA3049" t="s">
        <v>192</v>
      </c>
      <c r="AB3049" t="s">
        <v>188</v>
      </c>
      <c r="AC3049" t="s">
        <v>189</v>
      </c>
      <c r="AD3049" t="s">
        <v>190</v>
      </c>
      <c r="AE3049" t="s">
        <v>193</v>
      </c>
      <c r="AF3049">
        <v>3</v>
      </c>
      <c r="AG3049">
        <v>3</v>
      </c>
      <c r="AH3049" t="s">
        <v>165</v>
      </c>
      <c r="AI3049" t="s">
        <v>166</v>
      </c>
      <c r="AJ3049" t="s">
        <v>3280</v>
      </c>
      <c r="AK3049" t="s">
        <v>61</v>
      </c>
      <c r="AL3049">
        <v>2</v>
      </c>
      <c r="AM3049" t="s">
        <v>167</v>
      </c>
      <c r="AN3049" t="s">
        <v>63</v>
      </c>
      <c r="AO3049" t="s">
        <v>64</v>
      </c>
      <c r="AP3049" t="s">
        <v>168</v>
      </c>
      <c r="AQ3049" t="s">
        <v>169</v>
      </c>
      <c r="AR3049" t="s">
        <v>67</v>
      </c>
      <c r="AS3049" t="s">
        <v>68</v>
      </c>
      <c r="AT3049" t="s">
        <v>69</v>
      </c>
      <c r="AU3049">
        <v>51</v>
      </c>
      <c r="AV3049">
        <v>22</v>
      </c>
      <c r="AW3049">
        <f>YEAR(ChinookMusic[[#This Row],[invoiceDate]])</f>
        <v>2011</v>
      </c>
      <c r="AX3049" t="str">
        <f>TEXT(ChinookMusic[[#This Row],[invoiceDate]],"MMMM")</f>
        <v>March</v>
      </c>
    </row>
    <row r="3050" spans="1:50" x14ac:dyDescent="0.3">
      <c r="A3050">
        <v>136</v>
      </c>
      <c r="B3050" t="s">
        <v>1620</v>
      </c>
      <c r="C3050">
        <v>208</v>
      </c>
      <c r="D3050" t="s">
        <v>1621</v>
      </c>
      <c r="E3050">
        <v>2565</v>
      </c>
      <c r="F3050" t="s">
        <v>2400</v>
      </c>
      <c r="G3050" t="s">
        <v>1623</v>
      </c>
      <c r="H3050">
        <v>880640</v>
      </c>
      <c r="I3050">
        <v>0.99</v>
      </c>
      <c r="J3050">
        <v>1</v>
      </c>
      <c r="K3050" t="s">
        <v>78</v>
      </c>
      <c r="L3050">
        <v>1</v>
      </c>
      <c r="M3050" t="s">
        <v>51</v>
      </c>
      <c r="N3050">
        <v>8</v>
      </c>
      <c r="O3050" t="s">
        <v>52</v>
      </c>
      <c r="P3050">
        <v>1000</v>
      </c>
      <c r="Q3050">
        <v>1</v>
      </c>
      <c r="R3050">
        <v>185</v>
      </c>
      <c r="S3050">
        <v>52</v>
      </c>
      <c r="T3050" s="3">
        <v>40622</v>
      </c>
      <c r="U3050" t="s">
        <v>188</v>
      </c>
      <c r="V3050" t="s">
        <v>189</v>
      </c>
      <c r="W3050" t="s">
        <v>190</v>
      </c>
      <c r="X3050">
        <v>5.94</v>
      </c>
      <c r="Y3050">
        <v>52</v>
      </c>
      <c r="Z3050" t="s">
        <v>191</v>
      </c>
      <c r="AA3050" t="s">
        <v>192</v>
      </c>
      <c r="AB3050" t="s">
        <v>188</v>
      </c>
      <c r="AC3050" t="s">
        <v>189</v>
      </c>
      <c r="AD3050" t="s">
        <v>190</v>
      </c>
      <c r="AE3050" t="s">
        <v>193</v>
      </c>
      <c r="AF3050">
        <v>3</v>
      </c>
      <c r="AG3050">
        <v>3</v>
      </c>
      <c r="AH3050" t="s">
        <v>165</v>
      </c>
      <c r="AI3050" t="s">
        <v>166</v>
      </c>
      <c r="AJ3050" t="s">
        <v>3280</v>
      </c>
      <c r="AK3050" t="s">
        <v>61</v>
      </c>
      <c r="AL3050">
        <v>2</v>
      </c>
      <c r="AM3050" t="s">
        <v>167</v>
      </c>
      <c r="AN3050" t="s">
        <v>63</v>
      </c>
      <c r="AO3050" t="s">
        <v>64</v>
      </c>
      <c r="AP3050" t="s">
        <v>168</v>
      </c>
      <c r="AQ3050" t="s">
        <v>169</v>
      </c>
      <c r="AR3050" t="s">
        <v>67</v>
      </c>
      <c r="AS3050" t="s">
        <v>68</v>
      </c>
      <c r="AT3050" t="s">
        <v>69</v>
      </c>
      <c r="AU3050">
        <v>51</v>
      </c>
      <c r="AV3050">
        <v>22</v>
      </c>
      <c r="AW3050">
        <f>YEAR(ChinookMusic[[#This Row],[invoiceDate]])</f>
        <v>2011</v>
      </c>
      <c r="AX3050" t="str">
        <f>TEXT(ChinookMusic[[#This Row],[invoiceDate]],"MMMM")</f>
        <v>March</v>
      </c>
    </row>
    <row r="3051" spans="1:50" x14ac:dyDescent="0.3">
      <c r="A3051">
        <v>136</v>
      </c>
      <c r="B3051" t="s">
        <v>1620</v>
      </c>
      <c r="C3051">
        <v>208</v>
      </c>
      <c r="D3051" t="s">
        <v>1621</v>
      </c>
      <c r="E3051">
        <v>2565</v>
      </c>
      <c r="F3051" t="s">
        <v>2400</v>
      </c>
      <c r="G3051" t="s">
        <v>1623</v>
      </c>
      <c r="H3051">
        <v>880640</v>
      </c>
      <c r="I3051">
        <v>0.99</v>
      </c>
      <c r="J3051">
        <v>1</v>
      </c>
      <c r="K3051" t="s">
        <v>78</v>
      </c>
      <c r="L3051">
        <v>1</v>
      </c>
      <c r="M3051" t="s">
        <v>51</v>
      </c>
      <c r="N3051">
        <v>5</v>
      </c>
      <c r="O3051" t="s">
        <v>70</v>
      </c>
      <c r="P3051">
        <v>1000</v>
      </c>
      <c r="Q3051">
        <v>1</v>
      </c>
      <c r="R3051">
        <v>185</v>
      </c>
      <c r="S3051">
        <v>52</v>
      </c>
      <c r="T3051" s="3">
        <v>40622</v>
      </c>
      <c r="U3051" t="s">
        <v>188</v>
      </c>
      <c r="V3051" t="s">
        <v>189</v>
      </c>
      <c r="W3051" t="s">
        <v>190</v>
      </c>
      <c r="X3051">
        <v>5.94</v>
      </c>
      <c r="Y3051">
        <v>52</v>
      </c>
      <c r="Z3051" t="s">
        <v>191</v>
      </c>
      <c r="AA3051" t="s">
        <v>192</v>
      </c>
      <c r="AB3051" t="s">
        <v>188</v>
      </c>
      <c r="AC3051" t="s">
        <v>189</v>
      </c>
      <c r="AD3051" t="s">
        <v>190</v>
      </c>
      <c r="AE3051" t="s">
        <v>193</v>
      </c>
      <c r="AF3051">
        <v>3</v>
      </c>
      <c r="AG3051">
        <v>3</v>
      </c>
      <c r="AH3051" t="s">
        <v>165</v>
      </c>
      <c r="AI3051" t="s">
        <v>166</v>
      </c>
      <c r="AJ3051" t="s">
        <v>3280</v>
      </c>
      <c r="AK3051" t="s">
        <v>61</v>
      </c>
      <c r="AL3051">
        <v>2</v>
      </c>
      <c r="AM3051" t="s">
        <v>167</v>
      </c>
      <c r="AN3051" t="s">
        <v>63</v>
      </c>
      <c r="AO3051" t="s">
        <v>64</v>
      </c>
      <c r="AP3051" t="s">
        <v>168</v>
      </c>
      <c r="AQ3051" t="s">
        <v>169</v>
      </c>
      <c r="AR3051" t="s">
        <v>67</v>
      </c>
      <c r="AS3051" t="s">
        <v>68</v>
      </c>
      <c r="AT3051" t="s">
        <v>69</v>
      </c>
      <c r="AU3051">
        <v>51</v>
      </c>
      <c r="AV3051">
        <v>22</v>
      </c>
      <c r="AW3051">
        <f>YEAR(ChinookMusic[[#This Row],[invoiceDate]])</f>
        <v>2011</v>
      </c>
      <c r="AX3051" t="str">
        <f>TEXT(ChinookMusic[[#This Row],[invoiceDate]],"MMMM")</f>
        <v>March</v>
      </c>
    </row>
    <row r="3052" spans="1:50" x14ac:dyDescent="0.3">
      <c r="A3052">
        <v>136</v>
      </c>
      <c r="B3052" t="s">
        <v>1620</v>
      </c>
      <c r="C3052">
        <v>208</v>
      </c>
      <c r="D3052" t="s">
        <v>1621</v>
      </c>
      <c r="E3052">
        <v>2565</v>
      </c>
      <c r="F3052" t="s">
        <v>2400</v>
      </c>
      <c r="G3052" t="s">
        <v>1623</v>
      </c>
      <c r="H3052">
        <v>880640</v>
      </c>
      <c r="I3052">
        <v>0.99</v>
      </c>
      <c r="J3052">
        <v>1</v>
      </c>
      <c r="K3052" t="s">
        <v>78</v>
      </c>
      <c r="L3052">
        <v>1</v>
      </c>
      <c r="M3052" t="s">
        <v>51</v>
      </c>
      <c r="N3052">
        <v>1</v>
      </c>
      <c r="O3052" t="s">
        <v>52</v>
      </c>
      <c r="P3052">
        <v>1000</v>
      </c>
      <c r="Q3052">
        <v>1</v>
      </c>
      <c r="R3052">
        <v>185</v>
      </c>
      <c r="S3052">
        <v>52</v>
      </c>
      <c r="T3052" s="3">
        <v>40622</v>
      </c>
      <c r="U3052" t="s">
        <v>188</v>
      </c>
      <c r="V3052" t="s">
        <v>189</v>
      </c>
      <c r="W3052" t="s">
        <v>190</v>
      </c>
      <c r="X3052">
        <v>5.94</v>
      </c>
      <c r="Y3052">
        <v>52</v>
      </c>
      <c r="Z3052" t="s">
        <v>191</v>
      </c>
      <c r="AA3052" t="s">
        <v>192</v>
      </c>
      <c r="AB3052" t="s">
        <v>188</v>
      </c>
      <c r="AC3052" t="s">
        <v>189</v>
      </c>
      <c r="AD3052" t="s">
        <v>190</v>
      </c>
      <c r="AE3052" t="s">
        <v>193</v>
      </c>
      <c r="AF3052">
        <v>3</v>
      </c>
      <c r="AG3052">
        <v>3</v>
      </c>
      <c r="AH3052" t="s">
        <v>165</v>
      </c>
      <c r="AI3052" t="s">
        <v>166</v>
      </c>
      <c r="AJ3052" t="s">
        <v>3280</v>
      </c>
      <c r="AK3052" t="s">
        <v>61</v>
      </c>
      <c r="AL3052">
        <v>2</v>
      </c>
      <c r="AM3052" t="s">
        <v>167</v>
      </c>
      <c r="AN3052" t="s">
        <v>63</v>
      </c>
      <c r="AO3052" t="s">
        <v>64</v>
      </c>
      <c r="AP3052" t="s">
        <v>168</v>
      </c>
      <c r="AQ3052" t="s">
        <v>169</v>
      </c>
      <c r="AR3052" t="s">
        <v>67</v>
      </c>
      <c r="AS3052" t="s">
        <v>68</v>
      </c>
      <c r="AT3052" t="s">
        <v>69</v>
      </c>
      <c r="AU3052">
        <v>51</v>
      </c>
      <c r="AV3052">
        <v>22</v>
      </c>
      <c r="AW3052">
        <f>YEAR(ChinookMusic[[#This Row],[invoiceDate]])</f>
        <v>2011</v>
      </c>
      <c r="AX3052" t="str">
        <f>TEXT(ChinookMusic[[#This Row],[invoiceDate]],"MMMM")</f>
        <v>March</v>
      </c>
    </row>
    <row r="3053" spans="1:50" x14ac:dyDescent="0.3">
      <c r="A3053">
        <v>135</v>
      </c>
      <c r="B3053" t="s">
        <v>1607</v>
      </c>
      <c r="C3053">
        <v>207</v>
      </c>
      <c r="D3053" t="s">
        <v>1608</v>
      </c>
      <c r="E3053">
        <v>2561</v>
      </c>
      <c r="F3053" t="s">
        <v>1674</v>
      </c>
      <c r="G3053" t="s">
        <v>1675</v>
      </c>
      <c r="H3053">
        <v>200698</v>
      </c>
      <c r="I3053">
        <v>0.99</v>
      </c>
      <c r="J3053">
        <v>1</v>
      </c>
      <c r="K3053" t="s">
        <v>78</v>
      </c>
      <c r="L3053">
        <v>3</v>
      </c>
      <c r="M3053" t="s">
        <v>137</v>
      </c>
      <c r="N3053">
        <v>1</v>
      </c>
      <c r="O3053" t="s">
        <v>52</v>
      </c>
      <c r="P3053">
        <v>999</v>
      </c>
      <c r="Q3053">
        <v>1</v>
      </c>
      <c r="R3053">
        <v>185</v>
      </c>
      <c r="S3053">
        <v>52</v>
      </c>
      <c r="T3053" s="3">
        <v>40622</v>
      </c>
      <c r="U3053" t="s">
        <v>188</v>
      </c>
      <c r="V3053" t="s">
        <v>189</v>
      </c>
      <c r="W3053" t="s">
        <v>190</v>
      </c>
      <c r="X3053">
        <v>5.94</v>
      </c>
      <c r="Y3053">
        <v>52</v>
      </c>
      <c r="Z3053" t="s">
        <v>191</v>
      </c>
      <c r="AA3053" t="s">
        <v>192</v>
      </c>
      <c r="AB3053" t="s">
        <v>188</v>
      </c>
      <c r="AC3053" t="s">
        <v>189</v>
      </c>
      <c r="AD3053" t="s">
        <v>190</v>
      </c>
      <c r="AE3053" t="s">
        <v>193</v>
      </c>
      <c r="AF3053">
        <v>3</v>
      </c>
      <c r="AG3053">
        <v>3</v>
      </c>
      <c r="AH3053" t="s">
        <v>165</v>
      </c>
      <c r="AI3053" t="s">
        <v>166</v>
      </c>
      <c r="AJ3053" t="s">
        <v>3280</v>
      </c>
      <c r="AK3053" t="s">
        <v>61</v>
      </c>
      <c r="AL3053">
        <v>2</v>
      </c>
      <c r="AM3053" t="s">
        <v>167</v>
      </c>
      <c r="AN3053" t="s">
        <v>63</v>
      </c>
      <c r="AO3053" t="s">
        <v>64</v>
      </c>
      <c r="AP3053" t="s">
        <v>168</v>
      </c>
      <c r="AQ3053" t="s">
        <v>169</v>
      </c>
      <c r="AR3053" t="s">
        <v>67</v>
      </c>
      <c r="AS3053" t="s">
        <v>68</v>
      </c>
      <c r="AT3053" t="s">
        <v>69</v>
      </c>
      <c r="AU3053">
        <v>51</v>
      </c>
      <c r="AV3053">
        <v>22</v>
      </c>
      <c r="AW3053">
        <f>YEAR(ChinookMusic[[#This Row],[invoiceDate]])</f>
        <v>2011</v>
      </c>
      <c r="AX3053" t="str">
        <f>TEXT(ChinookMusic[[#This Row],[invoiceDate]],"MMMM")</f>
        <v>March</v>
      </c>
    </row>
    <row r="3054" spans="1:50" x14ac:dyDescent="0.3">
      <c r="A3054">
        <v>135</v>
      </c>
      <c r="B3054" t="s">
        <v>1607</v>
      </c>
      <c r="C3054">
        <v>207</v>
      </c>
      <c r="D3054" t="s">
        <v>1608</v>
      </c>
      <c r="E3054">
        <v>2561</v>
      </c>
      <c r="F3054" t="s">
        <v>1674</v>
      </c>
      <c r="G3054" t="s">
        <v>1675</v>
      </c>
      <c r="H3054">
        <v>200698</v>
      </c>
      <c r="I3054">
        <v>0.99</v>
      </c>
      <c r="J3054">
        <v>1</v>
      </c>
      <c r="K3054" t="s">
        <v>78</v>
      </c>
      <c r="L3054">
        <v>3</v>
      </c>
      <c r="M3054" t="s">
        <v>137</v>
      </c>
      <c r="N3054">
        <v>8</v>
      </c>
      <c r="O3054" t="s">
        <v>52</v>
      </c>
      <c r="P3054">
        <v>999</v>
      </c>
      <c r="Q3054">
        <v>1</v>
      </c>
      <c r="R3054">
        <v>185</v>
      </c>
      <c r="S3054">
        <v>52</v>
      </c>
      <c r="T3054" s="3">
        <v>40622</v>
      </c>
      <c r="U3054" t="s">
        <v>188</v>
      </c>
      <c r="V3054" t="s">
        <v>189</v>
      </c>
      <c r="W3054" t="s">
        <v>190</v>
      </c>
      <c r="X3054">
        <v>5.94</v>
      </c>
      <c r="Y3054">
        <v>52</v>
      </c>
      <c r="Z3054" t="s">
        <v>191</v>
      </c>
      <c r="AA3054" t="s">
        <v>192</v>
      </c>
      <c r="AB3054" t="s">
        <v>188</v>
      </c>
      <c r="AC3054" t="s">
        <v>189</v>
      </c>
      <c r="AD3054" t="s">
        <v>190</v>
      </c>
      <c r="AE3054" t="s">
        <v>193</v>
      </c>
      <c r="AF3054">
        <v>3</v>
      </c>
      <c r="AG3054">
        <v>3</v>
      </c>
      <c r="AH3054" t="s">
        <v>165</v>
      </c>
      <c r="AI3054" t="s">
        <v>166</v>
      </c>
      <c r="AJ3054" t="s">
        <v>3280</v>
      </c>
      <c r="AK3054" t="s">
        <v>61</v>
      </c>
      <c r="AL3054">
        <v>2</v>
      </c>
      <c r="AM3054" t="s">
        <v>167</v>
      </c>
      <c r="AN3054" t="s">
        <v>63</v>
      </c>
      <c r="AO3054" t="s">
        <v>64</v>
      </c>
      <c r="AP3054" t="s">
        <v>168</v>
      </c>
      <c r="AQ3054" t="s">
        <v>169</v>
      </c>
      <c r="AR3054" t="s">
        <v>67</v>
      </c>
      <c r="AS3054" t="s">
        <v>68</v>
      </c>
      <c r="AT3054" t="s">
        <v>69</v>
      </c>
      <c r="AU3054">
        <v>51</v>
      </c>
      <c r="AV3054">
        <v>22</v>
      </c>
      <c r="AW3054">
        <f>YEAR(ChinookMusic[[#This Row],[invoiceDate]])</f>
        <v>2011</v>
      </c>
      <c r="AX3054" t="str">
        <f>TEXT(ChinookMusic[[#This Row],[invoiceDate]],"MMMM")</f>
        <v>March</v>
      </c>
    </row>
    <row r="3055" spans="1:50" x14ac:dyDescent="0.3">
      <c r="A3055">
        <v>134</v>
      </c>
      <c r="B3055" t="s">
        <v>1611</v>
      </c>
      <c r="C3055">
        <v>206</v>
      </c>
      <c r="D3055" t="s">
        <v>1612</v>
      </c>
      <c r="E3055">
        <v>2549</v>
      </c>
      <c r="F3055" t="s">
        <v>1676</v>
      </c>
      <c r="G3055" t="s">
        <v>1614</v>
      </c>
      <c r="H3055">
        <v>324623</v>
      </c>
      <c r="I3055">
        <v>0.99</v>
      </c>
      <c r="J3055">
        <v>1</v>
      </c>
      <c r="K3055" t="s">
        <v>78</v>
      </c>
      <c r="L3055">
        <v>1</v>
      </c>
      <c r="M3055" t="s">
        <v>51</v>
      </c>
      <c r="N3055">
        <v>1</v>
      </c>
      <c r="O3055" t="s">
        <v>52</v>
      </c>
      <c r="P3055">
        <v>996</v>
      </c>
      <c r="Q3055">
        <v>1</v>
      </c>
      <c r="R3055">
        <v>185</v>
      </c>
      <c r="S3055">
        <v>52</v>
      </c>
      <c r="T3055" s="3">
        <v>40622</v>
      </c>
      <c r="U3055" t="s">
        <v>188</v>
      </c>
      <c r="V3055" t="s">
        <v>189</v>
      </c>
      <c r="W3055" t="s">
        <v>190</v>
      </c>
      <c r="X3055">
        <v>5.94</v>
      </c>
      <c r="Y3055">
        <v>52</v>
      </c>
      <c r="Z3055" t="s">
        <v>191</v>
      </c>
      <c r="AA3055" t="s">
        <v>192</v>
      </c>
      <c r="AB3055" t="s">
        <v>188</v>
      </c>
      <c r="AC3055" t="s">
        <v>189</v>
      </c>
      <c r="AD3055" t="s">
        <v>190</v>
      </c>
      <c r="AE3055" t="s">
        <v>193</v>
      </c>
      <c r="AF3055">
        <v>3</v>
      </c>
      <c r="AG3055">
        <v>3</v>
      </c>
      <c r="AH3055" t="s">
        <v>165</v>
      </c>
      <c r="AI3055" t="s">
        <v>166</v>
      </c>
      <c r="AJ3055" t="s">
        <v>3280</v>
      </c>
      <c r="AK3055" t="s">
        <v>61</v>
      </c>
      <c r="AL3055">
        <v>2</v>
      </c>
      <c r="AM3055" t="s">
        <v>167</v>
      </c>
      <c r="AN3055" t="s">
        <v>63</v>
      </c>
      <c r="AO3055" t="s">
        <v>64</v>
      </c>
      <c r="AP3055" t="s">
        <v>168</v>
      </c>
      <c r="AQ3055" t="s">
        <v>169</v>
      </c>
      <c r="AR3055" t="s">
        <v>67</v>
      </c>
      <c r="AS3055" t="s">
        <v>68</v>
      </c>
      <c r="AT3055" t="s">
        <v>69</v>
      </c>
      <c r="AU3055">
        <v>51</v>
      </c>
      <c r="AV3055">
        <v>22</v>
      </c>
      <c r="AW3055">
        <f>YEAR(ChinookMusic[[#This Row],[invoiceDate]])</f>
        <v>2011</v>
      </c>
      <c r="AX3055" t="str">
        <f>TEXT(ChinookMusic[[#This Row],[invoiceDate]],"MMMM")</f>
        <v>March</v>
      </c>
    </row>
    <row r="3056" spans="1:50" x14ac:dyDescent="0.3">
      <c r="A3056">
        <v>134</v>
      </c>
      <c r="B3056" t="s">
        <v>1611</v>
      </c>
      <c r="C3056">
        <v>206</v>
      </c>
      <c r="D3056" t="s">
        <v>1612</v>
      </c>
      <c r="E3056">
        <v>2549</v>
      </c>
      <c r="F3056" t="s">
        <v>1676</v>
      </c>
      <c r="G3056" t="s">
        <v>1614</v>
      </c>
      <c r="H3056">
        <v>324623</v>
      </c>
      <c r="I3056">
        <v>0.99</v>
      </c>
      <c r="J3056">
        <v>1</v>
      </c>
      <c r="K3056" t="s">
        <v>78</v>
      </c>
      <c r="L3056">
        <v>1</v>
      </c>
      <c r="M3056" t="s">
        <v>51</v>
      </c>
      <c r="N3056">
        <v>8</v>
      </c>
      <c r="O3056" t="s">
        <v>52</v>
      </c>
      <c r="P3056">
        <v>996</v>
      </c>
      <c r="Q3056">
        <v>1</v>
      </c>
      <c r="R3056">
        <v>185</v>
      </c>
      <c r="S3056">
        <v>52</v>
      </c>
      <c r="T3056" s="3">
        <v>40622</v>
      </c>
      <c r="U3056" t="s">
        <v>188</v>
      </c>
      <c r="V3056" t="s">
        <v>189</v>
      </c>
      <c r="W3056" t="s">
        <v>190</v>
      </c>
      <c r="X3056">
        <v>5.94</v>
      </c>
      <c r="Y3056">
        <v>52</v>
      </c>
      <c r="Z3056" t="s">
        <v>191</v>
      </c>
      <c r="AA3056" t="s">
        <v>192</v>
      </c>
      <c r="AB3056" t="s">
        <v>188</v>
      </c>
      <c r="AC3056" t="s">
        <v>189</v>
      </c>
      <c r="AD3056" t="s">
        <v>190</v>
      </c>
      <c r="AE3056" t="s">
        <v>193</v>
      </c>
      <c r="AF3056">
        <v>3</v>
      </c>
      <c r="AG3056">
        <v>3</v>
      </c>
      <c r="AH3056" t="s">
        <v>165</v>
      </c>
      <c r="AI3056" t="s">
        <v>166</v>
      </c>
      <c r="AJ3056" t="s">
        <v>3280</v>
      </c>
      <c r="AK3056" t="s">
        <v>61</v>
      </c>
      <c r="AL3056">
        <v>2</v>
      </c>
      <c r="AM3056" t="s">
        <v>167</v>
      </c>
      <c r="AN3056" t="s">
        <v>63</v>
      </c>
      <c r="AO3056" t="s">
        <v>64</v>
      </c>
      <c r="AP3056" t="s">
        <v>168</v>
      </c>
      <c r="AQ3056" t="s">
        <v>169</v>
      </c>
      <c r="AR3056" t="s">
        <v>67</v>
      </c>
      <c r="AS3056" t="s">
        <v>68</v>
      </c>
      <c r="AT3056" t="s">
        <v>69</v>
      </c>
      <c r="AU3056">
        <v>51</v>
      </c>
      <c r="AV3056">
        <v>22</v>
      </c>
      <c r="AW3056">
        <f>YEAR(ChinookMusic[[#This Row],[invoiceDate]])</f>
        <v>2011</v>
      </c>
      <c r="AX3056" t="str">
        <f>TEXT(ChinookMusic[[#This Row],[invoiceDate]],"MMMM")</f>
        <v>March</v>
      </c>
    </row>
    <row r="3057" spans="1:50" x14ac:dyDescent="0.3">
      <c r="A3057">
        <v>134</v>
      </c>
      <c r="B3057" t="s">
        <v>1611</v>
      </c>
      <c r="C3057">
        <v>206</v>
      </c>
      <c r="D3057" t="s">
        <v>1612</v>
      </c>
      <c r="E3057">
        <v>2549</v>
      </c>
      <c r="F3057" t="s">
        <v>1676</v>
      </c>
      <c r="G3057" t="s">
        <v>1614</v>
      </c>
      <c r="H3057">
        <v>324623</v>
      </c>
      <c r="I3057">
        <v>0.99</v>
      </c>
      <c r="J3057">
        <v>1</v>
      </c>
      <c r="K3057" t="s">
        <v>78</v>
      </c>
      <c r="L3057">
        <v>1</v>
      </c>
      <c r="M3057" t="s">
        <v>51</v>
      </c>
      <c r="N3057">
        <v>5</v>
      </c>
      <c r="O3057" t="s">
        <v>70</v>
      </c>
      <c r="P3057">
        <v>996</v>
      </c>
      <c r="Q3057">
        <v>1</v>
      </c>
      <c r="R3057">
        <v>185</v>
      </c>
      <c r="S3057">
        <v>52</v>
      </c>
      <c r="T3057" s="3">
        <v>40622</v>
      </c>
      <c r="U3057" t="s">
        <v>188</v>
      </c>
      <c r="V3057" t="s">
        <v>189</v>
      </c>
      <c r="W3057" t="s">
        <v>190</v>
      </c>
      <c r="X3057">
        <v>5.94</v>
      </c>
      <c r="Y3057">
        <v>52</v>
      </c>
      <c r="Z3057" t="s">
        <v>191</v>
      </c>
      <c r="AA3057" t="s">
        <v>192</v>
      </c>
      <c r="AB3057" t="s">
        <v>188</v>
      </c>
      <c r="AC3057" t="s">
        <v>189</v>
      </c>
      <c r="AD3057" t="s">
        <v>190</v>
      </c>
      <c r="AE3057" t="s">
        <v>193</v>
      </c>
      <c r="AF3057">
        <v>3</v>
      </c>
      <c r="AG3057">
        <v>3</v>
      </c>
      <c r="AH3057" t="s">
        <v>165</v>
      </c>
      <c r="AI3057" t="s">
        <v>166</v>
      </c>
      <c r="AJ3057" t="s">
        <v>3280</v>
      </c>
      <c r="AK3057" t="s">
        <v>61</v>
      </c>
      <c r="AL3057">
        <v>2</v>
      </c>
      <c r="AM3057" t="s">
        <v>167</v>
      </c>
      <c r="AN3057" t="s">
        <v>63</v>
      </c>
      <c r="AO3057" t="s">
        <v>64</v>
      </c>
      <c r="AP3057" t="s">
        <v>168</v>
      </c>
      <c r="AQ3057" t="s">
        <v>169</v>
      </c>
      <c r="AR3057" t="s">
        <v>67</v>
      </c>
      <c r="AS3057" t="s">
        <v>68</v>
      </c>
      <c r="AT3057" t="s">
        <v>69</v>
      </c>
      <c r="AU3057">
        <v>51</v>
      </c>
      <c r="AV3057">
        <v>22</v>
      </c>
      <c r="AW3057">
        <f>YEAR(ChinookMusic[[#This Row],[invoiceDate]])</f>
        <v>2011</v>
      </c>
      <c r="AX3057" t="str">
        <f>TEXT(ChinookMusic[[#This Row],[invoiceDate]],"MMMM")</f>
        <v>March</v>
      </c>
    </row>
    <row r="3058" spans="1:50" x14ac:dyDescent="0.3">
      <c r="A3058">
        <v>134</v>
      </c>
      <c r="B3058" t="s">
        <v>1611</v>
      </c>
      <c r="C3058">
        <v>206</v>
      </c>
      <c r="D3058" t="s">
        <v>1612</v>
      </c>
      <c r="E3058">
        <v>2545</v>
      </c>
      <c r="F3058" t="s">
        <v>2401</v>
      </c>
      <c r="G3058" t="s">
        <v>2402</v>
      </c>
      <c r="H3058">
        <v>80613</v>
      </c>
      <c r="I3058">
        <v>0.99</v>
      </c>
      <c r="J3058">
        <v>1</v>
      </c>
      <c r="K3058" t="s">
        <v>78</v>
      </c>
      <c r="L3058">
        <v>1</v>
      </c>
      <c r="M3058" t="s">
        <v>51</v>
      </c>
      <c r="N3058">
        <v>5</v>
      </c>
      <c r="O3058" t="s">
        <v>70</v>
      </c>
      <c r="P3058">
        <v>995</v>
      </c>
      <c r="Q3058">
        <v>1</v>
      </c>
      <c r="R3058">
        <v>185</v>
      </c>
      <c r="S3058">
        <v>52</v>
      </c>
      <c r="T3058" s="3">
        <v>40622</v>
      </c>
      <c r="U3058" t="s">
        <v>188</v>
      </c>
      <c r="V3058" t="s">
        <v>189</v>
      </c>
      <c r="W3058" t="s">
        <v>190</v>
      </c>
      <c r="X3058">
        <v>5.94</v>
      </c>
      <c r="Y3058">
        <v>52</v>
      </c>
      <c r="Z3058" t="s">
        <v>191</v>
      </c>
      <c r="AA3058" t="s">
        <v>192</v>
      </c>
      <c r="AB3058" t="s">
        <v>188</v>
      </c>
      <c r="AC3058" t="s">
        <v>189</v>
      </c>
      <c r="AD3058" t="s">
        <v>190</v>
      </c>
      <c r="AE3058" t="s">
        <v>193</v>
      </c>
      <c r="AF3058">
        <v>3</v>
      </c>
      <c r="AG3058">
        <v>3</v>
      </c>
      <c r="AH3058" t="s">
        <v>165</v>
      </c>
      <c r="AI3058" t="s">
        <v>166</v>
      </c>
      <c r="AJ3058" t="s">
        <v>3280</v>
      </c>
      <c r="AK3058" t="s">
        <v>61</v>
      </c>
      <c r="AL3058">
        <v>2</v>
      </c>
      <c r="AM3058" t="s">
        <v>167</v>
      </c>
      <c r="AN3058" t="s">
        <v>63</v>
      </c>
      <c r="AO3058" t="s">
        <v>64</v>
      </c>
      <c r="AP3058" t="s">
        <v>168</v>
      </c>
      <c r="AQ3058" t="s">
        <v>169</v>
      </c>
      <c r="AR3058" t="s">
        <v>67</v>
      </c>
      <c r="AS3058" t="s">
        <v>68</v>
      </c>
      <c r="AT3058" t="s">
        <v>69</v>
      </c>
      <c r="AU3058">
        <v>51</v>
      </c>
      <c r="AV3058">
        <v>22</v>
      </c>
      <c r="AW3058">
        <f>YEAR(ChinookMusic[[#This Row],[invoiceDate]])</f>
        <v>2011</v>
      </c>
      <c r="AX3058" t="str">
        <f>TEXT(ChinookMusic[[#This Row],[invoiceDate]],"MMMM")</f>
        <v>March</v>
      </c>
    </row>
    <row r="3059" spans="1:50" x14ac:dyDescent="0.3">
      <c r="A3059">
        <v>134</v>
      </c>
      <c r="B3059" t="s">
        <v>1611</v>
      </c>
      <c r="C3059">
        <v>206</v>
      </c>
      <c r="D3059" t="s">
        <v>1612</v>
      </c>
      <c r="E3059">
        <v>2545</v>
      </c>
      <c r="F3059" t="s">
        <v>2401</v>
      </c>
      <c r="G3059" t="s">
        <v>2402</v>
      </c>
      <c r="H3059">
        <v>80613</v>
      </c>
      <c r="I3059">
        <v>0.99</v>
      </c>
      <c r="J3059">
        <v>1</v>
      </c>
      <c r="K3059" t="s">
        <v>78</v>
      </c>
      <c r="L3059">
        <v>1</v>
      </c>
      <c r="M3059" t="s">
        <v>51</v>
      </c>
      <c r="N3059">
        <v>8</v>
      </c>
      <c r="O3059" t="s">
        <v>52</v>
      </c>
      <c r="P3059">
        <v>995</v>
      </c>
      <c r="Q3059">
        <v>1</v>
      </c>
      <c r="R3059">
        <v>185</v>
      </c>
      <c r="S3059">
        <v>52</v>
      </c>
      <c r="T3059" s="3">
        <v>40622</v>
      </c>
      <c r="U3059" t="s">
        <v>188</v>
      </c>
      <c r="V3059" t="s">
        <v>189</v>
      </c>
      <c r="W3059" t="s">
        <v>190</v>
      </c>
      <c r="X3059">
        <v>5.94</v>
      </c>
      <c r="Y3059">
        <v>52</v>
      </c>
      <c r="Z3059" t="s">
        <v>191</v>
      </c>
      <c r="AA3059" t="s">
        <v>192</v>
      </c>
      <c r="AB3059" t="s">
        <v>188</v>
      </c>
      <c r="AC3059" t="s">
        <v>189</v>
      </c>
      <c r="AD3059" t="s">
        <v>190</v>
      </c>
      <c r="AE3059" t="s">
        <v>193</v>
      </c>
      <c r="AF3059">
        <v>3</v>
      </c>
      <c r="AG3059">
        <v>3</v>
      </c>
      <c r="AH3059" t="s">
        <v>165</v>
      </c>
      <c r="AI3059" t="s">
        <v>166</v>
      </c>
      <c r="AJ3059" t="s">
        <v>3280</v>
      </c>
      <c r="AK3059" t="s">
        <v>61</v>
      </c>
      <c r="AL3059">
        <v>2</v>
      </c>
      <c r="AM3059" t="s">
        <v>167</v>
      </c>
      <c r="AN3059" t="s">
        <v>63</v>
      </c>
      <c r="AO3059" t="s">
        <v>64</v>
      </c>
      <c r="AP3059" t="s">
        <v>168</v>
      </c>
      <c r="AQ3059" t="s">
        <v>169</v>
      </c>
      <c r="AR3059" t="s">
        <v>67</v>
      </c>
      <c r="AS3059" t="s">
        <v>68</v>
      </c>
      <c r="AT3059" t="s">
        <v>69</v>
      </c>
      <c r="AU3059">
        <v>51</v>
      </c>
      <c r="AV3059">
        <v>22</v>
      </c>
      <c r="AW3059">
        <f>YEAR(ChinookMusic[[#This Row],[invoiceDate]])</f>
        <v>2011</v>
      </c>
      <c r="AX3059" t="str">
        <f>TEXT(ChinookMusic[[#This Row],[invoiceDate]],"MMMM")</f>
        <v>March</v>
      </c>
    </row>
    <row r="3060" spans="1:50" x14ac:dyDescent="0.3">
      <c r="A3060">
        <v>134</v>
      </c>
      <c r="B3060" t="s">
        <v>1611</v>
      </c>
      <c r="C3060">
        <v>206</v>
      </c>
      <c r="D3060" t="s">
        <v>1612</v>
      </c>
      <c r="E3060">
        <v>2545</v>
      </c>
      <c r="F3060" t="s">
        <v>2401</v>
      </c>
      <c r="G3060" t="s">
        <v>2402</v>
      </c>
      <c r="H3060">
        <v>80613</v>
      </c>
      <c r="I3060">
        <v>0.99</v>
      </c>
      <c r="J3060">
        <v>1</v>
      </c>
      <c r="K3060" t="s">
        <v>78</v>
      </c>
      <c r="L3060">
        <v>1</v>
      </c>
      <c r="M3060" t="s">
        <v>51</v>
      </c>
      <c r="N3060">
        <v>1</v>
      </c>
      <c r="O3060" t="s">
        <v>52</v>
      </c>
      <c r="P3060">
        <v>995</v>
      </c>
      <c r="Q3060">
        <v>1</v>
      </c>
      <c r="R3060">
        <v>185</v>
      </c>
      <c r="S3060">
        <v>52</v>
      </c>
      <c r="T3060" s="3">
        <v>40622</v>
      </c>
      <c r="U3060" t="s">
        <v>188</v>
      </c>
      <c r="V3060" t="s">
        <v>189</v>
      </c>
      <c r="W3060" t="s">
        <v>190</v>
      </c>
      <c r="X3060">
        <v>5.94</v>
      </c>
      <c r="Y3060">
        <v>52</v>
      </c>
      <c r="Z3060" t="s">
        <v>191</v>
      </c>
      <c r="AA3060" t="s">
        <v>192</v>
      </c>
      <c r="AB3060" t="s">
        <v>188</v>
      </c>
      <c r="AC3060" t="s">
        <v>189</v>
      </c>
      <c r="AD3060" t="s">
        <v>190</v>
      </c>
      <c r="AE3060" t="s">
        <v>193</v>
      </c>
      <c r="AF3060">
        <v>3</v>
      </c>
      <c r="AG3060">
        <v>3</v>
      </c>
      <c r="AH3060" t="s">
        <v>165</v>
      </c>
      <c r="AI3060" t="s">
        <v>166</v>
      </c>
      <c r="AJ3060" t="s">
        <v>3280</v>
      </c>
      <c r="AK3060" t="s">
        <v>61</v>
      </c>
      <c r="AL3060">
        <v>2</v>
      </c>
      <c r="AM3060" t="s">
        <v>167</v>
      </c>
      <c r="AN3060" t="s">
        <v>63</v>
      </c>
      <c r="AO3060" t="s">
        <v>64</v>
      </c>
      <c r="AP3060" t="s">
        <v>168</v>
      </c>
      <c r="AQ3060" t="s">
        <v>169</v>
      </c>
      <c r="AR3060" t="s">
        <v>67</v>
      </c>
      <c r="AS3060" t="s">
        <v>68</v>
      </c>
      <c r="AT3060" t="s">
        <v>69</v>
      </c>
      <c r="AU3060">
        <v>51</v>
      </c>
      <c r="AV3060">
        <v>22</v>
      </c>
      <c r="AW3060">
        <f>YEAR(ChinookMusic[[#This Row],[invoiceDate]])</f>
        <v>2011</v>
      </c>
      <c r="AX3060" t="str">
        <f>TEXT(ChinookMusic[[#This Row],[invoiceDate]],"MMMM")</f>
        <v>March</v>
      </c>
    </row>
    <row r="3061" spans="1:50" x14ac:dyDescent="0.3">
      <c r="A3061">
        <v>134</v>
      </c>
      <c r="B3061" t="s">
        <v>1611</v>
      </c>
      <c r="C3061">
        <v>206</v>
      </c>
      <c r="D3061" t="s">
        <v>1612</v>
      </c>
      <c r="E3061">
        <v>2553</v>
      </c>
      <c r="F3061" t="s">
        <v>2403</v>
      </c>
      <c r="G3061" t="s">
        <v>1682</v>
      </c>
      <c r="H3061">
        <v>505991</v>
      </c>
      <c r="I3061">
        <v>0.99</v>
      </c>
      <c r="J3061">
        <v>1</v>
      </c>
      <c r="K3061" t="s">
        <v>78</v>
      </c>
      <c r="L3061">
        <v>1</v>
      </c>
      <c r="M3061" t="s">
        <v>51</v>
      </c>
      <c r="N3061">
        <v>1</v>
      </c>
      <c r="O3061" t="s">
        <v>52</v>
      </c>
      <c r="P3061">
        <v>997</v>
      </c>
      <c r="Q3061">
        <v>1</v>
      </c>
      <c r="R3061">
        <v>185</v>
      </c>
      <c r="S3061">
        <v>52</v>
      </c>
      <c r="T3061" s="3">
        <v>40622</v>
      </c>
      <c r="U3061" t="s">
        <v>188</v>
      </c>
      <c r="V3061" t="s">
        <v>189</v>
      </c>
      <c r="W3061" t="s">
        <v>190</v>
      </c>
      <c r="X3061">
        <v>5.94</v>
      </c>
      <c r="Y3061">
        <v>52</v>
      </c>
      <c r="Z3061" t="s">
        <v>191</v>
      </c>
      <c r="AA3061" t="s">
        <v>192</v>
      </c>
      <c r="AB3061" t="s">
        <v>188</v>
      </c>
      <c r="AC3061" t="s">
        <v>189</v>
      </c>
      <c r="AD3061" t="s">
        <v>190</v>
      </c>
      <c r="AE3061" t="s">
        <v>193</v>
      </c>
      <c r="AF3061">
        <v>3</v>
      </c>
      <c r="AG3061">
        <v>3</v>
      </c>
      <c r="AH3061" t="s">
        <v>165</v>
      </c>
      <c r="AI3061" t="s">
        <v>166</v>
      </c>
      <c r="AJ3061" t="s">
        <v>3280</v>
      </c>
      <c r="AK3061" t="s">
        <v>61</v>
      </c>
      <c r="AL3061">
        <v>2</v>
      </c>
      <c r="AM3061" t="s">
        <v>167</v>
      </c>
      <c r="AN3061" t="s">
        <v>63</v>
      </c>
      <c r="AO3061" t="s">
        <v>64</v>
      </c>
      <c r="AP3061" t="s">
        <v>168</v>
      </c>
      <c r="AQ3061" t="s">
        <v>169</v>
      </c>
      <c r="AR3061" t="s">
        <v>67</v>
      </c>
      <c r="AS3061" t="s">
        <v>68</v>
      </c>
      <c r="AT3061" t="s">
        <v>69</v>
      </c>
      <c r="AU3061">
        <v>51</v>
      </c>
      <c r="AV3061">
        <v>22</v>
      </c>
      <c r="AW3061">
        <f>YEAR(ChinookMusic[[#This Row],[invoiceDate]])</f>
        <v>2011</v>
      </c>
      <c r="AX3061" t="str">
        <f>TEXT(ChinookMusic[[#This Row],[invoiceDate]],"MMMM")</f>
        <v>March</v>
      </c>
    </row>
    <row r="3062" spans="1:50" x14ac:dyDescent="0.3">
      <c r="A3062">
        <v>134</v>
      </c>
      <c r="B3062" t="s">
        <v>1611</v>
      </c>
      <c r="C3062">
        <v>206</v>
      </c>
      <c r="D3062" t="s">
        <v>1612</v>
      </c>
      <c r="E3062">
        <v>2553</v>
      </c>
      <c r="F3062" t="s">
        <v>2403</v>
      </c>
      <c r="G3062" t="s">
        <v>1682</v>
      </c>
      <c r="H3062">
        <v>505991</v>
      </c>
      <c r="I3062">
        <v>0.99</v>
      </c>
      <c r="J3062">
        <v>1</v>
      </c>
      <c r="K3062" t="s">
        <v>78</v>
      </c>
      <c r="L3062">
        <v>1</v>
      </c>
      <c r="M3062" t="s">
        <v>51</v>
      </c>
      <c r="N3062">
        <v>5</v>
      </c>
      <c r="O3062" t="s">
        <v>70</v>
      </c>
      <c r="P3062">
        <v>997</v>
      </c>
      <c r="Q3062">
        <v>1</v>
      </c>
      <c r="R3062">
        <v>185</v>
      </c>
      <c r="S3062">
        <v>52</v>
      </c>
      <c r="T3062" s="3">
        <v>40622</v>
      </c>
      <c r="U3062" t="s">
        <v>188</v>
      </c>
      <c r="V3062" t="s">
        <v>189</v>
      </c>
      <c r="W3062" t="s">
        <v>190</v>
      </c>
      <c r="X3062">
        <v>5.94</v>
      </c>
      <c r="Y3062">
        <v>52</v>
      </c>
      <c r="Z3062" t="s">
        <v>191</v>
      </c>
      <c r="AA3062" t="s">
        <v>192</v>
      </c>
      <c r="AB3062" t="s">
        <v>188</v>
      </c>
      <c r="AC3062" t="s">
        <v>189</v>
      </c>
      <c r="AD3062" t="s">
        <v>190</v>
      </c>
      <c r="AE3062" t="s">
        <v>193</v>
      </c>
      <c r="AF3062">
        <v>3</v>
      </c>
      <c r="AG3062">
        <v>3</v>
      </c>
      <c r="AH3062" t="s">
        <v>165</v>
      </c>
      <c r="AI3062" t="s">
        <v>166</v>
      </c>
      <c r="AJ3062" t="s">
        <v>3280</v>
      </c>
      <c r="AK3062" t="s">
        <v>61</v>
      </c>
      <c r="AL3062">
        <v>2</v>
      </c>
      <c r="AM3062" t="s">
        <v>167</v>
      </c>
      <c r="AN3062" t="s">
        <v>63</v>
      </c>
      <c r="AO3062" t="s">
        <v>64</v>
      </c>
      <c r="AP3062" t="s">
        <v>168</v>
      </c>
      <c r="AQ3062" t="s">
        <v>169</v>
      </c>
      <c r="AR3062" t="s">
        <v>67</v>
      </c>
      <c r="AS3062" t="s">
        <v>68</v>
      </c>
      <c r="AT3062" t="s">
        <v>69</v>
      </c>
      <c r="AU3062">
        <v>51</v>
      </c>
      <c r="AV3062">
        <v>22</v>
      </c>
      <c r="AW3062">
        <f>YEAR(ChinookMusic[[#This Row],[invoiceDate]])</f>
        <v>2011</v>
      </c>
      <c r="AX3062" t="str">
        <f>TEXT(ChinookMusic[[#This Row],[invoiceDate]],"MMMM")</f>
        <v>March</v>
      </c>
    </row>
    <row r="3063" spans="1:50" x14ac:dyDescent="0.3">
      <c r="A3063">
        <v>134</v>
      </c>
      <c r="B3063" t="s">
        <v>1611</v>
      </c>
      <c r="C3063">
        <v>206</v>
      </c>
      <c r="D3063" t="s">
        <v>1612</v>
      </c>
      <c r="E3063">
        <v>2553</v>
      </c>
      <c r="F3063" t="s">
        <v>2403</v>
      </c>
      <c r="G3063" t="s">
        <v>1682</v>
      </c>
      <c r="H3063">
        <v>505991</v>
      </c>
      <c r="I3063">
        <v>0.99</v>
      </c>
      <c r="J3063">
        <v>1</v>
      </c>
      <c r="K3063" t="s">
        <v>78</v>
      </c>
      <c r="L3063">
        <v>1</v>
      </c>
      <c r="M3063" t="s">
        <v>51</v>
      </c>
      <c r="N3063">
        <v>8</v>
      </c>
      <c r="O3063" t="s">
        <v>52</v>
      </c>
      <c r="P3063">
        <v>997</v>
      </c>
      <c r="Q3063">
        <v>1</v>
      </c>
      <c r="R3063">
        <v>185</v>
      </c>
      <c r="S3063">
        <v>52</v>
      </c>
      <c r="T3063" s="3">
        <v>40622</v>
      </c>
      <c r="U3063" t="s">
        <v>188</v>
      </c>
      <c r="V3063" t="s">
        <v>189</v>
      </c>
      <c r="W3063" t="s">
        <v>190</v>
      </c>
      <c r="X3063">
        <v>5.94</v>
      </c>
      <c r="Y3063">
        <v>52</v>
      </c>
      <c r="Z3063" t="s">
        <v>191</v>
      </c>
      <c r="AA3063" t="s">
        <v>192</v>
      </c>
      <c r="AB3063" t="s">
        <v>188</v>
      </c>
      <c r="AC3063" t="s">
        <v>189</v>
      </c>
      <c r="AD3063" t="s">
        <v>190</v>
      </c>
      <c r="AE3063" t="s">
        <v>193</v>
      </c>
      <c r="AF3063">
        <v>3</v>
      </c>
      <c r="AG3063">
        <v>3</v>
      </c>
      <c r="AH3063" t="s">
        <v>165</v>
      </c>
      <c r="AI3063" t="s">
        <v>166</v>
      </c>
      <c r="AJ3063" t="s">
        <v>3280</v>
      </c>
      <c r="AK3063" t="s">
        <v>61</v>
      </c>
      <c r="AL3063">
        <v>2</v>
      </c>
      <c r="AM3063" t="s">
        <v>167</v>
      </c>
      <c r="AN3063" t="s">
        <v>63</v>
      </c>
      <c r="AO3063" t="s">
        <v>64</v>
      </c>
      <c r="AP3063" t="s">
        <v>168</v>
      </c>
      <c r="AQ3063" t="s">
        <v>169</v>
      </c>
      <c r="AR3063" t="s">
        <v>67</v>
      </c>
      <c r="AS3063" t="s">
        <v>68</v>
      </c>
      <c r="AT3063" t="s">
        <v>69</v>
      </c>
      <c r="AU3063">
        <v>51</v>
      </c>
      <c r="AV3063">
        <v>22</v>
      </c>
      <c r="AW3063">
        <f>YEAR(ChinookMusic[[#This Row],[invoiceDate]])</f>
        <v>2011</v>
      </c>
      <c r="AX3063" t="str">
        <f>TEXT(ChinookMusic[[#This Row],[invoiceDate]],"MMMM")</f>
        <v>March</v>
      </c>
    </row>
    <row r="3064" spans="1:50" x14ac:dyDescent="0.3">
      <c r="A3064">
        <v>17</v>
      </c>
      <c r="B3064" t="s">
        <v>155</v>
      </c>
      <c r="C3064">
        <v>23</v>
      </c>
      <c r="D3064" t="s">
        <v>156</v>
      </c>
      <c r="E3064">
        <v>230</v>
      </c>
      <c r="F3064" t="s">
        <v>2404</v>
      </c>
      <c r="G3064" t="s">
        <v>73</v>
      </c>
      <c r="H3064">
        <v>283402</v>
      </c>
      <c r="I3064">
        <v>0.99</v>
      </c>
      <c r="J3064">
        <v>1</v>
      </c>
      <c r="K3064" t="s">
        <v>78</v>
      </c>
      <c r="L3064">
        <v>7</v>
      </c>
      <c r="M3064" t="s">
        <v>158</v>
      </c>
      <c r="N3064">
        <v>11</v>
      </c>
      <c r="O3064" t="s">
        <v>301</v>
      </c>
      <c r="P3064">
        <v>36</v>
      </c>
      <c r="Q3064">
        <v>1</v>
      </c>
      <c r="R3064">
        <v>6</v>
      </c>
      <c r="S3064">
        <v>37</v>
      </c>
      <c r="T3064" s="3">
        <v>39832</v>
      </c>
      <c r="U3064" t="s">
        <v>825</v>
      </c>
      <c r="V3064" t="s">
        <v>826</v>
      </c>
      <c r="W3064" t="s">
        <v>55</v>
      </c>
      <c r="X3064">
        <v>0.99</v>
      </c>
      <c r="Y3064">
        <v>37</v>
      </c>
      <c r="Z3064" t="s">
        <v>827</v>
      </c>
      <c r="AA3064" t="s">
        <v>828</v>
      </c>
      <c r="AB3064" t="s">
        <v>825</v>
      </c>
      <c r="AC3064" t="s">
        <v>826</v>
      </c>
      <c r="AD3064" t="s">
        <v>55</v>
      </c>
      <c r="AE3064" t="s">
        <v>829</v>
      </c>
      <c r="AF3064">
        <v>3</v>
      </c>
      <c r="AG3064">
        <v>3</v>
      </c>
      <c r="AH3064" t="s">
        <v>165</v>
      </c>
      <c r="AI3064" t="s">
        <v>166</v>
      </c>
      <c r="AJ3064" t="s">
        <v>3280</v>
      </c>
      <c r="AK3064" t="s">
        <v>61</v>
      </c>
      <c r="AL3064">
        <v>2</v>
      </c>
      <c r="AM3064" t="s">
        <v>167</v>
      </c>
      <c r="AN3064" t="s">
        <v>63</v>
      </c>
      <c r="AO3064" t="s">
        <v>64</v>
      </c>
      <c r="AP3064" t="s">
        <v>168</v>
      </c>
      <c r="AQ3064" t="s">
        <v>169</v>
      </c>
      <c r="AR3064" t="s">
        <v>67</v>
      </c>
      <c r="AS3064" t="s">
        <v>68</v>
      </c>
      <c r="AT3064" t="s">
        <v>69</v>
      </c>
      <c r="AU3064">
        <v>51</v>
      </c>
      <c r="AV3064">
        <v>22</v>
      </c>
      <c r="AW3064">
        <f>YEAR(ChinookMusic[[#This Row],[invoiceDate]])</f>
        <v>2009</v>
      </c>
      <c r="AX3064" t="str">
        <f>TEXT(ChinookMusic[[#This Row],[invoiceDate]],"MMMM")</f>
        <v>January</v>
      </c>
    </row>
    <row r="3065" spans="1:50" x14ac:dyDescent="0.3">
      <c r="A3065">
        <v>17</v>
      </c>
      <c r="B3065" t="s">
        <v>155</v>
      </c>
      <c r="C3065">
        <v>23</v>
      </c>
      <c r="D3065" t="s">
        <v>156</v>
      </c>
      <c r="E3065">
        <v>230</v>
      </c>
      <c r="F3065" t="s">
        <v>2404</v>
      </c>
      <c r="G3065" t="s">
        <v>73</v>
      </c>
      <c r="H3065">
        <v>283402</v>
      </c>
      <c r="I3065">
        <v>0.99</v>
      </c>
      <c r="J3065">
        <v>1</v>
      </c>
      <c r="K3065" t="s">
        <v>78</v>
      </c>
      <c r="L3065">
        <v>7</v>
      </c>
      <c r="M3065" t="s">
        <v>158</v>
      </c>
      <c r="N3065">
        <v>1</v>
      </c>
      <c r="O3065" t="s">
        <v>52</v>
      </c>
      <c r="P3065">
        <v>36</v>
      </c>
      <c r="Q3065">
        <v>1</v>
      </c>
      <c r="R3065">
        <v>6</v>
      </c>
      <c r="S3065">
        <v>37</v>
      </c>
      <c r="T3065" s="3">
        <v>39832</v>
      </c>
      <c r="U3065" t="s">
        <v>825</v>
      </c>
      <c r="V3065" t="s">
        <v>826</v>
      </c>
      <c r="W3065" t="s">
        <v>55</v>
      </c>
      <c r="X3065">
        <v>0.99</v>
      </c>
      <c r="Y3065">
        <v>37</v>
      </c>
      <c r="Z3065" t="s">
        <v>827</v>
      </c>
      <c r="AA3065" t="s">
        <v>828</v>
      </c>
      <c r="AB3065" t="s">
        <v>825</v>
      </c>
      <c r="AC3065" t="s">
        <v>826</v>
      </c>
      <c r="AD3065" t="s">
        <v>55</v>
      </c>
      <c r="AE3065" t="s">
        <v>829</v>
      </c>
      <c r="AF3065">
        <v>3</v>
      </c>
      <c r="AG3065">
        <v>3</v>
      </c>
      <c r="AH3065" t="s">
        <v>165</v>
      </c>
      <c r="AI3065" t="s">
        <v>166</v>
      </c>
      <c r="AJ3065" t="s">
        <v>3280</v>
      </c>
      <c r="AK3065" t="s">
        <v>61</v>
      </c>
      <c r="AL3065">
        <v>2</v>
      </c>
      <c r="AM3065" t="s">
        <v>167</v>
      </c>
      <c r="AN3065" t="s">
        <v>63</v>
      </c>
      <c r="AO3065" t="s">
        <v>64</v>
      </c>
      <c r="AP3065" t="s">
        <v>168</v>
      </c>
      <c r="AQ3065" t="s">
        <v>169</v>
      </c>
      <c r="AR3065" t="s">
        <v>67</v>
      </c>
      <c r="AS3065" t="s">
        <v>68</v>
      </c>
      <c r="AT3065" t="s">
        <v>69</v>
      </c>
      <c r="AU3065">
        <v>51</v>
      </c>
      <c r="AV3065">
        <v>22</v>
      </c>
      <c r="AW3065">
        <f>YEAR(ChinookMusic[[#This Row],[invoiceDate]])</f>
        <v>2009</v>
      </c>
      <c r="AX3065" t="str">
        <f>TEXT(ChinookMusic[[#This Row],[invoiceDate]],"MMMM")</f>
        <v>January</v>
      </c>
    </row>
    <row r="3066" spans="1:50" x14ac:dyDescent="0.3">
      <c r="A3066">
        <v>17</v>
      </c>
      <c r="B3066" t="s">
        <v>155</v>
      </c>
      <c r="C3066">
        <v>23</v>
      </c>
      <c r="D3066" t="s">
        <v>156</v>
      </c>
      <c r="E3066">
        <v>230</v>
      </c>
      <c r="F3066" t="s">
        <v>2404</v>
      </c>
      <c r="G3066" t="s">
        <v>73</v>
      </c>
      <c r="H3066">
        <v>283402</v>
      </c>
      <c r="I3066">
        <v>0.99</v>
      </c>
      <c r="J3066">
        <v>1</v>
      </c>
      <c r="K3066" t="s">
        <v>78</v>
      </c>
      <c r="L3066">
        <v>7</v>
      </c>
      <c r="M3066" t="s">
        <v>158</v>
      </c>
      <c r="N3066">
        <v>8</v>
      </c>
      <c r="O3066" t="s">
        <v>52</v>
      </c>
      <c r="P3066">
        <v>36</v>
      </c>
      <c r="Q3066">
        <v>1</v>
      </c>
      <c r="R3066">
        <v>6</v>
      </c>
      <c r="S3066">
        <v>37</v>
      </c>
      <c r="T3066" s="3">
        <v>39832</v>
      </c>
      <c r="U3066" t="s">
        <v>825</v>
      </c>
      <c r="V3066" t="s">
        <v>826</v>
      </c>
      <c r="W3066" t="s">
        <v>55</v>
      </c>
      <c r="X3066">
        <v>0.99</v>
      </c>
      <c r="Y3066">
        <v>37</v>
      </c>
      <c r="Z3066" t="s">
        <v>827</v>
      </c>
      <c r="AA3066" t="s">
        <v>828</v>
      </c>
      <c r="AB3066" t="s">
        <v>825</v>
      </c>
      <c r="AC3066" t="s">
        <v>826</v>
      </c>
      <c r="AD3066" t="s">
        <v>55</v>
      </c>
      <c r="AE3066" t="s">
        <v>829</v>
      </c>
      <c r="AF3066">
        <v>3</v>
      </c>
      <c r="AG3066">
        <v>3</v>
      </c>
      <c r="AH3066" t="s">
        <v>165</v>
      </c>
      <c r="AI3066" t="s">
        <v>166</v>
      </c>
      <c r="AJ3066" t="s">
        <v>3280</v>
      </c>
      <c r="AK3066" t="s">
        <v>61</v>
      </c>
      <c r="AL3066">
        <v>2</v>
      </c>
      <c r="AM3066" t="s">
        <v>167</v>
      </c>
      <c r="AN3066" t="s">
        <v>63</v>
      </c>
      <c r="AO3066" t="s">
        <v>64</v>
      </c>
      <c r="AP3066" t="s">
        <v>168</v>
      </c>
      <c r="AQ3066" t="s">
        <v>169</v>
      </c>
      <c r="AR3066" t="s">
        <v>67</v>
      </c>
      <c r="AS3066" t="s">
        <v>68</v>
      </c>
      <c r="AT3066" t="s">
        <v>69</v>
      </c>
      <c r="AU3066">
        <v>51</v>
      </c>
      <c r="AV3066">
        <v>22</v>
      </c>
      <c r="AW3066">
        <f>YEAR(ChinookMusic[[#This Row],[invoiceDate]])</f>
        <v>2009</v>
      </c>
      <c r="AX3066" t="str">
        <f>TEXT(ChinookMusic[[#This Row],[invoiceDate]],"MMMM")</f>
        <v>January</v>
      </c>
    </row>
    <row r="3067" spans="1:50" x14ac:dyDescent="0.3">
      <c r="A3067">
        <v>114</v>
      </c>
      <c r="B3067" t="s">
        <v>597</v>
      </c>
      <c r="C3067">
        <v>256</v>
      </c>
      <c r="D3067" t="s">
        <v>2373</v>
      </c>
      <c r="E3067">
        <v>3276</v>
      </c>
      <c r="F3067" t="s">
        <v>2405</v>
      </c>
      <c r="G3067" t="s">
        <v>73</v>
      </c>
      <c r="H3067">
        <v>340890</v>
      </c>
      <c r="I3067">
        <v>0.99</v>
      </c>
      <c r="J3067">
        <v>2</v>
      </c>
      <c r="K3067" t="s">
        <v>50</v>
      </c>
      <c r="L3067">
        <v>1</v>
      </c>
      <c r="M3067" t="s">
        <v>51</v>
      </c>
      <c r="N3067">
        <v>5</v>
      </c>
      <c r="O3067" t="s">
        <v>70</v>
      </c>
      <c r="P3067">
        <v>542</v>
      </c>
      <c r="Q3067">
        <v>1</v>
      </c>
      <c r="R3067">
        <v>101</v>
      </c>
      <c r="S3067">
        <v>9</v>
      </c>
      <c r="T3067" s="3">
        <v>40250</v>
      </c>
      <c r="U3067" t="s">
        <v>1354</v>
      </c>
      <c r="V3067" t="s">
        <v>1355</v>
      </c>
      <c r="W3067" t="s">
        <v>1356</v>
      </c>
      <c r="X3067">
        <v>5.94</v>
      </c>
      <c r="Y3067">
        <v>9</v>
      </c>
      <c r="Z3067" t="s">
        <v>1357</v>
      </c>
      <c r="AA3067" t="s">
        <v>1358</v>
      </c>
      <c r="AB3067" t="s">
        <v>1354</v>
      </c>
      <c r="AC3067" t="s">
        <v>1355</v>
      </c>
      <c r="AD3067" t="s">
        <v>1356</v>
      </c>
      <c r="AE3067" t="s">
        <v>1359</v>
      </c>
      <c r="AF3067">
        <v>4</v>
      </c>
      <c r="AG3067">
        <v>4</v>
      </c>
      <c r="AH3067" t="s">
        <v>85</v>
      </c>
      <c r="AI3067" t="s">
        <v>86</v>
      </c>
      <c r="AJ3067" t="s">
        <v>3280</v>
      </c>
      <c r="AK3067" t="s">
        <v>61</v>
      </c>
      <c r="AL3067">
        <v>2</v>
      </c>
      <c r="AM3067" t="s">
        <v>87</v>
      </c>
      <c r="AN3067" t="s">
        <v>63</v>
      </c>
      <c r="AO3067" t="s">
        <v>64</v>
      </c>
      <c r="AP3067" t="s">
        <v>88</v>
      </c>
      <c r="AQ3067" t="s">
        <v>89</v>
      </c>
      <c r="AR3067" t="s">
        <v>67</v>
      </c>
      <c r="AS3067" t="s">
        <v>68</v>
      </c>
      <c r="AT3067" t="s">
        <v>69</v>
      </c>
      <c r="AU3067">
        <v>77</v>
      </c>
      <c r="AV3067">
        <v>21</v>
      </c>
      <c r="AW3067">
        <f>YEAR(ChinookMusic[[#This Row],[invoiceDate]])</f>
        <v>2010</v>
      </c>
      <c r="AX3067" t="str">
        <f>TEXT(ChinookMusic[[#This Row],[invoiceDate]],"MMMM")</f>
        <v>March</v>
      </c>
    </row>
    <row r="3068" spans="1:50" x14ac:dyDescent="0.3">
      <c r="A3068">
        <v>114</v>
      </c>
      <c r="B3068" t="s">
        <v>597</v>
      </c>
      <c r="C3068">
        <v>256</v>
      </c>
      <c r="D3068" t="s">
        <v>2373</v>
      </c>
      <c r="E3068">
        <v>3276</v>
      </c>
      <c r="F3068" t="s">
        <v>2405</v>
      </c>
      <c r="G3068" t="s">
        <v>73</v>
      </c>
      <c r="H3068">
        <v>340890</v>
      </c>
      <c r="I3068">
        <v>0.99</v>
      </c>
      <c r="J3068">
        <v>2</v>
      </c>
      <c r="K3068" t="s">
        <v>50</v>
      </c>
      <c r="L3068">
        <v>1</v>
      </c>
      <c r="M3068" t="s">
        <v>51</v>
      </c>
      <c r="N3068">
        <v>8</v>
      </c>
      <c r="O3068" t="s">
        <v>52</v>
      </c>
      <c r="P3068">
        <v>542</v>
      </c>
      <c r="Q3068">
        <v>1</v>
      </c>
      <c r="R3068">
        <v>101</v>
      </c>
      <c r="S3068">
        <v>9</v>
      </c>
      <c r="T3068" s="3">
        <v>40250</v>
      </c>
      <c r="U3068" t="s">
        <v>1354</v>
      </c>
      <c r="V3068" t="s">
        <v>1355</v>
      </c>
      <c r="W3068" t="s">
        <v>1356</v>
      </c>
      <c r="X3068">
        <v>5.94</v>
      </c>
      <c r="Y3068">
        <v>9</v>
      </c>
      <c r="Z3068" t="s">
        <v>1357</v>
      </c>
      <c r="AA3068" t="s">
        <v>1358</v>
      </c>
      <c r="AB3068" t="s">
        <v>1354</v>
      </c>
      <c r="AC3068" t="s">
        <v>1355</v>
      </c>
      <c r="AD3068" t="s">
        <v>1356</v>
      </c>
      <c r="AE3068" t="s">
        <v>1359</v>
      </c>
      <c r="AF3068">
        <v>4</v>
      </c>
      <c r="AG3068">
        <v>4</v>
      </c>
      <c r="AH3068" t="s">
        <v>85</v>
      </c>
      <c r="AI3068" t="s">
        <v>86</v>
      </c>
      <c r="AJ3068" t="s">
        <v>3280</v>
      </c>
      <c r="AK3068" t="s">
        <v>61</v>
      </c>
      <c r="AL3068">
        <v>2</v>
      </c>
      <c r="AM3068" t="s">
        <v>87</v>
      </c>
      <c r="AN3068" t="s">
        <v>63</v>
      </c>
      <c r="AO3068" t="s">
        <v>64</v>
      </c>
      <c r="AP3068" t="s">
        <v>88</v>
      </c>
      <c r="AQ3068" t="s">
        <v>89</v>
      </c>
      <c r="AR3068" t="s">
        <v>67</v>
      </c>
      <c r="AS3068" t="s">
        <v>68</v>
      </c>
      <c r="AT3068" t="s">
        <v>69</v>
      </c>
      <c r="AU3068">
        <v>77</v>
      </c>
      <c r="AV3068">
        <v>21</v>
      </c>
      <c r="AW3068">
        <f>YEAR(ChinookMusic[[#This Row],[invoiceDate]])</f>
        <v>2010</v>
      </c>
      <c r="AX3068" t="str">
        <f>TEXT(ChinookMusic[[#This Row],[invoiceDate]],"MMMM")</f>
        <v>March</v>
      </c>
    </row>
    <row r="3069" spans="1:50" x14ac:dyDescent="0.3">
      <c r="A3069">
        <v>114</v>
      </c>
      <c r="B3069" t="s">
        <v>597</v>
      </c>
      <c r="C3069">
        <v>256</v>
      </c>
      <c r="D3069" t="s">
        <v>2373</v>
      </c>
      <c r="E3069">
        <v>3276</v>
      </c>
      <c r="F3069" t="s">
        <v>2405</v>
      </c>
      <c r="G3069" t="s">
        <v>73</v>
      </c>
      <c r="H3069">
        <v>340890</v>
      </c>
      <c r="I3069">
        <v>0.99</v>
      </c>
      <c r="J3069">
        <v>2</v>
      </c>
      <c r="K3069" t="s">
        <v>50</v>
      </c>
      <c r="L3069">
        <v>1</v>
      </c>
      <c r="M3069" t="s">
        <v>51</v>
      </c>
      <c r="N3069">
        <v>1</v>
      </c>
      <c r="O3069" t="s">
        <v>52</v>
      </c>
      <c r="P3069">
        <v>542</v>
      </c>
      <c r="Q3069">
        <v>1</v>
      </c>
      <c r="R3069">
        <v>101</v>
      </c>
      <c r="S3069">
        <v>9</v>
      </c>
      <c r="T3069" s="3">
        <v>40250</v>
      </c>
      <c r="U3069" t="s">
        <v>1354</v>
      </c>
      <c r="V3069" t="s">
        <v>1355</v>
      </c>
      <c r="W3069" t="s">
        <v>1356</v>
      </c>
      <c r="X3069">
        <v>5.94</v>
      </c>
      <c r="Y3069">
        <v>9</v>
      </c>
      <c r="Z3069" t="s">
        <v>1357</v>
      </c>
      <c r="AA3069" t="s">
        <v>1358</v>
      </c>
      <c r="AB3069" t="s">
        <v>1354</v>
      </c>
      <c r="AC3069" t="s">
        <v>1355</v>
      </c>
      <c r="AD3069" t="s">
        <v>1356</v>
      </c>
      <c r="AE3069" t="s">
        <v>1359</v>
      </c>
      <c r="AF3069">
        <v>4</v>
      </c>
      <c r="AG3069">
        <v>4</v>
      </c>
      <c r="AH3069" t="s">
        <v>85</v>
      </c>
      <c r="AI3069" t="s">
        <v>86</v>
      </c>
      <c r="AJ3069" t="s">
        <v>3280</v>
      </c>
      <c r="AK3069" t="s">
        <v>61</v>
      </c>
      <c r="AL3069">
        <v>2</v>
      </c>
      <c r="AM3069" t="s">
        <v>87</v>
      </c>
      <c r="AN3069" t="s">
        <v>63</v>
      </c>
      <c r="AO3069" t="s">
        <v>64</v>
      </c>
      <c r="AP3069" t="s">
        <v>88</v>
      </c>
      <c r="AQ3069" t="s">
        <v>89</v>
      </c>
      <c r="AR3069" t="s">
        <v>67</v>
      </c>
      <c r="AS3069" t="s">
        <v>68</v>
      </c>
      <c r="AT3069" t="s">
        <v>69</v>
      </c>
      <c r="AU3069">
        <v>77</v>
      </c>
      <c r="AV3069">
        <v>21</v>
      </c>
      <c r="AW3069">
        <f>YEAR(ChinookMusic[[#This Row],[invoiceDate]])</f>
        <v>2010</v>
      </c>
      <c r="AX3069" t="str">
        <f>TEXT(ChinookMusic[[#This Row],[invoiceDate]],"MMMM")</f>
        <v>March</v>
      </c>
    </row>
    <row r="3070" spans="1:50" x14ac:dyDescent="0.3">
      <c r="A3070">
        <v>150</v>
      </c>
      <c r="B3070" t="s">
        <v>1280</v>
      </c>
      <c r="C3070">
        <v>255</v>
      </c>
      <c r="D3070" t="s">
        <v>2375</v>
      </c>
      <c r="E3070">
        <v>3264</v>
      </c>
      <c r="F3070" t="s">
        <v>2406</v>
      </c>
      <c r="G3070" t="s">
        <v>73</v>
      </c>
      <c r="H3070">
        <v>239094</v>
      </c>
      <c r="I3070">
        <v>0.99</v>
      </c>
      <c r="J3070">
        <v>2</v>
      </c>
      <c r="K3070" t="s">
        <v>50</v>
      </c>
      <c r="L3070">
        <v>9</v>
      </c>
      <c r="M3070" t="s">
        <v>781</v>
      </c>
      <c r="N3070">
        <v>1</v>
      </c>
      <c r="O3070" t="s">
        <v>52</v>
      </c>
      <c r="P3070">
        <v>539</v>
      </c>
      <c r="Q3070">
        <v>1</v>
      </c>
      <c r="R3070">
        <v>101</v>
      </c>
      <c r="S3070">
        <v>9</v>
      </c>
      <c r="T3070" s="3">
        <v>40250</v>
      </c>
      <c r="U3070" t="s">
        <v>1354</v>
      </c>
      <c r="V3070" t="s">
        <v>1355</v>
      </c>
      <c r="W3070" t="s">
        <v>1356</v>
      </c>
      <c r="X3070">
        <v>5.94</v>
      </c>
      <c r="Y3070">
        <v>9</v>
      </c>
      <c r="Z3070" t="s">
        <v>1357</v>
      </c>
      <c r="AA3070" t="s">
        <v>1358</v>
      </c>
      <c r="AB3070" t="s">
        <v>1354</v>
      </c>
      <c r="AC3070" t="s">
        <v>1355</v>
      </c>
      <c r="AD3070" t="s">
        <v>1356</v>
      </c>
      <c r="AE3070" t="s">
        <v>1359</v>
      </c>
      <c r="AF3070">
        <v>4</v>
      </c>
      <c r="AG3070">
        <v>4</v>
      </c>
      <c r="AH3070" t="s">
        <v>85</v>
      </c>
      <c r="AI3070" t="s">
        <v>86</v>
      </c>
      <c r="AJ3070" t="s">
        <v>3280</v>
      </c>
      <c r="AK3070" t="s">
        <v>61</v>
      </c>
      <c r="AL3070">
        <v>2</v>
      </c>
      <c r="AM3070" t="s">
        <v>87</v>
      </c>
      <c r="AN3070" t="s">
        <v>63</v>
      </c>
      <c r="AO3070" t="s">
        <v>64</v>
      </c>
      <c r="AP3070" t="s">
        <v>88</v>
      </c>
      <c r="AQ3070" t="s">
        <v>89</v>
      </c>
      <c r="AR3070" t="s">
        <v>67</v>
      </c>
      <c r="AS3070" t="s">
        <v>68</v>
      </c>
      <c r="AT3070" t="s">
        <v>69</v>
      </c>
      <c r="AU3070">
        <v>77</v>
      </c>
      <c r="AV3070">
        <v>21</v>
      </c>
      <c r="AW3070">
        <f>YEAR(ChinookMusic[[#This Row],[invoiceDate]])</f>
        <v>2010</v>
      </c>
      <c r="AX3070" t="str">
        <f>TEXT(ChinookMusic[[#This Row],[invoiceDate]],"MMMM")</f>
        <v>March</v>
      </c>
    </row>
    <row r="3071" spans="1:50" x14ac:dyDescent="0.3">
      <c r="A3071">
        <v>150</v>
      </c>
      <c r="B3071" t="s">
        <v>1280</v>
      </c>
      <c r="C3071">
        <v>255</v>
      </c>
      <c r="D3071" t="s">
        <v>2375</v>
      </c>
      <c r="E3071">
        <v>3264</v>
      </c>
      <c r="F3071" t="s">
        <v>2406</v>
      </c>
      <c r="G3071" t="s">
        <v>73</v>
      </c>
      <c r="H3071">
        <v>239094</v>
      </c>
      <c r="I3071">
        <v>0.99</v>
      </c>
      <c r="J3071">
        <v>2</v>
      </c>
      <c r="K3071" t="s">
        <v>50</v>
      </c>
      <c r="L3071">
        <v>9</v>
      </c>
      <c r="M3071" t="s">
        <v>781</v>
      </c>
      <c r="N3071">
        <v>8</v>
      </c>
      <c r="O3071" t="s">
        <v>52</v>
      </c>
      <c r="P3071">
        <v>539</v>
      </c>
      <c r="Q3071">
        <v>1</v>
      </c>
      <c r="R3071">
        <v>101</v>
      </c>
      <c r="S3071">
        <v>9</v>
      </c>
      <c r="T3071" s="3">
        <v>40250</v>
      </c>
      <c r="U3071" t="s">
        <v>1354</v>
      </c>
      <c r="V3071" t="s">
        <v>1355</v>
      </c>
      <c r="W3071" t="s">
        <v>1356</v>
      </c>
      <c r="X3071">
        <v>5.94</v>
      </c>
      <c r="Y3071">
        <v>9</v>
      </c>
      <c r="Z3071" t="s">
        <v>1357</v>
      </c>
      <c r="AA3071" t="s">
        <v>1358</v>
      </c>
      <c r="AB3071" t="s">
        <v>1354</v>
      </c>
      <c r="AC3071" t="s">
        <v>1355</v>
      </c>
      <c r="AD3071" t="s">
        <v>1356</v>
      </c>
      <c r="AE3071" t="s">
        <v>1359</v>
      </c>
      <c r="AF3071">
        <v>4</v>
      </c>
      <c r="AG3071">
        <v>4</v>
      </c>
      <c r="AH3071" t="s">
        <v>85</v>
      </c>
      <c r="AI3071" t="s">
        <v>86</v>
      </c>
      <c r="AJ3071" t="s">
        <v>3280</v>
      </c>
      <c r="AK3071" t="s">
        <v>61</v>
      </c>
      <c r="AL3071">
        <v>2</v>
      </c>
      <c r="AM3071" t="s">
        <v>87</v>
      </c>
      <c r="AN3071" t="s">
        <v>63</v>
      </c>
      <c r="AO3071" t="s">
        <v>64</v>
      </c>
      <c r="AP3071" t="s">
        <v>88</v>
      </c>
      <c r="AQ3071" t="s">
        <v>89</v>
      </c>
      <c r="AR3071" t="s">
        <v>67</v>
      </c>
      <c r="AS3071" t="s">
        <v>68</v>
      </c>
      <c r="AT3071" t="s">
        <v>69</v>
      </c>
      <c r="AU3071">
        <v>77</v>
      </c>
      <c r="AV3071">
        <v>21</v>
      </c>
      <c r="AW3071">
        <f>YEAR(ChinookMusic[[#This Row],[invoiceDate]])</f>
        <v>2010</v>
      </c>
      <c r="AX3071" t="str">
        <f>TEXT(ChinookMusic[[#This Row],[invoiceDate]],"MMMM")</f>
        <v>March</v>
      </c>
    </row>
    <row r="3072" spans="1:50" x14ac:dyDescent="0.3">
      <c r="A3072">
        <v>114</v>
      </c>
      <c r="B3072" t="s">
        <v>597</v>
      </c>
      <c r="C3072">
        <v>256</v>
      </c>
      <c r="D3072" t="s">
        <v>2373</v>
      </c>
      <c r="E3072">
        <v>3280</v>
      </c>
      <c r="F3072" t="s">
        <v>2407</v>
      </c>
      <c r="G3072" t="s">
        <v>73</v>
      </c>
      <c r="H3072">
        <v>515435</v>
      </c>
      <c r="I3072">
        <v>0.99</v>
      </c>
      <c r="J3072">
        <v>2</v>
      </c>
      <c r="K3072" t="s">
        <v>50</v>
      </c>
      <c r="L3072">
        <v>1</v>
      </c>
      <c r="M3072" t="s">
        <v>51</v>
      </c>
      <c r="N3072">
        <v>1</v>
      </c>
      <c r="O3072" t="s">
        <v>52</v>
      </c>
      <c r="P3072">
        <v>543</v>
      </c>
      <c r="Q3072">
        <v>1</v>
      </c>
      <c r="R3072">
        <v>101</v>
      </c>
      <c r="S3072">
        <v>9</v>
      </c>
      <c r="T3072" s="3">
        <v>40250</v>
      </c>
      <c r="U3072" t="s">
        <v>1354</v>
      </c>
      <c r="V3072" t="s">
        <v>1355</v>
      </c>
      <c r="W3072" t="s">
        <v>1356</v>
      </c>
      <c r="X3072">
        <v>5.94</v>
      </c>
      <c r="Y3072">
        <v>9</v>
      </c>
      <c r="Z3072" t="s">
        <v>1357</v>
      </c>
      <c r="AA3072" t="s">
        <v>1358</v>
      </c>
      <c r="AB3072" t="s">
        <v>1354</v>
      </c>
      <c r="AC3072" t="s">
        <v>1355</v>
      </c>
      <c r="AD3072" t="s">
        <v>1356</v>
      </c>
      <c r="AE3072" t="s">
        <v>1359</v>
      </c>
      <c r="AF3072">
        <v>4</v>
      </c>
      <c r="AG3072">
        <v>4</v>
      </c>
      <c r="AH3072" t="s">
        <v>85</v>
      </c>
      <c r="AI3072" t="s">
        <v>86</v>
      </c>
      <c r="AJ3072" t="s">
        <v>3280</v>
      </c>
      <c r="AK3072" t="s">
        <v>61</v>
      </c>
      <c r="AL3072">
        <v>2</v>
      </c>
      <c r="AM3072" t="s">
        <v>87</v>
      </c>
      <c r="AN3072" t="s">
        <v>63</v>
      </c>
      <c r="AO3072" t="s">
        <v>64</v>
      </c>
      <c r="AP3072" t="s">
        <v>88</v>
      </c>
      <c r="AQ3072" t="s">
        <v>89</v>
      </c>
      <c r="AR3072" t="s">
        <v>67</v>
      </c>
      <c r="AS3072" t="s">
        <v>68</v>
      </c>
      <c r="AT3072" t="s">
        <v>69</v>
      </c>
      <c r="AU3072">
        <v>77</v>
      </c>
      <c r="AV3072">
        <v>21</v>
      </c>
      <c r="AW3072">
        <f>YEAR(ChinookMusic[[#This Row],[invoiceDate]])</f>
        <v>2010</v>
      </c>
      <c r="AX3072" t="str">
        <f>TEXT(ChinookMusic[[#This Row],[invoiceDate]],"MMMM")</f>
        <v>March</v>
      </c>
    </row>
    <row r="3073" spans="1:50" x14ac:dyDescent="0.3">
      <c r="A3073">
        <v>114</v>
      </c>
      <c r="B3073" t="s">
        <v>597</v>
      </c>
      <c r="C3073">
        <v>256</v>
      </c>
      <c r="D3073" t="s">
        <v>2373</v>
      </c>
      <c r="E3073">
        <v>3280</v>
      </c>
      <c r="F3073" t="s">
        <v>2407</v>
      </c>
      <c r="G3073" t="s">
        <v>73</v>
      </c>
      <c r="H3073">
        <v>515435</v>
      </c>
      <c r="I3073">
        <v>0.99</v>
      </c>
      <c r="J3073">
        <v>2</v>
      </c>
      <c r="K3073" t="s">
        <v>50</v>
      </c>
      <c r="L3073">
        <v>1</v>
      </c>
      <c r="M3073" t="s">
        <v>51</v>
      </c>
      <c r="N3073">
        <v>5</v>
      </c>
      <c r="O3073" t="s">
        <v>70</v>
      </c>
      <c r="P3073">
        <v>543</v>
      </c>
      <c r="Q3073">
        <v>1</v>
      </c>
      <c r="R3073">
        <v>101</v>
      </c>
      <c r="S3073">
        <v>9</v>
      </c>
      <c r="T3073" s="3">
        <v>40250</v>
      </c>
      <c r="U3073" t="s">
        <v>1354</v>
      </c>
      <c r="V3073" t="s">
        <v>1355</v>
      </c>
      <c r="W3073" t="s">
        <v>1356</v>
      </c>
      <c r="X3073">
        <v>5.94</v>
      </c>
      <c r="Y3073">
        <v>9</v>
      </c>
      <c r="Z3073" t="s">
        <v>1357</v>
      </c>
      <c r="AA3073" t="s">
        <v>1358</v>
      </c>
      <c r="AB3073" t="s">
        <v>1354</v>
      </c>
      <c r="AC3073" t="s">
        <v>1355</v>
      </c>
      <c r="AD3073" t="s">
        <v>1356</v>
      </c>
      <c r="AE3073" t="s">
        <v>1359</v>
      </c>
      <c r="AF3073">
        <v>4</v>
      </c>
      <c r="AG3073">
        <v>4</v>
      </c>
      <c r="AH3073" t="s">
        <v>85</v>
      </c>
      <c r="AI3073" t="s">
        <v>86</v>
      </c>
      <c r="AJ3073" t="s">
        <v>3281</v>
      </c>
      <c r="AK3073" t="s">
        <v>61</v>
      </c>
      <c r="AL3073">
        <v>2</v>
      </c>
      <c r="AM3073" t="s">
        <v>87</v>
      </c>
      <c r="AN3073" t="s">
        <v>63</v>
      </c>
      <c r="AO3073" t="s">
        <v>64</v>
      </c>
      <c r="AP3073" t="s">
        <v>88</v>
      </c>
      <c r="AQ3073" t="s">
        <v>89</v>
      </c>
      <c r="AR3073" t="s">
        <v>67</v>
      </c>
      <c r="AS3073" t="s">
        <v>68</v>
      </c>
      <c r="AT3073" t="s">
        <v>69</v>
      </c>
      <c r="AU3073">
        <v>77</v>
      </c>
      <c r="AV3073">
        <v>21</v>
      </c>
      <c r="AW3073">
        <f>YEAR(ChinookMusic[[#This Row],[invoiceDate]])</f>
        <v>2010</v>
      </c>
      <c r="AX3073" t="str">
        <f>TEXT(ChinookMusic[[#This Row],[invoiceDate]],"MMMM")</f>
        <v>March</v>
      </c>
    </row>
    <row r="3074" spans="1:50" x14ac:dyDescent="0.3">
      <c r="A3074">
        <v>114</v>
      </c>
      <c r="B3074" t="s">
        <v>597</v>
      </c>
      <c r="C3074">
        <v>256</v>
      </c>
      <c r="D3074" t="s">
        <v>2373</v>
      </c>
      <c r="E3074">
        <v>3280</v>
      </c>
      <c r="F3074" t="s">
        <v>2407</v>
      </c>
      <c r="G3074" t="s">
        <v>73</v>
      </c>
      <c r="H3074">
        <v>515435</v>
      </c>
      <c r="I3074">
        <v>0.99</v>
      </c>
      <c r="J3074">
        <v>2</v>
      </c>
      <c r="K3074" t="s">
        <v>50</v>
      </c>
      <c r="L3074">
        <v>1</v>
      </c>
      <c r="M3074" t="s">
        <v>51</v>
      </c>
      <c r="N3074">
        <v>8</v>
      </c>
      <c r="O3074" t="s">
        <v>52</v>
      </c>
      <c r="P3074">
        <v>543</v>
      </c>
      <c r="Q3074">
        <v>1</v>
      </c>
      <c r="R3074">
        <v>101</v>
      </c>
      <c r="S3074">
        <v>9</v>
      </c>
      <c r="T3074" s="3">
        <v>40250</v>
      </c>
      <c r="U3074" t="s">
        <v>1354</v>
      </c>
      <c r="V3074" t="s">
        <v>1355</v>
      </c>
      <c r="W3074" t="s">
        <v>1356</v>
      </c>
      <c r="X3074">
        <v>5.94</v>
      </c>
      <c r="Y3074">
        <v>9</v>
      </c>
      <c r="Z3074" t="s">
        <v>1357</v>
      </c>
      <c r="AA3074" t="s">
        <v>1358</v>
      </c>
      <c r="AB3074" t="s">
        <v>1354</v>
      </c>
      <c r="AC3074" t="s">
        <v>1355</v>
      </c>
      <c r="AD3074" t="s">
        <v>1356</v>
      </c>
      <c r="AE3074" t="s">
        <v>1359</v>
      </c>
      <c r="AF3074">
        <v>4</v>
      </c>
      <c r="AG3074">
        <v>4</v>
      </c>
      <c r="AH3074" t="s">
        <v>85</v>
      </c>
      <c r="AI3074" t="s">
        <v>86</v>
      </c>
      <c r="AJ3074" t="s">
        <v>3281</v>
      </c>
      <c r="AK3074" t="s">
        <v>61</v>
      </c>
      <c r="AL3074">
        <v>2</v>
      </c>
      <c r="AM3074" t="s">
        <v>87</v>
      </c>
      <c r="AN3074" t="s">
        <v>63</v>
      </c>
      <c r="AO3074" t="s">
        <v>64</v>
      </c>
      <c r="AP3074" t="s">
        <v>88</v>
      </c>
      <c r="AQ3074" t="s">
        <v>89</v>
      </c>
      <c r="AR3074" t="s">
        <v>67</v>
      </c>
      <c r="AS3074" t="s">
        <v>68</v>
      </c>
      <c r="AT3074" t="s">
        <v>69</v>
      </c>
      <c r="AU3074">
        <v>77</v>
      </c>
      <c r="AV3074">
        <v>21</v>
      </c>
      <c r="AW3074">
        <f>YEAR(ChinookMusic[[#This Row],[invoiceDate]])</f>
        <v>2010</v>
      </c>
      <c r="AX3074" t="str">
        <f>TEXT(ChinookMusic[[#This Row],[invoiceDate]],"MMMM")</f>
        <v>March</v>
      </c>
    </row>
    <row r="3075" spans="1:50" x14ac:dyDescent="0.3">
      <c r="A3075">
        <v>150</v>
      </c>
      <c r="B3075" t="s">
        <v>1280</v>
      </c>
      <c r="C3075">
        <v>255</v>
      </c>
      <c r="D3075" t="s">
        <v>2375</v>
      </c>
      <c r="E3075">
        <v>3272</v>
      </c>
      <c r="F3075" t="s">
        <v>2408</v>
      </c>
      <c r="G3075" t="s">
        <v>73</v>
      </c>
      <c r="H3075">
        <v>187546</v>
      </c>
      <c r="I3075">
        <v>0.99</v>
      </c>
      <c r="J3075">
        <v>2</v>
      </c>
      <c r="K3075" t="s">
        <v>50</v>
      </c>
      <c r="L3075">
        <v>9</v>
      </c>
      <c r="M3075" t="s">
        <v>781</v>
      </c>
      <c r="N3075">
        <v>1</v>
      </c>
      <c r="O3075" t="s">
        <v>52</v>
      </c>
      <c r="P3075">
        <v>541</v>
      </c>
      <c r="Q3075">
        <v>1</v>
      </c>
      <c r="R3075">
        <v>101</v>
      </c>
      <c r="S3075">
        <v>9</v>
      </c>
      <c r="T3075" s="3">
        <v>40250</v>
      </c>
      <c r="U3075" t="s">
        <v>1354</v>
      </c>
      <c r="V3075" t="s">
        <v>1355</v>
      </c>
      <c r="W3075" t="s">
        <v>1356</v>
      </c>
      <c r="X3075">
        <v>5.94</v>
      </c>
      <c r="Y3075">
        <v>9</v>
      </c>
      <c r="Z3075" t="s">
        <v>1357</v>
      </c>
      <c r="AA3075" t="s">
        <v>1358</v>
      </c>
      <c r="AB3075" t="s">
        <v>1354</v>
      </c>
      <c r="AC3075" t="s">
        <v>1355</v>
      </c>
      <c r="AD3075" t="s">
        <v>1356</v>
      </c>
      <c r="AE3075" t="s">
        <v>1359</v>
      </c>
      <c r="AF3075">
        <v>4</v>
      </c>
      <c r="AG3075">
        <v>4</v>
      </c>
      <c r="AH3075" t="s">
        <v>85</v>
      </c>
      <c r="AI3075" t="s">
        <v>86</v>
      </c>
      <c r="AJ3075" t="s">
        <v>3281</v>
      </c>
      <c r="AK3075" t="s">
        <v>61</v>
      </c>
      <c r="AL3075">
        <v>2</v>
      </c>
      <c r="AM3075" t="s">
        <v>87</v>
      </c>
      <c r="AN3075" t="s">
        <v>63</v>
      </c>
      <c r="AO3075" t="s">
        <v>64</v>
      </c>
      <c r="AP3075" t="s">
        <v>88</v>
      </c>
      <c r="AQ3075" t="s">
        <v>89</v>
      </c>
      <c r="AR3075" t="s">
        <v>67</v>
      </c>
      <c r="AS3075" t="s">
        <v>68</v>
      </c>
      <c r="AT3075" t="s">
        <v>69</v>
      </c>
      <c r="AU3075">
        <v>77</v>
      </c>
      <c r="AV3075">
        <v>21</v>
      </c>
      <c r="AW3075">
        <f>YEAR(ChinookMusic[[#This Row],[invoiceDate]])</f>
        <v>2010</v>
      </c>
      <c r="AX3075" t="str">
        <f>TEXT(ChinookMusic[[#This Row],[invoiceDate]],"MMMM")</f>
        <v>March</v>
      </c>
    </row>
    <row r="3076" spans="1:50" x14ac:dyDescent="0.3">
      <c r="A3076">
        <v>150</v>
      </c>
      <c r="B3076" t="s">
        <v>1280</v>
      </c>
      <c r="C3076">
        <v>255</v>
      </c>
      <c r="D3076" t="s">
        <v>2375</v>
      </c>
      <c r="E3076">
        <v>3272</v>
      </c>
      <c r="F3076" t="s">
        <v>2408</v>
      </c>
      <c r="G3076" t="s">
        <v>73</v>
      </c>
      <c r="H3076">
        <v>187546</v>
      </c>
      <c r="I3076">
        <v>0.99</v>
      </c>
      <c r="J3076">
        <v>2</v>
      </c>
      <c r="K3076" t="s">
        <v>50</v>
      </c>
      <c r="L3076">
        <v>9</v>
      </c>
      <c r="M3076" t="s">
        <v>781</v>
      </c>
      <c r="N3076">
        <v>8</v>
      </c>
      <c r="O3076" t="s">
        <v>52</v>
      </c>
      <c r="P3076">
        <v>541</v>
      </c>
      <c r="Q3076">
        <v>1</v>
      </c>
      <c r="R3076">
        <v>101</v>
      </c>
      <c r="S3076">
        <v>9</v>
      </c>
      <c r="T3076" s="3">
        <v>40250</v>
      </c>
      <c r="U3076" t="s">
        <v>1354</v>
      </c>
      <c r="V3076" t="s">
        <v>1355</v>
      </c>
      <c r="W3076" t="s">
        <v>1356</v>
      </c>
      <c r="X3076">
        <v>5.94</v>
      </c>
      <c r="Y3076">
        <v>9</v>
      </c>
      <c r="Z3076" t="s">
        <v>1357</v>
      </c>
      <c r="AA3076" t="s">
        <v>1358</v>
      </c>
      <c r="AB3076" t="s">
        <v>1354</v>
      </c>
      <c r="AC3076" t="s">
        <v>1355</v>
      </c>
      <c r="AD3076" t="s">
        <v>1356</v>
      </c>
      <c r="AE3076" t="s">
        <v>1359</v>
      </c>
      <c r="AF3076">
        <v>4</v>
      </c>
      <c r="AG3076">
        <v>4</v>
      </c>
      <c r="AH3076" t="s">
        <v>85</v>
      </c>
      <c r="AI3076" t="s">
        <v>86</v>
      </c>
      <c r="AJ3076" t="s">
        <v>3281</v>
      </c>
      <c r="AK3076" t="s">
        <v>61</v>
      </c>
      <c r="AL3076">
        <v>2</v>
      </c>
      <c r="AM3076" t="s">
        <v>87</v>
      </c>
      <c r="AN3076" t="s">
        <v>63</v>
      </c>
      <c r="AO3076" t="s">
        <v>64</v>
      </c>
      <c r="AP3076" t="s">
        <v>88</v>
      </c>
      <c r="AQ3076" t="s">
        <v>89</v>
      </c>
      <c r="AR3076" t="s">
        <v>67</v>
      </c>
      <c r="AS3076" t="s">
        <v>68</v>
      </c>
      <c r="AT3076" t="s">
        <v>69</v>
      </c>
      <c r="AU3076">
        <v>77</v>
      </c>
      <c r="AV3076">
        <v>21</v>
      </c>
      <c r="AW3076">
        <f>YEAR(ChinookMusic[[#This Row],[invoiceDate]])</f>
        <v>2010</v>
      </c>
      <c r="AX3076" t="str">
        <f>TEXT(ChinookMusic[[#This Row],[invoiceDate]],"MMMM")</f>
        <v>March</v>
      </c>
    </row>
    <row r="3077" spans="1:50" x14ac:dyDescent="0.3">
      <c r="A3077">
        <v>114</v>
      </c>
      <c r="B3077" t="s">
        <v>597</v>
      </c>
      <c r="C3077">
        <v>256</v>
      </c>
      <c r="D3077" t="s">
        <v>2373</v>
      </c>
      <c r="E3077">
        <v>3284</v>
      </c>
      <c r="F3077" t="s">
        <v>2409</v>
      </c>
      <c r="G3077" t="s">
        <v>73</v>
      </c>
      <c r="H3077">
        <v>258343</v>
      </c>
      <c r="I3077">
        <v>0.99</v>
      </c>
      <c r="J3077">
        <v>2</v>
      </c>
      <c r="K3077" t="s">
        <v>50</v>
      </c>
      <c r="L3077">
        <v>1</v>
      </c>
      <c r="M3077" t="s">
        <v>51</v>
      </c>
      <c r="N3077">
        <v>8</v>
      </c>
      <c r="O3077" t="s">
        <v>52</v>
      </c>
      <c r="P3077">
        <v>544</v>
      </c>
      <c r="Q3077">
        <v>1</v>
      </c>
      <c r="R3077">
        <v>101</v>
      </c>
      <c r="S3077">
        <v>9</v>
      </c>
      <c r="T3077" s="3">
        <v>40250</v>
      </c>
      <c r="U3077" t="s">
        <v>1354</v>
      </c>
      <c r="V3077" t="s">
        <v>1355</v>
      </c>
      <c r="W3077" t="s">
        <v>1356</v>
      </c>
      <c r="X3077">
        <v>5.94</v>
      </c>
      <c r="Y3077">
        <v>9</v>
      </c>
      <c r="Z3077" t="s">
        <v>1357</v>
      </c>
      <c r="AA3077" t="s">
        <v>1358</v>
      </c>
      <c r="AB3077" t="s">
        <v>1354</v>
      </c>
      <c r="AC3077" t="s">
        <v>1355</v>
      </c>
      <c r="AD3077" t="s">
        <v>1356</v>
      </c>
      <c r="AE3077" t="s">
        <v>1359</v>
      </c>
      <c r="AF3077">
        <v>4</v>
      </c>
      <c r="AG3077">
        <v>4</v>
      </c>
      <c r="AH3077" t="s">
        <v>85</v>
      </c>
      <c r="AI3077" t="s">
        <v>86</v>
      </c>
      <c r="AJ3077" t="s">
        <v>3281</v>
      </c>
      <c r="AK3077" t="s">
        <v>61</v>
      </c>
      <c r="AL3077">
        <v>2</v>
      </c>
      <c r="AM3077" t="s">
        <v>87</v>
      </c>
      <c r="AN3077" t="s">
        <v>63</v>
      </c>
      <c r="AO3077" t="s">
        <v>64</v>
      </c>
      <c r="AP3077" t="s">
        <v>88</v>
      </c>
      <c r="AQ3077" t="s">
        <v>89</v>
      </c>
      <c r="AR3077" t="s">
        <v>67</v>
      </c>
      <c r="AS3077" t="s">
        <v>68</v>
      </c>
      <c r="AT3077" t="s">
        <v>69</v>
      </c>
      <c r="AU3077">
        <v>77</v>
      </c>
      <c r="AV3077">
        <v>21</v>
      </c>
      <c r="AW3077">
        <f>YEAR(ChinookMusic[[#This Row],[invoiceDate]])</f>
        <v>2010</v>
      </c>
      <c r="AX3077" t="str">
        <f>TEXT(ChinookMusic[[#This Row],[invoiceDate]],"MMMM")</f>
        <v>March</v>
      </c>
    </row>
    <row r="3078" spans="1:50" x14ac:dyDescent="0.3">
      <c r="A3078">
        <v>114</v>
      </c>
      <c r="B3078" t="s">
        <v>597</v>
      </c>
      <c r="C3078">
        <v>256</v>
      </c>
      <c r="D3078" t="s">
        <v>2373</v>
      </c>
      <c r="E3078">
        <v>3284</v>
      </c>
      <c r="F3078" t="s">
        <v>2409</v>
      </c>
      <c r="G3078" t="s">
        <v>73</v>
      </c>
      <c r="H3078">
        <v>258343</v>
      </c>
      <c r="I3078">
        <v>0.99</v>
      </c>
      <c r="J3078">
        <v>2</v>
      </c>
      <c r="K3078" t="s">
        <v>50</v>
      </c>
      <c r="L3078">
        <v>1</v>
      </c>
      <c r="M3078" t="s">
        <v>51</v>
      </c>
      <c r="N3078">
        <v>5</v>
      </c>
      <c r="O3078" t="s">
        <v>70</v>
      </c>
      <c r="P3078">
        <v>544</v>
      </c>
      <c r="Q3078">
        <v>1</v>
      </c>
      <c r="R3078">
        <v>101</v>
      </c>
      <c r="S3078">
        <v>9</v>
      </c>
      <c r="T3078" s="3">
        <v>40250</v>
      </c>
      <c r="U3078" t="s">
        <v>1354</v>
      </c>
      <c r="V3078" t="s">
        <v>1355</v>
      </c>
      <c r="W3078" t="s">
        <v>1356</v>
      </c>
      <c r="X3078">
        <v>5.94</v>
      </c>
      <c r="Y3078">
        <v>9</v>
      </c>
      <c r="Z3078" t="s">
        <v>1357</v>
      </c>
      <c r="AA3078" t="s">
        <v>1358</v>
      </c>
      <c r="AB3078" t="s">
        <v>1354</v>
      </c>
      <c r="AC3078" t="s">
        <v>1355</v>
      </c>
      <c r="AD3078" t="s">
        <v>1356</v>
      </c>
      <c r="AE3078" t="s">
        <v>1359</v>
      </c>
      <c r="AF3078">
        <v>4</v>
      </c>
      <c r="AG3078">
        <v>4</v>
      </c>
      <c r="AH3078" t="s">
        <v>85</v>
      </c>
      <c r="AI3078" t="s">
        <v>86</v>
      </c>
      <c r="AJ3078" t="s">
        <v>3281</v>
      </c>
      <c r="AK3078" t="s">
        <v>61</v>
      </c>
      <c r="AL3078">
        <v>2</v>
      </c>
      <c r="AM3078" t="s">
        <v>87</v>
      </c>
      <c r="AN3078" t="s">
        <v>63</v>
      </c>
      <c r="AO3078" t="s">
        <v>64</v>
      </c>
      <c r="AP3078" t="s">
        <v>88</v>
      </c>
      <c r="AQ3078" t="s">
        <v>89</v>
      </c>
      <c r="AR3078" t="s">
        <v>67</v>
      </c>
      <c r="AS3078" t="s">
        <v>68</v>
      </c>
      <c r="AT3078" t="s">
        <v>69</v>
      </c>
      <c r="AU3078">
        <v>77</v>
      </c>
      <c r="AV3078">
        <v>21</v>
      </c>
      <c r="AW3078">
        <f>YEAR(ChinookMusic[[#This Row],[invoiceDate]])</f>
        <v>2010</v>
      </c>
      <c r="AX3078" t="str">
        <f>TEXT(ChinookMusic[[#This Row],[invoiceDate]],"MMMM")</f>
        <v>March</v>
      </c>
    </row>
    <row r="3079" spans="1:50" x14ac:dyDescent="0.3">
      <c r="A3079">
        <v>114</v>
      </c>
      <c r="B3079" t="s">
        <v>597</v>
      </c>
      <c r="C3079">
        <v>256</v>
      </c>
      <c r="D3079" t="s">
        <v>2373</v>
      </c>
      <c r="E3079">
        <v>3284</v>
      </c>
      <c r="F3079" t="s">
        <v>2409</v>
      </c>
      <c r="G3079" t="s">
        <v>73</v>
      </c>
      <c r="H3079">
        <v>258343</v>
      </c>
      <c r="I3079">
        <v>0.99</v>
      </c>
      <c r="J3079">
        <v>2</v>
      </c>
      <c r="K3079" t="s">
        <v>50</v>
      </c>
      <c r="L3079">
        <v>1</v>
      </c>
      <c r="M3079" t="s">
        <v>51</v>
      </c>
      <c r="N3079">
        <v>1</v>
      </c>
      <c r="O3079" t="s">
        <v>52</v>
      </c>
      <c r="P3079">
        <v>544</v>
      </c>
      <c r="Q3079">
        <v>1</v>
      </c>
      <c r="R3079">
        <v>101</v>
      </c>
      <c r="S3079">
        <v>9</v>
      </c>
      <c r="T3079" s="3">
        <v>40250</v>
      </c>
      <c r="U3079" t="s">
        <v>1354</v>
      </c>
      <c r="V3079" t="s">
        <v>1355</v>
      </c>
      <c r="W3079" t="s">
        <v>1356</v>
      </c>
      <c r="X3079">
        <v>5.94</v>
      </c>
      <c r="Y3079">
        <v>9</v>
      </c>
      <c r="Z3079" t="s">
        <v>1357</v>
      </c>
      <c r="AA3079" t="s">
        <v>1358</v>
      </c>
      <c r="AB3079" t="s">
        <v>1354</v>
      </c>
      <c r="AC3079" t="s">
        <v>1355</v>
      </c>
      <c r="AD3079" t="s">
        <v>1356</v>
      </c>
      <c r="AE3079" t="s">
        <v>1359</v>
      </c>
      <c r="AF3079">
        <v>4</v>
      </c>
      <c r="AG3079">
        <v>4</v>
      </c>
      <c r="AH3079" t="s">
        <v>85</v>
      </c>
      <c r="AI3079" t="s">
        <v>86</v>
      </c>
      <c r="AJ3079" t="s">
        <v>3281</v>
      </c>
      <c r="AK3079" t="s">
        <v>61</v>
      </c>
      <c r="AL3079">
        <v>2</v>
      </c>
      <c r="AM3079" t="s">
        <v>87</v>
      </c>
      <c r="AN3079" t="s">
        <v>63</v>
      </c>
      <c r="AO3079" t="s">
        <v>64</v>
      </c>
      <c r="AP3079" t="s">
        <v>88</v>
      </c>
      <c r="AQ3079" t="s">
        <v>89</v>
      </c>
      <c r="AR3079" t="s">
        <v>67</v>
      </c>
      <c r="AS3079" t="s">
        <v>68</v>
      </c>
      <c r="AT3079" t="s">
        <v>69</v>
      </c>
      <c r="AU3079">
        <v>77</v>
      </c>
      <c r="AV3079">
        <v>21</v>
      </c>
      <c r="AW3079">
        <f>YEAR(ChinookMusic[[#This Row],[invoiceDate]])</f>
        <v>2010</v>
      </c>
      <c r="AX3079" t="str">
        <f>TEXT(ChinookMusic[[#This Row],[invoiceDate]],"MMMM")</f>
        <v>March</v>
      </c>
    </row>
    <row r="3080" spans="1:50" x14ac:dyDescent="0.3">
      <c r="A3080">
        <v>150</v>
      </c>
      <c r="B3080" t="s">
        <v>1280</v>
      </c>
      <c r="C3080">
        <v>255</v>
      </c>
      <c r="D3080" t="s">
        <v>2375</v>
      </c>
      <c r="E3080">
        <v>3268</v>
      </c>
      <c r="F3080" t="s">
        <v>2410</v>
      </c>
      <c r="G3080" t="s">
        <v>73</v>
      </c>
      <c r="H3080">
        <v>227995</v>
      </c>
      <c r="I3080">
        <v>0.99</v>
      </c>
      <c r="J3080">
        <v>2</v>
      </c>
      <c r="K3080" t="s">
        <v>50</v>
      </c>
      <c r="L3080">
        <v>9</v>
      </c>
      <c r="M3080" t="s">
        <v>781</v>
      </c>
      <c r="N3080">
        <v>1</v>
      </c>
      <c r="O3080" t="s">
        <v>52</v>
      </c>
      <c r="P3080">
        <v>540</v>
      </c>
      <c r="Q3080">
        <v>1</v>
      </c>
      <c r="R3080">
        <v>101</v>
      </c>
      <c r="S3080">
        <v>9</v>
      </c>
      <c r="T3080" s="3">
        <v>40250</v>
      </c>
      <c r="U3080" t="s">
        <v>1354</v>
      </c>
      <c r="V3080" t="s">
        <v>1355</v>
      </c>
      <c r="W3080" t="s">
        <v>1356</v>
      </c>
      <c r="X3080">
        <v>5.94</v>
      </c>
      <c r="Y3080">
        <v>9</v>
      </c>
      <c r="Z3080" t="s">
        <v>1357</v>
      </c>
      <c r="AA3080" t="s">
        <v>1358</v>
      </c>
      <c r="AB3080" t="s">
        <v>1354</v>
      </c>
      <c r="AC3080" t="s">
        <v>1355</v>
      </c>
      <c r="AD3080" t="s">
        <v>1356</v>
      </c>
      <c r="AE3080" t="s">
        <v>1359</v>
      </c>
      <c r="AF3080">
        <v>4</v>
      </c>
      <c r="AG3080">
        <v>4</v>
      </c>
      <c r="AH3080" t="s">
        <v>85</v>
      </c>
      <c r="AI3080" t="s">
        <v>86</v>
      </c>
      <c r="AJ3080" t="s">
        <v>3281</v>
      </c>
      <c r="AK3080" t="s">
        <v>61</v>
      </c>
      <c r="AL3080">
        <v>2</v>
      </c>
      <c r="AM3080" t="s">
        <v>87</v>
      </c>
      <c r="AN3080" t="s">
        <v>63</v>
      </c>
      <c r="AO3080" t="s">
        <v>64</v>
      </c>
      <c r="AP3080" t="s">
        <v>88</v>
      </c>
      <c r="AQ3080" t="s">
        <v>89</v>
      </c>
      <c r="AR3080" t="s">
        <v>67</v>
      </c>
      <c r="AS3080" t="s">
        <v>68</v>
      </c>
      <c r="AT3080" t="s">
        <v>69</v>
      </c>
      <c r="AU3080">
        <v>77</v>
      </c>
      <c r="AV3080">
        <v>21</v>
      </c>
      <c r="AW3080">
        <f>YEAR(ChinookMusic[[#This Row],[invoiceDate]])</f>
        <v>2010</v>
      </c>
      <c r="AX3080" t="str">
        <f>TEXT(ChinookMusic[[#This Row],[invoiceDate]],"MMMM")</f>
        <v>March</v>
      </c>
    </row>
    <row r="3081" spans="1:50" x14ac:dyDescent="0.3">
      <c r="A3081">
        <v>150</v>
      </c>
      <c r="B3081" t="s">
        <v>1280</v>
      </c>
      <c r="C3081">
        <v>255</v>
      </c>
      <c r="D3081" t="s">
        <v>2375</v>
      </c>
      <c r="E3081">
        <v>3268</v>
      </c>
      <c r="F3081" t="s">
        <v>2410</v>
      </c>
      <c r="G3081" t="s">
        <v>73</v>
      </c>
      <c r="H3081">
        <v>227995</v>
      </c>
      <c r="I3081">
        <v>0.99</v>
      </c>
      <c r="J3081">
        <v>2</v>
      </c>
      <c r="K3081" t="s">
        <v>50</v>
      </c>
      <c r="L3081">
        <v>9</v>
      </c>
      <c r="M3081" t="s">
        <v>781</v>
      </c>
      <c r="N3081">
        <v>8</v>
      </c>
      <c r="O3081" t="s">
        <v>52</v>
      </c>
      <c r="P3081">
        <v>540</v>
      </c>
      <c r="Q3081">
        <v>1</v>
      </c>
      <c r="R3081">
        <v>101</v>
      </c>
      <c r="S3081">
        <v>9</v>
      </c>
      <c r="T3081" s="3">
        <v>40250</v>
      </c>
      <c r="U3081" t="s">
        <v>1354</v>
      </c>
      <c r="V3081" t="s">
        <v>1355</v>
      </c>
      <c r="W3081" t="s">
        <v>1356</v>
      </c>
      <c r="X3081">
        <v>5.94</v>
      </c>
      <c r="Y3081">
        <v>9</v>
      </c>
      <c r="Z3081" t="s">
        <v>1357</v>
      </c>
      <c r="AA3081" t="s">
        <v>1358</v>
      </c>
      <c r="AB3081" t="s">
        <v>1354</v>
      </c>
      <c r="AC3081" t="s">
        <v>1355</v>
      </c>
      <c r="AD3081" t="s">
        <v>1356</v>
      </c>
      <c r="AE3081" t="s">
        <v>1359</v>
      </c>
      <c r="AF3081">
        <v>4</v>
      </c>
      <c r="AG3081">
        <v>4</v>
      </c>
      <c r="AH3081" t="s">
        <v>85</v>
      </c>
      <c r="AI3081" t="s">
        <v>86</v>
      </c>
      <c r="AJ3081" t="s">
        <v>3281</v>
      </c>
      <c r="AK3081" t="s">
        <v>61</v>
      </c>
      <c r="AL3081">
        <v>2</v>
      </c>
      <c r="AM3081" t="s">
        <v>87</v>
      </c>
      <c r="AN3081" t="s">
        <v>63</v>
      </c>
      <c r="AO3081" t="s">
        <v>64</v>
      </c>
      <c r="AP3081" t="s">
        <v>88</v>
      </c>
      <c r="AQ3081" t="s">
        <v>89</v>
      </c>
      <c r="AR3081" t="s">
        <v>67</v>
      </c>
      <c r="AS3081" t="s">
        <v>68</v>
      </c>
      <c r="AT3081" t="s">
        <v>69</v>
      </c>
      <c r="AU3081">
        <v>77</v>
      </c>
      <c r="AV3081">
        <v>21</v>
      </c>
      <c r="AW3081">
        <f>YEAR(ChinookMusic[[#This Row],[invoiceDate]])</f>
        <v>2010</v>
      </c>
      <c r="AX3081" t="str">
        <f>TEXT(ChinookMusic[[#This Row],[invoiceDate]],"MMMM")</f>
        <v>March</v>
      </c>
    </row>
    <row r="3082" spans="1:50" x14ac:dyDescent="0.3">
      <c r="A3082">
        <v>113</v>
      </c>
      <c r="B3082" t="s">
        <v>578</v>
      </c>
      <c r="C3082">
        <v>169</v>
      </c>
      <c r="D3082" t="s">
        <v>589</v>
      </c>
      <c r="E3082">
        <v>2085</v>
      </c>
      <c r="F3082" t="s">
        <v>1023</v>
      </c>
      <c r="G3082" t="s">
        <v>73</v>
      </c>
      <c r="H3082">
        <v>208431</v>
      </c>
      <c r="I3082">
        <v>0.99</v>
      </c>
      <c r="J3082">
        <v>1</v>
      </c>
      <c r="K3082" t="s">
        <v>78</v>
      </c>
      <c r="L3082">
        <v>7</v>
      </c>
      <c r="M3082" t="s">
        <v>158</v>
      </c>
      <c r="N3082">
        <v>1</v>
      </c>
      <c r="O3082" t="s">
        <v>52</v>
      </c>
      <c r="P3082">
        <v>920</v>
      </c>
      <c r="Q3082">
        <v>1</v>
      </c>
      <c r="R3082">
        <v>171</v>
      </c>
      <c r="S3082">
        <v>35</v>
      </c>
      <c r="T3082" s="3">
        <v>40560</v>
      </c>
      <c r="U3082" t="s">
        <v>928</v>
      </c>
      <c r="V3082" t="s">
        <v>929</v>
      </c>
      <c r="W3082" t="s">
        <v>332</v>
      </c>
      <c r="X3082">
        <v>5.94</v>
      </c>
      <c r="Y3082">
        <v>35</v>
      </c>
      <c r="Z3082" t="s">
        <v>930</v>
      </c>
      <c r="AA3082" t="s">
        <v>931</v>
      </c>
      <c r="AB3082" t="s">
        <v>928</v>
      </c>
      <c r="AC3082" t="s">
        <v>929</v>
      </c>
      <c r="AD3082" t="s">
        <v>332</v>
      </c>
      <c r="AE3082" t="s">
        <v>932</v>
      </c>
      <c r="AF3082">
        <v>4</v>
      </c>
      <c r="AG3082">
        <v>4</v>
      </c>
      <c r="AH3082" t="s">
        <v>85</v>
      </c>
      <c r="AI3082" t="s">
        <v>86</v>
      </c>
      <c r="AJ3082" t="s">
        <v>3281</v>
      </c>
      <c r="AK3082" t="s">
        <v>61</v>
      </c>
      <c r="AL3082">
        <v>2</v>
      </c>
      <c r="AM3082" t="s">
        <v>87</v>
      </c>
      <c r="AN3082" t="s">
        <v>63</v>
      </c>
      <c r="AO3082" t="s">
        <v>64</v>
      </c>
      <c r="AP3082" t="s">
        <v>88</v>
      </c>
      <c r="AQ3082" t="s">
        <v>89</v>
      </c>
      <c r="AR3082" t="s">
        <v>67</v>
      </c>
      <c r="AS3082" t="s">
        <v>68</v>
      </c>
      <c r="AT3082" t="s">
        <v>69</v>
      </c>
      <c r="AU3082">
        <v>77</v>
      </c>
      <c r="AV3082">
        <v>21</v>
      </c>
      <c r="AW3082">
        <f>YEAR(ChinookMusic[[#This Row],[invoiceDate]])</f>
        <v>2011</v>
      </c>
      <c r="AX3082" t="str">
        <f>TEXT(ChinookMusic[[#This Row],[invoiceDate]],"MMMM")</f>
        <v>January</v>
      </c>
    </row>
    <row r="3083" spans="1:50" x14ac:dyDescent="0.3">
      <c r="A3083">
        <v>114</v>
      </c>
      <c r="B3083" t="s">
        <v>597</v>
      </c>
      <c r="C3083">
        <v>170</v>
      </c>
      <c r="D3083" t="s">
        <v>2411</v>
      </c>
      <c r="E3083">
        <v>2093</v>
      </c>
      <c r="F3083" t="s">
        <v>2412</v>
      </c>
      <c r="G3083" t="s">
        <v>2413</v>
      </c>
      <c r="H3083">
        <v>257252</v>
      </c>
      <c r="I3083">
        <v>0.99</v>
      </c>
      <c r="J3083">
        <v>2</v>
      </c>
      <c r="K3083" t="s">
        <v>50</v>
      </c>
      <c r="L3083">
        <v>1</v>
      </c>
      <c r="M3083" t="s">
        <v>51</v>
      </c>
      <c r="N3083">
        <v>8</v>
      </c>
      <c r="O3083" t="s">
        <v>52</v>
      </c>
      <c r="P3083">
        <v>922</v>
      </c>
      <c r="Q3083">
        <v>1</v>
      </c>
      <c r="R3083">
        <v>171</v>
      </c>
      <c r="S3083">
        <v>35</v>
      </c>
      <c r="T3083" s="3">
        <v>40560</v>
      </c>
      <c r="U3083" t="s">
        <v>928</v>
      </c>
      <c r="V3083" t="s">
        <v>929</v>
      </c>
      <c r="W3083" t="s">
        <v>332</v>
      </c>
      <c r="X3083">
        <v>5.94</v>
      </c>
      <c r="Y3083">
        <v>35</v>
      </c>
      <c r="Z3083" t="s">
        <v>930</v>
      </c>
      <c r="AA3083" t="s">
        <v>931</v>
      </c>
      <c r="AB3083" t="s">
        <v>928</v>
      </c>
      <c r="AC3083" t="s">
        <v>929</v>
      </c>
      <c r="AD3083" t="s">
        <v>332</v>
      </c>
      <c r="AE3083" t="s">
        <v>932</v>
      </c>
      <c r="AF3083">
        <v>4</v>
      </c>
      <c r="AG3083">
        <v>4</v>
      </c>
      <c r="AH3083" t="s">
        <v>85</v>
      </c>
      <c r="AI3083" t="s">
        <v>86</v>
      </c>
      <c r="AJ3083" t="s">
        <v>3281</v>
      </c>
      <c r="AK3083" t="s">
        <v>61</v>
      </c>
      <c r="AL3083">
        <v>2</v>
      </c>
      <c r="AM3083" t="s">
        <v>87</v>
      </c>
      <c r="AN3083" t="s">
        <v>63</v>
      </c>
      <c r="AO3083" t="s">
        <v>64</v>
      </c>
      <c r="AP3083" t="s">
        <v>88</v>
      </c>
      <c r="AQ3083" t="s">
        <v>89</v>
      </c>
      <c r="AR3083" t="s">
        <v>67</v>
      </c>
      <c r="AS3083" t="s">
        <v>68</v>
      </c>
      <c r="AT3083" t="s">
        <v>69</v>
      </c>
      <c r="AU3083">
        <v>77</v>
      </c>
      <c r="AV3083">
        <v>21</v>
      </c>
      <c r="AW3083">
        <f>YEAR(ChinookMusic[[#This Row],[invoiceDate]])</f>
        <v>2011</v>
      </c>
      <c r="AX3083" t="str">
        <f>TEXT(ChinookMusic[[#This Row],[invoiceDate]],"MMMM")</f>
        <v>January</v>
      </c>
    </row>
    <row r="3084" spans="1:50" x14ac:dyDescent="0.3">
      <c r="A3084">
        <v>114</v>
      </c>
      <c r="B3084" t="s">
        <v>597</v>
      </c>
      <c r="C3084">
        <v>170</v>
      </c>
      <c r="D3084" t="s">
        <v>2411</v>
      </c>
      <c r="E3084">
        <v>2093</v>
      </c>
      <c r="F3084" t="s">
        <v>2412</v>
      </c>
      <c r="G3084" t="s">
        <v>2413</v>
      </c>
      <c r="H3084">
        <v>257252</v>
      </c>
      <c r="I3084">
        <v>0.99</v>
      </c>
      <c r="J3084">
        <v>2</v>
      </c>
      <c r="K3084" t="s">
        <v>50</v>
      </c>
      <c r="L3084">
        <v>1</v>
      </c>
      <c r="M3084" t="s">
        <v>51</v>
      </c>
      <c r="N3084">
        <v>1</v>
      </c>
      <c r="O3084" t="s">
        <v>52</v>
      </c>
      <c r="P3084">
        <v>922</v>
      </c>
      <c r="Q3084">
        <v>1</v>
      </c>
      <c r="R3084">
        <v>171</v>
      </c>
      <c r="S3084">
        <v>35</v>
      </c>
      <c r="T3084" s="3">
        <v>40560</v>
      </c>
      <c r="U3084" t="s">
        <v>928</v>
      </c>
      <c r="V3084" t="s">
        <v>929</v>
      </c>
      <c r="W3084" t="s">
        <v>332</v>
      </c>
      <c r="X3084">
        <v>5.94</v>
      </c>
      <c r="Y3084">
        <v>35</v>
      </c>
      <c r="Z3084" t="s">
        <v>930</v>
      </c>
      <c r="AA3084" t="s">
        <v>931</v>
      </c>
      <c r="AB3084" t="s">
        <v>928</v>
      </c>
      <c r="AC3084" t="s">
        <v>929</v>
      </c>
      <c r="AD3084" t="s">
        <v>332</v>
      </c>
      <c r="AE3084" t="s">
        <v>932</v>
      </c>
      <c r="AF3084">
        <v>4</v>
      </c>
      <c r="AG3084">
        <v>4</v>
      </c>
      <c r="AH3084" t="s">
        <v>85</v>
      </c>
      <c r="AI3084" t="s">
        <v>86</v>
      </c>
      <c r="AJ3084" t="s">
        <v>3281</v>
      </c>
      <c r="AK3084" t="s">
        <v>61</v>
      </c>
      <c r="AL3084">
        <v>2</v>
      </c>
      <c r="AM3084" t="s">
        <v>87</v>
      </c>
      <c r="AN3084" t="s">
        <v>63</v>
      </c>
      <c r="AO3084" t="s">
        <v>64</v>
      </c>
      <c r="AP3084" t="s">
        <v>88</v>
      </c>
      <c r="AQ3084" t="s">
        <v>89</v>
      </c>
      <c r="AR3084" t="s">
        <v>67</v>
      </c>
      <c r="AS3084" t="s">
        <v>68</v>
      </c>
      <c r="AT3084" t="s">
        <v>69</v>
      </c>
      <c r="AU3084">
        <v>77</v>
      </c>
      <c r="AV3084">
        <v>21</v>
      </c>
      <c r="AW3084">
        <f>YEAR(ChinookMusic[[#This Row],[invoiceDate]])</f>
        <v>2011</v>
      </c>
      <c r="AX3084" t="str">
        <f>TEXT(ChinookMusic[[#This Row],[invoiceDate]],"MMMM")</f>
        <v>January</v>
      </c>
    </row>
    <row r="3085" spans="1:50" x14ac:dyDescent="0.3">
      <c r="A3085">
        <v>114</v>
      </c>
      <c r="B3085" t="s">
        <v>597</v>
      </c>
      <c r="C3085">
        <v>174</v>
      </c>
      <c r="D3085" t="s">
        <v>610</v>
      </c>
      <c r="E3085">
        <v>2101</v>
      </c>
      <c r="F3085" t="s">
        <v>2414</v>
      </c>
      <c r="G3085" t="s">
        <v>1248</v>
      </c>
      <c r="H3085">
        <v>308897</v>
      </c>
      <c r="I3085">
        <v>0.99</v>
      </c>
      <c r="J3085">
        <v>1</v>
      </c>
      <c r="K3085" t="s">
        <v>78</v>
      </c>
      <c r="L3085">
        <v>3</v>
      </c>
      <c r="M3085" t="s">
        <v>137</v>
      </c>
      <c r="N3085">
        <v>1</v>
      </c>
      <c r="O3085" t="s">
        <v>52</v>
      </c>
      <c r="P3085">
        <v>924</v>
      </c>
      <c r="Q3085">
        <v>1</v>
      </c>
      <c r="R3085">
        <v>171</v>
      </c>
      <c r="S3085">
        <v>35</v>
      </c>
      <c r="T3085" s="3">
        <v>40560</v>
      </c>
      <c r="U3085" t="s">
        <v>928</v>
      </c>
      <c r="V3085" t="s">
        <v>929</v>
      </c>
      <c r="W3085" t="s">
        <v>332</v>
      </c>
      <c r="X3085">
        <v>5.94</v>
      </c>
      <c r="Y3085">
        <v>35</v>
      </c>
      <c r="Z3085" t="s">
        <v>930</v>
      </c>
      <c r="AA3085" t="s">
        <v>931</v>
      </c>
      <c r="AB3085" t="s">
        <v>928</v>
      </c>
      <c r="AC3085" t="s">
        <v>929</v>
      </c>
      <c r="AD3085" t="s">
        <v>332</v>
      </c>
      <c r="AE3085" t="s">
        <v>932</v>
      </c>
      <c r="AF3085">
        <v>4</v>
      </c>
      <c r="AG3085">
        <v>4</v>
      </c>
      <c r="AH3085" t="s">
        <v>85</v>
      </c>
      <c r="AI3085" t="s">
        <v>86</v>
      </c>
      <c r="AJ3085" t="s">
        <v>3281</v>
      </c>
      <c r="AK3085" t="s">
        <v>61</v>
      </c>
      <c r="AL3085">
        <v>2</v>
      </c>
      <c r="AM3085" t="s">
        <v>87</v>
      </c>
      <c r="AN3085" t="s">
        <v>63</v>
      </c>
      <c r="AO3085" t="s">
        <v>64</v>
      </c>
      <c r="AP3085" t="s">
        <v>88</v>
      </c>
      <c r="AQ3085" t="s">
        <v>89</v>
      </c>
      <c r="AR3085" t="s">
        <v>67</v>
      </c>
      <c r="AS3085" t="s">
        <v>68</v>
      </c>
      <c r="AT3085" t="s">
        <v>69</v>
      </c>
      <c r="AU3085">
        <v>77</v>
      </c>
      <c r="AV3085">
        <v>21</v>
      </c>
      <c r="AW3085">
        <f>YEAR(ChinookMusic[[#This Row],[invoiceDate]])</f>
        <v>2011</v>
      </c>
      <c r="AX3085" t="str">
        <f>TEXT(ChinookMusic[[#This Row],[invoiceDate]],"MMMM")</f>
        <v>January</v>
      </c>
    </row>
    <row r="3086" spans="1:50" x14ac:dyDescent="0.3">
      <c r="A3086">
        <v>114</v>
      </c>
      <c r="B3086" t="s">
        <v>597</v>
      </c>
      <c r="C3086">
        <v>174</v>
      </c>
      <c r="D3086" t="s">
        <v>610</v>
      </c>
      <c r="E3086">
        <v>2101</v>
      </c>
      <c r="F3086" t="s">
        <v>2414</v>
      </c>
      <c r="G3086" t="s">
        <v>1248</v>
      </c>
      <c r="H3086">
        <v>308897</v>
      </c>
      <c r="I3086">
        <v>0.99</v>
      </c>
      <c r="J3086">
        <v>1</v>
      </c>
      <c r="K3086" t="s">
        <v>78</v>
      </c>
      <c r="L3086">
        <v>3</v>
      </c>
      <c r="M3086" t="s">
        <v>137</v>
      </c>
      <c r="N3086">
        <v>8</v>
      </c>
      <c r="O3086" t="s">
        <v>52</v>
      </c>
      <c r="P3086">
        <v>924</v>
      </c>
      <c r="Q3086">
        <v>1</v>
      </c>
      <c r="R3086">
        <v>171</v>
      </c>
      <c r="S3086">
        <v>35</v>
      </c>
      <c r="T3086" s="3">
        <v>40560</v>
      </c>
      <c r="U3086" t="s">
        <v>928</v>
      </c>
      <c r="V3086" t="s">
        <v>929</v>
      </c>
      <c r="W3086" t="s">
        <v>332</v>
      </c>
      <c r="X3086">
        <v>5.94</v>
      </c>
      <c r="Y3086">
        <v>35</v>
      </c>
      <c r="Z3086" t="s">
        <v>930</v>
      </c>
      <c r="AA3086" t="s">
        <v>931</v>
      </c>
      <c r="AB3086" t="s">
        <v>928</v>
      </c>
      <c r="AC3086" t="s">
        <v>929</v>
      </c>
      <c r="AD3086" t="s">
        <v>332</v>
      </c>
      <c r="AE3086" t="s">
        <v>932</v>
      </c>
      <c r="AF3086">
        <v>4</v>
      </c>
      <c r="AG3086">
        <v>4</v>
      </c>
      <c r="AH3086" t="s">
        <v>85</v>
      </c>
      <c r="AI3086" t="s">
        <v>86</v>
      </c>
      <c r="AJ3086" t="s">
        <v>3281</v>
      </c>
      <c r="AK3086" t="s">
        <v>61</v>
      </c>
      <c r="AL3086">
        <v>2</v>
      </c>
      <c r="AM3086" t="s">
        <v>87</v>
      </c>
      <c r="AN3086" t="s">
        <v>63</v>
      </c>
      <c r="AO3086" t="s">
        <v>64</v>
      </c>
      <c r="AP3086" t="s">
        <v>88</v>
      </c>
      <c r="AQ3086" t="s">
        <v>89</v>
      </c>
      <c r="AR3086" t="s">
        <v>67</v>
      </c>
      <c r="AS3086" t="s">
        <v>68</v>
      </c>
      <c r="AT3086" t="s">
        <v>69</v>
      </c>
      <c r="AU3086">
        <v>77</v>
      </c>
      <c r="AV3086">
        <v>21</v>
      </c>
      <c r="AW3086">
        <f>YEAR(ChinookMusic[[#This Row],[invoiceDate]])</f>
        <v>2011</v>
      </c>
      <c r="AX3086" t="str">
        <f>TEXT(ChinookMusic[[#This Row],[invoiceDate]],"MMMM")</f>
        <v>January</v>
      </c>
    </row>
    <row r="3087" spans="1:50" x14ac:dyDescent="0.3">
      <c r="A3087">
        <v>113</v>
      </c>
      <c r="B3087" t="s">
        <v>578</v>
      </c>
      <c r="C3087">
        <v>169</v>
      </c>
      <c r="D3087" t="s">
        <v>589</v>
      </c>
      <c r="E3087">
        <v>2089</v>
      </c>
      <c r="F3087" t="s">
        <v>580</v>
      </c>
      <c r="G3087" t="s">
        <v>73</v>
      </c>
      <c r="H3087">
        <v>245890</v>
      </c>
      <c r="I3087">
        <v>0.99</v>
      </c>
      <c r="J3087">
        <v>1</v>
      </c>
      <c r="K3087" t="s">
        <v>78</v>
      </c>
      <c r="L3087">
        <v>7</v>
      </c>
      <c r="M3087" t="s">
        <v>158</v>
      </c>
      <c r="N3087">
        <v>8</v>
      </c>
      <c r="O3087" t="s">
        <v>52</v>
      </c>
      <c r="P3087">
        <v>921</v>
      </c>
      <c r="Q3087">
        <v>1</v>
      </c>
      <c r="R3087">
        <v>171</v>
      </c>
      <c r="S3087">
        <v>35</v>
      </c>
      <c r="T3087" s="3">
        <v>40560</v>
      </c>
      <c r="U3087" t="s">
        <v>928</v>
      </c>
      <c r="V3087" t="s">
        <v>929</v>
      </c>
      <c r="W3087" t="s">
        <v>332</v>
      </c>
      <c r="X3087">
        <v>5.94</v>
      </c>
      <c r="Y3087">
        <v>35</v>
      </c>
      <c r="Z3087" t="s">
        <v>930</v>
      </c>
      <c r="AA3087" t="s">
        <v>931</v>
      </c>
      <c r="AB3087" t="s">
        <v>928</v>
      </c>
      <c r="AC3087" t="s">
        <v>929</v>
      </c>
      <c r="AD3087" t="s">
        <v>332</v>
      </c>
      <c r="AE3087" t="s">
        <v>932</v>
      </c>
      <c r="AF3087">
        <v>4</v>
      </c>
      <c r="AG3087">
        <v>4</v>
      </c>
      <c r="AH3087" t="s">
        <v>85</v>
      </c>
      <c r="AI3087" t="s">
        <v>86</v>
      </c>
      <c r="AJ3087" t="s">
        <v>3281</v>
      </c>
      <c r="AK3087" t="s">
        <v>61</v>
      </c>
      <c r="AL3087">
        <v>2</v>
      </c>
      <c r="AM3087" t="s">
        <v>87</v>
      </c>
      <c r="AN3087" t="s">
        <v>63</v>
      </c>
      <c r="AO3087" t="s">
        <v>64</v>
      </c>
      <c r="AP3087" t="s">
        <v>88</v>
      </c>
      <c r="AQ3087" t="s">
        <v>89</v>
      </c>
      <c r="AR3087" t="s">
        <v>67</v>
      </c>
      <c r="AS3087" t="s">
        <v>68</v>
      </c>
      <c r="AT3087" t="s">
        <v>69</v>
      </c>
      <c r="AU3087">
        <v>77</v>
      </c>
      <c r="AV3087">
        <v>21</v>
      </c>
      <c r="AW3087">
        <f>YEAR(ChinookMusic[[#This Row],[invoiceDate]])</f>
        <v>2011</v>
      </c>
      <c r="AX3087" t="str">
        <f>TEXT(ChinookMusic[[#This Row],[invoiceDate]],"MMMM")</f>
        <v>January</v>
      </c>
    </row>
    <row r="3088" spans="1:50" x14ac:dyDescent="0.3">
      <c r="A3088">
        <v>113</v>
      </c>
      <c r="B3088" t="s">
        <v>578</v>
      </c>
      <c r="C3088">
        <v>169</v>
      </c>
      <c r="D3088" t="s">
        <v>589</v>
      </c>
      <c r="E3088">
        <v>2089</v>
      </c>
      <c r="F3088" t="s">
        <v>580</v>
      </c>
      <c r="G3088" t="s">
        <v>73</v>
      </c>
      <c r="H3088">
        <v>245890</v>
      </c>
      <c r="I3088">
        <v>0.99</v>
      </c>
      <c r="J3088">
        <v>1</v>
      </c>
      <c r="K3088" t="s">
        <v>78</v>
      </c>
      <c r="L3088">
        <v>7</v>
      </c>
      <c r="M3088" t="s">
        <v>158</v>
      </c>
      <c r="N3088">
        <v>1</v>
      </c>
      <c r="O3088" t="s">
        <v>52</v>
      </c>
      <c r="P3088">
        <v>921</v>
      </c>
      <c r="Q3088">
        <v>1</v>
      </c>
      <c r="R3088">
        <v>171</v>
      </c>
      <c r="S3088">
        <v>35</v>
      </c>
      <c r="T3088" s="3">
        <v>40560</v>
      </c>
      <c r="U3088" t="s">
        <v>928</v>
      </c>
      <c r="V3088" t="s">
        <v>929</v>
      </c>
      <c r="W3088" t="s">
        <v>332</v>
      </c>
      <c r="X3088">
        <v>5.94</v>
      </c>
      <c r="Y3088">
        <v>35</v>
      </c>
      <c r="Z3088" t="s">
        <v>930</v>
      </c>
      <c r="AA3088" t="s">
        <v>931</v>
      </c>
      <c r="AB3088" t="s">
        <v>928</v>
      </c>
      <c r="AC3088" t="s">
        <v>929</v>
      </c>
      <c r="AD3088" t="s">
        <v>332</v>
      </c>
      <c r="AE3088" t="s">
        <v>932</v>
      </c>
      <c r="AF3088">
        <v>4</v>
      </c>
      <c r="AG3088">
        <v>4</v>
      </c>
      <c r="AH3088" t="s">
        <v>85</v>
      </c>
      <c r="AI3088" t="s">
        <v>86</v>
      </c>
      <c r="AJ3088" t="s">
        <v>3281</v>
      </c>
      <c r="AK3088" t="s">
        <v>61</v>
      </c>
      <c r="AL3088">
        <v>2</v>
      </c>
      <c r="AM3088" t="s">
        <v>87</v>
      </c>
      <c r="AN3088" t="s">
        <v>63</v>
      </c>
      <c r="AO3088" t="s">
        <v>64</v>
      </c>
      <c r="AP3088" t="s">
        <v>88</v>
      </c>
      <c r="AQ3088" t="s">
        <v>89</v>
      </c>
      <c r="AR3088" t="s">
        <v>67</v>
      </c>
      <c r="AS3088" t="s">
        <v>68</v>
      </c>
      <c r="AT3088" t="s">
        <v>69</v>
      </c>
      <c r="AU3088">
        <v>77</v>
      </c>
      <c r="AV3088">
        <v>21</v>
      </c>
      <c r="AW3088">
        <f>YEAR(ChinookMusic[[#This Row],[invoiceDate]])</f>
        <v>2011</v>
      </c>
      <c r="AX3088" t="str">
        <f>TEXT(ChinookMusic[[#This Row],[invoiceDate]],"MMMM")</f>
        <v>January</v>
      </c>
    </row>
    <row r="3089" spans="1:50" x14ac:dyDescent="0.3">
      <c r="A3089">
        <v>113</v>
      </c>
      <c r="B3089" t="s">
        <v>578</v>
      </c>
      <c r="C3089">
        <v>169</v>
      </c>
      <c r="D3089" t="s">
        <v>589</v>
      </c>
      <c r="E3089">
        <v>2081</v>
      </c>
      <c r="F3089" t="s">
        <v>2415</v>
      </c>
      <c r="G3089" t="s">
        <v>73</v>
      </c>
      <c r="H3089">
        <v>190197</v>
      </c>
      <c r="I3089">
        <v>0.99</v>
      </c>
      <c r="J3089">
        <v>1</v>
      </c>
      <c r="K3089" t="s">
        <v>78</v>
      </c>
      <c r="L3089">
        <v>7</v>
      </c>
      <c r="M3089" t="s">
        <v>158</v>
      </c>
      <c r="N3089">
        <v>8</v>
      </c>
      <c r="O3089" t="s">
        <v>52</v>
      </c>
      <c r="P3089">
        <v>919</v>
      </c>
      <c r="Q3089">
        <v>1</v>
      </c>
      <c r="R3089">
        <v>171</v>
      </c>
      <c r="S3089">
        <v>35</v>
      </c>
      <c r="T3089" s="3">
        <v>40560</v>
      </c>
      <c r="U3089" t="s">
        <v>928</v>
      </c>
      <c r="V3089" t="s">
        <v>929</v>
      </c>
      <c r="W3089" t="s">
        <v>332</v>
      </c>
      <c r="X3089">
        <v>5.94</v>
      </c>
      <c r="Y3089">
        <v>35</v>
      </c>
      <c r="Z3089" t="s">
        <v>930</v>
      </c>
      <c r="AA3089" t="s">
        <v>931</v>
      </c>
      <c r="AB3089" t="s">
        <v>928</v>
      </c>
      <c r="AC3089" t="s">
        <v>929</v>
      </c>
      <c r="AD3089" t="s">
        <v>332</v>
      </c>
      <c r="AE3089" t="s">
        <v>932</v>
      </c>
      <c r="AF3089">
        <v>4</v>
      </c>
      <c r="AG3089">
        <v>4</v>
      </c>
      <c r="AH3089" t="s">
        <v>85</v>
      </c>
      <c r="AI3089" t="s">
        <v>86</v>
      </c>
      <c r="AJ3089" t="s">
        <v>3281</v>
      </c>
      <c r="AK3089" t="s">
        <v>61</v>
      </c>
      <c r="AL3089">
        <v>2</v>
      </c>
      <c r="AM3089" t="s">
        <v>87</v>
      </c>
      <c r="AN3089" t="s">
        <v>63</v>
      </c>
      <c r="AO3089" t="s">
        <v>64</v>
      </c>
      <c r="AP3089" t="s">
        <v>88</v>
      </c>
      <c r="AQ3089" t="s">
        <v>89</v>
      </c>
      <c r="AR3089" t="s">
        <v>67</v>
      </c>
      <c r="AS3089" t="s">
        <v>68</v>
      </c>
      <c r="AT3089" t="s">
        <v>69</v>
      </c>
      <c r="AU3089">
        <v>77</v>
      </c>
      <c r="AV3089">
        <v>21</v>
      </c>
      <c r="AW3089">
        <f>YEAR(ChinookMusic[[#This Row],[invoiceDate]])</f>
        <v>2011</v>
      </c>
      <c r="AX3089" t="str">
        <f>TEXT(ChinookMusic[[#This Row],[invoiceDate]],"MMMM")</f>
        <v>January</v>
      </c>
    </row>
    <row r="3090" spans="1:50" x14ac:dyDescent="0.3">
      <c r="A3090">
        <v>113</v>
      </c>
      <c r="B3090" t="s">
        <v>578</v>
      </c>
      <c r="C3090">
        <v>169</v>
      </c>
      <c r="D3090" t="s">
        <v>589</v>
      </c>
      <c r="E3090">
        <v>2081</v>
      </c>
      <c r="F3090" t="s">
        <v>2415</v>
      </c>
      <c r="G3090" t="s">
        <v>73</v>
      </c>
      <c r="H3090">
        <v>190197</v>
      </c>
      <c r="I3090">
        <v>0.99</v>
      </c>
      <c r="J3090">
        <v>1</v>
      </c>
      <c r="K3090" t="s">
        <v>78</v>
      </c>
      <c r="L3090">
        <v>7</v>
      </c>
      <c r="M3090" t="s">
        <v>158</v>
      </c>
      <c r="N3090">
        <v>1</v>
      </c>
      <c r="O3090" t="s">
        <v>52</v>
      </c>
      <c r="P3090">
        <v>919</v>
      </c>
      <c r="Q3090">
        <v>1</v>
      </c>
      <c r="R3090">
        <v>171</v>
      </c>
      <c r="S3090">
        <v>35</v>
      </c>
      <c r="T3090" s="3">
        <v>40560</v>
      </c>
      <c r="U3090" t="s">
        <v>928</v>
      </c>
      <c r="V3090" t="s">
        <v>929</v>
      </c>
      <c r="W3090" t="s">
        <v>332</v>
      </c>
      <c r="X3090">
        <v>5.94</v>
      </c>
      <c r="Y3090">
        <v>35</v>
      </c>
      <c r="Z3090" t="s">
        <v>930</v>
      </c>
      <c r="AA3090" t="s">
        <v>931</v>
      </c>
      <c r="AB3090" t="s">
        <v>928</v>
      </c>
      <c r="AC3090" t="s">
        <v>929</v>
      </c>
      <c r="AD3090" t="s">
        <v>332</v>
      </c>
      <c r="AE3090" t="s">
        <v>932</v>
      </c>
      <c r="AF3090">
        <v>4</v>
      </c>
      <c r="AG3090">
        <v>4</v>
      </c>
      <c r="AH3090" t="s">
        <v>85</v>
      </c>
      <c r="AI3090" t="s">
        <v>86</v>
      </c>
      <c r="AJ3090" t="s">
        <v>3280</v>
      </c>
      <c r="AK3090" t="s">
        <v>61</v>
      </c>
      <c r="AL3090">
        <v>2</v>
      </c>
      <c r="AM3090" t="s">
        <v>87</v>
      </c>
      <c r="AN3090" t="s">
        <v>63</v>
      </c>
      <c r="AO3090" t="s">
        <v>64</v>
      </c>
      <c r="AP3090" t="s">
        <v>88</v>
      </c>
      <c r="AQ3090" t="s">
        <v>89</v>
      </c>
      <c r="AR3090" t="s">
        <v>67</v>
      </c>
      <c r="AS3090" t="s">
        <v>68</v>
      </c>
      <c r="AT3090" t="s">
        <v>69</v>
      </c>
      <c r="AU3090">
        <v>77</v>
      </c>
      <c r="AV3090">
        <v>21</v>
      </c>
      <c r="AW3090">
        <f>YEAR(ChinookMusic[[#This Row],[invoiceDate]])</f>
        <v>2011</v>
      </c>
      <c r="AX3090" t="str">
        <f>TEXT(ChinookMusic[[#This Row],[invoiceDate]],"MMMM")</f>
        <v>January</v>
      </c>
    </row>
    <row r="3091" spans="1:50" x14ac:dyDescent="0.3">
      <c r="A3091">
        <v>50</v>
      </c>
      <c r="B3091" t="s">
        <v>527</v>
      </c>
      <c r="C3091">
        <v>153</v>
      </c>
      <c r="D3091" t="s">
        <v>548</v>
      </c>
      <c r="E3091">
        <v>1870</v>
      </c>
      <c r="F3091" t="s">
        <v>1228</v>
      </c>
      <c r="G3091" t="s">
        <v>563</v>
      </c>
      <c r="H3091">
        <v>365061</v>
      </c>
      <c r="I3091">
        <v>0.99</v>
      </c>
      <c r="J3091">
        <v>1</v>
      </c>
      <c r="K3091" t="s">
        <v>78</v>
      </c>
      <c r="L3091">
        <v>3</v>
      </c>
      <c r="M3091" t="s">
        <v>137</v>
      </c>
      <c r="N3091">
        <v>8</v>
      </c>
      <c r="O3091" t="s">
        <v>52</v>
      </c>
      <c r="P3091">
        <v>1460</v>
      </c>
      <c r="Q3091">
        <v>1</v>
      </c>
      <c r="R3091">
        <v>270</v>
      </c>
      <c r="S3091">
        <v>42</v>
      </c>
      <c r="T3091" s="3">
        <v>40997</v>
      </c>
      <c r="U3091" t="s">
        <v>159</v>
      </c>
      <c r="V3091" t="s">
        <v>160</v>
      </c>
      <c r="W3091" t="s">
        <v>161</v>
      </c>
      <c r="X3091">
        <v>8.91</v>
      </c>
      <c r="Y3091">
        <v>42</v>
      </c>
      <c r="Z3091" t="s">
        <v>162</v>
      </c>
      <c r="AA3091" t="s">
        <v>163</v>
      </c>
      <c r="AB3091" t="s">
        <v>159</v>
      </c>
      <c r="AC3091" t="s">
        <v>160</v>
      </c>
      <c r="AD3091" t="s">
        <v>161</v>
      </c>
      <c r="AE3091" t="s">
        <v>164</v>
      </c>
      <c r="AF3091">
        <v>3</v>
      </c>
      <c r="AG3091">
        <v>3</v>
      </c>
      <c r="AH3091" t="s">
        <v>165</v>
      </c>
      <c r="AI3091" t="s">
        <v>166</v>
      </c>
      <c r="AJ3091" t="s">
        <v>3280</v>
      </c>
      <c r="AK3091" t="s">
        <v>61</v>
      </c>
      <c r="AL3091">
        <v>2</v>
      </c>
      <c r="AM3091" t="s">
        <v>167</v>
      </c>
      <c r="AN3091" t="s">
        <v>63</v>
      </c>
      <c r="AO3091" t="s">
        <v>64</v>
      </c>
      <c r="AP3091" t="s">
        <v>168</v>
      </c>
      <c r="AQ3091" t="s">
        <v>169</v>
      </c>
      <c r="AR3091" t="s">
        <v>67</v>
      </c>
      <c r="AS3091" t="s">
        <v>68</v>
      </c>
      <c r="AT3091" t="s">
        <v>69</v>
      </c>
      <c r="AU3091">
        <v>51</v>
      </c>
      <c r="AV3091">
        <v>22</v>
      </c>
      <c r="AW3091">
        <f>YEAR(ChinookMusic[[#This Row],[invoiceDate]])</f>
        <v>2012</v>
      </c>
      <c r="AX3091" t="str">
        <f>TEXT(ChinookMusic[[#This Row],[invoiceDate]],"MMMM")</f>
        <v>March</v>
      </c>
    </row>
    <row r="3092" spans="1:50" x14ac:dyDescent="0.3">
      <c r="A3092">
        <v>50</v>
      </c>
      <c r="B3092" t="s">
        <v>527</v>
      </c>
      <c r="C3092">
        <v>153</v>
      </c>
      <c r="D3092" t="s">
        <v>548</v>
      </c>
      <c r="E3092">
        <v>1870</v>
      </c>
      <c r="F3092" t="s">
        <v>1228</v>
      </c>
      <c r="G3092" t="s">
        <v>563</v>
      </c>
      <c r="H3092">
        <v>365061</v>
      </c>
      <c r="I3092">
        <v>0.99</v>
      </c>
      <c r="J3092">
        <v>1</v>
      </c>
      <c r="K3092" t="s">
        <v>78</v>
      </c>
      <c r="L3092">
        <v>3</v>
      </c>
      <c r="M3092" t="s">
        <v>137</v>
      </c>
      <c r="N3092">
        <v>5</v>
      </c>
      <c r="O3092" t="s">
        <v>70</v>
      </c>
      <c r="P3092">
        <v>1460</v>
      </c>
      <c r="Q3092">
        <v>1</v>
      </c>
      <c r="R3092">
        <v>270</v>
      </c>
      <c r="S3092">
        <v>42</v>
      </c>
      <c r="T3092" s="3">
        <v>40997</v>
      </c>
      <c r="U3092" t="s">
        <v>159</v>
      </c>
      <c r="V3092" t="s">
        <v>160</v>
      </c>
      <c r="W3092" t="s">
        <v>161</v>
      </c>
      <c r="X3092">
        <v>8.91</v>
      </c>
      <c r="Y3092">
        <v>42</v>
      </c>
      <c r="Z3092" t="s">
        <v>162</v>
      </c>
      <c r="AA3092" t="s">
        <v>163</v>
      </c>
      <c r="AB3092" t="s">
        <v>159</v>
      </c>
      <c r="AC3092" t="s">
        <v>160</v>
      </c>
      <c r="AD3092" t="s">
        <v>161</v>
      </c>
      <c r="AE3092" t="s">
        <v>164</v>
      </c>
      <c r="AF3092">
        <v>3</v>
      </c>
      <c r="AG3092">
        <v>3</v>
      </c>
      <c r="AH3092" t="s">
        <v>165</v>
      </c>
      <c r="AI3092" t="s">
        <v>166</v>
      </c>
      <c r="AJ3092" t="s">
        <v>3280</v>
      </c>
      <c r="AK3092" t="s">
        <v>61</v>
      </c>
      <c r="AL3092">
        <v>2</v>
      </c>
      <c r="AM3092" t="s">
        <v>167</v>
      </c>
      <c r="AN3092" t="s">
        <v>63</v>
      </c>
      <c r="AO3092" t="s">
        <v>64</v>
      </c>
      <c r="AP3092" t="s">
        <v>168</v>
      </c>
      <c r="AQ3092" t="s">
        <v>169</v>
      </c>
      <c r="AR3092" t="s">
        <v>67</v>
      </c>
      <c r="AS3092" t="s">
        <v>68</v>
      </c>
      <c r="AT3092" t="s">
        <v>69</v>
      </c>
      <c r="AU3092">
        <v>51</v>
      </c>
      <c r="AV3092">
        <v>22</v>
      </c>
      <c r="AW3092">
        <f>YEAR(ChinookMusic[[#This Row],[invoiceDate]])</f>
        <v>2012</v>
      </c>
      <c r="AX3092" t="str">
        <f>TEXT(ChinookMusic[[#This Row],[invoiceDate]],"MMMM")</f>
        <v>March</v>
      </c>
    </row>
    <row r="3093" spans="1:50" x14ac:dyDescent="0.3">
      <c r="A3093">
        <v>50</v>
      </c>
      <c r="B3093" t="s">
        <v>527</v>
      </c>
      <c r="C3093">
        <v>151</v>
      </c>
      <c r="D3093" t="s">
        <v>990</v>
      </c>
      <c r="E3093">
        <v>1852</v>
      </c>
      <c r="F3093" t="s">
        <v>1229</v>
      </c>
      <c r="G3093" t="s">
        <v>995</v>
      </c>
      <c r="H3093">
        <v>588721</v>
      </c>
      <c r="I3093">
        <v>0.99</v>
      </c>
      <c r="J3093">
        <v>1</v>
      </c>
      <c r="K3093" t="s">
        <v>78</v>
      </c>
      <c r="L3093">
        <v>3</v>
      </c>
      <c r="M3093" t="s">
        <v>137</v>
      </c>
      <c r="N3093">
        <v>1</v>
      </c>
      <c r="O3093" t="s">
        <v>52</v>
      </c>
      <c r="P3093">
        <v>1457</v>
      </c>
      <c r="Q3093">
        <v>1</v>
      </c>
      <c r="R3093">
        <v>270</v>
      </c>
      <c r="S3093">
        <v>42</v>
      </c>
      <c r="T3093" s="3">
        <v>40997</v>
      </c>
      <c r="U3093" t="s">
        <v>159</v>
      </c>
      <c r="V3093" t="s">
        <v>160</v>
      </c>
      <c r="W3093" t="s">
        <v>161</v>
      </c>
      <c r="X3093">
        <v>8.91</v>
      </c>
      <c r="Y3093">
        <v>42</v>
      </c>
      <c r="Z3093" t="s">
        <v>162</v>
      </c>
      <c r="AA3093" t="s">
        <v>163</v>
      </c>
      <c r="AB3093" t="s">
        <v>159</v>
      </c>
      <c r="AC3093" t="s">
        <v>160</v>
      </c>
      <c r="AD3093" t="s">
        <v>161</v>
      </c>
      <c r="AE3093" t="s">
        <v>164</v>
      </c>
      <c r="AF3093">
        <v>3</v>
      </c>
      <c r="AG3093">
        <v>3</v>
      </c>
      <c r="AH3093" t="s">
        <v>165</v>
      </c>
      <c r="AI3093" t="s">
        <v>166</v>
      </c>
      <c r="AJ3093" t="s">
        <v>3280</v>
      </c>
      <c r="AK3093" t="s">
        <v>61</v>
      </c>
      <c r="AL3093">
        <v>2</v>
      </c>
      <c r="AM3093" t="s">
        <v>167</v>
      </c>
      <c r="AN3093" t="s">
        <v>63</v>
      </c>
      <c r="AO3093" t="s">
        <v>64</v>
      </c>
      <c r="AP3093" t="s">
        <v>168</v>
      </c>
      <c r="AQ3093" t="s">
        <v>169</v>
      </c>
      <c r="AR3093" t="s">
        <v>67</v>
      </c>
      <c r="AS3093" t="s">
        <v>68</v>
      </c>
      <c r="AT3093" t="s">
        <v>69</v>
      </c>
      <c r="AU3093">
        <v>51</v>
      </c>
      <c r="AV3093">
        <v>22</v>
      </c>
      <c r="AW3093">
        <f>YEAR(ChinookMusic[[#This Row],[invoiceDate]])</f>
        <v>2012</v>
      </c>
      <c r="AX3093" t="str">
        <f>TEXT(ChinookMusic[[#This Row],[invoiceDate]],"MMMM")</f>
        <v>March</v>
      </c>
    </row>
    <row r="3094" spans="1:50" x14ac:dyDescent="0.3">
      <c r="A3094">
        <v>50</v>
      </c>
      <c r="B3094" t="s">
        <v>527</v>
      </c>
      <c r="C3094">
        <v>151</v>
      </c>
      <c r="D3094" t="s">
        <v>990</v>
      </c>
      <c r="E3094">
        <v>1852</v>
      </c>
      <c r="F3094" t="s">
        <v>1229</v>
      </c>
      <c r="G3094" t="s">
        <v>995</v>
      </c>
      <c r="H3094">
        <v>588721</v>
      </c>
      <c r="I3094">
        <v>0.99</v>
      </c>
      <c r="J3094">
        <v>1</v>
      </c>
      <c r="K3094" t="s">
        <v>78</v>
      </c>
      <c r="L3094">
        <v>3</v>
      </c>
      <c r="M3094" t="s">
        <v>137</v>
      </c>
      <c r="N3094">
        <v>8</v>
      </c>
      <c r="O3094" t="s">
        <v>52</v>
      </c>
      <c r="P3094">
        <v>1457</v>
      </c>
      <c r="Q3094">
        <v>1</v>
      </c>
      <c r="R3094">
        <v>270</v>
      </c>
      <c r="S3094">
        <v>42</v>
      </c>
      <c r="T3094" s="3">
        <v>40997</v>
      </c>
      <c r="U3094" t="s">
        <v>159</v>
      </c>
      <c r="V3094" t="s">
        <v>160</v>
      </c>
      <c r="W3094" t="s">
        <v>161</v>
      </c>
      <c r="X3094">
        <v>8.91</v>
      </c>
      <c r="Y3094">
        <v>42</v>
      </c>
      <c r="Z3094" t="s">
        <v>162</v>
      </c>
      <c r="AA3094" t="s">
        <v>163</v>
      </c>
      <c r="AB3094" t="s">
        <v>159</v>
      </c>
      <c r="AC3094" t="s">
        <v>160</v>
      </c>
      <c r="AD3094" t="s">
        <v>161</v>
      </c>
      <c r="AE3094" t="s">
        <v>164</v>
      </c>
      <c r="AF3094">
        <v>3</v>
      </c>
      <c r="AG3094">
        <v>3</v>
      </c>
      <c r="AH3094" t="s">
        <v>165</v>
      </c>
      <c r="AI3094" t="s">
        <v>166</v>
      </c>
      <c r="AJ3094" t="s">
        <v>3280</v>
      </c>
      <c r="AK3094" t="s">
        <v>61</v>
      </c>
      <c r="AL3094">
        <v>2</v>
      </c>
      <c r="AM3094" t="s">
        <v>167</v>
      </c>
      <c r="AN3094" t="s">
        <v>63</v>
      </c>
      <c r="AO3094" t="s">
        <v>64</v>
      </c>
      <c r="AP3094" t="s">
        <v>168</v>
      </c>
      <c r="AQ3094" t="s">
        <v>169</v>
      </c>
      <c r="AR3094" t="s">
        <v>67</v>
      </c>
      <c r="AS3094" t="s">
        <v>68</v>
      </c>
      <c r="AT3094" t="s">
        <v>69</v>
      </c>
      <c r="AU3094">
        <v>51</v>
      </c>
      <c r="AV3094">
        <v>22</v>
      </c>
      <c r="AW3094">
        <f>YEAR(ChinookMusic[[#This Row],[invoiceDate]])</f>
        <v>2012</v>
      </c>
      <c r="AX3094" t="str">
        <f>TEXT(ChinookMusic[[#This Row],[invoiceDate]],"MMMM")</f>
        <v>March</v>
      </c>
    </row>
    <row r="3095" spans="1:50" x14ac:dyDescent="0.3">
      <c r="A3095">
        <v>50</v>
      </c>
      <c r="B3095" t="s">
        <v>527</v>
      </c>
      <c r="C3095">
        <v>156</v>
      </c>
      <c r="D3095" t="s">
        <v>571</v>
      </c>
      <c r="E3095">
        <v>1894</v>
      </c>
      <c r="F3095" t="s">
        <v>571</v>
      </c>
      <c r="G3095" t="s">
        <v>1815</v>
      </c>
      <c r="H3095">
        <v>585769</v>
      </c>
      <c r="I3095">
        <v>0.99</v>
      </c>
      <c r="J3095">
        <v>1</v>
      </c>
      <c r="K3095" t="s">
        <v>78</v>
      </c>
      <c r="L3095">
        <v>3</v>
      </c>
      <c r="M3095" t="s">
        <v>137</v>
      </c>
      <c r="N3095">
        <v>1</v>
      </c>
      <c r="O3095" t="s">
        <v>52</v>
      </c>
      <c r="P3095">
        <v>1464</v>
      </c>
      <c r="Q3095">
        <v>1</v>
      </c>
      <c r="R3095">
        <v>270</v>
      </c>
      <c r="S3095">
        <v>42</v>
      </c>
      <c r="T3095" s="3">
        <v>40997</v>
      </c>
      <c r="U3095" t="s">
        <v>159</v>
      </c>
      <c r="V3095" t="s">
        <v>160</v>
      </c>
      <c r="W3095" t="s">
        <v>161</v>
      </c>
      <c r="X3095">
        <v>8.91</v>
      </c>
      <c r="Y3095">
        <v>42</v>
      </c>
      <c r="Z3095" t="s">
        <v>162</v>
      </c>
      <c r="AA3095" t="s">
        <v>163</v>
      </c>
      <c r="AB3095" t="s">
        <v>159</v>
      </c>
      <c r="AC3095" t="s">
        <v>160</v>
      </c>
      <c r="AD3095" t="s">
        <v>161</v>
      </c>
      <c r="AE3095" t="s">
        <v>164</v>
      </c>
      <c r="AF3095">
        <v>3</v>
      </c>
      <c r="AG3095">
        <v>3</v>
      </c>
      <c r="AH3095" t="s">
        <v>165</v>
      </c>
      <c r="AI3095" t="s">
        <v>166</v>
      </c>
      <c r="AJ3095" t="s">
        <v>3280</v>
      </c>
      <c r="AK3095" t="s">
        <v>61</v>
      </c>
      <c r="AL3095">
        <v>2</v>
      </c>
      <c r="AM3095" t="s">
        <v>167</v>
      </c>
      <c r="AN3095" t="s">
        <v>63</v>
      </c>
      <c r="AO3095" t="s">
        <v>64</v>
      </c>
      <c r="AP3095" t="s">
        <v>168</v>
      </c>
      <c r="AQ3095" t="s">
        <v>169</v>
      </c>
      <c r="AR3095" t="s">
        <v>67</v>
      </c>
      <c r="AS3095" t="s">
        <v>68</v>
      </c>
      <c r="AT3095" t="s">
        <v>69</v>
      </c>
      <c r="AU3095">
        <v>51</v>
      </c>
      <c r="AV3095">
        <v>22</v>
      </c>
      <c r="AW3095">
        <f>YEAR(ChinookMusic[[#This Row],[invoiceDate]])</f>
        <v>2012</v>
      </c>
      <c r="AX3095" t="str">
        <f>TEXT(ChinookMusic[[#This Row],[invoiceDate]],"MMMM")</f>
        <v>March</v>
      </c>
    </row>
    <row r="3096" spans="1:50" x14ac:dyDescent="0.3">
      <c r="A3096">
        <v>50</v>
      </c>
      <c r="B3096" t="s">
        <v>527</v>
      </c>
      <c r="C3096">
        <v>156</v>
      </c>
      <c r="D3096" t="s">
        <v>571</v>
      </c>
      <c r="E3096">
        <v>1894</v>
      </c>
      <c r="F3096" t="s">
        <v>571</v>
      </c>
      <c r="G3096" t="s">
        <v>1815</v>
      </c>
      <c r="H3096">
        <v>585769</v>
      </c>
      <c r="I3096">
        <v>0.99</v>
      </c>
      <c r="J3096">
        <v>1</v>
      </c>
      <c r="K3096" t="s">
        <v>78</v>
      </c>
      <c r="L3096">
        <v>3</v>
      </c>
      <c r="M3096" t="s">
        <v>137</v>
      </c>
      <c r="N3096">
        <v>8</v>
      </c>
      <c r="O3096" t="s">
        <v>52</v>
      </c>
      <c r="P3096">
        <v>1464</v>
      </c>
      <c r="Q3096">
        <v>1</v>
      </c>
      <c r="R3096">
        <v>270</v>
      </c>
      <c r="S3096">
        <v>42</v>
      </c>
      <c r="T3096" s="3">
        <v>40997</v>
      </c>
      <c r="U3096" t="s">
        <v>159</v>
      </c>
      <c r="V3096" t="s">
        <v>160</v>
      </c>
      <c r="W3096" t="s">
        <v>161</v>
      </c>
      <c r="X3096">
        <v>8.91</v>
      </c>
      <c r="Y3096">
        <v>42</v>
      </c>
      <c r="Z3096" t="s">
        <v>162</v>
      </c>
      <c r="AA3096" t="s">
        <v>163</v>
      </c>
      <c r="AB3096" t="s">
        <v>159</v>
      </c>
      <c r="AC3096" t="s">
        <v>160</v>
      </c>
      <c r="AD3096" t="s">
        <v>161</v>
      </c>
      <c r="AE3096" t="s">
        <v>164</v>
      </c>
      <c r="AF3096">
        <v>3</v>
      </c>
      <c r="AG3096">
        <v>3</v>
      </c>
      <c r="AH3096" t="s">
        <v>165</v>
      </c>
      <c r="AI3096" t="s">
        <v>166</v>
      </c>
      <c r="AJ3096" t="s">
        <v>3280</v>
      </c>
      <c r="AK3096" t="s">
        <v>61</v>
      </c>
      <c r="AL3096">
        <v>2</v>
      </c>
      <c r="AM3096" t="s">
        <v>167</v>
      </c>
      <c r="AN3096" t="s">
        <v>63</v>
      </c>
      <c r="AO3096" t="s">
        <v>64</v>
      </c>
      <c r="AP3096" t="s">
        <v>168</v>
      </c>
      <c r="AQ3096" t="s">
        <v>169</v>
      </c>
      <c r="AR3096" t="s">
        <v>67</v>
      </c>
      <c r="AS3096" t="s">
        <v>68</v>
      </c>
      <c r="AT3096" t="s">
        <v>69</v>
      </c>
      <c r="AU3096">
        <v>51</v>
      </c>
      <c r="AV3096">
        <v>22</v>
      </c>
      <c r="AW3096">
        <f>YEAR(ChinookMusic[[#This Row],[invoiceDate]])</f>
        <v>2012</v>
      </c>
      <c r="AX3096" t="str">
        <f>TEXT(ChinookMusic[[#This Row],[invoiceDate]],"MMMM")</f>
        <v>March</v>
      </c>
    </row>
    <row r="3097" spans="1:50" x14ac:dyDescent="0.3">
      <c r="A3097">
        <v>50</v>
      </c>
      <c r="B3097" t="s">
        <v>527</v>
      </c>
      <c r="C3097">
        <v>153</v>
      </c>
      <c r="D3097" t="s">
        <v>548</v>
      </c>
      <c r="E3097">
        <v>1864</v>
      </c>
      <c r="F3097" t="s">
        <v>2416</v>
      </c>
      <c r="G3097" t="s">
        <v>550</v>
      </c>
      <c r="H3097">
        <v>395520</v>
      </c>
      <c r="I3097">
        <v>0.99</v>
      </c>
      <c r="J3097">
        <v>1</v>
      </c>
      <c r="K3097" t="s">
        <v>78</v>
      </c>
      <c r="L3097">
        <v>3</v>
      </c>
      <c r="M3097" t="s">
        <v>137</v>
      </c>
      <c r="N3097">
        <v>5</v>
      </c>
      <c r="O3097" t="s">
        <v>70</v>
      </c>
      <c r="P3097">
        <v>1459</v>
      </c>
      <c r="Q3097">
        <v>1</v>
      </c>
      <c r="R3097">
        <v>270</v>
      </c>
      <c r="S3097">
        <v>42</v>
      </c>
      <c r="T3097" s="3">
        <v>40997</v>
      </c>
      <c r="U3097" t="s">
        <v>159</v>
      </c>
      <c r="V3097" t="s">
        <v>160</v>
      </c>
      <c r="W3097" t="s">
        <v>161</v>
      </c>
      <c r="X3097">
        <v>8.91</v>
      </c>
      <c r="Y3097">
        <v>42</v>
      </c>
      <c r="Z3097" t="s">
        <v>162</v>
      </c>
      <c r="AA3097" t="s">
        <v>163</v>
      </c>
      <c r="AB3097" t="s">
        <v>159</v>
      </c>
      <c r="AC3097" t="s">
        <v>160</v>
      </c>
      <c r="AD3097" t="s">
        <v>161</v>
      </c>
      <c r="AE3097" t="s">
        <v>164</v>
      </c>
      <c r="AF3097">
        <v>3</v>
      </c>
      <c r="AG3097">
        <v>3</v>
      </c>
      <c r="AH3097" t="s">
        <v>165</v>
      </c>
      <c r="AI3097" t="s">
        <v>166</v>
      </c>
      <c r="AJ3097" t="s">
        <v>3280</v>
      </c>
      <c r="AK3097" t="s">
        <v>61</v>
      </c>
      <c r="AL3097">
        <v>2</v>
      </c>
      <c r="AM3097" t="s">
        <v>167</v>
      </c>
      <c r="AN3097" t="s">
        <v>63</v>
      </c>
      <c r="AO3097" t="s">
        <v>64</v>
      </c>
      <c r="AP3097" t="s">
        <v>168</v>
      </c>
      <c r="AQ3097" t="s">
        <v>169</v>
      </c>
      <c r="AR3097" t="s">
        <v>67</v>
      </c>
      <c r="AS3097" t="s">
        <v>68</v>
      </c>
      <c r="AT3097" t="s">
        <v>69</v>
      </c>
      <c r="AU3097">
        <v>51</v>
      </c>
      <c r="AV3097">
        <v>22</v>
      </c>
      <c r="AW3097">
        <f>YEAR(ChinookMusic[[#This Row],[invoiceDate]])</f>
        <v>2012</v>
      </c>
      <c r="AX3097" t="str">
        <f>TEXT(ChinookMusic[[#This Row],[invoiceDate]],"MMMM")</f>
        <v>March</v>
      </c>
    </row>
    <row r="3098" spans="1:50" x14ac:dyDescent="0.3">
      <c r="A3098">
        <v>50</v>
      </c>
      <c r="B3098" t="s">
        <v>527</v>
      </c>
      <c r="C3098">
        <v>153</v>
      </c>
      <c r="D3098" t="s">
        <v>548</v>
      </c>
      <c r="E3098">
        <v>1864</v>
      </c>
      <c r="F3098" t="s">
        <v>2416</v>
      </c>
      <c r="G3098" t="s">
        <v>550</v>
      </c>
      <c r="H3098">
        <v>395520</v>
      </c>
      <c r="I3098">
        <v>0.99</v>
      </c>
      <c r="J3098">
        <v>1</v>
      </c>
      <c r="K3098" t="s">
        <v>78</v>
      </c>
      <c r="L3098">
        <v>3</v>
      </c>
      <c r="M3098" t="s">
        <v>137</v>
      </c>
      <c r="N3098">
        <v>1</v>
      </c>
      <c r="O3098" t="s">
        <v>52</v>
      </c>
      <c r="P3098">
        <v>1459</v>
      </c>
      <c r="Q3098">
        <v>1</v>
      </c>
      <c r="R3098">
        <v>270</v>
      </c>
      <c r="S3098">
        <v>42</v>
      </c>
      <c r="T3098" s="3">
        <v>40997</v>
      </c>
      <c r="U3098" t="s">
        <v>159</v>
      </c>
      <c r="V3098" t="s">
        <v>160</v>
      </c>
      <c r="W3098" t="s">
        <v>161</v>
      </c>
      <c r="X3098">
        <v>8.91</v>
      </c>
      <c r="Y3098">
        <v>42</v>
      </c>
      <c r="Z3098" t="s">
        <v>162</v>
      </c>
      <c r="AA3098" t="s">
        <v>163</v>
      </c>
      <c r="AB3098" t="s">
        <v>159</v>
      </c>
      <c r="AC3098" t="s">
        <v>160</v>
      </c>
      <c r="AD3098" t="s">
        <v>161</v>
      </c>
      <c r="AE3098" t="s">
        <v>164</v>
      </c>
      <c r="AF3098">
        <v>3</v>
      </c>
      <c r="AG3098">
        <v>3</v>
      </c>
      <c r="AH3098" t="s">
        <v>165</v>
      </c>
      <c r="AI3098" t="s">
        <v>166</v>
      </c>
      <c r="AJ3098" t="s">
        <v>3280</v>
      </c>
      <c r="AK3098" t="s">
        <v>61</v>
      </c>
      <c r="AL3098">
        <v>2</v>
      </c>
      <c r="AM3098" t="s">
        <v>167</v>
      </c>
      <c r="AN3098" t="s">
        <v>63</v>
      </c>
      <c r="AO3098" t="s">
        <v>64</v>
      </c>
      <c r="AP3098" t="s">
        <v>168</v>
      </c>
      <c r="AQ3098" t="s">
        <v>169</v>
      </c>
      <c r="AR3098" t="s">
        <v>67</v>
      </c>
      <c r="AS3098" t="s">
        <v>68</v>
      </c>
      <c r="AT3098" t="s">
        <v>69</v>
      </c>
      <c r="AU3098">
        <v>51</v>
      </c>
      <c r="AV3098">
        <v>22</v>
      </c>
      <c r="AW3098">
        <f>YEAR(ChinookMusic[[#This Row],[invoiceDate]])</f>
        <v>2012</v>
      </c>
      <c r="AX3098" t="str">
        <f>TEXT(ChinookMusic[[#This Row],[invoiceDate]],"MMMM")</f>
        <v>March</v>
      </c>
    </row>
    <row r="3099" spans="1:50" x14ac:dyDescent="0.3">
      <c r="A3099">
        <v>50</v>
      </c>
      <c r="B3099" t="s">
        <v>527</v>
      </c>
      <c r="C3099">
        <v>153</v>
      </c>
      <c r="D3099" t="s">
        <v>548</v>
      </c>
      <c r="E3099">
        <v>1864</v>
      </c>
      <c r="F3099" t="s">
        <v>2416</v>
      </c>
      <c r="G3099" t="s">
        <v>550</v>
      </c>
      <c r="H3099">
        <v>395520</v>
      </c>
      <c r="I3099">
        <v>0.99</v>
      </c>
      <c r="J3099">
        <v>1</v>
      </c>
      <c r="K3099" t="s">
        <v>78</v>
      </c>
      <c r="L3099">
        <v>3</v>
      </c>
      <c r="M3099" t="s">
        <v>137</v>
      </c>
      <c r="N3099">
        <v>8</v>
      </c>
      <c r="O3099" t="s">
        <v>52</v>
      </c>
      <c r="P3099">
        <v>1459</v>
      </c>
      <c r="Q3099">
        <v>1</v>
      </c>
      <c r="R3099">
        <v>270</v>
      </c>
      <c r="S3099">
        <v>42</v>
      </c>
      <c r="T3099" s="3">
        <v>40997</v>
      </c>
      <c r="U3099" t="s">
        <v>159</v>
      </c>
      <c r="V3099" t="s">
        <v>160</v>
      </c>
      <c r="W3099" t="s">
        <v>161</v>
      </c>
      <c r="X3099">
        <v>8.91</v>
      </c>
      <c r="Y3099">
        <v>42</v>
      </c>
      <c r="Z3099" t="s">
        <v>162</v>
      </c>
      <c r="AA3099" t="s">
        <v>163</v>
      </c>
      <c r="AB3099" t="s">
        <v>159</v>
      </c>
      <c r="AC3099" t="s">
        <v>160</v>
      </c>
      <c r="AD3099" t="s">
        <v>161</v>
      </c>
      <c r="AE3099" t="s">
        <v>164</v>
      </c>
      <c r="AF3099">
        <v>3</v>
      </c>
      <c r="AG3099">
        <v>3</v>
      </c>
      <c r="AH3099" t="s">
        <v>165</v>
      </c>
      <c r="AI3099" t="s">
        <v>166</v>
      </c>
      <c r="AJ3099" t="s">
        <v>3280</v>
      </c>
      <c r="AK3099" t="s">
        <v>61</v>
      </c>
      <c r="AL3099">
        <v>2</v>
      </c>
      <c r="AM3099" t="s">
        <v>167</v>
      </c>
      <c r="AN3099" t="s">
        <v>63</v>
      </c>
      <c r="AO3099" t="s">
        <v>64</v>
      </c>
      <c r="AP3099" t="s">
        <v>168</v>
      </c>
      <c r="AQ3099" t="s">
        <v>169</v>
      </c>
      <c r="AR3099" t="s">
        <v>67</v>
      </c>
      <c r="AS3099" t="s">
        <v>68</v>
      </c>
      <c r="AT3099" t="s">
        <v>69</v>
      </c>
      <c r="AU3099">
        <v>51</v>
      </c>
      <c r="AV3099">
        <v>22</v>
      </c>
      <c r="AW3099">
        <f>YEAR(ChinookMusic[[#This Row],[invoiceDate]])</f>
        <v>2012</v>
      </c>
      <c r="AX3099" t="str">
        <f>TEXT(ChinookMusic[[#This Row],[invoiceDate]],"MMMM")</f>
        <v>March</v>
      </c>
    </row>
    <row r="3100" spans="1:50" x14ac:dyDescent="0.3">
      <c r="A3100">
        <v>50</v>
      </c>
      <c r="B3100" t="s">
        <v>527</v>
      </c>
      <c r="C3100">
        <v>154</v>
      </c>
      <c r="D3100" t="s">
        <v>560</v>
      </c>
      <c r="E3100">
        <v>1876</v>
      </c>
      <c r="F3100" t="s">
        <v>2186</v>
      </c>
      <c r="G3100" t="s">
        <v>527</v>
      </c>
      <c r="H3100">
        <v>311719</v>
      </c>
      <c r="I3100">
        <v>0.99</v>
      </c>
      <c r="J3100">
        <v>1</v>
      </c>
      <c r="K3100" t="s">
        <v>78</v>
      </c>
      <c r="L3100">
        <v>3</v>
      </c>
      <c r="M3100" t="s">
        <v>137</v>
      </c>
      <c r="N3100">
        <v>8</v>
      </c>
      <c r="O3100" t="s">
        <v>52</v>
      </c>
      <c r="P3100">
        <v>1461</v>
      </c>
      <c r="Q3100">
        <v>1</v>
      </c>
      <c r="R3100">
        <v>270</v>
      </c>
      <c r="S3100">
        <v>42</v>
      </c>
      <c r="T3100" s="3">
        <v>40997</v>
      </c>
      <c r="U3100" t="s">
        <v>159</v>
      </c>
      <c r="V3100" t="s">
        <v>160</v>
      </c>
      <c r="W3100" t="s">
        <v>161</v>
      </c>
      <c r="X3100">
        <v>8.91</v>
      </c>
      <c r="Y3100">
        <v>42</v>
      </c>
      <c r="Z3100" t="s">
        <v>162</v>
      </c>
      <c r="AA3100" t="s">
        <v>163</v>
      </c>
      <c r="AB3100" t="s">
        <v>159</v>
      </c>
      <c r="AC3100" t="s">
        <v>160</v>
      </c>
      <c r="AD3100" t="s">
        <v>161</v>
      </c>
      <c r="AE3100" t="s">
        <v>164</v>
      </c>
      <c r="AF3100">
        <v>3</v>
      </c>
      <c r="AG3100">
        <v>3</v>
      </c>
      <c r="AH3100" t="s">
        <v>165</v>
      </c>
      <c r="AI3100" t="s">
        <v>166</v>
      </c>
      <c r="AJ3100" t="s">
        <v>3280</v>
      </c>
      <c r="AK3100" t="s">
        <v>61</v>
      </c>
      <c r="AL3100">
        <v>2</v>
      </c>
      <c r="AM3100" t="s">
        <v>167</v>
      </c>
      <c r="AN3100" t="s">
        <v>63</v>
      </c>
      <c r="AO3100" t="s">
        <v>64</v>
      </c>
      <c r="AP3100" t="s">
        <v>168</v>
      </c>
      <c r="AQ3100" t="s">
        <v>169</v>
      </c>
      <c r="AR3100" t="s">
        <v>67</v>
      </c>
      <c r="AS3100" t="s">
        <v>68</v>
      </c>
      <c r="AT3100" t="s">
        <v>69</v>
      </c>
      <c r="AU3100">
        <v>51</v>
      </c>
      <c r="AV3100">
        <v>22</v>
      </c>
      <c r="AW3100">
        <f>YEAR(ChinookMusic[[#This Row],[invoiceDate]])</f>
        <v>2012</v>
      </c>
      <c r="AX3100" t="str">
        <f>TEXT(ChinookMusic[[#This Row],[invoiceDate]],"MMMM")</f>
        <v>March</v>
      </c>
    </row>
    <row r="3101" spans="1:50" x14ac:dyDescent="0.3">
      <c r="A3101">
        <v>50</v>
      </c>
      <c r="B3101" t="s">
        <v>527</v>
      </c>
      <c r="C3101">
        <v>154</v>
      </c>
      <c r="D3101" t="s">
        <v>560</v>
      </c>
      <c r="E3101">
        <v>1876</v>
      </c>
      <c r="F3101" t="s">
        <v>2186</v>
      </c>
      <c r="G3101" t="s">
        <v>527</v>
      </c>
      <c r="H3101">
        <v>311719</v>
      </c>
      <c r="I3101">
        <v>0.99</v>
      </c>
      <c r="J3101">
        <v>1</v>
      </c>
      <c r="K3101" t="s">
        <v>78</v>
      </c>
      <c r="L3101">
        <v>3</v>
      </c>
      <c r="M3101" t="s">
        <v>137</v>
      </c>
      <c r="N3101">
        <v>1</v>
      </c>
      <c r="O3101" t="s">
        <v>52</v>
      </c>
      <c r="P3101">
        <v>1461</v>
      </c>
      <c r="Q3101">
        <v>1</v>
      </c>
      <c r="R3101">
        <v>270</v>
      </c>
      <c r="S3101">
        <v>42</v>
      </c>
      <c r="T3101" s="3">
        <v>40997</v>
      </c>
      <c r="U3101" t="s">
        <v>159</v>
      </c>
      <c r="V3101" t="s">
        <v>160</v>
      </c>
      <c r="W3101" t="s">
        <v>161</v>
      </c>
      <c r="X3101">
        <v>8.91</v>
      </c>
      <c r="Y3101">
        <v>42</v>
      </c>
      <c r="Z3101" t="s">
        <v>162</v>
      </c>
      <c r="AA3101" t="s">
        <v>163</v>
      </c>
      <c r="AB3101" t="s">
        <v>159</v>
      </c>
      <c r="AC3101" t="s">
        <v>160</v>
      </c>
      <c r="AD3101" t="s">
        <v>161</v>
      </c>
      <c r="AE3101" t="s">
        <v>164</v>
      </c>
      <c r="AF3101">
        <v>3</v>
      </c>
      <c r="AG3101">
        <v>3</v>
      </c>
      <c r="AH3101" t="s">
        <v>165</v>
      </c>
      <c r="AI3101" t="s">
        <v>166</v>
      </c>
      <c r="AJ3101" t="s">
        <v>3280</v>
      </c>
      <c r="AK3101" t="s">
        <v>61</v>
      </c>
      <c r="AL3101">
        <v>2</v>
      </c>
      <c r="AM3101" t="s">
        <v>167</v>
      </c>
      <c r="AN3101" t="s">
        <v>63</v>
      </c>
      <c r="AO3101" t="s">
        <v>64</v>
      </c>
      <c r="AP3101" t="s">
        <v>168</v>
      </c>
      <c r="AQ3101" t="s">
        <v>169</v>
      </c>
      <c r="AR3101" t="s">
        <v>67</v>
      </c>
      <c r="AS3101" t="s">
        <v>68</v>
      </c>
      <c r="AT3101" t="s">
        <v>69</v>
      </c>
      <c r="AU3101">
        <v>51</v>
      </c>
      <c r="AV3101">
        <v>22</v>
      </c>
      <c r="AW3101">
        <f>YEAR(ChinookMusic[[#This Row],[invoiceDate]])</f>
        <v>2012</v>
      </c>
      <c r="AX3101" t="str">
        <f>TEXT(ChinookMusic[[#This Row],[invoiceDate]],"MMMM")</f>
        <v>March</v>
      </c>
    </row>
    <row r="3102" spans="1:50" x14ac:dyDescent="0.3">
      <c r="A3102">
        <v>50</v>
      </c>
      <c r="B3102" t="s">
        <v>527</v>
      </c>
      <c r="C3102">
        <v>154</v>
      </c>
      <c r="D3102" t="s">
        <v>560</v>
      </c>
      <c r="E3102">
        <v>1876</v>
      </c>
      <c r="F3102" t="s">
        <v>2186</v>
      </c>
      <c r="G3102" t="s">
        <v>527</v>
      </c>
      <c r="H3102">
        <v>311719</v>
      </c>
      <c r="I3102">
        <v>0.99</v>
      </c>
      <c r="J3102">
        <v>1</v>
      </c>
      <c r="K3102" t="s">
        <v>78</v>
      </c>
      <c r="L3102">
        <v>3</v>
      </c>
      <c r="M3102" t="s">
        <v>137</v>
      </c>
      <c r="N3102">
        <v>17</v>
      </c>
      <c r="O3102" t="s">
        <v>71</v>
      </c>
      <c r="P3102">
        <v>1461</v>
      </c>
      <c r="Q3102">
        <v>1</v>
      </c>
      <c r="R3102">
        <v>270</v>
      </c>
      <c r="S3102">
        <v>42</v>
      </c>
      <c r="T3102" s="3">
        <v>40997</v>
      </c>
      <c r="U3102" t="s">
        <v>159</v>
      </c>
      <c r="V3102" t="s">
        <v>160</v>
      </c>
      <c r="W3102" t="s">
        <v>161</v>
      </c>
      <c r="X3102">
        <v>8.91</v>
      </c>
      <c r="Y3102">
        <v>42</v>
      </c>
      <c r="Z3102" t="s">
        <v>162</v>
      </c>
      <c r="AA3102" t="s">
        <v>163</v>
      </c>
      <c r="AB3102" t="s">
        <v>159</v>
      </c>
      <c r="AC3102" t="s">
        <v>160</v>
      </c>
      <c r="AD3102" t="s">
        <v>161</v>
      </c>
      <c r="AE3102" t="s">
        <v>164</v>
      </c>
      <c r="AF3102">
        <v>3</v>
      </c>
      <c r="AG3102">
        <v>3</v>
      </c>
      <c r="AH3102" t="s">
        <v>165</v>
      </c>
      <c r="AI3102" t="s">
        <v>166</v>
      </c>
      <c r="AJ3102" t="s">
        <v>3280</v>
      </c>
      <c r="AK3102" t="s">
        <v>61</v>
      </c>
      <c r="AL3102">
        <v>2</v>
      </c>
      <c r="AM3102" t="s">
        <v>167</v>
      </c>
      <c r="AN3102" t="s">
        <v>63</v>
      </c>
      <c r="AO3102" t="s">
        <v>64</v>
      </c>
      <c r="AP3102" t="s">
        <v>168</v>
      </c>
      <c r="AQ3102" t="s">
        <v>169</v>
      </c>
      <c r="AR3102" t="s">
        <v>67</v>
      </c>
      <c r="AS3102" t="s">
        <v>68</v>
      </c>
      <c r="AT3102" t="s">
        <v>69</v>
      </c>
      <c r="AU3102">
        <v>51</v>
      </c>
      <c r="AV3102">
        <v>22</v>
      </c>
      <c r="AW3102">
        <f>YEAR(ChinookMusic[[#This Row],[invoiceDate]])</f>
        <v>2012</v>
      </c>
      <c r="AX3102" t="str">
        <f>TEXT(ChinookMusic[[#This Row],[invoiceDate]],"MMMM")</f>
        <v>March</v>
      </c>
    </row>
    <row r="3103" spans="1:50" x14ac:dyDescent="0.3">
      <c r="A3103">
        <v>50</v>
      </c>
      <c r="B3103" t="s">
        <v>527</v>
      </c>
      <c r="C3103">
        <v>155</v>
      </c>
      <c r="D3103" t="s">
        <v>557</v>
      </c>
      <c r="E3103">
        <v>1888</v>
      </c>
      <c r="F3103" t="s">
        <v>558</v>
      </c>
      <c r="G3103" t="s">
        <v>559</v>
      </c>
      <c r="H3103">
        <v>430210</v>
      </c>
      <c r="I3103">
        <v>0.99</v>
      </c>
      <c r="J3103">
        <v>1</v>
      </c>
      <c r="K3103" t="s">
        <v>78</v>
      </c>
      <c r="L3103">
        <v>3</v>
      </c>
      <c r="M3103" t="s">
        <v>137</v>
      </c>
      <c r="N3103">
        <v>1</v>
      </c>
      <c r="O3103" t="s">
        <v>52</v>
      </c>
      <c r="P3103">
        <v>1463</v>
      </c>
      <c r="Q3103">
        <v>1</v>
      </c>
      <c r="R3103">
        <v>270</v>
      </c>
      <c r="S3103">
        <v>42</v>
      </c>
      <c r="T3103" s="3">
        <v>40997</v>
      </c>
      <c r="U3103" t="s">
        <v>159</v>
      </c>
      <c r="V3103" t="s">
        <v>160</v>
      </c>
      <c r="W3103" t="s">
        <v>161</v>
      </c>
      <c r="X3103">
        <v>8.91</v>
      </c>
      <c r="Y3103">
        <v>42</v>
      </c>
      <c r="Z3103" t="s">
        <v>162</v>
      </c>
      <c r="AA3103" t="s">
        <v>163</v>
      </c>
      <c r="AB3103" t="s">
        <v>159</v>
      </c>
      <c r="AC3103" t="s">
        <v>160</v>
      </c>
      <c r="AD3103" t="s">
        <v>161</v>
      </c>
      <c r="AE3103" t="s">
        <v>164</v>
      </c>
      <c r="AF3103">
        <v>3</v>
      </c>
      <c r="AG3103">
        <v>3</v>
      </c>
      <c r="AH3103" t="s">
        <v>165</v>
      </c>
      <c r="AI3103" t="s">
        <v>166</v>
      </c>
      <c r="AJ3103" t="s">
        <v>3280</v>
      </c>
      <c r="AK3103" t="s">
        <v>61</v>
      </c>
      <c r="AL3103">
        <v>2</v>
      </c>
      <c r="AM3103" t="s">
        <v>167</v>
      </c>
      <c r="AN3103" t="s">
        <v>63</v>
      </c>
      <c r="AO3103" t="s">
        <v>64</v>
      </c>
      <c r="AP3103" t="s">
        <v>168</v>
      </c>
      <c r="AQ3103" t="s">
        <v>169</v>
      </c>
      <c r="AR3103" t="s">
        <v>67</v>
      </c>
      <c r="AS3103" t="s">
        <v>68</v>
      </c>
      <c r="AT3103" t="s">
        <v>69</v>
      </c>
      <c r="AU3103">
        <v>51</v>
      </c>
      <c r="AV3103">
        <v>22</v>
      </c>
      <c r="AW3103">
        <f>YEAR(ChinookMusic[[#This Row],[invoiceDate]])</f>
        <v>2012</v>
      </c>
      <c r="AX3103" t="str">
        <f>TEXT(ChinookMusic[[#This Row],[invoiceDate]],"MMMM")</f>
        <v>March</v>
      </c>
    </row>
    <row r="3104" spans="1:50" x14ac:dyDescent="0.3">
      <c r="A3104">
        <v>50</v>
      </c>
      <c r="B3104" t="s">
        <v>527</v>
      </c>
      <c r="C3104">
        <v>155</v>
      </c>
      <c r="D3104" t="s">
        <v>557</v>
      </c>
      <c r="E3104">
        <v>1882</v>
      </c>
      <c r="F3104" t="s">
        <v>1227</v>
      </c>
      <c r="G3104" t="s">
        <v>559</v>
      </c>
      <c r="H3104">
        <v>350458</v>
      </c>
      <c r="I3104">
        <v>0.99</v>
      </c>
      <c r="J3104">
        <v>1</v>
      </c>
      <c r="K3104" t="s">
        <v>78</v>
      </c>
      <c r="L3104">
        <v>3</v>
      </c>
      <c r="M3104" t="s">
        <v>137</v>
      </c>
      <c r="N3104">
        <v>8</v>
      </c>
      <c r="O3104" t="s">
        <v>52</v>
      </c>
      <c r="P3104">
        <v>1462</v>
      </c>
      <c r="Q3104">
        <v>1</v>
      </c>
      <c r="R3104">
        <v>270</v>
      </c>
      <c r="S3104">
        <v>42</v>
      </c>
      <c r="T3104" s="3">
        <v>40997</v>
      </c>
      <c r="U3104" t="s">
        <v>159</v>
      </c>
      <c r="V3104" t="s">
        <v>160</v>
      </c>
      <c r="W3104" t="s">
        <v>161</v>
      </c>
      <c r="X3104">
        <v>8.91</v>
      </c>
      <c r="Y3104">
        <v>42</v>
      </c>
      <c r="Z3104" t="s">
        <v>162</v>
      </c>
      <c r="AA3104" t="s">
        <v>163</v>
      </c>
      <c r="AB3104" t="s">
        <v>159</v>
      </c>
      <c r="AC3104" t="s">
        <v>160</v>
      </c>
      <c r="AD3104" t="s">
        <v>161</v>
      </c>
      <c r="AE3104" t="s">
        <v>164</v>
      </c>
      <c r="AF3104">
        <v>3</v>
      </c>
      <c r="AG3104">
        <v>3</v>
      </c>
      <c r="AH3104" t="s">
        <v>165</v>
      </c>
      <c r="AI3104" t="s">
        <v>166</v>
      </c>
      <c r="AJ3104" t="s">
        <v>3280</v>
      </c>
      <c r="AK3104" t="s">
        <v>61</v>
      </c>
      <c r="AL3104">
        <v>2</v>
      </c>
      <c r="AM3104" t="s">
        <v>167</v>
      </c>
      <c r="AN3104" t="s">
        <v>63</v>
      </c>
      <c r="AO3104" t="s">
        <v>64</v>
      </c>
      <c r="AP3104" t="s">
        <v>168</v>
      </c>
      <c r="AQ3104" t="s">
        <v>169</v>
      </c>
      <c r="AR3104" t="s">
        <v>67</v>
      </c>
      <c r="AS3104" t="s">
        <v>68</v>
      </c>
      <c r="AT3104" t="s">
        <v>69</v>
      </c>
      <c r="AU3104">
        <v>51</v>
      </c>
      <c r="AV3104">
        <v>22</v>
      </c>
      <c r="AW3104">
        <f>YEAR(ChinookMusic[[#This Row],[invoiceDate]])</f>
        <v>2012</v>
      </c>
      <c r="AX3104" t="str">
        <f>TEXT(ChinookMusic[[#This Row],[invoiceDate]],"MMMM")</f>
        <v>March</v>
      </c>
    </row>
    <row r="3105" spans="1:50" x14ac:dyDescent="0.3">
      <c r="A3105">
        <v>50</v>
      </c>
      <c r="B3105" t="s">
        <v>527</v>
      </c>
      <c r="C3105">
        <v>152</v>
      </c>
      <c r="D3105" t="s">
        <v>540</v>
      </c>
      <c r="E3105">
        <v>1858</v>
      </c>
      <c r="F3105" t="s">
        <v>542</v>
      </c>
      <c r="G3105" t="s">
        <v>543</v>
      </c>
      <c r="H3105">
        <v>347428</v>
      </c>
      <c r="I3105">
        <v>0.99</v>
      </c>
      <c r="J3105">
        <v>1</v>
      </c>
      <c r="K3105" t="s">
        <v>78</v>
      </c>
      <c r="L3105">
        <v>3</v>
      </c>
      <c r="M3105" t="s">
        <v>137</v>
      </c>
      <c r="N3105">
        <v>8</v>
      </c>
      <c r="O3105" t="s">
        <v>52</v>
      </c>
      <c r="P3105">
        <v>1458</v>
      </c>
      <c r="Q3105">
        <v>1</v>
      </c>
      <c r="R3105">
        <v>270</v>
      </c>
      <c r="S3105">
        <v>42</v>
      </c>
      <c r="T3105" s="3">
        <v>40997</v>
      </c>
      <c r="U3105" t="s">
        <v>159</v>
      </c>
      <c r="V3105" t="s">
        <v>160</v>
      </c>
      <c r="W3105" t="s">
        <v>161</v>
      </c>
      <c r="X3105">
        <v>8.91</v>
      </c>
      <c r="Y3105">
        <v>42</v>
      </c>
      <c r="Z3105" t="s">
        <v>162</v>
      </c>
      <c r="AA3105" t="s">
        <v>163</v>
      </c>
      <c r="AB3105" t="s">
        <v>159</v>
      </c>
      <c r="AC3105" t="s">
        <v>160</v>
      </c>
      <c r="AD3105" t="s">
        <v>161</v>
      </c>
      <c r="AE3105" t="s">
        <v>164</v>
      </c>
      <c r="AF3105">
        <v>3</v>
      </c>
      <c r="AG3105">
        <v>3</v>
      </c>
      <c r="AH3105" t="s">
        <v>165</v>
      </c>
      <c r="AI3105" t="s">
        <v>166</v>
      </c>
      <c r="AJ3105" t="s">
        <v>3280</v>
      </c>
      <c r="AK3105" t="s">
        <v>61</v>
      </c>
      <c r="AL3105">
        <v>2</v>
      </c>
      <c r="AM3105" t="s">
        <v>167</v>
      </c>
      <c r="AN3105" t="s">
        <v>63</v>
      </c>
      <c r="AO3105" t="s">
        <v>64</v>
      </c>
      <c r="AP3105" t="s">
        <v>168</v>
      </c>
      <c r="AQ3105" t="s">
        <v>169</v>
      </c>
      <c r="AR3105" t="s">
        <v>67</v>
      </c>
      <c r="AS3105" t="s">
        <v>68</v>
      </c>
      <c r="AT3105" t="s">
        <v>69</v>
      </c>
      <c r="AU3105">
        <v>51</v>
      </c>
      <c r="AV3105">
        <v>22</v>
      </c>
      <c r="AW3105">
        <f>YEAR(ChinookMusic[[#This Row],[invoiceDate]])</f>
        <v>2012</v>
      </c>
      <c r="AX3105" t="str">
        <f>TEXT(ChinookMusic[[#This Row],[invoiceDate]],"MMMM")</f>
        <v>March</v>
      </c>
    </row>
    <row r="3106" spans="1:50" x14ac:dyDescent="0.3">
      <c r="A3106">
        <v>50</v>
      </c>
      <c r="B3106" t="s">
        <v>527</v>
      </c>
      <c r="C3106">
        <v>156</v>
      </c>
      <c r="D3106" t="s">
        <v>571</v>
      </c>
      <c r="E3106">
        <v>1900</v>
      </c>
      <c r="F3106" t="s">
        <v>2417</v>
      </c>
      <c r="G3106" t="s">
        <v>2418</v>
      </c>
      <c r="H3106">
        <v>588564</v>
      </c>
      <c r="I3106">
        <v>0.99</v>
      </c>
      <c r="J3106">
        <v>1</v>
      </c>
      <c r="K3106" t="s">
        <v>78</v>
      </c>
      <c r="L3106">
        <v>3</v>
      </c>
      <c r="M3106" t="s">
        <v>137</v>
      </c>
      <c r="N3106">
        <v>8</v>
      </c>
      <c r="O3106" t="s">
        <v>52</v>
      </c>
      <c r="P3106">
        <v>1465</v>
      </c>
      <c r="Q3106">
        <v>1</v>
      </c>
      <c r="R3106">
        <v>270</v>
      </c>
      <c r="S3106">
        <v>42</v>
      </c>
      <c r="T3106" s="3">
        <v>40997</v>
      </c>
      <c r="U3106" t="s">
        <v>159</v>
      </c>
      <c r="V3106" t="s">
        <v>160</v>
      </c>
      <c r="W3106" t="s">
        <v>161</v>
      </c>
      <c r="X3106">
        <v>8.91</v>
      </c>
      <c r="Y3106">
        <v>42</v>
      </c>
      <c r="Z3106" t="s">
        <v>162</v>
      </c>
      <c r="AA3106" t="s">
        <v>163</v>
      </c>
      <c r="AB3106" t="s">
        <v>159</v>
      </c>
      <c r="AC3106" t="s">
        <v>160</v>
      </c>
      <c r="AD3106" t="s">
        <v>161</v>
      </c>
      <c r="AE3106" t="s">
        <v>164</v>
      </c>
      <c r="AF3106">
        <v>3</v>
      </c>
      <c r="AG3106">
        <v>3</v>
      </c>
      <c r="AH3106" t="s">
        <v>165</v>
      </c>
      <c r="AI3106" t="s">
        <v>166</v>
      </c>
      <c r="AJ3106" t="s">
        <v>3280</v>
      </c>
      <c r="AK3106" t="s">
        <v>61</v>
      </c>
      <c r="AL3106">
        <v>2</v>
      </c>
      <c r="AM3106" t="s">
        <v>167</v>
      </c>
      <c r="AN3106" t="s">
        <v>63</v>
      </c>
      <c r="AO3106" t="s">
        <v>64</v>
      </c>
      <c r="AP3106" t="s">
        <v>168</v>
      </c>
      <c r="AQ3106" t="s">
        <v>169</v>
      </c>
      <c r="AR3106" t="s">
        <v>67</v>
      </c>
      <c r="AS3106" t="s">
        <v>68</v>
      </c>
      <c r="AT3106" t="s">
        <v>69</v>
      </c>
      <c r="AU3106">
        <v>51</v>
      </c>
      <c r="AV3106">
        <v>22</v>
      </c>
      <c r="AW3106">
        <f>YEAR(ChinookMusic[[#This Row],[invoiceDate]])</f>
        <v>2012</v>
      </c>
      <c r="AX3106" t="str">
        <f>TEXT(ChinookMusic[[#This Row],[invoiceDate]],"MMMM")</f>
        <v>March</v>
      </c>
    </row>
    <row r="3107" spans="1:50" x14ac:dyDescent="0.3">
      <c r="A3107">
        <v>50</v>
      </c>
      <c r="B3107" t="s">
        <v>527</v>
      </c>
      <c r="C3107">
        <v>156</v>
      </c>
      <c r="D3107" t="s">
        <v>571</v>
      </c>
      <c r="E3107">
        <v>1900</v>
      </c>
      <c r="F3107" t="s">
        <v>2417</v>
      </c>
      <c r="G3107" t="s">
        <v>2418</v>
      </c>
      <c r="H3107">
        <v>588564</v>
      </c>
      <c r="I3107">
        <v>0.99</v>
      </c>
      <c r="J3107">
        <v>1</v>
      </c>
      <c r="K3107" t="s">
        <v>78</v>
      </c>
      <c r="L3107">
        <v>3</v>
      </c>
      <c r="M3107" t="s">
        <v>137</v>
      </c>
      <c r="N3107">
        <v>1</v>
      </c>
      <c r="O3107" t="s">
        <v>52</v>
      </c>
      <c r="P3107">
        <v>1465</v>
      </c>
      <c r="Q3107">
        <v>1</v>
      </c>
      <c r="R3107">
        <v>270</v>
      </c>
      <c r="S3107">
        <v>42</v>
      </c>
      <c r="T3107" s="3">
        <v>40997</v>
      </c>
      <c r="U3107" t="s">
        <v>159</v>
      </c>
      <c r="V3107" t="s">
        <v>160</v>
      </c>
      <c r="W3107" t="s">
        <v>161</v>
      </c>
      <c r="X3107">
        <v>8.91</v>
      </c>
      <c r="Y3107">
        <v>42</v>
      </c>
      <c r="Z3107" t="s">
        <v>162</v>
      </c>
      <c r="AA3107" t="s">
        <v>163</v>
      </c>
      <c r="AB3107" t="s">
        <v>159</v>
      </c>
      <c r="AC3107" t="s">
        <v>160</v>
      </c>
      <c r="AD3107" t="s">
        <v>161</v>
      </c>
      <c r="AE3107" t="s">
        <v>164</v>
      </c>
      <c r="AF3107">
        <v>3</v>
      </c>
      <c r="AG3107">
        <v>3</v>
      </c>
      <c r="AH3107" t="s">
        <v>165</v>
      </c>
      <c r="AI3107" t="s">
        <v>166</v>
      </c>
      <c r="AJ3107" t="s">
        <v>3280</v>
      </c>
      <c r="AK3107" t="s">
        <v>61</v>
      </c>
      <c r="AL3107">
        <v>2</v>
      </c>
      <c r="AM3107" t="s">
        <v>167</v>
      </c>
      <c r="AN3107" t="s">
        <v>63</v>
      </c>
      <c r="AO3107" t="s">
        <v>64</v>
      </c>
      <c r="AP3107" t="s">
        <v>168</v>
      </c>
      <c r="AQ3107" t="s">
        <v>169</v>
      </c>
      <c r="AR3107" t="s">
        <v>67</v>
      </c>
      <c r="AS3107" t="s">
        <v>68</v>
      </c>
      <c r="AT3107" t="s">
        <v>69</v>
      </c>
      <c r="AU3107">
        <v>51</v>
      </c>
      <c r="AV3107">
        <v>22</v>
      </c>
      <c r="AW3107">
        <f>YEAR(ChinookMusic[[#This Row],[invoiceDate]])</f>
        <v>2012</v>
      </c>
      <c r="AX3107" t="str">
        <f>TEXT(ChinookMusic[[#This Row],[invoiceDate]],"MMMM")</f>
        <v>March</v>
      </c>
    </row>
    <row r="3108" spans="1:50" x14ac:dyDescent="0.3">
      <c r="A3108">
        <v>100</v>
      </c>
      <c r="B3108" t="s">
        <v>508</v>
      </c>
      <c r="C3108">
        <v>141</v>
      </c>
      <c r="D3108" t="s">
        <v>509</v>
      </c>
      <c r="E3108">
        <v>3141</v>
      </c>
      <c r="F3108" t="s">
        <v>2419</v>
      </c>
      <c r="G3108" t="s">
        <v>1290</v>
      </c>
      <c r="H3108">
        <v>250853</v>
      </c>
      <c r="I3108">
        <v>0.99</v>
      </c>
      <c r="J3108">
        <v>1</v>
      </c>
      <c r="K3108" t="s">
        <v>78</v>
      </c>
      <c r="L3108">
        <v>3</v>
      </c>
      <c r="M3108" t="s">
        <v>137</v>
      </c>
      <c r="N3108">
        <v>8</v>
      </c>
      <c r="O3108" t="s">
        <v>52</v>
      </c>
      <c r="P3108">
        <v>1664</v>
      </c>
      <c r="Q3108">
        <v>1</v>
      </c>
      <c r="R3108">
        <v>306</v>
      </c>
      <c r="S3108">
        <v>5</v>
      </c>
      <c r="T3108" s="3">
        <v>41157</v>
      </c>
      <c r="U3108" t="s">
        <v>802</v>
      </c>
      <c r="V3108" t="s">
        <v>464</v>
      </c>
      <c r="W3108" t="s">
        <v>465</v>
      </c>
      <c r="X3108">
        <v>16.86</v>
      </c>
      <c r="Y3108">
        <v>5</v>
      </c>
      <c r="Z3108" t="s">
        <v>803</v>
      </c>
      <c r="AA3108" t="s">
        <v>804</v>
      </c>
      <c r="AB3108" t="s">
        <v>802</v>
      </c>
      <c r="AC3108" t="s">
        <v>464</v>
      </c>
      <c r="AD3108" t="s">
        <v>465</v>
      </c>
      <c r="AE3108" t="s">
        <v>805</v>
      </c>
      <c r="AF3108">
        <v>4</v>
      </c>
      <c r="AG3108">
        <v>4</v>
      </c>
      <c r="AH3108" t="s">
        <v>85</v>
      </c>
      <c r="AI3108" t="s">
        <v>86</v>
      </c>
      <c r="AJ3108" t="s">
        <v>3280</v>
      </c>
      <c r="AK3108" t="s">
        <v>61</v>
      </c>
      <c r="AL3108">
        <v>2</v>
      </c>
      <c r="AM3108" t="s">
        <v>87</v>
      </c>
      <c r="AN3108" t="s">
        <v>63</v>
      </c>
      <c r="AO3108" t="s">
        <v>64</v>
      </c>
      <c r="AP3108" t="s">
        <v>88</v>
      </c>
      <c r="AQ3108" t="s">
        <v>89</v>
      </c>
      <c r="AR3108" t="s">
        <v>67</v>
      </c>
      <c r="AS3108" t="s">
        <v>68</v>
      </c>
      <c r="AT3108" t="s">
        <v>69</v>
      </c>
      <c r="AU3108">
        <v>77</v>
      </c>
      <c r="AV3108">
        <v>21</v>
      </c>
      <c r="AW3108">
        <f>YEAR(ChinookMusic[[#This Row],[invoiceDate]])</f>
        <v>2012</v>
      </c>
      <c r="AX3108" t="str">
        <f>TEXT(ChinookMusic[[#This Row],[invoiceDate]],"MMMM")</f>
        <v>September</v>
      </c>
    </row>
    <row r="3109" spans="1:50" x14ac:dyDescent="0.3">
      <c r="A3109">
        <v>100</v>
      </c>
      <c r="B3109" t="s">
        <v>508</v>
      </c>
      <c r="C3109">
        <v>141</v>
      </c>
      <c r="D3109" t="s">
        <v>509</v>
      </c>
      <c r="E3109">
        <v>3141</v>
      </c>
      <c r="F3109" t="s">
        <v>2419</v>
      </c>
      <c r="G3109" t="s">
        <v>1290</v>
      </c>
      <c r="H3109">
        <v>250853</v>
      </c>
      <c r="I3109">
        <v>0.99</v>
      </c>
      <c r="J3109">
        <v>1</v>
      </c>
      <c r="K3109" t="s">
        <v>78</v>
      </c>
      <c r="L3109">
        <v>3</v>
      </c>
      <c r="M3109" t="s">
        <v>137</v>
      </c>
      <c r="N3109">
        <v>5</v>
      </c>
      <c r="O3109" t="s">
        <v>70</v>
      </c>
      <c r="P3109">
        <v>1664</v>
      </c>
      <c r="Q3109">
        <v>1</v>
      </c>
      <c r="R3109">
        <v>306</v>
      </c>
      <c r="S3109">
        <v>5</v>
      </c>
      <c r="T3109" s="3">
        <v>41157</v>
      </c>
      <c r="U3109" t="s">
        <v>802</v>
      </c>
      <c r="V3109" t="s">
        <v>464</v>
      </c>
      <c r="W3109" t="s">
        <v>465</v>
      </c>
      <c r="X3109">
        <v>16.86</v>
      </c>
      <c r="Y3109">
        <v>5</v>
      </c>
      <c r="Z3109" t="s">
        <v>803</v>
      </c>
      <c r="AA3109" t="s">
        <v>804</v>
      </c>
      <c r="AB3109" t="s">
        <v>802</v>
      </c>
      <c r="AC3109" t="s">
        <v>464</v>
      </c>
      <c r="AD3109" t="s">
        <v>465</v>
      </c>
      <c r="AE3109" t="s">
        <v>805</v>
      </c>
      <c r="AF3109">
        <v>4</v>
      </c>
      <c r="AG3109">
        <v>4</v>
      </c>
      <c r="AH3109" t="s">
        <v>85</v>
      </c>
      <c r="AI3109" t="s">
        <v>86</v>
      </c>
      <c r="AJ3109" t="s">
        <v>3280</v>
      </c>
      <c r="AK3109" t="s">
        <v>61</v>
      </c>
      <c r="AL3109">
        <v>2</v>
      </c>
      <c r="AM3109" t="s">
        <v>87</v>
      </c>
      <c r="AN3109" t="s">
        <v>63</v>
      </c>
      <c r="AO3109" t="s">
        <v>64</v>
      </c>
      <c r="AP3109" t="s">
        <v>88</v>
      </c>
      <c r="AQ3109" t="s">
        <v>89</v>
      </c>
      <c r="AR3109" t="s">
        <v>67</v>
      </c>
      <c r="AS3109" t="s">
        <v>68</v>
      </c>
      <c r="AT3109" t="s">
        <v>69</v>
      </c>
      <c r="AU3109">
        <v>77</v>
      </c>
      <c r="AV3109">
        <v>21</v>
      </c>
      <c r="AW3109">
        <f>YEAR(ChinookMusic[[#This Row],[invoiceDate]])</f>
        <v>2012</v>
      </c>
      <c r="AX3109" t="str">
        <f>TEXT(ChinookMusic[[#This Row],[invoiceDate]],"MMMM")</f>
        <v>September</v>
      </c>
    </row>
    <row r="3110" spans="1:50" x14ac:dyDescent="0.3">
      <c r="A3110">
        <v>100</v>
      </c>
      <c r="B3110" t="s">
        <v>508</v>
      </c>
      <c r="C3110">
        <v>141</v>
      </c>
      <c r="D3110" t="s">
        <v>509</v>
      </c>
      <c r="E3110">
        <v>3141</v>
      </c>
      <c r="F3110" t="s">
        <v>2419</v>
      </c>
      <c r="G3110" t="s">
        <v>1290</v>
      </c>
      <c r="H3110">
        <v>250853</v>
      </c>
      <c r="I3110">
        <v>0.99</v>
      </c>
      <c r="J3110">
        <v>1</v>
      </c>
      <c r="K3110" t="s">
        <v>78</v>
      </c>
      <c r="L3110">
        <v>3</v>
      </c>
      <c r="M3110" t="s">
        <v>137</v>
      </c>
      <c r="N3110">
        <v>1</v>
      </c>
      <c r="O3110" t="s">
        <v>52</v>
      </c>
      <c r="P3110">
        <v>1664</v>
      </c>
      <c r="Q3110">
        <v>1</v>
      </c>
      <c r="R3110">
        <v>306</v>
      </c>
      <c r="S3110">
        <v>5</v>
      </c>
      <c r="T3110" s="3">
        <v>41157</v>
      </c>
      <c r="U3110" t="s">
        <v>802</v>
      </c>
      <c r="V3110" t="s">
        <v>464</v>
      </c>
      <c r="W3110" t="s">
        <v>465</v>
      </c>
      <c r="X3110">
        <v>16.86</v>
      </c>
      <c r="Y3110">
        <v>5</v>
      </c>
      <c r="Z3110" t="s">
        <v>803</v>
      </c>
      <c r="AA3110" t="s">
        <v>804</v>
      </c>
      <c r="AB3110" t="s">
        <v>802</v>
      </c>
      <c r="AC3110" t="s">
        <v>464</v>
      </c>
      <c r="AD3110" t="s">
        <v>465</v>
      </c>
      <c r="AE3110" t="s">
        <v>805</v>
      </c>
      <c r="AF3110">
        <v>4</v>
      </c>
      <c r="AG3110">
        <v>4</v>
      </c>
      <c r="AH3110" t="s">
        <v>85</v>
      </c>
      <c r="AI3110" t="s">
        <v>86</v>
      </c>
      <c r="AJ3110" t="s">
        <v>3280</v>
      </c>
      <c r="AK3110" t="s">
        <v>61</v>
      </c>
      <c r="AL3110">
        <v>2</v>
      </c>
      <c r="AM3110" t="s">
        <v>87</v>
      </c>
      <c r="AN3110" t="s">
        <v>63</v>
      </c>
      <c r="AO3110" t="s">
        <v>64</v>
      </c>
      <c r="AP3110" t="s">
        <v>88</v>
      </c>
      <c r="AQ3110" t="s">
        <v>89</v>
      </c>
      <c r="AR3110" t="s">
        <v>67</v>
      </c>
      <c r="AS3110" t="s">
        <v>68</v>
      </c>
      <c r="AT3110" t="s">
        <v>69</v>
      </c>
      <c r="AU3110">
        <v>77</v>
      </c>
      <c r="AV3110">
        <v>21</v>
      </c>
      <c r="AW3110">
        <f>YEAR(ChinookMusic[[#This Row],[invoiceDate]])</f>
        <v>2012</v>
      </c>
      <c r="AX3110" t="str">
        <f>TEXT(ChinookMusic[[#This Row],[invoiceDate]],"MMMM")</f>
        <v>September</v>
      </c>
    </row>
    <row r="3111" spans="1:50" x14ac:dyDescent="0.3">
      <c r="A3111">
        <v>148</v>
      </c>
      <c r="B3111" t="s">
        <v>1582</v>
      </c>
      <c r="C3111">
        <v>228</v>
      </c>
      <c r="D3111" t="s">
        <v>1583</v>
      </c>
      <c r="E3111">
        <v>3168</v>
      </c>
      <c r="F3111" t="s">
        <v>2420</v>
      </c>
      <c r="G3111" t="s">
        <v>73</v>
      </c>
      <c r="H3111">
        <v>2601017</v>
      </c>
      <c r="I3111">
        <v>1.99</v>
      </c>
      <c r="J3111">
        <v>3</v>
      </c>
      <c r="K3111" t="s">
        <v>1057</v>
      </c>
      <c r="L3111">
        <v>21</v>
      </c>
      <c r="M3111" t="s">
        <v>1483</v>
      </c>
      <c r="N3111">
        <v>10</v>
      </c>
      <c r="O3111" t="s">
        <v>1058</v>
      </c>
      <c r="P3111">
        <v>1667</v>
      </c>
      <c r="Q3111">
        <v>1</v>
      </c>
      <c r="R3111">
        <v>306</v>
      </c>
      <c r="S3111">
        <v>5</v>
      </c>
      <c r="T3111" s="3">
        <v>41157</v>
      </c>
      <c r="U3111" t="s">
        <v>802</v>
      </c>
      <c r="V3111" t="s">
        <v>464</v>
      </c>
      <c r="W3111" t="s">
        <v>465</v>
      </c>
      <c r="X3111">
        <v>16.86</v>
      </c>
      <c r="Y3111">
        <v>5</v>
      </c>
      <c r="Z3111" t="s">
        <v>803</v>
      </c>
      <c r="AA3111" t="s">
        <v>804</v>
      </c>
      <c r="AB3111" t="s">
        <v>802</v>
      </c>
      <c r="AC3111" t="s">
        <v>464</v>
      </c>
      <c r="AD3111" t="s">
        <v>465</v>
      </c>
      <c r="AE3111" t="s">
        <v>805</v>
      </c>
      <c r="AF3111">
        <v>4</v>
      </c>
      <c r="AG3111">
        <v>4</v>
      </c>
      <c r="AH3111" t="s">
        <v>85</v>
      </c>
      <c r="AI3111" t="s">
        <v>86</v>
      </c>
      <c r="AJ3111" t="s">
        <v>3280</v>
      </c>
      <c r="AK3111" t="s">
        <v>61</v>
      </c>
      <c r="AL3111">
        <v>2</v>
      </c>
      <c r="AM3111" t="s">
        <v>87</v>
      </c>
      <c r="AN3111" t="s">
        <v>63</v>
      </c>
      <c r="AO3111" t="s">
        <v>64</v>
      </c>
      <c r="AP3111" t="s">
        <v>88</v>
      </c>
      <c r="AQ3111" t="s">
        <v>89</v>
      </c>
      <c r="AR3111" t="s">
        <v>67</v>
      </c>
      <c r="AS3111" t="s">
        <v>68</v>
      </c>
      <c r="AT3111" t="s">
        <v>69</v>
      </c>
      <c r="AU3111">
        <v>77</v>
      </c>
      <c r="AV3111">
        <v>21</v>
      </c>
      <c r="AW3111">
        <f>YEAR(ChinookMusic[[#This Row],[invoiceDate]])</f>
        <v>2012</v>
      </c>
      <c r="AX3111" t="str">
        <f>TEXT(ChinookMusic[[#This Row],[invoiceDate]],"MMMM")</f>
        <v>September</v>
      </c>
    </row>
    <row r="3112" spans="1:50" x14ac:dyDescent="0.3">
      <c r="A3112">
        <v>148</v>
      </c>
      <c r="B3112" t="s">
        <v>1582</v>
      </c>
      <c r="C3112">
        <v>228</v>
      </c>
      <c r="D3112" t="s">
        <v>1583</v>
      </c>
      <c r="E3112">
        <v>3168</v>
      </c>
      <c r="F3112" t="s">
        <v>2420</v>
      </c>
      <c r="G3112" t="s">
        <v>73</v>
      </c>
      <c r="H3112">
        <v>2601017</v>
      </c>
      <c r="I3112">
        <v>1.99</v>
      </c>
      <c r="J3112">
        <v>3</v>
      </c>
      <c r="K3112" t="s">
        <v>1057</v>
      </c>
      <c r="L3112">
        <v>21</v>
      </c>
      <c r="M3112" t="s">
        <v>1483</v>
      </c>
      <c r="N3112">
        <v>3</v>
      </c>
      <c r="O3112" t="s">
        <v>1058</v>
      </c>
      <c r="P3112">
        <v>1667</v>
      </c>
      <c r="Q3112">
        <v>1</v>
      </c>
      <c r="R3112">
        <v>306</v>
      </c>
      <c r="S3112">
        <v>5</v>
      </c>
      <c r="T3112" s="3">
        <v>41157</v>
      </c>
      <c r="U3112" t="s">
        <v>802</v>
      </c>
      <c r="V3112" t="s">
        <v>464</v>
      </c>
      <c r="W3112" t="s">
        <v>465</v>
      </c>
      <c r="X3112">
        <v>16.86</v>
      </c>
      <c r="Y3112">
        <v>5</v>
      </c>
      <c r="Z3112" t="s">
        <v>803</v>
      </c>
      <c r="AA3112" t="s">
        <v>804</v>
      </c>
      <c r="AB3112" t="s">
        <v>802</v>
      </c>
      <c r="AC3112" t="s">
        <v>464</v>
      </c>
      <c r="AD3112" t="s">
        <v>465</v>
      </c>
      <c r="AE3112" t="s">
        <v>805</v>
      </c>
      <c r="AF3112">
        <v>4</v>
      </c>
      <c r="AG3112">
        <v>4</v>
      </c>
      <c r="AH3112" t="s">
        <v>85</v>
      </c>
      <c r="AI3112" t="s">
        <v>86</v>
      </c>
      <c r="AJ3112" t="s">
        <v>3280</v>
      </c>
      <c r="AK3112" t="s">
        <v>61</v>
      </c>
      <c r="AL3112">
        <v>2</v>
      </c>
      <c r="AM3112" t="s">
        <v>87</v>
      </c>
      <c r="AN3112" t="s">
        <v>63</v>
      </c>
      <c r="AO3112" t="s">
        <v>64</v>
      </c>
      <c r="AP3112" t="s">
        <v>88</v>
      </c>
      <c r="AQ3112" t="s">
        <v>89</v>
      </c>
      <c r="AR3112" t="s">
        <v>67</v>
      </c>
      <c r="AS3112" t="s">
        <v>68</v>
      </c>
      <c r="AT3112" t="s">
        <v>69</v>
      </c>
      <c r="AU3112">
        <v>77</v>
      </c>
      <c r="AV3112">
        <v>21</v>
      </c>
      <c r="AW3112">
        <f>YEAR(ChinookMusic[[#This Row],[invoiceDate]])</f>
        <v>2012</v>
      </c>
      <c r="AX3112" t="str">
        <f>TEXT(ChinookMusic[[#This Row],[invoiceDate]],"MMMM")</f>
        <v>September</v>
      </c>
    </row>
    <row r="3113" spans="1:50" x14ac:dyDescent="0.3">
      <c r="A3113">
        <v>153</v>
      </c>
      <c r="B3113" t="s">
        <v>1909</v>
      </c>
      <c r="C3113">
        <v>246</v>
      </c>
      <c r="D3113" t="s">
        <v>1910</v>
      </c>
      <c r="E3113">
        <v>3114</v>
      </c>
      <c r="F3113" t="s">
        <v>556</v>
      </c>
      <c r="G3113" t="s">
        <v>1933</v>
      </c>
      <c r="H3113">
        <v>248398</v>
      </c>
      <c r="I3113">
        <v>0.99</v>
      </c>
      <c r="J3113">
        <v>1</v>
      </c>
      <c r="K3113" t="s">
        <v>78</v>
      </c>
      <c r="L3113">
        <v>1</v>
      </c>
      <c r="M3113" t="s">
        <v>51</v>
      </c>
      <c r="N3113">
        <v>1</v>
      </c>
      <c r="O3113" t="s">
        <v>52</v>
      </c>
      <c r="P3113">
        <v>1661</v>
      </c>
      <c r="Q3113">
        <v>1</v>
      </c>
      <c r="R3113">
        <v>306</v>
      </c>
      <c r="S3113">
        <v>5</v>
      </c>
      <c r="T3113" s="3">
        <v>41157</v>
      </c>
      <c r="U3113" t="s">
        <v>802</v>
      </c>
      <c r="V3113" t="s">
        <v>464</v>
      </c>
      <c r="W3113" t="s">
        <v>465</v>
      </c>
      <c r="X3113">
        <v>16.86</v>
      </c>
      <c r="Y3113">
        <v>5</v>
      </c>
      <c r="Z3113" t="s">
        <v>803</v>
      </c>
      <c r="AA3113" t="s">
        <v>804</v>
      </c>
      <c r="AB3113" t="s">
        <v>802</v>
      </c>
      <c r="AC3113" t="s">
        <v>464</v>
      </c>
      <c r="AD3113" t="s">
        <v>465</v>
      </c>
      <c r="AE3113" t="s">
        <v>805</v>
      </c>
      <c r="AF3113">
        <v>4</v>
      </c>
      <c r="AG3113">
        <v>4</v>
      </c>
      <c r="AH3113" t="s">
        <v>85</v>
      </c>
      <c r="AI3113" t="s">
        <v>86</v>
      </c>
      <c r="AJ3113" t="s">
        <v>3280</v>
      </c>
      <c r="AK3113" t="s">
        <v>61</v>
      </c>
      <c r="AL3113">
        <v>2</v>
      </c>
      <c r="AM3113" t="s">
        <v>87</v>
      </c>
      <c r="AN3113" t="s">
        <v>63</v>
      </c>
      <c r="AO3113" t="s">
        <v>64</v>
      </c>
      <c r="AP3113" t="s">
        <v>88</v>
      </c>
      <c r="AQ3113" t="s">
        <v>89</v>
      </c>
      <c r="AR3113" t="s">
        <v>67</v>
      </c>
      <c r="AS3113" t="s">
        <v>68</v>
      </c>
      <c r="AT3113" t="s">
        <v>69</v>
      </c>
      <c r="AU3113">
        <v>77</v>
      </c>
      <c r="AV3113">
        <v>21</v>
      </c>
      <c r="AW3113">
        <f>YEAR(ChinookMusic[[#This Row],[invoiceDate]])</f>
        <v>2012</v>
      </c>
      <c r="AX3113" t="str">
        <f>TEXT(ChinookMusic[[#This Row],[invoiceDate]],"MMMM")</f>
        <v>September</v>
      </c>
    </row>
    <row r="3114" spans="1:50" x14ac:dyDescent="0.3">
      <c r="A3114">
        <v>153</v>
      </c>
      <c r="B3114" t="s">
        <v>1909</v>
      </c>
      <c r="C3114">
        <v>246</v>
      </c>
      <c r="D3114" t="s">
        <v>1910</v>
      </c>
      <c r="E3114">
        <v>3114</v>
      </c>
      <c r="F3114" t="s">
        <v>556</v>
      </c>
      <c r="G3114" t="s">
        <v>1933</v>
      </c>
      <c r="H3114">
        <v>248398</v>
      </c>
      <c r="I3114">
        <v>0.99</v>
      </c>
      <c r="J3114">
        <v>1</v>
      </c>
      <c r="K3114" t="s">
        <v>78</v>
      </c>
      <c r="L3114">
        <v>1</v>
      </c>
      <c r="M3114" t="s">
        <v>51</v>
      </c>
      <c r="N3114">
        <v>8</v>
      </c>
      <c r="O3114" t="s">
        <v>52</v>
      </c>
      <c r="P3114">
        <v>1661</v>
      </c>
      <c r="Q3114">
        <v>1</v>
      </c>
      <c r="R3114">
        <v>306</v>
      </c>
      <c r="S3114">
        <v>5</v>
      </c>
      <c r="T3114" s="3">
        <v>41157</v>
      </c>
      <c r="U3114" t="s">
        <v>802</v>
      </c>
      <c r="V3114" t="s">
        <v>464</v>
      </c>
      <c r="W3114" t="s">
        <v>465</v>
      </c>
      <c r="X3114">
        <v>16.86</v>
      </c>
      <c r="Y3114">
        <v>5</v>
      </c>
      <c r="Z3114" t="s">
        <v>803</v>
      </c>
      <c r="AA3114" t="s">
        <v>804</v>
      </c>
      <c r="AB3114" t="s">
        <v>802</v>
      </c>
      <c r="AC3114" t="s">
        <v>464</v>
      </c>
      <c r="AD3114" t="s">
        <v>465</v>
      </c>
      <c r="AE3114" t="s">
        <v>805</v>
      </c>
      <c r="AF3114">
        <v>4</v>
      </c>
      <c r="AG3114">
        <v>4</v>
      </c>
      <c r="AH3114" t="s">
        <v>85</v>
      </c>
      <c r="AI3114" t="s">
        <v>86</v>
      </c>
      <c r="AJ3114" t="s">
        <v>3280</v>
      </c>
      <c r="AK3114" t="s">
        <v>61</v>
      </c>
      <c r="AL3114">
        <v>2</v>
      </c>
      <c r="AM3114" t="s">
        <v>87</v>
      </c>
      <c r="AN3114" t="s">
        <v>63</v>
      </c>
      <c r="AO3114" t="s">
        <v>64</v>
      </c>
      <c r="AP3114" t="s">
        <v>88</v>
      </c>
      <c r="AQ3114" t="s">
        <v>89</v>
      </c>
      <c r="AR3114" t="s">
        <v>67</v>
      </c>
      <c r="AS3114" t="s">
        <v>68</v>
      </c>
      <c r="AT3114" t="s">
        <v>69</v>
      </c>
      <c r="AU3114">
        <v>77</v>
      </c>
      <c r="AV3114">
        <v>21</v>
      </c>
      <c r="AW3114">
        <f>YEAR(ChinookMusic[[#This Row],[invoiceDate]])</f>
        <v>2012</v>
      </c>
      <c r="AX3114" t="str">
        <f>TEXT(ChinookMusic[[#This Row],[invoiceDate]],"MMMM")</f>
        <v>September</v>
      </c>
    </row>
    <row r="3115" spans="1:50" x14ac:dyDescent="0.3">
      <c r="A3115">
        <v>156</v>
      </c>
      <c r="B3115" t="s">
        <v>1753</v>
      </c>
      <c r="C3115">
        <v>250</v>
      </c>
      <c r="D3115" t="s">
        <v>1899</v>
      </c>
      <c r="E3115">
        <v>3186</v>
      </c>
      <c r="F3115" t="s">
        <v>2421</v>
      </c>
      <c r="G3115" t="s">
        <v>73</v>
      </c>
      <c r="H3115">
        <v>1328870</v>
      </c>
      <c r="I3115">
        <v>1.99</v>
      </c>
      <c r="J3115">
        <v>3</v>
      </c>
      <c r="K3115" t="s">
        <v>1057</v>
      </c>
      <c r="L3115">
        <v>19</v>
      </c>
      <c r="M3115" t="s">
        <v>1058</v>
      </c>
      <c r="N3115">
        <v>10</v>
      </c>
      <c r="O3115" t="s">
        <v>1058</v>
      </c>
      <c r="P3115">
        <v>1669</v>
      </c>
      <c r="Q3115">
        <v>1</v>
      </c>
      <c r="R3115">
        <v>306</v>
      </c>
      <c r="S3115">
        <v>5</v>
      </c>
      <c r="T3115" s="3">
        <v>41157</v>
      </c>
      <c r="U3115" t="s">
        <v>802</v>
      </c>
      <c r="V3115" t="s">
        <v>464</v>
      </c>
      <c r="W3115" t="s">
        <v>465</v>
      </c>
      <c r="X3115">
        <v>16.86</v>
      </c>
      <c r="Y3115">
        <v>5</v>
      </c>
      <c r="Z3115" t="s">
        <v>803</v>
      </c>
      <c r="AA3115" t="s">
        <v>804</v>
      </c>
      <c r="AB3115" t="s">
        <v>802</v>
      </c>
      <c r="AC3115" t="s">
        <v>464</v>
      </c>
      <c r="AD3115" t="s">
        <v>465</v>
      </c>
      <c r="AE3115" t="s">
        <v>805</v>
      </c>
      <c r="AF3115">
        <v>4</v>
      </c>
      <c r="AG3115">
        <v>4</v>
      </c>
      <c r="AH3115" t="s">
        <v>85</v>
      </c>
      <c r="AI3115" t="s">
        <v>86</v>
      </c>
      <c r="AJ3115" t="s">
        <v>3281</v>
      </c>
      <c r="AK3115" t="s">
        <v>61</v>
      </c>
      <c r="AL3115">
        <v>2</v>
      </c>
      <c r="AM3115" t="s">
        <v>87</v>
      </c>
      <c r="AN3115" t="s">
        <v>63</v>
      </c>
      <c r="AO3115" t="s">
        <v>64</v>
      </c>
      <c r="AP3115" t="s">
        <v>88</v>
      </c>
      <c r="AQ3115" t="s">
        <v>89</v>
      </c>
      <c r="AR3115" t="s">
        <v>67</v>
      </c>
      <c r="AS3115" t="s">
        <v>68</v>
      </c>
      <c r="AT3115" t="s">
        <v>69</v>
      </c>
      <c r="AU3115">
        <v>77</v>
      </c>
      <c r="AV3115">
        <v>21</v>
      </c>
      <c r="AW3115">
        <f>YEAR(ChinookMusic[[#This Row],[invoiceDate]])</f>
        <v>2012</v>
      </c>
      <c r="AX3115" t="str">
        <f>TEXT(ChinookMusic[[#This Row],[invoiceDate]],"MMMM")</f>
        <v>September</v>
      </c>
    </row>
    <row r="3116" spans="1:50" x14ac:dyDescent="0.3">
      <c r="A3116">
        <v>156</v>
      </c>
      <c r="B3116" t="s">
        <v>1753</v>
      </c>
      <c r="C3116">
        <v>250</v>
      </c>
      <c r="D3116" t="s">
        <v>1899</v>
      </c>
      <c r="E3116">
        <v>3186</v>
      </c>
      <c r="F3116" t="s">
        <v>2421</v>
      </c>
      <c r="G3116" t="s">
        <v>73</v>
      </c>
      <c r="H3116">
        <v>1328870</v>
      </c>
      <c r="I3116">
        <v>1.99</v>
      </c>
      <c r="J3116">
        <v>3</v>
      </c>
      <c r="K3116" t="s">
        <v>1057</v>
      </c>
      <c r="L3116">
        <v>19</v>
      </c>
      <c r="M3116" t="s">
        <v>1058</v>
      </c>
      <c r="N3116">
        <v>3</v>
      </c>
      <c r="O3116" t="s">
        <v>1058</v>
      </c>
      <c r="P3116">
        <v>1669</v>
      </c>
      <c r="Q3116">
        <v>1</v>
      </c>
      <c r="R3116">
        <v>306</v>
      </c>
      <c r="S3116">
        <v>5</v>
      </c>
      <c r="T3116" s="3">
        <v>41157</v>
      </c>
      <c r="U3116" t="s">
        <v>802</v>
      </c>
      <c r="V3116" t="s">
        <v>464</v>
      </c>
      <c r="W3116" t="s">
        <v>465</v>
      </c>
      <c r="X3116">
        <v>16.86</v>
      </c>
      <c r="Y3116">
        <v>5</v>
      </c>
      <c r="Z3116" t="s">
        <v>803</v>
      </c>
      <c r="AA3116" t="s">
        <v>804</v>
      </c>
      <c r="AB3116" t="s">
        <v>802</v>
      </c>
      <c r="AC3116" t="s">
        <v>464</v>
      </c>
      <c r="AD3116" t="s">
        <v>465</v>
      </c>
      <c r="AE3116" t="s">
        <v>805</v>
      </c>
      <c r="AF3116">
        <v>4</v>
      </c>
      <c r="AG3116">
        <v>4</v>
      </c>
      <c r="AH3116" t="s">
        <v>85</v>
      </c>
      <c r="AI3116" t="s">
        <v>86</v>
      </c>
      <c r="AJ3116" t="s">
        <v>3281</v>
      </c>
      <c r="AK3116" t="s">
        <v>61</v>
      </c>
      <c r="AL3116">
        <v>2</v>
      </c>
      <c r="AM3116" t="s">
        <v>87</v>
      </c>
      <c r="AN3116" t="s">
        <v>63</v>
      </c>
      <c r="AO3116" t="s">
        <v>64</v>
      </c>
      <c r="AP3116" t="s">
        <v>88</v>
      </c>
      <c r="AQ3116" t="s">
        <v>89</v>
      </c>
      <c r="AR3116" t="s">
        <v>67</v>
      </c>
      <c r="AS3116" t="s">
        <v>68</v>
      </c>
      <c r="AT3116" t="s">
        <v>69</v>
      </c>
      <c r="AU3116">
        <v>77</v>
      </c>
      <c r="AV3116">
        <v>21</v>
      </c>
      <c r="AW3116">
        <f>YEAR(ChinookMusic[[#This Row],[invoiceDate]])</f>
        <v>2012</v>
      </c>
      <c r="AX3116" t="str">
        <f>TEXT(ChinookMusic[[#This Row],[invoiceDate]],"MMMM")</f>
        <v>September</v>
      </c>
    </row>
    <row r="3117" spans="1:50" x14ac:dyDescent="0.3">
      <c r="A3117">
        <v>155</v>
      </c>
      <c r="B3117" t="s">
        <v>685</v>
      </c>
      <c r="C3117">
        <v>248</v>
      </c>
      <c r="D3117" t="s">
        <v>686</v>
      </c>
      <c r="E3117">
        <v>3150</v>
      </c>
      <c r="F3117" t="s">
        <v>2422</v>
      </c>
      <c r="G3117" t="s">
        <v>2423</v>
      </c>
      <c r="H3117">
        <v>185208</v>
      </c>
      <c r="I3117">
        <v>0.99</v>
      </c>
      <c r="J3117">
        <v>1</v>
      </c>
      <c r="K3117" t="s">
        <v>78</v>
      </c>
      <c r="L3117">
        <v>7</v>
      </c>
      <c r="M3117" t="s">
        <v>158</v>
      </c>
      <c r="N3117">
        <v>1</v>
      </c>
      <c r="O3117" t="s">
        <v>52</v>
      </c>
      <c r="P3117">
        <v>1665</v>
      </c>
      <c r="Q3117">
        <v>1</v>
      </c>
      <c r="R3117">
        <v>306</v>
      </c>
      <c r="S3117">
        <v>5</v>
      </c>
      <c r="T3117" s="3">
        <v>41157</v>
      </c>
      <c r="U3117" t="s">
        <v>802</v>
      </c>
      <c r="V3117" t="s">
        <v>464</v>
      </c>
      <c r="W3117" t="s">
        <v>465</v>
      </c>
      <c r="X3117">
        <v>16.86</v>
      </c>
      <c r="Y3117">
        <v>5</v>
      </c>
      <c r="Z3117" t="s">
        <v>803</v>
      </c>
      <c r="AA3117" t="s">
        <v>804</v>
      </c>
      <c r="AB3117" t="s">
        <v>802</v>
      </c>
      <c r="AC3117" t="s">
        <v>464</v>
      </c>
      <c r="AD3117" t="s">
        <v>465</v>
      </c>
      <c r="AE3117" t="s">
        <v>805</v>
      </c>
      <c r="AF3117">
        <v>4</v>
      </c>
      <c r="AG3117">
        <v>4</v>
      </c>
      <c r="AH3117" t="s">
        <v>85</v>
      </c>
      <c r="AI3117" t="s">
        <v>86</v>
      </c>
      <c r="AJ3117" t="s">
        <v>3281</v>
      </c>
      <c r="AK3117" t="s">
        <v>61</v>
      </c>
      <c r="AL3117">
        <v>2</v>
      </c>
      <c r="AM3117" t="s">
        <v>87</v>
      </c>
      <c r="AN3117" t="s">
        <v>63</v>
      </c>
      <c r="AO3117" t="s">
        <v>64</v>
      </c>
      <c r="AP3117" t="s">
        <v>88</v>
      </c>
      <c r="AQ3117" t="s">
        <v>89</v>
      </c>
      <c r="AR3117" t="s">
        <v>67</v>
      </c>
      <c r="AS3117" t="s">
        <v>68</v>
      </c>
      <c r="AT3117" t="s">
        <v>69</v>
      </c>
      <c r="AU3117">
        <v>77</v>
      </c>
      <c r="AV3117">
        <v>21</v>
      </c>
      <c r="AW3117">
        <f>YEAR(ChinookMusic[[#This Row],[invoiceDate]])</f>
        <v>2012</v>
      </c>
      <c r="AX3117" t="str">
        <f>TEXT(ChinookMusic[[#This Row],[invoiceDate]],"MMMM")</f>
        <v>September</v>
      </c>
    </row>
    <row r="3118" spans="1:50" x14ac:dyDescent="0.3">
      <c r="A3118">
        <v>155</v>
      </c>
      <c r="B3118" t="s">
        <v>685</v>
      </c>
      <c r="C3118">
        <v>248</v>
      </c>
      <c r="D3118" t="s">
        <v>686</v>
      </c>
      <c r="E3118">
        <v>3150</v>
      </c>
      <c r="F3118" t="s">
        <v>2422</v>
      </c>
      <c r="G3118" t="s">
        <v>2423</v>
      </c>
      <c r="H3118">
        <v>185208</v>
      </c>
      <c r="I3118">
        <v>0.99</v>
      </c>
      <c r="J3118">
        <v>1</v>
      </c>
      <c r="K3118" t="s">
        <v>78</v>
      </c>
      <c r="L3118">
        <v>7</v>
      </c>
      <c r="M3118" t="s">
        <v>158</v>
      </c>
      <c r="N3118">
        <v>8</v>
      </c>
      <c r="O3118" t="s">
        <v>52</v>
      </c>
      <c r="P3118">
        <v>1665</v>
      </c>
      <c r="Q3118">
        <v>1</v>
      </c>
      <c r="R3118">
        <v>306</v>
      </c>
      <c r="S3118">
        <v>5</v>
      </c>
      <c r="T3118" s="3">
        <v>41157</v>
      </c>
      <c r="U3118" t="s">
        <v>802</v>
      </c>
      <c r="V3118" t="s">
        <v>464</v>
      </c>
      <c r="W3118" t="s">
        <v>465</v>
      </c>
      <c r="X3118">
        <v>16.86</v>
      </c>
      <c r="Y3118">
        <v>5</v>
      </c>
      <c r="Z3118" t="s">
        <v>803</v>
      </c>
      <c r="AA3118" t="s">
        <v>804</v>
      </c>
      <c r="AB3118" t="s">
        <v>802</v>
      </c>
      <c r="AC3118" t="s">
        <v>464</v>
      </c>
      <c r="AD3118" t="s">
        <v>465</v>
      </c>
      <c r="AE3118" t="s">
        <v>805</v>
      </c>
      <c r="AF3118">
        <v>4</v>
      </c>
      <c r="AG3118">
        <v>4</v>
      </c>
      <c r="AH3118" t="s">
        <v>85</v>
      </c>
      <c r="AI3118" t="s">
        <v>86</v>
      </c>
      <c r="AJ3118" t="s">
        <v>3281</v>
      </c>
      <c r="AK3118" t="s">
        <v>61</v>
      </c>
      <c r="AL3118">
        <v>2</v>
      </c>
      <c r="AM3118" t="s">
        <v>87</v>
      </c>
      <c r="AN3118" t="s">
        <v>63</v>
      </c>
      <c r="AO3118" t="s">
        <v>64</v>
      </c>
      <c r="AP3118" t="s">
        <v>88</v>
      </c>
      <c r="AQ3118" t="s">
        <v>89</v>
      </c>
      <c r="AR3118" t="s">
        <v>67</v>
      </c>
      <c r="AS3118" t="s">
        <v>68</v>
      </c>
      <c r="AT3118" t="s">
        <v>69</v>
      </c>
      <c r="AU3118">
        <v>77</v>
      </c>
      <c r="AV3118">
        <v>21</v>
      </c>
      <c r="AW3118">
        <f>YEAR(ChinookMusic[[#This Row],[invoiceDate]])</f>
        <v>2012</v>
      </c>
      <c r="AX3118" t="str">
        <f>TEXT(ChinookMusic[[#This Row],[invoiceDate]],"MMMM")</f>
        <v>September</v>
      </c>
    </row>
    <row r="3119" spans="1:50" x14ac:dyDescent="0.3">
      <c r="A3119">
        <v>155</v>
      </c>
      <c r="B3119" t="s">
        <v>685</v>
      </c>
      <c r="C3119">
        <v>248</v>
      </c>
      <c r="D3119" t="s">
        <v>686</v>
      </c>
      <c r="E3119">
        <v>3150</v>
      </c>
      <c r="F3119" t="s">
        <v>2422</v>
      </c>
      <c r="G3119" t="s">
        <v>2423</v>
      </c>
      <c r="H3119">
        <v>185208</v>
      </c>
      <c r="I3119">
        <v>0.99</v>
      </c>
      <c r="J3119">
        <v>1</v>
      </c>
      <c r="K3119" t="s">
        <v>78</v>
      </c>
      <c r="L3119">
        <v>7</v>
      </c>
      <c r="M3119" t="s">
        <v>158</v>
      </c>
      <c r="N3119">
        <v>5</v>
      </c>
      <c r="O3119" t="s">
        <v>70</v>
      </c>
      <c r="P3119">
        <v>1665</v>
      </c>
      <c r="Q3119">
        <v>1</v>
      </c>
      <c r="R3119">
        <v>306</v>
      </c>
      <c r="S3119">
        <v>5</v>
      </c>
      <c r="T3119" s="3">
        <v>41157</v>
      </c>
      <c r="U3119" t="s">
        <v>802</v>
      </c>
      <c r="V3119" t="s">
        <v>464</v>
      </c>
      <c r="W3119" t="s">
        <v>465</v>
      </c>
      <c r="X3119">
        <v>16.86</v>
      </c>
      <c r="Y3119">
        <v>5</v>
      </c>
      <c r="Z3119" t="s">
        <v>803</v>
      </c>
      <c r="AA3119" t="s">
        <v>804</v>
      </c>
      <c r="AB3119" t="s">
        <v>802</v>
      </c>
      <c r="AC3119" t="s">
        <v>464</v>
      </c>
      <c r="AD3119" t="s">
        <v>465</v>
      </c>
      <c r="AE3119" t="s">
        <v>805</v>
      </c>
      <c r="AF3119">
        <v>4</v>
      </c>
      <c r="AG3119">
        <v>4</v>
      </c>
      <c r="AH3119" t="s">
        <v>85</v>
      </c>
      <c r="AI3119" t="s">
        <v>86</v>
      </c>
      <c r="AJ3119" t="s">
        <v>3281</v>
      </c>
      <c r="AK3119" t="s">
        <v>61</v>
      </c>
      <c r="AL3119">
        <v>2</v>
      </c>
      <c r="AM3119" t="s">
        <v>87</v>
      </c>
      <c r="AN3119" t="s">
        <v>63</v>
      </c>
      <c r="AO3119" t="s">
        <v>64</v>
      </c>
      <c r="AP3119" t="s">
        <v>88</v>
      </c>
      <c r="AQ3119" t="s">
        <v>89</v>
      </c>
      <c r="AR3119" t="s">
        <v>67</v>
      </c>
      <c r="AS3119" t="s">
        <v>68</v>
      </c>
      <c r="AT3119" t="s">
        <v>69</v>
      </c>
      <c r="AU3119">
        <v>77</v>
      </c>
      <c r="AV3119">
        <v>21</v>
      </c>
      <c r="AW3119">
        <f>YEAR(ChinookMusic[[#This Row],[invoiceDate]])</f>
        <v>2012</v>
      </c>
      <c r="AX3119" t="str">
        <f>TEXT(ChinookMusic[[#This Row],[invoiceDate]],"MMMM")</f>
        <v>September</v>
      </c>
    </row>
    <row r="3120" spans="1:50" x14ac:dyDescent="0.3">
      <c r="A3120">
        <v>72</v>
      </c>
      <c r="B3120" t="s">
        <v>1913</v>
      </c>
      <c r="C3120">
        <v>247</v>
      </c>
      <c r="D3120" t="s">
        <v>1914</v>
      </c>
      <c r="E3120">
        <v>3123</v>
      </c>
      <c r="F3120" t="s">
        <v>2424</v>
      </c>
      <c r="G3120" t="s">
        <v>73</v>
      </c>
      <c r="H3120">
        <v>259265</v>
      </c>
      <c r="I3120">
        <v>0.99</v>
      </c>
      <c r="J3120">
        <v>1</v>
      </c>
      <c r="K3120" t="s">
        <v>78</v>
      </c>
      <c r="L3120">
        <v>7</v>
      </c>
      <c r="M3120" t="s">
        <v>158</v>
      </c>
      <c r="N3120">
        <v>8</v>
      </c>
      <c r="O3120" t="s">
        <v>52</v>
      </c>
      <c r="P3120">
        <v>1662</v>
      </c>
      <c r="Q3120">
        <v>1</v>
      </c>
      <c r="R3120">
        <v>306</v>
      </c>
      <c r="S3120">
        <v>5</v>
      </c>
      <c r="T3120" s="3">
        <v>41157</v>
      </c>
      <c r="U3120" t="s">
        <v>802</v>
      </c>
      <c r="V3120" t="s">
        <v>464</v>
      </c>
      <c r="W3120" t="s">
        <v>465</v>
      </c>
      <c r="X3120">
        <v>16.86</v>
      </c>
      <c r="Y3120">
        <v>5</v>
      </c>
      <c r="Z3120" t="s">
        <v>803</v>
      </c>
      <c r="AA3120" t="s">
        <v>804</v>
      </c>
      <c r="AB3120" t="s">
        <v>802</v>
      </c>
      <c r="AC3120" t="s">
        <v>464</v>
      </c>
      <c r="AD3120" t="s">
        <v>465</v>
      </c>
      <c r="AE3120" t="s">
        <v>805</v>
      </c>
      <c r="AF3120">
        <v>4</v>
      </c>
      <c r="AG3120">
        <v>4</v>
      </c>
      <c r="AH3120" t="s">
        <v>85</v>
      </c>
      <c r="AI3120" t="s">
        <v>86</v>
      </c>
      <c r="AJ3120" t="s">
        <v>3281</v>
      </c>
      <c r="AK3120" t="s">
        <v>61</v>
      </c>
      <c r="AL3120">
        <v>2</v>
      </c>
      <c r="AM3120" t="s">
        <v>87</v>
      </c>
      <c r="AN3120" t="s">
        <v>63</v>
      </c>
      <c r="AO3120" t="s">
        <v>64</v>
      </c>
      <c r="AP3120" t="s">
        <v>88</v>
      </c>
      <c r="AQ3120" t="s">
        <v>89</v>
      </c>
      <c r="AR3120" t="s">
        <v>67</v>
      </c>
      <c r="AS3120" t="s">
        <v>68</v>
      </c>
      <c r="AT3120" t="s">
        <v>69</v>
      </c>
      <c r="AU3120">
        <v>77</v>
      </c>
      <c r="AV3120">
        <v>21</v>
      </c>
      <c r="AW3120">
        <f>YEAR(ChinookMusic[[#This Row],[invoiceDate]])</f>
        <v>2012</v>
      </c>
      <c r="AX3120" t="str">
        <f>TEXT(ChinookMusic[[#This Row],[invoiceDate]],"MMMM")</f>
        <v>September</v>
      </c>
    </row>
    <row r="3121" spans="1:50" x14ac:dyDescent="0.3">
      <c r="A3121">
        <v>72</v>
      </c>
      <c r="B3121" t="s">
        <v>1913</v>
      </c>
      <c r="C3121">
        <v>247</v>
      </c>
      <c r="D3121" t="s">
        <v>1914</v>
      </c>
      <c r="E3121">
        <v>3123</v>
      </c>
      <c r="F3121" t="s">
        <v>2424</v>
      </c>
      <c r="G3121" t="s">
        <v>73</v>
      </c>
      <c r="H3121">
        <v>259265</v>
      </c>
      <c r="I3121">
        <v>0.99</v>
      </c>
      <c r="J3121">
        <v>1</v>
      </c>
      <c r="K3121" t="s">
        <v>78</v>
      </c>
      <c r="L3121">
        <v>7</v>
      </c>
      <c r="M3121" t="s">
        <v>158</v>
      </c>
      <c r="N3121">
        <v>1</v>
      </c>
      <c r="O3121" t="s">
        <v>52</v>
      </c>
      <c r="P3121">
        <v>1662</v>
      </c>
      <c r="Q3121">
        <v>1</v>
      </c>
      <c r="R3121">
        <v>306</v>
      </c>
      <c r="S3121">
        <v>5</v>
      </c>
      <c r="T3121" s="3">
        <v>41157</v>
      </c>
      <c r="U3121" t="s">
        <v>802</v>
      </c>
      <c r="V3121" t="s">
        <v>464</v>
      </c>
      <c r="W3121" t="s">
        <v>465</v>
      </c>
      <c r="X3121">
        <v>16.86</v>
      </c>
      <c r="Y3121">
        <v>5</v>
      </c>
      <c r="Z3121" t="s">
        <v>803</v>
      </c>
      <c r="AA3121" t="s">
        <v>804</v>
      </c>
      <c r="AB3121" t="s">
        <v>802</v>
      </c>
      <c r="AC3121" t="s">
        <v>464</v>
      </c>
      <c r="AD3121" t="s">
        <v>465</v>
      </c>
      <c r="AE3121" t="s">
        <v>805</v>
      </c>
      <c r="AF3121">
        <v>4</v>
      </c>
      <c r="AG3121">
        <v>4</v>
      </c>
      <c r="AH3121" t="s">
        <v>85</v>
      </c>
      <c r="AI3121" t="s">
        <v>86</v>
      </c>
      <c r="AJ3121" t="s">
        <v>3281</v>
      </c>
      <c r="AK3121" t="s">
        <v>61</v>
      </c>
      <c r="AL3121">
        <v>2</v>
      </c>
      <c r="AM3121" t="s">
        <v>87</v>
      </c>
      <c r="AN3121" t="s">
        <v>63</v>
      </c>
      <c r="AO3121" t="s">
        <v>64</v>
      </c>
      <c r="AP3121" t="s">
        <v>88</v>
      </c>
      <c r="AQ3121" t="s">
        <v>89</v>
      </c>
      <c r="AR3121" t="s">
        <v>67</v>
      </c>
      <c r="AS3121" t="s">
        <v>68</v>
      </c>
      <c r="AT3121" t="s">
        <v>69</v>
      </c>
      <c r="AU3121">
        <v>77</v>
      </c>
      <c r="AV3121">
        <v>21</v>
      </c>
      <c r="AW3121">
        <f>YEAR(ChinookMusic[[#This Row],[invoiceDate]])</f>
        <v>2012</v>
      </c>
      <c r="AX3121" t="str">
        <f>TEXT(ChinookMusic[[#This Row],[invoiceDate]],"MMMM")</f>
        <v>September</v>
      </c>
    </row>
    <row r="3122" spans="1:50" x14ac:dyDescent="0.3">
      <c r="A3122">
        <v>153</v>
      </c>
      <c r="B3122" t="s">
        <v>1909</v>
      </c>
      <c r="C3122">
        <v>246</v>
      </c>
      <c r="D3122" t="s">
        <v>1910</v>
      </c>
      <c r="E3122">
        <v>3105</v>
      </c>
      <c r="F3122" t="s">
        <v>2425</v>
      </c>
      <c r="G3122" t="s">
        <v>1933</v>
      </c>
      <c r="H3122">
        <v>235911</v>
      </c>
      <c r="I3122">
        <v>0.99</v>
      </c>
      <c r="J3122">
        <v>1</v>
      </c>
      <c r="K3122" t="s">
        <v>78</v>
      </c>
      <c r="L3122">
        <v>1</v>
      </c>
      <c r="M3122" t="s">
        <v>51</v>
      </c>
      <c r="N3122">
        <v>8</v>
      </c>
      <c r="O3122" t="s">
        <v>52</v>
      </c>
      <c r="P3122">
        <v>1660</v>
      </c>
      <c r="Q3122">
        <v>1</v>
      </c>
      <c r="R3122">
        <v>306</v>
      </c>
      <c r="S3122">
        <v>5</v>
      </c>
      <c r="T3122" s="3">
        <v>41157</v>
      </c>
      <c r="U3122" t="s">
        <v>802</v>
      </c>
      <c r="V3122" t="s">
        <v>464</v>
      </c>
      <c r="W3122" t="s">
        <v>465</v>
      </c>
      <c r="X3122">
        <v>16.86</v>
      </c>
      <c r="Y3122">
        <v>5</v>
      </c>
      <c r="Z3122" t="s">
        <v>803</v>
      </c>
      <c r="AA3122" t="s">
        <v>804</v>
      </c>
      <c r="AB3122" t="s">
        <v>802</v>
      </c>
      <c r="AC3122" t="s">
        <v>464</v>
      </c>
      <c r="AD3122" t="s">
        <v>465</v>
      </c>
      <c r="AE3122" t="s">
        <v>805</v>
      </c>
      <c r="AF3122">
        <v>4</v>
      </c>
      <c r="AG3122">
        <v>4</v>
      </c>
      <c r="AH3122" t="s">
        <v>85</v>
      </c>
      <c r="AI3122" t="s">
        <v>86</v>
      </c>
      <c r="AJ3122" t="s">
        <v>3280</v>
      </c>
      <c r="AK3122" t="s">
        <v>61</v>
      </c>
      <c r="AL3122">
        <v>2</v>
      </c>
      <c r="AM3122" t="s">
        <v>87</v>
      </c>
      <c r="AN3122" t="s">
        <v>63</v>
      </c>
      <c r="AO3122" t="s">
        <v>64</v>
      </c>
      <c r="AP3122" t="s">
        <v>88</v>
      </c>
      <c r="AQ3122" t="s">
        <v>89</v>
      </c>
      <c r="AR3122" t="s">
        <v>67</v>
      </c>
      <c r="AS3122" t="s">
        <v>68</v>
      </c>
      <c r="AT3122" t="s">
        <v>69</v>
      </c>
      <c r="AU3122">
        <v>77</v>
      </c>
      <c r="AV3122">
        <v>21</v>
      </c>
      <c r="AW3122">
        <f>YEAR(ChinookMusic[[#This Row],[invoiceDate]])</f>
        <v>2012</v>
      </c>
      <c r="AX3122" t="str">
        <f>TEXT(ChinookMusic[[#This Row],[invoiceDate]],"MMMM")</f>
        <v>September</v>
      </c>
    </row>
    <row r="3123" spans="1:50" x14ac:dyDescent="0.3">
      <c r="A3123">
        <v>153</v>
      </c>
      <c r="B3123" t="s">
        <v>1909</v>
      </c>
      <c r="C3123">
        <v>246</v>
      </c>
      <c r="D3123" t="s">
        <v>1910</v>
      </c>
      <c r="E3123">
        <v>3105</v>
      </c>
      <c r="F3123" t="s">
        <v>2425</v>
      </c>
      <c r="G3123" t="s">
        <v>1933</v>
      </c>
      <c r="H3123">
        <v>235911</v>
      </c>
      <c r="I3123">
        <v>0.99</v>
      </c>
      <c r="J3123">
        <v>1</v>
      </c>
      <c r="K3123" t="s">
        <v>78</v>
      </c>
      <c r="L3123">
        <v>1</v>
      </c>
      <c r="M3123" t="s">
        <v>51</v>
      </c>
      <c r="N3123">
        <v>1</v>
      </c>
      <c r="O3123" t="s">
        <v>52</v>
      </c>
      <c r="P3123">
        <v>1660</v>
      </c>
      <c r="Q3123">
        <v>1</v>
      </c>
      <c r="R3123">
        <v>306</v>
      </c>
      <c r="S3123">
        <v>5</v>
      </c>
      <c r="T3123" s="3">
        <v>41157</v>
      </c>
      <c r="U3123" t="s">
        <v>802</v>
      </c>
      <c r="V3123" t="s">
        <v>464</v>
      </c>
      <c r="W3123" t="s">
        <v>465</v>
      </c>
      <c r="X3123">
        <v>16.86</v>
      </c>
      <c r="Y3123">
        <v>5</v>
      </c>
      <c r="Z3123" t="s">
        <v>803</v>
      </c>
      <c r="AA3123" t="s">
        <v>804</v>
      </c>
      <c r="AB3123" t="s">
        <v>802</v>
      </c>
      <c r="AC3123" t="s">
        <v>464</v>
      </c>
      <c r="AD3123" t="s">
        <v>465</v>
      </c>
      <c r="AE3123" t="s">
        <v>805</v>
      </c>
      <c r="AF3123">
        <v>4</v>
      </c>
      <c r="AG3123">
        <v>4</v>
      </c>
      <c r="AH3123" t="s">
        <v>85</v>
      </c>
      <c r="AI3123" t="s">
        <v>86</v>
      </c>
      <c r="AJ3123" t="s">
        <v>3280</v>
      </c>
      <c r="AK3123" t="s">
        <v>61</v>
      </c>
      <c r="AL3123">
        <v>2</v>
      </c>
      <c r="AM3123" t="s">
        <v>87</v>
      </c>
      <c r="AN3123" t="s">
        <v>63</v>
      </c>
      <c r="AO3123" t="s">
        <v>64</v>
      </c>
      <c r="AP3123" t="s">
        <v>88</v>
      </c>
      <c r="AQ3123" t="s">
        <v>89</v>
      </c>
      <c r="AR3123" t="s">
        <v>67</v>
      </c>
      <c r="AS3123" t="s">
        <v>68</v>
      </c>
      <c r="AT3123" t="s">
        <v>69</v>
      </c>
      <c r="AU3123">
        <v>77</v>
      </c>
      <c r="AV3123">
        <v>21</v>
      </c>
      <c r="AW3123">
        <f>YEAR(ChinookMusic[[#This Row],[invoiceDate]])</f>
        <v>2012</v>
      </c>
      <c r="AX3123" t="str">
        <f>TEXT(ChinookMusic[[#This Row],[invoiceDate]],"MMMM")</f>
        <v>September</v>
      </c>
    </row>
    <row r="3124" spans="1:50" x14ac:dyDescent="0.3">
      <c r="A3124">
        <v>152</v>
      </c>
      <c r="B3124" t="s">
        <v>676</v>
      </c>
      <c r="C3124">
        <v>243</v>
      </c>
      <c r="D3124" t="s">
        <v>1929</v>
      </c>
      <c r="E3124">
        <v>3078</v>
      </c>
      <c r="F3124" t="s">
        <v>2426</v>
      </c>
      <c r="G3124" t="s">
        <v>2281</v>
      </c>
      <c r="H3124">
        <v>308950</v>
      </c>
      <c r="I3124">
        <v>0.99</v>
      </c>
      <c r="J3124">
        <v>1</v>
      </c>
      <c r="K3124" t="s">
        <v>78</v>
      </c>
      <c r="L3124">
        <v>1</v>
      </c>
      <c r="M3124" t="s">
        <v>51</v>
      </c>
      <c r="N3124">
        <v>1</v>
      </c>
      <c r="O3124" t="s">
        <v>52</v>
      </c>
      <c r="P3124">
        <v>1657</v>
      </c>
      <c r="Q3124">
        <v>1</v>
      </c>
      <c r="R3124">
        <v>306</v>
      </c>
      <c r="S3124">
        <v>5</v>
      </c>
      <c r="T3124" s="3">
        <v>41157</v>
      </c>
      <c r="U3124" t="s">
        <v>802</v>
      </c>
      <c r="V3124" t="s">
        <v>464</v>
      </c>
      <c r="W3124" t="s">
        <v>465</v>
      </c>
      <c r="X3124">
        <v>16.86</v>
      </c>
      <c r="Y3124">
        <v>5</v>
      </c>
      <c r="Z3124" t="s">
        <v>803</v>
      </c>
      <c r="AA3124" t="s">
        <v>804</v>
      </c>
      <c r="AB3124" t="s">
        <v>802</v>
      </c>
      <c r="AC3124" t="s">
        <v>464</v>
      </c>
      <c r="AD3124" t="s">
        <v>465</v>
      </c>
      <c r="AE3124" t="s">
        <v>805</v>
      </c>
      <c r="AF3124">
        <v>4</v>
      </c>
      <c r="AG3124">
        <v>4</v>
      </c>
      <c r="AH3124" t="s">
        <v>85</v>
      </c>
      <c r="AI3124" t="s">
        <v>86</v>
      </c>
      <c r="AJ3124" t="s">
        <v>3280</v>
      </c>
      <c r="AK3124" t="s">
        <v>61</v>
      </c>
      <c r="AL3124">
        <v>2</v>
      </c>
      <c r="AM3124" t="s">
        <v>87</v>
      </c>
      <c r="AN3124" t="s">
        <v>63</v>
      </c>
      <c r="AO3124" t="s">
        <v>64</v>
      </c>
      <c r="AP3124" t="s">
        <v>88</v>
      </c>
      <c r="AQ3124" t="s">
        <v>89</v>
      </c>
      <c r="AR3124" t="s">
        <v>67</v>
      </c>
      <c r="AS3124" t="s">
        <v>68</v>
      </c>
      <c r="AT3124" t="s">
        <v>69</v>
      </c>
      <c r="AU3124">
        <v>77</v>
      </c>
      <c r="AV3124">
        <v>21</v>
      </c>
      <c r="AW3124">
        <f>YEAR(ChinookMusic[[#This Row],[invoiceDate]])</f>
        <v>2012</v>
      </c>
      <c r="AX3124" t="str">
        <f>TEXT(ChinookMusic[[#This Row],[invoiceDate]],"MMMM")</f>
        <v>September</v>
      </c>
    </row>
    <row r="3125" spans="1:50" x14ac:dyDescent="0.3">
      <c r="A3125">
        <v>152</v>
      </c>
      <c r="B3125" t="s">
        <v>676</v>
      </c>
      <c r="C3125">
        <v>243</v>
      </c>
      <c r="D3125" t="s">
        <v>1929</v>
      </c>
      <c r="E3125">
        <v>3078</v>
      </c>
      <c r="F3125" t="s">
        <v>2426</v>
      </c>
      <c r="G3125" t="s">
        <v>2281</v>
      </c>
      <c r="H3125">
        <v>308950</v>
      </c>
      <c r="I3125">
        <v>0.99</v>
      </c>
      <c r="J3125">
        <v>1</v>
      </c>
      <c r="K3125" t="s">
        <v>78</v>
      </c>
      <c r="L3125">
        <v>1</v>
      </c>
      <c r="M3125" t="s">
        <v>51</v>
      </c>
      <c r="N3125">
        <v>8</v>
      </c>
      <c r="O3125" t="s">
        <v>52</v>
      </c>
      <c r="P3125">
        <v>1657</v>
      </c>
      <c r="Q3125">
        <v>1</v>
      </c>
      <c r="R3125">
        <v>306</v>
      </c>
      <c r="S3125">
        <v>5</v>
      </c>
      <c r="T3125" s="3">
        <v>41157</v>
      </c>
      <c r="U3125" t="s">
        <v>802</v>
      </c>
      <c r="V3125" t="s">
        <v>464</v>
      </c>
      <c r="W3125" t="s">
        <v>465</v>
      </c>
      <c r="X3125">
        <v>16.86</v>
      </c>
      <c r="Y3125">
        <v>5</v>
      </c>
      <c r="Z3125" t="s">
        <v>803</v>
      </c>
      <c r="AA3125" t="s">
        <v>804</v>
      </c>
      <c r="AB3125" t="s">
        <v>802</v>
      </c>
      <c r="AC3125" t="s">
        <v>464</v>
      </c>
      <c r="AD3125" t="s">
        <v>465</v>
      </c>
      <c r="AE3125" t="s">
        <v>805</v>
      </c>
      <c r="AF3125">
        <v>4</v>
      </c>
      <c r="AG3125">
        <v>4</v>
      </c>
      <c r="AH3125" t="s">
        <v>85</v>
      </c>
      <c r="AI3125" t="s">
        <v>86</v>
      </c>
      <c r="AJ3125" t="s">
        <v>3280</v>
      </c>
      <c r="AK3125" t="s">
        <v>61</v>
      </c>
      <c r="AL3125">
        <v>2</v>
      </c>
      <c r="AM3125" t="s">
        <v>87</v>
      </c>
      <c r="AN3125" t="s">
        <v>63</v>
      </c>
      <c r="AO3125" t="s">
        <v>64</v>
      </c>
      <c r="AP3125" t="s">
        <v>88</v>
      </c>
      <c r="AQ3125" t="s">
        <v>89</v>
      </c>
      <c r="AR3125" t="s">
        <v>67</v>
      </c>
      <c r="AS3125" t="s">
        <v>68</v>
      </c>
      <c r="AT3125" t="s">
        <v>69</v>
      </c>
      <c r="AU3125">
        <v>77</v>
      </c>
      <c r="AV3125">
        <v>21</v>
      </c>
      <c r="AW3125">
        <f>YEAR(ChinookMusic[[#This Row],[invoiceDate]])</f>
        <v>2012</v>
      </c>
      <c r="AX3125" t="str">
        <f>TEXT(ChinookMusic[[#This Row],[invoiceDate]],"MMMM")</f>
        <v>September</v>
      </c>
    </row>
    <row r="3126" spans="1:50" x14ac:dyDescent="0.3">
      <c r="A3126">
        <v>152</v>
      </c>
      <c r="B3126" t="s">
        <v>676</v>
      </c>
      <c r="C3126">
        <v>243</v>
      </c>
      <c r="D3126" t="s">
        <v>1929</v>
      </c>
      <c r="E3126">
        <v>3078</v>
      </c>
      <c r="F3126" t="s">
        <v>2426</v>
      </c>
      <c r="G3126" t="s">
        <v>2281</v>
      </c>
      <c r="H3126">
        <v>308950</v>
      </c>
      <c r="I3126">
        <v>0.99</v>
      </c>
      <c r="J3126">
        <v>1</v>
      </c>
      <c r="K3126" t="s">
        <v>78</v>
      </c>
      <c r="L3126">
        <v>1</v>
      </c>
      <c r="M3126" t="s">
        <v>51</v>
      </c>
      <c r="N3126">
        <v>5</v>
      </c>
      <c r="O3126" t="s">
        <v>70</v>
      </c>
      <c r="P3126">
        <v>1657</v>
      </c>
      <c r="Q3126">
        <v>1</v>
      </c>
      <c r="R3126">
        <v>306</v>
      </c>
      <c r="S3126">
        <v>5</v>
      </c>
      <c r="T3126" s="3">
        <v>41157</v>
      </c>
      <c r="U3126" t="s">
        <v>802</v>
      </c>
      <c r="V3126" t="s">
        <v>464</v>
      </c>
      <c r="W3126" t="s">
        <v>465</v>
      </c>
      <c r="X3126">
        <v>16.86</v>
      </c>
      <c r="Y3126">
        <v>5</v>
      </c>
      <c r="Z3126" t="s">
        <v>803</v>
      </c>
      <c r="AA3126" t="s">
        <v>804</v>
      </c>
      <c r="AB3126" t="s">
        <v>802</v>
      </c>
      <c r="AC3126" t="s">
        <v>464</v>
      </c>
      <c r="AD3126" t="s">
        <v>465</v>
      </c>
      <c r="AE3126" t="s">
        <v>805</v>
      </c>
      <c r="AF3126">
        <v>4</v>
      </c>
      <c r="AG3126">
        <v>4</v>
      </c>
      <c r="AH3126" t="s">
        <v>85</v>
      </c>
      <c r="AI3126" t="s">
        <v>86</v>
      </c>
      <c r="AJ3126" t="s">
        <v>3280</v>
      </c>
      <c r="AK3126" t="s">
        <v>61</v>
      </c>
      <c r="AL3126">
        <v>2</v>
      </c>
      <c r="AM3126" t="s">
        <v>87</v>
      </c>
      <c r="AN3126" t="s">
        <v>63</v>
      </c>
      <c r="AO3126" t="s">
        <v>64</v>
      </c>
      <c r="AP3126" t="s">
        <v>88</v>
      </c>
      <c r="AQ3126" t="s">
        <v>89</v>
      </c>
      <c r="AR3126" t="s">
        <v>67</v>
      </c>
      <c r="AS3126" t="s">
        <v>68</v>
      </c>
      <c r="AT3126" t="s">
        <v>69</v>
      </c>
      <c r="AU3126">
        <v>77</v>
      </c>
      <c r="AV3126">
        <v>21</v>
      </c>
      <c r="AW3126">
        <f>YEAR(ChinookMusic[[#This Row],[invoiceDate]])</f>
        <v>2012</v>
      </c>
      <c r="AX3126" t="str">
        <f>TEXT(ChinookMusic[[#This Row],[invoiceDate]],"MMMM")</f>
        <v>September</v>
      </c>
    </row>
    <row r="3127" spans="1:50" x14ac:dyDescent="0.3">
      <c r="A3127">
        <v>152</v>
      </c>
      <c r="B3127" t="s">
        <v>676</v>
      </c>
      <c r="C3127">
        <v>243</v>
      </c>
      <c r="D3127" t="s">
        <v>1929</v>
      </c>
      <c r="E3127">
        <v>3069</v>
      </c>
      <c r="F3127" t="s">
        <v>2427</v>
      </c>
      <c r="G3127" t="s">
        <v>1931</v>
      </c>
      <c r="H3127">
        <v>208953</v>
      </c>
      <c r="I3127">
        <v>0.99</v>
      </c>
      <c r="J3127">
        <v>1</v>
      </c>
      <c r="K3127" t="s">
        <v>78</v>
      </c>
      <c r="L3127">
        <v>1</v>
      </c>
      <c r="M3127" t="s">
        <v>51</v>
      </c>
      <c r="N3127">
        <v>1</v>
      </c>
      <c r="O3127" t="s">
        <v>52</v>
      </c>
      <c r="P3127">
        <v>1656</v>
      </c>
      <c r="Q3127">
        <v>1</v>
      </c>
      <c r="R3127">
        <v>306</v>
      </c>
      <c r="S3127">
        <v>5</v>
      </c>
      <c r="T3127" s="3">
        <v>41157</v>
      </c>
      <c r="U3127" t="s">
        <v>802</v>
      </c>
      <c r="V3127" t="s">
        <v>464</v>
      </c>
      <c r="W3127" t="s">
        <v>465</v>
      </c>
      <c r="X3127">
        <v>16.86</v>
      </c>
      <c r="Y3127">
        <v>5</v>
      </c>
      <c r="Z3127" t="s">
        <v>803</v>
      </c>
      <c r="AA3127" t="s">
        <v>804</v>
      </c>
      <c r="AB3127" t="s">
        <v>802</v>
      </c>
      <c r="AC3127" t="s">
        <v>464</v>
      </c>
      <c r="AD3127" t="s">
        <v>465</v>
      </c>
      <c r="AE3127" t="s">
        <v>805</v>
      </c>
      <c r="AF3127">
        <v>4</v>
      </c>
      <c r="AG3127">
        <v>4</v>
      </c>
      <c r="AH3127" t="s">
        <v>85</v>
      </c>
      <c r="AI3127" t="s">
        <v>86</v>
      </c>
      <c r="AJ3127" t="s">
        <v>3281</v>
      </c>
      <c r="AK3127" t="s">
        <v>61</v>
      </c>
      <c r="AL3127">
        <v>2</v>
      </c>
      <c r="AM3127" t="s">
        <v>87</v>
      </c>
      <c r="AN3127" t="s">
        <v>63</v>
      </c>
      <c r="AO3127" t="s">
        <v>64</v>
      </c>
      <c r="AP3127" t="s">
        <v>88</v>
      </c>
      <c r="AQ3127" t="s">
        <v>89</v>
      </c>
      <c r="AR3127" t="s">
        <v>67</v>
      </c>
      <c r="AS3127" t="s">
        <v>68</v>
      </c>
      <c r="AT3127" t="s">
        <v>69</v>
      </c>
      <c r="AU3127">
        <v>77</v>
      </c>
      <c r="AV3127">
        <v>21</v>
      </c>
      <c r="AW3127">
        <f>YEAR(ChinookMusic[[#This Row],[invoiceDate]])</f>
        <v>2012</v>
      </c>
      <c r="AX3127" t="str">
        <f>TEXT(ChinookMusic[[#This Row],[invoiceDate]],"MMMM")</f>
        <v>September</v>
      </c>
    </row>
    <row r="3128" spans="1:50" x14ac:dyDescent="0.3">
      <c r="A3128">
        <v>152</v>
      </c>
      <c r="B3128" t="s">
        <v>676</v>
      </c>
      <c r="C3128">
        <v>243</v>
      </c>
      <c r="D3128" t="s">
        <v>1929</v>
      </c>
      <c r="E3128">
        <v>3069</v>
      </c>
      <c r="F3128" t="s">
        <v>2427</v>
      </c>
      <c r="G3128" t="s">
        <v>1931</v>
      </c>
      <c r="H3128">
        <v>208953</v>
      </c>
      <c r="I3128">
        <v>0.99</v>
      </c>
      <c r="J3128">
        <v>1</v>
      </c>
      <c r="K3128" t="s">
        <v>78</v>
      </c>
      <c r="L3128">
        <v>1</v>
      </c>
      <c r="M3128" t="s">
        <v>51</v>
      </c>
      <c r="N3128">
        <v>8</v>
      </c>
      <c r="O3128" t="s">
        <v>52</v>
      </c>
      <c r="P3128">
        <v>1656</v>
      </c>
      <c r="Q3128">
        <v>1</v>
      </c>
      <c r="R3128">
        <v>306</v>
      </c>
      <c r="S3128">
        <v>5</v>
      </c>
      <c r="T3128" s="3">
        <v>41157</v>
      </c>
      <c r="U3128" t="s">
        <v>802</v>
      </c>
      <c r="V3128" t="s">
        <v>464</v>
      </c>
      <c r="W3128" t="s">
        <v>465</v>
      </c>
      <c r="X3128">
        <v>16.86</v>
      </c>
      <c r="Y3128">
        <v>5</v>
      </c>
      <c r="Z3128" t="s">
        <v>803</v>
      </c>
      <c r="AA3128" t="s">
        <v>804</v>
      </c>
      <c r="AB3128" t="s">
        <v>802</v>
      </c>
      <c r="AC3128" t="s">
        <v>464</v>
      </c>
      <c r="AD3128" t="s">
        <v>465</v>
      </c>
      <c r="AE3128" t="s">
        <v>805</v>
      </c>
      <c r="AF3128">
        <v>4</v>
      </c>
      <c r="AG3128">
        <v>4</v>
      </c>
      <c r="AH3128" t="s">
        <v>85</v>
      </c>
      <c r="AI3128" t="s">
        <v>86</v>
      </c>
      <c r="AJ3128" t="s">
        <v>3281</v>
      </c>
      <c r="AK3128" t="s">
        <v>61</v>
      </c>
      <c r="AL3128">
        <v>2</v>
      </c>
      <c r="AM3128" t="s">
        <v>87</v>
      </c>
      <c r="AN3128" t="s">
        <v>63</v>
      </c>
      <c r="AO3128" t="s">
        <v>64</v>
      </c>
      <c r="AP3128" t="s">
        <v>88</v>
      </c>
      <c r="AQ3128" t="s">
        <v>89</v>
      </c>
      <c r="AR3128" t="s">
        <v>67</v>
      </c>
      <c r="AS3128" t="s">
        <v>68</v>
      </c>
      <c r="AT3128" t="s">
        <v>69</v>
      </c>
      <c r="AU3128">
        <v>77</v>
      </c>
      <c r="AV3128">
        <v>21</v>
      </c>
      <c r="AW3128">
        <f>YEAR(ChinookMusic[[#This Row],[invoiceDate]])</f>
        <v>2012</v>
      </c>
      <c r="AX3128" t="str">
        <f>TEXT(ChinookMusic[[#This Row],[invoiceDate]],"MMMM")</f>
        <v>September</v>
      </c>
    </row>
    <row r="3129" spans="1:50" x14ac:dyDescent="0.3">
      <c r="A3129">
        <v>156</v>
      </c>
      <c r="B3129" t="s">
        <v>1753</v>
      </c>
      <c r="C3129">
        <v>249</v>
      </c>
      <c r="D3129" t="s">
        <v>1944</v>
      </c>
      <c r="E3129">
        <v>3177</v>
      </c>
      <c r="F3129" t="s">
        <v>2063</v>
      </c>
      <c r="G3129" t="s">
        <v>73</v>
      </c>
      <c r="H3129">
        <v>1325458</v>
      </c>
      <c r="I3129">
        <v>1.99</v>
      </c>
      <c r="J3129">
        <v>3</v>
      </c>
      <c r="K3129" t="s">
        <v>1057</v>
      </c>
      <c r="L3129">
        <v>19</v>
      </c>
      <c r="M3129" t="s">
        <v>1058</v>
      </c>
      <c r="N3129">
        <v>3</v>
      </c>
      <c r="O3129" t="s">
        <v>1058</v>
      </c>
      <c r="P3129">
        <v>1668</v>
      </c>
      <c r="Q3129">
        <v>1</v>
      </c>
      <c r="R3129">
        <v>306</v>
      </c>
      <c r="S3129">
        <v>5</v>
      </c>
      <c r="T3129" s="3">
        <v>41157</v>
      </c>
      <c r="U3129" t="s">
        <v>802</v>
      </c>
      <c r="V3129" t="s">
        <v>464</v>
      </c>
      <c r="W3129" t="s">
        <v>465</v>
      </c>
      <c r="X3129">
        <v>16.86</v>
      </c>
      <c r="Y3129">
        <v>5</v>
      </c>
      <c r="Z3129" t="s">
        <v>803</v>
      </c>
      <c r="AA3129" t="s">
        <v>804</v>
      </c>
      <c r="AB3129" t="s">
        <v>802</v>
      </c>
      <c r="AC3129" t="s">
        <v>464</v>
      </c>
      <c r="AD3129" t="s">
        <v>465</v>
      </c>
      <c r="AE3129" t="s">
        <v>805</v>
      </c>
      <c r="AF3129">
        <v>4</v>
      </c>
      <c r="AG3129">
        <v>4</v>
      </c>
      <c r="AH3129" t="s">
        <v>85</v>
      </c>
      <c r="AI3129" t="s">
        <v>86</v>
      </c>
      <c r="AJ3129" t="s">
        <v>3281</v>
      </c>
      <c r="AK3129" t="s">
        <v>61</v>
      </c>
      <c r="AL3129">
        <v>2</v>
      </c>
      <c r="AM3129" t="s">
        <v>87</v>
      </c>
      <c r="AN3129" t="s">
        <v>63</v>
      </c>
      <c r="AO3129" t="s">
        <v>64</v>
      </c>
      <c r="AP3129" t="s">
        <v>88</v>
      </c>
      <c r="AQ3129" t="s">
        <v>89</v>
      </c>
      <c r="AR3129" t="s">
        <v>67</v>
      </c>
      <c r="AS3129" t="s">
        <v>68</v>
      </c>
      <c r="AT3129" t="s">
        <v>69</v>
      </c>
      <c r="AU3129">
        <v>77</v>
      </c>
      <c r="AV3129">
        <v>21</v>
      </c>
      <c r="AW3129">
        <f>YEAR(ChinookMusic[[#This Row],[invoiceDate]])</f>
        <v>2012</v>
      </c>
      <c r="AX3129" t="str">
        <f>TEXT(ChinookMusic[[#This Row],[invoiceDate]],"MMMM")</f>
        <v>September</v>
      </c>
    </row>
    <row r="3130" spans="1:50" x14ac:dyDescent="0.3">
      <c r="A3130">
        <v>156</v>
      </c>
      <c r="B3130" t="s">
        <v>1753</v>
      </c>
      <c r="C3130">
        <v>249</v>
      </c>
      <c r="D3130" t="s">
        <v>1944</v>
      </c>
      <c r="E3130">
        <v>3177</v>
      </c>
      <c r="F3130" t="s">
        <v>2063</v>
      </c>
      <c r="G3130" t="s">
        <v>73</v>
      </c>
      <c r="H3130">
        <v>1325458</v>
      </c>
      <c r="I3130">
        <v>1.99</v>
      </c>
      <c r="J3130">
        <v>3</v>
      </c>
      <c r="K3130" t="s">
        <v>1057</v>
      </c>
      <c r="L3130">
        <v>19</v>
      </c>
      <c r="M3130" t="s">
        <v>1058</v>
      </c>
      <c r="N3130">
        <v>10</v>
      </c>
      <c r="O3130" t="s">
        <v>1058</v>
      </c>
      <c r="P3130">
        <v>1668</v>
      </c>
      <c r="Q3130">
        <v>1</v>
      </c>
      <c r="R3130">
        <v>306</v>
      </c>
      <c r="S3130">
        <v>5</v>
      </c>
      <c r="T3130" s="3">
        <v>41157</v>
      </c>
      <c r="U3130" t="s">
        <v>802</v>
      </c>
      <c r="V3130" t="s">
        <v>464</v>
      </c>
      <c r="W3130" t="s">
        <v>465</v>
      </c>
      <c r="X3130">
        <v>16.86</v>
      </c>
      <c r="Y3130">
        <v>5</v>
      </c>
      <c r="Z3130" t="s">
        <v>803</v>
      </c>
      <c r="AA3130" t="s">
        <v>804</v>
      </c>
      <c r="AB3130" t="s">
        <v>802</v>
      </c>
      <c r="AC3130" t="s">
        <v>464</v>
      </c>
      <c r="AD3130" t="s">
        <v>465</v>
      </c>
      <c r="AE3130" t="s">
        <v>805</v>
      </c>
      <c r="AF3130">
        <v>4</v>
      </c>
      <c r="AG3130">
        <v>4</v>
      </c>
      <c r="AH3130" t="s">
        <v>85</v>
      </c>
      <c r="AI3130" t="s">
        <v>86</v>
      </c>
      <c r="AJ3130" t="s">
        <v>3281</v>
      </c>
      <c r="AK3130" t="s">
        <v>61</v>
      </c>
      <c r="AL3130">
        <v>2</v>
      </c>
      <c r="AM3130" t="s">
        <v>87</v>
      </c>
      <c r="AN3130" t="s">
        <v>63</v>
      </c>
      <c r="AO3130" t="s">
        <v>64</v>
      </c>
      <c r="AP3130" t="s">
        <v>88</v>
      </c>
      <c r="AQ3130" t="s">
        <v>89</v>
      </c>
      <c r="AR3130" t="s">
        <v>67</v>
      </c>
      <c r="AS3130" t="s">
        <v>68</v>
      </c>
      <c r="AT3130" t="s">
        <v>69</v>
      </c>
      <c r="AU3130">
        <v>77</v>
      </c>
      <c r="AV3130">
        <v>21</v>
      </c>
      <c r="AW3130">
        <f>YEAR(ChinookMusic[[#This Row],[invoiceDate]])</f>
        <v>2012</v>
      </c>
      <c r="AX3130" t="str">
        <f>TEXT(ChinookMusic[[#This Row],[invoiceDate]],"MMMM")</f>
        <v>September</v>
      </c>
    </row>
    <row r="3131" spans="1:50" x14ac:dyDescent="0.3">
      <c r="A3131">
        <v>152</v>
      </c>
      <c r="B3131" t="s">
        <v>676</v>
      </c>
      <c r="C3131">
        <v>244</v>
      </c>
      <c r="D3131" t="s">
        <v>676</v>
      </c>
      <c r="E3131">
        <v>3087</v>
      </c>
      <c r="F3131" t="s">
        <v>2428</v>
      </c>
      <c r="G3131" t="s">
        <v>1926</v>
      </c>
      <c r="H3131">
        <v>182073</v>
      </c>
      <c r="I3131">
        <v>0.99</v>
      </c>
      <c r="J3131">
        <v>1</v>
      </c>
      <c r="K3131" t="s">
        <v>78</v>
      </c>
      <c r="L3131">
        <v>1</v>
      </c>
      <c r="M3131" t="s">
        <v>51</v>
      </c>
      <c r="N3131">
        <v>8</v>
      </c>
      <c r="O3131" t="s">
        <v>52</v>
      </c>
      <c r="P3131">
        <v>1658</v>
      </c>
      <c r="Q3131">
        <v>1</v>
      </c>
      <c r="R3131">
        <v>306</v>
      </c>
      <c r="S3131">
        <v>5</v>
      </c>
      <c r="T3131" s="3">
        <v>41157</v>
      </c>
      <c r="U3131" t="s">
        <v>802</v>
      </c>
      <c r="V3131" t="s">
        <v>464</v>
      </c>
      <c r="W3131" t="s">
        <v>465</v>
      </c>
      <c r="X3131">
        <v>16.86</v>
      </c>
      <c r="Y3131">
        <v>5</v>
      </c>
      <c r="Z3131" t="s">
        <v>803</v>
      </c>
      <c r="AA3131" t="s">
        <v>804</v>
      </c>
      <c r="AB3131" t="s">
        <v>802</v>
      </c>
      <c r="AC3131" t="s">
        <v>464</v>
      </c>
      <c r="AD3131" t="s">
        <v>465</v>
      </c>
      <c r="AE3131" t="s">
        <v>805</v>
      </c>
      <c r="AF3131">
        <v>4</v>
      </c>
      <c r="AG3131">
        <v>4</v>
      </c>
      <c r="AH3131" t="s">
        <v>85</v>
      </c>
      <c r="AI3131" t="s">
        <v>86</v>
      </c>
      <c r="AJ3131" t="s">
        <v>3281</v>
      </c>
      <c r="AK3131" t="s">
        <v>61</v>
      </c>
      <c r="AL3131">
        <v>2</v>
      </c>
      <c r="AM3131" t="s">
        <v>87</v>
      </c>
      <c r="AN3131" t="s">
        <v>63</v>
      </c>
      <c r="AO3131" t="s">
        <v>64</v>
      </c>
      <c r="AP3131" t="s">
        <v>88</v>
      </c>
      <c r="AQ3131" t="s">
        <v>89</v>
      </c>
      <c r="AR3131" t="s">
        <v>67</v>
      </c>
      <c r="AS3131" t="s">
        <v>68</v>
      </c>
      <c r="AT3131" t="s">
        <v>69</v>
      </c>
      <c r="AU3131">
        <v>77</v>
      </c>
      <c r="AV3131">
        <v>21</v>
      </c>
      <c r="AW3131">
        <f>YEAR(ChinookMusic[[#This Row],[invoiceDate]])</f>
        <v>2012</v>
      </c>
      <c r="AX3131" t="str">
        <f>TEXT(ChinookMusic[[#This Row],[invoiceDate]],"MMMM")</f>
        <v>September</v>
      </c>
    </row>
    <row r="3132" spans="1:50" x14ac:dyDescent="0.3">
      <c r="A3132">
        <v>152</v>
      </c>
      <c r="B3132" t="s">
        <v>676</v>
      </c>
      <c r="C3132">
        <v>244</v>
      </c>
      <c r="D3132" t="s">
        <v>676</v>
      </c>
      <c r="E3132">
        <v>3087</v>
      </c>
      <c r="F3132" t="s">
        <v>2428</v>
      </c>
      <c r="G3132" t="s">
        <v>1926</v>
      </c>
      <c r="H3132">
        <v>182073</v>
      </c>
      <c r="I3132">
        <v>0.99</v>
      </c>
      <c r="J3132">
        <v>1</v>
      </c>
      <c r="K3132" t="s">
        <v>78</v>
      </c>
      <c r="L3132">
        <v>1</v>
      </c>
      <c r="M3132" t="s">
        <v>51</v>
      </c>
      <c r="N3132">
        <v>1</v>
      </c>
      <c r="O3132" t="s">
        <v>52</v>
      </c>
      <c r="P3132">
        <v>1658</v>
      </c>
      <c r="Q3132">
        <v>1</v>
      </c>
      <c r="R3132">
        <v>306</v>
      </c>
      <c r="S3132">
        <v>5</v>
      </c>
      <c r="T3132" s="3">
        <v>41157</v>
      </c>
      <c r="U3132" t="s">
        <v>802</v>
      </c>
      <c r="V3132" t="s">
        <v>464</v>
      </c>
      <c r="W3132" t="s">
        <v>465</v>
      </c>
      <c r="X3132">
        <v>16.86</v>
      </c>
      <c r="Y3132">
        <v>5</v>
      </c>
      <c r="Z3132" t="s">
        <v>803</v>
      </c>
      <c r="AA3132" t="s">
        <v>804</v>
      </c>
      <c r="AB3132" t="s">
        <v>802</v>
      </c>
      <c r="AC3132" t="s">
        <v>464</v>
      </c>
      <c r="AD3132" t="s">
        <v>465</v>
      </c>
      <c r="AE3132" t="s">
        <v>805</v>
      </c>
      <c r="AF3132">
        <v>4</v>
      </c>
      <c r="AG3132">
        <v>4</v>
      </c>
      <c r="AH3132" t="s">
        <v>85</v>
      </c>
      <c r="AI3132" t="s">
        <v>86</v>
      </c>
      <c r="AJ3132" t="s">
        <v>3281</v>
      </c>
      <c r="AK3132" t="s">
        <v>61</v>
      </c>
      <c r="AL3132">
        <v>2</v>
      </c>
      <c r="AM3132" t="s">
        <v>87</v>
      </c>
      <c r="AN3132" t="s">
        <v>63</v>
      </c>
      <c r="AO3132" t="s">
        <v>64</v>
      </c>
      <c r="AP3132" t="s">
        <v>88</v>
      </c>
      <c r="AQ3132" t="s">
        <v>89</v>
      </c>
      <c r="AR3132" t="s">
        <v>67</v>
      </c>
      <c r="AS3132" t="s">
        <v>68</v>
      </c>
      <c r="AT3132" t="s">
        <v>69</v>
      </c>
      <c r="AU3132">
        <v>77</v>
      </c>
      <c r="AV3132">
        <v>21</v>
      </c>
      <c r="AW3132">
        <f>YEAR(ChinookMusic[[#This Row],[invoiceDate]])</f>
        <v>2012</v>
      </c>
      <c r="AX3132" t="str">
        <f>TEXT(ChinookMusic[[#This Row],[invoiceDate]],"MMMM")</f>
        <v>September</v>
      </c>
    </row>
    <row r="3133" spans="1:50" x14ac:dyDescent="0.3">
      <c r="A3133">
        <v>69</v>
      </c>
      <c r="B3133" t="s">
        <v>258</v>
      </c>
      <c r="C3133">
        <v>51</v>
      </c>
      <c r="D3133" t="s">
        <v>259</v>
      </c>
      <c r="E3133">
        <v>635</v>
      </c>
      <c r="F3133" t="s">
        <v>1643</v>
      </c>
      <c r="G3133" t="s">
        <v>73</v>
      </c>
      <c r="H3133">
        <v>194089</v>
      </c>
      <c r="I3133">
        <v>0.99</v>
      </c>
      <c r="J3133">
        <v>1</v>
      </c>
      <c r="K3133" t="s">
        <v>78</v>
      </c>
      <c r="L3133">
        <v>2</v>
      </c>
      <c r="M3133" t="s">
        <v>115</v>
      </c>
      <c r="N3133">
        <v>8</v>
      </c>
      <c r="O3133" t="s">
        <v>52</v>
      </c>
      <c r="P3133">
        <v>1828</v>
      </c>
      <c r="Q3133">
        <v>1</v>
      </c>
      <c r="R3133">
        <v>338</v>
      </c>
      <c r="S3133">
        <v>58</v>
      </c>
      <c r="T3133" s="3">
        <v>41303</v>
      </c>
      <c r="U3133" t="s">
        <v>789</v>
      </c>
      <c r="V3133" t="s">
        <v>790</v>
      </c>
      <c r="W3133" t="s">
        <v>453</v>
      </c>
      <c r="X3133">
        <v>3.96</v>
      </c>
      <c r="Y3133">
        <v>58</v>
      </c>
      <c r="Z3133" t="s">
        <v>791</v>
      </c>
      <c r="AA3133" t="s">
        <v>792</v>
      </c>
      <c r="AB3133" t="s">
        <v>789</v>
      </c>
      <c r="AC3133" t="s">
        <v>790</v>
      </c>
      <c r="AD3133" t="s">
        <v>453</v>
      </c>
      <c r="AE3133" t="s">
        <v>793</v>
      </c>
      <c r="AF3133">
        <v>3</v>
      </c>
      <c r="AG3133">
        <v>3</v>
      </c>
      <c r="AH3133" t="s">
        <v>165</v>
      </c>
      <c r="AI3133" t="s">
        <v>166</v>
      </c>
      <c r="AJ3133" t="s">
        <v>3281</v>
      </c>
      <c r="AK3133" t="s">
        <v>61</v>
      </c>
      <c r="AL3133">
        <v>2</v>
      </c>
      <c r="AM3133" t="s">
        <v>167</v>
      </c>
      <c r="AN3133" t="s">
        <v>63</v>
      </c>
      <c r="AO3133" t="s">
        <v>64</v>
      </c>
      <c r="AP3133" t="s">
        <v>168</v>
      </c>
      <c r="AQ3133" t="s">
        <v>169</v>
      </c>
      <c r="AR3133" t="s">
        <v>67</v>
      </c>
      <c r="AS3133" t="s">
        <v>68</v>
      </c>
      <c r="AT3133" t="s">
        <v>69</v>
      </c>
      <c r="AU3133">
        <v>51</v>
      </c>
      <c r="AV3133">
        <v>22</v>
      </c>
      <c r="AW3133">
        <f>YEAR(ChinookMusic[[#This Row],[invoiceDate]])</f>
        <v>2013</v>
      </c>
      <c r="AX3133" t="str">
        <f>TEXT(ChinookMusic[[#This Row],[invoiceDate]],"MMMM")</f>
        <v>January</v>
      </c>
    </row>
    <row r="3134" spans="1:50" x14ac:dyDescent="0.3">
      <c r="A3134">
        <v>69</v>
      </c>
      <c r="B3134" t="s">
        <v>258</v>
      </c>
      <c r="C3134">
        <v>51</v>
      </c>
      <c r="D3134" t="s">
        <v>259</v>
      </c>
      <c r="E3134">
        <v>635</v>
      </c>
      <c r="F3134" t="s">
        <v>1643</v>
      </c>
      <c r="G3134" t="s">
        <v>73</v>
      </c>
      <c r="H3134">
        <v>194089</v>
      </c>
      <c r="I3134">
        <v>0.99</v>
      </c>
      <c r="J3134">
        <v>1</v>
      </c>
      <c r="K3134" t="s">
        <v>78</v>
      </c>
      <c r="L3134">
        <v>2</v>
      </c>
      <c r="M3134" t="s">
        <v>115</v>
      </c>
      <c r="N3134">
        <v>1</v>
      </c>
      <c r="O3134" t="s">
        <v>52</v>
      </c>
      <c r="P3134">
        <v>1828</v>
      </c>
      <c r="Q3134">
        <v>1</v>
      </c>
      <c r="R3134">
        <v>338</v>
      </c>
      <c r="S3134">
        <v>58</v>
      </c>
      <c r="T3134" s="3">
        <v>41303</v>
      </c>
      <c r="U3134" t="s">
        <v>789</v>
      </c>
      <c r="V3134" t="s">
        <v>790</v>
      </c>
      <c r="W3134" t="s">
        <v>453</v>
      </c>
      <c r="X3134">
        <v>3.96</v>
      </c>
      <c r="Y3134">
        <v>58</v>
      </c>
      <c r="Z3134" t="s">
        <v>791</v>
      </c>
      <c r="AA3134" t="s">
        <v>792</v>
      </c>
      <c r="AB3134" t="s">
        <v>789</v>
      </c>
      <c r="AC3134" t="s">
        <v>790</v>
      </c>
      <c r="AD3134" t="s">
        <v>453</v>
      </c>
      <c r="AE3134" t="s">
        <v>793</v>
      </c>
      <c r="AF3134">
        <v>3</v>
      </c>
      <c r="AG3134">
        <v>3</v>
      </c>
      <c r="AH3134" t="s">
        <v>165</v>
      </c>
      <c r="AI3134" t="s">
        <v>166</v>
      </c>
      <c r="AJ3134" t="s">
        <v>3281</v>
      </c>
      <c r="AK3134" t="s">
        <v>61</v>
      </c>
      <c r="AL3134">
        <v>2</v>
      </c>
      <c r="AM3134" t="s">
        <v>167</v>
      </c>
      <c r="AN3134" t="s">
        <v>63</v>
      </c>
      <c r="AO3134" t="s">
        <v>64</v>
      </c>
      <c r="AP3134" t="s">
        <v>168</v>
      </c>
      <c r="AQ3134" t="s">
        <v>169</v>
      </c>
      <c r="AR3134" t="s">
        <v>67</v>
      </c>
      <c r="AS3134" t="s">
        <v>68</v>
      </c>
      <c r="AT3134" t="s">
        <v>69</v>
      </c>
      <c r="AU3134">
        <v>51</v>
      </c>
      <c r="AV3134">
        <v>22</v>
      </c>
      <c r="AW3134">
        <f>YEAR(ChinookMusic[[#This Row],[invoiceDate]])</f>
        <v>2013</v>
      </c>
      <c r="AX3134" t="str">
        <f>TEXT(ChinookMusic[[#This Row],[invoiceDate]],"MMMM")</f>
        <v>January</v>
      </c>
    </row>
    <row r="3135" spans="1:50" x14ac:dyDescent="0.3">
      <c r="A3135">
        <v>69</v>
      </c>
      <c r="B3135" t="s">
        <v>258</v>
      </c>
      <c r="C3135">
        <v>51</v>
      </c>
      <c r="D3135" t="s">
        <v>259</v>
      </c>
      <c r="E3135">
        <v>633</v>
      </c>
      <c r="F3135" t="s">
        <v>259</v>
      </c>
      <c r="G3135" t="s">
        <v>73</v>
      </c>
      <c r="H3135">
        <v>179565</v>
      </c>
      <c r="I3135">
        <v>0.99</v>
      </c>
      <c r="J3135">
        <v>1</v>
      </c>
      <c r="K3135" t="s">
        <v>78</v>
      </c>
      <c r="L3135">
        <v>2</v>
      </c>
      <c r="M3135" t="s">
        <v>115</v>
      </c>
      <c r="N3135">
        <v>8</v>
      </c>
      <c r="O3135" t="s">
        <v>52</v>
      </c>
      <c r="P3135">
        <v>1827</v>
      </c>
      <c r="Q3135">
        <v>1</v>
      </c>
      <c r="R3135">
        <v>338</v>
      </c>
      <c r="S3135">
        <v>58</v>
      </c>
      <c r="T3135" s="3">
        <v>41303</v>
      </c>
      <c r="U3135" t="s">
        <v>789</v>
      </c>
      <c r="V3135" t="s">
        <v>790</v>
      </c>
      <c r="W3135" t="s">
        <v>453</v>
      </c>
      <c r="X3135">
        <v>3.96</v>
      </c>
      <c r="Y3135">
        <v>58</v>
      </c>
      <c r="Z3135" t="s">
        <v>791</v>
      </c>
      <c r="AA3135" t="s">
        <v>792</v>
      </c>
      <c r="AB3135" t="s">
        <v>789</v>
      </c>
      <c r="AC3135" t="s">
        <v>790</v>
      </c>
      <c r="AD3135" t="s">
        <v>453</v>
      </c>
      <c r="AE3135" t="s">
        <v>793</v>
      </c>
      <c r="AF3135">
        <v>3</v>
      </c>
      <c r="AG3135">
        <v>3</v>
      </c>
      <c r="AH3135" t="s">
        <v>165</v>
      </c>
      <c r="AI3135" t="s">
        <v>166</v>
      </c>
      <c r="AJ3135" t="s">
        <v>3281</v>
      </c>
      <c r="AK3135" t="s">
        <v>61</v>
      </c>
      <c r="AL3135">
        <v>2</v>
      </c>
      <c r="AM3135" t="s">
        <v>167</v>
      </c>
      <c r="AN3135" t="s">
        <v>63</v>
      </c>
      <c r="AO3135" t="s">
        <v>64</v>
      </c>
      <c r="AP3135" t="s">
        <v>168</v>
      </c>
      <c r="AQ3135" t="s">
        <v>169</v>
      </c>
      <c r="AR3135" t="s">
        <v>67</v>
      </c>
      <c r="AS3135" t="s">
        <v>68</v>
      </c>
      <c r="AT3135" t="s">
        <v>69</v>
      </c>
      <c r="AU3135">
        <v>51</v>
      </c>
      <c r="AV3135">
        <v>22</v>
      </c>
      <c r="AW3135">
        <f>YEAR(ChinookMusic[[#This Row],[invoiceDate]])</f>
        <v>2013</v>
      </c>
      <c r="AX3135" t="str">
        <f>TEXT(ChinookMusic[[#This Row],[invoiceDate]],"MMMM")</f>
        <v>January</v>
      </c>
    </row>
    <row r="3136" spans="1:50" x14ac:dyDescent="0.3">
      <c r="A3136">
        <v>69</v>
      </c>
      <c r="B3136" t="s">
        <v>258</v>
      </c>
      <c r="C3136">
        <v>51</v>
      </c>
      <c r="D3136" t="s">
        <v>259</v>
      </c>
      <c r="E3136">
        <v>637</v>
      </c>
      <c r="F3136" t="s">
        <v>2429</v>
      </c>
      <c r="G3136" t="s">
        <v>73</v>
      </c>
      <c r="H3136">
        <v>163030</v>
      </c>
      <c r="I3136">
        <v>0.99</v>
      </c>
      <c r="J3136">
        <v>1</v>
      </c>
      <c r="K3136" t="s">
        <v>78</v>
      </c>
      <c r="L3136">
        <v>2</v>
      </c>
      <c r="M3136" t="s">
        <v>115</v>
      </c>
      <c r="N3136">
        <v>1</v>
      </c>
      <c r="O3136" t="s">
        <v>52</v>
      </c>
      <c r="P3136">
        <v>1829</v>
      </c>
      <c r="Q3136">
        <v>1</v>
      </c>
      <c r="R3136">
        <v>338</v>
      </c>
      <c r="S3136">
        <v>58</v>
      </c>
      <c r="T3136" s="3">
        <v>41303</v>
      </c>
      <c r="U3136" t="s">
        <v>789</v>
      </c>
      <c r="V3136" t="s">
        <v>790</v>
      </c>
      <c r="W3136" t="s">
        <v>453</v>
      </c>
      <c r="X3136">
        <v>3.96</v>
      </c>
      <c r="Y3136">
        <v>58</v>
      </c>
      <c r="Z3136" t="s">
        <v>791</v>
      </c>
      <c r="AA3136" t="s">
        <v>792</v>
      </c>
      <c r="AB3136" t="s">
        <v>789</v>
      </c>
      <c r="AC3136" t="s">
        <v>790</v>
      </c>
      <c r="AD3136" t="s">
        <v>453</v>
      </c>
      <c r="AE3136" t="s">
        <v>793</v>
      </c>
      <c r="AF3136">
        <v>3</v>
      </c>
      <c r="AG3136">
        <v>3</v>
      </c>
      <c r="AH3136" t="s">
        <v>165</v>
      </c>
      <c r="AI3136" t="s">
        <v>166</v>
      </c>
      <c r="AJ3136" t="s">
        <v>3281</v>
      </c>
      <c r="AK3136" t="s">
        <v>61</v>
      </c>
      <c r="AL3136">
        <v>2</v>
      </c>
      <c r="AM3136" t="s">
        <v>167</v>
      </c>
      <c r="AN3136" t="s">
        <v>63</v>
      </c>
      <c r="AO3136" t="s">
        <v>64</v>
      </c>
      <c r="AP3136" t="s">
        <v>168</v>
      </c>
      <c r="AQ3136" t="s">
        <v>169</v>
      </c>
      <c r="AR3136" t="s">
        <v>67</v>
      </c>
      <c r="AS3136" t="s">
        <v>68</v>
      </c>
      <c r="AT3136" t="s">
        <v>69</v>
      </c>
      <c r="AU3136">
        <v>51</v>
      </c>
      <c r="AV3136">
        <v>22</v>
      </c>
      <c r="AW3136">
        <f>YEAR(ChinookMusic[[#This Row],[invoiceDate]])</f>
        <v>2013</v>
      </c>
      <c r="AX3136" t="str">
        <f>TEXT(ChinookMusic[[#This Row],[invoiceDate]],"MMMM")</f>
        <v>January</v>
      </c>
    </row>
    <row r="3137" spans="1:50" x14ac:dyDescent="0.3">
      <c r="A3137">
        <v>69</v>
      </c>
      <c r="B3137" t="s">
        <v>258</v>
      </c>
      <c r="C3137">
        <v>51</v>
      </c>
      <c r="D3137" t="s">
        <v>259</v>
      </c>
      <c r="E3137">
        <v>637</v>
      </c>
      <c r="F3137" t="s">
        <v>2429</v>
      </c>
      <c r="G3137" t="s">
        <v>73</v>
      </c>
      <c r="H3137">
        <v>163030</v>
      </c>
      <c r="I3137">
        <v>0.99</v>
      </c>
      <c r="J3137">
        <v>1</v>
      </c>
      <c r="K3137" t="s">
        <v>78</v>
      </c>
      <c r="L3137">
        <v>2</v>
      </c>
      <c r="M3137" t="s">
        <v>115</v>
      </c>
      <c r="N3137">
        <v>8</v>
      </c>
      <c r="O3137" t="s">
        <v>52</v>
      </c>
      <c r="P3137">
        <v>1829</v>
      </c>
      <c r="Q3137">
        <v>1</v>
      </c>
      <c r="R3137">
        <v>338</v>
      </c>
      <c r="S3137">
        <v>58</v>
      </c>
      <c r="T3137" s="3">
        <v>41303</v>
      </c>
      <c r="U3137" t="s">
        <v>789</v>
      </c>
      <c r="V3137" t="s">
        <v>790</v>
      </c>
      <c r="W3137" t="s">
        <v>453</v>
      </c>
      <c r="X3137">
        <v>3.96</v>
      </c>
      <c r="Y3137">
        <v>58</v>
      </c>
      <c r="Z3137" t="s">
        <v>791</v>
      </c>
      <c r="AA3137" t="s">
        <v>792</v>
      </c>
      <c r="AB3137" t="s">
        <v>789</v>
      </c>
      <c r="AC3137" t="s">
        <v>790</v>
      </c>
      <c r="AD3137" t="s">
        <v>453</v>
      </c>
      <c r="AE3137" t="s">
        <v>793</v>
      </c>
      <c r="AF3137">
        <v>3</v>
      </c>
      <c r="AG3137">
        <v>3</v>
      </c>
      <c r="AH3137" t="s">
        <v>165</v>
      </c>
      <c r="AI3137" t="s">
        <v>166</v>
      </c>
      <c r="AJ3137" t="s">
        <v>3281</v>
      </c>
      <c r="AK3137" t="s">
        <v>61</v>
      </c>
      <c r="AL3137">
        <v>2</v>
      </c>
      <c r="AM3137" t="s">
        <v>167</v>
      </c>
      <c r="AN3137" t="s">
        <v>63</v>
      </c>
      <c r="AO3137" t="s">
        <v>64</v>
      </c>
      <c r="AP3137" t="s">
        <v>168</v>
      </c>
      <c r="AQ3137" t="s">
        <v>169</v>
      </c>
      <c r="AR3137" t="s">
        <v>67</v>
      </c>
      <c r="AS3137" t="s">
        <v>68</v>
      </c>
      <c r="AT3137" t="s">
        <v>69</v>
      </c>
      <c r="AU3137">
        <v>51</v>
      </c>
      <c r="AV3137">
        <v>22</v>
      </c>
      <c r="AW3137">
        <f>YEAR(ChinookMusic[[#This Row],[invoiceDate]])</f>
        <v>2013</v>
      </c>
      <c r="AX3137" t="str">
        <f>TEXT(ChinookMusic[[#This Row],[invoiceDate]],"MMMM")</f>
        <v>January</v>
      </c>
    </row>
    <row r="3138" spans="1:50" x14ac:dyDescent="0.3">
      <c r="A3138">
        <v>69</v>
      </c>
      <c r="B3138" t="s">
        <v>258</v>
      </c>
      <c r="C3138">
        <v>51</v>
      </c>
      <c r="D3138" t="s">
        <v>259</v>
      </c>
      <c r="E3138">
        <v>639</v>
      </c>
      <c r="F3138" t="s">
        <v>816</v>
      </c>
      <c r="G3138" t="s">
        <v>73</v>
      </c>
      <c r="H3138">
        <v>282331</v>
      </c>
      <c r="I3138">
        <v>0.99</v>
      </c>
      <c r="J3138">
        <v>1</v>
      </c>
      <c r="K3138" t="s">
        <v>78</v>
      </c>
      <c r="L3138">
        <v>2</v>
      </c>
      <c r="M3138" t="s">
        <v>115</v>
      </c>
      <c r="N3138">
        <v>1</v>
      </c>
      <c r="O3138" t="s">
        <v>52</v>
      </c>
      <c r="P3138">
        <v>1830</v>
      </c>
      <c r="Q3138">
        <v>1</v>
      </c>
      <c r="R3138">
        <v>338</v>
      </c>
      <c r="S3138">
        <v>58</v>
      </c>
      <c r="T3138" s="3">
        <v>41303</v>
      </c>
      <c r="U3138" t="s">
        <v>789</v>
      </c>
      <c r="V3138" t="s">
        <v>790</v>
      </c>
      <c r="W3138" t="s">
        <v>453</v>
      </c>
      <c r="X3138">
        <v>3.96</v>
      </c>
      <c r="Y3138">
        <v>58</v>
      </c>
      <c r="Z3138" t="s">
        <v>791</v>
      </c>
      <c r="AA3138" t="s">
        <v>792</v>
      </c>
      <c r="AB3138" t="s">
        <v>789</v>
      </c>
      <c r="AC3138" t="s">
        <v>790</v>
      </c>
      <c r="AD3138" t="s">
        <v>453</v>
      </c>
      <c r="AE3138" t="s">
        <v>793</v>
      </c>
      <c r="AF3138">
        <v>3</v>
      </c>
      <c r="AG3138">
        <v>3</v>
      </c>
      <c r="AH3138" t="s">
        <v>165</v>
      </c>
      <c r="AI3138" t="s">
        <v>166</v>
      </c>
      <c r="AJ3138" t="s">
        <v>3281</v>
      </c>
      <c r="AK3138" t="s">
        <v>61</v>
      </c>
      <c r="AL3138">
        <v>2</v>
      </c>
      <c r="AM3138" t="s">
        <v>167</v>
      </c>
      <c r="AN3138" t="s">
        <v>63</v>
      </c>
      <c r="AO3138" t="s">
        <v>64</v>
      </c>
      <c r="AP3138" t="s">
        <v>168</v>
      </c>
      <c r="AQ3138" t="s">
        <v>169</v>
      </c>
      <c r="AR3138" t="s">
        <v>67</v>
      </c>
      <c r="AS3138" t="s">
        <v>68</v>
      </c>
      <c r="AT3138" t="s">
        <v>69</v>
      </c>
      <c r="AU3138">
        <v>51</v>
      </c>
      <c r="AV3138">
        <v>22</v>
      </c>
      <c r="AW3138">
        <f>YEAR(ChinookMusic[[#This Row],[invoiceDate]])</f>
        <v>2013</v>
      </c>
      <c r="AX3138" t="str">
        <f>TEXT(ChinookMusic[[#This Row],[invoiceDate]],"MMMM")</f>
        <v>January</v>
      </c>
    </row>
    <row r="3139" spans="1:50" x14ac:dyDescent="0.3">
      <c r="A3139">
        <v>69</v>
      </c>
      <c r="B3139" t="s">
        <v>258</v>
      </c>
      <c r="C3139">
        <v>51</v>
      </c>
      <c r="D3139" t="s">
        <v>259</v>
      </c>
      <c r="E3139">
        <v>639</v>
      </c>
      <c r="F3139" t="s">
        <v>816</v>
      </c>
      <c r="G3139" t="s">
        <v>73</v>
      </c>
      <c r="H3139">
        <v>282331</v>
      </c>
      <c r="I3139">
        <v>0.99</v>
      </c>
      <c r="J3139">
        <v>1</v>
      </c>
      <c r="K3139" t="s">
        <v>78</v>
      </c>
      <c r="L3139">
        <v>2</v>
      </c>
      <c r="M3139" t="s">
        <v>115</v>
      </c>
      <c r="N3139">
        <v>8</v>
      </c>
      <c r="O3139" t="s">
        <v>52</v>
      </c>
      <c r="P3139">
        <v>1830</v>
      </c>
      <c r="Q3139">
        <v>1</v>
      </c>
      <c r="R3139">
        <v>338</v>
      </c>
      <c r="S3139">
        <v>58</v>
      </c>
      <c r="T3139" s="3">
        <v>41303</v>
      </c>
      <c r="U3139" t="s">
        <v>789</v>
      </c>
      <c r="V3139" t="s">
        <v>790</v>
      </c>
      <c r="W3139" t="s">
        <v>453</v>
      </c>
      <c r="X3139">
        <v>3.96</v>
      </c>
      <c r="Y3139">
        <v>58</v>
      </c>
      <c r="Z3139" t="s">
        <v>791</v>
      </c>
      <c r="AA3139" t="s">
        <v>792</v>
      </c>
      <c r="AB3139" t="s">
        <v>789</v>
      </c>
      <c r="AC3139" t="s">
        <v>790</v>
      </c>
      <c r="AD3139" t="s">
        <v>453</v>
      </c>
      <c r="AE3139" t="s">
        <v>793</v>
      </c>
      <c r="AF3139">
        <v>3</v>
      </c>
      <c r="AG3139">
        <v>3</v>
      </c>
      <c r="AH3139" t="s">
        <v>165</v>
      </c>
      <c r="AI3139" t="s">
        <v>166</v>
      </c>
      <c r="AJ3139" t="s">
        <v>3281</v>
      </c>
      <c r="AK3139" t="s">
        <v>61</v>
      </c>
      <c r="AL3139">
        <v>2</v>
      </c>
      <c r="AM3139" t="s">
        <v>167</v>
      </c>
      <c r="AN3139" t="s">
        <v>63</v>
      </c>
      <c r="AO3139" t="s">
        <v>64</v>
      </c>
      <c r="AP3139" t="s">
        <v>168</v>
      </c>
      <c r="AQ3139" t="s">
        <v>169</v>
      </c>
      <c r="AR3139" t="s">
        <v>67</v>
      </c>
      <c r="AS3139" t="s">
        <v>68</v>
      </c>
      <c r="AT3139" t="s">
        <v>69</v>
      </c>
      <c r="AU3139">
        <v>51</v>
      </c>
      <c r="AV3139">
        <v>22</v>
      </c>
      <c r="AW3139">
        <f>YEAR(ChinookMusic[[#This Row],[invoiceDate]])</f>
        <v>2013</v>
      </c>
      <c r="AX3139" t="str">
        <f>TEXT(ChinookMusic[[#This Row],[invoiceDate]],"MMMM")</f>
        <v>January</v>
      </c>
    </row>
    <row r="3140" spans="1:50" x14ac:dyDescent="0.3">
      <c r="A3140">
        <v>17</v>
      </c>
      <c r="B3140" t="s">
        <v>155</v>
      </c>
      <c r="C3140">
        <v>23</v>
      </c>
      <c r="D3140" t="s">
        <v>156</v>
      </c>
      <c r="E3140">
        <v>234</v>
      </c>
      <c r="F3140" t="s">
        <v>2351</v>
      </c>
      <c r="G3140" t="s">
        <v>73</v>
      </c>
      <c r="H3140">
        <v>186801</v>
      </c>
      <c r="I3140">
        <v>0.99</v>
      </c>
      <c r="J3140">
        <v>1</v>
      </c>
      <c r="K3140" t="s">
        <v>78</v>
      </c>
      <c r="L3140">
        <v>7</v>
      </c>
      <c r="M3140" t="s">
        <v>158</v>
      </c>
      <c r="N3140">
        <v>8</v>
      </c>
      <c r="O3140" t="s">
        <v>52</v>
      </c>
      <c r="P3140">
        <v>39</v>
      </c>
      <c r="Q3140">
        <v>1</v>
      </c>
      <c r="R3140">
        <v>8</v>
      </c>
      <c r="S3140">
        <v>40</v>
      </c>
      <c r="T3140" s="3">
        <v>39845</v>
      </c>
      <c r="U3140" t="s">
        <v>247</v>
      </c>
      <c r="V3140" t="s">
        <v>248</v>
      </c>
      <c r="W3140" t="s">
        <v>161</v>
      </c>
      <c r="X3140">
        <v>1.98</v>
      </c>
      <c r="Y3140">
        <v>40</v>
      </c>
      <c r="Z3140" t="s">
        <v>249</v>
      </c>
      <c r="AA3140" t="s">
        <v>250</v>
      </c>
      <c r="AB3140" t="s">
        <v>247</v>
      </c>
      <c r="AC3140" t="s">
        <v>248</v>
      </c>
      <c r="AD3140" t="s">
        <v>161</v>
      </c>
      <c r="AE3140" t="s">
        <v>251</v>
      </c>
      <c r="AF3140">
        <v>4</v>
      </c>
      <c r="AG3140">
        <v>4</v>
      </c>
      <c r="AH3140" t="s">
        <v>85</v>
      </c>
      <c r="AI3140" t="s">
        <v>86</v>
      </c>
      <c r="AJ3140" t="s">
        <v>3281</v>
      </c>
      <c r="AK3140" t="s">
        <v>61</v>
      </c>
      <c r="AL3140">
        <v>2</v>
      </c>
      <c r="AM3140" t="s">
        <v>87</v>
      </c>
      <c r="AN3140" t="s">
        <v>63</v>
      </c>
      <c r="AO3140" t="s">
        <v>64</v>
      </c>
      <c r="AP3140" t="s">
        <v>88</v>
      </c>
      <c r="AQ3140" t="s">
        <v>89</v>
      </c>
      <c r="AR3140" t="s">
        <v>67</v>
      </c>
      <c r="AS3140" t="s">
        <v>68</v>
      </c>
      <c r="AT3140" t="s">
        <v>69</v>
      </c>
      <c r="AU3140">
        <v>77</v>
      </c>
      <c r="AV3140">
        <v>21</v>
      </c>
      <c r="AW3140">
        <f>YEAR(ChinookMusic[[#This Row],[invoiceDate]])</f>
        <v>2009</v>
      </c>
      <c r="AX3140" t="str">
        <f>TEXT(ChinookMusic[[#This Row],[invoiceDate]],"MMMM")</f>
        <v>February</v>
      </c>
    </row>
    <row r="3141" spans="1:50" x14ac:dyDescent="0.3">
      <c r="A3141">
        <v>17</v>
      </c>
      <c r="B3141" t="s">
        <v>155</v>
      </c>
      <c r="C3141">
        <v>23</v>
      </c>
      <c r="D3141" t="s">
        <v>156</v>
      </c>
      <c r="E3141">
        <v>234</v>
      </c>
      <c r="F3141" t="s">
        <v>2351</v>
      </c>
      <c r="G3141" t="s">
        <v>73</v>
      </c>
      <c r="H3141">
        <v>186801</v>
      </c>
      <c r="I3141">
        <v>0.99</v>
      </c>
      <c r="J3141">
        <v>1</v>
      </c>
      <c r="K3141" t="s">
        <v>78</v>
      </c>
      <c r="L3141">
        <v>7</v>
      </c>
      <c r="M3141" t="s">
        <v>158</v>
      </c>
      <c r="N3141">
        <v>1</v>
      </c>
      <c r="O3141" t="s">
        <v>52</v>
      </c>
      <c r="P3141">
        <v>39</v>
      </c>
      <c r="Q3141">
        <v>1</v>
      </c>
      <c r="R3141">
        <v>8</v>
      </c>
      <c r="S3141">
        <v>40</v>
      </c>
      <c r="T3141" s="3">
        <v>39845</v>
      </c>
      <c r="U3141" t="s">
        <v>247</v>
      </c>
      <c r="V3141" t="s">
        <v>248</v>
      </c>
      <c r="W3141" t="s">
        <v>161</v>
      </c>
      <c r="X3141">
        <v>1.98</v>
      </c>
      <c r="Y3141">
        <v>40</v>
      </c>
      <c r="Z3141" t="s">
        <v>249</v>
      </c>
      <c r="AA3141" t="s">
        <v>250</v>
      </c>
      <c r="AB3141" t="s">
        <v>247</v>
      </c>
      <c r="AC3141" t="s">
        <v>248</v>
      </c>
      <c r="AD3141" t="s">
        <v>161</v>
      </c>
      <c r="AE3141" t="s">
        <v>251</v>
      </c>
      <c r="AF3141">
        <v>4</v>
      </c>
      <c r="AG3141">
        <v>4</v>
      </c>
      <c r="AH3141" t="s">
        <v>85</v>
      </c>
      <c r="AI3141" t="s">
        <v>86</v>
      </c>
      <c r="AJ3141" t="s">
        <v>3281</v>
      </c>
      <c r="AK3141" t="s">
        <v>61</v>
      </c>
      <c r="AL3141">
        <v>2</v>
      </c>
      <c r="AM3141" t="s">
        <v>87</v>
      </c>
      <c r="AN3141" t="s">
        <v>63</v>
      </c>
      <c r="AO3141" t="s">
        <v>64</v>
      </c>
      <c r="AP3141" t="s">
        <v>88</v>
      </c>
      <c r="AQ3141" t="s">
        <v>89</v>
      </c>
      <c r="AR3141" t="s">
        <v>67</v>
      </c>
      <c r="AS3141" t="s">
        <v>68</v>
      </c>
      <c r="AT3141" t="s">
        <v>69</v>
      </c>
      <c r="AU3141">
        <v>77</v>
      </c>
      <c r="AV3141">
        <v>21</v>
      </c>
      <c r="AW3141">
        <f>YEAR(ChinookMusic[[#This Row],[invoiceDate]])</f>
        <v>2009</v>
      </c>
      <c r="AX3141" t="str">
        <f>TEXT(ChinookMusic[[#This Row],[invoiceDate]],"MMMM")</f>
        <v>February</v>
      </c>
    </row>
    <row r="3142" spans="1:50" x14ac:dyDescent="0.3">
      <c r="A3142">
        <v>17</v>
      </c>
      <c r="B3142" t="s">
        <v>155</v>
      </c>
      <c r="C3142">
        <v>23</v>
      </c>
      <c r="D3142" t="s">
        <v>156</v>
      </c>
      <c r="E3142">
        <v>236</v>
      </c>
      <c r="F3142" t="s">
        <v>2430</v>
      </c>
      <c r="G3142" t="s">
        <v>73</v>
      </c>
      <c r="H3142">
        <v>132493</v>
      </c>
      <c r="I3142">
        <v>0.99</v>
      </c>
      <c r="J3142">
        <v>1</v>
      </c>
      <c r="K3142" t="s">
        <v>78</v>
      </c>
      <c r="L3142">
        <v>7</v>
      </c>
      <c r="M3142" t="s">
        <v>158</v>
      </c>
      <c r="N3142">
        <v>8</v>
      </c>
      <c r="O3142" t="s">
        <v>52</v>
      </c>
      <c r="P3142">
        <v>40</v>
      </c>
      <c r="Q3142">
        <v>1</v>
      </c>
      <c r="R3142">
        <v>8</v>
      </c>
      <c r="S3142">
        <v>40</v>
      </c>
      <c r="T3142" s="3">
        <v>39845</v>
      </c>
      <c r="U3142" t="s">
        <v>247</v>
      </c>
      <c r="V3142" t="s">
        <v>248</v>
      </c>
      <c r="W3142" t="s">
        <v>161</v>
      </c>
      <c r="X3142">
        <v>1.98</v>
      </c>
      <c r="Y3142">
        <v>40</v>
      </c>
      <c r="Z3142" t="s">
        <v>249</v>
      </c>
      <c r="AA3142" t="s">
        <v>250</v>
      </c>
      <c r="AB3142" t="s">
        <v>247</v>
      </c>
      <c r="AC3142" t="s">
        <v>248</v>
      </c>
      <c r="AD3142" t="s">
        <v>161</v>
      </c>
      <c r="AE3142" t="s">
        <v>251</v>
      </c>
      <c r="AF3142">
        <v>4</v>
      </c>
      <c r="AG3142">
        <v>4</v>
      </c>
      <c r="AH3142" t="s">
        <v>85</v>
      </c>
      <c r="AI3142" t="s">
        <v>86</v>
      </c>
      <c r="AJ3142" t="s">
        <v>3281</v>
      </c>
      <c r="AK3142" t="s">
        <v>61</v>
      </c>
      <c r="AL3142">
        <v>2</v>
      </c>
      <c r="AM3142" t="s">
        <v>87</v>
      </c>
      <c r="AN3142" t="s">
        <v>63</v>
      </c>
      <c r="AO3142" t="s">
        <v>64</v>
      </c>
      <c r="AP3142" t="s">
        <v>88</v>
      </c>
      <c r="AQ3142" t="s">
        <v>89</v>
      </c>
      <c r="AR3142" t="s">
        <v>67</v>
      </c>
      <c r="AS3142" t="s">
        <v>68</v>
      </c>
      <c r="AT3142" t="s">
        <v>69</v>
      </c>
      <c r="AU3142">
        <v>77</v>
      </c>
      <c r="AV3142">
        <v>21</v>
      </c>
      <c r="AW3142">
        <f>YEAR(ChinookMusic[[#This Row],[invoiceDate]])</f>
        <v>2009</v>
      </c>
      <c r="AX3142" t="str">
        <f>TEXT(ChinookMusic[[#This Row],[invoiceDate]],"MMMM")</f>
        <v>February</v>
      </c>
    </row>
    <row r="3143" spans="1:50" x14ac:dyDescent="0.3">
      <c r="A3143">
        <v>17</v>
      </c>
      <c r="B3143" t="s">
        <v>155</v>
      </c>
      <c r="C3143">
        <v>23</v>
      </c>
      <c r="D3143" t="s">
        <v>156</v>
      </c>
      <c r="E3143">
        <v>236</v>
      </c>
      <c r="F3143" t="s">
        <v>2430</v>
      </c>
      <c r="G3143" t="s">
        <v>73</v>
      </c>
      <c r="H3143">
        <v>132493</v>
      </c>
      <c r="I3143">
        <v>0.99</v>
      </c>
      <c r="J3143">
        <v>1</v>
      </c>
      <c r="K3143" t="s">
        <v>78</v>
      </c>
      <c r="L3143">
        <v>7</v>
      </c>
      <c r="M3143" t="s">
        <v>158</v>
      </c>
      <c r="N3143">
        <v>1</v>
      </c>
      <c r="O3143" t="s">
        <v>52</v>
      </c>
      <c r="P3143">
        <v>40</v>
      </c>
      <c r="Q3143">
        <v>1</v>
      </c>
      <c r="R3143">
        <v>8</v>
      </c>
      <c r="S3143">
        <v>40</v>
      </c>
      <c r="T3143" s="3">
        <v>39845</v>
      </c>
      <c r="U3143" t="s">
        <v>247</v>
      </c>
      <c r="V3143" t="s">
        <v>248</v>
      </c>
      <c r="W3143" t="s">
        <v>161</v>
      </c>
      <c r="X3143">
        <v>1.98</v>
      </c>
      <c r="Y3143">
        <v>40</v>
      </c>
      <c r="Z3143" t="s">
        <v>249</v>
      </c>
      <c r="AA3143" t="s">
        <v>250</v>
      </c>
      <c r="AB3143" t="s">
        <v>247</v>
      </c>
      <c r="AC3143" t="s">
        <v>248</v>
      </c>
      <c r="AD3143" t="s">
        <v>161</v>
      </c>
      <c r="AE3143" t="s">
        <v>251</v>
      </c>
      <c r="AF3143">
        <v>4</v>
      </c>
      <c r="AG3143">
        <v>4</v>
      </c>
      <c r="AH3143" t="s">
        <v>85</v>
      </c>
      <c r="AI3143" t="s">
        <v>86</v>
      </c>
      <c r="AJ3143" t="s">
        <v>3279</v>
      </c>
      <c r="AK3143" t="s">
        <v>61</v>
      </c>
      <c r="AL3143">
        <v>2</v>
      </c>
      <c r="AM3143" t="s">
        <v>87</v>
      </c>
      <c r="AN3143" t="s">
        <v>63</v>
      </c>
      <c r="AO3143" t="s">
        <v>64</v>
      </c>
      <c r="AP3143" t="s">
        <v>88</v>
      </c>
      <c r="AQ3143" t="s">
        <v>89</v>
      </c>
      <c r="AR3143" t="s">
        <v>67</v>
      </c>
      <c r="AS3143" t="s">
        <v>68</v>
      </c>
      <c r="AT3143" t="s">
        <v>69</v>
      </c>
      <c r="AU3143">
        <v>77</v>
      </c>
      <c r="AV3143">
        <v>21</v>
      </c>
      <c r="AW3143">
        <f>YEAR(ChinookMusic[[#This Row],[invoiceDate]])</f>
        <v>2009</v>
      </c>
      <c r="AX3143" t="str">
        <f>TEXT(ChinookMusic[[#This Row],[invoiceDate]],"MMMM")</f>
        <v>February</v>
      </c>
    </row>
    <row r="3144" spans="1:50" x14ac:dyDescent="0.3">
      <c r="A3144">
        <v>17</v>
      </c>
      <c r="B3144" t="s">
        <v>155</v>
      </c>
      <c r="C3144">
        <v>23</v>
      </c>
      <c r="D3144" t="s">
        <v>156</v>
      </c>
      <c r="E3144">
        <v>236</v>
      </c>
      <c r="F3144" t="s">
        <v>2430</v>
      </c>
      <c r="G3144" t="s">
        <v>73</v>
      </c>
      <c r="H3144">
        <v>132493</v>
      </c>
      <c r="I3144">
        <v>0.99</v>
      </c>
      <c r="J3144">
        <v>1</v>
      </c>
      <c r="K3144" t="s">
        <v>78</v>
      </c>
      <c r="L3144">
        <v>7</v>
      </c>
      <c r="M3144" t="s">
        <v>158</v>
      </c>
      <c r="N3144">
        <v>11</v>
      </c>
      <c r="O3144" t="s">
        <v>301</v>
      </c>
      <c r="P3144">
        <v>40</v>
      </c>
      <c r="Q3144">
        <v>1</v>
      </c>
      <c r="R3144">
        <v>8</v>
      </c>
      <c r="S3144">
        <v>40</v>
      </c>
      <c r="T3144" s="3">
        <v>39845</v>
      </c>
      <c r="U3144" t="s">
        <v>247</v>
      </c>
      <c r="V3144" t="s">
        <v>248</v>
      </c>
      <c r="W3144" t="s">
        <v>161</v>
      </c>
      <c r="X3144">
        <v>1.98</v>
      </c>
      <c r="Y3144">
        <v>40</v>
      </c>
      <c r="Z3144" t="s">
        <v>249</v>
      </c>
      <c r="AA3144" t="s">
        <v>250</v>
      </c>
      <c r="AB3144" t="s">
        <v>247</v>
      </c>
      <c r="AC3144" t="s">
        <v>248</v>
      </c>
      <c r="AD3144" t="s">
        <v>161</v>
      </c>
      <c r="AE3144" t="s">
        <v>251</v>
      </c>
      <c r="AF3144">
        <v>4</v>
      </c>
      <c r="AG3144">
        <v>4</v>
      </c>
      <c r="AH3144" t="s">
        <v>85</v>
      </c>
      <c r="AI3144" t="s">
        <v>86</v>
      </c>
      <c r="AJ3144" t="s">
        <v>3279</v>
      </c>
      <c r="AK3144" t="s">
        <v>61</v>
      </c>
      <c r="AL3144">
        <v>2</v>
      </c>
      <c r="AM3144" t="s">
        <v>87</v>
      </c>
      <c r="AN3144" t="s">
        <v>63</v>
      </c>
      <c r="AO3144" t="s">
        <v>64</v>
      </c>
      <c r="AP3144" t="s">
        <v>88</v>
      </c>
      <c r="AQ3144" t="s">
        <v>89</v>
      </c>
      <c r="AR3144" t="s">
        <v>67</v>
      </c>
      <c r="AS3144" t="s">
        <v>68</v>
      </c>
      <c r="AT3144" t="s">
        <v>69</v>
      </c>
      <c r="AU3144">
        <v>77</v>
      </c>
      <c r="AV3144">
        <v>21</v>
      </c>
      <c r="AW3144">
        <f>YEAR(ChinookMusic[[#This Row],[invoiceDate]])</f>
        <v>2009</v>
      </c>
      <c r="AX3144" t="str">
        <f>TEXT(ChinookMusic[[#This Row],[invoiceDate]],"MMMM")</f>
        <v>February</v>
      </c>
    </row>
    <row r="3145" spans="1:50" x14ac:dyDescent="0.3">
      <c r="A3145">
        <v>36</v>
      </c>
      <c r="B3145" t="s">
        <v>2431</v>
      </c>
      <c r="C3145">
        <v>259</v>
      </c>
      <c r="D3145" t="s">
        <v>2432</v>
      </c>
      <c r="E3145">
        <v>3332</v>
      </c>
      <c r="F3145" t="s">
        <v>2433</v>
      </c>
      <c r="G3145" t="s">
        <v>73</v>
      </c>
      <c r="H3145">
        <v>237322</v>
      </c>
      <c r="I3145">
        <v>0.99</v>
      </c>
      <c r="J3145">
        <v>1</v>
      </c>
      <c r="K3145" t="s">
        <v>78</v>
      </c>
      <c r="L3145">
        <v>15</v>
      </c>
      <c r="M3145" t="s">
        <v>1861</v>
      </c>
      <c r="N3145">
        <v>8</v>
      </c>
      <c r="O3145" t="s">
        <v>52</v>
      </c>
      <c r="P3145">
        <v>552</v>
      </c>
      <c r="Q3145">
        <v>1</v>
      </c>
      <c r="R3145">
        <v>102</v>
      </c>
      <c r="S3145">
        <v>15</v>
      </c>
      <c r="T3145" s="3">
        <v>40253</v>
      </c>
      <c r="U3145" t="s">
        <v>382</v>
      </c>
      <c r="V3145" t="s">
        <v>383</v>
      </c>
      <c r="W3145" t="s">
        <v>64</v>
      </c>
      <c r="X3145">
        <v>9.91</v>
      </c>
      <c r="Y3145">
        <v>15</v>
      </c>
      <c r="Z3145" t="s">
        <v>384</v>
      </c>
      <c r="AA3145" t="s">
        <v>385</v>
      </c>
      <c r="AB3145" t="s">
        <v>382</v>
      </c>
      <c r="AC3145" t="s">
        <v>383</v>
      </c>
      <c r="AD3145" t="s">
        <v>64</v>
      </c>
      <c r="AE3145" t="s">
        <v>386</v>
      </c>
      <c r="AF3145">
        <v>3</v>
      </c>
      <c r="AG3145">
        <v>3</v>
      </c>
      <c r="AH3145" t="s">
        <v>165</v>
      </c>
      <c r="AI3145" t="s">
        <v>166</v>
      </c>
      <c r="AJ3145" t="s">
        <v>3279</v>
      </c>
      <c r="AK3145" t="s">
        <v>61</v>
      </c>
      <c r="AL3145">
        <v>2</v>
      </c>
      <c r="AM3145" t="s">
        <v>167</v>
      </c>
      <c r="AN3145" t="s">
        <v>63</v>
      </c>
      <c r="AO3145" t="s">
        <v>64</v>
      </c>
      <c r="AP3145" t="s">
        <v>168</v>
      </c>
      <c r="AQ3145" t="s">
        <v>169</v>
      </c>
      <c r="AR3145" t="s">
        <v>67</v>
      </c>
      <c r="AS3145" t="s">
        <v>68</v>
      </c>
      <c r="AT3145" t="s">
        <v>69</v>
      </c>
      <c r="AU3145">
        <v>51</v>
      </c>
      <c r="AV3145">
        <v>22</v>
      </c>
      <c r="AW3145">
        <f>YEAR(ChinookMusic[[#This Row],[invoiceDate]])</f>
        <v>2010</v>
      </c>
      <c r="AX3145" t="str">
        <f>TEXT(ChinookMusic[[#This Row],[invoiceDate]],"MMMM")</f>
        <v>March</v>
      </c>
    </row>
    <row r="3146" spans="1:50" x14ac:dyDescent="0.3">
      <c r="A3146">
        <v>36</v>
      </c>
      <c r="B3146" t="s">
        <v>2431</v>
      </c>
      <c r="C3146">
        <v>259</v>
      </c>
      <c r="D3146" t="s">
        <v>2432</v>
      </c>
      <c r="E3146">
        <v>3332</v>
      </c>
      <c r="F3146" t="s">
        <v>2433</v>
      </c>
      <c r="G3146" t="s">
        <v>73</v>
      </c>
      <c r="H3146">
        <v>237322</v>
      </c>
      <c r="I3146">
        <v>0.99</v>
      </c>
      <c r="J3146">
        <v>1</v>
      </c>
      <c r="K3146" t="s">
        <v>78</v>
      </c>
      <c r="L3146">
        <v>15</v>
      </c>
      <c r="M3146" t="s">
        <v>1861</v>
      </c>
      <c r="N3146">
        <v>1</v>
      </c>
      <c r="O3146" t="s">
        <v>52</v>
      </c>
      <c r="P3146">
        <v>552</v>
      </c>
      <c r="Q3146">
        <v>1</v>
      </c>
      <c r="R3146">
        <v>102</v>
      </c>
      <c r="S3146">
        <v>15</v>
      </c>
      <c r="T3146" s="3">
        <v>40253</v>
      </c>
      <c r="U3146" t="s">
        <v>382</v>
      </c>
      <c r="V3146" t="s">
        <v>383</v>
      </c>
      <c r="W3146" t="s">
        <v>64</v>
      </c>
      <c r="X3146">
        <v>9.91</v>
      </c>
      <c r="Y3146">
        <v>15</v>
      </c>
      <c r="Z3146" t="s">
        <v>384</v>
      </c>
      <c r="AA3146" t="s">
        <v>385</v>
      </c>
      <c r="AB3146" t="s">
        <v>382</v>
      </c>
      <c r="AC3146" t="s">
        <v>383</v>
      </c>
      <c r="AD3146" t="s">
        <v>64</v>
      </c>
      <c r="AE3146" t="s">
        <v>386</v>
      </c>
      <c r="AF3146">
        <v>3</v>
      </c>
      <c r="AG3146">
        <v>3</v>
      </c>
      <c r="AH3146" t="s">
        <v>165</v>
      </c>
      <c r="AI3146" t="s">
        <v>166</v>
      </c>
      <c r="AJ3146" t="s">
        <v>3279</v>
      </c>
      <c r="AK3146" t="s">
        <v>61</v>
      </c>
      <c r="AL3146">
        <v>2</v>
      </c>
      <c r="AM3146" t="s">
        <v>167</v>
      </c>
      <c r="AN3146" t="s">
        <v>63</v>
      </c>
      <c r="AO3146" t="s">
        <v>64</v>
      </c>
      <c r="AP3146" t="s">
        <v>168</v>
      </c>
      <c r="AQ3146" t="s">
        <v>169</v>
      </c>
      <c r="AR3146" t="s">
        <v>67</v>
      </c>
      <c r="AS3146" t="s">
        <v>68</v>
      </c>
      <c r="AT3146" t="s">
        <v>69</v>
      </c>
      <c r="AU3146">
        <v>51</v>
      </c>
      <c r="AV3146">
        <v>22</v>
      </c>
      <c r="AW3146">
        <f>YEAR(ChinookMusic[[#This Row],[invoiceDate]])</f>
        <v>2010</v>
      </c>
      <c r="AX3146" t="str">
        <f>TEXT(ChinookMusic[[#This Row],[invoiceDate]],"MMMM")</f>
        <v>March</v>
      </c>
    </row>
    <row r="3147" spans="1:50" x14ac:dyDescent="0.3">
      <c r="A3147">
        <v>179</v>
      </c>
      <c r="B3147" t="s">
        <v>698</v>
      </c>
      <c r="C3147">
        <v>257</v>
      </c>
      <c r="D3147" t="s">
        <v>699</v>
      </c>
      <c r="E3147">
        <v>3296</v>
      </c>
      <c r="F3147" t="s">
        <v>2434</v>
      </c>
      <c r="G3147" t="s">
        <v>73</v>
      </c>
      <c r="H3147">
        <v>205332</v>
      </c>
      <c r="I3147">
        <v>0.99</v>
      </c>
      <c r="J3147">
        <v>2</v>
      </c>
      <c r="K3147" t="s">
        <v>50</v>
      </c>
      <c r="L3147">
        <v>1</v>
      </c>
      <c r="M3147" t="s">
        <v>51</v>
      </c>
      <c r="N3147">
        <v>8</v>
      </c>
      <c r="O3147" t="s">
        <v>52</v>
      </c>
      <c r="P3147">
        <v>546</v>
      </c>
      <c r="Q3147">
        <v>1</v>
      </c>
      <c r="R3147">
        <v>102</v>
      </c>
      <c r="S3147">
        <v>15</v>
      </c>
      <c r="T3147" s="3">
        <v>40253</v>
      </c>
      <c r="U3147" t="s">
        <v>382</v>
      </c>
      <c r="V3147" t="s">
        <v>383</v>
      </c>
      <c r="W3147" t="s">
        <v>64</v>
      </c>
      <c r="X3147">
        <v>9.91</v>
      </c>
      <c r="Y3147">
        <v>15</v>
      </c>
      <c r="Z3147" t="s">
        <v>384</v>
      </c>
      <c r="AA3147" t="s">
        <v>385</v>
      </c>
      <c r="AB3147" t="s">
        <v>382</v>
      </c>
      <c r="AC3147" t="s">
        <v>383</v>
      </c>
      <c r="AD3147" t="s">
        <v>64</v>
      </c>
      <c r="AE3147" t="s">
        <v>386</v>
      </c>
      <c r="AF3147">
        <v>3</v>
      </c>
      <c r="AG3147">
        <v>3</v>
      </c>
      <c r="AH3147" t="s">
        <v>165</v>
      </c>
      <c r="AI3147" t="s">
        <v>166</v>
      </c>
      <c r="AJ3147" t="s">
        <v>3279</v>
      </c>
      <c r="AK3147" t="s">
        <v>61</v>
      </c>
      <c r="AL3147">
        <v>2</v>
      </c>
      <c r="AM3147" t="s">
        <v>167</v>
      </c>
      <c r="AN3147" t="s">
        <v>63</v>
      </c>
      <c r="AO3147" t="s">
        <v>64</v>
      </c>
      <c r="AP3147" t="s">
        <v>168</v>
      </c>
      <c r="AQ3147" t="s">
        <v>169</v>
      </c>
      <c r="AR3147" t="s">
        <v>67</v>
      </c>
      <c r="AS3147" t="s">
        <v>68</v>
      </c>
      <c r="AT3147" t="s">
        <v>69</v>
      </c>
      <c r="AU3147">
        <v>51</v>
      </c>
      <c r="AV3147">
        <v>22</v>
      </c>
      <c r="AW3147">
        <f>YEAR(ChinookMusic[[#This Row],[invoiceDate]])</f>
        <v>2010</v>
      </c>
      <c r="AX3147" t="str">
        <f>TEXT(ChinookMusic[[#This Row],[invoiceDate]],"MMMM")</f>
        <v>March</v>
      </c>
    </row>
    <row r="3148" spans="1:50" x14ac:dyDescent="0.3">
      <c r="A3148">
        <v>179</v>
      </c>
      <c r="B3148" t="s">
        <v>698</v>
      </c>
      <c r="C3148">
        <v>257</v>
      </c>
      <c r="D3148" t="s">
        <v>699</v>
      </c>
      <c r="E3148">
        <v>3296</v>
      </c>
      <c r="F3148" t="s">
        <v>2434</v>
      </c>
      <c r="G3148" t="s">
        <v>73</v>
      </c>
      <c r="H3148">
        <v>205332</v>
      </c>
      <c r="I3148">
        <v>0.99</v>
      </c>
      <c r="J3148">
        <v>2</v>
      </c>
      <c r="K3148" t="s">
        <v>50</v>
      </c>
      <c r="L3148">
        <v>1</v>
      </c>
      <c r="M3148" t="s">
        <v>51</v>
      </c>
      <c r="N3148">
        <v>1</v>
      </c>
      <c r="O3148" t="s">
        <v>52</v>
      </c>
      <c r="P3148">
        <v>546</v>
      </c>
      <c r="Q3148">
        <v>1</v>
      </c>
      <c r="R3148">
        <v>102</v>
      </c>
      <c r="S3148">
        <v>15</v>
      </c>
      <c r="T3148" s="3">
        <v>40253</v>
      </c>
      <c r="U3148" t="s">
        <v>382</v>
      </c>
      <c r="V3148" t="s">
        <v>383</v>
      </c>
      <c r="W3148" t="s">
        <v>64</v>
      </c>
      <c r="X3148">
        <v>9.91</v>
      </c>
      <c r="Y3148">
        <v>15</v>
      </c>
      <c r="Z3148" t="s">
        <v>384</v>
      </c>
      <c r="AA3148" t="s">
        <v>385</v>
      </c>
      <c r="AB3148" t="s">
        <v>382</v>
      </c>
      <c r="AC3148" t="s">
        <v>383</v>
      </c>
      <c r="AD3148" t="s">
        <v>64</v>
      </c>
      <c r="AE3148" t="s">
        <v>386</v>
      </c>
      <c r="AF3148">
        <v>3</v>
      </c>
      <c r="AG3148">
        <v>3</v>
      </c>
      <c r="AH3148" t="s">
        <v>165</v>
      </c>
      <c r="AI3148" t="s">
        <v>166</v>
      </c>
      <c r="AJ3148" t="s">
        <v>3279</v>
      </c>
      <c r="AK3148" t="s">
        <v>61</v>
      </c>
      <c r="AL3148">
        <v>2</v>
      </c>
      <c r="AM3148" t="s">
        <v>167</v>
      </c>
      <c r="AN3148" t="s">
        <v>63</v>
      </c>
      <c r="AO3148" t="s">
        <v>64</v>
      </c>
      <c r="AP3148" t="s">
        <v>168</v>
      </c>
      <c r="AQ3148" t="s">
        <v>169</v>
      </c>
      <c r="AR3148" t="s">
        <v>67</v>
      </c>
      <c r="AS3148" t="s">
        <v>68</v>
      </c>
      <c r="AT3148" t="s">
        <v>69</v>
      </c>
      <c r="AU3148">
        <v>51</v>
      </c>
      <c r="AV3148">
        <v>22</v>
      </c>
      <c r="AW3148">
        <f>YEAR(ChinookMusic[[#This Row],[invoiceDate]])</f>
        <v>2010</v>
      </c>
      <c r="AX3148" t="str">
        <f>TEXT(ChinookMusic[[#This Row],[invoiceDate]],"MMMM")</f>
        <v>March</v>
      </c>
    </row>
    <row r="3149" spans="1:50" x14ac:dyDescent="0.3">
      <c r="A3149">
        <v>180</v>
      </c>
      <c r="B3149" t="s">
        <v>694</v>
      </c>
      <c r="C3149">
        <v>258</v>
      </c>
      <c r="D3149" t="s">
        <v>695</v>
      </c>
      <c r="E3149">
        <v>3308</v>
      </c>
      <c r="F3149" t="s">
        <v>2435</v>
      </c>
      <c r="G3149" t="s">
        <v>2380</v>
      </c>
      <c r="H3149">
        <v>114520</v>
      </c>
      <c r="I3149">
        <v>0.99</v>
      </c>
      <c r="J3149">
        <v>1</v>
      </c>
      <c r="K3149" t="s">
        <v>78</v>
      </c>
      <c r="L3149">
        <v>17</v>
      </c>
      <c r="M3149" t="s">
        <v>627</v>
      </c>
      <c r="N3149">
        <v>8</v>
      </c>
      <c r="O3149" t="s">
        <v>52</v>
      </c>
      <c r="P3149">
        <v>548</v>
      </c>
      <c r="Q3149">
        <v>1</v>
      </c>
      <c r="R3149">
        <v>102</v>
      </c>
      <c r="S3149">
        <v>15</v>
      </c>
      <c r="T3149" s="3">
        <v>40253</v>
      </c>
      <c r="U3149" t="s">
        <v>382</v>
      </c>
      <c r="V3149" t="s">
        <v>383</v>
      </c>
      <c r="W3149" t="s">
        <v>64</v>
      </c>
      <c r="X3149">
        <v>9.91</v>
      </c>
      <c r="Y3149">
        <v>15</v>
      </c>
      <c r="Z3149" t="s">
        <v>384</v>
      </c>
      <c r="AA3149" t="s">
        <v>385</v>
      </c>
      <c r="AB3149" t="s">
        <v>382</v>
      </c>
      <c r="AC3149" t="s">
        <v>383</v>
      </c>
      <c r="AD3149" t="s">
        <v>64</v>
      </c>
      <c r="AE3149" t="s">
        <v>386</v>
      </c>
      <c r="AF3149">
        <v>3</v>
      </c>
      <c r="AG3149">
        <v>3</v>
      </c>
      <c r="AH3149" t="s">
        <v>165</v>
      </c>
      <c r="AI3149" t="s">
        <v>166</v>
      </c>
      <c r="AJ3149" t="s">
        <v>3279</v>
      </c>
      <c r="AK3149" t="s">
        <v>61</v>
      </c>
      <c r="AL3149">
        <v>2</v>
      </c>
      <c r="AM3149" t="s">
        <v>167</v>
      </c>
      <c r="AN3149" t="s">
        <v>63</v>
      </c>
      <c r="AO3149" t="s">
        <v>64</v>
      </c>
      <c r="AP3149" t="s">
        <v>168</v>
      </c>
      <c r="AQ3149" t="s">
        <v>169</v>
      </c>
      <c r="AR3149" t="s">
        <v>67</v>
      </c>
      <c r="AS3149" t="s">
        <v>68</v>
      </c>
      <c r="AT3149" t="s">
        <v>69</v>
      </c>
      <c r="AU3149">
        <v>51</v>
      </c>
      <c r="AV3149">
        <v>22</v>
      </c>
      <c r="AW3149">
        <f>YEAR(ChinookMusic[[#This Row],[invoiceDate]])</f>
        <v>2010</v>
      </c>
      <c r="AX3149" t="str">
        <f>TEXT(ChinookMusic[[#This Row],[invoiceDate]],"MMMM")</f>
        <v>March</v>
      </c>
    </row>
    <row r="3150" spans="1:50" x14ac:dyDescent="0.3">
      <c r="A3150">
        <v>180</v>
      </c>
      <c r="B3150" t="s">
        <v>694</v>
      </c>
      <c r="C3150">
        <v>258</v>
      </c>
      <c r="D3150" t="s">
        <v>695</v>
      </c>
      <c r="E3150">
        <v>3308</v>
      </c>
      <c r="F3150" t="s">
        <v>2435</v>
      </c>
      <c r="G3150" t="s">
        <v>2380</v>
      </c>
      <c r="H3150">
        <v>114520</v>
      </c>
      <c r="I3150">
        <v>0.99</v>
      </c>
      <c r="J3150">
        <v>1</v>
      </c>
      <c r="K3150" t="s">
        <v>78</v>
      </c>
      <c r="L3150">
        <v>17</v>
      </c>
      <c r="M3150" t="s">
        <v>627</v>
      </c>
      <c r="N3150">
        <v>5</v>
      </c>
      <c r="O3150" t="s">
        <v>70</v>
      </c>
      <c r="P3150">
        <v>548</v>
      </c>
      <c r="Q3150">
        <v>1</v>
      </c>
      <c r="R3150">
        <v>102</v>
      </c>
      <c r="S3150">
        <v>15</v>
      </c>
      <c r="T3150" s="3">
        <v>40253</v>
      </c>
      <c r="U3150" t="s">
        <v>382</v>
      </c>
      <c r="V3150" t="s">
        <v>383</v>
      </c>
      <c r="W3150" t="s">
        <v>64</v>
      </c>
      <c r="X3150">
        <v>9.91</v>
      </c>
      <c r="Y3150">
        <v>15</v>
      </c>
      <c r="Z3150" t="s">
        <v>384</v>
      </c>
      <c r="AA3150" t="s">
        <v>385</v>
      </c>
      <c r="AB3150" t="s">
        <v>382</v>
      </c>
      <c r="AC3150" t="s">
        <v>383</v>
      </c>
      <c r="AD3150" t="s">
        <v>64</v>
      </c>
      <c r="AE3150" t="s">
        <v>386</v>
      </c>
      <c r="AF3150">
        <v>3</v>
      </c>
      <c r="AG3150">
        <v>3</v>
      </c>
      <c r="AH3150" t="s">
        <v>165</v>
      </c>
      <c r="AI3150" t="s">
        <v>166</v>
      </c>
      <c r="AJ3150" t="s">
        <v>3279</v>
      </c>
      <c r="AK3150" t="s">
        <v>61</v>
      </c>
      <c r="AL3150">
        <v>2</v>
      </c>
      <c r="AM3150" t="s">
        <v>167</v>
      </c>
      <c r="AN3150" t="s">
        <v>63</v>
      </c>
      <c r="AO3150" t="s">
        <v>64</v>
      </c>
      <c r="AP3150" t="s">
        <v>168</v>
      </c>
      <c r="AQ3150" t="s">
        <v>169</v>
      </c>
      <c r="AR3150" t="s">
        <v>67</v>
      </c>
      <c r="AS3150" t="s">
        <v>68</v>
      </c>
      <c r="AT3150" t="s">
        <v>69</v>
      </c>
      <c r="AU3150">
        <v>51</v>
      </c>
      <c r="AV3150">
        <v>22</v>
      </c>
      <c r="AW3150">
        <f>YEAR(ChinookMusic[[#This Row],[invoiceDate]])</f>
        <v>2010</v>
      </c>
      <c r="AX3150" t="str">
        <f>TEXT(ChinookMusic[[#This Row],[invoiceDate]],"MMMM")</f>
        <v>March</v>
      </c>
    </row>
    <row r="3151" spans="1:50" x14ac:dyDescent="0.3">
      <c r="A3151">
        <v>180</v>
      </c>
      <c r="B3151" t="s">
        <v>694</v>
      </c>
      <c r="C3151">
        <v>258</v>
      </c>
      <c r="D3151" t="s">
        <v>695</v>
      </c>
      <c r="E3151">
        <v>3308</v>
      </c>
      <c r="F3151" t="s">
        <v>2435</v>
      </c>
      <c r="G3151" t="s">
        <v>2380</v>
      </c>
      <c r="H3151">
        <v>114520</v>
      </c>
      <c r="I3151">
        <v>0.99</v>
      </c>
      <c r="J3151">
        <v>1</v>
      </c>
      <c r="K3151" t="s">
        <v>78</v>
      </c>
      <c r="L3151">
        <v>17</v>
      </c>
      <c r="M3151" t="s">
        <v>627</v>
      </c>
      <c r="N3151">
        <v>1</v>
      </c>
      <c r="O3151" t="s">
        <v>52</v>
      </c>
      <c r="P3151">
        <v>548</v>
      </c>
      <c r="Q3151">
        <v>1</v>
      </c>
      <c r="R3151">
        <v>102</v>
      </c>
      <c r="S3151">
        <v>15</v>
      </c>
      <c r="T3151" s="3">
        <v>40253</v>
      </c>
      <c r="U3151" t="s">
        <v>382</v>
      </c>
      <c r="V3151" t="s">
        <v>383</v>
      </c>
      <c r="W3151" t="s">
        <v>64</v>
      </c>
      <c r="X3151">
        <v>9.91</v>
      </c>
      <c r="Y3151">
        <v>15</v>
      </c>
      <c r="Z3151" t="s">
        <v>384</v>
      </c>
      <c r="AA3151" t="s">
        <v>385</v>
      </c>
      <c r="AB3151" t="s">
        <v>382</v>
      </c>
      <c r="AC3151" t="s">
        <v>383</v>
      </c>
      <c r="AD3151" t="s">
        <v>64</v>
      </c>
      <c r="AE3151" t="s">
        <v>386</v>
      </c>
      <c r="AF3151">
        <v>3</v>
      </c>
      <c r="AG3151">
        <v>3</v>
      </c>
      <c r="AH3151" t="s">
        <v>165</v>
      </c>
      <c r="AI3151" t="s">
        <v>166</v>
      </c>
      <c r="AJ3151" t="s">
        <v>3279</v>
      </c>
      <c r="AK3151" t="s">
        <v>61</v>
      </c>
      <c r="AL3151">
        <v>2</v>
      </c>
      <c r="AM3151" t="s">
        <v>167</v>
      </c>
      <c r="AN3151" t="s">
        <v>63</v>
      </c>
      <c r="AO3151" t="s">
        <v>64</v>
      </c>
      <c r="AP3151" t="s">
        <v>168</v>
      </c>
      <c r="AQ3151" t="s">
        <v>169</v>
      </c>
      <c r="AR3151" t="s">
        <v>67</v>
      </c>
      <c r="AS3151" t="s">
        <v>68</v>
      </c>
      <c r="AT3151" t="s">
        <v>69</v>
      </c>
      <c r="AU3151">
        <v>51</v>
      </c>
      <c r="AV3151">
        <v>22</v>
      </c>
      <c r="AW3151">
        <f>YEAR(ChinookMusic[[#This Row],[invoiceDate]])</f>
        <v>2010</v>
      </c>
      <c r="AX3151" t="str">
        <f>TEXT(ChinookMusic[[#This Row],[invoiceDate]],"MMMM")</f>
        <v>March</v>
      </c>
    </row>
    <row r="3152" spans="1:50" x14ac:dyDescent="0.3">
      <c r="A3152">
        <v>149</v>
      </c>
      <c r="B3152" t="s">
        <v>1054</v>
      </c>
      <c r="C3152">
        <v>261</v>
      </c>
      <c r="D3152" t="s">
        <v>2436</v>
      </c>
      <c r="E3152">
        <v>3338</v>
      </c>
      <c r="F3152" t="s">
        <v>2437</v>
      </c>
      <c r="G3152" t="s">
        <v>73</v>
      </c>
      <c r="H3152">
        <v>2611903</v>
      </c>
      <c r="I3152">
        <v>1.99</v>
      </c>
      <c r="J3152">
        <v>3</v>
      </c>
      <c r="K3152" t="s">
        <v>1057</v>
      </c>
      <c r="L3152">
        <v>21</v>
      </c>
      <c r="M3152" t="s">
        <v>1483</v>
      </c>
      <c r="N3152">
        <v>3</v>
      </c>
      <c r="O3152" t="s">
        <v>1058</v>
      </c>
      <c r="P3152">
        <v>553</v>
      </c>
      <c r="Q3152">
        <v>1</v>
      </c>
      <c r="R3152">
        <v>102</v>
      </c>
      <c r="S3152">
        <v>15</v>
      </c>
      <c r="T3152" s="3">
        <v>40253</v>
      </c>
      <c r="U3152" t="s">
        <v>382</v>
      </c>
      <c r="V3152" t="s">
        <v>383</v>
      </c>
      <c r="W3152" t="s">
        <v>64</v>
      </c>
      <c r="X3152">
        <v>9.91</v>
      </c>
      <c r="Y3152">
        <v>15</v>
      </c>
      <c r="Z3152" t="s">
        <v>384</v>
      </c>
      <c r="AA3152" t="s">
        <v>385</v>
      </c>
      <c r="AB3152" t="s">
        <v>382</v>
      </c>
      <c r="AC3152" t="s">
        <v>383</v>
      </c>
      <c r="AD3152" t="s">
        <v>64</v>
      </c>
      <c r="AE3152" t="s">
        <v>386</v>
      </c>
      <c r="AF3152">
        <v>3</v>
      </c>
      <c r="AG3152">
        <v>3</v>
      </c>
      <c r="AH3152" t="s">
        <v>165</v>
      </c>
      <c r="AI3152" t="s">
        <v>166</v>
      </c>
      <c r="AJ3152" t="s">
        <v>3279</v>
      </c>
      <c r="AK3152" t="s">
        <v>61</v>
      </c>
      <c r="AL3152">
        <v>2</v>
      </c>
      <c r="AM3152" t="s">
        <v>167</v>
      </c>
      <c r="AN3152" t="s">
        <v>63</v>
      </c>
      <c r="AO3152" t="s">
        <v>64</v>
      </c>
      <c r="AP3152" t="s">
        <v>168</v>
      </c>
      <c r="AQ3152" t="s">
        <v>169</v>
      </c>
      <c r="AR3152" t="s">
        <v>67</v>
      </c>
      <c r="AS3152" t="s">
        <v>68</v>
      </c>
      <c r="AT3152" t="s">
        <v>69</v>
      </c>
      <c r="AU3152">
        <v>51</v>
      </c>
      <c r="AV3152">
        <v>22</v>
      </c>
      <c r="AW3152">
        <f>YEAR(ChinookMusic[[#This Row],[invoiceDate]])</f>
        <v>2010</v>
      </c>
      <c r="AX3152" t="str">
        <f>TEXT(ChinookMusic[[#This Row],[invoiceDate]],"MMMM")</f>
        <v>March</v>
      </c>
    </row>
    <row r="3153" spans="1:50" x14ac:dyDescent="0.3">
      <c r="A3153">
        <v>149</v>
      </c>
      <c r="B3153" t="s">
        <v>1054</v>
      </c>
      <c r="C3153">
        <v>261</v>
      </c>
      <c r="D3153" t="s">
        <v>2436</v>
      </c>
      <c r="E3153">
        <v>3338</v>
      </c>
      <c r="F3153" t="s">
        <v>2437</v>
      </c>
      <c r="G3153" t="s">
        <v>73</v>
      </c>
      <c r="H3153">
        <v>2611903</v>
      </c>
      <c r="I3153">
        <v>1.99</v>
      </c>
      <c r="J3153">
        <v>3</v>
      </c>
      <c r="K3153" t="s">
        <v>1057</v>
      </c>
      <c r="L3153">
        <v>21</v>
      </c>
      <c r="M3153" t="s">
        <v>1483</v>
      </c>
      <c r="N3153">
        <v>10</v>
      </c>
      <c r="O3153" t="s">
        <v>1058</v>
      </c>
      <c r="P3153">
        <v>553</v>
      </c>
      <c r="Q3153">
        <v>1</v>
      </c>
      <c r="R3153">
        <v>102</v>
      </c>
      <c r="S3153">
        <v>15</v>
      </c>
      <c r="T3153" s="3">
        <v>40253</v>
      </c>
      <c r="U3153" t="s">
        <v>382</v>
      </c>
      <c r="V3153" t="s">
        <v>383</v>
      </c>
      <c r="W3153" t="s">
        <v>64</v>
      </c>
      <c r="X3153">
        <v>9.91</v>
      </c>
      <c r="Y3153">
        <v>15</v>
      </c>
      <c r="Z3153" t="s">
        <v>384</v>
      </c>
      <c r="AA3153" t="s">
        <v>385</v>
      </c>
      <c r="AB3153" t="s">
        <v>382</v>
      </c>
      <c r="AC3153" t="s">
        <v>383</v>
      </c>
      <c r="AD3153" t="s">
        <v>64</v>
      </c>
      <c r="AE3153" t="s">
        <v>386</v>
      </c>
      <c r="AF3153">
        <v>3</v>
      </c>
      <c r="AG3153">
        <v>3</v>
      </c>
      <c r="AH3153" t="s">
        <v>165</v>
      </c>
      <c r="AI3153" t="s">
        <v>166</v>
      </c>
      <c r="AJ3153" t="s">
        <v>3279</v>
      </c>
      <c r="AK3153" t="s">
        <v>61</v>
      </c>
      <c r="AL3153">
        <v>2</v>
      </c>
      <c r="AM3153" t="s">
        <v>167</v>
      </c>
      <c r="AN3153" t="s">
        <v>63</v>
      </c>
      <c r="AO3153" t="s">
        <v>64</v>
      </c>
      <c r="AP3153" t="s">
        <v>168</v>
      </c>
      <c r="AQ3153" t="s">
        <v>169</v>
      </c>
      <c r="AR3153" t="s">
        <v>67</v>
      </c>
      <c r="AS3153" t="s">
        <v>68</v>
      </c>
      <c r="AT3153" t="s">
        <v>69</v>
      </c>
      <c r="AU3153">
        <v>51</v>
      </c>
      <c r="AV3153">
        <v>22</v>
      </c>
      <c r="AW3153">
        <f>YEAR(ChinookMusic[[#This Row],[invoiceDate]])</f>
        <v>2010</v>
      </c>
      <c r="AX3153" t="str">
        <f>TEXT(ChinookMusic[[#This Row],[invoiceDate]],"MMMM")</f>
        <v>March</v>
      </c>
    </row>
    <row r="3154" spans="1:50" x14ac:dyDescent="0.3">
      <c r="A3154">
        <v>36</v>
      </c>
      <c r="B3154" t="s">
        <v>2431</v>
      </c>
      <c r="C3154">
        <v>259</v>
      </c>
      <c r="D3154" t="s">
        <v>2432</v>
      </c>
      <c r="E3154">
        <v>3326</v>
      </c>
      <c r="F3154" t="s">
        <v>2438</v>
      </c>
      <c r="G3154" t="s">
        <v>73</v>
      </c>
      <c r="H3154">
        <v>237426</v>
      </c>
      <c r="I3154">
        <v>0.99</v>
      </c>
      <c r="J3154">
        <v>1</v>
      </c>
      <c r="K3154" t="s">
        <v>78</v>
      </c>
      <c r="L3154">
        <v>15</v>
      </c>
      <c r="M3154" t="s">
        <v>1861</v>
      </c>
      <c r="N3154">
        <v>8</v>
      </c>
      <c r="O3154" t="s">
        <v>52</v>
      </c>
      <c r="P3154">
        <v>551</v>
      </c>
      <c r="Q3154">
        <v>1</v>
      </c>
      <c r="R3154">
        <v>102</v>
      </c>
      <c r="S3154">
        <v>15</v>
      </c>
      <c r="T3154" s="3">
        <v>40253</v>
      </c>
      <c r="U3154" t="s">
        <v>382</v>
      </c>
      <c r="V3154" t="s">
        <v>383</v>
      </c>
      <c r="W3154" t="s">
        <v>64</v>
      </c>
      <c r="X3154">
        <v>9.91</v>
      </c>
      <c r="Y3154">
        <v>15</v>
      </c>
      <c r="Z3154" t="s">
        <v>384</v>
      </c>
      <c r="AA3154" t="s">
        <v>385</v>
      </c>
      <c r="AB3154" t="s">
        <v>382</v>
      </c>
      <c r="AC3154" t="s">
        <v>383</v>
      </c>
      <c r="AD3154" t="s">
        <v>64</v>
      </c>
      <c r="AE3154" t="s">
        <v>386</v>
      </c>
      <c r="AF3154">
        <v>3</v>
      </c>
      <c r="AG3154">
        <v>3</v>
      </c>
      <c r="AH3154" t="s">
        <v>165</v>
      </c>
      <c r="AI3154" t="s">
        <v>166</v>
      </c>
      <c r="AJ3154" t="s">
        <v>3279</v>
      </c>
      <c r="AK3154" t="s">
        <v>61</v>
      </c>
      <c r="AL3154">
        <v>2</v>
      </c>
      <c r="AM3154" t="s">
        <v>167</v>
      </c>
      <c r="AN3154" t="s">
        <v>63</v>
      </c>
      <c r="AO3154" t="s">
        <v>64</v>
      </c>
      <c r="AP3154" t="s">
        <v>168</v>
      </c>
      <c r="AQ3154" t="s">
        <v>169</v>
      </c>
      <c r="AR3154" t="s">
        <v>67</v>
      </c>
      <c r="AS3154" t="s">
        <v>68</v>
      </c>
      <c r="AT3154" t="s">
        <v>69</v>
      </c>
      <c r="AU3154">
        <v>51</v>
      </c>
      <c r="AV3154">
        <v>22</v>
      </c>
      <c r="AW3154">
        <f>YEAR(ChinookMusic[[#This Row],[invoiceDate]])</f>
        <v>2010</v>
      </c>
      <c r="AX3154" t="str">
        <f>TEXT(ChinookMusic[[#This Row],[invoiceDate]],"MMMM")</f>
        <v>March</v>
      </c>
    </row>
    <row r="3155" spans="1:50" x14ac:dyDescent="0.3">
      <c r="A3155">
        <v>36</v>
      </c>
      <c r="B3155" t="s">
        <v>2431</v>
      </c>
      <c r="C3155">
        <v>259</v>
      </c>
      <c r="D3155" t="s">
        <v>2432</v>
      </c>
      <c r="E3155">
        <v>3326</v>
      </c>
      <c r="F3155" t="s">
        <v>2438</v>
      </c>
      <c r="G3155" t="s">
        <v>73</v>
      </c>
      <c r="H3155">
        <v>237426</v>
      </c>
      <c r="I3155">
        <v>0.99</v>
      </c>
      <c r="J3155">
        <v>1</v>
      </c>
      <c r="K3155" t="s">
        <v>78</v>
      </c>
      <c r="L3155">
        <v>15</v>
      </c>
      <c r="M3155" t="s">
        <v>1861</v>
      </c>
      <c r="N3155">
        <v>1</v>
      </c>
      <c r="O3155" t="s">
        <v>52</v>
      </c>
      <c r="P3155">
        <v>551</v>
      </c>
      <c r="Q3155">
        <v>1</v>
      </c>
      <c r="R3155">
        <v>102</v>
      </c>
      <c r="S3155">
        <v>15</v>
      </c>
      <c r="T3155" s="3">
        <v>40253</v>
      </c>
      <c r="U3155" t="s">
        <v>382</v>
      </c>
      <c r="V3155" t="s">
        <v>383</v>
      </c>
      <c r="W3155" t="s">
        <v>64</v>
      </c>
      <c r="X3155">
        <v>9.91</v>
      </c>
      <c r="Y3155">
        <v>15</v>
      </c>
      <c r="Z3155" t="s">
        <v>384</v>
      </c>
      <c r="AA3155" t="s">
        <v>385</v>
      </c>
      <c r="AB3155" t="s">
        <v>382</v>
      </c>
      <c r="AC3155" t="s">
        <v>383</v>
      </c>
      <c r="AD3155" t="s">
        <v>64</v>
      </c>
      <c r="AE3155" t="s">
        <v>386</v>
      </c>
      <c r="AF3155">
        <v>3</v>
      </c>
      <c r="AG3155">
        <v>3</v>
      </c>
      <c r="AH3155" t="s">
        <v>165</v>
      </c>
      <c r="AI3155" t="s">
        <v>166</v>
      </c>
      <c r="AJ3155" t="s">
        <v>3279</v>
      </c>
      <c r="AK3155" t="s">
        <v>61</v>
      </c>
      <c r="AL3155">
        <v>2</v>
      </c>
      <c r="AM3155" t="s">
        <v>167</v>
      </c>
      <c r="AN3155" t="s">
        <v>63</v>
      </c>
      <c r="AO3155" t="s">
        <v>64</v>
      </c>
      <c r="AP3155" t="s">
        <v>168</v>
      </c>
      <c r="AQ3155" t="s">
        <v>169</v>
      </c>
      <c r="AR3155" t="s">
        <v>67</v>
      </c>
      <c r="AS3155" t="s">
        <v>68</v>
      </c>
      <c r="AT3155" t="s">
        <v>69</v>
      </c>
      <c r="AU3155">
        <v>51</v>
      </c>
      <c r="AV3155">
        <v>22</v>
      </c>
      <c r="AW3155">
        <f>YEAR(ChinookMusic[[#This Row],[invoiceDate]])</f>
        <v>2010</v>
      </c>
      <c r="AX3155" t="str">
        <f>TEXT(ChinookMusic[[#This Row],[invoiceDate]],"MMMM")</f>
        <v>March</v>
      </c>
    </row>
    <row r="3156" spans="1:50" x14ac:dyDescent="0.3">
      <c r="A3156">
        <v>36</v>
      </c>
      <c r="B3156" t="s">
        <v>2431</v>
      </c>
      <c r="C3156">
        <v>259</v>
      </c>
      <c r="D3156" t="s">
        <v>2432</v>
      </c>
      <c r="E3156">
        <v>3320</v>
      </c>
      <c r="F3156" t="s">
        <v>2439</v>
      </c>
      <c r="G3156" t="s">
        <v>73</v>
      </c>
      <c r="H3156">
        <v>143830</v>
      </c>
      <c r="I3156">
        <v>0.99</v>
      </c>
      <c r="J3156">
        <v>1</v>
      </c>
      <c r="K3156" t="s">
        <v>78</v>
      </c>
      <c r="L3156">
        <v>15</v>
      </c>
      <c r="M3156" t="s">
        <v>1861</v>
      </c>
      <c r="N3156">
        <v>1</v>
      </c>
      <c r="O3156" t="s">
        <v>52</v>
      </c>
      <c r="P3156">
        <v>550</v>
      </c>
      <c r="Q3156">
        <v>1</v>
      </c>
      <c r="R3156">
        <v>102</v>
      </c>
      <c r="S3156">
        <v>15</v>
      </c>
      <c r="T3156" s="3">
        <v>40253</v>
      </c>
      <c r="U3156" t="s">
        <v>382</v>
      </c>
      <c r="V3156" t="s">
        <v>383</v>
      </c>
      <c r="W3156" t="s">
        <v>64</v>
      </c>
      <c r="X3156">
        <v>9.91</v>
      </c>
      <c r="Y3156">
        <v>15</v>
      </c>
      <c r="Z3156" t="s">
        <v>384</v>
      </c>
      <c r="AA3156" t="s">
        <v>385</v>
      </c>
      <c r="AB3156" t="s">
        <v>382</v>
      </c>
      <c r="AC3156" t="s">
        <v>383</v>
      </c>
      <c r="AD3156" t="s">
        <v>64</v>
      </c>
      <c r="AE3156" t="s">
        <v>386</v>
      </c>
      <c r="AF3156">
        <v>3</v>
      </c>
      <c r="AG3156">
        <v>3</v>
      </c>
      <c r="AH3156" t="s">
        <v>165</v>
      </c>
      <c r="AI3156" t="s">
        <v>166</v>
      </c>
      <c r="AJ3156" t="s">
        <v>3279</v>
      </c>
      <c r="AK3156" t="s">
        <v>61</v>
      </c>
      <c r="AL3156">
        <v>2</v>
      </c>
      <c r="AM3156" t="s">
        <v>167</v>
      </c>
      <c r="AN3156" t="s">
        <v>63</v>
      </c>
      <c r="AO3156" t="s">
        <v>64</v>
      </c>
      <c r="AP3156" t="s">
        <v>168</v>
      </c>
      <c r="AQ3156" t="s">
        <v>169</v>
      </c>
      <c r="AR3156" t="s">
        <v>67</v>
      </c>
      <c r="AS3156" t="s">
        <v>68</v>
      </c>
      <c r="AT3156" t="s">
        <v>69</v>
      </c>
      <c r="AU3156">
        <v>51</v>
      </c>
      <c r="AV3156">
        <v>22</v>
      </c>
      <c r="AW3156">
        <f>YEAR(ChinookMusic[[#This Row],[invoiceDate]])</f>
        <v>2010</v>
      </c>
      <c r="AX3156" t="str">
        <f>TEXT(ChinookMusic[[#This Row],[invoiceDate]],"MMMM")</f>
        <v>March</v>
      </c>
    </row>
    <row r="3157" spans="1:50" x14ac:dyDescent="0.3">
      <c r="A3157">
        <v>36</v>
      </c>
      <c r="B3157" t="s">
        <v>2431</v>
      </c>
      <c r="C3157">
        <v>259</v>
      </c>
      <c r="D3157" t="s">
        <v>2432</v>
      </c>
      <c r="E3157">
        <v>3320</v>
      </c>
      <c r="F3157" t="s">
        <v>2439</v>
      </c>
      <c r="G3157" t="s">
        <v>73</v>
      </c>
      <c r="H3157">
        <v>143830</v>
      </c>
      <c r="I3157">
        <v>0.99</v>
      </c>
      <c r="J3157">
        <v>1</v>
      </c>
      <c r="K3157" t="s">
        <v>78</v>
      </c>
      <c r="L3157">
        <v>15</v>
      </c>
      <c r="M3157" t="s">
        <v>1861</v>
      </c>
      <c r="N3157">
        <v>8</v>
      </c>
      <c r="O3157" t="s">
        <v>52</v>
      </c>
      <c r="P3157">
        <v>550</v>
      </c>
      <c r="Q3157">
        <v>1</v>
      </c>
      <c r="R3157">
        <v>102</v>
      </c>
      <c r="S3157">
        <v>15</v>
      </c>
      <c r="T3157" s="3">
        <v>40253</v>
      </c>
      <c r="U3157" t="s">
        <v>382</v>
      </c>
      <c r="V3157" t="s">
        <v>383</v>
      </c>
      <c r="W3157" t="s">
        <v>64</v>
      </c>
      <c r="X3157">
        <v>9.91</v>
      </c>
      <c r="Y3157">
        <v>15</v>
      </c>
      <c r="Z3157" t="s">
        <v>384</v>
      </c>
      <c r="AA3157" t="s">
        <v>385</v>
      </c>
      <c r="AB3157" t="s">
        <v>382</v>
      </c>
      <c r="AC3157" t="s">
        <v>383</v>
      </c>
      <c r="AD3157" t="s">
        <v>64</v>
      </c>
      <c r="AE3157" t="s">
        <v>386</v>
      </c>
      <c r="AF3157">
        <v>3</v>
      </c>
      <c r="AG3157">
        <v>3</v>
      </c>
      <c r="AH3157" t="s">
        <v>165</v>
      </c>
      <c r="AI3157" t="s">
        <v>166</v>
      </c>
      <c r="AJ3157" t="s">
        <v>3279</v>
      </c>
      <c r="AK3157" t="s">
        <v>61</v>
      </c>
      <c r="AL3157">
        <v>2</v>
      </c>
      <c r="AM3157" t="s">
        <v>167</v>
      </c>
      <c r="AN3157" t="s">
        <v>63</v>
      </c>
      <c r="AO3157" t="s">
        <v>64</v>
      </c>
      <c r="AP3157" t="s">
        <v>168</v>
      </c>
      <c r="AQ3157" t="s">
        <v>169</v>
      </c>
      <c r="AR3157" t="s">
        <v>67</v>
      </c>
      <c r="AS3157" t="s">
        <v>68</v>
      </c>
      <c r="AT3157" t="s">
        <v>69</v>
      </c>
      <c r="AU3157">
        <v>51</v>
      </c>
      <c r="AV3157">
        <v>22</v>
      </c>
      <c r="AW3157">
        <f>YEAR(ChinookMusic[[#This Row],[invoiceDate]])</f>
        <v>2010</v>
      </c>
      <c r="AX3157" t="str">
        <f>TEXT(ChinookMusic[[#This Row],[invoiceDate]],"MMMM")</f>
        <v>March</v>
      </c>
    </row>
    <row r="3158" spans="1:50" x14ac:dyDescent="0.3">
      <c r="A3158">
        <v>180</v>
      </c>
      <c r="B3158" t="s">
        <v>694</v>
      </c>
      <c r="C3158">
        <v>258</v>
      </c>
      <c r="D3158" t="s">
        <v>695</v>
      </c>
      <c r="E3158">
        <v>3314</v>
      </c>
      <c r="F3158" t="s">
        <v>2440</v>
      </c>
      <c r="G3158" t="s">
        <v>2441</v>
      </c>
      <c r="H3158">
        <v>170213</v>
      </c>
      <c r="I3158">
        <v>0.99</v>
      </c>
      <c r="J3158">
        <v>1</v>
      </c>
      <c r="K3158" t="s">
        <v>78</v>
      </c>
      <c r="L3158">
        <v>17</v>
      </c>
      <c r="M3158" t="s">
        <v>627</v>
      </c>
      <c r="N3158">
        <v>8</v>
      </c>
      <c r="O3158" t="s">
        <v>52</v>
      </c>
      <c r="P3158">
        <v>549</v>
      </c>
      <c r="Q3158">
        <v>1</v>
      </c>
      <c r="R3158">
        <v>102</v>
      </c>
      <c r="S3158">
        <v>15</v>
      </c>
      <c r="T3158" s="3">
        <v>40253</v>
      </c>
      <c r="U3158" t="s">
        <v>382</v>
      </c>
      <c r="V3158" t="s">
        <v>383</v>
      </c>
      <c r="W3158" t="s">
        <v>64</v>
      </c>
      <c r="X3158">
        <v>9.91</v>
      </c>
      <c r="Y3158">
        <v>15</v>
      </c>
      <c r="Z3158" t="s">
        <v>384</v>
      </c>
      <c r="AA3158" t="s">
        <v>385</v>
      </c>
      <c r="AB3158" t="s">
        <v>382</v>
      </c>
      <c r="AC3158" t="s">
        <v>383</v>
      </c>
      <c r="AD3158" t="s">
        <v>64</v>
      </c>
      <c r="AE3158" t="s">
        <v>386</v>
      </c>
      <c r="AF3158">
        <v>3</v>
      </c>
      <c r="AG3158">
        <v>3</v>
      </c>
      <c r="AH3158" t="s">
        <v>165</v>
      </c>
      <c r="AI3158" t="s">
        <v>166</v>
      </c>
      <c r="AJ3158" t="s">
        <v>3279</v>
      </c>
      <c r="AK3158" t="s">
        <v>61</v>
      </c>
      <c r="AL3158">
        <v>2</v>
      </c>
      <c r="AM3158" t="s">
        <v>167</v>
      </c>
      <c r="AN3158" t="s">
        <v>63</v>
      </c>
      <c r="AO3158" t="s">
        <v>64</v>
      </c>
      <c r="AP3158" t="s">
        <v>168</v>
      </c>
      <c r="AQ3158" t="s">
        <v>169</v>
      </c>
      <c r="AR3158" t="s">
        <v>67</v>
      </c>
      <c r="AS3158" t="s">
        <v>68</v>
      </c>
      <c r="AT3158" t="s">
        <v>69</v>
      </c>
      <c r="AU3158">
        <v>51</v>
      </c>
      <c r="AV3158">
        <v>22</v>
      </c>
      <c r="AW3158">
        <f>YEAR(ChinookMusic[[#This Row],[invoiceDate]])</f>
        <v>2010</v>
      </c>
      <c r="AX3158" t="str">
        <f>TEXT(ChinookMusic[[#This Row],[invoiceDate]],"MMMM")</f>
        <v>March</v>
      </c>
    </row>
    <row r="3159" spans="1:50" x14ac:dyDescent="0.3">
      <c r="A3159">
        <v>180</v>
      </c>
      <c r="B3159" t="s">
        <v>694</v>
      </c>
      <c r="C3159">
        <v>258</v>
      </c>
      <c r="D3159" t="s">
        <v>695</v>
      </c>
      <c r="E3159">
        <v>3314</v>
      </c>
      <c r="F3159" t="s">
        <v>2440</v>
      </c>
      <c r="G3159" t="s">
        <v>2441</v>
      </c>
      <c r="H3159">
        <v>170213</v>
      </c>
      <c r="I3159">
        <v>0.99</v>
      </c>
      <c r="J3159">
        <v>1</v>
      </c>
      <c r="K3159" t="s">
        <v>78</v>
      </c>
      <c r="L3159">
        <v>17</v>
      </c>
      <c r="M3159" t="s">
        <v>627</v>
      </c>
      <c r="N3159">
        <v>5</v>
      </c>
      <c r="O3159" t="s">
        <v>70</v>
      </c>
      <c r="P3159">
        <v>549</v>
      </c>
      <c r="Q3159">
        <v>1</v>
      </c>
      <c r="R3159">
        <v>102</v>
      </c>
      <c r="S3159">
        <v>15</v>
      </c>
      <c r="T3159" s="3">
        <v>40253</v>
      </c>
      <c r="U3159" t="s">
        <v>382</v>
      </c>
      <c r="V3159" t="s">
        <v>383</v>
      </c>
      <c r="W3159" t="s">
        <v>64</v>
      </c>
      <c r="X3159">
        <v>9.91</v>
      </c>
      <c r="Y3159">
        <v>15</v>
      </c>
      <c r="Z3159" t="s">
        <v>384</v>
      </c>
      <c r="AA3159" t="s">
        <v>385</v>
      </c>
      <c r="AB3159" t="s">
        <v>382</v>
      </c>
      <c r="AC3159" t="s">
        <v>383</v>
      </c>
      <c r="AD3159" t="s">
        <v>64</v>
      </c>
      <c r="AE3159" t="s">
        <v>386</v>
      </c>
      <c r="AF3159">
        <v>3</v>
      </c>
      <c r="AG3159">
        <v>3</v>
      </c>
      <c r="AH3159" t="s">
        <v>165</v>
      </c>
      <c r="AI3159" t="s">
        <v>166</v>
      </c>
      <c r="AJ3159" t="s">
        <v>3279</v>
      </c>
      <c r="AK3159" t="s">
        <v>61</v>
      </c>
      <c r="AL3159">
        <v>2</v>
      </c>
      <c r="AM3159" t="s">
        <v>167</v>
      </c>
      <c r="AN3159" t="s">
        <v>63</v>
      </c>
      <c r="AO3159" t="s">
        <v>64</v>
      </c>
      <c r="AP3159" t="s">
        <v>168</v>
      </c>
      <c r="AQ3159" t="s">
        <v>169</v>
      </c>
      <c r="AR3159" t="s">
        <v>67</v>
      </c>
      <c r="AS3159" t="s">
        <v>68</v>
      </c>
      <c r="AT3159" t="s">
        <v>69</v>
      </c>
      <c r="AU3159">
        <v>51</v>
      </c>
      <c r="AV3159">
        <v>22</v>
      </c>
      <c r="AW3159">
        <f>YEAR(ChinookMusic[[#This Row],[invoiceDate]])</f>
        <v>2010</v>
      </c>
      <c r="AX3159" t="str">
        <f>TEXT(ChinookMusic[[#This Row],[invoiceDate]],"MMMM")</f>
        <v>March</v>
      </c>
    </row>
    <row r="3160" spans="1:50" x14ac:dyDescent="0.3">
      <c r="A3160">
        <v>180</v>
      </c>
      <c r="B3160" t="s">
        <v>694</v>
      </c>
      <c r="C3160">
        <v>258</v>
      </c>
      <c r="D3160" t="s">
        <v>695</v>
      </c>
      <c r="E3160">
        <v>3314</v>
      </c>
      <c r="F3160" t="s">
        <v>2440</v>
      </c>
      <c r="G3160" t="s">
        <v>2441</v>
      </c>
      <c r="H3160">
        <v>170213</v>
      </c>
      <c r="I3160">
        <v>0.99</v>
      </c>
      <c r="J3160">
        <v>1</v>
      </c>
      <c r="K3160" t="s">
        <v>78</v>
      </c>
      <c r="L3160">
        <v>17</v>
      </c>
      <c r="M3160" t="s">
        <v>627</v>
      </c>
      <c r="N3160">
        <v>1</v>
      </c>
      <c r="O3160" t="s">
        <v>52</v>
      </c>
      <c r="P3160">
        <v>549</v>
      </c>
      <c r="Q3160">
        <v>1</v>
      </c>
      <c r="R3160">
        <v>102</v>
      </c>
      <c r="S3160">
        <v>15</v>
      </c>
      <c r="T3160" s="3">
        <v>40253</v>
      </c>
      <c r="U3160" t="s">
        <v>382</v>
      </c>
      <c r="V3160" t="s">
        <v>383</v>
      </c>
      <c r="W3160" t="s">
        <v>64</v>
      </c>
      <c r="X3160">
        <v>9.91</v>
      </c>
      <c r="Y3160">
        <v>15</v>
      </c>
      <c r="Z3160" t="s">
        <v>384</v>
      </c>
      <c r="AA3160" t="s">
        <v>385</v>
      </c>
      <c r="AB3160" t="s">
        <v>382</v>
      </c>
      <c r="AC3160" t="s">
        <v>383</v>
      </c>
      <c r="AD3160" t="s">
        <v>64</v>
      </c>
      <c r="AE3160" t="s">
        <v>386</v>
      </c>
      <c r="AF3160">
        <v>3</v>
      </c>
      <c r="AG3160">
        <v>3</v>
      </c>
      <c r="AH3160" t="s">
        <v>165</v>
      </c>
      <c r="AI3160" t="s">
        <v>166</v>
      </c>
      <c r="AJ3160" t="s">
        <v>3279</v>
      </c>
      <c r="AK3160" t="s">
        <v>61</v>
      </c>
      <c r="AL3160">
        <v>2</v>
      </c>
      <c r="AM3160" t="s">
        <v>167</v>
      </c>
      <c r="AN3160" t="s">
        <v>63</v>
      </c>
      <c r="AO3160" t="s">
        <v>64</v>
      </c>
      <c r="AP3160" t="s">
        <v>168</v>
      </c>
      <c r="AQ3160" t="s">
        <v>169</v>
      </c>
      <c r="AR3160" t="s">
        <v>67</v>
      </c>
      <c r="AS3160" t="s">
        <v>68</v>
      </c>
      <c r="AT3160" t="s">
        <v>69</v>
      </c>
      <c r="AU3160">
        <v>51</v>
      </c>
      <c r="AV3160">
        <v>22</v>
      </c>
      <c r="AW3160">
        <f>YEAR(ChinookMusic[[#This Row],[invoiceDate]])</f>
        <v>2010</v>
      </c>
      <c r="AX3160" t="str">
        <f>TEXT(ChinookMusic[[#This Row],[invoiceDate]],"MMMM")</f>
        <v>March</v>
      </c>
    </row>
    <row r="3161" spans="1:50" x14ac:dyDescent="0.3">
      <c r="A3161">
        <v>92</v>
      </c>
      <c r="B3161" t="s">
        <v>473</v>
      </c>
      <c r="C3161">
        <v>117</v>
      </c>
      <c r="D3161" t="s">
        <v>474</v>
      </c>
      <c r="E3161">
        <v>1449</v>
      </c>
      <c r="F3161" t="s">
        <v>2442</v>
      </c>
      <c r="G3161" t="s">
        <v>2443</v>
      </c>
      <c r="H3161">
        <v>340218</v>
      </c>
      <c r="I3161">
        <v>0.99</v>
      </c>
      <c r="J3161">
        <v>1</v>
      </c>
      <c r="K3161" t="s">
        <v>78</v>
      </c>
      <c r="L3161">
        <v>14</v>
      </c>
      <c r="M3161" t="s">
        <v>450</v>
      </c>
      <c r="N3161">
        <v>5</v>
      </c>
      <c r="O3161" t="s">
        <v>70</v>
      </c>
      <c r="P3161">
        <v>1963</v>
      </c>
      <c r="Q3161">
        <v>1</v>
      </c>
      <c r="R3161">
        <v>362</v>
      </c>
      <c r="S3161">
        <v>14</v>
      </c>
      <c r="T3161" s="3">
        <v>41405</v>
      </c>
      <c r="U3161" t="s">
        <v>116</v>
      </c>
      <c r="V3161" t="s">
        <v>117</v>
      </c>
      <c r="W3161" t="s">
        <v>64</v>
      </c>
      <c r="X3161">
        <v>13.86</v>
      </c>
      <c r="Y3161">
        <v>14</v>
      </c>
      <c r="Z3161" t="s">
        <v>118</v>
      </c>
      <c r="AA3161" t="s">
        <v>119</v>
      </c>
      <c r="AB3161" t="s">
        <v>116</v>
      </c>
      <c r="AC3161" t="s">
        <v>117</v>
      </c>
      <c r="AD3161" t="s">
        <v>64</v>
      </c>
      <c r="AE3161" t="s">
        <v>120</v>
      </c>
      <c r="AF3161">
        <v>5</v>
      </c>
      <c r="AG3161">
        <v>5</v>
      </c>
      <c r="AH3161" t="s">
        <v>59</v>
      </c>
      <c r="AI3161" t="s">
        <v>60</v>
      </c>
      <c r="AJ3161" t="s">
        <v>3279</v>
      </c>
      <c r="AK3161" t="s">
        <v>61</v>
      </c>
      <c r="AL3161">
        <v>2</v>
      </c>
      <c r="AM3161" t="s">
        <v>62</v>
      </c>
      <c r="AN3161" t="s">
        <v>63</v>
      </c>
      <c r="AO3161" t="s">
        <v>64</v>
      </c>
      <c r="AP3161" t="s">
        <v>65</v>
      </c>
      <c r="AQ3161" t="s">
        <v>66</v>
      </c>
      <c r="AR3161" t="s">
        <v>67</v>
      </c>
      <c r="AS3161" t="s">
        <v>68</v>
      </c>
      <c r="AT3161" t="s">
        <v>69</v>
      </c>
      <c r="AU3161">
        <v>59</v>
      </c>
      <c r="AV3161">
        <v>20</v>
      </c>
      <c r="AW3161">
        <f>YEAR(ChinookMusic[[#This Row],[invoiceDate]])</f>
        <v>2013</v>
      </c>
      <c r="AX3161" t="str">
        <f>TEXT(ChinookMusic[[#This Row],[invoiceDate]],"MMMM")</f>
        <v>May</v>
      </c>
    </row>
    <row r="3162" spans="1:50" x14ac:dyDescent="0.3">
      <c r="A3162">
        <v>92</v>
      </c>
      <c r="B3162" t="s">
        <v>473</v>
      </c>
      <c r="C3162">
        <v>117</v>
      </c>
      <c r="D3162" t="s">
        <v>474</v>
      </c>
      <c r="E3162">
        <v>1449</v>
      </c>
      <c r="F3162" t="s">
        <v>2442</v>
      </c>
      <c r="G3162" t="s">
        <v>2443</v>
      </c>
      <c r="H3162">
        <v>340218</v>
      </c>
      <c r="I3162">
        <v>0.99</v>
      </c>
      <c r="J3162">
        <v>1</v>
      </c>
      <c r="K3162" t="s">
        <v>78</v>
      </c>
      <c r="L3162">
        <v>14</v>
      </c>
      <c r="M3162" t="s">
        <v>450</v>
      </c>
      <c r="N3162">
        <v>1</v>
      </c>
      <c r="O3162" t="s">
        <v>52</v>
      </c>
      <c r="P3162">
        <v>1963</v>
      </c>
      <c r="Q3162">
        <v>1</v>
      </c>
      <c r="R3162">
        <v>362</v>
      </c>
      <c r="S3162">
        <v>14</v>
      </c>
      <c r="T3162" s="3">
        <v>41405</v>
      </c>
      <c r="U3162" t="s">
        <v>116</v>
      </c>
      <c r="V3162" t="s">
        <v>117</v>
      </c>
      <c r="W3162" t="s">
        <v>64</v>
      </c>
      <c r="X3162">
        <v>13.86</v>
      </c>
      <c r="Y3162">
        <v>14</v>
      </c>
      <c r="Z3162" t="s">
        <v>118</v>
      </c>
      <c r="AA3162" t="s">
        <v>119</v>
      </c>
      <c r="AB3162" t="s">
        <v>116</v>
      </c>
      <c r="AC3162" t="s">
        <v>117</v>
      </c>
      <c r="AD3162" t="s">
        <v>64</v>
      </c>
      <c r="AE3162" t="s">
        <v>120</v>
      </c>
      <c r="AF3162">
        <v>5</v>
      </c>
      <c r="AG3162">
        <v>5</v>
      </c>
      <c r="AH3162" t="s">
        <v>59</v>
      </c>
      <c r="AI3162" t="s">
        <v>60</v>
      </c>
      <c r="AJ3162" t="s">
        <v>3279</v>
      </c>
      <c r="AK3162" t="s">
        <v>61</v>
      </c>
      <c r="AL3162">
        <v>2</v>
      </c>
      <c r="AM3162" t="s">
        <v>62</v>
      </c>
      <c r="AN3162" t="s">
        <v>63</v>
      </c>
      <c r="AO3162" t="s">
        <v>64</v>
      </c>
      <c r="AP3162" t="s">
        <v>65</v>
      </c>
      <c r="AQ3162" t="s">
        <v>66</v>
      </c>
      <c r="AR3162" t="s">
        <v>67</v>
      </c>
      <c r="AS3162" t="s">
        <v>68</v>
      </c>
      <c r="AT3162" t="s">
        <v>69</v>
      </c>
      <c r="AU3162">
        <v>59</v>
      </c>
      <c r="AV3162">
        <v>20</v>
      </c>
      <c r="AW3162">
        <f>YEAR(ChinookMusic[[#This Row],[invoiceDate]])</f>
        <v>2013</v>
      </c>
      <c r="AX3162" t="str">
        <f>TEXT(ChinookMusic[[#This Row],[invoiceDate]],"MMMM")</f>
        <v>May</v>
      </c>
    </row>
    <row r="3163" spans="1:50" x14ac:dyDescent="0.3">
      <c r="A3163">
        <v>92</v>
      </c>
      <c r="B3163" t="s">
        <v>473</v>
      </c>
      <c r="C3163">
        <v>117</v>
      </c>
      <c r="D3163" t="s">
        <v>474</v>
      </c>
      <c r="E3163">
        <v>1449</v>
      </c>
      <c r="F3163" t="s">
        <v>2442</v>
      </c>
      <c r="G3163" t="s">
        <v>2443</v>
      </c>
      <c r="H3163">
        <v>340218</v>
      </c>
      <c r="I3163">
        <v>0.99</v>
      </c>
      <c r="J3163">
        <v>1</v>
      </c>
      <c r="K3163" t="s">
        <v>78</v>
      </c>
      <c r="L3163">
        <v>14</v>
      </c>
      <c r="M3163" t="s">
        <v>450</v>
      </c>
      <c r="N3163">
        <v>8</v>
      </c>
      <c r="O3163" t="s">
        <v>52</v>
      </c>
      <c r="P3163">
        <v>1963</v>
      </c>
      <c r="Q3163">
        <v>1</v>
      </c>
      <c r="R3163">
        <v>362</v>
      </c>
      <c r="S3163">
        <v>14</v>
      </c>
      <c r="T3163" s="3">
        <v>41405</v>
      </c>
      <c r="U3163" t="s">
        <v>116</v>
      </c>
      <c r="V3163" t="s">
        <v>117</v>
      </c>
      <c r="W3163" t="s">
        <v>64</v>
      </c>
      <c r="X3163">
        <v>13.86</v>
      </c>
      <c r="Y3163">
        <v>14</v>
      </c>
      <c r="Z3163" t="s">
        <v>118</v>
      </c>
      <c r="AA3163" t="s">
        <v>119</v>
      </c>
      <c r="AB3163" t="s">
        <v>116</v>
      </c>
      <c r="AC3163" t="s">
        <v>117</v>
      </c>
      <c r="AD3163" t="s">
        <v>64</v>
      </c>
      <c r="AE3163" t="s">
        <v>120</v>
      </c>
      <c r="AF3163">
        <v>5</v>
      </c>
      <c r="AG3163">
        <v>5</v>
      </c>
      <c r="AH3163" t="s">
        <v>59</v>
      </c>
      <c r="AI3163" t="s">
        <v>60</v>
      </c>
      <c r="AJ3163" t="s">
        <v>3279</v>
      </c>
      <c r="AK3163" t="s">
        <v>61</v>
      </c>
      <c r="AL3163">
        <v>2</v>
      </c>
      <c r="AM3163" t="s">
        <v>62</v>
      </c>
      <c r="AN3163" t="s">
        <v>63</v>
      </c>
      <c r="AO3163" t="s">
        <v>64</v>
      </c>
      <c r="AP3163" t="s">
        <v>65</v>
      </c>
      <c r="AQ3163" t="s">
        <v>66</v>
      </c>
      <c r="AR3163" t="s">
        <v>67</v>
      </c>
      <c r="AS3163" t="s">
        <v>68</v>
      </c>
      <c r="AT3163" t="s">
        <v>69</v>
      </c>
      <c r="AU3163">
        <v>59</v>
      </c>
      <c r="AV3163">
        <v>20</v>
      </c>
      <c r="AW3163">
        <f>YEAR(ChinookMusic[[#This Row],[invoiceDate]])</f>
        <v>2013</v>
      </c>
      <c r="AX3163" t="str">
        <f>TEXT(ChinookMusic[[#This Row],[invoiceDate]],"MMMM")</f>
        <v>May</v>
      </c>
    </row>
    <row r="3164" spans="1:50" x14ac:dyDescent="0.3">
      <c r="A3164">
        <v>96</v>
      </c>
      <c r="B3164" t="s">
        <v>484</v>
      </c>
      <c r="C3164">
        <v>123</v>
      </c>
      <c r="D3164" t="s">
        <v>485</v>
      </c>
      <c r="E3164">
        <v>1521</v>
      </c>
      <c r="F3164" t="s">
        <v>1402</v>
      </c>
      <c r="G3164" t="s">
        <v>1403</v>
      </c>
      <c r="H3164">
        <v>255477</v>
      </c>
      <c r="I3164">
        <v>0.99</v>
      </c>
      <c r="J3164">
        <v>1</v>
      </c>
      <c r="K3164" t="s">
        <v>78</v>
      </c>
      <c r="L3164">
        <v>7</v>
      </c>
      <c r="M3164" t="s">
        <v>158</v>
      </c>
      <c r="N3164">
        <v>5</v>
      </c>
      <c r="O3164" t="s">
        <v>70</v>
      </c>
      <c r="P3164">
        <v>1971</v>
      </c>
      <c r="Q3164">
        <v>1</v>
      </c>
      <c r="R3164">
        <v>362</v>
      </c>
      <c r="S3164">
        <v>14</v>
      </c>
      <c r="T3164" s="3">
        <v>41405</v>
      </c>
      <c r="U3164" t="s">
        <v>116</v>
      </c>
      <c r="V3164" t="s">
        <v>117</v>
      </c>
      <c r="W3164" t="s">
        <v>64</v>
      </c>
      <c r="X3164">
        <v>13.86</v>
      </c>
      <c r="Y3164">
        <v>14</v>
      </c>
      <c r="Z3164" t="s">
        <v>118</v>
      </c>
      <c r="AA3164" t="s">
        <v>119</v>
      </c>
      <c r="AB3164" t="s">
        <v>116</v>
      </c>
      <c r="AC3164" t="s">
        <v>117</v>
      </c>
      <c r="AD3164" t="s">
        <v>64</v>
      </c>
      <c r="AE3164" t="s">
        <v>120</v>
      </c>
      <c r="AF3164">
        <v>5</v>
      </c>
      <c r="AG3164">
        <v>5</v>
      </c>
      <c r="AH3164" t="s">
        <v>59</v>
      </c>
      <c r="AI3164" t="s">
        <v>60</v>
      </c>
      <c r="AJ3164" t="s">
        <v>3279</v>
      </c>
      <c r="AK3164" t="s">
        <v>61</v>
      </c>
      <c r="AL3164">
        <v>2</v>
      </c>
      <c r="AM3164" t="s">
        <v>62</v>
      </c>
      <c r="AN3164" t="s">
        <v>63</v>
      </c>
      <c r="AO3164" t="s">
        <v>64</v>
      </c>
      <c r="AP3164" t="s">
        <v>65</v>
      </c>
      <c r="AQ3164" t="s">
        <v>66</v>
      </c>
      <c r="AR3164" t="s">
        <v>67</v>
      </c>
      <c r="AS3164" t="s">
        <v>68</v>
      </c>
      <c r="AT3164" t="s">
        <v>69</v>
      </c>
      <c r="AU3164">
        <v>59</v>
      </c>
      <c r="AV3164">
        <v>20</v>
      </c>
      <c r="AW3164">
        <f>YEAR(ChinookMusic[[#This Row],[invoiceDate]])</f>
        <v>2013</v>
      </c>
      <c r="AX3164" t="str">
        <f>TEXT(ChinookMusic[[#This Row],[invoiceDate]],"MMMM")</f>
        <v>May</v>
      </c>
    </row>
    <row r="3165" spans="1:50" x14ac:dyDescent="0.3">
      <c r="A3165">
        <v>96</v>
      </c>
      <c r="B3165" t="s">
        <v>484</v>
      </c>
      <c r="C3165">
        <v>123</v>
      </c>
      <c r="D3165" t="s">
        <v>485</v>
      </c>
      <c r="E3165">
        <v>1521</v>
      </c>
      <c r="F3165" t="s">
        <v>1402</v>
      </c>
      <c r="G3165" t="s">
        <v>1403</v>
      </c>
      <c r="H3165">
        <v>255477</v>
      </c>
      <c r="I3165">
        <v>0.99</v>
      </c>
      <c r="J3165">
        <v>1</v>
      </c>
      <c r="K3165" t="s">
        <v>78</v>
      </c>
      <c r="L3165">
        <v>7</v>
      </c>
      <c r="M3165" t="s">
        <v>158</v>
      </c>
      <c r="N3165">
        <v>8</v>
      </c>
      <c r="O3165" t="s">
        <v>52</v>
      </c>
      <c r="P3165">
        <v>1971</v>
      </c>
      <c r="Q3165">
        <v>1</v>
      </c>
      <c r="R3165">
        <v>362</v>
      </c>
      <c r="S3165">
        <v>14</v>
      </c>
      <c r="T3165" s="3">
        <v>41405</v>
      </c>
      <c r="U3165" t="s">
        <v>116</v>
      </c>
      <c r="V3165" t="s">
        <v>117</v>
      </c>
      <c r="W3165" t="s">
        <v>64</v>
      </c>
      <c r="X3165">
        <v>13.86</v>
      </c>
      <c r="Y3165">
        <v>14</v>
      </c>
      <c r="Z3165" t="s">
        <v>118</v>
      </c>
      <c r="AA3165" t="s">
        <v>119</v>
      </c>
      <c r="AB3165" t="s">
        <v>116</v>
      </c>
      <c r="AC3165" t="s">
        <v>117</v>
      </c>
      <c r="AD3165" t="s">
        <v>64</v>
      </c>
      <c r="AE3165" t="s">
        <v>120</v>
      </c>
      <c r="AF3165">
        <v>5</v>
      </c>
      <c r="AG3165">
        <v>5</v>
      </c>
      <c r="AH3165" t="s">
        <v>59</v>
      </c>
      <c r="AI3165" t="s">
        <v>60</v>
      </c>
      <c r="AJ3165" t="s">
        <v>3279</v>
      </c>
      <c r="AK3165" t="s">
        <v>61</v>
      </c>
      <c r="AL3165">
        <v>2</v>
      </c>
      <c r="AM3165" t="s">
        <v>62</v>
      </c>
      <c r="AN3165" t="s">
        <v>63</v>
      </c>
      <c r="AO3165" t="s">
        <v>64</v>
      </c>
      <c r="AP3165" t="s">
        <v>65</v>
      </c>
      <c r="AQ3165" t="s">
        <v>66</v>
      </c>
      <c r="AR3165" t="s">
        <v>67</v>
      </c>
      <c r="AS3165" t="s">
        <v>68</v>
      </c>
      <c r="AT3165" t="s">
        <v>69</v>
      </c>
      <c r="AU3165">
        <v>59</v>
      </c>
      <c r="AV3165">
        <v>20</v>
      </c>
      <c r="AW3165">
        <f>YEAR(ChinookMusic[[#This Row],[invoiceDate]])</f>
        <v>2013</v>
      </c>
      <c r="AX3165" t="str">
        <f>TEXT(ChinookMusic[[#This Row],[invoiceDate]],"MMMM")</f>
        <v>May</v>
      </c>
    </row>
    <row r="3166" spans="1:50" x14ac:dyDescent="0.3">
      <c r="A3166">
        <v>94</v>
      </c>
      <c r="B3166" t="s">
        <v>460</v>
      </c>
      <c r="C3166">
        <v>120</v>
      </c>
      <c r="D3166" t="s">
        <v>461</v>
      </c>
      <c r="E3166">
        <v>1494</v>
      </c>
      <c r="F3166" t="s">
        <v>1404</v>
      </c>
      <c r="G3166" t="s">
        <v>460</v>
      </c>
      <c r="H3166">
        <v>200463</v>
      </c>
      <c r="I3166">
        <v>0.99</v>
      </c>
      <c r="J3166">
        <v>1</v>
      </c>
      <c r="K3166" t="s">
        <v>78</v>
      </c>
      <c r="L3166">
        <v>1</v>
      </c>
      <c r="M3166" t="s">
        <v>51</v>
      </c>
      <c r="N3166">
        <v>8</v>
      </c>
      <c r="O3166" t="s">
        <v>52</v>
      </c>
      <c r="P3166">
        <v>1968</v>
      </c>
      <c r="Q3166">
        <v>1</v>
      </c>
      <c r="R3166">
        <v>362</v>
      </c>
      <c r="S3166">
        <v>14</v>
      </c>
      <c r="T3166" s="3">
        <v>41405</v>
      </c>
      <c r="U3166" t="s">
        <v>116</v>
      </c>
      <c r="V3166" t="s">
        <v>117</v>
      </c>
      <c r="W3166" t="s">
        <v>64</v>
      </c>
      <c r="X3166">
        <v>13.86</v>
      </c>
      <c r="Y3166">
        <v>14</v>
      </c>
      <c r="Z3166" t="s">
        <v>118</v>
      </c>
      <c r="AA3166" t="s">
        <v>119</v>
      </c>
      <c r="AB3166" t="s">
        <v>116</v>
      </c>
      <c r="AC3166" t="s">
        <v>117</v>
      </c>
      <c r="AD3166" t="s">
        <v>64</v>
      </c>
      <c r="AE3166" t="s">
        <v>120</v>
      </c>
      <c r="AF3166">
        <v>5</v>
      </c>
      <c r="AG3166">
        <v>5</v>
      </c>
      <c r="AH3166" t="s">
        <v>59</v>
      </c>
      <c r="AI3166" t="s">
        <v>60</v>
      </c>
      <c r="AJ3166" t="s">
        <v>3279</v>
      </c>
      <c r="AK3166" t="s">
        <v>61</v>
      </c>
      <c r="AL3166">
        <v>2</v>
      </c>
      <c r="AM3166" t="s">
        <v>62</v>
      </c>
      <c r="AN3166" t="s">
        <v>63</v>
      </c>
      <c r="AO3166" t="s">
        <v>64</v>
      </c>
      <c r="AP3166" t="s">
        <v>65</v>
      </c>
      <c r="AQ3166" t="s">
        <v>66</v>
      </c>
      <c r="AR3166" t="s">
        <v>67</v>
      </c>
      <c r="AS3166" t="s">
        <v>68</v>
      </c>
      <c r="AT3166" t="s">
        <v>69</v>
      </c>
      <c r="AU3166">
        <v>59</v>
      </c>
      <c r="AV3166">
        <v>20</v>
      </c>
      <c r="AW3166">
        <f>YEAR(ChinookMusic[[#This Row],[invoiceDate]])</f>
        <v>2013</v>
      </c>
      <c r="AX3166" t="str">
        <f>TEXT(ChinookMusic[[#This Row],[invoiceDate]],"MMMM")</f>
        <v>May</v>
      </c>
    </row>
    <row r="3167" spans="1:50" x14ac:dyDescent="0.3">
      <c r="A3167">
        <v>97</v>
      </c>
      <c r="B3167" t="s">
        <v>480</v>
      </c>
      <c r="C3167">
        <v>124</v>
      </c>
      <c r="D3167" t="s">
        <v>481</v>
      </c>
      <c r="E3167">
        <v>1539</v>
      </c>
      <c r="F3167" t="s">
        <v>2444</v>
      </c>
      <c r="G3167" t="s">
        <v>480</v>
      </c>
      <c r="H3167">
        <v>269008</v>
      </c>
      <c r="I3167">
        <v>0.99</v>
      </c>
      <c r="J3167">
        <v>1</v>
      </c>
      <c r="K3167" t="s">
        <v>78</v>
      </c>
      <c r="L3167">
        <v>16</v>
      </c>
      <c r="M3167" t="s">
        <v>483</v>
      </c>
      <c r="N3167">
        <v>1</v>
      </c>
      <c r="O3167" t="s">
        <v>52</v>
      </c>
      <c r="P3167">
        <v>1973</v>
      </c>
      <c r="Q3167">
        <v>1</v>
      </c>
      <c r="R3167">
        <v>362</v>
      </c>
      <c r="S3167">
        <v>14</v>
      </c>
      <c r="T3167" s="3">
        <v>41405</v>
      </c>
      <c r="U3167" t="s">
        <v>116</v>
      </c>
      <c r="V3167" t="s">
        <v>117</v>
      </c>
      <c r="W3167" t="s">
        <v>64</v>
      </c>
      <c r="X3167">
        <v>13.86</v>
      </c>
      <c r="Y3167">
        <v>14</v>
      </c>
      <c r="Z3167" t="s">
        <v>118</v>
      </c>
      <c r="AA3167" t="s">
        <v>119</v>
      </c>
      <c r="AB3167" t="s">
        <v>116</v>
      </c>
      <c r="AC3167" t="s">
        <v>117</v>
      </c>
      <c r="AD3167" t="s">
        <v>64</v>
      </c>
      <c r="AE3167" t="s">
        <v>120</v>
      </c>
      <c r="AF3167">
        <v>5</v>
      </c>
      <c r="AG3167">
        <v>5</v>
      </c>
      <c r="AH3167" t="s">
        <v>59</v>
      </c>
      <c r="AI3167" t="s">
        <v>60</v>
      </c>
      <c r="AJ3167" t="s">
        <v>3279</v>
      </c>
      <c r="AK3167" t="s">
        <v>61</v>
      </c>
      <c r="AL3167">
        <v>2</v>
      </c>
      <c r="AM3167" t="s">
        <v>62</v>
      </c>
      <c r="AN3167" t="s">
        <v>63</v>
      </c>
      <c r="AO3167" t="s">
        <v>64</v>
      </c>
      <c r="AP3167" t="s">
        <v>65</v>
      </c>
      <c r="AQ3167" t="s">
        <v>66</v>
      </c>
      <c r="AR3167" t="s">
        <v>67</v>
      </c>
      <c r="AS3167" t="s">
        <v>68</v>
      </c>
      <c r="AT3167" t="s">
        <v>69</v>
      </c>
      <c r="AU3167">
        <v>59</v>
      </c>
      <c r="AV3167">
        <v>20</v>
      </c>
      <c r="AW3167">
        <f>YEAR(ChinookMusic[[#This Row],[invoiceDate]])</f>
        <v>2013</v>
      </c>
      <c r="AX3167" t="str">
        <f>TEXT(ChinookMusic[[#This Row],[invoiceDate]],"MMMM")</f>
        <v>May</v>
      </c>
    </row>
    <row r="3168" spans="1:50" x14ac:dyDescent="0.3">
      <c r="A3168">
        <v>97</v>
      </c>
      <c r="B3168" t="s">
        <v>480</v>
      </c>
      <c r="C3168">
        <v>124</v>
      </c>
      <c r="D3168" t="s">
        <v>481</v>
      </c>
      <c r="E3168">
        <v>1539</v>
      </c>
      <c r="F3168" t="s">
        <v>2444</v>
      </c>
      <c r="G3168" t="s">
        <v>480</v>
      </c>
      <c r="H3168">
        <v>269008</v>
      </c>
      <c r="I3168">
        <v>0.99</v>
      </c>
      <c r="J3168">
        <v>1</v>
      </c>
      <c r="K3168" t="s">
        <v>78</v>
      </c>
      <c r="L3168">
        <v>16</v>
      </c>
      <c r="M3168" t="s">
        <v>483</v>
      </c>
      <c r="N3168">
        <v>8</v>
      </c>
      <c r="O3168" t="s">
        <v>52</v>
      </c>
      <c r="P3168">
        <v>1973</v>
      </c>
      <c r="Q3168">
        <v>1</v>
      </c>
      <c r="R3168">
        <v>362</v>
      </c>
      <c r="S3168">
        <v>14</v>
      </c>
      <c r="T3168" s="3">
        <v>41405</v>
      </c>
      <c r="U3168" t="s">
        <v>116</v>
      </c>
      <c r="V3168" t="s">
        <v>117</v>
      </c>
      <c r="W3168" t="s">
        <v>64</v>
      </c>
      <c r="X3168">
        <v>13.86</v>
      </c>
      <c r="Y3168">
        <v>14</v>
      </c>
      <c r="Z3168" t="s">
        <v>118</v>
      </c>
      <c r="AA3168" t="s">
        <v>119</v>
      </c>
      <c r="AB3168" t="s">
        <v>116</v>
      </c>
      <c r="AC3168" t="s">
        <v>117</v>
      </c>
      <c r="AD3168" t="s">
        <v>64</v>
      </c>
      <c r="AE3168" t="s">
        <v>120</v>
      </c>
      <c r="AF3168">
        <v>5</v>
      </c>
      <c r="AG3168">
        <v>5</v>
      </c>
      <c r="AH3168" t="s">
        <v>59</v>
      </c>
      <c r="AI3168" t="s">
        <v>60</v>
      </c>
      <c r="AJ3168" t="s">
        <v>3279</v>
      </c>
      <c r="AK3168" t="s">
        <v>61</v>
      </c>
      <c r="AL3168">
        <v>2</v>
      </c>
      <c r="AM3168" t="s">
        <v>62</v>
      </c>
      <c r="AN3168" t="s">
        <v>63</v>
      </c>
      <c r="AO3168" t="s">
        <v>64</v>
      </c>
      <c r="AP3168" t="s">
        <v>65</v>
      </c>
      <c r="AQ3168" t="s">
        <v>66</v>
      </c>
      <c r="AR3168" t="s">
        <v>67</v>
      </c>
      <c r="AS3168" t="s">
        <v>68</v>
      </c>
      <c r="AT3168" t="s">
        <v>69</v>
      </c>
      <c r="AU3168">
        <v>59</v>
      </c>
      <c r="AV3168">
        <v>20</v>
      </c>
      <c r="AW3168">
        <f>YEAR(ChinookMusic[[#This Row],[invoiceDate]])</f>
        <v>2013</v>
      </c>
      <c r="AX3168" t="str">
        <f>TEXT(ChinookMusic[[#This Row],[invoiceDate]],"MMMM")</f>
        <v>May</v>
      </c>
    </row>
    <row r="3169" spans="1:50" x14ac:dyDescent="0.3">
      <c r="A3169">
        <v>93</v>
      </c>
      <c r="B3169" t="s">
        <v>469</v>
      </c>
      <c r="C3169">
        <v>119</v>
      </c>
      <c r="D3169" t="s">
        <v>470</v>
      </c>
      <c r="E3169">
        <v>1476</v>
      </c>
      <c r="F3169" t="s">
        <v>471</v>
      </c>
      <c r="G3169" t="s">
        <v>472</v>
      </c>
      <c r="H3169">
        <v>142889</v>
      </c>
      <c r="I3169">
        <v>0.99</v>
      </c>
      <c r="J3169">
        <v>1</v>
      </c>
      <c r="K3169" t="s">
        <v>78</v>
      </c>
      <c r="L3169">
        <v>4</v>
      </c>
      <c r="M3169" t="s">
        <v>146</v>
      </c>
      <c r="N3169">
        <v>8</v>
      </c>
      <c r="O3169" t="s">
        <v>52</v>
      </c>
      <c r="P3169">
        <v>1966</v>
      </c>
      <c r="Q3169">
        <v>1</v>
      </c>
      <c r="R3169">
        <v>362</v>
      </c>
      <c r="S3169">
        <v>14</v>
      </c>
      <c r="T3169" s="3">
        <v>41405</v>
      </c>
      <c r="U3169" t="s">
        <v>116</v>
      </c>
      <c r="V3169" t="s">
        <v>117</v>
      </c>
      <c r="W3169" t="s">
        <v>64</v>
      </c>
      <c r="X3169">
        <v>13.86</v>
      </c>
      <c r="Y3169">
        <v>14</v>
      </c>
      <c r="Z3169" t="s">
        <v>118</v>
      </c>
      <c r="AA3169" t="s">
        <v>119</v>
      </c>
      <c r="AB3169" t="s">
        <v>116</v>
      </c>
      <c r="AC3169" t="s">
        <v>117</v>
      </c>
      <c r="AD3169" t="s">
        <v>64</v>
      </c>
      <c r="AE3169" t="s">
        <v>120</v>
      </c>
      <c r="AF3169">
        <v>5</v>
      </c>
      <c r="AG3169">
        <v>5</v>
      </c>
      <c r="AH3169" t="s">
        <v>59</v>
      </c>
      <c r="AI3169" t="s">
        <v>60</v>
      </c>
      <c r="AJ3169" t="s">
        <v>3279</v>
      </c>
      <c r="AK3169" t="s">
        <v>61</v>
      </c>
      <c r="AL3169">
        <v>2</v>
      </c>
      <c r="AM3169" t="s">
        <v>62</v>
      </c>
      <c r="AN3169" t="s">
        <v>63</v>
      </c>
      <c r="AO3169" t="s">
        <v>64</v>
      </c>
      <c r="AP3169" t="s">
        <v>65</v>
      </c>
      <c r="AQ3169" t="s">
        <v>66</v>
      </c>
      <c r="AR3169" t="s">
        <v>67</v>
      </c>
      <c r="AS3169" t="s">
        <v>68</v>
      </c>
      <c r="AT3169" t="s">
        <v>69</v>
      </c>
      <c r="AU3169">
        <v>59</v>
      </c>
      <c r="AV3169">
        <v>20</v>
      </c>
      <c r="AW3169">
        <f>YEAR(ChinookMusic[[#This Row],[invoiceDate]])</f>
        <v>2013</v>
      </c>
      <c r="AX3169" t="str">
        <f>TEXT(ChinookMusic[[#This Row],[invoiceDate]],"MMMM")</f>
        <v>May</v>
      </c>
    </row>
    <row r="3170" spans="1:50" x14ac:dyDescent="0.3">
      <c r="A3170">
        <v>92</v>
      </c>
      <c r="B3170" t="s">
        <v>473</v>
      </c>
      <c r="C3170">
        <v>118</v>
      </c>
      <c r="D3170" t="s">
        <v>1858</v>
      </c>
      <c r="E3170">
        <v>1458</v>
      </c>
      <c r="F3170" t="s">
        <v>2445</v>
      </c>
      <c r="G3170" t="s">
        <v>1857</v>
      </c>
      <c r="H3170">
        <v>354560</v>
      </c>
      <c r="I3170">
        <v>0.99</v>
      </c>
      <c r="J3170">
        <v>1</v>
      </c>
      <c r="K3170" t="s">
        <v>78</v>
      </c>
      <c r="L3170">
        <v>15</v>
      </c>
      <c r="M3170" t="s">
        <v>1861</v>
      </c>
      <c r="N3170">
        <v>8</v>
      </c>
      <c r="O3170" t="s">
        <v>52</v>
      </c>
      <c r="P3170">
        <v>1964</v>
      </c>
      <c r="Q3170">
        <v>1</v>
      </c>
      <c r="R3170">
        <v>362</v>
      </c>
      <c r="S3170">
        <v>14</v>
      </c>
      <c r="T3170" s="3">
        <v>41405</v>
      </c>
      <c r="U3170" t="s">
        <v>116</v>
      </c>
      <c r="V3170" t="s">
        <v>117</v>
      </c>
      <c r="W3170" t="s">
        <v>64</v>
      </c>
      <c r="X3170">
        <v>13.86</v>
      </c>
      <c r="Y3170">
        <v>14</v>
      </c>
      <c r="Z3170" t="s">
        <v>118</v>
      </c>
      <c r="AA3170" t="s">
        <v>119</v>
      </c>
      <c r="AB3170" t="s">
        <v>116</v>
      </c>
      <c r="AC3170" t="s">
        <v>117</v>
      </c>
      <c r="AD3170" t="s">
        <v>64</v>
      </c>
      <c r="AE3170" t="s">
        <v>120</v>
      </c>
      <c r="AF3170">
        <v>5</v>
      </c>
      <c r="AG3170">
        <v>5</v>
      </c>
      <c r="AH3170" t="s">
        <v>59</v>
      </c>
      <c r="AI3170" t="s">
        <v>60</v>
      </c>
      <c r="AJ3170" t="s">
        <v>3279</v>
      </c>
      <c r="AK3170" t="s">
        <v>61</v>
      </c>
      <c r="AL3170">
        <v>2</v>
      </c>
      <c r="AM3170" t="s">
        <v>62</v>
      </c>
      <c r="AN3170" t="s">
        <v>63</v>
      </c>
      <c r="AO3170" t="s">
        <v>64</v>
      </c>
      <c r="AP3170" t="s">
        <v>65</v>
      </c>
      <c r="AQ3170" t="s">
        <v>66</v>
      </c>
      <c r="AR3170" t="s">
        <v>67</v>
      </c>
      <c r="AS3170" t="s">
        <v>68</v>
      </c>
      <c r="AT3170" t="s">
        <v>69</v>
      </c>
      <c r="AU3170">
        <v>59</v>
      </c>
      <c r="AV3170">
        <v>20</v>
      </c>
      <c r="AW3170">
        <f>YEAR(ChinookMusic[[#This Row],[invoiceDate]])</f>
        <v>2013</v>
      </c>
      <c r="AX3170" t="str">
        <f>TEXT(ChinookMusic[[#This Row],[invoiceDate]],"MMMM")</f>
        <v>May</v>
      </c>
    </row>
    <row r="3171" spans="1:50" x14ac:dyDescent="0.3">
      <c r="A3171">
        <v>92</v>
      </c>
      <c r="B3171" t="s">
        <v>473</v>
      </c>
      <c r="C3171">
        <v>118</v>
      </c>
      <c r="D3171" t="s">
        <v>1858</v>
      </c>
      <c r="E3171">
        <v>1458</v>
      </c>
      <c r="F3171" t="s">
        <v>2445</v>
      </c>
      <c r="G3171" t="s">
        <v>1857</v>
      </c>
      <c r="H3171">
        <v>354560</v>
      </c>
      <c r="I3171">
        <v>0.99</v>
      </c>
      <c r="J3171">
        <v>1</v>
      </c>
      <c r="K3171" t="s">
        <v>78</v>
      </c>
      <c r="L3171">
        <v>15</v>
      </c>
      <c r="M3171" t="s">
        <v>1861</v>
      </c>
      <c r="N3171">
        <v>5</v>
      </c>
      <c r="O3171" t="s">
        <v>70</v>
      </c>
      <c r="P3171">
        <v>1964</v>
      </c>
      <c r="Q3171">
        <v>1</v>
      </c>
      <c r="R3171">
        <v>362</v>
      </c>
      <c r="S3171">
        <v>14</v>
      </c>
      <c r="T3171" s="3">
        <v>41405</v>
      </c>
      <c r="U3171" t="s">
        <v>116</v>
      </c>
      <c r="V3171" t="s">
        <v>117</v>
      </c>
      <c r="W3171" t="s">
        <v>64</v>
      </c>
      <c r="X3171">
        <v>13.86</v>
      </c>
      <c r="Y3171">
        <v>14</v>
      </c>
      <c r="Z3171" t="s">
        <v>118</v>
      </c>
      <c r="AA3171" t="s">
        <v>119</v>
      </c>
      <c r="AB3171" t="s">
        <v>116</v>
      </c>
      <c r="AC3171" t="s">
        <v>117</v>
      </c>
      <c r="AD3171" t="s">
        <v>64</v>
      </c>
      <c r="AE3171" t="s">
        <v>120</v>
      </c>
      <c r="AF3171">
        <v>5</v>
      </c>
      <c r="AG3171">
        <v>5</v>
      </c>
      <c r="AH3171" t="s">
        <v>59</v>
      </c>
      <c r="AI3171" t="s">
        <v>60</v>
      </c>
      <c r="AJ3171" t="s">
        <v>3279</v>
      </c>
      <c r="AK3171" t="s">
        <v>61</v>
      </c>
      <c r="AL3171">
        <v>2</v>
      </c>
      <c r="AM3171" t="s">
        <v>62</v>
      </c>
      <c r="AN3171" t="s">
        <v>63</v>
      </c>
      <c r="AO3171" t="s">
        <v>64</v>
      </c>
      <c r="AP3171" t="s">
        <v>65</v>
      </c>
      <c r="AQ3171" t="s">
        <v>66</v>
      </c>
      <c r="AR3171" t="s">
        <v>67</v>
      </c>
      <c r="AS3171" t="s">
        <v>68</v>
      </c>
      <c r="AT3171" t="s">
        <v>69</v>
      </c>
      <c r="AU3171">
        <v>59</v>
      </c>
      <c r="AV3171">
        <v>20</v>
      </c>
      <c r="AW3171">
        <f>YEAR(ChinookMusic[[#This Row],[invoiceDate]])</f>
        <v>2013</v>
      </c>
      <c r="AX3171" t="str">
        <f>TEXT(ChinookMusic[[#This Row],[invoiceDate]],"MMMM")</f>
        <v>May</v>
      </c>
    </row>
    <row r="3172" spans="1:50" x14ac:dyDescent="0.3">
      <c r="A3172">
        <v>92</v>
      </c>
      <c r="B3172" t="s">
        <v>473</v>
      </c>
      <c r="C3172">
        <v>118</v>
      </c>
      <c r="D3172" t="s">
        <v>1858</v>
      </c>
      <c r="E3172">
        <v>1458</v>
      </c>
      <c r="F3172" t="s">
        <v>2445</v>
      </c>
      <c r="G3172" t="s">
        <v>1857</v>
      </c>
      <c r="H3172">
        <v>354560</v>
      </c>
      <c r="I3172">
        <v>0.99</v>
      </c>
      <c r="J3172">
        <v>1</v>
      </c>
      <c r="K3172" t="s">
        <v>78</v>
      </c>
      <c r="L3172">
        <v>15</v>
      </c>
      <c r="M3172" t="s">
        <v>1861</v>
      </c>
      <c r="N3172">
        <v>1</v>
      </c>
      <c r="O3172" t="s">
        <v>52</v>
      </c>
      <c r="P3172">
        <v>1964</v>
      </c>
      <c r="Q3172">
        <v>1</v>
      </c>
      <c r="R3172">
        <v>362</v>
      </c>
      <c r="S3172">
        <v>14</v>
      </c>
      <c r="T3172" s="3">
        <v>41405</v>
      </c>
      <c r="U3172" t="s">
        <v>116</v>
      </c>
      <c r="V3172" t="s">
        <v>117</v>
      </c>
      <c r="W3172" t="s">
        <v>64</v>
      </c>
      <c r="X3172">
        <v>13.86</v>
      </c>
      <c r="Y3172">
        <v>14</v>
      </c>
      <c r="Z3172" t="s">
        <v>118</v>
      </c>
      <c r="AA3172" t="s">
        <v>119</v>
      </c>
      <c r="AB3172" t="s">
        <v>116</v>
      </c>
      <c r="AC3172" t="s">
        <v>117</v>
      </c>
      <c r="AD3172" t="s">
        <v>64</v>
      </c>
      <c r="AE3172" t="s">
        <v>120</v>
      </c>
      <c r="AF3172">
        <v>5</v>
      </c>
      <c r="AG3172">
        <v>5</v>
      </c>
      <c r="AH3172" t="s">
        <v>59</v>
      </c>
      <c r="AI3172" t="s">
        <v>60</v>
      </c>
      <c r="AJ3172" t="s">
        <v>3279</v>
      </c>
      <c r="AK3172" t="s">
        <v>61</v>
      </c>
      <c r="AL3172">
        <v>2</v>
      </c>
      <c r="AM3172" t="s">
        <v>62</v>
      </c>
      <c r="AN3172" t="s">
        <v>63</v>
      </c>
      <c r="AO3172" t="s">
        <v>64</v>
      </c>
      <c r="AP3172" t="s">
        <v>65</v>
      </c>
      <c r="AQ3172" t="s">
        <v>66</v>
      </c>
      <c r="AR3172" t="s">
        <v>67</v>
      </c>
      <c r="AS3172" t="s">
        <v>68</v>
      </c>
      <c r="AT3172" t="s">
        <v>69</v>
      </c>
      <c r="AU3172">
        <v>59</v>
      </c>
      <c r="AV3172">
        <v>20</v>
      </c>
      <c r="AW3172">
        <f>YEAR(ChinookMusic[[#This Row],[invoiceDate]])</f>
        <v>2013</v>
      </c>
      <c r="AX3172" t="str">
        <f>TEXT(ChinookMusic[[#This Row],[invoiceDate]],"MMMM")</f>
        <v>May</v>
      </c>
    </row>
    <row r="3173" spans="1:50" x14ac:dyDescent="0.3">
      <c r="A3173">
        <v>96</v>
      </c>
      <c r="B3173" t="s">
        <v>484</v>
      </c>
      <c r="C3173">
        <v>123</v>
      </c>
      <c r="D3173" t="s">
        <v>485</v>
      </c>
      <c r="E3173">
        <v>1530</v>
      </c>
      <c r="F3173" t="s">
        <v>2446</v>
      </c>
      <c r="G3173" t="s">
        <v>73</v>
      </c>
      <c r="H3173">
        <v>250462</v>
      </c>
      <c r="I3173">
        <v>0.99</v>
      </c>
      <c r="J3173">
        <v>1</v>
      </c>
      <c r="K3173" t="s">
        <v>78</v>
      </c>
      <c r="L3173">
        <v>7</v>
      </c>
      <c r="M3173" t="s">
        <v>158</v>
      </c>
      <c r="N3173">
        <v>5</v>
      </c>
      <c r="O3173" t="s">
        <v>70</v>
      </c>
      <c r="P3173">
        <v>1972</v>
      </c>
      <c r="Q3173">
        <v>1</v>
      </c>
      <c r="R3173">
        <v>362</v>
      </c>
      <c r="S3173">
        <v>14</v>
      </c>
      <c r="T3173" s="3">
        <v>41405</v>
      </c>
      <c r="U3173" t="s">
        <v>116</v>
      </c>
      <c r="V3173" t="s">
        <v>117</v>
      </c>
      <c r="W3173" t="s">
        <v>64</v>
      </c>
      <c r="X3173">
        <v>13.86</v>
      </c>
      <c r="Y3173">
        <v>14</v>
      </c>
      <c r="Z3173" t="s">
        <v>118</v>
      </c>
      <c r="AA3173" t="s">
        <v>119</v>
      </c>
      <c r="AB3173" t="s">
        <v>116</v>
      </c>
      <c r="AC3173" t="s">
        <v>117</v>
      </c>
      <c r="AD3173" t="s">
        <v>64</v>
      </c>
      <c r="AE3173" t="s">
        <v>120</v>
      </c>
      <c r="AF3173">
        <v>5</v>
      </c>
      <c r="AG3173">
        <v>5</v>
      </c>
      <c r="AH3173" t="s">
        <v>59</v>
      </c>
      <c r="AI3173" t="s">
        <v>60</v>
      </c>
      <c r="AJ3173" t="s">
        <v>3279</v>
      </c>
      <c r="AK3173" t="s">
        <v>61</v>
      </c>
      <c r="AL3173">
        <v>2</v>
      </c>
      <c r="AM3173" t="s">
        <v>62</v>
      </c>
      <c r="AN3173" t="s">
        <v>63</v>
      </c>
      <c r="AO3173" t="s">
        <v>64</v>
      </c>
      <c r="AP3173" t="s">
        <v>65</v>
      </c>
      <c r="AQ3173" t="s">
        <v>66</v>
      </c>
      <c r="AR3173" t="s">
        <v>67</v>
      </c>
      <c r="AS3173" t="s">
        <v>68</v>
      </c>
      <c r="AT3173" t="s">
        <v>69</v>
      </c>
      <c r="AU3173">
        <v>59</v>
      </c>
      <c r="AV3173">
        <v>20</v>
      </c>
      <c r="AW3173">
        <f>YEAR(ChinookMusic[[#This Row],[invoiceDate]])</f>
        <v>2013</v>
      </c>
      <c r="AX3173" t="str">
        <f>TEXT(ChinookMusic[[#This Row],[invoiceDate]],"MMMM")</f>
        <v>May</v>
      </c>
    </row>
    <row r="3174" spans="1:50" x14ac:dyDescent="0.3">
      <c r="A3174">
        <v>96</v>
      </c>
      <c r="B3174" t="s">
        <v>484</v>
      </c>
      <c r="C3174">
        <v>123</v>
      </c>
      <c r="D3174" t="s">
        <v>485</v>
      </c>
      <c r="E3174">
        <v>1530</v>
      </c>
      <c r="F3174" t="s">
        <v>2446</v>
      </c>
      <c r="G3174" t="s">
        <v>73</v>
      </c>
      <c r="H3174">
        <v>250462</v>
      </c>
      <c r="I3174">
        <v>0.99</v>
      </c>
      <c r="J3174">
        <v>1</v>
      </c>
      <c r="K3174" t="s">
        <v>78</v>
      </c>
      <c r="L3174">
        <v>7</v>
      </c>
      <c r="M3174" t="s">
        <v>158</v>
      </c>
      <c r="N3174">
        <v>1</v>
      </c>
      <c r="O3174" t="s">
        <v>52</v>
      </c>
      <c r="P3174">
        <v>1972</v>
      </c>
      <c r="Q3174">
        <v>1</v>
      </c>
      <c r="R3174">
        <v>362</v>
      </c>
      <c r="S3174">
        <v>14</v>
      </c>
      <c r="T3174" s="3">
        <v>41405</v>
      </c>
      <c r="U3174" t="s">
        <v>116</v>
      </c>
      <c r="V3174" t="s">
        <v>117</v>
      </c>
      <c r="W3174" t="s">
        <v>64</v>
      </c>
      <c r="X3174">
        <v>13.86</v>
      </c>
      <c r="Y3174">
        <v>14</v>
      </c>
      <c r="Z3174" t="s">
        <v>118</v>
      </c>
      <c r="AA3174" t="s">
        <v>119</v>
      </c>
      <c r="AB3174" t="s">
        <v>116</v>
      </c>
      <c r="AC3174" t="s">
        <v>117</v>
      </c>
      <c r="AD3174" t="s">
        <v>64</v>
      </c>
      <c r="AE3174" t="s">
        <v>120</v>
      </c>
      <c r="AF3174">
        <v>5</v>
      </c>
      <c r="AG3174">
        <v>5</v>
      </c>
      <c r="AH3174" t="s">
        <v>59</v>
      </c>
      <c r="AI3174" t="s">
        <v>60</v>
      </c>
      <c r="AJ3174" t="s">
        <v>3279</v>
      </c>
      <c r="AK3174" t="s">
        <v>61</v>
      </c>
      <c r="AL3174">
        <v>2</v>
      </c>
      <c r="AM3174" t="s">
        <v>62</v>
      </c>
      <c r="AN3174" t="s">
        <v>63</v>
      </c>
      <c r="AO3174" t="s">
        <v>64</v>
      </c>
      <c r="AP3174" t="s">
        <v>65</v>
      </c>
      <c r="AQ3174" t="s">
        <v>66</v>
      </c>
      <c r="AR3174" t="s">
        <v>67</v>
      </c>
      <c r="AS3174" t="s">
        <v>68</v>
      </c>
      <c r="AT3174" t="s">
        <v>69</v>
      </c>
      <c r="AU3174">
        <v>59</v>
      </c>
      <c r="AV3174">
        <v>20</v>
      </c>
      <c r="AW3174">
        <f>YEAR(ChinookMusic[[#This Row],[invoiceDate]])</f>
        <v>2013</v>
      </c>
      <c r="AX3174" t="str">
        <f>TEXT(ChinookMusic[[#This Row],[invoiceDate]],"MMMM")</f>
        <v>May</v>
      </c>
    </row>
    <row r="3175" spans="1:50" x14ac:dyDescent="0.3">
      <c r="A3175">
        <v>96</v>
      </c>
      <c r="B3175" t="s">
        <v>484</v>
      </c>
      <c r="C3175">
        <v>123</v>
      </c>
      <c r="D3175" t="s">
        <v>485</v>
      </c>
      <c r="E3175">
        <v>1530</v>
      </c>
      <c r="F3175" t="s">
        <v>2446</v>
      </c>
      <c r="G3175" t="s">
        <v>73</v>
      </c>
      <c r="H3175">
        <v>250462</v>
      </c>
      <c r="I3175">
        <v>0.99</v>
      </c>
      <c r="J3175">
        <v>1</v>
      </c>
      <c r="K3175" t="s">
        <v>78</v>
      </c>
      <c r="L3175">
        <v>7</v>
      </c>
      <c r="M3175" t="s">
        <v>158</v>
      </c>
      <c r="N3175">
        <v>8</v>
      </c>
      <c r="O3175" t="s">
        <v>52</v>
      </c>
      <c r="P3175">
        <v>1972</v>
      </c>
      <c r="Q3175">
        <v>1</v>
      </c>
      <c r="R3175">
        <v>362</v>
      </c>
      <c r="S3175">
        <v>14</v>
      </c>
      <c r="T3175" s="3">
        <v>41405</v>
      </c>
      <c r="U3175" t="s">
        <v>116</v>
      </c>
      <c r="V3175" t="s">
        <v>117</v>
      </c>
      <c r="W3175" t="s">
        <v>64</v>
      </c>
      <c r="X3175">
        <v>13.86</v>
      </c>
      <c r="Y3175">
        <v>14</v>
      </c>
      <c r="Z3175" t="s">
        <v>118</v>
      </c>
      <c r="AA3175" t="s">
        <v>119</v>
      </c>
      <c r="AB3175" t="s">
        <v>116</v>
      </c>
      <c r="AC3175" t="s">
        <v>117</v>
      </c>
      <c r="AD3175" t="s">
        <v>64</v>
      </c>
      <c r="AE3175" t="s">
        <v>120</v>
      </c>
      <c r="AF3175">
        <v>5</v>
      </c>
      <c r="AG3175">
        <v>5</v>
      </c>
      <c r="AH3175" t="s">
        <v>59</v>
      </c>
      <c r="AI3175" t="s">
        <v>60</v>
      </c>
      <c r="AJ3175" t="s">
        <v>3279</v>
      </c>
      <c r="AK3175" t="s">
        <v>61</v>
      </c>
      <c r="AL3175">
        <v>2</v>
      </c>
      <c r="AM3175" t="s">
        <v>62</v>
      </c>
      <c r="AN3175" t="s">
        <v>63</v>
      </c>
      <c r="AO3175" t="s">
        <v>64</v>
      </c>
      <c r="AP3175" t="s">
        <v>65</v>
      </c>
      <c r="AQ3175" t="s">
        <v>66</v>
      </c>
      <c r="AR3175" t="s">
        <v>67</v>
      </c>
      <c r="AS3175" t="s">
        <v>68</v>
      </c>
      <c r="AT3175" t="s">
        <v>69</v>
      </c>
      <c r="AU3175">
        <v>59</v>
      </c>
      <c r="AV3175">
        <v>20</v>
      </c>
      <c r="AW3175">
        <f>YEAR(ChinookMusic[[#This Row],[invoiceDate]])</f>
        <v>2013</v>
      </c>
      <c r="AX3175" t="str">
        <f>TEXT(ChinookMusic[[#This Row],[invoiceDate]],"MMMM")</f>
        <v>May</v>
      </c>
    </row>
    <row r="3176" spans="1:50" x14ac:dyDescent="0.3">
      <c r="A3176">
        <v>46</v>
      </c>
      <c r="B3176" t="s">
        <v>958</v>
      </c>
      <c r="C3176">
        <v>122</v>
      </c>
      <c r="D3176" t="s">
        <v>959</v>
      </c>
      <c r="E3176">
        <v>1512</v>
      </c>
      <c r="F3176" t="s">
        <v>2447</v>
      </c>
      <c r="G3176" t="s">
        <v>73</v>
      </c>
      <c r="H3176">
        <v>367281</v>
      </c>
      <c r="I3176">
        <v>0.99</v>
      </c>
      <c r="J3176">
        <v>1</v>
      </c>
      <c r="K3176" t="s">
        <v>78</v>
      </c>
      <c r="L3176">
        <v>7</v>
      </c>
      <c r="M3176" t="s">
        <v>158</v>
      </c>
      <c r="N3176">
        <v>8</v>
      </c>
      <c r="O3176" t="s">
        <v>52</v>
      </c>
      <c r="P3176">
        <v>1970</v>
      </c>
      <c r="Q3176">
        <v>1</v>
      </c>
      <c r="R3176">
        <v>362</v>
      </c>
      <c r="S3176">
        <v>14</v>
      </c>
      <c r="T3176" s="3">
        <v>41405</v>
      </c>
      <c r="U3176" t="s">
        <v>116</v>
      </c>
      <c r="V3176" t="s">
        <v>117</v>
      </c>
      <c r="W3176" t="s">
        <v>64</v>
      </c>
      <c r="X3176">
        <v>13.86</v>
      </c>
      <c r="Y3176">
        <v>14</v>
      </c>
      <c r="Z3176" t="s">
        <v>118</v>
      </c>
      <c r="AA3176" t="s">
        <v>119</v>
      </c>
      <c r="AB3176" t="s">
        <v>116</v>
      </c>
      <c r="AC3176" t="s">
        <v>117</v>
      </c>
      <c r="AD3176" t="s">
        <v>64</v>
      </c>
      <c r="AE3176" t="s">
        <v>120</v>
      </c>
      <c r="AF3176">
        <v>5</v>
      </c>
      <c r="AG3176">
        <v>5</v>
      </c>
      <c r="AH3176" t="s">
        <v>59</v>
      </c>
      <c r="AI3176" t="s">
        <v>60</v>
      </c>
      <c r="AJ3176" t="s">
        <v>3279</v>
      </c>
      <c r="AK3176" t="s">
        <v>61</v>
      </c>
      <c r="AL3176">
        <v>2</v>
      </c>
      <c r="AM3176" t="s">
        <v>62</v>
      </c>
      <c r="AN3176" t="s">
        <v>63</v>
      </c>
      <c r="AO3176" t="s">
        <v>64</v>
      </c>
      <c r="AP3176" t="s">
        <v>65</v>
      </c>
      <c r="AQ3176" t="s">
        <v>66</v>
      </c>
      <c r="AR3176" t="s">
        <v>67</v>
      </c>
      <c r="AS3176" t="s">
        <v>68</v>
      </c>
      <c r="AT3176" t="s">
        <v>69</v>
      </c>
      <c r="AU3176">
        <v>59</v>
      </c>
      <c r="AV3176">
        <v>20</v>
      </c>
      <c r="AW3176">
        <f>YEAR(ChinookMusic[[#This Row],[invoiceDate]])</f>
        <v>2013</v>
      </c>
      <c r="AX3176" t="str">
        <f>TEXT(ChinookMusic[[#This Row],[invoiceDate]],"MMMM")</f>
        <v>May</v>
      </c>
    </row>
    <row r="3177" spans="1:50" x14ac:dyDescent="0.3">
      <c r="A3177">
        <v>46</v>
      </c>
      <c r="B3177" t="s">
        <v>958</v>
      </c>
      <c r="C3177">
        <v>122</v>
      </c>
      <c r="D3177" t="s">
        <v>959</v>
      </c>
      <c r="E3177">
        <v>1512</v>
      </c>
      <c r="F3177" t="s">
        <v>2447</v>
      </c>
      <c r="G3177" t="s">
        <v>73</v>
      </c>
      <c r="H3177">
        <v>367281</v>
      </c>
      <c r="I3177">
        <v>0.99</v>
      </c>
      <c r="J3177">
        <v>1</v>
      </c>
      <c r="K3177" t="s">
        <v>78</v>
      </c>
      <c r="L3177">
        <v>7</v>
      </c>
      <c r="M3177" t="s">
        <v>158</v>
      </c>
      <c r="N3177">
        <v>1</v>
      </c>
      <c r="O3177" t="s">
        <v>52</v>
      </c>
      <c r="P3177">
        <v>1970</v>
      </c>
      <c r="Q3177">
        <v>1</v>
      </c>
      <c r="R3177">
        <v>362</v>
      </c>
      <c r="S3177">
        <v>14</v>
      </c>
      <c r="T3177" s="3">
        <v>41405</v>
      </c>
      <c r="U3177" t="s">
        <v>116</v>
      </c>
      <c r="V3177" t="s">
        <v>117</v>
      </c>
      <c r="W3177" t="s">
        <v>64</v>
      </c>
      <c r="X3177">
        <v>13.86</v>
      </c>
      <c r="Y3177">
        <v>14</v>
      </c>
      <c r="Z3177" t="s">
        <v>118</v>
      </c>
      <c r="AA3177" t="s">
        <v>119</v>
      </c>
      <c r="AB3177" t="s">
        <v>116</v>
      </c>
      <c r="AC3177" t="s">
        <v>117</v>
      </c>
      <c r="AD3177" t="s">
        <v>64</v>
      </c>
      <c r="AE3177" t="s">
        <v>120</v>
      </c>
      <c r="AF3177">
        <v>5</v>
      </c>
      <c r="AG3177">
        <v>5</v>
      </c>
      <c r="AH3177" t="s">
        <v>59</v>
      </c>
      <c r="AI3177" t="s">
        <v>60</v>
      </c>
      <c r="AJ3177" t="s">
        <v>3279</v>
      </c>
      <c r="AK3177" t="s">
        <v>61</v>
      </c>
      <c r="AL3177">
        <v>2</v>
      </c>
      <c r="AM3177" t="s">
        <v>62</v>
      </c>
      <c r="AN3177" t="s">
        <v>63</v>
      </c>
      <c r="AO3177" t="s">
        <v>64</v>
      </c>
      <c r="AP3177" t="s">
        <v>65</v>
      </c>
      <c r="AQ3177" t="s">
        <v>66</v>
      </c>
      <c r="AR3177" t="s">
        <v>67</v>
      </c>
      <c r="AS3177" t="s">
        <v>68</v>
      </c>
      <c r="AT3177" t="s">
        <v>69</v>
      </c>
      <c r="AU3177">
        <v>59</v>
      </c>
      <c r="AV3177">
        <v>20</v>
      </c>
      <c r="AW3177">
        <f>YEAR(ChinookMusic[[#This Row],[invoiceDate]])</f>
        <v>2013</v>
      </c>
      <c r="AX3177" t="str">
        <f>TEXT(ChinookMusic[[#This Row],[invoiceDate]],"MMMM")</f>
        <v>May</v>
      </c>
    </row>
    <row r="3178" spans="1:50" x14ac:dyDescent="0.3">
      <c r="A3178">
        <v>91</v>
      </c>
      <c r="B3178" t="s">
        <v>446</v>
      </c>
      <c r="C3178">
        <v>115</v>
      </c>
      <c r="D3178" t="s">
        <v>447</v>
      </c>
      <c r="E3178">
        <v>1422</v>
      </c>
      <c r="F3178" t="s">
        <v>1405</v>
      </c>
      <c r="G3178" t="s">
        <v>1406</v>
      </c>
      <c r="H3178">
        <v>167392</v>
      </c>
      <c r="I3178">
        <v>0.99</v>
      </c>
      <c r="J3178">
        <v>1</v>
      </c>
      <c r="K3178" t="s">
        <v>78</v>
      </c>
      <c r="L3178">
        <v>14</v>
      </c>
      <c r="M3178" t="s">
        <v>450</v>
      </c>
      <c r="N3178">
        <v>1</v>
      </c>
      <c r="O3178" t="s">
        <v>52</v>
      </c>
      <c r="P3178">
        <v>1960</v>
      </c>
      <c r="Q3178">
        <v>1</v>
      </c>
      <c r="R3178">
        <v>362</v>
      </c>
      <c r="S3178">
        <v>14</v>
      </c>
      <c r="T3178" s="3">
        <v>41405</v>
      </c>
      <c r="U3178" t="s">
        <v>116</v>
      </c>
      <c r="V3178" t="s">
        <v>117</v>
      </c>
      <c r="W3178" t="s">
        <v>64</v>
      </c>
      <c r="X3178">
        <v>13.86</v>
      </c>
      <c r="Y3178">
        <v>14</v>
      </c>
      <c r="Z3178" t="s">
        <v>118</v>
      </c>
      <c r="AA3178" t="s">
        <v>119</v>
      </c>
      <c r="AB3178" t="s">
        <v>116</v>
      </c>
      <c r="AC3178" t="s">
        <v>117</v>
      </c>
      <c r="AD3178" t="s">
        <v>64</v>
      </c>
      <c r="AE3178" t="s">
        <v>120</v>
      </c>
      <c r="AF3178">
        <v>5</v>
      </c>
      <c r="AG3178">
        <v>5</v>
      </c>
      <c r="AH3178" t="s">
        <v>59</v>
      </c>
      <c r="AI3178" t="s">
        <v>60</v>
      </c>
      <c r="AJ3178" t="s">
        <v>3279</v>
      </c>
      <c r="AK3178" t="s">
        <v>61</v>
      </c>
      <c r="AL3178">
        <v>2</v>
      </c>
      <c r="AM3178" t="s">
        <v>62</v>
      </c>
      <c r="AN3178" t="s">
        <v>63</v>
      </c>
      <c r="AO3178" t="s">
        <v>64</v>
      </c>
      <c r="AP3178" t="s">
        <v>65</v>
      </c>
      <c r="AQ3178" t="s">
        <v>66</v>
      </c>
      <c r="AR3178" t="s">
        <v>67</v>
      </c>
      <c r="AS3178" t="s">
        <v>68</v>
      </c>
      <c r="AT3178" t="s">
        <v>69</v>
      </c>
      <c r="AU3178">
        <v>59</v>
      </c>
      <c r="AV3178">
        <v>20</v>
      </c>
      <c r="AW3178">
        <f>YEAR(ChinookMusic[[#This Row],[invoiceDate]])</f>
        <v>2013</v>
      </c>
      <c r="AX3178" t="str">
        <f>TEXT(ChinookMusic[[#This Row],[invoiceDate]],"MMMM")</f>
        <v>May</v>
      </c>
    </row>
    <row r="3179" spans="1:50" x14ac:dyDescent="0.3">
      <c r="A3179">
        <v>91</v>
      </c>
      <c r="B3179" t="s">
        <v>446</v>
      </c>
      <c r="C3179">
        <v>115</v>
      </c>
      <c r="D3179" t="s">
        <v>447</v>
      </c>
      <c r="E3179">
        <v>1422</v>
      </c>
      <c r="F3179" t="s">
        <v>1405</v>
      </c>
      <c r="G3179" t="s">
        <v>1406</v>
      </c>
      <c r="H3179">
        <v>167392</v>
      </c>
      <c r="I3179">
        <v>0.99</v>
      </c>
      <c r="J3179">
        <v>1</v>
      </c>
      <c r="K3179" t="s">
        <v>78</v>
      </c>
      <c r="L3179">
        <v>14</v>
      </c>
      <c r="M3179" t="s">
        <v>450</v>
      </c>
      <c r="N3179">
        <v>8</v>
      </c>
      <c r="O3179" t="s">
        <v>52</v>
      </c>
      <c r="P3179">
        <v>1960</v>
      </c>
      <c r="Q3179">
        <v>1</v>
      </c>
      <c r="R3179">
        <v>362</v>
      </c>
      <c r="S3179">
        <v>14</v>
      </c>
      <c r="T3179" s="3">
        <v>41405</v>
      </c>
      <c r="U3179" t="s">
        <v>116</v>
      </c>
      <c r="V3179" t="s">
        <v>117</v>
      </c>
      <c r="W3179" t="s">
        <v>64</v>
      </c>
      <c r="X3179">
        <v>13.86</v>
      </c>
      <c r="Y3179">
        <v>14</v>
      </c>
      <c r="Z3179" t="s">
        <v>118</v>
      </c>
      <c r="AA3179" t="s">
        <v>119</v>
      </c>
      <c r="AB3179" t="s">
        <v>116</v>
      </c>
      <c r="AC3179" t="s">
        <v>117</v>
      </c>
      <c r="AD3179" t="s">
        <v>64</v>
      </c>
      <c r="AE3179" t="s">
        <v>120</v>
      </c>
      <c r="AF3179">
        <v>5</v>
      </c>
      <c r="AG3179">
        <v>5</v>
      </c>
      <c r="AH3179" t="s">
        <v>59</v>
      </c>
      <c r="AI3179" t="s">
        <v>60</v>
      </c>
      <c r="AJ3179" t="s">
        <v>3281</v>
      </c>
      <c r="AK3179" t="s">
        <v>61</v>
      </c>
      <c r="AL3179">
        <v>2</v>
      </c>
      <c r="AM3179" t="s">
        <v>62</v>
      </c>
      <c r="AN3179" t="s">
        <v>63</v>
      </c>
      <c r="AO3179" t="s">
        <v>64</v>
      </c>
      <c r="AP3179" t="s">
        <v>65</v>
      </c>
      <c r="AQ3179" t="s">
        <v>66</v>
      </c>
      <c r="AR3179" t="s">
        <v>67</v>
      </c>
      <c r="AS3179" t="s">
        <v>68</v>
      </c>
      <c r="AT3179" t="s">
        <v>69</v>
      </c>
      <c r="AU3179">
        <v>59</v>
      </c>
      <c r="AV3179">
        <v>20</v>
      </c>
      <c r="AW3179">
        <f>YEAR(ChinookMusic[[#This Row],[invoiceDate]])</f>
        <v>2013</v>
      </c>
      <c r="AX3179" t="str">
        <f>TEXT(ChinookMusic[[#This Row],[invoiceDate]],"MMMM")</f>
        <v>May</v>
      </c>
    </row>
    <row r="3180" spans="1:50" x14ac:dyDescent="0.3">
      <c r="A3180">
        <v>93</v>
      </c>
      <c r="B3180" t="s">
        <v>469</v>
      </c>
      <c r="C3180">
        <v>119</v>
      </c>
      <c r="D3180" t="s">
        <v>470</v>
      </c>
      <c r="E3180">
        <v>1467</v>
      </c>
      <c r="F3180" t="s">
        <v>2448</v>
      </c>
      <c r="G3180" t="s">
        <v>472</v>
      </c>
      <c r="H3180">
        <v>213890</v>
      </c>
      <c r="I3180">
        <v>0.99</v>
      </c>
      <c r="J3180">
        <v>1</v>
      </c>
      <c r="K3180" t="s">
        <v>78</v>
      </c>
      <c r="L3180">
        <v>4</v>
      </c>
      <c r="M3180" t="s">
        <v>146</v>
      </c>
      <c r="N3180">
        <v>8</v>
      </c>
      <c r="O3180" t="s">
        <v>52</v>
      </c>
      <c r="P3180">
        <v>1965</v>
      </c>
      <c r="Q3180">
        <v>1</v>
      </c>
      <c r="R3180">
        <v>362</v>
      </c>
      <c r="S3180">
        <v>14</v>
      </c>
      <c r="T3180" s="3">
        <v>41405</v>
      </c>
      <c r="U3180" t="s">
        <v>116</v>
      </c>
      <c r="V3180" t="s">
        <v>117</v>
      </c>
      <c r="W3180" t="s">
        <v>64</v>
      </c>
      <c r="X3180">
        <v>13.86</v>
      </c>
      <c r="Y3180">
        <v>14</v>
      </c>
      <c r="Z3180" t="s">
        <v>118</v>
      </c>
      <c r="AA3180" t="s">
        <v>119</v>
      </c>
      <c r="AB3180" t="s">
        <v>116</v>
      </c>
      <c r="AC3180" t="s">
        <v>117</v>
      </c>
      <c r="AD3180" t="s">
        <v>64</v>
      </c>
      <c r="AE3180" t="s">
        <v>120</v>
      </c>
      <c r="AF3180">
        <v>5</v>
      </c>
      <c r="AG3180">
        <v>5</v>
      </c>
      <c r="AH3180" t="s">
        <v>59</v>
      </c>
      <c r="AI3180" t="s">
        <v>60</v>
      </c>
      <c r="AJ3180" t="s">
        <v>3281</v>
      </c>
      <c r="AK3180" t="s">
        <v>61</v>
      </c>
      <c r="AL3180">
        <v>2</v>
      </c>
      <c r="AM3180" t="s">
        <v>62</v>
      </c>
      <c r="AN3180" t="s">
        <v>63</v>
      </c>
      <c r="AO3180" t="s">
        <v>64</v>
      </c>
      <c r="AP3180" t="s">
        <v>65</v>
      </c>
      <c r="AQ3180" t="s">
        <v>66</v>
      </c>
      <c r="AR3180" t="s">
        <v>67</v>
      </c>
      <c r="AS3180" t="s">
        <v>68</v>
      </c>
      <c r="AT3180" t="s">
        <v>69</v>
      </c>
      <c r="AU3180">
        <v>59</v>
      </c>
      <c r="AV3180">
        <v>20</v>
      </c>
      <c r="AW3180">
        <f>YEAR(ChinookMusic[[#This Row],[invoiceDate]])</f>
        <v>2013</v>
      </c>
      <c r="AX3180" t="str">
        <f>TEXT(ChinookMusic[[#This Row],[invoiceDate]],"MMMM")</f>
        <v>May</v>
      </c>
    </row>
    <row r="3181" spans="1:50" x14ac:dyDescent="0.3">
      <c r="A3181">
        <v>93</v>
      </c>
      <c r="B3181" t="s">
        <v>469</v>
      </c>
      <c r="C3181">
        <v>119</v>
      </c>
      <c r="D3181" t="s">
        <v>470</v>
      </c>
      <c r="E3181">
        <v>1467</v>
      </c>
      <c r="F3181" t="s">
        <v>2448</v>
      </c>
      <c r="G3181" t="s">
        <v>472</v>
      </c>
      <c r="H3181">
        <v>213890</v>
      </c>
      <c r="I3181">
        <v>0.99</v>
      </c>
      <c r="J3181">
        <v>1</v>
      </c>
      <c r="K3181" t="s">
        <v>78</v>
      </c>
      <c r="L3181">
        <v>4</v>
      </c>
      <c r="M3181" t="s">
        <v>146</v>
      </c>
      <c r="N3181">
        <v>1</v>
      </c>
      <c r="O3181" t="s">
        <v>52</v>
      </c>
      <c r="P3181">
        <v>1965</v>
      </c>
      <c r="Q3181">
        <v>1</v>
      </c>
      <c r="R3181">
        <v>362</v>
      </c>
      <c r="S3181">
        <v>14</v>
      </c>
      <c r="T3181" s="3">
        <v>41405</v>
      </c>
      <c r="U3181" t="s">
        <v>116</v>
      </c>
      <c r="V3181" t="s">
        <v>117</v>
      </c>
      <c r="W3181" t="s">
        <v>64</v>
      </c>
      <c r="X3181">
        <v>13.86</v>
      </c>
      <c r="Y3181">
        <v>14</v>
      </c>
      <c r="Z3181" t="s">
        <v>118</v>
      </c>
      <c r="AA3181" t="s">
        <v>119</v>
      </c>
      <c r="AB3181" t="s">
        <v>116</v>
      </c>
      <c r="AC3181" t="s">
        <v>117</v>
      </c>
      <c r="AD3181" t="s">
        <v>64</v>
      </c>
      <c r="AE3181" t="s">
        <v>120</v>
      </c>
      <c r="AF3181">
        <v>5</v>
      </c>
      <c r="AG3181">
        <v>5</v>
      </c>
      <c r="AH3181" t="s">
        <v>59</v>
      </c>
      <c r="AI3181" t="s">
        <v>60</v>
      </c>
      <c r="AJ3181" t="s">
        <v>3281</v>
      </c>
      <c r="AK3181" t="s">
        <v>61</v>
      </c>
      <c r="AL3181">
        <v>2</v>
      </c>
      <c r="AM3181" t="s">
        <v>62</v>
      </c>
      <c r="AN3181" t="s">
        <v>63</v>
      </c>
      <c r="AO3181" t="s">
        <v>64</v>
      </c>
      <c r="AP3181" t="s">
        <v>65</v>
      </c>
      <c r="AQ3181" t="s">
        <v>66</v>
      </c>
      <c r="AR3181" t="s">
        <v>67</v>
      </c>
      <c r="AS3181" t="s">
        <v>68</v>
      </c>
      <c r="AT3181" t="s">
        <v>69</v>
      </c>
      <c r="AU3181">
        <v>59</v>
      </c>
      <c r="AV3181">
        <v>20</v>
      </c>
      <c r="AW3181">
        <f>YEAR(ChinookMusic[[#This Row],[invoiceDate]])</f>
        <v>2013</v>
      </c>
      <c r="AX3181" t="str">
        <f>TEXT(ChinookMusic[[#This Row],[invoiceDate]],"MMMM")</f>
        <v>May</v>
      </c>
    </row>
    <row r="3182" spans="1:50" x14ac:dyDescent="0.3">
      <c r="A3182">
        <v>94</v>
      </c>
      <c r="B3182" t="s">
        <v>460</v>
      </c>
      <c r="C3182">
        <v>120</v>
      </c>
      <c r="D3182" t="s">
        <v>461</v>
      </c>
      <c r="E3182">
        <v>1485</v>
      </c>
      <c r="F3182" t="s">
        <v>2449</v>
      </c>
      <c r="G3182" t="s">
        <v>460</v>
      </c>
      <c r="H3182">
        <v>191216</v>
      </c>
      <c r="I3182">
        <v>0.99</v>
      </c>
      <c r="J3182">
        <v>1</v>
      </c>
      <c r="K3182" t="s">
        <v>78</v>
      </c>
      <c r="L3182">
        <v>1</v>
      </c>
      <c r="M3182" t="s">
        <v>51</v>
      </c>
      <c r="N3182">
        <v>8</v>
      </c>
      <c r="O3182" t="s">
        <v>52</v>
      </c>
      <c r="P3182">
        <v>1967</v>
      </c>
      <c r="Q3182">
        <v>1</v>
      </c>
      <c r="R3182">
        <v>362</v>
      </c>
      <c r="S3182">
        <v>14</v>
      </c>
      <c r="T3182" s="3">
        <v>41405</v>
      </c>
      <c r="U3182" t="s">
        <v>116</v>
      </c>
      <c r="V3182" t="s">
        <v>117</v>
      </c>
      <c r="W3182" t="s">
        <v>64</v>
      </c>
      <c r="X3182">
        <v>13.86</v>
      </c>
      <c r="Y3182">
        <v>14</v>
      </c>
      <c r="Z3182" t="s">
        <v>118</v>
      </c>
      <c r="AA3182" t="s">
        <v>119</v>
      </c>
      <c r="AB3182" t="s">
        <v>116</v>
      </c>
      <c r="AC3182" t="s">
        <v>117</v>
      </c>
      <c r="AD3182" t="s">
        <v>64</v>
      </c>
      <c r="AE3182" t="s">
        <v>120</v>
      </c>
      <c r="AF3182">
        <v>5</v>
      </c>
      <c r="AG3182">
        <v>5</v>
      </c>
      <c r="AH3182" t="s">
        <v>59</v>
      </c>
      <c r="AI3182" t="s">
        <v>60</v>
      </c>
      <c r="AJ3182" t="s">
        <v>3281</v>
      </c>
      <c r="AK3182" t="s">
        <v>61</v>
      </c>
      <c r="AL3182">
        <v>2</v>
      </c>
      <c r="AM3182" t="s">
        <v>62</v>
      </c>
      <c r="AN3182" t="s">
        <v>63</v>
      </c>
      <c r="AO3182" t="s">
        <v>64</v>
      </c>
      <c r="AP3182" t="s">
        <v>65</v>
      </c>
      <c r="AQ3182" t="s">
        <v>66</v>
      </c>
      <c r="AR3182" t="s">
        <v>67</v>
      </c>
      <c r="AS3182" t="s">
        <v>68</v>
      </c>
      <c r="AT3182" t="s">
        <v>69</v>
      </c>
      <c r="AU3182">
        <v>59</v>
      </c>
      <c r="AV3182">
        <v>20</v>
      </c>
      <c r="AW3182">
        <f>YEAR(ChinookMusic[[#This Row],[invoiceDate]])</f>
        <v>2013</v>
      </c>
      <c r="AX3182" t="str">
        <f>TEXT(ChinookMusic[[#This Row],[invoiceDate]],"MMMM")</f>
        <v>May</v>
      </c>
    </row>
    <row r="3183" spans="1:50" x14ac:dyDescent="0.3">
      <c r="A3183">
        <v>94</v>
      </c>
      <c r="B3183" t="s">
        <v>460</v>
      </c>
      <c r="C3183">
        <v>120</v>
      </c>
      <c r="D3183" t="s">
        <v>461</v>
      </c>
      <c r="E3183">
        <v>1485</v>
      </c>
      <c r="F3183" t="s">
        <v>2449</v>
      </c>
      <c r="G3183" t="s">
        <v>460</v>
      </c>
      <c r="H3183">
        <v>191216</v>
      </c>
      <c r="I3183">
        <v>0.99</v>
      </c>
      <c r="J3183">
        <v>1</v>
      </c>
      <c r="K3183" t="s">
        <v>78</v>
      </c>
      <c r="L3183">
        <v>1</v>
      </c>
      <c r="M3183" t="s">
        <v>51</v>
      </c>
      <c r="N3183">
        <v>1</v>
      </c>
      <c r="O3183" t="s">
        <v>52</v>
      </c>
      <c r="P3183">
        <v>1967</v>
      </c>
      <c r="Q3183">
        <v>1</v>
      </c>
      <c r="R3183">
        <v>362</v>
      </c>
      <c r="S3183">
        <v>14</v>
      </c>
      <c r="T3183" s="3">
        <v>41405</v>
      </c>
      <c r="U3183" t="s">
        <v>116</v>
      </c>
      <c r="V3183" t="s">
        <v>117</v>
      </c>
      <c r="W3183" t="s">
        <v>64</v>
      </c>
      <c r="X3183">
        <v>13.86</v>
      </c>
      <c r="Y3183">
        <v>14</v>
      </c>
      <c r="Z3183" t="s">
        <v>118</v>
      </c>
      <c r="AA3183" t="s">
        <v>119</v>
      </c>
      <c r="AB3183" t="s">
        <v>116</v>
      </c>
      <c r="AC3183" t="s">
        <v>117</v>
      </c>
      <c r="AD3183" t="s">
        <v>64</v>
      </c>
      <c r="AE3183" t="s">
        <v>120</v>
      </c>
      <c r="AF3183">
        <v>5</v>
      </c>
      <c r="AG3183">
        <v>5</v>
      </c>
      <c r="AH3183" t="s">
        <v>59</v>
      </c>
      <c r="AI3183" t="s">
        <v>60</v>
      </c>
      <c r="AJ3183" t="s">
        <v>3281</v>
      </c>
      <c r="AK3183" t="s">
        <v>61</v>
      </c>
      <c r="AL3183">
        <v>2</v>
      </c>
      <c r="AM3183" t="s">
        <v>62</v>
      </c>
      <c r="AN3183" t="s">
        <v>63</v>
      </c>
      <c r="AO3183" t="s">
        <v>64</v>
      </c>
      <c r="AP3183" t="s">
        <v>65</v>
      </c>
      <c r="AQ3183" t="s">
        <v>66</v>
      </c>
      <c r="AR3183" t="s">
        <v>67</v>
      </c>
      <c r="AS3183" t="s">
        <v>68</v>
      </c>
      <c r="AT3183" t="s">
        <v>69</v>
      </c>
      <c r="AU3183">
        <v>59</v>
      </c>
      <c r="AV3183">
        <v>20</v>
      </c>
      <c r="AW3183">
        <f>YEAR(ChinookMusic[[#This Row],[invoiceDate]])</f>
        <v>2013</v>
      </c>
      <c r="AX3183" t="str">
        <f>TEXT(ChinookMusic[[#This Row],[invoiceDate]],"MMMM")</f>
        <v>May</v>
      </c>
    </row>
    <row r="3184" spans="1:50" x14ac:dyDescent="0.3">
      <c r="A3184">
        <v>91</v>
      </c>
      <c r="B3184" t="s">
        <v>446</v>
      </c>
      <c r="C3184">
        <v>115</v>
      </c>
      <c r="D3184" t="s">
        <v>447</v>
      </c>
      <c r="E3184">
        <v>1431</v>
      </c>
      <c r="F3184" t="s">
        <v>2450</v>
      </c>
      <c r="G3184" t="s">
        <v>2451</v>
      </c>
      <c r="H3184">
        <v>334236</v>
      </c>
      <c r="I3184">
        <v>0.99</v>
      </c>
      <c r="J3184">
        <v>1</v>
      </c>
      <c r="K3184" t="s">
        <v>78</v>
      </c>
      <c r="L3184">
        <v>14</v>
      </c>
      <c r="M3184" t="s">
        <v>450</v>
      </c>
      <c r="N3184">
        <v>8</v>
      </c>
      <c r="O3184" t="s">
        <v>52</v>
      </c>
      <c r="P3184">
        <v>1961</v>
      </c>
      <c r="Q3184">
        <v>1</v>
      </c>
      <c r="R3184">
        <v>362</v>
      </c>
      <c r="S3184">
        <v>14</v>
      </c>
      <c r="T3184" s="3">
        <v>41405</v>
      </c>
      <c r="U3184" t="s">
        <v>116</v>
      </c>
      <c r="V3184" t="s">
        <v>117</v>
      </c>
      <c r="W3184" t="s">
        <v>64</v>
      </c>
      <c r="X3184">
        <v>13.86</v>
      </c>
      <c r="Y3184">
        <v>14</v>
      </c>
      <c r="Z3184" t="s">
        <v>118</v>
      </c>
      <c r="AA3184" t="s">
        <v>119</v>
      </c>
      <c r="AB3184" t="s">
        <v>116</v>
      </c>
      <c r="AC3184" t="s">
        <v>117</v>
      </c>
      <c r="AD3184" t="s">
        <v>64</v>
      </c>
      <c r="AE3184" t="s">
        <v>120</v>
      </c>
      <c r="AF3184">
        <v>5</v>
      </c>
      <c r="AG3184">
        <v>5</v>
      </c>
      <c r="AH3184" t="s">
        <v>59</v>
      </c>
      <c r="AI3184" t="s">
        <v>60</v>
      </c>
      <c r="AJ3184" t="s">
        <v>3281</v>
      </c>
      <c r="AK3184" t="s">
        <v>61</v>
      </c>
      <c r="AL3184">
        <v>2</v>
      </c>
      <c r="AM3184" t="s">
        <v>62</v>
      </c>
      <c r="AN3184" t="s">
        <v>63</v>
      </c>
      <c r="AO3184" t="s">
        <v>64</v>
      </c>
      <c r="AP3184" t="s">
        <v>65</v>
      </c>
      <c r="AQ3184" t="s">
        <v>66</v>
      </c>
      <c r="AR3184" t="s">
        <v>67</v>
      </c>
      <c r="AS3184" t="s">
        <v>68</v>
      </c>
      <c r="AT3184" t="s">
        <v>69</v>
      </c>
      <c r="AU3184">
        <v>59</v>
      </c>
      <c r="AV3184">
        <v>20</v>
      </c>
      <c r="AW3184">
        <f>YEAR(ChinookMusic[[#This Row],[invoiceDate]])</f>
        <v>2013</v>
      </c>
      <c r="AX3184" t="str">
        <f>TEXT(ChinookMusic[[#This Row],[invoiceDate]],"MMMM")</f>
        <v>May</v>
      </c>
    </row>
    <row r="3185" spans="1:50" x14ac:dyDescent="0.3">
      <c r="A3185">
        <v>91</v>
      </c>
      <c r="B3185" t="s">
        <v>446</v>
      </c>
      <c r="C3185">
        <v>115</v>
      </c>
      <c r="D3185" t="s">
        <v>447</v>
      </c>
      <c r="E3185">
        <v>1431</v>
      </c>
      <c r="F3185" t="s">
        <v>2450</v>
      </c>
      <c r="G3185" t="s">
        <v>2451</v>
      </c>
      <c r="H3185">
        <v>334236</v>
      </c>
      <c r="I3185">
        <v>0.99</v>
      </c>
      <c r="J3185">
        <v>1</v>
      </c>
      <c r="K3185" t="s">
        <v>78</v>
      </c>
      <c r="L3185">
        <v>14</v>
      </c>
      <c r="M3185" t="s">
        <v>450</v>
      </c>
      <c r="N3185">
        <v>5</v>
      </c>
      <c r="O3185" t="s">
        <v>70</v>
      </c>
      <c r="P3185">
        <v>1961</v>
      </c>
      <c r="Q3185">
        <v>1</v>
      </c>
      <c r="R3185">
        <v>362</v>
      </c>
      <c r="S3185">
        <v>14</v>
      </c>
      <c r="T3185" s="3">
        <v>41405</v>
      </c>
      <c r="U3185" t="s">
        <v>116</v>
      </c>
      <c r="V3185" t="s">
        <v>117</v>
      </c>
      <c r="W3185" t="s">
        <v>64</v>
      </c>
      <c r="X3185">
        <v>13.86</v>
      </c>
      <c r="Y3185">
        <v>14</v>
      </c>
      <c r="Z3185" t="s">
        <v>118</v>
      </c>
      <c r="AA3185" t="s">
        <v>119</v>
      </c>
      <c r="AB3185" t="s">
        <v>116</v>
      </c>
      <c r="AC3185" t="s">
        <v>117</v>
      </c>
      <c r="AD3185" t="s">
        <v>64</v>
      </c>
      <c r="AE3185" t="s">
        <v>120</v>
      </c>
      <c r="AF3185">
        <v>5</v>
      </c>
      <c r="AG3185">
        <v>5</v>
      </c>
      <c r="AH3185" t="s">
        <v>59</v>
      </c>
      <c r="AI3185" t="s">
        <v>60</v>
      </c>
      <c r="AJ3185" t="s">
        <v>3281</v>
      </c>
      <c r="AK3185" t="s">
        <v>61</v>
      </c>
      <c r="AL3185">
        <v>2</v>
      </c>
      <c r="AM3185" t="s">
        <v>62</v>
      </c>
      <c r="AN3185" t="s">
        <v>63</v>
      </c>
      <c r="AO3185" t="s">
        <v>64</v>
      </c>
      <c r="AP3185" t="s">
        <v>65</v>
      </c>
      <c r="AQ3185" t="s">
        <v>66</v>
      </c>
      <c r="AR3185" t="s">
        <v>67</v>
      </c>
      <c r="AS3185" t="s">
        <v>68</v>
      </c>
      <c r="AT3185" t="s">
        <v>69</v>
      </c>
      <c r="AU3185">
        <v>59</v>
      </c>
      <c r="AV3185">
        <v>20</v>
      </c>
      <c r="AW3185">
        <f>YEAR(ChinookMusic[[#This Row],[invoiceDate]])</f>
        <v>2013</v>
      </c>
      <c r="AX3185" t="str">
        <f>TEXT(ChinookMusic[[#This Row],[invoiceDate]],"MMMM")</f>
        <v>May</v>
      </c>
    </row>
    <row r="3186" spans="1:50" x14ac:dyDescent="0.3">
      <c r="A3186">
        <v>91</v>
      </c>
      <c r="B3186" t="s">
        <v>446</v>
      </c>
      <c r="C3186">
        <v>115</v>
      </c>
      <c r="D3186" t="s">
        <v>447</v>
      </c>
      <c r="E3186">
        <v>1431</v>
      </c>
      <c r="F3186" t="s">
        <v>2450</v>
      </c>
      <c r="G3186" t="s">
        <v>2451</v>
      </c>
      <c r="H3186">
        <v>334236</v>
      </c>
      <c r="I3186">
        <v>0.99</v>
      </c>
      <c r="J3186">
        <v>1</v>
      </c>
      <c r="K3186" t="s">
        <v>78</v>
      </c>
      <c r="L3186">
        <v>14</v>
      </c>
      <c r="M3186" t="s">
        <v>450</v>
      </c>
      <c r="N3186">
        <v>1</v>
      </c>
      <c r="O3186" t="s">
        <v>52</v>
      </c>
      <c r="P3186">
        <v>1961</v>
      </c>
      <c r="Q3186">
        <v>1</v>
      </c>
      <c r="R3186">
        <v>362</v>
      </c>
      <c r="S3186">
        <v>14</v>
      </c>
      <c r="T3186" s="3">
        <v>41405</v>
      </c>
      <c r="U3186" t="s">
        <v>116</v>
      </c>
      <c r="V3186" t="s">
        <v>117</v>
      </c>
      <c r="W3186" t="s">
        <v>64</v>
      </c>
      <c r="X3186">
        <v>13.86</v>
      </c>
      <c r="Y3186">
        <v>14</v>
      </c>
      <c r="Z3186" t="s">
        <v>118</v>
      </c>
      <c r="AA3186" t="s">
        <v>119</v>
      </c>
      <c r="AB3186" t="s">
        <v>116</v>
      </c>
      <c r="AC3186" t="s">
        <v>117</v>
      </c>
      <c r="AD3186" t="s">
        <v>64</v>
      </c>
      <c r="AE3186" t="s">
        <v>120</v>
      </c>
      <c r="AF3186">
        <v>5</v>
      </c>
      <c r="AG3186">
        <v>5</v>
      </c>
      <c r="AH3186" t="s">
        <v>59</v>
      </c>
      <c r="AI3186" t="s">
        <v>60</v>
      </c>
      <c r="AJ3186" t="s">
        <v>3281</v>
      </c>
      <c r="AK3186" t="s">
        <v>61</v>
      </c>
      <c r="AL3186">
        <v>2</v>
      </c>
      <c r="AM3186" t="s">
        <v>62</v>
      </c>
      <c r="AN3186" t="s">
        <v>63</v>
      </c>
      <c r="AO3186" t="s">
        <v>64</v>
      </c>
      <c r="AP3186" t="s">
        <v>65</v>
      </c>
      <c r="AQ3186" t="s">
        <v>66</v>
      </c>
      <c r="AR3186" t="s">
        <v>67</v>
      </c>
      <c r="AS3186" t="s">
        <v>68</v>
      </c>
      <c r="AT3186" t="s">
        <v>69</v>
      </c>
      <c r="AU3186">
        <v>59</v>
      </c>
      <c r="AV3186">
        <v>20</v>
      </c>
      <c r="AW3186">
        <f>YEAR(ChinookMusic[[#This Row],[invoiceDate]])</f>
        <v>2013</v>
      </c>
      <c r="AX3186" t="str">
        <f>TEXT(ChinookMusic[[#This Row],[invoiceDate]],"MMMM")</f>
        <v>May</v>
      </c>
    </row>
    <row r="3187" spans="1:50" x14ac:dyDescent="0.3">
      <c r="A3187">
        <v>92</v>
      </c>
      <c r="B3187" t="s">
        <v>473</v>
      </c>
      <c r="C3187">
        <v>116</v>
      </c>
      <c r="D3187" t="s">
        <v>943</v>
      </c>
      <c r="E3187">
        <v>1440</v>
      </c>
      <c r="F3187" t="s">
        <v>2452</v>
      </c>
      <c r="G3187" t="s">
        <v>2453</v>
      </c>
      <c r="H3187">
        <v>247222</v>
      </c>
      <c r="I3187">
        <v>0.99</v>
      </c>
      <c r="J3187">
        <v>1</v>
      </c>
      <c r="K3187" t="s">
        <v>78</v>
      </c>
      <c r="L3187">
        <v>1</v>
      </c>
      <c r="M3187" t="s">
        <v>51</v>
      </c>
      <c r="N3187">
        <v>8</v>
      </c>
      <c r="O3187" t="s">
        <v>52</v>
      </c>
      <c r="P3187">
        <v>1962</v>
      </c>
      <c r="Q3187">
        <v>1</v>
      </c>
      <c r="R3187">
        <v>362</v>
      </c>
      <c r="S3187">
        <v>14</v>
      </c>
      <c r="T3187" s="3">
        <v>41405</v>
      </c>
      <c r="U3187" t="s">
        <v>116</v>
      </c>
      <c r="V3187" t="s">
        <v>117</v>
      </c>
      <c r="W3187" t="s">
        <v>64</v>
      </c>
      <c r="X3187">
        <v>13.86</v>
      </c>
      <c r="Y3187">
        <v>14</v>
      </c>
      <c r="Z3187" t="s">
        <v>118</v>
      </c>
      <c r="AA3187" t="s">
        <v>119</v>
      </c>
      <c r="AB3187" t="s">
        <v>116</v>
      </c>
      <c r="AC3187" t="s">
        <v>117</v>
      </c>
      <c r="AD3187" t="s">
        <v>64</v>
      </c>
      <c r="AE3187" t="s">
        <v>120</v>
      </c>
      <c r="AF3187">
        <v>5</v>
      </c>
      <c r="AG3187">
        <v>5</v>
      </c>
      <c r="AH3187" t="s">
        <v>59</v>
      </c>
      <c r="AI3187" t="s">
        <v>60</v>
      </c>
      <c r="AJ3187" t="s">
        <v>3281</v>
      </c>
      <c r="AK3187" t="s">
        <v>61</v>
      </c>
      <c r="AL3187">
        <v>2</v>
      </c>
      <c r="AM3187" t="s">
        <v>62</v>
      </c>
      <c r="AN3187" t="s">
        <v>63</v>
      </c>
      <c r="AO3187" t="s">
        <v>64</v>
      </c>
      <c r="AP3187" t="s">
        <v>65</v>
      </c>
      <c r="AQ3187" t="s">
        <v>66</v>
      </c>
      <c r="AR3187" t="s">
        <v>67</v>
      </c>
      <c r="AS3187" t="s">
        <v>68</v>
      </c>
      <c r="AT3187" t="s">
        <v>69</v>
      </c>
      <c r="AU3187">
        <v>59</v>
      </c>
      <c r="AV3187">
        <v>20</v>
      </c>
      <c r="AW3187">
        <f>YEAR(ChinookMusic[[#This Row],[invoiceDate]])</f>
        <v>2013</v>
      </c>
      <c r="AX3187" t="str">
        <f>TEXT(ChinookMusic[[#This Row],[invoiceDate]],"MMMM")</f>
        <v>May</v>
      </c>
    </row>
    <row r="3188" spans="1:50" x14ac:dyDescent="0.3">
      <c r="A3188">
        <v>92</v>
      </c>
      <c r="B3188" t="s">
        <v>473</v>
      </c>
      <c r="C3188">
        <v>116</v>
      </c>
      <c r="D3188" t="s">
        <v>943</v>
      </c>
      <c r="E3188">
        <v>1440</v>
      </c>
      <c r="F3188" t="s">
        <v>2452</v>
      </c>
      <c r="G3188" t="s">
        <v>2453</v>
      </c>
      <c r="H3188">
        <v>247222</v>
      </c>
      <c r="I3188">
        <v>0.99</v>
      </c>
      <c r="J3188">
        <v>1</v>
      </c>
      <c r="K3188" t="s">
        <v>78</v>
      </c>
      <c r="L3188">
        <v>1</v>
      </c>
      <c r="M3188" t="s">
        <v>51</v>
      </c>
      <c r="N3188">
        <v>5</v>
      </c>
      <c r="O3188" t="s">
        <v>70</v>
      </c>
      <c r="P3188">
        <v>1962</v>
      </c>
      <c r="Q3188">
        <v>1</v>
      </c>
      <c r="R3188">
        <v>362</v>
      </c>
      <c r="S3188">
        <v>14</v>
      </c>
      <c r="T3188" s="3">
        <v>41405</v>
      </c>
      <c r="U3188" t="s">
        <v>116</v>
      </c>
      <c r="V3188" t="s">
        <v>117</v>
      </c>
      <c r="W3188" t="s">
        <v>64</v>
      </c>
      <c r="X3188">
        <v>13.86</v>
      </c>
      <c r="Y3188">
        <v>14</v>
      </c>
      <c r="Z3188" t="s">
        <v>118</v>
      </c>
      <c r="AA3188" t="s">
        <v>119</v>
      </c>
      <c r="AB3188" t="s">
        <v>116</v>
      </c>
      <c r="AC3188" t="s">
        <v>117</v>
      </c>
      <c r="AD3188" t="s">
        <v>64</v>
      </c>
      <c r="AE3188" t="s">
        <v>120</v>
      </c>
      <c r="AF3188">
        <v>5</v>
      </c>
      <c r="AG3188">
        <v>5</v>
      </c>
      <c r="AH3188" t="s">
        <v>59</v>
      </c>
      <c r="AI3188" t="s">
        <v>60</v>
      </c>
      <c r="AJ3188" t="s">
        <v>3281</v>
      </c>
      <c r="AK3188" t="s">
        <v>61</v>
      </c>
      <c r="AL3188">
        <v>2</v>
      </c>
      <c r="AM3188" t="s">
        <v>62</v>
      </c>
      <c r="AN3188" t="s">
        <v>63</v>
      </c>
      <c r="AO3188" t="s">
        <v>64</v>
      </c>
      <c r="AP3188" t="s">
        <v>65</v>
      </c>
      <c r="AQ3188" t="s">
        <v>66</v>
      </c>
      <c r="AR3188" t="s">
        <v>67</v>
      </c>
      <c r="AS3188" t="s">
        <v>68</v>
      </c>
      <c r="AT3188" t="s">
        <v>69</v>
      </c>
      <c r="AU3188">
        <v>59</v>
      </c>
      <c r="AV3188">
        <v>20</v>
      </c>
      <c r="AW3188">
        <f>YEAR(ChinookMusic[[#This Row],[invoiceDate]])</f>
        <v>2013</v>
      </c>
      <c r="AX3188" t="str">
        <f>TEXT(ChinookMusic[[#This Row],[invoiceDate]],"MMMM")</f>
        <v>May</v>
      </c>
    </row>
    <row r="3189" spans="1:50" x14ac:dyDescent="0.3">
      <c r="A3189">
        <v>92</v>
      </c>
      <c r="B3189" t="s">
        <v>473</v>
      </c>
      <c r="C3189">
        <v>116</v>
      </c>
      <c r="D3189" t="s">
        <v>943</v>
      </c>
      <c r="E3189">
        <v>1440</v>
      </c>
      <c r="F3189" t="s">
        <v>2452</v>
      </c>
      <c r="G3189" t="s">
        <v>2453</v>
      </c>
      <c r="H3189">
        <v>247222</v>
      </c>
      <c r="I3189">
        <v>0.99</v>
      </c>
      <c r="J3189">
        <v>1</v>
      </c>
      <c r="K3189" t="s">
        <v>78</v>
      </c>
      <c r="L3189">
        <v>1</v>
      </c>
      <c r="M3189" t="s">
        <v>51</v>
      </c>
      <c r="N3189">
        <v>1</v>
      </c>
      <c r="O3189" t="s">
        <v>52</v>
      </c>
      <c r="P3189">
        <v>1962</v>
      </c>
      <c r="Q3189">
        <v>1</v>
      </c>
      <c r="R3189">
        <v>362</v>
      </c>
      <c r="S3189">
        <v>14</v>
      </c>
      <c r="T3189" s="3">
        <v>41405</v>
      </c>
      <c r="U3189" t="s">
        <v>116</v>
      </c>
      <c r="V3189" t="s">
        <v>117</v>
      </c>
      <c r="W3189" t="s">
        <v>64</v>
      </c>
      <c r="X3189">
        <v>13.86</v>
      </c>
      <c r="Y3189">
        <v>14</v>
      </c>
      <c r="Z3189" t="s">
        <v>118</v>
      </c>
      <c r="AA3189" t="s">
        <v>119</v>
      </c>
      <c r="AB3189" t="s">
        <v>116</v>
      </c>
      <c r="AC3189" t="s">
        <v>117</v>
      </c>
      <c r="AD3189" t="s">
        <v>64</v>
      </c>
      <c r="AE3189" t="s">
        <v>120</v>
      </c>
      <c r="AF3189">
        <v>5</v>
      </c>
      <c r="AG3189">
        <v>5</v>
      </c>
      <c r="AH3189" t="s">
        <v>59</v>
      </c>
      <c r="AI3189" t="s">
        <v>60</v>
      </c>
      <c r="AJ3189" t="s">
        <v>3281</v>
      </c>
      <c r="AK3189" t="s">
        <v>61</v>
      </c>
      <c r="AL3189">
        <v>2</v>
      </c>
      <c r="AM3189" t="s">
        <v>62</v>
      </c>
      <c r="AN3189" t="s">
        <v>63</v>
      </c>
      <c r="AO3189" t="s">
        <v>64</v>
      </c>
      <c r="AP3189" t="s">
        <v>65</v>
      </c>
      <c r="AQ3189" t="s">
        <v>66</v>
      </c>
      <c r="AR3189" t="s">
        <v>67</v>
      </c>
      <c r="AS3189" t="s">
        <v>68</v>
      </c>
      <c r="AT3189" t="s">
        <v>69</v>
      </c>
      <c r="AU3189">
        <v>59</v>
      </c>
      <c r="AV3189">
        <v>20</v>
      </c>
      <c r="AW3189">
        <f>YEAR(ChinookMusic[[#This Row],[invoiceDate]])</f>
        <v>2013</v>
      </c>
      <c r="AX3189" t="str">
        <f>TEXT(ChinookMusic[[#This Row],[invoiceDate]],"MMMM")</f>
        <v>May</v>
      </c>
    </row>
    <row r="3190" spans="1:50" x14ac:dyDescent="0.3">
      <c r="A3190">
        <v>113</v>
      </c>
      <c r="B3190" t="s">
        <v>578</v>
      </c>
      <c r="C3190">
        <v>169</v>
      </c>
      <c r="D3190" t="s">
        <v>589</v>
      </c>
      <c r="E3190">
        <v>2077</v>
      </c>
      <c r="F3190" t="s">
        <v>1009</v>
      </c>
      <c r="G3190" t="s">
        <v>73</v>
      </c>
      <c r="H3190">
        <v>211330</v>
      </c>
      <c r="I3190">
        <v>0.99</v>
      </c>
      <c r="J3190">
        <v>1</v>
      </c>
      <c r="K3190" t="s">
        <v>78</v>
      </c>
      <c r="L3190">
        <v>7</v>
      </c>
      <c r="M3190" t="s">
        <v>158</v>
      </c>
      <c r="N3190">
        <v>1</v>
      </c>
      <c r="O3190" t="s">
        <v>52</v>
      </c>
      <c r="P3190">
        <v>918</v>
      </c>
      <c r="Q3190">
        <v>1</v>
      </c>
      <c r="R3190">
        <v>170</v>
      </c>
      <c r="S3190">
        <v>31</v>
      </c>
      <c r="T3190" s="3">
        <v>40559</v>
      </c>
      <c r="U3190" t="s">
        <v>238</v>
      </c>
      <c r="V3190" t="s">
        <v>239</v>
      </c>
      <c r="W3190" t="s">
        <v>64</v>
      </c>
      <c r="X3190">
        <v>3.96</v>
      </c>
      <c r="Y3190">
        <v>31</v>
      </c>
      <c r="Z3190" t="s">
        <v>240</v>
      </c>
      <c r="AA3190" t="s">
        <v>241</v>
      </c>
      <c r="AB3190" t="s">
        <v>238</v>
      </c>
      <c r="AC3190" t="s">
        <v>239</v>
      </c>
      <c r="AD3190" t="s">
        <v>64</v>
      </c>
      <c r="AE3190" t="s">
        <v>242</v>
      </c>
      <c r="AF3190">
        <v>5</v>
      </c>
      <c r="AG3190">
        <v>5</v>
      </c>
      <c r="AH3190" t="s">
        <v>59</v>
      </c>
      <c r="AI3190" t="s">
        <v>60</v>
      </c>
      <c r="AJ3190" t="s">
        <v>3279</v>
      </c>
      <c r="AK3190" t="s">
        <v>61</v>
      </c>
      <c r="AL3190">
        <v>2</v>
      </c>
      <c r="AM3190" t="s">
        <v>62</v>
      </c>
      <c r="AN3190" t="s">
        <v>63</v>
      </c>
      <c r="AO3190" t="s">
        <v>64</v>
      </c>
      <c r="AP3190" t="s">
        <v>65</v>
      </c>
      <c r="AQ3190" t="s">
        <v>66</v>
      </c>
      <c r="AR3190" t="s">
        <v>67</v>
      </c>
      <c r="AS3190" t="s">
        <v>68</v>
      </c>
      <c r="AT3190" t="s">
        <v>69</v>
      </c>
      <c r="AU3190">
        <v>59</v>
      </c>
      <c r="AV3190">
        <v>20</v>
      </c>
      <c r="AW3190">
        <f>YEAR(ChinookMusic[[#This Row],[invoiceDate]])</f>
        <v>2011</v>
      </c>
      <c r="AX3190" t="str">
        <f>TEXT(ChinookMusic[[#This Row],[invoiceDate]],"MMMM")</f>
        <v>January</v>
      </c>
    </row>
    <row r="3191" spans="1:50" x14ac:dyDescent="0.3">
      <c r="A3191">
        <v>113</v>
      </c>
      <c r="B3191" t="s">
        <v>578</v>
      </c>
      <c r="C3191">
        <v>169</v>
      </c>
      <c r="D3191" t="s">
        <v>589</v>
      </c>
      <c r="E3191">
        <v>2077</v>
      </c>
      <c r="F3191" t="s">
        <v>1009</v>
      </c>
      <c r="G3191" t="s">
        <v>73</v>
      </c>
      <c r="H3191">
        <v>211330</v>
      </c>
      <c r="I3191">
        <v>0.99</v>
      </c>
      <c r="J3191">
        <v>1</v>
      </c>
      <c r="K3191" t="s">
        <v>78</v>
      </c>
      <c r="L3191">
        <v>7</v>
      </c>
      <c r="M3191" t="s">
        <v>158</v>
      </c>
      <c r="N3191">
        <v>8</v>
      </c>
      <c r="O3191" t="s">
        <v>52</v>
      </c>
      <c r="P3191">
        <v>918</v>
      </c>
      <c r="Q3191">
        <v>1</v>
      </c>
      <c r="R3191">
        <v>170</v>
      </c>
      <c r="S3191">
        <v>31</v>
      </c>
      <c r="T3191" s="3">
        <v>40559</v>
      </c>
      <c r="U3191" t="s">
        <v>238</v>
      </c>
      <c r="V3191" t="s">
        <v>239</v>
      </c>
      <c r="W3191" t="s">
        <v>64</v>
      </c>
      <c r="X3191">
        <v>3.96</v>
      </c>
      <c r="Y3191">
        <v>31</v>
      </c>
      <c r="Z3191" t="s">
        <v>240</v>
      </c>
      <c r="AA3191" t="s">
        <v>241</v>
      </c>
      <c r="AB3191" t="s">
        <v>238</v>
      </c>
      <c r="AC3191" t="s">
        <v>239</v>
      </c>
      <c r="AD3191" t="s">
        <v>64</v>
      </c>
      <c r="AE3191" t="s">
        <v>242</v>
      </c>
      <c r="AF3191">
        <v>5</v>
      </c>
      <c r="AG3191">
        <v>5</v>
      </c>
      <c r="AH3191" t="s">
        <v>59</v>
      </c>
      <c r="AI3191" t="s">
        <v>60</v>
      </c>
      <c r="AJ3191" t="s">
        <v>3279</v>
      </c>
      <c r="AK3191" t="s">
        <v>61</v>
      </c>
      <c r="AL3191">
        <v>2</v>
      </c>
      <c r="AM3191" t="s">
        <v>62</v>
      </c>
      <c r="AN3191" t="s">
        <v>63</v>
      </c>
      <c r="AO3191" t="s">
        <v>64</v>
      </c>
      <c r="AP3191" t="s">
        <v>65</v>
      </c>
      <c r="AQ3191" t="s">
        <v>66</v>
      </c>
      <c r="AR3191" t="s">
        <v>67</v>
      </c>
      <c r="AS3191" t="s">
        <v>68</v>
      </c>
      <c r="AT3191" t="s">
        <v>69</v>
      </c>
      <c r="AU3191">
        <v>59</v>
      </c>
      <c r="AV3191">
        <v>20</v>
      </c>
      <c r="AW3191">
        <f>YEAR(ChinookMusic[[#This Row],[invoiceDate]])</f>
        <v>2011</v>
      </c>
      <c r="AX3191" t="str">
        <f>TEXT(ChinookMusic[[#This Row],[invoiceDate]],"MMMM")</f>
        <v>January</v>
      </c>
    </row>
    <row r="3192" spans="1:50" x14ac:dyDescent="0.3">
      <c r="A3192">
        <v>113</v>
      </c>
      <c r="B3192" t="s">
        <v>578</v>
      </c>
      <c r="C3192">
        <v>168</v>
      </c>
      <c r="D3192" t="s">
        <v>1011</v>
      </c>
      <c r="E3192">
        <v>2071</v>
      </c>
      <c r="F3192" t="s">
        <v>1018</v>
      </c>
      <c r="G3192" t="s">
        <v>1019</v>
      </c>
      <c r="H3192">
        <v>217573</v>
      </c>
      <c r="I3192">
        <v>0.99</v>
      </c>
      <c r="J3192">
        <v>1</v>
      </c>
      <c r="K3192" t="s">
        <v>78</v>
      </c>
      <c r="L3192">
        <v>7</v>
      </c>
      <c r="M3192" t="s">
        <v>158</v>
      </c>
      <c r="N3192">
        <v>1</v>
      </c>
      <c r="O3192" t="s">
        <v>52</v>
      </c>
      <c r="P3192">
        <v>915</v>
      </c>
      <c r="Q3192">
        <v>1</v>
      </c>
      <c r="R3192">
        <v>170</v>
      </c>
      <c r="S3192">
        <v>31</v>
      </c>
      <c r="T3192" s="3">
        <v>40559</v>
      </c>
      <c r="U3192" t="s">
        <v>238</v>
      </c>
      <c r="V3192" t="s">
        <v>239</v>
      </c>
      <c r="W3192" t="s">
        <v>64</v>
      </c>
      <c r="X3192">
        <v>3.96</v>
      </c>
      <c r="Y3192">
        <v>31</v>
      </c>
      <c r="Z3192" t="s">
        <v>240</v>
      </c>
      <c r="AA3192" t="s">
        <v>241</v>
      </c>
      <c r="AB3192" t="s">
        <v>238</v>
      </c>
      <c r="AC3192" t="s">
        <v>239</v>
      </c>
      <c r="AD3192" t="s">
        <v>64</v>
      </c>
      <c r="AE3192" t="s">
        <v>242</v>
      </c>
      <c r="AF3192">
        <v>5</v>
      </c>
      <c r="AG3192">
        <v>5</v>
      </c>
      <c r="AH3192" t="s">
        <v>59</v>
      </c>
      <c r="AI3192" t="s">
        <v>60</v>
      </c>
      <c r="AJ3192" t="s">
        <v>3279</v>
      </c>
      <c r="AK3192" t="s">
        <v>61</v>
      </c>
      <c r="AL3192">
        <v>2</v>
      </c>
      <c r="AM3192" t="s">
        <v>62</v>
      </c>
      <c r="AN3192" t="s">
        <v>63</v>
      </c>
      <c r="AO3192" t="s">
        <v>64</v>
      </c>
      <c r="AP3192" t="s">
        <v>65</v>
      </c>
      <c r="AQ3192" t="s">
        <v>66</v>
      </c>
      <c r="AR3192" t="s">
        <v>67</v>
      </c>
      <c r="AS3192" t="s">
        <v>68</v>
      </c>
      <c r="AT3192" t="s">
        <v>69</v>
      </c>
      <c r="AU3192">
        <v>59</v>
      </c>
      <c r="AV3192">
        <v>20</v>
      </c>
      <c r="AW3192">
        <f>YEAR(ChinookMusic[[#This Row],[invoiceDate]])</f>
        <v>2011</v>
      </c>
      <c r="AX3192" t="str">
        <f>TEXT(ChinookMusic[[#This Row],[invoiceDate]],"MMMM")</f>
        <v>January</v>
      </c>
    </row>
    <row r="3193" spans="1:50" x14ac:dyDescent="0.3">
      <c r="A3193">
        <v>113</v>
      </c>
      <c r="B3193" t="s">
        <v>578</v>
      </c>
      <c r="C3193">
        <v>168</v>
      </c>
      <c r="D3193" t="s">
        <v>1011</v>
      </c>
      <c r="E3193">
        <v>2073</v>
      </c>
      <c r="F3193" t="s">
        <v>2454</v>
      </c>
      <c r="G3193" t="s">
        <v>1010</v>
      </c>
      <c r="H3193">
        <v>202788</v>
      </c>
      <c r="I3193">
        <v>0.99</v>
      </c>
      <c r="J3193">
        <v>1</v>
      </c>
      <c r="K3193" t="s">
        <v>78</v>
      </c>
      <c r="L3193">
        <v>7</v>
      </c>
      <c r="M3193" t="s">
        <v>158</v>
      </c>
      <c r="N3193">
        <v>8</v>
      </c>
      <c r="O3193" t="s">
        <v>52</v>
      </c>
      <c r="P3193">
        <v>916</v>
      </c>
      <c r="Q3193">
        <v>1</v>
      </c>
      <c r="R3193">
        <v>170</v>
      </c>
      <c r="S3193">
        <v>31</v>
      </c>
      <c r="T3193" s="3">
        <v>40559</v>
      </c>
      <c r="U3193" t="s">
        <v>238</v>
      </c>
      <c r="V3193" t="s">
        <v>239</v>
      </c>
      <c r="W3193" t="s">
        <v>64</v>
      </c>
      <c r="X3193">
        <v>3.96</v>
      </c>
      <c r="Y3193">
        <v>31</v>
      </c>
      <c r="Z3193" t="s">
        <v>240</v>
      </c>
      <c r="AA3193" t="s">
        <v>241</v>
      </c>
      <c r="AB3193" t="s">
        <v>238</v>
      </c>
      <c r="AC3193" t="s">
        <v>239</v>
      </c>
      <c r="AD3193" t="s">
        <v>64</v>
      </c>
      <c r="AE3193" t="s">
        <v>242</v>
      </c>
      <c r="AF3193">
        <v>5</v>
      </c>
      <c r="AG3193">
        <v>5</v>
      </c>
      <c r="AH3193" t="s">
        <v>59</v>
      </c>
      <c r="AI3193" t="s">
        <v>60</v>
      </c>
      <c r="AJ3193" t="s">
        <v>3279</v>
      </c>
      <c r="AK3193" t="s">
        <v>61</v>
      </c>
      <c r="AL3193">
        <v>2</v>
      </c>
      <c r="AM3193" t="s">
        <v>62</v>
      </c>
      <c r="AN3193" t="s">
        <v>63</v>
      </c>
      <c r="AO3193" t="s">
        <v>64</v>
      </c>
      <c r="AP3193" t="s">
        <v>65</v>
      </c>
      <c r="AQ3193" t="s">
        <v>66</v>
      </c>
      <c r="AR3193" t="s">
        <v>67</v>
      </c>
      <c r="AS3193" t="s">
        <v>68</v>
      </c>
      <c r="AT3193" t="s">
        <v>69</v>
      </c>
      <c r="AU3193">
        <v>59</v>
      </c>
      <c r="AV3193">
        <v>20</v>
      </c>
      <c r="AW3193">
        <f>YEAR(ChinookMusic[[#This Row],[invoiceDate]])</f>
        <v>2011</v>
      </c>
      <c r="AX3193" t="str">
        <f>TEXT(ChinookMusic[[#This Row],[invoiceDate]],"MMMM")</f>
        <v>January</v>
      </c>
    </row>
    <row r="3194" spans="1:50" x14ac:dyDescent="0.3">
      <c r="A3194">
        <v>113</v>
      </c>
      <c r="B3194" t="s">
        <v>578</v>
      </c>
      <c r="C3194">
        <v>168</v>
      </c>
      <c r="D3194" t="s">
        <v>1011</v>
      </c>
      <c r="E3194">
        <v>2073</v>
      </c>
      <c r="F3194" t="s">
        <v>2454</v>
      </c>
      <c r="G3194" t="s">
        <v>1010</v>
      </c>
      <c r="H3194">
        <v>202788</v>
      </c>
      <c r="I3194">
        <v>0.99</v>
      </c>
      <c r="J3194">
        <v>1</v>
      </c>
      <c r="K3194" t="s">
        <v>78</v>
      </c>
      <c r="L3194">
        <v>7</v>
      </c>
      <c r="M3194" t="s">
        <v>158</v>
      </c>
      <c r="N3194">
        <v>1</v>
      </c>
      <c r="O3194" t="s">
        <v>52</v>
      </c>
      <c r="P3194">
        <v>916</v>
      </c>
      <c r="Q3194">
        <v>1</v>
      </c>
      <c r="R3194">
        <v>170</v>
      </c>
      <c r="S3194">
        <v>31</v>
      </c>
      <c r="T3194" s="3">
        <v>40559</v>
      </c>
      <c r="U3194" t="s">
        <v>238</v>
      </c>
      <c r="V3194" t="s">
        <v>239</v>
      </c>
      <c r="W3194" t="s">
        <v>64</v>
      </c>
      <c r="X3194">
        <v>3.96</v>
      </c>
      <c r="Y3194">
        <v>31</v>
      </c>
      <c r="Z3194" t="s">
        <v>240</v>
      </c>
      <c r="AA3194" t="s">
        <v>241</v>
      </c>
      <c r="AB3194" t="s">
        <v>238</v>
      </c>
      <c r="AC3194" t="s">
        <v>239</v>
      </c>
      <c r="AD3194" t="s">
        <v>64</v>
      </c>
      <c r="AE3194" t="s">
        <v>242</v>
      </c>
      <c r="AF3194">
        <v>5</v>
      </c>
      <c r="AG3194">
        <v>5</v>
      </c>
      <c r="AH3194" t="s">
        <v>59</v>
      </c>
      <c r="AI3194" t="s">
        <v>60</v>
      </c>
      <c r="AJ3194" t="s">
        <v>3279</v>
      </c>
      <c r="AK3194" t="s">
        <v>61</v>
      </c>
      <c r="AL3194">
        <v>2</v>
      </c>
      <c r="AM3194" t="s">
        <v>62</v>
      </c>
      <c r="AN3194" t="s">
        <v>63</v>
      </c>
      <c r="AO3194" t="s">
        <v>64</v>
      </c>
      <c r="AP3194" t="s">
        <v>65</v>
      </c>
      <c r="AQ3194" t="s">
        <v>66</v>
      </c>
      <c r="AR3194" t="s">
        <v>67</v>
      </c>
      <c r="AS3194" t="s">
        <v>68</v>
      </c>
      <c r="AT3194" t="s">
        <v>69</v>
      </c>
      <c r="AU3194">
        <v>59</v>
      </c>
      <c r="AV3194">
        <v>20</v>
      </c>
      <c r="AW3194">
        <f>YEAR(ChinookMusic[[#This Row],[invoiceDate]])</f>
        <v>2011</v>
      </c>
      <c r="AX3194" t="str">
        <f>TEXT(ChinookMusic[[#This Row],[invoiceDate]],"MMMM")</f>
        <v>January</v>
      </c>
    </row>
    <row r="3195" spans="1:50" x14ac:dyDescent="0.3">
      <c r="A3195">
        <v>113</v>
      </c>
      <c r="B3195" t="s">
        <v>578</v>
      </c>
      <c r="C3195">
        <v>168</v>
      </c>
      <c r="D3195" t="s">
        <v>1011</v>
      </c>
      <c r="E3195">
        <v>2075</v>
      </c>
      <c r="F3195" t="s">
        <v>2455</v>
      </c>
      <c r="G3195" t="s">
        <v>1010</v>
      </c>
      <c r="H3195">
        <v>241084</v>
      </c>
      <c r="I3195">
        <v>0.99</v>
      </c>
      <c r="J3195">
        <v>1</v>
      </c>
      <c r="K3195" t="s">
        <v>78</v>
      </c>
      <c r="L3195">
        <v>7</v>
      </c>
      <c r="M3195" t="s">
        <v>158</v>
      </c>
      <c r="N3195">
        <v>8</v>
      </c>
      <c r="O3195" t="s">
        <v>52</v>
      </c>
      <c r="P3195">
        <v>917</v>
      </c>
      <c r="Q3195">
        <v>1</v>
      </c>
      <c r="R3195">
        <v>170</v>
      </c>
      <c r="S3195">
        <v>31</v>
      </c>
      <c r="T3195" s="3">
        <v>40559</v>
      </c>
      <c r="U3195" t="s">
        <v>238</v>
      </c>
      <c r="V3195" t="s">
        <v>239</v>
      </c>
      <c r="W3195" t="s">
        <v>64</v>
      </c>
      <c r="X3195">
        <v>3.96</v>
      </c>
      <c r="Y3195">
        <v>31</v>
      </c>
      <c r="Z3195" t="s">
        <v>240</v>
      </c>
      <c r="AA3195" t="s">
        <v>241</v>
      </c>
      <c r="AB3195" t="s">
        <v>238</v>
      </c>
      <c r="AC3195" t="s">
        <v>239</v>
      </c>
      <c r="AD3195" t="s">
        <v>64</v>
      </c>
      <c r="AE3195" t="s">
        <v>242</v>
      </c>
      <c r="AF3195">
        <v>5</v>
      </c>
      <c r="AG3195">
        <v>5</v>
      </c>
      <c r="AH3195" t="s">
        <v>59</v>
      </c>
      <c r="AI3195" t="s">
        <v>60</v>
      </c>
      <c r="AJ3195" t="s">
        <v>3279</v>
      </c>
      <c r="AK3195" t="s">
        <v>61</v>
      </c>
      <c r="AL3195">
        <v>2</v>
      </c>
      <c r="AM3195" t="s">
        <v>62</v>
      </c>
      <c r="AN3195" t="s">
        <v>63</v>
      </c>
      <c r="AO3195" t="s">
        <v>64</v>
      </c>
      <c r="AP3195" t="s">
        <v>65</v>
      </c>
      <c r="AQ3195" t="s">
        <v>66</v>
      </c>
      <c r="AR3195" t="s">
        <v>67</v>
      </c>
      <c r="AS3195" t="s">
        <v>68</v>
      </c>
      <c r="AT3195" t="s">
        <v>69</v>
      </c>
      <c r="AU3195">
        <v>59</v>
      </c>
      <c r="AV3195">
        <v>20</v>
      </c>
      <c r="AW3195">
        <f>YEAR(ChinookMusic[[#This Row],[invoiceDate]])</f>
        <v>2011</v>
      </c>
      <c r="AX3195" t="str">
        <f>TEXT(ChinookMusic[[#This Row],[invoiceDate]],"MMMM")</f>
        <v>January</v>
      </c>
    </row>
    <row r="3196" spans="1:50" x14ac:dyDescent="0.3">
      <c r="A3196">
        <v>113</v>
      </c>
      <c r="B3196" t="s">
        <v>578</v>
      </c>
      <c r="C3196">
        <v>168</v>
      </c>
      <c r="D3196" t="s">
        <v>1011</v>
      </c>
      <c r="E3196">
        <v>2075</v>
      </c>
      <c r="F3196" t="s">
        <v>2455</v>
      </c>
      <c r="G3196" t="s">
        <v>1010</v>
      </c>
      <c r="H3196">
        <v>241084</v>
      </c>
      <c r="I3196">
        <v>0.99</v>
      </c>
      <c r="J3196">
        <v>1</v>
      </c>
      <c r="K3196" t="s">
        <v>78</v>
      </c>
      <c r="L3196">
        <v>7</v>
      </c>
      <c r="M3196" t="s">
        <v>158</v>
      </c>
      <c r="N3196">
        <v>1</v>
      </c>
      <c r="O3196" t="s">
        <v>52</v>
      </c>
      <c r="P3196">
        <v>917</v>
      </c>
      <c r="Q3196">
        <v>1</v>
      </c>
      <c r="R3196">
        <v>170</v>
      </c>
      <c r="S3196">
        <v>31</v>
      </c>
      <c r="T3196" s="3">
        <v>40559</v>
      </c>
      <c r="U3196" t="s">
        <v>238</v>
      </c>
      <c r="V3196" t="s">
        <v>239</v>
      </c>
      <c r="W3196" t="s">
        <v>64</v>
      </c>
      <c r="X3196">
        <v>3.96</v>
      </c>
      <c r="Y3196">
        <v>31</v>
      </c>
      <c r="Z3196" t="s">
        <v>240</v>
      </c>
      <c r="AA3196" t="s">
        <v>241</v>
      </c>
      <c r="AB3196" t="s">
        <v>238</v>
      </c>
      <c r="AC3196" t="s">
        <v>239</v>
      </c>
      <c r="AD3196" t="s">
        <v>64</v>
      </c>
      <c r="AE3196" t="s">
        <v>242</v>
      </c>
      <c r="AF3196">
        <v>5</v>
      </c>
      <c r="AG3196">
        <v>5</v>
      </c>
      <c r="AH3196" t="s">
        <v>59</v>
      </c>
      <c r="AI3196" t="s">
        <v>60</v>
      </c>
      <c r="AJ3196" t="s">
        <v>3279</v>
      </c>
      <c r="AK3196" t="s">
        <v>61</v>
      </c>
      <c r="AL3196">
        <v>2</v>
      </c>
      <c r="AM3196" t="s">
        <v>62</v>
      </c>
      <c r="AN3196" t="s">
        <v>63</v>
      </c>
      <c r="AO3196" t="s">
        <v>64</v>
      </c>
      <c r="AP3196" t="s">
        <v>65</v>
      </c>
      <c r="AQ3196" t="s">
        <v>66</v>
      </c>
      <c r="AR3196" t="s">
        <v>67</v>
      </c>
      <c r="AS3196" t="s">
        <v>68</v>
      </c>
      <c r="AT3196" t="s">
        <v>69</v>
      </c>
      <c r="AU3196">
        <v>59</v>
      </c>
      <c r="AV3196">
        <v>20</v>
      </c>
      <c r="AW3196">
        <f>YEAR(ChinookMusic[[#This Row],[invoiceDate]])</f>
        <v>2011</v>
      </c>
      <c r="AX3196" t="str">
        <f>TEXT(ChinookMusic[[#This Row],[invoiceDate]],"MMMM")</f>
        <v>January</v>
      </c>
    </row>
    <row r="3197" spans="1:50" x14ac:dyDescent="0.3">
      <c r="A3197">
        <v>226</v>
      </c>
      <c r="B3197" t="s">
        <v>2456</v>
      </c>
      <c r="C3197">
        <v>343</v>
      </c>
      <c r="D3197" t="s">
        <v>2457</v>
      </c>
      <c r="E3197">
        <v>3499</v>
      </c>
      <c r="F3197" t="s">
        <v>2458</v>
      </c>
      <c r="G3197" t="s">
        <v>73</v>
      </c>
      <c r="H3197">
        <v>286741</v>
      </c>
      <c r="I3197">
        <v>0.99</v>
      </c>
      <c r="J3197">
        <v>2</v>
      </c>
      <c r="K3197" t="s">
        <v>50</v>
      </c>
      <c r="L3197">
        <v>24</v>
      </c>
      <c r="M3197" t="s">
        <v>705</v>
      </c>
      <c r="N3197">
        <v>5</v>
      </c>
      <c r="O3197" t="s">
        <v>70</v>
      </c>
      <c r="P3197">
        <v>1153</v>
      </c>
      <c r="Q3197">
        <v>1</v>
      </c>
      <c r="R3197">
        <v>214</v>
      </c>
      <c r="S3197">
        <v>33</v>
      </c>
      <c r="T3197" s="3">
        <v>40749</v>
      </c>
      <c r="U3197" t="s">
        <v>323</v>
      </c>
      <c r="V3197" t="s">
        <v>324</v>
      </c>
      <c r="W3197" t="s">
        <v>64</v>
      </c>
      <c r="X3197">
        <v>8.91</v>
      </c>
      <c r="Y3197">
        <v>33</v>
      </c>
      <c r="Z3197" t="s">
        <v>325</v>
      </c>
      <c r="AA3197" t="s">
        <v>326</v>
      </c>
      <c r="AB3197" t="s">
        <v>323</v>
      </c>
      <c r="AC3197" t="s">
        <v>324</v>
      </c>
      <c r="AD3197" t="s">
        <v>64</v>
      </c>
      <c r="AE3197" t="s">
        <v>327</v>
      </c>
      <c r="AF3197">
        <v>3</v>
      </c>
      <c r="AG3197">
        <v>3</v>
      </c>
      <c r="AH3197" t="s">
        <v>165</v>
      </c>
      <c r="AI3197" t="s">
        <v>166</v>
      </c>
      <c r="AJ3197" t="s">
        <v>3279</v>
      </c>
      <c r="AK3197" t="s">
        <v>61</v>
      </c>
      <c r="AL3197">
        <v>2</v>
      </c>
      <c r="AM3197" t="s">
        <v>167</v>
      </c>
      <c r="AN3197" t="s">
        <v>63</v>
      </c>
      <c r="AO3197" t="s">
        <v>64</v>
      </c>
      <c r="AP3197" t="s">
        <v>168</v>
      </c>
      <c r="AQ3197" t="s">
        <v>169</v>
      </c>
      <c r="AR3197" t="s">
        <v>67</v>
      </c>
      <c r="AS3197" t="s">
        <v>68</v>
      </c>
      <c r="AT3197" t="s">
        <v>69</v>
      </c>
      <c r="AU3197">
        <v>51</v>
      </c>
      <c r="AV3197">
        <v>22</v>
      </c>
      <c r="AW3197">
        <f>YEAR(ChinookMusic[[#This Row],[invoiceDate]])</f>
        <v>2011</v>
      </c>
      <c r="AX3197" t="str">
        <f>TEXT(ChinookMusic[[#This Row],[invoiceDate]],"MMMM")</f>
        <v>July</v>
      </c>
    </row>
    <row r="3198" spans="1:50" x14ac:dyDescent="0.3">
      <c r="A3198">
        <v>226</v>
      </c>
      <c r="B3198" t="s">
        <v>2456</v>
      </c>
      <c r="C3198">
        <v>343</v>
      </c>
      <c r="D3198" t="s">
        <v>2457</v>
      </c>
      <c r="E3198">
        <v>3499</v>
      </c>
      <c r="F3198" t="s">
        <v>2458</v>
      </c>
      <c r="G3198" t="s">
        <v>73</v>
      </c>
      <c r="H3198">
        <v>286741</v>
      </c>
      <c r="I3198">
        <v>0.99</v>
      </c>
      <c r="J3198">
        <v>2</v>
      </c>
      <c r="K3198" t="s">
        <v>50</v>
      </c>
      <c r="L3198">
        <v>24</v>
      </c>
      <c r="M3198" t="s">
        <v>705</v>
      </c>
      <c r="N3198">
        <v>1</v>
      </c>
      <c r="O3198" t="s">
        <v>52</v>
      </c>
      <c r="P3198">
        <v>1153</v>
      </c>
      <c r="Q3198">
        <v>1</v>
      </c>
      <c r="R3198">
        <v>214</v>
      </c>
      <c r="S3198">
        <v>33</v>
      </c>
      <c r="T3198" s="3">
        <v>40749</v>
      </c>
      <c r="U3198" t="s">
        <v>323</v>
      </c>
      <c r="V3198" t="s">
        <v>324</v>
      </c>
      <c r="W3198" t="s">
        <v>64</v>
      </c>
      <c r="X3198">
        <v>8.91</v>
      </c>
      <c r="Y3198">
        <v>33</v>
      </c>
      <c r="Z3198" t="s">
        <v>325</v>
      </c>
      <c r="AA3198" t="s">
        <v>326</v>
      </c>
      <c r="AB3198" t="s">
        <v>323</v>
      </c>
      <c r="AC3198" t="s">
        <v>324</v>
      </c>
      <c r="AD3198" t="s">
        <v>64</v>
      </c>
      <c r="AE3198" t="s">
        <v>327</v>
      </c>
      <c r="AF3198">
        <v>3</v>
      </c>
      <c r="AG3198">
        <v>3</v>
      </c>
      <c r="AH3198" t="s">
        <v>165</v>
      </c>
      <c r="AI3198" t="s">
        <v>166</v>
      </c>
      <c r="AJ3198" t="s">
        <v>3279</v>
      </c>
      <c r="AK3198" t="s">
        <v>61</v>
      </c>
      <c r="AL3198">
        <v>2</v>
      </c>
      <c r="AM3198" t="s">
        <v>167</v>
      </c>
      <c r="AN3198" t="s">
        <v>63</v>
      </c>
      <c r="AO3198" t="s">
        <v>64</v>
      </c>
      <c r="AP3198" t="s">
        <v>168</v>
      </c>
      <c r="AQ3198" t="s">
        <v>169</v>
      </c>
      <c r="AR3198" t="s">
        <v>67</v>
      </c>
      <c r="AS3198" t="s">
        <v>68</v>
      </c>
      <c r="AT3198" t="s">
        <v>69</v>
      </c>
      <c r="AU3198">
        <v>51</v>
      </c>
      <c r="AV3198">
        <v>22</v>
      </c>
      <c r="AW3198">
        <f>YEAR(ChinookMusic[[#This Row],[invoiceDate]])</f>
        <v>2011</v>
      </c>
      <c r="AX3198" t="str">
        <f>TEXT(ChinookMusic[[#This Row],[invoiceDate]],"MMMM")</f>
        <v>July</v>
      </c>
    </row>
    <row r="3199" spans="1:50" x14ac:dyDescent="0.3">
      <c r="A3199">
        <v>226</v>
      </c>
      <c r="B3199" t="s">
        <v>2456</v>
      </c>
      <c r="C3199">
        <v>343</v>
      </c>
      <c r="D3199" t="s">
        <v>2457</v>
      </c>
      <c r="E3199">
        <v>3499</v>
      </c>
      <c r="F3199" t="s">
        <v>2458</v>
      </c>
      <c r="G3199" t="s">
        <v>73</v>
      </c>
      <c r="H3199">
        <v>286741</v>
      </c>
      <c r="I3199">
        <v>0.99</v>
      </c>
      <c r="J3199">
        <v>2</v>
      </c>
      <c r="K3199" t="s">
        <v>50</v>
      </c>
      <c r="L3199">
        <v>24</v>
      </c>
      <c r="M3199" t="s">
        <v>705</v>
      </c>
      <c r="N3199">
        <v>8</v>
      </c>
      <c r="O3199" t="s">
        <v>52</v>
      </c>
      <c r="P3199">
        <v>1153</v>
      </c>
      <c r="Q3199">
        <v>1</v>
      </c>
      <c r="R3199">
        <v>214</v>
      </c>
      <c r="S3199">
        <v>33</v>
      </c>
      <c r="T3199" s="3">
        <v>40749</v>
      </c>
      <c r="U3199" t="s">
        <v>323</v>
      </c>
      <c r="V3199" t="s">
        <v>324</v>
      </c>
      <c r="W3199" t="s">
        <v>64</v>
      </c>
      <c r="X3199">
        <v>8.91</v>
      </c>
      <c r="Y3199">
        <v>33</v>
      </c>
      <c r="Z3199" t="s">
        <v>325</v>
      </c>
      <c r="AA3199" t="s">
        <v>326</v>
      </c>
      <c r="AB3199" t="s">
        <v>323</v>
      </c>
      <c r="AC3199" t="s">
        <v>324</v>
      </c>
      <c r="AD3199" t="s">
        <v>64</v>
      </c>
      <c r="AE3199" t="s">
        <v>327</v>
      </c>
      <c r="AF3199">
        <v>3</v>
      </c>
      <c r="AG3199">
        <v>3</v>
      </c>
      <c r="AH3199" t="s">
        <v>165</v>
      </c>
      <c r="AI3199" t="s">
        <v>166</v>
      </c>
      <c r="AJ3199" t="s">
        <v>3279</v>
      </c>
      <c r="AK3199" t="s">
        <v>61</v>
      </c>
      <c r="AL3199">
        <v>2</v>
      </c>
      <c r="AM3199" t="s">
        <v>167</v>
      </c>
      <c r="AN3199" t="s">
        <v>63</v>
      </c>
      <c r="AO3199" t="s">
        <v>64</v>
      </c>
      <c r="AP3199" t="s">
        <v>168</v>
      </c>
      <c r="AQ3199" t="s">
        <v>169</v>
      </c>
      <c r="AR3199" t="s">
        <v>67</v>
      </c>
      <c r="AS3199" t="s">
        <v>68</v>
      </c>
      <c r="AT3199" t="s">
        <v>69</v>
      </c>
      <c r="AU3199">
        <v>51</v>
      </c>
      <c r="AV3199">
        <v>22</v>
      </c>
      <c r="AW3199">
        <f>YEAR(ChinookMusic[[#This Row],[invoiceDate]])</f>
        <v>2011</v>
      </c>
      <c r="AX3199" t="str">
        <f>TEXT(ChinookMusic[[#This Row],[invoiceDate]],"MMMM")</f>
        <v>July</v>
      </c>
    </row>
    <row r="3200" spans="1:50" x14ac:dyDescent="0.3">
      <c r="A3200">
        <v>226</v>
      </c>
      <c r="B3200" t="s">
        <v>2456</v>
      </c>
      <c r="C3200">
        <v>343</v>
      </c>
      <c r="D3200" t="s">
        <v>2457</v>
      </c>
      <c r="E3200">
        <v>3499</v>
      </c>
      <c r="F3200" t="s">
        <v>2458</v>
      </c>
      <c r="G3200" t="s">
        <v>73</v>
      </c>
      <c r="H3200">
        <v>286741</v>
      </c>
      <c r="I3200">
        <v>0.99</v>
      </c>
      <c r="J3200">
        <v>2</v>
      </c>
      <c r="K3200" t="s">
        <v>50</v>
      </c>
      <c r="L3200">
        <v>24</v>
      </c>
      <c r="M3200" t="s">
        <v>705</v>
      </c>
      <c r="N3200">
        <v>13</v>
      </c>
      <c r="O3200" t="s">
        <v>706</v>
      </c>
      <c r="P3200">
        <v>1153</v>
      </c>
      <c r="Q3200">
        <v>1</v>
      </c>
      <c r="R3200">
        <v>214</v>
      </c>
      <c r="S3200">
        <v>33</v>
      </c>
      <c r="T3200" s="3">
        <v>40749</v>
      </c>
      <c r="U3200" t="s">
        <v>323</v>
      </c>
      <c r="V3200" t="s">
        <v>324</v>
      </c>
      <c r="W3200" t="s">
        <v>64</v>
      </c>
      <c r="X3200">
        <v>8.91</v>
      </c>
      <c r="Y3200">
        <v>33</v>
      </c>
      <c r="Z3200" t="s">
        <v>325</v>
      </c>
      <c r="AA3200" t="s">
        <v>326</v>
      </c>
      <c r="AB3200" t="s">
        <v>323</v>
      </c>
      <c r="AC3200" t="s">
        <v>324</v>
      </c>
      <c r="AD3200" t="s">
        <v>64</v>
      </c>
      <c r="AE3200" t="s">
        <v>327</v>
      </c>
      <c r="AF3200">
        <v>3</v>
      </c>
      <c r="AG3200">
        <v>3</v>
      </c>
      <c r="AH3200" t="s">
        <v>165</v>
      </c>
      <c r="AI3200" t="s">
        <v>166</v>
      </c>
      <c r="AJ3200" t="s">
        <v>3279</v>
      </c>
      <c r="AK3200" t="s">
        <v>61</v>
      </c>
      <c r="AL3200">
        <v>2</v>
      </c>
      <c r="AM3200" t="s">
        <v>167</v>
      </c>
      <c r="AN3200" t="s">
        <v>63</v>
      </c>
      <c r="AO3200" t="s">
        <v>64</v>
      </c>
      <c r="AP3200" t="s">
        <v>168</v>
      </c>
      <c r="AQ3200" t="s">
        <v>169</v>
      </c>
      <c r="AR3200" t="s">
        <v>67</v>
      </c>
      <c r="AS3200" t="s">
        <v>68</v>
      </c>
      <c r="AT3200" t="s">
        <v>69</v>
      </c>
      <c r="AU3200">
        <v>51</v>
      </c>
      <c r="AV3200">
        <v>22</v>
      </c>
      <c r="AW3200">
        <f>YEAR(ChinookMusic[[#This Row],[invoiceDate]])</f>
        <v>2011</v>
      </c>
      <c r="AX3200" t="str">
        <f>TEXT(ChinookMusic[[#This Row],[invoiceDate]],"MMMM")</f>
        <v>July</v>
      </c>
    </row>
    <row r="3201" spans="1:50" x14ac:dyDescent="0.3">
      <c r="A3201">
        <v>226</v>
      </c>
      <c r="B3201" t="s">
        <v>2456</v>
      </c>
      <c r="C3201">
        <v>343</v>
      </c>
      <c r="D3201" t="s">
        <v>2457</v>
      </c>
      <c r="E3201">
        <v>3499</v>
      </c>
      <c r="F3201" t="s">
        <v>2458</v>
      </c>
      <c r="G3201" t="s">
        <v>73</v>
      </c>
      <c r="H3201">
        <v>286741</v>
      </c>
      <c r="I3201">
        <v>0.99</v>
      </c>
      <c r="J3201">
        <v>2</v>
      </c>
      <c r="K3201" t="s">
        <v>50</v>
      </c>
      <c r="L3201">
        <v>24</v>
      </c>
      <c r="M3201" t="s">
        <v>705</v>
      </c>
      <c r="N3201">
        <v>12</v>
      </c>
      <c r="O3201" t="s">
        <v>705</v>
      </c>
      <c r="P3201">
        <v>1153</v>
      </c>
      <c r="Q3201">
        <v>1</v>
      </c>
      <c r="R3201">
        <v>214</v>
      </c>
      <c r="S3201">
        <v>33</v>
      </c>
      <c r="T3201" s="3">
        <v>40749</v>
      </c>
      <c r="U3201" t="s">
        <v>323</v>
      </c>
      <c r="V3201" t="s">
        <v>324</v>
      </c>
      <c r="W3201" t="s">
        <v>64</v>
      </c>
      <c r="X3201">
        <v>8.91</v>
      </c>
      <c r="Y3201">
        <v>33</v>
      </c>
      <c r="Z3201" t="s">
        <v>325</v>
      </c>
      <c r="AA3201" t="s">
        <v>326</v>
      </c>
      <c r="AB3201" t="s">
        <v>323</v>
      </c>
      <c r="AC3201" t="s">
        <v>324</v>
      </c>
      <c r="AD3201" t="s">
        <v>64</v>
      </c>
      <c r="AE3201" t="s">
        <v>327</v>
      </c>
      <c r="AF3201">
        <v>3</v>
      </c>
      <c r="AG3201">
        <v>3</v>
      </c>
      <c r="AH3201" t="s">
        <v>165</v>
      </c>
      <c r="AI3201" t="s">
        <v>166</v>
      </c>
      <c r="AJ3201" t="s">
        <v>3279</v>
      </c>
      <c r="AK3201" t="s">
        <v>61</v>
      </c>
      <c r="AL3201">
        <v>2</v>
      </c>
      <c r="AM3201" t="s">
        <v>167</v>
      </c>
      <c r="AN3201" t="s">
        <v>63</v>
      </c>
      <c r="AO3201" t="s">
        <v>64</v>
      </c>
      <c r="AP3201" t="s">
        <v>168</v>
      </c>
      <c r="AQ3201" t="s">
        <v>169</v>
      </c>
      <c r="AR3201" t="s">
        <v>67</v>
      </c>
      <c r="AS3201" t="s">
        <v>68</v>
      </c>
      <c r="AT3201" t="s">
        <v>69</v>
      </c>
      <c r="AU3201">
        <v>51</v>
      </c>
      <c r="AV3201">
        <v>22</v>
      </c>
      <c r="AW3201">
        <f>YEAR(ChinookMusic[[#This Row],[invoiceDate]])</f>
        <v>2011</v>
      </c>
      <c r="AX3201" t="str">
        <f>TEXT(ChinookMusic[[#This Row],[invoiceDate]],"MMMM")</f>
        <v>July</v>
      </c>
    </row>
    <row r="3202" spans="1:50" x14ac:dyDescent="0.3">
      <c r="A3202">
        <v>80</v>
      </c>
      <c r="B3202" t="s">
        <v>843</v>
      </c>
      <c r="C3202">
        <v>69</v>
      </c>
      <c r="D3202" t="s">
        <v>1364</v>
      </c>
      <c r="E3202">
        <v>859</v>
      </c>
      <c r="F3202" t="s">
        <v>1365</v>
      </c>
      <c r="G3202" t="s">
        <v>73</v>
      </c>
      <c r="H3202">
        <v>286432</v>
      </c>
      <c r="I3202">
        <v>0.99</v>
      </c>
      <c r="J3202">
        <v>1</v>
      </c>
      <c r="K3202" t="s">
        <v>78</v>
      </c>
      <c r="L3202">
        <v>7</v>
      </c>
      <c r="M3202" t="s">
        <v>158</v>
      </c>
      <c r="N3202">
        <v>5</v>
      </c>
      <c r="O3202" t="s">
        <v>70</v>
      </c>
      <c r="P3202">
        <v>1862</v>
      </c>
      <c r="Q3202">
        <v>1</v>
      </c>
      <c r="R3202">
        <v>343</v>
      </c>
      <c r="S3202">
        <v>33</v>
      </c>
      <c r="T3202" s="3">
        <v>41333</v>
      </c>
      <c r="U3202" t="s">
        <v>323</v>
      </c>
      <c r="V3202" t="s">
        <v>324</v>
      </c>
      <c r="W3202" t="s">
        <v>64</v>
      </c>
      <c r="X3202">
        <v>1.98</v>
      </c>
      <c r="Y3202">
        <v>33</v>
      </c>
      <c r="Z3202" t="s">
        <v>325</v>
      </c>
      <c r="AA3202" t="s">
        <v>326</v>
      </c>
      <c r="AB3202" t="s">
        <v>323</v>
      </c>
      <c r="AC3202" t="s">
        <v>324</v>
      </c>
      <c r="AD3202" t="s">
        <v>64</v>
      </c>
      <c r="AE3202" t="s">
        <v>327</v>
      </c>
      <c r="AF3202">
        <v>3</v>
      </c>
      <c r="AG3202">
        <v>3</v>
      </c>
      <c r="AH3202" t="s">
        <v>165</v>
      </c>
      <c r="AI3202" t="s">
        <v>166</v>
      </c>
      <c r="AJ3202" t="s">
        <v>3279</v>
      </c>
      <c r="AK3202" t="s">
        <v>61</v>
      </c>
      <c r="AL3202">
        <v>2</v>
      </c>
      <c r="AM3202" t="s">
        <v>167</v>
      </c>
      <c r="AN3202" t="s">
        <v>63</v>
      </c>
      <c r="AO3202" t="s">
        <v>64</v>
      </c>
      <c r="AP3202" t="s">
        <v>168</v>
      </c>
      <c r="AQ3202" t="s">
        <v>169</v>
      </c>
      <c r="AR3202" t="s">
        <v>67</v>
      </c>
      <c r="AS3202" t="s">
        <v>68</v>
      </c>
      <c r="AT3202" t="s">
        <v>69</v>
      </c>
      <c r="AU3202">
        <v>51</v>
      </c>
      <c r="AV3202">
        <v>22</v>
      </c>
      <c r="AW3202">
        <f>YEAR(ChinookMusic[[#This Row],[invoiceDate]])</f>
        <v>2013</v>
      </c>
      <c r="AX3202" t="str">
        <f>TEXT(ChinookMusic[[#This Row],[invoiceDate]],"MMMM")</f>
        <v>February</v>
      </c>
    </row>
    <row r="3203" spans="1:50" x14ac:dyDescent="0.3">
      <c r="A3203">
        <v>80</v>
      </c>
      <c r="B3203" t="s">
        <v>843</v>
      </c>
      <c r="C3203">
        <v>69</v>
      </c>
      <c r="D3203" t="s">
        <v>1364</v>
      </c>
      <c r="E3203">
        <v>859</v>
      </c>
      <c r="F3203" t="s">
        <v>1365</v>
      </c>
      <c r="G3203" t="s">
        <v>73</v>
      </c>
      <c r="H3203">
        <v>286432</v>
      </c>
      <c r="I3203">
        <v>0.99</v>
      </c>
      <c r="J3203">
        <v>1</v>
      </c>
      <c r="K3203" t="s">
        <v>78</v>
      </c>
      <c r="L3203">
        <v>7</v>
      </c>
      <c r="M3203" t="s">
        <v>158</v>
      </c>
      <c r="N3203">
        <v>1</v>
      </c>
      <c r="O3203" t="s">
        <v>52</v>
      </c>
      <c r="P3203">
        <v>1862</v>
      </c>
      <c r="Q3203">
        <v>1</v>
      </c>
      <c r="R3203">
        <v>343</v>
      </c>
      <c r="S3203">
        <v>33</v>
      </c>
      <c r="T3203" s="3">
        <v>41333</v>
      </c>
      <c r="U3203" t="s">
        <v>323</v>
      </c>
      <c r="V3203" t="s">
        <v>324</v>
      </c>
      <c r="W3203" t="s">
        <v>64</v>
      </c>
      <c r="X3203">
        <v>1.98</v>
      </c>
      <c r="Y3203">
        <v>33</v>
      </c>
      <c r="Z3203" t="s">
        <v>325</v>
      </c>
      <c r="AA3203" t="s">
        <v>326</v>
      </c>
      <c r="AB3203" t="s">
        <v>323</v>
      </c>
      <c r="AC3203" t="s">
        <v>324</v>
      </c>
      <c r="AD3203" t="s">
        <v>64</v>
      </c>
      <c r="AE3203" t="s">
        <v>327</v>
      </c>
      <c r="AF3203">
        <v>3</v>
      </c>
      <c r="AG3203">
        <v>3</v>
      </c>
      <c r="AH3203" t="s">
        <v>165</v>
      </c>
      <c r="AI3203" t="s">
        <v>166</v>
      </c>
      <c r="AJ3203" t="s">
        <v>3279</v>
      </c>
      <c r="AK3203" t="s">
        <v>61</v>
      </c>
      <c r="AL3203">
        <v>2</v>
      </c>
      <c r="AM3203" t="s">
        <v>167</v>
      </c>
      <c r="AN3203" t="s">
        <v>63</v>
      </c>
      <c r="AO3203" t="s">
        <v>64</v>
      </c>
      <c r="AP3203" t="s">
        <v>168</v>
      </c>
      <c r="AQ3203" t="s">
        <v>169</v>
      </c>
      <c r="AR3203" t="s">
        <v>67</v>
      </c>
      <c r="AS3203" t="s">
        <v>68</v>
      </c>
      <c r="AT3203" t="s">
        <v>69</v>
      </c>
      <c r="AU3203">
        <v>51</v>
      </c>
      <c r="AV3203">
        <v>22</v>
      </c>
      <c r="AW3203">
        <f>YEAR(ChinookMusic[[#This Row],[invoiceDate]])</f>
        <v>2013</v>
      </c>
      <c r="AX3203" t="str">
        <f>TEXT(ChinookMusic[[#This Row],[invoiceDate]],"MMMM")</f>
        <v>February</v>
      </c>
    </row>
    <row r="3204" spans="1:50" x14ac:dyDescent="0.3">
      <c r="A3204">
        <v>80</v>
      </c>
      <c r="B3204" t="s">
        <v>843</v>
      </c>
      <c r="C3204">
        <v>69</v>
      </c>
      <c r="D3204" t="s">
        <v>1364</v>
      </c>
      <c r="E3204">
        <v>858</v>
      </c>
      <c r="F3204" t="s">
        <v>2459</v>
      </c>
      <c r="G3204" t="s">
        <v>73</v>
      </c>
      <c r="H3204">
        <v>280999</v>
      </c>
      <c r="I3204">
        <v>0.99</v>
      </c>
      <c r="J3204">
        <v>1</v>
      </c>
      <c r="K3204" t="s">
        <v>78</v>
      </c>
      <c r="L3204">
        <v>7</v>
      </c>
      <c r="M3204" t="s">
        <v>158</v>
      </c>
      <c r="N3204">
        <v>8</v>
      </c>
      <c r="O3204" t="s">
        <v>52</v>
      </c>
      <c r="P3204">
        <v>1861</v>
      </c>
      <c r="Q3204">
        <v>1</v>
      </c>
      <c r="R3204">
        <v>343</v>
      </c>
      <c r="S3204">
        <v>33</v>
      </c>
      <c r="T3204" s="3">
        <v>41333</v>
      </c>
      <c r="U3204" t="s">
        <v>323</v>
      </c>
      <c r="V3204" t="s">
        <v>324</v>
      </c>
      <c r="W3204" t="s">
        <v>64</v>
      </c>
      <c r="X3204">
        <v>1.98</v>
      </c>
      <c r="Y3204">
        <v>33</v>
      </c>
      <c r="Z3204" t="s">
        <v>325</v>
      </c>
      <c r="AA3204" t="s">
        <v>326</v>
      </c>
      <c r="AB3204" t="s">
        <v>323</v>
      </c>
      <c r="AC3204" t="s">
        <v>324</v>
      </c>
      <c r="AD3204" t="s">
        <v>64</v>
      </c>
      <c r="AE3204" t="s">
        <v>327</v>
      </c>
      <c r="AF3204">
        <v>3</v>
      </c>
      <c r="AG3204">
        <v>3</v>
      </c>
      <c r="AH3204" t="s">
        <v>165</v>
      </c>
      <c r="AI3204" t="s">
        <v>166</v>
      </c>
      <c r="AJ3204" t="s">
        <v>3279</v>
      </c>
      <c r="AK3204" t="s">
        <v>61</v>
      </c>
      <c r="AL3204">
        <v>2</v>
      </c>
      <c r="AM3204" t="s">
        <v>167</v>
      </c>
      <c r="AN3204" t="s">
        <v>63</v>
      </c>
      <c r="AO3204" t="s">
        <v>64</v>
      </c>
      <c r="AP3204" t="s">
        <v>168</v>
      </c>
      <c r="AQ3204" t="s">
        <v>169</v>
      </c>
      <c r="AR3204" t="s">
        <v>67</v>
      </c>
      <c r="AS3204" t="s">
        <v>68</v>
      </c>
      <c r="AT3204" t="s">
        <v>69</v>
      </c>
      <c r="AU3204">
        <v>51</v>
      </c>
      <c r="AV3204">
        <v>22</v>
      </c>
      <c r="AW3204">
        <f>YEAR(ChinookMusic[[#This Row],[invoiceDate]])</f>
        <v>2013</v>
      </c>
      <c r="AX3204" t="str">
        <f>TEXT(ChinookMusic[[#This Row],[invoiceDate]],"MMMM")</f>
        <v>February</v>
      </c>
    </row>
    <row r="3205" spans="1:50" x14ac:dyDescent="0.3">
      <c r="A3205">
        <v>80</v>
      </c>
      <c r="B3205" t="s">
        <v>843</v>
      </c>
      <c r="C3205">
        <v>69</v>
      </c>
      <c r="D3205" t="s">
        <v>1364</v>
      </c>
      <c r="E3205">
        <v>858</v>
      </c>
      <c r="F3205" t="s">
        <v>2459</v>
      </c>
      <c r="G3205" t="s">
        <v>73</v>
      </c>
      <c r="H3205">
        <v>280999</v>
      </c>
      <c r="I3205">
        <v>0.99</v>
      </c>
      <c r="J3205">
        <v>1</v>
      </c>
      <c r="K3205" t="s">
        <v>78</v>
      </c>
      <c r="L3205">
        <v>7</v>
      </c>
      <c r="M3205" t="s">
        <v>158</v>
      </c>
      <c r="N3205">
        <v>5</v>
      </c>
      <c r="O3205" t="s">
        <v>70</v>
      </c>
      <c r="P3205">
        <v>1861</v>
      </c>
      <c r="Q3205">
        <v>1</v>
      </c>
      <c r="R3205">
        <v>343</v>
      </c>
      <c r="S3205">
        <v>33</v>
      </c>
      <c r="T3205" s="3">
        <v>41333</v>
      </c>
      <c r="U3205" t="s">
        <v>323</v>
      </c>
      <c r="V3205" t="s">
        <v>324</v>
      </c>
      <c r="W3205" t="s">
        <v>64</v>
      </c>
      <c r="X3205">
        <v>1.98</v>
      </c>
      <c r="Y3205">
        <v>33</v>
      </c>
      <c r="Z3205" t="s">
        <v>325</v>
      </c>
      <c r="AA3205" t="s">
        <v>326</v>
      </c>
      <c r="AB3205" t="s">
        <v>323</v>
      </c>
      <c r="AC3205" t="s">
        <v>324</v>
      </c>
      <c r="AD3205" t="s">
        <v>64</v>
      </c>
      <c r="AE3205" t="s">
        <v>327</v>
      </c>
      <c r="AF3205">
        <v>3</v>
      </c>
      <c r="AG3205">
        <v>3</v>
      </c>
      <c r="AH3205" t="s">
        <v>165</v>
      </c>
      <c r="AI3205" t="s">
        <v>166</v>
      </c>
      <c r="AJ3205" t="s">
        <v>3279</v>
      </c>
      <c r="AK3205" t="s">
        <v>61</v>
      </c>
      <c r="AL3205">
        <v>2</v>
      </c>
      <c r="AM3205" t="s">
        <v>167</v>
      </c>
      <c r="AN3205" t="s">
        <v>63</v>
      </c>
      <c r="AO3205" t="s">
        <v>64</v>
      </c>
      <c r="AP3205" t="s">
        <v>168</v>
      </c>
      <c r="AQ3205" t="s">
        <v>169</v>
      </c>
      <c r="AR3205" t="s">
        <v>67</v>
      </c>
      <c r="AS3205" t="s">
        <v>68</v>
      </c>
      <c r="AT3205" t="s">
        <v>69</v>
      </c>
      <c r="AU3205">
        <v>51</v>
      </c>
      <c r="AV3205">
        <v>22</v>
      </c>
      <c r="AW3205">
        <f>YEAR(ChinookMusic[[#This Row],[invoiceDate]])</f>
        <v>2013</v>
      </c>
      <c r="AX3205" t="str">
        <f>TEXT(ChinookMusic[[#This Row],[invoiceDate]],"MMMM")</f>
        <v>February</v>
      </c>
    </row>
    <row r="3206" spans="1:50" x14ac:dyDescent="0.3">
      <c r="A3206">
        <v>80</v>
      </c>
      <c r="B3206" t="s">
        <v>843</v>
      </c>
      <c r="C3206">
        <v>69</v>
      </c>
      <c r="D3206" t="s">
        <v>1364</v>
      </c>
      <c r="E3206">
        <v>858</v>
      </c>
      <c r="F3206" t="s">
        <v>2459</v>
      </c>
      <c r="G3206" t="s">
        <v>73</v>
      </c>
      <c r="H3206">
        <v>280999</v>
      </c>
      <c r="I3206">
        <v>0.99</v>
      </c>
      <c r="J3206">
        <v>1</v>
      </c>
      <c r="K3206" t="s">
        <v>78</v>
      </c>
      <c r="L3206">
        <v>7</v>
      </c>
      <c r="M3206" t="s">
        <v>158</v>
      </c>
      <c r="N3206">
        <v>11</v>
      </c>
      <c r="O3206" t="s">
        <v>301</v>
      </c>
      <c r="P3206">
        <v>1861</v>
      </c>
      <c r="Q3206">
        <v>1</v>
      </c>
      <c r="R3206">
        <v>343</v>
      </c>
      <c r="S3206">
        <v>33</v>
      </c>
      <c r="T3206" s="3">
        <v>41333</v>
      </c>
      <c r="U3206" t="s">
        <v>323</v>
      </c>
      <c r="V3206" t="s">
        <v>324</v>
      </c>
      <c r="W3206" t="s">
        <v>64</v>
      </c>
      <c r="X3206">
        <v>1.98</v>
      </c>
      <c r="Y3206">
        <v>33</v>
      </c>
      <c r="Z3206" t="s">
        <v>325</v>
      </c>
      <c r="AA3206" t="s">
        <v>326</v>
      </c>
      <c r="AB3206" t="s">
        <v>323</v>
      </c>
      <c r="AC3206" t="s">
        <v>324</v>
      </c>
      <c r="AD3206" t="s">
        <v>64</v>
      </c>
      <c r="AE3206" t="s">
        <v>327</v>
      </c>
      <c r="AF3206">
        <v>3</v>
      </c>
      <c r="AG3206">
        <v>3</v>
      </c>
      <c r="AH3206" t="s">
        <v>165</v>
      </c>
      <c r="AI3206" t="s">
        <v>166</v>
      </c>
      <c r="AJ3206" t="s">
        <v>3279</v>
      </c>
      <c r="AK3206" t="s">
        <v>61</v>
      </c>
      <c r="AL3206">
        <v>2</v>
      </c>
      <c r="AM3206" t="s">
        <v>167</v>
      </c>
      <c r="AN3206" t="s">
        <v>63</v>
      </c>
      <c r="AO3206" t="s">
        <v>64</v>
      </c>
      <c r="AP3206" t="s">
        <v>168</v>
      </c>
      <c r="AQ3206" t="s">
        <v>169</v>
      </c>
      <c r="AR3206" t="s">
        <v>67</v>
      </c>
      <c r="AS3206" t="s">
        <v>68</v>
      </c>
      <c r="AT3206" t="s">
        <v>69</v>
      </c>
      <c r="AU3206">
        <v>51</v>
      </c>
      <c r="AV3206">
        <v>22</v>
      </c>
      <c r="AW3206">
        <f>YEAR(ChinookMusic[[#This Row],[invoiceDate]])</f>
        <v>2013</v>
      </c>
      <c r="AX3206" t="str">
        <f>TEXT(ChinookMusic[[#This Row],[invoiceDate]],"MMMM")</f>
        <v>February</v>
      </c>
    </row>
    <row r="3207" spans="1:50" x14ac:dyDescent="0.3">
      <c r="A3207">
        <v>80</v>
      </c>
      <c r="B3207" t="s">
        <v>843</v>
      </c>
      <c r="C3207">
        <v>69</v>
      </c>
      <c r="D3207" t="s">
        <v>1364</v>
      </c>
      <c r="E3207">
        <v>858</v>
      </c>
      <c r="F3207" t="s">
        <v>2459</v>
      </c>
      <c r="G3207" t="s">
        <v>73</v>
      </c>
      <c r="H3207">
        <v>280999</v>
      </c>
      <c r="I3207">
        <v>0.99</v>
      </c>
      <c r="J3207">
        <v>1</v>
      </c>
      <c r="K3207" t="s">
        <v>78</v>
      </c>
      <c r="L3207">
        <v>7</v>
      </c>
      <c r="M3207" t="s">
        <v>158</v>
      </c>
      <c r="N3207">
        <v>1</v>
      </c>
      <c r="O3207" t="s">
        <v>52</v>
      </c>
      <c r="P3207">
        <v>1861</v>
      </c>
      <c r="Q3207">
        <v>1</v>
      </c>
      <c r="R3207">
        <v>343</v>
      </c>
      <c r="S3207">
        <v>33</v>
      </c>
      <c r="T3207" s="3">
        <v>41333</v>
      </c>
      <c r="U3207" t="s">
        <v>323</v>
      </c>
      <c r="V3207" t="s">
        <v>324</v>
      </c>
      <c r="W3207" t="s">
        <v>64</v>
      </c>
      <c r="X3207">
        <v>1.98</v>
      </c>
      <c r="Y3207">
        <v>33</v>
      </c>
      <c r="Z3207" t="s">
        <v>325</v>
      </c>
      <c r="AA3207" t="s">
        <v>326</v>
      </c>
      <c r="AB3207" t="s">
        <v>323</v>
      </c>
      <c r="AC3207" t="s">
        <v>324</v>
      </c>
      <c r="AD3207" t="s">
        <v>64</v>
      </c>
      <c r="AE3207" t="s">
        <v>327</v>
      </c>
      <c r="AF3207">
        <v>3</v>
      </c>
      <c r="AG3207">
        <v>3</v>
      </c>
      <c r="AH3207" t="s">
        <v>165</v>
      </c>
      <c r="AI3207" t="s">
        <v>166</v>
      </c>
      <c r="AJ3207" t="s">
        <v>3279</v>
      </c>
      <c r="AK3207" t="s">
        <v>61</v>
      </c>
      <c r="AL3207">
        <v>2</v>
      </c>
      <c r="AM3207" t="s">
        <v>167</v>
      </c>
      <c r="AN3207" t="s">
        <v>63</v>
      </c>
      <c r="AO3207" t="s">
        <v>64</v>
      </c>
      <c r="AP3207" t="s">
        <v>168</v>
      </c>
      <c r="AQ3207" t="s">
        <v>169</v>
      </c>
      <c r="AR3207" t="s">
        <v>67</v>
      </c>
      <c r="AS3207" t="s">
        <v>68</v>
      </c>
      <c r="AT3207" t="s">
        <v>69</v>
      </c>
      <c r="AU3207">
        <v>51</v>
      </c>
      <c r="AV3207">
        <v>22</v>
      </c>
      <c r="AW3207">
        <f>YEAR(ChinookMusic[[#This Row],[invoiceDate]])</f>
        <v>2013</v>
      </c>
      <c r="AX3207" t="str">
        <f>TEXT(ChinookMusic[[#This Row],[invoiceDate]],"MMMM")</f>
        <v>February</v>
      </c>
    </row>
    <row r="3208" spans="1:50" x14ac:dyDescent="0.3">
      <c r="A3208">
        <v>57</v>
      </c>
      <c r="B3208" t="s">
        <v>234</v>
      </c>
      <c r="C3208">
        <v>42</v>
      </c>
      <c r="D3208" t="s">
        <v>235</v>
      </c>
      <c r="E3208">
        <v>536</v>
      </c>
      <c r="F3208" t="s">
        <v>236</v>
      </c>
      <c r="G3208" t="s">
        <v>237</v>
      </c>
      <c r="H3208">
        <v>195186</v>
      </c>
      <c r="I3208">
        <v>0.99</v>
      </c>
      <c r="J3208">
        <v>1</v>
      </c>
      <c r="K3208" t="s">
        <v>78</v>
      </c>
      <c r="L3208">
        <v>4</v>
      </c>
      <c r="M3208" t="s">
        <v>146</v>
      </c>
      <c r="N3208">
        <v>8</v>
      </c>
      <c r="O3208" t="s">
        <v>52</v>
      </c>
      <c r="P3208">
        <v>94</v>
      </c>
      <c r="Q3208">
        <v>1</v>
      </c>
      <c r="R3208">
        <v>18</v>
      </c>
      <c r="S3208">
        <v>31</v>
      </c>
      <c r="T3208" s="3">
        <v>39881</v>
      </c>
      <c r="U3208" t="s">
        <v>238</v>
      </c>
      <c r="V3208" t="s">
        <v>239</v>
      </c>
      <c r="W3208" t="s">
        <v>64</v>
      </c>
      <c r="X3208">
        <v>8.91</v>
      </c>
      <c r="Y3208">
        <v>31</v>
      </c>
      <c r="Z3208" t="s">
        <v>240</v>
      </c>
      <c r="AA3208" t="s">
        <v>241</v>
      </c>
      <c r="AB3208" t="s">
        <v>238</v>
      </c>
      <c r="AC3208" t="s">
        <v>239</v>
      </c>
      <c r="AD3208" t="s">
        <v>64</v>
      </c>
      <c r="AE3208" t="s">
        <v>242</v>
      </c>
      <c r="AF3208">
        <v>5</v>
      </c>
      <c r="AG3208">
        <v>5</v>
      </c>
      <c r="AH3208" t="s">
        <v>59</v>
      </c>
      <c r="AI3208" t="s">
        <v>60</v>
      </c>
      <c r="AJ3208" t="s">
        <v>3279</v>
      </c>
      <c r="AK3208" t="s">
        <v>61</v>
      </c>
      <c r="AL3208">
        <v>2</v>
      </c>
      <c r="AM3208" t="s">
        <v>62</v>
      </c>
      <c r="AN3208" t="s">
        <v>63</v>
      </c>
      <c r="AO3208" t="s">
        <v>64</v>
      </c>
      <c r="AP3208" t="s">
        <v>65</v>
      </c>
      <c r="AQ3208" t="s">
        <v>66</v>
      </c>
      <c r="AR3208" t="s">
        <v>67</v>
      </c>
      <c r="AS3208" t="s">
        <v>68</v>
      </c>
      <c r="AT3208" t="s">
        <v>69</v>
      </c>
      <c r="AU3208">
        <v>59</v>
      </c>
      <c r="AV3208">
        <v>20</v>
      </c>
      <c r="AW3208">
        <f>YEAR(ChinookMusic[[#This Row],[invoiceDate]])</f>
        <v>2009</v>
      </c>
      <c r="AX3208" t="str">
        <f>TEXT(ChinookMusic[[#This Row],[invoiceDate]],"MMMM")</f>
        <v>March</v>
      </c>
    </row>
    <row r="3209" spans="1:50" x14ac:dyDescent="0.3">
      <c r="A3209">
        <v>56</v>
      </c>
      <c r="B3209" t="s">
        <v>808</v>
      </c>
      <c r="C3209">
        <v>41</v>
      </c>
      <c r="D3209" t="s">
        <v>809</v>
      </c>
      <c r="E3209">
        <v>512</v>
      </c>
      <c r="F3209" t="s">
        <v>2460</v>
      </c>
      <c r="G3209" t="s">
        <v>2461</v>
      </c>
      <c r="H3209">
        <v>181577</v>
      </c>
      <c r="I3209">
        <v>0.99</v>
      </c>
      <c r="J3209">
        <v>1</v>
      </c>
      <c r="K3209" t="s">
        <v>78</v>
      </c>
      <c r="L3209">
        <v>7</v>
      </c>
      <c r="M3209" t="s">
        <v>158</v>
      </c>
      <c r="N3209">
        <v>1</v>
      </c>
      <c r="O3209" t="s">
        <v>52</v>
      </c>
      <c r="P3209">
        <v>90</v>
      </c>
      <c r="Q3209">
        <v>1</v>
      </c>
      <c r="R3209">
        <v>18</v>
      </c>
      <c r="S3209">
        <v>31</v>
      </c>
      <c r="T3209" s="3">
        <v>39881</v>
      </c>
      <c r="U3209" t="s">
        <v>238</v>
      </c>
      <c r="V3209" t="s">
        <v>239</v>
      </c>
      <c r="W3209" t="s">
        <v>64</v>
      </c>
      <c r="X3209">
        <v>8.91</v>
      </c>
      <c r="Y3209">
        <v>31</v>
      </c>
      <c r="Z3209" t="s">
        <v>240</v>
      </c>
      <c r="AA3209" t="s">
        <v>241</v>
      </c>
      <c r="AB3209" t="s">
        <v>238</v>
      </c>
      <c r="AC3209" t="s">
        <v>239</v>
      </c>
      <c r="AD3209" t="s">
        <v>64</v>
      </c>
      <c r="AE3209" t="s">
        <v>242</v>
      </c>
      <c r="AF3209">
        <v>5</v>
      </c>
      <c r="AG3209">
        <v>5</v>
      </c>
      <c r="AH3209" t="s">
        <v>59</v>
      </c>
      <c r="AI3209" t="s">
        <v>60</v>
      </c>
      <c r="AJ3209" t="s">
        <v>3279</v>
      </c>
      <c r="AK3209" t="s">
        <v>61</v>
      </c>
      <c r="AL3209">
        <v>2</v>
      </c>
      <c r="AM3209" t="s">
        <v>62</v>
      </c>
      <c r="AN3209" t="s">
        <v>63</v>
      </c>
      <c r="AO3209" t="s">
        <v>64</v>
      </c>
      <c r="AP3209" t="s">
        <v>65</v>
      </c>
      <c r="AQ3209" t="s">
        <v>66</v>
      </c>
      <c r="AR3209" t="s">
        <v>67</v>
      </c>
      <c r="AS3209" t="s">
        <v>68</v>
      </c>
      <c r="AT3209" t="s">
        <v>69</v>
      </c>
      <c r="AU3209">
        <v>59</v>
      </c>
      <c r="AV3209">
        <v>20</v>
      </c>
      <c r="AW3209">
        <f>YEAR(ChinookMusic[[#This Row],[invoiceDate]])</f>
        <v>2009</v>
      </c>
      <c r="AX3209" t="str">
        <f>TEXT(ChinookMusic[[#This Row],[invoiceDate]],"MMMM")</f>
        <v>March</v>
      </c>
    </row>
    <row r="3210" spans="1:50" x14ac:dyDescent="0.3">
      <c r="A3210">
        <v>56</v>
      </c>
      <c r="B3210" t="s">
        <v>808</v>
      </c>
      <c r="C3210">
        <v>41</v>
      </c>
      <c r="D3210" t="s">
        <v>809</v>
      </c>
      <c r="E3210">
        <v>512</v>
      </c>
      <c r="F3210" t="s">
        <v>2460</v>
      </c>
      <c r="G3210" t="s">
        <v>2461</v>
      </c>
      <c r="H3210">
        <v>181577</v>
      </c>
      <c r="I3210">
        <v>0.99</v>
      </c>
      <c r="J3210">
        <v>1</v>
      </c>
      <c r="K3210" t="s">
        <v>78</v>
      </c>
      <c r="L3210">
        <v>7</v>
      </c>
      <c r="M3210" t="s">
        <v>158</v>
      </c>
      <c r="N3210">
        <v>5</v>
      </c>
      <c r="O3210" t="s">
        <v>70</v>
      </c>
      <c r="P3210">
        <v>90</v>
      </c>
      <c r="Q3210">
        <v>1</v>
      </c>
      <c r="R3210">
        <v>18</v>
      </c>
      <c r="S3210">
        <v>31</v>
      </c>
      <c r="T3210" s="3">
        <v>39881</v>
      </c>
      <c r="U3210" t="s">
        <v>238</v>
      </c>
      <c r="V3210" t="s">
        <v>239</v>
      </c>
      <c r="W3210" t="s">
        <v>64</v>
      </c>
      <c r="X3210">
        <v>8.91</v>
      </c>
      <c r="Y3210">
        <v>31</v>
      </c>
      <c r="Z3210" t="s">
        <v>240</v>
      </c>
      <c r="AA3210" t="s">
        <v>241</v>
      </c>
      <c r="AB3210" t="s">
        <v>238</v>
      </c>
      <c r="AC3210" t="s">
        <v>239</v>
      </c>
      <c r="AD3210" t="s">
        <v>64</v>
      </c>
      <c r="AE3210" t="s">
        <v>242</v>
      </c>
      <c r="AF3210">
        <v>5</v>
      </c>
      <c r="AG3210">
        <v>5</v>
      </c>
      <c r="AH3210" t="s">
        <v>59</v>
      </c>
      <c r="AI3210" t="s">
        <v>60</v>
      </c>
      <c r="AJ3210" t="s">
        <v>3279</v>
      </c>
      <c r="AK3210" t="s">
        <v>61</v>
      </c>
      <c r="AL3210">
        <v>2</v>
      </c>
      <c r="AM3210" t="s">
        <v>62</v>
      </c>
      <c r="AN3210" t="s">
        <v>63</v>
      </c>
      <c r="AO3210" t="s">
        <v>64</v>
      </c>
      <c r="AP3210" t="s">
        <v>65</v>
      </c>
      <c r="AQ3210" t="s">
        <v>66</v>
      </c>
      <c r="AR3210" t="s">
        <v>67</v>
      </c>
      <c r="AS3210" t="s">
        <v>68</v>
      </c>
      <c r="AT3210" t="s">
        <v>69</v>
      </c>
      <c r="AU3210">
        <v>59</v>
      </c>
      <c r="AV3210">
        <v>20</v>
      </c>
      <c r="AW3210">
        <f>YEAR(ChinookMusic[[#This Row],[invoiceDate]])</f>
        <v>2009</v>
      </c>
      <c r="AX3210" t="str">
        <f>TEXT(ChinookMusic[[#This Row],[invoiceDate]],"MMMM")</f>
        <v>March</v>
      </c>
    </row>
    <row r="3211" spans="1:50" x14ac:dyDescent="0.3">
      <c r="A3211">
        <v>56</v>
      </c>
      <c r="B3211" t="s">
        <v>808</v>
      </c>
      <c r="C3211">
        <v>41</v>
      </c>
      <c r="D3211" t="s">
        <v>809</v>
      </c>
      <c r="E3211">
        <v>512</v>
      </c>
      <c r="F3211" t="s">
        <v>2460</v>
      </c>
      <c r="G3211" t="s">
        <v>2461</v>
      </c>
      <c r="H3211">
        <v>181577</v>
      </c>
      <c r="I3211">
        <v>0.99</v>
      </c>
      <c r="J3211">
        <v>1</v>
      </c>
      <c r="K3211" t="s">
        <v>78</v>
      </c>
      <c r="L3211">
        <v>7</v>
      </c>
      <c r="M3211" t="s">
        <v>158</v>
      </c>
      <c r="N3211">
        <v>8</v>
      </c>
      <c r="O3211" t="s">
        <v>52</v>
      </c>
      <c r="P3211">
        <v>90</v>
      </c>
      <c r="Q3211">
        <v>1</v>
      </c>
      <c r="R3211">
        <v>18</v>
      </c>
      <c r="S3211">
        <v>31</v>
      </c>
      <c r="T3211" s="3">
        <v>39881</v>
      </c>
      <c r="U3211" t="s">
        <v>238</v>
      </c>
      <c r="V3211" t="s">
        <v>239</v>
      </c>
      <c r="W3211" t="s">
        <v>64</v>
      </c>
      <c r="X3211">
        <v>8.91</v>
      </c>
      <c r="Y3211">
        <v>31</v>
      </c>
      <c r="Z3211" t="s">
        <v>240</v>
      </c>
      <c r="AA3211" t="s">
        <v>241</v>
      </c>
      <c r="AB3211" t="s">
        <v>238</v>
      </c>
      <c r="AC3211" t="s">
        <v>239</v>
      </c>
      <c r="AD3211" t="s">
        <v>64</v>
      </c>
      <c r="AE3211" t="s">
        <v>242</v>
      </c>
      <c r="AF3211">
        <v>5</v>
      </c>
      <c r="AG3211">
        <v>5</v>
      </c>
      <c r="AH3211" t="s">
        <v>59</v>
      </c>
      <c r="AI3211" t="s">
        <v>60</v>
      </c>
      <c r="AJ3211" t="s">
        <v>3281</v>
      </c>
      <c r="AK3211" t="s">
        <v>61</v>
      </c>
      <c r="AL3211">
        <v>2</v>
      </c>
      <c r="AM3211" t="s">
        <v>62</v>
      </c>
      <c r="AN3211" t="s">
        <v>63</v>
      </c>
      <c r="AO3211" t="s">
        <v>64</v>
      </c>
      <c r="AP3211" t="s">
        <v>65</v>
      </c>
      <c r="AQ3211" t="s">
        <v>66</v>
      </c>
      <c r="AR3211" t="s">
        <v>67</v>
      </c>
      <c r="AS3211" t="s">
        <v>68</v>
      </c>
      <c r="AT3211" t="s">
        <v>69</v>
      </c>
      <c r="AU3211">
        <v>59</v>
      </c>
      <c r="AV3211">
        <v>20</v>
      </c>
      <c r="AW3211">
        <f>YEAR(ChinookMusic[[#This Row],[invoiceDate]])</f>
        <v>2009</v>
      </c>
      <c r="AX3211" t="str">
        <f>TEXT(ChinookMusic[[#This Row],[invoiceDate]],"MMMM")</f>
        <v>March</v>
      </c>
    </row>
    <row r="3212" spans="1:50" x14ac:dyDescent="0.3">
      <c r="A3212">
        <v>17</v>
      </c>
      <c r="B3212" t="s">
        <v>155</v>
      </c>
      <c r="C3212">
        <v>23</v>
      </c>
      <c r="D3212" t="s">
        <v>156</v>
      </c>
      <c r="E3212">
        <v>524</v>
      </c>
      <c r="F3212" t="s">
        <v>2462</v>
      </c>
      <c r="G3212" t="s">
        <v>73</v>
      </c>
      <c r="H3212">
        <v>299676</v>
      </c>
      <c r="I3212">
        <v>0.99</v>
      </c>
      <c r="J3212">
        <v>1</v>
      </c>
      <c r="K3212" t="s">
        <v>78</v>
      </c>
      <c r="L3212">
        <v>7</v>
      </c>
      <c r="M3212" t="s">
        <v>158</v>
      </c>
      <c r="N3212">
        <v>1</v>
      </c>
      <c r="O3212" t="s">
        <v>52</v>
      </c>
      <c r="P3212">
        <v>92</v>
      </c>
      <c r="Q3212">
        <v>1</v>
      </c>
      <c r="R3212">
        <v>18</v>
      </c>
      <c r="S3212">
        <v>31</v>
      </c>
      <c r="T3212" s="3">
        <v>39881</v>
      </c>
      <c r="U3212" t="s">
        <v>238</v>
      </c>
      <c r="V3212" t="s">
        <v>239</v>
      </c>
      <c r="W3212" t="s">
        <v>64</v>
      </c>
      <c r="X3212">
        <v>8.91</v>
      </c>
      <c r="Y3212">
        <v>31</v>
      </c>
      <c r="Z3212" t="s">
        <v>240</v>
      </c>
      <c r="AA3212" t="s">
        <v>241</v>
      </c>
      <c r="AB3212" t="s">
        <v>238</v>
      </c>
      <c r="AC3212" t="s">
        <v>239</v>
      </c>
      <c r="AD3212" t="s">
        <v>64</v>
      </c>
      <c r="AE3212" t="s">
        <v>242</v>
      </c>
      <c r="AF3212">
        <v>5</v>
      </c>
      <c r="AG3212">
        <v>5</v>
      </c>
      <c r="AH3212" t="s">
        <v>59</v>
      </c>
      <c r="AI3212" t="s">
        <v>60</v>
      </c>
      <c r="AJ3212" t="s">
        <v>3281</v>
      </c>
      <c r="AK3212" t="s">
        <v>61</v>
      </c>
      <c r="AL3212">
        <v>2</v>
      </c>
      <c r="AM3212" t="s">
        <v>62</v>
      </c>
      <c r="AN3212" t="s">
        <v>63</v>
      </c>
      <c r="AO3212" t="s">
        <v>64</v>
      </c>
      <c r="AP3212" t="s">
        <v>65</v>
      </c>
      <c r="AQ3212" t="s">
        <v>66</v>
      </c>
      <c r="AR3212" t="s">
        <v>67</v>
      </c>
      <c r="AS3212" t="s">
        <v>68</v>
      </c>
      <c r="AT3212" t="s">
        <v>69</v>
      </c>
      <c r="AU3212">
        <v>59</v>
      </c>
      <c r="AV3212">
        <v>20</v>
      </c>
      <c r="AW3212">
        <f>YEAR(ChinookMusic[[#This Row],[invoiceDate]])</f>
        <v>2009</v>
      </c>
      <c r="AX3212" t="str">
        <f>TEXT(ChinookMusic[[#This Row],[invoiceDate]],"MMMM")</f>
        <v>March</v>
      </c>
    </row>
    <row r="3213" spans="1:50" x14ac:dyDescent="0.3">
      <c r="A3213">
        <v>17</v>
      </c>
      <c r="B3213" t="s">
        <v>155</v>
      </c>
      <c r="C3213">
        <v>23</v>
      </c>
      <c r="D3213" t="s">
        <v>156</v>
      </c>
      <c r="E3213">
        <v>524</v>
      </c>
      <c r="F3213" t="s">
        <v>2462</v>
      </c>
      <c r="G3213" t="s">
        <v>73</v>
      </c>
      <c r="H3213">
        <v>299676</v>
      </c>
      <c r="I3213">
        <v>0.99</v>
      </c>
      <c r="J3213">
        <v>1</v>
      </c>
      <c r="K3213" t="s">
        <v>78</v>
      </c>
      <c r="L3213">
        <v>7</v>
      </c>
      <c r="M3213" t="s">
        <v>158</v>
      </c>
      <c r="N3213">
        <v>8</v>
      </c>
      <c r="O3213" t="s">
        <v>52</v>
      </c>
      <c r="P3213">
        <v>92</v>
      </c>
      <c r="Q3213">
        <v>1</v>
      </c>
      <c r="R3213">
        <v>18</v>
      </c>
      <c r="S3213">
        <v>31</v>
      </c>
      <c r="T3213" s="3">
        <v>39881</v>
      </c>
      <c r="U3213" t="s">
        <v>238</v>
      </c>
      <c r="V3213" t="s">
        <v>239</v>
      </c>
      <c r="W3213" t="s">
        <v>64</v>
      </c>
      <c r="X3213">
        <v>8.91</v>
      </c>
      <c r="Y3213">
        <v>31</v>
      </c>
      <c r="Z3213" t="s">
        <v>240</v>
      </c>
      <c r="AA3213" t="s">
        <v>241</v>
      </c>
      <c r="AB3213" t="s">
        <v>238</v>
      </c>
      <c r="AC3213" t="s">
        <v>239</v>
      </c>
      <c r="AD3213" t="s">
        <v>64</v>
      </c>
      <c r="AE3213" t="s">
        <v>242</v>
      </c>
      <c r="AF3213">
        <v>5</v>
      </c>
      <c r="AG3213">
        <v>5</v>
      </c>
      <c r="AH3213" t="s">
        <v>59</v>
      </c>
      <c r="AI3213" t="s">
        <v>60</v>
      </c>
      <c r="AJ3213" t="s">
        <v>3281</v>
      </c>
      <c r="AK3213" t="s">
        <v>61</v>
      </c>
      <c r="AL3213">
        <v>2</v>
      </c>
      <c r="AM3213" t="s">
        <v>62</v>
      </c>
      <c r="AN3213" t="s">
        <v>63</v>
      </c>
      <c r="AO3213" t="s">
        <v>64</v>
      </c>
      <c r="AP3213" t="s">
        <v>65</v>
      </c>
      <c r="AQ3213" t="s">
        <v>66</v>
      </c>
      <c r="AR3213" t="s">
        <v>67</v>
      </c>
      <c r="AS3213" t="s">
        <v>68</v>
      </c>
      <c r="AT3213" t="s">
        <v>69</v>
      </c>
      <c r="AU3213">
        <v>59</v>
      </c>
      <c r="AV3213">
        <v>20</v>
      </c>
      <c r="AW3213">
        <f>YEAR(ChinookMusic[[#This Row],[invoiceDate]])</f>
        <v>2009</v>
      </c>
      <c r="AX3213" t="str">
        <f>TEXT(ChinookMusic[[#This Row],[invoiceDate]],"MMMM")</f>
        <v>March</v>
      </c>
    </row>
    <row r="3214" spans="1:50" x14ac:dyDescent="0.3">
      <c r="A3214">
        <v>17</v>
      </c>
      <c r="B3214" t="s">
        <v>155</v>
      </c>
      <c r="C3214">
        <v>23</v>
      </c>
      <c r="D3214" t="s">
        <v>156</v>
      </c>
      <c r="E3214">
        <v>524</v>
      </c>
      <c r="F3214" t="s">
        <v>2462</v>
      </c>
      <c r="G3214" t="s">
        <v>73</v>
      </c>
      <c r="H3214">
        <v>299676</v>
      </c>
      <c r="I3214">
        <v>0.99</v>
      </c>
      <c r="J3214">
        <v>1</v>
      </c>
      <c r="K3214" t="s">
        <v>78</v>
      </c>
      <c r="L3214">
        <v>7</v>
      </c>
      <c r="M3214" t="s">
        <v>158</v>
      </c>
      <c r="N3214">
        <v>5</v>
      </c>
      <c r="O3214" t="s">
        <v>70</v>
      </c>
      <c r="P3214">
        <v>92</v>
      </c>
      <c r="Q3214">
        <v>1</v>
      </c>
      <c r="R3214">
        <v>18</v>
      </c>
      <c r="S3214">
        <v>31</v>
      </c>
      <c r="T3214" s="3">
        <v>39881</v>
      </c>
      <c r="U3214" t="s">
        <v>238</v>
      </c>
      <c r="V3214" t="s">
        <v>239</v>
      </c>
      <c r="W3214" t="s">
        <v>64</v>
      </c>
      <c r="X3214">
        <v>8.91</v>
      </c>
      <c r="Y3214">
        <v>31</v>
      </c>
      <c r="Z3214" t="s">
        <v>240</v>
      </c>
      <c r="AA3214" t="s">
        <v>241</v>
      </c>
      <c r="AB3214" t="s">
        <v>238</v>
      </c>
      <c r="AC3214" t="s">
        <v>239</v>
      </c>
      <c r="AD3214" t="s">
        <v>64</v>
      </c>
      <c r="AE3214" t="s">
        <v>242</v>
      </c>
      <c r="AF3214">
        <v>5</v>
      </c>
      <c r="AG3214">
        <v>5</v>
      </c>
      <c r="AH3214" t="s">
        <v>59</v>
      </c>
      <c r="AI3214" t="s">
        <v>60</v>
      </c>
      <c r="AJ3214" t="s">
        <v>3281</v>
      </c>
      <c r="AK3214" t="s">
        <v>61</v>
      </c>
      <c r="AL3214">
        <v>2</v>
      </c>
      <c r="AM3214" t="s">
        <v>62</v>
      </c>
      <c r="AN3214" t="s">
        <v>63</v>
      </c>
      <c r="AO3214" t="s">
        <v>64</v>
      </c>
      <c r="AP3214" t="s">
        <v>65</v>
      </c>
      <c r="AQ3214" t="s">
        <v>66</v>
      </c>
      <c r="AR3214" t="s">
        <v>67</v>
      </c>
      <c r="AS3214" t="s">
        <v>68</v>
      </c>
      <c r="AT3214" t="s">
        <v>69</v>
      </c>
      <c r="AU3214">
        <v>59</v>
      </c>
      <c r="AV3214">
        <v>20</v>
      </c>
      <c r="AW3214">
        <f>YEAR(ChinookMusic[[#This Row],[invoiceDate]])</f>
        <v>2009</v>
      </c>
      <c r="AX3214" t="str">
        <f>TEXT(ChinookMusic[[#This Row],[invoiceDate]],"MMMM")</f>
        <v>March</v>
      </c>
    </row>
    <row r="3215" spans="1:50" x14ac:dyDescent="0.3">
      <c r="A3215">
        <v>56</v>
      </c>
      <c r="B3215" t="s">
        <v>808</v>
      </c>
      <c r="C3215">
        <v>41</v>
      </c>
      <c r="D3215" t="s">
        <v>809</v>
      </c>
      <c r="E3215">
        <v>506</v>
      </c>
      <c r="F3215" t="s">
        <v>2463</v>
      </c>
      <c r="G3215" t="s">
        <v>73</v>
      </c>
      <c r="H3215">
        <v>255921</v>
      </c>
      <c r="I3215">
        <v>0.99</v>
      </c>
      <c r="J3215">
        <v>1</v>
      </c>
      <c r="K3215" t="s">
        <v>78</v>
      </c>
      <c r="L3215">
        <v>7</v>
      </c>
      <c r="M3215" t="s">
        <v>158</v>
      </c>
      <c r="N3215">
        <v>1</v>
      </c>
      <c r="O3215" t="s">
        <v>52</v>
      </c>
      <c r="P3215">
        <v>89</v>
      </c>
      <c r="Q3215">
        <v>1</v>
      </c>
      <c r="R3215">
        <v>18</v>
      </c>
      <c r="S3215">
        <v>31</v>
      </c>
      <c r="T3215" s="3">
        <v>39881</v>
      </c>
      <c r="U3215" t="s">
        <v>238</v>
      </c>
      <c r="V3215" t="s">
        <v>239</v>
      </c>
      <c r="W3215" t="s">
        <v>64</v>
      </c>
      <c r="X3215">
        <v>8.91</v>
      </c>
      <c r="Y3215">
        <v>31</v>
      </c>
      <c r="Z3215" t="s">
        <v>240</v>
      </c>
      <c r="AA3215" t="s">
        <v>241</v>
      </c>
      <c r="AB3215" t="s">
        <v>238</v>
      </c>
      <c r="AC3215" t="s">
        <v>239</v>
      </c>
      <c r="AD3215" t="s">
        <v>64</v>
      </c>
      <c r="AE3215" t="s">
        <v>242</v>
      </c>
      <c r="AF3215">
        <v>5</v>
      </c>
      <c r="AG3215">
        <v>5</v>
      </c>
      <c r="AH3215" t="s">
        <v>59</v>
      </c>
      <c r="AI3215" t="s">
        <v>60</v>
      </c>
      <c r="AJ3215" t="s">
        <v>3281</v>
      </c>
      <c r="AK3215" t="s">
        <v>61</v>
      </c>
      <c r="AL3215">
        <v>2</v>
      </c>
      <c r="AM3215" t="s">
        <v>62</v>
      </c>
      <c r="AN3215" t="s">
        <v>63</v>
      </c>
      <c r="AO3215" t="s">
        <v>64</v>
      </c>
      <c r="AP3215" t="s">
        <v>65</v>
      </c>
      <c r="AQ3215" t="s">
        <v>66</v>
      </c>
      <c r="AR3215" t="s">
        <v>67</v>
      </c>
      <c r="AS3215" t="s">
        <v>68</v>
      </c>
      <c r="AT3215" t="s">
        <v>69</v>
      </c>
      <c r="AU3215">
        <v>59</v>
      </c>
      <c r="AV3215">
        <v>20</v>
      </c>
      <c r="AW3215">
        <f>YEAR(ChinookMusic[[#This Row],[invoiceDate]])</f>
        <v>2009</v>
      </c>
      <c r="AX3215" t="str">
        <f>TEXT(ChinookMusic[[#This Row],[invoiceDate]],"MMMM")</f>
        <v>March</v>
      </c>
    </row>
    <row r="3216" spans="1:50" x14ac:dyDescent="0.3">
      <c r="A3216">
        <v>56</v>
      </c>
      <c r="B3216" t="s">
        <v>808</v>
      </c>
      <c r="C3216">
        <v>41</v>
      </c>
      <c r="D3216" t="s">
        <v>809</v>
      </c>
      <c r="E3216">
        <v>506</v>
      </c>
      <c r="F3216" t="s">
        <v>2463</v>
      </c>
      <c r="G3216" t="s">
        <v>73</v>
      </c>
      <c r="H3216">
        <v>255921</v>
      </c>
      <c r="I3216">
        <v>0.99</v>
      </c>
      <c r="J3216">
        <v>1</v>
      </c>
      <c r="K3216" t="s">
        <v>78</v>
      </c>
      <c r="L3216">
        <v>7</v>
      </c>
      <c r="M3216" t="s">
        <v>158</v>
      </c>
      <c r="N3216">
        <v>5</v>
      </c>
      <c r="O3216" t="s">
        <v>70</v>
      </c>
      <c r="P3216">
        <v>89</v>
      </c>
      <c r="Q3216">
        <v>1</v>
      </c>
      <c r="R3216">
        <v>18</v>
      </c>
      <c r="S3216">
        <v>31</v>
      </c>
      <c r="T3216" s="3">
        <v>39881</v>
      </c>
      <c r="U3216" t="s">
        <v>238</v>
      </c>
      <c r="V3216" t="s">
        <v>239</v>
      </c>
      <c r="W3216" t="s">
        <v>64</v>
      </c>
      <c r="X3216">
        <v>8.91</v>
      </c>
      <c r="Y3216">
        <v>31</v>
      </c>
      <c r="Z3216" t="s">
        <v>240</v>
      </c>
      <c r="AA3216" t="s">
        <v>241</v>
      </c>
      <c r="AB3216" t="s">
        <v>238</v>
      </c>
      <c r="AC3216" t="s">
        <v>239</v>
      </c>
      <c r="AD3216" t="s">
        <v>64</v>
      </c>
      <c r="AE3216" t="s">
        <v>242</v>
      </c>
      <c r="AF3216">
        <v>5</v>
      </c>
      <c r="AG3216">
        <v>5</v>
      </c>
      <c r="AH3216" t="s">
        <v>59</v>
      </c>
      <c r="AI3216" t="s">
        <v>60</v>
      </c>
      <c r="AJ3216" t="s">
        <v>3281</v>
      </c>
      <c r="AK3216" t="s">
        <v>61</v>
      </c>
      <c r="AL3216">
        <v>2</v>
      </c>
      <c r="AM3216" t="s">
        <v>62</v>
      </c>
      <c r="AN3216" t="s">
        <v>63</v>
      </c>
      <c r="AO3216" t="s">
        <v>64</v>
      </c>
      <c r="AP3216" t="s">
        <v>65</v>
      </c>
      <c r="AQ3216" t="s">
        <v>66</v>
      </c>
      <c r="AR3216" t="s">
        <v>67</v>
      </c>
      <c r="AS3216" t="s">
        <v>68</v>
      </c>
      <c r="AT3216" t="s">
        <v>69</v>
      </c>
      <c r="AU3216">
        <v>59</v>
      </c>
      <c r="AV3216">
        <v>20</v>
      </c>
      <c r="AW3216">
        <f>YEAR(ChinookMusic[[#This Row],[invoiceDate]])</f>
        <v>2009</v>
      </c>
      <c r="AX3216" t="str">
        <f>TEXT(ChinookMusic[[#This Row],[invoiceDate]],"MMMM")</f>
        <v>March</v>
      </c>
    </row>
    <row r="3217" spans="1:50" x14ac:dyDescent="0.3">
      <c r="A3217">
        <v>56</v>
      </c>
      <c r="B3217" t="s">
        <v>808</v>
      </c>
      <c r="C3217">
        <v>41</v>
      </c>
      <c r="D3217" t="s">
        <v>809</v>
      </c>
      <c r="E3217">
        <v>506</v>
      </c>
      <c r="F3217" t="s">
        <v>2463</v>
      </c>
      <c r="G3217" t="s">
        <v>73</v>
      </c>
      <c r="H3217">
        <v>255921</v>
      </c>
      <c r="I3217">
        <v>0.99</v>
      </c>
      <c r="J3217">
        <v>1</v>
      </c>
      <c r="K3217" t="s">
        <v>78</v>
      </c>
      <c r="L3217">
        <v>7</v>
      </c>
      <c r="M3217" t="s">
        <v>158</v>
      </c>
      <c r="N3217">
        <v>8</v>
      </c>
      <c r="O3217" t="s">
        <v>52</v>
      </c>
      <c r="P3217">
        <v>89</v>
      </c>
      <c r="Q3217">
        <v>1</v>
      </c>
      <c r="R3217">
        <v>18</v>
      </c>
      <c r="S3217">
        <v>31</v>
      </c>
      <c r="T3217" s="3">
        <v>39881</v>
      </c>
      <c r="U3217" t="s">
        <v>238</v>
      </c>
      <c r="V3217" t="s">
        <v>239</v>
      </c>
      <c r="W3217" t="s">
        <v>64</v>
      </c>
      <c r="X3217">
        <v>8.91</v>
      </c>
      <c r="Y3217">
        <v>31</v>
      </c>
      <c r="Z3217" t="s">
        <v>240</v>
      </c>
      <c r="AA3217" t="s">
        <v>241</v>
      </c>
      <c r="AB3217" t="s">
        <v>238</v>
      </c>
      <c r="AC3217" t="s">
        <v>239</v>
      </c>
      <c r="AD3217" t="s">
        <v>64</v>
      </c>
      <c r="AE3217" t="s">
        <v>242</v>
      </c>
      <c r="AF3217">
        <v>5</v>
      </c>
      <c r="AG3217">
        <v>5</v>
      </c>
      <c r="AH3217" t="s">
        <v>59</v>
      </c>
      <c r="AI3217" t="s">
        <v>60</v>
      </c>
      <c r="AJ3217" t="s">
        <v>3281</v>
      </c>
      <c r="AK3217" t="s">
        <v>61</v>
      </c>
      <c r="AL3217">
        <v>2</v>
      </c>
      <c r="AM3217" t="s">
        <v>62</v>
      </c>
      <c r="AN3217" t="s">
        <v>63</v>
      </c>
      <c r="AO3217" t="s">
        <v>64</v>
      </c>
      <c r="AP3217" t="s">
        <v>65</v>
      </c>
      <c r="AQ3217" t="s">
        <v>66</v>
      </c>
      <c r="AR3217" t="s">
        <v>67</v>
      </c>
      <c r="AS3217" t="s">
        <v>68</v>
      </c>
      <c r="AT3217" t="s">
        <v>69</v>
      </c>
      <c r="AU3217">
        <v>59</v>
      </c>
      <c r="AV3217">
        <v>20</v>
      </c>
      <c r="AW3217">
        <f>YEAR(ChinookMusic[[#This Row],[invoiceDate]])</f>
        <v>2009</v>
      </c>
      <c r="AX3217" t="str">
        <f>TEXT(ChinookMusic[[#This Row],[invoiceDate]],"MMMM")</f>
        <v>March</v>
      </c>
    </row>
    <row r="3218" spans="1:50" x14ac:dyDescent="0.3">
      <c r="A3218">
        <v>57</v>
      </c>
      <c r="B3218" t="s">
        <v>234</v>
      </c>
      <c r="C3218">
        <v>42</v>
      </c>
      <c r="D3218" t="s">
        <v>235</v>
      </c>
      <c r="E3218">
        <v>530</v>
      </c>
      <c r="F3218" t="s">
        <v>2464</v>
      </c>
      <c r="G3218" t="s">
        <v>2465</v>
      </c>
      <c r="H3218">
        <v>287817</v>
      </c>
      <c r="I3218">
        <v>0.99</v>
      </c>
      <c r="J3218">
        <v>1</v>
      </c>
      <c r="K3218" t="s">
        <v>78</v>
      </c>
      <c r="L3218">
        <v>4</v>
      </c>
      <c r="M3218" t="s">
        <v>146</v>
      </c>
      <c r="N3218">
        <v>1</v>
      </c>
      <c r="O3218" t="s">
        <v>52</v>
      </c>
      <c r="P3218">
        <v>93</v>
      </c>
      <c r="Q3218">
        <v>1</v>
      </c>
      <c r="R3218">
        <v>18</v>
      </c>
      <c r="S3218">
        <v>31</v>
      </c>
      <c r="T3218" s="3">
        <v>39881</v>
      </c>
      <c r="U3218" t="s">
        <v>238</v>
      </c>
      <c r="V3218" t="s">
        <v>239</v>
      </c>
      <c r="W3218" t="s">
        <v>64</v>
      </c>
      <c r="X3218">
        <v>8.91</v>
      </c>
      <c r="Y3218">
        <v>31</v>
      </c>
      <c r="Z3218" t="s">
        <v>240</v>
      </c>
      <c r="AA3218" t="s">
        <v>241</v>
      </c>
      <c r="AB3218" t="s">
        <v>238</v>
      </c>
      <c r="AC3218" t="s">
        <v>239</v>
      </c>
      <c r="AD3218" t="s">
        <v>64</v>
      </c>
      <c r="AE3218" t="s">
        <v>242</v>
      </c>
      <c r="AF3218">
        <v>5</v>
      </c>
      <c r="AG3218">
        <v>5</v>
      </c>
      <c r="AH3218" t="s">
        <v>59</v>
      </c>
      <c r="AI3218" t="s">
        <v>60</v>
      </c>
      <c r="AJ3218" t="s">
        <v>3281</v>
      </c>
      <c r="AK3218" t="s">
        <v>61</v>
      </c>
      <c r="AL3218">
        <v>2</v>
      </c>
      <c r="AM3218" t="s">
        <v>62</v>
      </c>
      <c r="AN3218" t="s">
        <v>63</v>
      </c>
      <c r="AO3218" t="s">
        <v>64</v>
      </c>
      <c r="AP3218" t="s">
        <v>65</v>
      </c>
      <c r="AQ3218" t="s">
        <v>66</v>
      </c>
      <c r="AR3218" t="s">
        <v>67</v>
      </c>
      <c r="AS3218" t="s">
        <v>68</v>
      </c>
      <c r="AT3218" t="s">
        <v>69</v>
      </c>
      <c r="AU3218">
        <v>59</v>
      </c>
      <c r="AV3218">
        <v>20</v>
      </c>
      <c r="AW3218">
        <f>YEAR(ChinookMusic[[#This Row],[invoiceDate]])</f>
        <v>2009</v>
      </c>
      <c r="AX3218" t="str">
        <f>TEXT(ChinookMusic[[#This Row],[invoiceDate]],"MMMM")</f>
        <v>March</v>
      </c>
    </row>
    <row r="3219" spans="1:50" x14ac:dyDescent="0.3">
      <c r="A3219">
        <v>57</v>
      </c>
      <c r="B3219" t="s">
        <v>234</v>
      </c>
      <c r="C3219">
        <v>42</v>
      </c>
      <c r="D3219" t="s">
        <v>235</v>
      </c>
      <c r="E3219">
        <v>530</v>
      </c>
      <c r="F3219" t="s">
        <v>2464</v>
      </c>
      <c r="G3219" t="s">
        <v>2465</v>
      </c>
      <c r="H3219">
        <v>287817</v>
      </c>
      <c r="I3219">
        <v>0.99</v>
      </c>
      <c r="J3219">
        <v>1</v>
      </c>
      <c r="K3219" t="s">
        <v>78</v>
      </c>
      <c r="L3219">
        <v>4</v>
      </c>
      <c r="M3219" t="s">
        <v>146</v>
      </c>
      <c r="N3219">
        <v>8</v>
      </c>
      <c r="O3219" t="s">
        <v>52</v>
      </c>
      <c r="P3219">
        <v>93</v>
      </c>
      <c r="Q3219">
        <v>1</v>
      </c>
      <c r="R3219">
        <v>18</v>
      </c>
      <c r="S3219">
        <v>31</v>
      </c>
      <c r="T3219" s="3">
        <v>39881</v>
      </c>
      <c r="U3219" t="s">
        <v>238</v>
      </c>
      <c r="V3219" t="s">
        <v>239</v>
      </c>
      <c r="W3219" t="s">
        <v>64</v>
      </c>
      <c r="X3219">
        <v>8.91</v>
      </c>
      <c r="Y3219">
        <v>31</v>
      </c>
      <c r="Z3219" t="s">
        <v>240</v>
      </c>
      <c r="AA3219" t="s">
        <v>241</v>
      </c>
      <c r="AB3219" t="s">
        <v>238</v>
      </c>
      <c r="AC3219" t="s">
        <v>239</v>
      </c>
      <c r="AD3219" t="s">
        <v>64</v>
      </c>
      <c r="AE3219" t="s">
        <v>242</v>
      </c>
      <c r="AF3219">
        <v>5</v>
      </c>
      <c r="AG3219">
        <v>5</v>
      </c>
      <c r="AH3219" t="s">
        <v>59</v>
      </c>
      <c r="AI3219" t="s">
        <v>60</v>
      </c>
      <c r="AJ3219" t="s">
        <v>3281</v>
      </c>
      <c r="AK3219" t="s">
        <v>61</v>
      </c>
      <c r="AL3219">
        <v>2</v>
      </c>
      <c r="AM3219" t="s">
        <v>62</v>
      </c>
      <c r="AN3219" t="s">
        <v>63</v>
      </c>
      <c r="AO3219" t="s">
        <v>64</v>
      </c>
      <c r="AP3219" t="s">
        <v>65</v>
      </c>
      <c r="AQ3219" t="s">
        <v>66</v>
      </c>
      <c r="AR3219" t="s">
        <v>67</v>
      </c>
      <c r="AS3219" t="s">
        <v>68</v>
      </c>
      <c r="AT3219" t="s">
        <v>69</v>
      </c>
      <c r="AU3219">
        <v>59</v>
      </c>
      <c r="AV3219">
        <v>20</v>
      </c>
      <c r="AW3219">
        <f>YEAR(ChinookMusic[[#This Row],[invoiceDate]])</f>
        <v>2009</v>
      </c>
      <c r="AX3219" t="str">
        <f>TEXT(ChinookMusic[[#This Row],[invoiceDate]],"MMMM")</f>
        <v>March</v>
      </c>
    </row>
    <row r="3220" spans="1:50" x14ac:dyDescent="0.3">
      <c r="A3220">
        <v>22</v>
      </c>
      <c r="B3220" t="s">
        <v>201</v>
      </c>
      <c r="C3220">
        <v>44</v>
      </c>
      <c r="D3220" t="s">
        <v>2466</v>
      </c>
      <c r="E3220">
        <v>554</v>
      </c>
      <c r="F3220" t="s">
        <v>2467</v>
      </c>
      <c r="G3220" t="s">
        <v>1882</v>
      </c>
      <c r="H3220">
        <v>336692</v>
      </c>
      <c r="I3220">
        <v>0.99</v>
      </c>
      <c r="J3220">
        <v>1</v>
      </c>
      <c r="K3220" t="s">
        <v>78</v>
      </c>
      <c r="L3220">
        <v>1</v>
      </c>
      <c r="M3220" t="s">
        <v>51</v>
      </c>
      <c r="N3220">
        <v>8</v>
      </c>
      <c r="O3220" t="s">
        <v>52</v>
      </c>
      <c r="P3220">
        <v>97</v>
      </c>
      <c r="Q3220">
        <v>1</v>
      </c>
      <c r="R3220">
        <v>18</v>
      </c>
      <c r="S3220">
        <v>31</v>
      </c>
      <c r="T3220" s="3">
        <v>39881</v>
      </c>
      <c r="U3220" t="s">
        <v>238</v>
      </c>
      <c r="V3220" t="s">
        <v>239</v>
      </c>
      <c r="W3220" t="s">
        <v>64</v>
      </c>
      <c r="X3220">
        <v>8.91</v>
      </c>
      <c r="Y3220">
        <v>31</v>
      </c>
      <c r="Z3220" t="s">
        <v>240</v>
      </c>
      <c r="AA3220" t="s">
        <v>241</v>
      </c>
      <c r="AB3220" t="s">
        <v>238</v>
      </c>
      <c r="AC3220" t="s">
        <v>239</v>
      </c>
      <c r="AD3220" t="s">
        <v>64</v>
      </c>
      <c r="AE3220" t="s">
        <v>242</v>
      </c>
      <c r="AF3220">
        <v>5</v>
      </c>
      <c r="AG3220">
        <v>5</v>
      </c>
      <c r="AH3220" t="s">
        <v>59</v>
      </c>
      <c r="AI3220" t="s">
        <v>60</v>
      </c>
      <c r="AJ3220" t="s">
        <v>3281</v>
      </c>
      <c r="AK3220" t="s">
        <v>61</v>
      </c>
      <c r="AL3220">
        <v>2</v>
      </c>
      <c r="AM3220" t="s">
        <v>62</v>
      </c>
      <c r="AN3220" t="s">
        <v>63</v>
      </c>
      <c r="AO3220" t="s">
        <v>64</v>
      </c>
      <c r="AP3220" t="s">
        <v>65</v>
      </c>
      <c r="AQ3220" t="s">
        <v>66</v>
      </c>
      <c r="AR3220" t="s">
        <v>67</v>
      </c>
      <c r="AS3220" t="s">
        <v>68</v>
      </c>
      <c r="AT3220" t="s">
        <v>69</v>
      </c>
      <c r="AU3220">
        <v>59</v>
      </c>
      <c r="AV3220">
        <v>20</v>
      </c>
      <c r="AW3220">
        <f>YEAR(ChinookMusic[[#This Row],[invoiceDate]])</f>
        <v>2009</v>
      </c>
      <c r="AX3220" t="str">
        <f>TEXT(ChinookMusic[[#This Row],[invoiceDate]],"MMMM")</f>
        <v>March</v>
      </c>
    </row>
    <row r="3221" spans="1:50" x14ac:dyDescent="0.3">
      <c r="A3221">
        <v>22</v>
      </c>
      <c r="B3221" t="s">
        <v>201</v>
      </c>
      <c r="C3221">
        <v>44</v>
      </c>
      <c r="D3221" t="s">
        <v>2466</v>
      </c>
      <c r="E3221">
        <v>554</v>
      </c>
      <c r="F3221" t="s">
        <v>2467</v>
      </c>
      <c r="G3221" t="s">
        <v>1882</v>
      </c>
      <c r="H3221">
        <v>336692</v>
      </c>
      <c r="I3221">
        <v>0.99</v>
      </c>
      <c r="J3221">
        <v>1</v>
      </c>
      <c r="K3221" t="s">
        <v>78</v>
      </c>
      <c r="L3221">
        <v>1</v>
      </c>
      <c r="M3221" t="s">
        <v>51</v>
      </c>
      <c r="N3221">
        <v>1</v>
      </c>
      <c r="O3221" t="s">
        <v>52</v>
      </c>
      <c r="P3221">
        <v>97</v>
      </c>
      <c r="Q3221">
        <v>1</v>
      </c>
      <c r="R3221">
        <v>18</v>
      </c>
      <c r="S3221">
        <v>31</v>
      </c>
      <c r="T3221" s="3">
        <v>39881</v>
      </c>
      <c r="U3221" t="s">
        <v>238</v>
      </c>
      <c r="V3221" t="s">
        <v>239</v>
      </c>
      <c r="W3221" t="s">
        <v>64</v>
      </c>
      <c r="X3221">
        <v>8.91</v>
      </c>
      <c r="Y3221">
        <v>31</v>
      </c>
      <c r="Z3221" t="s">
        <v>240</v>
      </c>
      <c r="AA3221" t="s">
        <v>241</v>
      </c>
      <c r="AB3221" t="s">
        <v>238</v>
      </c>
      <c r="AC3221" t="s">
        <v>239</v>
      </c>
      <c r="AD3221" t="s">
        <v>64</v>
      </c>
      <c r="AE3221" t="s">
        <v>242</v>
      </c>
      <c r="AF3221">
        <v>5</v>
      </c>
      <c r="AG3221">
        <v>5</v>
      </c>
      <c r="AH3221" t="s">
        <v>59</v>
      </c>
      <c r="AI3221" t="s">
        <v>60</v>
      </c>
      <c r="AJ3221" t="s">
        <v>3281</v>
      </c>
      <c r="AK3221" t="s">
        <v>61</v>
      </c>
      <c r="AL3221">
        <v>2</v>
      </c>
      <c r="AM3221" t="s">
        <v>62</v>
      </c>
      <c r="AN3221" t="s">
        <v>63</v>
      </c>
      <c r="AO3221" t="s">
        <v>64</v>
      </c>
      <c r="AP3221" t="s">
        <v>65</v>
      </c>
      <c r="AQ3221" t="s">
        <v>66</v>
      </c>
      <c r="AR3221" t="s">
        <v>67</v>
      </c>
      <c r="AS3221" t="s">
        <v>68</v>
      </c>
      <c r="AT3221" t="s">
        <v>69</v>
      </c>
      <c r="AU3221">
        <v>59</v>
      </c>
      <c r="AV3221">
        <v>20</v>
      </c>
      <c r="AW3221">
        <f>YEAR(ChinookMusic[[#This Row],[invoiceDate]])</f>
        <v>2009</v>
      </c>
      <c r="AX3221" t="str">
        <f>TEXT(ChinookMusic[[#This Row],[invoiceDate]],"MMMM")</f>
        <v>March</v>
      </c>
    </row>
    <row r="3222" spans="1:50" x14ac:dyDescent="0.3">
      <c r="A3222">
        <v>57</v>
      </c>
      <c r="B3222" t="s">
        <v>234</v>
      </c>
      <c r="C3222">
        <v>42</v>
      </c>
      <c r="D3222" t="s">
        <v>235</v>
      </c>
      <c r="E3222">
        <v>542</v>
      </c>
      <c r="F3222" t="s">
        <v>2468</v>
      </c>
      <c r="G3222" t="s">
        <v>2469</v>
      </c>
      <c r="H3222">
        <v>382981</v>
      </c>
      <c r="I3222">
        <v>0.99</v>
      </c>
      <c r="J3222">
        <v>1</v>
      </c>
      <c r="K3222" t="s">
        <v>78</v>
      </c>
      <c r="L3222">
        <v>4</v>
      </c>
      <c r="M3222" t="s">
        <v>146</v>
      </c>
      <c r="N3222">
        <v>1</v>
      </c>
      <c r="O3222" t="s">
        <v>52</v>
      </c>
      <c r="P3222">
        <v>95</v>
      </c>
      <c r="Q3222">
        <v>1</v>
      </c>
      <c r="R3222">
        <v>18</v>
      </c>
      <c r="S3222">
        <v>31</v>
      </c>
      <c r="T3222" s="3">
        <v>39881</v>
      </c>
      <c r="U3222" t="s">
        <v>238</v>
      </c>
      <c r="V3222" t="s">
        <v>239</v>
      </c>
      <c r="W3222" t="s">
        <v>64</v>
      </c>
      <c r="X3222">
        <v>8.91</v>
      </c>
      <c r="Y3222">
        <v>31</v>
      </c>
      <c r="Z3222" t="s">
        <v>240</v>
      </c>
      <c r="AA3222" t="s">
        <v>241</v>
      </c>
      <c r="AB3222" t="s">
        <v>238</v>
      </c>
      <c r="AC3222" t="s">
        <v>239</v>
      </c>
      <c r="AD3222" t="s">
        <v>64</v>
      </c>
      <c r="AE3222" t="s">
        <v>242</v>
      </c>
      <c r="AF3222">
        <v>5</v>
      </c>
      <c r="AG3222">
        <v>5</v>
      </c>
      <c r="AH3222" t="s">
        <v>59</v>
      </c>
      <c r="AI3222" t="s">
        <v>60</v>
      </c>
      <c r="AJ3222" t="s">
        <v>3281</v>
      </c>
      <c r="AK3222" t="s">
        <v>61</v>
      </c>
      <c r="AL3222">
        <v>2</v>
      </c>
      <c r="AM3222" t="s">
        <v>62</v>
      </c>
      <c r="AN3222" t="s">
        <v>63</v>
      </c>
      <c r="AO3222" t="s">
        <v>64</v>
      </c>
      <c r="AP3222" t="s">
        <v>65</v>
      </c>
      <c r="AQ3222" t="s">
        <v>66</v>
      </c>
      <c r="AR3222" t="s">
        <v>67</v>
      </c>
      <c r="AS3222" t="s">
        <v>68</v>
      </c>
      <c r="AT3222" t="s">
        <v>69</v>
      </c>
      <c r="AU3222">
        <v>59</v>
      </c>
      <c r="AV3222">
        <v>20</v>
      </c>
      <c r="AW3222">
        <f>YEAR(ChinookMusic[[#This Row],[invoiceDate]])</f>
        <v>2009</v>
      </c>
      <c r="AX3222" t="str">
        <f>TEXT(ChinookMusic[[#This Row],[invoiceDate]],"MMMM")</f>
        <v>March</v>
      </c>
    </row>
    <row r="3223" spans="1:50" x14ac:dyDescent="0.3">
      <c r="A3223">
        <v>57</v>
      </c>
      <c r="B3223" t="s">
        <v>234</v>
      </c>
      <c r="C3223">
        <v>42</v>
      </c>
      <c r="D3223" t="s">
        <v>235</v>
      </c>
      <c r="E3223">
        <v>542</v>
      </c>
      <c r="F3223" t="s">
        <v>2468</v>
      </c>
      <c r="G3223" t="s">
        <v>2469</v>
      </c>
      <c r="H3223">
        <v>382981</v>
      </c>
      <c r="I3223">
        <v>0.99</v>
      </c>
      <c r="J3223">
        <v>1</v>
      </c>
      <c r="K3223" t="s">
        <v>78</v>
      </c>
      <c r="L3223">
        <v>4</v>
      </c>
      <c r="M3223" t="s">
        <v>146</v>
      </c>
      <c r="N3223">
        <v>8</v>
      </c>
      <c r="O3223" t="s">
        <v>52</v>
      </c>
      <c r="P3223">
        <v>95</v>
      </c>
      <c r="Q3223">
        <v>1</v>
      </c>
      <c r="R3223">
        <v>18</v>
      </c>
      <c r="S3223">
        <v>31</v>
      </c>
      <c r="T3223" s="3">
        <v>39881</v>
      </c>
      <c r="U3223" t="s">
        <v>238</v>
      </c>
      <c r="V3223" t="s">
        <v>239</v>
      </c>
      <c r="W3223" t="s">
        <v>64</v>
      </c>
      <c r="X3223">
        <v>8.91</v>
      </c>
      <c r="Y3223">
        <v>31</v>
      </c>
      <c r="Z3223" t="s">
        <v>240</v>
      </c>
      <c r="AA3223" t="s">
        <v>241</v>
      </c>
      <c r="AB3223" t="s">
        <v>238</v>
      </c>
      <c r="AC3223" t="s">
        <v>239</v>
      </c>
      <c r="AD3223" t="s">
        <v>64</v>
      </c>
      <c r="AE3223" t="s">
        <v>242</v>
      </c>
      <c r="AF3223">
        <v>5</v>
      </c>
      <c r="AG3223">
        <v>5</v>
      </c>
      <c r="AH3223" t="s">
        <v>59</v>
      </c>
      <c r="AI3223" t="s">
        <v>60</v>
      </c>
      <c r="AJ3223" t="s">
        <v>3281</v>
      </c>
      <c r="AK3223" t="s">
        <v>61</v>
      </c>
      <c r="AL3223">
        <v>2</v>
      </c>
      <c r="AM3223" t="s">
        <v>62</v>
      </c>
      <c r="AN3223" t="s">
        <v>63</v>
      </c>
      <c r="AO3223" t="s">
        <v>64</v>
      </c>
      <c r="AP3223" t="s">
        <v>65</v>
      </c>
      <c r="AQ3223" t="s">
        <v>66</v>
      </c>
      <c r="AR3223" t="s">
        <v>67</v>
      </c>
      <c r="AS3223" t="s">
        <v>68</v>
      </c>
      <c r="AT3223" t="s">
        <v>69</v>
      </c>
      <c r="AU3223">
        <v>59</v>
      </c>
      <c r="AV3223">
        <v>20</v>
      </c>
      <c r="AW3223">
        <f>YEAR(ChinookMusic[[#This Row],[invoiceDate]])</f>
        <v>2009</v>
      </c>
      <c r="AX3223" t="str">
        <f>TEXT(ChinookMusic[[#This Row],[invoiceDate]],"MMMM")</f>
        <v>March</v>
      </c>
    </row>
    <row r="3224" spans="1:50" x14ac:dyDescent="0.3">
      <c r="A3224">
        <v>58</v>
      </c>
      <c r="B3224" t="s">
        <v>283</v>
      </c>
      <c r="C3224">
        <v>43</v>
      </c>
      <c r="D3224" t="s">
        <v>2145</v>
      </c>
      <c r="E3224">
        <v>548</v>
      </c>
      <c r="F3224" t="s">
        <v>2470</v>
      </c>
      <c r="G3224" t="s">
        <v>2471</v>
      </c>
      <c r="H3224">
        <v>618031</v>
      </c>
      <c r="I3224">
        <v>0.99</v>
      </c>
      <c r="J3224">
        <v>1</v>
      </c>
      <c r="K3224" t="s">
        <v>78</v>
      </c>
      <c r="L3224">
        <v>1</v>
      </c>
      <c r="M3224" t="s">
        <v>51</v>
      </c>
      <c r="N3224">
        <v>1</v>
      </c>
      <c r="O3224" t="s">
        <v>52</v>
      </c>
      <c r="P3224">
        <v>96</v>
      </c>
      <c r="Q3224">
        <v>1</v>
      </c>
      <c r="R3224">
        <v>18</v>
      </c>
      <c r="S3224">
        <v>31</v>
      </c>
      <c r="T3224" s="3">
        <v>39881</v>
      </c>
      <c r="U3224" t="s">
        <v>238</v>
      </c>
      <c r="V3224" t="s">
        <v>239</v>
      </c>
      <c r="W3224" t="s">
        <v>64</v>
      </c>
      <c r="X3224">
        <v>8.91</v>
      </c>
      <c r="Y3224">
        <v>31</v>
      </c>
      <c r="Z3224" t="s">
        <v>240</v>
      </c>
      <c r="AA3224" t="s">
        <v>241</v>
      </c>
      <c r="AB3224" t="s">
        <v>238</v>
      </c>
      <c r="AC3224" t="s">
        <v>239</v>
      </c>
      <c r="AD3224" t="s">
        <v>64</v>
      </c>
      <c r="AE3224" t="s">
        <v>242</v>
      </c>
      <c r="AF3224">
        <v>5</v>
      </c>
      <c r="AG3224">
        <v>5</v>
      </c>
      <c r="AH3224" t="s">
        <v>59</v>
      </c>
      <c r="AI3224" t="s">
        <v>60</v>
      </c>
      <c r="AJ3224" t="s">
        <v>3281</v>
      </c>
      <c r="AK3224" t="s">
        <v>61</v>
      </c>
      <c r="AL3224">
        <v>2</v>
      </c>
      <c r="AM3224" t="s">
        <v>62</v>
      </c>
      <c r="AN3224" t="s">
        <v>63</v>
      </c>
      <c r="AO3224" t="s">
        <v>64</v>
      </c>
      <c r="AP3224" t="s">
        <v>65</v>
      </c>
      <c r="AQ3224" t="s">
        <v>66</v>
      </c>
      <c r="AR3224" t="s">
        <v>67</v>
      </c>
      <c r="AS3224" t="s">
        <v>68</v>
      </c>
      <c r="AT3224" t="s">
        <v>69</v>
      </c>
      <c r="AU3224">
        <v>59</v>
      </c>
      <c r="AV3224">
        <v>20</v>
      </c>
      <c r="AW3224">
        <f>YEAR(ChinookMusic[[#This Row],[invoiceDate]])</f>
        <v>2009</v>
      </c>
      <c r="AX3224" t="str">
        <f>TEXT(ChinookMusic[[#This Row],[invoiceDate]],"MMMM")</f>
        <v>March</v>
      </c>
    </row>
    <row r="3225" spans="1:50" x14ac:dyDescent="0.3">
      <c r="A3225">
        <v>58</v>
      </c>
      <c r="B3225" t="s">
        <v>283</v>
      </c>
      <c r="C3225">
        <v>43</v>
      </c>
      <c r="D3225" t="s">
        <v>2145</v>
      </c>
      <c r="E3225">
        <v>548</v>
      </c>
      <c r="F3225" t="s">
        <v>2470</v>
      </c>
      <c r="G3225" t="s">
        <v>2471</v>
      </c>
      <c r="H3225">
        <v>618031</v>
      </c>
      <c r="I3225">
        <v>0.99</v>
      </c>
      <c r="J3225">
        <v>1</v>
      </c>
      <c r="K3225" t="s">
        <v>78</v>
      </c>
      <c r="L3225">
        <v>1</v>
      </c>
      <c r="M3225" t="s">
        <v>51</v>
      </c>
      <c r="N3225">
        <v>8</v>
      </c>
      <c r="O3225" t="s">
        <v>52</v>
      </c>
      <c r="P3225">
        <v>96</v>
      </c>
      <c r="Q3225">
        <v>1</v>
      </c>
      <c r="R3225">
        <v>18</v>
      </c>
      <c r="S3225">
        <v>31</v>
      </c>
      <c r="T3225" s="3">
        <v>39881</v>
      </c>
      <c r="U3225" t="s">
        <v>238</v>
      </c>
      <c r="V3225" t="s">
        <v>239</v>
      </c>
      <c r="W3225" t="s">
        <v>64</v>
      </c>
      <c r="X3225">
        <v>8.91</v>
      </c>
      <c r="Y3225">
        <v>31</v>
      </c>
      <c r="Z3225" t="s">
        <v>240</v>
      </c>
      <c r="AA3225" t="s">
        <v>241</v>
      </c>
      <c r="AB3225" t="s">
        <v>238</v>
      </c>
      <c r="AC3225" t="s">
        <v>239</v>
      </c>
      <c r="AD3225" t="s">
        <v>64</v>
      </c>
      <c r="AE3225" t="s">
        <v>242</v>
      </c>
      <c r="AF3225">
        <v>5</v>
      </c>
      <c r="AG3225">
        <v>5</v>
      </c>
      <c r="AH3225" t="s">
        <v>59</v>
      </c>
      <c r="AI3225" t="s">
        <v>60</v>
      </c>
      <c r="AJ3225" t="s">
        <v>3281</v>
      </c>
      <c r="AK3225" t="s">
        <v>61</v>
      </c>
      <c r="AL3225">
        <v>2</v>
      </c>
      <c r="AM3225" t="s">
        <v>62</v>
      </c>
      <c r="AN3225" t="s">
        <v>63</v>
      </c>
      <c r="AO3225" t="s">
        <v>64</v>
      </c>
      <c r="AP3225" t="s">
        <v>65</v>
      </c>
      <c r="AQ3225" t="s">
        <v>66</v>
      </c>
      <c r="AR3225" t="s">
        <v>67</v>
      </c>
      <c r="AS3225" t="s">
        <v>68</v>
      </c>
      <c r="AT3225" t="s">
        <v>69</v>
      </c>
      <c r="AU3225">
        <v>59</v>
      </c>
      <c r="AV3225">
        <v>20</v>
      </c>
      <c r="AW3225">
        <f>YEAR(ChinookMusic[[#This Row],[invoiceDate]])</f>
        <v>2009</v>
      </c>
      <c r="AX3225" t="str">
        <f>TEXT(ChinookMusic[[#This Row],[invoiceDate]],"MMMM")</f>
        <v>March</v>
      </c>
    </row>
    <row r="3226" spans="1:50" x14ac:dyDescent="0.3">
      <c r="A3226">
        <v>17</v>
      </c>
      <c r="B3226" t="s">
        <v>155</v>
      </c>
      <c r="C3226">
        <v>23</v>
      </c>
      <c r="D3226" t="s">
        <v>156</v>
      </c>
      <c r="E3226">
        <v>518</v>
      </c>
      <c r="F3226" t="s">
        <v>2472</v>
      </c>
      <c r="G3226" t="s">
        <v>73</v>
      </c>
      <c r="H3226">
        <v>259761</v>
      </c>
      <c r="I3226">
        <v>0.99</v>
      </c>
      <c r="J3226">
        <v>1</v>
      </c>
      <c r="K3226" t="s">
        <v>78</v>
      </c>
      <c r="L3226">
        <v>7</v>
      </c>
      <c r="M3226" t="s">
        <v>158</v>
      </c>
      <c r="N3226">
        <v>8</v>
      </c>
      <c r="O3226" t="s">
        <v>52</v>
      </c>
      <c r="P3226">
        <v>91</v>
      </c>
      <c r="Q3226">
        <v>1</v>
      </c>
      <c r="R3226">
        <v>18</v>
      </c>
      <c r="S3226">
        <v>31</v>
      </c>
      <c r="T3226" s="3">
        <v>39881</v>
      </c>
      <c r="U3226" t="s">
        <v>238</v>
      </c>
      <c r="V3226" t="s">
        <v>239</v>
      </c>
      <c r="W3226" t="s">
        <v>64</v>
      </c>
      <c r="X3226">
        <v>8.91</v>
      </c>
      <c r="Y3226">
        <v>31</v>
      </c>
      <c r="Z3226" t="s">
        <v>240</v>
      </c>
      <c r="AA3226" t="s">
        <v>241</v>
      </c>
      <c r="AB3226" t="s">
        <v>238</v>
      </c>
      <c r="AC3226" t="s">
        <v>239</v>
      </c>
      <c r="AD3226" t="s">
        <v>64</v>
      </c>
      <c r="AE3226" t="s">
        <v>242</v>
      </c>
      <c r="AF3226">
        <v>5</v>
      </c>
      <c r="AG3226">
        <v>5</v>
      </c>
      <c r="AH3226" t="s">
        <v>59</v>
      </c>
      <c r="AI3226" t="s">
        <v>60</v>
      </c>
      <c r="AJ3226" t="s">
        <v>3281</v>
      </c>
      <c r="AK3226" t="s">
        <v>61</v>
      </c>
      <c r="AL3226">
        <v>2</v>
      </c>
      <c r="AM3226" t="s">
        <v>62</v>
      </c>
      <c r="AN3226" t="s">
        <v>63</v>
      </c>
      <c r="AO3226" t="s">
        <v>64</v>
      </c>
      <c r="AP3226" t="s">
        <v>65</v>
      </c>
      <c r="AQ3226" t="s">
        <v>66</v>
      </c>
      <c r="AR3226" t="s">
        <v>67</v>
      </c>
      <c r="AS3226" t="s">
        <v>68</v>
      </c>
      <c r="AT3226" t="s">
        <v>69</v>
      </c>
      <c r="AU3226">
        <v>59</v>
      </c>
      <c r="AV3226">
        <v>20</v>
      </c>
      <c r="AW3226">
        <f>YEAR(ChinookMusic[[#This Row],[invoiceDate]])</f>
        <v>2009</v>
      </c>
      <c r="AX3226" t="str">
        <f>TEXT(ChinookMusic[[#This Row],[invoiceDate]],"MMMM")</f>
        <v>March</v>
      </c>
    </row>
    <row r="3227" spans="1:50" x14ac:dyDescent="0.3">
      <c r="A3227">
        <v>17</v>
      </c>
      <c r="B3227" t="s">
        <v>155</v>
      </c>
      <c r="C3227">
        <v>23</v>
      </c>
      <c r="D3227" t="s">
        <v>156</v>
      </c>
      <c r="E3227">
        <v>518</v>
      </c>
      <c r="F3227" t="s">
        <v>2472</v>
      </c>
      <c r="G3227" t="s">
        <v>73</v>
      </c>
      <c r="H3227">
        <v>259761</v>
      </c>
      <c r="I3227">
        <v>0.99</v>
      </c>
      <c r="J3227">
        <v>1</v>
      </c>
      <c r="K3227" t="s">
        <v>78</v>
      </c>
      <c r="L3227">
        <v>7</v>
      </c>
      <c r="M3227" t="s">
        <v>158</v>
      </c>
      <c r="N3227">
        <v>5</v>
      </c>
      <c r="O3227" t="s">
        <v>70</v>
      </c>
      <c r="P3227">
        <v>91</v>
      </c>
      <c r="Q3227">
        <v>1</v>
      </c>
      <c r="R3227">
        <v>18</v>
      </c>
      <c r="S3227">
        <v>31</v>
      </c>
      <c r="T3227" s="3">
        <v>39881</v>
      </c>
      <c r="U3227" t="s">
        <v>238</v>
      </c>
      <c r="V3227" t="s">
        <v>239</v>
      </c>
      <c r="W3227" t="s">
        <v>64</v>
      </c>
      <c r="X3227">
        <v>8.91</v>
      </c>
      <c r="Y3227">
        <v>31</v>
      </c>
      <c r="Z3227" t="s">
        <v>240</v>
      </c>
      <c r="AA3227" t="s">
        <v>241</v>
      </c>
      <c r="AB3227" t="s">
        <v>238</v>
      </c>
      <c r="AC3227" t="s">
        <v>239</v>
      </c>
      <c r="AD3227" t="s">
        <v>64</v>
      </c>
      <c r="AE3227" t="s">
        <v>242</v>
      </c>
      <c r="AF3227">
        <v>5</v>
      </c>
      <c r="AG3227">
        <v>5</v>
      </c>
      <c r="AH3227" t="s">
        <v>59</v>
      </c>
      <c r="AI3227" t="s">
        <v>60</v>
      </c>
      <c r="AJ3227" t="s">
        <v>3281</v>
      </c>
      <c r="AK3227" t="s">
        <v>61</v>
      </c>
      <c r="AL3227">
        <v>2</v>
      </c>
      <c r="AM3227" t="s">
        <v>62</v>
      </c>
      <c r="AN3227" t="s">
        <v>63</v>
      </c>
      <c r="AO3227" t="s">
        <v>64</v>
      </c>
      <c r="AP3227" t="s">
        <v>65</v>
      </c>
      <c r="AQ3227" t="s">
        <v>66</v>
      </c>
      <c r="AR3227" t="s">
        <v>67</v>
      </c>
      <c r="AS3227" t="s">
        <v>68</v>
      </c>
      <c r="AT3227" t="s">
        <v>69</v>
      </c>
      <c r="AU3227">
        <v>59</v>
      </c>
      <c r="AV3227">
        <v>20</v>
      </c>
      <c r="AW3227">
        <f>YEAR(ChinookMusic[[#This Row],[invoiceDate]])</f>
        <v>2009</v>
      </c>
      <c r="AX3227" t="str">
        <f>TEXT(ChinookMusic[[#This Row],[invoiceDate]],"MMMM")</f>
        <v>March</v>
      </c>
    </row>
    <row r="3228" spans="1:50" x14ac:dyDescent="0.3">
      <c r="A3228">
        <v>17</v>
      </c>
      <c r="B3228" t="s">
        <v>155</v>
      </c>
      <c r="C3228">
        <v>23</v>
      </c>
      <c r="D3228" t="s">
        <v>156</v>
      </c>
      <c r="E3228">
        <v>518</v>
      </c>
      <c r="F3228" t="s">
        <v>2472</v>
      </c>
      <c r="G3228" t="s">
        <v>73</v>
      </c>
      <c r="H3228">
        <v>259761</v>
      </c>
      <c r="I3228">
        <v>0.99</v>
      </c>
      <c r="J3228">
        <v>1</v>
      </c>
      <c r="K3228" t="s">
        <v>78</v>
      </c>
      <c r="L3228">
        <v>7</v>
      </c>
      <c r="M3228" t="s">
        <v>158</v>
      </c>
      <c r="N3228">
        <v>1</v>
      </c>
      <c r="O3228" t="s">
        <v>52</v>
      </c>
      <c r="P3228">
        <v>91</v>
      </c>
      <c r="Q3228">
        <v>1</v>
      </c>
      <c r="R3228">
        <v>18</v>
      </c>
      <c r="S3228">
        <v>31</v>
      </c>
      <c r="T3228" s="3">
        <v>39881</v>
      </c>
      <c r="U3228" t="s">
        <v>238</v>
      </c>
      <c r="V3228" t="s">
        <v>239</v>
      </c>
      <c r="W3228" t="s">
        <v>64</v>
      </c>
      <c r="X3228">
        <v>8.91</v>
      </c>
      <c r="Y3228">
        <v>31</v>
      </c>
      <c r="Z3228" t="s">
        <v>240</v>
      </c>
      <c r="AA3228" t="s">
        <v>241</v>
      </c>
      <c r="AB3228" t="s">
        <v>238</v>
      </c>
      <c r="AC3228" t="s">
        <v>239</v>
      </c>
      <c r="AD3228" t="s">
        <v>64</v>
      </c>
      <c r="AE3228" t="s">
        <v>242</v>
      </c>
      <c r="AF3228">
        <v>5</v>
      </c>
      <c r="AG3228">
        <v>5</v>
      </c>
      <c r="AH3228" t="s">
        <v>59</v>
      </c>
      <c r="AI3228" t="s">
        <v>60</v>
      </c>
      <c r="AJ3228" t="s">
        <v>3281</v>
      </c>
      <c r="AK3228" t="s">
        <v>61</v>
      </c>
      <c r="AL3228">
        <v>2</v>
      </c>
      <c r="AM3228" t="s">
        <v>62</v>
      </c>
      <c r="AN3228" t="s">
        <v>63</v>
      </c>
      <c r="AO3228" t="s">
        <v>64</v>
      </c>
      <c r="AP3228" t="s">
        <v>65</v>
      </c>
      <c r="AQ3228" t="s">
        <v>66</v>
      </c>
      <c r="AR3228" t="s">
        <v>67</v>
      </c>
      <c r="AS3228" t="s">
        <v>68</v>
      </c>
      <c r="AT3228" t="s">
        <v>69</v>
      </c>
      <c r="AU3228">
        <v>59</v>
      </c>
      <c r="AV3228">
        <v>20</v>
      </c>
      <c r="AW3228">
        <f>YEAR(ChinookMusic[[#This Row],[invoiceDate]])</f>
        <v>2009</v>
      </c>
      <c r="AX3228" t="str">
        <f>TEXT(ChinookMusic[[#This Row],[invoiceDate]],"MMMM")</f>
        <v>March</v>
      </c>
    </row>
    <row r="3229" spans="1:50" x14ac:dyDescent="0.3">
      <c r="A3229">
        <v>22</v>
      </c>
      <c r="B3229" t="s">
        <v>201</v>
      </c>
      <c r="C3229">
        <v>128</v>
      </c>
      <c r="D3229" t="s">
        <v>1207</v>
      </c>
      <c r="E3229">
        <v>1588</v>
      </c>
      <c r="F3229" t="s">
        <v>2473</v>
      </c>
      <c r="G3229" t="s">
        <v>504</v>
      </c>
      <c r="H3229">
        <v>182491</v>
      </c>
      <c r="I3229">
        <v>0.99</v>
      </c>
      <c r="J3229">
        <v>1</v>
      </c>
      <c r="K3229" t="s">
        <v>78</v>
      </c>
      <c r="L3229">
        <v>1</v>
      </c>
      <c r="M3229" t="s">
        <v>51</v>
      </c>
      <c r="N3229">
        <v>8</v>
      </c>
      <c r="O3229" t="s">
        <v>52</v>
      </c>
      <c r="P3229">
        <v>1411</v>
      </c>
      <c r="Q3229">
        <v>1</v>
      </c>
      <c r="R3229">
        <v>261</v>
      </c>
      <c r="S3229">
        <v>53</v>
      </c>
      <c r="T3229" s="3">
        <v>40962</v>
      </c>
      <c r="U3229" t="s">
        <v>439</v>
      </c>
      <c r="V3229" t="s">
        <v>189</v>
      </c>
      <c r="W3229" t="s">
        <v>190</v>
      </c>
      <c r="X3229">
        <v>3.96</v>
      </c>
      <c r="Y3229">
        <v>53</v>
      </c>
      <c r="Z3229" t="s">
        <v>440</v>
      </c>
      <c r="AA3229" t="s">
        <v>441</v>
      </c>
      <c r="AB3229" t="s">
        <v>439</v>
      </c>
      <c r="AC3229" t="s">
        <v>189</v>
      </c>
      <c r="AD3229" t="s">
        <v>190</v>
      </c>
      <c r="AE3229" t="s">
        <v>442</v>
      </c>
      <c r="AF3229">
        <v>3</v>
      </c>
      <c r="AG3229">
        <v>3</v>
      </c>
      <c r="AH3229" t="s">
        <v>165</v>
      </c>
      <c r="AI3229" t="s">
        <v>166</v>
      </c>
      <c r="AJ3229" t="s">
        <v>3281</v>
      </c>
      <c r="AK3229" t="s">
        <v>61</v>
      </c>
      <c r="AL3229">
        <v>2</v>
      </c>
      <c r="AM3229" t="s">
        <v>167</v>
      </c>
      <c r="AN3229" t="s">
        <v>63</v>
      </c>
      <c r="AO3229" t="s">
        <v>64</v>
      </c>
      <c r="AP3229" t="s">
        <v>168</v>
      </c>
      <c r="AQ3229" t="s">
        <v>169</v>
      </c>
      <c r="AR3229" t="s">
        <v>67</v>
      </c>
      <c r="AS3229" t="s">
        <v>68</v>
      </c>
      <c r="AT3229" t="s">
        <v>69</v>
      </c>
      <c r="AU3229">
        <v>51</v>
      </c>
      <c r="AV3229">
        <v>22</v>
      </c>
      <c r="AW3229">
        <f>YEAR(ChinookMusic[[#This Row],[invoiceDate]])</f>
        <v>2012</v>
      </c>
      <c r="AX3229" t="str">
        <f>TEXT(ChinookMusic[[#This Row],[invoiceDate]],"MMMM")</f>
        <v>February</v>
      </c>
    </row>
    <row r="3230" spans="1:50" x14ac:dyDescent="0.3">
      <c r="A3230">
        <v>22</v>
      </c>
      <c r="B3230" t="s">
        <v>201</v>
      </c>
      <c r="C3230">
        <v>128</v>
      </c>
      <c r="D3230" t="s">
        <v>1207</v>
      </c>
      <c r="E3230">
        <v>1588</v>
      </c>
      <c r="F3230" t="s">
        <v>2473</v>
      </c>
      <c r="G3230" t="s">
        <v>504</v>
      </c>
      <c r="H3230">
        <v>182491</v>
      </c>
      <c r="I3230">
        <v>0.99</v>
      </c>
      <c r="J3230">
        <v>1</v>
      </c>
      <c r="K3230" t="s">
        <v>78</v>
      </c>
      <c r="L3230">
        <v>1</v>
      </c>
      <c r="M3230" t="s">
        <v>51</v>
      </c>
      <c r="N3230">
        <v>1</v>
      </c>
      <c r="O3230" t="s">
        <v>52</v>
      </c>
      <c r="P3230">
        <v>1411</v>
      </c>
      <c r="Q3230">
        <v>1</v>
      </c>
      <c r="R3230">
        <v>261</v>
      </c>
      <c r="S3230">
        <v>53</v>
      </c>
      <c r="T3230" s="3">
        <v>40962</v>
      </c>
      <c r="U3230" t="s">
        <v>439</v>
      </c>
      <c r="V3230" t="s">
        <v>189</v>
      </c>
      <c r="W3230" t="s">
        <v>190</v>
      </c>
      <c r="X3230">
        <v>3.96</v>
      </c>
      <c r="Y3230">
        <v>53</v>
      </c>
      <c r="Z3230" t="s">
        <v>440</v>
      </c>
      <c r="AA3230" t="s">
        <v>441</v>
      </c>
      <c r="AB3230" t="s">
        <v>439</v>
      </c>
      <c r="AC3230" t="s">
        <v>189</v>
      </c>
      <c r="AD3230" t="s">
        <v>190</v>
      </c>
      <c r="AE3230" t="s">
        <v>442</v>
      </c>
      <c r="AF3230">
        <v>3</v>
      </c>
      <c r="AG3230">
        <v>3</v>
      </c>
      <c r="AH3230" t="s">
        <v>165</v>
      </c>
      <c r="AI3230" t="s">
        <v>166</v>
      </c>
      <c r="AJ3230" t="s">
        <v>3281</v>
      </c>
      <c r="AK3230" t="s">
        <v>61</v>
      </c>
      <c r="AL3230">
        <v>2</v>
      </c>
      <c r="AM3230" t="s">
        <v>167</v>
      </c>
      <c r="AN3230" t="s">
        <v>63</v>
      </c>
      <c r="AO3230" t="s">
        <v>64</v>
      </c>
      <c r="AP3230" t="s">
        <v>168</v>
      </c>
      <c r="AQ3230" t="s">
        <v>169</v>
      </c>
      <c r="AR3230" t="s">
        <v>67</v>
      </c>
      <c r="AS3230" t="s">
        <v>68</v>
      </c>
      <c r="AT3230" t="s">
        <v>69</v>
      </c>
      <c r="AU3230">
        <v>51</v>
      </c>
      <c r="AV3230">
        <v>22</v>
      </c>
      <c r="AW3230">
        <f>YEAR(ChinookMusic[[#This Row],[invoiceDate]])</f>
        <v>2012</v>
      </c>
      <c r="AX3230" t="str">
        <f>TEXT(ChinookMusic[[#This Row],[invoiceDate]],"MMMM")</f>
        <v>February</v>
      </c>
    </row>
    <row r="3231" spans="1:50" x14ac:dyDescent="0.3">
      <c r="A3231">
        <v>22</v>
      </c>
      <c r="B3231" t="s">
        <v>201</v>
      </c>
      <c r="C3231">
        <v>128</v>
      </c>
      <c r="D3231" t="s">
        <v>1207</v>
      </c>
      <c r="E3231">
        <v>1590</v>
      </c>
      <c r="F3231" t="s">
        <v>2474</v>
      </c>
      <c r="G3231" t="s">
        <v>498</v>
      </c>
      <c r="H3231">
        <v>270785</v>
      </c>
      <c r="I3231">
        <v>0.99</v>
      </c>
      <c r="J3231">
        <v>1</v>
      </c>
      <c r="K3231" t="s">
        <v>78</v>
      </c>
      <c r="L3231">
        <v>1</v>
      </c>
      <c r="M3231" t="s">
        <v>51</v>
      </c>
      <c r="N3231">
        <v>1</v>
      </c>
      <c r="O3231" t="s">
        <v>52</v>
      </c>
      <c r="P3231">
        <v>1412</v>
      </c>
      <c r="Q3231">
        <v>1</v>
      </c>
      <c r="R3231">
        <v>261</v>
      </c>
      <c r="S3231">
        <v>53</v>
      </c>
      <c r="T3231" s="3">
        <v>40962</v>
      </c>
      <c r="U3231" t="s">
        <v>439</v>
      </c>
      <c r="V3231" t="s">
        <v>189</v>
      </c>
      <c r="W3231" t="s">
        <v>190</v>
      </c>
      <c r="X3231">
        <v>3.96</v>
      </c>
      <c r="Y3231">
        <v>53</v>
      </c>
      <c r="Z3231" t="s">
        <v>440</v>
      </c>
      <c r="AA3231" t="s">
        <v>441</v>
      </c>
      <c r="AB3231" t="s">
        <v>439</v>
      </c>
      <c r="AC3231" t="s">
        <v>189</v>
      </c>
      <c r="AD3231" t="s">
        <v>190</v>
      </c>
      <c r="AE3231" t="s">
        <v>442</v>
      </c>
      <c r="AF3231">
        <v>3</v>
      </c>
      <c r="AG3231">
        <v>3</v>
      </c>
      <c r="AH3231" t="s">
        <v>165</v>
      </c>
      <c r="AI3231" t="s">
        <v>166</v>
      </c>
      <c r="AJ3231" t="s">
        <v>3281</v>
      </c>
      <c r="AK3231" t="s">
        <v>61</v>
      </c>
      <c r="AL3231">
        <v>2</v>
      </c>
      <c r="AM3231" t="s">
        <v>167</v>
      </c>
      <c r="AN3231" t="s">
        <v>63</v>
      </c>
      <c r="AO3231" t="s">
        <v>64</v>
      </c>
      <c r="AP3231" t="s">
        <v>168</v>
      </c>
      <c r="AQ3231" t="s">
        <v>169</v>
      </c>
      <c r="AR3231" t="s">
        <v>67</v>
      </c>
      <c r="AS3231" t="s">
        <v>68</v>
      </c>
      <c r="AT3231" t="s">
        <v>69</v>
      </c>
      <c r="AU3231">
        <v>51</v>
      </c>
      <c r="AV3231">
        <v>22</v>
      </c>
      <c r="AW3231">
        <f>YEAR(ChinookMusic[[#This Row],[invoiceDate]])</f>
        <v>2012</v>
      </c>
      <c r="AX3231" t="str">
        <f>TEXT(ChinookMusic[[#This Row],[invoiceDate]],"MMMM")</f>
        <v>February</v>
      </c>
    </row>
    <row r="3232" spans="1:50" x14ac:dyDescent="0.3">
      <c r="A3232">
        <v>22</v>
      </c>
      <c r="B3232" t="s">
        <v>201</v>
      </c>
      <c r="C3232">
        <v>128</v>
      </c>
      <c r="D3232" t="s">
        <v>1207</v>
      </c>
      <c r="E3232">
        <v>1590</v>
      </c>
      <c r="F3232" t="s">
        <v>2474</v>
      </c>
      <c r="G3232" t="s">
        <v>498</v>
      </c>
      <c r="H3232">
        <v>270785</v>
      </c>
      <c r="I3232">
        <v>0.99</v>
      </c>
      <c r="J3232">
        <v>1</v>
      </c>
      <c r="K3232" t="s">
        <v>78</v>
      </c>
      <c r="L3232">
        <v>1</v>
      </c>
      <c r="M3232" t="s">
        <v>51</v>
      </c>
      <c r="N3232">
        <v>8</v>
      </c>
      <c r="O3232" t="s">
        <v>52</v>
      </c>
      <c r="P3232">
        <v>1412</v>
      </c>
      <c r="Q3232">
        <v>1</v>
      </c>
      <c r="R3232">
        <v>261</v>
      </c>
      <c r="S3232">
        <v>53</v>
      </c>
      <c r="T3232" s="3">
        <v>40962</v>
      </c>
      <c r="U3232" t="s">
        <v>439</v>
      </c>
      <c r="V3232" t="s">
        <v>189</v>
      </c>
      <c r="W3232" t="s">
        <v>190</v>
      </c>
      <c r="X3232">
        <v>3.96</v>
      </c>
      <c r="Y3232">
        <v>53</v>
      </c>
      <c r="Z3232" t="s">
        <v>440</v>
      </c>
      <c r="AA3232" t="s">
        <v>441</v>
      </c>
      <c r="AB3232" t="s">
        <v>439</v>
      </c>
      <c r="AC3232" t="s">
        <v>189</v>
      </c>
      <c r="AD3232" t="s">
        <v>190</v>
      </c>
      <c r="AE3232" t="s">
        <v>442</v>
      </c>
      <c r="AF3232">
        <v>3</v>
      </c>
      <c r="AG3232">
        <v>3</v>
      </c>
      <c r="AH3232" t="s">
        <v>165</v>
      </c>
      <c r="AI3232" t="s">
        <v>166</v>
      </c>
      <c r="AJ3232" t="s">
        <v>3281</v>
      </c>
      <c r="AK3232" t="s">
        <v>61</v>
      </c>
      <c r="AL3232">
        <v>2</v>
      </c>
      <c r="AM3232" t="s">
        <v>167</v>
      </c>
      <c r="AN3232" t="s">
        <v>63</v>
      </c>
      <c r="AO3232" t="s">
        <v>64</v>
      </c>
      <c r="AP3232" t="s">
        <v>168</v>
      </c>
      <c r="AQ3232" t="s">
        <v>169</v>
      </c>
      <c r="AR3232" t="s">
        <v>67</v>
      </c>
      <c r="AS3232" t="s">
        <v>68</v>
      </c>
      <c r="AT3232" t="s">
        <v>69</v>
      </c>
      <c r="AU3232">
        <v>51</v>
      </c>
      <c r="AV3232">
        <v>22</v>
      </c>
      <c r="AW3232">
        <f>YEAR(ChinookMusic[[#This Row],[invoiceDate]])</f>
        <v>2012</v>
      </c>
      <c r="AX3232" t="str">
        <f>TEXT(ChinookMusic[[#This Row],[invoiceDate]],"MMMM")</f>
        <v>February</v>
      </c>
    </row>
    <row r="3233" spans="1:50" x14ac:dyDescent="0.3">
      <c r="A3233">
        <v>22</v>
      </c>
      <c r="B3233" t="s">
        <v>201</v>
      </c>
      <c r="C3233">
        <v>127</v>
      </c>
      <c r="D3233" t="s">
        <v>477</v>
      </c>
      <c r="E3233">
        <v>1586</v>
      </c>
      <c r="F3233" t="s">
        <v>1199</v>
      </c>
      <c r="G3233" t="s">
        <v>507</v>
      </c>
      <c r="H3233">
        <v>398262</v>
      </c>
      <c r="I3233">
        <v>0.99</v>
      </c>
      <c r="J3233">
        <v>1</v>
      </c>
      <c r="K3233" t="s">
        <v>78</v>
      </c>
      <c r="L3233">
        <v>1</v>
      </c>
      <c r="M3233" t="s">
        <v>51</v>
      </c>
      <c r="N3233">
        <v>5</v>
      </c>
      <c r="O3233" t="s">
        <v>70</v>
      </c>
      <c r="P3233">
        <v>1410</v>
      </c>
      <c r="Q3233">
        <v>1</v>
      </c>
      <c r="R3233">
        <v>261</v>
      </c>
      <c r="S3233">
        <v>53</v>
      </c>
      <c r="T3233" s="3">
        <v>40962</v>
      </c>
      <c r="U3233" t="s">
        <v>439</v>
      </c>
      <c r="V3233" t="s">
        <v>189</v>
      </c>
      <c r="W3233" t="s">
        <v>190</v>
      </c>
      <c r="X3233">
        <v>3.96</v>
      </c>
      <c r="Y3233">
        <v>53</v>
      </c>
      <c r="Z3233" t="s">
        <v>440</v>
      </c>
      <c r="AA3233" t="s">
        <v>441</v>
      </c>
      <c r="AB3233" t="s">
        <v>439</v>
      </c>
      <c r="AC3233" t="s">
        <v>189</v>
      </c>
      <c r="AD3233" t="s">
        <v>190</v>
      </c>
      <c r="AE3233" t="s">
        <v>442</v>
      </c>
      <c r="AF3233">
        <v>3</v>
      </c>
      <c r="AG3233">
        <v>3</v>
      </c>
      <c r="AH3233" t="s">
        <v>165</v>
      </c>
      <c r="AI3233" t="s">
        <v>166</v>
      </c>
      <c r="AJ3233" t="s">
        <v>3281</v>
      </c>
      <c r="AK3233" t="s">
        <v>61</v>
      </c>
      <c r="AL3233">
        <v>2</v>
      </c>
      <c r="AM3233" t="s">
        <v>167</v>
      </c>
      <c r="AN3233" t="s">
        <v>63</v>
      </c>
      <c r="AO3233" t="s">
        <v>64</v>
      </c>
      <c r="AP3233" t="s">
        <v>168</v>
      </c>
      <c r="AQ3233" t="s">
        <v>169</v>
      </c>
      <c r="AR3233" t="s">
        <v>67</v>
      </c>
      <c r="AS3233" t="s">
        <v>68</v>
      </c>
      <c r="AT3233" t="s">
        <v>69</v>
      </c>
      <c r="AU3233">
        <v>51</v>
      </c>
      <c r="AV3233">
        <v>22</v>
      </c>
      <c r="AW3233">
        <f>YEAR(ChinookMusic[[#This Row],[invoiceDate]])</f>
        <v>2012</v>
      </c>
      <c r="AX3233" t="str">
        <f>TEXT(ChinookMusic[[#This Row],[invoiceDate]],"MMMM")</f>
        <v>February</v>
      </c>
    </row>
    <row r="3234" spans="1:50" x14ac:dyDescent="0.3">
      <c r="A3234">
        <v>22</v>
      </c>
      <c r="B3234" t="s">
        <v>201</v>
      </c>
      <c r="C3234">
        <v>127</v>
      </c>
      <c r="D3234" t="s">
        <v>477</v>
      </c>
      <c r="E3234">
        <v>1586</v>
      </c>
      <c r="F3234" t="s">
        <v>1199</v>
      </c>
      <c r="G3234" t="s">
        <v>507</v>
      </c>
      <c r="H3234">
        <v>398262</v>
      </c>
      <c r="I3234">
        <v>0.99</v>
      </c>
      <c r="J3234">
        <v>1</v>
      </c>
      <c r="K3234" t="s">
        <v>78</v>
      </c>
      <c r="L3234">
        <v>1</v>
      </c>
      <c r="M3234" t="s">
        <v>51</v>
      </c>
      <c r="N3234">
        <v>8</v>
      </c>
      <c r="O3234" t="s">
        <v>52</v>
      </c>
      <c r="P3234">
        <v>1410</v>
      </c>
      <c r="Q3234">
        <v>1</v>
      </c>
      <c r="R3234">
        <v>261</v>
      </c>
      <c r="S3234">
        <v>53</v>
      </c>
      <c r="T3234" s="3">
        <v>40962</v>
      </c>
      <c r="U3234" t="s">
        <v>439</v>
      </c>
      <c r="V3234" t="s">
        <v>189</v>
      </c>
      <c r="W3234" t="s">
        <v>190</v>
      </c>
      <c r="X3234">
        <v>3.96</v>
      </c>
      <c r="Y3234">
        <v>53</v>
      </c>
      <c r="Z3234" t="s">
        <v>440</v>
      </c>
      <c r="AA3234" t="s">
        <v>441</v>
      </c>
      <c r="AB3234" t="s">
        <v>439</v>
      </c>
      <c r="AC3234" t="s">
        <v>189</v>
      </c>
      <c r="AD3234" t="s">
        <v>190</v>
      </c>
      <c r="AE3234" t="s">
        <v>442</v>
      </c>
      <c r="AF3234">
        <v>3</v>
      </c>
      <c r="AG3234">
        <v>3</v>
      </c>
      <c r="AH3234" t="s">
        <v>165</v>
      </c>
      <c r="AI3234" t="s">
        <v>166</v>
      </c>
      <c r="AJ3234" t="s">
        <v>3281</v>
      </c>
      <c r="AK3234" t="s">
        <v>61</v>
      </c>
      <c r="AL3234">
        <v>2</v>
      </c>
      <c r="AM3234" t="s">
        <v>167</v>
      </c>
      <c r="AN3234" t="s">
        <v>63</v>
      </c>
      <c r="AO3234" t="s">
        <v>64</v>
      </c>
      <c r="AP3234" t="s">
        <v>168</v>
      </c>
      <c r="AQ3234" t="s">
        <v>169</v>
      </c>
      <c r="AR3234" t="s">
        <v>67</v>
      </c>
      <c r="AS3234" t="s">
        <v>68</v>
      </c>
      <c r="AT3234" t="s">
        <v>69</v>
      </c>
      <c r="AU3234">
        <v>51</v>
      </c>
      <c r="AV3234">
        <v>22</v>
      </c>
      <c r="AW3234">
        <f>YEAR(ChinookMusic[[#This Row],[invoiceDate]])</f>
        <v>2012</v>
      </c>
      <c r="AX3234" t="str">
        <f>TEXT(ChinookMusic[[#This Row],[invoiceDate]],"MMMM")</f>
        <v>February</v>
      </c>
    </row>
    <row r="3235" spans="1:50" x14ac:dyDescent="0.3">
      <c r="A3235">
        <v>22</v>
      </c>
      <c r="B3235" t="s">
        <v>201</v>
      </c>
      <c r="C3235">
        <v>127</v>
      </c>
      <c r="D3235" t="s">
        <v>477</v>
      </c>
      <c r="E3235">
        <v>1584</v>
      </c>
      <c r="F3235" t="s">
        <v>1972</v>
      </c>
      <c r="G3235" t="s">
        <v>507</v>
      </c>
      <c r="H3235">
        <v>343431</v>
      </c>
      <c r="I3235">
        <v>0.99</v>
      </c>
      <c r="J3235">
        <v>1</v>
      </c>
      <c r="K3235" t="s">
        <v>78</v>
      </c>
      <c r="L3235">
        <v>1</v>
      </c>
      <c r="M3235" t="s">
        <v>51</v>
      </c>
      <c r="N3235">
        <v>5</v>
      </c>
      <c r="O3235" t="s">
        <v>70</v>
      </c>
      <c r="P3235">
        <v>1409</v>
      </c>
      <c r="Q3235">
        <v>1</v>
      </c>
      <c r="R3235">
        <v>261</v>
      </c>
      <c r="S3235">
        <v>53</v>
      </c>
      <c r="T3235" s="3">
        <v>40962</v>
      </c>
      <c r="U3235" t="s">
        <v>439</v>
      </c>
      <c r="V3235" t="s">
        <v>189</v>
      </c>
      <c r="W3235" t="s">
        <v>190</v>
      </c>
      <c r="X3235">
        <v>3.96</v>
      </c>
      <c r="Y3235">
        <v>53</v>
      </c>
      <c r="Z3235" t="s">
        <v>440</v>
      </c>
      <c r="AA3235" t="s">
        <v>441</v>
      </c>
      <c r="AB3235" t="s">
        <v>439</v>
      </c>
      <c r="AC3235" t="s">
        <v>189</v>
      </c>
      <c r="AD3235" t="s">
        <v>190</v>
      </c>
      <c r="AE3235" t="s">
        <v>442</v>
      </c>
      <c r="AF3235">
        <v>3</v>
      </c>
      <c r="AG3235">
        <v>3</v>
      </c>
      <c r="AH3235" t="s">
        <v>165</v>
      </c>
      <c r="AI3235" t="s">
        <v>166</v>
      </c>
      <c r="AJ3235" t="s">
        <v>3281</v>
      </c>
      <c r="AK3235" t="s">
        <v>61</v>
      </c>
      <c r="AL3235">
        <v>2</v>
      </c>
      <c r="AM3235" t="s">
        <v>167</v>
      </c>
      <c r="AN3235" t="s">
        <v>63</v>
      </c>
      <c r="AO3235" t="s">
        <v>64</v>
      </c>
      <c r="AP3235" t="s">
        <v>168</v>
      </c>
      <c r="AQ3235" t="s">
        <v>169</v>
      </c>
      <c r="AR3235" t="s">
        <v>67</v>
      </c>
      <c r="AS3235" t="s">
        <v>68</v>
      </c>
      <c r="AT3235" t="s">
        <v>69</v>
      </c>
      <c r="AU3235">
        <v>51</v>
      </c>
      <c r="AV3235">
        <v>22</v>
      </c>
      <c r="AW3235">
        <f>YEAR(ChinookMusic[[#This Row],[invoiceDate]])</f>
        <v>2012</v>
      </c>
      <c r="AX3235" t="str">
        <f>TEXT(ChinookMusic[[#This Row],[invoiceDate]],"MMMM")</f>
        <v>February</v>
      </c>
    </row>
    <row r="3236" spans="1:50" x14ac:dyDescent="0.3">
      <c r="A3236">
        <v>22</v>
      </c>
      <c r="B3236" t="s">
        <v>201</v>
      </c>
      <c r="C3236">
        <v>127</v>
      </c>
      <c r="D3236" t="s">
        <v>477</v>
      </c>
      <c r="E3236">
        <v>1584</v>
      </c>
      <c r="F3236" t="s">
        <v>1972</v>
      </c>
      <c r="G3236" t="s">
        <v>507</v>
      </c>
      <c r="H3236">
        <v>343431</v>
      </c>
      <c r="I3236">
        <v>0.99</v>
      </c>
      <c r="J3236">
        <v>1</v>
      </c>
      <c r="K3236" t="s">
        <v>78</v>
      </c>
      <c r="L3236">
        <v>1</v>
      </c>
      <c r="M3236" t="s">
        <v>51</v>
      </c>
      <c r="N3236">
        <v>8</v>
      </c>
      <c r="O3236" t="s">
        <v>52</v>
      </c>
      <c r="P3236">
        <v>1409</v>
      </c>
      <c r="Q3236">
        <v>1</v>
      </c>
      <c r="R3236">
        <v>261</v>
      </c>
      <c r="S3236">
        <v>53</v>
      </c>
      <c r="T3236" s="3">
        <v>40962</v>
      </c>
      <c r="U3236" t="s">
        <v>439</v>
      </c>
      <c r="V3236" t="s">
        <v>189</v>
      </c>
      <c r="W3236" t="s">
        <v>190</v>
      </c>
      <c r="X3236">
        <v>3.96</v>
      </c>
      <c r="Y3236">
        <v>53</v>
      </c>
      <c r="Z3236" t="s">
        <v>440</v>
      </c>
      <c r="AA3236" t="s">
        <v>441</v>
      </c>
      <c r="AB3236" t="s">
        <v>439</v>
      </c>
      <c r="AC3236" t="s">
        <v>189</v>
      </c>
      <c r="AD3236" t="s">
        <v>190</v>
      </c>
      <c r="AE3236" t="s">
        <v>442</v>
      </c>
      <c r="AF3236">
        <v>3</v>
      </c>
      <c r="AG3236">
        <v>3</v>
      </c>
      <c r="AH3236" t="s">
        <v>165</v>
      </c>
      <c r="AI3236" t="s">
        <v>166</v>
      </c>
      <c r="AJ3236" t="s">
        <v>3281</v>
      </c>
      <c r="AK3236" t="s">
        <v>61</v>
      </c>
      <c r="AL3236">
        <v>2</v>
      </c>
      <c r="AM3236" t="s">
        <v>167</v>
      </c>
      <c r="AN3236" t="s">
        <v>63</v>
      </c>
      <c r="AO3236" t="s">
        <v>64</v>
      </c>
      <c r="AP3236" t="s">
        <v>168</v>
      </c>
      <c r="AQ3236" t="s">
        <v>169</v>
      </c>
      <c r="AR3236" t="s">
        <v>67</v>
      </c>
      <c r="AS3236" t="s">
        <v>68</v>
      </c>
      <c r="AT3236" t="s">
        <v>69</v>
      </c>
      <c r="AU3236">
        <v>51</v>
      </c>
      <c r="AV3236">
        <v>22</v>
      </c>
      <c r="AW3236">
        <f>YEAR(ChinookMusic[[#This Row],[invoiceDate]])</f>
        <v>2012</v>
      </c>
      <c r="AX3236" t="str">
        <f>TEXT(ChinookMusic[[#This Row],[invoiceDate]],"MMMM")</f>
        <v>February</v>
      </c>
    </row>
    <row r="3237" spans="1:50" x14ac:dyDescent="0.3">
      <c r="A3237">
        <v>22</v>
      </c>
      <c r="B3237" t="s">
        <v>201</v>
      </c>
      <c r="C3237">
        <v>127</v>
      </c>
      <c r="D3237" t="s">
        <v>477</v>
      </c>
      <c r="E3237">
        <v>1584</v>
      </c>
      <c r="F3237" t="s">
        <v>1972</v>
      </c>
      <c r="G3237" t="s">
        <v>507</v>
      </c>
      <c r="H3237">
        <v>343431</v>
      </c>
      <c r="I3237">
        <v>0.99</v>
      </c>
      <c r="J3237">
        <v>1</v>
      </c>
      <c r="K3237" t="s">
        <v>78</v>
      </c>
      <c r="L3237">
        <v>1</v>
      </c>
      <c r="M3237" t="s">
        <v>51</v>
      </c>
      <c r="N3237">
        <v>1</v>
      </c>
      <c r="O3237" t="s">
        <v>52</v>
      </c>
      <c r="P3237">
        <v>1409</v>
      </c>
      <c r="Q3237">
        <v>1</v>
      </c>
      <c r="R3237">
        <v>261</v>
      </c>
      <c r="S3237">
        <v>53</v>
      </c>
      <c r="T3237" s="3">
        <v>40962</v>
      </c>
      <c r="U3237" t="s">
        <v>439</v>
      </c>
      <c r="V3237" t="s">
        <v>189</v>
      </c>
      <c r="W3237" t="s">
        <v>190</v>
      </c>
      <c r="X3237">
        <v>3.96</v>
      </c>
      <c r="Y3237">
        <v>53</v>
      </c>
      <c r="Z3237" t="s">
        <v>440</v>
      </c>
      <c r="AA3237" t="s">
        <v>441</v>
      </c>
      <c r="AB3237" t="s">
        <v>439</v>
      </c>
      <c r="AC3237" t="s">
        <v>189</v>
      </c>
      <c r="AD3237" t="s">
        <v>190</v>
      </c>
      <c r="AE3237" t="s">
        <v>442</v>
      </c>
      <c r="AF3237">
        <v>3</v>
      </c>
      <c r="AG3237">
        <v>3</v>
      </c>
      <c r="AH3237" t="s">
        <v>165</v>
      </c>
      <c r="AI3237" t="s">
        <v>166</v>
      </c>
      <c r="AJ3237" t="s">
        <v>3281</v>
      </c>
      <c r="AK3237" t="s">
        <v>61</v>
      </c>
      <c r="AL3237">
        <v>2</v>
      </c>
      <c r="AM3237" t="s">
        <v>167</v>
      </c>
      <c r="AN3237" t="s">
        <v>63</v>
      </c>
      <c r="AO3237" t="s">
        <v>64</v>
      </c>
      <c r="AP3237" t="s">
        <v>168</v>
      </c>
      <c r="AQ3237" t="s">
        <v>169</v>
      </c>
      <c r="AR3237" t="s">
        <v>67</v>
      </c>
      <c r="AS3237" t="s">
        <v>68</v>
      </c>
      <c r="AT3237" t="s">
        <v>69</v>
      </c>
      <c r="AU3237">
        <v>51</v>
      </c>
      <c r="AV3237">
        <v>22</v>
      </c>
      <c r="AW3237">
        <f>YEAR(ChinookMusic[[#This Row],[invoiceDate]])</f>
        <v>2012</v>
      </c>
      <c r="AX3237" t="str">
        <f>TEXT(ChinookMusic[[#This Row],[invoiceDate]],"MMMM")</f>
        <v>February</v>
      </c>
    </row>
    <row r="3238" spans="1:50" x14ac:dyDescent="0.3">
      <c r="A3238">
        <v>150</v>
      </c>
      <c r="B3238" t="s">
        <v>1280</v>
      </c>
      <c r="C3238">
        <v>236</v>
      </c>
      <c r="D3238" t="s">
        <v>781</v>
      </c>
      <c r="E3238">
        <v>2975</v>
      </c>
      <c r="F3238" t="s">
        <v>2475</v>
      </c>
      <c r="G3238" t="s">
        <v>1791</v>
      </c>
      <c r="H3238">
        <v>319582</v>
      </c>
      <c r="I3238">
        <v>0.99</v>
      </c>
      <c r="J3238">
        <v>1</v>
      </c>
      <c r="K3238" t="s">
        <v>78</v>
      </c>
      <c r="L3238">
        <v>1</v>
      </c>
      <c r="M3238" t="s">
        <v>51</v>
      </c>
      <c r="N3238">
        <v>5</v>
      </c>
      <c r="O3238" t="s">
        <v>70</v>
      </c>
      <c r="P3238">
        <v>2214</v>
      </c>
      <c r="Q3238">
        <v>1</v>
      </c>
      <c r="R3238">
        <v>409</v>
      </c>
      <c r="S3238">
        <v>29</v>
      </c>
      <c r="T3238" s="3">
        <v>41614</v>
      </c>
      <c r="U3238" t="s">
        <v>1013</v>
      </c>
      <c r="V3238" t="s">
        <v>1014</v>
      </c>
      <c r="W3238" t="s">
        <v>64</v>
      </c>
      <c r="X3238">
        <v>5.94</v>
      </c>
      <c r="Y3238">
        <v>29</v>
      </c>
      <c r="Z3238" t="s">
        <v>1015</v>
      </c>
      <c r="AA3238" t="s">
        <v>1016</v>
      </c>
      <c r="AB3238" t="s">
        <v>1013</v>
      </c>
      <c r="AC3238" t="s">
        <v>1014</v>
      </c>
      <c r="AD3238" t="s">
        <v>64</v>
      </c>
      <c r="AE3238" t="s">
        <v>1017</v>
      </c>
      <c r="AF3238">
        <v>3</v>
      </c>
      <c r="AG3238">
        <v>3</v>
      </c>
      <c r="AH3238" t="s">
        <v>165</v>
      </c>
      <c r="AI3238" t="s">
        <v>166</v>
      </c>
      <c r="AJ3238" t="s">
        <v>3281</v>
      </c>
      <c r="AK3238" t="s">
        <v>61</v>
      </c>
      <c r="AL3238">
        <v>2</v>
      </c>
      <c r="AM3238" t="s">
        <v>167</v>
      </c>
      <c r="AN3238" t="s">
        <v>63</v>
      </c>
      <c r="AO3238" t="s">
        <v>64</v>
      </c>
      <c r="AP3238" t="s">
        <v>168</v>
      </c>
      <c r="AQ3238" t="s">
        <v>169</v>
      </c>
      <c r="AR3238" t="s">
        <v>67</v>
      </c>
      <c r="AS3238" t="s">
        <v>68</v>
      </c>
      <c r="AT3238" t="s">
        <v>69</v>
      </c>
      <c r="AU3238">
        <v>51</v>
      </c>
      <c r="AV3238">
        <v>22</v>
      </c>
      <c r="AW3238">
        <f>YEAR(ChinookMusic[[#This Row],[invoiceDate]])</f>
        <v>2013</v>
      </c>
      <c r="AX3238" t="str">
        <f>TEXT(ChinookMusic[[#This Row],[invoiceDate]],"MMMM")</f>
        <v>December</v>
      </c>
    </row>
    <row r="3239" spans="1:50" x14ac:dyDescent="0.3">
      <c r="A3239">
        <v>150</v>
      </c>
      <c r="B3239" t="s">
        <v>1280</v>
      </c>
      <c r="C3239">
        <v>236</v>
      </c>
      <c r="D3239" t="s">
        <v>781</v>
      </c>
      <c r="E3239">
        <v>2975</v>
      </c>
      <c r="F3239" t="s">
        <v>2475</v>
      </c>
      <c r="G3239" t="s">
        <v>1791</v>
      </c>
      <c r="H3239">
        <v>319582</v>
      </c>
      <c r="I3239">
        <v>0.99</v>
      </c>
      <c r="J3239">
        <v>1</v>
      </c>
      <c r="K3239" t="s">
        <v>78</v>
      </c>
      <c r="L3239">
        <v>1</v>
      </c>
      <c r="M3239" t="s">
        <v>51</v>
      </c>
      <c r="N3239">
        <v>1</v>
      </c>
      <c r="O3239" t="s">
        <v>52</v>
      </c>
      <c r="P3239">
        <v>2214</v>
      </c>
      <c r="Q3239">
        <v>1</v>
      </c>
      <c r="R3239">
        <v>409</v>
      </c>
      <c r="S3239">
        <v>29</v>
      </c>
      <c r="T3239" s="3">
        <v>41614</v>
      </c>
      <c r="U3239" t="s">
        <v>1013</v>
      </c>
      <c r="V3239" t="s">
        <v>1014</v>
      </c>
      <c r="W3239" t="s">
        <v>64</v>
      </c>
      <c r="X3239">
        <v>5.94</v>
      </c>
      <c r="Y3239">
        <v>29</v>
      </c>
      <c r="Z3239" t="s">
        <v>1015</v>
      </c>
      <c r="AA3239" t="s">
        <v>1016</v>
      </c>
      <c r="AB3239" t="s">
        <v>1013</v>
      </c>
      <c r="AC3239" t="s">
        <v>1014</v>
      </c>
      <c r="AD3239" t="s">
        <v>64</v>
      </c>
      <c r="AE3239" t="s">
        <v>1017</v>
      </c>
      <c r="AF3239">
        <v>3</v>
      </c>
      <c r="AG3239">
        <v>3</v>
      </c>
      <c r="AH3239" t="s">
        <v>165</v>
      </c>
      <c r="AI3239" t="s">
        <v>166</v>
      </c>
      <c r="AJ3239" t="s">
        <v>3281</v>
      </c>
      <c r="AK3239" t="s">
        <v>61</v>
      </c>
      <c r="AL3239">
        <v>2</v>
      </c>
      <c r="AM3239" t="s">
        <v>167</v>
      </c>
      <c r="AN3239" t="s">
        <v>63</v>
      </c>
      <c r="AO3239" t="s">
        <v>64</v>
      </c>
      <c r="AP3239" t="s">
        <v>168</v>
      </c>
      <c r="AQ3239" t="s">
        <v>169</v>
      </c>
      <c r="AR3239" t="s">
        <v>67</v>
      </c>
      <c r="AS3239" t="s">
        <v>68</v>
      </c>
      <c r="AT3239" t="s">
        <v>69</v>
      </c>
      <c r="AU3239">
        <v>51</v>
      </c>
      <c r="AV3239">
        <v>22</v>
      </c>
      <c r="AW3239">
        <f>YEAR(ChinookMusic[[#This Row],[invoiceDate]])</f>
        <v>2013</v>
      </c>
      <c r="AX3239" t="str">
        <f>TEXT(ChinookMusic[[#This Row],[invoiceDate]],"MMMM")</f>
        <v>December</v>
      </c>
    </row>
    <row r="3240" spans="1:50" x14ac:dyDescent="0.3">
      <c r="A3240">
        <v>150</v>
      </c>
      <c r="B3240" t="s">
        <v>1280</v>
      </c>
      <c r="C3240">
        <v>236</v>
      </c>
      <c r="D3240" t="s">
        <v>781</v>
      </c>
      <c r="E3240">
        <v>2975</v>
      </c>
      <c r="F3240" t="s">
        <v>2475</v>
      </c>
      <c r="G3240" t="s">
        <v>1791</v>
      </c>
      <c r="H3240">
        <v>319582</v>
      </c>
      <c r="I3240">
        <v>0.99</v>
      </c>
      <c r="J3240">
        <v>1</v>
      </c>
      <c r="K3240" t="s">
        <v>78</v>
      </c>
      <c r="L3240">
        <v>1</v>
      </c>
      <c r="M3240" t="s">
        <v>51</v>
      </c>
      <c r="N3240">
        <v>8</v>
      </c>
      <c r="O3240" t="s">
        <v>52</v>
      </c>
      <c r="P3240">
        <v>2214</v>
      </c>
      <c r="Q3240">
        <v>1</v>
      </c>
      <c r="R3240">
        <v>409</v>
      </c>
      <c r="S3240">
        <v>29</v>
      </c>
      <c r="T3240" s="3">
        <v>41614</v>
      </c>
      <c r="U3240" t="s">
        <v>1013</v>
      </c>
      <c r="V3240" t="s">
        <v>1014</v>
      </c>
      <c r="W3240" t="s">
        <v>64</v>
      </c>
      <c r="X3240">
        <v>5.94</v>
      </c>
      <c r="Y3240">
        <v>29</v>
      </c>
      <c r="Z3240" t="s">
        <v>1015</v>
      </c>
      <c r="AA3240" t="s">
        <v>1016</v>
      </c>
      <c r="AB3240" t="s">
        <v>1013</v>
      </c>
      <c r="AC3240" t="s">
        <v>1014</v>
      </c>
      <c r="AD3240" t="s">
        <v>64</v>
      </c>
      <c r="AE3240" t="s">
        <v>1017</v>
      </c>
      <c r="AF3240">
        <v>3</v>
      </c>
      <c r="AG3240">
        <v>3</v>
      </c>
      <c r="AH3240" t="s">
        <v>165</v>
      </c>
      <c r="AI3240" t="s">
        <v>166</v>
      </c>
      <c r="AJ3240" t="s">
        <v>3281</v>
      </c>
      <c r="AK3240" t="s">
        <v>61</v>
      </c>
      <c r="AL3240">
        <v>2</v>
      </c>
      <c r="AM3240" t="s">
        <v>167</v>
      </c>
      <c r="AN3240" t="s">
        <v>63</v>
      </c>
      <c r="AO3240" t="s">
        <v>64</v>
      </c>
      <c r="AP3240" t="s">
        <v>168</v>
      </c>
      <c r="AQ3240" t="s">
        <v>169</v>
      </c>
      <c r="AR3240" t="s">
        <v>67</v>
      </c>
      <c r="AS3240" t="s">
        <v>68</v>
      </c>
      <c r="AT3240" t="s">
        <v>69</v>
      </c>
      <c r="AU3240">
        <v>51</v>
      </c>
      <c r="AV3240">
        <v>22</v>
      </c>
      <c r="AW3240">
        <f>YEAR(ChinookMusic[[#This Row],[invoiceDate]])</f>
        <v>2013</v>
      </c>
      <c r="AX3240" t="str">
        <f>TEXT(ChinookMusic[[#This Row],[invoiceDate]],"MMMM")</f>
        <v>December</v>
      </c>
    </row>
    <row r="3241" spans="1:50" x14ac:dyDescent="0.3">
      <c r="A3241">
        <v>150</v>
      </c>
      <c r="B3241" t="s">
        <v>1280</v>
      </c>
      <c r="C3241">
        <v>235</v>
      </c>
      <c r="D3241" t="s">
        <v>1802</v>
      </c>
      <c r="E3241">
        <v>2971</v>
      </c>
      <c r="F3241" t="s">
        <v>2476</v>
      </c>
      <c r="G3241" t="s">
        <v>1804</v>
      </c>
      <c r="H3241">
        <v>303568</v>
      </c>
      <c r="I3241">
        <v>0.99</v>
      </c>
      <c r="J3241">
        <v>1</v>
      </c>
      <c r="K3241" t="s">
        <v>78</v>
      </c>
      <c r="L3241">
        <v>1</v>
      </c>
      <c r="M3241" t="s">
        <v>51</v>
      </c>
      <c r="N3241">
        <v>8</v>
      </c>
      <c r="O3241" t="s">
        <v>52</v>
      </c>
      <c r="P3241">
        <v>2213</v>
      </c>
      <c r="Q3241">
        <v>1</v>
      </c>
      <c r="R3241">
        <v>409</v>
      </c>
      <c r="S3241">
        <v>29</v>
      </c>
      <c r="T3241" s="3">
        <v>41614</v>
      </c>
      <c r="U3241" t="s">
        <v>1013</v>
      </c>
      <c r="V3241" t="s">
        <v>1014</v>
      </c>
      <c r="W3241" t="s">
        <v>64</v>
      </c>
      <c r="X3241">
        <v>5.94</v>
      </c>
      <c r="Y3241">
        <v>29</v>
      </c>
      <c r="Z3241" t="s">
        <v>1015</v>
      </c>
      <c r="AA3241" t="s">
        <v>1016</v>
      </c>
      <c r="AB3241" t="s">
        <v>1013</v>
      </c>
      <c r="AC3241" t="s">
        <v>1014</v>
      </c>
      <c r="AD3241" t="s">
        <v>64</v>
      </c>
      <c r="AE3241" t="s">
        <v>1017</v>
      </c>
      <c r="AF3241">
        <v>3</v>
      </c>
      <c r="AG3241">
        <v>3</v>
      </c>
      <c r="AH3241" t="s">
        <v>165</v>
      </c>
      <c r="AI3241" t="s">
        <v>166</v>
      </c>
      <c r="AJ3241" t="s">
        <v>3281</v>
      </c>
      <c r="AK3241" t="s">
        <v>61</v>
      </c>
      <c r="AL3241">
        <v>2</v>
      </c>
      <c r="AM3241" t="s">
        <v>167</v>
      </c>
      <c r="AN3241" t="s">
        <v>63</v>
      </c>
      <c r="AO3241" t="s">
        <v>64</v>
      </c>
      <c r="AP3241" t="s">
        <v>168</v>
      </c>
      <c r="AQ3241" t="s">
        <v>169</v>
      </c>
      <c r="AR3241" t="s">
        <v>67</v>
      </c>
      <c r="AS3241" t="s">
        <v>68</v>
      </c>
      <c r="AT3241" t="s">
        <v>69</v>
      </c>
      <c r="AU3241">
        <v>51</v>
      </c>
      <c r="AV3241">
        <v>22</v>
      </c>
      <c r="AW3241">
        <f>YEAR(ChinookMusic[[#This Row],[invoiceDate]])</f>
        <v>2013</v>
      </c>
      <c r="AX3241" t="str">
        <f>TEXT(ChinookMusic[[#This Row],[invoiceDate]],"MMMM")</f>
        <v>December</v>
      </c>
    </row>
    <row r="3242" spans="1:50" x14ac:dyDescent="0.3">
      <c r="A3242">
        <v>150</v>
      </c>
      <c r="B3242" t="s">
        <v>1280</v>
      </c>
      <c r="C3242">
        <v>235</v>
      </c>
      <c r="D3242" t="s">
        <v>1802</v>
      </c>
      <c r="E3242">
        <v>2971</v>
      </c>
      <c r="F3242" t="s">
        <v>2476</v>
      </c>
      <c r="G3242" t="s">
        <v>1804</v>
      </c>
      <c r="H3242">
        <v>303568</v>
      </c>
      <c r="I3242">
        <v>0.99</v>
      </c>
      <c r="J3242">
        <v>1</v>
      </c>
      <c r="K3242" t="s">
        <v>78</v>
      </c>
      <c r="L3242">
        <v>1</v>
      </c>
      <c r="M3242" t="s">
        <v>51</v>
      </c>
      <c r="N3242">
        <v>1</v>
      </c>
      <c r="O3242" t="s">
        <v>52</v>
      </c>
      <c r="P3242">
        <v>2213</v>
      </c>
      <c r="Q3242">
        <v>1</v>
      </c>
      <c r="R3242">
        <v>409</v>
      </c>
      <c r="S3242">
        <v>29</v>
      </c>
      <c r="T3242" s="3">
        <v>41614</v>
      </c>
      <c r="U3242" t="s">
        <v>1013</v>
      </c>
      <c r="V3242" t="s">
        <v>1014</v>
      </c>
      <c r="W3242" t="s">
        <v>64</v>
      </c>
      <c r="X3242">
        <v>5.94</v>
      </c>
      <c r="Y3242">
        <v>29</v>
      </c>
      <c r="Z3242" t="s">
        <v>1015</v>
      </c>
      <c r="AA3242" t="s">
        <v>1016</v>
      </c>
      <c r="AB3242" t="s">
        <v>1013</v>
      </c>
      <c r="AC3242" t="s">
        <v>1014</v>
      </c>
      <c r="AD3242" t="s">
        <v>64</v>
      </c>
      <c r="AE3242" t="s">
        <v>1017</v>
      </c>
      <c r="AF3242">
        <v>3</v>
      </c>
      <c r="AG3242">
        <v>3</v>
      </c>
      <c r="AH3242" t="s">
        <v>165</v>
      </c>
      <c r="AI3242" t="s">
        <v>166</v>
      </c>
      <c r="AJ3242" t="s">
        <v>3281</v>
      </c>
      <c r="AK3242" t="s">
        <v>61</v>
      </c>
      <c r="AL3242">
        <v>2</v>
      </c>
      <c r="AM3242" t="s">
        <v>167</v>
      </c>
      <c r="AN3242" t="s">
        <v>63</v>
      </c>
      <c r="AO3242" t="s">
        <v>64</v>
      </c>
      <c r="AP3242" t="s">
        <v>168</v>
      </c>
      <c r="AQ3242" t="s">
        <v>169</v>
      </c>
      <c r="AR3242" t="s">
        <v>67</v>
      </c>
      <c r="AS3242" t="s">
        <v>68</v>
      </c>
      <c r="AT3242" t="s">
        <v>69</v>
      </c>
      <c r="AU3242">
        <v>51</v>
      </c>
      <c r="AV3242">
        <v>22</v>
      </c>
      <c r="AW3242">
        <f>YEAR(ChinookMusic[[#This Row],[invoiceDate]])</f>
        <v>2013</v>
      </c>
      <c r="AX3242" t="str">
        <f>TEXT(ChinookMusic[[#This Row],[invoiceDate]],"MMMM")</f>
        <v>December</v>
      </c>
    </row>
    <row r="3243" spans="1:50" x14ac:dyDescent="0.3">
      <c r="A3243">
        <v>150</v>
      </c>
      <c r="B3243" t="s">
        <v>1280</v>
      </c>
      <c r="C3243">
        <v>234</v>
      </c>
      <c r="D3243" t="s">
        <v>1797</v>
      </c>
      <c r="E3243">
        <v>2963</v>
      </c>
      <c r="F3243" t="s">
        <v>2477</v>
      </c>
      <c r="G3243" t="s">
        <v>1280</v>
      </c>
      <c r="H3243">
        <v>153965</v>
      </c>
      <c r="I3243">
        <v>0.99</v>
      </c>
      <c r="J3243">
        <v>1</v>
      </c>
      <c r="K3243" t="s">
        <v>78</v>
      </c>
      <c r="L3243">
        <v>1</v>
      </c>
      <c r="M3243" t="s">
        <v>51</v>
      </c>
      <c r="N3243">
        <v>8</v>
      </c>
      <c r="O3243" t="s">
        <v>52</v>
      </c>
      <c r="P3243">
        <v>2211</v>
      </c>
      <c r="Q3243">
        <v>1</v>
      </c>
      <c r="R3243">
        <v>409</v>
      </c>
      <c r="S3243">
        <v>29</v>
      </c>
      <c r="T3243" s="3">
        <v>41614</v>
      </c>
      <c r="U3243" t="s">
        <v>1013</v>
      </c>
      <c r="V3243" t="s">
        <v>1014</v>
      </c>
      <c r="W3243" t="s">
        <v>64</v>
      </c>
      <c r="X3243">
        <v>5.94</v>
      </c>
      <c r="Y3243">
        <v>29</v>
      </c>
      <c r="Z3243" t="s">
        <v>1015</v>
      </c>
      <c r="AA3243" t="s">
        <v>1016</v>
      </c>
      <c r="AB3243" t="s">
        <v>1013</v>
      </c>
      <c r="AC3243" t="s">
        <v>1014</v>
      </c>
      <c r="AD3243" t="s">
        <v>64</v>
      </c>
      <c r="AE3243" t="s">
        <v>1017</v>
      </c>
      <c r="AF3243">
        <v>3</v>
      </c>
      <c r="AG3243">
        <v>3</v>
      </c>
      <c r="AH3243" t="s">
        <v>165</v>
      </c>
      <c r="AI3243" t="s">
        <v>166</v>
      </c>
      <c r="AJ3243" t="s">
        <v>3281</v>
      </c>
      <c r="AK3243" t="s">
        <v>61</v>
      </c>
      <c r="AL3243">
        <v>2</v>
      </c>
      <c r="AM3243" t="s">
        <v>167</v>
      </c>
      <c r="AN3243" t="s">
        <v>63</v>
      </c>
      <c r="AO3243" t="s">
        <v>64</v>
      </c>
      <c r="AP3243" t="s">
        <v>168</v>
      </c>
      <c r="AQ3243" t="s">
        <v>169</v>
      </c>
      <c r="AR3243" t="s">
        <v>67</v>
      </c>
      <c r="AS3243" t="s">
        <v>68</v>
      </c>
      <c r="AT3243" t="s">
        <v>69</v>
      </c>
      <c r="AU3243">
        <v>51</v>
      </c>
      <c r="AV3243">
        <v>22</v>
      </c>
      <c r="AW3243">
        <f>YEAR(ChinookMusic[[#This Row],[invoiceDate]])</f>
        <v>2013</v>
      </c>
      <c r="AX3243" t="str">
        <f>TEXT(ChinookMusic[[#This Row],[invoiceDate]],"MMMM")</f>
        <v>December</v>
      </c>
    </row>
    <row r="3244" spans="1:50" x14ac:dyDescent="0.3">
      <c r="A3244">
        <v>150</v>
      </c>
      <c r="B3244" t="s">
        <v>1280</v>
      </c>
      <c r="C3244">
        <v>234</v>
      </c>
      <c r="D3244" t="s">
        <v>1797</v>
      </c>
      <c r="E3244">
        <v>2963</v>
      </c>
      <c r="F3244" t="s">
        <v>2477</v>
      </c>
      <c r="G3244" t="s">
        <v>1280</v>
      </c>
      <c r="H3244">
        <v>153965</v>
      </c>
      <c r="I3244">
        <v>0.99</v>
      </c>
      <c r="J3244">
        <v>1</v>
      </c>
      <c r="K3244" t="s">
        <v>78</v>
      </c>
      <c r="L3244">
        <v>1</v>
      </c>
      <c r="M3244" t="s">
        <v>51</v>
      </c>
      <c r="N3244">
        <v>5</v>
      </c>
      <c r="O3244" t="s">
        <v>70</v>
      </c>
      <c r="P3244">
        <v>2211</v>
      </c>
      <c r="Q3244">
        <v>1</v>
      </c>
      <c r="R3244">
        <v>409</v>
      </c>
      <c r="S3244">
        <v>29</v>
      </c>
      <c r="T3244" s="3">
        <v>41614</v>
      </c>
      <c r="U3244" t="s">
        <v>1013</v>
      </c>
      <c r="V3244" t="s">
        <v>1014</v>
      </c>
      <c r="W3244" t="s">
        <v>64</v>
      </c>
      <c r="X3244">
        <v>5.94</v>
      </c>
      <c r="Y3244">
        <v>29</v>
      </c>
      <c r="Z3244" t="s">
        <v>1015</v>
      </c>
      <c r="AA3244" t="s">
        <v>1016</v>
      </c>
      <c r="AB3244" t="s">
        <v>1013</v>
      </c>
      <c r="AC3244" t="s">
        <v>1014</v>
      </c>
      <c r="AD3244" t="s">
        <v>64</v>
      </c>
      <c r="AE3244" t="s">
        <v>1017</v>
      </c>
      <c r="AF3244">
        <v>3</v>
      </c>
      <c r="AG3244">
        <v>3</v>
      </c>
      <c r="AH3244" t="s">
        <v>165</v>
      </c>
      <c r="AI3244" t="s">
        <v>166</v>
      </c>
      <c r="AJ3244" t="s">
        <v>3281</v>
      </c>
      <c r="AK3244" t="s">
        <v>61</v>
      </c>
      <c r="AL3244">
        <v>2</v>
      </c>
      <c r="AM3244" t="s">
        <v>167</v>
      </c>
      <c r="AN3244" t="s">
        <v>63</v>
      </c>
      <c r="AO3244" t="s">
        <v>64</v>
      </c>
      <c r="AP3244" t="s">
        <v>168</v>
      </c>
      <c r="AQ3244" t="s">
        <v>169</v>
      </c>
      <c r="AR3244" t="s">
        <v>67</v>
      </c>
      <c r="AS3244" t="s">
        <v>68</v>
      </c>
      <c r="AT3244" t="s">
        <v>69</v>
      </c>
      <c r="AU3244">
        <v>51</v>
      </c>
      <c r="AV3244">
        <v>22</v>
      </c>
      <c r="AW3244">
        <f>YEAR(ChinookMusic[[#This Row],[invoiceDate]])</f>
        <v>2013</v>
      </c>
      <c r="AX3244" t="str">
        <f>TEXT(ChinookMusic[[#This Row],[invoiceDate]],"MMMM")</f>
        <v>December</v>
      </c>
    </row>
    <row r="3245" spans="1:50" x14ac:dyDescent="0.3">
      <c r="A3245">
        <v>150</v>
      </c>
      <c r="B3245" t="s">
        <v>1280</v>
      </c>
      <c r="C3245">
        <v>234</v>
      </c>
      <c r="D3245" t="s">
        <v>1797</v>
      </c>
      <c r="E3245">
        <v>2963</v>
      </c>
      <c r="F3245" t="s">
        <v>2477</v>
      </c>
      <c r="G3245" t="s">
        <v>1280</v>
      </c>
      <c r="H3245">
        <v>153965</v>
      </c>
      <c r="I3245">
        <v>0.99</v>
      </c>
      <c r="J3245">
        <v>1</v>
      </c>
      <c r="K3245" t="s">
        <v>78</v>
      </c>
      <c r="L3245">
        <v>1</v>
      </c>
      <c r="M3245" t="s">
        <v>51</v>
      </c>
      <c r="N3245">
        <v>1</v>
      </c>
      <c r="O3245" t="s">
        <v>52</v>
      </c>
      <c r="P3245">
        <v>2211</v>
      </c>
      <c r="Q3245">
        <v>1</v>
      </c>
      <c r="R3245">
        <v>409</v>
      </c>
      <c r="S3245">
        <v>29</v>
      </c>
      <c r="T3245" s="3">
        <v>41614</v>
      </c>
      <c r="U3245" t="s">
        <v>1013</v>
      </c>
      <c r="V3245" t="s">
        <v>1014</v>
      </c>
      <c r="W3245" t="s">
        <v>64</v>
      </c>
      <c r="X3245">
        <v>5.94</v>
      </c>
      <c r="Y3245">
        <v>29</v>
      </c>
      <c r="Z3245" t="s">
        <v>1015</v>
      </c>
      <c r="AA3245" t="s">
        <v>1016</v>
      </c>
      <c r="AB3245" t="s">
        <v>1013</v>
      </c>
      <c r="AC3245" t="s">
        <v>1014</v>
      </c>
      <c r="AD3245" t="s">
        <v>64</v>
      </c>
      <c r="AE3245" t="s">
        <v>1017</v>
      </c>
      <c r="AF3245">
        <v>3</v>
      </c>
      <c r="AG3245">
        <v>3</v>
      </c>
      <c r="AH3245" t="s">
        <v>165</v>
      </c>
      <c r="AI3245" t="s">
        <v>166</v>
      </c>
      <c r="AJ3245" t="s">
        <v>3281</v>
      </c>
      <c r="AK3245" t="s">
        <v>61</v>
      </c>
      <c r="AL3245">
        <v>2</v>
      </c>
      <c r="AM3245" t="s">
        <v>167</v>
      </c>
      <c r="AN3245" t="s">
        <v>63</v>
      </c>
      <c r="AO3245" t="s">
        <v>64</v>
      </c>
      <c r="AP3245" t="s">
        <v>168</v>
      </c>
      <c r="AQ3245" t="s">
        <v>169</v>
      </c>
      <c r="AR3245" t="s">
        <v>67</v>
      </c>
      <c r="AS3245" t="s">
        <v>68</v>
      </c>
      <c r="AT3245" t="s">
        <v>69</v>
      </c>
      <c r="AU3245">
        <v>51</v>
      </c>
      <c r="AV3245">
        <v>22</v>
      </c>
      <c r="AW3245">
        <f>YEAR(ChinookMusic[[#This Row],[invoiceDate]])</f>
        <v>2013</v>
      </c>
      <c r="AX3245" t="str">
        <f>TEXT(ChinookMusic[[#This Row],[invoiceDate]],"MMMM")</f>
        <v>December</v>
      </c>
    </row>
    <row r="3246" spans="1:50" x14ac:dyDescent="0.3">
      <c r="A3246">
        <v>150</v>
      </c>
      <c r="B3246" t="s">
        <v>1280</v>
      </c>
      <c r="C3246">
        <v>235</v>
      </c>
      <c r="D3246" t="s">
        <v>1802</v>
      </c>
      <c r="E3246">
        <v>2967</v>
      </c>
      <c r="F3246" t="s">
        <v>2478</v>
      </c>
      <c r="G3246" t="s">
        <v>1804</v>
      </c>
      <c r="H3246">
        <v>290690</v>
      </c>
      <c r="I3246">
        <v>0.99</v>
      </c>
      <c r="J3246">
        <v>1</v>
      </c>
      <c r="K3246" t="s">
        <v>78</v>
      </c>
      <c r="L3246">
        <v>1</v>
      </c>
      <c r="M3246" t="s">
        <v>51</v>
      </c>
      <c r="N3246">
        <v>8</v>
      </c>
      <c r="O3246" t="s">
        <v>52</v>
      </c>
      <c r="P3246">
        <v>2212</v>
      </c>
      <c r="Q3246">
        <v>1</v>
      </c>
      <c r="R3246">
        <v>409</v>
      </c>
      <c r="S3246">
        <v>29</v>
      </c>
      <c r="T3246" s="3">
        <v>41614</v>
      </c>
      <c r="U3246" t="s">
        <v>1013</v>
      </c>
      <c r="V3246" t="s">
        <v>1014</v>
      </c>
      <c r="W3246" t="s">
        <v>64</v>
      </c>
      <c r="X3246">
        <v>5.94</v>
      </c>
      <c r="Y3246">
        <v>29</v>
      </c>
      <c r="Z3246" t="s">
        <v>1015</v>
      </c>
      <c r="AA3246" t="s">
        <v>1016</v>
      </c>
      <c r="AB3246" t="s">
        <v>1013</v>
      </c>
      <c r="AC3246" t="s">
        <v>1014</v>
      </c>
      <c r="AD3246" t="s">
        <v>64</v>
      </c>
      <c r="AE3246" t="s">
        <v>1017</v>
      </c>
      <c r="AF3246">
        <v>3</v>
      </c>
      <c r="AG3246">
        <v>3</v>
      </c>
      <c r="AH3246" t="s">
        <v>165</v>
      </c>
      <c r="AI3246" t="s">
        <v>166</v>
      </c>
      <c r="AJ3246" t="s">
        <v>3281</v>
      </c>
      <c r="AK3246" t="s">
        <v>61</v>
      </c>
      <c r="AL3246">
        <v>2</v>
      </c>
      <c r="AM3246" t="s">
        <v>167</v>
      </c>
      <c r="AN3246" t="s">
        <v>63</v>
      </c>
      <c r="AO3246" t="s">
        <v>64</v>
      </c>
      <c r="AP3246" t="s">
        <v>168</v>
      </c>
      <c r="AQ3246" t="s">
        <v>169</v>
      </c>
      <c r="AR3246" t="s">
        <v>67</v>
      </c>
      <c r="AS3246" t="s">
        <v>68</v>
      </c>
      <c r="AT3246" t="s">
        <v>69</v>
      </c>
      <c r="AU3246">
        <v>51</v>
      </c>
      <c r="AV3246">
        <v>22</v>
      </c>
      <c r="AW3246">
        <f>YEAR(ChinookMusic[[#This Row],[invoiceDate]])</f>
        <v>2013</v>
      </c>
      <c r="AX3246" t="str">
        <f>TEXT(ChinookMusic[[#This Row],[invoiceDate]],"MMMM")</f>
        <v>December</v>
      </c>
    </row>
    <row r="3247" spans="1:50" x14ac:dyDescent="0.3">
      <c r="A3247">
        <v>150</v>
      </c>
      <c r="B3247" t="s">
        <v>1280</v>
      </c>
      <c r="C3247">
        <v>235</v>
      </c>
      <c r="D3247" t="s">
        <v>1802</v>
      </c>
      <c r="E3247">
        <v>2967</v>
      </c>
      <c r="F3247" t="s">
        <v>2478</v>
      </c>
      <c r="G3247" t="s">
        <v>1804</v>
      </c>
      <c r="H3247">
        <v>290690</v>
      </c>
      <c r="I3247">
        <v>0.99</v>
      </c>
      <c r="J3247">
        <v>1</v>
      </c>
      <c r="K3247" t="s">
        <v>78</v>
      </c>
      <c r="L3247">
        <v>1</v>
      </c>
      <c r="M3247" t="s">
        <v>51</v>
      </c>
      <c r="N3247">
        <v>1</v>
      </c>
      <c r="O3247" t="s">
        <v>52</v>
      </c>
      <c r="P3247">
        <v>2212</v>
      </c>
      <c r="Q3247">
        <v>1</v>
      </c>
      <c r="R3247">
        <v>409</v>
      </c>
      <c r="S3247">
        <v>29</v>
      </c>
      <c r="T3247" s="3">
        <v>41614</v>
      </c>
      <c r="U3247" t="s">
        <v>1013</v>
      </c>
      <c r="V3247" t="s">
        <v>1014</v>
      </c>
      <c r="W3247" t="s">
        <v>64</v>
      </c>
      <c r="X3247">
        <v>5.94</v>
      </c>
      <c r="Y3247">
        <v>29</v>
      </c>
      <c r="Z3247" t="s">
        <v>1015</v>
      </c>
      <c r="AA3247" t="s">
        <v>1016</v>
      </c>
      <c r="AB3247" t="s">
        <v>1013</v>
      </c>
      <c r="AC3247" t="s">
        <v>1014</v>
      </c>
      <c r="AD3247" t="s">
        <v>64</v>
      </c>
      <c r="AE3247" t="s">
        <v>1017</v>
      </c>
      <c r="AF3247">
        <v>3</v>
      </c>
      <c r="AG3247">
        <v>3</v>
      </c>
      <c r="AH3247" t="s">
        <v>165</v>
      </c>
      <c r="AI3247" t="s">
        <v>166</v>
      </c>
      <c r="AJ3247" t="s">
        <v>3281</v>
      </c>
      <c r="AK3247" t="s">
        <v>61</v>
      </c>
      <c r="AL3247">
        <v>2</v>
      </c>
      <c r="AM3247" t="s">
        <v>167</v>
      </c>
      <c r="AN3247" t="s">
        <v>63</v>
      </c>
      <c r="AO3247" t="s">
        <v>64</v>
      </c>
      <c r="AP3247" t="s">
        <v>168</v>
      </c>
      <c r="AQ3247" t="s">
        <v>169</v>
      </c>
      <c r="AR3247" t="s">
        <v>67</v>
      </c>
      <c r="AS3247" t="s">
        <v>68</v>
      </c>
      <c r="AT3247" t="s">
        <v>69</v>
      </c>
      <c r="AU3247">
        <v>51</v>
      </c>
      <c r="AV3247">
        <v>22</v>
      </c>
      <c r="AW3247">
        <f>YEAR(ChinookMusic[[#This Row],[invoiceDate]])</f>
        <v>2013</v>
      </c>
      <c r="AX3247" t="str">
        <f>TEXT(ChinookMusic[[#This Row],[invoiceDate]],"MMMM")</f>
        <v>December</v>
      </c>
    </row>
    <row r="3248" spans="1:50" x14ac:dyDescent="0.3">
      <c r="A3248">
        <v>150</v>
      </c>
      <c r="B3248" t="s">
        <v>1280</v>
      </c>
      <c r="C3248">
        <v>236</v>
      </c>
      <c r="D3248" t="s">
        <v>781</v>
      </c>
      <c r="E3248">
        <v>2979</v>
      </c>
      <c r="F3248" t="s">
        <v>2479</v>
      </c>
      <c r="G3248" t="s">
        <v>1791</v>
      </c>
      <c r="H3248">
        <v>276924</v>
      </c>
      <c r="I3248">
        <v>0.99</v>
      </c>
      <c r="J3248">
        <v>1</v>
      </c>
      <c r="K3248" t="s">
        <v>78</v>
      </c>
      <c r="L3248">
        <v>1</v>
      </c>
      <c r="M3248" t="s">
        <v>51</v>
      </c>
      <c r="N3248">
        <v>1</v>
      </c>
      <c r="O3248" t="s">
        <v>52</v>
      </c>
      <c r="P3248">
        <v>2215</v>
      </c>
      <c r="Q3248">
        <v>1</v>
      </c>
      <c r="R3248">
        <v>409</v>
      </c>
      <c r="S3248">
        <v>29</v>
      </c>
      <c r="T3248" s="3">
        <v>41614</v>
      </c>
      <c r="U3248" t="s">
        <v>1013</v>
      </c>
      <c r="V3248" t="s">
        <v>1014</v>
      </c>
      <c r="W3248" t="s">
        <v>64</v>
      </c>
      <c r="X3248">
        <v>5.94</v>
      </c>
      <c r="Y3248">
        <v>29</v>
      </c>
      <c r="Z3248" t="s">
        <v>1015</v>
      </c>
      <c r="AA3248" t="s">
        <v>1016</v>
      </c>
      <c r="AB3248" t="s">
        <v>1013</v>
      </c>
      <c r="AC3248" t="s">
        <v>1014</v>
      </c>
      <c r="AD3248" t="s">
        <v>64</v>
      </c>
      <c r="AE3248" t="s">
        <v>1017</v>
      </c>
      <c r="AF3248">
        <v>3</v>
      </c>
      <c r="AG3248">
        <v>3</v>
      </c>
      <c r="AH3248" t="s">
        <v>165</v>
      </c>
      <c r="AI3248" t="s">
        <v>166</v>
      </c>
      <c r="AJ3248" t="s">
        <v>3281</v>
      </c>
      <c r="AK3248" t="s">
        <v>61</v>
      </c>
      <c r="AL3248">
        <v>2</v>
      </c>
      <c r="AM3248" t="s">
        <v>167</v>
      </c>
      <c r="AN3248" t="s">
        <v>63</v>
      </c>
      <c r="AO3248" t="s">
        <v>64</v>
      </c>
      <c r="AP3248" t="s">
        <v>168</v>
      </c>
      <c r="AQ3248" t="s">
        <v>169</v>
      </c>
      <c r="AR3248" t="s">
        <v>67</v>
      </c>
      <c r="AS3248" t="s">
        <v>68</v>
      </c>
      <c r="AT3248" t="s">
        <v>69</v>
      </c>
      <c r="AU3248">
        <v>51</v>
      </c>
      <c r="AV3248">
        <v>22</v>
      </c>
      <c r="AW3248">
        <f>YEAR(ChinookMusic[[#This Row],[invoiceDate]])</f>
        <v>2013</v>
      </c>
      <c r="AX3248" t="str">
        <f>TEXT(ChinookMusic[[#This Row],[invoiceDate]],"MMMM")</f>
        <v>December</v>
      </c>
    </row>
    <row r="3249" spans="1:50" x14ac:dyDescent="0.3">
      <c r="A3249">
        <v>150</v>
      </c>
      <c r="B3249" t="s">
        <v>1280</v>
      </c>
      <c r="C3249">
        <v>236</v>
      </c>
      <c r="D3249" t="s">
        <v>781</v>
      </c>
      <c r="E3249">
        <v>2979</v>
      </c>
      <c r="F3249" t="s">
        <v>2479</v>
      </c>
      <c r="G3249" t="s">
        <v>1791</v>
      </c>
      <c r="H3249">
        <v>276924</v>
      </c>
      <c r="I3249">
        <v>0.99</v>
      </c>
      <c r="J3249">
        <v>1</v>
      </c>
      <c r="K3249" t="s">
        <v>78</v>
      </c>
      <c r="L3249">
        <v>1</v>
      </c>
      <c r="M3249" t="s">
        <v>51</v>
      </c>
      <c r="N3249">
        <v>5</v>
      </c>
      <c r="O3249" t="s">
        <v>70</v>
      </c>
      <c r="P3249">
        <v>2215</v>
      </c>
      <c r="Q3249">
        <v>1</v>
      </c>
      <c r="R3249">
        <v>409</v>
      </c>
      <c r="S3249">
        <v>29</v>
      </c>
      <c r="T3249" s="3">
        <v>41614</v>
      </c>
      <c r="U3249" t="s">
        <v>1013</v>
      </c>
      <c r="V3249" t="s">
        <v>1014</v>
      </c>
      <c r="W3249" t="s">
        <v>64</v>
      </c>
      <c r="X3249">
        <v>5.94</v>
      </c>
      <c r="Y3249">
        <v>29</v>
      </c>
      <c r="Z3249" t="s">
        <v>1015</v>
      </c>
      <c r="AA3249" t="s">
        <v>1016</v>
      </c>
      <c r="AB3249" t="s">
        <v>1013</v>
      </c>
      <c r="AC3249" t="s">
        <v>1014</v>
      </c>
      <c r="AD3249" t="s">
        <v>64</v>
      </c>
      <c r="AE3249" t="s">
        <v>1017</v>
      </c>
      <c r="AF3249">
        <v>3</v>
      </c>
      <c r="AG3249">
        <v>3</v>
      </c>
      <c r="AH3249" t="s">
        <v>165</v>
      </c>
      <c r="AI3249" t="s">
        <v>166</v>
      </c>
      <c r="AJ3249" t="s">
        <v>3281</v>
      </c>
      <c r="AK3249" t="s">
        <v>61</v>
      </c>
      <c r="AL3249">
        <v>2</v>
      </c>
      <c r="AM3249" t="s">
        <v>167</v>
      </c>
      <c r="AN3249" t="s">
        <v>63</v>
      </c>
      <c r="AO3249" t="s">
        <v>64</v>
      </c>
      <c r="AP3249" t="s">
        <v>168</v>
      </c>
      <c r="AQ3249" t="s">
        <v>169</v>
      </c>
      <c r="AR3249" t="s">
        <v>67</v>
      </c>
      <c r="AS3249" t="s">
        <v>68</v>
      </c>
      <c r="AT3249" t="s">
        <v>69</v>
      </c>
      <c r="AU3249">
        <v>51</v>
      </c>
      <c r="AV3249">
        <v>22</v>
      </c>
      <c r="AW3249">
        <f>YEAR(ChinookMusic[[#This Row],[invoiceDate]])</f>
        <v>2013</v>
      </c>
      <c r="AX3249" t="str">
        <f>TEXT(ChinookMusic[[#This Row],[invoiceDate]],"MMMM")</f>
        <v>December</v>
      </c>
    </row>
    <row r="3250" spans="1:50" x14ac:dyDescent="0.3">
      <c r="A3250">
        <v>150</v>
      </c>
      <c r="B3250" t="s">
        <v>1280</v>
      </c>
      <c r="C3250">
        <v>236</v>
      </c>
      <c r="D3250" t="s">
        <v>781</v>
      </c>
      <c r="E3250">
        <v>2979</v>
      </c>
      <c r="F3250" t="s">
        <v>2479</v>
      </c>
      <c r="G3250" t="s">
        <v>1791</v>
      </c>
      <c r="H3250">
        <v>276924</v>
      </c>
      <c r="I3250">
        <v>0.99</v>
      </c>
      <c r="J3250">
        <v>1</v>
      </c>
      <c r="K3250" t="s">
        <v>78</v>
      </c>
      <c r="L3250">
        <v>1</v>
      </c>
      <c r="M3250" t="s">
        <v>51</v>
      </c>
      <c r="N3250">
        <v>8</v>
      </c>
      <c r="O3250" t="s">
        <v>52</v>
      </c>
      <c r="P3250">
        <v>2215</v>
      </c>
      <c r="Q3250">
        <v>1</v>
      </c>
      <c r="R3250">
        <v>409</v>
      </c>
      <c r="S3250">
        <v>29</v>
      </c>
      <c r="T3250" s="3">
        <v>41614</v>
      </c>
      <c r="U3250" t="s">
        <v>1013</v>
      </c>
      <c r="V3250" t="s">
        <v>1014</v>
      </c>
      <c r="W3250" t="s">
        <v>64</v>
      </c>
      <c r="X3250">
        <v>5.94</v>
      </c>
      <c r="Y3250">
        <v>29</v>
      </c>
      <c r="Z3250" t="s">
        <v>1015</v>
      </c>
      <c r="AA3250" t="s">
        <v>1016</v>
      </c>
      <c r="AB3250" t="s">
        <v>1013</v>
      </c>
      <c r="AC3250" t="s">
        <v>1014</v>
      </c>
      <c r="AD3250" t="s">
        <v>64</v>
      </c>
      <c r="AE3250" t="s">
        <v>1017</v>
      </c>
      <c r="AF3250">
        <v>3</v>
      </c>
      <c r="AG3250">
        <v>3</v>
      </c>
      <c r="AH3250" t="s">
        <v>165</v>
      </c>
      <c r="AI3250" t="s">
        <v>166</v>
      </c>
      <c r="AJ3250" t="s">
        <v>3281</v>
      </c>
      <c r="AK3250" t="s">
        <v>61</v>
      </c>
      <c r="AL3250">
        <v>2</v>
      </c>
      <c r="AM3250" t="s">
        <v>167</v>
      </c>
      <c r="AN3250" t="s">
        <v>63</v>
      </c>
      <c r="AO3250" t="s">
        <v>64</v>
      </c>
      <c r="AP3250" t="s">
        <v>168</v>
      </c>
      <c r="AQ3250" t="s">
        <v>169</v>
      </c>
      <c r="AR3250" t="s">
        <v>67</v>
      </c>
      <c r="AS3250" t="s">
        <v>68</v>
      </c>
      <c r="AT3250" t="s">
        <v>69</v>
      </c>
      <c r="AU3250">
        <v>51</v>
      </c>
      <c r="AV3250">
        <v>22</v>
      </c>
      <c r="AW3250">
        <f>YEAR(ChinookMusic[[#This Row],[invoiceDate]])</f>
        <v>2013</v>
      </c>
      <c r="AX3250" t="str">
        <f>TEXT(ChinookMusic[[#This Row],[invoiceDate]],"MMMM")</f>
        <v>December</v>
      </c>
    </row>
    <row r="3251" spans="1:50" x14ac:dyDescent="0.3">
      <c r="A3251">
        <v>150</v>
      </c>
      <c r="B3251" t="s">
        <v>1280</v>
      </c>
      <c r="C3251">
        <v>236</v>
      </c>
      <c r="D3251" t="s">
        <v>781</v>
      </c>
      <c r="E3251">
        <v>2983</v>
      </c>
      <c r="F3251" t="s">
        <v>2480</v>
      </c>
      <c r="G3251" t="s">
        <v>1791</v>
      </c>
      <c r="H3251">
        <v>280555</v>
      </c>
      <c r="I3251">
        <v>0.99</v>
      </c>
      <c r="J3251">
        <v>1</v>
      </c>
      <c r="K3251" t="s">
        <v>78</v>
      </c>
      <c r="L3251">
        <v>1</v>
      </c>
      <c r="M3251" t="s">
        <v>51</v>
      </c>
      <c r="N3251">
        <v>8</v>
      </c>
      <c r="O3251" t="s">
        <v>52</v>
      </c>
      <c r="P3251">
        <v>2216</v>
      </c>
      <c r="Q3251">
        <v>1</v>
      </c>
      <c r="R3251">
        <v>409</v>
      </c>
      <c r="S3251">
        <v>29</v>
      </c>
      <c r="T3251" s="3">
        <v>41614</v>
      </c>
      <c r="U3251" t="s">
        <v>1013</v>
      </c>
      <c r="V3251" t="s">
        <v>1014</v>
      </c>
      <c r="W3251" t="s">
        <v>64</v>
      </c>
      <c r="X3251">
        <v>5.94</v>
      </c>
      <c r="Y3251">
        <v>29</v>
      </c>
      <c r="Z3251" t="s">
        <v>1015</v>
      </c>
      <c r="AA3251" t="s">
        <v>1016</v>
      </c>
      <c r="AB3251" t="s">
        <v>1013</v>
      </c>
      <c r="AC3251" t="s">
        <v>1014</v>
      </c>
      <c r="AD3251" t="s">
        <v>64</v>
      </c>
      <c r="AE3251" t="s">
        <v>1017</v>
      </c>
      <c r="AF3251">
        <v>3</v>
      </c>
      <c r="AG3251">
        <v>3</v>
      </c>
      <c r="AH3251" t="s">
        <v>165</v>
      </c>
      <c r="AI3251" t="s">
        <v>166</v>
      </c>
      <c r="AJ3251" t="s">
        <v>3281</v>
      </c>
      <c r="AK3251" t="s">
        <v>61</v>
      </c>
      <c r="AL3251">
        <v>2</v>
      </c>
      <c r="AM3251" t="s">
        <v>167</v>
      </c>
      <c r="AN3251" t="s">
        <v>63</v>
      </c>
      <c r="AO3251" t="s">
        <v>64</v>
      </c>
      <c r="AP3251" t="s">
        <v>168</v>
      </c>
      <c r="AQ3251" t="s">
        <v>169</v>
      </c>
      <c r="AR3251" t="s">
        <v>67</v>
      </c>
      <c r="AS3251" t="s">
        <v>68</v>
      </c>
      <c r="AT3251" t="s">
        <v>69</v>
      </c>
      <c r="AU3251">
        <v>51</v>
      </c>
      <c r="AV3251">
        <v>22</v>
      </c>
      <c r="AW3251">
        <f>YEAR(ChinookMusic[[#This Row],[invoiceDate]])</f>
        <v>2013</v>
      </c>
      <c r="AX3251" t="str">
        <f>TEXT(ChinookMusic[[#This Row],[invoiceDate]],"MMMM")</f>
        <v>December</v>
      </c>
    </row>
    <row r="3252" spans="1:50" x14ac:dyDescent="0.3">
      <c r="A3252">
        <v>150</v>
      </c>
      <c r="B3252" t="s">
        <v>1280</v>
      </c>
      <c r="C3252">
        <v>236</v>
      </c>
      <c r="D3252" t="s">
        <v>781</v>
      </c>
      <c r="E3252">
        <v>2983</v>
      </c>
      <c r="F3252" t="s">
        <v>2480</v>
      </c>
      <c r="G3252" t="s">
        <v>1791</v>
      </c>
      <c r="H3252">
        <v>280555</v>
      </c>
      <c r="I3252">
        <v>0.99</v>
      </c>
      <c r="J3252">
        <v>1</v>
      </c>
      <c r="K3252" t="s">
        <v>78</v>
      </c>
      <c r="L3252">
        <v>1</v>
      </c>
      <c r="M3252" t="s">
        <v>51</v>
      </c>
      <c r="N3252">
        <v>1</v>
      </c>
      <c r="O3252" t="s">
        <v>52</v>
      </c>
      <c r="P3252">
        <v>2216</v>
      </c>
      <c r="Q3252">
        <v>1</v>
      </c>
      <c r="R3252">
        <v>409</v>
      </c>
      <c r="S3252">
        <v>29</v>
      </c>
      <c r="T3252" s="3">
        <v>41614</v>
      </c>
      <c r="U3252" t="s">
        <v>1013</v>
      </c>
      <c r="V3252" t="s">
        <v>1014</v>
      </c>
      <c r="W3252" t="s">
        <v>64</v>
      </c>
      <c r="X3252">
        <v>5.94</v>
      </c>
      <c r="Y3252">
        <v>29</v>
      </c>
      <c r="Z3252" t="s">
        <v>1015</v>
      </c>
      <c r="AA3252" t="s">
        <v>1016</v>
      </c>
      <c r="AB3252" t="s">
        <v>1013</v>
      </c>
      <c r="AC3252" t="s">
        <v>1014</v>
      </c>
      <c r="AD3252" t="s">
        <v>64</v>
      </c>
      <c r="AE3252" t="s">
        <v>1017</v>
      </c>
      <c r="AF3252">
        <v>3</v>
      </c>
      <c r="AG3252">
        <v>3</v>
      </c>
      <c r="AH3252" t="s">
        <v>165</v>
      </c>
      <c r="AI3252" t="s">
        <v>166</v>
      </c>
      <c r="AJ3252" t="s">
        <v>3281</v>
      </c>
      <c r="AK3252" t="s">
        <v>61</v>
      </c>
      <c r="AL3252">
        <v>2</v>
      </c>
      <c r="AM3252" t="s">
        <v>167</v>
      </c>
      <c r="AN3252" t="s">
        <v>63</v>
      </c>
      <c r="AO3252" t="s">
        <v>64</v>
      </c>
      <c r="AP3252" t="s">
        <v>168</v>
      </c>
      <c r="AQ3252" t="s">
        <v>169</v>
      </c>
      <c r="AR3252" t="s">
        <v>67</v>
      </c>
      <c r="AS3252" t="s">
        <v>68</v>
      </c>
      <c r="AT3252" t="s">
        <v>69</v>
      </c>
      <c r="AU3252">
        <v>51</v>
      </c>
      <c r="AV3252">
        <v>22</v>
      </c>
      <c r="AW3252">
        <f>YEAR(ChinookMusic[[#This Row],[invoiceDate]])</f>
        <v>2013</v>
      </c>
      <c r="AX3252" t="str">
        <f>TEXT(ChinookMusic[[#This Row],[invoiceDate]],"MMMM")</f>
        <v>December</v>
      </c>
    </row>
    <row r="3253" spans="1:50" x14ac:dyDescent="0.3">
      <c r="A3253">
        <v>150</v>
      </c>
      <c r="B3253" t="s">
        <v>1280</v>
      </c>
      <c r="C3253">
        <v>236</v>
      </c>
      <c r="D3253" t="s">
        <v>781</v>
      </c>
      <c r="E3253">
        <v>2983</v>
      </c>
      <c r="F3253" t="s">
        <v>2480</v>
      </c>
      <c r="G3253" t="s">
        <v>1791</v>
      </c>
      <c r="H3253">
        <v>280555</v>
      </c>
      <c r="I3253">
        <v>0.99</v>
      </c>
      <c r="J3253">
        <v>1</v>
      </c>
      <c r="K3253" t="s">
        <v>78</v>
      </c>
      <c r="L3253">
        <v>1</v>
      </c>
      <c r="M3253" t="s">
        <v>51</v>
      </c>
      <c r="N3253">
        <v>5</v>
      </c>
      <c r="O3253" t="s">
        <v>70</v>
      </c>
      <c r="P3253">
        <v>2216</v>
      </c>
      <c r="Q3253">
        <v>1</v>
      </c>
      <c r="R3253">
        <v>409</v>
      </c>
      <c r="S3253">
        <v>29</v>
      </c>
      <c r="T3253" s="3">
        <v>41614</v>
      </c>
      <c r="U3253" t="s">
        <v>1013</v>
      </c>
      <c r="V3253" t="s">
        <v>1014</v>
      </c>
      <c r="W3253" t="s">
        <v>64</v>
      </c>
      <c r="X3253">
        <v>5.94</v>
      </c>
      <c r="Y3253">
        <v>29</v>
      </c>
      <c r="Z3253" t="s">
        <v>1015</v>
      </c>
      <c r="AA3253" t="s">
        <v>1016</v>
      </c>
      <c r="AB3253" t="s">
        <v>1013</v>
      </c>
      <c r="AC3253" t="s">
        <v>1014</v>
      </c>
      <c r="AD3253" t="s">
        <v>64</v>
      </c>
      <c r="AE3253" t="s">
        <v>1017</v>
      </c>
      <c r="AF3253">
        <v>3</v>
      </c>
      <c r="AG3253">
        <v>3</v>
      </c>
      <c r="AH3253" t="s">
        <v>165</v>
      </c>
      <c r="AI3253" t="s">
        <v>166</v>
      </c>
      <c r="AJ3253" t="s">
        <v>3281</v>
      </c>
      <c r="AK3253" t="s">
        <v>61</v>
      </c>
      <c r="AL3253">
        <v>2</v>
      </c>
      <c r="AM3253" t="s">
        <v>167</v>
      </c>
      <c r="AN3253" t="s">
        <v>63</v>
      </c>
      <c r="AO3253" t="s">
        <v>64</v>
      </c>
      <c r="AP3253" t="s">
        <v>168</v>
      </c>
      <c r="AQ3253" t="s">
        <v>169</v>
      </c>
      <c r="AR3253" t="s">
        <v>67</v>
      </c>
      <c r="AS3253" t="s">
        <v>68</v>
      </c>
      <c r="AT3253" t="s">
        <v>69</v>
      </c>
      <c r="AU3253">
        <v>51</v>
      </c>
      <c r="AV3253">
        <v>22</v>
      </c>
      <c r="AW3253">
        <f>YEAR(ChinookMusic[[#This Row],[invoiceDate]])</f>
        <v>2013</v>
      </c>
      <c r="AX3253" t="str">
        <f>TEXT(ChinookMusic[[#This Row],[invoiceDate]],"MMMM")</f>
        <v>December</v>
      </c>
    </row>
    <row r="3254" spans="1:50" x14ac:dyDescent="0.3">
      <c r="A3254">
        <v>14</v>
      </c>
      <c r="B3254" t="s">
        <v>133</v>
      </c>
      <c r="C3254">
        <v>19</v>
      </c>
      <c r="D3254" t="s">
        <v>134</v>
      </c>
      <c r="E3254">
        <v>190</v>
      </c>
      <c r="F3254" t="s">
        <v>1092</v>
      </c>
      <c r="G3254" t="s">
        <v>136</v>
      </c>
      <c r="H3254">
        <v>359131</v>
      </c>
      <c r="I3254">
        <v>0.99</v>
      </c>
      <c r="J3254">
        <v>1</v>
      </c>
      <c r="K3254" t="s">
        <v>78</v>
      </c>
      <c r="L3254">
        <v>3</v>
      </c>
      <c r="M3254" t="s">
        <v>137</v>
      </c>
      <c r="N3254">
        <v>1</v>
      </c>
      <c r="O3254" t="s">
        <v>52</v>
      </c>
      <c r="P3254">
        <v>1180</v>
      </c>
      <c r="Q3254">
        <v>1</v>
      </c>
      <c r="R3254">
        <v>218</v>
      </c>
      <c r="S3254">
        <v>59</v>
      </c>
      <c r="T3254" s="3">
        <v>40775</v>
      </c>
      <c r="U3254" t="s">
        <v>451</v>
      </c>
      <c r="V3254" t="s">
        <v>452</v>
      </c>
      <c r="W3254" t="s">
        <v>453</v>
      </c>
      <c r="X3254">
        <v>1.98</v>
      </c>
      <c r="Y3254">
        <v>59</v>
      </c>
      <c r="Z3254" t="s">
        <v>454</v>
      </c>
      <c r="AA3254" t="s">
        <v>455</v>
      </c>
      <c r="AB3254" t="s">
        <v>451</v>
      </c>
      <c r="AC3254" t="s">
        <v>452</v>
      </c>
      <c r="AD3254" t="s">
        <v>453</v>
      </c>
      <c r="AE3254" t="s">
        <v>456</v>
      </c>
      <c r="AF3254">
        <v>3</v>
      </c>
      <c r="AG3254">
        <v>3</v>
      </c>
      <c r="AH3254" t="s">
        <v>165</v>
      </c>
      <c r="AI3254" t="s">
        <v>166</v>
      </c>
      <c r="AJ3254" t="s">
        <v>3281</v>
      </c>
      <c r="AK3254" t="s">
        <v>61</v>
      </c>
      <c r="AL3254">
        <v>2</v>
      </c>
      <c r="AM3254" t="s">
        <v>167</v>
      </c>
      <c r="AN3254" t="s">
        <v>63</v>
      </c>
      <c r="AO3254" t="s">
        <v>64</v>
      </c>
      <c r="AP3254" t="s">
        <v>168</v>
      </c>
      <c r="AQ3254" t="s">
        <v>169</v>
      </c>
      <c r="AR3254" t="s">
        <v>67</v>
      </c>
      <c r="AS3254" t="s">
        <v>68</v>
      </c>
      <c r="AT3254" t="s">
        <v>69</v>
      </c>
      <c r="AU3254">
        <v>51</v>
      </c>
      <c r="AV3254">
        <v>22</v>
      </c>
      <c r="AW3254">
        <f>YEAR(ChinookMusic[[#This Row],[invoiceDate]])</f>
        <v>2011</v>
      </c>
      <c r="AX3254" t="str">
        <f>TEXT(ChinookMusic[[#This Row],[invoiceDate]],"MMMM")</f>
        <v>August</v>
      </c>
    </row>
    <row r="3255" spans="1:50" x14ac:dyDescent="0.3">
      <c r="A3255">
        <v>14</v>
      </c>
      <c r="B3255" t="s">
        <v>133</v>
      </c>
      <c r="C3255">
        <v>19</v>
      </c>
      <c r="D3255" t="s">
        <v>134</v>
      </c>
      <c r="E3255">
        <v>190</v>
      </c>
      <c r="F3255" t="s">
        <v>1092</v>
      </c>
      <c r="G3255" t="s">
        <v>136</v>
      </c>
      <c r="H3255">
        <v>359131</v>
      </c>
      <c r="I3255">
        <v>0.99</v>
      </c>
      <c r="J3255">
        <v>1</v>
      </c>
      <c r="K3255" t="s">
        <v>78</v>
      </c>
      <c r="L3255">
        <v>3</v>
      </c>
      <c r="M3255" t="s">
        <v>137</v>
      </c>
      <c r="N3255">
        <v>8</v>
      </c>
      <c r="O3255" t="s">
        <v>52</v>
      </c>
      <c r="P3255">
        <v>1180</v>
      </c>
      <c r="Q3255">
        <v>1</v>
      </c>
      <c r="R3255">
        <v>218</v>
      </c>
      <c r="S3255">
        <v>59</v>
      </c>
      <c r="T3255" s="3">
        <v>40775</v>
      </c>
      <c r="U3255" t="s">
        <v>451</v>
      </c>
      <c r="V3255" t="s">
        <v>452</v>
      </c>
      <c r="W3255" t="s">
        <v>453</v>
      </c>
      <c r="X3255">
        <v>1.98</v>
      </c>
      <c r="Y3255">
        <v>59</v>
      </c>
      <c r="Z3255" t="s">
        <v>454</v>
      </c>
      <c r="AA3255" t="s">
        <v>455</v>
      </c>
      <c r="AB3255" t="s">
        <v>451</v>
      </c>
      <c r="AC3255" t="s">
        <v>452</v>
      </c>
      <c r="AD3255" t="s">
        <v>453</v>
      </c>
      <c r="AE3255" t="s">
        <v>456</v>
      </c>
      <c r="AF3255">
        <v>3</v>
      </c>
      <c r="AG3255">
        <v>3</v>
      </c>
      <c r="AH3255" t="s">
        <v>165</v>
      </c>
      <c r="AI3255" t="s">
        <v>166</v>
      </c>
      <c r="AJ3255" t="s">
        <v>3281</v>
      </c>
      <c r="AK3255" t="s">
        <v>61</v>
      </c>
      <c r="AL3255">
        <v>2</v>
      </c>
      <c r="AM3255" t="s">
        <v>167</v>
      </c>
      <c r="AN3255" t="s">
        <v>63</v>
      </c>
      <c r="AO3255" t="s">
        <v>64</v>
      </c>
      <c r="AP3255" t="s">
        <v>168</v>
      </c>
      <c r="AQ3255" t="s">
        <v>169</v>
      </c>
      <c r="AR3255" t="s">
        <v>67</v>
      </c>
      <c r="AS3255" t="s">
        <v>68</v>
      </c>
      <c r="AT3255" t="s">
        <v>69</v>
      </c>
      <c r="AU3255">
        <v>51</v>
      </c>
      <c r="AV3255">
        <v>22</v>
      </c>
      <c r="AW3255">
        <f>YEAR(ChinookMusic[[#This Row],[invoiceDate]])</f>
        <v>2011</v>
      </c>
      <c r="AX3255" t="str">
        <f>TEXT(ChinookMusic[[#This Row],[invoiceDate]],"MMMM")</f>
        <v>August</v>
      </c>
    </row>
    <row r="3256" spans="1:50" x14ac:dyDescent="0.3">
      <c r="A3256">
        <v>14</v>
      </c>
      <c r="B3256" t="s">
        <v>133</v>
      </c>
      <c r="C3256">
        <v>19</v>
      </c>
      <c r="D3256" t="s">
        <v>134</v>
      </c>
      <c r="E3256">
        <v>188</v>
      </c>
      <c r="F3256" t="s">
        <v>2481</v>
      </c>
      <c r="G3256" t="s">
        <v>136</v>
      </c>
      <c r="H3256">
        <v>265351</v>
      </c>
      <c r="I3256">
        <v>0.99</v>
      </c>
      <c r="J3256">
        <v>1</v>
      </c>
      <c r="K3256" t="s">
        <v>78</v>
      </c>
      <c r="L3256">
        <v>3</v>
      </c>
      <c r="M3256" t="s">
        <v>137</v>
      </c>
      <c r="N3256">
        <v>8</v>
      </c>
      <c r="O3256" t="s">
        <v>52</v>
      </c>
      <c r="P3256">
        <v>1179</v>
      </c>
      <c r="Q3256">
        <v>1</v>
      </c>
      <c r="R3256">
        <v>218</v>
      </c>
      <c r="S3256">
        <v>59</v>
      </c>
      <c r="T3256" s="3">
        <v>40775</v>
      </c>
      <c r="U3256" t="s">
        <v>451</v>
      </c>
      <c r="V3256" t="s">
        <v>452</v>
      </c>
      <c r="W3256" t="s">
        <v>453</v>
      </c>
      <c r="X3256">
        <v>1.98</v>
      </c>
      <c r="Y3256">
        <v>59</v>
      </c>
      <c r="Z3256" t="s">
        <v>454</v>
      </c>
      <c r="AA3256" t="s">
        <v>455</v>
      </c>
      <c r="AB3256" t="s">
        <v>451</v>
      </c>
      <c r="AC3256" t="s">
        <v>452</v>
      </c>
      <c r="AD3256" t="s">
        <v>453</v>
      </c>
      <c r="AE3256" t="s">
        <v>456</v>
      </c>
      <c r="AF3256">
        <v>3</v>
      </c>
      <c r="AG3256">
        <v>3</v>
      </c>
      <c r="AH3256" t="s">
        <v>165</v>
      </c>
      <c r="AI3256" t="s">
        <v>166</v>
      </c>
      <c r="AJ3256" t="s">
        <v>3281</v>
      </c>
      <c r="AK3256" t="s">
        <v>61</v>
      </c>
      <c r="AL3256">
        <v>2</v>
      </c>
      <c r="AM3256" t="s">
        <v>167</v>
      </c>
      <c r="AN3256" t="s">
        <v>63</v>
      </c>
      <c r="AO3256" t="s">
        <v>64</v>
      </c>
      <c r="AP3256" t="s">
        <v>168</v>
      </c>
      <c r="AQ3256" t="s">
        <v>169</v>
      </c>
      <c r="AR3256" t="s">
        <v>67</v>
      </c>
      <c r="AS3256" t="s">
        <v>68</v>
      </c>
      <c r="AT3256" t="s">
        <v>69</v>
      </c>
      <c r="AU3256">
        <v>51</v>
      </c>
      <c r="AV3256">
        <v>22</v>
      </c>
      <c r="AW3256">
        <f>YEAR(ChinookMusic[[#This Row],[invoiceDate]])</f>
        <v>2011</v>
      </c>
      <c r="AX3256" t="str">
        <f>TEXT(ChinookMusic[[#This Row],[invoiceDate]],"MMMM")</f>
        <v>August</v>
      </c>
    </row>
    <row r="3257" spans="1:50" x14ac:dyDescent="0.3">
      <c r="A3257">
        <v>14</v>
      </c>
      <c r="B3257" t="s">
        <v>133</v>
      </c>
      <c r="C3257">
        <v>19</v>
      </c>
      <c r="D3257" t="s">
        <v>134</v>
      </c>
      <c r="E3257">
        <v>188</v>
      </c>
      <c r="F3257" t="s">
        <v>2481</v>
      </c>
      <c r="G3257" t="s">
        <v>136</v>
      </c>
      <c r="H3257">
        <v>265351</v>
      </c>
      <c r="I3257">
        <v>0.99</v>
      </c>
      <c r="J3257">
        <v>1</v>
      </c>
      <c r="K3257" t="s">
        <v>78</v>
      </c>
      <c r="L3257">
        <v>3</v>
      </c>
      <c r="M3257" t="s">
        <v>137</v>
      </c>
      <c r="N3257">
        <v>5</v>
      </c>
      <c r="O3257" t="s">
        <v>70</v>
      </c>
      <c r="P3257">
        <v>1179</v>
      </c>
      <c r="Q3257">
        <v>1</v>
      </c>
      <c r="R3257">
        <v>218</v>
      </c>
      <c r="S3257">
        <v>59</v>
      </c>
      <c r="T3257" s="3">
        <v>40775</v>
      </c>
      <c r="U3257" t="s">
        <v>451</v>
      </c>
      <c r="V3257" t="s">
        <v>452</v>
      </c>
      <c r="W3257" t="s">
        <v>453</v>
      </c>
      <c r="X3257">
        <v>1.98</v>
      </c>
      <c r="Y3257">
        <v>59</v>
      </c>
      <c r="Z3257" t="s">
        <v>454</v>
      </c>
      <c r="AA3257" t="s">
        <v>455</v>
      </c>
      <c r="AB3257" t="s">
        <v>451</v>
      </c>
      <c r="AC3257" t="s">
        <v>452</v>
      </c>
      <c r="AD3257" t="s">
        <v>453</v>
      </c>
      <c r="AE3257" t="s">
        <v>456</v>
      </c>
      <c r="AF3257">
        <v>3</v>
      </c>
      <c r="AG3257">
        <v>3</v>
      </c>
      <c r="AH3257" t="s">
        <v>165</v>
      </c>
      <c r="AI3257" t="s">
        <v>166</v>
      </c>
      <c r="AJ3257" t="s">
        <v>3281</v>
      </c>
      <c r="AK3257" t="s">
        <v>61</v>
      </c>
      <c r="AL3257">
        <v>2</v>
      </c>
      <c r="AM3257" t="s">
        <v>167</v>
      </c>
      <c r="AN3257" t="s">
        <v>63</v>
      </c>
      <c r="AO3257" t="s">
        <v>64</v>
      </c>
      <c r="AP3257" t="s">
        <v>168</v>
      </c>
      <c r="AQ3257" t="s">
        <v>169</v>
      </c>
      <c r="AR3257" t="s">
        <v>67</v>
      </c>
      <c r="AS3257" t="s">
        <v>68</v>
      </c>
      <c r="AT3257" t="s">
        <v>69</v>
      </c>
      <c r="AU3257">
        <v>51</v>
      </c>
      <c r="AV3257">
        <v>22</v>
      </c>
      <c r="AW3257">
        <f>YEAR(ChinookMusic[[#This Row],[invoiceDate]])</f>
        <v>2011</v>
      </c>
      <c r="AX3257" t="str">
        <f>TEXT(ChinookMusic[[#This Row],[invoiceDate]],"MMMM")</f>
        <v>August</v>
      </c>
    </row>
    <row r="3258" spans="1:50" x14ac:dyDescent="0.3">
      <c r="A3258">
        <v>14</v>
      </c>
      <c r="B3258" t="s">
        <v>133</v>
      </c>
      <c r="C3258">
        <v>19</v>
      </c>
      <c r="D3258" t="s">
        <v>134</v>
      </c>
      <c r="E3258">
        <v>188</v>
      </c>
      <c r="F3258" t="s">
        <v>2481</v>
      </c>
      <c r="G3258" t="s">
        <v>136</v>
      </c>
      <c r="H3258">
        <v>265351</v>
      </c>
      <c r="I3258">
        <v>0.99</v>
      </c>
      <c r="J3258">
        <v>1</v>
      </c>
      <c r="K3258" t="s">
        <v>78</v>
      </c>
      <c r="L3258">
        <v>3</v>
      </c>
      <c r="M3258" t="s">
        <v>137</v>
      </c>
      <c r="N3258">
        <v>1</v>
      </c>
      <c r="O3258" t="s">
        <v>52</v>
      </c>
      <c r="P3258">
        <v>1179</v>
      </c>
      <c r="Q3258">
        <v>1</v>
      </c>
      <c r="R3258">
        <v>218</v>
      </c>
      <c r="S3258">
        <v>59</v>
      </c>
      <c r="T3258" s="3">
        <v>40775</v>
      </c>
      <c r="U3258" t="s">
        <v>451</v>
      </c>
      <c r="V3258" t="s">
        <v>452</v>
      </c>
      <c r="W3258" t="s">
        <v>453</v>
      </c>
      <c r="X3258">
        <v>1.98</v>
      </c>
      <c r="Y3258">
        <v>59</v>
      </c>
      <c r="Z3258" t="s">
        <v>454</v>
      </c>
      <c r="AA3258" t="s">
        <v>455</v>
      </c>
      <c r="AB3258" t="s">
        <v>451</v>
      </c>
      <c r="AC3258" t="s">
        <v>452</v>
      </c>
      <c r="AD3258" t="s">
        <v>453</v>
      </c>
      <c r="AE3258" t="s">
        <v>456</v>
      </c>
      <c r="AF3258">
        <v>3</v>
      </c>
      <c r="AG3258">
        <v>3</v>
      </c>
      <c r="AH3258" t="s">
        <v>165</v>
      </c>
      <c r="AI3258" t="s">
        <v>166</v>
      </c>
      <c r="AJ3258" t="s">
        <v>3281</v>
      </c>
      <c r="AK3258" t="s">
        <v>61</v>
      </c>
      <c r="AL3258">
        <v>2</v>
      </c>
      <c r="AM3258" t="s">
        <v>167</v>
      </c>
      <c r="AN3258" t="s">
        <v>63</v>
      </c>
      <c r="AO3258" t="s">
        <v>64</v>
      </c>
      <c r="AP3258" t="s">
        <v>168</v>
      </c>
      <c r="AQ3258" t="s">
        <v>169</v>
      </c>
      <c r="AR3258" t="s">
        <v>67</v>
      </c>
      <c r="AS3258" t="s">
        <v>68</v>
      </c>
      <c r="AT3258" t="s">
        <v>69</v>
      </c>
      <c r="AU3258">
        <v>51</v>
      </c>
      <c r="AV3258">
        <v>22</v>
      </c>
      <c r="AW3258">
        <f>YEAR(ChinookMusic[[#This Row],[invoiceDate]])</f>
        <v>2011</v>
      </c>
      <c r="AX3258" t="str">
        <f>TEXT(ChinookMusic[[#This Row],[invoiceDate]],"MMMM")</f>
        <v>August</v>
      </c>
    </row>
    <row r="3259" spans="1:50" x14ac:dyDescent="0.3">
      <c r="A3259">
        <v>139</v>
      </c>
      <c r="B3259" t="s">
        <v>2113</v>
      </c>
      <c r="C3259">
        <v>213</v>
      </c>
      <c r="D3259" t="s">
        <v>2117</v>
      </c>
      <c r="E3259">
        <v>2630</v>
      </c>
      <c r="F3259" t="s">
        <v>2482</v>
      </c>
      <c r="G3259" t="s">
        <v>73</v>
      </c>
      <c r="H3259">
        <v>241632</v>
      </c>
      <c r="I3259">
        <v>0.99</v>
      </c>
      <c r="J3259">
        <v>1</v>
      </c>
      <c r="K3259" t="s">
        <v>78</v>
      </c>
      <c r="L3259">
        <v>1</v>
      </c>
      <c r="M3259" t="s">
        <v>51</v>
      </c>
      <c r="N3259">
        <v>8</v>
      </c>
      <c r="O3259" t="s">
        <v>52</v>
      </c>
      <c r="P3259">
        <v>437</v>
      </c>
      <c r="Q3259">
        <v>1</v>
      </c>
      <c r="R3259">
        <v>81</v>
      </c>
      <c r="S3259">
        <v>19</v>
      </c>
      <c r="T3259" s="3">
        <v>40160</v>
      </c>
      <c r="U3259" t="s">
        <v>220</v>
      </c>
      <c r="V3259" t="s">
        <v>221</v>
      </c>
      <c r="W3259" t="s">
        <v>140</v>
      </c>
      <c r="X3259">
        <v>8.91</v>
      </c>
      <c r="Y3259">
        <v>19</v>
      </c>
      <c r="Z3259" t="s">
        <v>222</v>
      </c>
      <c r="AA3259" t="s">
        <v>223</v>
      </c>
      <c r="AB3259" t="s">
        <v>220</v>
      </c>
      <c r="AC3259" t="s">
        <v>221</v>
      </c>
      <c r="AD3259" t="s">
        <v>140</v>
      </c>
      <c r="AE3259" t="s">
        <v>224</v>
      </c>
      <c r="AF3259">
        <v>3</v>
      </c>
      <c r="AG3259">
        <v>3</v>
      </c>
      <c r="AH3259" t="s">
        <v>165</v>
      </c>
      <c r="AI3259" t="s">
        <v>166</v>
      </c>
      <c r="AJ3259" t="s">
        <v>3281</v>
      </c>
      <c r="AK3259" t="s">
        <v>61</v>
      </c>
      <c r="AL3259">
        <v>2</v>
      </c>
      <c r="AM3259" t="s">
        <v>167</v>
      </c>
      <c r="AN3259" t="s">
        <v>63</v>
      </c>
      <c r="AO3259" t="s">
        <v>64</v>
      </c>
      <c r="AP3259" t="s">
        <v>168</v>
      </c>
      <c r="AQ3259" t="s">
        <v>169</v>
      </c>
      <c r="AR3259" t="s">
        <v>67</v>
      </c>
      <c r="AS3259" t="s">
        <v>68</v>
      </c>
      <c r="AT3259" t="s">
        <v>69</v>
      </c>
      <c r="AU3259">
        <v>51</v>
      </c>
      <c r="AV3259">
        <v>22</v>
      </c>
      <c r="AW3259">
        <f>YEAR(ChinookMusic[[#This Row],[invoiceDate]])</f>
        <v>2009</v>
      </c>
      <c r="AX3259" t="str">
        <f>TEXT(ChinookMusic[[#This Row],[invoiceDate]],"MMMM")</f>
        <v>December</v>
      </c>
    </row>
    <row r="3260" spans="1:50" x14ac:dyDescent="0.3">
      <c r="A3260">
        <v>139</v>
      </c>
      <c r="B3260" t="s">
        <v>2113</v>
      </c>
      <c r="C3260">
        <v>213</v>
      </c>
      <c r="D3260" t="s">
        <v>2117</v>
      </c>
      <c r="E3260">
        <v>2630</v>
      </c>
      <c r="F3260" t="s">
        <v>2482</v>
      </c>
      <c r="G3260" t="s">
        <v>73</v>
      </c>
      <c r="H3260">
        <v>241632</v>
      </c>
      <c r="I3260">
        <v>0.99</v>
      </c>
      <c r="J3260">
        <v>1</v>
      </c>
      <c r="K3260" t="s">
        <v>78</v>
      </c>
      <c r="L3260">
        <v>1</v>
      </c>
      <c r="M3260" t="s">
        <v>51</v>
      </c>
      <c r="N3260">
        <v>1</v>
      </c>
      <c r="O3260" t="s">
        <v>52</v>
      </c>
      <c r="P3260">
        <v>437</v>
      </c>
      <c r="Q3260">
        <v>1</v>
      </c>
      <c r="R3260">
        <v>81</v>
      </c>
      <c r="S3260">
        <v>19</v>
      </c>
      <c r="T3260" s="3">
        <v>40160</v>
      </c>
      <c r="U3260" t="s">
        <v>220</v>
      </c>
      <c r="V3260" t="s">
        <v>221</v>
      </c>
      <c r="W3260" t="s">
        <v>140</v>
      </c>
      <c r="X3260">
        <v>8.91</v>
      </c>
      <c r="Y3260">
        <v>19</v>
      </c>
      <c r="Z3260" t="s">
        <v>222</v>
      </c>
      <c r="AA3260" t="s">
        <v>223</v>
      </c>
      <c r="AB3260" t="s">
        <v>220</v>
      </c>
      <c r="AC3260" t="s">
        <v>221</v>
      </c>
      <c r="AD3260" t="s">
        <v>140</v>
      </c>
      <c r="AE3260" t="s">
        <v>224</v>
      </c>
      <c r="AF3260">
        <v>3</v>
      </c>
      <c r="AG3260">
        <v>3</v>
      </c>
      <c r="AH3260" t="s">
        <v>165</v>
      </c>
      <c r="AI3260" t="s">
        <v>166</v>
      </c>
      <c r="AJ3260" t="s">
        <v>3281</v>
      </c>
      <c r="AK3260" t="s">
        <v>61</v>
      </c>
      <c r="AL3260">
        <v>2</v>
      </c>
      <c r="AM3260" t="s">
        <v>167</v>
      </c>
      <c r="AN3260" t="s">
        <v>63</v>
      </c>
      <c r="AO3260" t="s">
        <v>64</v>
      </c>
      <c r="AP3260" t="s">
        <v>168</v>
      </c>
      <c r="AQ3260" t="s">
        <v>169</v>
      </c>
      <c r="AR3260" t="s">
        <v>67</v>
      </c>
      <c r="AS3260" t="s">
        <v>68</v>
      </c>
      <c r="AT3260" t="s">
        <v>69</v>
      </c>
      <c r="AU3260">
        <v>51</v>
      </c>
      <c r="AV3260">
        <v>22</v>
      </c>
      <c r="AW3260">
        <f>YEAR(ChinookMusic[[#This Row],[invoiceDate]])</f>
        <v>2009</v>
      </c>
      <c r="AX3260" t="str">
        <f>TEXT(ChinookMusic[[#This Row],[invoiceDate]],"MMMM")</f>
        <v>December</v>
      </c>
    </row>
    <row r="3261" spans="1:50" x14ac:dyDescent="0.3">
      <c r="A3261">
        <v>138</v>
      </c>
      <c r="B3261" t="s">
        <v>1625</v>
      </c>
      <c r="C3261">
        <v>211</v>
      </c>
      <c r="D3261" t="s">
        <v>1626</v>
      </c>
      <c r="E3261">
        <v>2606</v>
      </c>
      <c r="F3261" t="s">
        <v>2483</v>
      </c>
      <c r="G3261" t="s">
        <v>1625</v>
      </c>
      <c r="H3261">
        <v>217678</v>
      </c>
      <c r="I3261">
        <v>0.99</v>
      </c>
      <c r="J3261">
        <v>1</v>
      </c>
      <c r="K3261" t="s">
        <v>78</v>
      </c>
      <c r="L3261">
        <v>4</v>
      </c>
      <c r="M3261" t="s">
        <v>146</v>
      </c>
      <c r="N3261">
        <v>8</v>
      </c>
      <c r="O3261" t="s">
        <v>52</v>
      </c>
      <c r="P3261">
        <v>433</v>
      </c>
      <c r="Q3261">
        <v>1</v>
      </c>
      <c r="R3261">
        <v>81</v>
      </c>
      <c r="S3261">
        <v>19</v>
      </c>
      <c r="T3261" s="3">
        <v>40160</v>
      </c>
      <c r="U3261" t="s">
        <v>220</v>
      </c>
      <c r="V3261" t="s">
        <v>221</v>
      </c>
      <c r="W3261" t="s">
        <v>140</v>
      </c>
      <c r="X3261">
        <v>8.91</v>
      </c>
      <c r="Y3261">
        <v>19</v>
      </c>
      <c r="Z3261" t="s">
        <v>222</v>
      </c>
      <c r="AA3261" t="s">
        <v>223</v>
      </c>
      <c r="AB3261" t="s">
        <v>220</v>
      </c>
      <c r="AC3261" t="s">
        <v>221</v>
      </c>
      <c r="AD3261" t="s">
        <v>140</v>
      </c>
      <c r="AE3261" t="s">
        <v>224</v>
      </c>
      <c r="AF3261">
        <v>3</v>
      </c>
      <c r="AG3261">
        <v>3</v>
      </c>
      <c r="AH3261" t="s">
        <v>165</v>
      </c>
      <c r="AI3261" t="s">
        <v>166</v>
      </c>
      <c r="AJ3261" t="s">
        <v>3281</v>
      </c>
      <c r="AK3261" t="s">
        <v>61</v>
      </c>
      <c r="AL3261">
        <v>2</v>
      </c>
      <c r="AM3261" t="s">
        <v>167</v>
      </c>
      <c r="AN3261" t="s">
        <v>63</v>
      </c>
      <c r="AO3261" t="s">
        <v>64</v>
      </c>
      <c r="AP3261" t="s">
        <v>168</v>
      </c>
      <c r="AQ3261" t="s">
        <v>169</v>
      </c>
      <c r="AR3261" t="s">
        <v>67</v>
      </c>
      <c r="AS3261" t="s">
        <v>68</v>
      </c>
      <c r="AT3261" t="s">
        <v>69</v>
      </c>
      <c r="AU3261">
        <v>51</v>
      </c>
      <c r="AV3261">
        <v>22</v>
      </c>
      <c r="AW3261">
        <f>YEAR(ChinookMusic[[#This Row],[invoiceDate]])</f>
        <v>2009</v>
      </c>
      <c r="AX3261" t="str">
        <f>TEXT(ChinookMusic[[#This Row],[invoiceDate]],"MMMM")</f>
        <v>December</v>
      </c>
    </row>
    <row r="3262" spans="1:50" x14ac:dyDescent="0.3">
      <c r="A3262">
        <v>138</v>
      </c>
      <c r="B3262" t="s">
        <v>1625</v>
      </c>
      <c r="C3262">
        <v>211</v>
      </c>
      <c r="D3262" t="s">
        <v>1626</v>
      </c>
      <c r="E3262">
        <v>2606</v>
      </c>
      <c r="F3262" t="s">
        <v>2483</v>
      </c>
      <c r="G3262" t="s">
        <v>1625</v>
      </c>
      <c r="H3262">
        <v>217678</v>
      </c>
      <c r="I3262">
        <v>0.99</v>
      </c>
      <c r="J3262">
        <v>1</v>
      </c>
      <c r="K3262" t="s">
        <v>78</v>
      </c>
      <c r="L3262">
        <v>4</v>
      </c>
      <c r="M3262" t="s">
        <v>146</v>
      </c>
      <c r="N3262">
        <v>1</v>
      </c>
      <c r="O3262" t="s">
        <v>52</v>
      </c>
      <c r="P3262">
        <v>433</v>
      </c>
      <c r="Q3262">
        <v>1</v>
      </c>
      <c r="R3262">
        <v>81</v>
      </c>
      <c r="S3262">
        <v>19</v>
      </c>
      <c r="T3262" s="3">
        <v>40160</v>
      </c>
      <c r="U3262" t="s">
        <v>220</v>
      </c>
      <c r="V3262" t="s">
        <v>221</v>
      </c>
      <c r="W3262" t="s">
        <v>140</v>
      </c>
      <c r="X3262">
        <v>8.91</v>
      </c>
      <c r="Y3262">
        <v>19</v>
      </c>
      <c r="Z3262" t="s">
        <v>222</v>
      </c>
      <c r="AA3262" t="s">
        <v>223</v>
      </c>
      <c r="AB3262" t="s">
        <v>220</v>
      </c>
      <c r="AC3262" t="s">
        <v>221</v>
      </c>
      <c r="AD3262" t="s">
        <v>140</v>
      </c>
      <c r="AE3262" t="s">
        <v>224</v>
      </c>
      <c r="AF3262">
        <v>3</v>
      </c>
      <c r="AG3262">
        <v>3</v>
      </c>
      <c r="AH3262" t="s">
        <v>165</v>
      </c>
      <c r="AI3262" t="s">
        <v>166</v>
      </c>
      <c r="AJ3262" t="s">
        <v>3281</v>
      </c>
      <c r="AK3262" t="s">
        <v>61</v>
      </c>
      <c r="AL3262">
        <v>2</v>
      </c>
      <c r="AM3262" t="s">
        <v>167</v>
      </c>
      <c r="AN3262" t="s">
        <v>63</v>
      </c>
      <c r="AO3262" t="s">
        <v>64</v>
      </c>
      <c r="AP3262" t="s">
        <v>168</v>
      </c>
      <c r="AQ3262" t="s">
        <v>169</v>
      </c>
      <c r="AR3262" t="s">
        <v>67</v>
      </c>
      <c r="AS3262" t="s">
        <v>68</v>
      </c>
      <c r="AT3262" t="s">
        <v>69</v>
      </c>
      <c r="AU3262">
        <v>51</v>
      </c>
      <c r="AV3262">
        <v>22</v>
      </c>
      <c r="AW3262">
        <f>YEAR(ChinookMusic[[#This Row],[invoiceDate]])</f>
        <v>2009</v>
      </c>
      <c r="AX3262" t="str">
        <f>TEXT(ChinookMusic[[#This Row],[invoiceDate]],"MMMM")</f>
        <v>December</v>
      </c>
    </row>
    <row r="3263" spans="1:50" x14ac:dyDescent="0.3">
      <c r="A3263">
        <v>138</v>
      </c>
      <c r="B3263" t="s">
        <v>1625</v>
      </c>
      <c r="C3263">
        <v>211</v>
      </c>
      <c r="D3263" t="s">
        <v>1626</v>
      </c>
      <c r="E3263">
        <v>2606</v>
      </c>
      <c r="F3263" t="s">
        <v>2483</v>
      </c>
      <c r="G3263" t="s">
        <v>1625</v>
      </c>
      <c r="H3263">
        <v>217678</v>
      </c>
      <c r="I3263">
        <v>0.99</v>
      </c>
      <c r="J3263">
        <v>1</v>
      </c>
      <c r="K3263" t="s">
        <v>78</v>
      </c>
      <c r="L3263">
        <v>4</v>
      </c>
      <c r="M3263" t="s">
        <v>146</v>
      </c>
      <c r="N3263">
        <v>5</v>
      </c>
      <c r="O3263" t="s">
        <v>70</v>
      </c>
      <c r="P3263">
        <v>433</v>
      </c>
      <c r="Q3263">
        <v>1</v>
      </c>
      <c r="R3263">
        <v>81</v>
      </c>
      <c r="S3263">
        <v>19</v>
      </c>
      <c r="T3263" s="3">
        <v>40160</v>
      </c>
      <c r="U3263" t="s">
        <v>220</v>
      </c>
      <c r="V3263" t="s">
        <v>221</v>
      </c>
      <c r="W3263" t="s">
        <v>140</v>
      </c>
      <c r="X3263">
        <v>8.91</v>
      </c>
      <c r="Y3263">
        <v>19</v>
      </c>
      <c r="Z3263" t="s">
        <v>222</v>
      </c>
      <c r="AA3263" t="s">
        <v>223</v>
      </c>
      <c r="AB3263" t="s">
        <v>220</v>
      </c>
      <c r="AC3263" t="s">
        <v>221</v>
      </c>
      <c r="AD3263" t="s">
        <v>140</v>
      </c>
      <c r="AE3263" t="s">
        <v>224</v>
      </c>
      <c r="AF3263">
        <v>3</v>
      </c>
      <c r="AG3263">
        <v>3</v>
      </c>
      <c r="AH3263" t="s">
        <v>165</v>
      </c>
      <c r="AI3263" t="s">
        <v>166</v>
      </c>
      <c r="AJ3263" t="s">
        <v>3281</v>
      </c>
      <c r="AK3263" t="s">
        <v>61</v>
      </c>
      <c r="AL3263">
        <v>2</v>
      </c>
      <c r="AM3263" t="s">
        <v>167</v>
      </c>
      <c r="AN3263" t="s">
        <v>63</v>
      </c>
      <c r="AO3263" t="s">
        <v>64</v>
      </c>
      <c r="AP3263" t="s">
        <v>168</v>
      </c>
      <c r="AQ3263" t="s">
        <v>169</v>
      </c>
      <c r="AR3263" t="s">
        <v>67</v>
      </c>
      <c r="AS3263" t="s">
        <v>68</v>
      </c>
      <c r="AT3263" t="s">
        <v>69</v>
      </c>
      <c r="AU3263">
        <v>51</v>
      </c>
      <c r="AV3263">
        <v>22</v>
      </c>
      <c r="AW3263">
        <f>YEAR(ChinookMusic[[#This Row],[invoiceDate]])</f>
        <v>2009</v>
      </c>
      <c r="AX3263" t="str">
        <f>TEXT(ChinookMusic[[#This Row],[invoiceDate]],"MMMM")</f>
        <v>December</v>
      </c>
    </row>
    <row r="3264" spans="1:50" x14ac:dyDescent="0.3">
      <c r="A3264">
        <v>140</v>
      </c>
      <c r="B3264" t="s">
        <v>2101</v>
      </c>
      <c r="C3264">
        <v>214</v>
      </c>
      <c r="D3264" t="s">
        <v>2101</v>
      </c>
      <c r="E3264">
        <v>2642</v>
      </c>
      <c r="F3264" t="s">
        <v>2484</v>
      </c>
      <c r="G3264" t="s">
        <v>2103</v>
      </c>
      <c r="H3264">
        <v>153913</v>
      </c>
      <c r="I3264">
        <v>0.99</v>
      </c>
      <c r="J3264">
        <v>1</v>
      </c>
      <c r="K3264" t="s">
        <v>78</v>
      </c>
      <c r="L3264">
        <v>1</v>
      </c>
      <c r="M3264" t="s">
        <v>51</v>
      </c>
      <c r="N3264">
        <v>1</v>
      </c>
      <c r="O3264" t="s">
        <v>52</v>
      </c>
      <c r="P3264">
        <v>439</v>
      </c>
      <c r="Q3264">
        <v>1</v>
      </c>
      <c r="R3264">
        <v>81</v>
      </c>
      <c r="S3264">
        <v>19</v>
      </c>
      <c r="T3264" s="3">
        <v>40160</v>
      </c>
      <c r="U3264" t="s">
        <v>220</v>
      </c>
      <c r="V3264" t="s">
        <v>221</v>
      </c>
      <c r="W3264" t="s">
        <v>140</v>
      </c>
      <c r="X3264">
        <v>8.91</v>
      </c>
      <c r="Y3264">
        <v>19</v>
      </c>
      <c r="Z3264" t="s">
        <v>222</v>
      </c>
      <c r="AA3264" t="s">
        <v>223</v>
      </c>
      <c r="AB3264" t="s">
        <v>220</v>
      </c>
      <c r="AC3264" t="s">
        <v>221</v>
      </c>
      <c r="AD3264" t="s">
        <v>140</v>
      </c>
      <c r="AE3264" t="s">
        <v>224</v>
      </c>
      <c r="AF3264">
        <v>3</v>
      </c>
      <c r="AG3264">
        <v>3</v>
      </c>
      <c r="AH3264" t="s">
        <v>165</v>
      </c>
      <c r="AI3264" t="s">
        <v>166</v>
      </c>
      <c r="AJ3264" t="s">
        <v>3281</v>
      </c>
      <c r="AK3264" t="s">
        <v>61</v>
      </c>
      <c r="AL3264">
        <v>2</v>
      </c>
      <c r="AM3264" t="s">
        <v>167</v>
      </c>
      <c r="AN3264" t="s">
        <v>63</v>
      </c>
      <c r="AO3264" t="s">
        <v>64</v>
      </c>
      <c r="AP3264" t="s">
        <v>168</v>
      </c>
      <c r="AQ3264" t="s">
        <v>169</v>
      </c>
      <c r="AR3264" t="s">
        <v>67</v>
      </c>
      <c r="AS3264" t="s">
        <v>68</v>
      </c>
      <c r="AT3264" t="s">
        <v>69</v>
      </c>
      <c r="AU3264">
        <v>51</v>
      </c>
      <c r="AV3264">
        <v>22</v>
      </c>
      <c r="AW3264">
        <f>YEAR(ChinookMusic[[#This Row],[invoiceDate]])</f>
        <v>2009</v>
      </c>
      <c r="AX3264" t="str">
        <f>TEXT(ChinookMusic[[#This Row],[invoiceDate]],"MMMM")</f>
        <v>December</v>
      </c>
    </row>
    <row r="3265" spans="1:50" x14ac:dyDescent="0.3">
      <c r="A3265">
        <v>140</v>
      </c>
      <c r="B3265" t="s">
        <v>2101</v>
      </c>
      <c r="C3265">
        <v>214</v>
      </c>
      <c r="D3265" t="s">
        <v>2101</v>
      </c>
      <c r="E3265">
        <v>2642</v>
      </c>
      <c r="F3265" t="s">
        <v>2484</v>
      </c>
      <c r="G3265" t="s">
        <v>2103</v>
      </c>
      <c r="H3265">
        <v>153913</v>
      </c>
      <c r="I3265">
        <v>0.99</v>
      </c>
      <c r="J3265">
        <v>1</v>
      </c>
      <c r="K3265" t="s">
        <v>78</v>
      </c>
      <c r="L3265">
        <v>1</v>
      </c>
      <c r="M3265" t="s">
        <v>51</v>
      </c>
      <c r="N3265">
        <v>8</v>
      </c>
      <c r="O3265" t="s">
        <v>52</v>
      </c>
      <c r="P3265">
        <v>439</v>
      </c>
      <c r="Q3265">
        <v>1</v>
      </c>
      <c r="R3265">
        <v>81</v>
      </c>
      <c r="S3265">
        <v>19</v>
      </c>
      <c r="T3265" s="3">
        <v>40160</v>
      </c>
      <c r="U3265" t="s">
        <v>220</v>
      </c>
      <c r="V3265" t="s">
        <v>221</v>
      </c>
      <c r="W3265" t="s">
        <v>140</v>
      </c>
      <c r="X3265">
        <v>8.91</v>
      </c>
      <c r="Y3265">
        <v>19</v>
      </c>
      <c r="Z3265" t="s">
        <v>222</v>
      </c>
      <c r="AA3265" t="s">
        <v>223</v>
      </c>
      <c r="AB3265" t="s">
        <v>220</v>
      </c>
      <c r="AC3265" t="s">
        <v>221</v>
      </c>
      <c r="AD3265" t="s">
        <v>140</v>
      </c>
      <c r="AE3265" t="s">
        <v>224</v>
      </c>
      <c r="AF3265">
        <v>3</v>
      </c>
      <c r="AG3265">
        <v>3</v>
      </c>
      <c r="AH3265" t="s">
        <v>165</v>
      </c>
      <c r="AI3265" t="s">
        <v>166</v>
      </c>
      <c r="AJ3265" t="s">
        <v>3281</v>
      </c>
      <c r="AK3265" t="s">
        <v>61</v>
      </c>
      <c r="AL3265">
        <v>2</v>
      </c>
      <c r="AM3265" t="s">
        <v>167</v>
      </c>
      <c r="AN3265" t="s">
        <v>63</v>
      </c>
      <c r="AO3265" t="s">
        <v>64</v>
      </c>
      <c r="AP3265" t="s">
        <v>168</v>
      </c>
      <c r="AQ3265" t="s">
        <v>169</v>
      </c>
      <c r="AR3265" t="s">
        <v>67</v>
      </c>
      <c r="AS3265" t="s">
        <v>68</v>
      </c>
      <c r="AT3265" t="s">
        <v>69</v>
      </c>
      <c r="AU3265">
        <v>51</v>
      </c>
      <c r="AV3265">
        <v>22</v>
      </c>
      <c r="AW3265">
        <f>YEAR(ChinookMusic[[#This Row],[invoiceDate]])</f>
        <v>2009</v>
      </c>
      <c r="AX3265" t="str">
        <f>TEXT(ChinookMusic[[#This Row],[invoiceDate]],"MMMM")</f>
        <v>December</v>
      </c>
    </row>
    <row r="3266" spans="1:50" x14ac:dyDescent="0.3">
      <c r="A3266">
        <v>138</v>
      </c>
      <c r="B3266" t="s">
        <v>1625</v>
      </c>
      <c r="C3266">
        <v>211</v>
      </c>
      <c r="D3266" t="s">
        <v>1626</v>
      </c>
      <c r="E3266">
        <v>2594</v>
      </c>
      <c r="F3266" t="s">
        <v>2485</v>
      </c>
      <c r="G3266" t="s">
        <v>1628</v>
      </c>
      <c r="H3266">
        <v>227500</v>
      </c>
      <c r="I3266">
        <v>0.99</v>
      </c>
      <c r="J3266">
        <v>1</v>
      </c>
      <c r="K3266" t="s">
        <v>78</v>
      </c>
      <c r="L3266">
        <v>4</v>
      </c>
      <c r="M3266" t="s">
        <v>146</v>
      </c>
      <c r="N3266">
        <v>1</v>
      </c>
      <c r="O3266" t="s">
        <v>52</v>
      </c>
      <c r="P3266">
        <v>431</v>
      </c>
      <c r="Q3266">
        <v>1</v>
      </c>
      <c r="R3266">
        <v>81</v>
      </c>
      <c r="S3266">
        <v>19</v>
      </c>
      <c r="T3266" s="3">
        <v>40160</v>
      </c>
      <c r="U3266" t="s">
        <v>220</v>
      </c>
      <c r="V3266" t="s">
        <v>221</v>
      </c>
      <c r="W3266" t="s">
        <v>140</v>
      </c>
      <c r="X3266">
        <v>8.91</v>
      </c>
      <c r="Y3266">
        <v>19</v>
      </c>
      <c r="Z3266" t="s">
        <v>222</v>
      </c>
      <c r="AA3266" t="s">
        <v>223</v>
      </c>
      <c r="AB3266" t="s">
        <v>220</v>
      </c>
      <c r="AC3266" t="s">
        <v>221</v>
      </c>
      <c r="AD3266" t="s">
        <v>140</v>
      </c>
      <c r="AE3266" t="s">
        <v>224</v>
      </c>
      <c r="AF3266">
        <v>3</v>
      </c>
      <c r="AG3266">
        <v>3</v>
      </c>
      <c r="AH3266" t="s">
        <v>165</v>
      </c>
      <c r="AI3266" t="s">
        <v>166</v>
      </c>
      <c r="AJ3266" t="s">
        <v>3280</v>
      </c>
      <c r="AK3266" t="s">
        <v>61</v>
      </c>
      <c r="AL3266">
        <v>2</v>
      </c>
      <c r="AM3266" t="s">
        <v>167</v>
      </c>
      <c r="AN3266" t="s">
        <v>63</v>
      </c>
      <c r="AO3266" t="s">
        <v>64</v>
      </c>
      <c r="AP3266" t="s">
        <v>168</v>
      </c>
      <c r="AQ3266" t="s">
        <v>169</v>
      </c>
      <c r="AR3266" t="s">
        <v>67</v>
      </c>
      <c r="AS3266" t="s">
        <v>68</v>
      </c>
      <c r="AT3266" t="s">
        <v>69</v>
      </c>
      <c r="AU3266">
        <v>51</v>
      </c>
      <c r="AV3266">
        <v>22</v>
      </c>
      <c r="AW3266">
        <f>YEAR(ChinookMusic[[#This Row],[invoiceDate]])</f>
        <v>2009</v>
      </c>
      <c r="AX3266" t="str">
        <f>TEXT(ChinookMusic[[#This Row],[invoiceDate]],"MMMM")</f>
        <v>December</v>
      </c>
    </row>
    <row r="3267" spans="1:50" x14ac:dyDescent="0.3">
      <c r="A3267">
        <v>138</v>
      </c>
      <c r="B3267" t="s">
        <v>1625</v>
      </c>
      <c r="C3267">
        <v>211</v>
      </c>
      <c r="D3267" t="s">
        <v>1626</v>
      </c>
      <c r="E3267">
        <v>2594</v>
      </c>
      <c r="F3267" t="s">
        <v>2485</v>
      </c>
      <c r="G3267" t="s">
        <v>1628</v>
      </c>
      <c r="H3267">
        <v>227500</v>
      </c>
      <c r="I3267">
        <v>0.99</v>
      </c>
      <c r="J3267">
        <v>1</v>
      </c>
      <c r="K3267" t="s">
        <v>78</v>
      </c>
      <c r="L3267">
        <v>4</v>
      </c>
      <c r="M3267" t="s">
        <v>146</v>
      </c>
      <c r="N3267">
        <v>5</v>
      </c>
      <c r="O3267" t="s">
        <v>70</v>
      </c>
      <c r="P3267">
        <v>431</v>
      </c>
      <c r="Q3267">
        <v>1</v>
      </c>
      <c r="R3267">
        <v>81</v>
      </c>
      <c r="S3267">
        <v>19</v>
      </c>
      <c r="T3267" s="3">
        <v>40160</v>
      </c>
      <c r="U3267" t="s">
        <v>220</v>
      </c>
      <c r="V3267" t="s">
        <v>221</v>
      </c>
      <c r="W3267" t="s">
        <v>140</v>
      </c>
      <c r="X3267">
        <v>8.91</v>
      </c>
      <c r="Y3267">
        <v>19</v>
      </c>
      <c r="Z3267" t="s">
        <v>222</v>
      </c>
      <c r="AA3267" t="s">
        <v>223</v>
      </c>
      <c r="AB3267" t="s">
        <v>220</v>
      </c>
      <c r="AC3267" t="s">
        <v>221</v>
      </c>
      <c r="AD3267" t="s">
        <v>140</v>
      </c>
      <c r="AE3267" t="s">
        <v>224</v>
      </c>
      <c r="AF3267">
        <v>3</v>
      </c>
      <c r="AG3267">
        <v>3</v>
      </c>
      <c r="AH3267" t="s">
        <v>165</v>
      </c>
      <c r="AI3267" t="s">
        <v>166</v>
      </c>
      <c r="AJ3267" t="s">
        <v>3280</v>
      </c>
      <c r="AK3267" t="s">
        <v>61</v>
      </c>
      <c r="AL3267">
        <v>2</v>
      </c>
      <c r="AM3267" t="s">
        <v>167</v>
      </c>
      <c r="AN3267" t="s">
        <v>63</v>
      </c>
      <c r="AO3267" t="s">
        <v>64</v>
      </c>
      <c r="AP3267" t="s">
        <v>168</v>
      </c>
      <c r="AQ3267" t="s">
        <v>169</v>
      </c>
      <c r="AR3267" t="s">
        <v>67</v>
      </c>
      <c r="AS3267" t="s">
        <v>68</v>
      </c>
      <c r="AT3267" t="s">
        <v>69</v>
      </c>
      <c r="AU3267">
        <v>51</v>
      </c>
      <c r="AV3267">
        <v>22</v>
      </c>
      <c r="AW3267">
        <f>YEAR(ChinookMusic[[#This Row],[invoiceDate]])</f>
        <v>2009</v>
      </c>
      <c r="AX3267" t="str">
        <f>TEXT(ChinookMusic[[#This Row],[invoiceDate]],"MMMM")</f>
        <v>December</v>
      </c>
    </row>
    <row r="3268" spans="1:50" x14ac:dyDescent="0.3">
      <c r="A3268">
        <v>138</v>
      </c>
      <c r="B3268" t="s">
        <v>1625</v>
      </c>
      <c r="C3268">
        <v>211</v>
      </c>
      <c r="D3268" t="s">
        <v>1626</v>
      </c>
      <c r="E3268">
        <v>2594</v>
      </c>
      <c r="F3268" t="s">
        <v>2485</v>
      </c>
      <c r="G3268" t="s">
        <v>1628</v>
      </c>
      <c r="H3268">
        <v>227500</v>
      </c>
      <c r="I3268">
        <v>0.99</v>
      </c>
      <c r="J3268">
        <v>1</v>
      </c>
      <c r="K3268" t="s">
        <v>78</v>
      </c>
      <c r="L3268">
        <v>4</v>
      </c>
      <c r="M3268" t="s">
        <v>146</v>
      </c>
      <c r="N3268">
        <v>8</v>
      </c>
      <c r="O3268" t="s">
        <v>52</v>
      </c>
      <c r="P3268">
        <v>431</v>
      </c>
      <c r="Q3268">
        <v>1</v>
      </c>
      <c r="R3268">
        <v>81</v>
      </c>
      <c r="S3268">
        <v>19</v>
      </c>
      <c r="T3268" s="3">
        <v>40160</v>
      </c>
      <c r="U3268" t="s">
        <v>220</v>
      </c>
      <c r="V3268" t="s">
        <v>221</v>
      </c>
      <c r="W3268" t="s">
        <v>140</v>
      </c>
      <c r="X3268">
        <v>8.91</v>
      </c>
      <c r="Y3268">
        <v>19</v>
      </c>
      <c r="Z3268" t="s">
        <v>222</v>
      </c>
      <c r="AA3268" t="s">
        <v>223</v>
      </c>
      <c r="AB3268" t="s">
        <v>220</v>
      </c>
      <c r="AC3268" t="s">
        <v>221</v>
      </c>
      <c r="AD3268" t="s">
        <v>140</v>
      </c>
      <c r="AE3268" t="s">
        <v>224</v>
      </c>
      <c r="AF3268">
        <v>3</v>
      </c>
      <c r="AG3268">
        <v>3</v>
      </c>
      <c r="AH3268" t="s">
        <v>165</v>
      </c>
      <c r="AI3268" t="s">
        <v>166</v>
      </c>
      <c r="AJ3268" t="s">
        <v>3281</v>
      </c>
      <c r="AK3268" t="s">
        <v>61</v>
      </c>
      <c r="AL3268">
        <v>2</v>
      </c>
      <c r="AM3268" t="s">
        <v>167</v>
      </c>
      <c r="AN3268" t="s">
        <v>63</v>
      </c>
      <c r="AO3268" t="s">
        <v>64</v>
      </c>
      <c r="AP3268" t="s">
        <v>168</v>
      </c>
      <c r="AQ3268" t="s">
        <v>169</v>
      </c>
      <c r="AR3268" t="s">
        <v>67</v>
      </c>
      <c r="AS3268" t="s">
        <v>68</v>
      </c>
      <c r="AT3268" t="s">
        <v>69</v>
      </c>
      <c r="AU3268">
        <v>51</v>
      </c>
      <c r="AV3268">
        <v>22</v>
      </c>
      <c r="AW3268">
        <f>YEAR(ChinookMusic[[#This Row],[invoiceDate]])</f>
        <v>2009</v>
      </c>
      <c r="AX3268" t="str">
        <f>TEXT(ChinookMusic[[#This Row],[invoiceDate]],"MMMM")</f>
        <v>December</v>
      </c>
    </row>
    <row r="3269" spans="1:50" x14ac:dyDescent="0.3">
      <c r="A3269">
        <v>139</v>
      </c>
      <c r="B3269" t="s">
        <v>2113</v>
      </c>
      <c r="C3269">
        <v>212</v>
      </c>
      <c r="D3269" t="s">
        <v>2114</v>
      </c>
      <c r="E3269">
        <v>2618</v>
      </c>
      <c r="F3269" t="s">
        <v>2486</v>
      </c>
      <c r="G3269" t="s">
        <v>2487</v>
      </c>
      <c r="H3269">
        <v>262817</v>
      </c>
      <c r="I3269">
        <v>0.99</v>
      </c>
      <c r="J3269">
        <v>1</v>
      </c>
      <c r="K3269" t="s">
        <v>78</v>
      </c>
      <c r="L3269">
        <v>1</v>
      </c>
      <c r="M3269" t="s">
        <v>51</v>
      </c>
      <c r="N3269">
        <v>8</v>
      </c>
      <c r="O3269" t="s">
        <v>52</v>
      </c>
      <c r="P3269">
        <v>435</v>
      </c>
      <c r="Q3269">
        <v>1</v>
      </c>
      <c r="R3269">
        <v>81</v>
      </c>
      <c r="S3269">
        <v>19</v>
      </c>
      <c r="T3269" s="3">
        <v>40160</v>
      </c>
      <c r="U3269" t="s">
        <v>220</v>
      </c>
      <c r="V3269" t="s">
        <v>221</v>
      </c>
      <c r="W3269" t="s">
        <v>140</v>
      </c>
      <c r="X3269">
        <v>8.91</v>
      </c>
      <c r="Y3269">
        <v>19</v>
      </c>
      <c r="Z3269" t="s">
        <v>222</v>
      </c>
      <c r="AA3269" t="s">
        <v>223</v>
      </c>
      <c r="AB3269" t="s">
        <v>220</v>
      </c>
      <c r="AC3269" t="s">
        <v>221</v>
      </c>
      <c r="AD3269" t="s">
        <v>140</v>
      </c>
      <c r="AE3269" t="s">
        <v>224</v>
      </c>
      <c r="AF3269">
        <v>3</v>
      </c>
      <c r="AG3269">
        <v>3</v>
      </c>
      <c r="AH3269" t="s">
        <v>165</v>
      </c>
      <c r="AI3269" t="s">
        <v>166</v>
      </c>
      <c r="AJ3269" t="s">
        <v>3281</v>
      </c>
      <c r="AK3269" t="s">
        <v>61</v>
      </c>
      <c r="AL3269">
        <v>2</v>
      </c>
      <c r="AM3269" t="s">
        <v>167</v>
      </c>
      <c r="AN3269" t="s">
        <v>63</v>
      </c>
      <c r="AO3269" t="s">
        <v>64</v>
      </c>
      <c r="AP3269" t="s">
        <v>168</v>
      </c>
      <c r="AQ3269" t="s">
        <v>169</v>
      </c>
      <c r="AR3269" t="s">
        <v>67</v>
      </c>
      <c r="AS3269" t="s">
        <v>68</v>
      </c>
      <c r="AT3269" t="s">
        <v>69</v>
      </c>
      <c r="AU3269">
        <v>51</v>
      </c>
      <c r="AV3269">
        <v>22</v>
      </c>
      <c r="AW3269">
        <f>YEAR(ChinookMusic[[#This Row],[invoiceDate]])</f>
        <v>2009</v>
      </c>
      <c r="AX3269" t="str">
        <f>TEXT(ChinookMusic[[#This Row],[invoiceDate]],"MMMM")</f>
        <v>December</v>
      </c>
    </row>
    <row r="3270" spans="1:50" x14ac:dyDescent="0.3">
      <c r="A3270">
        <v>139</v>
      </c>
      <c r="B3270" t="s">
        <v>2113</v>
      </c>
      <c r="C3270">
        <v>212</v>
      </c>
      <c r="D3270" t="s">
        <v>2114</v>
      </c>
      <c r="E3270">
        <v>2618</v>
      </c>
      <c r="F3270" t="s">
        <v>2486</v>
      </c>
      <c r="G3270" t="s">
        <v>2487</v>
      </c>
      <c r="H3270">
        <v>262817</v>
      </c>
      <c r="I3270">
        <v>0.99</v>
      </c>
      <c r="J3270">
        <v>1</v>
      </c>
      <c r="K3270" t="s">
        <v>78</v>
      </c>
      <c r="L3270">
        <v>1</v>
      </c>
      <c r="M3270" t="s">
        <v>51</v>
      </c>
      <c r="N3270">
        <v>1</v>
      </c>
      <c r="O3270" t="s">
        <v>52</v>
      </c>
      <c r="P3270">
        <v>435</v>
      </c>
      <c r="Q3270">
        <v>1</v>
      </c>
      <c r="R3270">
        <v>81</v>
      </c>
      <c r="S3270">
        <v>19</v>
      </c>
      <c r="T3270" s="3">
        <v>40160</v>
      </c>
      <c r="U3270" t="s">
        <v>220</v>
      </c>
      <c r="V3270" t="s">
        <v>221</v>
      </c>
      <c r="W3270" t="s">
        <v>140</v>
      </c>
      <c r="X3270">
        <v>8.91</v>
      </c>
      <c r="Y3270">
        <v>19</v>
      </c>
      <c r="Z3270" t="s">
        <v>222</v>
      </c>
      <c r="AA3270" t="s">
        <v>223</v>
      </c>
      <c r="AB3270" t="s">
        <v>220</v>
      </c>
      <c r="AC3270" t="s">
        <v>221</v>
      </c>
      <c r="AD3270" t="s">
        <v>140</v>
      </c>
      <c r="AE3270" t="s">
        <v>224</v>
      </c>
      <c r="AF3270">
        <v>3</v>
      </c>
      <c r="AG3270">
        <v>3</v>
      </c>
      <c r="AH3270" t="s">
        <v>165</v>
      </c>
      <c r="AI3270" t="s">
        <v>166</v>
      </c>
      <c r="AJ3270" t="s">
        <v>3281</v>
      </c>
      <c r="AK3270" t="s">
        <v>61</v>
      </c>
      <c r="AL3270">
        <v>2</v>
      </c>
      <c r="AM3270" t="s">
        <v>167</v>
      </c>
      <c r="AN3270" t="s">
        <v>63</v>
      </c>
      <c r="AO3270" t="s">
        <v>64</v>
      </c>
      <c r="AP3270" t="s">
        <v>168</v>
      </c>
      <c r="AQ3270" t="s">
        <v>169</v>
      </c>
      <c r="AR3270" t="s">
        <v>67</v>
      </c>
      <c r="AS3270" t="s">
        <v>68</v>
      </c>
      <c r="AT3270" t="s">
        <v>69</v>
      </c>
      <c r="AU3270">
        <v>51</v>
      </c>
      <c r="AV3270">
        <v>22</v>
      </c>
      <c r="AW3270">
        <f>YEAR(ChinookMusic[[#This Row],[invoiceDate]])</f>
        <v>2009</v>
      </c>
      <c r="AX3270" t="str">
        <f>TEXT(ChinookMusic[[#This Row],[invoiceDate]],"MMMM")</f>
        <v>December</v>
      </c>
    </row>
    <row r="3271" spans="1:50" x14ac:dyDescent="0.3">
      <c r="A3271">
        <v>139</v>
      </c>
      <c r="B3271" t="s">
        <v>2113</v>
      </c>
      <c r="C3271">
        <v>213</v>
      </c>
      <c r="D3271" t="s">
        <v>2117</v>
      </c>
      <c r="E3271">
        <v>2624</v>
      </c>
      <c r="F3271" t="s">
        <v>2488</v>
      </c>
      <c r="G3271" t="s">
        <v>73</v>
      </c>
      <c r="H3271">
        <v>230060</v>
      </c>
      <c r="I3271">
        <v>0.99</v>
      </c>
      <c r="J3271">
        <v>1</v>
      </c>
      <c r="K3271" t="s">
        <v>78</v>
      </c>
      <c r="L3271">
        <v>1</v>
      </c>
      <c r="M3271" t="s">
        <v>51</v>
      </c>
      <c r="N3271">
        <v>1</v>
      </c>
      <c r="O3271" t="s">
        <v>52</v>
      </c>
      <c r="P3271">
        <v>436</v>
      </c>
      <c r="Q3271">
        <v>1</v>
      </c>
      <c r="R3271">
        <v>81</v>
      </c>
      <c r="S3271">
        <v>19</v>
      </c>
      <c r="T3271" s="3">
        <v>40160</v>
      </c>
      <c r="U3271" t="s">
        <v>220</v>
      </c>
      <c r="V3271" t="s">
        <v>221</v>
      </c>
      <c r="W3271" t="s">
        <v>140</v>
      </c>
      <c r="X3271">
        <v>8.91</v>
      </c>
      <c r="Y3271">
        <v>19</v>
      </c>
      <c r="Z3271" t="s">
        <v>222</v>
      </c>
      <c r="AA3271" t="s">
        <v>223</v>
      </c>
      <c r="AB3271" t="s">
        <v>220</v>
      </c>
      <c r="AC3271" t="s">
        <v>221</v>
      </c>
      <c r="AD3271" t="s">
        <v>140</v>
      </c>
      <c r="AE3271" t="s">
        <v>224</v>
      </c>
      <c r="AF3271">
        <v>3</v>
      </c>
      <c r="AG3271">
        <v>3</v>
      </c>
      <c r="AH3271" t="s">
        <v>165</v>
      </c>
      <c r="AI3271" t="s">
        <v>166</v>
      </c>
      <c r="AJ3271" t="s">
        <v>3281</v>
      </c>
      <c r="AK3271" t="s">
        <v>61</v>
      </c>
      <c r="AL3271">
        <v>2</v>
      </c>
      <c r="AM3271" t="s">
        <v>167</v>
      </c>
      <c r="AN3271" t="s">
        <v>63</v>
      </c>
      <c r="AO3271" t="s">
        <v>64</v>
      </c>
      <c r="AP3271" t="s">
        <v>168</v>
      </c>
      <c r="AQ3271" t="s">
        <v>169</v>
      </c>
      <c r="AR3271" t="s">
        <v>67</v>
      </c>
      <c r="AS3271" t="s">
        <v>68</v>
      </c>
      <c r="AT3271" t="s">
        <v>69</v>
      </c>
      <c r="AU3271">
        <v>51</v>
      </c>
      <c r="AV3271">
        <v>22</v>
      </c>
      <c r="AW3271">
        <f>YEAR(ChinookMusic[[#This Row],[invoiceDate]])</f>
        <v>2009</v>
      </c>
      <c r="AX3271" t="str">
        <f>TEXT(ChinookMusic[[#This Row],[invoiceDate]],"MMMM")</f>
        <v>December</v>
      </c>
    </row>
    <row r="3272" spans="1:50" x14ac:dyDescent="0.3">
      <c r="A3272">
        <v>139</v>
      </c>
      <c r="B3272" t="s">
        <v>2113</v>
      </c>
      <c r="C3272">
        <v>213</v>
      </c>
      <c r="D3272" t="s">
        <v>2117</v>
      </c>
      <c r="E3272">
        <v>2624</v>
      </c>
      <c r="F3272" t="s">
        <v>2488</v>
      </c>
      <c r="G3272" t="s">
        <v>73</v>
      </c>
      <c r="H3272">
        <v>230060</v>
      </c>
      <c r="I3272">
        <v>0.99</v>
      </c>
      <c r="J3272">
        <v>1</v>
      </c>
      <c r="K3272" t="s">
        <v>78</v>
      </c>
      <c r="L3272">
        <v>1</v>
      </c>
      <c r="M3272" t="s">
        <v>51</v>
      </c>
      <c r="N3272">
        <v>8</v>
      </c>
      <c r="O3272" t="s">
        <v>52</v>
      </c>
      <c r="P3272">
        <v>436</v>
      </c>
      <c r="Q3272">
        <v>1</v>
      </c>
      <c r="R3272">
        <v>81</v>
      </c>
      <c r="S3272">
        <v>19</v>
      </c>
      <c r="T3272" s="3">
        <v>40160</v>
      </c>
      <c r="U3272" t="s">
        <v>220</v>
      </c>
      <c r="V3272" t="s">
        <v>221</v>
      </c>
      <c r="W3272" t="s">
        <v>140</v>
      </c>
      <c r="X3272">
        <v>8.91</v>
      </c>
      <c r="Y3272">
        <v>19</v>
      </c>
      <c r="Z3272" t="s">
        <v>222</v>
      </c>
      <c r="AA3272" t="s">
        <v>223</v>
      </c>
      <c r="AB3272" t="s">
        <v>220</v>
      </c>
      <c r="AC3272" t="s">
        <v>221</v>
      </c>
      <c r="AD3272" t="s">
        <v>140</v>
      </c>
      <c r="AE3272" t="s">
        <v>224</v>
      </c>
      <c r="AF3272">
        <v>3</v>
      </c>
      <c r="AG3272">
        <v>3</v>
      </c>
      <c r="AH3272" t="s">
        <v>165</v>
      </c>
      <c r="AI3272" t="s">
        <v>166</v>
      </c>
      <c r="AJ3272" t="s">
        <v>3281</v>
      </c>
      <c r="AK3272" t="s">
        <v>61</v>
      </c>
      <c r="AL3272">
        <v>2</v>
      </c>
      <c r="AM3272" t="s">
        <v>167</v>
      </c>
      <c r="AN3272" t="s">
        <v>63</v>
      </c>
      <c r="AO3272" t="s">
        <v>64</v>
      </c>
      <c r="AP3272" t="s">
        <v>168</v>
      </c>
      <c r="AQ3272" t="s">
        <v>169</v>
      </c>
      <c r="AR3272" t="s">
        <v>67</v>
      </c>
      <c r="AS3272" t="s">
        <v>68</v>
      </c>
      <c r="AT3272" t="s">
        <v>69</v>
      </c>
      <c r="AU3272">
        <v>51</v>
      </c>
      <c r="AV3272">
        <v>22</v>
      </c>
      <c r="AW3272">
        <f>YEAR(ChinookMusic[[#This Row],[invoiceDate]])</f>
        <v>2009</v>
      </c>
      <c r="AX3272" t="str">
        <f>TEXT(ChinookMusic[[#This Row],[invoiceDate]],"MMMM")</f>
        <v>December</v>
      </c>
    </row>
    <row r="3273" spans="1:50" x14ac:dyDescent="0.3">
      <c r="A3273">
        <v>139</v>
      </c>
      <c r="B3273" t="s">
        <v>2113</v>
      </c>
      <c r="C3273">
        <v>213</v>
      </c>
      <c r="D3273" t="s">
        <v>2117</v>
      </c>
      <c r="E3273">
        <v>2636</v>
      </c>
      <c r="F3273" t="s">
        <v>2489</v>
      </c>
      <c r="G3273" t="s">
        <v>73</v>
      </c>
      <c r="H3273">
        <v>368431</v>
      </c>
      <c r="I3273">
        <v>0.99</v>
      </c>
      <c r="J3273">
        <v>1</v>
      </c>
      <c r="K3273" t="s">
        <v>78</v>
      </c>
      <c r="L3273">
        <v>1</v>
      </c>
      <c r="M3273" t="s">
        <v>51</v>
      </c>
      <c r="N3273">
        <v>1</v>
      </c>
      <c r="O3273" t="s">
        <v>52</v>
      </c>
      <c r="P3273">
        <v>438</v>
      </c>
      <c r="Q3273">
        <v>1</v>
      </c>
      <c r="R3273">
        <v>81</v>
      </c>
      <c r="S3273">
        <v>19</v>
      </c>
      <c r="T3273" s="3">
        <v>40160</v>
      </c>
      <c r="U3273" t="s">
        <v>220</v>
      </c>
      <c r="V3273" t="s">
        <v>221</v>
      </c>
      <c r="W3273" t="s">
        <v>140</v>
      </c>
      <c r="X3273">
        <v>8.91</v>
      </c>
      <c r="Y3273">
        <v>19</v>
      </c>
      <c r="Z3273" t="s">
        <v>222</v>
      </c>
      <c r="AA3273" t="s">
        <v>223</v>
      </c>
      <c r="AB3273" t="s">
        <v>220</v>
      </c>
      <c r="AC3273" t="s">
        <v>221</v>
      </c>
      <c r="AD3273" t="s">
        <v>140</v>
      </c>
      <c r="AE3273" t="s">
        <v>224</v>
      </c>
      <c r="AF3273">
        <v>3</v>
      </c>
      <c r="AG3273">
        <v>3</v>
      </c>
      <c r="AH3273" t="s">
        <v>165</v>
      </c>
      <c r="AI3273" t="s">
        <v>166</v>
      </c>
      <c r="AJ3273" t="s">
        <v>3281</v>
      </c>
      <c r="AK3273" t="s">
        <v>61</v>
      </c>
      <c r="AL3273">
        <v>2</v>
      </c>
      <c r="AM3273" t="s">
        <v>167</v>
      </c>
      <c r="AN3273" t="s">
        <v>63</v>
      </c>
      <c r="AO3273" t="s">
        <v>64</v>
      </c>
      <c r="AP3273" t="s">
        <v>168</v>
      </c>
      <c r="AQ3273" t="s">
        <v>169</v>
      </c>
      <c r="AR3273" t="s">
        <v>67</v>
      </c>
      <c r="AS3273" t="s">
        <v>68</v>
      </c>
      <c r="AT3273" t="s">
        <v>69</v>
      </c>
      <c r="AU3273">
        <v>51</v>
      </c>
      <c r="AV3273">
        <v>22</v>
      </c>
      <c r="AW3273">
        <f>YEAR(ChinookMusic[[#This Row],[invoiceDate]])</f>
        <v>2009</v>
      </c>
      <c r="AX3273" t="str">
        <f>TEXT(ChinookMusic[[#This Row],[invoiceDate]],"MMMM")</f>
        <v>December</v>
      </c>
    </row>
    <row r="3274" spans="1:50" x14ac:dyDescent="0.3">
      <c r="A3274">
        <v>139</v>
      </c>
      <c r="B3274" t="s">
        <v>2113</v>
      </c>
      <c r="C3274">
        <v>213</v>
      </c>
      <c r="D3274" t="s">
        <v>2117</v>
      </c>
      <c r="E3274">
        <v>2636</v>
      </c>
      <c r="F3274" t="s">
        <v>2489</v>
      </c>
      <c r="G3274" t="s">
        <v>73</v>
      </c>
      <c r="H3274">
        <v>368431</v>
      </c>
      <c r="I3274">
        <v>0.99</v>
      </c>
      <c r="J3274">
        <v>1</v>
      </c>
      <c r="K3274" t="s">
        <v>78</v>
      </c>
      <c r="L3274">
        <v>1</v>
      </c>
      <c r="M3274" t="s">
        <v>51</v>
      </c>
      <c r="N3274">
        <v>8</v>
      </c>
      <c r="O3274" t="s">
        <v>52</v>
      </c>
      <c r="P3274">
        <v>438</v>
      </c>
      <c r="Q3274">
        <v>1</v>
      </c>
      <c r="R3274">
        <v>81</v>
      </c>
      <c r="S3274">
        <v>19</v>
      </c>
      <c r="T3274" s="3">
        <v>40160</v>
      </c>
      <c r="U3274" t="s">
        <v>220</v>
      </c>
      <c r="V3274" t="s">
        <v>221</v>
      </c>
      <c r="W3274" t="s">
        <v>140</v>
      </c>
      <c r="X3274">
        <v>8.91</v>
      </c>
      <c r="Y3274">
        <v>19</v>
      </c>
      <c r="Z3274" t="s">
        <v>222</v>
      </c>
      <c r="AA3274" t="s">
        <v>223</v>
      </c>
      <c r="AB3274" t="s">
        <v>220</v>
      </c>
      <c r="AC3274" t="s">
        <v>221</v>
      </c>
      <c r="AD3274" t="s">
        <v>140</v>
      </c>
      <c r="AE3274" t="s">
        <v>224</v>
      </c>
      <c r="AF3274">
        <v>3</v>
      </c>
      <c r="AG3274">
        <v>3</v>
      </c>
      <c r="AH3274" t="s">
        <v>165</v>
      </c>
      <c r="AI3274" t="s">
        <v>166</v>
      </c>
      <c r="AJ3274" t="s">
        <v>3281</v>
      </c>
      <c r="AK3274" t="s">
        <v>61</v>
      </c>
      <c r="AL3274">
        <v>2</v>
      </c>
      <c r="AM3274" t="s">
        <v>167</v>
      </c>
      <c r="AN3274" t="s">
        <v>63</v>
      </c>
      <c r="AO3274" t="s">
        <v>64</v>
      </c>
      <c r="AP3274" t="s">
        <v>168</v>
      </c>
      <c r="AQ3274" t="s">
        <v>169</v>
      </c>
      <c r="AR3274" t="s">
        <v>67</v>
      </c>
      <c r="AS3274" t="s">
        <v>68</v>
      </c>
      <c r="AT3274" t="s">
        <v>69</v>
      </c>
      <c r="AU3274">
        <v>51</v>
      </c>
      <c r="AV3274">
        <v>22</v>
      </c>
      <c r="AW3274">
        <f>YEAR(ChinookMusic[[#This Row],[invoiceDate]])</f>
        <v>2009</v>
      </c>
      <c r="AX3274" t="str">
        <f>TEXT(ChinookMusic[[#This Row],[invoiceDate]],"MMMM")</f>
        <v>December</v>
      </c>
    </row>
    <row r="3275" spans="1:50" x14ac:dyDescent="0.3">
      <c r="A3275">
        <v>139</v>
      </c>
      <c r="B3275" t="s">
        <v>2113</v>
      </c>
      <c r="C3275">
        <v>212</v>
      </c>
      <c r="D3275" t="s">
        <v>2114</v>
      </c>
      <c r="E3275">
        <v>2612</v>
      </c>
      <c r="F3275" t="s">
        <v>2490</v>
      </c>
      <c r="G3275" t="s">
        <v>2116</v>
      </c>
      <c r="H3275">
        <v>235755</v>
      </c>
      <c r="I3275">
        <v>0.99</v>
      </c>
      <c r="J3275">
        <v>1</v>
      </c>
      <c r="K3275" t="s">
        <v>78</v>
      </c>
      <c r="L3275">
        <v>1</v>
      </c>
      <c r="M3275" t="s">
        <v>51</v>
      </c>
      <c r="N3275">
        <v>8</v>
      </c>
      <c r="O3275" t="s">
        <v>52</v>
      </c>
      <c r="P3275">
        <v>434</v>
      </c>
      <c r="Q3275">
        <v>1</v>
      </c>
      <c r="R3275">
        <v>81</v>
      </c>
      <c r="S3275">
        <v>19</v>
      </c>
      <c r="T3275" s="3">
        <v>40160</v>
      </c>
      <c r="U3275" t="s">
        <v>220</v>
      </c>
      <c r="V3275" t="s">
        <v>221</v>
      </c>
      <c r="W3275" t="s">
        <v>140</v>
      </c>
      <c r="X3275">
        <v>8.91</v>
      </c>
      <c r="Y3275">
        <v>19</v>
      </c>
      <c r="Z3275" t="s">
        <v>222</v>
      </c>
      <c r="AA3275" t="s">
        <v>223</v>
      </c>
      <c r="AB3275" t="s">
        <v>220</v>
      </c>
      <c r="AC3275" t="s">
        <v>221</v>
      </c>
      <c r="AD3275" t="s">
        <v>140</v>
      </c>
      <c r="AE3275" t="s">
        <v>224</v>
      </c>
      <c r="AF3275">
        <v>3</v>
      </c>
      <c r="AG3275">
        <v>3</v>
      </c>
      <c r="AH3275" t="s">
        <v>165</v>
      </c>
      <c r="AI3275" t="s">
        <v>166</v>
      </c>
      <c r="AJ3275" t="s">
        <v>3281</v>
      </c>
      <c r="AK3275" t="s">
        <v>61</v>
      </c>
      <c r="AL3275">
        <v>2</v>
      </c>
      <c r="AM3275" t="s">
        <v>167</v>
      </c>
      <c r="AN3275" t="s">
        <v>63</v>
      </c>
      <c r="AO3275" t="s">
        <v>64</v>
      </c>
      <c r="AP3275" t="s">
        <v>168</v>
      </c>
      <c r="AQ3275" t="s">
        <v>169</v>
      </c>
      <c r="AR3275" t="s">
        <v>67</v>
      </c>
      <c r="AS3275" t="s">
        <v>68</v>
      </c>
      <c r="AT3275" t="s">
        <v>69</v>
      </c>
      <c r="AU3275">
        <v>51</v>
      </c>
      <c r="AV3275">
        <v>22</v>
      </c>
      <c r="AW3275">
        <f>YEAR(ChinookMusic[[#This Row],[invoiceDate]])</f>
        <v>2009</v>
      </c>
      <c r="AX3275" t="str">
        <f>TEXT(ChinookMusic[[#This Row],[invoiceDate]],"MMMM")</f>
        <v>December</v>
      </c>
    </row>
    <row r="3276" spans="1:50" x14ac:dyDescent="0.3">
      <c r="A3276">
        <v>139</v>
      </c>
      <c r="B3276" t="s">
        <v>2113</v>
      </c>
      <c r="C3276">
        <v>212</v>
      </c>
      <c r="D3276" t="s">
        <v>2114</v>
      </c>
      <c r="E3276">
        <v>2612</v>
      </c>
      <c r="F3276" t="s">
        <v>2490</v>
      </c>
      <c r="G3276" t="s">
        <v>2116</v>
      </c>
      <c r="H3276">
        <v>235755</v>
      </c>
      <c r="I3276">
        <v>0.99</v>
      </c>
      <c r="J3276">
        <v>1</v>
      </c>
      <c r="K3276" t="s">
        <v>78</v>
      </c>
      <c r="L3276">
        <v>1</v>
      </c>
      <c r="M3276" t="s">
        <v>51</v>
      </c>
      <c r="N3276">
        <v>1</v>
      </c>
      <c r="O3276" t="s">
        <v>52</v>
      </c>
      <c r="P3276">
        <v>434</v>
      </c>
      <c r="Q3276">
        <v>1</v>
      </c>
      <c r="R3276">
        <v>81</v>
      </c>
      <c r="S3276">
        <v>19</v>
      </c>
      <c r="T3276" s="3">
        <v>40160</v>
      </c>
      <c r="U3276" t="s">
        <v>220</v>
      </c>
      <c r="V3276" t="s">
        <v>221</v>
      </c>
      <c r="W3276" t="s">
        <v>140</v>
      </c>
      <c r="X3276">
        <v>8.91</v>
      </c>
      <c r="Y3276">
        <v>19</v>
      </c>
      <c r="Z3276" t="s">
        <v>222</v>
      </c>
      <c r="AA3276" t="s">
        <v>223</v>
      </c>
      <c r="AB3276" t="s">
        <v>220</v>
      </c>
      <c r="AC3276" t="s">
        <v>221</v>
      </c>
      <c r="AD3276" t="s">
        <v>140</v>
      </c>
      <c r="AE3276" t="s">
        <v>224</v>
      </c>
      <c r="AF3276">
        <v>3</v>
      </c>
      <c r="AG3276">
        <v>3</v>
      </c>
      <c r="AH3276" t="s">
        <v>165</v>
      </c>
      <c r="AI3276" t="s">
        <v>166</v>
      </c>
      <c r="AJ3276" t="s">
        <v>3281</v>
      </c>
      <c r="AK3276" t="s">
        <v>61</v>
      </c>
      <c r="AL3276">
        <v>2</v>
      </c>
      <c r="AM3276" t="s">
        <v>167</v>
      </c>
      <c r="AN3276" t="s">
        <v>63</v>
      </c>
      <c r="AO3276" t="s">
        <v>64</v>
      </c>
      <c r="AP3276" t="s">
        <v>168</v>
      </c>
      <c r="AQ3276" t="s">
        <v>169</v>
      </c>
      <c r="AR3276" t="s">
        <v>67</v>
      </c>
      <c r="AS3276" t="s">
        <v>68</v>
      </c>
      <c r="AT3276" t="s">
        <v>69</v>
      </c>
      <c r="AU3276">
        <v>51</v>
      </c>
      <c r="AV3276">
        <v>22</v>
      </c>
      <c r="AW3276">
        <f>YEAR(ChinookMusic[[#This Row],[invoiceDate]])</f>
        <v>2009</v>
      </c>
      <c r="AX3276" t="str">
        <f>TEXT(ChinookMusic[[#This Row],[invoiceDate]],"MMMM")</f>
        <v>December</v>
      </c>
    </row>
    <row r="3277" spans="1:50" x14ac:dyDescent="0.3">
      <c r="A3277">
        <v>138</v>
      </c>
      <c r="B3277" t="s">
        <v>1625</v>
      </c>
      <c r="C3277">
        <v>211</v>
      </c>
      <c r="D3277" t="s">
        <v>1626</v>
      </c>
      <c r="E3277">
        <v>2600</v>
      </c>
      <c r="F3277" t="s">
        <v>2491</v>
      </c>
      <c r="G3277" t="s">
        <v>1628</v>
      </c>
      <c r="H3277">
        <v>189675</v>
      </c>
      <c r="I3277">
        <v>0.99</v>
      </c>
      <c r="J3277">
        <v>1</v>
      </c>
      <c r="K3277" t="s">
        <v>78</v>
      </c>
      <c r="L3277">
        <v>4</v>
      </c>
      <c r="M3277" t="s">
        <v>146</v>
      </c>
      <c r="N3277">
        <v>1</v>
      </c>
      <c r="O3277" t="s">
        <v>52</v>
      </c>
      <c r="P3277">
        <v>432</v>
      </c>
      <c r="Q3277">
        <v>1</v>
      </c>
      <c r="R3277">
        <v>81</v>
      </c>
      <c r="S3277">
        <v>19</v>
      </c>
      <c r="T3277" s="3">
        <v>40160</v>
      </c>
      <c r="U3277" t="s">
        <v>220</v>
      </c>
      <c r="V3277" t="s">
        <v>221</v>
      </c>
      <c r="W3277" t="s">
        <v>140</v>
      </c>
      <c r="X3277">
        <v>8.91</v>
      </c>
      <c r="Y3277">
        <v>19</v>
      </c>
      <c r="Z3277" t="s">
        <v>222</v>
      </c>
      <c r="AA3277" t="s">
        <v>223</v>
      </c>
      <c r="AB3277" t="s">
        <v>220</v>
      </c>
      <c r="AC3277" t="s">
        <v>221</v>
      </c>
      <c r="AD3277" t="s">
        <v>140</v>
      </c>
      <c r="AE3277" t="s">
        <v>224</v>
      </c>
      <c r="AF3277">
        <v>3</v>
      </c>
      <c r="AG3277">
        <v>3</v>
      </c>
      <c r="AH3277" t="s">
        <v>165</v>
      </c>
      <c r="AI3277" t="s">
        <v>166</v>
      </c>
      <c r="AJ3277" t="s">
        <v>3281</v>
      </c>
      <c r="AK3277" t="s">
        <v>61</v>
      </c>
      <c r="AL3277">
        <v>2</v>
      </c>
      <c r="AM3277" t="s">
        <v>167</v>
      </c>
      <c r="AN3277" t="s">
        <v>63</v>
      </c>
      <c r="AO3277" t="s">
        <v>64</v>
      </c>
      <c r="AP3277" t="s">
        <v>168</v>
      </c>
      <c r="AQ3277" t="s">
        <v>169</v>
      </c>
      <c r="AR3277" t="s">
        <v>67</v>
      </c>
      <c r="AS3277" t="s">
        <v>68</v>
      </c>
      <c r="AT3277" t="s">
        <v>69</v>
      </c>
      <c r="AU3277">
        <v>51</v>
      </c>
      <c r="AV3277">
        <v>22</v>
      </c>
      <c r="AW3277">
        <f>YEAR(ChinookMusic[[#This Row],[invoiceDate]])</f>
        <v>2009</v>
      </c>
      <c r="AX3277" t="str">
        <f>TEXT(ChinookMusic[[#This Row],[invoiceDate]],"MMMM")</f>
        <v>December</v>
      </c>
    </row>
    <row r="3278" spans="1:50" x14ac:dyDescent="0.3">
      <c r="A3278">
        <v>138</v>
      </c>
      <c r="B3278" t="s">
        <v>1625</v>
      </c>
      <c r="C3278">
        <v>211</v>
      </c>
      <c r="D3278" t="s">
        <v>1626</v>
      </c>
      <c r="E3278">
        <v>2600</v>
      </c>
      <c r="F3278" t="s">
        <v>2491</v>
      </c>
      <c r="G3278" t="s">
        <v>1628</v>
      </c>
      <c r="H3278">
        <v>189675</v>
      </c>
      <c r="I3278">
        <v>0.99</v>
      </c>
      <c r="J3278">
        <v>1</v>
      </c>
      <c r="K3278" t="s">
        <v>78</v>
      </c>
      <c r="L3278">
        <v>4</v>
      </c>
      <c r="M3278" t="s">
        <v>146</v>
      </c>
      <c r="N3278">
        <v>5</v>
      </c>
      <c r="O3278" t="s">
        <v>70</v>
      </c>
      <c r="P3278">
        <v>432</v>
      </c>
      <c r="Q3278">
        <v>1</v>
      </c>
      <c r="R3278">
        <v>81</v>
      </c>
      <c r="S3278">
        <v>19</v>
      </c>
      <c r="T3278" s="3">
        <v>40160</v>
      </c>
      <c r="U3278" t="s">
        <v>220</v>
      </c>
      <c r="V3278" t="s">
        <v>221</v>
      </c>
      <c r="W3278" t="s">
        <v>140</v>
      </c>
      <c r="X3278">
        <v>8.91</v>
      </c>
      <c r="Y3278">
        <v>19</v>
      </c>
      <c r="Z3278" t="s">
        <v>222</v>
      </c>
      <c r="AA3278" t="s">
        <v>223</v>
      </c>
      <c r="AB3278" t="s">
        <v>220</v>
      </c>
      <c r="AC3278" t="s">
        <v>221</v>
      </c>
      <c r="AD3278" t="s">
        <v>140</v>
      </c>
      <c r="AE3278" t="s">
        <v>224</v>
      </c>
      <c r="AF3278">
        <v>3</v>
      </c>
      <c r="AG3278">
        <v>3</v>
      </c>
      <c r="AH3278" t="s">
        <v>165</v>
      </c>
      <c r="AI3278" t="s">
        <v>166</v>
      </c>
      <c r="AJ3278" t="s">
        <v>3281</v>
      </c>
      <c r="AK3278" t="s">
        <v>61</v>
      </c>
      <c r="AL3278">
        <v>2</v>
      </c>
      <c r="AM3278" t="s">
        <v>167</v>
      </c>
      <c r="AN3278" t="s">
        <v>63</v>
      </c>
      <c r="AO3278" t="s">
        <v>64</v>
      </c>
      <c r="AP3278" t="s">
        <v>168</v>
      </c>
      <c r="AQ3278" t="s">
        <v>169</v>
      </c>
      <c r="AR3278" t="s">
        <v>67</v>
      </c>
      <c r="AS3278" t="s">
        <v>68</v>
      </c>
      <c r="AT3278" t="s">
        <v>69</v>
      </c>
      <c r="AU3278">
        <v>51</v>
      </c>
      <c r="AV3278">
        <v>22</v>
      </c>
      <c r="AW3278">
        <f>YEAR(ChinookMusic[[#This Row],[invoiceDate]])</f>
        <v>2009</v>
      </c>
      <c r="AX3278" t="str">
        <f>TEXT(ChinookMusic[[#This Row],[invoiceDate]],"MMMM")</f>
        <v>December</v>
      </c>
    </row>
    <row r="3279" spans="1:50" x14ac:dyDescent="0.3">
      <c r="A3279">
        <v>138</v>
      </c>
      <c r="B3279" t="s">
        <v>1625</v>
      </c>
      <c r="C3279">
        <v>211</v>
      </c>
      <c r="D3279" t="s">
        <v>1626</v>
      </c>
      <c r="E3279">
        <v>2600</v>
      </c>
      <c r="F3279" t="s">
        <v>2491</v>
      </c>
      <c r="G3279" t="s">
        <v>1628</v>
      </c>
      <c r="H3279">
        <v>189675</v>
      </c>
      <c r="I3279">
        <v>0.99</v>
      </c>
      <c r="J3279">
        <v>1</v>
      </c>
      <c r="K3279" t="s">
        <v>78</v>
      </c>
      <c r="L3279">
        <v>4</v>
      </c>
      <c r="M3279" t="s">
        <v>146</v>
      </c>
      <c r="N3279">
        <v>8</v>
      </c>
      <c r="O3279" t="s">
        <v>52</v>
      </c>
      <c r="P3279">
        <v>432</v>
      </c>
      <c r="Q3279">
        <v>1</v>
      </c>
      <c r="R3279">
        <v>81</v>
      </c>
      <c r="S3279">
        <v>19</v>
      </c>
      <c r="T3279" s="3">
        <v>40160</v>
      </c>
      <c r="U3279" t="s">
        <v>220</v>
      </c>
      <c r="V3279" t="s">
        <v>221</v>
      </c>
      <c r="W3279" t="s">
        <v>140</v>
      </c>
      <c r="X3279">
        <v>8.91</v>
      </c>
      <c r="Y3279">
        <v>19</v>
      </c>
      <c r="Z3279" t="s">
        <v>222</v>
      </c>
      <c r="AA3279" t="s">
        <v>223</v>
      </c>
      <c r="AB3279" t="s">
        <v>220</v>
      </c>
      <c r="AC3279" t="s">
        <v>221</v>
      </c>
      <c r="AD3279" t="s">
        <v>140</v>
      </c>
      <c r="AE3279" t="s">
        <v>224</v>
      </c>
      <c r="AF3279">
        <v>3</v>
      </c>
      <c r="AG3279">
        <v>3</v>
      </c>
      <c r="AH3279" t="s">
        <v>165</v>
      </c>
      <c r="AI3279" t="s">
        <v>166</v>
      </c>
      <c r="AJ3279" t="s">
        <v>3281</v>
      </c>
      <c r="AK3279" t="s">
        <v>61</v>
      </c>
      <c r="AL3279">
        <v>2</v>
      </c>
      <c r="AM3279" t="s">
        <v>167</v>
      </c>
      <c r="AN3279" t="s">
        <v>63</v>
      </c>
      <c r="AO3279" t="s">
        <v>64</v>
      </c>
      <c r="AP3279" t="s">
        <v>168</v>
      </c>
      <c r="AQ3279" t="s">
        <v>169</v>
      </c>
      <c r="AR3279" t="s">
        <v>67</v>
      </c>
      <c r="AS3279" t="s">
        <v>68</v>
      </c>
      <c r="AT3279" t="s">
        <v>69</v>
      </c>
      <c r="AU3279">
        <v>51</v>
      </c>
      <c r="AV3279">
        <v>22</v>
      </c>
      <c r="AW3279">
        <f>YEAR(ChinookMusic[[#This Row],[invoiceDate]])</f>
        <v>2009</v>
      </c>
      <c r="AX3279" t="str">
        <f>TEXT(ChinookMusic[[#This Row],[invoiceDate]],"MMMM")</f>
        <v>December</v>
      </c>
    </row>
    <row r="3280" spans="1:50" x14ac:dyDescent="0.3">
      <c r="A3280">
        <v>158</v>
      </c>
      <c r="B3280" t="s">
        <v>1068</v>
      </c>
      <c r="C3280">
        <v>253</v>
      </c>
      <c r="D3280" t="s">
        <v>1069</v>
      </c>
      <c r="E3280">
        <v>3248</v>
      </c>
      <c r="F3280" t="s">
        <v>2492</v>
      </c>
      <c r="G3280" t="s">
        <v>73</v>
      </c>
      <c r="H3280">
        <v>2927677</v>
      </c>
      <c r="I3280">
        <v>1.99</v>
      </c>
      <c r="J3280">
        <v>3</v>
      </c>
      <c r="K3280" t="s">
        <v>1057</v>
      </c>
      <c r="L3280">
        <v>20</v>
      </c>
      <c r="M3280" t="s">
        <v>1071</v>
      </c>
      <c r="N3280">
        <v>10</v>
      </c>
      <c r="O3280" t="s">
        <v>1058</v>
      </c>
      <c r="P3280">
        <v>532</v>
      </c>
      <c r="Q3280">
        <v>1</v>
      </c>
      <c r="R3280">
        <v>98</v>
      </c>
      <c r="S3280">
        <v>1</v>
      </c>
      <c r="T3280" s="3">
        <v>40248</v>
      </c>
      <c r="U3280" t="s">
        <v>796</v>
      </c>
      <c r="V3280" t="s">
        <v>797</v>
      </c>
      <c r="W3280" t="s">
        <v>289</v>
      </c>
      <c r="X3280">
        <v>3.98</v>
      </c>
      <c r="Y3280">
        <v>1</v>
      </c>
      <c r="Z3280" t="s">
        <v>798</v>
      </c>
      <c r="AA3280" t="s">
        <v>799</v>
      </c>
      <c r="AB3280" t="s">
        <v>796</v>
      </c>
      <c r="AC3280" t="s">
        <v>797</v>
      </c>
      <c r="AD3280" t="s">
        <v>289</v>
      </c>
      <c r="AE3280" t="s">
        <v>800</v>
      </c>
      <c r="AF3280">
        <v>3</v>
      </c>
      <c r="AG3280">
        <v>3</v>
      </c>
      <c r="AH3280" t="s">
        <v>165</v>
      </c>
      <c r="AI3280" t="s">
        <v>166</v>
      </c>
      <c r="AJ3280" t="s">
        <v>3281</v>
      </c>
      <c r="AK3280" t="s">
        <v>61</v>
      </c>
      <c r="AL3280">
        <v>2</v>
      </c>
      <c r="AM3280" t="s">
        <v>167</v>
      </c>
      <c r="AN3280" t="s">
        <v>63</v>
      </c>
      <c r="AO3280" t="s">
        <v>64</v>
      </c>
      <c r="AP3280" t="s">
        <v>168</v>
      </c>
      <c r="AQ3280" t="s">
        <v>169</v>
      </c>
      <c r="AR3280" t="s">
        <v>67</v>
      </c>
      <c r="AS3280" t="s">
        <v>68</v>
      </c>
      <c r="AT3280" t="s">
        <v>69</v>
      </c>
      <c r="AU3280">
        <v>51</v>
      </c>
      <c r="AV3280">
        <v>22</v>
      </c>
      <c r="AW3280">
        <f>YEAR(ChinookMusic[[#This Row],[invoiceDate]])</f>
        <v>2010</v>
      </c>
      <c r="AX3280" t="str">
        <f>TEXT(ChinookMusic[[#This Row],[invoiceDate]],"MMMM")</f>
        <v>March</v>
      </c>
    </row>
    <row r="3281" spans="1:50" x14ac:dyDescent="0.3">
      <c r="A3281">
        <v>158</v>
      </c>
      <c r="B3281" t="s">
        <v>1068</v>
      </c>
      <c r="C3281">
        <v>253</v>
      </c>
      <c r="D3281" t="s">
        <v>1069</v>
      </c>
      <c r="E3281">
        <v>3248</v>
      </c>
      <c r="F3281" t="s">
        <v>2492</v>
      </c>
      <c r="G3281" t="s">
        <v>73</v>
      </c>
      <c r="H3281">
        <v>2927677</v>
      </c>
      <c r="I3281">
        <v>1.99</v>
      </c>
      <c r="J3281">
        <v>3</v>
      </c>
      <c r="K3281" t="s">
        <v>1057</v>
      </c>
      <c r="L3281">
        <v>20</v>
      </c>
      <c r="M3281" t="s">
        <v>1071</v>
      </c>
      <c r="N3281">
        <v>3</v>
      </c>
      <c r="O3281" t="s">
        <v>1058</v>
      </c>
      <c r="P3281">
        <v>532</v>
      </c>
      <c r="Q3281">
        <v>1</v>
      </c>
      <c r="R3281">
        <v>98</v>
      </c>
      <c r="S3281">
        <v>1</v>
      </c>
      <c r="T3281" s="3">
        <v>40248</v>
      </c>
      <c r="U3281" t="s">
        <v>796</v>
      </c>
      <c r="V3281" t="s">
        <v>797</v>
      </c>
      <c r="W3281" t="s">
        <v>289</v>
      </c>
      <c r="X3281">
        <v>3.98</v>
      </c>
      <c r="Y3281">
        <v>1</v>
      </c>
      <c r="Z3281" t="s">
        <v>798</v>
      </c>
      <c r="AA3281" t="s">
        <v>799</v>
      </c>
      <c r="AB3281" t="s">
        <v>796</v>
      </c>
      <c r="AC3281" t="s">
        <v>797</v>
      </c>
      <c r="AD3281" t="s">
        <v>289</v>
      </c>
      <c r="AE3281" t="s">
        <v>800</v>
      </c>
      <c r="AF3281">
        <v>3</v>
      </c>
      <c r="AG3281">
        <v>3</v>
      </c>
      <c r="AH3281" t="s">
        <v>165</v>
      </c>
      <c r="AI3281" t="s">
        <v>166</v>
      </c>
      <c r="AJ3281" t="s">
        <v>3281</v>
      </c>
      <c r="AK3281" t="s">
        <v>61</v>
      </c>
      <c r="AL3281">
        <v>2</v>
      </c>
      <c r="AM3281" t="s">
        <v>167</v>
      </c>
      <c r="AN3281" t="s">
        <v>63</v>
      </c>
      <c r="AO3281" t="s">
        <v>64</v>
      </c>
      <c r="AP3281" t="s">
        <v>168</v>
      </c>
      <c r="AQ3281" t="s">
        <v>169</v>
      </c>
      <c r="AR3281" t="s">
        <v>67</v>
      </c>
      <c r="AS3281" t="s">
        <v>68</v>
      </c>
      <c r="AT3281" t="s">
        <v>69</v>
      </c>
      <c r="AU3281">
        <v>51</v>
      </c>
      <c r="AV3281">
        <v>22</v>
      </c>
      <c r="AW3281">
        <f>YEAR(ChinookMusic[[#This Row],[invoiceDate]])</f>
        <v>2010</v>
      </c>
      <c r="AX3281" t="str">
        <f>TEXT(ChinookMusic[[#This Row],[invoiceDate]],"MMMM")</f>
        <v>March</v>
      </c>
    </row>
    <row r="3282" spans="1:50" x14ac:dyDescent="0.3">
      <c r="A3282">
        <v>158</v>
      </c>
      <c r="B3282" t="s">
        <v>1068</v>
      </c>
      <c r="C3282">
        <v>253</v>
      </c>
      <c r="D3282" t="s">
        <v>1069</v>
      </c>
      <c r="E3282">
        <v>3247</v>
      </c>
      <c r="F3282" t="s">
        <v>2493</v>
      </c>
      <c r="G3282" t="s">
        <v>73</v>
      </c>
      <c r="H3282">
        <v>2923548</v>
      </c>
      <c r="I3282">
        <v>1.99</v>
      </c>
      <c r="J3282">
        <v>3</v>
      </c>
      <c r="K3282" t="s">
        <v>1057</v>
      </c>
      <c r="L3282">
        <v>20</v>
      </c>
      <c r="M3282" t="s">
        <v>1071</v>
      </c>
      <c r="N3282">
        <v>10</v>
      </c>
      <c r="O3282" t="s">
        <v>1058</v>
      </c>
      <c r="P3282">
        <v>531</v>
      </c>
      <c r="Q3282">
        <v>1</v>
      </c>
      <c r="R3282">
        <v>98</v>
      </c>
      <c r="S3282">
        <v>1</v>
      </c>
      <c r="T3282" s="3">
        <v>40248</v>
      </c>
      <c r="U3282" t="s">
        <v>796</v>
      </c>
      <c r="V3282" t="s">
        <v>797</v>
      </c>
      <c r="W3282" t="s">
        <v>289</v>
      </c>
      <c r="X3282">
        <v>3.98</v>
      </c>
      <c r="Y3282">
        <v>1</v>
      </c>
      <c r="Z3282" t="s">
        <v>798</v>
      </c>
      <c r="AA3282" t="s">
        <v>799</v>
      </c>
      <c r="AB3282" t="s">
        <v>796</v>
      </c>
      <c r="AC3282" t="s">
        <v>797</v>
      </c>
      <c r="AD3282" t="s">
        <v>289</v>
      </c>
      <c r="AE3282" t="s">
        <v>800</v>
      </c>
      <c r="AF3282">
        <v>3</v>
      </c>
      <c r="AG3282">
        <v>3</v>
      </c>
      <c r="AH3282" t="s">
        <v>165</v>
      </c>
      <c r="AI3282" t="s">
        <v>166</v>
      </c>
      <c r="AJ3282" t="s">
        <v>3281</v>
      </c>
      <c r="AK3282" t="s">
        <v>61</v>
      </c>
      <c r="AL3282">
        <v>2</v>
      </c>
      <c r="AM3282" t="s">
        <v>167</v>
      </c>
      <c r="AN3282" t="s">
        <v>63</v>
      </c>
      <c r="AO3282" t="s">
        <v>64</v>
      </c>
      <c r="AP3282" t="s">
        <v>168</v>
      </c>
      <c r="AQ3282" t="s">
        <v>169</v>
      </c>
      <c r="AR3282" t="s">
        <v>67</v>
      </c>
      <c r="AS3282" t="s">
        <v>68</v>
      </c>
      <c r="AT3282" t="s">
        <v>69</v>
      </c>
      <c r="AU3282">
        <v>51</v>
      </c>
      <c r="AV3282">
        <v>22</v>
      </c>
      <c r="AW3282">
        <f>YEAR(ChinookMusic[[#This Row],[invoiceDate]])</f>
        <v>2010</v>
      </c>
      <c r="AX3282" t="str">
        <f>TEXT(ChinookMusic[[#This Row],[invoiceDate]],"MMMM")</f>
        <v>March</v>
      </c>
    </row>
    <row r="3283" spans="1:50" x14ac:dyDescent="0.3">
      <c r="A3283">
        <v>158</v>
      </c>
      <c r="B3283" t="s">
        <v>1068</v>
      </c>
      <c r="C3283">
        <v>253</v>
      </c>
      <c r="D3283" t="s">
        <v>1069</v>
      </c>
      <c r="E3283">
        <v>3247</v>
      </c>
      <c r="F3283" t="s">
        <v>2493</v>
      </c>
      <c r="G3283" t="s">
        <v>73</v>
      </c>
      <c r="H3283">
        <v>2923548</v>
      </c>
      <c r="I3283">
        <v>1.99</v>
      </c>
      <c r="J3283">
        <v>3</v>
      </c>
      <c r="K3283" t="s">
        <v>1057</v>
      </c>
      <c r="L3283">
        <v>20</v>
      </c>
      <c r="M3283" t="s">
        <v>1071</v>
      </c>
      <c r="N3283">
        <v>3</v>
      </c>
      <c r="O3283" t="s">
        <v>1058</v>
      </c>
      <c r="P3283">
        <v>531</v>
      </c>
      <c r="Q3283">
        <v>1</v>
      </c>
      <c r="R3283">
        <v>98</v>
      </c>
      <c r="S3283">
        <v>1</v>
      </c>
      <c r="T3283" s="3">
        <v>40248</v>
      </c>
      <c r="U3283" t="s">
        <v>796</v>
      </c>
      <c r="V3283" t="s">
        <v>797</v>
      </c>
      <c r="W3283" t="s">
        <v>289</v>
      </c>
      <c r="X3283">
        <v>3.98</v>
      </c>
      <c r="Y3283">
        <v>1</v>
      </c>
      <c r="Z3283" t="s">
        <v>798</v>
      </c>
      <c r="AA3283" t="s">
        <v>799</v>
      </c>
      <c r="AB3283" t="s">
        <v>796</v>
      </c>
      <c r="AC3283" t="s">
        <v>797</v>
      </c>
      <c r="AD3283" t="s">
        <v>289</v>
      </c>
      <c r="AE3283" t="s">
        <v>800</v>
      </c>
      <c r="AF3283">
        <v>3</v>
      </c>
      <c r="AG3283">
        <v>3</v>
      </c>
      <c r="AH3283" t="s">
        <v>165</v>
      </c>
      <c r="AI3283" t="s">
        <v>166</v>
      </c>
      <c r="AJ3283" t="s">
        <v>3281</v>
      </c>
      <c r="AK3283" t="s">
        <v>61</v>
      </c>
      <c r="AL3283">
        <v>2</v>
      </c>
      <c r="AM3283" t="s">
        <v>167</v>
      </c>
      <c r="AN3283" t="s">
        <v>63</v>
      </c>
      <c r="AO3283" t="s">
        <v>64</v>
      </c>
      <c r="AP3283" t="s">
        <v>168</v>
      </c>
      <c r="AQ3283" t="s">
        <v>169</v>
      </c>
      <c r="AR3283" t="s">
        <v>67</v>
      </c>
      <c r="AS3283" t="s">
        <v>68</v>
      </c>
      <c r="AT3283" t="s">
        <v>69</v>
      </c>
      <c r="AU3283">
        <v>51</v>
      </c>
      <c r="AV3283">
        <v>22</v>
      </c>
      <c r="AW3283">
        <f>YEAR(ChinookMusic[[#This Row],[invoiceDate]])</f>
        <v>2010</v>
      </c>
      <c r="AX3283" t="str">
        <f>TEXT(ChinookMusic[[#This Row],[invoiceDate]],"MMMM")</f>
        <v>March</v>
      </c>
    </row>
    <row r="3284" spans="1:50" x14ac:dyDescent="0.3">
      <c r="A3284">
        <v>14</v>
      </c>
      <c r="B3284" t="s">
        <v>133</v>
      </c>
      <c r="C3284">
        <v>19</v>
      </c>
      <c r="D3284" t="s">
        <v>134</v>
      </c>
      <c r="E3284">
        <v>184</v>
      </c>
      <c r="F3284" t="s">
        <v>134</v>
      </c>
      <c r="G3284" t="s">
        <v>136</v>
      </c>
      <c r="H3284">
        <v>246177</v>
      </c>
      <c r="I3284">
        <v>0.99</v>
      </c>
      <c r="J3284">
        <v>1</v>
      </c>
      <c r="K3284" t="s">
        <v>78</v>
      </c>
      <c r="L3284">
        <v>3</v>
      </c>
      <c r="M3284" t="s">
        <v>137</v>
      </c>
      <c r="N3284">
        <v>8</v>
      </c>
      <c r="O3284" t="s">
        <v>52</v>
      </c>
      <c r="P3284">
        <v>1176</v>
      </c>
      <c r="Q3284">
        <v>1</v>
      </c>
      <c r="R3284">
        <v>216</v>
      </c>
      <c r="S3284">
        <v>56</v>
      </c>
      <c r="T3284" s="3">
        <v>40762</v>
      </c>
      <c r="U3284" t="s">
        <v>894</v>
      </c>
      <c r="V3284" t="s">
        <v>895</v>
      </c>
      <c r="W3284" t="s">
        <v>896</v>
      </c>
      <c r="X3284">
        <v>0.99</v>
      </c>
      <c r="Y3284">
        <v>56</v>
      </c>
      <c r="Z3284" t="s">
        <v>897</v>
      </c>
      <c r="AA3284" t="s">
        <v>898</v>
      </c>
      <c r="AB3284" t="s">
        <v>894</v>
      </c>
      <c r="AC3284" t="s">
        <v>895</v>
      </c>
      <c r="AD3284" t="s">
        <v>896</v>
      </c>
      <c r="AE3284" t="s">
        <v>899</v>
      </c>
      <c r="AF3284">
        <v>4</v>
      </c>
      <c r="AG3284">
        <v>4</v>
      </c>
      <c r="AH3284" t="s">
        <v>85</v>
      </c>
      <c r="AI3284" t="s">
        <v>86</v>
      </c>
      <c r="AJ3284" t="s">
        <v>3281</v>
      </c>
      <c r="AK3284" t="s">
        <v>61</v>
      </c>
      <c r="AL3284">
        <v>2</v>
      </c>
      <c r="AM3284" t="s">
        <v>87</v>
      </c>
      <c r="AN3284" t="s">
        <v>63</v>
      </c>
      <c r="AO3284" t="s">
        <v>64</v>
      </c>
      <c r="AP3284" t="s">
        <v>88</v>
      </c>
      <c r="AQ3284" t="s">
        <v>89</v>
      </c>
      <c r="AR3284" t="s">
        <v>67</v>
      </c>
      <c r="AS3284" t="s">
        <v>68</v>
      </c>
      <c r="AT3284" t="s">
        <v>69</v>
      </c>
      <c r="AU3284">
        <v>77</v>
      </c>
      <c r="AV3284">
        <v>21</v>
      </c>
      <c r="AW3284">
        <f>YEAR(ChinookMusic[[#This Row],[invoiceDate]])</f>
        <v>2011</v>
      </c>
      <c r="AX3284" t="str">
        <f>TEXT(ChinookMusic[[#This Row],[invoiceDate]],"MMMM")</f>
        <v>August</v>
      </c>
    </row>
    <row r="3285" spans="1:50" x14ac:dyDescent="0.3">
      <c r="A3285">
        <v>14</v>
      </c>
      <c r="B3285" t="s">
        <v>133</v>
      </c>
      <c r="C3285">
        <v>19</v>
      </c>
      <c r="D3285" t="s">
        <v>134</v>
      </c>
      <c r="E3285">
        <v>184</v>
      </c>
      <c r="F3285" t="s">
        <v>134</v>
      </c>
      <c r="G3285" t="s">
        <v>136</v>
      </c>
      <c r="H3285">
        <v>246177</v>
      </c>
      <c r="I3285">
        <v>0.99</v>
      </c>
      <c r="J3285">
        <v>1</v>
      </c>
      <c r="K3285" t="s">
        <v>78</v>
      </c>
      <c r="L3285">
        <v>3</v>
      </c>
      <c r="M3285" t="s">
        <v>137</v>
      </c>
      <c r="N3285">
        <v>1</v>
      </c>
      <c r="O3285" t="s">
        <v>52</v>
      </c>
      <c r="P3285">
        <v>1176</v>
      </c>
      <c r="Q3285">
        <v>1</v>
      </c>
      <c r="R3285">
        <v>216</v>
      </c>
      <c r="S3285">
        <v>56</v>
      </c>
      <c r="T3285" s="3">
        <v>40762</v>
      </c>
      <c r="U3285" t="s">
        <v>894</v>
      </c>
      <c r="V3285" t="s">
        <v>895</v>
      </c>
      <c r="W3285" t="s">
        <v>896</v>
      </c>
      <c r="X3285">
        <v>0.99</v>
      </c>
      <c r="Y3285">
        <v>56</v>
      </c>
      <c r="Z3285" t="s">
        <v>897</v>
      </c>
      <c r="AA3285" t="s">
        <v>898</v>
      </c>
      <c r="AB3285" t="s">
        <v>894</v>
      </c>
      <c r="AC3285" t="s">
        <v>895</v>
      </c>
      <c r="AD3285" t="s">
        <v>896</v>
      </c>
      <c r="AE3285" t="s">
        <v>899</v>
      </c>
      <c r="AF3285">
        <v>4</v>
      </c>
      <c r="AG3285">
        <v>4</v>
      </c>
      <c r="AH3285" t="s">
        <v>85</v>
      </c>
      <c r="AI3285" t="s">
        <v>86</v>
      </c>
      <c r="AJ3285" t="s">
        <v>3281</v>
      </c>
      <c r="AK3285" t="s">
        <v>61</v>
      </c>
      <c r="AL3285">
        <v>2</v>
      </c>
      <c r="AM3285" t="s">
        <v>87</v>
      </c>
      <c r="AN3285" t="s">
        <v>63</v>
      </c>
      <c r="AO3285" t="s">
        <v>64</v>
      </c>
      <c r="AP3285" t="s">
        <v>88</v>
      </c>
      <c r="AQ3285" t="s">
        <v>89</v>
      </c>
      <c r="AR3285" t="s">
        <v>67</v>
      </c>
      <c r="AS3285" t="s">
        <v>68</v>
      </c>
      <c r="AT3285" t="s">
        <v>69</v>
      </c>
      <c r="AU3285">
        <v>77</v>
      </c>
      <c r="AV3285">
        <v>21</v>
      </c>
      <c r="AW3285">
        <f>YEAR(ChinookMusic[[#This Row],[invoiceDate]])</f>
        <v>2011</v>
      </c>
      <c r="AX3285" t="str">
        <f>TEXT(ChinookMusic[[#This Row],[invoiceDate]],"MMMM")</f>
        <v>August</v>
      </c>
    </row>
    <row r="3286" spans="1:50" x14ac:dyDescent="0.3">
      <c r="A3286">
        <v>113</v>
      </c>
      <c r="B3286" t="s">
        <v>578</v>
      </c>
      <c r="C3286">
        <v>167</v>
      </c>
      <c r="D3286" t="s">
        <v>579</v>
      </c>
      <c r="E3286">
        <v>2058</v>
      </c>
      <c r="F3286" t="s">
        <v>2494</v>
      </c>
      <c r="G3286" t="s">
        <v>1010</v>
      </c>
      <c r="H3286">
        <v>262870</v>
      </c>
      <c r="I3286">
        <v>0.99</v>
      </c>
      <c r="J3286">
        <v>1</v>
      </c>
      <c r="K3286" t="s">
        <v>78</v>
      </c>
      <c r="L3286">
        <v>7</v>
      </c>
      <c r="M3286" t="s">
        <v>158</v>
      </c>
      <c r="N3286">
        <v>5</v>
      </c>
      <c r="O3286" t="s">
        <v>70</v>
      </c>
      <c r="P3286">
        <v>1489</v>
      </c>
      <c r="Q3286">
        <v>1</v>
      </c>
      <c r="R3286">
        <v>276</v>
      </c>
      <c r="S3286">
        <v>15</v>
      </c>
      <c r="T3286" s="3">
        <v>41025</v>
      </c>
      <c r="U3286" t="s">
        <v>382</v>
      </c>
      <c r="V3286" t="s">
        <v>383</v>
      </c>
      <c r="W3286" t="s">
        <v>64</v>
      </c>
      <c r="X3286">
        <v>5.94</v>
      </c>
      <c r="Y3286">
        <v>15</v>
      </c>
      <c r="Z3286" t="s">
        <v>384</v>
      </c>
      <c r="AA3286" t="s">
        <v>385</v>
      </c>
      <c r="AB3286" t="s">
        <v>382</v>
      </c>
      <c r="AC3286" t="s">
        <v>383</v>
      </c>
      <c r="AD3286" t="s">
        <v>64</v>
      </c>
      <c r="AE3286" t="s">
        <v>386</v>
      </c>
      <c r="AF3286">
        <v>3</v>
      </c>
      <c r="AG3286">
        <v>3</v>
      </c>
      <c r="AH3286" t="s">
        <v>165</v>
      </c>
      <c r="AI3286" t="s">
        <v>166</v>
      </c>
      <c r="AJ3286" t="s">
        <v>3281</v>
      </c>
      <c r="AK3286" t="s">
        <v>61</v>
      </c>
      <c r="AL3286">
        <v>2</v>
      </c>
      <c r="AM3286" t="s">
        <v>167</v>
      </c>
      <c r="AN3286" t="s">
        <v>63</v>
      </c>
      <c r="AO3286" t="s">
        <v>64</v>
      </c>
      <c r="AP3286" t="s">
        <v>168</v>
      </c>
      <c r="AQ3286" t="s">
        <v>169</v>
      </c>
      <c r="AR3286" t="s">
        <v>67</v>
      </c>
      <c r="AS3286" t="s">
        <v>68</v>
      </c>
      <c r="AT3286" t="s">
        <v>69</v>
      </c>
      <c r="AU3286">
        <v>51</v>
      </c>
      <c r="AV3286">
        <v>22</v>
      </c>
      <c r="AW3286">
        <f>YEAR(ChinookMusic[[#This Row],[invoiceDate]])</f>
        <v>2012</v>
      </c>
      <c r="AX3286" t="str">
        <f>TEXT(ChinookMusic[[#This Row],[invoiceDate]],"MMMM")</f>
        <v>April</v>
      </c>
    </row>
    <row r="3287" spans="1:50" x14ac:dyDescent="0.3">
      <c r="A3287">
        <v>113</v>
      </c>
      <c r="B3287" t="s">
        <v>578</v>
      </c>
      <c r="C3287">
        <v>167</v>
      </c>
      <c r="D3287" t="s">
        <v>579</v>
      </c>
      <c r="E3287">
        <v>2058</v>
      </c>
      <c r="F3287" t="s">
        <v>2494</v>
      </c>
      <c r="G3287" t="s">
        <v>1010</v>
      </c>
      <c r="H3287">
        <v>262870</v>
      </c>
      <c r="I3287">
        <v>0.99</v>
      </c>
      <c r="J3287">
        <v>1</v>
      </c>
      <c r="K3287" t="s">
        <v>78</v>
      </c>
      <c r="L3287">
        <v>7</v>
      </c>
      <c r="M3287" t="s">
        <v>158</v>
      </c>
      <c r="N3287">
        <v>8</v>
      </c>
      <c r="O3287" t="s">
        <v>52</v>
      </c>
      <c r="P3287">
        <v>1489</v>
      </c>
      <c r="Q3287">
        <v>1</v>
      </c>
      <c r="R3287">
        <v>276</v>
      </c>
      <c r="S3287">
        <v>15</v>
      </c>
      <c r="T3287" s="3">
        <v>41025</v>
      </c>
      <c r="U3287" t="s">
        <v>382</v>
      </c>
      <c r="V3287" t="s">
        <v>383</v>
      </c>
      <c r="W3287" t="s">
        <v>64</v>
      </c>
      <c r="X3287">
        <v>5.94</v>
      </c>
      <c r="Y3287">
        <v>15</v>
      </c>
      <c r="Z3287" t="s">
        <v>384</v>
      </c>
      <c r="AA3287" t="s">
        <v>385</v>
      </c>
      <c r="AB3287" t="s">
        <v>382</v>
      </c>
      <c r="AC3287" t="s">
        <v>383</v>
      </c>
      <c r="AD3287" t="s">
        <v>64</v>
      </c>
      <c r="AE3287" t="s">
        <v>386</v>
      </c>
      <c r="AF3287">
        <v>3</v>
      </c>
      <c r="AG3287">
        <v>3</v>
      </c>
      <c r="AH3287" t="s">
        <v>165</v>
      </c>
      <c r="AI3287" t="s">
        <v>166</v>
      </c>
      <c r="AJ3287" t="s">
        <v>3281</v>
      </c>
      <c r="AK3287" t="s">
        <v>61</v>
      </c>
      <c r="AL3287">
        <v>2</v>
      </c>
      <c r="AM3287" t="s">
        <v>167</v>
      </c>
      <c r="AN3287" t="s">
        <v>63</v>
      </c>
      <c r="AO3287" t="s">
        <v>64</v>
      </c>
      <c r="AP3287" t="s">
        <v>168</v>
      </c>
      <c r="AQ3287" t="s">
        <v>169</v>
      </c>
      <c r="AR3287" t="s">
        <v>67</v>
      </c>
      <c r="AS3287" t="s">
        <v>68</v>
      </c>
      <c r="AT3287" t="s">
        <v>69</v>
      </c>
      <c r="AU3287">
        <v>51</v>
      </c>
      <c r="AV3287">
        <v>22</v>
      </c>
      <c r="AW3287">
        <f>YEAR(ChinookMusic[[#This Row],[invoiceDate]])</f>
        <v>2012</v>
      </c>
      <c r="AX3287" t="str">
        <f>TEXT(ChinookMusic[[#This Row],[invoiceDate]],"MMMM")</f>
        <v>April</v>
      </c>
    </row>
    <row r="3288" spans="1:50" x14ac:dyDescent="0.3">
      <c r="A3288">
        <v>113</v>
      </c>
      <c r="B3288" t="s">
        <v>578</v>
      </c>
      <c r="C3288">
        <v>167</v>
      </c>
      <c r="D3288" t="s">
        <v>579</v>
      </c>
      <c r="E3288">
        <v>2058</v>
      </c>
      <c r="F3288" t="s">
        <v>2494</v>
      </c>
      <c r="G3288" t="s">
        <v>1010</v>
      </c>
      <c r="H3288">
        <v>262870</v>
      </c>
      <c r="I3288">
        <v>0.99</v>
      </c>
      <c r="J3288">
        <v>1</v>
      </c>
      <c r="K3288" t="s">
        <v>78</v>
      </c>
      <c r="L3288">
        <v>7</v>
      </c>
      <c r="M3288" t="s">
        <v>158</v>
      </c>
      <c r="N3288">
        <v>1</v>
      </c>
      <c r="O3288" t="s">
        <v>52</v>
      </c>
      <c r="P3288">
        <v>1489</v>
      </c>
      <c r="Q3288">
        <v>1</v>
      </c>
      <c r="R3288">
        <v>276</v>
      </c>
      <c r="S3288">
        <v>15</v>
      </c>
      <c r="T3288" s="3">
        <v>41025</v>
      </c>
      <c r="U3288" t="s">
        <v>382</v>
      </c>
      <c r="V3288" t="s">
        <v>383</v>
      </c>
      <c r="W3288" t="s">
        <v>64</v>
      </c>
      <c r="X3288">
        <v>5.94</v>
      </c>
      <c r="Y3288">
        <v>15</v>
      </c>
      <c r="Z3288" t="s">
        <v>384</v>
      </c>
      <c r="AA3288" t="s">
        <v>385</v>
      </c>
      <c r="AB3288" t="s">
        <v>382</v>
      </c>
      <c r="AC3288" t="s">
        <v>383</v>
      </c>
      <c r="AD3288" t="s">
        <v>64</v>
      </c>
      <c r="AE3288" t="s">
        <v>386</v>
      </c>
      <c r="AF3288">
        <v>3</v>
      </c>
      <c r="AG3288">
        <v>3</v>
      </c>
      <c r="AH3288" t="s">
        <v>165</v>
      </c>
      <c r="AI3288" t="s">
        <v>166</v>
      </c>
      <c r="AJ3288" t="s">
        <v>3281</v>
      </c>
      <c r="AK3288" t="s">
        <v>61</v>
      </c>
      <c r="AL3288">
        <v>2</v>
      </c>
      <c r="AM3288" t="s">
        <v>167</v>
      </c>
      <c r="AN3288" t="s">
        <v>63</v>
      </c>
      <c r="AO3288" t="s">
        <v>64</v>
      </c>
      <c r="AP3288" t="s">
        <v>168</v>
      </c>
      <c r="AQ3288" t="s">
        <v>169</v>
      </c>
      <c r="AR3288" t="s">
        <v>67</v>
      </c>
      <c r="AS3288" t="s">
        <v>68</v>
      </c>
      <c r="AT3288" t="s">
        <v>69</v>
      </c>
      <c r="AU3288">
        <v>51</v>
      </c>
      <c r="AV3288">
        <v>22</v>
      </c>
      <c r="AW3288">
        <f>YEAR(ChinookMusic[[#This Row],[invoiceDate]])</f>
        <v>2012</v>
      </c>
      <c r="AX3288" t="str">
        <f>TEXT(ChinookMusic[[#This Row],[invoiceDate]],"MMMM")</f>
        <v>April</v>
      </c>
    </row>
    <row r="3289" spans="1:50" x14ac:dyDescent="0.3">
      <c r="A3289">
        <v>113</v>
      </c>
      <c r="B3289" t="s">
        <v>578</v>
      </c>
      <c r="C3289">
        <v>167</v>
      </c>
      <c r="D3289" t="s">
        <v>579</v>
      </c>
      <c r="E3289">
        <v>2062</v>
      </c>
      <c r="F3289" t="s">
        <v>2495</v>
      </c>
      <c r="G3289" t="s">
        <v>2496</v>
      </c>
      <c r="H3289">
        <v>259186</v>
      </c>
      <c r="I3289">
        <v>0.99</v>
      </c>
      <c r="J3289">
        <v>1</v>
      </c>
      <c r="K3289" t="s">
        <v>78</v>
      </c>
      <c r="L3289">
        <v>7</v>
      </c>
      <c r="M3289" t="s">
        <v>158</v>
      </c>
      <c r="N3289">
        <v>5</v>
      </c>
      <c r="O3289" t="s">
        <v>70</v>
      </c>
      <c r="P3289">
        <v>1490</v>
      </c>
      <c r="Q3289">
        <v>1</v>
      </c>
      <c r="R3289">
        <v>276</v>
      </c>
      <c r="S3289">
        <v>15</v>
      </c>
      <c r="T3289" s="3">
        <v>41025</v>
      </c>
      <c r="U3289" t="s">
        <v>382</v>
      </c>
      <c r="V3289" t="s">
        <v>383</v>
      </c>
      <c r="W3289" t="s">
        <v>64</v>
      </c>
      <c r="X3289">
        <v>5.94</v>
      </c>
      <c r="Y3289">
        <v>15</v>
      </c>
      <c r="Z3289" t="s">
        <v>384</v>
      </c>
      <c r="AA3289" t="s">
        <v>385</v>
      </c>
      <c r="AB3289" t="s">
        <v>382</v>
      </c>
      <c r="AC3289" t="s">
        <v>383</v>
      </c>
      <c r="AD3289" t="s">
        <v>64</v>
      </c>
      <c r="AE3289" t="s">
        <v>386</v>
      </c>
      <c r="AF3289">
        <v>3</v>
      </c>
      <c r="AG3289">
        <v>3</v>
      </c>
      <c r="AH3289" t="s">
        <v>165</v>
      </c>
      <c r="AI3289" t="s">
        <v>166</v>
      </c>
      <c r="AJ3289" t="s">
        <v>3281</v>
      </c>
      <c r="AK3289" t="s">
        <v>61</v>
      </c>
      <c r="AL3289">
        <v>2</v>
      </c>
      <c r="AM3289" t="s">
        <v>167</v>
      </c>
      <c r="AN3289" t="s">
        <v>63</v>
      </c>
      <c r="AO3289" t="s">
        <v>64</v>
      </c>
      <c r="AP3289" t="s">
        <v>168</v>
      </c>
      <c r="AQ3289" t="s">
        <v>169</v>
      </c>
      <c r="AR3289" t="s">
        <v>67</v>
      </c>
      <c r="AS3289" t="s">
        <v>68</v>
      </c>
      <c r="AT3289" t="s">
        <v>69</v>
      </c>
      <c r="AU3289">
        <v>51</v>
      </c>
      <c r="AV3289">
        <v>22</v>
      </c>
      <c r="AW3289">
        <f>YEAR(ChinookMusic[[#This Row],[invoiceDate]])</f>
        <v>2012</v>
      </c>
      <c r="AX3289" t="str">
        <f>TEXT(ChinookMusic[[#This Row],[invoiceDate]],"MMMM")</f>
        <v>April</v>
      </c>
    </row>
    <row r="3290" spans="1:50" x14ac:dyDescent="0.3">
      <c r="A3290">
        <v>113</v>
      </c>
      <c r="B3290" t="s">
        <v>578</v>
      </c>
      <c r="C3290">
        <v>167</v>
      </c>
      <c r="D3290" t="s">
        <v>579</v>
      </c>
      <c r="E3290">
        <v>2062</v>
      </c>
      <c r="F3290" t="s">
        <v>2495</v>
      </c>
      <c r="G3290" t="s">
        <v>2496</v>
      </c>
      <c r="H3290">
        <v>259186</v>
      </c>
      <c r="I3290">
        <v>0.99</v>
      </c>
      <c r="J3290">
        <v>1</v>
      </c>
      <c r="K3290" t="s">
        <v>78</v>
      </c>
      <c r="L3290">
        <v>7</v>
      </c>
      <c r="M3290" t="s">
        <v>158</v>
      </c>
      <c r="N3290">
        <v>1</v>
      </c>
      <c r="O3290" t="s">
        <v>52</v>
      </c>
      <c r="P3290">
        <v>1490</v>
      </c>
      <c r="Q3290">
        <v>1</v>
      </c>
      <c r="R3290">
        <v>276</v>
      </c>
      <c r="S3290">
        <v>15</v>
      </c>
      <c r="T3290" s="3">
        <v>41025</v>
      </c>
      <c r="U3290" t="s">
        <v>382</v>
      </c>
      <c r="V3290" t="s">
        <v>383</v>
      </c>
      <c r="W3290" t="s">
        <v>64</v>
      </c>
      <c r="X3290">
        <v>5.94</v>
      </c>
      <c r="Y3290">
        <v>15</v>
      </c>
      <c r="Z3290" t="s">
        <v>384</v>
      </c>
      <c r="AA3290" t="s">
        <v>385</v>
      </c>
      <c r="AB3290" t="s">
        <v>382</v>
      </c>
      <c r="AC3290" t="s">
        <v>383</v>
      </c>
      <c r="AD3290" t="s">
        <v>64</v>
      </c>
      <c r="AE3290" t="s">
        <v>386</v>
      </c>
      <c r="AF3290">
        <v>3</v>
      </c>
      <c r="AG3290">
        <v>3</v>
      </c>
      <c r="AH3290" t="s">
        <v>165</v>
      </c>
      <c r="AI3290" t="s">
        <v>166</v>
      </c>
      <c r="AJ3290" t="s">
        <v>3281</v>
      </c>
      <c r="AK3290" t="s">
        <v>61</v>
      </c>
      <c r="AL3290">
        <v>2</v>
      </c>
      <c r="AM3290" t="s">
        <v>167</v>
      </c>
      <c r="AN3290" t="s">
        <v>63</v>
      </c>
      <c r="AO3290" t="s">
        <v>64</v>
      </c>
      <c r="AP3290" t="s">
        <v>168</v>
      </c>
      <c r="AQ3290" t="s">
        <v>169</v>
      </c>
      <c r="AR3290" t="s">
        <v>67</v>
      </c>
      <c r="AS3290" t="s">
        <v>68</v>
      </c>
      <c r="AT3290" t="s">
        <v>69</v>
      </c>
      <c r="AU3290">
        <v>51</v>
      </c>
      <c r="AV3290">
        <v>22</v>
      </c>
      <c r="AW3290">
        <f>YEAR(ChinookMusic[[#This Row],[invoiceDate]])</f>
        <v>2012</v>
      </c>
      <c r="AX3290" t="str">
        <f>TEXT(ChinookMusic[[#This Row],[invoiceDate]],"MMMM")</f>
        <v>April</v>
      </c>
    </row>
    <row r="3291" spans="1:50" x14ac:dyDescent="0.3">
      <c r="A3291">
        <v>113</v>
      </c>
      <c r="B3291" t="s">
        <v>578</v>
      </c>
      <c r="C3291">
        <v>167</v>
      </c>
      <c r="D3291" t="s">
        <v>579</v>
      </c>
      <c r="E3291">
        <v>2062</v>
      </c>
      <c r="F3291" t="s">
        <v>2495</v>
      </c>
      <c r="G3291" t="s">
        <v>2496</v>
      </c>
      <c r="H3291">
        <v>259186</v>
      </c>
      <c r="I3291">
        <v>0.99</v>
      </c>
      <c r="J3291">
        <v>1</v>
      </c>
      <c r="K3291" t="s">
        <v>78</v>
      </c>
      <c r="L3291">
        <v>7</v>
      </c>
      <c r="M3291" t="s">
        <v>158</v>
      </c>
      <c r="N3291">
        <v>8</v>
      </c>
      <c r="O3291" t="s">
        <v>52</v>
      </c>
      <c r="P3291">
        <v>1490</v>
      </c>
      <c r="Q3291">
        <v>1</v>
      </c>
      <c r="R3291">
        <v>276</v>
      </c>
      <c r="S3291">
        <v>15</v>
      </c>
      <c r="T3291" s="3">
        <v>41025</v>
      </c>
      <c r="U3291" t="s">
        <v>382</v>
      </c>
      <c r="V3291" t="s">
        <v>383</v>
      </c>
      <c r="W3291" t="s">
        <v>64</v>
      </c>
      <c r="X3291">
        <v>5.94</v>
      </c>
      <c r="Y3291">
        <v>15</v>
      </c>
      <c r="Z3291" t="s">
        <v>384</v>
      </c>
      <c r="AA3291" t="s">
        <v>385</v>
      </c>
      <c r="AB3291" t="s">
        <v>382</v>
      </c>
      <c r="AC3291" t="s">
        <v>383</v>
      </c>
      <c r="AD3291" t="s">
        <v>64</v>
      </c>
      <c r="AE3291" t="s">
        <v>386</v>
      </c>
      <c r="AF3291">
        <v>3</v>
      </c>
      <c r="AG3291">
        <v>3</v>
      </c>
      <c r="AH3291" t="s">
        <v>165</v>
      </c>
      <c r="AI3291" t="s">
        <v>166</v>
      </c>
      <c r="AJ3291" t="s">
        <v>3281</v>
      </c>
      <c r="AK3291" t="s">
        <v>61</v>
      </c>
      <c r="AL3291">
        <v>2</v>
      </c>
      <c r="AM3291" t="s">
        <v>167</v>
      </c>
      <c r="AN3291" t="s">
        <v>63</v>
      </c>
      <c r="AO3291" t="s">
        <v>64</v>
      </c>
      <c r="AP3291" t="s">
        <v>168</v>
      </c>
      <c r="AQ3291" t="s">
        <v>169</v>
      </c>
      <c r="AR3291" t="s">
        <v>67</v>
      </c>
      <c r="AS3291" t="s">
        <v>68</v>
      </c>
      <c r="AT3291" t="s">
        <v>69</v>
      </c>
      <c r="AU3291">
        <v>51</v>
      </c>
      <c r="AV3291">
        <v>22</v>
      </c>
      <c r="AW3291">
        <f>YEAR(ChinookMusic[[#This Row],[invoiceDate]])</f>
        <v>2012</v>
      </c>
      <c r="AX3291" t="str">
        <f>TEXT(ChinookMusic[[#This Row],[invoiceDate]],"MMMM")</f>
        <v>April</v>
      </c>
    </row>
    <row r="3292" spans="1:50" x14ac:dyDescent="0.3">
      <c r="A3292">
        <v>113</v>
      </c>
      <c r="B3292" t="s">
        <v>578</v>
      </c>
      <c r="C3292">
        <v>168</v>
      </c>
      <c r="D3292" t="s">
        <v>1011</v>
      </c>
      <c r="E3292">
        <v>2070</v>
      </c>
      <c r="F3292" t="s">
        <v>2497</v>
      </c>
      <c r="G3292" t="s">
        <v>1010</v>
      </c>
      <c r="H3292">
        <v>176431</v>
      </c>
      <c r="I3292">
        <v>0.99</v>
      </c>
      <c r="J3292">
        <v>1</v>
      </c>
      <c r="K3292" t="s">
        <v>78</v>
      </c>
      <c r="L3292">
        <v>7</v>
      </c>
      <c r="M3292" t="s">
        <v>158</v>
      </c>
      <c r="N3292">
        <v>8</v>
      </c>
      <c r="O3292" t="s">
        <v>52</v>
      </c>
      <c r="P3292">
        <v>1492</v>
      </c>
      <c r="Q3292">
        <v>1</v>
      </c>
      <c r="R3292">
        <v>276</v>
      </c>
      <c r="S3292">
        <v>15</v>
      </c>
      <c r="T3292" s="3">
        <v>41025</v>
      </c>
      <c r="U3292" t="s">
        <v>382</v>
      </c>
      <c r="V3292" t="s">
        <v>383</v>
      </c>
      <c r="W3292" t="s">
        <v>64</v>
      </c>
      <c r="X3292">
        <v>5.94</v>
      </c>
      <c r="Y3292">
        <v>15</v>
      </c>
      <c r="Z3292" t="s">
        <v>384</v>
      </c>
      <c r="AA3292" t="s">
        <v>385</v>
      </c>
      <c r="AB3292" t="s">
        <v>382</v>
      </c>
      <c r="AC3292" t="s">
        <v>383</v>
      </c>
      <c r="AD3292" t="s">
        <v>64</v>
      </c>
      <c r="AE3292" t="s">
        <v>386</v>
      </c>
      <c r="AF3292">
        <v>3</v>
      </c>
      <c r="AG3292">
        <v>3</v>
      </c>
      <c r="AH3292" t="s">
        <v>165</v>
      </c>
      <c r="AI3292" t="s">
        <v>166</v>
      </c>
      <c r="AJ3292" t="s">
        <v>3281</v>
      </c>
      <c r="AK3292" t="s">
        <v>61</v>
      </c>
      <c r="AL3292">
        <v>2</v>
      </c>
      <c r="AM3292" t="s">
        <v>167</v>
      </c>
      <c r="AN3292" t="s">
        <v>63</v>
      </c>
      <c r="AO3292" t="s">
        <v>64</v>
      </c>
      <c r="AP3292" t="s">
        <v>168</v>
      </c>
      <c r="AQ3292" t="s">
        <v>169</v>
      </c>
      <c r="AR3292" t="s">
        <v>67</v>
      </c>
      <c r="AS3292" t="s">
        <v>68</v>
      </c>
      <c r="AT3292" t="s">
        <v>69</v>
      </c>
      <c r="AU3292">
        <v>51</v>
      </c>
      <c r="AV3292">
        <v>22</v>
      </c>
      <c r="AW3292">
        <f>YEAR(ChinookMusic[[#This Row],[invoiceDate]])</f>
        <v>2012</v>
      </c>
      <c r="AX3292" t="str">
        <f>TEXT(ChinookMusic[[#This Row],[invoiceDate]],"MMMM")</f>
        <v>April</v>
      </c>
    </row>
    <row r="3293" spans="1:50" x14ac:dyDescent="0.3">
      <c r="A3293">
        <v>113</v>
      </c>
      <c r="B3293" t="s">
        <v>578</v>
      </c>
      <c r="C3293">
        <v>168</v>
      </c>
      <c r="D3293" t="s">
        <v>1011</v>
      </c>
      <c r="E3293">
        <v>2070</v>
      </c>
      <c r="F3293" t="s">
        <v>2497</v>
      </c>
      <c r="G3293" t="s">
        <v>1010</v>
      </c>
      <c r="H3293">
        <v>176431</v>
      </c>
      <c r="I3293">
        <v>0.99</v>
      </c>
      <c r="J3293">
        <v>1</v>
      </c>
      <c r="K3293" t="s">
        <v>78</v>
      </c>
      <c r="L3293">
        <v>7</v>
      </c>
      <c r="M3293" t="s">
        <v>158</v>
      </c>
      <c r="N3293">
        <v>1</v>
      </c>
      <c r="O3293" t="s">
        <v>52</v>
      </c>
      <c r="P3293">
        <v>1492</v>
      </c>
      <c r="Q3293">
        <v>1</v>
      </c>
      <c r="R3293">
        <v>276</v>
      </c>
      <c r="S3293">
        <v>15</v>
      </c>
      <c r="T3293" s="3">
        <v>41025</v>
      </c>
      <c r="U3293" t="s">
        <v>382</v>
      </c>
      <c r="V3293" t="s">
        <v>383</v>
      </c>
      <c r="W3293" t="s">
        <v>64</v>
      </c>
      <c r="X3293">
        <v>5.94</v>
      </c>
      <c r="Y3293">
        <v>15</v>
      </c>
      <c r="Z3293" t="s">
        <v>384</v>
      </c>
      <c r="AA3293" t="s">
        <v>385</v>
      </c>
      <c r="AB3293" t="s">
        <v>382</v>
      </c>
      <c r="AC3293" t="s">
        <v>383</v>
      </c>
      <c r="AD3293" t="s">
        <v>64</v>
      </c>
      <c r="AE3293" t="s">
        <v>386</v>
      </c>
      <c r="AF3293">
        <v>3</v>
      </c>
      <c r="AG3293">
        <v>3</v>
      </c>
      <c r="AH3293" t="s">
        <v>165</v>
      </c>
      <c r="AI3293" t="s">
        <v>166</v>
      </c>
      <c r="AJ3293" t="s">
        <v>3280</v>
      </c>
      <c r="AK3293" t="s">
        <v>61</v>
      </c>
      <c r="AL3293">
        <v>2</v>
      </c>
      <c r="AM3293" t="s">
        <v>167</v>
      </c>
      <c r="AN3293" t="s">
        <v>63</v>
      </c>
      <c r="AO3293" t="s">
        <v>64</v>
      </c>
      <c r="AP3293" t="s">
        <v>168</v>
      </c>
      <c r="AQ3293" t="s">
        <v>169</v>
      </c>
      <c r="AR3293" t="s">
        <v>67</v>
      </c>
      <c r="AS3293" t="s">
        <v>68</v>
      </c>
      <c r="AT3293" t="s">
        <v>69</v>
      </c>
      <c r="AU3293">
        <v>51</v>
      </c>
      <c r="AV3293">
        <v>22</v>
      </c>
      <c r="AW3293">
        <f>YEAR(ChinookMusic[[#This Row],[invoiceDate]])</f>
        <v>2012</v>
      </c>
      <c r="AX3293" t="str">
        <f>TEXT(ChinookMusic[[#This Row],[invoiceDate]],"MMMM")</f>
        <v>April</v>
      </c>
    </row>
    <row r="3294" spans="1:50" x14ac:dyDescent="0.3">
      <c r="A3294">
        <v>113</v>
      </c>
      <c r="B3294" t="s">
        <v>578</v>
      </c>
      <c r="C3294">
        <v>169</v>
      </c>
      <c r="D3294" t="s">
        <v>589</v>
      </c>
      <c r="E3294">
        <v>2078</v>
      </c>
      <c r="F3294" t="s">
        <v>2498</v>
      </c>
      <c r="G3294" t="s">
        <v>73</v>
      </c>
      <c r="H3294">
        <v>219271</v>
      </c>
      <c r="I3294">
        <v>0.99</v>
      </c>
      <c r="J3294">
        <v>1</v>
      </c>
      <c r="K3294" t="s">
        <v>78</v>
      </c>
      <c r="L3294">
        <v>7</v>
      </c>
      <c r="M3294" t="s">
        <v>158</v>
      </c>
      <c r="N3294">
        <v>1</v>
      </c>
      <c r="O3294" t="s">
        <v>52</v>
      </c>
      <c r="P3294">
        <v>1494</v>
      </c>
      <c r="Q3294">
        <v>1</v>
      </c>
      <c r="R3294">
        <v>276</v>
      </c>
      <c r="S3294">
        <v>15</v>
      </c>
      <c r="T3294" s="3">
        <v>41025</v>
      </c>
      <c r="U3294" t="s">
        <v>382</v>
      </c>
      <c r="V3294" t="s">
        <v>383</v>
      </c>
      <c r="W3294" t="s">
        <v>64</v>
      </c>
      <c r="X3294">
        <v>5.94</v>
      </c>
      <c r="Y3294">
        <v>15</v>
      </c>
      <c r="Z3294" t="s">
        <v>384</v>
      </c>
      <c r="AA3294" t="s">
        <v>385</v>
      </c>
      <c r="AB3294" t="s">
        <v>382</v>
      </c>
      <c r="AC3294" t="s">
        <v>383</v>
      </c>
      <c r="AD3294" t="s">
        <v>64</v>
      </c>
      <c r="AE3294" t="s">
        <v>386</v>
      </c>
      <c r="AF3294">
        <v>3</v>
      </c>
      <c r="AG3294">
        <v>3</v>
      </c>
      <c r="AH3294" t="s">
        <v>165</v>
      </c>
      <c r="AI3294" t="s">
        <v>166</v>
      </c>
      <c r="AJ3294" t="s">
        <v>3280</v>
      </c>
      <c r="AK3294" t="s">
        <v>61</v>
      </c>
      <c r="AL3294">
        <v>2</v>
      </c>
      <c r="AM3294" t="s">
        <v>167</v>
      </c>
      <c r="AN3294" t="s">
        <v>63</v>
      </c>
      <c r="AO3294" t="s">
        <v>64</v>
      </c>
      <c r="AP3294" t="s">
        <v>168</v>
      </c>
      <c r="AQ3294" t="s">
        <v>169</v>
      </c>
      <c r="AR3294" t="s">
        <v>67</v>
      </c>
      <c r="AS3294" t="s">
        <v>68</v>
      </c>
      <c r="AT3294" t="s">
        <v>69</v>
      </c>
      <c r="AU3294">
        <v>51</v>
      </c>
      <c r="AV3294">
        <v>22</v>
      </c>
      <c r="AW3294">
        <f>YEAR(ChinookMusic[[#This Row],[invoiceDate]])</f>
        <v>2012</v>
      </c>
      <c r="AX3294" t="str">
        <f>TEXT(ChinookMusic[[#This Row],[invoiceDate]],"MMMM")</f>
        <v>April</v>
      </c>
    </row>
    <row r="3295" spans="1:50" x14ac:dyDescent="0.3">
      <c r="A3295">
        <v>113</v>
      </c>
      <c r="B3295" t="s">
        <v>578</v>
      </c>
      <c r="C3295">
        <v>169</v>
      </c>
      <c r="D3295" t="s">
        <v>589</v>
      </c>
      <c r="E3295">
        <v>2078</v>
      </c>
      <c r="F3295" t="s">
        <v>2498</v>
      </c>
      <c r="G3295" t="s">
        <v>73</v>
      </c>
      <c r="H3295">
        <v>219271</v>
      </c>
      <c r="I3295">
        <v>0.99</v>
      </c>
      <c r="J3295">
        <v>1</v>
      </c>
      <c r="K3295" t="s">
        <v>78</v>
      </c>
      <c r="L3295">
        <v>7</v>
      </c>
      <c r="M3295" t="s">
        <v>158</v>
      </c>
      <c r="N3295">
        <v>8</v>
      </c>
      <c r="O3295" t="s">
        <v>52</v>
      </c>
      <c r="P3295">
        <v>1494</v>
      </c>
      <c r="Q3295">
        <v>1</v>
      </c>
      <c r="R3295">
        <v>276</v>
      </c>
      <c r="S3295">
        <v>15</v>
      </c>
      <c r="T3295" s="3">
        <v>41025</v>
      </c>
      <c r="U3295" t="s">
        <v>382</v>
      </c>
      <c r="V3295" t="s">
        <v>383</v>
      </c>
      <c r="W3295" t="s">
        <v>64</v>
      </c>
      <c r="X3295">
        <v>5.94</v>
      </c>
      <c r="Y3295">
        <v>15</v>
      </c>
      <c r="Z3295" t="s">
        <v>384</v>
      </c>
      <c r="AA3295" t="s">
        <v>385</v>
      </c>
      <c r="AB3295" t="s">
        <v>382</v>
      </c>
      <c r="AC3295" t="s">
        <v>383</v>
      </c>
      <c r="AD3295" t="s">
        <v>64</v>
      </c>
      <c r="AE3295" t="s">
        <v>386</v>
      </c>
      <c r="AF3295">
        <v>3</v>
      </c>
      <c r="AG3295">
        <v>3</v>
      </c>
      <c r="AH3295" t="s">
        <v>165</v>
      </c>
      <c r="AI3295" t="s">
        <v>166</v>
      </c>
      <c r="AJ3295" t="s">
        <v>3280</v>
      </c>
      <c r="AK3295" t="s">
        <v>61</v>
      </c>
      <c r="AL3295">
        <v>2</v>
      </c>
      <c r="AM3295" t="s">
        <v>167</v>
      </c>
      <c r="AN3295" t="s">
        <v>63</v>
      </c>
      <c r="AO3295" t="s">
        <v>64</v>
      </c>
      <c r="AP3295" t="s">
        <v>168</v>
      </c>
      <c r="AQ3295" t="s">
        <v>169</v>
      </c>
      <c r="AR3295" t="s">
        <v>67</v>
      </c>
      <c r="AS3295" t="s">
        <v>68</v>
      </c>
      <c r="AT3295" t="s">
        <v>69</v>
      </c>
      <c r="AU3295">
        <v>51</v>
      </c>
      <c r="AV3295">
        <v>22</v>
      </c>
      <c r="AW3295">
        <f>YEAR(ChinookMusic[[#This Row],[invoiceDate]])</f>
        <v>2012</v>
      </c>
      <c r="AX3295" t="str">
        <f>TEXT(ChinookMusic[[#This Row],[invoiceDate]],"MMMM")</f>
        <v>April</v>
      </c>
    </row>
    <row r="3296" spans="1:50" x14ac:dyDescent="0.3">
      <c r="A3296">
        <v>113</v>
      </c>
      <c r="B3296" t="s">
        <v>578</v>
      </c>
      <c r="C3296">
        <v>168</v>
      </c>
      <c r="D3296" t="s">
        <v>1011</v>
      </c>
      <c r="E3296">
        <v>2074</v>
      </c>
      <c r="F3296" t="s">
        <v>2499</v>
      </c>
      <c r="G3296" t="s">
        <v>1010</v>
      </c>
      <c r="H3296">
        <v>226298</v>
      </c>
      <c r="I3296">
        <v>0.99</v>
      </c>
      <c r="J3296">
        <v>1</v>
      </c>
      <c r="K3296" t="s">
        <v>78</v>
      </c>
      <c r="L3296">
        <v>7</v>
      </c>
      <c r="M3296" t="s">
        <v>158</v>
      </c>
      <c r="N3296">
        <v>8</v>
      </c>
      <c r="O3296" t="s">
        <v>52</v>
      </c>
      <c r="P3296">
        <v>1493</v>
      </c>
      <c r="Q3296">
        <v>1</v>
      </c>
      <c r="R3296">
        <v>276</v>
      </c>
      <c r="S3296">
        <v>15</v>
      </c>
      <c r="T3296" s="3">
        <v>41025</v>
      </c>
      <c r="U3296" t="s">
        <v>382</v>
      </c>
      <c r="V3296" t="s">
        <v>383</v>
      </c>
      <c r="W3296" t="s">
        <v>64</v>
      </c>
      <c r="X3296">
        <v>5.94</v>
      </c>
      <c r="Y3296">
        <v>15</v>
      </c>
      <c r="Z3296" t="s">
        <v>384</v>
      </c>
      <c r="AA3296" t="s">
        <v>385</v>
      </c>
      <c r="AB3296" t="s">
        <v>382</v>
      </c>
      <c r="AC3296" t="s">
        <v>383</v>
      </c>
      <c r="AD3296" t="s">
        <v>64</v>
      </c>
      <c r="AE3296" t="s">
        <v>386</v>
      </c>
      <c r="AF3296">
        <v>3</v>
      </c>
      <c r="AG3296">
        <v>3</v>
      </c>
      <c r="AH3296" t="s">
        <v>165</v>
      </c>
      <c r="AI3296" t="s">
        <v>166</v>
      </c>
      <c r="AJ3296" t="s">
        <v>3280</v>
      </c>
      <c r="AK3296" t="s">
        <v>61</v>
      </c>
      <c r="AL3296">
        <v>2</v>
      </c>
      <c r="AM3296" t="s">
        <v>167</v>
      </c>
      <c r="AN3296" t="s">
        <v>63</v>
      </c>
      <c r="AO3296" t="s">
        <v>64</v>
      </c>
      <c r="AP3296" t="s">
        <v>168</v>
      </c>
      <c r="AQ3296" t="s">
        <v>169</v>
      </c>
      <c r="AR3296" t="s">
        <v>67</v>
      </c>
      <c r="AS3296" t="s">
        <v>68</v>
      </c>
      <c r="AT3296" t="s">
        <v>69</v>
      </c>
      <c r="AU3296">
        <v>51</v>
      </c>
      <c r="AV3296">
        <v>22</v>
      </c>
      <c r="AW3296">
        <f>YEAR(ChinookMusic[[#This Row],[invoiceDate]])</f>
        <v>2012</v>
      </c>
      <c r="AX3296" t="str">
        <f>TEXT(ChinookMusic[[#This Row],[invoiceDate]],"MMMM")</f>
        <v>April</v>
      </c>
    </row>
    <row r="3297" spans="1:50" x14ac:dyDescent="0.3">
      <c r="A3297">
        <v>113</v>
      </c>
      <c r="B3297" t="s">
        <v>578</v>
      </c>
      <c r="C3297">
        <v>168</v>
      </c>
      <c r="D3297" t="s">
        <v>1011</v>
      </c>
      <c r="E3297">
        <v>2074</v>
      </c>
      <c r="F3297" t="s">
        <v>2499</v>
      </c>
      <c r="G3297" t="s">
        <v>1010</v>
      </c>
      <c r="H3297">
        <v>226298</v>
      </c>
      <c r="I3297">
        <v>0.99</v>
      </c>
      <c r="J3297">
        <v>1</v>
      </c>
      <c r="K3297" t="s">
        <v>78</v>
      </c>
      <c r="L3297">
        <v>7</v>
      </c>
      <c r="M3297" t="s">
        <v>158</v>
      </c>
      <c r="N3297">
        <v>1</v>
      </c>
      <c r="O3297" t="s">
        <v>52</v>
      </c>
      <c r="P3297">
        <v>1493</v>
      </c>
      <c r="Q3297">
        <v>1</v>
      </c>
      <c r="R3297">
        <v>276</v>
      </c>
      <c r="S3297">
        <v>15</v>
      </c>
      <c r="T3297" s="3">
        <v>41025</v>
      </c>
      <c r="U3297" t="s">
        <v>382</v>
      </c>
      <c r="V3297" t="s">
        <v>383</v>
      </c>
      <c r="W3297" t="s">
        <v>64</v>
      </c>
      <c r="X3297">
        <v>5.94</v>
      </c>
      <c r="Y3297">
        <v>15</v>
      </c>
      <c r="Z3297" t="s">
        <v>384</v>
      </c>
      <c r="AA3297" t="s">
        <v>385</v>
      </c>
      <c r="AB3297" t="s">
        <v>382</v>
      </c>
      <c r="AC3297" t="s">
        <v>383</v>
      </c>
      <c r="AD3297" t="s">
        <v>64</v>
      </c>
      <c r="AE3297" t="s">
        <v>386</v>
      </c>
      <c r="AF3297">
        <v>3</v>
      </c>
      <c r="AG3297">
        <v>3</v>
      </c>
      <c r="AH3297" t="s">
        <v>165</v>
      </c>
      <c r="AI3297" t="s">
        <v>166</v>
      </c>
      <c r="AJ3297" t="s">
        <v>3280</v>
      </c>
      <c r="AK3297" t="s">
        <v>61</v>
      </c>
      <c r="AL3297">
        <v>2</v>
      </c>
      <c r="AM3297" t="s">
        <v>167</v>
      </c>
      <c r="AN3297" t="s">
        <v>63</v>
      </c>
      <c r="AO3297" t="s">
        <v>64</v>
      </c>
      <c r="AP3297" t="s">
        <v>168</v>
      </c>
      <c r="AQ3297" t="s">
        <v>169</v>
      </c>
      <c r="AR3297" t="s">
        <v>67</v>
      </c>
      <c r="AS3297" t="s">
        <v>68</v>
      </c>
      <c r="AT3297" t="s">
        <v>69</v>
      </c>
      <c r="AU3297">
        <v>51</v>
      </c>
      <c r="AV3297">
        <v>22</v>
      </c>
      <c r="AW3297">
        <f>YEAR(ChinookMusic[[#This Row],[invoiceDate]])</f>
        <v>2012</v>
      </c>
      <c r="AX3297" t="str">
        <f>TEXT(ChinookMusic[[#This Row],[invoiceDate]],"MMMM")</f>
        <v>April</v>
      </c>
    </row>
    <row r="3298" spans="1:50" x14ac:dyDescent="0.3">
      <c r="A3298">
        <v>113</v>
      </c>
      <c r="B3298" t="s">
        <v>578</v>
      </c>
      <c r="C3298">
        <v>168</v>
      </c>
      <c r="D3298" t="s">
        <v>1011</v>
      </c>
      <c r="E3298">
        <v>2066</v>
      </c>
      <c r="F3298" t="s">
        <v>2500</v>
      </c>
      <c r="G3298" t="s">
        <v>2501</v>
      </c>
      <c r="H3298">
        <v>219585</v>
      </c>
      <c r="I3298">
        <v>0.99</v>
      </c>
      <c r="J3298">
        <v>1</v>
      </c>
      <c r="K3298" t="s">
        <v>78</v>
      </c>
      <c r="L3298">
        <v>7</v>
      </c>
      <c r="M3298" t="s">
        <v>158</v>
      </c>
      <c r="N3298">
        <v>8</v>
      </c>
      <c r="O3298" t="s">
        <v>52</v>
      </c>
      <c r="P3298">
        <v>1491</v>
      </c>
      <c r="Q3298">
        <v>1</v>
      </c>
      <c r="R3298">
        <v>276</v>
      </c>
      <c r="S3298">
        <v>15</v>
      </c>
      <c r="T3298" s="3">
        <v>41025</v>
      </c>
      <c r="U3298" t="s">
        <v>382</v>
      </c>
      <c r="V3298" t="s">
        <v>383</v>
      </c>
      <c r="W3298" t="s">
        <v>64</v>
      </c>
      <c r="X3298">
        <v>5.94</v>
      </c>
      <c r="Y3298">
        <v>15</v>
      </c>
      <c r="Z3298" t="s">
        <v>384</v>
      </c>
      <c r="AA3298" t="s">
        <v>385</v>
      </c>
      <c r="AB3298" t="s">
        <v>382</v>
      </c>
      <c r="AC3298" t="s">
        <v>383</v>
      </c>
      <c r="AD3298" t="s">
        <v>64</v>
      </c>
      <c r="AE3298" t="s">
        <v>386</v>
      </c>
      <c r="AF3298">
        <v>3</v>
      </c>
      <c r="AG3298">
        <v>3</v>
      </c>
      <c r="AH3298" t="s">
        <v>165</v>
      </c>
      <c r="AI3298" t="s">
        <v>166</v>
      </c>
      <c r="AJ3298" t="s">
        <v>3280</v>
      </c>
      <c r="AK3298" t="s">
        <v>61</v>
      </c>
      <c r="AL3298">
        <v>2</v>
      </c>
      <c r="AM3298" t="s">
        <v>167</v>
      </c>
      <c r="AN3298" t="s">
        <v>63</v>
      </c>
      <c r="AO3298" t="s">
        <v>64</v>
      </c>
      <c r="AP3298" t="s">
        <v>168</v>
      </c>
      <c r="AQ3298" t="s">
        <v>169</v>
      </c>
      <c r="AR3298" t="s">
        <v>67</v>
      </c>
      <c r="AS3298" t="s">
        <v>68</v>
      </c>
      <c r="AT3298" t="s">
        <v>69</v>
      </c>
      <c r="AU3298">
        <v>51</v>
      </c>
      <c r="AV3298">
        <v>22</v>
      </c>
      <c r="AW3298">
        <f>YEAR(ChinookMusic[[#This Row],[invoiceDate]])</f>
        <v>2012</v>
      </c>
      <c r="AX3298" t="str">
        <f>TEXT(ChinookMusic[[#This Row],[invoiceDate]],"MMMM")</f>
        <v>April</v>
      </c>
    </row>
    <row r="3299" spans="1:50" x14ac:dyDescent="0.3">
      <c r="A3299">
        <v>113</v>
      </c>
      <c r="B3299" t="s">
        <v>578</v>
      </c>
      <c r="C3299">
        <v>168</v>
      </c>
      <c r="D3299" t="s">
        <v>1011</v>
      </c>
      <c r="E3299">
        <v>2066</v>
      </c>
      <c r="F3299" t="s">
        <v>2500</v>
      </c>
      <c r="G3299" t="s">
        <v>2501</v>
      </c>
      <c r="H3299">
        <v>219585</v>
      </c>
      <c r="I3299">
        <v>0.99</v>
      </c>
      <c r="J3299">
        <v>1</v>
      </c>
      <c r="K3299" t="s">
        <v>78</v>
      </c>
      <c r="L3299">
        <v>7</v>
      </c>
      <c r="M3299" t="s">
        <v>158</v>
      </c>
      <c r="N3299">
        <v>1</v>
      </c>
      <c r="O3299" t="s">
        <v>52</v>
      </c>
      <c r="P3299">
        <v>1491</v>
      </c>
      <c r="Q3299">
        <v>1</v>
      </c>
      <c r="R3299">
        <v>276</v>
      </c>
      <c r="S3299">
        <v>15</v>
      </c>
      <c r="T3299" s="3">
        <v>41025</v>
      </c>
      <c r="U3299" t="s">
        <v>382</v>
      </c>
      <c r="V3299" t="s">
        <v>383</v>
      </c>
      <c r="W3299" t="s">
        <v>64</v>
      </c>
      <c r="X3299">
        <v>5.94</v>
      </c>
      <c r="Y3299">
        <v>15</v>
      </c>
      <c r="Z3299" t="s">
        <v>384</v>
      </c>
      <c r="AA3299" t="s">
        <v>385</v>
      </c>
      <c r="AB3299" t="s">
        <v>382</v>
      </c>
      <c r="AC3299" t="s">
        <v>383</v>
      </c>
      <c r="AD3299" t="s">
        <v>64</v>
      </c>
      <c r="AE3299" t="s">
        <v>386</v>
      </c>
      <c r="AF3299">
        <v>3</v>
      </c>
      <c r="AG3299">
        <v>3</v>
      </c>
      <c r="AH3299" t="s">
        <v>165</v>
      </c>
      <c r="AI3299" t="s">
        <v>166</v>
      </c>
      <c r="AJ3299" t="s">
        <v>3280</v>
      </c>
      <c r="AK3299" t="s">
        <v>61</v>
      </c>
      <c r="AL3299">
        <v>2</v>
      </c>
      <c r="AM3299" t="s">
        <v>167</v>
      </c>
      <c r="AN3299" t="s">
        <v>63</v>
      </c>
      <c r="AO3299" t="s">
        <v>64</v>
      </c>
      <c r="AP3299" t="s">
        <v>168</v>
      </c>
      <c r="AQ3299" t="s">
        <v>169</v>
      </c>
      <c r="AR3299" t="s">
        <v>67</v>
      </c>
      <c r="AS3299" t="s">
        <v>68</v>
      </c>
      <c r="AT3299" t="s">
        <v>69</v>
      </c>
      <c r="AU3299">
        <v>51</v>
      </c>
      <c r="AV3299">
        <v>22</v>
      </c>
      <c r="AW3299">
        <f>YEAR(ChinookMusic[[#This Row],[invoiceDate]])</f>
        <v>2012</v>
      </c>
      <c r="AX3299" t="str">
        <f>TEXT(ChinookMusic[[#This Row],[invoiceDate]],"MMMM")</f>
        <v>April</v>
      </c>
    </row>
    <row r="3300" spans="1:50" x14ac:dyDescent="0.3">
      <c r="A3300">
        <v>22</v>
      </c>
      <c r="B3300" t="s">
        <v>201</v>
      </c>
      <c r="C3300">
        <v>127</v>
      </c>
      <c r="D3300" t="s">
        <v>477</v>
      </c>
      <c r="E3300">
        <v>1583</v>
      </c>
      <c r="F3300" t="s">
        <v>2502</v>
      </c>
      <c r="G3300" t="s">
        <v>507</v>
      </c>
      <c r="H3300">
        <v>234605</v>
      </c>
      <c r="I3300">
        <v>0.99</v>
      </c>
      <c r="J3300">
        <v>1</v>
      </c>
      <c r="K3300" t="s">
        <v>78</v>
      </c>
      <c r="L3300">
        <v>1</v>
      </c>
      <c r="M3300" t="s">
        <v>51</v>
      </c>
      <c r="N3300">
        <v>5</v>
      </c>
      <c r="O3300" t="s">
        <v>70</v>
      </c>
      <c r="P3300">
        <v>1986</v>
      </c>
      <c r="Q3300">
        <v>1</v>
      </c>
      <c r="R3300">
        <v>367</v>
      </c>
      <c r="S3300">
        <v>37</v>
      </c>
      <c r="T3300" s="3">
        <v>41428</v>
      </c>
      <c r="U3300" t="s">
        <v>825</v>
      </c>
      <c r="V3300" t="s">
        <v>826</v>
      </c>
      <c r="W3300" t="s">
        <v>55</v>
      </c>
      <c r="X3300">
        <v>5.94</v>
      </c>
      <c r="Y3300">
        <v>37</v>
      </c>
      <c r="Z3300" t="s">
        <v>827</v>
      </c>
      <c r="AA3300" t="s">
        <v>828</v>
      </c>
      <c r="AB3300" t="s">
        <v>825</v>
      </c>
      <c r="AC3300" t="s">
        <v>826</v>
      </c>
      <c r="AD3300" t="s">
        <v>55</v>
      </c>
      <c r="AE3300" t="s">
        <v>829</v>
      </c>
      <c r="AF3300">
        <v>3</v>
      </c>
      <c r="AG3300">
        <v>3</v>
      </c>
      <c r="AH3300" t="s">
        <v>165</v>
      </c>
      <c r="AI3300" t="s">
        <v>166</v>
      </c>
      <c r="AJ3300" t="s">
        <v>3280</v>
      </c>
      <c r="AK3300" t="s">
        <v>61</v>
      </c>
      <c r="AL3300">
        <v>2</v>
      </c>
      <c r="AM3300" t="s">
        <v>167</v>
      </c>
      <c r="AN3300" t="s">
        <v>63</v>
      </c>
      <c r="AO3300" t="s">
        <v>64</v>
      </c>
      <c r="AP3300" t="s">
        <v>168</v>
      </c>
      <c r="AQ3300" t="s">
        <v>169</v>
      </c>
      <c r="AR3300" t="s">
        <v>67</v>
      </c>
      <c r="AS3300" t="s">
        <v>68</v>
      </c>
      <c r="AT3300" t="s">
        <v>69</v>
      </c>
      <c r="AU3300">
        <v>51</v>
      </c>
      <c r="AV3300">
        <v>22</v>
      </c>
      <c r="AW3300">
        <f>YEAR(ChinookMusic[[#This Row],[invoiceDate]])</f>
        <v>2013</v>
      </c>
      <c r="AX3300" t="str">
        <f>TEXT(ChinookMusic[[#This Row],[invoiceDate]],"MMMM")</f>
        <v>June</v>
      </c>
    </row>
    <row r="3301" spans="1:50" x14ac:dyDescent="0.3">
      <c r="A3301">
        <v>22</v>
      </c>
      <c r="B3301" t="s">
        <v>201</v>
      </c>
      <c r="C3301">
        <v>127</v>
      </c>
      <c r="D3301" t="s">
        <v>477</v>
      </c>
      <c r="E3301">
        <v>1583</v>
      </c>
      <c r="F3301" t="s">
        <v>2502</v>
      </c>
      <c r="G3301" t="s">
        <v>507</v>
      </c>
      <c r="H3301">
        <v>234605</v>
      </c>
      <c r="I3301">
        <v>0.99</v>
      </c>
      <c r="J3301">
        <v>1</v>
      </c>
      <c r="K3301" t="s">
        <v>78</v>
      </c>
      <c r="L3301">
        <v>1</v>
      </c>
      <c r="M3301" t="s">
        <v>51</v>
      </c>
      <c r="N3301">
        <v>8</v>
      </c>
      <c r="O3301" t="s">
        <v>52</v>
      </c>
      <c r="P3301">
        <v>1986</v>
      </c>
      <c r="Q3301">
        <v>1</v>
      </c>
      <c r="R3301">
        <v>367</v>
      </c>
      <c r="S3301">
        <v>37</v>
      </c>
      <c r="T3301" s="3">
        <v>41428</v>
      </c>
      <c r="U3301" t="s">
        <v>825</v>
      </c>
      <c r="V3301" t="s">
        <v>826</v>
      </c>
      <c r="W3301" t="s">
        <v>55</v>
      </c>
      <c r="X3301">
        <v>5.94</v>
      </c>
      <c r="Y3301">
        <v>37</v>
      </c>
      <c r="Z3301" t="s">
        <v>827</v>
      </c>
      <c r="AA3301" t="s">
        <v>828</v>
      </c>
      <c r="AB3301" t="s">
        <v>825</v>
      </c>
      <c r="AC3301" t="s">
        <v>826</v>
      </c>
      <c r="AD3301" t="s">
        <v>55</v>
      </c>
      <c r="AE3301" t="s">
        <v>829</v>
      </c>
      <c r="AF3301">
        <v>3</v>
      </c>
      <c r="AG3301">
        <v>3</v>
      </c>
      <c r="AH3301" t="s">
        <v>165</v>
      </c>
      <c r="AI3301" t="s">
        <v>166</v>
      </c>
      <c r="AJ3301" t="s">
        <v>3280</v>
      </c>
      <c r="AK3301" t="s">
        <v>61</v>
      </c>
      <c r="AL3301">
        <v>2</v>
      </c>
      <c r="AM3301" t="s">
        <v>167</v>
      </c>
      <c r="AN3301" t="s">
        <v>63</v>
      </c>
      <c r="AO3301" t="s">
        <v>64</v>
      </c>
      <c r="AP3301" t="s">
        <v>168</v>
      </c>
      <c r="AQ3301" t="s">
        <v>169</v>
      </c>
      <c r="AR3301" t="s">
        <v>67</v>
      </c>
      <c r="AS3301" t="s">
        <v>68</v>
      </c>
      <c r="AT3301" t="s">
        <v>69</v>
      </c>
      <c r="AU3301">
        <v>51</v>
      </c>
      <c r="AV3301">
        <v>22</v>
      </c>
      <c r="AW3301">
        <f>YEAR(ChinookMusic[[#This Row],[invoiceDate]])</f>
        <v>2013</v>
      </c>
      <c r="AX3301" t="str">
        <f>TEXT(ChinookMusic[[#This Row],[invoiceDate]],"MMMM")</f>
        <v>June</v>
      </c>
    </row>
    <row r="3302" spans="1:50" x14ac:dyDescent="0.3">
      <c r="A3302">
        <v>22</v>
      </c>
      <c r="B3302" t="s">
        <v>201</v>
      </c>
      <c r="C3302">
        <v>127</v>
      </c>
      <c r="D3302" t="s">
        <v>477</v>
      </c>
      <c r="E3302">
        <v>1583</v>
      </c>
      <c r="F3302" t="s">
        <v>2502</v>
      </c>
      <c r="G3302" t="s">
        <v>507</v>
      </c>
      <c r="H3302">
        <v>234605</v>
      </c>
      <c r="I3302">
        <v>0.99</v>
      </c>
      <c r="J3302">
        <v>1</v>
      </c>
      <c r="K3302" t="s">
        <v>78</v>
      </c>
      <c r="L3302">
        <v>1</v>
      </c>
      <c r="M3302" t="s">
        <v>51</v>
      </c>
      <c r="N3302">
        <v>1</v>
      </c>
      <c r="O3302" t="s">
        <v>52</v>
      </c>
      <c r="P3302">
        <v>1986</v>
      </c>
      <c r="Q3302">
        <v>1</v>
      </c>
      <c r="R3302">
        <v>367</v>
      </c>
      <c r="S3302">
        <v>37</v>
      </c>
      <c r="T3302" s="3">
        <v>41428</v>
      </c>
      <c r="U3302" t="s">
        <v>825</v>
      </c>
      <c r="V3302" t="s">
        <v>826</v>
      </c>
      <c r="W3302" t="s">
        <v>55</v>
      </c>
      <c r="X3302">
        <v>5.94</v>
      </c>
      <c r="Y3302">
        <v>37</v>
      </c>
      <c r="Z3302" t="s">
        <v>827</v>
      </c>
      <c r="AA3302" t="s">
        <v>828</v>
      </c>
      <c r="AB3302" t="s">
        <v>825</v>
      </c>
      <c r="AC3302" t="s">
        <v>826</v>
      </c>
      <c r="AD3302" t="s">
        <v>55</v>
      </c>
      <c r="AE3302" t="s">
        <v>829</v>
      </c>
      <c r="AF3302">
        <v>3</v>
      </c>
      <c r="AG3302">
        <v>3</v>
      </c>
      <c r="AH3302" t="s">
        <v>165</v>
      </c>
      <c r="AI3302" t="s">
        <v>166</v>
      </c>
      <c r="AJ3302" t="s">
        <v>3280</v>
      </c>
      <c r="AK3302" t="s">
        <v>61</v>
      </c>
      <c r="AL3302">
        <v>2</v>
      </c>
      <c r="AM3302" t="s">
        <v>167</v>
      </c>
      <c r="AN3302" t="s">
        <v>63</v>
      </c>
      <c r="AO3302" t="s">
        <v>64</v>
      </c>
      <c r="AP3302" t="s">
        <v>168</v>
      </c>
      <c r="AQ3302" t="s">
        <v>169</v>
      </c>
      <c r="AR3302" t="s">
        <v>67</v>
      </c>
      <c r="AS3302" t="s">
        <v>68</v>
      </c>
      <c r="AT3302" t="s">
        <v>69</v>
      </c>
      <c r="AU3302">
        <v>51</v>
      </c>
      <c r="AV3302">
        <v>22</v>
      </c>
      <c r="AW3302">
        <f>YEAR(ChinookMusic[[#This Row],[invoiceDate]])</f>
        <v>2013</v>
      </c>
      <c r="AX3302" t="str">
        <f>TEXT(ChinookMusic[[#This Row],[invoiceDate]],"MMMM")</f>
        <v>June</v>
      </c>
    </row>
    <row r="3303" spans="1:50" x14ac:dyDescent="0.3">
      <c r="A3303">
        <v>22</v>
      </c>
      <c r="B3303" t="s">
        <v>201</v>
      </c>
      <c r="C3303">
        <v>127</v>
      </c>
      <c r="D3303" t="s">
        <v>477</v>
      </c>
      <c r="E3303">
        <v>1579</v>
      </c>
      <c r="F3303" t="s">
        <v>1412</v>
      </c>
      <c r="G3303" t="s">
        <v>1413</v>
      </c>
      <c r="H3303">
        <v>416365</v>
      </c>
      <c r="I3303">
        <v>0.99</v>
      </c>
      <c r="J3303">
        <v>1</v>
      </c>
      <c r="K3303" t="s">
        <v>78</v>
      </c>
      <c r="L3303">
        <v>1</v>
      </c>
      <c r="M3303" t="s">
        <v>51</v>
      </c>
      <c r="N3303">
        <v>8</v>
      </c>
      <c r="O3303" t="s">
        <v>52</v>
      </c>
      <c r="P3303">
        <v>1985</v>
      </c>
      <c r="Q3303">
        <v>1</v>
      </c>
      <c r="R3303">
        <v>367</v>
      </c>
      <c r="S3303">
        <v>37</v>
      </c>
      <c r="T3303" s="3">
        <v>41428</v>
      </c>
      <c r="U3303" t="s">
        <v>825</v>
      </c>
      <c r="V3303" t="s">
        <v>826</v>
      </c>
      <c r="W3303" t="s">
        <v>55</v>
      </c>
      <c r="X3303">
        <v>5.94</v>
      </c>
      <c r="Y3303">
        <v>37</v>
      </c>
      <c r="Z3303" t="s">
        <v>827</v>
      </c>
      <c r="AA3303" t="s">
        <v>828</v>
      </c>
      <c r="AB3303" t="s">
        <v>825</v>
      </c>
      <c r="AC3303" t="s">
        <v>826</v>
      </c>
      <c r="AD3303" t="s">
        <v>55</v>
      </c>
      <c r="AE3303" t="s">
        <v>829</v>
      </c>
      <c r="AF3303">
        <v>3</v>
      </c>
      <c r="AG3303">
        <v>3</v>
      </c>
      <c r="AH3303" t="s">
        <v>165</v>
      </c>
      <c r="AI3303" t="s">
        <v>166</v>
      </c>
      <c r="AJ3303" t="s">
        <v>3280</v>
      </c>
      <c r="AK3303" t="s">
        <v>61</v>
      </c>
      <c r="AL3303">
        <v>2</v>
      </c>
      <c r="AM3303" t="s">
        <v>167</v>
      </c>
      <c r="AN3303" t="s">
        <v>63</v>
      </c>
      <c r="AO3303" t="s">
        <v>64</v>
      </c>
      <c r="AP3303" t="s">
        <v>168</v>
      </c>
      <c r="AQ3303" t="s">
        <v>169</v>
      </c>
      <c r="AR3303" t="s">
        <v>67</v>
      </c>
      <c r="AS3303" t="s">
        <v>68</v>
      </c>
      <c r="AT3303" t="s">
        <v>69</v>
      </c>
      <c r="AU3303">
        <v>51</v>
      </c>
      <c r="AV3303">
        <v>22</v>
      </c>
      <c r="AW3303">
        <f>YEAR(ChinookMusic[[#This Row],[invoiceDate]])</f>
        <v>2013</v>
      </c>
      <c r="AX3303" t="str">
        <f>TEXT(ChinookMusic[[#This Row],[invoiceDate]],"MMMM")</f>
        <v>June</v>
      </c>
    </row>
    <row r="3304" spans="1:50" x14ac:dyDescent="0.3">
      <c r="A3304">
        <v>22</v>
      </c>
      <c r="B3304" t="s">
        <v>201</v>
      </c>
      <c r="C3304">
        <v>128</v>
      </c>
      <c r="D3304" t="s">
        <v>1207</v>
      </c>
      <c r="E3304">
        <v>1591</v>
      </c>
      <c r="F3304" t="s">
        <v>2503</v>
      </c>
      <c r="G3304" t="s">
        <v>498</v>
      </c>
      <c r="H3304">
        <v>215954</v>
      </c>
      <c r="I3304">
        <v>0.99</v>
      </c>
      <c r="J3304">
        <v>1</v>
      </c>
      <c r="K3304" t="s">
        <v>78</v>
      </c>
      <c r="L3304">
        <v>1</v>
      </c>
      <c r="M3304" t="s">
        <v>51</v>
      </c>
      <c r="N3304">
        <v>1</v>
      </c>
      <c r="O3304" t="s">
        <v>52</v>
      </c>
      <c r="P3304">
        <v>1988</v>
      </c>
      <c r="Q3304">
        <v>1</v>
      </c>
      <c r="R3304">
        <v>367</v>
      </c>
      <c r="S3304">
        <v>37</v>
      </c>
      <c r="T3304" s="3">
        <v>41428</v>
      </c>
      <c r="U3304" t="s">
        <v>825</v>
      </c>
      <c r="V3304" t="s">
        <v>826</v>
      </c>
      <c r="W3304" t="s">
        <v>55</v>
      </c>
      <c r="X3304">
        <v>5.94</v>
      </c>
      <c r="Y3304">
        <v>37</v>
      </c>
      <c r="Z3304" t="s">
        <v>827</v>
      </c>
      <c r="AA3304" t="s">
        <v>828</v>
      </c>
      <c r="AB3304" t="s">
        <v>825</v>
      </c>
      <c r="AC3304" t="s">
        <v>826</v>
      </c>
      <c r="AD3304" t="s">
        <v>55</v>
      </c>
      <c r="AE3304" t="s">
        <v>829</v>
      </c>
      <c r="AF3304">
        <v>3</v>
      </c>
      <c r="AG3304">
        <v>3</v>
      </c>
      <c r="AH3304" t="s">
        <v>165</v>
      </c>
      <c r="AI3304" t="s">
        <v>166</v>
      </c>
      <c r="AJ3304" t="s">
        <v>3280</v>
      </c>
      <c r="AK3304" t="s">
        <v>61</v>
      </c>
      <c r="AL3304">
        <v>2</v>
      </c>
      <c r="AM3304" t="s">
        <v>167</v>
      </c>
      <c r="AN3304" t="s">
        <v>63</v>
      </c>
      <c r="AO3304" t="s">
        <v>64</v>
      </c>
      <c r="AP3304" t="s">
        <v>168</v>
      </c>
      <c r="AQ3304" t="s">
        <v>169</v>
      </c>
      <c r="AR3304" t="s">
        <v>67</v>
      </c>
      <c r="AS3304" t="s">
        <v>68</v>
      </c>
      <c r="AT3304" t="s">
        <v>69</v>
      </c>
      <c r="AU3304">
        <v>51</v>
      </c>
      <c r="AV3304">
        <v>22</v>
      </c>
      <c r="AW3304">
        <f>YEAR(ChinookMusic[[#This Row],[invoiceDate]])</f>
        <v>2013</v>
      </c>
      <c r="AX3304" t="str">
        <f>TEXT(ChinookMusic[[#This Row],[invoiceDate]],"MMMM")</f>
        <v>June</v>
      </c>
    </row>
    <row r="3305" spans="1:50" x14ac:dyDescent="0.3">
      <c r="A3305">
        <v>22</v>
      </c>
      <c r="B3305" t="s">
        <v>201</v>
      </c>
      <c r="C3305">
        <v>128</v>
      </c>
      <c r="D3305" t="s">
        <v>1207</v>
      </c>
      <c r="E3305">
        <v>1591</v>
      </c>
      <c r="F3305" t="s">
        <v>2503</v>
      </c>
      <c r="G3305" t="s">
        <v>498</v>
      </c>
      <c r="H3305">
        <v>215954</v>
      </c>
      <c r="I3305">
        <v>0.99</v>
      </c>
      <c r="J3305">
        <v>1</v>
      </c>
      <c r="K3305" t="s">
        <v>78</v>
      </c>
      <c r="L3305">
        <v>1</v>
      </c>
      <c r="M3305" t="s">
        <v>51</v>
      </c>
      <c r="N3305">
        <v>8</v>
      </c>
      <c r="O3305" t="s">
        <v>52</v>
      </c>
      <c r="P3305">
        <v>1988</v>
      </c>
      <c r="Q3305">
        <v>1</v>
      </c>
      <c r="R3305">
        <v>367</v>
      </c>
      <c r="S3305">
        <v>37</v>
      </c>
      <c r="T3305" s="3">
        <v>41428</v>
      </c>
      <c r="U3305" t="s">
        <v>825</v>
      </c>
      <c r="V3305" t="s">
        <v>826</v>
      </c>
      <c r="W3305" t="s">
        <v>55</v>
      </c>
      <c r="X3305">
        <v>5.94</v>
      </c>
      <c r="Y3305">
        <v>37</v>
      </c>
      <c r="Z3305" t="s">
        <v>827</v>
      </c>
      <c r="AA3305" t="s">
        <v>828</v>
      </c>
      <c r="AB3305" t="s">
        <v>825</v>
      </c>
      <c r="AC3305" t="s">
        <v>826</v>
      </c>
      <c r="AD3305" t="s">
        <v>55</v>
      </c>
      <c r="AE3305" t="s">
        <v>829</v>
      </c>
      <c r="AF3305">
        <v>3</v>
      </c>
      <c r="AG3305">
        <v>3</v>
      </c>
      <c r="AH3305" t="s">
        <v>165</v>
      </c>
      <c r="AI3305" t="s">
        <v>166</v>
      </c>
      <c r="AJ3305" t="s">
        <v>3280</v>
      </c>
      <c r="AK3305" t="s">
        <v>61</v>
      </c>
      <c r="AL3305">
        <v>2</v>
      </c>
      <c r="AM3305" t="s">
        <v>167</v>
      </c>
      <c r="AN3305" t="s">
        <v>63</v>
      </c>
      <c r="AO3305" t="s">
        <v>64</v>
      </c>
      <c r="AP3305" t="s">
        <v>168</v>
      </c>
      <c r="AQ3305" t="s">
        <v>169</v>
      </c>
      <c r="AR3305" t="s">
        <v>67</v>
      </c>
      <c r="AS3305" t="s">
        <v>68</v>
      </c>
      <c r="AT3305" t="s">
        <v>69</v>
      </c>
      <c r="AU3305">
        <v>51</v>
      </c>
      <c r="AV3305">
        <v>22</v>
      </c>
      <c r="AW3305">
        <f>YEAR(ChinookMusic[[#This Row],[invoiceDate]])</f>
        <v>2013</v>
      </c>
      <c r="AX3305" t="str">
        <f>TEXT(ChinookMusic[[#This Row],[invoiceDate]],"MMMM")</f>
        <v>June</v>
      </c>
    </row>
    <row r="3306" spans="1:50" x14ac:dyDescent="0.3">
      <c r="A3306">
        <v>52</v>
      </c>
      <c r="B3306" t="s">
        <v>205</v>
      </c>
      <c r="C3306">
        <v>126</v>
      </c>
      <c r="D3306" t="s">
        <v>950</v>
      </c>
      <c r="E3306">
        <v>1571</v>
      </c>
      <c r="F3306" t="s">
        <v>1414</v>
      </c>
      <c r="G3306" t="s">
        <v>1128</v>
      </c>
      <c r="H3306">
        <v>369815</v>
      </c>
      <c r="I3306">
        <v>0.99</v>
      </c>
      <c r="J3306">
        <v>1</v>
      </c>
      <c r="K3306" t="s">
        <v>78</v>
      </c>
      <c r="L3306">
        <v>1</v>
      </c>
      <c r="M3306" t="s">
        <v>51</v>
      </c>
      <c r="N3306">
        <v>1</v>
      </c>
      <c r="O3306" t="s">
        <v>52</v>
      </c>
      <c r="P3306">
        <v>1983</v>
      </c>
      <c r="Q3306">
        <v>1</v>
      </c>
      <c r="R3306">
        <v>367</v>
      </c>
      <c r="S3306">
        <v>37</v>
      </c>
      <c r="T3306" s="3">
        <v>41428</v>
      </c>
      <c r="U3306" t="s">
        <v>825</v>
      </c>
      <c r="V3306" t="s">
        <v>826</v>
      </c>
      <c r="W3306" t="s">
        <v>55</v>
      </c>
      <c r="X3306">
        <v>5.94</v>
      </c>
      <c r="Y3306">
        <v>37</v>
      </c>
      <c r="Z3306" t="s">
        <v>827</v>
      </c>
      <c r="AA3306" t="s">
        <v>828</v>
      </c>
      <c r="AB3306" t="s">
        <v>825</v>
      </c>
      <c r="AC3306" t="s">
        <v>826</v>
      </c>
      <c r="AD3306" t="s">
        <v>55</v>
      </c>
      <c r="AE3306" t="s">
        <v>829</v>
      </c>
      <c r="AF3306">
        <v>3</v>
      </c>
      <c r="AG3306">
        <v>3</v>
      </c>
      <c r="AH3306" t="s">
        <v>165</v>
      </c>
      <c r="AI3306" t="s">
        <v>166</v>
      </c>
      <c r="AJ3306" t="s">
        <v>3280</v>
      </c>
      <c r="AK3306" t="s">
        <v>61</v>
      </c>
      <c r="AL3306">
        <v>2</v>
      </c>
      <c r="AM3306" t="s">
        <v>167</v>
      </c>
      <c r="AN3306" t="s">
        <v>63</v>
      </c>
      <c r="AO3306" t="s">
        <v>64</v>
      </c>
      <c r="AP3306" t="s">
        <v>168</v>
      </c>
      <c r="AQ3306" t="s">
        <v>169</v>
      </c>
      <c r="AR3306" t="s">
        <v>67</v>
      </c>
      <c r="AS3306" t="s">
        <v>68</v>
      </c>
      <c r="AT3306" t="s">
        <v>69</v>
      </c>
      <c r="AU3306">
        <v>51</v>
      </c>
      <c r="AV3306">
        <v>22</v>
      </c>
      <c r="AW3306">
        <f>YEAR(ChinookMusic[[#This Row],[invoiceDate]])</f>
        <v>2013</v>
      </c>
      <c r="AX3306" t="str">
        <f>TEXT(ChinookMusic[[#This Row],[invoiceDate]],"MMMM")</f>
        <v>June</v>
      </c>
    </row>
    <row r="3307" spans="1:50" x14ac:dyDescent="0.3">
      <c r="A3307">
        <v>52</v>
      </c>
      <c r="B3307" t="s">
        <v>205</v>
      </c>
      <c r="C3307">
        <v>126</v>
      </c>
      <c r="D3307" t="s">
        <v>950</v>
      </c>
      <c r="E3307">
        <v>1571</v>
      </c>
      <c r="F3307" t="s">
        <v>1414</v>
      </c>
      <c r="G3307" t="s">
        <v>1128</v>
      </c>
      <c r="H3307">
        <v>369815</v>
      </c>
      <c r="I3307">
        <v>0.99</v>
      </c>
      <c r="J3307">
        <v>1</v>
      </c>
      <c r="K3307" t="s">
        <v>78</v>
      </c>
      <c r="L3307">
        <v>1</v>
      </c>
      <c r="M3307" t="s">
        <v>51</v>
      </c>
      <c r="N3307">
        <v>5</v>
      </c>
      <c r="O3307" t="s">
        <v>70</v>
      </c>
      <c r="P3307">
        <v>1983</v>
      </c>
      <c r="Q3307">
        <v>1</v>
      </c>
      <c r="R3307">
        <v>367</v>
      </c>
      <c r="S3307">
        <v>37</v>
      </c>
      <c r="T3307" s="3">
        <v>41428</v>
      </c>
      <c r="U3307" t="s">
        <v>825</v>
      </c>
      <c r="V3307" t="s">
        <v>826</v>
      </c>
      <c r="W3307" t="s">
        <v>55</v>
      </c>
      <c r="X3307">
        <v>5.94</v>
      </c>
      <c r="Y3307">
        <v>37</v>
      </c>
      <c r="Z3307" t="s">
        <v>827</v>
      </c>
      <c r="AA3307" t="s">
        <v>828</v>
      </c>
      <c r="AB3307" t="s">
        <v>825</v>
      </c>
      <c r="AC3307" t="s">
        <v>826</v>
      </c>
      <c r="AD3307" t="s">
        <v>55</v>
      </c>
      <c r="AE3307" t="s">
        <v>829</v>
      </c>
      <c r="AF3307">
        <v>3</v>
      </c>
      <c r="AG3307">
        <v>3</v>
      </c>
      <c r="AH3307" t="s">
        <v>165</v>
      </c>
      <c r="AI3307" t="s">
        <v>166</v>
      </c>
      <c r="AJ3307" t="s">
        <v>3280</v>
      </c>
      <c r="AK3307" t="s">
        <v>61</v>
      </c>
      <c r="AL3307">
        <v>2</v>
      </c>
      <c r="AM3307" t="s">
        <v>167</v>
      </c>
      <c r="AN3307" t="s">
        <v>63</v>
      </c>
      <c r="AO3307" t="s">
        <v>64</v>
      </c>
      <c r="AP3307" t="s">
        <v>168</v>
      </c>
      <c r="AQ3307" t="s">
        <v>169</v>
      </c>
      <c r="AR3307" t="s">
        <v>67</v>
      </c>
      <c r="AS3307" t="s">
        <v>68</v>
      </c>
      <c r="AT3307" t="s">
        <v>69</v>
      </c>
      <c r="AU3307">
        <v>51</v>
      </c>
      <c r="AV3307">
        <v>22</v>
      </c>
      <c r="AW3307">
        <f>YEAR(ChinookMusic[[#This Row],[invoiceDate]])</f>
        <v>2013</v>
      </c>
      <c r="AX3307" t="str">
        <f>TEXT(ChinookMusic[[#This Row],[invoiceDate]],"MMMM")</f>
        <v>June</v>
      </c>
    </row>
    <row r="3308" spans="1:50" x14ac:dyDescent="0.3">
      <c r="A3308">
        <v>52</v>
      </c>
      <c r="B3308" t="s">
        <v>205</v>
      </c>
      <c r="C3308">
        <v>126</v>
      </c>
      <c r="D3308" t="s">
        <v>950</v>
      </c>
      <c r="E3308">
        <v>1575</v>
      </c>
      <c r="F3308" t="s">
        <v>2504</v>
      </c>
      <c r="G3308" t="s">
        <v>1122</v>
      </c>
      <c r="H3308">
        <v>222354</v>
      </c>
      <c r="I3308">
        <v>0.99</v>
      </c>
      <c r="J3308">
        <v>1</v>
      </c>
      <c r="K3308" t="s">
        <v>78</v>
      </c>
      <c r="L3308">
        <v>1</v>
      </c>
      <c r="M3308" t="s">
        <v>51</v>
      </c>
      <c r="N3308">
        <v>8</v>
      </c>
      <c r="O3308" t="s">
        <v>52</v>
      </c>
      <c r="P3308">
        <v>1984</v>
      </c>
      <c r="Q3308">
        <v>1</v>
      </c>
      <c r="R3308">
        <v>367</v>
      </c>
      <c r="S3308">
        <v>37</v>
      </c>
      <c r="T3308" s="3">
        <v>41428</v>
      </c>
      <c r="U3308" t="s">
        <v>825</v>
      </c>
      <c r="V3308" t="s">
        <v>826</v>
      </c>
      <c r="W3308" t="s">
        <v>55</v>
      </c>
      <c r="X3308">
        <v>5.94</v>
      </c>
      <c r="Y3308">
        <v>37</v>
      </c>
      <c r="Z3308" t="s">
        <v>827</v>
      </c>
      <c r="AA3308" t="s">
        <v>828</v>
      </c>
      <c r="AB3308" t="s">
        <v>825</v>
      </c>
      <c r="AC3308" t="s">
        <v>826</v>
      </c>
      <c r="AD3308" t="s">
        <v>55</v>
      </c>
      <c r="AE3308" t="s">
        <v>829</v>
      </c>
      <c r="AF3308">
        <v>3</v>
      </c>
      <c r="AG3308">
        <v>3</v>
      </c>
      <c r="AH3308" t="s">
        <v>165</v>
      </c>
      <c r="AI3308" t="s">
        <v>166</v>
      </c>
      <c r="AJ3308" t="s">
        <v>3280</v>
      </c>
      <c r="AK3308" t="s">
        <v>61</v>
      </c>
      <c r="AL3308">
        <v>2</v>
      </c>
      <c r="AM3308" t="s">
        <v>167</v>
      </c>
      <c r="AN3308" t="s">
        <v>63</v>
      </c>
      <c r="AO3308" t="s">
        <v>64</v>
      </c>
      <c r="AP3308" t="s">
        <v>168</v>
      </c>
      <c r="AQ3308" t="s">
        <v>169</v>
      </c>
      <c r="AR3308" t="s">
        <v>67</v>
      </c>
      <c r="AS3308" t="s">
        <v>68</v>
      </c>
      <c r="AT3308" t="s">
        <v>69</v>
      </c>
      <c r="AU3308">
        <v>51</v>
      </c>
      <c r="AV3308">
        <v>22</v>
      </c>
      <c r="AW3308">
        <f>YEAR(ChinookMusic[[#This Row],[invoiceDate]])</f>
        <v>2013</v>
      </c>
      <c r="AX3308" t="str">
        <f>TEXT(ChinookMusic[[#This Row],[invoiceDate]],"MMMM")</f>
        <v>June</v>
      </c>
    </row>
    <row r="3309" spans="1:50" x14ac:dyDescent="0.3">
      <c r="A3309">
        <v>52</v>
      </c>
      <c r="B3309" t="s">
        <v>205</v>
      </c>
      <c r="C3309">
        <v>126</v>
      </c>
      <c r="D3309" t="s">
        <v>950</v>
      </c>
      <c r="E3309">
        <v>1575</v>
      </c>
      <c r="F3309" t="s">
        <v>2504</v>
      </c>
      <c r="G3309" t="s">
        <v>1122</v>
      </c>
      <c r="H3309">
        <v>222354</v>
      </c>
      <c r="I3309">
        <v>0.99</v>
      </c>
      <c r="J3309">
        <v>1</v>
      </c>
      <c r="K3309" t="s">
        <v>78</v>
      </c>
      <c r="L3309">
        <v>1</v>
      </c>
      <c r="M3309" t="s">
        <v>51</v>
      </c>
      <c r="N3309">
        <v>1</v>
      </c>
      <c r="O3309" t="s">
        <v>52</v>
      </c>
      <c r="P3309">
        <v>1984</v>
      </c>
      <c r="Q3309">
        <v>1</v>
      </c>
      <c r="R3309">
        <v>367</v>
      </c>
      <c r="S3309">
        <v>37</v>
      </c>
      <c r="T3309" s="3">
        <v>41428</v>
      </c>
      <c r="U3309" t="s">
        <v>825</v>
      </c>
      <c r="V3309" t="s">
        <v>826</v>
      </c>
      <c r="W3309" t="s">
        <v>55</v>
      </c>
      <c r="X3309">
        <v>5.94</v>
      </c>
      <c r="Y3309">
        <v>37</v>
      </c>
      <c r="Z3309" t="s">
        <v>827</v>
      </c>
      <c r="AA3309" t="s">
        <v>828</v>
      </c>
      <c r="AB3309" t="s">
        <v>825</v>
      </c>
      <c r="AC3309" t="s">
        <v>826</v>
      </c>
      <c r="AD3309" t="s">
        <v>55</v>
      </c>
      <c r="AE3309" t="s">
        <v>829</v>
      </c>
      <c r="AF3309">
        <v>3</v>
      </c>
      <c r="AG3309">
        <v>3</v>
      </c>
      <c r="AH3309" t="s">
        <v>165</v>
      </c>
      <c r="AI3309" t="s">
        <v>166</v>
      </c>
      <c r="AJ3309" t="s">
        <v>3280</v>
      </c>
      <c r="AK3309" t="s">
        <v>61</v>
      </c>
      <c r="AL3309">
        <v>2</v>
      </c>
      <c r="AM3309" t="s">
        <v>167</v>
      </c>
      <c r="AN3309" t="s">
        <v>63</v>
      </c>
      <c r="AO3309" t="s">
        <v>64</v>
      </c>
      <c r="AP3309" t="s">
        <v>168</v>
      </c>
      <c r="AQ3309" t="s">
        <v>169</v>
      </c>
      <c r="AR3309" t="s">
        <v>67</v>
      </c>
      <c r="AS3309" t="s">
        <v>68</v>
      </c>
      <c r="AT3309" t="s">
        <v>69</v>
      </c>
      <c r="AU3309">
        <v>51</v>
      </c>
      <c r="AV3309">
        <v>22</v>
      </c>
      <c r="AW3309">
        <f>YEAR(ChinookMusic[[#This Row],[invoiceDate]])</f>
        <v>2013</v>
      </c>
      <c r="AX3309" t="str">
        <f>TEXT(ChinookMusic[[#This Row],[invoiceDate]],"MMMM")</f>
        <v>June</v>
      </c>
    </row>
    <row r="3310" spans="1:50" x14ac:dyDescent="0.3">
      <c r="A3310">
        <v>52</v>
      </c>
      <c r="B3310" t="s">
        <v>205</v>
      </c>
      <c r="C3310">
        <v>126</v>
      </c>
      <c r="D3310" t="s">
        <v>950</v>
      </c>
      <c r="E3310">
        <v>1575</v>
      </c>
      <c r="F3310" t="s">
        <v>2504</v>
      </c>
      <c r="G3310" t="s">
        <v>1122</v>
      </c>
      <c r="H3310">
        <v>222354</v>
      </c>
      <c r="I3310">
        <v>0.99</v>
      </c>
      <c r="J3310">
        <v>1</v>
      </c>
      <c r="K3310" t="s">
        <v>78</v>
      </c>
      <c r="L3310">
        <v>1</v>
      </c>
      <c r="M3310" t="s">
        <v>51</v>
      </c>
      <c r="N3310">
        <v>5</v>
      </c>
      <c r="O3310" t="s">
        <v>70</v>
      </c>
      <c r="P3310">
        <v>1984</v>
      </c>
      <c r="Q3310">
        <v>1</v>
      </c>
      <c r="R3310">
        <v>367</v>
      </c>
      <c r="S3310">
        <v>37</v>
      </c>
      <c r="T3310" s="3">
        <v>41428</v>
      </c>
      <c r="U3310" t="s">
        <v>825</v>
      </c>
      <c r="V3310" t="s">
        <v>826</v>
      </c>
      <c r="W3310" t="s">
        <v>55</v>
      </c>
      <c r="X3310">
        <v>5.94</v>
      </c>
      <c r="Y3310">
        <v>37</v>
      </c>
      <c r="Z3310" t="s">
        <v>827</v>
      </c>
      <c r="AA3310" t="s">
        <v>828</v>
      </c>
      <c r="AB3310" t="s">
        <v>825</v>
      </c>
      <c r="AC3310" t="s">
        <v>826</v>
      </c>
      <c r="AD3310" t="s">
        <v>55</v>
      </c>
      <c r="AE3310" t="s">
        <v>829</v>
      </c>
      <c r="AF3310">
        <v>3</v>
      </c>
      <c r="AG3310">
        <v>3</v>
      </c>
      <c r="AH3310" t="s">
        <v>165</v>
      </c>
      <c r="AI3310" t="s">
        <v>166</v>
      </c>
      <c r="AJ3310" t="s">
        <v>3280</v>
      </c>
      <c r="AK3310" t="s">
        <v>61</v>
      </c>
      <c r="AL3310">
        <v>2</v>
      </c>
      <c r="AM3310" t="s">
        <v>167</v>
      </c>
      <c r="AN3310" t="s">
        <v>63</v>
      </c>
      <c r="AO3310" t="s">
        <v>64</v>
      </c>
      <c r="AP3310" t="s">
        <v>168</v>
      </c>
      <c r="AQ3310" t="s">
        <v>169</v>
      </c>
      <c r="AR3310" t="s">
        <v>67</v>
      </c>
      <c r="AS3310" t="s">
        <v>68</v>
      </c>
      <c r="AT3310" t="s">
        <v>69</v>
      </c>
      <c r="AU3310">
        <v>51</v>
      </c>
      <c r="AV3310">
        <v>22</v>
      </c>
      <c r="AW3310">
        <f>YEAR(ChinookMusic[[#This Row],[invoiceDate]])</f>
        <v>2013</v>
      </c>
      <c r="AX3310" t="str">
        <f>TEXT(ChinookMusic[[#This Row],[invoiceDate]],"MMMM")</f>
        <v>June</v>
      </c>
    </row>
    <row r="3311" spans="1:50" x14ac:dyDescent="0.3">
      <c r="A3311">
        <v>81</v>
      </c>
      <c r="B3311" t="s">
        <v>305</v>
      </c>
      <c r="C3311">
        <v>72</v>
      </c>
      <c r="D3311" t="s">
        <v>306</v>
      </c>
      <c r="E3311">
        <v>907</v>
      </c>
      <c r="F3311" t="s">
        <v>1982</v>
      </c>
      <c r="G3311" t="s">
        <v>1983</v>
      </c>
      <c r="H3311">
        <v>180401</v>
      </c>
      <c r="I3311">
        <v>0.99</v>
      </c>
      <c r="J3311">
        <v>1</v>
      </c>
      <c r="K3311" t="s">
        <v>78</v>
      </c>
      <c r="L3311">
        <v>6</v>
      </c>
      <c r="M3311" t="s">
        <v>309</v>
      </c>
      <c r="N3311">
        <v>1</v>
      </c>
      <c r="O3311" t="s">
        <v>52</v>
      </c>
      <c r="P3311">
        <v>723</v>
      </c>
      <c r="Q3311">
        <v>1</v>
      </c>
      <c r="R3311">
        <v>134</v>
      </c>
      <c r="S3311">
        <v>16</v>
      </c>
      <c r="T3311" s="3">
        <v>40403</v>
      </c>
      <c r="U3311" t="s">
        <v>917</v>
      </c>
      <c r="V3311" t="s">
        <v>742</v>
      </c>
      <c r="W3311" t="s">
        <v>140</v>
      </c>
      <c r="X3311">
        <v>1.98</v>
      </c>
      <c r="Y3311">
        <v>16</v>
      </c>
      <c r="Z3311" t="s">
        <v>918</v>
      </c>
      <c r="AA3311" t="s">
        <v>919</v>
      </c>
      <c r="AB3311" t="s">
        <v>917</v>
      </c>
      <c r="AC3311" t="s">
        <v>742</v>
      </c>
      <c r="AD3311" t="s">
        <v>140</v>
      </c>
      <c r="AE3311" t="s">
        <v>920</v>
      </c>
      <c r="AF3311">
        <v>4</v>
      </c>
      <c r="AG3311">
        <v>4</v>
      </c>
      <c r="AH3311" t="s">
        <v>85</v>
      </c>
      <c r="AI3311" t="s">
        <v>86</v>
      </c>
      <c r="AJ3311" t="s">
        <v>3280</v>
      </c>
      <c r="AK3311" t="s">
        <v>61</v>
      </c>
      <c r="AL3311">
        <v>2</v>
      </c>
      <c r="AM3311" t="s">
        <v>87</v>
      </c>
      <c r="AN3311" t="s">
        <v>63</v>
      </c>
      <c r="AO3311" t="s">
        <v>64</v>
      </c>
      <c r="AP3311" t="s">
        <v>88</v>
      </c>
      <c r="AQ3311" t="s">
        <v>89</v>
      </c>
      <c r="AR3311" t="s">
        <v>67</v>
      </c>
      <c r="AS3311" t="s">
        <v>68</v>
      </c>
      <c r="AT3311" t="s">
        <v>69</v>
      </c>
      <c r="AU3311">
        <v>77</v>
      </c>
      <c r="AV3311">
        <v>21</v>
      </c>
      <c r="AW3311">
        <f>YEAR(ChinookMusic[[#This Row],[invoiceDate]])</f>
        <v>2010</v>
      </c>
      <c r="AX3311" t="str">
        <f>TEXT(ChinookMusic[[#This Row],[invoiceDate]],"MMMM")</f>
        <v>August</v>
      </c>
    </row>
    <row r="3312" spans="1:50" x14ac:dyDescent="0.3">
      <c r="A3312">
        <v>81</v>
      </c>
      <c r="B3312" t="s">
        <v>305</v>
      </c>
      <c r="C3312">
        <v>72</v>
      </c>
      <c r="D3312" t="s">
        <v>306</v>
      </c>
      <c r="E3312">
        <v>907</v>
      </c>
      <c r="F3312" t="s">
        <v>1982</v>
      </c>
      <c r="G3312" t="s">
        <v>1983</v>
      </c>
      <c r="H3312">
        <v>180401</v>
      </c>
      <c r="I3312">
        <v>0.99</v>
      </c>
      <c r="J3312">
        <v>1</v>
      </c>
      <c r="K3312" t="s">
        <v>78</v>
      </c>
      <c r="L3312">
        <v>6</v>
      </c>
      <c r="M3312" t="s">
        <v>309</v>
      </c>
      <c r="N3312">
        <v>5</v>
      </c>
      <c r="O3312" t="s">
        <v>70</v>
      </c>
      <c r="P3312">
        <v>723</v>
      </c>
      <c r="Q3312">
        <v>1</v>
      </c>
      <c r="R3312">
        <v>134</v>
      </c>
      <c r="S3312">
        <v>16</v>
      </c>
      <c r="T3312" s="3">
        <v>40403</v>
      </c>
      <c r="U3312" t="s">
        <v>917</v>
      </c>
      <c r="V3312" t="s">
        <v>742</v>
      </c>
      <c r="W3312" t="s">
        <v>140</v>
      </c>
      <c r="X3312">
        <v>1.98</v>
      </c>
      <c r="Y3312">
        <v>16</v>
      </c>
      <c r="Z3312" t="s">
        <v>918</v>
      </c>
      <c r="AA3312" t="s">
        <v>919</v>
      </c>
      <c r="AB3312" t="s">
        <v>917</v>
      </c>
      <c r="AC3312" t="s">
        <v>742</v>
      </c>
      <c r="AD3312" t="s">
        <v>140</v>
      </c>
      <c r="AE3312" t="s">
        <v>920</v>
      </c>
      <c r="AF3312">
        <v>4</v>
      </c>
      <c r="AG3312">
        <v>4</v>
      </c>
      <c r="AH3312" t="s">
        <v>85</v>
      </c>
      <c r="AI3312" t="s">
        <v>86</v>
      </c>
      <c r="AJ3312" t="s">
        <v>3280</v>
      </c>
      <c r="AK3312" t="s">
        <v>61</v>
      </c>
      <c r="AL3312">
        <v>2</v>
      </c>
      <c r="AM3312" t="s">
        <v>87</v>
      </c>
      <c r="AN3312" t="s">
        <v>63</v>
      </c>
      <c r="AO3312" t="s">
        <v>64</v>
      </c>
      <c r="AP3312" t="s">
        <v>88</v>
      </c>
      <c r="AQ3312" t="s">
        <v>89</v>
      </c>
      <c r="AR3312" t="s">
        <v>67</v>
      </c>
      <c r="AS3312" t="s">
        <v>68</v>
      </c>
      <c r="AT3312" t="s">
        <v>69</v>
      </c>
      <c r="AU3312">
        <v>77</v>
      </c>
      <c r="AV3312">
        <v>21</v>
      </c>
      <c r="AW3312">
        <f>YEAR(ChinookMusic[[#This Row],[invoiceDate]])</f>
        <v>2010</v>
      </c>
      <c r="AX3312" t="str">
        <f>TEXT(ChinookMusic[[#This Row],[invoiceDate]],"MMMM")</f>
        <v>August</v>
      </c>
    </row>
    <row r="3313" spans="1:50" x14ac:dyDescent="0.3">
      <c r="A3313">
        <v>81</v>
      </c>
      <c r="B3313" t="s">
        <v>305</v>
      </c>
      <c r="C3313">
        <v>72</v>
      </c>
      <c r="D3313" t="s">
        <v>306</v>
      </c>
      <c r="E3313">
        <v>907</v>
      </c>
      <c r="F3313" t="s">
        <v>1982</v>
      </c>
      <c r="G3313" t="s">
        <v>1983</v>
      </c>
      <c r="H3313">
        <v>180401</v>
      </c>
      <c r="I3313">
        <v>0.99</v>
      </c>
      <c r="J3313">
        <v>1</v>
      </c>
      <c r="K3313" t="s">
        <v>78</v>
      </c>
      <c r="L3313">
        <v>6</v>
      </c>
      <c r="M3313" t="s">
        <v>309</v>
      </c>
      <c r="N3313">
        <v>8</v>
      </c>
      <c r="O3313" t="s">
        <v>52</v>
      </c>
      <c r="P3313">
        <v>723</v>
      </c>
      <c r="Q3313">
        <v>1</v>
      </c>
      <c r="R3313">
        <v>134</v>
      </c>
      <c r="S3313">
        <v>16</v>
      </c>
      <c r="T3313" s="3">
        <v>40403</v>
      </c>
      <c r="U3313" t="s">
        <v>917</v>
      </c>
      <c r="V3313" t="s">
        <v>742</v>
      </c>
      <c r="W3313" t="s">
        <v>140</v>
      </c>
      <c r="X3313">
        <v>1.98</v>
      </c>
      <c r="Y3313">
        <v>16</v>
      </c>
      <c r="Z3313" t="s">
        <v>918</v>
      </c>
      <c r="AA3313" t="s">
        <v>919</v>
      </c>
      <c r="AB3313" t="s">
        <v>917</v>
      </c>
      <c r="AC3313" t="s">
        <v>742</v>
      </c>
      <c r="AD3313" t="s">
        <v>140</v>
      </c>
      <c r="AE3313" t="s">
        <v>920</v>
      </c>
      <c r="AF3313">
        <v>4</v>
      </c>
      <c r="AG3313">
        <v>4</v>
      </c>
      <c r="AH3313" t="s">
        <v>85</v>
      </c>
      <c r="AI3313" t="s">
        <v>86</v>
      </c>
      <c r="AJ3313" t="s">
        <v>3280</v>
      </c>
      <c r="AK3313" t="s">
        <v>61</v>
      </c>
      <c r="AL3313">
        <v>2</v>
      </c>
      <c r="AM3313" t="s">
        <v>87</v>
      </c>
      <c r="AN3313" t="s">
        <v>63</v>
      </c>
      <c r="AO3313" t="s">
        <v>64</v>
      </c>
      <c r="AP3313" t="s">
        <v>88</v>
      </c>
      <c r="AQ3313" t="s">
        <v>89</v>
      </c>
      <c r="AR3313" t="s">
        <v>67</v>
      </c>
      <c r="AS3313" t="s">
        <v>68</v>
      </c>
      <c r="AT3313" t="s">
        <v>69</v>
      </c>
      <c r="AU3313">
        <v>77</v>
      </c>
      <c r="AV3313">
        <v>21</v>
      </c>
      <c r="AW3313">
        <f>YEAR(ChinookMusic[[#This Row],[invoiceDate]])</f>
        <v>2010</v>
      </c>
      <c r="AX3313" t="str">
        <f>TEXT(ChinookMusic[[#This Row],[invoiceDate]],"MMMM")</f>
        <v>August</v>
      </c>
    </row>
    <row r="3314" spans="1:50" x14ac:dyDescent="0.3">
      <c r="A3314">
        <v>81</v>
      </c>
      <c r="B3314" t="s">
        <v>305</v>
      </c>
      <c r="C3314">
        <v>73</v>
      </c>
      <c r="D3314" t="s">
        <v>370</v>
      </c>
      <c r="E3314">
        <v>909</v>
      </c>
      <c r="F3314" t="s">
        <v>2505</v>
      </c>
      <c r="G3314" t="s">
        <v>305</v>
      </c>
      <c r="H3314">
        <v>193515</v>
      </c>
      <c r="I3314">
        <v>0.99</v>
      </c>
      <c r="J3314">
        <v>1</v>
      </c>
      <c r="K3314" t="s">
        <v>78</v>
      </c>
      <c r="L3314">
        <v>6</v>
      </c>
      <c r="M3314" t="s">
        <v>309</v>
      </c>
      <c r="N3314">
        <v>5</v>
      </c>
      <c r="O3314" t="s">
        <v>70</v>
      </c>
      <c r="P3314">
        <v>724</v>
      </c>
      <c r="Q3314">
        <v>1</v>
      </c>
      <c r="R3314">
        <v>134</v>
      </c>
      <c r="S3314">
        <v>16</v>
      </c>
      <c r="T3314" s="3">
        <v>40403</v>
      </c>
      <c r="U3314" t="s">
        <v>917</v>
      </c>
      <c r="V3314" t="s">
        <v>742</v>
      </c>
      <c r="W3314" t="s">
        <v>140</v>
      </c>
      <c r="X3314">
        <v>1.98</v>
      </c>
      <c r="Y3314">
        <v>16</v>
      </c>
      <c r="Z3314" t="s">
        <v>918</v>
      </c>
      <c r="AA3314" t="s">
        <v>919</v>
      </c>
      <c r="AB3314" t="s">
        <v>917</v>
      </c>
      <c r="AC3314" t="s">
        <v>742</v>
      </c>
      <c r="AD3314" t="s">
        <v>140</v>
      </c>
      <c r="AE3314" t="s">
        <v>920</v>
      </c>
      <c r="AF3314">
        <v>4</v>
      </c>
      <c r="AG3314">
        <v>4</v>
      </c>
      <c r="AH3314" t="s">
        <v>85</v>
      </c>
      <c r="AI3314" t="s">
        <v>86</v>
      </c>
      <c r="AJ3314" t="s">
        <v>3280</v>
      </c>
      <c r="AK3314" t="s">
        <v>61</v>
      </c>
      <c r="AL3314">
        <v>2</v>
      </c>
      <c r="AM3314" t="s">
        <v>87</v>
      </c>
      <c r="AN3314" t="s">
        <v>63</v>
      </c>
      <c r="AO3314" t="s">
        <v>64</v>
      </c>
      <c r="AP3314" t="s">
        <v>88</v>
      </c>
      <c r="AQ3314" t="s">
        <v>89</v>
      </c>
      <c r="AR3314" t="s">
        <v>67</v>
      </c>
      <c r="AS3314" t="s">
        <v>68</v>
      </c>
      <c r="AT3314" t="s">
        <v>69</v>
      </c>
      <c r="AU3314">
        <v>77</v>
      </c>
      <c r="AV3314">
        <v>21</v>
      </c>
      <c r="AW3314">
        <f>YEAR(ChinookMusic[[#This Row],[invoiceDate]])</f>
        <v>2010</v>
      </c>
      <c r="AX3314" t="str">
        <f>TEXT(ChinookMusic[[#This Row],[invoiceDate]],"MMMM")</f>
        <v>August</v>
      </c>
    </row>
    <row r="3315" spans="1:50" x14ac:dyDescent="0.3">
      <c r="A3315">
        <v>81</v>
      </c>
      <c r="B3315" t="s">
        <v>305</v>
      </c>
      <c r="C3315">
        <v>73</v>
      </c>
      <c r="D3315" t="s">
        <v>370</v>
      </c>
      <c r="E3315">
        <v>909</v>
      </c>
      <c r="F3315" t="s">
        <v>2505</v>
      </c>
      <c r="G3315" t="s">
        <v>305</v>
      </c>
      <c r="H3315">
        <v>193515</v>
      </c>
      <c r="I3315">
        <v>0.99</v>
      </c>
      <c r="J3315">
        <v>1</v>
      </c>
      <c r="K3315" t="s">
        <v>78</v>
      </c>
      <c r="L3315">
        <v>6</v>
      </c>
      <c r="M3315" t="s">
        <v>309</v>
      </c>
      <c r="N3315">
        <v>8</v>
      </c>
      <c r="O3315" t="s">
        <v>52</v>
      </c>
      <c r="P3315">
        <v>724</v>
      </c>
      <c r="Q3315">
        <v>1</v>
      </c>
      <c r="R3315">
        <v>134</v>
      </c>
      <c r="S3315">
        <v>16</v>
      </c>
      <c r="T3315" s="3">
        <v>40403</v>
      </c>
      <c r="U3315" t="s">
        <v>917</v>
      </c>
      <c r="V3315" t="s">
        <v>742</v>
      </c>
      <c r="W3315" t="s">
        <v>140</v>
      </c>
      <c r="X3315">
        <v>1.98</v>
      </c>
      <c r="Y3315">
        <v>16</v>
      </c>
      <c r="Z3315" t="s">
        <v>918</v>
      </c>
      <c r="AA3315" t="s">
        <v>919</v>
      </c>
      <c r="AB3315" t="s">
        <v>917</v>
      </c>
      <c r="AC3315" t="s">
        <v>742</v>
      </c>
      <c r="AD3315" t="s">
        <v>140</v>
      </c>
      <c r="AE3315" t="s">
        <v>920</v>
      </c>
      <c r="AF3315">
        <v>4</v>
      </c>
      <c r="AG3315">
        <v>4</v>
      </c>
      <c r="AH3315" t="s">
        <v>85</v>
      </c>
      <c r="AI3315" t="s">
        <v>86</v>
      </c>
      <c r="AJ3315" t="s">
        <v>3280</v>
      </c>
      <c r="AK3315" t="s">
        <v>61</v>
      </c>
      <c r="AL3315">
        <v>2</v>
      </c>
      <c r="AM3315" t="s">
        <v>87</v>
      </c>
      <c r="AN3315" t="s">
        <v>63</v>
      </c>
      <c r="AO3315" t="s">
        <v>64</v>
      </c>
      <c r="AP3315" t="s">
        <v>88</v>
      </c>
      <c r="AQ3315" t="s">
        <v>89</v>
      </c>
      <c r="AR3315" t="s">
        <v>67</v>
      </c>
      <c r="AS3315" t="s">
        <v>68</v>
      </c>
      <c r="AT3315" t="s">
        <v>69</v>
      </c>
      <c r="AU3315">
        <v>77</v>
      </c>
      <c r="AV3315">
        <v>21</v>
      </c>
      <c r="AW3315">
        <f>YEAR(ChinookMusic[[#This Row],[invoiceDate]])</f>
        <v>2010</v>
      </c>
      <c r="AX3315" t="str">
        <f>TEXT(ChinookMusic[[#This Row],[invoiceDate]],"MMMM")</f>
        <v>August</v>
      </c>
    </row>
    <row r="3316" spans="1:50" x14ac:dyDescent="0.3">
      <c r="A3316">
        <v>81</v>
      </c>
      <c r="B3316" t="s">
        <v>305</v>
      </c>
      <c r="C3316">
        <v>73</v>
      </c>
      <c r="D3316" t="s">
        <v>370</v>
      </c>
      <c r="E3316">
        <v>909</v>
      </c>
      <c r="F3316" t="s">
        <v>2505</v>
      </c>
      <c r="G3316" t="s">
        <v>305</v>
      </c>
      <c r="H3316">
        <v>193515</v>
      </c>
      <c r="I3316">
        <v>0.99</v>
      </c>
      <c r="J3316">
        <v>1</v>
      </c>
      <c r="K3316" t="s">
        <v>78</v>
      </c>
      <c r="L3316">
        <v>6</v>
      </c>
      <c r="M3316" t="s">
        <v>309</v>
      </c>
      <c r="N3316">
        <v>1</v>
      </c>
      <c r="O3316" t="s">
        <v>52</v>
      </c>
      <c r="P3316">
        <v>724</v>
      </c>
      <c r="Q3316">
        <v>1</v>
      </c>
      <c r="R3316">
        <v>134</v>
      </c>
      <c r="S3316">
        <v>16</v>
      </c>
      <c r="T3316" s="3">
        <v>40403</v>
      </c>
      <c r="U3316" t="s">
        <v>917</v>
      </c>
      <c r="V3316" t="s">
        <v>742</v>
      </c>
      <c r="W3316" t="s">
        <v>140</v>
      </c>
      <c r="X3316">
        <v>1.98</v>
      </c>
      <c r="Y3316">
        <v>16</v>
      </c>
      <c r="Z3316" t="s">
        <v>918</v>
      </c>
      <c r="AA3316" t="s">
        <v>919</v>
      </c>
      <c r="AB3316" t="s">
        <v>917</v>
      </c>
      <c r="AC3316" t="s">
        <v>742</v>
      </c>
      <c r="AD3316" t="s">
        <v>140</v>
      </c>
      <c r="AE3316" t="s">
        <v>920</v>
      </c>
      <c r="AF3316">
        <v>4</v>
      </c>
      <c r="AG3316">
        <v>4</v>
      </c>
      <c r="AH3316" t="s">
        <v>85</v>
      </c>
      <c r="AI3316" t="s">
        <v>86</v>
      </c>
      <c r="AJ3316" t="s">
        <v>3280</v>
      </c>
      <c r="AK3316" t="s">
        <v>61</v>
      </c>
      <c r="AL3316">
        <v>2</v>
      </c>
      <c r="AM3316" t="s">
        <v>87</v>
      </c>
      <c r="AN3316" t="s">
        <v>63</v>
      </c>
      <c r="AO3316" t="s">
        <v>64</v>
      </c>
      <c r="AP3316" t="s">
        <v>88</v>
      </c>
      <c r="AQ3316" t="s">
        <v>89</v>
      </c>
      <c r="AR3316" t="s">
        <v>67</v>
      </c>
      <c r="AS3316" t="s">
        <v>68</v>
      </c>
      <c r="AT3316" t="s">
        <v>69</v>
      </c>
      <c r="AU3316">
        <v>77</v>
      </c>
      <c r="AV3316">
        <v>21</v>
      </c>
      <c r="AW3316">
        <f>YEAR(ChinookMusic[[#This Row],[invoiceDate]])</f>
        <v>2010</v>
      </c>
      <c r="AX3316" t="str">
        <f>TEXT(ChinookMusic[[#This Row],[invoiceDate]],"MMMM")</f>
        <v>August</v>
      </c>
    </row>
    <row r="3317" spans="1:50" x14ac:dyDescent="0.3">
      <c r="A3317">
        <v>88</v>
      </c>
      <c r="B3317" t="s">
        <v>373</v>
      </c>
      <c r="C3317">
        <v>91</v>
      </c>
      <c r="D3317" t="s">
        <v>374</v>
      </c>
      <c r="E3317">
        <v>1169</v>
      </c>
      <c r="F3317" t="s">
        <v>901</v>
      </c>
      <c r="G3317" t="s">
        <v>73</v>
      </c>
      <c r="H3317">
        <v>161539</v>
      </c>
      <c r="I3317">
        <v>0.99</v>
      </c>
      <c r="J3317">
        <v>2</v>
      </c>
      <c r="K3317" t="s">
        <v>50</v>
      </c>
      <c r="L3317">
        <v>1</v>
      </c>
      <c r="M3317" t="s">
        <v>51</v>
      </c>
      <c r="N3317">
        <v>8</v>
      </c>
      <c r="O3317" t="s">
        <v>52</v>
      </c>
      <c r="P3317">
        <v>1919</v>
      </c>
      <c r="Q3317">
        <v>1</v>
      </c>
      <c r="R3317">
        <v>354</v>
      </c>
      <c r="S3317">
        <v>26</v>
      </c>
      <c r="T3317" s="3">
        <v>41369</v>
      </c>
      <c r="U3317" t="s">
        <v>756</v>
      </c>
      <c r="V3317" t="s">
        <v>757</v>
      </c>
      <c r="W3317" t="s">
        <v>140</v>
      </c>
      <c r="X3317">
        <v>8.91</v>
      </c>
      <c r="Y3317">
        <v>26</v>
      </c>
      <c r="Z3317" t="s">
        <v>758</v>
      </c>
      <c r="AA3317" t="s">
        <v>759</v>
      </c>
      <c r="AB3317" t="s">
        <v>756</v>
      </c>
      <c r="AC3317" t="s">
        <v>757</v>
      </c>
      <c r="AD3317" t="s">
        <v>140</v>
      </c>
      <c r="AE3317" t="s">
        <v>760</v>
      </c>
      <c r="AF3317">
        <v>4</v>
      </c>
      <c r="AG3317">
        <v>4</v>
      </c>
      <c r="AH3317" t="s">
        <v>85</v>
      </c>
      <c r="AI3317" t="s">
        <v>86</v>
      </c>
      <c r="AJ3317" t="s">
        <v>3280</v>
      </c>
      <c r="AK3317" t="s">
        <v>61</v>
      </c>
      <c r="AL3317">
        <v>2</v>
      </c>
      <c r="AM3317" t="s">
        <v>87</v>
      </c>
      <c r="AN3317" t="s">
        <v>63</v>
      </c>
      <c r="AO3317" t="s">
        <v>64</v>
      </c>
      <c r="AP3317" t="s">
        <v>88</v>
      </c>
      <c r="AQ3317" t="s">
        <v>89</v>
      </c>
      <c r="AR3317" t="s">
        <v>67</v>
      </c>
      <c r="AS3317" t="s">
        <v>68</v>
      </c>
      <c r="AT3317" t="s">
        <v>69</v>
      </c>
      <c r="AU3317">
        <v>77</v>
      </c>
      <c r="AV3317">
        <v>21</v>
      </c>
      <c r="AW3317">
        <f>YEAR(ChinookMusic[[#This Row],[invoiceDate]])</f>
        <v>2013</v>
      </c>
      <c r="AX3317" t="str">
        <f>TEXT(ChinookMusic[[#This Row],[invoiceDate]],"MMMM")</f>
        <v>April</v>
      </c>
    </row>
    <row r="3318" spans="1:50" x14ac:dyDescent="0.3">
      <c r="A3318">
        <v>88</v>
      </c>
      <c r="B3318" t="s">
        <v>373</v>
      </c>
      <c r="C3318">
        <v>91</v>
      </c>
      <c r="D3318" t="s">
        <v>374</v>
      </c>
      <c r="E3318">
        <v>1169</v>
      </c>
      <c r="F3318" t="s">
        <v>901</v>
      </c>
      <c r="G3318" t="s">
        <v>73</v>
      </c>
      <c r="H3318">
        <v>161539</v>
      </c>
      <c r="I3318">
        <v>0.99</v>
      </c>
      <c r="J3318">
        <v>2</v>
      </c>
      <c r="K3318" t="s">
        <v>50</v>
      </c>
      <c r="L3318">
        <v>1</v>
      </c>
      <c r="M3318" t="s">
        <v>51</v>
      </c>
      <c r="N3318">
        <v>1</v>
      </c>
      <c r="O3318" t="s">
        <v>52</v>
      </c>
      <c r="P3318">
        <v>1919</v>
      </c>
      <c r="Q3318">
        <v>1</v>
      </c>
      <c r="R3318">
        <v>354</v>
      </c>
      <c r="S3318">
        <v>26</v>
      </c>
      <c r="T3318" s="3">
        <v>41369</v>
      </c>
      <c r="U3318" t="s">
        <v>756</v>
      </c>
      <c r="V3318" t="s">
        <v>757</v>
      </c>
      <c r="W3318" t="s">
        <v>140</v>
      </c>
      <c r="X3318">
        <v>8.91</v>
      </c>
      <c r="Y3318">
        <v>26</v>
      </c>
      <c r="Z3318" t="s">
        <v>758</v>
      </c>
      <c r="AA3318" t="s">
        <v>759</v>
      </c>
      <c r="AB3318" t="s">
        <v>756</v>
      </c>
      <c r="AC3318" t="s">
        <v>757</v>
      </c>
      <c r="AD3318" t="s">
        <v>140</v>
      </c>
      <c r="AE3318" t="s">
        <v>760</v>
      </c>
      <c r="AF3318">
        <v>4</v>
      </c>
      <c r="AG3318">
        <v>4</v>
      </c>
      <c r="AH3318" t="s">
        <v>85</v>
      </c>
      <c r="AI3318" t="s">
        <v>86</v>
      </c>
      <c r="AJ3318" t="s">
        <v>3279</v>
      </c>
      <c r="AK3318" t="s">
        <v>61</v>
      </c>
      <c r="AL3318">
        <v>2</v>
      </c>
      <c r="AM3318" t="s">
        <v>87</v>
      </c>
      <c r="AN3318" t="s">
        <v>63</v>
      </c>
      <c r="AO3318" t="s">
        <v>64</v>
      </c>
      <c r="AP3318" t="s">
        <v>88</v>
      </c>
      <c r="AQ3318" t="s">
        <v>89</v>
      </c>
      <c r="AR3318" t="s">
        <v>67</v>
      </c>
      <c r="AS3318" t="s">
        <v>68</v>
      </c>
      <c r="AT3318" t="s">
        <v>69</v>
      </c>
      <c r="AU3318">
        <v>77</v>
      </c>
      <c r="AV3318">
        <v>21</v>
      </c>
      <c r="AW3318">
        <f>YEAR(ChinookMusic[[#This Row],[invoiceDate]])</f>
        <v>2013</v>
      </c>
      <c r="AX3318" t="str">
        <f>TEXT(ChinookMusic[[#This Row],[invoiceDate]],"MMMM")</f>
        <v>April</v>
      </c>
    </row>
    <row r="3319" spans="1:50" x14ac:dyDescent="0.3">
      <c r="A3319">
        <v>54</v>
      </c>
      <c r="B3319" t="s">
        <v>225</v>
      </c>
      <c r="C3319">
        <v>89</v>
      </c>
      <c r="D3319" t="s">
        <v>888</v>
      </c>
      <c r="E3319">
        <v>1133</v>
      </c>
      <c r="F3319" t="s">
        <v>888</v>
      </c>
      <c r="G3319" t="s">
        <v>2362</v>
      </c>
      <c r="H3319">
        <v>174419</v>
      </c>
      <c r="I3319">
        <v>0.99</v>
      </c>
      <c r="J3319">
        <v>1</v>
      </c>
      <c r="K3319" t="s">
        <v>78</v>
      </c>
      <c r="L3319">
        <v>4</v>
      </c>
      <c r="M3319" t="s">
        <v>146</v>
      </c>
      <c r="N3319">
        <v>1</v>
      </c>
      <c r="O3319" t="s">
        <v>52</v>
      </c>
      <c r="P3319">
        <v>1913</v>
      </c>
      <c r="Q3319">
        <v>1</v>
      </c>
      <c r="R3319">
        <v>354</v>
      </c>
      <c r="S3319">
        <v>26</v>
      </c>
      <c r="T3319" s="3">
        <v>41369</v>
      </c>
      <c r="U3319" t="s">
        <v>756</v>
      </c>
      <c r="V3319" t="s">
        <v>757</v>
      </c>
      <c r="W3319" t="s">
        <v>140</v>
      </c>
      <c r="X3319">
        <v>8.91</v>
      </c>
      <c r="Y3319">
        <v>26</v>
      </c>
      <c r="Z3319" t="s">
        <v>758</v>
      </c>
      <c r="AA3319" t="s">
        <v>759</v>
      </c>
      <c r="AB3319" t="s">
        <v>756</v>
      </c>
      <c r="AC3319" t="s">
        <v>757</v>
      </c>
      <c r="AD3319" t="s">
        <v>140</v>
      </c>
      <c r="AE3319" t="s">
        <v>760</v>
      </c>
      <c r="AF3319">
        <v>4</v>
      </c>
      <c r="AG3319">
        <v>4</v>
      </c>
      <c r="AH3319" t="s">
        <v>85</v>
      </c>
      <c r="AI3319" t="s">
        <v>86</v>
      </c>
      <c r="AJ3319" t="s">
        <v>3279</v>
      </c>
      <c r="AK3319" t="s">
        <v>61</v>
      </c>
      <c r="AL3319">
        <v>2</v>
      </c>
      <c r="AM3319" t="s">
        <v>87</v>
      </c>
      <c r="AN3319" t="s">
        <v>63</v>
      </c>
      <c r="AO3319" t="s">
        <v>64</v>
      </c>
      <c r="AP3319" t="s">
        <v>88</v>
      </c>
      <c r="AQ3319" t="s">
        <v>89</v>
      </c>
      <c r="AR3319" t="s">
        <v>67</v>
      </c>
      <c r="AS3319" t="s">
        <v>68</v>
      </c>
      <c r="AT3319" t="s">
        <v>69</v>
      </c>
      <c r="AU3319">
        <v>77</v>
      </c>
      <c r="AV3319">
        <v>21</v>
      </c>
      <c r="AW3319">
        <f>YEAR(ChinookMusic[[#This Row],[invoiceDate]])</f>
        <v>2013</v>
      </c>
      <c r="AX3319" t="str">
        <f>TEXT(ChinookMusic[[#This Row],[invoiceDate]],"MMMM")</f>
        <v>April</v>
      </c>
    </row>
    <row r="3320" spans="1:50" x14ac:dyDescent="0.3">
      <c r="A3320">
        <v>54</v>
      </c>
      <c r="B3320" t="s">
        <v>225</v>
      </c>
      <c r="C3320">
        <v>89</v>
      </c>
      <c r="D3320" t="s">
        <v>888</v>
      </c>
      <c r="E3320">
        <v>1133</v>
      </c>
      <c r="F3320" t="s">
        <v>888</v>
      </c>
      <c r="G3320" t="s">
        <v>2362</v>
      </c>
      <c r="H3320">
        <v>174419</v>
      </c>
      <c r="I3320">
        <v>0.99</v>
      </c>
      <c r="J3320">
        <v>1</v>
      </c>
      <c r="K3320" t="s">
        <v>78</v>
      </c>
      <c r="L3320">
        <v>4</v>
      </c>
      <c r="M3320" t="s">
        <v>146</v>
      </c>
      <c r="N3320">
        <v>8</v>
      </c>
      <c r="O3320" t="s">
        <v>52</v>
      </c>
      <c r="P3320">
        <v>1913</v>
      </c>
      <c r="Q3320">
        <v>1</v>
      </c>
      <c r="R3320">
        <v>354</v>
      </c>
      <c r="S3320">
        <v>26</v>
      </c>
      <c r="T3320" s="3">
        <v>41369</v>
      </c>
      <c r="U3320" t="s">
        <v>756</v>
      </c>
      <c r="V3320" t="s">
        <v>757</v>
      </c>
      <c r="W3320" t="s">
        <v>140</v>
      </c>
      <c r="X3320">
        <v>8.91</v>
      </c>
      <c r="Y3320">
        <v>26</v>
      </c>
      <c r="Z3320" t="s">
        <v>758</v>
      </c>
      <c r="AA3320" t="s">
        <v>759</v>
      </c>
      <c r="AB3320" t="s">
        <v>756</v>
      </c>
      <c r="AC3320" t="s">
        <v>757</v>
      </c>
      <c r="AD3320" t="s">
        <v>140</v>
      </c>
      <c r="AE3320" t="s">
        <v>760</v>
      </c>
      <c r="AF3320">
        <v>4</v>
      </c>
      <c r="AG3320">
        <v>4</v>
      </c>
      <c r="AH3320" t="s">
        <v>85</v>
      </c>
      <c r="AI3320" t="s">
        <v>86</v>
      </c>
      <c r="AJ3320" t="s">
        <v>3279</v>
      </c>
      <c r="AK3320" t="s">
        <v>61</v>
      </c>
      <c r="AL3320">
        <v>2</v>
      </c>
      <c r="AM3320" t="s">
        <v>87</v>
      </c>
      <c r="AN3320" t="s">
        <v>63</v>
      </c>
      <c r="AO3320" t="s">
        <v>64</v>
      </c>
      <c r="AP3320" t="s">
        <v>88</v>
      </c>
      <c r="AQ3320" t="s">
        <v>89</v>
      </c>
      <c r="AR3320" t="s">
        <v>67</v>
      </c>
      <c r="AS3320" t="s">
        <v>68</v>
      </c>
      <c r="AT3320" t="s">
        <v>69</v>
      </c>
      <c r="AU3320">
        <v>77</v>
      </c>
      <c r="AV3320">
        <v>21</v>
      </c>
      <c r="AW3320">
        <f>YEAR(ChinookMusic[[#This Row],[invoiceDate]])</f>
        <v>2013</v>
      </c>
      <c r="AX3320" t="str">
        <f>TEXT(ChinookMusic[[#This Row],[invoiceDate]],"MMMM")</f>
        <v>April</v>
      </c>
    </row>
    <row r="3321" spans="1:50" x14ac:dyDescent="0.3">
      <c r="A3321">
        <v>54</v>
      </c>
      <c r="B3321" t="s">
        <v>225</v>
      </c>
      <c r="C3321">
        <v>89</v>
      </c>
      <c r="D3321" t="s">
        <v>888</v>
      </c>
      <c r="E3321">
        <v>1145</v>
      </c>
      <c r="F3321" t="s">
        <v>2506</v>
      </c>
      <c r="G3321" t="s">
        <v>225</v>
      </c>
      <c r="H3321">
        <v>252316</v>
      </c>
      <c r="I3321">
        <v>0.99</v>
      </c>
      <c r="J3321">
        <v>1</v>
      </c>
      <c r="K3321" t="s">
        <v>78</v>
      </c>
      <c r="L3321">
        <v>4</v>
      </c>
      <c r="M3321" t="s">
        <v>146</v>
      </c>
      <c r="N3321">
        <v>8</v>
      </c>
      <c r="O3321" t="s">
        <v>52</v>
      </c>
      <c r="P3321">
        <v>1915</v>
      </c>
      <c r="Q3321">
        <v>1</v>
      </c>
      <c r="R3321">
        <v>354</v>
      </c>
      <c r="S3321">
        <v>26</v>
      </c>
      <c r="T3321" s="3">
        <v>41369</v>
      </c>
      <c r="U3321" t="s">
        <v>756</v>
      </c>
      <c r="V3321" t="s">
        <v>757</v>
      </c>
      <c r="W3321" t="s">
        <v>140</v>
      </c>
      <c r="X3321">
        <v>8.91</v>
      </c>
      <c r="Y3321">
        <v>26</v>
      </c>
      <c r="Z3321" t="s">
        <v>758</v>
      </c>
      <c r="AA3321" t="s">
        <v>759</v>
      </c>
      <c r="AB3321" t="s">
        <v>756</v>
      </c>
      <c r="AC3321" t="s">
        <v>757</v>
      </c>
      <c r="AD3321" t="s">
        <v>140</v>
      </c>
      <c r="AE3321" t="s">
        <v>760</v>
      </c>
      <c r="AF3321">
        <v>4</v>
      </c>
      <c r="AG3321">
        <v>4</v>
      </c>
      <c r="AH3321" t="s">
        <v>85</v>
      </c>
      <c r="AI3321" t="s">
        <v>86</v>
      </c>
      <c r="AJ3321" t="s">
        <v>3279</v>
      </c>
      <c r="AK3321" t="s">
        <v>61</v>
      </c>
      <c r="AL3321">
        <v>2</v>
      </c>
      <c r="AM3321" t="s">
        <v>87</v>
      </c>
      <c r="AN3321" t="s">
        <v>63</v>
      </c>
      <c r="AO3321" t="s">
        <v>64</v>
      </c>
      <c r="AP3321" t="s">
        <v>88</v>
      </c>
      <c r="AQ3321" t="s">
        <v>89</v>
      </c>
      <c r="AR3321" t="s">
        <v>67</v>
      </c>
      <c r="AS3321" t="s">
        <v>68</v>
      </c>
      <c r="AT3321" t="s">
        <v>69</v>
      </c>
      <c r="AU3321">
        <v>77</v>
      </c>
      <c r="AV3321">
        <v>21</v>
      </c>
      <c r="AW3321">
        <f>YEAR(ChinookMusic[[#This Row],[invoiceDate]])</f>
        <v>2013</v>
      </c>
      <c r="AX3321" t="str">
        <f>TEXT(ChinookMusic[[#This Row],[invoiceDate]],"MMMM")</f>
        <v>April</v>
      </c>
    </row>
    <row r="3322" spans="1:50" x14ac:dyDescent="0.3">
      <c r="A3322">
        <v>54</v>
      </c>
      <c r="B3322" t="s">
        <v>225</v>
      </c>
      <c r="C3322">
        <v>89</v>
      </c>
      <c r="D3322" t="s">
        <v>888</v>
      </c>
      <c r="E3322">
        <v>1145</v>
      </c>
      <c r="F3322" t="s">
        <v>2506</v>
      </c>
      <c r="G3322" t="s">
        <v>225</v>
      </c>
      <c r="H3322">
        <v>252316</v>
      </c>
      <c r="I3322">
        <v>0.99</v>
      </c>
      <c r="J3322">
        <v>1</v>
      </c>
      <c r="K3322" t="s">
        <v>78</v>
      </c>
      <c r="L3322">
        <v>4</v>
      </c>
      <c r="M3322" t="s">
        <v>146</v>
      </c>
      <c r="N3322">
        <v>1</v>
      </c>
      <c r="O3322" t="s">
        <v>52</v>
      </c>
      <c r="P3322">
        <v>1915</v>
      </c>
      <c r="Q3322">
        <v>1</v>
      </c>
      <c r="R3322">
        <v>354</v>
      </c>
      <c r="S3322">
        <v>26</v>
      </c>
      <c r="T3322" s="3">
        <v>41369</v>
      </c>
      <c r="U3322" t="s">
        <v>756</v>
      </c>
      <c r="V3322" t="s">
        <v>757</v>
      </c>
      <c r="W3322" t="s">
        <v>140</v>
      </c>
      <c r="X3322">
        <v>8.91</v>
      </c>
      <c r="Y3322">
        <v>26</v>
      </c>
      <c r="Z3322" t="s">
        <v>758</v>
      </c>
      <c r="AA3322" t="s">
        <v>759</v>
      </c>
      <c r="AB3322" t="s">
        <v>756</v>
      </c>
      <c r="AC3322" t="s">
        <v>757</v>
      </c>
      <c r="AD3322" t="s">
        <v>140</v>
      </c>
      <c r="AE3322" t="s">
        <v>760</v>
      </c>
      <c r="AF3322">
        <v>4</v>
      </c>
      <c r="AG3322">
        <v>4</v>
      </c>
      <c r="AH3322" t="s">
        <v>85</v>
      </c>
      <c r="AI3322" t="s">
        <v>86</v>
      </c>
      <c r="AJ3322" t="s">
        <v>3279</v>
      </c>
      <c r="AK3322" t="s">
        <v>61</v>
      </c>
      <c r="AL3322">
        <v>2</v>
      </c>
      <c r="AM3322" t="s">
        <v>87</v>
      </c>
      <c r="AN3322" t="s">
        <v>63</v>
      </c>
      <c r="AO3322" t="s">
        <v>64</v>
      </c>
      <c r="AP3322" t="s">
        <v>88</v>
      </c>
      <c r="AQ3322" t="s">
        <v>89</v>
      </c>
      <c r="AR3322" t="s">
        <v>67</v>
      </c>
      <c r="AS3322" t="s">
        <v>68</v>
      </c>
      <c r="AT3322" t="s">
        <v>69</v>
      </c>
      <c r="AU3322">
        <v>77</v>
      </c>
      <c r="AV3322">
        <v>21</v>
      </c>
      <c r="AW3322">
        <f>YEAR(ChinookMusic[[#This Row],[invoiceDate]])</f>
        <v>2013</v>
      </c>
      <c r="AX3322" t="str">
        <f>TEXT(ChinookMusic[[#This Row],[invoiceDate]],"MMMM")</f>
        <v>April</v>
      </c>
    </row>
    <row r="3323" spans="1:50" x14ac:dyDescent="0.3">
      <c r="A3323">
        <v>54</v>
      </c>
      <c r="B3323" t="s">
        <v>225</v>
      </c>
      <c r="C3323">
        <v>89</v>
      </c>
      <c r="D3323" t="s">
        <v>888</v>
      </c>
      <c r="E3323">
        <v>1139</v>
      </c>
      <c r="F3323" t="s">
        <v>2397</v>
      </c>
      <c r="G3323" t="s">
        <v>225</v>
      </c>
      <c r="H3323">
        <v>205871</v>
      </c>
      <c r="I3323">
        <v>0.99</v>
      </c>
      <c r="J3323">
        <v>1</v>
      </c>
      <c r="K3323" t="s">
        <v>78</v>
      </c>
      <c r="L3323">
        <v>4</v>
      </c>
      <c r="M3323" t="s">
        <v>146</v>
      </c>
      <c r="N3323">
        <v>8</v>
      </c>
      <c r="O3323" t="s">
        <v>52</v>
      </c>
      <c r="P3323">
        <v>1914</v>
      </c>
      <c r="Q3323">
        <v>1</v>
      </c>
      <c r="R3323">
        <v>354</v>
      </c>
      <c r="S3323">
        <v>26</v>
      </c>
      <c r="T3323" s="3">
        <v>41369</v>
      </c>
      <c r="U3323" t="s">
        <v>756</v>
      </c>
      <c r="V3323" t="s">
        <v>757</v>
      </c>
      <c r="W3323" t="s">
        <v>140</v>
      </c>
      <c r="X3323">
        <v>8.91</v>
      </c>
      <c r="Y3323">
        <v>26</v>
      </c>
      <c r="Z3323" t="s">
        <v>758</v>
      </c>
      <c r="AA3323" t="s">
        <v>759</v>
      </c>
      <c r="AB3323" t="s">
        <v>756</v>
      </c>
      <c r="AC3323" t="s">
        <v>757</v>
      </c>
      <c r="AD3323" t="s">
        <v>140</v>
      </c>
      <c r="AE3323" t="s">
        <v>760</v>
      </c>
      <c r="AF3323">
        <v>4</v>
      </c>
      <c r="AG3323">
        <v>4</v>
      </c>
      <c r="AH3323" t="s">
        <v>85</v>
      </c>
      <c r="AI3323" t="s">
        <v>86</v>
      </c>
      <c r="AJ3323" t="s">
        <v>3279</v>
      </c>
      <c r="AK3323" t="s">
        <v>61</v>
      </c>
      <c r="AL3323">
        <v>2</v>
      </c>
      <c r="AM3323" t="s">
        <v>87</v>
      </c>
      <c r="AN3323" t="s">
        <v>63</v>
      </c>
      <c r="AO3323" t="s">
        <v>64</v>
      </c>
      <c r="AP3323" t="s">
        <v>88</v>
      </c>
      <c r="AQ3323" t="s">
        <v>89</v>
      </c>
      <c r="AR3323" t="s">
        <v>67</v>
      </c>
      <c r="AS3323" t="s">
        <v>68</v>
      </c>
      <c r="AT3323" t="s">
        <v>69</v>
      </c>
      <c r="AU3323">
        <v>77</v>
      </c>
      <c r="AV3323">
        <v>21</v>
      </c>
      <c r="AW3323">
        <f>YEAR(ChinookMusic[[#This Row],[invoiceDate]])</f>
        <v>2013</v>
      </c>
      <c r="AX3323" t="str">
        <f>TEXT(ChinookMusic[[#This Row],[invoiceDate]],"MMMM")</f>
        <v>April</v>
      </c>
    </row>
    <row r="3324" spans="1:50" x14ac:dyDescent="0.3">
      <c r="A3324">
        <v>54</v>
      </c>
      <c r="B3324" t="s">
        <v>225</v>
      </c>
      <c r="C3324">
        <v>89</v>
      </c>
      <c r="D3324" t="s">
        <v>888</v>
      </c>
      <c r="E3324">
        <v>1139</v>
      </c>
      <c r="F3324" t="s">
        <v>2397</v>
      </c>
      <c r="G3324" t="s">
        <v>225</v>
      </c>
      <c r="H3324">
        <v>205871</v>
      </c>
      <c r="I3324">
        <v>0.99</v>
      </c>
      <c r="J3324">
        <v>1</v>
      </c>
      <c r="K3324" t="s">
        <v>78</v>
      </c>
      <c r="L3324">
        <v>4</v>
      </c>
      <c r="M3324" t="s">
        <v>146</v>
      </c>
      <c r="N3324">
        <v>1</v>
      </c>
      <c r="O3324" t="s">
        <v>52</v>
      </c>
      <c r="P3324">
        <v>1914</v>
      </c>
      <c r="Q3324">
        <v>1</v>
      </c>
      <c r="R3324">
        <v>354</v>
      </c>
      <c r="S3324">
        <v>26</v>
      </c>
      <c r="T3324" s="3">
        <v>41369</v>
      </c>
      <c r="U3324" t="s">
        <v>756</v>
      </c>
      <c r="V3324" t="s">
        <v>757</v>
      </c>
      <c r="W3324" t="s">
        <v>140</v>
      </c>
      <c r="X3324">
        <v>8.91</v>
      </c>
      <c r="Y3324">
        <v>26</v>
      </c>
      <c r="Z3324" t="s">
        <v>758</v>
      </c>
      <c r="AA3324" t="s">
        <v>759</v>
      </c>
      <c r="AB3324" t="s">
        <v>756</v>
      </c>
      <c r="AC3324" t="s">
        <v>757</v>
      </c>
      <c r="AD3324" t="s">
        <v>140</v>
      </c>
      <c r="AE3324" t="s">
        <v>760</v>
      </c>
      <c r="AF3324">
        <v>4</v>
      </c>
      <c r="AG3324">
        <v>4</v>
      </c>
      <c r="AH3324" t="s">
        <v>85</v>
      </c>
      <c r="AI3324" t="s">
        <v>86</v>
      </c>
      <c r="AJ3324" t="s">
        <v>3279</v>
      </c>
      <c r="AK3324" t="s">
        <v>61</v>
      </c>
      <c r="AL3324">
        <v>2</v>
      </c>
      <c r="AM3324" t="s">
        <v>87</v>
      </c>
      <c r="AN3324" t="s">
        <v>63</v>
      </c>
      <c r="AO3324" t="s">
        <v>64</v>
      </c>
      <c r="AP3324" t="s">
        <v>88</v>
      </c>
      <c r="AQ3324" t="s">
        <v>89</v>
      </c>
      <c r="AR3324" t="s">
        <v>67</v>
      </c>
      <c r="AS3324" t="s">
        <v>68</v>
      </c>
      <c r="AT3324" t="s">
        <v>69</v>
      </c>
      <c r="AU3324">
        <v>77</v>
      </c>
      <c r="AV3324">
        <v>21</v>
      </c>
      <c r="AW3324">
        <f>YEAR(ChinookMusic[[#This Row],[invoiceDate]])</f>
        <v>2013</v>
      </c>
      <c r="AX3324" t="str">
        <f>TEXT(ChinookMusic[[#This Row],[invoiceDate]],"MMMM")</f>
        <v>April</v>
      </c>
    </row>
    <row r="3325" spans="1:50" x14ac:dyDescent="0.3">
      <c r="A3325">
        <v>88</v>
      </c>
      <c r="B3325" t="s">
        <v>373</v>
      </c>
      <c r="C3325">
        <v>92</v>
      </c>
      <c r="D3325" t="s">
        <v>911</v>
      </c>
      <c r="E3325">
        <v>1175</v>
      </c>
      <c r="F3325" t="s">
        <v>2507</v>
      </c>
      <c r="G3325" t="s">
        <v>913</v>
      </c>
      <c r="H3325">
        <v>261355</v>
      </c>
      <c r="I3325">
        <v>0.99</v>
      </c>
      <c r="J3325">
        <v>1</v>
      </c>
      <c r="K3325" t="s">
        <v>78</v>
      </c>
      <c r="L3325">
        <v>3</v>
      </c>
      <c r="M3325" t="s">
        <v>137</v>
      </c>
      <c r="N3325">
        <v>5</v>
      </c>
      <c r="O3325" t="s">
        <v>70</v>
      </c>
      <c r="P3325">
        <v>1920</v>
      </c>
      <c r="Q3325">
        <v>1</v>
      </c>
      <c r="R3325">
        <v>354</v>
      </c>
      <c r="S3325">
        <v>26</v>
      </c>
      <c r="T3325" s="3">
        <v>41369</v>
      </c>
      <c r="U3325" t="s">
        <v>756</v>
      </c>
      <c r="V3325" t="s">
        <v>757</v>
      </c>
      <c r="W3325" t="s">
        <v>140</v>
      </c>
      <c r="X3325">
        <v>8.91</v>
      </c>
      <c r="Y3325">
        <v>26</v>
      </c>
      <c r="Z3325" t="s">
        <v>758</v>
      </c>
      <c r="AA3325" t="s">
        <v>759</v>
      </c>
      <c r="AB3325" t="s">
        <v>756</v>
      </c>
      <c r="AC3325" t="s">
        <v>757</v>
      </c>
      <c r="AD3325" t="s">
        <v>140</v>
      </c>
      <c r="AE3325" t="s">
        <v>760</v>
      </c>
      <c r="AF3325">
        <v>4</v>
      </c>
      <c r="AG3325">
        <v>4</v>
      </c>
      <c r="AH3325" t="s">
        <v>85</v>
      </c>
      <c r="AI3325" t="s">
        <v>86</v>
      </c>
      <c r="AJ3325" t="s">
        <v>3279</v>
      </c>
      <c r="AK3325" t="s">
        <v>61</v>
      </c>
      <c r="AL3325">
        <v>2</v>
      </c>
      <c r="AM3325" t="s">
        <v>87</v>
      </c>
      <c r="AN3325" t="s">
        <v>63</v>
      </c>
      <c r="AO3325" t="s">
        <v>64</v>
      </c>
      <c r="AP3325" t="s">
        <v>88</v>
      </c>
      <c r="AQ3325" t="s">
        <v>89</v>
      </c>
      <c r="AR3325" t="s">
        <v>67</v>
      </c>
      <c r="AS3325" t="s">
        <v>68</v>
      </c>
      <c r="AT3325" t="s">
        <v>69</v>
      </c>
      <c r="AU3325">
        <v>77</v>
      </c>
      <c r="AV3325">
        <v>21</v>
      </c>
      <c r="AW3325">
        <f>YEAR(ChinookMusic[[#This Row],[invoiceDate]])</f>
        <v>2013</v>
      </c>
      <c r="AX3325" t="str">
        <f>TEXT(ChinookMusic[[#This Row],[invoiceDate]],"MMMM")</f>
        <v>April</v>
      </c>
    </row>
    <row r="3326" spans="1:50" x14ac:dyDescent="0.3">
      <c r="A3326">
        <v>88</v>
      </c>
      <c r="B3326" t="s">
        <v>373</v>
      </c>
      <c r="C3326">
        <v>92</v>
      </c>
      <c r="D3326" t="s">
        <v>911</v>
      </c>
      <c r="E3326">
        <v>1175</v>
      </c>
      <c r="F3326" t="s">
        <v>2507</v>
      </c>
      <c r="G3326" t="s">
        <v>913</v>
      </c>
      <c r="H3326">
        <v>261355</v>
      </c>
      <c r="I3326">
        <v>0.99</v>
      </c>
      <c r="J3326">
        <v>1</v>
      </c>
      <c r="K3326" t="s">
        <v>78</v>
      </c>
      <c r="L3326">
        <v>3</v>
      </c>
      <c r="M3326" t="s">
        <v>137</v>
      </c>
      <c r="N3326">
        <v>1</v>
      </c>
      <c r="O3326" t="s">
        <v>52</v>
      </c>
      <c r="P3326">
        <v>1920</v>
      </c>
      <c r="Q3326">
        <v>1</v>
      </c>
      <c r="R3326">
        <v>354</v>
      </c>
      <c r="S3326">
        <v>26</v>
      </c>
      <c r="T3326" s="3">
        <v>41369</v>
      </c>
      <c r="U3326" t="s">
        <v>756</v>
      </c>
      <c r="V3326" t="s">
        <v>757</v>
      </c>
      <c r="W3326" t="s">
        <v>140</v>
      </c>
      <c r="X3326">
        <v>8.91</v>
      </c>
      <c r="Y3326">
        <v>26</v>
      </c>
      <c r="Z3326" t="s">
        <v>758</v>
      </c>
      <c r="AA3326" t="s">
        <v>759</v>
      </c>
      <c r="AB3326" t="s">
        <v>756</v>
      </c>
      <c r="AC3326" t="s">
        <v>757</v>
      </c>
      <c r="AD3326" t="s">
        <v>140</v>
      </c>
      <c r="AE3326" t="s">
        <v>760</v>
      </c>
      <c r="AF3326">
        <v>4</v>
      </c>
      <c r="AG3326">
        <v>4</v>
      </c>
      <c r="AH3326" t="s">
        <v>85</v>
      </c>
      <c r="AI3326" t="s">
        <v>86</v>
      </c>
      <c r="AJ3326" t="s">
        <v>3279</v>
      </c>
      <c r="AK3326" t="s">
        <v>61</v>
      </c>
      <c r="AL3326">
        <v>2</v>
      </c>
      <c r="AM3326" t="s">
        <v>87</v>
      </c>
      <c r="AN3326" t="s">
        <v>63</v>
      </c>
      <c r="AO3326" t="s">
        <v>64</v>
      </c>
      <c r="AP3326" t="s">
        <v>88</v>
      </c>
      <c r="AQ3326" t="s">
        <v>89</v>
      </c>
      <c r="AR3326" t="s">
        <v>67</v>
      </c>
      <c r="AS3326" t="s">
        <v>68</v>
      </c>
      <c r="AT3326" t="s">
        <v>69</v>
      </c>
      <c r="AU3326">
        <v>77</v>
      </c>
      <c r="AV3326">
        <v>21</v>
      </c>
      <c r="AW3326">
        <f>YEAR(ChinookMusic[[#This Row],[invoiceDate]])</f>
        <v>2013</v>
      </c>
      <c r="AX3326" t="str">
        <f>TEXT(ChinookMusic[[#This Row],[invoiceDate]],"MMMM")</f>
        <v>April</v>
      </c>
    </row>
    <row r="3327" spans="1:50" x14ac:dyDescent="0.3">
      <c r="A3327">
        <v>88</v>
      </c>
      <c r="B3327" t="s">
        <v>373</v>
      </c>
      <c r="C3327">
        <v>92</v>
      </c>
      <c r="D3327" t="s">
        <v>911</v>
      </c>
      <c r="E3327">
        <v>1175</v>
      </c>
      <c r="F3327" t="s">
        <v>2507</v>
      </c>
      <c r="G3327" t="s">
        <v>913</v>
      </c>
      <c r="H3327">
        <v>261355</v>
      </c>
      <c r="I3327">
        <v>0.99</v>
      </c>
      <c r="J3327">
        <v>1</v>
      </c>
      <c r="K3327" t="s">
        <v>78</v>
      </c>
      <c r="L3327">
        <v>3</v>
      </c>
      <c r="M3327" t="s">
        <v>137</v>
      </c>
      <c r="N3327">
        <v>8</v>
      </c>
      <c r="O3327" t="s">
        <v>52</v>
      </c>
      <c r="P3327">
        <v>1920</v>
      </c>
      <c r="Q3327">
        <v>1</v>
      </c>
      <c r="R3327">
        <v>354</v>
      </c>
      <c r="S3327">
        <v>26</v>
      </c>
      <c r="T3327" s="3">
        <v>41369</v>
      </c>
      <c r="U3327" t="s">
        <v>756</v>
      </c>
      <c r="V3327" t="s">
        <v>757</v>
      </c>
      <c r="W3327" t="s">
        <v>140</v>
      </c>
      <c r="X3327">
        <v>8.91</v>
      </c>
      <c r="Y3327">
        <v>26</v>
      </c>
      <c r="Z3327" t="s">
        <v>758</v>
      </c>
      <c r="AA3327" t="s">
        <v>759</v>
      </c>
      <c r="AB3327" t="s">
        <v>756</v>
      </c>
      <c r="AC3327" t="s">
        <v>757</v>
      </c>
      <c r="AD3327" t="s">
        <v>140</v>
      </c>
      <c r="AE3327" t="s">
        <v>760</v>
      </c>
      <c r="AF3327">
        <v>4</v>
      </c>
      <c r="AG3327">
        <v>4</v>
      </c>
      <c r="AH3327" t="s">
        <v>85</v>
      </c>
      <c r="AI3327" t="s">
        <v>86</v>
      </c>
      <c r="AJ3327" t="s">
        <v>3279</v>
      </c>
      <c r="AK3327" t="s">
        <v>61</v>
      </c>
      <c r="AL3327">
        <v>2</v>
      </c>
      <c r="AM3327" t="s">
        <v>87</v>
      </c>
      <c r="AN3327" t="s">
        <v>63</v>
      </c>
      <c r="AO3327" t="s">
        <v>64</v>
      </c>
      <c r="AP3327" t="s">
        <v>88</v>
      </c>
      <c r="AQ3327" t="s">
        <v>89</v>
      </c>
      <c r="AR3327" t="s">
        <v>67</v>
      </c>
      <c r="AS3327" t="s">
        <v>68</v>
      </c>
      <c r="AT3327" t="s">
        <v>69</v>
      </c>
      <c r="AU3327">
        <v>77</v>
      </c>
      <c r="AV3327">
        <v>21</v>
      </c>
      <c r="AW3327">
        <f>YEAR(ChinookMusic[[#This Row],[invoiceDate]])</f>
        <v>2013</v>
      </c>
      <c r="AX3327" t="str">
        <f>TEXT(ChinookMusic[[#This Row],[invoiceDate]],"MMMM")</f>
        <v>April</v>
      </c>
    </row>
    <row r="3328" spans="1:50" x14ac:dyDescent="0.3">
      <c r="A3328">
        <v>88</v>
      </c>
      <c r="B3328" t="s">
        <v>373</v>
      </c>
      <c r="C3328">
        <v>90</v>
      </c>
      <c r="D3328" t="s">
        <v>892</v>
      </c>
      <c r="E3328">
        <v>1157</v>
      </c>
      <c r="F3328" t="s">
        <v>2292</v>
      </c>
      <c r="G3328" t="s">
        <v>73</v>
      </c>
      <c r="H3328">
        <v>375349</v>
      </c>
      <c r="I3328">
        <v>0.99</v>
      </c>
      <c r="J3328">
        <v>2</v>
      </c>
      <c r="K3328" t="s">
        <v>50</v>
      </c>
      <c r="L3328">
        <v>1</v>
      </c>
      <c r="M3328" t="s">
        <v>51</v>
      </c>
      <c r="N3328">
        <v>1</v>
      </c>
      <c r="O3328" t="s">
        <v>52</v>
      </c>
      <c r="P3328">
        <v>1917</v>
      </c>
      <c r="Q3328">
        <v>1</v>
      </c>
      <c r="R3328">
        <v>354</v>
      </c>
      <c r="S3328">
        <v>26</v>
      </c>
      <c r="T3328" s="3">
        <v>41369</v>
      </c>
      <c r="U3328" t="s">
        <v>756</v>
      </c>
      <c r="V3328" t="s">
        <v>757</v>
      </c>
      <c r="W3328" t="s">
        <v>140</v>
      </c>
      <c r="X3328">
        <v>8.91</v>
      </c>
      <c r="Y3328">
        <v>26</v>
      </c>
      <c r="Z3328" t="s">
        <v>758</v>
      </c>
      <c r="AA3328" t="s">
        <v>759</v>
      </c>
      <c r="AB3328" t="s">
        <v>756</v>
      </c>
      <c r="AC3328" t="s">
        <v>757</v>
      </c>
      <c r="AD3328" t="s">
        <v>140</v>
      </c>
      <c r="AE3328" t="s">
        <v>760</v>
      </c>
      <c r="AF3328">
        <v>4</v>
      </c>
      <c r="AG3328">
        <v>4</v>
      </c>
      <c r="AH3328" t="s">
        <v>85</v>
      </c>
      <c r="AI3328" t="s">
        <v>86</v>
      </c>
      <c r="AJ3328" t="s">
        <v>3279</v>
      </c>
      <c r="AK3328" t="s">
        <v>61</v>
      </c>
      <c r="AL3328">
        <v>2</v>
      </c>
      <c r="AM3328" t="s">
        <v>87</v>
      </c>
      <c r="AN3328" t="s">
        <v>63</v>
      </c>
      <c r="AO3328" t="s">
        <v>64</v>
      </c>
      <c r="AP3328" t="s">
        <v>88</v>
      </c>
      <c r="AQ3328" t="s">
        <v>89</v>
      </c>
      <c r="AR3328" t="s">
        <v>67</v>
      </c>
      <c r="AS3328" t="s">
        <v>68</v>
      </c>
      <c r="AT3328" t="s">
        <v>69</v>
      </c>
      <c r="AU3328">
        <v>77</v>
      </c>
      <c r="AV3328">
        <v>21</v>
      </c>
      <c r="AW3328">
        <f>YEAR(ChinookMusic[[#This Row],[invoiceDate]])</f>
        <v>2013</v>
      </c>
      <c r="AX3328" t="str">
        <f>TEXT(ChinookMusic[[#This Row],[invoiceDate]],"MMMM")</f>
        <v>April</v>
      </c>
    </row>
    <row r="3329" spans="1:50" x14ac:dyDescent="0.3">
      <c r="A3329">
        <v>88</v>
      </c>
      <c r="B3329" t="s">
        <v>373</v>
      </c>
      <c r="C3329">
        <v>90</v>
      </c>
      <c r="D3329" t="s">
        <v>892</v>
      </c>
      <c r="E3329">
        <v>1157</v>
      </c>
      <c r="F3329" t="s">
        <v>2292</v>
      </c>
      <c r="G3329" t="s">
        <v>73</v>
      </c>
      <c r="H3329">
        <v>375349</v>
      </c>
      <c r="I3329">
        <v>0.99</v>
      </c>
      <c r="J3329">
        <v>2</v>
      </c>
      <c r="K3329" t="s">
        <v>50</v>
      </c>
      <c r="L3329">
        <v>1</v>
      </c>
      <c r="M3329" t="s">
        <v>51</v>
      </c>
      <c r="N3329">
        <v>8</v>
      </c>
      <c r="O3329" t="s">
        <v>52</v>
      </c>
      <c r="P3329">
        <v>1917</v>
      </c>
      <c r="Q3329">
        <v>1</v>
      </c>
      <c r="R3329">
        <v>354</v>
      </c>
      <c r="S3329">
        <v>26</v>
      </c>
      <c r="T3329" s="3">
        <v>41369</v>
      </c>
      <c r="U3329" t="s">
        <v>756</v>
      </c>
      <c r="V3329" t="s">
        <v>757</v>
      </c>
      <c r="W3329" t="s">
        <v>140</v>
      </c>
      <c r="X3329">
        <v>8.91</v>
      </c>
      <c r="Y3329">
        <v>26</v>
      </c>
      <c r="Z3329" t="s">
        <v>758</v>
      </c>
      <c r="AA3329" t="s">
        <v>759</v>
      </c>
      <c r="AB3329" t="s">
        <v>756</v>
      </c>
      <c r="AC3329" t="s">
        <v>757</v>
      </c>
      <c r="AD3329" t="s">
        <v>140</v>
      </c>
      <c r="AE3329" t="s">
        <v>760</v>
      </c>
      <c r="AF3329">
        <v>4</v>
      </c>
      <c r="AG3329">
        <v>4</v>
      </c>
      <c r="AH3329" t="s">
        <v>85</v>
      </c>
      <c r="AI3329" t="s">
        <v>86</v>
      </c>
      <c r="AJ3329" t="s">
        <v>3279</v>
      </c>
      <c r="AK3329" t="s">
        <v>61</v>
      </c>
      <c r="AL3329">
        <v>2</v>
      </c>
      <c r="AM3329" t="s">
        <v>87</v>
      </c>
      <c r="AN3329" t="s">
        <v>63</v>
      </c>
      <c r="AO3329" t="s">
        <v>64</v>
      </c>
      <c r="AP3329" t="s">
        <v>88</v>
      </c>
      <c r="AQ3329" t="s">
        <v>89</v>
      </c>
      <c r="AR3329" t="s">
        <v>67</v>
      </c>
      <c r="AS3329" t="s">
        <v>68</v>
      </c>
      <c r="AT3329" t="s">
        <v>69</v>
      </c>
      <c r="AU3329">
        <v>77</v>
      </c>
      <c r="AV3329">
        <v>21</v>
      </c>
      <c r="AW3329">
        <f>YEAR(ChinookMusic[[#This Row],[invoiceDate]])</f>
        <v>2013</v>
      </c>
      <c r="AX3329" t="str">
        <f>TEXT(ChinookMusic[[#This Row],[invoiceDate]],"MMMM")</f>
        <v>April</v>
      </c>
    </row>
    <row r="3330" spans="1:50" x14ac:dyDescent="0.3">
      <c r="A3330">
        <v>88</v>
      </c>
      <c r="B3330" t="s">
        <v>373</v>
      </c>
      <c r="C3330">
        <v>92</v>
      </c>
      <c r="D3330" t="s">
        <v>911</v>
      </c>
      <c r="E3330">
        <v>1181</v>
      </c>
      <c r="F3330" t="s">
        <v>1381</v>
      </c>
      <c r="G3330" t="s">
        <v>1382</v>
      </c>
      <c r="H3330">
        <v>287477</v>
      </c>
      <c r="I3330">
        <v>0.99</v>
      </c>
      <c r="J3330">
        <v>1</v>
      </c>
      <c r="K3330" t="s">
        <v>78</v>
      </c>
      <c r="L3330">
        <v>3</v>
      </c>
      <c r="M3330" t="s">
        <v>137</v>
      </c>
      <c r="N3330">
        <v>8</v>
      </c>
      <c r="O3330" t="s">
        <v>52</v>
      </c>
      <c r="P3330">
        <v>1921</v>
      </c>
      <c r="Q3330">
        <v>1</v>
      </c>
      <c r="R3330">
        <v>354</v>
      </c>
      <c r="S3330">
        <v>26</v>
      </c>
      <c r="T3330" s="3">
        <v>41369</v>
      </c>
      <c r="U3330" t="s">
        <v>756</v>
      </c>
      <c r="V3330" t="s">
        <v>757</v>
      </c>
      <c r="W3330" t="s">
        <v>140</v>
      </c>
      <c r="X3330">
        <v>8.91</v>
      </c>
      <c r="Y3330">
        <v>26</v>
      </c>
      <c r="Z3330" t="s">
        <v>758</v>
      </c>
      <c r="AA3330" t="s">
        <v>759</v>
      </c>
      <c r="AB3330" t="s">
        <v>756</v>
      </c>
      <c r="AC3330" t="s">
        <v>757</v>
      </c>
      <c r="AD3330" t="s">
        <v>140</v>
      </c>
      <c r="AE3330" t="s">
        <v>760</v>
      </c>
      <c r="AF3330">
        <v>4</v>
      </c>
      <c r="AG3330">
        <v>4</v>
      </c>
      <c r="AH3330" t="s">
        <v>85</v>
      </c>
      <c r="AI3330" t="s">
        <v>86</v>
      </c>
      <c r="AJ3330" t="s">
        <v>3279</v>
      </c>
      <c r="AK3330" t="s">
        <v>61</v>
      </c>
      <c r="AL3330">
        <v>2</v>
      </c>
      <c r="AM3330" t="s">
        <v>87</v>
      </c>
      <c r="AN3330" t="s">
        <v>63</v>
      </c>
      <c r="AO3330" t="s">
        <v>64</v>
      </c>
      <c r="AP3330" t="s">
        <v>88</v>
      </c>
      <c r="AQ3330" t="s">
        <v>89</v>
      </c>
      <c r="AR3330" t="s">
        <v>67</v>
      </c>
      <c r="AS3330" t="s">
        <v>68</v>
      </c>
      <c r="AT3330" t="s">
        <v>69</v>
      </c>
      <c r="AU3330">
        <v>77</v>
      </c>
      <c r="AV3330">
        <v>21</v>
      </c>
      <c r="AW3330">
        <f>YEAR(ChinookMusic[[#This Row],[invoiceDate]])</f>
        <v>2013</v>
      </c>
      <c r="AX3330" t="str">
        <f>TEXT(ChinookMusic[[#This Row],[invoiceDate]],"MMMM")</f>
        <v>April</v>
      </c>
    </row>
    <row r="3331" spans="1:50" x14ac:dyDescent="0.3">
      <c r="A3331">
        <v>88</v>
      </c>
      <c r="B3331" t="s">
        <v>373</v>
      </c>
      <c r="C3331">
        <v>92</v>
      </c>
      <c r="D3331" t="s">
        <v>911</v>
      </c>
      <c r="E3331">
        <v>1181</v>
      </c>
      <c r="F3331" t="s">
        <v>1381</v>
      </c>
      <c r="G3331" t="s">
        <v>1382</v>
      </c>
      <c r="H3331">
        <v>287477</v>
      </c>
      <c r="I3331">
        <v>0.99</v>
      </c>
      <c r="J3331">
        <v>1</v>
      </c>
      <c r="K3331" t="s">
        <v>78</v>
      </c>
      <c r="L3331">
        <v>3</v>
      </c>
      <c r="M3331" t="s">
        <v>137</v>
      </c>
      <c r="N3331">
        <v>5</v>
      </c>
      <c r="O3331" t="s">
        <v>70</v>
      </c>
      <c r="P3331">
        <v>1921</v>
      </c>
      <c r="Q3331">
        <v>1</v>
      </c>
      <c r="R3331">
        <v>354</v>
      </c>
      <c r="S3331">
        <v>26</v>
      </c>
      <c r="T3331" s="3">
        <v>41369</v>
      </c>
      <c r="U3331" t="s">
        <v>756</v>
      </c>
      <c r="V3331" t="s">
        <v>757</v>
      </c>
      <c r="W3331" t="s">
        <v>140</v>
      </c>
      <c r="X3331">
        <v>8.91</v>
      </c>
      <c r="Y3331">
        <v>26</v>
      </c>
      <c r="Z3331" t="s">
        <v>758</v>
      </c>
      <c r="AA3331" t="s">
        <v>759</v>
      </c>
      <c r="AB3331" t="s">
        <v>756</v>
      </c>
      <c r="AC3331" t="s">
        <v>757</v>
      </c>
      <c r="AD3331" t="s">
        <v>140</v>
      </c>
      <c r="AE3331" t="s">
        <v>760</v>
      </c>
      <c r="AF3331">
        <v>4</v>
      </c>
      <c r="AG3331">
        <v>4</v>
      </c>
      <c r="AH3331" t="s">
        <v>85</v>
      </c>
      <c r="AI3331" t="s">
        <v>86</v>
      </c>
      <c r="AJ3331" t="s">
        <v>3279</v>
      </c>
      <c r="AK3331" t="s">
        <v>61</v>
      </c>
      <c r="AL3331">
        <v>2</v>
      </c>
      <c r="AM3331" t="s">
        <v>87</v>
      </c>
      <c r="AN3331" t="s">
        <v>63</v>
      </c>
      <c r="AO3331" t="s">
        <v>64</v>
      </c>
      <c r="AP3331" t="s">
        <v>88</v>
      </c>
      <c r="AQ3331" t="s">
        <v>89</v>
      </c>
      <c r="AR3331" t="s">
        <v>67</v>
      </c>
      <c r="AS3331" t="s">
        <v>68</v>
      </c>
      <c r="AT3331" t="s">
        <v>69</v>
      </c>
      <c r="AU3331">
        <v>77</v>
      </c>
      <c r="AV3331">
        <v>21</v>
      </c>
      <c r="AW3331">
        <f>YEAR(ChinookMusic[[#This Row],[invoiceDate]])</f>
        <v>2013</v>
      </c>
      <c r="AX3331" t="str">
        <f>TEXT(ChinookMusic[[#This Row],[invoiceDate]],"MMMM")</f>
        <v>April</v>
      </c>
    </row>
    <row r="3332" spans="1:50" x14ac:dyDescent="0.3">
      <c r="A3332">
        <v>88</v>
      </c>
      <c r="B3332" t="s">
        <v>373</v>
      </c>
      <c r="C3332">
        <v>91</v>
      </c>
      <c r="D3332" t="s">
        <v>374</v>
      </c>
      <c r="E3332">
        <v>1163</v>
      </c>
      <c r="F3332" t="s">
        <v>1383</v>
      </c>
      <c r="G3332" t="s">
        <v>73</v>
      </c>
      <c r="H3332">
        <v>156268</v>
      </c>
      <c r="I3332">
        <v>0.99</v>
      </c>
      <c r="J3332">
        <v>2</v>
      </c>
      <c r="K3332" t="s">
        <v>50</v>
      </c>
      <c r="L3332">
        <v>1</v>
      </c>
      <c r="M3332" t="s">
        <v>51</v>
      </c>
      <c r="N3332">
        <v>5</v>
      </c>
      <c r="O3332" t="s">
        <v>70</v>
      </c>
      <c r="P3332">
        <v>1918</v>
      </c>
      <c r="Q3332">
        <v>1</v>
      </c>
      <c r="R3332">
        <v>354</v>
      </c>
      <c r="S3332">
        <v>26</v>
      </c>
      <c r="T3332" s="3">
        <v>41369</v>
      </c>
      <c r="U3332" t="s">
        <v>756</v>
      </c>
      <c r="V3332" t="s">
        <v>757</v>
      </c>
      <c r="W3332" t="s">
        <v>140</v>
      </c>
      <c r="X3332">
        <v>8.91</v>
      </c>
      <c r="Y3332">
        <v>26</v>
      </c>
      <c r="Z3332" t="s">
        <v>758</v>
      </c>
      <c r="AA3332" t="s">
        <v>759</v>
      </c>
      <c r="AB3332" t="s">
        <v>756</v>
      </c>
      <c r="AC3332" t="s">
        <v>757</v>
      </c>
      <c r="AD3332" t="s">
        <v>140</v>
      </c>
      <c r="AE3332" t="s">
        <v>760</v>
      </c>
      <c r="AF3332">
        <v>4</v>
      </c>
      <c r="AG3332">
        <v>4</v>
      </c>
      <c r="AH3332" t="s">
        <v>85</v>
      </c>
      <c r="AI3332" t="s">
        <v>86</v>
      </c>
      <c r="AJ3332" t="s">
        <v>3279</v>
      </c>
      <c r="AK3332" t="s">
        <v>61</v>
      </c>
      <c r="AL3332">
        <v>2</v>
      </c>
      <c r="AM3332" t="s">
        <v>87</v>
      </c>
      <c r="AN3332" t="s">
        <v>63</v>
      </c>
      <c r="AO3332" t="s">
        <v>64</v>
      </c>
      <c r="AP3332" t="s">
        <v>88</v>
      </c>
      <c r="AQ3332" t="s">
        <v>89</v>
      </c>
      <c r="AR3332" t="s">
        <v>67</v>
      </c>
      <c r="AS3332" t="s">
        <v>68</v>
      </c>
      <c r="AT3332" t="s">
        <v>69</v>
      </c>
      <c r="AU3332">
        <v>77</v>
      </c>
      <c r="AV3332">
        <v>21</v>
      </c>
      <c r="AW3332">
        <f>YEAR(ChinookMusic[[#This Row],[invoiceDate]])</f>
        <v>2013</v>
      </c>
      <c r="AX3332" t="str">
        <f>TEXT(ChinookMusic[[#This Row],[invoiceDate]],"MMMM")</f>
        <v>April</v>
      </c>
    </row>
    <row r="3333" spans="1:50" x14ac:dyDescent="0.3">
      <c r="A3333">
        <v>88</v>
      </c>
      <c r="B3333" t="s">
        <v>373</v>
      </c>
      <c r="C3333">
        <v>91</v>
      </c>
      <c r="D3333" t="s">
        <v>374</v>
      </c>
      <c r="E3333">
        <v>1163</v>
      </c>
      <c r="F3333" t="s">
        <v>1383</v>
      </c>
      <c r="G3333" t="s">
        <v>73</v>
      </c>
      <c r="H3333">
        <v>156268</v>
      </c>
      <c r="I3333">
        <v>0.99</v>
      </c>
      <c r="J3333">
        <v>2</v>
      </c>
      <c r="K3333" t="s">
        <v>50</v>
      </c>
      <c r="L3333">
        <v>1</v>
      </c>
      <c r="M3333" t="s">
        <v>51</v>
      </c>
      <c r="N3333">
        <v>1</v>
      </c>
      <c r="O3333" t="s">
        <v>52</v>
      </c>
      <c r="P3333">
        <v>1918</v>
      </c>
      <c r="Q3333">
        <v>1</v>
      </c>
      <c r="R3333">
        <v>354</v>
      </c>
      <c r="S3333">
        <v>26</v>
      </c>
      <c r="T3333" s="3">
        <v>41369</v>
      </c>
      <c r="U3333" t="s">
        <v>756</v>
      </c>
      <c r="V3333" t="s">
        <v>757</v>
      </c>
      <c r="W3333" t="s">
        <v>140</v>
      </c>
      <c r="X3333">
        <v>8.91</v>
      </c>
      <c r="Y3333">
        <v>26</v>
      </c>
      <c r="Z3333" t="s">
        <v>758</v>
      </c>
      <c r="AA3333" t="s">
        <v>759</v>
      </c>
      <c r="AB3333" t="s">
        <v>756</v>
      </c>
      <c r="AC3333" t="s">
        <v>757</v>
      </c>
      <c r="AD3333" t="s">
        <v>140</v>
      </c>
      <c r="AE3333" t="s">
        <v>760</v>
      </c>
      <c r="AF3333">
        <v>4</v>
      </c>
      <c r="AG3333">
        <v>4</v>
      </c>
      <c r="AH3333" t="s">
        <v>85</v>
      </c>
      <c r="AI3333" t="s">
        <v>86</v>
      </c>
      <c r="AJ3333" t="s">
        <v>3279</v>
      </c>
      <c r="AK3333" t="s">
        <v>61</v>
      </c>
      <c r="AL3333">
        <v>2</v>
      </c>
      <c r="AM3333" t="s">
        <v>87</v>
      </c>
      <c r="AN3333" t="s">
        <v>63</v>
      </c>
      <c r="AO3333" t="s">
        <v>64</v>
      </c>
      <c r="AP3333" t="s">
        <v>88</v>
      </c>
      <c r="AQ3333" t="s">
        <v>89</v>
      </c>
      <c r="AR3333" t="s">
        <v>67</v>
      </c>
      <c r="AS3333" t="s">
        <v>68</v>
      </c>
      <c r="AT3333" t="s">
        <v>69</v>
      </c>
      <c r="AU3333">
        <v>77</v>
      </c>
      <c r="AV3333">
        <v>21</v>
      </c>
      <c r="AW3333">
        <f>YEAR(ChinookMusic[[#This Row],[invoiceDate]])</f>
        <v>2013</v>
      </c>
      <c r="AX3333" t="str">
        <f>TEXT(ChinookMusic[[#This Row],[invoiceDate]],"MMMM")</f>
        <v>April</v>
      </c>
    </row>
    <row r="3334" spans="1:50" x14ac:dyDescent="0.3">
      <c r="A3334">
        <v>76</v>
      </c>
      <c r="B3334" t="s">
        <v>264</v>
      </c>
      <c r="C3334">
        <v>55</v>
      </c>
      <c r="D3334" t="s">
        <v>265</v>
      </c>
      <c r="E3334">
        <v>695</v>
      </c>
      <c r="F3334" t="s">
        <v>2508</v>
      </c>
      <c r="G3334" t="s">
        <v>267</v>
      </c>
      <c r="H3334">
        <v>281286</v>
      </c>
      <c r="I3334">
        <v>0.99</v>
      </c>
      <c r="J3334">
        <v>1</v>
      </c>
      <c r="K3334" t="s">
        <v>78</v>
      </c>
      <c r="L3334">
        <v>1</v>
      </c>
      <c r="M3334" t="s">
        <v>51</v>
      </c>
      <c r="N3334">
        <v>1</v>
      </c>
      <c r="O3334" t="s">
        <v>52</v>
      </c>
      <c r="P3334">
        <v>113</v>
      </c>
      <c r="Q3334">
        <v>1</v>
      </c>
      <c r="R3334">
        <v>21</v>
      </c>
      <c r="S3334">
        <v>55</v>
      </c>
      <c r="T3334" s="3">
        <v>39907</v>
      </c>
      <c r="U3334" t="s">
        <v>268</v>
      </c>
      <c r="V3334" t="s">
        <v>269</v>
      </c>
      <c r="W3334" t="s">
        <v>270</v>
      </c>
      <c r="X3334">
        <v>1.98</v>
      </c>
      <c r="Y3334">
        <v>55</v>
      </c>
      <c r="Z3334" t="s">
        <v>118</v>
      </c>
      <c r="AA3334" t="s">
        <v>271</v>
      </c>
      <c r="AB3334" t="s">
        <v>268</v>
      </c>
      <c r="AC3334" t="s">
        <v>269</v>
      </c>
      <c r="AD3334" t="s">
        <v>270</v>
      </c>
      <c r="AE3334" t="s">
        <v>272</v>
      </c>
      <c r="AF3334">
        <v>4</v>
      </c>
      <c r="AG3334">
        <v>4</v>
      </c>
      <c r="AH3334" t="s">
        <v>85</v>
      </c>
      <c r="AI3334" t="s">
        <v>86</v>
      </c>
      <c r="AJ3334" t="s">
        <v>3279</v>
      </c>
      <c r="AK3334" t="s">
        <v>61</v>
      </c>
      <c r="AL3334">
        <v>2</v>
      </c>
      <c r="AM3334" t="s">
        <v>87</v>
      </c>
      <c r="AN3334" t="s">
        <v>63</v>
      </c>
      <c r="AO3334" t="s">
        <v>64</v>
      </c>
      <c r="AP3334" t="s">
        <v>88</v>
      </c>
      <c r="AQ3334" t="s">
        <v>89</v>
      </c>
      <c r="AR3334" t="s">
        <v>67</v>
      </c>
      <c r="AS3334" t="s">
        <v>68</v>
      </c>
      <c r="AT3334" t="s">
        <v>69</v>
      </c>
      <c r="AU3334">
        <v>77</v>
      </c>
      <c r="AV3334">
        <v>21</v>
      </c>
      <c r="AW3334">
        <f>YEAR(ChinookMusic[[#This Row],[invoiceDate]])</f>
        <v>2009</v>
      </c>
      <c r="AX3334" t="str">
        <f>TEXT(ChinookMusic[[#This Row],[invoiceDate]],"MMMM")</f>
        <v>April</v>
      </c>
    </row>
    <row r="3335" spans="1:50" x14ac:dyDescent="0.3">
      <c r="A3335">
        <v>76</v>
      </c>
      <c r="B3335" t="s">
        <v>264</v>
      </c>
      <c r="C3335">
        <v>55</v>
      </c>
      <c r="D3335" t="s">
        <v>265</v>
      </c>
      <c r="E3335">
        <v>695</v>
      </c>
      <c r="F3335" t="s">
        <v>2508</v>
      </c>
      <c r="G3335" t="s">
        <v>267</v>
      </c>
      <c r="H3335">
        <v>281286</v>
      </c>
      <c r="I3335">
        <v>0.99</v>
      </c>
      <c r="J3335">
        <v>1</v>
      </c>
      <c r="K3335" t="s">
        <v>78</v>
      </c>
      <c r="L3335">
        <v>1</v>
      </c>
      <c r="M3335" t="s">
        <v>51</v>
      </c>
      <c r="N3335">
        <v>8</v>
      </c>
      <c r="O3335" t="s">
        <v>52</v>
      </c>
      <c r="P3335">
        <v>113</v>
      </c>
      <c r="Q3335">
        <v>1</v>
      </c>
      <c r="R3335">
        <v>21</v>
      </c>
      <c r="S3335">
        <v>55</v>
      </c>
      <c r="T3335" s="3">
        <v>39907</v>
      </c>
      <c r="U3335" t="s">
        <v>268</v>
      </c>
      <c r="V3335" t="s">
        <v>269</v>
      </c>
      <c r="W3335" t="s">
        <v>270</v>
      </c>
      <c r="X3335">
        <v>1.98</v>
      </c>
      <c r="Y3335">
        <v>55</v>
      </c>
      <c r="Z3335" t="s">
        <v>118</v>
      </c>
      <c r="AA3335" t="s">
        <v>271</v>
      </c>
      <c r="AB3335" t="s">
        <v>268</v>
      </c>
      <c r="AC3335" t="s">
        <v>269</v>
      </c>
      <c r="AD3335" t="s">
        <v>270</v>
      </c>
      <c r="AE3335" t="s">
        <v>272</v>
      </c>
      <c r="AF3335">
        <v>4</v>
      </c>
      <c r="AG3335">
        <v>4</v>
      </c>
      <c r="AH3335" t="s">
        <v>85</v>
      </c>
      <c r="AI3335" t="s">
        <v>86</v>
      </c>
      <c r="AJ3335" t="s">
        <v>3279</v>
      </c>
      <c r="AK3335" t="s">
        <v>61</v>
      </c>
      <c r="AL3335">
        <v>2</v>
      </c>
      <c r="AM3335" t="s">
        <v>87</v>
      </c>
      <c r="AN3335" t="s">
        <v>63</v>
      </c>
      <c r="AO3335" t="s">
        <v>64</v>
      </c>
      <c r="AP3335" t="s">
        <v>88</v>
      </c>
      <c r="AQ3335" t="s">
        <v>89</v>
      </c>
      <c r="AR3335" t="s">
        <v>67</v>
      </c>
      <c r="AS3335" t="s">
        <v>68</v>
      </c>
      <c r="AT3335" t="s">
        <v>69</v>
      </c>
      <c r="AU3335">
        <v>77</v>
      </c>
      <c r="AV3335">
        <v>21</v>
      </c>
      <c r="AW3335">
        <f>YEAR(ChinookMusic[[#This Row],[invoiceDate]])</f>
        <v>2009</v>
      </c>
      <c r="AX3335" t="str">
        <f>TEXT(ChinookMusic[[#This Row],[invoiceDate]],"MMMM")</f>
        <v>April</v>
      </c>
    </row>
    <row r="3336" spans="1:50" x14ac:dyDescent="0.3">
      <c r="A3336">
        <v>148</v>
      </c>
      <c r="B3336" t="s">
        <v>1582</v>
      </c>
      <c r="C3336">
        <v>228</v>
      </c>
      <c r="D3336" t="s">
        <v>1583</v>
      </c>
      <c r="E3336">
        <v>2850</v>
      </c>
      <c r="F3336" t="s">
        <v>2509</v>
      </c>
      <c r="G3336" t="s">
        <v>73</v>
      </c>
      <c r="H3336">
        <v>2600266</v>
      </c>
      <c r="I3336">
        <v>1.99</v>
      </c>
      <c r="J3336">
        <v>3</v>
      </c>
      <c r="K3336" t="s">
        <v>1057</v>
      </c>
      <c r="L3336">
        <v>21</v>
      </c>
      <c r="M3336" t="s">
        <v>1483</v>
      </c>
      <c r="N3336">
        <v>10</v>
      </c>
      <c r="O3336" t="s">
        <v>1058</v>
      </c>
      <c r="P3336">
        <v>473</v>
      </c>
      <c r="Q3336">
        <v>1</v>
      </c>
      <c r="R3336">
        <v>88</v>
      </c>
      <c r="S3336">
        <v>57</v>
      </c>
      <c r="T3336" s="3">
        <v>40191</v>
      </c>
      <c r="U3336" t="s">
        <v>274</v>
      </c>
      <c r="V3336" t="s">
        <v>275</v>
      </c>
      <c r="W3336" t="s">
        <v>276</v>
      </c>
      <c r="X3336">
        <v>17.91</v>
      </c>
      <c r="Y3336">
        <v>57</v>
      </c>
      <c r="Z3336" t="s">
        <v>277</v>
      </c>
      <c r="AA3336" t="s">
        <v>278</v>
      </c>
      <c r="AB3336" t="s">
        <v>274</v>
      </c>
      <c r="AC3336" t="s">
        <v>275</v>
      </c>
      <c r="AD3336" t="s">
        <v>276</v>
      </c>
      <c r="AE3336" t="s">
        <v>279</v>
      </c>
      <c r="AF3336">
        <v>5</v>
      </c>
      <c r="AG3336">
        <v>5</v>
      </c>
      <c r="AH3336" t="s">
        <v>59</v>
      </c>
      <c r="AI3336" t="s">
        <v>60</v>
      </c>
      <c r="AJ3336" t="s">
        <v>3281</v>
      </c>
      <c r="AK3336" t="s">
        <v>61</v>
      </c>
      <c r="AL3336">
        <v>2</v>
      </c>
      <c r="AM3336" t="s">
        <v>62</v>
      </c>
      <c r="AN3336" t="s">
        <v>63</v>
      </c>
      <c r="AO3336" t="s">
        <v>64</v>
      </c>
      <c r="AP3336" t="s">
        <v>65</v>
      </c>
      <c r="AQ3336" t="s">
        <v>66</v>
      </c>
      <c r="AR3336" t="s">
        <v>67</v>
      </c>
      <c r="AS3336" t="s">
        <v>68</v>
      </c>
      <c r="AT3336" t="s">
        <v>69</v>
      </c>
      <c r="AU3336">
        <v>59</v>
      </c>
      <c r="AV3336">
        <v>20</v>
      </c>
      <c r="AW3336">
        <f>YEAR(ChinookMusic[[#This Row],[invoiceDate]])</f>
        <v>2010</v>
      </c>
      <c r="AX3336" t="str">
        <f>TEXT(ChinookMusic[[#This Row],[invoiceDate]],"MMMM")</f>
        <v>January</v>
      </c>
    </row>
    <row r="3337" spans="1:50" x14ac:dyDescent="0.3">
      <c r="A3337">
        <v>148</v>
      </c>
      <c r="B3337" t="s">
        <v>1582</v>
      </c>
      <c r="C3337">
        <v>228</v>
      </c>
      <c r="D3337" t="s">
        <v>1583</v>
      </c>
      <c r="E3337">
        <v>2850</v>
      </c>
      <c r="F3337" t="s">
        <v>2509</v>
      </c>
      <c r="G3337" t="s">
        <v>73</v>
      </c>
      <c r="H3337">
        <v>2600266</v>
      </c>
      <c r="I3337">
        <v>1.99</v>
      </c>
      <c r="J3337">
        <v>3</v>
      </c>
      <c r="K3337" t="s">
        <v>1057</v>
      </c>
      <c r="L3337">
        <v>21</v>
      </c>
      <c r="M3337" t="s">
        <v>1483</v>
      </c>
      <c r="N3337">
        <v>3</v>
      </c>
      <c r="O3337" t="s">
        <v>1058</v>
      </c>
      <c r="P3337">
        <v>473</v>
      </c>
      <c r="Q3337">
        <v>1</v>
      </c>
      <c r="R3337">
        <v>88</v>
      </c>
      <c r="S3337">
        <v>57</v>
      </c>
      <c r="T3337" s="3">
        <v>40191</v>
      </c>
      <c r="U3337" t="s">
        <v>274</v>
      </c>
      <c r="V3337" t="s">
        <v>275</v>
      </c>
      <c r="W3337" t="s">
        <v>276</v>
      </c>
      <c r="X3337">
        <v>17.91</v>
      </c>
      <c r="Y3337">
        <v>57</v>
      </c>
      <c r="Z3337" t="s">
        <v>277</v>
      </c>
      <c r="AA3337" t="s">
        <v>278</v>
      </c>
      <c r="AB3337" t="s">
        <v>274</v>
      </c>
      <c r="AC3337" t="s">
        <v>275</v>
      </c>
      <c r="AD3337" t="s">
        <v>276</v>
      </c>
      <c r="AE3337" t="s">
        <v>279</v>
      </c>
      <c r="AF3337">
        <v>5</v>
      </c>
      <c r="AG3337">
        <v>5</v>
      </c>
      <c r="AH3337" t="s">
        <v>59</v>
      </c>
      <c r="AI3337" t="s">
        <v>60</v>
      </c>
      <c r="AJ3337" t="s">
        <v>3281</v>
      </c>
      <c r="AK3337" t="s">
        <v>61</v>
      </c>
      <c r="AL3337">
        <v>2</v>
      </c>
      <c r="AM3337" t="s">
        <v>62</v>
      </c>
      <c r="AN3337" t="s">
        <v>63</v>
      </c>
      <c r="AO3337" t="s">
        <v>64</v>
      </c>
      <c r="AP3337" t="s">
        <v>65</v>
      </c>
      <c r="AQ3337" t="s">
        <v>66</v>
      </c>
      <c r="AR3337" t="s">
        <v>67</v>
      </c>
      <c r="AS3337" t="s">
        <v>68</v>
      </c>
      <c r="AT3337" t="s">
        <v>69</v>
      </c>
      <c r="AU3337">
        <v>59</v>
      </c>
      <c r="AV3337">
        <v>20</v>
      </c>
      <c r="AW3337">
        <f>YEAR(ChinookMusic[[#This Row],[invoiceDate]])</f>
        <v>2010</v>
      </c>
      <c r="AX3337" t="str">
        <f>TEXT(ChinookMusic[[#This Row],[invoiceDate]],"MMMM")</f>
        <v>January</v>
      </c>
    </row>
    <row r="3338" spans="1:50" x14ac:dyDescent="0.3">
      <c r="A3338">
        <v>147</v>
      </c>
      <c r="B3338" t="s">
        <v>1552</v>
      </c>
      <c r="C3338">
        <v>227</v>
      </c>
      <c r="D3338" t="s">
        <v>1553</v>
      </c>
      <c r="E3338">
        <v>2826</v>
      </c>
      <c r="F3338" t="s">
        <v>2510</v>
      </c>
      <c r="G3338" t="s">
        <v>73</v>
      </c>
      <c r="H3338">
        <v>2713755</v>
      </c>
      <c r="I3338">
        <v>1.99</v>
      </c>
      <c r="J3338">
        <v>3</v>
      </c>
      <c r="K3338" t="s">
        <v>1057</v>
      </c>
      <c r="L3338">
        <v>18</v>
      </c>
      <c r="M3338" t="s">
        <v>1560</v>
      </c>
      <c r="N3338">
        <v>10</v>
      </c>
      <c r="O3338" t="s">
        <v>1058</v>
      </c>
      <c r="P3338">
        <v>469</v>
      </c>
      <c r="Q3338">
        <v>1</v>
      </c>
      <c r="R3338">
        <v>88</v>
      </c>
      <c r="S3338">
        <v>57</v>
      </c>
      <c r="T3338" s="3">
        <v>40191</v>
      </c>
      <c r="U3338" t="s">
        <v>274</v>
      </c>
      <c r="V3338" t="s">
        <v>275</v>
      </c>
      <c r="W3338" t="s">
        <v>276</v>
      </c>
      <c r="X3338">
        <v>17.91</v>
      </c>
      <c r="Y3338">
        <v>57</v>
      </c>
      <c r="Z3338" t="s">
        <v>277</v>
      </c>
      <c r="AA3338" t="s">
        <v>278</v>
      </c>
      <c r="AB3338" t="s">
        <v>274</v>
      </c>
      <c r="AC3338" t="s">
        <v>275</v>
      </c>
      <c r="AD3338" t="s">
        <v>276</v>
      </c>
      <c r="AE3338" t="s">
        <v>279</v>
      </c>
      <c r="AF3338">
        <v>5</v>
      </c>
      <c r="AG3338">
        <v>5</v>
      </c>
      <c r="AH3338" t="s">
        <v>59</v>
      </c>
      <c r="AI3338" t="s">
        <v>60</v>
      </c>
      <c r="AJ3338" t="s">
        <v>3281</v>
      </c>
      <c r="AK3338" t="s">
        <v>61</v>
      </c>
      <c r="AL3338">
        <v>2</v>
      </c>
      <c r="AM3338" t="s">
        <v>62</v>
      </c>
      <c r="AN3338" t="s">
        <v>63</v>
      </c>
      <c r="AO3338" t="s">
        <v>64</v>
      </c>
      <c r="AP3338" t="s">
        <v>65</v>
      </c>
      <c r="AQ3338" t="s">
        <v>66</v>
      </c>
      <c r="AR3338" t="s">
        <v>67</v>
      </c>
      <c r="AS3338" t="s">
        <v>68</v>
      </c>
      <c r="AT3338" t="s">
        <v>69</v>
      </c>
      <c r="AU3338">
        <v>59</v>
      </c>
      <c r="AV3338">
        <v>20</v>
      </c>
      <c r="AW3338">
        <f>YEAR(ChinookMusic[[#This Row],[invoiceDate]])</f>
        <v>2010</v>
      </c>
      <c r="AX3338" t="str">
        <f>TEXT(ChinookMusic[[#This Row],[invoiceDate]],"MMMM")</f>
        <v>January</v>
      </c>
    </row>
    <row r="3339" spans="1:50" x14ac:dyDescent="0.3">
      <c r="A3339">
        <v>147</v>
      </c>
      <c r="B3339" t="s">
        <v>1552</v>
      </c>
      <c r="C3339">
        <v>227</v>
      </c>
      <c r="D3339" t="s">
        <v>1553</v>
      </c>
      <c r="E3339">
        <v>2826</v>
      </c>
      <c r="F3339" t="s">
        <v>2510</v>
      </c>
      <c r="G3339" t="s">
        <v>73</v>
      </c>
      <c r="H3339">
        <v>2713755</v>
      </c>
      <c r="I3339">
        <v>1.99</v>
      </c>
      <c r="J3339">
        <v>3</v>
      </c>
      <c r="K3339" t="s">
        <v>1057</v>
      </c>
      <c r="L3339">
        <v>18</v>
      </c>
      <c r="M3339" t="s">
        <v>1560</v>
      </c>
      <c r="N3339">
        <v>3</v>
      </c>
      <c r="O3339" t="s">
        <v>1058</v>
      </c>
      <c r="P3339">
        <v>469</v>
      </c>
      <c r="Q3339">
        <v>1</v>
      </c>
      <c r="R3339">
        <v>88</v>
      </c>
      <c r="S3339">
        <v>57</v>
      </c>
      <c r="T3339" s="3">
        <v>40191</v>
      </c>
      <c r="U3339" t="s">
        <v>274</v>
      </c>
      <c r="V3339" t="s">
        <v>275</v>
      </c>
      <c r="W3339" t="s">
        <v>276</v>
      </c>
      <c r="X3339">
        <v>17.91</v>
      </c>
      <c r="Y3339">
        <v>57</v>
      </c>
      <c r="Z3339" t="s">
        <v>277</v>
      </c>
      <c r="AA3339" t="s">
        <v>278</v>
      </c>
      <c r="AB3339" t="s">
        <v>274</v>
      </c>
      <c r="AC3339" t="s">
        <v>275</v>
      </c>
      <c r="AD3339" t="s">
        <v>276</v>
      </c>
      <c r="AE3339" t="s">
        <v>279</v>
      </c>
      <c r="AF3339">
        <v>5</v>
      </c>
      <c r="AG3339">
        <v>5</v>
      </c>
      <c r="AH3339" t="s">
        <v>59</v>
      </c>
      <c r="AI3339" t="s">
        <v>60</v>
      </c>
      <c r="AJ3339" t="s">
        <v>3281</v>
      </c>
      <c r="AK3339" t="s">
        <v>61</v>
      </c>
      <c r="AL3339">
        <v>2</v>
      </c>
      <c r="AM3339" t="s">
        <v>62</v>
      </c>
      <c r="AN3339" t="s">
        <v>63</v>
      </c>
      <c r="AO3339" t="s">
        <v>64</v>
      </c>
      <c r="AP3339" t="s">
        <v>65</v>
      </c>
      <c r="AQ3339" t="s">
        <v>66</v>
      </c>
      <c r="AR3339" t="s">
        <v>67</v>
      </c>
      <c r="AS3339" t="s">
        <v>68</v>
      </c>
      <c r="AT3339" t="s">
        <v>69</v>
      </c>
      <c r="AU3339">
        <v>59</v>
      </c>
      <c r="AV3339">
        <v>20</v>
      </c>
      <c r="AW3339">
        <f>YEAR(ChinookMusic[[#This Row],[invoiceDate]])</f>
        <v>2010</v>
      </c>
      <c r="AX3339" t="str">
        <f>TEXT(ChinookMusic[[#This Row],[invoiceDate]],"MMMM")</f>
        <v>January</v>
      </c>
    </row>
    <row r="3340" spans="1:50" x14ac:dyDescent="0.3">
      <c r="A3340">
        <v>147</v>
      </c>
      <c r="B3340" t="s">
        <v>1552</v>
      </c>
      <c r="C3340">
        <v>227</v>
      </c>
      <c r="D3340" t="s">
        <v>1553</v>
      </c>
      <c r="E3340">
        <v>2838</v>
      </c>
      <c r="F3340" t="s">
        <v>2511</v>
      </c>
      <c r="G3340" t="s">
        <v>73</v>
      </c>
      <c r="H3340">
        <v>2869953</v>
      </c>
      <c r="I3340">
        <v>1.99</v>
      </c>
      <c r="J3340">
        <v>3</v>
      </c>
      <c r="K3340" t="s">
        <v>1057</v>
      </c>
      <c r="L3340">
        <v>20</v>
      </c>
      <c r="M3340" t="s">
        <v>1071</v>
      </c>
      <c r="N3340">
        <v>10</v>
      </c>
      <c r="O3340" t="s">
        <v>1058</v>
      </c>
      <c r="P3340">
        <v>471</v>
      </c>
      <c r="Q3340">
        <v>1</v>
      </c>
      <c r="R3340">
        <v>88</v>
      </c>
      <c r="S3340">
        <v>57</v>
      </c>
      <c r="T3340" s="3">
        <v>40191</v>
      </c>
      <c r="U3340" t="s">
        <v>274</v>
      </c>
      <c r="V3340" t="s">
        <v>275</v>
      </c>
      <c r="W3340" t="s">
        <v>276</v>
      </c>
      <c r="X3340">
        <v>17.91</v>
      </c>
      <c r="Y3340">
        <v>57</v>
      </c>
      <c r="Z3340" t="s">
        <v>277</v>
      </c>
      <c r="AA3340" t="s">
        <v>278</v>
      </c>
      <c r="AB3340" t="s">
        <v>274</v>
      </c>
      <c r="AC3340" t="s">
        <v>275</v>
      </c>
      <c r="AD3340" t="s">
        <v>276</v>
      </c>
      <c r="AE3340" t="s">
        <v>279</v>
      </c>
      <c r="AF3340">
        <v>5</v>
      </c>
      <c r="AG3340">
        <v>5</v>
      </c>
      <c r="AH3340" t="s">
        <v>59</v>
      </c>
      <c r="AI3340" t="s">
        <v>60</v>
      </c>
      <c r="AJ3340" t="s">
        <v>3281</v>
      </c>
      <c r="AK3340" t="s">
        <v>61</v>
      </c>
      <c r="AL3340">
        <v>2</v>
      </c>
      <c r="AM3340" t="s">
        <v>62</v>
      </c>
      <c r="AN3340" t="s">
        <v>63</v>
      </c>
      <c r="AO3340" t="s">
        <v>64</v>
      </c>
      <c r="AP3340" t="s">
        <v>65</v>
      </c>
      <c r="AQ3340" t="s">
        <v>66</v>
      </c>
      <c r="AR3340" t="s">
        <v>67</v>
      </c>
      <c r="AS3340" t="s">
        <v>68</v>
      </c>
      <c r="AT3340" t="s">
        <v>69</v>
      </c>
      <c r="AU3340">
        <v>59</v>
      </c>
      <c r="AV3340">
        <v>20</v>
      </c>
      <c r="AW3340">
        <f>YEAR(ChinookMusic[[#This Row],[invoiceDate]])</f>
        <v>2010</v>
      </c>
      <c r="AX3340" t="str">
        <f>TEXT(ChinookMusic[[#This Row],[invoiceDate]],"MMMM")</f>
        <v>January</v>
      </c>
    </row>
    <row r="3341" spans="1:50" x14ac:dyDescent="0.3">
      <c r="A3341">
        <v>147</v>
      </c>
      <c r="B3341" t="s">
        <v>1552</v>
      </c>
      <c r="C3341">
        <v>227</v>
      </c>
      <c r="D3341" t="s">
        <v>1553</v>
      </c>
      <c r="E3341">
        <v>2838</v>
      </c>
      <c r="F3341" t="s">
        <v>2511</v>
      </c>
      <c r="G3341" t="s">
        <v>73</v>
      </c>
      <c r="H3341">
        <v>2869953</v>
      </c>
      <c r="I3341">
        <v>1.99</v>
      </c>
      <c r="J3341">
        <v>3</v>
      </c>
      <c r="K3341" t="s">
        <v>1057</v>
      </c>
      <c r="L3341">
        <v>20</v>
      </c>
      <c r="M3341" t="s">
        <v>1071</v>
      </c>
      <c r="N3341">
        <v>3</v>
      </c>
      <c r="O3341" t="s">
        <v>1058</v>
      </c>
      <c r="P3341">
        <v>471</v>
      </c>
      <c r="Q3341">
        <v>1</v>
      </c>
      <c r="R3341">
        <v>88</v>
      </c>
      <c r="S3341">
        <v>57</v>
      </c>
      <c r="T3341" s="3">
        <v>40191</v>
      </c>
      <c r="U3341" t="s">
        <v>274</v>
      </c>
      <c r="V3341" t="s">
        <v>275</v>
      </c>
      <c r="W3341" t="s">
        <v>276</v>
      </c>
      <c r="X3341">
        <v>17.91</v>
      </c>
      <c r="Y3341">
        <v>57</v>
      </c>
      <c r="Z3341" t="s">
        <v>277</v>
      </c>
      <c r="AA3341" t="s">
        <v>278</v>
      </c>
      <c r="AB3341" t="s">
        <v>274</v>
      </c>
      <c r="AC3341" t="s">
        <v>275</v>
      </c>
      <c r="AD3341" t="s">
        <v>276</v>
      </c>
      <c r="AE3341" t="s">
        <v>279</v>
      </c>
      <c r="AF3341">
        <v>5</v>
      </c>
      <c r="AG3341">
        <v>5</v>
      </c>
      <c r="AH3341" t="s">
        <v>59</v>
      </c>
      <c r="AI3341" t="s">
        <v>60</v>
      </c>
      <c r="AJ3341" t="s">
        <v>3281</v>
      </c>
      <c r="AK3341" t="s">
        <v>61</v>
      </c>
      <c r="AL3341">
        <v>2</v>
      </c>
      <c r="AM3341" t="s">
        <v>62</v>
      </c>
      <c r="AN3341" t="s">
        <v>63</v>
      </c>
      <c r="AO3341" t="s">
        <v>64</v>
      </c>
      <c r="AP3341" t="s">
        <v>65</v>
      </c>
      <c r="AQ3341" t="s">
        <v>66</v>
      </c>
      <c r="AR3341" t="s">
        <v>67</v>
      </c>
      <c r="AS3341" t="s">
        <v>68</v>
      </c>
      <c r="AT3341" t="s">
        <v>69</v>
      </c>
      <c r="AU3341">
        <v>59</v>
      </c>
      <c r="AV3341">
        <v>20</v>
      </c>
      <c r="AW3341">
        <f>YEAR(ChinookMusic[[#This Row],[invoiceDate]])</f>
        <v>2010</v>
      </c>
      <c r="AX3341" t="str">
        <f>TEXT(ChinookMusic[[#This Row],[invoiceDate]],"MMMM")</f>
        <v>January</v>
      </c>
    </row>
    <row r="3342" spans="1:50" x14ac:dyDescent="0.3">
      <c r="A3342">
        <v>147</v>
      </c>
      <c r="B3342" t="s">
        <v>1552</v>
      </c>
      <c r="C3342">
        <v>227</v>
      </c>
      <c r="D3342" t="s">
        <v>1553</v>
      </c>
      <c r="E3342">
        <v>2832</v>
      </c>
      <c r="F3342" t="s">
        <v>2512</v>
      </c>
      <c r="G3342" t="s">
        <v>73</v>
      </c>
      <c r="H3342">
        <v>2626376</v>
      </c>
      <c r="I3342">
        <v>1.99</v>
      </c>
      <c r="J3342">
        <v>3</v>
      </c>
      <c r="K3342" t="s">
        <v>1057</v>
      </c>
      <c r="L3342">
        <v>18</v>
      </c>
      <c r="M3342" t="s">
        <v>1560</v>
      </c>
      <c r="N3342">
        <v>10</v>
      </c>
      <c r="O3342" t="s">
        <v>1058</v>
      </c>
      <c r="P3342">
        <v>470</v>
      </c>
      <c r="Q3342">
        <v>1</v>
      </c>
      <c r="R3342">
        <v>88</v>
      </c>
      <c r="S3342">
        <v>57</v>
      </c>
      <c r="T3342" s="3">
        <v>40191</v>
      </c>
      <c r="U3342" t="s">
        <v>274</v>
      </c>
      <c r="V3342" t="s">
        <v>275</v>
      </c>
      <c r="W3342" t="s">
        <v>276</v>
      </c>
      <c r="X3342">
        <v>17.91</v>
      </c>
      <c r="Y3342">
        <v>57</v>
      </c>
      <c r="Z3342" t="s">
        <v>277</v>
      </c>
      <c r="AA3342" t="s">
        <v>278</v>
      </c>
      <c r="AB3342" t="s">
        <v>274</v>
      </c>
      <c r="AC3342" t="s">
        <v>275</v>
      </c>
      <c r="AD3342" t="s">
        <v>276</v>
      </c>
      <c r="AE3342" t="s">
        <v>279</v>
      </c>
      <c r="AF3342">
        <v>5</v>
      </c>
      <c r="AG3342">
        <v>5</v>
      </c>
      <c r="AH3342" t="s">
        <v>59</v>
      </c>
      <c r="AI3342" t="s">
        <v>60</v>
      </c>
      <c r="AJ3342" t="s">
        <v>3281</v>
      </c>
      <c r="AK3342" t="s">
        <v>61</v>
      </c>
      <c r="AL3342">
        <v>2</v>
      </c>
      <c r="AM3342" t="s">
        <v>62</v>
      </c>
      <c r="AN3342" t="s">
        <v>63</v>
      </c>
      <c r="AO3342" t="s">
        <v>64</v>
      </c>
      <c r="AP3342" t="s">
        <v>65</v>
      </c>
      <c r="AQ3342" t="s">
        <v>66</v>
      </c>
      <c r="AR3342" t="s">
        <v>67</v>
      </c>
      <c r="AS3342" t="s">
        <v>68</v>
      </c>
      <c r="AT3342" t="s">
        <v>69</v>
      </c>
      <c r="AU3342">
        <v>59</v>
      </c>
      <c r="AV3342">
        <v>20</v>
      </c>
      <c r="AW3342">
        <f>YEAR(ChinookMusic[[#This Row],[invoiceDate]])</f>
        <v>2010</v>
      </c>
      <c r="AX3342" t="str">
        <f>TEXT(ChinookMusic[[#This Row],[invoiceDate]],"MMMM")</f>
        <v>January</v>
      </c>
    </row>
    <row r="3343" spans="1:50" x14ac:dyDescent="0.3">
      <c r="A3343">
        <v>147</v>
      </c>
      <c r="B3343" t="s">
        <v>1552</v>
      </c>
      <c r="C3343">
        <v>227</v>
      </c>
      <c r="D3343" t="s">
        <v>1553</v>
      </c>
      <c r="E3343">
        <v>2832</v>
      </c>
      <c r="F3343" t="s">
        <v>2512</v>
      </c>
      <c r="G3343" t="s">
        <v>73</v>
      </c>
      <c r="H3343">
        <v>2626376</v>
      </c>
      <c r="I3343">
        <v>1.99</v>
      </c>
      <c r="J3343">
        <v>3</v>
      </c>
      <c r="K3343" t="s">
        <v>1057</v>
      </c>
      <c r="L3343">
        <v>18</v>
      </c>
      <c r="M3343" t="s">
        <v>1560</v>
      </c>
      <c r="N3343">
        <v>3</v>
      </c>
      <c r="O3343" t="s">
        <v>1058</v>
      </c>
      <c r="P3343">
        <v>470</v>
      </c>
      <c r="Q3343">
        <v>1</v>
      </c>
      <c r="R3343">
        <v>88</v>
      </c>
      <c r="S3343">
        <v>57</v>
      </c>
      <c r="T3343" s="3">
        <v>40191</v>
      </c>
      <c r="U3343" t="s">
        <v>274</v>
      </c>
      <c r="V3343" t="s">
        <v>275</v>
      </c>
      <c r="W3343" t="s">
        <v>276</v>
      </c>
      <c r="X3343">
        <v>17.91</v>
      </c>
      <c r="Y3343">
        <v>57</v>
      </c>
      <c r="Z3343" t="s">
        <v>277</v>
      </c>
      <c r="AA3343" t="s">
        <v>278</v>
      </c>
      <c r="AB3343" t="s">
        <v>274</v>
      </c>
      <c r="AC3343" t="s">
        <v>275</v>
      </c>
      <c r="AD3343" t="s">
        <v>276</v>
      </c>
      <c r="AE3343" t="s">
        <v>279</v>
      </c>
      <c r="AF3343">
        <v>5</v>
      </c>
      <c r="AG3343">
        <v>5</v>
      </c>
      <c r="AH3343" t="s">
        <v>59</v>
      </c>
      <c r="AI3343" t="s">
        <v>60</v>
      </c>
      <c r="AJ3343" t="s">
        <v>3281</v>
      </c>
      <c r="AK3343" t="s">
        <v>61</v>
      </c>
      <c r="AL3343">
        <v>2</v>
      </c>
      <c r="AM3343" t="s">
        <v>62</v>
      </c>
      <c r="AN3343" t="s">
        <v>63</v>
      </c>
      <c r="AO3343" t="s">
        <v>64</v>
      </c>
      <c r="AP3343" t="s">
        <v>65</v>
      </c>
      <c r="AQ3343" t="s">
        <v>66</v>
      </c>
      <c r="AR3343" t="s">
        <v>67</v>
      </c>
      <c r="AS3343" t="s">
        <v>68</v>
      </c>
      <c r="AT3343" t="s">
        <v>69</v>
      </c>
      <c r="AU3343">
        <v>59</v>
      </c>
      <c r="AV3343">
        <v>20</v>
      </c>
      <c r="AW3343">
        <f>YEAR(ChinookMusic[[#This Row],[invoiceDate]])</f>
        <v>2010</v>
      </c>
      <c r="AX3343" t="str">
        <f>TEXT(ChinookMusic[[#This Row],[invoiceDate]],"MMMM")</f>
        <v>January</v>
      </c>
    </row>
    <row r="3344" spans="1:50" x14ac:dyDescent="0.3">
      <c r="A3344">
        <v>148</v>
      </c>
      <c r="B3344" t="s">
        <v>1582</v>
      </c>
      <c r="C3344">
        <v>228</v>
      </c>
      <c r="D3344" t="s">
        <v>1583</v>
      </c>
      <c r="E3344">
        <v>2844</v>
      </c>
      <c r="F3344" t="s">
        <v>2513</v>
      </c>
      <c r="G3344" t="s">
        <v>73</v>
      </c>
      <c r="H3344">
        <v>2573031</v>
      </c>
      <c r="I3344">
        <v>1.99</v>
      </c>
      <c r="J3344">
        <v>3</v>
      </c>
      <c r="K3344" t="s">
        <v>1057</v>
      </c>
      <c r="L3344">
        <v>21</v>
      </c>
      <c r="M3344" t="s">
        <v>1483</v>
      </c>
      <c r="N3344">
        <v>10</v>
      </c>
      <c r="O3344" t="s">
        <v>1058</v>
      </c>
      <c r="P3344">
        <v>472</v>
      </c>
      <c r="Q3344">
        <v>1</v>
      </c>
      <c r="R3344">
        <v>88</v>
      </c>
      <c r="S3344">
        <v>57</v>
      </c>
      <c r="T3344" s="3">
        <v>40191</v>
      </c>
      <c r="U3344" t="s">
        <v>274</v>
      </c>
      <c r="V3344" t="s">
        <v>275</v>
      </c>
      <c r="W3344" t="s">
        <v>276</v>
      </c>
      <c r="X3344">
        <v>17.91</v>
      </c>
      <c r="Y3344">
        <v>57</v>
      </c>
      <c r="Z3344" t="s">
        <v>277</v>
      </c>
      <c r="AA3344" t="s">
        <v>278</v>
      </c>
      <c r="AB3344" t="s">
        <v>274</v>
      </c>
      <c r="AC3344" t="s">
        <v>275</v>
      </c>
      <c r="AD3344" t="s">
        <v>276</v>
      </c>
      <c r="AE3344" t="s">
        <v>279</v>
      </c>
      <c r="AF3344">
        <v>5</v>
      </c>
      <c r="AG3344">
        <v>5</v>
      </c>
      <c r="AH3344" t="s">
        <v>59</v>
      </c>
      <c r="AI3344" t="s">
        <v>60</v>
      </c>
      <c r="AJ3344" t="s">
        <v>3281</v>
      </c>
      <c r="AK3344" t="s">
        <v>61</v>
      </c>
      <c r="AL3344">
        <v>2</v>
      </c>
      <c r="AM3344" t="s">
        <v>62</v>
      </c>
      <c r="AN3344" t="s">
        <v>63</v>
      </c>
      <c r="AO3344" t="s">
        <v>64</v>
      </c>
      <c r="AP3344" t="s">
        <v>65</v>
      </c>
      <c r="AQ3344" t="s">
        <v>66</v>
      </c>
      <c r="AR3344" t="s">
        <v>67</v>
      </c>
      <c r="AS3344" t="s">
        <v>68</v>
      </c>
      <c r="AT3344" t="s">
        <v>69</v>
      </c>
      <c r="AU3344">
        <v>59</v>
      </c>
      <c r="AV3344">
        <v>20</v>
      </c>
      <c r="AW3344">
        <f>YEAR(ChinookMusic[[#This Row],[invoiceDate]])</f>
        <v>2010</v>
      </c>
      <c r="AX3344" t="str">
        <f>TEXT(ChinookMusic[[#This Row],[invoiceDate]],"MMMM")</f>
        <v>January</v>
      </c>
    </row>
    <row r="3345" spans="1:50" x14ac:dyDescent="0.3">
      <c r="A3345">
        <v>148</v>
      </c>
      <c r="B3345" t="s">
        <v>1582</v>
      </c>
      <c r="C3345">
        <v>228</v>
      </c>
      <c r="D3345" t="s">
        <v>1583</v>
      </c>
      <c r="E3345">
        <v>2844</v>
      </c>
      <c r="F3345" t="s">
        <v>2513</v>
      </c>
      <c r="G3345" t="s">
        <v>73</v>
      </c>
      <c r="H3345">
        <v>2573031</v>
      </c>
      <c r="I3345">
        <v>1.99</v>
      </c>
      <c r="J3345">
        <v>3</v>
      </c>
      <c r="K3345" t="s">
        <v>1057</v>
      </c>
      <c r="L3345">
        <v>21</v>
      </c>
      <c r="M3345" t="s">
        <v>1483</v>
      </c>
      <c r="N3345">
        <v>3</v>
      </c>
      <c r="O3345" t="s">
        <v>1058</v>
      </c>
      <c r="P3345">
        <v>472</v>
      </c>
      <c r="Q3345">
        <v>1</v>
      </c>
      <c r="R3345">
        <v>88</v>
      </c>
      <c r="S3345">
        <v>57</v>
      </c>
      <c r="T3345" s="3">
        <v>40191</v>
      </c>
      <c r="U3345" t="s">
        <v>274</v>
      </c>
      <c r="V3345" t="s">
        <v>275</v>
      </c>
      <c r="W3345" t="s">
        <v>276</v>
      </c>
      <c r="X3345">
        <v>17.91</v>
      </c>
      <c r="Y3345">
        <v>57</v>
      </c>
      <c r="Z3345" t="s">
        <v>277</v>
      </c>
      <c r="AA3345" t="s">
        <v>278</v>
      </c>
      <c r="AB3345" t="s">
        <v>274</v>
      </c>
      <c r="AC3345" t="s">
        <v>275</v>
      </c>
      <c r="AD3345" t="s">
        <v>276</v>
      </c>
      <c r="AE3345" t="s">
        <v>279</v>
      </c>
      <c r="AF3345">
        <v>5</v>
      </c>
      <c r="AG3345">
        <v>5</v>
      </c>
      <c r="AH3345" t="s">
        <v>59</v>
      </c>
      <c r="AI3345" t="s">
        <v>60</v>
      </c>
      <c r="AJ3345" t="s">
        <v>3281</v>
      </c>
      <c r="AK3345" t="s">
        <v>61</v>
      </c>
      <c r="AL3345">
        <v>2</v>
      </c>
      <c r="AM3345" t="s">
        <v>62</v>
      </c>
      <c r="AN3345" t="s">
        <v>63</v>
      </c>
      <c r="AO3345" t="s">
        <v>64</v>
      </c>
      <c r="AP3345" t="s">
        <v>65</v>
      </c>
      <c r="AQ3345" t="s">
        <v>66</v>
      </c>
      <c r="AR3345" t="s">
        <v>67</v>
      </c>
      <c r="AS3345" t="s">
        <v>68</v>
      </c>
      <c r="AT3345" t="s">
        <v>69</v>
      </c>
      <c r="AU3345">
        <v>59</v>
      </c>
      <c r="AV3345">
        <v>20</v>
      </c>
      <c r="AW3345">
        <f>YEAR(ChinookMusic[[#This Row],[invoiceDate]])</f>
        <v>2010</v>
      </c>
      <c r="AX3345" t="str">
        <f>TEXT(ChinookMusic[[#This Row],[invoiceDate]],"MMMM")</f>
        <v>January</v>
      </c>
    </row>
    <row r="3346" spans="1:50" x14ac:dyDescent="0.3">
      <c r="A3346">
        <v>149</v>
      </c>
      <c r="B3346" t="s">
        <v>1054</v>
      </c>
      <c r="C3346">
        <v>230</v>
      </c>
      <c r="D3346" t="s">
        <v>1793</v>
      </c>
      <c r="E3346">
        <v>2868</v>
      </c>
      <c r="F3346" t="s">
        <v>2514</v>
      </c>
      <c r="G3346" t="s">
        <v>73</v>
      </c>
      <c r="H3346">
        <v>2587370</v>
      </c>
      <c r="I3346">
        <v>1.99</v>
      </c>
      <c r="J3346">
        <v>3</v>
      </c>
      <c r="K3346" t="s">
        <v>1057</v>
      </c>
      <c r="L3346">
        <v>19</v>
      </c>
      <c r="M3346" t="s">
        <v>1058</v>
      </c>
      <c r="N3346">
        <v>10</v>
      </c>
      <c r="O3346" t="s">
        <v>1058</v>
      </c>
      <c r="P3346">
        <v>476</v>
      </c>
      <c r="Q3346">
        <v>1</v>
      </c>
      <c r="R3346">
        <v>88</v>
      </c>
      <c r="S3346">
        <v>57</v>
      </c>
      <c r="T3346" s="3">
        <v>40191</v>
      </c>
      <c r="U3346" t="s">
        <v>274</v>
      </c>
      <c r="V3346" t="s">
        <v>275</v>
      </c>
      <c r="W3346" t="s">
        <v>276</v>
      </c>
      <c r="X3346">
        <v>17.91</v>
      </c>
      <c r="Y3346">
        <v>57</v>
      </c>
      <c r="Z3346" t="s">
        <v>277</v>
      </c>
      <c r="AA3346" t="s">
        <v>278</v>
      </c>
      <c r="AB3346" t="s">
        <v>274</v>
      </c>
      <c r="AC3346" t="s">
        <v>275</v>
      </c>
      <c r="AD3346" t="s">
        <v>276</v>
      </c>
      <c r="AE3346" t="s">
        <v>279</v>
      </c>
      <c r="AF3346">
        <v>5</v>
      </c>
      <c r="AG3346">
        <v>5</v>
      </c>
      <c r="AH3346" t="s">
        <v>59</v>
      </c>
      <c r="AI3346" t="s">
        <v>60</v>
      </c>
      <c r="AJ3346" t="s">
        <v>3281</v>
      </c>
      <c r="AK3346" t="s">
        <v>61</v>
      </c>
      <c r="AL3346">
        <v>2</v>
      </c>
      <c r="AM3346" t="s">
        <v>62</v>
      </c>
      <c r="AN3346" t="s">
        <v>63</v>
      </c>
      <c r="AO3346" t="s">
        <v>64</v>
      </c>
      <c r="AP3346" t="s">
        <v>65</v>
      </c>
      <c r="AQ3346" t="s">
        <v>66</v>
      </c>
      <c r="AR3346" t="s">
        <v>67</v>
      </c>
      <c r="AS3346" t="s">
        <v>68</v>
      </c>
      <c r="AT3346" t="s">
        <v>69</v>
      </c>
      <c r="AU3346">
        <v>59</v>
      </c>
      <c r="AV3346">
        <v>20</v>
      </c>
      <c r="AW3346">
        <f>YEAR(ChinookMusic[[#This Row],[invoiceDate]])</f>
        <v>2010</v>
      </c>
      <c r="AX3346" t="str">
        <f>TEXT(ChinookMusic[[#This Row],[invoiceDate]],"MMMM")</f>
        <v>January</v>
      </c>
    </row>
    <row r="3347" spans="1:50" x14ac:dyDescent="0.3">
      <c r="A3347">
        <v>149</v>
      </c>
      <c r="B3347" t="s">
        <v>1054</v>
      </c>
      <c r="C3347">
        <v>230</v>
      </c>
      <c r="D3347" t="s">
        <v>1793</v>
      </c>
      <c r="E3347">
        <v>2868</v>
      </c>
      <c r="F3347" t="s">
        <v>2514</v>
      </c>
      <c r="G3347" t="s">
        <v>73</v>
      </c>
      <c r="H3347">
        <v>2587370</v>
      </c>
      <c r="I3347">
        <v>1.99</v>
      </c>
      <c r="J3347">
        <v>3</v>
      </c>
      <c r="K3347" t="s">
        <v>1057</v>
      </c>
      <c r="L3347">
        <v>19</v>
      </c>
      <c r="M3347" t="s">
        <v>1058</v>
      </c>
      <c r="N3347">
        <v>3</v>
      </c>
      <c r="O3347" t="s">
        <v>1058</v>
      </c>
      <c r="P3347">
        <v>476</v>
      </c>
      <c r="Q3347">
        <v>1</v>
      </c>
      <c r="R3347">
        <v>88</v>
      </c>
      <c r="S3347">
        <v>57</v>
      </c>
      <c r="T3347" s="3">
        <v>40191</v>
      </c>
      <c r="U3347" t="s">
        <v>274</v>
      </c>
      <c r="V3347" t="s">
        <v>275</v>
      </c>
      <c r="W3347" t="s">
        <v>276</v>
      </c>
      <c r="X3347">
        <v>17.91</v>
      </c>
      <c r="Y3347">
        <v>57</v>
      </c>
      <c r="Z3347" t="s">
        <v>277</v>
      </c>
      <c r="AA3347" t="s">
        <v>278</v>
      </c>
      <c r="AB3347" t="s">
        <v>274</v>
      </c>
      <c r="AC3347" t="s">
        <v>275</v>
      </c>
      <c r="AD3347" t="s">
        <v>276</v>
      </c>
      <c r="AE3347" t="s">
        <v>279</v>
      </c>
      <c r="AF3347">
        <v>5</v>
      </c>
      <c r="AG3347">
        <v>5</v>
      </c>
      <c r="AH3347" t="s">
        <v>59</v>
      </c>
      <c r="AI3347" t="s">
        <v>60</v>
      </c>
      <c r="AJ3347" t="s">
        <v>3280</v>
      </c>
      <c r="AK3347" t="s">
        <v>61</v>
      </c>
      <c r="AL3347">
        <v>2</v>
      </c>
      <c r="AM3347" t="s">
        <v>62</v>
      </c>
      <c r="AN3347" t="s">
        <v>63</v>
      </c>
      <c r="AO3347" t="s">
        <v>64</v>
      </c>
      <c r="AP3347" t="s">
        <v>65</v>
      </c>
      <c r="AQ3347" t="s">
        <v>66</v>
      </c>
      <c r="AR3347" t="s">
        <v>67</v>
      </c>
      <c r="AS3347" t="s">
        <v>68</v>
      </c>
      <c r="AT3347" t="s">
        <v>69</v>
      </c>
      <c r="AU3347">
        <v>59</v>
      </c>
      <c r="AV3347">
        <v>20</v>
      </c>
      <c r="AW3347">
        <f>YEAR(ChinookMusic[[#This Row],[invoiceDate]])</f>
        <v>2010</v>
      </c>
      <c r="AX3347" t="str">
        <f>TEXT(ChinookMusic[[#This Row],[invoiceDate]],"MMMM")</f>
        <v>January</v>
      </c>
    </row>
    <row r="3348" spans="1:50" x14ac:dyDescent="0.3">
      <c r="A3348">
        <v>149</v>
      </c>
      <c r="B3348" t="s">
        <v>1054</v>
      </c>
      <c r="C3348">
        <v>229</v>
      </c>
      <c r="D3348" t="s">
        <v>1481</v>
      </c>
      <c r="E3348">
        <v>2862</v>
      </c>
      <c r="F3348" t="s">
        <v>2515</v>
      </c>
      <c r="G3348" t="s">
        <v>73</v>
      </c>
      <c r="H3348">
        <v>2637458</v>
      </c>
      <c r="I3348">
        <v>1.99</v>
      </c>
      <c r="J3348">
        <v>3</v>
      </c>
      <c r="K3348" t="s">
        <v>1057</v>
      </c>
      <c r="L3348">
        <v>21</v>
      </c>
      <c r="M3348" t="s">
        <v>1483</v>
      </c>
      <c r="N3348">
        <v>10</v>
      </c>
      <c r="O3348" t="s">
        <v>1058</v>
      </c>
      <c r="P3348">
        <v>475</v>
      </c>
      <c r="Q3348">
        <v>1</v>
      </c>
      <c r="R3348">
        <v>88</v>
      </c>
      <c r="S3348">
        <v>57</v>
      </c>
      <c r="T3348" s="3">
        <v>40191</v>
      </c>
      <c r="U3348" t="s">
        <v>274</v>
      </c>
      <c r="V3348" t="s">
        <v>275</v>
      </c>
      <c r="W3348" t="s">
        <v>276</v>
      </c>
      <c r="X3348">
        <v>17.91</v>
      </c>
      <c r="Y3348">
        <v>57</v>
      </c>
      <c r="Z3348" t="s">
        <v>277</v>
      </c>
      <c r="AA3348" t="s">
        <v>278</v>
      </c>
      <c r="AB3348" t="s">
        <v>274</v>
      </c>
      <c r="AC3348" t="s">
        <v>275</v>
      </c>
      <c r="AD3348" t="s">
        <v>276</v>
      </c>
      <c r="AE3348" t="s">
        <v>279</v>
      </c>
      <c r="AF3348">
        <v>5</v>
      </c>
      <c r="AG3348">
        <v>5</v>
      </c>
      <c r="AH3348" t="s">
        <v>59</v>
      </c>
      <c r="AI3348" t="s">
        <v>60</v>
      </c>
      <c r="AJ3348" t="s">
        <v>3280</v>
      </c>
      <c r="AK3348" t="s">
        <v>61</v>
      </c>
      <c r="AL3348">
        <v>2</v>
      </c>
      <c r="AM3348" t="s">
        <v>62</v>
      </c>
      <c r="AN3348" t="s">
        <v>63</v>
      </c>
      <c r="AO3348" t="s">
        <v>64</v>
      </c>
      <c r="AP3348" t="s">
        <v>65</v>
      </c>
      <c r="AQ3348" t="s">
        <v>66</v>
      </c>
      <c r="AR3348" t="s">
        <v>67</v>
      </c>
      <c r="AS3348" t="s">
        <v>68</v>
      </c>
      <c r="AT3348" t="s">
        <v>69</v>
      </c>
      <c r="AU3348">
        <v>59</v>
      </c>
      <c r="AV3348">
        <v>20</v>
      </c>
      <c r="AW3348">
        <f>YEAR(ChinookMusic[[#This Row],[invoiceDate]])</f>
        <v>2010</v>
      </c>
      <c r="AX3348" t="str">
        <f>TEXT(ChinookMusic[[#This Row],[invoiceDate]],"MMMM")</f>
        <v>January</v>
      </c>
    </row>
    <row r="3349" spans="1:50" x14ac:dyDescent="0.3">
      <c r="A3349">
        <v>149</v>
      </c>
      <c r="B3349" t="s">
        <v>1054</v>
      </c>
      <c r="C3349">
        <v>229</v>
      </c>
      <c r="D3349" t="s">
        <v>1481</v>
      </c>
      <c r="E3349">
        <v>2862</v>
      </c>
      <c r="F3349" t="s">
        <v>2515</v>
      </c>
      <c r="G3349" t="s">
        <v>73</v>
      </c>
      <c r="H3349">
        <v>2637458</v>
      </c>
      <c r="I3349">
        <v>1.99</v>
      </c>
      <c r="J3349">
        <v>3</v>
      </c>
      <c r="K3349" t="s">
        <v>1057</v>
      </c>
      <c r="L3349">
        <v>21</v>
      </c>
      <c r="M3349" t="s">
        <v>1483</v>
      </c>
      <c r="N3349">
        <v>3</v>
      </c>
      <c r="O3349" t="s">
        <v>1058</v>
      </c>
      <c r="P3349">
        <v>475</v>
      </c>
      <c r="Q3349">
        <v>1</v>
      </c>
      <c r="R3349">
        <v>88</v>
      </c>
      <c r="S3349">
        <v>57</v>
      </c>
      <c r="T3349" s="3">
        <v>40191</v>
      </c>
      <c r="U3349" t="s">
        <v>274</v>
      </c>
      <c r="V3349" t="s">
        <v>275</v>
      </c>
      <c r="W3349" t="s">
        <v>276</v>
      </c>
      <c r="X3349">
        <v>17.91</v>
      </c>
      <c r="Y3349">
        <v>57</v>
      </c>
      <c r="Z3349" t="s">
        <v>277</v>
      </c>
      <c r="AA3349" t="s">
        <v>278</v>
      </c>
      <c r="AB3349" t="s">
        <v>274</v>
      </c>
      <c r="AC3349" t="s">
        <v>275</v>
      </c>
      <c r="AD3349" t="s">
        <v>276</v>
      </c>
      <c r="AE3349" t="s">
        <v>279</v>
      </c>
      <c r="AF3349">
        <v>5</v>
      </c>
      <c r="AG3349">
        <v>5</v>
      </c>
      <c r="AH3349" t="s">
        <v>59</v>
      </c>
      <c r="AI3349" t="s">
        <v>60</v>
      </c>
      <c r="AJ3349" t="s">
        <v>3280</v>
      </c>
      <c r="AK3349" t="s">
        <v>61</v>
      </c>
      <c r="AL3349">
        <v>2</v>
      </c>
      <c r="AM3349" t="s">
        <v>62</v>
      </c>
      <c r="AN3349" t="s">
        <v>63</v>
      </c>
      <c r="AO3349" t="s">
        <v>64</v>
      </c>
      <c r="AP3349" t="s">
        <v>65</v>
      </c>
      <c r="AQ3349" t="s">
        <v>66</v>
      </c>
      <c r="AR3349" t="s">
        <v>67</v>
      </c>
      <c r="AS3349" t="s">
        <v>68</v>
      </c>
      <c r="AT3349" t="s">
        <v>69</v>
      </c>
      <c r="AU3349">
        <v>59</v>
      </c>
      <c r="AV3349">
        <v>20</v>
      </c>
      <c r="AW3349">
        <f>YEAR(ChinookMusic[[#This Row],[invoiceDate]])</f>
        <v>2010</v>
      </c>
      <c r="AX3349" t="str">
        <f>TEXT(ChinookMusic[[#This Row],[invoiceDate]],"MMMM")</f>
        <v>January</v>
      </c>
    </row>
    <row r="3350" spans="1:50" x14ac:dyDescent="0.3">
      <c r="A3350">
        <v>148</v>
      </c>
      <c r="B3350" t="s">
        <v>1582</v>
      </c>
      <c r="C3350">
        <v>228</v>
      </c>
      <c r="D3350" t="s">
        <v>1583</v>
      </c>
      <c r="E3350">
        <v>2856</v>
      </c>
      <c r="F3350" t="s">
        <v>2516</v>
      </c>
      <c r="G3350" t="s">
        <v>73</v>
      </c>
      <c r="H3350">
        <v>2602727</v>
      </c>
      <c r="I3350">
        <v>1.99</v>
      </c>
      <c r="J3350">
        <v>3</v>
      </c>
      <c r="K3350" t="s">
        <v>1057</v>
      </c>
      <c r="L3350">
        <v>21</v>
      </c>
      <c r="M3350" t="s">
        <v>1483</v>
      </c>
      <c r="N3350">
        <v>3</v>
      </c>
      <c r="O3350" t="s">
        <v>1058</v>
      </c>
      <c r="P3350">
        <v>474</v>
      </c>
      <c r="Q3350">
        <v>1</v>
      </c>
      <c r="R3350">
        <v>88</v>
      </c>
      <c r="S3350">
        <v>57</v>
      </c>
      <c r="T3350" s="3">
        <v>40191</v>
      </c>
      <c r="U3350" t="s">
        <v>274</v>
      </c>
      <c r="V3350" t="s">
        <v>275</v>
      </c>
      <c r="W3350" t="s">
        <v>276</v>
      </c>
      <c r="X3350">
        <v>17.91</v>
      </c>
      <c r="Y3350">
        <v>57</v>
      </c>
      <c r="Z3350" t="s">
        <v>277</v>
      </c>
      <c r="AA3350" t="s">
        <v>278</v>
      </c>
      <c r="AB3350" t="s">
        <v>274</v>
      </c>
      <c r="AC3350" t="s">
        <v>275</v>
      </c>
      <c r="AD3350" t="s">
        <v>276</v>
      </c>
      <c r="AE3350" t="s">
        <v>279</v>
      </c>
      <c r="AF3350">
        <v>5</v>
      </c>
      <c r="AG3350">
        <v>5</v>
      </c>
      <c r="AH3350" t="s">
        <v>59</v>
      </c>
      <c r="AI3350" t="s">
        <v>60</v>
      </c>
      <c r="AJ3350" t="s">
        <v>3280</v>
      </c>
      <c r="AK3350" t="s">
        <v>61</v>
      </c>
      <c r="AL3350">
        <v>2</v>
      </c>
      <c r="AM3350" t="s">
        <v>62</v>
      </c>
      <c r="AN3350" t="s">
        <v>63</v>
      </c>
      <c r="AO3350" t="s">
        <v>64</v>
      </c>
      <c r="AP3350" t="s">
        <v>65</v>
      </c>
      <c r="AQ3350" t="s">
        <v>66</v>
      </c>
      <c r="AR3350" t="s">
        <v>67</v>
      </c>
      <c r="AS3350" t="s">
        <v>68</v>
      </c>
      <c r="AT3350" t="s">
        <v>69</v>
      </c>
      <c r="AU3350">
        <v>59</v>
      </c>
      <c r="AV3350">
        <v>20</v>
      </c>
      <c r="AW3350">
        <f>YEAR(ChinookMusic[[#This Row],[invoiceDate]])</f>
        <v>2010</v>
      </c>
      <c r="AX3350" t="str">
        <f>TEXT(ChinookMusic[[#This Row],[invoiceDate]],"MMMM")</f>
        <v>January</v>
      </c>
    </row>
    <row r="3351" spans="1:50" x14ac:dyDescent="0.3">
      <c r="A3351">
        <v>148</v>
      </c>
      <c r="B3351" t="s">
        <v>1582</v>
      </c>
      <c r="C3351">
        <v>228</v>
      </c>
      <c r="D3351" t="s">
        <v>1583</v>
      </c>
      <c r="E3351">
        <v>2856</v>
      </c>
      <c r="F3351" t="s">
        <v>2516</v>
      </c>
      <c r="G3351" t="s">
        <v>73</v>
      </c>
      <c r="H3351">
        <v>2602727</v>
      </c>
      <c r="I3351">
        <v>1.99</v>
      </c>
      <c r="J3351">
        <v>3</v>
      </c>
      <c r="K3351" t="s">
        <v>1057</v>
      </c>
      <c r="L3351">
        <v>21</v>
      </c>
      <c r="M3351" t="s">
        <v>1483</v>
      </c>
      <c r="N3351">
        <v>10</v>
      </c>
      <c r="O3351" t="s">
        <v>1058</v>
      </c>
      <c r="P3351">
        <v>474</v>
      </c>
      <c r="Q3351">
        <v>1</v>
      </c>
      <c r="R3351">
        <v>88</v>
      </c>
      <c r="S3351">
        <v>57</v>
      </c>
      <c r="T3351" s="3">
        <v>40191</v>
      </c>
      <c r="U3351" t="s">
        <v>274</v>
      </c>
      <c r="V3351" t="s">
        <v>275</v>
      </c>
      <c r="W3351" t="s">
        <v>276</v>
      </c>
      <c r="X3351">
        <v>17.91</v>
      </c>
      <c r="Y3351">
        <v>57</v>
      </c>
      <c r="Z3351" t="s">
        <v>277</v>
      </c>
      <c r="AA3351" t="s">
        <v>278</v>
      </c>
      <c r="AB3351" t="s">
        <v>274</v>
      </c>
      <c r="AC3351" t="s">
        <v>275</v>
      </c>
      <c r="AD3351" t="s">
        <v>276</v>
      </c>
      <c r="AE3351" t="s">
        <v>279</v>
      </c>
      <c r="AF3351">
        <v>5</v>
      </c>
      <c r="AG3351">
        <v>5</v>
      </c>
      <c r="AH3351" t="s">
        <v>59</v>
      </c>
      <c r="AI3351" t="s">
        <v>60</v>
      </c>
      <c r="AJ3351" t="s">
        <v>3280</v>
      </c>
      <c r="AK3351" t="s">
        <v>61</v>
      </c>
      <c r="AL3351">
        <v>2</v>
      </c>
      <c r="AM3351" t="s">
        <v>62</v>
      </c>
      <c r="AN3351" t="s">
        <v>63</v>
      </c>
      <c r="AO3351" t="s">
        <v>64</v>
      </c>
      <c r="AP3351" t="s">
        <v>65</v>
      </c>
      <c r="AQ3351" t="s">
        <v>66</v>
      </c>
      <c r="AR3351" t="s">
        <v>67</v>
      </c>
      <c r="AS3351" t="s">
        <v>68</v>
      </c>
      <c r="AT3351" t="s">
        <v>69</v>
      </c>
      <c r="AU3351">
        <v>59</v>
      </c>
      <c r="AV3351">
        <v>20</v>
      </c>
      <c r="AW3351">
        <f>YEAR(ChinookMusic[[#This Row],[invoiceDate]])</f>
        <v>2010</v>
      </c>
      <c r="AX3351" t="str">
        <f>TEXT(ChinookMusic[[#This Row],[invoiceDate]],"MMMM")</f>
        <v>January</v>
      </c>
    </row>
    <row r="3352" spans="1:50" x14ac:dyDescent="0.3">
      <c r="A3352">
        <v>149</v>
      </c>
      <c r="B3352" t="s">
        <v>1054</v>
      </c>
      <c r="C3352">
        <v>229</v>
      </c>
      <c r="D3352" t="s">
        <v>1481</v>
      </c>
      <c r="E3352">
        <v>2874</v>
      </c>
      <c r="F3352" t="s">
        <v>2517</v>
      </c>
      <c r="G3352" t="s">
        <v>73</v>
      </c>
      <c r="H3352">
        <v>2627791</v>
      </c>
      <c r="I3352">
        <v>1.99</v>
      </c>
      <c r="J3352">
        <v>3</v>
      </c>
      <c r="K3352" t="s">
        <v>1057</v>
      </c>
      <c r="L3352">
        <v>19</v>
      </c>
      <c r="M3352" t="s">
        <v>1058</v>
      </c>
      <c r="N3352">
        <v>10</v>
      </c>
      <c r="O3352" t="s">
        <v>1058</v>
      </c>
      <c r="P3352">
        <v>477</v>
      </c>
      <c r="Q3352">
        <v>1</v>
      </c>
      <c r="R3352">
        <v>88</v>
      </c>
      <c r="S3352">
        <v>57</v>
      </c>
      <c r="T3352" s="3">
        <v>40191</v>
      </c>
      <c r="U3352" t="s">
        <v>274</v>
      </c>
      <c r="V3352" t="s">
        <v>275</v>
      </c>
      <c r="W3352" t="s">
        <v>276</v>
      </c>
      <c r="X3352">
        <v>17.91</v>
      </c>
      <c r="Y3352">
        <v>57</v>
      </c>
      <c r="Z3352" t="s">
        <v>277</v>
      </c>
      <c r="AA3352" t="s">
        <v>278</v>
      </c>
      <c r="AB3352" t="s">
        <v>274</v>
      </c>
      <c r="AC3352" t="s">
        <v>275</v>
      </c>
      <c r="AD3352" t="s">
        <v>276</v>
      </c>
      <c r="AE3352" t="s">
        <v>279</v>
      </c>
      <c r="AF3352">
        <v>5</v>
      </c>
      <c r="AG3352">
        <v>5</v>
      </c>
      <c r="AH3352" t="s">
        <v>59</v>
      </c>
      <c r="AI3352" t="s">
        <v>60</v>
      </c>
      <c r="AJ3352" t="s">
        <v>3280</v>
      </c>
      <c r="AK3352" t="s">
        <v>61</v>
      </c>
      <c r="AL3352">
        <v>2</v>
      </c>
      <c r="AM3352" t="s">
        <v>62</v>
      </c>
      <c r="AN3352" t="s">
        <v>63</v>
      </c>
      <c r="AO3352" t="s">
        <v>64</v>
      </c>
      <c r="AP3352" t="s">
        <v>65</v>
      </c>
      <c r="AQ3352" t="s">
        <v>66</v>
      </c>
      <c r="AR3352" t="s">
        <v>67</v>
      </c>
      <c r="AS3352" t="s">
        <v>68</v>
      </c>
      <c r="AT3352" t="s">
        <v>69</v>
      </c>
      <c r="AU3352">
        <v>59</v>
      </c>
      <c r="AV3352">
        <v>20</v>
      </c>
      <c r="AW3352">
        <f>YEAR(ChinookMusic[[#This Row],[invoiceDate]])</f>
        <v>2010</v>
      </c>
      <c r="AX3352" t="str">
        <f>TEXT(ChinookMusic[[#This Row],[invoiceDate]],"MMMM")</f>
        <v>January</v>
      </c>
    </row>
    <row r="3353" spans="1:50" x14ac:dyDescent="0.3">
      <c r="A3353">
        <v>149</v>
      </c>
      <c r="B3353" t="s">
        <v>1054</v>
      </c>
      <c r="C3353">
        <v>229</v>
      </c>
      <c r="D3353" t="s">
        <v>1481</v>
      </c>
      <c r="E3353">
        <v>2874</v>
      </c>
      <c r="F3353" t="s">
        <v>2517</v>
      </c>
      <c r="G3353" t="s">
        <v>73</v>
      </c>
      <c r="H3353">
        <v>2627791</v>
      </c>
      <c r="I3353">
        <v>1.99</v>
      </c>
      <c r="J3353">
        <v>3</v>
      </c>
      <c r="K3353" t="s">
        <v>1057</v>
      </c>
      <c r="L3353">
        <v>19</v>
      </c>
      <c r="M3353" t="s">
        <v>1058</v>
      </c>
      <c r="N3353">
        <v>3</v>
      </c>
      <c r="O3353" t="s">
        <v>1058</v>
      </c>
      <c r="P3353">
        <v>477</v>
      </c>
      <c r="Q3353">
        <v>1</v>
      </c>
      <c r="R3353">
        <v>88</v>
      </c>
      <c r="S3353">
        <v>57</v>
      </c>
      <c r="T3353" s="3">
        <v>40191</v>
      </c>
      <c r="U3353" t="s">
        <v>274</v>
      </c>
      <c r="V3353" t="s">
        <v>275</v>
      </c>
      <c r="W3353" t="s">
        <v>276</v>
      </c>
      <c r="X3353">
        <v>17.91</v>
      </c>
      <c r="Y3353">
        <v>57</v>
      </c>
      <c r="Z3353" t="s">
        <v>277</v>
      </c>
      <c r="AA3353" t="s">
        <v>278</v>
      </c>
      <c r="AB3353" t="s">
        <v>274</v>
      </c>
      <c r="AC3353" t="s">
        <v>275</v>
      </c>
      <c r="AD3353" t="s">
        <v>276</v>
      </c>
      <c r="AE3353" t="s">
        <v>279</v>
      </c>
      <c r="AF3353">
        <v>5</v>
      </c>
      <c r="AG3353">
        <v>5</v>
      </c>
      <c r="AH3353" t="s">
        <v>59</v>
      </c>
      <c r="AI3353" t="s">
        <v>60</v>
      </c>
      <c r="AJ3353" t="s">
        <v>3280</v>
      </c>
      <c r="AK3353" t="s">
        <v>61</v>
      </c>
      <c r="AL3353">
        <v>2</v>
      </c>
      <c r="AM3353" t="s">
        <v>62</v>
      </c>
      <c r="AN3353" t="s">
        <v>63</v>
      </c>
      <c r="AO3353" t="s">
        <v>64</v>
      </c>
      <c r="AP3353" t="s">
        <v>65</v>
      </c>
      <c r="AQ3353" t="s">
        <v>66</v>
      </c>
      <c r="AR3353" t="s">
        <v>67</v>
      </c>
      <c r="AS3353" t="s">
        <v>68</v>
      </c>
      <c r="AT3353" t="s">
        <v>69</v>
      </c>
      <c r="AU3353">
        <v>59</v>
      </c>
      <c r="AV3353">
        <v>20</v>
      </c>
      <c r="AW3353">
        <f>YEAR(ChinookMusic[[#This Row],[invoiceDate]])</f>
        <v>2010</v>
      </c>
      <c r="AX3353" t="str">
        <f>TEXT(ChinookMusic[[#This Row],[invoiceDate]],"MMMM")</f>
        <v>January</v>
      </c>
    </row>
    <row r="3354" spans="1:50" x14ac:dyDescent="0.3">
      <c r="A3354">
        <v>113</v>
      </c>
      <c r="B3354" t="s">
        <v>578</v>
      </c>
      <c r="C3354">
        <v>169</v>
      </c>
      <c r="D3354" t="s">
        <v>589</v>
      </c>
      <c r="E3354">
        <v>2085</v>
      </c>
      <c r="F3354" t="s">
        <v>1023</v>
      </c>
      <c r="G3354" t="s">
        <v>73</v>
      </c>
      <c r="H3354">
        <v>208431</v>
      </c>
      <c r="I3354">
        <v>0.99</v>
      </c>
      <c r="J3354">
        <v>1</v>
      </c>
      <c r="K3354" t="s">
        <v>78</v>
      </c>
      <c r="L3354">
        <v>7</v>
      </c>
      <c r="M3354" t="s">
        <v>158</v>
      </c>
      <c r="N3354">
        <v>1</v>
      </c>
      <c r="O3354" t="s">
        <v>52</v>
      </c>
      <c r="P3354">
        <v>2069</v>
      </c>
      <c r="Q3354">
        <v>1</v>
      </c>
      <c r="R3354">
        <v>382</v>
      </c>
      <c r="S3354">
        <v>1</v>
      </c>
      <c r="T3354" s="3">
        <v>41493</v>
      </c>
      <c r="U3354" t="s">
        <v>796</v>
      </c>
      <c r="V3354" t="s">
        <v>797</v>
      </c>
      <c r="W3354" t="s">
        <v>289</v>
      </c>
      <c r="X3354">
        <v>8.91</v>
      </c>
      <c r="Y3354">
        <v>1</v>
      </c>
      <c r="Z3354" t="s">
        <v>798</v>
      </c>
      <c r="AA3354" t="s">
        <v>799</v>
      </c>
      <c r="AB3354" t="s">
        <v>796</v>
      </c>
      <c r="AC3354" t="s">
        <v>797</v>
      </c>
      <c r="AD3354" t="s">
        <v>289</v>
      </c>
      <c r="AE3354" t="s">
        <v>800</v>
      </c>
      <c r="AF3354">
        <v>3</v>
      </c>
      <c r="AG3354">
        <v>3</v>
      </c>
      <c r="AH3354" t="s">
        <v>165</v>
      </c>
      <c r="AI3354" t="s">
        <v>166</v>
      </c>
      <c r="AJ3354" t="s">
        <v>3280</v>
      </c>
      <c r="AK3354" t="s">
        <v>61</v>
      </c>
      <c r="AL3354">
        <v>2</v>
      </c>
      <c r="AM3354" t="s">
        <v>167</v>
      </c>
      <c r="AN3354" t="s">
        <v>63</v>
      </c>
      <c r="AO3354" t="s">
        <v>64</v>
      </c>
      <c r="AP3354" t="s">
        <v>168</v>
      </c>
      <c r="AQ3354" t="s">
        <v>169</v>
      </c>
      <c r="AR3354" t="s">
        <v>67</v>
      </c>
      <c r="AS3354" t="s">
        <v>68</v>
      </c>
      <c r="AT3354" t="s">
        <v>69</v>
      </c>
      <c r="AU3354">
        <v>51</v>
      </c>
      <c r="AV3354">
        <v>22</v>
      </c>
      <c r="AW3354">
        <f>YEAR(ChinookMusic[[#This Row],[invoiceDate]])</f>
        <v>2013</v>
      </c>
      <c r="AX3354" t="str">
        <f>TEXT(ChinookMusic[[#This Row],[invoiceDate]],"MMMM")</f>
        <v>August</v>
      </c>
    </row>
    <row r="3355" spans="1:50" x14ac:dyDescent="0.3">
      <c r="A3355">
        <v>114</v>
      </c>
      <c r="B3355" t="s">
        <v>597</v>
      </c>
      <c r="C3355">
        <v>174</v>
      </c>
      <c r="D3355" t="s">
        <v>610</v>
      </c>
      <c r="E3355">
        <v>2109</v>
      </c>
      <c r="F3355" t="s">
        <v>1440</v>
      </c>
      <c r="G3355" t="s">
        <v>1441</v>
      </c>
      <c r="H3355">
        <v>176352</v>
      </c>
      <c r="I3355">
        <v>0.99</v>
      </c>
      <c r="J3355">
        <v>1</v>
      </c>
      <c r="K3355" t="s">
        <v>78</v>
      </c>
      <c r="L3355">
        <v>3</v>
      </c>
      <c r="M3355" t="s">
        <v>137</v>
      </c>
      <c r="N3355">
        <v>1</v>
      </c>
      <c r="O3355" t="s">
        <v>52</v>
      </c>
      <c r="P3355">
        <v>2073</v>
      </c>
      <c r="Q3355">
        <v>1</v>
      </c>
      <c r="R3355">
        <v>382</v>
      </c>
      <c r="S3355">
        <v>1</v>
      </c>
      <c r="T3355" s="3">
        <v>41493</v>
      </c>
      <c r="U3355" t="s">
        <v>796</v>
      </c>
      <c r="V3355" t="s">
        <v>797</v>
      </c>
      <c r="W3355" t="s">
        <v>289</v>
      </c>
      <c r="X3355">
        <v>8.91</v>
      </c>
      <c r="Y3355">
        <v>1</v>
      </c>
      <c r="Z3355" t="s">
        <v>798</v>
      </c>
      <c r="AA3355" t="s">
        <v>799</v>
      </c>
      <c r="AB3355" t="s">
        <v>796</v>
      </c>
      <c r="AC3355" t="s">
        <v>797</v>
      </c>
      <c r="AD3355" t="s">
        <v>289</v>
      </c>
      <c r="AE3355" t="s">
        <v>800</v>
      </c>
      <c r="AF3355">
        <v>3</v>
      </c>
      <c r="AG3355">
        <v>3</v>
      </c>
      <c r="AH3355" t="s">
        <v>165</v>
      </c>
      <c r="AI3355" t="s">
        <v>166</v>
      </c>
      <c r="AJ3355" t="s">
        <v>3280</v>
      </c>
      <c r="AK3355" t="s">
        <v>61</v>
      </c>
      <c r="AL3355">
        <v>2</v>
      </c>
      <c r="AM3355" t="s">
        <v>167</v>
      </c>
      <c r="AN3355" t="s">
        <v>63</v>
      </c>
      <c r="AO3355" t="s">
        <v>64</v>
      </c>
      <c r="AP3355" t="s">
        <v>168</v>
      </c>
      <c r="AQ3355" t="s">
        <v>169</v>
      </c>
      <c r="AR3355" t="s">
        <v>67</v>
      </c>
      <c r="AS3355" t="s">
        <v>68</v>
      </c>
      <c r="AT3355" t="s">
        <v>69</v>
      </c>
      <c r="AU3355">
        <v>51</v>
      </c>
      <c r="AV3355">
        <v>22</v>
      </c>
      <c r="AW3355">
        <f>YEAR(ChinookMusic[[#This Row],[invoiceDate]])</f>
        <v>2013</v>
      </c>
      <c r="AX3355" t="str">
        <f>TEXT(ChinookMusic[[#This Row],[invoiceDate]],"MMMM")</f>
        <v>August</v>
      </c>
    </row>
    <row r="3356" spans="1:50" x14ac:dyDescent="0.3">
      <c r="A3356">
        <v>113</v>
      </c>
      <c r="B3356" t="s">
        <v>578</v>
      </c>
      <c r="C3356">
        <v>169</v>
      </c>
      <c r="D3356" t="s">
        <v>589</v>
      </c>
      <c r="E3356">
        <v>2079</v>
      </c>
      <c r="F3356" t="s">
        <v>1444</v>
      </c>
      <c r="G3356" t="s">
        <v>73</v>
      </c>
      <c r="H3356">
        <v>227918</v>
      </c>
      <c r="I3356">
        <v>0.99</v>
      </c>
      <c r="J3356">
        <v>1</v>
      </c>
      <c r="K3356" t="s">
        <v>78</v>
      </c>
      <c r="L3356">
        <v>7</v>
      </c>
      <c r="M3356" t="s">
        <v>158</v>
      </c>
      <c r="N3356">
        <v>8</v>
      </c>
      <c r="O3356" t="s">
        <v>52</v>
      </c>
      <c r="P3356">
        <v>2068</v>
      </c>
      <c r="Q3356">
        <v>1</v>
      </c>
      <c r="R3356">
        <v>382</v>
      </c>
      <c r="S3356">
        <v>1</v>
      </c>
      <c r="T3356" s="3">
        <v>41493</v>
      </c>
      <c r="U3356" t="s">
        <v>796</v>
      </c>
      <c r="V3356" t="s">
        <v>797</v>
      </c>
      <c r="W3356" t="s">
        <v>289</v>
      </c>
      <c r="X3356">
        <v>8.91</v>
      </c>
      <c r="Y3356">
        <v>1</v>
      </c>
      <c r="Z3356" t="s">
        <v>798</v>
      </c>
      <c r="AA3356" t="s">
        <v>799</v>
      </c>
      <c r="AB3356" t="s">
        <v>796</v>
      </c>
      <c r="AC3356" t="s">
        <v>797</v>
      </c>
      <c r="AD3356" t="s">
        <v>289</v>
      </c>
      <c r="AE3356" t="s">
        <v>800</v>
      </c>
      <c r="AF3356">
        <v>3</v>
      </c>
      <c r="AG3356">
        <v>3</v>
      </c>
      <c r="AH3356" t="s">
        <v>165</v>
      </c>
      <c r="AI3356" t="s">
        <v>166</v>
      </c>
      <c r="AJ3356" t="s">
        <v>3280</v>
      </c>
      <c r="AK3356" t="s">
        <v>61</v>
      </c>
      <c r="AL3356">
        <v>2</v>
      </c>
      <c r="AM3356" t="s">
        <v>167</v>
      </c>
      <c r="AN3356" t="s">
        <v>63</v>
      </c>
      <c r="AO3356" t="s">
        <v>64</v>
      </c>
      <c r="AP3356" t="s">
        <v>168</v>
      </c>
      <c r="AQ3356" t="s">
        <v>169</v>
      </c>
      <c r="AR3356" t="s">
        <v>67</v>
      </c>
      <c r="AS3356" t="s">
        <v>68</v>
      </c>
      <c r="AT3356" t="s">
        <v>69</v>
      </c>
      <c r="AU3356">
        <v>51</v>
      </c>
      <c r="AV3356">
        <v>22</v>
      </c>
      <c r="AW3356">
        <f>YEAR(ChinookMusic[[#This Row],[invoiceDate]])</f>
        <v>2013</v>
      </c>
      <c r="AX3356" t="str">
        <f>TEXT(ChinookMusic[[#This Row],[invoiceDate]],"MMMM")</f>
        <v>August</v>
      </c>
    </row>
    <row r="3357" spans="1:50" x14ac:dyDescent="0.3">
      <c r="A3357">
        <v>114</v>
      </c>
      <c r="B3357" t="s">
        <v>597</v>
      </c>
      <c r="C3357">
        <v>174</v>
      </c>
      <c r="D3357" t="s">
        <v>610</v>
      </c>
      <c r="E3357">
        <v>2103</v>
      </c>
      <c r="F3357" t="s">
        <v>599</v>
      </c>
      <c r="G3357" t="s">
        <v>1442</v>
      </c>
      <c r="H3357">
        <v>261224</v>
      </c>
      <c r="I3357">
        <v>0.99</v>
      </c>
      <c r="J3357">
        <v>1</v>
      </c>
      <c r="K3357" t="s">
        <v>78</v>
      </c>
      <c r="L3357">
        <v>3</v>
      </c>
      <c r="M3357" t="s">
        <v>137</v>
      </c>
      <c r="N3357">
        <v>1</v>
      </c>
      <c r="O3357" t="s">
        <v>52</v>
      </c>
      <c r="P3357">
        <v>2072</v>
      </c>
      <c r="Q3357">
        <v>1</v>
      </c>
      <c r="R3357">
        <v>382</v>
      </c>
      <c r="S3357">
        <v>1</v>
      </c>
      <c r="T3357" s="3">
        <v>41493</v>
      </c>
      <c r="U3357" t="s">
        <v>796</v>
      </c>
      <c r="V3357" t="s">
        <v>797</v>
      </c>
      <c r="W3357" t="s">
        <v>289</v>
      </c>
      <c r="X3357">
        <v>8.91</v>
      </c>
      <c r="Y3357">
        <v>1</v>
      </c>
      <c r="Z3357" t="s">
        <v>798</v>
      </c>
      <c r="AA3357" t="s">
        <v>799</v>
      </c>
      <c r="AB3357" t="s">
        <v>796</v>
      </c>
      <c r="AC3357" t="s">
        <v>797</v>
      </c>
      <c r="AD3357" t="s">
        <v>289</v>
      </c>
      <c r="AE3357" t="s">
        <v>800</v>
      </c>
      <c r="AF3357">
        <v>3</v>
      </c>
      <c r="AG3357">
        <v>3</v>
      </c>
      <c r="AH3357" t="s">
        <v>165</v>
      </c>
      <c r="AI3357" t="s">
        <v>166</v>
      </c>
      <c r="AJ3357" t="s">
        <v>3280</v>
      </c>
      <c r="AK3357" t="s">
        <v>61</v>
      </c>
      <c r="AL3357">
        <v>2</v>
      </c>
      <c r="AM3357" t="s">
        <v>167</v>
      </c>
      <c r="AN3357" t="s">
        <v>63</v>
      </c>
      <c r="AO3357" t="s">
        <v>64</v>
      </c>
      <c r="AP3357" t="s">
        <v>168</v>
      </c>
      <c r="AQ3357" t="s">
        <v>169</v>
      </c>
      <c r="AR3357" t="s">
        <v>67</v>
      </c>
      <c r="AS3357" t="s">
        <v>68</v>
      </c>
      <c r="AT3357" t="s">
        <v>69</v>
      </c>
      <c r="AU3357">
        <v>51</v>
      </c>
      <c r="AV3357">
        <v>22</v>
      </c>
      <c r="AW3357">
        <f>YEAR(ChinookMusic[[#This Row],[invoiceDate]])</f>
        <v>2013</v>
      </c>
      <c r="AX3357" t="str">
        <f>TEXT(ChinookMusic[[#This Row],[invoiceDate]],"MMMM")</f>
        <v>August</v>
      </c>
    </row>
    <row r="3358" spans="1:50" x14ac:dyDescent="0.3">
      <c r="A3358">
        <v>113</v>
      </c>
      <c r="B3358" t="s">
        <v>578</v>
      </c>
      <c r="C3358">
        <v>167</v>
      </c>
      <c r="D3358" t="s">
        <v>579</v>
      </c>
      <c r="E3358">
        <v>2061</v>
      </c>
      <c r="F3358" t="s">
        <v>1445</v>
      </c>
      <c r="G3358" t="s">
        <v>1010</v>
      </c>
      <c r="H3358">
        <v>228754</v>
      </c>
      <c r="I3358">
        <v>0.99</v>
      </c>
      <c r="J3358">
        <v>1</v>
      </c>
      <c r="K3358" t="s">
        <v>78</v>
      </c>
      <c r="L3358">
        <v>7</v>
      </c>
      <c r="M3358" t="s">
        <v>158</v>
      </c>
      <c r="N3358">
        <v>8</v>
      </c>
      <c r="O3358" t="s">
        <v>52</v>
      </c>
      <c r="P3358">
        <v>2065</v>
      </c>
      <c r="Q3358">
        <v>1</v>
      </c>
      <c r="R3358">
        <v>382</v>
      </c>
      <c r="S3358">
        <v>1</v>
      </c>
      <c r="T3358" s="3">
        <v>41493</v>
      </c>
      <c r="U3358" t="s">
        <v>796</v>
      </c>
      <c r="V3358" t="s">
        <v>797</v>
      </c>
      <c r="W3358" t="s">
        <v>289</v>
      </c>
      <c r="X3358">
        <v>8.91</v>
      </c>
      <c r="Y3358">
        <v>1</v>
      </c>
      <c r="Z3358" t="s">
        <v>798</v>
      </c>
      <c r="AA3358" t="s">
        <v>799</v>
      </c>
      <c r="AB3358" t="s">
        <v>796</v>
      </c>
      <c r="AC3358" t="s">
        <v>797</v>
      </c>
      <c r="AD3358" t="s">
        <v>289</v>
      </c>
      <c r="AE3358" t="s">
        <v>800</v>
      </c>
      <c r="AF3358">
        <v>3</v>
      </c>
      <c r="AG3358">
        <v>3</v>
      </c>
      <c r="AH3358" t="s">
        <v>165</v>
      </c>
      <c r="AI3358" t="s">
        <v>166</v>
      </c>
      <c r="AJ3358" t="s">
        <v>3280</v>
      </c>
      <c r="AK3358" t="s">
        <v>61</v>
      </c>
      <c r="AL3358">
        <v>2</v>
      </c>
      <c r="AM3358" t="s">
        <v>167</v>
      </c>
      <c r="AN3358" t="s">
        <v>63</v>
      </c>
      <c r="AO3358" t="s">
        <v>64</v>
      </c>
      <c r="AP3358" t="s">
        <v>168</v>
      </c>
      <c r="AQ3358" t="s">
        <v>169</v>
      </c>
      <c r="AR3358" t="s">
        <v>67</v>
      </c>
      <c r="AS3358" t="s">
        <v>68</v>
      </c>
      <c r="AT3358" t="s">
        <v>69</v>
      </c>
      <c r="AU3358">
        <v>51</v>
      </c>
      <c r="AV3358">
        <v>22</v>
      </c>
      <c r="AW3358">
        <f>YEAR(ChinookMusic[[#This Row],[invoiceDate]])</f>
        <v>2013</v>
      </c>
      <c r="AX3358" t="str">
        <f>TEXT(ChinookMusic[[#This Row],[invoiceDate]],"MMMM")</f>
        <v>August</v>
      </c>
    </row>
    <row r="3359" spans="1:50" x14ac:dyDescent="0.3">
      <c r="A3359">
        <v>113</v>
      </c>
      <c r="B3359" t="s">
        <v>578</v>
      </c>
      <c r="C3359">
        <v>167</v>
      </c>
      <c r="D3359" t="s">
        <v>579</v>
      </c>
      <c r="E3359">
        <v>2061</v>
      </c>
      <c r="F3359" t="s">
        <v>1445</v>
      </c>
      <c r="G3359" t="s">
        <v>1010</v>
      </c>
      <c r="H3359">
        <v>228754</v>
      </c>
      <c r="I3359">
        <v>0.99</v>
      </c>
      <c r="J3359">
        <v>1</v>
      </c>
      <c r="K3359" t="s">
        <v>78</v>
      </c>
      <c r="L3359">
        <v>7</v>
      </c>
      <c r="M3359" t="s">
        <v>158</v>
      </c>
      <c r="N3359">
        <v>1</v>
      </c>
      <c r="O3359" t="s">
        <v>52</v>
      </c>
      <c r="P3359">
        <v>2065</v>
      </c>
      <c r="Q3359">
        <v>1</v>
      </c>
      <c r="R3359">
        <v>382</v>
      </c>
      <c r="S3359">
        <v>1</v>
      </c>
      <c r="T3359" s="3">
        <v>41493</v>
      </c>
      <c r="U3359" t="s">
        <v>796</v>
      </c>
      <c r="V3359" t="s">
        <v>797</v>
      </c>
      <c r="W3359" t="s">
        <v>289</v>
      </c>
      <c r="X3359">
        <v>8.91</v>
      </c>
      <c r="Y3359">
        <v>1</v>
      </c>
      <c r="Z3359" t="s">
        <v>798</v>
      </c>
      <c r="AA3359" t="s">
        <v>799</v>
      </c>
      <c r="AB3359" t="s">
        <v>796</v>
      </c>
      <c r="AC3359" t="s">
        <v>797</v>
      </c>
      <c r="AD3359" t="s">
        <v>289</v>
      </c>
      <c r="AE3359" t="s">
        <v>800</v>
      </c>
      <c r="AF3359">
        <v>3</v>
      </c>
      <c r="AG3359">
        <v>3</v>
      </c>
      <c r="AH3359" t="s">
        <v>165</v>
      </c>
      <c r="AI3359" t="s">
        <v>166</v>
      </c>
      <c r="AJ3359" t="s">
        <v>3280</v>
      </c>
      <c r="AK3359" t="s">
        <v>61</v>
      </c>
      <c r="AL3359">
        <v>2</v>
      </c>
      <c r="AM3359" t="s">
        <v>167</v>
      </c>
      <c r="AN3359" t="s">
        <v>63</v>
      </c>
      <c r="AO3359" t="s">
        <v>64</v>
      </c>
      <c r="AP3359" t="s">
        <v>168</v>
      </c>
      <c r="AQ3359" t="s">
        <v>169</v>
      </c>
      <c r="AR3359" t="s">
        <v>67</v>
      </c>
      <c r="AS3359" t="s">
        <v>68</v>
      </c>
      <c r="AT3359" t="s">
        <v>69</v>
      </c>
      <c r="AU3359">
        <v>51</v>
      </c>
      <c r="AV3359">
        <v>22</v>
      </c>
      <c r="AW3359">
        <f>YEAR(ChinookMusic[[#This Row],[invoiceDate]])</f>
        <v>2013</v>
      </c>
      <c r="AX3359" t="str">
        <f>TEXT(ChinookMusic[[#This Row],[invoiceDate]],"MMMM")</f>
        <v>August</v>
      </c>
    </row>
    <row r="3360" spans="1:50" x14ac:dyDescent="0.3">
      <c r="A3360">
        <v>113</v>
      </c>
      <c r="B3360" t="s">
        <v>578</v>
      </c>
      <c r="C3360">
        <v>169</v>
      </c>
      <c r="D3360" t="s">
        <v>589</v>
      </c>
      <c r="E3360">
        <v>2091</v>
      </c>
      <c r="F3360" t="s">
        <v>1443</v>
      </c>
      <c r="G3360" t="s">
        <v>73</v>
      </c>
      <c r="H3360">
        <v>337057</v>
      </c>
      <c r="I3360">
        <v>0.99</v>
      </c>
      <c r="J3360">
        <v>1</v>
      </c>
      <c r="K3360" t="s">
        <v>78</v>
      </c>
      <c r="L3360">
        <v>7</v>
      </c>
      <c r="M3360" t="s">
        <v>158</v>
      </c>
      <c r="N3360">
        <v>8</v>
      </c>
      <c r="O3360" t="s">
        <v>52</v>
      </c>
      <c r="P3360">
        <v>2070</v>
      </c>
      <c r="Q3360">
        <v>1</v>
      </c>
      <c r="R3360">
        <v>382</v>
      </c>
      <c r="S3360">
        <v>1</v>
      </c>
      <c r="T3360" s="3">
        <v>41493</v>
      </c>
      <c r="U3360" t="s">
        <v>796</v>
      </c>
      <c r="V3360" t="s">
        <v>797</v>
      </c>
      <c r="W3360" t="s">
        <v>289</v>
      </c>
      <c r="X3360">
        <v>8.91</v>
      </c>
      <c r="Y3360">
        <v>1</v>
      </c>
      <c r="Z3360" t="s">
        <v>798</v>
      </c>
      <c r="AA3360" t="s">
        <v>799</v>
      </c>
      <c r="AB3360" t="s">
        <v>796</v>
      </c>
      <c r="AC3360" t="s">
        <v>797</v>
      </c>
      <c r="AD3360" t="s">
        <v>289</v>
      </c>
      <c r="AE3360" t="s">
        <v>800</v>
      </c>
      <c r="AF3360">
        <v>3</v>
      </c>
      <c r="AG3360">
        <v>3</v>
      </c>
      <c r="AH3360" t="s">
        <v>165</v>
      </c>
      <c r="AI3360" t="s">
        <v>166</v>
      </c>
      <c r="AJ3360" t="s">
        <v>3280</v>
      </c>
      <c r="AK3360" t="s">
        <v>61</v>
      </c>
      <c r="AL3360">
        <v>2</v>
      </c>
      <c r="AM3360" t="s">
        <v>167</v>
      </c>
      <c r="AN3360" t="s">
        <v>63</v>
      </c>
      <c r="AO3360" t="s">
        <v>64</v>
      </c>
      <c r="AP3360" t="s">
        <v>168</v>
      </c>
      <c r="AQ3360" t="s">
        <v>169</v>
      </c>
      <c r="AR3360" t="s">
        <v>67</v>
      </c>
      <c r="AS3360" t="s">
        <v>68</v>
      </c>
      <c r="AT3360" t="s">
        <v>69</v>
      </c>
      <c r="AU3360">
        <v>51</v>
      </c>
      <c r="AV3360">
        <v>22</v>
      </c>
      <c r="AW3360">
        <f>YEAR(ChinookMusic[[#This Row],[invoiceDate]])</f>
        <v>2013</v>
      </c>
      <c r="AX3360" t="str">
        <f>TEXT(ChinookMusic[[#This Row],[invoiceDate]],"MMMM")</f>
        <v>August</v>
      </c>
    </row>
    <row r="3361" spans="1:50" x14ac:dyDescent="0.3">
      <c r="A3361">
        <v>113</v>
      </c>
      <c r="B3361" t="s">
        <v>578</v>
      </c>
      <c r="C3361">
        <v>168</v>
      </c>
      <c r="D3361" t="s">
        <v>1011</v>
      </c>
      <c r="E3361">
        <v>2073</v>
      </c>
      <c r="F3361" t="s">
        <v>2454</v>
      </c>
      <c r="G3361" t="s">
        <v>1010</v>
      </c>
      <c r="H3361">
        <v>202788</v>
      </c>
      <c r="I3361">
        <v>0.99</v>
      </c>
      <c r="J3361">
        <v>1</v>
      </c>
      <c r="K3361" t="s">
        <v>78</v>
      </c>
      <c r="L3361">
        <v>7</v>
      </c>
      <c r="M3361" t="s">
        <v>158</v>
      </c>
      <c r="N3361">
        <v>8</v>
      </c>
      <c r="O3361" t="s">
        <v>52</v>
      </c>
      <c r="P3361">
        <v>2067</v>
      </c>
      <c r="Q3361">
        <v>1</v>
      </c>
      <c r="R3361">
        <v>382</v>
      </c>
      <c r="S3361">
        <v>1</v>
      </c>
      <c r="T3361" s="3">
        <v>41493</v>
      </c>
      <c r="U3361" t="s">
        <v>796</v>
      </c>
      <c r="V3361" t="s">
        <v>797</v>
      </c>
      <c r="W3361" t="s">
        <v>289</v>
      </c>
      <c r="X3361">
        <v>8.91</v>
      </c>
      <c r="Y3361">
        <v>1</v>
      </c>
      <c r="Z3361" t="s">
        <v>798</v>
      </c>
      <c r="AA3361" t="s">
        <v>799</v>
      </c>
      <c r="AB3361" t="s">
        <v>796</v>
      </c>
      <c r="AC3361" t="s">
        <v>797</v>
      </c>
      <c r="AD3361" t="s">
        <v>289</v>
      </c>
      <c r="AE3361" t="s">
        <v>800</v>
      </c>
      <c r="AF3361">
        <v>3</v>
      </c>
      <c r="AG3361">
        <v>3</v>
      </c>
      <c r="AH3361" t="s">
        <v>165</v>
      </c>
      <c r="AI3361" t="s">
        <v>166</v>
      </c>
      <c r="AJ3361" t="s">
        <v>3280</v>
      </c>
      <c r="AK3361" t="s">
        <v>61</v>
      </c>
      <c r="AL3361">
        <v>2</v>
      </c>
      <c r="AM3361" t="s">
        <v>167</v>
      </c>
      <c r="AN3361" t="s">
        <v>63</v>
      </c>
      <c r="AO3361" t="s">
        <v>64</v>
      </c>
      <c r="AP3361" t="s">
        <v>168</v>
      </c>
      <c r="AQ3361" t="s">
        <v>169</v>
      </c>
      <c r="AR3361" t="s">
        <v>67</v>
      </c>
      <c r="AS3361" t="s">
        <v>68</v>
      </c>
      <c r="AT3361" t="s">
        <v>69</v>
      </c>
      <c r="AU3361">
        <v>51</v>
      </c>
      <c r="AV3361">
        <v>22</v>
      </c>
      <c r="AW3361">
        <f>YEAR(ChinookMusic[[#This Row],[invoiceDate]])</f>
        <v>2013</v>
      </c>
      <c r="AX3361" t="str">
        <f>TEXT(ChinookMusic[[#This Row],[invoiceDate]],"MMMM")</f>
        <v>August</v>
      </c>
    </row>
    <row r="3362" spans="1:50" x14ac:dyDescent="0.3">
      <c r="A3362">
        <v>113</v>
      </c>
      <c r="B3362" t="s">
        <v>578</v>
      </c>
      <c r="C3362">
        <v>168</v>
      </c>
      <c r="D3362" t="s">
        <v>1011</v>
      </c>
      <c r="E3362">
        <v>2073</v>
      </c>
      <c r="F3362" t="s">
        <v>2454</v>
      </c>
      <c r="G3362" t="s">
        <v>1010</v>
      </c>
      <c r="H3362">
        <v>202788</v>
      </c>
      <c r="I3362">
        <v>0.99</v>
      </c>
      <c r="J3362">
        <v>1</v>
      </c>
      <c r="K3362" t="s">
        <v>78</v>
      </c>
      <c r="L3362">
        <v>7</v>
      </c>
      <c r="M3362" t="s">
        <v>158</v>
      </c>
      <c r="N3362">
        <v>1</v>
      </c>
      <c r="O3362" t="s">
        <v>52</v>
      </c>
      <c r="P3362">
        <v>2067</v>
      </c>
      <c r="Q3362">
        <v>1</v>
      </c>
      <c r="R3362">
        <v>382</v>
      </c>
      <c r="S3362">
        <v>1</v>
      </c>
      <c r="T3362" s="3">
        <v>41493</v>
      </c>
      <c r="U3362" t="s">
        <v>796</v>
      </c>
      <c r="V3362" t="s">
        <v>797</v>
      </c>
      <c r="W3362" t="s">
        <v>289</v>
      </c>
      <c r="X3362">
        <v>8.91</v>
      </c>
      <c r="Y3362">
        <v>1</v>
      </c>
      <c r="Z3362" t="s">
        <v>798</v>
      </c>
      <c r="AA3362" t="s">
        <v>799</v>
      </c>
      <c r="AB3362" t="s">
        <v>796</v>
      </c>
      <c r="AC3362" t="s">
        <v>797</v>
      </c>
      <c r="AD3362" t="s">
        <v>289</v>
      </c>
      <c r="AE3362" t="s">
        <v>800</v>
      </c>
      <c r="AF3362">
        <v>3</v>
      </c>
      <c r="AG3362">
        <v>3</v>
      </c>
      <c r="AH3362" t="s">
        <v>165</v>
      </c>
      <c r="AI3362" t="s">
        <v>166</v>
      </c>
      <c r="AJ3362" t="s">
        <v>3280</v>
      </c>
      <c r="AK3362" t="s">
        <v>61</v>
      </c>
      <c r="AL3362">
        <v>2</v>
      </c>
      <c r="AM3362" t="s">
        <v>167</v>
      </c>
      <c r="AN3362" t="s">
        <v>63</v>
      </c>
      <c r="AO3362" t="s">
        <v>64</v>
      </c>
      <c r="AP3362" t="s">
        <v>168</v>
      </c>
      <c r="AQ3362" t="s">
        <v>169</v>
      </c>
      <c r="AR3362" t="s">
        <v>67</v>
      </c>
      <c r="AS3362" t="s">
        <v>68</v>
      </c>
      <c r="AT3362" t="s">
        <v>69</v>
      </c>
      <c r="AU3362">
        <v>51</v>
      </c>
      <c r="AV3362">
        <v>22</v>
      </c>
      <c r="AW3362">
        <f>YEAR(ChinookMusic[[#This Row],[invoiceDate]])</f>
        <v>2013</v>
      </c>
      <c r="AX3362" t="str">
        <f>TEXT(ChinookMusic[[#This Row],[invoiceDate]],"MMMM")</f>
        <v>August</v>
      </c>
    </row>
    <row r="3363" spans="1:50" x14ac:dyDescent="0.3">
      <c r="A3363">
        <v>113</v>
      </c>
      <c r="B3363" t="s">
        <v>578</v>
      </c>
      <c r="C3363">
        <v>168</v>
      </c>
      <c r="D3363" t="s">
        <v>1011</v>
      </c>
      <c r="E3363">
        <v>2067</v>
      </c>
      <c r="F3363" t="s">
        <v>2518</v>
      </c>
      <c r="G3363" t="s">
        <v>1010</v>
      </c>
      <c r="H3363">
        <v>183588</v>
      </c>
      <c r="I3363">
        <v>0.99</v>
      </c>
      <c r="J3363">
        <v>1</v>
      </c>
      <c r="K3363" t="s">
        <v>78</v>
      </c>
      <c r="L3363">
        <v>7</v>
      </c>
      <c r="M3363" t="s">
        <v>158</v>
      </c>
      <c r="N3363">
        <v>8</v>
      </c>
      <c r="O3363" t="s">
        <v>52</v>
      </c>
      <c r="P3363">
        <v>2066</v>
      </c>
      <c r="Q3363">
        <v>1</v>
      </c>
      <c r="R3363">
        <v>382</v>
      </c>
      <c r="S3363">
        <v>1</v>
      </c>
      <c r="T3363" s="3">
        <v>41493</v>
      </c>
      <c r="U3363" t="s">
        <v>796</v>
      </c>
      <c r="V3363" t="s">
        <v>797</v>
      </c>
      <c r="W3363" t="s">
        <v>289</v>
      </c>
      <c r="X3363">
        <v>8.91</v>
      </c>
      <c r="Y3363">
        <v>1</v>
      </c>
      <c r="Z3363" t="s">
        <v>798</v>
      </c>
      <c r="AA3363" t="s">
        <v>799</v>
      </c>
      <c r="AB3363" t="s">
        <v>796</v>
      </c>
      <c r="AC3363" t="s">
        <v>797</v>
      </c>
      <c r="AD3363" t="s">
        <v>289</v>
      </c>
      <c r="AE3363" t="s">
        <v>800</v>
      </c>
      <c r="AF3363">
        <v>3</v>
      </c>
      <c r="AG3363">
        <v>3</v>
      </c>
      <c r="AH3363" t="s">
        <v>165</v>
      </c>
      <c r="AI3363" t="s">
        <v>166</v>
      </c>
      <c r="AJ3363" t="s">
        <v>3280</v>
      </c>
      <c r="AK3363" t="s">
        <v>61</v>
      </c>
      <c r="AL3363">
        <v>2</v>
      </c>
      <c r="AM3363" t="s">
        <v>167</v>
      </c>
      <c r="AN3363" t="s">
        <v>63</v>
      </c>
      <c r="AO3363" t="s">
        <v>64</v>
      </c>
      <c r="AP3363" t="s">
        <v>168</v>
      </c>
      <c r="AQ3363" t="s">
        <v>169</v>
      </c>
      <c r="AR3363" t="s">
        <v>67</v>
      </c>
      <c r="AS3363" t="s">
        <v>68</v>
      </c>
      <c r="AT3363" t="s">
        <v>69</v>
      </c>
      <c r="AU3363">
        <v>51</v>
      </c>
      <c r="AV3363">
        <v>22</v>
      </c>
      <c r="AW3363">
        <f>YEAR(ChinookMusic[[#This Row],[invoiceDate]])</f>
        <v>2013</v>
      </c>
      <c r="AX3363" t="str">
        <f>TEXT(ChinookMusic[[#This Row],[invoiceDate]],"MMMM")</f>
        <v>August</v>
      </c>
    </row>
    <row r="3364" spans="1:50" x14ac:dyDescent="0.3">
      <c r="A3364">
        <v>113</v>
      </c>
      <c r="B3364" t="s">
        <v>578</v>
      </c>
      <c r="C3364">
        <v>168</v>
      </c>
      <c r="D3364" t="s">
        <v>1011</v>
      </c>
      <c r="E3364">
        <v>2067</v>
      </c>
      <c r="F3364" t="s">
        <v>2518</v>
      </c>
      <c r="G3364" t="s">
        <v>1010</v>
      </c>
      <c r="H3364">
        <v>183588</v>
      </c>
      <c r="I3364">
        <v>0.99</v>
      </c>
      <c r="J3364">
        <v>1</v>
      </c>
      <c r="K3364" t="s">
        <v>78</v>
      </c>
      <c r="L3364">
        <v>7</v>
      </c>
      <c r="M3364" t="s">
        <v>158</v>
      </c>
      <c r="N3364">
        <v>1</v>
      </c>
      <c r="O3364" t="s">
        <v>52</v>
      </c>
      <c r="P3364">
        <v>2066</v>
      </c>
      <c r="Q3364">
        <v>1</v>
      </c>
      <c r="R3364">
        <v>382</v>
      </c>
      <c r="S3364">
        <v>1</v>
      </c>
      <c r="T3364" s="3">
        <v>41493</v>
      </c>
      <c r="U3364" t="s">
        <v>796</v>
      </c>
      <c r="V3364" t="s">
        <v>797</v>
      </c>
      <c r="W3364" t="s">
        <v>289</v>
      </c>
      <c r="X3364">
        <v>8.91</v>
      </c>
      <c r="Y3364">
        <v>1</v>
      </c>
      <c r="Z3364" t="s">
        <v>798</v>
      </c>
      <c r="AA3364" t="s">
        <v>799</v>
      </c>
      <c r="AB3364" t="s">
        <v>796</v>
      </c>
      <c r="AC3364" t="s">
        <v>797</v>
      </c>
      <c r="AD3364" t="s">
        <v>289</v>
      </c>
      <c r="AE3364" t="s">
        <v>800</v>
      </c>
      <c r="AF3364">
        <v>3</v>
      </c>
      <c r="AG3364">
        <v>3</v>
      </c>
      <c r="AH3364" t="s">
        <v>165</v>
      </c>
      <c r="AI3364" t="s">
        <v>166</v>
      </c>
      <c r="AJ3364" t="s">
        <v>3280</v>
      </c>
      <c r="AK3364" t="s">
        <v>61</v>
      </c>
      <c r="AL3364">
        <v>2</v>
      </c>
      <c r="AM3364" t="s">
        <v>167</v>
      </c>
      <c r="AN3364" t="s">
        <v>63</v>
      </c>
      <c r="AO3364" t="s">
        <v>64</v>
      </c>
      <c r="AP3364" t="s">
        <v>168</v>
      </c>
      <c r="AQ3364" t="s">
        <v>169</v>
      </c>
      <c r="AR3364" t="s">
        <v>67</v>
      </c>
      <c r="AS3364" t="s">
        <v>68</v>
      </c>
      <c r="AT3364" t="s">
        <v>69</v>
      </c>
      <c r="AU3364">
        <v>51</v>
      </c>
      <c r="AV3364">
        <v>22</v>
      </c>
      <c r="AW3364">
        <f>YEAR(ChinookMusic[[#This Row],[invoiceDate]])</f>
        <v>2013</v>
      </c>
      <c r="AX3364" t="str">
        <f>TEXT(ChinookMusic[[#This Row],[invoiceDate]],"MMMM")</f>
        <v>August</v>
      </c>
    </row>
    <row r="3365" spans="1:50" x14ac:dyDescent="0.3">
      <c r="A3365">
        <v>76</v>
      </c>
      <c r="B3365" t="s">
        <v>264</v>
      </c>
      <c r="C3365">
        <v>55</v>
      </c>
      <c r="D3365" t="s">
        <v>265</v>
      </c>
      <c r="E3365">
        <v>712</v>
      </c>
      <c r="F3365" t="s">
        <v>2519</v>
      </c>
      <c r="G3365" t="s">
        <v>267</v>
      </c>
      <c r="H3365">
        <v>342804</v>
      </c>
      <c r="I3365">
        <v>0.99</v>
      </c>
      <c r="J3365">
        <v>1</v>
      </c>
      <c r="K3365" t="s">
        <v>78</v>
      </c>
      <c r="L3365">
        <v>1</v>
      </c>
      <c r="M3365" t="s">
        <v>51</v>
      </c>
      <c r="N3365">
        <v>8</v>
      </c>
      <c r="O3365" t="s">
        <v>52</v>
      </c>
      <c r="P3365">
        <v>121</v>
      </c>
      <c r="Q3365">
        <v>1</v>
      </c>
      <c r="R3365">
        <v>24</v>
      </c>
      <c r="S3365">
        <v>4</v>
      </c>
      <c r="T3365" s="3">
        <v>39909</v>
      </c>
      <c r="U3365" t="s">
        <v>79</v>
      </c>
      <c r="V3365" t="s">
        <v>80</v>
      </c>
      <c r="W3365" t="s">
        <v>81</v>
      </c>
      <c r="X3365">
        <v>5.94</v>
      </c>
      <c r="Y3365">
        <v>4</v>
      </c>
      <c r="Z3365" t="s">
        <v>82</v>
      </c>
      <c r="AA3365" t="s">
        <v>83</v>
      </c>
      <c r="AB3365" t="s">
        <v>79</v>
      </c>
      <c r="AC3365" t="s">
        <v>80</v>
      </c>
      <c r="AD3365" t="s">
        <v>81</v>
      </c>
      <c r="AE3365" t="s">
        <v>84</v>
      </c>
      <c r="AF3365">
        <v>4</v>
      </c>
      <c r="AG3365">
        <v>4</v>
      </c>
      <c r="AH3365" t="s">
        <v>85</v>
      </c>
      <c r="AI3365" t="s">
        <v>86</v>
      </c>
      <c r="AJ3365" t="s">
        <v>3280</v>
      </c>
      <c r="AK3365" t="s">
        <v>61</v>
      </c>
      <c r="AL3365">
        <v>2</v>
      </c>
      <c r="AM3365" t="s">
        <v>87</v>
      </c>
      <c r="AN3365" t="s">
        <v>63</v>
      </c>
      <c r="AO3365" t="s">
        <v>64</v>
      </c>
      <c r="AP3365" t="s">
        <v>88</v>
      </c>
      <c r="AQ3365" t="s">
        <v>89</v>
      </c>
      <c r="AR3365" t="s">
        <v>67</v>
      </c>
      <c r="AS3365" t="s">
        <v>68</v>
      </c>
      <c r="AT3365" t="s">
        <v>69</v>
      </c>
      <c r="AU3365">
        <v>77</v>
      </c>
      <c r="AV3365">
        <v>21</v>
      </c>
      <c r="AW3365">
        <f>YEAR(ChinookMusic[[#This Row],[invoiceDate]])</f>
        <v>2009</v>
      </c>
      <c r="AX3365" t="str">
        <f>TEXT(ChinookMusic[[#This Row],[invoiceDate]],"MMMM")</f>
        <v>April</v>
      </c>
    </row>
    <row r="3366" spans="1:50" x14ac:dyDescent="0.3">
      <c r="A3366">
        <v>76</v>
      </c>
      <c r="B3366" t="s">
        <v>264</v>
      </c>
      <c r="C3366">
        <v>55</v>
      </c>
      <c r="D3366" t="s">
        <v>265</v>
      </c>
      <c r="E3366">
        <v>712</v>
      </c>
      <c r="F3366" t="s">
        <v>2519</v>
      </c>
      <c r="G3366" t="s">
        <v>267</v>
      </c>
      <c r="H3366">
        <v>342804</v>
      </c>
      <c r="I3366">
        <v>0.99</v>
      </c>
      <c r="J3366">
        <v>1</v>
      </c>
      <c r="K3366" t="s">
        <v>78</v>
      </c>
      <c r="L3366">
        <v>1</v>
      </c>
      <c r="M3366" t="s">
        <v>51</v>
      </c>
      <c r="N3366">
        <v>1</v>
      </c>
      <c r="O3366" t="s">
        <v>52</v>
      </c>
      <c r="P3366">
        <v>121</v>
      </c>
      <c r="Q3366">
        <v>1</v>
      </c>
      <c r="R3366">
        <v>24</v>
      </c>
      <c r="S3366">
        <v>4</v>
      </c>
      <c r="T3366" s="3">
        <v>39909</v>
      </c>
      <c r="U3366" t="s">
        <v>79</v>
      </c>
      <c r="V3366" t="s">
        <v>80</v>
      </c>
      <c r="W3366" t="s">
        <v>81</v>
      </c>
      <c r="X3366">
        <v>5.94</v>
      </c>
      <c r="Y3366">
        <v>4</v>
      </c>
      <c r="Z3366" t="s">
        <v>82</v>
      </c>
      <c r="AA3366" t="s">
        <v>83</v>
      </c>
      <c r="AB3366" t="s">
        <v>79</v>
      </c>
      <c r="AC3366" t="s">
        <v>80</v>
      </c>
      <c r="AD3366" t="s">
        <v>81</v>
      </c>
      <c r="AE3366" t="s">
        <v>84</v>
      </c>
      <c r="AF3366">
        <v>4</v>
      </c>
      <c r="AG3366">
        <v>4</v>
      </c>
      <c r="AH3366" t="s">
        <v>85</v>
      </c>
      <c r="AI3366" t="s">
        <v>86</v>
      </c>
      <c r="AJ3366" t="s">
        <v>3280</v>
      </c>
      <c r="AK3366" t="s">
        <v>61</v>
      </c>
      <c r="AL3366">
        <v>2</v>
      </c>
      <c r="AM3366" t="s">
        <v>87</v>
      </c>
      <c r="AN3366" t="s">
        <v>63</v>
      </c>
      <c r="AO3366" t="s">
        <v>64</v>
      </c>
      <c r="AP3366" t="s">
        <v>88</v>
      </c>
      <c r="AQ3366" t="s">
        <v>89</v>
      </c>
      <c r="AR3366" t="s">
        <v>67</v>
      </c>
      <c r="AS3366" t="s">
        <v>68</v>
      </c>
      <c r="AT3366" t="s">
        <v>69</v>
      </c>
      <c r="AU3366">
        <v>77</v>
      </c>
      <c r="AV3366">
        <v>21</v>
      </c>
      <c r="AW3366">
        <f>YEAR(ChinookMusic[[#This Row],[invoiceDate]])</f>
        <v>2009</v>
      </c>
      <c r="AX3366" t="str">
        <f>TEXT(ChinookMusic[[#This Row],[invoiceDate]],"MMMM")</f>
        <v>April</v>
      </c>
    </row>
    <row r="3367" spans="1:50" x14ac:dyDescent="0.3">
      <c r="A3367">
        <v>77</v>
      </c>
      <c r="B3367" t="s">
        <v>280</v>
      </c>
      <c r="C3367">
        <v>57</v>
      </c>
      <c r="D3367" t="s">
        <v>299</v>
      </c>
      <c r="E3367">
        <v>732</v>
      </c>
      <c r="F3367" t="s">
        <v>2520</v>
      </c>
      <c r="G3367" t="s">
        <v>73</v>
      </c>
      <c r="H3367">
        <v>316865</v>
      </c>
      <c r="I3367">
        <v>0.99</v>
      </c>
      <c r="J3367">
        <v>1</v>
      </c>
      <c r="K3367" t="s">
        <v>78</v>
      </c>
      <c r="L3367">
        <v>7</v>
      </c>
      <c r="M3367" t="s">
        <v>158</v>
      </c>
      <c r="N3367">
        <v>8</v>
      </c>
      <c r="O3367" t="s">
        <v>52</v>
      </c>
      <c r="P3367">
        <v>126</v>
      </c>
      <c r="Q3367">
        <v>1</v>
      </c>
      <c r="R3367">
        <v>24</v>
      </c>
      <c r="S3367">
        <v>4</v>
      </c>
      <c r="T3367" s="3">
        <v>39909</v>
      </c>
      <c r="U3367" t="s">
        <v>79</v>
      </c>
      <c r="V3367" t="s">
        <v>80</v>
      </c>
      <c r="W3367" t="s">
        <v>81</v>
      </c>
      <c r="X3367">
        <v>5.94</v>
      </c>
      <c r="Y3367">
        <v>4</v>
      </c>
      <c r="Z3367" t="s">
        <v>82</v>
      </c>
      <c r="AA3367" t="s">
        <v>83</v>
      </c>
      <c r="AB3367" t="s">
        <v>79</v>
      </c>
      <c r="AC3367" t="s">
        <v>80</v>
      </c>
      <c r="AD3367" t="s">
        <v>81</v>
      </c>
      <c r="AE3367" t="s">
        <v>84</v>
      </c>
      <c r="AF3367">
        <v>4</v>
      </c>
      <c r="AG3367">
        <v>4</v>
      </c>
      <c r="AH3367" t="s">
        <v>85</v>
      </c>
      <c r="AI3367" t="s">
        <v>86</v>
      </c>
      <c r="AJ3367" t="s">
        <v>3280</v>
      </c>
      <c r="AK3367" t="s">
        <v>61</v>
      </c>
      <c r="AL3367">
        <v>2</v>
      </c>
      <c r="AM3367" t="s">
        <v>87</v>
      </c>
      <c r="AN3367" t="s">
        <v>63</v>
      </c>
      <c r="AO3367" t="s">
        <v>64</v>
      </c>
      <c r="AP3367" t="s">
        <v>88</v>
      </c>
      <c r="AQ3367" t="s">
        <v>89</v>
      </c>
      <c r="AR3367" t="s">
        <v>67</v>
      </c>
      <c r="AS3367" t="s">
        <v>68</v>
      </c>
      <c r="AT3367" t="s">
        <v>69</v>
      </c>
      <c r="AU3367">
        <v>77</v>
      </c>
      <c r="AV3367">
        <v>21</v>
      </c>
      <c r="AW3367">
        <f>YEAR(ChinookMusic[[#This Row],[invoiceDate]])</f>
        <v>2009</v>
      </c>
      <c r="AX3367" t="str">
        <f>TEXT(ChinookMusic[[#This Row],[invoiceDate]],"MMMM")</f>
        <v>April</v>
      </c>
    </row>
    <row r="3368" spans="1:50" x14ac:dyDescent="0.3">
      <c r="A3368">
        <v>77</v>
      </c>
      <c r="B3368" t="s">
        <v>280</v>
      </c>
      <c r="C3368">
        <v>57</v>
      </c>
      <c r="D3368" t="s">
        <v>299</v>
      </c>
      <c r="E3368">
        <v>732</v>
      </c>
      <c r="F3368" t="s">
        <v>2520</v>
      </c>
      <c r="G3368" t="s">
        <v>73</v>
      </c>
      <c r="H3368">
        <v>316865</v>
      </c>
      <c r="I3368">
        <v>0.99</v>
      </c>
      <c r="J3368">
        <v>1</v>
      </c>
      <c r="K3368" t="s">
        <v>78</v>
      </c>
      <c r="L3368">
        <v>7</v>
      </c>
      <c r="M3368" t="s">
        <v>158</v>
      </c>
      <c r="N3368">
        <v>1</v>
      </c>
      <c r="O3368" t="s">
        <v>52</v>
      </c>
      <c r="P3368">
        <v>126</v>
      </c>
      <c r="Q3368">
        <v>1</v>
      </c>
      <c r="R3368">
        <v>24</v>
      </c>
      <c r="S3368">
        <v>4</v>
      </c>
      <c r="T3368" s="3">
        <v>39909</v>
      </c>
      <c r="U3368" t="s">
        <v>79</v>
      </c>
      <c r="V3368" t="s">
        <v>80</v>
      </c>
      <c r="W3368" t="s">
        <v>81</v>
      </c>
      <c r="X3368">
        <v>5.94</v>
      </c>
      <c r="Y3368">
        <v>4</v>
      </c>
      <c r="Z3368" t="s">
        <v>82</v>
      </c>
      <c r="AA3368" t="s">
        <v>83</v>
      </c>
      <c r="AB3368" t="s">
        <v>79</v>
      </c>
      <c r="AC3368" t="s">
        <v>80</v>
      </c>
      <c r="AD3368" t="s">
        <v>81</v>
      </c>
      <c r="AE3368" t="s">
        <v>84</v>
      </c>
      <c r="AF3368">
        <v>4</v>
      </c>
      <c r="AG3368">
        <v>4</v>
      </c>
      <c r="AH3368" t="s">
        <v>85</v>
      </c>
      <c r="AI3368" t="s">
        <v>86</v>
      </c>
      <c r="AJ3368" t="s">
        <v>3280</v>
      </c>
      <c r="AK3368" t="s">
        <v>61</v>
      </c>
      <c r="AL3368">
        <v>2</v>
      </c>
      <c r="AM3368" t="s">
        <v>87</v>
      </c>
      <c r="AN3368" t="s">
        <v>63</v>
      </c>
      <c r="AO3368" t="s">
        <v>64</v>
      </c>
      <c r="AP3368" t="s">
        <v>88</v>
      </c>
      <c r="AQ3368" t="s">
        <v>89</v>
      </c>
      <c r="AR3368" t="s">
        <v>67</v>
      </c>
      <c r="AS3368" t="s">
        <v>68</v>
      </c>
      <c r="AT3368" t="s">
        <v>69</v>
      </c>
      <c r="AU3368">
        <v>77</v>
      </c>
      <c r="AV3368">
        <v>21</v>
      </c>
      <c r="AW3368">
        <f>YEAR(ChinookMusic[[#This Row],[invoiceDate]])</f>
        <v>2009</v>
      </c>
      <c r="AX3368" t="str">
        <f>TEXT(ChinookMusic[[#This Row],[invoiceDate]],"MMMM")</f>
        <v>April</v>
      </c>
    </row>
    <row r="3369" spans="1:50" x14ac:dyDescent="0.3">
      <c r="A3369">
        <v>77</v>
      </c>
      <c r="B3369" t="s">
        <v>280</v>
      </c>
      <c r="C3369">
        <v>56</v>
      </c>
      <c r="D3369" t="s">
        <v>281</v>
      </c>
      <c r="E3369">
        <v>716</v>
      </c>
      <c r="F3369" t="s">
        <v>1837</v>
      </c>
      <c r="G3369" t="s">
        <v>73</v>
      </c>
      <c r="H3369">
        <v>243696</v>
      </c>
      <c r="I3369">
        <v>0.99</v>
      </c>
      <c r="J3369">
        <v>1</v>
      </c>
      <c r="K3369" t="s">
        <v>78</v>
      </c>
      <c r="L3369">
        <v>7</v>
      </c>
      <c r="M3369" t="s">
        <v>158</v>
      </c>
      <c r="N3369">
        <v>8</v>
      </c>
      <c r="O3369" t="s">
        <v>52</v>
      </c>
      <c r="P3369">
        <v>122</v>
      </c>
      <c r="Q3369">
        <v>1</v>
      </c>
      <c r="R3369">
        <v>24</v>
      </c>
      <c r="S3369">
        <v>4</v>
      </c>
      <c r="T3369" s="3">
        <v>39909</v>
      </c>
      <c r="U3369" t="s">
        <v>79</v>
      </c>
      <c r="V3369" t="s">
        <v>80</v>
      </c>
      <c r="W3369" t="s">
        <v>81</v>
      </c>
      <c r="X3369">
        <v>5.94</v>
      </c>
      <c r="Y3369">
        <v>4</v>
      </c>
      <c r="Z3369" t="s">
        <v>82</v>
      </c>
      <c r="AA3369" t="s">
        <v>83</v>
      </c>
      <c r="AB3369" t="s">
        <v>79</v>
      </c>
      <c r="AC3369" t="s">
        <v>80</v>
      </c>
      <c r="AD3369" t="s">
        <v>81</v>
      </c>
      <c r="AE3369" t="s">
        <v>84</v>
      </c>
      <c r="AF3369">
        <v>4</v>
      </c>
      <c r="AG3369">
        <v>4</v>
      </c>
      <c r="AH3369" t="s">
        <v>85</v>
      </c>
      <c r="AI3369" t="s">
        <v>86</v>
      </c>
      <c r="AJ3369" t="s">
        <v>3280</v>
      </c>
      <c r="AK3369" t="s">
        <v>61</v>
      </c>
      <c r="AL3369">
        <v>2</v>
      </c>
      <c r="AM3369" t="s">
        <v>87</v>
      </c>
      <c r="AN3369" t="s">
        <v>63</v>
      </c>
      <c r="AO3369" t="s">
        <v>64</v>
      </c>
      <c r="AP3369" t="s">
        <v>88</v>
      </c>
      <c r="AQ3369" t="s">
        <v>89</v>
      </c>
      <c r="AR3369" t="s">
        <v>67</v>
      </c>
      <c r="AS3369" t="s">
        <v>68</v>
      </c>
      <c r="AT3369" t="s">
        <v>69</v>
      </c>
      <c r="AU3369">
        <v>77</v>
      </c>
      <c r="AV3369">
        <v>21</v>
      </c>
      <c r="AW3369">
        <f>YEAR(ChinookMusic[[#This Row],[invoiceDate]])</f>
        <v>2009</v>
      </c>
      <c r="AX3369" t="str">
        <f>TEXT(ChinookMusic[[#This Row],[invoiceDate]],"MMMM")</f>
        <v>April</v>
      </c>
    </row>
    <row r="3370" spans="1:50" x14ac:dyDescent="0.3">
      <c r="A3370">
        <v>77</v>
      </c>
      <c r="B3370" t="s">
        <v>280</v>
      </c>
      <c r="C3370">
        <v>56</v>
      </c>
      <c r="D3370" t="s">
        <v>281</v>
      </c>
      <c r="E3370">
        <v>716</v>
      </c>
      <c r="F3370" t="s">
        <v>1837</v>
      </c>
      <c r="G3370" t="s">
        <v>73</v>
      </c>
      <c r="H3370">
        <v>243696</v>
      </c>
      <c r="I3370">
        <v>0.99</v>
      </c>
      <c r="J3370">
        <v>1</v>
      </c>
      <c r="K3370" t="s">
        <v>78</v>
      </c>
      <c r="L3370">
        <v>7</v>
      </c>
      <c r="M3370" t="s">
        <v>158</v>
      </c>
      <c r="N3370">
        <v>1</v>
      </c>
      <c r="O3370" t="s">
        <v>52</v>
      </c>
      <c r="P3370">
        <v>122</v>
      </c>
      <c r="Q3370">
        <v>1</v>
      </c>
      <c r="R3370">
        <v>24</v>
      </c>
      <c r="S3370">
        <v>4</v>
      </c>
      <c r="T3370" s="3">
        <v>39909</v>
      </c>
      <c r="U3370" t="s">
        <v>79</v>
      </c>
      <c r="V3370" t="s">
        <v>80</v>
      </c>
      <c r="W3370" t="s">
        <v>81</v>
      </c>
      <c r="X3370">
        <v>5.94</v>
      </c>
      <c r="Y3370">
        <v>4</v>
      </c>
      <c r="Z3370" t="s">
        <v>82</v>
      </c>
      <c r="AA3370" t="s">
        <v>83</v>
      </c>
      <c r="AB3370" t="s">
        <v>79</v>
      </c>
      <c r="AC3370" t="s">
        <v>80</v>
      </c>
      <c r="AD3370" t="s">
        <v>81</v>
      </c>
      <c r="AE3370" t="s">
        <v>84</v>
      </c>
      <c r="AF3370">
        <v>4</v>
      </c>
      <c r="AG3370">
        <v>4</v>
      </c>
      <c r="AH3370" t="s">
        <v>85</v>
      </c>
      <c r="AI3370" t="s">
        <v>86</v>
      </c>
      <c r="AJ3370" t="s">
        <v>3280</v>
      </c>
      <c r="AK3370" t="s">
        <v>61</v>
      </c>
      <c r="AL3370">
        <v>2</v>
      </c>
      <c r="AM3370" t="s">
        <v>87</v>
      </c>
      <c r="AN3370" t="s">
        <v>63</v>
      </c>
      <c r="AO3370" t="s">
        <v>64</v>
      </c>
      <c r="AP3370" t="s">
        <v>88</v>
      </c>
      <c r="AQ3370" t="s">
        <v>89</v>
      </c>
      <c r="AR3370" t="s">
        <v>67</v>
      </c>
      <c r="AS3370" t="s">
        <v>68</v>
      </c>
      <c r="AT3370" t="s">
        <v>69</v>
      </c>
      <c r="AU3370">
        <v>77</v>
      </c>
      <c r="AV3370">
        <v>21</v>
      </c>
      <c r="AW3370">
        <f>YEAR(ChinookMusic[[#This Row],[invoiceDate]])</f>
        <v>2009</v>
      </c>
      <c r="AX3370" t="str">
        <f>TEXT(ChinookMusic[[#This Row],[invoiceDate]],"MMMM")</f>
        <v>April</v>
      </c>
    </row>
    <row r="3371" spans="1:50" x14ac:dyDescent="0.3">
      <c r="A3371">
        <v>77</v>
      </c>
      <c r="B3371" t="s">
        <v>280</v>
      </c>
      <c r="C3371">
        <v>56</v>
      </c>
      <c r="D3371" t="s">
        <v>281</v>
      </c>
      <c r="E3371">
        <v>728</v>
      </c>
      <c r="F3371" t="s">
        <v>2022</v>
      </c>
      <c r="G3371" t="s">
        <v>73</v>
      </c>
      <c r="H3371">
        <v>298919</v>
      </c>
      <c r="I3371">
        <v>0.99</v>
      </c>
      <c r="J3371">
        <v>1</v>
      </c>
      <c r="K3371" t="s">
        <v>78</v>
      </c>
      <c r="L3371">
        <v>7</v>
      </c>
      <c r="M3371" t="s">
        <v>158</v>
      </c>
      <c r="N3371">
        <v>1</v>
      </c>
      <c r="O3371" t="s">
        <v>52</v>
      </c>
      <c r="P3371">
        <v>125</v>
      </c>
      <c r="Q3371">
        <v>1</v>
      </c>
      <c r="R3371">
        <v>24</v>
      </c>
      <c r="S3371">
        <v>4</v>
      </c>
      <c r="T3371" s="3">
        <v>39909</v>
      </c>
      <c r="U3371" t="s">
        <v>79</v>
      </c>
      <c r="V3371" t="s">
        <v>80</v>
      </c>
      <c r="W3371" t="s">
        <v>81</v>
      </c>
      <c r="X3371">
        <v>5.94</v>
      </c>
      <c r="Y3371">
        <v>4</v>
      </c>
      <c r="Z3371" t="s">
        <v>82</v>
      </c>
      <c r="AA3371" t="s">
        <v>83</v>
      </c>
      <c r="AB3371" t="s">
        <v>79</v>
      </c>
      <c r="AC3371" t="s">
        <v>80</v>
      </c>
      <c r="AD3371" t="s">
        <v>81</v>
      </c>
      <c r="AE3371" t="s">
        <v>84</v>
      </c>
      <c r="AF3371">
        <v>4</v>
      </c>
      <c r="AG3371">
        <v>4</v>
      </c>
      <c r="AH3371" t="s">
        <v>85</v>
      </c>
      <c r="AI3371" t="s">
        <v>86</v>
      </c>
      <c r="AJ3371" t="s">
        <v>3280</v>
      </c>
      <c r="AK3371" t="s">
        <v>61</v>
      </c>
      <c r="AL3371">
        <v>2</v>
      </c>
      <c r="AM3371" t="s">
        <v>87</v>
      </c>
      <c r="AN3371" t="s">
        <v>63</v>
      </c>
      <c r="AO3371" t="s">
        <v>64</v>
      </c>
      <c r="AP3371" t="s">
        <v>88</v>
      </c>
      <c r="AQ3371" t="s">
        <v>89</v>
      </c>
      <c r="AR3371" t="s">
        <v>67</v>
      </c>
      <c r="AS3371" t="s">
        <v>68</v>
      </c>
      <c r="AT3371" t="s">
        <v>69</v>
      </c>
      <c r="AU3371">
        <v>77</v>
      </c>
      <c r="AV3371">
        <v>21</v>
      </c>
      <c r="AW3371">
        <f>YEAR(ChinookMusic[[#This Row],[invoiceDate]])</f>
        <v>2009</v>
      </c>
      <c r="AX3371" t="str">
        <f>TEXT(ChinookMusic[[#This Row],[invoiceDate]],"MMMM")</f>
        <v>April</v>
      </c>
    </row>
    <row r="3372" spans="1:50" x14ac:dyDescent="0.3">
      <c r="A3372">
        <v>77</v>
      </c>
      <c r="B3372" t="s">
        <v>280</v>
      </c>
      <c r="C3372">
        <v>56</v>
      </c>
      <c r="D3372" t="s">
        <v>281</v>
      </c>
      <c r="E3372">
        <v>728</v>
      </c>
      <c r="F3372" t="s">
        <v>2022</v>
      </c>
      <c r="G3372" t="s">
        <v>73</v>
      </c>
      <c r="H3372">
        <v>298919</v>
      </c>
      <c r="I3372">
        <v>0.99</v>
      </c>
      <c r="J3372">
        <v>1</v>
      </c>
      <c r="K3372" t="s">
        <v>78</v>
      </c>
      <c r="L3372">
        <v>7</v>
      </c>
      <c r="M3372" t="s">
        <v>158</v>
      </c>
      <c r="N3372">
        <v>8</v>
      </c>
      <c r="O3372" t="s">
        <v>52</v>
      </c>
      <c r="P3372">
        <v>125</v>
      </c>
      <c r="Q3372">
        <v>1</v>
      </c>
      <c r="R3372">
        <v>24</v>
      </c>
      <c r="S3372">
        <v>4</v>
      </c>
      <c r="T3372" s="3">
        <v>39909</v>
      </c>
      <c r="U3372" t="s">
        <v>79</v>
      </c>
      <c r="V3372" t="s">
        <v>80</v>
      </c>
      <c r="W3372" t="s">
        <v>81</v>
      </c>
      <c r="X3372">
        <v>5.94</v>
      </c>
      <c r="Y3372">
        <v>4</v>
      </c>
      <c r="Z3372" t="s">
        <v>82</v>
      </c>
      <c r="AA3372" t="s">
        <v>83</v>
      </c>
      <c r="AB3372" t="s">
        <v>79</v>
      </c>
      <c r="AC3372" t="s">
        <v>80</v>
      </c>
      <c r="AD3372" t="s">
        <v>81</v>
      </c>
      <c r="AE3372" t="s">
        <v>84</v>
      </c>
      <c r="AF3372">
        <v>4</v>
      </c>
      <c r="AG3372">
        <v>4</v>
      </c>
      <c r="AH3372" t="s">
        <v>85</v>
      </c>
      <c r="AI3372" t="s">
        <v>86</v>
      </c>
      <c r="AJ3372" t="s">
        <v>3280</v>
      </c>
      <c r="AK3372" t="s">
        <v>61</v>
      </c>
      <c r="AL3372">
        <v>2</v>
      </c>
      <c r="AM3372" t="s">
        <v>87</v>
      </c>
      <c r="AN3372" t="s">
        <v>63</v>
      </c>
      <c r="AO3372" t="s">
        <v>64</v>
      </c>
      <c r="AP3372" t="s">
        <v>88</v>
      </c>
      <c r="AQ3372" t="s">
        <v>89</v>
      </c>
      <c r="AR3372" t="s">
        <v>67</v>
      </c>
      <c r="AS3372" t="s">
        <v>68</v>
      </c>
      <c r="AT3372" t="s">
        <v>69</v>
      </c>
      <c r="AU3372">
        <v>77</v>
      </c>
      <c r="AV3372">
        <v>21</v>
      </c>
      <c r="AW3372">
        <f>YEAR(ChinookMusic[[#This Row],[invoiceDate]])</f>
        <v>2009</v>
      </c>
      <c r="AX3372" t="str">
        <f>TEXT(ChinookMusic[[#This Row],[invoiceDate]],"MMMM")</f>
        <v>April</v>
      </c>
    </row>
    <row r="3373" spans="1:50" x14ac:dyDescent="0.3">
      <c r="A3373">
        <v>77</v>
      </c>
      <c r="B3373" t="s">
        <v>280</v>
      </c>
      <c r="C3373">
        <v>56</v>
      </c>
      <c r="D3373" t="s">
        <v>281</v>
      </c>
      <c r="E3373">
        <v>724</v>
      </c>
      <c r="F3373" t="s">
        <v>2521</v>
      </c>
      <c r="G3373" t="s">
        <v>73</v>
      </c>
      <c r="H3373">
        <v>194899</v>
      </c>
      <c r="I3373">
        <v>0.99</v>
      </c>
      <c r="J3373">
        <v>1</v>
      </c>
      <c r="K3373" t="s">
        <v>78</v>
      </c>
      <c r="L3373">
        <v>7</v>
      </c>
      <c r="M3373" t="s">
        <v>158</v>
      </c>
      <c r="N3373">
        <v>8</v>
      </c>
      <c r="O3373" t="s">
        <v>52</v>
      </c>
      <c r="P3373">
        <v>124</v>
      </c>
      <c r="Q3373">
        <v>1</v>
      </c>
      <c r="R3373">
        <v>24</v>
      </c>
      <c r="S3373">
        <v>4</v>
      </c>
      <c r="T3373" s="3">
        <v>39909</v>
      </c>
      <c r="U3373" t="s">
        <v>79</v>
      </c>
      <c r="V3373" t="s">
        <v>80</v>
      </c>
      <c r="W3373" t="s">
        <v>81</v>
      </c>
      <c r="X3373">
        <v>5.94</v>
      </c>
      <c r="Y3373">
        <v>4</v>
      </c>
      <c r="Z3373" t="s">
        <v>82</v>
      </c>
      <c r="AA3373" t="s">
        <v>83</v>
      </c>
      <c r="AB3373" t="s">
        <v>79</v>
      </c>
      <c r="AC3373" t="s">
        <v>80</v>
      </c>
      <c r="AD3373" t="s">
        <v>81</v>
      </c>
      <c r="AE3373" t="s">
        <v>84</v>
      </c>
      <c r="AF3373">
        <v>4</v>
      </c>
      <c r="AG3373">
        <v>4</v>
      </c>
      <c r="AH3373" t="s">
        <v>85</v>
      </c>
      <c r="AI3373" t="s">
        <v>86</v>
      </c>
      <c r="AJ3373" t="s">
        <v>3280</v>
      </c>
      <c r="AK3373" t="s">
        <v>61</v>
      </c>
      <c r="AL3373">
        <v>2</v>
      </c>
      <c r="AM3373" t="s">
        <v>87</v>
      </c>
      <c r="AN3373" t="s">
        <v>63</v>
      </c>
      <c r="AO3373" t="s">
        <v>64</v>
      </c>
      <c r="AP3373" t="s">
        <v>88</v>
      </c>
      <c r="AQ3373" t="s">
        <v>89</v>
      </c>
      <c r="AR3373" t="s">
        <v>67</v>
      </c>
      <c r="AS3373" t="s">
        <v>68</v>
      </c>
      <c r="AT3373" t="s">
        <v>69</v>
      </c>
      <c r="AU3373">
        <v>77</v>
      </c>
      <c r="AV3373">
        <v>21</v>
      </c>
      <c r="AW3373">
        <f>YEAR(ChinookMusic[[#This Row],[invoiceDate]])</f>
        <v>2009</v>
      </c>
      <c r="AX3373" t="str">
        <f>TEXT(ChinookMusic[[#This Row],[invoiceDate]],"MMMM")</f>
        <v>April</v>
      </c>
    </row>
    <row r="3374" spans="1:50" x14ac:dyDescent="0.3">
      <c r="A3374">
        <v>77</v>
      </c>
      <c r="B3374" t="s">
        <v>280</v>
      </c>
      <c r="C3374">
        <v>56</v>
      </c>
      <c r="D3374" t="s">
        <v>281</v>
      </c>
      <c r="E3374">
        <v>724</v>
      </c>
      <c r="F3374" t="s">
        <v>2521</v>
      </c>
      <c r="G3374" t="s">
        <v>73</v>
      </c>
      <c r="H3374">
        <v>194899</v>
      </c>
      <c r="I3374">
        <v>0.99</v>
      </c>
      <c r="J3374">
        <v>1</v>
      </c>
      <c r="K3374" t="s">
        <v>78</v>
      </c>
      <c r="L3374">
        <v>7</v>
      </c>
      <c r="M3374" t="s">
        <v>158</v>
      </c>
      <c r="N3374">
        <v>1</v>
      </c>
      <c r="O3374" t="s">
        <v>52</v>
      </c>
      <c r="P3374">
        <v>124</v>
      </c>
      <c r="Q3374">
        <v>1</v>
      </c>
      <c r="R3374">
        <v>24</v>
      </c>
      <c r="S3374">
        <v>4</v>
      </c>
      <c r="T3374" s="3">
        <v>39909</v>
      </c>
      <c r="U3374" t="s">
        <v>79</v>
      </c>
      <c r="V3374" t="s">
        <v>80</v>
      </c>
      <c r="W3374" t="s">
        <v>81</v>
      </c>
      <c r="X3374">
        <v>5.94</v>
      </c>
      <c r="Y3374">
        <v>4</v>
      </c>
      <c r="Z3374" t="s">
        <v>82</v>
      </c>
      <c r="AA3374" t="s">
        <v>83</v>
      </c>
      <c r="AB3374" t="s">
        <v>79</v>
      </c>
      <c r="AC3374" t="s">
        <v>80</v>
      </c>
      <c r="AD3374" t="s">
        <v>81</v>
      </c>
      <c r="AE3374" t="s">
        <v>84</v>
      </c>
      <c r="AF3374">
        <v>4</v>
      </c>
      <c r="AG3374">
        <v>4</v>
      </c>
      <c r="AH3374" t="s">
        <v>85</v>
      </c>
      <c r="AI3374" t="s">
        <v>86</v>
      </c>
      <c r="AJ3374" t="s">
        <v>3280</v>
      </c>
      <c r="AK3374" t="s">
        <v>61</v>
      </c>
      <c r="AL3374">
        <v>2</v>
      </c>
      <c r="AM3374" t="s">
        <v>87</v>
      </c>
      <c r="AN3374" t="s">
        <v>63</v>
      </c>
      <c r="AO3374" t="s">
        <v>64</v>
      </c>
      <c r="AP3374" t="s">
        <v>88</v>
      </c>
      <c r="AQ3374" t="s">
        <v>89</v>
      </c>
      <c r="AR3374" t="s">
        <v>67</v>
      </c>
      <c r="AS3374" t="s">
        <v>68</v>
      </c>
      <c r="AT3374" t="s">
        <v>69</v>
      </c>
      <c r="AU3374">
        <v>77</v>
      </c>
      <c r="AV3374">
        <v>21</v>
      </c>
      <c r="AW3374">
        <f>YEAR(ChinookMusic[[#This Row],[invoiceDate]])</f>
        <v>2009</v>
      </c>
      <c r="AX3374" t="str">
        <f>TEXT(ChinookMusic[[#This Row],[invoiceDate]],"MMMM")</f>
        <v>April</v>
      </c>
    </row>
    <row r="3375" spans="1:50" x14ac:dyDescent="0.3">
      <c r="A3375">
        <v>124</v>
      </c>
      <c r="B3375" t="s">
        <v>628</v>
      </c>
      <c r="C3375">
        <v>190</v>
      </c>
      <c r="D3375" t="s">
        <v>652</v>
      </c>
      <c r="E3375">
        <v>2320</v>
      </c>
      <c r="F3375" t="s">
        <v>2522</v>
      </c>
      <c r="G3375" t="s">
        <v>628</v>
      </c>
      <c r="H3375">
        <v>208509</v>
      </c>
      <c r="I3375">
        <v>0.99</v>
      </c>
      <c r="J3375">
        <v>1</v>
      </c>
      <c r="K3375" t="s">
        <v>78</v>
      </c>
      <c r="L3375">
        <v>4</v>
      </c>
      <c r="M3375" t="s">
        <v>146</v>
      </c>
      <c r="N3375">
        <v>8</v>
      </c>
      <c r="O3375" t="s">
        <v>52</v>
      </c>
      <c r="P3375">
        <v>380</v>
      </c>
      <c r="Q3375">
        <v>1</v>
      </c>
      <c r="R3375">
        <v>70</v>
      </c>
      <c r="S3375">
        <v>26</v>
      </c>
      <c r="T3375" s="3">
        <v>40124</v>
      </c>
      <c r="U3375" t="s">
        <v>756</v>
      </c>
      <c r="V3375" t="s">
        <v>757</v>
      </c>
      <c r="W3375" t="s">
        <v>140</v>
      </c>
      <c r="X3375">
        <v>1.98</v>
      </c>
      <c r="Y3375">
        <v>26</v>
      </c>
      <c r="Z3375" t="s">
        <v>758</v>
      </c>
      <c r="AA3375" t="s">
        <v>759</v>
      </c>
      <c r="AB3375" t="s">
        <v>756</v>
      </c>
      <c r="AC3375" t="s">
        <v>757</v>
      </c>
      <c r="AD3375" t="s">
        <v>140</v>
      </c>
      <c r="AE3375" t="s">
        <v>760</v>
      </c>
      <c r="AF3375">
        <v>4</v>
      </c>
      <c r="AG3375">
        <v>4</v>
      </c>
      <c r="AH3375" t="s">
        <v>85</v>
      </c>
      <c r="AI3375" t="s">
        <v>86</v>
      </c>
      <c r="AJ3375" t="s">
        <v>3280</v>
      </c>
      <c r="AK3375" t="s">
        <v>61</v>
      </c>
      <c r="AL3375">
        <v>2</v>
      </c>
      <c r="AM3375" t="s">
        <v>87</v>
      </c>
      <c r="AN3375" t="s">
        <v>63</v>
      </c>
      <c r="AO3375" t="s">
        <v>64</v>
      </c>
      <c r="AP3375" t="s">
        <v>88</v>
      </c>
      <c r="AQ3375" t="s">
        <v>89</v>
      </c>
      <c r="AR3375" t="s">
        <v>67</v>
      </c>
      <c r="AS3375" t="s">
        <v>68</v>
      </c>
      <c r="AT3375" t="s">
        <v>69</v>
      </c>
      <c r="AU3375">
        <v>77</v>
      </c>
      <c r="AV3375">
        <v>21</v>
      </c>
      <c r="AW3375">
        <f>YEAR(ChinookMusic[[#This Row],[invoiceDate]])</f>
        <v>2009</v>
      </c>
      <c r="AX3375" t="str">
        <f>TEXT(ChinookMusic[[#This Row],[invoiceDate]],"MMMM")</f>
        <v>November</v>
      </c>
    </row>
    <row r="3376" spans="1:50" x14ac:dyDescent="0.3">
      <c r="A3376">
        <v>124</v>
      </c>
      <c r="B3376" t="s">
        <v>628</v>
      </c>
      <c r="C3376">
        <v>190</v>
      </c>
      <c r="D3376" t="s">
        <v>652</v>
      </c>
      <c r="E3376">
        <v>2320</v>
      </c>
      <c r="F3376" t="s">
        <v>2522</v>
      </c>
      <c r="G3376" t="s">
        <v>628</v>
      </c>
      <c r="H3376">
        <v>208509</v>
      </c>
      <c r="I3376">
        <v>0.99</v>
      </c>
      <c r="J3376">
        <v>1</v>
      </c>
      <c r="K3376" t="s">
        <v>78</v>
      </c>
      <c r="L3376">
        <v>4</v>
      </c>
      <c r="M3376" t="s">
        <v>146</v>
      </c>
      <c r="N3376">
        <v>1</v>
      </c>
      <c r="O3376" t="s">
        <v>52</v>
      </c>
      <c r="P3376">
        <v>380</v>
      </c>
      <c r="Q3376">
        <v>1</v>
      </c>
      <c r="R3376">
        <v>70</v>
      </c>
      <c r="S3376">
        <v>26</v>
      </c>
      <c r="T3376" s="3">
        <v>40124</v>
      </c>
      <c r="U3376" t="s">
        <v>756</v>
      </c>
      <c r="V3376" t="s">
        <v>757</v>
      </c>
      <c r="W3376" t="s">
        <v>140</v>
      </c>
      <c r="X3376">
        <v>1.98</v>
      </c>
      <c r="Y3376">
        <v>26</v>
      </c>
      <c r="Z3376" t="s">
        <v>758</v>
      </c>
      <c r="AA3376" t="s">
        <v>759</v>
      </c>
      <c r="AB3376" t="s">
        <v>756</v>
      </c>
      <c r="AC3376" t="s">
        <v>757</v>
      </c>
      <c r="AD3376" t="s">
        <v>140</v>
      </c>
      <c r="AE3376" t="s">
        <v>760</v>
      </c>
      <c r="AF3376">
        <v>4</v>
      </c>
      <c r="AG3376">
        <v>4</v>
      </c>
      <c r="AH3376" t="s">
        <v>85</v>
      </c>
      <c r="AI3376" t="s">
        <v>86</v>
      </c>
      <c r="AJ3376" t="s">
        <v>3280</v>
      </c>
      <c r="AK3376" t="s">
        <v>61</v>
      </c>
      <c r="AL3376">
        <v>2</v>
      </c>
      <c r="AM3376" t="s">
        <v>87</v>
      </c>
      <c r="AN3376" t="s">
        <v>63</v>
      </c>
      <c r="AO3376" t="s">
        <v>64</v>
      </c>
      <c r="AP3376" t="s">
        <v>88</v>
      </c>
      <c r="AQ3376" t="s">
        <v>89</v>
      </c>
      <c r="AR3376" t="s">
        <v>67</v>
      </c>
      <c r="AS3376" t="s">
        <v>68</v>
      </c>
      <c r="AT3376" t="s">
        <v>69</v>
      </c>
      <c r="AU3376">
        <v>77</v>
      </c>
      <c r="AV3376">
        <v>21</v>
      </c>
      <c r="AW3376">
        <f>YEAR(ChinookMusic[[#This Row],[invoiceDate]])</f>
        <v>2009</v>
      </c>
      <c r="AX3376" t="str">
        <f>TEXT(ChinookMusic[[#This Row],[invoiceDate]],"MMMM")</f>
        <v>November</v>
      </c>
    </row>
    <row r="3377" spans="1:50" x14ac:dyDescent="0.3">
      <c r="A3377">
        <v>124</v>
      </c>
      <c r="B3377" t="s">
        <v>628</v>
      </c>
      <c r="C3377">
        <v>190</v>
      </c>
      <c r="D3377" t="s">
        <v>652</v>
      </c>
      <c r="E3377">
        <v>2319</v>
      </c>
      <c r="F3377" t="s">
        <v>2523</v>
      </c>
      <c r="G3377" t="s">
        <v>628</v>
      </c>
      <c r="H3377">
        <v>245315</v>
      </c>
      <c r="I3377">
        <v>0.99</v>
      </c>
      <c r="J3377">
        <v>1</v>
      </c>
      <c r="K3377" t="s">
        <v>78</v>
      </c>
      <c r="L3377">
        <v>4</v>
      </c>
      <c r="M3377" t="s">
        <v>146</v>
      </c>
      <c r="N3377">
        <v>1</v>
      </c>
      <c r="O3377" t="s">
        <v>52</v>
      </c>
      <c r="P3377">
        <v>379</v>
      </c>
      <c r="Q3377">
        <v>1</v>
      </c>
      <c r="R3377">
        <v>70</v>
      </c>
      <c r="S3377">
        <v>26</v>
      </c>
      <c r="T3377" s="3">
        <v>40124</v>
      </c>
      <c r="U3377" t="s">
        <v>756</v>
      </c>
      <c r="V3377" t="s">
        <v>757</v>
      </c>
      <c r="W3377" t="s">
        <v>140</v>
      </c>
      <c r="X3377">
        <v>1.98</v>
      </c>
      <c r="Y3377">
        <v>26</v>
      </c>
      <c r="Z3377" t="s">
        <v>758</v>
      </c>
      <c r="AA3377" t="s">
        <v>759</v>
      </c>
      <c r="AB3377" t="s">
        <v>756</v>
      </c>
      <c r="AC3377" t="s">
        <v>757</v>
      </c>
      <c r="AD3377" t="s">
        <v>140</v>
      </c>
      <c r="AE3377" t="s">
        <v>760</v>
      </c>
      <c r="AF3377">
        <v>4</v>
      </c>
      <c r="AG3377">
        <v>4</v>
      </c>
      <c r="AH3377" t="s">
        <v>85</v>
      </c>
      <c r="AI3377" t="s">
        <v>86</v>
      </c>
      <c r="AJ3377" t="s">
        <v>3280</v>
      </c>
      <c r="AK3377" t="s">
        <v>61</v>
      </c>
      <c r="AL3377">
        <v>2</v>
      </c>
      <c r="AM3377" t="s">
        <v>87</v>
      </c>
      <c r="AN3377" t="s">
        <v>63</v>
      </c>
      <c r="AO3377" t="s">
        <v>64</v>
      </c>
      <c r="AP3377" t="s">
        <v>88</v>
      </c>
      <c r="AQ3377" t="s">
        <v>89</v>
      </c>
      <c r="AR3377" t="s">
        <v>67</v>
      </c>
      <c r="AS3377" t="s">
        <v>68</v>
      </c>
      <c r="AT3377" t="s">
        <v>69</v>
      </c>
      <c r="AU3377">
        <v>77</v>
      </c>
      <c r="AV3377">
        <v>21</v>
      </c>
      <c r="AW3377">
        <f>YEAR(ChinookMusic[[#This Row],[invoiceDate]])</f>
        <v>2009</v>
      </c>
      <c r="AX3377" t="str">
        <f>TEXT(ChinookMusic[[#This Row],[invoiceDate]],"MMMM")</f>
        <v>November</v>
      </c>
    </row>
    <row r="3378" spans="1:50" x14ac:dyDescent="0.3">
      <c r="A3378">
        <v>124</v>
      </c>
      <c r="B3378" t="s">
        <v>628</v>
      </c>
      <c r="C3378">
        <v>190</v>
      </c>
      <c r="D3378" t="s">
        <v>652</v>
      </c>
      <c r="E3378">
        <v>2319</v>
      </c>
      <c r="F3378" t="s">
        <v>2523</v>
      </c>
      <c r="G3378" t="s">
        <v>628</v>
      </c>
      <c r="H3378">
        <v>245315</v>
      </c>
      <c r="I3378">
        <v>0.99</v>
      </c>
      <c r="J3378">
        <v>1</v>
      </c>
      <c r="K3378" t="s">
        <v>78</v>
      </c>
      <c r="L3378">
        <v>4</v>
      </c>
      <c r="M3378" t="s">
        <v>146</v>
      </c>
      <c r="N3378">
        <v>8</v>
      </c>
      <c r="O3378" t="s">
        <v>52</v>
      </c>
      <c r="P3378">
        <v>379</v>
      </c>
      <c r="Q3378">
        <v>1</v>
      </c>
      <c r="R3378">
        <v>70</v>
      </c>
      <c r="S3378">
        <v>26</v>
      </c>
      <c r="T3378" s="3">
        <v>40124</v>
      </c>
      <c r="U3378" t="s">
        <v>756</v>
      </c>
      <c r="V3378" t="s">
        <v>757</v>
      </c>
      <c r="W3378" t="s">
        <v>140</v>
      </c>
      <c r="X3378">
        <v>1.98</v>
      </c>
      <c r="Y3378">
        <v>26</v>
      </c>
      <c r="Z3378" t="s">
        <v>758</v>
      </c>
      <c r="AA3378" t="s">
        <v>759</v>
      </c>
      <c r="AB3378" t="s">
        <v>756</v>
      </c>
      <c r="AC3378" t="s">
        <v>757</v>
      </c>
      <c r="AD3378" t="s">
        <v>140</v>
      </c>
      <c r="AE3378" t="s">
        <v>760</v>
      </c>
      <c r="AF3378">
        <v>4</v>
      </c>
      <c r="AG3378">
        <v>4</v>
      </c>
      <c r="AH3378" t="s">
        <v>85</v>
      </c>
      <c r="AI3378" t="s">
        <v>86</v>
      </c>
      <c r="AJ3378" t="s">
        <v>3280</v>
      </c>
      <c r="AK3378" t="s">
        <v>61</v>
      </c>
      <c r="AL3378">
        <v>2</v>
      </c>
      <c r="AM3378" t="s">
        <v>87</v>
      </c>
      <c r="AN3378" t="s">
        <v>63</v>
      </c>
      <c r="AO3378" t="s">
        <v>64</v>
      </c>
      <c r="AP3378" t="s">
        <v>88</v>
      </c>
      <c r="AQ3378" t="s">
        <v>89</v>
      </c>
      <c r="AR3378" t="s">
        <v>67</v>
      </c>
      <c r="AS3378" t="s">
        <v>68</v>
      </c>
      <c r="AT3378" t="s">
        <v>69</v>
      </c>
      <c r="AU3378">
        <v>77</v>
      </c>
      <c r="AV3378">
        <v>21</v>
      </c>
      <c r="AW3378">
        <f>YEAR(ChinookMusic[[#This Row],[invoiceDate]])</f>
        <v>2009</v>
      </c>
      <c r="AX3378" t="str">
        <f>TEXT(ChinookMusic[[#This Row],[invoiceDate]],"MMMM")</f>
        <v>November</v>
      </c>
    </row>
    <row r="3379" spans="1:50" x14ac:dyDescent="0.3">
      <c r="A3379">
        <v>90</v>
      </c>
      <c r="B3379" t="s">
        <v>392</v>
      </c>
      <c r="C3379">
        <v>94</v>
      </c>
      <c r="D3379" t="s">
        <v>401</v>
      </c>
      <c r="E3379">
        <v>1208</v>
      </c>
      <c r="F3379" t="s">
        <v>2524</v>
      </c>
      <c r="G3379" t="s">
        <v>73</v>
      </c>
      <c r="H3379">
        <v>564893</v>
      </c>
      <c r="I3379">
        <v>0.99</v>
      </c>
      <c r="J3379">
        <v>2</v>
      </c>
      <c r="K3379" t="s">
        <v>50</v>
      </c>
      <c r="L3379">
        <v>1</v>
      </c>
      <c r="M3379" t="s">
        <v>51</v>
      </c>
      <c r="N3379">
        <v>8</v>
      </c>
      <c r="O3379" t="s">
        <v>52</v>
      </c>
      <c r="P3379">
        <v>1924</v>
      </c>
      <c r="Q3379">
        <v>1</v>
      </c>
      <c r="R3379">
        <v>355</v>
      </c>
      <c r="S3379">
        <v>35</v>
      </c>
      <c r="T3379" s="3">
        <v>41374</v>
      </c>
      <c r="U3379" t="s">
        <v>928</v>
      </c>
      <c r="V3379" t="s">
        <v>929</v>
      </c>
      <c r="W3379" t="s">
        <v>332</v>
      </c>
      <c r="X3379">
        <v>13.86</v>
      </c>
      <c r="Y3379">
        <v>35</v>
      </c>
      <c r="Z3379" t="s">
        <v>930</v>
      </c>
      <c r="AA3379" t="s">
        <v>931</v>
      </c>
      <c r="AB3379" t="s">
        <v>928</v>
      </c>
      <c r="AC3379" t="s">
        <v>929</v>
      </c>
      <c r="AD3379" t="s">
        <v>332</v>
      </c>
      <c r="AE3379" t="s">
        <v>932</v>
      </c>
      <c r="AF3379">
        <v>4</v>
      </c>
      <c r="AG3379">
        <v>4</v>
      </c>
      <c r="AH3379" t="s">
        <v>85</v>
      </c>
      <c r="AI3379" t="s">
        <v>86</v>
      </c>
      <c r="AJ3379" t="s">
        <v>3280</v>
      </c>
      <c r="AK3379" t="s">
        <v>61</v>
      </c>
      <c r="AL3379">
        <v>2</v>
      </c>
      <c r="AM3379" t="s">
        <v>87</v>
      </c>
      <c r="AN3379" t="s">
        <v>63</v>
      </c>
      <c r="AO3379" t="s">
        <v>64</v>
      </c>
      <c r="AP3379" t="s">
        <v>88</v>
      </c>
      <c r="AQ3379" t="s">
        <v>89</v>
      </c>
      <c r="AR3379" t="s">
        <v>67</v>
      </c>
      <c r="AS3379" t="s">
        <v>68</v>
      </c>
      <c r="AT3379" t="s">
        <v>69</v>
      </c>
      <c r="AU3379">
        <v>77</v>
      </c>
      <c r="AV3379">
        <v>21</v>
      </c>
      <c r="AW3379">
        <f>YEAR(ChinookMusic[[#This Row],[invoiceDate]])</f>
        <v>2013</v>
      </c>
      <c r="AX3379" t="str">
        <f>TEXT(ChinookMusic[[#This Row],[invoiceDate]],"MMMM")</f>
        <v>April</v>
      </c>
    </row>
    <row r="3380" spans="1:50" x14ac:dyDescent="0.3">
      <c r="A3380">
        <v>90</v>
      </c>
      <c r="B3380" t="s">
        <v>392</v>
      </c>
      <c r="C3380">
        <v>94</v>
      </c>
      <c r="D3380" t="s">
        <v>401</v>
      </c>
      <c r="E3380">
        <v>1208</v>
      </c>
      <c r="F3380" t="s">
        <v>2524</v>
      </c>
      <c r="G3380" t="s">
        <v>73</v>
      </c>
      <c r="H3380">
        <v>564893</v>
      </c>
      <c r="I3380">
        <v>0.99</v>
      </c>
      <c r="J3380">
        <v>2</v>
      </c>
      <c r="K3380" t="s">
        <v>50</v>
      </c>
      <c r="L3380">
        <v>1</v>
      </c>
      <c r="M3380" t="s">
        <v>51</v>
      </c>
      <c r="N3380">
        <v>1</v>
      </c>
      <c r="O3380" t="s">
        <v>52</v>
      </c>
      <c r="P3380">
        <v>1924</v>
      </c>
      <c r="Q3380">
        <v>1</v>
      </c>
      <c r="R3380">
        <v>355</v>
      </c>
      <c r="S3380">
        <v>35</v>
      </c>
      <c r="T3380" s="3">
        <v>41374</v>
      </c>
      <c r="U3380" t="s">
        <v>928</v>
      </c>
      <c r="V3380" t="s">
        <v>929</v>
      </c>
      <c r="W3380" t="s">
        <v>332</v>
      </c>
      <c r="X3380">
        <v>13.86</v>
      </c>
      <c r="Y3380">
        <v>35</v>
      </c>
      <c r="Z3380" t="s">
        <v>930</v>
      </c>
      <c r="AA3380" t="s">
        <v>931</v>
      </c>
      <c r="AB3380" t="s">
        <v>928</v>
      </c>
      <c r="AC3380" t="s">
        <v>929</v>
      </c>
      <c r="AD3380" t="s">
        <v>332</v>
      </c>
      <c r="AE3380" t="s">
        <v>932</v>
      </c>
      <c r="AF3380">
        <v>4</v>
      </c>
      <c r="AG3380">
        <v>4</v>
      </c>
      <c r="AH3380" t="s">
        <v>85</v>
      </c>
      <c r="AI3380" t="s">
        <v>86</v>
      </c>
      <c r="AJ3380" t="s">
        <v>3281</v>
      </c>
      <c r="AK3380" t="s">
        <v>61</v>
      </c>
      <c r="AL3380">
        <v>2</v>
      </c>
      <c r="AM3380" t="s">
        <v>87</v>
      </c>
      <c r="AN3380" t="s">
        <v>63</v>
      </c>
      <c r="AO3380" t="s">
        <v>64</v>
      </c>
      <c r="AP3380" t="s">
        <v>88</v>
      </c>
      <c r="AQ3380" t="s">
        <v>89</v>
      </c>
      <c r="AR3380" t="s">
        <v>67</v>
      </c>
      <c r="AS3380" t="s">
        <v>68</v>
      </c>
      <c r="AT3380" t="s">
        <v>69</v>
      </c>
      <c r="AU3380">
        <v>77</v>
      </c>
      <c r="AV3380">
        <v>21</v>
      </c>
      <c r="AW3380">
        <f>YEAR(ChinookMusic[[#This Row],[invoiceDate]])</f>
        <v>2013</v>
      </c>
      <c r="AX3380" t="str">
        <f>TEXT(ChinookMusic[[#This Row],[invoiceDate]],"MMMM")</f>
        <v>April</v>
      </c>
    </row>
    <row r="3381" spans="1:50" x14ac:dyDescent="0.3">
      <c r="A3381">
        <v>90</v>
      </c>
      <c r="B3381" t="s">
        <v>392</v>
      </c>
      <c r="C3381">
        <v>103</v>
      </c>
      <c r="D3381" t="s">
        <v>921</v>
      </c>
      <c r="E3381">
        <v>1307</v>
      </c>
      <c r="F3381" t="s">
        <v>1809</v>
      </c>
      <c r="G3381" t="s">
        <v>73</v>
      </c>
      <c r="H3381">
        <v>174106</v>
      </c>
      <c r="I3381">
        <v>0.99</v>
      </c>
      <c r="J3381">
        <v>1</v>
      </c>
      <c r="K3381" t="s">
        <v>78</v>
      </c>
      <c r="L3381">
        <v>1</v>
      </c>
      <c r="M3381" t="s">
        <v>51</v>
      </c>
      <c r="N3381">
        <v>5</v>
      </c>
      <c r="O3381" t="s">
        <v>70</v>
      </c>
      <c r="P3381">
        <v>1935</v>
      </c>
      <c r="Q3381">
        <v>1</v>
      </c>
      <c r="R3381">
        <v>355</v>
      </c>
      <c r="S3381">
        <v>35</v>
      </c>
      <c r="T3381" s="3">
        <v>41374</v>
      </c>
      <c r="U3381" t="s">
        <v>928</v>
      </c>
      <c r="V3381" t="s">
        <v>929</v>
      </c>
      <c r="W3381" t="s">
        <v>332</v>
      </c>
      <c r="X3381">
        <v>13.86</v>
      </c>
      <c r="Y3381">
        <v>35</v>
      </c>
      <c r="Z3381" t="s">
        <v>930</v>
      </c>
      <c r="AA3381" t="s">
        <v>931</v>
      </c>
      <c r="AB3381" t="s">
        <v>928</v>
      </c>
      <c r="AC3381" t="s">
        <v>929</v>
      </c>
      <c r="AD3381" t="s">
        <v>332</v>
      </c>
      <c r="AE3381" t="s">
        <v>932</v>
      </c>
      <c r="AF3381">
        <v>4</v>
      </c>
      <c r="AG3381">
        <v>4</v>
      </c>
      <c r="AH3381" t="s">
        <v>85</v>
      </c>
      <c r="AI3381" t="s">
        <v>86</v>
      </c>
      <c r="AJ3381" t="s">
        <v>3281</v>
      </c>
      <c r="AK3381" t="s">
        <v>61</v>
      </c>
      <c r="AL3381">
        <v>2</v>
      </c>
      <c r="AM3381" t="s">
        <v>87</v>
      </c>
      <c r="AN3381" t="s">
        <v>63</v>
      </c>
      <c r="AO3381" t="s">
        <v>64</v>
      </c>
      <c r="AP3381" t="s">
        <v>88</v>
      </c>
      <c r="AQ3381" t="s">
        <v>89</v>
      </c>
      <c r="AR3381" t="s">
        <v>67</v>
      </c>
      <c r="AS3381" t="s">
        <v>68</v>
      </c>
      <c r="AT3381" t="s">
        <v>69</v>
      </c>
      <c r="AU3381">
        <v>77</v>
      </c>
      <c r="AV3381">
        <v>21</v>
      </c>
      <c r="AW3381">
        <f>YEAR(ChinookMusic[[#This Row],[invoiceDate]])</f>
        <v>2013</v>
      </c>
      <c r="AX3381" t="str">
        <f>TEXT(ChinookMusic[[#This Row],[invoiceDate]],"MMMM")</f>
        <v>April</v>
      </c>
    </row>
    <row r="3382" spans="1:50" x14ac:dyDescent="0.3">
      <c r="A3382">
        <v>90</v>
      </c>
      <c r="B3382" t="s">
        <v>392</v>
      </c>
      <c r="C3382">
        <v>103</v>
      </c>
      <c r="D3382" t="s">
        <v>921</v>
      </c>
      <c r="E3382">
        <v>1307</v>
      </c>
      <c r="F3382" t="s">
        <v>1809</v>
      </c>
      <c r="G3382" t="s">
        <v>73</v>
      </c>
      <c r="H3382">
        <v>174106</v>
      </c>
      <c r="I3382">
        <v>0.99</v>
      </c>
      <c r="J3382">
        <v>1</v>
      </c>
      <c r="K3382" t="s">
        <v>78</v>
      </c>
      <c r="L3382">
        <v>1</v>
      </c>
      <c r="M3382" t="s">
        <v>51</v>
      </c>
      <c r="N3382">
        <v>8</v>
      </c>
      <c r="O3382" t="s">
        <v>52</v>
      </c>
      <c r="P3382">
        <v>1935</v>
      </c>
      <c r="Q3382">
        <v>1</v>
      </c>
      <c r="R3382">
        <v>355</v>
      </c>
      <c r="S3382">
        <v>35</v>
      </c>
      <c r="T3382" s="3">
        <v>41374</v>
      </c>
      <c r="U3382" t="s">
        <v>928</v>
      </c>
      <c r="V3382" t="s">
        <v>929</v>
      </c>
      <c r="W3382" t="s">
        <v>332</v>
      </c>
      <c r="X3382">
        <v>13.86</v>
      </c>
      <c r="Y3382">
        <v>35</v>
      </c>
      <c r="Z3382" t="s">
        <v>930</v>
      </c>
      <c r="AA3382" t="s">
        <v>931</v>
      </c>
      <c r="AB3382" t="s">
        <v>928</v>
      </c>
      <c r="AC3382" t="s">
        <v>929</v>
      </c>
      <c r="AD3382" t="s">
        <v>332</v>
      </c>
      <c r="AE3382" t="s">
        <v>932</v>
      </c>
      <c r="AF3382">
        <v>4</v>
      </c>
      <c r="AG3382">
        <v>4</v>
      </c>
      <c r="AH3382" t="s">
        <v>85</v>
      </c>
      <c r="AI3382" t="s">
        <v>86</v>
      </c>
      <c r="AJ3382" t="s">
        <v>3280</v>
      </c>
      <c r="AK3382" t="s">
        <v>61</v>
      </c>
      <c r="AL3382">
        <v>2</v>
      </c>
      <c r="AM3382" t="s">
        <v>87</v>
      </c>
      <c r="AN3382" t="s">
        <v>63</v>
      </c>
      <c r="AO3382" t="s">
        <v>64</v>
      </c>
      <c r="AP3382" t="s">
        <v>88</v>
      </c>
      <c r="AQ3382" t="s">
        <v>89</v>
      </c>
      <c r="AR3382" t="s">
        <v>67</v>
      </c>
      <c r="AS3382" t="s">
        <v>68</v>
      </c>
      <c r="AT3382" t="s">
        <v>69</v>
      </c>
      <c r="AU3382">
        <v>77</v>
      </c>
      <c r="AV3382">
        <v>21</v>
      </c>
      <c r="AW3382">
        <f>YEAR(ChinookMusic[[#This Row],[invoiceDate]])</f>
        <v>2013</v>
      </c>
      <c r="AX3382" t="str">
        <f>TEXT(ChinookMusic[[#This Row],[invoiceDate]],"MMMM")</f>
        <v>April</v>
      </c>
    </row>
    <row r="3383" spans="1:50" x14ac:dyDescent="0.3">
      <c r="A3383">
        <v>90</v>
      </c>
      <c r="B3383" t="s">
        <v>392</v>
      </c>
      <c r="C3383">
        <v>103</v>
      </c>
      <c r="D3383" t="s">
        <v>921</v>
      </c>
      <c r="E3383">
        <v>1307</v>
      </c>
      <c r="F3383" t="s">
        <v>1809</v>
      </c>
      <c r="G3383" t="s">
        <v>73</v>
      </c>
      <c r="H3383">
        <v>174106</v>
      </c>
      <c r="I3383">
        <v>0.99</v>
      </c>
      <c r="J3383">
        <v>1</v>
      </c>
      <c r="K3383" t="s">
        <v>78</v>
      </c>
      <c r="L3383">
        <v>1</v>
      </c>
      <c r="M3383" t="s">
        <v>51</v>
      </c>
      <c r="N3383">
        <v>1</v>
      </c>
      <c r="O3383" t="s">
        <v>52</v>
      </c>
      <c r="P3383">
        <v>1935</v>
      </c>
      <c r="Q3383">
        <v>1</v>
      </c>
      <c r="R3383">
        <v>355</v>
      </c>
      <c r="S3383">
        <v>35</v>
      </c>
      <c r="T3383" s="3">
        <v>41374</v>
      </c>
      <c r="U3383" t="s">
        <v>928</v>
      </c>
      <c r="V3383" t="s">
        <v>929</v>
      </c>
      <c r="W3383" t="s">
        <v>332</v>
      </c>
      <c r="X3383">
        <v>13.86</v>
      </c>
      <c r="Y3383">
        <v>35</v>
      </c>
      <c r="Z3383" t="s">
        <v>930</v>
      </c>
      <c r="AA3383" t="s">
        <v>931</v>
      </c>
      <c r="AB3383" t="s">
        <v>928</v>
      </c>
      <c r="AC3383" t="s">
        <v>929</v>
      </c>
      <c r="AD3383" t="s">
        <v>332</v>
      </c>
      <c r="AE3383" t="s">
        <v>932</v>
      </c>
      <c r="AF3383">
        <v>4</v>
      </c>
      <c r="AG3383">
        <v>4</v>
      </c>
      <c r="AH3383" t="s">
        <v>85</v>
      </c>
      <c r="AI3383" t="s">
        <v>86</v>
      </c>
      <c r="AJ3383" t="s">
        <v>3280</v>
      </c>
      <c r="AK3383" t="s">
        <v>61</v>
      </c>
      <c r="AL3383">
        <v>2</v>
      </c>
      <c r="AM3383" t="s">
        <v>87</v>
      </c>
      <c r="AN3383" t="s">
        <v>63</v>
      </c>
      <c r="AO3383" t="s">
        <v>64</v>
      </c>
      <c r="AP3383" t="s">
        <v>88</v>
      </c>
      <c r="AQ3383" t="s">
        <v>89</v>
      </c>
      <c r="AR3383" t="s">
        <v>67</v>
      </c>
      <c r="AS3383" t="s">
        <v>68</v>
      </c>
      <c r="AT3383" t="s">
        <v>69</v>
      </c>
      <c r="AU3383">
        <v>77</v>
      </c>
      <c r="AV3383">
        <v>21</v>
      </c>
      <c r="AW3383">
        <f>YEAR(ChinookMusic[[#This Row],[invoiceDate]])</f>
        <v>2013</v>
      </c>
      <c r="AX3383" t="str">
        <f>TEXT(ChinookMusic[[#This Row],[invoiceDate]],"MMMM")</f>
        <v>April</v>
      </c>
    </row>
    <row r="3384" spans="1:50" x14ac:dyDescent="0.3">
      <c r="A3384">
        <v>89</v>
      </c>
      <c r="B3384" t="s">
        <v>388</v>
      </c>
      <c r="C3384">
        <v>93</v>
      </c>
      <c r="D3384" t="s">
        <v>389</v>
      </c>
      <c r="E3384">
        <v>1199</v>
      </c>
      <c r="F3384" t="s">
        <v>1391</v>
      </c>
      <c r="G3384" t="s">
        <v>1392</v>
      </c>
      <c r="H3384">
        <v>528666</v>
      </c>
      <c r="I3384">
        <v>0.99</v>
      </c>
      <c r="J3384">
        <v>1</v>
      </c>
      <c r="K3384" t="s">
        <v>78</v>
      </c>
      <c r="L3384">
        <v>2</v>
      </c>
      <c r="M3384" t="s">
        <v>115</v>
      </c>
      <c r="N3384">
        <v>5</v>
      </c>
      <c r="O3384" t="s">
        <v>70</v>
      </c>
      <c r="P3384">
        <v>1923</v>
      </c>
      <c r="Q3384">
        <v>1</v>
      </c>
      <c r="R3384">
        <v>355</v>
      </c>
      <c r="S3384">
        <v>35</v>
      </c>
      <c r="T3384" s="3">
        <v>41374</v>
      </c>
      <c r="U3384" t="s">
        <v>928</v>
      </c>
      <c r="V3384" t="s">
        <v>929</v>
      </c>
      <c r="W3384" t="s">
        <v>332</v>
      </c>
      <c r="X3384">
        <v>13.86</v>
      </c>
      <c r="Y3384">
        <v>35</v>
      </c>
      <c r="Z3384" t="s">
        <v>930</v>
      </c>
      <c r="AA3384" t="s">
        <v>931</v>
      </c>
      <c r="AB3384" t="s">
        <v>928</v>
      </c>
      <c r="AC3384" t="s">
        <v>929</v>
      </c>
      <c r="AD3384" t="s">
        <v>332</v>
      </c>
      <c r="AE3384" t="s">
        <v>932</v>
      </c>
      <c r="AF3384">
        <v>4</v>
      </c>
      <c r="AG3384">
        <v>4</v>
      </c>
      <c r="AH3384" t="s">
        <v>85</v>
      </c>
      <c r="AI3384" t="s">
        <v>86</v>
      </c>
      <c r="AJ3384" t="s">
        <v>3280</v>
      </c>
      <c r="AK3384" t="s">
        <v>61</v>
      </c>
      <c r="AL3384">
        <v>2</v>
      </c>
      <c r="AM3384" t="s">
        <v>87</v>
      </c>
      <c r="AN3384" t="s">
        <v>63</v>
      </c>
      <c r="AO3384" t="s">
        <v>64</v>
      </c>
      <c r="AP3384" t="s">
        <v>88</v>
      </c>
      <c r="AQ3384" t="s">
        <v>89</v>
      </c>
      <c r="AR3384" t="s">
        <v>67</v>
      </c>
      <c r="AS3384" t="s">
        <v>68</v>
      </c>
      <c r="AT3384" t="s">
        <v>69</v>
      </c>
      <c r="AU3384">
        <v>77</v>
      </c>
      <c r="AV3384">
        <v>21</v>
      </c>
      <c r="AW3384">
        <f>YEAR(ChinookMusic[[#This Row],[invoiceDate]])</f>
        <v>2013</v>
      </c>
      <c r="AX3384" t="str">
        <f>TEXT(ChinookMusic[[#This Row],[invoiceDate]],"MMMM")</f>
        <v>April</v>
      </c>
    </row>
    <row r="3385" spans="1:50" x14ac:dyDescent="0.3">
      <c r="A3385">
        <v>90</v>
      </c>
      <c r="B3385" t="s">
        <v>392</v>
      </c>
      <c r="C3385">
        <v>102</v>
      </c>
      <c r="D3385" t="s">
        <v>923</v>
      </c>
      <c r="E3385">
        <v>1298</v>
      </c>
      <c r="F3385" t="s">
        <v>2525</v>
      </c>
      <c r="G3385" t="s">
        <v>919</v>
      </c>
      <c r="H3385">
        <v>231627</v>
      </c>
      <c r="I3385">
        <v>0.99</v>
      </c>
      <c r="J3385">
        <v>1</v>
      </c>
      <c r="K3385" t="s">
        <v>78</v>
      </c>
      <c r="L3385">
        <v>3</v>
      </c>
      <c r="M3385" t="s">
        <v>137</v>
      </c>
      <c r="N3385">
        <v>1</v>
      </c>
      <c r="O3385" t="s">
        <v>52</v>
      </c>
      <c r="P3385">
        <v>1934</v>
      </c>
      <c r="Q3385">
        <v>1</v>
      </c>
      <c r="R3385">
        <v>355</v>
      </c>
      <c r="S3385">
        <v>35</v>
      </c>
      <c r="T3385" s="3">
        <v>41374</v>
      </c>
      <c r="U3385" t="s">
        <v>928</v>
      </c>
      <c r="V3385" t="s">
        <v>929</v>
      </c>
      <c r="W3385" t="s">
        <v>332</v>
      </c>
      <c r="X3385">
        <v>13.86</v>
      </c>
      <c r="Y3385">
        <v>35</v>
      </c>
      <c r="Z3385" t="s">
        <v>930</v>
      </c>
      <c r="AA3385" t="s">
        <v>931</v>
      </c>
      <c r="AB3385" t="s">
        <v>928</v>
      </c>
      <c r="AC3385" t="s">
        <v>929</v>
      </c>
      <c r="AD3385" t="s">
        <v>332</v>
      </c>
      <c r="AE3385" t="s">
        <v>932</v>
      </c>
      <c r="AF3385">
        <v>4</v>
      </c>
      <c r="AG3385">
        <v>4</v>
      </c>
      <c r="AH3385" t="s">
        <v>85</v>
      </c>
      <c r="AI3385" t="s">
        <v>86</v>
      </c>
      <c r="AJ3385" t="s">
        <v>3280</v>
      </c>
      <c r="AK3385" t="s">
        <v>61</v>
      </c>
      <c r="AL3385">
        <v>2</v>
      </c>
      <c r="AM3385" t="s">
        <v>87</v>
      </c>
      <c r="AN3385" t="s">
        <v>63</v>
      </c>
      <c r="AO3385" t="s">
        <v>64</v>
      </c>
      <c r="AP3385" t="s">
        <v>88</v>
      </c>
      <c r="AQ3385" t="s">
        <v>89</v>
      </c>
      <c r="AR3385" t="s">
        <v>67</v>
      </c>
      <c r="AS3385" t="s">
        <v>68</v>
      </c>
      <c r="AT3385" t="s">
        <v>69</v>
      </c>
      <c r="AU3385">
        <v>77</v>
      </c>
      <c r="AV3385">
        <v>21</v>
      </c>
      <c r="AW3385">
        <f>YEAR(ChinookMusic[[#This Row],[invoiceDate]])</f>
        <v>2013</v>
      </c>
      <c r="AX3385" t="str">
        <f>TEXT(ChinookMusic[[#This Row],[invoiceDate]],"MMMM")</f>
        <v>April</v>
      </c>
    </row>
    <row r="3386" spans="1:50" x14ac:dyDescent="0.3">
      <c r="A3386">
        <v>90</v>
      </c>
      <c r="B3386" t="s">
        <v>392</v>
      </c>
      <c r="C3386">
        <v>102</v>
      </c>
      <c r="D3386" t="s">
        <v>923</v>
      </c>
      <c r="E3386">
        <v>1298</v>
      </c>
      <c r="F3386" t="s">
        <v>2525</v>
      </c>
      <c r="G3386" t="s">
        <v>919</v>
      </c>
      <c r="H3386">
        <v>231627</v>
      </c>
      <c r="I3386">
        <v>0.99</v>
      </c>
      <c r="J3386">
        <v>1</v>
      </c>
      <c r="K3386" t="s">
        <v>78</v>
      </c>
      <c r="L3386">
        <v>3</v>
      </c>
      <c r="M3386" t="s">
        <v>137</v>
      </c>
      <c r="N3386">
        <v>8</v>
      </c>
      <c r="O3386" t="s">
        <v>52</v>
      </c>
      <c r="P3386">
        <v>1934</v>
      </c>
      <c r="Q3386">
        <v>1</v>
      </c>
      <c r="R3386">
        <v>355</v>
      </c>
      <c r="S3386">
        <v>35</v>
      </c>
      <c r="T3386" s="3">
        <v>41374</v>
      </c>
      <c r="U3386" t="s">
        <v>928</v>
      </c>
      <c r="V3386" t="s">
        <v>929</v>
      </c>
      <c r="W3386" t="s">
        <v>332</v>
      </c>
      <c r="X3386">
        <v>13.86</v>
      </c>
      <c r="Y3386">
        <v>35</v>
      </c>
      <c r="Z3386" t="s">
        <v>930</v>
      </c>
      <c r="AA3386" t="s">
        <v>931</v>
      </c>
      <c r="AB3386" t="s">
        <v>928</v>
      </c>
      <c r="AC3386" t="s">
        <v>929</v>
      </c>
      <c r="AD3386" t="s">
        <v>332</v>
      </c>
      <c r="AE3386" t="s">
        <v>932</v>
      </c>
      <c r="AF3386">
        <v>4</v>
      </c>
      <c r="AG3386">
        <v>4</v>
      </c>
      <c r="AH3386" t="s">
        <v>85</v>
      </c>
      <c r="AI3386" t="s">
        <v>86</v>
      </c>
      <c r="AJ3386" t="s">
        <v>3280</v>
      </c>
      <c r="AK3386" t="s">
        <v>61</v>
      </c>
      <c r="AL3386">
        <v>2</v>
      </c>
      <c r="AM3386" t="s">
        <v>87</v>
      </c>
      <c r="AN3386" t="s">
        <v>63</v>
      </c>
      <c r="AO3386" t="s">
        <v>64</v>
      </c>
      <c r="AP3386" t="s">
        <v>88</v>
      </c>
      <c r="AQ3386" t="s">
        <v>89</v>
      </c>
      <c r="AR3386" t="s">
        <v>67</v>
      </c>
      <c r="AS3386" t="s">
        <v>68</v>
      </c>
      <c r="AT3386" t="s">
        <v>69</v>
      </c>
      <c r="AU3386">
        <v>77</v>
      </c>
      <c r="AV3386">
        <v>21</v>
      </c>
      <c r="AW3386">
        <f>YEAR(ChinookMusic[[#This Row],[invoiceDate]])</f>
        <v>2013</v>
      </c>
      <c r="AX3386" t="str">
        <f>TEXT(ChinookMusic[[#This Row],[invoiceDate]],"MMMM")</f>
        <v>April</v>
      </c>
    </row>
    <row r="3387" spans="1:50" x14ac:dyDescent="0.3">
      <c r="A3387">
        <v>89</v>
      </c>
      <c r="B3387" t="s">
        <v>388</v>
      </c>
      <c r="C3387">
        <v>93</v>
      </c>
      <c r="D3387" t="s">
        <v>389</v>
      </c>
      <c r="E3387">
        <v>1190</v>
      </c>
      <c r="F3387" t="s">
        <v>2526</v>
      </c>
      <c r="G3387" t="s">
        <v>2527</v>
      </c>
      <c r="H3387">
        <v>321123</v>
      </c>
      <c r="I3387">
        <v>0.99</v>
      </c>
      <c r="J3387">
        <v>1</v>
      </c>
      <c r="K3387" t="s">
        <v>78</v>
      </c>
      <c r="L3387">
        <v>2</v>
      </c>
      <c r="M3387" t="s">
        <v>115</v>
      </c>
      <c r="N3387">
        <v>1</v>
      </c>
      <c r="O3387" t="s">
        <v>52</v>
      </c>
      <c r="P3387">
        <v>1922</v>
      </c>
      <c r="Q3387">
        <v>1</v>
      </c>
      <c r="R3387">
        <v>355</v>
      </c>
      <c r="S3387">
        <v>35</v>
      </c>
      <c r="T3387" s="3">
        <v>41374</v>
      </c>
      <c r="U3387" t="s">
        <v>928</v>
      </c>
      <c r="V3387" t="s">
        <v>929</v>
      </c>
      <c r="W3387" t="s">
        <v>332</v>
      </c>
      <c r="X3387">
        <v>13.86</v>
      </c>
      <c r="Y3387">
        <v>35</v>
      </c>
      <c r="Z3387" t="s">
        <v>930</v>
      </c>
      <c r="AA3387" t="s">
        <v>931</v>
      </c>
      <c r="AB3387" t="s">
        <v>928</v>
      </c>
      <c r="AC3387" t="s">
        <v>929</v>
      </c>
      <c r="AD3387" t="s">
        <v>332</v>
      </c>
      <c r="AE3387" t="s">
        <v>932</v>
      </c>
      <c r="AF3387">
        <v>4</v>
      </c>
      <c r="AG3387">
        <v>4</v>
      </c>
      <c r="AH3387" t="s">
        <v>85</v>
      </c>
      <c r="AI3387" t="s">
        <v>86</v>
      </c>
      <c r="AJ3387" t="s">
        <v>3280</v>
      </c>
      <c r="AK3387" t="s">
        <v>61</v>
      </c>
      <c r="AL3387">
        <v>2</v>
      </c>
      <c r="AM3387" t="s">
        <v>87</v>
      </c>
      <c r="AN3387" t="s">
        <v>63</v>
      </c>
      <c r="AO3387" t="s">
        <v>64</v>
      </c>
      <c r="AP3387" t="s">
        <v>88</v>
      </c>
      <c r="AQ3387" t="s">
        <v>89</v>
      </c>
      <c r="AR3387" t="s">
        <v>67</v>
      </c>
      <c r="AS3387" t="s">
        <v>68</v>
      </c>
      <c r="AT3387" t="s">
        <v>69</v>
      </c>
      <c r="AU3387">
        <v>77</v>
      </c>
      <c r="AV3387">
        <v>21</v>
      </c>
      <c r="AW3387">
        <f>YEAR(ChinookMusic[[#This Row],[invoiceDate]])</f>
        <v>2013</v>
      </c>
      <c r="AX3387" t="str">
        <f>TEXT(ChinookMusic[[#This Row],[invoiceDate]],"MMMM")</f>
        <v>April</v>
      </c>
    </row>
    <row r="3388" spans="1:50" x14ac:dyDescent="0.3">
      <c r="A3388">
        <v>89</v>
      </c>
      <c r="B3388" t="s">
        <v>388</v>
      </c>
      <c r="C3388">
        <v>93</v>
      </c>
      <c r="D3388" t="s">
        <v>389</v>
      </c>
      <c r="E3388">
        <v>1190</v>
      </c>
      <c r="F3388" t="s">
        <v>2526</v>
      </c>
      <c r="G3388" t="s">
        <v>2527</v>
      </c>
      <c r="H3388">
        <v>321123</v>
      </c>
      <c r="I3388">
        <v>0.99</v>
      </c>
      <c r="J3388">
        <v>1</v>
      </c>
      <c r="K3388" t="s">
        <v>78</v>
      </c>
      <c r="L3388">
        <v>2</v>
      </c>
      <c r="M3388" t="s">
        <v>115</v>
      </c>
      <c r="N3388">
        <v>8</v>
      </c>
      <c r="O3388" t="s">
        <v>52</v>
      </c>
      <c r="P3388">
        <v>1922</v>
      </c>
      <c r="Q3388">
        <v>1</v>
      </c>
      <c r="R3388">
        <v>355</v>
      </c>
      <c r="S3388">
        <v>35</v>
      </c>
      <c r="T3388" s="3">
        <v>41374</v>
      </c>
      <c r="U3388" t="s">
        <v>928</v>
      </c>
      <c r="V3388" t="s">
        <v>929</v>
      </c>
      <c r="W3388" t="s">
        <v>332</v>
      </c>
      <c r="X3388">
        <v>13.86</v>
      </c>
      <c r="Y3388">
        <v>35</v>
      </c>
      <c r="Z3388" t="s">
        <v>930</v>
      </c>
      <c r="AA3388" t="s">
        <v>931</v>
      </c>
      <c r="AB3388" t="s">
        <v>928</v>
      </c>
      <c r="AC3388" t="s">
        <v>929</v>
      </c>
      <c r="AD3388" t="s">
        <v>332</v>
      </c>
      <c r="AE3388" t="s">
        <v>932</v>
      </c>
      <c r="AF3388">
        <v>4</v>
      </c>
      <c r="AG3388">
        <v>4</v>
      </c>
      <c r="AH3388" t="s">
        <v>85</v>
      </c>
      <c r="AI3388" t="s">
        <v>86</v>
      </c>
      <c r="AJ3388" t="s">
        <v>3280</v>
      </c>
      <c r="AK3388" t="s">
        <v>61</v>
      </c>
      <c r="AL3388">
        <v>2</v>
      </c>
      <c r="AM3388" t="s">
        <v>87</v>
      </c>
      <c r="AN3388" t="s">
        <v>63</v>
      </c>
      <c r="AO3388" t="s">
        <v>64</v>
      </c>
      <c r="AP3388" t="s">
        <v>88</v>
      </c>
      <c r="AQ3388" t="s">
        <v>89</v>
      </c>
      <c r="AR3388" t="s">
        <v>67</v>
      </c>
      <c r="AS3388" t="s">
        <v>68</v>
      </c>
      <c r="AT3388" t="s">
        <v>69</v>
      </c>
      <c r="AU3388">
        <v>77</v>
      </c>
      <c r="AV3388">
        <v>21</v>
      </c>
      <c r="AW3388">
        <f>YEAR(ChinookMusic[[#This Row],[invoiceDate]])</f>
        <v>2013</v>
      </c>
      <c r="AX3388" t="str">
        <f>TEXT(ChinookMusic[[#This Row],[invoiceDate]],"MMMM")</f>
        <v>April</v>
      </c>
    </row>
    <row r="3389" spans="1:50" x14ac:dyDescent="0.3">
      <c r="A3389">
        <v>89</v>
      </c>
      <c r="B3389" t="s">
        <v>388</v>
      </c>
      <c r="C3389">
        <v>93</v>
      </c>
      <c r="D3389" t="s">
        <v>389</v>
      </c>
      <c r="E3389">
        <v>1190</v>
      </c>
      <c r="F3389" t="s">
        <v>2526</v>
      </c>
      <c r="G3389" t="s">
        <v>2527</v>
      </c>
      <c r="H3389">
        <v>321123</v>
      </c>
      <c r="I3389">
        <v>0.99</v>
      </c>
      <c r="J3389">
        <v>1</v>
      </c>
      <c r="K3389" t="s">
        <v>78</v>
      </c>
      <c r="L3389">
        <v>2</v>
      </c>
      <c r="M3389" t="s">
        <v>115</v>
      </c>
      <c r="N3389">
        <v>5</v>
      </c>
      <c r="O3389" t="s">
        <v>70</v>
      </c>
      <c r="P3389">
        <v>1922</v>
      </c>
      <c r="Q3389">
        <v>1</v>
      </c>
      <c r="R3389">
        <v>355</v>
      </c>
      <c r="S3389">
        <v>35</v>
      </c>
      <c r="T3389" s="3">
        <v>41374</v>
      </c>
      <c r="U3389" t="s">
        <v>928</v>
      </c>
      <c r="V3389" t="s">
        <v>929</v>
      </c>
      <c r="W3389" t="s">
        <v>332</v>
      </c>
      <c r="X3389">
        <v>13.86</v>
      </c>
      <c r="Y3389">
        <v>35</v>
      </c>
      <c r="Z3389" t="s">
        <v>930</v>
      </c>
      <c r="AA3389" t="s">
        <v>931</v>
      </c>
      <c r="AB3389" t="s">
        <v>928</v>
      </c>
      <c r="AC3389" t="s">
        <v>929</v>
      </c>
      <c r="AD3389" t="s">
        <v>332</v>
      </c>
      <c r="AE3389" t="s">
        <v>932</v>
      </c>
      <c r="AF3389">
        <v>4</v>
      </c>
      <c r="AG3389">
        <v>4</v>
      </c>
      <c r="AH3389" t="s">
        <v>85</v>
      </c>
      <c r="AI3389" t="s">
        <v>86</v>
      </c>
      <c r="AJ3389" t="s">
        <v>3280</v>
      </c>
      <c r="AK3389" t="s">
        <v>61</v>
      </c>
      <c r="AL3389">
        <v>2</v>
      </c>
      <c r="AM3389" t="s">
        <v>87</v>
      </c>
      <c r="AN3389" t="s">
        <v>63</v>
      </c>
      <c r="AO3389" t="s">
        <v>64</v>
      </c>
      <c r="AP3389" t="s">
        <v>88</v>
      </c>
      <c r="AQ3389" t="s">
        <v>89</v>
      </c>
      <c r="AR3389" t="s">
        <v>67</v>
      </c>
      <c r="AS3389" t="s">
        <v>68</v>
      </c>
      <c r="AT3389" t="s">
        <v>69</v>
      </c>
      <c r="AU3389">
        <v>77</v>
      </c>
      <c r="AV3389">
        <v>21</v>
      </c>
      <c r="AW3389">
        <f>YEAR(ChinookMusic[[#This Row],[invoiceDate]])</f>
        <v>2013</v>
      </c>
      <c r="AX3389" t="str">
        <f>TEXT(ChinookMusic[[#This Row],[invoiceDate]],"MMMM")</f>
        <v>April</v>
      </c>
    </row>
    <row r="3390" spans="1:50" x14ac:dyDescent="0.3">
      <c r="A3390">
        <v>90</v>
      </c>
      <c r="B3390" t="s">
        <v>392</v>
      </c>
      <c r="C3390">
        <v>97</v>
      </c>
      <c r="D3390" t="s">
        <v>1389</v>
      </c>
      <c r="E3390">
        <v>1244</v>
      </c>
      <c r="F3390" t="s">
        <v>2528</v>
      </c>
      <c r="G3390" t="s">
        <v>459</v>
      </c>
      <c r="H3390">
        <v>506801</v>
      </c>
      <c r="I3390">
        <v>0.99</v>
      </c>
      <c r="J3390">
        <v>1</v>
      </c>
      <c r="K3390" t="s">
        <v>78</v>
      </c>
      <c r="L3390">
        <v>1</v>
      </c>
      <c r="M3390" t="s">
        <v>51</v>
      </c>
      <c r="N3390">
        <v>1</v>
      </c>
      <c r="O3390" t="s">
        <v>52</v>
      </c>
      <c r="P3390">
        <v>1928</v>
      </c>
      <c r="Q3390">
        <v>1</v>
      </c>
      <c r="R3390">
        <v>355</v>
      </c>
      <c r="S3390">
        <v>35</v>
      </c>
      <c r="T3390" s="3">
        <v>41374</v>
      </c>
      <c r="U3390" t="s">
        <v>928</v>
      </c>
      <c r="V3390" t="s">
        <v>929</v>
      </c>
      <c r="W3390" t="s">
        <v>332</v>
      </c>
      <c r="X3390">
        <v>13.86</v>
      </c>
      <c r="Y3390">
        <v>35</v>
      </c>
      <c r="Z3390" t="s">
        <v>930</v>
      </c>
      <c r="AA3390" t="s">
        <v>931</v>
      </c>
      <c r="AB3390" t="s">
        <v>928</v>
      </c>
      <c r="AC3390" t="s">
        <v>929</v>
      </c>
      <c r="AD3390" t="s">
        <v>332</v>
      </c>
      <c r="AE3390" t="s">
        <v>932</v>
      </c>
      <c r="AF3390">
        <v>4</v>
      </c>
      <c r="AG3390">
        <v>4</v>
      </c>
      <c r="AH3390" t="s">
        <v>85</v>
      </c>
      <c r="AI3390" t="s">
        <v>86</v>
      </c>
      <c r="AJ3390" t="s">
        <v>3280</v>
      </c>
      <c r="AK3390" t="s">
        <v>61</v>
      </c>
      <c r="AL3390">
        <v>2</v>
      </c>
      <c r="AM3390" t="s">
        <v>87</v>
      </c>
      <c r="AN3390" t="s">
        <v>63</v>
      </c>
      <c r="AO3390" t="s">
        <v>64</v>
      </c>
      <c r="AP3390" t="s">
        <v>88</v>
      </c>
      <c r="AQ3390" t="s">
        <v>89</v>
      </c>
      <c r="AR3390" t="s">
        <v>67</v>
      </c>
      <c r="AS3390" t="s">
        <v>68</v>
      </c>
      <c r="AT3390" t="s">
        <v>69</v>
      </c>
      <c r="AU3390">
        <v>77</v>
      </c>
      <c r="AV3390">
        <v>21</v>
      </c>
      <c r="AW3390">
        <f>YEAR(ChinookMusic[[#This Row],[invoiceDate]])</f>
        <v>2013</v>
      </c>
      <c r="AX3390" t="str">
        <f>TEXT(ChinookMusic[[#This Row],[invoiceDate]],"MMMM")</f>
        <v>April</v>
      </c>
    </row>
    <row r="3391" spans="1:50" x14ac:dyDescent="0.3">
      <c r="A3391">
        <v>90</v>
      </c>
      <c r="B3391" t="s">
        <v>392</v>
      </c>
      <c r="C3391">
        <v>97</v>
      </c>
      <c r="D3391" t="s">
        <v>1389</v>
      </c>
      <c r="E3391">
        <v>1244</v>
      </c>
      <c r="F3391" t="s">
        <v>2528</v>
      </c>
      <c r="G3391" t="s">
        <v>459</v>
      </c>
      <c r="H3391">
        <v>506801</v>
      </c>
      <c r="I3391">
        <v>0.99</v>
      </c>
      <c r="J3391">
        <v>1</v>
      </c>
      <c r="K3391" t="s">
        <v>78</v>
      </c>
      <c r="L3391">
        <v>1</v>
      </c>
      <c r="M3391" t="s">
        <v>51</v>
      </c>
      <c r="N3391">
        <v>8</v>
      </c>
      <c r="O3391" t="s">
        <v>52</v>
      </c>
      <c r="P3391">
        <v>1928</v>
      </c>
      <c r="Q3391">
        <v>1</v>
      </c>
      <c r="R3391">
        <v>355</v>
      </c>
      <c r="S3391">
        <v>35</v>
      </c>
      <c r="T3391" s="3">
        <v>41374</v>
      </c>
      <c r="U3391" t="s">
        <v>928</v>
      </c>
      <c r="V3391" t="s">
        <v>929</v>
      </c>
      <c r="W3391" t="s">
        <v>332</v>
      </c>
      <c r="X3391">
        <v>13.86</v>
      </c>
      <c r="Y3391">
        <v>35</v>
      </c>
      <c r="Z3391" t="s">
        <v>930</v>
      </c>
      <c r="AA3391" t="s">
        <v>931</v>
      </c>
      <c r="AB3391" t="s">
        <v>928</v>
      </c>
      <c r="AC3391" t="s">
        <v>929</v>
      </c>
      <c r="AD3391" t="s">
        <v>332</v>
      </c>
      <c r="AE3391" t="s">
        <v>932</v>
      </c>
      <c r="AF3391">
        <v>4</v>
      </c>
      <c r="AG3391">
        <v>4</v>
      </c>
      <c r="AH3391" t="s">
        <v>85</v>
      </c>
      <c r="AI3391" t="s">
        <v>86</v>
      </c>
      <c r="AJ3391" t="s">
        <v>3280</v>
      </c>
      <c r="AK3391" t="s">
        <v>61</v>
      </c>
      <c r="AL3391">
        <v>2</v>
      </c>
      <c r="AM3391" t="s">
        <v>87</v>
      </c>
      <c r="AN3391" t="s">
        <v>63</v>
      </c>
      <c r="AO3391" t="s">
        <v>64</v>
      </c>
      <c r="AP3391" t="s">
        <v>88</v>
      </c>
      <c r="AQ3391" t="s">
        <v>89</v>
      </c>
      <c r="AR3391" t="s">
        <v>67</v>
      </c>
      <c r="AS3391" t="s">
        <v>68</v>
      </c>
      <c r="AT3391" t="s">
        <v>69</v>
      </c>
      <c r="AU3391">
        <v>77</v>
      </c>
      <c r="AV3391">
        <v>21</v>
      </c>
      <c r="AW3391">
        <f>YEAR(ChinookMusic[[#This Row],[invoiceDate]])</f>
        <v>2013</v>
      </c>
      <c r="AX3391" t="str">
        <f>TEXT(ChinookMusic[[#This Row],[invoiceDate]],"MMMM")</f>
        <v>April</v>
      </c>
    </row>
    <row r="3392" spans="1:50" x14ac:dyDescent="0.3">
      <c r="A3392">
        <v>90</v>
      </c>
      <c r="B3392" t="s">
        <v>392</v>
      </c>
      <c r="C3392">
        <v>100</v>
      </c>
      <c r="D3392" t="s">
        <v>392</v>
      </c>
      <c r="E3392">
        <v>1271</v>
      </c>
      <c r="F3392" t="s">
        <v>1387</v>
      </c>
      <c r="G3392" t="s">
        <v>1388</v>
      </c>
      <c r="H3392">
        <v>197276</v>
      </c>
      <c r="I3392">
        <v>0.99</v>
      </c>
      <c r="J3392">
        <v>1</v>
      </c>
      <c r="K3392" t="s">
        <v>78</v>
      </c>
      <c r="L3392">
        <v>6</v>
      </c>
      <c r="M3392" t="s">
        <v>309</v>
      </c>
      <c r="N3392">
        <v>8</v>
      </c>
      <c r="O3392" t="s">
        <v>52</v>
      </c>
      <c r="P3392">
        <v>1931</v>
      </c>
      <c r="Q3392">
        <v>1</v>
      </c>
      <c r="R3392">
        <v>355</v>
      </c>
      <c r="S3392">
        <v>35</v>
      </c>
      <c r="T3392" s="3">
        <v>41374</v>
      </c>
      <c r="U3392" t="s">
        <v>928</v>
      </c>
      <c r="V3392" t="s">
        <v>929</v>
      </c>
      <c r="W3392" t="s">
        <v>332</v>
      </c>
      <c r="X3392">
        <v>13.86</v>
      </c>
      <c r="Y3392">
        <v>35</v>
      </c>
      <c r="Z3392" t="s">
        <v>930</v>
      </c>
      <c r="AA3392" t="s">
        <v>931</v>
      </c>
      <c r="AB3392" t="s">
        <v>928</v>
      </c>
      <c r="AC3392" t="s">
        <v>929</v>
      </c>
      <c r="AD3392" t="s">
        <v>332</v>
      </c>
      <c r="AE3392" t="s">
        <v>932</v>
      </c>
      <c r="AF3392">
        <v>4</v>
      </c>
      <c r="AG3392">
        <v>4</v>
      </c>
      <c r="AH3392" t="s">
        <v>85</v>
      </c>
      <c r="AI3392" t="s">
        <v>86</v>
      </c>
      <c r="AJ3392" t="s">
        <v>3280</v>
      </c>
      <c r="AK3392" t="s">
        <v>61</v>
      </c>
      <c r="AL3392">
        <v>2</v>
      </c>
      <c r="AM3392" t="s">
        <v>87</v>
      </c>
      <c r="AN3392" t="s">
        <v>63</v>
      </c>
      <c r="AO3392" t="s">
        <v>64</v>
      </c>
      <c r="AP3392" t="s">
        <v>88</v>
      </c>
      <c r="AQ3392" t="s">
        <v>89</v>
      </c>
      <c r="AR3392" t="s">
        <v>67</v>
      </c>
      <c r="AS3392" t="s">
        <v>68</v>
      </c>
      <c r="AT3392" t="s">
        <v>69</v>
      </c>
      <c r="AU3392">
        <v>77</v>
      </c>
      <c r="AV3392">
        <v>21</v>
      </c>
      <c r="AW3392">
        <f>YEAR(ChinookMusic[[#This Row],[invoiceDate]])</f>
        <v>2013</v>
      </c>
      <c r="AX3392" t="str">
        <f>TEXT(ChinookMusic[[#This Row],[invoiceDate]],"MMMM")</f>
        <v>April</v>
      </c>
    </row>
    <row r="3393" spans="1:50" x14ac:dyDescent="0.3">
      <c r="A3393">
        <v>90</v>
      </c>
      <c r="B3393" t="s">
        <v>392</v>
      </c>
      <c r="C3393">
        <v>101</v>
      </c>
      <c r="D3393" t="s">
        <v>2368</v>
      </c>
      <c r="E3393">
        <v>1280</v>
      </c>
      <c r="F3393" t="s">
        <v>2529</v>
      </c>
      <c r="G3393" t="s">
        <v>405</v>
      </c>
      <c r="H3393">
        <v>203049</v>
      </c>
      <c r="I3393">
        <v>0.99</v>
      </c>
      <c r="J3393">
        <v>1</v>
      </c>
      <c r="K3393" t="s">
        <v>78</v>
      </c>
      <c r="L3393">
        <v>13</v>
      </c>
      <c r="M3393" t="s">
        <v>409</v>
      </c>
      <c r="N3393">
        <v>1</v>
      </c>
      <c r="O3393" t="s">
        <v>52</v>
      </c>
      <c r="P3393">
        <v>1932</v>
      </c>
      <c r="Q3393">
        <v>1</v>
      </c>
      <c r="R3393">
        <v>355</v>
      </c>
      <c r="S3393">
        <v>35</v>
      </c>
      <c r="T3393" s="3">
        <v>41374</v>
      </c>
      <c r="U3393" t="s">
        <v>928</v>
      </c>
      <c r="V3393" t="s">
        <v>929</v>
      </c>
      <c r="W3393" t="s">
        <v>332</v>
      </c>
      <c r="X3393">
        <v>13.86</v>
      </c>
      <c r="Y3393">
        <v>35</v>
      </c>
      <c r="Z3393" t="s">
        <v>930</v>
      </c>
      <c r="AA3393" t="s">
        <v>931</v>
      </c>
      <c r="AB3393" t="s">
        <v>928</v>
      </c>
      <c r="AC3393" t="s">
        <v>929</v>
      </c>
      <c r="AD3393" t="s">
        <v>332</v>
      </c>
      <c r="AE3393" t="s">
        <v>932</v>
      </c>
      <c r="AF3393">
        <v>4</v>
      </c>
      <c r="AG3393">
        <v>4</v>
      </c>
      <c r="AH3393" t="s">
        <v>85</v>
      </c>
      <c r="AI3393" t="s">
        <v>86</v>
      </c>
      <c r="AJ3393" t="s">
        <v>3280</v>
      </c>
      <c r="AK3393" t="s">
        <v>61</v>
      </c>
      <c r="AL3393">
        <v>2</v>
      </c>
      <c r="AM3393" t="s">
        <v>87</v>
      </c>
      <c r="AN3393" t="s">
        <v>63</v>
      </c>
      <c r="AO3393" t="s">
        <v>64</v>
      </c>
      <c r="AP3393" t="s">
        <v>88</v>
      </c>
      <c r="AQ3393" t="s">
        <v>89</v>
      </c>
      <c r="AR3393" t="s">
        <v>67</v>
      </c>
      <c r="AS3393" t="s">
        <v>68</v>
      </c>
      <c r="AT3393" t="s">
        <v>69</v>
      </c>
      <c r="AU3393">
        <v>77</v>
      </c>
      <c r="AV3393">
        <v>21</v>
      </c>
      <c r="AW3393">
        <f>YEAR(ChinookMusic[[#This Row],[invoiceDate]])</f>
        <v>2013</v>
      </c>
      <c r="AX3393" t="str">
        <f>TEXT(ChinookMusic[[#This Row],[invoiceDate]],"MMMM")</f>
        <v>April</v>
      </c>
    </row>
    <row r="3394" spans="1:50" x14ac:dyDescent="0.3">
      <c r="A3394">
        <v>90</v>
      </c>
      <c r="B3394" t="s">
        <v>392</v>
      </c>
      <c r="C3394">
        <v>101</v>
      </c>
      <c r="D3394" t="s">
        <v>2368</v>
      </c>
      <c r="E3394">
        <v>1280</v>
      </c>
      <c r="F3394" t="s">
        <v>2529</v>
      </c>
      <c r="G3394" t="s">
        <v>405</v>
      </c>
      <c r="H3394">
        <v>203049</v>
      </c>
      <c r="I3394">
        <v>0.99</v>
      </c>
      <c r="J3394">
        <v>1</v>
      </c>
      <c r="K3394" t="s">
        <v>78</v>
      </c>
      <c r="L3394">
        <v>13</v>
      </c>
      <c r="M3394" t="s">
        <v>409</v>
      </c>
      <c r="N3394">
        <v>8</v>
      </c>
      <c r="O3394" t="s">
        <v>52</v>
      </c>
      <c r="P3394">
        <v>1932</v>
      </c>
      <c r="Q3394">
        <v>1</v>
      </c>
      <c r="R3394">
        <v>355</v>
      </c>
      <c r="S3394">
        <v>35</v>
      </c>
      <c r="T3394" s="3">
        <v>41374</v>
      </c>
      <c r="U3394" t="s">
        <v>928</v>
      </c>
      <c r="V3394" t="s">
        <v>929</v>
      </c>
      <c r="W3394" t="s">
        <v>332</v>
      </c>
      <c r="X3394">
        <v>13.86</v>
      </c>
      <c r="Y3394">
        <v>35</v>
      </c>
      <c r="Z3394" t="s">
        <v>930</v>
      </c>
      <c r="AA3394" t="s">
        <v>931</v>
      </c>
      <c r="AB3394" t="s">
        <v>928</v>
      </c>
      <c r="AC3394" t="s">
        <v>929</v>
      </c>
      <c r="AD3394" t="s">
        <v>332</v>
      </c>
      <c r="AE3394" t="s">
        <v>932</v>
      </c>
      <c r="AF3394">
        <v>4</v>
      </c>
      <c r="AG3394">
        <v>4</v>
      </c>
      <c r="AH3394" t="s">
        <v>85</v>
      </c>
      <c r="AI3394" t="s">
        <v>86</v>
      </c>
      <c r="AJ3394" t="s">
        <v>3279</v>
      </c>
      <c r="AK3394" t="s">
        <v>61</v>
      </c>
      <c r="AL3394">
        <v>2</v>
      </c>
      <c r="AM3394" t="s">
        <v>87</v>
      </c>
      <c r="AN3394" t="s">
        <v>63</v>
      </c>
      <c r="AO3394" t="s">
        <v>64</v>
      </c>
      <c r="AP3394" t="s">
        <v>88</v>
      </c>
      <c r="AQ3394" t="s">
        <v>89</v>
      </c>
      <c r="AR3394" t="s">
        <v>67</v>
      </c>
      <c r="AS3394" t="s">
        <v>68</v>
      </c>
      <c r="AT3394" t="s">
        <v>69</v>
      </c>
      <c r="AU3394">
        <v>77</v>
      </c>
      <c r="AV3394">
        <v>21</v>
      </c>
      <c r="AW3394">
        <f>YEAR(ChinookMusic[[#This Row],[invoiceDate]])</f>
        <v>2013</v>
      </c>
      <c r="AX3394" t="str">
        <f>TEXT(ChinookMusic[[#This Row],[invoiceDate]],"MMMM")</f>
        <v>April</v>
      </c>
    </row>
    <row r="3395" spans="1:50" x14ac:dyDescent="0.3">
      <c r="A3395">
        <v>90</v>
      </c>
      <c r="B3395" t="s">
        <v>392</v>
      </c>
      <c r="C3395">
        <v>102</v>
      </c>
      <c r="D3395" t="s">
        <v>923</v>
      </c>
      <c r="E3395">
        <v>1289</v>
      </c>
      <c r="F3395" t="s">
        <v>1173</v>
      </c>
      <c r="G3395" t="s">
        <v>1174</v>
      </c>
      <c r="H3395">
        <v>366550</v>
      </c>
      <c r="I3395">
        <v>0.99</v>
      </c>
      <c r="J3395">
        <v>1</v>
      </c>
      <c r="K3395" t="s">
        <v>78</v>
      </c>
      <c r="L3395">
        <v>3</v>
      </c>
      <c r="M3395" t="s">
        <v>137</v>
      </c>
      <c r="N3395">
        <v>8</v>
      </c>
      <c r="O3395" t="s">
        <v>52</v>
      </c>
      <c r="P3395">
        <v>1933</v>
      </c>
      <c r="Q3395">
        <v>1</v>
      </c>
      <c r="R3395">
        <v>355</v>
      </c>
      <c r="S3395">
        <v>35</v>
      </c>
      <c r="T3395" s="3">
        <v>41374</v>
      </c>
      <c r="U3395" t="s">
        <v>928</v>
      </c>
      <c r="V3395" t="s">
        <v>929</v>
      </c>
      <c r="W3395" t="s">
        <v>332</v>
      </c>
      <c r="X3395">
        <v>13.86</v>
      </c>
      <c r="Y3395">
        <v>35</v>
      </c>
      <c r="Z3395" t="s">
        <v>930</v>
      </c>
      <c r="AA3395" t="s">
        <v>931</v>
      </c>
      <c r="AB3395" t="s">
        <v>928</v>
      </c>
      <c r="AC3395" t="s">
        <v>929</v>
      </c>
      <c r="AD3395" t="s">
        <v>332</v>
      </c>
      <c r="AE3395" t="s">
        <v>932</v>
      </c>
      <c r="AF3395">
        <v>4</v>
      </c>
      <c r="AG3395">
        <v>4</v>
      </c>
      <c r="AH3395" t="s">
        <v>85</v>
      </c>
      <c r="AI3395" t="s">
        <v>86</v>
      </c>
      <c r="AJ3395" t="s">
        <v>3279</v>
      </c>
      <c r="AK3395" t="s">
        <v>61</v>
      </c>
      <c r="AL3395">
        <v>2</v>
      </c>
      <c r="AM3395" t="s">
        <v>87</v>
      </c>
      <c r="AN3395" t="s">
        <v>63</v>
      </c>
      <c r="AO3395" t="s">
        <v>64</v>
      </c>
      <c r="AP3395" t="s">
        <v>88</v>
      </c>
      <c r="AQ3395" t="s">
        <v>89</v>
      </c>
      <c r="AR3395" t="s">
        <v>67</v>
      </c>
      <c r="AS3395" t="s">
        <v>68</v>
      </c>
      <c r="AT3395" t="s">
        <v>69</v>
      </c>
      <c r="AU3395">
        <v>77</v>
      </c>
      <c r="AV3395">
        <v>21</v>
      </c>
      <c r="AW3395">
        <f>YEAR(ChinookMusic[[#This Row],[invoiceDate]])</f>
        <v>2013</v>
      </c>
      <c r="AX3395" t="str">
        <f>TEXT(ChinookMusic[[#This Row],[invoiceDate]],"MMMM")</f>
        <v>April</v>
      </c>
    </row>
    <row r="3396" spans="1:50" x14ac:dyDescent="0.3">
      <c r="A3396">
        <v>90</v>
      </c>
      <c r="B3396" t="s">
        <v>392</v>
      </c>
      <c r="C3396">
        <v>98</v>
      </c>
      <c r="D3396" t="s">
        <v>406</v>
      </c>
      <c r="E3396">
        <v>1253</v>
      </c>
      <c r="F3396" t="s">
        <v>2530</v>
      </c>
      <c r="G3396" t="s">
        <v>395</v>
      </c>
      <c r="H3396">
        <v>391105</v>
      </c>
      <c r="I3396">
        <v>0.99</v>
      </c>
      <c r="J3396">
        <v>1</v>
      </c>
      <c r="K3396" t="s">
        <v>78</v>
      </c>
      <c r="L3396">
        <v>13</v>
      </c>
      <c r="M3396" t="s">
        <v>409</v>
      </c>
      <c r="N3396">
        <v>1</v>
      </c>
      <c r="O3396" t="s">
        <v>52</v>
      </c>
      <c r="P3396">
        <v>1929</v>
      </c>
      <c r="Q3396">
        <v>1</v>
      </c>
      <c r="R3396">
        <v>355</v>
      </c>
      <c r="S3396">
        <v>35</v>
      </c>
      <c r="T3396" s="3">
        <v>41374</v>
      </c>
      <c r="U3396" t="s">
        <v>928</v>
      </c>
      <c r="V3396" t="s">
        <v>929</v>
      </c>
      <c r="W3396" t="s">
        <v>332</v>
      </c>
      <c r="X3396">
        <v>13.86</v>
      </c>
      <c r="Y3396">
        <v>35</v>
      </c>
      <c r="Z3396" t="s">
        <v>930</v>
      </c>
      <c r="AA3396" t="s">
        <v>931</v>
      </c>
      <c r="AB3396" t="s">
        <v>928</v>
      </c>
      <c r="AC3396" t="s">
        <v>929</v>
      </c>
      <c r="AD3396" t="s">
        <v>332</v>
      </c>
      <c r="AE3396" t="s">
        <v>932</v>
      </c>
      <c r="AF3396">
        <v>4</v>
      </c>
      <c r="AG3396">
        <v>4</v>
      </c>
      <c r="AH3396" t="s">
        <v>85</v>
      </c>
      <c r="AI3396" t="s">
        <v>86</v>
      </c>
      <c r="AJ3396" t="s">
        <v>3279</v>
      </c>
      <c r="AK3396" t="s">
        <v>61</v>
      </c>
      <c r="AL3396">
        <v>2</v>
      </c>
      <c r="AM3396" t="s">
        <v>87</v>
      </c>
      <c r="AN3396" t="s">
        <v>63</v>
      </c>
      <c r="AO3396" t="s">
        <v>64</v>
      </c>
      <c r="AP3396" t="s">
        <v>88</v>
      </c>
      <c r="AQ3396" t="s">
        <v>89</v>
      </c>
      <c r="AR3396" t="s">
        <v>67</v>
      </c>
      <c r="AS3396" t="s">
        <v>68</v>
      </c>
      <c r="AT3396" t="s">
        <v>69</v>
      </c>
      <c r="AU3396">
        <v>77</v>
      </c>
      <c r="AV3396">
        <v>21</v>
      </c>
      <c r="AW3396">
        <f>YEAR(ChinookMusic[[#This Row],[invoiceDate]])</f>
        <v>2013</v>
      </c>
      <c r="AX3396" t="str">
        <f>TEXT(ChinookMusic[[#This Row],[invoiceDate]],"MMMM")</f>
        <v>April</v>
      </c>
    </row>
    <row r="3397" spans="1:50" x14ac:dyDescent="0.3">
      <c r="A3397">
        <v>90</v>
      </c>
      <c r="B3397" t="s">
        <v>392</v>
      </c>
      <c r="C3397">
        <v>98</v>
      </c>
      <c r="D3397" t="s">
        <v>406</v>
      </c>
      <c r="E3397">
        <v>1253</v>
      </c>
      <c r="F3397" t="s">
        <v>2530</v>
      </c>
      <c r="G3397" t="s">
        <v>395</v>
      </c>
      <c r="H3397">
        <v>391105</v>
      </c>
      <c r="I3397">
        <v>0.99</v>
      </c>
      <c r="J3397">
        <v>1</v>
      </c>
      <c r="K3397" t="s">
        <v>78</v>
      </c>
      <c r="L3397">
        <v>13</v>
      </c>
      <c r="M3397" t="s">
        <v>409</v>
      </c>
      <c r="N3397">
        <v>8</v>
      </c>
      <c r="O3397" t="s">
        <v>52</v>
      </c>
      <c r="P3397">
        <v>1929</v>
      </c>
      <c r="Q3397">
        <v>1</v>
      </c>
      <c r="R3397">
        <v>355</v>
      </c>
      <c r="S3397">
        <v>35</v>
      </c>
      <c r="T3397" s="3">
        <v>41374</v>
      </c>
      <c r="U3397" t="s">
        <v>928</v>
      </c>
      <c r="V3397" t="s">
        <v>929</v>
      </c>
      <c r="W3397" t="s">
        <v>332</v>
      </c>
      <c r="X3397">
        <v>13.86</v>
      </c>
      <c r="Y3397">
        <v>35</v>
      </c>
      <c r="Z3397" t="s">
        <v>930</v>
      </c>
      <c r="AA3397" t="s">
        <v>931</v>
      </c>
      <c r="AB3397" t="s">
        <v>928</v>
      </c>
      <c r="AC3397" t="s">
        <v>929</v>
      </c>
      <c r="AD3397" t="s">
        <v>332</v>
      </c>
      <c r="AE3397" t="s">
        <v>932</v>
      </c>
      <c r="AF3397">
        <v>4</v>
      </c>
      <c r="AG3397">
        <v>4</v>
      </c>
      <c r="AH3397" t="s">
        <v>85</v>
      </c>
      <c r="AI3397" t="s">
        <v>86</v>
      </c>
      <c r="AJ3397" t="s">
        <v>3279</v>
      </c>
      <c r="AK3397" t="s">
        <v>61</v>
      </c>
      <c r="AL3397">
        <v>2</v>
      </c>
      <c r="AM3397" t="s">
        <v>87</v>
      </c>
      <c r="AN3397" t="s">
        <v>63</v>
      </c>
      <c r="AO3397" t="s">
        <v>64</v>
      </c>
      <c r="AP3397" t="s">
        <v>88</v>
      </c>
      <c r="AQ3397" t="s">
        <v>89</v>
      </c>
      <c r="AR3397" t="s">
        <v>67</v>
      </c>
      <c r="AS3397" t="s">
        <v>68</v>
      </c>
      <c r="AT3397" t="s">
        <v>69</v>
      </c>
      <c r="AU3397">
        <v>77</v>
      </c>
      <c r="AV3397">
        <v>21</v>
      </c>
      <c r="AW3397">
        <f>YEAR(ChinookMusic[[#This Row],[invoiceDate]])</f>
        <v>2013</v>
      </c>
      <c r="AX3397" t="str">
        <f>TEXT(ChinookMusic[[#This Row],[invoiceDate]],"MMMM")</f>
        <v>April</v>
      </c>
    </row>
    <row r="3398" spans="1:50" x14ac:dyDescent="0.3">
      <c r="A3398">
        <v>131</v>
      </c>
      <c r="B3398" t="s">
        <v>663</v>
      </c>
      <c r="C3398">
        <v>201</v>
      </c>
      <c r="D3398" t="s">
        <v>664</v>
      </c>
      <c r="E3398">
        <v>2481</v>
      </c>
      <c r="F3398" t="s">
        <v>2041</v>
      </c>
      <c r="G3398" t="s">
        <v>666</v>
      </c>
      <c r="H3398">
        <v>228336</v>
      </c>
      <c r="I3398">
        <v>0.99</v>
      </c>
      <c r="J3398">
        <v>1</v>
      </c>
      <c r="K3398" t="s">
        <v>78</v>
      </c>
      <c r="L3398">
        <v>4</v>
      </c>
      <c r="M3398" t="s">
        <v>146</v>
      </c>
      <c r="N3398">
        <v>8</v>
      </c>
      <c r="O3398" t="s">
        <v>52</v>
      </c>
      <c r="P3398">
        <v>2126</v>
      </c>
      <c r="Q3398">
        <v>1</v>
      </c>
      <c r="R3398">
        <v>391</v>
      </c>
      <c r="S3398">
        <v>3</v>
      </c>
      <c r="T3398" s="3">
        <v>41537</v>
      </c>
      <c r="U3398" t="s">
        <v>725</v>
      </c>
      <c r="V3398" t="s">
        <v>726</v>
      </c>
      <c r="W3398" t="s">
        <v>64</v>
      </c>
      <c r="X3398">
        <v>0.99</v>
      </c>
      <c r="Y3398">
        <v>3</v>
      </c>
      <c r="Z3398" t="s">
        <v>727</v>
      </c>
      <c r="AA3398" t="s">
        <v>728</v>
      </c>
      <c r="AB3398" t="s">
        <v>725</v>
      </c>
      <c r="AC3398" t="s">
        <v>726</v>
      </c>
      <c r="AD3398" t="s">
        <v>64</v>
      </c>
      <c r="AE3398" t="s">
        <v>729</v>
      </c>
      <c r="AF3398">
        <v>3</v>
      </c>
      <c r="AG3398">
        <v>3</v>
      </c>
      <c r="AH3398" t="s">
        <v>165</v>
      </c>
      <c r="AI3398" t="s">
        <v>166</v>
      </c>
      <c r="AJ3398" t="s">
        <v>3279</v>
      </c>
      <c r="AK3398" t="s">
        <v>61</v>
      </c>
      <c r="AL3398">
        <v>2</v>
      </c>
      <c r="AM3398" t="s">
        <v>167</v>
      </c>
      <c r="AN3398" t="s">
        <v>63</v>
      </c>
      <c r="AO3398" t="s">
        <v>64</v>
      </c>
      <c r="AP3398" t="s">
        <v>168</v>
      </c>
      <c r="AQ3398" t="s">
        <v>169</v>
      </c>
      <c r="AR3398" t="s">
        <v>67</v>
      </c>
      <c r="AS3398" t="s">
        <v>68</v>
      </c>
      <c r="AT3398" t="s">
        <v>69</v>
      </c>
      <c r="AU3398">
        <v>51</v>
      </c>
      <c r="AV3398">
        <v>22</v>
      </c>
      <c r="AW3398">
        <f>YEAR(ChinookMusic[[#This Row],[invoiceDate]])</f>
        <v>2013</v>
      </c>
      <c r="AX3398" t="str">
        <f>TEXT(ChinookMusic[[#This Row],[invoiceDate]],"MMMM")</f>
        <v>September</v>
      </c>
    </row>
    <row r="3399" spans="1:50" x14ac:dyDescent="0.3">
      <c r="A3399">
        <v>131</v>
      </c>
      <c r="B3399" t="s">
        <v>663</v>
      </c>
      <c r="C3399">
        <v>201</v>
      </c>
      <c r="D3399" t="s">
        <v>664</v>
      </c>
      <c r="E3399">
        <v>2481</v>
      </c>
      <c r="F3399" t="s">
        <v>2041</v>
      </c>
      <c r="G3399" t="s">
        <v>666</v>
      </c>
      <c r="H3399">
        <v>228336</v>
      </c>
      <c r="I3399">
        <v>0.99</v>
      </c>
      <c r="J3399">
        <v>1</v>
      </c>
      <c r="K3399" t="s">
        <v>78</v>
      </c>
      <c r="L3399">
        <v>4</v>
      </c>
      <c r="M3399" t="s">
        <v>146</v>
      </c>
      <c r="N3399">
        <v>1</v>
      </c>
      <c r="O3399" t="s">
        <v>52</v>
      </c>
      <c r="P3399">
        <v>2126</v>
      </c>
      <c r="Q3399">
        <v>1</v>
      </c>
      <c r="R3399">
        <v>391</v>
      </c>
      <c r="S3399">
        <v>3</v>
      </c>
      <c r="T3399" s="3">
        <v>41537</v>
      </c>
      <c r="U3399" t="s">
        <v>725</v>
      </c>
      <c r="V3399" t="s">
        <v>726</v>
      </c>
      <c r="W3399" t="s">
        <v>64</v>
      </c>
      <c r="X3399">
        <v>0.99</v>
      </c>
      <c r="Y3399">
        <v>3</v>
      </c>
      <c r="Z3399" t="s">
        <v>727</v>
      </c>
      <c r="AA3399" t="s">
        <v>728</v>
      </c>
      <c r="AB3399" t="s">
        <v>725</v>
      </c>
      <c r="AC3399" t="s">
        <v>726</v>
      </c>
      <c r="AD3399" t="s">
        <v>64</v>
      </c>
      <c r="AE3399" t="s">
        <v>729</v>
      </c>
      <c r="AF3399">
        <v>3</v>
      </c>
      <c r="AG3399">
        <v>3</v>
      </c>
      <c r="AH3399" t="s">
        <v>165</v>
      </c>
      <c r="AI3399" t="s">
        <v>166</v>
      </c>
      <c r="AJ3399" t="s">
        <v>3279</v>
      </c>
      <c r="AK3399" t="s">
        <v>61</v>
      </c>
      <c r="AL3399">
        <v>2</v>
      </c>
      <c r="AM3399" t="s">
        <v>167</v>
      </c>
      <c r="AN3399" t="s">
        <v>63</v>
      </c>
      <c r="AO3399" t="s">
        <v>64</v>
      </c>
      <c r="AP3399" t="s">
        <v>168</v>
      </c>
      <c r="AQ3399" t="s">
        <v>169</v>
      </c>
      <c r="AR3399" t="s">
        <v>67</v>
      </c>
      <c r="AS3399" t="s">
        <v>68</v>
      </c>
      <c r="AT3399" t="s">
        <v>69</v>
      </c>
      <c r="AU3399">
        <v>51</v>
      </c>
      <c r="AV3399">
        <v>22</v>
      </c>
      <c r="AW3399">
        <f>YEAR(ChinookMusic[[#This Row],[invoiceDate]])</f>
        <v>2013</v>
      </c>
      <c r="AX3399" t="str">
        <f>TEXT(ChinookMusic[[#This Row],[invoiceDate]],"MMMM")</f>
        <v>September</v>
      </c>
    </row>
    <row r="3400" spans="1:50" x14ac:dyDescent="0.3">
      <c r="A3400">
        <v>115</v>
      </c>
      <c r="B3400" t="s">
        <v>613</v>
      </c>
      <c r="C3400">
        <v>175</v>
      </c>
      <c r="D3400" t="s">
        <v>614</v>
      </c>
      <c r="E3400">
        <v>2120</v>
      </c>
      <c r="F3400" t="s">
        <v>614</v>
      </c>
      <c r="G3400" t="s">
        <v>616</v>
      </c>
      <c r="H3400">
        <v>318511</v>
      </c>
      <c r="I3400">
        <v>0.99</v>
      </c>
      <c r="J3400">
        <v>1</v>
      </c>
      <c r="K3400" t="s">
        <v>78</v>
      </c>
      <c r="L3400">
        <v>1</v>
      </c>
      <c r="M3400" t="s">
        <v>51</v>
      </c>
      <c r="N3400">
        <v>8</v>
      </c>
      <c r="O3400" t="s">
        <v>52</v>
      </c>
      <c r="P3400">
        <v>353</v>
      </c>
      <c r="Q3400">
        <v>1</v>
      </c>
      <c r="R3400">
        <v>66</v>
      </c>
      <c r="S3400">
        <v>55</v>
      </c>
      <c r="T3400" s="3">
        <v>40095</v>
      </c>
      <c r="U3400" t="s">
        <v>268</v>
      </c>
      <c r="V3400" t="s">
        <v>269</v>
      </c>
      <c r="W3400" t="s">
        <v>270</v>
      </c>
      <c r="X3400">
        <v>5.94</v>
      </c>
      <c r="Y3400">
        <v>55</v>
      </c>
      <c r="Z3400" t="s">
        <v>118</v>
      </c>
      <c r="AA3400" t="s">
        <v>271</v>
      </c>
      <c r="AB3400" t="s">
        <v>268</v>
      </c>
      <c r="AC3400" t="s">
        <v>269</v>
      </c>
      <c r="AD3400" t="s">
        <v>270</v>
      </c>
      <c r="AE3400" t="s">
        <v>272</v>
      </c>
      <c r="AF3400">
        <v>4</v>
      </c>
      <c r="AG3400">
        <v>4</v>
      </c>
      <c r="AH3400" t="s">
        <v>85</v>
      </c>
      <c r="AI3400" t="s">
        <v>86</v>
      </c>
      <c r="AJ3400" t="s">
        <v>3279</v>
      </c>
      <c r="AK3400" t="s">
        <v>61</v>
      </c>
      <c r="AL3400">
        <v>2</v>
      </c>
      <c r="AM3400" t="s">
        <v>87</v>
      </c>
      <c r="AN3400" t="s">
        <v>63</v>
      </c>
      <c r="AO3400" t="s">
        <v>64</v>
      </c>
      <c r="AP3400" t="s">
        <v>88</v>
      </c>
      <c r="AQ3400" t="s">
        <v>89</v>
      </c>
      <c r="AR3400" t="s">
        <v>67</v>
      </c>
      <c r="AS3400" t="s">
        <v>68</v>
      </c>
      <c r="AT3400" t="s">
        <v>69</v>
      </c>
      <c r="AU3400">
        <v>77</v>
      </c>
      <c r="AV3400">
        <v>21</v>
      </c>
      <c r="AW3400">
        <f>YEAR(ChinookMusic[[#This Row],[invoiceDate]])</f>
        <v>2009</v>
      </c>
      <c r="AX3400" t="str">
        <f>TEXT(ChinookMusic[[#This Row],[invoiceDate]],"MMMM")</f>
        <v>October</v>
      </c>
    </row>
    <row r="3401" spans="1:50" x14ac:dyDescent="0.3">
      <c r="A3401">
        <v>115</v>
      </c>
      <c r="B3401" t="s">
        <v>613</v>
      </c>
      <c r="C3401">
        <v>175</v>
      </c>
      <c r="D3401" t="s">
        <v>614</v>
      </c>
      <c r="E3401">
        <v>2120</v>
      </c>
      <c r="F3401" t="s">
        <v>614</v>
      </c>
      <c r="G3401" t="s">
        <v>616</v>
      </c>
      <c r="H3401">
        <v>318511</v>
      </c>
      <c r="I3401">
        <v>0.99</v>
      </c>
      <c r="J3401">
        <v>1</v>
      </c>
      <c r="K3401" t="s">
        <v>78</v>
      </c>
      <c r="L3401">
        <v>1</v>
      </c>
      <c r="M3401" t="s">
        <v>51</v>
      </c>
      <c r="N3401">
        <v>1</v>
      </c>
      <c r="O3401" t="s">
        <v>52</v>
      </c>
      <c r="P3401">
        <v>353</v>
      </c>
      <c r="Q3401">
        <v>1</v>
      </c>
      <c r="R3401">
        <v>66</v>
      </c>
      <c r="S3401">
        <v>55</v>
      </c>
      <c r="T3401" s="3">
        <v>40095</v>
      </c>
      <c r="U3401" t="s">
        <v>268</v>
      </c>
      <c r="V3401" t="s">
        <v>269</v>
      </c>
      <c r="W3401" t="s">
        <v>270</v>
      </c>
      <c r="X3401">
        <v>5.94</v>
      </c>
      <c r="Y3401">
        <v>55</v>
      </c>
      <c r="Z3401" t="s">
        <v>118</v>
      </c>
      <c r="AA3401" t="s">
        <v>271</v>
      </c>
      <c r="AB3401" t="s">
        <v>268</v>
      </c>
      <c r="AC3401" t="s">
        <v>269</v>
      </c>
      <c r="AD3401" t="s">
        <v>270</v>
      </c>
      <c r="AE3401" t="s">
        <v>272</v>
      </c>
      <c r="AF3401">
        <v>4</v>
      </c>
      <c r="AG3401">
        <v>4</v>
      </c>
      <c r="AH3401" t="s">
        <v>85</v>
      </c>
      <c r="AI3401" t="s">
        <v>86</v>
      </c>
      <c r="AJ3401" t="s">
        <v>3279</v>
      </c>
      <c r="AK3401" t="s">
        <v>61</v>
      </c>
      <c r="AL3401">
        <v>2</v>
      </c>
      <c r="AM3401" t="s">
        <v>87</v>
      </c>
      <c r="AN3401" t="s">
        <v>63</v>
      </c>
      <c r="AO3401" t="s">
        <v>64</v>
      </c>
      <c r="AP3401" t="s">
        <v>88</v>
      </c>
      <c r="AQ3401" t="s">
        <v>89</v>
      </c>
      <c r="AR3401" t="s">
        <v>67</v>
      </c>
      <c r="AS3401" t="s">
        <v>68</v>
      </c>
      <c r="AT3401" t="s">
        <v>69</v>
      </c>
      <c r="AU3401">
        <v>77</v>
      </c>
      <c r="AV3401">
        <v>21</v>
      </c>
      <c r="AW3401">
        <f>YEAR(ChinookMusic[[#This Row],[invoiceDate]])</f>
        <v>2009</v>
      </c>
      <c r="AX3401" t="str">
        <f>TEXT(ChinookMusic[[#This Row],[invoiceDate]],"MMMM")</f>
        <v>October</v>
      </c>
    </row>
    <row r="3402" spans="1:50" x14ac:dyDescent="0.3">
      <c r="A3402">
        <v>115</v>
      </c>
      <c r="B3402" t="s">
        <v>613</v>
      </c>
      <c r="C3402">
        <v>175</v>
      </c>
      <c r="D3402" t="s">
        <v>614</v>
      </c>
      <c r="E3402">
        <v>2120</v>
      </c>
      <c r="F3402" t="s">
        <v>614</v>
      </c>
      <c r="G3402" t="s">
        <v>616</v>
      </c>
      <c r="H3402">
        <v>318511</v>
      </c>
      <c r="I3402">
        <v>0.99</v>
      </c>
      <c r="J3402">
        <v>1</v>
      </c>
      <c r="K3402" t="s">
        <v>78</v>
      </c>
      <c r="L3402">
        <v>1</v>
      </c>
      <c r="M3402" t="s">
        <v>51</v>
      </c>
      <c r="N3402">
        <v>5</v>
      </c>
      <c r="O3402" t="s">
        <v>70</v>
      </c>
      <c r="P3402">
        <v>353</v>
      </c>
      <c r="Q3402">
        <v>1</v>
      </c>
      <c r="R3402">
        <v>66</v>
      </c>
      <c r="S3402">
        <v>55</v>
      </c>
      <c r="T3402" s="3">
        <v>40095</v>
      </c>
      <c r="U3402" t="s">
        <v>268</v>
      </c>
      <c r="V3402" t="s">
        <v>269</v>
      </c>
      <c r="W3402" t="s">
        <v>270</v>
      </c>
      <c r="X3402">
        <v>5.94</v>
      </c>
      <c r="Y3402">
        <v>55</v>
      </c>
      <c r="Z3402" t="s">
        <v>118</v>
      </c>
      <c r="AA3402" t="s">
        <v>271</v>
      </c>
      <c r="AB3402" t="s">
        <v>268</v>
      </c>
      <c r="AC3402" t="s">
        <v>269</v>
      </c>
      <c r="AD3402" t="s">
        <v>270</v>
      </c>
      <c r="AE3402" t="s">
        <v>272</v>
      </c>
      <c r="AF3402">
        <v>4</v>
      </c>
      <c r="AG3402">
        <v>4</v>
      </c>
      <c r="AH3402" t="s">
        <v>85</v>
      </c>
      <c r="AI3402" t="s">
        <v>86</v>
      </c>
      <c r="AJ3402" t="s">
        <v>3279</v>
      </c>
      <c r="AK3402" t="s">
        <v>61</v>
      </c>
      <c r="AL3402">
        <v>2</v>
      </c>
      <c r="AM3402" t="s">
        <v>87</v>
      </c>
      <c r="AN3402" t="s">
        <v>63</v>
      </c>
      <c r="AO3402" t="s">
        <v>64</v>
      </c>
      <c r="AP3402" t="s">
        <v>88</v>
      </c>
      <c r="AQ3402" t="s">
        <v>89</v>
      </c>
      <c r="AR3402" t="s">
        <v>67</v>
      </c>
      <c r="AS3402" t="s">
        <v>68</v>
      </c>
      <c r="AT3402" t="s">
        <v>69</v>
      </c>
      <c r="AU3402">
        <v>77</v>
      </c>
      <c r="AV3402">
        <v>21</v>
      </c>
      <c r="AW3402">
        <f>YEAR(ChinookMusic[[#This Row],[invoiceDate]])</f>
        <v>2009</v>
      </c>
      <c r="AX3402" t="str">
        <f>TEXT(ChinookMusic[[#This Row],[invoiceDate]],"MMMM")</f>
        <v>October</v>
      </c>
    </row>
    <row r="3403" spans="1:50" x14ac:dyDescent="0.3">
      <c r="A3403">
        <v>114</v>
      </c>
      <c r="B3403" t="s">
        <v>597</v>
      </c>
      <c r="C3403">
        <v>174</v>
      </c>
      <c r="D3403" t="s">
        <v>610</v>
      </c>
      <c r="E3403">
        <v>2104</v>
      </c>
      <c r="F3403" t="s">
        <v>2531</v>
      </c>
      <c r="G3403" t="s">
        <v>1248</v>
      </c>
      <c r="H3403">
        <v>349440</v>
      </c>
      <c r="I3403">
        <v>0.99</v>
      </c>
      <c r="J3403">
        <v>1</v>
      </c>
      <c r="K3403" t="s">
        <v>78</v>
      </c>
      <c r="L3403">
        <v>3</v>
      </c>
      <c r="M3403" t="s">
        <v>137</v>
      </c>
      <c r="N3403">
        <v>1</v>
      </c>
      <c r="O3403" t="s">
        <v>52</v>
      </c>
      <c r="P3403">
        <v>349</v>
      </c>
      <c r="Q3403">
        <v>1</v>
      </c>
      <c r="R3403">
        <v>66</v>
      </c>
      <c r="S3403">
        <v>55</v>
      </c>
      <c r="T3403" s="3">
        <v>40095</v>
      </c>
      <c r="U3403" t="s">
        <v>268</v>
      </c>
      <c r="V3403" t="s">
        <v>269</v>
      </c>
      <c r="W3403" t="s">
        <v>270</v>
      </c>
      <c r="X3403">
        <v>5.94</v>
      </c>
      <c r="Y3403">
        <v>55</v>
      </c>
      <c r="Z3403" t="s">
        <v>118</v>
      </c>
      <c r="AA3403" t="s">
        <v>271</v>
      </c>
      <c r="AB3403" t="s">
        <v>268</v>
      </c>
      <c r="AC3403" t="s">
        <v>269</v>
      </c>
      <c r="AD3403" t="s">
        <v>270</v>
      </c>
      <c r="AE3403" t="s">
        <v>272</v>
      </c>
      <c r="AF3403">
        <v>4</v>
      </c>
      <c r="AG3403">
        <v>4</v>
      </c>
      <c r="AH3403" t="s">
        <v>85</v>
      </c>
      <c r="AI3403" t="s">
        <v>86</v>
      </c>
      <c r="AJ3403" t="s">
        <v>3279</v>
      </c>
      <c r="AK3403" t="s">
        <v>61</v>
      </c>
      <c r="AL3403">
        <v>2</v>
      </c>
      <c r="AM3403" t="s">
        <v>87</v>
      </c>
      <c r="AN3403" t="s">
        <v>63</v>
      </c>
      <c r="AO3403" t="s">
        <v>64</v>
      </c>
      <c r="AP3403" t="s">
        <v>88</v>
      </c>
      <c r="AQ3403" t="s">
        <v>89</v>
      </c>
      <c r="AR3403" t="s">
        <v>67</v>
      </c>
      <c r="AS3403" t="s">
        <v>68</v>
      </c>
      <c r="AT3403" t="s">
        <v>69</v>
      </c>
      <c r="AU3403">
        <v>77</v>
      </c>
      <c r="AV3403">
        <v>21</v>
      </c>
      <c r="AW3403">
        <f>YEAR(ChinookMusic[[#This Row],[invoiceDate]])</f>
        <v>2009</v>
      </c>
      <c r="AX3403" t="str">
        <f>TEXT(ChinookMusic[[#This Row],[invoiceDate]],"MMMM")</f>
        <v>October</v>
      </c>
    </row>
    <row r="3404" spans="1:50" x14ac:dyDescent="0.3">
      <c r="A3404">
        <v>114</v>
      </c>
      <c r="B3404" t="s">
        <v>597</v>
      </c>
      <c r="C3404">
        <v>174</v>
      </c>
      <c r="D3404" t="s">
        <v>610</v>
      </c>
      <c r="E3404">
        <v>2104</v>
      </c>
      <c r="F3404" t="s">
        <v>2531</v>
      </c>
      <c r="G3404" t="s">
        <v>1248</v>
      </c>
      <c r="H3404">
        <v>349440</v>
      </c>
      <c r="I3404">
        <v>0.99</v>
      </c>
      <c r="J3404">
        <v>1</v>
      </c>
      <c r="K3404" t="s">
        <v>78</v>
      </c>
      <c r="L3404">
        <v>3</v>
      </c>
      <c r="M3404" t="s">
        <v>137</v>
      </c>
      <c r="N3404">
        <v>8</v>
      </c>
      <c r="O3404" t="s">
        <v>52</v>
      </c>
      <c r="P3404">
        <v>349</v>
      </c>
      <c r="Q3404">
        <v>1</v>
      </c>
      <c r="R3404">
        <v>66</v>
      </c>
      <c r="S3404">
        <v>55</v>
      </c>
      <c r="T3404" s="3">
        <v>40095</v>
      </c>
      <c r="U3404" t="s">
        <v>268</v>
      </c>
      <c r="V3404" t="s">
        <v>269</v>
      </c>
      <c r="W3404" t="s">
        <v>270</v>
      </c>
      <c r="X3404">
        <v>5.94</v>
      </c>
      <c r="Y3404">
        <v>55</v>
      </c>
      <c r="Z3404" t="s">
        <v>118</v>
      </c>
      <c r="AA3404" t="s">
        <v>271</v>
      </c>
      <c r="AB3404" t="s">
        <v>268</v>
      </c>
      <c r="AC3404" t="s">
        <v>269</v>
      </c>
      <c r="AD3404" t="s">
        <v>270</v>
      </c>
      <c r="AE3404" t="s">
        <v>272</v>
      </c>
      <c r="AF3404">
        <v>4</v>
      </c>
      <c r="AG3404">
        <v>4</v>
      </c>
      <c r="AH3404" t="s">
        <v>85</v>
      </c>
      <c r="AI3404" t="s">
        <v>86</v>
      </c>
      <c r="AJ3404" t="s">
        <v>3279</v>
      </c>
      <c r="AK3404" t="s">
        <v>61</v>
      </c>
      <c r="AL3404">
        <v>2</v>
      </c>
      <c r="AM3404" t="s">
        <v>87</v>
      </c>
      <c r="AN3404" t="s">
        <v>63</v>
      </c>
      <c r="AO3404" t="s">
        <v>64</v>
      </c>
      <c r="AP3404" t="s">
        <v>88</v>
      </c>
      <c r="AQ3404" t="s">
        <v>89</v>
      </c>
      <c r="AR3404" t="s">
        <v>67</v>
      </c>
      <c r="AS3404" t="s">
        <v>68</v>
      </c>
      <c r="AT3404" t="s">
        <v>69</v>
      </c>
      <c r="AU3404">
        <v>77</v>
      </c>
      <c r="AV3404">
        <v>21</v>
      </c>
      <c r="AW3404">
        <f>YEAR(ChinookMusic[[#This Row],[invoiceDate]])</f>
        <v>2009</v>
      </c>
      <c r="AX3404" t="str">
        <f>TEXT(ChinookMusic[[#This Row],[invoiceDate]],"MMMM")</f>
        <v>October</v>
      </c>
    </row>
    <row r="3405" spans="1:50" x14ac:dyDescent="0.3">
      <c r="A3405">
        <v>115</v>
      </c>
      <c r="B3405" t="s">
        <v>613</v>
      </c>
      <c r="C3405">
        <v>175</v>
      </c>
      <c r="D3405" t="s">
        <v>614</v>
      </c>
      <c r="E3405">
        <v>2116</v>
      </c>
      <c r="F3405" t="s">
        <v>2532</v>
      </c>
      <c r="G3405" t="s">
        <v>616</v>
      </c>
      <c r="H3405">
        <v>405028</v>
      </c>
      <c r="I3405">
        <v>0.99</v>
      </c>
      <c r="J3405">
        <v>1</v>
      </c>
      <c r="K3405" t="s">
        <v>78</v>
      </c>
      <c r="L3405">
        <v>1</v>
      </c>
      <c r="M3405" t="s">
        <v>51</v>
      </c>
      <c r="N3405">
        <v>8</v>
      </c>
      <c r="O3405" t="s">
        <v>52</v>
      </c>
      <c r="P3405">
        <v>352</v>
      </c>
      <c r="Q3405">
        <v>1</v>
      </c>
      <c r="R3405">
        <v>66</v>
      </c>
      <c r="S3405">
        <v>55</v>
      </c>
      <c r="T3405" s="3">
        <v>40095</v>
      </c>
      <c r="U3405" t="s">
        <v>268</v>
      </c>
      <c r="V3405" t="s">
        <v>269</v>
      </c>
      <c r="W3405" t="s">
        <v>270</v>
      </c>
      <c r="X3405">
        <v>5.94</v>
      </c>
      <c r="Y3405">
        <v>55</v>
      </c>
      <c r="Z3405" t="s">
        <v>118</v>
      </c>
      <c r="AA3405" t="s">
        <v>271</v>
      </c>
      <c r="AB3405" t="s">
        <v>268</v>
      </c>
      <c r="AC3405" t="s">
        <v>269</v>
      </c>
      <c r="AD3405" t="s">
        <v>270</v>
      </c>
      <c r="AE3405" t="s">
        <v>272</v>
      </c>
      <c r="AF3405">
        <v>4</v>
      </c>
      <c r="AG3405">
        <v>4</v>
      </c>
      <c r="AH3405" t="s">
        <v>85</v>
      </c>
      <c r="AI3405" t="s">
        <v>86</v>
      </c>
      <c r="AJ3405" t="s">
        <v>3279</v>
      </c>
      <c r="AK3405" t="s">
        <v>61</v>
      </c>
      <c r="AL3405">
        <v>2</v>
      </c>
      <c r="AM3405" t="s">
        <v>87</v>
      </c>
      <c r="AN3405" t="s">
        <v>63</v>
      </c>
      <c r="AO3405" t="s">
        <v>64</v>
      </c>
      <c r="AP3405" t="s">
        <v>88</v>
      </c>
      <c r="AQ3405" t="s">
        <v>89</v>
      </c>
      <c r="AR3405" t="s">
        <v>67</v>
      </c>
      <c r="AS3405" t="s">
        <v>68</v>
      </c>
      <c r="AT3405" t="s">
        <v>69</v>
      </c>
      <c r="AU3405">
        <v>77</v>
      </c>
      <c r="AV3405">
        <v>21</v>
      </c>
      <c r="AW3405">
        <f>YEAR(ChinookMusic[[#This Row],[invoiceDate]])</f>
        <v>2009</v>
      </c>
      <c r="AX3405" t="str">
        <f>TEXT(ChinookMusic[[#This Row],[invoiceDate]],"MMMM")</f>
        <v>October</v>
      </c>
    </row>
    <row r="3406" spans="1:50" x14ac:dyDescent="0.3">
      <c r="A3406">
        <v>115</v>
      </c>
      <c r="B3406" t="s">
        <v>613</v>
      </c>
      <c r="C3406">
        <v>175</v>
      </c>
      <c r="D3406" t="s">
        <v>614</v>
      </c>
      <c r="E3406">
        <v>2116</v>
      </c>
      <c r="F3406" t="s">
        <v>2532</v>
      </c>
      <c r="G3406" t="s">
        <v>616</v>
      </c>
      <c r="H3406">
        <v>405028</v>
      </c>
      <c r="I3406">
        <v>0.99</v>
      </c>
      <c r="J3406">
        <v>1</v>
      </c>
      <c r="K3406" t="s">
        <v>78</v>
      </c>
      <c r="L3406">
        <v>1</v>
      </c>
      <c r="M3406" t="s">
        <v>51</v>
      </c>
      <c r="N3406">
        <v>1</v>
      </c>
      <c r="O3406" t="s">
        <v>52</v>
      </c>
      <c r="P3406">
        <v>352</v>
      </c>
      <c r="Q3406">
        <v>1</v>
      </c>
      <c r="R3406">
        <v>66</v>
      </c>
      <c r="S3406">
        <v>55</v>
      </c>
      <c r="T3406" s="3">
        <v>40095</v>
      </c>
      <c r="U3406" t="s">
        <v>268</v>
      </c>
      <c r="V3406" t="s">
        <v>269</v>
      </c>
      <c r="W3406" t="s">
        <v>270</v>
      </c>
      <c r="X3406">
        <v>5.94</v>
      </c>
      <c r="Y3406">
        <v>55</v>
      </c>
      <c r="Z3406" t="s">
        <v>118</v>
      </c>
      <c r="AA3406" t="s">
        <v>271</v>
      </c>
      <c r="AB3406" t="s">
        <v>268</v>
      </c>
      <c r="AC3406" t="s">
        <v>269</v>
      </c>
      <c r="AD3406" t="s">
        <v>270</v>
      </c>
      <c r="AE3406" t="s">
        <v>272</v>
      </c>
      <c r="AF3406">
        <v>4</v>
      </c>
      <c r="AG3406">
        <v>4</v>
      </c>
      <c r="AH3406" t="s">
        <v>85</v>
      </c>
      <c r="AI3406" t="s">
        <v>86</v>
      </c>
      <c r="AJ3406" t="s">
        <v>3279</v>
      </c>
      <c r="AK3406" t="s">
        <v>61</v>
      </c>
      <c r="AL3406">
        <v>2</v>
      </c>
      <c r="AM3406" t="s">
        <v>87</v>
      </c>
      <c r="AN3406" t="s">
        <v>63</v>
      </c>
      <c r="AO3406" t="s">
        <v>64</v>
      </c>
      <c r="AP3406" t="s">
        <v>88</v>
      </c>
      <c r="AQ3406" t="s">
        <v>89</v>
      </c>
      <c r="AR3406" t="s">
        <v>67</v>
      </c>
      <c r="AS3406" t="s">
        <v>68</v>
      </c>
      <c r="AT3406" t="s">
        <v>69</v>
      </c>
      <c r="AU3406">
        <v>77</v>
      </c>
      <c r="AV3406">
        <v>21</v>
      </c>
      <c r="AW3406">
        <f>YEAR(ChinookMusic[[#This Row],[invoiceDate]])</f>
        <v>2009</v>
      </c>
      <c r="AX3406" t="str">
        <f>TEXT(ChinookMusic[[#This Row],[invoiceDate]],"MMMM")</f>
        <v>October</v>
      </c>
    </row>
    <row r="3407" spans="1:50" x14ac:dyDescent="0.3">
      <c r="A3407">
        <v>115</v>
      </c>
      <c r="B3407" t="s">
        <v>613</v>
      </c>
      <c r="C3407">
        <v>175</v>
      </c>
      <c r="D3407" t="s">
        <v>614</v>
      </c>
      <c r="E3407">
        <v>2116</v>
      </c>
      <c r="F3407" t="s">
        <v>2532</v>
      </c>
      <c r="G3407" t="s">
        <v>616</v>
      </c>
      <c r="H3407">
        <v>405028</v>
      </c>
      <c r="I3407">
        <v>0.99</v>
      </c>
      <c r="J3407">
        <v>1</v>
      </c>
      <c r="K3407" t="s">
        <v>78</v>
      </c>
      <c r="L3407">
        <v>1</v>
      </c>
      <c r="M3407" t="s">
        <v>51</v>
      </c>
      <c r="N3407">
        <v>5</v>
      </c>
      <c r="O3407" t="s">
        <v>70</v>
      </c>
      <c r="P3407">
        <v>352</v>
      </c>
      <c r="Q3407">
        <v>1</v>
      </c>
      <c r="R3407">
        <v>66</v>
      </c>
      <c r="S3407">
        <v>55</v>
      </c>
      <c r="T3407" s="3">
        <v>40095</v>
      </c>
      <c r="U3407" t="s">
        <v>268</v>
      </c>
      <c r="V3407" t="s">
        <v>269</v>
      </c>
      <c r="W3407" t="s">
        <v>270</v>
      </c>
      <c r="X3407">
        <v>5.94</v>
      </c>
      <c r="Y3407">
        <v>55</v>
      </c>
      <c r="Z3407" t="s">
        <v>118</v>
      </c>
      <c r="AA3407" t="s">
        <v>271</v>
      </c>
      <c r="AB3407" t="s">
        <v>268</v>
      </c>
      <c r="AC3407" t="s">
        <v>269</v>
      </c>
      <c r="AD3407" t="s">
        <v>270</v>
      </c>
      <c r="AE3407" t="s">
        <v>272</v>
      </c>
      <c r="AF3407">
        <v>4</v>
      </c>
      <c r="AG3407">
        <v>4</v>
      </c>
      <c r="AH3407" t="s">
        <v>85</v>
      </c>
      <c r="AI3407" t="s">
        <v>86</v>
      </c>
      <c r="AJ3407" t="s">
        <v>3279</v>
      </c>
      <c r="AK3407" t="s">
        <v>61</v>
      </c>
      <c r="AL3407">
        <v>2</v>
      </c>
      <c r="AM3407" t="s">
        <v>87</v>
      </c>
      <c r="AN3407" t="s">
        <v>63</v>
      </c>
      <c r="AO3407" t="s">
        <v>64</v>
      </c>
      <c r="AP3407" t="s">
        <v>88</v>
      </c>
      <c r="AQ3407" t="s">
        <v>89</v>
      </c>
      <c r="AR3407" t="s">
        <v>67</v>
      </c>
      <c r="AS3407" t="s">
        <v>68</v>
      </c>
      <c r="AT3407" t="s">
        <v>69</v>
      </c>
      <c r="AU3407">
        <v>77</v>
      </c>
      <c r="AV3407">
        <v>21</v>
      </c>
      <c r="AW3407">
        <f>YEAR(ChinookMusic[[#This Row],[invoiceDate]])</f>
        <v>2009</v>
      </c>
      <c r="AX3407" t="str">
        <f>TEXT(ChinookMusic[[#This Row],[invoiceDate]],"MMMM")</f>
        <v>October</v>
      </c>
    </row>
    <row r="3408" spans="1:50" x14ac:dyDescent="0.3">
      <c r="A3408">
        <v>115</v>
      </c>
      <c r="B3408" t="s">
        <v>613</v>
      </c>
      <c r="C3408">
        <v>175</v>
      </c>
      <c r="D3408" t="s">
        <v>614</v>
      </c>
      <c r="E3408">
        <v>2124</v>
      </c>
      <c r="F3408" t="s">
        <v>615</v>
      </c>
      <c r="G3408" t="s">
        <v>616</v>
      </c>
      <c r="H3408">
        <v>246465</v>
      </c>
      <c r="I3408">
        <v>0.99</v>
      </c>
      <c r="J3408">
        <v>1</v>
      </c>
      <c r="K3408" t="s">
        <v>78</v>
      </c>
      <c r="L3408">
        <v>1</v>
      </c>
      <c r="M3408" t="s">
        <v>51</v>
      </c>
      <c r="N3408">
        <v>1</v>
      </c>
      <c r="O3408" t="s">
        <v>52</v>
      </c>
      <c r="P3408">
        <v>354</v>
      </c>
      <c r="Q3408">
        <v>1</v>
      </c>
      <c r="R3408">
        <v>66</v>
      </c>
      <c r="S3408">
        <v>55</v>
      </c>
      <c r="T3408" s="3">
        <v>40095</v>
      </c>
      <c r="U3408" t="s">
        <v>268</v>
      </c>
      <c r="V3408" t="s">
        <v>269</v>
      </c>
      <c r="W3408" t="s">
        <v>270</v>
      </c>
      <c r="X3408">
        <v>5.94</v>
      </c>
      <c r="Y3408">
        <v>55</v>
      </c>
      <c r="Z3408" t="s">
        <v>118</v>
      </c>
      <c r="AA3408" t="s">
        <v>271</v>
      </c>
      <c r="AB3408" t="s">
        <v>268</v>
      </c>
      <c r="AC3408" t="s">
        <v>269</v>
      </c>
      <c r="AD3408" t="s">
        <v>270</v>
      </c>
      <c r="AE3408" t="s">
        <v>272</v>
      </c>
      <c r="AF3408">
        <v>4</v>
      </c>
      <c r="AG3408">
        <v>4</v>
      </c>
      <c r="AH3408" t="s">
        <v>85</v>
      </c>
      <c r="AI3408" t="s">
        <v>86</v>
      </c>
      <c r="AJ3408" t="s">
        <v>3279</v>
      </c>
      <c r="AK3408" t="s">
        <v>61</v>
      </c>
      <c r="AL3408">
        <v>2</v>
      </c>
      <c r="AM3408" t="s">
        <v>87</v>
      </c>
      <c r="AN3408" t="s">
        <v>63</v>
      </c>
      <c r="AO3408" t="s">
        <v>64</v>
      </c>
      <c r="AP3408" t="s">
        <v>88</v>
      </c>
      <c r="AQ3408" t="s">
        <v>89</v>
      </c>
      <c r="AR3408" t="s">
        <v>67</v>
      </c>
      <c r="AS3408" t="s">
        <v>68</v>
      </c>
      <c r="AT3408" t="s">
        <v>69</v>
      </c>
      <c r="AU3408">
        <v>77</v>
      </c>
      <c r="AV3408">
        <v>21</v>
      </c>
      <c r="AW3408">
        <f>YEAR(ChinookMusic[[#This Row],[invoiceDate]])</f>
        <v>2009</v>
      </c>
      <c r="AX3408" t="str">
        <f>TEXT(ChinookMusic[[#This Row],[invoiceDate]],"MMMM")</f>
        <v>October</v>
      </c>
    </row>
    <row r="3409" spans="1:50" x14ac:dyDescent="0.3">
      <c r="A3409">
        <v>115</v>
      </c>
      <c r="B3409" t="s">
        <v>613</v>
      </c>
      <c r="C3409">
        <v>175</v>
      </c>
      <c r="D3409" t="s">
        <v>614</v>
      </c>
      <c r="E3409">
        <v>2124</v>
      </c>
      <c r="F3409" t="s">
        <v>615</v>
      </c>
      <c r="G3409" t="s">
        <v>616</v>
      </c>
      <c r="H3409">
        <v>246465</v>
      </c>
      <c r="I3409">
        <v>0.99</v>
      </c>
      <c r="J3409">
        <v>1</v>
      </c>
      <c r="K3409" t="s">
        <v>78</v>
      </c>
      <c r="L3409">
        <v>1</v>
      </c>
      <c r="M3409" t="s">
        <v>51</v>
      </c>
      <c r="N3409">
        <v>8</v>
      </c>
      <c r="O3409" t="s">
        <v>52</v>
      </c>
      <c r="P3409">
        <v>354</v>
      </c>
      <c r="Q3409">
        <v>1</v>
      </c>
      <c r="R3409">
        <v>66</v>
      </c>
      <c r="S3409">
        <v>55</v>
      </c>
      <c r="T3409" s="3">
        <v>40095</v>
      </c>
      <c r="U3409" t="s">
        <v>268</v>
      </c>
      <c r="V3409" t="s">
        <v>269</v>
      </c>
      <c r="W3409" t="s">
        <v>270</v>
      </c>
      <c r="X3409">
        <v>5.94</v>
      </c>
      <c r="Y3409">
        <v>55</v>
      </c>
      <c r="Z3409" t="s">
        <v>118</v>
      </c>
      <c r="AA3409" t="s">
        <v>271</v>
      </c>
      <c r="AB3409" t="s">
        <v>268</v>
      </c>
      <c r="AC3409" t="s">
        <v>269</v>
      </c>
      <c r="AD3409" t="s">
        <v>270</v>
      </c>
      <c r="AE3409" t="s">
        <v>272</v>
      </c>
      <c r="AF3409">
        <v>4</v>
      </c>
      <c r="AG3409">
        <v>4</v>
      </c>
      <c r="AH3409" t="s">
        <v>85</v>
      </c>
      <c r="AI3409" t="s">
        <v>86</v>
      </c>
      <c r="AJ3409" t="s">
        <v>3279</v>
      </c>
      <c r="AK3409" t="s">
        <v>61</v>
      </c>
      <c r="AL3409">
        <v>2</v>
      </c>
      <c r="AM3409" t="s">
        <v>87</v>
      </c>
      <c r="AN3409" t="s">
        <v>63</v>
      </c>
      <c r="AO3409" t="s">
        <v>64</v>
      </c>
      <c r="AP3409" t="s">
        <v>88</v>
      </c>
      <c r="AQ3409" t="s">
        <v>89</v>
      </c>
      <c r="AR3409" t="s">
        <v>67</v>
      </c>
      <c r="AS3409" t="s">
        <v>68</v>
      </c>
      <c r="AT3409" t="s">
        <v>69</v>
      </c>
      <c r="AU3409">
        <v>77</v>
      </c>
      <c r="AV3409">
        <v>21</v>
      </c>
      <c r="AW3409">
        <f>YEAR(ChinookMusic[[#This Row],[invoiceDate]])</f>
        <v>2009</v>
      </c>
      <c r="AX3409" t="str">
        <f>TEXT(ChinookMusic[[#This Row],[invoiceDate]],"MMMM")</f>
        <v>October</v>
      </c>
    </row>
    <row r="3410" spans="1:50" x14ac:dyDescent="0.3">
      <c r="A3410">
        <v>114</v>
      </c>
      <c r="B3410" t="s">
        <v>597</v>
      </c>
      <c r="C3410">
        <v>174</v>
      </c>
      <c r="D3410" t="s">
        <v>610</v>
      </c>
      <c r="E3410">
        <v>2108</v>
      </c>
      <c r="F3410" t="s">
        <v>2533</v>
      </c>
      <c r="G3410" t="s">
        <v>1441</v>
      </c>
      <c r="H3410">
        <v>357067</v>
      </c>
      <c r="I3410">
        <v>0.99</v>
      </c>
      <c r="J3410">
        <v>1</v>
      </c>
      <c r="K3410" t="s">
        <v>78</v>
      </c>
      <c r="L3410">
        <v>3</v>
      </c>
      <c r="M3410" t="s">
        <v>137</v>
      </c>
      <c r="N3410">
        <v>1</v>
      </c>
      <c r="O3410" t="s">
        <v>52</v>
      </c>
      <c r="P3410">
        <v>350</v>
      </c>
      <c r="Q3410">
        <v>1</v>
      </c>
      <c r="R3410">
        <v>66</v>
      </c>
      <c r="S3410">
        <v>55</v>
      </c>
      <c r="T3410" s="3">
        <v>40095</v>
      </c>
      <c r="U3410" t="s">
        <v>268</v>
      </c>
      <c r="V3410" t="s">
        <v>269</v>
      </c>
      <c r="W3410" t="s">
        <v>270</v>
      </c>
      <c r="X3410">
        <v>5.94</v>
      </c>
      <c r="Y3410">
        <v>55</v>
      </c>
      <c r="Z3410" t="s">
        <v>118</v>
      </c>
      <c r="AA3410" t="s">
        <v>271</v>
      </c>
      <c r="AB3410" t="s">
        <v>268</v>
      </c>
      <c r="AC3410" t="s">
        <v>269</v>
      </c>
      <c r="AD3410" t="s">
        <v>270</v>
      </c>
      <c r="AE3410" t="s">
        <v>272</v>
      </c>
      <c r="AF3410">
        <v>4</v>
      </c>
      <c r="AG3410">
        <v>4</v>
      </c>
      <c r="AH3410" t="s">
        <v>85</v>
      </c>
      <c r="AI3410" t="s">
        <v>86</v>
      </c>
      <c r="AJ3410" t="s">
        <v>3279</v>
      </c>
      <c r="AK3410" t="s">
        <v>61</v>
      </c>
      <c r="AL3410">
        <v>2</v>
      </c>
      <c r="AM3410" t="s">
        <v>87</v>
      </c>
      <c r="AN3410" t="s">
        <v>63</v>
      </c>
      <c r="AO3410" t="s">
        <v>64</v>
      </c>
      <c r="AP3410" t="s">
        <v>88</v>
      </c>
      <c r="AQ3410" t="s">
        <v>89</v>
      </c>
      <c r="AR3410" t="s">
        <v>67</v>
      </c>
      <c r="AS3410" t="s">
        <v>68</v>
      </c>
      <c r="AT3410" t="s">
        <v>69</v>
      </c>
      <c r="AU3410">
        <v>77</v>
      </c>
      <c r="AV3410">
        <v>21</v>
      </c>
      <c r="AW3410">
        <f>YEAR(ChinookMusic[[#This Row],[invoiceDate]])</f>
        <v>2009</v>
      </c>
      <c r="AX3410" t="str">
        <f>TEXT(ChinookMusic[[#This Row],[invoiceDate]],"MMMM")</f>
        <v>October</v>
      </c>
    </row>
    <row r="3411" spans="1:50" x14ac:dyDescent="0.3">
      <c r="A3411">
        <v>114</v>
      </c>
      <c r="B3411" t="s">
        <v>597</v>
      </c>
      <c r="C3411">
        <v>174</v>
      </c>
      <c r="D3411" t="s">
        <v>610</v>
      </c>
      <c r="E3411">
        <v>2108</v>
      </c>
      <c r="F3411" t="s">
        <v>2533</v>
      </c>
      <c r="G3411" t="s">
        <v>1441</v>
      </c>
      <c r="H3411">
        <v>357067</v>
      </c>
      <c r="I3411">
        <v>0.99</v>
      </c>
      <c r="J3411">
        <v>1</v>
      </c>
      <c r="K3411" t="s">
        <v>78</v>
      </c>
      <c r="L3411">
        <v>3</v>
      </c>
      <c r="M3411" t="s">
        <v>137</v>
      </c>
      <c r="N3411">
        <v>8</v>
      </c>
      <c r="O3411" t="s">
        <v>52</v>
      </c>
      <c r="P3411">
        <v>350</v>
      </c>
      <c r="Q3411">
        <v>1</v>
      </c>
      <c r="R3411">
        <v>66</v>
      </c>
      <c r="S3411">
        <v>55</v>
      </c>
      <c r="T3411" s="3">
        <v>40095</v>
      </c>
      <c r="U3411" t="s">
        <v>268</v>
      </c>
      <c r="V3411" t="s">
        <v>269</v>
      </c>
      <c r="W3411" t="s">
        <v>270</v>
      </c>
      <c r="X3411">
        <v>5.94</v>
      </c>
      <c r="Y3411">
        <v>55</v>
      </c>
      <c r="Z3411" t="s">
        <v>118</v>
      </c>
      <c r="AA3411" t="s">
        <v>271</v>
      </c>
      <c r="AB3411" t="s">
        <v>268</v>
      </c>
      <c r="AC3411" t="s">
        <v>269</v>
      </c>
      <c r="AD3411" t="s">
        <v>270</v>
      </c>
      <c r="AE3411" t="s">
        <v>272</v>
      </c>
      <c r="AF3411">
        <v>4</v>
      </c>
      <c r="AG3411">
        <v>4</v>
      </c>
      <c r="AH3411" t="s">
        <v>85</v>
      </c>
      <c r="AI3411" t="s">
        <v>86</v>
      </c>
      <c r="AJ3411" t="s">
        <v>3279</v>
      </c>
      <c r="AK3411" t="s">
        <v>61</v>
      </c>
      <c r="AL3411">
        <v>2</v>
      </c>
      <c r="AM3411" t="s">
        <v>87</v>
      </c>
      <c r="AN3411" t="s">
        <v>63</v>
      </c>
      <c r="AO3411" t="s">
        <v>64</v>
      </c>
      <c r="AP3411" t="s">
        <v>88</v>
      </c>
      <c r="AQ3411" t="s">
        <v>89</v>
      </c>
      <c r="AR3411" t="s">
        <v>67</v>
      </c>
      <c r="AS3411" t="s">
        <v>68</v>
      </c>
      <c r="AT3411" t="s">
        <v>69</v>
      </c>
      <c r="AU3411">
        <v>77</v>
      </c>
      <c r="AV3411">
        <v>21</v>
      </c>
      <c r="AW3411">
        <f>YEAR(ChinookMusic[[#This Row],[invoiceDate]])</f>
        <v>2009</v>
      </c>
      <c r="AX3411" t="str">
        <f>TEXT(ChinookMusic[[#This Row],[invoiceDate]],"MMMM")</f>
        <v>October</v>
      </c>
    </row>
    <row r="3412" spans="1:50" x14ac:dyDescent="0.3">
      <c r="A3412">
        <v>116</v>
      </c>
      <c r="B3412" t="s">
        <v>2166</v>
      </c>
      <c r="C3412">
        <v>176</v>
      </c>
      <c r="D3412" t="s">
        <v>2167</v>
      </c>
      <c r="E3412">
        <v>2136</v>
      </c>
      <c r="F3412" t="s">
        <v>2168</v>
      </c>
      <c r="G3412" t="s">
        <v>2169</v>
      </c>
      <c r="H3412">
        <v>221596</v>
      </c>
      <c r="I3412">
        <v>0.99</v>
      </c>
      <c r="J3412">
        <v>1</v>
      </c>
      <c r="K3412" t="s">
        <v>78</v>
      </c>
      <c r="L3412">
        <v>10</v>
      </c>
      <c r="M3412" t="s">
        <v>364</v>
      </c>
      <c r="N3412">
        <v>5</v>
      </c>
      <c r="O3412" t="s">
        <v>70</v>
      </c>
      <c r="P3412">
        <v>356</v>
      </c>
      <c r="Q3412">
        <v>1</v>
      </c>
      <c r="R3412">
        <v>67</v>
      </c>
      <c r="S3412">
        <v>2</v>
      </c>
      <c r="T3412" s="3">
        <v>40098</v>
      </c>
      <c r="U3412" t="s">
        <v>53</v>
      </c>
      <c r="V3412" t="s">
        <v>54</v>
      </c>
      <c r="W3412" t="s">
        <v>55</v>
      </c>
      <c r="X3412">
        <v>8.91</v>
      </c>
      <c r="Y3412">
        <v>2</v>
      </c>
      <c r="Z3412" t="s">
        <v>56</v>
      </c>
      <c r="AA3412" t="s">
        <v>57</v>
      </c>
      <c r="AB3412" t="s">
        <v>53</v>
      </c>
      <c r="AC3412" t="s">
        <v>54</v>
      </c>
      <c r="AD3412" t="s">
        <v>55</v>
      </c>
      <c r="AE3412" t="s">
        <v>58</v>
      </c>
      <c r="AF3412">
        <v>5</v>
      </c>
      <c r="AG3412">
        <v>5</v>
      </c>
      <c r="AH3412" t="s">
        <v>59</v>
      </c>
      <c r="AI3412" t="s">
        <v>60</v>
      </c>
      <c r="AJ3412" t="s">
        <v>3281</v>
      </c>
      <c r="AK3412" t="s">
        <v>61</v>
      </c>
      <c r="AL3412">
        <v>2</v>
      </c>
      <c r="AM3412" t="s">
        <v>62</v>
      </c>
      <c r="AN3412" t="s">
        <v>63</v>
      </c>
      <c r="AO3412" t="s">
        <v>64</v>
      </c>
      <c r="AP3412" t="s">
        <v>65</v>
      </c>
      <c r="AQ3412" t="s">
        <v>66</v>
      </c>
      <c r="AR3412" t="s">
        <v>67</v>
      </c>
      <c r="AS3412" t="s">
        <v>68</v>
      </c>
      <c r="AT3412" t="s">
        <v>69</v>
      </c>
      <c r="AU3412">
        <v>59</v>
      </c>
      <c r="AV3412">
        <v>20</v>
      </c>
      <c r="AW3412">
        <f>YEAR(ChinookMusic[[#This Row],[invoiceDate]])</f>
        <v>2009</v>
      </c>
      <c r="AX3412" t="str">
        <f>TEXT(ChinookMusic[[#This Row],[invoiceDate]],"MMMM")</f>
        <v>October</v>
      </c>
    </row>
    <row r="3413" spans="1:50" x14ac:dyDescent="0.3">
      <c r="A3413">
        <v>116</v>
      </c>
      <c r="B3413" t="s">
        <v>2166</v>
      </c>
      <c r="C3413">
        <v>176</v>
      </c>
      <c r="D3413" t="s">
        <v>2167</v>
      </c>
      <c r="E3413">
        <v>2136</v>
      </c>
      <c r="F3413" t="s">
        <v>2168</v>
      </c>
      <c r="G3413" t="s">
        <v>2169</v>
      </c>
      <c r="H3413">
        <v>221596</v>
      </c>
      <c r="I3413">
        <v>0.99</v>
      </c>
      <c r="J3413">
        <v>1</v>
      </c>
      <c r="K3413" t="s">
        <v>78</v>
      </c>
      <c r="L3413">
        <v>10</v>
      </c>
      <c r="M3413" t="s">
        <v>364</v>
      </c>
      <c r="N3413">
        <v>1</v>
      </c>
      <c r="O3413" t="s">
        <v>52</v>
      </c>
      <c r="P3413">
        <v>356</v>
      </c>
      <c r="Q3413">
        <v>1</v>
      </c>
      <c r="R3413">
        <v>67</v>
      </c>
      <c r="S3413">
        <v>2</v>
      </c>
      <c r="T3413" s="3">
        <v>40098</v>
      </c>
      <c r="U3413" t="s">
        <v>53</v>
      </c>
      <c r="V3413" t="s">
        <v>54</v>
      </c>
      <c r="W3413" t="s">
        <v>55</v>
      </c>
      <c r="X3413">
        <v>8.91</v>
      </c>
      <c r="Y3413">
        <v>2</v>
      </c>
      <c r="Z3413" t="s">
        <v>56</v>
      </c>
      <c r="AA3413" t="s">
        <v>57</v>
      </c>
      <c r="AB3413" t="s">
        <v>53</v>
      </c>
      <c r="AC3413" t="s">
        <v>54</v>
      </c>
      <c r="AD3413" t="s">
        <v>55</v>
      </c>
      <c r="AE3413" t="s">
        <v>58</v>
      </c>
      <c r="AF3413">
        <v>5</v>
      </c>
      <c r="AG3413">
        <v>5</v>
      </c>
      <c r="AH3413" t="s">
        <v>59</v>
      </c>
      <c r="AI3413" t="s">
        <v>60</v>
      </c>
      <c r="AJ3413" t="s">
        <v>3281</v>
      </c>
      <c r="AK3413" t="s">
        <v>61</v>
      </c>
      <c r="AL3413">
        <v>2</v>
      </c>
      <c r="AM3413" t="s">
        <v>62</v>
      </c>
      <c r="AN3413" t="s">
        <v>63</v>
      </c>
      <c r="AO3413" t="s">
        <v>64</v>
      </c>
      <c r="AP3413" t="s">
        <v>65</v>
      </c>
      <c r="AQ3413" t="s">
        <v>66</v>
      </c>
      <c r="AR3413" t="s">
        <v>67</v>
      </c>
      <c r="AS3413" t="s">
        <v>68</v>
      </c>
      <c r="AT3413" t="s">
        <v>69</v>
      </c>
      <c r="AU3413">
        <v>59</v>
      </c>
      <c r="AV3413">
        <v>20</v>
      </c>
      <c r="AW3413">
        <f>YEAR(ChinookMusic[[#This Row],[invoiceDate]])</f>
        <v>2009</v>
      </c>
      <c r="AX3413" t="str">
        <f>TEXT(ChinookMusic[[#This Row],[invoiceDate]],"MMMM")</f>
        <v>October</v>
      </c>
    </row>
    <row r="3414" spans="1:50" x14ac:dyDescent="0.3">
      <c r="A3414">
        <v>116</v>
      </c>
      <c r="B3414" t="s">
        <v>2166</v>
      </c>
      <c r="C3414">
        <v>176</v>
      </c>
      <c r="D3414" t="s">
        <v>2167</v>
      </c>
      <c r="E3414">
        <v>2136</v>
      </c>
      <c r="F3414" t="s">
        <v>2168</v>
      </c>
      <c r="G3414" t="s">
        <v>2169</v>
      </c>
      <c r="H3414">
        <v>221596</v>
      </c>
      <c r="I3414">
        <v>0.99</v>
      </c>
      <c r="J3414">
        <v>1</v>
      </c>
      <c r="K3414" t="s">
        <v>78</v>
      </c>
      <c r="L3414">
        <v>10</v>
      </c>
      <c r="M3414" t="s">
        <v>364</v>
      </c>
      <c r="N3414">
        <v>8</v>
      </c>
      <c r="O3414" t="s">
        <v>52</v>
      </c>
      <c r="P3414">
        <v>356</v>
      </c>
      <c r="Q3414">
        <v>1</v>
      </c>
      <c r="R3414">
        <v>67</v>
      </c>
      <c r="S3414">
        <v>2</v>
      </c>
      <c r="T3414" s="3">
        <v>40098</v>
      </c>
      <c r="U3414" t="s">
        <v>53</v>
      </c>
      <c r="V3414" t="s">
        <v>54</v>
      </c>
      <c r="W3414" t="s">
        <v>55</v>
      </c>
      <c r="X3414">
        <v>8.91</v>
      </c>
      <c r="Y3414">
        <v>2</v>
      </c>
      <c r="Z3414" t="s">
        <v>56</v>
      </c>
      <c r="AA3414" t="s">
        <v>57</v>
      </c>
      <c r="AB3414" t="s">
        <v>53</v>
      </c>
      <c r="AC3414" t="s">
        <v>54</v>
      </c>
      <c r="AD3414" t="s">
        <v>55</v>
      </c>
      <c r="AE3414" t="s">
        <v>58</v>
      </c>
      <c r="AF3414">
        <v>5</v>
      </c>
      <c r="AG3414">
        <v>5</v>
      </c>
      <c r="AH3414" t="s">
        <v>59</v>
      </c>
      <c r="AI3414" t="s">
        <v>60</v>
      </c>
      <c r="AJ3414" t="s">
        <v>3281</v>
      </c>
      <c r="AK3414" t="s">
        <v>61</v>
      </c>
      <c r="AL3414">
        <v>2</v>
      </c>
      <c r="AM3414" t="s">
        <v>62</v>
      </c>
      <c r="AN3414" t="s">
        <v>63</v>
      </c>
      <c r="AO3414" t="s">
        <v>64</v>
      </c>
      <c r="AP3414" t="s">
        <v>65</v>
      </c>
      <c r="AQ3414" t="s">
        <v>66</v>
      </c>
      <c r="AR3414" t="s">
        <v>67</v>
      </c>
      <c r="AS3414" t="s">
        <v>68</v>
      </c>
      <c r="AT3414" t="s">
        <v>69</v>
      </c>
      <c r="AU3414">
        <v>59</v>
      </c>
      <c r="AV3414">
        <v>20</v>
      </c>
      <c r="AW3414">
        <f>YEAR(ChinookMusic[[#This Row],[invoiceDate]])</f>
        <v>2009</v>
      </c>
      <c r="AX3414" t="str">
        <f>TEXT(ChinookMusic[[#This Row],[invoiceDate]],"MMMM")</f>
        <v>October</v>
      </c>
    </row>
    <row r="3415" spans="1:50" x14ac:dyDescent="0.3">
      <c r="A3415">
        <v>117</v>
      </c>
      <c r="B3415" t="s">
        <v>617</v>
      </c>
      <c r="C3415">
        <v>177</v>
      </c>
      <c r="D3415" t="s">
        <v>618</v>
      </c>
      <c r="E3415">
        <v>2148</v>
      </c>
      <c r="F3415" t="s">
        <v>392</v>
      </c>
      <c r="G3415" t="s">
        <v>405</v>
      </c>
      <c r="H3415">
        <v>235232</v>
      </c>
      <c r="I3415">
        <v>0.99</v>
      </c>
      <c r="J3415">
        <v>1</v>
      </c>
      <c r="K3415" t="s">
        <v>78</v>
      </c>
      <c r="L3415">
        <v>1</v>
      </c>
      <c r="M3415" t="s">
        <v>51</v>
      </c>
      <c r="N3415">
        <v>8</v>
      </c>
      <c r="O3415" t="s">
        <v>52</v>
      </c>
      <c r="P3415">
        <v>358</v>
      </c>
      <c r="Q3415">
        <v>1</v>
      </c>
      <c r="R3415">
        <v>67</v>
      </c>
      <c r="S3415">
        <v>2</v>
      </c>
      <c r="T3415" s="3">
        <v>40098</v>
      </c>
      <c r="U3415" t="s">
        <v>53</v>
      </c>
      <c r="V3415" t="s">
        <v>54</v>
      </c>
      <c r="W3415" t="s">
        <v>55</v>
      </c>
      <c r="X3415">
        <v>8.91</v>
      </c>
      <c r="Y3415">
        <v>2</v>
      </c>
      <c r="Z3415" t="s">
        <v>56</v>
      </c>
      <c r="AA3415" t="s">
        <v>57</v>
      </c>
      <c r="AB3415" t="s">
        <v>53</v>
      </c>
      <c r="AC3415" t="s">
        <v>54</v>
      </c>
      <c r="AD3415" t="s">
        <v>55</v>
      </c>
      <c r="AE3415" t="s">
        <v>58</v>
      </c>
      <c r="AF3415">
        <v>5</v>
      </c>
      <c r="AG3415">
        <v>5</v>
      </c>
      <c r="AH3415" t="s">
        <v>59</v>
      </c>
      <c r="AI3415" t="s">
        <v>60</v>
      </c>
      <c r="AJ3415" t="s">
        <v>3281</v>
      </c>
      <c r="AK3415" t="s">
        <v>61</v>
      </c>
      <c r="AL3415">
        <v>2</v>
      </c>
      <c r="AM3415" t="s">
        <v>62</v>
      </c>
      <c r="AN3415" t="s">
        <v>63</v>
      </c>
      <c r="AO3415" t="s">
        <v>64</v>
      </c>
      <c r="AP3415" t="s">
        <v>65</v>
      </c>
      <c r="AQ3415" t="s">
        <v>66</v>
      </c>
      <c r="AR3415" t="s">
        <v>67</v>
      </c>
      <c r="AS3415" t="s">
        <v>68</v>
      </c>
      <c r="AT3415" t="s">
        <v>69</v>
      </c>
      <c r="AU3415">
        <v>59</v>
      </c>
      <c r="AV3415">
        <v>20</v>
      </c>
      <c r="AW3415">
        <f>YEAR(ChinookMusic[[#This Row],[invoiceDate]])</f>
        <v>2009</v>
      </c>
      <c r="AX3415" t="str">
        <f>TEXT(ChinookMusic[[#This Row],[invoiceDate]],"MMMM")</f>
        <v>October</v>
      </c>
    </row>
    <row r="3416" spans="1:50" x14ac:dyDescent="0.3">
      <c r="A3416">
        <v>117</v>
      </c>
      <c r="B3416" t="s">
        <v>617</v>
      </c>
      <c r="C3416">
        <v>177</v>
      </c>
      <c r="D3416" t="s">
        <v>618</v>
      </c>
      <c r="E3416">
        <v>2148</v>
      </c>
      <c r="F3416" t="s">
        <v>392</v>
      </c>
      <c r="G3416" t="s">
        <v>405</v>
      </c>
      <c r="H3416">
        <v>235232</v>
      </c>
      <c r="I3416">
        <v>0.99</v>
      </c>
      <c r="J3416">
        <v>1</v>
      </c>
      <c r="K3416" t="s">
        <v>78</v>
      </c>
      <c r="L3416">
        <v>1</v>
      </c>
      <c r="M3416" t="s">
        <v>51</v>
      </c>
      <c r="N3416">
        <v>1</v>
      </c>
      <c r="O3416" t="s">
        <v>52</v>
      </c>
      <c r="P3416">
        <v>358</v>
      </c>
      <c r="Q3416">
        <v>1</v>
      </c>
      <c r="R3416">
        <v>67</v>
      </c>
      <c r="S3416">
        <v>2</v>
      </c>
      <c r="T3416" s="3">
        <v>40098</v>
      </c>
      <c r="U3416" t="s">
        <v>53</v>
      </c>
      <c r="V3416" t="s">
        <v>54</v>
      </c>
      <c r="W3416" t="s">
        <v>55</v>
      </c>
      <c r="X3416">
        <v>8.91</v>
      </c>
      <c r="Y3416">
        <v>2</v>
      </c>
      <c r="Z3416" t="s">
        <v>56</v>
      </c>
      <c r="AA3416" t="s">
        <v>57</v>
      </c>
      <c r="AB3416" t="s">
        <v>53</v>
      </c>
      <c r="AC3416" t="s">
        <v>54</v>
      </c>
      <c r="AD3416" t="s">
        <v>55</v>
      </c>
      <c r="AE3416" t="s">
        <v>58</v>
      </c>
      <c r="AF3416">
        <v>5</v>
      </c>
      <c r="AG3416">
        <v>5</v>
      </c>
      <c r="AH3416" t="s">
        <v>59</v>
      </c>
      <c r="AI3416" t="s">
        <v>60</v>
      </c>
      <c r="AJ3416" t="s">
        <v>3281</v>
      </c>
      <c r="AK3416" t="s">
        <v>61</v>
      </c>
      <c r="AL3416">
        <v>2</v>
      </c>
      <c r="AM3416" t="s">
        <v>62</v>
      </c>
      <c r="AN3416" t="s">
        <v>63</v>
      </c>
      <c r="AO3416" t="s">
        <v>64</v>
      </c>
      <c r="AP3416" t="s">
        <v>65</v>
      </c>
      <c r="AQ3416" t="s">
        <v>66</v>
      </c>
      <c r="AR3416" t="s">
        <v>67</v>
      </c>
      <c r="AS3416" t="s">
        <v>68</v>
      </c>
      <c r="AT3416" t="s">
        <v>69</v>
      </c>
      <c r="AU3416">
        <v>59</v>
      </c>
      <c r="AV3416">
        <v>20</v>
      </c>
      <c r="AW3416">
        <f>YEAR(ChinookMusic[[#This Row],[invoiceDate]])</f>
        <v>2009</v>
      </c>
      <c r="AX3416" t="str">
        <f>TEXT(ChinookMusic[[#This Row],[invoiceDate]],"MMMM")</f>
        <v>October</v>
      </c>
    </row>
    <row r="3417" spans="1:50" x14ac:dyDescent="0.3">
      <c r="A3417">
        <v>116</v>
      </c>
      <c r="B3417" t="s">
        <v>2166</v>
      </c>
      <c r="C3417">
        <v>176</v>
      </c>
      <c r="D3417" t="s">
        <v>2167</v>
      </c>
      <c r="E3417">
        <v>2130</v>
      </c>
      <c r="F3417" t="s">
        <v>2534</v>
      </c>
      <c r="G3417" t="s">
        <v>2169</v>
      </c>
      <c r="H3417">
        <v>212297</v>
      </c>
      <c r="I3417">
        <v>0.99</v>
      </c>
      <c r="J3417">
        <v>1</v>
      </c>
      <c r="K3417" t="s">
        <v>78</v>
      </c>
      <c r="L3417">
        <v>10</v>
      </c>
      <c r="M3417" t="s">
        <v>364</v>
      </c>
      <c r="N3417">
        <v>1</v>
      </c>
      <c r="O3417" t="s">
        <v>52</v>
      </c>
      <c r="P3417">
        <v>355</v>
      </c>
      <c r="Q3417">
        <v>1</v>
      </c>
      <c r="R3417">
        <v>67</v>
      </c>
      <c r="S3417">
        <v>2</v>
      </c>
      <c r="T3417" s="3">
        <v>40098</v>
      </c>
      <c r="U3417" t="s">
        <v>53</v>
      </c>
      <c r="V3417" t="s">
        <v>54</v>
      </c>
      <c r="W3417" t="s">
        <v>55</v>
      </c>
      <c r="X3417">
        <v>8.91</v>
      </c>
      <c r="Y3417">
        <v>2</v>
      </c>
      <c r="Z3417" t="s">
        <v>56</v>
      </c>
      <c r="AA3417" t="s">
        <v>57</v>
      </c>
      <c r="AB3417" t="s">
        <v>53</v>
      </c>
      <c r="AC3417" t="s">
        <v>54</v>
      </c>
      <c r="AD3417" t="s">
        <v>55</v>
      </c>
      <c r="AE3417" t="s">
        <v>58</v>
      </c>
      <c r="AF3417">
        <v>5</v>
      </c>
      <c r="AG3417">
        <v>5</v>
      </c>
      <c r="AH3417" t="s">
        <v>59</v>
      </c>
      <c r="AI3417" t="s">
        <v>60</v>
      </c>
      <c r="AJ3417" t="s">
        <v>3281</v>
      </c>
      <c r="AK3417" t="s">
        <v>61</v>
      </c>
      <c r="AL3417">
        <v>2</v>
      </c>
      <c r="AM3417" t="s">
        <v>62</v>
      </c>
      <c r="AN3417" t="s">
        <v>63</v>
      </c>
      <c r="AO3417" t="s">
        <v>64</v>
      </c>
      <c r="AP3417" t="s">
        <v>65</v>
      </c>
      <c r="AQ3417" t="s">
        <v>66</v>
      </c>
      <c r="AR3417" t="s">
        <v>67</v>
      </c>
      <c r="AS3417" t="s">
        <v>68</v>
      </c>
      <c r="AT3417" t="s">
        <v>69</v>
      </c>
      <c r="AU3417">
        <v>59</v>
      </c>
      <c r="AV3417">
        <v>20</v>
      </c>
      <c r="AW3417">
        <f>YEAR(ChinookMusic[[#This Row],[invoiceDate]])</f>
        <v>2009</v>
      </c>
      <c r="AX3417" t="str">
        <f>TEXT(ChinookMusic[[#This Row],[invoiceDate]],"MMMM")</f>
        <v>October</v>
      </c>
    </row>
    <row r="3418" spans="1:50" x14ac:dyDescent="0.3">
      <c r="A3418">
        <v>116</v>
      </c>
      <c r="B3418" t="s">
        <v>2166</v>
      </c>
      <c r="C3418">
        <v>176</v>
      </c>
      <c r="D3418" t="s">
        <v>2167</v>
      </c>
      <c r="E3418">
        <v>2130</v>
      </c>
      <c r="F3418" t="s">
        <v>2534</v>
      </c>
      <c r="G3418" t="s">
        <v>2169</v>
      </c>
      <c r="H3418">
        <v>212297</v>
      </c>
      <c r="I3418">
        <v>0.99</v>
      </c>
      <c r="J3418">
        <v>1</v>
      </c>
      <c r="K3418" t="s">
        <v>78</v>
      </c>
      <c r="L3418">
        <v>10</v>
      </c>
      <c r="M3418" t="s">
        <v>364</v>
      </c>
      <c r="N3418">
        <v>5</v>
      </c>
      <c r="O3418" t="s">
        <v>70</v>
      </c>
      <c r="P3418">
        <v>355</v>
      </c>
      <c r="Q3418">
        <v>1</v>
      </c>
      <c r="R3418">
        <v>67</v>
      </c>
      <c r="S3418">
        <v>2</v>
      </c>
      <c r="T3418" s="3">
        <v>40098</v>
      </c>
      <c r="U3418" t="s">
        <v>53</v>
      </c>
      <c r="V3418" t="s">
        <v>54</v>
      </c>
      <c r="W3418" t="s">
        <v>55</v>
      </c>
      <c r="X3418">
        <v>8.91</v>
      </c>
      <c r="Y3418">
        <v>2</v>
      </c>
      <c r="Z3418" t="s">
        <v>56</v>
      </c>
      <c r="AA3418" t="s">
        <v>57</v>
      </c>
      <c r="AB3418" t="s">
        <v>53</v>
      </c>
      <c r="AC3418" t="s">
        <v>54</v>
      </c>
      <c r="AD3418" t="s">
        <v>55</v>
      </c>
      <c r="AE3418" t="s">
        <v>58</v>
      </c>
      <c r="AF3418">
        <v>5</v>
      </c>
      <c r="AG3418">
        <v>5</v>
      </c>
      <c r="AH3418" t="s">
        <v>59</v>
      </c>
      <c r="AI3418" t="s">
        <v>60</v>
      </c>
      <c r="AJ3418" t="s">
        <v>3281</v>
      </c>
      <c r="AK3418" t="s">
        <v>61</v>
      </c>
      <c r="AL3418">
        <v>2</v>
      </c>
      <c r="AM3418" t="s">
        <v>62</v>
      </c>
      <c r="AN3418" t="s">
        <v>63</v>
      </c>
      <c r="AO3418" t="s">
        <v>64</v>
      </c>
      <c r="AP3418" t="s">
        <v>65</v>
      </c>
      <c r="AQ3418" t="s">
        <v>66</v>
      </c>
      <c r="AR3418" t="s">
        <v>67</v>
      </c>
      <c r="AS3418" t="s">
        <v>68</v>
      </c>
      <c r="AT3418" t="s">
        <v>69</v>
      </c>
      <c r="AU3418">
        <v>59</v>
      </c>
      <c r="AV3418">
        <v>20</v>
      </c>
      <c r="AW3418">
        <f>YEAR(ChinookMusic[[#This Row],[invoiceDate]])</f>
        <v>2009</v>
      </c>
      <c r="AX3418" t="str">
        <f>TEXT(ChinookMusic[[#This Row],[invoiceDate]],"MMMM")</f>
        <v>October</v>
      </c>
    </row>
    <row r="3419" spans="1:50" x14ac:dyDescent="0.3">
      <c r="A3419">
        <v>116</v>
      </c>
      <c r="B3419" t="s">
        <v>2166</v>
      </c>
      <c r="C3419">
        <v>176</v>
      </c>
      <c r="D3419" t="s">
        <v>2167</v>
      </c>
      <c r="E3419">
        <v>2130</v>
      </c>
      <c r="F3419" t="s">
        <v>2534</v>
      </c>
      <c r="G3419" t="s">
        <v>2169</v>
      </c>
      <c r="H3419">
        <v>212297</v>
      </c>
      <c r="I3419">
        <v>0.99</v>
      </c>
      <c r="J3419">
        <v>1</v>
      </c>
      <c r="K3419" t="s">
        <v>78</v>
      </c>
      <c r="L3419">
        <v>10</v>
      </c>
      <c r="M3419" t="s">
        <v>364</v>
      </c>
      <c r="N3419">
        <v>8</v>
      </c>
      <c r="O3419" t="s">
        <v>52</v>
      </c>
      <c r="P3419">
        <v>355</v>
      </c>
      <c r="Q3419">
        <v>1</v>
      </c>
      <c r="R3419">
        <v>67</v>
      </c>
      <c r="S3419">
        <v>2</v>
      </c>
      <c r="T3419" s="3">
        <v>40098</v>
      </c>
      <c r="U3419" t="s">
        <v>53</v>
      </c>
      <c r="V3419" t="s">
        <v>54</v>
      </c>
      <c r="W3419" t="s">
        <v>55</v>
      </c>
      <c r="X3419">
        <v>8.91</v>
      </c>
      <c r="Y3419">
        <v>2</v>
      </c>
      <c r="Z3419" t="s">
        <v>56</v>
      </c>
      <c r="AA3419" t="s">
        <v>57</v>
      </c>
      <c r="AB3419" t="s">
        <v>53</v>
      </c>
      <c r="AC3419" t="s">
        <v>54</v>
      </c>
      <c r="AD3419" t="s">
        <v>55</v>
      </c>
      <c r="AE3419" t="s">
        <v>58</v>
      </c>
      <c r="AF3419">
        <v>5</v>
      </c>
      <c r="AG3419">
        <v>5</v>
      </c>
      <c r="AH3419" t="s">
        <v>59</v>
      </c>
      <c r="AI3419" t="s">
        <v>60</v>
      </c>
      <c r="AJ3419" t="s">
        <v>3281</v>
      </c>
      <c r="AK3419" t="s">
        <v>61</v>
      </c>
      <c r="AL3419">
        <v>2</v>
      </c>
      <c r="AM3419" t="s">
        <v>62</v>
      </c>
      <c r="AN3419" t="s">
        <v>63</v>
      </c>
      <c r="AO3419" t="s">
        <v>64</v>
      </c>
      <c r="AP3419" t="s">
        <v>65</v>
      </c>
      <c r="AQ3419" t="s">
        <v>66</v>
      </c>
      <c r="AR3419" t="s">
        <v>67</v>
      </c>
      <c r="AS3419" t="s">
        <v>68</v>
      </c>
      <c r="AT3419" t="s">
        <v>69</v>
      </c>
      <c r="AU3419">
        <v>59</v>
      </c>
      <c r="AV3419">
        <v>20</v>
      </c>
      <c r="AW3419">
        <f>YEAR(ChinookMusic[[#This Row],[invoiceDate]])</f>
        <v>2009</v>
      </c>
      <c r="AX3419" t="str">
        <f>TEXT(ChinookMusic[[#This Row],[invoiceDate]],"MMMM")</f>
        <v>October</v>
      </c>
    </row>
    <row r="3420" spans="1:50" x14ac:dyDescent="0.3">
      <c r="A3420">
        <v>118</v>
      </c>
      <c r="B3420" t="s">
        <v>620</v>
      </c>
      <c r="C3420">
        <v>178</v>
      </c>
      <c r="D3420" t="s">
        <v>621</v>
      </c>
      <c r="E3420">
        <v>2154</v>
      </c>
      <c r="F3420" t="s">
        <v>2170</v>
      </c>
      <c r="G3420" t="s">
        <v>620</v>
      </c>
      <c r="H3420">
        <v>122801</v>
      </c>
      <c r="I3420">
        <v>0.99</v>
      </c>
      <c r="J3420">
        <v>1</v>
      </c>
      <c r="K3420" t="s">
        <v>78</v>
      </c>
      <c r="L3420">
        <v>1</v>
      </c>
      <c r="M3420" t="s">
        <v>51</v>
      </c>
      <c r="N3420">
        <v>8</v>
      </c>
      <c r="O3420" t="s">
        <v>52</v>
      </c>
      <c r="P3420">
        <v>359</v>
      </c>
      <c r="Q3420">
        <v>1</v>
      </c>
      <c r="R3420">
        <v>67</v>
      </c>
      <c r="S3420">
        <v>2</v>
      </c>
      <c r="T3420" s="3">
        <v>40098</v>
      </c>
      <c r="U3420" t="s">
        <v>53</v>
      </c>
      <c r="V3420" t="s">
        <v>54</v>
      </c>
      <c r="W3420" t="s">
        <v>55</v>
      </c>
      <c r="X3420">
        <v>8.91</v>
      </c>
      <c r="Y3420">
        <v>2</v>
      </c>
      <c r="Z3420" t="s">
        <v>56</v>
      </c>
      <c r="AA3420" t="s">
        <v>57</v>
      </c>
      <c r="AB3420" t="s">
        <v>53</v>
      </c>
      <c r="AC3420" t="s">
        <v>54</v>
      </c>
      <c r="AD3420" t="s">
        <v>55</v>
      </c>
      <c r="AE3420" t="s">
        <v>58</v>
      </c>
      <c r="AF3420">
        <v>5</v>
      </c>
      <c r="AG3420">
        <v>5</v>
      </c>
      <c r="AH3420" t="s">
        <v>59</v>
      </c>
      <c r="AI3420" t="s">
        <v>60</v>
      </c>
      <c r="AJ3420" t="s">
        <v>3281</v>
      </c>
      <c r="AK3420" t="s">
        <v>61</v>
      </c>
      <c r="AL3420">
        <v>2</v>
      </c>
      <c r="AM3420" t="s">
        <v>62</v>
      </c>
      <c r="AN3420" t="s">
        <v>63</v>
      </c>
      <c r="AO3420" t="s">
        <v>64</v>
      </c>
      <c r="AP3420" t="s">
        <v>65</v>
      </c>
      <c r="AQ3420" t="s">
        <v>66</v>
      </c>
      <c r="AR3420" t="s">
        <v>67</v>
      </c>
      <c r="AS3420" t="s">
        <v>68</v>
      </c>
      <c r="AT3420" t="s">
        <v>69</v>
      </c>
      <c r="AU3420">
        <v>59</v>
      </c>
      <c r="AV3420">
        <v>20</v>
      </c>
      <c r="AW3420">
        <f>YEAR(ChinookMusic[[#This Row],[invoiceDate]])</f>
        <v>2009</v>
      </c>
      <c r="AX3420" t="str">
        <f>TEXT(ChinookMusic[[#This Row],[invoiceDate]],"MMMM")</f>
        <v>October</v>
      </c>
    </row>
    <row r="3421" spans="1:50" x14ac:dyDescent="0.3">
      <c r="A3421">
        <v>118</v>
      </c>
      <c r="B3421" t="s">
        <v>620</v>
      </c>
      <c r="C3421">
        <v>178</v>
      </c>
      <c r="D3421" t="s">
        <v>621</v>
      </c>
      <c r="E3421">
        <v>2154</v>
      </c>
      <c r="F3421" t="s">
        <v>2170</v>
      </c>
      <c r="G3421" t="s">
        <v>620</v>
      </c>
      <c r="H3421">
        <v>122801</v>
      </c>
      <c r="I3421">
        <v>0.99</v>
      </c>
      <c r="J3421">
        <v>1</v>
      </c>
      <c r="K3421" t="s">
        <v>78</v>
      </c>
      <c r="L3421">
        <v>1</v>
      </c>
      <c r="M3421" t="s">
        <v>51</v>
      </c>
      <c r="N3421">
        <v>1</v>
      </c>
      <c r="O3421" t="s">
        <v>52</v>
      </c>
      <c r="P3421">
        <v>359</v>
      </c>
      <c r="Q3421">
        <v>1</v>
      </c>
      <c r="R3421">
        <v>67</v>
      </c>
      <c r="S3421">
        <v>2</v>
      </c>
      <c r="T3421" s="3">
        <v>40098</v>
      </c>
      <c r="U3421" t="s">
        <v>53</v>
      </c>
      <c r="V3421" t="s">
        <v>54</v>
      </c>
      <c r="W3421" t="s">
        <v>55</v>
      </c>
      <c r="X3421">
        <v>8.91</v>
      </c>
      <c r="Y3421">
        <v>2</v>
      </c>
      <c r="Z3421" t="s">
        <v>56</v>
      </c>
      <c r="AA3421" t="s">
        <v>57</v>
      </c>
      <c r="AB3421" t="s">
        <v>53</v>
      </c>
      <c r="AC3421" t="s">
        <v>54</v>
      </c>
      <c r="AD3421" t="s">
        <v>55</v>
      </c>
      <c r="AE3421" t="s">
        <v>58</v>
      </c>
      <c r="AF3421">
        <v>5</v>
      </c>
      <c r="AG3421">
        <v>5</v>
      </c>
      <c r="AH3421" t="s">
        <v>59</v>
      </c>
      <c r="AI3421" t="s">
        <v>60</v>
      </c>
      <c r="AJ3421" t="s">
        <v>3281</v>
      </c>
      <c r="AK3421" t="s">
        <v>61</v>
      </c>
      <c r="AL3421">
        <v>2</v>
      </c>
      <c r="AM3421" t="s">
        <v>62</v>
      </c>
      <c r="AN3421" t="s">
        <v>63</v>
      </c>
      <c r="AO3421" t="s">
        <v>64</v>
      </c>
      <c r="AP3421" t="s">
        <v>65</v>
      </c>
      <c r="AQ3421" t="s">
        <v>66</v>
      </c>
      <c r="AR3421" t="s">
        <v>67</v>
      </c>
      <c r="AS3421" t="s">
        <v>68</v>
      </c>
      <c r="AT3421" t="s">
        <v>69</v>
      </c>
      <c r="AU3421">
        <v>59</v>
      </c>
      <c r="AV3421">
        <v>20</v>
      </c>
      <c r="AW3421">
        <f>YEAR(ChinookMusic[[#This Row],[invoiceDate]])</f>
        <v>2009</v>
      </c>
      <c r="AX3421" t="str">
        <f>TEXT(ChinookMusic[[#This Row],[invoiceDate]],"MMMM")</f>
        <v>October</v>
      </c>
    </row>
    <row r="3422" spans="1:50" x14ac:dyDescent="0.3">
      <c r="A3422">
        <v>118</v>
      </c>
      <c r="B3422" t="s">
        <v>620</v>
      </c>
      <c r="C3422">
        <v>178</v>
      </c>
      <c r="D3422" t="s">
        <v>621</v>
      </c>
      <c r="E3422">
        <v>2154</v>
      </c>
      <c r="F3422" t="s">
        <v>2170</v>
      </c>
      <c r="G3422" t="s">
        <v>620</v>
      </c>
      <c r="H3422">
        <v>122801</v>
      </c>
      <c r="I3422">
        <v>0.99</v>
      </c>
      <c r="J3422">
        <v>1</v>
      </c>
      <c r="K3422" t="s">
        <v>78</v>
      </c>
      <c r="L3422">
        <v>1</v>
      </c>
      <c r="M3422" t="s">
        <v>51</v>
      </c>
      <c r="N3422">
        <v>5</v>
      </c>
      <c r="O3422" t="s">
        <v>70</v>
      </c>
      <c r="P3422">
        <v>359</v>
      </c>
      <c r="Q3422">
        <v>1</v>
      </c>
      <c r="R3422">
        <v>67</v>
      </c>
      <c r="S3422">
        <v>2</v>
      </c>
      <c r="T3422" s="3">
        <v>40098</v>
      </c>
      <c r="U3422" t="s">
        <v>53</v>
      </c>
      <c r="V3422" t="s">
        <v>54</v>
      </c>
      <c r="W3422" t="s">
        <v>55</v>
      </c>
      <c r="X3422">
        <v>8.91</v>
      </c>
      <c r="Y3422">
        <v>2</v>
      </c>
      <c r="Z3422" t="s">
        <v>56</v>
      </c>
      <c r="AA3422" t="s">
        <v>57</v>
      </c>
      <c r="AB3422" t="s">
        <v>53</v>
      </c>
      <c r="AC3422" t="s">
        <v>54</v>
      </c>
      <c r="AD3422" t="s">
        <v>55</v>
      </c>
      <c r="AE3422" t="s">
        <v>58</v>
      </c>
      <c r="AF3422">
        <v>5</v>
      </c>
      <c r="AG3422">
        <v>5</v>
      </c>
      <c r="AH3422" t="s">
        <v>59</v>
      </c>
      <c r="AI3422" t="s">
        <v>60</v>
      </c>
      <c r="AJ3422" t="s">
        <v>3281</v>
      </c>
      <c r="AK3422" t="s">
        <v>61</v>
      </c>
      <c r="AL3422">
        <v>2</v>
      </c>
      <c r="AM3422" t="s">
        <v>62</v>
      </c>
      <c r="AN3422" t="s">
        <v>63</v>
      </c>
      <c r="AO3422" t="s">
        <v>64</v>
      </c>
      <c r="AP3422" t="s">
        <v>65</v>
      </c>
      <c r="AQ3422" t="s">
        <v>66</v>
      </c>
      <c r="AR3422" t="s">
        <v>67</v>
      </c>
      <c r="AS3422" t="s">
        <v>68</v>
      </c>
      <c r="AT3422" t="s">
        <v>69</v>
      </c>
      <c r="AU3422">
        <v>59</v>
      </c>
      <c r="AV3422">
        <v>20</v>
      </c>
      <c r="AW3422">
        <f>YEAR(ChinookMusic[[#This Row],[invoiceDate]])</f>
        <v>2009</v>
      </c>
      <c r="AX3422" t="str">
        <f>TEXT(ChinookMusic[[#This Row],[invoiceDate]],"MMMM")</f>
        <v>October</v>
      </c>
    </row>
    <row r="3423" spans="1:50" x14ac:dyDescent="0.3">
      <c r="A3423">
        <v>118</v>
      </c>
      <c r="B3423" t="s">
        <v>620</v>
      </c>
      <c r="C3423">
        <v>179</v>
      </c>
      <c r="D3423" t="s">
        <v>620</v>
      </c>
      <c r="E3423">
        <v>2172</v>
      </c>
      <c r="F3423" t="s">
        <v>2174</v>
      </c>
      <c r="G3423" t="s">
        <v>648</v>
      </c>
      <c r="H3423">
        <v>178573</v>
      </c>
      <c r="I3423">
        <v>0.99</v>
      </c>
      <c r="J3423">
        <v>1</v>
      </c>
      <c r="K3423" t="s">
        <v>78</v>
      </c>
      <c r="L3423">
        <v>4</v>
      </c>
      <c r="M3423" t="s">
        <v>146</v>
      </c>
      <c r="N3423">
        <v>1</v>
      </c>
      <c r="O3423" t="s">
        <v>52</v>
      </c>
      <c r="P3423">
        <v>362</v>
      </c>
      <c r="Q3423">
        <v>1</v>
      </c>
      <c r="R3423">
        <v>67</v>
      </c>
      <c r="S3423">
        <v>2</v>
      </c>
      <c r="T3423" s="3">
        <v>40098</v>
      </c>
      <c r="U3423" t="s">
        <v>53</v>
      </c>
      <c r="V3423" t="s">
        <v>54</v>
      </c>
      <c r="W3423" t="s">
        <v>55</v>
      </c>
      <c r="X3423">
        <v>8.91</v>
      </c>
      <c r="Y3423">
        <v>2</v>
      </c>
      <c r="Z3423" t="s">
        <v>56</v>
      </c>
      <c r="AA3423" t="s">
        <v>57</v>
      </c>
      <c r="AB3423" t="s">
        <v>53</v>
      </c>
      <c r="AC3423" t="s">
        <v>54</v>
      </c>
      <c r="AD3423" t="s">
        <v>55</v>
      </c>
      <c r="AE3423" t="s">
        <v>58</v>
      </c>
      <c r="AF3423">
        <v>5</v>
      </c>
      <c r="AG3423">
        <v>5</v>
      </c>
      <c r="AH3423" t="s">
        <v>59</v>
      </c>
      <c r="AI3423" t="s">
        <v>60</v>
      </c>
      <c r="AJ3423" t="s">
        <v>3281</v>
      </c>
      <c r="AK3423" t="s">
        <v>61</v>
      </c>
      <c r="AL3423">
        <v>2</v>
      </c>
      <c r="AM3423" t="s">
        <v>62</v>
      </c>
      <c r="AN3423" t="s">
        <v>63</v>
      </c>
      <c r="AO3423" t="s">
        <v>64</v>
      </c>
      <c r="AP3423" t="s">
        <v>65</v>
      </c>
      <c r="AQ3423" t="s">
        <v>66</v>
      </c>
      <c r="AR3423" t="s">
        <v>67</v>
      </c>
      <c r="AS3423" t="s">
        <v>68</v>
      </c>
      <c r="AT3423" t="s">
        <v>69</v>
      </c>
      <c r="AU3423">
        <v>59</v>
      </c>
      <c r="AV3423">
        <v>20</v>
      </c>
      <c r="AW3423">
        <f>YEAR(ChinookMusic[[#This Row],[invoiceDate]])</f>
        <v>2009</v>
      </c>
      <c r="AX3423" t="str">
        <f>TEXT(ChinookMusic[[#This Row],[invoiceDate]],"MMMM")</f>
        <v>October</v>
      </c>
    </row>
    <row r="3424" spans="1:50" x14ac:dyDescent="0.3">
      <c r="A3424">
        <v>118</v>
      </c>
      <c r="B3424" t="s">
        <v>620</v>
      </c>
      <c r="C3424">
        <v>179</v>
      </c>
      <c r="D3424" t="s">
        <v>620</v>
      </c>
      <c r="E3424">
        <v>2172</v>
      </c>
      <c r="F3424" t="s">
        <v>2174</v>
      </c>
      <c r="G3424" t="s">
        <v>648</v>
      </c>
      <c r="H3424">
        <v>178573</v>
      </c>
      <c r="I3424">
        <v>0.99</v>
      </c>
      <c r="J3424">
        <v>1</v>
      </c>
      <c r="K3424" t="s">
        <v>78</v>
      </c>
      <c r="L3424">
        <v>4</v>
      </c>
      <c r="M3424" t="s">
        <v>146</v>
      </c>
      <c r="N3424">
        <v>8</v>
      </c>
      <c r="O3424" t="s">
        <v>52</v>
      </c>
      <c r="P3424">
        <v>362</v>
      </c>
      <c r="Q3424">
        <v>1</v>
      </c>
      <c r="R3424">
        <v>67</v>
      </c>
      <c r="S3424">
        <v>2</v>
      </c>
      <c r="T3424" s="3">
        <v>40098</v>
      </c>
      <c r="U3424" t="s">
        <v>53</v>
      </c>
      <c r="V3424" t="s">
        <v>54</v>
      </c>
      <c r="W3424" t="s">
        <v>55</v>
      </c>
      <c r="X3424">
        <v>8.91</v>
      </c>
      <c r="Y3424">
        <v>2</v>
      </c>
      <c r="Z3424" t="s">
        <v>56</v>
      </c>
      <c r="AA3424" t="s">
        <v>57</v>
      </c>
      <c r="AB3424" t="s">
        <v>53</v>
      </c>
      <c r="AC3424" t="s">
        <v>54</v>
      </c>
      <c r="AD3424" t="s">
        <v>55</v>
      </c>
      <c r="AE3424" t="s">
        <v>58</v>
      </c>
      <c r="AF3424">
        <v>5</v>
      </c>
      <c r="AG3424">
        <v>5</v>
      </c>
      <c r="AH3424" t="s">
        <v>59</v>
      </c>
      <c r="AI3424" t="s">
        <v>60</v>
      </c>
      <c r="AJ3424" t="s">
        <v>3281</v>
      </c>
      <c r="AK3424" t="s">
        <v>61</v>
      </c>
      <c r="AL3424">
        <v>2</v>
      </c>
      <c r="AM3424" t="s">
        <v>62</v>
      </c>
      <c r="AN3424" t="s">
        <v>63</v>
      </c>
      <c r="AO3424" t="s">
        <v>64</v>
      </c>
      <c r="AP3424" t="s">
        <v>65</v>
      </c>
      <c r="AQ3424" t="s">
        <v>66</v>
      </c>
      <c r="AR3424" t="s">
        <v>67</v>
      </c>
      <c r="AS3424" t="s">
        <v>68</v>
      </c>
      <c r="AT3424" t="s">
        <v>69</v>
      </c>
      <c r="AU3424">
        <v>59</v>
      </c>
      <c r="AV3424">
        <v>20</v>
      </c>
      <c r="AW3424">
        <f>YEAR(ChinookMusic[[#This Row],[invoiceDate]])</f>
        <v>2009</v>
      </c>
      <c r="AX3424" t="str">
        <f>TEXT(ChinookMusic[[#This Row],[invoiceDate]],"MMMM")</f>
        <v>October</v>
      </c>
    </row>
    <row r="3425" spans="1:50" x14ac:dyDescent="0.3">
      <c r="A3425">
        <v>118</v>
      </c>
      <c r="B3425" t="s">
        <v>620</v>
      </c>
      <c r="C3425">
        <v>179</v>
      </c>
      <c r="D3425" t="s">
        <v>620</v>
      </c>
      <c r="E3425">
        <v>2166</v>
      </c>
      <c r="F3425" t="s">
        <v>2535</v>
      </c>
      <c r="G3425" t="s">
        <v>651</v>
      </c>
      <c r="H3425">
        <v>209188</v>
      </c>
      <c r="I3425">
        <v>0.99</v>
      </c>
      <c r="J3425">
        <v>1</v>
      </c>
      <c r="K3425" t="s">
        <v>78</v>
      </c>
      <c r="L3425">
        <v>4</v>
      </c>
      <c r="M3425" t="s">
        <v>146</v>
      </c>
      <c r="N3425">
        <v>8</v>
      </c>
      <c r="O3425" t="s">
        <v>52</v>
      </c>
      <c r="P3425">
        <v>361</v>
      </c>
      <c r="Q3425">
        <v>1</v>
      </c>
      <c r="R3425">
        <v>67</v>
      </c>
      <c r="S3425">
        <v>2</v>
      </c>
      <c r="T3425" s="3">
        <v>40098</v>
      </c>
      <c r="U3425" t="s">
        <v>53</v>
      </c>
      <c r="V3425" t="s">
        <v>54</v>
      </c>
      <c r="W3425" t="s">
        <v>55</v>
      </c>
      <c r="X3425">
        <v>8.91</v>
      </c>
      <c r="Y3425">
        <v>2</v>
      </c>
      <c r="Z3425" t="s">
        <v>56</v>
      </c>
      <c r="AA3425" t="s">
        <v>57</v>
      </c>
      <c r="AB3425" t="s">
        <v>53</v>
      </c>
      <c r="AC3425" t="s">
        <v>54</v>
      </c>
      <c r="AD3425" t="s">
        <v>55</v>
      </c>
      <c r="AE3425" t="s">
        <v>58</v>
      </c>
      <c r="AF3425">
        <v>5</v>
      </c>
      <c r="AG3425">
        <v>5</v>
      </c>
      <c r="AH3425" t="s">
        <v>59</v>
      </c>
      <c r="AI3425" t="s">
        <v>60</v>
      </c>
      <c r="AJ3425" t="s">
        <v>3281</v>
      </c>
      <c r="AK3425" t="s">
        <v>61</v>
      </c>
      <c r="AL3425">
        <v>2</v>
      </c>
      <c r="AM3425" t="s">
        <v>62</v>
      </c>
      <c r="AN3425" t="s">
        <v>63</v>
      </c>
      <c r="AO3425" t="s">
        <v>64</v>
      </c>
      <c r="AP3425" t="s">
        <v>65</v>
      </c>
      <c r="AQ3425" t="s">
        <v>66</v>
      </c>
      <c r="AR3425" t="s">
        <v>67</v>
      </c>
      <c r="AS3425" t="s">
        <v>68</v>
      </c>
      <c r="AT3425" t="s">
        <v>69</v>
      </c>
      <c r="AU3425">
        <v>59</v>
      </c>
      <c r="AV3425">
        <v>20</v>
      </c>
      <c r="AW3425">
        <f>YEAR(ChinookMusic[[#This Row],[invoiceDate]])</f>
        <v>2009</v>
      </c>
      <c r="AX3425" t="str">
        <f>TEXT(ChinookMusic[[#This Row],[invoiceDate]],"MMMM")</f>
        <v>October</v>
      </c>
    </row>
    <row r="3426" spans="1:50" x14ac:dyDescent="0.3">
      <c r="A3426">
        <v>118</v>
      </c>
      <c r="B3426" t="s">
        <v>620</v>
      </c>
      <c r="C3426">
        <v>179</v>
      </c>
      <c r="D3426" t="s">
        <v>620</v>
      </c>
      <c r="E3426">
        <v>2166</v>
      </c>
      <c r="F3426" t="s">
        <v>2535</v>
      </c>
      <c r="G3426" t="s">
        <v>651</v>
      </c>
      <c r="H3426">
        <v>209188</v>
      </c>
      <c r="I3426">
        <v>0.99</v>
      </c>
      <c r="J3426">
        <v>1</v>
      </c>
      <c r="K3426" t="s">
        <v>78</v>
      </c>
      <c r="L3426">
        <v>4</v>
      </c>
      <c r="M3426" t="s">
        <v>146</v>
      </c>
      <c r="N3426">
        <v>1</v>
      </c>
      <c r="O3426" t="s">
        <v>52</v>
      </c>
      <c r="P3426">
        <v>361</v>
      </c>
      <c r="Q3426">
        <v>1</v>
      </c>
      <c r="R3426">
        <v>67</v>
      </c>
      <c r="S3426">
        <v>2</v>
      </c>
      <c r="T3426" s="3">
        <v>40098</v>
      </c>
      <c r="U3426" t="s">
        <v>53</v>
      </c>
      <c r="V3426" t="s">
        <v>54</v>
      </c>
      <c r="W3426" t="s">
        <v>55</v>
      </c>
      <c r="X3426">
        <v>8.91</v>
      </c>
      <c r="Y3426">
        <v>2</v>
      </c>
      <c r="Z3426" t="s">
        <v>56</v>
      </c>
      <c r="AA3426" t="s">
        <v>57</v>
      </c>
      <c r="AB3426" t="s">
        <v>53</v>
      </c>
      <c r="AC3426" t="s">
        <v>54</v>
      </c>
      <c r="AD3426" t="s">
        <v>55</v>
      </c>
      <c r="AE3426" t="s">
        <v>58</v>
      </c>
      <c r="AF3426">
        <v>5</v>
      </c>
      <c r="AG3426">
        <v>5</v>
      </c>
      <c r="AH3426" t="s">
        <v>59</v>
      </c>
      <c r="AI3426" t="s">
        <v>60</v>
      </c>
      <c r="AJ3426" t="s">
        <v>3281</v>
      </c>
      <c r="AK3426" t="s">
        <v>61</v>
      </c>
      <c r="AL3426">
        <v>2</v>
      </c>
      <c r="AM3426" t="s">
        <v>62</v>
      </c>
      <c r="AN3426" t="s">
        <v>63</v>
      </c>
      <c r="AO3426" t="s">
        <v>64</v>
      </c>
      <c r="AP3426" t="s">
        <v>65</v>
      </c>
      <c r="AQ3426" t="s">
        <v>66</v>
      </c>
      <c r="AR3426" t="s">
        <v>67</v>
      </c>
      <c r="AS3426" t="s">
        <v>68</v>
      </c>
      <c r="AT3426" t="s">
        <v>69</v>
      </c>
      <c r="AU3426">
        <v>59</v>
      </c>
      <c r="AV3426">
        <v>20</v>
      </c>
      <c r="AW3426">
        <f>YEAR(ChinookMusic[[#This Row],[invoiceDate]])</f>
        <v>2009</v>
      </c>
      <c r="AX3426" t="str">
        <f>TEXT(ChinookMusic[[#This Row],[invoiceDate]],"MMMM")</f>
        <v>October</v>
      </c>
    </row>
    <row r="3427" spans="1:50" x14ac:dyDescent="0.3">
      <c r="A3427">
        <v>118</v>
      </c>
      <c r="B3427" t="s">
        <v>620</v>
      </c>
      <c r="C3427">
        <v>180</v>
      </c>
      <c r="D3427" t="s">
        <v>649</v>
      </c>
      <c r="E3427">
        <v>2178</v>
      </c>
      <c r="F3427" t="s">
        <v>2536</v>
      </c>
      <c r="G3427" t="s">
        <v>651</v>
      </c>
      <c r="H3427">
        <v>219428</v>
      </c>
      <c r="I3427">
        <v>0.99</v>
      </c>
      <c r="J3427">
        <v>1</v>
      </c>
      <c r="K3427" t="s">
        <v>78</v>
      </c>
      <c r="L3427">
        <v>1</v>
      </c>
      <c r="M3427" t="s">
        <v>51</v>
      </c>
      <c r="N3427">
        <v>1</v>
      </c>
      <c r="O3427" t="s">
        <v>52</v>
      </c>
      <c r="P3427">
        <v>363</v>
      </c>
      <c r="Q3427">
        <v>1</v>
      </c>
      <c r="R3427">
        <v>67</v>
      </c>
      <c r="S3427">
        <v>2</v>
      </c>
      <c r="T3427" s="3">
        <v>40098</v>
      </c>
      <c r="U3427" t="s">
        <v>53</v>
      </c>
      <c r="V3427" t="s">
        <v>54</v>
      </c>
      <c r="W3427" t="s">
        <v>55</v>
      </c>
      <c r="X3427">
        <v>8.91</v>
      </c>
      <c r="Y3427">
        <v>2</v>
      </c>
      <c r="Z3427" t="s">
        <v>56</v>
      </c>
      <c r="AA3427" t="s">
        <v>57</v>
      </c>
      <c r="AB3427" t="s">
        <v>53</v>
      </c>
      <c r="AC3427" t="s">
        <v>54</v>
      </c>
      <c r="AD3427" t="s">
        <v>55</v>
      </c>
      <c r="AE3427" t="s">
        <v>58</v>
      </c>
      <c r="AF3427">
        <v>5</v>
      </c>
      <c r="AG3427">
        <v>5</v>
      </c>
      <c r="AH3427" t="s">
        <v>59</v>
      </c>
      <c r="AI3427" t="s">
        <v>60</v>
      </c>
      <c r="AJ3427" t="s">
        <v>3281</v>
      </c>
      <c r="AK3427" t="s">
        <v>61</v>
      </c>
      <c r="AL3427">
        <v>2</v>
      </c>
      <c r="AM3427" t="s">
        <v>62</v>
      </c>
      <c r="AN3427" t="s">
        <v>63</v>
      </c>
      <c r="AO3427" t="s">
        <v>64</v>
      </c>
      <c r="AP3427" t="s">
        <v>65</v>
      </c>
      <c r="AQ3427" t="s">
        <v>66</v>
      </c>
      <c r="AR3427" t="s">
        <v>67</v>
      </c>
      <c r="AS3427" t="s">
        <v>68</v>
      </c>
      <c r="AT3427" t="s">
        <v>69</v>
      </c>
      <c r="AU3427">
        <v>59</v>
      </c>
      <c r="AV3427">
        <v>20</v>
      </c>
      <c r="AW3427">
        <f>YEAR(ChinookMusic[[#This Row],[invoiceDate]])</f>
        <v>2009</v>
      </c>
      <c r="AX3427" t="str">
        <f>TEXT(ChinookMusic[[#This Row],[invoiceDate]],"MMMM")</f>
        <v>October</v>
      </c>
    </row>
    <row r="3428" spans="1:50" x14ac:dyDescent="0.3">
      <c r="A3428">
        <v>118</v>
      </c>
      <c r="B3428" t="s">
        <v>620</v>
      </c>
      <c r="C3428">
        <v>180</v>
      </c>
      <c r="D3428" t="s">
        <v>649</v>
      </c>
      <c r="E3428">
        <v>2178</v>
      </c>
      <c r="F3428" t="s">
        <v>2536</v>
      </c>
      <c r="G3428" t="s">
        <v>651</v>
      </c>
      <c r="H3428">
        <v>219428</v>
      </c>
      <c r="I3428">
        <v>0.99</v>
      </c>
      <c r="J3428">
        <v>1</v>
      </c>
      <c r="K3428" t="s">
        <v>78</v>
      </c>
      <c r="L3428">
        <v>1</v>
      </c>
      <c r="M3428" t="s">
        <v>51</v>
      </c>
      <c r="N3428">
        <v>8</v>
      </c>
      <c r="O3428" t="s">
        <v>52</v>
      </c>
      <c r="P3428">
        <v>363</v>
      </c>
      <c r="Q3428">
        <v>1</v>
      </c>
      <c r="R3428">
        <v>67</v>
      </c>
      <c r="S3428">
        <v>2</v>
      </c>
      <c r="T3428" s="3">
        <v>40098</v>
      </c>
      <c r="U3428" t="s">
        <v>53</v>
      </c>
      <c r="V3428" t="s">
        <v>54</v>
      </c>
      <c r="W3428" t="s">
        <v>55</v>
      </c>
      <c r="X3428">
        <v>8.91</v>
      </c>
      <c r="Y3428">
        <v>2</v>
      </c>
      <c r="Z3428" t="s">
        <v>56</v>
      </c>
      <c r="AA3428" t="s">
        <v>57</v>
      </c>
      <c r="AB3428" t="s">
        <v>53</v>
      </c>
      <c r="AC3428" t="s">
        <v>54</v>
      </c>
      <c r="AD3428" t="s">
        <v>55</v>
      </c>
      <c r="AE3428" t="s">
        <v>58</v>
      </c>
      <c r="AF3428">
        <v>5</v>
      </c>
      <c r="AG3428">
        <v>5</v>
      </c>
      <c r="AH3428" t="s">
        <v>59</v>
      </c>
      <c r="AI3428" t="s">
        <v>60</v>
      </c>
      <c r="AJ3428" t="s">
        <v>3281</v>
      </c>
      <c r="AK3428" t="s">
        <v>61</v>
      </c>
      <c r="AL3428">
        <v>2</v>
      </c>
      <c r="AM3428" t="s">
        <v>62</v>
      </c>
      <c r="AN3428" t="s">
        <v>63</v>
      </c>
      <c r="AO3428" t="s">
        <v>64</v>
      </c>
      <c r="AP3428" t="s">
        <v>65</v>
      </c>
      <c r="AQ3428" t="s">
        <v>66</v>
      </c>
      <c r="AR3428" t="s">
        <v>67</v>
      </c>
      <c r="AS3428" t="s">
        <v>68</v>
      </c>
      <c r="AT3428" t="s">
        <v>69</v>
      </c>
      <c r="AU3428">
        <v>59</v>
      </c>
      <c r="AV3428">
        <v>20</v>
      </c>
      <c r="AW3428">
        <f>YEAR(ChinookMusic[[#This Row],[invoiceDate]])</f>
        <v>2009</v>
      </c>
      <c r="AX3428" t="str">
        <f>TEXT(ChinookMusic[[#This Row],[invoiceDate]],"MMMM")</f>
        <v>October</v>
      </c>
    </row>
    <row r="3429" spans="1:50" x14ac:dyDescent="0.3">
      <c r="A3429">
        <v>118</v>
      </c>
      <c r="B3429" t="s">
        <v>620</v>
      </c>
      <c r="C3429">
        <v>178</v>
      </c>
      <c r="D3429" t="s">
        <v>621</v>
      </c>
      <c r="E3429">
        <v>2160</v>
      </c>
      <c r="F3429" t="s">
        <v>622</v>
      </c>
      <c r="G3429" t="s">
        <v>623</v>
      </c>
      <c r="H3429">
        <v>278595</v>
      </c>
      <c r="I3429">
        <v>0.99</v>
      </c>
      <c r="J3429">
        <v>1</v>
      </c>
      <c r="K3429" t="s">
        <v>78</v>
      </c>
      <c r="L3429">
        <v>1</v>
      </c>
      <c r="M3429" t="s">
        <v>51</v>
      </c>
      <c r="N3429">
        <v>1</v>
      </c>
      <c r="O3429" t="s">
        <v>52</v>
      </c>
      <c r="P3429">
        <v>360</v>
      </c>
      <c r="Q3429">
        <v>1</v>
      </c>
      <c r="R3429">
        <v>67</v>
      </c>
      <c r="S3429">
        <v>2</v>
      </c>
      <c r="T3429" s="3">
        <v>40098</v>
      </c>
      <c r="U3429" t="s">
        <v>53</v>
      </c>
      <c r="V3429" t="s">
        <v>54</v>
      </c>
      <c r="W3429" t="s">
        <v>55</v>
      </c>
      <c r="X3429">
        <v>8.91</v>
      </c>
      <c r="Y3429">
        <v>2</v>
      </c>
      <c r="Z3429" t="s">
        <v>56</v>
      </c>
      <c r="AA3429" t="s">
        <v>57</v>
      </c>
      <c r="AB3429" t="s">
        <v>53</v>
      </c>
      <c r="AC3429" t="s">
        <v>54</v>
      </c>
      <c r="AD3429" t="s">
        <v>55</v>
      </c>
      <c r="AE3429" t="s">
        <v>58</v>
      </c>
      <c r="AF3429">
        <v>5</v>
      </c>
      <c r="AG3429">
        <v>5</v>
      </c>
      <c r="AH3429" t="s">
        <v>59</v>
      </c>
      <c r="AI3429" t="s">
        <v>60</v>
      </c>
      <c r="AJ3429" t="s">
        <v>3281</v>
      </c>
      <c r="AK3429" t="s">
        <v>61</v>
      </c>
      <c r="AL3429">
        <v>2</v>
      </c>
      <c r="AM3429" t="s">
        <v>62</v>
      </c>
      <c r="AN3429" t="s">
        <v>63</v>
      </c>
      <c r="AO3429" t="s">
        <v>64</v>
      </c>
      <c r="AP3429" t="s">
        <v>65</v>
      </c>
      <c r="AQ3429" t="s">
        <v>66</v>
      </c>
      <c r="AR3429" t="s">
        <v>67</v>
      </c>
      <c r="AS3429" t="s">
        <v>68</v>
      </c>
      <c r="AT3429" t="s">
        <v>69</v>
      </c>
      <c r="AU3429">
        <v>59</v>
      </c>
      <c r="AV3429">
        <v>20</v>
      </c>
      <c r="AW3429">
        <f>YEAR(ChinookMusic[[#This Row],[invoiceDate]])</f>
        <v>2009</v>
      </c>
      <c r="AX3429" t="str">
        <f>TEXT(ChinookMusic[[#This Row],[invoiceDate]],"MMMM")</f>
        <v>October</v>
      </c>
    </row>
    <row r="3430" spans="1:50" x14ac:dyDescent="0.3">
      <c r="A3430">
        <v>101</v>
      </c>
      <c r="B3430" t="s">
        <v>537</v>
      </c>
      <c r="C3430">
        <v>142</v>
      </c>
      <c r="D3430" t="s">
        <v>538</v>
      </c>
      <c r="E3430">
        <v>1736</v>
      </c>
      <c r="F3430" t="s">
        <v>981</v>
      </c>
      <c r="G3430" t="s">
        <v>73</v>
      </c>
      <c r="H3430">
        <v>196101</v>
      </c>
      <c r="I3430">
        <v>0.99</v>
      </c>
      <c r="J3430">
        <v>1</v>
      </c>
      <c r="K3430" t="s">
        <v>78</v>
      </c>
      <c r="L3430">
        <v>7</v>
      </c>
      <c r="M3430" t="s">
        <v>158</v>
      </c>
      <c r="N3430">
        <v>1</v>
      </c>
      <c r="O3430" t="s">
        <v>52</v>
      </c>
      <c r="P3430">
        <v>862</v>
      </c>
      <c r="Q3430">
        <v>1</v>
      </c>
      <c r="R3430">
        <v>159</v>
      </c>
      <c r="S3430">
        <v>33</v>
      </c>
      <c r="T3430" s="3">
        <v>40506</v>
      </c>
      <c r="U3430" t="s">
        <v>323</v>
      </c>
      <c r="V3430" t="s">
        <v>324</v>
      </c>
      <c r="W3430" t="s">
        <v>64</v>
      </c>
      <c r="X3430">
        <v>13.86</v>
      </c>
      <c r="Y3430">
        <v>33</v>
      </c>
      <c r="Z3430" t="s">
        <v>325</v>
      </c>
      <c r="AA3430" t="s">
        <v>326</v>
      </c>
      <c r="AB3430" t="s">
        <v>323</v>
      </c>
      <c r="AC3430" t="s">
        <v>324</v>
      </c>
      <c r="AD3430" t="s">
        <v>64</v>
      </c>
      <c r="AE3430" t="s">
        <v>327</v>
      </c>
      <c r="AF3430">
        <v>3</v>
      </c>
      <c r="AG3430">
        <v>3</v>
      </c>
      <c r="AH3430" t="s">
        <v>165</v>
      </c>
      <c r="AI3430" t="s">
        <v>166</v>
      </c>
      <c r="AJ3430" t="s">
        <v>3281</v>
      </c>
      <c r="AK3430" t="s">
        <v>61</v>
      </c>
      <c r="AL3430">
        <v>2</v>
      </c>
      <c r="AM3430" t="s">
        <v>167</v>
      </c>
      <c r="AN3430" t="s">
        <v>63</v>
      </c>
      <c r="AO3430" t="s">
        <v>64</v>
      </c>
      <c r="AP3430" t="s">
        <v>168</v>
      </c>
      <c r="AQ3430" t="s">
        <v>169</v>
      </c>
      <c r="AR3430" t="s">
        <v>67</v>
      </c>
      <c r="AS3430" t="s">
        <v>68</v>
      </c>
      <c r="AT3430" t="s">
        <v>69</v>
      </c>
      <c r="AU3430">
        <v>51</v>
      </c>
      <c r="AV3430">
        <v>22</v>
      </c>
      <c r="AW3430">
        <f>YEAR(ChinookMusic[[#This Row],[invoiceDate]])</f>
        <v>2010</v>
      </c>
      <c r="AX3430" t="str">
        <f>TEXT(ChinookMusic[[#This Row],[invoiceDate]],"MMMM")</f>
        <v>November</v>
      </c>
    </row>
    <row r="3431" spans="1:50" x14ac:dyDescent="0.3">
      <c r="A3431">
        <v>103</v>
      </c>
      <c r="B3431" t="s">
        <v>533</v>
      </c>
      <c r="C3431">
        <v>145</v>
      </c>
      <c r="D3431" t="s">
        <v>534</v>
      </c>
      <c r="E3431">
        <v>1763</v>
      </c>
      <c r="F3431" t="s">
        <v>2537</v>
      </c>
      <c r="G3431" t="s">
        <v>536</v>
      </c>
      <c r="H3431">
        <v>209005</v>
      </c>
      <c r="I3431">
        <v>0.99</v>
      </c>
      <c r="J3431">
        <v>1</v>
      </c>
      <c r="K3431" t="s">
        <v>78</v>
      </c>
      <c r="L3431">
        <v>7</v>
      </c>
      <c r="M3431" t="s">
        <v>158</v>
      </c>
      <c r="N3431">
        <v>1</v>
      </c>
      <c r="O3431" t="s">
        <v>52</v>
      </c>
      <c r="P3431">
        <v>865</v>
      </c>
      <c r="Q3431">
        <v>1</v>
      </c>
      <c r="R3431">
        <v>159</v>
      </c>
      <c r="S3431">
        <v>33</v>
      </c>
      <c r="T3431" s="3">
        <v>40506</v>
      </c>
      <c r="U3431" t="s">
        <v>323</v>
      </c>
      <c r="V3431" t="s">
        <v>324</v>
      </c>
      <c r="W3431" t="s">
        <v>64</v>
      </c>
      <c r="X3431">
        <v>13.86</v>
      </c>
      <c r="Y3431">
        <v>33</v>
      </c>
      <c r="Z3431" t="s">
        <v>325</v>
      </c>
      <c r="AA3431" t="s">
        <v>326</v>
      </c>
      <c r="AB3431" t="s">
        <v>323</v>
      </c>
      <c r="AC3431" t="s">
        <v>324</v>
      </c>
      <c r="AD3431" t="s">
        <v>64</v>
      </c>
      <c r="AE3431" t="s">
        <v>327</v>
      </c>
      <c r="AF3431">
        <v>3</v>
      </c>
      <c r="AG3431">
        <v>3</v>
      </c>
      <c r="AH3431" t="s">
        <v>165</v>
      </c>
      <c r="AI3431" t="s">
        <v>166</v>
      </c>
      <c r="AJ3431" t="s">
        <v>3281</v>
      </c>
      <c r="AK3431" t="s">
        <v>61</v>
      </c>
      <c r="AL3431">
        <v>2</v>
      </c>
      <c r="AM3431" t="s">
        <v>167</v>
      </c>
      <c r="AN3431" t="s">
        <v>63</v>
      </c>
      <c r="AO3431" t="s">
        <v>64</v>
      </c>
      <c r="AP3431" t="s">
        <v>168</v>
      </c>
      <c r="AQ3431" t="s">
        <v>169</v>
      </c>
      <c r="AR3431" t="s">
        <v>67</v>
      </c>
      <c r="AS3431" t="s">
        <v>68</v>
      </c>
      <c r="AT3431" t="s">
        <v>69</v>
      </c>
      <c r="AU3431">
        <v>51</v>
      </c>
      <c r="AV3431">
        <v>22</v>
      </c>
      <c r="AW3431">
        <f>YEAR(ChinookMusic[[#This Row],[invoiceDate]])</f>
        <v>2010</v>
      </c>
      <c r="AX3431" t="str">
        <f>TEXT(ChinookMusic[[#This Row],[invoiceDate]],"MMMM")</f>
        <v>November</v>
      </c>
    </row>
    <row r="3432" spans="1:50" x14ac:dyDescent="0.3">
      <c r="A3432">
        <v>103</v>
      </c>
      <c r="B3432" t="s">
        <v>533</v>
      </c>
      <c r="C3432">
        <v>145</v>
      </c>
      <c r="D3432" t="s">
        <v>534</v>
      </c>
      <c r="E3432">
        <v>1763</v>
      </c>
      <c r="F3432" t="s">
        <v>2537</v>
      </c>
      <c r="G3432" t="s">
        <v>536</v>
      </c>
      <c r="H3432">
        <v>209005</v>
      </c>
      <c r="I3432">
        <v>0.99</v>
      </c>
      <c r="J3432">
        <v>1</v>
      </c>
      <c r="K3432" t="s">
        <v>78</v>
      </c>
      <c r="L3432">
        <v>7</v>
      </c>
      <c r="M3432" t="s">
        <v>158</v>
      </c>
      <c r="N3432">
        <v>8</v>
      </c>
      <c r="O3432" t="s">
        <v>52</v>
      </c>
      <c r="P3432">
        <v>865</v>
      </c>
      <c r="Q3432">
        <v>1</v>
      </c>
      <c r="R3432">
        <v>159</v>
      </c>
      <c r="S3432">
        <v>33</v>
      </c>
      <c r="T3432" s="3">
        <v>40506</v>
      </c>
      <c r="U3432" t="s">
        <v>323</v>
      </c>
      <c r="V3432" t="s">
        <v>324</v>
      </c>
      <c r="W3432" t="s">
        <v>64</v>
      </c>
      <c r="X3432">
        <v>13.86</v>
      </c>
      <c r="Y3432">
        <v>33</v>
      </c>
      <c r="Z3432" t="s">
        <v>325</v>
      </c>
      <c r="AA3432" t="s">
        <v>326</v>
      </c>
      <c r="AB3432" t="s">
        <v>323</v>
      </c>
      <c r="AC3432" t="s">
        <v>324</v>
      </c>
      <c r="AD3432" t="s">
        <v>64</v>
      </c>
      <c r="AE3432" t="s">
        <v>327</v>
      </c>
      <c r="AF3432">
        <v>3</v>
      </c>
      <c r="AG3432">
        <v>3</v>
      </c>
      <c r="AH3432" t="s">
        <v>165</v>
      </c>
      <c r="AI3432" t="s">
        <v>166</v>
      </c>
      <c r="AJ3432" t="s">
        <v>3281</v>
      </c>
      <c r="AK3432" t="s">
        <v>61</v>
      </c>
      <c r="AL3432">
        <v>2</v>
      </c>
      <c r="AM3432" t="s">
        <v>167</v>
      </c>
      <c r="AN3432" t="s">
        <v>63</v>
      </c>
      <c r="AO3432" t="s">
        <v>64</v>
      </c>
      <c r="AP3432" t="s">
        <v>168</v>
      </c>
      <c r="AQ3432" t="s">
        <v>169</v>
      </c>
      <c r="AR3432" t="s">
        <v>67</v>
      </c>
      <c r="AS3432" t="s">
        <v>68</v>
      </c>
      <c r="AT3432" t="s">
        <v>69</v>
      </c>
      <c r="AU3432">
        <v>51</v>
      </c>
      <c r="AV3432">
        <v>22</v>
      </c>
      <c r="AW3432">
        <f>YEAR(ChinookMusic[[#This Row],[invoiceDate]])</f>
        <v>2010</v>
      </c>
      <c r="AX3432" t="str">
        <f>TEXT(ChinookMusic[[#This Row],[invoiceDate]],"MMMM")</f>
        <v>November</v>
      </c>
    </row>
    <row r="3433" spans="1:50" x14ac:dyDescent="0.3">
      <c r="A3433">
        <v>99</v>
      </c>
      <c r="B3433" t="s">
        <v>518</v>
      </c>
      <c r="C3433">
        <v>140</v>
      </c>
      <c r="D3433" t="s">
        <v>519</v>
      </c>
      <c r="E3433">
        <v>1700</v>
      </c>
      <c r="F3433" t="s">
        <v>985</v>
      </c>
      <c r="G3433" t="s">
        <v>986</v>
      </c>
      <c r="H3433">
        <v>321724</v>
      </c>
      <c r="I3433">
        <v>0.99</v>
      </c>
      <c r="J3433">
        <v>1</v>
      </c>
      <c r="K3433" t="s">
        <v>78</v>
      </c>
      <c r="L3433">
        <v>7</v>
      </c>
      <c r="M3433" t="s">
        <v>158</v>
      </c>
      <c r="N3433">
        <v>1</v>
      </c>
      <c r="O3433" t="s">
        <v>52</v>
      </c>
      <c r="P3433">
        <v>858</v>
      </c>
      <c r="Q3433">
        <v>1</v>
      </c>
      <c r="R3433">
        <v>159</v>
      </c>
      <c r="S3433">
        <v>33</v>
      </c>
      <c r="T3433" s="3">
        <v>40506</v>
      </c>
      <c r="U3433" t="s">
        <v>323</v>
      </c>
      <c r="V3433" t="s">
        <v>324</v>
      </c>
      <c r="W3433" t="s">
        <v>64</v>
      </c>
      <c r="X3433">
        <v>13.86</v>
      </c>
      <c r="Y3433">
        <v>33</v>
      </c>
      <c r="Z3433" t="s">
        <v>325</v>
      </c>
      <c r="AA3433" t="s">
        <v>326</v>
      </c>
      <c r="AB3433" t="s">
        <v>323</v>
      </c>
      <c r="AC3433" t="s">
        <v>324</v>
      </c>
      <c r="AD3433" t="s">
        <v>64</v>
      </c>
      <c r="AE3433" t="s">
        <v>327</v>
      </c>
      <c r="AF3433">
        <v>3</v>
      </c>
      <c r="AG3433">
        <v>3</v>
      </c>
      <c r="AH3433" t="s">
        <v>165</v>
      </c>
      <c r="AI3433" t="s">
        <v>166</v>
      </c>
      <c r="AJ3433" t="s">
        <v>3281</v>
      </c>
      <c r="AK3433" t="s">
        <v>61</v>
      </c>
      <c r="AL3433">
        <v>2</v>
      </c>
      <c r="AM3433" t="s">
        <v>167</v>
      </c>
      <c r="AN3433" t="s">
        <v>63</v>
      </c>
      <c r="AO3433" t="s">
        <v>64</v>
      </c>
      <c r="AP3433" t="s">
        <v>168</v>
      </c>
      <c r="AQ3433" t="s">
        <v>169</v>
      </c>
      <c r="AR3433" t="s">
        <v>67</v>
      </c>
      <c r="AS3433" t="s">
        <v>68</v>
      </c>
      <c r="AT3433" t="s">
        <v>69</v>
      </c>
      <c r="AU3433">
        <v>51</v>
      </c>
      <c r="AV3433">
        <v>22</v>
      </c>
      <c r="AW3433">
        <f>YEAR(ChinookMusic[[#This Row],[invoiceDate]])</f>
        <v>2010</v>
      </c>
      <c r="AX3433" t="str">
        <f>TEXT(ChinookMusic[[#This Row],[invoiceDate]],"MMMM")</f>
        <v>November</v>
      </c>
    </row>
    <row r="3434" spans="1:50" x14ac:dyDescent="0.3">
      <c r="A3434">
        <v>99</v>
      </c>
      <c r="B3434" t="s">
        <v>518</v>
      </c>
      <c r="C3434">
        <v>140</v>
      </c>
      <c r="D3434" t="s">
        <v>519</v>
      </c>
      <c r="E3434">
        <v>1700</v>
      </c>
      <c r="F3434" t="s">
        <v>985</v>
      </c>
      <c r="G3434" t="s">
        <v>986</v>
      </c>
      <c r="H3434">
        <v>321724</v>
      </c>
      <c r="I3434">
        <v>0.99</v>
      </c>
      <c r="J3434">
        <v>1</v>
      </c>
      <c r="K3434" t="s">
        <v>78</v>
      </c>
      <c r="L3434">
        <v>7</v>
      </c>
      <c r="M3434" t="s">
        <v>158</v>
      </c>
      <c r="N3434">
        <v>5</v>
      </c>
      <c r="O3434" t="s">
        <v>70</v>
      </c>
      <c r="P3434">
        <v>858</v>
      </c>
      <c r="Q3434">
        <v>1</v>
      </c>
      <c r="R3434">
        <v>159</v>
      </c>
      <c r="S3434">
        <v>33</v>
      </c>
      <c r="T3434" s="3">
        <v>40506</v>
      </c>
      <c r="U3434" t="s">
        <v>323</v>
      </c>
      <c r="V3434" t="s">
        <v>324</v>
      </c>
      <c r="W3434" t="s">
        <v>64</v>
      </c>
      <c r="X3434">
        <v>13.86</v>
      </c>
      <c r="Y3434">
        <v>33</v>
      </c>
      <c r="Z3434" t="s">
        <v>325</v>
      </c>
      <c r="AA3434" t="s">
        <v>326</v>
      </c>
      <c r="AB3434" t="s">
        <v>323</v>
      </c>
      <c r="AC3434" t="s">
        <v>324</v>
      </c>
      <c r="AD3434" t="s">
        <v>64</v>
      </c>
      <c r="AE3434" t="s">
        <v>327</v>
      </c>
      <c r="AF3434">
        <v>3</v>
      </c>
      <c r="AG3434">
        <v>3</v>
      </c>
      <c r="AH3434" t="s">
        <v>165</v>
      </c>
      <c r="AI3434" t="s">
        <v>166</v>
      </c>
      <c r="AJ3434" t="s">
        <v>3281</v>
      </c>
      <c r="AK3434" t="s">
        <v>61</v>
      </c>
      <c r="AL3434">
        <v>2</v>
      </c>
      <c r="AM3434" t="s">
        <v>167</v>
      </c>
      <c r="AN3434" t="s">
        <v>63</v>
      </c>
      <c r="AO3434" t="s">
        <v>64</v>
      </c>
      <c r="AP3434" t="s">
        <v>168</v>
      </c>
      <c r="AQ3434" t="s">
        <v>169</v>
      </c>
      <c r="AR3434" t="s">
        <v>67</v>
      </c>
      <c r="AS3434" t="s">
        <v>68</v>
      </c>
      <c r="AT3434" t="s">
        <v>69</v>
      </c>
      <c r="AU3434">
        <v>51</v>
      </c>
      <c r="AV3434">
        <v>22</v>
      </c>
      <c r="AW3434">
        <f>YEAR(ChinookMusic[[#This Row],[invoiceDate]])</f>
        <v>2010</v>
      </c>
      <c r="AX3434" t="str">
        <f>TEXT(ChinookMusic[[#This Row],[invoiceDate]],"MMMM")</f>
        <v>November</v>
      </c>
    </row>
    <row r="3435" spans="1:50" x14ac:dyDescent="0.3">
      <c r="A3435">
        <v>100</v>
      </c>
      <c r="B3435" t="s">
        <v>508</v>
      </c>
      <c r="C3435">
        <v>141</v>
      </c>
      <c r="D3435" t="s">
        <v>509</v>
      </c>
      <c r="E3435">
        <v>1709</v>
      </c>
      <c r="F3435" t="s">
        <v>983</v>
      </c>
      <c r="G3435" t="s">
        <v>984</v>
      </c>
      <c r="H3435">
        <v>261773</v>
      </c>
      <c r="I3435">
        <v>0.99</v>
      </c>
      <c r="J3435">
        <v>1</v>
      </c>
      <c r="K3435" t="s">
        <v>78</v>
      </c>
      <c r="L3435">
        <v>1</v>
      </c>
      <c r="M3435" t="s">
        <v>51</v>
      </c>
      <c r="N3435">
        <v>8</v>
      </c>
      <c r="O3435" t="s">
        <v>52</v>
      </c>
      <c r="P3435">
        <v>859</v>
      </c>
      <c r="Q3435">
        <v>1</v>
      </c>
      <c r="R3435">
        <v>159</v>
      </c>
      <c r="S3435">
        <v>33</v>
      </c>
      <c r="T3435" s="3">
        <v>40506</v>
      </c>
      <c r="U3435" t="s">
        <v>323</v>
      </c>
      <c r="V3435" t="s">
        <v>324</v>
      </c>
      <c r="W3435" t="s">
        <v>64</v>
      </c>
      <c r="X3435">
        <v>13.86</v>
      </c>
      <c r="Y3435">
        <v>33</v>
      </c>
      <c r="Z3435" t="s">
        <v>325</v>
      </c>
      <c r="AA3435" t="s">
        <v>326</v>
      </c>
      <c r="AB3435" t="s">
        <v>323</v>
      </c>
      <c r="AC3435" t="s">
        <v>324</v>
      </c>
      <c r="AD3435" t="s">
        <v>64</v>
      </c>
      <c r="AE3435" t="s">
        <v>327</v>
      </c>
      <c r="AF3435">
        <v>3</v>
      </c>
      <c r="AG3435">
        <v>3</v>
      </c>
      <c r="AH3435" t="s">
        <v>165</v>
      </c>
      <c r="AI3435" t="s">
        <v>166</v>
      </c>
      <c r="AJ3435" t="s">
        <v>3281</v>
      </c>
      <c r="AK3435" t="s">
        <v>61</v>
      </c>
      <c r="AL3435">
        <v>2</v>
      </c>
      <c r="AM3435" t="s">
        <v>167</v>
      </c>
      <c r="AN3435" t="s">
        <v>63</v>
      </c>
      <c r="AO3435" t="s">
        <v>64</v>
      </c>
      <c r="AP3435" t="s">
        <v>168</v>
      </c>
      <c r="AQ3435" t="s">
        <v>169</v>
      </c>
      <c r="AR3435" t="s">
        <v>67</v>
      </c>
      <c r="AS3435" t="s">
        <v>68</v>
      </c>
      <c r="AT3435" t="s">
        <v>69</v>
      </c>
      <c r="AU3435">
        <v>51</v>
      </c>
      <c r="AV3435">
        <v>22</v>
      </c>
      <c r="AW3435">
        <f>YEAR(ChinookMusic[[#This Row],[invoiceDate]])</f>
        <v>2010</v>
      </c>
      <c r="AX3435" t="str">
        <f>TEXT(ChinookMusic[[#This Row],[invoiceDate]],"MMMM")</f>
        <v>November</v>
      </c>
    </row>
    <row r="3436" spans="1:50" x14ac:dyDescent="0.3">
      <c r="A3436">
        <v>101</v>
      </c>
      <c r="B3436" t="s">
        <v>537</v>
      </c>
      <c r="C3436">
        <v>142</v>
      </c>
      <c r="D3436" t="s">
        <v>538</v>
      </c>
      <c r="E3436">
        <v>1727</v>
      </c>
      <c r="F3436" t="s">
        <v>982</v>
      </c>
      <c r="G3436" t="s">
        <v>73</v>
      </c>
      <c r="H3436">
        <v>216241</v>
      </c>
      <c r="I3436">
        <v>0.99</v>
      </c>
      <c r="J3436">
        <v>1</v>
      </c>
      <c r="K3436" t="s">
        <v>78</v>
      </c>
      <c r="L3436">
        <v>7</v>
      </c>
      <c r="M3436" t="s">
        <v>158</v>
      </c>
      <c r="N3436">
        <v>8</v>
      </c>
      <c r="O3436" t="s">
        <v>52</v>
      </c>
      <c r="P3436">
        <v>861</v>
      </c>
      <c r="Q3436">
        <v>1</v>
      </c>
      <c r="R3436">
        <v>159</v>
      </c>
      <c r="S3436">
        <v>33</v>
      </c>
      <c r="T3436" s="3">
        <v>40506</v>
      </c>
      <c r="U3436" t="s">
        <v>323</v>
      </c>
      <c r="V3436" t="s">
        <v>324</v>
      </c>
      <c r="W3436" t="s">
        <v>64</v>
      </c>
      <c r="X3436">
        <v>13.86</v>
      </c>
      <c r="Y3436">
        <v>33</v>
      </c>
      <c r="Z3436" t="s">
        <v>325</v>
      </c>
      <c r="AA3436" t="s">
        <v>326</v>
      </c>
      <c r="AB3436" t="s">
        <v>323</v>
      </c>
      <c r="AC3436" t="s">
        <v>324</v>
      </c>
      <c r="AD3436" t="s">
        <v>64</v>
      </c>
      <c r="AE3436" t="s">
        <v>327</v>
      </c>
      <c r="AF3436">
        <v>3</v>
      </c>
      <c r="AG3436">
        <v>3</v>
      </c>
      <c r="AH3436" t="s">
        <v>165</v>
      </c>
      <c r="AI3436" t="s">
        <v>166</v>
      </c>
      <c r="AJ3436" t="s">
        <v>3281</v>
      </c>
      <c r="AK3436" t="s">
        <v>61</v>
      </c>
      <c r="AL3436">
        <v>2</v>
      </c>
      <c r="AM3436" t="s">
        <v>167</v>
      </c>
      <c r="AN3436" t="s">
        <v>63</v>
      </c>
      <c r="AO3436" t="s">
        <v>64</v>
      </c>
      <c r="AP3436" t="s">
        <v>168</v>
      </c>
      <c r="AQ3436" t="s">
        <v>169</v>
      </c>
      <c r="AR3436" t="s">
        <v>67</v>
      </c>
      <c r="AS3436" t="s">
        <v>68</v>
      </c>
      <c r="AT3436" t="s">
        <v>69</v>
      </c>
      <c r="AU3436">
        <v>51</v>
      </c>
      <c r="AV3436">
        <v>22</v>
      </c>
      <c r="AW3436">
        <f>YEAR(ChinookMusic[[#This Row],[invoiceDate]])</f>
        <v>2010</v>
      </c>
      <c r="AX3436" t="str">
        <f>TEXT(ChinookMusic[[#This Row],[invoiceDate]],"MMMM")</f>
        <v>November</v>
      </c>
    </row>
    <row r="3437" spans="1:50" x14ac:dyDescent="0.3">
      <c r="A3437">
        <v>50</v>
      </c>
      <c r="B3437" t="s">
        <v>527</v>
      </c>
      <c r="C3437">
        <v>149</v>
      </c>
      <c r="D3437" t="s">
        <v>528</v>
      </c>
      <c r="E3437">
        <v>1817</v>
      </c>
      <c r="F3437" t="s">
        <v>2538</v>
      </c>
      <c r="G3437" t="s">
        <v>2301</v>
      </c>
      <c r="H3437">
        <v>209972</v>
      </c>
      <c r="I3437">
        <v>0.99</v>
      </c>
      <c r="J3437">
        <v>1</v>
      </c>
      <c r="K3437" t="s">
        <v>78</v>
      </c>
      <c r="L3437">
        <v>3</v>
      </c>
      <c r="M3437" t="s">
        <v>137</v>
      </c>
      <c r="N3437">
        <v>1</v>
      </c>
      <c r="O3437" t="s">
        <v>52</v>
      </c>
      <c r="P3437">
        <v>871</v>
      </c>
      <c r="Q3437">
        <v>1</v>
      </c>
      <c r="R3437">
        <v>159</v>
      </c>
      <c r="S3437">
        <v>33</v>
      </c>
      <c r="T3437" s="3">
        <v>40506</v>
      </c>
      <c r="U3437" t="s">
        <v>323</v>
      </c>
      <c r="V3437" t="s">
        <v>324</v>
      </c>
      <c r="W3437" t="s">
        <v>64</v>
      </c>
      <c r="X3437">
        <v>13.86</v>
      </c>
      <c r="Y3437">
        <v>33</v>
      </c>
      <c r="Z3437" t="s">
        <v>325</v>
      </c>
      <c r="AA3437" t="s">
        <v>326</v>
      </c>
      <c r="AB3437" t="s">
        <v>323</v>
      </c>
      <c r="AC3437" t="s">
        <v>324</v>
      </c>
      <c r="AD3437" t="s">
        <v>64</v>
      </c>
      <c r="AE3437" t="s">
        <v>327</v>
      </c>
      <c r="AF3437">
        <v>3</v>
      </c>
      <c r="AG3437">
        <v>3</v>
      </c>
      <c r="AH3437" t="s">
        <v>165</v>
      </c>
      <c r="AI3437" t="s">
        <v>166</v>
      </c>
      <c r="AJ3437" t="s">
        <v>3281</v>
      </c>
      <c r="AK3437" t="s">
        <v>61</v>
      </c>
      <c r="AL3437">
        <v>2</v>
      </c>
      <c r="AM3437" t="s">
        <v>167</v>
      </c>
      <c r="AN3437" t="s">
        <v>63</v>
      </c>
      <c r="AO3437" t="s">
        <v>64</v>
      </c>
      <c r="AP3437" t="s">
        <v>168</v>
      </c>
      <c r="AQ3437" t="s">
        <v>169</v>
      </c>
      <c r="AR3437" t="s">
        <v>67</v>
      </c>
      <c r="AS3437" t="s">
        <v>68</v>
      </c>
      <c r="AT3437" t="s">
        <v>69</v>
      </c>
      <c r="AU3437">
        <v>51</v>
      </c>
      <c r="AV3437">
        <v>22</v>
      </c>
      <c r="AW3437">
        <f>YEAR(ChinookMusic[[#This Row],[invoiceDate]])</f>
        <v>2010</v>
      </c>
      <c r="AX3437" t="str">
        <f>TEXT(ChinookMusic[[#This Row],[invoiceDate]],"MMMM")</f>
        <v>November</v>
      </c>
    </row>
    <row r="3438" spans="1:50" x14ac:dyDescent="0.3">
      <c r="A3438">
        <v>50</v>
      </c>
      <c r="B3438" t="s">
        <v>527</v>
      </c>
      <c r="C3438">
        <v>149</v>
      </c>
      <c r="D3438" t="s">
        <v>528</v>
      </c>
      <c r="E3438">
        <v>1817</v>
      </c>
      <c r="F3438" t="s">
        <v>2538</v>
      </c>
      <c r="G3438" t="s">
        <v>2301</v>
      </c>
      <c r="H3438">
        <v>209972</v>
      </c>
      <c r="I3438">
        <v>0.99</v>
      </c>
      <c r="J3438">
        <v>1</v>
      </c>
      <c r="K3438" t="s">
        <v>78</v>
      </c>
      <c r="L3438">
        <v>3</v>
      </c>
      <c r="M3438" t="s">
        <v>137</v>
      </c>
      <c r="N3438">
        <v>8</v>
      </c>
      <c r="O3438" t="s">
        <v>52</v>
      </c>
      <c r="P3438">
        <v>871</v>
      </c>
      <c r="Q3438">
        <v>1</v>
      </c>
      <c r="R3438">
        <v>159</v>
      </c>
      <c r="S3438">
        <v>33</v>
      </c>
      <c r="T3438" s="3">
        <v>40506</v>
      </c>
      <c r="U3438" t="s">
        <v>323</v>
      </c>
      <c r="V3438" t="s">
        <v>324</v>
      </c>
      <c r="W3438" t="s">
        <v>64</v>
      </c>
      <c r="X3438">
        <v>13.86</v>
      </c>
      <c r="Y3438">
        <v>33</v>
      </c>
      <c r="Z3438" t="s">
        <v>325</v>
      </c>
      <c r="AA3438" t="s">
        <v>326</v>
      </c>
      <c r="AB3438" t="s">
        <v>323</v>
      </c>
      <c r="AC3438" t="s">
        <v>324</v>
      </c>
      <c r="AD3438" t="s">
        <v>64</v>
      </c>
      <c r="AE3438" t="s">
        <v>327</v>
      </c>
      <c r="AF3438">
        <v>3</v>
      </c>
      <c r="AG3438">
        <v>3</v>
      </c>
      <c r="AH3438" t="s">
        <v>165</v>
      </c>
      <c r="AI3438" t="s">
        <v>166</v>
      </c>
      <c r="AJ3438" t="s">
        <v>3281</v>
      </c>
      <c r="AK3438" t="s">
        <v>61</v>
      </c>
      <c r="AL3438">
        <v>2</v>
      </c>
      <c r="AM3438" t="s">
        <v>167</v>
      </c>
      <c r="AN3438" t="s">
        <v>63</v>
      </c>
      <c r="AO3438" t="s">
        <v>64</v>
      </c>
      <c r="AP3438" t="s">
        <v>168</v>
      </c>
      <c r="AQ3438" t="s">
        <v>169</v>
      </c>
      <c r="AR3438" t="s">
        <v>67</v>
      </c>
      <c r="AS3438" t="s">
        <v>68</v>
      </c>
      <c r="AT3438" t="s">
        <v>69</v>
      </c>
      <c r="AU3438">
        <v>51</v>
      </c>
      <c r="AV3438">
        <v>22</v>
      </c>
      <c r="AW3438">
        <f>YEAR(ChinookMusic[[#This Row],[invoiceDate]])</f>
        <v>2010</v>
      </c>
      <c r="AX3438" t="str">
        <f>TEXT(ChinookMusic[[#This Row],[invoiceDate]],"MMMM")</f>
        <v>November</v>
      </c>
    </row>
    <row r="3439" spans="1:50" x14ac:dyDescent="0.3">
      <c r="A3439">
        <v>50</v>
      </c>
      <c r="B3439" t="s">
        <v>527</v>
      </c>
      <c r="C3439">
        <v>149</v>
      </c>
      <c r="D3439" t="s">
        <v>528</v>
      </c>
      <c r="E3439">
        <v>1817</v>
      </c>
      <c r="F3439" t="s">
        <v>2538</v>
      </c>
      <c r="G3439" t="s">
        <v>2301</v>
      </c>
      <c r="H3439">
        <v>209972</v>
      </c>
      <c r="I3439">
        <v>0.99</v>
      </c>
      <c r="J3439">
        <v>1</v>
      </c>
      <c r="K3439" t="s">
        <v>78</v>
      </c>
      <c r="L3439">
        <v>3</v>
      </c>
      <c r="M3439" t="s">
        <v>137</v>
      </c>
      <c r="N3439">
        <v>5</v>
      </c>
      <c r="O3439" t="s">
        <v>70</v>
      </c>
      <c r="P3439">
        <v>871</v>
      </c>
      <c r="Q3439">
        <v>1</v>
      </c>
      <c r="R3439">
        <v>159</v>
      </c>
      <c r="S3439">
        <v>33</v>
      </c>
      <c r="T3439" s="3">
        <v>40506</v>
      </c>
      <c r="U3439" t="s">
        <v>323</v>
      </c>
      <c r="V3439" t="s">
        <v>324</v>
      </c>
      <c r="W3439" t="s">
        <v>64</v>
      </c>
      <c r="X3439">
        <v>13.86</v>
      </c>
      <c r="Y3439">
        <v>33</v>
      </c>
      <c r="Z3439" t="s">
        <v>325</v>
      </c>
      <c r="AA3439" t="s">
        <v>326</v>
      </c>
      <c r="AB3439" t="s">
        <v>323</v>
      </c>
      <c r="AC3439" t="s">
        <v>324</v>
      </c>
      <c r="AD3439" t="s">
        <v>64</v>
      </c>
      <c r="AE3439" t="s">
        <v>327</v>
      </c>
      <c r="AF3439">
        <v>3</v>
      </c>
      <c r="AG3439">
        <v>3</v>
      </c>
      <c r="AH3439" t="s">
        <v>165</v>
      </c>
      <c r="AI3439" t="s">
        <v>166</v>
      </c>
      <c r="AJ3439" t="s">
        <v>3280</v>
      </c>
      <c r="AK3439" t="s">
        <v>61</v>
      </c>
      <c r="AL3439">
        <v>2</v>
      </c>
      <c r="AM3439" t="s">
        <v>167</v>
      </c>
      <c r="AN3439" t="s">
        <v>63</v>
      </c>
      <c r="AO3439" t="s">
        <v>64</v>
      </c>
      <c r="AP3439" t="s">
        <v>168</v>
      </c>
      <c r="AQ3439" t="s">
        <v>169</v>
      </c>
      <c r="AR3439" t="s">
        <v>67</v>
      </c>
      <c r="AS3439" t="s">
        <v>68</v>
      </c>
      <c r="AT3439" t="s">
        <v>69</v>
      </c>
      <c r="AU3439">
        <v>51</v>
      </c>
      <c r="AV3439">
        <v>22</v>
      </c>
      <c r="AW3439">
        <f>YEAR(ChinookMusic[[#This Row],[invoiceDate]])</f>
        <v>2010</v>
      </c>
      <c r="AX3439" t="str">
        <f>TEXT(ChinookMusic[[#This Row],[invoiceDate]],"MMMM")</f>
        <v>November</v>
      </c>
    </row>
    <row r="3440" spans="1:50" x14ac:dyDescent="0.3">
      <c r="A3440">
        <v>105</v>
      </c>
      <c r="B3440" t="s">
        <v>1217</v>
      </c>
      <c r="C3440">
        <v>147</v>
      </c>
      <c r="D3440" t="s">
        <v>1218</v>
      </c>
      <c r="E3440">
        <v>1799</v>
      </c>
      <c r="F3440" t="s">
        <v>2321</v>
      </c>
      <c r="G3440" t="s">
        <v>73</v>
      </c>
      <c r="H3440">
        <v>198008</v>
      </c>
      <c r="I3440">
        <v>0.99</v>
      </c>
      <c r="J3440">
        <v>1</v>
      </c>
      <c r="K3440" t="s">
        <v>78</v>
      </c>
      <c r="L3440">
        <v>1</v>
      </c>
      <c r="M3440" t="s">
        <v>51</v>
      </c>
      <c r="N3440">
        <v>8</v>
      </c>
      <c r="O3440" t="s">
        <v>52</v>
      </c>
      <c r="P3440">
        <v>869</v>
      </c>
      <c r="Q3440">
        <v>1</v>
      </c>
      <c r="R3440">
        <v>159</v>
      </c>
      <c r="S3440">
        <v>33</v>
      </c>
      <c r="T3440" s="3">
        <v>40506</v>
      </c>
      <c r="U3440" t="s">
        <v>323</v>
      </c>
      <c r="V3440" t="s">
        <v>324</v>
      </c>
      <c r="W3440" t="s">
        <v>64</v>
      </c>
      <c r="X3440">
        <v>13.86</v>
      </c>
      <c r="Y3440">
        <v>33</v>
      </c>
      <c r="Z3440" t="s">
        <v>325</v>
      </c>
      <c r="AA3440" t="s">
        <v>326</v>
      </c>
      <c r="AB3440" t="s">
        <v>323</v>
      </c>
      <c r="AC3440" t="s">
        <v>324</v>
      </c>
      <c r="AD3440" t="s">
        <v>64</v>
      </c>
      <c r="AE3440" t="s">
        <v>327</v>
      </c>
      <c r="AF3440">
        <v>3</v>
      </c>
      <c r="AG3440">
        <v>3</v>
      </c>
      <c r="AH3440" t="s">
        <v>165</v>
      </c>
      <c r="AI3440" t="s">
        <v>166</v>
      </c>
      <c r="AJ3440" t="s">
        <v>3280</v>
      </c>
      <c r="AK3440" t="s">
        <v>61</v>
      </c>
      <c r="AL3440">
        <v>2</v>
      </c>
      <c r="AM3440" t="s">
        <v>167</v>
      </c>
      <c r="AN3440" t="s">
        <v>63</v>
      </c>
      <c r="AO3440" t="s">
        <v>64</v>
      </c>
      <c r="AP3440" t="s">
        <v>168</v>
      </c>
      <c r="AQ3440" t="s">
        <v>169</v>
      </c>
      <c r="AR3440" t="s">
        <v>67</v>
      </c>
      <c r="AS3440" t="s">
        <v>68</v>
      </c>
      <c r="AT3440" t="s">
        <v>69</v>
      </c>
      <c r="AU3440">
        <v>51</v>
      </c>
      <c r="AV3440">
        <v>22</v>
      </c>
      <c r="AW3440">
        <f>YEAR(ChinookMusic[[#This Row],[invoiceDate]])</f>
        <v>2010</v>
      </c>
      <c r="AX3440" t="str">
        <f>TEXT(ChinookMusic[[#This Row],[invoiceDate]],"MMMM")</f>
        <v>November</v>
      </c>
    </row>
    <row r="3441" spans="1:50" x14ac:dyDescent="0.3">
      <c r="A3441">
        <v>105</v>
      </c>
      <c r="B3441" t="s">
        <v>1217</v>
      </c>
      <c r="C3441">
        <v>147</v>
      </c>
      <c r="D3441" t="s">
        <v>1218</v>
      </c>
      <c r="E3441">
        <v>1799</v>
      </c>
      <c r="F3441" t="s">
        <v>2321</v>
      </c>
      <c r="G3441" t="s">
        <v>73</v>
      </c>
      <c r="H3441">
        <v>198008</v>
      </c>
      <c r="I3441">
        <v>0.99</v>
      </c>
      <c r="J3441">
        <v>1</v>
      </c>
      <c r="K3441" t="s">
        <v>78</v>
      </c>
      <c r="L3441">
        <v>1</v>
      </c>
      <c r="M3441" t="s">
        <v>51</v>
      </c>
      <c r="N3441">
        <v>1</v>
      </c>
      <c r="O3441" t="s">
        <v>52</v>
      </c>
      <c r="P3441">
        <v>869</v>
      </c>
      <c r="Q3441">
        <v>1</v>
      </c>
      <c r="R3441">
        <v>159</v>
      </c>
      <c r="S3441">
        <v>33</v>
      </c>
      <c r="T3441" s="3">
        <v>40506</v>
      </c>
      <c r="U3441" t="s">
        <v>323</v>
      </c>
      <c r="V3441" t="s">
        <v>324</v>
      </c>
      <c r="W3441" t="s">
        <v>64</v>
      </c>
      <c r="X3441">
        <v>13.86</v>
      </c>
      <c r="Y3441">
        <v>33</v>
      </c>
      <c r="Z3441" t="s">
        <v>325</v>
      </c>
      <c r="AA3441" t="s">
        <v>326</v>
      </c>
      <c r="AB3441" t="s">
        <v>323</v>
      </c>
      <c r="AC3441" t="s">
        <v>324</v>
      </c>
      <c r="AD3441" t="s">
        <v>64</v>
      </c>
      <c r="AE3441" t="s">
        <v>327</v>
      </c>
      <c r="AF3441">
        <v>3</v>
      </c>
      <c r="AG3441">
        <v>3</v>
      </c>
      <c r="AH3441" t="s">
        <v>165</v>
      </c>
      <c r="AI3441" t="s">
        <v>166</v>
      </c>
      <c r="AJ3441" t="s">
        <v>3280</v>
      </c>
      <c r="AK3441" t="s">
        <v>61</v>
      </c>
      <c r="AL3441">
        <v>2</v>
      </c>
      <c r="AM3441" t="s">
        <v>167</v>
      </c>
      <c r="AN3441" t="s">
        <v>63</v>
      </c>
      <c r="AO3441" t="s">
        <v>64</v>
      </c>
      <c r="AP3441" t="s">
        <v>168</v>
      </c>
      <c r="AQ3441" t="s">
        <v>169</v>
      </c>
      <c r="AR3441" t="s">
        <v>67</v>
      </c>
      <c r="AS3441" t="s">
        <v>68</v>
      </c>
      <c r="AT3441" t="s">
        <v>69</v>
      </c>
      <c r="AU3441">
        <v>51</v>
      </c>
      <c r="AV3441">
        <v>22</v>
      </c>
      <c r="AW3441">
        <f>YEAR(ChinookMusic[[#This Row],[invoiceDate]])</f>
        <v>2010</v>
      </c>
      <c r="AX3441" t="str">
        <f>TEXT(ChinookMusic[[#This Row],[invoiceDate]],"MMMM")</f>
        <v>November</v>
      </c>
    </row>
    <row r="3442" spans="1:50" x14ac:dyDescent="0.3">
      <c r="A3442">
        <v>102</v>
      </c>
      <c r="B3442" t="s">
        <v>977</v>
      </c>
      <c r="C3442">
        <v>144</v>
      </c>
      <c r="D3442" t="s">
        <v>978</v>
      </c>
      <c r="E3442">
        <v>1745</v>
      </c>
      <c r="F3442" t="s">
        <v>979</v>
      </c>
      <c r="G3442" t="s">
        <v>980</v>
      </c>
      <c r="H3442">
        <v>134739</v>
      </c>
      <c r="I3442">
        <v>0.99</v>
      </c>
      <c r="J3442">
        <v>1</v>
      </c>
      <c r="K3442" t="s">
        <v>78</v>
      </c>
      <c r="L3442">
        <v>1</v>
      </c>
      <c r="M3442" t="s">
        <v>51</v>
      </c>
      <c r="N3442">
        <v>8</v>
      </c>
      <c r="O3442" t="s">
        <v>52</v>
      </c>
      <c r="P3442">
        <v>863</v>
      </c>
      <c r="Q3442">
        <v>1</v>
      </c>
      <c r="R3442">
        <v>159</v>
      </c>
      <c r="S3442">
        <v>33</v>
      </c>
      <c r="T3442" s="3">
        <v>40506</v>
      </c>
      <c r="U3442" t="s">
        <v>323</v>
      </c>
      <c r="V3442" t="s">
        <v>324</v>
      </c>
      <c r="W3442" t="s">
        <v>64</v>
      </c>
      <c r="X3442">
        <v>13.86</v>
      </c>
      <c r="Y3442">
        <v>33</v>
      </c>
      <c r="Z3442" t="s">
        <v>325</v>
      </c>
      <c r="AA3442" t="s">
        <v>326</v>
      </c>
      <c r="AB3442" t="s">
        <v>323</v>
      </c>
      <c r="AC3442" t="s">
        <v>324</v>
      </c>
      <c r="AD3442" t="s">
        <v>64</v>
      </c>
      <c r="AE3442" t="s">
        <v>327</v>
      </c>
      <c r="AF3442">
        <v>3</v>
      </c>
      <c r="AG3442">
        <v>3</v>
      </c>
      <c r="AH3442" t="s">
        <v>165</v>
      </c>
      <c r="AI3442" t="s">
        <v>166</v>
      </c>
      <c r="AJ3442" t="s">
        <v>3280</v>
      </c>
      <c r="AK3442" t="s">
        <v>61</v>
      </c>
      <c r="AL3442">
        <v>2</v>
      </c>
      <c r="AM3442" t="s">
        <v>167</v>
      </c>
      <c r="AN3442" t="s">
        <v>63</v>
      </c>
      <c r="AO3442" t="s">
        <v>64</v>
      </c>
      <c r="AP3442" t="s">
        <v>168</v>
      </c>
      <c r="AQ3442" t="s">
        <v>169</v>
      </c>
      <c r="AR3442" t="s">
        <v>67</v>
      </c>
      <c r="AS3442" t="s">
        <v>68</v>
      </c>
      <c r="AT3442" t="s">
        <v>69</v>
      </c>
      <c r="AU3442">
        <v>51</v>
      </c>
      <c r="AV3442">
        <v>22</v>
      </c>
      <c r="AW3442">
        <f>YEAR(ChinookMusic[[#This Row],[invoiceDate]])</f>
        <v>2010</v>
      </c>
      <c r="AX3442" t="str">
        <f>TEXT(ChinookMusic[[#This Row],[invoiceDate]],"MMMM")</f>
        <v>November</v>
      </c>
    </row>
    <row r="3443" spans="1:50" x14ac:dyDescent="0.3">
      <c r="A3443">
        <v>101</v>
      </c>
      <c r="B3443" t="s">
        <v>537</v>
      </c>
      <c r="C3443">
        <v>143</v>
      </c>
      <c r="D3443" t="s">
        <v>1420</v>
      </c>
      <c r="E3443">
        <v>1718</v>
      </c>
      <c r="F3443" t="s">
        <v>2539</v>
      </c>
      <c r="G3443" t="s">
        <v>73</v>
      </c>
      <c r="H3443">
        <v>261433</v>
      </c>
      <c r="I3443">
        <v>0.99</v>
      </c>
      <c r="J3443">
        <v>1</v>
      </c>
      <c r="K3443" t="s">
        <v>78</v>
      </c>
      <c r="L3443">
        <v>7</v>
      </c>
      <c r="M3443" t="s">
        <v>158</v>
      </c>
      <c r="N3443">
        <v>1</v>
      </c>
      <c r="O3443" t="s">
        <v>52</v>
      </c>
      <c r="P3443">
        <v>860</v>
      </c>
      <c r="Q3443">
        <v>1</v>
      </c>
      <c r="R3443">
        <v>159</v>
      </c>
      <c r="S3443">
        <v>33</v>
      </c>
      <c r="T3443" s="3">
        <v>40506</v>
      </c>
      <c r="U3443" t="s">
        <v>323</v>
      </c>
      <c r="V3443" t="s">
        <v>324</v>
      </c>
      <c r="W3443" t="s">
        <v>64</v>
      </c>
      <c r="X3443">
        <v>13.86</v>
      </c>
      <c r="Y3443">
        <v>33</v>
      </c>
      <c r="Z3443" t="s">
        <v>325</v>
      </c>
      <c r="AA3443" t="s">
        <v>326</v>
      </c>
      <c r="AB3443" t="s">
        <v>323</v>
      </c>
      <c r="AC3443" t="s">
        <v>324</v>
      </c>
      <c r="AD3443" t="s">
        <v>64</v>
      </c>
      <c r="AE3443" t="s">
        <v>327</v>
      </c>
      <c r="AF3443">
        <v>3</v>
      </c>
      <c r="AG3443">
        <v>3</v>
      </c>
      <c r="AH3443" t="s">
        <v>165</v>
      </c>
      <c r="AI3443" t="s">
        <v>166</v>
      </c>
      <c r="AJ3443" t="s">
        <v>3280</v>
      </c>
      <c r="AK3443" t="s">
        <v>61</v>
      </c>
      <c r="AL3443">
        <v>2</v>
      </c>
      <c r="AM3443" t="s">
        <v>167</v>
      </c>
      <c r="AN3443" t="s">
        <v>63</v>
      </c>
      <c r="AO3443" t="s">
        <v>64</v>
      </c>
      <c r="AP3443" t="s">
        <v>168</v>
      </c>
      <c r="AQ3443" t="s">
        <v>169</v>
      </c>
      <c r="AR3443" t="s">
        <v>67</v>
      </c>
      <c r="AS3443" t="s">
        <v>68</v>
      </c>
      <c r="AT3443" t="s">
        <v>69</v>
      </c>
      <c r="AU3443">
        <v>51</v>
      </c>
      <c r="AV3443">
        <v>22</v>
      </c>
      <c r="AW3443">
        <f>YEAR(ChinookMusic[[#This Row],[invoiceDate]])</f>
        <v>2010</v>
      </c>
      <c r="AX3443" t="str">
        <f>TEXT(ChinookMusic[[#This Row],[invoiceDate]],"MMMM")</f>
        <v>November</v>
      </c>
    </row>
    <row r="3444" spans="1:50" x14ac:dyDescent="0.3">
      <c r="A3444">
        <v>101</v>
      </c>
      <c r="B3444" t="s">
        <v>537</v>
      </c>
      <c r="C3444">
        <v>143</v>
      </c>
      <c r="D3444" t="s">
        <v>1420</v>
      </c>
      <c r="E3444">
        <v>1718</v>
      </c>
      <c r="F3444" t="s">
        <v>2539</v>
      </c>
      <c r="G3444" t="s">
        <v>73</v>
      </c>
      <c r="H3444">
        <v>261433</v>
      </c>
      <c r="I3444">
        <v>0.99</v>
      </c>
      <c r="J3444">
        <v>1</v>
      </c>
      <c r="K3444" t="s">
        <v>78</v>
      </c>
      <c r="L3444">
        <v>7</v>
      </c>
      <c r="M3444" t="s">
        <v>158</v>
      </c>
      <c r="N3444">
        <v>8</v>
      </c>
      <c r="O3444" t="s">
        <v>52</v>
      </c>
      <c r="P3444">
        <v>860</v>
      </c>
      <c r="Q3444">
        <v>1</v>
      </c>
      <c r="R3444">
        <v>159</v>
      </c>
      <c r="S3444">
        <v>33</v>
      </c>
      <c r="T3444" s="3">
        <v>40506</v>
      </c>
      <c r="U3444" t="s">
        <v>323</v>
      </c>
      <c r="V3444" t="s">
        <v>324</v>
      </c>
      <c r="W3444" t="s">
        <v>64</v>
      </c>
      <c r="X3444">
        <v>13.86</v>
      </c>
      <c r="Y3444">
        <v>33</v>
      </c>
      <c r="Z3444" t="s">
        <v>325</v>
      </c>
      <c r="AA3444" t="s">
        <v>326</v>
      </c>
      <c r="AB3444" t="s">
        <v>323</v>
      </c>
      <c r="AC3444" t="s">
        <v>324</v>
      </c>
      <c r="AD3444" t="s">
        <v>64</v>
      </c>
      <c r="AE3444" t="s">
        <v>327</v>
      </c>
      <c r="AF3444">
        <v>3</v>
      </c>
      <c r="AG3444">
        <v>3</v>
      </c>
      <c r="AH3444" t="s">
        <v>165</v>
      </c>
      <c r="AI3444" t="s">
        <v>166</v>
      </c>
      <c r="AJ3444" t="s">
        <v>3280</v>
      </c>
      <c r="AK3444" t="s">
        <v>61</v>
      </c>
      <c r="AL3444">
        <v>2</v>
      </c>
      <c r="AM3444" t="s">
        <v>167</v>
      </c>
      <c r="AN3444" t="s">
        <v>63</v>
      </c>
      <c r="AO3444" t="s">
        <v>64</v>
      </c>
      <c r="AP3444" t="s">
        <v>168</v>
      </c>
      <c r="AQ3444" t="s">
        <v>169</v>
      </c>
      <c r="AR3444" t="s">
        <v>67</v>
      </c>
      <c r="AS3444" t="s">
        <v>68</v>
      </c>
      <c r="AT3444" t="s">
        <v>69</v>
      </c>
      <c r="AU3444">
        <v>51</v>
      </c>
      <c r="AV3444">
        <v>22</v>
      </c>
      <c r="AW3444">
        <f>YEAR(ChinookMusic[[#This Row],[invoiceDate]])</f>
        <v>2010</v>
      </c>
      <c r="AX3444" t="str">
        <f>TEXT(ChinookMusic[[#This Row],[invoiceDate]],"MMMM")</f>
        <v>November</v>
      </c>
    </row>
    <row r="3445" spans="1:50" x14ac:dyDescent="0.3">
      <c r="A3445">
        <v>103</v>
      </c>
      <c r="B3445" t="s">
        <v>533</v>
      </c>
      <c r="C3445">
        <v>145</v>
      </c>
      <c r="D3445" t="s">
        <v>534</v>
      </c>
      <c r="E3445">
        <v>1772</v>
      </c>
      <c r="F3445" t="s">
        <v>2540</v>
      </c>
      <c r="G3445" t="s">
        <v>536</v>
      </c>
      <c r="H3445">
        <v>291866</v>
      </c>
      <c r="I3445">
        <v>0.99</v>
      </c>
      <c r="J3445">
        <v>1</v>
      </c>
      <c r="K3445" t="s">
        <v>78</v>
      </c>
      <c r="L3445">
        <v>7</v>
      </c>
      <c r="M3445" t="s">
        <v>158</v>
      </c>
      <c r="N3445">
        <v>1</v>
      </c>
      <c r="O3445" t="s">
        <v>52</v>
      </c>
      <c r="P3445">
        <v>866</v>
      </c>
      <c r="Q3445">
        <v>1</v>
      </c>
      <c r="R3445">
        <v>159</v>
      </c>
      <c r="S3445">
        <v>33</v>
      </c>
      <c r="T3445" s="3">
        <v>40506</v>
      </c>
      <c r="U3445" t="s">
        <v>323</v>
      </c>
      <c r="V3445" t="s">
        <v>324</v>
      </c>
      <c r="W3445" t="s">
        <v>64</v>
      </c>
      <c r="X3445">
        <v>13.86</v>
      </c>
      <c r="Y3445">
        <v>33</v>
      </c>
      <c r="Z3445" t="s">
        <v>325</v>
      </c>
      <c r="AA3445" t="s">
        <v>326</v>
      </c>
      <c r="AB3445" t="s">
        <v>323</v>
      </c>
      <c r="AC3445" t="s">
        <v>324</v>
      </c>
      <c r="AD3445" t="s">
        <v>64</v>
      </c>
      <c r="AE3445" t="s">
        <v>327</v>
      </c>
      <c r="AF3445">
        <v>3</v>
      </c>
      <c r="AG3445">
        <v>3</v>
      </c>
      <c r="AH3445" t="s">
        <v>165</v>
      </c>
      <c r="AI3445" t="s">
        <v>166</v>
      </c>
      <c r="AJ3445" t="s">
        <v>3280</v>
      </c>
      <c r="AK3445" t="s">
        <v>61</v>
      </c>
      <c r="AL3445">
        <v>2</v>
      </c>
      <c r="AM3445" t="s">
        <v>167</v>
      </c>
      <c r="AN3445" t="s">
        <v>63</v>
      </c>
      <c r="AO3445" t="s">
        <v>64</v>
      </c>
      <c r="AP3445" t="s">
        <v>168</v>
      </c>
      <c r="AQ3445" t="s">
        <v>169</v>
      </c>
      <c r="AR3445" t="s">
        <v>67</v>
      </c>
      <c r="AS3445" t="s">
        <v>68</v>
      </c>
      <c r="AT3445" t="s">
        <v>69</v>
      </c>
      <c r="AU3445">
        <v>51</v>
      </c>
      <c r="AV3445">
        <v>22</v>
      </c>
      <c r="AW3445">
        <f>YEAR(ChinookMusic[[#This Row],[invoiceDate]])</f>
        <v>2010</v>
      </c>
      <c r="AX3445" t="str">
        <f>TEXT(ChinookMusic[[#This Row],[invoiceDate]],"MMMM")</f>
        <v>November</v>
      </c>
    </row>
    <row r="3446" spans="1:50" x14ac:dyDescent="0.3">
      <c r="A3446">
        <v>103</v>
      </c>
      <c r="B3446" t="s">
        <v>533</v>
      </c>
      <c r="C3446">
        <v>145</v>
      </c>
      <c r="D3446" t="s">
        <v>534</v>
      </c>
      <c r="E3446">
        <v>1772</v>
      </c>
      <c r="F3446" t="s">
        <v>2540</v>
      </c>
      <c r="G3446" t="s">
        <v>536</v>
      </c>
      <c r="H3446">
        <v>291866</v>
      </c>
      <c r="I3446">
        <v>0.99</v>
      </c>
      <c r="J3446">
        <v>1</v>
      </c>
      <c r="K3446" t="s">
        <v>78</v>
      </c>
      <c r="L3446">
        <v>7</v>
      </c>
      <c r="M3446" t="s">
        <v>158</v>
      </c>
      <c r="N3446">
        <v>8</v>
      </c>
      <c r="O3446" t="s">
        <v>52</v>
      </c>
      <c r="P3446">
        <v>866</v>
      </c>
      <c r="Q3446">
        <v>1</v>
      </c>
      <c r="R3446">
        <v>159</v>
      </c>
      <c r="S3446">
        <v>33</v>
      </c>
      <c r="T3446" s="3">
        <v>40506</v>
      </c>
      <c r="U3446" t="s">
        <v>323</v>
      </c>
      <c r="V3446" t="s">
        <v>324</v>
      </c>
      <c r="W3446" t="s">
        <v>64</v>
      </c>
      <c r="X3446">
        <v>13.86</v>
      </c>
      <c r="Y3446">
        <v>33</v>
      </c>
      <c r="Z3446" t="s">
        <v>325</v>
      </c>
      <c r="AA3446" t="s">
        <v>326</v>
      </c>
      <c r="AB3446" t="s">
        <v>323</v>
      </c>
      <c r="AC3446" t="s">
        <v>324</v>
      </c>
      <c r="AD3446" t="s">
        <v>64</v>
      </c>
      <c r="AE3446" t="s">
        <v>327</v>
      </c>
      <c r="AF3446">
        <v>3</v>
      </c>
      <c r="AG3446">
        <v>3</v>
      </c>
      <c r="AH3446" t="s">
        <v>165</v>
      </c>
      <c r="AI3446" t="s">
        <v>166</v>
      </c>
      <c r="AJ3446" t="s">
        <v>3280</v>
      </c>
      <c r="AK3446" t="s">
        <v>61</v>
      </c>
      <c r="AL3446">
        <v>2</v>
      </c>
      <c r="AM3446" t="s">
        <v>167</v>
      </c>
      <c r="AN3446" t="s">
        <v>63</v>
      </c>
      <c r="AO3446" t="s">
        <v>64</v>
      </c>
      <c r="AP3446" t="s">
        <v>168</v>
      </c>
      <c r="AQ3446" t="s">
        <v>169</v>
      </c>
      <c r="AR3446" t="s">
        <v>67</v>
      </c>
      <c r="AS3446" t="s">
        <v>68</v>
      </c>
      <c r="AT3446" t="s">
        <v>69</v>
      </c>
      <c r="AU3446">
        <v>51</v>
      </c>
      <c r="AV3446">
        <v>22</v>
      </c>
      <c r="AW3446">
        <f>YEAR(ChinookMusic[[#This Row],[invoiceDate]])</f>
        <v>2010</v>
      </c>
      <c r="AX3446" t="str">
        <f>TEXT(ChinookMusic[[#This Row],[invoiceDate]],"MMMM")</f>
        <v>November</v>
      </c>
    </row>
    <row r="3447" spans="1:50" x14ac:dyDescent="0.3">
      <c r="A3447">
        <v>104</v>
      </c>
      <c r="B3447" t="s">
        <v>1211</v>
      </c>
      <c r="C3447">
        <v>146</v>
      </c>
      <c r="D3447" t="s">
        <v>1212</v>
      </c>
      <c r="E3447">
        <v>1781</v>
      </c>
      <c r="F3447" t="s">
        <v>2541</v>
      </c>
      <c r="G3447" t="s">
        <v>2542</v>
      </c>
      <c r="H3447">
        <v>223451</v>
      </c>
      <c r="I3447">
        <v>0.99</v>
      </c>
      <c r="J3447">
        <v>1</v>
      </c>
      <c r="K3447" t="s">
        <v>78</v>
      </c>
      <c r="L3447">
        <v>14</v>
      </c>
      <c r="M3447" t="s">
        <v>450</v>
      </c>
      <c r="N3447">
        <v>8</v>
      </c>
      <c r="O3447" t="s">
        <v>52</v>
      </c>
      <c r="P3447">
        <v>867</v>
      </c>
      <c r="Q3447">
        <v>1</v>
      </c>
      <c r="R3447">
        <v>159</v>
      </c>
      <c r="S3447">
        <v>33</v>
      </c>
      <c r="T3447" s="3">
        <v>40506</v>
      </c>
      <c r="U3447" t="s">
        <v>323</v>
      </c>
      <c r="V3447" t="s">
        <v>324</v>
      </c>
      <c r="W3447" t="s">
        <v>64</v>
      </c>
      <c r="X3447">
        <v>13.86</v>
      </c>
      <c r="Y3447">
        <v>33</v>
      </c>
      <c r="Z3447" t="s">
        <v>325</v>
      </c>
      <c r="AA3447" t="s">
        <v>326</v>
      </c>
      <c r="AB3447" t="s">
        <v>323</v>
      </c>
      <c r="AC3447" t="s">
        <v>324</v>
      </c>
      <c r="AD3447" t="s">
        <v>64</v>
      </c>
      <c r="AE3447" t="s">
        <v>327</v>
      </c>
      <c r="AF3447">
        <v>3</v>
      </c>
      <c r="AG3447">
        <v>3</v>
      </c>
      <c r="AH3447" t="s">
        <v>165</v>
      </c>
      <c r="AI3447" t="s">
        <v>166</v>
      </c>
      <c r="AJ3447" t="s">
        <v>3280</v>
      </c>
      <c r="AK3447" t="s">
        <v>61</v>
      </c>
      <c r="AL3447">
        <v>2</v>
      </c>
      <c r="AM3447" t="s">
        <v>167</v>
      </c>
      <c r="AN3447" t="s">
        <v>63</v>
      </c>
      <c r="AO3447" t="s">
        <v>64</v>
      </c>
      <c r="AP3447" t="s">
        <v>168</v>
      </c>
      <c r="AQ3447" t="s">
        <v>169</v>
      </c>
      <c r="AR3447" t="s">
        <v>67</v>
      </c>
      <c r="AS3447" t="s">
        <v>68</v>
      </c>
      <c r="AT3447" t="s">
        <v>69</v>
      </c>
      <c r="AU3447">
        <v>51</v>
      </c>
      <c r="AV3447">
        <v>22</v>
      </c>
      <c r="AW3447">
        <f>YEAR(ChinookMusic[[#This Row],[invoiceDate]])</f>
        <v>2010</v>
      </c>
      <c r="AX3447" t="str">
        <f>TEXT(ChinookMusic[[#This Row],[invoiceDate]],"MMMM")</f>
        <v>November</v>
      </c>
    </row>
    <row r="3448" spans="1:50" x14ac:dyDescent="0.3">
      <c r="A3448">
        <v>104</v>
      </c>
      <c r="B3448" t="s">
        <v>1211</v>
      </c>
      <c r="C3448">
        <v>146</v>
      </c>
      <c r="D3448" t="s">
        <v>1212</v>
      </c>
      <c r="E3448">
        <v>1781</v>
      </c>
      <c r="F3448" t="s">
        <v>2541</v>
      </c>
      <c r="G3448" t="s">
        <v>2542</v>
      </c>
      <c r="H3448">
        <v>223451</v>
      </c>
      <c r="I3448">
        <v>0.99</v>
      </c>
      <c r="J3448">
        <v>1</v>
      </c>
      <c r="K3448" t="s">
        <v>78</v>
      </c>
      <c r="L3448">
        <v>14</v>
      </c>
      <c r="M3448" t="s">
        <v>450</v>
      </c>
      <c r="N3448">
        <v>1</v>
      </c>
      <c r="O3448" t="s">
        <v>52</v>
      </c>
      <c r="P3448">
        <v>867</v>
      </c>
      <c r="Q3448">
        <v>1</v>
      </c>
      <c r="R3448">
        <v>159</v>
      </c>
      <c r="S3448">
        <v>33</v>
      </c>
      <c r="T3448" s="3">
        <v>40506</v>
      </c>
      <c r="U3448" t="s">
        <v>323</v>
      </c>
      <c r="V3448" t="s">
        <v>324</v>
      </c>
      <c r="W3448" t="s">
        <v>64</v>
      </c>
      <c r="X3448">
        <v>13.86</v>
      </c>
      <c r="Y3448">
        <v>33</v>
      </c>
      <c r="Z3448" t="s">
        <v>325</v>
      </c>
      <c r="AA3448" t="s">
        <v>326</v>
      </c>
      <c r="AB3448" t="s">
        <v>323</v>
      </c>
      <c r="AC3448" t="s">
        <v>324</v>
      </c>
      <c r="AD3448" t="s">
        <v>64</v>
      </c>
      <c r="AE3448" t="s">
        <v>327</v>
      </c>
      <c r="AF3448">
        <v>3</v>
      </c>
      <c r="AG3448">
        <v>3</v>
      </c>
      <c r="AH3448" t="s">
        <v>165</v>
      </c>
      <c r="AI3448" t="s">
        <v>166</v>
      </c>
      <c r="AJ3448" t="s">
        <v>3280</v>
      </c>
      <c r="AK3448" t="s">
        <v>61</v>
      </c>
      <c r="AL3448">
        <v>2</v>
      </c>
      <c r="AM3448" t="s">
        <v>167</v>
      </c>
      <c r="AN3448" t="s">
        <v>63</v>
      </c>
      <c r="AO3448" t="s">
        <v>64</v>
      </c>
      <c r="AP3448" t="s">
        <v>168</v>
      </c>
      <c r="AQ3448" t="s">
        <v>169</v>
      </c>
      <c r="AR3448" t="s">
        <v>67</v>
      </c>
      <c r="AS3448" t="s">
        <v>68</v>
      </c>
      <c r="AT3448" t="s">
        <v>69</v>
      </c>
      <c r="AU3448">
        <v>51</v>
      </c>
      <c r="AV3448">
        <v>22</v>
      </c>
      <c r="AW3448">
        <f>YEAR(ChinookMusic[[#This Row],[invoiceDate]])</f>
        <v>2010</v>
      </c>
      <c r="AX3448" t="str">
        <f>TEXT(ChinookMusic[[#This Row],[invoiceDate]],"MMMM")</f>
        <v>November</v>
      </c>
    </row>
    <row r="3449" spans="1:50" x14ac:dyDescent="0.3">
      <c r="A3449">
        <v>102</v>
      </c>
      <c r="B3449" t="s">
        <v>977</v>
      </c>
      <c r="C3449">
        <v>144</v>
      </c>
      <c r="D3449" t="s">
        <v>978</v>
      </c>
      <c r="E3449">
        <v>1754</v>
      </c>
      <c r="F3449" t="s">
        <v>2543</v>
      </c>
      <c r="G3449" t="s">
        <v>980</v>
      </c>
      <c r="H3449">
        <v>143595</v>
      </c>
      <c r="I3449">
        <v>0.99</v>
      </c>
      <c r="J3449">
        <v>1</v>
      </c>
      <c r="K3449" t="s">
        <v>78</v>
      </c>
      <c r="L3449">
        <v>1</v>
      </c>
      <c r="M3449" t="s">
        <v>51</v>
      </c>
      <c r="N3449">
        <v>8</v>
      </c>
      <c r="O3449" t="s">
        <v>52</v>
      </c>
      <c r="P3449">
        <v>864</v>
      </c>
      <c r="Q3449">
        <v>1</v>
      </c>
      <c r="R3449">
        <v>159</v>
      </c>
      <c r="S3449">
        <v>33</v>
      </c>
      <c r="T3449" s="3">
        <v>40506</v>
      </c>
      <c r="U3449" t="s">
        <v>323</v>
      </c>
      <c r="V3449" t="s">
        <v>324</v>
      </c>
      <c r="W3449" t="s">
        <v>64</v>
      </c>
      <c r="X3449">
        <v>13.86</v>
      </c>
      <c r="Y3449">
        <v>33</v>
      </c>
      <c r="Z3449" t="s">
        <v>325</v>
      </c>
      <c r="AA3449" t="s">
        <v>326</v>
      </c>
      <c r="AB3449" t="s">
        <v>323</v>
      </c>
      <c r="AC3449" t="s">
        <v>324</v>
      </c>
      <c r="AD3449" t="s">
        <v>64</v>
      </c>
      <c r="AE3449" t="s">
        <v>327</v>
      </c>
      <c r="AF3449">
        <v>3</v>
      </c>
      <c r="AG3449">
        <v>3</v>
      </c>
      <c r="AH3449" t="s">
        <v>165</v>
      </c>
      <c r="AI3449" t="s">
        <v>166</v>
      </c>
      <c r="AJ3449" t="s">
        <v>3280</v>
      </c>
      <c r="AK3449" t="s">
        <v>61</v>
      </c>
      <c r="AL3449">
        <v>2</v>
      </c>
      <c r="AM3449" t="s">
        <v>167</v>
      </c>
      <c r="AN3449" t="s">
        <v>63</v>
      </c>
      <c r="AO3449" t="s">
        <v>64</v>
      </c>
      <c r="AP3449" t="s">
        <v>168</v>
      </c>
      <c r="AQ3449" t="s">
        <v>169</v>
      </c>
      <c r="AR3449" t="s">
        <v>67</v>
      </c>
      <c r="AS3449" t="s">
        <v>68</v>
      </c>
      <c r="AT3449" t="s">
        <v>69</v>
      </c>
      <c r="AU3449">
        <v>51</v>
      </c>
      <c r="AV3449">
        <v>22</v>
      </c>
      <c r="AW3449">
        <f>YEAR(ChinookMusic[[#This Row],[invoiceDate]])</f>
        <v>2010</v>
      </c>
      <c r="AX3449" t="str">
        <f>TEXT(ChinookMusic[[#This Row],[invoiceDate]],"MMMM")</f>
        <v>November</v>
      </c>
    </row>
    <row r="3450" spans="1:50" x14ac:dyDescent="0.3">
      <c r="A3450">
        <v>102</v>
      </c>
      <c r="B3450" t="s">
        <v>977</v>
      </c>
      <c r="C3450">
        <v>144</v>
      </c>
      <c r="D3450" t="s">
        <v>978</v>
      </c>
      <c r="E3450">
        <v>1754</v>
      </c>
      <c r="F3450" t="s">
        <v>2543</v>
      </c>
      <c r="G3450" t="s">
        <v>980</v>
      </c>
      <c r="H3450">
        <v>143595</v>
      </c>
      <c r="I3450">
        <v>0.99</v>
      </c>
      <c r="J3450">
        <v>1</v>
      </c>
      <c r="K3450" t="s">
        <v>78</v>
      </c>
      <c r="L3450">
        <v>1</v>
      </c>
      <c r="M3450" t="s">
        <v>51</v>
      </c>
      <c r="N3450">
        <v>1</v>
      </c>
      <c r="O3450" t="s">
        <v>52</v>
      </c>
      <c r="P3450">
        <v>864</v>
      </c>
      <c r="Q3450">
        <v>1</v>
      </c>
      <c r="R3450">
        <v>159</v>
      </c>
      <c r="S3450">
        <v>33</v>
      </c>
      <c r="T3450" s="3">
        <v>40506</v>
      </c>
      <c r="U3450" t="s">
        <v>323</v>
      </c>
      <c r="V3450" t="s">
        <v>324</v>
      </c>
      <c r="W3450" t="s">
        <v>64</v>
      </c>
      <c r="X3450">
        <v>13.86</v>
      </c>
      <c r="Y3450">
        <v>33</v>
      </c>
      <c r="Z3450" t="s">
        <v>325</v>
      </c>
      <c r="AA3450" t="s">
        <v>326</v>
      </c>
      <c r="AB3450" t="s">
        <v>323</v>
      </c>
      <c r="AC3450" t="s">
        <v>324</v>
      </c>
      <c r="AD3450" t="s">
        <v>64</v>
      </c>
      <c r="AE3450" t="s">
        <v>327</v>
      </c>
      <c r="AF3450">
        <v>3</v>
      </c>
      <c r="AG3450">
        <v>3</v>
      </c>
      <c r="AH3450" t="s">
        <v>165</v>
      </c>
      <c r="AI3450" t="s">
        <v>166</v>
      </c>
      <c r="AJ3450" t="s">
        <v>3280</v>
      </c>
      <c r="AK3450" t="s">
        <v>61</v>
      </c>
      <c r="AL3450">
        <v>2</v>
      </c>
      <c r="AM3450" t="s">
        <v>167</v>
      </c>
      <c r="AN3450" t="s">
        <v>63</v>
      </c>
      <c r="AO3450" t="s">
        <v>64</v>
      </c>
      <c r="AP3450" t="s">
        <v>168</v>
      </c>
      <c r="AQ3450" t="s">
        <v>169</v>
      </c>
      <c r="AR3450" t="s">
        <v>67</v>
      </c>
      <c r="AS3450" t="s">
        <v>68</v>
      </c>
      <c r="AT3450" t="s">
        <v>69</v>
      </c>
      <c r="AU3450">
        <v>51</v>
      </c>
      <c r="AV3450">
        <v>22</v>
      </c>
      <c r="AW3450">
        <f>YEAR(ChinookMusic[[#This Row],[invoiceDate]])</f>
        <v>2010</v>
      </c>
      <c r="AX3450" t="str">
        <f>TEXT(ChinookMusic[[#This Row],[invoiceDate]],"MMMM")</f>
        <v>November</v>
      </c>
    </row>
    <row r="3451" spans="1:50" x14ac:dyDescent="0.3">
      <c r="A3451">
        <v>50</v>
      </c>
      <c r="B3451" t="s">
        <v>527</v>
      </c>
      <c r="C3451">
        <v>148</v>
      </c>
      <c r="D3451" t="s">
        <v>530</v>
      </c>
      <c r="E3451">
        <v>1808</v>
      </c>
      <c r="F3451" t="s">
        <v>975</v>
      </c>
      <c r="G3451" t="s">
        <v>976</v>
      </c>
      <c r="H3451">
        <v>388832</v>
      </c>
      <c r="I3451">
        <v>0.99</v>
      </c>
      <c r="J3451">
        <v>1</v>
      </c>
      <c r="K3451" t="s">
        <v>78</v>
      </c>
      <c r="L3451">
        <v>3</v>
      </c>
      <c r="M3451" t="s">
        <v>137</v>
      </c>
      <c r="N3451">
        <v>1</v>
      </c>
      <c r="O3451" t="s">
        <v>52</v>
      </c>
      <c r="P3451">
        <v>870</v>
      </c>
      <c r="Q3451">
        <v>1</v>
      </c>
      <c r="R3451">
        <v>159</v>
      </c>
      <c r="S3451">
        <v>33</v>
      </c>
      <c r="T3451" s="3">
        <v>40506</v>
      </c>
      <c r="U3451" t="s">
        <v>323</v>
      </c>
      <c r="V3451" t="s">
        <v>324</v>
      </c>
      <c r="W3451" t="s">
        <v>64</v>
      </c>
      <c r="X3451">
        <v>13.86</v>
      </c>
      <c r="Y3451">
        <v>33</v>
      </c>
      <c r="Z3451" t="s">
        <v>325</v>
      </c>
      <c r="AA3451" t="s">
        <v>326</v>
      </c>
      <c r="AB3451" t="s">
        <v>323</v>
      </c>
      <c r="AC3451" t="s">
        <v>324</v>
      </c>
      <c r="AD3451" t="s">
        <v>64</v>
      </c>
      <c r="AE3451" t="s">
        <v>327</v>
      </c>
      <c r="AF3451">
        <v>3</v>
      </c>
      <c r="AG3451">
        <v>3</v>
      </c>
      <c r="AH3451" t="s">
        <v>165</v>
      </c>
      <c r="AI3451" t="s">
        <v>166</v>
      </c>
      <c r="AJ3451" t="s">
        <v>3280</v>
      </c>
      <c r="AK3451" t="s">
        <v>61</v>
      </c>
      <c r="AL3451">
        <v>2</v>
      </c>
      <c r="AM3451" t="s">
        <v>167</v>
      </c>
      <c r="AN3451" t="s">
        <v>63</v>
      </c>
      <c r="AO3451" t="s">
        <v>64</v>
      </c>
      <c r="AP3451" t="s">
        <v>168</v>
      </c>
      <c r="AQ3451" t="s">
        <v>169</v>
      </c>
      <c r="AR3451" t="s">
        <v>67</v>
      </c>
      <c r="AS3451" t="s">
        <v>68</v>
      </c>
      <c r="AT3451" t="s">
        <v>69</v>
      </c>
      <c r="AU3451">
        <v>51</v>
      </c>
      <c r="AV3451">
        <v>22</v>
      </c>
      <c r="AW3451">
        <f>YEAR(ChinookMusic[[#This Row],[invoiceDate]])</f>
        <v>2010</v>
      </c>
      <c r="AX3451" t="str">
        <f>TEXT(ChinookMusic[[#This Row],[invoiceDate]],"MMMM")</f>
        <v>November</v>
      </c>
    </row>
    <row r="3452" spans="1:50" x14ac:dyDescent="0.3">
      <c r="A3452">
        <v>104</v>
      </c>
      <c r="B3452" t="s">
        <v>1211</v>
      </c>
      <c r="C3452">
        <v>146</v>
      </c>
      <c r="D3452" t="s">
        <v>1212</v>
      </c>
      <c r="E3452">
        <v>1790</v>
      </c>
      <c r="F3452" t="s">
        <v>2544</v>
      </c>
      <c r="G3452" t="s">
        <v>1211</v>
      </c>
      <c r="H3452">
        <v>227892</v>
      </c>
      <c r="I3452">
        <v>0.99</v>
      </c>
      <c r="J3452">
        <v>1</v>
      </c>
      <c r="K3452" t="s">
        <v>78</v>
      </c>
      <c r="L3452">
        <v>14</v>
      </c>
      <c r="M3452" t="s">
        <v>450</v>
      </c>
      <c r="N3452">
        <v>1</v>
      </c>
      <c r="O3452" t="s">
        <v>52</v>
      </c>
      <c r="P3452">
        <v>868</v>
      </c>
      <c r="Q3452">
        <v>1</v>
      </c>
      <c r="R3452">
        <v>159</v>
      </c>
      <c r="S3452">
        <v>33</v>
      </c>
      <c r="T3452" s="3">
        <v>40506</v>
      </c>
      <c r="U3452" t="s">
        <v>323</v>
      </c>
      <c r="V3452" t="s">
        <v>324</v>
      </c>
      <c r="W3452" t="s">
        <v>64</v>
      </c>
      <c r="X3452">
        <v>13.86</v>
      </c>
      <c r="Y3452">
        <v>33</v>
      </c>
      <c r="Z3452" t="s">
        <v>325</v>
      </c>
      <c r="AA3452" t="s">
        <v>326</v>
      </c>
      <c r="AB3452" t="s">
        <v>323</v>
      </c>
      <c r="AC3452" t="s">
        <v>324</v>
      </c>
      <c r="AD3452" t="s">
        <v>64</v>
      </c>
      <c r="AE3452" t="s">
        <v>327</v>
      </c>
      <c r="AF3452">
        <v>3</v>
      </c>
      <c r="AG3452">
        <v>3</v>
      </c>
      <c r="AH3452" t="s">
        <v>165</v>
      </c>
      <c r="AI3452" t="s">
        <v>166</v>
      </c>
      <c r="AJ3452" t="s">
        <v>3280</v>
      </c>
      <c r="AK3452" t="s">
        <v>61</v>
      </c>
      <c r="AL3452">
        <v>2</v>
      </c>
      <c r="AM3452" t="s">
        <v>167</v>
      </c>
      <c r="AN3452" t="s">
        <v>63</v>
      </c>
      <c r="AO3452" t="s">
        <v>64</v>
      </c>
      <c r="AP3452" t="s">
        <v>168</v>
      </c>
      <c r="AQ3452" t="s">
        <v>169</v>
      </c>
      <c r="AR3452" t="s">
        <v>67</v>
      </c>
      <c r="AS3452" t="s">
        <v>68</v>
      </c>
      <c r="AT3452" t="s">
        <v>69</v>
      </c>
      <c r="AU3452">
        <v>51</v>
      </c>
      <c r="AV3452">
        <v>22</v>
      </c>
      <c r="AW3452">
        <f>YEAR(ChinookMusic[[#This Row],[invoiceDate]])</f>
        <v>2010</v>
      </c>
      <c r="AX3452" t="str">
        <f>TEXT(ChinookMusic[[#This Row],[invoiceDate]],"MMMM")</f>
        <v>November</v>
      </c>
    </row>
    <row r="3453" spans="1:50" x14ac:dyDescent="0.3">
      <c r="A3453">
        <v>104</v>
      </c>
      <c r="B3453" t="s">
        <v>1211</v>
      </c>
      <c r="C3453">
        <v>146</v>
      </c>
      <c r="D3453" t="s">
        <v>1212</v>
      </c>
      <c r="E3453">
        <v>1790</v>
      </c>
      <c r="F3453" t="s">
        <v>2544</v>
      </c>
      <c r="G3453" t="s">
        <v>1211</v>
      </c>
      <c r="H3453">
        <v>227892</v>
      </c>
      <c r="I3453">
        <v>0.99</v>
      </c>
      <c r="J3453">
        <v>1</v>
      </c>
      <c r="K3453" t="s">
        <v>78</v>
      </c>
      <c r="L3453">
        <v>14</v>
      </c>
      <c r="M3453" t="s">
        <v>450</v>
      </c>
      <c r="N3453">
        <v>8</v>
      </c>
      <c r="O3453" t="s">
        <v>52</v>
      </c>
      <c r="P3453">
        <v>868</v>
      </c>
      <c r="Q3453">
        <v>1</v>
      </c>
      <c r="R3453">
        <v>159</v>
      </c>
      <c r="S3453">
        <v>33</v>
      </c>
      <c r="T3453" s="3">
        <v>40506</v>
      </c>
      <c r="U3453" t="s">
        <v>323</v>
      </c>
      <c r="V3453" t="s">
        <v>324</v>
      </c>
      <c r="W3453" t="s">
        <v>64</v>
      </c>
      <c r="X3453">
        <v>13.86</v>
      </c>
      <c r="Y3453">
        <v>33</v>
      </c>
      <c r="Z3453" t="s">
        <v>325</v>
      </c>
      <c r="AA3453" t="s">
        <v>326</v>
      </c>
      <c r="AB3453" t="s">
        <v>323</v>
      </c>
      <c r="AC3453" t="s">
        <v>324</v>
      </c>
      <c r="AD3453" t="s">
        <v>64</v>
      </c>
      <c r="AE3453" t="s">
        <v>327</v>
      </c>
      <c r="AF3453">
        <v>3</v>
      </c>
      <c r="AG3453">
        <v>3</v>
      </c>
      <c r="AH3453" t="s">
        <v>165</v>
      </c>
      <c r="AI3453" t="s">
        <v>166</v>
      </c>
      <c r="AJ3453" t="s">
        <v>3280</v>
      </c>
      <c r="AK3453" t="s">
        <v>61</v>
      </c>
      <c r="AL3453">
        <v>2</v>
      </c>
      <c r="AM3453" t="s">
        <v>167</v>
      </c>
      <c r="AN3453" t="s">
        <v>63</v>
      </c>
      <c r="AO3453" t="s">
        <v>64</v>
      </c>
      <c r="AP3453" t="s">
        <v>168</v>
      </c>
      <c r="AQ3453" t="s">
        <v>169</v>
      </c>
      <c r="AR3453" t="s">
        <v>67</v>
      </c>
      <c r="AS3453" t="s">
        <v>68</v>
      </c>
      <c r="AT3453" t="s">
        <v>69</v>
      </c>
      <c r="AU3453">
        <v>51</v>
      </c>
      <c r="AV3453">
        <v>22</v>
      </c>
      <c r="AW3453">
        <f>YEAR(ChinookMusic[[#This Row],[invoiceDate]])</f>
        <v>2010</v>
      </c>
      <c r="AX3453" t="str">
        <f>TEXT(ChinookMusic[[#This Row],[invoiceDate]],"MMMM")</f>
        <v>November</v>
      </c>
    </row>
    <row r="3454" spans="1:50" x14ac:dyDescent="0.3">
      <c r="A3454">
        <v>41</v>
      </c>
      <c r="B3454" t="s">
        <v>310</v>
      </c>
      <c r="C3454">
        <v>71</v>
      </c>
      <c r="D3454" t="s">
        <v>311</v>
      </c>
      <c r="E3454">
        <v>881</v>
      </c>
      <c r="F3454" t="s">
        <v>1144</v>
      </c>
      <c r="G3454" t="s">
        <v>73</v>
      </c>
      <c r="H3454">
        <v>170788</v>
      </c>
      <c r="I3454">
        <v>0.99</v>
      </c>
      <c r="J3454">
        <v>1</v>
      </c>
      <c r="K3454" t="s">
        <v>78</v>
      </c>
      <c r="L3454">
        <v>7</v>
      </c>
      <c r="M3454" t="s">
        <v>158</v>
      </c>
      <c r="N3454">
        <v>1</v>
      </c>
      <c r="O3454" t="s">
        <v>52</v>
      </c>
      <c r="P3454">
        <v>1291</v>
      </c>
      <c r="Q3454">
        <v>1</v>
      </c>
      <c r="R3454">
        <v>238</v>
      </c>
      <c r="S3454">
        <v>53</v>
      </c>
      <c r="T3454" s="3">
        <v>40868</v>
      </c>
      <c r="U3454" t="s">
        <v>439</v>
      </c>
      <c r="V3454" t="s">
        <v>189</v>
      </c>
      <c r="W3454" t="s">
        <v>190</v>
      </c>
      <c r="X3454">
        <v>1.98</v>
      </c>
      <c r="Y3454">
        <v>53</v>
      </c>
      <c r="Z3454" t="s">
        <v>440</v>
      </c>
      <c r="AA3454" t="s">
        <v>441</v>
      </c>
      <c r="AB3454" t="s">
        <v>439</v>
      </c>
      <c r="AC3454" t="s">
        <v>189</v>
      </c>
      <c r="AD3454" t="s">
        <v>190</v>
      </c>
      <c r="AE3454" t="s">
        <v>442</v>
      </c>
      <c r="AF3454">
        <v>3</v>
      </c>
      <c r="AG3454">
        <v>3</v>
      </c>
      <c r="AH3454" t="s">
        <v>165</v>
      </c>
      <c r="AI3454" t="s">
        <v>166</v>
      </c>
      <c r="AJ3454" t="s">
        <v>3280</v>
      </c>
      <c r="AK3454" t="s">
        <v>61</v>
      </c>
      <c r="AL3454">
        <v>2</v>
      </c>
      <c r="AM3454" t="s">
        <v>167</v>
      </c>
      <c r="AN3454" t="s">
        <v>63</v>
      </c>
      <c r="AO3454" t="s">
        <v>64</v>
      </c>
      <c r="AP3454" t="s">
        <v>168</v>
      </c>
      <c r="AQ3454" t="s">
        <v>169</v>
      </c>
      <c r="AR3454" t="s">
        <v>67</v>
      </c>
      <c r="AS3454" t="s">
        <v>68</v>
      </c>
      <c r="AT3454" t="s">
        <v>69</v>
      </c>
      <c r="AU3454">
        <v>51</v>
      </c>
      <c r="AV3454">
        <v>22</v>
      </c>
      <c r="AW3454">
        <f>YEAR(ChinookMusic[[#This Row],[invoiceDate]])</f>
        <v>2011</v>
      </c>
      <c r="AX3454" t="str">
        <f>TEXT(ChinookMusic[[#This Row],[invoiceDate]],"MMMM")</f>
        <v>November</v>
      </c>
    </row>
    <row r="3455" spans="1:50" x14ac:dyDescent="0.3">
      <c r="A3455">
        <v>41</v>
      </c>
      <c r="B3455" t="s">
        <v>310</v>
      </c>
      <c r="C3455">
        <v>71</v>
      </c>
      <c r="D3455" t="s">
        <v>311</v>
      </c>
      <c r="E3455">
        <v>882</v>
      </c>
      <c r="F3455" t="s">
        <v>2545</v>
      </c>
      <c r="G3455" t="s">
        <v>73</v>
      </c>
      <c r="H3455">
        <v>242834</v>
      </c>
      <c r="I3455">
        <v>0.99</v>
      </c>
      <c r="J3455">
        <v>1</v>
      </c>
      <c r="K3455" t="s">
        <v>78</v>
      </c>
      <c r="L3455">
        <v>7</v>
      </c>
      <c r="M3455" t="s">
        <v>158</v>
      </c>
      <c r="N3455">
        <v>1</v>
      </c>
      <c r="O3455" t="s">
        <v>52</v>
      </c>
      <c r="P3455">
        <v>1292</v>
      </c>
      <c r="Q3455">
        <v>1</v>
      </c>
      <c r="R3455">
        <v>238</v>
      </c>
      <c r="S3455">
        <v>53</v>
      </c>
      <c r="T3455" s="3">
        <v>40868</v>
      </c>
      <c r="U3455" t="s">
        <v>439</v>
      </c>
      <c r="V3455" t="s">
        <v>189</v>
      </c>
      <c r="W3455" t="s">
        <v>190</v>
      </c>
      <c r="X3455">
        <v>1.98</v>
      </c>
      <c r="Y3455">
        <v>53</v>
      </c>
      <c r="Z3455" t="s">
        <v>440</v>
      </c>
      <c r="AA3455" t="s">
        <v>441</v>
      </c>
      <c r="AB3455" t="s">
        <v>439</v>
      </c>
      <c r="AC3455" t="s">
        <v>189</v>
      </c>
      <c r="AD3455" t="s">
        <v>190</v>
      </c>
      <c r="AE3455" t="s">
        <v>442</v>
      </c>
      <c r="AF3455">
        <v>3</v>
      </c>
      <c r="AG3455">
        <v>3</v>
      </c>
      <c r="AH3455" t="s">
        <v>165</v>
      </c>
      <c r="AI3455" t="s">
        <v>166</v>
      </c>
      <c r="AJ3455" t="s">
        <v>3280</v>
      </c>
      <c r="AK3455" t="s">
        <v>61</v>
      </c>
      <c r="AL3455">
        <v>2</v>
      </c>
      <c r="AM3455" t="s">
        <v>167</v>
      </c>
      <c r="AN3455" t="s">
        <v>63</v>
      </c>
      <c r="AO3455" t="s">
        <v>64</v>
      </c>
      <c r="AP3455" t="s">
        <v>168</v>
      </c>
      <c r="AQ3455" t="s">
        <v>169</v>
      </c>
      <c r="AR3455" t="s">
        <v>67</v>
      </c>
      <c r="AS3455" t="s">
        <v>68</v>
      </c>
      <c r="AT3455" t="s">
        <v>69</v>
      </c>
      <c r="AU3455">
        <v>51</v>
      </c>
      <c r="AV3455">
        <v>22</v>
      </c>
      <c r="AW3455">
        <f>YEAR(ChinookMusic[[#This Row],[invoiceDate]])</f>
        <v>2011</v>
      </c>
      <c r="AX3455" t="str">
        <f>TEXT(ChinookMusic[[#This Row],[invoiceDate]],"MMMM")</f>
        <v>November</v>
      </c>
    </row>
    <row r="3456" spans="1:50" x14ac:dyDescent="0.3">
      <c r="A3456">
        <v>41</v>
      </c>
      <c r="B3456" t="s">
        <v>310</v>
      </c>
      <c r="C3456">
        <v>71</v>
      </c>
      <c r="D3456" t="s">
        <v>311</v>
      </c>
      <c r="E3456">
        <v>882</v>
      </c>
      <c r="F3456" t="s">
        <v>2545</v>
      </c>
      <c r="G3456" t="s">
        <v>73</v>
      </c>
      <c r="H3456">
        <v>242834</v>
      </c>
      <c r="I3456">
        <v>0.99</v>
      </c>
      <c r="J3456">
        <v>1</v>
      </c>
      <c r="K3456" t="s">
        <v>78</v>
      </c>
      <c r="L3456">
        <v>7</v>
      </c>
      <c r="M3456" t="s">
        <v>158</v>
      </c>
      <c r="N3456">
        <v>8</v>
      </c>
      <c r="O3456" t="s">
        <v>52</v>
      </c>
      <c r="P3456">
        <v>1292</v>
      </c>
      <c r="Q3456">
        <v>1</v>
      </c>
      <c r="R3456">
        <v>238</v>
      </c>
      <c r="S3456">
        <v>53</v>
      </c>
      <c r="T3456" s="3">
        <v>40868</v>
      </c>
      <c r="U3456" t="s">
        <v>439</v>
      </c>
      <c r="V3456" t="s">
        <v>189</v>
      </c>
      <c r="W3456" t="s">
        <v>190</v>
      </c>
      <c r="X3456">
        <v>1.98</v>
      </c>
      <c r="Y3456">
        <v>53</v>
      </c>
      <c r="Z3456" t="s">
        <v>440</v>
      </c>
      <c r="AA3456" t="s">
        <v>441</v>
      </c>
      <c r="AB3456" t="s">
        <v>439</v>
      </c>
      <c r="AC3456" t="s">
        <v>189</v>
      </c>
      <c r="AD3456" t="s">
        <v>190</v>
      </c>
      <c r="AE3456" t="s">
        <v>442</v>
      </c>
      <c r="AF3456">
        <v>3</v>
      </c>
      <c r="AG3456">
        <v>3</v>
      </c>
      <c r="AH3456" t="s">
        <v>165</v>
      </c>
      <c r="AI3456" t="s">
        <v>166</v>
      </c>
      <c r="AJ3456" t="s">
        <v>3280</v>
      </c>
      <c r="AK3456" t="s">
        <v>61</v>
      </c>
      <c r="AL3456">
        <v>2</v>
      </c>
      <c r="AM3456" t="s">
        <v>167</v>
      </c>
      <c r="AN3456" t="s">
        <v>63</v>
      </c>
      <c r="AO3456" t="s">
        <v>64</v>
      </c>
      <c r="AP3456" t="s">
        <v>168</v>
      </c>
      <c r="AQ3456" t="s">
        <v>169</v>
      </c>
      <c r="AR3456" t="s">
        <v>67</v>
      </c>
      <c r="AS3456" t="s">
        <v>68</v>
      </c>
      <c r="AT3456" t="s">
        <v>69</v>
      </c>
      <c r="AU3456">
        <v>51</v>
      </c>
      <c r="AV3456">
        <v>22</v>
      </c>
      <c r="AW3456">
        <f>YEAR(ChinookMusic[[#This Row],[invoiceDate]])</f>
        <v>2011</v>
      </c>
      <c r="AX3456" t="str">
        <f>TEXT(ChinookMusic[[#This Row],[invoiceDate]],"MMMM")</f>
        <v>November</v>
      </c>
    </row>
    <row r="3457" spans="1:50" x14ac:dyDescent="0.3">
      <c r="A3457">
        <v>150</v>
      </c>
      <c r="B3457" t="s">
        <v>1280</v>
      </c>
      <c r="C3457">
        <v>240</v>
      </c>
      <c r="D3457" t="s">
        <v>1919</v>
      </c>
      <c r="E3457">
        <v>3030</v>
      </c>
      <c r="F3457" t="s">
        <v>2546</v>
      </c>
      <c r="G3457" t="s">
        <v>2547</v>
      </c>
      <c r="H3457">
        <v>260284</v>
      </c>
      <c r="I3457">
        <v>0.99</v>
      </c>
      <c r="J3457">
        <v>1</v>
      </c>
      <c r="K3457" t="s">
        <v>78</v>
      </c>
      <c r="L3457">
        <v>1</v>
      </c>
      <c r="M3457" t="s">
        <v>51</v>
      </c>
      <c r="N3457">
        <v>8</v>
      </c>
      <c r="O3457" t="s">
        <v>52</v>
      </c>
      <c r="P3457">
        <v>1650</v>
      </c>
      <c r="Q3457">
        <v>1</v>
      </c>
      <c r="R3457">
        <v>305</v>
      </c>
      <c r="S3457">
        <v>55</v>
      </c>
      <c r="T3457" s="3">
        <v>41152</v>
      </c>
      <c r="U3457" t="s">
        <v>268</v>
      </c>
      <c r="V3457" t="s">
        <v>269</v>
      </c>
      <c r="W3457" t="s">
        <v>270</v>
      </c>
      <c r="X3457">
        <v>8.91</v>
      </c>
      <c r="Y3457">
        <v>55</v>
      </c>
      <c r="Z3457" t="s">
        <v>118</v>
      </c>
      <c r="AA3457" t="s">
        <v>271</v>
      </c>
      <c r="AB3457" t="s">
        <v>268</v>
      </c>
      <c r="AC3457" t="s">
        <v>269</v>
      </c>
      <c r="AD3457" t="s">
        <v>270</v>
      </c>
      <c r="AE3457" t="s">
        <v>272</v>
      </c>
      <c r="AF3457">
        <v>4</v>
      </c>
      <c r="AG3457">
        <v>4</v>
      </c>
      <c r="AH3457" t="s">
        <v>85</v>
      </c>
      <c r="AI3457" t="s">
        <v>86</v>
      </c>
      <c r="AJ3457" t="s">
        <v>3280</v>
      </c>
      <c r="AK3457" t="s">
        <v>61</v>
      </c>
      <c r="AL3457">
        <v>2</v>
      </c>
      <c r="AM3457" t="s">
        <v>87</v>
      </c>
      <c r="AN3457" t="s">
        <v>63</v>
      </c>
      <c r="AO3457" t="s">
        <v>64</v>
      </c>
      <c r="AP3457" t="s">
        <v>88</v>
      </c>
      <c r="AQ3457" t="s">
        <v>89</v>
      </c>
      <c r="AR3457" t="s">
        <v>67</v>
      </c>
      <c r="AS3457" t="s">
        <v>68</v>
      </c>
      <c r="AT3457" t="s">
        <v>69</v>
      </c>
      <c r="AU3457">
        <v>77</v>
      </c>
      <c r="AV3457">
        <v>21</v>
      </c>
      <c r="AW3457">
        <f>YEAR(ChinookMusic[[#This Row],[invoiceDate]])</f>
        <v>2012</v>
      </c>
      <c r="AX3457" t="str">
        <f>TEXT(ChinookMusic[[#This Row],[invoiceDate]],"MMMM")</f>
        <v>August</v>
      </c>
    </row>
    <row r="3458" spans="1:50" x14ac:dyDescent="0.3">
      <c r="A3458">
        <v>150</v>
      </c>
      <c r="B3458" t="s">
        <v>1280</v>
      </c>
      <c r="C3458">
        <v>240</v>
      </c>
      <c r="D3458" t="s">
        <v>1919</v>
      </c>
      <c r="E3458">
        <v>3030</v>
      </c>
      <c r="F3458" t="s">
        <v>2546</v>
      </c>
      <c r="G3458" t="s">
        <v>2547</v>
      </c>
      <c r="H3458">
        <v>260284</v>
      </c>
      <c r="I3458">
        <v>0.99</v>
      </c>
      <c r="J3458">
        <v>1</v>
      </c>
      <c r="K3458" t="s">
        <v>78</v>
      </c>
      <c r="L3458">
        <v>1</v>
      </c>
      <c r="M3458" t="s">
        <v>51</v>
      </c>
      <c r="N3458">
        <v>1</v>
      </c>
      <c r="O3458" t="s">
        <v>52</v>
      </c>
      <c r="P3458">
        <v>1650</v>
      </c>
      <c r="Q3458">
        <v>1</v>
      </c>
      <c r="R3458">
        <v>305</v>
      </c>
      <c r="S3458">
        <v>55</v>
      </c>
      <c r="T3458" s="3">
        <v>41152</v>
      </c>
      <c r="U3458" t="s">
        <v>268</v>
      </c>
      <c r="V3458" t="s">
        <v>269</v>
      </c>
      <c r="W3458" t="s">
        <v>270</v>
      </c>
      <c r="X3458">
        <v>8.91</v>
      </c>
      <c r="Y3458">
        <v>55</v>
      </c>
      <c r="Z3458" t="s">
        <v>118</v>
      </c>
      <c r="AA3458" t="s">
        <v>271</v>
      </c>
      <c r="AB3458" t="s">
        <v>268</v>
      </c>
      <c r="AC3458" t="s">
        <v>269</v>
      </c>
      <c r="AD3458" t="s">
        <v>270</v>
      </c>
      <c r="AE3458" t="s">
        <v>272</v>
      </c>
      <c r="AF3458">
        <v>4</v>
      </c>
      <c r="AG3458">
        <v>4</v>
      </c>
      <c r="AH3458" t="s">
        <v>85</v>
      </c>
      <c r="AI3458" t="s">
        <v>86</v>
      </c>
      <c r="AJ3458" t="s">
        <v>3280</v>
      </c>
      <c r="AK3458" t="s">
        <v>61</v>
      </c>
      <c r="AL3458">
        <v>2</v>
      </c>
      <c r="AM3458" t="s">
        <v>87</v>
      </c>
      <c r="AN3458" t="s">
        <v>63</v>
      </c>
      <c r="AO3458" t="s">
        <v>64</v>
      </c>
      <c r="AP3458" t="s">
        <v>88</v>
      </c>
      <c r="AQ3458" t="s">
        <v>89</v>
      </c>
      <c r="AR3458" t="s">
        <v>67</v>
      </c>
      <c r="AS3458" t="s">
        <v>68</v>
      </c>
      <c r="AT3458" t="s">
        <v>69</v>
      </c>
      <c r="AU3458">
        <v>77</v>
      </c>
      <c r="AV3458">
        <v>21</v>
      </c>
      <c r="AW3458">
        <f>YEAR(ChinookMusic[[#This Row],[invoiceDate]])</f>
        <v>2012</v>
      </c>
      <c r="AX3458" t="str">
        <f>TEXT(ChinookMusic[[#This Row],[invoiceDate]],"MMMM")</f>
        <v>August</v>
      </c>
    </row>
    <row r="3459" spans="1:50" x14ac:dyDescent="0.3">
      <c r="A3459">
        <v>150</v>
      </c>
      <c r="B3459" t="s">
        <v>1280</v>
      </c>
      <c r="C3459">
        <v>240</v>
      </c>
      <c r="D3459" t="s">
        <v>1919</v>
      </c>
      <c r="E3459">
        <v>3030</v>
      </c>
      <c r="F3459" t="s">
        <v>2546</v>
      </c>
      <c r="G3459" t="s">
        <v>2547</v>
      </c>
      <c r="H3459">
        <v>260284</v>
      </c>
      <c r="I3459">
        <v>0.99</v>
      </c>
      <c r="J3459">
        <v>1</v>
      </c>
      <c r="K3459" t="s">
        <v>78</v>
      </c>
      <c r="L3459">
        <v>1</v>
      </c>
      <c r="M3459" t="s">
        <v>51</v>
      </c>
      <c r="N3459">
        <v>5</v>
      </c>
      <c r="O3459" t="s">
        <v>70</v>
      </c>
      <c r="P3459">
        <v>1650</v>
      </c>
      <c r="Q3459">
        <v>1</v>
      </c>
      <c r="R3459">
        <v>305</v>
      </c>
      <c r="S3459">
        <v>55</v>
      </c>
      <c r="T3459" s="3">
        <v>41152</v>
      </c>
      <c r="U3459" t="s">
        <v>268</v>
      </c>
      <c r="V3459" t="s">
        <v>269</v>
      </c>
      <c r="W3459" t="s">
        <v>270</v>
      </c>
      <c r="X3459">
        <v>8.91</v>
      </c>
      <c r="Y3459">
        <v>55</v>
      </c>
      <c r="Z3459" t="s">
        <v>118</v>
      </c>
      <c r="AA3459" t="s">
        <v>271</v>
      </c>
      <c r="AB3459" t="s">
        <v>268</v>
      </c>
      <c r="AC3459" t="s">
        <v>269</v>
      </c>
      <c r="AD3459" t="s">
        <v>270</v>
      </c>
      <c r="AE3459" t="s">
        <v>272</v>
      </c>
      <c r="AF3459">
        <v>4</v>
      </c>
      <c r="AG3459">
        <v>4</v>
      </c>
      <c r="AH3459" t="s">
        <v>85</v>
      </c>
      <c r="AI3459" t="s">
        <v>86</v>
      </c>
      <c r="AJ3459" t="s">
        <v>3280</v>
      </c>
      <c r="AK3459" t="s">
        <v>61</v>
      </c>
      <c r="AL3459">
        <v>2</v>
      </c>
      <c r="AM3459" t="s">
        <v>87</v>
      </c>
      <c r="AN3459" t="s">
        <v>63</v>
      </c>
      <c r="AO3459" t="s">
        <v>64</v>
      </c>
      <c r="AP3459" t="s">
        <v>88</v>
      </c>
      <c r="AQ3459" t="s">
        <v>89</v>
      </c>
      <c r="AR3459" t="s">
        <v>67</v>
      </c>
      <c r="AS3459" t="s">
        <v>68</v>
      </c>
      <c r="AT3459" t="s">
        <v>69</v>
      </c>
      <c r="AU3459">
        <v>77</v>
      </c>
      <c r="AV3459">
        <v>21</v>
      </c>
      <c r="AW3459">
        <f>YEAR(ChinookMusic[[#This Row],[invoiceDate]])</f>
        <v>2012</v>
      </c>
      <c r="AX3459" t="str">
        <f>TEXT(ChinookMusic[[#This Row],[invoiceDate]],"MMMM")</f>
        <v>August</v>
      </c>
    </row>
    <row r="3460" spans="1:50" x14ac:dyDescent="0.3">
      <c r="A3460">
        <v>150</v>
      </c>
      <c r="B3460" t="s">
        <v>1280</v>
      </c>
      <c r="C3460">
        <v>239</v>
      </c>
      <c r="D3460" t="s">
        <v>1921</v>
      </c>
      <c r="E3460">
        <v>3024</v>
      </c>
      <c r="F3460" t="s">
        <v>1922</v>
      </c>
      <c r="G3460" t="s">
        <v>1280</v>
      </c>
      <c r="H3460">
        <v>243487</v>
      </c>
      <c r="I3460">
        <v>0.99</v>
      </c>
      <c r="J3460">
        <v>1</v>
      </c>
      <c r="K3460" t="s">
        <v>78</v>
      </c>
      <c r="L3460">
        <v>1</v>
      </c>
      <c r="M3460" t="s">
        <v>51</v>
      </c>
      <c r="N3460">
        <v>1</v>
      </c>
      <c r="O3460" t="s">
        <v>52</v>
      </c>
      <c r="P3460">
        <v>1649</v>
      </c>
      <c r="Q3460">
        <v>1</v>
      </c>
      <c r="R3460">
        <v>305</v>
      </c>
      <c r="S3460">
        <v>55</v>
      </c>
      <c r="T3460" s="3">
        <v>41152</v>
      </c>
      <c r="U3460" t="s">
        <v>268</v>
      </c>
      <c r="V3460" t="s">
        <v>269</v>
      </c>
      <c r="W3460" t="s">
        <v>270</v>
      </c>
      <c r="X3460">
        <v>8.91</v>
      </c>
      <c r="Y3460">
        <v>55</v>
      </c>
      <c r="Z3460" t="s">
        <v>118</v>
      </c>
      <c r="AA3460" t="s">
        <v>271</v>
      </c>
      <c r="AB3460" t="s">
        <v>268</v>
      </c>
      <c r="AC3460" t="s">
        <v>269</v>
      </c>
      <c r="AD3460" t="s">
        <v>270</v>
      </c>
      <c r="AE3460" t="s">
        <v>272</v>
      </c>
      <c r="AF3460">
        <v>4</v>
      </c>
      <c r="AG3460">
        <v>4</v>
      </c>
      <c r="AH3460" t="s">
        <v>85</v>
      </c>
      <c r="AI3460" t="s">
        <v>86</v>
      </c>
      <c r="AJ3460" t="s">
        <v>3280</v>
      </c>
      <c r="AK3460" t="s">
        <v>61</v>
      </c>
      <c r="AL3460">
        <v>2</v>
      </c>
      <c r="AM3460" t="s">
        <v>87</v>
      </c>
      <c r="AN3460" t="s">
        <v>63</v>
      </c>
      <c r="AO3460" t="s">
        <v>64</v>
      </c>
      <c r="AP3460" t="s">
        <v>88</v>
      </c>
      <c r="AQ3460" t="s">
        <v>89</v>
      </c>
      <c r="AR3460" t="s">
        <v>67</v>
      </c>
      <c r="AS3460" t="s">
        <v>68</v>
      </c>
      <c r="AT3460" t="s">
        <v>69</v>
      </c>
      <c r="AU3460">
        <v>77</v>
      </c>
      <c r="AV3460">
        <v>21</v>
      </c>
      <c r="AW3460">
        <f>YEAR(ChinookMusic[[#This Row],[invoiceDate]])</f>
        <v>2012</v>
      </c>
      <c r="AX3460" t="str">
        <f>TEXT(ChinookMusic[[#This Row],[invoiceDate]],"MMMM")</f>
        <v>August</v>
      </c>
    </row>
    <row r="3461" spans="1:50" x14ac:dyDescent="0.3">
      <c r="A3461">
        <v>150</v>
      </c>
      <c r="B3461" t="s">
        <v>1280</v>
      </c>
      <c r="C3461">
        <v>239</v>
      </c>
      <c r="D3461" t="s">
        <v>1921</v>
      </c>
      <c r="E3461">
        <v>3024</v>
      </c>
      <c r="F3461" t="s">
        <v>1922</v>
      </c>
      <c r="G3461" t="s">
        <v>1280</v>
      </c>
      <c r="H3461">
        <v>243487</v>
      </c>
      <c r="I3461">
        <v>0.99</v>
      </c>
      <c r="J3461">
        <v>1</v>
      </c>
      <c r="K3461" t="s">
        <v>78</v>
      </c>
      <c r="L3461">
        <v>1</v>
      </c>
      <c r="M3461" t="s">
        <v>51</v>
      </c>
      <c r="N3461">
        <v>8</v>
      </c>
      <c r="O3461" t="s">
        <v>52</v>
      </c>
      <c r="P3461">
        <v>1649</v>
      </c>
      <c r="Q3461">
        <v>1</v>
      </c>
      <c r="R3461">
        <v>305</v>
      </c>
      <c r="S3461">
        <v>55</v>
      </c>
      <c r="T3461" s="3">
        <v>41152</v>
      </c>
      <c r="U3461" t="s">
        <v>268</v>
      </c>
      <c r="V3461" t="s">
        <v>269</v>
      </c>
      <c r="W3461" t="s">
        <v>270</v>
      </c>
      <c r="X3461">
        <v>8.91</v>
      </c>
      <c r="Y3461">
        <v>55</v>
      </c>
      <c r="Z3461" t="s">
        <v>118</v>
      </c>
      <c r="AA3461" t="s">
        <v>271</v>
      </c>
      <c r="AB3461" t="s">
        <v>268</v>
      </c>
      <c r="AC3461" t="s">
        <v>269</v>
      </c>
      <c r="AD3461" t="s">
        <v>270</v>
      </c>
      <c r="AE3461" t="s">
        <v>272</v>
      </c>
      <c r="AF3461">
        <v>4</v>
      </c>
      <c r="AG3461">
        <v>4</v>
      </c>
      <c r="AH3461" t="s">
        <v>85</v>
      </c>
      <c r="AI3461" t="s">
        <v>86</v>
      </c>
      <c r="AJ3461" t="s">
        <v>3280</v>
      </c>
      <c r="AK3461" t="s">
        <v>61</v>
      </c>
      <c r="AL3461">
        <v>2</v>
      </c>
      <c r="AM3461" t="s">
        <v>87</v>
      </c>
      <c r="AN3461" t="s">
        <v>63</v>
      </c>
      <c r="AO3461" t="s">
        <v>64</v>
      </c>
      <c r="AP3461" t="s">
        <v>88</v>
      </c>
      <c r="AQ3461" t="s">
        <v>89</v>
      </c>
      <c r="AR3461" t="s">
        <v>67</v>
      </c>
      <c r="AS3461" t="s">
        <v>68</v>
      </c>
      <c r="AT3461" t="s">
        <v>69</v>
      </c>
      <c r="AU3461">
        <v>77</v>
      </c>
      <c r="AV3461">
        <v>21</v>
      </c>
      <c r="AW3461">
        <f>YEAR(ChinookMusic[[#This Row],[invoiceDate]])</f>
        <v>2012</v>
      </c>
      <c r="AX3461" t="str">
        <f>TEXT(ChinookMusic[[#This Row],[invoiceDate]],"MMMM")</f>
        <v>August</v>
      </c>
    </row>
    <row r="3462" spans="1:50" x14ac:dyDescent="0.3">
      <c r="A3462">
        <v>152</v>
      </c>
      <c r="B3462" t="s">
        <v>676</v>
      </c>
      <c r="C3462">
        <v>242</v>
      </c>
      <c r="D3462" t="s">
        <v>677</v>
      </c>
      <c r="E3462">
        <v>3060</v>
      </c>
      <c r="F3462" t="s">
        <v>2548</v>
      </c>
      <c r="G3462" t="s">
        <v>2264</v>
      </c>
      <c r="H3462">
        <v>228806</v>
      </c>
      <c r="I3462">
        <v>0.99</v>
      </c>
      <c r="J3462">
        <v>1</v>
      </c>
      <c r="K3462" t="s">
        <v>78</v>
      </c>
      <c r="L3462">
        <v>1</v>
      </c>
      <c r="M3462" t="s">
        <v>51</v>
      </c>
      <c r="N3462">
        <v>1</v>
      </c>
      <c r="O3462" t="s">
        <v>52</v>
      </c>
      <c r="P3462">
        <v>1655</v>
      </c>
      <c r="Q3462">
        <v>1</v>
      </c>
      <c r="R3462">
        <v>305</v>
      </c>
      <c r="S3462">
        <v>55</v>
      </c>
      <c r="T3462" s="3">
        <v>41152</v>
      </c>
      <c r="U3462" t="s">
        <v>268</v>
      </c>
      <c r="V3462" t="s">
        <v>269</v>
      </c>
      <c r="W3462" t="s">
        <v>270</v>
      </c>
      <c r="X3462">
        <v>8.91</v>
      </c>
      <c r="Y3462">
        <v>55</v>
      </c>
      <c r="Z3462" t="s">
        <v>118</v>
      </c>
      <c r="AA3462" t="s">
        <v>271</v>
      </c>
      <c r="AB3462" t="s">
        <v>268</v>
      </c>
      <c r="AC3462" t="s">
        <v>269</v>
      </c>
      <c r="AD3462" t="s">
        <v>270</v>
      </c>
      <c r="AE3462" t="s">
        <v>272</v>
      </c>
      <c r="AF3462">
        <v>4</v>
      </c>
      <c r="AG3462">
        <v>4</v>
      </c>
      <c r="AH3462" t="s">
        <v>85</v>
      </c>
      <c r="AI3462" t="s">
        <v>86</v>
      </c>
      <c r="AJ3462" t="s">
        <v>3280</v>
      </c>
      <c r="AK3462" t="s">
        <v>61</v>
      </c>
      <c r="AL3462">
        <v>2</v>
      </c>
      <c r="AM3462" t="s">
        <v>87</v>
      </c>
      <c r="AN3462" t="s">
        <v>63</v>
      </c>
      <c r="AO3462" t="s">
        <v>64</v>
      </c>
      <c r="AP3462" t="s">
        <v>88</v>
      </c>
      <c r="AQ3462" t="s">
        <v>89</v>
      </c>
      <c r="AR3462" t="s">
        <v>67</v>
      </c>
      <c r="AS3462" t="s">
        <v>68</v>
      </c>
      <c r="AT3462" t="s">
        <v>69</v>
      </c>
      <c r="AU3462">
        <v>77</v>
      </c>
      <c r="AV3462">
        <v>21</v>
      </c>
      <c r="AW3462">
        <f>YEAR(ChinookMusic[[#This Row],[invoiceDate]])</f>
        <v>2012</v>
      </c>
      <c r="AX3462" t="str">
        <f>TEXT(ChinookMusic[[#This Row],[invoiceDate]],"MMMM")</f>
        <v>August</v>
      </c>
    </row>
    <row r="3463" spans="1:50" x14ac:dyDescent="0.3">
      <c r="A3463">
        <v>152</v>
      </c>
      <c r="B3463" t="s">
        <v>676</v>
      </c>
      <c r="C3463">
        <v>242</v>
      </c>
      <c r="D3463" t="s">
        <v>677</v>
      </c>
      <c r="E3463">
        <v>3060</v>
      </c>
      <c r="F3463" t="s">
        <v>2548</v>
      </c>
      <c r="G3463" t="s">
        <v>2264</v>
      </c>
      <c r="H3463">
        <v>228806</v>
      </c>
      <c r="I3463">
        <v>0.99</v>
      </c>
      <c r="J3463">
        <v>1</v>
      </c>
      <c r="K3463" t="s">
        <v>78</v>
      </c>
      <c r="L3463">
        <v>1</v>
      </c>
      <c r="M3463" t="s">
        <v>51</v>
      </c>
      <c r="N3463">
        <v>8</v>
      </c>
      <c r="O3463" t="s">
        <v>52</v>
      </c>
      <c r="P3463">
        <v>1655</v>
      </c>
      <c r="Q3463">
        <v>1</v>
      </c>
      <c r="R3463">
        <v>305</v>
      </c>
      <c r="S3463">
        <v>55</v>
      </c>
      <c r="T3463" s="3">
        <v>41152</v>
      </c>
      <c r="U3463" t="s">
        <v>268</v>
      </c>
      <c r="V3463" t="s">
        <v>269</v>
      </c>
      <c r="W3463" t="s">
        <v>270</v>
      </c>
      <c r="X3463">
        <v>8.91</v>
      </c>
      <c r="Y3463">
        <v>55</v>
      </c>
      <c r="Z3463" t="s">
        <v>118</v>
      </c>
      <c r="AA3463" t="s">
        <v>271</v>
      </c>
      <c r="AB3463" t="s">
        <v>268</v>
      </c>
      <c r="AC3463" t="s">
        <v>269</v>
      </c>
      <c r="AD3463" t="s">
        <v>270</v>
      </c>
      <c r="AE3463" t="s">
        <v>272</v>
      </c>
      <c r="AF3463">
        <v>4</v>
      </c>
      <c r="AG3463">
        <v>4</v>
      </c>
      <c r="AH3463" t="s">
        <v>85</v>
      </c>
      <c r="AI3463" t="s">
        <v>86</v>
      </c>
      <c r="AJ3463" t="s">
        <v>3280</v>
      </c>
      <c r="AK3463" t="s">
        <v>61</v>
      </c>
      <c r="AL3463">
        <v>2</v>
      </c>
      <c r="AM3463" t="s">
        <v>87</v>
      </c>
      <c r="AN3463" t="s">
        <v>63</v>
      </c>
      <c r="AO3463" t="s">
        <v>64</v>
      </c>
      <c r="AP3463" t="s">
        <v>88</v>
      </c>
      <c r="AQ3463" t="s">
        <v>89</v>
      </c>
      <c r="AR3463" t="s">
        <v>67</v>
      </c>
      <c r="AS3463" t="s">
        <v>68</v>
      </c>
      <c r="AT3463" t="s">
        <v>69</v>
      </c>
      <c r="AU3463">
        <v>77</v>
      </c>
      <c r="AV3463">
        <v>21</v>
      </c>
      <c r="AW3463">
        <f>YEAR(ChinookMusic[[#This Row],[invoiceDate]])</f>
        <v>2012</v>
      </c>
      <c r="AX3463" t="str">
        <f>TEXT(ChinookMusic[[#This Row],[invoiceDate]],"MMMM")</f>
        <v>August</v>
      </c>
    </row>
    <row r="3464" spans="1:50" x14ac:dyDescent="0.3">
      <c r="A3464">
        <v>150</v>
      </c>
      <c r="B3464" t="s">
        <v>1280</v>
      </c>
      <c r="C3464">
        <v>239</v>
      </c>
      <c r="D3464" t="s">
        <v>1921</v>
      </c>
      <c r="E3464">
        <v>3018</v>
      </c>
      <c r="F3464" t="s">
        <v>2549</v>
      </c>
      <c r="G3464" t="s">
        <v>1280</v>
      </c>
      <c r="H3464">
        <v>278204</v>
      </c>
      <c r="I3464">
        <v>0.99</v>
      </c>
      <c r="J3464">
        <v>1</v>
      </c>
      <c r="K3464" t="s">
        <v>78</v>
      </c>
      <c r="L3464">
        <v>1</v>
      </c>
      <c r="M3464" t="s">
        <v>51</v>
      </c>
      <c r="N3464">
        <v>8</v>
      </c>
      <c r="O3464" t="s">
        <v>52</v>
      </c>
      <c r="P3464">
        <v>1648</v>
      </c>
      <c r="Q3464">
        <v>1</v>
      </c>
      <c r="R3464">
        <v>305</v>
      </c>
      <c r="S3464">
        <v>55</v>
      </c>
      <c r="T3464" s="3">
        <v>41152</v>
      </c>
      <c r="U3464" t="s">
        <v>268</v>
      </c>
      <c r="V3464" t="s">
        <v>269</v>
      </c>
      <c r="W3464" t="s">
        <v>270</v>
      </c>
      <c r="X3464">
        <v>8.91</v>
      </c>
      <c r="Y3464">
        <v>55</v>
      </c>
      <c r="Z3464" t="s">
        <v>118</v>
      </c>
      <c r="AA3464" t="s">
        <v>271</v>
      </c>
      <c r="AB3464" t="s">
        <v>268</v>
      </c>
      <c r="AC3464" t="s">
        <v>269</v>
      </c>
      <c r="AD3464" t="s">
        <v>270</v>
      </c>
      <c r="AE3464" t="s">
        <v>272</v>
      </c>
      <c r="AF3464">
        <v>4</v>
      </c>
      <c r="AG3464">
        <v>4</v>
      </c>
      <c r="AH3464" t="s">
        <v>85</v>
      </c>
      <c r="AI3464" t="s">
        <v>86</v>
      </c>
      <c r="AJ3464" t="s">
        <v>3280</v>
      </c>
      <c r="AK3464" t="s">
        <v>61</v>
      </c>
      <c r="AL3464">
        <v>2</v>
      </c>
      <c r="AM3464" t="s">
        <v>87</v>
      </c>
      <c r="AN3464" t="s">
        <v>63</v>
      </c>
      <c r="AO3464" t="s">
        <v>64</v>
      </c>
      <c r="AP3464" t="s">
        <v>88</v>
      </c>
      <c r="AQ3464" t="s">
        <v>89</v>
      </c>
      <c r="AR3464" t="s">
        <v>67</v>
      </c>
      <c r="AS3464" t="s">
        <v>68</v>
      </c>
      <c r="AT3464" t="s">
        <v>69</v>
      </c>
      <c r="AU3464">
        <v>77</v>
      </c>
      <c r="AV3464">
        <v>21</v>
      </c>
      <c r="AW3464">
        <f>YEAR(ChinookMusic[[#This Row],[invoiceDate]])</f>
        <v>2012</v>
      </c>
      <c r="AX3464" t="str">
        <f>TEXT(ChinookMusic[[#This Row],[invoiceDate]],"MMMM")</f>
        <v>August</v>
      </c>
    </row>
    <row r="3465" spans="1:50" x14ac:dyDescent="0.3">
      <c r="A3465">
        <v>150</v>
      </c>
      <c r="B3465" t="s">
        <v>1280</v>
      </c>
      <c r="C3465">
        <v>239</v>
      </c>
      <c r="D3465" t="s">
        <v>1921</v>
      </c>
      <c r="E3465">
        <v>3018</v>
      </c>
      <c r="F3465" t="s">
        <v>2549</v>
      </c>
      <c r="G3465" t="s">
        <v>1280</v>
      </c>
      <c r="H3465">
        <v>278204</v>
      </c>
      <c r="I3465">
        <v>0.99</v>
      </c>
      <c r="J3465">
        <v>1</v>
      </c>
      <c r="K3465" t="s">
        <v>78</v>
      </c>
      <c r="L3465">
        <v>1</v>
      </c>
      <c r="M3465" t="s">
        <v>51</v>
      </c>
      <c r="N3465">
        <v>1</v>
      </c>
      <c r="O3465" t="s">
        <v>52</v>
      </c>
      <c r="P3465">
        <v>1648</v>
      </c>
      <c r="Q3465">
        <v>1</v>
      </c>
      <c r="R3465">
        <v>305</v>
      </c>
      <c r="S3465">
        <v>55</v>
      </c>
      <c r="T3465" s="3">
        <v>41152</v>
      </c>
      <c r="U3465" t="s">
        <v>268</v>
      </c>
      <c r="V3465" t="s">
        <v>269</v>
      </c>
      <c r="W3465" t="s">
        <v>270</v>
      </c>
      <c r="X3465">
        <v>8.91</v>
      </c>
      <c r="Y3465">
        <v>55</v>
      </c>
      <c r="Z3465" t="s">
        <v>118</v>
      </c>
      <c r="AA3465" t="s">
        <v>271</v>
      </c>
      <c r="AB3465" t="s">
        <v>268</v>
      </c>
      <c r="AC3465" t="s">
        <v>269</v>
      </c>
      <c r="AD3465" t="s">
        <v>270</v>
      </c>
      <c r="AE3465" t="s">
        <v>272</v>
      </c>
      <c r="AF3465">
        <v>4</v>
      </c>
      <c r="AG3465">
        <v>4</v>
      </c>
      <c r="AH3465" t="s">
        <v>85</v>
      </c>
      <c r="AI3465" t="s">
        <v>86</v>
      </c>
      <c r="AJ3465" t="s">
        <v>3280</v>
      </c>
      <c r="AK3465" t="s">
        <v>61</v>
      </c>
      <c r="AL3465">
        <v>2</v>
      </c>
      <c r="AM3465" t="s">
        <v>87</v>
      </c>
      <c r="AN3465" t="s">
        <v>63</v>
      </c>
      <c r="AO3465" t="s">
        <v>64</v>
      </c>
      <c r="AP3465" t="s">
        <v>88</v>
      </c>
      <c r="AQ3465" t="s">
        <v>89</v>
      </c>
      <c r="AR3465" t="s">
        <v>67</v>
      </c>
      <c r="AS3465" t="s">
        <v>68</v>
      </c>
      <c r="AT3465" t="s">
        <v>69</v>
      </c>
      <c r="AU3465">
        <v>77</v>
      </c>
      <c r="AV3465">
        <v>21</v>
      </c>
      <c r="AW3465">
        <f>YEAR(ChinookMusic[[#This Row],[invoiceDate]])</f>
        <v>2012</v>
      </c>
      <c r="AX3465" t="str">
        <f>TEXT(ChinookMusic[[#This Row],[invoiceDate]],"MMMM")</f>
        <v>August</v>
      </c>
    </row>
    <row r="3466" spans="1:50" x14ac:dyDescent="0.3">
      <c r="A3466">
        <v>151</v>
      </c>
      <c r="B3466" t="s">
        <v>1284</v>
      </c>
      <c r="C3466">
        <v>241</v>
      </c>
      <c r="D3466" t="s">
        <v>1285</v>
      </c>
      <c r="E3466">
        <v>3048</v>
      </c>
      <c r="F3466" t="s">
        <v>2550</v>
      </c>
      <c r="G3466" t="s">
        <v>73</v>
      </c>
      <c r="H3466">
        <v>270053</v>
      </c>
      <c r="I3466">
        <v>0.99</v>
      </c>
      <c r="J3466">
        <v>1</v>
      </c>
      <c r="K3466" t="s">
        <v>78</v>
      </c>
      <c r="L3466">
        <v>8</v>
      </c>
      <c r="M3466" t="s">
        <v>187</v>
      </c>
      <c r="N3466">
        <v>1</v>
      </c>
      <c r="O3466" t="s">
        <v>52</v>
      </c>
      <c r="P3466">
        <v>1653</v>
      </c>
      <c r="Q3466">
        <v>1</v>
      </c>
      <c r="R3466">
        <v>305</v>
      </c>
      <c r="S3466">
        <v>55</v>
      </c>
      <c r="T3466" s="3">
        <v>41152</v>
      </c>
      <c r="U3466" t="s">
        <v>268</v>
      </c>
      <c r="V3466" t="s">
        <v>269</v>
      </c>
      <c r="W3466" t="s">
        <v>270</v>
      </c>
      <c r="X3466">
        <v>8.91</v>
      </c>
      <c r="Y3466">
        <v>55</v>
      </c>
      <c r="Z3466" t="s">
        <v>118</v>
      </c>
      <c r="AA3466" t="s">
        <v>271</v>
      </c>
      <c r="AB3466" t="s">
        <v>268</v>
      </c>
      <c r="AC3466" t="s">
        <v>269</v>
      </c>
      <c r="AD3466" t="s">
        <v>270</v>
      </c>
      <c r="AE3466" t="s">
        <v>272</v>
      </c>
      <c r="AF3466">
        <v>4</v>
      </c>
      <c r="AG3466">
        <v>4</v>
      </c>
      <c r="AH3466" t="s">
        <v>85</v>
      </c>
      <c r="AI3466" t="s">
        <v>86</v>
      </c>
      <c r="AJ3466" t="s">
        <v>3280</v>
      </c>
      <c r="AK3466" t="s">
        <v>61</v>
      </c>
      <c r="AL3466">
        <v>2</v>
      </c>
      <c r="AM3466" t="s">
        <v>87</v>
      </c>
      <c r="AN3466" t="s">
        <v>63</v>
      </c>
      <c r="AO3466" t="s">
        <v>64</v>
      </c>
      <c r="AP3466" t="s">
        <v>88</v>
      </c>
      <c r="AQ3466" t="s">
        <v>89</v>
      </c>
      <c r="AR3466" t="s">
        <v>67</v>
      </c>
      <c r="AS3466" t="s">
        <v>68</v>
      </c>
      <c r="AT3466" t="s">
        <v>69</v>
      </c>
      <c r="AU3466">
        <v>77</v>
      </c>
      <c r="AV3466">
        <v>21</v>
      </c>
      <c r="AW3466">
        <f>YEAR(ChinookMusic[[#This Row],[invoiceDate]])</f>
        <v>2012</v>
      </c>
      <c r="AX3466" t="str">
        <f>TEXT(ChinookMusic[[#This Row],[invoiceDate]],"MMMM")</f>
        <v>August</v>
      </c>
    </row>
    <row r="3467" spans="1:50" x14ac:dyDescent="0.3">
      <c r="A3467">
        <v>151</v>
      </c>
      <c r="B3467" t="s">
        <v>1284</v>
      </c>
      <c r="C3467">
        <v>241</v>
      </c>
      <c r="D3467" t="s">
        <v>1285</v>
      </c>
      <c r="E3467">
        <v>3048</v>
      </c>
      <c r="F3467" t="s">
        <v>2550</v>
      </c>
      <c r="G3467" t="s">
        <v>73</v>
      </c>
      <c r="H3467">
        <v>270053</v>
      </c>
      <c r="I3467">
        <v>0.99</v>
      </c>
      <c r="J3467">
        <v>1</v>
      </c>
      <c r="K3467" t="s">
        <v>78</v>
      </c>
      <c r="L3467">
        <v>8</v>
      </c>
      <c r="M3467" t="s">
        <v>187</v>
      </c>
      <c r="N3467">
        <v>5</v>
      </c>
      <c r="O3467" t="s">
        <v>70</v>
      </c>
      <c r="P3467">
        <v>1653</v>
      </c>
      <c r="Q3467">
        <v>1</v>
      </c>
      <c r="R3467">
        <v>305</v>
      </c>
      <c r="S3467">
        <v>55</v>
      </c>
      <c r="T3467" s="3">
        <v>41152</v>
      </c>
      <c r="U3467" t="s">
        <v>268</v>
      </c>
      <c r="V3467" t="s">
        <v>269</v>
      </c>
      <c r="W3467" t="s">
        <v>270</v>
      </c>
      <c r="X3467">
        <v>8.91</v>
      </c>
      <c r="Y3467">
        <v>55</v>
      </c>
      <c r="Z3467" t="s">
        <v>118</v>
      </c>
      <c r="AA3467" t="s">
        <v>271</v>
      </c>
      <c r="AB3467" t="s">
        <v>268</v>
      </c>
      <c r="AC3467" t="s">
        <v>269</v>
      </c>
      <c r="AD3467" t="s">
        <v>270</v>
      </c>
      <c r="AE3467" t="s">
        <v>272</v>
      </c>
      <c r="AF3467">
        <v>4</v>
      </c>
      <c r="AG3467">
        <v>4</v>
      </c>
      <c r="AH3467" t="s">
        <v>85</v>
      </c>
      <c r="AI3467" t="s">
        <v>86</v>
      </c>
      <c r="AJ3467" t="s">
        <v>3280</v>
      </c>
      <c r="AK3467" t="s">
        <v>61</v>
      </c>
      <c r="AL3467">
        <v>2</v>
      </c>
      <c r="AM3467" t="s">
        <v>87</v>
      </c>
      <c r="AN3467" t="s">
        <v>63</v>
      </c>
      <c r="AO3467" t="s">
        <v>64</v>
      </c>
      <c r="AP3467" t="s">
        <v>88</v>
      </c>
      <c r="AQ3467" t="s">
        <v>89</v>
      </c>
      <c r="AR3467" t="s">
        <v>67</v>
      </c>
      <c r="AS3467" t="s">
        <v>68</v>
      </c>
      <c r="AT3467" t="s">
        <v>69</v>
      </c>
      <c r="AU3467">
        <v>77</v>
      </c>
      <c r="AV3467">
        <v>21</v>
      </c>
      <c r="AW3467">
        <f>YEAR(ChinookMusic[[#This Row],[invoiceDate]])</f>
        <v>2012</v>
      </c>
      <c r="AX3467" t="str">
        <f>TEXT(ChinookMusic[[#This Row],[invoiceDate]],"MMMM")</f>
        <v>August</v>
      </c>
    </row>
    <row r="3468" spans="1:50" x14ac:dyDescent="0.3">
      <c r="A3468">
        <v>151</v>
      </c>
      <c r="B3468" t="s">
        <v>1284</v>
      </c>
      <c r="C3468">
        <v>241</v>
      </c>
      <c r="D3468" t="s">
        <v>1285</v>
      </c>
      <c r="E3468">
        <v>3048</v>
      </c>
      <c r="F3468" t="s">
        <v>2550</v>
      </c>
      <c r="G3468" t="s">
        <v>73</v>
      </c>
      <c r="H3468">
        <v>270053</v>
      </c>
      <c r="I3468">
        <v>0.99</v>
      </c>
      <c r="J3468">
        <v>1</v>
      </c>
      <c r="K3468" t="s">
        <v>78</v>
      </c>
      <c r="L3468">
        <v>8</v>
      </c>
      <c r="M3468" t="s">
        <v>187</v>
      </c>
      <c r="N3468">
        <v>8</v>
      </c>
      <c r="O3468" t="s">
        <v>52</v>
      </c>
      <c r="P3468">
        <v>1653</v>
      </c>
      <c r="Q3468">
        <v>1</v>
      </c>
      <c r="R3468">
        <v>305</v>
      </c>
      <c r="S3468">
        <v>55</v>
      </c>
      <c r="T3468" s="3">
        <v>41152</v>
      </c>
      <c r="U3468" t="s">
        <v>268</v>
      </c>
      <c r="V3468" t="s">
        <v>269</v>
      </c>
      <c r="W3468" t="s">
        <v>270</v>
      </c>
      <c r="X3468">
        <v>8.91</v>
      </c>
      <c r="Y3468">
        <v>55</v>
      </c>
      <c r="Z3468" t="s">
        <v>118</v>
      </c>
      <c r="AA3468" t="s">
        <v>271</v>
      </c>
      <c r="AB3468" t="s">
        <v>268</v>
      </c>
      <c r="AC3468" t="s">
        <v>269</v>
      </c>
      <c r="AD3468" t="s">
        <v>270</v>
      </c>
      <c r="AE3468" t="s">
        <v>272</v>
      </c>
      <c r="AF3468">
        <v>4</v>
      </c>
      <c r="AG3468">
        <v>4</v>
      </c>
      <c r="AH3468" t="s">
        <v>85</v>
      </c>
      <c r="AI3468" t="s">
        <v>86</v>
      </c>
      <c r="AJ3468" t="s">
        <v>3280</v>
      </c>
      <c r="AK3468" t="s">
        <v>61</v>
      </c>
      <c r="AL3468">
        <v>2</v>
      </c>
      <c r="AM3468" t="s">
        <v>87</v>
      </c>
      <c r="AN3468" t="s">
        <v>63</v>
      </c>
      <c r="AO3468" t="s">
        <v>64</v>
      </c>
      <c r="AP3468" t="s">
        <v>88</v>
      </c>
      <c r="AQ3468" t="s">
        <v>89</v>
      </c>
      <c r="AR3468" t="s">
        <v>67</v>
      </c>
      <c r="AS3468" t="s">
        <v>68</v>
      </c>
      <c r="AT3468" t="s">
        <v>69</v>
      </c>
      <c r="AU3468">
        <v>77</v>
      </c>
      <c r="AV3468">
        <v>21</v>
      </c>
      <c r="AW3468">
        <f>YEAR(ChinookMusic[[#This Row],[invoiceDate]])</f>
        <v>2012</v>
      </c>
      <c r="AX3468" t="str">
        <f>TEXT(ChinookMusic[[#This Row],[invoiceDate]],"MMMM")</f>
        <v>August</v>
      </c>
    </row>
    <row r="3469" spans="1:50" x14ac:dyDescent="0.3">
      <c r="A3469">
        <v>150</v>
      </c>
      <c r="B3469" t="s">
        <v>1280</v>
      </c>
      <c r="C3469">
        <v>238</v>
      </c>
      <c r="D3469" t="s">
        <v>2160</v>
      </c>
      <c r="E3469">
        <v>3012</v>
      </c>
      <c r="F3469" t="s">
        <v>2551</v>
      </c>
      <c r="G3469" t="s">
        <v>1280</v>
      </c>
      <c r="H3469">
        <v>295183</v>
      </c>
      <c r="I3469">
        <v>0.99</v>
      </c>
      <c r="J3469">
        <v>1</v>
      </c>
      <c r="K3469" t="s">
        <v>78</v>
      </c>
      <c r="L3469">
        <v>1</v>
      </c>
      <c r="M3469" t="s">
        <v>51</v>
      </c>
      <c r="N3469">
        <v>5</v>
      </c>
      <c r="O3469" t="s">
        <v>70</v>
      </c>
      <c r="P3469">
        <v>1647</v>
      </c>
      <c r="Q3469">
        <v>1</v>
      </c>
      <c r="R3469">
        <v>305</v>
      </c>
      <c r="S3469">
        <v>55</v>
      </c>
      <c r="T3469" s="3">
        <v>41152</v>
      </c>
      <c r="U3469" t="s">
        <v>268</v>
      </c>
      <c r="V3469" t="s">
        <v>269</v>
      </c>
      <c r="W3469" t="s">
        <v>270</v>
      </c>
      <c r="X3469">
        <v>8.91</v>
      </c>
      <c r="Y3469">
        <v>55</v>
      </c>
      <c r="Z3469" t="s">
        <v>118</v>
      </c>
      <c r="AA3469" t="s">
        <v>271</v>
      </c>
      <c r="AB3469" t="s">
        <v>268</v>
      </c>
      <c r="AC3469" t="s">
        <v>269</v>
      </c>
      <c r="AD3469" t="s">
        <v>270</v>
      </c>
      <c r="AE3469" t="s">
        <v>272</v>
      </c>
      <c r="AF3469">
        <v>4</v>
      </c>
      <c r="AG3469">
        <v>4</v>
      </c>
      <c r="AH3469" t="s">
        <v>85</v>
      </c>
      <c r="AI3469" t="s">
        <v>86</v>
      </c>
      <c r="AJ3469" t="s">
        <v>3280</v>
      </c>
      <c r="AK3469" t="s">
        <v>61</v>
      </c>
      <c r="AL3469">
        <v>2</v>
      </c>
      <c r="AM3469" t="s">
        <v>87</v>
      </c>
      <c r="AN3469" t="s">
        <v>63</v>
      </c>
      <c r="AO3469" t="s">
        <v>64</v>
      </c>
      <c r="AP3469" t="s">
        <v>88</v>
      </c>
      <c r="AQ3469" t="s">
        <v>89</v>
      </c>
      <c r="AR3469" t="s">
        <v>67</v>
      </c>
      <c r="AS3469" t="s">
        <v>68</v>
      </c>
      <c r="AT3469" t="s">
        <v>69</v>
      </c>
      <c r="AU3469">
        <v>77</v>
      </c>
      <c r="AV3469">
        <v>21</v>
      </c>
      <c r="AW3469">
        <f>YEAR(ChinookMusic[[#This Row],[invoiceDate]])</f>
        <v>2012</v>
      </c>
      <c r="AX3469" t="str">
        <f>TEXT(ChinookMusic[[#This Row],[invoiceDate]],"MMMM")</f>
        <v>August</v>
      </c>
    </row>
    <row r="3470" spans="1:50" x14ac:dyDescent="0.3">
      <c r="A3470">
        <v>150</v>
      </c>
      <c r="B3470" t="s">
        <v>1280</v>
      </c>
      <c r="C3470">
        <v>238</v>
      </c>
      <c r="D3470" t="s">
        <v>2160</v>
      </c>
      <c r="E3470">
        <v>3012</v>
      </c>
      <c r="F3470" t="s">
        <v>2551</v>
      </c>
      <c r="G3470" t="s">
        <v>1280</v>
      </c>
      <c r="H3470">
        <v>295183</v>
      </c>
      <c r="I3470">
        <v>0.99</v>
      </c>
      <c r="J3470">
        <v>1</v>
      </c>
      <c r="K3470" t="s">
        <v>78</v>
      </c>
      <c r="L3470">
        <v>1</v>
      </c>
      <c r="M3470" t="s">
        <v>51</v>
      </c>
      <c r="N3470">
        <v>8</v>
      </c>
      <c r="O3470" t="s">
        <v>52</v>
      </c>
      <c r="P3470">
        <v>1647</v>
      </c>
      <c r="Q3470">
        <v>1</v>
      </c>
      <c r="R3470">
        <v>305</v>
      </c>
      <c r="S3470">
        <v>55</v>
      </c>
      <c r="T3470" s="3">
        <v>41152</v>
      </c>
      <c r="U3470" t="s">
        <v>268</v>
      </c>
      <c r="V3470" t="s">
        <v>269</v>
      </c>
      <c r="W3470" t="s">
        <v>270</v>
      </c>
      <c r="X3470">
        <v>8.91</v>
      </c>
      <c r="Y3470">
        <v>55</v>
      </c>
      <c r="Z3470" t="s">
        <v>118</v>
      </c>
      <c r="AA3470" t="s">
        <v>271</v>
      </c>
      <c r="AB3470" t="s">
        <v>268</v>
      </c>
      <c r="AC3470" t="s">
        <v>269</v>
      </c>
      <c r="AD3470" t="s">
        <v>270</v>
      </c>
      <c r="AE3470" t="s">
        <v>272</v>
      </c>
      <c r="AF3470">
        <v>4</v>
      </c>
      <c r="AG3470">
        <v>4</v>
      </c>
      <c r="AH3470" t="s">
        <v>85</v>
      </c>
      <c r="AI3470" t="s">
        <v>86</v>
      </c>
      <c r="AJ3470" t="s">
        <v>3280</v>
      </c>
      <c r="AK3470" t="s">
        <v>61</v>
      </c>
      <c r="AL3470">
        <v>2</v>
      </c>
      <c r="AM3470" t="s">
        <v>87</v>
      </c>
      <c r="AN3470" t="s">
        <v>63</v>
      </c>
      <c r="AO3470" t="s">
        <v>64</v>
      </c>
      <c r="AP3470" t="s">
        <v>88</v>
      </c>
      <c r="AQ3470" t="s">
        <v>89</v>
      </c>
      <c r="AR3470" t="s">
        <v>67</v>
      </c>
      <c r="AS3470" t="s">
        <v>68</v>
      </c>
      <c r="AT3470" t="s">
        <v>69</v>
      </c>
      <c r="AU3470">
        <v>77</v>
      </c>
      <c r="AV3470">
        <v>21</v>
      </c>
      <c r="AW3470">
        <f>YEAR(ChinookMusic[[#This Row],[invoiceDate]])</f>
        <v>2012</v>
      </c>
      <c r="AX3470" t="str">
        <f>TEXT(ChinookMusic[[#This Row],[invoiceDate]],"MMMM")</f>
        <v>August</v>
      </c>
    </row>
    <row r="3471" spans="1:50" x14ac:dyDescent="0.3">
      <c r="A3471">
        <v>150</v>
      </c>
      <c r="B3471" t="s">
        <v>1280</v>
      </c>
      <c r="C3471">
        <v>238</v>
      </c>
      <c r="D3471" t="s">
        <v>2160</v>
      </c>
      <c r="E3471">
        <v>3012</v>
      </c>
      <c r="F3471" t="s">
        <v>2551</v>
      </c>
      <c r="G3471" t="s">
        <v>1280</v>
      </c>
      <c r="H3471">
        <v>295183</v>
      </c>
      <c r="I3471">
        <v>0.99</v>
      </c>
      <c r="J3471">
        <v>1</v>
      </c>
      <c r="K3471" t="s">
        <v>78</v>
      </c>
      <c r="L3471">
        <v>1</v>
      </c>
      <c r="M3471" t="s">
        <v>51</v>
      </c>
      <c r="N3471">
        <v>1</v>
      </c>
      <c r="O3471" t="s">
        <v>52</v>
      </c>
      <c r="P3471">
        <v>1647</v>
      </c>
      <c r="Q3471">
        <v>1</v>
      </c>
      <c r="R3471">
        <v>305</v>
      </c>
      <c r="S3471">
        <v>55</v>
      </c>
      <c r="T3471" s="3">
        <v>41152</v>
      </c>
      <c r="U3471" t="s">
        <v>268</v>
      </c>
      <c r="V3471" t="s">
        <v>269</v>
      </c>
      <c r="W3471" t="s">
        <v>270</v>
      </c>
      <c r="X3471">
        <v>8.91</v>
      </c>
      <c r="Y3471">
        <v>55</v>
      </c>
      <c r="Z3471" t="s">
        <v>118</v>
      </c>
      <c r="AA3471" t="s">
        <v>271</v>
      </c>
      <c r="AB3471" t="s">
        <v>268</v>
      </c>
      <c r="AC3471" t="s">
        <v>269</v>
      </c>
      <c r="AD3471" t="s">
        <v>270</v>
      </c>
      <c r="AE3471" t="s">
        <v>272</v>
      </c>
      <c r="AF3471">
        <v>4</v>
      </c>
      <c r="AG3471">
        <v>4</v>
      </c>
      <c r="AH3471" t="s">
        <v>85</v>
      </c>
      <c r="AI3471" t="s">
        <v>86</v>
      </c>
      <c r="AJ3471" t="s">
        <v>3280</v>
      </c>
      <c r="AK3471" t="s">
        <v>61</v>
      </c>
      <c r="AL3471">
        <v>2</v>
      </c>
      <c r="AM3471" t="s">
        <v>87</v>
      </c>
      <c r="AN3471" t="s">
        <v>63</v>
      </c>
      <c r="AO3471" t="s">
        <v>64</v>
      </c>
      <c r="AP3471" t="s">
        <v>88</v>
      </c>
      <c r="AQ3471" t="s">
        <v>89</v>
      </c>
      <c r="AR3471" t="s">
        <v>67</v>
      </c>
      <c r="AS3471" t="s">
        <v>68</v>
      </c>
      <c r="AT3471" t="s">
        <v>69</v>
      </c>
      <c r="AU3471">
        <v>77</v>
      </c>
      <c r="AV3471">
        <v>21</v>
      </c>
      <c r="AW3471">
        <f>YEAR(ChinookMusic[[#This Row],[invoiceDate]])</f>
        <v>2012</v>
      </c>
      <c r="AX3471" t="str">
        <f>TEXT(ChinookMusic[[#This Row],[invoiceDate]],"MMMM")</f>
        <v>August</v>
      </c>
    </row>
    <row r="3472" spans="1:50" x14ac:dyDescent="0.3">
      <c r="A3472">
        <v>152</v>
      </c>
      <c r="B3472" t="s">
        <v>676</v>
      </c>
      <c r="C3472">
        <v>242</v>
      </c>
      <c r="D3472" t="s">
        <v>677</v>
      </c>
      <c r="E3472">
        <v>3054</v>
      </c>
      <c r="F3472" t="s">
        <v>2552</v>
      </c>
      <c r="G3472" t="s">
        <v>2264</v>
      </c>
      <c r="H3472">
        <v>82860</v>
      </c>
      <c r="I3472">
        <v>0.99</v>
      </c>
      <c r="J3472">
        <v>1</v>
      </c>
      <c r="K3472" t="s">
        <v>78</v>
      </c>
      <c r="L3472">
        <v>1</v>
      </c>
      <c r="M3472" t="s">
        <v>51</v>
      </c>
      <c r="N3472">
        <v>8</v>
      </c>
      <c r="O3472" t="s">
        <v>52</v>
      </c>
      <c r="P3472">
        <v>1654</v>
      </c>
      <c r="Q3472">
        <v>1</v>
      </c>
      <c r="R3472">
        <v>305</v>
      </c>
      <c r="S3472">
        <v>55</v>
      </c>
      <c r="T3472" s="3">
        <v>41152</v>
      </c>
      <c r="U3472" t="s">
        <v>268</v>
      </c>
      <c r="V3472" t="s">
        <v>269</v>
      </c>
      <c r="W3472" t="s">
        <v>270</v>
      </c>
      <c r="X3472">
        <v>8.91</v>
      </c>
      <c r="Y3472">
        <v>55</v>
      </c>
      <c r="Z3472" t="s">
        <v>118</v>
      </c>
      <c r="AA3472" t="s">
        <v>271</v>
      </c>
      <c r="AB3472" t="s">
        <v>268</v>
      </c>
      <c r="AC3472" t="s">
        <v>269</v>
      </c>
      <c r="AD3472" t="s">
        <v>270</v>
      </c>
      <c r="AE3472" t="s">
        <v>272</v>
      </c>
      <c r="AF3472">
        <v>4</v>
      </c>
      <c r="AG3472">
        <v>4</v>
      </c>
      <c r="AH3472" t="s">
        <v>85</v>
      </c>
      <c r="AI3472" t="s">
        <v>86</v>
      </c>
      <c r="AJ3472" t="s">
        <v>3280</v>
      </c>
      <c r="AK3472" t="s">
        <v>61</v>
      </c>
      <c r="AL3472">
        <v>2</v>
      </c>
      <c r="AM3472" t="s">
        <v>87</v>
      </c>
      <c r="AN3472" t="s">
        <v>63</v>
      </c>
      <c r="AO3472" t="s">
        <v>64</v>
      </c>
      <c r="AP3472" t="s">
        <v>88</v>
      </c>
      <c r="AQ3472" t="s">
        <v>89</v>
      </c>
      <c r="AR3472" t="s">
        <v>67</v>
      </c>
      <c r="AS3472" t="s">
        <v>68</v>
      </c>
      <c r="AT3472" t="s">
        <v>69</v>
      </c>
      <c r="AU3472">
        <v>77</v>
      </c>
      <c r="AV3472">
        <v>21</v>
      </c>
      <c r="AW3472">
        <f>YEAR(ChinookMusic[[#This Row],[invoiceDate]])</f>
        <v>2012</v>
      </c>
      <c r="AX3472" t="str">
        <f>TEXT(ChinookMusic[[#This Row],[invoiceDate]],"MMMM")</f>
        <v>August</v>
      </c>
    </row>
    <row r="3473" spans="1:50" x14ac:dyDescent="0.3">
      <c r="A3473">
        <v>152</v>
      </c>
      <c r="B3473" t="s">
        <v>676</v>
      </c>
      <c r="C3473">
        <v>242</v>
      </c>
      <c r="D3473" t="s">
        <v>677</v>
      </c>
      <c r="E3473">
        <v>3054</v>
      </c>
      <c r="F3473" t="s">
        <v>2552</v>
      </c>
      <c r="G3473" t="s">
        <v>2264</v>
      </c>
      <c r="H3473">
        <v>82860</v>
      </c>
      <c r="I3473">
        <v>0.99</v>
      </c>
      <c r="J3473">
        <v>1</v>
      </c>
      <c r="K3473" t="s">
        <v>78</v>
      </c>
      <c r="L3473">
        <v>1</v>
      </c>
      <c r="M3473" t="s">
        <v>51</v>
      </c>
      <c r="N3473">
        <v>1</v>
      </c>
      <c r="O3473" t="s">
        <v>52</v>
      </c>
      <c r="P3473">
        <v>1654</v>
      </c>
      <c r="Q3473">
        <v>1</v>
      </c>
      <c r="R3473">
        <v>305</v>
      </c>
      <c r="S3473">
        <v>55</v>
      </c>
      <c r="T3473" s="3">
        <v>41152</v>
      </c>
      <c r="U3473" t="s">
        <v>268</v>
      </c>
      <c r="V3473" t="s">
        <v>269</v>
      </c>
      <c r="W3473" t="s">
        <v>270</v>
      </c>
      <c r="X3473">
        <v>8.91</v>
      </c>
      <c r="Y3473">
        <v>55</v>
      </c>
      <c r="Z3473" t="s">
        <v>118</v>
      </c>
      <c r="AA3473" t="s">
        <v>271</v>
      </c>
      <c r="AB3473" t="s">
        <v>268</v>
      </c>
      <c r="AC3473" t="s">
        <v>269</v>
      </c>
      <c r="AD3473" t="s">
        <v>270</v>
      </c>
      <c r="AE3473" t="s">
        <v>272</v>
      </c>
      <c r="AF3473">
        <v>4</v>
      </c>
      <c r="AG3473">
        <v>4</v>
      </c>
      <c r="AH3473" t="s">
        <v>85</v>
      </c>
      <c r="AI3473" t="s">
        <v>86</v>
      </c>
      <c r="AJ3473" t="s">
        <v>3280</v>
      </c>
      <c r="AK3473" t="s">
        <v>61</v>
      </c>
      <c r="AL3473">
        <v>2</v>
      </c>
      <c r="AM3473" t="s">
        <v>87</v>
      </c>
      <c r="AN3473" t="s">
        <v>63</v>
      </c>
      <c r="AO3473" t="s">
        <v>64</v>
      </c>
      <c r="AP3473" t="s">
        <v>88</v>
      </c>
      <c r="AQ3473" t="s">
        <v>89</v>
      </c>
      <c r="AR3473" t="s">
        <v>67</v>
      </c>
      <c r="AS3473" t="s">
        <v>68</v>
      </c>
      <c r="AT3473" t="s">
        <v>69</v>
      </c>
      <c r="AU3473">
        <v>77</v>
      </c>
      <c r="AV3473">
        <v>21</v>
      </c>
      <c r="AW3473">
        <f>YEAR(ChinookMusic[[#This Row],[invoiceDate]])</f>
        <v>2012</v>
      </c>
      <c r="AX3473" t="str">
        <f>TEXT(ChinookMusic[[#This Row],[invoiceDate]],"MMMM")</f>
        <v>August</v>
      </c>
    </row>
    <row r="3474" spans="1:50" x14ac:dyDescent="0.3">
      <c r="A3474">
        <v>150</v>
      </c>
      <c r="B3474" t="s">
        <v>1280</v>
      </c>
      <c r="C3474">
        <v>240</v>
      </c>
      <c r="D3474" t="s">
        <v>1919</v>
      </c>
      <c r="E3474">
        <v>3036</v>
      </c>
      <c r="F3474" t="s">
        <v>2553</v>
      </c>
      <c r="G3474" t="s">
        <v>2554</v>
      </c>
      <c r="H3474">
        <v>324440</v>
      </c>
      <c r="I3474">
        <v>0.99</v>
      </c>
      <c r="J3474">
        <v>1</v>
      </c>
      <c r="K3474" t="s">
        <v>78</v>
      </c>
      <c r="L3474">
        <v>1</v>
      </c>
      <c r="M3474" t="s">
        <v>51</v>
      </c>
      <c r="N3474">
        <v>5</v>
      </c>
      <c r="O3474" t="s">
        <v>70</v>
      </c>
      <c r="P3474">
        <v>1651</v>
      </c>
      <c r="Q3474">
        <v>1</v>
      </c>
      <c r="R3474">
        <v>305</v>
      </c>
      <c r="S3474">
        <v>55</v>
      </c>
      <c r="T3474" s="3">
        <v>41152</v>
      </c>
      <c r="U3474" t="s">
        <v>268</v>
      </c>
      <c r="V3474" t="s">
        <v>269</v>
      </c>
      <c r="W3474" t="s">
        <v>270</v>
      </c>
      <c r="X3474">
        <v>8.91</v>
      </c>
      <c r="Y3474">
        <v>55</v>
      </c>
      <c r="Z3474" t="s">
        <v>118</v>
      </c>
      <c r="AA3474" t="s">
        <v>271</v>
      </c>
      <c r="AB3474" t="s">
        <v>268</v>
      </c>
      <c r="AC3474" t="s">
        <v>269</v>
      </c>
      <c r="AD3474" t="s">
        <v>270</v>
      </c>
      <c r="AE3474" t="s">
        <v>272</v>
      </c>
      <c r="AF3474">
        <v>4</v>
      </c>
      <c r="AG3474">
        <v>4</v>
      </c>
      <c r="AH3474" t="s">
        <v>85</v>
      </c>
      <c r="AI3474" t="s">
        <v>86</v>
      </c>
      <c r="AJ3474" t="s">
        <v>3280</v>
      </c>
      <c r="AK3474" t="s">
        <v>61</v>
      </c>
      <c r="AL3474">
        <v>2</v>
      </c>
      <c r="AM3474" t="s">
        <v>87</v>
      </c>
      <c r="AN3474" t="s">
        <v>63</v>
      </c>
      <c r="AO3474" t="s">
        <v>64</v>
      </c>
      <c r="AP3474" t="s">
        <v>88</v>
      </c>
      <c r="AQ3474" t="s">
        <v>89</v>
      </c>
      <c r="AR3474" t="s">
        <v>67</v>
      </c>
      <c r="AS3474" t="s">
        <v>68</v>
      </c>
      <c r="AT3474" t="s">
        <v>69</v>
      </c>
      <c r="AU3474">
        <v>77</v>
      </c>
      <c r="AV3474">
        <v>21</v>
      </c>
      <c r="AW3474">
        <f>YEAR(ChinookMusic[[#This Row],[invoiceDate]])</f>
        <v>2012</v>
      </c>
      <c r="AX3474" t="str">
        <f>TEXT(ChinookMusic[[#This Row],[invoiceDate]],"MMMM")</f>
        <v>August</v>
      </c>
    </row>
    <row r="3475" spans="1:50" x14ac:dyDescent="0.3">
      <c r="A3475">
        <v>150</v>
      </c>
      <c r="B3475" t="s">
        <v>1280</v>
      </c>
      <c r="C3475">
        <v>240</v>
      </c>
      <c r="D3475" t="s">
        <v>1919</v>
      </c>
      <c r="E3475">
        <v>3036</v>
      </c>
      <c r="F3475" t="s">
        <v>2553</v>
      </c>
      <c r="G3475" t="s">
        <v>2554</v>
      </c>
      <c r="H3475">
        <v>324440</v>
      </c>
      <c r="I3475">
        <v>0.99</v>
      </c>
      <c r="J3475">
        <v>1</v>
      </c>
      <c r="K3475" t="s">
        <v>78</v>
      </c>
      <c r="L3475">
        <v>1</v>
      </c>
      <c r="M3475" t="s">
        <v>51</v>
      </c>
      <c r="N3475">
        <v>1</v>
      </c>
      <c r="O3475" t="s">
        <v>52</v>
      </c>
      <c r="P3475">
        <v>1651</v>
      </c>
      <c r="Q3475">
        <v>1</v>
      </c>
      <c r="R3475">
        <v>305</v>
      </c>
      <c r="S3475">
        <v>55</v>
      </c>
      <c r="T3475" s="3">
        <v>41152</v>
      </c>
      <c r="U3475" t="s">
        <v>268</v>
      </c>
      <c r="V3475" t="s">
        <v>269</v>
      </c>
      <c r="W3475" t="s">
        <v>270</v>
      </c>
      <c r="X3475">
        <v>8.91</v>
      </c>
      <c r="Y3475">
        <v>55</v>
      </c>
      <c r="Z3475" t="s">
        <v>118</v>
      </c>
      <c r="AA3475" t="s">
        <v>271</v>
      </c>
      <c r="AB3475" t="s">
        <v>268</v>
      </c>
      <c r="AC3475" t="s">
        <v>269</v>
      </c>
      <c r="AD3475" t="s">
        <v>270</v>
      </c>
      <c r="AE3475" t="s">
        <v>272</v>
      </c>
      <c r="AF3475">
        <v>4</v>
      </c>
      <c r="AG3475">
        <v>4</v>
      </c>
      <c r="AH3475" t="s">
        <v>85</v>
      </c>
      <c r="AI3475" t="s">
        <v>86</v>
      </c>
      <c r="AJ3475" t="s">
        <v>3280</v>
      </c>
      <c r="AK3475" t="s">
        <v>61</v>
      </c>
      <c r="AL3475">
        <v>2</v>
      </c>
      <c r="AM3475" t="s">
        <v>87</v>
      </c>
      <c r="AN3475" t="s">
        <v>63</v>
      </c>
      <c r="AO3475" t="s">
        <v>64</v>
      </c>
      <c r="AP3475" t="s">
        <v>88</v>
      </c>
      <c r="AQ3475" t="s">
        <v>89</v>
      </c>
      <c r="AR3475" t="s">
        <v>67</v>
      </c>
      <c r="AS3475" t="s">
        <v>68</v>
      </c>
      <c r="AT3475" t="s">
        <v>69</v>
      </c>
      <c r="AU3475">
        <v>77</v>
      </c>
      <c r="AV3475">
        <v>21</v>
      </c>
      <c r="AW3475">
        <f>YEAR(ChinookMusic[[#This Row],[invoiceDate]])</f>
        <v>2012</v>
      </c>
      <c r="AX3475" t="str">
        <f>TEXT(ChinookMusic[[#This Row],[invoiceDate]],"MMMM")</f>
        <v>August</v>
      </c>
    </row>
    <row r="3476" spans="1:50" x14ac:dyDescent="0.3">
      <c r="A3476">
        <v>150</v>
      </c>
      <c r="B3476" t="s">
        <v>1280</v>
      </c>
      <c r="C3476">
        <v>240</v>
      </c>
      <c r="D3476" t="s">
        <v>1919</v>
      </c>
      <c r="E3476">
        <v>3036</v>
      </c>
      <c r="F3476" t="s">
        <v>2553</v>
      </c>
      <c r="G3476" t="s">
        <v>2554</v>
      </c>
      <c r="H3476">
        <v>324440</v>
      </c>
      <c r="I3476">
        <v>0.99</v>
      </c>
      <c r="J3476">
        <v>1</v>
      </c>
      <c r="K3476" t="s">
        <v>78</v>
      </c>
      <c r="L3476">
        <v>1</v>
      </c>
      <c r="M3476" t="s">
        <v>51</v>
      </c>
      <c r="N3476">
        <v>8</v>
      </c>
      <c r="O3476" t="s">
        <v>52</v>
      </c>
      <c r="P3476">
        <v>1651</v>
      </c>
      <c r="Q3476">
        <v>1</v>
      </c>
      <c r="R3476">
        <v>305</v>
      </c>
      <c r="S3476">
        <v>55</v>
      </c>
      <c r="T3476" s="3">
        <v>41152</v>
      </c>
      <c r="U3476" t="s">
        <v>268</v>
      </c>
      <c r="V3476" t="s">
        <v>269</v>
      </c>
      <c r="W3476" t="s">
        <v>270</v>
      </c>
      <c r="X3476">
        <v>8.91</v>
      </c>
      <c r="Y3476">
        <v>55</v>
      </c>
      <c r="Z3476" t="s">
        <v>118</v>
      </c>
      <c r="AA3476" t="s">
        <v>271</v>
      </c>
      <c r="AB3476" t="s">
        <v>268</v>
      </c>
      <c r="AC3476" t="s">
        <v>269</v>
      </c>
      <c r="AD3476" t="s">
        <v>270</v>
      </c>
      <c r="AE3476" t="s">
        <v>272</v>
      </c>
      <c r="AF3476">
        <v>4</v>
      </c>
      <c r="AG3476">
        <v>4</v>
      </c>
      <c r="AH3476" t="s">
        <v>85</v>
      </c>
      <c r="AI3476" t="s">
        <v>86</v>
      </c>
      <c r="AJ3476" t="s">
        <v>3280</v>
      </c>
      <c r="AK3476" t="s">
        <v>61</v>
      </c>
      <c r="AL3476">
        <v>2</v>
      </c>
      <c r="AM3476" t="s">
        <v>87</v>
      </c>
      <c r="AN3476" t="s">
        <v>63</v>
      </c>
      <c r="AO3476" t="s">
        <v>64</v>
      </c>
      <c r="AP3476" t="s">
        <v>88</v>
      </c>
      <c r="AQ3476" t="s">
        <v>89</v>
      </c>
      <c r="AR3476" t="s">
        <v>67</v>
      </c>
      <c r="AS3476" t="s">
        <v>68</v>
      </c>
      <c r="AT3476" t="s">
        <v>69</v>
      </c>
      <c r="AU3476">
        <v>77</v>
      </c>
      <c r="AV3476">
        <v>21</v>
      </c>
      <c r="AW3476">
        <f>YEAR(ChinookMusic[[#This Row],[invoiceDate]])</f>
        <v>2012</v>
      </c>
      <c r="AX3476" t="str">
        <f>TEXT(ChinookMusic[[#This Row],[invoiceDate]],"MMMM")</f>
        <v>August</v>
      </c>
    </row>
    <row r="3477" spans="1:50" x14ac:dyDescent="0.3">
      <c r="A3477">
        <v>15</v>
      </c>
      <c r="B3477" t="s">
        <v>1096</v>
      </c>
      <c r="C3477">
        <v>20</v>
      </c>
      <c r="D3477" t="s">
        <v>1097</v>
      </c>
      <c r="E3477">
        <v>198</v>
      </c>
      <c r="F3477" t="s">
        <v>2555</v>
      </c>
      <c r="G3477" t="s">
        <v>2556</v>
      </c>
      <c r="H3477">
        <v>235311</v>
      </c>
      <c r="I3477">
        <v>0.99</v>
      </c>
      <c r="J3477">
        <v>1</v>
      </c>
      <c r="K3477" t="s">
        <v>78</v>
      </c>
      <c r="L3477">
        <v>6</v>
      </c>
      <c r="M3477" t="s">
        <v>309</v>
      </c>
      <c r="N3477">
        <v>1</v>
      </c>
      <c r="O3477" t="s">
        <v>52</v>
      </c>
      <c r="P3477">
        <v>33</v>
      </c>
      <c r="Q3477">
        <v>1</v>
      </c>
      <c r="R3477">
        <v>5</v>
      </c>
      <c r="S3477">
        <v>23</v>
      </c>
      <c r="T3477" s="3">
        <v>39824</v>
      </c>
      <c r="U3477" t="s">
        <v>138</v>
      </c>
      <c r="V3477" t="s">
        <v>139</v>
      </c>
      <c r="W3477" t="s">
        <v>140</v>
      </c>
      <c r="X3477">
        <v>13.86</v>
      </c>
      <c r="Y3477">
        <v>23</v>
      </c>
      <c r="Z3477" t="s">
        <v>141</v>
      </c>
      <c r="AA3477" t="s">
        <v>142</v>
      </c>
      <c r="AB3477" t="s">
        <v>138</v>
      </c>
      <c r="AC3477" t="s">
        <v>139</v>
      </c>
      <c r="AD3477" t="s">
        <v>140</v>
      </c>
      <c r="AE3477" t="s">
        <v>143</v>
      </c>
      <c r="AF3477">
        <v>4</v>
      </c>
      <c r="AG3477">
        <v>4</v>
      </c>
      <c r="AH3477" t="s">
        <v>85</v>
      </c>
      <c r="AI3477" t="s">
        <v>86</v>
      </c>
      <c r="AJ3477" t="s">
        <v>3280</v>
      </c>
      <c r="AK3477" t="s">
        <v>61</v>
      </c>
      <c r="AL3477">
        <v>2</v>
      </c>
      <c r="AM3477" t="s">
        <v>87</v>
      </c>
      <c r="AN3477" t="s">
        <v>63</v>
      </c>
      <c r="AO3477" t="s">
        <v>64</v>
      </c>
      <c r="AP3477" t="s">
        <v>88</v>
      </c>
      <c r="AQ3477" t="s">
        <v>89</v>
      </c>
      <c r="AR3477" t="s">
        <v>67</v>
      </c>
      <c r="AS3477" t="s">
        <v>68</v>
      </c>
      <c r="AT3477" t="s">
        <v>69</v>
      </c>
      <c r="AU3477">
        <v>77</v>
      </c>
      <c r="AV3477">
        <v>21</v>
      </c>
      <c r="AW3477">
        <f>YEAR(ChinookMusic[[#This Row],[invoiceDate]])</f>
        <v>2009</v>
      </c>
      <c r="AX3477" t="str">
        <f>TEXT(ChinookMusic[[#This Row],[invoiceDate]],"MMMM")</f>
        <v>January</v>
      </c>
    </row>
    <row r="3478" spans="1:50" x14ac:dyDescent="0.3">
      <c r="A3478">
        <v>15</v>
      </c>
      <c r="B3478" t="s">
        <v>1096</v>
      </c>
      <c r="C3478">
        <v>20</v>
      </c>
      <c r="D3478" t="s">
        <v>1097</v>
      </c>
      <c r="E3478">
        <v>198</v>
      </c>
      <c r="F3478" t="s">
        <v>2555</v>
      </c>
      <c r="G3478" t="s">
        <v>2556</v>
      </c>
      <c r="H3478">
        <v>235311</v>
      </c>
      <c r="I3478">
        <v>0.99</v>
      </c>
      <c r="J3478">
        <v>1</v>
      </c>
      <c r="K3478" t="s">
        <v>78</v>
      </c>
      <c r="L3478">
        <v>6</v>
      </c>
      <c r="M3478" t="s">
        <v>309</v>
      </c>
      <c r="N3478">
        <v>8</v>
      </c>
      <c r="O3478" t="s">
        <v>52</v>
      </c>
      <c r="P3478">
        <v>33</v>
      </c>
      <c r="Q3478">
        <v>1</v>
      </c>
      <c r="R3478">
        <v>5</v>
      </c>
      <c r="S3478">
        <v>23</v>
      </c>
      <c r="T3478" s="3">
        <v>39824</v>
      </c>
      <c r="U3478" t="s">
        <v>138</v>
      </c>
      <c r="V3478" t="s">
        <v>139</v>
      </c>
      <c r="W3478" t="s">
        <v>140</v>
      </c>
      <c r="X3478">
        <v>13.86</v>
      </c>
      <c r="Y3478">
        <v>23</v>
      </c>
      <c r="Z3478" t="s">
        <v>141</v>
      </c>
      <c r="AA3478" t="s">
        <v>142</v>
      </c>
      <c r="AB3478" t="s">
        <v>138</v>
      </c>
      <c r="AC3478" t="s">
        <v>139</v>
      </c>
      <c r="AD3478" t="s">
        <v>140</v>
      </c>
      <c r="AE3478" t="s">
        <v>143</v>
      </c>
      <c r="AF3478">
        <v>4</v>
      </c>
      <c r="AG3478">
        <v>4</v>
      </c>
      <c r="AH3478" t="s">
        <v>85</v>
      </c>
      <c r="AI3478" t="s">
        <v>86</v>
      </c>
      <c r="AJ3478" t="s">
        <v>3280</v>
      </c>
      <c r="AK3478" t="s">
        <v>61</v>
      </c>
      <c r="AL3478">
        <v>2</v>
      </c>
      <c r="AM3478" t="s">
        <v>87</v>
      </c>
      <c r="AN3478" t="s">
        <v>63</v>
      </c>
      <c r="AO3478" t="s">
        <v>64</v>
      </c>
      <c r="AP3478" t="s">
        <v>88</v>
      </c>
      <c r="AQ3478" t="s">
        <v>89</v>
      </c>
      <c r="AR3478" t="s">
        <v>67</v>
      </c>
      <c r="AS3478" t="s">
        <v>68</v>
      </c>
      <c r="AT3478" t="s">
        <v>69</v>
      </c>
      <c r="AU3478">
        <v>77</v>
      </c>
      <c r="AV3478">
        <v>21</v>
      </c>
      <c r="AW3478">
        <f>YEAR(ChinookMusic[[#This Row],[invoiceDate]])</f>
        <v>2009</v>
      </c>
      <c r="AX3478" t="str">
        <f>TEXT(ChinookMusic[[#This Row],[invoiceDate]],"MMMM")</f>
        <v>January</v>
      </c>
    </row>
    <row r="3479" spans="1:50" x14ac:dyDescent="0.3">
      <c r="A3479">
        <v>11</v>
      </c>
      <c r="B3479" t="s">
        <v>730</v>
      </c>
      <c r="C3479">
        <v>15</v>
      </c>
      <c r="D3479" t="s">
        <v>1301</v>
      </c>
      <c r="E3479">
        <v>144</v>
      </c>
      <c r="F3479" t="s">
        <v>2557</v>
      </c>
      <c r="G3479" t="s">
        <v>73</v>
      </c>
      <c r="H3479">
        <v>194873</v>
      </c>
      <c r="I3479">
        <v>0.99</v>
      </c>
      <c r="J3479">
        <v>1</v>
      </c>
      <c r="K3479" t="s">
        <v>78</v>
      </c>
      <c r="L3479">
        <v>3</v>
      </c>
      <c r="M3479" t="s">
        <v>137</v>
      </c>
      <c r="N3479">
        <v>8</v>
      </c>
      <c r="O3479" t="s">
        <v>52</v>
      </c>
      <c r="P3479">
        <v>27</v>
      </c>
      <c r="Q3479">
        <v>1</v>
      </c>
      <c r="R3479">
        <v>5</v>
      </c>
      <c r="S3479">
        <v>23</v>
      </c>
      <c r="T3479" s="3">
        <v>39824</v>
      </c>
      <c r="U3479" t="s">
        <v>138</v>
      </c>
      <c r="V3479" t="s">
        <v>139</v>
      </c>
      <c r="W3479" t="s">
        <v>140</v>
      </c>
      <c r="X3479">
        <v>13.86</v>
      </c>
      <c r="Y3479">
        <v>23</v>
      </c>
      <c r="Z3479" t="s">
        <v>141</v>
      </c>
      <c r="AA3479" t="s">
        <v>142</v>
      </c>
      <c r="AB3479" t="s">
        <v>138</v>
      </c>
      <c r="AC3479" t="s">
        <v>139</v>
      </c>
      <c r="AD3479" t="s">
        <v>140</v>
      </c>
      <c r="AE3479" t="s">
        <v>143</v>
      </c>
      <c r="AF3479">
        <v>4</v>
      </c>
      <c r="AG3479">
        <v>4</v>
      </c>
      <c r="AH3479" t="s">
        <v>85</v>
      </c>
      <c r="AI3479" t="s">
        <v>86</v>
      </c>
      <c r="AJ3479" t="s">
        <v>3280</v>
      </c>
      <c r="AK3479" t="s">
        <v>61</v>
      </c>
      <c r="AL3479">
        <v>2</v>
      </c>
      <c r="AM3479" t="s">
        <v>87</v>
      </c>
      <c r="AN3479" t="s">
        <v>63</v>
      </c>
      <c r="AO3479" t="s">
        <v>64</v>
      </c>
      <c r="AP3479" t="s">
        <v>88</v>
      </c>
      <c r="AQ3479" t="s">
        <v>89</v>
      </c>
      <c r="AR3479" t="s">
        <v>67</v>
      </c>
      <c r="AS3479" t="s">
        <v>68</v>
      </c>
      <c r="AT3479" t="s">
        <v>69</v>
      </c>
      <c r="AU3479">
        <v>77</v>
      </c>
      <c r="AV3479">
        <v>21</v>
      </c>
      <c r="AW3479">
        <f>YEAR(ChinookMusic[[#This Row],[invoiceDate]])</f>
        <v>2009</v>
      </c>
      <c r="AX3479" t="str">
        <f>TEXT(ChinookMusic[[#This Row],[invoiceDate]],"MMMM")</f>
        <v>January</v>
      </c>
    </row>
    <row r="3480" spans="1:50" x14ac:dyDescent="0.3">
      <c r="A3480">
        <v>11</v>
      </c>
      <c r="B3480" t="s">
        <v>730</v>
      </c>
      <c r="C3480">
        <v>15</v>
      </c>
      <c r="D3480" t="s">
        <v>1301</v>
      </c>
      <c r="E3480">
        <v>144</v>
      </c>
      <c r="F3480" t="s">
        <v>2557</v>
      </c>
      <c r="G3480" t="s">
        <v>73</v>
      </c>
      <c r="H3480">
        <v>194873</v>
      </c>
      <c r="I3480">
        <v>0.99</v>
      </c>
      <c r="J3480">
        <v>1</v>
      </c>
      <c r="K3480" t="s">
        <v>78</v>
      </c>
      <c r="L3480">
        <v>3</v>
      </c>
      <c r="M3480" t="s">
        <v>137</v>
      </c>
      <c r="N3480">
        <v>1</v>
      </c>
      <c r="O3480" t="s">
        <v>52</v>
      </c>
      <c r="P3480">
        <v>27</v>
      </c>
      <c r="Q3480">
        <v>1</v>
      </c>
      <c r="R3480">
        <v>5</v>
      </c>
      <c r="S3480">
        <v>23</v>
      </c>
      <c r="T3480" s="3">
        <v>39824</v>
      </c>
      <c r="U3480" t="s">
        <v>138</v>
      </c>
      <c r="V3480" t="s">
        <v>139</v>
      </c>
      <c r="W3480" t="s">
        <v>140</v>
      </c>
      <c r="X3480">
        <v>13.86</v>
      </c>
      <c r="Y3480">
        <v>23</v>
      </c>
      <c r="Z3480" t="s">
        <v>141</v>
      </c>
      <c r="AA3480" t="s">
        <v>142</v>
      </c>
      <c r="AB3480" t="s">
        <v>138</v>
      </c>
      <c r="AC3480" t="s">
        <v>139</v>
      </c>
      <c r="AD3480" t="s">
        <v>140</v>
      </c>
      <c r="AE3480" t="s">
        <v>143</v>
      </c>
      <c r="AF3480">
        <v>4</v>
      </c>
      <c r="AG3480">
        <v>4</v>
      </c>
      <c r="AH3480" t="s">
        <v>85</v>
      </c>
      <c r="AI3480" t="s">
        <v>86</v>
      </c>
      <c r="AJ3480" t="s">
        <v>3280</v>
      </c>
      <c r="AK3480" t="s">
        <v>61</v>
      </c>
      <c r="AL3480">
        <v>2</v>
      </c>
      <c r="AM3480" t="s">
        <v>87</v>
      </c>
      <c r="AN3480" t="s">
        <v>63</v>
      </c>
      <c r="AO3480" t="s">
        <v>64</v>
      </c>
      <c r="AP3480" t="s">
        <v>88</v>
      </c>
      <c r="AQ3480" t="s">
        <v>89</v>
      </c>
      <c r="AR3480" t="s">
        <v>67</v>
      </c>
      <c r="AS3480" t="s">
        <v>68</v>
      </c>
      <c r="AT3480" t="s">
        <v>69</v>
      </c>
      <c r="AU3480">
        <v>77</v>
      </c>
      <c r="AV3480">
        <v>21</v>
      </c>
      <c r="AW3480">
        <f>YEAR(ChinookMusic[[#This Row],[invoiceDate]])</f>
        <v>2009</v>
      </c>
      <c r="AX3480" t="str">
        <f>TEXT(ChinookMusic[[#This Row],[invoiceDate]],"MMMM")</f>
        <v>January</v>
      </c>
    </row>
    <row r="3481" spans="1:50" x14ac:dyDescent="0.3">
      <c r="A3481">
        <v>14</v>
      </c>
      <c r="B3481" t="s">
        <v>133</v>
      </c>
      <c r="C3481">
        <v>19</v>
      </c>
      <c r="D3481" t="s">
        <v>134</v>
      </c>
      <c r="E3481">
        <v>189</v>
      </c>
      <c r="F3481" t="s">
        <v>135</v>
      </c>
      <c r="G3481" t="s">
        <v>136</v>
      </c>
      <c r="H3481">
        <v>402390</v>
      </c>
      <c r="I3481">
        <v>0.99</v>
      </c>
      <c r="J3481">
        <v>1</v>
      </c>
      <c r="K3481" t="s">
        <v>78</v>
      </c>
      <c r="L3481">
        <v>3</v>
      </c>
      <c r="M3481" t="s">
        <v>137</v>
      </c>
      <c r="N3481">
        <v>8</v>
      </c>
      <c r="O3481" t="s">
        <v>52</v>
      </c>
      <c r="P3481">
        <v>32</v>
      </c>
      <c r="Q3481">
        <v>1</v>
      </c>
      <c r="R3481">
        <v>5</v>
      </c>
      <c r="S3481">
        <v>23</v>
      </c>
      <c r="T3481" s="3">
        <v>39824</v>
      </c>
      <c r="U3481" t="s">
        <v>138</v>
      </c>
      <c r="V3481" t="s">
        <v>139</v>
      </c>
      <c r="W3481" t="s">
        <v>140</v>
      </c>
      <c r="X3481">
        <v>13.86</v>
      </c>
      <c r="Y3481">
        <v>23</v>
      </c>
      <c r="Z3481" t="s">
        <v>141</v>
      </c>
      <c r="AA3481" t="s">
        <v>142</v>
      </c>
      <c r="AB3481" t="s">
        <v>138</v>
      </c>
      <c r="AC3481" t="s">
        <v>139</v>
      </c>
      <c r="AD3481" t="s">
        <v>140</v>
      </c>
      <c r="AE3481" t="s">
        <v>143</v>
      </c>
      <c r="AF3481">
        <v>4</v>
      </c>
      <c r="AG3481">
        <v>4</v>
      </c>
      <c r="AH3481" t="s">
        <v>85</v>
      </c>
      <c r="AI3481" t="s">
        <v>86</v>
      </c>
      <c r="AJ3481" t="s">
        <v>3280</v>
      </c>
      <c r="AK3481" t="s">
        <v>61</v>
      </c>
      <c r="AL3481">
        <v>2</v>
      </c>
      <c r="AM3481" t="s">
        <v>87</v>
      </c>
      <c r="AN3481" t="s">
        <v>63</v>
      </c>
      <c r="AO3481" t="s">
        <v>64</v>
      </c>
      <c r="AP3481" t="s">
        <v>88</v>
      </c>
      <c r="AQ3481" t="s">
        <v>89</v>
      </c>
      <c r="AR3481" t="s">
        <v>67</v>
      </c>
      <c r="AS3481" t="s">
        <v>68</v>
      </c>
      <c r="AT3481" t="s">
        <v>69</v>
      </c>
      <c r="AU3481">
        <v>77</v>
      </c>
      <c r="AV3481">
        <v>21</v>
      </c>
      <c r="AW3481">
        <f>YEAR(ChinookMusic[[#This Row],[invoiceDate]])</f>
        <v>2009</v>
      </c>
      <c r="AX3481" t="str">
        <f>TEXT(ChinookMusic[[#This Row],[invoiceDate]],"MMMM")</f>
        <v>January</v>
      </c>
    </row>
    <row r="3482" spans="1:50" x14ac:dyDescent="0.3">
      <c r="A3482">
        <v>14</v>
      </c>
      <c r="B3482" t="s">
        <v>133</v>
      </c>
      <c r="C3482">
        <v>19</v>
      </c>
      <c r="D3482" t="s">
        <v>134</v>
      </c>
      <c r="E3482">
        <v>189</v>
      </c>
      <c r="F3482" t="s">
        <v>135</v>
      </c>
      <c r="G3482" t="s">
        <v>136</v>
      </c>
      <c r="H3482">
        <v>402390</v>
      </c>
      <c r="I3482">
        <v>0.99</v>
      </c>
      <c r="J3482">
        <v>1</v>
      </c>
      <c r="K3482" t="s">
        <v>78</v>
      </c>
      <c r="L3482">
        <v>3</v>
      </c>
      <c r="M3482" t="s">
        <v>137</v>
      </c>
      <c r="N3482">
        <v>5</v>
      </c>
      <c r="O3482" t="s">
        <v>70</v>
      </c>
      <c r="P3482">
        <v>32</v>
      </c>
      <c r="Q3482">
        <v>1</v>
      </c>
      <c r="R3482">
        <v>5</v>
      </c>
      <c r="S3482">
        <v>23</v>
      </c>
      <c r="T3482" s="3">
        <v>39824</v>
      </c>
      <c r="U3482" t="s">
        <v>138</v>
      </c>
      <c r="V3482" t="s">
        <v>139</v>
      </c>
      <c r="W3482" t="s">
        <v>140</v>
      </c>
      <c r="X3482">
        <v>13.86</v>
      </c>
      <c r="Y3482">
        <v>23</v>
      </c>
      <c r="Z3482" t="s">
        <v>141</v>
      </c>
      <c r="AA3482" t="s">
        <v>142</v>
      </c>
      <c r="AB3482" t="s">
        <v>138</v>
      </c>
      <c r="AC3482" t="s">
        <v>139</v>
      </c>
      <c r="AD3482" t="s">
        <v>140</v>
      </c>
      <c r="AE3482" t="s">
        <v>143</v>
      </c>
      <c r="AF3482">
        <v>4</v>
      </c>
      <c r="AG3482">
        <v>4</v>
      </c>
      <c r="AH3482" t="s">
        <v>85</v>
      </c>
      <c r="AI3482" t="s">
        <v>86</v>
      </c>
      <c r="AJ3482" t="s">
        <v>3280</v>
      </c>
      <c r="AK3482" t="s">
        <v>61</v>
      </c>
      <c r="AL3482">
        <v>2</v>
      </c>
      <c r="AM3482" t="s">
        <v>87</v>
      </c>
      <c r="AN3482" t="s">
        <v>63</v>
      </c>
      <c r="AO3482" t="s">
        <v>64</v>
      </c>
      <c r="AP3482" t="s">
        <v>88</v>
      </c>
      <c r="AQ3482" t="s">
        <v>89</v>
      </c>
      <c r="AR3482" t="s">
        <v>67</v>
      </c>
      <c r="AS3482" t="s">
        <v>68</v>
      </c>
      <c r="AT3482" t="s">
        <v>69</v>
      </c>
      <c r="AU3482">
        <v>77</v>
      </c>
      <c r="AV3482">
        <v>21</v>
      </c>
      <c r="AW3482">
        <f>YEAR(ChinookMusic[[#This Row],[invoiceDate]])</f>
        <v>2009</v>
      </c>
      <c r="AX3482" t="str">
        <f>TEXT(ChinookMusic[[#This Row],[invoiceDate]],"MMMM")</f>
        <v>January</v>
      </c>
    </row>
    <row r="3483" spans="1:50" x14ac:dyDescent="0.3">
      <c r="A3483">
        <v>11</v>
      </c>
      <c r="B3483" t="s">
        <v>730</v>
      </c>
      <c r="C3483">
        <v>14</v>
      </c>
      <c r="D3483" t="s">
        <v>731</v>
      </c>
      <c r="E3483">
        <v>135</v>
      </c>
      <c r="F3483" t="s">
        <v>2558</v>
      </c>
      <c r="G3483" t="s">
        <v>73</v>
      </c>
      <c r="H3483">
        <v>319373</v>
      </c>
      <c r="I3483">
        <v>0.99</v>
      </c>
      <c r="J3483">
        <v>1</v>
      </c>
      <c r="K3483" t="s">
        <v>78</v>
      </c>
      <c r="L3483">
        <v>3</v>
      </c>
      <c r="M3483" t="s">
        <v>137</v>
      </c>
      <c r="N3483">
        <v>1</v>
      </c>
      <c r="O3483" t="s">
        <v>52</v>
      </c>
      <c r="P3483">
        <v>26</v>
      </c>
      <c r="Q3483">
        <v>1</v>
      </c>
      <c r="R3483">
        <v>5</v>
      </c>
      <c r="S3483">
        <v>23</v>
      </c>
      <c r="T3483" s="3">
        <v>39824</v>
      </c>
      <c r="U3483" t="s">
        <v>138</v>
      </c>
      <c r="V3483" t="s">
        <v>139</v>
      </c>
      <c r="W3483" t="s">
        <v>140</v>
      </c>
      <c r="X3483">
        <v>13.86</v>
      </c>
      <c r="Y3483">
        <v>23</v>
      </c>
      <c r="Z3483" t="s">
        <v>141</v>
      </c>
      <c r="AA3483" t="s">
        <v>142</v>
      </c>
      <c r="AB3483" t="s">
        <v>138</v>
      </c>
      <c r="AC3483" t="s">
        <v>139</v>
      </c>
      <c r="AD3483" t="s">
        <v>140</v>
      </c>
      <c r="AE3483" t="s">
        <v>143</v>
      </c>
      <c r="AF3483">
        <v>4</v>
      </c>
      <c r="AG3483">
        <v>4</v>
      </c>
      <c r="AH3483" t="s">
        <v>85</v>
      </c>
      <c r="AI3483" t="s">
        <v>86</v>
      </c>
      <c r="AJ3483" t="s">
        <v>3280</v>
      </c>
      <c r="AK3483" t="s">
        <v>61</v>
      </c>
      <c r="AL3483">
        <v>2</v>
      </c>
      <c r="AM3483" t="s">
        <v>87</v>
      </c>
      <c r="AN3483" t="s">
        <v>63</v>
      </c>
      <c r="AO3483" t="s">
        <v>64</v>
      </c>
      <c r="AP3483" t="s">
        <v>88</v>
      </c>
      <c r="AQ3483" t="s">
        <v>89</v>
      </c>
      <c r="AR3483" t="s">
        <v>67</v>
      </c>
      <c r="AS3483" t="s">
        <v>68</v>
      </c>
      <c r="AT3483" t="s">
        <v>69</v>
      </c>
      <c r="AU3483">
        <v>77</v>
      </c>
      <c r="AV3483">
        <v>21</v>
      </c>
      <c r="AW3483">
        <f>YEAR(ChinookMusic[[#This Row],[invoiceDate]])</f>
        <v>2009</v>
      </c>
      <c r="AX3483" t="str">
        <f>TEXT(ChinookMusic[[#This Row],[invoiceDate]],"MMMM")</f>
        <v>January</v>
      </c>
    </row>
    <row r="3484" spans="1:50" x14ac:dyDescent="0.3">
      <c r="A3484">
        <v>11</v>
      </c>
      <c r="B3484" t="s">
        <v>730</v>
      </c>
      <c r="C3484">
        <v>14</v>
      </c>
      <c r="D3484" t="s">
        <v>731</v>
      </c>
      <c r="E3484">
        <v>135</v>
      </c>
      <c r="F3484" t="s">
        <v>2558</v>
      </c>
      <c r="G3484" t="s">
        <v>73</v>
      </c>
      <c r="H3484">
        <v>319373</v>
      </c>
      <c r="I3484">
        <v>0.99</v>
      </c>
      <c r="J3484">
        <v>1</v>
      </c>
      <c r="K3484" t="s">
        <v>78</v>
      </c>
      <c r="L3484">
        <v>3</v>
      </c>
      <c r="M3484" t="s">
        <v>137</v>
      </c>
      <c r="N3484">
        <v>8</v>
      </c>
      <c r="O3484" t="s">
        <v>52</v>
      </c>
      <c r="P3484">
        <v>26</v>
      </c>
      <c r="Q3484">
        <v>1</v>
      </c>
      <c r="R3484">
        <v>5</v>
      </c>
      <c r="S3484">
        <v>23</v>
      </c>
      <c r="T3484" s="3">
        <v>39824</v>
      </c>
      <c r="U3484" t="s">
        <v>138</v>
      </c>
      <c r="V3484" t="s">
        <v>139</v>
      </c>
      <c r="W3484" t="s">
        <v>140</v>
      </c>
      <c r="X3484">
        <v>13.86</v>
      </c>
      <c r="Y3484">
        <v>23</v>
      </c>
      <c r="Z3484" t="s">
        <v>141</v>
      </c>
      <c r="AA3484" t="s">
        <v>142</v>
      </c>
      <c r="AB3484" t="s">
        <v>138</v>
      </c>
      <c r="AC3484" t="s">
        <v>139</v>
      </c>
      <c r="AD3484" t="s">
        <v>140</v>
      </c>
      <c r="AE3484" t="s">
        <v>143</v>
      </c>
      <c r="AF3484">
        <v>4</v>
      </c>
      <c r="AG3484">
        <v>4</v>
      </c>
      <c r="AH3484" t="s">
        <v>85</v>
      </c>
      <c r="AI3484" t="s">
        <v>86</v>
      </c>
      <c r="AJ3484" t="s">
        <v>3280</v>
      </c>
      <c r="AK3484" t="s">
        <v>61</v>
      </c>
      <c r="AL3484">
        <v>2</v>
      </c>
      <c r="AM3484" t="s">
        <v>87</v>
      </c>
      <c r="AN3484" t="s">
        <v>63</v>
      </c>
      <c r="AO3484" t="s">
        <v>64</v>
      </c>
      <c r="AP3484" t="s">
        <v>88</v>
      </c>
      <c r="AQ3484" t="s">
        <v>89</v>
      </c>
      <c r="AR3484" t="s">
        <v>67</v>
      </c>
      <c r="AS3484" t="s">
        <v>68</v>
      </c>
      <c r="AT3484" t="s">
        <v>69</v>
      </c>
      <c r="AU3484">
        <v>77</v>
      </c>
      <c r="AV3484">
        <v>21</v>
      </c>
      <c r="AW3484">
        <f>YEAR(ChinookMusic[[#This Row],[invoiceDate]])</f>
        <v>2009</v>
      </c>
      <c r="AX3484" t="str">
        <f>TEXT(ChinookMusic[[#This Row],[invoiceDate]],"MMMM")</f>
        <v>January</v>
      </c>
    </row>
    <row r="3485" spans="1:50" x14ac:dyDescent="0.3">
      <c r="A3485">
        <v>16</v>
      </c>
      <c r="B3485" t="s">
        <v>738</v>
      </c>
      <c r="C3485">
        <v>21</v>
      </c>
      <c r="D3485" t="s">
        <v>739</v>
      </c>
      <c r="E3485">
        <v>216</v>
      </c>
      <c r="F3485" t="s">
        <v>2559</v>
      </c>
      <c r="G3485" t="s">
        <v>738</v>
      </c>
      <c r="H3485">
        <v>223111</v>
      </c>
      <c r="I3485">
        <v>0.99</v>
      </c>
      <c r="J3485">
        <v>1</v>
      </c>
      <c r="K3485" t="s">
        <v>78</v>
      </c>
      <c r="L3485">
        <v>7</v>
      </c>
      <c r="M3485" t="s">
        <v>158</v>
      </c>
      <c r="N3485">
        <v>5</v>
      </c>
      <c r="O3485" t="s">
        <v>70</v>
      </c>
      <c r="P3485">
        <v>35</v>
      </c>
      <c r="Q3485">
        <v>1</v>
      </c>
      <c r="R3485">
        <v>5</v>
      </c>
      <c r="S3485">
        <v>23</v>
      </c>
      <c r="T3485" s="3">
        <v>39824</v>
      </c>
      <c r="U3485" t="s">
        <v>138</v>
      </c>
      <c r="V3485" t="s">
        <v>139</v>
      </c>
      <c r="W3485" t="s">
        <v>140</v>
      </c>
      <c r="X3485">
        <v>13.86</v>
      </c>
      <c r="Y3485">
        <v>23</v>
      </c>
      <c r="Z3485" t="s">
        <v>141</v>
      </c>
      <c r="AA3485" t="s">
        <v>142</v>
      </c>
      <c r="AB3485" t="s">
        <v>138</v>
      </c>
      <c r="AC3485" t="s">
        <v>139</v>
      </c>
      <c r="AD3485" t="s">
        <v>140</v>
      </c>
      <c r="AE3485" t="s">
        <v>143</v>
      </c>
      <c r="AF3485">
        <v>4</v>
      </c>
      <c r="AG3485">
        <v>4</v>
      </c>
      <c r="AH3485" t="s">
        <v>85</v>
      </c>
      <c r="AI3485" t="s">
        <v>86</v>
      </c>
      <c r="AJ3485" t="s">
        <v>3280</v>
      </c>
      <c r="AK3485" t="s">
        <v>61</v>
      </c>
      <c r="AL3485">
        <v>2</v>
      </c>
      <c r="AM3485" t="s">
        <v>87</v>
      </c>
      <c r="AN3485" t="s">
        <v>63</v>
      </c>
      <c r="AO3485" t="s">
        <v>64</v>
      </c>
      <c r="AP3485" t="s">
        <v>88</v>
      </c>
      <c r="AQ3485" t="s">
        <v>89</v>
      </c>
      <c r="AR3485" t="s">
        <v>67</v>
      </c>
      <c r="AS3485" t="s">
        <v>68</v>
      </c>
      <c r="AT3485" t="s">
        <v>69</v>
      </c>
      <c r="AU3485">
        <v>77</v>
      </c>
      <c r="AV3485">
        <v>21</v>
      </c>
      <c r="AW3485">
        <f>YEAR(ChinookMusic[[#This Row],[invoiceDate]])</f>
        <v>2009</v>
      </c>
      <c r="AX3485" t="str">
        <f>TEXT(ChinookMusic[[#This Row],[invoiceDate]],"MMMM")</f>
        <v>January</v>
      </c>
    </row>
    <row r="3486" spans="1:50" x14ac:dyDescent="0.3">
      <c r="A3486">
        <v>16</v>
      </c>
      <c r="B3486" t="s">
        <v>738</v>
      </c>
      <c r="C3486">
        <v>21</v>
      </c>
      <c r="D3486" t="s">
        <v>739</v>
      </c>
      <c r="E3486">
        <v>216</v>
      </c>
      <c r="F3486" t="s">
        <v>2559</v>
      </c>
      <c r="G3486" t="s">
        <v>738</v>
      </c>
      <c r="H3486">
        <v>223111</v>
      </c>
      <c r="I3486">
        <v>0.99</v>
      </c>
      <c r="J3486">
        <v>1</v>
      </c>
      <c r="K3486" t="s">
        <v>78</v>
      </c>
      <c r="L3486">
        <v>7</v>
      </c>
      <c r="M3486" t="s">
        <v>158</v>
      </c>
      <c r="N3486">
        <v>8</v>
      </c>
      <c r="O3486" t="s">
        <v>52</v>
      </c>
      <c r="P3486">
        <v>35</v>
      </c>
      <c r="Q3486">
        <v>1</v>
      </c>
      <c r="R3486">
        <v>5</v>
      </c>
      <c r="S3486">
        <v>23</v>
      </c>
      <c r="T3486" s="3">
        <v>39824</v>
      </c>
      <c r="U3486" t="s">
        <v>138</v>
      </c>
      <c r="V3486" t="s">
        <v>139</v>
      </c>
      <c r="W3486" t="s">
        <v>140</v>
      </c>
      <c r="X3486">
        <v>13.86</v>
      </c>
      <c r="Y3486">
        <v>23</v>
      </c>
      <c r="Z3486" t="s">
        <v>141</v>
      </c>
      <c r="AA3486" t="s">
        <v>142</v>
      </c>
      <c r="AB3486" t="s">
        <v>138</v>
      </c>
      <c r="AC3486" t="s">
        <v>139</v>
      </c>
      <c r="AD3486" t="s">
        <v>140</v>
      </c>
      <c r="AE3486" t="s">
        <v>143</v>
      </c>
      <c r="AF3486">
        <v>4</v>
      </c>
      <c r="AG3486">
        <v>4</v>
      </c>
      <c r="AH3486" t="s">
        <v>85</v>
      </c>
      <c r="AI3486" t="s">
        <v>86</v>
      </c>
      <c r="AJ3486" t="s">
        <v>3280</v>
      </c>
      <c r="AK3486" t="s">
        <v>61</v>
      </c>
      <c r="AL3486">
        <v>2</v>
      </c>
      <c r="AM3486" t="s">
        <v>87</v>
      </c>
      <c r="AN3486" t="s">
        <v>63</v>
      </c>
      <c r="AO3486" t="s">
        <v>64</v>
      </c>
      <c r="AP3486" t="s">
        <v>88</v>
      </c>
      <c r="AQ3486" t="s">
        <v>89</v>
      </c>
      <c r="AR3486" t="s">
        <v>67</v>
      </c>
      <c r="AS3486" t="s">
        <v>68</v>
      </c>
      <c r="AT3486" t="s">
        <v>69</v>
      </c>
      <c r="AU3486">
        <v>77</v>
      </c>
      <c r="AV3486">
        <v>21</v>
      </c>
      <c r="AW3486">
        <f>YEAR(ChinookMusic[[#This Row],[invoiceDate]])</f>
        <v>2009</v>
      </c>
      <c r="AX3486" t="str">
        <f>TEXT(ChinookMusic[[#This Row],[invoiceDate]],"MMMM")</f>
        <v>January</v>
      </c>
    </row>
    <row r="3487" spans="1:50" x14ac:dyDescent="0.3">
      <c r="A3487">
        <v>16</v>
      </c>
      <c r="B3487" t="s">
        <v>738</v>
      </c>
      <c r="C3487">
        <v>21</v>
      </c>
      <c r="D3487" t="s">
        <v>739</v>
      </c>
      <c r="E3487">
        <v>216</v>
      </c>
      <c r="F3487" t="s">
        <v>2559</v>
      </c>
      <c r="G3487" t="s">
        <v>738</v>
      </c>
      <c r="H3487">
        <v>223111</v>
      </c>
      <c r="I3487">
        <v>0.99</v>
      </c>
      <c r="J3487">
        <v>1</v>
      </c>
      <c r="K3487" t="s">
        <v>78</v>
      </c>
      <c r="L3487">
        <v>7</v>
      </c>
      <c r="M3487" t="s">
        <v>158</v>
      </c>
      <c r="N3487">
        <v>1</v>
      </c>
      <c r="O3487" t="s">
        <v>52</v>
      </c>
      <c r="P3487">
        <v>35</v>
      </c>
      <c r="Q3487">
        <v>1</v>
      </c>
      <c r="R3487">
        <v>5</v>
      </c>
      <c r="S3487">
        <v>23</v>
      </c>
      <c r="T3487" s="3">
        <v>39824</v>
      </c>
      <c r="U3487" t="s">
        <v>138</v>
      </c>
      <c r="V3487" t="s">
        <v>139</v>
      </c>
      <c r="W3487" t="s">
        <v>140</v>
      </c>
      <c r="X3487">
        <v>13.86</v>
      </c>
      <c r="Y3487">
        <v>23</v>
      </c>
      <c r="Z3487" t="s">
        <v>141</v>
      </c>
      <c r="AA3487" t="s">
        <v>142</v>
      </c>
      <c r="AB3487" t="s">
        <v>138</v>
      </c>
      <c r="AC3487" t="s">
        <v>139</v>
      </c>
      <c r="AD3487" t="s">
        <v>140</v>
      </c>
      <c r="AE3487" t="s">
        <v>143</v>
      </c>
      <c r="AF3487">
        <v>4</v>
      </c>
      <c r="AG3487">
        <v>4</v>
      </c>
      <c r="AH3487" t="s">
        <v>85</v>
      </c>
      <c r="AI3487" t="s">
        <v>86</v>
      </c>
      <c r="AJ3487" t="s">
        <v>3280</v>
      </c>
      <c r="AK3487" t="s">
        <v>61</v>
      </c>
      <c r="AL3487">
        <v>2</v>
      </c>
      <c r="AM3487" t="s">
        <v>87</v>
      </c>
      <c r="AN3487" t="s">
        <v>63</v>
      </c>
      <c r="AO3487" t="s">
        <v>64</v>
      </c>
      <c r="AP3487" t="s">
        <v>88</v>
      </c>
      <c r="AQ3487" t="s">
        <v>89</v>
      </c>
      <c r="AR3487" t="s">
        <v>67</v>
      </c>
      <c r="AS3487" t="s">
        <v>68</v>
      </c>
      <c r="AT3487" t="s">
        <v>69</v>
      </c>
      <c r="AU3487">
        <v>77</v>
      </c>
      <c r="AV3487">
        <v>21</v>
      </c>
      <c r="AW3487">
        <f>YEAR(ChinookMusic[[#This Row],[invoiceDate]])</f>
        <v>2009</v>
      </c>
      <c r="AX3487" t="str">
        <f>TEXT(ChinookMusic[[#This Row],[invoiceDate]],"MMMM")</f>
        <v>January</v>
      </c>
    </row>
    <row r="3488" spans="1:50" x14ac:dyDescent="0.3">
      <c r="A3488">
        <v>13</v>
      </c>
      <c r="B3488" t="s">
        <v>144</v>
      </c>
      <c r="C3488">
        <v>18</v>
      </c>
      <c r="D3488" t="s">
        <v>144</v>
      </c>
      <c r="E3488">
        <v>171</v>
      </c>
      <c r="F3488" t="s">
        <v>2560</v>
      </c>
      <c r="G3488" t="s">
        <v>73</v>
      </c>
      <c r="H3488">
        <v>223216</v>
      </c>
      <c r="I3488">
        <v>0.99</v>
      </c>
      <c r="J3488">
        <v>1</v>
      </c>
      <c r="K3488" t="s">
        <v>78</v>
      </c>
      <c r="L3488">
        <v>4</v>
      </c>
      <c r="M3488" t="s">
        <v>146</v>
      </c>
      <c r="N3488">
        <v>5</v>
      </c>
      <c r="O3488" t="s">
        <v>70</v>
      </c>
      <c r="P3488">
        <v>30</v>
      </c>
      <c r="Q3488">
        <v>1</v>
      </c>
      <c r="R3488">
        <v>5</v>
      </c>
      <c r="S3488">
        <v>23</v>
      </c>
      <c r="T3488" s="3">
        <v>39824</v>
      </c>
      <c r="U3488" t="s">
        <v>138</v>
      </c>
      <c r="V3488" t="s">
        <v>139</v>
      </c>
      <c r="W3488" t="s">
        <v>140</v>
      </c>
      <c r="X3488">
        <v>13.86</v>
      </c>
      <c r="Y3488">
        <v>23</v>
      </c>
      <c r="Z3488" t="s">
        <v>141</v>
      </c>
      <c r="AA3488" t="s">
        <v>142</v>
      </c>
      <c r="AB3488" t="s">
        <v>138</v>
      </c>
      <c r="AC3488" t="s">
        <v>139</v>
      </c>
      <c r="AD3488" t="s">
        <v>140</v>
      </c>
      <c r="AE3488" t="s">
        <v>143</v>
      </c>
      <c r="AF3488">
        <v>4</v>
      </c>
      <c r="AG3488">
        <v>4</v>
      </c>
      <c r="AH3488" t="s">
        <v>85</v>
      </c>
      <c r="AI3488" t="s">
        <v>86</v>
      </c>
      <c r="AJ3488" t="s">
        <v>3280</v>
      </c>
      <c r="AK3488" t="s">
        <v>61</v>
      </c>
      <c r="AL3488">
        <v>2</v>
      </c>
      <c r="AM3488" t="s">
        <v>87</v>
      </c>
      <c r="AN3488" t="s">
        <v>63</v>
      </c>
      <c r="AO3488" t="s">
        <v>64</v>
      </c>
      <c r="AP3488" t="s">
        <v>88</v>
      </c>
      <c r="AQ3488" t="s">
        <v>89</v>
      </c>
      <c r="AR3488" t="s">
        <v>67</v>
      </c>
      <c r="AS3488" t="s">
        <v>68</v>
      </c>
      <c r="AT3488" t="s">
        <v>69</v>
      </c>
      <c r="AU3488">
        <v>77</v>
      </c>
      <c r="AV3488">
        <v>21</v>
      </c>
      <c r="AW3488">
        <f>YEAR(ChinookMusic[[#This Row],[invoiceDate]])</f>
        <v>2009</v>
      </c>
      <c r="AX3488" t="str">
        <f>TEXT(ChinookMusic[[#This Row],[invoiceDate]],"MMMM")</f>
        <v>January</v>
      </c>
    </row>
    <row r="3489" spans="1:50" x14ac:dyDescent="0.3">
      <c r="A3489">
        <v>13</v>
      </c>
      <c r="B3489" t="s">
        <v>144</v>
      </c>
      <c r="C3489">
        <v>18</v>
      </c>
      <c r="D3489" t="s">
        <v>144</v>
      </c>
      <c r="E3489">
        <v>171</v>
      </c>
      <c r="F3489" t="s">
        <v>2560</v>
      </c>
      <c r="G3489" t="s">
        <v>73</v>
      </c>
      <c r="H3489">
        <v>223216</v>
      </c>
      <c r="I3489">
        <v>0.99</v>
      </c>
      <c r="J3489">
        <v>1</v>
      </c>
      <c r="K3489" t="s">
        <v>78</v>
      </c>
      <c r="L3489">
        <v>4</v>
      </c>
      <c r="M3489" t="s">
        <v>146</v>
      </c>
      <c r="N3489">
        <v>1</v>
      </c>
      <c r="O3489" t="s">
        <v>52</v>
      </c>
      <c r="P3489">
        <v>30</v>
      </c>
      <c r="Q3489">
        <v>1</v>
      </c>
      <c r="R3489">
        <v>5</v>
      </c>
      <c r="S3489">
        <v>23</v>
      </c>
      <c r="T3489" s="3">
        <v>39824</v>
      </c>
      <c r="U3489" t="s">
        <v>138</v>
      </c>
      <c r="V3489" t="s">
        <v>139</v>
      </c>
      <c r="W3489" t="s">
        <v>140</v>
      </c>
      <c r="X3489">
        <v>13.86</v>
      </c>
      <c r="Y3489">
        <v>23</v>
      </c>
      <c r="Z3489" t="s">
        <v>141</v>
      </c>
      <c r="AA3489" t="s">
        <v>142</v>
      </c>
      <c r="AB3489" t="s">
        <v>138</v>
      </c>
      <c r="AC3489" t="s">
        <v>139</v>
      </c>
      <c r="AD3489" t="s">
        <v>140</v>
      </c>
      <c r="AE3489" t="s">
        <v>143</v>
      </c>
      <c r="AF3489">
        <v>4</v>
      </c>
      <c r="AG3489">
        <v>4</v>
      </c>
      <c r="AH3489" t="s">
        <v>85</v>
      </c>
      <c r="AI3489" t="s">
        <v>86</v>
      </c>
      <c r="AJ3489" t="s">
        <v>3280</v>
      </c>
      <c r="AK3489" t="s">
        <v>61</v>
      </c>
      <c r="AL3489">
        <v>2</v>
      </c>
      <c r="AM3489" t="s">
        <v>87</v>
      </c>
      <c r="AN3489" t="s">
        <v>63</v>
      </c>
      <c r="AO3489" t="s">
        <v>64</v>
      </c>
      <c r="AP3489" t="s">
        <v>88</v>
      </c>
      <c r="AQ3489" t="s">
        <v>89</v>
      </c>
      <c r="AR3489" t="s">
        <v>67</v>
      </c>
      <c r="AS3489" t="s">
        <v>68</v>
      </c>
      <c r="AT3489" t="s">
        <v>69</v>
      </c>
      <c r="AU3489">
        <v>77</v>
      </c>
      <c r="AV3489">
        <v>21</v>
      </c>
      <c r="AW3489">
        <f>YEAR(ChinookMusic[[#This Row],[invoiceDate]])</f>
        <v>2009</v>
      </c>
      <c r="AX3489" t="str">
        <f>TEXT(ChinookMusic[[#This Row],[invoiceDate]],"MMMM")</f>
        <v>January</v>
      </c>
    </row>
    <row r="3490" spans="1:50" x14ac:dyDescent="0.3">
      <c r="A3490">
        <v>13</v>
      </c>
      <c r="B3490" t="s">
        <v>144</v>
      </c>
      <c r="C3490">
        <v>18</v>
      </c>
      <c r="D3490" t="s">
        <v>144</v>
      </c>
      <c r="E3490">
        <v>171</v>
      </c>
      <c r="F3490" t="s">
        <v>2560</v>
      </c>
      <c r="G3490" t="s">
        <v>73</v>
      </c>
      <c r="H3490">
        <v>223216</v>
      </c>
      <c r="I3490">
        <v>0.99</v>
      </c>
      <c r="J3490">
        <v>1</v>
      </c>
      <c r="K3490" t="s">
        <v>78</v>
      </c>
      <c r="L3490">
        <v>4</v>
      </c>
      <c r="M3490" t="s">
        <v>146</v>
      </c>
      <c r="N3490">
        <v>8</v>
      </c>
      <c r="O3490" t="s">
        <v>52</v>
      </c>
      <c r="P3490">
        <v>30</v>
      </c>
      <c r="Q3490">
        <v>1</v>
      </c>
      <c r="R3490">
        <v>5</v>
      </c>
      <c r="S3490">
        <v>23</v>
      </c>
      <c r="T3490" s="3">
        <v>39824</v>
      </c>
      <c r="U3490" t="s">
        <v>138</v>
      </c>
      <c r="V3490" t="s">
        <v>139</v>
      </c>
      <c r="W3490" t="s">
        <v>140</v>
      </c>
      <c r="X3490">
        <v>13.86</v>
      </c>
      <c r="Y3490">
        <v>23</v>
      </c>
      <c r="Z3490" t="s">
        <v>141</v>
      </c>
      <c r="AA3490" t="s">
        <v>142</v>
      </c>
      <c r="AB3490" t="s">
        <v>138</v>
      </c>
      <c r="AC3490" t="s">
        <v>139</v>
      </c>
      <c r="AD3490" t="s">
        <v>140</v>
      </c>
      <c r="AE3490" t="s">
        <v>143</v>
      </c>
      <c r="AF3490">
        <v>4</v>
      </c>
      <c r="AG3490">
        <v>4</v>
      </c>
      <c r="AH3490" t="s">
        <v>85</v>
      </c>
      <c r="AI3490" t="s">
        <v>86</v>
      </c>
      <c r="AJ3490" t="s">
        <v>3280</v>
      </c>
      <c r="AK3490" t="s">
        <v>61</v>
      </c>
      <c r="AL3490">
        <v>2</v>
      </c>
      <c r="AM3490" t="s">
        <v>87</v>
      </c>
      <c r="AN3490" t="s">
        <v>63</v>
      </c>
      <c r="AO3490" t="s">
        <v>64</v>
      </c>
      <c r="AP3490" t="s">
        <v>88</v>
      </c>
      <c r="AQ3490" t="s">
        <v>89</v>
      </c>
      <c r="AR3490" t="s">
        <v>67</v>
      </c>
      <c r="AS3490" t="s">
        <v>68</v>
      </c>
      <c r="AT3490" t="s">
        <v>69</v>
      </c>
      <c r="AU3490">
        <v>77</v>
      </c>
      <c r="AV3490">
        <v>21</v>
      </c>
      <c r="AW3490">
        <f>YEAR(ChinookMusic[[#This Row],[invoiceDate]])</f>
        <v>2009</v>
      </c>
      <c r="AX3490" t="str">
        <f>TEXT(ChinookMusic[[#This Row],[invoiceDate]],"MMMM")</f>
        <v>January</v>
      </c>
    </row>
    <row r="3491" spans="1:50" x14ac:dyDescent="0.3">
      <c r="A3491">
        <v>8</v>
      </c>
      <c r="B3491" t="s">
        <v>151</v>
      </c>
      <c r="C3491">
        <v>11</v>
      </c>
      <c r="D3491" t="s">
        <v>152</v>
      </c>
      <c r="E3491">
        <v>108</v>
      </c>
      <c r="F3491" t="s">
        <v>2561</v>
      </c>
      <c r="G3491" t="s">
        <v>154</v>
      </c>
      <c r="H3491">
        <v>278125</v>
      </c>
      <c r="I3491">
        <v>0.99</v>
      </c>
      <c r="J3491">
        <v>1</v>
      </c>
      <c r="K3491" t="s">
        <v>78</v>
      </c>
      <c r="L3491">
        <v>4</v>
      </c>
      <c r="M3491" t="s">
        <v>146</v>
      </c>
      <c r="N3491">
        <v>1</v>
      </c>
      <c r="O3491" t="s">
        <v>52</v>
      </c>
      <c r="P3491">
        <v>23</v>
      </c>
      <c r="Q3491">
        <v>1</v>
      </c>
      <c r="R3491">
        <v>5</v>
      </c>
      <c r="S3491">
        <v>23</v>
      </c>
      <c r="T3491" s="3">
        <v>39824</v>
      </c>
      <c r="U3491" t="s">
        <v>138</v>
      </c>
      <c r="V3491" t="s">
        <v>139</v>
      </c>
      <c r="W3491" t="s">
        <v>140</v>
      </c>
      <c r="X3491">
        <v>13.86</v>
      </c>
      <c r="Y3491">
        <v>23</v>
      </c>
      <c r="Z3491" t="s">
        <v>141</v>
      </c>
      <c r="AA3491" t="s">
        <v>142</v>
      </c>
      <c r="AB3491" t="s">
        <v>138</v>
      </c>
      <c r="AC3491" t="s">
        <v>139</v>
      </c>
      <c r="AD3491" t="s">
        <v>140</v>
      </c>
      <c r="AE3491" t="s">
        <v>143</v>
      </c>
      <c r="AF3491">
        <v>4</v>
      </c>
      <c r="AG3491">
        <v>4</v>
      </c>
      <c r="AH3491" t="s">
        <v>85</v>
      </c>
      <c r="AI3491" t="s">
        <v>86</v>
      </c>
      <c r="AJ3491" t="s">
        <v>3280</v>
      </c>
      <c r="AK3491" t="s">
        <v>61</v>
      </c>
      <c r="AL3491">
        <v>2</v>
      </c>
      <c r="AM3491" t="s">
        <v>87</v>
      </c>
      <c r="AN3491" t="s">
        <v>63</v>
      </c>
      <c r="AO3491" t="s">
        <v>64</v>
      </c>
      <c r="AP3491" t="s">
        <v>88</v>
      </c>
      <c r="AQ3491" t="s">
        <v>89</v>
      </c>
      <c r="AR3491" t="s">
        <v>67</v>
      </c>
      <c r="AS3491" t="s">
        <v>68</v>
      </c>
      <c r="AT3491" t="s">
        <v>69</v>
      </c>
      <c r="AU3491">
        <v>77</v>
      </c>
      <c r="AV3491">
        <v>21</v>
      </c>
      <c r="AW3491">
        <f>YEAR(ChinookMusic[[#This Row],[invoiceDate]])</f>
        <v>2009</v>
      </c>
      <c r="AX3491" t="str">
        <f>TEXT(ChinookMusic[[#This Row],[invoiceDate]],"MMMM")</f>
        <v>January</v>
      </c>
    </row>
    <row r="3492" spans="1:50" x14ac:dyDescent="0.3">
      <c r="A3492">
        <v>8</v>
      </c>
      <c r="B3492" t="s">
        <v>151</v>
      </c>
      <c r="C3492">
        <v>11</v>
      </c>
      <c r="D3492" t="s">
        <v>152</v>
      </c>
      <c r="E3492">
        <v>108</v>
      </c>
      <c r="F3492" t="s">
        <v>2561</v>
      </c>
      <c r="G3492" t="s">
        <v>154</v>
      </c>
      <c r="H3492">
        <v>278125</v>
      </c>
      <c r="I3492">
        <v>0.99</v>
      </c>
      <c r="J3492">
        <v>1</v>
      </c>
      <c r="K3492" t="s">
        <v>78</v>
      </c>
      <c r="L3492">
        <v>4</v>
      </c>
      <c r="M3492" t="s">
        <v>146</v>
      </c>
      <c r="N3492">
        <v>8</v>
      </c>
      <c r="O3492" t="s">
        <v>52</v>
      </c>
      <c r="P3492">
        <v>23</v>
      </c>
      <c r="Q3492">
        <v>1</v>
      </c>
      <c r="R3492">
        <v>5</v>
      </c>
      <c r="S3492">
        <v>23</v>
      </c>
      <c r="T3492" s="3">
        <v>39824</v>
      </c>
      <c r="U3492" t="s">
        <v>138</v>
      </c>
      <c r="V3492" t="s">
        <v>139</v>
      </c>
      <c r="W3492" t="s">
        <v>140</v>
      </c>
      <c r="X3492">
        <v>13.86</v>
      </c>
      <c r="Y3492">
        <v>23</v>
      </c>
      <c r="Z3492" t="s">
        <v>141</v>
      </c>
      <c r="AA3492" t="s">
        <v>142</v>
      </c>
      <c r="AB3492" t="s">
        <v>138</v>
      </c>
      <c r="AC3492" t="s">
        <v>139</v>
      </c>
      <c r="AD3492" t="s">
        <v>140</v>
      </c>
      <c r="AE3492" t="s">
        <v>143</v>
      </c>
      <c r="AF3492">
        <v>4</v>
      </c>
      <c r="AG3492">
        <v>4</v>
      </c>
      <c r="AH3492" t="s">
        <v>85</v>
      </c>
      <c r="AI3492" t="s">
        <v>86</v>
      </c>
      <c r="AJ3492" t="s">
        <v>3280</v>
      </c>
      <c r="AK3492" t="s">
        <v>61</v>
      </c>
      <c r="AL3492">
        <v>2</v>
      </c>
      <c r="AM3492" t="s">
        <v>87</v>
      </c>
      <c r="AN3492" t="s">
        <v>63</v>
      </c>
      <c r="AO3492" t="s">
        <v>64</v>
      </c>
      <c r="AP3492" t="s">
        <v>88</v>
      </c>
      <c r="AQ3492" t="s">
        <v>89</v>
      </c>
      <c r="AR3492" t="s">
        <v>67</v>
      </c>
      <c r="AS3492" t="s">
        <v>68</v>
      </c>
      <c r="AT3492" t="s">
        <v>69</v>
      </c>
      <c r="AU3492">
        <v>77</v>
      </c>
      <c r="AV3492">
        <v>21</v>
      </c>
      <c r="AW3492">
        <f>YEAR(ChinookMusic[[#This Row],[invoiceDate]])</f>
        <v>2009</v>
      </c>
      <c r="AX3492" t="str">
        <f>TEXT(ChinookMusic[[#This Row],[invoiceDate]],"MMMM")</f>
        <v>January</v>
      </c>
    </row>
    <row r="3493" spans="1:50" x14ac:dyDescent="0.3">
      <c r="A3493">
        <v>16</v>
      </c>
      <c r="B3493" t="s">
        <v>738</v>
      </c>
      <c r="C3493">
        <v>21</v>
      </c>
      <c r="D3493" t="s">
        <v>739</v>
      </c>
      <c r="E3493">
        <v>207</v>
      </c>
      <c r="F3493" t="s">
        <v>2562</v>
      </c>
      <c r="G3493" t="s">
        <v>2563</v>
      </c>
      <c r="H3493">
        <v>148793</v>
      </c>
      <c r="I3493">
        <v>0.99</v>
      </c>
      <c r="J3493">
        <v>1</v>
      </c>
      <c r="K3493" t="s">
        <v>78</v>
      </c>
      <c r="L3493">
        <v>7</v>
      </c>
      <c r="M3493" t="s">
        <v>158</v>
      </c>
      <c r="N3493">
        <v>5</v>
      </c>
      <c r="O3493" t="s">
        <v>70</v>
      </c>
      <c r="P3493">
        <v>34</v>
      </c>
      <c r="Q3493">
        <v>1</v>
      </c>
      <c r="R3493">
        <v>5</v>
      </c>
      <c r="S3493">
        <v>23</v>
      </c>
      <c r="T3493" s="3">
        <v>39824</v>
      </c>
      <c r="U3493" t="s">
        <v>138</v>
      </c>
      <c r="V3493" t="s">
        <v>139</v>
      </c>
      <c r="W3493" t="s">
        <v>140</v>
      </c>
      <c r="X3493">
        <v>13.86</v>
      </c>
      <c r="Y3493">
        <v>23</v>
      </c>
      <c r="Z3493" t="s">
        <v>141</v>
      </c>
      <c r="AA3493" t="s">
        <v>142</v>
      </c>
      <c r="AB3493" t="s">
        <v>138</v>
      </c>
      <c r="AC3493" t="s">
        <v>139</v>
      </c>
      <c r="AD3493" t="s">
        <v>140</v>
      </c>
      <c r="AE3493" t="s">
        <v>143</v>
      </c>
      <c r="AF3493">
        <v>4</v>
      </c>
      <c r="AG3493">
        <v>4</v>
      </c>
      <c r="AH3493" t="s">
        <v>85</v>
      </c>
      <c r="AI3493" t="s">
        <v>86</v>
      </c>
      <c r="AJ3493" t="s">
        <v>3279</v>
      </c>
      <c r="AK3493" t="s">
        <v>61</v>
      </c>
      <c r="AL3493">
        <v>2</v>
      </c>
      <c r="AM3493" t="s">
        <v>87</v>
      </c>
      <c r="AN3493" t="s">
        <v>63</v>
      </c>
      <c r="AO3493" t="s">
        <v>64</v>
      </c>
      <c r="AP3493" t="s">
        <v>88</v>
      </c>
      <c r="AQ3493" t="s">
        <v>89</v>
      </c>
      <c r="AR3493" t="s">
        <v>67</v>
      </c>
      <c r="AS3493" t="s">
        <v>68</v>
      </c>
      <c r="AT3493" t="s">
        <v>69</v>
      </c>
      <c r="AU3493">
        <v>77</v>
      </c>
      <c r="AV3493">
        <v>21</v>
      </c>
      <c r="AW3493">
        <f>YEAR(ChinookMusic[[#This Row],[invoiceDate]])</f>
        <v>2009</v>
      </c>
      <c r="AX3493" t="str">
        <f>TEXT(ChinookMusic[[#This Row],[invoiceDate]],"MMMM")</f>
        <v>January</v>
      </c>
    </row>
    <row r="3494" spans="1:50" x14ac:dyDescent="0.3">
      <c r="A3494">
        <v>16</v>
      </c>
      <c r="B3494" t="s">
        <v>738</v>
      </c>
      <c r="C3494">
        <v>21</v>
      </c>
      <c r="D3494" t="s">
        <v>739</v>
      </c>
      <c r="E3494">
        <v>207</v>
      </c>
      <c r="F3494" t="s">
        <v>2562</v>
      </c>
      <c r="G3494" t="s">
        <v>2563</v>
      </c>
      <c r="H3494">
        <v>148793</v>
      </c>
      <c r="I3494">
        <v>0.99</v>
      </c>
      <c r="J3494">
        <v>1</v>
      </c>
      <c r="K3494" t="s">
        <v>78</v>
      </c>
      <c r="L3494">
        <v>7</v>
      </c>
      <c r="M3494" t="s">
        <v>158</v>
      </c>
      <c r="N3494">
        <v>1</v>
      </c>
      <c r="O3494" t="s">
        <v>52</v>
      </c>
      <c r="P3494">
        <v>34</v>
      </c>
      <c r="Q3494">
        <v>1</v>
      </c>
      <c r="R3494">
        <v>5</v>
      </c>
      <c r="S3494">
        <v>23</v>
      </c>
      <c r="T3494" s="3">
        <v>39824</v>
      </c>
      <c r="U3494" t="s">
        <v>138</v>
      </c>
      <c r="V3494" t="s">
        <v>139</v>
      </c>
      <c r="W3494" t="s">
        <v>140</v>
      </c>
      <c r="X3494">
        <v>13.86</v>
      </c>
      <c r="Y3494">
        <v>23</v>
      </c>
      <c r="Z3494" t="s">
        <v>141</v>
      </c>
      <c r="AA3494" t="s">
        <v>142</v>
      </c>
      <c r="AB3494" t="s">
        <v>138</v>
      </c>
      <c r="AC3494" t="s">
        <v>139</v>
      </c>
      <c r="AD3494" t="s">
        <v>140</v>
      </c>
      <c r="AE3494" t="s">
        <v>143</v>
      </c>
      <c r="AF3494">
        <v>4</v>
      </c>
      <c r="AG3494">
        <v>4</v>
      </c>
      <c r="AH3494" t="s">
        <v>85</v>
      </c>
      <c r="AI3494" t="s">
        <v>86</v>
      </c>
      <c r="AJ3494" t="s">
        <v>3279</v>
      </c>
      <c r="AK3494" t="s">
        <v>61</v>
      </c>
      <c r="AL3494">
        <v>2</v>
      </c>
      <c r="AM3494" t="s">
        <v>87</v>
      </c>
      <c r="AN3494" t="s">
        <v>63</v>
      </c>
      <c r="AO3494" t="s">
        <v>64</v>
      </c>
      <c r="AP3494" t="s">
        <v>88</v>
      </c>
      <c r="AQ3494" t="s">
        <v>89</v>
      </c>
      <c r="AR3494" t="s">
        <v>67</v>
      </c>
      <c r="AS3494" t="s">
        <v>68</v>
      </c>
      <c r="AT3494" t="s">
        <v>69</v>
      </c>
      <c r="AU3494">
        <v>77</v>
      </c>
      <c r="AV3494">
        <v>21</v>
      </c>
      <c r="AW3494">
        <f>YEAR(ChinookMusic[[#This Row],[invoiceDate]])</f>
        <v>2009</v>
      </c>
      <c r="AX3494" t="str">
        <f>TEXT(ChinookMusic[[#This Row],[invoiceDate]],"MMMM")</f>
        <v>January</v>
      </c>
    </row>
    <row r="3495" spans="1:50" x14ac:dyDescent="0.3">
      <c r="A3495">
        <v>16</v>
      </c>
      <c r="B3495" t="s">
        <v>738</v>
      </c>
      <c r="C3495">
        <v>21</v>
      </c>
      <c r="D3495" t="s">
        <v>739</v>
      </c>
      <c r="E3495">
        <v>207</v>
      </c>
      <c r="F3495" t="s">
        <v>2562</v>
      </c>
      <c r="G3495" t="s">
        <v>2563</v>
      </c>
      <c r="H3495">
        <v>148793</v>
      </c>
      <c r="I3495">
        <v>0.99</v>
      </c>
      <c r="J3495">
        <v>1</v>
      </c>
      <c r="K3495" t="s">
        <v>78</v>
      </c>
      <c r="L3495">
        <v>7</v>
      </c>
      <c r="M3495" t="s">
        <v>158</v>
      </c>
      <c r="N3495">
        <v>8</v>
      </c>
      <c r="O3495" t="s">
        <v>52</v>
      </c>
      <c r="P3495">
        <v>34</v>
      </c>
      <c r="Q3495">
        <v>1</v>
      </c>
      <c r="R3495">
        <v>5</v>
      </c>
      <c r="S3495">
        <v>23</v>
      </c>
      <c r="T3495" s="3">
        <v>39824</v>
      </c>
      <c r="U3495" t="s">
        <v>138</v>
      </c>
      <c r="V3495" t="s">
        <v>139</v>
      </c>
      <c r="W3495" t="s">
        <v>140</v>
      </c>
      <c r="X3495">
        <v>13.86</v>
      </c>
      <c r="Y3495">
        <v>23</v>
      </c>
      <c r="Z3495" t="s">
        <v>141</v>
      </c>
      <c r="AA3495" t="s">
        <v>142</v>
      </c>
      <c r="AB3495" t="s">
        <v>138</v>
      </c>
      <c r="AC3495" t="s">
        <v>139</v>
      </c>
      <c r="AD3495" t="s">
        <v>140</v>
      </c>
      <c r="AE3495" t="s">
        <v>143</v>
      </c>
      <c r="AF3495">
        <v>4</v>
      </c>
      <c r="AG3495">
        <v>4</v>
      </c>
      <c r="AH3495" t="s">
        <v>85</v>
      </c>
      <c r="AI3495" t="s">
        <v>86</v>
      </c>
      <c r="AJ3495" t="s">
        <v>3281</v>
      </c>
      <c r="AK3495" t="s">
        <v>61</v>
      </c>
      <c r="AL3495">
        <v>2</v>
      </c>
      <c r="AM3495" t="s">
        <v>87</v>
      </c>
      <c r="AN3495" t="s">
        <v>63</v>
      </c>
      <c r="AO3495" t="s">
        <v>64</v>
      </c>
      <c r="AP3495" t="s">
        <v>88</v>
      </c>
      <c r="AQ3495" t="s">
        <v>89</v>
      </c>
      <c r="AR3495" t="s">
        <v>67</v>
      </c>
      <c r="AS3495" t="s">
        <v>68</v>
      </c>
      <c r="AT3495" t="s">
        <v>69</v>
      </c>
      <c r="AU3495">
        <v>77</v>
      </c>
      <c r="AV3495">
        <v>21</v>
      </c>
      <c r="AW3495">
        <f>YEAR(ChinookMusic[[#This Row],[invoiceDate]])</f>
        <v>2009</v>
      </c>
      <c r="AX3495" t="str">
        <f>TEXT(ChinookMusic[[#This Row],[invoiceDate]],"MMMM")</f>
        <v>January</v>
      </c>
    </row>
    <row r="3496" spans="1:50" x14ac:dyDescent="0.3">
      <c r="A3496">
        <v>13</v>
      </c>
      <c r="B3496" t="s">
        <v>144</v>
      </c>
      <c r="C3496">
        <v>18</v>
      </c>
      <c r="D3496" t="s">
        <v>144</v>
      </c>
      <c r="E3496">
        <v>180</v>
      </c>
      <c r="F3496" t="s">
        <v>145</v>
      </c>
      <c r="G3496" t="s">
        <v>73</v>
      </c>
      <c r="H3496">
        <v>166426</v>
      </c>
      <c r="I3496">
        <v>0.99</v>
      </c>
      <c r="J3496">
        <v>1</v>
      </c>
      <c r="K3496" t="s">
        <v>78</v>
      </c>
      <c r="L3496">
        <v>4</v>
      </c>
      <c r="M3496" t="s">
        <v>146</v>
      </c>
      <c r="N3496">
        <v>5</v>
      </c>
      <c r="O3496" t="s">
        <v>70</v>
      </c>
      <c r="P3496">
        <v>31</v>
      </c>
      <c r="Q3496">
        <v>1</v>
      </c>
      <c r="R3496">
        <v>5</v>
      </c>
      <c r="S3496">
        <v>23</v>
      </c>
      <c r="T3496" s="3">
        <v>39824</v>
      </c>
      <c r="U3496" t="s">
        <v>138</v>
      </c>
      <c r="V3496" t="s">
        <v>139</v>
      </c>
      <c r="W3496" t="s">
        <v>140</v>
      </c>
      <c r="X3496">
        <v>13.86</v>
      </c>
      <c r="Y3496">
        <v>23</v>
      </c>
      <c r="Z3496" t="s">
        <v>141</v>
      </c>
      <c r="AA3496" t="s">
        <v>142</v>
      </c>
      <c r="AB3496" t="s">
        <v>138</v>
      </c>
      <c r="AC3496" t="s">
        <v>139</v>
      </c>
      <c r="AD3496" t="s">
        <v>140</v>
      </c>
      <c r="AE3496" t="s">
        <v>143</v>
      </c>
      <c r="AF3496">
        <v>4</v>
      </c>
      <c r="AG3496">
        <v>4</v>
      </c>
      <c r="AH3496" t="s">
        <v>85</v>
      </c>
      <c r="AI3496" t="s">
        <v>86</v>
      </c>
      <c r="AJ3496" t="s">
        <v>3281</v>
      </c>
      <c r="AK3496" t="s">
        <v>61</v>
      </c>
      <c r="AL3496">
        <v>2</v>
      </c>
      <c r="AM3496" t="s">
        <v>87</v>
      </c>
      <c r="AN3496" t="s">
        <v>63</v>
      </c>
      <c r="AO3496" t="s">
        <v>64</v>
      </c>
      <c r="AP3496" t="s">
        <v>88</v>
      </c>
      <c r="AQ3496" t="s">
        <v>89</v>
      </c>
      <c r="AR3496" t="s">
        <v>67</v>
      </c>
      <c r="AS3496" t="s">
        <v>68</v>
      </c>
      <c r="AT3496" t="s">
        <v>69</v>
      </c>
      <c r="AU3496">
        <v>77</v>
      </c>
      <c r="AV3496">
        <v>21</v>
      </c>
      <c r="AW3496">
        <f>YEAR(ChinookMusic[[#This Row],[invoiceDate]])</f>
        <v>2009</v>
      </c>
      <c r="AX3496" t="str">
        <f>TEXT(ChinookMusic[[#This Row],[invoiceDate]],"MMMM")</f>
        <v>January</v>
      </c>
    </row>
    <row r="3497" spans="1:50" x14ac:dyDescent="0.3">
      <c r="A3497">
        <v>13</v>
      </c>
      <c r="B3497" t="s">
        <v>144</v>
      </c>
      <c r="C3497">
        <v>18</v>
      </c>
      <c r="D3497" t="s">
        <v>144</v>
      </c>
      <c r="E3497">
        <v>180</v>
      </c>
      <c r="F3497" t="s">
        <v>145</v>
      </c>
      <c r="G3497" t="s">
        <v>73</v>
      </c>
      <c r="H3497">
        <v>166426</v>
      </c>
      <c r="I3497">
        <v>0.99</v>
      </c>
      <c r="J3497">
        <v>1</v>
      </c>
      <c r="K3497" t="s">
        <v>78</v>
      </c>
      <c r="L3497">
        <v>4</v>
      </c>
      <c r="M3497" t="s">
        <v>146</v>
      </c>
      <c r="N3497">
        <v>1</v>
      </c>
      <c r="O3497" t="s">
        <v>52</v>
      </c>
      <c r="P3497">
        <v>31</v>
      </c>
      <c r="Q3497">
        <v>1</v>
      </c>
      <c r="R3497">
        <v>5</v>
      </c>
      <c r="S3497">
        <v>23</v>
      </c>
      <c r="T3497" s="3">
        <v>39824</v>
      </c>
      <c r="U3497" t="s">
        <v>138</v>
      </c>
      <c r="V3497" t="s">
        <v>139</v>
      </c>
      <c r="W3497" t="s">
        <v>140</v>
      </c>
      <c r="X3497">
        <v>13.86</v>
      </c>
      <c r="Y3497">
        <v>23</v>
      </c>
      <c r="Z3497" t="s">
        <v>141</v>
      </c>
      <c r="AA3497" t="s">
        <v>142</v>
      </c>
      <c r="AB3497" t="s">
        <v>138</v>
      </c>
      <c r="AC3497" t="s">
        <v>139</v>
      </c>
      <c r="AD3497" t="s">
        <v>140</v>
      </c>
      <c r="AE3497" t="s">
        <v>143</v>
      </c>
      <c r="AF3497">
        <v>4</v>
      </c>
      <c r="AG3497">
        <v>4</v>
      </c>
      <c r="AH3497" t="s">
        <v>85</v>
      </c>
      <c r="AI3497" t="s">
        <v>86</v>
      </c>
      <c r="AJ3497" t="s">
        <v>3281</v>
      </c>
      <c r="AK3497" t="s">
        <v>61</v>
      </c>
      <c r="AL3497">
        <v>2</v>
      </c>
      <c r="AM3497" t="s">
        <v>87</v>
      </c>
      <c r="AN3497" t="s">
        <v>63</v>
      </c>
      <c r="AO3497" t="s">
        <v>64</v>
      </c>
      <c r="AP3497" t="s">
        <v>88</v>
      </c>
      <c r="AQ3497" t="s">
        <v>89</v>
      </c>
      <c r="AR3497" t="s">
        <v>67</v>
      </c>
      <c r="AS3497" t="s">
        <v>68</v>
      </c>
      <c r="AT3497" t="s">
        <v>69</v>
      </c>
      <c r="AU3497">
        <v>77</v>
      </c>
      <c r="AV3497">
        <v>21</v>
      </c>
      <c r="AW3497">
        <f>YEAR(ChinookMusic[[#This Row],[invoiceDate]])</f>
        <v>2009</v>
      </c>
      <c r="AX3497" t="str">
        <f>TEXT(ChinookMusic[[#This Row],[invoiceDate]],"MMMM")</f>
        <v>January</v>
      </c>
    </row>
    <row r="3498" spans="1:50" x14ac:dyDescent="0.3">
      <c r="A3498">
        <v>10</v>
      </c>
      <c r="B3498" t="s">
        <v>733</v>
      </c>
      <c r="C3498">
        <v>13</v>
      </c>
      <c r="D3498" t="s">
        <v>734</v>
      </c>
      <c r="E3498">
        <v>126</v>
      </c>
      <c r="F3498" t="s">
        <v>2564</v>
      </c>
      <c r="G3498" t="s">
        <v>733</v>
      </c>
      <c r="H3498">
        <v>294060</v>
      </c>
      <c r="I3498">
        <v>0.99</v>
      </c>
      <c r="J3498">
        <v>1</v>
      </c>
      <c r="K3498" t="s">
        <v>78</v>
      </c>
      <c r="L3498">
        <v>2</v>
      </c>
      <c r="M3498" t="s">
        <v>115</v>
      </c>
      <c r="N3498">
        <v>8</v>
      </c>
      <c r="O3498" t="s">
        <v>52</v>
      </c>
      <c r="P3498">
        <v>25</v>
      </c>
      <c r="Q3498">
        <v>1</v>
      </c>
      <c r="R3498">
        <v>5</v>
      </c>
      <c r="S3498">
        <v>23</v>
      </c>
      <c r="T3498" s="3">
        <v>39824</v>
      </c>
      <c r="U3498" t="s">
        <v>138</v>
      </c>
      <c r="V3498" t="s">
        <v>139</v>
      </c>
      <c r="W3498" t="s">
        <v>140</v>
      </c>
      <c r="X3498">
        <v>13.86</v>
      </c>
      <c r="Y3498">
        <v>23</v>
      </c>
      <c r="Z3498" t="s">
        <v>141</v>
      </c>
      <c r="AA3498" t="s">
        <v>142</v>
      </c>
      <c r="AB3498" t="s">
        <v>138</v>
      </c>
      <c r="AC3498" t="s">
        <v>139</v>
      </c>
      <c r="AD3498" t="s">
        <v>140</v>
      </c>
      <c r="AE3498" t="s">
        <v>143</v>
      </c>
      <c r="AF3498">
        <v>4</v>
      </c>
      <c r="AG3498">
        <v>4</v>
      </c>
      <c r="AH3498" t="s">
        <v>85</v>
      </c>
      <c r="AI3498" t="s">
        <v>86</v>
      </c>
      <c r="AJ3498" t="s">
        <v>3281</v>
      </c>
      <c r="AK3498" t="s">
        <v>61</v>
      </c>
      <c r="AL3498">
        <v>2</v>
      </c>
      <c r="AM3498" t="s">
        <v>87</v>
      </c>
      <c r="AN3498" t="s">
        <v>63</v>
      </c>
      <c r="AO3498" t="s">
        <v>64</v>
      </c>
      <c r="AP3498" t="s">
        <v>88</v>
      </c>
      <c r="AQ3498" t="s">
        <v>89</v>
      </c>
      <c r="AR3498" t="s">
        <v>67</v>
      </c>
      <c r="AS3498" t="s">
        <v>68</v>
      </c>
      <c r="AT3498" t="s">
        <v>69</v>
      </c>
      <c r="AU3498">
        <v>77</v>
      </c>
      <c r="AV3498">
        <v>21</v>
      </c>
      <c r="AW3498">
        <f>YEAR(ChinookMusic[[#This Row],[invoiceDate]])</f>
        <v>2009</v>
      </c>
      <c r="AX3498" t="str">
        <f>TEXT(ChinookMusic[[#This Row],[invoiceDate]],"MMMM")</f>
        <v>January</v>
      </c>
    </row>
    <row r="3499" spans="1:50" x14ac:dyDescent="0.3">
      <c r="A3499">
        <v>10</v>
      </c>
      <c r="B3499" t="s">
        <v>733</v>
      </c>
      <c r="C3499">
        <v>13</v>
      </c>
      <c r="D3499" t="s">
        <v>734</v>
      </c>
      <c r="E3499">
        <v>126</v>
      </c>
      <c r="F3499" t="s">
        <v>2564</v>
      </c>
      <c r="G3499" t="s">
        <v>733</v>
      </c>
      <c r="H3499">
        <v>294060</v>
      </c>
      <c r="I3499">
        <v>0.99</v>
      </c>
      <c r="J3499">
        <v>1</v>
      </c>
      <c r="K3499" t="s">
        <v>78</v>
      </c>
      <c r="L3499">
        <v>2</v>
      </c>
      <c r="M3499" t="s">
        <v>115</v>
      </c>
      <c r="N3499">
        <v>1</v>
      </c>
      <c r="O3499" t="s">
        <v>52</v>
      </c>
      <c r="P3499">
        <v>25</v>
      </c>
      <c r="Q3499">
        <v>1</v>
      </c>
      <c r="R3499">
        <v>5</v>
      </c>
      <c r="S3499">
        <v>23</v>
      </c>
      <c r="T3499" s="3">
        <v>39824</v>
      </c>
      <c r="U3499" t="s">
        <v>138</v>
      </c>
      <c r="V3499" t="s">
        <v>139</v>
      </c>
      <c r="W3499" t="s">
        <v>140</v>
      </c>
      <c r="X3499">
        <v>13.86</v>
      </c>
      <c r="Y3499">
        <v>23</v>
      </c>
      <c r="Z3499" t="s">
        <v>141</v>
      </c>
      <c r="AA3499" t="s">
        <v>142</v>
      </c>
      <c r="AB3499" t="s">
        <v>138</v>
      </c>
      <c r="AC3499" t="s">
        <v>139</v>
      </c>
      <c r="AD3499" t="s">
        <v>140</v>
      </c>
      <c r="AE3499" t="s">
        <v>143</v>
      </c>
      <c r="AF3499">
        <v>4</v>
      </c>
      <c r="AG3499">
        <v>4</v>
      </c>
      <c r="AH3499" t="s">
        <v>85</v>
      </c>
      <c r="AI3499" t="s">
        <v>86</v>
      </c>
      <c r="AJ3499" t="s">
        <v>3281</v>
      </c>
      <c r="AK3499" t="s">
        <v>61</v>
      </c>
      <c r="AL3499">
        <v>2</v>
      </c>
      <c r="AM3499" t="s">
        <v>87</v>
      </c>
      <c r="AN3499" t="s">
        <v>63</v>
      </c>
      <c r="AO3499" t="s">
        <v>64</v>
      </c>
      <c r="AP3499" t="s">
        <v>88</v>
      </c>
      <c r="AQ3499" t="s">
        <v>89</v>
      </c>
      <c r="AR3499" t="s">
        <v>67</v>
      </c>
      <c r="AS3499" t="s">
        <v>68</v>
      </c>
      <c r="AT3499" t="s">
        <v>69</v>
      </c>
      <c r="AU3499">
        <v>77</v>
      </c>
      <c r="AV3499">
        <v>21</v>
      </c>
      <c r="AW3499">
        <f>YEAR(ChinookMusic[[#This Row],[invoiceDate]])</f>
        <v>2009</v>
      </c>
      <c r="AX3499" t="str">
        <f>TEXT(ChinookMusic[[#This Row],[invoiceDate]],"MMMM")</f>
        <v>January</v>
      </c>
    </row>
    <row r="3500" spans="1:50" x14ac:dyDescent="0.3">
      <c r="A3500">
        <v>9</v>
      </c>
      <c r="B3500" t="s">
        <v>1305</v>
      </c>
      <c r="C3500">
        <v>12</v>
      </c>
      <c r="D3500" t="s">
        <v>1306</v>
      </c>
      <c r="E3500">
        <v>117</v>
      </c>
      <c r="F3500" t="s">
        <v>2565</v>
      </c>
      <c r="G3500" t="s">
        <v>1308</v>
      </c>
      <c r="H3500">
        <v>141923</v>
      </c>
      <c r="I3500">
        <v>0.99</v>
      </c>
      <c r="J3500">
        <v>1</v>
      </c>
      <c r="K3500" t="s">
        <v>78</v>
      </c>
      <c r="L3500">
        <v>5</v>
      </c>
      <c r="M3500" t="s">
        <v>1309</v>
      </c>
      <c r="N3500">
        <v>5</v>
      </c>
      <c r="O3500" t="s">
        <v>70</v>
      </c>
      <c r="P3500">
        <v>24</v>
      </c>
      <c r="Q3500">
        <v>1</v>
      </c>
      <c r="R3500">
        <v>5</v>
      </c>
      <c r="S3500">
        <v>23</v>
      </c>
      <c r="T3500" s="3">
        <v>39824</v>
      </c>
      <c r="U3500" t="s">
        <v>138</v>
      </c>
      <c r="V3500" t="s">
        <v>139</v>
      </c>
      <c r="W3500" t="s">
        <v>140</v>
      </c>
      <c r="X3500">
        <v>13.86</v>
      </c>
      <c r="Y3500">
        <v>23</v>
      </c>
      <c r="Z3500" t="s">
        <v>141</v>
      </c>
      <c r="AA3500" t="s">
        <v>142</v>
      </c>
      <c r="AB3500" t="s">
        <v>138</v>
      </c>
      <c r="AC3500" t="s">
        <v>139</v>
      </c>
      <c r="AD3500" t="s">
        <v>140</v>
      </c>
      <c r="AE3500" t="s">
        <v>143</v>
      </c>
      <c r="AF3500">
        <v>4</v>
      </c>
      <c r="AG3500">
        <v>4</v>
      </c>
      <c r="AH3500" t="s">
        <v>85</v>
      </c>
      <c r="AI3500" t="s">
        <v>86</v>
      </c>
      <c r="AJ3500" t="s">
        <v>3281</v>
      </c>
      <c r="AK3500" t="s">
        <v>61</v>
      </c>
      <c r="AL3500">
        <v>2</v>
      </c>
      <c r="AM3500" t="s">
        <v>87</v>
      </c>
      <c r="AN3500" t="s">
        <v>63</v>
      </c>
      <c r="AO3500" t="s">
        <v>64</v>
      </c>
      <c r="AP3500" t="s">
        <v>88</v>
      </c>
      <c r="AQ3500" t="s">
        <v>89</v>
      </c>
      <c r="AR3500" t="s">
        <v>67</v>
      </c>
      <c r="AS3500" t="s">
        <v>68</v>
      </c>
      <c r="AT3500" t="s">
        <v>69</v>
      </c>
      <c r="AU3500">
        <v>77</v>
      </c>
      <c r="AV3500">
        <v>21</v>
      </c>
      <c r="AW3500">
        <f>YEAR(ChinookMusic[[#This Row],[invoiceDate]])</f>
        <v>2009</v>
      </c>
      <c r="AX3500" t="str">
        <f>TEXT(ChinookMusic[[#This Row],[invoiceDate]],"MMMM")</f>
        <v>January</v>
      </c>
    </row>
    <row r="3501" spans="1:50" x14ac:dyDescent="0.3">
      <c r="A3501">
        <v>9</v>
      </c>
      <c r="B3501" t="s">
        <v>1305</v>
      </c>
      <c r="C3501">
        <v>12</v>
      </c>
      <c r="D3501" t="s">
        <v>1306</v>
      </c>
      <c r="E3501">
        <v>117</v>
      </c>
      <c r="F3501" t="s">
        <v>2565</v>
      </c>
      <c r="G3501" t="s">
        <v>1308</v>
      </c>
      <c r="H3501">
        <v>141923</v>
      </c>
      <c r="I3501">
        <v>0.99</v>
      </c>
      <c r="J3501">
        <v>1</v>
      </c>
      <c r="K3501" t="s">
        <v>78</v>
      </c>
      <c r="L3501">
        <v>5</v>
      </c>
      <c r="M3501" t="s">
        <v>1309</v>
      </c>
      <c r="N3501">
        <v>1</v>
      </c>
      <c r="O3501" t="s">
        <v>52</v>
      </c>
      <c r="P3501">
        <v>24</v>
      </c>
      <c r="Q3501">
        <v>1</v>
      </c>
      <c r="R3501">
        <v>5</v>
      </c>
      <c r="S3501">
        <v>23</v>
      </c>
      <c r="T3501" s="3">
        <v>39824</v>
      </c>
      <c r="U3501" t="s">
        <v>138</v>
      </c>
      <c r="V3501" t="s">
        <v>139</v>
      </c>
      <c r="W3501" t="s">
        <v>140</v>
      </c>
      <c r="X3501">
        <v>13.86</v>
      </c>
      <c r="Y3501">
        <v>23</v>
      </c>
      <c r="Z3501" t="s">
        <v>141</v>
      </c>
      <c r="AA3501" t="s">
        <v>142</v>
      </c>
      <c r="AB3501" t="s">
        <v>138</v>
      </c>
      <c r="AC3501" t="s">
        <v>139</v>
      </c>
      <c r="AD3501" t="s">
        <v>140</v>
      </c>
      <c r="AE3501" t="s">
        <v>143</v>
      </c>
      <c r="AF3501">
        <v>4</v>
      </c>
      <c r="AG3501">
        <v>4</v>
      </c>
      <c r="AH3501" t="s">
        <v>85</v>
      </c>
      <c r="AI3501" t="s">
        <v>86</v>
      </c>
      <c r="AJ3501" t="s">
        <v>3281</v>
      </c>
      <c r="AK3501" t="s">
        <v>61</v>
      </c>
      <c r="AL3501">
        <v>2</v>
      </c>
      <c r="AM3501" t="s">
        <v>87</v>
      </c>
      <c r="AN3501" t="s">
        <v>63</v>
      </c>
      <c r="AO3501" t="s">
        <v>64</v>
      </c>
      <c r="AP3501" t="s">
        <v>88</v>
      </c>
      <c r="AQ3501" t="s">
        <v>89</v>
      </c>
      <c r="AR3501" t="s">
        <v>67</v>
      </c>
      <c r="AS3501" t="s">
        <v>68</v>
      </c>
      <c r="AT3501" t="s">
        <v>69</v>
      </c>
      <c r="AU3501">
        <v>77</v>
      </c>
      <c r="AV3501">
        <v>21</v>
      </c>
      <c r="AW3501">
        <f>YEAR(ChinookMusic[[#This Row],[invoiceDate]])</f>
        <v>2009</v>
      </c>
      <c r="AX3501" t="str">
        <f>TEXT(ChinookMusic[[#This Row],[invoiceDate]],"MMMM")</f>
        <v>January</v>
      </c>
    </row>
    <row r="3502" spans="1:50" x14ac:dyDescent="0.3">
      <c r="A3502">
        <v>9</v>
      </c>
      <c r="B3502" t="s">
        <v>1305</v>
      </c>
      <c r="C3502">
        <v>12</v>
      </c>
      <c r="D3502" t="s">
        <v>1306</v>
      </c>
      <c r="E3502">
        <v>117</v>
      </c>
      <c r="F3502" t="s">
        <v>2565</v>
      </c>
      <c r="G3502" t="s">
        <v>1308</v>
      </c>
      <c r="H3502">
        <v>141923</v>
      </c>
      <c r="I3502">
        <v>0.99</v>
      </c>
      <c r="J3502">
        <v>1</v>
      </c>
      <c r="K3502" t="s">
        <v>78</v>
      </c>
      <c r="L3502">
        <v>5</v>
      </c>
      <c r="M3502" t="s">
        <v>1309</v>
      </c>
      <c r="N3502">
        <v>8</v>
      </c>
      <c r="O3502" t="s">
        <v>52</v>
      </c>
      <c r="P3502">
        <v>24</v>
      </c>
      <c r="Q3502">
        <v>1</v>
      </c>
      <c r="R3502">
        <v>5</v>
      </c>
      <c r="S3502">
        <v>23</v>
      </c>
      <c r="T3502" s="3">
        <v>39824</v>
      </c>
      <c r="U3502" t="s">
        <v>138</v>
      </c>
      <c r="V3502" t="s">
        <v>139</v>
      </c>
      <c r="W3502" t="s">
        <v>140</v>
      </c>
      <c r="X3502">
        <v>13.86</v>
      </c>
      <c r="Y3502">
        <v>23</v>
      </c>
      <c r="Z3502" t="s">
        <v>141</v>
      </c>
      <c r="AA3502" t="s">
        <v>142</v>
      </c>
      <c r="AB3502" t="s">
        <v>138</v>
      </c>
      <c r="AC3502" t="s">
        <v>139</v>
      </c>
      <c r="AD3502" t="s">
        <v>140</v>
      </c>
      <c r="AE3502" t="s">
        <v>143</v>
      </c>
      <c r="AF3502">
        <v>4</v>
      </c>
      <c r="AG3502">
        <v>4</v>
      </c>
      <c r="AH3502" t="s">
        <v>85</v>
      </c>
      <c r="AI3502" t="s">
        <v>86</v>
      </c>
      <c r="AJ3502" t="s">
        <v>3281</v>
      </c>
      <c r="AK3502" t="s">
        <v>61</v>
      </c>
      <c r="AL3502">
        <v>2</v>
      </c>
      <c r="AM3502" t="s">
        <v>87</v>
      </c>
      <c r="AN3502" t="s">
        <v>63</v>
      </c>
      <c r="AO3502" t="s">
        <v>64</v>
      </c>
      <c r="AP3502" t="s">
        <v>88</v>
      </c>
      <c r="AQ3502" t="s">
        <v>89</v>
      </c>
      <c r="AR3502" t="s">
        <v>67</v>
      </c>
      <c r="AS3502" t="s">
        <v>68</v>
      </c>
      <c r="AT3502" t="s">
        <v>69</v>
      </c>
      <c r="AU3502">
        <v>77</v>
      </c>
      <c r="AV3502">
        <v>21</v>
      </c>
      <c r="AW3502">
        <f>YEAR(ChinookMusic[[#This Row],[invoiceDate]])</f>
        <v>2009</v>
      </c>
      <c r="AX3502" t="str">
        <f>TEXT(ChinookMusic[[#This Row],[invoiceDate]],"MMMM")</f>
        <v>January</v>
      </c>
    </row>
    <row r="3503" spans="1:50" x14ac:dyDescent="0.3">
      <c r="A3503">
        <v>12</v>
      </c>
      <c r="B3503" t="s">
        <v>147</v>
      </c>
      <c r="C3503">
        <v>17</v>
      </c>
      <c r="D3503" t="s">
        <v>148</v>
      </c>
      <c r="E3503">
        <v>162</v>
      </c>
      <c r="F3503" t="s">
        <v>149</v>
      </c>
      <c r="G3503" t="s">
        <v>150</v>
      </c>
      <c r="H3503">
        <v>234814</v>
      </c>
      <c r="I3503">
        <v>0.99</v>
      </c>
      <c r="J3503">
        <v>1</v>
      </c>
      <c r="K3503" t="s">
        <v>78</v>
      </c>
      <c r="L3503">
        <v>3</v>
      </c>
      <c r="M3503" t="s">
        <v>137</v>
      </c>
      <c r="N3503">
        <v>8</v>
      </c>
      <c r="O3503" t="s">
        <v>52</v>
      </c>
      <c r="P3503">
        <v>29</v>
      </c>
      <c r="Q3503">
        <v>1</v>
      </c>
      <c r="R3503">
        <v>5</v>
      </c>
      <c r="S3503">
        <v>23</v>
      </c>
      <c r="T3503" s="3">
        <v>39824</v>
      </c>
      <c r="U3503" t="s">
        <v>138</v>
      </c>
      <c r="V3503" t="s">
        <v>139</v>
      </c>
      <c r="W3503" t="s">
        <v>140</v>
      </c>
      <c r="X3503">
        <v>13.86</v>
      </c>
      <c r="Y3503">
        <v>23</v>
      </c>
      <c r="Z3503" t="s">
        <v>141</v>
      </c>
      <c r="AA3503" t="s">
        <v>142</v>
      </c>
      <c r="AB3503" t="s">
        <v>138</v>
      </c>
      <c r="AC3503" t="s">
        <v>139</v>
      </c>
      <c r="AD3503" t="s">
        <v>140</v>
      </c>
      <c r="AE3503" t="s">
        <v>143</v>
      </c>
      <c r="AF3503">
        <v>4</v>
      </c>
      <c r="AG3503">
        <v>4</v>
      </c>
      <c r="AH3503" t="s">
        <v>85</v>
      </c>
      <c r="AI3503" t="s">
        <v>86</v>
      </c>
      <c r="AJ3503" t="s">
        <v>3281</v>
      </c>
      <c r="AK3503" t="s">
        <v>61</v>
      </c>
      <c r="AL3503">
        <v>2</v>
      </c>
      <c r="AM3503" t="s">
        <v>87</v>
      </c>
      <c r="AN3503" t="s">
        <v>63</v>
      </c>
      <c r="AO3503" t="s">
        <v>64</v>
      </c>
      <c r="AP3503" t="s">
        <v>88</v>
      </c>
      <c r="AQ3503" t="s">
        <v>89</v>
      </c>
      <c r="AR3503" t="s">
        <v>67</v>
      </c>
      <c r="AS3503" t="s">
        <v>68</v>
      </c>
      <c r="AT3503" t="s">
        <v>69</v>
      </c>
      <c r="AU3503">
        <v>77</v>
      </c>
      <c r="AV3503">
        <v>21</v>
      </c>
      <c r="AW3503">
        <f>YEAR(ChinookMusic[[#This Row],[invoiceDate]])</f>
        <v>2009</v>
      </c>
      <c r="AX3503" t="str">
        <f>TEXT(ChinookMusic[[#This Row],[invoiceDate]],"MMMM")</f>
        <v>January</v>
      </c>
    </row>
    <row r="3504" spans="1:50" x14ac:dyDescent="0.3">
      <c r="A3504">
        <v>8</v>
      </c>
      <c r="B3504" t="s">
        <v>151</v>
      </c>
      <c r="C3504">
        <v>11</v>
      </c>
      <c r="D3504" t="s">
        <v>152</v>
      </c>
      <c r="E3504">
        <v>99</v>
      </c>
      <c r="F3504" t="s">
        <v>153</v>
      </c>
      <c r="G3504" t="s">
        <v>154</v>
      </c>
      <c r="H3504">
        <v>255529</v>
      </c>
      <c r="I3504">
        <v>0.99</v>
      </c>
      <c r="J3504">
        <v>1</v>
      </c>
      <c r="K3504" t="s">
        <v>78</v>
      </c>
      <c r="L3504">
        <v>4</v>
      </c>
      <c r="M3504" t="s">
        <v>146</v>
      </c>
      <c r="N3504">
        <v>8</v>
      </c>
      <c r="O3504" t="s">
        <v>52</v>
      </c>
      <c r="P3504">
        <v>22</v>
      </c>
      <c r="Q3504">
        <v>1</v>
      </c>
      <c r="R3504">
        <v>5</v>
      </c>
      <c r="S3504">
        <v>23</v>
      </c>
      <c r="T3504" s="3">
        <v>39824</v>
      </c>
      <c r="U3504" t="s">
        <v>138</v>
      </c>
      <c r="V3504" t="s">
        <v>139</v>
      </c>
      <c r="W3504" t="s">
        <v>140</v>
      </c>
      <c r="X3504">
        <v>13.86</v>
      </c>
      <c r="Y3504">
        <v>23</v>
      </c>
      <c r="Z3504" t="s">
        <v>141</v>
      </c>
      <c r="AA3504" t="s">
        <v>142</v>
      </c>
      <c r="AB3504" t="s">
        <v>138</v>
      </c>
      <c r="AC3504" t="s">
        <v>139</v>
      </c>
      <c r="AD3504" t="s">
        <v>140</v>
      </c>
      <c r="AE3504" t="s">
        <v>143</v>
      </c>
      <c r="AF3504">
        <v>4</v>
      </c>
      <c r="AG3504">
        <v>4</v>
      </c>
      <c r="AH3504" t="s">
        <v>85</v>
      </c>
      <c r="AI3504" t="s">
        <v>86</v>
      </c>
      <c r="AJ3504" t="s">
        <v>3281</v>
      </c>
      <c r="AK3504" t="s">
        <v>61</v>
      </c>
      <c r="AL3504">
        <v>2</v>
      </c>
      <c r="AM3504" t="s">
        <v>87</v>
      </c>
      <c r="AN3504" t="s">
        <v>63</v>
      </c>
      <c r="AO3504" t="s">
        <v>64</v>
      </c>
      <c r="AP3504" t="s">
        <v>88</v>
      </c>
      <c r="AQ3504" t="s">
        <v>89</v>
      </c>
      <c r="AR3504" t="s">
        <v>67</v>
      </c>
      <c r="AS3504" t="s">
        <v>68</v>
      </c>
      <c r="AT3504" t="s">
        <v>69</v>
      </c>
      <c r="AU3504">
        <v>77</v>
      </c>
      <c r="AV3504">
        <v>21</v>
      </c>
      <c r="AW3504">
        <f>YEAR(ChinookMusic[[#This Row],[invoiceDate]])</f>
        <v>2009</v>
      </c>
      <c r="AX3504" t="str">
        <f>TEXT(ChinookMusic[[#This Row],[invoiceDate]],"MMMM")</f>
        <v>January</v>
      </c>
    </row>
    <row r="3505" spans="1:50" x14ac:dyDescent="0.3">
      <c r="A3505">
        <v>12</v>
      </c>
      <c r="B3505" t="s">
        <v>147</v>
      </c>
      <c r="C3505">
        <v>16</v>
      </c>
      <c r="D3505" t="s">
        <v>147</v>
      </c>
      <c r="E3505">
        <v>153</v>
      </c>
      <c r="F3505" t="s">
        <v>2566</v>
      </c>
      <c r="G3505" t="s">
        <v>73</v>
      </c>
      <c r="H3505">
        <v>204930</v>
      </c>
      <c r="I3505">
        <v>0.99</v>
      </c>
      <c r="J3505">
        <v>1</v>
      </c>
      <c r="K3505" t="s">
        <v>78</v>
      </c>
      <c r="L3505">
        <v>3</v>
      </c>
      <c r="M3505" t="s">
        <v>137</v>
      </c>
      <c r="N3505">
        <v>8</v>
      </c>
      <c r="O3505" t="s">
        <v>52</v>
      </c>
      <c r="P3505">
        <v>28</v>
      </c>
      <c r="Q3505">
        <v>1</v>
      </c>
      <c r="R3505">
        <v>5</v>
      </c>
      <c r="S3505">
        <v>23</v>
      </c>
      <c r="T3505" s="3">
        <v>39824</v>
      </c>
      <c r="U3505" t="s">
        <v>138</v>
      </c>
      <c r="V3505" t="s">
        <v>139</v>
      </c>
      <c r="W3505" t="s">
        <v>140</v>
      </c>
      <c r="X3505">
        <v>13.86</v>
      </c>
      <c r="Y3505">
        <v>23</v>
      </c>
      <c r="Z3505" t="s">
        <v>141</v>
      </c>
      <c r="AA3505" t="s">
        <v>142</v>
      </c>
      <c r="AB3505" t="s">
        <v>138</v>
      </c>
      <c r="AC3505" t="s">
        <v>139</v>
      </c>
      <c r="AD3505" t="s">
        <v>140</v>
      </c>
      <c r="AE3505" t="s">
        <v>143</v>
      </c>
      <c r="AF3505">
        <v>4</v>
      </c>
      <c r="AG3505">
        <v>4</v>
      </c>
      <c r="AH3505" t="s">
        <v>85</v>
      </c>
      <c r="AI3505" t="s">
        <v>86</v>
      </c>
      <c r="AJ3505" t="s">
        <v>3281</v>
      </c>
      <c r="AK3505" t="s">
        <v>61</v>
      </c>
      <c r="AL3505">
        <v>2</v>
      </c>
      <c r="AM3505" t="s">
        <v>87</v>
      </c>
      <c r="AN3505" t="s">
        <v>63</v>
      </c>
      <c r="AO3505" t="s">
        <v>64</v>
      </c>
      <c r="AP3505" t="s">
        <v>88</v>
      </c>
      <c r="AQ3505" t="s">
        <v>89</v>
      </c>
      <c r="AR3505" t="s">
        <v>67</v>
      </c>
      <c r="AS3505" t="s">
        <v>68</v>
      </c>
      <c r="AT3505" t="s">
        <v>69</v>
      </c>
      <c r="AU3505">
        <v>77</v>
      </c>
      <c r="AV3505">
        <v>21</v>
      </c>
      <c r="AW3505">
        <f>YEAR(ChinookMusic[[#This Row],[invoiceDate]])</f>
        <v>2009</v>
      </c>
      <c r="AX3505" t="str">
        <f>TEXT(ChinookMusic[[#This Row],[invoiceDate]],"MMMM")</f>
        <v>January</v>
      </c>
    </row>
    <row r="3506" spans="1:50" x14ac:dyDescent="0.3">
      <c r="A3506">
        <v>12</v>
      </c>
      <c r="B3506" t="s">
        <v>147</v>
      </c>
      <c r="C3506">
        <v>16</v>
      </c>
      <c r="D3506" t="s">
        <v>147</v>
      </c>
      <c r="E3506">
        <v>153</v>
      </c>
      <c r="F3506" t="s">
        <v>2566</v>
      </c>
      <c r="G3506" t="s">
        <v>73</v>
      </c>
      <c r="H3506">
        <v>204930</v>
      </c>
      <c r="I3506">
        <v>0.99</v>
      </c>
      <c r="J3506">
        <v>1</v>
      </c>
      <c r="K3506" t="s">
        <v>78</v>
      </c>
      <c r="L3506">
        <v>3</v>
      </c>
      <c r="M3506" t="s">
        <v>137</v>
      </c>
      <c r="N3506">
        <v>1</v>
      </c>
      <c r="O3506" t="s">
        <v>52</v>
      </c>
      <c r="P3506">
        <v>28</v>
      </c>
      <c r="Q3506">
        <v>1</v>
      </c>
      <c r="R3506">
        <v>5</v>
      </c>
      <c r="S3506">
        <v>23</v>
      </c>
      <c r="T3506" s="3">
        <v>39824</v>
      </c>
      <c r="U3506" t="s">
        <v>138</v>
      </c>
      <c r="V3506" t="s">
        <v>139</v>
      </c>
      <c r="W3506" t="s">
        <v>140</v>
      </c>
      <c r="X3506">
        <v>13.86</v>
      </c>
      <c r="Y3506">
        <v>23</v>
      </c>
      <c r="Z3506" t="s">
        <v>141</v>
      </c>
      <c r="AA3506" t="s">
        <v>142</v>
      </c>
      <c r="AB3506" t="s">
        <v>138</v>
      </c>
      <c r="AC3506" t="s">
        <v>139</v>
      </c>
      <c r="AD3506" t="s">
        <v>140</v>
      </c>
      <c r="AE3506" t="s">
        <v>143</v>
      </c>
      <c r="AF3506">
        <v>4</v>
      </c>
      <c r="AG3506">
        <v>4</v>
      </c>
      <c r="AH3506" t="s">
        <v>85</v>
      </c>
      <c r="AI3506" t="s">
        <v>86</v>
      </c>
      <c r="AJ3506" t="s">
        <v>3281</v>
      </c>
      <c r="AK3506" t="s">
        <v>61</v>
      </c>
      <c r="AL3506">
        <v>2</v>
      </c>
      <c r="AM3506" t="s">
        <v>87</v>
      </c>
      <c r="AN3506" t="s">
        <v>63</v>
      </c>
      <c r="AO3506" t="s">
        <v>64</v>
      </c>
      <c r="AP3506" t="s">
        <v>88</v>
      </c>
      <c r="AQ3506" t="s">
        <v>89</v>
      </c>
      <c r="AR3506" t="s">
        <v>67</v>
      </c>
      <c r="AS3506" t="s">
        <v>68</v>
      </c>
      <c r="AT3506" t="s">
        <v>69</v>
      </c>
      <c r="AU3506">
        <v>77</v>
      </c>
      <c r="AV3506">
        <v>21</v>
      </c>
      <c r="AW3506">
        <f>YEAR(ChinookMusic[[#This Row],[invoiceDate]])</f>
        <v>2009</v>
      </c>
      <c r="AX3506" t="str">
        <f>TEXT(ChinookMusic[[#This Row],[invoiceDate]],"MMMM")</f>
        <v>January</v>
      </c>
    </row>
    <row r="3507" spans="1:50" x14ac:dyDescent="0.3">
      <c r="A3507">
        <v>69</v>
      </c>
      <c r="B3507" t="s">
        <v>258</v>
      </c>
      <c r="C3507">
        <v>51</v>
      </c>
      <c r="D3507" t="s">
        <v>259</v>
      </c>
      <c r="E3507">
        <v>629</v>
      </c>
      <c r="F3507" t="s">
        <v>2567</v>
      </c>
      <c r="G3507" t="s">
        <v>73</v>
      </c>
      <c r="H3507">
        <v>179800</v>
      </c>
      <c r="I3507">
        <v>0.99</v>
      </c>
      <c r="J3507">
        <v>1</v>
      </c>
      <c r="K3507" t="s">
        <v>78</v>
      </c>
      <c r="L3507">
        <v>2</v>
      </c>
      <c r="M3507" t="s">
        <v>115</v>
      </c>
      <c r="N3507">
        <v>8</v>
      </c>
      <c r="O3507" t="s">
        <v>52</v>
      </c>
      <c r="P3507">
        <v>1825</v>
      </c>
      <c r="Q3507">
        <v>1</v>
      </c>
      <c r="R3507">
        <v>337</v>
      </c>
      <c r="S3507">
        <v>56</v>
      </c>
      <c r="T3507" s="3">
        <v>41302</v>
      </c>
      <c r="U3507" t="s">
        <v>894</v>
      </c>
      <c r="V3507" t="s">
        <v>895</v>
      </c>
      <c r="W3507" t="s">
        <v>896</v>
      </c>
      <c r="X3507">
        <v>1.98</v>
      </c>
      <c r="Y3507">
        <v>56</v>
      </c>
      <c r="Z3507" t="s">
        <v>897</v>
      </c>
      <c r="AA3507" t="s">
        <v>898</v>
      </c>
      <c r="AB3507" t="s">
        <v>894</v>
      </c>
      <c r="AC3507" t="s">
        <v>895</v>
      </c>
      <c r="AD3507" t="s">
        <v>896</v>
      </c>
      <c r="AE3507" t="s">
        <v>899</v>
      </c>
      <c r="AF3507">
        <v>4</v>
      </c>
      <c r="AG3507">
        <v>4</v>
      </c>
      <c r="AH3507" t="s">
        <v>85</v>
      </c>
      <c r="AI3507" t="s">
        <v>86</v>
      </c>
      <c r="AJ3507" t="s">
        <v>3281</v>
      </c>
      <c r="AK3507" t="s">
        <v>61</v>
      </c>
      <c r="AL3507">
        <v>2</v>
      </c>
      <c r="AM3507" t="s">
        <v>87</v>
      </c>
      <c r="AN3507" t="s">
        <v>63</v>
      </c>
      <c r="AO3507" t="s">
        <v>64</v>
      </c>
      <c r="AP3507" t="s">
        <v>88</v>
      </c>
      <c r="AQ3507" t="s">
        <v>89</v>
      </c>
      <c r="AR3507" t="s">
        <v>67</v>
      </c>
      <c r="AS3507" t="s">
        <v>68</v>
      </c>
      <c r="AT3507" t="s">
        <v>69</v>
      </c>
      <c r="AU3507">
        <v>77</v>
      </c>
      <c r="AV3507">
        <v>21</v>
      </c>
      <c r="AW3507">
        <f>YEAR(ChinookMusic[[#This Row],[invoiceDate]])</f>
        <v>2013</v>
      </c>
      <c r="AX3507" t="str">
        <f>TEXT(ChinookMusic[[#This Row],[invoiceDate]],"MMMM")</f>
        <v>January</v>
      </c>
    </row>
    <row r="3508" spans="1:50" x14ac:dyDescent="0.3">
      <c r="A3508">
        <v>69</v>
      </c>
      <c r="B3508" t="s">
        <v>258</v>
      </c>
      <c r="C3508">
        <v>51</v>
      </c>
      <c r="D3508" t="s">
        <v>259</v>
      </c>
      <c r="E3508">
        <v>629</v>
      </c>
      <c r="F3508" t="s">
        <v>2567</v>
      </c>
      <c r="G3508" t="s">
        <v>73</v>
      </c>
      <c r="H3508">
        <v>179800</v>
      </c>
      <c r="I3508">
        <v>0.99</v>
      </c>
      <c r="J3508">
        <v>1</v>
      </c>
      <c r="K3508" t="s">
        <v>78</v>
      </c>
      <c r="L3508">
        <v>2</v>
      </c>
      <c r="M3508" t="s">
        <v>115</v>
      </c>
      <c r="N3508">
        <v>1</v>
      </c>
      <c r="O3508" t="s">
        <v>52</v>
      </c>
      <c r="P3508">
        <v>1825</v>
      </c>
      <c r="Q3508">
        <v>1</v>
      </c>
      <c r="R3508">
        <v>337</v>
      </c>
      <c r="S3508">
        <v>56</v>
      </c>
      <c r="T3508" s="3">
        <v>41302</v>
      </c>
      <c r="U3508" t="s">
        <v>894</v>
      </c>
      <c r="V3508" t="s">
        <v>895</v>
      </c>
      <c r="W3508" t="s">
        <v>896</v>
      </c>
      <c r="X3508">
        <v>1.98</v>
      </c>
      <c r="Y3508">
        <v>56</v>
      </c>
      <c r="Z3508" t="s">
        <v>897</v>
      </c>
      <c r="AA3508" t="s">
        <v>898</v>
      </c>
      <c r="AB3508" t="s">
        <v>894</v>
      </c>
      <c r="AC3508" t="s">
        <v>895</v>
      </c>
      <c r="AD3508" t="s">
        <v>896</v>
      </c>
      <c r="AE3508" t="s">
        <v>899</v>
      </c>
      <c r="AF3508">
        <v>4</v>
      </c>
      <c r="AG3508">
        <v>4</v>
      </c>
      <c r="AH3508" t="s">
        <v>85</v>
      </c>
      <c r="AI3508" t="s">
        <v>86</v>
      </c>
      <c r="AJ3508" t="s">
        <v>3281</v>
      </c>
      <c r="AK3508" t="s">
        <v>61</v>
      </c>
      <c r="AL3508">
        <v>2</v>
      </c>
      <c r="AM3508" t="s">
        <v>87</v>
      </c>
      <c r="AN3508" t="s">
        <v>63</v>
      </c>
      <c r="AO3508" t="s">
        <v>64</v>
      </c>
      <c r="AP3508" t="s">
        <v>88</v>
      </c>
      <c r="AQ3508" t="s">
        <v>89</v>
      </c>
      <c r="AR3508" t="s">
        <v>67</v>
      </c>
      <c r="AS3508" t="s">
        <v>68</v>
      </c>
      <c r="AT3508" t="s">
        <v>69</v>
      </c>
      <c r="AU3508">
        <v>77</v>
      </c>
      <c r="AV3508">
        <v>21</v>
      </c>
      <c r="AW3508">
        <f>YEAR(ChinookMusic[[#This Row],[invoiceDate]])</f>
        <v>2013</v>
      </c>
      <c r="AX3508" t="str">
        <f>TEXT(ChinookMusic[[#This Row],[invoiceDate]],"MMMM")</f>
        <v>January</v>
      </c>
    </row>
    <row r="3509" spans="1:50" x14ac:dyDescent="0.3">
      <c r="A3509">
        <v>69</v>
      </c>
      <c r="B3509" t="s">
        <v>258</v>
      </c>
      <c r="C3509">
        <v>51</v>
      </c>
      <c r="D3509" t="s">
        <v>259</v>
      </c>
      <c r="E3509">
        <v>631</v>
      </c>
      <c r="F3509" t="s">
        <v>2568</v>
      </c>
      <c r="G3509" t="s">
        <v>73</v>
      </c>
      <c r="H3509">
        <v>201430</v>
      </c>
      <c r="I3509">
        <v>0.99</v>
      </c>
      <c r="J3509">
        <v>1</v>
      </c>
      <c r="K3509" t="s">
        <v>78</v>
      </c>
      <c r="L3509">
        <v>2</v>
      </c>
      <c r="M3509" t="s">
        <v>115</v>
      </c>
      <c r="N3509">
        <v>1</v>
      </c>
      <c r="O3509" t="s">
        <v>52</v>
      </c>
      <c r="P3509">
        <v>1826</v>
      </c>
      <c r="Q3509">
        <v>1</v>
      </c>
      <c r="R3509">
        <v>337</v>
      </c>
      <c r="S3509">
        <v>56</v>
      </c>
      <c r="T3509" s="3">
        <v>41302</v>
      </c>
      <c r="U3509" t="s">
        <v>894</v>
      </c>
      <c r="V3509" t="s">
        <v>895</v>
      </c>
      <c r="W3509" t="s">
        <v>896</v>
      </c>
      <c r="X3509">
        <v>1.98</v>
      </c>
      <c r="Y3509">
        <v>56</v>
      </c>
      <c r="Z3509" t="s">
        <v>897</v>
      </c>
      <c r="AA3509" t="s">
        <v>898</v>
      </c>
      <c r="AB3509" t="s">
        <v>894</v>
      </c>
      <c r="AC3509" t="s">
        <v>895</v>
      </c>
      <c r="AD3509" t="s">
        <v>896</v>
      </c>
      <c r="AE3509" t="s">
        <v>899</v>
      </c>
      <c r="AF3509">
        <v>4</v>
      </c>
      <c r="AG3509">
        <v>4</v>
      </c>
      <c r="AH3509" t="s">
        <v>85</v>
      </c>
      <c r="AI3509" t="s">
        <v>86</v>
      </c>
      <c r="AJ3509" t="s">
        <v>3281</v>
      </c>
      <c r="AK3509" t="s">
        <v>61</v>
      </c>
      <c r="AL3509">
        <v>2</v>
      </c>
      <c r="AM3509" t="s">
        <v>87</v>
      </c>
      <c r="AN3509" t="s">
        <v>63</v>
      </c>
      <c r="AO3509" t="s">
        <v>64</v>
      </c>
      <c r="AP3509" t="s">
        <v>88</v>
      </c>
      <c r="AQ3509" t="s">
        <v>89</v>
      </c>
      <c r="AR3509" t="s">
        <v>67</v>
      </c>
      <c r="AS3509" t="s">
        <v>68</v>
      </c>
      <c r="AT3509" t="s">
        <v>69</v>
      </c>
      <c r="AU3509">
        <v>77</v>
      </c>
      <c r="AV3509">
        <v>21</v>
      </c>
      <c r="AW3509">
        <f>YEAR(ChinookMusic[[#This Row],[invoiceDate]])</f>
        <v>2013</v>
      </c>
      <c r="AX3509" t="str">
        <f>TEXT(ChinookMusic[[#This Row],[invoiceDate]],"MMMM")</f>
        <v>January</v>
      </c>
    </row>
    <row r="3510" spans="1:50" x14ac:dyDescent="0.3">
      <c r="A3510">
        <v>69</v>
      </c>
      <c r="B3510" t="s">
        <v>258</v>
      </c>
      <c r="C3510">
        <v>51</v>
      </c>
      <c r="D3510" t="s">
        <v>259</v>
      </c>
      <c r="E3510">
        <v>631</v>
      </c>
      <c r="F3510" t="s">
        <v>2568</v>
      </c>
      <c r="G3510" t="s">
        <v>73</v>
      </c>
      <c r="H3510">
        <v>201430</v>
      </c>
      <c r="I3510">
        <v>0.99</v>
      </c>
      <c r="J3510">
        <v>1</v>
      </c>
      <c r="K3510" t="s">
        <v>78</v>
      </c>
      <c r="L3510">
        <v>2</v>
      </c>
      <c r="M3510" t="s">
        <v>115</v>
      </c>
      <c r="N3510">
        <v>8</v>
      </c>
      <c r="O3510" t="s">
        <v>52</v>
      </c>
      <c r="P3510">
        <v>1826</v>
      </c>
      <c r="Q3510">
        <v>1</v>
      </c>
      <c r="R3510">
        <v>337</v>
      </c>
      <c r="S3510">
        <v>56</v>
      </c>
      <c r="T3510" s="3">
        <v>41302</v>
      </c>
      <c r="U3510" t="s">
        <v>894</v>
      </c>
      <c r="V3510" t="s">
        <v>895</v>
      </c>
      <c r="W3510" t="s">
        <v>896</v>
      </c>
      <c r="X3510">
        <v>1.98</v>
      </c>
      <c r="Y3510">
        <v>56</v>
      </c>
      <c r="Z3510" t="s">
        <v>897</v>
      </c>
      <c r="AA3510" t="s">
        <v>898</v>
      </c>
      <c r="AB3510" t="s">
        <v>894</v>
      </c>
      <c r="AC3510" t="s">
        <v>895</v>
      </c>
      <c r="AD3510" t="s">
        <v>896</v>
      </c>
      <c r="AE3510" t="s">
        <v>899</v>
      </c>
      <c r="AF3510">
        <v>4</v>
      </c>
      <c r="AG3510">
        <v>4</v>
      </c>
      <c r="AH3510" t="s">
        <v>85</v>
      </c>
      <c r="AI3510" t="s">
        <v>86</v>
      </c>
      <c r="AJ3510" t="s">
        <v>3281</v>
      </c>
      <c r="AK3510" t="s">
        <v>61</v>
      </c>
      <c r="AL3510">
        <v>2</v>
      </c>
      <c r="AM3510" t="s">
        <v>87</v>
      </c>
      <c r="AN3510" t="s">
        <v>63</v>
      </c>
      <c r="AO3510" t="s">
        <v>64</v>
      </c>
      <c r="AP3510" t="s">
        <v>88</v>
      </c>
      <c r="AQ3510" t="s">
        <v>89</v>
      </c>
      <c r="AR3510" t="s">
        <v>67</v>
      </c>
      <c r="AS3510" t="s">
        <v>68</v>
      </c>
      <c r="AT3510" t="s">
        <v>69</v>
      </c>
      <c r="AU3510">
        <v>77</v>
      </c>
      <c r="AV3510">
        <v>21</v>
      </c>
      <c r="AW3510">
        <f>YEAR(ChinookMusic[[#This Row],[invoiceDate]])</f>
        <v>2013</v>
      </c>
      <c r="AX3510" t="str">
        <f>TEXT(ChinookMusic[[#This Row],[invoiceDate]],"MMMM")</f>
        <v>January</v>
      </c>
    </row>
    <row r="3511" spans="1:50" x14ac:dyDescent="0.3">
      <c r="A3511">
        <v>12</v>
      </c>
      <c r="B3511" t="s">
        <v>147</v>
      </c>
      <c r="C3511">
        <v>17</v>
      </c>
      <c r="D3511" t="s">
        <v>148</v>
      </c>
      <c r="E3511">
        <v>161</v>
      </c>
      <c r="F3511" t="s">
        <v>2332</v>
      </c>
      <c r="G3511" t="s">
        <v>150</v>
      </c>
      <c r="H3511">
        <v>331676</v>
      </c>
      <c r="I3511">
        <v>0.99</v>
      </c>
      <c r="J3511">
        <v>1</v>
      </c>
      <c r="K3511" t="s">
        <v>78</v>
      </c>
      <c r="L3511">
        <v>3</v>
      </c>
      <c r="M3511" t="s">
        <v>137</v>
      </c>
      <c r="N3511">
        <v>1</v>
      </c>
      <c r="O3511" t="s">
        <v>52</v>
      </c>
      <c r="P3511">
        <v>1746</v>
      </c>
      <c r="Q3511">
        <v>1</v>
      </c>
      <c r="R3511">
        <v>321</v>
      </c>
      <c r="S3511">
        <v>36</v>
      </c>
      <c r="T3511" s="3">
        <v>41227</v>
      </c>
      <c r="U3511" t="s">
        <v>413</v>
      </c>
      <c r="V3511" t="s">
        <v>339</v>
      </c>
      <c r="W3511" t="s">
        <v>55</v>
      </c>
      <c r="X3511">
        <v>0.99</v>
      </c>
      <c r="Y3511">
        <v>36</v>
      </c>
      <c r="Z3511" t="s">
        <v>414</v>
      </c>
      <c r="AA3511" t="s">
        <v>415</v>
      </c>
      <c r="AB3511" t="s">
        <v>413</v>
      </c>
      <c r="AC3511" t="s">
        <v>339</v>
      </c>
      <c r="AD3511" t="s">
        <v>55</v>
      </c>
      <c r="AE3511" t="s">
        <v>416</v>
      </c>
      <c r="AF3511">
        <v>5</v>
      </c>
      <c r="AG3511">
        <v>5</v>
      </c>
      <c r="AH3511" t="s">
        <v>59</v>
      </c>
      <c r="AI3511" t="s">
        <v>60</v>
      </c>
      <c r="AJ3511" t="s">
        <v>3281</v>
      </c>
      <c r="AK3511" t="s">
        <v>61</v>
      </c>
      <c r="AL3511">
        <v>2</v>
      </c>
      <c r="AM3511" t="s">
        <v>62</v>
      </c>
      <c r="AN3511" t="s">
        <v>63</v>
      </c>
      <c r="AO3511" t="s">
        <v>64</v>
      </c>
      <c r="AP3511" t="s">
        <v>65</v>
      </c>
      <c r="AQ3511" t="s">
        <v>66</v>
      </c>
      <c r="AR3511" t="s">
        <v>67</v>
      </c>
      <c r="AS3511" t="s">
        <v>68</v>
      </c>
      <c r="AT3511" t="s">
        <v>69</v>
      </c>
      <c r="AU3511">
        <v>59</v>
      </c>
      <c r="AV3511">
        <v>20</v>
      </c>
      <c r="AW3511">
        <f>YEAR(ChinookMusic[[#This Row],[invoiceDate]])</f>
        <v>2012</v>
      </c>
      <c r="AX3511" t="str">
        <f>TEXT(ChinookMusic[[#This Row],[invoiceDate]],"MMMM")</f>
        <v>November</v>
      </c>
    </row>
    <row r="3512" spans="1:50" x14ac:dyDescent="0.3">
      <c r="A3512">
        <v>12</v>
      </c>
      <c r="B3512" t="s">
        <v>147</v>
      </c>
      <c r="C3512">
        <v>17</v>
      </c>
      <c r="D3512" t="s">
        <v>148</v>
      </c>
      <c r="E3512">
        <v>161</v>
      </c>
      <c r="F3512" t="s">
        <v>2332</v>
      </c>
      <c r="G3512" t="s">
        <v>150</v>
      </c>
      <c r="H3512">
        <v>331676</v>
      </c>
      <c r="I3512">
        <v>0.99</v>
      </c>
      <c r="J3512">
        <v>1</v>
      </c>
      <c r="K3512" t="s">
        <v>78</v>
      </c>
      <c r="L3512">
        <v>3</v>
      </c>
      <c r="M3512" t="s">
        <v>137</v>
      </c>
      <c r="N3512">
        <v>8</v>
      </c>
      <c r="O3512" t="s">
        <v>52</v>
      </c>
      <c r="P3512">
        <v>1746</v>
      </c>
      <c r="Q3512">
        <v>1</v>
      </c>
      <c r="R3512">
        <v>321</v>
      </c>
      <c r="S3512">
        <v>36</v>
      </c>
      <c r="T3512" s="3">
        <v>41227</v>
      </c>
      <c r="U3512" t="s">
        <v>413</v>
      </c>
      <c r="V3512" t="s">
        <v>339</v>
      </c>
      <c r="W3512" t="s">
        <v>55</v>
      </c>
      <c r="X3512">
        <v>0.99</v>
      </c>
      <c r="Y3512">
        <v>36</v>
      </c>
      <c r="Z3512" t="s">
        <v>414</v>
      </c>
      <c r="AA3512" t="s">
        <v>415</v>
      </c>
      <c r="AB3512" t="s">
        <v>413</v>
      </c>
      <c r="AC3512" t="s">
        <v>339</v>
      </c>
      <c r="AD3512" t="s">
        <v>55</v>
      </c>
      <c r="AE3512" t="s">
        <v>416</v>
      </c>
      <c r="AF3512">
        <v>5</v>
      </c>
      <c r="AG3512">
        <v>5</v>
      </c>
      <c r="AH3512" t="s">
        <v>59</v>
      </c>
      <c r="AI3512" t="s">
        <v>60</v>
      </c>
      <c r="AJ3512" t="s">
        <v>3281</v>
      </c>
      <c r="AK3512" t="s">
        <v>61</v>
      </c>
      <c r="AL3512">
        <v>2</v>
      </c>
      <c r="AM3512" t="s">
        <v>62</v>
      </c>
      <c r="AN3512" t="s">
        <v>63</v>
      </c>
      <c r="AO3512" t="s">
        <v>64</v>
      </c>
      <c r="AP3512" t="s">
        <v>65</v>
      </c>
      <c r="AQ3512" t="s">
        <v>66</v>
      </c>
      <c r="AR3512" t="s">
        <v>67</v>
      </c>
      <c r="AS3512" t="s">
        <v>68</v>
      </c>
      <c r="AT3512" t="s">
        <v>69</v>
      </c>
      <c r="AU3512">
        <v>59</v>
      </c>
      <c r="AV3512">
        <v>20</v>
      </c>
      <c r="AW3512">
        <f>YEAR(ChinookMusic[[#This Row],[invoiceDate]])</f>
        <v>2012</v>
      </c>
      <c r="AX3512" t="str">
        <f>TEXT(ChinookMusic[[#This Row],[invoiceDate]],"MMMM")</f>
        <v>November</v>
      </c>
    </row>
    <row r="3513" spans="1:50" x14ac:dyDescent="0.3">
      <c r="A3513">
        <v>143</v>
      </c>
      <c r="B3513" t="s">
        <v>1916</v>
      </c>
      <c r="C3513">
        <v>219</v>
      </c>
      <c r="D3513" t="s">
        <v>1917</v>
      </c>
      <c r="E3513">
        <v>2714</v>
      </c>
      <c r="F3513" t="s">
        <v>2569</v>
      </c>
      <c r="G3513" t="s">
        <v>1916</v>
      </c>
      <c r="H3513">
        <v>241867</v>
      </c>
      <c r="I3513">
        <v>0.99</v>
      </c>
      <c r="J3513">
        <v>1</v>
      </c>
      <c r="K3513" t="s">
        <v>78</v>
      </c>
      <c r="L3513">
        <v>4</v>
      </c>
      <c r="M3513" t="s">
        <v>146</v>
      </c>
      <c r="N3513">
        <v>8</v>
      </c>
      <c r="O3513" t="s">
        <v>52</v>
      </c>
      <c r="P3513">
        <v>2165</v>
      </c>
      <c r="Q3513">
        <v>1</v>
      </c>
      <c r="R3513">
        <v>399</v>
      </c>
      <c r="S3513">
        <v>42</v>
      </c>
      <c r="T3513" s="3">
        <v>41581</v>
      </c>
      <c r="U3513" t="s">
        <v>159</v>
      </c>
      <c r="V3513" t="s">
        <v>160</v>
      </c>
      <c r="W3513" t="s">
        <v>161</v>
      </c>
      <c r="X3513">
        <v>1.98</v>
      </c>
      <c r="Y3513">
        <v>42</v>
      </c>
      <c r="Z3513" t="s">
        <v>162</v>
      </c>
      <c r="AA3513" t="s">
        <v>163</v>
      </c>
      <c r="AB3513" t="s">
        <v>159</v>
      </c>
      <c r="AC3513" t="s">
        <v>160</v>
      </c>
      <c r="AD3513" t="s">
        <v>161</v>
      </c>
      <c r="AE3513" t="s">
        <v>164</v>
      </c>
      <c r="AF3513">
        <v>3</v>
      </c>
      <c r="AG3513">
        <v>3</v>
      </c>
      <c r="AH3513" t="s">
        <v>165</v>
      </c>
      <c r="AI3513" t="s">
        <v>166</v>
      </c>
      <c r="AJ3513" t="s">
        <v>3281</v>
      </c>
      <c r="AK3513" t="s">
        <v>61</v>
      </c>
      <c r="AL3513">
        <v>2</v>
      </c>
      <c r="AM3513" t="s">
        <v>167</v>
      </c>
      <c r="AN3513" t="s">
        <v>63</v>
      </c>
      <c r="AO3513" t="s">
        <v>64</v>
      </c>
      <c r="AP3513" t="s">
        <v>168</v>
      </c>
      <c r="AQ3513" t="s">
        <v>169</v>
      </c>
      <c r="AR3513" t="s">
        <v>67</v>
      </c>
      <c r="AS3513" t="s">
        <v>68</v>
      </c>
      <c r="AT3513" t="s">
        <v>69</v>
      </c>
      <c r="AU3513">
        <v>51</v>
      </c>
      <c r="AV3513">
        <v>22</v>
      </c>
      <c r="AW3513">
        <f>YEAR(ChinookMusic[[#This Row],[invoiceDate]])</f>
        <v>2013</v>
      </c>
      <c r="AX3513" t="str">
        <f>TEXT(ChinookMusic[[#This Row],[invoiceDate]],"MMMM")</f>
        <v>November</v>
      </c>
    </row>
    <row r="3514" spans="1:50" x14ac:dyDescent="0.3">
      <c r="A3514">
        <v>143</v>
      </c>
      <c r="B3514" t="s">
        <v>1916</v>
      </c>
      <c r="C3514">
        <v>219</v>
      </c>
      <c r="D3514" t="s">
        <v>1917</v>
      </c>
      <c r="E3514">
        <v>2714</v>
      </c>
      <c r="F3514" t="s">
        <v>2569</v>
      </c>
      <c r="G3514" t="s">
        <v>1916</v>
      </c>
      <c r="H3514">
        <v>241867</v>
      </c>
      <c r="I3514">
        <v>0.99</v>
      </c>
      <c r="J3514">
        <v>1</v>
      </c>
      <c r="K3514" t="s">
        <v>78</v>
      </c>
      <c r="L3514">
        <v>4</v>
      </c>
      <c r="M3514" t="s">
        <v>146</v>
      </c>
      <c r="N3514">
        <v>5</v>
      </c>
      <c r="O3514" t="s">
        <v>70</v>
      </c>
      <c r="P3514">
        <v>2165</v>
      </c>
      <c r="Q3514">
        <v>1</v>
      </c>
      <c r="R3514">
        <v>399</v>
      </c>
      <c r="S3514">
        <v>42</v>
      </c>
      <c r="T3514" s="3">
        <v>41581</v>
      </c>
      <c r="U3514" t="s">
        <v>159</v>
      </c>
      <c r="V3514" t="s">
        <v>160</v>
      </c>
      <c r="W3514" t="s">
        <v>161</v>
      </c>
      <c r="X3514">
        <v>1.98</v>
      </c>
      <c r="Y3514">
        <v>42</v>
      </c>
      <c r="Z3514" t="s">
        <v>162</v>
      </c>
      <c r="AA3514" t="s">
        <v>163</v>
      </c>
      <c r="AB3514" t="s">
        <v>159</v>
      </c>
      <c r="AC3514" t="s">
        <v>160</v>
      </c>
      <c r="AD3514" t="s">
        <v>161</v>
      </c>
      <c r="AE3514" t="s">
        <v>164</v>
      </c>
      <c r="AF3514">
        <v>3</v>
      </c>
      <c r="AG3514">
        <v>3</v>
      </c>
      <c r="AH3514" t="s">
        <v>165</v>
      </c>
      <c r="AI3514" t="s">
        <v>166</v>
      </c>
      <c r="AJ3514" t="s">
        <v>3281</v>
      </c>
      <c r="AK3514" t="s">
        <v>61</v>
      </c>
      <c r="AL3514">
        <v>2</v>
      </c>
      <c r="AM3514" t="s">
        <v>167</v>
      </c>
      <c r="AN3514" t="s">
        <v>63</v>
      </c>
      <c r="AO3514" t="s">
        <v>64</v>
      </c>
      <c r="AP3514" t="s">
        <v>168</v>
      </c>
      <c r="AQ3514" t="s">
        <v>169</v>
      </c>
      <c r="AR3514" t="s">
        <v>67</v>
      </c>
      <c r="AS3514" t="s">
        <v>68</v>
      </c>
      <c r="AT3514" t="s">
        <v>69</v>
      </c>
      <c r="AU3514">
        <v>51</v>
      </c>
      <c r="AV3514">
        <v>22</v>
      </c>
      <c r="AW3514">
        <f>YEAR(ChinookMusic[[#This Row],[invoiceDate]])</f>
        <v>2013</v>
      </c>
      <c r="AX3514" t="str">
        <f>TEXT(ChinookMusic[[#This Row],[invoiceDate]],"MMMM")</f>
        <v>November</v>
      </c>
    </row>
    <row r="3515" spans="1:50" x14ac:dyDescent="0.3">
      <c r="A3515">
        <v>143</v>
      </c>
      <c r="B3515" t="s">
        <v>1916</v>
      </c>
      <c r="C3515">
        <v>219</v>
      </c>
      <c r="D3515" t="s">
        <v>1917</v>
      </c>
      <c r="E3515">
        <v>2714</v>
      </c>
      <c r="F3515" t="s">
        <v>2569</v>
      </c>
      <c r="G3515" t="s">
        <v>1916</v>
      </c>
      <c r="H3515">
        <v>241867</v>
      </c>
      <c r="I3515">
        <v>0.99</v>
      </c>
      <c r="J3515">
        <v>1</v>
      </c>
      <c r="K3515" t="s">
        <v>78</v>
      </c>
      <c r="L3515">
        <v>4</v>
      </c>
      <c r="M3515" t="s">
        <v>146</v>
      </c>
      <c r="N3515">
        <v>1</v>
      </c>
      <c r="O3515" t="s">
        <v>52</v>
      </c>
      <c r="P3515">
        <v>2165</v>
      </c>
      <c r="Q3515">
        <v>1</v>
      </c>
      <c r="R3515">
        <v>399</v>
      </c>
      <c r="S3515">
        <v>42</v>
      </c>
      <c r="T3515" s="3">
        <v>41581</v>
      </c>
      <c r="U3515" t="s">
        <v>159</v>
      </c>
      <c r="V3515" t="s">
        <v>160</v>
      </c>
      <c r="W3515" t="s">
        <v>161</v>
      </c>
      <c r="X3515">
        <v>1.98</v>
      </c>
      <c r="Y3515">
        <v>42</v>
      </c>
      <c r="Z3515" t="s">
        <v>162</v>
      </c>
      <c r="AA3515" t="s">
        <v>163</v>
      </c>
      <c r="AB3515" t="s">
        <v>159</v>
      </c>
      <c r="AC3515" t="s">
        <v>160</v>
      </c>
      <c r="AD3515" t="s">
        <v>161</v>
      </c>
      <c r="AE3515" t="s">
        <v>164</v>
      </c>
      <c r="AF3515">
        <v>3</v>
      </c>
      <c r="AG3515">
        <v>3</v>
      </c>
      <c r="AH3515" t="s">
        <v>165</v>
      </c>
      <c r="AI3515" t="s">
        <v>166</v>
      </c>
      <c r="AJ3515" t="s">
        <v>3281</v>
      </c>
      <c r="AK3515" t="s">
        <v>61</v>
      </c>
      <c r="AL3515">
        <v>2</v>
      </c>
      <c r="AM3515" t="s">
        <v>167</v>
      </c>
      <c r="AN3515" t="s">
        <v>63</v>
      </c>
      <c r="AO3515" t="s">
        <v>64</v>
      </c>
      <c r="AP3515" t="s">
        <v>168</v>
      </c>
      <c r="AQ3515" t="s">
        <v>169</v>
      </c>
      <c r="AR3515" t="s">
        <v>67</v>
      </c>
      <c r="AS3515" t="s">
        <v>68</v>
      </c>
      <c r="AT3515" t="s">
        <v>69</v>
      </c>
      <c r="AU3515">
        <v>51</v>
      </c>
      <c r="AV3515">
        <v>22</v>
      </c>
      <c r="AW3515">
        <f>YEAR(ChinookMusic[[#This Row],[invoiceDate]])</f>
        <v>2013</v>
      </c>
      <c r="AX3515" t="str">
        <f>TEXT(ChinookMusic[[#This Row],[invoiceDate]],"MMMM")</f>
        <v>November</v>
      </c>
    </row>
    <row r="3516" spans="1:50" x14ac:dyDescent="0.3">
      <c r="A3516">
        <v>143</v>
      </c>
      <c r="B3516" t="s">
        <v>1916</v>
      </c>
      <c r="C3516">
        <v>219</v>
      </c>
      <c r="D3516" t="s">
        <v>1917</v>
      </c>
      <c r="E3516">
        <v>2715</v>
      </c>
      <c r="F3516" t="s">
        <v>2570</v>
      </c>
      <c r="G3516" t="s">
        <v>1916</v>
      </c>
      <c r="H3516">
        <v>343170</v>
      </c>
      <c r="I3516">
        <v>0.99</v>
      </c>
      <c r="J3516">
        <v>1</v>
      </c>
      <c r="K3516" t="s">
        <v>78</v>
      </c>
      <c r="L3516">
        <v>4</v>
      </c>
      <c r="M3516" t="s">
        <v>146</v>
      </c>
      <c r="N3516">
        <v>1</v>
      </c>
      <c r="O3516" t="s">
        <v>52</v>
      </c>
      <c r="P3516">
        <v>2166</v>
      </c>
      <c r="Q3516">
        <v>1</v>
      </c>
      <c r="R3516">
        <v>399</v>
      </c>
      <c r="S3516">
        <v>42</v>
      </c>
      <c r="T3516" s="3">
        <v>41581</v>
      </c>
      <c r="U3516" t="s">
        <v>159</v>
      </c>
      <c r="V3516" t="s">
        <v>160</v>
      </c>
      <c r="W3516" t="s">
        <v>161</v>
      </c>
      <c r="X3516">
        <v>1.98</v>
      </c>
      <c r="Y3516">
        <v>42</v>
      </c>
      <c r="Z3516" t="s">
        <v>162</v>
      </c>
      <c r="AA3516" t="s">
        <v>163</v>
      </c>
      <c r="AB3516" t="s">
        <v>159</v>
      </c>
      <c r="AC3516" t="s">
        <v>160</v>
      </c>
      <c r="AD3516" t="s">
        <v>161</v>
      </c>
      <c r="AE3516" t="s">
        <v>164</v>
      </c>
      <c r="AF3516">
        <v>3</v>
      </c>
      <c r="AG3516">
        <v>3</v>
      </c>
      <c r="AH3516" t="s">
        <v>165</v>
      </c>
      <c r="AI3516" t="s">
        <v>166</v>
      </c>
      <c r="AJ3516" t="s">
        <v>3280</v>
      </c>
      <c r="AK3516" t="s">
        <v>61</v>
      </c>
      <c r="AL3516">
        <v>2</v>
      </c>
      <c r="AM3516" t="s">
        <v>167</v>
      </c>
      <c r="AN3516" t="s">
        <v>63</v>
      </c>
      <c r="AO3516" t="s">
        <v>64</v>
      </c>
      <c r="AP3516" t="s">
        <v>168</v>
      </c>
      <c r="AQ3516" t="s">
        <v>169</v>
      </c>
      <c r="AR3516" t="s">
        <v>67</v>
      </c>
      <c r="AS3516" t="s">
        <v>68</v>
      </c>
      <c r="AT3516" t="s">
        <v>69</v>
      </c>
      <c r="AU3516">
        <v>51</v>
      </c>
      <c r="AV3516">
        <v>22</v>
      </c>
      <c r="AW3516">
        <f>YEAR(ChinookMusic[[#This Row],[invoiceDate]])</f>
        <v>2013</v>
      </c>
      <c r="AX3516" t="str">
        <f>TEXT(ChinookMusic[[#This Row],[invoiceDate]],"MMMM")</f>
        <v>November</v>
      </c>
    </row>
    <row r="3517" spans="1:50" x14ac:dyDescent="0.3">
      <c r="A3517">
        <v>143</v>
      </c>
      <c r="B3517" t="s">
        <v>1916</v>
      </c>
      <c r="C3517">
        <v>219</v>
      </c>
      <c r="D3517" t="s">
        <v>1917</v>
      </c>
      <c r="E3517">
        <v>2715</v>
      </c>
      <c r="F3517" t="s">
        <v>2570</v>
      </c>
      <c r="G3517" t="s">
        <v>1916</v>
      </c>
      <c r="H3517">
        <v>343170</v>
      </c>
      <c r="I3517">
        <v>0.99</v>
      </c>
      <c r="J3517">
        <v>1</v>
      </c>
      <c r="K3517" t="s">
        <v>78</v>
      </c>
      <c r="L3517">
        <v>4</v>
      </c>
      <c r="M3517" t="s">
        <v>146</v>
      </c>
      <c r="N3517">
        <v>8</v>
      </c>
      <c r="O3517" t="s">
        <v>52</v>
      </c>
      <c r="P3517">
        <v>2166</v>
      </c>
      <c r="Q3517">
        <v>1</v>
      </c>
      <c r="R3517">
        <v>399</v>
      </c>
      <c r="S3517">
        <v>42</v>
      </c>
      <c r="T3517" s="3">
        <v>41581</v>
      </c>
      <c r="U3517" t="s">
        <v>159</v>
      </c>
      <c r="V3517" t="s">
        <v>160</v>
      </c>
      <c r="W3517" t="s">
        <v>161</v>
      </c>
      <c r="X3517">
        <v>1.98</v>
      </c>
      <c r="Y3517">
        <v>42</v>
      </c>
      <c r="Z3517" t="s">
        <v>162</v>
      </c>
      <c r="AA3517" t="s">
        <v>163</v>
      </c>
      <c r="AB3517" t="s">
        <v>159</v>
      </c>
      <c r="AC3517" t="s">
        <v>160</v>
      </c>
      <c r="AD3517" t="s">
        <v>161</v>
      </c>
      <c r="AE3517" t="s">
        <v>164</v>
      </c>
      <c r="AF3517">
        <v>3</v>
      </c>
      <c r="AG3517">
        <v>3</v>
      </c>
      <c r="AH3517" t="s">
        <v>165</v>
      </c>
      <c r="AI3517" t="s">
        <v>166</v>
      </c>
      <c r="AJ3517" t="s">
        <v>3280</v>
      </c>
      <c r="AK3517" t="s">
        <v>61</v>
      </c>
      <c r="AL3517">
        <v>2</v>
      </c>
      <c r="AM3517" t="s">
        <v>167</v>
      </c>
      <c r="AN3517" t="s">
        <v>63</v>
      </c>
      <c r="AO3517" t="s">
        <v>64</v>
      </c>
      <c r="AP3517" t="s">
        <v>168</v>
      </c>
      <c r="AQ3517" t="s">
        <v>169</v>
      </c>
      <c r="AR3517" t="s">
        <v>67</v>
      </c>
      <c r="AS3517" t="s">
        <v>68</v>
      </c>
      <c r="AT3517" t="s">
        <v>69</v>
      </c>
      <c r="AU3517">
        <v>51</v>
      </c>
      <c r="AV3517">
        <v>22</v>
      </c>
      <c r="AW3517">
        <f>YEAR(ChinookMusic[[#This Row],[invoiceDate]])</f>
        <v>2013</v>
      </c>
      <c r="AX3517" t="str">
        <f>TEXT(ChinookMusic[[#This Row],[invoiceDate]],"MMMM")</f>
        <v>November</v>
      </c>
    </row>
    <row r="3518" spans="1:50" x14ac:dyDescent="0.3">
      <c r="A3518">
        <v>143</v>
      </c>
      <c r="B3518" t="s">
        <v>1916</v>
      </c>
      <c r="C3518">
        <v>219</v>
      </c>
      <c r="D3518" t="s">
        <v>1917</v>
      </c>
      <c r="E3518">
        <v>2715</v>
      </c>
      <c r="F3518" t="s">
        <v>2570</v>
      </c>
      <c r="G3518" t="s">
        <v>1916</v>
      </c>
      <c r="H3518">
        <v>343170</v>
      </c>
      <c r="I3518">
        <v>0.99</v>
      </c>
      <c r="J3518">
        <v>1</v>
      </c>
      <c r="K3518" t="s">
        <v>78</v>
      </c>
      <c r="L3518">
        <v>4</v>
      </c>
      <c r="M3518" t="s">
        <v>146</v>
      </c>
      <c r="N3518">
        <v>5</v>
      </c>
      <c r="O3518" t="s">
        <v>70</v>
      </c>
      <c r="P3518">
        <v>2166</v>
      </c>
      <c r="Q3518">
        <v>1</v>
      </c>
      <c r="R3518">
        <v>399</v>
      </c>
      <c r="S3518">
        <v>42</v>
      </c>
      <c r="T3518" s="3">
        <v>41581</v>
      </c>
      <c r="U3518" t="s">
        <v>159</v>
      </c>
      <c r="V3518" t="s">
        <v>160</v>
      </c>
      <c r="W3518" t="s">
        <v>161</v>
      </c>
      <c r="X3518">
        <v>1.98</v>
      </c>
      <c r="Y3518">
        <v>42</v>
      </c>
      <c r="Z3518" t="s">
        <v>162</v>
      </c>
      <c r="AA3518" t="s">
        <v>163</v>
      </c>
      <c r="AB3518" t="s">
        <v>159</v>
      </c>
      <c r="AC3518" t="s">
        <v>160</v>
      </c>
      <c r="AD3518" t="s">
        <v>161</v>
      </c>
      <c r="AE3518" t="s">
        <v>164</v>
      </c>
      <c r="AF3518">
        <v>3</v>
      </c>
      <c r="AG3518">
        <v>3</v>
      </c>
      <c r="AH3518" t="s">
        <v>165</v>
      </c>
      <c r="AI3518" t="s">
        <v>166</v>
      </c>
      <c r="AJ3518" t="s">
        <v>3280</v>
      </c>
      <c r="AK3518" t="s">
        <v>61</v>
      </c>
      <c r="AL3518">
        <v>2</v>
      </c>
      <c r="AM3518" t="s">
        <v>167</v>
      </c>
      <c r="AN3518" t="s">
        <v>63</v>
      </c>
      <c r="AO3518" t="s">
        <v>64</v>
      </c>
      <c r="AP3518" t="s">
        <v>168</v>
      </c>
      <c r="AQ3518" t="s">
        <v>169</v>
      </c>
      <c r="AR3518" t="s">
        <v>67</v>
      </c>
      <c r="AS3518" t="s">
        <v>68</v>
      </c>
      <c r="AT3518" t="s">
        <v>69</v>
      </c>
      <c r="AU3518">
        <v>51</v>
      </c>
      <c r="AV3518">
        <v>22</v>
      </c>
      <c r="AW3518">
        <f>YEAR(ChinookMusic[[#This Row],[invoiceDate]])</f>
        <v>2013</v>
      </c>
      <c r="AX3518" t="str">
        <f>TEXT(ChinookMusic[[#This Row],[invoiceDate]],"MMMM")</f>
        <v>November</v>
      </c>
    </row>
    <row r="3519" spans="1:50" x14ac:dyDescent="0.3">
      <c r="A3519">
        <v>18</v>
      </c>
      <c r="B3519" t="s">
        <v>171</v>
      </c>
      <c r="C3519">
        <v>24</v>
      </c>
      <c r="D3519" t="s">
        <v>172</v>
      </c>
      <c r="E3519">
        <v>248</v>
      </c>
      <c r="F3519" t="s">
        <v>182</v>
      </c>
      <c r="G3519" t="s">
        <v>174</v>
      </c>
      <c r="H3519">
        <v>152555</v>
      </c>
      <c r="I3519">
        <v>0.99</v>
      </c>
      <c r="J3519">
        <v>1</v>
      </c>
      <c r="K3519" t="s">
        <v>78</v>
      </c>
      <c r="L3519">
        <v>7</v>
      </c>
      <c r="M3519" t="s">
        <v>158</v>
      </c>
      <c r="N3519">
        <v>8</v>
      </c>
      <c r="O3519" t="s">
        <v>52</v>
      </c>
      <c r="P3519">
        <v>45</v>
      </c>
      <c r="Q3519">
        <v>1</v>
      </c>
      <c r="R3519">
        <v>10</v>
      </c>
      <c r="S3519">
        <v>46</v>
      </c>
      <c r="T3519" s="3">
        <v>39847</v>
      </c>
      <c r="U3519" t="s">
        <v>175</v>
      </c>
      <c r="V3519" t="s">
        <v>176</v>
      </c>
      <c r="W3519" t="s">
        <v>177</v>
      </c>
      <c r="X3519">
        <v>5.94</v>
      </c>
      <c r="Y3519">
        <v>46</v>
      </c>
      <c r="Z3519" t="s">
        <v>178</v>
      </c>
      <c r="AA3519" t="s">
        <v>179</v>
      </c>
      <c r="AB3519" t="s">
        <v>175</v>
      </c>
      <c r="AC3519" t="s">
        <v>176</v>
      </c>
      <c r="AD3519" t="s">
        <v>177</v>
      </c>
      <c r="AE3519" t="s">
        <v>180</v>
      </c>
      <c r="AF3519">
        <v>3</v>
      </c>
      <c r="AG3519">
        <v>3</v>
      </c>
      <c r="AH3519" t="s">
        <v>165</v>
      </c>
      <c r="AI3519" t="s">
        <v>166</v>
      </c>
      <c r="AJ3519" t="s">
        <v>3280</v>
      </c>
      <c r="AK3519" t="s">
        <v>61</v>
      </c>
      <c r="AL3519">
        <v>2</v>
      </c>
      <c r="AM3519" t="s">
        <v>167</v>
      </c>
      <c r="AN3519" t="s">
        <v>63</v>
      </c>
      <c r="AO3519" t="s">
        <v>64</v>
      </c>
      <c r="AP3519" t="s">
        <v>168</v>
      </c>
      <c r="AQ3519" t="s">
        <v>169</v>
      </c>
      <c r="AR3519" t="s">
        <v>67</v>
      </c>
      <c r="AS3519" t="s">
        <v>68</v>
      </c>
      <c r="AT3519" t="s">
        <v>69</v>
      </c>
      <c r="AU3519">
        <v>51</v>
      </c>
      <c r="AV3519">
        <v>22</v>
      </c>
      <c r="AW3519">
        <f>YEAR(ChinookMusic[[#This Row],[invoiceDate]])</f>
        <v>2009</v>
      </c>
      <c r="AX3519" t="str">
        <f>TEXT(ChinookMusic[[#This Row],[invoiceDate]],"MMMM")</f>
        <v>February</v>
      </c>
    </row>
    <row r="3520" spans="1:50" x14ac:dyDescent="0.3">
      <c r="A3520">
        <v>18</v>
      </c>
      <c r="B3520" t="s">
        <v>171</v>
      </c>
      <c r="C3520">
        <v>24</v>
      </c>
      <c r="D3520" t="s">
        <v>172</v>
      </c>
      <c r="E3520">
        <v>248</v>
      </c>
      <c r="F3520" t="s">
        <v>182</v>
      </c>
      <c r="G3520" t="s">
        <v>174</v>
      </c>
      <c r="H3520">
        <v>152555</v>
      </c>
      <c r="I3520">
        <v>0.99</v>
      </c>
      <c r="J3520">
        <v>1</v>
      </c>
      <c r="K3520" t="s">
        <v>78</v>
      </c>
      <c r="L3520">
        <v>7</v>
      </c>
      <c r="M3520" t="s">
        <v>158</v>
      </c>
      <c r="N3520">
        <v>5</v>
      </c>
      <c r="O3520" t="s">
        <v>70</v>
      </c>
      <c r="P3520">
        <v>45</v>
      </c>
      <c r="Q3520">
        <v>1</v>
      </c>
      <c r="R3520">
        <v>10</v>
      </c>
      <c r="S3520">
        <v>46</v>
      </c>
      <c r="T3520" s="3">
        <v>39847</v>
      </c>
      <c r="U3520" t="s">
        <v>175</v>
      </c>
      <c r="V3520" t="s">
        <v>176</v>
      </c>
      <c r="W3520" t="s">
        <v>177</v>
      </c>
      <c r="X3520">
        <v>5.94</v>
      </c>
      <c r="Y3520">
        <v>46</v>
      </c>
      <c r="Z3520" t="s">
        <v>178</v>
      </c>
      <c r="AA3520" t="s">
        <v>179</v>
      </c>
      <c r="AB3520" t="s">
        <v>175</v>
      </c>
      <c r="AC3520" t="s">
        <v>176</v>
      </c>
      <c r="AD3520" t="s">
        <v>177</v>
      </c>
      <c r="AE3520" t="s">
        <v>180</v>
      </c>
      <c r="AF3520">
        <v>3</v>
      </c>
      <c r="AG3520">
        <v>3</v>
      </c>
      <c r="AH3520" t="s">
        <v>165</v>
      </c>
      <c r="AI3520" t="s">
        <v>166</v>
      </c>
      <c r="AJ3520" t="s">
        <v>3280</v>
      </c>
      <c r="AK3520" t="s">
        <v>61</v>
      </c>
      <c r="AL3520">
        <v>2</v>
      </c>
      <c r="AM3520" t="s">
        <v>167</v>
      </c>
      <c r="AN3520" t="s">
        <v>63</v>
      </c>
      <c r="AO3520" t="s">
        <v>64</v>
      </c>
      <c r="AP3520" t="s">
        <v>168</v>
      </c>
      <c r="AQ3520" t="s">
        <v>169</v>
      </c>
      <c r="AR3520" t="s">
        <v>67</v>
      </c>
      <c r="AS3520" t="s">
        <v>68</v>
      </c>
      <c r="AT3520" t="s">
        <v>69</v>
      </c>
      <c r="AU3520">
        <v>51</v>
      </c>
      <c r="AV3520">
        <v>22</v>
      </c>
      <c r="AW3520">
        <f>YEAR(ChinookMusic[[#This Row],[invoiceDate]])</f>
        <v>2009</v>
      </c>
      <c r="AX3520" t="str">
        <f>TEXT(ChinookMusic[[#This Row],[invoiceDate]],"MMMM")</f>
        <v>February</v>
      </c>
    </row>
    <row r="3521" spans="1:50" x14ac:dyDescent="0.3">
      <c r="A3521">
        <v>18</v>
      </c>
      <c r="B3521" t="s">
        <v>171</v>
      </c>
      <c r="C3521">
        <v>24</v>
      </c>
      <c r="D3521" t="s">
        <v>172</v>
      </c>
      <c r="E3521">
        <v>264</v>
      </c>
      <c r="F3521" t="s">
        <v>2353</v>
      </c>
      <c r="G3521" t="s">
        <v>174</v>
      </c>
      <c r="H3521">
        <v>175333</v>
      </c>
      <c r="I3521">
        <v>0.99</v>
      </c>
      <c r="J3521">
        <v>1</v>
      </c>
      <c r="K3521" t="s">
        <v>78</v>
      </c>
      <c r="L3521">
        <v>7</v>
      </c>
      <c r="M3521" t="s">
        <v>158</v>
      </c>
      <c r="N3521">
        <v>1</v>
      </c>
      <c r="O3521" t="s">
        <v>52</v>
      </c>
      <c r="P3521">
        <v>49</v>
      </c>
      <c r="Q3521">
        <v>1</v>
      </c>
      <c r="R3521">
        <v>10</v>
      </c>
      <c r="S3521">
        <v>46</v>
      </c>
      <c r="T3521" s="3">
        <v>39847</v>
      </c>
      <c r="U3521" t="s">
        <v>175</v>
      </c>
      <c r="V3521" t="s">
        <v>176</v>
      </c>
      <c r="W3521" t="s">
        <v>177</v>
      </c>
      <c r="X3521">
        <v>5.94</v>
      </c>
      <c r="Y3521">
        <v>46</v>
      </c>
      <c r="Z3521" t="s">
        <v>178</v>
      </c>
      <c r="AA3521" t="s">
        <v>179</v>
      </c>
      <c r="AB3521" t="s">
        <v>175</v>
      </c>
      <c r="AC3521" t="s">
        <v>176</v>
      </c>
      <c r="AD3521" t="s">
        <v>177</v>
      </c>
      <c r="AE3521" t="s">
        <v>180</v>
      </c>
      <c r="AF3521">
        <v>3</v>
      </c>
      <c r="AG3521">
        <v>3</v>
      </c>
      <c r="AH3521" t="s">
        <v>165</v>
      </c>
      <c r="AI3521" t="s">
        <v>166</v>
      </c>
      <c r="AJ3521" t="s">
        <v>3280</v>
      </c>
      <c r="AK3521" t="s">
        <v>61</v>
      </c>
      <c r="AL3521">
        <v>2</v>
      </c>
      <c r="AM3521" t="s">
        <v>167</v>
      </c>
      <c r="AN3521" t="s">
        <v>63</v>
      </c>
      <c r="AO3521" t="s">
        <v>64</v>
      </c>
      <c r="AP3521" t="s">
        <v>168</v>
      </c>
      <c r="AQ3521" t="s">
        <v>169</v>
      </c>
      <c r="AR3521" t="s">
        <v>67</v>
      </c>
      <c r="AS3521" t="s">
        <v>68</v>
      </c>
      <c r="AT3521" t="s">
        <v>69</v>
      </c>
      <c r="AU3521">
        <v>51</v>
      </c>
      <c r="AV3521">
        <v>22</v>
      </c>
      <c r="AW3521">
        <f>YEAR(ChinookMusic[[#This Row],[invoiceDate]])</f>
        <v>2009</v>
      </c>
      <c r="AX3521" t="str">
        <f>TEXT(ChinookMusic[[#This Row],[invoiceDate]],"MMMM")</f>
        <v>February</v>
      </c>
    </row>
    <row r="3522" spans="1:50" x14ac:dyDescent="0.3">
      <c r="A3522">
        <v>18</v>
      </c>
      <c r="B3522" t="s">
        <v>171</v>
      </c>
      <c r="C3522">
        <v>24</v>
      </c>
      <c r="D3522" t="s">
        <v>172</v>
      </c>
      <c r="E3522">
        <v>264</v>
      </c>
      <c r="F3522" t="s">
        <v>2353</v>
      </c>
      <c r="G3522" t="s">
        <v>174</v>
      </c>
      <c r="H3522">
        <v>175333</v>
      </c>
      <c r="I3522">
        <v>0.99</v>
      </c>
      <c r="J3522">
        <v>1</v>
      </c>
      <c r="K3522" t="s">
        <v>78</v>
      </c>
      <c r="L3522">
        <v>7</v>
      </c>
      <c r="M3522" t="s">
        <v>158</v>
      </c>
      <c r="N3522">
        <v>8</v>
      </c>
      <c r="O3522" t="s">
        <v>52</v>
      </c>
      <c r="P3522">
        <v>49</v>
      </c>
      <c r="Q3522">
        <v>1</v>
      </c>
      <c r="R3522">
        <v>10</v>
      </c>
      <c r="S3522">
        <v>46</v>
      </c>
      <c r="T3522" s="3">
        <v>39847</v>
      </c>
      <c r="U3522" t="s">
        <v>175</v>
      </c>
      <c r="V3522" t="s">
        <v>176</v>
      </c>
      <c r="W3522" t="s">
        <v>177</v>
      </c>
      <c r="X3522">
        <v>5.94</v>
      </c>
      <c r="Y3522">
        <v>46</v>
      </c>
      <c r="Z3522" t="s">
        <v>178</v>
      </c>
      <c r="AA3522" t="s">
        <v>179</v>
      </c>
      <c r="AB3522" t="s">
        <v>175</v>
      </c>
      <c r="AC3522" t="s">
        <v>176</v>
      </c>
      <c r="AD3522" t="s">
        <v>177</v>
      </c>
      <c r="AE3522" t="s">
        <v>180</v>
      </c>
      <c r="AF3522">
        <v>3</v>
      </c>
      <c r="AG3522">
        <v>3</v>
      </c>
      <c r="AH3522" t="s">
        <v>165</v>
      </c>
      <c r="AI3522" t="s">
        <v>166</v>
      </c>
      <c r="AJ3522" t="s">
        <v>3280</v>
      </c>
      <c r="AK3522" t="s">
        <v>61</v>
      </c>
      <c r="AL3522">
        <v>2</v>
      </c>
      <c r="AM3522" t="s">
        <v>167</v>
      </c>
      <c r="AN3522" t="s">
        <v>63</v>
      </c>
      <c r="AO3522" t="s">
        <v>64</v>
      </c>
      <c r="AP3522" t="s">
        <v>168</v>
      </c>
      <c r="AQ3522" t="s">
        <v>169</v>
      </c>
      <c r="AR3522" t="s">
        <v>67</v>
      </c>
      <c r="AS3522" t="s">
        <v>68</v>
      </c>
      <c r="AT3522" t="s">
        <v>69</v>
      </c>
      <c r="AU3522">
        <v>51</v>
      </c>
      <c r="AV3522">
        <v>22</v>
      </c>
      <c r="AW3522">
        <f>YEAR(ChinookMusic[[#This Row],[invoiceDate]])</f>
        <v>2009</v>
      </c>
      <c r="AX3522" t="str">
        <f>TEXT(ChinookMusic[[#This Row],[invoiceDate]],"MMMM")</f>
        <v>February</v>
      </c>
    </row>
    <row r="3523" spans="1:50" x14ac:dyDescent="0.3">
      <c r="A3523">
        <v>18</v>
      </c>
      <c r="B3523" t="s">
        <v>171</v>
      </c>
      <c r="C3523">
        <v>24</v>
      </c>
      <c r="D3523" t="s">
        <v>172</v>
      </c>
      <c r="E3523">
        <v>264</v>
      </c>
      <c r="F3523" t="s">
        <v>2353</v>
      </c>
      <c r="G3523" t="s">
        <v>174</v>
      </c>
      <c r="H3523">
        <v>175333</v>
      </c>
      <c r="I3523">
        <v>0.99</v>
      </c>
      <c r="J3523">
        <v>1</v>
      </c>
      <c r="K3523" t="s">
        <v>78</v>
      </c>
      <c r="L3523">
        <v>7</v>
      </c>
      <c r="M3523" t="s">
        <v>158</v>
      </c>
      <c r="N3523">
        <v>5</v>
      </c>
      <c r="O3523" t="s">
        <v>70</v>
      </c>
      <c r="P3523">
        <v>49</v>
      </c>
      <c r="Q3523">
        <v>1</v>
      </c>
      <c r="R3523">
        <v>10</v>
      </c>
      <c r="S3523">
        <v>46</v>
      </c>
      <c r="T3523" s="3">
        <v>39847</v>
      </c>
      <c r="U3523" t="s">
        <v>175</v>
      </c>
      <c r="V3523" t="s">
        <v>176</v>
      </c>
      <c r="W3523" t="s">
        <v>177</v>
      </c>
      <c r="X3523">
        <v>5.94</v>
      </c>
      <c r="Y3523">
        <v>46</v>
      </c>
      <c r="Z3523" t="s">
        <v>178</v>
      </c>
      <c r="AA3523" t="s">
        <v>179</v>
      </c>
      <c r="AB3523" t="s">
        <v>175</v>
      </c>
      <c r="AC3523" t="s">
        <v>176</v>
      </c>
      <c r="AD3523" t="s">
        <v>177</v>
      </c>
      <c r="AE3523" t="s">
        <v>180</v>
      </c>
      <c r="AF3523">
        <v>3</v>
      </c>
      <c r="AG3523">
        <v>3</v>
      </c>
      <c r="AH3523" t="s">
        <v>165</v>
      </c>
      <c r="AI3523" t="s">
        <v>166</v>
      </c>
      <c r="AJ3523" t="s">
        <v>3280</v>
      </c>
      <c r="AK3523" t="s">
        <v>61</v>
      </c>
      <c r="AL3523">
        <v>2</v>
      </c>
      <c r="AM3523" t="s">
        <v>167</v>
      </c>
      <c r="AN3523" t="s">
        <v>63</v>
      </c>
      <c r="AO3523" t="s">
        <v>64</v>
      </c>
      <c r="AP3523" t="s">
        <v>168</v>
      </c>
      <c r="AQ3523" t="s">
        <v>169</v>
      </c>
      <c r="AR3523" t="s">
        <v>67</v>
      </c>
      <c r="AS3523" t="s">
        <v>68</v>
      </c>
      <c r="AT3523" t="s">
        <v>69</v>
      </c>
      <c r="AU3523">
        <v>51</v>
      </c>
      <c r="AV3523">
        <v>22</v>
      </c>
      <c r="AW3523">
        <f>YEAR(ChinookMusic[[#This Row],[invoiceDate]])</f>
        <v>2009</v>
      </c>
      <c r="AX3523" t="str">
        <f>TEXT(ChinookMusic[[#This Row],[invoiceDate]],"MMMM")</f>
        <v>February</v>
      </c>
    </row>
    <row r="3524" spans="1:50" x14ac:dyDescent="0.3">
      <c r="A3524">
        <v>18</v>
      </c>
      <c r="B3524" t="s">
        <v>171</v>
      </c>
      <c r="C3524">
        <v>24</v>
      </c>
      <c r="D3524" t="s">
        <v>172</v>
      </c>
      <c r="E3524">
        <v>252</v>
      </c>
      <c r="F3524" t="s">
        <v>2354</v>
      </c>
      <c r="G3524" t="s">
        <v>174</v>
      </c>
      <c r="H3524">
        <v>227317</v>
      </c>
      <c r="I3524">
        <v>0.99</v>
      </c>
      <c r="J3524">
        <v>1</v>
      </c>
      <c r="K3524" t="s">
        <v>78</v>
      </c>
      <c r="L3524">
        <v>7</v>
      </c>
      <c r="M3524" t="s">
        <v>158</v>
      </c>
      <c r="N3524">
        <v>5</v>
      </c>
      <c r="O3524" t="s">
        <v>70</v>
      </c>
      <c r="P3524">
        <v>46</v>
      </c>
      <c r="Q3524">
        <v>1</v>
      </c>
      <c r="R3524">
        <v>10</v>
      </c>
      <c r="S3524">
        <v>46</v>
      </c>
      <c r="T3524" s="3">
        <v>39847</v>
      </c>
      <c r="U3524" t="s">
        <v>175</v>
      </c>
      <c r="V3524" t="s">
        <v>176</v>
      </c>
      <c r="W3524" t="s">
        <v>177</v>
      </c>
      <c r="X3524">
        <v>5.94</v>
      </c>
      <c r="Y3524">
        <v>46</v>
      </c>
      <c r="Z3524" t="s">
        <v>178</v>
      </c>
      <c r="AA3524" t="s">
        <v>179</v>
      </c>
      <c r="AB3524" t="s">
        <v>175</v>
      </c>
      <c r="AC3524" t="s">
        <v>176</v>
      </c>
      <c r="AD3524" t="s">
        <v>177</v>
      </c>
      <c r="AE3524" t="s">
        <v>180</v>
      </c>
      <c r="AF3524">
        <v>3</v>
      </c>
      <c r="AG3524">
        <v>3</v>
      </c>
      <c r="AH3524" t="s">
        <v>165</v>
      </c>
      <c r="AI3524" t="s">
        <v>166</v>
      </c>
      <c r="AJ3524" t="s">
        <v>3280</v>
      </c>
      <c r="AK3524" t="s">
        <v>61</v>
      </c>
      <c r="AL3524">
        <v>2</v>
      </c>
      <c r="AM3524" t="s">
        <v>167</v>
      </c>
      <c r="AN3524" t="s">
        <v>63</v>
      </c>
      <c r="AO3524" t="s">
        <v>64</v>
      </c>
      <c r="AP3524" t="s">
        <v>168</v>
      </c>
      <c r="AQ3524" t="s">
        <v>169</v>
      </c>
      <c r="AR3524" t="s">
        <v>67</v>
      </c>
      <c r="AS3524" t="s">
        <v>68</v>
      </c>
      <c r="AT3524" t="s">
        <v>69</v>
      </c>
      <c r="AU3524">
        <v>51</v>
      </c>
      <c r="AV3524">
        <v>22</v>
      </c>
      <c r="AW3524">
        <f>YEAR(ChinookMusic[[#This Row],[invoiceDate]])</f>
        <v>2009</v>
      </c>
      <c r="AX3524" t="str">
        <f>TEXT(ChinookMusic[[#This Row],[invoiceDate]],"MMMM")</f>
        <v>February</v>
      </c>
    </row>
    <row r="3525" spans="1:50" x14ac:dyDescent="0.3">
      <c r="A3525">
        <v>18</v>
      </c>
      <c r="B3525" t="s">
        <v>171</v>
      </c>
      <c r="C3525">
        <v>24</v>
      </c>
      <c r="D3525" t="s">
        <v>172</v>
      </c>
      <c r="E3525">
        <v>252</v>
      </c>
      <c r="F3525" t="s">
        <v>2354</v>
      </c>
      <c r="G3525" t="s">
        <v>174</v>
      </c>
      <c r="H3525">
        <v>227317</v>
      </c>
      <c r="I3525">
        <v>0.99</v>
      </c>
      <c r="J3525">
        <v>1</v>
      </c>
      <c r="K3525" t="s">
        <v>78</v>
      </c>
      <c r="L3525">
        <v>7</v>
      </c>
      <c r="M3525" t="s">
        <v>158</v>
      </c>
      <c r="N3525">
        <v>8</v>
      </c>
      <c r="O3525" t="s">
        <v>52</v>
      </c>
      <c r="P3525">
        <v>46</v>
      </c>
      <c r="Q3525">
        <v>1</v>
      </c>
      <c r="R3525">
        <v>10</v>
      </c>
      <c r="S3525">
        <v>46</v>
      </c>
      <c r="T3525" s="3">
        <v>39847</v>
      </c>
      <c r="U3525" t="s">
        <v>175</v>
      </c>
      <c r="V3525" t="s">
        <v>176</v>
      </c>
      <c r="W3525" t="s">
        <v>177</v>
      </c>
      <c r="X3525">
        <v>5.94</v>
      </c>
      <c r="Y3525">
        <v>46</v>
      </c>
      <c r="Z3525" t="s">
        <v>178</v>
      </c>
      <c r="AA3525" t="s">
        <v>179</v>
      </c>
      <c r="AB3525" t="s">
        <v>175</v>
      </c>
      <c r="AC3525" t="s">
        <v>176</v>
      </c>
      <c r="AD3525" t="s">
        <v>177</v>
      </c>
      <c r="AE3525" t="s">
        <v>180</v>
      </c>
      <c r="AF3525">
        <v>3</v>
      </c>
      <c r="AG3525">
        <v>3</v>
      </c>
      <c r="AH3525" t="s">
        <v>165</v>
      </c>
      <c r="AI3525" t="s">
        <v>166</v>
      </c>
      <c r="AJ3525" t="s">
        <v>3280</v>
      </c>
      <c r="AK3525" t="s">
        <v>61</v>
      </c>
      <c r="AL3525">
        <v>2</v>
      </c>
      <c r="AM3525" t="s">
        <v>167</v>
      </c>
      <c r="AN3525" t="s">
        <v>63</v>
      </c>
      <c r="AO3525" t="s">
        <v>64</v>
      </c>
      <c r="AP3525" t="s">
        <v>168</v>
      </c>
      <c r="AQ3525" t="s">
        <v>169</v>
      </c>
      <c r="AR3525" t="s">
        <v>67</v>
      </c>
      <c r="AS3525" t="s">
        <v>68</v>
      </c>
      <c r="AT3525" t="s">
        <v>69</v>
      </c>
      <c r="AU3525">
        <v>51</v>
      </c>
      <c r="AV3525">
        <v>22</v>
      </c>
      <c r="AW3525">
        <f>YEAR(ChinookMusic[[#This Row],[invoiceDate]])</f>
        <v>2009</v>
      </c>
      <c r="AX3525" t="str">
        <f>TEXT(ChinookMusic[[#This Row],[invoiceDate]],"MMMM")</f>
        <v>February</v>
      </c>
    </row>
    <row r="3526" spans="1:50" x14ac:dyDescent="0.3">
      <c r="A3526">
        <v>18</v>
      </c>
      <c r="B3526" t="s">
        <v>171</v>
      </c>
      <c r="C3526">
        <v>24</v>
      </c>
      <c r="D3526" t="s">
        <v>172</v>
      </c>
      <c r="E3526">
        <v>252</v>
      </c>
      <c r="F3526" t="s">
        <v>2354</v>
      </c>
      <c r="G3526" t="s">
        <v>174</v>
      </c>
      <c r="H3526">
        <v>227317</v>
      </c>
      <c r="I3526">
        <v>0.99</v>
      </c>
      <c r="J3526">
        <v>1</v>
      </c>
      <c r="K3526" t="s">
        <v>78</v>
      </c>
      <c r="L3526">
        <v>7</v>
      </c>
      <c r="M3526" t="s">
        <v>158</v>
      </c>
      <c r="N3526">
        <v>1</v>
      </c>
      <c r="O3526" t="s">
        <v>52</v>
      </c>
      <c r="P3526">
        <v>46</v>
      </c>
      <c r="Q3526">
        <v>1</v>
      </c>
      <c r="R3526">
        <v>10</v>
      </c>
      <c r="S3526">
        <v>46</v>
      </c>
      <c r="T3526" s="3">
        <v>39847</v>
      </c>
      <c r="U3526" t="s">
        <v>175</v>
      </c>
      <c r="V3526" t="s">
        <v>176</v>
      </c>
      <c r="W3526" t="s">
        <v>177</v>
      </c>
      <c r="X3526">
        <v>5.94</v>
      </c>
      <c r="Y3526">
        <v>46</v>
      </c>
      <c r="Z3526" t="s">
        <v>178</v>
      </c>
      <c r="AA3526" t="s">
        <v>179</v>
      </c>
      <c r="AB3526" t="s">
        <v>175</v>
      </c>
      <c r="AC3526" t="s">
        <v>176</v>
      </c>
      <c r="AD3526" t="s">
        <v>177</v>
      </c>
      <c r="AE3526" t="s">
        <v>180</v>
      </c>
      <c r="AF3526">
        <v>3</v>
      </c>
      <c r="AG3526">
        <v>3</v>
      </c>
      <c r="AH3526" t="s">
        <v>165</v>
      </c>
      <c r="AI3526" t="s">
        <v>166</v>
      </c>
      <c r="AJ3526" t="s">
        <v>3280</v>
      </c>
      <c r="AK3526" t="s">
        <v>61</v>
      </c>
      <c r="AL3526">
        <v>2</v>
      </c>
      <c r="AM3526" t="s">
        <v>167</v>
      </c>
      <c r="AN3526" t="s">
        <v>63</v>
      </c>
      <c r="AO3526" t="s">
        <v>64</v>
      </c>
      <c r="AP3526" t="s">
        <v>168</v>
      </c>
      <c r="AQ3526" t="s">
        <v>169</v>
      </c>
      <c r="AR3526" t="s">
        <v>67</v>
      </c>
      <c r="AS3526" t="s">
        <v>68</v>
      </c>
      <c r="AT3526" t="s">
        <v>69</v>
      </c>
      <c r="AU3526">
        <v>51</v>
      </c>
      <c r="AV3526">
        <v>22</v>
      </c>
      <c r="AW3526">
        <f>YEAR(ChinookMusic[[#This Row],[invoiceDate]])</f>
        <v>2009</v>
      </c>
      <c r="AX3526" t="str">
        <f>TEXT(ChinookMusic[[#This Row],[invoiceDate]],"MMMM")</f>
        <v>February</v>
      </c>
    </row>
    <row r="3527" spans="1:50" x14ac:dyDescent="0.3">
      <c r="A3527">
        <v>18</v>
      </c>
      <c r="B3527" t="s">
        <v>171</v>
      </c>
      <c r="C3527">
        <v>24</v>
      </c>
      <c r="D3527" t="s">
        <v>172</v>
      </c>
      <c r="E3527">
        <v>256</v>
      </c>
      <c r="F3527" t="s">
        <v>2571</v>
      </c>
      <c r="G3527" t="s">
        <v>174</v>
      </c>
      <c r="H3527">
        <v>240091</v>
      </c>
      <c r="I3527">
        <v>0.99</v>
      </c>
      <c r="J3527">
        <v>1</v>
      </c>
      <c r="K3527" t="s">
        <v>78</v>
      </c>
      <c r="L3527">
        <v>7</v>
      </c>
      <c r="M3527" t="s">
        <v>158</v>
      </c>
      <c r="N3527">
        <v>5</v>
      </c>
      <c r="O3527" t="s">
        <v>70</v>
      </c>
      <c r="P3527">
        <v>47</v>
      </c>
      <c r="Q3527">
        <v>1</v>
      </c>
      <c r="R3527">
        <v>10</v>
      </c>
      <c r="S3527">
        <v>46</v>
      </c>
      <c r="T3527" s="3">
        <v>39847</v>
      </c>
      <c r="U3527" t="s">
        <v>175</v>
      </c>
      <c r="V3527" t="s">
        <v>176</v>
      </c>
      <c r="W3527" t="s">
        <v>177</v>
      </c>
      <c r="X3527">
        <v>5.94</v>
      </c>
      <c r="Y3527">
        <v>46</v>
      </c>
      <c r="Z3527" t="s">
        <v>178</v>
      </c>
      <c r="AA3527" t="s">
        <v>179</v>
      </c>
      <c r="AB3527" t="s">
        <v>175</v>
      </c>
      <c r="AC3527" t="s">
        <v>176</v>
      </c>
      <c r="AD3527" t="s">
        <v>177</v>
      </c>
      <c r="AE3527" t="s">
        <v>180</v>
      </c>
      <c r="AF3527">
        <v>3</v>
      </c>
      <c r="AG3527">
        <v>3</v>
      </c>
      <c r="AH3527" t="s">
        <v>165</v>
      </c>
      <c r="AI3527" t="s">
        <v>166</v>
      </c>
      <c r="AJ3527" t="s">
        <v>3280</v>
      </c>
      <c r="AK3527" t="s">
        <v>61</v>
      </c>
      <c r="AL3527">
        <v>2</v>
      </c>
      <c r="AM3527" t="s">
        <v>167</v>
      </c>
      <c r="AN3527" t="s">
        <v>63</v>
      </c>
      <c r="AO3527" t="s">
        <v>64</v>
      </c>
      <c r="AP3527" t="s">
        <v>168</v>
      </c>
      <c r="AQ3527" t="s">
        <v>169</v>
      </c>
      <c r="AR3527" t="s">
        <v>67</v>
      </c>
      <c r="AS3527" t="s">
        <v>68</v>
      </c>
      <c r="AT3527" t="s">
        <v>69</v>
      </c>
      <c r="AU3527">
        <v>51</v>
      </c>
      <c r="AV3527">
        <v>22</v>
      </c>
      <c r="AW3527">
        <f>YEAR(ChinookMusic[[#This Row],[invoiceDate]])</f>
        <v>2009</v>
      </c>
      <c r="AX3527" t="str">
        <f>TEXT(ChinookMusic[[#This Row],[invoiceDate]],"MMMM")</f>
        <v>February</v>
      </c>
    </row>
    <row r="3528" spans="1:50" x14ac:dyDescent="0.3">
      <c r="A3528">
        <v>18</v>
      </c>
      <c r="B3528" t="s">
        <v>171</v>
      </c>
      <c r="C3528">
        <v>24</v>
      </c>
      <c r="D3528" t="s">
        <v>172</v>
      </c>
      <c r="E3528">
        <v>256</v>
      </c>
      <c r="F3528" t="s">
        <v>2571</v>
      </c>
      <c r="G3528" t="s">
        <v>174</v>
      </c>
      <c r="H3528">
        <v>240091</v>
      </c>
      <c r="I3528">
        <v>0.99</v>
      </c>
      <c r="J3528">
        <v>1</v>
      </c>
      <c r="K3528" t="s">
        <v>78</v>
      </c>
      <c r="L3528">
        <v>7</v>
      </c>
      <c r="M3528" t="s">
        <v>158</v>
      </c>
      <c r="N3528">
        <v>8</v>
      </c>
      <c r="O3528" t="s">
        <v>52</v>
      </c>
      <c r="P3528">
        <v>47</v>
      </c>
      <c r="Q3528">
        <v>1</v>
      </c>
      <c r="R3528">
        <v>10</v>
      </c>
      <c r="S3528">
        <v>46</v>
      </c>
      <c r="T3528" s="3">
        <v>39847</v>
      </c>
      <c r="U3528" t="s">
        <v>175</v>
      </c>
      <c r="V3528" t="s">
        <v>176</v>
      </c>
      <c r="W3528" t="s">
        <v>177</v>
      </c>
      <c r="X3528">
        <v>5.94</v>
      </c>
      <c r="Y3528">
        <v>46</v>
      </c>
      <c r="Z3528" t="s">
        <v>178</v>
      </c>
      <c r="AA3528" t="s">
        <v>179</v>
      </c>
      <c r="AB3528" t="s">
        <v>175</v>
      </c>
      <c r="AC3528" t="s">
        <v>176</v>
      </c>
      <c r="AD3528" t="s">
        <v>177</v>
      </c>
      <c r="AE3528" t="s">
        <v>180</v>
      </c>
      <c r="AF3528">
        <v>3</v>
      </c>
      <c r="AG3528">
        <v>3</v>
      </c>
      <c r="AH3528" t="s">
        <v>165</v>
      </c>
      <c r="AI3528" t="s">
        <v>166</v>
      </c>
      <c r="AJ3528" t="s">
        <v>3281</v>
      </c>
      <c r="AK3528" t="s">
        <v>61</v>
      </c>
      <c r="AL3528">
        <v>2</v>
      </c>
      <c r="AM3528" t="s">
        <v>167</v>
      </c>
      <c r="AN3528" t="s">
        <v>63</v>
      </c>
      <c r="AO3528" t="s">
        <v>64</v>
      </c>
      <c r="AP3528" t="s">
        <v>168</v>
      </c>
      <c r="AQ3528" t="s">
        <v>169</v>
      </c>
      <c r="AR3528" t="s">
        <v>67</v>
      </c>
      <c r="AS3528" t="s">
        <v>68</v>
      </c>
      <c r="AT3528" t="s">
        <v>69</v>
      </c>
      <c r="AU3528">
        <v>51</v>
      </c>
      <c r="AV3528">
        <v>22</v>
      </c>
      <c r="AW3528">
        <f>YEAR(ChinookMusic[[#This Row],[invoiceDate]])</f>
        <v>2009</v>
      </c>
      <c r="AX3528" t="str">
        <f>TEXT(ChinookMusic[[#This Row],[invoiceDate]],"MMMM")</f>
        <v>February</v>
      </c>
    </row>
    <row r="3529" spans="1:50" x14ac:dyDescent="0.3">
      <c r="A3529">
        <v>18</v>
      </c>
      <c r="B3529" t="s">
        <v>171</v>
      </c>
      <c r="C3529">
        <v>24</v>
      </c>
      <c r="D3529" t="s">
        <v>172</v>
      </c>
      <c r="E3529">
        <v>256</v>
      </c>
      <c r="F3529" t="s">
        <v>2571</v>
      </c>
      <c r="G3529" t="s">
        <v>174</v>
      </c>
      <c r="H3529">
        <v>240091</v>
      </c>
      <c r="I3529">
        <v>0.99</v>
      </c>
      <c r="J3529">
        <v>1</v>
      </c>
      <c r="K3529" t="s">
        <v>78</v>
      </c>
      <c r="L3529">
        <v>7</v>
      </c>
      <c r="M3529" t="s">
        <v>158</v>
      </c>
      <c r="N3529">
        <v>1</v>
      </c>
      <c r="O3529" t="s">
        <v>52</v>
      </c>
      <c r="P3529">
        <v>47</v>
      </c>
      <c r="Q3529">
        <v>1</v>
      </c>
      <c r="R3529">
        <v>10</v>
      </c>
      <c r="S3529">
        <v>46</v>
      </c>
      <c r="T3529" s="3">
        <v>39847</v>
      </c>
      <c r="U3529" t="s">
        <v>175</v>
      </c>
      <c r="V3529" t="s">
        <v>176</v>
      </c>
      <c r="W3529" t="s">
        <v>177</v>
      </c>
      <c r="X3529">
        <v>5.94</v>
      </c>
      <c r="Y3529">
        <v>46</v>
      </c>
      <c r="Z3529" t="s">
        <v>178</v>
      </c>
      <c r="AA3529" t="s">
        <v>179</v>
      </c>
      <c r="AB3529" t="s">
        <v>175</v>
      </c>
      <c r="AC3529" t="s">
        <v>176</v>
      </c>
      <c r="AD3529" t="s">
        <v>177</v>
      </c>
      <c r="AE3529" t="s">
        <v>180</v>
      </c>
      <c r="AF3529">
        <v>3</v>
      </c>
      <c r="AG3529">
        <v>3</v>
      </c>
      <c r="AH3529" t="s">
        <v>165</v>
      </c>
      <c r="AI3529" t="s">
        <v>166</v>
      </c>
      <c r="AJ3529" t="s">
        <v>3281</v>
      </c>
      <c r="AK3529" t="s">
        <v>61</v>
      </c>
      <c r="AL3529">
        <v>2</v>
      </c>
      <c r="AM3529" t="s">
        <v>167</v>
      </c>
      <c r="AN3529" t="s">
        <v>63</v>
      </c>
      <c r="AO3529" t="s">
        <v>64</v>
      </c>
      <c r="AP3529" t="s">
        <v>168</v>
      </c>
      <c r="AQ3529" t="s">
        <v>169</v>
      </c>
      <c r="AR3529" t="s">
        <v>67</v>
      </c>
      <c r="AS3529" t="s">
        <v>68</v>
      </c>
      <c r="AT3529" t="s">
        <v>69</v>
      </c>
      <c r="AU3529">
        <v>51</v>
      </c>
      <c r="AV3529">
        <v>22</v>
      </c>
      <c r="AW3529">
        <f>YEAR(ChinookMusic[[#This Row],[invoiceDate]])</f>
        <v>2009</v>
      </c>
      <c r="AX3529" t="str">
        <f>TEXT(ChinookMusic[[#This Row],[invoiceDate]],"MMMM")</f>
        <v>February</v>
      </c>
    </row>
    <row r="3530" spans="1:50" x14ac:dyDescent="0.3">
      <c r="A3530">
        <v>18</v>
      </c>
      <c r="B3530" t="s">
        <v>171</v>
      </c>
      <c r="C3530">
        <v>24</v>
      </c>
      <c r="D3530" t="s">
        <v>172</v>
      </c>
      <c r="E3530">
        <v>260</v>
      </c>
      <c r="F3530" t="s">
        <v>181</v>
      </c>
      <c r="G3530" t="s">
        <v>174</v>
      </c>
      <c r="H3530">
        <v>132231</v>
      </c>
      <c r="I3530">
        <v>0.99</v>
      </c>
      <c r="J3530">
        <v>1</v>
      </c>
      <c r="K3530" t="s">
        <v>78</v>
      </c>
      <c r="L3530">
        <v>7</v>
      </c>
      <c r="M3530" t="s">
        <v>158</v>
      </c>
      <c r="N3530">
        <v>1</v>
      </c>
      <c r="O3530" t="s">
        <v>52</v>
      </c>
      <c r="P3530">
        <v>48</v>
      </c>
      <c r="Q3530">
        <v>1</v>
      </c>
      <c r="R3530">
        <v>10</v>
      </c>
      <c r="S3530">
        <v>46</v>
      </c>
      <c r="T3530" s="3">
        <v>39847</v>
      </c>
      <c r="U3530" t="s">
        <v>175</v>
      </c>
      <c r="V3530" t="s">
        <v>176</v>
      </c>
      <c r="W3530" t="s">
        <v>177</v>
      </c>
      <c r="X3530">
        <v>5.94</v>
      </c>
      <c r="Y3530">
        <v>46</v>
      </c>
      <c r="Z3530" t="s">
        <v>178</v>
      </c>
      <c r="AA3530" t="s">
        <v>179</v>
      </c>
      <c r="AB3530" t="s">
        <v>175</v>
      </c>
      <c r="AC3530" t="s">
        <v>176</v>
      </c>
      <c r="AD3530" t="s">
        <v>177</v>
      </c>
      <c r="AE3530" t="s">
        <v>180</v>
      </c>
      <c r="AF3530">
        <v>3</v>
      </c>
      <c r="AG3530">
        <v>3</v>
      </c>
      <c r="AH3530" t="s">
        <v>165</v>
      </c>
      <c r="AI3530" t="s">
        <v>166</v>
      </c>
      <c r="AJ3530" t="s">
        <v>3281</v>
      </c>
      <c r="AK3530" t="s">
        <v>61</v>
      </c>
      <c r="AL3530">
        <v>2</v>
      </c>
      <c r="AM3530" t="s">
        <v>167</v>
      </c>
      <c r="AN3530" t="s">
        <v>63</v>
      </c>
      <c r="AO3530" t="s">
        <v>64</v>
      </c>
      <c r="AP3530" t="s">
        <v>168</v>
      </c>
      <c r="AQ3530" t="s">
        <v>169</v>
      </c>
      <c r="AR3530" t="s">
        <v>67</v>
      </c>
      <c r="AS3530" t="s">
        <v>68</v>
      </c>
      <c r="AT3530" t="s">
        <v>69</v>
      </c>
      <c r="AU3530">
        <v>51</v>
      </c>
      <c r="AV3530">
        <v>22</v>
      </c>
      <c r="AW3530">
        <f>YEAR(ChinookMusic[[#This Row],[invoiceDate]])</f>
        <v>2009</v>
      </c>
      <c r="AX3530" t="str">
        <f>TEXT(ChinookMusic[[#This Row],[invoiceDate]],"MMMM")</f>
        <v>February</v>
      </c>
    </row>
    <row r="3531" spans="1:50" x14ac:dyDescent="0.3">
      <c r="A3531">
        <v>18</v>
      </c>
      <c r="B3531" t="s">
        <v>171</v>
      </c>
      <c r="C3531">
        <v>24</v>
      </c>
      <c r="D3531" t="s">
        <v>172</v>
      </c>
      <c r="E3531">
        <v>260</v>
      </c>
      <c r="F3531" t="s">
        <v>181</v>
      </c>
      <c r="G3531" t="s">
        <v>174</v>
      </c>
      <c r="H3531">
        <v>132231</v>
      </c>
      <c r="I3531">
        <v>0.99</v>
      </c>
      <c r="J3531">
        <v>1</v>
      </c>
      <c r="K3531" t="s">
        <v>78</v>
      </c>
      <c r="L3531">
        <v>7</v>
      </c>
      <c r="M3531" t="s">
        <v>158</v>
      </c>
      <c r="N3531">
        <v>8</v>
      </c>
      <c r="O3531" t="s">
        <v>52</v>
      </c>
      <c r="P3531">
        <v>48</v>
      </c>
      <c r="Q3531">
        <v>1</v>
      </c>
      <c r="R3531">
        <v>10</v>
      </c>
      <c r="S3531">
        <v>46</v>
      </c>
      <c r="T3531" s="3">
        <v>39847</v>
      </c>
      <c r="U3531" t="s">
        <v>175</v>
      </c>
      <c r="V3531" t="s">
        <v>176</v>
      </c>
      <c r="W3531" t="s">
        <v>177</v>
      </c>
      <c r="X3531">
        <v>5.94</v>
      </c>
      <c r="Y3531">
        <v>46</v>
      </c>
      <c r="Z3531" t="s">
        <v>178</v>
      </c>
      <c r="AA3531" t="s">
        <v>179</v>
      </c>
      <c r="AB3531" t="s">
        <v>175</v>
      </c>
      <c r="AC3531" t="s">
        <v>176</v>
      </c>
      <c r="AD3531" t="s">
        <v>177</v>
      </c>
      <c r="AE3531" t="s">
        <v>180</v>
      </c>
      <c r="AF3531">
        <v>3</v>
      </c>
      <c r="AG3531">
        <v>3</v>
      </c>
      <c r="AH3531" t="s">
        <v>165</v>
      </c>
      <c r="AI3531" t="s">
        <v>166</v>
      </c>
      <c r="AJ3531" t="s">
        <v>3281</v>
      </c>
      <c r="AK3531" t="s">
        <v>61</v>
      </c>
      <c r="AL3531">
        <v>2</v>
      </c>
      <c r="AM3531" t="s">
        <v>167</v>
      </c>
      <c r="AN3531" t="s">
        <v>63</v>
      </c>
      <c r="AO3531" t="s">
        <v>64</v>
      </c>
      <c r="AP3531" t="s">
        <v>168</v>
      </c>
      <c r="AQ3531" t="s">
        <v>169</v>
      </c>
      <c r="AR3531" t="s">
        <v>67</v>
      </c>
      <c r="AS3531" t="s">
        <v>68</v>
      </c>
      <c r="AT3531" t="s">
        <v>69</v>
      </c>
      <c r="AU3531">
        <v>51</v>
      </c>
      <c r="AV3531">
        <v>22</v>
      </c>
      <c r="AW3531">
        <f>YEAR(ChinookMusic[[#This Row],[invoiceDate]])</f>
        <v>2009</v>
      </c>
      <c r="AX3531" t="str">
        <f>TEXT(ChinookMusic[[#This Row],[invoiceDate]],"MMMM")</f>
        <v>February</v>
      </c>
    </row>
    <row r="3532" spans="1:50" x14ac:dyDescent="0.3">
      <c r="A3532">
        <v>82</v>
      </c>
      <c r="B3532" t="s">
        <v>319</v>
      </c>
      <c r="C3532">
        <v>74</v>
      </c>
      <c r="D3532" t="s">
        <v>320</v>
      </c>
      <c r="E3532">
        <v>926</v>
      </c>
      <c r="F3532" t="s">
        <v>321</v>
      </c>
      <c r="G3532" t="s">
        <v>322</v>
      </c>
      <c r="H3532">
        <v>128757</v>
      </c>
      <c r="I3532">
        <v>0.99</v>
      </c>
      <c r="J3532">
        <v>1</v>
      </c>
      <c r="K3532" t="s">
        <v>78</v>
      </c>
      <c r="L3532">
        <v>4</v>
      </c>
      <c r="M3532" t="s">
        <v>146</v>
      </c>
      <c r="N3532">
        <v>5</v>
      </c>
      <c r="O3532" t="s">
        <v>70</v>
      </c>
      <c r="P3532">
        <v>150</v>
      </c>
      <c r="Q3532">
        <v>1</v>
      </c>
      <c r="R3532">
        <v>27</v>
      </c>
      <c r="S3532">
        <v>33</v>
      </c>
      <c r="T3532" s="3">
        <v>39925</v>
      </c>
      <c r="U3532" t="s">
        <v>323</v>
      </c>
      <c r="V3532" t="s">
        <v>324</v>
      </c>
      <c r="W3532" t="s">
        <v>64</v>
      </c>
      <c r="X3532">
        <v>0.99</v>
      </c>
      <c r="Y3532">
        <v>33</v>
      </c>
      <c r="Z3532" t="s">
        <v>325</v>
      </c>
      <c r="AA3532" t="s">
        <v>326</v>
      </c>
      <c r="AB3532" t="s">
        <v>323</v>
      </c>
      <c r="AC3532" t="s">
        <v>324</v>
      </c>
      <c r="AD3532" t="s">
        <v>64</v>
      </c>
      <c r="AE3532" t="s">
        <v>327</v>
      </c>
      <c r="AF3532">
        <v>3</v>
      </c>
      <c r="AG3532">
        <v>3</v>
      </c>
      <c r="AH3532" t="s">
        <v>165</v>
      </c>
      <c r="AI3532" t="s">
        <v>166</v>
      </c>
      <c r="AJ3532" t="s">
        <v>3281</v>
      </c>
      <c r="AK3532" t="s">
        <v>61</v>
      </c>
      <c r="AL3532">
        <v>2</v>
      </c>
      <c r="AM3532" t="s">
        <v>167</v>
      </c>
      <c r="AN3532" t="s">
        <v>63</v>
      </c>
      <c r="AO3532" t="s">
        <v>64</v>
      </c>
      <c r="AP3532" t="s">
        <v>168</v>
      </c>
      <c r="AQ3532" t="s">
        <v>169</v>
      </c>
      <c r="AR3532" t="s">
        <v>67</v>
      </c>
      <c r="AS3532" t="s">
        <v>68</v>
      </c>
      <c r="AT3532" t="s">
        <v>69</v>
      </c>
      <c r="AU3532">
        <v>51</v>
      </c>
      <c r="AV3532">
        <v>22</v>
      </c>
      <c r="AW3532">
        <f>YEAR(ChinookMusic[[#This Row],[invoiceDate]])</f>
        <v>2009</v>
      </c>
      <c r="AX3532" t="str">
        <f>TEXT(ChinookMusic[[#This Row],[invoiceDate]],"MMMM")</f>
        <v>April</v>
      </c>
    </row>
    <row r="3533" spans="1:50" x14ac:dyDescent="0.3">
      <c r="A3533">
        <v>82</v>
      </c>
      <c r="B3533" t="s">
        <v>319</v>
      </c>
      <c r="C3533">
        <v>74</v>
      </c>
      <c r="D3533" t="s">
        <v>320</v>
      </c>
      <c r="E3533">
        <v>926</v>
      </c>
      <c r="F3533" t="s">
        <v>321</v>
      </c>
      <c r="G3533" t="s">
        <v>322</v>
      </c>
      <c r="H3533">
        <v>128757</v>
      </c>
      <c r="I3533">
        <v>0.99</v>
      </c>
      <c r="J3533">
        <v>1</v>
      </c>
      <c r="K3533" t="s">
        <v>78</v>
      </c>
      <c r="L3533">
        <v>4</v>
      </c>
      <c r="M3533" t="s">
        <v>146</v>
      </c>
      <c r="N3533">
        <v>1</v>
      </c>
      <c r="O3533" t="s">
        <v>52</v>
      </c>
      <c r="P3533">
        <v>150</v>
      </c>
      <c r="Q3533">
        <v>1</v>
      </c>
      <c r="R3533">
        <v>27</v>
      </c>
      <c r="S3533">
        <v>33</v>
      </c>
      <c r="T3533" s="3">
        <v>39925</v>
      </c>
      <c r="U3533" t="s">
        <v>323</v>
      </c>
      <c r="V3533" t="s">
        <v>324</v>
      </c>
      <c r="W3533" t="s">
        <v>64</v>
      </c>
      <c r="X3533">
        <v>0.99</v>
      </c>
      <c r="Y3533">
        <v>33</v>
      </c>
      <c r="Z3533" t="s">
        <v>325</v>
      </c>
      <c r="AA3533" t="s">
        <v>326</v>
      </c>
      <c r="AB3533" t="s">
        <v>323</v>
      </c>
      <c r="AC3533" t="s">
        <v>324</v>
      </c>
      <c r="AD3533" t="s">
        <v>64</v>
      </c>
      <c r="AE3533" t="s">
        <v>327</v>
      </c>
      <c r="AF3533">
        <v>3</v>
      </c>
      <c r="AG3533">
        <v>3</v>
      </c>
      <c r="AH3533" t="s">
        <v>165</v>
      </c>
      <c r="AI3533" t="s">
        <v>166</v>
      </c>
      <c r="AJ3533" t="s">
        <v>3281</v>
      </c>
      <c r="AK3533" t="s">
        <v>61</v>
      </c>
      <c r="AL3533">
        <v>2</v>
      </c>
      <c r="AM3533" t="s">
        <v>167</v>
      </c>
      <c r="AN3533" t="s">
        <v>63</v>
      </c>
      <c r="AO3533" t="s">
        <v>64</v>
      </c>
      <c r="AP3533" t="s">
        <v>168</v>
      </c>
      <c r="AQ3533" t="s">
        <v>169</v>
      </c>
      <c r="AR3533" t="s">
        <v>67</v>
      </c>
      <c r="AS3533" t="s">
        <v>68</v>
      </c>
      <c r="AT3533" t="s">
        <v>69</v>
      </c>
      <c r="AU3533">
        <v>51</v>
      </c>
      <c r="AV3533">
        <v>22</v>
      </c>
      <c r="AW3533">
        <f>YEAR(ChinookMusic[[#This Row],[invoiceDate]])</f>
        <v>2009</v>
      </c>
      <c r="AX3533" t="str">
        <f>TEXT(ChinookMusic[[#This Row],[invoiceDate]],"MMMM")</f>
        <v>April</v>
      </c>
    </row>
    <row r="3534" spans="1:50" x14ac:dyDescent="0.3">
      <c r="A3534">
        <v>82</v>
      </c>
      <c r="B3534" t="s">
        <v>319</v>
      </c>
      <c r="C3534">
        <v>74</v>
      </c>
      <c r="D3534" t="s">
        <v>320</v>
      </c>
      <c r="E3534">
        <v>928</v>
      </c>
      <c r="F3534" t="s">
        <v>2572</v>
      </c>
      <c r="G3534" t="s">
        <v>2573</v>
      </c>
      <c r="H3534">
        <v>228493</v>
      </c>
      <c r="I3534">
        <v>0.99</v>
      </c>
      <c r="J3534">
        <v>1</v>
      </c>
      <c r="K3534" t="s">
        <v>78</v>
      </c>
      <c r="L3534">
        <v>4</v>
      </c>
      <c r="M3534" t="s">
        <v>146</v>
      </c>
      <c r="N3534">
        <v>8</v>
      </c>
      <c r="O3534" t="s">
        <v>52</v>
      </c>
      <c r="P3534">
        <v>152</v>
      </c>
      <c r="Q3534">
        <v>1</v>
      </c>
      <c r="R3534">
        <v>28</v>
      </c>
      <c r="S3534">
        <v>34</v>
      </c>
      <c r="T3534" s="3">
        <v>39938</v>
      </c>
      <c r="U3534" t="s">
        <v>330</v>
      </c>
      <c r="V3534" t="s">
        <v>331</v>
      </c>
      <c r="W3534" t="s">
        <v>332</v>
      </c>
      <c r="X3534">
        <v>1.98</v>
      </c>
      <c r="Y3534">
        <v>34</v>
      </c>
      <c r="Z3534" t="s">
        <v>333</v>
      </c>
      <c r="AA3534" t="s">
        <v>334</v>
      </c>
      <c r="AB3534" t="s">
        <v>330</v>
      </c>
      <c r="AC3534" t="s">
        <v>331</v>
      </c>
      <c r="AD3534" t="s">
        <v>332</v>
      </c>
      <c r="AE3534" t="s">
        <v>335</v>
      </c>
      <c r="AF3534">
        <v>4</v>
      </c>
      <c r="AG3534">
        <v>4</v>
      </c>
      <c r="AH3534" t="s">
        <v>85</v>
      </c>
      <c r="AI3534" t="s">
        <v>86</v>
      </c>
      <c r="AJ3534" t="s">
        <v>3281</v>
      </c>
      <c r="AK3534" t="s">
        <v>61</v>
      </c>
      <c r="AL3534">
        <v>2</v>
      </c>
      <c r="AM3534" t="s">
        <v>87</v>
      </c>
      <c r="AN3534" t="s">
        <v>63</v>
      </c>
      <c r="AO3534" t="s">
        <v>64</v>
      </c>
      <c r="AP3534" t="s">
        <v>88</v>
      </c>
      <c r="AQ3534" t="s">
        <v>89</v>
      </c>
      <c r="AR3534" t="s">
        <v>67</v>
      </c>
      <c r="AS3534" t="s">
        <v>68</v>
      </c>
      <c r="AT3534" t="s">
        <v>69</v>
      </c>
      <c r="AU3534">
        <v>77</v>
      </c>
      <c r="AV3534">
        <v>21</v>
      </c>
      <c r="AW3534">
        <f>YEAR(ChinookMusic[[#This Row],[invoiceDate]])</f>
        <v>2009</v>
      </c>
      <c r="AX3534" t="str">
        <f>TEXT(ChinookMusic[[#This Row],[invoiceDate]],"MMMM")</f>
        <v>May</v>
      </c>
    </row>
    <row r="3535" spans="1:50" x14ac:dyDescent="0.3">
      <c r="A3535">
        <v>82</v>
      </c>
      <c r="B3535" t="s">
        <v>319</v>
      </c>
      <c r="C3535">
        <v>74</v>
      </c>
      <c r="D3535" t="s">
        <v>320</v>
      </c>
      <c r="E3535">
        <v>928</v>
      </c>
      <c r="F3535" t="s">
        <v>2572</v>
      </c>
      <c r="G3535" t="s">
        <v>2573</v>
      </c>
      <c r="H3535">
        <v>228493</v>
      </c>
      <c r="I3535">
        <v>0.99</v>
      </c>
      <c r="J3535">
        <v>1</v>
      </c>
      <c r="K3535" t="s">
        <v>78</v>
      </c>
      <c r="L3535">
        <v>4</v>
      </c>
      <c r="M3535" t="s">
        <v>146</v>
      </c>
      <c r="N3535">
        <v>1</v>
      </c>
      <c r="O3535" t="s">
        <v>52</v>
      </c>
      <c r="P3535">
        <v>152</v>
      </c>
      <c r="Q3535">
        <v>1</v>
      </c>
      <c r="R3535">
        <v>28</v>
      </c>
      <c r="S3535">
        <v>34</v>
      </c>
      <c r="T3535" s="3">
        <v>39938</v>
      </c>
      <c r="U3535" t="s">
        <v>330</v>
      </c>
      <c r="V3535" t="s">
        <v>331</v>
      </c>
      <c r="W3535" t="s">
        <v>332</v>
      </c>
      <c r="X3535">
        <v>1.98</v>
      </c>
      <c r="Y3535">
        <v>34</v>
      </c>
      <c r="Z3535" t="s">
        <v>333</v>
      </c>
      <c r="AA3535" t="s">
        <v>334</v>
      </c>
      <c r="AB3535" t="s">
        <v>330</v>
      </c>
      <c r="AC3535" t="s">
        <v>331</v>
      </c>
      <c r="AD3535" t="s">
        <v>332</v>
      </c>
      <c r="AE3535" t="s">
        <v>335</v>
      </c>
      <c r="AF3535">
        <v>4</v>
      </c>
      <c r="AG3535">
        <v>4</v>
      </c>
      <c r="AH3535" t="s">
        <v>85</v>
      </c>
      <c r="AI3535" t="s">
        <v>86</v>
      </c>
      <c r="AJ3535" t="s">
        <v>3281</v>
      </c>
      <c r="AK3535" t="s">
        <v>61</v>
      </c>
      <c r="AL3535">
        <v>2</v>
      </c>
      <c r="AM3535" t="s">
        <v>87</v>
      </c>
      <c r="AN3535" t="s">
        <v>63</v>
      </c>
      <c r="AO3535" t="s">
        <v>64</v>
      </c>
      <c r="AP3535" t="s">
        <v>88</v>
      </c>
      <c r="AQ3535" t="s">
        <v>89</v>
      </c>
      <c r="AR3535" t="s">
        <v>67</v>
      </c>
      <c r="AS3535" t="s">
        <v>68</v>
      </c>
      <c r="AT3535" t="s">
        <v>69</v>
      </c>
      <c r="AU3535">
        <v>77</v>
      </c>
      <c r="AV3535">
        <v>21</v>
      </c>
      <c r="AW3535">
        <f>YEAR(ChinookMusic[[#This Row],[invoiceDate]])</f>
        <v>2009</v>
      </c>
      <c r="AX3535" t="str">
        <f>TEXT(ChinookMusic[[#This Row],[invoiceDate]],"MMMM")</f>
        <v>May</v>
      </c>
    </row>
    <row r="3536" spans="1:50" x14ac:dyDescent="0.3">
      <c r="A3536">
        <v>82</v>
      </c>
      <c r="B3536" t="s">
        <v>319</v>
      </c>
      <c r="C3536">
        <v>74</v>
      </c>
      <c r="D3536" t="s">
        <v>320</v>
      </c>
      <c r="E3536">
        <v>928</v>
      </c>
      <c r="F3536" t="s">
        <v>2572</v>
      </c>
      <c r="G3536" t="s">
        <v>2573</v>
      </c>
      <c r="H3536">
        <v>228493</v>
      </c>
      <c r="I3536">
        <v>0.99</v>
      </c>
      <c r="J3536">
        <v>1</v>
      </c>
      <c r="K3536" t="s">
        <v>78</v>
      </c>
      <c r="L3536">
        <v>4</v>
      </c>
      <c r="M3536" t="s">
        <v>146</v>
      </c>
      <c r="N3536">
        <v>5</v>
      </c>
      <c r="O3536" t="s">
        <v>70</v>
      </c>
      <c r="P3536">
        <v>152</v>
      </c>
      <c r="Q3536">
        <v>1</v>
      </c>
      <c r="R3536">
        <v>28</v>
      </c>
      <c r="S3536">
        <v>34</v>
      </c>
      <c r="T3536" s="3">
        <v>39938</v>
      </c>
      <c r="U3536" t="s">
        <v>330</v>
      </c>
      <c r="V3536" t="s">
        <v>331</v>
      </c>
      <c r="W3536" t="s">
        <v>332</v>
      </c>
      <c r="X3536">
        <v>1.98</v>
      </c>
      <c r="Y3536">
        <v>34</v>
      </c>
      <c r="Z3536" t="s">
        <v>333</v>
      </c>
      <c r="AA3536" t="s">
        <v>334</v>
      </c>
      <c r="AB3536" t="s">
        <v>330</v>
      </c>
      <c r="AC3536" t="s">
        <v>331</v>
      </c>
      <c r="AD3536" t="s">
        <v>332</v>
      </c>
      <c r="AE3536" t="s">
        <v>335</v>
      </c>
      <c r="AF3536">
        <v>4</v>
      </c>
      <c r="AG3536">
        <v>4</v>
      </c>
      <c r="AH3536" t="s">
        <v>85</v>
      </c>
      <c r="AI3536" t="s">
        <v>86</v>
      </c>
      <c r="AJ3536" t="s">
        <v>3281</v>
      </c>
      <c r="AK3536" t="s">
        <v>61</v>
      </c>
      <c r="AL3536">
        <v>2</v>
      </c>
      <c r="AM3536" t="s">
        <v>87</v>
      </c>
      <c r="AN3536" t="s">
        <v>63</v>
      </c>
      <c r="AO3536" t="s">
        <v>64</v>
      </c>
      <c r="AP3536" t="s">
        <v>88</v>
      </c>
      <c r="AQ3536" t="s">
        <v>89</v>
      </c>
      <c r="AR3536" t="s">
        <v>67</v>
      </c>
      <c r="AS3536" t="s">
        <v>68</v>
      </c>
      <c r="AT3536" t="s">
        <v>69</v>
      </c>
      <c r="AU3536">
        <v>77</v>
      </c>
      <c r="AV3536">
        <v>21</v>
      </c>
      <c r="AW3536">
        <f>YEAR(ChinookMusic[[#This Row],[invoiceDate]])</f>
        <v>2009</v>
      </c>
      <c r="AX3536" t="str">
        <f>TEXT(ChinookMusic[[#This Row],[invoiceDate]],"MMMM")</f>
        <v>May</v>
      </c>
    </row>
    <row r="3537" spans="1:50" x14ac:dyDescent="0.3">
      <c r="A3537">
        <v>82</v>
      </c>
      <c r="B3537" t="s">
        <v>319</v>
      </c>
      <c r="C3537">
        <v>74</v>
      </c>
      <c r="D3537" t="s">
        <v>320</v>
      </c>
      <c r="E3537">
        <v>927</v>
      </c>
      <c r="F3537" t="s">
        <v>328</v>
      </c>
      <c r="G3537" t="s">
        <v>329</v>
      </c>
      <c r="H3537">
        <v>326217</v>
      </c>
      <c r="I3537">
        <v>0.99</v>
      </c>
      <c r="J3537">
        <v>1</v>
      </c>
      <c r="K3537" t="s">
        <v>78</v>
      </c>
      <c r="L3537">
        <v>4</v>
      </c>
      <c r="M3537" t="s">
        <v>146</v>
      </c>
      <c r="N3537">
        <v>8</v>
      </c>
      <c r="O3537" t="s">
        <v>52</v>
      </c>
      <c r="P3537">
        <v>151</v>
      </c>
      <c r="Q3537">
        <v>1</v>
      </c>
      <c r="R3537">
        <v>28</v>
      </c>
      <c r="S3537">
        <v>34</v>
      </c>
      <c r="T3537" s="3">
        <v>39938</v>
      </c>
      <c r="U3537" t="s">
        <v>330</v>
      </c>
      <c r="V3537" t="s">
        <v>331</v>
      </c>
      <c r="W3537" t="s">
        <v>332</v>
      </c>
      <c r="X3537">
        <v>1.98</v>
      </c>
      <c r="Y3537">
        <v>34</v>
      </c>
      <c r="Z3537" t="s">
        <v>333</v>
      </c>
      <c r="AA3537" t="s">
        <v>334</v>
      </c>
      <c r="AB3537" t="s">
        <v>330</v>
      </c>
      <c r="AC3537" t="s">
        <v>331</v>
      </c>
      <c r="AD3537" t="s">
        <v>332</v>
      </c>
      <c r="AE3537" t="s">
        <v>335</v>
      </c>
      <c r="AF3537">
        <v>4</v>
      </c>
      <c r="AG3537">
        <v>4</v>
      </c>
      <c r="AH3537" t="s">
        <v>85</v>
      </c>
      <c r="AI3537" t="s">
        <v>86</v>
      </c>
      <c r="AJ3537" t="s">
        <v>3281</v>
      </c>
      <c r="AK3537" t="s">
        <v>61</v>
      </c>
      <c r="AL3537">
        <v>2</v>
      </c>
      <c r="AM3537" t="s">
        <v>87</v>
      </c>
      <c r="AN3537" t="s">
        <v>63</v>
      </c>
      <c r="AO3537" t="s">
        <v>64</v>
      </c>
      <c r="AP3537" t="s">
        <v>88</v>
      </c>
      <c r="AQ3537" t="s">
        <v>89</v>
      </c>
      <c r="AR3537" t="s">
        <v>67</v>
      </c>
      <c r="AS3537" t="s">
        <v>68</v>
      </c>
      <c r="AT3537" t="s">
        <v>69</v>
      </c>
      <c r="AU3537">
        <v>77</v>
      </c>
      <c r="AV3537">
        <v>21</v>
      </c>
      <c r="AW3537">
        <f>YEAR(ChinookMusic[[#This Row],[invoiceDate]])</f>
        <v>2009</v>
      </c>
      <c r="AX3537" t="str">
        <f>TEXT(ChinookMusic[[#This Row],[invoiceDate]],"MMMM")</f>
        <v>May</v>
      </c>
    </row>
    <row r="3538" spans="1:50" x14ac:dyDescent="0.3">
      <c r="A3538">
        <v>255</v>
      </c>
      <c r="B3538" t="s">
        <v>2574</v>
      </c>
      <c r="C3538">
        <v>325</v>
      </c>
      <c r="D3538" t="s">
        <v>2575</v>
      </c>
      <c r="E3538">
        <v>3480</v>
      </c>
      <c r="F3538" t="s">
        <v>2576</v>
      </c>
      <c r="G3538" t="s">
        <v>2577</v>
      </c>
      <c r="H3538">
        <v>299350</v>
      </c>
      <c r="I3538">
        <v>0.99</v>
      </c>
      <c r="J3538">
        <v>4</v>
      </c>
      <c r="K3538" t="s">
        <v>2396</v>
      </c>
      <c r="L3538">
        <v>24</v>
      </c>
      <c r="M3538" t="s">
        <v>705</v>
      </c>
      <c r="N3538">
        <v>8</v>
      </c>
      <c r="O3538" t="s">
        <v>52</v>
      </c>
      <c r="P3538">
        <v>570</v>
      </c>
      <c r="Q3538">
        <v>1</v>
      </c>
      <c r="R3538">
        <v>105</v>
      </c>
      <c r="S3538">
        <v>39</v>
      </c>
      <c r="T3538" s="3">
        <v>40279</v>
      </c>
      <c r="U3538" t="s">
        <v>936</v>
      </c>
      <c r="V3538" t="s">
        <v>248</v>
      </c>
      <c r="W3538" t="s">
        <v>161</v>
      </c>
      <c r="X3538">
        <v>1.98</v>
      </c>
      <c r="Y3538">
        <v>39</v>
      </c>
      <c r="Z3538" t="s">
        <v>937</v>
      </c>
      <c r="AA3538" t="s">
        <v>938</v>
      </c>
      <c r="AB3538" t="s">
        <v>936</v>
      </c>
      <c r="AC3538" t="s">
        <v>248</v>
      </c>
      <c r="AD3538" t="s">
        <v>161</v>
      </c>
      <c r="AE3538" t="s">
        <v>939</v>
      </c>
      <c r="AF3538">
        <v>4</v>
      </c>
      <c r="AG3538">
        <v>4</v>
      </c>
      <c r="AH3538" t="s">
        <v>85</v>
      </c>
      <c r="AI3538" t="s">
        <v>86</v>
      </c>
      <c r="AJ3538" t="s">
        <v>3281</v>
      </c>
      <c r="AK3538" t="s">
        <v>61</v>
      </c>
      <c r="AL3538">
        <v>2</v>
      </c>
      <c r="AM3538" t="s">
        <v>87</v>
      </c>
      <c r="AN3538" t="s">
        <v>63</v>
      </c>
      <c r="AO3538" t="s">
        <v>64</v>
      </c>
      <c r="AP3538" t="s">
        <v>88</v>
      </c>
      <c r="AQ3538" t="s">
        <v>89</v>
      </c>
      <c r="AR3538" t="s">
        <v>67</v>
      </c>
      <c r="AS3538" t="s">
        <v>68</v>
      </c>
      <c r="AT3538" t="s">
        <v>69</v>
      </c>
      <c r="AU3538">
        <v>77</v>
      </c>
      <c r="AV3538">
        <v>21</v>
      </c>
      <c r="AW3538">
        <f>YEAR(ChinookMusic[[#This Row],[invoiceDate]])</f>
        <v>2010</v>
      </c>
      <c r="AX3538" t="str">
        <f>TEXT(ChinookMusic[[#This Row],[invoiceDate]],"MMMM")</f>
        <v>April</v>
      </c>
    </row>
    <row r="3539" spans="1:50" x14ac:dyDescent="0.3">
      <c r="A3539">
        <v>255</v>
      </c>
      <c r="B3539" t="s">
        <v>2574</v>
      </c>
      <c r="C3539">
        <v>325</v>
      </c>
      <c r="D3539" t="s">
        <v>2575</v>
      </c>
      <c r="E3539">
        <v>3480</v>
      </c>
      <c r="F3539" t="s">
        <v>2576</v>
      </c>
      <c r="G3539" t="s">
        <v>2577</v>
      </c>
      <c r="H3539">
        <v>299350</v>
      </c>
      <c r="I3539">
        <v>0.99</v>
      </c>
      <c r="J3539">
        <v>4</v>
      </c>
      <c r="K3539" t="s">
        <v>2396</v>
      </c>
      <c r="L3539">
        <v>24</v>
      </c>
      <c r="M3539" t="s">
        <v>705</v>
      </c>
      <c r="N3539">
        <v>13</v>
      </c>
      <c r="O3539" t="s">
        <v>706</v>
      </c>
      <c r="P3539">
        <v>570</v>
      </c>
      <c r="Q3539">
        <v>1</v>
      </c>
      <c r="R3539">
        <v>105</v>
      </c>
      <c r="S3539">
        <v>39</v>
      </c>
      <c r="T3539" s="3">
        <v>40279</v>
      </c>
      <c r="U3539" t="s">
        <v>936</v>
      </c>
      <c r="V3539" t="s">
        <v>248</v>
      </c>
      <c r="W3539" t="s">
        <v>161</v>
      </c>
      <c r="X3539">
        <v>1.98</v>
      </c>
      <c r="Y3539">
        <v>39</v>
      </c>
      <c r="Z3539" t="s">
        <v>937</v>
      </c>
      <c r="AA3539" t="s">
        <v>938</v>
      </c>
      <c r="AB3539" t="s">
        <v>936</v>
      </c>
      <c r="AC3539" t="s">
        <v>248</v>
      </c>
      <c r="AD3539" t="s">
        <v>161</v>
      </c>
      <c r="AE3539" t="s">
        <v>939</v>
      </c>
      <c r="AF3539">
        <v>4</v>
      </c>
      <c r="AG3539">
        <v>4</v>
      </c>
      <c r="AH3539" t="s">
        <v>85</v>
      </c>
      <c r="AI3539" t="s">
        <v>86</v>
      </c>
      <c r="AJ3539" t="s">
        <v>3281</v>
      </c>
      <c r="AK3539" t="s">
        <v>61</v>
      </c>
      <c r="AL3539">
        <v>2</v>
      </c>
      <c r="AM3539" t="s">
        <v>87</v>
      </c>
      <c r="AN3539" t="s">
        <v>63</v>
      </c>
      <c r="AO3539" t="s">
        <v>64</v>
      </c>
      <c r="AP3539" t="s">
        <v>88</v>
      </c>
      <c r="AQ3539" t="s">
        <v>89</v>
      </c>
      <c r="AR3539" t="s">
        <v>67</v>
      </c>
      <c r="AS3539" t="s">
        <v>68</v>
      </c>
      <c r="AT3539" t="s">
        <v>69</v>
      </c>
      <c r="AU3539">
        <v>77</v>
      </c>
      <c r="AV3539">
        <v>21</v>
      </c>
      <c r="AW3539">
        <f>YEAR(ChinookMusic[[#This Row],[invoiceDate]])</f>
        <v>2010</v>
      </c>
      <c r="AX3539" t="str">
        <f>TEXT(ChinookMusic[[#This Row],[invoiceDate]],"MMMM")</f>
        <v>April</v>
      </c>
    </row>
    <row r="3540" spans="1:50" x14ac:dyDescent="0.3">
      <c r="A3540">
        <v>255</v>
      </c>
      <c r="B3540" t="s">
        <v>2574</v>
      </c>
      <c r="C3540">
        <v>325</v>
      </c>
      <c r="D3540" t="s">
        <v>2575</v>
      </c>
      <c r="E3540">
        <v>3480</v>
      </c>
      <c r="F3540" t="s">
        <v>2576</v>
      </c>
      <c r="G3540" t="s">
        <v>2577</v>
      </c>
      <c r="H3540">
        <v>299350</v>
      </c>
      <c r="I3540">
        <v>0.99</v>
      </c>
      <c r="J3540">
        <v>4</v>
      </c>
      <c r="K3540" t="s">
        <v>2396</v>
      </c>
      <c r="L3540">
        <v>24</v>
      </c>
      <c r="M3540" t="s">
        <v>705</v>
      </c>
      <c r="N3540">
        <v>1</v>
      </c>
      <c r="O3540" t="s">
        <v>52</v>
      </c>
      <c r="P3540">
        <v>570</v>
      </c>
      <c r="Q3540">
        <v>1</v>
      </c>
      <c r="R3540">
        <v>105</v>
      </c>
      <c r="S3540">
        <v>39</v>
      </c>
      <c r="T3540" s="3">
        <v>40279</v>
      </c>
      <c r="U3540" t="s">
        <v>936</v>
      </c>
      <c r="V3540" t="s">
        <v>248</v>
      </c>
      <c r="W3540" t="s">
        <v>161</v>
      </c>
      <c r="X3540">
        <v>1.98</v>
      </c>
      <c r="Y3540">
        <v>39</v>
      </c>
      <c r="Z3540" t="s">
        <v>937</v>
      </c>
      <c r="AA3540" t="s">
        <v>938</v>
      </c>
      <c r="AB3540" t="s">
        <v>936</v>
      </c>
      <c r="AC3540" t="s">
        <v>248</v>
      </c>
      <c r="AD3540" t="s">
        <v>161</v>
      </c>
      <c r="AE3540" t="s">
        <v>939</v>
      </c>
      <c r="AF3540">
        <v>4</v>
      </c>
      <c r="AG3540">
        <v>4</v>
      </c>
      <c r="AH3540" t="s">
        <v>85</v>
      </c>
      <c r="AI3540" t="s">
        <v>86</v>
      </c>
      <c r="AJ3540" t="s">
        <v>3281</v>
      </c>
      <c r="AK3540" t="s">
        <v>61</v>
      </c>
      <c r="AL3540">
        <v>2</v>
      </c>
      <c r="AM3540" t="s">
        <v>87</v>
      </c>
      <c r="AN3540" t="s">
        <v>63</v>
      </c>
      <c r="AO3540" t="s">
        <v>64</v>
      </c>
      <c r="AP3540" t="s">
        <v>88</v>
      </c>
      <c r="AQ3540" t="s">
        <v>89</v>
      </c>
      <c r="AR3540" t="s">
        <v>67</v>
      </c>
      <c r="AS3540" t="s">
        <v>68</v>
      </c>
      <c r="AT3540" t="s">
        <v>69</v>
      </c>
      <c r="AU3540">
        <v>77</v>
      </c>
      <c r="AV3540">
        <v>21</v>
      </c>
      <c r="AW3540">
        <f>YEAR(ChinookMusic[[#This Row],[invoiceDate]])</f>
        <v>2010</v>
      </c>
      <c r="AX3540" t="str">
        <f>TEXT(ChinookMusic[[#This Row],[invoiceDate]],"MMMM")</f>
        <v>April</v>
      </c>
    </row>
    <row r="3541" spans="1:50" x14ac:dyDescent="0.3">
      <c r="A3541">
        <v>255</v>
      </c>
      <c r="B3541" t="s">
        <v>2574</v>
      </c>
      <c r="C3541">
        <v>325</v>
      </c>
      <c r="D3541" t="s">
        <v>2575</v>
      </c>
      <c r="E3541">
        <v>3480</v>
      </c>
      <c r="F3541" t="s">
        <v>2576</v>
      </c>
      <c r="G3541" t="s">
        <v>2577</v>
      </c>
      <c r="H3541">
        <v>299350</v>
      </c>
      <c r="I3541">
        <v>0.99</v>
      </c>
      <c r="J3541">
        <v>4</v>
      </c>
      <c r="K3541" t="s">
        <v>2396</v>
      </c>
      <c r="L3541">
        <v>24</v>
      </c>
      <c r="M3541" t="s">
        <v>705</v>
      </c>
      <c r="N3541">
        <v>12</v>
      </c>
      <c r="O3541" t="s">
        <v>705</v>
      </c>
      <c r="P3541">
        <v>570</v>
      </c>
      <c r="Q3541">
        <v>1</v>
      </c>
      <c r="R3541">
        <v>105</v>
      </c>
      <c r="S3541">
        <v>39</v>
      </c>
      <c r="T3541" s="3">
        <v>40279</v>
      </c>
      <c r="U3541" t="s">
        <v>936</v>
      </c>
      <c r="V3541" t="s">
        <v>248</v>
      </c>
      <c r="W3541" t="s">
        <v>161</v>
      </c>
      <c r="X3541">
        <v>1.98</v>
      </c>
      <c r="Y3541">
        <v>39</v>
      </c>
      <c r="Z3541" t="s">
        <v>937</v>
      </c>
      <c r="AA3541" t="s">
        <v>938</v>
      </c>
      <c r="AB3541" t="s">
        <v>936</v>
      </c>
      <c r="AC3541" t="s">
        <v>248</v>
      </c>
      <c r="AD3541" t="s">
        <v>161</v>
      </c>
      <c r="AE3541" t="s">
        <v>939</v>
      </c>
      <c r="AF3541">
        <v>4</v>
      </c>
      <c r="AG3541">
        <v>4</v>
      </c>
      <c r="AH3541" t="s">
        <v>85</v>
      </c>
      <c r="AI3541" t="s">
        <v>86</v>
      </c>
      <c r="AJ3541" t="s">
        <v>3281</v>
      </c>
      <c r="AK3541" t="s">
        <v>61</v>
      </c>
      <c r="AL3541">
        <v>2</v>
      </c>
      <c r="AM3541" t="s">
        <v>87</v>
      </c>
      <c r="AN3541" t="s">
        <v>63</v>
      </c>
      <c r="AO3541" t="s">
        <v>64</v>
      </c>
      <c r="AP3541" t="s">
        <v>88</v>
      </c>
      <c r="AQ3541" t="s">
        <v>89</v>
      </c>
      <c r="AR3541" t="s">
        <v>67</v>
      </c>
      <c r="AS3541" t="s">
        <v>68</v>
      </c>
      <c r="AT3541" t="s">
        <v>69</v>
      </c>
      <c r="AU3541">
        <v>77</v>
      </c>
      <c r="AV3541">
        <v>21</v>
      </c>
      <c r="AW3541">
        <f>YEAR(ChinookMusic[[#This Row],[invoiceDate]])</f>
        <v>2010</v>
      </c>
      <c r="AX3541" t="str">
        <f>TEXT(ChinookMusic[[#This Row],[invoiceDate]],"MMMM")</f>
        <v>April</v>
      </c>
    </row>
    <row r="3542" spans="1:50" x14ac:dyDescent="0.3">
      <c r="A3542">
        <v>254</v>
      </c>
      <c r="B3542" t="s">
        <v>2578</v>
      </c>
      <c r="C3542">
        <v>324</v>
      </c>
      <c r="D3542" t="s">
        <v>2579</v>
      </c>
      <c r="E3542">
        <v>3479</v>
      </c>
      <c r="F3542" t="s">
        <v>2580</v>
      </c>
      <c r="G3542" t="s">
        <v>2581</v>
      </c>
      <c r="H3542">
        <v>339567</v>
      </c>
      <c r="I3542">
        <v>0.99</v>
      </c>
      <c r="J3542">
        <v>4</v>
      </c>
      <c r="K3542" t="s">
        <v>2396</v>
      </c>
      <c r="L3542">
        <v>24</v>
      </c>
      <c r="M3542" t="s">
        <v>705</v>
      </c>
      <c r="N3542">
        <v>13</v>
      </c>
      <c r="O3542" t="s">
        <v>706</v>
      </c>
      <c r="P3542">
        <v>569</v>
      </c>
      <c r="Q3542">
        <v>1</v>
      </c>
      <c r="R3542">
        <v>105</v>
      </c>
      <c r="S3542">
        <v>39</v>
      </c>
      <c r="T3542" s="3">
        <v>40279</v>
      </c>
      <c r="U3542" t="s">
        <v>936</v>
      </c>
      <c r="V3542" t="s">
        <v>248</v>
      </c>
      <c r="W3542" t="s">
        <v>161</v>
      </c>
      <c r="X3542">
        <v>1.98</v>
      </c>
      <c r="Y3542">
        <v>39</v>
      </c>
      <c r="Z3542" t="s">
        <v>937</v>
      </c>
      <c r="AA3542" t="s">
        <v>938</v>
      </c>
      <c r="AB3542" t="s">
        <v>936</v>
      </c>
      <c r="AC3542" t="s">
        <v>248</v>
      </c>
      <c r="AD3542" t="s">
        <v>161</v>
      </c>
      <c r="AE3542" t="s">
        <v>939</v>
      </c>
      <c r="AF3542">
        <v>4</v>
      </c>
      <c r="AG3542">
        <v>4</v>
      </c>
      <c r="AH3542" t="s">
        <v>85</v>
      </c>
      <c r="AI3542" t="s">
        <v>86</v>
      </c>
      <c r="AJ3542" t="s">
        <v>3281</v>
      </c>
      <c r="AK3542" t="s">
        <v>61</v>
      </c>
      <c r="AL3542">
        <v>2</v>
      </c>
      <c r="AM3542" t="s">
        <v>87</v>
      </c>
      <c r="AN3542" t="s">
        <v>63</v>
      </c>
      <c r="AO3542" t="s">
        <v>64</v>
      </c>
      <c r="AP3542" t="s">
        <v>88</v>
      </c>
      <c r="AQ3542" t="s">
        <v>89</v>
      </c>
      <c r="AR3542" t="s">
        <v>67</v>
      </c>
      <c r="AS3542" t="s">
        <v>68</v>
      </c>
      <c r="AT3542" t="s">
        <v>69</v>
      </c>
      <c r="AU3542">
        <v>77</v>
      </c>
      <c r="AV3542">
        <v>21</v>
      </c>
      <c r="AW3542">
        <f>YEAR(ChinookMusic[[#This Row],[invoiceDate]])</f>
        <v>2010</v>
      </c>
      <c r="AX3542" t="str">
        <f>TEXT(ChinookMusic[[#This Row],[invoiceDate]],"MMMM")</f>
        <v>April</v>
      </c>
    </row>
    <row r="3543" spans="1:50" x14ac:dyDescent="0.3">
      <c r="A3543">
        <v>254</v>
      </c>
      <c r="B3543" t="s">
        <v>2578</v>
      </c>
      <c r="C3543">
        <v>324</v>
      </c>
      <c r="D3543" t="s">
        <v>2579</v>
      </c>
      <c r="E3543">
        <v>3479</v>
      </c>
      <c r="F3543" t="s">
        <v>2580</v>
      </c>
      <c r="G3543" t="s">
        <v>2581</v>
      </c>
      <c r="H3543">
        <v>339567</v>
      </c>
      <c r="I3543">
        <v>0.99</v>
      </c>
      <c r="J3543">
        <v>4</v>
      </c>
      <c r="K3543" t="s">
        <v>2396</v>
      </c>
      <c r="L3543">
        <v>24</v>
      </c>
      <c r="M3543" t="s">
        <v>705</v>
      </c>
      <c r="N3543">
        <v>1</v>
      </c>
      <c r="O3543" t="s">
        <v>52</v>
      </c>
      <c r="P3543">
        <v>569</v>
      </c>
      <c r="Q3543">
        <v>1</v>
      </c>
      <c r="R3543">
        <v>105</v>
      </c>
      <c r="S3543">
        <v>39</v>
      </c>
      <c r="T3543" s="3">
        <v>40279</v>
      </c>
      <c r="U3543" t="s">
        <v>936</v>
      </c>
      <c r="V3543" t="s">
        <v>248</v>
      </c>
      <c r="W3543" t="s">
        <v>161</v>
      </c>
      <c r="X3543">
        <v>1.98</v>
      </c>
      <c r="Y3543">
        <v>39</v>
      </c>
      <c r="Z3543" t="s">
        <v>937</v>
      </c>
      <c r="AA3543" t="s">
        <v>938</v>
      </c>
      <c r="AB3543" t="s">
        <v>936</v>
      </c>
      <c r="AC3543" t="s">
        <v>248</v>
      </c>
      <c r="AD3543" t="s">
        <v>161</v>
      </c>
      <c r="AE3543" t="s">
        <v>939</v>
      </c>
      <c r="AF3543">
        <v>4</v>
      </c>
      <c r="AG3543">
        <v>4</v>
      </c>
      <c r="AH3543" t="s">
        <v>85</v>
      </c>
      <c r="AI3543" t="s">
        <v>86</v>
      </c>
      <c r="AJ3543" t="s">
        <v>3281</v>
      </c>
      <c r="AK3543" t="s">
        <v>61</v>
      </c>
      <c r="AL3543">
        <v>2</v>
      </c>
      <c r="AM3543" t="s">
        <v>87</v>
      </c>
      <c r="AN3543" t="s">
        <v>63</v>
      </c>
      <c r="AO3543" t="s">
        <v>64</v>
      </c>
      <c r="AP3543" t="s">
        <v>88</v>
      </c>
      <c r="AQ3543" t="s">
        <v>89</v>
      </c>
      <c r="AR3543" t="s">
        <v>67</v>
      </c>
      <c r="AS3543" t="s">
        <v>68</v>
      </c>
      <c r="AT3543" t="s">
        <v>69</v>
      </c>
      <c r="AU3543">
        <v>77</v>
      </c>
      <c r="AV3543">
        <v>21</v>
      </c>
      <c r="AW3543">
        <f>YEAR(ChinookMusic[[#This Row],[invoiceDate]])</f>
        <v>2010</v>
      </c>
      <c r="AX3543" t="str">
        <f>TEXT(ChinookMusic[[#This Row],[invoiceDate]],"MMMM")</f>
        <v>April</v>
      </c>
    </row>
    <row r="3544" spans="1:50" x14ac:dyDescent="0.3">
      <c r="A3544">
        <v>254</v>
      </c>
      <c r="B3544" t="s">
        <v>2578</v>
      </c>
      <c r="C3544">
        <v>324</v>
      </c>
      <c r="D3544" t="s">
        <v>2579</v>
      </c>
      <c r="E3544">
        <v>3479</v>
      </c>
      <c r="F3544" t="s">
        <v>2580</v>
      </c>
      <c r="G3544" t="s">
        <v>2581</v>
      </c>
      <c r="H3544">
        <v>339567</v>
      </c>
      <c r="I3544">
        <v>0.99</v>
      </c>
      <c r="J3544">
        <v>4</v>
      </c>
      <c r="K3544" t="s">
        <v>2396</v>
      </c>
      <c r="L3544">
        <v>24</v>
      </c>
      <c r="M3544" t="s">
        <v>705</v>
      </c>
      <c r="N3544">
        <v>12</v>
      </c>
      <c r="O3544" t="s">
        <v>705</v>
      </c>
      <c r="P3544">
        <v>569</v>
      </c>
      <c r="Q3544">
        <v>1</v>
      </c>
      <c r="R3544">
        <v>105</v>
      </c>
      <c r="S3544">
        <v>39</v>
      </c>
      <c r="T3544" s="3">
        <v>40279</v>
      </c>
      <c r="U3544" t="s">
        <v>936</v>
      </c>
      <c r="V3544" t="s">
        <v>248</v>
      </c>
      <c r="W3544" t="s">
        <v>161</v>
      </c>
      <c r="X3544">
        <v>1.98</v>
      </c>
      <c r="Y3544">
        <v>39</v>
      </c>
      <c r="Z3544" t="s">
        <v>937</v>
      </c>
      <c r="AA3544" t="s">
        <v>938</v>
      </c>
      <c r="AB3544" t="s">
        <v>936</v>
      </c>
      <c r="AC3544" t="s">
        <v>248</v>
      </c>
      <c r="AD3544" t="s">
        <v>161</v>
      </c>
      <c r="AE3544" t="s">
        <v>939</v>
      </c>
      <c r="AF3544">
        <v>4</v>
      </c>
      <c r="AG3544">
        <v>4</v>
      </c>
      <c r="AH3544" t="s">
        <v>85</v>
      </c>
      <c r="AI3544" t="s">
        <v>86</v>
      </c>
      <c r="AJ3544" t="s">
        <v>3281</v>
      </c>
      <c r="AK3544" t="s">
        <v>61</v>
      </c>
      <c r="AL3544">
        <v>2</v>
      </c>
      <c r="AM3544" t="s">
        <v>87</v>
      </c>
      <c r="AN3544" t="s">
        <v>63</v>
      </c>
      <c r="AO3544" t="s">
        <v>64</v>
      </c>
      <c r="AP3544" t="s">
        <v>88</v>
      </c>
      <c r="AQ3544" t="s">
        <v>89</v>
      </c>
      <c r="AR3544" t="s">
        <v>67</v>
      </c>
      <c r="AS3544" t="s">
        <v>68</v>
      </c>
      <c r="AT3544" t="s">
        <v>69</v>
      </c>
      <c r="AU3544">
        <v>77</v>
      </c>
      <c r="AV3544">
        <v>21</v>
      </c>
      <c r="AW3544">
        <f>YEAR(ChinookMusic[[#This Row],[invoiceDate]])</f>
        <v>2010</v>
      </c>
      <c r="AX3544" t="str">
        <f>TEXT(ChinookMusic[[#This Row],[invoiceDate]],"MMMM")</f>
        <v>April</v>
      </c>
    </row>
    <row r="3545" spans="1:50" x14ac:dyDescent="0.3">
      <c r="A3545">
        <v>254</v>
      </c>
      <c r="B3545" t="s">
        <v>2578</v>
      </c>
      <c r="C3545">
        <v>324</v>
      </c>
      <c r="D3545" t="s">
        <v>2579</v>
      </c>
      <c r="E3545">
        <v>3479</v>
      </c>
      <c r="F3545" t="s">
        <v>2580</v>
      </c>
      <c r="G3545" t="s">
        <v>2581</v>
      </c>
      <c r="H3545">
        <v>339567</v>
      </c>
      <c r="I3545">
        <v>0.99</v>
      </c>
      <c r="J3545">
        <v>4</v>
      </c>
      <c r="K3545" t="s">
        <v>2396</v>
      </c>
      <c r="L3545">
        <v>24</v>
      </c>
      <c r="M3545" t="s">
        <v>705</v>
      </c>
      <c r="N3545">
        <v>8</v>
      </c>
      <c r="O3545" t="s">
        <v>52</v>
      </c>
      <c r="P3545">
        <v>569</v>
      </c>
      <c r="Q3545">
        <v>1</v>
      </c>
      <c r="R3545">
        <v>105</v>
      </c>
      <c r="S3545">
        <v>39</v>
      </c>
      <c r="T3545" s="3">
        <v>40279</v>
      </c>
      <c r="U3545" t="s">
        <v>936</v>
      </c>
      <c r="V3545" t="s">
        <v>248</v>
      </c>
      <c r="W3545" t="s">
        <v>161</v>
      </c>
      <c r="X3545">
        <v>1.98</v>
      </c>
      <c r="Y3545">
        <v>39</v>
      </c>
      <c r="Z3545" t="s">
        <v>937</v>
      </c>
      <c r="AA3545" t="s">
        <v>938</v>
      </c>
      <c r="AB3545" t="s">
        <v>936</v>
      </c>
      <c r="AC3545" t="s">
        <v>248</v>
      </c>
      <c r="AD3545" t="s">
        <v>161</v>
      </c>
      <c r="AE3545" t="s">
        <v>939</v>
      </c>
      <c r="AF3545">
        <v>4</v>
      </c>
      <c r="AG3545">
        <v>4</v>
      </c>
      <c r="AH3545" t="s">
        <v>85</v>
      </c>
      <c r="AI3545" t="s">
        <v>86</v>
      </c>
      <c r="AJ3545" t="s">
        <v>3281</v>
      </c>
      <c r="AK3545" t="s">
        <v>61</v>
      </c>
      <c r="AL3545">
        <v>2</v>
      </c>
      <c r="AM3545" t="s">
        <v>87</v>
      </c>
      <c r="AN3545" t="s">
        <v>63</v>
      </c>
      <c r="AO3545" t="s">
        <v>64</v>
      </c>
      <c r="AP3545" t="s">
        <v>88</v>
      </c>
      <c r="AQ3545" t="s">
        <v>89</v>
      </c>
      <c r="AR3545" t="s">
        <v>67</v>
      </c>
      <c r="AS3545" t="s">
        <v>68</v>
      </c>
      <c r="AT3545" t="s">
        <v>69</v>
      </c>
      <c r="AU3545">
        <v>77</v>
      </c>
      <c r="AV3545">
        <v>21</v>
      </c>
      <c r="AW3545">
        <f>YEAR(ChinookMusic[[#This Row],[invoiceDate]])</f>
        <v>2010</v>
      </c>
      <c r="AX3545" t="str">
        <f>TEXT(ChinookMusic[[#This Row],[invoiceDate]],"MMMM")</f>
        <v>April</v>
      </c>
    </row>
    <row r="3546" spans="1:50" x14ac:dyDescent="0.3">
      <c r="A3546">
        <v>8</v>
      </c>
      <c r="B3546" t="s">
        <v>151</v>
      </c>
      <c r="C3546">
        <v>11</v>
      </c>
      <c r="D3546" t="s">
        <v>152</v>
      </c>
      <c r="E3546">
        <v>103</v>
      </c>
      <c r="F3546" t="s">
        <v>737</v>
      </c>
      <c r="G3546" t="s">
        <v>154</v>
      </c>
      <c r="H3546">
        <v>233691</v>
      </c>
      <c r="I3546">
        <v>0.99</v>
      </c>
      <c r="J3546">
        <v>1</v>
      </c>
      <c r="K3546" t="s">
        <v>78</v>
      </c>
      <c r="L3546">
        <v>4</v>
      </c>
      <c r="M3546" t="s">
        <v>146</v>
      </c>
      <c r="N3546">
        <v>8</v>
      </c>
      <c r="O3546" t="s">
        <v>52</v>
      </c>
      <c r="P3546">
        <v>595</v>
      </c>
      <c r="Q3546">
        <v>1</v>
      </c>
      <c r="R3546">
        <v>110</v>
      </c>
      <c r="S3546">
        <v>3</v>
      </c>
      <c r="T3546" s="3">
        <v>40289</v>
      </c>
      <c r="U3546" t="s">
        <v>725</v>
      </c>
      <c r="V3546" t="s">
        <v>726</v>
      </c>
      <c r="W3546" t="s">
        <v>64</v>
      </c>
      <c r="X3546">
        <v>13.86</v>
      </c>
      <c r="Y3546">
        <v>3</v>
      </c>
      <c r="Z3546" t="s">
        <v>727</v>
      </c>
      <c r="AA3546" t="s">
        <v>728</v>
      </c>
      <c r="AB3546" t="s">
        <v>725</v>
      </c>
      <c r="AC3546" t="s">
        <v>726</v>
      </c>
      <c r="AD3546" t="s">
        <v>64</v>
      </c>
      <c r="AE3546" t="s">
        <v>729</v>
      </c>
      <c r="AF3546">
        <v>3</v>
      </c>
      <c r="AG3546">
        <v>3</v>
      </c>
      <c r="AH3546" t="s">
        <v>165</v>
      </c>
      <c r="AI3546" t="s">
        <v>166</v>
      </c>
      <c r="AJ3546" t="s">
        <v>3281</v>
      </c>
      <c r="AK3546" t="s">
        <v>61</v>
      </c>
      <c r="AL3546">
        <v>2</v>
      </c>
      <c r="AM3546" t="s">
        <v>167</v>
      </c>
      <c r="AN3546" t="s">
        <v>63</v>
      </c>
      <c r="AO3546" t="s">
        <v>64</v>
      </c>
      <c r="AP3546" t="s">
        <v>168</v>
      </c>
      <c r="AQ3546" t="s">
        <v>169</v>
      </c>
      <c r="AR3546" t="s">
        <v>67</v>
      </c>
      <c r="AS3546" t="s">
        <v>68</v>
      </c>
      <c r="AT3546" t="s">
        <v>69</v>
      </c>
      <c r="AU3546">
        <v>51</v>
      </c>
      <c r="AV3546">
        <v>22</v>
      </c>
      <c r="AW3546">
        <f>YEAR(ChinookMusic[[#This Row],[invoiceDate]])</f>
        <v>2010</v>
      </c>
      <c r="AX3546" t="str">
        <f>TEXT(ChinookMusic[[#This Row],[invoiceDate]],"MMMM")</f>
        <v>April</v>
      </c>
    </row>
    <row r="3547" spans="1:50" x14ac:dyDescent="0.3">
      <c r="A3547">
        <v>8</v>
      </c>
      <c r="B3547" t="s">
        <v>151</v>
      </c>
      <c r="C3547">
        <v>10</v>
      </c>
      <c r="D3547" t="s">
        <v>151</v>
      </c>
      <c r="E3547">
        <v>94</v>
      </c>
      <c r="F3547" t="s">
        <v>2582</v>
      </c>
      <c r="G3547" t="s">
        <v>2027</v>
      </c>
      <c r="H3547">
        <v>206628</v>
      </c>
      <c r="I3547">
        <v>0.99</v>
      </c>
      <c r="J3547">
        <v>1</v>
      </c>
      <c r="K3547" t="s">
        <v>78</v>
      </c>
      <c r="L3547">
        <v>1</v>
      </c>
      <c r="M3547" t="s">
        <v>51</v>
      </c>
      <c r="N3547">
        <v>8</v>
      </c>
      <c r="O3547" t="s">
        <v>52</v>
      </c>
      <c r="P3547">
        <v>594</v>
      </c>
      <c r="Q3547">
        <v>1</v>
      </c>
      <c r="R3547">
        <v>110</v>
      </c>
      <c r="S3547">
        <v>3</v>
      </c>
      <c r="T3547" s="3">
        <v>40289</v>
      </c>
      <c r="U3547" t="s">
        <v>725</v>
      </c>
      <c r="V3547" t="s">
        <v>726</v>
      </c>
      <c r="W3547" t="s">
        <v>64</v>
      </c>
      <c r="X3547">
        <v>13.86</v>
      </c>
      <c r="Y3547">
        <v>3</v>
      </c>
      <c r="Z3547" t="s">
        <v>727</v>
      </c>
      <c r="AA3547" t="s">
        <v>728</v>
      </c>
      <c r="AB3547" t="s">
        <v>725</v>
      </c>
      <c r="AC3547" t="s">
        <v>726</v>
      </c>
      <c r="AD3547" t="s">
        <v>64</v>
      </c>
      <c r="AE3547" t="s">
        <v>729</v>
      </c>
      <c r="AF3547">
        <v>3</v>
      </c>
      <c r="AG3547">
        <v>3</v>
      </c>
      <c r="AH3547" t="s">
        <v>165</v>
      </c>
      <c r="AI3547" t="s">
        <v>166</v>
      </c>
      <c r="AJ3547" t="s">
        <v>3281</v>
      </c>
      <c r="AK3547" t="s">
        <v>61</v>
      </c>
      <c r="AL3547">
        <v>2</v>
      </c>
      <c r="AM3547" t="s">
        <v>167</v>
      </c>
      <c r="AN3547" t="s">
        <v>63</v>
      </c>
      <c r="AO3547" t="s">
        <v>64</v>
      </c>
      <c r="AP3547" t="s">
        <v>168</v>
      </c>
      <c r="AQ3547" t="s">
        <v>169</v>
      </c>
      <c r="AR3547" t="s">
        <v>67</v>
      </c>
      <c r="AS3547" t="s">
        <v>68</v>
      </c>
      <c r="AT3547" t="s">
        <v>69</v>
      </c>
      <c r="AU3547">
        <v>51</v>
      </c>
      <c r="AV3547">
        <v>22</v>
      </c>
      <c r="AW3547">
        <f>YEAR(ChinookMusic[[#This Row],[invoiceDate]])</f>
        <v>2010</v>
      </c>
      <c r="AX3547" t="str">
        <f>TEXT(ChinookMusic[[#This Row],[invoiceDate]],"MMMM")</f>
        <v>April</v>
      </c>
    </row>
    <row r="3548" spans="1:50" x14ac:dyDescent="0.3">
      <c r="A3548">
        <v>8</v>
      </c>
      <c r="B3548" t="s">
        <v>151</v>
      </c>
      <c r="C3548">
        <v>10</v>
      </c>
      <c r="D3548" t="s">
        <v>151</v>
      </c>
      <c r="E3548">
        <v>94</v>
      </c>
      <c r="F3548" t="s">
        <v>2582</v>
      </c>
      <c r="G3548" t="s">
        <v>2027</v>
      </c>
      <c r="H3548">
        <v>206628</v>
      </c>
      <c r="I3548">
        <v>0.99</v>
      </c>
      <c r="J3548">
        <v>1</v>
      </c>
      <c r="K3548" t="s">
        <v>78</v>
      </c>
      <c r="L3548">
        <v>1</v>
      </c>
      <c r="M3548" t="s">
        <v>51</v>
      </c>
      <c r="N3548">
        <v>1</v>
      </c>
      <c r="O3548" t="s">
        <v>52</v>
      </c>
      <c r="P3548">
        <v>594</v>
      </c>
      <c r="Q3548">
        <v>1</v>
      </c>
      <c r="R3548">
        <v>110</v>
      </c>
      <c r="S3548">
        <v>3</v>
      </c>
      <c r="T3548" s="3">
        <v>40289</v>
      </c>
      <c r="U3548" t="s">
        <v>725</v>
      </c>
      <c r="V3548" t="s">
        <v>726</v>
      </c>
      <c r="W3548" t="s">
        <v>64</v>
      </c>
      <c r="X3548">
        <v>13.86</v>
      </c>
      <c r="Y3548">
        <v>3</v>
      </c>
      <c r="Z3548" t="s">
        <v>727</v>
      </c>
      <c r="AA3548" t="s">
        <v>728</v>
      </c>
      <c r="AB3548" t="s">
        <v>725</v>
      </c>
      <c r="AC3548" t="s">
        <v>726</v>
      </c>
      <c r="AD3548" t="s">
        <v>64</v>
      </c>
      <c r="AE3548" t="s">
        <v>729</v>
      </c>
      <c r="AF3548">
        <v>3</v>
      </c>
      <c r="AG3548">
        <v>3</v>
      </c>
      <c r="AH3548" t="s">
        <v>165</v>
      </c>
      <c r="AI3548" t="s">
        <v>166</v>
      </c>
      <c r="AJ3548" t="s">
        <v>3281</v>
      </c>
      <c r="AK3548" t="s">
        <v>61</v>
      </c>
      <c r="AL3548">
        <v>2</v>
      </c>
      <c r="AM3548" t="s">
        <v>167</v>
      </c>
      <c r="AN3548" t="s">
        <v>63</v>
      </c>
      <c r="AO3548" t="s">
        <v>64</v>
      </c>
      <c r="AP3548" t="s">
        <v>168</v>
      </c>
      <c r="AQ3548" t="s">
        <v>169</v>
      </c>
      <c r="AR3548" t="s">
        <v>67</v>
      </c>
      <c r="AS3548" t="s">
        <v>68</v>
      </c>
      <c r="AT3548" t="s">
        <v>69</v>
      </c>
      <c r="AU3548">
        <v>51</v>
      </c>
      <c r="AV3548">
        <v>22</v>
      </c>
      <c r="AW3548">
        <f>YEAR(ChinookMusic[[#This Row],[invoiceDate]])</f>
        <v>2010</v>
      </c>
      <c r="AX3548" t="str">
        <f>TEXT(ChinookMusic[[#This Row],[invoiceDate]],"MMMM")</f>
        <v>April</v>
      </c>
    </row>
    <row r="3549" spans="1:50" x14ac:dyDescent="0.3">
      <c r="A3549">
        <v>6</v>
      </c>
      <c r="B3549" t="s">
        <v>112</v>
      </c>
      <c r="C3549">
        <v>8</v>
      </c>
      <c r="D3549" t="s">
        <v>113</v>
      </c>
      <c r="E3549">
        <v>76</v>
      </c>
      <c r="F3549" t="s">
        <v>2583</v>
      </c>
      <c r="G3549" t="s">
        <v>73</v>
      </c>
      <c r="H3549">
        <v>271856</v>
      </c>
      <c r="I3549">
        <v>0.99</v>
      </c>
      <c r="J3549">
        <v>1</v>
      </c>
      <c r="K3549" t="s">
        <v>78</v>
      </c>
      <c r="L3549">
        <v>2</v>
      </c>
      <c r="M3549" t="s">
        <v>115</v>
      </c>
      <c r="N3549">
        <v>1</v>
      </c>
      <c r="O3549" t="s">
        <v>52</v>
      </c>
      <c r="P3549">
        <v>592</v>
      </c>
      <c r="Q3549">
        <v>1</v>
      </c>
      <c r="R3549">
        <v>110</v>
      </c>
      <c r="S3549">
        <v>3</v>
      </c>
      <c r="T3549" s="3">
        <v>40289</v>
      </c>
      <c r="U3549" t="s">
        <v>725</v>
      </c>
      <c r="V3549" t="s">
        <v>726</v>
      </c>
      <c r="W3549" t="s">
        <v>64</v>
      </c>
      <c r="X3549">
        <v>13.86</v>
      </c>
      <c r="Y3549">
        <v>3</v>
      </c>
      <c r="Z3549" t="s">
        <v>727</v>
      </c>
      <c r="AA3549" t="s">
        <v>728</v>
      </c>
      <c r="AB3549" t="s">
        <v>725</v>
      </c>
      <c r="AC3549" t="s">
        <v>726</v>
      </c>
      <c r="AD3549" t="s">
        <v>64</v>
      </c>
      <c r="AE3549" t="s">
        <v>729</v>
      </c>
      <c r="AF3549">
        <v>3</v>
      </c>
      <c r="AG3549">
        <v>3</v>
      </c>
      <c r="AH3549" t="s">
        <v>165</v>
      </c>
      <c r="AI3549" t="s">
        <v>166</v>
      </c>
      <c r="AJ3549" t="s">
        <v>3281</v>
      </c>
      <c r="AK3549" t="s">
        <v>61</v>
      </c>
      <c r="AL3549">
        <v>2</v>
      </c>
      <c r="AM3549" t="s">
        <v>167</v>
      </c>
      <c r="AN3549" t="s">
        <v>63</v>
      </c>
      <c r="AO3549" t="s">
        <v>64</v>
      </c>
      <c r="AP3549" t="s">
        <v>168</v>
      </c>
      <c r="AQ3549" t="s">
        <v>169</v>
      </c>
      <c r="AR3549" t="s">
        <v>67</v>
      </c>
      <c r="AS3549" t="s">
        <v>68</v>
      </c>
      <c r="AT3549" t="s">
        <v>69</v>
      </c>
      <c r="AU3549">
        <v>51</v>
      </c>
      <c r="AV3549">
        <v>22</v>
      </c>
      <c r="AW3549">
        <f>YEAR(ChinookMusic[[#This Row],[invoiceDate]])</f>
        <v>2010</v>
      </c>
      <c r="AX3549" t="str">
        <f>TEXT(ChinookMusic[[#This Row],[invoiceDate]],"MMMM")</f>
        <v>April</v>
      </c>
    </row>
    <row r="3550" spans="1:50" x14ac:dyDescent="0.3">
      <c r="A3550">
        <v>6</v>
      </c>
      <c r="B3550" t="s">
        <v>112</v>
      </c>
      <c r="C3550">
        <v>8</v>
      </c>
      <c r="D3550" t="s">
        <v>113</v>
      </c>
      <c r="E3550">
        <v>76</v>
      </c>
      <c r="F3550" t="s">
        <v>2583</v>
      </c>
      <c r="G3550" t="s">
        <v>73</v>
      </c>
      <c r="H3550">
        <v>271856</v>
      </c>
      <c r="I3550">
        <v>0.99</v>
      </c>
      <c r="J3550">
        <v>1</v>
      </c>
      <c r="K3550" t="s">
        <v>78</v>
      </c>
      <c r="L3550">
        <v>2</v>
      </c>
      <c r="M3550" t="s">
        <v>115</v>
      </c>
      <c r="N3550">
        <v>8</v>
      </c>
      <c r="O3550" t="s">
        <v>52</v>
      </c>
      <c r="P3550">
        <v>592</v>
      </c>
      <c r="Q3550">
        <v>1</v>
      </c>
      <c r="R3550">
        <v>110</v>
      </c>
      <c r="S3550">
        <v>3</v>
      </c>
      <c r="T3550" s="3">
        <v>40289</v>
      </c>
      <c r="U3550" t="s">
        <v>725</v>
      </c>
      <c r="V3550" t="s">
        <v>726</v>
      </c>
      <c r="W3550" t="s">
        <v>64</v>
      </c>
      <c r="X3550">
        <v>13.86</v>
      </c>
      <c r="Y3550">
        <v>3</v>
      </c>
      <c r="Z3550" t="s">
        <v>727</v>
      </c>
      <c r="AA3550" t="s">
        <v>728</v>
      </c>
      <c r="AB3550" t="s">
        <v>725</v>
      </c>
      <c r="AC3550" t="s">
        <v>726</v>
      </c>
      <c r="AD3550" t="s">
        <v>64</v>
      </c>
      <c r="AE3550" t="s">
        <v>729</v>
      </c>
      <c r="AF3550">
        <v>3</v>
      </c>
      <c r="AG3550">
        <v>3</v>
      </c>
      <c r="AH3550" t="s">
        <v>165</v>
      </c>
      <c r="AI3550" t="s">
        <v>166</v>
      </c>
      <c r="AJ3550" t="s">
        <v>3281</v>
      </c>
      <c r="AK3550" t="s">
        <v>61</v>
      </c>
      <c r="AL3550">
        <v>2</v>
      </c>
      <c r="AM3550" t="s">
        <v>167</v>
      </c>
      <c r="AN3550" t="s">
        <v>63</v>
      </c>
      <c r="AO3550" t="s">
        <v>64</v>
      </c>
      <c r="AP3550" t="s">
        <v>168</v>
      </c>
      <c r="AQ3550" t="s">
        <v>169</v>
      </c>
      <c r="AR3550" t="s">
        <v>67</v>
      </c>
      <c r="AS3550" t="s">
        <v>68</v>
      </c>
      <c r="AT3550" t="s">
        <v>69</v>
      </c>
      <c r="AU3550">
        <v>51</v>
      </c>
      <c r="AV3550">
        <v>22</v>
      </c>
      <c r="AW3550">
        <f>YEAR(ChinookMusic[[#This Row],[invoiceDate]])</f>
        <v>2010</v>
      </c>
      <c r="AX3550" t="str">
        <f>TEXT(ChinookMusic[[#This Row],[invoiceDate]],"MMMM")</f>
        <v>April</v>
      </c>
    </row>
    <row r="3551" spans="1:50" x14ac:dyDescent="0.3">
      <c r="A3551">
        <v>14</v>
      </c>
      <c r="B3551" t="s">
        <v>133</v>
      </c>
      <c r="C3551">
        <v>19</v>
      </c>
      <c r="D3551" t="s">
        <v>134</v>
      </c>
      <c r="E3551">
        <v>184</v>
      </c>
      <c r="F3551" t="s">
        <v>134</v>
      </c>
      <c r="G3551" t="s">
        <v>136</v>
      </c>
      <c r="H3551">
        <v>246177</v>
      </c>
      <c r="I3551">
        <v>0.99</v>
      </c>
      <c r="J3551">
        <v>1</v>
      </c>
      <c r="K3551" t="s">
        <v>78</v>
      </c>
      <c r="L3551">
        <v>3</v>
      </c>
      <c r="M3551" t="s">
        <v>137</v>
      </c>
      <c r="N3551">
        <v>8</v>
      </c>
      <c r="O3551" t="s">
        <v>52</v>
      </c>
      <c r="P3551">
        <v>604</v>
      </c>
      <c r="Q3551">
        <v>1</v>
      </c>
      <c r="R3551">
        <v>110</v>
      </c>
      <c r="S3551">
        <v>3</v>
      </c>
      <c r="T3551" s="3">
        <v>40289</v>
      </c>
      <c r="U3551" t="s">
        <v>725</v>
      </c>
      <c r="V3551" t="s">
        <v>726</v>
      </c>
      <c r="W3551" t="s">
        <v>64</v>
      </c>
      <c r="X3551">
        <v>13.86</v>
      </c>
      <c r="Y3551">
        <v>3</v>
      </c>
      <c r="Z3551" t="s">
        <v>727</v>
      </c>
      <c r="AA3551" t="s">
        <v>728</v>
      </c>
      <c r="AB3551" t="s">
        <v>725</v>
      </c>
      <c r="AC3551" t="s">
        <v>726</v>
      </c>
      <c r="AD3551" t="s">
        <v>64</v>
      </c>
      <c r="AE3551" t="s">
        <v>729</v>
      </c>
      <c r="AF3551">
        <v>3</v>
      </c>
      <c r="AG3551">
        <v>3</v>
      </c>
      <c r="AH3551" t="s">
        <v>165</v>
      </c>
      <c r="AI3551" t="s">
        <v>166</v>
      </c>
      <c r="AJ3551" t="s">
        <v>3281</v>
      </c>
      <c r="AK3551" t="s">
        <v>61</v>
      </c>
      <c r="AL3551">
        <v>2</v>
      </c>
      <c r="AM3551" t="s">
        <v>167</v>
      </c>
      <c r="AN3551" t="s">
        <v>63</v>
      </c>
      <c r="AO3551" t="s">
        <v>64</v>
      </c>
      <c r="AP3551" t="s">
        <v>168</v>
      </c>
      <c r="AQ3551" t="s">
        <v>169</v>
      </c>
      <c r="AR3551" t="s">
        <v>67</v>
      </c>
      <c r="AS3551" t="s">
        <v>68</v>
      </c>
      <c r="AT3551" t="s">
        <v>69</v>
      </c>
      <c r="AU3551">
        <v>51</v>
      </c>
      <c r="AV3551">
        <v>22</v>
      </c>
      <c r="AW3551">
        <f>YEAR(ChinookMusic[[#This Row],[invoiceDate]])</f>
        <v>2010</v>
      </c>
      <c r="AX3551" t="str">
        <f>TEXT(ChinookMusic[[#This Row],[invoiceDate]],"MMMM")</f>
        <v>April</v>
      </c>
    </row>
    <row r="3552" spans="1:50" x14ac:dyDescent="0.3">
      <c r="A3552">
        <v>14</v>
      </c>
      <c r="B3552" t="s">
        <v>133</v>
      </c>
      <c r="C3552">
        <v>19</v>
      </c>
      <c r="D3552" t="s">
        <v>134</v>
      </c>
      <c r="E3552">
        <v>184</v>
      </c>
      <c r="F3552" t="s">
        <v>134</v>
      </c>
      <c r="G3552" t="s">
        <v>136</v>
      </c>
      <c r="H3552">
        <v>246177</v>
      </c>
      <c r="I3552">
        <v>0.99</v>
      </c>
      <c r="J3552">
        <v>1</v>
      </c>
      <c r="K3552" t="s">
        <v>78</v>
      </c>
      <c r="L3552">
        <v>3</v>
      </c>
      <c r="M3552" t="s">
        <v>137</v>
      </c>
      <c r="N3552">
        <v>1</v>
      </c>
      <c r="O3552" t="s">
        <v>52</v>
      </c>
      <c r="P3552">
        <v>604</v>
      </c>
      <c r="Q3552">
        <v>1</v>
      </c>
      <c r="R3552">
        <v>110</v>
      </c>
      <c r="S3552">
        <v>3</v>
      </c>
      <c r="T3552" s="3">
        <v>40289</v>
      </c>
      <c r="U3552" t="s">
        <v>725</v>
      </c>
      <c r="V3552" t="s">
        <v>726</v>
      </c>
      <c r="W3552" t="s">
        <v>64</v>
      </c>
      <c r="X3552">
        <v>13.86</v>
      </c>
      <c r="Y3552">
        <v>3</v>
      </c>
      <c r="Z3552" t="s">
        <v>727</v>
      </c>
      <c r="AA3552" t="s">
        <v>728</v>
      </c>
      <c r="AB3552" t="s">
        <v>725</v>
      </c>
      <c r="AC3552" t="s">
        <v>726</v>
      </c>
      <c r="AD3552" t="s">
        <v>64</v>
      </c>
      <c r="AE3552" t="s">
        <v>729</v>
      </c>
      <c r="AF3552">
        <v>3</v>
      </c>
      <c r="AG3552">
        <v>3</v>
      </c>
      <c r="AH3552" t="s">
        <v>165</v>
      </c>
      <c r="AI3552" t="s">
        <v>166</v>
      </c>
      <c r="AJ3552" t="s">
        <v>3281</v>
      </c>
      <c r="AK3552" t="s">
        <v>61</v>
      </c>
      <c r="AL3552">
        <v>2</v>
      </c>
      <c r="AM3552" t="s">
        <v>167</v>
      </c>
      <c r="AN3552" t="s">
        <v>63</v>
      </c>
      <c r="AO3552" t="s">
        <v>64</v>
      </c>
      <c r="AP3552" t="s">
        <v>168</v>
      </c>
      <c r="AQ3552" t="s">
        <v>169</v>
      </c>
      <c r="AR3552" t="s">
        <v>67</v>
      </c>
      <c r="AS3552" t="s">
        <v>68</v>
      </c>
      <c r="AT3552" t="s">
        <v>69</v>
      </c>
      <c r="AU3552">
        <v>51</v>
      </c>
      <c r="AV3552">
        <v>22</v>
      </c>
      <c r="AW3552">
        <f>YEAR(ChinookMusic[[#This Row],[invoiceDate]])</f>
        <v>2010</v>
      </c>
      <c r="AX3552" t="str">
        <f>TEXT(ChinookMusic[[#This Row],[invoiceDate]],"MMMM")</f>
        <v>April</v>
      </c>
    </row>
    <row r="3553" spans="1:50" x14ac:dyDescent="0.3">
      <c r="A3553">
        <v>10</v>
      </c>
      <c r="B3553" t="s">
        <v>733</v>
      </c>
      <c r="C3553">
        <v>13</v>
      </c>
      <c r="D3553" t="s">
        <v>734</v>
      </c>
      <c r="E3553">
        <v>130</v>
      </c>
      <c r="F3553" t="s">
        <v>735</v>
      </c>
      <c r="G3553" t="s">
        <v>736</v>
      </c>
      <c r="H3553">
        <v>274155</v>
      </c>
      <c r="I3553">
        <v>0.99</v>
      </c>
      <c r="J3553">
        <v>1</v>
      </c>
      <c r="K3553" t="s">
        <v>78</v>
      </c>
      <c r="L3553">
        <v>2</v>
      </c>
      <c r="M3553" t="s">
        <v>115</v>
      </c>
      <c r="N3553">
        <v>1</v>
      </c>
      <c r="O3553" t="s">
        <v>52</v>
      </c>
      <c r="P3553">
        <v>598</v>
      </c>
      <c r="Q3553">
        <v>1</v>
      </c>
      <c r="R3553">
        <v>110</v>
      </c>
      <c r="S3553">
        <v>3</v>
      </c>
      <c r="T3553" s="3">
        <v>40289</v>
      </c>
      <c r="U3553" t="s">
        <v>725</v>
      </c>
      <c r="V3553" t="s">
        <v>726</v>
      </c>
      <c r="W3553" t="s">
        <v>64</v>
      </c>
      <c r="X3553">
        <v>13.86</v>
      </c>
      <c r="Y3553">
        <v>3</v>
      </c>
      <c r="Z3553" t="s">
        <v>727</v>
      </c>
      <c r="AA3553" t="s">
        <v>728</v>
      </c>
      <c r="AB3553" t="s">
        <v>725</v>
      </c>
      <c r="AC3553" t="s">
        <v>726</v>
      </c>
      <c r="AD3553" t="s">
        <v>64</v>
      </c>
      <c r="AE3553" t="s">
        <v>729</v>
      </c>
      <c r="AF3553">
        <v>3</v>
      </c>
      <c r="AG3553">
        <v>3</v>
      </c>
      <c r="AH3553" t="s">
        <v>165</v>
      </c>
      <c r="AI3553" t="s">
        <v>166</v>
      </c>
      <c r="AJ3553" t="s">
        <v>3281</v>
      </c>
      <c r="AK3553" t="s">
        <v>61</v>
      </c>
      <c r="AL3553">
        <v>2</v>
      </c>
      <c r="AM3553" t="s">
        <v>167</v>
      </c>
      <c r="AN3553" t="s">
        <v>63</v>
      </c>
      <c r="AO3553" t="s">
        <v>64</v>
      </c>
      <c r="AP3553" t="s">
        <v>168</v>
      </c>
      <c r="AQ3553" t="s">
        <v>169</v>
      </c>
      <c r="AR3553" t="s">
        <v>67</v>
      </c>
      <c r="AS3553" t="s">
        <v>68</v>
      </c>
      <c r="AT3553" t="s">
        <v>69</v>
      </c>
      <c r="AU3553">
        <v>51</v>
      </c>
      <c r="AV3553">
        <v>22</v>
      </c>
      <c r="AW3553">
        <f>YEAR(ChinookMusic[[#This Row],[invoiceDate]])</f>
        <v>2010</v>
      </c>
      <c r="AX3553" t="str">
        <f>TEXT(ChinookMusic[[#This Row],[invoiceDate]],"MMMM")</f>
        <v>April</v>
      </c>
    </row>
    <row r="3554" spans="1:50" x14ac:dyDescent="0.3">
      <c r="A3554">
        <v>8</v>
      </c>
      <c r="B3554" t="s">
        <v>151</v>
      </c>
      <c r="C3554">
        <v>10</v>
      </c>
      <c r="D3554" t="s">
        <v>151</v>
      </c>
      <c r="E3554">
        <v>85</v>
      </c>
      <c r="F3554" t="s">
        <v>2584</v>
      </c>
      <c r="G3554" t="s">
        <v>2027</v>
      </c>
      <c r="H3554">
        <v>222380</v>
      </c>
      <c r="I3554">
        <v>0.99</v>
      </c>
      <c r="J3554">
        <v>1</v>
      </c>
      <c r="K3554" t="s">
        <v>78</v>
      </c>
      <c r="L3554">
        <v>1</v>
      </c>
      <c r="M3554" t="s">
        <v>51</v>
      </c>
      <c r="N3554">
        <v>8</v>
      </c>
      <c r="O3554" t="s">
        <v>52</v>
      </c>
      <c r="P3554">
        <v>593</v>
      </c>
      <c r="Q3554">
        <v>1</v>
      </c>
      <c r="R3554">
        <v>110</v>
      </c>
      <c r="S3554">
        <v>3</v>
      </c>
      <c r="T3554" s="3">
        <v>40289</v>
      </c>
      <c r="U3554" t="s">
        <v>725</v>
      </c>
      <c r="V3554" t="s">
        <v>726</v>
      </c>
      <c r="W3554" t="s">
        <v>64</v>
      </c>
      <c r="X3554">
        <v>13.86</v>
      </c>
      <c r="Y3554">
        <v>3</v>
      </c>
      <c r="Z3554" t="s">
        <v>727</v>
      </c>
      <c r="AA3554" t="s">
        <v>728</v>
      </c>
      <c r="AB3554" t="s">
        <v>725</v>
      </c>
      <c r="AC3554" t="s">
        <v>726</v>
      </c>
      <c r="AD3554" t="s">
        <v>64</v>
      </c>
      <c r="AE3554" t="s">
        <v>729</v>
      </c>
      <c r="AF3554">
        <v>3</v>
      </c>
      <c r="AG3554">
        <v>3</v>
      </c>
      <c r="AH3554" t="s">
        <v>165</v>
      </c>
      <c r="AI3554" t="s">
        <v>166</v>
      </c>
      <c r="AJ3554" t="s">
        <v>3281</v>
      </c>
      <c r="AK3554" t="s">
        <v>61</v>
      </c>
      <c r="AL3554">
        <v>2</v>
      </c>
      <c r="AM3554" t="s">
        <v>167</v>
      </c>
      <c r="AN3554" t="s">
        <v>63</v>
      </c>
      <c r="AO3554" t="s">
        <v>64</v>
      </c>
      <c r="AP3554" t="s">
        <v>168</v>
      </c>
      <c r="AQ3554" t="s">
        <v>169</v>
      </c>
      <c r="AR3554" t="s">
        <v>67</v>
      </c>
      <c r="AS3554" t="s">
        <v>68</v>
      </c>
      <c r="AT3554" t="s">
        <v>69</v>
      </c>
      <c r="AU3554">
        <v>51</v>
      </c>
      <c r="AV3554">
        <v>22</v>
      </c>
      <c r="AW3554">
        <f>YEAR(ChinookMusic[[#This Row],[invoiceDate]])</f>
        <v>2010</v>
      </c>
      <c r="AX3554" t="str">
        <f>TEXT(ChinookMusic[[#This Row],[invoiceDate]],"MMMM")</f>
        <v>April</v>
      </c>
    </row>
    <row r="3555" spans="1:50" x14ac:dyDescent="0.3">
      <c r="A3555">
        <v>8</v>
      </c>
      <c r="B3555" t="s">
        <v>151</v>
      </c>
      <c r="C3555">
        <v>10</v>
      </c>
      <c r="D3555" t="s">
        <v>151</v>
      </c>
      <c r="E3555">
        <v>85</v>
      </c>
      <c r="F3555" t="s">
        <v>2584</v>
      </c>
      <c r="G3555" t="s">
        <v>2027</v>
      </c>
      <c r="H3555">
        <v>222380</v>
      </c>
      <c r="I3555">
        <v>0.99</v>
      </c>
      <c r="J3555">
        <v>1</v>
      </c>
      <c r="K3555" t="s">
        <v>78</v>
      </c>
      <c r="L3555">
        <v>1</v>
      </c>
      <c r="M3555" t="s">
        <v>51</v>
      </c>
      <c r="N3555">
        <v>1</v>
      </c>
      <c r="O3555" t="s">
        <v>52</v>
      </c>
      <c r="P3555">
        <v>593</v>
      </c>
      <c r="Q3555">
        <v>1</v>
      </c>
      <c r="R3555">
        <v>110</v>
      </c>
      <c r="S3555">
        <v>3</v>
      </c>
      <c r="T3555" s="3">
        <v>40289</v>
      </c>
      <c r="U3555" t="s">
        <v>725</v>
      </c>
      <c r="V3555" t="s">
        <v>726</v>
      </c>
      <c r="W3555" t="s">
        <v>64</v>
      </c>
      <c r="X3555">
        <v>13.86</v>
      </c>
      <c r="Y3555">
        <v>3</v>
      </c>
      <c r="Z3555" t="s">
        <v>727</v>
      </c>
      <c r="AA3555" t="s">
        <v>728</v>
      </c>
      <c r="AB3555" t="s">
        <v>725</v>
      </c>
      <c r="AC3555" t="s">
        <v>726</v>
      </c>
      <c r="AD3555" t="s">
        <v>64</v>
      </c>
      <c r="AE3555" t="s">
        <v>729</v>
      </c>
      <c r="AF3555">
        <v>3</v>
      </c>
      <c r="AG3555">
        <v>3</v>
      </c>
      <c r="AH3555" t="s">
        <v>165</v>
      </c>
      <c r="AI3555" t="s">
        <v>166</v>
      </c>
      <c r="AJ3555" t="s">
        <v>3281</v>
      </c>
      <c r="AK3555" t="s">
        <v>61</v>
      </c>
      <c r="AL3555">
        <v>2</v>
      </c>
      <c r="AM3555" t="s">
        <v>167</v>
      </c>
      <c r="AN3555" t="s">
        <v>63</v>
      </c>
      <c r="AO3555" t="s">
        <v>64</v>
      </c>
      <c r="AP3555" t="s">
        <v>168</v>
      </c>
      <c r="AQ3555" t="s">
        <v>169</v>
      </c>
      <c r="AR3555" t="s">
        <v>67</v>
      </c>
      <c r="AS3555" t="s">
        <v>68</v>
      </c>
      <c r="AT3555" t="s">
        <v>69</v>
      </c>
      <c r="AU3555">
        <v>51</v>
      </c>
      <c r="AV3555">
        <v>22</v>
      </c>
      <c r="AW3555">
        <f>YEAR(ChinookMusic[[#This Row],[invoiceDate]])</f>
        <v>2010</v>
      </c>
      <c r="AX3555" t="str">
        <f>TEXT(ChinookMusic[[#This Row],[invoiceDate]],"MMMM")</f>
        <v>April</v>
      </c>
    </row>
    <row r="3556" spans="1:50" x14ac:dyDescent="0.3">
      <c r="A3556">
        <v>11</v>
      </c>
      <c r="B3556" t="s">
        <v>730</v>
      </c>
      <c r="C3556">
        <v>14</v>
      </c>
      <c r="D3556" t="s">
        <v>731</v>
      </c>
      <c r="E3556">
        <v>139</v>
      </c>
      <c r="F3556" t="s">
        <v>732</v>
      </c>
      <c r="G3556" t="s">
        <v>73</v>
      </c>
      <c r="H3556">
        <v>266266</v>
      </c>
      <c r="I3556">
        <v>0.99</v>
      </c>
      <c r="J3556">
        <v>1</v>
      </c>
      <c r="K3556" t="s">
        <v>78</v>
      </c>
      <c r="L3556">
        <v>3</v>
      </c>
      <c r="M3556" t="s">
        <v>137</v>
      </c>
      <c r="N3556">
        <v>1</v>
      </c>
      <c r="O3556" t="s">
        <v>52</v>
      </c>
      <c r="P3556">
        <v>599</v>
      </c>
      <c r="Q3556">
        <v>1</v>
      </c>
      <c r="R3556">
        <v>110</v>
      </c>
      <c r="S3556">
        <v>3</v>
      </c>
      <c r="T3556" s="3">
        <v>40289</v>
      </c>
      <c r="U3556" t="s">
        <v>725</v>
      </c>
      <c r="V3556" t="s">
        <v>726</v>
      </c>
      <c r="W3556" t="s">
        <v>64</v>
      </c>
      <c r="X3556">
        <v>13.86</v>
      </c>
      <c r="Y3556">
        <v>3</v>
      </c>
      <c r="Z3556" t="s">
        <v>727</v>
      </c>
      <c r="AA3556" t="s">
        <v>728</v>
      </c>
      <c r="AB3556" t="s">
        <v>725</v>
      </c>
      <c r="AC3556" t="s">
        <v>726</v>
      </c>
      <c r="AD3556" t="s">
        <v>64</v>
      </c>
      <c r="AE3556" t="s">
        <v>729</v>
      </c>
      <c r="AF3556">
        <v>3</v>
      </c>
      <c r="AG3556">
        <v>3</v>
      </c>
      <c r="AH3556" t="s">
        <v>165</v>
      </c>
      <c r="AI3556" t="s">
        <v>166</v>
      </c>
      <c r="AJ3556" t="s">
        <v>3281</v>
      </c>
      <c r="AK3556" t="s">
        <v>61</v>
      </c>
      <c r="AL3556">
        <v>2</v>
      </c>
      <c r="AM3556" t="s">
        <v>167</v>
      </c>
      <c r="AN3556" t="s">
        <v>63</v>
      </c>
      <c r="AO3556" t="s">
        <v>64</v>
      </c>
      <c r="AP3556" t="s">
        <v>168</v>
      </c>
      <c r="AQ3556" t="s">
        <v>169</v>
      </c>
      <c r="AR3556" t="s">
        <v>67</v>
      </c>
      <c r="AS3556" t="s">
        <v>68</v>
      </c>
      <c r="AT3556" t="s">
        <v>69</v>
      </c>
      <c r="AU3556">
        <v>51</v>
      </c>
      <c r="AV3556">
        <v>22</v>
      </c>
      <c r="AW3556">
        <f>YEAR(ChinookMusic[[#This Row],[invoiceDate]])</f>
        <v>2010</v>
      </c>
      <c r="AX3556" t="str">
        <f>TEXT(ChinookMusic[[#This Row],[invoiceDate]],"MMMM")</f>
        <v>April</v>
      </c>
    </row>
    <row r="3557" spans="1:50" x14ac:dyDescent="0.3">
      <c r="A3557">
        <v>13</v>
      </c>
      <c r="B3557" t="s">
        <v>144</v>
      </c>
      <c r="C3557">
        <v>18</v>
      </c>
      <c r="D3557" t="s">
        <v>144</v>
      </c>
      <c r="E3557">
        <v>166</v>
      </c>
      <c r="F3557" t="s">
        <v>2585</v>
      </c>
      <c r="G3557" t="s">
        <v>73</v>
      </c>
      <c r="H3557">
        <v>47333</v>
      </c>
      <c r="I3557">
        <v>0.99</v>
      </c>
      <c r="J3557">
        <v>1</v>
      </c>
      <c r="K3557" t="s">
        <v>78</v>
      </c>
      <c r="L3557">
        <v>4</v>
      </c>
      <c r="M3557" t="s">
        <v>146</v>
      </c>
      <c r="N3557">
        <v>8</v>
      </c>
      <c r="O3557" t="s">
        <v>52</v>
      </c>
      <c r="P3557">
        <v>602</v>
      </c>
      <c r="Q3557">
        <v>1</v>
      </c>
      <c r="R3557">
        <v>110</v>
      </c>
      <c r="S3557">
        <v>3</v>
      </c>
      <c r="T3557" s="3">
        <v>40289</v>
      </c>
      <c r="U3557" t="s">
        <v>725</v>
      </c>
      <c r="V3557" t="s">
        <v>726</v>
      </c>
      <c r="W3557" t="s">
        <v>64</v>
      </c>
      <c r="X3557">
        <v>13.86</v>
      </c>
      <c r="Y3557">
        <v>3</v>
      </c>
      <c r="Z3557" t="s">
        <v>727</v>
      </c>
      <c r="AA3557" t="s">
        <v>728</v>
      </c>
      <c r="AB3557" t="s">
        <v>725</v>
      </c>
      <c r="AC3557" t="s">
        <v>726</v>
      </c>
      <c r="AD3557" t="s">
        <v>64</v>
      </c>
      <c r="AE3557" t="s">
        <v>729</v>
      </c>
      <c r="AF3557">
        <v>3</v>
      </c>
      <c r="AG3557">
        <v>3</v>
      </c>
      <c r="AH3557" t="s">
        <v>165</v>
      </c>
      <c r="AI3557" t="s">
        <v>166</v>
      </c>
      <c r="AJ3557" t="s">
        <v>3281</v>
      </c>
      <c r="AK3557" t="s">
        <v>61</v>
      </c>
      <c r="AL3557">
        <v>2</v>
      </c>
      <c r="AM3557" t="s">
        <v>167</v>
      </c>
      <c r="AN3557" t="s">
        <v>63</v>
      </c>
      <c r="AO3557" t="s">
        <v>64</v>
      </c>
      <c r="AP3557" t="s">
        <v>168</v>
      </c>
      <c r="AQ3557" t="s">
        <v>169</v>
      </c>
      <c r="AR3557" t="s">
        <v>67</v>
      </c>
      <c r="AS3557" t="s">
        <v>68</v>
      </c>
      <c r="AT3557" t="s">
        <v>69</v>
      </c>
      <c r="AU3557">
        <v>51</v>
      </c>
      <c r="AV3557">
        <v>22</v>
      </c>
      <c r="AW3557">
        <f>YEAR(ChinookMusic[[#This Row],[invoiceDate]])</f>
        <v>2010</v>
      </c>
      <c r="AX3557" t="str">
        <f>TEXT(ChinookMusic[[#This Row],[invoiceDate]],"MMMM")</f>
        <v>April</v>
      </c>
    </row>
    <row r="3558" spans="1:50" x14ac:dyDescent="0.3">
      <c r="A3558">
        <v>13</v>
      </c>
      <c r="B3558" t="s">
        <v>144</v>
      </c>
      <c r="C3558">
        <v>18</v>
      </c>
      <c r="D3558" t="s">
        <v>144</v>
      </c>
      <c r="E3558">
        <v>166</v>
      </c>
      <c r="F3558" t="s">
        <v>2585</v>
      </c>
      <c r="G3558" t="s">
        <v>73</v>
      </c>
      <c r="H3558">
        <v>47333</v>
      </c>
      <c r="I3558">
        <v>0.99</v>
      </c>
      <c r="J3558">
        <v>1</v>
      </c>
      <c r="K3558" t="s">
        <v>78</v>
      </c>
      <c r="L3558">
        <v>4</v>
      </c>
      <c r="M3558" t="s">
        <v>146</v>
      </c>
      <c r="N3558">
        <v>1</v>
      </c>
      <c r="O3558" t="s">
        <v>52</v>
      </c>
      <c r="P3558">
        <v>602</v>
      </c>
      <c r="Q3558">
        <v>1</v>
      </c>
      <c r="R3558">
        <v>110</v>
      </c>
      <c r="S3558">
        <v>3</v>
      </c>
      <c r="T3558" s="3">
        <v>40289</v>
      </c>
      <c r="U3558" t="s">
        <v>725</v>
      </c>
      <c r="V3558" t="s">
        <v>726</v>
      </c>
      <c r="W3558" t="s">
        <v>64</v>
      </c>
      <c r="X3558">
        <v>13.86</v>
      </c>
      <c r="Y3558">
        <v>3</v>
      </c>
      <c r="Z3558" t="s">
        <v>727</v>
      </c>
      <c r="AA3558" t="s">
        <v>728</v>
      </c>
      <c r="AB3558" t="s">
        <v>725</v>
      </c>
      <c r="AC3558" t="s">
        <v>726</v>
      </c>
      <c r="AD3558" t="s">
        <v>64</v>
      </c>
      <c r="AE3558" t="s">
        <v>729</v>
      </c>
      <c r="AF3558">
        <v>3</v>
      </c>
      <c r="AG3558">
        <v>3</v>
      </c>
      <c r="AH3558" t="s">
        <v>165</v>
      </c>
      <c r="AI3558" t="s">
        <v>166</v>
      </c>
      <c r="AJ3558" t="s">
        <v>3279</v>
      </c>
      <c r="AK3558" t="s">
        <v>61</v>
      </c>
      <c r="AL3558">
        <v>2</v>
      </c>
      <c r="AM3558" t="s">
        <v>167</v>
      </c>
      <c r="AN3558" t="s">
        <v>63</v>
      </c>
      <c r="AO3558" t="s">
        <v>64</v>
      </c>
      <c r="AP3558" t="s">
        <v>168</v>
      </c>
      <c r="AQ3558" t="s">
        <v>169</v>
      </c>
      <c r="AR3558" t="s">
        <v>67</v>
      </c>
      <c r="AS3558" t="s">
        <v>68</v>
      </c>
      <c r="AT3558" t="s">
        <v>69</v>
      </c>
      <c r="AU3558">
        <v>51</v>
      </c>
      <c r="AV3558">
        <v>22</v>
      </c>
      <c r="AW3558">
        <f>YEAR(ChinookMusic[[#This Row],[invoiceDate]])</f>
        <v>2010</v>
      </c>
      <c r="AX3558" t="str">
        <f>TEXT(ChinookMusic[[#This Row],[invoiceDate]],"MMMM")</f>
        <v>April</v>
      </c>
    </row>
    <row r="3559" spans="1:50" x14ac:dyDescent="0.3">
      <c r="A3559">
        <v>13</v>
      </c>
      <c r="B3559" t="s">
        <v>144</v>
      </c>
      <c r="C3559">
        <v>18</v>
      </c>
      <c r="D3559" t="s">
        <v>144</v>
      </c>
      <c r="E3559">
        <v>166</v>
      </c>
      <c r="F3559" t="s">
        <v>2585</v>
      </c>
      <c r="G3559" t="s">
        <v>73</v>
      </c>
      <c r="H3559">
        <v>47333</v>
      </c>
      <c r="I3559">
        <v>0.99</v>
      </c>
      <c r="J3559">
        <v>1</v>
      </c>
      <c r="K3559" t="s">
        <v>78</v>
      </c>
      <c r="L3559">
        <v>4</v>
      </c>
      <c r="M3559" t="s">
        <v>146</v>
      </c>
      <c r="N3559">
        <v>5</v>
      </c>
      <c r="O3559" t="s">
        <v>70</v>
      </c>
      <c r="P3559">
        <v>602</v>
      </c>
      <c r="Q3559">
        <v>1</v>
      </c>
      <c r="R3559">
        <v>110</v>
      </c>
      <c r="S3559">
        <v>3</v>
      </c>
      <c r="T3559" s="3">
        <v>40289</v>
      </c>
      <c r="U3559" t="s">
        <v>725</v>
      </c>
      <c r="V3559" t="s">
        <v>726</v>
      </c>
      <c r="W3559" t="s">
        <v>64</v>
      </c>
      <c r="X3559">
        <v>13.86</v>
      </c>
      <c r="Y3559">
        <v>3</v>
      </c>
      <c r="Z3559" t="s">
        <v>727</v>
      </c>
      <c r="AA3559" t="s">
        <v>728</v>
      </c>
      <c r="AB3559" t="s">
        <v>725</v>
      </c>
      <c r="AC3559" t="s">
        <v>726</v>
      </c>
      <c r="AD3559" t="s">
        <v>64</v>
      </c>
      <c r="AE3559" t="s">
        <v>729</v>
      </c>
      <c r="AF3559">
        <v>3</v>
      </c>
      <c r="AG3559">
        <v>3</v>
      </c>
      <c r="AH3559" t="s">
        <v>165</v>
      </c>
      <c r="AI3559" t="s">
        <v>166</v>
      </c>
      <c r="AJ3559" t="s">
        <v>3279</v>
      </c>
      <c r="AK3559" t="s">
        <v>61</v>
      </c>
      <c r="AL3559">
        <v>2</v>
      </c>
      <c r="AM3559" t="s">
        <v>167</v>
      </c>
      <c r="AN3559" t="s">
        <v>63</v>
      </c>
      <c r="AO3559" t="s">
        <v>64</v>
      </c>
      <c r="AP3559" t="s">
        <v>168</v>
      </c>
      <c r="AQ3559" t="s">
        <v>169</v>
      </c>
      <c r="AR3559" t="s">
        <v>67</v>
      </c>
      <c r="AS3559" t="s">
        <v>68</v>
      </c>
      <c r="AT3559" t="s">
        <v>69</v>
      </c>
      <c r="AU3559">
        <v>51</v>
      </c>
      <c r="AV3559">
        <v>22</v>
      </c>
      <c r="AW3559">
        <f>YEAR(ChinookMusic[[#This Row],[invoiceDate]])</f>
        <v>2010</v>
      </c>
      <c r="AX3559" t="str">
        <f>TEXT(ChinookMusic[[#This Row],[invoiceDate]],"MMMM")</f>
        <v>April</v>
      </c>
    </row>
    <row r="3560" spans="1:50" x14ac:dyDescent="0.3">
      <c r="A3560">
        <v>13</v>
      </c>
      <c r="B3560" t="s">
        <v>144</v>
      </c>
      <c r="C3560">
        <v>18</v>
      </c>
      <c r="D3560" t="s">
        <v>144</v>
      </c>
      <c r="E3560">
        <v>175</v>
      </c>
      <c r="F3560" t="s">
        <v>2586</v>
      </c>
      <c r="G3560" t="s">
        <v>73</v>
      </c>
      <c r="H3560">
        <v>300721</v>
      </c>
      <c r="I3560">
        <v>0.99</v>
      </c>
      <c r="J3560">
        <v>1</v>
      </c>
      <c r="K3560" t="s">
        <v>78</v>
      </c>
      <c r="L3560">
        <v>4</v>
      </c>
      <c r="M3560" t="s">
        <v>146</v>
      </c>
      <c r="N3560">
        <v>5</v>
      </c>
      <c r="O3560" t="s">
        <v>70</v>
      </c>
      <c r="P3560">
        <v>603</v>
      </c>
      <c r="Q3560">
        <v>1</v>
      </c>
      <c r="R3560">
        <v>110</v>
      </c>
      <c r="S3560">
        <v>3</v>
      </c>
      <c r="T3560" s="3">
        <v>40289</v>
      </c>
      <c r="U3560" t="s">
        <v>725</v>
      </c>
      <c r="V3560" t="s">
        <v>726</v>
      </c>
      <c r="W3560" t="s">
        <v>64</v>
      </c>
      <c r="X3560">
        <v>13.86</v>
      </c>
      <c r="Y3560">
        <v>3</v>
      </c>
      <c r="Z3560" t="s">
        <v>727</v>
      </c>
      <c r="AA3560" t="s">
        <v>728</v>
      </c>
      <c r="AB3560" t="s">
        <v>725</v>
      </c>
      <c r="AC3560" t="s">
        <v>726</v>
      </c>
      <c r="AD3560" t="s">
        <v>64</v>
      </c>
      <c r="AE3560" t="s">
        <v>729</v>
      </c>
      <c r="AF3560">
        <v>3</v>
      </c>
      <c r="AG3560">
        <v>3</v>
      </c>
      <c r="AH3560" t="s">
        <v>165</v>
      </c>
      <c r="AI3560" t="s">
        <v>166</v>
      </c>
      <c r="AJ3560" t="s">
        <v>3279</v>
      </c>
      <c r="AK3560" t="s">
        <v>61</v>
      </c>
      <c r="AL3560">
        <v>2</v>
      </c>
      <c r="AM3560" t="s">
        <v>167</v>
      </c>
      <c r="AN3560" t="s">
        <v>63</v>
      </c>
      <c r="AO3560" t="s">
        <v>64</v>
      </c>
      <c r="AP3560" t="s">
        <v>168</v>
      </c>
      <c r="AQ3560" t="s">
        <v>169</v>
      </c>
      <c r="AR3560" t="s">
        <v>67</v>
      </c>
      <c r="AS3560" t="s">
        <v>68</v>
      </c>
      <c r="AT3560" t="s">
        <v>69</v>
      </c>
      <c r="AU3560">
        <v>51</v>
      </c>
      <c r="AV3560">
        <v>22</v>
      </c>
      <c r="AW3560">
        <f>YEAR(ChinookMusic[[#This Row],[invoiceDate]])</f>
        <v>2010</v>
      </c>
      <c r="AX3560" t="str">
        <f>TEXT(ChinookMusic[[#This Row],[invoiceDate]],"MMMM")</f>
        <v>April</v>
      </c>
    </row>
    <row r="3561" spans="1:50" x14ac:dyDescent="0.3">
      <c r="A3561">
        <v>13</v>
      </c>
      <c r="B3561" t="s">
        <v>144</v>
      </c>
      <c r="C3561">
        <v>18</v>
      </c>
      <c r="D3561" t="s">
        <v>144</v>
      </c>
      <c r="E3561">
        <v>175</v>
      </c>
      <c r="F3561" t="s">
        <v>2586</v>
      </c>
      <c r="G3561" t="s">
        <v>73</v>
      </c>
      <c r="H3561">
        <v>300721</v>
      </c>
      <c r="I3561">
        <v>0.99</v>
      </c>
      <c r="J3561">
        <v>1</v>
      </c>
      <c r="K3561" t="s">
        <v>78</v>
      </c>
      <c r="L3561">
        <v>4</v>
      </c>
      <c r="M3561" t="s">
        <v>146</v>
      </c>
      <c r="N3561">
        <v>1</v>
      </c>
      <c r="O3561" t="s">
        <v>52</v>
      </c>
      <c r="P3561">
        <v>603</v>
      </c>
      <c r="Q3561">
        <v>1</v>
      </c>
      <c r="R3561">
        <v>110</v>
      </c>
      <c r="S3561">
        <v>3</v>
      </c>
      <c r="T3561" s="3">
        <v>40289</v>
      </c>
      <c r="U3561" t="s">
        <v>725</v>
      </c>
      <c r="V3561" t="s">
        <v>726</v>
      </c>
      <c r="W3561" t="s">
        <v>64</v>
      </c>
      <c r="X3561">
        <v>13.86</v>
      </c>
      <c r="Y3561">
        <v>3</v>
      </c>
      <c r="Z3561" t="s">
        <v>727</v>
      </c>
      <c r="AA3561" t="s">
        <v>728</v>
      </c>
      <c r="AB3561" t="s">
        <v>725</v>
      </c>
      <c r="AC3561" t="s">
        <v>726</v>
      </c>
      <c r="AD3561" t="s">
        <v>64</v>
      </c>
      <c r="AE3561" t="s">
        <v>729</v>
      </c>
      <c r="AF3561">
        <v>3</v>
      </c>
      <c r="AG3561">
        <v>3</v>
      </c>
      <c r="AH3561" t="s">
        <v>165</v>
      </c>
      <c r="AI3561" t="s">
        <v>166</v>
      </c>
      <c r="AJ3561" t="s">
        <v>3279</v>
      </c>
      <c r="AK3561" t="s">
        <v>61</v>
      </c>
      <c r="AL3561">
        <v>2</v>
      </c>
      <c r="AM3561" t="s">
        <v>167</v>
      </c>
      <c r="AN3561" t="s">
        <v>63</v>
      </c>
      <c r="AO3561" t="s">
        <v>64</v>
      </c>
      <c r="AP3561" t="s">
        <v>168</v>
      </c>
      <c r="AQ3561" t="s">
        <v>169</v>
      </c>
      <c r="AR3561" t="s">
        <v>67</v>
      </c>
      <c r="AS3561" t="s">
        <v>68</v>
      </c>
      <c r="AT3561" t="s">
        <v>69</v>
      </c>
      <c r="AU3561">
        <v>51</v>
      </c>
      <c r="AV3561">
        <v>22</v>
      </c>
      <c r="AW3561">
        <f>YEAR(ChinookMusic[[#This Row],[invoiceDate]])</f>
        <v>2010</v>
      </c>
      <c r="AX3561" t="str">
        <f>TEXT(ChinookMusic[[#This Row],[invoiceDate]],"MMMM")</f>
        <v>April</v>
      </c>
    </row>
    <row r="3562" spans="1:50" x14ac:dyDescent="0.3">
      <c r="A3562">
        <v>13</v>
      </c>
      <c r="B3562" t="s">
        <v>144</v>
      </c>
      <c r="C3562">
        <v>18</v>
      </c>
      <c r="D3562" t="s">
        <v>144</v>
      </c>
      <c r="E3562">
        <v>175</v>
      </c>
      <c r="F3562" t="s">
        <v>2586</v>
      </c>
      <c r="G3562" t="s">
        <v>73</v>
      </c>
      <c r="H3562">
        <v>300721</v>
      </c>
      <c r="I3562">
        <v>0.99</v>
      </c>
      <c r="J3562">
        <v>1</v>
      </c>
      <c r="K3562" t="s">
        <v>78</v>
      </c>
      <c r="L3562">
        <v>4</v>
      </c>
      <c r="M3562" t="s">
        <v>146</v>
      </c>
      <c r="N3562">
        <v>8</v>
      </c>
      <c r="O3562" t="s">
        <v>52</v>
      </c>
      <c r="P3562">
        <v>603</v>
      </c>
      <c r="Q3562">
        <v>1</v>
      </c>
      <c r="R3562">
        <v>110</v>
      </c>
      <c r="S3562">
        <v>3</v>
      </c>
      <c r="T3562" s="3">
        <v>40289</v>
      </c>
      <c r="U3562" t="s">
        <v>725</v>
      </c>
      <c r="V3562" t="s">
        <v>726</v>
      </c>
      <c r="W3562" t="s">
        <v>64</v>
      </c>
      <c r="X3562">
        <v>13.86</v>
      </c>
      <c r="Y3562">
        <v>3</v>
      </c>
      <c r="Z3562" t="s">
        <v>727</v>
      </c>
      <c r="AA3562" t="s">
        <v>728</v>
      </c>
      <c r="AB3562" t="s">
        <v>725</v>
      </c>
      <c r="AC3562" t="s">
        <v>726</v>
      </c>
      <c r="AD3562" t="s">
        <v>64</v>
      </c>
      <c r="AE3562" t="s">
        <v>729</v>
      </c>
      <c r="AF3562">
        <v>3</v>
      </c>
      <c r="AG3562">
        <v>3</v>
      </c>
      <c r="AH3562" t="s">
        <v>165</v>
      </c>
      <c r="AI3562" t="s">
        <v>166</v>
      </c>
      <c r="AJ3562" t="s">
        <v>3279</v>
      </c>
      <c r="AK3562" t="s">
        <v>61</v>
      </c>
      <c r="AL3562">
        <v>2</v>
      </c>
      <c r="AM3562" t="s">
        <v>167</v>
      </c>
      <c r="AN3562" t="s">
        <v>63</v>
      </c>
      <c r="AO3562" t="s">
        <v>64</v>
      </c>
      <c r="AP3562" t="s">
        <v>168</v>
      </c>
      <c r="AQ3562" t="s">
        <v>169</v>
      </c>
      <c r="AR3562" t="s">
        <v>67</v>
      </c>
      <c r="AS3562" t="s">
        <v>68</v>
      </c>
      <c r="AT3562" t="s">
        <v>69</v>
      </c>
      <c r="AU3562">
        <v>51</v>
      </c>
      <c r="AV3562">
        <v>22</v>
      </c>
      <c r="AW3562">
        <f>YEAR(ChinookMusic[[#This Row],[invoiceDate]])</f>
        <v>2010</v>
      </c>
      <c r="AX3562" t="str">
        <f>TEXT(ChinookMusic[[#This Row],[invoiceDate]],"MMMM")</f>
        <v>April</v>
      </c>
    </row>
    <row r="3563" spans="1:50" x14ac:dyDescent="0.3">
      <c r="A3563">
        <v>11</v>
      </c>
      <c r="B3563" t="s">
        <v>730</v>
      </c>
      <c r="C3563">
        <v>15</v>
      </c>
      <c r="D3563" t="s">
        <v>1301</v>
      </c>
      <c r="E3563">
        <v>148</v>
      </c>
      <c r="F3563" t="s">
        <v>2587</v>
      </c>
      <c r="G3563" t="s">
        <v>73</v>
      </c>
      <c r="H3563">
        <v>271960</v>
      </c>
      <c r="I3563">
        <v>0.99</v>
      </c>
      <c r="J3563">
        <v>1</v>
      </c>
      <c r="K3563" t="s">
        <v>78</v>
      </c>
      <c r="L3563">
        <v>3</v>
      </c>
      <c r="M3563" t="s">
        <v>137</v>
      </c>
      <c r="N3563">
        <v>8</v>
      </c>
      <c r="O3563" t="s">
        <v>52</v>
      </c>
      <c r="P3563">
        <v>600</v>
      </c>
      <c r="Q3563">
        <v>1</v>
      </c>
      <c r="R3563">
        <v>110</v>
      </c>
      <c r="S3563">
        <v>3</v>
      </c>
      <c r="T3563" s="3">
        <v>40289</v>
      </c>
      <c r="U3563" t="s">
        <v>725</v>
      </c>
      <c r="V3563" t="s">
        <v>726</v>
      </c>
      <c r="W3563" t="s">
        <v>64</v>
      </c>
      <c r="X3563">
        <v>13.86</v>
      </c>
      <c r="Y3563">
        <v>3</v>
      </c>
      <c r="Z3563" t="s">
        <v>727</v>
      </c>
      <c r="AA3563" t="s">
        <v>728</v>
      </c>
      <c r="AB3563" t="s">
        <v>725</v>
      </c>
      <c r="AC3563" t="s">
        <v>726</v>
      </c>
      <c r="AD3563" t="s">
        <v>64</v>
      </c>
      <c r="AE3563" t="s">
        <v>729</v>
      </c>
      <c r="AF3563">
        <v>3</v>
      </c>
      <c r="AG3563">
        <v>3</v>
      </c>
      <c r="AH3563" t="s">
        <v>165</v>
      </c>
      <c r="AI3563" t="s">
        <v>166</v>
      </c>
      <c r="AJ3563" t="s">
        <v>3279</v>
      </c>
      <c r="AK3563" t="s">
        <v>61</v>
      </c>
      <c r="AL3563">
        <v>2</v>
      </c>
      <c r="AM3563" t="s">
        <v>167</v>
      </c>
      <c r="AN3563" t="s">
        <v>63</v>
      </c>
      <c r="AO3563" t="s">
        <v>64</v>
      </c>
      <c r="AP3563" t="s">
        <v>168</v>
      </c>
      <c r="AQ3563" t="s">
        <v>169</v>
      </c>
      <c r="AR3563" t="s">
        <v>67</v>
      </c>
      <c r="AS3563" t="s">
        <v>68</v>
      </c>
      <c r="AT3563" t="s">
        <v>69</v>
      </c>
      <c r="AU3563">
        <v>51</v>
      </c>
      <c r="AV3563">
        <v>22</v>
      </c>
      <c r="AW3563">
        <f>YEAR(ChinookMusic[[#This Row],[invoiceDate]])</f>
        <v>2010</v>
      </c>
      <c r="AX3563" t="str">
        <f>TEXT(ChinookMusic[[#This Row],[invoiceDate]],"MMMM")</f>
        <v>April</v>
      </c>
    </row>
    <row r="3564" spans="1:50" x14ac:dyDescent="0.3">
      <c r="A3564">
        <v>11</v>
      </c>
      <c r="B3564" t="s">
        <v>730</v>
      </c>
      <c r="C3564">
        <v>15</v>
      </c>
      <c r="D3564" t="s">
        <v>1301</v>
      </c>
      <c r="E3564">
        <v>148</v>
      </c>
      <c r="F3564" t="s">
        <v>2587</v>
      </c>
      <c r="G3564" t="s">
        <v>73</v>
      </c>
      <c r="H3564">
        <v>271960</v>
      </c>
      <c r="I3564">
        <v>0.99</v>
      </c>
      <c r="J3564">
        <v>1</v>
      </c>
      <c r="K3564" t="s">
        <v>78</v>
      </c>
      <c r="L3564">
        <v>3</v>
      </c>
      <c r="M3564" t="s">
        <v>137</v>
      </c>
      <c r="N3564">
        <v>1</v>
      </c>
      <c r="O3564" t="s">
        <v>52</v>
      </c>
      <c r="P3564">
        <v>600</v>
      </c>
      <c r="Q3564">
        <v>1</v>
      </c>
      <c r="R3564">
        <v>110</v>
      </c>
      <c r="S3564">
        <v>3</v>
      </c>
      <c r="T3564" s="3">
        <v>40289</v>
      </c>
      <c r="U3564" t="s">
        <v>725</v>
      </c>
      <c r="V3564" t="s">
        <v>726</v>
      </c>
      <c r="W3564" t="s">
        <v>64</v>
      </c>
      <c r="X3564">
        <v>13.86</v>
      </c>
      <c r="Y3564">
        <v>3</v>
      </c>
      <c r="Z3564" t="s">
        <v>727</v>
      </c>
      <c r="AA3564" t="s">
        <v>728</v>
      </c>
      <c r="AB3564" t="s">
        <v>725</v>
      </c>
      <c r="AC3564" t="s">
        <v>726</v>
      </c>
      <c r="AD3564" t="s">
        <v>64</v>
      </c>
      <c r="AE3564" t="s">
        <v>729</v>
      </c>
      <c r="AF3564">
        <v>3</v>
      </c>
      <c r="AG3564">
        <v>3</v>
      </c>
      <c r="AH3564" t="s">
        <v>165</v>
      </c>
      <c r="AI3564" t="s">
        <v>166</v>
      </c>
      <c r="AJ3564" t="s">
        <v>3279</v>
      </c>
      <c r="AK3564" t="s">
        <v>61</v>
      </c>
      <c r="AL3564">
        <v>2</v>
      </c>
      <c r="AM3564" t="s">
        <v>167</v>
      </c>
      <c r="AN3564" t="s">
        <v>63</v>
      </c>
      <c r="AO3564" t="s">
        <v>64</v>
      </c>
      <c r="AP3564" t="s">
        <v>168</v>
      </c>
      <c r="AQ3564" t="s">
        <v>169</v>
      </c>
      <c r="AR3564" t="s">
        <v>67</v>
      </c>
      <c r="AS3564" t="s">
        <v>68</v>
      </c>
      <c r="AT3564" t="s">
        <v>69</v>
      </c>
      <c r="AU3564">
        <v>51</v>
      </c>
      <c r="AV3564">
        <v>22</v>
      </c>
      <c r="AW3564">
        <f>YEAR(ChinookMusic[[#This Row],[invoiceDate]])</f>
        <v>2010</v>
      </c>
      <c r="AX3564" t="str">
        <f>TEXT(ChinookMusic[[#This Row],[invoiceDate]],"MMMM")</f>
        <v>April</v>
      </c>
    </row>
    <row r="3565" spans="1:50" x14ac:dyDescent="0.3">
      <c r="A3565">
        <v>12</v>
      </c>
      <c r="B3565" t="s">
        <v>147</v>
      </c>
      <c r="C3565">
        <v>17</v>
      </c>
      <c r="D3565" t="s">
        <v>148</v>
      </c>
      <c r="E3565">
        <v>157</v>
      </c>
      <c r="F3565" t="s">
        <v>2588</v>
      </c>
      <c r="G3565" t="s">
        <v>150</v>
      </c>
      <c r="H3565">
        <v>192496</v>
      </c>
      <c r="I3565">
        <v>0.99</v>
      </c>
      <c r="J3565">
        <v>1</v>
      </c>
      <c r="K3565" t="s">
        <v>78</v>
      </c>
      <c r="L3565">
        <v>3</v>
      </c>
      <c r="M3565" t="s">
        <v>137</v>
      </c>
      <c r="N3565">
        <v>1</v>
      </c>
      <c r="O3565" t="s">
        <v>52</v>
      </c>
      <c r="P3565">
        <v>601</v>
      </c>
      <c r="Q3565">
        <v>1</v>
      </c>
      <c r="R3565">
        <v>110</v>
      </c>
      <c r="S3565">
        <v>3</v>
      </c>
      <c r="T3565" s="3">
        <v>40289</v>
      </c>
      <c r="U3565" t="s">
        <v>725</v>
      </c>
      <c r="V3565" t="s">
        <v>726</v>
      </c>
      <c r="W3565" t="s">
        <v>64</v>
      </c>
      <c r="X3565">
        <v>13.86</v>
      </c>
      <c r="Y3565">
        <v>3</v>
      </c>
      <c r="Z3565" t="s">
        <v>727</v>
      </c>
      <c r="AA3565" t="s">
        <v>728</v>
      </c>
      <c r="AB3565" t="s">
        <v>725</v>
      </c>
      <c r="AC3565" t="s">
        <v>726</v>
      </c>
      <c r="AD3565" t="s">
        <v>64</v>
      </c>
      <c r="AE3565" t="s">
        <v>729</v>
      </c>
      <c r="AF3565">
        <v>3</v>
      </c>
      <c r="AG3565">
        <v>3</v>
      </c>
      <c r="AH3565" t="s">
        <v>165</v>
      </c>
      <c r="AI3565" t="s">
        <v>166</v>
      </c>
      <c r="AJ3565" t="s">
        <v>3279</v>
      </c>
      <c r="AK3565" t="s">
        <v>61</v>
      </c>
      <c r="AL3565">
        <v>2</v>
      </c>
      <c r="AM3565" t="s">
        <v>167</v>
      </c>
      <c r="AN3565" t="s">
        <v>63</v>
      </c>
      <c r="AO3565" t="s">
        <v>64</v>
      </c>
      <c r="AP3565" t="s">
        <v>168</v>
      </c>
      <c r="AQ3565" t="s">
        <v>169</v>
      </c>
      <c r="AR3565" t="s">
        <v>67</v>
      </c>
      <c r="AS3565" t="s">
        <v>68</v>
      </c>
      <c r="AT3565" t="s">
        <v>69</v>
      </c>
      <c r="AU3565">
        <v>51</v>
      </c>
      <c r="AV3565">
        <v>22</v>
      </c>
      <c r="AW3565">
        <f>YEAR(ChinookMusic[[#This Row],[invoiceDate]])</f>
        <v>2010</v>
      </c>
      <c r="AX3565" t="str">
        <f>TEXT(ChinookMusic[[#This Row],[invoiceDate]],"MMMM")</f>
        <v>April</v>
      </c>
    </row>
    <row r="3566" spans="1:50" x14ac:dyDescent="0.3">
      <c r="A3566">
        <v>12</v>
      </c>
      <c r="B3566" t="s">
        <v>147</v>
      </c>
      <c r="C3566">
        <v>17</v>
      </c>
      <c r="D3566" t="s">
        <v>148</v>
      </c>
      <c r="E3566">
        <v>157</v>
      </c>
      <c r="F3566" t="s">
        <v>2588</v>
      </c>
      <c r="G3566" t="s">
        <v>150</v>
      </c>
      <c r="H3566">
        <v>192496</v>
      </c>
      <c r="I3566">
        <v>0.99</v>
      </c>
      <c r="J3566">
        <v>1</v>
      </c>
      <c r="K3566" t="s">
        <v>78</v>
      </c>
      <c r="L3566">
        <v>3</v>
      </c>
      <c r="M3566" t="s">
        <v>137</v>
      </c>
      <c r="N3566">
        <v>8</v>
      </c>
      <c r="O3566" t="s">
        <v>52</v>
      </c>
      <c r="P3566">
        <v>601</v>
      </c>
      <c r="Q3566">
        <v>1</v>
      </c>
      <c r="R3566">
        <v>110</v>
      </c>
      <c r="S3566">
        <v>3</v>
      </c>
      <c r="T3566" s="3">
        <v>40289</v>
      </c>
      <c r="U3566" t="s">
        <v>725</v>
      </c>
      <c r="V3566" t="s">
        <v>726</v>
      </c>
      <c r="W3566" t="s">
        <v>64</v>
      </c>
      <c r="X3566">
        <v>13.86</v>
      </c>
      <c r="Y3566">
        <v>3</v>
      </c>
      <c r="Z3566" t="s">
        <v>727</v>
      </c>
      <c r="AA3566" t="s">
        <v>728</v>
      </c>
      <c r="AB3566" t="s">
        <v>725</v>
      </c>
      <c r="AC3566" t="s">
        <v>726</v>
      </c>
      <c r="AD3566" t="s">
        <v>64</v>
      </c>
      <c r="AE3566" t="s">
        <v>729</v>
      </c>
      <c r="AF3566">
        <v>3</v>
      </c>
      <c r="AG3566">
        <v>3</v>
      </c>
      <c r="AH3566" t="s">
        <v>165</v>
      </c>
      <c r="AI3566" t="s">
        <v>166</v>
      </c>
      <c r="AJ3566" t="s">
        <v>3279</v>
      </c>
      <c r="AK3566" t="s">
        <v>61</v>
      </c>
      <c r="AL3566">
        <v>2</v>
      </c>
      <c r="AM3566" t="s">
        <v>167</v>
      </c>
      <c r="AN3566" t="s">
        <v>63</v>
      </c>
      <c r="AO3566" t="s">
        <v>64</v>
      </c>
      <c r="AP3566" t="s">
        <v>168</v>
      </c>
      <c r="AQ3566" t="s">
        <v>169</v>
      </c>
      <c r="AR3566" t="s">
        <v>67</v>
      </c>
      <c r="AS3566" t="s">
        <v>68</v>
      </c>
      <c r="AT3566" t="s">
        <v>69</v>
      </c>
      <c r="AU3566">
        <v>51</v>
      </c>
      <c r="AV3566">
        <v>22</v>
      </c>
      <c r="AW3566">
        <f>YEAR(ChinookMusic[[#This Row],[invoiceDate]])</f>
        <v>2010</v>
      </c>
      <c r="AX3566" t="str">
        <f>TEXT(ChinookMusic[[#This Row],[invoiceDate]],"MMMM")</f>
        <v>April</v>
      </c>
    </row>
    <row r="3567" spans="1:50" x14ac:dyDescent="0.3">
      <c r="A3567">
        <v>9</v>
      </c>
      <c r="B3567" t="s">
        <v>1305</v>
      </c>
      <c r="C3567">
        <v>12</v>
      </c>
      <c r="D3567" t="s">
        <v>1306</v>
      </c>
      <c r="E3567">
        <v>112</v>
      </c>
      <c r="F3567" t="s">
        <v>2589</v>
      </c>
      <c r="G3567" t="s">
        <v>2590</v>
      </c>
      <c r="H3567">
        <v>106396</v>
      </c>
      <c r="I3567">
        <v>0.99</v>
      </c>
      <c r="J3567">
        <v>1</v>
      </c>
      <c r="K3567" t="s">
        <v>78</v>
      </c>
      <c r="L3567">
        <v>5</v>
      </c>
      <c r="M3567" t="s">
        <v>1309</v>
      </c>
      <c r="N3567">
        <v>8</v>
      </c>
      <c r="O3567" t="s">
        <v>52</v>
      </c>
      <c r="P3567">
        <v>596</v>
      </c>
      <c r="Q3567">
        <v>1</v>
      </c>
      <c r="R3567">
        <v>110</v>
      </c>
      <c r="S3567">
        <v>3</v>
      </c>
      <c r="T3567" s="3">
        <v>40289</v>
      </c>
      <c r="U3567" t="s">
        <v>725</v>
      </c>
      <c r="V3567" t="s">
        <v>726</v>
      </c>
      <c r="W3567" t="s">
        <v>64</v>
      </c>
      <c r="X3567">
        <v>13.86</v>
      </c>
      <c r="Y3567">
        <v>3</v>
      </c>
      <c r="Z3567" t="s">
        <v>727</v>
      </c>
      <c r="AA3567" t="s">
        <v>728</v>
      </c>
      <c r="AB3567" t="s">
        <v>725</v>
      </c>
      <c r="AC3567" t="s">
        <v>726</v>
      </c>
      <c r="AD3567" t="s">
        <v>64</v>
      </c>
      <c r="AE3567" t="s">
        <v>729</v>
      </c>
      <c r="AF3567">
        <v>3</v>
      </c>
      <c r="AG3567">
        <v>3</v>
      </c>
      <c r="AH3567" t="s">
        <v>165</v>
      </c>
      <c r="AI3567" t="s">
        <v>166</v>
      </c>
      <c r="AJ3567" t="s">
        <v>3279</v>
      </c>
      <c r="AK3567" t="s">
        <v>61</v>
      </c>
      <c r="AL3567">
        <v>2</v>
      </c>
      <c r="AM3567" t="s">
        <v>167</v>
      </c>
      <c r="AN3567" t="s">
        <v>63</v>
      </c>
      <c r="AO3567" t="s">
        <v>64</v>
      </c>
      <c r="AP3567" t="s">
        <v>168</v>
      </c>
      <c r="AQ3567" t="s">
        <v>169</v>
      </c>
      <c r="AR3567" t="s">
        <v>67</v>
      </c>
      <c r="AS3567" t="s">
        <v>68</v>
      </c>
      <c r="AT3567" t="s">
        <v>69</v>
      </c>
      <c r="AU3567">
        <v>51</v>
      </c>
      <c r="AV3567">
        <v>22</v>
      </c>
      <c r="AW3567">
        <f>YEAR(ChinookMusic[[#This Row],[invoiceDate]])</f>
        <v>2010</v>
      </c>
      <c r="AX3567" t="str">
        <f>TEXT(ChinookMusic[[#This Row],[invoiceDate]],"MMMM")</f>
        <v>April</v>
      </c>
    </row>
    <row r="3568" spans="1:50" x14ac:dyDescent="0.3">
      <c r="A3568">
        <v>9</v>
      </c>
      <c r="B3568" t="s">
        <v>1305</v>
      </c>
      <c r="C3568">
        <v>12</v>
      </c>
      <c r="D3568" t="s">
        <v>1306</v>
      </c>
      <c r="E3568">
        <v>112</v>
      </c>
      <c r="F3568" t="s">
        <v>2589</v>
      </c>
      <c r="G3568" t="s">
        <v>2590</v>
      </c>
      <c r="H3568">
        <v>106396</v>
      </c>
      <c r="I3568">
        <v>0.99</v>
      </c>
      <c r="J3568">
        <v>1</v>
      </c>
      <c r="K3568" t="s">
        <v>78</v>
      </c>
      <c r="L3568">
        <v>5</v>
      </c>
      <c r="M3568" t="s">
        <v>1309</v>
      </c>
      <c r="N3568">
        <v>1</v>
      </c>
      <c r="O3568" t="s">
        <v>52</v>
      </c>
      <c r="P3568">
        <v>596</v>
      </c>
      <c r="Q3568">
        <v>1</v>
      </c>
      <c r="R3568">
        <v>110</v>
      </c>
      <c r="S3568">
        <v>3</v>
      </c>
      <c r="T3568" s="3">
        <v>40289</v>
      </c>
      <c r="U3568" t="s">
        <v>725</v>
      </c>
      <c r="V3568" t="s">
        <v>726</v>
      </c>
      <c r="W3568" t="s">
        <v>64</v>
      </c>
      <c r="X3568">
        <v>13.86</v>
      </c>
      <c r="Y3568">
        <v>3</v>
      </c>
      <c r="Z3568" t="s">
        <v>727</v>
      </c>
      <c r="AA3568" t="s">
        <v>728</v>
      </c>
      <c r="AB3568" t="s">
        <v>725</v>
      </c>
      <c r="AC3568" t="s">
        <v>726</v>
      </c>
      <c r="AD3568" t="s">
        <v>64</v>
      </c>
      <c r="AE3568" t="s">
        <v>729</v>
      </c>
      <c r="AF3568">
        <v>3</v>
      </c>
      <c r="AG3568">
        <v>3</v>
      </c>
      <c r="AH3568" t="s">
        <v>165</v>
      </c>
      <c r="AI3568" t="s">
        <v>166</v>
      </c>
      <c r="AJ3568" t="s">
        <v>3279</v>
      </c>
      <c r="AK3568" t="s">
        <v>61</v>
      </c>
      <c r="AL3568">
        <v>2</v>
      </c>
      <c r="AM3568" t="s">
        <v>167</v>
      </c>
      <c r="AN3568" t="s">
        <v>63</v>
      </c>
      <c r="AO3568" t="s">
        <v>64</v>
      </c>
      <c r="AP3568" t="s">
        <v>168</v>
      </c>
      <c r="AQ3568" t="s">
        <v>169</v>
      </c>
      <c r="AR3568" t="s">
        <v>67</v>
      </c>
      <c r="AS3568" t="s">
        <v>68</v>
      </c>
      <c r="AT3568" t="s">
        <v>69</v>
      </c>
      <c r="AU3568">
        <v>51</v>
      </c>
      <c r="AV3568">
        <v>22</v>
      </c>
      <c r="AW3568">
        <f>YEAR(ChinookMusic[[#This Row],[invoiceDate]])</f>
        <v>2010</v>
      </c>
      <c r="AX3568" t="str">
        <f>TEXT(ChinookMusic[[#This Row],[invoiceDate]],"MMMM")</f>
        <v>April</v>
      </c>
    </row>
    <row r="3569" spans="1:50" x14ac:dyDescent="0.3">
      <c r="A3569">
        <v>9</v>
      </c>
      <c r="B3569" t="s">
        <v>1305</v>
      </c>
      <c r="C3569">
        <v>12</v>
      </c>
      <c r="D3569" t="s">
        <v>1306</v>
      </c>
      <c r="E3569">
        <v>112</v>
      </c>
      <c r="F3569" t="s">
        <v>2589</v>
      </c>
      <c r="G3569" t="s">
        <v>2590</v>
      </c>
      <c r="H3569">
        <v>106396</v>
      </c>
      <c r="I3569">
        <v>0.99</v>
      </c>
      <c r="J3569">
        <v>1</v>
      </c>
      <c r="K3569" t="s">
        <v>78</v>
      </c>
      <c r="L3569">
        <v>5</v>
      </c>
      <c r="M3569" t="s">
        <v>1309</v>
      </c>
      <c r="N3569">
        <v>5</v>
      </c>
      <c r="O3569" t="s">
        <v>70</v>
      </c>
      <c r="P3569">
        <v>596</v>
      </c>
      <c r="Q3569">
        <v>1</v>
      </c>
      <c r="R3569">
        <v>110</v>
      </c>
      <c r="S3569">
        <v>3</v>
      </c>
      <c r="T3569" s="3">
        <v>40289</v>
      </c>
      <c r="U3569" t="s">
        <v>725</v>
      </c>
      <c r="V3569" t="s">
        <v>726</v>
      </c>
      <c r="W3569" t="s">
        <v>64</v>
      </c>
      <c r="X3569">
        <v>13.86</v>
      </c>
      <c r="Y3569">
        <v>3</v>
      </c>
      <c r="Z3569" t="s">
        <v>727</v>
      </c>
      <c r="AA3569" t="s">
        <v>728</v>
      </c>
      <c r="AB3569" t="s">
        <v>725</v>
      </c>
      <c r="AC3569" t="s">
        <v>726</v>
      </c>
      <c r="AD3569" t="s">
        <v>64</v>
      </c>
      <c r="AE3569" t="s">
        <v>729</v>
      </c>
      <c r="AF3569">
        <v>3</v>
      </c>
      <c r="AG3569">
        <v>3</v>
      </c>
      <c r="AH3569" t="s">
        <v>165</v>
      </c>
      <c r="AI3569" t="s">
        <v>166</v>
      </c>
      <c r="AJ3569" t="s">
        <v>3279</v>
      </c>
      <c r="AK3569" t="s">
        <v>61</v>
      </c>
      <c r="AL3569">
        <v>2</v>
      </c>
      <c r="AM3569" t="s">
        <v>167</v>
      </c>
      <c r="AN3569" t="s">
        <v>63</v>
      </c>
      <c r="AO3569" t="s">
        <v>64</v>
      </c>
      <c r="AP3569" t="s">
        <v>168</v>
      </c>
      <c r="AQ3569" t="s">
        <v>169</v>
      </c>
      <c r="AR3569" t="s">
        <v>67</v>
      </c>
      <c r="AS3569" t="s">
        <v>68</v>
      </c>
      <c r="AT3569" t="s">
        <v>69</v>
      </c>
      <c r="AU3569">
        <v>51</v>
      </c>
      <c r="AV3569">
        <v>22</v>
      </c>
      <c r="AW3569">
        <f>YEAR(ChinookMusic[[#This Row],[invoiceDate]])</f>
        <v>2010</v>
      </c>
      <c r="AX3569" t="str">
        <f>TEXT(ChinookMusic[[#This Row],[invoiceDate]],"MMMM")</f>
        <v>April</v>
      </c>
    </row>
    <row r="3570" spans="1:50" x14ac:dyDescent="0.3">
      <c r="A3570">
        <v>14</v>
      </c>
      <c r="B3570" t="s">
        <v>133</v>
      </c>
      <c r="C3570">
        <v>19</v>
      </c>
      <c r="D3570" t="s">
        <v>134</v>
      </c>
      <c r="E3570">
        <v>193</v>
      </c>
      <c r="F3570" t="s">
        <v>2591</v>
      </c>
      <c r="G3570" t="s">
        <v>136</v>
      </c>
      <c r="H3570">
        <v>237531</v>
      </c>
      <c r="I3570">
        <v>0.99</v>
      </c>
      <c r="J3570">
        <v>1</v>
      </c>
      <c r="K3570" t="s">
        <v>78</v>
      </c>
      <c r="L3570">
        <v>3</v>
      </c>
      <c r="M3570" t="s">
        <v>137</v>
      </c>
      <c r="N3570">
        <v>5</v>
      </c>
      <c r="O3570" t="s">
        <v>70</v>
      </c>
      <c r="P3570">
        <v>605</v>
      </c>
      <c r="Q3570">
        <v>1</v>
      </c>
      <c r="R3570">
        <v>110</v>
      </c>
      <c r="S3570">
        <v>3</v>
      </c>
      <c r="T3570" s="3">
        <v>40289</v>
      </c>
      <c r="U3570" t="s">
        <v>725</v>
      </c>
      <c r="V3570" t="s">
        <v>726</v>
      </c>
      <c r="W3570" t="s">
        <v>64</v>
      </c>
      <c r="X3570">
        <v>13.86</v>
      </c>
      <c r="Y3570">
        <v>3</v>
      </c>
      <c r="Z3570" t="s">
        <v>727</v>
      </c>
      <c r="AA3570" t="s">
        <v>728</v>
      </c>
      <c r="AB3570" t="s">
        <v>725</v>
      </c>
      <c r="AC3570" t="s">
        <v>726</v>
      </c>
      <c r="AD3570" t="s">
        <v>64</v>
      </c>
      <c r="AE3570" t="s">
        <v>729</v>
      </c>
      <c r="AF3570">
        <v>3</v>
      </c>
      <c r="AG3570">
        <v>3</v>
      </c>
      <c r="AH3570" t="s">
        <v>165</v>
      </c>
      <c r="AI3570" t="s">
        <v>166</v>
      </c>
      <c r="AJ3570" t="s">
        <v>3279</v>
      </c>
      <c r="AK3570" t="s">
        <v>61</v>
      </c>
      <c r="AL3570">
        <v>2</v>
      </c>
      <c r="AM3570" t="s">
        <v>167</v>
      </c>
      <c r="AN3570" t="s">
        <v>63</v>
      </c>
      <c r="AO3570" t="s">
        <v>64</v>
      </c>
      <c r="AP3570" t="s">
        <v>168</v>
      </c>
      <c r="AQ3570" t="s">
        <v>169</v>
      </c>
      <c r="AR3570" t="s">
        <v>67</v>
      </c>
      <c r="AS3570" t="s">
        <v>68</v>
      </c>
      <c r="AT3570" t="s">
        <v>69</v>
      </c>
      <c r="AU3570">
        <v>51</v>
      </c>
      <c r="AV3570">
        <v>22</v>
      </c>
      <c r="AW3570">
        <f>YEAR(ChinookMusic[[#This Row],[invoiceDate]])</f>
        <v>2010</v>
      </c>
      <c r="AX3570" t="str">
        <f>TEXT(ChinookMusic[[#This Row],[invoiceDate]],"MMMM")</f>
        <v>April</v>
      </c>
    </row>
    <row r="3571" spans="1:50" x14ac:dyDescent="0.3">
      <c r="A3571">
        <v>14</v>
      </c>
      <c r="B3571" t="s">
        <v>133</v>
      </c>
      <c r="C3571">
        <v>19</v>
      </c>
      <c r="D3571" t="s">
        <v>134</v>
      </c>
      <c r="E3571">
        <v>193</v>
      </c>
      <c r="F3571" t="s">
        <v>2591</v>
      </c>
      <c r="G3571" t="s">
        <v>136</v>
      </c>
      <c r="H3571">
        <v>237531</v>
      </c>
      <c r="I3571">
        <v>0.99</v>
      </c>
      <c r="J3571">
        <v>1</v>
      </c>
      <c r="K3571" t="s">
        <v>78</v>
      </c>
      <c r="L3571">
        <v>3</v>
      </c>
      <c r="M3571" t="s">
        <v>137</v>
      </c>
      <c r="N3571">
        <v>8</v>
      </c>
      <c r="O3571" t="s">
        <v>52</v>
      </c>
      <c r="P3571">
        <v>605</v>
      </c>
      <c r="Q3571">
        <v>1</v>
      </c>
      <c r="R3571">
        <v>110</v>
      </c>
      <c r="S3571">
        <v>3</v>
      </c>
      <c r="T3571" s="3">
        <v>40289</v>
      </c>
      <c r="U3571" t="s">
        <v>725</v>
      </c>
      <c r="V3571" t="s">
        <v>726</v>
      </c>
      <c r="W3571" t="s">
        <v>64</v>
      </c>
      <c r="X3571">
        <v>13.86</v>
      </c>
      <c r="Y3571">
        <v>3</v>
      </c>
      <c r="Z3571" t="s">
        <v>727</v>
      </c>
      <c r="AA3571" t="s">
        <v>728</v>
      </c>
      <c r="AB3571" t="s">
        <v>725</v>
      </c>
      <c r="AC3571" t="s">
        <v>726</v>
      </c>
      <c r="AD3571" t="s">
        <v>64</v>
      </c>
      <c r="AE3571" t="s">
        <v>729</v>
      </c>
      <c r="AF3571">
        <v>3</v>
      </c>
      <c r="AG3571">
        <v>3</v>
      </c>
      <c r="AH3571" t="s">
        <v>165</v>
      </c>
      <c r="AI3571" t="s">
        <v>166</v>
      </c>
      <c r="AJ3571" t="s">
        <v>3279</v>
      </c>
      <c r="AK3571" t="s">
        <v>61</v>
      </c>
      <c r="AL3571">
        <v>2</v>
      </c>
      <c r="AM3571" t="s">
        <v>167</v>
      </c>
      <c r="AN3571" t="s">
        <v>63</v>
      </c>
      <c r="AO3571" t="s">
        <v>64</v>
      </c>
      <c r="AP3571" t="s">
        <v>168</v>
      </c>
      <c r="AQ3571" t="s">
        <v>169</v>
      </c>
      <c r="AR3571" t="s">
        <v>67</v>
      </c>
      <c r="AS3571" t="s">
        <v>68</v>
      </c>
      <c r="AT3571" t="s">
        <v>69</v>
      </c>
      <c r="AU3571">
        <v>51</v>
      </c>
      <c r="AV3571">
        <v>22</v>
      </c>
      <c r="AW3571">
        <f>YEAR(ChinookMusic[[#This Row],[invoiceDate]])</f>
        <v>2010</v>
      </c>
      <c r="AX3571" t="str">
        <f>TEXT(ChinookMusic[[#This Row],[invoiceDate]],"MMMM")</f>
        <v>April</v>
      </c>
    </row>
    <row r="3572" spans="1:50" x14ac:dyDescent="0.3">
      <c r="A3572">
        <v>14</v>
      </c>
      <c r="B3572" t="s">
        <v>133</v>
      </c>
      <c r="C3572">
        <v>19</v>
      </c>
      <c r="D3572" t="s">
        <v>134</v>
      </c>
      <c r="E3572">
        <v>193</v>
      </c>
      <c r="F3572" t="s">
        <v>2591</v>
      </c>
      <c r="G3572" t="s">
        <v>136</v>
      </c>
      <c r="H3572">
        <v>237531</v>
      </c>
      <c r="I3572">
        <v>0.99</v>
      </c>
      <c r="J3572">
        <v>1</v>
      </c>
      <c r="K3572" t="s">
        <v>78</v>
      </c>
      <c r="L3572">
        <v>3</v>
      </c>
      <c r="M3572" t="s">
        <v>137</v>
      </c>
      <c r="N3572">
        <v>1</v>
      </c>
      <c r="O3572" t="s">
        <v>52</v>
      </c>
      <c r="P3572">
        <v>605</v>
      </c>
      <c r="Q3572">
        <v>1</v>
      </c>
      <c r="R3572">
        <v>110</v>
      </c>
      <c r="S3572">
        <v>3</v>
      </c>
      <c r="T3572" s="3">
        <v>40289</v>
      </c>
      <c r="U3572" t="s">
        <v>725</v>
      </c>
      <c r="V3572" t="s">
        <v>726</v>
      </c>
      <c r="W3572" t="s">
        <v>64</v>
      </c>
      <c r="X3572">
        <v>13.86</v>
      </c>
      <c r="Y3572">
        <v>3</v>
      </c>
      <c r="Z3572" t="s">
        <v>727</v>
      </c>
      <c r="AA3572" t="s">
        <v>728</v>
      </c>
      <c r="AB3572" t="s">
        <v>725</v>
      </c>
      <c r="AC3572" t="s">
        <v>726</v>
      </c>
      <c r="AD3572" t="s">
        <v>64</v>
      </c>
      <c r="AE3572" t="s">
        <v>729</v>
      </c>
      <c r="AF3572">
        <v>3</v>
      </c>
      <c r="AG3572">
        <v>3</v>
      </c>
      <c r="AH3572" t="s">
        <v>165</v>
      </c>
      <c r="AI3572" t="s">
        <v>166</v>
      </c>
      <c r="AJ3572" t="s">
        <v>3279</v>
      </c>
      <c r="AK3572" t="s">
        <v>61</v>
      </c>
      <c r="AL3572">
        <v>2</v>
      </c>
      <c r="AM3572" t="s">
        <v>167</v>
      </c>
      <c r="AN3572" t="s">
        <v>63</v>
      </c>
      <c r="AO3572" t="s">
        <v>64</v>
      </c>
      <c r="AP3572" t="s">
        <v>168</v>
      </c>
      <c r="AQ3572" t="s">
        <v>169</v>
      </c>
      <c r="AR3572" t="s">
        <v>67</v>
      </c>
      <c r="AS3572" t="s">
        <v>68</v>
      </c>
      <c r="AT3572" t="s">
        <v>69</v>
      </c>
      <c r="AU3572">
        <v>51</v>
      </c>
      <c r="AV3572">
        <v>22</v>
      </c>
      <c r="AW3572">
        <f>YEAR(ChinookMusic[[#This Row],[invoiceDate]])</f>
        <v>2010</v>
      </c>
      <c r="AX3572" t="str">
        <f>TEXT(ChinookMusic[[#This Row],[invoiceDate]],"MMMM")</f>
        <v>April</v>
      </c>
    </row>
    <row r="3573" spans="1:50" x14ac:dyDescent="0.3">
      <c r="A3573">
        <v>9</v>
      </c>
      <c r="B3573" t="s">
        <v>1305</v>
      </c>
      <c r="C3573">
        <v>12</v>
      </c>
      <c r="D3573" t="s">
        <v>1306</v>
      </c>
      <c r="E3573">
        <v>121</v>
      </c>
      <c r="F3573" t="s">
        <v>273</v>
      </c>
      <c r="G3573" t="s">
        <v>2592</v>
      </c>
      <c r="H3573">
        <v>106266</v>
      </c>
      <c r="I3573">
        <v>0.99</v>
      </c>
      <c r="J3573">
        <v>1</v>
      </c>
      <c r="K3573" t="s">
        <v>78</v>
      </c>
      <c r="L3573">
        <v>5</v>
      </c>
      <c r="M3573" t="s">
        <v>1309</v>
      </c>
      <c r="N3573">
        <v>8</v>
      </c>
      <c r="O3573" t="s">
        <v>52</v>
      </c>
      <c r="P3573">
        <v>597</v>
      </c>
      <c r="Q3573">
        <v>1</v>
      </c>
      <c r="R3573">
        <v>110</v>
      </c>
      <c r="S3573">
        <v>3</v>
      </c>
      <c r="T3573" s="3">
        <v>40289</v>
      </c>
      <c r="U3573" t="s">
        <v>725</v>
      </c>
      <c r="V3573" t="s">
        <v>726</v>
      </c>
      <c r="W3573" t="s">
        <v>64</v>
      </c>
      <c r="X3573">
        <v>13.86</v>
      </c>
      <c r="Y3573">
        <v>3</v>
      </c>
      <c r="Z3573" t="s">
        <v>727</v>
      </c>
      <c r="AA3573" t="s">
        <v>728</v>
      </c>
      <c r="AB3573" t="s">
        <v>725</v>
      </c>
      <c r="AC3573" t="s">
        <v>726</v>
      </c>
      <c r="AD3573" t="s">
        <v>64</v>
      </c>
      <c r="AE3573" t="s">
        <v>729</v>
      </c>
      <c r="AF3573">
        <v>3</v>
      </c>
      <c r="AG3573">
        <v>3</v>
      </c>
      <c r="AH3573" t="s">
        <v>165</v>
      </c>
      <c r="AI3573" t="s">
        <v>166</v>
      </c>
      <c r="AJ3573" t="s">
        <v>3279</v>
      </c>
      <c r="AK3573" t="s">
        <v>61</v>
      </c>
      <c r="AL3573">
        <v>2</v>
      </c>
      <c r="AM3573" t="s">
        <v>167</v>
      </c>
      <c r="AN3573" t="s">
        <v>63</v>
      </c>
      <c r="AO3573" t="s">
        <v>64</v>
      </c>
      <c r="AP3573" t="s">
        <v>168</v>
      </c>
      <c r="AQ3573" t="s">
        <v>169</v>
      </c>
      <c r="AR3573" t="s">
        <v>67</v>
      </c>
      <c r="AS3573" t="s">
        <v>68</v>
      </c>
      <c r="AT3573" t="s">
        <v>69</v>
      </c>
      <c r="AU3573">
        <v>51</v>
      </c>
      <c r="AV3573">
        <v>22</v>
      </c>
      <c r="AW3573">
        <f>YEAR(ChinookMusic[[#This Row],[invoiceDate]])</f>
        <v>2010</v>
      </c>
      <c r="AX3573" t="str">
        <f>TEXT(ChinookMusic[[#This Row],[invoiceDate]],"MMMM")</f>
        <v>April</v>
      </c>
    </row>
    <row r="3574" spans="1:50" x14ac:dyDescent="0.3">
      <c r="A3574">
        <v>9</v>
      </c>
      <c r="B3574" t="s">
        <v>1305</v>
      </c>
      <c r="C3574">
        <v>12</v>
      </c>
      <c r="D3574" t="s">
        <v>1306</v>
      </c>
      <c r="E3574">
        <v>121</v>
      </c>
      <c r="F3574" t="s">
        <v>273</v>
      </c>
      <c r="G3574" t="s">
        <v>2592</v>
      </c>
      <c r="H3574">
        <v>106266</v>
      </c>
      <c r="I3574">
        <v>0.99</v>
      </c>
      <c r="J3574">
        <v>1</v>
      </c>
      <c r="K3574" t="s">
        <v>78</v>
      </c>
      <c r="L3574">
        <v>5</v>
      </c>
      <c r="M3574" t="s">
        <v>1309</v>
      </c>
      <c r="N3574">
        <v>5</v>
      </c>
      <c r="O3574" t="s">
        <v>70</v>
      </c>
      <c r="P3574">
        <v>597</v>
      </c>
      <c r="Q3574">
        <v>1</v>
      </c>
      <c r="R3574">
        <v>110</v>
      </c>
      <c r="S3574">
        <v>3</v>
      </c>
      <c r="T3574" s="3">
        <v>40289</v>
      </c>
      <c r="U3574" t="s">
        <v>725</v>
      </c>
      <c r="V3574" t="s">
        <v>726</v>
      </c>
      <c r="W3574" t="s">
        <v>64</v>
      </c>
      <c r="X3574">
        <v>13.86</v>
      </c>
      <c r="Y3574">
        <v>3</v>
      </c>
      <c r="Z3574" t="s">
        <v>727</v>
      </c>
      <c r="AA3574" t="s">
        <v>728</v>
      </c>
      <c r="AB3574" t="s">
        <v>725</v>
      </c>
      <c r="AC3574" t="s">
        <v>726</v>
      </c>
      <c r="AD3574" t="s">
        <v>64</v>
      </c>
      <c r="AE3574" t="s">
        <v>729</v>
      </c>
      <c r="AF3574">
        <v>3</v>
      </c>
      <c r="AG3574">
        <v>3</v>
      </c>
      <c r="AH3574" t="s">
        <v>165</v>
      </c>
      <c r="AI3574" t="s">
        <v>166</v>
      </c>
      <c r="AJ3574" t="s">
        <v>3279</v>
      </c>
      <c r="AK3574" t="s">
        <v>61</v>
      </c>
      <c r="AL3574">
        <v>2</v>
      </c>
      <c r="AM3574" t="s">
        <v>167</v>
      </c>
      <c r="AN3574" t="s">
        <v>63</v>
      </c>
      <c r="AO3574" t="s">
        <v>64</v>
      </c>
      <c r="AP3574" t="s">
        <v>168</v>
      </c>
      <c r="AQ3574" t="s">
        <v>169</v>
      </c>
      <c r="AR3574" t="s">
        <v>67</v>
      </c>
      <c r="AS3574" t="s">
        <v>68</v>
      </c>
      <c r="AT3574" t="s">
        <v>69</v>
      </c>
      <c r="AU3574">
        <v>51</v>
      </c>
      <c r="AV3574">
        <v>22</v>
      </c>
      <c r="AW3574">
        <f>YEAR(ChinookMusic[[#This Row],[invoiceDate]])</f>
        <v>2010</v>
      </c>
      <c r="AX3574" t="str">
        <f>TEXT(ChinookMusic[[#This Row],[invoiceDate]],"MMMM")</f>
        <v>April</v>
      </c>
    </row>
    <row r="3575" spans="1:50" x14ac:dyDescent="0.3">
      <c r="A3575">
        <v>9</v>
      </c>
      <c r="B3575" t="s">
        <v>1305</v>
      </c>
      <c r="C3575">
        <v>12</v>
      </c>
      <c r="D3575" t="s">
        <v>1306</v>
      </c>
      <c r="E3575">
        <v>121</v>
      </c>
      <c r="F3575" t="s">
        <v>273</v>
      </c>
      <c r="G3575" t="s">
        <v>2592</v>
      </c>
      <c r="H3575">
        <v>106266</v>
      </c>
      <c r="I3575">
        <v>0.99</v>
      </c>
      <c r="J3575">
        <v>1</v>
      </c>
      <c r="K3575" t="s">
        <v>78</v>
      </c>
      <c r="L3575">
        <v>5</v>
      </c>
      <c r="M3575" t="s">
        <v>1309</v>
      </c>
      <c r="N3575">
        <v>1</v>
      </c>
      <c r="O3575" t="s">
        <v>52</v>
      </c>
      <c r="P3575">
        <v>597</v>
      </c>
      <c r="Q3575">
        <v>1</v>
      </c>
      <c r="R3575">
        <v>110</v>
      </c>
      <c r="S3575">
        <v>3</v>
      </c>
      <c r="T3575" s="3">
        <v>40289</v>
      </c>
      <c r="U3575" t="s">
        <v>725</v>
      </c>
      <c r="V3575" t="s">
        <v>726</v>
      </c>
      <c r="W3575" t="s">
        <v>64</v>
      </c>
      <c r="X3575">
        <v>13.86</v>
      </c>
      <c r="Y3575">
        <v>3</v>
      </c>
      <c r="Z3575" t="s">
        <v>727</v>
      </c>
      <c r="AA3575" t="s">
        <v>728</v>
      </c>
      <c r="AB3575" t="s">
        <v>725</v>
      </c>
      <c r="AC3575" t="s">
        <v>726</v>
      </c>
      <c r="AD3575" t="s">
        <v>64</v>
      </c>
      <c r="AE3575" t="s">
        <v>729</v>
      </c>
      <c r="AF3575">
        <v>3</v>
      </c>
      <c r="AG3575">
        <v>3</v>
      </c>
      <c r="AH3575" t="s">
        <v>165</v>
      </c>
      <c r="AI3575" t="s">
        <v>166</v>
      </c>
      <c r="AJ3575" t="s">
        <v>3279</v>
      </c>
      <c r="AK3575" t="s">
        <v>61</v>
      </c>
      <c r="AL3575">
        <v>2</v>
      </c>
      <c r="AM3575" t="s">
        <v>167</v>
      </c>
      <c r="AN3575" t="s">
        <v>63</v>
      </c>
      <c r="AO3575" t="s">
        <v>64</v>
      </c>
      <c r="AP3575" t="s">
        <v>168</v>
      </c>
      <c r="AQ3575" t="s">
        <v>169</v>
      </c>
      <c r="AR3575" t="s">
        <v>67</v>
      </c>
      <c r="AS3575" t="s">
        <v>68</v>
      </c>
      <c r="AT3575" t="s">
        <v>69</v>
      </c>
      <c r="AU3575">
        <v>51</v>
      </c>
      <c r="AV3575">
        <v>22</v>
      </c>
      <c r="AW3575">
        <f>YEAR(ChinookMusic[[#This Row],[invoiceDate]])</f>
        <v>2010</v>
      </c>
      <c r="AX3575" t="str">
        <f>TEXT(ChinookMusic[[#This Row],[invoiceDate]],"MMMM")</f>
        <v>April</v>
      </c>
    </row>
    <row r="3576" spans="1:50" x14ac:dyDescent="0.3">
      <c r="A3576">
        <v>118</v>
      </c>
      <c r="B3576" t="s">
        <v>620</v>
      </c>
      <c r="C3576">
        <v>178</v>
      </c>
      <c r="D3576" t="s">
        <v>621</v>
      </c>
      <c r="E3576">
        <v>2155</v>
      </c>
      <c r="F3576" t="s">
        <v>1025</v>
      </c>
      <c r="G3576" t="s">
        <v>651</v>
      </c>
      <c r="H3576">
        <v>148192</v>
      </c>
      <c r="I3576">
        <v>0.99</v>
      </c>
      <c r="J3576">
        <v>1</v>
      </c>
      <c r="K3576" t="s">
        <v>78</v>
      </c>
      <c r="L3576">
        <v>1</v>
      </c>
      <c r="M3576" t="s">
        <v>51</v>
      </c>
      <c r="N3576">
        <v>8</v>
      </c>
      <c r="O3576" t="s">
        <v>52</v>
      </c>
      <c r="P3576">
        <v>933</v>
      </c>
      <c r="Q3576">
        <v>1</v>
      </c>
      <c r="R3576">
        <v>172</v>
      </c>
      <c r="S3576">
        <v>41</v>
      </c>
      <c r="T3576" s="3">
        <v>40563</v>
      </c>
      <c r="U3576" t="s">
        <v>770</v>
      </c>
      <c r="V3576" t="s">
        <v>771</v>
      </c>
      <c r="W3576" t="s">
        <v>161</v>
      </c>
      <c r="X3576">
        <v>8.91</v>
      </c>
      <c r="Y3576">
        <v>41</v>
      </c>
      <c r="Z3576" t="s">
        <v>772</v>
      </c>
      <c r="AA3576" t="s">
        <v>773</v>
      </c>
      <c r="AB3576" t="s">
        <v>770</v>
      </c>
      <c r="AC3576" t="s">
        <v>771</v>
      </c>
      <c r="AD3576" t="s">
        <v>161</v>
      </c>
      <c r="AE3576" t="s">
        <v>774</v>
      </c>
      <c r="AF3576">
        <v>5</v>
      </c>
      <c r="AG3576">
        <v>5</v>
      </c>
      <c r="AH3576" t="s">
        <v>59</v>
      </c>
      <c r="AI3576" t="s">
        <v>60</v>
      </c>
      <c r="AJ3576" t="s">
        <v>3279</v>
      </c>
      <c r="AK3576" t="s">
        <v>61</v>
      </c>
      <c r="AL3576">
        <v>2</v>
      </c>
      <c r="AM3576" t="s">
        <v>62</v>
      </c>
      <c r="AN3576" t="s">
        <v>63</v>
      </c>
      <c r="AO3576" t="s">
        <v>64</v>
      </c>
      <c r="AP3576" t="s">
        <v>65</v>
      </c>
      <c r="AQ3576" t="s">
        <v>66</v>
      </c>
      <c r="AR3576" t="s">
        <v>67</v>
      </c>
      <c r="AS3576" t="s">
        <v>68</v>
      </c>
      <c r="AT3576" t="s">
        <v>69</v>
      </c>
      <c r="AU3576">
        <v>59</v>
      </c>
      <c r="AV3576">
        <v>20</v>
      </c>
      <c r="AW3576">
        <f>YEAR(ChinookMusic[[#This Row],[invoiceDate]])</f>
        <v>2011</v>
      </c>
      <c r="AX3576" t="str">
        <f>TEXT(ChinookMusic[[#This Row],[invoiceDate]],"MMMM")</f>
        <v>January</v>
      </c>
    </row>
    <row r="3577" spans="1:50" x14ac:dyDescent="0.3">
      <c r="A3577">
        <v>118</v>
      </c>
      <c r="B3577" t="s">
        <v>620</v>
      </c>
      <c r="C3577">
        <v>178</v>
      </c>
      <c r="D3577" t="s">
        <v>621</v>
      </c>
      <c r="E3577">
        <v>2155</v>
      </c>
      <c r="F3577" t="s">
        <v>1025</v>
      </c>
      <c r="G3577" t="s">
        <v>651</v>
      </c>
      <c r="H3577">
        <v>148192</v>
      </c>
      <c r="I3577">
        <v>0.99</v>
      </c>
      <c r="J3577">
        <v>1</v>
      </c>
      <c r="K3577" t="s">
        <v>78</v>
      </c>
      <c r="L3577">
        <v>1</v>
      </c>
      <c r="M3577" t="s">
        <v>51</v>
      </c>
      <c r="N3577">
        <v>5</v>
      </c>
      <c r="O3577" t="s">
        <v>70</v>
      </c>
      <c r="P3577">
        <v>933</v>
      </c>
      <c r="Q3577">
        <v>1</v>
      </c>
      <c r="R3577">
        <v>172</v>
      </c>
      <c r="S3577">
        <v>41</v>
      </c>
      <c r="T3577" s="3">
        <v>40563</v>
      </c>
      <c r="U3577" t="s">
        <v>770</v>
      </c>
      <c r="V3577" t="s">
        <v>771</v>
      </c>
      <c r="W3577" t="s">
        <v>161</v>
      </c>
      <c r="X3577">
        <v>8.91</v>
      </c>
      <c r="Y3577">
        <v>41</v>
      </c>
      <c r="Z3577" t="s">
        <v>772</v>
      </c>
      <c r="AA3577" t="s">
        <v>773</v>
      </c>
      <c r="AB3577" t="s">
        <v>770</v>
      </c>
      <c r="AC3577" t="s">
        <v>771</v>
      </c>
      <c r="AD3577" t="s">
        <v>161</v>
      </c>
      <c r="AE3577" t="s">
        <v>774</v>
      </c>
      <c r="AF3577">
        <v>5</v>
      </c>
      <c r="AG3577">
        <v>5</v>
      </c>
      <c r="AH3577" t="s">
        <v>59</v>
      </c>
      <c r="AI3577" t="s">
        <v>60</v>
      </c>
      <c r="AJ3577" t="s">
        <v>3279</v>
      </c>
      <c r="AK3577" t="s">
        <v>61</v>
      </c>
      <c r="AL3577">
        <v>2</v>
      </c>
      <c r="AM3577" t="s">
        <v>62</v>
      </c>
      <c r="AN3577" t="s">
        <v>63</v>
      </c>
      <c r="AO3577" t="s">
        <v>64</v>
      </c>
      <c r="AP3577" t="s">
        <v>65</v>
      </c>
      <c r="AQ3577" t="s">
        <v>66</v>
      </c>
      <c r="AR3577" t="s">
        <v>67</v>
      </c>
      <c r="AS3577" t="s">
        <v>68</v>
      </c>
      <c r="AT3577" t="s">
        <v>69</v>
      </c>
      <c r="AU3577">
        <v>59</v>
      </c>
      <c r="AV3577">
        <v>20</v>
      </c>
      <c r="AW3577">
        <f>YEAR(ChinookMusic[[#This Row],[invoiceDate]])</f>
        <v>2011</v>
      </c>
      <c r="AX3577" t="str">
        <f>TEXT(ChinookMusic[[#This Row],[invoiceDate]],"MMMM")</f>
        <v>January</v>
      </c>
    </row>
    <row r="3578" spans="1:50" x14ac:dyDescent="0.3">
      <c r="A3578">
        <v>118</v>
      </c>
      <c r="B3578" t="s">
        <v>620</v>
      </c>
      <c r="C3578">
        <v>178</v>
      </c>
      <c r="D3578" t="s">
        <v>621</v>
      </c>
      <c r="E3578">
        <v>2149</v>
      </c>
      <c r="F3578" t="s">
        <v>2593</v>
      </c>
      <c r="G3578" t="s">
        <v>2594</v>
      </c>
      <c r="H3578">
        <v>305293</v>
      </c>
      <c r="I3578">
        <v>0.99</v>
      </c>
      <c r="J3578">
        <v>1</v>
      </c>
      <c r="K3578" t="s">
        <v>78</v>
      </c>
      <c r="L3578">
        <v>1</v>
      </c>
      <c r="M3578" t="s">
        <v>51</v>
      </c>
      <c r="N3578">
        <v>1</v>
      </c>
      <c r="O3578" t="s">
        <v>52</v>
      </c>
      <c r="P3578">
        <v>932</v>
      </c>
      <c r="Q3578">
        <v>1</v>
      </c>
      <c r="R3578">
        <v>172</v>
      </c>
      <c r="S3578">
        <v>41</v>
      </c>
      <c r="T3578" s="3">
        <v>40563</v>
      </c>
      <c r="U3578" t="s">
        <v>770</v>
      </c>
      <c r="V3578" t="s">
        <v>771</v>
      </c>
      <c r="W3578" t="s">
        <v>161</v>
      </c>
      <c r="X3578">
        <v>8.91</v>
      </c>
      <c r="Y3578">
        <v>41</v>
      </c>
      <c r="Z3578" t="s">
        <v>772</v>
      </c>
      <c r="AA3578" t="s">
        <v>773</v>
      </c>
      <c r="AB3578" t="s">
        <v>770</v>
      </c>
      <c r="AC3578" t="s">
        <v>771</v>
      </c>
      <c r="AD3578" t="s">
        <v>161</v>
      </c>
      <c r="AE3578" t="s">
        <v>774</v>
      </c>
      <c r="AF3578">
        <v>5</v>
      </c>
      <c r="AG3578">
        <v>5</v>
      </c>
      <c r="AH3578" t="s">
        <v>59</v>
      </c>
      <c r="AI3578" t="s">
        <v>60</v>
      </c>
      <c r="AJ3578" t="s">
        <v>3279</v>
      </c>
      <c r="AK3578" t="s">
        <v>61</v>
      </c>
      <c r="AL3578">
        <v>2</v>
      </c>
      <c r="AM3578" t="s">
        <v>62</v>
      </c>
      <c r="AN3578" t="s">
        <v>63</v>
      </c>
      <c r="AO3578" t="s">
        <v>64</v>
      </c>
      <c r="AP3578" t="s">
        <v>65</v>
      </c>
      <c r="AQ3578" t="s">
        <v>66</v>
      </c>
      <c r="AR3578" t="s">
        <v>67</v>
      </c>
      <c r="AS3578" t="s">
        <v>68</v>
      </c>
      <c r="AT3578" t="s">
        <v>69</v>
      </c>
      <c r="AU3578">
        <v>59</v>
      </c>
      <c r="AV3578">
        <v>20</v>
      </c>
      <c r="AW3578">
        <f>YEAR(ChinookMusic[[#This Row],[invoiceDate]])</f>
        <v>2011</v>
      </c>
      <c r="AX3578" t="str">
        <f>TEXT(ChinookMusic[[#This Row],[invoiceDate]],"MMMM")</f>
        <v>January</v>
      </c>
    </row>
    <row r="3579" spans="1:50" x14ac:dyDescent="0.3">
      <c r="A3579">
        <v>118</v>
      </c>
      <c r="B3579" t="s">
        <v>620</v>
      </c>
      <c r="C3579">
        <v>178</v>
      </c>
      <c r="D3579" t="s">
        <v>621</v>
      </c>
      <c r="E3579">
        <v>2149</v>
      </c>
      <c r="F3579" t="s">
        <v>2593</v>
      </c>
      <c r="G3579" t="s">
        <v>2594</v>
      </c>
      <c r="H3579">
        <v>305293</v>
      </c>
      <c r="I3579">
        <v>0.99</v>
      </c>
      <c r="J3579">
        <v>1</v>
      </c>
      <c r="K3579" t="s">
        <v>78</v>
      </c>
      <c r="L3579">
        <v>1</v>
      </c>
      <c r="M3579" t="s">
        <v>51</v>
      </c>
      <c r="N3579">
        <v>8</v>
      </c>
      <c r="O3579" t="s">
        <v>52</v>
      </c>
      <c r="P3579">
        <v>932</v>
      </c>
      <c r="Q3579">
        <v>1</v>
      </c>
      <c r="R3579">
        <v>172</v>
      </c>
      <c r="S3579">
        <v>41</v>
      </c>
      <c r="T3579" s="3">
        <v>40563</v>
      </c>
      <c r="U3579" t="s">
        <v>770</v>
      </c>
      <c r="V3579" t="s">
        <v>771</v>
      </c>
      <c r="W3579" t="s">
        <v>161</v>
      </c>
      <c r="X3579">
        <v>8.91</v>
      </c>
      <c r="Y3579">
        <v>41</v>
      </c>
      <c r="Z3579" t="s">
        <v>772</v>
      </c>
      <c r="AA3579" t="s">
        <v>773</v>
      </c>
      <c r="AB3579" t="s">
        <v>770</v>
      </c>
      <c r="AC3579" t="s">
        <v>771</v>
      </c>
      <c r="AD3579" t="s">
        <v>161</v>
      </c>
      <c r="AE3579" t="s">
        <v>774</v>
      </c>
      <c r="AF3579">
        <v>5</v>
      </c>
      <c r="AG3579">
        <v>5</v>
      </c>
      <c r="AH3579" t="s">
        <v>59</v>
      </c>
      <c r="AI3579" t="s">
        <v>60</v>
      </c>
      <c r="AJ3579" t="s">
        <v>3279</v>
      </c>
      <c r="AK3579" t="s">
        <v>61</v>
      </c>
      <c r="AL3579">
        <v>2</v>
      </c>
      <c r="AM3579" t="s">
        <v>62</v>
      </c>
      <c r="AN3579" t="s">
        <v>63</v>
      </c>
      <c r="AO3579" t="s">
        <v>64</v>
      </c>
      <c r="AP3579" t="s">
        <v>65</v>
      </c>
      <c r="AQ3579" t="s">
        <v>66</v>
      </c>
      <c r="AR3579" t="s">
        <v>67</v>
      </c>
      <c r="AS3579" t="s">
        <v>68</v>
      </c>
      <c r="AT3579" t="s">
        <v>69</v>
      </c>
      <c r="AU3579">
        <v>59</v>
      </c>
      <c r="AV3579">
        <v>20</v>
      </c>
      <c r="AW3579">
        <f>YEAR(ChinookMusic[[#This Row],[invoiceDate]])</f>
        <v>2011</v>
      </c>
      <c r="AX3579" t="str">
        <f>TEXT(ChinookMusic[[#This Row],[invoiceDate]],"MMMM")</f>
        <v>January</v>
      </c>
    </row>
    <row r="3580" spans="1:50" x14ac:dyDescent="0.3">
      <c r="A3580">
        <v>118</v>
      </c>
      <c r="B3580" t="s">
        <v>620</v>
      </c>
      <c r="C3580">
        <v>178</v>
      </c>
      <c r="D3580" t="s">
        <v>621</v>
      </c>
      <c r="E3580">
        <v>2149</v>
      </c>
      <c r="F3580" t="s">
        <v>2593</v>
      </c>
      <c r="G3580" t="s">
        <v>2594</v>
      </c>
      <c r="H3580">
        <v>305293</v>
      </c>
      <c r="I3580">
        <v>0.99</v>
      </c>
      <c r="J3580">
        <v>1</v>
      </c>
      <c r="K3580" t="s">
        <v>78</v>
      </c>
      <c r="L3580">
        <v>1</v>
      </c>
      <c r="M3580" t="s">
        <v>51</v>
      </c>
      <c r="N3580">
        <v>5</v>
      </c>
      <c r="O3580" t="s">
        <v>70</v>
      </c>
      <c r="P3580">
        <v>932</v>
      </c>
      <c r="Q3580">
        <v>1</v>
      </c>
      <c r="R3580">
        <v>172</v>
      </c>
      <c r="S3580">
        <v>41</v>
      </c>
      <c r="T3580" s="3">
        <v>40563</v>
      </c>
      <c r="U3580" t="s">
        <v>770</v>
      </c>
      <c r="V3580" t="s">
        <v>771</v>
      </c>
      <c r="W3580" t="s">
        <v>161</v>
      </c>
      <c r="X3580">
        <v>8.91</v>
      </c>
      <c r="Y3580">
        <v>41</v>
      </c>
      <c r="Z3580" t="s">
        <v>772</v>
      </c>
      <c r="AA3580" t="s">
        <v>773</v>
      </c>
      <c r="AB3580" t="s">
        <v>770</v>
      </c>
      <c r="AC3580" t="s">
        <v>771</v>
      </c>
      <c r="AD3580" t="s">
        <v>161</v>
      </c>
      <c r="AE3580" t="s">
        <v>774</v>
      </c>
      <c r="AF3580">
        <v>5</v>
      </c>
      <c r="AG3580">
        <v>5</v>
      </c>
      <c r="AH3580" t="s">
        <v>59</v>
      </c>
      <c r="AI3580" t="s">
        <v>60</v>
      </c>
      <c r="AJ3580" t="s">
        <v>3279</v>
      </c>
      <c r="AK3580" t="s">
        <v>61</v>
      </c>
      <c r="AL3580">
        <v>2</v>
      </c>
      <c r="AM3580" t="s">
        <v>62</v>
      </c>
      <c r="AN3580" t="s">
        <v>63</v>
      </c>
      <c r="AO3580" t="s">
        <v>64</v>
      </c>
      <c r="AP3580" t="s">
        <v>65</v>
      </c>
      <c r="AQ3580" t="s">
        <v>66</v>
      </c>
      <c r="AR3580" t="s">
        <v>67</v>
      </c>
      <c r="AS3580" t="s">
        <v>68</v>
      </c>
      <c r="AT3580" t="s">
        <v>69</v>
      </c>
      <c r="AU3580">
        <v>59</v>
      </c>
      <c r="AV3580">
        <v>20</v>
      </c>
      <c r="AW3580">
        <f>YEAR(ChinookMusic[[#This Row],[invoiceDate]])</f>
        <v>2011</v>
      </c>
      <c r="AX3580" t="str">
        <f>TEXT(ChinookMusic[[#This Row],[invoiceDate]],"MMMM")</f>
        <v>January</v>
      </c>
    </row>
    <row r="3581" spans="1:50" x14ac:dyDescent="0.3">
      <c r="A3581">
        <v>116</v>
      </c>
      <c r="B3581" t="s">
        <v>2166</v>
      </c>
      <c r="C3581">
        <v>176</v>
      </c>
      <c r="D3581" t="s">
        <v>2167</v>
      </c>
      <c r="E3581">
        <v>2125</v>
      </c>
      <c r="F3581" t="s">
        <v>2595</v>
      </c>
      <c r="G3581" t="s">
        <v>2169</v>
      </c>
      <c r="H3581">
        <v>330266</v>
      </c>
      <c r="I3581">
        <v>0.99</v>
      </c>
      <c r="J3581">
        <v>1</v>
      </c>
      <c r="K3581" t="s">
        <v>78</v>
      </c>
      <c r="L3581">
        <v>10</v>
      </c>
      <c r="M3581" t="s">
        <v>364</v>
      </c>
      <c r="N3581">
        <v>8</v>
      </c>
      <c r="O3581" t="s">
        <v>52</v>
      </c>
      <c r="P3581">
        <v>928</v>
      </c>
      <c r="Q3581">
        <v>1</v>
      </c>
      <c r="R3581">
        <v>172</v>
      </c>
      <c r="S3581">
        <v>41</v>
      </c>
      <c r="T3581" s="3">
        <v>40563</v>
      </c>
      <c r="U3581" t="s">
        <v>770</v>
      </c>
      <c r="V3581" t="s">
        <v>771</v>
      </c>
      <c r="W3581" t="s">
        <v>161</v>
      </c>
      <c r="X3581">
        <v>8.91</v>
      </c>
      <c r="Y3581">
        <v>41</v>
      </c>
      <c r="Z3581" t="s">
        <v>772</v>
      </c>
      <c r="AA3581" t="s">
        <v>773</v>
      </c>
      <c r="AB3581" t="s">
        <v>770</v>
      </c>
      <c r="AC3581" t="s">
        <v>771</v>
      </c>
      <c r="AD3581" t="s">
        <v>161</v>
      </c>
      <c r="AE3581" t="s">
        <v>774</v>
      </c>
      <c r="AF3581">
        <v>5</v>
      </c>
      <c r="AG3581">
        <v>5</v>
      </c>
      <c r="AH3581" t="s">
        <v>59</v>
      </c>
      <c r="AI3581" t="s">
        <v>60</v>
      </c>
      <c r="AJ3581" t="s">
        <v>3279</v>
      </c>
      <c r="AK3581" t="s">
        <v>61</v>
      </c>
      <c r="AL3581">
        <v>2</v>
      </c>
      <c r="AM3581" t="s">
        <v>62</v>
      </c>
      <c r="AN3581" t="s">
        <v>63</v>
      </c>
      <c r="AO3581" t="s">
        <v>64</v>
      </c>
      <c r="AP3581" t="s">
        <v>65</v>
      </c>
      <c r="AQ3581" t="s">
        <v>66</v>
      </c>
      <c r="AR3581" t="s">
        <v>67</v>
      </c>
      <c r="AS3581" t="s">
        <v>68</v>
      </c>
      <c r="AT3581" t="s">
        <v>69</v>
      </c>
      <c r="AU3581">
        <v>59</v>
      </c>
      <c r="AV3581">
        <v>20</v>
      </c>
      <c r="AW3581">
        <f>YEAR(ChinookMusic[[#This Row],[invoiceDate]])</f>
        <v>2011</v>
      </c>
      <c r="AX3581" t="str">
        <f>TEXT(ChinookMusic[[#This Row],[invoiceDate]],"MMMM")</f>
        <v>January</v>
      </c>
    </row>
    <row r="3582" spans="1:50" x14ac:dyDescent="0.3">
      <c r="A3582">
        <v>116</v>
      </c>
      <c r="B3582" t="s">
        <v>2166</v>
      </c>
      <c r="C3582">
        <v>176</v>
      </c>
      <c r="D3582" t="s">
        <v>2167</v>
      </c>
      <c r="E3582">
        <v>2125</v>
      </c>
      <c r="F3582" t="s">
        <v>2595</v>
      </c>
      <c r="G3582" t="s">
        <v>2169</v>
      </c>
      <c r="H3582">
        <v>330266</v>
      </c>
      <c r="I3582">
        <v>0.99</v>
      </c>
      <c r="J3582">
        <v>1</v>
      </c>
      <c r="K3582" t="s">
        <v>78</v>
      </c>
      <c r="L3582">
        <v>10</v>
      </c>
      <c r="M3582" t="s">
        <v>364</v>
      </c>
      <c r="N3582">
        <v>5</v>
      </c>
      <c r="O3582" t="s">
        <v>70</v>
      </c>
      <c r="P3582">
        <v>928</v>
      </c>
      <c r="Q3582">
        <v>1</v>
      </c>
      <c r="R3582">
        <v>172</v>
      </c>
      <c r="S3582">
        <v>41</v>
      </c>
      <c r="T3582" s="3">
        <v>40563</v>
      </c>
      <c r="U3582" t="s">
        <v>770</v>
      </c>
      <c r="V3582" t="s">
        <v>771</v>
      </c>
      <c r="W3582" t="s">
        <v>161</v>
      </c>
      <c r="X3582">
        <v>8.91</v>
      </c>
      <c r="Y3582">
        <v>41</v>
      </c>
      <c r="Z3582" t="s">
        <v>772</v>
      </c>
      <c r="AA3582" t="s">
        <v>773</v>
      </c>
      <c r="AB3582" t="s">
        <v>770</v>
      </c>
      <c r="AC3582" t="s">
        <v>771</v>
      </c>
      <c r="AD3582" t="s">
        <v>161</v>
      </c>
      <c r="AE3582" t="s">
        <v>774</v>
      </c>
      <c r="AF3582">
        <v>5</v>
      </c>
      <c r="AG3582">
        <v>5</v>
      </c>
      <c r="AH3582" t="s">
        <v>59</v>
      </c>
      <c r="AI3582" t="s">
        <v>60</v>
      </c>
      <c r="AJ3582" t="s">
        <v>3279</v>
      </c>
      <c r="AK3582" t="s">
        <v>61</v>
      </c>
      <c r="AL3582">
        <v>2</v>
      </c>
      <c r="AM3582" t="s">
        <v>62</v>
      </c>
      <c r="AN3582" t="s">
        <v>63</v>
      </c>
      <c r="AO3582" t="s">
        <v>64</v>
      </c>
      <c r="AP3582" t="s">
        <v>65</v>
      </c>
      <c r="AQ3582" t="s">
        <v>66</v>
      </c>
      <c r="AR3582" t="s">
        <v>67</v>
      </c>
      <c r="AS3582" t="s">
        <v>68</v>
      </c>
      <c r="AT3582" t="s">
        <v>69</v>
      </c>
      <c r="AU3582">
        <v>59</v>
      </c>
      <c r="AV3582">
        <v>20</v>
      </c>
      <c r="AW3582">
        <f>YEAR(ChinookMusic[[#This Row],[invoiceDate]])</f>
        <v>2011</v>
      </c>
      <c r="AX3582" t="str">
        <f>TEXT(ChinookMusic[[#This Row],[invoiceDate]],"MMMM")</f>
        <v>January</v>
      </c>
    </row>
    <row r="3583" spans="1:50" x14ac:dyDescent="0.3">
      <c r="A3583">
        <v>116</v>
      </c>
      <c r="B3583" t="s">
        <v>2166</v>
      </c>
      <c r="C3583">
        <v>176</v>
      </c>
      <c r="D3583" t="s">
        <v>2167</v>
      </c>
      <c r="E3583">
        <v>2125</v>
      </c>
      <c r="F3583" t="s">
        <v>2595</v>
      </c>
      <c r="G3583" t="s">
        <v>2169</v>
      </c>
      <c r="H3583">
        <v>330266</v>
      </c>
      <c r="I3583">
        <v>0.99</v>
      </c>
      <c r="J3583">
        <v>1</v>
      </c>
      <c r="K3583" t="s">
        <v>78</v>
      </c>
      <c r="L3583">
        <v>10</v>
      </c>
      <c r="M3583" t="s">
        <v>364</v>
      </c>
      <c r="N3583">
        <v>1</v>
      </c>
      <c r="O3583" t="s">
        <v>52</v>
      </c>
      <c r="P3583">
        <v>928</v>
      </c>
      <c r="Q3583">
        <v>1</v>
      </c>
      <c r="R3583">
        <v>172</v>
      </c>
      <c r="S3583">
        <v>41</v>
      </c>
      <c r="T3583" s="3">
        <v>40563</v>
      </c>
      <c r="U3583" t="s">
        <v>770</v>
      </c>
      <c r="V3583" t="s">
        <v>771</v>
      </c>
      <c r="W3583" t="s">
        <v>161</v>
      </c>
      <c r="X3583">
        <v>8.91</v>
      </c>
      <c r="Y3583">
        <v>41</v>
      </c>
      <c r="Z3583" t="s">
        <v>772</v>
      </c>
      <c r="AA3583" t="s">
        <v>773</v>
      </c>
      <c r="AB3583" t="s">
        <v>770</v>
      </c>
      <c r="AC3583" t="s">
        <v>771</v>
      </c>
      <c r="AD3583" t="s">
        <v>161</v>
      </c>
      <c r="AE3583" t="s">
        <v>774</v>
      </c>
      <c r="AF3583">
        <v>5</v>
      </c>
      <c r="AG3583">
        <v>5</v>
      </c>
      <c r="AH3583" t="s">
        <v>59</v>
      </c>
      <c r="AI3583" t="s">
        <v>60</v>
      </c>
      <c r="AJ3583" t="s">
        <v>3279</v>
      </c>
      <c r="AK3583" t="s">
        <v>61</v>
      </c>
      <c r="AL3583">
        <v>2</v>
      </c>
      <c r="AM3583" t="s">
        <v>62</v>
      </c>
      <c r="AN3583" t="s">
        <v>63</v>
      </c>
      <c r="AO3583" t="s">
        <v>64</v>
      </c>
      <c r="AP3583" t="s">
        <v>65</v>
      </c>
      <c r="AQ3583" t="s">
        <v>66</v>
      </c>
      <c r="AR3583" t="s">
        <v>67</v>
      </c>
      <c r="AS3583" t="s">
        <v>68</v>
      </c>
      <c r="AT3583" t="s">
        <v>69</v>
      </c>
      <c r="AU3583">
        <v>59</v>
      </c>
      <c r="AV3583">
        <v>20</v>
      </c>
      <c r="AW3583">
        <f>YEAR(ChinookMusic[[#This Row],[invoiceDate]])</f>
        <v>2011</v>
      </c>
      <c r="AX3583" t="str">
        <f>TEXT(ChinookMusic[[#This Row],[invoiceDate]],"MMMM")</f>
        <v>January</v>
      </c>
    </row>
    <row r="3584" spans="1:50" x14ac:dyDescent="0.3">
      <c r="A3584">
        <v>116</v>
      </c>
      <c r="B3584" t="s">
        <v>2166</v>
      </c>
      <c r="C3584">
        <v>176</v>
      </c>
      <c r="D3584" t="s">
        <v>2167</v>
      </c>
      <c r="E3584">
        <v>2131</v>
      </c>
      <c r="F3584" t="s">
        <v>2596</v>
      </c>
      <c r="G3584" t="s">
        <v>2169</v>
      </c>
      <c r="H3584">
        <v>340767</v>
      </c>
      <c r="I3584">
        <v>0.99</v>
      </c>
      <c r="J3584">
        <v>1</v>
      </c>
      <c r="K3584" t="s">
        <v>78</v>
      </c>
      <c r="L3584">
        <v>10</v>
      </c>
      <c r="M3584" t="s">
        <v>364</v>
      </c>
      <c r="N3584">
        <v>8</v>
      </c>
      <c r="O3584" t="s">
        <v>52</v>
      </c>
      <c r="P3584">
        <v>929</v>
      </c>
      <c r="Q3584">
        <v>1</v>
      </c>
      <c r="R3584">
        <v>172</v>
      </c>
      <c r="S3584">
        <v>41</v>
      </c>
      <c r="T3584" s="3">
        <v>40563</v>
      </c>
      <c r="U3584" t="s">
        <v>770</v>
      </c>
      <c r="V3584" t="s">
        <v>771</v>
      </c>
      <c r="W3584" t="s">
        <v>161</v>
      </c>
      <c r="X3584">
        <v>8.91</v>
      </c>
      <c r="Y3584">
        <v>41</v>
      </c>
      <c r="Z3584" t="s">
        <v>772</v>
      </c>
      <c r="AA3584" t="s">
        <v>773</v>
      </c>
      <c r="AB3584" t="s">
        <v>770</v>
      </c>
      <c r="AC3584" t="s">
        <v>771</v>
      </c>
      <c r="AD3584" t="s">
        <v>161</v>
      </c>
      <c r="AE3584" t="s">
        <v>774</v>
      </c>
      <c r="AF3584">
        <v>5</v>
      </c>
      <c r="AG3584">
        <v>5</v>
      </c>
      <c r="AH3584" t="s">
        <v>59</v>
      </c>
      <c r="AI3584" t="s">
        <v>60</v>
      </c>
      <c r="AJ3584" t="s">
        <v>3279</v>
      </c>
      <c r="AK3584" t="s">
        <v>61</v>
      </c>
      <c r="AL3584">
        <v>2</v>
      </c>
      <c r="AM3584" t="s">
        <v>62</v>
      </c>
      <c r="AN3584" t="s">
        <v>63</v>
      </c>
      <c r="AO3584" t="s">
        <v>64</v>
      </c>
      <c r="AP3584" t="s">
        <v>65</v>
      </c>
      <c r="AQ3584" t="s">
        <v>66</v>
      </c>
      <c r="AR3584" t="s">
        <v>67</v>
      </c>
      <c r="AS3584" t="s">
        <v>68</v>
      </c>
      <c r="AT3584" t="s">
        <v>69</v>
      </c>
      <c r="AU3584">
        <v>59</v>
      </c>
      <c r="AV3584">
        <v>20</v>
      </c>
      <c r="AW3584">
        <f>YEAR(ChinookMusic[[#This Row],[invoiceDate]])</f>
        <v>2011</v>
      </c>
      <c r="AX3584" t="str">
        <f>TEXT(ChinookMusic[[#This Row],[invoiceDate]],"MMMM")</f>
        <v>January</v>
      </c>
    </row>
    <row r="3585" spans="1:50" x14ac:dyDescent="0.3">
      <c r="A3585">
        <v>116</v>
      </c>
      <c r="B3585" t="s">
        <v>2166</v>
      </c>
      <c r="C3585">
        <v>176</v>
      </c>
      <c r="D3585" t="s">
        <v>2167</v>
      </c>
      <c r="E3585">
        <v>2131</v>
      </c>
      <c r="F3585" t="s">
        <v>2596</v>
      </c>
      <c r="G3585" t="s">
        <v>2169</v>
      </c>
      <c r="H3585">
        <v>340767</v>
      </c>
      <c r="I3585">
        <v>0.99</v>
      </c>
      <c r="J3585">
        <v>1</v>
      </c>
      <c r="K3585" t="s">
        <v>78</v>
      </c>
      <c r="L3585">
        <v>10</v>
      </c>
      <c r="M3585" t="s">
        <v>364</v>
      </c>
      <c r="N3585">
        <v>5</v>
      </c>
      <c r="O3585" t="s">
        <v>70</v>
      </c>
      <c r="P3585">
        <v>929</v>
      </c>
      <c r="Q3585">
        <v>1</v>
      </c>
      <c r="R3585">
        <v>172</v>
      </c>
      <c r="S3585">
        <v>41</v>
      </c>
      <c r="T3585" s="3">
        <v>40563</v>
      </c>
      <c r="U3585" t="s">
        <v>770</v>
      </c>
      <c r="V3585" t="s">
        <v>771</v>
      </c>
      <c r="W3585" t="s">
        <v>161</v>
      </c>
      <c r="X3585">
        <v>8.91</v>
      </c>
      <c r="Y3585">
        <v>41</v>
      </c>
      <c r="Z3585" t="s">
        <v>772</v>
      </c>
      <c r="AA3585" t="s">
        <v>773</v>
      </c>
      <c r="AB3585" t="s">
        <v>770</v>
      </c>
      <c r="AC3585" t="s">
        <v>771</v>
      </c>
      <c r="AD3585" t="s">
        <v>161</v>
      </c>
      <c r="AE3585" t="s">
        <v>774</v>
      </c>
      <c r="AF3585">
        <v>5</v>
      </c>
      <c r="AG3585">
        <v>5</v>
      </c>
      <c r="AH3585" t="s">
        <v>59</v>
      </c>
      <c r="AI3585" t="s">
        <v>60</v>
      </c>
      <c r="AJ3585" t="s">
        <v>3279</v>
      </c>
      <c r="AK3585" t="s">
        <v>61</v>
      </c>
      <c r="AL3585">
        <v>2</v>
      </c>
      <c r="AM3585" t="s">
        <v>62</v>
      </c>
      <c r="AN3585" t="s">
        <v>63</v>
      </c>
      <c r="AO3585" t="s">
        <v>64</v>
      </c>
      <c r="AP3585" t="s">
        <v>65</v>
      </c>
      <c r="AQ3585" t="s">
        <v>66</v>
      </c>
      <c r="AR3585" t="s">
        <v>67</v>
      </c>
      <c r="AS3585" t="s">
        <v>68</v>
      </c>
      <c r="AT3585" t="s">
        <v>69</v>
      </c>
      <c r="AU3585">
        <v>59</v>
      </c>
      <c r="AV3585">
        <v>20</v>
      </c>
      <c r="AW3585">
        <f>YEAR(ChinookMusic[[#This Row],[invoiceDate]])</f>
        <v>2011</v>
      </c>
      <c r="AX3585" t="str">
        <f>TEXT(ChinookMusic[[#This Row],[invoiceDate]],"MMMM")</f>
        <v>January</v>
      </c>
    </row>
    <row r="3586" spans="1:50" x14ac:dyDescent="0.3">
      <c r="A3586">
        <v>116</v>
      </c>
      <c r="B3586" t="s">
        <v>2166</v>
      </c>
      <c r="C3586">
        <v>176</v>
      </c>
      <c r="D3586" t="s">
        <v>2167</v>
      </c>
      <c r="E3586">
        <v>2131</v>
      </c>
      <c r="F3586" t="s">
        <v>2596</v>
      </c>
      <c r="G3586" t="s">
        <v>2169</v>
      </c>
      <c r="H3586">
        <v>340767</v>
      </c>
      <c r="I3586">
        <v>0.99</v>
      </c>
      <c r="J3586">
        <v>1</v>
      </c>
      <c r="K3586" t="s">
        <v>78</v>
      </c>
      <c r="L3586">
        <v>10</v>
      </c>
      <c r="M3586" t="s">
        <v>364</v>
      </c>
      <c r="N3586">
        <v>1</v>
      </c>
      <c r="O3586" t="s">
        <v>52</v>
      </c>
      <c r="P3586">
        <v>929</v>
      </c>
      <c r="Q3586">
        <v>1</v>
      </c>
      <c r="R3586">
        <v>172</v>
      </c>
      <c r="S3586">
        <v>41</v>
      </c>
      <c r="T3586" s="3">
        <v>40563</v>
      </c>
      <c r="U3586" t="s">
        <v>770</v>
      </c>
      <c r="V3586" t="s">
        <v>771</v>
      </c>
      <c r="W3586" t="s">
        <v>161</v>
      </c>
      <c r="X3586">
        <v>8.91</v>
      </c>
      <c r="Y3586">
        <v>41</v>
      </c>
      <c r="Z3586" t="s">
        <v>772</v>
      </c>
      <c r="AA3586" t="s">
        <v>773</v>
      </c>
      <c r="AB3586" t="s">
        <v>770</v>
      </c>
      <c r="AC3586" t="s">
        <v>771</v>
      </c>
      <c r="AD3586" t="s">
        <v>161</v>
      </c>
      <c r="AE3586" t="s">
        <v>774</v>
      </c>
      <c r="AF3586">
        <v>5</v>
      </c>
      <c r="AG3586">
        <v>5</v>
      </c>
      <c r="AH3586" t="s">
        <v>59</v>
      </c>
      <c r="AI3586" t="s">
        <v>60</v>
      </c>
      <c r="AJ3586" t="s">
        <v>3279</v>
      </c>
      <c r="AK3586" t="s">
        <v>61</v>
      </c>
      <c r="AL3586">
        <v>2</v>
      </c>
      <c r="AM3586" t="s">
        <v>62</v>
      </c>
      <c r="AN3586" t="s">
        <v>63</v>
      </c>
      <c r="AO3586" t="s">
        <v>64</v>
      </c>
      <c r="AP3586" t="s">
        <v>65</v>
      </c>
      <c r="AQ3586" t="s">
        <v>66</v>
      </c>
      <c r="AR3586" t="s">
        <v>67</v>
      </c>
      <c r="AS3586" t="s">
        <v>68</v>
      </c>
      <c r="AT3586" t="s">
        <v>69</v>
      </c>
      <c r="AU3586">
        <v>59</v>
      </c>
      <c r="AV3586">
        <v>20</v>
      </c>
      <c r="AW3586">
        <f>YEAR(ChinookMusic[[#This Row],[invoiceDate]])</f>
        <v>2011</v>
      </c>
      <c r="AX3586" t="str">
        <f>TEXT(ChinookMusic[[#This Row],[invoiceDate]],"MMMM")</f>
        <v>January</v>
      </c>
    </row>
    <row r="3587" spans="1:50" x14ac:dyDescent="0.3">
      <c r="A3587">
        <v>117</v>
      </c>
      <c r="B3587" t="s">
        <v>617</v>
      </c>
      <c r="C3587">
        <v>177</v>
      </c>
      <c r="D3587" t="s">
        <v>618</v>
      </c>
      <c r="E3587">
        <v>2143</v>
      </c>
      <c r="F3587" t="s">
        <v>2597</v>
      </c>
      <c r="G3587" t="s">
        <v>2598</v>
      </c>
      <c r="H3587">
        <v>189936</v>
      </c>
      <c r="I3587">
        <v>0.99</v>
      </c>
      <c r="J3587">
        <v>1</v>
      </c>
      <c r="K3587" t="s">
        <v>78</v>
      </c>
      <c r="L3587">
        <v>1</v>
      </c>
      <c r="M3587" t="s">
        <v>51</v>
      </c>
      <c r="N3587">
        <v>1</v>
      </c>
      <c r="O3587" t="s">
        <v>52</v>
      </c>
      <c r="P3587">
        <v>931</v>
      </c>
      <c r="Q3587">
        <v>1</v>
      </c>
      <c r="R3587">
        <v>172</v>
      </c>
      <c r="S3587">
        <v>41</v>
      </c>
      <c r="T3587" s="3">
        <v>40563</v>
      </c>
      <c r="U3587" t="s">
        <v>770</v>
      </c>
      <c r="V3587" t="s">
        <v>771</v>
      </c>
      <c r="W3587" t="s">
        <v>161</v>
      </c>
      <c r="X3587">
        <v>8.91</v>
      </c>
      <c r="Y3587">
        <v>41</v>
      </c>
      <c r="Z3587" t="s">
        <v>772</v>
      </c>
      <c r="AA3587" t="s">
        <v>773</v>
      </c>
      <c r="AB3587" t="s">
        <v>770</v>
      </c>
      <c r="AC3587" t="s">
        <v>771</v>
      </c>
      <c r="AD3587" t="s">
        <v>161</v>
      </c>
      <c r="AE3587" t="s">
        <v>774</v>
      </c>
      <c r="AF3587">
        <v>5</v>
      </c>
      <c r="AG3587">
        <v>5</v>
      </c>
      <c r="AH3587" t="s">
        <v>59</v>
      </c>
      <c r="AI3587" t="s">
        <v>60</v>
      </c>
      <c r="AJ3587" t="s">
        <v>3279</v>
      </c>
      <c r="AK3587" t="s">
        <v>61</v>
      </c>
      <c r="AL3587">
        <v>2</v>
      </c>
      <c r="AM3587" t="s">
        <v>62</v>
      </c>
      <c r="AN3587" t="s">
        <v>63</v>
      </c>
      <c r="AO3587" t="s">
        <v>64</v>
      </c>
      <c r="AP3587" t="s">
        <v>65</v>
      </c>
      <c r="AQ3587" t="s">
        <v>66</v>
      </c>
      <c r="AR3587" t="s">
        <v>67</v>
      </c>
      <c r="AS3587" t="s">
        <v>68</v>
      </c>
      <c r="AT3587" t="s">
        <v>69</v>
      </c>
      <c r="AU3587">
        <v>59</v>
      </c>
      <c r="AV3587">
        <v>20</v>
      </c>
      <c r="AW3587">
        <f>YEAR(ChinookMusic[[#This Row],[invoiceDate]])</f>
        <v>2011</v>
      </c>
      <c r="AX3587" t="str">
        <f>TEXT(ChinookMusic[[#This Row],[invoiceDate]],"MMMM")</f>
        <v>January</v>
      </c>
    </row>
    <row r="3588" spans="1:50" x14ac:dyDescent="0.3">
      <c r="A3588">
        <v>117</v>
      </c>
      <c r="B3588" t="s">
        <v>617</v>
      </c>
      <c r="C3588">
        <v>177</v>
      </c>
      <c r="D3588" t="s">
        <v>618</v>
      </c>
      <c r="E3588">
        <v>2143</v>
      </c>
      <c r="F3588" t="s">
        <v>2597</v>
      </c>
      <c r="G3588" t="s">
        <v>2598</v>
      </c>
      <c r="H3588">
        <v>189936</v>
      </c>
      <c r="I3588">
        <v>0.99</v>
      </c>
      <c r="J3588">
        <v>1</v>
      </c>
      <c r="K3588" t="s">
        <v>78</v>
      </c>
      <c r="L3588">
        <v>1</v>
      </c>
      <c r="M3588" t="s">
        <v>51</v>
      </c>
      <c r="N3588">
        <v>8</v>
      </c>
      <c r="O3588" t="s">
        <v>52</v>
      </c>
      <c r="P3588">
        <v>931</v>
      </c>
      <c r="Q3588">
        <v>1</v>
      </c>
      <c r="R3588">
        <v>172</v>
      </c>
      <c r="S3588">
        <v>41</v>
      </c>
      <c r="T3588" s="3">
        <v>40563</v>
      </c>
      <c r="U3588" t="s">
        <v>770</v>
      </c>
      <c r="V3588" t="s">
        <v>771</v>
      </c>
      <c r="W3588" t="s">
        <v>161</v>
      </c>
      <c r="X3588">
        <v>8.91</v>
      </c>
      <c r="Y3588">
        <v>41</v>
      </c>
      <c r="Z3588" t="s">
        <v>772</v>
      </c>
      <c r="AA3588" t="s">
        <v>773</v>
      </c>
      <c r="AB3588" t="s">
        <v>770</v>
      </c>
      <c r="AC3588" t="s">
        <v>771</v>
      </c>
      <c r="AD3588" t="s">
        <v>161</v>
      </c>
      <c r="AE3588" t="s">
        <v>774</v>
      </c>
      <c r="AF3588">
        <v>5</v>
      </c>
      <c r="AG3588">
        <v>5</v>
      </c>
      <c r="AH3588" t="s">
        <v>59</v>
      </c>
      <c r="AI3588" t="s">
        <v>60</v>
      </c>
      <c r="AJ3588" t="s">
        <v>3279</v>
      </c>
      <c r="AK3588" t="s">
        <v>61</v>
      </c>
      <c r="AL3588">
        <v>2</v>
      </c>
      <c r="AM3588" t="s">
        <v>62</v>
      </c>
      <c r="AN3588" t="s">
        <v>63</v>
      </c>
      <c r="AO3588" t="s">
        <v>64</v>
      </c>
      <c r="AP3588" t="s">
        <v>65</v>
      </c>
      <c r="AQ3588" t="s">
        <v>66</v>
      </c>
      <c r="AR3588" t="s">
        <v>67</v>
      </c>
      <c r="AS3588" t="s">
        <v>68</v>
      </c>
      <c r="AT3588" t="s">
        <v>69</v>
      </c>
      <c r="AU3588">
        <v>59</v>
      </c>
      <c r="AV3588">
        <v>20</v>
      </c>
      <c r="AW3588">
        <f>YEAR(ChinookMusic[[#This Row],[invoiceDate]])</f>
        <v>2011</v>
      </c>
      <c r="AX3588" t="str">
        <f>TEXT(ChinookMusic[[#This Row],[invoiceDate]],"MMMM")</f>
        <v>January</v>
      </c>
    </row>
    <row r="3589" spans="1:50" x14ac:dyDescent="0.3">
      <c r="A3589">
        <v>114</v>
      </c>
      <c r="B3589" t="s">
        <v>597</v>
      </c>
      <c r="C3589">
        <v>174</v>
      </c>
      <c r="D3589" t="s">
        <v>610</v>
      </c>
      <c r="E3589">
        <v>2107</v>
      </c>
      <c r="F3589" t="s">
        <v>2599</v>
      </c>
      <c r="G3589" t="s">
        <v>1441</v>
      </c>
      <c r="H3589">
        <v>172120</v>
      </c>
      <c r="I3589">
        <v>0.99</v>
      </c>
      <c r="J3589">
        <v>1</v>
      </c>
      <c r="K3589" t="s">
        <v>78</v>
      </c>
      <c r="L3589">
        <v>3</v>
      </c>
      <c r="M3589" t="s">
        <v>137</v>
      </c>
      <c r="N3589">
        <v>1</v>
      </c>
      <c r="O3589" t="s">
        <v>52</v>
      </c>
      <c r="P3589">
        <v>925</v>
      </c>
      <c r="Q3589">
        <v>1</v>
      </c>
      <c r="R3589">
        <v>172</v>
      </c>
      <c r="S3589">
        <v>41</v>
      </c>
      <c r="T3589" s="3">
        <v>40563</v>
      </c>
      <c r="U3589" t="s">
        <v>770</v>
      </c>
      <c r="V3589" t="s">
        <v>771</v>
      </c>
      <c r="W3589" t="s">
        <v>161</v>
      </c>
      <c r="X3589">
        <v>8.91</v>
      </c>
      <c r="Y3589">
        <v>41</v>
      </c>
      <c r="Z3589" t="s">
        <v>772</v>
      </c>
      <c r="AA3589" t="s">
        <v>773</v>
      </c>
      <c r="AB3589" t="s">
        <v>770</v>
      </c>
      <c r="AC3589" t="s">
        <v>771</v>
      </c>
      <c r="AD3589" t="s">
        <v>161</v>
      </c>
      <c r="AE3589" t="s">
        <v>774</v>
      </c>
      <c r="AF3589">
        <v>5</v>
      </c>
      <c r="AG3589">
        <v>5</v>
      </c>
      <c r="AH3589" t="s">
        <v>59</v>
      </c>
      <c r="AI3589" t="s">
        <v>60</v>
      </c>
      <c r="AJ3589" t="s">
        <v>3279</v>
      </c>
      <c r="AK3589" t="s">
        <v>61</v>
      </c>
      <c r="AL3589">
        <v>2</v>
      </c>
      <c r="AM3589" t="s">
        <v>62</v>
      </c>
      <c r="AN3589" t="s">
        <v>63</v>
      </c>
      <c r="AO3589" t="s">
        <v>64</v>
      </c>
      <c r="AP3589" t="s">
        <v>65</v>
      </c>
      <c r="AQ3589" t="s">
        <v>66</v>
      </c>
      <c r="AR3589" t="s">
        <v>67</v>
      </c>
      <c r="AS3589" t="s">
        <v>68</v>
      </c>
      <c r="AT3589" t="s">
        <v>69</v>
      </c>
      <c r="AU3589">
        <v>59</v>
      </c>
      <c r="AV3589">
        <v>20</v>
      </c>
      <c r="AW3589">
        <f>YEAR(ChinookMusic[[#This Row],[invoiceDate]])</f>
        <v>2011</v>
      </c>
      <c r="AX3589" t="str">
        <f>TEXT(ChinookMusic[[#This Row],[invoiceDate]],"MMMM")</f>
        <v>January</v>
      </c>
    </row>
    <row r="3590" spans="1:50" x14ac:dyDescent="0.3">
      <c r="A3590">
        <v>114</v>
      </c>
      <c r="B3590" t="s">
        <v>597</v>
      </c>
      <c r="C3590">
        <v>174</v>
      </c>
      <c r="D3590" t="s">
        <v>610</v>
      </c>
      <c r="E3590">
        <v>2107</v>
      </c>
      <c r="F3590" t="s">
        <v>2599</v>
      </c>
      <c r="G3590" t="s">
        <v>1441</v>
      </c>
      <c r="H3590">
        <v>172120</v>
      </c>
      <c r="I3590">
        <v>0.99</v>
      </c>
      <c r="J3590">
        <v>1</v>
      </c>
      <c r="K3590" t="s">
        <v>78</v>
      </c>
      <c r="L3590">
        <v>3</v>
      </c>
      <c r="M3590" t="s">
        <v>137</v>
      </c>
      <c r="N3590">
        <v>8</v>
      </c>
      <c r="O3590" t="s">
        <v>52</v>
      </c>
      <c r="P3590">
        <v>925</v>
      </c>
      <c r="Q3590">
        <v>1</v>
      </c>
      <c r="R3590">
        <v>172</v>
      </c>
      <c r="S3590">
        <v>41</v>
      </c>
      <c r="T3590" s="3">
        <v>40563</v>
      </c>
      <c r="U3590" t="s">
        <v>770</v>
      </c>
      <c r="V3590" t="s">
        <v>771</v>
      </c>
      <c r="W3590" t="s">
        <v>161</v>
      </c>
      <c r="X3590">
        <v>8.91</v>
      </c>
      <c r="Y3590">
        <v>41</v>
      </c>
      <c r="Z3590" t="s">
        <v>772</v>
      </c>
      <c r="AA3590" t="s">
        <v>773</v>
      </c>
      <c r="AB3590" t="s">
        <v>770</v>
      </c>
      <c r="AC3590" t="s">
        <v>771</v>
      </c>
      <c r="AD3590" t="s">
        <v>161</v>
      </c>
      <c r="AE3590" t="s">
        <v>774</v>
      </c>
      <c r="AF3590">
        <v>5</v>
      </c>
      <c r="AG3590">
        <v>5</v>
      </c>
      <c r="AH3590" t="s">
        <v>59</v>
      </c>
      <c r="AI3590" t="s">
        <v>60</v>
      </c>
      <c r="AJ3590" t="s">
        <v>3279</v>
      </c>
      <c r="AK3590" t="s">
        <v>61</v>
      </c>
      <c r="AL3590">
        <v>2</v>
      </c>
      <c r="AM3590" t="s">
        <v>62</v>
      </c>
      <c r="AN3590" t="s">
        <v>63</v>
      </c>
      <c r="AO3590" t="s">
        <v>64</v>
      </c>
      <c r="AP3590" t="s">
        <v>65</v>
      </c>
      <c r="AQ3590" t="s">
        <v>66</v>
      </c>
      <c r="AR3590" t="s">
        <v>67</v>
      </c>
      <c r="AS3590" t="s">
        <v>68</v>
      </c>
      <c r="AT3590" t="s">
        <v>69</v>
      </c>
      <c r="AU3590">
        <v>59</v>
      </c>
      <c r="AV3590">
        <v>20</v>
      </c>
      <c r="AW3590">
        <f>YEAR(ChinookMusic[[#This Row],[invoiceDate]])</f>
        <v>2011</v>
      </c>
      <c r="AX3590" t="str">
        <f>TEXT(ChinookMusic[[#This Row],[invoiceDate]],"MMMM")</f>
        <v>January</v>
      </c>
    </row>
    <row r="3591" spans="1:50" x14ac:dyDescent="0.3">
      <c r="A3591">
        <v>115</v>
      </c>
      <c r="B3591" t="s">
        <v>613</v>
      </c>
      <c r="C3591">
        <v>175</v>
      </c>
      <c r="D3591" t="s">
        <v>614</v>
      </c>
      <c r="E3591">
        <v>2119</v>
      </c>
      <c r="F3591" t="s">
        <v>2600</v>
      </c>
      <c r="G3591" t="s">
        <v>616</v>
      </c>
      <c r="H3591">
        <v>230896</v>
      </c>
      <c r="I3591">
        <v>0.99</v>
      </c>
      <c r="J3591">
        <v>1</v>
      </c>
      <c r="K3591" t="s">
        <v>78</v>
      </c>
      <c r="L3591">
        <v>1</v>
      </c>
      <c r="M3591" t="s">
        <v>51</v>
      </c>
      <c r="N3591">
        <v>8</v>
      </c>
      <c r="O3591" t="s">
        <v>52</v>
      </c>
      <c r="P3591">
        <v>927</v>
      </c>
      <c r="Q3591">
        <v>1</v>
      </c>
      <c r="R3591">
        <v>172</v>
      </c>
      <c r="S3591">
        <v>41</v>
      </c>
      <c r="T3591" s="3">
        <v>40563</v>
      </c>
      <c r="U3591" t="s">
        <v>770</v>
      </c>
      <c r="V3591" t="s">
        <v>771</v>
      </c>
      <c r="W3591" t="s">
        <v>161</v>
      </c>
      <c r="X3591">
        <v>8.91</v>
      </c>
      <c r="Y3591">
        <v>41</v>
      </c>
      <c r="Z3591" t="s">
        <v>772</v>
      </c>
      <c r="AA3591" t="s">
        <v>773</v>
      </c>
      <c r="AB3591" t="s">
        <v>770</v>
      </c>
      <c r="AC3591" t="s">
        <v>771</v>
      </c>
      <c r="AD3591" t="s">
        <v>161</v>
      </c>
      <c r="AE3591" t="s">
        <v>774</v>
      </c>
      <c r="AF3591">
        <v>5</v>
      </c>
      <c r="AG3591">
        <v>5</v>
      </c>
      <c r="AH3591" t="s">
        <v>59</v>
      </c>
      <c r="AI3591" t="s">
        <v>60</v>
      </c>
      <c r="AJ3591" t="s">
        <v>3279</v>
      </c>
      <c r="AK3591" t="s">
        <v>61</v>
      </c>
      <c r="AL3591">
        <v>2</v>
      </c>
      <c r="AM3591" t="s">
        <v>62</v>
      </c>
      <c r="AN3591" t="s">
        <v>63</v>
      </c>
      <c r="AO3591" t="s">
        <v>64</v>
      </c>
      <c r="AP3591" t="s">
        <v>65</v>
      </c>
      <c r="AQ3591" t="s">
        <v>66</v>
      </c>
      <c r="AR3591" t="s">
        <v>67</v>
      </c>
      <c r="AS3591" t="s">
        <v>68</v>
      </c>
      <c r="AT3591" t="s">
        <v>69</v>
      </c>
      <c r="AU3591">
        <v>59</v>
      </c>
      <c r="AV3591">
        <v>20</v>
      </c>
      <c r="AW3591">
        <f>YEAR(ChinookMusic[[#This Row],[invoiceDate]])</f>
        <v>2011</v>
      </c>
      <c r="AX3591" t="str">
        <f>TEXT(ChinookMusic[[#This Row],[invoiceDate]],"MMMM")</f>
        <v>January</v>
      </c>
    </row>
    <row r="3592" spans="1:50" x14ac:dyDescent="0.3">
      <c r="A3592">
        <v>115</v>
      </c>
      <c r="B3592" t="s">
        <v>613</v>
      </c>
      <c r="C3592">
        <v>175</v>
      </c>
      <c r="D3592" t="s">
        <v>614</v>
      </c>
      <c r="E3592">
        <v>2119</v>
      </c>
      <c r="F3592" t="s">
        <v>2600</v>
      </c>
      <c r="G3592" t="s">
        <v>616</v>
      </c>
      <c r="H3592">
        <v>230896</v>
      </c>
      <c r="I3592">
        <v>0.99</v>
      </c>
      <c r="J3592">
        <v>1</v>
      </c>
      <c r="K3592" t="s">
        <v>78</v>
      </c>
      <c r="L3592">
        <v>1</v>
      </c>
      <c r="M3592" t="s">
        <v>51</v>
      </c>
      <c r="N3592">
        <v>1</v>
      </c>
      <c r="O3592" t="s">
        <v>52</v>
      </c>
      <c r="P3592">
        <v>927</v>
      </c>
      <c r="Q3592">
        <v>1</v>
      </c>
      <c r="R3592">
        <v>172</v>
      </c>
      <c r="S3592">
        <v>41</v>
      </c>
      <c r="T3592" s="3">
        <v>40563</v>
      </c>
      <c r="U3592" t="s">
        <v>770</v>
      </c>
      <c r="V3592" t="s">
        <v>771</v>
      </c>
      <c r="W3592" t="s">
        <v>161</v>
      </c>
      <c r="X3592">
        <v>8.91</v>
      </c>
      <c r="Y3592">
        <v>41</v>
      </c>
      <c r="Z3592" t="s">
        <v>772</v>
      </c>
      <c r="AA3592" t="s">
        <v>773</v>
      </c>
      <c r="AB3592" t="s">
        <v>770</v>
      </c>
      <c r="AC3592" t="s">
        <v>771</v>
      </c>
      <c r="AD3592" t="s">
        <v>161</v>
      </c>
      <c r="AE3592" t="s">
        <v>774</v>
      </c>
      <c r="AF3592">
        <v>5</v>
      </c>
      <c r="AG3592">
        <v>5</v>
      </c>
      <c r="AH3592" t="s">
        <v>59</v>
      </c>
      <c r="AI3592" t="s">
        <v>60</v>
      </c>
      <c r="AJ3592" t="s">
        <v>3279</v>
      </c>
      <c r="AK3592" t="s">
        <v>61</v>
      </c>
      <c r="AL3592">
        <v>2</v>
      </c>
      <c r="AM3592" t="s">
        <v>62</v>
      </c>
      <c r="AN3592" t="s">
        <v>63</v>
      </c>
      <c r="AO3592" t="s">
        <v>64</v>
      </c>
      <c r="AP3592" t="s">
        <v>65</v>
      </c>
      <c r="AQ3592" t="s">
        <v>66</v>
      </c>
      <c r="AR3592" t="s">
        <v>67</v>
      </c>
      <c r="AS3592" t="s">
        <v>68</v>
      </c>
      <c r="AT3592" t="s">
        <v>69</v>
      </c>
      <c r="AU3592">
        <v>59</v>
      </c>
      <c r="AV3592">
        <v>20</v>
      </c>
      <c r="AW3592">
        <f>YEAR(ChinookMusic[[#This Row],[invoiceDate]])</f>
        <v>2011</v>
      </c>
      <c r="AX3592" t="str">
        <f>TEXT(ChinookMusic[[#This Row],[invoiceDate]],"MMMM")</f>
        <v>January</v>
      </c>
    </row>
    <row r="3593" spans="1:50" x14ac:dyDescent="0.3">
      <c r="A3593">
        <v>115</v>
      </c>
      <c r="B3593" t="s">
        <v>613</v>
      </c>
      <c r="C3593">
        <v>175</v>
      </c>
      <c r="D3593" t="s">
        <v>614</v>
      </c>
      <c r="E3593">
        <v>2119</v>
      </c>
      <c r="F3593" t="s">
        <v>2600</v>
      </c>
      <c r="G3593" t="s">
        <v>616</v>
      </c>
      <c r="H3593">
        <v>230896</v>
      </c>
      <c r="I3593">
        <v>0.99</v>
      </c>
      <c r="J3593">
        <v>1</v>
      </c>
      <c r="K3593" t="s">
        <v>78</v>
      </c>
      <c r="L3593">
        <v>1</v>
      </c>
      <c r="M3593" t="s">
        <v>51</v>
      </c>
      <c r="N3593">
        <v>5</v>
      </c>
      <c r="O3593" t="s">
        <v>70</v>
      </c>
      <c r="P3593">
        <v>927</v>
      </c>
      <c r="Q3593">
        <v>1</v>
      </c>
      <c r="R3593">
        <v>172</v>
      </c>
      <c r="S3593">
        <v>41</v>
      </c>
      <c r="T3593" s="3">
        <v>40563</v>
      </c>
      <c r="U3593" t="s">
        <v>770</v>
      </c>
      <c r="V3593" t="s">
        <v>771</v>
      </c>
      <c r="W3593" t="s">
        <v>161</v>
      </c>
      <c r="X3593">
        <v>8.91</v>
      </c>
      <c r="Y3593">
        <v>41</v>
      </c>
      <c r="Z3593" t="s">
        <v>772</v>
      </c>
      <c r="AA3593" t="s">
        <v>773</v>
      </c>
      <c r="AB3593" t="s">
        <v>770</v>
      </c>
      <c r="AC3593" t="s">
        <v>771</v>
      </c>
      <c r="AD3593" t="s">
        <v>161</v>
      </c>
      <c r="AE3593" t="s">
        <v>774</v>
      </c>
      <c r="AF3593">
        <v>5</v>
      </c>
      <c r="AG3593">
        <v>5</v>
      </c>
      <c r="AH3593" t="s">
        <v>59</v>
      </c>
      <c r="AI3593" t="s">
        <v>60</v>
      </c>
      <c r="AJ3593" t="s">
        <v>3279</v>
      </c>
      <c r="AK3593" t="s">
        <v>61</v>
      </c>
      <c r="AL3593">
        <v>2</v>
      </c>
      <c r="AM3593" t="s">
        <v>62</v>
      </c>
      <c r="AN3593" t="s">
        <v>63</v>
      </c>
      <c r="AO3593" t="s">
        <v>64</v>
      </c>
      <c r="AP3593" t="s">
        <v>65</v>
      </c>
      <c r="AQ3593" t="s">
        <v>66</v>
      </c>
      <c r="AR3593" t="s">
        <v>67</v>
      </c>
      <c r="AS3593" t="s">
        <v>68</v>
      </c>
      <c r="AT3593" t="s">
        <v>69</v>
      </c>
      <c r="AU3593">
        <v>59</v>
      </c>
      <c r="AV3593">
        <v>20</v>
      </c>
      <c r="AW3593">
        <f>YEAR(ChinookMusic[[#This Row],[invoiceDate]])</f>
        <v>2011</v>
      </c>
      <c r="AX3593" t="str">
        <f>TEXT(ChinookMusic[[#This Row],[invoiceDate]],"MMMM")</f>
        <v>January</v>
      </c>
    </row>
    <row r="3594" spans="1:50" x14ac:dyDescent="0.3">
      <c r="A3594">
        <v>116</v>
      </c>
      <c r="B3594" t="s">
        <v>2166</v>
      </c>
      <c r="C3594">
        <v>176</v>
      </c>
      <c r="D3594" t="s">
        <v>2167</v>
      </c>
      <c r="E3594">
        <v>2137</v>
      </c>
      <c r="F3594" t="s">
        <v>2601</v>
      </c>
      <c r="G3594" t="s">
        <v>2169</v>
      </c>
      <c r="H3594">
        <v>203911</v>
      </c>
      <c r="I3594">
        <v>0.99</v>
      </c>
      <c r="J3594">
        <v>1</v>
      </c>
      <c r="K3594" t="s">
        <v>78</v>
      </c>
      <c r="L3594">
        <v>10</v>
      </c>
      <c r="M3594" t="s">
        <v>364</v>
      </c>
      <c r="N3594">
        <v>8</v>
      </c>
      <c r="O3594" t="s">
        <v>52</v>
      </c>
      <c r="P3594">
        <v>930</v>
      </c>
      <c r="Q3594">
        <v>1</v>
      </c>
      <c r="R3594">
        <v>172</v>
      </c>
      <c r="S3594">
        <v>41</v>
      </c>
      <c r="T3594" s="3">
        <v>40563</v>
      </c>
      <c r="U3594" t="s">
        <v>770</v>
      </c>
      <c r="V3594" t="s">
        <v>771</v>
      </c>
      <c r="W3594" t="s">
        <v>161</v>
      </c>
      <c r="X3594">
        <v>8.91</v>
      </c>
      <c r="Y3594">
        <v>41</v>
      </c>
      <c r="Z3594" t="s">
        <v>772</v>
      </c>
      <c r="AA3594" t="s">
        <v>773</v>
      </c>
      <c r="AB3594" t="s">
        <v>770</v>
      </c>
      <c r="AC3594" t="s">
        <v>771</v>
      </c>
      <c r="AD3594" t="s">
        <v>161</v>
      </c>
      <c r="AE3594" t="s">
        <v>774</v>
      </c>
      <c r="AF3594">
        <v>5</v>
      </c>
      <c r="AG3594">
        <v>5</v>
      </c>
      <c r="AH3594" t="s">
        <v>59</v>
      </c>
      <c r="AI3594" t="s">
        <v>60</v>
      </c>
      <c r="AJ3594" t="s">
        <v>3279</v>
      </c>
      <c r="AK3594" t="s">
        <v>61</v>
      </c>
      <c r="AL3594">
        <v>2</v>
      </c>
      <c r="AM3594" t="s">
        <v>62</v>
      </c>
      <c r="AN3594" t="s">
        <v>63</v>
      </c>
      <c r="AO3594" t="s">
        <v>64</v>
      </c>
      <c r="AP3594" t="s">
        <v>65</v>
      </c>
      <c r="AQ3594" t="s">
        <v>66</v>
      </c>
      <c r="AR3594" t="s">
        <v>67</v>
      </c>
      <c r="AS3594" t="s">
        <v>68</v>
      </c>
      <c r="AT3594" t="s">
        <v>69</v>
      </c>
      <c r="AU3594">
        <v>59</v>
      </c>
      <c r="AV3594">
        <v>20</v>
      </c>
      <c r="AW3594">
        <f>YEAR(ChinookMusic[[#This Row],[invoiceDate]])</f>
        <v>2011</v>
      </c>
      <c r="AX3594" t="str">
        <f>TEXT(ChinookMusic[[#This Row],[invoiceDate]],"MMMM")</f>
        <v>January</v>
      </c>
    </row>
    <row r="3595" spans="1:50" x14ac:dyDescent="0.3">
      <c r="A3595">
        <v>116</v>
      </c>
      <c r="B3595" t="s">
        <v>2166</v>
      </c>
      <c r="C3595">
        <v>176</v>
      </c>
      <c r="D3595" t="s">
        <v>2167</v>
      </c>
      <c r="E3595">
        <v>2137</v>
      </c>
      <c r="F3595" t="s">
        <v>2601</v>
      </c>
      <c r="G3595" t="s">
        <v>2169</v>
      </c>
      <c r="H3595">
        <v>203911</v>
      </c>
      <c r="I3595">
        <v>0.99</v>
      </c>
      <c r="J3595">
        <v>1</v>
      </c>
      <c r="K3595" t="s">
        <v>78</v>
      </c>
      <c r="L3595">
        <v>10</v>
      </c>
      <c r="M3595" t="s">
        <v>364</v>
      </c>
      <c r="N3595">
        <v>5</v>
      </c>
      <c r="O3595" t="s">
        <v>70</v>
      </c>
      <c r="P3595">
        <v>930</v>
      </c>
      <c r="Q3595">
        <v>1</v>
      </c>
      <c r="R3595">
        <v>172</v>
      </c>
      <c r="S3595">
        <v>41</v>
      </c>
      <c r="T3595" s="3">
        <v>40563</v>
      </c>
      <c r="U3595" t="s">
        <v>770</v>
      </c>
      <c r="V3595" t="s">
        <v>771</v>
      </c>
      <c r="W3595" t="s">
        <v>161</v>
      </c>
      <c r="X3595">
        <v>8.91</v>
      </c>
      <c r="Y3595">
        <v>41</v>
      </c>
      <c r="Z3595" t="s">
        <v>772</v>
      </c>
      <c r="AA3595" t="s">
        <v>773</v>
      </c>
      <c r="AB3595" t="s">
        <v>770</v>
      </c>
      <c r="AC3595" t="s">
        <v>771</v>
      </c>
      <c r="AD3595" t="s">
        <v>161</v>
      </c>
      <c r="AE3595" t="s">
        <v>774</v>
      </c>
      <c r="AF3595">
        <v>5</v>
      </c>
      <c r="AG3595">
        <v>5</v>
      </c>
      <c r="AH3595" t="s">
        <v>59</v>
      </c>
      <c r="AI3595" t="s">
        <v>60</v>
      </c>
      <c r="AJ3595" t="s">
        <v>3279</v>
      </c>
      <c r="AK3595" t="s">
        <v>61</v>
      </c>
      <c r="AL3595">
        <v>2</v>
      </c>
      <c r="AM3595" t="s">
        <v>62</v>
      </c>
      <c r="AN3595" t="s">
        <v>63</v>
      </c>
      <c r="AO3595" t="s">
        <v>64</v>
      </c>
      <c r="AP3595" t="s">
        <v>65</v>
      </c>
      <c r="AQ3595" t="s">
        <v>66</v>
      </c>
      <c r="AR3595" t="s">
        <v>67</v>
      </c>
      <c r="AS3595" t="s">
        <v>68</v>
      </c>
      <c r="AT3595" t="s">
        <v>69</v>
      </c>
      <c r="AU3595">
        <v>59</v>
      </c>
      <c r="AV3595">
        <v>20</v>
      </c>
      <c r="AW3595">
        <f>YEAR(ChinookMusic[[#This Row],[invoiceDate]])</f>
        <v>2011</v>
      </c>
      <c r="AX3595" t="str">
        <f>TEXT(ChinookMusic[[#This Row],[invoiceDate]],"MMMM")</f>
        <v>January</v>
      </c>
    </row>
    <row r="3596" spans="1:50" x14ac:dyDescent="0.3">
      <c r="A3596">
        <v>116</v>
      </c>
      <c r="B3596" t="s">
        <v>2166</v>
      </c>
      <c r="C3596">
        <v>176</v>
      </c>
      <c r="D3596" t="s">
        <v>2167</v>
      </c>
      <c r="E3596">
        <v>2137</v>
      </c>
      <c r="F3596" t="s">
        <v>2601</v>
      </c>
      <c r="G3596" t="s">
        <v>2169</v>
      </c>
      <c r="H3596">
        <v>203911</v>
      </c>
      <c r="I3596">
        <v>0.99</v>
      </c>
      <c r="J3596">
        <v>1</v>
      </c>
      <c r="K3596" t="s">
        <v>78</v>
      </c>
      <c r="L3596">
        <v>10</v>
      </c>
      <c r="M3596" t="s">
        <v>364</v>
      </c>
      <c r="N3596">
        <v>1</v>
      </c>
      <c r="O3596" t="s">
        <v>52</v>
      </c>
      <c r="P3596">
        <v>930</v>
      </c>
      <c r="Q3596">
        <v>1</v>
      </c>
      <c r="R3596">
        <v>172</v>
      </c>
      <c r="S3596">
        <v>41</v>
      </c>
      <c r="T3596" s="3">
        <v>40563</v>
      </c>
      <c r="U3596" t="s">
        <v>770</v>
      </c>
      <c r="V3596" t="s">
        <v>771</v>
      </c>
      <c r="W3596" t="s">
        <v>161</v>
      </c>
      <c r="X3596">
        <v>8.91</v>
      </c>
      <c r="Y3596">
        <v>41</v>
      </c>
      <c r="Z3596" t="s">
        <v>772</v>
      </c>
      <c r="AA3596" t="s">
        <v>773</v>
      </c>
      <c r="AB3596" t="s">
        <v>770</v>
      </c>
      <c r="AC3596" t="s">
        <v>771</v>
      </c>
      <c r="AD3596" t="s">
        <v>161</v>
      </c>
      <c r="AE3596" t="s">
        <v>774</v>
      </c>
      <c r="AF3596">
        <v>5</v>
      </c>
      <c r="AG3596">
        <v>5</v>
      </c>
      <c r="AH3596" t="s">
        <v>59</v>
      </c>
      <c r="AI3596" t="s">
        <v>60</v>
      </c>
      <c r="AJ3596" t="s">
        <v>3279</v>
      </c>
      <c r="AK3596" t="s">
        <v>61</v>
      </c>
      <c r="AL3596">
        <v>2</v>
      </c>
      <c r="AM3596" t="s">
        <v>62</v>
      </c>
      <c r="AN3596" t="s">
        <v>63</v>
      </c>
      <c r="AO3596" t="s">
        <v>64</v>
      </c>
      <c r="AP3596" t="s">
        <v>65</v>
      </c>
      <c r="AQ3596" t="s">
        <v>66</v>
      </c>
      <c r="AR3596" t="s">
        <v>67</v>
      </c>
      <c r="AS3596" t="s">
        <v>68</v>
      </c>
      <c r="AT3596" t="s">
        <v>69</v>
      </c>
      <c r="AU3596">
        <v>59</v>
      </c>
      <c r="AV3596">
        <v>20</v>
      </c>
      <c r="AW3596">
        <f>YEAR(ChinookMusic[[#This Row],[invoiceDate]])</f>
        <v>2011</v>
      </c>
      <c r="AX3596" t="str">
        <f>TEXT(ChinookMusic[[#This Row],[invoiceDate]],"MMMM")</f>
        <v>January</v>
      </c>
    </row>
    <row r="3597" spans="1:50" x14ac:dyDescent="0.3">
      <c r="A3597">
        <v>50</v>
      </c>
      <c r="B3597" t="s">
        <v>527</v>
      </c>
      <c r="C3597">
        <v>35</v>
      </c>
      <c r="D3597" t="s">
        <v>1114</v>
      </c>
      <c r="E3597">
        <v>418</v>
      </c>
      <c r="F3597" t="s">
        <v>2602</v>
      </c>
      <c r="G3597" t="s">
        <v>2603</v>
      </c>
      <c r="H3597">
        <v>287973</v>
      </c>
      <c r="I3597">
        <v>0.99</v>
      </c>
      <c r="J3597">
        <v>1</v>
      </c>
      <c r="K3597" t="s">
        <v>78</v>
      </c>
      <c r="L3597">
        <v>3</v>
      </c>
      <c r="M3597" t="s">
        <v>137</v>
      </c>
      <c r="N3597">
        <v>5</v>
      </c>
      <c r="O3597" t="s">
        <v>70</v>
      </c>
      <c r="P3597">
        <v>1216</v>
      </c>
      <c r="Q3597">
        <v>1</v>
      </c>
      <c r="R3597">
        <v>224</v>
      </c>
      <c r="S3597">
        <v>36</v>
      </c>
      <c r="T3597" s="3">
        <v>40806</v>
      </c>
      <c r="U3597" t="s">
        <v>413</v>
      </c>
      <c r="V3597" t="s">
        <v>339</v>
      </c>
      <c r="W3597" t="s">
        <v>55</v>
      </c>
      <c r="X3597">
        <v>1.98</v>
      </c>
      <c r="Y3597">
        <v>36</v>
      </c>
      <c r="Z3597" t="s">
        <v>414</v>
      </c>
      <c r="AA3597" t="s">
        <v>415</v>
      </c>
      <c r="AB3597" t="s">
        <v>413</v>
      </c>
      <c r="AC3597" t="s">
        <v>339</v>
      </c>
      <c r="AD3597" t="s">
        <v>55</v>
      </c>
      <c r="AE3597" t="s">
        <v>416</v>
      </c>
      <c r="AF3597">
        <v>5</v>
      </c>
      <c r="AG3597">
        <v>5</v>
      </c>
      <c r="AH3597" t="s">
        <v>59</v>
      </c>
      <c r="AI3597" t="s">
        <v>60</v>
      </c>
      <c r="AJ3597" t="s">
        <v>3279</v>
      </c>
      <c r="AK3597" t="s">
        <v>61</v>
      </c>
      <c r="AL3597">
        <v>2</v>
      </c>
      <c r="AM3597" t="s">
        <v>62</v>
      </c>
      <c r="AN3597" t="s">
        <v>63</v>
      </c>
      <c r="AO3597" t="s">
        <v>64</v>
      </c>
      <c r="AP3597" t="s">
        <v>65</v>
      </c>
      <c r="AQ3597" t="s">
        <v>66</v>
      </c>
      <c r="AR3597" t="s">
        <v>67</v>
      </c>
      <c r="AS3597" t="s">
        <v>68</v>
      </c>
      <c r="AT3597" t="s">
        <v>69</v>
      </c>
      <c r="AU3597">
        <v>59</v>
      </c>
      <c r="AV3597">
        <v>20</v>
      </c>
      <c r="AW3597">
        <f>YEAR(ChinookMusic[[#This Row],[invoiceDate]])</f>
        <v>2011</v>
      </c>
      <c r="AX3597" t="str">
        <f>TEXT(ChinookMusic[[#This Row],[invoiceDate]],"MMMM")</f>
        <v>September</v>
      </c>
    </row>
    <row r="3598" spans="1:50" x14ac:dyDescent="0.3">
      <c r="A3598">
        <v>50</v>
      </c>
      <c r="B3598" t="s">
        <v>527</v>
      </c>
      <c r="C3598">
        <v>35</v>
      </c>
      <c r="D3598" t="s">
        <v>1114</v>
      </c>
      <c r="E3598">
        <v>418</v>
      </c>
      <c r="F3598" t="s">
        <v>2602</v>
      </c>
      <c r="G3598" t="s">
        <v>2603</v>
      </c>
      <c r="H3598">
        <v>287973</v>
      </c>
      <c r="I3598">
        <v>0.99</v>
      </c>
      <c r="J3598">
        <v>1</v>
      </c>
      <c r="K3598" t="s">
        <v>78</v>
      </c>
      <c r="L3598">
        <v>3</v>
      </c>
      <c r="M3598" t="s">
        <v>137</v>
      </c>
      <c r="N3598">
        <v>1</v>
      </c>
      <c r="O3598" t="s">
        <v>52</v>
      </c>
      <c r="P3598">
        <v>1216</v>
      </c>
      <c r="Q3598">
        <v>1</v>
      </c>
      <c r="R3598">
        <v>224</v>
      </c>
      <c r="S3598">
        <v>36</v>
      </c>
      <c r="T3598" s="3">
        <v>40806</v>
      </c>
      <c r="U3598" t="s">
        <v>413</v>
      </c>
      <c r="V3598" t="s">
        <v>339</v>
      </c>
      <c r="W3598" t="s">
        <v>55</v>
      </c>
      <c r="X3598">
        <v>1.98</v>
      </c>
      <c r="Y3598">
        <v>36</v>
      </c>
      <c r="Z3598" t="s">
        <v>414</v>
      </c>
      <c r="AA3598" t="s">
        <v>415</v>
      </c>
      <c r="AB3598" t="s">
        <v>413</v>
      </c>
      <c r="AC3598" t="s">
        <v>339</v>
      </c>
      <c r="AD3598" t="s">
        <v>55</v>
      </c>
      <c r="AE3598" t="s">
        <v>416</v>
      </c>
      <c r="AF3598">
        <v>5</v>
      </c>
      <c r="AG3598">
        <v>5</v>
      </c>
      <c r="AH3598" t="s">
        <v>59</v>
      </c>
      <c r="AI3598" t="s">
        <v>60</v>
      </c>
      <c r="AJ3598" t="s">
        <v>3279</v>
      </c>
      <c r="AK3598" t="s">
        <v>61</v>
      </c>
      <c r="AL3598">
        <v>2</v>
      </c>
      <c r="AM3598" t="s">
        <v>62</v>
      </c>
      <c r="AN3598" t="s">
        <v>63</v>
      </c>
      <c r="AO3598" t="s">
        <v>64</v>
      </c>
      <c r="AP3598" t="s">
        <v>65</v>
      </c>
      <c r="AQ3598" t="s">
        <v>66</v>
      </c>
      <c r="AR3598" t="s">
        <v>67</v>
      </c>
      <c r="AS3598" t="s">
        <v>68</v>
      </c>
      <c r="AT3598" t="s">
        <v>69</v>
      </c>
      <c r="AU3598">
        <v>59</v>
      </c>
      <c r="AV3598">
        <v>20</v>
      </c>
      <c r="AW3598">
        <f>YEAR(ChinookMusic[[#This Row],[invoiceDate]])</f>
        <v>2011</v>
      </c>
      <c r="AX3598" t="str">
        <f>TEXT(ChinookMusic[[#This Row],[invoiceDate]],"MMMM")</f>
        <v>September</v>
      </c>
    </row>
    <row r="3599" spans="1:50" x14ac:dyDescent="0.3">
      <c r="A3599">
        <v>50</v>
      </c>
      <c r="B3599" t="s">
        <v>527</v>
      </c>
      <c r="C3599">
        <v>35</v>
      </c>
      <c r="D3599" t="s">
        <v>1114</v>
      </c>
      <c r="E3599">
        <v>418</v>
      </c>
      <c r="F3599" t="s">
        <v>2602</v>
      </c>
      <c r="G3599" t="s">
        <v>2603</v>
      </c>
      <c r="H3599">
        <v>287973</v>
      </c>
      <c r="I3599">
        <v>0.99</v>
      </c>
      <c r="J3599">
        <v>1</v>
      </c>
      <c r="K3599" t="s">
        <v>78</v>
      </c>
      <c r="L3599">
        <v>3</v>
      </c>
      <c r="M3599" t="s">
        <v>137</v>
      </c>
      <c r="N3599">
        <v>8</v>
      </c>
      <c r="O3599" t="s">
        <v>52</v>
      </c>
      <c r="P3599">
        <v>1216</v>
      </c>
      <c r="Q3599">
        <v>1</v>
      </c>
      <c r="R3599">
        <v>224</v>
      </c>
      <c r="S3599">
        <v>36</v>
      </c>
      <c r="T3599" s="3">
        <v>40806</v>
      </c>
      <c r="U3599" t="s">
        <v>413</v>
      </c>
      <c r="V3599" t="s">
        <v>339</v>
      </c>
      <c r="W3599" t="s">
        <v>55</v>
      </c>
      <c r="X3599">
        <v>1.98</v>
      </c>
      <c r="Y3599">
        <v>36</v>
      </c>
      <c r="Z3599" t="s">
        <v>414</v>
      </c>
      <c r="AA3599" t="s">
        <v>415</v>
      </c>
      <c r="AB3599" t="s">
        <v>413</v>
      </c>
      <c r="AC3599" t="s">
        <v>339</v>
      </c>
      <c r="AD3599" t="s">
        <v>55</v>
      </c>
      <c r="AE3599" t="s">
        <v>416</v>
      </c>
      <c r="AF3599">
        <v>5</v>
      </c>
      <c r="AG3599">
        <v>5</v>
      </c>
      <c r="AH3599" t="s">
        <v>59</v>
      </c>
      <c r="AI3599" t="s">
        <v>60</v>
      </c>
      <c r="AJ3599" t="s">
        <v>3279</v>
      </c>
      <c r="AK3599" t="s">
        <v>61</v>
      </c>
      <c r="AL3599">
        <v>2</v>
      </c>
      <c r="AM3599" t="s">
        <v>62</v>
      </c>
      <c r="AN3599" t="s">
        <v>63</v>
      </c>
      <c r="AO3599" t="s">
        <v>64</v>
      </c>
      <c r="AP3599" t="s">
        <v>65</v>
      </c>
      <c r="AQ3599" t="s">
        <v>66</v>
      </c>
      <c r="AR3599" t="s">
        <v>67</v>
      </c>
      <c r="AS3599" t="s">
        <v>68</v>
      </c>
      <c r="AT3599" t="s">
        <v>69</v>
      </c>
      <c r="AU3599">
        <v>59</v>
      </c>
      <c r="AV3599">
        <v>20</v>
      </c>
      <c r="AW3599">
        <f>YEAR(ChinookMusic[[#This Row],[invoiceDate]])</f>
        <v>2011</v>
      </c>
      <c r="AX3599" t="str">
        <f>TEXT(ChinookMusic[[#This Row],[invoiceDate]],"MMMM")</f>
        <v>September</v>
      </c>
    </row>
    <row r="3600" spans="1:50" x14ac:dyDescent="0.3">
      <c r="A3600">
        <v>50</v>
      </c>
      <c r="B3600" t="s">
        <v>527</v>
      </c>
      <c r="C3600">
        <v>35</v>
      </c>
      <c r="D3600" t="s">
        <v>1114</v>
      </c>
      <c r="E3600">
        <v>417</v>
      </c>
      <c r="F3600" t="s">
        <v>1115</v>
      </c>
      <c r="G3600" t="s">
        <v>1116</v>
      </c>
      <c r="H3600">
        <v>545750</v>
      </c>
      <c r="I3600">
        <v>0.99</v>
      </c>
      <c r="J3600">
        <v>1</v>
      </c>
      <c r="K3600" t="s">
        <v>78</v>
      </c>
      <c r="L3600">
        <v>3</v>
      </c>
      <c r="M3600" t="s">
        <v>137</v>
      </c>
      <c r="N3600">
        <v>8</v>
      </c>
      <c r="O3600" t="s">
        <v>52</v>
      </c>
      <c r="P3600">
        <v>1215</v>
      </c>
      <c r="Q3600">
        <v>1</v>
      </c>
      <c r="R3600">
        <v>224</v>
      </c>
      <c r="S3600">
        <v>36</v>
      </c>
      <c r="T3600" s="3">
        <v>40806</v>
      </c>
      <c r="U3600" t="s">
        <v>413</v>
      </c>
      <c r="V3600" t="s">
        <v>339</v>
      </c>
      <c r="W3600" t="s">
        <v>55</v>
      </c>
      <c r="X3600">
        <v>1.98</v>
      </c>
      <c r="Y3600">
        <v>36</v>
      </c>
      <c r="Z3600" t="s">
        <v>414</v>
      </c>
      <c r="AA3600" t="s">
        <v>415</v>
      </c>
      <c r="AB3600" t="s">
        <v>413</v>
      </c>
      <c r="AC3600" t="s">
        <v>339</v>
      </c>
      <c r="AD3600" t="s">
        <v>55</v>
      </c>
      <c r="AE3600" t="s">
        <v>416</v>
      </c>
      <c r="AF3600">
        <v>5</v>
      </c>
      <c r="AG3600">
        <v>5</v>
      </c>
      <c r="AH3600" t="s">
        <v>59</v>
      </c>
      <c r="AI3600" t="s">
        <v>60</v>
      </c>
      <c r="AJ3600" t="s">
        <v>3279</v>
      </c>
      <c r="AK3600" t="s">
        <v>61</v>
      </c>
      <c r="AL3600">
        <v>2</v>
      </c>
      <c r="AM3600" t="s">
        <v>62</v>
      </c>
      <c r="AN3600" t="s">
        <v>63</v>
      </c>
      <c r="AO3600" t="s">
        <v>64</v>
      </c>
      <c r="AP3600" t="s">
        <v>65</v>
      </c>
      <c r="AQ3600" t="s">
        <v>66</v>
      </c>
      <c r="AR3600" t="s">
        <v>67</v>
      </c>
      <c r="AS3600" t="s">
        <v>68</v>
      </c>
      <c r="AT3600" t="s">
        <v>69</v>
      </c>
      <c r="AU3600">
        <v>59</v>
      </c>
      <c r="AV3600">
        <v>20</v>
      </c>
      <c r="AW3600">
        <f>YEAR(ChinookMusic[[#This Row],[invoiceDate]])</f>
        <v>2011</v>
      </c>
      <c r="AX3600" t="str">
        <f>TEXT(ChinookMusic[[#This Row],[invoiceDate]],"MMMM")</f>
        <v>September</v>
      </c>
    </row>
    <row r="3601" spans="1:50" x14ac:dyDescent="0.3">
      <c r="A3601">
        <v>50</v>
      </c>
      <c r="B3601" t="s">
        <v>527</v>
      </c>
      <c r="C3601">
        <v>35</v>
      </c>
      <c r="D3601" t="s">
        <v>1114</v>
      </c>
      <c r="E3601">
        <v>417</v>
      </c>
      <c r="F3601" t="s">
        <v>1115</v>
      </c>
      <c r="G3601" t="s">
        <v>1116</v>
      </c>
      <c r="H3601">
        <v>545750</v>
      </c>
      <c r="I3601">
        <v>0.99</v>
      </c>
      <c r="J3601">
        <v>1</v>
      </c>
      <c r="K3601" t="s">
        <v>78</v>
      </c>
      <c r="L3601">
        <v>3</v>
      </c>
      <c r="M3601" t="s">
        <v>137</v>
      </c>
      <c r="N3601">
        <v>5</v>
      </c>
      <c r="O3601" t="s">
        <v>70</v>
      </c>
      <c r="P3601">
        <v>1215</v>
      </c>
      <c r="Q3601">
        <v>1</v>
      </c>
      <c r="R3601">
        <v>224</v>
      </c>
      <c r="S3601">
        <v>36</v>
      </c>
      <c r="T3601" s="3">
        <v>40806</v>
      </c>
      <c r="U3601" t="s">
        <v>413</v>
      </c>
      <c r="V3601" t="s">
        <v>339</v>
      </c>
      <c r="W3601" t="s">
        <v>55</v>
      </c>
      <c r="X3601">
        <v>1.98</v>
      </c>
      <c r="Y3601">
        <v>36</v>
      </c>
      <c r="Z3601" t="s">
        <v>414</v>
      </c>
      <c r="AA3601" t="s">
        <v>415</v>
      </c>
      <c r="AB3601" t="s">
        <v>413</v>
      </c>
      <c r="AC3601" t="s">
        <v>339</v>
      </c>
      <c r="AD3601" t="s">
        <v>55</v>
      </c>
      <c r="AE3601" t="s">
        <v>416</v>
      </c>
      <c r="AF3601">
        <v>5</v>
      </c>
      <c r="AG3601">
        <v>5</v>
      </c>
      <c r="AH3601" t="s">
        <v>59</v>
      </c>
      <c r="AI3601" t="s">
        <v>60</v>
      </c>
      <c r="AJ3601" t="s">
        <v>3279</v>
      </c>
      <c r="AK3601" t="s">
        <v>61</v>
      </c>
      <c r="AL3601">
        <v>2</v>
      </c>
      <c r="AM3601" t="s">
        <v>62</v>
      </c>
      <c r="AN3601" t="s">
        <v>63</v>
      </c>
      <c r="AO3601" t="s">
        <v>64</v>
      </c>
      <c r="AP3601" t="s">
        <v>65</v>
      </c>
      <c r="AQ3601" t="s">
        <v>66</v>
      </c>
      <c r="AR3601" t="s">
        <v>67</v>
      </c>
      <c r="AS3601" t="s">
        <v>68</v>
      </c>
      <c r="AT3601" t="s">
        <v>69</v>
      </c>
      <c r="AU3601">
        <v>59</v>
      </c>
      <c r="AV3601">
        <v>20</v>
      </c>
      <c r="AW3601">
        <f>YEAR(ChinookMusic[[#This Row],[invoiceDate]])</f>
        <v>2011</v>
      </c>
      <c r="AX3601" t="str">
        <f>TEXT(ChinookMusic[[#This Row],[invoiceDate]],"MMMM")</f>
        <v>September</v>
      </c>
    </row>
    <row r="3602" spans="1:50" x14ac:dyDescent="0.3">
      <c r="A3602">
        <v>141</v>
      </c>
      <c r="B3602" t="s">
        <v>2123</v>
      </c>
      <c r="C3602">
        <v>215</v>
      </c>
      <c r="D3602" t="s">
        <v>2124</v>
      </c>
      <c r="E3602">
        <v>2651</v>
      </c>
      <c r="F3602" t="s">
        <v>2604</v>
      </c>
      <c r="G3602" t="s">
        <v>2126</v>
      </c>
      <c r="H3602">
        <v>181159</v>
      </c>
      <c r="I3602">
        <v>0.99</v>
      </c>
      <c r="J3602">
        <v>1</v>
      </c>
      <c r="K3602" t="s">
        <v>78</v>
      </c>
      <c r="L3602">
        <v>1</v>
      </c>
      <c r="M3602" t="s">
        <v>51</v>
      </c>
      <c r="N3602">
        <v>8</v>
      </c>
      <c r="O3602" t="s">
        <v>52</v>
      </c>
      <c r="P3602">
        <v>440</v>
      </c>
      <c r="Q3602">
        <v>1</v>
      </c>
      <c r="R3602">
        <v>82</v>
      </c>
      <c r="S3602">
        <v>28</v>
      </c>
      <c r="T3602" s="3">
        <v>40165</v>
      </c>
      <c r="U3602" t="s">
        <v>654</v>
      </c>
      <c r="V3602" t="s">
        <v>655</v>
      </c>
      <c r="W3602" t="s">
        <v>140</v>
      </c>
      <c r="X3602">
        <v>13.86</v>
      </c>
      <c r="Y3602">
        <v>28</v>
      </c>
      <c r="Z3602" t="s">
        <v>656</v>
      </c>
      <c r="AA3602" t="s">
        <v>657</v>
      </c>
      <c r="AB3602" t="s">
        <v>654</v>
      </c>
      <c r="AC3602" t="s">
        <v>655</v>
      </c>
      <c r="AD3602" t="s">
        <v>140</v>
      </c>
      <c r="AE3602" t="s">
        <v>658</v>
      </c>
      <c r="AF3602">
        <v>5</v>
      </c>
      <c r="AG3602">
        <v>5</v>
      </c>
      <c r="AH3602" t="s">
        <v>59</v>
      </c>
      <c r="AI3602" t="s">
        <v>60</v>
      </c>
      <c r="AJ3602" t="s">
        <v>3279</v>
      </c>
      <c r="AK3602" t="s">
        <v>61</v>
      </c>
      <c r="AL3602">
        <v>2</v>
      </c>
      <c r="AM3602" t="s">
        <v>62</v>
      </c>
      <c r="AN3602" t="s">
        <v>63</v>
      </c>
      <c r="AO3602" t="s">
        <v>64</v>
      </c>
      <c r="AP3602" t="s">
        <v>65</v>
      </c>
      <c r="AQ3602" t="s">
        <v>66</v>
      </c>
      <c r="AR3602" t="s">
        <v>67</v>
      </c>
      <c r="AS3602" t="s">
        <v>68</v>
      </c>
      <c r="AT3602" t="s">
        <v>69</v>
      </c>
      <c r="AU3602">
        <v>59</v>
      </c>
      <c r="AV3602">
        <v>20</v>
      </c>
      <c r="AW3602">
        <f>YEAR(ChinookMusic[[#This Row],[invoiceDate]])</f>
        <v>2009</v>
      </c>
      <c r="AX3602" t="str">
        <f>TEXT(ChinookMusic[[#This Row],[invoiceDate]],"MMMM")</f>
        <v>December</v>
      </c>
    </row>
    <row r="3603" spans="1:50" x14ac:dyDescent="0.3">
      <c r="A3603">
        <v>141</v>
      </c>
      <c r="B3603" t="s">
        <v>2123</v>
      </c>
      <c r="C3603">
        <v>215</v>
      </c>
      <c r="D3603" t="s">
        <v>2124</v>
      </c>
      <c r="E3603">
        <v>2651</v>
      </c>
      <c r="F3603" t="s">
        <v>2604</v>
      </c>
      <c r="G3603" t="s">
        <v>2126</v>
      </c>
      <c r="H3603">
        <v>181159</v>
      </c>
      <c r="I3603">
        <v>0.99</v>
      </c>
      <c r="J3603">
        <v>1</v>
      </c>
      <c r="K3603" t="s">
        <v>78</v>
      </c>
      <c r="L3603">
        <v>1</v>
      </c>
      <c r="M3603" t="s">
        <v>51</v>
      </c>
      <c r="N3603">
        <v>5</v>
      </c>
      <c r="O3603" t="s">
        <v>70</v>
      </c>
      <c r="P3603">
        <v>440</v>
      </c>
      <c r="Q3603">
        <v>1</v>
      </c>
      <c r="R3603">
        <v>82</v>
      </c>
      <c r="S3603">
        <v>28</v>
      </c>
      <c r="T3603" s="3">
        <v>40165</v>
      </c>
      <c r="U3603" t="s">
        <v>654</v>
      </c>
      <c r="V3603" t="s">
        <v>655</v>
      </c>
      <c r="W3603" t="s">
        <v>140</v>
      </c>
      <c r="X3603">
        <v>13.86</v>
      </c>
      <c r="Y3603">
        <v>28</v>
      </c>
      <c r="Z3603" t="s">
        <v>656</v>
      </c>
      <c r="AA3603" t="s">
        <v>657</v>
      </c>
      <c r="AB3603" t="s">
        <v>654</v>
      </c>
      <c r="AC3603" t="s">
        <v>655</v>
      </c>
      <c r="AD3603" t="s">
        <v>140</v>
      </c>
      <c r="AE3603" t="s">
        <v>658</v>
      </c>
      <c r="AF3603">
        <v>5</v>
      </c>
      <c r="AG3603">
        <v>5</v>
      </c>
      <c r="AH3603" t="s">
        <v>59</v>
      </c>
      <c r="AI3603" t="s">
        <v>60</v>
      </c>
      <c r="AJ3603" t="s">
        <v>3279</v>
      </c>
      <c r="AK3603" t="s">
        <v>61</v>
      </c>
      <c r="AL3603">
        <v>2</v>
      </c>
      <c r="AM3603" t="s">
        <v>62</v>
      </c>
      <c r="AN3603" t="s">
        <v>63</v>
      </c>
      <c r="AO3603" t="s">
        <v>64</v>
      </c>
      <c r="AP3603" t="s">
        <v>65</v>
      </c>
      <c r="AQ3603" t="s">
        <v>66</v>
      </c>
      <c r="AR3603" t="s">
        <v>67</v>
      </c>
      <c r="AS3603" t="s">
        <v>68</v>
      </c>
      <c r="AT3603" t="s">
        <v>69</v>
      </c>
      <c r="AU3603">
        <v>59</v>
      </c>
      <c r="AV3603">
        <v>20</v>
      </c>
      <c r="AW3603">
        <f>YEAR(ChinookMusic[[#This Row],[invoiceDate]])</f>
        <v>2009</v>
      </c>
      <c r="AX3603" t="str">
        <f>TEXT(ChinookMusic[[#This Row],[invoiceDate]],"MMMM")</f>
        <v>December</v>
      </c>
    </row>
    <row r="3604" spans="1:50" x14ac:dyDescent="0.3">
      <c r="A3604">
        <v>141</v>
      </c>
      <c r="B3604" t="s">
        <v>2123</v>
      </c>
      <c r="C3604">
        <v>215</v>
      </c>
      <c r="D3604" t="s">
        <v>2124</v>
      </c>
      <c r="E3604">
        <v>2651</v>
      </c>
      <c r="F3604" t="s">
        <v>2604</v>
      </c>
      <c r="G3604" t="s">
        <v>2126</v>
      </c>
      <c r="H3604">
        <v>181159</v>
      </c>
      <c r="I3604">
        <v>0.99</v>
      </c>
      <c r="J3604">
        <v>1</v>
      </c>
      <c r="K3604" t="s">
        <v>78</v>
      </c>
      <c r="L3604">
        <v>1</v>
      </c>
      <c r="M3604" t="s">
        <v>51</v>
      </c>
      <c r="N3604">
        <v>1</v>
      </c>
      <c r="O3604" t="s">
        <v>52</v>
      </c>
      <c r="P3604">
        <v>440</v>
      </c>
      <c r="Q3604">
        <v>1</v>
      </c>
      <c r="R3604">
        <v>82</v>
      </c>
      <c r="S3604">
        <v>28</v>
      </c>
      <c r="T3604" s="3">
        <v>40165</v>
      </c>
      <c r="U3604" t="s">
        <v>654</v>
      </c>
      <c r="V3604" t="s">
        <v>655</v>
      </c>
      <c r="W3604" t="s">
        <v>140</v>
      </c>
      <c r="X3604">
        <v>13.86</v>
      </c>
      <c r="Y3604">
        <v>28</v>
      </c>
      <c r="Z3604" t="s">
        <v>656</v>
      </c>
      <c r="AA3604" t="s">
        <v>657</v>
      </c>
      <c r="AB3604" t="s">
        <v>654</v>
      </c>
      <c r="AC3604" t="s">
        <v>655</v>
      </c>
      <c r="AD3604" t="s">
        <v>140</v>
      </c>
      <c r="AE3604" t="s">
        <v>658</v>
      </c>
      <c r="AF3604">
        <v>5</v>
      </c>
      <c r="AG3604">
        <v>5</v>
      </c>
      <c r="AH3604" t="s">
        <v>59</v>
      </c>
      <c r="AI3604" t="s">
        <v>60</v>
      </c>
      <c r="AJ3604" t="s">
        <v>3279</v>
      </c>
      <c r="AK3604" t="s">
        <v>61</v>
      </c>
      <c r="AL3604">
        <v>2</v>
      </c>
      <c r="AM3604" t="s">
        <v>62</v>
      </c>
      <c r="AN3604" t="s">
        <v>63</v>
      </c>
      <c r="AO3604" t="s">
        <v>64</v>
      </c>
      <c r="AP3604" t="s">
        <v>65</v>
      </c>
      <c r="AQ3604" t="s">
        <v>66</v>
      </c>
      <c r="AR3604" t="s">
        <v>67</v>
      </c>
      <c r="AS3604" t="s">
        <v>68</v>
      </c>
      <c r="AT3604" t="s">
        <v>69</v>
      </c>
      <c r="AU3604">
        <v>59</v>
      </c>
      <c r="AV3604">
        <v>20</v>
      </c>
      <c r="AW3604">
        <f>YEAR(ChinookMusic[[#This Row],[invoiceDate]])</f>
        <v>2009</v>
      </c>
      <c r="AX3604" t="str">
        <f>TEXT(ChinookMusic[[#This Row],[invoiceDate]],"MMMM")</f>
        <v>December</v>
      </c>
    </row>
    <row r="3605" spans="1:50" x14ac:dyDescent="0.3">
      <c r="A3605">
        <v>145</v>
      </c>
      <c r="B3605" t="s">
        <v>1048</v>
      </c>
      <c r="C3605">
        <v>223</v>
      </c>
      <c r="D3605" t="s">
        <v>1049</v>
      </c>
      <c r="E3605">
        <v>2768</v>
      </c>
      <c r="F3605" t="s">
        <v>2605</v>
      </c>
      <c r="G3605" t="s">
        <v>73</v>
      </c>
      <c r="H3605">
        <v>242599</v>
      </c>
      <c r="I3605">
        <v>0.99</v>
      </c>
      <c r="J3605">
        <v>1</v>
      </c>
      <c r="K3605" t="s">
        <v>78</v>
      </c>
      <c r="L3605">
        <v>7</v>
      </c>
      <c r="M3605" t="s">
        <v>158</v>
      </c>
      <c r="N3605">
        <v>8</v>
      </c>
      <c r="O3605" t="s">
        <v>52</v>
      </c>
      <c r="P3605">
        <v>453</v>
      </c>
      <c r="Q3605">
        <v>1</v>
      </c>
      <c r="R3605">
        <v>82</v>
      </c>
      <c r="S3605">
        <v>28</v>
      </c>
      <c r="T3605" s="3">
        <v>40165</v>
      </c>
      <c r="U3605" t="s">
        <v>654</v>
      </c>
      <c r="V3605" t="s">
        <v>655</v>
      </c>
      <c r="W3605" t="s">
        <v>140</v>
      </c>
      <c r="X3605">
        <v>13.86</v>
      </c>
      <c r="Y3605">
        <v>28</v>
      </c>
      <c r="Z3605" t="s">
        <v>656</v>
      </c>
      <c r="AA3605" t="s">
        <v>657</v>
      </c>
      <c r="AB3605" t="s">
        <v>654</v>
      </c>
      <c r="AC3605" t="s">
        <v>655</v>
      </c>
      <c r="AD3605" t="s">
        <v>140</v>
      </c>
      <c r="AE3605" t="s">
        <v>658</v>
      </c>
      <c r="AF3605">
        <v>5</v>
      </c>
      <c r="AG3605">
        <v>5</v>
      </c>
      <c r="AH3605" t="s">
        <v>59</v>
      </c>
      <c r="AI3605" t="s">
        <v>60</v>
      </c>
      <c r="AJ3605" t="s">
        <v>3279</v>
      </c>
      <c r="AK3605" t="s">
        <v>61</v>
      </c>
      <c r="AL3605">
        <v>2</v>
      </c>
      <c r="AM3605" t="s">
        <v>62</v>
      </c>
      <c r="AN3605" t="s">
        <v>63</v>
      </c>
      <c r="AO3605" t="s">
        <v>64</v>
      </c>
      <c r="AP3605" t="s">
        <v>65</v>
      </c>
      <c r="AQ3605" t="s">
        <v>66</v>
      </c>
      <c r="AR3605" t="s">
        <v>67</v>
      </c>
      <c r="AS3605" t="s">
        <v>68</v>
      </c>
      <c r="AT3605" t="s">
        <v>69</v>
      </c>
      <c r="AU3605">
        <v>59</v>
      </c>
      <c r="AV3605">
        <v>20</v>
      </c>
      <c r="AW3605">
        <f>YEAR(ChinookMusic[[#This Row],[invoiceDate]])</f>
        <v>2009</v>
      </c>
      <c r="AX3605" t="str">
        <f>TEXT(ChinookMusic[[#This Row],[invoiceDate]],"MMMM")</f>
        <v>December</v>
      </c>
    </row>
    <row r="3606" spans="1:50" x14ac:dyDescent="0.3">
      <c r="A3606">
        <v>145</v>
      </c>
      <c r="B3606" t="s">
        <v>1048</v>
      </c>
      <c r="C3606">
        <v>223</v>
      </c>
      <c r="D3606" t="s">
        <v>1049</v>
      </c>
      <c r="E3606">
        <v>2768</v>
      </c>
      <c r="F3606" t="s">
        <v>2605</v>
      </c>
      <c r="G3606" t="s">
        <v>73</v>
      </c>
      <c r="H3606">
        <v>242599</v>
      </c>
      <c r="I3606">
        <v>0.99</v>
      </c>
      <c r="J3606">
        <v>1</v>
      </c>
      <c r="K3606" t="s">
        <v>78</v>
      </c>
      <c r="L3606">
        <v>7</v>
      </c>
      <c r="M3606" t="s">
        <v>158</v>
      </c>
      <c r="N3606">
        <v>11</v>
      </c>
      <c r="O3606" t="s">
        <v>301</v>
      </c>
      <c r="P3606">
        <v>453</v>
      </c>
      <c r="Q3606">
        <v>1</v>
      </c>
      <c r="R3606">
        <v>82</v>
      </c>
      <c r="S3606">
        <v>28</v>
      </c>
      <c r="T3606" s="3">
        <v>40165</v>
      </c>
      <c r="U3606" t="s">
        <v>654</v>
      </c>
      <c r="V3606" t="s">
        <v>655</v>
      </c>
      <c r="W3606" t="s">
        <v>140</v>
      </c>
      <c r="X3606">
        <v>13.86</v>
      </c>
      <c r="Y3606">
        <v>28</v>
      </c>
      <c r="Z3606" t="s">
        <v>656</v>
      </c>
      <c r="AA3606" t="s">
        <v>657</v>
      </c>
      <c r="AB3606" t="s">
        <v>654</v>
      </c>
      <c r="AC3606" t="s">
        <v>655</v>
      </c>
      <c r="AD3606" t="s">
        <v>140</v>
      </c>
      <c r="AE3606" t="s">
        <v>658</v>
      </c>
      <c r="AF3606">
        <v>5</v>
      </c>
      <c r="AG3606">
        <v>5</v>
      </c>
      <c r="AH3606" t="s">
        <v>59</v>
      </c>
      <c r="AI3606" t="s">
        <v>60</v>
      </c>
      <c r="AJ3606" t="s">
        <v>3279</v>
      </c>
      <c r="AK3606" t="s">
        <v>61</v>
      </c>
      <c r="AL3606">
        <v>2</v>
      </c>
      <c r="AM3606" t="s">
        <v>62</v>
      </c>
      <c r="AN3606" t="s">
        <v>63</v>
      </c>
      <c r="AO3606" t="s">
        <v>64</v>
      </c>
      <c r="AP3606" t="s">
        <v>65</v>
      </c>
      <c r="AQ3606" t="s">
        <v>66</v>
      </c>
      <c r="AR3606" t="s">
        <v>67</v>
      </c>
      <c r="AS3606" t="s">
        <v>68</v>
      </c>
      <c r="AT3606" t="s">
        <v>69</v>
      </c>
      <c r="AU3606">
        <v>59</v>
      </c>
      <c r="AV3606">
        <v>20</v>
      </c>
      <c r="AW3606">
        <f>YEAR(ChinookMusic[[#This Row],[invoiceDate]])</f>
        <v>2009</v>
      </c>
      <c r="AX3606" t="str">
        <f>TEXT(ChinookMusic[[#This Row],[invoiceDate]],"MMMM")</f>
        <v>December</v>
      </c>
    </row>
    <row r="3607" spans="1:50" x14ac:dyDescent="0.3">
      <c r="A3607">
        <v>145</v>
      </c>
      <c r="B3607" t="s">
        <v>1048</v>
      </c>
      <c r="C3607">
        <v>223</v>
      </c>
      <c r="D3607" t="s">
        <v>1049</v>
      </c>
      <c r="E3607">
        <v>2768</v>
      </c>
      <c r="F3607" t="s">
        <v>2605</v>
      </c>
      <c r="G3607" t="s">
        <v>73</v>
      </c>
      <c r="H3607">
        <v>242599</v>
      </c>
      <c r="I3607">
        <v>0.99</v>
      </c>
      <c r="J3607">
        <v>1</v>
      </c>
      <c r="K3607" t="s">
        <v>78</v>
      </c>
      <c r="L3607">
        <v>7</v>
      </c>
      <c r="M3607" t="s">
        <v>158</v>
      </c>
      <c r="N3607">
        <v>1</v>
      </c>
      <c r="O3607" t="s">
        <v>52</v>
      </c>
      <c r="P3607">
        <v>453</v>
      </c>
      <c r="Q3607">
        <v>1</v>
      </c>
      <c r="R3607">
        <v>82</v>
      </c>
      <c r="S3607">
        <v>28</v>
      </c>
      <c r="T3607" s="3">
        <v>40165</v>
      </c>
      <c r="U3607" t="s">
        <v>654</v>
      </c>
      <c r="V3607" t="s">
        <v>655</v>
      </c>
      <c r="W3607" t="s">
        <v>140</v>
      </c>
      <c r="X3607">
        <v>13.86</v>
      </c>
      <c r="Y3607">
        <v>28</v>
      </c>
      <c r="Z3607" t="s">
        <v>656</v>
      </c>
      <c r="AA3607" t="s">
        <v>657</v>
      </c>
      <c r="AB3607" t="s">
        <v>654</v>
      </c>
      <c r="AC3607" t="s">
        <v>655</v>
      </c>
      <c r="AD3607" t="s">
        <v>140</v>
      </c>
      <c r="AE3607" t="s">
        <v>658</v>
      </c>
      <c r="AF3607">
        <v>5</v>
      </c>
      <c r="AG3607">
        <v>5</v>
      </c>
      <c r="AH3607" t="s">
        <v>59</v>
      </c>
      <c r="AI3607" t="s">
        <v>60</v>
      </c>
      <c r="AJ3607" t="s">
        <v>3279</v>
      </c>
      <c r="AK3607" t="s">
        <v>61</v>
      </c>
      <c r="AL3607">
        <v>2</v>
      </c>
      <c r="AM3607" t="s">
        <v>62</v>
      </c>
      <c r="AN3607" t="s">
        <v>63</v>
      </c>
      <c r="AO3607" t="s">
        <v>64</v>
      </c>
      <c r="AP3607" t="s">
        <v>65</v>
      </c>
      <c r="AQ3607" t="s">
        <v>66</v>
      </c>
      <c r="AR3607" t="s">
        <v>67</v>
      </c>
      <c r="AS3607" t="s">
        <v>68</v>
      </c>
      <c r="AT3607" t="s">
        <v>69</v>
      </c>
      <c r="AU3607">
        <v>59</v>
      </c>
      <c r="AV3607">
        <v>20</v>
      </c>
      <c r="AW3607">
        <f>YEAR(ChinookMusic[[#This Row],[invoiceDate]])</f>
        <v>2009</v>
      </c>
      <c r="AX3607" t="str">
        <f>TEXT(ChinookMusic[[#This Row],[invoiceDate]],"MMMM")</f>
        <v>December</v>
      </c>
    </row>
    <row r="3608" spans="1:50" x14ac:dyDescent="0.3">
      <c r="A3608">
        <v>145</v>
      </c>
      <c r="B3608" t="s">
        <v>1048</v>
      </c>
      <c r="C3608">
        <v>222</v>
      </c>
      <c r="D3608" t="s">
        <v>1277</v>
      </c>
      <c r="E3608">
        <v>2759</v>
      </c>
      <c r="F3608" t="s">
        <v>1938</v>
      </c>
      <c r="G3608" t="s">
        <v>1048</v>
      </c>
      <c r="H3608">
        <v>158511</v>
      </c>
      <c r="I3608">
        <v>0.99</v>
      </c>
      <c r="J3608">
        <v>1</v>
      </c>
      <c r="K3608" t="s">
        <v>78</v>
      </c>
      <c r="L3608">
        <v>7</v>
      </c>
      <c r="M3608" t="s">
        <v>158</v>
      </c>
      <c r="N3608">
        <v>1</v>
      </c>
      <c r="O3608" t="s">
        <v>52</v>
      </c>
      <c r="P3608">
        <v>452</v>
      </c>
      <c r="Q3608">
        <v>1</v>
      </c>
      <c r="R3608">
        <v>82</v>
      </c>
      <c r="S3608">
        <v>28</v>
      </c>
      <c r="T3608" s="3">
        <v>40165</v>
      </c>
      <c r="U3608" t="s">
        <v>654</v>
      </c>
      <c r="V3608" t="s">
        <v>655</v>
      </c>
      <c r="W3608" t="s">
        <v>140</v>
      </c>
      <c r="X3608">
        <v>13.86</v>
      </c>
      <c r="Y3608">
        <v>28</v>
      </c>
      <c r="Z3608" t="s">
        <v>656</v>
      </c>
      <c r="AA3608" t="s">
        <v>657</v>
      </c>
      <c r="AB3608" t="s">
        <v>654</v>
      </c>
      <c r="AC3608" t="s">
        <v>655</v>
      </c>
      <c r="AD3608" t="s">
        <v>140</v>
      </c>
      <c r="AE3608" t="s">
        <v>658</v>
      </c>
      <c r="AF3608">
        <v>5</v>
      </c>
      <c r="AG3608">
        <v>5</v>
      </c>
      <c r="AH3608" t="s">
        <v>59</v>
      </c>
      <c r="AI3608" t="s">
        <v>60</v>
      </c>
      <c r="AJ3608" t="s">
        <v>3279</v>
      </c>
      <c r="AK3608" t="s">
        <v>61</v>
      </c>
      <c r="AL3608">
        <v>2</v>
      </c>
      <c r="AM3608" t="s">
        <v>62</v>
      </c>
      <c r="AN3608" t="s">
        <v>63</v>
      </c>
      <c r="AO3608" t="s">
        <v>64</v>
      </c>
      <c r="AP3608" t="s">
        <v>65</v>
      </c>
      <c r="AQ3608" t="s">
        <v>66</v>
      </c>
      <c r="AR3608" t="s">
        <v>67</v>
      </c>
      <c r="AS3608" t="s">
        <v>68</v>
      </c>
      <c r="AT3608" t="s">
        <v>69</v>
      </c>
      <c r="AU3608">
        <v>59</v>
      </c>
      <c r="AV3608">
        <v>20</v>
      </c>
      <c r="AW3608">
        <f>YEAR(ChinookMusic[[#This Row],[invoiceDate]])</f>
        <v>2009</v>
      </c>
      <c r="AX3608" t="str">
        <f>TEXT(ChinookMusic[[#This Row],[invoiceDate]],"MMMM")</f>
        <v>December</v>
      </c>
    </row>
    <row r="3609" spans="1:50" x14ac:dyDescent="0.3">
      <c r="A3609">
        <v>145</v>
      </c>
      <c r="B3609" t="s">
        <v>1048</v>
      </c>
      <c r="C3609">
        <v>222</v>
      </c>
      <c r="D3609" t="s">
        <v>1277</v>
      </c>
      <c r="E3609">
        <v>2759</v>
      </c>
      <c r="F3609" t="s">
        <v>1938</v>
      </c>
      <c r="G3609" t="s">
        <v>1048</v>
      </c>
      <c r="H3609">
        <v>158511</v>
      </c>
      <c r="I3609">
        <v>0.99</v>
      </c>
      <c r="J3609">
        <v>1</v>
      </c>
      <c r="K3609" t="s">
        <v>78</v>
      </c>
      <c r="L3609">
        <v>7</v>
      </c>
      <c r="M3609" t="s">
        <v>158</v>
      </c>
      <c r="N3609">
        <v>8</v>
      </c>
      <c r="O3609" t="s">
        <v>52</v>
      </c>
      <c r="P3609">
        <v>452</v>
      </c>
      <c r="Q3609">
        <v>1</v>
      </c>
      <c r="R3609">
        <v>82</v>
      </c>
      <c r="S3609">
        <v>28</v>
      </c>
      <c r="T3609" s="3">
        <v>40165</v>
      </c>
      <c r="U3609" t="s">
        <v>654</v>
      </c>
      <c r="V3609" t="s">
        <v>655</v>
      </c>
      <c r="W3609" t="s">
        <v>140</v>
      </c>
      <c r="X3609">
        <v>13.86</v>
      </c>
      <c r="Y3609">
        <v>28</v>
      </c>
      <c r="Z3609" t="s">
        <v>656</v>
      </c>
      <c r="AA3609" t="s">
        <v>657</v>
      </c>
      <c r="AB3609" t="s">
        <v>654</v>
      </c>
      <c r="AC3609" t="s">
        <v>655</v>
      </c>
      <c r="AD3609" t="s">
        <v>140</v>
      </c>
      <c r="AE3609" t="s">
        <v>658</v>
      </c>
      <c r="AF3609">
        <v>5</v>
      </c>
      <c r="AG3609">
        <v>5</v>
      </c>
      <c r="AH3609" t="s">
        <v>59</v>
      </c>
      <c r="AI3609" t="s">
        <v>60</v>
      </c>
      <c r="AJ3609" t="s">
        <v>3279</v>
      </c>
      <c r="AK3609" t="s">
        <v>61</v>
      </c>
      <c r="AL3609">
        <v>2</v>
      </c>
      <c r="AM3609" t="s">
        <v>62</v>
      </c>
      <c r="AN3609" t="s">
        <v>63</v>
      </c>
      <c r="AO3609" t="s">
        <v>64</v>
      </c>
      <c r="AP3609" t="s">
        <v>65</v>
      </c>
      <c r="AQ3609" t="s">
        <v>66</v>
      </c>
      <c r="AR3609" t="s">
        <v>67</v>
      </c>
      <c r="AS3609" t="s">
        <v>68</v>
      </c>
      <c r="AT3609" t="s">
        <v>69</v>
      </c>
      <c r="AU3609">
        <v>59</v>
      </c>
      <c r="AV3609">
        <v>20</v>
      </c>
      <c r="AW3609">
        <f>YEAR(ChinookMusic[[#This Row],[invoiceDate]])</f>
        <v>2009</v>
      </c>
      <c r="AX3609" t="str">
        <f>TEXT(ChinookMusic[[#This Row],[invoiceDate]],"MMMM")</f>
        <v>December</v>
      </c>
    </row>
    <row r="3610" spans="1:50" x14ac:dyDescent="0.3">
      <c r="A3610">
        <v>142</v>
      </c>
      <c r="B3610" t="s">
        <v>2104</v>
      </c>
      <c r="C3610">
        <v>216</v>
      </c>
      <c r="D3610" t="s">
        <v>2105</v>
      </c>
      <c r="E3610">
        <v>2669</v>
      </c>
      <c r="F3610" t="s">
        <v>2606</v>
      </c>
      <c r="G3610" t="s">
        <v>2110</v>
      </c>
      <c r="H3610">
        <v>176013</v>
      </c>
      <c r="I3610">
        <v>0.99</v>
      </c>
      <c r="J3610">
        <v>1</v>
      </c>
      <c r="K3610" t="s">
        <v>78</v>
      </c>
      <c r="L3610">
        <v>1</v>
      </c>
      <c r="M3610" t="s">
        <v>51</v>
      </c>
      <c r="N3610">
        <v>8</v>
      </c>
      <c r="O3610" t="s">
        <v>52</v>
      </c>
      <c r="P3610">
        <v>442</v>
      </c>
      <c r="Q3610">
        <v>1</v>
      </c>
      <c r="R3610">
        <v>82</v>
      </c>
      <c r="S3610">
        <v>28</v>
      </c>
      <c r="T3610" s="3">
        <v>40165</v>
      </c>
      <c r="U3610" t="s">
        <v>654</v>
      </c>
      <c r="V3610" t="s">
        <v>655</v>
      </c>
      <c r="W3610" t="s">
        <v>140</v>
      </c>
      <c r="X3610">
        <v>13.86</v>
      </c>
      <c r="Y3610">
        <v>28</v>
      </c>
      <c r="Z3610" t="s">
        <v>656</v>
      </c>
      <c r="AA3610" t="s">
        <v>657</v>
      </c>
      <c r="AB3610" t="s">
        <v>654</v>
      </c>
      <c r="AC3610" t="s">
        <v>655</v>
      </c>
      <c r="AD3610" t="s">
        <v>140</v>
      </c>
      <c r="AE3610" t="s">
        <v>658</v>
      </c>
      <c r="AF3610">
        <v>5</v>
      </c>
      <c r="AG3610">
        <v>5</v>
      </c>
      <c r="AH3610" t="s">
        <v>59</v>
      </c>
      <c r="AI3610" t="s">
        <v>60</v>
      </c>
      <c r="AJ3610" t="s">
        <v>3279</v>
      </c>
      <c r="AK3610" t="s">
        <v>61</v>
      </c>
      <c r="AL3610">
        <v>2</v>
      </c>
      <c r="AM3610" t="s">
        <v>62</v>
      </c>
      <c r="AN3610" t="s">
        <v>63</v>
      </c>
      <c r="AO3610" t="s">
        <v>64</v>
      </c>
      <c r="AP3610" t="s">
        <v>65</v>
      </c>
      <c r="AQ3610" t="s">
        <v>66</v>
      </c>
      <c r="AR3610" t="s">
        <v>67</v>
      </c>
      <c r="AS3610" t="s">
        <v>68</v>
      </c>
      <c r="AT3610" t="s">
        <v>69</v>
      </c>
      <c r="AU3610">
        <v>59</v>
      </c>
      <c r="AV3610">
        <v>20</v>
      </c>
      <c r="AW3610">
        <f>YEAR(ChinookMusic[[#This Row],[invoiceDate]])</f>
        <v>2009</v>
      </c>
      <c r="AX3610" t="str">
        <f>TEXT(ChinookMusic[[#This Row],[invoiceDate]],"MMMM")</f>
        <v>December</v>
      </c>
    </row>
    <row r="3611" spans="1:50" x14ac:dyDescent="0.3">
      <c r="A3611">
        <v>142</v>
      </c>
      <c r="B3611" t="s">
        <v>2104</v>
      </c>
      <c r="C3611">
        <v>216</v>
      </c>
      <c r="D3611" t="s">
        <v>2105</v>
      </c>
      <c r="E3611">
        <v>2669</v>
      </c>
      <c r="F3611" t="s">
        <v>2606</v>
      </c>
      <c r="G3611" t="s">
        <v>2110</v>
      </c>
      <c r="H3611">
        <v>176013</v>
      </c>
      <c r="I3611">
        <v>0.99</v>
      </c>
      <c r="J3611">
        <v>1</v>
      </c>
      <c r="K3611" t="s">
        <v>78</v>
      </c>
      <c r="L3611">
        <v>1</v>
      </c>
      <c r="M3611" t="s">
        <v>51</v>
      </c>
      <c r="N3611">
        <v>1</v>
      </c>
      <c r="O3611" t="s">
        <v>52</v>
      </c>
      <c r="P3611">
        <v>442</v>
      </c>
      <c r="Q3611">
        <v>1</v>
      </c>
      <c r="R3611">
        <v>82</v>
      </c>
      <c r="S3611">
        <v>28</v>
      </c>
      <c r="T3611" s="3">
        <v>40165</v>
      </c>
      <c r="U3611" t="s">
        <v>654</v>
      </c>
      <c r="V3611" t="s">
        <v>655</v>
      </c>
      <c r="W3611" t="s">
        <v>140</v>
      </c>
      <c r="X3611">
        <v>13.86</v>
      </c>
      <c r="Y3611">
        <v>28</v>
      </c>
      <c r="Z3611" t="s">
        <v>656</v>
      </c>
      <c r="AA3611" t="s">
        <v>657</v>
      </c>
      <c r="AB3611" t="s">
        <v>654</v>
      </c>
      <c r="AC3611" t="s">
        <v>655</v>
      </c>
      <c r="AD3611" t="s">
        <v>140</v>
      </c>
      <c r="AE3611" t="s">
        <v>658</v>
      </c>
      <c r="AF3611">
        <v>5</v>
      </c>
      <c r="AG3611">
        <v>5</v>
      </c>
      <c r="AH3611" t="s">
        <v>59</v>
      </c>
      <c r="AI3611" t="s">
        <v>60</v>
      </c>
      <c r="AJ3611" t="s">
        <v>3279</v>
      </c>
      <c r="AK3611" t="s">
        <v>61</v>
      </c>
      <c r="AL3611">
        <v>2</v>
      </c>
      <c r="AM3611" t="s">
        <v>62</v>
      </c>
      <c r="AN3611" t="s">
        <v>63</v>
      </c>
      <c r="AO3611" t="s">
        <v>64</v>
      </c>
      <c r="AP3611" t="s">
        <v>65</v>
      </c>
      <c r="AQ3611" t="s">
        <v>66</v>
      </c>
      <c r="AR3611" t="s">
        <v>67</v>
      </c>
      <c r="AS3611" t="s">
        <v>68</v>
      </c>
      <c r="AT3611" t="s">
        <v>69</v>
      </c>
      <c r="AU3611">
        <v>59</v>
      </c>
      <c r="AV3611">
        <v>20</v>
      </c>
      <c r="AW3611">
        <f>YEAR(ChinookMusic[[#This Row],[invoiceDate]])</f>
        <v>2009</v>
      </c>
      <c r="AX3611" t="str">
        <f>TEXT(ChinookMusic[[#This Row],[invoiceDate]],"MMMM")</f>
        <v>December</v>
      </c>
    </row>
    <row r="3612" spans="1:50" x14ac:dyDescent="0.3">
      <c r="A3612">
        <v>143</v>
      </c>
      <c r="B3612" t="s">
        <v>1916</v>
      </c>
      <c r="C3612">
        <v>219</v>
      </c>
      <c r="D3612" t="s">
        <v>1917</v>
      </c>
      <c r="E3612">
        <v>2714</v>
      </c>
      <c r="F3612" t="s">
        <v>2569</v>
      </c>
      <c r="G3612" t="s">
        <v>1916</v>
      </c>
      <c r="H3612">
        <v>241867</v>
      </c>
      <c r="I3612">
        <v>0.99</v>
      </c>
      <c r="J3612">
        <v>1</v>
      </c>
      <c r="K3612" t="s">
        <v>78</v>
      </c>
      <c r="L3612">
        <v>4</v>
      </c>
      <c r="M3612" t="s">
        <v>146</v>
      </c>
      <c r="N3612">
        <v>8</v>
      </c>
      <c r="O3612" t="s">
        <v>52</v>
      </c>
      <c r="P3612">
        <v>447</v>
      </c>
      <c r="Q3612">
        <v>1</v>
      </c>
      <c r="R3612">
        <v>82</v>
      </c>
      <c r="S3612">
        <v>28</v>
      </c>
      <c r="T3612" s="3">
        <v>40165</v>
      </c>
      <c r="U3612" t="s">
        <v>654</v>
      </c>
      <c r="V3612" t="s">
        <v>655</v>
      </c>
      <c r="W3612" t="s">
        <v>140</v>
      </c>
      <c r="X3612">
        <v>13.86</v>
      </c>
      <c r="Y3612">
        <v>28</v>
      </c>
      <c r="Z3612" t="s">
        <v>656</v>
      </c>
      <c r="AA3612" t="s">
        <v>657</v>
      </c>
      <c r="AB3612" t="s">
        <v>654</v>
      </c>
      <c r="AC3612" t="s">
        <v>655</v>
      </c>
      <c r="AD3612" t="s">
        <v>140</v>
      </c>
      <c r="AE3612" t="s">
        <v>658</v>
      </c>
      <c r="AF3612">
        <v>5</v>
      </c>
      <c r="AG3612">
        <v>5</v>
      </c>
      <c r="AH3612" t="s">
        <v>59</v>
      </c>
      <c r="AI3612" t="s">
        <v>60</v>
      </c>
      <c r="AJ3612" t="s">
        <v>3279</v>
      </c>
      <c r="AK3612" t="s">
        <v>61</v>
      </c>
      <c r="AL3612">
        <v>2</v>
      </c>
      <c r="AM3612" t="s">
        <v>62</v>
      </c>
      <c r="AN3612" t="s">
        <v>63</v>
      </c>
      <c r="AO3612" t="s">
        <v>64</v>
      </c>
      <c r="AP3612" t="s">
        <v>65</v>
      </c>
      <c r="AQ3612" t="s">
        <v>66</v>
      </c>
      <c r="AR3612" t="s">
        <v>67</v>
      </c>
      <c r="AS3612" t="s">
        <v>68</v>
      </c>
      <c r="AT3612" t="s">
        <v>69</v>
      </c>
      <c r="AU3612">
        <v>59</v>
      </c>
      <c r="AV3612">
        <v>20</v>
      </c>
      <c r="AW3612">
        <f>YEAR(ChinookMusic[[#This Row],[invoiceDate]])</f>
        <v>2009</v>
      </c>
      <c r="AX3612" t="str">
        <f>TEXT(ChinookMusic[[#This Row],[invoiceDate]],"MMMM")</f>
        <v>December</v>
      </c>
    </row>
    <row r="3613" spans="1:50" x14ac:dyDescent="0.3">
      <c r="A3613">
        <v>143</v>
      </c>
      <c r="B3613" t="s">
        <v>1916</v>
      </c>
      <c r="C3613">
        <v>219</v>
      </c>
      <c r="D3613" t="s">
        <v>1917</v>
      </c>
      <c r="E3613">
        <v>2714</v>
      </c>
      <c r="F3613" t="s">
        <v>2569</v>
      </c>
      <c r="G3613" t="s">
        <v>1916</v>
      </c>
      <c r="H3613">
        <v>241867</v>
      </c>
      <c r="I3613">
        <v>0.99</v>
      </c>
      <c r="J3613">
        <v>1</v>
      </c>
      <c r="K3613" t="s">
        <v>78</v>
      </c>
      <c r="L3613">
        <v>4</v>
      </c>
      <c r="M3613" t="s">
        <v>146</v>
      </c>
      <c r="N3613">
        <v>5</v>
      </c>
      <c r="O3613" t="s">
        <v>70</v>
      </c>
      <c r="P3613">
        <v>447</v>
      </c>
      <c r="Q3613">
        <v>1</v>
      </c>
      <c r="R3613">
        <v>82</v>
      </c>
      <c r="S3613">
        <v>28</v>
      </c>
      <c r="T3613" s="3">
        <v>40165</v>
      </c>
      <c r="U3613" t="s">
        <v>654</v>
      </c>
      <c r="V3613" t="s">
        <v>655</v>
      </c>
      <c r="W3613" t="s">
        <v>140</v>
      </c>
      <c r="X3613">
        <v>13.86</v>
      </c>
      <c r="Y3613">
        <v>28</v>
      </c>
      <c r="Z3613" t="s">
        <v>656</v>
      </c>
      <c r="AA3613" t="s">
        <v>657</v>
      </c>
      <c r="AB3613" t="s">
        <v>654</v>
      </c>
      <c r="AC3613" t="s">
        <v>655</v>
      </c>
      <c r="AD3613" t="s">
        <v>140</v>
      </c>
      <c r="AE3613" t="s">
        <v>658</v>
      </c>
      <c r="AF3613">
        <v>5</v>
      </c>
      <c r="AG3613">
        <v>5</v>
      </c>
      <c r="AH3613" t="s">
        <v>59</v>
      </c>
      <c r="AI3613" t="s">
        <v>60</v>
      </c>
      <c r="AJ3613" t="s">
        <v>3279</v>
      </c>
      <c r="AK3613" t="s">
        <v>61</v>
      </c>
      <c r="AL3613">
        <v>2</v>
      </c>
      <c r="AM3613" t="s">
        <v>62</v>
      </c>
      <c r="AN3613" t="s">
        <v>63</v>
      </c>
      <c r="AO3613" t="s">
        <v>64</v>
      </c>
      <c r="AP3613" t="s">
        <v>65</v>
      </c>
      <c r="AQ3613" t="s">
        <v>66</v>
      </c>
      <c r="AR3613" t="s">
        <v>67</v>
      </c>
      <c r="AS3613" t="s">
        <v>68</v>
      </c>
      <c r="AT3613" t="s">
        <v>69</v>
      </c>
      <c r="AU3613">
        <v>59</v>
      </c>
      <c r="AV3613">
        <v>20</v>
      </c>
      <c r="AW3613">
        <f>YEAR(ChinookMusic[[#This Row],[invoiceDate]])</f>
        <v>2009</v>
      </c>
      <c r="AX3613" t="str">
        <f>TEXT(ChinookMusic[[#This Row],[invoiceDate]],"MMMM")</f>
        <v>December</v>
      </c>
    </row>
    <row r="3614" spans="1:50" x14ac:dyDescent="0.3">
      <c r="A3614">
        <v>143</v>
      </c>
      <c r="B3614" t="s">
        <v>1916</v>
      </c>
      <c r="C3614">
        <v>219</v>
      </c>
      <c r="D3614" t="s">
        <v>1917</v>
      </c>
      <c r="E3614">
        <v>2714</v>
      </c>
      <c r="F3614" t="s">
        <v>2569</v>
      </c>
      <c r="G3614" t="s">
        <v>1916</v>
      </c>
      <c r="H3614">
        <v>241867</v>
      </c>
      <c r="I3614">
        <v>0.99</v>
      </c>
      <c r="J3614">
        <v>1</v>
      </c>
      <c r="K3614" t="s">
        <v>78</v>
      </c>
      <c r="L3614">
        <v>4</v>
      </c>
      <c r="M3614" t="s">
        <v>146</v>
      </c>
      <c r="N3614">
        <v>1</v>
      </c>
      <c r="O3614" t="s">
        <v>52</v>
      </c>
      <c r="P3614">
        <v>447</v>
      </c>
      <c r="Q3614">
        <v>1</v>
      </c>
      <c r="R3614">
        <v>82</v>
      </c>
      <c r="S3614">
        <v>28</v>
      </c>
      <c r="T3614" s="3">
        <v>40165</v>
      </c>
      <c r="U3614" t="s">
        <v>654</v>
      </c>
      <c r="V3614" t="s">
        <v>655</v>
      </c>
      <c r="W3614" t="s">
        <v>140</v>
      </c>
      <c r="X3614">
        <v>13.86</v>
      </c>
      <c r="Y3614">
        <v>28</v>
      </c>
      <c r="Z3614" t="s">
        <v>656</v>
      </c>
      <c r="AA3614" t="s">
        <v>657</v>
      </c>
      <c r="AB3614" t="s">
        <v>654</v>
      </c>
      <c r="AC3614" t="s">
        <v>655</v>
      </c>
      <c r="AD3614" t="s">
        <v>140</v>
      </c>
      <c r="AE3614" t="s">
        <v>658</v>
      </c>
      <c r="AF3614">
        <v>5</v>
      </c>
      <c r="AG3614">
        <v>5</v>
      </c>
      <c r="AH3614" t="s">
        <v>59</v>
      </c>
      <c r="AI3614" t="s">
        <v>60</v>
      </c>
      <c r="AJ3614" t="s">
        <v>3279</v>
      </c>
      <c r="AK3614" t="s">
        <v>61</v>
      </c>
      <c r="AL3614">
        <v>2</v>
      </c>
      <c r="AM3614" t="s">
        <v>62</v>
      </c>
      <c r="AN3614" t="s">
        <v>63</v>
      </c>
      <c r="AO3614" t="s">
        <v>64</v>
      </c>
      <c r="AP3614" t="s">
        <v>65</v>
      </c>
      <c r="AQ3614" t="s">
        <v>66</v>
      </c>
      <c r="AR3614" t="s">
        <v>67</v>
      </c>
      <c r="AS3614" t="s">
        <v>68</v>
      </c>
      <c r="AT3614" t="s">
        <v>69</v>
      </c>
      <c r="AU3614">
        <v>59</v>
      </c>
      <c r="AV3614">
        <v>20</v>
      </c>
      <c r="AW3614">
        <f>YEAR(ChinookMusic[[#This Row],[invoiceDate]])</f>
        <v>2009</v>
      </c>
      <c r="AX3614" t="str">
        <f>TEXT(ChinookMusic[[#This Row],[invoiceDate]],"MMMM")</f>
        <v>December</v>
      </c>
    </row>
    <row r="3615" spans="1:50" x14ac:dyDescent="0.3">
      <c r="A3615">
        <v>143</v>
      </c>
      <c r="B3615" t="s">
        <v>1916</v>
      </c>
      <c r="C3615">
        <v>220</v>
      </c>
      <c r="D3615" t="s">
        <v>2119</v>
      </c>
      <c r="E3615">
        <v>2723</v>
      </c>
      <c r="F3615" t="s">
        <v>2607</v>
      </c>
      <c r="G3615" t="s">
        <v>1916</v>
      </c>
      <c r="H3615">
        <v>177711</v>
      </c>
      <c r="I3615">
        <v>0.99</v>
      </c>
      <c r="J3615">
        <v>1</v>
      </c>
      <c r="K3615" t="s">
        <v>78</v>
      </c>
      <c r="L3615">
        <v>4</v>
      </c>
      <c r="M3615" t="s">
        <v>146</v>
      </c>
      <c r="N3615">
        <v>8</v>
      </c>
      <c r="O3615" t="s">
        <v>52</v>
      </c>
      <c r="P3615">
        <v>448</v>
      </c>
      <c r="Q3615">
        <v>1</v>
      </c>
      <c r="R3615">
        <v>82</v>
      </c>
      <c r="S3615">
        <v>28</v>
      </c>
      <c r="T3615" s="3">
        <v>40165</v>
      </c>
      <c r="U3615" t="s">
        <v>654</v>
      </c>
      <c r="V3615" t="s">
        <v>655</v>
      </c>
      <c r="W3615" t="s">
        <v>140</v>
      </c>
      <c r="X3615">
        <v>13.86</v>
      </c>
      <c r="Y3615">
        <v>28</v>
      </c>
      <c r="Z3615" t="s">
        <v>656</v>
      </c>
      <c r="AA3615" t="s">
        <v>657</v>
      </c>
      <c r="AB3615" t="s">
        <v>654</v>
      </c>
      <c r="AC3615" t="s">
        <v>655</v>
      </c>
      <c r="AD3615" t="s">
        <v>140</v>
      </c>
      <c r="AE3615" t="s">
        <v>658</v>
      </c>
      <c r="AF3615">
        <v>5</v>
      </c>
      <c r="AG3615">
        <v>5</v>
      </c>
      <c r="AH3615" t="s">
        <v>59</v>
      </c>
      <c r="AI3615" t="s">
        <v>60</v>
      </c>
      <c r="AJ3615" t="s">
        <v>3279</v>
      </c>
      <c r="AK3615" t="s">
        <v>61</v>
      </c>
      <c r="AL3615">
        <v>2</v>
      </c>
      <c r="AM3615" t="s">
        <v>62</v>
      </c>
      <c r="AN3615" t="s">
        <v>63</v>
      </c>
      <c r="AO3615" t="s">
        <v>64</v>
      </c>
      <c r="AP3615" t="s">
        <v>65</v>
      </c>
      <c r="AQ3615" t="s">
        <v>66</v>
      </c>
      <c r="AR3615" t="s">
        <v>67</v>
      </c>
      <c r="AS3615" t="s">
        <v>68</v>
      </c>
      <c r="AT3615" t="s">
        <v>69</v>
      </c>
      <c r="AU3615">
        <v>59</v>
      </c>
      <c r="AV3615">
        <v>20</v>
      </c>
      <c r="AW3615">
        <f>YEAR(ChinookMusic[[#This Row],[invoiceDate]])</f>
        <v>2009</v>
      </c>
      <c r="AX3615" t="str">
        <f>TEXT(ChinookMusic[[#This Row],[invoiceDate]],"MMMM")</f>
        <v>December</v>
      </c>
    </row>
    <row r="3616" spans="1:50" x14ac:dyDescent="0.3">
      <c r="A3616">
        <v>143</v>
      </c>
      <c r="B3616" t="s">
        <v>1916</v>
      </c>
      <c r="C3616">
        <v>220</v>
      </c>
      <c r="D3616" t="s">
        <v>2119</v>
      </c>
      <c r="E3616">
        <v>2723</v>
      </c>
      <c r="F3616" t="s">
        <v>2607</v>
      </c>
      <c r="G3616" t="s">
        <v>1916</v>
      </c>
      <c r="H3616">
        <v>177711</v>
      </c>
      <c r="I3616">
        <v>0.99</v>
      </c>
      <c r="J3616">
        <v>1</v>
      </c>
      <c r="K3616" t="s">
        <v>78</v>
      </c>
      <c r="L3616">
        <v>4</v>
      </c>
      <c r="M3616" t="s">
        <v>146</v>
      </c>
      <c r="N3616">
        <v>5</v>
      </c>
      <c r="O3616" t="s">
        <v>70</v>
      </c>
      <c r="P3616">
        <v>448</v>
      </c>
      <c r="Q3616">
        <v>1</v>
      </c>
      <c r="R3616">
        <v>82</v>
      </c>
      <c r="S3616">
        <v>28</v>
      </c>
      <c r="T3616" s="3">
        <v>40165</v>
      </c>
      <c r="U3616" t="s">
        <v>654</v>
      </c>
      <c r="V3616" t="s">
        <v>655</v>
      </c>
      <c r="W3616" t="s">
        <v>140</v>
      </c>
      <c r="X3616">
        <v>13.86</v>
      </c>
      <c r="Y3616">
        <v>28</v>
      </c>
      <c r="Z3616" t="s">
        <v>656</v>
      </c>
      <c r="AA3616" t="s">
        <v>657</v>
      </c>
      <c r="AB3616" t="s">
        <v>654</v>
      </c>
      <c r="AC3616" t="s">
        <v>655</v>
      </c>
      <c r="AD3616" t="s">
        <v>140</v>
      </c>
      <c r="AE3616" t="s">
        <v>658</v>
      </c>
      <c r="AF3616">
        <v>5</v>
      </c>
      <c r="AG3616">
        <v>5</v>
      </c>
      <c r="AH3616" t="s">
        <v>59</v>
      </c>
      <c r="AI3616" t="s">
        <v>60</v>
      </c>
      <c r="AJ3616" t="s">
        <v>3279</v>
      </c>
      <c r="AK3616" t="s">
        <v>61</v>
      </c>
      <c r="AL3616">
        <v>2</v>
      </c>
      <c r="AM3616" t="s">
        <v>62</v>
      </c>
      <c r="AN3616" t="s">
        <v>63</v>
      </c>
      <c r="AO3616" t="s">
        <v>64</v>
      </c>
      <c r="AP3616" t="s">
        <v>65</v>
      </c>
      <c r="AQ3616" t="s">
        <v>66</v>
      </c>
      <c r="AR3616" t="s">
        <v>67</v>
      </c>
      <c r="AS3616" t="s">
        <v>68</v>
      </c>
      <c r="AT3616" t="s">
        <v>69</v>
      </c>
      <c r="AU3616">
        <v>59</v>
      </c>
      <c r="AV3616">
        <v>20</v>
      </c>
      <c r="AW3616">
        <f>YEAR(ChinookMusic[[#This Row],[invoiceDate]])</f>
        <v>2009</v>
      </c>
      <c r="AX3616" t="str">
        <f>TEXT(ChinookMusic[[#This Row],[invoiceDate]],"MMMM")</f>
        <v>December</v>
      </c>
    </row>
    <row r="3617" spans="1:50" x14ac:dyDescent="0.3">
      <c r="A3617">
        <v>143</v>
      </c>
      <c r="B3617" t="s">
        <v>1916</v>
      </c>
      <c r="C3617">
        <v>220</v>
      </c>
      <c r="D3617" t="s">
        <v>2119</v>
      </c>
      <c r="E3617">
        <v>2723</v>
      </c>
      <c r="F3617" t="s">
        <v>2607</v>
      </c>
      <c r="G3617" t="s">
        <v>1916</v>
      </c>
      <c r="H3617">
        <v>177711</v>
      </c>
      <c r="I3617">
        <v>0.99</v>
      </c>
      <c r="J3617">
        <v>1</v>
      </c>
      <c r="K3617" t="s">
        <v>78</v>
      </c>
      <c r="L3617">
        <v>4</v>
      </c>
      <c r="M3617" t="s">
        <v>146</v>
      </c>
      <c r="N3617">
        <v>1</v>
      </c>
      <c r="O3617" t="s">
        <v>52</v>
      </c>
      <c r="P3617">
        <v>448</v>
      </c>
      <c r="Q3617">
        <v>1</v>
      </c>
      <c r="R3617">
        <v>82</v>
      </c>
      <c r="S3617">
        <v>28</v>
      </c>
      <c r="T3617" s="3">
        <v>40165</v>
      </c>
      <c r="U3617" t="s">
        <v>654</v>
      </c>
      <c r="V3617" t="s">
        <v>655</v>
      </c>
      <c r="W3617" t="s">
        <v>140</v>
      </c>
      <c r="X3617">
        <v>13.86</v>
      </c>
      <c r="Y3617">
        <v>28</v>
      </c>
      <c r="Z3617" t="s">
        <v>656</v>
      </c>
      <c r="AA3617" t="s">
        <v>657</v>
      </c>
      <c r="AB3617" t="s">
        <v>654</v>
      </c>
      <c r="AC3617" t="s">
        <v>655</v>
      </c>
      <c r="AD3617" t="s">
        <v>140</v>
      </c>
      <c r="AE3617" t="s">
        <v>658</v>
      </c>
      <c r="AF3617">
        <v>5</v>
      </c>
      <c r="AG3617">
        <v>5</v>
      </c>
      <c r="AH3617" t="s">
        <v>59</v>
      </c>
      <c r="AI3617" t="s">
        <v>60</v>
      </c>
      <c r="AJ3617" t="s">
        <v>3279</v>
      </c>
      <c r="AK3617" t="s">
        <v>61</v>
      </c>
      <c r="AL3617">
        <v>2</v>
      </c>
      <c r="AM3617" t="s">
        <v>62</v>
      </c>
      <c r="AN3617" t="s">
        <v>63</v>
      </c>
      <c r="AO3617" t="s">
        <v>64</v>
      </c>
      <c r="AP3617" t="s">
        <v>65</v>
      </c>
      <c r="AQ3617" t="s">
        <v>66</v>
      </c>
      <c r="AR3617" t="s">
        <v>67</v>
      </c>
      <c r="AS3617" t="s">
        <v>68</v>
      </c>
      <c r="AT3617" t="s">
        <v>69</v>
      </c>
      <c r="AU3617">
        <v>59</v>
      </c>
      <c r="AV3617">
        <v>20</v>
      </c>
      <c r="AW3617">
        <f>YEAR(ChinookMusic[[#This Row],[invoiceDate]])</f>
        <v>2009</v>
      </c>
      <c r="AX3617" t="str">
        <f>TEXT(ChinookMusic[[#This Row],[invoiceDate]],"MMMM")</f>
        <v>December</v>
      </c>
    </row>
    <row r="3618" spans="1:50" x14ac:dyDescent="0.3">
      <c r="A3618">
        <v>141</v>
      </c>
      <c r="B3618" t="s">
        <v>2123</v>
      </c>
      <c r="C3618">
        <v>215</v>
      </c>
      <c r="D3618" t="s">
        <v>2124</v>
      </c>
      <c r="E3618">
        <v>2660</v>
      </c>
      <c r="F3618" t="s">
        <v>2608</v>
      </c>
      <c r="G3618" t="s">
        <v>2126</v>
      </c>
      <c r="H3618">
        <v>300512</v>
      </c>
      <c r="I3618">
        <v>0.99</v>
      </c>
      <c r="J3618">
        <v>1</v>
      </c>
      <c r="K3618" t="s">
        <v>78</v>
      </c>
      <c r="L3618">
        <v>1</v>
      </c>
      <c r="M3618" t="s">
        <v>51</v>
      </c>
      <c r="N3618">
        <v>8</v>
      </c>
      <c r="O3618" t="s">
        <v>52</v>
      </c>
      <c r="P3618">
        <v>441</v>
      </c>
      <c r="Q3618">
        <v>1</v>
      </c>
      <c r="R3618">
        <v>82</v>
      </c>
      <c r="S3618">
        <v>28</v>
      </c>
      <c r="T3618" s="3">
        <v>40165</v>
      </c>
      <c r="U3618" t="s">
        <v>654</v>
      </c>
      <c r="V3618" t="s">
        <v>655</v>
      </c>
      <c r="W3618" t="s">
        <v>140</v>
      </c>
      <c r="X3618">
        <v>13.86</v>
      </c>
      <c r="Y3618">
        <v>28</v>
      </c>
      <c r="Z3618" t="s">
        <v>656</v>
      </c>
      <c r="AA3618" t="s">
        <v>657</v>
      </c>
      <c r="AB3618" t="s">
        <v>654</v>
      </c>
      <c r="AC3618" t="s">
        <v>655</v>
      </c>
      <c r="AD3618" t="s">
        <v>140</v>
      </c>
      <c r="AE3618" t="s">
        <v>658</v>
      </c>
      <c r="AF3618">
        <v>5</v>
      </c>
      <c r="AG3618">
        <v>5</v>
      </c>
      <c r="AH3618" t="s">
        <v>59</v>
      </c>
      <c r="AI3618" t="s">
        <v>60</v>
      </c>
      <c r="AJ3618" t="s">
        <v>3279</v>
      </c>
      <c r="AK3618" t="s">
        <v>61</v>
      </c>
      <c r="AL3618">
        <v>2</v>
      </c>
      <c r="AM3618" t="s">
        <v>62</v>
      </c>
      <c r="AN3618" t="s">
        <v>63</v>
      </c>
      <c r="AO3618" t="s">
        <v>64</v>
      </c>
      <c r="AP3618" t="s">
        <v>65</v>
      </c>
      <c r="AQ3618" t="s">
        <v>66</v>
      </c>
      <c r="AR3618" t="s">
        <v>67</v>
      </c>
      <c r="AS3618" t="s">
        <v>68</v>
      </c>
      <c r="AT3618" t="s">
        <v>69</v>
      </c>
      <c r="AU3618">
        <v>59</v>
      </c>
      <c r="AV3618">
        <v>20</v>
      </c>
      <c r="AW3618">
        <f>YEAR(ChinookMusic[[#This Row],[invoiceDate]])</f>
        <v>2009</v>
      </c>
      <c r="AX3618" t="str">
        <f>TEXT(ChinookMusic[[#This Row],[invoiceDate]],"MMMM")</f>
        <v>December</v>
      </c>
    </row>
    <row r="3619" spans="1:50" x14ac:dyDescent="0.3">
      <c r="A3619">
        <v>141</v>
      </c>
      <c r="B3619" t="s">
        <v>2123</v>
      </c>
      <c r="C3619">
        <v>215</v>
      </c>
      <c r="D3619" t="s">
        <v>2124</v>
      </c>
      <c r="E3619">
        <v>2660</v>
      </c>
      <c r="F3619" t="s">
        <v>2608</v>
      </c>
      <c r="G3619" t="s">
        <v>2126</v>
      </c>
      <c r="H3619">
        <v>300512</v>
      </c>
      <c r="I3619">
        <v>0.99</v>
      </c>
      <c r="J3619">
        <v>1</v>
      </c>
      <c r="K3619" t="s">
        <v>78</v>
      </c>
      <c r="L3619">
        <v>1</v>
      </c>
      <c r="M3619" t="s">
        <v>51</v>
      </c>
      <c r="N3619">
        <v>1</v>
      </c>
      <c r="O3619" t="s">
        <v>52</v>
      </c>
      <c r="P3619">
        <v>441</v>
      </c>
      <c r="Q3619">
        <v>1</v>
      </c>
      <c r="R3619">
        <v>82</v>
      </c>
      <c r="S3619">
        <v>28</v>
      </c>
      <c r="T3619" s="3">
        <v>40165</v>
      </c>
      <c r="U3619" t="s">
        <v>654</v>
      </c>
      <c r="V3619" t="s">
        <v>655</v>
      </c>
      <c r="W3619" t="s">
        <v>140</v>
      </c>
      <c r="X3619">
        <v>13.86</v>
      </c>
      <c r="Y3619">
        <v>28</v>
      </c>
      <c r="Z3619" t="s">
        <v>656</v>
      </c>
      <c r="AA3619" t="s">
        <v>657</v>
      </c>
      <c r="AB3619" t="s">
        <v>654</v>
      </c>
      <c r="AC3619" t="s">
        <v>655</v>
      </c>
      <c r="AD3619" t="s">
        <v>140</v>
      </c>
      <c r="AE3619" t="s">
        <v>658</v>
      </c>
      <c r="AF3619">
        <v>5</v>
      </c>
      <c r="AG3619">
        <v>5</v>
      </c>
      <c r="AH3619" t="s">
        <v>59</v>
      </c>
      <c r="AI3619" t="s">
        <v>60</v>
      </c>
      <c r="AJ3619" t="s">
        <v>3279</v>
      </c>
      <c r="AK3619" t="s">
        <v>61</v>
      </c>
      <c r="AL3619">
        <v>2</v>
      </c>
      <c r="AM3619" t="s">
        <v>62</v>
      </c>
      <c r="AN3619" t="s">
        <v>63</v>
      </c>
      <c r="AO3619" t="s">
        <v>64</v>
      </c>
      <c r="AP3619" t="s">
        <v>65</v>
      </c>
      <c r="AQ3619" t="s">
        <v>66</v>
      </c>
      <c r="AR3619" t="s">
        <v>67</v>
      </c>
      <c r="AS3619" t="s">
        <v>68</v>
      </c>
      <c r="AT3619" t="s">
        <v>69</v>
      </c>
      <c r="AU3619">
        <v>59</v>
      </c>
      <c r="AV3619">
        <v>20</v>
      </c>
      <c r="AW3619">
        <f>YEAR(ChinookMusic[[#This Row],[invoiceDate]])</f>
        <v>2009</v>
      </c>
      <c r="AX3619" t="str">
        <f>TEXT(ChinookMusic[[#This Row],[invoiceDate]],"MMMM")</f>
        <v>December</v>
      </c>
    </row>
    <row r="3620" spans="1:50" x14ac:dyDescent="0.3">
      <c r="A3620">
        <v>141</v>
      </c>
      <c r="B3620" t="s">
        <v>2123</v>
      </c>
      <c r="C3620">
        <v>215</v>
      </c>
      <c r="D3620" t="s">
        <v>2124</v>
      </c>
      <c r="E3620">
        <v>2660</v>
      </c>
      <c r="F3620" t="s">
        <v>2608</v>
      </c>
      <c r="G3620" t="s">
        <v>2126</v>
      </c>
      <c r="H3620">
        <v>300512</v>
      </c>
      <c r="I3620">
        <v>0.99</v>
      </c>
      <c r="J3620">
        <v>1</v>
      </c>
      <c r="K3620" t="s">
        <v>78</v>
      </c>
      <c r="L3620">
        <v>1</v>
      </c>
      <c r="M3620" t="s">
        <v>51</v>
      </c>
      <c r="N3620">
        <v>5</v>
      </c>
      <c r="O3620" t="s">
        <v>70</v>
      </c>
      <c r="P3620">
        <v>441</v>
      </c>
      <c r="Q3620">
        <v>1</v>
      </c>
      <c r="R3620">
        <v>82</v>
      </c>
      <c r="S3620">
        <v>28</v>
      </c>
      <c r="T3620" s="3">
        <v>40165</v>
      </c>
      <c r="U3620" t="s">
        <v>654</v>
      </c>
      <c r="V3620" t="s">
        <v>655</v>
      </c>
      <c r="W3620" t="s">
        <v>140</v>
      </c>
      <c r="X3620">
        <v>13.86</v>
      </c>
      <c r="Y3620">
        <v>28</v>
      </c>
      <c r="Z3620" t="s">
        <v>656</v>
      </c>
      <c r="AA3620" t="s">
        <v>657</v>
      </c>
      <c r="AB3620" t="s">
        <v>654</v>
      </c>
      <c r="AC3620" t="s">
        <v>655</v>
      </c>
      <c r="AD3620" t="s">
        <v>140</v>
      </c>
      <c r="AE3620" t="s">
        <v>658</v>
      </c>
      <c r="AF3620">
        <v>5</v>
      </c>
      <c r="AG3620">
        <v>5</v>
      </c>
      <c r="AH3620" t="s">
        <v>59</v>
      </c>
      <c r="AI3620" t="s">
        <v>60</v>
      </c>
      <c r="AJ3620" t="s">
        <v>3280</v>
      </c>
      <c r="AK3620" t="s">
        <v>61</v>
      </c>
      <c r="AL3620">
        <v>2</v>
      </c>
      <c r="AM3620" t="s">
        <v>62</v>
      </c>
      <c r="AN3620" t="s">
        <v>63</v>
      </c>
      <c r="AO3620" t="s">
        <v>64</v>
      </c>
      <c r="AP3620" t="s">
        <v>65</v>
      </c>
      <c r="AQ3620" t="s">
        <v>66</v>
      </c>
      <c r="AR3620" t="s">
        <v>67</v>
      </c>
      <c r="AS3620" t="s">
        <v>68</v>
      </c>
      <c r="AT3620" t="s">
        <v>69</v>
      </c>
      <c r="AU3620">
        <v>59</v>
      </c>
      <c r="AV3620">
        <v>20</v>
      </c>
      <c r="AW3620">
        <f>YEAR(ChinookMusic[[#This Row],[invoiceDate]])</f>
        <v>2009</v>
      </c>
      <c r="AX3620" t="str">
        <f>TEXT(ChinookMusic[[#This Row],[invoiceDate]],"MMMM")</f>
        <v>December</v>
      </c>
    </row>
    <row r="3621" spans="1:50" x14ac:dyDescent="0.3">
      <c r="A3621">
        <v>144</v>
      </c>
      <c r="B3621" t="s">
        <v>1271</v>
      </c>
      <c r="C3621">
        <v>221</v>
      </c>
      <c r="D3621" t="s">
        <v>1272</v>
      </c>
      <c r="E3621">
        <v>2750</v>
      </c>
      <c r="F3621" t="s">
        <v>2609</v>
      </c>
      <c r="G3621" t="s">
        <v>1274</v>
      </c>
      <c r="H3621">
        <v>338520</v>
      </c>
      <c r="I3621">
        <v>0.99</v>
      </c>
      <c r="J3621">
        <v>1</v>
      </c>
      <c r="K3621" t="s">
        <v>78</v>
      </c>
      <c r="L3621">
        <v>1</v>
      </c>
      <c r="M3621" t="s">
        <v>51</v>
      </c>
      <c r="N3621">
        <v>1</v>
      </c>
      <c r="O3621" t="s">
        <v>52</v>
      </c>
      <c r="P3621">
        <v>451</v>
      </c>
      <c r="Q3621">
        <v>1</v>
      </c>
      <c r="R3621">
        <v>82</v>
      </c>
      <c r="S3621">
        <v>28</v>
      </c>
      <c r="T3621" s="3">
        <v>40165</v>
      </c>
      <c r="U3621" t="s">
        <v>654</v>
      </c>
      <c r="V3621" t="s">
        <v>655</v>
      </c>
      <c r="W3621" t="s">
        <v>140</v>
      </c>
      <c r="X3621">
        <v>13.86</v>
      </c>
      <c r="Y3621">
        <v>28</v>
      </c>
      <c r="Z3621" t="s">
        <v>656</v>
      </c>
      <c r="AA3621" t="s">
        <v>657</v>
      </c>
      <c r="AB3621" t="s">
        <v>654</v>
      </c>
      <c r="AC3621" t="s">
        <v>655</v>
      </c>
      <c r="AD3621" t="s">
        <v>140</v>
      </c>
      <c r="AE3621" t="s">
        <v>658</v>
      </c>
      <c r="AF3621">
        <v>5</v>
      </c>
      <c r="AG3621">
        <v>5</v>
      </c>
      <c r="AH3621" t="s">
        <v>59</v>
      </c>
      <c r="AI3621" t="s">
        <v>60</v>
      </c>
      <c r="AJ3621" t="s">
        <v>3280</v>
      </c>
      <c r="AK3621" t="s">
        <v>61</v>
      </c>
      <c r="AL3621">
        <v>2</v>
      </c>
      <c r="AM3621" t="s">
        <v>62</v>
      </c>
      <c r="AN3621" t="s">
        <v>63</v>
      </c>
      <c r="AO3621" t="s">
        <v>64</v>
      </c>
      <c r="AP3621" t="s">
        <v>65</v>
      </c>
      <c r="AQ3621" t="s">
        <v>66</v>
      </c>
      <c r="AR3621" t="s">
        <v>67</v>
      </c>
      <c r="AS3621" t="s">
        <v>68</v>
      </c>
      <c r="AT3621" t="s">
        <v>69</v>
      </c>
      <c r="AU3621">
        <v>59</v>
      </c>
      <c r="AV3621">
        <v>20</v>
      </c>
      <c r="AW3621">
        <f>YEAR(ChinookMusic[[#This Row],[invoiceDate]])</f>
        <v>2009</v>
      </c>
      <c r="AX3621" t="str">
        <f>TEXT(ChinookMusic[[#This Row],[invoiceDate]],"MMMM")</f>
        <v>December</v>
      </c>
    </row>
    <row r="3622" spans="1:50" x14ac:dyDescent="0.3">
      <c r="A3622">
        <v>144</v>
      </c>
      <c r="B3622" t="s">
        <v>1271</v>
      </c>
      <c r="C3622">
        <v>221</v>
      </c>
      <c r="D3622" t="s">
        <v>1272</v>
      </c>
      <c r="E3622">
        <v>2750</v>
      </c>
      <c r="F3622" t="s">
        <v>2609</v>
      </c>
      <c r="G3622" t="s">
        <v>1274</v>
      </c>
      <c r="H3622">
        <v>338520</v>
      </c>
      <c r="I3622">
        <v>0.99</v>
      </c>
      <c r="J3622">
        <v>1</v>
      </c>
      <c r="K3622" t="s">
        <v>78</v>
      </c>
      <c r="L3622">
        <v>1</v>
      </c>
      <c r="M3622" t="s">
        <v>51</v>
      </c>
      <c r="N3622">
        <v>8</v>
      </c>
      <c r="O3622" t="s">
        <v>52</v>
      </c>
      <c r="P3622">
        <v>451</v>
      </c>
      <c r="Q3622">
        <v>1</v>
      </c>
      <c r="R3622">
        <v>82</v>
      </c>
      <c r="S3622">
        <v>28</v>
      </c>
      <c r="T3622" s="3">
        <v>40165</v>
      </c>
      <c r="U3622" t="s">
        <v>654</v>
      </c>
      <c r="V3622" t="s">
        <v>655</v>
      </c>
      <c r="W3622" t="s">
        <v>140</v>
      </c>
      <c r="X3622">
        <v>13.86</v>
      </c>
      <c r="Y3622">
        <v>28</v>
      </c>
      <c r="Z3622" t="s">
        <v>656</v>
      </c>
      <c r="AA3622" t="s">
        <v>657</v>
      </c>
      <c r="AB3622" t="s">
        <v>654</v>
      </c>
      <c r="AC3622" t="s">
        <v>655</v>
      </c>
      <c r="AD3622" t="s">
        <v>140</v>
      </c>
      <c r="AE3622" t="s">
        <v>658</v>
      </c>
      <c r="AF3622">
        <v>5</v>
      </c>
      <c r="AG3622">
        <v>5</v>
      </c>
      <c r="AH3622" t="s">
        <v>59</v>
      </c>
      <c r="AI3622" t="s">
        <v>60</v>
      </c>
      <c r="AJ3622" t="s">
        <v>3280</v>
      </c>
      <c r="AK3622" t="s">
        <v>61</v>
      </c>
      <c r="AL3622">
        <v>2</v>
      </c>
      <c r="AM3622" t="s">
        <v>62</v>
      </c>
      <c r="AN3622" t="s">
        <v>63</v>
      </c>
      <c r="AO3622" t="s">
        <v>64</v>
      </c>
      <c r="AP3622" t="s">
        <v>65</v>
      </c>
      <c r="AQ3622" t="s">
        <v>66</v>
      </c>
      <c r="AR3622" t="s">
        <v>67</v>
      </c>
      <c r="AS3622" t="s">
        <v>68</v>
      </c>
      <c r="AT3622" t="s">
        <v>69</v>
      </c>
      <c r="AU3622">
        <v>59</v>
      </c>
      <c r="AV3622">
        <v>20</v>
      </c>
      <c r="AW3622">
        <f>YEAR(ChinookMusic[[#This Row],[invoiceDate]])</f>
        <v>2009</v>
      </c>
      <c r="AX3622" t="str">
        <f>TEXT(ChinookMusic[[#This Row],[invoiceDate]],"MMMM")</f>
        <v>December</v>
      </c>
    </row>
    <row r="3623" spans="1:50" x14ac:dyDescent="0.3">
      <c r="A3623">
        <v>144</v>
      </c>
      <c r="B3623" t="s">
        <v>1271</v>
      </c>
      <c r="C3623">
        <v>221</v>
      </c>
      <c r="D3623" t="s">
        <v>1272</v>
      </c>
      <c r="E3623">
        <v>2741</v>
      </c>
      <c r="F3623" t="s">
        <v>2610</v>
      </c>
      <c r="G3623" t="s">
        <v>1276</v>
      </c>
      <c r="H3623">
        <v>181890</v>
      </c>
      <c r="I3623">
        <v>0.99</v>
      </c>
      <c r="J3623">
        <v>1</v>
      </c>
      <c r="K3623" t="s">
        <v>78</v>
      </c>
      <c r="L3623">
        <v>1</v>
      </c>
      <c r="M3623" t="s">
        <v>51</v>
      </c>
      <c r="N3623">
        <v>1</v>
      </c>
      <c r="O3623" t="s">
        <v>52</v>
      </c>
      <c r="P3623">
        <v>450</v>
      </c>
      <c r="Q3623">
        <v>1</v>
      </c>
      <c r="R3623">
        <v>82</v>
      </c>
      <c r="S3623">
        <v>28</v>
      </c>
      <c r="T3623" s="3">
        <v>40165</v>
      </c>
      <c r="U3623" t="s">
        <v>654</v>
      </c>
      <c r="V3623" t="s">
        <v>655</v>
      </c>
      <c r="W3623" t="s">
        <v>140</v>
      </c>
      <c r="X3623">
        <v>13.86</v>
      </c>
      <c r="Y3623">
        <v>28</v>
      </c>
      <c r="Z3623" t="s">
        <v>656</v>
      </c>
      <c r="AA3623" t="s">
        <v>657</v>
      </c>
      <c r="AB3623" t="s">
        <v>654</v>
      </c>
      <c r="AC3623" t="s">
        <v>655</v>
      </c>
      <c r="AD3623" t="s">
        <v>140</v>
      </c>
      <c r="AE3623" t="s">
        <v>658</v>
      </c>
      <c r="AF3623">
        <v>5</v>
      </c>
      <c r="AG3623">
        <v>5</v>
      </c>
      <c r="AH3623" t="s">
        <v>59</v>
      </c>
      <c r="AI3623" t="s">
        <v>60</v>
      </c>
      <c r="AJ3623" t="s">
        <v>3281</v>
      </c>
      <c r="AK3623" t="s">
        <v>61</v>
      </c>
      <c r="AL3623">
        <v>2</v>
      </c>
      <c r="AM3623" t="s">
        <v>62</v>
      </c>
      <c r="AN3623" t="s">
        <v>63</v>
      </c>
      <c r="AO3623" t="s">
        <v>64</v>
      </c>
      <c r="AP3623" t="s">
        <v>65</v>
      </c>
      <c r="AQ3623" t="s">
        <v>66</v>
      </c>
      <c r="AR3623" t="s">
        <v>67</v>
      </c>
      <c r="AS3623" t="s">
        <v>68</v>
      </c>
      <c r="AT3623" t="s">
        <v>69</v>
      </c>
      <c r="AU3623">
        <v>59</v>
      </c>
      <c r="AV3623">
        <v>20</v>
      </c>
      <c r="AW3623">
        <f>YEAR(ChinookMusic[[#This Row],[invoiceDate]])</f>
        <v>2009</v>
      </c>
      <c r="AX3623" t="str">
        <f>TEXT(ChinookMusic[[#This Row],[invoiceDate]],"MMMM")</f>
        <v>December</v>
      </c>
    </row>
    <row r="3624" spans="1:50" x14ac:dyDescent="0.3">
      <c r="A3624">
        <v>144</v>
      </c>
      <c r="B3624" t="s">
        <v>1271</v>
      </c>
      <c r="C3624">
        <v>221</v>
      </c>
      <c r="D3624" t="s">
        <v>1272</v>
      </c>
      <c r="E3624">
        <v>2741</v>
      </c>
      <c r="F3624" t="s">
        <v>2610</v>
      </c>
      <c r="G3624" t="s">
        <v>1276</v>
      </c>
      <c r="H3624">
        <v>181890</v>
      </c>
      <c r="I3624">
        <v>0.99</v>
      </c>
      <c r="J3624">
        <v>1</v>
      </c>
      <c r="K3624" t="s">
        <v>78</v>
      </c>
      <c r="L3624">
        <v>1</v>
      </c>
      <c r="M3624" t="s">
        <v>51</v>
      </c>
      <c r="N3624">
        <v>8</v>
      </c>
      <c r="O3624" t="s">
        <v>52</v>
      </c>
      <c r="P3624">
        <v>450</v>
      </c>
      <c r="Q3624">
        <v>1</v>
      </c>
      <c r="R3624">
        <v>82</v>
      </c>
      <c r="S3624">
        <v>28</v>
      </c>
      <c r="T3624" s="3">
        <v>40165</v>
      </c>
      <c r="U3624" t="s">
        <v>654</v>
      </c>
      <c r="V3624" t="s">
        <v>655</v>
      </c>
      <c r="W3624" t="s">
        <v>140</v>
      </c>
      <c r="X3624">
        <v>13.86</v>
      </c>
      <c r="Y3624">
        <v>28</v>
      </c>
      <c r="Z3624" t="s">
        <v>656</v>
      </c>
      <c r="AA3624" t="s">
        <v>657</v>
      </c>
      <c r="AB3624" t="s">
        <v>654</v>
      </c>
      <c r="AC3624" t="s">
        <v>655</v>
      </c>
      <c r="AD3624" t="s">
        <v>140</v>
      </c>
      <c r="AE3624" t="s">
        <v>658</v>
      </c>
      <c r="AF3624">
        <v>5</v>
      </c>
      <c r="AG3624">
        <v>5</v>
      </c>
      <c r="AH3624" t="s">
        <v>59</v>
      </c>
      <c r="AI3624" t="s">
        <v>60</v>
      </c>
      <c r="AJ3624" t="s">
        <v>3281</v>
      </c>
      <c r="AK3624" t="s">
        <v>61</v>
      </c>
      <c r="AL3624">
        <v>2</v>
      </c>
      <c r="AM3624" t="s">
        <v>62</v>
      </c>
      <c r="AN3624" t="s">
        <v>63</v>
      </c>
      <c r="AO3624" t="s">
        <v>64</v>
      </c>
      <c r="AP3624" t="s">
        <v>65</v>
      </c>
      <c r="AQ3624" t="s">
        <v>66</v>
      </c>
      <c r="AR3624" t="s">
        <v>67</v>
      </c>
      <c r="AS3624" t="s">
        <v>68</v>
      </c>
      <c r="AT3624" t="s">
        <v>69</v>
      </c>
      <c r="AU3624">
        <v>59</v>
      </c>
      <c r="AV3624">
        <v>20</v>
      </c>
      <c r="AW3624">
        <f>YEAR(ChinookMusic[[#This Row],[invoiceDate]])</f>
        <v>2009</v>
      </c>
      <c r="AX3624" t="str">
        <f>TEXT(ChinookMusic[[#This Row],[invoiceDate]],"MMMM")</f>
        <v>December</v>
      </c>
    </row>
    <row r="3625" spans="1:50" x14ac:dyDescent="0.3">
      <c r="A3625">
        <v>142</v>
      </c>
      <c r="B3625" t="s">
        <v>2104</v>
      </c>
      <c r="C3625">
        <v>217</v>
      </c>
      <c r="D3625" t="s">
        <v>2108</v>
      </c>
      <c r="E3625">
        <v>2687</v>
      </c>
      <c r="F3625" t="s">
        <v>2611</v>
      </c>
      <c r="G3625" t="s">
        <v>2612</v>
      </c>
      <c r="H3625">
        <v>337266</v>
      </c>
      <c r="I3625">
        <v>0.99</v>
      </c>
      <c r="J3625">
        <v>1</v>
      </c>
      <c r="K3625" t="s">
        <v>78</v>
      </c>
      <c r="L3625">
        <v>1</v>
      </c>
      <c r="M3625" t="s">
        <v>51</v>
      </c>
      <c r="N3625">
        <v>1</v>
      </c>
      <c r="O3625" t="s">
        <v>52</v>
      </c>
      <c r="P3625">
        <v>444</v>
      </c>
      <c r="Q3625">
        <v>1</v>
      </c>
      <c r="R3625">
        <v>82</v>
      </c>
      <c r="S3625">
        <v>28</v>
      </c>
      <c r="T3625" s="3">
        <v>40165</v>
      </c>
      <c r="U3625" t="s">
        <v>654</v>
      </c>
      <c r="V3625" t="s">
        <v>655</v>
      </c>
      <c r="W3625" t="s">
        <v>140</v>
      </c>
      <c r="X3625">
        <v>13.86</v>
      </c>
      <c r="Y3625">
        <v>28</v>
      </c>
      <c r="Z3625" t="s">
        <v>656</v>
      </c>
      <c r="AA3625" t="s">
        <v>657</v>
      </c>
      <c r="AB3625" t="s">
        <v>654</v>
      </c>
      <c r="AC3625" t="s">
        <v>655</v>
      </c>
      <c r="AD3625" t="s">
        <v>140</v>
      </c>
      <c r="AE3625" t="s">
        <v>658</v>
      </c>
      <c r="AF3625">
        <v>5</v>
      </c>
      <c r="AG3625">
        <v>5</v>
      </c>
      <c r="AH3625" t="s">
        <v>59</v>
      </c>
      <c r="AI3625" t="s">
        <v>60</v>
      </c>
      <c r="AJ3625" t="s">
        <v>3281</v>
      </c>
      <c r="AK3625" t="s">
        <v>61</v>
      </c>
      <c r="AL3625">
        <v>2</v>
      </c>
      <c r="AM3625" t="s">
        <v>62</v>
      </c>
      <c r="AN3625" t="s">
        <v>63</v>
      </c>
      <c r="AO3625" t="s">
        <v>64</v>
      </c>
      <c r="AP3625" t="s">
        <v>65</v>
      </c>
      <c r="AQ3625" t="s">
        <v>66</v>
      </c>
      <c r="AR3625" t="s">
        <v>67</v>
      </c>
      <c r="AS3625" t="s">
        <v>68</v>
      </c>
      <c r="AT3625" t="s">
        <v>69</v>
      </c>
      <c r="AU3625">
        <v>59</v>
      </c>
      <c r="AV3625">
        <v>20</v>
      </c>
      <c r="AW3625">
        <f>YEAR(ChinookMusic[[#This Row],[invoiceDate]])</f>
        <v>2009</v>
      </c>
      <c r="AX3625" t="str">
        <f>TEXT(ChinookMusic[[#This Row],[invoiceDate]],"MMMM")</f>
        <v>December</v>
      </c>
    </row>
    <row r="3626" spans="1:50" x14ac:dyDescent="0.3">
      <c r="A3626">
        <v>142</v>
      </c>
      <c r="B3626" t="s">
        <v>2104</v>
      </c>
      <c r="C3626">
        <v>217</v>
      </c>
      <c r="D3626" t="s">
        <v>2108</v>
      </c>
      <c r="E3626">
        <v>2687</v>
      </c>
      <c r="F3626" t="s">
        <v>2611</v>
      </c>
      <c r="G3626" t="s">
        <v>2612</v>
      </c>
      <c r="H3626">
        <v>337266</v>
      </c>
      <c r="I3626">
        <v>0.99</v>
      </c>
      <c r="J3626">
        <v>1</v>
      </c>
      <c r="K3626" t="s">
        <v>78</v>
      </c>
      <c r="L3626">
        <v>1</v>
      </c>
      <c r="M3626" t="s">
        <v>51</v>
      </c>
      <c r="N3626">
        <v>8</v>
      </c>
      <c r="O3626" t="s">
        <v>52</v>
      </c>
      <c r="P3626">
        <v>444</v>
      </c>
      <c r="Q3626">
        <v>1</v>
      </c>
      <c r="R3626">
        <v>82</v>
      </c>
      <c r="S3626">
        <v>28</v>
      </c>
      <c r="T3626" s="3">
        <v>40165</v>
      </c>
      <c r="U3626" t="s">
        <v>654</v>
      </c>
      <c r="V3626" t="s">
        <v>655</v>
      </c>
      <c r="W3626" t="s">
        <v>140</v>
      </c>
      <c r="X3626">
        <v>13.86</v>
      </c>
      <c r="Y3626">
        <v>28</v>
      </c>
      <c r="Z3626" t="s">
        <v>656</v>
      </c>
      <c r="AA3626" t="s">
        <v>657</v>
      </c>
      <c r="AB3626" t="s">
        <v>654</v>
      </c>
      <c r="AC3626" t="s">
        <v>655</v>
      </c>
      <c r="AD3626" t="s">
        <v>140</v>
      </c>
      <c r="AE3626" t="s">
        <v>658</v>
      </c>
      <c r="AF3626">
        <v>5</v>
      </c>
      <c r="AG3626">
        <v>5</v>
      </c>
      <c r="AH3626" t="s">
        <v>59</v>
      </c>
      <c r="AI3626" t="s">
        <v>60</v>
      </c>
      <c r="AJ3626" t="s">
        <v>3280</v>
      </c>
      <c r="AK3626" t="s">
        <v>61</v>
      </c>
      <c r="AL3626">
        <v>2</v>
      </c>
      <c r="AM3626" t="s">
        <v>62</v>
      </c>
      <c r="AN3626" t="s">
        <v>63</v>
      </c>
      <c r="AO3626" t="s">
        <v>64</v>
      </c>
      <c r="AP3626" t="s">
        <v>65</v>
      </c>
      <c r="AQ3626" t="s">
        <v>66</v>
      </c>
      <c r="AR3626" t="s">
        <v>67</v>
      </c>
      <c r="AS3626" t="s">
        <v>68</v>
      </c>
      <c r="AT3626" t="s">
        <v>69</v>
      </c>
      <c r="AU3626">
        <v>59</v>
      </c>
      <c r="AV3626">
        <v>20</v>
      </c>
      <c r="AW3626">
        <f>YEAR(ChinookMusic[[#This Row],[invoiceDate]])</f>
        <v>2009</v>
      </c>
      <c r="AX3626" t="str">
        <f>TEXT(ChinookMusic[[#This Row],[invoiceDate]],"MMMM")</f>
        <v>December</v>
      </c>
    </row>
    <row r="3627" spans="1:50" x14ac:dyDescent="0.3">
      <c r="A3627">
        <v>142</v>
      </c>
      <c r="B3627" t="s">
        <v>2104</v>
      </c>
      <c r="C3627">
        <v>217</v>
      </c>
      <c r="D3627" t="s">
        <v>2108</v>
      </c>
      <c r="E3627">
        <v>2687</v>
      </c>
      <c r="F3627" t="s">
        <v>2611</v>
      </c>
      <c r="G3627" t="s">
        <v>2612</v>
      </c>
      <c r="H3627">
        <v>337266</v>
      </c>
      <c r="I3627">
        <v>0.99</v>
      </c>
      <c r="J3627">
        <v>1</v>
      </c>
      <c r="K3627" t="s">
        <v>78</v>
      </c>
      <c r="L3627">
        <v>1</v>
      </c>
      <c r="M3627" t="s">
        <v>51</v>
      </c>
      <c r="N3627">
        <v>5</v>
      </c>
      <c r="O3627" t="s">
        <v>70</v>
      </c>
      <c r="P3627">
        <v>444</v>
      </c>
      <c r="Q3627">
        <v>1</v>
      </c>
      <c r="R3627">
        <v>82</v>
      </c>
      <c r="S3627">
        <v>28</v>
      </c>
      <c r="T3627" s="3">
        <v>40165</v>
      </c>
      <c r="U3627" t="s">
        <v>654</v>
      </c>
      <c r="V3627" t="s">
        <v>655</v>
      </c>
      <c r="W3627" t="s">
        <v>140</v>
      </c>
      <c r="X3627">
        <v>13.86</v>
      </c>
      <c r="Y3627">
        <v>28</v>
      </c>
      <c r="Z3627" t="s">
        <v>656</v>
      </c>
      <c r="AA3627" t="s">
        <v>657</v>
      </c>
      <c r="AB3627" t="s">
        <v>654</v>
      </c>
      <c r="AC3627" t="s">
        <v>655</v>
      </c>
      <c r="AD3627" t="s">
        <v>140</v>
      </c>
      <c r="AE3627" t="s">
        <v>658</v>
      </c>
      <c r="AF3627">
        <v>5</v>
      </c>
      <c r="AG3627">
        <v>5</v>
      </c>
      <c r="AH3627" t="s">
        <v>59</v>
      </c>
      <c r="AI3627" t="s">
        <v>60</v>
      </c>
      <c r="AJ3627" t="s">
        <v>3280</v>
      </c>
      <c r="AK3627" t="s">
        <v>61</v>
      </c>
      <c r="AL3627">
        <v>2</v>
      </c>
      <c r="AM3627" t="s">
        <v>62</v>
      </c>
      <c r="AN3627" t="s">
        <v>63</v>
      </c>
      <c r="AO3627" t="s">
        <v>64</v>
      </c>
      <c r="AP3627" t="s">
        <v>65</v>
      </c>
      <c r="AQ3627" t="s">
        <v>66</v>
      </c>
      <c r="AR3627" t="s">
        <v>67</v>
      </c>
      <c r="AS3627" t="s">
        <v>68</v>
      </c>
      <c r="AT3627" t="s">
        <v>69</v>
      </c>
      <c r="AU3627">
        <v>59</v>
      </c>
      <c r="AV3627">
        <v>20</v>
      </c>
      <c r="AW3627">
        <f>YEAR(ChinookMusic[[#This Row],[invoiceDate]])</f>
        <v>2009</v>
      </c>
      <c r="AX3627" t="str">
        <f>TEXT(ChinookMusic[[#This Row],[invoiceDate]],"MMMM")</f>
        <v>December</v>
      </c>
    </row>
    <row r="3628" spans="1:50" x14ac:dyDescent="0.3">
      <c r="A3628">
        <v>142</v>
      </c>
      <c r="B3628" t="s">
        <v>2104</v>
      </c>
      <c r="C3628">
        <v>218</v>
      </c>
      <c r="D3628" t="s">
        <v>2111</v>
      </c>
      <c r="E3628">
        <v>2696</v>
      </c>
      <c r="F3628" t="s">
        <v>2613</v>
      </c>
      <c r="G3628" t="s">
        <v>2110</v>
      </c>
      <c r="H3628">
        <v>327418</v>
      </c>
      <c r="I3628">
        <v>0.99</v>
      </c>
      <c r="J3628">
        <v>1</v>
      </c>
      <c r="K3628" t="s">
        <v>78</v>
      </c>
      <c r="L3628">
        <v>1</v>
      </c>
      <c r="M3628" t="s">
        <v>51</v>
      </c>
      <c r="N3628">
        <v>8</v>
      </c>
      <c r="O3628" t="s">
        <v>52</v>
      </c>
      <c r="P3628">
        <v>445</v>
      </c>
      <c r="Q3628">
        <v>1</v>
      </c>
      <c r="R3628">
        <v>82</v>
      </c>
      <c r="S3628">
        <v>28</v>
      </c>
      <c r="T3628" s="3">
        <v>40165</v>
      </c>
      <c r="U3628" t="s">
        <v>654</v>
      </c>
      <c r="V3628" t="s">
        <v>655</v>
      </c>
      <c r="W3628" t="s">
        <v>140</v>
      </c>
      <c r="X3628">
        <v>13.86</v>
      </c>
      <c r="Y3628">
        <v>28</v>
      </c>
      <c r="Z3628" t="s">
        <v>656</v>
      </c>
      <c r="AA3628" t="s">
        <v>657</v>
      </c>
      <c r="AB3628" t="s">
        <v>654</v>
      </c>
      <c r="AC3628" t="s">
        <v>655</v>
      </c>
      <c r="AD3628" t="s">
        <v>140</v>
      </c>
      <c r="AE3628" t="s">
        <v>658</v>
      </c>
      <c r="AF3628">
        <v>5</v>
      </c>
      <c r="AG3628">
        <v>5</v>
      </c>
      <c r="AH3628" t="s">
        <v>59</v>
      </c>
      <c r="AI3628" t="s">
        <v>60</v>
      </c>
      <c r="AJ3628" t="s">
        <v>3279</v>
      </c>
      <c r="AK3628" t="s">
        <v>61</v>
      </c>
      <c r="AL3628">
        <v>2</v>
      </c>
      <c r="AM3628" t="s">
        <v>62</v>
      </c>
      <c r="AN3628" t="s">
        <v>63</v>
      </c>
      <c r="AO3628" t="s">
        <v>64</v>
      </c>
      <c r="AP3628" t="s">
        <v>65</v>
      </c>
      <c r="AQ3628" t="s">
        <v>66</v>
      </c>
      <c r="AR3628" t="s">
        <v>67</v>
      </c>
      <c r="AS3628" t="s">
        <v>68</v>
      </c>
      <c r="AT3628" t="s">
        <v>69</v>
      </c>
      <c r="AU3628">
        <v>59</v>
      </c>
      <c r="AV3628">
        <v>20</v>
      </c>
      <c r="AW3628">
        <f>YEAR(ChinookMusic[[#This Row],[invoiceDate]])</f>
        <v>2009</v>
      </c>
      <c r="AX3628" t="str">
        <f>TEXT(ChinookMusic[[#This Row],[invoiceDate]],"MMMM")</f>
        <v>December</v>
      </c>
    </row>
    <row r="3629" spans="1:50" x14ac:dyDescent="0.3">
      <c r="A3629">
        <v>142</v>
      </c>
      <c r="B3629" t="s">
        <v>2104</v>
      </c>
      <c r="C3629">
        <v>218</v>
      </c>
      <c r="D3629" t="s">
        <v>2111</v>
      </c>
      <c r="E3629">
        <v>2696</v>
      </c>
      <c r="F3629" t="s">
        <v>2613</v>
      </c>
      <c r="G3629" t="s">
        <v>2110</v>
      </c>
      <c r="H3629">
        <v>327418</v>
      </c>
      <c r="I3629">
        <v>0.99</v>
      </c>
      <c r="J3629">
        <v>1</v>
      </c>
      <c r="K3629" t="s">
        <v>78</v>
      </c>
      <c r="L3629">
        <v>1</v>
      </c>
      <c r="M3629" t="s">
        <v>51</v>
      </c>
      <c r="N3629">
        <v>5</v>
      </c>
      <c r="O3629" t="s">
        <v>70</v>
      </c>
      <c r="P3629">
        <v>445</v>
      </c>
      <c r="Q3629">
        <v>1</v>
      </c>
      <c r="R3629">
        <v>82</v>
      </c>
      <c r="S3629">
        <v>28</v>
      </c>
      <c r="T3629" s="3">
        <v>40165</v>
      </c>
      <c r="U3629" t="s">
        <v>654</v>
      </c>
      <c r="V3629" t="s">
        <v>655</v>
      </c>
      <c r="W3629" t="s">
        <v>140</v>
      </c>
      <c r="X3629">
        <v>13.86</v>
      </c>
      <c r="Y3629">
        <v>28</v>
      </c>
      <c r="Z3629" t="s">
        <v>656</v>
      </c>
      <c r="AA3629" t="s">
        <v>657</v>
      </c>
      <c r="AB3629" t="s">
        <v>654</v>
      </c>
      <c r="AC3629" t="s">
        <v>655</v>
      </c>
      <c r="AD3629" t="s">
        <v>140</v>
      </c>
      <c r="AE3629" t="s">
        <v>658</v>
      </c>
      <c r="AF3629">
        <v>5</v>
      </c>
      <c r="AG3629">
        <v>5</v>
      </c>
      <c r="AH3629" t="s">
        <v>59</v>
      </c>
      <c r="AI3629" t="s">
        <v>60</v>
      </c>
      <c r="AJ3629" t="s">
        <v>3279</v>
      </c>
      <c r="AK3629" t="s">
        <v>61</v>
      </c>
      <c r="AL3629">
        <v>2</v>
      </c>
      <c r="AM3629" t="s">
        <v>62</v>
      </c>
      <c r="AN3629" t="s">
        <v>63</v>
      </c>
      <c r="AO3629" t="s">
        <v>64</v>
      </c>
      <c r="AP3629" t="s">
        <v>65</v>
      </c>
      <c r="AQ3629" t="s">
        <v>66</v>
      </c>
      <c r="AR3629" t="s">
        <v>67</v>
      </c>
      <c r="AS3629" t="s">
        <v>68</v>
      </c>
      <c r="AT3629" t="s">
        <v>69</v>
      </c>
      <c r="AU3629">
        <v>59</v>
      </c>
      <c r="AV3629">
        <v>20</v>
      </c>
      <c r="AW3629">
        <f>YEAR(ChinookMusic[[#This Row],[invoiceDate]])</f>
        <v>2009</v>
      </c>
      <c r="AX3629" t="str">
        <f>TEXT(ChinookMusic[[#This Row],[invoiceDate]],"MMMM")</f>
        <v>December</v>
      </c>
    </row>
    <row r="3630" spans="1:50" x14ac:dyDescent="0.3">
      <c r="A3630">
        <v>142</v>
      </c>
      <c r="B3630" t="s">
        <v>2104</v>
      </c>
      <c r="C3630">
        <v>218</v>
      </c>
      <c r="D3630" t="s">
        <v>2111</v>
      </c>
      <c r="E3630">
        <v>2696</v>
      </c>
      <c r="F3630" t="s">
        <v>2613</v>
      </c>
      <c r="G3630" t="s">
        <v>2110</v>
      </c>
      <c r="H3630">
        <v>327418</v>
      </c>
      <c r="I3630">
        <v>0.99</v>
      </c>
      <c r="J3630">
        <v>1</v>
      </c>
      <c r="K3630" t="s">
        <v>78</v>
      </c>
      <c r="L3630">
        <v>1</v>
      </c>
      <c r="M3630" t="s">
        <v>51</v>
      </c>
      <c r="N3630">
        <v>1</v>
      </c>
      <c r="O3630" t="s">
        <v>52</v>
      </c>
      <c r="P3630">
        <v>445</v>
      </c>
      <c r="Q3630">
        <v>1</v>
      </c>
      <c r="R3630">
        <v>82</v>
      </c>
      <c r="S3630">
        <v>28</v>
      </c>
      <c r="T3630" s="3">
        <v>40165</v>
      </c>
      <c r="U3630" t="s">
        <v>654</v>
      </c>
      <c r="V3630" t="s">
        <v>655</v>
      </c>
      <c r="W3630" t="s">
        <v>140</v>
      </c>
      <c r="X3630">
        <v>13.86</v>
      </c>
      <c r="Y3630">
        <v>28</v>
      </c>
      <c r="Z3630" t="s">
        <v>656</v>
      </c>
      <c r="AA3630" t="s">
        <v>657</v>
      </c>
      <c r="AB3630" t="s">
        <v>654</v>
      </c>
      <c r="AC3630" t="s">
        <v>655</v>
      </c>
      <c r="AD3630" t="s">
        <v>140</v>
      </c>
      <c r="AE3630" t="s">
        <v>658</v>
      </c>
      <c r="AF3630">
        <v>5</v>
      </c>
      <c r="AG3630">
        <v>5</v>
      </c>
      <c r="AH3630" t="s">
        <v>59</v>
      </c>
      <c r="AI3630" t="s">
        <v>60</v>
      </c>
      <c r="AJ3630" t="s">
        <v>3279</v>
      </c>
      <c r="AK3630" t="s">
        <v>61</v>
      </c>
      <c r="AL3630">
        <v>2</v>
      </c>
      <c r="AM3630" t="s">
        <v>62</v>
      </c>
      <c r="AN3630" t="s">
        <v>63</v>
      </c>
      <c r="AO3630" t="s">
        <v>64</v>
      </c>
      <c r="AP3630" t="s">
        <v>65</v>
      </c>
      <c r="AQ3630" t="s">
        <v>66</v>
      </c>
      <c r="AR3630" t="s">
        <v>67</v>
      </c>
      <c r="AS3630" t="s">
        <v>68</v>
      </c>
      <c r="AT3630" t="s">
        <v>69</v>
      </c>
      <c r="AU3630">
        <v>59</v>
      </c>
      <c r="AV3630">
        <v>20</v>
      </c>
      <c r="AW3630">
        <f>YEAR(ChinookMusic[[#This Row],[invoiceDate]])</f>
        <v>2009</v>
      </c>
      <c r="AX3630" t="str">
        <f>TEXT(ChinookMusic[[#This Row],[invoiceDate]],"MMMM")</f>
        <v>December</v>
      </c>
    </row>
    <row r="3631" spans="1:50" x14ac:dyDescent="0.3">
      <c r="A3631">
        <v>143</v>
      </c>
      <c r="B3631" t="s">
        <v>1916</v>
      </c>
      <c r="C3631">
        <v>219</v>
      </c>
      <c r="D3631" t="s">
        <v>1917</v>
      </c>
      <c r="E3631">
        <v>2705</v>
      </c>
      <c r="F3631" t="s">
        <v>2614</v>
      </c>
      <c r="G3631" t="s">
        <v>1916</v>
      </c>
      <c r="H3631">
        <v>277968</v>
      </c>
      <c r="I3631">
        <v>0.99</v>
      </c>
      <c r="J3631">
        <v>1</v>
      </c>
      <c r="K3631" t="s">
        <v>78</v>
      </c>
      <c r="L3631">
        <v>4</v>
      </c>
      <c r="M3631" t="s">
        <v>146</v>
      </c>
      <c r="N3631">
        <v>8</v>
      </c>
      <c r="O3631" t="s">
        <v>52</v>
      </c>
      <c r="P3631">
        <v>446</v>
      </c>
      <c r="Q3631">
        <v>1</v>
      </c>
      <c r="R3631">
        <v>82</v>
      </c>
      <c r="S3631">
        <v>28</v>
      </c>
      <c r="T3631" s="3">
        <v>40165</v>
      </c>
      <c r="U3631" t="s">
        <v>654</v>
      </c>
      <c r="V3631" t="s">
        <v>655</v>
      </c>
      <c r="W3631" t="s">
        <v>140</v>
      </c>
      <c r="X3631">
        <v>13.86</v>
      </c>
      <c r="Y3631">
        <v>28</v>
      </c>
      <c r="Z3631" t="s">
        <v>656</v>
      </c>
      <c r="AA3631" t="s">
        <v>657</v>
      </c>
      <c r="AB3631" t="s">
        <v>654</v>
      </c>
      <c r="AC3631" t="s">
        <v>655</v>
      </c>
      <c r="AD3631" t="s">
        <v>140</v>
      </c>
      <c r="AE3631" t="s">
        <v>658</v>
      </c>
      <c r="AF3631">
        <v>5</v>
      </c>
      <c r="AG3631">
        <v>5</v>
      </c>
      <c r="AH3631" t="s">
        <v>59</v>
      </c>
      <c r="AI3631" t="s">
        <v>60</v>
      </c>
      <c r="AJ3631" t="s">
        <v>3279</v>
      </c>
      <c r="AK3631" t="s">
        <v>61</v>
      </c>
      <c r="AL3631">
        <v>2</v>
      </c>
      <c r="AM3631" t="s">
        <v>62</v>
      </c>
      <c r="AN3631" t="s">
        <v>63</v>
      </c>
      <c r="AO3631" t="s">
        <v>64</v>
      </c>
      <c r="AP3631" t="s">
        <v>65</v>
      </c>
      <c r="AQ3631" t="s">
        <v>66</v>
      </c>
      <c r="AR3631" t="s">
        <v>67</v>
      </c>
      <c r="AS3631" t="s">
        <v>68</v>
      </c>
      <c r="AT3631" t="s">
        <v>69</v>
      </c>
      <c r="AU3631">
        <v>59</v>
      </c>
      <c r="AV3631">
        <v>20</v>
      </c>
      <c r="AW3631">
        <f>YEAR(ChinookMusic[[#This Row],[invoiceDate]])</f>
        <v>2009</v>
      </c>
      <c r="AX3631" t="str">
        <f>TEXT(ChinookMusic[[#This Row],[invoiceDate]],"MMMM")</f>
        <v>December</v>
      </c>
    </row>
    <row r="3632" spans="1:50" x14ac:dyDescent="0.3">
      <c r="A3632">
        <v>143</v>
      </c>
      <c r="B3632" t="s">
        <v>1916</v>
      </c>
      <c r="C3632">
        <v>219</v>
      </c>
      <c r="D3632" t="s">
        <v>1917</v>
      </c>
      <c r="E3632">
        <v>2705</v>
      </c>
      <c r="F3632" t="s">
        <v>2614</v>
      </c>
      <c r="G3632" t="s">
        <v>1916</v>
      </c>
      <c r="H3632">
        <v>277968</v>
      </c>
      <c r="I3632">
        <v>0.99</v>
      </c>
      <c r="J3632">
        <v>1</v>
      </c>
      <c r="K3632" t="s">
        <v>78</v>
      </c>
      <c r="L3632">
        <v>4</v>
      </c>
      <c r="M3632" t="s">
        <v>146</v>
      </c>
      <c r="N3632">
        <v>1</v>
      </c>
      <c r="O3632" t="s">
        <v>52</v>
      </c>
      <c r="P3632">
        <v>446</v>
      </c>
      <c r="Q3632">
        <v>1</v>
      </c>
      <c r="R3632">
        <v>82</v>
      </c>
      <c r="S3632">
        <v>28</v>
      </c>
      <c r="T3632" s="3">
        <v>40165</v>
      </c>
      <c r="U3632" t="s">
        <v>654</v>
      </c>
      <c r="V3632" t="s">
        <v>655</v>
      </c>
      <c r="W3632" t="s">
        <v>140</v>
      </c>
      <c r="X3632">
        <v>13.86</v>
      </c>
      <c r="Y3632">
        <v>28</v>
      </c>
      <c r="Z3632" t="s">
        <v>656</v>
      </c>
      <c r="AA3632" t="s">
        <v>657</v>
      </c>
      <c r="AB3632" t="s">
        <v>654</v>
      </c>
      <c r="AC3632" t="s">
        <v>655</v>
      </c>
      <c r="AD3632" t="s">
        <v>140</v>
      </c>
      <c r="AE3632" t="s">
        <v>658</v>
      </c>
      <c r="AF3632">
        <v>5</v>
      </c>
      <c r="AG3632">
        <v>5</v>
      </c>
      <c r="AH3632" t="s">
        <v>59</v>
      </c>
      <c r="AI3632" t="s">
        <v>60</v>
      </c>
      <c r="AJ3632" t="s">
        <v>3279</v>
      </c>
      <c r="AK3632" t="s">
        <v>61</v>
      </c>
      <c r="AL3632">
        <v>2</v>
      </c>
      <c r="AM3632" t="s">
        <v>62</v>
      </c>
      <c r="AN3632" t="s">
        <v>63</v>
      </c>
      <c r="AO3632" t="s">
        <v>64</v>
      </c>
      <c r="AP3632" t="s">
        <v>65</v>
      </c>
      <c r="AQ3632" t="s">
        <v>66</v>
      </c>
      <c r="AR3632" t="s">
        <v>67</v>
      </c>
      <c r="AS3632" t="s">
        <v>68</v>
      </c>
      <c r="AT3632" t="s">
        <v>69</v>
      </c>
      <c r="AU3632">
        <v>59</v>
      </c>
      <c r="AV3632">
        <v>20</v>
      </c>
      <c r="AW3632">
        <f>YEAR(ChinookMusic[[#This Row],[invoiceDate]])</f>
        <v>2009</v>
      </c>
      <c r="AX3632" t="str">
        <f>TEXT(ChinookMusic[[#This Row],[invoiceDate]],"MMMM")</f>
        <v>December</v>
      </c>
    </row>
    <row r="3633" spans="1:50" x14ac:dyDescent="0.3">
      <c r="A3633">
        <v>142</v>
      </c>
      <c r="B3633" t="s">
        <v>2104</v>
      </c>
      <c r="C3633">
        <v>217</v>
      </c>
      <c r="D3633" t="s">
        <v>2108</v>
      </c>
      <c r="E3633">
        <v>2678</v>
      </c>
      <c r="F3633" t="s">
        <v>2615</v>
      </c>
      <c r="G3633" t="s">
        <v>2110</v>
      </c>
      <c r="H3633">
        <v>382119</v>
      </c>
      <c r="I3633">
        <v>0.99</v>
      </c>
      <c r="J3633">
        <v>1</v>
      </c>
      <c r="K3633" t="s">
        <v>78</v>
      </c>
      <c r="L3633">
        <v>1</v>
      </c>
      <c r="M3633" t="s">
        <v>51</v>
      </c>
      <c r="N3633">
        <v>1</v>
      </c>
      <c r="O3633" t="s">
        <v>52</v>
      </c>
      <c r="P3633">
        <v>443</v>
      </c>
      <c r="Q3633">
        <v>1</v>
      </c>
      <c r="R3633">
        <v>82</v>
      </c>
      <c r="S3633">
        <v>28</v>
      </c>
      <c r="T3633" s="3">
        <v>40165</v>
      </c>
      <c r="U3633" t="s">
        <v>654</v>
      </c>
      <c r="V3633" t="s">
        <v>655</v>
      </c>
      <c r="W3633" t="s">
        <v>140</v>
      </c>
      <c r="X3633">
        <v>13.86</v>
      </c>
      <c r="Y3633">
        <v>28</v>
      </c>
      <c r="Z3633" t="s">
        <v>656</v>
      </c>
      <c r="AA3633" t="s">
        <v>657</v>
      </c>
      <c r="AB3633" t="s">
        <v>654</v>
      </c>
      <c r="AC3633" t="s">
        <v>655</v>
      </c>
      <c r="AD3633" t="s">
        <v>140</v>
      </c>
      <c r="AE3633" t="s">
        <v>658</v>
      </c>
      <c r="AF3633">
        <v>5</v>
      </c>
      <c r="AG3633">
        <v>5</v>
      </c>
      <c r="AH3633" t="s">
        <v>59</v>
      </c>
      <c r="AI3633" t="s">
        <v>60</v>
      </c>
      <c r="AJ3633" t="s">
        <v>3279</v>
      </c>
      <c r="AK3633" t="s">
        <v>61</v>
      </c>
      <c r="AL3633">
        <v>2</v>
      </c>
      <c r="AM3633" t="s">
        <v>62</v>
      </c>
      <c r="AN3633" t="s">
        <v>63</v>
      </c>
      <c r="AO3633" t="s">
        <v>64</v>
      </c>
      <c r="AP3633" t="s">
        <v>65</v>
      </c>
      <c r="AQ3633" t="s">
        <v>66</v>
      </c>
      <c r="AR3633" t="s">
        <v>67</v>
      </c>
      <c r="AS3633" t="s">
        <v>68</v>
      </c>
      <c r="AT3633" t="s">
        <v>69</v>
      </c>
      <c r="AU3633">
        <v>59</v>
      </c>
      <c r="AV3633">
        <v>20</v>
      </c>
      <c r="AW3633">
        <f>YEAR(ChinookMusic[[#This Row],[invoiceDate]])</f>
        <v>2009</v>
      </c>
      <c r="AX3633" t="str">
        <f>TEXT(ChinookMusic[[#This Row],[invoiceDate]],"MMMM")</f>
        <v>December</v>
      </c>
    </row>
    <row r="3634" spans="1:50" x14ac:dyDescent="0.3">
      <c r="A3634">
        <v>142</v>
      </c>
      <c r="B3634" t="s">
        <v>2104</v>
      </c>
      <c r="C3634">
        <v>217</v>
      </c>
      <c r="D3634" t="s">
        <v>2108</v>
      </c>
      <c r="E3634">
        <v>2678</v>
      </c>
      <c r="F3634" t="s">
        <v>2615</v>
      </c>
      <c r="G3634" t="s">
        <v>2110</v>
      </c>
      <c r="H3634">
        <v>382119</v>
      </c>
      <c r="I3634">
        <v>0.99</v>
      </c>
      <c r="J3634">
        <v>1</v>
      </c>
      <c r="K3634" t="s">
        <v>78</v>
      </c>
      <c r="L3634">
        <v>1</v>
      </c>
      <c r="M3634" t="s">
        <v>51</v>
      </c>
      <c r="N3634">
        <v>8</v>
      </c>
      <c r="O3634" t="s">
        <v>52</v>
      </c>
      <c r="P3634">
        <v>443</v>
      </c>
      <c r="Q3634">
        <v>1</v>
      </c>
      <c r="R3634">
        <v>82</v>
      </c>
      <c r="S3634">
        <v>28</v>
      </c>
      <c r="T3634" s="3">
        <v>40165</v>
      </c>
      <c r="U3634" t="s">
        <v>654</v>
      </c>
      <c r="V3634" t="s">
        <v>655</v>
      </c>
      <c r="W3634" t="s">
        <v>140</v>
      </c>
      <c r="X3634">
        <v>13.86</v>
      </c>
      <c r="Y3634">
        <v>28</v>
      </c>
      <c r="Z3634" t="s">
        <v>656</v>
      </c>
      <c r="AA3634" t="s">
        <v>657</v>
      </c>
      <c r="AB3634" t="s">
        <v>654</v>
      </c>
      <c r="AC3634" t="s">
        <v>655</v>
      </c>
      <c r="AD3634" t="s">
        <v>140</v>
      </c>
      <c r="AE3634" t="s">
        <v>658</v>
      </c>
      <c r="AF3634">
        <v>5</v>
      </c>
      <c r="AG3634">
        <v>5</v>
      </c>
      <c r="AH3634" t="s">
        <v>59</v>
      </c>
      <c r="AI3634" t="s">
        <v>60</v>
      </c>
      <c r="AJ3634" t="s">
        <v>3279</v>
      </c>
      <c r="AK3634" t="s">
        <v>61</v>
      </c>
      <c r="AL3634">
        <v>2</v>
      </c>
      <c r="AM3634" t="s">
        <v>62</v>
      </c>
      <c r="AN3634" t="s">
        <v>63</v>
      </c>
      <c r="AO3634" t="s">
        <v>64</v>
      </c>
      <c r="AP3634" t="s">
        <v>65</v>
      </c>
      <c r="AQ3634" t="s">
        <v>66</v>
      </c>
      <c r="AR3634" t="s">
        <v>67</v>
      </c>
      <c r="AS3634" t="s">
        <v>68</v>
      </c>
      <c r="AT3634" t="s">
        <v>69</v>
      </c>
      <c r="AU3634">
        <v>59</v>
      </c>
      <c r="AV3634">
        <v>20</v>
      </c>
      <c r="AW3634">
        <f>YEAR(ChinookMusic[[#This Row],[invoiceDate]])</f>
        <v>2009</v>
      </c>
      <c r="AX3634" t="str">
        <f>TEXT(ChinookMusic[[#This Row],[invoiceDate]],"MMMM")</f>
        <v>December</v>
      </c>
    </row>
    <row r="3635" spans="1:50" x14ac:dyDescent="0.3">
      <c r="A3635">
        <v>142</v>
      </c>
      <c r="B3635" t="s">
        <v>2104</v>
      </c>
      <c r="C3635">
        <v>217</v>
      </c>
      <c r="D3635" t="s">
        <v>2108</v>
      </c>
      <c r="E3635">
        <v>2678</v>
      </c>
      <c r="F3635" t="s">
        <v>2615</v>
      </c>
      <c r="G3635" t="s">
        <v>2110</v>
      </c>
      <c r="H3635">
        <v>382119</v>
      </c>
      <c r="I3635">
        <v>0.99</v>
      </c>
      <c r="J3635">
        <v>1</v>
      </c>
      <c r="K3635" t="s">
        <v>78</v>
      </c>
      <c r="L3635">
        <v>1</v>
      </c>
      <c r="M3635" t="s">
        <v>51</v>
      </c>
      <c r="N3635">
        <v>5</v>
      </c>
      <c r="O3635" t="s">
        <v>70</v>
      </c>
      <c r="P3635">
        <v>443</v>
      </c>
      <c r="Q3635">
        <v>1</v>
      </c>
      <c r="R3635">
        <v>82</v>
      </c>
      <c r="S3635">
        <v>28</v>
      </c>
      <c r="T3635" s="3">
        <v>40165</v>
      </c>
      <c r="U3635" t="s">
        <v>654</v>
      </c>
      <c r="V3635" t="s">
        <v>655</v>
      </c>
      <c r="W3635" t="s">
        <v>140</v>
      </c>
      <c r="X3635">
        <v>13.86</v>
      </c>
      <c r="Y3635">
        <v>28</v>
      </c>
      <c r="Z3635" t="s">
        <v>656</v>
      </c>
      <c r="AA3635" t="s">
        <v>657</v>
      </c>
      <c r="AB3635" t="s">
        <v>654</v>
      </c>
      <c r="AC3635" t="s">
        <v>655</v>
      </c>
      <c r="AD3635" t="s">
        <v>140</v>
      </c>
      <c r="AE3635" t="s">
        <v>658</v>
      </c>
      <c r="AF3635">
        <v>5</v>
      </c>
      <c r="AG3635">
        <v>5</v>
      </c>
      <c r="AH3635" t="s">
        <v>59</v>
      </c>
      <c r="AI3635" t="s">
        <v>60</v>
      </c>
      <c r="AJ3635" t="s">
        <v>3279</v>
      </c>
      <c r="AK3635" t="s">
        <v>61</v>
      </c>
      <c r="AL3635">
        <v>2</v>
      </c>
      <c r="AM3635" t="s">
        <v>62</v>
      </c>
      <c r="AN3635" t="s">
        <v>63</v>
      </c>
      <c r="AO3635" t="s">
        <v>64</v>
      </c>
      <c r="AP3635" t="s">
        <v>65</v>
      </c>
      <c r="AQ3635" t="s">
        <v>66</v>
      </c>
      <c r="AR3635" t="s">
        <v>67</v>
      </c>
      <c r="AS3635" t="s">
        <v>68</v>
      </c>
      <c r="AT3635" t="s">
        <v>69</v>
      </c>
      <c r="AU3635">
        <v>59</v>
      </c>
      <c r="AV3635">
        <v>20</v>
      </c>
      <c r="AW3635">
        <f>YEAR(ChinookMusic[[#This Row],[invoiceDate]])</f>
        <v>2009</v>
      </c>
      <c r="AX3635" t="str">
        <f>TEXT(ChinookMusic[[#This Row],[invoiceDate]],"MMMM")</f>
        <v>December</v>
      </c>
    </row>
    <row r="3636" spans="1:50" x14ac:dyDescent="0.3">
      <c r="A3636">
        <v>144</v>
      </c>
      <c r="B3636" t="s">
        <v>1271</v>
      </c>
      <c r="C3636">
        <v>221</v>
      </c>
      <c r="D3636" t="s">
        <v>1272</v>
      </c>
      <c r="E3636">
        <v>2732</v>
      </c>
      <c r="F3636" t="s">
        <v>2616</v>
      </c>
      <c r="G3636" t="s">
        <v>2617</v>
      </c>
      <c r="H3636">
        <v>161253</v>
      </c>
      <c r="I3636">
        <v>0.99</v>
      </c>
      <c r="J3636">
        <v>1</v>
      </c>
      <c r="K3636" t="s">
        <v>78</v>
      </c>
      <c r="L3636">
        <v>1</v>
      </c>
      <c r="M3636" t="s">
        <v>51</v>
      </c>
      <c r="N3636">
        <v>8</v>
      </c>
      <c r="O3636" t="s">
        <v>52</v>
      </c>
      <c r="P3636">
        <v>449</v>
      </c>
      <c r="Q3636">
        <v>1</v>
      </c>
      <c r="R3636">
        <v>82</v>
      </c>
      <c r="S3636">
        <v>28</v>
      </c>
      <c r="T3636" s="3">
        <v>40165</v>
      </c>
      <c r="U3636" t="s">
        <v>654</v>
      </c>
      <c r="V3636" t="s">
        <v>655</v>
      </c>
      <c r="W3636" t="s">
        <v>140</v>
      </c>
      <c r="X3636">
        <v>13.86</v>
      </c>
      <c r="Y3636">
        <v>28</v>
      </c>
      <c r="Z3636" t="s">
        <v>656</v>
      </c>
      <c r="AA3636" t="s">
        <v>657</v>
      </c>
      <c r="AB3636" t="s">
        <v>654</v>
      </c>
      <c r="AC3636" t="s">
        <v>655</v>
      </c>
      <c r="AD3636" t="s">
        <v>140</v>
      </c>
      <c r="AE3636" t="s">
        <v>658</v>
      </c>
      <c r="AF3636">
        <v>5</v>
      </c>
      <c r="AG3636">
        <v>5</v>
      </c>
      <c r="AH3636" t="s">
        <v>59</v>
      </c>
      <c r="AI3636" t="s">
        <v>60</v>
      </c>
      <c r="AJ3636" t="s">
        <v>3280</v>
      </c>
      <c r="AK3636" t="s">
        <v>61</v>
      </c>
      <c r="AL3636">
        <v>2</v>
      </c>
      <c r="AM3636" t="s">
        <v>62</v>
      </c>
      <c r="AN3636" t="s">
        <v>63</v>
      </c>
      <c r="AO3636" t="s">
        <v>64</v>
      </c>
      <c r="AP3636" t="s">
        <v>65</v>
      </c>
      <c r="AQ3636" t="s">
        <v>66</v>
      </c>
      <c r="AR3636" t="s">
        <v>67</v>
      </c>
      <c r="AS3636" t="s">
        <v>68</v>
      </c>
      <c r="AT3636" t="s">
        <v>69</v>
      </c>
      <c r="AU3636">
        <v>59</v>
      </c>
      <c r="AV3636">
        <v>20</v>
      </c>
      <c r="AW3636">
        <f>YEAR(ChinookMusic[[#This Row],[invoiceDate]])</f>
        <v>2009</v>
      </c>
      <c r="AX3636" t="str">
        <f>TEXT(ChinookMusic[[#This Row],[invoiceDate]],"MMMM")</f>
        <v>December</v>
      </c>
    </row>
    <row r="3637" spans="1:50" x14ac:dyDescent="0.3">
      <c r="A3637">
        <v>144</v>
      </c>
      <c r="B3637" t="s">
        <v>1271</v>
      </c>
      <c r="C3637">
        <v>221</v>
      </c>
      <c r="D3637" t="s">
        <v>1272</v>
      </c>
      <c r="E3637">
        <v>2732</v>
      </c>
      <c r="F3637" t="s">
        <v>2616</v>
      </c>
      <c r="G3637" t="s">
        <v>2617</v>
      </c>
      <c r="H3637">
        <v>161253</v>
      </c>
      <c r="I3637">
        <v>0.99</v>
      </c>
      <c r="J3637">
        <v>1</v>
      </c>
      <c r="K3637" t="s">
        <v>78</v>
      </c>
      <c r="L3637">
        <v>1</v>
      </c>
      <c r="M3637" t="s">
        <v>51</v>
      </c>
      <c r="N3637">
        <v>1</v>
      </c>
      <c r="O3637" t="s">
        <v>52</v>
      </c>
      <c r="P3637">
        <v>449</v>
      </c>
      <c r="Q3637">
        <v>1</v>
      </c>
      <c r="R3637">
        <v>82</v>
      </c>
      <c r="S3637">
        <v>28</v>
      </c>
      <c r="T3637" s="3">
        <v>40165</v>
      </c>
      <c r="U3637" t="s">
        <v>654</v>
      </c>
      <c r="V3637" t="s">
        <v>655</v>
      </c>
      <c r="W3637" t="s">
        <v>140</v>
      </c>
      <c r="X3637">
        <v>13.86</v>
      </c>
      <c r="Y3637">
        <v>28</v>
      </c>
      <c r="Z3637" t="s">
        <v>656</v>
      </c>
      <c r="AA3637" t="s">
        <v>657</v>
      </c>
      <c r="AB3637" t="s">
        <v>654</v>
      </c>
      <c r="AC3637" t="s">
        <v>655</v>
      </c>
      <c r="AD3637" t="s">
        <v>140</v>
      </c>
      <c r="AE3637" t="s">
        <v>658</v>
      </c>
      <c r="AF3637">
        <v>5</v>
      </c>
      <c r="AG3637">
        <v>5</v>
      </c>
      <c r="AH3637" t="s">
        <v>59</v>
      </c>
      <c r="AI3637" t="s">
        <v>60</v>
      </c>
      <c r="AJ3637" t="s">
        <v>3280</v>
      </c>
      <c r="AK3637" t="s">
        <v>61</v>
      </c>
      <c r="AL3637">
        <v>2</v>
      </c>
      <c r="AM3637" t="s">
        <v>62</v>
      </c>
      <c r="AN3637" t="s">
        <v>63</v>
      </c>
      <c r="AO3637" t="s">
        <v>64</v>
      </c>
      <c r="AP3637" t="s">
        <v>65</v>
      </c>
      <c r="AQ3637" t="s">
        <v>66</v>
      </c>
      <c r="AR3637" t="s">
        <v>67</v>
      </c>
      <c r="AS3637" t="s">
        <v>68</v>
      </c>
      <c r="AT3637" t="s">
        <v>69</v>
      </c>
      <c r="AU3637">
        <v>59</v>
      </c>
      <c r="AV3637">
        <v>20</v>
      </c>
      <c r="AW3637">
        <f>YEAR(ChinookMusic[[#This Row],[invoiceDate]])</f>
        <v>2009</v>
      </c>
      <c r="AX3637" t="str">
        <f>TEXT(ChinookMusic[[#This Row],[invoiceDate]],"MMMM")</f>
        <v>December</v>
      </c>
    </row>
    <row r="3638" spans="1:50" x14ac:dyDescent="0.3">
      <c r="A3638">
        <v>17</v>
      </c>
      <c r="B3638" t="s">
        <v>155</v>
      </c>
      <c r="C3638">
        <v>23</v>
      </c>
      <c r="D3638" t="s">
        <v>156</v>
      </c>
      <c r="E3638">
        <v>229</v>
      </c>
      <c r="F3638" t="s">
        <v>763</v>
      </c>
      <c r="G3638" t="s">
        <v>73</v>
      </c>
      <c r="H3638">
        <v>162429</v>
      </c>
      <c r="I3638">
        <v>0.99</v>
      </c>
      <c r="J3638">
        <v>1</v>
      </c>
      <c r="K3638" t="s">
        <v>78</v>
      </c>
      <c r="L3638">
        <v>7</v>
      </c>
      <c r="M3638" t="s">
        <v>158</v>
      </c>
      <c r="N3638">
        <v>1</v>
      </c>
      <c r="O3638" t="s">
        <v>52</v>
      </c>
      <c r="P3638">
        <v>616</v>
      </c>
      <c r="Q3638">
        <v>1</v>
      </c>
      <c r="R3638">
        <v>115</v>
      </c>
      <c r="S3638">
        <v>26</v>
      </c>
      <c r="T3638" s="3">
        <v>40312</v>
      </c>
      <c r="U3638" t="s">
        <v>756</v>
      </c>
      <c r="V3638" t="s">
        <v>757</v>
      </c>
      <c r="W3638" t="s">
        <v>140</v>
      </c>
      <c r="X3638">
        <v>5.94</v>
      </c>
      <c r="Y3638">
        <v>26</v>
      </c>
      <c r="Z3638" t="s">
        <v>758</v>
      </c>
      <c r="AA3638" t="s">
        <v>759</v>
      </c>
      <c r="AB3638" t="s">
        <v>756</v>
      </c>
      <c r="AC3638" t="s">
        <v>757</v>
      </c>
      <c r="AD3638" t="s">
        <v>140</v>
      </c>
      <c r="AE3638" t="s">
        <v>760</v>
      </c>
      <c r="AF3638">
        <v>4</v>
      </c>
      <c r="AG3638">
        <v>4</v>
      </c>
      <c r="AH3638" t="s">
        <v>85</v>
      </c>
      <c r="AI3638" t="s">
        <v>86</v>
      </c>
      <c r="AJ3638" t="s">
        <v>3280</v>
      </c>
      <c r="AK3638" t="s">
        <v>61</v>
      </c>
      <c r="AL3638">
        <v>2</v>
      </c>
      <c r="AM3638" t="s">
        <v>87</v>
      </c>
      <c r="AN3638" t="s">
        <v>63</v>
      </c>
      <c r="AO3638" t="s">
        <v>64</v>
      </c>
      <c r="AP3638" t="s">
        <v>88</v>
      </c>
      <c r="AQ3638" t="s">
        <v>89</v>
      </c>
      <c r="AR3638" t="s">
        <v>67</v>
      </c>
      <c r="AS3638" t="s">
        <v>68</v>
      </c>
      <c r="AT3638" t="s">
        <v>69</v>
      </c>
      <c r="AU3638">
        <v>77</v>
      </c>
      <c r="AV3638">
        <v>21</v>
      </c>
      <c r="AW3638">
        <f>YEAR(ChinookMusic[[#This Row],[invoiceDate]])</f>
        <v>2010</v>
      </c>
      <c r="AX3638" t="str">
        <f>TEXT(ChinookMusic[[#This Row],[invoiceDate]],"MMMM")</f>
        <v>May</v>
      </c>
    </row>
    <row r="3639" spans="1:50" x14ac:dyDescent="0.3">
      <c r="A3639">
        <v>17</v>
      </c>
      <c r="B3639" t="s">
        <v>155</v>
      </c>
      <c r="C3639">
        <v>23</v>
      </c>
      <c r="D3639" t="s">
        <v>156</v>
      </c>
      <c r="E3639">
        <v>245</v>
      </c>
      <c r="F3639" t="s">
        <v>2618</v>
      </c>
      <c r="G3639" t="s">
        <v>73</v>
      </c>
      <c r="H3639">
        <v>383059</v>
      </c>
      <c r="I3639">
        <v>0.99</v>
      </c>
      <c r="J3639">
        <v>1</v>
      </c>
      <c r="K3639" t="s">
        <v>78</v>
      </c>
      <c r="L3639">
        <v>7</v>
      </c>
      <c r="M3639" t="s">
        <v>158</v>
      </c>
      <c r="N3639">
        <v>8</v>
      </c>
      <c r="O3639" t="s">
        <v>52</v>
      </c>
      <c r="P3639">
        <v>620</v>
      </c>
      <c r="Q3639">
        <v>1</v>
      </c>
      <c r="R3639">
        <v>115</v>
      </c>
      <c r="S3639">
        <v>26</v>
      </c>
      <c r="T3639" s="3">
        <v>40312</v>
      </c>
      <c r="U3639" t="s">
        <v>756</v>
      </c>
      <c r="V3639" t="s">
        <v>757</v>
      </c>
      <c r="W3639" t="s">
        <v>140</v>
      </c>
      <c r="X3639">
        <v>5.94</v>
      </c>
      <c r="Y3639">
        <v>26</v>
      </c>
      <c r="Z3639" t="s">
        <v>758</v>
      </c>
      <c r="AA3639" t="s">
        <v>759</v>
      </c>
      <c r="AB3639" t="s">
        <v>756</v>
      </c>
      <c r="AC3639" t="s">
        <v>757</v>
      </c>
      <c r="AD3639" t="s">
        <v>140</v>
      </c>
      <c r="AE3639" t="s">
        <v>760</v>
      </c>
      <c r="AF3639">
        <v>4</v>
      </c>
      <c r="AG3639">
        <v>4</v>
      </c>
      <c r="AH3639" t="s">
        <v>85</v>
      </c>
      <c r="AI3639" t="s">
        <v>86</v>
      </c>
      <c r="AJ3639" t="s">
        <v>3280</v>
      </c>
      <c r="AK3639" t="s">
        <v>61</v>
      </c>
      <c r="AL3639">
        <v>2</v>
      </c>
      <c r="AM3639" t="s">
        <v>87</v>
      </c>
      <c r="AN3639" t="s">
        <v>63</v>
      </c>
      <c r="AO3639" t="s">
        <v>64</v>
      </c>
      <c r="AP3639" t="s">
        <v>88</v>
      </c>
      <c r="AQ3639" t="s">
        <v>89</v>
      </c>
      <c r="AR3639" t="s">
        <v>67</v>
      </c>
      <c r="AS3639" t="s">
        <v>68</v>
      </c>
      <c r="AT3639" t="s">
        <v>69</v>
      </c>
      <c r="AU3639">
        <v>77</v>
      </c>
      <c r="AV3639">
        <v>21</v>
      </c>
      <c r="AW3639">
        <f>YEAR(ChinookMusic[[#This Row],[invoiceDate]])</f>
        <v>2010</v>
      </c>
      <c r="AX3639" t="str">
        <f>TEXT(ChinookMusic[[#This Row],[invoiceDate]],"MMMM")</f>
        <v>May</v>
      </c>
    </row>
    <row r="3640" spans="1:50" x14ac:dyDescent="0.3">
      <c r="A3640">
        <v>17</v>
      </c>
      <c r="B3640" t="s">
        <v>155</v>
      </c>
      <c r="C3640">
        <v>23</v>
      </c>
      <c r="D3640" t="s">
        <v>156</v>
      </c>
      <c r="E3640">
        <v>245</v>
      </c>
      <c r="F3640" t="s">
        <v>2618</v>
      </c>
      <c r="G3640" t="s">
        <v>73</v>
      </c>
      <c r="H3640">
        <v>383059</v>
      </c>
      <c r="I3640">
        <v>0.99</v>
      </c>
      <c r="J3640">
        <v>1</v>
      </c>
      <c r="K3640" t="s">
        <v>78</v>
      </c>
      <c r="L3640">
        <v>7</v>
      </c>
      <c r="M3640" t="s">
        <v>158</v>
      </c>
      <c r="N3640">
        <v>1</v>
      </c>
      <c r="O3640" t="s">
        <v>52</v>
      </c>
      <c r="P3640">
        <v>620</v>
      </c>
      <c r="Q3640">
        <v>1</v>
      </c>
      <c r="R3640">
        <v>115</v>
      </c>
      <c r="S3640">
        <v>26</v>
      </c>
      <c r="T3640" s="3">
        <v>40312</v>
      </c>
      <c r="U3640" t="s">
        <v>756</v>
      </c>
      <c r="V3640" t="s">
        <v>757</v>
      </c>
      <c r="W3640" t="s">
        <v>140</v>
      </c>
      <c r="X3640">
        <v>5.94</v>
      </c>
      <c r="Y3640">
        <v>26</v>
      </c>
      <c r="Z3640" t="s">
        <v>758</v>
      </c>
      <c r="AA3640" t="s">
        <v>759</v>
      </c>
      <c r="AB3640" t="s">
        <v>756</v>
      </c>
      <c r="AC3640" t="s">
        <v>757</v>
      </c>
      <c r="AD3640" t="s">
        <v>140</v>
      </c>
      <c r="AE3640" t="s">
        <v>760</v>
      </c>
      <c r="AF3640">
        <v>4</v>
      </c>
      <c r="AG3640">
        <v>4</v>
      </c>
      <c r="AH3640" t="s">
        <v>85</v>
      </c>
      <c r="AI3640" t="s">
        <v>86</v>
      </c>
      <c r="AJ3640" t="s">
        <v>3280</v>
      </c>
      <c r="AK3640" t="s">
        <v>61</v>
      </c>
      <c r="AL3640">
        <v>2</v>
      </c>
      <c r="AM3640" t="s">
        <v>87</v>
      </c>
      <c r="AN3640" t="s">
        <v>63</v>
      </c>
      <c r="AO3640" t="s">
        <v>64</v>
      </c>
      <c r="AP3640" t="s">
        <v>88</v>
      </c>
      <c r="AQ3640" t="s">
        <v>89</v>
      </c>
      <c r="AR3640" t="s">
        <v>67</v>
      </c>
      <c r="AS3640" t="s">
        <v>68</v>
      </c>
      <c r="AT3640" t="s">
        <v>69</v>
      </c>
      <c r="AU3640">
        <v>77</v>
      </c>
      <c r="AV3640">
        <v>21</v>
      </c>
      <c r="AW3640">
        <f>YEAR(ChinookMusic[[#This Row],[invoiceDate]])</f>
        <v>2010</v>
      </c>
      <c r="AX3640" t="str">
        <f>TEXT(ChinookMusic[[#This Row],[invoiceDate]],"MMMM")</f>
        <v>May</v>
      </c>
    </row>
    <row r="3641" spans="1:50" x14ac:dyDescent="0.3">
      <c r="A3641">
        <v>113</v>
      </c>
      <c r="B3641" t="s">
        <v>578</v>
      </c>
      <c r="C3641">
        <v>168</v>
      </c>
      <c r="D3641" t="s">
        <v>1011</v>
      </c>
      <c r="E3641">
        <v>2069</v>
      </c>
      <c r="F3641" t="s">
        <v>1012</v>
      </c>
      <c r="G3641" t="s">
        <v>1010</v>
      </c>
      <c r="H3641">
        <v>192653</v>
      </c>
      <c r="I3641">
        <v>0.99</v>
      </c>
      <c r="J3641">
        <v>1</v>
      </c>
      <c r="K3641" t="s">
        <v>78</v>
      </c>
      <c r="L3641">
        <v>7</v>
      </c>
      <c r="M3641" t="s">
        <v>158</v>
      </c>
      <c r="N3641">
        <v>8</v>
      </c>
      <c r="O3641" t="s">
        <v>52</v>
      </c>
      <c r="P3641">
        <v>914</v>
      </c>
      <c r="Q3641">
        <v>1</v>
      </c>
      <c r="R3641">
        <v>169</v>
      </c>
      <c r="S3641">
        <v>29</v>
      </c>
      <c r="T3641" s="3">
        <v>40558</v>
      </c>
      <c r="U3641" t="s">
        <v>1013</v>
      </c>
      <c r="V3641" t="s">
        <v>1014</v>
      </c>
      <c r="W3641" t="s">
        <v>64</v>
      </c>
      <c r="X3641">
        <v>1.98</v>
      </c>
      <c r="Y3641">
        <v>29</v>
      </c>
      <c r="Z3641" t="s">
        <v>1015</v>
      </c>
      <c r="AA3641" t="s">
        <v>1016</v>
      </c>
      <c r="AB3641" t="s">
        <v>1013</v>
      </c>
      <c r="AC3641" t="s">
        <v>1014</v>
      </c>
      <c r="AD3641" t="s">
        <v>64</v>
      </c>
      <c r="AE3641" t="s">
        <v>1017</v>
      </c>
      <c r="AF3641">
        <v>3</v>
      </c>
      <c r="AG3641">
        <v>3</v>
      </c>
      <c r="AH3641" t="s">
        <v>165</v>
      </c>
      <c r="AI3641" t="s">
        <v>166</v>
      </c>
      <c r="AJ3641" t="s">
        <v>3280</v>
      </c>
      <c r="AK3641" t="s">
        <v>61</v>
      </c>
      <c r="AL3641">
        <v>2</v>
      </c>
      <c r="AM3641" t="s">
        <v>167</v>
      </c>
      <c r="AN3641" t="s">
        <v>63</v>
      </c>
      <c r="AO3641" t="s">
        <v>64</v>
      </c>
      <c r="AP3641" t="s">
        <v>168</v>
      </c>
      <c r="AQ3641" t="s">
        <v>169</v>
      </c>
      <c r="AR3641" t="s">
        <v>67</v>
      </c>
      <c r="AS3641" t="s">
        <v>68</v>
      </c>
      <c r="AT3641" t="s">
        <v>69</v>
      </c>
      <c r="AU3641">
        <v>51</v>
      </c>
      <c r="AV3641">
        <v>22</v>
      </c>
      <c r="AW3641">
        <f>YEAR(ChinookMusic[[#This Row],[invoiceDate]])</f>
        <v>2011</v>
      </c>
      <c r="AX3641" t="str">
        <f>TEXT(ChinookMusic[[#This Row],[invoiceDate]],"MMMM")</f>
        <v>January</v>
      </c>
    </row>
    <row r="3642" spans="1:50" x14ac:dyDescent="0.3">
      <c r="A3642">
        <v>113</v>
      </c>
      <c r="B3642" t="s">
        <v>578</v>
      </c>
      <c r="C3642">
        <v>168</v>
      </c>
      <c r="D3642" t="s">
        <v>1011</v>
      </c>
      <c r="E3642">
        <v>2067</v>
      </c>
      <c r="F3642" t="s">
        <v>2518</v>
      </c>
      <c r="G3642" t="s">
        <v>1010</v>
      </c>
      <c r="H3642">
        <v>183588</v>
      </c>
      <c r="I3642">
        <v>0.99</v>
      </c>
      <c r="J3642">
        <v>1</v>
      </c>
      <c r="K3642" t="s">
        <v>78</v>
      </c>
      <c r="L3642">
        <v>7</v>
      </c>
      <c r="M3642" t="s">
        <v>158</v>
      </c>
      <c r="N3642">
        <v>8</v>
      </c>
      <c r="O3642" t="s">
        <v>52</v>
      </c>
      <c r="P3642">
        <v>913</v>
      </c>
      <c r="Q3642">
        <v>1</v>
      </c>
      <c r="R3642">
        <v>169</v>
      </c>
      <c r="S3642">
        <v>29</v>
      </c>
      <c r="T3642" s="3">
        <v>40558</v>
      </c>
      <c r="U3642" t="s">
        <v>1013</v>
      </c>
      <c r="V3642" t="s">
        <v>1014</v>
      </c>
      <c r="W3642" t="s">
        <v>64</v>
      </c>
      <c r="X3642">
        <v>1.98</v>
      </c>
      <c r="Y3642">
        <v>29</v>
      </c>
      <c r="Z3642" t="s">
        <v>1015</v>
      </c>
      <c r="AA3642" t="s">
        <v>1016</v>
      </c>
      <c r="AB3642" t="s">
        <v>1013</v>
      </c>
      <c r="AC3642" t="s">
        <v>1014</v>
      </c>
      <c r="AD3642" t="s">
        <v>64</v>
      </c>
      <c r="AE3642" t="s">
        <v>1017</v>
      </c>
      <c r="AF3642">
        <v>3</v>
      </c>
      <c r="AG3642">
        <v>3</v>
      </c>
      <c r="AH3642" t="s">
        <v>165</v>
      </c>
      <c r="AI3642" t="s">
        <v>166</v>
      </c>
      <c r="AJ3642" t="s">
        <v>3280</v>
      </c>
      <c r="AK3642" t="s">
        <v>61</v>
      </c>
      <c r="AL3642">
        <v>2</v>
      </c>
      <c r="AM3642" t="s">
        <v>167</v>
      </c>
      <c r="AN3642" t="s">
        <v>63</v>
      </c>
      <c r="AO3642" t="s">
        <v>64</v>
      </c>
      <c r="AP3642" t="s">
        <v>168</v>
      </c>
      <c r="AQ3642" t="s">
        <v>169</v>
      </c>
      <c r="AR3642" t="s">
        <v>67</v>
      </c>
      <c r="AS3642" t="s">
        <v>68</v>
      </c>
      <c r="AT3642" t="s">
        <v>69</v>
      </c>
      <c r="AU3642">
        <v>51</v>
      </c>
      <c r="AV3642">
        <v>22</v>
      </c>
      <c r="AW3642">
        <f>YEAR(ChinookMusic[[#This Row],[invoiceDate]])</f>
        <v>2011</v>
      </c>
      <c r="AX3642" t="str">
        <f>TEXT(ChinookMusic[[#This Row],[invoiceDate]],"MMMM")</f>
        <v>January</v>
      </c>
    </row>
    <row r="3643" spans="1:50" x14ac:dyDescent="0.3">
      <c r="A3643">
        <v>113</v>
      </c>
      <c r="B3643" t="s">
        <v>578</v>
      </c>
      <c r="C3643">
        <v>168</v>
      </c>
      <c r="D3643" t="s">
        <v>1011</v>
      </c>
      <c r="E3643">
        <v>2067</v>
      </c>
      <c r="F3643" t="s">
        <v>2518</v>
      </c>
      <c r="G3643" t="s">
        <v>1010</v>
      </c>
      <c r="H3643">
        <v>183588</v>
      </c>
      <c r="I3643">
        <v>0.99</v>
      </c>
      <c r="J3643">
        <v>1</v>
      </c>
      <c r="K3643" t="s">
        <v>78</v>
      </c>
      <c r="L3643">
        <v>7</v>
      </c>
      <c r="M3643" t="s">
        <v>158</v>
      </c>
      <c r="N3643">
        <v>1</v>
      </c>
      <c r="O3643" t="s">
        <v>52</v>
      </c>
      <c r="P3643">
        <v>913</v>
      </c>
      <c r="Q3643">
        <v>1</v>
      </c>
      <c r="R3643">
        <v>169</v>
      </c>
      <c r="S3643">
        <v>29</v>
      </c>
      <c r="T3643" s="3">
        <v>40558</v>
      </c>
      <c r="U3643" t="s">
        <v>1013</v>
      </c>
      <c r="V3643" t="s">
        <v>1014</v>
      </c>
      <c r="W3643" t="s">
        <v>64</v>
      </c>
      <c r="X3643">
        <v>1.98</v>
      </c>
      <c r="Y3643">
        <v>29</v>
      </c>
      <c r="Z3643" t="s">
        <v>1015</v>
      </c>
      <c r="AA3643" t="s">
        <v>1016</v>
      </c>
      <c r="AB3643" t="s">
        <v>1013</v>
      </c>
      <c r="AC3643" t="s">
        <v>1014</v>
      </c>
      <c r="AD3643" t="s">
        <v>64</v>
      </c>
      <c r="AE3643" t="s">
        <v>1017</v>
      </c>
      <c r="AF3643">
        <v>3</v>
      </c>
      <c r="AG3643">
        <v>3</v>
      </c>
      <c r="AH3643" t="s">
        <v>165</v>
      </c>
      <c r="AI3643" t="s">
        <v>166</v>
      </c>
      <c r="AJ3643" t="s">
        <v>3280</v>
      </c>
      <c r="AK3643" t="s">
        <v>61</v>
      </c>
      <c r="AL3643">
        <v>2</v>
      </c>
      <c r="AM3643" t="s">
        <v>167</v>
      </c>
      <c r="AN3643" t="s">
        <v>63</v>
      </c>
      <c r="AO3643" t="s">
        <v>64</v>
      </c>
      <c r="AP3643" t="s">
        <v>168</v>
      </c>
      <c r="AQ3643" t="s">
        <v>169</v>
      </c>
      <c r="AR3643" t="s">
        <v>67</v>
      </c>
      <c r="AS3643" t="s">
        <v>68</v>
      </c>
      <c r="AT3643" t="s">
        <v>69</v>
      </c>
      <c r="AU3643">
        <v>51</v>
      </c>
      <c r="AV3643">
        <v>22</v>
      </c>
      <c r="AW3643">
        <f>YEAR(ChinookMusic[[#This Row],[invoiceDate]])</f>
        <v>2011</v>
      </c>
      <c r="AX3643" t="str">
        <f>TEXT(ChinookMusic[[#This Row],[invoiceDate]],"MMMM")</f>
        <v>January</v>
      </c>
    </row>
    <row r="3644" spans="1:50" x14ac:dyDescent="0.3">
      <c r="A3644">
        <v>81</v>
      </c>
      <c r="B3644" t="s">
        <v>305</v>
      </c>
      <c r="C3644">
        <v>73</v>
      </c>
      <c r="D3644" t="s">
        <v>370</v>
      </c>
      <c r="E3644">
        <v>1118</v>
      </c>
      <c r="F3644" t="s">
        <v>1160</v>
      </c>
      <c r="G3644" t="s">
        <v>360</v>
      </c>
      <c r="H3644">
        <v>270550</v>
      </c>
      <c r="I3644">
        <v>0.99</v>
      </c>
      <c r="J3644">
        <v>1</v>
      </c>
      <c r="K3644" t="s">
        <v>78</v>
      </c>
      <c r="L3644">
        <v>7</v>
      </c>
      <c r="M3644" t="s">
        <v>158</v>
      </c>
      <c r="N3644">
        <v>8</v>
      </c>
      <c r="O3644" t="s">
        <v>52</v>
      </c>
      <c r="P3644">
        <v>1332</v>
      </c>
      <c r="Q3644">
        <v>1</v>
      </c>
      <c r="R3644">
        <v>246</v>
      </c>
      <c r="S3644">
        <v>34</v>
      </c>
      <c r="T3644" s="3">
        <v>40899</v>
      </c>
      <c r="U3644" t="s">
        <v>330</v>
      </c>
      <c r="V3644" t="s">
        <v>331</v>
      </c>
      <c r="W3644" t="s">
        <v>332</v>
      </c>
      <c r="X3644">
        <v>1.98</v>
      </c>
      <c r="Y3644">
        <v>34</v>
      </c>
      <c r="Z3644" t="s">
        <v>333</v>
      </c>
      <c r="AA3644" t="s">
        <v>334</v>
      </c>
      <c r="AB3644" t="s">
        <v>330</v>
      </c>
      <c r="AC3644" t="s">
        <v>331</v>
      </c>
      <c r="AD3644" t="s">
        <v>332</v>
      </c>
      <c r="AE3644" t="s">
        <v>335</v>
      </c>
      <c r="AF3644">
        <v>4</v>
      </c>
      <c r="AG3644">
        <v>4</v>
      </c>
      <c r="AH3644" t="s">
        <v>85</v>
      </c>
      <c r="AI3644" t="s">
        <v>86</v>
      </c>
      <c r="AJ3644" t="s">
        <v>3280</v>
      </c>
      <c r="AK3644" t="s">
        <v>61</v>
      </c>
      <c r="AL3644">
        <v>2</v>
      </c>
      <c r="AM3644" t="s">
        <v>87</v>
      </c>
      <c r="AN3644" t="s">
        <v>63</v>
      </c>
      <c r="AO3644" t="s">
        <v>64</v>
      </c>
      <c r="AP3644" t="s">
        <v>88</v>
      </c>
      <c r="AQ3644" t="s">
        <v>89</v>
      </c>
      <c r="AR3644" t="s">
        <v>67</v>
      </c>
      <c r="AS3644" t="s">
        <v>68</v>
      </c>
      <c r="AT3644" t="s">
        <v>69</v>
      </c>
      <c r="AU3644">
        <v>77</v>
      </c>
      <c r="AV3644">
        <v>21</v>
      </c>
      <c r="AW3644">
        <f>YEAR(ChinookMusic[[#This Row],[invoiceDate]])</f>
        <v>2011</v>
      </c>
      <c r="AX3644" t="str">
        <f>TEXT(ChinookMusic[[#This Row],[invoiceDate]],"MMMM")</f>
        <v>December</v>
      </c>
    </row>
    <row r="3645" spans="1:50" x14ac:dyDescent="0.3">
      <c r="A3645">
        <v>81</v>
      </c>
      <c r="B3645" t="s">
        <v>305</v>
      </c>
      <c r="C3645">
        <v>73</v>
      </c>
      <c r="D3645" t="s">
        <v>370</v>
      </c>
      <c r="E3645">
        <v>1118</v>
      </c>
      <c r="F3645" t="s">
        <v>1160</v>
      </c>
      <c r="G3645" t="s">
        <v>360</v>
      </c>
      <c r="H3645">
        <v>270550</v>
      </c>
      <c r="I3645">
        <v>0.99</v>
      </c>
      <c r="J3645">
        <v>1</v>
      </c>
      <c r="K3645" t="s">
        <v>78</v>
      </c>
      <c r="L3645">
        <v>7</v>
      </c>
      <c r="M3645" t="s">
        <v>158</v>
      </c>
      <c r="N3645">
        <v>5</v>
      </c>
      <c r="O3645" t="s">
        <v>70</v>
      </c>
      <c r="P3645">
        <v>1332</v>
      </c>
      <c r="Q3645">
        <v>1</v>
      </c>
      <c r="R3645">
        <v>246</v>
      </c>
      <c r="S3645">
        <v>34</v>
      </c>
      <c r="T3645" s="3">
        <v>40899</v>
      </c>
      <c r="U3645" t="s">
        <v>330</v>
      </c>
      <c r="V3645" t="s">
        <v>331</v>
      </c>
      <c r="W3645" t="s">
        <v>332</v>
      </c>
      <c r="X3645">
        <v>1.98</v>
      </c>
      <c r="Y3645">
        <v>34</v>
      </c>
      <c r="Z3645" t="s">
        <v>333</v>
      </c>
      <c r="AA3645" t="s">
        <v>334</v>
      </c>
      <c r="AB3645" t="s">
        <v>330</v>
      </c>
      <c r="AC3645" t="s">
        <v>331</v>
      </c>
      <c r="AD3645" t="s">
        <v>332</v>
      </c>
      <c r="AE3645" t="s">
        <v>335</v>
      </c>
      <c r="AF3645">
        <v>4</v>
      </c>
      <c r="AG3645">
        <v>4</v>
      </c>
      <c r="AH3645" t="s">
        <v>85</v>
      </c>
      <c r="AI3645" t="s">
        <v>86</v>
      </c>
      <c r="AJ3645" t="s">
        <v>3280</v>
      </c>
      <c r="AK3645" t="s">
        <v>61</v>
      </c>
      <c r="AL3645">
        <v>2</v>
      </c>
      <c r="AM3645" t="s">
        <v>87</v>
      </c>
      <c r="AN3645" t="s">
        <v>63</v>
      </c>
      <c r="AO3645" t="s">
        <v>64</v>
      </c>
      <c r="AP3645" t="s">
        <v>88</v>
      </c>
      <c r="AQ3645" t="s">
        <v>89</v>
      </c>
      <c r="AR3645" t="s">
        <v>67</v>
      </c>
      <c r="AS3645" t="s">
        <v>68</v>
      </c>
      <c r="AT3645" t="s">
        <v>69</v>
      </c>
      <c r="AU3645">
        <v>77</v>
      </c>
      <c r="AV3645">
        <v>21</v>
      </c>
      <c r="AW3645">
        <f>YEAR(ChinookMusic[[#This Row],[invoiceDate]])</f>
        <v>2011</v>
      </c>
      <c r="AX3645" t="str">
        <f>TEXT(ChinookMusic[[#This Row],[invoiceDate]],"MMMM")</f>
        <v>December</v>
      </c>
    </row>
    <row r="3646" spans="1:50" x14ac:dyDescent="0.3">
      <c r="A3646">
        <v>81</v>
      </c>
      <c r="B3646" t="s">
        <v>305</v>
      </c>
      <c r="C3646">
        <v>73</v>
      </c>
      <c r="D3646" t="s">
        <v>370</v>
      </c>
      <c r="E3646">
        <v>1120</v>
      </c>
      <c r="F3646" t="s">
        <v>1164</v>
      </c>
      <c r="G3646" t="s">
        <v>360</v>
      </c>
      <c r="H3646">
        <v>218070</v>
      </c>
      <c r="I3646">
        <v>0.99</v>
      </c>
      <c r="J3646">
        <v>1</v>
      </c>
      <c r="K3646" t="s">
        <v>78</v>
      </c>
      <c r="L3646">
        <v>7</v>
      </c>
      <c r="M3646" t="s">
        <v>158</v>
      </c>
      <c r="N3646">
        <v>1</v>
      </c>
      <c r="O3646" t="s">
        <v>52</v>
      </c>
      <c r="P3646">
        <v>1333</v>
      </c>
      <c r="Q3646">
        <v>1</v>
      </c>
      <c r="R3646">
        <v>247</v>
      </c>
      <c r="S3646">
        <v>36</v>
      </c>
      <c r="T3646" s="3">
        <v>40900</v>
      </c>
      <c r="U3646" t="s">
        <v>413</v>
      </c>
      <c r="V3646" t="s">
        <v>339</v>
      </c>
      <c r="W3646" t="s">
        <v>55</v>
      </c>
      <c r="X3646">
        <v>3.96</v>
      </c>
      <c r="Y3646">
        <v>36</v>
      </c>
      <c r="Z3646" t="s">
        <v>414</v>
      </c>
      <c r="AA3646" t="s">
        <v>415</v>
      </c>
      <c r="AB3646" t="s">
        <v>413</v>
      </c>
      <c r="AC3646" t="s">
        <v>339</v>
      </c>
      <c r="AD3646" t="s">
        <v>55</v>
      </c>
      <c r="AE3646" t="s">
        <v>416</v>
      </c>
      <c r="AF3646">
        <v>5</v>
      </c>
      <c r="AG3646">
        <v>5</v>
      </c>
      <c r="AH3646" t="s">
        <v>59</v>
      </c>
      <c r="AI3646" t="s">
        <v>60</v>
      </c>
      <c r="AJ3646" t="s">
        <v>3280</v>
      </c>
      <c r="AK3646" t="s">
        <v>61</v>
      </c>
      <c r="AL3646">
        <v>2</v>
      </c>
      <c r="AM3646" t="s">
        <v>62</v>
      </c>
      <c r="AN3646" t="s">
        <v>63</v>
      </c>
      <c r="AO3646" t="s">
        <v>64</v>
      </c>
      <c r="AP3646" t="s">
        <v>65</v>
      </c>
      <c r="AQ3646" t="s">
        <v>66</v>
      </c>
      <c r="AR3646" t="s">
        <v>67</v>
      </c>
      <c r="AS3646" t="s">
        <v>68</v>
      </c>
      <c r="AT3646" t="s">
        <v>69</v>
      </c>
      <c r="AU3646">
        <v>59</v>
      </c>
      <c r="AV3646">
        <v>20</v>
      </c>
      <c r="AW3646">
        <f>YEAR(ChinookMusic[[#This Row],[invoiceDate]])</f>
        <v>2011</v>
      </c>
      <c r="AX3646" t="str">
        <f>TEXT(ChinookMusic[[#This Row],[invoiceDate]],"MMMM")</f>
        <v>December</v>
      </c>
    </row>
    <row r="3647" spans="1:50" x14ac:dyDescent="0.3">
      <c r="A3647">
        <v>81</v>
      </c>
      <c r="B3647" t="s">
        <v>305</v>
      </c>
      <c r="C3647">
        <v>73</v>
      </c>
      <c r="D3647" t="s">
        <v>370</v>
      </c>
      <c r="E3647">
        <v>1120</v>
      </c>
      <c r="F3647" t="s">
        <v>1164</v>
      </c>
      <c r="G3647" t="s">
        <v>360</v>
      </c>
      <c r="H3647">
        <v>218070</v>
      </c>
      <c r="I3647">
        <v>0.99</v>
      </c>
      <c r="J3647">
        <v>1</v>
      </c>
      <c r="K3647" t="s">
        <v>78</v>
      </c>
      <c r="L3647">
        <v>7</v>
      </c>
      <c r="M3647" t="s">
        <v>158</v>
      </c>
      <c r="N3647">
        <v>5</v>
      </c>
      <c r="O3647" t="s">
        <v>70</v>
      </c>
      <c r="P3647">
        <v>1333</v>
      </c>
      <c r="Q3647">
        <v>1</v>
      </c>
      <c r="R3647">
        <v>247</v>
      </c>
      <c r="S3647">
        <v>36</v>
      </c>
      <c r="T3647" s="3">
        <v>40900</v>
      </c>
      <c r="U3647" t="s">
        <v>413</v>
      </c>
      <c r="V3647" t="s">
        <v>339</v>
      </c>
      <c r="W3647" t="s">
        <v>55</v>
      </c>
      <c r="X3647">
        <v>3.96</v>
      </c>
      <c r="Y3647">
        <v>36</v>
      </c>
      <c r="Z3647" t="s">
        <v>414</v>
      </c>
      <c r="AA3647" t="s">
        <v>415</v>
      </c>
      <c r="AB3647" t="s">
        <v>413</v>
      </c>
      <c r="AC3647" t="s">
        <v>339</v>
      </c>
      <c r="AD3647" t="s">
        <v>55</v>
      </c>
      <c r="AE3647" t="s">
        <v>416</v>
      </c>
      <c r="AF3647">
        <v>5</v>
      </c>
      <c r="AG3647">
        <v>5</v>
      </c>
      <c r="AH3647" t="s">
        <v>59</v>
      </c>
      <c r="AI3647" t="s">
        <v>60</v>
      </c>
      <c r="AJ3647" t="s">
        <v>3281</v>
      </c>
      <c r="AK3647" t="s">
        <v>61</v>
      </c>
      <c r="AL3647">
        <v>2</v>
      </c>
      <c r="AM3647" t="s">
        <v>62</v>
      </c>
      <c r="AN3647" t="s">
        <v>63</v>
      </c>
      <c r="AO3647" t="s">
        <v>64</v>
      </c>
      <c r="AP3647" t="s">
        <v>65</v>
      </c>
      <c r="AQ3647" t="s">
        <v>66</v>
      </c>
      <c r="AR3647" t="s">
        <v>67</v>
      </c>
      <c r="AS3647" t="s">
        <v>68</v>
      </c>
      <c r="AT3647" t="s">
        <v>69</v>
      </c>
      <c r="AU3647">
        <v>59</v>
      </c>
      <c r="AV3647">
        <v>20</v>
      </c>
      <c r="AW3647">
        <f>YEAR(ChinookMusic[[#This Row],[invoiceDate]])</f>
        <v>2011</v>
      </c>
      <c r="AX3647" t="str">
        <f>TEXT(ChinookMusic[[#This Row],[invoiceDate]],"MMMM")</f>
        <v>December</v>
      </c>
    </row>
    <row r="3648" spans="1:50" x14ac:dyDescent="0.3">
      <c r="A3648">
        <v>87</v>
      </c>
      <c r="B3648" t="s">
        <v>1161</v>
      </c>
      <c r="C3648">
        <v>88</v>
      </c>
      <c r="D3648" t="s">
        <v>1162</v>
      </c>
      <c r="E3648">
        <v>1126</v>
      </c>
      <c r="F3648" t="s">
        <v>2619</v>
      </c>
      <c r="G3648" t="s">
        <v>1163</v>
      </c>
      <c r="H3648">
        <v>260884</v>
      </c>
      <c r="I3648">
        <v>0.99</v>
      </c>
      <c r="J3648">
        <v>1</v>
      </c>
      <c r="K3648" t="s">
        <v>78</v>
      </c>
      <c r="L3648">
        <v>3</v>
      </c>
      <c r="M3648" t="s">
        <v>137</v>
      </c>
      <c r="N3648">
        <v>8</v>
      </c>
      <c r="O3648" t="s">
        <v>52</v>
      </c>
      <c r="P3648">
        <v>1336</v>
      </c>
      <c r="Q3648">
        <v>1</v>
      </c>
      <c r="R3648">
        <v>247</v>
      </c>
      <c r="S3648">
        <v>36</v>
      </c>
      <c r="T3648" s="3">
        <v>40900</v>
      </c>
      <c r="U3648" t="s">
        <v>413</v>
      </c>
      <c r="V3648" t="s">
        <v>339</v>
      </c>
      <c r="W3648" t="s">
        <v>55</v>
      </c>
      <c r="X3648">
        <v>3.96</v>
      </c>
      <c r="Y3648">
        <v>36</v>
      </c>
      <c r="Z3648" t="s">
        <v>414</v>
      </c>
      <c r="AA3648" t="s">
        <v>415</v>
      </c>
      <c r="AB3648" t="s">
        <v>413</v>
      </c>
      <c r="AC3648" t="s">
        <v>339</v>
      </c>
      <c r="AD3648" t="s">
        <v>55</v>
      </c>
      <c r="AE3648" t="s">
        <v>416</v>
      </c>
      <c r="AF3648">
        <v>5</v>
      </c>
      <c r="AG3648">
        <v>5</v>
      </c>
      <c r="AH3648" t="s">
        <v>59</v>
      </c>
      <c r="AI3648" t="s">
        <v>60</v>
      </c>
      <c r="AJ3648" t="s">
        <v>3281</v>
      </c>
      <c r="AK3648" t="s">
        <v>61</v>
      </c>
      <c r="AL3648">
        <v>2</v>
      </c>
      <c r="AM3648" t="s">
        <v>62</v>
      </c>
      <c r="AN3648" t="s">
        <v>63</v>
      </c>
      <c r="AO3648" t="s">
        <v>64</v>
      </c>
      <c r="AP3648" t="s">
        <v>65</v>
      </c>
      <c r="AQ3648" t="s">
        <v>66</v>
      </c>
      <c r="AR3648" t="s">
        <v>67</v>
      </c>
      <c r="AS3648" t="s">
        <v>68</v>
      </c>
      <c r="AT3648" t="s">
        <v>69</v>
      </c>
      <c r="AU3648">
        <v>59</v>
      </c>
      <c r="AV3648">
        <v>20</v>
      </c>
      <c r="AW3648">
        <f>YEAR(ChinookMusic[[#This Row],[invoiceDate]])</f>
        <v>2011</v>
      </c>
      <c r="AX3648" t="str">
        <f>TEXT(ChinookMusic[[#This Row],[invoiceDate]],"MMMM")</f>
        <v>December</v>
      </c>
    </row>
    <row r="3649" spans="1:50" x14ac:dyDescent="0.3">
      <c r="A3649">
        <v>87</v>
      </c>
      <c r="B3649" t="s">
        <v>1161</v>
      </c>
      <c r="C3649">
        <v>88</v>
      </c>
      <c r="D3649" t="s">
        <v>1162</v>
      </c>
      <c r="E3649">
        <v>1126</v>
      </c>
      <c r="F3649" t="s">
        <v>2619</v>
      </c>
      <c r="G3649" t="s">
        <v>1163</v>
      </c>
      <c r="H3649">
        <v>260884</v>
      </c>
      <c r="I3649">
        <v>0.99</v>
      </c>
      <c r="J3649">
        <v>1</v>
      </c>
      <c r="K3649" t="s">
        <v>78</v>
      </c>
      <c r="L3649">
        <v>3</v>
      </c>
      <c r="M3649" t="s">
        <v>137</v>
      </c>
      <c r="N3649">
        <v>1</v>
      </c>
      <c r="O3649" t="s">
        <v>52</v>
      </c>
      <c r="P3649">
        <v>1336</v>
      </c>
      <c r="Q3649">
        <v>1</v>
      </c>
      <c r="R3649">
        <v>247</v>
      </c>
      <c r="S3649">
        <v>36</v>
      </c>
      <c r="T3649" s="3">
        <v>40900</v>
      </c>
      <c r="U3649" t="s">
        <v>413</v>
      </c>
      <c r="V3649" t="s">
        <v>339</v>
      </c>
      <c r="W3649" t="s">
        <v>55</v>
      </c>
      <c r="X3649">
        <v>3.96</v>
      </c>
      <c r="Y3649">
        <v>36</v>
      </c>
      <c r="Z3649" t="s">
        <v>414</v>
      </c>
      <c r="AA3649" t="s">
        <v>415</v>
      </c>
      <c r="AB3649" t="s">
        <v>413</v>
      </c>
      <c r="AC3649" t="s">
        <v>339</v>
      </c>
      <c r="AD3649" t="s">
        <v>55</v>
      </c>
      <c r="AE3649" t="s">
        <v>416</v>
      </c>
      <c r="AF3649">
        <v>5</v>
      </c>
      <c r="AG3649">
        <v>5</v>
      </c>
      <c r="AH3649" t="s">
        <v>59</v>
      </c>
      <c r="AI3649" t="s">
        <v>60</v>
      </c>
      <c r="AJ3649" t="s">
        <v>3281</v>
      </c>
      <c r="AK3649" t="s">
        <v>61</v>
      </c>
      <c r="AL3649">
        <v>2</v>
      </c>
      <c r="AM3649" t="s">
        <v>62</v>
      </c>
      <c r="AN3649" t="s">
        <v>63</v>
      </c>
      <c r="AO3649" t="s">
        <v>64</v>
      </c>
      <c r="AP3649" t="s">
        <v>65</v>
      </c>
      <c r="AQ3649" t="s">
        <v>66</v>
      </c>
      <c r="AR3649" t="s">
        <v>67</v>
      </c>
      <c r="AS3649" t="s">
        <v>68</v>
      </c>
      <c r="AT3649" t="s">
        <v>69</v>
      </c>
      <c r="AU3649">
        <v>59</v>
      </c>
      <c r="AV3649">
        <v>20</v>
      </c>
      <c r="AW3649">
        <f>YEAR(ChinookMusic[[#This Row],[invoiceDate]])</f>
        <v>2011</v>
      </c>
      <c r="AX3649" t="str">
        <f>TEXT(ChinookMusic[[#This Row],[invoiceDate]],"MMMM")</f>
        <v>December</v>
      </c>
    </row>
    <row r="3650" spans="1:50" x14ac:dyDescent="0.3">
      <c r="A3650">
        <v>87</v>
      </c>
      <c r="B3650" t="s">
        <v>1161</v>
      </c>
      <c r="C3650">
        <v>88</v>
      </c>
      <c r="D3650" t="s">
        <v>1162</v>
      </c>
      <c r="E3650">
        <v>1122</v>
      </c>
      <c r="F3650" t="s">
        <v>1162</v>
      </c>
      <c r="G3650" t="s">
        <v>1163</v>
      </c>
      <c r="H3650">
        <v>216006</v>
      </c>
      <c r="I3650">
        <v>0.99</v>
      </c>
      <c r="J3650">
        <v>1</v>
      </c>
      <c r="K3650" t="s">
        <v>78</v>
      </c>
      <c r="L3650">
        <v>3</v>
      </c>
      <c r="M3650" t="s">
        <v>137</v>
      </c>
      <c r="N3650">
        <v>1</v>
      </c>
      <c r="O3650" t="s">
        <v>52</v>
      </c>
      <c r="P3650">
        <v>1334</v>
      </c>
      <c r="Q3650">
        <v>1</v>
      </c>
      <c r="R3650">
        <v>247</v>
      </c>
      <c r="S3650">
        <v>36</v>
      </c>
      <c r="T3650" s="3">
        <v>40900</v>
      </c>
      <c r="U3650" t="s">
        <v>413</v>
      </c>
      <c r="V3650" t="s">
        <v>339</v>
      </c>
      <c r="W3650" t="s">
        <v>55</v>
      </c>
      <c r="X3650">
        <v>3.96</v>
      </c>
      <c r="Y3650">
        <v>36</v>
      </c>
      <c r="Z3650" t="s">
        <v>414</v>
      </c>
      <c r="AA3650" t="s">
        <v>415</v>
      </c>
      <c r="AB3650" t="s">
        <v>413</v>
      </c>
      <c r="AC3650" t="s">
        <v>339</v>
      </c>
      <c r="AD3650" t="s">
        <v>55</v>
      </c>
      <c r="AE3650" t="s">
        <v>416</v>
      </c>
      <c r="AF3650">
        <v>5</v>
      </c>
      <c r="AG3650">
        <v>5</v>
      </c>
      <c r="AH3650" t="s">
        <v>59</v>
      </c>
      <c r="AI3650" t="s">
        <v>60</v>
      </c>
      <c r="AJ3650" t="s">
        <v>3281</v>
      </c>
      <c r="AK3650" t="s">
        <v>61</v>
      </c>
      <c r="AL3650">
        <v>2</v>
      </c>
      <c r="AM3650" t="s">
        <v>62</v>
      </c>
      <c r="AN3650" t="s">
        <v>63</v>
      </c>
      <c r="AO3650" t="s">
        <v>64</v>
      </c>
      <c r="AP3650" t="s">
        <v>65</v>
      </c>
      <c r="AQ3650" t="s">
        <v>66</v>
      </c>
      <c r="AR3650" t="s">
        <v>67</v>
      </c>
      <c r="AS3650" t="s">
        <v>68</v>
      </c>
      <c r="AT3650" t="s">
        <v>69</v>
      </c>
      <c r="AU3650">
        <v>59</v>
      </c>
      <c r="AV3650">
        <v>20</v>
      </c>
      <c r="AW3650">
        <f>YEAR(ChinookMusic[[#This Row],[invoiceDate]])</f>
        <v>2011</v>
      </c>
      <c r="AX3650" t="str">
        <f>TEXT(ChinookMusic[[#This Row],[invoiceDate]],"MMMM")</f>
        <v>December</v>
      </c>
    </row>
    <row r="3651" spans="1:50" x14ac:dyDescent="0.3">
      <c r="A3651">
        <v>87</v>
      </c>
      <c r="B3651" t="s">
        <v>1161</v>
      </c>
      <c r="C3651">
        <v>88</v>
      </c>
      <c r="D3651" t="s">
        <v>1162</v>
      </c>
      <c r="E3651">
        <v>1124</v>
      </c>
      <c r="F3651" t="s">
        <v>2620</v>
      </c>
      <c r="G3651" t="s">
        <v>1163</v>
      </c>
      <c r="H3651">
        <v>248607</v>
      </c>
      <c r="I3651">
        <v>0.99</v>
      </c>
      <c r="J3651">
        <v>1</v>
      </c>
      <c r="K3651" t="s">
        <v>78</v>
      </c>
      <c r="L3651">
        <v>3</v>
      </c>
      <c r="M3651" t="s">
        <v>137</v>
      </c>
      <c r="N3651">
        <v>8</v>
      </c>
      <c r="O3651" t="s">
        <v>52</v>
      </c>
      <c r="P3651">
        <v>1335</v>
      </c>
      <c r="Q3651">
        <v>1</v>
      </c>
      <c r="R3651">
        <v>247</v>
      </c>
      <c r="S3651">
        <v>36</v>
      </c>
      <c r="T3651" s="3">
        <v>40900</v>
      </c>
      <c r="U3651" t="s">
        <v>413</v>
      </c>
      <c r="V3651" t="s">
        <v>339</v>
      </c>
      <c r="W3651" t="s">
        <v>55</v>
      </c>
      <c r="X3651">
        <v>3.96</v>
      </c>
      <c r="Y3651">
        <v>36</v>
      </c>
      <c r="Z3651" t="s">
        <v>414</v>
      </c>
      <c r="AA3651" t="s">
        <v>415</v>
      </c>
      <c r="AB3651" t="s">
        <v>413</v>
      </c>
      <c r="AC3651" t="s">
        <v>339</v>
      </c>
      <c r="AD3651" t="s">
        <v>55</v>
      </c>
      <c r="AE3651" t="s">
        <v>416</v>
      </c>
      <c r="AF3651">
        <v>5</v>
      </c>
      <c r="AG3651">
        <v>5</v>
      </c>
      <c r="AH3651" t="s">
        <v>59</v>
      </c>
      <c r="AI3651" t="s">
        <v>60</v>
      </c>
      <c r="AJ3651" t="s">
        <v>3280</v>
      </c>
      <c r="AK3651" t="s">
        <v>61</v>
      </c>
      <c r="AL3651">
        <v>2</v>
      </c>
      <c r="AM3651" t="s">
        <v>62</v>
      </c>
      <c r="AN3651" t="s">
        <v>63</v>
      </c>
      <c r="AO3651" t="s">
        <v>64</v>
      </c>
      <c r="AP3651" t="s">
        <v>65</v>
      </c>
      <c r="AQ3651" t="s">
        <v>66</v>
      </c>
      <c r="AR3651" t="s">
        <v>67</v>
      </c>
      <c r="AS3651" t="s">
        <v>68</v>
      </c>
      <c r="AT3651" t="s">
        <v>69</v>
      </c>
      <c r="AU3651">
        <v>59</v>
      </c>
      <c r="AV3651">
        <v>20</v>
      </c>
      <c r="AW3651">
        <f>YEAR(ChinookMusic[[#This Row],[invoiceDate]])</f>
        <v>2011</v>
      </c>
      <c r="AX3651" t="str">
        <f>TEXT(ChinookMusic[[#This Row],[invoiceDate]],"MMMM")</f>
        <v>December</v>
      </c>
    </row>
    <row r="3652" spans="1:50" x14ac:dyDescent="0.3">
      <c r="A3652">
        <v>87</v>
      </c>
      <c r="B3652" t="s">
        <v>1161</v>
      </c>
      <c r="C3652">
        <v>88</v>
      </c>
      <c r="D3652" t="s">
        <v>1162</v>
      </c>
      <c r="E3652">
        <v>1124</v>
      </c>
      <c r="F3652" t="s">
        <v>2620</v>
      </c>
      <c r="G3652" t="s">
        <v>1163</v>
      </c>
      <c r="H3652">
        <v>248607</v>
      </c>
      <c r="I3652">
        <v>0.99</v>
      </c>
      <c r="J3652">
        <v>1</v>
      </c>
      <c r="K3652" t="s">
        <v>78</v>
      </c>
      <c r="L3652">
        <v>3</v>
      </c>
      <c r="M3652" t="s">
        <v>137</v>
      </c>
      <c r="N3652">
        <v>1</v>
      </c>
      <c r="O3652" t="s">
        <v>52</v>
      </c>
      <c r="P3652">
        <v>1335</v>
      </c>
      <c r="Q3652">
        <v>1</v>
      </c>
      <c r="R3652">
        <v>247</v>
      </c>
      <c r="S3652">
        <v>36</v>
      </c>
      <c r="T3652" s="3">
        <v>40900</v>
      </c>
      <c r="U3652" t="s">
        <v>413</v>
      </c>
      <c r="V3652" t="s">
        <v>339</v>
      </c>
      <c r="W3652" t="s">
        <v>55</v>
      </c>
      <c r="X3652">
        <v>3.96</v>
      </c>
      <c r="Y3652">
        <v>36</v>
      </c>
      <c r="Z3652" t="s">
        <v>414</v>
      </c>
      <c r="AA3652" t="s">
        <v>415</v>
      </c>
      <c r="AB3652" t="s">
        <v>413</v>
      </c>
      <c r="AC3652" t="s">
        <v>339</v>
      </c>
      <c r="AD3652" t="s">
        <v>55</v>
      </c>
      <c r="AE3652" t="s">
        <v>416</v>
      </c>
      <c r="AF3652">
        <v>5</v>
      </c>
      <c r="AG3652">
        <v>5</v>
      </c>
      <c r="AH3652" t="s">
        <v>59</v>
      </c>
      <c r="AI3652" t="s">
        <v>60</v>
      </c>
      <c r="AJ3652" t="s">
        <v>3280</v>
      </c>
      <c r="AK3652" t="s">
        <v>61</v>
      </c>
      <c r="AL3652">
        <v>2</v>
      </c>
      <c r="AM3652" t="s">
        <v>62</v>
      </c>
      <c r="AN3652" t="s">
        <v>63</v>
      </c>
      <c r="AO3652" t="s">
        <v>64</v>
      </c>
      <c r="AP3652" t="s">
        <v>65</v>
      </c>
      <c r="AQ3652" t="s">
        <v>66</v>
      </c>
      <c r="AR3652" t="s">
        <v>67</v>
      </c>
      <c r="AS3652" t="s">
        <v>68</v>
      </c>
      <c r="AT3652" t="s">
        <v>69</v>
      </c>
      <c r="AU3652">
        <v>59</v>
      </c>
      <c r="AV3652">
        <v>20</v>
      </c>
      <c r="AW3652">
        <f>YEAR(ChinookMusic[[#This Row],[invoiceDate]])</f>
        <v>2011</v>
      </c>
      <c r="AX3652" t="str">
        <f>TEXT(ChinookMusic[[#This Row],[invoiceDate]],"MMMM")</f>
        <v>December</v>
      </c>
    </row>
    <row r="3653" spans="1:50" x14ac:dyDescent="0.3">
      <c r="A3653">
        <v>90</v>
      </c>
      <c r="B3653" t="s">
        <v>392</v>
      </c>
      <c r="C3653">
        <v>107</v>
      </c>
      <c r="D3653" t="s">
        <v>420</v>
      </c>
      <c r="E3653">
        <v>1346</v>
      </c>
      <c r="F3653" t="s">
        <v>1175</v>
      </c>
      <c r="G3653" t="s">
        <v>405</v>
      </c>
      <c r="H3653">
        <v>252891</v>
      </c>
      <c r="I3653">
        <v>0.99</v>
      </c>
      <c r="J3653">
        <v>1</v>
      </c>
      <c r="K3653" t="s">
        <v>78</v>
      </c>
      <c r="L3653">
        <v>3</v>
      </c>
      <c r="M3653" t="s">
        <v>137</v>
      </c>
      <c r="N3653">
        <v>8</v>
      </c>
      <c r="O3653" t="s">
        <v>52</v>
      </c>
      <c r="P3653">
        <v>1368</v>
      </c>
      <c r="Q3653">
        <v>1</v>
      </c>
      <c r="R3653">
        <v>252</v>
      </c>
      <c r="S3653">
        <v>11</v>
      </c>
      <c r="T3653" s="3">
        <v>40930</v>
      </c>
      <c r="U3653" t="s">
        <v>544</v>
      </c>
      <c r="V3653" t="s">
        <v>288</v>
      </c>
      <c r="W3653" t="s">
        <v>289</v>
      </c>
      <c r="X3653">
        <v>1.98</v>
      </c>
      <c r="Y3653">
        <v>11</v>
      </c>
      <c r="Z3653" t="s">
        <v>545</v>
      </c>
      <c r="AA3653" t="s">
        <v>546</v>
      </c>
      <c r="AB3653" t="s">
        <v>544</v>
      </c>
      <c r="AC3653" t="s">
        <v>288</v>
      </c>
      <c r="AD3653" t="s">
        <v>289</v>
      </c>
      <c r="AE3653" t="s">
        <v>547</v>
      </c>
      <c r="AF3653">
        <v>5</v>
      </c>
      <c r="AG3653">
        <v>5</v>
      </c>
      <c r="AH3653" t="s">
        <v>59</v>
      </c>
      <c r="AI3653" t="s">
        <v>60</v>
      </c>
      <c r="AJ3653" t="s">
        <v>3280</v>
      </c>
      <c r="AK3653" t="s">
        <v>61</v>
      </c>
      <c r="AL3653">
        <v>2</v>
      </c>
      <c r="AM3653" t="s">
        <v>62</v>
      </c>
      <c r="AN3653" t="s">
        <v>63</v>
      </c>
      <c r="AO3653" t="s">
        <v>64</v>
      </c>
      <c r="AP3653" t="s">
        <v>65</v>
      </c>
      <c r="AQ3653" t="s">
        <v>66</v>
      </c>
      <c r="AR3653" t="s">
        <v>67</v>
      </c>
      <c r="AS3653" t="s">
        <v>68</v>
      </c>
      <c r="AT3653" t="s">
        <v>69</v>
      </c>
      <c r="AU3653">
        <v>59</v>
      </c>
      <c r="AV3653">
        <v>20</v>
      </c>
      <c r="AW3653">
        <f>YEAR(ChinookMusic[[#This Row],[invoiceDate]])</f>
        <v>2012</v>
      </c>
      <c r="AX3653" t="str">
        <f>TEXT(ChinookMusic[[#This Row],[invoiceDate]],"MMMM")</f>
        <v>January</v>
      </c>
    </row>
    <row r="3654" spans="1:50" x14ac:dyDescent="0.3">
      <c r="A3654">
        <v>267</v>
      </c>
      <c r="B3654" t="s">
        <v>2621</v>
      </c>
      <c r="C3654">
        <v>338</v>
      </c>
      <c r="D3654" t="s">
        <v>2622</v>
      </c>
      <c r="E3654">
        <v>3494</v>
      </c>
      <c r="F3654" t="s">
        <v>2623</v>
      </c>
      <c r="G3654" t="s">
        <v>2624</v>
      </c>
      <c r="H3654">
        <v>286998</v>
      </c>
      <c r="I3654">
        <v>0.99</v>
      </c>
      <c r="J3654">
        <v>2</v>
      </c>
      <c r="K3654" t="s">
        <v>50</v>
      </c>
      <c r="L3654">
        <v>24</v>
      </c>
      <c r="M3654" t="s">
        <v>705</v>
      </c>
      <c r="N3654">
        <v>8</v>
      </c>
      <c r="O3654" t="s">
        <v>52</v>
      </c>
      <c r="P3654">
        <v>1726</v>
      </c>
      <c r="Q3654">
        <v>1</v>
      </c>
      <c r="R3654">
        <v>319</v>
      </c>
      <c r="S3654">
        <v>13</v>
      </c>
      <c r="T3654" s="3">
        <v>41214</v>
      </c>
      <c r="U3654" t="s">
        <v>551</v>
      </c>
      <c r="V3654" t="s">
        <v>552</v>
      </c>
      <c r="W3654" t="s">
        <v>289</v>
      </c>
      <c r="X3654">
        <v>8.91</v>
      </c>
      <c r="Y3654">
        <v>13</v>
      </c>
      <c r="Z3654" t="s">
        <v>553</v>
      </c>
      <c r="AA3654" t="s">
        <v>554</v>
      </c>
      <c r="AB3654" t="s">
        <v>551</v>
      </c>
      <c r="AC3654" t="s">
        <v>552</v>
      </c>
      <c r="AD3654" t="s">
        <v>289</v>
      </c>
      <c r="AE3654" t="s">
        <v>555</v>
      </c>
      <c r="AF3654">
        <v>4</v>
      </c>
      <c r="AG3654">
        <v>4</v>
      </c>
      <c r="AH3654" t="s">
        <v>85</v>
      </c>
      <c r="AI3654" t="s">
        <v>86</v>
      </c>
      <c r="AJ3654" t="s">
        <v>3280</v>
      </c>
      <c r="AK3654" t="s">
        <v>61</v>
      </c>
      <c r="AL3654">
        <v>2</v>
      </c>
      <c r="AM3654" t="s">
        <v>87</v>
      </c>
      <c r="AN3654" t="s">
        <v>63</v>
      </c>
      <c r="AO3654" t="s">
        <v>64</v>
      </c>
      <c r="AP3654" t="s">
        <v>88</v>
      </c>
      <c r="AQ3654" t="s">
        <v>89</v>
      </c>
      <c r="AR3654" t="s">
        <v>67</v>
      </c>
      <c r="AS3654" t="s">
        <v>68</v>
      </c>
      <c r="AT3654" t="s">
        <v>69</v>
      </c>
      <c r="AU3654">
        <v>77</v>
      </c>
      <c r="AV3654">
        <v>21</v>
      </c>
      <c r="AW3654">
        <f>YEAR(ChinookMusic[[#This Row],[invoiceDate]])</f>
        <v>2012</v>
      </c>
      <c r="AX3654" t="str">
        <f>TEXT(ChinookMusic[[#This Row],[invoiceDate]],"MMMM")</f>
        <v>November</v>
      </c>
    </row>
    <row r="3655" spans="1:50" x14ac:dyDescent="0.3">
      <c r="A3655">
        <v>267</v>
      </c>
      <c r="B3655" t="s">
        <v>2621</v>
      </c>
      <c r="C3655">
        <v>338</v>
      </c>
      <c r="D3655" t="s">
        <v>2622</v>
      </c>
      <c r="E3655">
        <v>3494</v>
      </c>
      <c r="F3655" t="s">
        <v>2623</v>
      </c>
      <c r="G3655" t="s">
        <v>2624</v>
      </c>
      <c r="H3655">
        <v>286998</v>
      </c>
      <c r="I3655">
        <v>0.99</v>
      </c>
      <c r="J3655">
        <v>2</v>
      </c>
      <c r="K3655" t="s">
        <v>50</v>
      </c>
      <c r="L3655">
        <v>24</v>
      </c>
      <c r="M3655" t="s">
        <v>705</v>
      </c>
      <c r="N3655">
        <v>12</v>
      </c>
      <c r="O3655" t="s">
        <v>705</v>
      </c>
      <c r="P3655">
        <v>1726</v>
      </c>
      <c r="Q3655">
        <v>1</v>
      </c>
      <c r="R3655">
        <v>319</v>
      </c>
      <c r="S3655">
        <v>13</v>
      </c>
      <c r="T3655" s="3">
        <v>41214</v>
      </c>
      <c r="U3655" t="s">
        <v>551</v>
      </c>
      <c r="V3655" t="s">
        <v>552</v>
      </c>
      <c r="W3655" t="s">
        <v>289</v>
      </c>
      <c r="X3655">
        <v>8.91</v>
      </c>
      <c r="Y3655">
        <v>13</v>
      </c>
      <c r="Z3655" t="s">
        <v>553</v>
      </c>
      <c r="AA3655" t="s">
        <v>554</v>
      </c>
      <c r="AB3655" t="s">
        <v>551</v>
      </c>
      <c r="AC3655" t="s">
        <v>552</v>
      </c>
      <c r="AD3655" t="s">
        <v>289</v>
      </c>
      <c r="AE3655" t="s">
        <v>555</v>
      </c>
      <c r="AF3655">
        <v>4</v>
      </c>
      <c r="AG3655">
        <v>4</v>
      </c>
      <c r="AH3655" t="s">
        <v>85</v>
      </c>
      <c r="AI3655" t="s">
        <v>86</v>
      </c>
      <c r="AJ3655" t="s">
        <v>3280</v>
      </c>
      <c r="AK3655" t="s">
        <v>61</v>
      </c>
      <c r="AL3655">
        <v>2</v>
      </c>
      <c r="AM3655" t="s">
        <v>87</v>
      </c>
      <c r="AN3655" t="s">
        <v>63</v>
      </c>
      <c r="AO3655" t="s">
        <v>64</v>
      </c>
      <c r="AP3655" t="s">
        <v>88</v>
      </c>
      <c r="AQ3655" t="s">
        <v>89</v>
      </c>
      <c r="AR3655" t="s">
        <v>67</v>
      </c>
      <c r="AS3655" t="s">
        <v>68</v>
      </c>
      <c r="AT3655" t="s">
        <v>69</v>
      </c>
      <c r="AU3655">
        <v>77</v>
      </c>
      <c r="AV3655">
        <v>21</v>
      </c>
      <c r="AW3655">
        <f>YEAR(ChinookMusic[[#This Row],[invoiceDate]])</f>
        <v>2012</v>
      </c>
      <c r="AX3655" t="str">
        <f>TEXT(ChinookMusic[[#This Row],[invoiceDate]],"MMMM")</f>
        <v>November</v>
      </c>
    </row>
    <row r="3656" spans="1:50" x14ac:dyDescent="0.3">
      <c r="A3656">
        <v>267</v>
      </c>
      <c r="B3656" t="s">
        <v>2621</v>
      </c>
      <c r="C3656">
        <v>338</v>
      </c>
      <c r="D3656" t="s">
        <v>2622</v>
      </c>
      <c r="E3656">
        <v>3494</v>
      </c>
      <c r="F3656" t="s">
        <v>2623</v>
      </c>
      <c r="G3656" t="s">
        <v>2624</v>
      </c>
      <c r="H3656">
        <v>286998</v>
      </c>
      <c r="I3656">
        <v>0.99</v>
      </c>
      <c r="J3656">
        <v>2</v>
      </c>
      <c r="K3656" t="s">
        <v>50</v>
      </c>
      <c r="L3656">
        <v>24</v>
      </c>
      <c r="M3656" t="s">
        <v>705</v>
      </c>
      <c r="N3656">
        <v>13</v>
      </c>
      <c r="O3656" t="s">
        <v>706</v>
      </c>
      <c r="P3656">
        <v>1726</v>
      </c>
      <c r="Q3656">
        <v>1</v>
      </c>
      <c r="R3656">
        <v>319</v>
      </c>
      <c r="S3656">
        <v>13</v>
      </c>
      <c r="T3656" s="3">
        <v>41214</v>
      </c>
      <c r="U3656" t="s">
        <v>551</v>
      </c>
      <c r="V3656" t="s">
        <v>552</v>
      </c>
      <c r="W3656" t="s">
        <v>289</v>
      </c>
      <c r="X3656">
        <v>8.91</v>
      </c>
      <c r="Y3656">
        <v>13</v>
      </c>
      <c r="Z3656" t="s">
        <v>553</v>
      </c>
      <c r="AA3656" t="s">
        <v>554</v>
      </c>
      <c r="AB3656" t="s">
        <v>551</v>
      </c>
      <c r="AC3656" t="s">
        <v>552</v>
      </c>
      <c r="AD3656" t="s">
        <v>289</v>
      </c>
      <c r="AE3656" t="s">
        <v>555</v>
      </c>
      <c r="AF3656">
        <v>4</v>
      </c>
      <c r="AG3656">
        <v>4</v>
      </c>
      <c r="AH3656" t="s">
        <v>85</v>
      </c>
      <c r="AI3656" t="s">
        <v>86</v>
      </c>
      <c r="AJ3656" t="s">
        <v>3280</v>
      </c>
      <c r="AK3656" t="s">
        <v>61</v>
      </c>
      <c r="AL3656">
        <v>2</v>
      </c>
      <c r="AM3656" t="s">
        <v>87</v>
      </c>
      <c r="AN3656" t="s">
        <v>63</v>
      </c>
      <c r="AO3656" t="s">
        <v>64</v>
      </c>
      <c r="AP3656" t="s">
        <v>88</v>
      </c>
      <c r="AQ3656" t="s">
        <v>89</v>
      </c>
      <c r="AR3656" t="s">
        <v>67</v>
      </c>
      <c r="AS3656" t="s">
        <v>68</v>
      </c>
      <c r="AT3656" t="s">
        <v>69</v>
      </c>
      <c r="AU3656">
        <v>77</v>
      </c>
      <c r="AV3656">
        <v>21</v>
      </c>
      <c r="AW3656">
        <f>YEAR(ChinookMusic[[#This Row],[invoiceDate]])</f>
        <v>2012</v>
      </c>
      <c r="AX3656" t="str">
        <f>TEXT(ChinookMusic[[#This Row],[invoiceDate]],"MMMM")</f>
        <v>November</v>
      </c>
    </row>
    <row r="3657" spans="1:50" x14ac:dyDescent="0.3">
      <c r="A3657">
        <v>267</v>
      </c>
      <c r="B3657" t="s">
        <v>2621</v>
      </c>
      <c r="C3657">
        <v>338</v>
      </c>
      <c r="D3657" t="s">
        <v>2622</v>
      </c>
      <c r="E3657">
        <v>3494</v>
      </c>
      <c r="F3657" t="s">
        <v>2623</v>
      </c>
      <c r="G3657" t="s">
        <v>2624</v>
      </c>
      <c r="H3657">
        <v>286998</v>
      </c>
      <c r="I3657">
        <v>0.99</v>
      </c>
      <c r="J3657">
        <v>2</v>
      </c>
      <c r="K3657" t="s">
        <v>50</v>
      </c>
      <c r="L3657">
        <v>24</v>
      </c>
      <c r="M3657" t="s">
        <v>705</v>
      </c>
      <c r="N3657">
        <v>1</v>
      </c>
      <c r="O3657" t="s">
        <v>52</v>
      </c>
      <c r="P3657">
        <v>1726</v>
      </c>
      <c r="Q3657">
        <v>1</v>
      </c>
      <c r="R3657">
        <v>319</v>
      </c>
      <c r="S3657">
        <v>13</v>
      </c>
      <c r="T3657" s="3">
        <v>41214</v>
      </c>
      <c r="U3657" t="s">
        <v>551</v>
      </c>
      <c r="V3657" t="s">
        <v>552</v>
      </c>
      <c r="W3657" t="s">
        <v>289</v>
      </c>
      <c r="X3657">
        <v>8.91</v>
      </c>
      <c r="Y3657">
        <v>13</v>
      </c>
      <c r="Z3657" t="s">
        <v>553</v>
      </c>
      <c r="AA3657" t="s">
        <v>554</v>
      </c>
      <c r="AB3657" t="s">
        <v>551</v>
      </c>
      <c r="AC3657" t="s">
        <v>552</v>
      </c>
      <c r="AD3657" t="s">
        <v>289</v>
      </c>
      <c r="AE3657" t="s">
        <v>555</v>
      </c>
      <c r="AF3657">
        <v>4</v>
      </c>
      <c r="AG3657">
        <v>4</v>
      </c>
      <c r="AH3657" t="s">
        <v>85</v>
      </c>
      <c r="AI3657" t="s">
        <v>86</v>
      </c>
      <c r="AJ3657" t="s">
        <v>3280</v>
      </c>
      <c r="AK3657" t="s">
        <v>61</v>
      </c>
      <c r="AL3657">
        <v>2</v>
      </c>
      <c r="AM3657" t="s">
        <v>87</v>
      </c>
      <c r="AN3657" t="s">
        <v>63</v>
      </c>
      <c r="AO3657" t="s">
        <v>64</v>
      </c>
      <c r="AP3657" t="s">
        <v>88</v>
      </c>
      <c r="AQ3657" t="s">
        <v>89</v>
      </c>
      <c r="AR3657" t="s">
        <v>67</v>
      </c>
      <c r="AS3657" t="s">
        <v>68</v>
      </c>
      <c r="AT3657" t="s">
        <v>69</v>
      </c>
      <c r="AU3657">
        <v>77</v>
      </c>
      <c r="AV3657">
        <v>21</v>
      </c>
      <c r="AW3657">
        <f>YEAR(ChinookMusic[[#This Row],[invoiceDate]])</f>
        <v>2012</v>
      </c>
      <c r="AX3657" t="str">
        <f>TEXT(ChinookMusic[[#This Row],[invoiceDate]],"MMMM")</f>
        <v>November</v>
      </c>
    </row>
    <row r="3658" spans="1:50" x14ac:dyDescent="0.3">
      <c r="A3658">
        <v>257</v>
      </c>
      <c r="B3658" t="s">
        <v>2625</v>
      </c>
      <c r="C3658">
        <v>327</v>
      </c>
      <c r="D3658" t="s">
        <v>2626</v>
      </c>
      <c r="E3658">
        <v>3482</v>
      </c>
      <c r="F3658" t="s">
        <v>2627</v>
      </c>
      <c r="G3658" t="s">
        <v>1574</v>
      </c>
      <c r="H3658">
        <v>225933</v>
      </c>
      <c r="I3658">
        <v>0.99</v>
      </c>
      <c r="J3658">
        <v>2</v>
      </c>
      <c r="K3658" t="s">
        <v>50</v>
      </c>
      <c r="L3658">
        <v>24</v>
      </c>
      <c r="M3658" t="s">
        <v>705</v>
      </c>
      <c r="N3658">
        <v>1</v>
      </c>
      <c r="O3658" t="s">
        <v>52</v>
      </c>
      <c r="P3658">
        <v>1724</v>
      </c>
      <c r="Q3658">
        <v>1</v>
      </c>
      <c r="R3658">
        <v>319</v>
      </c>
      <c r="S3658">
        <v>13</v>
      </c>
      <c r="T3658" s="3">
        <v>41214</v>
      </c>
      <c r="U3658" t="s">
        <v>551</v>
      </c>
      <c r="V3658" t="s">
        <v>552</v>
      </c>
      <c r="W3658" t="s">
        <v>289</v>
      </c>
      <c r="X3658">
        <v>8.91</v>
      </c>
      <c r="Y3658">
        <v>13</v>
      </c>
      <c r="Z3658" t="s">
        <v>553</v>
      </c>
      <c r="AA3658" t="s">
        <v>554</v>
      </c>
      <c r="AB3658" t="s">
        <v>551</v>
      </c>
      <c r="AC3658" t="s">
        <v>552</v>
      </c>
      <c r="AD3658" t="s">
        <v>289</v>
      </c>
      <c r="AE3658" t="s">
        <v>555</v>
      </c>
      <c r="AF3658">
        <v>4</v>
      </c>
      <c r="AG3658">
        <v>4</v>
      </c>
      <c r="AH3658" t="s">
        <v>85</v>
      </c>
      <c r="AI3658" t="s">
        <v>86</v>
      </c>
      <c r="AJ3658" t="s">
        <v>3280</v>
      </c>
      <c r="AK3658" t="s">
        <v>61</v>
      </c>
      <c r="AL3658">
        <v>2</v>
      </c>
      <c r="AM3658" t="s">
        <v>87</v>
      </c>
      <c r="AN3658" t="s">
        <v>63</v>
      </c>
      <c r="AO3658" t="s">
        <v>64</v>
      </c>
      <c r="AP3658" t="s">
        <v>88</v>
      </c>
      <c r="AQ3658" t="s">
        <v>89</v>
      </c>
      <c r="AR3658" t="s">
        <v>67</v>
      </c>
      <c r="AS3658" t="s">
        <v>68</v>
      </c>
      <c r="AT3658" t="s">
        <v>69</v>
      </c>
      <c r="AU3658">
        <v>77</v>
      </c>
      <c r="AV3658">
        <v>21</v>
      </c>
      <c r="AW3658">
        <f>YEAR(ChinookMusic[[#This Row],[invoiceDate]])</f>
        <v>2012</v>
      </c>
      <c r="AX3658" t="str">
        <f>TEXT(ChinookMusic[[#This Row],[invoiceDate]],"MMMM")</f>
        <v>November</v>
      </c>
    </row>
    <row r="3659" spans="1:50" x14ac:dyDescent="0.3">
      <c r="A3659">
        <v>257</v>
      </c>
      <c r="B3659" t="s">
        <v>2625</v>
      </c>
      <c r="C3659">
        <v>327</v>
      </c>
      <c r="D3659" t="s">
        <v>2626</v>
      </c>
      <c r="E3659">
        <v>3482</v>
      </c>
      <c r="F3659" t="s">
        <v>2627</v>
      </c>
      <c r="G3659" t="s">
        <v>1574</v>
      </c>
      <c r="H3659">
        <v>225933</v>
      </c>
      <c r="I3659">
        <v>0.99</v>
      </c>
      <c r="J3659">
        <v>2</v>
      </c>
      <c r="K3659" t="s">
        <v>50</v>
      </c>
      <c r="L3659">
        <v>24</v>
      </c>
      <c r="M3659" t="s">
        <v>705</v>
      </c>
      <c r="N3659">
        <v>13</v>
      </c>
      <c r="O3659" t="s">
        <v>706</v>
      </c>
      <c r="P3659">
        <v>1724</v>
      </c>
      <c r="Q3659">
        <v>1</v>
      </c>
      <c r="R3659">
        <v>319</v>
      </c>
      <c r="S3659">
        <v>13</v>
      </c>
      <c r="T3659" s="3">
        <v>41214</v>
      </c>
      <c r="U3659" t="s">
        <v>551</v>
      </c>
      <c r="V3659" t="s">
        <v>552</v>
      </c>
      <c r="W3659" t="s">
        <v>289</v>
      </c>
      <c r="X3659">
        <v>8.91</v>
      </c>
      <c r="Y3659">
        <v>13</v>
      </c>
      <c r="Z3659" t="s">
        <v>553</v>
      </c>
      <c r="AA3659" t="s">
        <v>554</v>
      </c>
      <c r="AB3659" t="s">
        <v>551</v>
      </c>
      <c r="AC3659" t="s">
        <v>552</v>
      </c>
      <c r="AD3659" t="s">
        <v>289</v>
      </c>
      <c r="AE3659" t="s">
        <v>555</v>
      </c>
      <c r="AF3659">
        <v>4</v>
      </c>
      <c r="AG3659">
        <v>4</v>
      </c>
      <c r="AH3659" t="s">
        <v>85</v>
      </c>
      <c r="AI3659" t="s">
        <v>86</v>
      </c>
      <c r="AJ3659" t="s">
        <v>3280</v>
      </c>
      <c r="AK3659" t="s">
        <v>61</v>
      </c>
      <c r="AL3659">
        <v>2</v>
      </c>
      <c r="AM3659" t="s">
        <v>87</v>
      </c>
      <c r="AN3659" t="s">
        <v>63</v>
      </c>
      <c r="AO3659" t="s">
        <v>64</v>
      </c>
      <c r="AP3659" t="s">
        <v>88</v>
      </c>
      <c r="AQ3659" t="s">
        <v>89</v>
      </c>
      <c r="AR3659" t="s">
        <v>67</v>
      </c>
      <c r="AS3659" t="s">
        <v>68</v>
      </c>
      <c r="AT3659" t="s">
        <v>69</v>
      </c>
      <c r="AU3659">
        <v>77</v>
      </c>
      <c r="AV3659">
        <v>21</v>
      </c>
      <c r="AW3659">
        <f>YEAR(ChinookMusic[[#This Row],[invoiceDate]])</f>
        <v>2012</v>
      </c>
      <c r="AX3659" t="str">
        <f>TEXT(ChinookMusic[[#This Row],[invoiceDate]],"MMMM")</f>
        <v>November</v>
      </c>
    </row>
    <row r="3660" spans="1:50" x14ac:dyDescent="0.3">
      <c r="A3660">
        <v>257</v>
      </c>
      <c r="B3660" t="s">
        <v>2625</v>
      </c>
      <c r="C3660">
        <v>327</v>
      </c>
      <c r="D3660" t="s">
        <v>2626</v>
      </c>
      <c r="E3660">
        <v>3482</v>
      </c>
      <c r="F3660" t="s">
        <v>2627</v>
      </c>
      <c r="G3660" t="s">
        <v>1574</v>
      </c>
      <c r="H3660">
        <v>225933</v>
      </c>
      <c r="I3660">
        <v>0.99</v>
      </c>
      <c r="J3660">
        <v>2</v>
      </c>
      <c r="K3660" t="s">
        <v>50</v>
      </c>
      <c r="L3660">
        <v>24</v>
      </c>
      <c r="M3660" t="s">
        <v>705</v>
      </c>
      <c r="N3660">
        <v>5</v>
      </c>
      <c r="O3660" t="s">
        <v>70</v>
      </c>
      <c r="P3660">
        <v>1724</v>
      </c>
      <c r="Q3660">
        <v>1</v>
      </c>
      <c r="R3660">
        <v>319</v>
      </c>
      <c r="S3660">
        <v>13</v>
      </c>
      <c r="T3660" s="3">
        <v>41214</v>
      </c>
      <c r="U3660" t="s">
        <v>551</v>
      </c>
      <c r="V3660" t="s">
        <v>552</v>
      </c>
      <c r="W3660" t="s">
        <v>289</v>
      </c>
      <c r="X3660">
        <v>8.91</v>
      </c>
      <c r="Y3660">
        <v>13</v>
      </c>
      <c r="Z3660" t="s">
        <v>553</v>
      </c>
      <c r="AA3660" t="s">
        <v>554</v>
      </c>
      <c r="AB3660" t="s">
        <v>551</v>
      </c>
      <c r="AC3660" t="s">
        <v>552</v>
      </c>
      <c r="AD3660" t="s">
        <v>289</v>
      </c>
      <c r="AE3660" t="s">
        <v>555</v>
      </c>
      <c r="AF3660">
        <v>4</v>
      </c>
      <c r="AG3660">
        <v>4</v>
      </c>
      <c r="AH3660" t="s">
        <v>85</v>
      </c>
      <c r="AI3660" t="s">
        <v>86</v>
      </c>
      <c r="AJ3660" t="s">
        <v>3280</v>
      </c>
      <c r="AK3660" t="s">
        <v>61</v>
      </c>
      <c r="AL3660">
        <v>2</v>
      </c>
      <c r="AM3660" t="s">
        <v>87</v>
      </c>
      <c r="AN3660" t="s">
        <v>63</v>
      </c>
      <c r="AO3660" t="s">
        <v>64</v>
      </c>
      <c r="AP3660" t="s">
        <v>88</v>
      </c>
      <c r="AQ3660" t="s">
        <v>89</v>
      </c>
      <c r="AR3660" t="s">
        <v>67</v>
      </c>
      <c r="AS3660" t="s">
        <v>68</v>
      </c>
      <c r="AT3660" t="s">
        <v>69</v>
      </c>
      <c r="AU3660">
        <v>77</v>
      </c>
      <c r="AV3660">
        <v>21</v>
      </c>
      <c r="AW3660">
        <f>YEAR(ChinookMusic[[#This Row],[invoiceDate]])</f>
        <v>2012</v>
      </c>
      <c r="AX3660" t="str">
        <f>TEXT(ChinookMusic[[#This Row],[invoiceDate]],"MMMM")</f>
        <v>November</v>
      </c>
    </row>
    <row r="3661" spans="1:50" x14ac:dyDescent="0.3">
      <c r="A3661">
        <v>257</v>
      </c>
      <c r="B3661" t="s">
        <v>2625</v>
      </c>
      <c r="C3661">
        <v>327</v>
      </c>
      <c r="D3661" t="s">
        <v>2626</v>
      </c>
      <c r="E3661">
        <v>3482</v>
      </c>
      <c r="F3661" t="s">
        <v>2627</v>
      </c>
      <c r="G3661" t="s">
        <v>1574</v>
      </c>
      <c r="H3661">
        <v>225933</v>
      </c>
      <c r="I3661">
        <v>0.99</v>
      </c>
      <c r="J3661">
        <v>2</v>
      </c>
      <c r="K3661" t="s">
        <v>50</v>
      </c>
      <c r="L3661">
        <v>24</v>
      </c>
      <c r="M3661" t="s">
        <v>705</v>
      </c>
      <c r="N3661">
        <v>12</v>
      </c>
      <c r="O3661" t="s">
        <v>705</v>
      </c>
      <c r="P3661">
        <v>1724</v>
      </c>
      <c r="Q3661">
        <v>1</v>
      </c>
      <c r="R3661">
        <v>319</v>
      </c>
      <c r="S3661">
        <v>13</v>
      </c>
      <c r="T3661" s="3">
        <v>41214</v>
      </c>
      <c r="U3661" t="s">
        <v>551</v>
      </c>
      <c r="V3661" t="s">
        <v>552</v>
      </c>
      <c r="W3661" t="s">
        <v>289</v>
      </c>
      <c r="X3661">
        <v>8.91</v>
      </c>
      <c r="Y3661">
        <v>13</v>
      </c>
      <c r="Z3661" t="s">
        <v>553</v>
      </c>
      <c r="AA3661" t="s">
        <v>554</v>
      </c>
      <c r="AB3661" t="s">
        <v>551</v>
      </c>
      <c r="AC3661" t="s">
        <v>552</v>
      </c>
      <c r="AD3661" t="s">
        <v>289</v>
      </c>
      <c r="AE3661" t="s">
        <v>555</v>
      </c>
      <c r="AF3661">
        <v>4</v>
      </c>
      <c r="AG3661">
        <v>4</v>
      </c>
      <c r="AH3661" t="s">
        <v>85</v>
      </c>
      <c r="AI3661" t="s">
        <v>86</v>
      </c>
      <c r="AJ3661" t="s">
        <v>3280</v>
      </c>
      <c r="AK3661" t="s">
        <v>61</v>
      </c>
      <c r="AL3661">
        <v>2</v>
      </c>
      <c r="AM3661" t="s">
        <v>87</v>
      </c>
      <c r="AN3661" t="s">
        <v>63</v>
      </c>
      <c r="AO3661" t="s">
        <v>64</v>
      </c>
      <c r="AP3661" t="s">
        <v>88</v>
      </c>
      <c r="AQ3661" t="s">
        <v>89</v>
      </c>
      <c r="AR3661" t="s">
        <v>67</v>
      </c>
      <c r="AS3661" t="s">
        <v>68</v>
      </c>
      <c r="AT3661" t="s">
        <v>69</v>
      </c>
      <c r="AU3661">
        <v>77</v>
      </c>
      <c r="AV3661">
        <v>21</v>
      </c>
      <c r="AW3661">
        <f>YEAR(ChinookMusic[[#This Row],[invoiceDate]])</f>
        <v>2012</v>
      </c>
      <c r="AX3661" t="str">
        <f>TEXT(ChinookMusic[[#This Row],[invoiceDate]],"MMMM")</f>
        <v>November</v>
      </c>
    </row>
    <row r="3662" spans="1:50" x14ac:dyDescent="0.3">
      <c r="A3662">
        <v>257</v>
      </c>
      <c r="B3662" t="s">
        <v>2625</v>
      </c>
      <c r="C3662">
        <v>327</v>
      </c>
      <c r="D3662" t="s">
        <v>2626</v>
      </c>
      <c r="E3662">
        <v>3482</v>
      </c>
      <c r="F3662" t="s">
        <v>2627</v>
      </c>
      <c r="G3662" t="s">
        <v>1574</v>
      </c>
      <c r="H3662">
        <v>225933</v>
      </c>
      <c r="I3662">
        <v>0.99</v>
      </c>
      <c r="J3662">
        <v>2</v>
      </c>
      <c r="K3662" t="s">
        <v>50</v>
      </c>
      <c r="L3662">
        <v>24</v>
      </c>
      <c r="M3662" t="s">
        <v>705</v>
      </c>
      <c r="N3662">
        <v>8</v>
      </c>
      <c r="O3662" t="s">
        <v>52</v>
      </c>
      <c r="P3662">
        <v>1724</v>
      </c>
      <c r="Q3662">
        <v>1</v>
      </c>
      <c r="R3662">
        <v>319</v>
      </c>
      <c r="S3662">
        <v>13</v>
      </c>
      <c r="T3662" s="3">
        <v>41214</v>
      </c>
      <c r="U3662" t="s">
        <v>551</v>
      </c>
      <c r="V3662" t="s">
        <v>552</v>
      </c>
      <c r="W3662" t="s">
        <v>289</v>
      </c>
      <c r="X3662">
        <v>8.91</v>
      </c>
      <c r="Y3662">
        <v>13</v>
      </c>
      <c r="Z3662" t="s">
        <v>553</v>
      </c>
      <c r="AA3662" t="s">
        <v>554</v>
      </c>
      <c r="AB3662" t="s">
        <v>551</v>
      </c>
      <c r="AC3662" t="s">
        <v>552</v>
      </c>
      <c r="AD3662" t="s">
        <v>289</v>
      </c>
      <c r="AE3662" t="s">
        <v>555</v>
      </c>
      <c r="AF3662">
        <v>4</v>
      </c>
      <c r="AG3662">
        <v>4</v>
      </c>
      <c r="AH3662" t="s">
        <v>85</v>
      </c>
      <c r="AI3662" t="s">
        <v>86</v>
      </c>
      <c r="AJ3662" t="s">
        <v>3280</v>
      </c>
      <c r="AK3662" t="s">
        <v>61</v>
      </c>
      <c r="AL3662">
        <v>2</v>
      </c>
      <c r="AM3662" t="s">
        <v>87</v>
      </c>
      <c r="AN3662" t="s">
        <v>63</v>
      </c>
      <c r="AO3662" t="s">
        <v>64</v>
      </c>
      <c r="AP3662" t="s">
        <v>88</v>
      </c>
      <c r="AQ3662" t="s">
        <v>89</v>
      </c>
      <c r="AR3662" t="s">
        <v>67</v>
      </c>
      <c r="AS3662" t="s">
        <v>68</v>
      </c>
      <c r="AT3662" t="s">
        <v>69</v>
      </c>
      <c r="AU3662">
        <v>77</v>
      </c>
      <c r="AV3662">
        <v>21</v>
      </c>
      <c r="AW3662">
        <f>YEAR(ChinookMusic[[#This Row],[invoiceDate]])</f>
        <v>2012</v>
      </c>
      <c r="AX3662" t="str">
        <f>TEXT(ChinookMusic[[#This Row],[invoiceDate]],"MMMM")</f>
        <v>November</v>
      </c>
    </row>
    <row r="3663" spans="1:50" x14ac:dyDescent="0.3">
      <c r="A3663">
        <v>252</v>
      </c>
      <c r="B3663" t="s">
        <v>1292</v>
      </c>
      <c r="C3663">
        <v>322</v>
      </c>
      <c r="D3663" t="s">
        <v>918</v>
      </c>
      <c r="E3663">
        <v>3476</v>
      </c>
      <c r="F3663" t="s">
        <v>2628</v>
      </c>
      <c r="G3663" t="s">
        <v>2629</v>
      </c>
      <c r="H3663">
        <v>300884</v>
      </c>
      <c r="I3663">
        <v>0.99</v>
      </c>
      <c r="J3663">
        <v>2</v>
      </c>
      <c r="K3663" t="s">
        <v>50</v>
      </c>
      <c r="L3663">
        <v>9</v>
      </c>
      <c r="M3663" t="s">
        <v>781</v>
      </c>
      <c r="N3663">
        <v>1</v>
      </c>
      <c r="O3663" t="s">
        <v>52</v>
      </c>
      <c r="P3663">
        <v>1723</v>
      </c>
      <c r="Q3663">
        <v>1</v>
      </c>
      <c r="R3663">
        <v>319</v>
      </c>
      <c r="S3663">
        <v>13</v>
      </c>
      <c r="T3663" s="3">
        <v>41214</v>
      </c>
      <c r="U3663" t="s">
        <v>551</v>
      </c>
      <c r="V3663" t="s">
        <v>552</v>
      </c>
      <c r="W3663" t="s">
        <v>289</v>
      </c>
      <c r="X3663">
        <v>8.91</v>
      </c>
      <c r="Y3663">
        <v>13</v>
      </c>
      <c r="Z3663" t="s">
        <v>553</v>
      </c>
      <c r="AA3663" t="s">
        <v>554</v>
      </c>
      <c r="AB3663" t="s">
        <v>551</v>
      </c>
      <c r="AC3663" t="s">
        <v>552</v>
      </c>
      <c r="AD3663" t="s">
        <v>289</v>
      </c>
      <c r="AE3663" t="s">
        <v>555</v>
      </c>
      <c r="AF3663">
        <v>4</v>
      </c>
      <c r="AG3663">
        <v>4</v>
      </c>
      <c r="AH3663" t="s">
        <v>85</v>
      </c>
      <c r="AI3663" t="s">
        <v>86</v>
      </c>
      <c r="AJ3663" t="s">
        <v>3280</v>
      </c>
      <c r="AK3663" t="s">
        <v>61</v>
      </c>
      <c r="AL3663">
        <v>2</v>
      </c>
      <c r="AM3663" t="s">
        <v>87</v>
      </c>
      <c r="AN3663" t="s">
        <v>63</v>
      </c>
      <c r="AO3663" t="s">
        <v>64</v>
      </c>
      <c r="AP3663" t="s">
        <v>88</v>
      </c>
      <c r="AQ3663" t="s">
        <v>89</v>
      </c>
      <c r="AR3663" t="s">
        <v>67</v>
      </c>
      <c r="AS3663" t="s">
        <v>68</v>
      </c>
      <c r="AT3663" t="s">
        <v>69</v>
      </c>
      <c r="AU3663">
        <v>77</v>
      </c>
      <c r="AV3663">
        <v>21</v>
      </c>
      <c r="AW3663">
        <f>YEAR(ChinookMusic[[#This Row],[invoiceDate]])</f>
        <v>2012</v>
      </c>
      <c r="AX3663" t="str">
        <f>TEXT(ChinookMusic[[#This Row],[invoiceDate]],"MMMM")</f>
        <v>November</v>
      </c>
    </row>
    <row r="3664" spans="1:50" x14ac:dyDescent="0.3">
      <c r="A3664">
        <v>252</v>
      </c>
      <c r="B3664" t="s">
        <v>1292</v>
      </c>
      <c r="C3664">
        <v>322</v>
      </c>
      <c r="D3664" t="s">
        <v>918</v>
      </c>
      <c r="E3664">
        <v>3476</v>
      </c>
      <c r="F3664" t="s">
        <v>2628</v>
      </c>
      <c r="G3664" t="s">
        <v>2629</v>
      </c>
      <c r="H3664">
        <v>300884</v>
      </c>
      <c r="I3664">
        <v>0.99</v>
      </c>
      <c r="J3664">
        <v>2</v>
      </c>
      <c r="K3664" t="s">
        <v>50</v>
      </c>
      <c r="L3664">
        <v>9</v>
      </c>
      <c r="M3664" t="s">
        <v>781</v>
      </c>
      <c r="N3664">
        <v>8</v>
      </c>
      <c r="O3664" t="s">
        <v>52</v>
      </c>
      <c r="P3664">
        <v>1723</v>
      </c>
      <c r="Q3664">
        <v>1</v>
      </c>
      <c r="R3664">
        <v>319</v>
      </c>
      <c r="S3664">
        <v>13</v>
      </c>
      <c r="T3664" s="3">
        <v>41214</v>
      </c>
      <c r="U3664" t="s">
        <v>551</v>
      </c>
      <c r="V3664" t="s">
        <v>552</v>
      </c>
      <c r="W3664" t="s">
        <v>289</v>
      </c>
      <c r="X3664">
        <v>8.91</v>
      </c>
      <c r="Y3664">
        <v>13</v>
      </c>
      <c r="Z3664" t="s">
        <v>553</v>
      </c>
      <c r="AA3664" t="s">
        <v>554</v>
      </c>
      <c r="AB3664" t="s">
        <v>551</v>
      </c>
      <c r="AC3664" t="s">
        <v>552</v>
      </c>
      <c r="AD3664" t="s">
        <v>289</v>
      </c>
      <c r="AE3664" t="s">
        <v>555</v>
      </c>
      <c r="AF3664">
        <v>4</v>
      </c>
      <c r="AG3664">
        <v>4</v>
      </c>
      <c r="AH3664" t="s">
        <v>85</v>
      </c>
      <c r="AI3664" t="s">
        <v>86</v>
      </c>
      <c r="AJ3664" t="s">
        <v>3280</v>
      </c>
      <c r="AK3664" t="s">
        <v>61</v>
      </c>
      <c r="AL3664">
        <v>2</v>
      </c>
      <c r="AM3664" t="s">
        <v>87</v>
      </c>
      <c r="AN3664" t="s">
        <v>63</v>
      </c>
      <c r="AO3664" t="s">
        <v>64</v>
      </c>
      <c r="AP3664" t="s">
        <v>88</v>
      </c>
      <c r="AQ3664" t="s">
        <v>89</v>
      </c>
      <c r="AR3664" t="s">
        <v>67</v>
      </c>
      <c r="AS3664" t="s">
        <v>68</v>
      </c>
      <c r="AT3664" t="s">
        <v>69</v>
      </c>
      <c r="AU3664">
        <v>77</v>
      </c>
      <c r="AV3664">
        <v>21</v>
      </c>
      <c r="AW3664">
        <f>YEAR(ChinookMusic[[#This Row],[invoiceDate]])</f>
        <v>2012</v>
      </c>
      <c r="AX3664" t="str">
        <f>TEXT(ChinookMusic[[#This Row],[invoiceDate]],"MMMM")</f>
        <v>November</v>
      </c>
    </row>
    <row r="3665" spans="1:50" x14ac:dyDescent="0.3">
      <c r="A3665">
        <v>81</v>
      </c>
      <c r="B3665" t="s">
        <v>305</v>
      </c>
      <c r="C3665">
        <v>73</v>
      </c>
      <c r="D3665" t="s">
        <v>370</v>
      </c>
      <c r="E3665">
        <v>915</v>
      </c>
      <c r="F3665" t="s">
        <v>865</v>
      </c>
      <c r="G3665" t="s">
        <v>866</v>
      </c>
      <c r="H3665">
        <v>285387</v>
      </c>
      <c r="I3665">
        <v>0.99</v>
      </c>
      <c r="J3665">
        <v>1</v>
      </c>
      <c r="K3665" t="s">
        <v>78</v>
      </c>
      <c r="L3665">
        <v>6</v>
      </c>
      <c r="M3665" t="s">
        <v>309</v>
      </c>
      <c r="N3665">
        <v>8</v>
      </c>
      <c r="O3665" t="s">
        <v>52</v>
      </c>
      <c r="P3665">
        <v>727</v>
      </c>
      <c r="Q3665">
        <v>1</v>
      </c>
      <c r="R3665">
        <v>135</v>
      </c>
      <c r="S3665">
        <v>18</v>
      </c>
      <c r="T3665" s="3">
        <v>40404</v>
      </c>
      <c r="U3665" t="s">
        <v>860</v>
      </c>
      <c r="V3665" t="s">
        <v>861</v>
      </c>
      <c r="W3665" t="s">
        <v>140</v>
      </c>
      <c r="X3665">
        <v>3.96</v>
      </c>
      <c r="Y3665">
        <v>18</v>
      </c>
      <c r="Z3665" t="s">
        <v>862</v>
      </c>
      <c r="AA3665" t="s">
        <v>863</v>
      </c>
      <c r="AB3665" t="s">
        <v>860</v>
      </c>
      <c r="AC3665" t="s">
        <v>861</v>
      </c>
      <c r="AD3665" t="s">
        <v>140</v>
      </c>
      <c r="AE3665" t="s">
        <v>864</v>
      </c>
      <c r="AF3665">
        <v>3</v>
      </c>
      <c r="AG3665">
        <v>3</v>
      </c>
      <c r="AH3665" t="s">
        <v>165</v>
      </c>
      <c r="AI3665" t="s">
        <v>166</v>
      </c>
      <c r="AJ3665" t="s">
        <v>3280</v>
      </c>
      <c r="AK3665" t="s">
        <v>61</v>
      </c>
      <c r="AL3665">
        <v>2</v>
      </c>
      <c r="AM3665" t="s">
        <v>167</v>
      </c>
      <c r="AN3665" t="s">
        <v>63</v>
      </c>
      <c r="AO3665" t="s">
        <v>64</v>
      </c>
      <c r="AP3665" t="s">
        <v>168</v>
      </c>
      <c r="AQ3665" t="s">
        <v>169</v>
      </c>
      <c r="AR3665" t="s">
        <v>67</v>
      </c>
      <c r="AS3665" t="s">
        <v>68</v>
      </c>
      <c r="AT3665" t="s">
        <v>69</v>
      </c>
      <c r="AU3665">
        <v>51</v>
      </c>
      <c r="AV3665">
        <v>22</v>
      </c>
      <c r="AW3665">
        <f>YEAR(ChinookMusic[[#This Row],[invoiceDate]])</f>
        <v>2010</v>
      </c>
      <c r="AX3665" t="str">
        <f>TEXT(ChinookMusic[[#This Row],[invoiceDate]],"MMMM")</f>
        <v>August</v>
      </c>
    </row>
    <row r="3666" spans="1:50" x14ac:dyDescent="0.3">
      <c r="A3666">
        <v>81</v>
      </c>
      <c r="B3666" t="s">
        <v>305</v>
      </c>
      <c r="C3666">
        <v>73</v>
      </c>
      <c r="D3666" t="s">
        <v>370</v>
      </c>
      <c r="E3666">
        <v>915</v>
      </c>
      <c r="F3666" t="s">
        <v>865</v>
      </c>
      <c r="G3666" t="s">
        <v>866</v>
      </c>
      <c r="H3666">
        <v>285387</v>
      </c>
      <c r="I3666">
        <v>0.99</v>
      </c>
      <c r="J3666">
        <v>1</v>
      </c>
      <c r="K3666" t="s">
        <v>78</v>
      </c>
      <c r="L3666">
        <v>6</v>
      </c>
      <c r="M3666" t="s">
        <v>309</v>
      </c>
      <c r="N3666">
        <v>5</v>
      </c>
      <c r="O3666" t="s">
        <v>70</v>
      </c>
      <c r="P3666">
        <v>727</v>
      </c>
      <c r="Q3666">
        <v>1</v>
      </c>
      <c r="R3666">
        <v>135</v>
      </c>
      <c r="S3666">
        <v>18</v>
      </c>
      <c r="T3666" s="3">
        <v>40404</v>
      </c>
      <c r="U3666" t="s">
        <v>860</v>
      </c>
      <c r="V3666" t="s">
        <v>861</v>
      </c>
      <c r="W3666" t="s">
        <v>140</v>
      </c>
      <c r="X3666">
        <v>3.96</v>
      </c>
      <c r="Y3666">
        <v>18</v>
      </c>
      <c r="Z3666" t="s">
        <v>862</v>
      </c>
      <c r="AA3666" t="s">
        <v>863</v>
      </c>
      <c r="AB3666" t="s">
        <v>860</v>
      </c>
      <c r="AC3666" t="s">
        <v>861</v>
      </c>
      <c r="AD3666" t="s">
        <v>140</v>
      </c>
      <c r="AE3666" t="s">
        <v>864</v>
      </c>
      <c r="AF3666">
        <v>3</v>
      </c>
      <c r="AG3666">
        <v>3</v>
      </c>
      <c r="AH3666" t="s">
        <v>165</v>
      </c>
      <c r="AI3666" t="s">
        <v>166</v>
      </c>
      <c r="AJ3666" t="s">
        <v>3280</v>
      </c>
      <c r="AK3666" t="s">
        <v>61</v>
      </c>
      <c r="AL3666">
        <v>2</v>
      </c>
      <c r="AM3666" t="s">
        <v>167</v>
      </c>
      <c r="AN3666" t="s">
        <v>63</v>
      </c>
      <c r="AO3666" t="s">
        <v>64</v>
      </c>
      <c r="AP3666" t="s">
        <v>168</v>
      </c>
      <c r="AQ3666" t="s">
        <v>169</v>
      </c>
      <c r="AR3666" t="s">
        <v>67</v>
      </c>
      <c r="AS3666" t="s">
        <v>68</v>
      </c>
      <c r="AT3666" t="s">
        <v>69</v>
      </c>
      <c r="AU3666">
        <v>51</v>
      </c>
      <c r="AV3666">
        <v>22</v>
      </c>
      <c r="AW3666">
        <f>YEAR(ChinookMusic[[#This Row],[invoiceDate]])</f>
        <v>2010</v>
      </c>
      <c r="AX3666" t="str">
        <f>TEXT(ChinookMusic[[#This Row],[invoiceDate]],"MMMM")</f>
        <v>August</v>
      </c>
    </row>
    <row r="3667" spans="1:50" x14ac:dyDescent="0.3">
      <c r="A3667">
        <v>81</v>
      </c>
      <c r="B3667" t="s">
        <v>305</v>
      </c>
      <c r="C3667">
        <v>73</v>
      </c>
      <c r="D3667" t="s">
        <v>370</v>
      </c>
      <c r="E3667">
        <v>913</v>
      </c>
      <c r="F3667" t="s">
        <v>867</v>
      </c>
      <c r="G3667" t="s">
        <v>305</v>
      </c>
      <c r="H3667">
        <v>328724</v>
      </c>
      <c r="I3667">
        <v>0.99</v>
      </c>
      <c r="J3667">
        <v>1</v>
      </c>
      <c r="K3667" t="s">
        <v>78</v>
      </c>
      <c r="L3667">
        <v>6</v>
      </c>
      <c r="M3667" t="s">
        <v>309</v>
      </c>
      <c r="N3667">
        <v>8</v>
      </c>
      <c r="O3667" t="s">
        <v>52</v>
      </c>
      <c r="P3667">
        <v>726</v>
      </c>
      <c r="Q3667">
        <v>1</v>
      </c>
      <c r="R3667">
        <v>135</v>
      </c>
      <c r="S3667">
        <v>18</v>
      </c>
      <c r="T3667" s="3">
        <v>40404</v>
      </c>
      <c r="U3667" t="s">
        <v>860</v>
      </c>
      <c r="V3667" t="s">
        <v>861</v>
      </c>
      <c r="W3667" t="s">
        <v>140</v>
      </c>
      <c r="X3667">
        <v>3.96</v>
      </c>
      <c r="Y3667">
        <v>18</v>
      </c>
      <c r="Z3667" t="s">
        <v>862</v>
      </c>
      <c r="AA3667" t="s">
        <v>863</v>
      </c>
      <c r="AB3667" t="s">
        <v>860</v>
      </c>
      <c r="AC3667" t="s">
        <v>861</v>
      </c>
      <c r="AD3667" t="s">
        <v>140</v>
      </c>
      <c r="AE3667" t="s">
        <v>864</v>
      </c>
      <c r="AF3667">
        <v>3</v>
      </c>
      <c r="AG3667">
        <v>3</v>
      </c>
      <c r="AH3667" t="s">
        <v>165</v>
      </c>
      <c r="AI3667" t="s">
        <v>166</v>
      </c>
      <c r="AJ3667" t="s">
        <v>3280</v>
      </c>
      <c r="AK3667" t="s">
        <v>61</v>
      </c>
      <c r="AL3667">
        <v>2</v>
      </c>
      <c r="AM3667" t="s">
        <v>167</v>
      </c>
      <c r="AN3667" t="s">
        <v>63</v>
      </c>
      <c r="AO3667" t="s">
        <v>64</v>
      </c>
      <c r="AP3667" t="s">
        <v>168</v>
      </c>
      <c r="AQ3667" t="s">
        <v>169</v>
      </c>
      <c r="AR3667" t="s">
        <v>67</v>
      </c>
      <c r="AS3667" t="s">
        <v>68</v>
      </c>
      <c r="AT3667" t="s">
        <v>69</v>
      </c>
      <c r="AU3667">
        <v>51</v>
      </c>
      <c r="AV3667">
        <v>22</v>
      </c>
      <c r="AW3667">
        <f>YEAR(ChinookMusic[[#This Row],[invoiceDate]])</f>
        <v>2010</v>
      </c>
      <c r="AX3667" t="str">
        <f>TEXT(ChinookMusic[[#This Row],[invoiceDate]],"MMMM")</f>
        <v>August</v>
      </c>
    </row>
    <row r="3668" spans="1:50" x14ac:dyDescent="0.3">
      <c r="A3668">
        <v>81</v>
      </c>
      <c r="B3668" t="s">
        <v>305</v>
      </c>
      <c r="C3668">
        <v>73</v>
      </c>
      <c r="D3668" t="s">
        <v>370</v>
      </c>
      <c r="E3668">
        <v>917</v>
      </c>
      <c r="F3668" t="s">
        <v>858</v>
      </c>
      <c r="G3668" t="s">
        <v>859</v>
      </c>
      <c r="H3668">
        <v>226429</v>
      </c>
      <c r="I3668">
        <v>0.99</v>
      </c>
      <c r="J3668">
        <v>1</v>
      </c>
      <c r="K3668" t="s">
        <v>78</v>
      </c>
      <c r="L3668">
        <v>6</v>
      </c>
      <c r="M3668" t="s">
        <v>309</v>
      </c>
      <c r="N3668">
        <v>1</v>
      </c>
      <c r="O3668" t="s">
        <v>52</v>
      </c>
      <c r="P3668">
        <v>728</v>
      </c>
      <c r="Q3668">
        <v>1</v>
      </c>
      <c r="R3668">
        <v>135</v>
      </c>
      <c r="S3668">
        <v>18</v>
      </c>
      <c r="T3668" s="3">
        <v>40404</v>
      </c>
      <c r="U3668" t="s">
        <v>860</v>
      </c>
      <c r="V3668" t="s">
        <v>861</v>
      </c>
      <c r="W3668" t="s">
        <v>140</v>
      </c>
      <c r="X3668">
        <v>3.96</v>
      </c>
      <c r="Y3668">
        <v>18</v>
      </c>
      <c r="Z3668" t="s">
        <v>862</v>
      </c>
      <c r="AA3668" t="s">
        <v>863</v>
      </c>
      <c r="AB3668" t="s">
        <v>860</v>
      </c>
      <c r="AC3668" t="s">
        <v>861</v>
      </c>
      <c r="AD3668" t="s">
        <v>140</v>
      </c>
      <c r="AE3668" t="s">
        <v>864</v>
      </c>
      <c r="AF3668">
        <v>3</v>
      </c>
      <c r="AG3668">
        <v>3</v>
      </c>
      <c r="AH3668" t="s">
        <v>165</v>
      </c>
      <c r="AI3668" t="s">
        <v>166</v>
      </c>
      <c r="AJ3668" t="s">
        <v>3280</v>
      </c>
      <c r="AK3668" t="s">
        <v>61</v>
      </c>
      <c r="AL3668">
        <v>2</v>
      </c>
      <c r="AM3668" t="s">
        <v>167</v>
      </c>
      <c r="AN3668" t="s">
        <v>63</v>
      </c>
      <c r="AO3668" t="s">
        <v>64</v>
      </c>
      <c r="AP3668" t="s">
        <v>168</v>
      </c>
      <c r="AQ3668" t="s">
        <v>169</v>
      </c>
      <c r="AR3668" t="s">
        <v>67</v>
      </c>
      <c r="AS3668" t="s">
        <v>68</v>
      </c>
      <c r="AT3668" t="s">
        <v>69</v>
      </c>
      <c r="AU3668">
        <v>51</v>
      </c>
      <c r="AV3668">
        <v>22</v>
      </c>
      <c r="AW3668">
        <f>YEAR(ChinookMusic[[#This Row],[invoiceDate]])</f>
        <v>2010</v>
      </c>
      <c r="AX3668" t="str">
        <f>TEXT(ChinookMusic[[#This Row],[invoiceDate]],"MMMM")</f>
        <v>August</v>
      </c>
    </row>
    <row r="3669" spans="1:50" x14ac:dyDescent="0.3">
      <c r="A3669">
        <v>81</v>
      </c>
      <c r="B3669" t="s">
        <v>305</v>
      </c>
      <c r="C3669">
        <v>73</v>
      </c>
      <c r="D3669" t="s">
        <v>370</v>
      </c>
      <c r="E3669">
        <v>917</v>
      </c>
      <c r="F3669" t="s">
        <v>858</v>
      </c>
      <c r="G3669" t="s">
        <v>859</v>
      </c>
      <c r="H3669">
        <v>226429</v>
      </c>
      <c r="I3669">
        <v>0.99</v>
      </c>
      <c r="J3669">
        <v>1</v>
      </c>
      <c r="K3669" t="s">
        <v>78</v>
      </c>
      <c r="L3669">
        <v>6</v>
      </c>
      <c r="M3669" t="s">
        <v>309</v>
      </c>
      <c r="N3669">
        <v>5</v>
      </c>
      <c r="O3669" t="s">
        <v>70</v>
      </c>
      <c r="P3669">
        <v>728</v>
      </c>
      <c r="Q3669">
        <v>1</v>
      </c>
      <c r="R3669">
        <v>135</v>
      </c>
      <c r="S3669">
        <v>18</v>
      </c>
      <c r="T3669" s="3">
        <v>40404</v>
      </c>
      <c r="U3669" t="s">
        <v>860</v>
      </c>
      <c r="V3669" t="s">
        <v>861</v>
      </c>
      <c r="W3669" t="s">
        <v>140</v>
      </c>
      <c r="X3669">
        <v>3.96</v>
      </c>
      <c r="Y3669">
        <v>18</v>
      </c>
      <c r="Z3669" t="s">
        <v>862</v>
      </c>
      <c r="AA3669" t="s">
        <v>863</v>
      </c>
      <c r="AB3669" t="s">
        <v>860</v>
      </c>
      <c r="AC3669" t="s">
        <v>861</v>
      </c>
      <c r="AD3669" t="s">
        <v>140</v>
      </c>
      <c r="AE3669" t="s">
        <v>864</v>
      </c>
      <c r="AF3669">
        <v>3</v>
      </c>
      <c r="AG3669">
        <v>3</v>
      </c>
      <c r="AH3669" t="s">
        <v>165</v>
      </c>
      <c r="AI3669" t="s">
        <v>166</v>
      </c>
      <c r="AJ3669" t="s">
        <v>3280</v>
      </c>
      <c r="AK3669" t="s">
        <v>61</v>
      </c>
      <c r="AL3669">
        <v>2</v>
      </c>
      <c r="AM3669" t="s">
        <v>167</v>
      </c>
      <c r="AN3669" t="s">
        <v>63</v>
      </c>
      <c r="AO3669" t="s">
        <v>64</v>
      </c>
      <c r="AP3669" t="s">
        <v>168</v>
      </c>
      <c r="AQ3669" t="s">
        <v>169</v>
      </c>
      <c r="AR3669" t="s">
        <v>67</v>
      </c>
      <c r="AS3669" t="s">
        <v>68</v>
      </c>
      <c r="AT3669" t="s">
        <v>69</v>
      </c>
      <c r="AU3669">
        <v>51</v>
      </c>
      <c r="AV3669">
        <v>22</v>
      </c>
      <c r="AW3669">
        <f>YEAR(ChinookMusic[[#This Row],[invoiceDate]])</f>
        <v>2010</v>
      </c>
      <c r="AX3669" t="str">
        <f>TEXT(ChinookMusic[[#This Row],[invoiceDate]],"MMMM")</f>
        <v>August</v>
      </c>
    </row>
    <row r="3670" spans="1:50" x14ac:dyDescent="0.3">
      <c r="A3670">
        <v>81</v>
      </c>
      <c r="B3670" t="s">
        <v>305</v>
      </c>
      <c r="C3670">
        <v>73</v>
      </c>
      <c r="D3670" t="s">
        <v>370</v>
      </c>
      <c r="E3670">
        <v>911</v>
      </c>
      <c r="F3670" t="s">
        <v>868</v>
      </c>
      <c r="G3670" t="s">
        <v>869</v>
      </c>
      <c r="H3670">
        <v>196466</v>
      </c>
      <c r="I3670">
        <v>0.99</v>
      </c>
      <c r="J3670">
        <v>1</v>
      </c>
      <c r="K3670" t="s">
        <v>78</v>
      </c>
      <c r="L3670">
        <v>6</v>
      </c>
      <c r="M3670" t="s">
        <v>309</v>
      </c>
      <c r="N3670">
        <v>5</v>
      </c>
      <c r="O3670" t="s">
        <v>70</v>
      </c>
      <c r="P3670">
        <v>725</v>
      </c>
      <c r="Q3670">
        <v>1</v>
      </c>
      <c r="R3670">
        <v>135</v>
      </c>
      <c r="S3670">
        <v>18</v>
      </c>
      <c r="T3670" s="3">
        <v>40404</v>
      </c>
      <c r="U3670" t="s">
        <v>860</v>
      </c>
      <c r="V3670" t="s">
        <v>861</v>
      </c>
      <c r="W3670" t="s">
        <v>140</v>
      </c>
      <c r="X3670">
        <v>3.96</v>
      </c>
      <c r="Y3670">
        <v>18</v>
      </c>
      <c r="Z3670" t="s">
        <v>862</v>
      </c>
      <c r="AA3670" t="s">
        <v>863</v>
      </c>
      <c r="AB3670" t="s">
        <v>860</v>
      </c>
      <c r="AC3670" t="s">
        <v>861</v>
      </c>
      <c r="AD3670" t="s">
        <v>140</v>
      </c>
      <c r="AE3670" t="s">
        <v>864</v>
      </c>
      <c r="AF3670">
        <v>3</v>
      </c>
      <c r="AG3670">
        <v>3</v>
      </c>
      <c r="AH3670" t="s">
        <v>165</v>
      </c>
      <c r="AI3670" t="s">
        <v>166</v>
      </c>
      <c r="AJ3670" t="s">
        <v>3280</v>
      </c>
      <c r="AK3670" t="s">
        <v>61</v>
      </c>
      <c r="AL3670">
        <v>2</v>
      </c>
      <c r="AM3670" t="s">
        <v>167</v>
      </c>
      <c r="AN3670" t="s">
        <v>63</v>
      </c>
      <c r="AO3670" t="s">
        <v>64</v>
      </c>
      <c r="AP3670" t="s">
        <v>168</v>
      </c>
      <c r="AQ3670" t="s">
        <v>169</v>
      </c>
      <c r="AR3670" t="s">
        <v>67</v>
      </c>
      <c r="AS3670" t="s">
        <v>68</v>
      </c>
      <c r="AT3670" t="s">
        <v>69</v>
      </c>
      <c r="AU3670">
        <v>51</v>
      </c>
      <c r="AV3670">
        <v>22</v>
      </c>
      <c r="AW3670">
        <f>YEAR(ChinookMusic[[#This Row],[invoiceDate]])</f>
        <v>2010</v>
      </c>
      <c r="AX3670" t="str">
        <f>TEXT(ChinookMusic[[#This Row],[invoiceDate]],"MMMM")</f>
        <v>August</v>
      </c>
    </row>
    <row r="3671" spans="1:50" x14ac:dyDescent="0.3">
      <c r="A3671">
        <v>81</v>
      </c>
      <c r="B3671" t="s">
        <v>305</v>
      </c>
      <c r="C3671">
        <v>73</v>
      </c>
      <c r="D3671" t="s">
        <v>370</v>
      </c>
      <c r="E3671">
        <v>911</v>
      </c>
      <c r="F3671" t="s">
        <v>868</v>
      </c>
      <c r="G3671" t="s">
        <v>869</v>
      </c>
      <c r="H3671">
        <v>196466</v>
      </c>
      <c r="I3671">
        <v>0.99</v>
      </c>
      <c r="J3671">
        <v>1</v>
      </c>
      <c r="K3671" t="s">
        <v>78</v>
      </c>
      <c r="L3671">
        <v>6</v>
      </c>
      <c r="M3671" t="s">
        <v>309</v>
      </c>
      <c r="N3671">
        <v>8</v>
      </c>
      <c r="O3671" t="s">
        <v>52</v>
      </c>
      <c r="P3671">
        <v>725</v>
      </c>
      <c r="Q3671">
        <v>1</v>
      </c>
      <c r="R3671">
        <v>135</v>
      </c>
      <c r="S3671">
        <v>18</v>
      </c>
      <c r="T3671" s="3">
        <v>40404</v>
      </c>
      <c r="U3671" t="s">
        <v>860</v>
      </c>
      <c r="V3671" t="s">
        <v>861</v>
      </c>
      <c r="W3671" t="s">
        <v>140</v>
      </c>
      <c r="X3671">
        <v>3.96</v>
      </c>
      <c r="Y3671">
        <v>18</v>
      </c>
      <c r="Z3671" t="s">
        <v>862</v>
      </c>
      <c r="AA3671" t="s">
        <v>863</v>
      </c>
      <c r="AB3671" t="s">
        <v>860</v>
      </c>
      <c r="AC3671" t="s">
        <v>861</v>
      </c>
      <c r="AD3671" t="s">
        <v>140</v>
      </c>
      <c r="AE3671" t="s">
        <v>864</v>
      </c>
      <c r="AF3671">
        <v>3</v>
      </c>
      <c r="AG3671">
        <v>3</v>
      </c>
      <c r="AH3671" t="s">
        <v>165</v>
      </c>
      <c r="AI3671" t="s">
        <v>166</v>
      </c>
      <c r="AJ3671" t="s">
        <v>3280</v>
      </c>
      <c r="AK3671" t="s">
        <v>61</v>
      </c>
      <c r="AL3671">
        <v>2</v>
      </c>
      <c r="AM3671" t="s">
        <v>167</v>
      </c>
      <c r="AN3671" t="s">
        <v>63</v>
      </c>
      <c r="AO3671" t="s">
        <v>64</v>
      </c>
      <c r="AP3671" t="s">
        <v>168</v>
      </c>
      <c r="AQ3671" t="s">
        <v>169</v>
      </c>
      <c r="AR3671" t="s">
        <v>67</v>
      </c>
      <c r="AS3671" t="s">
        <v>68</v>
      </c>
      <c r="AT3671" t="s">
        <v>69</v>
      </c>
      <c r="AU3671">
        <v>51</v>
      </c>
      <c r="AV3671">
        <v>22</v>
      </c>
      <c r="AW3671">
        <f>YEAR(ChinookMusic[[#This Row],[invoiceDate]])</f>
        <v>2010</v>
      </c>
      <c r="AX3671" t="str">
        <f>TEXT(ChinookMusic[[#This Row],[invoiceDate]],"MMMM")</f>
        <v>August</v>
      </c>
    </row>
    <row r="3672" spans="1:50" x14ac:dyDescent="0.3">
      <c r="A3672">
        <v>101</v>
      </c>
      <c r="B3672" t="s">
        <v>537</v>
      </c>
      <c r="C3672">
        <v>142</v>
      </c>
      <c r="D3672" t="s">
        <v>538</v>
      </c>
      <c r="E3672">
        <v>1731</v>
      </c>
      <c r="F3672" t="s">
        <v>2630</v>
      </c>
      <c r="G3672" t="s">
        <v>73</v>
      </c>
      <c r="H3672">
        <v>280920</v>
      </c>
      <c r="I3672">
        <v>0.99</v>
      </c>
      <c r="J3672">
        <v>1</v>
      </c>
      <c r="K3672" t="s">
        <v>78</v>
      </c>
      <c r="L3672">
        <v>7</v>
      </c>
      <c r="M3672" t="s">
        <v>158</v>
      </c>
      <c r="N3672">
        <v>1</v>
      </c>
      <c r="O3672" t="s">
        <v>52</v>
      </c>
      <c r="P3672">
        <v>1434</v>
      </c>
      <c r="Q3672">
        <v>1</v>
      </c>
      <c r="R3672">
        <v>264</v>
      </c>
      <c r="S3672">
        <v>13</v>
      </c>
      <c r="T3672" s="3">
        <v>40971</v>
      </c>
      <c r="U3672" t="s">
        <v>551</v>
      </c>
      <c r="V3672" t="s">
        <v>552</v>
      </c>
      <c r="W3672" t="s">
        <v>289</v>
      </c>
      <c r="X3672">
        <v>13.86</v>
      </c>
      <c r="Y3672">
        <v>13</v>
      </c>
      <c r="Z3672" t="s">
        <v>553</v>
      </c>
      <c r="AA3672" t="s">
        <v>554</v>
      </c>
      <c r="AB3672" t="s">
        <v>551</v>
      </c>
      <c r="AC3672" t="s">
        <v>552</v>
      </c>
      <c r="AD3672" t="s">
        <v>289</v>
      </c>
      <c r="AE3672" t="s">
        <v>555</v>
      </c>
      <c r="AF3672">
        <v>4</v>
      </c>
      <c r="AG3672">
        <v>4</v>
      </c>
      <c r="AH3672" t="s">
        <v>85</v>
      </c>
      <c r="AI3672" t="s">
        <v>86</v>
      </c>
      <c r="AJ3672" t="s">
        <v>3280</v>
      </c>
      <c r="AK3672" t="s">
        <v>61</v>
      </c>
      <c r="AL3672">
        <v>2</v>
      </c>
      <c r="AM3672" t="s">
        <v>87</v>
      </c>
      <c r="AN3672" t="s">
        <v>63</v>
      </c>
      <c r="AO3672" t="s">
        <v>64</v>
      </c>
      <c r="AP3672" t="s">
        <v>88</v>
      </c>
      <c r="AQ3672" t="s">
        <v>89</v>
      </c>
      <c r="AR3672" t="s">
        <v>67</v>
      </c>
      <c r="AS3672" t="s">
        <v>68</v>
      </c>
      <c r="AT3672" t="s">
        <v>69</v>
      </c>
      <c r="AU3672">
        <v>77</v>
      </c>
      <c r="AV3672">
        <v>21</v>
      </c>
      <c r="AW3672">
        <f>YEAR(ChinookMusic[[#This Row],[invoiceDate]])</f>
        <v>2012</v>
      </c>
      <c r="AX3672" t="str">
        <f>TEXT(ChinookMusic[[#This Row],[invoiceDate]],"MMMM")</f>
        <v>March</v>
      </c>
    </row>
    <row r="3673" spans="1:50" x14ac:dyDescent="0.3">
      <c r="A3673">
        <v>101</v>
      </c>
      <c r="B3673" t="s">
        <v>537</v>
      </c>
      <c r="C3673">
        <v>142</v>
      </c>
      <c r="D3673" t="s">
        <v>538</v>
      </c>
      <c r="E3673">
        <v>1731</v>
      </c>
      <c r="F3673" t="s">
        <v>2630</v>
      </c>
      <c r="G3673" t="s">
        <v>73</v>
      </c>
      <c r="H3673">
        <v>280920</v>
      </c>
      <c r="I3673">
        <v>0.99</v>
      </c>
      <c r="J3673">
        <v>1</v>
      </c>
      <c r="K3673" t="s">
        <v>78</v>
      </c>
      <c r="L3673">
        <v>7</v>
      </c>
      <c r="M3673" t="s">
        <v>158</v>
      </c>
      <c r="N3673">
        <v>8</v>
      </c>
      <c r="O3673" t="s">
        <v>52</v>
      </c>
      <c r="P3673">
        <v>1434</v>
      </c>
      <c r="Q3673">
        <v>1</v>
      </c>
      <c r="R3673">
        <v>264</v>
      </c>
      <c r="S3673">
        <v>13</v>
      </c>
      <c r="T3673" s="3">
        <v>40971</v>
      </c>
      <c r="U3673" t="s">
        <v>551</v>
      </c>
      <c r="V3673" t="s">
        <v>552</v>
      </c>
      <c r="W3673" t="s">
        <v>289</v>
      </c>
      <c r="X3673">
        <v>13.86</v>
      </c>
      <c r="Y3673">
        <v>13</v>
      </c>
      <c r="Z3673" t="s">
        <v>553</v>
      </c>
      <c r="AA3673" t="s">
        <v>554</v>
      </c>
      <c r="AB3673" t="s">
        <v>551</v>
      </c>
      <c r="AC3673" t="s">
        <v>552</v>
      </c>
      <c r="AD3673" t="s">
        <v>289</v>
      </c>
      <c r="AE3673" t="s">
        <v>555</v>
      </c>
      <c r="AF3673">
        <v>4</v>
      </c>
      <c r="AG3673">
        <v>4</v>
      </c>
      <c r="AH3673" t="s">
        <v>85</v>
      </c>
      <c r="AI3673" t="s">
        <v>86</v>
      </c>
      <c r="AJ3673" t="s">
        <v>3280</v>
      </c>
      <c r="AK3673" t="s">
        <v>61</v>
      </c>
      <c r="AL3673">
        <v>2</v>
      </c>
      <c r="AM3673" t="s">
        <v>87</v>
      </c>
      <c r="AN3673" t="s">
        <v>63</v>
      </c>
      <c r="AO3673" t="s">
        <v>64</v>
      </c>
      <c r="AP3673" t="s">
        <v>88</v>
      </c>
      <c r="AQ3673" t="s">
        <v>89</v>
      </c>
      <c r="AR3673" t="s">
        <v>67</v>
      </c>
      <c r="AS3673" t="s">
        <v>68</v>
      </c>
      <c r="AT3673" t="s">
        <v>69</v>
      </c>
      <c r="AU3673">
        <v>77</v>
      </c>
      <c r="AV3673">
        <v>21</v>
      </c>
      <c r="AW3673">
        <f>YEAR(ChinookMusic[[#This Row],[invoiceDate]])</f>
        <v>2012</v>
      </c>
      <c r="AX3673" t="str">
        <f>TEXT(ChinookMusic[[#This Row],[invoiceDate]],"MMMM")</f>
        <v>March</v>
      </c>
    </row>
    <row r="3674" spans="1:50" x14ac:dyDescent="0.3">
      <c r="A3674">
        <v>105</v>
      </c>
      <c r="B3674" t="s">
        <v>1217</v>
      </c>
      <c r="C3674">
        <v>147</v>
      </c>
      <c r="D3674" t="s">
        <v>1218</v>
      </c>
      <c r="E3674">
        <v>1794</v>
      </c>
      <c r="F3674" t="s">
        <v>1219</v>
      </c>
      <c r="G3674" t="s">
        <v>73</v>
      </c>
      <c r="H3674">
        <v>216476</v>
      </c>
      <c r="I3674">
        <v>0.99</v>
      </c>
      <c r="J3674">
        <v>1</v>
      </c>
      <c r="K3674" t="s">
        <v>78</v>
      </c>
      <c r="L3674">
        <v>1</v>
      </c>
      <c r="M3674" t="s">
        <v>51</v>
      </c>
      <c r="N3674">
        <v>8</v>
      </c>
      <c r="O3674" t="s">
        <v>52</v>
      </c>
      <c r="P3674">
        <v>1441</v>
      </c>
      <c r="Q3674">
        <v>1</v>
      </c>
      <c r="R3674">
        <v>264</v>
      </c>
      <c r="S3674">
        <v>13</v>
      </c>
      <c r="T3674" s="3">
        <v>40971</v>
      </c>
      <c r="U3674" t="s">
        <v>551</v>
      </c>
      <c r="V3674" t="s">
        <v>552</v>
      </c>
      <c r="W3674" t="s">
        <v>289</v>
      </c>
      <c r="X3674">
        <v>13.86</v>
      </c>
      <c r="Y3674">
        <v>13</v>
      </c>
      <c r="Z3674" t="s">
        <v>553</v>
      </c>
      <c r="AA3674" t="s">
        <v>554</v>
      </c>
      <c r="AB3674" t="s">
        <v>551</v>
      </c>
      <c r="AC3674" t="s">
        <v>552</v>
      </c>
      <c r="AD3674" t="s">
        <v>289</v>
      </c>
      <c r="AE3674" t="s">
        <v>555</v>
      </c>
      <c r="AF3674">
        <v>4</v>
      </c>
      <c r="AG3674">
        <v>4</v>
      </c>
      <c r="AH3674" t="s">
        <v>85</v>
      </c>
      <c r="AI3674" t="s">
        <v>86</v>
      </c>
      <c r="AJ3674" t="s">
        <v>3280</v>
      </c>
      <c r="AK3674" t="s">
        <v>61</v>
      </c>
      <c r="AL3674">
        <v>2</v>
      </c>
      <c r="AM3674" t="s">
        <v>87</v>
      </c>
      <c r="AN3674" t="s">
        <v>63</v>
      </c>
      <c r="AO3674" t="s">
        <v>64</v>
      </c>
      <c r="AP3674" t="s">
        <v>88</v>
      </c>
      <c r="AQ3674" t="s">
        <v>89</v>
      </c>
      <c r="AR3674" t="s">
        <v>67</v>
      </c>
      <c r="AS3674" t="s">
        <v>68</v>
      </c>
      <c r="AT3674" t="s">
        <v>69</v>
      </c>
      <c r="AU3674">
        <v>77</v>
      </c>
      <c r="AV3674">
        <v>21</v>
      </c>
      <c r="AW3674">
        <f>YEAR(ChinookMusic[[#This Row],[invoiceDate]])</f>
        <v>2012</v>
      </c>
      <c r="AX3674" t="str">
        <f>TEXT(ChinookMusic[[#This Row],[invoiceDate]],"MMMM")</f>
        <v>March</v>
      </c>
    </row>
    <row r="3675" spans="1:50" x14ac:dyDescent="0.3">
      <c r="A3675">
        <v>99</v>
      </c>
      <c r="B3675" t="s">
        <v>518</v>
      </c>
      <c r="C3675">
        <v>140</v>
      </c>
      <c r="D3675" t="s">
        <v>519</v>
      </c>
      <c r="E3675">
        <v>1695</v>
      </c>
      <c r="F3675" t="s">
        <v>2631</v>
      </c>
      <c r="G3675" t="s">
        <v>986</v>
      </c>
      <c r="H3675">
        <v>308401</v>
      </c>
      <c r="I3675">
        <v>0.99</v>
      </c>
      <c r="J3675">
        <v>1</v>
      </c>
      <c r="K3675" t="s">
        <v>78</v>
      </c>
      <c r="L3675">
        <v>7</v>
      </c>
      <c r="M3675" t="s">
        <v>158</v>
      </c>
      <c r="N3675">
        <v>1</v>
      </c>
      <c r="O3675" t="s">
        <v>52</v>
      </c>
      <c r="P3675">
        <v>1430</v>
      </c>
      <c r="Q3675">
        <v>1</v>
      </c>
      <c r="R3675">
        <v>264</v>
      </c>
      <c r="S3675">
        <v>13</v>
      </c>
      <c r="T3675" s="3">
        <v>40971</v>
      </c>
      <c r="U3675" t="s">
        <v>551</v>
      </c>
      <c r="V3675" t="s">
        <v>552</v>
      </c>
      <c r="W3675" t="s">
        <v>289</v>
      </c>
      <c r="X3675">
        <v>13.86</v>
      </c>
      <c r="Y3675">
        <v>13</v>
      </c>
      <c r="Z3675" t="s">
        <v>553</v>
      </c>
      <c r="AA3675" t="s">
        <v>554</v>
      </c>
      <c r="AB3675" t="s">
        <v>551</v>
      </c>
      <c r="AC3675" t="s">
        <v>552</v>
      </c>
      <c r="AD3675" t="s">
        <v>289</v>
      </c>
      <c r="AE3675" t="s">
        <v>555</v>
      </c>
      <c r="AF3675">
        <v>4</v>
      </c>
      <c r="AG3675">
        <v>4</v>
      </c>
      <c r="AH3675" t="s">
        <v>85</v>
      </c>
      <c r="AI3675" t="s">
        <v>86</v>
      </c>
      <c r="AJ3675" t="s">
        <v>3279</v>
      </c>
      <c r="AK3675" t="s">
        <v>61</v>
      </c>
      <c r="AL3675">
        <v>2</v>
      </c>
      <c r="AM3675" t="s">
        <v>87</v>
      </c>
      <c r="AN3675" t="s">
        <v>63</v>
      </c>
      <c r="AO3675" t="s">
        <v>64</v>
      </c>
      <c r="AP3675" t="s">
        <v>88</v>
      </c>
      <c r="AQ3675" t="s">
        <v>89</v>
      </c>
      <c r="AR3675" t="s">
        <v>67</v>
      </c>
      <c r="AS3675" t="s">
        <v>68</v>
      </c>
      <c r="AT3675" t="s">
        <v>69</v>
      </c>
      <c r="AU3675">
        <v>77</v>
      </c>
      <c r="AV3675">
        <v>21</v>
      </c>
      <c r="AW3675">
        <f>YEAR(ChinookMusic[[#This Row],[invoiceDate]])</f>
        <v>2012</v>
      </c>
      <c r="AX3675" t="str">
        <f>TEXT(ChinookMusic[[#This Row],[invoiceDate]],"MMMM")</f>
        <v>March</v>
      </c>
    </row>
    <row r="3676" spans="1:50" x14ac:dyDescent="0.3">
      <c r="A3676">
        <v>99</v>
      </c>
      <c r="B3676" t="s">
        <v>518</v>
      </c>
      <c r="C3676">
        <v>140</v>
      </c>
      <c r="D3676" t="s">
        <v>519</v>
      </c>
      <c r="E3676">
        <v>1695</v>
      </c>
      <c r="F3676" t="s">
        <v>2631</v>
      </c>
      <c r="G3676" t="s">
        <v>986</v>
      </c>
      <c r="H3676">
        <v>308401</v>
      </c>
      <c r="I3676">
        <v>0.99</v>
      </c>
      <c r="J3676">
        <v>1</v>
      </c>
      <c r="K3676" t="s">
        <v>78</v>
      </c>
      <c r="L3676">
        <v>7</v>
      </c>
      <c r="M3676" t="s">
        <v>158</v>
      </c>
      <c r="N3676">
        <v>5</v>
      </c>
      <c r="O3676" t="s">
        <v>70</v>
      </c>
      <c r="P3676">
        <v>1430</v>
      </c>
      <c r="Q3676">
        <v>1</v>
      </c>
      <c r="R3676">
        <v>264</v>
      </c>
      <c r="S3676">
        <v>13</v>
      </c>
      <c r="T3676" s="3">
        <v>40971</v>
      </c>
      <c r="U3676" t="s">
        <v>551</v>
      </c>
      <c r="V3676" t="s">
        <v>552</v>
      </c>
      <c r="W3676" t="s">
        <v>289</v>
      </c>
      <c r="X3676">
        <v>13.86</v>
      </c>
      <c r="Y3676">
        <v>13</v>
      </c>
      <c r="Z3676" t="s">
        <v>553</v>
      </c>
      <c r="AA3676" t="s">
        <v>554</v>
      </c>
      <c r="AB3676" t="s">
        <v>551</v>
      </c>
      <c r="AC3676" t="s">
        <v>552</v>
      </c>
      <c r="AD3676" t="s">
        <v>289</v>
      </c>
      <c r="AE3676" t="s">
        <v>555</v>
      </c>
      <c r="AF3676">
        <v>4</v>
      </c>
      <c r="AG3676">
        <v>4</v>
      </c>
      <c r="AH3676" t="s">
        <v>85</v>
      </c>
      <c r="AI3676" t="s">
        <v>86</v>
      </c>
      <c r="AJ3676" t="s">
        <v>3279</v>
      </c>
      <c r="AK3676" t="s">
        <v>61</v>
      </c>
      <c r="AL3676">
        <v>2</v>
      </c>
      <c r="AM3676" t="s">
        <v>87</v>
      </c>
      <c r="AN3676" t="s">
        <v>63</v>
      </c>
      <c r="AO3676" t="s">
        <v>64</v>
      </c>
      <c r="AP3676" t="s">
        <v>88</v>
      </c>
      <c r="AQ3676" t="s">
        <v>89</v>
      </c>
      <c r="AR3676" t="s">
        <v>67</v>
      </c>
      <c r="AS3676" t="s">
        <v>68</v>
      </c>
      <c r="AT3676" t="s">
        <v>69</v>
      </c>
      <c r="AU3676">
        <v>77</v>
      </c>
      <c r="AV3676">
        <v>21</v>
      </c>
      <c r="AW3676">
        <f>YEAR(ChinookMusic[[#This Row],[invoiceDate]])</f>
        <v>2012</v>
      </c>
      <c r="AX3676" t="str">
        <f>TEXT(ChinookMusic[[#This Row],[invoiceDate]],"MMMM")</f>
        <v>March</v>
      </c>
    </row>
    <row r="3677" spans="1:50" x14ac:dyDescent="0.3">
      <c r="A3677">
        <v>99</v>
      </c>
      <c r="B3677" t="s">
        <v>518</v>
      </c>
      <c r="C3677">
        <v>140</v>
      </c>
      <c r="D3677" t="s">
        <v>519</v>
      </c>
      <c r="E3677">
        <v>1695</v>
      </c>
      <c r="F3677" t="s">
        <v>2631</v>
      </c>
      <c r="G3677" t="s">
        <v>986</v>
      </c>
      <c r="H3677">
        <v>308401</v>
      </c>
      <c r="I3677">
        <v>0.99</v>
      </c>
      <c r="J3677">
        <v>1</v>
      </c>
      <c r="K3677" t="s">
        <v>78</v>
      </c>
      <c r="L3677">
        <v>7</v>
      </c>
      <c r="M3677" t="s">
        <v>158</v>
      </c>
      <c r="N3677">
        <v>8</v>
      </c>
      <c r="O3677" t="s">
        <v>52</v>
      </c>
      <c r="P3677">
        <v>1430</v>
      </c>
      <c r="Q3677">
        <v>1</v>
      </c>
      <c r="R3677">
        <v>264</v>
      </c>
      <c r="S3677">
        <v>13</v>
      </c>
      <c r="T3677" s="3">
        <v>40971</v>
      </c>
      <c r="U3677" t="s">
        <v>551</v>
      </c>
      <c r="V3677" t="s">
        <v>552</v>
      </c>
      <c r="W3677" t="s">
        <v>289</v>
      </c>
      <c r="X3677">
        <v>13.86</v>
      </c>
      <c r="Y3677">
        <v>13</v>
      </c>
      <c r="Z3677" t="s">
        <v>553</v>
      </c>
      <c r="AA3677" t="s">
        <v>554</v>
      </c>
      <c r="AB3677" t="s">
        <v>551</v>
      </c>
      <c r="AC3677" t="s">
        <v>552</v>
      </c>
      <c r="AD3677" t="s">
        <v>289</v>
      </c>
      <c r="AE3677" t="s">
        <v>555</v>
      </c>
      <c r="AF3677">
        <v>4</v>
      </c>
      <c r="AG3677">
        <v>4</v>
      </c>
      <c r="AH3677" t="s">
        <v>85</v>
      </c>
      <c r="AI3677" t="s">
        <v>86</v>
      </c>
      <c r="AJ3677" t="s">
        <v>3279</v>
      </c>
      <c r="AK3677" t="s">
        <v>61</v>
      </c>
      <c r="AL3677">
        <v>2</v>
      </c>
      <c r="AM3677" t="s">
        <v>87</v>
      </c>
      <c r="AN3677" t="s">
        <v>63</v>
      </c>
      <c r="AO3677" t="s">
        <v>64</v>
      </c>
      <c r="AP3677" t="s">
        <v>88</v>
      </c>
      <c r="AQ3677" t="s">
        <v>89</v>
      </c>
      <c r="AR3677" t="s">
        <v>67</v>
      </c>
      <c r="AS3677" t="s">
        <v>68</v>
      </c>
      <c r="AT3677" t="s">
        <v>69</v>
      </c>
      <c r="AU3677">
        <v>77</v>
      </c>
      <c r="AV3677">
        <v>21</v>
      </c>
      <c r="AW3677">
        <f>YEAR(ChinookMusic[[#This Row],[invoiceDate]])</f>
        <v>2012</v>
      </c>
      <c r="AX3677" t="str">
        <f>TEXT(ChinookMusic[[#This Row],[invoiceDate]],"MMMM")</f>
        <v>March</v>
      </c>
    </row>
    <row r="3678" spans="1:50" x14ac:dyDescent="0.3">
      <c r="A3678">
        <v>103</v>
      </c>
      <c r="B3678" t="s">
        <v>533</v>
      </c>
      <c r="C3678">
        <v>145</v>
      </c>
      <c r="D3678" t="s">
        <v>534</v>
      </c>
      <c r="E3678">
        <v>1758</v>
      </c>
      <c r="F3678" t="s">
        <v>1220</v>
      </c>
      <c r="G3678" t="s">
        <v>360</v>
      </c>
      <c r="H3678">
        <v>172800</v>
      </c>
      <c r="I3678">
        <v>0.99</v>
      </c>
      <c r="J3678">
        <v>1</v>
      </c>
      <c r="K3678" t="s">
        <v>78</v>
      </c>
      <c r="L3678">
        <v>7</v>
      </c>
      <c r="M3678" t="s">
        <v>158</v>
      </c>
      <c r="N3678">
        <v>1</v>
      </c>
      <c r="O3678" t="s">
        <v>52</v>
      </c>
      <c r="P3678">
        <v>1437</v>
      </c>
      <c r="Q3678">
        <v>1</v>
      </c>
      <c r="R3678">
        <v>264</v>
      </c>
      <c r="S3678">
        <v>13</v>
      </c>
      <c r="T3678" s="3">
        <v>40971</v>
      </c>
      <c r="U3678" t="s">
        <v>551</v>
      </c>
      <c r="V3678" t="s">
        <v>552</v>
      </c>
      <c r="W3678" t="s">
        <v>289</v>
      </c>
      <c r="X3678">
        <v>13.86</v>
      </c>
      <c r="Y3678">
        <v>13</v>
      </c>
      <c r="Z3678" t="s">
        <v>553</v>
      </c>
      <c r="AA3678" t="s">
        <v>554</v>
      </c>
      <c r="AB3678" t="s">
        <v>551</v>
      </c>
      <c r="AC3678" t="s">
        <v>552</v>
      </c>
      <c r="AD3678" t="s">
        <v>289</v>
      </c>
      <c r="AE3678" t="s">
        <v>555</v>
      </c>
      <c r="AF3678">
        <v>4</v>
      </c>
      <c r="AG3678">
        <v>4</v>
      </c>
      <c r="AH3678" t="s">
        <v>85</v>
      </c>
      <c r="AI3678" t="s">
        <v>86</v>
      </c>
      <c r="AJ3678" t="s">
        <v>3279</v>
      </c>
      <c r="AK3678" t="s">
        <v>61</v>
      </c>
      <c r="AL3678">
        <v>2</v>
      </c>
      <c r="AM3678" t="s">
        <v>87</v>
      </c>
      <c r="AN3678" t="s">
        <v>63</v>
      </c>
      <c r="AO3678" t="s">
        <v>64</v>
      </c>
      <c r="AP3678" t="s">
        <v>88</v>
      </c>
      <c r="AQ3678" t="s">
        <v>89</v>
      </c>
      <c r="AR3678" t="s">
        <v>67</v>
      </c>
      <c r="AS3678" t="s">
        <v>68</v>
      </c>
      <c r="AT3678" t="s">
        <v>69</v>
      </c>
      <c r="AU3678">
        <v>77</v>
      </c>
      <c r="AV3678">
        <v>21</v>
      </c>
      <c r="AW3678">
        <f>YEAR(ChinookMusic[[#This Row],[invoiceDate]])</f>
        <v>2012</v>
      </c>
      <c r="AX3678" t="str">
        <f>TEXT(ChinookMusic[[#This Row],[invoiceDate]],"MMMM")</f>
        <v>March</v>
      </c>
    </row>
    <row r="3679" spans="1:50" x14ac:dyDescent="0.3">
      <c r="A3679">
        <v>100</v>
      </c>
      <c r="B3679" t="s">
        <v>508</v>
      </c>
      <c r="C3679">
        <v>141</v>
      </c>
      <c r="D3679" t="s">
        <v>509</v>
      </c>
      <c r="E3679">
        <v>1713</v>
      </c>
      <c r="F3679" t="s">
        <v>2632</v>
      </c>
      <c r="G3679" t="s">
        <v>508</v>
      </c>
      <c r="H3679">
        <v>257123</v>
      </c>
      <c r="I3679">
        <v>0.99</v>
      </c>
      <c r="J3679">
        <v>1</v>
      </c>
      <c r="K3679" t="s">
        <v>78</v>
      </c>
      <c r="L3679">
        <v>1</v>
      </c>
      <c r="M3679" t="s">
        <v>51</v>
      </c>
      <c r="N3679">
        <v>8</v>
      </c>
      <c r="O3679" t="s">
        <v>52</v>
      </c>
      <c r="P3679">
        <v>1432</v>
      </c>
      <c r="Q3679">
        <v>1</v>
      </c>
      <c r="R3679">
        <v>264</v>
      </c>
      <c r="S3679">
        <v>13</v>
      </c>
      <c r="T3679" s="3">
        <v>40971</v>
      </c>
      <c r="U3679" t="s">
        <v>551</v>
      </c>
      <c r="V3679" t="s">
        <v>552</v>
      </c>
      <c r="W3679" t="s">
        <v>289</v>
      </c>
      <c r="X3679">
        <v>13.86</v>
      </c>
      <c r="Y3679">
        <v>13</v>
      </c>
      <c r="Z3679" t="s">
        <v>553</v>
      </c>
      <c r="AA3679" t="s">
        <v>554</v>
      </c>
      <c r="AB3679" t="s">
        <v>551</v>
      </c>
      <c r="AC3679" t="s">
        <v>552</v>
      </c>
      <c r="AD3679" t="s">
        <v>289</v>
      </c>
      <c r="AE3679" t="s">
        <v>555</v>
      </c>
      <c r="AF3679">
        <v>4</v>
      </c>
      <c r="AG3679">
        <v>4</v>
      </c>
      <c r="AH3679" t="s">
        <v>85</v>
      </c>
      <c r="AI3679" t="s">
        <v>86</v>
      </c>
      <c r="AJ3679" t="s">
        <v>3279</v>
      </c>
      <c r="AK3679" t="s">
        <v>61</v>
      </c>
      <c r="AL3679">
        <v>2</v>
      </c>
      <c r="AM3679" t="s">
        <v>87</v>
      </c>
      <c r="AN3679" t="s">
        <v>63</v>
      </c>
      <c r="AO3679" t="s">
        <v>64</v>
      </c>
      <c r="AP3679" t="s">
        <v>88</v>
      </c>
      <c r="AQ3679" t="s">
        <v>89</v>
      </c>
      <c r="AR3679" t="s">
        <v>67</v>
      </c>
      <c r="AS3679" t="s">
        <v>68</v>
      </c>
      <c r="AT3679" t="s">
        <v>69</v>
      </c>
      <c r="AU3679">
        <v>77</v>
      </c>
      <c r="AV3679">
        <v>21</v>
      </c>
      <c r="AW3679">
        <f>YEAR(ChinookMusic[[#This Row],[invoiceDate]])</f>
        <v>2012</v>
      </c>
      <c r="AX3679" t="str">
        <f>TEXT(ChinookMusic[[#This Row],[invoiceDate]],"MMMM")</f>
        <v>March</v>
      </c>
    </row>
    <row r="3680" spans="1:50" x14ac:dyDescent="0.3">
      <c r="A3680">
        <v>100</v>
      </c>
      <c r="B3680" t="s">
        <v>508</v>
      </c>
      <c r="C3680">
        <v>141</v>
      </c>
      <c r="D3680" t="s">
        <v>509</v>
      </c>
      <c r="E3680">
        <v>1713</v>
      </c>
      <c r="F3680" t="s">
        <v>2632</v>
      </c>
      <c r="G3680" t="s">
        <v>508</v>
      </c>
      <c r="H3680">
        <v>257123</v>
      </c>
      <c r="I3680">
        <v>0.99</v>
      </c>
      <c r="J3680">
        <v>1</v>
      </c>
      <c r="K3680" t="s">
        <v>78</v>
      </c>
      <c r="L3680">
        <v>1</v>
      </c>
      <c r="M3680" t="s">
        <v>51</v>
      </c>
      <c r="N3680">
        <v>1</v>
      </c>
      <c r="O3680" t="s">
        <v>52</v>
      </c>
      <c r="P3680">
        <v>1432</v>
      </c>
      <c r="Q3680">
        <v>1</v>
      </c>
      <c r="R3680">
        <v>264</v>
      </c>
      <c r="S3680">
        <v>13</v>
      </c>
      <c r="T3680" s="3">
        <v>40971</v>
      </c>
      <c r="U3680" t="s">
        <v>551</v>
      </c>
      <c r="V3680" t="s">
        <v>552</v>
      </c>
      <c r="W3680" t="s">
        <v>289</v>
      </c>
      <c r="X3680">
        <v>13.86</v>
      </c>
      <c r="Y3680">
        <v>13</v>
      </c>
      <c r="Z3680" t="s">
        <v>553</v>
      </c>
      <c r="AA3680" t="s">
        <v>554</v>
      </c>
      <c r="AB3680" t="s">
        <v>551</v>
      </c>
      <c r="AC3680" t="s">
        <v>552</v>
      </c>
      <c r="AD3680" t="s">
        <v>289</v>
      </c>
      <c r="AE3680" t="s">
        <v>555</v>
      </c>
      <c r="AF3680">
        <v>4</v>
      </c>
      <c r="AG3680">
        <v>4</v>
      </c>
      <c r="AH3680" t="s">
        <v>85</v>
      </c>
      <c r="AI3680" t="s">
        <v>86</v>
      </c>
      <c r="AJ3680" t="s">
        <v>3279</v>
      </c>
      <c r="AK3680" t="s">
        <v>61</v>
      </c>
      <c r="AL3680">
        <v>2</v>
      </c>
      <c r="AM3680" t="s">
        <v>87</v>
      </c>
      <c r="AN3680" t="s">
        <v>63</v>
      </c>
      <c r="AO3680" t="s">
        <v>64</v>
      </c>
      <c r="AP3680" t="s">
        <v>88</v>
      </c>
      <c r="AQ3680" t="s">
        <v>89</v>
      </c>
      <c r="AR3680" t="s">
        <v>67</v>
      </c>
      <c r="AS3680" t="s">
        <v>68</v>
      </c>
      <c r="AT3680" t="s">
        <v>69</v>
      </c>
      <c r="AU3680">
        <v>77</v>
      </c>
      <c r="AV3680">
        <v>21</v>
      </c>
      <c r="AW3680">
        <f>YEAR(ChinookMusic[[#This Row],[invoiceDate]])</f>
        <v>2012</v>
      </c>
      <c r="AX3680" t="str">
        <f>TEXT(ChinookMusic[[#This Row],[invoiceDate]],"MMMM")</f>
        <v>March</v>
      </c>
    </row>
    <row r="3681" spans="1:50" x14ac:dyDescent="0.3">
      <c r="A3681">
        <v>99</v>
      </c>
      <c r="B3681" t="s">
        <v>518</v>
      </c>
      <c r="C3681">
        <v>139</v>
      </c>
      <c r="D3681" t="s">
        <v>522</v>
      </c>
      <c r="E3681">
        <v>1677</v>
      </c>
      <c r="F3681" t="s">
        <v>2633</v>
      </c>
      <c r="G3681" t="s">
        <v>521</v>
      </c>
      <c r="H3681">
        <v>325955</v>
      </c>
      <c r="I3681">
        <v>0.99</v>
      </c>
      <c r="J3681">
        <v>1</v>
      </c>
      <c r="K3681" t="s">
        <v>78</v>
      </c>
      <c r="L3681">
        <v>7</v>
      </c>
      <c r="M3681" t="s">
        <v>158</v>
      </c>
      <c r="N3681">
        <v>5</v>
      </c>
      <c r="O3681" t="s">
        <v>70</v>
      </c>
      <c r="P3681">
        <v>1428</v>
      </c>
      <c r="Q3681">
        <v>1</v>
      </c>
      <c r="R3681">
        <v>264</v>
      </c>
      <c r="S3681">
        <v>13</v>
      </c>
      <c r="T3681" s="3">
        <v>40971</v>
      </c>
      <c r="U3681" t="s">
        <v>551</v>
      </c>
      <c r="V3681" t="s">
        <v>552</v>
      </c>
      <c r="W3681" t="s">
        <v>289</v>
      </c>
      <c r="X3681">
        <v>13.86</v>
      </c>
      <c r="Y3681">
        <v>13</v>
      </c>
      <c r="Z3681" t="s">
        <v>553</v>
      </c>
      <c r="AA3681" t="s">
        <v>554</v>
      </c>
      <c r="AB3681" t="s">
        <v>551</v>
      </c>
      <c r="AC3681" t="s">
        <v>552</v>
      </c>
      <c r="AD3681" t="s">
        <v>289</v>
      </c>
      <c r="AE3681" t="s">
        <v>555</v>
      </c>
      <c r="AF3681">
        <v>4</v>
      </c>
      <c r="AG3681">
        <v>4</v>
      </c>
      <c r="AH3681" t="s">
        <v>85</v>
      </c>
      <c r="AI3681" t="s">
        <v>86</v>
      </c>
      <c r="AJ3681" t="s">
        <v>3279</v>
      </c>
      <c r="AK3681" t="s">
        <v>61</v>
      </c>
      <c r="AL3681">
        <v>2</v>
      </c>
      <c r="AM3681" t="s">
        <v>87</v>
      </c>
      <c r="AN3681" t="s">
        <v>63</v>
      </c>
      <c r="AO3681" t="s">
        <v>64</v>
      </c>
      <c r="AP3681" t="s">
        <v>88</v>
      </c>
      <c r="AQ3681" t="s">
        <v>89</v>
      </c>
      <c r="AR3681" t="s">
        <v>67</v>
      </c>
      <c r="AS3681" t="s">
        <v>68</v>
      </c>
      <c r="AT3681" t="s">
        <v>69</v>
      </c>
      <c r="AU3681">
        <v>77</v>
      </c>
      <c r="AV3681">
        <v>21</v>
      </c>
      <c r="AW3681">
        <f>YEAR(ChinookMusic[[#This Row],[invoiceDate]])</f>
        <v>2012</v>
      </c>
      <c r="AX3681" t="str">
        <f>TEXT(ChinookMusic[[#This Row],[invoiceDate]],"MMMM")</f>
        <v>March</v>
      </c>
    </row>
    <row r="3682" spans="1:50" x14ac:dyDescent="0.3">
      <c r="A3682">
        <v>99</v>
      </c>
      <c r="B3682" t="s">
        <v>518</v>
      </c>
      <c r="C3682">
        <v>139</v>
      </c>
      <c r="D3682" t="s">
        <v>522</v>
      </c>
      <c r="E3682">
        <v>1677</v>
      </c>
      <c r="F3682" t="s">
        <v>2633</v>
      </c>
      <c r="G3682" t="s">
        <v>521</v>
      </c>
      <c r="H3682">
        <v>325955</v>
      </c>
      <c r="I3682">
        <v>0.99</v>
      </c>
      <c r="J3682">
        <v>1</v>
      </c>
      <c r="K3682" t="s">
        <v>78</v>
      </c>
      <c r="L3682">
        <v>7</v>
      </c>
      <c r="M3682" t="s">
        <v>158</v>
      </c>
      <c r="N3682">
        <v>8</v>
      </c>
      <c r="O3682" t="s">
        <v>52</v>
      </c>
      <c r="P3682">
        <v>1428</v>
      </c>
      <c r="Q3682">
        <v>1</v>
      </c>
      <c r="R3682">
        <v>264</v>
      </c>
      <c r="S3682">
        <v>13</v>
      </c>
      <c r="T3682" s="3">
        <v>40971</v>
      </c>
      <c r="U3682" t="s">
        <v>551</v>
      </c>
      <c r="V3682" t="s">
        <v>552</v>
      </c>
      <c r="W3682" t="s">
        <v>289</v>
      </c>
      <c r="X3682">
        <v>13.86</v>
      </c>
      <c r="Y3682">
        <v>13</v>
      </c>
      <c r="Z3682" t="s">
        <v>553</v>
      </c>
      <c r="AA3682" t="s">
        <v>554</v>
      </c>
      <c r="AB3682" t="s">
        <v>551</v>
      </c>
      <c r="AC3682" t="s">
        <v>552</v>
      </c>
      <c r="AD3682" t="s">
        <v>289</v>
      </c>
      <c r="AE3682" t="s">
        <v>555</v>
      </c>
      <c r="AF3682">
        <v>4</v>
      </c>
      <c r="AG3682">
        <v>4</v>
      </c>
      <c r="AH3682" t="s">
        <v>85</v>
      </c>
      <c r="AI3682" t="s">
        <v>86</v>
      </c>
      <c r="AJ3682" t="s">
        <v>3279</v>
      </c>
      <c r="AK3682" t="s">
        <v>61</v>
      </c>
      <c r="AL3682">
        <v>2</v>
      </c>
      <c r="AM3682" t="s">
        <v>87</v>
      </c>
      <c r="AN3682" t="s">
        <v>63</v>
      </c>
      <c r="AO3682" t="s">
        <v>64</v>
      </c>
      <c r="AP3682" t="s">
        <v>88</v>
      </c>
      <c r="AQ3682" t="s">
        <v>89</v>
      </c>
      <c r="AR3682" t="s">
        <v>67</v>
      </c>
      <c r="AS3682" t="s">
        <v>68</v>
      </c>
      <c r="AT3682" t="s">
        <v>69</v>
      </c>
      <c r="AU3682">
        <v>77</v>
      </c>
      <c r="AV3682">
        <v>21</v>
      </c>
      <c r="AW3682">
        <f>YEAR(ChinookMusic[[#This Row],[invoiceDate]])</f>
        <v>2012</v>
      </c>
      <c r="AX3682" t="str">
        <f>TEXT(ChinookMusic[[#This Row],[invoiceDate]],"MMMM")</f>
        <v>March</v>
      </c>
    </row>
    <row r="3683" spans="1:50" x14ac:dyDescent="0.3">
      <c r="A3683">
        <v>99</v>
      </c>
      <c r="B3683" t="s">
        <v>518</v>
      </c>
      <c r="C3683">
        <v>139</v>
      </c>
      <c r="D3683" t="s">
        <v>522</v>
      </c>
      <c r="E3683">
        <v>1677</v>
      </c>
      <c r="F3683" t="s">
        <v>2633</v>
      </c>
      <c r="G3683" t="s">
        <v>521</v>
      </c>
      <c r="H3683">
        <v>325955</v>
      </c>
      <c r="I3683">
        <v>0.99</v>
      </c>
      <c r="J3683">
        <v>1</v>
      </c>
      <c r="K3683" t="s">
        <v>78</v>
      </c>
      <c r="L3683">
        <v>7</v>
      </c>
      <c r="M3683" t="s">
        <v>158</v>
      </c>
      <c r="N3683">
        <v>1</v>
      </c>
      <c r="O3683" t="s">
        <v>52</v>
      </c>
      <c r="P3683">
        <v>1428</v>
      </c>
      <c r="Q3683">
        <v>1</v>
      </c>
      <c r="R3683">
        <v>264</v>
      </c>
      <c r="S3683">
        <v>13</v>
      </c>
      <c r="T3683" s="3">
        <v>40971</v>
      </c>
      <c r="U3683" t="s">
        <v>551</v>
      </c>
      <c r="V3683" t="s">
        <v>552</v>
      </c>
      <c r="W3683" t="s">
        <v>289</v>
      </c>
      <c r="X3683">
        <v>13.86</v>
      </c>
      <c r="Y3683">
        <v>13</v>
      </c>
      <c r="Z3683" t="s">
        <v>553</v>
      </c>
      <c r="AA3683" t="s">
        <v>554</v>
      </c>
      <c r="AB3683" t="s">
        <v>551</v>
      </c>
      <c r="AC3683" t="s">
        <v>552</v>
      </c>
      <c r="AD3683" t="s">
        <v>289</v>
      </c>
      <c r="AE3683" t="s">
        <v>555</v>
      </c>
      <c r="AF3683">
        <v>4</v>
      </c>
      <c r="AG3683">
        <v>4</v>
      </c>
      <c r="AH3683" t="s">
        <v>85</v>
      </c>
      <c r="AI3683" t="s">
        <v>86</v>
      </c>
      <c r="AJ3683" t="s">
        <v>3279</v>
      </c>
      <c r="AK3683" t="s">
        <v>61</v>
      </c>
      <c r="AL3683">
        <v>2</v>
      </c>
      <c r="AM3683" t="s">
        <v>87</v>
      </c>
      <c r="AN3683" t="s">
        <v>63</v>
      </c>
      <c r="AO3683" t="s">
        <v>64</v>
      </c>
      <c r="AP3683" t="s">
        <v>88</v>
      </c>
      <c r="AQ3683" t="s">
        <v>89</v>
      </c>
      <c r="AR3683" t="s">
        <v>67</v>
      </c>
      <c r="AS3683" t="s">
        <v>68</v>
      </c>
      <c r="AT3683" t="s">
        <v>69</v>
      </c>
      <c r="AU3683">
        <v>77</v>
      </c>
      <c r="AV3683">
        <v>21</v>
      </c>
      <c r="AW3683">
        <f>YEAR(ChinookMusic[[#This Row],[invoiceDate]])</f>
        <v>2012</v>
      </c>
      <c r="AX3683" t="str">
        <f>TEXT(ChinookMusic[[#This Row],[invoiceDate]],"MMMM")</f>
        <v>March</v>
      </c>
    </row>
    <row r="3684" spans="1:50" x14ac:dyDescent="0.3">
      <c r="A3684">
        <v>99</v>
      </c>
      <c r="B3684" t="s">
        <v>518</v>
      </c>
      <c r="C3684">
        <v>140</v>
      </c>
      <c r="D3684" t="s">
        <v>519</v>
      </c>
      <c r="E3684">
        <v>1686</v>
      </c>
      <c r="F3684" t="s">
        <v>2634</v>
      </c>
      <c r="G3684" t="s">
        <v>986</v>
      </c>
      <c r="H3684">
        <v>148401</v>
      </c>
      <c r="I3684">
        <v>0.99</v>
      </c>
      <c r="J3684">
        <v>1</v>
      </c>
      <c r="K3684" t="s">
        <v>78</v>
      </c>
      <c r="L3684">
        <v>7</v>
      </c>
      <c r="M3684" t="s">
        <v>158</v>
      </c>
      <c r="N3684">
        <v>1</v>
      </c>
      <c r="O3684" t="s">
        <v>52</v>
      </c>
      <c r="P3684">
        <v>1429</v>
      </c>
      <c r="Q3684">
        <v>1</v>
      </c>
      <c r="R3684">
        <v>264</v>
      </c>
      <c r="S3684">
        <v>13</v>
      </c>
      <c r="T3684" s="3">
        <v>40971</v>
      </c>
      <c r="U3684" t="s">
        <v>551</v>
      </c>
      <c r="V3684" t="s">
        <v>552</v>
      </c>
      <c r="W3684" t="s">
        <v>289</v>
      </c>
      <c r="X3684">
        <v>13.86</v>
      </c>
      <c r="Y3684">
        <v>13</v>
      </c>
      <c r="Z3684" t="s">
        <v>553</v>
      </c>
      <c r="AA3684" t="s">
        <v>554</v>
      </c>
      <c r="AB3684" t="s">
        <v>551</v>
      </c>
      <c r="AC3684" t="s">
        <v>552</v>
      </c>
      <c r="AD3684" t="s">
        <v>289</v>
      </c>
      <c r="AE3684" t="s">
        <v>555</v>
      </c>
      <c r="AF3684">
        <v>4</v>
      </c>
      <c r="AG3684">
        <v>4</v>
      </c>
      <c r="AH3684" t="s">
        <v>85</v>
      </c>
      <c r="AI3684" t="s">
        <v>86</v>
      </c>
      <c r="AJ3684" t="s">
        <v>3279</v>
      </c>
      <c r="AK3684" t="s">
        <v>61</v>
      </c>
      <c r="AL3684">
        <v>2</v>
      </c>
      <c r="AM3684" t="s">
        <v>87</v>
      </c>
      <c r="AN3684" t="s">
        <v>63</v>
      </c>
      <c r="AO3684" t="s">
        <v>64</v>
      </c>
      <c r="AP3684" t="s">
        <v>88</v>
      </c>
      <c r="AQ3684" t="s">
        <v>89</v>
      </c>
      <c r="AR3684" t="s">
        <v>67</v>
      </c>
      <c r="AS3684" t="s">
        <v>68</v>
      </c>
      <c r="AT3684" t="s">
        <v>69</v>
      </c>
      <c r="AU3684">
        <v>77</v>
      </c>
      <c r="AV3684">
        <v>21</v>
      </c>
      <c r="AW3684">
        <f>YEAR(ChinookMusic[[#This Row],[invoiceDate]])</f>
        <v>2012</v>
      </c>
      <c r="AX3684" t="str">
        <f>TEXT(ChinookMusic[[#This Row],[invoiceDate]],"MMMM")</f>
        <v>March</v>
      </c>
    </row>
    <row r="3685" spans="1:50" x14ac:dyDescent="0.3">
      <c r="A3685">
        <v>99</v>
      </c>
      <c r="B3685" t="s">
        <v>518</v>
      </c>
      <c r="C3685">
        <v>140</v>
      </c>
      <c r="D3685" t="s">
        <v>519</v>
      </c>
      <c r="E3685">
        <v>1686</v>
      </c>
      <c r="F3685" t="s">
        <v>2634</v>
      </c>
      <c r="G3685" t="s">
        <v>986</v>
      </c>
      <c r="H3685">
        <v>148401</v>
      </c>
      <c r="I3685">
        <v>0.99</v>
      </c>
      <c r="J3685">
        <v>1</v>
      </c>
      <c r="K3685" t="s">
        <v>78</v>
      </c>
      <c r="L3685">
        <v>7</v>
      </c>
      <c r="M3685" t="s">
        <v>158</v>
      </c>
      <c r="N3685">
        <v>8</v>
      </c>
      <c r="O3685" t="s">
        <v>52</v>
      </c>
      <c r="P3685">
        <v>1429</v>
      </c>
      <c r="Q3685">
        <v>1</v>
      </c>
      <c r="R3685">
        <v>264</v>
      </c>
      <c r="S3685">
        <v>13</v>
      </c>
      <c r="T3685" s="3">
        <v>40971</v>
      </c>
      <c r="U3685" t="s">
        <v>551</v>
      </c>
      <c r="V3685" t="s">
        <v>552</v>
      </c>
      <c r="W3685" t="s">
        <v>289</v>
      </c>
      <c r="X3685">
        <v>13.86</v>
      </c>
      <c r="Y3685">
        <v>13</v>
      </c>
      <c r="Z3685" t="s">
        <v>553</v>
      </c>
      <c r="AA3685" t="s">
        <v>554</v>
      </c>
      <c r="AB3685" t="s">
        <v>551</v>
      </c>
      <c r="AC3685" t="s">
        <v>552</v>
      </c>
      <c r="AD3685" t="s">
        <v>289</v>
      </c>
      <c r="AE3685" t="s">
        <v>555</v>
      </c>
      <c r="AF3685">
        <v>4</v>
      </c>
      <c r="AG3685">
        <v>4</v>
      </c>
      <c r="AH3685" t="s">
        <v>85</v>
      </c>
      <c r="AI3685" t="s">
        <v>86</v>
      </c>
      <c r="AJ3685" t="s">
        <v>3279</v>
      </c>
      <c r="AK3685" t="s">
        <v>61</v>
      </c>
      <c r="AL3685">
        <v>2</v>
      </c>
      <c r="AM3685" t="s">
        <v>87</v>
      </c>
      <c r="AN3685" t="s">
        <v>63</v>
      </c>
      <c r="AO3685" t="s">
        <v>64</v>
      </c>
      <c r="AP3685" t="s">
        <v>88</v>
      </c>
      <c r="AQ3685" t="s">
        <v>89</v>
      </c>
      <c r="AR3685" t="s">
        <v>67</v>
      </c>
      <c r="AS3685" t="s">
        <v>68</v>
      </c>
      <c r="AT3685" t="s">
        <v>69</v>
      </c>
      <c r="AU3685">
        <v>77</v>
      </c>
      <c r="AV3685">
        <v>21</v>
      </c>
      <c r="AW3685">
        <f>YEAR(ChinookMusic[[#This Row],[invoiceDate]])</f>
        <v>2012</v>
      </c>
      <c r="AX3685" t="str">
        <f>TEXT(ChinookMusic[[#This Row],[invoiceDate]],"MMMM")</f>
        <v>March</v>
      </c>
    </row>
    <row r="3686" spans="1:50" x14ac:dyDescent="0.3">
      <c r="A3686">
        <v>99</v>
      </c>
      <c r="B3686" t="s">
        <v>518</v>
      </c>
      <c r="C3686">
        <v>140</v>
      </c>
      <c r="D3686" t="s">
        <v>519</v>
      </c>
      <c r="E3686">
        <v>1686</v>
      </c>
      <c r="F3686" t="s">
        <v>2634</v>
      </c>
      <c r="G3686" t="s">
        <v>986</v>
      </c>
      <c r="H3686">
        <v>148401</v>
      </c>
      <c r="I3686">
        <v>0.99</v>
      </c>
      <c r="J3686">
        <v>1</v>
      </c>
      <c r="K3686" t="s">
        <v>78</v>
      </c>
      <c r="L3686">
        <v>7</v>
      </c>
      <c r="M3686" t="s">
        <v>158</v>
      </c>
      <c r="N3686">
        <v>5</v>
      </c>
      <c r="O3686" t="s">
        <v>70</v>
      </c>
      <c r="P3686">
        <v>1429</v>
      </c>
      <c r="Q3686">
        <v>1</v>
      </c>
      <c r="R3686">
        <v>264</v>
      </c>
      <c r="S3686">
        <v>13</v>
      </c>
      <c r="T3686" s="3">
        <v>40971</v>
      </c>
      <c r="U3686" t="s">
        <v>551</v>
      </c>
      <c r="V3686" t="s">
        <v>552</v>
      </c>
      <c r="W3686" t="s">
        <v>289</v>
      </c>
      <c r="X3686">
        <v>13.86</v>
      </c>
      <c r="Y3686">
        <v>13</v>
      </c>
      <c r="Z3686" t="s">
        <v>553</v>
      </c>
      <c r="AA3686" t="s">
        <v>554</v>
      </c>
      <c r="AB3686" t="s">
        <v>551</v>
      </c>
      <c r="AC3686" t="s">
        <v>552</v>
      </c>
      <c r="AD3686" t="s">
        <v>289</v>
      </c>
      <c r="AE3686" t="s">
        <v>555</v>
      </c>
      <c r="AF3686">
        <v>4</v>
      </c>
      <c r="AG3686">
        <v>4</v>
      </c>
      <c r="AH3686" t="s">
        <v>85</v>
      </c>
      <c r="AI3686" t="s">
        <v>86</v>
      </c>
      <c r="AJ3686" t="s">
        <v>3279</v>
      </c>
      <c r="AK3686" t="s">
        <v>61</v>
      </c>
      <c r="AL3686">
        <v>2</v>
      </c>
      <c r="AM3686" t="s">
        <v>87</v>
      </c>
      <c r="AN3686" t="s">
        <v>63</v>
      </c>
      <c r="AO3686" t="s">
        <v>64</v>
      </c>
      <c r="AP3686" t="s">
        <v>88</v>
      </c>
      <c r="AQ3686" t="s">
        <v>89</v>
      </c>
      <c r="AR3686" t="s">
        <v>67</v>
      </c>
      <c r="AS3686" t="s">
        <v>68</v>
      </c>
      <c r="AT3686" t="s">
        <v>69</v>
      </c>
      <c r="AU3686">
        <v>77</v>
      </c>
      <c r="AV3686">
        <v>21</v>
      </c>
      <c r="AW3686">
        <f>YEAR(ChinookMusic[[#This Row],[invoiceDate]])</f>
        <v>2012</v>
      </c>
      <c r="AX3686" t="str">
        <f>TEXT(ChinookMusic[[#This Row],[invoiceDate]],"MMMM")</f>
        <v>March</v>
      </c>
    </row>
    <row r="3687" spans="1:50" x14ac:dyDescent="0.3">
      <c r="A3687">
        <v>104</v>
      </c>
      <c r="B3687" t="s">
        <v>1211</v>
      </c>
      <c r="C3687">
        <v>146</v>
      </c>
      <c r="D3687" t="s">
        <v>1212</v>
      </c>
      <c r="E3687">
        <v>1776</v>
      </c>
      <c r="F3687" t="s">
        <v>2635</v>
      </c>
      <c r="G3687" t="s">
        <v>2636</v>
      </c>
      <c r="H3687">
        <v>137221</v>
      </c>
      <c r="I3687">
        <v>0.99</v>
      </c>
      <c r="J3687">
        <v>1</v>
      </c>
      <c r="K3687" t="s">
        <v>78</v>
      </c>
      <c r="L3687">
        <v>14</v>
      </c>
      <c r="M3687" t="s">
        <v>450</v>
      </c>
      <c r="N3687">
        <v>8</v>
      </c>
      <c r="O3687" t="s">
        <v>52</v>
      </c>
      <c r="P3687">
        <v>1439</v>
      </c>
      <c r="Q3687">
        <v>1</v>
      </c>
      <c r="R3687">
        <v>264</v>
      </c>
      <c r="S3687">
        <v>13</v>
      </c>
      <c r="T3687" s="3">
        <v>40971</v>
      </c>
      <c r="U3687" t="s">
        <v>551</v>
      </c>
      <c r="V3687" t="s">
        <v>552</v>
      </c>
      <c r="W3687" t="s">
        <v>289</v>
      </c>
      <c r="X3687">
        <v>13.86</v>
      </c>
      <c r="Y3687">
        <v>13</v>
      </c>
      <c r="Z3687" t="s">
        <v>553</v>
      </c>
      <c r="AA3687" t="s">
        <v>554</v>
      </c>
      <c r="AB3687" t="s">
        <v>551</v>
      </c>
      <c r="AC3687" t="s">
        <v>552</v>
      </c>
      <c r="AD3687" t="s">
        <v>289</v>
      </c>
      <c r="AE3687" t="s">
        <v>555</v>
      </c>
      <c r="AF3687">
        <v>4</v>
      </c>
      <c r="AG3687">
        <v>4</v>
      </c>
      <c r="AH3687" t="s">
        <v>85</v>
      </c>
      <c r="AI3687" t="s">
        <v>86</v>
      </c>
      <c r="AJ3687" t="s">
        <v>3279</v>
      </c>
      <c r="AK3687" t="s">
        <v>61</v>
      </c>
      <c r="AL3687">
        <v>2</v>
      </c>
      <c r="AM3687" t="s">
        <v>87</v>
      </c>
      <c r="AN3687" t="s">
        <v>63</v>
      </c>
      <c r="AO3687" t="s">
        <v>64</v>
      </c>
      <c r="AP3687" t="s">
        <v>88</v>
      </c>
      <c r="AQ3687" t="s">
        <v>89</v>
      </c>
      <c r="AR3687" t="s">
        <v>67</v>
      </c>
      <c r="AS3687" t="s">
        <v>68</v>
      </c>
      <c r="AT3687" t="s">
        <v>69</v>
      </c>
      <c r="AU3687">
        <v>77</v>
      </c>
      <c r="AV3687">
        <v>21</v>
      </c>
      <c r="AW3687">
        <f>YEAR(ChinookMusic[[#This Row],[invoiceDate]])</f>
        <v>2012</v>
      </c>
      <c r="AX3687" t="str">
        <f>TEXT(ChinookMusic[[#This Row],[invoiceDate]],"MMMM")</f>
        <v>March</v>
      </c>
    </row>
    <row r="3688" spans="1:50" x14ac:dyDescent="0.3">
      <c r="A3688">
        <v>104</v>
      </c>
      <c r="B3688" t="s">
        <v>1211</v>
      </c>
      <c r="C3688">
        <v>146</v>
      </c>
      <c r="D3688" t="s">
        <v>1212</v>
      </c>
      <c r="E3688">
        <v>1776</v>
      </c>
      <c r="F3688" t="s">
        <v>2635</v>
      </c>
      <c r="G3688" t="s">
        <v>2636</v>
      </c>
      <c r="H3688">
        <v>137221</v>
      </c>
      <c r="I3688">
        <v>0.99</v>
      </c>
      <c r="J3688">
        <v>1</v>
      </c>
      <c r="K3688" t="s">
        <v>78</v>
      </c>
      <c r="L3688">
        <v>14</v>
      </c>
      <c r="M3688" t="s">
        <v>450</v>
      </c>
      <c r="N3688">
        <v>1</v>
      </c>
      <c r="O3688" t="s">
        <v>52</v>
      </c>
      <c r="P3688">
        <v>1439</v>
      </c>
      <c r="Q3688">
        <v>1</v>
      </c>
      <c r="R3688">
        <v>264</v>
      </c>
      <c r="S3688">
        <v>13</v>
      </c>
      <c r="T3688" s="3">
        <v>40971</v>
      </c>
      <c r="U3688" t="s">
        <v>551</v>
      </c>
      <c r="V3688" t="s">
        <v>552</v>
      </c>
      <c r="W3688" t="s">
        <v>289</v>
      </c>
      <c r="X3688">
        <v>13.86</v>
      </c>
      <c r="Y3688">
        <v>13</v>
      </c>
      <c r="Z3688" t="s">
        <v>553</v>
      </c>
      <c r="AA3688" t="s">
        <v>554</v>
      </c>
      <c r="AB3688" t="s">
        <v>551</v>
      </c>
      <c r="AC3688" t="s">
        <v>552</v>
      </c>
      <c r="AD3688" t="s">
        <v>289</v>
      </c>
      <c r="AE3688" t="s">
        <v>555</v>
      </c>
      <c r="AF3688">
        <v>4</v>
      </c>
      <c r="AG3688">
        <v>4</v>
      </c>
      <c r="AH3688" t="s">
        <v>85</v>
      </c>
      <c r="AI3688" t="s">
        <v>86</v>
      </c>
      <c r="AJ3688" t="s">
        <v>3279</v>
      </c>
      <c r="AK3688" t="s">
        <v>61</v>
      </c>
      <c r="AL3688">
        <v>2</v>
      </c>
      <c r="AM3688" t="s">
        <v>87</v>
      </c>
      <c r="AN3688" t="s">
        <v>63</v>
      </c>
      <c r="AO3688" t="s">
        <v>64</v>
      </c>
      <c r="AP3688" t="s">
        <v>88</v>
      </c>
      <c r="AQ3688" t="s">
        <v>89</v>
      </c>
      <c r="AR3688" t="s">
        <v>67</v>
      </c>
      <c r="AS3688" t="s">
        <v>68</v>
      </c>
      <c r="AT3688" t="s">
        <v>69</v>
      </c>
      <c r="AU3688">
        <v>77</v>
      </c>
      <c r="AV3688">
        <v>21</v>
      </c>
      <c r="AW3688">
        <f>YEAR(ChinookMusic[[#This Row],[invoiceDate]])</f>
        <v>2012</v>
      </c>
      <c r="AX3688" t="str">
        <f>TEXT(ChinookMusic[[#This Row],[invoiceDate]],"MMMM")</f>
        <v>March</v>
      </c>
    </row>
    <row r="3689" spans="1:50" x14ac:dyDescent="0.3">
      <c r="A3689">
        <v>101</v>
      </c>
      <c r="B3689" t="s">
        <v>537</v>
      </c>
      <c r="C3689">
        <v>142</v>
      </c>
      <c r="D3689" t="s">
        <v>538</v>
      </c>
      <c r="E3689">
        <v>1722</v>
      </c>
      <c r="F3689" t="s">
        <v>1221</v>
      </c>
      <c r="G3689" t="s">
        <v>73</v>
      </c>
      <c r="H3689">
        <v>307591</v>
      </c>
      <c r="I3689">
        <v>0.99</v>
      </c>
      <c r="J3689">
        <v>1</v>
      </c>
      <c r="K3689" t="s">
        <v>78</v>
      </c>
      <c r="L3689">
        <v>7</v>
      </c>
      <c r="M3689" t="s">
        <v>158</v>
      </c>
      <c r="N3689">
        <v>1</v>
      </c>
      <c r="O3689" t="s">
        <v>52</v>
      </c>
      <c r="P3689">
        <v>1433</v>
      </c>
      <c r="Q3689">
        <v>1</v>
      </c>
      <c r="R3689">
        <v>264</v>
      </c>
      <c r="S3689">
        <v>13</v>
      </c>
      <c r="T3689" s="3">
        <v>40971</v>
      </c>
      <c r="U3689" t="s">
        <v>551</v>
      </c>
      <c r="V3689" t="s">
        <v>552</v>
      </c>
      <c r="W3689" t="s">
        <v>289</v>
      </c>
      <c r="X3689">
        <v>13.86</v>
      </c>
      <c r="Y3689">
        <v>13</v>
      </c>
      <c r="Z3689" t="s">
        <v>553</v>
      </c>
      <c r="AA3689" t="s">
        <v>554</v>
      </c>
      <c r="AB3689" t="s">
        <v>551</v>
      </c>
      <c r="AC3689" t="s">
        <v>552</v>
      </c>
      <c r="AD3689" t="s">
        <v>289</v>
      </c>
      <c r="AE3689" t="s">
        <v>555</v>
      </c>
      <c r="AF3689">
        <v>4</v>
      </c>
      <c r="AG3689">
        <v>4</v>
      </c>
      <c r="AH3689" t="s">
        <v>85</v>
      </c>
      <c r="AI3689" t="s">
        <v>86</v>
      </c>
      <c r="AJ3689" t="s">
        <v>3279</v>
      </c>
      <c r="AK3689" t="s">
        <v>61</v>
      </c>
      <c r="AL3689">
        <v>2</v>
      </c>
      <c r="AM3689" t="s">
        <v>87</v>
      </c>
      <c r="AN3689" t="s">
        <v>63</v>
      </c>
      <c r="AO3689" t="s">
        <v>64</v>
      </c>
      <c r="AP3689" t="s">
        <v>88</v>
      </c>
      <c r="AQ3689" t="s">
        <v>89</v>
      </c>
      <c r="AR3689" t="s">
        <v>67</v>
      </c>
      <c r="AS3689" t="s">
        <v>68</v>
      </c>
      <c r="AT3689" t="s">
        <v>69</v>
      </c>
      <c r="AU3689">
        <v>77</v>
      </c>
      <c r="AV3689">
        <v>21</v>
      </c>
      <c r="AW3689">
        <f>YEAR(ChinookMusic[[#This Row],[invoiceDate]])</f>
        <v>2012</v>
      </c>
      <c r="AX3689" t="str">
        <f>TEXT(ChinookMusic[[#This Row],[invoiceDate]],"MMMM")</f>
        <v>March</v>
      </c>
    </row>
    <row r="3690" spans="1:50" x14ac:dyDescent="0.3">
      <c r="A3690">
        <v>101</v>
      </c>
      <c r="B3690" t="s">
        <v>537</v>
      </c>
      <c r="C3690">
        <v>142</v>
      </c>
      <c r="D3690" t="s">
        <v>538</v>
      </c>
      <c r="E3690">
        <v>1740</v>
      </c>
      <c r="F3690" t="s">
        <v>2637</v>
      </c>
      <c r="G3690" t="s">
        <v>73</v>
      </c>
      <c r="H3690">
        <v>278047</v>
      </c>
      <c r="I3690">
        <v>0.99</v>
      </c>
      <c r="J3690">
        <v>1</v>
      </c>
      <c r="K3690" t="s">
        <v>78</v>
      </c>
      <c r="L3690">
        <v>7</v>
      </c>
      <c r="M3690" t="s">
        <v>158</v>
      </c>
      <c r="N3690">
        <v>1</v>
      </c>
      <c r="O3690" t="s">
        <v>52</v>
      </c>
      <c r="P3690">
        <v>1435</v>
      </c>
      <c r="Q3690">
        <v>1</v>
      </c>
      <c r="R3690">
        <v>264</v>
      </c>
      <c r="S3690">
        <v>13</v>
      </c>
      <c r="T3690" s="3">
        <v>40971</v>
      </c>
      <c r="U3690" t="s">
        <v>551</v>
      </c>
      <c r="V3690" t="s">
        <v>552</v>
      </c>
      <c r="W3690" t="s">
        <v>289</v>
      </c>
      <c r="X3690">
        <v>13.86</v>
      </c>
      <c r="Y3690">
        <v>13</v>
      </c>
      <c r="Z3690" t="s">
        <v>553</v>
      </c>
      <c r="AA3690" t="s">
        <v>554</v>
      </c>
      <c r="AB3690" t="s">
        <v>551</v>
      </c>
      <c r="AC3690" t="s">
        <v>552</v>
      </c>
      <c r="AD3690" t="s">
        <v>289</v>
      </c>
      <c r="AE3690" t="s">
        <v>555</v>
      </c>
      <c r="AF3690">
        <v>4</v>
      </c>
      <c r="AG3690">
        <v>4</v>
      </c>
      <c r="AH3690" t="s">
        <v>85</v>
      </c>
      <c r="AI3690" t="s">
        <v>86</v>
      </c>
      <c r="AJ3690" t="s">
        <v>3279</v>
      </c>
      <c r="AK3690" t="s">
        <v>61</v>
      </c>
      <c r="AL3690">
        <v>2</v>
      </c>
      <c r="AM3690" t="s">
        <v>87</v>
      </c>
      <c r="AN3690" t="s">
        <v>63</v>
      </c>
      <c r="AO3690" t="s">
        <v>64</v>
      </c>
      <c r="AP3690" t="s">
        <v>88</v>
      </c>
      <c r="AQ3690" t="s">
        <v>89</v>
      </c>
      <c r="AR3690" t="s">
        <v>67</v>
      </c>
      <c r="AS3690" t="s">
        <v>68</v>
      </c>
      <c r="AT3690" t="s">
        <v>69</v>
      </c>
      <c r="AU3690">
        <v>77</v>
      </c>
      <c r="AV3690">
        <v>21</v>
      </c>
      <c r="AW3690">
        <f>YEAR(ChinookMusic[[#This Row],[invoiceDate]])</f>
        <v>2012</v>
      </c>
      <c r="AX3690" t="str">
        <f>TEXT(ChinookMusic[[#This Row],[invoiceDate]],"MMMM")</f>
        <v>March</v>
      </c>
    </row>
    <row r="3691" spans="1:50" x14ac:dyDescent="0.3">
      <c r="A3691">
        <v>101</v>
      </c>
      <c r="B3691" t="s">
        <v>537</v>
      </c>
      <c r="C3691">
        <v>142</v>
      </c>
      <c r="D3691" t="s">
        <v>538</v>
      </c>
      <c r="E3691">
        <v>1740</v>
      </c>
      <c r="F3691" t="s">
        <v>2637</v>
      </c>
      <c r="G3691" t="s">
        <v>73</v>
      </c>
      <c r="H3691">
        <v>278047</v>
      </c>
      <c r="I3691">
        <v>0.99</v>
      </c>
      <c r="J3691">
        <v>1</v>
      </c>
      <c r="K3691" t="s">
        <v>78</v>
      </c>
      <c r="L3691">
        <v>7</v>
      </c>
      <c r="M3691" t="s">
        <v>158</v>
      </c>
      <c r="N3691">
        <v>8</v>
      </c>
      <c r="O3691" t="s">
        <v>52</v>
      </c>
      <c r="P3691">
        <v>1435</v>
      </c>
      <c r="Q3691">
        <v>1</v>
      </c>
      <c r="R3691">
        <v>264</v>
      </c>
      <c r="S3691">
        <v>13</v>
      </c>
      <c r="T3691" s="3">
        <v>40971</v>
      </c>
      <c r="U3691" t="s">
        <v>551</v>
      </c>
      <c r="V3691" t="s">
        <v>552</v>
      </c>
      <c r="W3691" t="s">
        <v>289</v>
      </c>
      <c r="X3691">
        <v>13.86</v>
      </c>
      <c r="Y3691">
        <v>13</v>
      </c>
      <c r="Z3691" t="s">
        <v>553</v>
      </c>
      <c r="AA3691" t="s">
        <v>554</v>
      </c>
      <c r="AB3691" t="s">
        <v>551</v>
      </c>
      <c r="AC3691" t="s">
        <v>552</v>
      </c>
      <c r="AD3691" t="s">
        <v>289</v>
      </c>
      <c r="AE3691" t="s">
        <v>555</v>
      </c>
      <c r="AF3691">
        <v>4</v>
      </c>
      <c r="AG3691">
        <v>4</v>
      </c>
      <c r="AH3691" t="s">
        <v>85</v>
      </c>
      <c r="AI3691" t="s">
        <v>86</v>
      </c>
      <c r="AJ3691" t="s">
        <v>3279</v>
      </c>
      <c r="AK3691" t="s">
        <v>61</v>
      </c>
      <c r="AL3691">
        <v>2</v>
      </c>
      <c r="AM3691" t="s">
        <v>87</v>
      </c>
      <c r="AN3691" t="s">
        <v>63</v>
      </c>
      <c r="AO3691" t="s">
        <v>64</v>
      </c>
      <c r="AP3691" t="s">
        <v>88</v>
      </c>
      <c r="AQ3691" t="s">
        <v>89</v>
      </c>
      <c r="AR3691" t="s">
        <v>67</v>
      </c>
      <c r="AS3691" t="s">
        <v>68</v>
      </c>
      <c r="AT3691" t="s">
        <v>69</v>
      </c>
      <c r="AU3691">
        <v>77</v>
      </c>
      <c r="AV3691">
        <v>21</v>
      </c>
      <c r="AW3691">
        <f>YEAR(ChinookMusic[[#This Row],[invoiceDate]])</f>
        <v>2012</v>
      </c>
      <c r="AX3691" t="str">
        <f>TEXT(ChinookMusic[[#This Row],[invoiceDate]],"MMMM")</f>
        <v>March</v>
      </c>
    </row>
    <row r="3692" spans="1:50" x14ac:dyDescent="0.3">
      <c r="A3692">
        <v>100</v>
      </c>
      <c r="B3692" t="s">
        <v>508</v>
      </c>
      <c r="C3692">
        <v>141</v>
      </c>
      <c r="D3692" t="s">
        <v>509</v>
      </c>
      <c r="E3692">
        <v>1704</v>
      </c>
      <c r="F3692" t="s">
        <v>2638</v>
      </c>
      <c r="G3692" t="s">
        <v>508</v>
      </c>
      <c r="H3692">
        <v>204199</v>
      </c>
      <c r="I3692">
        <v>0.99</v>
      </c>
      <c r="J3692">
        <v>1</v>
      </c>
      <c r="K3692" t="s">
        <v>78</v>
      </c>
      <c r="L3692">
        <v>1</v>
      </c>
      <c r="M3692" t="s">
        <v>51</v>
      </c>
      <c r="N3692">
        <v>1</v>
      </c>
      <c r="O3692" t="s">
        <v>52</v>
      </c>
      <c r="P3692">
        <v>1431</v>
      </c>
      <c r="Q3692">
        <v>1</v>
      </c>
      <c r="R3692">
        <v>264</v>
      </c>
      <c r="S3692">
        <v>13</v>
      </c>
      <c r="T3692" s="3">
        <v>40971</v>
      </c>
      <c r="U3692" t="s">
        <v>551</v>
      </c>
      <c r="V3692" t="s">
        <v>552</v>
      </c>
      <c r="W3692" t="s">
        <v>289</v>
      </c>
      <c r="X3692">
        <v>13.86</v>
      </c>
      <c r="Y3692">
        <v>13</v>
      </c>
      <c r="Z3692" t="s">
        <v>553</v>
      </c>
      <c r="AA3692" t="s">
        <v>554</v>
      </c>
      <c r="AB3692" t="s">
        <v>551</v>
      </c>
      <c r="AC3692" t="s">
        <v>552</v>
      </c>
      <c r="AD3692" t="s">
        <v>289</v>
      </c>
      <c r="AE3692" t="s">
        <v>555</v>
      </c>
      <c r="AF3692">
        <v>4</v>
      </c>
      <c r="AG3692">
        <v>4</v>
      </c>
      <c r="AH3692" t="s">
        <v>85</v>
      </c>
      <c r="AI3692" t="s">
        <v>86</v>
      </c>
      <c r="AJ3692" t="s">
        <v>3279</v>
      </c>
      <c r="AK3692" t="s">
        <v>61</v>
      </c>
      <c r="AL3692">
        <v>2</v>
      </c>
      <c r="AM3692" t="s">
        <v>87</v>
      </c>
      <c r="AN3692" t="s">
        <v>63</v>
      </c>
      <c r="AO3692" t="s">
        <v>64</v>
      </c>
      <c r="AP3692" t="s">
        <v>88</v>
      </c>
      <c r="AQ3692" t="s">
        <v>89</v>
      </c>
      <c r="AR3692" t="s">
        <v>67</v>
      </c>
      <c r="AS3692" t="s">
        <v>68</v>
      </c>
      <c r="AT3692" t="s">
        <v>69</v>
      </c>
      <c r="AU3692">
        <v>77</v>
      </c>
      <c r="AV3692">
        <v>21</v>
      </c>
      <c r="AW3692">
        <f>YEAR(ChinookMusic[[#This Row],[invoiceDate]])</f>
        <v>2012</v>
      </c>
      <c r="AX3692" t="str">
        <f>TEXT(ChinookMusic[[#This Row],[invoiceDate]],"MMMM")</f>
        <v>March</v>
      </c>
    </row>
    <row r="3693" spans="1:50" x14ac:dyDescent="0.3">
      <c r="A3693">
        <v>100</v>
      </c>
      <c r="B3693" t="s">
        <v>508</v>
      </c>
      <c r="C3693">
        <v>141</v>
      </c>
      <c r="D3693" t="s">
        <v>509</v>
      </c>
      <c r="E3693">
        <v>1704</v>
      </c>
      <c r="F3693" t="s">
        <v>2638</v>
      </c>
      <c r="G3693" t="s">
        <v>508</v>
      </c>
      <c r="H3693">
        <v>204199</v>
      </c>
      <c r="I3693">
        <v>0.99</v>
      </c>
      <c r="J3693">
        <v>1</v>
      </c>
      <c r="K3693" t="s">
        <v>78</v>
      </c>
      <c r="L3693">
        <v>1</v>
      </c>
      <c r="M3693" t="s">
        <v>51</v>
      </c>
      <c r="N3693">
        <v>8</v>
      </c>
      <c r="O3693" t="s">
        <v>52</v>
      </c>
      <c r="P3693">
        <v>1431</v>
      </c>
      <c r="Q3693">
        <v>1</v>
      </c>
      <c r="R3693">
        <v>264</v>
      </c>
      <c r="S3693">
        <v>13</v>
      </c>
      <c r="T3693" s="3">
        <v>40971</v>
      </c>
      <c r="U3693" t="s">
        <v>551</v>
      </c>
      <c r="V3693" t="s">
        <v>552</v>
      </c>
      <c r="W3693" t="s">
        <v>289</v>
      </c>
      <c r="X3693">
        <v>13.86</v>
      </c>
      <c r="Y3693">
        <v>13</v>
      </c>
      <c r="Z3693" t="s">
        <v>553</v>
      </c>
      <c r="AA3693" t="s">
        <v>554</v>
      </c>
      <c r="AB3693" t="s">
        <v>551</v>
      </c>
      <c r="AC3693" t="s">
        <v>552</v>
      </c>
      <c r="AD3693" t="s">
        <v>289</v>
      </c>
      <c r="AE3693" t="s">
        <v>555</v>
      </c>
      <c r="AF3693">
        <v>4</v>
      </c>
      <c r="AG3693">
        <v>4</v>
      </c>
      <c r="AH3693" t="s">
        <v>85</v>
      </c>
      <c r="AI3693" t="s">
        <v>86</v>
      </c>
      <c r="AJ3693" t="s">
        <v>3279</v>
      </c>
      <c r="AK3693" t="s">
        <v>61</v>
      </c>
      <c r="AL3693">
        <v>2</v>
      </c>
      <c r="AM3693" t="s">
        <v>87</v>
      </c>
      <c r="AN3693" t="s">
        <v>63</v>
      </c>
      <c r="AO3693" t="s">
        <v>64</v>
      </c>
      <c r="AP3693" t="s">
        <v>88</v>
      </c>
      <c r="AQ3693" t="s">
        <v>89</v>
      </c>
      <c r="AR3693" t="s">
        <v>67</v>
      </c>
      <c r="AS3693" t="s">
        <v>68</v>
      </c>
      <c r="AT3693" t="s">
        <v>69</v>
      </c>
      <c r="AU3693">
        <v>77</v>
      </c>
      <c r="AV3693">
        <v>21</v>
      </c>
      <c r="AW3693">
        <f>YEAR(ChinookMusic[[#This Row],[invoiceDate]])</f>
        <v>2012</v>
      </c>
      <c r="AX3693" t="str">
        <f>TEXT(ChinookMusic[[#This Row],[invoiceDate]],"MMMM")</f>
        <v>March</v>
      </c>
    </row>
    <row r="3694" spans="1:50" x14ac:dyDescent="0.3">
      <c r="A3694">
        <v>81</v>
      </c>
      <c r="B3694" t="s">
        <v>305</v>
      </c>
      <c r="C3694">
        <v>73</v>
      </c>
      <c r="D3694" t="s">
        <v>370</v>
      </c>
      <c r="E3694">
        <v>1111</v>
      </c>
      <c r="F3694" t="s">
        <v>1379</v>
      </c>
      <c r="G3694" t="s">
        <v>360</v>
      </c>
      <c r="H3694">
        <v>293093</v>
      </c>
      <c r="I3694">
        <v>0.99</v>
      </c>
      <c r="J3694">
        <v>1</v>
      </c>
      <c r="K3694" t="s">
        <v>78</v>
      </c>
      <c r="L3694">
        <v>7</v>
      </c>
      <c r="M3694" t="s">
        <v>158</v>
      </c>
      <c r="N3694">
        <v>1</v>
      </c>
      <c r="O3694" t="s">
        <v>52</v>
      </c>
      <c r="P3694">
        <v>1908</v>
      </c>
      <c r="Q3694">
        <v>1</v>
      </c>
      <c r="R3694">
        <v>353</v>
      </c>
      <c r="S3694">
        <v>20</v>
      </c>
      <c r="T3694" s="3">
        <v>41366</v>
      </c>
      <c r="U3694" t="s">
        <v>741</v>
      </c>
      <c r="V3694" t="s">
        <v>742</v>
      </c>
      <c r="W3694" t="s">
        <v>140</v>
      </c>
      <c r="X3694">
        <v>5.94</v>
      </c>
      <c r="Y3694">
        <v>20</v>
      </c>
      <c r="Z3694" t="s">
        <v>743</v>
      </c>
      <c r="AA3694" t="s">
        <v>744</v>
      </c>
      <c r="AB3694" t="s">
        <v>741</v>
      </c>
      <c r="AC3694" t="s">
        <v>742</v>
      </c>
      <c r="AD3694" t="s">
        <v>140</v>
      </c>
      <c r="AE3694" t="s">
        <v>745</v>
      </c>
      <c r="AF3694">
        <v>4</v>
      </c>
      <c r="AG3694">
        <v>4</v>
      </c>
      <c r="AH3694" t="s">
        <v>85</v>
      </c>
      <c r="AI3694" t="s">
        <v>86</v>
      </c>
      <c r="AJ3694" t="s">
        <v>3279</v>
      </c>
      <c r="AK3694" t="s">
        <v>61</v>
      </c>
      <c r="AL3694">
        <v>2</v>
      </c>
      <c r="AM3694" t="s">
        <v>87</v>
      </c>
      <c r="AN3694" t="s">
        <v>63</v>
      </c>
      <c r="AO3694" t="s">
        <v>64</v>
      </c>
      <c r="AP3694" t="s">
        <v>88</v>
      </c>
      <c r="AQ3694" t="s">
        <v>89</v>
      </c>
      <c r="AR3694" t="s">
        <v>67</v>
      </c>
      <c r="AS3694" t="s">
        <v>68</v>
      </c>
      <c r="AT3694" t="s">
        <v>69</v>
      </c>
      <c r="AU3694">
        <v>77</v>
      </c>
      <c r="AV3694">
        <v>21</v>
      </c>
      <c r="AW3694">
        <f>YEAR(ChinookMusic[[#This Row],[invoiceDate]])</f>
        <v>2013</v>
      </c>
      <c r="AX3694" t="str">
        <f>TEXT(ChinookMusic[[#This Row],[invoiceDate]],"MMMM")</f>
        <v>April</v>
      </c>
    </row>
    <row r="3695" spans="1:50" x14ac:dyDescent="0.3">
      <c r="A3695">
        <v>81</v>
      </c>
      <c r="B3695" t="s">
        <v>305</v>
      </c>
      <c r="C3695">
        <v>73</v>
      </c>
      <c r="D3695" t="s">
        <v>370</v>
      </c>
      <c r="E3695">
        <v>1111</v>
      </c>
      <c r="F3695" t="s">
        <v>1379</v>
      </c>
      <c r="G3695" t="s">
        <v>360</v>
      </c>
      <c r="H3695">
        <v>293093</v>
      </c>
      <c r="I3695">
        <v>0.99</v>
      </c>
      <c r="J3695">
        <v>1</v>
      </c>
      <c r="K3695" t="s">
        <v>78</v>
      </c>
      <c r="L3695">
        <v>7</v>
      </c>
      <c r="M3695" t="s">
        <v>158</v>
      </c>
      <c r="N3695">
        <v>8</v>
      </c>
      <c r="O3695" t="s">
        <v>52</v>
      </c>
      <c r="P3695">
        <v>1908</v>
      </c>
      <c r="Q3695">
        <v>1</v>
      </c>
      <c r="R3695">
        <v>353</v>
      </c>
      <c r="S3695">
        <v>20</v>
      </c>
      <c r="T3695" s="3">
        <v>41366</v>
      </c>
      <c r="U3695" t="s">
        <v>741</v>
      </c>
      <c r="V3695" t="s">
        <v>742</v>
      </c>
      <c r="W3695" t="s">
        <v>140</v>
      </c>
      <c r="X3695">
        <v>5.94</v>
      </c>
      <c r="Y3695">
        <v>20</v>
      </c>
      <c r="Z3695" t="s">
        <v>743</v>
      </c>
      <c r="AA3695" t="s">
        <v>744</v>
      </c>
      <c r="AB3695" t="s">
        <v>741</v>
      </c>
      <c r="AC3695" t="s">
        <v>742</v>
      </c>
      <c r="AD3695" t="s">
        <v>140</v>
      </c>
      <c r="AE3695" t="s">
        <v>745</v>
      </c>
      <c r="AF3695">
        <v>4</v>
      </c>
      <c r="AG3695">
        <v>4</v>
      </c>
      <c r="AH3695" t="s">
        <v>85</v>
      </c>
      <c r="AI3695" t="s">
        <v>86</v>
      </c>
      <c r="AJ3695" t="s">
        <v>3281</v>
      </c>
      <c r="AK3695" t="s">
        <v>61</v>
      </c>
      <c r="AL3695">
        <v>2</v>
      </c>
      <c r="AM3695" t="s">
        <v>87</v>
      </c>
      <c r="AN3695" t="s">
        <v>63</v>
      </c>
      <c r="AO3695" t="s">
        <v>64</v>
      </c>
      <c r="AP3695" t="s">
        <v>88</v>
      </c>
      <c r="AQ3695" t="s">
        <v>89</v>
      </c>
      <c r="AR3695" t="s">
        <v>67</v>
      </c>
      <c r="AS3695" t="s">
        <v>68</v>
      </c>
      <c r="AT3695" t="s">
        <v>69</v>
      </c>
      <c r="AU3695">
        <v>77</v>
      </c>
      <c r="AV3695">
        <v>21</v>
      </c>
      <c r="AW3695">
        <f>YEAR(ChinookMusic[[#This Row],[invoiceDate]])</f>
        <v>2013</v>
      </c>
      <c r="AX3695" t="str">
        <f>TEXT(ChinookMusic[[#This Row],[invoiceDate]],"MMMM")</f>
        <v>April</v>
      </c>
    </row>
    <row r="3696" spans="1:50" x14ac:dyDescent="0.3">
      <c r="A3696">
        <v>87</v>
      </c>
      <c r="B3696" t="s">
        <v>1161</v>
      </c>
      <c r="C3696">
        <v>88</v>
      </c>
      <c r="D3696" t="s">
        <v>1162</v>
      </c>
      <c r="E3696">
        <v>1123</v>
      </c>
      <c r="F3696" t="s">
        <v>2639</v>
      </c>
      <c r="G3696" t="s">
        <v>2640</v>
      </c>
      <c r="H3696">
        <v>260022</v>
      </c>
      <c r="I3696">
        <v>0.99</v>
      </c>
      <c r="J3696">
        <v>1</v>
      </c>
      <c r="K3696" t="s">
        <v>78</v>
      </c>
      <c r="L3696">
        <v>3</v>
      </c>
      <c r="M3696" t="s">
        <v>137</v>
      </c>
      <c r="N3696">
        <v>1</v>
      </c>
      <c r="O3696" t="s">
        <v>52</v>
      </c>
      <c r="P3696">
        <v>1911</v>
      </c>
      <c r="Q3696">
        <v>1</v>
      </c>
      <c r="R3696">
        <v>353</v>
      </c>
      <c r="S3696">
        <v>20</v>
      </c>
      <c r="T3696" s="3">
        <v>41366</v>
      </c>
      <c r="U3696" t="s">
        <v>741</v>
      </c>
      <c r="V3696" t="s">
        <v>742</v>
      </c>
      <c r="W3696" t="s">
        <v>140</v>
      </c>
      <c r="X3696">
        <v>5.94</v>
      </c>
      <c r="Y3696">
        <v>20</v>
      </c>
      <c r="Z3696" t="s">
        <v>743</v>
      </c>
      <c r="AA3696" t="s">
        <v>744</v>
      </c>
      <c r="AB3696" t="s">
        <v>741</v>
      </c>
      <c r="AC3696" t="s">
        <v>742</v>
      </c>
      <c r="AD3696" t="s">
        <v>140</v>
      </c>
      <c r="AE3696" t="s">
        <v>745</v>
      </c>
      <c r="AF3696">
        <v>4</v>
      </c>
      <c r="AG3696">
        <v>4</v>
      </c>
      <c r="AH3696" t="s">
        <v>85</v>
      </c>
      <c r="AI3696" t="s">
        <v>86</v>
      </c>
      <c r="AJ3696" t="s">
        <v>3281</v>
      </c>
      <c r="AK3696" t="s">
        <v>61</v>
      </c>
      <c r="AL3696">
        <v>2</v>
      </c>
      <c r="AM3696" t="s">
        <v>87</v>
      </c>
      <c r="AN3696" t="s">
        <v>63</v>
      </c>
      <c r="AO3696" t="s">
        <v>64</v>
      </c>
      <c r="AP3696" t="s">
        <v>88</v>
      </c>
      <c r="AQ3696" t="s">
        <v>89</v>
      </c>
      <c r="AR3696" t="s">
        <v>67</v>
      </c>
      <c r="AS3696" t="s">
        <v>68</v>
      </c>
      <c r="AT3696" t="s">
        <v>69</v>
      </c>
      <c r="AU3696">
        <v>77</v>
      </c>
      <c r="AV3696">
        <v>21</v>
      </c>
      <c r="AW3696">
        <f>YEAR(ChinookMusic[[#This Row],[invoiceDate]])</f>
        <v>2013</v>
      </c>
      <c r="AX3696" t="str">
        <f>TEXT(ChinookMusic[[#This Row],[invoiceDate]],"MMMM")</f>
        <v>April</v>
      </c>
    </row>
    <row r="3697" spans="1:50" x14ac:dyDescent="0.3">
      <c r="A3697">
        <v>87</v>
      </c>
      <c r="B3697" t="s">
        <v>1161</v>
      </c>
      <c r="C3697">
        <v>88</v>
      </c>
      <c r="D3697" t="s">
        <v>1162</v>
      </c>
      <c r="E3697">
        <v>1123</v>
      </c>
      <c r="F3697" t="s">
        <v>2639</v>
      </c>
      <c r="G3697" t="s">
        <v>2640</v>
      </c>
      <c r="H3697">
        <v>260022</v>
      </c>
      <c r="I3697">
        <v>0.99</v>
      </c>
      <c r="J3697">
        <v>1</v>
      </c>
      <c r="K3697" t="s">
        <v>78</v>
      </c>
      <c r="L3697">
        <v>3</v>
      </c>
      <c r="M3697" t="s">
        <v>137</v>
      </c>
      <c r="N3697">
        <v>8</v>
      </c>
      <c r="O3697" t="s">
        <v>52</v>
      </c>
      <c r="P3697">
        <v>1911</v>
      </c>
      <c r="Q3697">
        <v>1</v>
      </c>
      <c r="R3697">
        <v>353</v>
      </c>
      <c r="S3697">
        <v>20</v>
      </c>
      <c r="T3697" s="3">
        <v>41366</v>
      </c>
      <c r="U3697" t="s">
        <v>741</v>
      </c>
      <c r="V3697" t="s">
        <v>742</v>
      </c>
      <c r="W3697" t="s">
        <v>140</v>
      </c>
      <c r="X3697">
        <v>5.94</v>
      </c>
      <c r="Y3697">
        <v>20</v>
      </c>
      <c r="Z3697" t="s">
        <v>743</v>
      </c>
      <c r="AA3697" t="s">
        <v>744</v>
      </c>
      <c r="AB3697" t="s">
        <v>741</v>
      </c>
      <c r="AC3697" t="s">
        <v>742</v>
      </c>
      <c r="AD3697" t="s">
        <v>140</v>
      </c>
      <c r="AE3697" t="s">
        <v>745</v>
      </c>
      <c r="AF3697">
        <v>4</v>
      </c>
      <c r="AG3697">
        <v>4</v>
      </c>
      <c r="AH3697" t="s">
        <v>85</v>
      </c>
      <c r="AI3697" t="s">
        <v>86</v>
      </c>
      <c r="AJ3697" t="s">
        <v>3281</v>
      </c>
      <c r="AK3697" t="s">
        <v>61</v>
      </c>
      <c r="AL3697">
        <v>2</v>
      </c>
      <c r="AM3697" t="s">
        <v>87</v>
      </c>
      <c r="AN3697" t="s">
        <v>63</v>
      </c>
      <c r="AO3697" t="s">
        <v>64</v>
      </c>
      <c r="AP3697" t="s">
        <v>88</v>
      </c>
      <c r="AQ3697" t="s">
        <v>89</v>
      </c>
      <c r="AR3697" t="s">
        <v>67</v>
      </c>
      <c r="AS3697" t="s">
        <v>68</v>
      </c>
      <c r="AT3697" t="s">
        <v>69</v>
      </c>
      <c r="AU3697">
        <v>77</v>
      </c>
      <c r="AV3697">
        <v>21</v>
      </c>
      <c r="AW3697">
        <f>YEAR(ChinookMusic[[#This Row],[invoiceDate]])</f>
        <v>2013</v>
      </c>
      <c r="AX3697" t="str">
        <f>TEXT(ChinookMusic[[#This Row],[invoiceDate]],"MMMM")</f>
        <v>April</v>
      </c>
    </row>
    <row r="3698" spans="1:50" x14ac:dyDescent="0.3">
      <c r="A3698">
        <v>81</v>
      </c>
      <c r="B3698" t="s">
        <v>305</v>
      </c>
      <c r="C3698">
        <v>73</v>
      </c>
      <c r="D3698" t="s">
        <v>370</v>
      </c>
      <c r="E3698">
        <v>1107</v>
      </c>
      <c r="F3698" t="s">
        <v>1380</v>
      </c>
      <c r="G3698" t="s">
        <v>360</v>
      </c>
      <c r="H3698">
        <v>218305</v>
      </c>
      <c r="I3698">
        <v>0.99</v>
      </c>
      <c r="J3698">
        <v>1</v>
      </c>
      <c r="K3698" t="s">
        <v>78</v>
      </c>
      <c r="L3698">
        <v>7</v>
      </c>
      <c r="M3698" t="s">
        <v>158</v>
      </c>
      <c r="N3698">
        <v>8</v>
      </c>
      <c r="O3698" t="s">
        <v>52</v>
      </c>
      <c r="P3698">
        <v>1907</v>
      </c>
      <c r="Q3698">
        <v>1</v>
      </c>
      <c r="R3698">
        <v>353</v>
      </c>
      <c r="S3698">
        <v>20</v>
      </c>
      <c r="T3698" s="3">
        <v>41366</v>
      </c>
      <c r="U3698" t="s">
        <v>741</v>
      </c>
      <c r="V3698" t="s">
        <v>742</v>
      </c>
      <c r="W3698" t="s">
        <v>140</v>
      </c>
      <c r="X3698">
        <v>5.94</v>
      </c>
      <c r="Y3698">
        <v>20</v>
      </c>
      <c r="Z3698" t="s">
        <v>743</v>
      </c>
      <c r="AA3698" t="s">
        <v>744</v>
      </c>
      <c r="AB3698" t="s">
        <v>741</v>
      </c>
      <c r="AC3698" t="s">
        <v>742</v>
      </c>
      <c r="AD3698" t="s">
        <v>140</v>
      </c>
      <c r="AE3698" t="s">
        <v>745</v>
      </c>
      <c r="AF3698">
        <v>4</v>
      </c>
      <c r="AG3698">
        <v>4</v>
      </c>
      <c r="AH3698" t="s">
        <v>85</v>
      </c>
      <c r="AI3698" t="s">
        <v>86</v>
      </c>
      <c r="AJ3698" t="s">
        <v>3281</v>
      </c>
      <c r="AK3698" t="s">
        <v>61</v>
      </c>
      <c r="AL3698">
        <v>2</v>
      </c>
      <c r="AM3698" t="s">
        <v>87</v>
      </c>
      <c r="AN3698" t="s">
        <v>63</v>
      </c>
      <c r="AO3698" t="s">
        <v>64</v>
      </c>
      <c r="AP3698" t="s">
        <v>88</v>
      </c>
      <c r="AQ3698" t="s">
        <v>89</v>
      </c>
      <c r="AR3698" t="s">
        <v>67</v>
      </c>
      <c r="AS3698" t="s">
        <v>68</v>
      </c>
      <c r="AT3698" t="s">
        <v>69</v>
      </c>
      <c r="AU3698">
        <v>77</v>
      </c>
      <c r="AV3698">
        <v>21</v>
      </c>
      <c r="AW3698">
        <f>YEAR(ChinookMusic[[#This Row],[invoiceDate]])</f>
        <v>2013</v>
      </c>
      <c r="AX3698" t="str">
        <f>TEXT(ChinookMusic[[#This Row],[invoiceDate]],"MMMM")</f>
        <v>April</v>
      </c>
    </row>
    <row r="3699" spans="1:50" x14ac:dyDescent="0.3">
      <c r="A3699">
        <v>81</v>
      </c>
      <c r="B3699" t="s">
        <v>305</v>
      </c>
      <c r="C3699">
        <v>73</v>
      </c>
      <c r="D3699" t="s">
        <v>370</v>
      </c>
      <c r="E3699">
        <v>1107</v>
      </c>
      <c r="F3699" t="s">
        <v>1380</v>
      </c>
      <c r="G3699" t="s">
        <v>360</v>
      </c>
      <c r="H3699">
        <v>218305</v>
      </c>
      <c r="I3699">
        <v>0.99</v>
      </c>
      <c r="J3699">
        <v>1</v>
      </c>
      <c r="K3699" t="s">
        <v>78</v>
      </c>
      <c r="L3699">
        <v>7</v>
      </c>
      <c r="M3699" t="s">
        <v>158</v>
      </c>
      <c r="N3699">
        <v>5</v>
      </c>
      <c r="O3699" t="s">
        <v>70</v>
      </c>
      <c r="P3699">
        <v>1907</v>
      </c>
      <c r="Q3699">
        <v>1</v>
      </c>
      <c r="R3699">
        <v>353</v>
      </c>
      <c r="S3699">
        <v>20</v>
      </c>
      <c r="T3699" s="3">
        <v>41366</v>
      </c>
      <c r="U3699" t="s">
        <v>741</v>
      </c>
      <c r="V3699" t="s">
        <v>742</v>
      </c>
      <c r="W3699" t="s">
        <v>140</v>
      </c>
      <c r="X3699">
        <v>5.94</v>
      </c>
      <c r="Y3699">
        <v>20</v>
      </c>
      <c r="Z3699" t="s">
        <v>743</v>
      </c>
      <c r="AA3699" t="s">
        <v>744</v>
      </c>
      <c r="AB3699" t="s">
        <v>741</v>
      </c>
      <c r="AC3699" t="s">
        <v>742</v>
      </c>
      <c r="AD3699" t="s">
        <v>140</v>
      </c>
      <c r="AE3699" t="s">
        <v>745</v>
      </c>
      <c r="AF3699">
        <v>4</v>
      </c>
      <c r="AG3699">
        <v>4</v>
      </c>
      <c r="AH3699" t="s">
        <v>85</v>
      </c>
      <c r="AI3699" t="s">
        <v>86</v>
      </c>
      <c r="AJ3699" t="s">
        <v>3281</v>
      </c>
      <c r="AK3699" t="s">
        <v>61</v>
      </c>
      <c r="AL3699">
        <v>2</v>
      </c>
      <c r="AM3699" t="s">
        <v>87</v>
      </c>
      <c r="AN3699" t="s">
        <v>63</v>
      </c>
      <c r="AO3699" t="s">
        <v>64</v>
      </c>
      <c r="AP3699" t="s">
        <v>88</v>
      </c>
      <c r="AQ3699" t="s">
        <v>89</v>
      </c>
      <c r="AR3699" t="s">
        <v>67</v>
      </c>
      <c r="AS3699" t="s">
        <v>68</v>
      </c>
      <c r="AT3699" t="s">
        <v>69</v>
      </c>
      <c r="AU3699">
        <v>77</v>
      </c>
      <c r="AV3699">
        <v>21</v>
      </c>
      <c r="AW3699">
        <f>YEAR(ChinookMusic[[#This Row],[invoiceDate]])</f>
        <v>2013</v>
      </c>
      <c r="AX3699" t="str">
        <f>TEXT(ChinookMusic[[#This Row],[invoiceDate]],"MMMM")</f>
        <v>April</v>
      </c>
    </row>
    <row r="3700" spans="1:50" x14ac:dyDescent="0.3">
      <c r="A3700">
        <v>81</v>
      </c>
      <c r="B3700" t="s">
        <v>305</v>
      </c>
      <c r="C3700">
        <v>73</v>
      </c>
      <c r="D3700" t="s">
        <v>370</v>
      </c>
      <c r="E3700">
        <v>1119</v>
      </c>
      <c r="F3700" t="s">
        <v>2641</v>
      </c>
      <c r="G3700" t="s">
        <v>360</v>
      </c>
      <c r="H3700">
        <v>278177</v>
      </c>
      <c r="I3700">
        <v>0.99</v>
      </c>
      <c r="J3700">
        <v>1</v>
      </c>
      <c r="K3700" t="s">
        <v>78</v>
      </c>
      <c r="L3700">
        <v>7</v>
      </c>
      <c r="M3700" t="s">
        <v>158</v>
      </c>
      <c r="N3700">
        <v>8</v>
      </c>
      <c r="O3700" t="s">
        <v>52</v>
      </c>
      <c r="P3700">
        <v>1910</v>
      </c>
      <c r="Q3700">
        <v>1</v>
      </c>
      <c r="R3700">
        <v>353</v>
      </c>
      <c r="S3700">
        <v>20</v>
      </c>
      <c r="T3700" s="3">
        <v>41366</v>
      </c>
      <c r="U3700" t="s">
        <v>741</v>
      </c>
      <c r="V3700" t="s">
        <v>742</v>
      </c>
      <c r="W3700" t="s">
        <v>140</v>
      </c>
      <c r="X3700">
        <v>5.94</v>
      </c>
      <c r="Y3700">
        <v>20</v>
      </c>
      <c r="Z3700" t="s">
        <v>743</v>
      </c>
      <c r="AA3700" t="s">
        <v>744</v>
      </c>
      <c r="AB3700" t="s">
        <v>741</v>
      </c>
      <c r="AC3700" t="s">
        <v>742</v>
      </c>
      <c r="AD3700" t="s">
        <v>140</v>
      </c>
      <c r="AE3700" t="s">
        <v>745</v>
      </c>
      <c r="AF3700">
        <v>4</v>
      </c>
      <c r="AG3700">
        <v>4</v>
      </c>
      <c r="AH3700" t="s">
        <v>85</v>
      </c>
      <c r="AI3700" t="s">
        <v>86</v>
      </c>
      <c r="AJ3700" t="s">
        <v>3281</v>
      </c>
      <c r="AK3700" t="s">
        <v>61</v>
      </c>
      <c r="AL3700">
        <v>2</v>
      </c>
      <c r="AM3700" t="s">
        <v>87</v>
      </c>
      <c r="AN3700" t="s">
        <v>63</v>
      </c>
      <c r="AO3700" t="s">
        <v>64</v>
      </c>
      <c r="AP3700" t="s">
        <v>88</v>
      </c>
      <c r="AQ3700" t="s">
        <v>89</v>
      </c>
      <c r="AR3700" t="s">
        <v>67</v>
      </c>
      <c r="AS3700" t="s">
        <v>68</v>
      </c>
      <c r="AT3700" t="s">
        <v>69</v>
      </c>
      <c r="AU3700">
        <v>77</v>
      </c>
      <c r="AV3700">
        <v>21</v>
      </c>
      <c r="AW3700">
        <f>YEAR(ChinookMusic[[#This Row],[invoiceDate]])</f>
        <v>2013</v>
      </c>
      <c r="AX3700" t="str">
        <f>TEXT(ChinookMusic[[#This Row],[invoiceDate]],"MMMM")</f>
        <v>April</v>
      </c>
    </row>
    <row r="3701" spans="1:50" x14ac:dyDescent="0.3">
      <c r="A3701">
        <v>81</v>
      </c>
      <c r="B3701" t="s">
        <v>305</v>
      </c>
      <c r="C3701">
        <v>73</v>
      </c>
      <c r="D3701" t="s">
        <v>370</v>
      </c>
      <c r="E3701">
        <v>1119</v>
      </c>
      <c r="F3701" t="s">
        <v>2641</v>
      </c>
      <c r="G3701" t="s">
        <v>360</v>
      </c>
      <c r="H3701">
        <v>278177</v>
      </c>
      <c r="I3701">
        <v>0.99</v>
      </c>
      <c r="J3701">
        <v>1</v>
      </c>
      <c r="K3701" t="s">
        <v>78</v>
      </c>
      <c r="L3701">
        <v>7</v>
      </c>
      <c r="M3701" t="s">
        <v>158</v>
      </c>
      <c r="N3701">
        <v>1</v>
      </c>
      <c r="O3701" t="s">
        <v>52</v>
      </c>
      <c r="P3701">
        <v>1910</v>
      </c>
      <c r="Q3701">
        <v>1</v>
      </c>
      <c r="R3701">
        <v>353</v>
      </c>
      <c r="S3701">
        <v>20</v>
      </c>
      <c r="T3701" s="3">
        <v>41366</v>
      </c>
      <c r="U3701" t="s">
        <v>741</v>
      </c>
      <c r="V3701" t="s">
        <v>742</v>
      </c>
      <c r="W3701" t="s">
        <v>140</v>
      </c>
      <c r="X3701">
        <v>5.94</v>
      </c>
      <c r="Y3701">
        <v>20</v>
      </c>
      <c r="Z3701" t="s">
        <v>743</v>
      </c>
      <c r="AA3701" t="s">
        <v>744</v>
      </c>
      <c r="AB3701" t="s">
        <v>741</v>
      </c>
      <c r="AC3701" t="s">
        <v>742</v>
      </c>
      <c r="AD3701" t="s">
        <v>140</v>
      </c>
      <c r="AE3701" t="s">
        <v>745</v>
      </c>
      <c r="AF3701">
        <v>4</v>
      </c>
      <c r="AG3701">
        <v>4</v>
      </c>
      <c r="AH3701" t="s">
        <v>85</v>
      </c>
      <c r="AI3701" t="s">
        <v>86</v>
      </c>
      <c r="AJ3701" t="s">
        <v>3279</v>
      </c>
      <c r="AK3701" t="s">
        <v>61</v>
      </c>
      <c r="AL3701">
        <v>2</v>
      </c>
      <c r="AM3701" t="s">
        <v>87</v>
      </c>
      <c r="AN3701" t="s">
        <v>63</v>
      </c>
      <c r="AO3701" t="s">
        <v>64</v>
      </c>
      <c r="AP3701" t="s">
        <v>88</v>
      </c>
      <c r="AQ3701" t="s">
        <v>89</v>
      </c>
      <c r="AR3701" t="s">
        <v>67</v>
      </c>
      <c r="AS3701" t="s">
        <v>68</v>
      </c>
      <c r="AT3701" t="s">
        <v>69</v>
      </c>
      <c r="AU3701">
        <v>77</v>
      </c>
      <c r="AV3701">
        <v>21</v>
      </c>
      <c r="AW3701">
        <f>YEAR(ChinookMusic[[#This Row],[invoiceDate]])</f>
        <v>2013</v>
      </c>
      <c r="AX3701" t="str">
        <f>TEXT(ChinookMusic[[#This Row],[invoiceDate]],"MMMM")</f>
        <v>April</v>
      </c>
    </row>
    <row r="3702" spans="1:50" x14ac:dyDescent="0.3">
      <c r="A3702">
        <v>81</v>
      </c>
      <c r="B3702" t="s">
        <v>305</v>
      </c>
      <c r="C3702">
        <v>73</v>
      </c>
      <c r="D3702" t="s">
        <v>370</v>
      </c>
      <c r="E3702">
        <v>1119</v>
      </c>
      <c r="F3702" t="s">
        <v>2641</v>
      </c>
      <c r="G3702" t="s">
        <v>360</v>
      </c>
      <c r="H3702">
        <v>278177</v>
      </c>
      <c r="I3702">
        <v>0.99</v>
      </c>
      <c r="J3702">
        <v>1</v>
      </c>
      <c r="K3702" t="s">
        <v>78</v>
      </c>
      <c r="L3702">
        <v>7</v>
      </c>
      <c r="M3702" t="s">
        <v>158</v>
      </c>
      <c r="N3702">
        <v>5</v>
      </c>
      <c r="O3702" t="s">
        <v>70</v>
      </c>
      <c r="P3702">
        <v>1910</v>
      </c>
      <c r="Q3702">
        <v>1</v>
      </c>
      <c r="R3702">
        <v>353</v>
      </c>
      <c r="S3702">
        <v>20</v>
      </c>
      <c r="T3702" s="3">
        <v>41366</v>
      </c>
      <c r="U3702" t="s">
        <v>741</v>
      </c>
      <c r="V3702" t="s">
        <v>742</v>
      </c>
      <c r="W3702" t="s">
        <v>140</v>
      </c>
      <c r="X3702">
        <v>5.94</v>
      </c>
      <c r="Y3702">
        <v>20</v>
      </c>
      <c r="Z3702" t="s">
        <v>743</v>
      </c>
      <c r="AA3702" t="s">
        <v>744</v>
      </c>
      <c r="AB3702" t="s">
        <v>741</v>
      </c>
      <c r="AC3702" t="s">
        <v>742</v>
      </c>
      <c r="AD3702" t="s">
        <v>140</v>
      </c>
      <c r="AE3702" t="s">
        <v>745</v>
      </c>
      <c r="AF3702">
        <v>4</v>
      </c>
      <c r="AG3702">
        <v>4</v>
      </c>
      <c r="AH3702" t="s">
        <v>85</v>
      </c>
      <c r="AI3702" t="s">
        <v>86</v>
      </c>
      <c r="AJ3702" t="s">
        <v>3279</v>
      </c>
      <c r="AK3702" t="s">
        <v>61</v>
      </c>
      <c r="AL3702">
        <v>2</v>
      </c>
      <c r="AM3702" t="s">
        <v>87</v>
      </c>
      <c r="AN3702" t="s">
        <v>63</v>
      </c>
      <c r="AO3702" t="s">
        <v>64</v>
      </c>
      <c r="AP3702" t="s">
        <v>88</v>
      </c>
      <c r="AQ3702" t="s">
        <v>89</v>
      </c>
      <c r="AR3702" t="s">
        <v>67</v>
      </c>
      <c r="AS3702" t="s">
        <v>68</v>
      </c>
      <c r="AT3702" t="s">
        <v>69</v>
      </c>
      <c r="AU3702">
        <v>77</v>
      </c>
      <c r="AV3702">
        <v>21</v>
      </c>
      <c r="AW3702">
        <f>YEAR(ChinookMusic[[#This Row],[invoiceDate]])</f>
        <v>2013</v>
      </c>
      <c r="AX3702" t="str">
        <f>TEXT(ChinookMusic[[#This Row],[invoiceDate]],"MMMM")</f>
        <v>April</v>
      </c>
    </row>
    <row r="3703" spans="1:50" x14ac:dyDescent="0.3">
      <c r="A3703">
        <v>87</v>
      </c>
      <c r="B3703" t="s">
        <v>1161</v>
      </c>
      <c r="C3703">
        <v>88</v>
      </c>
      <c r="D3703" t="s">
        <v>1162</v>
      </c>
      <c r="E3703">
        <v>1127</v>
      </c>
      <c r="F3703" t="s">
        <v>2642</v>
      </c>
      <c r="G3703" t="s">
        <v>1163</v>
      </c>
      <c r="H3703">
        <v>247170</v>
      </c>
      <c r="I3703">
        <v>0.99</v>
      </c>
      <c r="J3703">
        <v>1</v>
      </c>
      <c r="K3703" t="s">
        <v>78</v>
      </c>
      <c r="L3703">
        <v>3</v>
      </c>
      <c r="M3703" t="s">
        <v>137</v>
      </c>
      <c r="N3703">
        <v>8</v>
      </c>
      <c r="O3703" t="s">
        <v>52</v>
      </c>
      <c r="P3703">
        <v>1912</v>
      </c>
      <c r="Q3703">
        <v>1</v>
      </c>
      <c r="R3703">
        <v>353</v>
      </c>
      <c r="S3703">
        <v>20</v>
      </c>
      <c r="T3703" s="3">
        <v>41366</v>
      </c>
      <c r="U3703" t="s">
        <v>741</v>
      </c>
      <c r="V3703" t="s">
        <v>742</v>
      </c>
      <c r="W3703" t="s">
        <v>140</v>
      </c>
      <c r="X3703">
        <v>5.94</v>
      </c>
      <c r="Y3703">
        <v>20</v>
      </c>
      <c r="Z3703" t="s">
        <v>743</v>
      </c>
      <c r="AA3703" t="s">
        <v>744</v>
      </c>
      <c r="AB3703" t="s">
        <v>741</v>
      </c>
      <c r="AC3703" t="s">
        <v>742</v>
      </c>
      <c r="AD3703" t="s">
        <v>140</v>
      </c>
      <c r="AE3703" t="s">
        <v>745</v>
      </c>
      <c r="AF3703">
        <v>4</v>
      </c>
      <c r="AG3703">
        <v>4</v>
      </c>
      <c r="AH3703" t="s">
        <v>85</v>
      </c>
      <c r="AI3703" t="s">
        <v>86</v>
      </c>
      <c r="AJ3703" t="s">
        <v>3279</v>
      </c>
      <c r="AK3703" t="s">
        <v>61</v>
      </c>
      <c r="AL3703">
        <v>2</v>
      </c>
      <c r="AM3703" t="s">
        <v>87</v>
      </c>
      <c r="AN3703" t="s">
        <v>63</v>
      </c>
      <c r="AO3703" t="s">
        <v>64</v>
      </c>
      <c r="AP3703" t="s">
        <v>88</v>
      </c>
      <c r="AQ3703" t="s">
        <v>89</v>
      </c>
      <c r="AR3703" t="s">
        <v>67</v>
      </c>
      <c r="AS3703" t="s">
        <v>68</v>
      </c>
      <c r="AT3703" t="s">
        <v>69</v>
      </c>
      <c r="AU3703">
        <v>77</v>
      </c>
      <c r="AV3703">
        <v>21</v>
      </c>
      <c r="AW3703">
        <f>YEAR(ChinookMusic[[#This Row],[invoiceDate]])</f>
        <v>2013</v>
      </c>
      <c r="AX3703" t="str">
        <f>TEXT(ChinookMusic[[#This Row],[invoiceDate]],"MMMM")</f>
        <v>April</v>
      </c>
    </row>
    <row r="3704" spans="1:50" x14ac:dyDescent="0.3">
      <c r="A3704">
        <v>87</v>
      </c>
      <c r="B3704" t="s">
        <v>1161</v>
      </c>
      <c r="C3704">
        <v>88</v>
      </c>
      <c r="D3704" t="s">
        <v>1162</v>
      </c>
      <c r="E3704">
        <v>1127</v>
      </c>
      <c r="F3704" t="s">
        <v>2642</v>
      </c>
      <c r="G3704" t="s">
        <v>1163</v>
      </c>
      <c r="H3704">
        <v>247170</v>
      </c>
      <c r="I3704">
        <v>0.99</v>
      </c>
      <c r="J3704">
        <v>1</v>
      </c>
      <c r="K3704" t="s">
        <v>78</v>
      </c>
      <c r="L3704">
        <v>3</v>
      </c>
      <c r="M3704" t="s">
        <v>137</v>
      </c>
      <c r="N3704">
        <v>1</v>
      </c>
      <c r="O3704" t="s">
        <v>52</v>
      </c>
      <c r="P3704">
        <v>1912</v>
      </c>
      <c r="Q3704">
        <v>1</v>
      </c>
      <c r="R3704">
        <v>353</v>
      </c>
      <c r="S3704">
        <v>20</v>
      </c>
      <c r="T3704" s="3">
        <v>41366</v>
      </c>
      <c r="U3704" t="s">
        <v>741</v>
      </c>
      <c r="V3704" t="s">
        <v>742</v>
      </c>
      <c r="W3704" t="s">
        <v>140</v>
      </c>
      <c r="X3704">
        <v>5.94</v>
      </c>
      <c r="Y3704">
        <v>20</v>
      </c>
      <c r="Z3704" t="s">
        <v>743</v>
      </c>
      <c r="AA3704" t="s">
        <v>744</v>
      </c>
      <c r="AB3704" t="s">
        <v>741</v>
      </c>
      <c r="AC3704" t="s">
        <v>742</v>
      </c>
      <c r="AD3704" t="s">
        <v>140</v>
      </c>
      <c r="AE3704" t="s">
        <v>745</v>
      </c>
      <c r="AF3704">
        <v>4</v>
      </c>
      <c r="AG3704">
        <v>4</v>
      </c>
      <c r="AH3704" t="s">
        <v>85</v>
      </c>
      <c r="AI3704" t="s">
        <v>86</v>
      </c>
      <c r="AJ3704" t="s">
        <v>3279</v>
      </c>
      <c r="AK3704" t="s">
        <v>61</v>
      </c>
      <c r="AL3704">
        <v>2</v>
      </c>
      <c r="AM3704" t="s">
        <v>87</v>
      </c>
      <c r="AN3704" t="s">
        <v>63</v>
      </c>
      <c r="AO3704" t="s">
        <v>64</v>
      </c>
      <c r="AP3704" t="s">
        <v>88</v>
      </c>
      <c r="AQ3704" t="s">
        <v>89</v>
      </c>
      <c r="AR3704" t="s">
        <v>67</v>
      </c>
      <c r="AS3704" t="s">
        <v>68</v>
      </c>
      <c r="AT3704" t="s">
        <v>69</v>
      </c>
      <c r="AU3704">
        <v>77</v>
      </c>
      <c r="AV3704">
        <v>21</v>
      </c>
      <c r="AW3704">
        <f>YEAR(ChinookMusic[[#This Row],[invoiceDate]])</f>
        <v>2013</v>
      </c>
      <c r="AX3704" t="str">
        <f>TEXT(ChinookMusic[[#This Row],[invoiceDate]],"MMMM")</f>
        <v>April</v>
      </c>
    </row>
    <row r="3705" spans="1:50" x14ac:dyDescent="0.3">
      <c r="A3705">
        <v>54</v>
      </c>
      <c r="B3705" t="s">
        <v>225</v>
      </c>
      <c r="C3705">
        <v>39</v>
      </c>
      <c r="D3705" t="s">
        <v>226</v>
      </c>
      <c r="E3705">
        <v>472</v>
      </c>
      <c r="F3705" t="s">
        <v>2643</v>
      </c>
      <c r="G3705" t="s">
        <v>228</v>
      </c>
      <c r="H3705">
        <v>181629</v>
      </c>
      <c r="I3705">
        <v>0.99</v>
      </c>
      <c r="J3705">
        <v>1</v>
      </c>
      <c r="K3705" t="s">
        <v>78</v>
      </c>
      <c r="L3705">
        <v>4</v>
      </c>
      <c r="M3705" t="s">
        <v>146</v>
      </c>
      <c r="N3705">
        <v>8</v>
      </c>
      <c r="O3705" t="s">
        <v>52</v>
      </c>
      <c r="P3705">
        <v>80</v>
      </c>
      <c r="Q3705">
        <v>1</v>
      </c>
      <c r="R3705">
        <v>16</v>
      </c>
      <c r="S3705">
        <v>21</v>
      </c>
      <c r="T3705" s="3">
        <v>39877</v>
      </c>
      <c r="U3705" t="s">
        <v>229</v>
      </c>
      <c r="V3705" t="s">
        <v>230</v>
      </c>
      <c r="W3705" t="s">
        <v>140</v>
      </c>
      <c r="X3705">
        <v>3.96</v>
      </c>
      <c r="Y3705">
        <v>21</v>
      </c>
      <c r="Z3705" t="s">
        <v>231</v>
      </c>
      <c r="AA3705" t="s">
        <v>232</v>
      </c>
      <c r="AB3705" t="s">
        <v>229</v>
      </c>
      <c r="AC3705" t="s">
        <v>230</v>
      </c>
      <c r="AD3705" t="s">
        <v>140</v>
      </c>
      <c r="AE3705" t="s">
        <v>233</v>
      </c>
      <c r="AF3705">
        <v>5</v>
      </c>
      <c r="AG3705">
        <v>5</v>
      </c>
      <c r="AH3705" t="s">
        <v>59</v>
      </c>
      <c r="AI3705" t="s">
        <v>60</v>
      </c>
      <c r="AJ3705" t="s">
        <v>3279</v>
      </c>
      <c r="AK3705" t="s">
        <v>61</v>
      </c>
      <c r="AL3705">
        <v>2</v>
      </c>
      <c r="AM3705" t="s">
        <v>62</v>
      </c>
      <c r="AN3705" t="s">
        <v>63</v>
      </c>
      <c r="AO3705" t="s">
        <v>64</v>
      </c>
      <c r="AP3705" t="s">
        <v>65</v>
      </c>
      <c r="AQ3705" t="s">
        <v>66</v>
      </c>
      <c r="AR3705" t="s">
        <v>67</v>
      </c>
      <c r="AS3705" t="s">
        <v>68</v>
      </c>
      <c r="AT3705" t="s">
        <v>69</v>
      </c>
      <c r="AU3705">
        <v>59</v>
      </c>
      <c r="AV3705">
        <v>20</v>
      </c>
      <c r="AW3705">
        <f>YEAR(ChinookMusic[[#This Row],[invoiceDate]])</f>
        <v>2009</v>
      </c>
      <c r="AX3705" t="str">
        <f>TEXT(ChinookMusic[[#This Row],[invoiceDate]],"MMMM")</f>
        <v>March</v>
      </c>
    </row>
    <row r="3706" spans="1:50" x14ac:dyDescent="0.3">
      <c r="A3706">
        <v>54</v>
      </c>
      <c r="B3706" t="s">
        <v>225</v>
      </c>
      <c r="C3706">
        <v>39</v>
      </c>
      <c r="D3706" t="s">
        <v>226</v>
      </c>
      <c r="E3706">
        <v>472</v>
      </c>
      <c r="F3706" t="s">
        <v>2643</v>
      </c>
      <c r="G3706" t="s">
        <v>228</v>
      </c>
      <c r="H3706">
        <v>181629</v>
      </c>
      <c r="I3706">
        <v>0.99</v>
      </c>
      <c r="J3706">
        <v>1</v>
      </c>
      <c r="K3706" t="s">
        <v>78</v>
      </c>
      <c r="L3706">
        <v>4</v>
      </c>
      <c r="M3706" t="s">
        <v>146</v>
      </c>
      <c r="N3706">
        <v>5</v>
      </c>
      <c r="O3706" t="s">
        <v>70</v>
      </c>
      <c r="P3706">
        <v>80</v>
      </c>
      <c r="Q3706">
        <v>1</v>
      </c>
      <c r="R3706">
        <v>16</v>
      </c>
      <c r="S3706">
        <v>21</v>
      </c>
      <c r="T3706" s="3">
        <v>39877</v>
      </c>
      <c r="U3706" t="s">
        <v>229</v>
      </c>
      <c r="V3706" t="s">
        <v>230</v>
      </c>
      <c r="W3706" t="s">
        <v>140</v>
      </c>
      <c r="X3706">
        <v>3.96</v>
      </c>
      <c r="Y3706">
        <v>21</v>
      </c>
      <c r="Z3706" t="s">
        <v>231</v>
      </c>
      <c r="AA3706" t="s">
        <v>232</v>
      </c>
      <c r="AB3706" t="s">
        <v>229</v>
      </c>
      <c r="AC3706" t="s">
        <v>230</v>
      </c>
      <c r="AD3706" t="s">
        <v>140</v>
      </c>
      <c r="AE3706" t="s">
        <v>233</v>
      </c>
      <c r="AF3706">
        <v>5</v>
      </c>
      <c r="AG3706">
        <v>5</v>
      </c>
      <c r="AH3706" t="s">
        <v>59</v>
      </c>
      <c r="AI3706" t="s">
        <v>60</v>
      </c>
      <c r="AJ3706" t="s">
        <v>3279</v>
      </c>
      <c r="AK3706" t="s">
        <v>61</v>
      </c>
      <c r="AL3706">
        <v>2</v>
      </c>
      <c r="AM3706" t="s">
        <v>62</v>
      </c>
      <c r="AN3706" t="s">
        <v>63</v>
      </c>
      <c r="AO3706" t="s">
        <v>64</v>
      </c>
      <c r="AP3706" t="s">
        <v>65</v>
      </c>
      <c r="AQ3706" t="s">
        <v>66</v>
      </c>
      <c r="AR3706" t="s">
        <v>67</v>
      </c>
      <c r="AS3706" t="s">
        <v>68</v>
      </c>
      <c r="AT3706" t="s">
        <v>69</v>
      </c>
      <c r="AU3706">
        <v>59</v>
      </c>
      <c r="AV3706">
        <v>20</v>
      </c>
      <c r="AW3706">
        <f>YEAR(ChinookMusic[[#This Row],[invoiceDate]])</f>
        <v>2009</v>
      </c>
      <c r="AX3706" t="str">
        <f>TEXT(ChinookMusic[[#This Row],[invoiceDate]],"MMMM")</f>
        <v>March</v>
      </c>
    </row>
    <row r="3707" spans="1:50" x14ac:dyDescent="0.3">
      <c r="A3707">
        <v>54</v>
      </c>
      <c r="B3707" t="s">
        <v>225</v>
      </c>
      <c r="C3707">
        <v>39</v>
      </c>
      <c r="D3707" t="s">
        <v>226</v>
      </c>
      <c r="E3707">
        <v>472</v>
      </c>
      <c r="F3707" t="s">
        <v>2643</v>
      </c>
      <c r="G3707" t="s">
        <v>228</v>
      </c>
      <c r="H3707">
        <v>181629</v>
      </c>
      <c r="I3707">
        <v>0.99</v>
      </c>
      <c r="J3707">
        <v>1</v>
      </c>
      <c r="K3707" t="s">
        <v>78</v>
      </c>
      <c r="L3707">
        <v>4</v>
      </c>
      <c r="M3707" t="s">
        <v>146</v>
      </c>
      <c r="N3707">
        <v>1</v>
      </c>
      <c r="O3707" t="s">
        <v>52</v>
      </c>
      <c r="P3707">
        <v>80</v>
      </c>
      <c r="Q3707">
        <v>1</v>
      </c>
      <c r="R3707">
        <v>16</v>
      </c>
      <c r="S3707">
        <v>21</v>
      </c>
      <c r="T3707" s="3">
        <v>39877</v>
      </c>
      <c r="U3707" t="s">
        <v>229</v>
      </c>
      <c r="V3707" t="s">
        <v>230</v>
      </c>
      <c r="W3707" t="s">
        <v>140</v>
      </c>
      <c r="X3707">
        <v>3.96</v>
      </c>
      <c r="Y3707">
        <v>21</v>
      </c>
      <c r="Z3707" t="s">
        <v>231</v>
      </c>
      <c r="AA3707" t="s">
        <v>232</v>
      </c>
      <c r="AB3707" t="s">
        <v>229</v>
      </c>
      <c r="AC3707" t="s">
        <v>230</v>
      </c>
      <c r="AD3707" t="s">
        <v>140</v>
      </c>
      <c r="AE3707" t="s">
        <v>233</v>
      </c>
      <c r="AF3707">
        <v>5</v>
      </c>
      <c r="AG3707">
        <v>5</v>
      </c>
      <c r="AH3707" t="s">
        <v>59</v>
      </c>
      <c r="AI3707" t="s">
        <v>60</v>
      </c>
      <c r="AJ3707" t="s">
        <v>3279</v>
      </c>
      <c r="AK3707" t="s">
        <v>61</v>
      </c>
      <c r="AL3707">
        <v>2</v>
      </c>
      <c r="AM3707" t="s">
        <v>62</v>
      </c>
      <c r="AN3707" t="s">
        <v>63</v>
      </c>
      <c r="AO3707" t="s">
        <v>64</v>
      </c>
      <c r="AP3707" t="s">
        <v>65</v>
      </c>
      <c r="AQ3707" t="s">
        <v>66</v>
      </c>
      <c r="AR3707" t="s">
        <v>67</v>
      </c>
      <c r="AS3707" t="s">
        <v>68</v>
      </c>
      <c r="AT3707" t="s">
        <v>69</v>
      </c>
      <c r="AU3707">
        <v>59</v>
      </c>
      <c r="AV3707">
        <v>20</v>
      </c>
      <c r="AW3707">
        <f>YEAR(ChinookMusic[[#This Row],[invoiceDate]])</f>
        <v>2009</v>
      </c>
      <c r="AX3707" t="str">
        <f>TEXT(ChinookMusic[[#This Row],[invoiceDate]],"MMMM")</f>
        <v>March</v>
      </c>
    </row>
    <row r="3708" spans="1:50" x14ac:dyDescent="0.3">
      <c r="A3708">
        <v>54</v>
      </c>
      <c r="B3708" t="s">
        <v>225</v>
      </c>
      <c r="C3708">
        <v>39</v>
      </c>
      <c r="D3708" t="s">
        <v>226</v>
      </c>
      <c r="E3708">
        <v>470</v>
      </c>
      <c r="F3708" t="s">
        <v>2644</v>
      </c>
      <c r="G3708" t="s">
        <v>228</v>
      </c>
      <c r="H3708">
        <v>234083</v>
      </c>
      <c r="I3708">
        <v>0.99</v>
      </c>
      <c r="J3708">
        <v>1</v>
      </c>
      <c r="K3708" t="s">
        <v>78</v>
      </c>
      <c r="L3708">
        <v>4</v>
      </c>
      <c r="M3708" t="s">
        <v>146</v>
      </c>
      <c r="N3708">
        <v>5</v>
      </c>
      <c r="O3708" t="s">
        <v>70</v>
      </c>
      <c r="P3708">
        <v>79</v>
      </c>
      <c r="Q3708">
        <v>1</v>
      </c>
      <c r="R3708">
        <v>16</v>
      </c>
      <c r="S3708">
        <v>21</v>
      </c>
      <c r="T3708" s="3">
        <v>39877</v>
      </c>
      <c r="U3708" t="s">
        <v>229</v>
      </c>
      <c r="V3708" t="s">
        <v>230</v>
      </c>
      <c r="W3708" t="s">
        <v>140</v>
      </c>
      <c r="X3708">
        <v>3.96</v>
      </c>
      <c r="Y3708">
        <v>21</v>
      </c>
      <c r="Z3708" t="s">
        <v>231</v>
      </c>
      <c r="AA3708" t="s">
        <v>232</v>
      </c>
      <c r="AB3708" t="s">
        <v>229</v>
      </c>
      <c r="AC3708" t="s">
        <v>230</v>
      </c>
      <c r="AD3708" t="s">
        <v>140</v>
      </c>
      <c r="AE3708" t="s">
        <v>233</v>
      </c>
      <c r="AF3708">
        <v>5</v>
      </c>
      <c r="AG3708">
        <v>5</v>
      </c>
      <c r="AH3708" t="s">
        <v>59</v>
      </c>
      <c r="AI3708" t="s">
        <v>60</v>
      </c>
      <c r="AJ3708" t="s">
        <v>3279</v>
      </c>
      <c r="AK3708" t="s">
        <v>61</v>
      </c>
      <c r="AL3708">
        <v>2</v>
      </c>
      <c r="AM3708" t="s">
        <v>62</v>
      </c>
      <c r="AN3708" t="s">
        <v>63</v>
      </c>
      <c r="AO3708" t="s">
        <v>64</v>
      </c>
      <c r="AP3708" t="s">
        <v>65</v>
      </c>
      <c r="AQ3708" t="s">
        <v>66</v>
      </c>
      <c r="AR3708" t="s">
        <v>67</v>
      </c>
      <c r="AS3708" t="s">
        <v>68</v>
      </c>
      <c r="AT3708" t="s">
        <v>69</v>
      </c>
      <c r="AU3708">
        <v>59</v>
      </c>
      <c r="AV3708">
        <v>20</v>
      </c>
      <c r="AW3708">
        <f>YEAR(ChinookMusic[[#This Row],[invoiceDate]])</f>
        <v>2009</v>
      </c>
      <c r="AX3708" t="str">
        <f>TEXT(ChinookMusic[[#This Row],[invoiceDate]],"MMMM")</f>
        <v>March</v>
      </c>
    </row>
    <row r="3709" spans="1:50" x14ac:dyDescent="0.3">
      <c r="A3709">
        <v>54</v>
      </c>
      <c r="B3709" t="s">
        <v>225</v>
      </c>
      <c r="C3709">
        <v>39</v>
      </c>
      <c r="D3709" t="s">
        <v>226</v>
      </c>
      <c r="E3709">
        <v>470</v>
      </c>
      <c r="F3709" t="s">
        <v>2644</v>
      </c>
      <c r="G3709" t="s">
        <v>228</v>
      </c>
      <c r="H3709">
        <v>234083</v>
      </c>
      <c r="I3709">
        <v>0.99</v>
      </c>
      <c r="J3709">
        <v>1</v>
      </c>
      <c r="K3709" t="s">
        <v>78</v>
      </c>
      <c r="L3709">
        <v>4</v>
      </c>
      <c r="M3709" t="s">
        <v>146</v>
      </c>
      <c r="N3709">
        <v>1</v>
      </c>
      <c r="O3709" t="s">
        <v>52</v>
      </c>
      <c r="P3709">
        <v>79</v>
      </c>
      <c r="Q3709">
        <v>1</v>
      </c>
      <c r="R3709">
        <v>16</v>
      </c>
      <c r="S3709">
        <v>21</v>
      </c>
      <c r="T3709" s="3">
        <v>39877</v>
      </c>
      <c r="U3709" t="s">
        <v>229</v>
      </c>
      <c r="V3709" t="s">
        <v>230</v>
      </c>
      <c r="W3709" t="s">
        <v>140</v>
      </c>
      <c r="X3709">
        <v>3.96</v>
      </c>
      <c r="Y3709">
        <v>21</v>
      </c>
      <c r="Z3709" t="s">
        <v>231</v>
      </c>
      <c r="AA3709" t="s">
        <v>232</v>
      </c>
      <c r="AB3709" t="s">
        <v>229</v>
      </c>
      <c r="AC3709" t="s">
        <v>230</v>
      </c>
      <c r="AD3709" t="s">
        <v>140</v>
      </c>
      <c r="AE3709" t="s">
        <v>233</v>
      </c>
      <c r="AF3709">
        <v>5</v>
      </c>
      <c r="AG3709">
        <v>5</v>
      </c>
      <c r="AH3709" t="s">
        <v>59</v>
      </c>
      <c r="AI3709" t="s">
        <v>60</v>
      </c>
      <c r="AJ3709" t="s">
        <v>3279</v>
      </c>
      <c r="AK3709" t="s">
        <v>61</v>
      </c>
      <c r="AL3709">
        <v>2</v>
      </c>
      <c r="AM3709" t="s">
        <v>62</v>
      </c>
      <c r="AN3709" t="s">
        <v>63</v>
      </c>
      <c r="AO3709" t="s">
        <v>64</v>
      </c>
      <c r="AP3709" t="s">
        <v>65</v>
      </c>
      <c r="AQ3709" t="s">
        <v>66</v>
      </c>
      <c r="AR3709" t="s">
        <v>67</v>
      </c>
      <c r="AS3709" t="s">
        <v>68</v>
      </c>
      <c r="AT3709" t="s">
        <v>69</v>
      </c>
      <c r="AU3709">
        <v>59</v>
      </c>
      <c r="AV3709">
        <v>20</v>
      </c>
      <c r="AW3709">
        <f>YEAR(ChinookMusic[[#This Row],[invoiceDate]])</f>
        <v>2009</v>
      </c>
      <c r="AX3709" t="str">
        <f>TEXT(ChinookMusic[[#This Row],[invoiceDate]],"MMMM")</f>
        <v>March</v>
      </c>
    </row>
    <row r="3710" spans="1:50" x14ac:dyDescent="0.3">
      <c r="A3710">
        <v>54</v>
      </c>
      <c r="B3710" t="s">
        <v>225</v>
      </c>
      <c r="C3710">
        <v>39</v>
      </c>
      <c r="D3710" t="s">
        <v>226</v>
      </c>
      <c r="E3710">
        <v>470</v>
      </c>
      <c r="F3710" t="s">
        <v>2644</v>
      </c>
      <c r="G3710" t="s">
        <v>228</v>
      </c>
      <c r="H3710">
        <v>234083</v>
      </c>
      <c r="I3710">
        <v>0.99</v>
      </c>
      <c r="J3710">
        <v>1</v>
      </c>
      <c r="K3710" t="s">
        <v>78</v>
      </c>
      <c r="L3710">
        <v>4</v>
      </c>
      <c r="M3710" t="s">
        <v>146</v>
      </c>
      <c r="N3710">
        <v>8</v>
      </c>
      <c r="O3710" t="s">
        <v>52</v>
      </c>
      <c r="P3710">
        <v>79</v>
      </c>
      <c r="Q3710">
        <v>1</v>
      </c>
      <c r="R3710">
        <v>16</v>
      </c>
      <c r="S3710">
        <v>21</v>
      </c>
      <c r="T3710" s="3">
        <v>39877</v>
      </c>
      <c r="U3710" t="s">
        <v>229</v>
      </c>
      <c r="V3710" t="s">
        <v>230</v>
      </c>
      <c r="W3710" t="s">
        <v>140</v>
      </c>
      <c r="X3710">
        <v>3.96</v>
      </c>
      <c r="Y3710">
        <v>21</v>
      </c>
      <c r="Z3710" t="s">
        <v>231</v>
      </c>
      <c r="AA3710" t="s">
        <v>232</v>
      </c>
      <c r="AB3710" t="s">
        <v>229</v>
      </c>
      <c r="AC3710" t="s">
        <v>230</v>
      </c>
      <c r="AD3710" t="s">
        <v>140</v>
      </c>
      <c r="AE3710" t="s">
        <v>233</v>
      </c>
      <c r="AF3710">
        <v>5</v>
      </c>
      <c r="AG3710">
        <v>5</v>
      </c>
      <c r="AH3710" t="s">
        <v>59</v>
      </c>
      <c r="AI3710" t="s">
        <v>60</v>
      </c>
      <c r="AJ3710" t="s">
        <v>3279</v>
      </c>
      <c r="AK3710" t="s">
        <v>61</v>
      </c>
      <c r="AL3710">
        <v>2</v>
      </c>
      <c r="AM3710" t="s">
        <v>62</v>
      </c>
      <c r="AN3710" t="s">
        <v>63</v>
      </c>
      <c r="AO3710" t="s">
        <v>64</v>
      </c>
      <c r="AP3710" t="s">
        <v>65</v>
      </c>
      <c r="AQ3710" t="s">
        <v>66</v>
      </c>
      <c r="AR3710" t="s">
        <v>67</v>
      </c>
      <c r="AS3710" t="s">
        <v>68</v>
      </c>
      <c r="AT3710" t="s">
        <v>69</v>
      </c>
      <c r="AU3710">
        <v>59</v>
      </c>
      <c r="AV3710">
        <v>20</v>
      </c>
      <c r="AW3710">
        <f>YEAR(ChinookMusic[[#This Row],[invoiceDate]])</f>
        <v>2009</v>
      </c>
      <c r="AX3710" t="str">
        <f>TEXT(ChinookMusic[[#This Row],[invoiceDate]],"MMMM")</f>
        <v>March</v>
      </c>
    </row>
    <row r="3711" spans="1:50" x14ac:dyDescent="0.3">
      <c r="A3711">
        <v>54</v>
      </c>
      <c r="B3711" t="s">
        <v>225</v>
      </c>
      <c r="C3711">
        <v>39</v>
      </c>
      <c r="D3711" t="s">
        <v>226</v>
      </c>
      <c r="E3711">
        <v>474</v>
      </c>
      <c r="F3711" t="s">
        <v>2222</v>
      </c>
      <c r="G3711" t="s">
        <v>228</v>
      </c>
      <c r="H3711">
        <v>134164</v>
      </c>
      <c r="I3711">
        <v>0.99</v>
      </c>
      <c r="J3711">
        <v>1</v>
      </c>
      <c r="K3711" t="s">
        <v>78</v>
      </c>
      <c r="L3711">
        <v>4</v>
      </c>
      <c r="M3711" t="s">
        <v>146</v>
      </c>
      <c r="N3711">
        <v>8</v>
      </c>
      <c r="O3711" t="s">
        <v>52</v>
      </c>
      <c r="P3711">
        <v>81</v>
      </c>
      <c r="Q3711">
        <v>1</v>
      </c>
      <c r="R3711">
        <v>16</v>
      </c>
      <c r="S3711">
        <v>21</v>
      </c>
      <c r="T3711" s="3">
        <v>39877</v>
      </c>
      <c r="U3711" t="s">
        <v>229</v>
      </c>
      <c r="V3711" t="s">
        <v>230</v>
      </c>
      <c r="W3711" t="s">
        <v>140</v>
      </c>
      <c r="X3711">
        <v>3.96</v>
      </c>
      <c r="Y3711">
        <v>21</v>
      </c>
      <c r="Z3711" t="s">
        <v>231</v>
      </c>
      <c r="AA3711" t="s">
        <v>232</v>
      </c>
      <c r="AB3711" t="s">
        <v>229</v>
      </c>
      <c r="AC3711" t="s">
        <v>230</v>
      </c>
      <c r="AD3711" t="s">
        <v>140</v>
      </c>
      <c r="AE3711" t="s">
        <v>233</v>
      </c>
      <c r="AF3711">
        <v>5</v>
      </c>
      <c r="AG3711">
        <v>5</v>
      </c>
      <c r="AH3711" t="s">
        <v>59</v>
      </c>
      <c r="AI3711" t="s">
        <v>60</v>
      </c>
      <c r="AJ3711" t="s">
        <v>3279</v>
      </c>
      <c r="AK3711" t="s">
        <v>61</v>
      </c>
      <c r="AL3711">
        <v>2</v>
      </c>
      <c r="AM3711" t="s">
        <v>62</v>
      </c>
      <c r="AN3711" t="s">
        <v>63</v>
      </c>
      <c r="AO3711" t="s">
        <v>64</v>
      </c>
      <c r="AP3711" t="s">
        <v>65</v>
      </c>
      <c r="AQ3711" t="s">
        <v>66</v>
      </c>
      <c r="AR3711" t="s">
        <v>67</v>
      </c>
      <c r="AS3711" t="s">
        <v>68</v>
      </c>
      <c r="AT3711" t="s">
        <v>69</v>
      </c>
      <c r="AU3711">
        <v>59</v>
      </c>
      <c r="AV3711">
        <v>20</v>
      </c>
      <c r="AW3711">
        <f>YEAR(ChinookMusic[[#This Row],[invoiceDate]])</f>
        <v>2009</v>
      </c>
      <c r="AX3711" t="str">
        <f>TEXT(ChinookMusic[[#This Row],[invoiceDate]],"MMMM")</f>
        <v>March</v>
      </c>
    </row>
    <row r="3712" spans="1:50" x14ac:dyDescent="0.3">
      <c r="A3712">
        <v>54</v>
      </c>
      <c r="B3712" t="s">
        <v>225</v>
      </c>
      <c r="C3712">
        <v>39</v>
      </c>
      <c r="D3712" t="s">
        <v>226</v>
      </c>
      <c r="E3712">
        <v>474</v>
      </c>
      <c r="F3712" t="s">
        <v>2222</v>
      </c>
      <c r="G3712" t="s">
        <v>228</v>
      </c>
      <c r="H3712">
        <v>134164</v>
      </c>
      <c r="I3712">
        <v>0.99</v>
      </c>
      <c r="J3712">
        <v>1</v>
      </c>
      <c r="K3712" t="s">
        <v>78</v>
      </c>
      <c r="L3712">
        <v>4</v>
      </c>
      <c r="M3712" t="s">
        <v>146</v>
      </c>
      <c r="N3712">
        <v>5</v>
      </c>
      <c r="O3712" t="s">
        <v>70</v>
      </c>
      <c r="P3712">
        <v>81</v>
      </c>
      <c r="Q3712">
        <v>1</v>
      </c>
      <c r="R3712">
        <v>16</v>
      </c>
      <c r="S3712">
        <v>21</v>
      </c>
      <c r="T3712" s="3">
        <v>39877</v>
      </c>
      <c r="U3712" t="s">
        <v>229</v>
      </c>
      <c r="V3712" t="s">
        <v>230</v>
      </c>
      <c r="W3712" t="s">
        <v>140</v>
      </c>
      <c r="X3712">
        <v>3.96</v>
      </c>
      <c r="Y3712">
        <v>21</v>
      </c>
      <c r="Z3712" t="s">
        <v>231</v>
      </c>
      <c r="AA3712" t="s">
        <v>232</v>
      </c>
      <c r="AB3712" t="s">
        <v>229</v>
      </c>
      <c r="AC3712" t="s">
        <v>230</v>
      </c>
      <c r="AD3712" t="s">
        <v>140</v>
      </c>
      <c r="AE3712" t="s">
        <v>233</v>
      </c>
      <c r="AF3712">
        <v>5</v>
      </c>
      <c r="AG3712">
        <v>5</v>
      </c>
      <c r="AH3712" t="s">
        <v>59</v>
      </c>
      <c r="AI3712" t="s">
        <v>60</v>
      </c>
      <c r="AJ3712" t="s">
        <v>3279</v>
      </c>
      <c r="AK3712" t="s">
        <v>61</v>
      </c>
      <c r="AL3712">
        <v>2</v>
      </c>
      <c r="AM3712" t="s">
        <v>62</v>
      </c>
      <c r="AN3712" t="s">
        <v>63</v>
      </c>
      <c r="AO3712" t="s">
        <v>64</v>
      </c>
      <c r="AP3712" t="s">
        <v>65</v>
      </c>
      <c r="AQ3712" t="s">
        <v>66</v>
      </c>
      <c r="AR3712" t="s">
        <v>67</v>
      </c>
      <c r="AS3712" t="s">
        <v>68</v>
      </c>
      <c r="AT3712" t="s">
        <v>69</v>
      </c>
      <c r="AU3712">
        <v>59</v>
      </c>
      <c r="AV3712">
        <v>20</v>
      </c>
      <c r="AW3712">
        <f>YEAR(ChinookMusic[[#This Row],[invoiceDate]])</f>
        <v>2009</v>
      </c>
      <c r="AX3712" t="str">
        <f>TEXT(ChinookMusic[[#This Row],[invoiceDate]],"MMMM")</f>
        <v>March</v>
      </c>
    </row>
    <row r="3713" spans="1:50" x14ac:dyDescent="0.3">
      <c r="A3713">
        <v>54</v>
      </c>
      <c r="B3713" t="s">
        <v>225</v>
      </c>
      <c r="C3713">
        <v>39</v>
      </c>
      <c r="D3713" t="s">
        <v>226</v>
      </c>
      <c r="E3713">
        <v>474</v>
      </c>
      <c r="F3713" t="s">
        <v>2222</v>
      </c>
      <c r="G3713" t="s">
        <v>228</v>
      </c>
      <c r="H3713">
        <v>134164</v>
      </c>
      <c r="I3713">
        <v>0.99</v>
      </c>
      <c r="J3713">
        <v>1</v>
      </c>
      <c r="K3713" t="s">
        <v>78</v>
      </c>
      <c r="L3713">
        <v>4</v>
      </c>
      <c r="M3713" t="s">
        <v>146</v>
      </c>
      <c r="N3713">
        <v>1</v>
      </c>
      <c r="O3713" t="s">
        <v>52</v>
      </c>
      <c r="P3713">
        <v>81</v>
      </c>
      <c r="Q3713">
        <v>1</v>
      </c>
      <c r="R3713">
        <v>16</v>
      </c>
      <c r="S3713">
        <v>21</v>
      </c>
      <c r="T3713" s="3">
        <v>39877</v>
      </c>
      <c r="U3713" t="s">
        <v>229</v>
      </c>
      <c r="V3713" t="s">
        <v>230</v>
      </c>
      <c r="W3713" t="s">
        <v>140</v>
      </c>
      <c r="X3713">
        <v>3.96</v>
      </c>
      <c r="Y3713">
        <v>21</v>
      </c>
      <c r="Z3713" t="s">
        <v>231</v>
      </c>
      <c r="AA3713" t="s">
        <v>232</v>
      </c>
      <c r="AB3713" t="s">
        <v>229</v>
      </c>
      <c r="AC3713" t="s">
        <v>230</v>
      </c>
      <c r="AD3713" t="s">
        <v>140</v>
      </c>
      <c r="AE3713" t="s">
        <v>233</v>
      </c>
      <c r="AF3713">
        <v>5</v>
      </c>
      <c r="AG3713">
        <v>5</v>
      </c>
      <c r="AH3713" t="s">
        <v>59</v>
      </c>
      <c r="AI3713" t="s">
        <v>60</v>
      </c>
      <c r="AJ3713" t="s">
        <v>3279</v>
      </c>
      <c r="AK3713" t="s">
        <v>61</v>
      </c>
      <c r="AL3713">
        <v>2</v>
      </c>
      <c r="AM3713" t="s">
        <v>62</v>
      </c>
      <c r="AN3713" t="s">
        <v>63</v>
      </c>
      <c r="AO3713" t="s">
        <v>64</v>
      </c>
      <c r="AP3713" t="s">
        <v>65</v>
      </c>
      <c r="AQ3713" t="s">
        <v>66</v>
      </c>
      <c r="AR3713" t="s">
        <v>67</v>
      </c>
      <c r="AS3713" t="s">
        <v>68</v>
      </c>
      <c r="AT3713" t="s">
        <v>69</v>
      </c>
      <c r="AU3713">
        <v>59</v>
      </c>
      <c r="AV3713">
        <v>20</v>
      </c>
      <c r="AW3713">
        <f>YEAR(ChinookMusic[[#This Row],[invoiceDate]])</f>
        <v>2009</v>
      </c>
      <c r="AX3713" t="str">
        <f>TEXT(ChinookMusic[[#This Row],[invoiceDate]],"MMMM")</f>
        <v>March</v>
      </c>
    </row>
    <row r="3714" spans="1:50" x14ac:dyDescent="0.3">
      <c r="A3714">
        <v>54</v>
      </c>
      <c r="B3714" t="s">
        <v>225</v>
      </c>
      <c r="C3714">
        <v>39</v>
      </c>
      <c r="D3714" t="s">
        <v>226</v>
      </c>
      <c r="E3714">
        <v>476</v>
      </c>
      <c r="F3714" t="s">
        <v>227</v>
      </c>
      <c r="G3714" t="s">
        <v>228</v>
      </c>
      <c r="H3714">
        <v>135888</v>
      </c>
      <c r="I3714">
        <v>0.99</v>
      </c>
      <c r="J3714">
        <v>1</v>
      </c>
      <c r="K3714" t="s">
        <v>78</v>
      </c>
      <c r="L3714">
        <v>4</v>
      </c>
      <c r="M3714" t="s">
        <v>146</v>
      </c>
      <c r="N3714">
        <v>8</v>
      </c>
      <c r="O3714" t="s">
        <v>52</v>
      </c>
      <c r="P3714">
        <v>82</v>
      </c>
      <c r="Q3714">
        <v>1</v>
      </c>
      <c r="R3714">
        <v>16</v>
      </c>
      <c r="S3714">
        <v>21</v>
      </c>
      <c r="T3714" s="3">
        <v>39877</v>
      </c>
      <c r="U3714" t="s">
        <v>229</v>
      </c>
      <c r="V3714" t="s">
        <v>230</v>
      </c>
      <c r="W3714" t="s">
        <v>140</v>
      </c>
      <c r="X3714">
        <v>3.96</v>
      </c>
      <c r="Y3714">
        <v>21</v>
      </c>
      <c r="Z3714" t="s">
        <v>231</v>
      </c>
      <c r="AA3714" t="s">
        <v>232</v>
      </c>
      <c r="AB3714" t="s">
        <v>229</v>
      </c>
      <c r="AC3714" t="s">
        <v>230</v>
      </c>
      <c r="AD3714" t="s">
        <v>140</v>
      </c>
      <c r="AE3714" t="s">
        <v>233</v>
      </c>
      <c r="AF3714">
        <v>5</v>
      </c>
      <c r="AG3714">
        <v>5</v>
      </c>
      <c r="AH3714" t="s">
        <v>59</v>
      </c>
      <c r="AI3714" t="s">
        <v>60</v>
      </c>
      <c r="AJ3714" t="s">
        <v>3279</v>
      </c>
      <c r="AK3714" t="s">
        <v>61</v>
      </c>
      <c r="AL3714">
        <v>2</v>
      </c>
      <c r="AM3714" t="s">
        <v>62</v>
      </c>
      <c r="AN3714" t="s">
        <v>63</v>
      </c>
      <c r="AO3714" t="s">
        <v>64</v>
      </c>
      <c r="AP3714" t="s">
        <v>65</v>
      </c>
      <c r="AQ3714" t="s">
        <v>66</v>
      </c>
      <c r="AR3714" t="s">
        <v>67</v>
      </c>
      <c r="AS3714" t="s">
        <v>68</v>
      </c>
      <c r="AT3714" t="s">
        <v>69</v>
      </c>
      <c r="AU3714">
        <v>59</v>
      </c>
      <c r="AV3714">
        <v>20</v>
      </c>
      <c r="AW3714">
        <f>YEAR(ChinookMusic[[#This Row],[invoiceDate]])</f>
        <v>2009</v>
      </c>
      <c r="AX3714" t="str">
        <f>TEXT(ChinookMusic[[#This Row],[invoiceDate]],"MMMM")</f>
        <v>March</v>
      </c>
    </row>
    <row r="3715" spans="1:50" x14ac:dyDescent="0.3">
      <c r="A3715">
        <v>54</v>
      </c>
      <c r="B3715" t="s">
        <v>225</v>
      </c>
      <c r="C3715">
        <v>39</v>
      </c>
      <c r="D3715" t="s">
        <v>226</v>
      </c>
      <c r="E3715">
        <v>476</v>
      </c>
      <c r="F3715" t="s">
        <v>227</v>
      </c>
      <c r="G3715" t="s">
        <v>228</v>
      </c>
      <c r="H3715">
        <v>135888</v>
      </c>
      <c r="I3715">
        <v>0.99</v>
      </c>
      <c r="J3715">
        <v>1</v>
      </c>
      <c r="K3715" t="s">
        <v>78</v>
      </c>
      <c r="L3715">
        <v>4</v>
      </c>
      <c r="M3715" t="s">
        <v>146</v>
      </c>
      <c r="N3715">
        <v>5</v>
      </c>
      <c r="O3715" t="s">
        <v>70</v>
      </c>
      <c r="P3715">
        <v>82</v>
      </c>
      <c r="Q3715">
        <v>1</v>
      </c>
      <c r="R3715">
        <v>16</v>
      </c>
      <c r="S3715">
        <v>21</v>
      </c>
      <c r="T3715" s="3">
        <v>39877</v>
      </c>
      <c r="U3715" t="s">
        <v>229</v>
      </c>
      <c r="V3715" t="s">
        <v>230</v>
      </c>
      <c r="W3715" t="s">
        <v>140</v>
      </c>
      <c r="X3715">
        <v>3.96</v>
      </c>
      <c r="Y3715">
        <v>21</v>
      </c>
      <c r="Z3715" t="s">
        <v>231</v>
      </c>
      <c r="AA3715" t="s">
        <v>232</v>
      </c>
      <c r="AB3715" t="s">
        <v>229</v>
      </c>
      <c r="AC3715" t="s">
        <v>230</v>
      </c>
      <c r="AD3715" t="s">
        <v>140</v>
      </c>
      <c r="AE3715" t="s">
        <v>233</v>
      </c>
      <c r="AF3715">
        <v>5</v>
      </c>
      <c r="AG3715">
        <v>5</v>
      </c>
      <c r="AH3715" t="s">
        <v>59</v>
      </c>
      <c r="AI3715" t="s">
        <v>60</v>
      </c>
      <c r="AJ3715" t="s">
        <v>3279</v>
      </c>
      <c r="AK3715" t="s">
        <v>61</v>
      </c>
      <c r="AL3715">
        <v>2</v>
      </c>
      <c r="AM3715" t="s">
        <v>62</v>
      </c>
      <c r="AN3715" t="s">
        <v>63</v>
      </c>
      <c r="AO3715" t="s">
        <v>64</v>
      </c>
      <c r="AP3715" t="s">
        <v>65</v>
      </c>
      <c r="AQ3715" t="s">
        <v>66</v>
      </c>
      <c r="AR3715" t="s">
        <v>67</v>
      </c>
      <c r="AS3715" t="s">
        <v>68</v>
      </c>
      <c r="AT3715" t="s">
        <v>69</v>
      </c>
      <c r="AU3715">
        <v>59</v>
      </c>
      <c r="AV3715">
        <v>20</v>
      </c>
      <c r="AW3715">
        <f>YEAR(ChinookMusic[[#This Row],[invoiceDate]])</f>
        <v>2009</v>
      </c>
      <c r="AX3715" t="str">
        <f>TEXT(ChinookMusic[[#This Row],[invoiceDate]],"MMMM")</f>
        <v>March</v>
      </c>
    </row>
    <row r="3716" spans="1:50" x14ac:dyDescent="0.3">
      <c r="A3716">
        <v>150</v>
      </c>
      <c r="B3716" t="s">
        <v>1280</v>
      </c>
      <c r="C3716">
        <v>235</v>
      </c>
      <c r="D3716" t="s">
        <v>1802</v>
      </c>
      <c r="E3716">
        <v>2970</v>
      </c>
      <c r="F3716" t="s">
        <v>2645</v>
      </c>
      <c r="G3716" t="s">
        <v>1804</v>
      </c>
      <c r="H3716">
        <v>270132</v>
      </c>
      <c r="I3716">
        <v>0.99</v>
      </c>
      <c r="J3716">
        <v>1</v>
      </c>
      <c r="K3716" t="s">
        <v>78</v>
      </c>
      <c r="L3716">
        <v>1</v>
      </c>
      <c r="M3716" t="s">
        <v>51</v>
      </c>
      <c r="N3716">
        <v>8</v>
      </c>
      <c r="O3716" t="s">
        <v>52</v>
      </c>
      <c r="P3716">
        <v>1634</v>
      </c>
      <c r="Q3716">
        <v>1</v>
      </c>
      <c r="R3716">
        <v>301</v>
      </c>
      <c r="S3716">
        <v>41</v>
      </c>
      <c r="T3716" s="3">
        <v>41147</v>
      </c>
      <c r="U3716" t="s">
        <v>770</v>
      </c>
      <c r="V3716" t="s">
        <v>771</v>
      </c>
      <c r="W3716" t="s">
        <v>161</v>
      </c>
      <c r="X3716">
        <v>1.98</v>
      </c>
      <c r="Y3716">
        <v>41</v>
      </c>
      <c r="Z3716" t="s">
        <v>772</v>
      </c>
      <c r="AA3716" t="s">
        <v>773</v>
      </c>
      <c r="AB3716" t="s">
        <v>770</v>
      </c>
      <c r="AC3716" t="s">
        <v>771</v>
      </c>
      <c r="AD3716" t="s">
        <v>161</v>
      </c>
      <c r="AE3716" t="s">
        <v>774</v>
      </c>
      <c r="AF3716">
        <v>5</v>
      </c>
      <c r="AG3716">
        <v>5</v>
      </c>
      <c r="AH3716" t="s">
        <v>59</v>
      </c>
      <c r="AI3716" t="s">
        <v>60</v>
      </c>
      <c r="AJ3716" t="s">
        <v>3279</v>
      </c>
      <c r="AK3716" t="s">
        <v>61</v>
      </c>
      <c r="AL3716">
        <v>2</v>
      </c>
      <c r="AM3716" t="s">
        <v>62</v>
      </c>
      <c r="AN3716" t="s">
        <v>63</v>
      </c>
      <c r="AO3716" t="s">
        <v>64</v>
      </c>
      <c r="AP3716" t="s">
        <v>65</v>
      </c>
      <c r="AQ3716" t="s">
        <v>66</v>
      </c>
      <c r="AR3716" t="s">
        <v>67</v>
      </c>
      <c r="AS3716" t="s">
        <v>68</v>
      </c>
      <c r="AT3716" t="s">
        <v>69</v>
      </c>
      <c r="AU3716">
        <v>59</v>
      </c>
      <c r="AV3716">
        <v>20</v>
      </c>
      <c r="AW3716">
        <f>YEAR(ChinookMusic[[#This Row],[invoiceDate]])</f>
        <v>2012</v>
      </c>
      <c r="AX3716" t="str">
        <f>TEXT(ChinookMusic[[#This Row],[invoiceDate]],"MMMM")</f>
        <v>August</v>
      </c>
    </row>
    <row r="3717" spans="1:50" x14ac:dyDescent="0.3">
      <c r="A3717">
        <v>150</v>
      </c>
      <c r="B3717" t="s">
        <v>1280</v>
      </c>
      <c r="C3717">
        <v>235</v>
      </c>
      <c r="D3717" t="s">
        <v>1802</v>
      </c>
      <c r="E3717">
        <v>2970</v>
      </c>
      <c r="F3717" t="s">
        <v>2645</v>
      </c>
      <c r="G3717" t="s">
        <v>1804</v>
      </c>
      <c r="H3717">
        <v>270132</v>
      </c>
      <c r="I3717">
        <v>0.99</v>
      </c>
      <c r="J3717">
        <v>1</v>
      </c>
      <c r="K3717" t="s">
        <v>78</v>
      </c>
      <c r="L3717">
        <v>1</v>
      </c>
      <c r="M3717" t="s">
        <v>51</v>
      </c>
      <c r="N3717">
        <v>1</v>
      </c>
      <c r="O3717" t="s">
        <v>52</v>
      </c>
      <c r="P3717">
        <v>1634</v>
      </c>
      <c r="Q3717">
        <v>1</v>
      </c>
      <c r="R3717">
        <v>301</v>
      </c>
      <c r="S3717">
        <v>41</v>
      </c>
      <c r="T3717" s="3">
        <v>41147</v>
      </c>
      <c r="U3717" t="s">
        <v>770</v>
      </c>
      <c r="V3717" t="s">
        <v>771</v>
      </c>
      <c r="W3717" t="s">
        <v>161</v>
      </c>
      <c r="X3717">
        <v>1.98</v>
      </c>
      <c r="Y3717">
        <v>41</v>
      </c>
      <c r="Z3717" t="s">
        <v>772</v>
      </c>
      <c r="AA3717" t="s">
        <v>773</v>
      </c>
      <c r="AB3717" t="s">
        <v>770</v>
      </c>
      <c r="AC3717" t="s">
        <v>771</v>
      </c>
      <c r="AD3717" t="s">
        <v>161</v>
      </c>
      <c r="AE3717" t="s">
        <v>774</v>
      </c>
      <c r="AF3717">
        <v>5</v>
      </c>
      <c r="AG3717">
        <v>5</v>
      </c>
      <c r="AH3717" t="s">
        <v>59</v>
      </c>
      <c r="AI3717" t="s">
        <v>60</v>
      </c>
      <c r="AJ3717" t="s">
        <v>3279</v>
      </c>
      <c r="AK3717" t="s">
        <v>61</v>
      </c>
      <c r="AL3717">
        <v>2</v>
      </c>
      <c r="AM3717" t="s">
        <v>62</v>
      </c>
      <c r="AN3717" t="s">
        <v>63</v>
      </c>
      <c r="AO3717" t="s">
        <v>64</v>
      </c>
      <c r="AP3717" t="s">
        <v>65</v>
      </c>
      <c r="AQ3717" t="s">
        <v>66</v>
      </c>
      <c r="AR3717" t="s">
        <v>67</v>
      </c>
      <c r="AS3717" t="s">
        <v>68</v>
      </c>
      <c r="AT3717" t="s">
        <v>69</v>
      </c>
      <c r="AU3717">
        <v>59</v>
      </c>
      <c r="AV3717">
        <v>20</v>
      </c>
      <c r="AW3717">
        <f>YEAR(ChinookMusic[[#This Row],[invoiceDate]])</f>
        <v>2012</v>
      </c>
      <c r="AX3717" t="str">
        <f>TEXT(ChinookMusic[[#This Row],[invoiceDate]],"MMMM")</f>
        <v>August</v>
      </c>
    </row>
    <row r="3718" spans="1:50" x14ac:dyDescent="0.3">
      <c r="A3718">
        <v>150</v>
      </c>
      <c r="B3718" t="s">
        <v>1280</v>
      </c>
      <c r="C3718">
        <v>235</v>
      </c>
      <c r="D3718" t="s">
        <v>1802</v>
      </c>
      <c r="E3718">
        <v>2969</v>
      </c>
      <c r="F3718" t="s">
        <v>2646</v>
      </c>
      <c r="G3718" t="s">
        <v>1804</v>
      </c>
      <c r="H3718">
        <v>219141</v>
      </c>
      <c r="I3718">
        <v>0.99</v>
      </c>
      <c r="J3718">
        <v>1</v>
      </c>
      <c r="K3718" t="s">
        <v>78</v>
      </c>
      <c r="L3718">
        <v>1</v>
      </c>
      <c r="M3718" t="s">
        <v>51</v>
      </c>
      <c r="N3718">
        <v>1</v>
      </c>
      <c r="O3718" t="s">
        <v>52</v>
      </c>
      <c r="P3718">
        <v>1633</v>
      </c>
      <c r="Q3718">
        <v>1</v>
      </c>
      <c r="R3718">
        <v>301</v>
      </c>
      <c r="S3718">
        <v>41</v>
      </c>
      <c r="T3718" s="3">
        <v>41147</v>
      </c>
      <c r="U3718" t="s">
        <v>770</v>
      </c>
      <c r="V3718" t="s">
        <v>771</v>
      </c>
      <c r="W3718" t="s">
        <v>161</v>
      </c>
      <c r="X3718">
        <v>1.98</v>
      </c>
      <c r="Y3718">
        <v>41</v>
      </c>
      <c r="Z3718" t="s">
        <v>772</v>
      </c>
      <c r="AA3718" t="s">
        <v>773</v>
      </c>
      <c r="AB3718" t="s">
        <v>770</v>
      </c>
      <c r="AC3718" t="s">
        <v>771</v>
      </c>
      <c r="AD3718" t="s">
        <v>161</v>
      </c>
      <c r="AE3718" t="s">
        <v>774</v>
      </c>
      <c r="AF3718">
        <v>5</v>
      </c>
      <c r="AG3718">
        <v>5</v>
      </c>
      <c r="AH3718" t="s">
        <v>59</v>
      </c>
      <c r="AI3718" t="s">
        <v>60</v>
      </c>
      <c r="AJ3718" t="s">
        <v>3279</v>
      </c>
      <c r="AK3718" t="s">
        <v>61</v>
      </c>
      <c r="AL3718">
        <v>2</v>
      </c>
      <c r="AM3718" t="s">
        <v>62</v>
      </c>
      <c r="AN3718" t="s">
        <v>63</v>
      </c>
      <c r="AO3718" t="s">
        <v>64</v>
      </c>
      <c r="AP3718" t="s">
        <v>65</v>
      </c>
      <c r="AQ3718" t="s">
        <v>66</v>
      </c>
      <c r="AR3718" t="s">
        <v>67</v>
      </c>
      <c r="AS3718" t="s">
        <v>68</v>
      </c>
      <c r="AT3718" t="s">
        <v>69</v>
      </c>
      <c r="AU3718">
        <v>59</v>
      </c>
      <c r="AV3718">
        <v>20</v>
      </c>
      <c r="AW3718">
        <f>YEAR(ChinookMusic[[#This Row],[invoiceDate]])</f>
        <v>2012</v>
      </c>
      <c r="AX3718" t="str">
        <f>TEXT(ChinookMusic[[#This Row],[invoiceDate]],"MMMM")</f>
        <v>August</v>
      </c>
    </row>
    <row r="3719" spans="1:50" x14ac:dyDescent="0.3">
      <c r="A3719">
        <v>150</v>
      </c>
      <c r="B3719" t="s">
        <v>1280</v>
      </c>
      <c r="C3719">
        <v>235</v>
      </c>
      <c r="D3719" t="s">
        <v>1802</v>
      </c>
      <c r="E3719">
        <v>2969</v>
      </c>
      <c r="F3719" t="s">
        <v>2646</v>
      </c>
      <c r="G3719" t="s">
        <v>1804</v>
      </c>
      <c r="H3719">
        <v>219141</v>
      </c>
      <c r="I3719">
        <v>0.99</v>
      </c>
      <c r="J3719">
        <v>1</v>
      </c>
      <c r="K3719" t="s">
        <v>78</v>
      </c>
      <c r="L3719">
        <v>1</v>
      </c>
      <c r="M3719" t="s">
        <v>51</v>
      </c>
      <c r="N3719">
        <v>8</v>
      </c>
      <c r="O3719" t="s">
        <v>52</v>
      </c>
      <c r="P3719">
        <v>1633</v>
      </c>
      <c r="Q3719">
        <v>1</v>
      </c>
      <c r="R3719">
        <v>301</v>
      </c>
      <c r="S3719">
        <v>41</v>
      </c>
      <c r="T3719" s="3">
        <v>41147</v>
      </c>
      <c r="U3719" t="s">
        <v>770</v>
      </c>
      <c r="V3719" t="s">
        <v>771</v>
      </c>
      <c r="W3719" t="s">
        <v>161</v>
      </c>
      <c r="X3719">
        <v>1.98</v>
      </c>
      <c r="Y3719">
        <v>41</v>
      </c>
      <c r="Z3719" t="s">
        <v>772</v>
      </c>
      <c r="AA3719" t="s">
        <v>773</v>
      </c>
      <c r="AB3719" t="s">
        <v>770</v>
      </c>
      <c r="AC3719" t="s">
        <v>771</v>
      </c>
      <c r="AD3719" t="s">
        <v>161</v>
      </c>
      <c r="AE3719" t="s">
        <v>774</v>
      </c>
      <c r="AF3719">
        <v>5</v>
      </c>
      <c r="AG3719">
        <v>5</v>
      </c>
      <c r="AH3719" t="s">
        <v>59</v>
      </c>
      <c r="AI3719" t="s">
        <v>60</v>
      </c>
      <c r="AJ3719" t="s">
        <v>3279</v>
      </c>
      <c r="AK3719" t="s">
        <v>61</v>
      </c>
      <c r="AL3719">
        <v>2</v>
      </c>
      <c r="AM3719" t="s">
        <v>62</v>
      </c>
      <c r="AN3719" t="s">
        <v>63</v>
      </c>
      <c r="AO3719" t="s">
        <v>64</v>
      </c>
      <c r="AP3719" t="s">
        <v>65</v>
      </c>
      <c r="AQ3719" t="s">
        <v>66</v>
      </c>
      <c r="AR3719" t="s">
        <v>67</v>
      </c>
      <c r="AS3719" t="s">
        <v>68</v>
      </c>
      <c r="AT3719" t="s">
        <v>69</v>
      </c>
      <c r="AU3719">
        <v>59</v>
      </c>
      <c r="AV3719">
        <v>20</v>
      </c>
      <c r="AW3719">
        <f>YEAR(ChinookMusic[[#This Row],[invoiceDate]])</f>
        <v>2012</v>
      </c>
      <c r="AX3719" t="str">
        <f>TEXT(ChinookMusic[[#This Row],[invoiceDate]],"MMMM")</f>
        <v>August</v>
      </c>
    </row>
    <row r="3720" spans="1:50" x14ac:dyDescent="0.3">
      <c r="A3720">
        <v>233</v>
      </c>
      <c r="B3720" t="s">
        <v>2647</v>
      </c>
      <c r="C3720">
        <v>299</v>
      </c>
      <c r="D3720" t="s">
        <v>2648</v>
      </c>
      <c r="E3720">
        <v>3432</v>
      </c>
      <c r="F3720" t="s">
        <v>2649</v>
      </c>
      <c r="G3720" t="s">
        <v>2650</v>
      </c>
      <c r="H3720">
        <v>545203</v>
      </c>
      <c r="I3720">
        <v>0.99</v>
      </c>
      <c r="J3720">
        <v>2</v>
      </c>
      <c r="K3720" t="s">
        <v>50</v>
      </c>
      <c r="L3720">
        <v>24</v>
      </c>
      <c r="M3720" t="s">
        <v>705</v>
      </c>
      <c r="N3720">
        <v>5</v>
      </c>
      <c r="O3720" t="s">
        <v>70</v>
      </c>
      <c r="P3720">
        <v>1708</v>
      </c>
      <c r="Q3720">
        <v>1</v>
      </c>
      <c r="R3720">
        <v>314</v>
      </c>
      <c r="S3720">
        <v>57</v>
      </c>
      <c r="T3720" s="3">
        <v>41196</v>
      </c>
      <c r="U3720" t="s">
        <v>274</v>
      </c>
      <c r="V3720" t="s">
        <v>275</v>
      </c>
      <c r="W3720" t="s">
        <v>276</v>
      </c>
      <c r="X3720">
        <v>0.99</v>
      </c>
      <c r="Y3720">
        <v>57</v>
      </c>
      <c r="Z3720" t="s">
        <v>277</v>
      </c>
      <c r="AA3720" t="s">
        <v>278</v>
      </c>
      <c r="AB3720" t="s">
        <v>274</v>
      </c>
      <c r="AC3720" t="s">
        <v>275</v>
      </c>
      <c r="AD3720" t="s">
        <v>276</v>
      </c>
      <c r="AE3720" t="s">
        <v>279</v>
      </c>
      <c r="AF3720">
        <v>5</v>
      </c>
      <c r="AG3720">
        <v>5</v>
      </c>
      <c r="AH3720" t="s">
        <v>59</v>
      </c>
      <c r="AI3720" t="s">
        <v>60</v>
      </c>
      <c r="AJ3720" t="s">
        <v>3279</v>
      </c>
      <c r="AK3720" t="s">
        <v>61</v>
      </c>
      <c r="AL3720">
        <v>2</v>
      </c>
      <c r="AM3720" t="s">
        <v>62</v>
      </c>
      <c r="AN3720" t="s">
        <v>63</v>
      </c>
      <c r="AO3720" t="s">
        <v>64</v>
      </c>
      <c r="AP3720" t="s">
        <v>65</v>
      </c>
      <c r="AQ3720" t="s">
        <v>66</v>
      </c>
      <c r="AR3720" t="s">
        <v>67</v>
      </c>
      <c r="AS3720" t="s">
        <v>68</v>
      </c>
      <c r="AT3720" t="s">
        <v>69</v>
      </c>
      <c r="AU3720">
        <v>59</v>
      </c>
      <c r="AV3720">
        <v>20</v>
      </c>
      <c r="AW3720">
        <f>YEAR(ChinookMusic[[#This Row],[invoiceDate]])</f>
        <v>2012</v>
      </c>
      <c r="AX3720" t="str">
        <f>TEXT(ChinookMusic[[#This Row],[invoiceDate]],"MMMM")</f>
        <v>October</v>
      </c>
    </row>
    <row r="3721" spans="1:50" x14ac:dyDescent="0.3">
      <c r="A3721">
        <v>233</v>
      </c>
      <c r="B3721" t="s">
        <v>2647</v>
      </c>
      <c r="C3721">
        <v>299</v>
      </c>
      <c r="D3721" t="s">
        <v>2648</v>
      </c>
      <c r="E3721">
        <v>3432</v>
      </c>
      <c r="F3721" t="s">
        <v>2649</v>
      </c>
      <c r="G3721" t="s">
        <v>2650</v>
      </c>
      <c r="H3721">
        <v>545203</v>
      </c>
      <c r="I3721">
        <v>0.99</v>
      </c>
      <c r="J3721">
        <v>2</v>
      </c>
      <c r="K3721" t="s">
        <v>50</v>
      </c>
      <c r="L3721">
        <v>24</v>
      </c>
      <c r="M3721" t="s">
        <v>705</v>
      </c>
      <c r="N3721">
        <v>14</v>
      </c>
      <c r="O3721" t="s">
        <v>1667</v>
      </c>
      <c r="P3721">
        <v>1708</v>
      </c>
      <c r="Q3721">
        <v>1</v>
      </c>
      <c r="R3721">
        <v>314</v>
      </c>
      <c r="S3721">
        <v>57</v>
      </c>
      <c r="T3721" s="3">
        <v>41196</v>
      </c>
      <c r="U3721" t="s">
        <v>274</v>
      </c>
      <c r="V3721" t="s">
        <v>275</v>
      </c>
      <c r="W3721" t="s">
        <v>276</v>
      </c>
      <c r="X3721">
        <v>0.99</v>
      </c>
      <c r="Y3721">
        <v>57</v>
      </c>
      <c r="Z3721" t="s">
        <v>277</v>
      </c>
      <c r="AA3721" t="s">
        <v>278</v>
      </c>
      <c r="AB3721" t="s">
        <v>274</v>
      </c>
      <c r="AC3721" t="s">
        <v>275</v>
      </c>
      <c r="AD3721" t="s">
        <v>276</v>
      </c>
      <c r="AE3721" t="s">
        <v>279</v>
      </c>
      <c r="AF3721">
        <v>5</v>
      </c>
      <c r="AG3721">
        <v>5</v>
      </c>
      <c r="AH3721" t="s">
        <v>59</v>
      </c>
      <c r="AI3721" t="s">
        <v>60</v>
      </c>
      <c r="AJ3721" t="s">
        <v>3279</v>
      </c>
      <c r="AK3721" t="s">
        <v>61</v>
      </c>
      <c r="AL3721">
        <v>2</v>
      </c>
      <c r="AM3721" t="s">
        <v>62</v>
      </c>
      <c r="AN3721" t="s">
        <v>63</v>
      </c>
      <c r="AO3721" t="s">
        <v>64</v>
      </c>
      <c r="AP3721" t="s">
        <v>65</v>
      </c>
      <c r="AQ3721" t="s">
        <v>66</v>
      </c>
      <c r="AR3721" t="s">
        <v>67</v>
      </c>
      <c r="AS3721" t="s">
        <v>68</v>
      </c>
      <c r="AT3721" t="s">
        <v>69</v>
      </c>
      <c r="AU3721">
        <v>59</v>
      </c>
      <c r="AV3721">
        <v>20</v>
      </c>
      <c r="AW3721">
        <f>YEAR(ChinookMusic[[#This Row],[invoiceDate]])</f>
        <v>2012</v>
      </c>
      <c r="AX3721" t="str">
        <f>TEXT(ChinookMusic[[#This Row],[invoiceDate]],"MMMM")</f>
        <v>October</v>
      </c>
    </row>
    <row r="3722" spans="1:50" x14ac:dyDescent="0.3">
      <c r="A3722">
        <v>233</v>
      </c>
      <c r="B3722" t="s">
        <v>2647</v>
      </c>
      <c r="C3722">
        <v>299</v>
      </c>
      <c r="D3722" t="s">
        <v>2648</v>
      </c>
      <c r="E3722">
        <v>3432</v>
      </c>
      <c r="F3722" t="s">
        <v>2649</v>
      </c>
      <c r="G3722" t="s">
        <v>2650</v>
      </c>
      <c r="H3722">
        <v>545203</v>
      </c>
      <c r="I3722">
        <v>0.99</v>
      </c>
      <c r="J3722">
        <v>2</v>
      </c>
      <c r="K3722" t="s">
        <v>50</v>
      </c>
      <c r="L3722">
        <v>24</v>
      </c>
      <c r="M3722" t="s">
        <v>705</v>
      </c>
      <c r="N3722">
        <v>8</v>
      </c>
      <c r="O3722" t="s">
        <v>52</v>
      </c>
      <c r="P3722">
        <v>1708</v>
      </c>
      <c r="Q3722">
        <v>1</v>
      </c>
      <c r="R3722">
        <v>314</v>
      </c>
      <c r="S3722">
        <v>57</v>
      </c>
      <c r="T3722" s="3">
        <v>41196</v>
      </c>
      <c r="U3722" t="s">
        <v>274</v>
      </c>
      <c r="V3722" t="s">
        <v>275</v>
      </c>
      <c r="W3722" t="s">
        <v>276</v>
      </c>
      <c r="X3722">
        <v>0.99</v>
      </c>
      <c r="Y3722">
        <v>57</v>
      </c>
      <c r="Z3722" t="s">
        <v>277</v>
      </c>
      <c r="AA3722" t="s">
        <v>278</v>
      </c>
      <c r="AB3722" t="s">
        <v>274</v>
      </c>
      <c r="AC3722" t="s">
        <v>275</v>
      </c>
      <c r="AD3722" t="s">
        <v>276</v>
      </c>
      <c r="AE3722" t="s">
        <v>279</v>
      </c>
      <c r="AF3722">
        <v>5</v>
      </c>
      <c r="AG3722">
        <v>5</v>
      </c>
      <c r="AH3722" t="s">
        <v>59</v>
      </c>
      <c r="AI3722" t="s">
        <v>60</v>
      </c>
      <c r="AJ3722" t="s">
        <v>3279</v>
      </c>
      <c r="AK3722" t="s">
        <v>61</v>
      </c>
      <c r="AL3722">
        <v>2</v>
      </c>
      <c r="AM3722" t="s">
        <v>62</v>
      </c>
      <c r="AN3722" t="s">
        <v>63</v>
      </c>
      <c r="AO3722" t="s">
        <v>64</v>
      </c>
      <c r="AP3722" t="s">
        <v>65</v>
      </c>
      <c r="AQ3722" t="s">
        <v>66</v>
      </c>
      <c r="AR3722" t="s">
        <v>67</v>
      </c>
      <c r="AS3722" t="s">
        <v>68</v>
      </c>
      <c r="AT3722" t="s">
        <v>69</v>
      </c>
      <c r="AU3722">
        <v>59</v>
      </c>
      <c r="AV3722">
        <v>20</v>
      </c>
      <c r="AW3722">
        <f>YEAR(ChinookMusic[[#This Row],[invoiceDate]])</f>
        <v>2012</v>
      </c>
      <c r="AX3722" t="str">
        <f>TEXT(ChinookMusic[[#This Row],[invoiceDate]],"MMMM")</f>
        <v>October</v>
      </c>
    </row>
    <row r="3723" spans="1:50" x14ac:dyDescent="0.3">
      <c r="A3723">
        <v>233</v>
      </c>
      <c r="B3723" t="s">
        <v>2647</v>
      </c>
      <c r="C3723">
        <v>299</v>
      </c>
      <c r="D3723" t="s">
        <v>2648</v>
      </c>
      <c r="E3723">
        <v>3432</v>
      </c>
      <c r="F3723" t="s">
        <v>2649</v>
      </c>
      <c r="G3723" t="s">
        <v>2650</v>
      </c>
      <c r="H3723">
        <v>545203</v>
      </c>
      <c r="I3723">
        <v>0.99</v>
      </c>
      <c r="J3723">
        <v>2</v>
      </c>
      <c r="K3723" t="s">
        <v>50</v>
      </c>
      <c r="L3723">
        <v>24</v>
      </c>
      <c r="M3723" t="s">
        <v>705</v>
      </c>
      <c r="N3723">
        <v>12</v>
      </c>
      <c r="O3723" t="s">
        <v>705</v>
      </c>
      <c r="P3723">
        <v>1708</v>
      </c>
      <c r="Q3723">
        <v>1</v>
      </c>
      <c r="R3723">
        <v>314</v>
      </c>
      <c r="S3723">
        <v>57</v>
      </c>
      <c r="T3723" s="3">
        <v>41196</v>
      </c>
      <c r="U3723" t="s">
        <v>274</v>
      </c>
      <c r="V3723" t="s">
        <v>275</v>
      </c>
      <c r="W3723" t="s">
        <v>276</v>
      </c>
      <c r="X3723">
        <v>0.99</v>
      </c>
      <c r="Y3723">
        <v>57</v>
      </c>
      <c r="Z3723" t="s">
        <v>277</v>
      </c>
      <c r="AA3723" t="s">
        <v>278</v>
      </c>
      <c r="AB3723" t="s">
        <v>274</v>
      </c>
      <c r="AC3723" t="s">
        <v>275</v>
      </c>
      <c r="AD3723" t="s">
        <v>276</v>
      </c>
      <c r="AE3723" t="s">
        <v>279</v>
      </c>
      <c r="AF3723">
        <v>5</v>
      </c>
      <c r="AG3723">
        <v>5</v>
      </c>
      <c r="AH3723" t="s">
        <v>59</v>
      </c>
      <c r="AI3723" t="s">
        <v>60</v>
      </c>
      <c r="AJ3723" t="s">
        <v>3279</v>
      </c>
      <c r="AK3723" t="s">
        <v>61</v>
      </c>
      <c r="AL3723">
        <v>2</v>
      </c>
      <c r="AM3723" t="s">
        <v>62</v>
      </c>
      <c r="AN3723" t="s">
        <v>63</v>
      </c>
      <c r="AO3723" t="s">
        <v>64</v>
      </c>
      <c r="AP3723" t="s">
        <v>65</v>
      </c>
      <c r="AQ3723" t="s">
        <v>66</v>
      </c>
      <c r="AR3723" t="s">
        <v>67</v>
      </c>
      <c r="AS3723" t="s">
        <v>68</v>
      </c>
      <c r="AT3723" t="s">
        <v>69</v>
      </c>
      <c r="AU3723">
        <v>59</v>
      </c>
      <c r="AV3723">
        <v>20</v>
      </c>
      <c r="AW3723">
        <f>YEAR(ChinookMusic[[#This Row],[invoiceDate]])</f>
        <v>2012</v>
      </c>
      <c r="AX3723" t="str">
        <f>TEXT(ChinookMusic[[#This Row],[invoiceDate]],"MMMM")</f>
        <v>October</v>
      </c>
    </row>
    <row r="3724" spans="1:50" x14ac:dyDescent="0.3">
      <c r="A3724">
        <v>233</v>
      </c>
      <c r="B3724" t="s">
        <v>2647</v>
      </c>
      <c r="C3724">
        <v>299</v>
      </c>
      <c r="D3724" t="s">
        <v>2648</v>
      </c>
      <c r="E3724">
        <v>3432</v>
      </c>
      <c r="F3724" t="s">
        <v>2649</v>
      </c>
      <c r="G3724" t="s">
        <v>2650</v>
      </c>
      <c r="H3724">
        <v>545203</v>
      </c>
      <c r="I3724">
        <v>0.99</v>
      </c>
      <c r="J3724">
        <v>2</v>
      </c>
      <c r="K3724" t="s">
        <v>50</v>
      </c>
      <c r="L3724">
        <v>24</v>
      </c>
      <c r="M3724" t="s">
        <v>705</v>
      </c>
      <c r="N3724">
        <v>1</v>
      </c>
      <c r="O3724" t="s">
        <v>52</v>
      </c>
      <c r="P3724">
        <v>1708</v>
      </c>
      <c r="Q3724">
        <v>1</v>
      </c>
      <c r="R3724">
        <v>314</v>
      </c>
      <c r="S3724">
        <v>57</v>
      </c>
      <c r="T3724" s="3">
        <v>41196</v>
      </c>
      <c r="U3724" t="s">
        <v>274</v>
      </c>
      <c r="V3724" t="s">
        <v>275</v>
      </c>
      <c r="W3724" t="s">
        <v>276</v>
      </c>
      <c r="X3724">
        <v>0.99</v>
      </c>
      <c r="Y3724">
        <v>57</v>
      </c>
      <c r="Z3724" t="s">
        <v>277</v>
      </c>
      <c r="AA3724" t="s">
        <v>278</v>
      </c>
      <c r="AB3724" t="s">
        <v>274</v>
      </c>
      <c r="AC3724" t="s">
        <v>275</v>
      </c>
      <c r="AD3724" t="s">
        <v>276</v>
      </c>
      <c r="AE3724" t="s">
        <v>279</v>
      </c>
      <c r="AF3724">
        <v>5</v>
      </c>
      <c r="AG3724">
        <v>5</v>
      </c>
      <c r="AH3724" t="s">
        <v>59</v>
      </c>
      <c r="AI3724" t="s">
        <v>60</v>
      </c>
      <c r="AJ3724" t="s">
        <v>3279</v>
      </c>
      <c r="AK3724" t="s">
        <v>61</v>
      </c>
      <c r="AL3724">
        <v>2</v>
      </c>
      <c r="AM3724" t="s">
        <v>62</v>
      </c>
      <c r="AN3724" t="s">
        <v>63</v>
      </c>
      <c r="AO3724" t="s">
        <v>64</v>
      </c>
      <c r="AP3724" t="s">
        <v>65</v>
      </c>
      <c r="AQ3724" t="s">
        <v>66</v>
      </c>
      <c r="AR3724" t="s">
        <v>67</v>
      </c>
      <c r="AS3724" t="s">
        <v>68</v>
      </c>
      <c r="AT3724" t="s">
        <v>69</v>
      </c>
      <c r="AU3724">
        <v>59</v>
      </c>
      <c r="AV3724">
        <v>20</v>
      </c>
      <c r="AW3724">
        <f>YEAR(ChinookMusic[[#This Row],[invoiceDate]])</f>
        <v>2012</v>
      </c>
      <c r="AX3724" t="str">
        <f>TEXT(ChinookMusic[[#This Row],[invoiceDate]],"MMMM")</f>
        <v>October</v>
      </c>
    </row>
    <row r="3725" spans="1:50" x14ac:dyDescent="0.3">
      <c r="A3725">
        <v>146</v>
      </c>
      <c r="B3725" t="s">
        <v>1051</v>
      </c>
      <c r="C3725">
        <v>224</v>
      </c>
      <c r="D3725" t="s">
        <v>1052</v>
      </c>
      <c r="E3725">
        <v>2783</v>
      </c>
      <c r="F3725" t="s">
        <v>2651</v>
      </c>
      <c r="G3725" t="s">
        <v>1051</v>
      </c>
      <c r="H3725">
        <v>222484</v>
      </c>
      <c r="I3725">
        <v>0.99</v>
      </c>
      <c r="J3725">
        <v>1</v>
      </c>
      <c r="K3725" t="s">
        <v>78</v>
      </c>
      <c r="L3725">
        <v>4</v>
      </c>
      <c r="M3725" t="s">
        <v>146</v>
      </c>
      <c r="N3725">
        <v>8</v>
      </c>
      <c r="O3725" t="s">
        <v>52</v>
      </c>
      <c r="P3725">
        <v>455</v>
      </c>
      <c r="Q3725">
        <v>1</v>
      </c>
      <c r="R3725">
        <v>84</v>
      </c>
      <c r="S3725">
        <v>43</v>
      </c>
      <c r="T3725" s="3">
        <v>40186</v>
      </c>
      <c r="U3725" t="s">
        <v>831</v>
      </c>
      <c r="V3725" t="s">
        <v>832</v>
      </c>
      <c r="W3725" t="s">
        <v>161</v>
      </c>
      <c r="X3725">
        <v>1.98</v>
      </c>
      <c r="Y3725">
        <v>43</v>
      </c>
      <c r="Z3725" t="s">
        <v>833</v>
      </c>
      <c r="AA3725" t="s">
        <v>834</v>
      </c>
      <c r="AB3725" t="s">
        <v>831</v>
      </c>
      <c r="AC3725" t="s">
        <v>832</v>
      </c>
      <c r="AD3725" t="s">
        <v>161</v>
      </c>
      <c r="AE3725" t="s">
        <v>835</v>
      </c>
      <c r="AF3725">
        <v>3</v>
      </c>
      <c r="AG3725">
        <v>3</v>
      </c>
      <c r="AH3725" t="s">
        <v>165</v>
      </c>
      <c r="AI3725" t="s">
        <v>166</v>
      </c>
      <c r="AJ3725" t="s">
        <v>3279</v>
      </c>
      <c r="AK3725" t="s">
        <v>61</v>
      </c>
      <c r="AL3725">
        <v>2</v>
      </c>
      <c r="AM3725" t="s">
        <v>167</v>
      </c>
      <c r="AN3725" t="s">
        <v>63</v>
      </c>
      <c r="AO3725" t="s">
        <v>64</v>
      </c>
      <c r="AP3725" t="s">
        <v>168</v>
      </c>
      <c r="AQ3725" t="s">
        <v>169</v>
      </c>
      <c r="AR3725" t="s">
        <v>67</v>
      </c>
      <c r="AS3725" t="s">
        <v>68</v>
      </c>
      <c r="AT3725" t="s">
        <v>69</v>
      </c>
      <c r="AU3725">
        <v>51</v>
      </c>
      <c r="AV3725">
        <v>22</v>
      </c>
      <c r="AW3725">
        <f>YEAR(ChinookMusic[[#This Row],[invoiceDate]])</f>
        <v>2010</v>
      </c>
      <c r="AX3725" t="str">
        <f>TEXT(ChinookMusic[[#This Row],[invoiceDate]],"MMMM")</f>
        <v>January</v>
      </c>
    </row>
    <row r="3726" spans="1:50" x14ac:dyDescent="0.3">
      <c r="A3726">
        <v>146</v>
      </c>
      <c r="B3726" t="s">
        <v>1051</v>
      </c>
      <c r="C3726">
        <v>224</v>
      </c>
      <c r="D3726" t="s">
        <v>1052</v>
      </c>
      <c r="E3726">
        <v>2783</v>
      </c>
      <c r="F3726" t="s">
        <v>2651</v>
      </c>
      <c r="G3726" t="s">
        <v>1051</v>
      </c>
      <c r="H3726">
        <v>222484</v>
      </c>
      <c r="I3726">
        <v>0.99</v>
      </c>
      <c r="J3726">
        <v>1</v>
      </c>
      <c r="K3726" t="s">
        <v>78</v>
      </c>
      <c r="L3726">
        <v>4</v>
      </c>
      <c r="M3726" t="s">
        <v>146</v>
      </c>
      <c r="N3726">
        <v>5</v>
      </c>
      <c r="O3726" t="s">
        <v>70</v>
      </c>
      <c r="P3726">
        <v>455</v>
      </c>
      <c r="Q3726">
        <v>1</v>
      </c>
      <c r="R3726">
        <v>84</v>
      </c>
      <c r="S3726">
        <v>43</v>
      </c>
      <c r="T3726" s="3">
        <v>40186</v>
      </c>
      <c r="U3726" t="s">
        <v>831</v>
      </c>
      <c r="V3726" t="s">
        <v>832</v>
      </c>
      <c r="W3726" t="s">
        <v>161</v>
      </c>
      <c r="X3726">
        <v>1.98</v>
      </c>
      <c r="Y3726">
        <v>43</v>
      </c>
      <c r="Z3726" t="s">
        <v>833</v>
      </c>
      <c r="AA3726" t="s">
        <v>834</v>
      </c>
      <c r="AB3726" t="s">
        <v>831</v>
      </c>
      <c r="AC3726" t="s">
        <v>832</v>
      </c>
      <c r="AD3726" t="s">
        <v>161</v>
      </c>
      <c r="AE3726" t="s">
        <v>835</v>
      </c>
      <c r="AF3726">
        <v>3</v>
      </c>
      <c r="AG3726">
        <v>3</v>
      </c>
      <c r="AH3726" t="s">
        <v>165</v>
      </c>
      <c r="AI3726" t="s">
        <v>166</v>
      </c>
      <c r="AJ3726" t="s">
        <v>3279</v>
      </c>
      <c r="AK3726" t="s">
        <v>61</v>
      </c>
      <c r="AL3726">
        <v>2</v>
      </c>
      <c r="AM3726" t="s">
        <v>167</v>
      </c>
      <c r="AN3726" t="s">
        <v>63</v>
      </c>
      <c r="AO3726" t="s">
        <v>64</v>
      </c>
      <c r="AP3726" t="s">
        <v>168</v>
      </c>
      <c r="AQ3726" t="s">
        <v>169</v>
      </c>
      <c r="AR3726" t="s">
        <v>67</v>
      </c>
      <c r="AS3726" t="s">
        <v>68</v>
      </c>
      <c r="AT3726" t="s">
        <v>69</v>
      </c>
      <c r="AU3726">
        <v>51</v>
      </c>
      <c r="AV3726">
        <v>22</v>
      </c>
      <c r="AW3726">
        <f>YEAR(ChinookMusic[[#This Row],[invoiceDate]])</f>
        <v>2010</v>
      </c>
      <c r="AX3726" t="str">
        <f>TEXT(ChinookMusic[[#This Row],[invoiceDate]],"MMMM")</f>
        <v>January</v>
      </c>
    </row>
    <row r="3727" spans="1:50" x14ac:dyDescent="0.3">
      <c r="A3727">
        <v>146</v>
      </c>
      <c r="B3727" t="s">
        <v>1051</v>
      </c>
      <c r="C3727">
        <v>224</v>
      </c>
      <c r="D3727" t="s">
        <v>1052</v>
      </c>
      <c r="E3727">
        <v>2783</v>
      </c>
      <c r="F3727" t="s">
        <v>2651</v>
      </c>
      <c r="G3727" t="s">
        <v>1051</v>
      </c>
      <c r="H3727">
        <v>222484</v>
      </c>
      <c r="I3727">
        <v>0.99</v>
      </c>
      <c r="J3727">
        <v>1</v>
      </c>
      <c r="K3727" t="s">
        <v>78</v>
      </c>
      <c r="L3727">
        <v>4</v>
      </c>
      <c r="M3727" t="s">
        <v>146</v>
      </c>
      <c r="N3727">
        <v>1</v>
      </c>
      <c r="O3727" t="s">
        <v>52</v>
      </c>
      <c r="P3727">
        <v>455</v>
      </c>
      <c r="Q3727">
        <v>1</v>
      </c>
      <c r="R3727">
        <v>84</v>
      </c>
      <c r="S3727">
        <v>43</v>
      </c>
      <c r="T3727" s="3">
        <v>40186</v>
      </c>
      <c r="U3727" t="s">
        <v>831</v>
      </c>
      <c r="V3727" t="s">
        <v>832</v>
      </c>
      <c r="W3727" t="s">
        <v>161</v>
      </c>
      <c r="X3727">
        <v>1.98</v>
      </c>
      <c r="Y3727">
        <v>43</v>
      </c>
      <c r="Z3727" t="s">
        <v>833</v>
      </c>
      <c r="AA3727" t="s">
        <v>834</v>
      </c>
      <c r="AB3727" t="s">
        <v>831</v>
      </c>
      <c r="AC3727" t="s">
        <v>832</v>
      </c>
      <c r="AD3727" t="s">
        <v>161</v>
      </c>
      <c r="AE3727" t="s">
        <v>835</v>
      </c>
      <c r="AF3727">
        <v>3</v>
      </c>
      <c r="AG3727">
        <v>3</v>
      </c>
      <c r="AH3727" t="s">
        <v>165</v>
      </c>
      <c r="AI3727" t="s">
        <v>166</v>
      </c>
      <c r="AJ3727" t="s">
        <v>3279</v>
      </c>
      <c r="AK3727" t="s">
        <v>61</v>
      </c>
      <c r="AL3727">
        <v>2</v>
      </c>
      <c r="AM3727" t="s">
        <v>167</v>
      </c>
      <c r="AN3727" t="s">
        <v>63</v>
      </c>
      <c r="AO3727" t="s">
        <v>64</v>
      </c>
      <c r="AP3727" t="s">
        <v>168</v>
      </c>
      <c r="AQ3727" t="s">
        <v>169</v>
      </c>
      <c r="AR3727" t="s">
        <v>67</v>
      </c>
      <c r="AS3727" t="s">
        <v>68</v>
      </c>
      <c r="AT3727" t="s">
        <v>69</v>
      </c>
      <c r="AU3727">
        <v>51</v>
      </c>
      <c r="AV3727">
        <v>22</v>
      </c>
      <c r="AW3727">
        <f>YEAR(ChinookMusic[[#This Row],[invoiceDate]])</f>
        <v>2010</v>
      </c>
      <c r="AX3727" t="str">
        <f>TEXT(ChinookMusic[[#This Row],[invoiceDate]],"MMMM")</f>
        <v>January</v>
      </c>
    </row>
    <row r="3728" spans="1:50" x14ac:dyDescent="0.3">
      <c r="A3728">
        <v>146</v>
      </c>
      <c r="B3728" t="s">
        <v>1051</v>
      </c>
      <c r="C3728">
        <v>224</v>
      </c>
      <c r="D3728" t="s">
        <v>1052</v>
      </c>
      <c r="E3728">
        <v>2784</v>
      </c>
      <c r="F3728" t="s">
        <v>2652</v>
      </c>
      <c r="G3728" t="s">
        <v>1051</v>
      </c>
      <c r="H3728">
        <v>218331</v>
      </c>
      <c r="I3728">
        <v>0.99</v>
      </c>
      <c r="J3728">
        <v>1</v>
      </c>
      <c r="K3728" t="s">
        <v>78</v>
      </c>
      <c r="L3728">
        <v>4</v>
      </c>
      <c r="M3728" t="s">
        <v>146</v>
      </c>
      <c r="N3728">
        <v>5</v>
      </c>
      <c r="O3728" t="s">
        <v>70</v>
      </c>
      <c r="P3728">
        <v>456</v>
      </c>
      <c r="Q3728">
        <v>1</v>
      </c>
      <c r="R3728">
        <v>84</v>
      </c>
      <c r="S3728">
        <v>43</v>
      </c>
      <c r="T3728" s="3">
        <v>40186</v>
      </c>
      <c r="U3728" t="s">
        <v>831</v>
      </c>
      <c r="V3728" t="s">
        <v>832</v>
      </c>
      <c r="W3728" t="s">
        <v>161</v>
      </c>
      <c r="X3728">
        <v>1.98</v>
      </c>
      <c r="Y3728">
        <v>43</v>
      </c>
      <c r="Z3728" t="s">
        <v>833</v>
      </c>
      <c r="AA3728" t="s">
        <v>834</v>
      </c>
      <c r="AB3728" t="s">
        <v>831</v>
      </c>
      <c r="AC3728" t="s">
        <v>832</v>
      </c>
      <c r="AD3728" t="s">
        <v>161</v>
      </c>
      <c r="AE3728" t="s">
        <v>835</v>
      </c>
      <c r="AF3728">
        <v>3</v>
      </c>
      <c r="AG3728">
        <v>3</v>
      </c>
      <c r="AH3728" t="s">
        <v>165</v>
      </c>
      <c r="AI3728" t="s">
        <v>166</v>
      </c>
      <c r="AJ3728" t="s">
        <v>3279</v>
      </c>
      <c r="AK3728" t="s">
        <v>61</v>
      </c>
      <c r="AL3728">
        <v>2</v>
      </c>
      <c r="AM3728" t="s">
        <v>167</v>
      </c>
      <c r="AN3728" t="s">
        <v>63</v>
      </c>
      <c r="AO3728" t="s">
        <v>64</v>
      </c>
      <c r="AP3728" t="s">
        <v>168</v>
      </c>
      <c r="AQ3728" t="s">
        <v>169</v>
      </c>
      <c r="AR3728" t="s">
        <v>67</v>
      </c>
      <c r="AS3728" t="s">
        <v>68</v>
      </c>
      <c r="AT3728" t="s">
        <v>69</v>
      </c>
      <c r="AU3728">
        <v>51</v>
      </c>
      <c r="AV3728">
        <v>22</v>
      </c>
      <c r="AW3728">
        <f>YEAR(ChinookMusic[[#This Row],[invoiceDate]])</f>
        <v>2010</v>
      </c>
      <c r="AX3728" t="str">
        <f>TEXT(ChinookMusic[[#This Row],[invoiceDate]],"MMMM")</f>
        <v>January</v>
      </c>
    </row>
    <row r="3729" spans="1:50" x14ac:dyDescent="0.3">
      <c r="A3729">
        <v>146</v>
      </c>
      <c r="B3729" t="s">
        <v>1051</v>
      </c>
      <c r="C3729">
        <v>224</v>
      </c>
      <c r="D3729" t="s">
        <v>1052</v>
      </c>
      <c r="E3729">
        <v>2784</v>
      </c>
      <c r="F3729" t="s">
        <v>2652</v>
      </c>
      <c r="G3729" t="s">
        <v>1051</v>
      </c>
      <c r="H3729">
        <v>218331</v>
      </c>
      <c r="I3729">
        <v>0.99</v>
      </c>
      <c r="J3729">
        <v>1</v>
      </c>
      <c r="K3729" t="s">
        <v>78</v>
      </c>
      <c r="L3729">
        <v>4</v>
      </c>
      <c r="M3729" t="s">
        <v>146</v>
      </c>
      <c r="N3729">
        <v>8</v>
      </c>
      <c r="O3729" t="s">
        <v>52</v>
      </c>
      <c r="P3729">
        <v>456</v>
      </c>
      <c r="Q3729">
        <v>1</v>
      </c>
      <c r="R3729">
        <v>84</v>
      </c>
      <c r="S3729">
        <v>43</v>
      </c>
      <c r="T3729" s="3">
        <v>40186</v>
      </c>
      <c r="U3729" t="s">
        <v>831</v>
      </c>
      <c r="V3729" t="s">
        <v>832</v>
      </c>
      <c r="W3729" t="s">
        <v>161</v>
      </c>
      <c r="X3729">
        <v>1.98</v>
      </c>
      <c r="Y3729">
        <v>43</v>
      </c>
      <c r="Z3729" t="s">
        <v>833</v>
      </c>
      <c r="AA3729" t="s">
        <v>834</v>
      </c>
      <c r="AB3729" t="s">
        <v>831</v>
      </c>
      <c r="AC3729" t="s">
        <v>832</v>
      </c>
      <c r="AD3729" t="s">
        <v>161</v>
      </c>
      <c r="AE3729" t="s">
        <v>835</v>
      </c>
      <c r="AF3729">
        <v>3</v>
      </c>
      <c r="AG3729">
        <v>3</v>
      </c>
      <c r="AH3729" t="s">
        <v>165</v>
      </c>
      <c r="AI3729" t="s">
        <v>166</v>
      </c>
      <c r="AJ3729" t="s">
        <v>3279</v>
      </c>
      <c r="AK3729" t="s">
        <v>61</v>
      </c>
      <c r="AL3729">
        <v>2</v>
      </c>
      <c r="AM3729" t="s">
        <v>167</v>
      </c>
      <c r="AN3729" t="s">
        <v>63</v>
      </c>
      <c r="AO3729" t="s">
        <v>64</v>
      </c>
      <c r="AP3729" t="s">
        <v>168</v>
      </c>
      <c r="AQ3729" t="s">
        <v>169</v>
      </c>
      <c r="AR3729" t="s">
        <v>67</v>
      </c>
      <c r="AS3729" t="s">
        <v>68</v>
      </c>
      <c r="AT3729" t="s">
        <v>69</v>
      </c>
      <c r="AU3729">
        <v>51</v>
      </c>
      <c r="AV3729">
        <v>22</v>
      </c>
      <c r="AW3729">
        <f>YEAR(ChinookMusic[[#This Row],[invoiceDate]])</f>
        <v>2010</v>
      </c>
      <c r="AX3729" t="str">
        <f>TEXT(ChinookMusic[[#This Row],[invoiceDate]],"MMMM")</f>
        <v>January</v>
      </c>
    </row>
    <row r="3730" spans="1:50" x14ac:dyDescent="0.3">
      <c r="A3730">
        <v>146</v>
      </c>
      <c r="B3730" t="s">
        <v>1051</v>
      </c>
      <c r="C3730">
        <v>224</v>
      </c>
      <c r="D3730" t="s">
        <v>1052</v>
      </c>
      <c r="E3730">
        <v>2784</v>
      </c>
      <c r="F3730" t="s">
        <v>2652</v>
      </c>
      <c r="G3730" t="s">
        <v>1051</v>
      </c>
      <c r="H3730">
        <v>218331</v>
      </c>
      <c r="I3730">
        <v>0.99</v>
      </c>
      <c r="J3730">
        <v>1</v>
      </c>
      <c r="K3730" t="s">
        <v>78</v>
      </c>
      <c r="L3730">
        <v>4</v>
      </c>
      <c r="M3730" t="s">
        <v>146</v>
      </c>
      <c r="N3730">
        <v>1</v>
      </c>
      <c r="O3730" t="s">
        <v>52</v>
      </c>
      <c r="P3730">
        <v>456</v>
      </c>
      <c r="Q3730">
        <v>1</v>
      </c>
      <c r="R3730">
        <v>84</v>
      </c>
      <c r="S3730">
        <v>43</v>
      </c>
      <c r="T3730" s="3">
        <v>40186</v>
      </c>
      <c r="U3730" t="s">
        <v>831</v>
      </c>
      <c r="V3730" t="s">
        <v>832</v>
      </c>
      <c r="W3730" t="s">
        <v>161</v>
      </c>
      <c r="X3730">
        <v>1.98</v>
      </c>
      <c r="Y3730">
        <v>43</v>
      </c>
      <c r="Z3730" t="s">
        <v>833</v>
      </c>
      <c r="AA3730" t="s">
        <v>834</v>
      </c>
      <c r="AB3730" t="s">
        <v>831</v>
      </c>
      <c r="AC3730" t="s">
        <v>832</v>
      </c>
      <c r="AD3730" t="s">
        <v>161</v>
      </c>
      <c r="AE3730" t="s">
        <v>835</v>
      </c>
      <c r="AF3730">
        <v>3</v>
      </c>
      <c r="AG3730">
        <v>3</v>
      </c>
      <c r="AH3730" t="s">
        <v>165</v>
      </c>
      <c r="AI3730" t="s">
        <v>166</v>
      </c>
      <c r="AJ3730" t="s">
        <v>3279</v>
      </c>
      <c r="AK3730" t="s">
        <v>61</v>
      </c>
      <c r="AL3730">
        <v>2</v>
      </c>
      <c r="AM3730" t="s">
        <v>167</v>
      </c>
      <c r="AN3730" t="s">
        <v>63</v>
      </c>
      <c r="AO3730" t="s">
        <v>64</v>
      </c>
      <c r="AP3730" t="s">
        <v>168</v>
      </c>
      <c r="AQ3730" t="s">
        <v>169</v>
      </c>
      <c r="AR3730" t="s">
        <v>67</v>
      </c>
      <c r="AS3730" t="s">
        <v>68</v>
      </c>
      <c r="AT3730" t="s">
        <v>69</v>
      </c>
      <c r="AU3730">
        <v>51</v>
      </c>
      <c r="AV3730">
        <v>22</v>
      </c>
      <c r="AW3730">
        <f>YEAR(ChinookMusic[[#This Row],[invoiceDate]])</f>
        <v>2010</v>
      </c>
      <c r="AX3730" t="str">
        <f>TEXT(ChinookMusic[[#This Row],[invoiceDate]],"MMMM")</f>
        <v>January</v>
      </c>
    </row>
    <row r="3731" spans="1:50" x14ac:dyDescent="0.3">
      <c r="A3731">
        <v>54</v>
      </c>
      <c r="B3731" t="s">
        <v>225</v>
      </c>
      <c r="C3731">
        <v>89</v>
      </c>
      <c r="D3731" t="s">
        <v>888</v>
      </c>
      <c r="E3731">
        <v>1135</v>
      </c>
      <c r="F3731" t="s">
        <v>2361</v>
      </c>
      <c r="G3731" t="s">
        <v>2362</v>
      </c>
      <c r="H3731">
        <v>232724</v>
      </c>
      <c r="I3731">
        <v>0.99</v>
      </c>
      <c r="J3731">
        <v>1</v>
      </c>
      <c r="K3731" t="s">
        <v>78</v>
      </c>
      <c r="L3731">
        <v>4</v>
      </c>
      <c r="M3731" t="s">
        <v>146</v>
      </c>
      <c r="N3731">
        <v>8</v>
      </c>
      <c r="O3731" t="s">
        <v>52</v>
      </c>
      <c r="P3731">
        <v>186</v>
      </c>
      <c r="Q3731">
        <v>1</v>
      </c>
      <c r="R3731">
        <v>33</v>
      </c>
      <c r="S3731">
        <v>57</v>
      </c>
      <c r="T3731" s="3">
        <v>39948</v>
      </c>
      <c r="U3731" t="s">
        <v>274</v>
      </c>
      <c r="V3731" t="s">
        <v>275</v>
      </c>
      <c r="W3731" t="s">
        <v>276</v>
      </c>
      <c r="X3731">
        <v>13.86</v>
      </c>
      <c r="Y3731">
        <v>57</v>
      </c>
      <c r="Z3731" t="s">
        <v>277</v>
      </c>
      <c r="AA3731" t="s">
        <v>278</v>
      </c>
      <c r="AB3731" t="s">
        <v>274</v>
      </c>
      <c r="AC3731" t="s">
        <v>275</v>
      </c>
      <c r="AD3731" t="s">
        <v>276</v>
      </c>
      <c r="AE3731" t="s">
        <v>279</v>
      </c>
      <c r="AF3731">
        <v>5</v>
      </c>
      <c r="AG3731">
        <v>5</v>
      </c>
      <c r="AH3731" t="s">
        <v>59</v>
      </c>
      <c r="AI3731" t="s">
        <v>60</v>
      </c>
      <c r="AJ3731" t="s">
        <v>3279</v>
      </c>
      <c r="AK3731" t="s">
        <v>61</v>
      </c>
      <c r="AL3731">
        <v>2</v>
      </c>
      <c r="AM3731" t="s">
        <v>62</v>
      </c>
      <c r="AN3731" t="s">
        <v>63</v>
      </c>
      <c r="AO3731" t="s">
        <v>64</v>
      </c>
      <c r="AP3731" t="s">
        <v>65</v>
      </c>
      <c r="AQ3731" t="s">
        <v>66</v>
      </c>
      <c r="AR3731" t="s">
        <v>67</v>
      </c>
      <c r="AS3731" t="s">
        <v>68</v>
      </c>
      <c r="AT3731" t="s">
        <v>69</v>
      </c>
      <c r="AU3731">
        <v>59</v>
      </c>
      <c r="AV3731">
        <v>20</v>
      </c>
      <c r="AW3731">
        <f>YEAR(ChinookMusic[[#This Row],[invoiceDate]])</f>
        <v>2009</v>
      </c>
      <c r="AX3731" t="str">
        <f>TEXT(ChinookMusic[[#This Row],[invoiceDate]],"MMMM")</f>
        <v>May</v>
      </c>
    </row>
    <row r="3732" spans="1:50" x14ac:dyDescent="0.3">
      <c r="A3732">
        <v>54</v>
      </c>
      <c r="B3732" t="s">
        <v>225</v>
      </c>
      <c r="C3732">
        <v>89</v>
      </c>
      <c r="D3732" t="s">
        <v>888</v>
      </c>
      <c r="E3732">
        <v>1135</v>
      </c>
      <c r="F3732" t="s">
        <v>2361</v>
      </c>
      <c r="G3732" t="s">
        <v>2362</v>
      </c>
      <c r="H3732">
        <v>232724</v>
      </c>
      <c r="I3732">
        <v>0.99</v>
      </c>
      <c r="J3732">
        <v>1</v>
      </c>
      <c r="K3732" t="s">
        <v>78</v>
      </c>
      <c r="L3732">
        <v>4</v>
      </c>
      <c r="M3732" t="s">
        <v>146</v>
      </c>
      <c r="N3732">
        <v>1</v>
      </c>
      <c r="O3732" t="s">
        <v>52</v>
      </c>
      <c r="P3732">
        <v>186</v>
      </c>
      <c r="Q3732">
        <v>1</v>
      </c>
      <c r="R3732">
        <v>33</v>
      </c>
      <c r="S3732">
        <v>57</v>
      </c>
      <c r="T3732" s="3">
        <v>39948</v>
      </c>
      <c r="U3732" t="s">
        <v>274</v>
      </c>
      <c r="V3732" t="s">
        <v>275</v>
      </c>
      <c r="W3732" t="s">
        <v>276</v>
      </c>
      <c r="X3732">
        <v>13.86</v>
      </c>
      <c r="Y3732">
        <v>57</v>
      </c>
      <c r="Z3732" t="s">
        <v>277</v>
      </c>
      <c r="AA3732" t="s">
        <v>278</v>
      </c>
      <c r="AB3732" t="s">
        <v>274</v>
      </c>
      <c r="AC3732" t="s">
        <v>275</v>
      </c>
      <c r="AD3732" t="s">
        <v>276</v>
      </c>
      <c r="AE3732" t="s">
        <v>279</v>
      </c>
      <c r="AF3732">
        <v>5</v>
      </c>
      <c r="AG3732">
        <v>5</v>
      </c>
      <c r="AH3732" t="s">
        <v>59</v>
      </c>
      <c r="AI3732" t="s">
        <v>60</v>
      </c>
      <c r="AJ3732" t="s">
        <v>3279</v>
      </c>
      <c r="AK3732" t="s">
        <v>61</v>
      </c>
      <c r="AL3732">
        <v>2</v>
      </c>
      <c r="AM3732" t="s">
        <v>62</v>
      </c>
      <c r="AN3732" t="s">
        <v>63</v>
      </c>
      <c r="AO3732" t="s">
        <v>64</v>
      </c>
      <c r="AP3732" t="s">
        <v>65</v>
      </c>
      <c r="AQ3732" t="s">
        <v>66</v>
      </c>
      <c r="AR3732" t="s">
        <v>67</v>
      </c>
      <c r="AS3732" t="s">
        <v>68</v>
      </c>
      <c r="AT3732" t="s">
        <v>69</v>
      </c>
      <c r="AU3732">
        <v>59</v>
      </c>
      <c r="AV3732">
        <v>20</v>
      </c>
      <c r="AW3732">
        <f>YEAR(ChinookMusic[[#This Row],[invoiceDate]])</f>
        <v>2009</v>
      </c>
      <c r="AX3732" t="str">
        <f>TEXT(ChinookMusic[[#This Row],[invoiceDate]],"MMMM")</f>
        <v>May</v>
      </c>
    </row>
    <row r="3733" spans="1:50" x14ac:dyDescent="0.3">
      <c r="A3733">
        <v>84</v>
      </c>
      <c r="B3733" t="s">
        <v>348</v>
      </c>
      <c r="C3733">
        <v>82</v>
      </c>
      <c r="D3733" t="s">
        <v>884</v>
      </c>
      <c r="E3733">
        <v>1027</v>
      </c>
      <c r="F3733" t="s">
        <v>2653</v>
      </c>
      <c r="G3733" t="s">
        <v>886</v>
      </c>
      <c r="H3733">
        <v>146782</v>
      </c>
      <c r="I3733">
        <v>0.99</v>
      </c>
      <c r="J3733">
        <v>1</v>
      </c>
      <c r="K3733" t="s">
        <v>78</v>
      </c>
      <c r="L3733">
        <v>1</v>
      </c>
      <c r="M3733" t="s">
        <v>51</v>
      </c>
      <c r="N3733">
        <v>8</v>
      </c>
      <c r="O3733" t="s">
        <v>52</v>
      </c>
      <c r="P3733">
        <v>174</v>
      </c>
      <c r="Q3733">
        <v>1</v>
      </c>
      <c r="R3733">
        <v>33</v>
      </c>
      <c r="S3733">
        <v>57</v>
      </c>
      <c r="T3733" s="3">
        <v>39948</v>
      </c>
      <c r="U3733" t="s">
        <v>274</v>
      </c>
      <c r="V3733" t="s">
        <v>275</v>
      </c>
      <c r="W3733" t="s">
        <v>276</v>
      </c>
      <c r="X3733">
        <v>13.86</v>
      </c>
      <c r="Y3733">
        <v>57</v>
      </c>
      <c r="Z3733" t="s">
        <v>277</v>
      </c>
      <c r="AA3733" t="s">
        <v>278</v>
      </c>
      <c r="AB3733" t="s">
        <v>274</v>
      </c>
      <c r="AC3733" t="s">
        <v>275</v>
      </c>
      <c r="AD3733" t="s">
        <v>276</v>
      </c>
      <c r="AE3733" t="s">
        <v>279</v>
      </c>
      <c r="AF3733">
        <v>5</v>
      </c>
      <c r="AG3733">
        <v>5</v>
      </c>
      <c r="AH3733" t="s">
        <v>59</v>
      </c>
      <c r="AI3733" t="s">
        <v>60</v>
      </c>
      <c r="AJ3733" t="s">
        <v>3279</v>
      </c>
      <c r="AK3733" t="s">
        <v>61</v>
      </c>
      <c r="AL3733">
        <v>2</v>
      </c>
      <c r="AM3733" t="s">
        <v>62</v>
      </c>
      <c r="AN3733" t="s">
        <v>63</v>
      </c>
      <c r="AO3733" t="s">
        <v>64</v>
      </c>
      <c r="AP3733" t="s">
        <v>65</v>
      </c>
      <c r="AQ3733" t="s">
        <v>66</v>
      </c>
      <c r="AR3733" t="s">
        <v>67</v>
      </c>
      <c r="AS3733" t="s">
        <v>68</v>
      </c>
      <c r="AT3733" t="s">
        <v>69</v>
      </c>
      <c r="AU3733">
        <v>59</v>
      </c>
      <c r="AV3733">
        <v>20</v>
      </c>
      <c r="AW3733">
        <f>YEAR(ChinookMusic[[#This Row],[invoiceDate]])</f>
        <v>2009</v>
      </c>
      <c r="AX3733" t="str">
        <f>TEXT(ChinookMusic[[#This Row],[invoiceDate]],"MMMM")</f>
        <v>May</v>
      </c>
    </row>
    <row r="3734" spans="1:50" x14ac:dyDescent="0.3">
      <c r="A3734">
        <v>84</v>
      </c>
      <c r="B3734" t="s">
        <v>348</v>
      </c>
      <c r="C3734">
        <v>82</v>
      </c>
      <c r="D3734" t="s">
        <v>884</v>
      </c>
      <c r="E3734">
        <v>1027</v>
      </c>
      <c r="F3734" t="s">
        <v>2653</v>
      </c>
      <c r="G3734" t="s">
        <v>886</v>
      </c>
      <c r="H3734">
        <v>146782</v>
      </c>
      <c r="I3734">
        <v>0.99</v>
      </c>
      <c r="J3734">
        <v>1</v>
      </c>
      <c r="K3734" t="s">
        <v>78</v>
      </c>
      <c r="L3734">
        <v>1</v>
      </c>
      <c r="M3734" t="s">
        <v>51</v>
      </c>
      <c r="N3734">
        <v>1</v>
      </c>
      <c r="O3734" t="s">
        <v>52</v>
      </c>
      <c r="P3734">
        <v>174</v>
      </c>
      <c r="Q3734">
        <v>1</v>
      </c>
      <c r="R3734">
        <v>33</v>
      </c>
      <c r="S3734">
        <v>57</v>
      </c>
      <c r="T3734" s="3">
        <v>39948</v>
      </c>
      <c r="U3734" t="s">
        <v>274</v>
      </c>
      <c r="V3734" t="s">
        <v>275</v>
      </c>
      <c r="W3734" t="s">
        <v>276</v>
      </c>
      <c r="X3734">
        <v>13.86</v>
      </c>
      <c r="Y3734">
        <v>57</v>
      </c>
      <c r="Z3734" t="s">
        <v>277</v>
      </c>
      <c r="AA3734" t="s">
        <v>278</v>
      </c>
      <c r="AB3734" t="s">
        <v>274</v>
      </c>
      <c r="AC3734" t="s">
        <v>275</v>
      </c>
      <c r="AD3734" t="s">
        <v>276</v>
      </c>
      <c r="AE3734" t="s">
        <v>279</v>
      </c>
      <c r="AF3734">
        <v>5</v>
      </c>
      <c r="AG3734">
        <v>5</v>
      </c>
      <c r="AH3734" t="s">
        <v>59</v>
      </c>
      <c r="AI3734" t="s">
        <v>60</v>
      </c>
      <c r="AJ3734" t="s">
        <v>3280</v>
      </c>
      <c r="AK3734" t="s">
        <v>61</v>
      </c>
      <c r="AL3734">
        <v>2</v>
      </c>
      <c r="AM3734" t="s">
        <v>62</v>
      </c>
      <c r="AN3734" t="s">
        <v>63</v>
      </c>
      <c r="AO3734" t="s">
        <v>64</v>
      </c>
      <c r="AP3734" t="s">
        <v>65</v>
      </c>
      <c r="AQ3734" t="s">
        <v>66</v>
      </c>
      <c r="AR3734" t="s">
        <v>67</v>
      </c>
      <c r="AS3734" t="s">
        <v>68</v>
      </c>
      <c r="AT3734" t="s">
        <v>69</v>
      </c>
      <c r="AU3734">
        <v>59</v>
      </c>
      <c r="AV3734">
        <v>20</v>
      </c>
      <c r="AW3734">
        <f>YEAR(ChinookMusic[[#This Row],[invoiceDate]])</f>
        <v>2009</v>
      </c>
      <c r="AX3734" t="str">
        <f>TEXT(ChinookMusic[[#This Row],[invoiceDate]],"MMMM")</f>
        <v>May</v>
      </c>
    </row>
    <row r="3735" spans="1:50" x14ac:dyDescent="0.3">
      <c r="A3735">
        <v>84</v>
      </c>
      <c r="B3735" t="s">
        <v>348</v>
      </c>
      <c r="C3735">
        <v>82</v>
      </c>
      <c r="D3735" t="s">
        <v>884</v>
      </c>
      <c r="E3735">
        <v>1027</v>
      </c>
      <c r="F3735" t="s">
        <v>2653</v>
      </c>
      <c r="G3735" t="s">
        <v>886</v>
      </c>
      <c r="H3735">
        <v>146782</v>
      </c>
      <c r="I3735">
        <v>0.99</v>
      </c>
      <c r="J3735">
        <v>1</v>
      </c>
      <c r="K3735" t="s">
        <v>78</v>
      </c>
      <c r="L3735">
        <v>1</v>
      </c>
      <c r="M3735" t="s">
        <v>51</v>
      </c>
      <c r="N3735">
        <v>5</v>
      </c>
      <c r="O3735" t="s">
        <v>70</v>
      </c>
      <c r="P3735">
        <v>174</v>
      </c>
      <c r="Q3735">
        <v>1</v>
      </c>
      <c r="R3735">
        <v>33</v>
      </c>
      <c r="S3735">
        <v>57</v>
      </c>
      <c r="T3735" s="3">
        <v>39948</v>
      </c>
      <c r="U3735" t="s">
        <v>274</v>
      </c>
      <c r="V3735" t="s">
        <v>275</v>
      </c>
      <c r="W3735" t="s">
        <v>276</v>
      </c>
      <c r="X3735">
        <v>13.86</v>
      </c>
      <c r="Y3735">
        <v>57</v>
      </c>
      <c r="Z3735" t="s">
        <v>277</v>
      </c>
      <c r="AA3735" t="s">
        <v>278</v>
      </c>
      <c r="AB3735" t="s">
        <v>274</v>
      </c>
      <c r="AC3735" t="s">
        <v>275</v>
      </c>
      <c r="AD3735" t="s">
        <v>276</v>
      </c>
      <c r="AE3735" t="s">
        <v>279</v>
      </c>
      <c r="AF3735">
        <v>5</v>
      </c>
      <c r="AG3735">
        <v>5</v>
      </c>
      <c r="AH3735" t="s">
        <v>59</v>
      </c>
      <c r="AI3735" t="s">
        <v>60</v>
      </c>
      <c r="AJ3735" t="s">
        <v>3280</v>
      </c>
      <c r="AK3735" t="s">
        <v>61</v>
      </c>
      <c r="AL3735">
        <v>2</v>
      </c>
      <c r="AM3735" t="s">
        <v>62</v>
      </c>
      <c r="AN3735" t="s">
        <v>63</v>
      </c>
      <c r="AO3735" t="s">
        <v>64</v>
      </c>
      <c r="AP3735" t="s">
        <v>65</v>
      </c>
      <c r="AQ3735" t="s">
        <v>66</v>
      </c>
      <c r="AR3735" t="s">
        <v>67</v>
      </c>
      <c r="AS3735" t="s">
        <v>68</v>
      </c>
      <c r="AT3735" t="s">
        <v>69</v>
      </c>
      <c r="AU3735">
        <v>59</v>
      </c>
      <c r="AV3735">
        <v>20</v>
      </c>
      <c r="AW3735">
        <f>YEAR(ChinookMusic[[#This Row],[invoiceDate]])</f>
        <v>2009</v>
      </c>
      <c r="AX3735" t="str">
        <f>TEXT(ChinookMusic[[#This Row],[invoiceDate]],"MMMM")</f>
        <v>May</v>
      </c>
    </row>
    <row r="3736" spans="1:50" x14ac:dyDescent="0.3">
      <c r="A3736">
        <v>81</v>
      </c>
      <c r="B3736" t="s">
        <v>305</v>
      </c>
      <c r="C3736">
        <v>73</v>
      </c>
      <c r="D3736" t="s">
        <v>370</v>
      </c>
      <c r="E3736">
        <v>1117</v>
      </c>
      <c r="F3736" t="s">
        <v>371</v>
      </c>
      <c r="G3736" t="s">
        <v>360</v>
      </c>
      <c r="H3736">
        <v>263993</v>
      </c>
      <c r="I3736">
        <v>0.99</v>
      </c>
      <c r="J3736">
        <v>1</v>
      </c>
      <c r="K3736" t="s">
        <v>78</v>
      </c>
      <c r="L3736">
        <v>7</v>
      </c>
      <c r="M3736" t="s">
        <v>158</v>
      </c>
      <c r="N3736">
        <v>8</v>
      </c>
      <c r="O3736" t="s">
        <v>52</v>
      </c>
      <c r="P3736">
        <v>184</v>
      </c>
      <c r="Q3736">
        <v>1</v>
      </c>
      <c r="R3736">
        <v>33</v>
      </c>
      <c r="S3736">
        <v>57</v>
      </c>
      <c r="T3736" s="3">
        <v>39948</v>
      </c>
      <c r="U3736" t="s">
        <v>274</v>
      </c>
      <c r="V3736" t="s">
        <v>275</v>
      </c>
      <c r="W3736" t="s">
        <v>276</v>
      </c>
      <c r="X3736">
        <v>13.86</v>
      </c>
      <c r="Y3736">
        <v>57</v>
      </c>
      <c r="Z3736" t="s">
        <v>277</v>
      </c>
      <c r="AA3736" t="s">
        <v>278</v>
      </c>
      <c r="AB3736" t="s">
        <v>274</v>
      </c>
      <c r="AC3736" t="s">
        <v>275</v>
      </c>
      <c r="AD3736" t="s">
        <v>276</v>
      </c>
      <c r="AE3736" t="s">
        <v>279</v>
      </c>
      <c r="AF3736">
        <v>5</v>
      </c>
      <c r="AG3736">
        <v>5</v>
      </c>
      <c r="AH3736" t="s">
        <v>59</v>
      </c>
      <c r="AI3736" t="s">
        <v>60</v>
      </c>
      <c r="AJ3736" t="s">
        <v>3280</v>
      </c>
      <c r="AK3736" t="s">
        <v>61</v>
      </c>
      <c r="AL3736">
        <v>2</v>
      </c>
      <c r="AM3736" t="s">
        <v>62</v>
      </c>
      <c r="AN3736" t="s">
        <v>63</v>
      </c>
      <c r="AO3736" t="s">
        <v>64</v>
      </c>
      <c r="AP3736" t="s">
        <v>65</v>
      </c>
      <c r="AQ3736" t="s">
        <v>66</v>
      </c>
      <c r="AR3736" t="s">
        <v>67</v>
      </c>
      <c r="AS3736" t="s">
        <v>68</v>
      </c>
      <c r="AT3736" t="s">
        <v>69</v>
      </c>
      <c r="AU3736">
        <v>59</v>
      </c>
      <c r="AV3736">
        <v>20</v>
      </c>
      <c r="AW3736">
        <f>YEAR(ChinookMusic[[#This Row],[invoiceDate]])</f>
        <v>2009</v>
      </c>
      <c r="AX3736" t="str">
        <f>TEXT(ChinookMusic[[#This Row],[invoiceDate]],"MMMM")</f>
        <v>May</v>
      </c>
    </row>
    <row r="3737" spans="1:50" x14ac:dyDescent="0.3">
      <c r="A3737">
        <v>81</v>
      </c>
      <c r="B3737" t="s">
        <v>305</v>
      </c>
      <c r="C3737">
        <v>73</v>
      </c>
      <c r="D3737" t="s">
        <v>370</v>
      </c>
      <c r="E3737">
        <v>1117</v>
      </c>
      <c r="F3737" t="s">
        <v>371</v>
      </c>
      <c r="G3737" t="s">
        <v>360</v>
      </c>
      <c r="H3737">
        <v>263993</v>
      </c>
      <c r="I3737">
        <v>0.99</v>
      </c>
      <c r="J3737">
        <v>1</v>
      </c>
      <c r="K3737" t="s">
        <v>78</v>
      </c>
      <c r="L3737">
        <v>7</v>
      </c>
      <c r="M3737" t="s">
        <v>158</v>
      </c>
      <c r="N3737">
        <v>1</v>
      </c>
      <c r="O3737" t="s">
        <v>52</v>
      </c>
      <c r="P3737">
        <v>184</v>
      </c>
      <c r="Q3737">
        <v>1</v>
      </c>
      <c r="R3737">
        <v>33</v>
      </c>
      <c r="S3737">
        <v>57</v>
      </c>
      <c r="T3737" s="3">
        <v>39948</v>
      </c>
      <c r="U3737" t="s">
        <v>274</v>
      </c>
      <c r="V3737" t="s">
        <v>275</v>
      </c>
      <c r="W3737" t="s">
        <v>276</v>
      </c>
      <c r="X3737">
        <v>13.86</v>
      </c>
      <c r="Y3737">
        <v>57</v>
      </c>
      <c r="Z3737" t="s">
        <v>277</v>
      </c>
      <c r="AA3737" t="s">
        <v>278</v>
      </c>
      <c r="AB3737" t="s">
        <v>274</v>
      </c>
      <c r="AC3737" t="s">
        <v>275</v>
      </c>
      <c r="AD3737" t="s">
        <v>276</v>
      </c>
      <c r="AE3737" t="s">
        <v>279</v>
      </c>
      <c r="AF3737">
        <v>5</v>
      </c>
      <c r="AG3737">
        <v>5</v>
      </c>
      <c r="AH3737" t="s">
        <v>59</v>
      </c>
      <c r="AI3737" t="s">
        <v>60</v>
      </c>
      <c r="AJ3737" t="s">
        <v>3281</v>
      </c>
      <c r="AK3737" t="s">
        <v>61</v>
      </c>
      <c r="AL3737">
        <v>2</v>
      </c>
      <c r="AM3737" t="s">
        <v>62</v>
      </c>
      <c r="AN3737" t="s">
        <v>63</v>
      </c>
      <c r="AO3737" t="s">
        <v>64</v>
      </c>
      <c r="AP3737" t="s">
        <v>65</v>
      </c>
      <c r="AQ3737" t="s">
        <v>66</v>
      </c>
      <c r="AR3737" t="s">
        <v>67</v>
      </c>
      <c r="AS3737" t="s">
        <v>68</v>
      </c>
      <c r="AT3737" t="s">
        <v>69</v>
      </c>
      <c r="AU3737">
        <v>59</v>
      </c>
      <c r="AV3737">
        <v>20</v>
      </c>
      <c r="AW3737">
        <f>YEAR(ChinookMusic[[#This Row],[invoiceDate]])</f>
        <v>2009</v>
      </c>
      <c r="AX3737" t="str">
        <f>TEXT(ChinookMusic[[#This Row],[invoiceDate]],"MMMM")</f>
        <v>May</v>
      </c>
    </row>
    <row r="3738" spans="1:50" x14ac:dyDescent="0.3">
      <c r="A3738">
        <v>54</v>
      </c>
      <c r="B3738" t="s">
        <v>225</v>
      </c>
      <c r="C3738">
        <v>89</v>
      </c>
      <c r="D3738" t="s">
        <v>888</v>
      </c>
      <c r="E3738">
        <v>1144</v>
      </c>
      <c r="F3738" t="s">
        <v>2654</v>
      </c>
      <c r="G3738" t="s">
        <v>2655</v>
      </c>
      <c r="H3738">
        <v>558602</v>
      </c>
      <c r="I3738">
        <v>0.99</v>
      </c>
      <c r="J3738">
        <v>1</v>
      </c>
      <c r="K3738" t="s">
        <v>78</v>
      </c>
      <c r="L3738">
        <v>4</v>
      </c>
      <c r="M3738" t="s">
        <v>146</v>
      </c>
      <c r="N3738">
        <v>8</v>
      </c>
      <c r="O3738" t="s">
        <v>52</v>
      </c>
      <c r="P3738">
        <v>187</v>
      </c>
      <c r="Q3738">
        <v>1</v>
      </c>
      <c r="R3738">
        <v>33</v>
      </c>
      <c r="S3738">
        <v>57</v>
      </c>
      <c r="T3738" s="3">
        <v>39948</v>
      </c>
      <c r="U3738" t="s">
        <v>274</v>
      </c>
      <c r="V3738" t="s">
        <v>275</v>
      </c>
      <c r="W3738" t="s">
        <v>276</v>
      </c>
      <c r="X3738">
        <v>13.86</v>
      </c>
      <c r="Y3738">
        <v>57</v>
      </c>
      <c r="Z3738" t="s">
        <v>277</v>
      </c>
      <c r="AA3738" t="s">
        <v>278</v>
      </c>
      <c r="AB3738" t="s">
        <v>274</v>
      </c>
      <c r="AC3738" t="s">
        <v>275</v>
      </c>
      <c r="AD3738" t="s">
        <v>276</v>
      </c>
      <c r="AE3738" t="s">
        <v>279</v>
      </c>
      <c r="AF3738">
        <v>5</v>
      </c>
      <c r="AG3738">
        <v>5</v>
      </c>
      <c r="AH3738" t="s">
        <v>59</v>
      </c>
      <c r="AI3738" t="s">
        <v>60</v>
      </c>
      <c r="AJ3738" t="s">
        <v>3281</v>
      </c>
      <c r="AK3738" t="s">
        <v>61</v>
      </c>
      <c r="AL3738">
        <v>2</v>
      </c>
      <c r="AM3738" t="s">
        <v>62</v>
      </c>
      <c r="AN3738" t="s">
        <v>63</v>
      </c>
      <c r="AO3738" t="s">
        <v>64</v>
      </c>
      <c r="AP3738" t="s">
        <v>65</v>
      </c>
      <c r="AQ3738" t="s">
        <v>66</v>
      </c>
      <c r="AR3738" t="s">
        <v>67</v>
      </c>
      <c r="AS3738" t="s">
        <v>68</v>
      </c>
      <c r="AT3738" t="s">
        <v>69</v>
      </c>
      <c r="AU3738">
        <v>59</v>
      </c>
      <c r="AV3738">
        <v>20</v>
      </c>
      <c r="AW3738">
        <f>YEAR(ChinookMusic[[#This Row],[invoiceDate]])</f>
        <v>2009</v>
      </c>
      <c r="AX3738" t="str">
        <f>TEXT(ChinookMusic[[#This Row],[invoiceDate]],"MMMM")</f>
        <v>May</v>
      </c>
    </row>
    <row r="3739" spans="1:50" x14ac:dyDescent="0.3">
      <c r="A3739">
        <v>54</v>
      </c>
      <c r="B3739" t="s">
        <v>225</v>
      </c>
      <c r="C3739">
        <v>89</v>
      </c>
      <c r="D3739" t="s">
        <v>888</v>
      </c>
      <c r="E3739">
        <v>1144</v>
      </c>
      <c r="F3739" t="s">
        <v>2654</v>
      </c>
      <c r="G3739" t="s">
        <v>2655</v>
      </c>
      <c r="H3739">
        <v>558602</v>
      </c>
      <c r="I3739">
        <v>0.99</v>
      </c>
      <c r="J3739">
        <v>1</v>
      </c>
      <c r="K3739" t="s">
        <v>78</v>
      </c>
      <c r="L3739">
        <v>4</v>
      </c>
      <c r="M3739" t="s">
        <v>146</v>
      </c>
      <c r="N3739">
        <v>1</v>
      </c>
      <c r="O3739" t="s">
        <v>52</v>
      </c>
      <c r="P3739">
        <v>187</v>
      </c>
      <c r="Q3739">
        <v>1</v>
      </c>
      <c r="R3739">
        <v>33</v>
      </c>
      <c r="S3739">
        <v>57</v>
      </c>
      <c r="T3739" s="3">
        <v>39948</v>
      </c>
      <c r="U3739" t="s">
        <v>274</v>
      </c>
      <c r="V3739" t="s">
        <v>275</v>
      </c>
      <c r="W3739" t="s">
        <v>276</v>
      </c>
      <c r="X3739">
        <v>13.86</v>
      </c>
      <c r="Y3739">
        <v>57</v>
      </c>
      <c r="Z3739" t="s">
        <v>277</v>
      </c>
      <c r="AA3739" t="s">
        <v>278</v>
      </c>
      <c r="AB3739" t="s">
        <v>274</v>
      </c>
      <c r="AC3739" t="s">
        <v>275</v>
      </c>
      <c r="AD3739" t="s">
        <v>276</v>
      </c>
      <c r="AE3739" t="s">
        <v>279</v>
      </c>
      <c r="AF3739">
        <v>5</v>
      </c>
      <c r="AG3739">
        <v>5</v>
      </c>
      <c r="AH3739" t="s">
        <v>59</v>
      </c>
      <c r="AI3739" t="s">
        <v>60</v>
      </c>
      <c r="AJ3739" t="s">
        <v>3281</v>
      </c>
      <c r="AK3739" t="s">
        <v>61</v>
      </c>
      <c r="AL3739">
        <v>2</v>
      </c>
      <c r="AM3739" t="s">
        <v>62</v>
      </c>
      <c r="AN3739" t="s">
        <v>63</v>
      </c>
      <c r="AO3739" t="s">
        <v>64</v>
      </c>
      <c r="AP3739" t="s">
        <v>65</v>
      </c>
      <c r="AQ3739" t="s">
        <v>66</v>
      </c>
      <c r="AR3739" t="s">
        <v>67</v>
      </c>
      <c r="AS3739" t="s">
        <v>68</v>
      </c>
      <c r="AT3739" t="s">
        <v>69</v>
      </c>
      <c r="AU3739">
        <v>59</v>
      </c>
      <c r="AV3739">
        <v>20</v>
      </c>
      <c r="AW3739">
        <f>YEAR(ChinookMusic[[#This Row],[invoiceDate]])</f>
        <v>2009</v>
      </c>
      <c r="AX3739" t="str">
        <f>TEXT(ChinookMusic[[#This Row],[invoiceDate]],"MMMM")</f>
        <v>May</v>
      </c>
    </row>
    <row r="3740" spans="1:50" x14ac:dyDescent="0.3">
      <c r="A3740">
        <v>85</v>
      </c>
      <c r="B3740" t="s">
        <v>879</v>
      </c>
      <c r="C3740">
        <v>83</v>
      </c>
      <c r="D3740" t="s">
        <v>880</v>
      </c>
      <c r="E3740">
        <v>1045</v>
      </c>
      <c r="F3740" t="s">
        <v>2656</v>
      </c>
      <c r="G3740" t="s">
        <v>2657</v>
      </c>
      <c r="H3740">
        <v>149263</v>
      </c>
      <c r="I3740">
        <v>0.99</v>
      </c>
      <c r="J3740">
        <v>1</v>
      </c>
      <c r="K3740" t="s">
        <v>78</v>
      </c>
      <c r="L3740">
        <v>12</v>
      </c>
      <c r="M3740" t="s">
        <v>883</v>
      </c>
      <c r="N3740">
        <v>1</v>
      </c>
      <c r="O3740" t="s">
        <v>52</v>
      </c>
      <c r="P3740">
        <v>176</v>
      </c>
      <c r="Q3740">
        <v>1</v>
      </c>
      <c r="R3740">
        <v>33</v>
      </c>
      <c r="S3740">
        <v>57</v>
      </c>
      <c r="T3740" s="3">
        <v>39948</v>
      </c>
      <c r="U3740" t="s">
        <v>274</v>
      </c>
      <c r="V3740" t="s">
        <v>275</v>
      </c>
      <c r="W3740" t="s">
        <v>276</v>
      </c>
      <c r="X3740">
        <v>13.86</v>
      </c>
      <c r="Y3740">
        <v>57</v>
      </c>
      <c r="Z3740" t="s">
        <v>277</v>
      </c>
      <c r="AA3740" t="s">
        <v>278</v>
      </c>
      <c r="AB3740" t="s">
        <v>274</v>
      </c>
      <c r="AC3740" t="s">
        <v>275</v>
      </c>
      <c r="AD3740" t="s">
        <v>276</v>
      </c>
      <c r="AE3740" t="s">
        <v>279</v>
      </c>
      <c r="AF3740">
        <v>5</v>
      </c>
      <c r="AG3740">
        <v>5</v>
      </c>
      <c r="AH3740" t="s">
        <v>59</v>
      </c>
      <c r="AI3740" t="s">
        <v>60</v>
      </c>
      <c r="AJ3740" t="s">
        <v>3280</v>
      </c>
      <c r="AK3740" t="s">
        <v>61</v>
      </c>
      <c r="AL3740">
        <v>2</v>
      </c>
      <c r="AM3740" t="s">
        <v>62</v>
      </c>
      <c r="AN3740" t="s">
        <v>63</v>
      </c>
      <c r="AO3740" t="s">
        <v>64</v>
      </c>
      <c r="AP3740" t="s">
        <v>65</v>
      </c>
      <c r="AQ3740" t="s">
        <v>66</v>
      </c>
      <c r="AR3740" t="s">
        <v>67</v>
      </c>
      <c r="AS3740" t="s">
        <v>68</v>
      </c>
      <c r="AT3740" t="s">
        <v>69</v>
      </c>
      <c r="AU3740">
        <v>59</v>
      </c>
      <c r="AV3740">
        <v>20</v>
      </c>
      <c r="AW3740">
        <f>YEAR(ChinookMusic[[#This Row],[invoiceDate]])</f>
        <v>2009</v>
      </c>
      <c r="AX3740" t="str">
        <f>TEXT(ChinookMusic[[#This Row],[invoiceDate]],"MMMM")</f>
        <v>May</v>
      </c>
    </row>
    <row r="3741" spans="1:50" x14ac:dyDescent="0.3">
      <c r="A3741">
        <v>85</v>
      </c>
      <c r="B3741" t="s">
        <v>879</v>
      </c>
      <c r="C3741">
        <v>83</v>
      </c>
      <c r="D3741" t="s">
        <v>880</v>
      </c>
      <c r="E3741">
        <v>1045</v>
      </c>
      <c r="F3741" t="s">
        <v>2656</v>
      </c>
      <c r="G3741" t="s">
        <v>2657</v>
      </c>
      <c r="H3741">
        <v>149263</v>
      </c>
      <c r="I3741">
        <v>0.99</v>
      </c>
      <c r="J3741">
        <v>1</v>
      </c>
      <c r="K3741" t="s">
        <v>78</v>
      </c>
      <c r="L3741">
        <v>12</v>
      </c>
      <c r="M3741" t="s">
        <v>883</v>
      </c>
      <c r="N3741">
        <v>8</v>
      </c>
      <c r="O3741" t="s">
        <v>52</v>
      </c>
      <c r="P3741">
        <v>176</v>
      </c>
      <c r="Q3741">
        <v>1</v>
      </c>
      <c r="R3741">
        <v>33</v>
      </c>
      <c r="S3741">
        <v>57</v>
      </c>
      <c r="T3741" s="3">
        <v>39948</v>
      </c>
      <c r="U3741" t="s">
        <v>274</v>
      </c>
      <c r="V3741" t="s">
        <v>275</v>
      </c>
      <c r="W3741" t="s">
        <v>276</v>
      </c>
      <c r="X3741">
        <v>13.86</v>
      </c>
      <c r="Y3741">
        <v>57</v>
      </c>
      <c r="Z3741" t="s">
        <v>277</v>
      </c>
      <c r="AA3741" t="s">
        <v>278</v>
      </c>
      <c r="AB3741" t="s">
        <v>274</v>
      </c>
      <c r="AC3741" t="s">
        <v>275</v>
      </c>
      <c r="AD3741" t="s">
        <v>276</v>
      </c>
      <c r="AE3741" t="s">
        <v>279</v>
      </c>
      <c r="AF3741">
        <v>5</v>
      </c>
      <c r="AG3741">
        <v>5</v>
      </c>
      <c r="AH3741" t="s">
        <v>59</v>
      </c>
      <c r="AI3741" t="s">
        <v>60</v>
      </c>
      <c r="AJ3741" t="s">
        <v>3280</v>
      </c>
      <c r="AK3741" t="s">
        <v>61</v>
      </c>
      <c r="AL3741">
        <v>2</v>
      </c>
      <c r="AM3741" t="s">
        <v>62</v>
      </c>
      <c r="AN3741" t="s">
        <v>63</v>
      </c>
      <c r="AO3741" t="s">
        <v>64</v>
      </c>
      <c r="AP3741" t="s">
        <v>65</v>
      </c>
      <c r="AQ3741" t="s">
        <v>66</v>
      </c>
      <c r="AR3741" t="s">
        <v>67</v>
      </c>
      <c r="AS3741" t="s">
        <v>68</v>
      </c>
      <c r="AT3741" t="s">
        <v>69</v>
      </c>
      <c r="AU3741">
        <v>59</v>
      </c>
      <c r="AV3741">
        <v>20</v>
      </c>
      <c r="AW3741">
        <f>YEAR(ChinookMusic[[#This Row],[invoiceDate]])</f>
        <v>2009</v>
      </c>
      <c r="AX3741" t="str">
        <f>TEXT(ChinookMusic[[#This Row],[invoiceDate]],"MMMM")</f>
        <v>May</v>
      </c>
    </row>
    <row r="3742" spans="1:50" x14ac:dyDescent="0.3">
      <c r="A3742">
        <v>85</v>
      </c>
      <c r="B3742" t="s">
        <v>879</v>
      </c>
      <c r="C3742">
        <v>83</v>
      </c>
      <c r="D3742" t="s">
        <v>880</v>
      </c>
      <c r="E3742">
        <v>1036</v>
      </c>
      <c r="F3742" t="s">
        <v>2658</v>
      </c>
      <c r="G3742" t="s">
        <v>2659</v>
      </c>
      <c r="H3742">
        <v>194429</v>
      </c>
      <c r="I3742">
        <v>0.99</v>
      </c>
      <c r="J3742">
        <v>1</v>
      </c>
      <c r="K3742" t="s">
        <v>78</v>
      </c>
      <c r="L3742">
        <v>12</v>
      </c>
      <c r="M3742" t="s">
        <v>883</v>
      </c>
      <c r="N3742">
        <v>8</v>
      </c>
      <c r="O3742" t="s">
        <v>52</v>
      </c>
      <c r="P3742">
        <v>175</v>
      </c>
      <c r="Q3742">
        <v>1</v>
      </c>
      <c r="R3742">
        <v>33</v>
      </c>
      <c r="S3742">
        <v>57</v>
      </c>
      <c r="T3742" s="3">
        <v>39948</v>
      </c>
      <c r="U3742" t="s">
        <v>274</v>
      </c>
      <c r="V3742" t="s">
        <v>275</v>
      </c>
      <c r="W3742" t="s">
        <v>276</v>
      </c>
      <c r="X3742">
        <v>13.86</v>
      </c>
      <c r="Y3742">
        <v>57</v>
      </c>
      <c r="Z3742" t="s">
        <v>277</v>
      </c>
      <c r="AA3742" t="s">
        <v>278</v>
      </c>
      <c r="AB3742" t="s">
        <v>274</v>
      </c>
      <c r="AC3742" t="s">
        <v>275</v>
      </c>
      <c r="AD3742" t="s">
        <v>276</v>
      </c>
      <c r="AE3742" t="s">
        <v>279</v>
      </c>
      <c r="AF3742">
        <v>5</v>
      </c>
      <c r="AG3742">
        <v>5</v>
      </c>
      <c r="AH3742" t="s">
        <v>59</v>
      </c>
      <c r="AI3742" t="s">
        <v>60</v>
      </c>
      <c r="AJ3742" t="s">
        <v>3280</v>
      </c>
      <c r="AK3742" t="s">
        <v>61</v>
      </c>
      <c r="AL3742">
        <v>2</v>
      </c>
      <c r="AM3742" t="s">
        <v>62</v>
      </c>
      <c r="AN3742" t="s">
        <v>63</v>
      </c>
      <c r="AO3742" t="s">
        <v>64</v>
      </c>
      <c r="AP3742" t="s">
        <v>65</v>
      </c>
      <c r="AQ3742" t="s">
        <v>66</v>
      </c>
      <c r="AR3742" t="s">
        <v>67</v>
      </c>
      <c r="AS3742" t="s">
        <v>68</v>
      </c>
      <c r="AT3742" t="s">
        <v>69</v>
      </c>
      <c r="AU3742">
        <v>59</v>
      </c>
      <c r="AV3742">
        <v>20</v>
      </c>
      <c r="AW3742">
        <f>YEAR(ChinookMusic[[#This Row],[invoiceDate]])</f>
        <v>2009</v>
      </c>
      <c r="AX3742" t="str">
        <f>TEXT(ChinookMusic[[#This Row],[invoiceDate]],"MMMM")</f>
        <v>May</v>
      </c>
    </row>
    <row r="3743" spans="1:50" x14ac:dyDescent="0.3">
      <c r="A3743">
        <v>85</v>
      </c>
      <c r="B3743" t="s">
        <v>879</v>
      </c>
      <c r="C3743">
        <v>83</v>
      </c>
      <c r="D3743" t="s">
        <v>880</v>
      </c>
      <c r="E3743">
        <v>1036</v>
      </c>
      <c r="F3743" t="s">
        <v>2658</v>
      </c>
      <c r="G3743" t="s">
        <v>2659</v>
      </c>
      <c r="H3743">
        <v>194429</v>
      </c>
      <c r="I3743">
        <v>0.99</v>
      </c>
      <c r="J3743">
        <v>1</v>
      </c>
      <c r="K3743" t="s">
        <v>78</v>
      </c>
      <c r="L3743">
        <v>12</v>
      </c>
      <c r="M3743" t="s">
        <v>883</v>
      </c>
      <c r="N3743">
        <v>1</v>
      </c>
      <c r="O3743" t="s">
        <v>52</v>
      </c>
      <c r="P3743">
        <v>175</v>
      </c>
      <c r="Q3743">
        <v>1</v>
      </c>
      <c r="R3743">
        <v>33</v>
      </c>
      <c r="S3743">
        <v>57</v>
      </c>
      <c r="T3743" s="3">
        <v>39948</v>
      </c>
      <c r="U3743" t="s">
        <v>274</v>
      </c>
      <c r="V3743" t="s">
        <v>275</v>
      </c>
      <c r="W3743" t="s">
        <v>276</v>
      </c>
      <c r="X3743">
        <v>13.86</v>
      </c>
      <c r="Y3743">
        <v>57</v>
      </c>
      <c r="Z3743" t="s">
        <v>277</v>
      </c>
      <c r="AA3743" t="s">
        <v>278</v>
      </c>
      <c r="AB3743" t="s">
        <v>274</v>
      </c>
      <c r="AC3743" t="s">
        <v>275</v>
      </c>
      <c r="AD3743" t="s">
        <v>276</v>
      </c>
      <c r="AE3743" t="s">
        <v>279</v>
      </c>
      <c r="AF3743">
        <v>5</v>
      </c>
      <c r="AG3743">
        <v>5</v>
      </c>
      <c r="AH3743" t="s">
        <v>59</v>
      </c>
      <c r="AI3743" t="s">
        <v>60</v>
      </c>
      <c r="AJ3743" t="s">
        <v>3280</v>
      </c>
      <c r="AK3743" t="s">
        <v>61</v>
      </c>
      <c r="AL3743">
        <v>2</v>
      </c>
      <c r="AM3743" t="s">
        <v>62</v>
      </c>
      <c r="AN3743" t="s">
        <v>63</v>
      </c>
      <c r="AO3743" t="s">
        <v>64</v>
      </c>
      <c r="AP3743" t="s">
        <v>65</v>
      </c>
      <c r="AQ3743" t="s">
        <v>66</v>
      </c>
      <c r="AR3743" t="s">
        <v>67</v>
      </c>
      <c r="AS3743" t="s">
        <v>68</v>
      </c>
      <c r="AT3743" t="s">
        <v>69</v>
      </c>
      <c r="AU3743">
        <v>59</v>
      </c>
      <c r="AV3743">
        <v>20</v>
      </c>
      <c r="AW3743">
        <f>YEAR(ChinookMusic[[#This Row],[invoiceDate]])</f>
        <v>2009</v>
      </c>
      <c r="AX3743" t="str">
        <f>TEXT(ChinookMusic[[#This Row],[invoiceDate]],"MMMM")</f>
        <v>May</v>
      </c>
    </row>
    <row r="3744" spans="1:50" x14ac:dyDescent="0.3">
      <c r="A3744">
        <v>87</v>
      </c>
      <c r="B3744" t="s">
        <v>1161</v>
      </c>
      <c r="C3744">
        <v>88</v>
      </c>
      <c r="D3744" t="s">
        <v>1162</v>
      </c>
      <c r="E3744">
        <v>1126</v>
      </c>
      <c r="F3744" t="s">
        <v>2619</v>
      </c>
      <c r="G3744" t="s">
        <v>1163</v>
      </c>
      <c r="H3744">
        <v>260884</v>
      </c>
      <c r="I3744">
        <v>0.99</v>
      </c>
      <c r="J3744">
        <v>1</v>
      </c>
      <c r="K3744" t="s">
        <v>78</v>
      </c>
      <c r="L3744">
        <v>3</v>
      </c>
      <c r="M3744" t="s">
        <v>137</v>
      </c>
      <c r="N3744">
        <v>8</v>
      </c>
      <c r="O3744" t="s">
        <v>52</v>
      </c>
      <c r="P3744">
        <v>185</v>
      </c>
      <c r="Q3744">
        <v>1</v>
      </c>
      <c r="R3744">
        <v>33</v>
      </c>
      <c r="S3744">
        <v>57</v>
      </c>
      <c r="T3744" s="3">
        <v>39948</v>
      </c>
      <c r="U3744" t="s">
        <v>274</v>
      </c>
      <c r="V3744" t="s">
        <v>275</v>
      </c>
      <c r="W3744" t="s">
        <v>276</v>
      </c>
      <c r="X3744">
        <v>13.86</v>
      </c>
      <c r="Y3744">
        <v>57</v>
      </c>
      <c r="Z3744" t="s">
        <v>277</v>
      </c>
      <c r="AA3744" t="s">
        <v>278</v>
      </c>
      <c r="AB3744" t="s">
        <v>274</v>
      </c>
      <c r="AC3744" t="s">
        <v>275</v>
      </c>
      <c r="AD3744" t="s">
        <v>276</v>
      </c>
      <c r="AE3744" t="s">
        <v>279</v>
      </c>
      <c r="AF3744">
        <v>5</v>
      </c>
      <c r="AG3744">
        <v>5</v>
      </c>
      <c r="AH3744" t="s">
        <v>59</v>
      </c>
      <c r="AI3744" t="s">
        <v>60</v>
      </c>
      <c r="AJ3744" t="s">
        <v>3280</v>
      </c>
      <c r="AK3744" t="s">
        <v>61</v>
      </c>
      <c r="AL3744">
        <v>2</v>
      </c>
      <c r="AM3744" t="s">
        <v>62</v>
      </c>
      <c r="AN3744" t="s">
        <v>63</v>
      </c>
      <c r="AO3744" t="s">
        <v>64</v>
      </c>
      <c r="AP3744" t="s">
        <v>65</v>
      </c>
      <c r="AQ3744" t="s">
        <v>66</v>
      </c>
      <c r="AR3744" t="s">
        <v>67</v>
      </c>
      <c r="AS3744" t="s">
        <v>68</v>
      </c>
      <c r="AT3744" t="s">
        <v>69</v>
      </c>
      <c r="AU3744">
        <v>59</v>
      </c>
      <c r="AV3744">
        <v>20</v>
      </c>
      <c r="AW3744">
        <f>YEAR(ChinookMusic[[#This Row],[invoiceDate]])</f>
        <v>2009</v>
      </c>
      <c r="AX3744" t="str">
        <f>TEXT(ChinookMusic[[#This Row],[invoiceDate]],"MMMM")</f>
        <v>May</v>
      </c>
    </row>
    <row r="3745" spans="1:50" x14ac:dyDescent="0.3">
      <c r="A3745">
        <v>87</v>
      </c>
      <c r="B3745" t="s">
        <v>1161</v>
      </c>
      <c r="C3745">
        <v>88</v>
      </c>
      <c r="D3745" t="s">
        <v>1162</v>
      </c>
      <c r="E3745">
        <v>1126</v>
      </c>
      <c r="F3745" t="s">
        <v>2619</v>
      </c>
      <c r="G3745" t="s">
        <v>1163</v>
      </c>
      <c r="H3745">
        <v>260884</v>
      </c>
      <c r="I3745">
        <v>0.99</v>
      </c>
      <c r="J3745">
        <v>1</v>
      </c>
      <c r="K3745" t="s">
        <v>78</v>
      </c>
      <c r="L3745">
        <v>3</v>
      </c>
      <c r="M3745" t="s">
        <v>137</v>
      </c>
      <c r="N3745">
        <v>1</v>
      </c>
      <c r="O3745" t="s">
        <v>52</v>
      </c>
      <c r="P3745">
        <v>185</v>
      </c>
      <c r="Q3745">
        <v>1</v>
      </c>
      <c r="R3745">
        <v>33</v>
      </c>
      <c r="S3745">
        <v>57</v>
      </c>
      <c r="T3745" s="3">
        <v>39948</v>
      </c>
      <c r="U3745" t="s">
        <v>274</v>
      </c>
      <c r="V3745" t="s">
        <v>275</v>
      </c>
      <c r="W3745" t="s">
        <v>276</v>
      </c>
      <c r="X3745">
        <v>13.86</v>
      </c>
      <c r="Y3745">
        <v>57</v>
      </c>
      <c r="Z3745" t="s">
        <v>277</v>
      </c>
      <c r="AA3745" t="s">
        <v>278</v>
      </c>
      <c r="AB3745" t="s">
        <v>274</v>
      </c>
      <c r="AC3745" t="s">
        <v>275</v>
      </c>
      <c r="AD3745" t="s">
        <v>276</v>
      </c>
      <c r="AE3745" t="s">
        <v>279</v>
      </c>
      <c r="AF3745">
        <v>5</v>
      </c>
      <c r="AG3745">
        <v>5</v>
      </c>
      <c r="AH3745" t="s">
        <v>59</v>
      </c>
      <c r="AI3745" t="s">
        <v>60</v>
      </c>
      <c r="AJ3745" t="s">
        <v>3280</v>
      </c>
      <c r="AK3745" t="s">
        <v>61</v>
      </c>
      <c r="AL3745">
        <v>2</v>
      </c>
      <c r="AM3745" t="s">
        <v>62</v>
      </c>
      <c r="AN3745" t="s">
        <v>63</v>
      </c>
      <c r="AO3745" t="s">
        <v>64</v>
      </c>
      <c r="AP3745" t="s">
        <v>65</v>
      </c>
      <c r="AQ3745" t="s">
        <v>66</v>
      </c>
      <c r="AR3745" t="s">
        <v>67</v>
      </c>
      <c r="AS3745" t="s">
        <v>68</v>
      </c>
      <c r="AT3745" t="s">
        <v>69</v>
      </c>
      <c r="AU3745">
        <v>59</v>
      </c>
      <c r="AV3745">
        <v>20</v>
      </c>
      <c r="AW3745">
        <f>YEAR(ChinookMusic[[#This Row],[invoiceDate]])</f>
        <v>2009</v>
      </c>
      <c r="AX3745" t="str">
        <f>TEXT(ChinookMusic[[#This Row],[invoiceDate]],"MMMM")</f>
        <v>May</v>
      </c>
    </row>
    <row r="3746" spans="1:50" x14ac:dyDescent="0.3">
      <c r="A3746">
        <v>27</v>
      </c>
      <c r="B3746" t="s">
        <v>360</v>
      </c>
      <c r="C3746">
        <v>86</v>
      </c>
      <c r="D3746" t="s">
        <v>365</v>
      </c>
      <c r="E3746">
        <v>1099</v>
      </c>
      <c r="F3746" t="s">
        <v>372</v>
      </c>
      <c r="G3746" t="s">
        <v>73</v>
      </c>
      <c r="H3746">
        <v>316969</v>
      </c>
      <c r="I3746">
        <v>0.99</v>
      </c>
      <c r="J3746">
        <v>1</v>
      </c>
      <c r="K3746" t="s">
        <v>78</v>
      </c>
      <c r="L3746">
        <v>7</v>
      </c>
      <c r="M3746" t="s">
        <v>158</v>
      </c>
      <c r="N3746">
        <v>11</v>
      </c>
      <c r="O3746" t="s">
        <v>301</v>
      </c>
      <c r="P3746">
        <v>182</v>
      </c>
      <c r="Q3746">
        <v>1</v>
      </c>
      <c r="R3746">
        <v>33</v>
      </c>
      <c r="S3746">
        <v>57</v>
      </c>
      <c r="T3746" s="3">
        <v>39948</v>
      </c>
      <c r="U3746" t="s">
        <v>274</v>
      </c>
      <c r="V3746" t="s">
        <v>275</v>
      </c>
      <c r="W3746" t="s">
        <v>276</v>
      </c>
      <c r="X3746">
        <v>13.86</v>
      </c>
      <c r="Y3746">
        <v>57</v>
      </c>
      <c r="Z3746" t="s">
        <v>277</v>
      </c>
      <c r="AA3746" t="s">
        <v>278</v>
      </c>
      <c r="AB3746" t="s">
        <v>274</v>
      </c>
      <c r="AC3746" t="s">
        <v>275</v>
      </c>
      <c r="AD3746" t="s">
        <v>276</v>
      </c>
      <c r="AE3746" t="s">
        <v>279</v>
      </c>
      <c r="AF3746">
        <v>5</v>
      </c>
      <c r="AG3746">
        <v>5</v>
      </c>
      <c r="AH3746" t="s">
        <v>59</v>
      </c>
      <c r="AI3746" t="s">
        <v>60</v>
      </c>
      <c r="AJ3746" t="s">
        <v>3280</v>
      </c>
      <c r="AK3746" t="s">
        <v>61</v>
      </c>
      <c r="AL3746">
        <v>2</v>
      </c>
      <c r="AM3746" t="s">
        <v>62</v>
      </c>
      <c r="AN3746" t="s">
        <v>63</v>
      </c>
      <c r="AO3746" t="s">
        <v>64</v>
      </c>
      <c r="AP3746" t="s">
        <v>65</v>
      </c>
      <c r="AQ3746" t="s">
        <v>66</v>
      </c>
      <c r="AR3746" t="s">
        <v>67</v>
      </c>
      <c r="AS3746" t="s">
        <v>68</v>
      </c>
      <c r="AT3746" t="s">
        <v>69</v>
      </c>
      <c r="AU3746">
        <v>59</v>
      </c>
      <c r="AV3746">
        <v>20</v>
      </c>
      <c r="AW3746">
        <f>YEAR(ChinookMusic[[#This Row],[invoiceDate]])</f>
        <v>2009</v>
      </c>
      <c r="AX3746" t="str">
        <f>TEXT(ChinookMusic[[#This Row],[invoiceDate]],"MMMM")</f>
        <v>May</v>
      </c>
    </row>
    <row r="3747" spans="1:50" x14ac:dyDescent="0.3">
      <c r="A3747">
        <v>27</v>
      </c>
      <c r="B3747" t="s">
        <v>360</v>
      </c>
      <c r="C3747">
        <v>86</v>
      </c>
      <c r="D3747" t="s">
        <v>365</v>
      </c>
      <c r="E3747">
        <v>1099</v>
      </c>
      <c r="F3747" t="s">
        <v>372</v>
      </c>
      <c r="G3747" t="s">
        <v>73</v>
      </c>
      <c r="H3747">
        <v>316969</v>
      </c>
      <c r="I3747">
        <v>0.99</v>
      </c>
      <c r="J3747">
        <v>1</v>
      </c>
      <c r="K3747" t="s">
        <v>78</v>
      </c>
      <c r="L3747">
        <v>7</v>
      </c>
      <c r="M3747" t="s">
        <v>158</v>
      </c>
      <c r="N3747">
        <v>5</v>
      </c>
      <c r="O3747" t="s">
        <v>70</v>
      </c>
      <c r="P3747">
        <v>182</v>
      </c>
      <c r="Q3747">
        <v>1</v>
      </c>
      <c r="R3747">
        <v>33</v>
      </c>
      <c r="S3747">
        <v>57</v>
      </c>
      <c r="T3747" s="3">
        <v>39948</v>
      </c>
      <c r="U3747" t="s">
        <v>274</v>
      </c>
      <c r="V3747" t="s">
        <v>275</v>
      </c>
      <c r="W3747" t="s">
        <v>276</v>
      </c>
      <c r="X3747">
        <v>13.86</v>
      </c>
      <c r="Y3747">
        <v>57</v>
      </c>
      <c r="Z3747" t="s">
        <v>277</v>
      </c>
      <c r="AA3747" t="s">
        <v>278</v>
      </c>
      <c r="AB3747" t="s">
        <v>274</v>
      </c>
      <c r="AC3747" t="s">
        <v>275</v>
      </c>
      <c r="AD3747" t="s">
        <v>276</v>
      </c>
      <c r="AE3747" t="s">
        <v>279</v>
      </c>
      <c r="AF3747">
        <v>5</v>
      </c>
      <c r="AG3747">
        <v>5</v>
      </c>
      <c r="AH3747" t="s">
        <v>59</v>
      </c>
      <c r="AI3747" t="s">
        <v>60</v>
      </c>
      <c r="AJ3747" t="s">
        <v>3280</v>
      </c>
      <c r="AK3747" t="s">
        <v>61</v>
      </c>
      <c r="AL3747">
        <v>2</v>
      </c>
      <c r="AM3747" t="s">
        <v>62</v>
      </c>
      <c r="AN3747" t="s">
        <v>63</v>
      </c>
      <c r="AO3747" t="s">
        <v>64</v>
      </c>
      <c r="AP3747" t="s">
        <v>65</v>
      </c>
      <c r="AQ3747" t="s">
        <v>66</v>
      </c>
      <c r="AR3747" t="s">
        <v>67</v>
      </c>
      <c r="AS3747" t="s">
        <v>68</v>
      </c>
      <c r="AT3747" t="s">
        <v>69</v>
      </c>
      <c r="AU3747">
        <v>59</v>
      </c>
      <c r="AV3747">
        <v>20</v>
      </c>
      <c r="AW3747">
        <f>YEAR(ChinookMusic[[#This Row],[invoiceDate]])</f>
        <v>2009</v>
      </c>
      <c r="AX3747" t="str">
        <f>TEXT(ChinookMusic[[#This Row],[invoiceDate]],"MMMM")</f>
        <v>May</v>
      </c>
    </row>
    <row r="3748" spans="1:50" x14ac:dyDescent="0.3">
      <c r="A3748">
        <v>86</v>
      </c>
      <c r="B3748" t="s">
        <v>367</v>
      </c>
      <c r="C3748">
        <v>84</v>
      </c>
      <c r="D3748" t="s">
        <v>368</v>
      </c>
      <c r="E3748">
        <v>1072</v>
      </c>
      <c r="F3748" t="s">
        <v>2660</v>
      </c>
      <c r="G3748" t="s">
        <v>73</v>
      </c>
      <c r="H3748">
        <v>292493</v>
      </c>
      <c r="I3748">
        <v>0.99</v>
      </c>
      <c r="J3748">
        <v>1</v>
      </c>
      <c r="K3748" t="s">
        <v>78</v>
      </c>
      <c r="L3748">
        <v>7</v>
      </c>
      <c r="M3748" t="s">
        <v>158</v>
      </c>
      <c r="N3748">
        <v>1</v>
      </c>
      <c r="O3748" t="s">
        <v>52</v>
      </c>
      <c r="P3748">
        <v>179</v>
      </c>
      <c r="Q3748">
        <v>1</v>
      </c>
      <c r="R3748">
        <v>33</v>
      </c>
      <c r="S3748">
        <v>57</v>
      </c>
      <c r="T3748" s="3">
        <v>39948</v>
      </c>
      <c r="U3748" t="s">
        <v>274</v>
      </c>
      <c r="V3748" t="s">
        <v>275</v>
      </c>
      <c r="W3748" t="s">
        <v>276</v>
      </c>
      <c r="X3748">
        <v>13.86</v>
      </c>
      <c r="Y3748">
        <v>57</v>
      </c>
      <c r="Z3748" t="s">
        <v>277</v>
      </c>
      <c r="AA3748" t="s">
        <v>278</v>
      </c>
      <c r="AB3748" t="s">
        <v>274</v>
      </c>
      <c r="AC3748" t="s">
        <v>275</v>
      </c>
      <c r="AD3748" t="s">
        <v>276</v>
      </c>
      <c r="AE3748" t="s">
        <v>279</v>
      </c>
      <c r="AF3748">
        <v>5</v>
      </c>
      <c r="AG3748">
        <v>5</v>
      </c>
      <c r="AH3748" t="s">
        <v>59</v>
      </c>
      <c r="AI3748" t="s">
        <v>60</v>
      </c>
      <c r="AJ3748" t="s">
        <v>3280</v>
      </c>
      <c r="AK3748" t="s">
        <v>61</v>
      </c>
      <c r="AL3748">
        <v>2</v>
      </c>
      <c r="AM3748" t="s">
        <v>62</v>
      </c>
      <c r="AN3748" t="s">
        <v>63</v>
      </c>
      <c r="AO3748" t="s">
        <v>64</v>
      </c>
      <c r="AP3748" t="s">
        <v>65</v>
      </c>
      <c r="AQ3748" t="s">
        <v>66</v>
      </c>
      <c r="AR3748" t="s">
        <v>67</v>
      </c>
      <c r="AS3748" t="s">
        <v>68</v>
      </c>
      <c r="AT3748" t="s">
        <v>69</v>
      </c>
      <c r="AU3748">
        <v>59</v>
      </c>
      <c r="AV3748">
        <v>20</v>
      </c>
      <c r="AW3748">
        <f>YEAR(ChinookMusic[[#This Row],[invoiceDate]])</f>
        <v>2009</v>
      </c>
      <c r="AX3748" t="str">
        <f>TEXT(ChinookMusic[[#This Row],[invoiceDate]],"MMMM")</f>
        <v>May</v>
      </c>
    </row>
    <row r="3749" spans="1:50" x14ac:dyDescent="0.3">
      <c r="A3749">
        <v>86</v>
      </c>
      <c r="B3749" t="s">
        <v>367</v>
      </c>
      <c r="C3749">
        <v>84</v>
      </c>
      <c r="D3749" t="s">
        <v>368</v>
      </c>
      <c r="E3749">
        <v>1072</v>
      </c>
      <c r="F3749" t="s">
        <v>2660</v>
      </c>
      <c r="G3749" t="s">
        <v>73</v>
      </c>
      <c r="H3749">
        <v>292493</v>
      </c>
      <c r="I3749">
        <v>0.99</v>
      </c>
      <c r="J3749">
        <v>1</v>
      </c>
      <c r="K3749" t="s">
        <v>78</v>
      </c>
      <c r="L3749">
        <v>7</v>
      </c>
      <c r="M3749" t="s">
        <v>158</v>
      </c>
      <c r="N3749">
        <v>8</v>
      </c>
      <c r="O3749" t="s">
        <v>52</v>
      </c>
      <c r="P3749">
        <v>179</v>
      </c>
      <c r="Q3749">
        <v>1</v>
      </c>
      <c r="R3749">
        <v>33</v>
      </c>
      <c r="S3749">
        <v>57</v>
      </c>
      <c r="T3749" s="3">
        <v>39948</v>
      </c>
      <c r="U3749" t="s">
        <v>274</v>
      </c>
      <c r="V3749" t="s">
        <v>275</v>
      </c>
      <c r="W3749" t="s">
        <v>276</v>
      </c>
      <c r="X3749">
        <v>13.86</v>
      </c>
      <c r="Y3749">
        <v>57</v>
      </c>
      <c r="Z3749" t="s">
        <v>277</v>
      </c>
      <c r="AA3749" t="s">
        <v>278</v>
      </c>
      <c r="AB3749" t="s">
        <v>274</v>
      </c>
      <c r="AC3749" t="s">
        <v>275</v>
      </c>
      <c r="AD3749" t="s">
        <v>276</v>
      </c>
      <c r="AE3749" t="s">
        <v>279</v>
      </c>
      <c r="AF3749">
        <v>5</v>
      </c>
      <c r="AG3749">
        <v>5</v>
      </c>
      <c r="AH3749" t="s">
        <v>59</v>
      </c>
      <c r="AI3749" t="s">
        <v>60</v>
      </c>
      <c r="AJ3749" t="s">
        <v>3280</v>
      </c>
      <c r="AK3749" t="s">
        <v>61</v>
      </c>
      <c r="AL3749">
        <v>2</v>
      </c>
      <c r="AM3749" t="s">
        <v>62</v>
      </c>
      <c r="AN3749" t="s">
        <v>63</v>
      </c>
      <c r="AO3749" t="s">
        <v>64</v>
      </c>
      <c r="AP3749" t="s">
        <v>65</v>
      </c>
      <c r="AQ3749" t="s">
        <v>66</v>
      </c>
      <c r="AR3749" t="s">
        <v>67</v>
      </c>
      <c r="AS3749" t="s">
        <v>68</v>
      </c>
      <c r="AT3749" t="s">
        <v>69</v>
      </c>
      <c r="AU3749">
        <v>59</v>
      </c>
      <c r="AV3749">
        <v>20</v>
      </c>
      <c r="AW3749">
        <f>YEAR(ChinookMusic[[#This Row],[invoiceDate]])</f>
        <v>2009</v>
      </c>
      <c r="AX3749" t="str">
        <f>TEXT(ChinookMusic[[#This Row],[invoiceDate]],"MMMM")</f>
        <v>May</v>
      </c>
    </row>
    <row r="3750" spans="1:50" x14ac:dyDescent="0.3">
      <c r="A3750">
        <v>86</v>
      </c>
      <c r="B3750" t="s">
        <v>367</v>
      </c>
      <c r="C3750">
        <v>84</v>
      </c>
      <c r="D3750" t="s">
        <v>368</v>
      </c>
      <c r="E3750">
        <v>1072</v>
      </c>
      <c r="F3750" t="s">
        <v>2660</v>
      </c>
      <c r="G3750" t="s">
        <v>73</v>
      </c>
      <c r="H3750">
        <v>292493</v>
      </c>
      <c r="I3750">
        <v>0.99</v>
      </c>
      <c r="J3750">
        <v>1</v>
      </c>
      <c r="K3750" t="s">
        <v>78</v>
      </c>
      <c r="L3750">
        <v>7</v>
      </c>
      <c r="M3750" t="s">
        <v>158</v>
      </c>
      <c r="N3750">
        <v>5</v>
      </c>
      <c r="O3750" t="s">
        <v>70</v>
      </c>
      <c r="P3750">
        <v>179</v>
      </c>
      <c r="Q3750">
        <v>1</v>
      </c>
      <c r="R3750">
        <v>33</v>
      </c>
      <c r="S3750">
        <v>57</v>
      </c>
      <c r="T3750" s="3">
        <v>39948</v>
      </c>
      <c r="U3750" t="s">
        <v>274</v>
      </c>
      <c r="V3750" t="s">
        <v>275</v>
      </c>
      <c r="W3750" t="s">
        <v>276</v>
      </c>
      <c r="X3750">
        <v>13.86</v>
      </c>
      <c r="Y3750">
        <v>57</v>
      </c>
      <c r="Z3750" t="s">
        <v>277</v>
      </c>
      <c r="AA3750" t="s">
        <v>278</v>
      </c>
      <c r="AB3750" t="s">
        <v>274</v>
      </c>
      <c r="AC3750" t="s">
        <v>275</v>
      </c>
      <c r="AD3750" t="s">
        <v>276</v>
      </c>
      <c r="AE3750" t="s">
        <v>279</v>
      </c>
      <c r="AF3750">
        <v>5</v>
      </c>
      <c r="AG3750">
        <v>5</v>
      </c>
      <c r="AH3750" t="s">
        <v>59</v>
      </c>
      <c r="AI3750" t="s">
        <v>60</v>
      </c>
      <c r="AJ3750" t="s">
        <v>3280</v>
      </c>
      <c r="AK3750" t="s">
        <v>61</v>
      </c>
      <c r="AL3750">
        <v>2</v>
      </c>
      <c r="AM3750" t="s">
        <v>62</v>
      </c>
      <c r="AN3750" t="s">
        <v>63</v>
      </c>
      <c r="AO3750" t="s">
        <v>64</v>
      </c>
      <c r="AP3750" t="s">
        <v>65</v>
      </c>
      <c r="AQ3750" t="s">
        <v>66</v>
      </c>
      <c r="AR3750" t="s">
        <v>67</v>
      </c>
      <c r="AS3750" t="s">
        <v>68</v>
      </c>
      <c r="AT3750" t="s">
        <v>69</v>
      </c>
      <c r="AU3750">
        <v>59</v>
      </c>
      <c r="AV3750">
        <v>20</v>
      </c>
      <c r="AW3750">
        <f>YEAR(ChinookMusic[[#This Row],[invoiceDate]])</f>
        <v>2009</v>
      </c>
      <c r="AX3750" t="str">
        <f>TEXT(ChinookMusic[[#This Row],[invoiceDate]],"MMMM")</f>
        <v>May</v>
      </c>
    </row>
    <row r="3751" spans="1:50" x14ac:dyDescent="0.3">
      <c r="A3751">
        <v>81</v>
      </c>
      <c r="B3751" t="s">
        <v>305</v>
      </c>
      <c r="C3751">
        <v>73</v>
      </c>
      <c r="D3751" t="s">
        <v>370</v>
      </c>
      <c r="E3751">
        <v>1108</v>
      </c>
      <c r="F3751" t="s">
        <v>2661</v>
      </c>
      <c r="G3751" t="s">
        <v>360</v>
      </c>
      <c r="H3751">
        <v>264489</v>
      </c>
      <c r="I3751">
        <v>0.99</v>
      </c>
      <c r="J3751">
        <v>1</v>
      </c>
      <c r="K3751" t="s">
        <v>78</v>
      </c>
      <c r="L3751">
        <v>7</v>
      </c>
      <c r="M3751" t="s">
        <v>158</v>
      </c>
      <c r="N3751">
        <v>5</v>
      </c>
      <c r="O3751" t="s">
        <v>70</v>
      </c>
      <c r="P3751">
        <v>183</v>
      </c>
      <c r="Q3751">
        <v>1</v>
      </c>
      <c r="R3751">
        <v>33</v>
      </c>
      <c r="S3751">
        <v>57</v>
      </c>
      <c r="T3751" s="3">
        <v>39948</v>
      </c>
      <c r="U3751" t="s">
        <v>274</v>
      </c>
      <c r="V3751" t="s">
        <v>275</v>
      </c>
      <c r="W3751" t="s">
        <v>276</v>
      </c>
      <c r="X3751">
        <v>13.86</v>
      </c>
      <c r="Y3751">
        <v>57</v>
      </c>
      <c r="Z3751" t="s">
        <v>277</v>
      </c>
      <c r="AA3751" t="s">
        <v>278</v>
      </c>
      <c r="AB3751" t="s">
        <v>274</v>
      </c>
      <c r="AC3751" t="s">
        <v>275</v>
      </c>
      <c r="AD3751" t="s">
        <v>276</v>
      </c>
      <c r="AE3751" t="s">
        <v>279</v>
      </c>
      <c r="AF3751">
        <v>5</v>
      </c>
      <c r="AG3751">
        <v>5</v>
      </c>
      <c r="AH3751" t="s">
        <v>59</v>
      </c>
      <c r="AI3751" t="s">
        <v>60</v>
      </c>
      <c r="AJ3751" t="s">
        <v>3280</v>
      </c>
      <c r="AK3751" t="s">
        <v>61</v>
      </c>
      <c r="AL3751">
        <v>2</v>
      </c>
      <c r="AM3751" t="s">
        <v>62</v>
      </c>
      <c r="AN3751" t="s">
        <v>63</v>
      </c>
      <c r="AO3751" t="s">
        <v>64</v>
      </c>
      <c r="AP3751" t="s">
        <v>65</v>
      </c>
      <c r="AQ3751" t="s">
        <v>66</v>
      </c>
      <c r="AR3751" t="s">
        <v>67</v>
      </c>
      <c r="AS3751" t="s">
        <v>68</v>
      </c>
      <c r="AT3751" t="s">
        <v>69</v>
      </c>
      <c r="AU3751">
        <v>59</v>
      </c>
      <c r="AV3751">
        <v>20</v>
      </c>
      <c r="AW3751">
        <f>YEAR(ChinookMusic[[#This Row],[invoiceDate]])</f>
        <v>2009</v>
      </c>
      <c r="AX3751" t="str">
        <f>TEXT(ChinookMusic[[#This Row],[invoiceDate]],"MMMM")</f>
        <v>May</v>
      </c>
    </row>
    <row r="3752" spans="1:50" x14ac:dyDescent="0.3">
      <c r="A3752">
        <v>81</v>
      </c>
      <c r="B3752" t="s">
        <v>305</v>
      </c>
      <c r="C3752">
        <v>73</v>
      </c>
      <c r="D3752" t="s">
        <v>370</v>
      </c>
      <c r="E3752">
        <v>1108</v>
      </c>
      <c r="F3752" t="s">
        <v>2661</v>
      </c>
      <c r="G3752" t="s">
        <v>360</v>
      </c>
      <c r="H3752">
        <v>264489</v>
      </c>
      <c r="I3752">
        <v>0.99</v>
      </c>
      <c r="J3752">
        <v>1</v>
      </c>
      <c r="K3752" t="s">
        <v>78</v>
      </c>
      <c r="L3752">
        <v>7</v>
      </c>
      <c r="M3752" t="s">
        <v>158</v>
      </c>
      <c r="N3752">
        <v>8</v>
      </c>
      <c r="O3752" t="s">
        <v>52</v>
      </c>
      <c r="P3752">
        <v>183</v>
      </c>
      <c r="Q3752">
        <v>1</v>
      </c>
      <c r="R3752">
        <v>33</v>
      </c>
      <c r="S3752">
        <v>57</v>
      </c>
      <c r="T3752" s="3">
        <v>39948</v>
      </c>
      <c r="U3752" t="s">
        <v>274</v>
      </c>
      <c r="V3752" t="s">
        <v>275</v>
      </c>
      <c r="W3752" t="s">
        <v>276</v>
      </c>
      <c r="X3752">
        <v>13.86</v>
      </c>
      <c r="Y3752">
        <v>57</v>
      </c>
      <c r="Z3752" t="s">
        <v>277</v>
      </c>
      <c r="AA3752" t="s">
        <v>278</v>
      </c>
      <c r="AB3752" t="s">
        <v>274</v>
      </c>
      <c r="AC3752" t="s">
        <v>275</v>
      </c>
      <c r="AD3752" t="s">
        <v>276</v>
      </c>
      <c r="AE3752" t="s">
        <v>279</v>
      </c>
      <c r="AF3752">
        <v>5</v>
      </c>
      <c r="AG3752">
        <v>5</v>
      </c>
      <c r="AH3752" t="s">
        <v>59</v>
      </c>
      <c r="AI3752" t="s">
        <v>60</v>
      </c>
      <c r="AJ3752" t="s">
        <v>3280</v>
      </c>
      <c r="AK3752" t="s">
        <v>61</v>
      </c>
      <c r="AL3752">
        <v>2</v>
      </c>
      <c r="AM3752" t="s">
        <v>62</v>
      </c>
      <c r="AN3752" t="s">
        <v>63</v>
      </c>
      <c r="AO3752" t="s">
        <v>64</v>
      </c>
      <c r="AP3752" t="s">
        <v>65</v>
      </c>
      <c r="AQ3752" t="s">
        <v>66</v>
      </c>
      <c r="AR3752" t="s">
        <v>67</v>
      </c>
      <c r="AS3752" t="s">
        <v>68</v>
      </c>
      <c r="AT3752" t="s">
        <v>69</v>
      </c>
      <c r="AU3752">
        <v>59</v>
      </c>
      <c r="AV3752">
        <v>20</v>
      </c>
      <c r="AW3752">
        <f>YEAR(ChinookMusic[[#This Row],[invoiceDate]])</f>
        <v>2009</v>
      </c>
      <c r="AX3752" t="str">
        <f>TEXT(ChinookMusic[[#This Row],[invoiceDate]],"MMMM")</f>
        <v>May</v>
      </c>
    </row>
    <row r="3753" spans="1:50" x14ac:dyDescent="0.3">
      <c r="A3753">
        <v>81</v>
      </c>
      <c r="B3753" t="s">
        <v>305</v>
      </c>
      <c r="C3753">
        <v>73</v>
      </c>
      <c r="D3753" t="s">
        <v>370</v>
      </c>
      <c r="E3753">
        <v>1108</v>
      </c>
      <c r="F3753" t="s">
        <v>2661</v>
      </c>
      <c r="G3753" t="s">
        <v>360</v>
      </c>
      <c r="H3753">
        <v>264489</v>
      </c>
      <c r="I3753">
        <v>0.99</v>
      </c>
      <c r="J3753">
        <v>1</v>
      </c>
      <c r="K3753" t="s">
        <v>78</v>
      </c>
      <c r="L3753">
        <v>7</v>
      </c>
      <c r="M3753" t="s">
        <v>158</v>
      </c>
      <c r="N3753">
        <v>1</v>
      </c>
      <c r="O3753" t="s">
        <v>52</v>
      </c>
      <c r="P3753">
        <v>183</v>
      </c>
      <c r="Q3753">
        <v>1</v>
      </c>
      <c r="R3753">
        <v>33</v>
      </c>
      <c r="S3753">
        <v>57</v>
      </c>
      <c r="T3753" s="3">
        <v>39948</v>
      </c>
      <c r="U3753" t="s">
        <v>274</v>
      </c>
      <c r="V3753" t="s">
        <v>275</v>
      </c>
      <c r="W3753" t="s">
        <v>276</v>
      </c>
      <c r="X3753">
        <v>13.86</v>
      </c>
      <c r="Y3753">
        <v>57</v>
      </c>
      <c r="Z3753" t="s">
        <v>277</v>
      </c>
      <c r="AA3753" t="s">
        <v>278</v>
      </c>
      <c r="AB3753" t="s">
        <v>274</v>
      </c>
      <c r="AC3753" t="s">
        <v>275</v>
      </c>
      <c r="AD3753" t="s">
        <v>276</v>
      </c>
      <c r="AE3753" t="s">
        <v>279</v>
      </c>
      <c r="AF3753">
        <v>5</v>
      </c>
      <c r="AG3753">
        <v>5</v>
      </c>
      <c r="AH3753" t="s">
        <v>59</v>
      </c>
      <c r="AI3753" t="s">
        <v>60</v>
      </c>
      <c r="AJ3753" t="s">
        <v>3280</v>
      </c>
      <c r="AK3753" t="s">
        <v>61</v>
      </c>
      <c r="AL3753">
        <v>2</v>
      </c>
      <c r="AM3753" t="s">
        <v>62</v>
      </c>
      <c r="AN3753" t="s">
        <v>63</v>
      </c>
      <c r="AO3753" t="s">
        <v>64</v>
      </c>
      <c r="AP3753" t="s">
        <v>65</v>
      </c>
      <c r="AQ3753" t="s">
        <v>66</v>
      </c>
      <c r="AR3753" t="s">
        <v>67</v>
      </c>
      <c r="AS3753" t="s">
        <v>68</v>
      </c>
      <c r="AT3753" t="s">
        <v>69</v>
      </c>
      <c r="AU3753">
        <v>59</v>
      </c>
      <c r="AV3753">
        <v>20</v>
      </c>
      <c r="AW3753">
        <f>YEAR(ChinookMusic[[#This Row],[invoiceDate]])</f>
        <v>2009</v>
      </c>
      <c r="AX3753" t="str">
        <f>TEXT(ChinookMusic[[#This Row],[invoiceDate]],"MMMM")</f>
        <v>May</v>
      </c>
    </row>
    <row r="3754" spans="1:50" x14ac:dyDescent="0.3">
      <c r="A3754">
        <v>85</v>
      </c>
      <c r="B3754" t="s">
        <v>879</v>
      </c>
      <c r="C3754">
        <v>83</v>
      </c>
      <c r="D3754" t="s">
        <v>880</v>
      </c>
      <c r="E3754">
        <v>1054</v>
      </c>
      <c r="F3754" t="s">
        <v>2662</v>
      </c>
      <c r="G3754" t="s">
        <v>2663</v>
      </c>
      <c r="H3754">
        <v>292075</v>
      </c>
      <c r="I3754">
        <v>0.99</v>
      </c>
      <c r="J3754">
        <v>1</v>
      </c>
      <c r="K3754" t="s">
        <v>78</v>
      </c>
      <c r="L3754">
        <v>12</v>
      </c>
      <c r="M3754" t="s">
        <v>883</v>
      </c>
      <c r="N3754">
        <v>1</v>
      </c>
      <c r="O3754" t="s">
        <v>52</v>
      </c>
      <c r="P3754">
        <v>177</v>
      </c>
      <c r="Q3754">
        <v>1</v>
      </c>
      <c r="R3754">
        <v>33</v>
      </c>
      <c r="S3754">
        <v>57</v>
      </c>
      <c r="T3754" s="3">
        <v>39948</v>
      </c>
      <c r="U3754" t="s">
        <v>274</v>
      </c>
      <c r="V3754" t="s">
        <v>275</v>
      </c>
      <c r="W3754" t="s">
        <v>276</v>
      </c>
      <c r="X3754">
        <v>13.86</v>
      </c>
      <c r="Y3754">
        <v>57</v>
      </c>
      <c r="Z3754" t="s">
        <v>277</v>
      </c>
      <c r="AA3754" t="s">
        <v>278</v>
      </c>
      <c r="AB3754" t="s">
        <v>274</v>
      </c>
      <c r="AC3754" t="s">
        <v>275</v>
      </c>
      <c r="AD3754" t="s">
        <v>276</v>
      </c>
      <c r="AE3754" t="s">
        <v>279</v>
      </c>
      <c r="AF3754">
        <v>5</v>
      </c>
      <c r="AG3754">
        <v>5</v>
      </c>
      <c r="AH3754" t="s">
        <v>59</v>
      </c>
      <c r="AI3754" t="s">
        <v>60</v>
      </c>
      <c r="AJ3754" t="s">
        <v>3280</v>
      </c>
      <c r="AK3754" t="s">
        <v>61</v>
      </c>
      <c r="AL3754">
        <v>2</v>
      </c>
      <c r="AM3754" t="s">
        <v>62</v>
      </c>
      <c r="AN3754" t="s">
        <v>63</v>
      </c>
      <c r="AO3754" t="s">
        <v>64</v>
      </c>
      <c r="AP3754" t="s">
        <v>65</v>
      </c>
      <c r="AQ3754" t="s">
        <v>66</v>
      </c>
      <c r="AR3754" t="s">
        <v>67</v>
      </c>
      <c r="AS3754" t="s">
        <v>68</v>
      </c>
      <c r="AT3754" t="s">
        <v>69</v>
      </c>
      <c r="AU3754">
        <v>59</v>
      </c>
      <c r="AV3754">
        <v>20</v>
      </c>
      <c r="AW3754">
        <f>YEAR(ChinookMusic[[#This Row],[invoiceDate]])</f>
        <v>2009</v>
      </c>
      <c r="AX3754" t="str">
        <f>TEXT(ChinookMusic[[#This Row],[invoiceDate]],"MMMM")</f>
        <v>May</v>
      </c>
    </row>
    <row r="3755" spans="1:50" x14ac:dyDescent="0.3">
      <c r="A3755">
        <v>85</v>
      </c>
      <c r="B3755" t="s">
        <v>879</v>
      </c>
      <c r="C3755">
        <v>83</v>
      </c>
      <c r="D3755" t="s">
        <v>880</v>
      </c>
      <c r="E3755">
        <v>1054</v>
      </c>
      <c r="F3755" t="s">
        <v>2662</v>
      </c>
      <c r="G3755" t="s">
        <v>2663</v>
      </c>
      <c r="H3755">
        <v>292075</v>
      </c>
      <c r="I3755">
        <v>0.99</v>
      </c>
      <c r="J3755">
        <v>1</v>
      </c>
      <c r="K3755" t="s">
        <v>78</v>
      </c>
      <c r="L3755">
        <v>12</v>
      </c>
      <c r="M3755" t="s">
        <v>883</v>
      </c>
      <c r="N3755">
        <v>8</v>
      </c>
      <c r="O3755" t="s">
        <v>52</v>
      </c>
      <c r="P3755">
        <v>177</v>
      </c>
      <c r="Q3755">
        <v>1</v>
      </c>
      <c r="R3755">
        <v>33</v>
      </c>
      <c r="S3755">
        <v>57</v>
      </c>
      <c r="T3755" s="3">
        <v>39948</v>
      </c>
      <c r="U3755" t="s">
        <v>274</v>
      </c>
      <c r="V3755" t="s">
        <v>275</v>
      </c>
      <c r="W3755" t="s">
        <v>276</v>
      </c>
      <c r="X3755">
        <v>13.86</v>
      </c>
      <c r="Y3755">
        <v>57</v>
      </c>
      <c r="Z3755" t="s">
        <v>277</v>
      </c>
      <c r="AA3755" t="s">
        <v>278</v>
      </c>
      <c r="AB3755" t="s">
        <v>274</v>
      </c>
      <c r="AC3755" t="s">
        <v>275</v>
      </c>
      <c r="AD3755" t="s">
        <v>276</v>
      </c>
      <c r="AE3755" t="s">
        <v>279</v>
      </c>
      <c r="AF3755">
        <v>5</v>
      </c>
      <c r="AG3755">
        <v>5</v>
      </c>
      <c r="AH3755" t="s">
        <v>59</v>
      </c>
      <c r="AI3755" t="s">
        <v>60</v>
      </c>
      <c r="AJ3755" t="s">
        <v>3280</v>
      </c>
      <c r="AK3755" t="s">
        <v>61</v>
      </c>
      <c r="AL3755">
        <v>2</v>
      </c>
      <c r="AM3755" t="s">
        <v>62</v>
      </c>
      <c r="AN3755" t="s">
        <v>63</v>
      </c>
      <c r="AO3755" t="s">
        <v>64</v>
      </c>
      <c r="AP3755" t="s">
        <v>65</v>
      </c>
      <c r="AQ3755" t="s">
        <v>66</v>
      </c>
      <c r="AR3755" t="s">
        <v>67</v>
      </c>
      <c r="AS3755" t="s">
        <v>68</v>
      </c>
      <c r="AT3755" t="s">
        <v>69</v>
      </c>
      <c r="AU3755">
        <v>59</v>
      </c>
      <c r="AV3755">
        <v>20</v>
      </c>
      <c r="AW3755">
        <f>YEAR(ChinookMusic[[#This Row],[invoiceDate]])</f>
        <v>2009</v>
      </c>
      <c r="AX3755" t="str">
        <f>TEXT(ChinookMusic[[#This Row],[invoiceDate]],"MMMM")</f>
        <v>May</v>
      </c>
    </row>
    <row r="3756" spans="1:50" x14ac:dyDescent="0.3">
      <c r="A3756">
        <v>90</v>
      </c>
      <c r="B3756" t="s">
        <v>392</v>
      </c>
      <c r="C3756">
        <v>112</v>
      </c>
      <c r="D3756" t="s">
        <v>429</v>
      </c>
      <c r="E3756">
        <v>1391</v>
      </c>
      <c r="F3756" t="s">
        <v>2664</v>
      </c>
      <c r="G3756" t="s">
        <v>405</v>
      </c>
      <c r="H3756">
        <v>203180</v>
      </c>
      <c r="I3756">
        <v>0.99</v>
      </c>
      <c r="J3756">
        <v>1</v>
      </c>
      <c r="K3756" t="s">
        <v>78</v>
      </c>
      <c r="L3756">
        <v>3</v>
      </c>
      <c r="M3756" t="s">
        <v>137</v>
      </c>
      <c r="N3756">
        <v>1</v>
      </c>
      <c r="O3756" t="s">
        <v>52</v>
      </c>
      <c r="P3756">
        <v>227</v>
      </c>
      <c r="Q3756">
        <v>1</v>
      </c>
      <c r="R3756">
        <v>42</v>
      </c>
      <c r="S3756">
        <v>51</v>
      </c>
      <c r="T3756" s="3">
        <v>40000</v>
      </c>
      <c r="U3756" t="s">
        <v>601</v>
      </c>
      <c r="V3756" t="s">
        <v>602</v>
      </c>
      <c r="W3756" t="s">
        <v>603</v>
      </c>
      <c r="X3756">
        <v>1.98</v>
      </c>
      <c r="Y3756">
        <v>51</v>
      </c>
      <c r="Z3756" t="s">
        <v>604</v>
      </c>
      <c r="AA3756" t="s">
        <v>605</v>
      </c>
      <c r="AB3756" t="s">
        <v>601</v>
      </c>
      <c r="AC3756" t="s">
        <v>602</v>
      </c>
      <c r="AD3756" t="s">
        <v>603</v>
      </c>
      <c r="AE3756" t="s">
        <v>606</v>
      </c>
      <c r="AF3756">
        <v>5</v>
      </c>
      <c r="AG3756">
        <v>5</v>
      </c>
      <c r="AH3756" t="s">
        <v>59</v>
      </c>
      <c r="AI3756" t="s">
        <v>60</v>
      </c>
      <c r="AJ3756" t="s">
        <v>3280</v>
      </c>
      <c r="AK3756" t="s">
        <v>61</v>
      </c>
      <c r="AL3756">
        <v>2</v>
      </c>
      <c r="AM3756" t="s">
        <v>62</v>
      </c>
      <c r="AN3756" t="s">
        <v>63</v>
      </c>
      <c r="AO3756" t="s">
        <v>64</v>
      </c>
      <c r="AP3756" t="s">
        <v>65</v>
      </c>
      <c r="AQ3756" t="s">
        <v>66</v>
      </c>
      <c r="AR3756" t="s">
        <v>67</v>
      </c>
      <c r="AS3756" t="s">
        <v>68</v>
      </c>
      <c r="AT3756" t="s">
        <v>69</v>
      </c>
      <c r="AU3756">
        <v>59</v>
      </c>
      <c r="AV3756">
        <v>20</v>
      </c>
      <c r="AW3756">
        <f>YEAR(ChinookMusic[[#This Row],[invoiceDate]])</f>
        <v>2009</v>
      </c>
      <c r="AX3756" t="str">
        <f>TEXT(ChinookMusic[[#This Row],[invoiceDate]],"MMMM")</f>
        <v>July</v>
      </c>
    </row>
    <row r="3757" spans="1:50" x14ac:dyDescent="0.3">
      <c r="A3757">
        <v>90</v>
      </c>
      <c r="B3757" t="s">
        <v>392</v>
      </c>
      <c r="C3757">
        <v>112</v>
      </c>
      <c r="D3757" t="s">
        <v>429</v>
      </c>
      <c r="E3757">
        <v>1391</v>
      </c>
      <c r="F3757" t="s">
        <v>2664</v>
      </c>
      <c r="G3757" t="s">
        <v>405</v>
      </c>
      <c r="H3757">
        <v>203180</v>
      </c>
      <c r="I3757">
        <v>0.99</v>
      </c>
      <c r="J3757">
        <v>1</v>
      </c>
      <c r="K3757" t="s">
        <v>78</v>
      </c>
      <c r="L3757">
        <v>3</v>
      </c>
      <c r="M3757" t="s">
        <v>137</v>
      </c>
      <c r="N3757">
        <v>8</v>
      </c>
      <c r="O3757" t="s">
        <v>52</v>
      </c>
      <c r="P3757">
        <v>227</v>
      </c>
      <c r="Q3757">
        <v>1</v>
      </c>
      <c r="R3757">
        <v>42</v>
      </c>
      <c r="S3757">
        <v>51</v>
      </c>
      <c r="T3757" s="3">
        <v>40000</v>
      </c>
      <c r="U3757" t="s">
        <v>601</v>
      </c>
      <c r="V3757" t="s">
        <v>602</v>
      </c>
      <c r="W3757" t="s">
        <v>603</v>
      </c>
      <c r="X3757">
        <v>1.98</v>
      </c>
      <c r="Y3757">
        <v>51</v>
      </c>
      <c r="Z3757" t="s">
        <v>604</v>
      </c>
      <c r="AA3757" t="s">
        <v>605</v>
      </c>
      <c r="AB3757" t="s">
        <v>601</v>
      </c>
      <c r="AC3757" t="s">
        <v>602</v>
      </c>
      <c r="AD3757" t="s">
        <v>603</v>
      </c>
      <c r="AE3757" t="s">
        <v>606</v>
      </c>
      <c r="AF3757">
        <v>5</v>
      </c>
      <c r="AG3757">
        <v>5</v>
      </c>
      <c r="AH3757" t="s">
        <v>59</v>
      </c>
      <c r="AI3757" t="s">
        <v>60</v>
      </c>
      <c r="AJ3757" t="s">
        <v>3280</v>
      </c>
      <c r="AK3757" t="s">
        <v>61</v>
      </c>
      <c r="AL3757">
        <v>2</v>
      </c>
      <c r="AM3757" t="s">
        <v>62</v>
      </c>
      <c r="AN3757" t="s">
        <v>63</v>
      </c>
      <c r="AO3757" t="s">
        <v>64</v>
      </c>
      <c r="AP3757" t="s">
        <v>65</v>
      </c>
      <c r="AQ3757" t="s">
        <v>66</v>
      </c>
      <c r="AR3757" t="s">
        <v>67</v>
      </c>
      <c r="AS3757" t="s">
        <v>68</v>
      </c>
      <c r="AT3757" t="s">
        <v>69</v>
      </c>
      <c r="AU3757">
        <v>59</v>
      </c>
      <c r="AV3757">
        <v>20</v>
      </c>
      <c r="AW3757">
        <f>YEAR(ChinookMusic[[#This Row],[invoiceDate]])</f>
        <v>2009</v>
      </c>
      <c r="AX3757" t="str">
        <f>TEXT(ChinookMusic[[#This Row],[invoiceDate]],"MMMM")</f>
        <v>July</v>
      </c>
    </row>
    <row r="3758" spans="1:50" x14ac:dyDescent="0.3">
      <c r="A3758">
        <v>90</v>
      </c>
      <c r="B3758" t="s">
        <v>392</v>
      </c>
      <c r="C3758">
        <v>112</v>
      </c>
      <c r="D3758" t="s">
        <v>429</v>
      </c>
      <c r="E3758">
        <v>1392</v>
      </c>
      <c r="F3758" t="s">
        <v>2665</v>
      </c>
      <c r="G3758" t="s">
        <v>405</v>
      </c>
      <c r="H3758">
        <v>228884</v>
      </c>
      <c r="I3758">
        <v>0.99</v>
      </c>
      <c r="J3758">
        <v>1</v>
      </c>
      <c r="K3758" t="s">
        <v>78</v>
      </c>
      <c r="L3758">
        <v>3</v>
      </c>
      <c r="M3758" t="s">
        <v>137</v>
      </c>
      <c r="N3758">
        <v>8</v>
      </c>
      <c r="O3758" t="s">
        <v>52</v>
      </c>
      <c r="P3758">
        <v>228</v>
      </c>
      <c r="Q3758">
        <v>1</v>
      </c>
      <c r="R3758">
        <v>42</v>
      </c>
      <c r="S3758">
        <v>51</v>
      </c>
      <c r="T3758" s="3">
        <v>40000</v>
      </c>
      <c r="U3758" t="s">
        <v>601</v>
      </c>
      <c r="V3758" t="s">
        <v>602</v>
      </c>
      <c r="W3758" t="s">
        <v>603</v>
      </c>
      <c r="X3758">
        <v>1.98</v>
      </c>
      <c r="Y3758">
        <v>51</v>
      </c>
      <c r="Z3758" t="s">
        <v>604</v>
      </c>
      <c r="AA3758" t="s">
        <v>605</v>
      </c>
      <c r="AB3758" t="s">
        <v>601</v>
      </c>
      <c r="AC3758" t="s">
        <v>602</v>
      </c>
      <c r="AD3758" t="s">
        <v>603</v>
      </c>
      <c r="AE3758" t="s">
        <v>606</v>
      </c>
      <c r="AF3758">
        <v>5</v>
      </c>
      <c r="AG3758">
        <v>5</v>
      </c>
      <c r="AH3758" t="s">
        <v>59</v>
      </c>
      <c r="AI3758" t="s">
        <v>60</v>
      </c>
      <c r="AJ3758" t="s">
        <v>3280</v>
      </c>
      <c r="AK3758" t="s">
        <v>61</v>
      </c>
      <c r="AL3758">
        <v>2</v>
      </c>
      <c r="AM3758" t="s">
        <v>62</v>
      </c>
      <c r="AN3758" t="s">
        <v>63</v>
      </c>
      <c r="AO3758" t="s">
        <v>64</v>
      </c>
      <c r="AP3758" t="s">
        <v>65</v>
      </c>
      <c r="AQ3758" t="s">
        <v>66</v>
      </c>
      <c r="AR3758" t="s">
        <v>67</v>
      </c>
      <c r="AS3758" t="s">
        <v>68</v>
      </c>
      <c r="AT3758" t="s">
        <v>69</v>
      </c>
      <c r="AU3758">
        <v>59</v>
      </c>
      <c r="AV3758">
        <v>20</v>
      </c>
      <c r="AW3758">
        <f>YEAR(ChinookMusic[[#This Row],[invoiceDate]])</f>
        <v>2009</v>
      </c>
      <c r="AX3758" t="str">
        <f>TEXT(ChinookMusic[[#This Row],[invoiceDate]],"MMMM")</f>
        <v>July</v>
      </c>
    </row>
    <row r="3759" spans="1:50" x14ac:dyDescent="0.3">
      <c r="A3759">
        <v>90</v>
      </c>
      <c r="B3759" t="s">
        <v>392</v>
      </c>
      <c r="C3759">
        <v>112</v>
      </c>
      <c r="D3759" t="s">
        <v>429</v>
      </c>
      <c r="E3759">
        <v>1392</v>
      </c>
      <c r="F3759" t="s">
        <v>2665</v>
      </c>
      <c r="G3759" t="s">
        <v>405</v>
      </c>
      <c r="H3759">
        <v>228884</v>
      </c>
      <c r="I3759">
        <v>0.99</v>
      </c>
      <c r="J3759">
        <v>1</v>
      </c>
      <c r="K3759" t="s">
        <v>78</v>
      </c>
      <c r="L3759">
        <v>3</v>
      </c>
      <c r="M3759" t="s">
        <v>137</v>
      </c>
      <c r="N3759">
        <v>17</v>
      </c>
      <c r="O3759" t="s">
        <v>71</v>
      </c>
      <c r="P3759">
        <v>228</v>
      </c>
      <c r="Q3759">
        <v>1</v>
      </c>
      <c r="R3759">
        <v>42</v>
      </c>
      <c r="S3759">
        <v>51</v>
      </c>
      <c r="T3759" s="3">
        <v>40000</v>
      </c>
      <c r="U3759" t="s">
        <v>601</v>
      </c>
      <c r="V3759" t="s">
        <v>602</v>
      </c>
      <c r="W3759" t="s">
        <v>603</v>
      </c>
      <c r="X3759">
        <v>1.98</v>
      </c>
      <c r="Y3759">
        <v>51</v>
      </c>
      <c r="Z3759" t="s">
        <v>604</v>
      </c>
      <c r="AA3759" t="s">
        <v>605</v>
      </c>
      <c r="AB3759" t="s">
        <v>601</v>
      </c>
      <c r="AC3759" t="s">
        <v>602</v>
      </c>
      <c r="AD3759" t="s">
        <v>603</v>
      </c>
      <c r="AE3759" t="s">
        <v>606</v>
      </c>
      <c r="AF3759">
        <v>5</v>
      </c>
      <c r="AG3759">
        <v>5</v>
      </c>
      <c r="AH3759" t="s">
        <v>59</v>
      </c>
      <c r="AI3759" t="s">
        <v>60</v>
      </c>
      <c r="AJ3759" t="s">
        <v>3280</v>
      </c>
      <c r="AK3759" t="s">
        <v>61</v>
      </c>
      <c r="AL3759">
        <v>2</v>
      </c>
      <c r="AM3759" t="s">
        <v>62</v>
      </c>
      <c r="AN3759" t="s">
        <v>63</v>
      </c>
      <c r="AO3759" t="s">
        <v>64</v>
      </c>
      <c r="AP3759" t="s">
        <v>65</v>
      </c>
      <c r="AQ3759" t="s">
        <v>66</v>
      </c>
      <c r="AR3759" t="s">
        <v>67</v>
      </c>
      <c r="AS3759" t="s">
        <v>68</v>
      </c>
      <c r="AT3759" t="s">
        <v>69</v>
      </c>
      <c r="AU3759">
        <v>59</v>
      </c>
      <c r="AV3759">
        <v>20</v>
      </c>
      <c r="AW3759">
        <f>YEAR(ChinookMusic[[#This Row],[invoiceDate]])</f>
        <v>2009</v>
      </c>
      <c r="AX3759" t="str">
        <f>TEXT(ChinookMusic[[#This Row],[invoiceDate]],"MMMM")</f>
        <v>July</v>
      </c>
    </row>
    <row r="3760" spans="1:50" x14ac:dyDescent="0.3">
      <c r="A3760">
        <v>90</v>
      </c>
      <c r="B3760" t="s">
        <v>392</v>
      </c>
      <c r="C3760">
        <v>112</v>
      </c>
      <c r="D3760" t="s">
        <v>429</v>
      </c>
      <c r="E3760">
        <v>1392</v>
      </c>
      <c r="F3760" t="s">
        <v>2665</v>
      </c>
      <c r="G3760" t="s">
        <v>405</v>
      </c>
      <c r="H3760">
        <v>228884</v>
      </c>
      <c r="I3760">
        <v>0.99</v>
      </c>
      <c r="J3760">
        <v>1</v>
      </c>
      <c r="K3760" t="s">
        <v>78</v>
      </c>
      <c r="L3760">
        <v>3</v>
      </c>
      <c r="M3760" t="s">
        <v>137</v>
      </c>
      <c r="N3760">
        <v>1</v>
      </c>
      <c r="O3760" t="s">
        <v>52</v>
      </c>
      <c r="P3760">
        <v>228</v>
      </c>
      <c r="Q3760">
        <v>1</v>
      </c>
      <c r="R3760">
        <v>42</v>
      </c>
      <c r="S3760">
        <v>51</v>
      </c>
      <c r="T3760" s="3">
        <v>40000</v>
      </c>
      <c r="U3760" t="s">
        <v>601</v>
      </c>
      <c r="V3760" t="s">
        <v>602</v>
      </c>
      <c r="W3760" t="s">
        <v>603</v>
      </c>
      <c r="X3760">
        <v>1.98</v>
      </c>
      <c r="Y3760">
        <v>51</v>
      </c>
      <c r="Z3760" t="s">
        <v>604</v>
      </c>
      <c r="AA3760" t="s">
        <v>605</v>
      </c>
      <c r="AB3760" t="s">
        <v>601</v>
      </c>
      <c r="AC3760" t="s">
        <v>602</v>
      </c>
      <c r="AD3760" t="s">
        <v>603</v>
      </c>
      <c r="AE3760" t="s">
        <v>606</v>
      </c>
      <c r="AF3760">
        <v>5</v>
      </c>
      <c r="AG3760">
        <v>5</v>
      </c>
      <c r="AH3760" t="s">
        <v>59</v>
      </c>
      <c r="AI3760" t="s">
        <v>60</v>
      </c>
      <c r="AJ3760" t="s">
        <v>3280</v>
      </c>
      <c r="AK3760" t="s">
        <v>61</v>
      </c>
      <c r="AL3760">
        <v>2</v>
      </c>
      <c r="AM3760" t="s">
        <v>62</v>
      </c>
      <c r="AN3760" t="s">
        <v>63</v>
      </c>
      <c r="AO3760" t="s">
        <v>64</v>
      </c>
      <c r="AP3760" t="s">
        <v>65</v>
      </c>
      <c r="AQ3760" t="s">
        <v>66</v>
      </c>
      <c r="AR3760" t="s">
        <v>67</v>
      </c>
      <c r="AS3760" t="s">
        <v>68</v>
      </c>
      <c r="AT3760" t="s">
        <v>69</v>
      </c>
      <c r="AU3760">
        <v>59</v>
      </c>
      <c r="AV3760">
        <v>20</v>
      </c>
      <c r="AW3760">
        <f>YEAR(ChinookMusic[[#This Row],[invoiceDate]])</f>
        <v>2009</v>
      </c>
      <c r="AX3760" t="str">
        <f>TEXT(ChinookMusic[[#This Row],[invoiceDate]],"MMMM")</f>
        <v>July</v>
      </c>
    </row>
    <row r="3761" spans="1:50" x14ac:dyDescent="0.3">
      <c r="A3761">
        <v>50</v>
      </c>
      <c r="B3761" t="s">
        <v>527</v>
      </c>
      <c r="C3761">
        <v>152</v>
      </c>
      <c r="D3761" t="s">
        <v>540</v>
      </c>
      <c r="E3761">
        <v>1860</v>
      </c>
      <c r="F3761" t="s">
        <v>2666</v>
      </c>
      <c r="G3761" t="s">
        <v>541</v>
      </c>
      <c r="H3761">
        <v>330919</v>
      </c>
      <c r="I3761">
        <v>0.99</v>
      </c>
      <c r="J3761">
        <v>1</v>
      </c>
      <c r="K3761" t="s">
        <v>78</v>
      </c>
      <c r="L3761">
        <v>3</v>
      </c>
      <c r="M3761" t="s">
        <v>137</v>
      </c>
      <c r="N3761">
        <v>1</v>
      </c>
      <c r="O3761" t="s">
        <v>52</v>
      </c>
      <c r="P3761">
        <v>306</v>
      </c>
      <c r="Q3761">
        <v>1</v>
      </c>
      <c r="R3761">
        <v>57</v>
      </c>
      <c r="S3761">
        <v>11</v>
      </c>
      <c r="T3761" s="3">
        <v>40062</v>
      </c>
      <c r="U3761" t="s">
        <v>544</v>
      </c>
      <c r="V3761" t="s">
        <v>288</v>
      </c>
      <c r="W3761" t="s">
        <v>289</v>
      </c>
      <c r="X3761">
        <v>1.98</v>
      </c>
      <c r="Y3761">
        <v>11</v>
      </c>
      <c r="Z3761" t="s">
        <v>545</v>
      </c>
      <c r="AA3761" t="s">
        <v>546</v>
      </c>
      <c r="AB3761" t="s">
        <v>544</v>
      </c>
      <c r="AC3761" t="s">
        <v>288</v>
      </c>
      <c r="AD3761" t="s">
        <v>289</v>
      </c>
      <c r="AE3761" t="s">
        <v>547</v>
      </c>
      <c r="AF3761">
        <v>5</v>
      </c>
      <c r="AG3761">
        <v>5</v>
      </c>
      <c r="AH3761" t="s">
        <v>59</v>
      </c>
      <c r="AI3761" t="s">
        <v>60</v>
      </c>
      <c r="AJ3761" t="s">
        <v>3280</v>
      </c>
      <c r="AK3761" t="s">
        <v>61</v>
      </c>
      <c r="AL3761">
        <v>2</v>
      </c>
      <c r="AM3761" t="s">
        <v>62</v>
      </c>
      <c r="AN3761" t="s">
        <v>63</v>
      </c>
      <c r="AO3761" t="s">
        <v>64</v>
      </c>
      <c r="AP3761" t="s">
        <v>65</v>
      </c>
      <c r="AQ3761" t="s">
        <v>66</v>
      </c>
      <c r="AR3761" t="s">
        <v>67</v>
      </c>
      <c r="AS3761" t="s">
        <v>68</v>
      </c>
      <c r="AT3761" t="s">
        <v>69</v>
      </c>
      <c r="AU3761">
        <v>59</v>
      </c>
      <c r="AV3761">
        <v>20</v>
      </c>
      <c r="AW3761">
        <f>YEAR(ChinookMusic[[#This Row],[invoiceDate]])</f>
        <v>2009</v>
      </c>
      <c r="AX3761" t="str">
        <f>TEXT(ChinookMusic[[#This Row],[invoiceDate]],"MMMM")</f>
        <v>September</v>
      </c>
    </row>
    <row r="3762" spans="1:50" x14ac:dyDescent="0.3">
      <c r="A3762">
        <v>50</v>
      </c>
      <c r="B3762" t="s">
        <v>527</v>
      </c>
      <c r="C3762">
        <v>152</v>
      </c>
      <c r="D3762" t="s">
        <v>540</v>
      </c>
      <c r="E3762">
        <v>1860</v>
      </c>
      <c r="F3762" t="s">
        <v>2666</v>
      </c>
      <c r="G3762" t="s">
        <v>541</v>
      </c>
      <c r="H3762">
        <v>330919</v>
      </c>
      <c r="I3762">
        <v>0.99</v>
      </c>
      <c r="J3762">
        <v>1</v>
      </c>
      <c r="K3762" t="s">
        <v>78</v>
      </c>
      <c r="L3762">
        <v>3</v>
      </c>
      <c r="M3762" t="s">
        <v>137</v>
      </c>
      <c r="N3762">
        <v>8</v>
      </c>
      <c r="O3762" t="s">
        <v>52</v>
      </c>
      <c r="P3762">
        <v>306</v>
      </c>
      <c r="Q3762">
        <v>1</v>
      </c>
      <c r="R3762">
        <v>57</v>
      </c>
      <c r="S3762">
        <v>11</v>
      </c>
      <c r="T3762" s="3">
        <v>40062</v>
      </c>
      <c r="U3762" t="s">
        <v>544</v>
      </c>
      <c r="V3762" t="s">
        <v>288</v>
      </c>
      <c r="W3762" t="s">
        <v>289</v>
      </c>
      <c r="X3762">
        <v>1.98</v>
      </c>
      <c r="Y3762">
        <v>11</v>
      </c>
      <c r="Z3762" t="s">
        <v>545</v>
      </c>
      <c r="AA3762" t="s">
        <v>546</v>
      </c>
      <c r="AB3762" t="s">
        <v>544</v>
      </c>
      <c r="AC3762" t="s">
        <v>288</v>
      </c>
      <c r="AD3762" t="s">
        <v>289</v>
      </c>
      <c r="AE3762" t="s">
        <v>547</v>
      </c>
      <c r="AF3762">
        <v>5</v>
      </c>
      <c r="AG3762">
        <v>5</v>
      </c>
      <c r="AH3762" t="s">
        <v>59</v>
      </c>
      <c r="AI3762" t="s">
        <v>60</v>
      </c>
      <c r="AJ3762" t="s">
        <v>3280</v>
      </c>
      <c r="AK3762" t="s">
        <v>61</v>
      </c>
      <c r="AL3762">
        <v>2</v>
      </c>
      <c r="AM3762" t="s">
        <v>62</v>
      </c>
      <c r="AN3762" t="s">
        <v>63</v>
      </c>
      <c r="AO3762" t="s">
        <v>64</v>
      </c>
      <c r="AP3762" t="s">
        <v>65</v>
      </c>
      <c r="AQ3762" t="s">
        <v>66</v>
      </c>
      <c r="AR3762" t="s">
        <v>67</v>
      </c>
      <c r="AS3762" t="s">
        <v>68</v>
      </c>
      <c r="AT3762" t="s">
        <v>69</v>
      </c>
      <c r="AU3762">
        <v>59</v>
      </c>
      <c r="AV3762">
        <v>20</v>
      </c>
      <c r="AW3762">
        <f>YEAR(ChinookMusic[[#This Row],[invoiceDate]])</f>
        <v>2009</v>
      </c>
      <c r="AX3762" t="str">
        <f>TEXT(ChinookMusic[[#This Row],[invoiceDate]],"MMMM")</f>
        <v>September</v>
      </c>
    </row>
    <row r="3763" spans="1:50" x14ac:dyDescent="0.3">
      <c r="A3763">
        <v>50</v>
      </c>
      <c r="B3763" t="s">
        <v>527</v>
      </c>
      <c r="C3763">
        <v>152</v>
      </c>
      <c r="D3763" t="s">
        <v>540</v>
      </c>
      <c r="E3763">
        <v>1858</v>
      </c>
      <c r="F3763" t="s">
        <v>542</v>
      </c>
      <c r="G3763" t="s">
        <v>543</v>
      </c>
      <c r="H3763">
        <v>347428</v>
      </c>
      <c r="I3763">
        <v>0.99</v>
      </c>
      <c r="J3763">
        <v>1</v>
      </c>
      <c r="K3763" t="s">
        <v>78</v>
      </c>
      <c r="L3763">
        <v>3</v>
      </c>
      <c r="M3763" t="s">
        <v>137</v>
      </c>
      <c r="N3763">
        <v>8</v>
      </c>
      <c r="O3763" t="s">
        <v>52</v>
      </c>
      <c r="P3763">
        <v>305</v>
      </c>
      <c r="Q3763">
        <v>1</v>
      </c>
      <c r="R3763">
        <v>57</v>
      </c>
      <c r="S3763">
        <v>11</v>
      </c>
      <c r="T3763" s="3">
        <v>40062</v>
      </c>
      <c r="U3763" t="s">
        <v>544</v>
      </c>
      <c r="V3763" t="s">
        <v>288</v>
      </c>
      <c r="W3763" t="s">
        <v>289</v>
      </c>
      <c r="X3763">
        <v>1.98</v>
      </c>
      <c r="Y3763">
        <v>11</v>
      </c>
      <c r="Z3763" t="s">
        <v>545</v>
      </c>
      <c r="AA3763" t="s">
        <v>546</v>
      </c>
      <c r="AB3763" t="s">
        <v>544</v>
      </c>
      <c r="AC3763" t="s">
        <v>288</v>
      </c>
      <c r="AD3763" t="s">
        <v>289</v>
      </c>
      <c r="AE3763" t="s">
        <v>547</v>
      </c>
      <c r="AF3763">
        <v>5</v>
      </c>
      <c r="AG3763">
        <v>5</v>
      </c>
      <c r="AH3763" t="s">
        <v>59</v>
      </c>
      <c r="AI3763" t="s">
        <v>60</v>
      </c>
      <c r="AJ3763" t="s">
        <v>3280</v>
      </c>
      <c r="AK3763" t="s">
        <v>61</v>
      </c>
      <c r="AL3763">
        <v>2</v>
      </c>
      <c r="AM3763" t="s">
        <v>62</v>
      </c>
      <c r="AN3763" t="s">
        <v>63</v>
      </c>
      <c r="AO3763" t="s">
        <v>64</v>
      </c>
      <c r="AP3763" t="s">
        <v>65</v>
      </c>
      <c r="AQ3763" t="s">
        <v>66</v>
      </c>
      <c r="AR3763" t="s">
        <v>67</v>
      </c>
      <c r="AS3763" t="s">
        <v>68</v>
      </c>
      <c r="AT3763" t="s">
        <v>69</v>
      </c>
      <c r="AU3763">
        <v>59</v>
      </c>
      <c r="AV3763">
        <v>20</v>
      </c>
      <c r="AW3763">
        <f>YEAR(ChinookMusic[[#This Row],[invoiceDate]])</f>
        <v>2009</v>
      </c>
      <c r="AX3763" t="str">
        <f>TEXT(ChinookMusic[[#This Row],[invoiceDate]],"MMMM")</f>
        <v>September</v>
      </c>
    </row>
    <row r="3764" spans="1:50" x14ac:dyDescent="0.3">
      <c r="A3764">
        <v>90</v>
      </c>
      <c r="B3764" t="s">
        <v>392</v>
      </c>
      <c r="C3764">
        <v>107</v>
      </c>
      <c r="D3764" t="s">
        <v>420</v>
      </c>
      <c r="E3764">
        <v>1348</v>
      </c>
      <c r="F3764" t="s">
        <v>1176</v>
      </c>
      <c r="G3764" t="s">
        <v>405</v>
      </c>
      <c r="H3764">
        <v>366471</v>
      </c>
      <c r="I3764">
        <v>0.99</v>
      </c>
      <c r="J3764">
        <v>1</v>
      </c>
      <c r="K3764" t="s">
        <v>78</v>
      </c>
      <c r="L3764">
        <v>3</v>
      </c>
      <c r="M3764" t="s">
        <v>137</v>
      </c>
      <c r="N3764">
        <v>1</v>
      </c>
      <c r="O3764" t="s">
        <v>52</v>
      </c>
      <c r="P3764">
        <v>1369</v>
      </c>
      <c r="Q3764">
        <v>1</v>
      </c>
      <c r="R3764">
        <v>253</v>
      </c>
      <c r="S3764">
        <v>13</v>
      </c>
      <c r="T3764" s="3">
        <v>40930</v>
      </c>
      <c r="U3764" t="s">
        <v>551</v>
      </c>
      <c r="V3764" t="s">
        <v>552</v>
      </c>
      <c r="W3764" t="s">
        <v>289</v>
      </c>
      <c r="X3764">
        <v>1.98</v>
      </c>
      <c r="Y3764">
        <v>13</v>
      </c>
      <c r="Z3764" t="s">
        <v>553</v>
      </c>
      <c r="AA3764" t="s">
        <v>554</v>
      </c>
      <c r="AB3764" t="s">
        <v>551</v>
      </c>
      <c r="AC3764" t="s">
        <v>552</v>
      </c>
      <c r="AD3764" t="s">
        <v>289</v>
      </c>
      <c r="AE3764" t="s">
        <v>555</v>
      </c>
      <c r="AF3764">
        <v>4</v>
      </c>
      <c r="AG3764">
        <v>4</v>
      </c>
      <c r="AH3764" t="s">
        <v>85</v>
      </c>
      <c r="AI3764" t="s">
        <v>86</v>
      </c>
      <c r="AJ3764" t="s">
        <v>3280</v>
      </c>
      <c r="AK3764" t="s">
        <v>61</v>
      </c>
      <c r="AL3764">
        <v>2</v>
      </c>
      <c r="AM3764" t="s">
        <v>87</v>
      </c>
      <c r="AN3764" t="s">
        <v>63</v>
      </c>
      <c r="AO3764" t="s">
        <v>64</v>
      </c>
      <c r="AP3764" t="s">
        <v>88</v>
      </c>
      <c r="AQ3764" t="s">
        <v>89</v>
      </c>
      <c r="AR3764" t="s">
        <v>67</v>
      </c>
      <c r="AS3764" t="s">
        <v>68</v>
      </c>
      <c r="AT3764" t="s">
        <v>69</v>
      </c>
      <c r="AU3764">
        <v>77</v>
      </c>
      <c r="AV3764">
        <v>21</v>
      </c>
      <c r="AW3764">
        <f>YEAR(ChinookMusic[[#This Row],[invoiceDate]])</f>
        <v>2012</v>
      </c>
      <c r="AX3764" t="str">
        <f>TEXT(ChinookMusic[[#This Row],[invoiceDate]],"MMMM")</f>
        <v>January</v>
      </c>
    </row>
    <row r="3765" spans="1:50" x14ac:dyDescent="0.3">
      <c r="A3765">
        <v>90</v>
      </c>
      <c r="B3765" t="s">
        <v>392</v>
      </c>
      <c r="C3765">
        <v>107</v>
      </c>
      <c r="D3765" t="s">
        <v>420</v>
      </c>
      <c r="E3765">
        <v>1350</v>
      </c>
      <c r="F3765" t="s">
        <v>420</v>
      </c>
      <c r="G3765" t="s">
        <v>1633</v>
      </c>
      <c r="H3765">
        <v>407823</v>
      </c>
      <c r="I3765">
        <v>0.99</v>
      </c>
      <c r="J3765">
        <v>1</v>
      </c>
      <c r="K3765" t="s">
        <v>78</v>
      </c>
      <c r="L3765">
        <v>3</v>
      </c>
      <c r="M3765" t="s">
        <v>137</v>
      </c>
      <c r="N3765">
        <v>8</v>
      </c>
      <c r="O3765" t="s">
        <v>52</v>
      </c>
      <c r="P3765">
        <v>1370</v>
      </c>
      <c r="Q3765">
        <v>1</v>
      </c>
      <c r="R3765">
        <v>253</v>
      </c>
      <c r="S3765">
        <v>13</v>
      </c>
      <c r="T3765" s="3">
        <v>40930</v>
      </c>
      <c r="U3765" t="s">
        <v>551</v>
      </c>
      <c r="V3765" t="s">
        <v>552</v>
      </c>
      <c r="W3765" t="s">
        <v>289</v>
      </c>
      <c r="X3765">
        <v>1.98</v>
      </c>
      <c r="Y3765">
        <v>13</v>
      </c>
      <c r="Z3765" t="s">
        <v>553</v>
      </c>
      <c r="AA3765" t="s">
        <v>554</v>
      </c>
      <c r="AB3765" t="s">
        <v>551</v>
      </c>
      <c r="AC3765" t="s">
        <v>552</v>
      </c>
      <c r="AD3765" t="s">
        <v>289</v>
      </c>
      <c r="AE3765" t="s">
        <v>555</v>
      </c>
      <c r="AF3765">
        <v>4</v>
      </c>
      <c r="AG3765">
        <v>4</v>
      </c>
      <c r="AH3765" t="s">
        <v>85</v>
      </c>
      <c r="AI3765" t="s">
        <v>86</v>
      </c>
      <c r="AJ3765" t="s">
        <v>3280</v>
      </c>
      <c r="AK3765" t="s">
        <v>61</v>
      </c>
      <c r="AL3765">
        <v>2</v>
      </c>
      <c r="AM3765" t="s">
        <v>87</v>
      </c>
      <c r="AN3765" t="s">
        <v>63</v>
      </c>
      <c r="AO3765" t="s">
        <v>64</v>
      </c>
      <c r="AP3765" t="s">
        <v>88</v>
      </c>
      <c r="AQ3765" t="s">
        <v>89</v>
      </c>
      <c r="AR3765" t="s">
        <v>67</v>
      </c>
      <c r="AS3765" t="s">
        <v>68</v>
      </c>
      <c r="AT3765" t="s">
        <v>69</v>
      </c>
      <c r="AU3765">
        <v>77</v>
      </c>
      <c r="AV3765">
        <v>21</v>
      </c>
      <c r="AW3765">
        <f>YEAR(ChinookMusic[[#This Row],[invoiceDate]])</f>
        <v>2012</v>
      </c>
      <c r="AX3765" t="str">
        <f>TEXT(ChinookMusic[[#This Row],[invoiceDate]],"MMMM")</f>
        <v>January</v>
      </c>
    </row>
    <row r="3766" spans="1:50" x14ac:dyDescent="0.3">
      <c r="A3766">
        <v>90</v>
      </c>
      <c r="B3766" t="s">
        <v>392</v>
      </c>
      <c r="C3766">
        <v>107</v>
      </c>
      <c r="D3766" t="s">
        <v>420</v>
      </c>
      <c r="E3766">
        <v>1350</v>
      </c>
      <c r="F3766" t="s">
        <v>420</v>
      </c>
      <c r="G3766" t="s">
        <v>1633</v>
      </c>
      <c r="H3766">
        <v>407823</v>
      </c>
      <c r="I3766">
        <v>0.99</v>
      </c>
      <c r="J3766">
        <v>1</v>
      </c>
      <c r="K3766" t="s">
        <v>78</v>
      </c>
      <c r="L3766">
        <v>3</v>
      </c>
      <c r="M3766" t="s">
        <v>137</v>
      </c>
      <c r="N3766">
        <v>1</v>
      </c>
      <c r="O3766" t="s">
        <v>52</v>
      </c>
      <c r="P3766">
        <v>1370</v>
      </c>
      <c r="Q3766">
        <v>1</v>
      </c>
      <c r="R3766">
        <v>253</v>
      </c>
      <c r="S3766">
        <v>13</v>
      </c>
      <c r="T3766" s="3">
        <v>40930</v>
      </c>
      <c r="U3766" t="s">
        <v>551</v>
      </c>
      <c r="V3766" t="s">
        <v>552</v>
      </c>
      <c r="W3766" t="s">
        <v>289</v>
      </c>
      <c r="X3766">
        <v>1.98</v>
      </c>
      <c r="Y3766">
        <v>13</v>
      </c>
      <c r="Z3766" t="s">
        <v>553</v>
      </c>
      <c r="AA3766" t="s">
        <v>554</v>
      </c>
      <c r="AB3766" t="s">
        <v>551</v>
      </c>
      <c r="AC3766" t="s">
        <v>552</v>
      </c>
      <c r="AD3766" t="s">
        <v>289</v>
      </c>
      <c r="AE3766" t="s">
        <v>555</v>
      </c>
      <c r="AF3766">
        <v>4</v>
      </c>
      <c r="AG3766">
        <v>4</v>
      </c>
      <c r="AH3766" t="s">
        <v>85</v>
      </c>
      <c r="AI3766" t="s">
        <v>86</v>
      </c>
      <c r="AJ3766" t="s">
        <v>3280</v>
      </c>
      <c r="AK3766" t="s">
        <v>61</v>
      </c>
      <c r="AL3766">
        <v>2</v>
      </c>
      <c r="AM3766" t="s">
        <v>87</v>
      </c>
      <c r="AN3766" t="s">
        <v>63</v>
      </c>
      <c r="AO3766" t="s">
        <v>64</v>
      </c>
      <c r="AP3766" t="s">
        <v>88</v>
      </c>
      <c r="AQ3766" t="s">
        <v>89</v>
      </c>
      <c r="AR3766" t="s">
        <v>67</v>
      </c>
      <c r="AS3766" t="s">
        <v>68</v>
      </c>
      <c r="AT3766" t="s">
        <v>69</v>
      </c>
      <c r="AU3766">
        <v>77</v>
      </c>
      <c r="AV3766">
        <v>21</v>
      </c>
      <c r="AW3766">
        <f>YEAR(ChinookMusic[[#This Row],[invoiceDate]])</f>
        <v>2012</v>
      </c>
      <c r="AX3766" t="str">
        <f>TEXT(ChinookMusic[[#This Row],[invoiceDate]],"MMMM")</f>
        <v>January</v>
      </c>
    </row>
    <row r="3767" spans="1:50" x14ac:dyDescent="0.3">
      <c r="A3767">
        <v>12</v>
      </c>
      <c r="B3767" t="s">
        <v>147</v>
      </c>
      <c r="C3767">
        <v>17</v>
      </c>
      <c r="D3767" t="s">
        <v>148</v>
      </c>
      <c r="E3767">
        <v>163</v>
      </c>
      <c r="F3767" t="s">
        <v>2667</v>
      </c>
      <c r="G3767" t="s">
        <v>150</v>
      </c>
      <c r="H3767">
        <v>173087</v>
      </c>
      <c r="I3767">
        <v>0.99</v>
      </c>
      <c r="J3767">
        <v>1</v>
      </c>
      <c r="K3767" t="s">
        <v>78</v>
      </c>
      <c r="L3767">
        <v>3</v>
      </c>
      <c r="M3767" t="s">
        <v>137</v>
      </c>
      <c r="N3767">
        <v>1</v>
      </c>
      <c r="O3767" t="s">
        <v>52</v>
      </c>
      <c r="P3767">
        <v>1748</v>
      </c>
      <c r="Q3767">
        <v>1</v>
      </c>
      <c r="R3767">
        <v>322</v>
      </c>
      <c r="S3767">
        <v>37</v>
      </c>
      <c r="T3767" s="3">
        <v>41240</v>
      </c>
      <c r="U3767" t="s">
        <v>825</v>
      </c>
      <c r="V3767" t="s">
        <v>826</v>
      </c>
      <c r="W3767" t="s">
        <v>55</v>
      </c>
      <c r="X3767">
        <v>1.98</v>
      </c>
      <c r="Y3767">
        <v>37</v>
      </c>
      <c r="Z3767" t="s">
        <v>827</v>
      </c>
      <c r="AA3767" t="s">
        <v>828</v>
      </c>
      <c r="AB3767" t="s">
        <v>825</v>
      </c>
      <c r="AC3767" t="s">
        <v>826</v>
      </c>
      <c r="AD3767" t="s">
        <v>55</v>
      </c>
      <c r="AE3767" t="s">
        <v>829</v>
      </c>
      <c r="AF3767">
        <v>3</v>
      </c>
      <c r="AG3767">
        <v>3</v>
      </c>
      <c r="AH3767" t="s">
        <v>165</v>
      </c>
      <c r="AI3767" t="s">
        <v>166</v>
      </c>
      <c r="AJ3767" t="s">
        <v>3280</v>
      </c>
      <c r="AK3767" t="s">
        <v>61</v>
      </c>
      <c r="AL3767">
        <v>2</v>
      </c>
      <c r="AM3767" t="s">
        <v>167</v>
      </c>
      <c r="AN3767" t="s">
        <v>63</v>
      </c>
      <c r="AO3767" t="s">
        <v>64</v>
      </c>
      <c r="AP3767" t="s">
        <v>168</v>
      </c>
      <c r="AQ3767" t="s">
        <v>169</v>
      </c>
      <c r="AR3767" t="s">
        <v>67</v>
      </c>
      <c r="AS3767" t="s">
        <v>68</v>
      </c>
      <c r="AT3767" t="s">
        <v>69</v>
      </c>
      <c r="AU3767">
        <v>51</v>
      </c>
      <c r="AV3767">
        <v>22</v>
      </c>
      <c r="AW3767">
        <f>YEAR(ChinookMusic[[#This Row],[invoiceDate]])</f>
        <v>2012</v>
      </c>
      <c r="AX3767" t="str">
        <f>TEXT(ChinookMusic[[#This Row],[invoiceDate]],"MMMM")</f>
        <v>November</v>
      </c>
    </row>
    <row r="3768" spans="1:50" x14ac:dyDescent="0.3">
      <c r="A3768">
        <v>12</v>
      </c>
      <c r="B3768" t="s">
        <v>147</v>
      </c>
      <c r="C3768">
        <v>17</v>
      </c>
      <c r="D3768" t="s">
        <v>148</v>
      </c>
      <c r="E3768">
        <v>163</v>
      </c>
      <c r="F3768" t="s">
        <v>2667</v>
      </c>
      <c r="G3768" t="s">
        <v>150</v>
      </c>
      <c r="H3768">
        <v>173087</v>
      </c>
      <c r="I3768">
        <v>0.99</v>
      </c>
      <c r="J3768">
        <v>1</v>
      </c>
      <c r="K3768" t="s">
        <v>78</v>
      </c>
      <c r="L3768">
        <v>3</v>
      </c>
      <c r="M3768" t="s">
        <v>137</v>
      </c>
      <c r="N3768">
        <v>8</v>
      </c>
      <c r="O3768" t="s">
        <v>52</v>
      </c>
      <c r="P3768">
        <v>1748</v>
      </c>
      <c r="Q3768">
        <v>1</v>
      </c>
      <c r="R3768">
        <v>322</v>
      </c>
      <c r="S3768">
        <v>37</v>
      </c>
      <c r="T3768" s="3">
        <v>41240</v>
      </c>
      <c r="U3768" t="s">
        <v>825</v>
      </c>
      <c r="V3768" t="s">
        <v>826</v>
      </c>
      <c r="W3768" t="s">
        <v>55</v>
      </c>
      <c r="X3768">
        <v>1.98</v>
      </c>
      <c r="Y3768">
        <v>37</v>
      </c>
      <c r="Z3768" t="s">
        <v>827</v>
      </c>
      <c r="AA3768" t="s">
        <v>828</v>
      </c>
      <c r="AB3768" t="s">
        <v>825</v>
      </c>
      <c r="AC3768" t="s">
        <v>826</v>
      </c>
      <c r="AD3768" t="s">
        <v>55</v>
      </c>
      <c r="AE3768" t="s">
        <v>829</v>
      </c>
      <c r="AF3768">
        <v>3</v>
      </c>
      <c r="AG3768">
        <v>3</v>
      </c>
      <c r="AH3768" t="s">
        <v>165</v>
      </c>
      <c r="AI3768" t="s">
        <v>166</v>
      </c>
      <c r="AJ3768" t="s">
        <v>3280</v>
      </c>
      <c r="AK3768" t="s">
        <v>61</v>
      </c>
      <c r="AL3768">
        <v>2</v>
      </c>
      <c r="AM3768" t="s">
        <v>167</v>
      </c>
      <c r="AN3768" t="s">
        <v>63</v>
      </c>
      <c r="AO3768" t="s">
        <v>64</v>
      </c>
      <c r="AP3768" t="s">
        <v>168</v>
      </c>
      <c r="AQ3768" t="s">
        <v>169</v>
      </c>
      <c r="AR3768" t="s">
        <v>67</v>
      </c>
      <c r="AS3768" t="s">
        <v>68</v>
      </c>
      <c r="AT3768" t="s">
        <v>69</v>
      </c>
      <c r="AU3768">
        <v>51</v>
      </c>
      <c r="AV3768">
        <v>22</v>
      </c>
      <c r="AW3768">
        <f>YEAR(ChinookMusic[[#This Row],[invoiceDate]])</f>
        <v>2012</v>
      </c>
      <c r="AX3768" t="str">
        <f>TEXT(ChinookMusic[[#This Row],[invoiceDate]],"MMMM")</f>
        <v>November</v>
      </c>
    </row>
    <row r="3769" spans="1:50" x14ac:dyDescent="0.3">
      <c r="A3769">
        <v>12</v>
      </c>
      <c r="B3769" t="s">
        <v>147</v>
      </c>
      <c r="C3769">
        <v>17</v>
      </c>
      <c r="D3769" t="s">
        <v>148</v>
      </c>
      <c r="E3769">
        <v>162</v>
      </c>
      <c r="F3769" t="s">
        <v>149</v>
      </c>
      <c r="G3769" t="s">
        <v>150</v>
      </c>
      <c r="H3769">
        <v>234814</v>
      </c>
      <c r="I3769">
        <v>0.99</v>
      </c>
      <c r="J3769">
        <v>1</v>
      </c>
      <c r="K3769" t="s">
        <v>78</v>
      </c>
      <c r="L3769">
        <v>3</v>
      </c>
      <c r="M3769" t="s">
        <v>137</v>
      </c>
      <c r="N3769">
        <v>8</v>
      </c>
      <c r="O3769" t="s">
        <v>52</v>
      </c>
      <c r="P3769">
        <v>1747</v>
      </c>
      <c r="Q3769">
        <v>1</v>
      </c>
      <c r="R3769">
        <v>322</v>
      </c>
      <c r="S3769">
        <v>37</v>
      </c>
      <c r="T3769" s="3">
        <v>41240</v>
      </c>
      <c r="U3769" t="s">
        <v>825</v>
      </c>
      <c r="V3769" t="s">
        <v>826</v>
      </c>
      <c r="W3769" t="s">
        <v>55</v>
      </c>
      <c r="X3769">
        <v>1.98</v>
      </c>
      <c r="Y3769">
        <v>37</v>
      </c>
      <c r="Z3769" t="s">
        <v>827</v>
      </c>
      <c r="AA3769" t="s">
        <v>828</v>
      </c>
      <c r="AB3769" t="s">
        <v>825</v>
      </c>
      <c r="AC3769" t="s">
        <v>826</v>
      </c>
      <c r="AD3769" t="s">
        <v>55</v>
      </c>
      <c r="AE3769" t="s">
        <v>829</v>
      </c>
      <c r="AF3769">
        <v>3</v>
      </c>
      <c r="AG3769">
        <v>3</v>
      </c>
      <c r="AH3769" t="s">
        <v>165</v>
      </c>
      <c r="AI3769" t="s">
        <v>166</v>
      </c>
      <c r="AJ3769" t="s">
        <v>3280</v>
      </c>
      <c r="AK3769" t="s">
        <v>61</v>
      </c>
      <c r="AL3769">
        <v>2</v>
      </c>
      <c r="AM3769" t="s">
        <v>167</v>
      </c>
      <c r="AN3769" t="s">
        <v>63</v>
      </c>
      <c r="AO3769" t="s">
        <v>64</v>
      </c>
      <c r="AP3769" t="s">
        <v>168</v>
      </c>
      <c r="AQ3769" t="s">
        <v>169</v>
      </c>
      <c r="AR3769" t="s">
        <v>67</v>
      </c>
      <c r="AS3769" t="s">
        <v>68</v>
      </c>
      <c r="AT3769" t="s">
        <v>69</v>
      </c>
      <c r="AU3769">
        <v>51</v>
      </c>
      <c r="AV3769">
        <v>22</v>
      </c>
      <c r="AW3769">
        <f>YEAR(ChinookMusic[[#This Row],[invoiceDate]])</f>
        <v>2012</v>
      </c>
      <c r="AX3769" t="str">
        <f>TEXT(ChinookMusic[[#This Row],[invoiceDate]],"MMMM")</f>
        <v>November</v>
      </c>
    </row>
    <row r="3770" spans="1:50" x14ac:dyDescent="0.3">
      <c r="A3770">
        <v>141</v>
      </c>
      <c r="B3770" t="s">
        <v>2123</v>
      </c>
      <c r="C3770">
        <v>215</v>
      </c>
      <c r="D3770" t="s">
        <v>2124</v>
      </c>
      <c r="E3770">
        <v>2663</v>
      </c>
      <c r="F3770" t="s">
        <v>2668</v>
      </c>
      <c r="G3770" t="s">
        <v>2126</v>
      </c>
      <c r="H3770">
        <v>290951</v>
      </c>
      <c r="I3770">
        <v>0.99</v>
      </c>
      <c r="J3770">
        <v>1</v>
      </c>
      <c r="K3770" t="s">
        <v>78</v>
      </c>
      <c r="L3770">
        <v>1</v>
      </c>
      <c r="M3770" t="s">
        <v>51</v>
      </c>
      <c r="N3770">
        <v>5</v>
      </c>
      <c r="O3770" t="s">
        <v>70</v>
      </c>
      <c r="P3770">
        <v>2159</v>
      </c>
      <c r="Q3770">
        <v>1</v>
      </c>
      <c r="R3770">
        <v>397</v>
      </c>
      <c r="S3770">
        <v>27</v>
      </c>
      <c r="T3770" s="3">
        <v>41560</v>
      </c>
      <c r="U3770" t="s">
        <v>396</v>
      </c>
      <c r="V3770" t="s">
        <v>397</v>
      </c>
      <c r="W3770" t="s">
        <v>140</v>
      </c>
      <c r="X3770">
        <v>13.86</v>
      </c>
      <c r="Y3770">
        <v>27</v>
      </c>
      <c r="Z3770" t="s">
        <v>398</v>
      </c>
      <c r="AA3770" t="s">
        <v>399</v>
      </c>
      <c r="AB3770" t="s">
        <v>396</v>
      </c>
      <c r="AC3770" t="s">
        <v>397</v>
      </c>
      <c r="AD3770" t="s">
        <v>140</v>
      </c>
      <c r="AE3770" t="s">
        <v>400</v>
      </c>
      <c r="AF3770">
        <v>4</v>
      </c>
      <c r="AG3770">
        <v>4</v>
      </c>
      <c r="AH3770" t="s">
        <v>85</v>
      </c>
      <c r="AI3770" t="s">
        <v>86</v>
      </c>
      <c r="AJ3770" t="s">
        <v>3280</v>
      </c>
      <c r="AK3770" t="s">
        <v>61</v>
      </c>
      <c r="AL3770">
        <v>2</v>
      </c>
      <c r="AM3770" t="s">
        <v>87</v>
      </c>
      <c r="AN3770" t="s">
        <v>63</v>
      </c>
      <c r="AO3770" t="s">
        <v>64</v>
      </c>
      <c r="AP3770" t="s">
        <v>88</v>
      </c>
      <c r="AQ3770" t="s">
        <v>89</v>
      </c>
      <c r="AR3770" t="s">
        <v>67</v>
      </c>
      <c r="AS3770" t="s">
        <v>68</v>
      </c>
      <c r="AT3770" t="s">
        <v>69</v>
      </c>
      <c r="AU3770">
        <v>77</v>
      </c>
      <c r="AV3770">
        <v>21</v>
      </c>
      <c r="AW3770">
        <f>YEAR(ChinookMusic[[#This Row],[invoiceDate]])</f>
        <v>2013</v>
      </c>
      <c r="AX3770" t="str">
        <f>TEXT(ChinookMusic[[#This Row],[invoiceDate]],"MMMM")</f>
        <v>October</v>
      </c>
    </row>
    <row r="3771" spans="1:50" x14ac:dyDescent="0.3">
      <c r="A3771">
        <v>141</v>
      </c>
      <c r="B3771" t="s">
        <v>2123</v>
      </c>
      <c r="C3771">
        <v>215</v>
      </c>
      <c r="D3771" t="s">
        <v>2124</v>
      </c>
      <c r="E3771">
        <v>2663</v>
      </c>
      <c r="F3771" t="s">
        <v>2668</v>
      </c>
      <c r="G3771" t="s">
        <v>2126</v>
      </c>
      <c r="H3771">
        <v>290951</v>
      </c>
      <c r="I3771">
        <v>0.99</v>
      </c>
      <c r="J3771">
        <v>1</v>
      </c>
      <c r="K3771" t="s">
        <v>78</v>
      </c>
      <c r="L3771">
        <v>1</v>
      </c>
      <c r="M3771" t="s">
        <v>51</v>
      </c>
      <c r="N3771">
        <v>8</v>
      </c>
      <c r="O3771" t="s">
        <v>52</v>
      </c>
      <c r="P3771">
        <v>2159</v>
      </c>
      <c r="Q3771">
        <v>1</v>
      </c>
      <c r="R3771">
        <v>397</v>
      </c>
      <c r="S3771">
        <v>27</v>
      </c>
      <c r="T3771" s="3">
        <v>41560</v>
      </c>
      <c r="U3771" t="s">
        <v>396</v>
      </c>
      <c r="V3771" t="s">
        <v>397</v>
      </c>
      <c r="W3771" t="s">
        <v>140</v>
      </c>
      <c r="X3771">
        <v>13.86</v>
      </c>
      <c r="Y3771">
        <v>27</v>
      </c>
      <c r="Z3771" t="s">
        <v>398</v>
      </c>
      <c r="AA3771" t="s">
        <v>399</v>
      </c>
      <c r="AB3771" t="s">
        <v>396</v>
      </c>
      <c r="AC3771" t="s">
        <v>397</v>
      </c>
      <c r="AD3771" t="s">
        <v>140</v>
      </c>
      <c r="AE3771" t="s">
        <v>400</v>
      </c>
      <c r="AF3771">
        <v>4</v>
      </c>
      <c r="AG3771">
        <v>4</v>
      </c>
      <c r="AH3771" t="s">
        <v>85</v>
      </c>
      <c r="AI3771" t="s">
        <v>86</v>
      </c>
      <c r="AJ3771" t="s">
        <v>3280</v>
      </c>
      <c r="AK3771" t="s">
        <v>61</v>
      </c>
      <c r="AL3771">
        <v>2</v>
      </c>
      <c r="AM3771" t="s">
        <v>87</v>
      </c>
      <c r="AN3771" t="s">
        <v>63</v>
      </c>
      <c r="AO3771" t="s">
        <v>64</v>
      </c>
      <c r="AP3771" t="s">
        <v>88</v>
      </c>
      <c r="AQ3771" t="s">
        <v>89</v>
      </c>
      <c r="AR3771" t="s">
        <v>67</v>
      </c>
      <c r="AS3771" t="s">
        <v>68</v>
      </c>
      <c r="AT3771" t="s">
        <v>69</v>
      </c>
      <c r="AU3771">
        <v>77</v>
      </c>
      <c r="AV3771">
        <v>21</v>
      </c>
      <c r="AW3771">
        <f>YEAR(ChinookMusic[[#This Row],[invoiceDate]])</f>
        <v>2013</v>
      </c>
      <c r="AX3771" t="str">
        <f>TEXT(ChinookMusic[[#This Row],[invoiceDate]],"MMMM")</f>
        <v>October</v>
      </c>
    </row>
    <row r="3772" spans="1:50" x14ac:dyDescent="0.3">
      <c r="A3772">
        <v>141</v>
      </c>
      <c r="B3772" t="s">
        <v>2123</v>
      </c>
      <c r="C3772">
        <v>215</v>
      </c>
      <c r="D3772" t="s">
        <v>2124</v>
      </c>
      <c r="E3772">
        <v>2663</v>
      </c>
      <c r="F3772" t="s">
        <v>2668</v>
      </c>
      <c r="G3772" t="s">
        <v>2126</v>
      </c>
      <c r="H3772">
        <v>290951</v>
      </c>
      <c r="I3772">
        <v>0.99</v>
      </c>
      <c r="J3772">
        <v>1</v>
      </c>
      <c r="K3772" t="s">
        <v>78</v>
      </c>
      <c r="L3772">
        <v>1</v>
      </c>
      <c r="M3772" t="s">
        <v>51</v>
      </c>
      <c r="N3772">
        <v>1</v>
      </c>
      <c r="O3772" t="s">
        <v>52</v>
      </c>
      <c r="P3772">
        <v>2159</v>
      </c>
      <c r="Q3772">
        <v>1</v>
      </c>
      <c r="R3772">
        <v>397</v>
      </c>
      <c r="S3772">
        <v>27</v>
      </c>
      <c r="T3772" s="3">
        <v>41560</v>
      </c>
      <c r="U3772" t="s">
        <v>396</v>
      </c>
      <c r="V3772" t="s">
        <v>397</v>
      </c>
      <c r="W3772" t="s">
        <v>140</v>
      </c>
      <c r="X3772">
        <v>13.86</v>
      </c>
      <c r="Y3772">
        <v>27</v>
      </c>
      <c r="Z3772" t="s">
        <v>398</v>
      </c>
      <c r="AA3772" t="s">
        <v>399</v>
      </c>
      <c r="AB3772" t="s">
        <v>396</v>
      </c>
      <c r="AC3772" t="s">
        <v>397</v>
      </c>
      <c r="AD3772" t="s">
        <v>140</v>
      </c>
      <c r="AE3772" t="s">
        <v>400</v>
      </c>
      <c r="AF3772">
        <v>4</v>
      </c>
      <c r="AG3772">
        <v>4</v>
      </c>
      <c r="AH3772" t="s">
        <v>85</v>
      </c>
      <c r="AI3772" t="s">
        <v>86</v>
      </c>
      <c r="AJ3772" t="s">
        <v>3280</v>
      </c>
      <c r="AK3772" t="s">
        <v>61</v>
      </c>
      <c r="AL3772">
        <v>2</v>
      </c>
      <c r="AM3772" t="s">
        <v>87</v>
      </c>
      <c r="AN3772" t="s">
        <v>63</v>
      </c>
      <c r="AO3772" t="s">
        <v>64</v>
      </c>
      <c r="AP3772" t="s">
        <v>88</v>
      </c>
      <c r="AQ3772" t="s">
        <v>89</v>
      </c>
      <c r="AR3772" t="s">
        <v>67</v>
      </c>
      <c r="AS3772" t="s">
        <v>68</v>
      </c>
      <c r="AT3772" t="s">
        <v>69</v>
      </c>
      <c r="AU3772">
        <v>77</v>
      </c>
      <c r="AV3772">
        <v>21</v>
      </c>
      <c r="AW3772">
        <f>YEAR(ChinookMusic[[#This Row],[invoiceDate]])</f>
        <v>2013</v>
      </c>
      <c r="AX3772" t="str">
        <f>TEXT(ChinookMusic[[#This Row],[invoiceDate]],"MMMM")</f>
        <v>October</v>
      </c>
    </row>
    <row r="3773" spans="1:50" x14ac:dyDescent="0.3">
      <c r="A3773">
        <v>141</v>
      </c>
      <c r="B3773" t="s">
        <v>2123</v>
      </c>
      <c r="C3773">
        <v>215</v>
      </c>
      <c r="D3773" t="s">
        <v>2124</v>
      </c>
      <c r="E3773">
        <v>2654</v>
      </c>
      <c r="F3773" t="s">
        <v>2669</v>
      </c>
      <c r="G3773" t="s">
        <v>2126</v>
      </c>
      <c r="H3773">
        <v>241031</v>
      </c>
      <c r="I3773">
        <v>0.99</v>
      </c>
      <c r="J3773">
        <v>1</v>
      </c>
      <c r="K3773" t="s">
        <v>78</v>
      </c>
      <c r="L3773">
        <v>1</v>
      </c>
      <c r="M3773" t="s">
        <v>51</v>
      </c>
      <c r="N3773">
        <v>8</v>
      </c>
      <c r="O3773" t="s">
        <v>52</v>
      </c>
      <c r="P3773">
        <v>2158</v>
      </c>
      <c r="Q3773">
        <v>1</v>
      </c>
      <c r="R3773">
        <v>397</v>
      </c>
      <c r="S3773">
        <v>27</v>
      </c>
      <c r="T3773" s="3">
        <v>41560</v>
      </c>
      <c r="U3773" t="s">
        <v>396</v>
      </c>
      <c r="V3773" t="s">
        <v>397</v>
      </c>
      <c r="W3773" t="s">
        <v>140</v>
      </c>
      <c r="X3773">
        <v>13.86</v>
      </c>
      <c r="Y3773">
        <v>27</v>
      </c>
      <c r="Z3773" t="s">
        <v>398</v>
      </c>
      <c r="AA3773" t="s">
        <v>399</v>
      </c>
      <c r="AB3773" t="s">
        <v>396</v>
      </c>
      <c r="AC3773" t="s">
        <v>397</v>
      </c>
      <c r="AD3773" t="s">
        <v>140</v>
      </c>
      <c r="AE3773" t="s">
        <v>400</v>
      </c>
      <c r="AF3773">
        <v>4</v>
      </c>
      <c r="AG3773">
        <v>4</v>
      </c>
      <c r="AH3773" t="s">
        <v>85</v>
      </c>
      <c r="AI3773" t="s">
        <v>86</v>
      </c>
      <c r="AJ3773" t="s">
        <v>3280</v>
      </c>
      <c r="AK3773" t="s">
        <v>61</v>
      </c>
      <c r="AL3773">
        <v>2</v>
      </c>
      <c r="AM3773" t="s">
        <v>87</v>
      </c>
      <c r="AN3773" t="s">
        <v>63</v>
      </c>
      <c r="AO3773" t="s">
        <v>64</v>
      </c>
      <c r="AP3773" t="s">
        <v>88</v>
      </c>
      <c r="AQ3773" t="s">
        <v>89</v>
      </c>
      <c r="AR3773" t="s">
        <v>67</v>
      </c>
      <c r="AS3773" t="s">
        <v>68</v>
      </c>
      <c r="AT3773" t="s">
        <v>69</v>
      </c>
      <c r="AU3773">
        <v>77</v>
      </c>
      <c r="AV3773">
        <v>21</v>
      </c>
      <c r="AW3773">
        <f>YEAR(ChinookMusic[[#This Row],[invoiceDate]])</f>
        <v>2013</v>
      </c>
      <c r="AX3773" t="str">
        <f>TEXT(ChinookMusic[[#This Row],[invoiceDate]],"MMMM")</f>
        <v>October</v>
      </c>
    </row>
    <row r="3774" spans="1:50" x14ac:dyDescent="0.3">
      <c r="A3774">
        <v>141</v>
      </c>
      <c r="B3774" t="s">
        <v>2123</v>
      </c>
      <c r="C3774">
        <v>215</v>
      </c>
      <c r="D3774" t="s">
        <v>2124</v>
      </c>
      <c r="E3774">
        <v>2654</v>
      </c>
      <c r="F3774" t="s">
        <v>2669</v>
      </c>
      <c r="G3774" t="s">
        <v>2126</v>
      </c>
      <c r="H3774">
        <v>241031</v>
      </c>
      <c r="I3774">
        <v>0.99</v>
      </c>
      <c r="J3774">
        <v>1</v>
      </c>
      <c r="K3774" t="s">
        <v>78</v>
      </c>
      <c r="L3774">
        <v>1</v>
      </c>
      <c r="M3774" t="s">
        <v>51</v>
      </c>
      <c r="N3774">
        <v>1</v>
      </c>
      <c r="O3774" t="s">
        <v>52</v>
      </c>
      <c r="P3774">
        <v>2158</v>
      </c>
      <c r="Q3774">
        <v>1</v>
      </c>
      <c r="R3774">
        <v>397</v>
      </c>
      <c r="S3774">
        <v>27</v>
      </c>
      <c r="T3774" s="3">
        <v>41560</v>
      </c>
      <c r="U3774" t="s">
        <v>396</v>
      </c>
      <c r="V3774" t="s">
        <v>397</v>
      </c>
      <c r="W3774" t="s">
        <v>140</v>
      </c>
      <c r="X3774">
        <v>13.86</v>
      </c>
      <c r="Y3774">
        <v>27</v>
      </c>
      <c r="Z3774" t="s">
        <v>398</v>
      </c>
      <c r="AA3774" t="s">
        <v>399</v>
      </c>
      <c r="AB3774" t="s">
        <v>396</v>
      </c>
      <c r="AC3774" t="s">
        <v>397</v>
      </c>
      <c r="AD3774" t="s">
        <v>140</v>
      </c>
      <c r="AE3774" t="s">
        <v>400</v>
      </c>
      <c r="AF3774">
        <v>4</v>
      </c>
      <c r="AG3774">
        <v>4</v>
      </c>
      <c r="AH3774" t="s">
        <v>85</v>
      </c>
      <c r="AI3774" t="s">
        <v>86</v>
      </c>
      <c r="AJ3774" t="s">
        <v>3280</v>
      </c>
      <c r="AK3774" t="s">
        <v>61</v>
      </c>
      <c r="AL3774">
        <v>2</v>
      </c>
      <c r="AM3774" t="s">
        <v>87</v>
      </c>
      <c r="AN3774" t="s">
        <v>63</v>
      </c>
      <c r="AO3774" t="s">
        <v>64</v>
      </c>
      <c r="AP3774" t="s">
        <v>88</v>
      </c>
      <c r="AQ3774" t="s">
        <v>89</v>
      </c>
      <c r="AR3774" t="s">
        <v>67</v>
      </c>
      <c r="AS3774" t="s">
        <v>68</v>
      </c>
      <c r="AT3774" t="s">
        <v>69</v>
      </c>
      <c r="AU3774">
        <v>77</v>
      </c>
      <c r="AV3774">
        <v>21</v>
      </c>
      <c r="AW3774">
        <f>YEAR(ChinookMusic[[#This Row],[invoiceDate]])</f>
        <v>2013</v>
      </c>
      <c r="AX3774" t="str">
        <f>TEXT(ChinookMusic[[#This Row],[invoiceDate]],"MMMM")</f>
        <v>October</v>
      </c>
    </row>
    <row r="3775" spans="1:50" x14ac:dyDescent="0.3">
      <c r="A3775">
        <v>141</v>
      </c>
      <c r="B3775" t="s">
        <v>2123</v>
      </c>
      <c r="C3775">
        <v>215</v>
      </c>
      <c r="D3775" t="s">
        <v>2124</v>
      </c>
      <c r="E3775">
        <v>2654</v>
      </c>
      <c r="F3775" t="s">
        <v>2669</v>
      </c>
      <c r="G3775" t="s">
        <v>2126</v>
      </c>
      <c r="H3775">
        <v>241031</v>
      </c>
      <c r="I3775">
        <v>0.99</v>
      </c>
      <c r="J3775">
        <v>1</v>
      </c>
      <c r="K3775" t="s">
        <v>78</v>
      </c>
      <c r="L3775">
        <v>1</v>
      </c>
      <c r="M3775" t="s">
        <v>51</v>
      </c>
      <c r="N3775">
        <v>5</v>
      </c>
      <c r="O3775" t="s">
        <v>70</v>
      </c>
      <c r="P3775">
        <v>2158</v>
      </c>
      <c r="Q3775">
        <v>1</v>
      </c>
      <c r="R3775">
        <v>397</v>
      </c>
      <c r="S3775">
        <v>27</v>
      </c>
      <c r="T3775" s="3">
        <v>41560</v>
      </c>
      <c r="U3775" t="s">
        <v>396</v>
      </c>
      <c r="V3775" t="s">
        <v>397</v>
      </c>
      <c r="W3775" t="s">
        <v>140</v>
      </c>
      <c r="X3775">
        <v>13.86</v>
      </c>
      <c r="Y3775">
        <v>27</v>
      </c>
      <c r="Z3775" t="s">
        <v>398</v>
      </c>
      <c r="AA3775" t="s">
        <v>399</v>
      </c>
      <c r="AB3775" t="s">
        <v>396</v>
      </c>
      <c r="AC3775" t="s">
        <v>397</v>
      </c>
      <c r="AD3775" t="s">
        <v>140</v>
      </c>
      <c r="AE3775" t="s">
        <v>400</v>
      </c>
      <c r="AF3775">
        <v>4</v>
      </c>
      <c r="AG3775">
        <v>4</v>
      </c>
      <c r="AH3775" t="s">
        <v>85</v>
      </c>
      <c r="AI3775" t="s">
        <v>86</v>
      </c>
      <c r="AJ3775" t="s">
        <v>3280</v>
      </c>
      <c r="AK3775" t="s">
        <v>61</v>
      </c>
      <c r="AL3775">
        <v>2</v>
      </c>
      <c r="AM3775" t="s">
        <v>87</v>
      </c>
      <c r="AN3775" t="s">
        <v>63</v>
      </c>
      <c r="AO3775" t="s">
        <v>64</v>
      </c>
      <c r="AP3775" t="s">
        <v>88</v>
      </c>
      <c r="AQ3775" t="s">
        <v>89</v>
      </c>
      <c r="AR3775" t="s">
        <v>67</v>
      </c>
      <c r="AS3775" t="s">
        <v>68</v>
      </c>
      <c r="AT3775" t="s">
        <v>69</v>
      </c>
      <c r="AU3775">
        <v>77</v>
      </c>
      <c r="AV3775">
        <v>21</v>
      </c>
      <c r="AW3775">
        <f>YEAR(ChinookMusic[[#This Row],[invoiceDate]])</f>
        <v>2013</v>
      </c>
      <c r="AX3775" t="str">
        <f>TEXT(ChinookMusic[[#This Row],[invoiceDate]],"MMMM")</f>
        <v>October</v>
      </c>
    </row>
    <row r="3776" spans="1:50" x14ac:dyDescent="0.3">
      <c r="A3776">
        <v>140</v>
      </c>
      <c r="B3776" t="s">
        <v>2101</v>
      </c>
      <c r="C3776">
        <v>214</v>
      </c>
      <c r="D3776" t="s">
        <v>2101</v>
      </c>
      <c r="E3776">
        <v>2645</v>
      </c>
      <c r="F3776" t="s">
        <v>2670</v>
      </c>
      <c r="G3776" t="s">
        <v>2671</v>
      </c>
      <c r="H3776">
        <v>214360</v>
      </c>
      <c r="I3776">
        <v>0.99</v>
      </c>
      <c r="J3776">
        <v>1</v>
      </c>
      <c r="K3776" t="s">
        <v>78</v>
      </c>
      <c r="L3776">
        <v>1</v>
      </c>
      <c r="M3776" t="s">
        <v>51</v>
      </c>
      <c r="N3776">
        <v>8</v>
      </c>
      <c r="O3776" t="s">
        <v>52</v>
      </c>
      <c r="P3776">
        <v>2157</v>
      </c>
      <c r="Q3776">
        <v>1</v>
      </c>
      <c r="R3776">
        <v>397</v>
      </c>
      <c r="S3776">
        <v>27</v>
      </c>
      <c r="T3776" s="3">
        <v>41560</v>
      </c>
      <c r="U3776" t="s">
        <v>396</v>
      </c>
      <c r="V3776" t="s">
        <v>397</v>
      </c>
      <c r="W3776" t="s">
        <v>140</v>
      </c>
      <c r="X3776">
        <v>13.86</v>
      </c>
      <c r="Y3776">
        <v>27</v>
      </c>
      <c r="Z3776" t="s">
        <v>398</v>
      </c>
      <c r="AA3776" t="s">
        <v>399</v>
      </c>
      <c r="AB3776" t="s">
        <v>396</v>
      </c>
      <c r="AC3776" t="s">
        <v>397</v>
      </c>
      <c r="AD3776" t="s">
        <v>140</v>
      </c>
      <c r="AE3776" t="s">
        <v>400</v>
      </c>
      <c r="AF3776">
        <v>4</v>
      </c>
      <c r="AG3776">
        <v>4</v>
      </c>
      <c r="AH3776" t="s">
        <v>85</v>
      </c>
      <c r="AI3776" t="s">
        <v>86</v>
      </c>
      <c r="AJ3776" t="s">
        <v>3280</v>
      </c>
      <c r="AK3776" t="s">
        <v>61</v>
      </c>
      <c r="AL3776">
        <v>2</v>
      </c>
      <c r="AM3776" t="s">
        <v>87</v>
      </c>
      <c r="AN3776" t="s">
        <v>63</v>
      </c>
      <c r="AO3776" t="s">
        <v>64</v>
      </c>
      <c r="AP3776" t="s">
        <v>88</v>
      </c>
      <c r="AQ3776" t="s">
        <v>89</v>
      </c>
      <c r="AR3776" t="s">
        <v>67</v>
      </c>
      <c r="AS3776" t="s">
        <v>68</v>
      </c>
      <c r="AT3776" t="s">
        <v>69</v>
      </c>
      <c r="AU3776">
        <v>77</v>
      </c>
      <c r="AV3776">
        <v>21</v>
      </c>
      <c r="AW3776">
        <f>YEAR(ChinookMusic[[#This Row],[invoiceDate]])</f>
        <v>2013</v>
      </c>
      <c r="AX3776" t="str">
        <f>TEXT(ChinookMusic[[#This Row],[invoiceDate]],"MMMM")</f>
        <v>October</v>
      </c>
    </row>
    <row r="3777" spans="1:50" x14ac:dyDescent="0.3">
      <c r="A3777">
        <v>140</v>
      </c>
      <c r="B3777" t="s">
        <v>2101</v>
      </c>
      <c r="C3777">
        <v>214</v>
      </c>
      <c r="D3777" t="s">
        <v>2101</v>
      </c>
      <c r="E3777">
        <v>2645</v>
      </c>
      <c r="F3777" t="s">
        <v>2670</v>
      </c>
      <c r="G3777" t="s">
        <v>2671</v>
      </c>
      <c r="H3777">
        <v>214360</v>
      </c>
      <c r="I3777">
        <v>0.99</v>
      </c>
      <c r="J3777">
        <v>1</v>
      </c>
      <c r="K3777" t="s">
        <v>78</v>
      </c>
      <c r="L3777">
        <v>1</v>
      </c>
      <c r="M3777" t="s">
        <v>51</v>
      </c>
      <c r="N3777">
        <v>1</v>
      </c>
      <c r="O3777" t="s">
        <v>52</v>
      </c>
      <c r="P3777">
        <v>2157</v>
      </c>
      <c r="Q3777">
        <v>1</v>
      </c>
      <c r="R3777">
        <v>397</v>
      </c>
      <c r="S3777">
        <v>27</v>
      </c>
      <c r="T3777" s="3">
        <v>41560</v>
      </c>
      <c r="U3777" t="s">
        <v>396</v>
      </c>
      <c r="V3777" t="s">
        <v>397</v>
      </c>
      <c r="W3777" t="s">
        <v>140</v>
      </c>
      <c r="X3777">
        <v>13.86</v>
      </c>
      <c r="Y3777">
        <v>27</v>
      </c>
      <c r="Z3777" t="s">
        <v>398</v>
      </c>
      <c r="AA3777" t="s">
        <v>399</v>
      </c>
      <c r="AB3777" t="s">
        <v>396</v>
      </c>
      <c r="AC3777" t="s">
        <v>397</v>
      </c>
      <c r="AD3777" t="s">
        <v>140</v>
      </c>
      <c r="AE3777" t="s">
        <v>400</v>
      </c>
      <c r="AF3777">
        <v>4</v>
      </c>
      <c r="AG3777">
        <v>4</v>
      </c>
      <c r="AH3777" t="s">
        <v>85</v>
      </c>
      <c r="AI3777" t="s">
        <v>86</v>
      </c>
      <c r="AJ3777" t="s">
        <v>3280</v>
      </c>
      <c r="AK3777" t="s">
        <v>61</v>
      </c>
      <c r="AL3777">
        <v>2</v>
      </c>
      <c r="AM3777" t="s">
        <v>87</v>
      </c>
      <c r="AN3777" t="s">
        <v>63</v>
      </c>
      <c r="AO3777" t="s">
        <v>64</v>
      </c>
      <c r="AP3777" t="s">
        <v>88</v>
      </c>
      <c r="AQ3777" t="s">
        <v>89</v>
      </c>
      <c r="AR3777" t="s">
        <v>67</v>
      </c>
      <c r="AS3777" t="s">
        <v>68</v>
      </c>
      <c r="AT3777" t="s">
        <v>69</v>
      </c>
      <c r="AU3777">
        <v>77</v>
      </c>
      <c r="AV3777">
        <v>21</v>
      </c>
      <c r="AW3777">
        <f>YEAR(ChinookMusic[[#This Row],[invoiceDate]])</f>
        <v>2013</v>
      </c>
      <c r="AX3777" t="str">
        <f>TEXT(ChinookMusic[[#This Row],[invoiceDate]],"MMMM")</f>
        <v>October</v>
      </c>
    </row>
    <row r="3778" spans="1:50" x14ac:dyDescent="0.3">
      <c r="A3778">
        <v>142</v>
      </c>
      <c r="B3778" t="s">
        <v>2104</v>
      </c>
      <c r="C3778">
        <v>218</v>
      </c>
      <c r="D3778" t="s">
        <v>2111</v>
      </c>
      <c r="E3778">
        <v>2690</v>
      </c>
      <c r="F3778" t="s">
        <v>2672</v>
      </c>
      <c r="G3778" t="s">
        <v>2110</v>
      </c>
      <c r="H3778">
        <v>230896</v>
      </c>
      <c r="I3778">
        <v>0.99</v>
      </c>
      <c r="J3778">
        <v>1</v>
      </c>
      <c r="K3778" t="s">
        <v>78</v>
      </c>
      <c r="L3778">
        <v>1</v>
      </c>
      <c r="M3778" t="s">
        <v>51</v>
      </c>
      <c r="N3778">
        <v>5</v>
      </c>
      <c r="O3778" t="s">
        <v>70</v>
      </c>
      <c r="P3778">
        <v>2162</v>
      </c>
      <c r="Q3778">
        <v>1</v>
      </c>
      <c r="R3778">
        <v>397</v>
      </c>
      <c r="S3778">
        <v>27</v>
      </c>
      <c r="T3778" s="3">
        <v>41560</v>
      </c>
      <c r="U3778" t="s">
        <v>396</v>
      </c>
      <c r="V3778" t="s">
        <v>397</v>
      </c>
      <c r="W3778" t="s">
        <v>140</v>
      </c>
      <c r="X3778">
        <v>13.86</v>
      </c>
      <c r="Y3778">
        <v>27</v>
      </c>
      <c r="Z3778" t="s">
        <v>398</v>
      </c>
      <c r="AA3778" t="s">
        <v>399</v>
      </c>
      <c r="AB3778" t="s">
        <v>396</v>
      </c>
      <c r="AC3778" t="s">
        <v>397</v>
      </c>
      <c r="AD3778" t="s">
        <v>140</v>
      </c>
      <c r="AE3778" t="s">
        <v>400</v>
      </c>
      <c r="AF3778">
        <v>4</v>
      </c>
      <c r="AG3778">
        <v>4</v>
      </c>
      <c r="AH3778" t="s">
        <v>85</v>
      </c>
      <c r="AI3778" t="s">
        <v>86</v>
      </c>
      <c r="AJ3778" t="s">
        <v>3280</v>
      </c>
      <c r="AK3778" t="s">
        <v>61</v>
      </c>
      <c r="AL3778">
        <v>2</v>
      </c>
      <c r="AM3778" t="s">
        <v>87</v>
      </c>
      <c r="AN3778" t="s">
        <v>63</v>
      </c>
      <c r="AO3778" t="s">
        <v>64</v>
      </c>
      <c r="AP3778" t="s">
        <v>88</v>
      </c>
      <c r="AQ3778" t="s">
        <v>89</v>
      </c>
      <c r="AR3778" t="s">
        <v>67</v>
      </c>
      <c r="AS3778" t="s">
        <v>68</v>
      </c>
      <c r="AT3778" t="s">
        <v>69</v>
      </c>
      <c r="AU3778">
        <v>77</v>
      </c>
      <c r="AV3778">
        <v>21</v>
      </c>
      <c r="AW3778">
        <f>YEAR(ChinookMusic[[#This Row],[invoiceDate]])</f>
        <v>2013</v>
      </c>
      <c r="AX3778" t="str">
        <f>TEXT(ChinookMusic[[#This Row],[invoiceDate]],"MMMM")</f>
        <v>October</v>
      </c>
    </row>
    <row r="3779" spans="1:50" x14ac:dyDescent="0.3">
      <c r="A3779">
        <v>142</v>
      </c>
      <c r="B3779" t="s">
        <v>2104</v>
      </c>
      <c r="C3779">
        <v>218</v>
      </c>
      <c r="D3779" t="s">
        <v>2111</v>
      </c>
      <c r="E3779">
        <v>2690</v>
      </c>
      <c r="F3779" t="s">
        <v>2672</v>
      </c>
      <c r="G3779" t="s">
        <v>2110</v>
      </c>
      <c r="H3779">
        <v>230896</v>
      </c>
      <c r="I3779">
        <v>0.99</v>
      </c>
      <c r="J3779">
        <v>1</v>
      </c>
      <c r="K3779" t="s">
        <v>78</v>
      </c>
      <c r="L3779">
        <v>1</v>
      </c>
      <c r="M3779" t="s">
        <v>51</v>
      </c>
      <c r="N3779">
        <v>1</v>
      </c>
      <c r="O3779" t="s">
        <v>52</v>
      </c>
      <c r="P3779">
        <v>2162</v>
      </c>
      <c r="Q3779">
        <v>1</v>
      </c>
      <c r="R3779">
        <v>397</v>
      </c>
      <c r="S3779">
        <v>27</v>
      </c>
      <c r="T3779" s="3">
        <v>41560</v>
      </c>
      <c r="U3779" t="s">
        <v>396</v>
      </c>
      <c r="V3779" t="s">
        <v>397</v>
      </c>
      <c r="W3779" t="s">
        <v>140</v>
      </c>
      <c r="X3779">
        <v>13.86</v>
      </c>
      <c r="Y3779">
        <v>27</v>
      </c>
      <c r="Z3779" t="s">
        <v>398</v>
      </c>
      <c r="AA3779" t="s">
        <v>399</v>
      </c>
      <c r="AB3779" t="s">
        <v>396</v>
      </c>
      <c r="AC3779" t="s">
        <v>397</v>
      </c>
      <c r="AD3779" t="s">
        <v>140</v>
      </c>
      <c r="AE3779" t="s">
        <v>400</v>
      </c>
      <c r="AF3779">
        <v>4</v>
      </c>
      <c r="AG3779">
        <v>4</v>
      </c>
      <c r="AH3779" t="s">
        <v>85</v>
      </c>
      <c r="AI3779" t="s">
        <v>86</v>
      </c>
      <c r="AJ3779" t="s">
        <v>3280</v>
      </c>
      <c r="AK3779" t="s">
        <v>61</v>
      </c>
      <c r="AL3779">
        <v>2</v>
      </c>
      <c r="AM3779" t="s">
        <v>87</v>
      </c>
      <c r="AN3779" t="s">
        <v>63</v>
      </c>
      <c r="AO3779" t="s">
        <v>64</v>
      </c>
      <c r="AP3779" t="s">
        <v>88</v>
      </c>
      <c r="AQ3779" t="s">
        <v>89</v>
      </c>
      <c r="AR3779" t="s">
        <v>67</v>
      </c>
      <c r="AS3779" t="s">
        <v>68</v>
      </c>
      <c r="AT3779" t="s">
        <v>69</v>
      </c>
      <c r="AU3779">
        <v>77</v>
      </c>
      <c r="AV3779">
        <v>21</v>
      </c>
      <c r="AW3779">
        <f>YEAR(ChinookMusic[[#This Row],[invoiceDate]])</f>
        <v>2013</v>
      </c>
      <c r="AX3779" t="str">
        <f>TEXT(ChinookMusic[[#This Row],[invoiceDate]],"MMMM")</f>
        <v>October</v>
      </c>
    </row>
    <row r="3780" spans="1:50" x14ac:dyDescent="0.3">
      <c r="A3780">
        <v>142</v>
      </c>
      <c r="B3780" t="s">
        <v>2104</v>
      </c>
      <c r="C3780">
        <v>218</v>
      </c>
      <c r="D3780" t="s">
        <v>2111</v>
      </c>
      <c r="E3780">
        <v>2690</v>
      </c>
      <c r="F3780" t="s">
        <v>2672</v>
      </c>
      <c r="G3780" t="s">
        <v>2110</v>
      </c>
      <c r="H3780">
        <v>230896</v>
      </c>
      <c r="I3780">
        <v>0.99</v>
      </c>
      <c r="J3780">
        <v>1</v>
      </c>
      <c r="K3780" t="s">
        <v>78</v>
      </c>
      <c r="L3780">
        <v>1</v>
      </c>
      <c r="M3780" t="s">
        <v>51</v>
      </c>
      <c r="N3780">
        <v>8</v>
      </c>
      <c r="O3780" t="s">
        <v>52</v>
      </c>
      <c r="P3780">
        <v>2162</v>
      </c>
      <c r="Q3780">
        <v>1</v>
      </c>
      <c r="R3780">
        <v>397</v>
      </c>
      <c r="S3780">
        <v>27</v>
      </c>
      <c r="T3780" s="3">
        <v>41560</v>
      </c>
      <c r="U3780" t="s">
        <v>396</v>
      </c>
      <c r="V3780" t="s">
        <v>397</v>
      </c>
      <c r="W3780" t="s">
        <v>140</v>
      </c>
      <c r="X3780">
        <v>13.86</v>
      </c>
      <c r="Y3780">
        <v>27</v>
      </c>
      <c r="Z3780" t="s">
        <v>398</v>
      </c>
      <c r="AA3780" t="s">
        <v>399</v>
      </c>
      <c r="AB3780" t="s">
        <v>396</v>
      </c>
      <c r="AC3780" t="s">
        <v>397</v>
      </c>
      <c r="AD3780" t="s">
        <v>140</v>
      </c>
      <c r="AE3780" t="s">
        <v>400</v>
      </c>
      <c r="AF3780">
        <v>4</v>
      </c>
      <c r="AG3780">
        <v>4</v>
      </c>
      <c r="AH3780" t="s">
        <v>85</v>
      </c>
      <c r="AI3780" t="s">
        <v>86</v>
      </c>
      <c r="AJ3780" t="s">
        <v>3280</v>
      </c>
      <c r="AK3780" t="s">
        <v>61</v>
      </c>
      <c r="AL3780">
        <v>2</v>
      </c>
      <c r="AM3780" t="s">
        <v>87</v>
      </c>
      <c r="AN3780" t="s">
        <v>63</v>
      </c>
      <c r="AO3780" t="s">
        <v>64</v>
      </c>
      <c r="AP3780" t="s">
        <v>88</v>
      </c>
      <c r="AQ3780" t="s">
        <v>89</v>
      </c>
      <c r="AR3780" t="s">
        <v>67</v>
      </c>
      <c r="AS3780" t="s">
        <v>68</v>
      </c>
      <c r="AT3780" t="s">
        <v>69</v>
      </c>
      <c r="AU3780">
        <v>77</v>
      </c>
      <c r="AV3780">
        <v>21</v>
      </c>
      <c r="AW3780">
        <f>YEAR(ChinookMusic[[#This Row],[invoiceDate]])</f>
        <v>2013</v>
      </c>
      <c r="AX3780" t="str">
        <f>TEXT(ChinookMusic[[#This Row],[invoiceDate]],"MMMM")</f>
        <v>October</v>
      </c>
    </row>
    <row r="3781" spans="1:50" x14ac:dyDescent="0.3">
      <c r="A3781">
        <v>137</v>
      </c>
      <c r="B3781" t="s">
        <v>1044</v>
      </c>
      <c r="C3781">
        <v>210</v>
      </c>
      <c r="D3781" t="s">
        <v>1045</v>
      </c>
      <c r="E3781">
        <v>2582</v>
      </c>
      <c r="F3781" t="s">
        <v>2673</v>
      </c>
      <c r="G3781" t="s">
        <v>1618</v>
      </c>
      <c r="H3781">
        <v>359314</v>
      </c>
      <c r="I3781">
        <v>0.99</v>
      </c>
      <c r="J3781">
        <v>1</v>
      </c>
      <c r="K3781" t="s">
        <v>78</v>
      </c>
      <c r="L3781">
        <v>6</v>
      </c>
      <c r="M3781" t="s">
        <v>309</v>
      </c>
      <c r="N3781">
        <v>1</v>
      </c>
      <c r="O3781" t="s">
        <v>52</v>
      </c>
      <c r="P3781">
        <v>2150</v>
      </c>
      <c r="Q3781">
        <v>1</v>
      </c>
      <c r="R3781">
        <v>397</v>
      </c>
      <c r="S3781">
        <v>27</v>
      </c>
      <c r="T3781" s="3">
        <v>41560</v>
      </c>
      <c r="U3781" t="s">
        <v>396</v>
      </c>
      <c r="V3781" t="s">
        <v>397</v>
      </c>
      <c r="W3781" t="s">
        <v>140</v>
      </c>
      <c r="X3781">
        <v>13.86</v>
      </c>
      <c r="Y3781">
        <v>27</v>
      </c>
      <c r="Z3781" t="s">
        <v>398</v>
      </c>
      <c r="AA3781" t="s">
        <v>399</v>
      </c>
      <c r="AB3781" t="s">
        <v>396</v>
      </c>
      <c r="AC3781" t="s">
        <v>397</v>
      </c>
      <c r="AD3781" t="s">
        <v>140</v>
      </c>
      <c r="AE3781" t="s">
        <v>400</v>
      </c>
      <c r="AF3781">
        <v>4</v>
      </c>
      <c r="AG3781">
        <v>4</v>
      </c>
      <c r="AH3781" t="s">
        <v>85</v>
      </c>
      <c r="AI3781" t="s">
        <v>86</v>
      </c>
      <c r="AJ3781" t="s">
        <v>3280</v>
      </c>
      <c r="AK3781" t="s">
        <v>61</v>
      </c>
      <c r="AL3781">
        <v>2</v>
      </c>
      <c r="AM3781" t="s">
        <v>87</v>
      </c>
      <c r="AN3781" t="s">
        <v>63</v>
      </c>
      <c r="AO3781" t="s">
        <v>64</v>
      </c>
      <c r="AP3781" t="s">
        <v>88</v>
      </c>
      <c r="AQ3781" t="s">
        <v>89</v>
      </c>
      <c r="AR3781" t="s">
        <v>67</v>
      </c>
      <c r="AS3781" t="s">
        <v>68</v>
      </c>
      <c r="AT3781" t="s">
        <v>69</v>
      </c>
      <c r="AU3781">
        <v>77</v>
      </c>
      <c r="AV3781">
        <v>21</v>
      </c>
      <c r="AW3781">
        <f>YEAR(ChinookMusic[[#This Row],[invoiceDate]])</f>
        <v>2013</v>
      </c>
      <c r="AX3781" t="str">
        <f>TEXT(ChinookMusic[[#This Row],[invoiceDate]],"MMMM")</f>
        <v>October</v>
      </c>
    </row>
    <row r="3782" spans="1:50" x14ac:dyDescent="0.3">
      <c r="A3782">
        <v>137</v>
      </c>
      <c r="B3782" t="s">
        <v>1044</v>
      </c>
      <c r="C3782">
        <v>210</v>
      </c>
      <c r="D3782" t="s">
        <v>1045</v>
      </c>
      <c r="E3782">
        <v>2582</v>
      </c>
      <c r="F3782" t="s">
        <v>2673</v>
      </c>
      <c r="G3782" t="s">
        <v>1618</v>
      </c>
      <c r="H3782">
        <v>359314</v>
      </c>
      <c r="I3782">
        <v>0.99</v>
      </c>
      <c r="J3782">
        <v>1</v>
      </c>
      <c r="K3782" t="s">
        <v>78</v>
      </c>
      <c r="L3782">
        <v>6</v>
      </c>
      <c r="M3782" t="s">
        <v>309</v>
      </c>
      <c r="N3782">
        <v>8</v>
      </c>
      <c r="O3782" t="s">
        <v>52</v>
      </c>
      <c r="P3782">
        <v>2150</v>
      </c>
      <c r="Q3782">
        <v>1</v>
      </c>
      <c r="R3782">
        <v>397</v>
      </c>
      <c r="S3782">
        <v>27</v>
      </c>
      <c r="T3782" s="3">
        <v>41560</v>
      </c>
      <c r="U3782" t="s">
        <v>396</v>
      </c>
      <c r="V3782" t="s">
        <v>397</v>
      </c>
      <c r="W3782" t="s">
        <v>140</v>
      </c>
      <c r="X3782">
        <v>13.86</v>
      </c>
      <c r="Y3782">
        <v>27</v>
      </c>
      <c r="Z3782" t="s">
        <v>398</v>
      </c>
      <c r="AA3782" t="s">
        <v>399</v>
      </c>
      <c r="AB3782" t="s">
        <v>396</v>
      </c>
      <c r="AC3782" t="s">
        <v>397</v>
      </c>
      <c r="AD3782" t="s">
        <v>140</v>
      </c>
      <c r="AE3782" t="s">
        <v>400</v>
      </c>
      <c r="AF3782">
        <v>4</v>
      </c>
      <c r="AG3782">
        <v>4</v>
      </c>
      <c r="AH3782" t="s">
        <v>85</v>
      </c>
      <c r="AI3782" t="s">
        <v>86</v>
      </c>
      <c r="AJ3782" t="s">
        <v>3280</v>
      </c>
      <c r="AK3782" t="s">
        <v>61</v>
      </c>
      <c r="AL3782">
        <v>2</v>
      </c>
      <c r="AM3782" t="s">
        <v>87</v>
      </c>
      <c r="AN3782" t="s">
        <v>63</v>
      </c>
      <c r="AO3782" t="s">
        <v>64</v>
      </c>
      <c r="AP3782" t="s">
        <v>88</v>
      </c>
      <c r="AQ3782" t="s">
        <v>89</v>
      </c>
      <c r="AR3782" t="s">
        <v>67</v>
      </c>
      <c r="AS3782" t="s">
        <v>68</v>
      </c>
      <c r="AT3782" t="s">
        <v>69</v>
      </c>
      <c r="AU3782">
        <v>77</v>
      </c>
      <c r="AV3782">
        <v>21</v>
      </c>
      <c r="AW3782">
        <f>YEAR(ChinookMusic[[#This Row],[invoiceDate]])</f>
        <v>2013</v>
      </c>
      <c r="AX3782" t="str">
        <f>TEXT(ChinookMusic[[#This Row],[invoiceDate]],"MMMM")</f>
        <v>October</v>
      </c>
    </row>
    <row r="3783" spans="1:50" x14ac:dyDescent="0.3">
      <c r="A3783">
        <v>139</v>
      </c>
      <c r="B3783" t="s">
        <v>2113</v>
      </c>
      <c r="C3783">
        <v>213</v>
      </c>
      <c r="D3783" t="s">
        <v>2117</v>
      </c>
      <c r="E3783">
        <v>2627</v>
      </c>
      <c r="F3783" t="s">
        <v>2674</v>
      </c>
      <c r="G3783" t="s">
        <v>73</v>
      </c>
      <c r="H3783">
        <v>266893</v>
      </c>
      <c r="I3783">
        <v>0.99</v>
      </c>
      <c r="J3783">
        <v>1</v>
      </c>
      <c r="K3783" t="s">
        <v>78</v>
      </c>
      <c r="L3783">
        <v>1</v>
      </c>
      <c r="M3783" t="s">
        <v>51</v>
      </c>
      <c r="N3783">
        <v>8</v>
      </c>
      <c r="O3783" t="s">
        <v>52</v>
      </c>
      <c r="P3783">
        <v>2155</v>
      </c>
      <c r="Q3783">
        <v>1</v>
      </c>
      <c r="R3783">
        <v>397</v>
      </c>
      <c r="S3783">
        <v>27</v>
      </c>
      <c r="T3783" s="3">
        <v>41560</v>
      </c>
      <c r="U3783" t="s">
        <v>396</v>
      </c>
      <c r="V3783" t="s">
        <v>397</v>
      </c>
      <c r="W3783" t="s">
        <v>140</v>
      </c>
      <c r="X3783">
        <v>13.86</v>
      </c>
      <c r="Y3783">
        <v>27</v>
      </c>
      <c r="Z3783" t="s">
        <v>398</v>
      </c>
      <c r="AA3783" t="s">
        <v>399</v>
      </c>
      <c r="AB3783" t="s">
        <v>396</v>
      </c>
      <c r="AC3783" t="s">
        <v>397</v>
      </c>
      <c r="AD3783" t="s">
        <v>140</v>
      </c>
      <c r="AE3783" t="s">
        <v>400</v>
      </c>
      <c r="AF3783">
        <v>4</v>
      </c>
      <c r="AG3783">
        <v>4</v>
      </c>
      <c r="AH3783" t="s">
        <v>85</v>
      </c>
      <c r="AI3783" t="s">
        <v>86</v>
      </c>
      <c r="AJ3783" t="s">
        <v>3280</v>
      </c>
      <c r="AK3783" t="s">
        <v>61</v>
      </c>
      <c r="AL3783">
        <v>2</v>
      </c>
      <c r="AM3783" t="s">
        <v>87</v>
      </c>
      <c r="AN3783" t="s">
        <v>63</v>
      </c>
      <c r="AO3783" t="s">
        <v>64</v>
      </c>
      <c r="AP3783" t="s">
        <v>88</v>
      </c>
      <c r="AQ3783" t="s">
        <v>89</v>
      </c>
      <c r="AR3783" t="s">
        <v>67</v>
      </c>
      <c r="AS3783" t="s">
        <v>68</v>
      </c>
      <c r="AT3783" t="s">
        <v>69</v>
      </c>
      <c r="AU3783">
        <v>77</v>
      </c>
      <c r="AV3783">
        <v>21</v>
      </c>
      <c r="AW3783">
        <f>YEAR(ChinookMusic[[#This Row],[invoiceDate]])</f>
        <v>2013</v>
      </c>
      <c r="AX3783" t="str">
        <f>TEXT(ChinookMusic[[#This Row],[invoiceDate]],"MMMM")</f>
        <v>October</v>
      </c>
    </row>
    <row r="3784" spans="1:50" x14ac:dyDescent="0.3">
      <c r="A3784">
        <v>139</v>
      </c>
      <c r="B3784" t="s">
        <v>2113</v>
      </c>
      <c r="C3784">
        <v>213</v>
      </c>
      <c r="D3784" t="s">
        <v>2117</v>
      </c>
      <c r="E3784">
        <v>2627</v>
      </c>
      <c r="F3784" t="s">
        <v>2674</v>
      </c>
      <c r="G3784" t="s">
        <v>73</v>
      </c>
      <c r="H3784">
        <v>266893</v>
      </c>
      <c r="I3784">
        <v>0.99</v>
      </c>
      <c r="J3784">
        <v>1</v>
      </c>
      <c r="K3784" t="s">
        <v>78</v>
      </c>
      <c r="L3784">
        <v>1</v>
      </c>
      <c r="M3784" t="s">
        <v>51</v>
      </c>
      <c r="N3784">
        <v>5</v>
      </c>
      <c r="O3784" t="s">
        <v>70</v>
      </c>
      <c r="P3784">
        <v>2155</v>
      </c>
      <c r="Q3784">
        <v>1</v>
      </c>
      <c r="R3784">
        <v>397</v>
      </c>
      <c r="S3784">
        <v>27</v>
      </c>
      <c r="T3784" s="3">
        <v>41560</v>
      </c>
      <c r="U3784" t="s">
        <v>396</v>
      </c>
      <c r="V3784" t="s">
        <v>397</v>
      </c>
      <c r="W3784" t="s">
        <v>140</v>
      </c>
      <c r="X3784">
        <v>13.86</v>
      </c>
      <c r="Y3784">
        <v>27</v>
      </c>
      <c r="Z3784" t="s">
        <v>398</v>
      </c>
      <c r="AA3784" t="s">
        <v>399</v>
      </c>
      <c r="AB3784" t="s">
        <v>396</v>
      </c>
      <c r="AC3784" t="s">
        <v>397</v>
      </c>
      <c r="AD3784" t="s">
        <v>140</v>
      </c>
      <c r="AE3784" t="s">
        <v>400</v>
      </c>
      <c r="AF3784">
        <v>4</v>
      </c>
      <c r="AG3784">
        <v>4</v>
      </c>
      <c r="AH3784" t="s">
        <v>85</v>
      </c>
      <c r="AI3784" t="s">
        <v>86</v>
      </c>
      <c r="AJ3784" t="s">
        <v>3280</v>
      </c>
      <c r="AK3784" t="s">
        <v>61</v>
      </c>
      <c r="AL3784">
        <v>2</v>
      </c>
      <c r="AM3784" t="s">
        <v>87</v>
      </c>
      <c r="AN3784" t="s">
        <v>63</v>
      </c>
      <c r="AO3784" t="s">
        <v>64</v>
      </c>
      <c r="AP3784" t="s">
        <v>88</v>
      </c>
      <c r="AQ3784" t="s">
        <v>89</v>
      </c>
      <c r="AR3784" t="s">
        <v>67</v>
      </c>
      <c r="AS3784" t="s">
        <v>68</v>
      </c>
      <c r="AT3784" t="s">
        <v>69</v>
      </c>
      <c r="AU3784">
        <v>77</v>
      </c>
      <c r="AV3784">
        <v>21</v>
      </c>
      <c r="AW3784">
        <f>YEAR(ChinookMusic[[#This Row],[invoiceDate]])</f>
        <v>2013</v>
      </c>
      <c r="AX3784" t="str">
        <f>TEXT(ChinookMusic[[#This Row],[invoiceDate]],"MMMM")</f>
        <v>October</v>
      </c>
    </row>
    <row r="3785" spans="1:50" x14ac:dyDescent="0.3">
      <c r="A3785">
        <v>139</v>
      </c>
      <c r="B3785" t="s">
        <v>2113</v>
      </c>
      <c r="C3785">
        <v>213</v>
      </c>
      <c r="D3785" t="s">
        <v>2117</v>
      </c>
      <c r="E3785">
        <v>2627</v>
      </c>
      <c r="F3785" t="s">
        <v>2674</v>
      </c>
      <c r="G3785" t="s">
        <v>73</v>
      </c>
      <c r="H3785">
        <v>266893</v>
      </c>
      <c r="I3785">
        <v>0.99</v>
      </c>
      <c r="J3785">
        <v>1</v>
      </c>
      <c r="K3785" t="s">
        <v>78</v>
      </c>
      <c r="L3785">
        <v>1</v>
      </c>
      <c r="M3785" t="s">
        <v>51</v>
      </c>
      <c r="N3785">
        <v>1</v>
      </c>
      <c r="O3785" t="s">
        <v>52</v>
      </c>
      <c r="P3785">
        <v>2155</v>
      </c>
      <c r="Q3785">
        <v>1</v>
      </c>
      <c r="R3785">
        <v>397</v>
      </c>
      <c r="S3785">
        <v>27</v>
      </c>
      <c r="T3785" s="3">
        <v>41560</v>
      </c>
      <c r="U3785" t="s">
        <v>396</v>
      </c>
      <c r="V3785" t="s">
        <v>397</v>
      </c>
      <c r="W3785" t="s">
        <v>140</v>
      </c>
      <c r="X3785">
        <v>13.86</v>
      </c>
      <c r="Y3785">
        <v>27</v>
      </c>
      <c r="Z3785" t="s">
        <v>398</v>
      </c>
      <c r="AA3785" t="s">
        <v>399</v>
      </c>
      <c r="AB3785" t="s">
        <v>396</v>
      </c>
      <c r="AC3785" t="s">
        <v>397</v>
      </c>
      <c r="AD3785" t="s">
        <v>140</v>
      </c>
      <c r="AE3785" t="s">
        <v>400</v>
      </c>
      <c r="AF3785">
        <v>4</v>
      </c>
      <c r="AG3785">
        <v>4</v>
      </c>
      <c r="AH3785" t="s">
        <v>85</v>
      </c>
      <c r="AI3785" t="s">
        <v>86</v>
      </c>
      <c r="AJ3785" t="s">
        <v>3280</v>
      </c>
      <c r="AK3785" t="s">
        <v>61</v>
      </c>
      <c r="AL3785">
        <v>2</v>
      </c>
      <c r="AM3785" t="s">
        <v>87</v>
      </c>
      <c r="AN3785" t="s">
        <v>63</v>
      </c>
      <c r="AO3785" t="s">
        <v>64</v>
      </c>
      <c r="AP3785" t="s">
        <v>88</v>
      </c>
      <c r="AQ3785" t="s">
        <v>89</v>
      </c>
      <c r="AR3785" t="s">
        <v>67</v>
      </c>
      <c r="AS3785" t="s">
        <v>68</v>
      </c>
      <c r="AT3785" t="s">
        <v>69</v>
      </c>
      <c r="AU3785">
        <v>77</v>
      </c>
      <c r="AV3785">
        <v>21</v>
      </c>
      <c r="AW3785">
        <f>YEAR(ChinookMusic[[#This Row],[invoiceDate]])</f>
        <v>2013</v>
      </c>
      <c r="AX3785" t="str">
        <f>TEXT(ChinookMusic[[#This Row],[invoiceDate]],"MMMM")</f>
        <v>October</v>
      </c>
    </row>
    <row r="3786" spans="1:50" x14ac:dyDescent="0.3">
      <c r="A3786">
        <v>139</v>
      </c>
      <c r="B3786" t="s">
        <v>2113</v>
      </c>
      <c r="C3786">
        <v>212</v>
      </c>
      <c r="D3786" t="s">
        <v>2114</v>
      </c>
      <c r="E3786">
        <v>2618</v>
      </c>
      <c r="F3786" t="s">
        <v>2486</v>
      </c>
      <c r="G3786" t="s">
        <v>2487</v>
      </c>
      <c r="H3786">
        <v>262817</v>
      </c>
      <c r="I3786">
        <v>0.99</v>
      </c>
      <c r="J3786">
        <v>1</v>
      </c>
      <c r="K3786" t="s">
        <v>78</v>
      </c>
      <c r="L3786">
        <v>1</v>
      </c>
      <c r="M3786" t="s">
        <v>51</v>
      </c>
      <c r="N3786">
        <v>8</v>
      </c>
      <c r="O3786" t="s">
        <v>52</v>
      </c>
      <c r="P3786">
        <v>2154</v>
      </c>
      <c r="Q3786">
        <v>1</v>
      </c>
      <c r="R3786">
        <v>397</v>
      </c>
      <c r="S3786">
        <v>27</v>
      </c>
      <c r="T3786" s="3">
        <v>41560</v>
      </c>
      <c r="U3786" t="s">
        <v>396</v>
      </c>
      <c r="V3786" t="s">
        <v>397</v>
      </c>
      <c r="W3786" t="s">
        <v>140</v>
      </c>
      <c r="X3786">
        <v>13.86</v>
      </c>
      <c r="Y3786">
        <v>27</v>
      </c>
      <c r="Z3786" t="s">
        <v>398</v>
      </c>
      <c r="AA3786" t="s">
        <v>399</v>
      </c>
      <c r="AB3786" t="s">
        <v>396</v>
      </c>
      <c r="AC3786" t="s">
        <v>397</v>
      </c>
      <c r="AD3786" t="s">
        <v>140</v>
      </c>
      <c r="AE3786" t="s">
        <v>400</v>
      </c>
      <c r="AF3786">
        <v>4</v>
      </c>
      <c r="AG3786">
        <v>4</v>
      </c>
      <c r="AH3786" t="s">
        <v>85</v>
      </c>
      <c r="AI3786" t="s">
        <v>86</v>
      </c>
      <c r="AJ3786" t="s">
        <v>3280</v>
      </c>
      <c r="AK3786" t="s">
        <v>61</v>
      </c>
      <c r="AL3786">
        <v>2</v>
      </c>
      <c r="AM3786" t="s">
        <v>87</v>
      </c>
      <c r="AN3786" t="s">
        <v>63</v>
      </c>
      <c r="AO3786" t="s">
        <v>64</v>
      </c>
      <c r="AP3786" t="s">
        <v>88</v>
      </c>
      <c r="AQ3786" t="s">
        <v>89</v>
      </c>
      <c r="AR3786" t="s">
        <v>67</v>
      </c>
      <c r="AS3786" t="s">
        <v>68</v>
      </c>
      <c r="AT3786" t="s">
        <v>69</v>
      </c>
      <c r="AU3786">
        <v>77</v>
      </c>
      <c r="AV3786">
        <v>21</v>
      </c>
      <c r="AW3786">
        <f>YEAR(ChinookMusic[[#This Row],[invoiceDate]])</f>
        <v>2013</v>
      </c>
      <c r="AX3786" t="str">
        <f>TEXT(ChinookMusic[[#This Row],[invoiceDate]],"MMMM")</f>
        <v>October</v>
      </c>
    </row>
    <row r="3787" spans="1:50" x14ac:dyDescent="0.3">
      <c r="A3787">
        <v>139</v>
      </c>
      <c r="B3787" t="s">
        <v>2113</v>
      </c>
      <c r="C3787">
        <v>212</v>
      </c>
      <c r="D3787" t="s">
        <v>2114</v>
      </c>
      <c r="E3787">
        <v>2618</v>
      </c>
      <c r="F3787" t="s">
        <v>2486</v>
      </c>
      <c r="G3787" t="s">
        <v>2487</v>
      </c>
      <c r="H3787">
        <v>262817</v>
      </c>
      <c r="I3787">
        <v>0.99</v>
      </c>
      <c r="J3787">
        <v>1</v>
      </c>
      <c r="K3787" t="s">
        <v>78</v>
      </c>
      <c r="L3787">
        <v>1</v>
      </c>
      <c r="M3787" t="s">
        <v>51</v>
      </c>
      <c r="N3787">
        <v>1</v>
      </c>
      <c r="O3787" t="s">
        <v>52</v>
      </c>
      <c r="P3787">
        <v>2154</v>
      </c>
      <c r="Q3787">
        <v>1</v>
      </c>
      <c r="R3787">
        <v>397</v>
      </c>
      <c r="S3787">
        <v>27</v>
      </c>
      <c r="T3787" s="3">
        <v>41560</v>
      </c>
      <c r="U3787" t="s">
        <v>396</v>
      </c>
      <c r="V3787" t="s">
        <v>397</v>
      </c>
      <c r="W3787" t="s">
        <v>140</v>
      </c>
      <c r="X3787">
        <v>13.86</v>
      </c>
      <c r="Y3787">
        <v>27</v>
      </c>
      <c r="Z3787" t="s">
        <v>398</v>
      </c>
      <c r="AA3787" t="s">
        <v>399</v>
      </c>
      <c r="AB3787" t="s">
        <v>396</v>
      </c>
      <c r="AC3787" t="s">
        <v>397</v>
      </c>
      <c r="AD3787" t="s">
        <v>140</v>
      </c>
      <c r="AE3787" t="s">
        <v>400</v>
      </c>
      <c r="AF3787">
        <v>4</v>
      </c>
      <c r="AG3787">
        <v>4</v>
      </c>
      <c r="AH3787" t="s">
        <v>85</v>
      </c>
      <c r="AI3787" t="s">
        <v>86</v>
      </c>
      <c r="AJ3787" t="s">
        <v>3280</v>
      </c>
      <c r="AK3787" t="s">
        <v>61</v>
      </c>
      <c r="AL3787">
        <v>2</v>
      </c>
      <c r="AM3787" t="s">
        <v>87</v>
      </c>
      <c r="AN3787" t="s">
        <v>63</v>
      </c>
      <c r="AO3787" t="s">
        <v>64</v>
      </c>
      <c r="AP3787" t="s">
        <v>88</v>
      </c>
      <c r="AQ3787" t="s">
        <v>89</v>
      </c>
      <c r="AR3787" t="s">
        <v>67</v>
      </c>
      <c r="AS3787" t="s">
        <v>68</v>
      </c>
      <c r="AT3787" t="s">
        <v>69</v>
      </c>
      <c r="AU3787">
        <v>77</v>
      </c>
      <c r="AV3787">
        <v>21</v>
      </c>
      <c r="AW3787">
        <f>YEAR(ChinookMusic[[#This Row],[invoiceDate]])</f>
        <v>2013</v>
      </c>
      <c r="AX3787" t="str">
        <f>TEXT(ChinookMusic[[#This Row],[invoiceDate]],"MMMM")</f>
        <v>October</v>
      </c>
    </row>
    <row r="3788" spans="1:50" x14ac:dyDescent="0.3">
      <c r="A3788">
        <v>139</v>
      </c>
      <c r="B3788" t="s">
        <v>2113</v>
      </c>
      <c r="C3788">
        <v>212</v>
      </c>
      <c r="D3788" t="s">
        <v>2114</v>
      </c>
      <c r="E3788">
        <v>2609</v>
      </c>
      <c r="F3788" t="s">
        <v>2675</v>
      </c>
      <c r="G3788" t="s">
        <v>2116</v>
      </c>
      <c r="H3788">
        <v>252630</v>
      </c>
      <c r="I3788">
        <v>0.99</v>
      </c>
      <c r="J3788">
        <v>1</v>
      </c>
      <c r="K3788" t="s">
        <v>78</v>
      </c>
      <c r="L3788">
        <v>1</v>
      </c>
      <c r="M3788" t="s">
        <v>51</v>
      </c>
      <c r="N3788">
        <v>8</v>
      </c>
      <c r="O3788" t="s">
        <v>52</v>
      </c>
      <c r="P3788">
        <v>2153</v>
      </c>
      <c r="Q3788">
        <v>1</v>
      </c>
      <c r="R3788">
        <v>397</v>
      </c>
      <c r="S3788">
        <v>27</v>
      </c>
      <c r="T3788" s="3">
        <v>41560</v>
      </c>
      <c r="U3788" t="s">
        <v>396</v>
      </c>
      <c r="V3788" t="s">
        <v>397</v>
      </c>
      <c r="W3788" t="s">
        <v>140</v>
      </c>
      <c r="X3788">
        <v>13.86</v>
      </c>
      <c r="Y3788">
        <v>27</v>
      </c>
      <c r="Z3788" t="s">
        <v>398</v>
      </c>
      <c r="AA3788" t="s">
        <v>399</v>
      </c>
      <c r="AB3788" t="s">
        <v>396</v>
      </c>
      <c r="AC3788" t="s">
        <v>397</v>
      </c>
      <c r="AD3788" t="s">
        <v>140</v>
      </c>
      <c r="AE3788" t="s">
        <v>400</v>
      </c>
      <c r="AF3788">
        <v>4</v>
      </c>
      <c r="AG3788">
        <v>4</v>
      </c>
      <c r="AH3788" t="s">
        <v>85</v>
      </c>
      <c r="AI3788" t="s">
        <v>86</v>
      </c>
      <c r="AJ3788" t="s">
        <v>3280</v>
      </c>
      <c r="AK3788" t="s">
        <v>61</v>
      </c>
      <c r="AL3788">
        <v>2</v>
      </c>
      <c r="AM3788" t="s">
        <v>87</v>
      </c>
      <c r="AN3788" t="s">
        <v>63</v>
      </c>
      <c r="AO3788" t="s">
        <v>64</v>
      </c>
      <c r="AP3788" t="s">
        <v>88</v>
      </c>
      <c r="AQ3788" t="s">
        <v>89</v>
      </c>
      <c r="AR3788" t="s">
        <v>67</v>
      </c>
      <c r="AS3788" t="s">
        <v>68</v>
      </c>
      <c r="AT3788" t="s">
        <v>69</v>
      </c>
      <c r="AU3788">
        <v>77</v>
      </c>
      <c r="AV3788">
        <v>21</v>
      </c>
      <c r="AW3788">
        <f>YEAR(ChinookMusic[[#This Row],[invoiceDate]])</f>
        <v>2013</v>
      </c>
      <c r="AX3788" t="str">
        <f>TEXT(ChinookMusic[[#This Row],[invoiceDate]],"MMMM")</f>
        <v>October</v>
      </c>
    </row>
    <row r="3789" spans="1:50" x14ac:dyDescent="0.3">
      <c r="A3789">
        <v>139</v>
      </c>
      <c r="B3789" t="s">
        <v>2113</v>
      </c>
      <c r="C3789">
        <v>212</v>
      </c>
      <c r="D3789" t="s">
        <v>2114</v>
      </c>
      <c r="E3789">
        <v>2609</v>
      </c>
      <c r="F3789" t="s">
        <v>2675</v>
      </c>
      <c r="G3789" t="s">
        <v>2116</v>
      </c>
      <c r="H3789">
        <v>252630</v>
      </c>
      <c r="I3789">
        <v>0.99</v>
      </c>
      <c r="J3789">
        <v>1</v>
      </c>
      <c r="K3789" t="s">
        <v>78</v>
      </c>
      <c r="L3789">
        <v>1</v>
      </c>
      <c r="M3789" t="s">
        <v>51</v>
      </c>
      <c r="N3789">
        <v>1</v>
      </c>
      <c r="O3789" t="s">
        <v>52</v>
      </c>
      <c r="P3789">
        <v>2153</v>
      </c>
      <c r="Q3789">
        <v>1</v>
      </c>
      <c r="R3789">
        <v>397</v>
      </c>
      <c r="S3789">
        <v>27</v>
      </c>
      <c r="T3789" s="3">
        <v>41560</v>
      </c>
      <c r="U3789" t="s">
        <v>396</v>
      </c>
      <c r="V3789" t="s">
        <v>397</v>
      </c>
      <c r="W3789" t="s">
        <v>140</v>
      </c>
      <c r="X3789">
        <v>13.86</v>
      </c>
      <c r="Y3789">
        <v>27</v>
      </c>
      <c r="Z3789" t="s">
        <v>398</v>
      </c>
      <c r="AA3789" t="s">
        <v>399</v>
      </c>
      <c r="AB3789" t="s">
        <v>396</v>
      </c>
      <c r="AC3789" t="s">
        <v>397</v>
      </c>
      <c r="AD3789" t="s">
        <v>140</v>
      </c>
      <c r="AE3789" t="s">
        <v>400</v>
      </c>
      <c r="AF3789">
        <v>4</v>
      </c>
      <c r="AG3789">
        <v>4</v>
      </c>
      <c r="AH3789" t="s">
        <v>85</v>
      </c>
      <c r="AI3789" t="s">
        <v>86</v>
      </c>
      <c r="AJ3789" t="s">
        <v>3280</v>
      </c>
      <c r="AK3789" t="s">
        <v>61</v>
      </c>
      <c r="AL3789">
        <v>2</v>
      </c>
      <c r="AM3789" t="s">
        <v>87</v>
      </c>
      <c r="AN3789" t="s">
        <v>63</v>
      </c>
      <c r="AO3789" t="s">
        <v>64</v>
      </c>
      <c r="AP3789" t="s">
        <v>88</v>
      </c>
      <c r="AQ3789" t="s">
        <v>89</v>
      </c>
      <c r="AR3789" t="s">
        <v>67</v>
      </c>
      <c r="AS3789" t="s">
        <v>68</v>
      </c>
      <c r="AT3789" t="s">
        <v>69</v>
      </c>
      <c r="AU3789">
        <v>77</v>
      </c>
      <c r="AV3789">
        <v>21</v>
      </c>
      <c r="AW3789">
        <f>YEAR(ChinookMusic[[#This Row],[invoiceDate]])</f>
        <v>2013</v>
      </c>
      <c r="AX3789" t="str">
        <f>TEXT(ChinookMusic[[#This Row],[invoiceDate]],"MMMM")</f>
        <v>October</v>
      </c>
    </row>
    <row r="3790" spans="1:50" x14ac:dyDescent="0.3">
      <c r="A3790">
        <v>142</v>
      </c>
      <c r="B3790" t="s">
        <v>2104</v>
      </c>
      <c r="C3790">
        <v>217</v>
      </c>
      <c r="D3790" t="s">
        <v>2108</v>
      </c>
      <c r="E3790">
        <v>2681</v>
      </c>
      <c r="F3790" t="s">
        <v>2676</v>
      </c>
      <c r="G3790" t="s">
        <v>2677</v>
      </c>
      <c r="H3790">
        <v>257488</v>
      </c>
      <c r="I3790">
        <v>0.99</v>
      </c>
      <c r="J3790">
        <v>1</v>
      </c>
      <c r="K3790" t="s">
        <v>78</v>
      </c>
      <c r="L3790">
        <v>1</v>
      </c>
      <c r="M3790" t="s">
        <v>51</v>
      </c>
      <c r="N3790">
        <v>1</v>
      </c>
      <c r="O3790" t="s">
        <v>52</v>
      </c>
      <c r="P3790">
        <v>2161</v>
      </c>
      <c r="Q3790">
        <v>1</v>
      </c>
      <c r="R3790">
        <v>397</v>
      </c>
      <c r="S3790">
        <v>27</v>
      </c>
      <c r="T3790" s="3">
        <v>41560</v>
      </c>
      <c r="U3790" t="s">
        <v>396</v>
      </c>
      <c r="V3790" t="s">
        <v>397</v>
      </c>
      <c r="W3790" t="s">
        <v>140</v>
      </c>
      <c r="X3790">
        <v>13.86</v>
      </c>
      <c r="Y3790">
        <v>27</v>
      </c>
      <c r="Z3790" t="s">
        <v>398</v>
      </c>
      <c r="AA3790" t="s">
        <v>399</v>
      </c>
      <c r="AB3790" t="s">
        <v>396</v>
      </c>
      <c r="AC3790" t="s">
        <v>397</v>
      </c>
      <c r="AD3790" t="s">
        <v>140</v>
      </c>
      <c r="AE3790" t="s">
        <v>400</v>
      </c>
      <c r="AF3790">
        <v>4</v>
      </c>
      <c r="AG3790">
        <v>4</v>
      </c>
      <c r="AH3790" t="s">
        <v>85</v>
      </c>
      <c r="AI3790" t="s">
        <v>86</v>
      </c>
      <c r="AJ3790" t="s">
        <v>3281</v>
      </c>
      <c r="AK3790" t="s">
        <v>61</v>
      </c>
      <c r="AL3790">
        <v>2</v>
      </c>
      <c r="AM3790" t="s">
        <v>87</v>
      </c>
      <c r="AN3790" t="s">
        <v>63</v>
      </c>
      <c r="AO3790" t="s">
        <v>64</v>
      </c>
      <c r="AP3790" t="s">
        <v>88</v>
      </c>
      <c r="AQ3790" t="s">
        <v>89</v>
      </c>
      <c r="AR3790" t="s">
        <v>67</v>
      </c>
      <c r="AS3790" t="s">
        <v>68</v>
      </c>
      <c r="AT3790" t="s">
        <v>69</v>
      </c>
      <c r="AU3790">
        <v>77</v>
      </c>
      <c r="AV3790">
        <v>21</v>
      </c>
      <c r="AW3790">
        <f>YEAR(ChinookMusic[[#This Row],[invoiceDate]])</f>
        <v>2013</v>
      </c>
      <c r="AX3790" t="str">
        <f>TEXT(ChinookMusic[[#This Row],[invoiceDate]],"MMMM")</f>
        <v>October</v>
      </c>
    </row>
    <row r="3791" spans="1:50" x14ac:dyDescent="0.3">
      <c r="A3791">
        <v>142</v>
      </c>
      <c r="B3791" t="s">
        <v>2104</v>
      </c>
      <c r="C3791">
        <v>217</v>
      </c>
      <c r="D3791" t="s">
        <v>2108</v>
      </c>
      <c r="E3791">
        <v>2681</v>
      </c>
      <c r="F3791" t="s">
        <v>2676</v>
      </c>
      <c r="G3791" t="s">
        <v>2677</v>
      </c>
      <c r="H3791">
        <v>257488</v>
      </c>
      <c r="I3791">
        <v>0.99</v>
      </c>
      <c r="J3791">
        <v>1</v>
      </c>
      <c r="K3791" t="s">
        <v>78</v>
      </c>
      <c r="L3791">
        <v>1</v>
      </c>
      <c r="M3791" t="s">
        <v>51</v>
      </c>
      <c r="N3791">
        <v>5</v>
      </c>
      <c r="O3791" t="s">
        <v>70</v>
      </c>
      <c r="P3791">
        <v>2161</v>
      </c>
      <c r="Q3791">
        <v>1</v>
      </c>
      <c r="R3791">
        <v>397</v>
      </c>
      <c r="S3791">
        <v>27</v>
      </c>
      <c r="T3791" s="3">
        <v>41560</v>
      </c>
      <c r="U3791" t="s">
        <v>396</v>
      </c>
      <c r="V3791" t="s">
        <v>397</v>
      </c>
      <c r="W3791" t="s">
        <v>140</v>
      </c>
      <c r="X3791">
        <v>13.86</v>
      </c>
      <c r="Y3791">
        <v>27</v>
      </c>
      <c r="Z3791" t="s">
        <v>398</v>
      </c>
      <c r="AA3791" t="s">
        <v>399</v>
      </c>
      <c r="AB3791" t="s">
        <v>396</v>
      </c>
      <c r="AC3791" t="s">
        <v>397</v>
      </c>
      <c r="AD3791" t="s">
        <v>140</v>
      </c>
      <c r="AE3791" t="s">
        <v>400</v>
      </c>
      <c r="AF3791">
        <v>4</v>
      </c>
      <c r="AG3791">
        <v>4</v>
      </c>
      <c r="AH3791" t="s">
        <v>85</v>
      </c>
      <c r="AI3791" t="s">
        <v>86</v>
      </c>
      <c r="AJ3791" t="s">
        <v>3281</v>
      </c>
      <c r="AK3791" t="s">
        <v>61</v>
      </c>
      <c r="AL3791">
        <v>2</v>
      </c>
      <c r="AM3791" t="s">
        <v>87</v>
      </c>
      <c r="AN3791" t="s">
        <v>63</v>
      </c>
      <c r="AO3791" t="s">
        <v>64</v>
      </c>
      <c r="AP3791" t="s">
        <v>88</v>
      </c>
      <c r="AQ3791" t="s">
        <v>89</v>
      </c>
      <c r="AR3791" t="s">
        <v>67</v>
      </c>
      <c r="AS3791" t="s">
        <v>68</v>
      </c>
      <c r="AT3791" t="s">
        <v>69</v>
      </c>
      <c r="AU3791">
        <v>77</v>
      </c>
      <c r="AV3791">
        <v>21</v>
      </c>
      <c r="AW3791">
        <f>YEAR(ChinookMusic[[#This Row],[invoiceDate]])</f>
        <v>2013</v>
      </c>
      <c r="AX3791" t="str">
        <f>TEXT(ChinookMusic[[#This Row],[invoiceDate]],"MMMM")</f>
        <v>October</v>
      </c>
    </row>
    <row r="3792" spans="1:50" x14ac:dyDescent="0.3">
      <c r="A3792">
        <v>142</v>
      </c>
      <c r="B3792" t="s">
        <v>2104</v>
      </c>
      <c r="C3792">
        <v>217</v>
      </c>
      <c r="D3792" t="s">
        <v>2108</v>
      </c>
      <c r="E3792">
        <v>2681</v>
      </c>
      <c r="F3792" t="s">
        <v>2676</v>
      </c>
      <c r="G3792" t="s">
        <v>2677</v>
      </c>
      <c r="H3792">
        <v>257488</v>
      </c>
      <c r="I3792">
        <v>0.99</v>
      </c>
      <c r="J3792">
        <v>1</v>
      </c>
      <c r="K3792" t="s">
        <v>78</v>
      </c>
      <c r="L3792">
        <v>1</v>
      </c>
      <c r="M3792" t="s">
        <v>51</v>
      </c>
      <c r="N3792">
        <v>8</v>
      </c>
      <c r="O3792" t="s">
        <v>52</v>
      </c>
      <c r="P3792">
        <v>2161</v>
      </c>
      <c r="Q3792">
        <v>1</v>
      </c>
      <c r="R3792">
        <v>397</v>
      </c>
      <c r="S3792">
        <v>27</v>
      </c>
      <c r="T3792" s="3">
        <v>41560</v>
      </c>
      <c r="U3792" t="s">
        <v>396</v>
      </c>
      <c r="V3792" t="s">
        <v>397</v>
      </c>
      <c r="W3792" t="s">
        <v>140</v>
      </c>
      <c r="X3792">
        <v>13.86</v>
      </c>
      <c r="Y3792">
        <v>27</v>
      </c>
      <c r="Z3792" t="s">
        <v>398</v>
      </c>
      <c r="AA3792" t="s">
        <v>399</v>
      </c>
      <c r="AB3792" t="s">
        <v>396</v>
      </c>
      <c r="AC3792" t="s">
        <v>397</v>
      </c>
      <c r="AD3792" t="s">
        <v>140</v>
      </c>
      <c r="AE3792" t="s">
        <v>400</v>
      </c>
      <c r="AF3792">
        <v>4</v>
      </c>
      <c r="AG3792">
        <v>4</v>
      </c>
      <c r="AH3792" t="s">
        <v>85</v>
      </c>
      <c r="AI3792" t="s">
        <v>86</v>
      </c>
      <c r="AJ3792" t="s">
        <v>3281</v>
      </c>
      <c r="AK3792" t="s">
        <v>61</v>
      </c>
      <c r="AL3792">
        <v>2</v>
      </c>
      <c r="AM3792" t="s">
        <v>87</v>
      </c>
      <c r="AN3792" t="s">
        <v>63</v>
      </c>
      <c r="AO3792" t="s">
        <v>64</v>
      </c>
      <c r="AP3792" t="s">
        <v>88</v>
      </c>
      <c r="AQ3792" t="s">
        <v>89</v>
      </c>
      <c r="AR3792" t="s">
        <v>67</v>
      </c>
      <c r="AS3792" t="s">
        <v>68</v>
      </c>
      <c r="AT3792" t="s">
        <v>69</v>
      </c>
      <c r="AU3792">
        <v>77</v>
      </c>
      <c r="AV3792">
        <v>21</v>
      </c>
      <c r="AW3792">
        <f>YEAR(ChinookMusic[[#This Row],[invoiceDate]])</f>
        <v>2013</v>
      </c>
      <c r="AX3792" t="str">
        <f>TEXT(ChinookMusic[[#This Row],[invoiceDate]],"MMMM")</f>
        <v>October</v>
      </c>
    </row>
    <row r="3793" spans="1:50" x14ac:dyDescent="0.3">
      <c r="A3793">
        <v>142</v>
      </c>
      <c r="B3793" t="s">
        <v>2104</v>
      </c>
      <c r="C3793">
        <v>216</v>
      </c>
      <c r="D3793" t="s">
        <v>2105</v>
      </c>
      <c r="E3793">
        <v>2672</v>
      </c>
      <c r="F3793" t="s">
        <v>2678</v>
      </c>
      <c r="G3793" t="s">
        <v>2110</v>
      </c>
      <c r="H3793">
        <v>226063</v>
      </c>
      <c r="I3793">
        <v>0.99</v>
      </c>
      <c r="J3793">
        <v>1</v>
      </c>
      <c r="K3793" t="s">
        <v>78</v>
      </c>
      <c r="L3793">
        <v>1</v>
      </c>
      <c r="M3793" t="s">
        <v>51</v>
      </c>
      <c r="N3793">
        <v>8</v>
      </c>
      <c r="O3793" t="s">
        <v>52</v>
      </c>
      <c r="P3793">
        <v>2160</v>
      </c>
      <c r="Q3793">
        <v>1</v>
      </c>
      <c r="R3793">
        <v>397</v>
      </c>
      <c r="S3793">
        <v>27</v>
      </c>
      <c r="T3793" s="3">
        <v>41560</v>
      </c>
      <c r="U3793" t="s">
        <v>396</v>
      </c>
      <c r="V3793" t="s">
        <v>397</v>
      </c>
      <c r="W3793" t="s">
        <v>140</v>
      </c>
      <c r="X3793">
        <v>13.86</v>
      </c>
      <c r="Y3793">
        <v>27</v>
      </c>
      <c r="Z3793" t="s">
        <v>398</v>
      </c>
      <c r="AA3793" t="s">
        <v>399</v>
      </c>
      <c r="AB3793" t="s">
        <v>396</v>
      </c>
      <c r="AC3793" t="s">
        <v>397</v>
      </c>
      <c r="AD3793" t="s">
        <v>140</v>
      </c>
      <c r="AE3793" t="s">
        <v>400</v>
      </c>
      <c r="AF3793">
        <v>4</v>
      </c>
      <c r="AG3793">
        <v>4</v>
      </c>
      <c r="AH3793" t="s">
        <v>85</v>
      </c>
      <c r="AI3793" t="s">
        <v>86</v>
      </c>
      <c r="AJ3793" t="s">
        <v>3281</v>
      </c>
      <c r="AK3793" t="s">
        <v>61</v>
      </c>
      <c r="AL3793">
        <v>2</v>
      </c>
      <c r="AM3793" t="s">
        <v>87</v>
      </c>
      <c r="AN3793" t="s">
        <v>63</v>
      </c>
      <c r="AO3793" t="s">
        <v>64</v>
      </c>
      <c r="AP3793" t="s">
        <v>88</v>
      </c>
      <c r="AQ3793" t="s">
        <v>89</v>
      </c>
      <c r="AR3793" t="s">
        <v>67</v>
      </c>
      <c r="AS3793" t="s">
        <v>68</v>
      </c>
      <c r="AT3793" t="s">
        <v>69</v>
      </c>
      <c r="AU3793">
        <v>77</v>
      </c>
      <c r="AV3793">
        <v>21</v>
      </c>
      <c r="AW3793">
        <f>YEAR(ChinookMusic[[#This Row],[invoiceDate]])</f>
        <v>2013</v>
      </c>
      <c r="AX3793" t="str">
        <f>TEXT(ChinookMusic[[#This Row],[invoiceDate]],"MMMM")</f>
        <v>October</v>
      </c>
    </row>
    <row r="3794" spans="1:50" x14ac:dyDescent="0.3">
      <c r="A3794">
        <v>142</v>
      </c>
      <c r="B3794" t="s">
        <v>2104</v>
      </c>
      <c r="C3794">
        <v>216</v>
      </c>
      <c r="D3794" t="s">
        <v>2105</v>
      </c>
      <c r="E3794">
        <v>2672</v>
      </c>
      <c r="F3794" t="s">
        <v>2678</v>
      </c>
      <c r="G3794" t="s">
        <v>2110</v>
      </c>
      <c r="H3794">
        <v>226063</v>
      </c>
      <c r="I3794">
        <v>0.99</v>
      </c>
      <c r="J3794">
        <v>1</v>
      </c>
      <c r="K3794" t="s">
        <v>78</v>
      </c>
      <c r="L3794">
        <v>1</v>
      </c>
      <c r="M3794" t="s">
        <v>51</v>
      </c>
      <c r="N3794">
        <v>1</v>
      </c>
      <c r="O3794" t="s">
        <v>52</v>
      </c>
      <c r="P3794">
        <v>2160</v>
      </c>
      <c r="Q3794">
        <v>1</v>
      </c>
      <c r="R3794">
        <v>397</v>
      </c>
      <c r="S3794">
        <v>27</v>
      </c>
      <c r="T3794" s="3">
        <v>41560</v>
      </c>
      <c r="U3794" t="s">
        <v>396</v>
      </c>
      <c r="V3794" t="s">
        <v>397</v>
      </c>
      <c r="W3794" t="s">
        <v>140</v>
      </c>
      <c r="X3794">
        <v>13.86</v>
      </c>
      <c r="Y3794">
        <v>27</v>
      </c>
      <c r="Z3794" t="s">
        <v>398</v>
      </c>
      <c r="AA3794" t="s">
        <v>399</v>
      </c>
      <c r="AB3794" t="s">
        <v>396</v>
      </c>
      <c r="AC3794" t="s">
        <v>397</v>
      </c>
      <c r="AD3794" t="s">
        <v>140</v>
      </c>
      <c r="AE3794" t="s">
        <v>400</v>
      </c>
      <c r="AF3794">
        <v>4</v>
      </c>
      <c r="AG3794">
        <v>4</v>
      </c>
      <c r="AH3794" t="s">
        <v>85</v>
      </c>
      <c r="AI3794" t="s">
        <v>86</v>
      </c>
      <c r="AJ3794" t="s">
        <v>3281</v>
      </c>
      <c r="AK3794" t="s">
        <v>61</v>
      </c>
      <c r="AL3794">
        <v>2</v>
      </c>
      <c r="AM3794" t="s">
        <v>87</v>
      </c>
      <c r="AN3794" t="s">
        <v>63</v>
      </c>
      <c r="AO3794" t="s">
        <v>64</v>
      </c>
      <c r="AP3794" t="s">
        <v>88</v>
      </c>
      <c r="AQ3794" t="s">
        <v>89</v>
      </c>
      <c r="AR3794" t="s">
        <v>67</v>
      </c>
      <c r="AS3794" t="s">
        <v>68</v>
      </c>
      <c r="AT3794" t="s">
        <v>69</v>
      </c>
      <c r="AU3794">
        <v>77</v>
      </c>
      <c r="AV3794">
        <v>21</v>
      </c>
      <c r="AW3794">
        <f>YEAR(ChinookMusic[[#This Row],[invoiceDate]])</f>
        <v>2013</v>
      </c>
      <c r="AX3794" t="str">
        <f>TEXT(ChinookMusic[[#This Row],[invoiceDate]],"MMMM")</f>
        <v>October</v>
      </c>
    </row>
    <row r="3795" spans="1:50" x14ac:dyDescent="0.3">
      <c r="A3795">
        <v>139</v>
      </c>
      <c r="B3795" t="s">
        <v>2113</v>
      </c>
      <c r="C3795">
        <v>213</v>
      </c>
      <c r="D3795" t="s">
        <v>2117</v>
      </c>
      <c r="E3795">
        <v>2636</v>
      </c>
      <c r="F3795" t="s">
        <v>2489</v>
      </c>
      <c r="G3795" t="s">
        <v>73</v>
      </c>
      <c r="H3795">
        <v>368431</v>
      </c>
      <c r="I3795">
        <v>0.99</v>
      </c>
      <c r="J3795">
        <v>1</v>
      </c>
      <c r="K3795" t="s">
        <v>78</v>
      </c>
      <c r="L3795">
        <v>1</v>
      </c>
      <c r="M3795" t="s">
        <v>51</v>
      </c>
      <c r="N3795">
        <v>1</v>
      </c>
      <c r="O3795" t="s">
        <v>52</v>
      </c>
      <c r="P3795">
        <v>2156</v>
      </c>
      <c r="Q3795">
        <v>1</v>
      </c>
      <c r="R3795">
        <v>397</v>
      </c>
      <c r="S3795">
        <v>27</v>
      </c>
      <c r="T3795" s="3">
        <v>41560</v>
      </c>
      <c r="U3795" t="s">
        <v>396</v>
      </c>
      <c r="V3795" t="s">
        <v>397</v>
      </c>
      <c r="W3795" t="s">
        <v>140</v>
      </c>
      <c r="X3795">
        <v>13.86</v>
      </c>
      <c r="Y3795">
        <v>27</v>
      </c>
      <c r="Z3795" t="s">
        <v>398</v>
      </c>
      <c r="AA3795" t="s">
        <v>399</v>
      </c>
      <c r="AB3795" t="s">
        <v>396</v>
      </c>
      <c r="AC3795" t="s">
        <v>397</v>
      </c>
      <c r="AD3795" t="s">
        <v>140</v>
      </c>
      <c r="AE3795" t="s">
        <v>400</v>
      </c>
      <c r="AF3795">
        <v>4</v>
      </c>
      <c r="AG3795">
        <v>4</v>
      </c>
      <c r="AH3795" t="s">
        <v>85</v>
      </c>
      <c r="AI3795" t="s">
        <v>86</v>
      </c>
      <c r="AJ3795" t="s">
        <v>3281</v>
      </c>
      <c r="AK3795" t="s">
        <v>61</v>
      </c>
      <c r="AL3795">
        <v>2</v>
      </c>
      <c r="AM3795" t="s">
        <v>87</v>
      </c>
      <c r="AN3795" t="s">
        <v>63</v>
      </c>
      <c r="AO3795" t="s">
        <v>64</v>
      </c>
      <c r="AP3795" t="s">
        <v>88</v>
      </c>
      <c r="AQ3795" t="s">
        <v>89</v>
      </c>
      <c r="AR3795" t="s">
        <v>67</v>
      </c>
      <c r="AS3795" t="s">
        <v>68</v>
      </c>
      <c r="AT3795" t="s">
        <v>69</v>
      </c>
      <c r="AU3795">
        <v>77</v>
      </c>
      <c r="AV3795">
        <v>21</v>
      </c>
      <c r="AW3795">
        <f>YEAR(ChinookMusic[[#This Row],[invoiceDate]])</f>
        <v>2013</v>
      </c>
      <c r="AX3795" t="str">
        <f>TEXT(ChinookMusic[[#This Row],[invoiceDate]],"MMMM")</f>
        <v>October</v>
      </c>
    </row>
    <row r="3796" spans="1:50" x14ac:dyDescent="0.3">
      <c r="A3796">
        <v>139</v>
      </c>
      <c r="B3796" t="s">
        <v>2113</v>
      </c>
      <c r="C3796">
        <v>213</v>
      </c>
      <c r="D3796" t="s">
        <v>2117</v>
      </c>
      <c r="E3796">
        <v>2636</v>
      </c>
      <c r="F3796" t="s">
        <v>2489</v>
      </c>
      <c r="G3796" t="s">
        <v>73</v>
      </c>
      <c r="H3796">
        <v>368431</v>
      </c>
      <c r="I3796">
        <v>0.99</v>
      </c>
      <c r="J3796">
        <v>1</v>
      </c>
      <c r="K3796" t="s">
        <v>78</v>
      </c>
      <c r="L3796">
        <v>1</v>
      </c>
      <c r="M3796" t="s">
        <v>51</v>
      </c>
      <c r="N3796">
        <v>8</v>
      </c>
      <c r="O3796" t="s">
        <v>52</v>
      </c>
      <c r="P3796">
        <v>2156</v>
      </c>
      <c r="Q3796">
        <v>1</v>
      </c>
      <c r="R3796">
        <v>397</v>
      </c>
      <c r="S3796">
        <v>27</v>
      </c>
      <c r="T3796" s="3">
        <v>41560</v>
      </c>
      <c r="U3796" t="s">
        <v>396</v>
      </c>
      <c r="V3796" t="s">
        <v>397</v>
      </c>
      <c r="W3796" t="s">
        <v>140</v>
      </c>
      <c r="X3796">
        <v>13.86</v>
      </c>
      <c r="Y3796">
        <v>27</v>
      </c>
      <c r="Z3796" t="s">
        <v>398</v>
      </c>
      <c r="AA3796" t="s">
        <v>399</v>
      </c>
      <c r="AB3796" t="s">
        <v>396</v>
      </c>
      <c r="AC3796" t="s">
        <v>397</v>
      </c>
      <c r="AD3796" t="s">
        <v>140</v>
      </c>
      <c r="AE3796" t="s">
        <v>400</v>
      </c>
      <c r="AF3796">
        <v>4</v>
      </c>
      <c r="AG3796">
        <v>4</v>
      </c>
      <c r="AH3796" t="s">
        <v>85</v>
      </c>
      <c r="AI3796" t="s">
        <v>86</v>
      </c>
      <c r="AJ3796" t="s">
        <v>3281</v>
      </c>
      <c r="AK3796" t="s">
        <v>61</v>
      </c>
      <c r="AL3796">
        <v>2</v>
      </c>
      <c r="AM3796" t="s">
        <v>87</v>
      </c>
      <c r="AN3796" t="s">
        <v>63</v>
      </c>
      <c r="AO3796" t="s">
        <v>64</v>
      </c>
      <c r="AP3796" t="s">
        <v>88</v>
      </c>
      <c r="AQ3796" t="s">
        <v>89</v>
      </c>
      <c r="AR3796" t="s">
        <v>67</v>
      </c>
      <c r="AS3796" t="s">
        <v>68</v>
      </c>
      <c r="AT3796" t="s">
        <v>69</v>
      </c>
      <c r="AU3796">
        <v>77</v>
      </c>
      <c r="AV3796">
        <v>21</v>
      </c>
      <c r="AW3796">
        <f>YEAR(ChinookMusic[[#This Row],[invoiceDate]])</f>
        <v>2013</v>
      </c>
      <c r="AX3796" t="str">
        <f>TEXT(ChinookMusic[[#This Row],[invoiceDate]],"MMMM")</f>
        <v>October</v>
      </c>
    </row>
    <row r="3797" spans="1:50" x14ac:dyDescent="0.3">
      <c r="A3797">
        <v>142</v>
      </c>
      <c r="B3797" t="s">
        <v>2104</v>
      </c>
      <c r="C3797">
        <v>218</v>
      </c>
      <c r="D3797" t="s">
        <v>2111</v>
      </c>
      <c r="E3797">
        <v>2699</v>
      </c>
      <c r="F3797" t="s">
        <v>2679</v>
      </c>
      <c r="G3797" t="s">
        <v>2110</v>
      </c>
      <c r="H3797">
        <v>285492</v>
      </c>
      <c r="I3797">
        <v>0.99</v>
      </c>
      <c r="J3797">
        <v>1</v>
      </c>
      <c r="K3797" t="s">
        <v>78</v>
      </c>
      <c r="L3797">
        <v>1</v>
      </c>
      <c r="M3797" t="s">
        <v>51</v>
      </c>
      <c r="N3797">
        <v>5</v>
      </c>
      <c r="O3797" t="s">
        <v>70</v>
      </c>
      <c r="P3797">
        <v>2163</v>
      </c>
      <c r="Q3797">
        <v>1</v>
      </c>
      <c r="R3797">
        <v>397</v>
      </c>
      <c r="S3797">
        <v>27</v>
      </c>
      <c r="T3797" s="3">
        <v>41560</v>
      </c>
      <c r="U3797" t="s">
        <v>396</v>
      </c>
      <c r="V3797" t="s">
        <v>397</v>
      </c>
      <c r="W3797" t="s">
        <v>140</v>
      </c>
      <c r="X3797">
        <v>13.86</v>
      </c>
      <c r="Y3797">
        <v>27</v>
      </c>
      <c r="Z3797" t="s">
        <v>398</v>
      </c>
      <c r="AA3797" t="s">
        <v>399</v>
      </c>
      <c r="AB3797" t="s">
        <v>396</v>
      </c>
      <c r="AC3797" t="s">
        <v>397</v>
      </c>
      <c r="AD3797" t="s">
        <v>140</v>
      </c>
      <c r="AE3797" t="s">
        <v>400</v>
      </c>
      <c r="AF3797">
        <v>4</v>
      </c>
      <c r="AG3797">
        <v>4</v>
      </c>
      <c r="AH3797" t="s">
        <v>85</v>
      </c>
      <c r="AI3797" t="s">
        <v>86</v>
      </c>
      <c r="AJ3797" t="s">
        <v>3281</v>
      </c>
      <c r="AK3797" t="s">
        <v>61</v>
      </c>
      <c r="AL3797">
        <v>2</v>
      </c>
      <c r="AM3797" t="s">
        <v>87</v>
      </c>
      <c r="AN3797" t="s">
        <v>63</v>
      </c>
      <c r="AO3797" t="s">
        <v>64</v>
      </c>
      <c r="AP3797" t="s">
        <v>88</v>
      </c>
      <c r="AQ3797" t="s">
        <v>89</v>
      </c>
      <c r="AR3797" t="s">
        <v>67</v>
      </c>
      <c r="AS3797" t="s">
        <v>68</v>
      </c>
      <c r="AT3797" t="s">
        <v>69</v>
      </c>
      <c r="AU3797">
        <v>77</v>
      </c>
      <c r="AV3797">
        <v>21</v>
      </c>
      <c r="AW3797">
        <f>YEAR(ChinookMusic[[#This Row],[invoiceDate]])</f>
        <v>2013</v>
      </c>
      <c r="AX3797" t="str">
        <f>TEXT(ChinookMusic[[#This Row],[invoiceDate]],"MMMM")</f>
        <v>October</v>
      </c>
    </row>
    <row r="3798" spans="1:50" x14ac:dyDescent="0.3">
      <c r="A3798">
        <v>142</v>
      </c>
      <c r="B3798" t="s">
        <v>2104</v>
      </c>
      <c r="C3798">
        <v>218</v>
      </c>
      <c r="D3798" t="s">
        <v>2111</v>
      </c>
      <c r="E3798">
        <v>2699</v>
      </c>
      <c r="F3798" t="s">
        <v>2679</v>
      </c>
      <c r="G3798" t="s">
        <v>2110</v>
      </c>
      <c r="H3798">
        <v>285492</v>
      </c>
      <c r="I3798">
        <v>0.99</v>
      </c>
      <c r="J3798">
        <v>1</v>
      </c>
      <c r="K3798" t="s">
        <v>78</v>
      </c>
      <c r="L3798">
        <v>1</v>
      </c>
      <c r="M3798" t="s">
        <v>51</v>
      </c>
      <c r="N3798">
        <v>1</v>
      </c>
      <c r="O3798" t="s">
        <v>52</v>
      </c>
      <c r="P3798">
        <v>2163</v>
      </c>
      <c r="Q3798">
        <v>1</v>
      </c>
      <c r="R3798">
        <v>397</v>
      </c>
      <c r="S3798">
        <v>27</v>
      </c>
      <c r="T3798" s="3">
        <v>41560</v>
      </c>
      <c r="U3798" t="s">
        <v>396</v>
      </c>
      <c r="V3798" t="s">
        <v>397</v>
      </c>
      <c r="W3798" t="s">
        <v>140</v>
      </c>
      <c r="X3798">
        <v>13.86</v>
      </c>
      <c r="Y3798">
        <v>27</v>
      </c>
      <c r="Z3798" t="s">
        <v>398</v>
      </c>
      <c r="AA3798" t="s">
        <v>399</v>
      </c>
      <c r="AB3798" t="s">
        <v>396</v>
      </c>
      <c r="AC3798" t="s">
        <v>397</v>
      </c>
      <c r="AD3798" t="s">
        <v>140</v>
      </c>
      <c r="AE3798" t="s">
        <v>400</v>
      </c>
      <c r="AF3798">
        <v>4</v>
      </c>
      <c r="AG3798">
        <v>4</v>
      </c>
      <c r="AH3798" t="s">
        <v>85</v>
      </c>
      <c r="AI3798" t="s">
        <v>86</v>
      </c>
      <c r="AJ3798" t="s">
        <v>3281</v>
      </c>
      <c r="AK3798" t="s">
        <v>61</v>
      </c>
      <c r="AL3798">
        <v>2</v>
      </c>
      <c r="AM3798" t="s">
        <v>87</v>
      </c>
      <c r="AN3798" t="s">
        <v>63</v>
      </c>
      <c r="AO3798" t="s">
        <v>64</v>
      </c>
      <c r="AP3798" t="s">
        <v>88</v>
      </c>
      <c r="AQ3798" t="s">
        <v>89</v>
      </c>
      <c r="AR3798" t="s">
        <v>67</v>
      </c>
      <c r="AS3798" t="s">
        <v>68</v>
      </c>
      <c r="AT3798" t="s">
        <v>69</v>
      </c>
      <c r="AU3798">
        <v>77</v>
      </c>
      <c r="AV3798">
        <v>21</v>
      </c>
      <c r="AW3798">
        <f>YEAR(ChinookMusic[[#This Row],[invoiceDate]])</f>
        <v>2013</v>
      </c>
      <c r="AX3798" t="str">
        <f>TEXT(ChinookMusic[[#This Row],[invoiceDate]],"MMMM")</f>
        <v>October</v>
      </c>
    </row>
    <row r="3799" spans="1:50" x14ac:dyDescent="0.3">
      <c r="A3799">
        <v>142</v>
      </c>
      <c r="B3799" t="s">
        <v>2104</v>
      </c>
      <c r="C3799">
        <v>218</v>
      </c>
      <c r="D3799" t="s">
        <v>2111</v>
      </c>
      <c r="E3799">
        <v>2699</v>
      </c>
      <c r="F3799" t="s">
        <v>2679</v>
      </c>
      <c r="G3799" t="s">
        <v>2110</v>
      </c>
      <c r="H3799">
        <v>285492</v>
      </c>
      <c r="I3799">
        <v>0.99</v>
      </c>
      <c r="J3799">
        <v>1</v>
      </c>
      <c r="K3799" t="s">
        <v>78</v>
      </c>
      <c r="L3799">
        <v>1</v>
      </c>
      <c r="M3799" t="s">
        <v>51</v>
      </c>
      <c r="N3799">
        <v>8</v>
      </c>
      <c r="O3799" t="s">
        <v>52</v>
      </c>
      <c r="P3799">
        <v>2163</v>
      </c>
      <c r="Q3799">
        <v>1</v>
      </c>
      <c r="R3799">
        <v>397</v>
      </c>
      <c r="S3799">
        <v>27</v>
      </c>
      <c r="T3799" s="3">
        <v>41560</v>
      </c>
      <c r="U3799" t="s">
        <v>396</v>
      </c>
      <c r="V3799" t="s">
        <v>397</v>
      </c>
      <c r="W3799" t="s">
        <v>140</v>
      </c>
      <c r="X3799">
        <v>13.86</v>
      </c>
      <c r="Y3799">
        <v>27</v>
      </c>
      <c r="Z3799" t="s">
        <v>398</v>
      </c>
      <c r="AA3799" t="s">
        <v>399</v>
      </c>
      <c r="AB3799" t="s">
        <v>396</v>
      </c>
      <c r="AC3799" t="s">
        <v>397</v>
      </c>
      <c r="AD3799" t="s">
        <v>140</v>
      </c>
      <c r="AE3799" t="s">
        <v>400</v>
      </c>
      <c r="AF3799">
        <v>4</v>
      </c>
      <c r="AG3799">
        <v>4</v>
      </c>
      <c r="AH3799" t="s">
        <v>85</v>
      </c>
      <c r="AI3799" t="s">
        <v>86</v>
      </c>
      <c r="AJ3799" t="s">
        <v>3281</v>
      </c>
      <c r="AK3799" t="s">
        <v>61</v>
      </c>
      <c r="AL3799">
        <v>2</v>
      </c>
      <c r="AM3799" t="s">
        <v>87</v>
      </c>
      <c r="AN3799" t="s">
        <v>63</v>
      </c>
      <c r="AO3799" t="s">
        <v>64</v>
      </c>
      <c r="AP3799" t="s">
        <v>88</v>
      </c>
      <c r="AQ3799" t="s">
        <v>89</v>
      </c>
      <c r="AR3799" t="s">
        <v>67</v>
      </c>
      <c r="AS3799" t="s">
        <v>68</v>
      </c>
      <c r="AT3799" t="s">
        <v>69</v>
      </c>
      <c r="AU3799">
        <v>77</v>
      </c>
      <c r="AV3799">
        <v>21</v>
      </c>
      <c r="AW3799">
        <f>YEAR(ChinookMusic[[#This Row],[invoiceDate]])</f>
        <v>2013</v>
      </c>
      <c r="AX3799" t="str">
        <f>TEXT(ChinookMusic[[#This Row],[invoiceDate]],"MMMM")</f>
        <v>October</v>
      </c>
    </row>
    <row r="3800" spans="1:50" x14ac:dyDescent="0.3">
      <c r="A3800">
        <v>138</v>
      </c>
      <c r="B3800" t="s">
        <v>1625</v>
      </c>
      <c r="C3800">
        <v>211</v>
      </c>
      <c r="D3800" t="s">
        <v>1626</v>
      </c>
      <c r="E3800">
        <v>2600</v>
      </c>
      <c r="F3800" t="s">
        <v>2491</v>
      </c>
      <c r="G3800" t="s">
        <v>1628</v>
      </c>
      <c r="H3800">
        <v>189675</v>
      </c>
      <c r="I3800">
        <v>0.99</v>
      </c>
      <c r="J3800">
        <v>1</v>
      </c>
      <c r="K3800" t="s">
        <v>78</v>
      </c>
      <c r="L3800">
        <v>4</v>
      </c>
      <c r="M3800" t="s">
        <v>146</v>
      </c>
      <c r="N3800">
        <v>1</v>
      </c>
      <c r="O3800" t="s">
        <v>52</v>
      </c>
      <c r="P3800">
        <v>2152</v>
      </c>
      <c r="Q3800">
        <v>1</v>
      </c>
      <c r="R3800">
        <v>397</v>
      </c>
      <c r="S3800">
        <v>27</v>
      </c>
      <c r="T3800" s="3">
        <v>41560</v>
      </c>
      <c r="U3800" t="s">
        <v>396</v>
      </c>
      <c r="V3800" t="s">
        <v>397</v>
      </c>
      <c r="W3800" t="s">
        <v>140</v>
      </c>
      <c r="X3800">
        <v>13.86</v>
      </c>
      <c r="Y3800">
        <v>27</v>
      </c>
      <c r="Z3800" t="s">
        <v>398</v>
      </c>
      <c r="AA3800" t="s">
        <v>399</v>
      </c>
      <c r="AB3800" t="s">
        <v>396</v>
      </c>
      <c r="AC3800" t="s">
        <v>397</v>
      </c>
      <c r="AD3800" t="s">
        <v>140</v>
      </c>
      <c r="AE3800" t="s">
        <v>400</v>
      </c>
      <c r="AF3800">
        <v>4</v>
      </c>
      <c r="AG3800">
        <v>4</v>
      </c>
      <c r="AH3800" t="s">
        <v>85</v>
      </c>
      <c r="AI3800" t="s">
        <v>86</v>
      </c>
      <c r="AJ3800" t="s">
        <v>3281</v>
      </c>
      <c r="AK3800" t="s">
        <v>61</v>
      </c>
      <c r="AL3800">
        <v>2</v>
      </c>
      <c r="AM3800" t="s">
        <v>87</v>
      </c>
      <c r="AN3800" t="s">
        <v>63</v>
      </c>
      <c r="AO3800" t="s">
        <v>64</v>
      </c>
      <c r="AP3800" t="s">
        <v>88</v>
      </c>
      <c r="AQ3800" t="s">
        <v>89</v>
      </c>
      <c r="AR3800" t="s">
        <v>67</v>
      </c>
      <c r="AS3800" t="s">
        <v>68</v>
      </c>
      <c r="AT3800" t="s">
        <v>69</v>
      </c>
      <c r="AU3800">
        <v>77</v>
      </c>
      <c r="AV3800">
        <v>21</v>
      </c>
      <c r="AW3800">
        <f>YEAR(ChinookMusic[[#This Row],[invoiceDate]])</f>
        <v>2013</v>
      </c>
      <c r="AX3800" t="str">
        <f>TEXT(ChinookMusic[[#This Row],[invoiceDate]],"MMMM")</f>
        <v>October</v>
      </c>
    </row>
    <row r="3801" spans="1:50" x14ac:dyDescent="0.3">
      <c r="A3801">
        <v>138</v>
      </c>
      <c r="B3801" t="s">
        <v>1625</v>
      </c>
      <c r="C3801">
        <v>211</v>
      </c>
      <c r="D3801" t="s">
        <v>1626</v>
      </c>
      <c r="E3801">
        <v>2600</v>
      </c>
      <c r="F3801" t="s">
        <v>2491</v>
      </c>
      <c r="G3801" t="s">
        <v>1628</v>
      </c>
      <c r="H3801">
        <v>189675</v>
      </c>
      <c r="I3801">
        <v>0.99</v>
      </c>
      <c r="J3801">
        <v>1</v>
      </c>
      <c r="K3801" t="s">
        <v>78</v>
      </c>
      <c r="L3801">
        <v>4</v>
      </c>
      <c r="M3801" t="s">
        <v>146</v>
      </c>
      <c r="N3801">
        <v>5</v>
      </c>
      <c r="O3801" t="s">
        <v>70</v>
      </c>
      <c r="P3801">
        <v>2152</v>
      </c>
      <c r="Q3801">
        <v>1</v>
      </c>
      <c r="R3801">
        <v>397</v>
      </c>
      <c r="S3801">
        <v>27</v>
      </c>
      <c r="T3801" s="3">
        <v>41560</v>
      </c>
      <c r="U3801" t="s">
        <v>396</v>
      </c>
      <c r="V3801" t="s">
        <v>397</v>
      </c>
      <c r="W3801" t="s">
        <v>140</v>
      </c>
      <c r="X3801">
        <v>13.86</v>
      </c>
      <c r="Y3801">
        <v>27</v>
      </c>
      <c r="Z3801" t="s">
        <v>398</v>
      </c>
      <c r="AA3801" t="s">
        <v>399</v>
      </c>
      <c r="AB3801" t="s">
        <v>396</v>
      </c>
      <c r="AC3801" t="s">
        <v>397</v>
      </c>
      <c r="AD3801" t="s">
        <v>140</v>
      </c>
      <c r="AE3801" t="s">
        <v>400</v>
      </c>
      <c r="AF3801">
        <v>4</v>
      </c>
      <c r="AG3801">
        <v>4</v>
      </c>
      <c r="AH3801" t="s">
        <v>85</v>
      </c>
      <c r="AI3801" t="s">
        <v>86</v>
      </c>
      <c r="AJ3801" t="s">
        <v>3281</v>
      </c>
      <c r="AK3801" t="s">
        <v>61</v>
      </c>
      <c r="AL3801">
        <v>2</v>
      </c>
      <c r="AM3801" t="s">
        <v>87</v>
      </c>
      <c r="AN3801" t="s">
        <v>63</v>
      </c>
      <c r="AO3801" t="s">
        <v>64</v>
      </c>
      <c r="AP3801" t="s">
        <v>88</v>
      </c>
      <c r="AQ3801" t="s">
        <v>89</v>
      </c>
      <c r="AR3801" t="s">
        <v>67</v>
      </c>
      <c r="AS3801" t="s">
        <v>68</v>
      </c>
      <c r="AT3801" t="s">
        <v>69</v>
      </c>
      <c r="AU3801">
        <v>77</v>
      </c>
      <c r="AV3801">
        <v>21</v>
      </c>
      <c r="AW3801">
        <f>YEAR(ChinookMusic[[#This Row],[invoiceDate]])</f>
        <v>2013</v>
      </c>
      <c r="AX3801" t="str">
        <f>TEXT(ChinookMusic[[#This Row],[invoiceDate]],"MMMM")</f>
        <v>October</v>
      </c>
    </row>
    <row r="3802" spans="1:50" x14ac:dyDescent="0.3">
      <c r="A3802">
        <v>138</v>
      </c>
      <c r="B3802" t="s">
        <v>1625</v>
      </c>
      <c r="C3802">
        <v>211</v>
      </c>
      <c r="D3802" t="s">
        <v>1626</v>
      </c>
      <c r="E3802">
        <v>2600</v>
      </c>
      <c r="F3802" t="s">
        <v>2491</v>
      </c>
      <c r="G3802" t="s">
        <v>1628</v>
      </c>
      <c r="H3802">
        <v>189675</v>
      </c>
      <c r="I3802">
        <v>0.99</v>
      </c>
      <c r="J3802">
        <v>1</v>
      </c>
      <c r="K3802" t="s">
        <v>78</v>
      </c>
      <c r="L3802">
        <v>4</v>
      </c>
      <c r="M3802" t="s">
        <v>146</v>
      </c>
      <c r="N3802">
        <v>8</v>
      </c>
      <c r="O3802" t="s">
        <v>52</v>
      </c>
      <c r="P3802">
        <v>2152</v>
      </c>
      <c r="Q3802">
        <v>1</v>
      </c>
      <c r="R3802">
        <v>397</v>
      </c>
      <c r="S3802">
        <v>27</v>
      </c>
      <c r="T3802" s="3">
        <v>41560</v>
      </c>
      <c r="U3802" t="s">
        <v>396</v>
      </c>
      <c r="V3802" t="s">
        <v>397</v>
      </c>
      <c r="W3802" t="s">
        <v>140</v>
      </c>
      <c r="X3802">
        <v>13.86</v>
      </c>
      <c r="Y3802">
        <v>27</v>
      </c>
      <c r="Z3802" t="s">
        <v>398</v>
      </c>
      <c r="AA3802" t="s">
        <v>399</v>
      </c>
      <c r="AB3802" t="s">
        <v>396</v>
      </c>
      <c r="AC3802" t="s">
        <v>397</v>
      </c>
      <c r="AD3802" t="s">
        <v>140</v>
      </c>
      <c r="AE3802" t="s">
        <v>400</v>
      </c>
      <c r="AF3802">
        <v>4</v>
      </c>
      <c r="AG3802">
        <v>4</v>
      </c>
      <c r="AH3802" t="s">
        <v>85</v>
      </c>
      <c r="AI3802" t="s">
        <v>86</v>
      </c>
      <c r="AJ3802" t="s">
        <v>3281</v>
      </c>
      <c r="AK3802" t="s">
        <v>61</v>
      </c>
      <c r="AL3802">
        <v>2</v>
      </c>
      <c r="AM3802" t="s">
        <v>87</v>
      </c>
      <c r="AN3802" t="s">
        <v>63</v>
      </c>
      <c r="AO3802" t="s">
        <v>64</v>
      </c>
      <c r="AP3802" t="s">
        <v>88</v>
      </c>
      <c r="AQ3802" t="s">
        <v>89</v>
      </c>
      <c r="AR3802" t="s">
        <v>67</v>
      </c>
      <c r="AS3802" t="s">
        <v>68</v>
      </c>
      <c r="AT3802" t="s">
        <v>69</v>
      </c>
      <c r="AU3802">
        <v>77</v>
      </c>
      <c r="AV3802">
        <v>21</v>
      </c>
      <c r="AW3802">
        <f>YEAR(ChinookMusic[[#This Row],[invoiceDate]])</f>
        <v>2013</v>
      </c>
      <c r="AX3802" t="str">
        <f>TEXT(ChinookMusic[[#This Row],[invoiceDate]],"MMMM")</f>
        <v>October</v>
      </c>
    </row>
    <row r="3803" spans="1:50" x14ac:dyDescent="0.3">
      <c r="A3803">
        <v>138</v>
      </c>
      <c r="B3803" t="s">
        <v>1625</v>
      </c>
      <c r="C3803">
        <v>211</v>
      </c>
      <c r="D3803" t="s">
        <v>1626</v>
      </c>
      <c r="E3803">
        <v>2591</v>
      </c>
      <c r="F3803" t="s">
        <v>2680</v>
      </c>
      <c r="G3803" t="s">
        <v>1628</v>
      </c>
      <c r="H3803">
        <v>118726</v>
      </c>
      <c r="I3803">
        <v>0.99</v>
      </c>
      <c r="J3803">
        <v>1</v>
      </c>
      <c r="K3803" t="s">
        <v>78</v>
      </c>
      <c r="L3803">
        <v>4</v>
      </c>
      <c r="M3803" t="s">
        <v>146</v>
      </c>
      <c r="N3803">
        <v>5</v>
      </c>
      <c r="O3803" t="s">
        <v>70</v>
      </c>
      <c r="P3803">
        <v>2151</v>
      </c>
      <c r="Q3803">
        <v>1</v>
      </c>
      <c r="R3803">
        <v>397</v>
      </c>
      <c r="S3803">
        <v>27</v>
      </c>
      <c r="T3803" s="3">
        <v>41560</v>
      </c>
      <c r="U3803" t="s">
        <v>396</v>
      </c>
      <c r="V3803" t="s">
        <v>397</v>
      </c>
      <c r="W3803" t="s">
        <v>140</v>
      </c>
      <c r="X3803">
        <v>13.86</v>
      </c>
      <c r="Y3803">
        <v>27</v>
      </c>
      <c r="Z3803" t="s">
        <v>398</v>
      </c>
      <c r="AA3803" t="s">
        <v>399</v>
      </c>
      <c r="AB3803" t="s">
        <v>396</v>
      </c>
      <c r="AC3803" t="s">
        <v>397</v>
      </c>
      <c r="AD3803" t="s">
        <v>140</v>
      </c>
      <c r="AE3803" t="s">
        <v>400</v>
      </c>
      <c r="AF3803">
        <v>4</v>
      </c>
      <c r="AG3803">
        <v>4</v>
      </c>
      <c r="AH3803" t="s">
        <v>85</v>
      </c>
      <c r="AI3803" t="s">
        <v>86</v>
      </c>
      <c r="AJ3803" t="s">
        <v>3281</v>
      </c>
      <c r="AK3803" t="s">
        <v>61</v>
      </c>
      <c r="AL3803">
        <v>2</v>
      </c>
      <c r="AM3803" t="s">
        <v>87</v>
      </c>
      <c r="AN3803" t="s">
        <v>63</v>
      </c>
      <c r="AO3803" t="s">
        <v>64</v>
      </c>
      <c r="AP3803" t="s">
        <v>88</v>
      </c>
      <c r="AQ3803" t="s">
        <v>89</v>
      </c>
      <c r="AR3803" t="s">
        <v>67</v>
      </c>
      <c r="AS3803" t="s">
        <v>68</v>
      </c>
      <c r="AT3803" t="s">
        <v>69</v>
      </c>
      <c r="AU3803">
        <v>77</v>
      </c>
      <c r="AV3803">
        <v>21</v>
      </c>
      <c r="AW3803">
        <f>YEAR(ChinookMusic[[#This Row],[invoiceDate]])</f>
        <v>2013</v>
      </c>
      <c r="AX3803" t="str">
        <f>TEXT(ChinookMusic[[#This Row],[invoiceDate]],"MMMM")</f>
        <v>October</v>
      </c>
    </row>
    <row r="3804" spans="1:50" x14ac:dyDescent="0.3">
      <c r="A3804">
        <v>138</v>
      </c>
      <c r="B3804" t="s">
        <v>1625</v>
      </c>
      <c r="C3804">
        <v>211</v>
      </c>
      <c r="D3804" t="s">
        <v>1626</v>
      </c>
      <c r="E3804">
        <v>2591</v>
      </c>
      <c r="F3804" t="s">
        <v>2680</v>
      </c>
      <c r="G3804" t="s">
        <v>1628</v>
      </c>
      <c r="H3804">
        <v>118726</v>
      </c>
      <c r="I3804">
        <v>0.99</v>
      </c>
      <c r="J3804">
        <v>1</v>
      </c>
      <c r="K3804" t="s">
        <v>78</v>
      </c>
      <c r="L3804">
        <v>4</v>
      </c>
      <c r="M3804" t="s">
        <v>146</v>
      </c>
      <c r="N3804">
        <v>8</v>
      </c>
      <c r="O3804" t="s">
        <v>52</v>
      </c>
      <c r="P3804">
        <v>2151</v>
      </c>
      <c r="Q3804">
        <v>1</v>
      </c>
      <c r="R3804">
        <v>397</v>
      </c>
      <c r="S3804">
        <v>27</v>
      </c>
      <c r="T3804" s="3">
        <v>41560</v>
      </c>
      <c r="U3804" t="s">
        <v>396</v>
      </c>
      <c r="V3804" t="s">
        <v>397</v>
      </c>
      <c r="W3804" t="s">
        <v>140</v>
      </c>
      <c r="X3804">
        <v>13.86</v>
      </c>
      <c r="Y3804">
        <v>27</v>
      </c>
      <c r="Z3804" t="s">
        <v>398</v>
      </c>
      <c r="AA3804" t="s">
        <v>399</v>
      </c>
      <c r="AB3804" t="s">
        <v>396</v>
      </c>
      <c r="AC3804" t="s">
        <v>397</v>
      </c>
      <c r="AD3804" t="s">
        <v>140</v>
      </c>
      <c r="AE3804" t="s">
        <v>400</v>
      </c>
      <c r="AF3804">
        <v>4</v>
      </c>
      <c r="AG3804">
        <v>4</v>
      </c>
      <c r="AH3804" t="s">
        <v>85</v>
      </c>
      <c r="AI3804" t="s">
        <v>86</v>
      </c>
      <c r="AJ3804" t="s">
        <v>3281</v>
      </c>
      <c r="AK3804" t="s">
        <v>61</v>
      </c>
      <c r="AL3804">
        <v>2</v>
      </c>
      <c r="AM3804" t="s">
        <v>87</v>
      </c>
      <c r="AN3804" t="s">
        <v>63</v>
      </c>
      <c r="AO3804" t="s">
        <v>64</v>
      </c>
      <c r="AP3804" t="s">
        <v>88</v>
      </c>
      <c r="AQ3804" t="s">
        <v>89</v>
      </c>
      <c r="AR3804" t="s">
        <v>67</v>
      </c>
      <c r="AS3804" t="s">
        <v>68</v>
      </c>
      <c r="AT3804" t="s">
        <v>69</v>
      </c>
      <c r="AU3804">
        <v>77</v>
      </c>
      <c r="AV3804">
        <v>21</v>
      </c>
      <c r="AW3804">
        <f>YEAR(ChinookMusic[[#This Row],[invoiceDate]])</f>
        <v>2013</v>
      </c>
      <c r="AX3804" t="str">
        <f>TEXT(ChinookMusic[[#This Row],[invoiceDate]],"MMMM")</f>
        <v>October</v>
      </c>
    </row>
    <row r="3805" spans="1:50" x14ac:dyDescent="0.3">
      <c r="A3805">
        <v>138</v>
      </c>
      <c r="B3805" t="s">
        <v>1625</v>
      </c>
      <c r="C3805">
        <v>211</v>
      </c>
      <c r="D3805" t="s">
        <v>1626</v>
      </c>
      <c r="E3805">
        <v>2591</v>
      </c>
      <c r="F3805" t="s">
        <v>2680</v>
      </c>
      <c r="G3805" t="s">
        <v>1628</v>
      </c>
      <c r="H3805">
        <v>118726</v>
      </c>
      <c r="I3805">
        <v>0.99</v>
      </c>
      <c r="J3805">
        <v>1</v>
      </c>
      <c r="K3805" t="s">
        <v>78</v>
      </c>
      <c r="L3805">
        <v>4</v>
      </c>
      <c r="M3805" t="s">
        <v>146</v>
      </c>
      <c r="N3805">
        <v>1</v>
      </c>
      <c r="O3805" t="s">
        <v>52</v>
      </c>
      <c r="P3805">
        <v>2151</v>
      </c>
      <c r="Q3805">
        <v>1</v>
      </c>
      <c r="R3805">
        <v>397</v>
      </c>
      <c r="S3805">
        <v>27</v>
      </c>
      <c r="T3805" s="3">
        <v>41560</v>
      </c>
      <c r="U3805" t="s">
        <v>396</v>
      </c>
      <c r="V3805" t="s">
        <v>397</v>
      </c>
      <c r="W3805" t="s">
        <v>140</v>
      </c>
      <c r="X3805">
        <v>13.86</v>
      </c>
      <c r="Y3805">
        <v>27</v>
      </c>
      <c r="Z3805" t="s">
        <v>398</v>
      </c>
      <c r="AA3805" t="s">
        <v>399</v>
      </c>
      <c r="AB3805" t="s">
        <v>396</v>
      </c>
      <c r="AC3805" t="s">
        <v>397</v>
      </c>
      <c r="AD3805" t="s">
        <v>140</v>
      </c>
      <c r="AE3805" t="s">
        <v>400</v>
      </c>
      <c r="AF3805">
        <v>4</v>
      </c>
      <c r="AG3805">
        <v>4</v>
      </c>
      <c r="AH3805" t="s">
        <v>85</v>
      </c>
      <c r="AI3805" t="s">
        <v>86</v>
      </c>
      <c r="AJ3805" t="s">
        <v>3281</v>
      </c>
      <c r="AK3805" t="s">
        <v>61</v>
      </c>
      <c r="AL3805">
        <v>2</v>
      </c>
      <c r="AM3805" t="s">
        <v>87</v>
      </c>
      <c r="AN3805" t="s">
        <v>63</v>
      </c>
      <c r="AO3805" t="s">
        <v>64</v>
      </c>
      <c r="AP3805" t="s">
        <v>88</v>
      </c>
      <c r="AQ3805" t="s">
        <v>89</v>
      </c>
      <c r="AR3805" t="s">
        <v>67</v>
      </c>
      <c r="AS3805" t="s">
        <v>68</v>
      </c>
      <c r="AT3805" t="s">
        <v>69</v>
      </c>
      <c r="AU3805">
        <v>77</v>
      </c>
      <c r="AV3805">
        <v>21</v>
      </c>
      <c r="AW3805">
        <f>YEAR(ChinookMusic[[#This Row],[invoiceDate]])</f>
        <v>2013</v>
      </c>
      <c r="AX3805" t="str">
        <f>TEXT(ChinookMusic[[#This Row],[invoiceDate]],"MMMM")</f>
        <v>October</v>
      </c>
    </row>
    <row r="3806" spans="1:50" x14ac:dyDescent="0.3">
      <c r="A3806">
        <v>50</v>
      </c>
      <c r="B3806" t="s">
        <v>527</v>
      </c>
      <c r="C3806">
        <v>152</v>
      </c>
      <c r="D3806" t="s">
        <v>540</v>
      </c>
      <c r="E3806">
        <v>1855</v>
      </c>
      <c r="F3806" t="s">
        <v>2681</v>
      </c>
      <c r="G3806" t="s">
        <v>541</v>
      </c>
      <c r="H3806">
        <v>396199</v>
      </c>
      <c r="I3806">
        <v>0.99</v>
      </c>
      <c r="J3806">
        <v>1</v>
      </c>
      <c r="K3806" t="s">
        <v>78</v>
      </c>
      <c r="L3806">
        <v>3</v>
      </c>
      <c r="M3806" t="s">
        <v>137</v>
      </c>
      <c r="N3806">
        <v>8</v>
      </c>
      <c r="O3806" t="s">
        <v>52</v>
      </c>
      <c r="P3806">
        <v>303</v>
      </c>
      <c r="Q3806">
        <v>1</v>
      </c>
      <c r="R3806">
        <v>56</v>
      </c>
      <c r="S3806">
        <v>9</v>
      </c>
      <c r="T3806" s="3">
        <v>40062</v>
      </c>
      <c r="U3806" t="s">
        <v>1354</v>
      </c>
      <c r="V3806" t="s">
        <v>1355</v>
      </c>
      <c r="W3806" t="s">
        <v>1356</v>
      </c>
      <c r="X3806">
        <v>1.98</v>
      </c>
      <c r="Y3806">
        <v>9</v>
      </c>
      <c r="Z3806" t="s">
        <v>1357</v>
      </c>
      <c r="AA3806" t="s">
        <v>1358</v>
      </c>
      <c r="AB3806" t="s">
        <v>1354</v>
      </c>
      <c r="AC3806" t="s">
        <v>1355</v>
      </c>
      <c r="AD3806" t="s">
        <v>1356</v>
      </c>
      <c r="AE3806" t="s">
        <v>1359</v>
      </c>
      <c r="AF3806">
        <v>4</v>
      </c>
      <c r="AG3806">
        <v>4</v>
      </c>
      <c r="AH3806" t="s">
        <v>85</v>
      </c>
      <c r="AI3806" t="s">
        <v>86</v>
      </c>
      <c r="AJ3806" t="s">
        <v>3281</v>
      </c>
      <c r="AK3806" t="s">
        <v>61</v>
      </c>
      <c r="AL3806">
        <v>2</v>
      </c>
      <c r="AM3806" t="s">
        <v>87</v>
      </c>
      <c r="AN3806" t="s">
        <v>63</v>
      </c>
      <c r="AO3806" t="s">
        <v>64</v>
      </c>
      <c r="AP3806" t="s">
        <v>88</v>
      </c>
      <c r="AQ3806" t="s">
        <v>89</v>
      </c>
      <c r="AR3806" t="s">
        <v>67</v>
      </c>
      <c r="AS3806" t="s">
        <v>68</v>
      </c>
      <c r="AT3806" t="s">
        <v>69</v>
      </c>
      <c r="AU3806">
        <v>77</v>
      </c>
      <c r="AV3806">
        <v>21</v>
      </c>
      <c r="AW3806">
        <f>YEAR(ChinookMusic[[#This Row],[invoiceDate]])</f>
        <v>2009</v>
      </c>
      <c r="AX3806" t="str">
        <f>TEXT(ChinookMusic[[#This Row],[invoiceDate]],"MMMM")</f>
        <v>September</v>
      </c>
    </row>
    <row r="3807" spans="1:50" x14ac:dyDescent="0.3">
      <c r="A3807">
        <v>50</v>
      </c>
      <c r="B3807" t="s">
        <v>527</v>
      </c>
      <c r="C3807">
        <v>152</v>
      </c>
      <c r="D3807" t="s">
        <v>540</v>
      </c>
      <c r="E3807">
        <v>1855</v>
      </c>
      <c r="F3807" t="s">
        <v>2681</v>
      </c>
      <c r="G3807" t="s">
        <v>541</v>
      </c>
      <c r="H3807">
        <v>396199</v>
      </c>
      <c r="I3807">
        <v>0.99</v>
      </c>
      <c r="J3807">
        <v>1</v>
      </c>
      <c r="K3807" t="s">
        <v>78</v>
      </c>
      <c r="L3807">
        <v>3</v>
      </c>
      <c r="M3807" t="s">
        <v>137</v>
      </c>
      <c r="N3807">
        <v>1</v>
      </c>
      <c r="O3807" t="s">
        <v>52</v>
      </c>
      <c r="P3807">
        <v>303</v>
      </c>
      <c r="Q3807">
        <v>1</v>
      </c>
      <c r="R3807">
        <v>56</v>
      </c>
      <c r="S3807">
        <v>9</v>
      </c>
      <c r="T3807" s="3">
        <v>40062</v>
      </c>
      <c r="U3807" t="s">
        <v>1354</v>
      </c>
      <c r="V3807" t="s">
        <v>1355</v>
      </c>
      <c r="W3807" t="s">
        <v>1356</v>
      </c>
      <c r="X3807">
        <v>1.98</v>
      </c>
      <c r="Y3807">
        <v>9</v>
      </c>
      <c r="Z3807" t="s">
        <v>1357</v>
      </c>
      <c r="AA3807" t="s">
        <v>1358</v>
      </c>
      <c r="AB3807" t="s">
        <v>1354</v>
      </c>
      <c r="AC3807" t="s">
        <v>1355</v>
      </c>
      <c r="AD3807" t="s">
        <v>1356</v>
      </c>
      <c r="AE3807" t="s">
        <v>1359</v>
      </c>
      <c r="AF3807">
        <v>4</v>
      </c>
      <c r="AG3807">
        <v>4</v>
      </c>
      <c r="AH3807" t="s">
        <v>85</v>
      </c>
      <c r="AI3807" t="s">
        <v>86</v>
      </c>
      <c r="AJ3807" t="s">
        <v>3281</v>
      </c>
      <c r="AK3807" t="s">
        <v>61</v>
      </c>
      <c r="AL3807">
        <v>2</v>
      </c>
      <c r="AM3807" t="s">
        <v>87</v>
      </c>
      <c r="AN3807" t="s">
        <v>63</v>
      </c>
      <c r="AO3807" t="s">
        <v>64</v>
      </c>
      <c r="AP3807" t="s">
        <v>88</v>
      </c>
      <c r="AQ3807" t="s">
        <v>89</v>
      </c>
      <c r="AR3807" t="s">
        <v>67</v>
      </c>
      <c r="AS3807" t="s">
        <v>68</v>
      </c>
      <c r="AT3807" t="s">
        <v>69</v>
      </c>
      <c r="AU3807">
        <v>77</v>
      </c>
      <c r="AV3807">
        <v>21</v>
      </c>
      <c r="AW3807">
        <f>YEAR(ChinookMusic[[#This Row],[invoiceDate]])</f>
        <v>2009</v>
      </c>
      <c r="AX3807" t="str">
        <f>TEXT(ChinookMusic[[#This Row],[invoiceDate]],"MMMM")</f>
        <v>September</v>
      </c>
    </row>
    <row r="3808" spans="1:50" x14ac:dyDescent="0.3">
      <c r="A3808">
        <v>50</v>
      </c>
      <c r="B3808" t="s">
        <v>527</v>
      </c>
      <c r="C3808">
        <v>152</v>
      </c>
      <c r="D3808" t="s">
        <v>540</v>
      </c>
      <c r="E3808">
        <v>1856</v>
      </c>
      <c r="F3808" t="s">
        <v>2025</v>
      </c>
      <c r="G3808" t="s">
        <v>541</v>
      </c>
      <c r="H3808">
        <v>387186</v>
      </c>
      <c r="I3808">
        <v>0.99</v>
      </c>
      <c r="J3808">
        <v>1</v>
      </c>
      <c r="K3808" t="s">
        <v>78</v>
      </c>
      <c r="L3808">
        <v>3</v>
      </c>
      <c r="M3808" t="s">
        <v>137</v>
      </c>
      <c r="N3808">
        <v>1</v>
      </c>
      <c r="O3808" t="s">
        <v>52</v>
      </c>
      <c r="P3808">
        <v>304</v>
      </c>
      <c r="Q3808">
        <v>1</v>
      </c>
      <c r="R3808">
        <v>56</v>
      </c>
      <c r="S3808">
        <v>9</v>
      </c>
      <c r="T3808" s="3">
        <v>40062</v>
      </c>
      <c r="U3808" t="s">
        <v>1354</v>
      </c>
      <c r="V3808" t="s">
        <v>1355</v>
      </c>
      <c r="W3808" t="s">
        <v>1356</v>
      </c>
      <c r="X3808">
        <v>1.98</v>
      </c>
      <c r="Y3808">
        <v>9</v>
      </c>
      <c r="Z3808" t="s">
        <v>1357</v>
      </c>
      <c r="AA3808" t="s">
        <v>1358</v>
      </c>
      <c r="AB3808" t="s">
        <v>1354</v>
      </c>
      <c r="AC3808" t="s">
        <v>1355</v>
      </c>
      <c r="AD3808" t="s">
        <v>1356</v>
      </c>
      <c r="AE3808" t="s">
        <v>1359</v>
      </c>
      <c r="AF3808">
        <v>4</v>
      </c>
      <c r="AG3808">
        <v>4</v>
      </c>
      <c r="AH3808" t="s">
        <v>85</v>
      </c>
      <c r="AI3808" t="s">
        <v>86</v>
      </c>
      <c r="AJ3808" t="s">
        <v>3281</v>
      </c>
      <c r="AK3808" t="s">
        <v>61</v>
      </c>
      <c r="AL3808">
        <v>2</v>
      </c>
      <c r="AM3808" t="s">
        <v>87</v>
      </c>
      <c r="AN3808" t="s">
        <v>63</v>
      </c>
      <c r="AO3808" t="s">
        <v>64</v>
      </c>
      <c r="AP3808" t="s">
        <v>88</v>
      </c>
      <c r="AQ3808" t="s">
        <v>89</v>
      </c>
      <c r="AR3808" t="s">
        <v>67</v>
      </c>
      <c r="AS3808" t="s">
        <v>68</v>
      </c>
      <c r="AT3808" t="s">
        <v>69</v>
      </c>
      <c r="AU3808">
        <v>77</v>
      </c>
      <c r="AV3808">
        <v>21</v>
      </c>
      <c r="AW3808">
        <f>YEAR(ChinookMusic[[#This Row],[invoiceDate]])</f>
        <v>2009</v>
      </c>
      <c r="AX3808" t="str">
        <f>TEXT(ChinookMusic[[#This Row],[invoiceDate]],"MMMM")</f>
        <v>September</v>
      </c>
    </row>
    <row r="3809" spans="1:50" x14ac:dyDescent="0.3">
      <c r="A3809">
        <v>50</v>
      </c>
      <c r="B3809" t="s">
        <v>527</v>
      </c>
      <c r="C3809">
        <v>152</v>
      </c>
      <c r="D3809" t="s">
        <v>540</v>
      </c>
      <c r="E3809">
        <v>1856</v>
      </c>
      <c r="F3809" t="s">
        <v>2025</v>
      </c>
      <c r="G3809" t="s">
        <v>541</v>
      </c>
      <c r="H3809">
        <v>387186</v>
      </c>
      <c r="I3809">
        <v>0.99</v>
      </c>
      <c r="J3809">
        <v>1</v>
      </c>
      <c r="K3809" t="s">
        <v>78</v>
      </c>
      <c r="L3809">
        <v>3</v>
      </c>
      <c r="M3809" t="s">
        <v>137</v>
      </c>
      <c r="N3809">
        <v>8</v>
      </c>
      <c r="O3809" t="s">
        <v>52</v>
      </c>
      <c r="P3809">
        <v>304</v>
      </c>
      <c r="Q3809">
        <v>1</v>
      </c>
      <c r="R3809">
        <v>56</v>
      </c>
      <c r="S3809">
        <v>9</v>
      </c>
      <c r="T3809" s="3">
        <v>40062</v>
      </c>
      <c r="U3809" t="s">
        <v>1354</v>
      </c>
      <c r="V3809" t="s">
        <v>1355</v>
      </c>
      <c r="W3809" t="s">
        <v>1356</v>
      </c>
      <c r="X3809">
        <v>1.98</v>
      </c>
      <c r="Y3809">
        <v>9</v>
      </c>
      <c r="Z3809" t="s">
        <v>1357</v>
      </c>
      <c r="AA3809" t="s">
        <v>1358</v>
      </c>
      <c r="AB3809" t="s">
        <v>1354</v>
      </c>
      <c r="AC3809" t="s">
        <v>1355</v>
      </c>
      <c r="AD3809" t="s">
        <v>1356</v>
      </c>
      <c r="AE3809" t="s">
        <v>1359</v>
      </c>
      <c r="AF3809">
        <v>4</v>
      </c>
      <c r="AG3809">
        <v>4</v>
      </c>
      <c r="AH3809" t="s">
        <v>85</v>
      </c>
      <c r="AI3809" t="s">
        <v>86</v>
      </c>
      <c r="AJ3809" t="s">
        <v>3281</v>
      </c>
      <c r="AK3809" t="s">
        <v>61</v>
      </c>
      <c r="AL3809">
        <v>2</v>
      </c>
      <c r="AM3809" t="s">
        <v>87</v>
      </c>
      <c r="AN3809" t="s">
        <v>63</v>
      </c>
      <c r="AO3809" t="s">
        <v>64</v>
      </c>
      <c r="AP3809" t="s">
        <v>88</v>
      </c>
      <c r="AQ3809" t="s">
        <v>89</v>
      </c>
      <c r="AR3809" t="s">
        <v>67</v>
      </c>
      <c r="AS3809" t="s">
        <v>68</v>
      </c>
      <c r="AT3809" t="s">
        <v>69</v>
      </c>
      <c r="AU3809">
        <v>77</v>
      </c>
      <c r="AV3809">
        <v>21</v>
      </c>
      <c r="AW3809">
        <f>YEAR(ChinookMusic[[#This Row],[invoiceDate]])</f>
        <v>2009</v>
      </c>
      <c r="AX3809" t="str">
        <f>TEXT(ChinookMusic[[#This Row],[invoiceDate]],"MMMM")</f>
        <v>September</v>
      </c>
    </row>
    <row r="3810" spans="1:50" x14ac:dyDescent="0.3">
      <c r="A3810">
        <v>50</v>
      </c>
      <c r="B3810" t="s">
        <v>527</v>
      </c>
      <c r="C3810">
        <v>153</v>
      </c>
      <c r="D3810" t="s">
        <v>548</v>
      </c>
      <c r="E3810">
        <v>1864</v>
      </c>
      <c r="F3810" t="s">
        <v>2416</v>
      </c>
      <c r="G3810" t="s">
        <v>550</v>
      </c>
      <c r="H3810">
        <v>395520</v>
      </c>
      <c r="I3810">
        <v>0.99</v>
      </c>
      <c r="J3810">
        <v>1</v>
      </c>
      <c r="K3810" t="s">
        <v>78</v>
      </c>
      <c r="L3810">
        <v>3</v>
      </c>
      <c r="M3810" t="s">
        <v>137</v>
      </c>
      <c r="N3810">
        <v>5</v>
      </c>
      <c r="O3810" t="s">
        <v>70</v>
      </c>
      <c r="P3810">
        <v>308</v>
      </c>
      <c r="Q3810">
        <v>1</v>
      </c>
      <c r="R3810">
        <v>58</v>
      </c>
      <c r="S3810">
        <v>13</v>
      </c>
      <c r="T3810" s="3">
        <v>40063</v>
      </c>
      <c r="U3810" t="s">
        <v>551</v>
      </c>
      <c r="V3810" t="s">
        <v>552</v>
      </c>
      <c r="W3810" t="s">
        <v>289</v>
      </c>
      <c r="X3810">
        <v>3.96</v>
      </c>
      <c r="Y3810">
        <v>13</v>
      </c>
      <c r="Z3810" t="s">
        <v>553</v>
      </c>
      <c r="AA3810" t="s">
        <v>554</v>
      </c>
      <c r="AB3810" t="s">
        <v>551</v>
      </c>
      <c r="AC3810" t="s">
        <v>552</v>
      </c>
      <c r="AD3810" t="s">
        <v>289</v>
      </c>
      <c r="AE3810" t="s">
        <v>555</v>
      </c>
      <c r="AF3810">
        <v>4</v>
      </c>
      <c r="AG3810">
        <v>4</v>
      </c>
      <c r="AH3810" t="s">
        <v>85</v>
      </c>
      <c r="AI3810" t="s">
        <v>86</v>
      </c>
      <c r="AJ3810" t="s">
        <v>3281</v>
      </c>
      <c r="AK3810" t="s">
        <v>61</v>
      </c>
      <c r="AL3810">
        <v>2</v>
      </c>
      <c r="AM3810" t="s">
        <v>87</v>
      </c>
      <c r="AN3810" t="s">
        <v>63</v>
      </c>
      <c r="AO3810" t="s">
        <v>64</v>
      </c>
      <c r="AP3810" t="s">
        <v>88</v>
      </c>
      <c r="AQ3810" t="s">
        <v>89</v>
      </c>
      <c r="AR3810" t="s">
        <v>67</v>
      </c>
      <c r="AS3810" t="s">
        <v>68</v>
      </c>
      <c r="AT3810" t="s">
        <v>69</v>
      </c>
      <c r="AU3810">
        <v>77</v>
      </c>
      <c r="AV3810">
        <v>21</v>
      </c>
      <c r="AW3810">
        <f>YEAR(ChinookMusic[[#This Row],[invoiceDate]])</f>
        <v>2009</v>
      </c>
      <c r="AX3810" t="str">
        <f>TEXT(ChinookMusic[[#This Row],[invoiceDate]],"MMMM")</f>
        <v>September</v>
      </c>
    </row>
    <row r="3811" spans="1:50" x14ac:dyDescent="0.3">
      <c r="A3811">
        <v>50</v>
      </c>
      <c r="B3811" t="s">
        <v>527</v>
      </c>
      <c r="C3811">
        <v>153</v>
      </c>
      <c r="D3811" t="s">
        <v>548</v>
      </c>
      <c r="E3811">
        <v>1864</v>
      </c>
      <c r="F3811" t="s">
        <v>2416</v>
      </c>
      <c r="G3811" t="s">
        <v>550</v>
      </c>
      <c r="H3811">
        <v>395520</v>
      </c>
      <c r="I3811">
        <v>0.99</v>
      </c>
      <c r="J3811">
        <v>1</v>
      </c>
      <c r="K3811" t="s">
        <v>78</v>
      </c>
      <c r="L3811">
        <v>3</v>
      </c>
      <c r="M3811" t="s">
        <v>137</v>
      </c>
      <c r="N3811">
        <v>1</v>
      </c>
      <c r="O3811" t="s">
        <v>52</v>
      </c>
      <c r="P3811">
        <v>308</v>
      </c>
      <c r="Q3811">
        <v>1</v>
      </c>
      <c r="R3811">
        <v>58</v>
      </c>
      <c r="S3811">
        <v>13</v>
      </c>
      <c r="T3811" s="3">
        <v>40063</v>
      </c>
      <c r="U3811" t="s">
        <v>551</v>
      </c>
      <c r="V3811" t="s">
        <v>552</v>
      </c>
      <c r="W3811" t="s">
        <v>289</v>
      </c>
      <c r="X3811">
        <v>3.96</v>
      </c>
      <c r="Y3811">
        <v>13</v>
      </c>
      <c r="Z3811" t="s">
        <v>553</v>
      </c>
      <c r="AA3811" t="s">
        <v>554</v>
      </c>
      <c r="AB3811" t="s">
        <v>551</v>
      </c>
      <c r="AC3811" t="s">
        <v>552</v>
      </c>
      <c r="AD3811" t="s">
        <v>289</v>
      </c>
      <c r="AE3811" t="s">
        <v>555</v>
      </c>
      <c r="AF3811">
        <v>4</v>
      </c>
      <c r="AG3811">
        <v>4</v>
      </c>
      <c r="AH3811" t="s">
        <v>85</v>
      </c>
      <c r="AI3811" t="s">
        <v>86</v>
      </c>
      <c r="AJ3811" t="s">
        <v>3281</v>
      </c>
      <c r="AK3811" t="s">
        <v>61</v>
      </c>
      <c r="AL3811">
        <v>2</v>
      </c>
      <c r="AM3811" t="s">
        <v>87</v>
      </c>
      <c r="AN3811" t="s">
        <v>63</v>
      </c>
      <c r="AO3811" t="s">
        <v>64</v>
      </c>
      <c r="AP3811" t="s">
        <v>88</v>
      </c>
      <c r="AQ3811" t="s">
        <v>89</v>
      </c>
      <c r="AR3811" t="s">
        <v>67</v>
      </c>
      <c r="AS3811" t="s">
        <v>68</v>
      </c>
      <c r="AT3811" t="s">
        <v>69</v>
      </c>
      <c r="AU3811">
        <v>77</v>
      </c>
      <c r="AV3811">
        <v>21</v>
      </c>
      <c r="AW3811">
        <f>YEAR(ChinookMusic[[#This Row],[invoiceDate]])</f>
        <v>2009</v>
      </c>
      <c r="AX3811" t="str">
        <f>TEXT(ChinookMusic[[#This Row],[invoiceDate]],"MMMM")</f>
        <v>September</v>
      </c>
    </row>
    <row r="3812" spans="1:50" x14ac:dyDescent="0.3">
      <c r="A3812">
        <v>50</v>
      </c>
      <c r="B3812" t="s">
        <v>527</v>
      </c>
      <c r="C3812">
        <v>153</v>
      </c>
      <c r="D3812" t="s">
        <v>548</v>
      </c>
      <c r="E3812">
        <v>1864</v>
      </c>
      <c r="F3812" t="s">
        <v>2416</v>
      </c>
      <c r="G3812" t="s">
        <v>550</v>
      </c>
      <c r="H3812">
        <v>395520</v>
      </c>
      <c r="I3812">
        <v>0.99</v>
      </c>
      <c r="J3812">
        <v>1</v>
      </c>
      <c r="K3812" t="s">
        <v>78</v>
      </c>
      <c r="L3812">
        <v>3</v>
      </c>
      <c r="M3812" t="s">
        <v>137</v>
      </c>
      <c r="N3812">
        <v>8</v>
      </c>
      <c r="O3812" t="s">
        <v>52</v>
      </c>
      <c r="P3812">
        <v>308</v>
      </c>
      <c r="Q3812">
        <v>1</v>
      </c>
      <c r="R3812">
        <v>58</v>
      </c>
      <c r="S3812">
        <v>13</v>
      </c>
      <c r="T3812" s="3">
        <v>40063</v>
      </c>
      <c r="U3812" t="s">
        <v>551</v>
      </c>
      <c r="V3812" t="s">
        <v>552</v>
      </c>
      <c r="W3812" t="s">
        <v>289</v>
      </c>
      <c r="X3812">
        <v>3.96</v>
      </c>
      <c r="Y3812">
        <v>13</v>
      </c>
      <c r="Z3812" t="s">
        <v>553</v>
      </c>
      <c r="AA3812" t="s">
        <v>554</v>
      </c>
      <c r="AB3812" t="s">
        <v>551</v>
      </c>
      <c r="AC3812" t="s">
        <v>552</v>
      </c>
      <c r="AD3812" t="s">
        <v>289</v>
      </c>
      <c r="AE3812" t="s">
        <v>555</v>
      </c>
      <c r="AF3812">
        <v>4</v>
      </c>
      <c r="AG3812">
        <v>4</v>
      </c>
      <c r="AH3812" t="s">
        <v>85</v>
      </c>
      <c r="AI3812" t="s">
        <v>86</v>
      </c>
      <c r="AJ3812" t="s">
        <v>3281</v>
      </c>
      <c r="AK3812" t="s">
        <v>61</v>
      </c>
      <c r="AL3812">
        <v>2</v>
      </c>
      <c r="AM3812" t="s">
        <v>87</v>
      </c>
      <c r="AN3812" t="s">
        <v>63</v>
      </c>
      <c r="AO3812" t="s">
        <v>64</v>
      </c>
      <c r="AP3812" t="s">
        <v>88</v>
      </c>
      <c r="AQ3812" t="s">
        <v>89</v>
      </c>
      <c r="AR3812" t="s">
        <v>67</v>
      </c>
      <c r="AS3812" t="s">
        <v>68</v>
      </c>
      <c r="AT3812" t="s">
        <v>69</v>
      </c>
      <c r="AU3812">
        <v>77</v>
      </c>
      <c r="AV3812">
        <v>21</v>
      </c>
      <c r="AW3812">
        <f>YEAR(ChinookMusic[[#This Row],[invoiceDate]])</f>
        <v>2009</v>
      </c>
      <c r="AX3812" t="str">
        <f>TEXT(ChinookMusic[[#This Row],[invoiceDate]],"MMMM")</f>
        <v>September</v>
      </c>
    </row>
    <row r="3813" spans="1:50" x14ac:dyDescent="0.3">
      <c r="A3813">
        <v>50</v>
      </c>
      <c r="B3813" t="s">
        <v>527</v>
      </c>
      <c r="C3813">
        <v>153</v>
      </c>
      <c r="D3813" t="s">
        <v>548</v>
      </c>
      <c r="E3813">
        <v>1862</v>
      </c>
      <c r="F3813" t="s">
        <v>2682</v>
      </c>
      <c r="G3813" t="s">
        <v>563</v>
      </c>
      <c r="H3813">
        <v>279353</v>
      </c>
      <c r="I3813">
        <v>0.99</v>
      </c>
      <c r="J3813">
        <v>1</v>
      </c>
      <c r="K3813" t="s">
        <v>78</v>
      </c>
      <c r="L3813">
        <v>3</v>
      </c>
      <c r="M3813" t="s">
        <v>137</v>
      </c>
      <c r="N3813">
        <v>5</v>
      </c>
      <c r="O3813" t="s">
        <v>70</v>
      </c>
      <c r="P3813">
        <v>307</v>
      </c>
      <c r="Q3813">
        <v>1</v>
      </c>
      <c r="R3813">
        <v>58</v>
      </c>
      <c r="S3813">
        <v>13</v>
      </c>
      <c r="T3813" s="3">
        <v>40063</v>
      </c>
      <c r="U3813" t="s">
        <v>551</v>
      </c>
      <c r="V3813" t="s">
        <v>552</v>
      </c>
      <c r="W3813" t="s">
        <v>289</v>
      </c>
      <c r="X3813">
        <v>3.96</v>
      </c>
      <c r="Y3813">
        <v>13</v>
      </c>
      <c r="Z3813" t="s">
        <v>553</v>
      </c>
      <c r="AA3813" t="s">
        <v>554</v>
      </c>
      <c r="AB3813" t="s">
        <v>551</v>
      </c>
      <c r="AC3813" t="s">
        <v>552</v>
      </c>
      <c r="AD3813" t="s">
        <v>289</v>
      </c>
      <c r="AE3813" t="s">
        <v>555</v>
      </c>
      <c r="AF3813">
        <v>4</v>
      </c>
      <c r="AG3813">
        <v>4</v>
      </c>
      <c r="AH3813" t="s">
        <v>85</v>
      </c>
      <c r="AI3813" t="s">
        <v>86</v>
      </c>
      <c r="AJ3813" t="s">
        <v>3281</v>
      </c>
      <c r="AK3813" t="s">
        <v>61</v>
      </c>
      <c r="AL3813">
        <v>2</v>
      </c>
      <c r="AM3813" t="s">
        <v>87</v>
      </c>
      <c r="AN3813" t="s">
        <v>63</v>
      </c>
      <c r="AO3813" t="s">
        <v>64</v>
      </c>
      <c r="AP3813" t="s">
        <v>88</v>
      </c>
      <c r="AQ3813" t="s">
        <v>89</v>
      </c>
      <c r="AR3813" t="s">
        <v>67</v>
      </c>
      <c r="AS3813" t="s">
        <v>68</v>
      </c>
      <c r="AT3813" t="s">
        <v>69</v>
      </c>
      <c r="AU3813">
        <v>77</v>
      </c>
      <c r="AV3813">
        <v>21</v>
      </c>
      <c r="AW3813">
        <f>YEAR(ChinookMusic[[#This Row],[invoiceDate]])</f>
        <v>2009</v>
      </c>
      <c r="AX3813" t="str">
        <f>TEXT(ChinookMusic[[#This Row],[invoiceDate]],"MMMM")</f>
        <v>September</v>
      </c>
    </row>
    <row r="3814" spans="1:50" x14ac:dyDescent="0.3">
      <c r="A3814">
        <v>50</v>
      </c>
      <c r="B3814" t="s">
        <v>527</v>
      </c>
      <c r="C3814">
        <v>153</v>
      </c>
      <c r="D3814" t="s">
        <v>548</v>
      </c>
      <c r="E3814">
        <v>1862</v>
      </c>
      <c r="F3814" t="s">
        <v>2682</v>
      </c>
      <c r="G3814" t="s">
        <v>563</v>
      </c>
      <c r="H3814">
        <v>279353</v>
      </c>
      <c r="I3814">
        <v>0.99</v>
      </c>
      <c r="J3814">
        <v>1</v>
      </c>
      <c r="K3814" t="s">
        <v>78</v>
      </c>
      <c r="L3814">
        <v>3</v>
      </c>
      <c r="M3814" t="s">
        <v>137</v>
      </c>
      <c r="N3814">
        <v>8</v>
      </c>
      <c r="O3814" t="s">
        <v>52</v>
      </c>
      <c r="P3814">
        <v>307</v>
      </c>
      <c r="Q3814">
        <v>1</v>
      </c>
      <c r="R3814">
        <v>58</v>
      </c>
      <c r="S3814">
        <v>13</v>
      </c>
      <c r="T3814" s="3">
        <v>40063</v>
      </c>
      <c r="U3814" t="s">
        <v>551</v>
      </c>
      <c r="V3814" t="s">
        <v>552</v>
      </c>
      <c r="W3814" t="s">
        <v>289</v>
      </c>
      <c r="X3814">
        <v>3.96</v>
      </c>
      <c r="Y3814">
        <v>13</v>
      </c>
      <c r="Z3814" t="s">
        <v>553</v>
      </c>
      <c r="AA3814" t="s">
        <v>554</v>
      </c>
      <c r="AB3814" t="s">
        <v>551</v>
      </c>
      <c r="AC3814" t="s">
        <v>552</v>
      </c>
      <c r="AD3814" t="s">
        <v>289</v>
      </c>
      <c r="AE3814" t="s">
        <v>555</v>
      </c>
      <c r="AF3814">
        <v>4</v>
      </c>
      <c r="AG3814">
        <v>4</v>
      </c>
      <c r="AH3814" t="s">
        <v>85</v>
      </c>
      <c r="AI3814" t="s">
        <v>86</v>
      </c>
      <c r="AJ3814" t="s">
        <v>3281</v>
      </c>
      <c r="AK3814" t="s">
        <v>61</v>
      </c>
      <c r="AL3814">
        <v>2</v>
      </c>
      <c r="AM3814" t="s">
        <v>87</v>
      </c>
      <c r="AN3814" t="s">
        <v>63</v>
      </c>
      <c r="AO3814" t="s">
        <v>64</v>
      </c>
      <c r="AP3814" t="s">
        <v>88</v>
      </c>
      <c r="AQ3814" t="s">
        <v>89</v>
      </c>
      <c r="AR3814" t="s">
        <v>67</v>
      </c>
      <c r="AS3814" t="s">
        <v>68</v>
      </c>
      <c r="AT3814" t="s">
        <v>69</v>
      </c>
      <c r="AU3814">
        <v>77</v>
      </c>
      <c r="AV3814">
        <v>21</v>
      </c>
      <c r="AW3814">
        <f>YEAR(ChinookMusic[[#This Row],[invoiceDate]])</f>
        <v>2009</v>
      </c>
      <c r="AX3814" t="str">
        <f>TEXT(ChinookMusic[[#This Row],[invoiceDate]],"MMMM")</f>
        <v>September</v>
      </c>
    </row>
    <row r="3815" spans="1:50" x14ac:dyDescent="0.3">
      <c r="A3815">
        <v>50</v>
      </c>
      <c r="B3815" t="s">
        <v>527</v>
      </c>
      <c r="C3815">
        <v>153</v>
      </c>
      <c r="D3815" t="s">
        <v>548</v>
      </c>
      <c r="E3815">
        <v>1862</v>
      </c>
      <c r="F3815" t="s">
        <v>2682</v>
      </c>
      <c r="G3815" t="s">
        <v>563</v>
      </c>
      <c r="H3815">
        <v>279353</v>
      </c>
      <c r="I3815">
        <v>0.99</v>
      </c>
      <c r="J3815">
        <v>1</v>
      </c>
      <c r="K3815" t="s">
        <v>78</v>
      </c>
      <c r="L3815">
        <v>3</v>
      </c>
      <c r="M3815" t="s">
        <v>137</v>
      </c>
      <c r="N3815">
        <v>1</v>
      </c>
      <c r="O3815" t="s">
        <v>52</v>
      </c>
      <c r="P3815">
        <v>307</v>
      </c>
      <c r="Q3815">
        <v>1</v>
      </c>
      <c r="R3815">
        <v>58</v>
      </c>
      <c r="S3815">
        <v>13</v>
      </c>
      <c r="T3815" s="3">
        <v>40063</v>
      </c>
      <c r="U3815" t="s">
        <v>551</v>
      </c>
      <c r="V3815" t="s">
        <v>552</v>
      </c>
      <c r="W3815" t="s">
        <v>289</v>
      </c>
      <c r="X3815">
        <v>3.96</v>
      </c>
      <c r="Y3815">
        <v>13</v>
      </c>
      <c r="Z3815" t="s">
        <v>553</v>
      </c>
      <c r="AA3815" t="s">
        <v>554</v>
      </c>
      <c r="AB3815" t="s">
        <v>551</v>
      </c>
      <c r="AC3815" t="s">
        <v>552</v>
      </c>
      <c r="AD3815" t="s">
        <v>289</v>
      </c>
      <c r="AE3815" t="s">
        <v>555</v>
      </c>
      <c r="AF3815">
        <v>4</v>
      </c>
      <c r="AG3815">
        <v>4</v>
      </c>
      <c r="AH3815" t="s">
        <v>85</v>
      </c>
      <c r="AI3815" t="s">
        <v>86</v>
      </c>
      <c r="AJ3815" t="s">
        <v>3281</v>
      </c>
      <c r="AK3815" t="s">
        <v>61</v>
      </c>
      <c r="AL3815">
        <v>2</v>
      </c>
      <c r="AM3815" t="s">
        <v>87</v>
      </c>
      <c r="AN3815" t="s">
        <v>63</v>
      </c>
      <c r="AO3815" t="s">
        <v>64</v>
      </c>
      <c r="AP3815" t="s">
        <v>88</v>
      </c>
      <c r="AQ3815" t="s">
        <v>89</v>
      </c>
      <c r="AR3815" t="s">
        <v>67</v>
      </c>
      <c r="AS3815" t="s">
        <v>68</v>
      </c>
      <c r="AT3815" t="s">
        <v>69</v>
      </c>
      <c r="AU3815">
        <v>77</v>
      </c>
      <c r="AV3815">
        <v>21</v>
      </c>
      <c r="AW3815">
        <f>YEAR(ChinookMusic[[#This Row],[invoiceDate]])</f>
        <v>2009</v>
      </c>
      <c r="AX3815" t="str">
        <f>TEXT(ChinookMusic[[#This Row],[invoiceDate]],"MMMM")</f>
        <v>September</v>
      </c>
    </row>
    <row r="3816" spans="1:50" x14ac:dyDescent="0.3">
      <c r="A3816">
        <v>50</v>
      </c>
      <c r="B3816" t="s">
        <v>527</v>
      </c>
      <c r="C3816">
        <v>153</v>
      </c>
      <c r="D3816" t="s">
        <v>548</v>
      </c>
      <c r="E3816">
        <v>1868</v>
      </c>
      <c r="F3816" t="s">
        <v>549</v>
      </c>
      <c r="G3816" t="s">
        <v>550</v>
      </c>
      <c r="H3816">
        <v>245394</v>
      </c>
      <c r="I3816">
        <v>0.99</v>
      </c>
      <c r="J3816">
        <v>1</v>
      </c>
      <c r="K3816" t="s">
        <v>78</v>
      </c>
      <c r="L3816">
        <v>3</v>
      </c>
      <c r="M3816" t="s">
        <v>137</v>
      </c>
      <c r="N3816">
        <v>1</v>
      </c>
      <c r="O3816" t="s">
        <v>52</v>
      </c>
      <c r="P3816">
        <v>310</v>
      </c>
      <c r="Q3816">
        <v>1</v>
      </c>
      <c r="R3816">
        <v>58</v>
      </c>
      <c r="S3816">
        <v>13</v>
      </c>
      <c r="T3816" s="3">
        <v>40063</v>
      </c>
      <c r="U3816" t="s">
        <v>551</v>
      </c>
      <c r="V3816" t="s">
        <v>552</v>
      </c>
      <c r="W3816" t="s">
        <v>289</v>
      </c>
      <c r="X3816">
        <v>3.96</v>
      </c>
      <c r="Y3816">
        <v>13</v>
      </c>
      <c r="Z3816" t="s">
        <v>553</v>
      </c>
      <c r="AA3816" t="s">
        <v>554</v>
      </c>
      <c r="AB3816" t="s">
        <v>551</v>
      </c>
      <c r="AC3816" t="s">
        <v>552</v>
      </c>
      <c r="AD3816" t="s">
        <v>289</v>
      </c>
      <c r="AE3816" t="s">
        <v>555</v>
      </c>
      <c r="AF3816">
        <v>4</v>
      </c>
      <c r="AG3816">
        <v>4</v>
      </c>
      <c r="AH3816" t="s">
        <v>85</v>
      </c>
      <c r="AI3816" t="s">
        <v>86</v>
      </c>
      <c r="AJ3816" t="s">
        <v>3281</v>
      </c>
      <c r="AK3816" t="s">
        <v>61</v>
      </c>
      <c r="AL3816">
        <v>2</v>
      </c>
      <c r="AM3816" t="s">
        <v>87</v>
      </c>
      <c r="AN3816" t="s">
        <v>63</v>
      </c>
      <c r="AO3816" t="s">
        <v>64</v>
      </c>
      <c r="AP3816" t="s">
        <v>88</v>
      </c>
      <c r="AQ3816" t="s">
        <v>89</v>
      </c>
      <c r="AR3816" t="s">
        <v>67</v>
      </c>
      <c r="AS3816" t="s">
        <v>68</v>
      </c>
      <c r="AT3816" t="s">
        <v>69</v>
      </c>
      <c r="AU3816">
        <v>77</v>
      </c>
      <c r="AV3816">
        <v>21</v>
      </c>
      <c r="AW3816">
        <f>YEAR(ChinookMusic[[#This Row],[invoiceDate]])</f>
        <v>2009</v>
      </c>
      <c r="AX3816" t="str">
        <f>TEXT(ChinookMusic[[#This Row],[invoiceDate]],"MMMM")</f>
        <v>September</v>
      </c>
    </row>
    <row r="3817" spans="1:50" x14ac:dyDescent="0.3">
      <c r="A3817">
        <v>50</v>
      </c>
      <c r="B3817" t="s">
        <v>527</v>
      </c>
      <c r="C3817">
        <v>153</v>
      </c>
      <c r="D3817" t="s">
        <v>548</v>
      </c>
      <c r="E3817">
        <v>1868</v>
      </c>
      <c r="F3817" t="s">
        <v>549</v>
      </c>
      <c r="G3817" t="s">
        <v>550</v>
      </c>
      <c r="H3817">
        <v>245394</v>
      </c>
      <c r="I3817">
        <v>0.99</v>
      </c>
      <c r="J3817">
        <v>1</v>
      </c>
      <c r="K3817" t="s">
        <v>78</v>
      </c>
      <c r="L3817">
        <v>3</v>
      </c>
      <c r="M3817" t="s">
        <v>137</v>
      </c>
      <c r="N3817">
        <v>8</v>
      </c>
      <c r="O3817" t="s">
        <v>52</v>
      </c>
      <c r="P3817">
        <v>310</v>
      </c>
      <c r="Q3817">
        <v>1</v>
      </c>
      <c r="R3817">
        <v>58</v>
      </c>
      <c r="S3817">
        <v>13</v>
      </c>
      <c r="T3817" s="3">
        <v>40063</v>
      </c>
      <c r="U3817" t="s">
        <v>551</v>
      </c>
      <c r="V3817" t="s">
        <v>552</v>
      </c>
      <c r="W3817" t="s">
        <v>289</v>
      </c>
      <c r="X3817">
        <v>3.96</v>
      </c>
      <c r="Y3817">
        <v>13</v>
      </c>
      <c r="Z3817" t="s">
        <v>553</v>
      </c>
      <c r="AA3817" t="s">
        <v>554</v>
      </c>
      <c r="AB3817" t="s">
        <v>551</v>
      </c>
      <c r="AC3817" t="s">
        <v>552</v>
      </c>
      <c r="AD3817" t="s">
        <v>289</v>
      </c>
      <c r="AE3817" t="s">
        <v>555</v>
      </c>
      <c r="AF3817">
        <v>4</v>
      </c>
      <c r="AG3817">
        <v>4</v>
      </c>
      <c r="AH3817" t="s">
        <v>85</v>
      </c>
      <c r="AI3817" t="s">
        <v>86</v>
      </c>
      <c r="AJ3817" t="s">
        <v>3281</v>
      </c>
      <c r="AK3817" t="s">
        <v>61</v>
      </c>
      <c r="AL3817">
        <v>2</v>
      </c>
      <c r="AM3817" t="s">
        <v>87</v>
      </c>
      <c r="AN3817" t="s">
        <v>63</v>
      </c>
      <c r="AO3817" t="s">
        <v>64</v>
      </c>
      <c r="AP3817" t="s">
        <v>88</v>
      </c>
      <c r="AQ3817" t="s">
        <v>89</v>
      </c>
      <c r="AR3817" t="s">
        <v>67</v>
      </c>
      <c r="AS3817" t="s">
        <v>68</v>
      </c>
      <c r="AT3817" t="s">
        <v>69</v>
      </c>
      <c r="AU3817">
        <v>77</v>
      </c>
      <c r="AV3817">
        <v>21</v>
      </c>
      <c r="AW3817">
        <f>YEAR(ChinookMusic[[#This Row],[invoiceDate]])</f>
        <v>2009</v>
      </c>
      <c r="AX3817" t="str">
        <f>TEXT(ChinookMusic[[#This Row],[invoiceDate]],"MMMM")</f>
        <v>September</v>
      </c>
    </row>
    <row r="3818" spans="1:50" x14ac:dyDescent="0.3">
      <c r="A3818">
        <v>50</v>
      </c>
      <c r="B3818" t="s">
        <v>527</v>
      </c>
      <c r="C3818">
        <v>153</v>
      </c>
      <c r="D3818" t="s">
        <v>548</v>
      </c>
      <c r="E3818">
        <v>1866</v>
      </c>
      <c r="F3818" t="s">
        <v>556</v>
      </c>
      <c r="G3818" t="s">
        <v>550</v>
      </c>
      <c r="H3818">
        <v>313103</v>
      </c>
      <c r="I3818">
        <v>0.99</v>
      </c>
      <c r="J3818">
        <v>1</v>
      </c>
      <c r="K3818" t="s">
        <v>78</v>
      </c>
      <c r="L3818">
        <v>3</v>
      </c>
      <c r="M3818" t="s">
        <v>137</v>
      </c>
      <c r="N3818">
        <v>8</v>
      </c>
      <c r="O3818" t="s">
        <v>52</v>
      </c>
      <c r="P3818">
        <v>309</v>
      </c>
      <c r="Q3818">
        <v>1</v>
      </c>
      <c r="R3818">
        <v>58</v>
      </c>
      <c r="S3818">
        <v>13</v>
      </c>
      <c r="T3818" s="3">
        <v>40063</v>
      </c>
      <c r="U3818" t="s">
        <v>551</v>
      </c>
      <c r="V3818" t="s">
        <v>552</v>
      </c>
      <c r="W3818" t="s">
        <v>289</v>
      </c>
      <c r="X3818">
        <v>3.96</v>
      </c>
      <c r="Y3818">
        <v>13</v>
      </c>
      <c r="Z3818" t="s">
        <v>553</v>
      </c>
      <c r="AA3818" t="s">
        <v>554</v>
      </c>
      <c r="AB3818" t="s">
        <v>551</v>
      </c>
      <c r="AC3818" t="s">
        <v>552</v>
      </c>
      <c r="AD3818" t="s">
        <v>289</v>
      </c>
      <c r="AE3818" t="s">
        <v>555</v>
      </c>
      <c r="AF3818">
        <v>4</v>
      </c>
      <c r="AG3818">
        <v>4</v>
      </c>
      <c r="AH3818" t="s">
        <v>85</v>
      </c>
      <c r="AI3818" t="s">
        <v>86</v>
      </c>
      <c r="AJ3818" t="s">
        <v>3281</v>
      </c>
      <c r="AK3818" t="s">
        <v>61</v>
      </c>
      <c r="AL3818">
        <v>2</v>
      </c>
      <c r="AM3818" t="s">
        <v>87</v>
      </c>
      <c r="AN3818" t="s">
        <v>63</v>
      </c>
      <c r="AO3818" t="s">
        <v>64</v>
      </c>
      <c r="AP3818" t="s">
        <v>88</v>
      </c>
      <c r="AQ3818" t="s">
        <v>89</v>
      </c>
      <c r="AR3818" t="s">
        <v>67</v>
      </c>
      <c r="AS3818" t="s">
        <v>68</v>
      </c>
      <c r="AT3818" t="s">
        <v>69</v>
      </c>
      <c r="AU3818">
        <v>77</v>
      </c>
      <c r="AV3818">
        <v>21</v>
      </c>
      <c r="AW3818">
        <f>YEAR(ChinookMusic[[#This Row],[invoiceDate]])</f>
        <v>2009</v>
      </c>
      <c r="AX3818" t="str">
        <f>TEXT(ChinookMusic[[#This Row],[invoiceDate]],"MMMM")</f>
        <v>September</v>
      </c>
    </row>
    <row r="3819" spans="1:50" x14ac:dyDescent="0.3">
      <c r="A3819">
        <v>50</v>
      </c>
      <c r="B3819" t="s">
        <v>527</v>
      </c>
      <c r="C3819">
        <v>153</v>
      </c>
      <c r="D3819" t="s">
        <v>548</v>
      </c>
      <c r="E3819">
        <v>1866</v>
      </c>
      <c r="F3819" t="s">
        <v>556</v>
      </c>
      <c r="G3819" t="s">
        <v>550</v>
      </c>
      <c r="H3819">
        <v>313103</v>
      </c>
      <c r="I3819">
        <v>0.99</v>
      </c>
      <c r="J3819">
        <v>1</v>
      </c>
      <c r="K3819" t="s">
        <v>78</v>
      </c>
      <c r="L3819">
        <v>3</v>
      </c>
      <c r="M3819" t="s">
        <v>137</v>
      </c>
      <c r="N3819">
        <v>5</v>
      </c>
      <c r="O3819" t="s">
        <v>70</v>
      </c>
      <c r="P3819">
        <v>309</v>
      </c>
      <c r="Q3819">
        <v>1</v>
      </c>
      <c r="R3819">
        <v>58</v>
      </c>
      <c r="S3819">
        <v>13</v>
      </c>
      <c r="T3819" s="3">
        <v>40063</v>
      </c>
      <c r="U3819" t="s">
        <v>551</v>
      </c>
      <c r="V3819" t="s">
        <v>552</v>
      </c>
      <c r="W3819" t="s">
        <v>289</v>
      </c>
      <c r="X3819">
        <v>3.96</v>
      </c>
      <c r="Y3819">
        <v>13</v>
      </c>
      <c r="Z3819" t="s">
        <v>553</v>
      </c>
      <c r="AA3819" t="s">
        <v>554</v>
      </c>
      <c r="AB3819" t="s">
        <v>551</v>
      </c>
      <c r="AC3819" t="s">
        <v>552</v>
      </c>
      <c r="AD3819" t="s">
        <v>289</v>
      </c>
      <c r="AE3819" t="s">
        <v>555</v>
      </c>
      <c r="AF3819">
        <v>4</v>
      </c>
      <c r="AG3819">
        <v>4</v>
      </c>
      <c r="AH3819" t="s">
        <v>85</v>
      </c>
      <c r="AI3819" t="s">
        <v>86</v>
      </c>
      <c r="AJ3819" t="s">
        <v>3281</v>
      </c>
      <c r="AK3819" t="s">
        <v>61</v>
      </c>
      <c r="AL3819">
        <v>2</v>
      </c>
      <c r="AM3819" t="s">
        <v>87</v>
      </c>
      <c r="AN3819" t="s">
        <v>63</v>
      </c>
      <c r="AO3819" t="s">
        <v>64</v>
      </c>
      <c r="AP3819" t="s">
        <v>88</v>
      </c>
      <c r="AQ3819" t="s">
        <v>89</v>
      </c>
      <c r="AR3819" t="s">
        <v>67</v>
      </c>
      <c r="AS3819" t="s">
        <v>68</v>
      </c>
      <c r="AT3819" t="s">
        <v>69</v>
      </c>
      <c r="AU3819">
        <v>77</v>
      </c>
      <c r="AV3819">
        <v>21</v>
      </c>
      <c r="AW3819">
        <f>YEAR(ChinookMusic[[#This Row],[invoiceDate]])</f>
        <v>2009</v>
      </c>
      <c r="AX3819" t="str">
        <f>TEXT(ChinookMusic[[#This Row],[invoiceDate]],"MMMM")</f>
        <v>September</v>
      </c>
    </row>
    <row r="3820" spans="1:50" x14ac:dyDescent="0.3">
      <c r="A3820">
        <v>27</v>
      </c>
      <c r="B3820" t="s">
        <v>360</v>
      </c>
      <c r="C3820">
        <v>85</v>
      </c>
      <c r="D3820" t="s">
        <v>361</v>
      </c>
      <c r="E3820">
        <v>1076</v>
      </c>
      <c r="F3820" t="s">
        <v>2683</v>
      </c>
      <c r="G3820" t="s">
        <v>1721</v>
      </c>
      <c r="H3820">
        <v>222275</v>
      </c>
      <c r="I3820">
        <v>0.99</v>
      </c>
      <c r="J3820">
        <v>1</v>
      </c>
      <c r="K3820" t="s">
        <v>78</v>
      </c>
      <c r="L3820">
        <v>10</v>
      </c>
      <c r="M3820" t="s">
        <v>364</v>
      </c>
      <c r="N3820">
        <v>1</v>
      </c>
      <c r="O3820" t="s">
        <v>52</v>
      </c>
      <c r="P3820">
        <v>752</v>
      </c>
      <c r="Q3820">
        <v>1</v>
      </c>
      <c r="R3820">
        <v>138</v>
      </c>
      <c r="S3820">
        <v>37</v>
      </c>
      <c r="T3820" s="3">
        <v>40413</v>
      </c>
      <c r="U3820" t="s">
        <v>825</v>
      </c>
      <c r="V3820" t="s">
        <v>826</v>
      </c>
      <c r="W3820" t="s">
        <v>55</v>
      </c>
      <c r="X3820">
        <v>13.86</v>
      </c>
      <c r="Y3820">
        <v>37</v>
      </c>
      <c r="Z3820" t="s">
        <v>827</v>
      </c>
      <c r="AA3820" t="s">
        <v>828</v>
      </c>
      <c r="AB3820" t="s">
        <v>825</v>
      </c>
      <c r="AC3820" t="s">
        <v>826</v>
      </c>
      <c r="AD3820" t="s">
        <v>55</v>
      </c>
      <c r="AE3820" t="s">
        <v>829</v>
      </c>
      <c r="AF3820">
        <v>3</v>
      </c>
      <c r="AG3820">
        <v>3</v>
      </c>
      <c r="AH3820" t="s">
        <v>165</v>
      </c>
      <c r="AI3820" t="s">
        <v>166</v>
      </c>
      <c r="AJ3820" t="s">
        <v>3281</v>
      </c>
      <c r="AK3820" t="s">
        <v>61</v>
      </c>
      <c r="AL3820">
        <v>2</v>
      </c>
      <c r="AM3820" t="s">
        <v>167</v>
      </c>
      <c r="AN3820" t="s">
        <v>63</v>
      </c>
      <c r="AO3820" t="s">
        <v>64</v>
      </c>
      <c r="AP3820" t="s">
        <v>168</v>
      </c>
      <c r="AQ3820" t="s">
        <v>169</v>
      </c>
      <c r="AR3820" t="s">
        <v>67</v>
      </c>
      <c r="AS3820" t="s">
        <v>68</v>
      </c>
      <c r="AT3820" t="s">
        <v>69</v>
      </c>
      <c r="AU3820">
        <v>51</v>
      </c>
      <c r="AV3820">
        <v>22</v>
      </c>
      <c r="AW3820">
        <f>YEAR(ChinookMusic[[#This Row],[invoiceDate]])</f>
        <v>2010</v>
      </c>
      <c r="AX3820" t="str">
        <f>TEXT(ChinookMusic[[#This Row],[invoiceDate]],"MMMM")</f>
        <v>August</v>
      </c>
    </row>
    <row r="3821" spans="1:50" x14ac:dyDescent="0.3">
      <c r="A3821">
        <v>27</v>
      </c>
      <c r="B3821" t="s">
        <v>360</v>
      </c>
      <c r="C3821">
        <v>85</v>
      </c>
      <c r="D3821" t="s">
        <v>361</v>
      </c>
      <c r="E3821">
        <v>1076</v>
      </c>
      <c r="F3821" t="s">
        <v>2683</v>
      </c>
      <c r="G3821" t="s">
        <v>1721</v>
      </c>
      <c r="H3821">
        <v>222275</v>
      </c>
      <c r="I3821">
        <v>0.99</v>
      </c>
      <c r="J3821">
        <v>1</v>
      </c>
      <c r="K3821" t="s">
        <v>78</v>
      </c>
      <c r="L3821">
        <v>10</v>
      </c>
      <c r="M3821" t="s">
        <v>364</v>
      </c>
      <c r="N3821">
        <v>8</v>
      </c>
      <c r="O3821" t="s">
        <v>52</v>
      </c>
      <c r="P3821">
        <v>752</v>
      </c>
      <c r="Q3821">
        <v>1</v>
      </c>
      <c r="R3821">
        <v>138</v>
      </c>
      <c r="S3821">
        <v>37</v>
      </c>
      <c r="T3821" s="3">
        <v>40413</v>
      </c>
      <c r="U3821" t="s">
        <v>825</v>
      </c>
      <c r="V3821" t="s">
        <v>826</v>
      </c>
      <c r="W3821" t="s">
        <v>55</v>
      </c>
      <c r="X3821">
        <v>13.86</v>
      </c>
      <c r="Y3821">
        <v>37</v>
      </c>
      <c r="Z3821" t="s">
        <v>827</v>
      </c>
      <c r="AA3821" t="s">
        <v>828</v>
      </c>
      <c r="AB3821" t="s">
        <v>825</v>
      </c>
      <c r="AC3821" t="s">
        <v>826</v>
      </c>
      <c r="AD3821" t="s">
        <v>55</v>
      </c>
      <c r="AE3821" t="s">
        <v>829</v>
      </c>
      <c r="AF3821">
        <v>3</v>
      </c>
      <c r="AG3821">
        <v>3</v>
      </c>
      <c r="AH3821" t="s">
        <v>165</v>
      </c>
      <c r="AI3821" t="s">
        <v>166</v>
      </c>
      <c r="AJ3821" t="s">
        <v>3281</v>
      </c>
      <c r="AK3821" t="s">
        <v>61</v>
      </c>
      <c r="AL3821">
        <v>2</v>
      </c>
      <c r="AM3821" t="s">
        <v>167</v>
      </c>
      <c r="AN3821" t="s">
        <v>63</v>
      </c>
      <c r="AO3821" t="s">
        <v>64</v>
      </c>
      <c r="AP3821" t="s">
        <v>168</v>
      </c>
      <c r="AQ3821" t="s">
        <v>169</v>
      </c>
      <c r="AR3821" t="s">
        <v>67</v>
      </c>
      <c r="AS3821" t="s">
        <v>68</v>
      </c>
      <c r="AT3821" t="s">
        <v>69</v>
      </c>
      <c r="AU3821">
        <v>51</v>
      </c>
      <c r="AV3821">
        <v>22</v>
      </c>
      <c r="AW3821">
        <f>YEAR(ChinookMusic[[#This Row],[invoiceDate]])</f>
        <v>2010</v>
      </c>
      <c r="AX3821" t="str">
        <f>TEXT(ChinookMusic[[#This Row],[invoiceDate]],"MMMM")</f>
        <v>August</v>
      </c>
    </row>
    <row r="3822" spans="1:50" x14ac:dyDescent="0.3">
      <c r="A3822">
        <v>84</v>
      </c>
      <c r="B3822" t="s">
        <v>348</v>
      </c>
      <c r="C3822">
        <v>82</v>
      </c>
      <c r="D3822" t="s">
        <v>884</v>
      </c>
      <c r="E3822">
        <v>1031</v>
      </c>
      <c r="F3822" t="s">
        <v>2684</v>
      </c>
      <c r="G3822" t="s">
        <v>1507</v>
      </c>
      <c r="H3822">
        <v>303856</v>
      </c>
      <c r="I3822">
        <v>0.99</v>
      </c>
      <c r="J3822">
        <v>1</v>
      </c>
      <c r="K3822" t="s">
        <v>78</v>
      </c>
      <c r="L3822">
        <v>1</v>
      </c>
      <c r="M3822" t="s">
        <v>51</v>
      </c>
      <c r="N3822">
        <v>8</v>
      </c>
      <c r="O3822" t="s">
        <v>52</v>
      </c>
      <c r="P3822">
        <v>747</v>
      </c>
      <c r="Q3822">
        <v>1</v>
      </c>
      <c r="R3822">
        <v>138</v>
      </c>
      <c r="S3822">
        <v>37</v>
      </c>
      <c r="T3822" s="3">
        <v>40413</v>
      </c>
      <c r="U3822" t="s">
        <v>825</v>
      </c>
      <c r="V3822" t="s">
        <v>826</v>
      </c>
      <c r="W3822" t="s">
        <v>55</v>
      </c>
      <c r="X3822">
        <v>13.86</v>
      </c>
      <c r="Y3822">
        <v>37</v>
      </c>
      <c r="Z3822" t="s">
        <v>827</v>
      </c>
      <c r="AA3822" t="s">
        <v>828</v>
      </c>
      <c r="AB3822" t="s">
        <v>825</v>
      </c>
      <c r="AC3822" t="s">
        <v>826</v>
      </c>
      <c r="AD3822" t="s">
        <v>55</v>
      </c>
      <c r="AE3822" t="s">
        <v>829</v>
      </c>
      <c r="AF3822">
        <v>3</v>
      </c>
      <c r="AG3822">
        <v>3</v>
      </c>
      <c r="AH3822" t="s">
        <v>165</v>
      </c>
      <c r="AI3822" t="s">
        <v>166</v>
      </c>
      <c r="AJ3822" t="s">
        <v>3281</v>
      </c>
      <c r="AK3822" t="s">
        <v>61</v>
      </c>
      <c r="AL3822">
        <v>2</v>
      </c>
      <c r="AM3822" t="s">
        <v>167</v>
      </c>
      <c r="AN3822" t="s">
        <v>63</v>
      </c>
      <c r="AO3822" t="s">
        <v>64</v>
      </c>
      <c r="AP3822" t="s">
        <v>168</v>
      </c>
      <c r="AQ3822" t="s">
        <v>169</v>
      </c>
      <c r="AR3822" t="s">
        <v>67</v>
      </c>
      <c r="AS3822" t="s">
        <v>68</v>
      </c>
      <c r="AT3822" t="s">
        <v>69</v>
      </c>
      <c r="AU3822">
        <v>51</v>
      </c>
      <c r="AV3822">
        <v>22</v>
      </c>
      <c r="AW3822">
        <f>YEAR(ChinookMusic[[#This Row],[invoiceDate]])</f>
        <v>2010</v>
      </c>
      <c r="AX3822" t="str">
        <f>TEXT(ChinookMusic[[#This Row],[invoiceDate]],"MMMM")</f>
        <v>August</v>
      </c>
    </row>
    <row r="3823" spans="1:50" x14ac:dyDescent="0.3">
      <c r="A3823">
        <v>84</v>
      </c>
      <c r="B3823" t="s">
        <v>348</v>
      </c>
      <c r="C3823">
        <v>82</v>
      </c>
      <c r="D3823" t="s">
        <v>884</v>
      </c>
      <c r="E3823">
        <v>1031</v>
      </c>
      <c r="F3823" t="s">
        <v>2684</v>
      </c>
      <c r="G3823" t="s">
        <v>1507</v>
      </c>
      <c r="H3823">
        <v>303856</v>
      </c>
      <c r="I3823">
        <v>0.99</v>
      </c>
      <c r="J3823">
        <v>1</v>
      </c>
      <c r="K3823" t="s">
        <v>78</v>
      </c>
      <c r="L3823">
        <v>1</v>
      </c>
      <c r="M3823" t="s">
        <v>51</v>
      </c>
      <c r="N3823">
        <v>5</v>
      </c>
      <c r="O3823" t="s">
        <v>70</v>
      </c>
      <c r="P3823">
        <v>747</v>
      </c>
      <c r="Q3823">
        <v>1</v>
      </c>
      <c r="R3823">
        <v>138</v>
      </c>
      <c r="S3823">
        <v>37</v>
      </c>
      <c r="T3823" s="3">
        <v>40413</v>
      </c>
      <c r="U3823" t="s">
        <v>825</v>
      </c>
      <c r="V3823" t="s">
        <v>826</v>
      </c>
      <c r="W3823" t="s">
        <v>55</v>
      </c>
      <c r="X3823">
        <v>13.86</v>
      </c>
      <c r="Y3823">
        <v>37</v>
      </c>
      <c r="Z3823" t="s">
        <v>827</v>
      </c>
      <c r="AA3823" t="s">
        <v>828</v>
      </c>
      <c r="AB3823" t="s">
        <v>825</v>
      </c>
      <c r="AC3823" t="s">
        <v>826</v>
      </c>
      <c r="AD3823" t="s">
        <v>55</v>
      </c>
      <c r="AE3823" t="s">
        <v>829</v>
      </c>
      <c r="AF3823">
        <v>3</v>
      </c>
      <c r="AG3823">
        <v>3</v>
      </c>
      <c r="AH3823" t="s">
        <v>165</v>
      </c>
      <c r="AI3823" t="s">
        <v>166</v>
      </c>
      <c r="AJ3823" t="s">
        <v>3281</v>
      </c>
      <c r="AK3823" t="s">
        <v>61</v>
      </c>
      <c r="AL3823">
        <v>2</v>
      </c>
      <c r="AM3823" t="s">
        <v>167</v>
      </c>
      <c r="AN3823" t="s">
        <v>63</v>
      </c>
      <c r="AO3823" t="s">
        <v>64</v>
      </c>
      <c r="AP3823" t="s">
        <v>168</v>
      </c>
      <c r="AQ3823" t="s">
        <v>169</v>
      </c>
      <c r="AR3823" t="s">
        <v>67</v>
      </c>
      <c r="AS3823" t="s">
        <v>68</v>
      </c>
      <c r="AT3823" t="s">
        <v>69</v>
      </c>
      <c r="AU3823">
        <v>51</v>
      </c>
      <c r="AV3823">
        <v>22</v>
      </c>
      <c r="AW3823">
        <f>YEAR(ChinookMusic[[#This Row],[invoiceDate]])</f>
        <v>2010</v>
      </c>
      <c r="AX3823" t="str">
        <f>TEXT(ChinookMusic[[#This Row],[invoiceDate]],"MMMM")</f>
        <v>August</v>
      </c>
    </row>
    <row r="3824" spans="1:50" x14ac:dyDescent="0.3">
      <c r="A3824">
        <v>84</v>
      </c>
      <c r="B3824" t="s">
        <v>348</v>
      </c>
      <c r="C3824">
        <v>82</v>
      </c>
      <c r="D3824" t="s">
        <v>884</v>
      </c>
      <c r="E3824">
        <v>1031</v>
      </c>
      <c r="F3824" t="s">
        <v>2684</v>
      </c>
      <c r="G3824" t="s">
        <v>1507</v>
      </c>
      <c r="H3824">
        <v>303856</v>
      </c>
      <c r="I3824">
        <v>0.99</v>
      </c>
      <c r="J3824">
        <v>1</v>
      </c>
      <c r="K3824" t="s">
        <v>78</v>
      </c>
      <c r="L3824">
        <v>1</v>
      </c>
      <c r="M3824" t="s">
        <v>51</v>
      </c>
      <c r="N3824">
        <v>1</v>
      </c>
      <c r="O3824" t="s">
        <v>52</v>
      </c>
      <c r="P3824">
        <v>747</v>
      </c>
      <c r="Q3824">
        <v>1</v>
      </c>
      <c r="R3824">
        <v>138</v>
      </c>
      <c r="S3824">
        <v>37</v>
      </c>
      <c r="T3824" s="3">
        <v>40413</v>
      </c>
      <c r="U3824" t="s">
        <v>825</v>
      </c>
      <c r="V3824" t="s">
        <v>826</v>
      </c>
      <c r="W3824" t="s">
        <v>55</v>
      </c>
      <c r="X3824">
        <v>13.86</v>
      </c>
      <c r="Y3824">
        <v>37</v>
      </c>
      <c r="Z3824" t="s">
        <v>827</v>
      </c>
      <c r="AA3824" t="s">
        <v>828</v>
      </c>
      <c r="AB3824" t="s">
        <v>825</v>
      </c>
      <c r="AC3824" t="s">
        <v>826</v>
      </c>
      <c r="AD3824" t="s">
        <v>55</v>
      </c>
      <c r="AE3824" t="s">
        <v>829</v>
      </c>
      <c r="AF3824">
        <v>3</v>
      </c>
      <c r="AG3824">
        <v>3</v>
      </c>
      <c r="AH3824" t="s">
        <v>165</v>
      </c>
      <c r="AI3824" t="s">
        <v>166</v>
      </c>
      <c r="AJ3824" t="s">
        <v>3281</v>
      </c>
      <c r="AK3824" t="s">
        <v>61</v>
      </c>
      <c r="AL3824">
        <v>2</v>
      </c>
      <c r="AM3824" t="s">
        <v>167</v>
      </c>
      <c r="AN3824" t="s">
        <v>63</v>
      </c>
      <c r="AO3824" t="s">
        <v>64</v>
      </c>
      <c r="AP3824" t="s">
        <v>168</v>
      </c>
      <c r="AQ3824" t="s">
        <v>169</v>
      </c>
      <c r="AR3824" t="s">
        <v>67</v>
      </c>
      <c r="AS3824" t="s">
        <v>68</v>
      </c>
      <c r="AT3824" t="s">
        <v>69</v>
      </c>
      <c r="AU3824">
        <v>51</v>
      </c>
      <c r="AV3824">
        <v>22</v>
      </c>
      <c r="AW3824">
        <f>YEAR(ChinookMusic[[#This Row],[invoiceDate]])</f>
        <v>2010</v>
      </c>
      <c r="AX3824" t="str">
        <f>TEXT(ChinookMusic[[#This Row],[invoiceDate]],"MMMM")</f>
        <v>August</v>
      </c>
    </row>
    <row r="3825" spans="1:50" x14ac:dyDescent="0.3">
      <c r="A3825">
        <v>86</v>
      </c>
      <c r="B3825" t="s">
        <v>367</v>
      </c>
      <c r="C3825">
        <v>84</v>
      </c>
      <c r="D3825" t="s">
        <v>368</v>
      </c>
      <c r="E3825">
        <v>1067</v>
      </c>
      <c r="F3825" t="s">
        <v>2685</v>
      </c>
      <c r="G3825" t="s">
        <v>73</v>
      </c>
      <c r="H3825">
        <v>248528</v>
      </c>
      <c r="I3825">
        <v>0.99</v>
      </c>
      <c r="J3825">
        <v>1</v>
      </c>
      <c r="K3825" t="s">
        <v>78</v>
      </c>
      <c r="L3825">
        <v>7</v>
      </c>
      <c r="M3825" t="s">
        <v>158</v>
      </c>
      <c r="N3825">
        <v>1</v>
      </c>
      <c r="O3825" t="s">
        <v>52</v>
      </c>
      <c r="P3825">
        <v>751</v>
      </c>
      <c r="Q3825">
        <v>1</v>
      </c>
      <c r="R3825">
        <v>138</v>
      </c>
      <c r="S3825">
        <v>37</v>
      </c>
      <c r="T3825" s="3">
        <v>40413</v>
      </c>
      <c r="U3825" t="s">
        <v>825</v>
      </c>
      <c r="V3825" t="s">
        <v>826</v>
      </c>
      <c r="W3825" t="s">
        <v>55</v>
      </c>
      <c r="X3825">
        <v>13.86</v>
      </c>
      <c r="Y3825">
        <v>37</v>
      </c>
      <c r="Z3825" t="s">
        <v>827</v>
      </c>
      <c r="AA3825" t="s">
        <v>828</v>
      </c>
      <c r="AB3825" t="s">
        <v>825</v>
      </c>
      <c r="AC3825" t="s">
        <v>826</v>
      </c>
      <c r="AD3825" t="s">
        <v>55</v>
      </c>
      <c r="AE3825" t="s">
        <v>829</v>
      </c>
      <c r="AF3825">
        <v>3</v>
      </c>
      <c r="AG3825">
        <v>3</v>
      </c>
      <c r="AH3825" t="s">
        <v>165</v>
      </c>
      <c r="AI3825" t="s">
        <v>166</v>
      </c>
      <c r="AJ3825" t="s">
        <v>3281</v>
      </c>
      <c r="AK3825" t="s">
        <v>61</v>
      </c>
      <c r="AL3825">
        <v>2</v>
      </c>
      <c r="AM3825" t="s">
        <v>167</v>
      </c>
      <c r="AN3825" t="s">
        <v>63</v>
      </c>
      <c r="AO3825" t="s">
        <v>64</v>
      </c>
      <c r="AP3825" t="s">
        <v>168</v>
      </c>
      <c r="AQ3825" t="s">
        <v>169</v>
      </c>
      <c r="AR3825" t="s">
        <v>67</v>
      </c>
      <c r="AS3825" t="s">
        <v>68</v>
      </c>
      <c r="AT3825" t="s">
        <v>69</v>
      </c>
      <c r="AU3825">
        <v>51</v>
      </c>
      <c r="AV3825">
        <v>22</v>
      </c>
      <c r="AW3825">
        <f>YEAR(ChinookMusic[[#This Row],[invoiceDate]])</f>
        <v>2010</v>
      </c>
      <c r="AX3825" t="str">
        <f>TEXT(ChinookMusic[[#This Row],[invoiceDate]],"MMMM")</f>
        <v>August</v>
      </c>
    </row>
    <row r="3826" spans="1:50" x14ac:dyDescent="0.3">
      <c r="A3826">
        <v>86</v>
      </c>
      <c r="B3826" t="s">
        <v>367</v>
      </c>
      <c r="C3826">
        <v>84</v>
      </c>
      <c r="D3826" t="s">
        <v>368</v>
      </c>
      <c r="E3826">
        <v>1067</v>
      </c>
      <c r="F3826" t="s">
        <v>2685</v>
      </c>
      <c r="G3826" t="s">
        <v>73</v>
      </c>
      <c r="H3826">
        <v>248528</v>
      </c>
      <c r="I3826">
        <v>0.99</v>
      </c>
      <c r="J3826">
        <v>1</v>
      </c>
      <c r="K3826" t="s">
        <v>78</v>
      </c>
      <c r="L3826">
        <v>7</v>
      </c>
      <c r="M3826" t="s">
        <v>158</v>
      </c>
      <c r="N3826">
        <v>8</v>
      </c>
      <c r="O3826" t="s">
        <v>52</v>
      </c>
      <c r="P3826">
        <v>751</v>
      </c>
      <c r="Q3826">
        <v>1</v>
      </c>
      <c r="R3826">
        <v>138</v>
      </c>
      <c r="S3826">
        <v>37</v>
      </c>
      <c r="T3826" s="3">
        <v>40413</v>
      </c>
      <c r="U3826" t="s">
        <v>825</v>
      </c>
      <c r="V3826" t="s">
        <v>826</v>
      </c>
      <c r="W3826" t="s">
        <v>55</v>
      </c>
      <c r="X3826">
        <v>13.86</v>
      </c>
      <c r="Y3826">
        <v>37</v>
      </c>
      <c r="Z3826" t="s">
        <v>827</v>
      </c>
      <c r="AA3826" t="s">
        <v>828</v>
      </c>
      <c r="AB3826" t="s">
        <v>825</v>
      </c>
      <c r="AC3826" t="s">
        <v>826</v>
      </c>
      <c r="AD3826" t="s">
        <v>55</v>
      </c>
      <c r="AE3826" t="s">
        <v>829</v>
      </c>
      <c r="AF3826">
        <v>3</v>
      </c>
      <c r="AG3826">
        <v>3</v>
      </c>
      <c r="AH3826" t="s">
        <v>165</v>
      </c>
      <c r="AI3826" t="s">
        <v>166</v>
      </c>
      <c r="AJ3826" t="s">
        <v>3281</v>
      </c>
      <c r="AK3826" t="s">
        <v>61</v>
      </c>
      <c r="AL3826">
        <v>2</v>
      </c>
      <c r="AM3826" t="s">
        <v>167</v>
      </c>
      <c r="AN3826" t="s">
        <v>63</v>
      </c>
      <c r="AO3826" t="s">
        <v>64</v>
      </c>
      <c r="AP3826" t="s">
        <v>168</v>
      </c>
      <c r="AQ3826" t="s">
        <v>169</v>
      </c>
      <c r="AR3826" t="s">
        <v>67</v>
      </c>
      <c r="AS3826" t="s">
        <v>68</v>
      </c>
      <c r="AT3826" t="s">
        <v>69</v>
      </c>
      <c r="AU3826">
        <v>51</v>
      </c>
      <c r="AV3826">
        <v>22</v>
      </c>
      <c r="AW3826">
        <f>YEAR(ChinookMusic[[#This Row],[invoiceDate]])</f>
        <v>2010</v>
      </c>
      <c r="AX3826" t="str">
        <f>TEXT(ChinookMusic[[#This Row],[invoiceDate]],"MMMM")</f>
        <v>August</v>
      </c>
    </row>
    <row r="3827" spans="1:50" x14ac:dyDescent="0.3">
      <c r="A3827">
        <v>86</v>
      </c>
      <c r="B3827" t="s">
        <v>367</v>
      </c>
      <c r="C3827">
        <v>84</v>
      </c>
      <c r="D3827" t="s">
        <v>368</v>
      </c>
      <c r="E3827">
        <v>1067</v>
      </c>
      <c r="F3827" t="s">
        <v>2685</v>
      </c>
      <c r="G3827" t="s">
        <v>73</v>
      </c>
      <c r="H3827">
        <v>248528</v>
      </c>
      <c r="I3827">
        <v>0.99</v>
      </c>
      <c r="J3827">
        <v>1</v>
      </c>
      <c r="K3827" t="s">
        <v>78</v>
      </c>
      <c r="L3827">
        <v>7</v>
      </c>
      <c r="M3827" t="s">
        <v>158</v>
      </c>
      <c r="N3827">
        <v>5</v>
      </c>
      <c r="O3827" t="s">
        <v>70</v>
      </c>
      <c r="P3827">
        <v>751</v>
      </c>
      <c r="Q3827">
        <v>1</v>
      </c>
      <c r="R3827">
        <v>138</v>
      </c>
      <c r="S3827">
        <v>37</v>
      </c>
      <c r="T3827" s="3">
        <v>40413</v>
      </c>
      <c r="U3827" t="s">
        <v>825</v>
      </c>
      <c r="V3827" t="s">
        <v>826</v>
      </c>
      <c r="W3827" t="s">
        <v>55</v>
      </c>
      <c r="X3827">
        <v>13.86</v>
      </c>
      <c r="Y3827">
        <v>37</v>
      </c>
      <c r="Z3827" t="s">
        <v>827</v>
      </c>
      <c r="AA3827" t="s">
        <v>828</v>
      </c>
      <c r="AB3827" t="s">
        <v>825</v>
      </c>
      <c r="AC3827" t="s">
        <v>826</v>
      </c>
      <c r="AD3827" t="s">
        <v>55</v>
      </c>
      <c r="AE3827" t="s">
        <v>829</v>
      </c>
      <c r="AF3827">
        <v>3</v>
      </c>
      <c r="AG3827">
        <v>3</v>
      </c>
      <c r="AH3827" t="s">
        <v>165</v>
      </c>
      <c r="AI3827" t="s">
        <v>166</v>
      </c>
      <c r="AJ3827" t="s">
        <v>3281</v>
      </c>
      <c r="AK3827" t="s">
        <v>61</v>
      </c>
      <c r="AL3827">
        <v>2</v>
      </c>
      <c r="AM3827" t="s">
        <v>167</v>
      </c>
      <c r="AN3827" t="s">
        <v>63</v>
      </c>
      <c r="AO3827" t="s">
        <v>64</v>
      </c>
      <c r="AP3827" t="s">
        <v>168</v>
      </c>
      <c r="AQ3827" t="s">
        <v>169</v>
      </c>
      <c r="AR3827" t="s">
        <v>67</v>
      </c>
      <c r="AS3827" t="s">
        <v>68</v>
      </c>
      <c r="AT3827" t="s">
        <v>69</v>
      </c>
      <c r="AU3827">
        <v>51</v>
      </c>
      <c r="AV3827">
        <v>22</v>
      </c>
      <c r="AW3827">
        <f>YEAR(ChinookMusic[[#This Row],[invoiceDate]])</f>
        <v>2010</v>
      </c>
      <c r="AX3827" t="str">
        <f>TEXT(ChinookMusic[[#This Row],[invoiceDate]],"MMMM")</f>
        <v>August</v>
      </c>
    </row>
    <row r="3828" spans="1:50" x14ac:dyDescent="0.3">
      <c r="A3828">
        <v>27</v>
      </c>
      <c r="B3828" t="s">
        <v>360</v>
      </c>
      <c r="C3828">
        <v>87</v>
      </c>
      <c r="D3828" t="s">
        <v>2686</v>
      </c>
      <c r="E3828">
        <v>1103</v>
      </c>
      <c r="F3828" t="s">
        <v>2687</v>
      </c>
      <c r="G3828" t="s">
        <v>73</v>
      </c>
      <c r="H3828">
        <v>294530</v>
      </c>
      <c r="I3828">
        <v>0.99</v>
      </c>
      <c r="J3828">
        <v>1</v>
      </c>
      <c r="K3828" t="s">
        <v>78</v>
      </c>
      <c r="L3828">
        <v>2</v>
      </c>
      <c r="M3828" t="s">
        <v>115</v>
      </c>
      <c r="N3828">
        <v>1</v>
      </c>
      <c r="O3828" t="s">
        <v>52</v>
      </c>
      <c r="P3828">
        <v>755</v>
      </c>
      <c r="Q3828">
        <v>1</v>
      </c>
      <c r="R3828">
        <v>138</v>
      </c>
      <c r="S3828">
        <v>37</v>
      </c>
      <c r="T3828" s="3">
        <v>40413</v>
      </c>
      <c r="U3828" t="s">
        <v>825</v>
      </c>
      <c r="V3828" t="s">
        <v>826</v>
      </c>
      <c r="W3828" t="s">
        <v>55</v>
      </c>
      <c r="X3828">
        <v>13.86</v>
      </c>
      <c r="Y3828">
        <v>37</v>
      </c>
      <c r="Z3828" t="s">
        <v>827</v>
      </c>
      <c r="AA3828" t="s">
        <v>828</v>
      </c>
      <c r="AB3828" t="s">
        <v>825</v>
      </c>
      <c r="AC3828" t="s">
        <v>826</v>
      </c>
      <c r="AD3828" t="s">
        <v>55</v>
      </c>
      <c r="AE3828" t="s">
        <v>829</v>
      </c>
      <c r="AF3828">
        <v>3</v>
      </c>
      <c r="AG3828">
        <v>3</v>
      </c>
      <c r="AH3828" t="s">
        <v>165</v>
      </c>
      <c r="AI3828" t="s">
        <v>166</v>
      </c>
      <c r="AJ3828" t="s">
        <v>3281</v>
      </c>
      <c r="AK3828" t="s">
        <v>61</v>
      </c>
      <c r="AL3828">
        <v>2</v>
      </c>
      <c r="AM3828" t="s">
        <v>167</v>
      </c>
      <c r="AN3828" t="s">
        <v>63</v>
      </c>
      <c r="AO3828" t="s">
        <v>64</v>
      </c>
      <c r="AP3828" t="s">
        <v>168</v>
      </c>
      <c r="AQ3828" t="s">
        <v>169</v>
      </c>
      <c r="AR3828" t="s">
        <v>67</v>
      </c>
      <c r="AS3828" t="s">
        <v>68</v>
      </c>
      <c r="AT3828" t="s">
        <v>69</v>
      </c>
      <c r="AU3828">
        <v>51</v>
      </c>
      <c r="AV3828">
        <v>22</v>
      </c>
      <c r="AW3828">
        <f>YEAR(ChinookMusic[[#This Row],[invoiceDate]])</f>
        <v>2010</v>
      </c>
      <c r="AX3828" t="str">
        <f>TEXT(ChinookMusic[[#This Row],[invoiceDate]],"MMMM")</f>
        <v>August</v>
      </c>
    </row>
    <row r="3829" spans="1:50" x14ac:dyDescent="0.3">
      <c r="A3829">
        <v>27</v>
      </c>
      <c r="B3829" t="s">
        <v>360</v>
      </c>
      <c r="C3829">
        <v>87</v>
      </c>
      <c r="D3829" t="s">
        <v>2686</v>
      </c>
      <c r="E3829">
        <v>1103</v>
      </c>
      <c r="F3829" t="s">
        <v>2687</v>
      </c>
      <c r="G3829" t="s">
        <v>73</v>
      </c>
      <c r="H3829">
        <v>294530</v>
      </c>
      <c r="I3829">
        <v>0.99</v>
      </c>
      <c r="J3829">
        <v>1</v>
      </c>
      <c r="K3829" t="s">
        <v>78</v>
      </c>
      <c r="L3829">
        <v>2</v>
      </c>
      <c r="M3829" t="s">
        <v>115</v>
      </c>
      <c r="N3829">
        <v>8</v>
      </c>
      <c r="O3829" t="s">
        <v>52</v>
      </c>
      <c r="P3829">
        <v>755</v>
      </c>
      <c r="Q3829">
        <v>1</v>
      </c>
      <c r="R3829">
        <v>138</v>
      </c>
      <c r="S3829">
        <v>37</v>
      </c>
      <c r="T3829" s="3">
        <v>40413</v>
      </c>
      <c r="U3829" t="s">
        <v>825</v>
      </c>
      <c r="V3829" t="s">
        <v>826</v>
      </c>
      <c r="W3829" t="s">
        <v>55</v>
      </c>
      <c r="X3829">
        <v>13.86</v>
      </c>
      <c r="Y3829">
        <v>37</v>
      </c>
      <c r="Z3829" t="s">
        <v>827</v>
      </c>
      <c r="AA3829" t="s">
        <v>828</v>
      </c>
      <c r="AB3829" t="s">
        <v>825</v>
      </c>
      <c r="AC3829" t="s">
        <v>826</v>
      </c>
      <c r="AD3829" t="s">
        <v>55</v>
      </c>
      <c r="AE3829" t="s">
        <v>829</v>
      </c>
      <c r="AF3829">
        <v>3</v>
      </c>
      <c r="AG3829">
        <v>3</v>
      </c>
      <c r="AH3829" t="s">
        <v>165</v>
      </c>
      <c r="AI3829" t="s">
        <v>166</v>
      </c>
      <c r="AJ3829" t="s">
        <v>3281</v>
      </c>
      <c r="AK3829" t="s">
        <v>61</v>
      </c>
      <c r="AL3829">
        <v>2</v>
      </c>
      <c r="AM3829" t="s">
        <v>167</v>
      </c>
      <c r="AN3829" t="s">
        <v>63</v>
      </c>
      <c r="AO3829" t="s">
        <v>64</v>
      </c>
      <c r="AP3829" t="s">
        <v>168</v>
      </c>
      <c r="AQ3829" t="s">
        <v>169</v>
      </c>
      <c r="AR3829" t="s">
        <v>67</v>
      </c>
      <c r="AS3829" t="s">
        <v>68</v>
      </c>
      <c r="AT3829" t="s">
        <v>69</v>
      </c>
      <c r="AU3829">
        <v>51</v>
      </c>
      <c r="AV3829">
        <v>22</v>
      </c>
      <c r="AW3829">
        <f>YEAR(ChinookMusic[[#This Row],[invoiceDate]])</f>
        <v>2010</v>
      </c>
      <c r="AX3829" t="str">
        <f>TEXT(ChinookMusic[[#This Row],[invoiceDate]],"MMMM")</f>
        <v>August</v>
      </c>
    </row>
    <row r="3830" spans="1:50" x14ac:dyDescent="0.3">
      <c r="A3830">
        <v>27</v>
      </c>
      <c r="B3830" t="s">
        <v>360</v>
      </c>
      <c r="C3830">
        <v>85</v>
      </c>
      <c r="D3830" t="s">
        <v>361</v>
      </c>
      <c r="E3830">
        <v>1085</v>
      </c>
      <c r="F3830" t="s">
        <v>2688</v>
      </c>
      <c r="G3830" t="s">
        <v>2689</v>
      </c>
      <c r="H3830">
        <v>260963</v>
      </c>
      <c r="I3830">
        <v>0.99</v>
      </c>
      <c r="J3830">
        <v>1</v>
      </c>
      <c r="K3830" t="s">
        <v>78</v>
      </c>
      <c r="L3830">
        <v>10</v>
      </c>
      <c r="M3830" t="s">
        <v>364</v>
      </c>
      <c r="N3830">
        <v>8</v>
      </c>
      <c r="O3830" t="s">
        <v>52</v>
      </c>
      <c r="P3830">
        <v>753</v>
      </c>
      <c r="Q3830">
        <v>1</v>
      </c>
      <c r="R3830">
        <v>138</v>
      </c>
      <c r="S3830">
        <v>37</v>
      </c>
      <c r="T3830" s="3">
        <v>40413</v>
      </c>
      <c r="U3830" t="s">
        <v>825</v>
      </c>
      <c r="V3830" t="s">
        <v>826</v>
      </c>
      <c r="W3830" t="s">
        <v>55</v>
      </c>
      <c r="X3830">
        <v>13.86</v>
      </c>
      <c r="Y3830">
        <v>37</v>
      </c>
      <c r="Z3830" t="s">
        <v>827</v>
      </c>
      <c r="AA3830" t="s">
        <v>828</v>
      </c>
      <c r="AB3830" t="s">
        <v>825</v>
      </c>
      <c r="AC3830" t="s">
        <v>826</v>
      </c>
      <c r="AD3830" t="s">
        <v>55</v>
      </c>
      <c r="AE3830" t="s">
        <v>829</v>
      </c>
      <c r="AF3830">
        <v>3</v>
      </c>
      <c r="AG3830">
        <v>3</v>
      </c>
      <c r="AH3830" t="s">
        <v>165</v>
      </c>
      <c r="AI3830" t="s">
        <v>166</v>
      </c>
      <c r="AJ3830" t="s">
        <v>3281</v>
      </c>
      <c r="AK3830" t="s">
        <v>61</v>
      </c>
      <c r="AL3830">
        <v>2</v>
      </c>
      <c r="AM3830" t="s">
        <v>167</v>
      </c>
      <c r="AN3830" t="s">
        <v>63</v>
      </c>
      <c r="AO3830" t="s">
        <v>64</v>
      </c>
      <c r="AP3830" t="s">
        <v>168</v>
      </c>
      <c r="AQ3830" t="s">
        <v>169</v>
      </c>
      <c r="AR3830" t="s">
        <v>67</v>
      </c>
      <c r="AS3830" t="s">
        <v>68</v>
      </c>
      <c r="AT3830" t="s">
        <v>69</v>
      </c>
      <c r="AU3830">
        <v>51</v>
      </c>
      <c r="AV3830">
        <v>22</v>
      </c>
      <c r="AW3830">
        <f>YEAR(ChinookMusic[[#This Row],[invoiceDate]])</f>
        <v>2010</v>
      </c>
      <c r="AX3830" t="str">
        <f>TEXT(ChinookMusic[[#This Row],[invoiceDate]],"MMMM")</f>
        <v>August</v>
      </c>
    </row>
    <row r="3831" spans="1:50" x14ac:dyDescent="0.3">
      <c r="A3831">
        <v>27</v>
      </c>
      <c r="B3831" t="s">
        <v>360</v>
      </c>
      <c r="C3831">
        <v>85</v>
      </c>
      <c r="D3831" t="s">
        <v>361</v>
      </c>
      <c r="E3831">
        <v>1085</v>
      </c>
      <c r="F3831" t="s">
        <v>2688</v>
      </c>
      <c r="G3831" t="s">
        <v>2689</v>
      </c>
      <c r="H3831">
        <v>260963</v>
      </c>
      <c r="I3831">
        <v>0.99</v>
      </c>
      <c r="J3831">
        <v>1</v>
      </c>
      <c r="K3831" t="s">
        <v>78</v>
      </c>
      <c r="L3831">
        <v>10</v>
      </c>
      <c r="M3831" t="s">
        <v>364</v>
      </c>
      <c r="N3831">
        <v>1</v>
      </c>
      <c r="O3831" t="s">
        <v>52</v>
      </c>
      <c r="P3831">
        <v>753</v>
      </c>
      <c r="Q3831">
        <v>1</v>
      </c>
      <c r="R3831">
        <v>138</v>
      </c>
      <c r="S3831">
        <v>37</v>
      </c>
      <c r="T3831" s="3">
        <v>40413</v>
      </c>
      <c r="U3831" t="s">
        <v>825</v>
      </c>
      <c r="V3831" t="s">
        <v>826</v>
      </c>
      <c r="W3831" t="s">
        <v>55</v>
      </c>
      <c r="X3831">
        <v>13.86</v>
      </c>
      <c r="Y3831">
        <v>37</v>
      </c>
      <c r="Z3831" t="s">
        <v>827</v>
      </c>
      <c r="AA3831" t="s">
        <v>828</v>
      </c>
      <c r="AB3831" t="s">
        <v>825</v>
      </c>
      <c r="AC3831" t="s">
        <v>826</v>
      </c>
      <c r="AD3831" t="s">
        <v>55</v>
      </c>
      <c r="AE3831" t="s">
        <v>829</v>
      </c>
      <c r="AF3831">
        <v>3</v>
      </c>
      <c r="AG3831">
        <v>3</v>
      </c>
      <c r="AH3831" t="s">
        <v>165</v>
      </c>
      <c r="AI3831" t="s">
        <v>166</v>
      </c>
      <c r="AJ3831" t="s">
        <v>3281</v>
      </c>
      <c r="AK3831" t="s">
        <v>61</v>
      </c>
      <c r="AL3831">
        <v>2</v>
      </c>
      <c r="AM3831" t="s">
        <v>167</v>
      </c>
      <c r="AN3831" t="s">
        <v>63</v>
      </c>
      <c r="AO3831" t="s">
        <v>64</v>
      </c>
      <c r="AP3831" t="s">
        <v>168</v>
      </c>
      <c r="AQ3831" t="s">
        <v>169</v>
      </c>
      <c r="AR3831" t="s">
        <v>67</v>
      </c>
      <c r="AS3831" t="s">
        <v>68</v>
      </c>
      <c r="AT3831" t="s">
        <v>69</v>
      </c>
      <c r="AU3831">
        <v>51</v>
      </c>
      <c r="AV3831">
        <v>22</v>
      </c>
      <c r="AW3831">
        <f>YEAR(ChinookMusic[[#This Row],[invoiceDate]])</f>
        <v>2010</v>
      </c>
      <c r="AX3831" t="str">
        <f>TEXT(ChinookMusic[[#This Row],[invoiceDate]],"MMMM")</f>
        <v>August</v>
      </c>
    </row>
    <row r="3832" spans="1:50" x14ac:dyDescent="0.3">
      <c r="A3832">
        <v>84</v>
      </c>
      <c r="B3832" t="s">
        <v>348</v>
      </c>
      <c r="C3832">
        <v>82</v>
      </c>
      <c r="D3832" t="s">
        <v>884</v>
      </c>
      <c r="E3832">
        <v>1022</v>
      </c>
      <c r="F3832" t="s">
        <v>885</v>
      </c>
      <c r="G3832" t="s">
        <v>886</v>
      </c>
      <c r="H3832">
        <v>248528</v>
      </c>
      <c r="I3832">
        <v>0.99</v>
      </c>
      <c r="J3832">
        <v>1</v>
      </c>
      <c r="K3832" t="s">
        <v>78</v>
      </c>
      <c r="L3832">
        <v>1</v>
      </c>
      <c r="M3832" t="s">
        <v>51</v>
      </c>
      <c r="N3832">
        <v>1</v>
      </c>
      <c r="O3832" t="s">
        <v>52</v>
      </c>
      <c r="P3832">
        <v>746</v>
      </c>
      <c r="Q3832">
        <v>1</v>
      </c>
      <c r="R3832">
        <v>138</v>
      </c>
      <c r="S3832">
        <v>37</v>
      </c>
      <c r="T3832" s="3">
        <v>40413</v>
      </c>
      <c r="U3832" t="s">
        <v>825</v>
      </c>
      <c r="V3832" t="s">
        <v>826</v>
      </c>
      <c r="W3832" t="s">
        <v>55</v>
      </c>
      <c r="X3832">
        <v>13.86</v>
      </c>
      <c r="Y3832">
        <v>37</v>
      </c>
      <c r="Z3832" t="s">
        <v>827</v>
      </c>
      <c r="AA3832" t="s">
        <v>828</v>
      </c>
      <c r="AB3832" t="s">
        <v>825</v>
      </c>
      <c r="AC3832" t="s">
        <v>826</v>
      </c>
      <c r="AD3832" t="s">
        <v>55</v>
      </c>
      <c r="AE3832" t="s">
        <v>829</v>
      </c>
      <c r="AF3832">
        <v>3</v>
      </c>
      <c r="AG3832">
        <v>3</v>
      </c>
      <c r="AH3832" t="s">
        <v>165</v>
      </c>
      <c r="AI3832" t="s">
        <v>166</v>
      </c>
      <c r="AJ3832" t="s">
        <v>3281</v>
      </c>
      <c r="AK3832" t="s">
        <v>61</v>
      </c>
      <c r="AL3832">
        <v>2</v>
      </c>
      <c r="AM3832" t="s">
        <v>167</v>
      </c>
      <c r="AN3832" t="s">
        <v>63</v>
      </c>
      <c r="AO3832" t="s">
        <v>64</v>
      </c>
      <c r="AP3832" t="s">
        <v>168</v>
      </c>
      <c r="AQ3832" t="s">
        <v>169</v>
      </c>
      <c r="AR3832" t="s">
        <v>67</v>
      </c>
      <c r="AS3832" t="s">
        <v>68</v>
      </c>
      <c r="AT3832" t="s">
        <v>69</v>
      </c>
      <c r="AU3832">
        <v>51</v>
      </c>
      <c r="AV3832">
        <v>22</v>
      </c>
      <c r="AW3832">
        <f>YEAR(ChinookMusic[[#This Row],[invoiceDate]])</f>
        <v>2010</v>
      </c>
      <c r="AX3832" t="str">
        <f>TEXT(ChinookMusic[[#This Row],[invoiceDate]],"MMMM")</f>
        <v>August</v>
      </c>
    </row>
    <row r="3833" spans="1:50" x14ac:dyDescent="0.3">
      <c r="A3833">
        <v>84</v>
      </c>
      <c r="B3833" t="s">
        <v>348</v>
      </c>
      <c r="C3833">
        <v>82</v>
      </c>
      <c r="D3833" t="s">
        <v>884</v>
      </c>
      <c r="E3833">
        <v>1022</v>
      </c>
      <c r="F3833" t="s">
        <v>885</v>
      </c>
      <c r="G3833" t="s">
        <v>886</v>
      </c>
      <c r="H3833">
        <v>248528</v>
      </c>
      <c r="I3833">
        <v>0.99</v>
      </c>
      <c r="J3833">
        <v>1</v>
      </c>
      <c r="K3833" t="s">
        <v>78</v>
      </c>
      <c r="L3833">
        <v>1</v>
      </c>
      <c r="M3833" t="s">
        <v>51</v>
      </c>
      <c r="N3833">
        <v>8</v>
      </c>
      <c r="O3833" t="s">
        <v>52</v>
      </c>
      <c r="P3833">
        <v>746</v>
      </c>
      <c r="Q3833">
        <v>1</v>
      </c>
      <c r="R3833">
        <v>138</v>
      </c>
      <c r="S3833">
        <v>37</v>
      </c>
      <c r="T3833" s="3">
        <v>40413</v>
      </c>
      <c r="U3833" t="s">
        <v>825</v>
      </c>
      <c r="V3833" t="s">
        <v>826</v>
      </c>
      <c r="W3833" t="s">
        <v>55</v>
      </c>
      <c r="X3833">
        <v>13.86</v>
      </c>
      <c r="Y3833">
        <v>37</v>
      </c>
      <c r="Z3833" t="s">
        <v>827</v>
      </c>
      <c r="AA3833" t="s">
        <v>828</v>
      </c>
      <c r="AB3833" t="s">
        <v>825</v>
      </c>
      <c r="AC3833" t="s">
        <v>826</v>
      </c>
      <c r="AD3833" t="s">
        <v>55</v>
      </c>
      <c r="AE3833" t="s">
        <v>829</v>
      </c>
      <c r="AF3833">
        <v>3</v>
      </c>
      <c r="AG3833">
        <v>3</v>
      </c>
      <c r="AH3833" t="s">
        <v>165</v>
      </c>
      <c r="AI3833" t="s">
        <v>166</v>
      </c>
      <c r="AJ3833" t="s">
        <v>3281</v>
      </c>
      <c r="AK3833" t="s">
        <v>61</v>
      </c>
      <c r="AL3833">
        <v>2</v>
      </c>
      <c r="AM3833" t="s">
        <v>167</v>
      </c>
      <c r="AN3833" t="s">
        <v>63</v>
      </c>
      <c r="AO3833" t="s">
        <v>64</v>
      </c>
      <c r="AP3833" t="s">
        <v>168</v>
      </c>
      <c r="AQ3833" t="s">
        <v>169</v>
      </c>
      <c r="AR3833" t="s">
        <v>67</v>
      </c>
      <c r="AS3833" t="s">
        <v>68</v>
      </c>
      <c r="AT3833" t="s">
        <v>69</v>
      </c>
      <c r="AU3833">
        <v>51</v>
      </c>
      <c r="AV3833">
        <v>22</v>
      </c>
      <c r="AW3833">
        <f>YEAR(ChinookMusic[[#This Row],[invoiceDate]])</f>
        <v>2010</v>
      </c>
      <c r="AX3833" t="str">
        <f>TEXT(ChinookMusic[[#This Row],[invoiceDate]],"MMMM")</f>
        <v>August</v>
      </c>
    </row>
    <row r="3834" spans="1:50" x14ac:dyDescent="0.3">
      <c r="A3834">
        <v>84</v>
      </c>
      <c r="B3834" t="s">
        <v>348</v>
      </c>
      <c r="C3834">
        <v>81</v>
      </c>
      <c r="D3834" t="s">
        <v>349</v>
      </c>
      <c r="E3834">
        <v>1013</v>
      </c>
      <c r="F3834" t="s">
        <v>2690</v>
      </c>
      <c r="G3834" t="s">
        <v>348</v>
      </c>
      <c r="H3834">
        <v>273528</v>
      </c>
      <c r="I3834">
        <v>0.99</v>
      </c>
      <c r="J3834">
        <v>1</v>
      </c>
      <c r="K3834" t="s">
        <v>78</v>
      </c>
      <c r="L3834">
        <v>4</v>
      </c>
      <c r="M3834" t="s">
        <v>146</v>
      </c>
      <c r="N3834">
        <v>8</v>
      </c>
      <c r="O3834" t="s">
        <v>52</v>
      </c>
      <c r="P3834">
        <v>745</v>
      </c>
      <c r="Q3834">
        <v>1</v>
      </c>
      <c r="R3834">
        <v>138</v>
      </c>
      <c r="S3834">
        <v>37</v>
      </c>
      <c r="T3834" s="3">
        <v>40413</v>
      </c>
      <c r="U3834" t="s">
        <v>825</v>
      </c>
      <c r="V3834" t="s">
        <v>826</v>
      </c>
      <c r="W3834" t="s">
        <v>55</v>
      </c>
      <c r="X3834">
        <v>13.86</v>
      </c>
      <c r="Y3834">
        <v>37</v>
      </c>
      <c r="Z3834" t="s">
        <v>827</v>
      </c>
      <c r="AA3834" t="s">
        <v>828</v>
      </c>
      <c r="AB3834" t="s">
        <v>825</v>
      </c>
      <c r="AC3834" t="s">
        <v>826</v>
      </c>
      <c r="AD3834" t="s">
        <v>55</v>
      </c>
      <c r="AE3834" t="s">
        <v>829</v>
      </c>
      <c r="AF3834">
        <v>3</v>
      </c>
      <c r="AG3834">
        <v>3</v>
      </c>
      <c r="AH3834" t="s">
        <v>165</v>
      </c>
      <c r="AI3834" t="s">
        <v>166</v>
      </c>
      <c r="AJ3834" t="s">
        <v>3281</v>
      </c>
      <c r="AK3834" t="s">
        <v>61</v>
      </c>
      <c r="AL3834">
        <v>2</v>
      </c>
      <c r="AM3834" t="s">
        <v>167</v>
      </c>
      <c r="AN3834" t="s">
        <v>63</v>
      </c>
      <c r="AO3834" t="s">
        <v>64</v>
      </c>
      <c r="AP3834" t="s">
        <v>168</v>
      </c>
      <c r="AQ3834" t="s">
        <v>169</v>
      </c>
      <c r="AR3834" t="s">
        <v>67</v>
      </c>
      <c r="AS3834" t="s">
        <v>68</v>
      </c>
      <c r="AT3834" t="s">
        <v>69</v>
      </c>
      <c r="AU3834">
        <v>51</v>
      </c>
      <c r="AV3834">
        <v>22</v>
      </c>
      <c r="AW3834">
        <f>YEAR(ChinookMusic[[#This Row],[invoiceDate]])</f>
        <v>2010</v>
      </c>
      <c r="AX3834" t="str">
        <f>TEXT(ChinookMusic[[#This Row],[invoiceDate]],"MMMM")</f>
        <v>August</v>
      </c>
    </row>
    <row r="3835" spans="1:50" x14ac:dyDescent="0.3">
      <c r="A3835">
        <v>84</v>
      </c>
      <c r="B3835" t="s">
        <v>348</v>
      </c>
      <c r="C3835">
        <v>81</v>
      </c>
      <c r="D3835" t="s">
        <v>349</v>
      </c>
      <c r="E3835">
        <v>1013</v>
      </c>
      <c r="F3835" t="s">
        <v>2690</v>
      </c>
      <c r="G3835" t="s">
        <v>348</v>
      </c>
      <c r="H3835">
        <v>273528</v>
      </c>
      <c r="I3835">
        <v>0.99</v>
      </c>
      <c r="J3835">
        <v>1</v>
      </c>
      <c r="K3835" t="s">
        <v>78</v>
      </c>
      <c r="L3835">
        <v>4</v>
      </c>
      <c r="M3835" t="s">
        <v>146</v>
      </c>
      <c r="N3835">
        <v>1</v>
      </c>
      <c r="O3835" t="s">
        <v>52</v>
      </c>
      <c r="P3835">
        <v>745</v>
      </c>
      <c r="Q3835">
        <v>1</v>
      </c>
      <c r="R3835">
        <v>138</v>
      </c>
      <c r="S3835">
        <v>37</v>
      </c>
      <c r="T3835" s="3">
        <v>40413</v>
      </c>
      <c r="U3835" t="s">
        <v>825</v>
      </c>
      <c r="V3835" t="s">
        <v>826</v>
      </c>
      <c r="W3835" t="s">
        <v>55</v>
      </c>
      <c r="X3835">
        <v>13.86</v>
      </c>
      <c r="Y3835">
        <v>37</v>
      </c>
      <c r="Z3835" t="s">
        <v>827</v>
      </c>
      <c r="AA3835" t="s">
        <v>828</v>
      </c>
      <c r="AB3835" t="s">
        <v>825</v>
      </c>
      <c r="AC3835" t="s">
        <v>826</v>
      </c>
      <c r="AD3835" t="s">
        <v>55</v>
      </c>
      <c r="AE3835" t="s">
        <v>829</v>
      </c>
      <c r="AF3835">
        <v>3</v>
      </c>
      <c r="AG3835">
        <v>3</v>
      </c>
      <c r="AH3835" t="s">
        <v>165</v>
      </c>
      <c r="AI3835" t="s">
        <v>166</v>
      </c>
      <c r="AJ3835" t="s">
        <v>3281</v>
      </c>
      <c r="AK3835" t="s">
        <v>61</v>
      </c>
      <c r="AL3835">
        <v>2</v>
      </c>
      <c r="AM3835" t="s">
        <v>167</v>
      </c>
      <c r="AN3835" t="s">
        <v>63</v>
      </c>
      <c r="AO3835" t="s">
        <v>64</v>
      </c>
      <c r="AP3835" t="s">
        <v>168</v>
      </c>
      <c r="AQ3835" t="s">
        <v>169</v>
      </c>
      <c r="AR3835" t="s">
        <v>67</v>
      </c>
      <c r="AS3835" t="s">
        <v>68</v>
      </c>
      <c r="AT3835" t="s">
        <v>69</v>
      </c>
      <c r="AU3835">
        <v>51</v>
      </c>
      <c r="AV3835">
        <v>22</v>
      </c>
      <c r="AW3835">
        <f>YEAR(ChinookMusic[[#This Row],[invoiceDate]])</f>
        <v>2010</v>
      </c>
      <c r="AX3835" t="str">
        <f>TEXT(ChinookMusic[[#This Row],[invoiceDate]],"MMMM")</f>
        <v>August</v>
      </c>
    </row>
    <row r="3836" spans="1:50" x14ac:dyDescent="0.3">
      <c r="A3836">
        <v>85</v>
      </c>
      <c r="B3836" t="s">
        <v>879</v>
      </c>
      <c r="C3836">
        <v>83</v>
      </c>
      <c r="D3836" t="s">
        <v>880</v>
      </c>
      <c r="E3836">
        <v>1049</v>
      </c>
      <c r="F3836" t="s">
        <v>881</v>
      </c>
      <c r="G3836" t="s">
        <v>882</v>
      </c>
      <c r="H3836">
        <v>190458</v>
      </c>
      <c r="I3836">
        <v>0.99</v>
      </c>
      <c r="J3836">
        <v>1</v>
      </c>
      <c r="K3836" t="s">
        <v>78</v>
      </c>
      <c r="L3836">
        <v>12</v>
      </c>
      <c r="M3836" t="s">
        <v>883</v>
      </c>
      <c r="N3836">
        <v>8</v>
      </c>
      <c r="O3836" t="s">
        <v>52</v>
      </c>
      <c r="P3836">
        <v>749</v>
      </c>
      <c r="Q3836">
        <v>1</v>
      </c>
      <c r="R3836">
        <v>138</v>
      </c>
      <c r="S3836">
        <v>37</v>
      </c>
      <c r="T3836" s="3">
        <v>40413</v>
      </c>
      <c r="U3836" t="s">
        <v>825</v>
      </c>
      <c r="V3836" t="s">
        <v>826</v>
      </c>
      <c r="W3836" t="s">
        <v>55</v>
      </c>
      <c r="X3836">
        <v>13.86</v>
      </c>
      <c r="Y3836">
        <v>37</v>
      </c>
      <c r="Z3836" t="s">
        <v>827</v>
      </c>
      <c r="AA3836" t="s">
        <v>828</v>
      </c>
      <c r="AB3836" t="s">
        <v>825</v>
      </c>
      <c r="AC3836" t="s">
        <v>826</v>
      </c>
      <c r="AD3836" t="s">
        <v>55</v>
      </c>
      <c r="AE3836" t="s">
        <v>829</v>
      </c>
      <c r="AF3836">
        <v>3</v>
      </c>
      <c r="AG3836">
        <v>3</v>
      </c>
      <c r="AH3836" t="s">
        <v>165</v>
      </c>
      <c r="AI3836" t="s">
        <v>166</v>
      </c>
      <c r="AJ3836" t="s">
        <v>3281</v>
      </c>
      <c r="AK3836" t="s">
        <v>61</v>
      </c>
      <c r="AL3836">
        <v>2</v>
      </c>
      <c r="AM3836" t="s">
        <v>167</v>
      </c>
      <c r="AN3836" t="s">
        <v>63</v>
      </c>
      <c r="AO3836" t="s">
        <v>64</v>
      </c>
      <c r="AP3836" t="s">
        <v>168</v>
      </c>
      <c r="AQ3836" t="s">
        <v>169</v>
      </c>
      <c r="AR3836" t="s">
        <v>67</v>
      </c>
      <c r="AS3836" t="s">
        <v>68</v>
      </c>
      <c r="AT3836" t="s">
        <v>69</v>
      </c>
      <c r="AU3836">
        <v>51</v>
      </c>
      <c r="AV3836">
        <v>22</v>
      </c>
      <c r="AW3836">
        <f>YEAR(ChinookMusic[[#This Row],[invoiceDate]])</f>
        <v>2010</v>
      </c>
      <c r="AX3836" t="str">
        <f>TEXT(ChinookMusic[[#This Row],[invoiceDate]],"MMMM")</f>
        <v>August</v>
      </c>
    </row>
    <row r="3837" spans="1:50" x14ac:dyDescent="0.3">
      <c r="A3837">
        <v>27</v>
      </c>
      <c r="B3837" t="s">
        <v>360</v>
      </c>
      <c r="C3837">
        <v>86</v>
      </c>
      <c r="D3837" t="s">
        <v>365</v>
      </c>
      <c r="E3837">
        <v>1094</v>
      </c>
      <c r="F3837" t="s">
        <v>2691</v>
      </c>
      <c r="G3837" t="s">
        <v>73</v>
      </c>
      <c r="H3837">
        <v>285309</v>
      </c>
      <c r="I3837">
        <v>0.99</v>
      </c>
      <c r="J3837">
        <v>1</v>
      </c>
      <c r="K3837" t="s">
        <v>78</v>
      </c>
      <c r="L3837">
        <v>7</v>
      </c>
      <c r="M3837" t="s">
        <v>158</v>
      </c>
      <c r="N3837">
        <v>5</v>
      </c>
      <c r="O3837" t="s">
        <v>70</v>
      </c>
      <c r="P3837">
        <v>754</v>
      </c>
      <c r="Q3837">
        <v>1</v>
      </c>
      <c r="R3837">
        <v>138</v>
      </c>
      <c r="S3837">
        <v>37</v>
      </c>
      <c r="T3837" s="3">
        <v>40413</v>
      </c>
      <c r="U3837" t="s">
        <v>825</v>
      </c>
      <c r="V3837" t="s">
        <v>826</v>
      </c>
      <c r="W3837" t="s">
        <v>55</v>
      </c>
      <c r="X3837">
        <v>13.86</v>
      </c>
      <c r="Y3837">
        <v>37</v>
      </c>
      <c r="Z3837" t="s">
        <v>827</v>
      </c>
      <c r="AA3837" t="s">
        <v>828</v>
      </c>
      <c r="AB3837" t="s">
        <v>825</v>
      </c>
      <c r="AC3837" t="s">
        <v>826</v>
      </c>
      <c r="AD3837" t="s">
        <v>55</v>
      </c>
      <c r="AE3837" t="s">
        <v>829</v>
      </c>
      <c r="AF3837">
        <v>3</v>
      </c>
      <c r="AG3837">
        <v>3</v>
      </c>
      <c r="AH3837" t="s">
        <v>165</v>
      </c>
      <c r="AI3837" t="s">
        <v>166</v>
      </c>
      <c r="AJ3837" t="s">
        <v>3281</v>
      </c>
      <c r="AK3837" t="s">
        <v>61</v>
      </c>
      <c r="AL3837">
        <v>2</v>
      </c>
      <c r="AM3837" t="s">
        <v>167</v>
      </c>
      <c r="AN3837" t="s">
        <v>63</v>
      </c>
      <c r="AO3837" t="s">
        <v>64</v>
      </c>
      <c r="AP3837" t="s">
        <v>168</v>
      </c>
      <c r="AQ3837" t="s">
        <v>169</v>
      </c>
      <c r="AR3837" t="s">
        <v>67</v>
      </c>
      <c r="AS3837" t="s">
        <v>68</v>
      </c>
      <c r="AT3837" t="s">
        <v>69</v>
      </c>
      <c r="AU3837">
        <v>51</v>
      </c>
      <c r="AV3837">
        <v>22</v>
      </c>
      <c r="AW3837">
        <f>YEAR(ChinookMusic[[#This Row],[invoiceDate]])</f>
        <v>2010</v>
      </c>
      <c r="AX3837" t="str">
        <f>TEXT(ChinookMusic[[#This Row],[invoiceDate]],"MMMM")</f>
        <v>August</v>
      </c>
    </row>
    <row r="3838" spans="1:50" x14ac:dyDescent="0.3">
      <c r="A3838">
        <v>27</v>
      </c>
      <c r="B3838" t="s">
        <v>360</v>
      </c>
      <c r="C3838">
        <v>86</v>
      </c>
      <c r="D3838" t="s">
        <v>365</v>
      </c>
      <c r="E3838">
        <v>1094</v>
      </c>
      <c r="F3838" t="s">
        <v>2691</v>
      </c>
      <c r="G3838" t="s">
        <v>73</v>
      </c>
      <c r="H3838">
        <v>285309</v>
      </c>
      <c r="I3838">
        <v>0.99</v>
      </c>
      <c r="J3838">
        <v>1</v>
      </c>
      <c r="K3838" t="s">
        <v>78</v>
      </c>
      <c r="L3838">
        <v>7</v>
      </c>
      <c r="M3838" t="s">
        <v>158</v>
      </c>
      <c r="N3838">
        <v>1</v>
      </c>
      <c r="O3838" t="s">
        <v>52</v>
      </c>
      <c r="P3838">
        <v>754</v>
      </c>
      <c r="Q3838">
        <v>1</v>
      </c>
      <c r="R3838">
        <v>138</v>
      </c>
      <c r="S3838">
        <v>37</v>
      </c>
      <c r="T3838" s="3">
        <v>40413</v>
      </c>
      <c r="U3838" t="s">
        <v>825</v>
      </c>
      <c r="V3838" t="s">
        <v>826</v>
      </c>
      <c r="W3838" t="s">
        <v>55</v>
      </c>
      <c r="X3838">
        <v>13.86</v>
      </c>
      <c r="Y3838">
        <v>37</v>
      </c>
      <c r="Z3838" t="s">
        <v>827</v>
      </c>
      <c r="AA3838" t="s">
        <v>828</v>
      </c>
      <c r="AB3838" t="s">
        <v>825</v>
      </c>
      <c r="AC3838" t="s">
        <v>826</v>
      </c>
      <c r="AD3838" t="s">
        <v>55</v>
      </c>
      <c r="AE3838" t="s">
        <v>829</v>
      </c>
      <c r="AF3838">
        <v>3</v>
      </c>
      <c r="AG3838">
        <v>3</v>
      </c>
      <c r="AH3838" t="s">
        <v>165</v>
      </c>
      <c r="AI3838" t="s">
        <v>166</v>
      </c>
      <c r="AJ3838" t="s">
        <v>3281</v>
      </c>
      <c r="AK3838" t="s">
        <v>61</v>
      </c>
      <c r="AL3838">
        <v>2</v>
      </c>
      <c r="AM3838" t="s">
        <v>167</v>
      </c>
      <c r="AN3838" t="s">
        <v>63</v>
      </c>
      <c r="AO3838" t="s">
        <v>64</v>
      </c>
      <c r="AP3838" t="s">
        <v>168</v>
      </c>
      <c r="AQ3838" t="s">
        <v>169</v>
      </c>
      <c r="AR3838" t="s">
        <v>67</v>
      </c>
      <c r="AS3838" t="s">
        <v>68</v>
      </c>
      <c r="AT3838" t="s">
        <v>69</v>
      </c>
      <c r="AU3838">
        <v>51</v>
      </c>
      <c r="AV3838">
        <v>22</v>
      </c>
      <c r="AW3838">
        <f>YEAR(ChinookMusic[[#This Row],[invoiceDate]])</f>
        <v>2010</v>
      </c>
      <c r="AX3838" t="str">
        <f>TEXT(ChinookMusic[[#This Row],[invoiceDate]],"MMMM")</f>
        <v>August</v>
      </c>
    </row>
    <row r="3839" spans="1:50" x14ac:dyDescent="0.3">
      <c r="A3839">
        <v>27</v>
      </c>
      <c r="B3839" t="s">
        <v>360</v>
      </c>
      <c r="C3839">
        <v>86</v>
      </c>
      <c r="D3839" t="s">
        <v>365</v>
      </c>
      <c r="E3839">
        <v>1094</v>
      </c>
      <c r="F3839" t="s">
        <v>2691</v>
      </c>
      <c r="G3839" t="s">
        <v>73</v>
      </c>
      <c r="H3839">
        <v>285309</v>
      </c>
      <c r="I3839">
        <v>0.99</v>
      </c>
      <c r="J3839">
        <v>1</v>
      </c>
      <c r="K3839" t="s">
        <v>78</v>
      </c>
      <c r="L3839">
        <v>7</v>
      </c>
      <c r="M3839" t="s">
        <v>158</v>
      </c>
      <c r="N3839">
        <v>8</v>
      </c>
      <c r="O3839" t="s">
        <v>52</v>
      </c>
      <c r="P3839">
        <v>754</v>
      </c>
      <c r="Q3839">
        <v>1</v>
      </c>
      <c r="R3839">
        <v>138</v>
      </c>
      <c r="S3839">
        <v>37</v>
      </c>
      <c r="T3839" s="3">
        <v>40413</v>
      </c>
      <c r="U3839" t="s">
        <v>825</v>
      </c>
      <c r="V3839" t="s">
        <v>826</v>
      </c>
      <c r="W3839" t="s">
        <v>55</v>
      </c>
      <c r="X3839">
        <v>13.86</v>
      </c>
      <c r="Y3839">
        <v>37</v>
      </c>
      <c r="Z3839" t="s">
        <v>827</v>
      </c>
      <c r="AA3839" t="s">
        <v>828</v>
      </c>
      <c r="AB3839" t="s">
        <v>825</v>
      </c>
      <c r="AC3839" t="s">
        <v>826</v>
      </c>
      <c r="AD3839" t="s">
        <v>55</v>
      </c>
      <c r="AE3839" t="s">
        <v>829</v>
      </c>
      <c r="AF3839">
        <v>3</v>
      </c>
      <c r="AG3839">
        <v>3</v>
      </c>
      <c r="AH3839" t="s">
        <v>165</v>
      </c>
      <c r="AI3839" t="s">
        <v>166</v>
      </c>
      <c r="AJ3839" t="s">
        <v>3281</v>
      </c>
      <c r="AK3839" t="s">
        <v>61</v>
      </c>
      <c r="AL3839">
        <v>2</v>
      </c>
      <c r="AM3839" t="s">
        <v>167</v>
      </c>
      <c r="AN3839" t="s">
        <v>63</v>
      </c>
      <c r="AO3839" t="s">
        <v>64</v>
      </c>
      <c r="AP3839" t="s">
        <v>168</v>
      </c>
      <c r="AQ3839" t="s">
        <v>169</v>
      </c>
      <c r="AR3839" t="s">
        <v>67</v>
      </c>
      <c r="AS3839" t="s">
        <v>68</v>
      </c>
      <c r="AT3839" t="s">
        <v>69</v>
      </c>
      <c r="AU3839">
        <v>51</v>
      </c>
      <c r="AV3839">
        <v>22</v>
      </c>
      <c r="AW3839">
        <f>YEAR(ChinookMusic[[#This Row],[invoiceDate]])</f>
        <v>2010</v>
      </c>
      <c r="AX3839" t="str">
        <f>TEXT(ChinookMusic[[#This Row],[invoiceDate]],"MMMM")</f>
        <v>August</v>
      </c>
    </row>
    <row r="3840" spans="1:50" x14ac:dyDescent="0.3">
      <c r="A3840">
        <v>81</v>
      </c>
      <c r="B3840" t="s">
        <v>305</v>
      </c>
      <c r="C3840">
        <v>73</v>
      </c>
      <c r="D3840" t="s">
        <v>370</v>
      </c>
      <c r="E3840">
        <v>1112</v>
      </c>
      <c r="F3840" t="s">
        <v>1656</v>
      </c>
      <c r="G3840" t="s">
        <v>360</v>
      </c>
      <c r="H3840">
        <v>295444</v>
      </c>
      <c r="I3840">
        <v>0.99</v>
      </c>
      <c r="J3840">
        <v>1</v>
      </c>
      <c r="K3840" t="s">
        <v>78</v>
      </c>
      <c r="L3840">
        <v>7</v>
      </c>
      <c r="M3840" t="s">
        <v>158</v>
      </c>
      <c r="N3840">
        <v>1</v>
      </c>
      <c r="O3840" t="s">
        <v>52</v>
      </c>
      <c r="P3840">
        <v>756</v>
      </c>
      <c r="Q3840">
        <v>1</v>
      </c>
      <c r="R3840">
        <v>138</v>
      </c>
      <c r="S3840">
        <v>37</v>
      </c>
      <c r="T3840" s="3">
        <v>40413</v>
      </c>
      <c r="U3840" t="s">
        <v>825</v>
      </c>
      <c r="V3840" t="s">
        <v>826</v>
      </c>
      <c r="W3840" t="s">
        <v>55</v>
      </c>
      <c r="X3840">
        <v>13.86</v>
      </c>
      <c r="Y3840">
        <v>37</v>
      </c>
      <c r="Z3840" t="s">
        <v>827</v>
      </c>
      <c r="AA3840" t="s">
        <v>828</v>
      </c>
      <c r="AB3840" t="s">
        <v>825</v>
      </c>
      <c r="AC3840" t="s">
        <v>826</v>
      </c>
      <c r="AD3840" t="s">
        <v>55</v>
      </c>
      <c r="AE3840" t="s">
        <v>829</v>
      </c>
      <c r="AF3840">
        <v>3</v>
      </c>
      <c r="AG3840">
        <v>3</v>
      </c>
      <c r="AH3840" t="s">
        <v>165</v>
      </c>
      <c r="AI3840" t="s">
        <v>166</v>
      </c>
      <c r="AJ3840" t="s">
        <v>3279</v>
      </c>
      <c r="AK3840" t="s">
        <v>61</v>
      </c>
      <c r="AL3840">
        <v>2</v>
      </c>
      <c r="AM3840" t="s">
        <v>167</v>
      </c>
      <c r="AN3840" t="s">
        <v>63</v>
      </c>
      <c r="AO3840" t="s">
        <v>64</v>
      </c>
      <c r="AP3840" t="s">
        <v>168</v>
      </c>
      <c r="AQ3840" t="s">
        <v>169</v>
      </c>
      <c r="AR3840" t="s">
        <v>67</v>
      </c>
      <c r="AS3840" t="s">
        <v>68</v>
      </c>
      <c r="AT3840" t="s">
        <v>69</v>
      </c>
      <c r="AU3840">
        <v>51</v>
      </c>
      <c r="AV3840">
        <v>22</v>
      </c>
      <c r="AW3840">
        <f>YEAR(ChinookMusic[[#This Row],[invoiceDate]])</f>
        <v>2010</v>
      </c>
      <c r="AX3840" t="str">
        <f>TEXT(ChinookMusic[[#This Row],[invoiceDate]],"MMMM")</f>
        <v>August</v>
      </c>
    </row>
    <row r="3841" spans="1:50" x14ac:dyDescent="0.3">
      <c r="A3841">
        <v>81</v>
      </c>
      <c r="B3841" t="s">
        <v>305</v>
      </c>
      <c r="C3841">
        <v>73</v>
      </c>
      <c r="D3841" t="s">
        <v>370</v>
      </c>
      <c r="E3841">
        <v>1112</v>
      </c>
      <c r="F3841" t="s">
        <v>1656</v>
      </c>
      <c r="G3841" t="s">
        <v>360</v>
      </c>
      <c r="H3841">
        <v>295444</v>
      </c>
      <c r="I3841">
        <v>0.99</v>
      </c>
      <c r="J3841">
        <v>1</v>
      </c>
      <c r="K3841" t="s">
        <v>78</v>
      </c>
      <c r="L3841">
        <v>7</v>
      </c>
      <c r="M3841" t="s">
        <v>158</v>
      </c>
      <c r="N3841">
        <v>5</v>
      </c>
      <c r="O3841" t="s">
        <v>70</v>
      </c>
      <c r="P3841">
        <v>756</v>
      </c>
      <c r="Q3841">
        <v>1</v>
      </c>
      <c r="R3841">
        <v>138</v>
      </c>
      <c r="S3841">
        <v>37</v>
      </c>
      <c r="T3841" s="3">
        <v>40413</v>
      </c>
      <c r="U3841" t="s">
        <v>825</v>
      </c>
      <c r="V3841" t="s">
        <v>826</v>
      </c>
      <c r="W3841" t="s">
        <v>55</v>
      </c>
      <c r="X3841">
        <v>13.86</v>
      </c>
      <c r="Y3841">
        <v>37</v>
      </c>
      <c r="Z3841" t="s">
        <v>827</v>
      </c>
      <c r="AA3841" t="s">
        <v>828</v>
      </c>
      <c r="AB3841" t="s">
        <v>825</v>
      </c>
      <c r="AC3841" t="s">
        <v>826</v>
      </c>
      <c r="AD3841" t="s">
        <v>55</v>
      </c>
      <c r="AE3841" t="s">
        <v>829</v>
      </c>
      <c r="AF3841">
        <v>3</v>
      </c>
      <c r="AG3841">
        <v>3</v>
      </c>
      <c r="AH3841" t="s">
        <v>165</v>
      </c>
      <c r="AI3841" t="s">
        <v>166</v>
      </c>
      <c r="AJ3841" t="s">
        <v>3279</v>
      </c>
      <c r="AK3841" t="s">
        <v>61</v>
      </c>
      <c r="AL3841">
        <v>2</v>
      </c>
      <c r="AM3841" t="s">
        <v>167</v>
      </c>
      <c r="AN3841" t="s">
        <v>63</v>
      </c>
      <c r="AO3841" t="s">
        <v>64</v>
      </c>
      <c r="AP3841" t="s">
        <v>168</v>
      </c>
      <c r="AQ3841" t="s">
        <v>169</v>
      </c>
      <c r="AR3841" t="s">
        <v>67</v>
      </c>
      <c r="AS3841" t="s">
        <v>68</v>
      </c>
      <c r="AT3841" t="s">
        <v>69</v>
      </c>
      <c r="AU3841">
        <v>51</v>
      </c>
      <c r="AV3841">
        <v>22</v>
      </c>
      <c r="AW3841">
        <f>YEAR(ChinookMusic[[#This Row],[invoiceDate]])</f>
        <v>2010</v>
      </c>
      <c r="AX3841" t="str">
        <f>TEXT(ChinookMusic[[#This Row],[invoiceDate]],"MMMM")</f>
        <v>August</v>
      </c>
    </row>
    <row r="3842" spans="1:50" x14ac:dyDescent="0.3">
      <c r="A3842">
        <v>81</v>
      </c>
      <c r="B3842" t="s">
        <v>305</v>
      </c>
      <c r="C3842">
        <v>73</v>
      </c>
      <c r="D3842" t="s">
        <v>370</v>
      </c>
      <c r="E3842">
        <v>1112</v>
      </c>
      <c r="F3842" t="s">
        <v>1656</v>
      </c>
      <c r="G3842" t="s">
        <v>360</v>
      </c>
      <c r="H3842">
        <v>295444</v>
      </c>
      <c r="I3842">
        <v>0.99</v>
      </c>
      <c r="J3842">
        <v>1</v>
      </c>
      <c r="K3842" t="s">
        <v>78</v>
      </c>
      <c r="L3842">
        <v>7</v>
      </c>
      <c r="M3842" t="s">
        <v>158</v>
      </c>
      <c r="N3842">
        <v>8</v>
      </c>
      <c r="O3842" t="s">
        <v>52</v>
      </c>
      <c r="P3842">
        <v>756</v>
      </c>
      <c r="Q3842">
        <v>1</v>
      </c>
      <c r="R3842">
        <v>138</v>
      </c>
      <c r="S3842">
        <v>37</v>
      </c>
      <c r="T3842" s="3">
        <v>40413</v>
      </c>
      <c r="U3842" t="s">
        <v>825</v>
      </c>
      <c r="V3842" t="s">
        <v>826</v>
      </c>
      <c r="W3842" t="s">
        <v>55</v>
      </c>
      <c r="X3842">
        <v>13.86</v>
      </c>
      <c r="Y3842">
        <v>37</v>
      </c>
      <c r="Z3842" t="s">
        <v>827</v>
      </c>
      <c r="AA3842" t="s">
        <v>828</v>
      </c>
      <c r="AB3842" t="s">
        <v>825</v>
      </c>
      <c r="AC3842" t="s">
        <v>826</v>
      </c>
      <c r="AD3842" t="s">
        <v>55</v>
      </c>
      <c r="AE3842" t="s">
        <v>829</v>
      </c>
      <c r="AF3842">
        <v>3</v>
      </c>
      <c r="AG3842">
        <v>3</v>
      </c>
      <c r="AH3842" t="s">
        <v>165</v>
      </c>
      <c r="AI3842" t="s">
        <v>166</v>
      </c>
      <c r="AJ3842" t="s">
        <v>3279</v>
      </c>
      <c r="AK3842" t="s">
        <v>61</v>
      </c>
      <c r="AL3842">
        <v>2</v>
      </c>
      <c r="AM3842" t="s">
        <v>167</v>
      </c>
      <c r="AN3842" t="s">
        <v>63</v>
      </c>
      <c r="AO3842" t="s">
        <v>64</v>
      </c>
      <c r="AP3842" t="s">
        <v>168</v>
      </c>
      <c r="AQ3842" t="s">
        <v>169</v>
      </c>
      <c r="AR3842" t="s">
        <v>67</v>
      </c>
      <c r="AS3842" t="s">
        <v>68</v>
      </c>
      <c r="AT3842" t="s">
        <v>69</v>
      </c>
      <c r="AU3842">
        <v>51</v>
      </c>
      <c r="AV3842">
        <v>22</v>
      </c>
      <c r="AW3842">
        <f>YEAR(ChinookMusic[[#This Row],[invoiceDate]])</f>
        <v>2010</v>
      </c>
      <c r="AX3842" t="str">
        <f>TEXT(ChinookMusic[[#This Row],[invoiceDate]],"MMMM")</f>
        <v>August</v>
      </c>
    </row>
    <row r="3843" spans="1:50" x14ac:dyDescent="0.3">
      <c r="A3843">
        <v>86</v>
      </c>
      <c r="B3843" t="s">
        <v>367</v>
      </c>
      <c r="C3843">
        <v>84</v>
      </c>
      <c r="D3843" t="s">
        <v>368</v>
      </c>
      <c r="E3843">
        <v>1058</v>
      </c>
      <c r="F3843" t="s">
        <v>2692</v>
      </c>
      <c r="G3843" t="s">
        <v>73</v>
      </c>
      <c r="H3843">
        <v>229537</v>
      </c>
      <c r="I3843">
        <v>0.99</v>
      </c>
      <c r="J3843">
        <v>1</v>
      </c>
      <c r="K3843" t="s">
        <v>78</v>
      </c>
      <c r="L3843">
        <v>7</v>
      </c>
      <c r="M3843" t="s">
        <v>158</v>
      </c>
      <c r="N3843">
        <v>5</v>
      </c>
      <c r="O3843" t="s">
        <v>70</v>
      </c>
      <c r="P3843">
        <v>750</v>
      </c>
      <c r="Q3843">
        <v>1</v>
      </c>
      <c r="R3843">
        <v>138</v>
      </c>
      <c r="S3843">
        <v>37</v>
      </c>
      <c r="T3843" s="3">
        <v>40413</v>
      </c>
      <c r="U3843" t="s">
        <v>825</v>
      </c>
      <c r="V3843" t="s">
        <v>826</v>
      </c>
      <c r="W3843" t="s">
        <v>55</v>
      </c>
      <c r="X3843">
        <v>13.86</v>
      </c>
      <c r="Y3843">
        <v>37</v>
      </c>
      <c r="Z3843" t="s">
        <v>827</v>
      </c>
      <c r="AA3843" t="s">
        <v>828</v>
      </c>
      <c r="AB3843" t="s">
        <v>825</v>
      </c>
      <c r="AC3843" t="s">
        <v>826</v>
      </c>
      <c r="AD3843" t="s">
        <v>55</v>
      </c>
      <c r="AE3843" t="s">
        <v>829</v>
      </c>
      <c r="AF3843">
        <v>3</v>
      </c>
      <c r="AG3843">
        <v>3</v>
      </c>
      <c r="AH3843" t="s">
        <v>165</v>
      </c>
      <c r="AI3843" t="s">
        <v>166</v>
      </c>
      <c r="AJ3843" t="s">
        <v>3279</v>
      </c>
      <c r="AK3843" t="s">
        <v>61</v>
      </c>
      <c r="AL3843">
        <v>2</v>
      </c>
      <c r="AM3843" t="s">
        <v>167</v>
      </c>
      <c r="AN3843" t="s">
        <v>63</v>
      </c>
      <c r="AO3843" t="s">
        <v>64</v>
      </c>
      <c r="AP3843" t="s">
        <v>168</v>
      </c>
      <c r="AQ3843" t="s">
        <v>169</v>
      </c>
      <c r="AR3843" t="s">
        <v>67</v>
      </c>
      <c r="AS3843" t="s">
        <v>68</v>
      </c>
      <c r="AT3843" t="s">
        <v>69</v>
      </c>
      <c r="AU3843">
        <v>51</v>
      </c>
      <c r="AV3843">
        <v>22</v>
      </c>
      <c r="AW3843">
        <f>YEAR(ChinookMusic[[#This Row],[invoiceDate]])</f>
        <v>2010</v>
      </c>
      <c r="AX3843" t="str">
        <f>TEXT(ChinookMusic[[#This Row],[invoiceDate]],"MMMM")</f>
        <v>August</v>
      </c>
    </row>
    <row r="3844" spans="1:50" x14ac:dyDescent="0.3">
      <c r="A3844">
        <v>86</v>
      </c>
      <c r="B3844" t="s">
        <v>367</v>
      </c>
      <c r="C3844">
        <v>84</v>
      </c>
      <c r="D3844" t="s">
        <v>368</v>
      </c>
      <c r="E3844">
        <v>1058</v>
      </c>
      <c r="F3844" t="s">
        <v>2692</v>
      </c>
      <c r="G3844" t="s">
        <v>73</v>
      </c>
      <c r="H3844">
        <v>229537</v>
      </c>
      <c r="I3844">
        <v>0.99</v>
      </c>
      <c r="J3844">
        <v>1</v>
      </c>
      <c r="K3844" t="s">
        <v>78</v>
      </c>
      <c r="L3844">
        <v>7</v>
      </c>
      <c r="M3844" t="s">
        <v>158</v>
      </c>
      <c r="N3844">
        <v>8</v>
      </c>
      <c r="O3844" t="s">
        <v>52</v>
      </c>
      <c r="P3844">
        <v>750</v>
      </c>
      <c r="Q3844">
        <v>1</v>
      </c>
      <c r="R3844">
        <v>138</v>
      </c>
      <c r="S3844">
        <v>37</v>
      </c>
      <c r="T3844" s="3">
        <v>40413</v>
      </c>
      <c r="U3844" t="s">
        <v>825</v>
      </c>
      <c r="V3844" t="s">
        <v>826</v>
      </c>
      <c r="W3844" t="s">
        <v>55</v>
      </c>
      <c r="X3844">
        <v>13.86</v>
      </c>
      <c r="Y3844">
        <v>37</v>
      </c>
      <c r="Z3844" t="s">
        <v>827</v>
      </c>
      <c r="AA3844" t="s">
        <v>828</v>
      </c>
      <c r="AB3844" t="s">
        <v>825</v>
      </c>
      <c r="AC3844" t="s">
        <v>826</v>
      </c>
      <c r="AD3844" t="s">
        <v>55</v>
      </c>
      <c r="AE3844" t="s">
        <v>829</v>
      </c>
      <c r="AF3844">
        <v>3</v>
      </c>
      <c r="AG3844">
        <v>3</v>
      </c>
      <c r="AH3844" t="s">
        <v>165</v>
      </c>
      <c r="AI3844" t="s">
        <v>166</v>
      </c>
      <c r="AJ3844" t="s">
        <v>3279</v>
      </c>
      <c r="AK3844" t="s">
        <v>61</v>
      </c>
      <c r="AL3844">
        <v>2</v>
      </c>
      <c r="AM3844" t="s">
        <v>167</v>
      </c>
      <c r="AN3844" t="s">
        <v>63</v>
      </c>
      <c r="AO3844" t="s">
        <v>64</v>
      </c>
      <c r="AP3844" t="s">
        <v>168</v>
      </c>
      <c r="AQ3844" t="s">
        <v>169</v>
      </c>
      <c r="AR3844" t="s">
        <v>67</v>
      </c>
      <c r="AS3844" t="s">
        <v>68</v>
      </c>
      <c r="AT3844" t="s">
        <v>69</v>
      </c>
      <c r="AU3844">
        <v>51</v>
      </c>
      <c r="AV3844">
        <v>22</v>
      </c>
      <c r="AW3844">
        <f>YEAR(ChinookMusic[[#This Row],[invoiceDate]])</f>
        <v>2010</v>
      </c>
      <c r="AX3844" t="str">
        <f>TEXT(ChinookMusic[[#This Row],[invoiceDate]],"MMMM")</f>
        <v>August</v>
      </c>
    </row>
    <row r="3845" spans="1:50" x14ac:dyDescent="0.3">
      <c r="A3845">
        <v>86</v>
      </c>
      <c r="B3845" t="s">
        <v>367</v>
      </c>
      <c r="C3845">
        <v>84</v>
      </c>
      <c r="D3845" t="s">
        <v>368</v>
      </c>
      <c r="E3845">
        <v>1058</v>
      </c>
      <c r="F3845" t="s">
        <v>2692</v>
      </c>
      <c r="G3845" t="s">
        <v>73</v>
      </c>
      <c r="H3845">
        <v>229537</v>
      </c>
      <c r="I3845">
        <v>0.99</v>
      </c>
      <c r="J3845">
        <v>1</v>
      </c>
      <c r="K3845" t="s">
        <v>78</v>
      </c>
      <c r="L3845">
        <v>7</v>
      </c>
      <c r="M3845" t="s">
        <v>158</v>
      </c>
      <c r="N3845">
        <v>1</v>
      </c>
      <c r="O3845" t="s">
        <v>52</v>
      </c>
      <c r="P3845">
        <v>750</v>
      </c>
      <c r="Q3845">
        <v>1</v>
      </c>
      <c r="R3845">
        <v>138</v>
      </c>
      <c r="S3845">
        <v>37</v>
      </c>
      <c r="T3845" s="3">
        <v>40413</v>
      </c>
      <c r="U3845" t="s">
        <v>825</v>
      </c>
      <c r="V3845" t="s">
        <v>826</v>
      </c>
      <c r="W3845" t="s">
        <v>55</v>
      </c>
      <c r="X3845">
        <v>13.86</v>
      </c>
      <c r="Y3845">
        <v>37</v>
      </c>
      <c r="Z3845" t="s">
        <v>827</v>
      </c>
      <c r="AA3845" t="s">
        <v>828</v>
      </c>
      <c r="AB3845" t="s">
        <v>825</v>
      </c>
      <c r="AC3845" t="s">
        <v>826</v>
      </c>
      <c r="AD3845" t="s">
        <v>55</v>
      </c>
      <c r="AE3845" t="s">
        <v>829</v>
      </c>
      <c r="AF3845">
        <v>3</v>
      </c>
      <c r="AG3845">
        <v>3</v>
      </c>
      <c r="AH3845" t="s">
        <v>165</v>
      </c>
      <c r="AI3845" t="s">
        <v>166</v>
      </c>
      <c r="AJ3845" t="s">
        <v>3279</v>
      </c>
      <c r="AK3845" t="s">
        <v>61</v>
      </c>
      <c r="AL3845">
        <v>2</v>
      </c>
      <c r="AM3845" t="s">
        <v>167</v>
      </c>
      <c r="AN3845" t="s">
        <v>63</v>
      </c>
      <c r="AO3845" t="s">
        <v>64</v>
      </c>
      <c r="AP3845" t="s">
        <v>168</v>
      </c>
      <c r="AQ3845" t="s">
        <v>169</v>
      </c>
      <c r="AR3845" t="s">
        <v>67</v>
      </c>
      <c r="AS3845" t="s">
        <v>68</v>
      </c>
      <c r="AT3845" t="s">
        <v>69</v>
      </c>
      <c r="AU3845">
        <v>51</v>
      </c>
      <c r="AV3845">
        <v>22</v>
      </c>
      <c r="AW3845">
        <f>YEAR(ChinookMusic[[#This Row],[invoiceDate]])</f>
        <v>2010</v>
      </c>
      <c r="AX3845" t="str">
        <f>TEXT(ChinookMusic[[#This Row],[invoiceDate]],"MMMM")</f>
        <v>August</v>
      </c>
    </row>
    <row r="3846" spans="1:50" x14ac:dyDescent="0.3">
      <c r="A3846">
        <v>87</v>
      </c>
      <c r="B3846" t="s">
        <v>1161</v>
      </c>
      <c r="C3846">
        <v>88</v>
      </c>
      <c r="D3846" t="s">
        <v>1162</v>
      </c>
      <c r="E3846">
        <v>1121</v>
      </c>
      <c r="F3846" t="s">
        <v>2693</v>
      </c>
      <c r="G3846" t="s">
        <v>1163</v>
      </c>
      <c r="H3846">
        <v>259213</v>
      </c>
      <c r="I3846">
        <v>0.99</v>
      </c>
      <c r="J3846">
        <v>1</v>
      </c>
      <c r="K3846" t="s">
        <v>78</v>
      </c>
      <c r="L3846">
        <v>3</v>
      </c>
      <c r="M3846" t="s">
        <v>137</v>
      </c>
      <c r="N3846">
        <v>1</v>
      </c>
      <c r="O3846" t="s">
        <v>52</v>
      </c>
      <c r="P3846">
        <v>757</v>
      </c>
      <c r="Q3846">
        <v>1</v>
      </c>
      <c r="R3846">
        <v>138</v>
      </c>
      <c r="S3846">
        <v>37</v>
      </c>
      <c r="T3846" s="3">
        <v>40413</v>
      </c>
      <c r="U3846" t="s">
        <v>825</v>
      </c>
      <c r="V3846" t="s">
        <v>826</v>
      </c>
      <c r="W3846" t="s">
        <v>55</v>
      </c>
      <c r="X3846">
        <v>13.86</v>
      </c>
      <c r="Y3846">
        <v>37</v>
      </c>
      <c r="Z3846" t="s">
        <v>827</v>
      </c>
      <c r="AA3846" t="s">
        <v>828</v>
      </c>
      <c r="AB3846" t="s">
        <v>825</v>
      </c>
      <c r="AC3846" t="s">
        <v>826</v>
      </c>
      <c r="AD3846" t="s">
        <v>55</v>
      </c>
      <c r="AE3846" t="s">
        <v>829</v>
      </c>
      <c r="AF3846">
        <v>3</v>
      </c>
      <c r="AG3846">
        <v>3</v>
      </c>
      <c r="AH3846" t="s">
        <v>165</v>
      </c>
      <c r="AI3846" t="s">
        <v>166</v>
      </c>
      <c r="AJ3846" t="s">
        <v>3279</v>
      </c>
      <c r="AK3846" t="s">
        <v>61</v>
      </c>
      <c r="AL3846">
        <v>2</v>
      </c>
      <c r="AM3846" t="s">
        <v>167</v>
      </c>
      <c r="AN3846" t="s">
        <v>63</v>
      </c>
      <c r="AO3846" t="s">
        <v>64</v>
      </c>
      <c r="AP3846" t="s">
        <v>168</v>
      </c>
      <c r="AQ3846" t="s">
        <v>169</v>
      </c>
      <c r="AR3846" t="s">
        <v>67</v>
      </c>
      <c r="AS3846" t="s">
        <v>68</v>
      </c>
      <c r="AT3846" t="s">
        <v>69</v>
      </c>
      <c r="AU3846">
        <v>51</v>
      </c>
      <c r="AV3846">
        <v>22</v>
      </c>
      <c r="AW3846">
        <f>YEAR(ChinookMusic[[#This Row],[invoiceDate]])</f>
        <v>2010</v>
      </c>
      <c r="AX3846" t="str">
        <f>TEXT(ChinookMusic[[#This Row],[invoiceDate]],"MMMM")</f>
        <v>August</v>
      </c>
    </row>
    <row r="3847" spans="1:50" x14ac:dyDescent="0.3">
      <c r="A3847">
        <v>87</v>
      </c>
      <c r="B3847" t="s">
        <v>1161</v>
      </c>
      <c r="C3847">
        <v>88</v>
      </c>
      <c r="D3847" t="s">
        <v>1162</v>
      </c>
      <c r="E3847">
        <v>1121</v>
      </c>
      <c r="F3847" t="s">
        <v>2693</v>
      </c>
      <c r="G3847" t="s">
        <v>1163</v>
      </c>
      <c r="H3847">
        <v>259213</v>
      </c>
      <c r="I3847">
        <v>0.99</v>
      </c>
      <c r="J3847">
        <v>1</v>
      </c>
      <c r="K3847" t="s">
        <v>78</v>
      </c>
      <c r="L3847">
        <v>3</v>
      </c>
      <c r="M3847" t="s">
        <v>137</v>
      </c>
      <c r="N3847">
        <v>8</v>
      </c>
      <c r="O3847" t="s">
        <v>52</v>
      </c>
      <c r="P3847">
        <v>757</v>
      </c>
      <c r="Q3847">
        <v>1</v>
      </c>
      <c r="R3847">
        <v>138</v>
      </c>
      <c r="S3847">
        <v>37</v>
      </c>
      <c r="T3847" s="3">
        <v>40413</v>
      </c>
      <c r="U3847" t="s">
        <v>825</v>
      </c>
      <c r="V3847" t="s">
        <v>826</v>
      </c>
      <c r="W3847" t="s">
        <v>55</v>
      </c>
      <c r="X3847">
        <v>13.86</v>
      </c>
      <c r="Y3847">
        <v>37</v>
      </c>
      <c r="Z3847" t="s">
        <v>827</v>
      </c>
      <c r="AA3847" t="s">
        <v>828</v>
      </c>
      <c r="AB3847" t="s">
        <v>825</v>
      </c>
      <c r="AC3847" t="s">
        <v>826</v>
      </c>
      <c r="AD3847" t="s">
        <v>55</v>
      </c>
      <c r="AE3847" t="s">
        <v>829</v>
      </c>
      <c r="AF3847">
        <v>3</v>
      </c>
      <c r="AG3847">
        <v>3</v>
      </c>
      <c r="AH3847" t="s">
        <v>165</v>
      </c>
      <c r="AI3847" t="s">
        <v>166</v>
      </c>
      <c r="AJ3847" t="s">
        <v>3279</v>
      </c>
      <c r="AK3847" t="s">
        <v>61</v>
      </c>
      <c r="AL3847">
        <v>2</v>
      </c>
      <c r="AM3847" t="s">
        <v>167</v>
      </c>
      <c r="AN3847" t="s">
        <v>63</v>
      </c>
      <c r="AO3847" t="s">
        <v>64</v>
      </c>
      <c r="AP3847" t="s">
        <v>168</v>
      </c>
      <c r="AQ3847" t="s">
        <v>169</v>
      </c>
      <c r="AR3847" t="s">
        <v>67</v>
      </c>
      <c r="AS3847" t="s">
        <v>68</v>
      </c>
      <c r="AT3847" t="s">
        <v>69</v>
      </c>
      <c r="AU3847">
        <v>51</v>
      </c>
      <c r="AV3847">
        <v>22</v>
      </c>
      <c r="AW3847">
        <f>YEAR(ChinookMusic[[#This Row],[invoiceDate]])</f>
        <v>2010</v>
      </c>
      <c r="AX3847" t="str">
        <f>TEXT(ChinookMusic[[#This Row],[invoiceDate]],"MMMM")</f>
        <v>August</v>
      </c>
    </row>
    <row r="3848" spans="1:50" x14ac:dyDescent="0.3">
      <c r="A3848">
        <v>85</v>
      </c>
      <c r="B3848" t="s">
        <v>879</v>
      </c>
      <c r="C3848">
        <v>83</v>
      </c>
      <c r="D3848" t="s">
        <v>880</v>
      </c>
      <c r="E3848">
        <v>1040</v>
      </c>
      <c r="F3848" t="s">
        <v>2694</v>
      </c>
      <c r="G3848" t="s">
        <v>2695</v>
      </c>
      <c r="H3848">
        <v>174994</v>
      </c>
      <c r="I3848">
        <v>0.99</v>
      </c>
      <c r="J3848">
        <v>1</v>
      </c>
      <c r="K3848" t="s">
        <v>78</v>
      </c>
      <c r="L3848">
        <v>12</v>
      </c>
      <c r="M3848" t="s">
        <v>883</v>
      </c>
      <c r="N3848">
        <v>8</v>
      </c>
      <c r="O3848" t="s">
        <v>52</v>
      </c>
      <c r="P3848">
        <v>748</v>
      </c>
      <c r="Q3848">
        <v>1</v>
      </c>
      <c r="R3848">
        <v>138</v>
      </c>
      <c r="S3848">
        <v>37</v>
      </c>
      <c r="T3848" s="3">
        <v>40413</v>
      </c>
      <c r="U3848" t="s">
        <v>825</v>
      </c>
      <c r="V3848" t="s">
        <v>826</v>
      </c>
      <c r="W3848" t="s">
        <v>55</v>
      </c>
      <c r="X3848">
        <v>13.86</v>
      </c>
      <c r="Y3848">
        <v>37</v>
      </c>
      <c r="Z3848" t="s">
        <v>827</v>
      </c>
      <c r="AA3848" t="s">
        <v>828</v>
      </c>
      <c r="AB3848" t="s">
        <v>825</v>
      </c>
      <c r="AC3848" t="s">
        <v>826</v>
      </c>
      <c r="AD3848" t="s">
        <v>55</v>
      </c>
      <c r="AE3848" t="s">
        <v>829</v>
      </c>
      <c r="AF3848">
        <v>3</v>
      </c>
      <c r="AG3848">
        <v>3</v>
      </c>
      <c r="AH3848" t="s">
        <v>165</v>
      </c>
      <c r="AI3848" t="s">
        <v>166</v>
      </c>
      <c r="AJ3848" t="s">
        <v>3279</v>
      </c>
      <c r="AK3848" t="s">
        <v>61</v>
      </c>
      <c r="AL3848">
        <v>2</v>
      </c>
      <c r="AM3848" t="s">
        <v>167</v>
      </c>
      <c r="AN3848" t="s">
        <v>63</v>
      </c>
      <c r="AO3848" t="s">
        <v>64</v>
      </c>
      <c r="AP3848" t="s">
        <v>168</v>
      </c>
      <c r="AQ3848" t="s">
        <v>169</v>
      </c>
      <c r="AR3848" t="s">
        <v>67</v>
      </c>
      <c r="AS3848" t="s">
        <v>68</v>
      </c>
      <c r="AT3848" t="s">
        <v>69</v>
      </c>
      <c r="AU3848">
        <v>51</v>
      </c>
      <c r="AV3848">
        <v>22</v>
      </c>
      <c r="AW3848">
        <f>YEAR(ChinookMusic[[#This Row],[invoiceDate]])</f>
        <v>2010</v>
      </c>
      <c r="AX3848" t="str">
        <f>TEXT(ChinookMusic[[#This Row],[invoiceDate]],"MMMM")</f>
        <v>August</v>
      </c>
    </row>
    <row r="3849" spans="1:50" x14ac:dyDescent="0.3">
      <c r="A3849">
        <v>85</v>
      </c>
      <c r="B3849" t="s">
        <v>879</v>
      </c>
      <c r="C3849">
        <v>83</v>
      </c>
      <c r="D3849" t="s">
        <v>880</v>
      </c>
      <c r="E3849">
        <v>1040</v>
      </c>
      <c r="F3849" t="s">
        <v>2694</v>
      </c>
      <c r="G3849" t="s">
        <v>2695</v>
      </c>
      <c r="H3849">
        <v>174994</v>
      </c>
      <c r="I3849">
        <v>0.99</v>
      </c>
      <c r="J3849">
        <v>1</v>
      </c>
      <c r="K3849" t="s">
        <v>78</v>
      </c>
      <c r="L3849">
        <v>12</v>
      </c>
      <c r="M3849" t="s">
        <v>883</v>
      </c>
      <c r="N3849">
        <v>1</v>
      </c>
      <c r="O3849" t="s">
        <v>52</v>
      </c>
      <c r="P3849">
        <v>748</v>
      </c>
      <c r="Q3849">
        <v>1</v>
      </c>
      <c r="R3849">
        <v>138</v>
      </c>
      <c r="S3849">
        <v>37</v>
      </c>
      <c r="T3849" s="3">
        <v>40413</v>
      </c>
      <c r="U3849" t="s">
        <v>825</v>
      </c>
      <c r="V3849" t="s">
        <v>826</v>
      </c>
      <c r="W3849" t="s">
        <v>55</v>
      </c>
      <c r="X3849">
        <v>13.86</v>
      </c>
      <c r="Y3849">
        <v>37</v>
      </c>
      <c r="Z3849" t="s">
        <v>827</v>
      </c>
      <c r="AA3849" t="s">
        <v>828</v>
      </c>
      <c r="AB3849" t="s">
        <v>825</v>
      </c>
      <c r="AC3849" t="s">
        <v>826</v>
      </c>
      <c r="AD3849" t="s">
        <v>55</v>
      </c>
      <c r="AE3849" t="s">
        <v>829</v>
      </c>
      <c r="AF3849">
        <v>3</v>
      </c>
      <c r="AG3849">
        <v>3</v>
      </c>
      <c r="AH3849" t="s">
        <v>165</v>
      </c>
      <c r="AI3849" t="s">
        <v>166</v>
      </c>
      <c r="AJ3849" t="s">
        <v>3279</v>
      </c>
      <c r="AK3849" t="s">
        <v>61</v>
      </c>
      <c r="AL3849">
        <v>2</v>
      </c>
      <c r="AM3849" t="s">
        <v>167</v>
      </c>
      <c r="AN3849" t="s">
        <v>63</v>
      </c>
      <c r="AO3849" t="s">
        <v>64</v>
      </c>
      <c r="AP3849" t="s">
        <v>168</v>
      </c>
      <c r="AQ3849" t="s">
        <v>169</v>
      </c>
      <c r="AR3849" t="s">
        <v>67</v>
      </c>
      <c r="AS3849" t="s">
        <v>68</v>
      </c>
      <c r="AT3849" t="s">
        <v>69</v>
      </c>
      <c r="AU3849">
        <v>51</v>
      </c>
      <c r="AV3849">
        <v>22</v>
      </c>
      <c r="AW3849">
        <f>YEAR(ChinookMusic[[#This Row],[invoiceDate]])</f>
        <v>2010</v>
      </c>
      <c r="AX3849" t="str">
        <f>TEXT(ChinookMusic[[#This Row],[invoiceDate]],"MMMM")</f>
        <v>August</v>
      </c>
    </row>
    <row r="3850" spans="1:50" x14ac:dyDescent="0.3">
      <c r="A3850">
        <v>138</v>
      </c>
      <c r="B3850" t="s">
        <v>1625</v>
      </c>
      <c r="C3850">
        <v>211</v>
      </c>
      <c r="D3850" t="s">
        <v>1626</v>
      </c>
      <c r="E3850">
        <v>2601</v>
      </c>
      <c r="F3850" t="s">
        <v>2696</v>
      </c>
      <c r="G3850" t="s">
        <v>1628</v>
      </c>
      <c r="H3850">
        <v>272431</v>
      </c>
      <c r="I3850">
        <v>0.99</v>
      </c>
      <c r="J3850">
        <v>1</v>
      </c>
      <c r="K3850" t="s">
        <v>78</v>
      </c>
      <c r="L3850">
        <v>4</v>
      </c>
      <c r="M3850" t="s">
        <v>146</v>
      </c>
      <c r="N3850">
        <v>8</v>
      </c>
      <c r="O3850" t="s">
        <v>52</v>
      </c>
      <c r="P3850">
        <v>1006</v>
      </c>
      <c r="Q3850">
        <v>1</v>
      </c>
      <c r="R3850">
        <v>186</v>
      </c>
      <c r="S3850">
        <v>58</v>
      </c>
      <c r="T3850" s="3">
        <v>40625</v>
      </c>
      <c r="U3850" t="s">
        <v>789</v>
      </c>
      <c r="V3850" t="s">
        <v>790</v>
      </c>
      <c r="W3850" t="s">
        <v>453</v>
      </c>
      <c r="X3850">
        <v>8.91</v>
      </c>
      <c r="Y3850">
        <v>58</v>
      </c>
      <c r="Z3850" t="s">
        <v>791</v>
      </c>
      <c r="AA3850" t="s">
        <v>792</v>
      </c>
      <c r="AB3850" t="s">
        <v>789</v>
      </c>
      <c r="AC3850" t="s">
        <v>790</v>
      </c>
      <c r="AD3850" t="s">
        <v>453</v>
      </c>
      <c r="AE3850" t="s">
        <v>793</v>
      </c>
      <c r="AF3850">
        <v>3</v>
      </c>
      <c r="AG3850">
        <v>3</v>
      </c>
      <c r="AH3850" t="s">
        <v>165</v>
      </c>
      <c r="AI3850" t="s">
        <v>166</v>
      </c>
      <c r="AJ3850" t="s">
        <v>3279</v>
      </c>
      <c r="AK3850" t="s">
        <v>61</v>
      </c>
      <c r="AL3850">
        <v>2</v>
      </c>
      <c r="AM3850" t="s">
        <v>167</v>
      </c>
      <c r="AN3850" t="s">
        <v>63</v>
      </c>
      <c r="AO3850" t="s">
        <v>64</v>
      </c>
      <c r="AP3850" t="s">
        <v>168</v>
      </c>
      <c r="AQ3850" t="s">
        <v>169</v>
      </c>
      <c r="AR3850" t="s">
        <v>67</v>
      </c>
      <c r="AS3850" t="s">
        <v>68</v>
      </c>
      <c r="AT3850" t="s">
        <v>69</v>
      </c>
      <c r="AU3850">
        <v>51</v>
      </c>
      <c r="AV3850">
        <v>22</v>
      </c>
      <c r="AW3850">
        <f>YEAR(ChinookMusic[[#This Row],[invoiceDate]])</f>
        <v>2011</v>
      </c>
      <c r="AX3850" t="str">
        <f>TEXT(ChinookMusic[[#This Row],[invoiceDate]],"MMMM")</f>
        <v>March</v>
      </c>
    </row>
    <row r="3851" spans="1:50" x14ac:dyDescent="0.3">
      <c r="A3851">
        <v>138</v>
      </c>
      <c r="B3851" t="s">
        <v>1625</v>
      </c>
      <c r="C3851">
        <v>211</v>
      </c>
      <c r="D3851" t="s">
        <v>1626</v>
      </c>
      <c r="E3851">
        <v>2601</v>
      </c>
      <c r="F3851" t="s">
        <v>2696</v>
      </c>
      <c r="G3851" t="s">
        <v>1628</v>
      </c>
      <c r="H3851">
        <v>272431</v>
      </c>
      <c r="I3851">
        <v>0.99</v>
      </c>
      <c r="J3851">
        <v>1</v>
      </c>
      <c r="K3851" t="s">
        <v>78</v>
      </c>
      <c r="L3851">
        <v>4</v>
      </c>
      <c r="M3851" t="s">
        <v>146</v>
      </c>
      <c r="N3851">
        <v>5</v>
      </c>
      <c r="O3851" t="s">
        <v>70</v>
      </c>
      <c r="P3851">
        <v>1006</v>
      </c>
      <c r="Q3851">
        <v>1</v>
      </c>
      <c r="R3851">
        <v>186</v>
      </c>
      <c r="S3851">
        <v>58</v>
      </c>
      <c r="T3851" s="3">
        <v>40625</v>
      </c>
      <c r="U3851" t="s">
        <v>789</v>
      </c>
      <c r="V3851" t="s">
        <v>790</v>
      </c>
      <c r="W3851" t="s">
        <v>453</v>
      </c>
      <c r="X3851">
        <v>8.91</v>
      </c>
      <c r="Y3851">
        <v>58</v>
      </c>
      <c r="Z3851" t="s">
        <v>791</v>
      </c>
      <c r="AA3851" t="s">
        <v>792</v>
      </c>
      <c r="AB3851" t="s">
        <v>789</v>
      </c>
      <c r="AC3851" t="s">
        <v>790</v>
      </c>
      <c r="AD3851" t="s">
        <v>453</v>
      </c>
      <c r="AE3851" t="s">
        <v>793</v>
      </c>
      <c r="AF3851">
        <v>3</v>
      </c>
      <c r="AG3851">
        <v>3</v>
      </c>
      <c r="AH3851" t="s">
        <v>165</v>
      </c>
      <c r="AI3851" t="s">
        <v>166</v>
      </c>
      <c r="AJ3851" t="s">
        <v>3279</v>
      </c>
      <c r="AK3851" t="s">
        <v>61</v>
      </c>
      <c r="AL3851">
        <v>2</v>
      </c>
      <c r="AM3851" t="s">
        <v>167</v>
      </c>
      <c r="AN3851" t="s">
        <v>63</v>
      </c>
      <c r="AO3851" t="s">
        <v>64</v>
      </c>
      <c r="AP3851" t="s">
        <v>168</v>
      </c>
      <c r="AQ3851" t="s">
        <v>169</v>
      </c>
      <c r="AR3851" t="s">
        <v>67</v>
      </c>
      <c r="AS3851" t="s">
        <v>68</v>
      </c>
      <c r="AT3851" t="s">
        <v>69</v>
      </c>
      <c r="AU3851">
        <v>51</v>
      </c>
      <c r="AV3851">
        <v>22</v>
      </c>
      <c r="AW3851">
        <f>YEAR(ChinookMusic[[#This Row],[invoiceDate]])</f>
        <v>2011</v>
      </c>
      <c r="AX3851" t="str">
        <f>TEXT(ChinookMusic[[#This Row],[invoiceDate]],"MMMM")</f>
        <v>March</v>
      </c>
    </row>
    <row r="3852" spans="1:50" x14ac:dyDescent="0.3">
      <c r="A3852">
        <v>138</v>
      </c>
      <c r="B3852" t="s">
        <v>1625</v>
      </c>
      <c r="C3852">
        <v>211</v>
      </c>
      <c r="D3852" t="s">
        <v>1626</v>
      </c>
      <c r="E3852">
        <v>2601</v>
      </c>
      <c r="F3852" t="s">
        <v>2696</v>
      </c>
      <c r="G3852" t="s">
        <v>1628</v>
      </c>
      <c r="H3852">
        <v>272431</v>
      </c>
      <c r="I3852">
        <v>0.99</v>
      </c>
      <c r="J3852">
        <v>1</v>
      </c>
      <c r="K3852" t="s">
        <v>78</v>
      </c>
      <c r="L3852">
        <v>4</v>
      </c>
      <c r="M3852" t="s">
        <v>146</v>
      </c>
      <c r="N3852">
        <v>1</v>
      </c>
      <c r="O3852" t="s">
        <v>52</v>
      </c>
      <c r="P3852">
        <v>1006</v>
      </c>
      <c r="Q3852">
        <v>1</v>
      </c>
      <c r="R3852">
        <v>186</v>
      </c>
      <c r="S3852">
        <v>58</v>
      </c>
      <c r="T3852" s="3">
        <v>40625</v>
      </c>
      <c r="U3852" t="s">
        <v>789</v>
      </c>
      <c r="V3852" t="s">
        <v>790</v>
      </c>
      <c r="W3852" t="s">
        <v>453</v>
      </c>
      <c r="X3852">
        <v>8.91</v>
      </c>
      <c r="Y3852">
        <v>58</v>
      </c>
      <c r="Z3852" t="s">
        <v>791</v>
      </c>
      <c r="AA3852" t="s">
        <v>792</v>
      </c>
      <c r="AB3852" t="s">
        <v>789</v>
      </c>
      <c r="AC3852" t="s">
        <v>790</v>
      </c>
      <c r="AD3852" t="s">
        <v>453</v>
      </c>
      <c r="AE3852" t="s">
        <v>793</v>
      </c>
      <c r="AF3852">
        <v>3</v>
      </c>
      <c r="AG3852">
        <v>3</v>
      </c>
      <c r="AH3852" t="s">
        <v>165</v>
      </c>
      <c r="AI3852" t="s">
        <v>166</v>
      </c>
      <c r="AJ3852" t="s">
        <v>3279</v>
      </c>
      <c r="AK3852" t="s">
        <v>61</v>
      </c>
      <c r="AL3852">
        <v>2</v>
      </c>
      <c r="AM3852" t="s">
        <v>167</v>
      </c>
      <c r="AN3852" t="s">
        <v>63</v>
      </c>
      <c r="AO3852" t="s">
        <v>64</v>
      </c>
      <c r="AP3852" t="s">
        <v>168</v>
      </c>
      <c r="AQ3852" t="s">
        <v>169</v>
      </c>
      <c r="AR3852" t="s">
        <v>67</v>
      </c>
      <c r="AS3852" t="s">
        <v>68</v>
      </c>
      <c r="AT3852" t="s">
        <v>69</v>
      </c>
      <c r="AU3852">
        <v>51</v>
      </c>
      <c r="AV3852">
        <v>22</v>
      </c>
      <c r="AW3852">
        <f>YEAR(ChinookMusic[[#This Row],[invoiceDate]])</f>
        <v>2011</v>
      </c>
      <c r="AX3852" t="str">
        <f>TEXT(ChinookMusic[[#This Row],[invoiceDate]],"MMMM")</f>
        <v>March</v>
      </c>
    </row>
    <row r="3853" spans="1:50" x14ac:dyDescent="0.3">
      <c r="A3853">
        <v>137</v>
      </c>
      <c r="B3853" t="s">
        <v>1044</v>
      </c>
      <c r="C3853">
        <v>209</v>
      </c>
      <c r="D3853" t="s">
        <v>1616</v>
      </c>
      <c r="E3853">
        <v>2577</v>
      </c>
      <c r="F3853" t="s">
        <v>2697</v>
      </c>
      <c r="G3853" t="s">
        <v>1618</v>
      </c>
      <c r="H3853">
        <v>368300</v>
      </c>
      <c r="I3853">
        <v>0.99</v>
      </c>
      <c r="J3853">
        <v>1</v>
      </c>
      <c r="K3853" t="s">
        <v>78</v>
      </c>
      <c r="L3853">
        <v>6</v>
      </c>
      <c r="M3853" t="s">
        <v>309</v>
      </c>
      <c r="N3853">
        <v>8</v>
      </c>
      <c r="O3853" t="s">
        <v>52</v>
      </c>
      <c r="P3853">
        <v>1002</v>
      </c>
      <c r="Q3853">
        <v>1</v>
      </c>
      <c r="R3853">
        <v>186</v>
      </c>
      <c r="S3853">
        <v>58</v>
      </c>
      <c r="T3853" s="3">
        <v>40625</v>
      </c>
      <c r="U3853" t="s">
        <v>789</v>
      </c>
      <c r="V3853" t="s">
        <v>790</v>
      </c>
      <c r="W3853" t="s">
        <v>453</v>
      </c>
      <c r="X3853">
        <v>8.91</v>
      </c>
      <c r="Y3853">
        <v>58</v>
      </c>
      <c r="Z3853" t="s">
        <v>791</v>
      </c>
      <c r="AA3853" t="s">
        <v>792</v>
      </c>
      <c r="AB3853" t="s">
        <v>789</v>
      </c>
      <c r="AC3853" t="s">
        <v>790</v>
      </c>
      <c r="AD3853" t="s">
        <v>453</v>
      </c>
      <c r="AE3853" t="s">
        <v>793</v>
      </c>
      <c r="AF3853">
        <v>3</v>
      </c>
      <c r="AG3853">
        <v>3</v>
      </c>
      <c r="AH3853" t="s">
        <v>165</v>
      </c>
      <c r="AI3853" t="s">
        <v>166</v>
      </c>
      <c r="AJ3853" t="s">
        <v>3279</v>
      </c>
      <c r="AK3853" t="s">
        <v>61</v>
      </c>
      <c r="AL3853">
        <v>2</v>
      </c>
      <c r="AM3853" t="s">
        <v>167</v>
      </c>
      <c r="AN3853" t="s">
        <v>63</v>
      </c>
      <c r="AO3853" t="s">
        <v>64</v>
      </c>
      <c r="AP3853" t="s">
        <v>168</v>
      </c>
      <c r="AQ3853" t="s">
        <v>169</v>
      </c>
      <c r="AR3853" t="s">
        <v>67</v>
      </c>
      <c r="AS3853" t="s">
        <v>68</v>
      </c>
      <c r="AT3853" t="s">
        <v>69</v>
      </c>
      <c r="AU3853">
        <v>51</v>
      </c>
      <c r="AV3853">
        <v>22</v>
      </c>
      <c r="AW3853">
        <f>YEAR(ChinookMusic[[#This Row],[invoiceDate]])</f>
        <v>2011</v>
      </c>
      <c r="AX3853" t="str">
        <f>TEXT(ChinookMusic[[#This Row],[invoiceDate]],"MMMM")</f>
        <v>March</v>
      </c>
    </row>
    <row r="3854" spans="1:50" x14ac:dyDescent="0.3">
      <c r="A3854">
        <v>137</v>
      </c>
      <c r="B3854" t="s">
        <v>1044</v>
      </c>
      <c r="C3854">
        <v>209</v>
      </c>
      <c r="D3854" t="s">
        <v>1616</v>
      </c>
      <c r="E3854">
        <v>2577</v>
      </c>
      <c r="F3854" t="s">
        <v>2697</v>
      </c>
      <c r="G3854" t="s">
        <v>1618</v>
      </c>
      <c r="H3854">
        <v>368300</v>
      </c>
      <c r="I3854">
        <v>0.99</v>
      </c>
      <c r="J3854">
        <v>1</v>
      </c>
      <c r="K3854" t="s">
        <v>78</v>
      </c>
      <c r="L3854">
        <v>6</v>
      </c>
      <c r="M3854" t="s">
        <v>309</v>
      </c>
      <c r="N3854">
        <v>1</v>
      </c>
      <c r="O3854" t="s">
        <v>52</v>
      </c>
      <c r="P3854">
        <v>1002</v>
      </c>
      <c r="Q3854">
        <v>1</v>
      </c>
      <c r="R3854">
        <v>186</v>
      </c>
      <c r="S3854">
        <v>58</v>
      </c>
      <c r="T3854" s="3">
        <v>40625</v>
      </c>
      <c r="U3854" t="s">
        <v>789</v>
      </c>
      <c r="V3854" t="s">
        <v>790</v>
      </c>
      <c r="W3854" t="s">
        <v>453</v>
      </c>
      <c r="X3854">
        <v>8.91</v>
      </c>
      <c r="Y3854">
        <v>58</v>
      </c>
      <c r="Z3854" t="s">
        <v>791</v>
      </c>
      <c r="AA3854" t="s">
        <v>792</v>
      </c>
      <c r="AB3854" t="s">
        <v>789</v>
      </c>
      <c r="AC3854" t="s">
        <v>790</v>
      </c>
      <c r="AD3854" t="s">
        <v>453</v>
      </c>
      <c r="AE3854" t="s">
        <v>793</v>
      </c>
      <c r="AF3854">
        <v>3</v>
      </c>
      <c r="AG3854">
        <v>3</v>
      </c>
      <c r="AH3854" t="s">
        <v>165</v>
      </c>
      <c r="AI3854" t="s">
        <v>166</v>
      </c>
      <c r="AJ3854" t="s">
        <v>3279</v>
      </c>
      <c r="AK3854" t="s">
        <v>61</v>
      </c>
      <c r="AL3854">
        <v>2</v>
      </c>
      <c r="AM3854" t="s">
        <v>167</v>
      </c>
      <c r="AN3854" t="s">
        <v>63</v>
      </c>
      <c r="AO3854" t="s">
        <v>64</v>
      </c>
      <c r="AP3854" t="s">
        <v>168</v>
      </c>
      <c r="AQ3854" t="s">
        <v>169</v>
      </c>
      <c r="AR3854" t="s">
        <v>67</v>
      </c>
      <c r="AS3854" t="s">
        <v>68</v>
      </c>
      <c r="AT3854" t="s">
        <v>69</v>
      </c>
      <c r="AU3854">
        <v>51</v>
      </c>
      <c r="AV3854">
        <v>22</v>
      </c>
      <c r="AW3854">
        <f>YEAR(ChinookMusic[[#This Row],[invoiceDate]])</f>
        <v>2011</v>
      </c>
      <c r="AX3854" t="str">
        <f>TEXT(ChinookMusic[[#This Row],[invoiceDate]],"MMMM")</f>
        <v>March</v>
      </c>
    </row>
    <row r="3855" spans="1:50" x14ac:dyDescent="0.3">
      <c r="A3855">
        <v>138</v>
      </c>
      <c r="B3855" t="s">
        <v>1625</v>
      </c>
      <c r="C3855">
        <v>211</v>
      </c>
      <c r="D3855" t="s">
        <v>1626</v>
      </c>
      <c r="E3855">
        <v>2607</v>
      </c>
      <c r="F3855" t="s">
        <v>2698</v>
      </c>
      <c r="G3855" t="s">
        <v>1625</v>
      </c>
      <c r="H3855">
        <v>222145</v>
      </c>
      <c r="I3855">
        <v>0.99</v>
      </c>
      <c r="J3855">
        <v>1</v>
      </c>
      <c r="K3855" t="s">
        <v>78</v>
      </c>
      <c r="L3855">
        <v>4</v>
      </c>
      <c r="M3855" t="s">
        <v>146</v>
      </c>
      <c r="N3855">
        <v>8</v>
      </c>
      <c r="O3855" t="s">
        <v>52</v>
      </c>
      <c r="P3855">
        <v>1007</v>
      </c>
      <c r="Q3855">
        <v>1</v>
      </c>
      <c r="R3855">
        <v>186</v>
      </c>
      <c r="S3855">
        <v>58</v>
      </c>
      <c r="T3855" s="3">
        <v>40625</v>
      </c>
      <c r="U3855" t="s">
        <v>789</v>
      </c>
      <c r="V3855" t="s">
        <v>790</v>
      </c>
      <c r="W3855" t="s">
        <v>453</v>
      </c>
      <c r="X3855">
        <v>8.91</v>
      </c>
      <c r="Y3855">
        <v>58</v>
      </c>
      <c r="Z3855" t="s">
        <v>791</v>
      </c>
      <c r="AA3855" t="s">
        <v>792</v>
      </c>
      <c r="AB3855" t="s">
        <v>789</v>
      </c>
      <c r="AC3855" t="s">
        <v>790</v>
      </c>
      <c r="AD3855" t="s">
        <v>453</v>
      </c>
      <c r="AE3855" t="s">
        <v>793</v>
      </c>
      <c r="AF3855">
        <v>3</v>
      </c>
      <c r="AG3855">
        <v>3</v>
      </c>
      <c r="AH3855" t="s">
        <v>165</v>
      </c>
      <c r="AI3855" t="s">
        <v>166</v>
      </c>
      <c r="AJ3855" t="s">
        <v>3279</v>
      </c>
      <c r="AK3855" t="s">
        <v>61</v>
      </c>
      <c r="AL3855">
        <v>2</v>
      </c>
      <c r="AM3855" t="s">
        <v>167</v>
      </c>
      <c r="AN3855" t="s">
        <v>63</v>
      </c>
      <c r="AO3855" t="s">
        <v>64</v>
      </c>
      <c r="AP3855" t="s">
        <v>168</v>
      </c>
      <c r="AQ3855" t="s">
        <v>169</v>
      </c>
      <c r="AR3855" t="s">
        <v>67</v>
      </c>
      <c r="AS3855" t="s">
        <v>68</v>
      </c>
      <c r="AT3855" t="s">
        <v>69</v>
      </c>
      <c r="AU3855">
        <v>51</v>
      </c>
      <c r="AV3855">
        <v>22</v>
      </c>
      <c r="AW3855">
        <f>YEAR(ChinookMusic[[#This Row],[invoiceDate]])</f>
        <v>2011</v>
      </c>
      <c r="AX3855" t="str">
        <f>TEXT(ChinookMusic[[#This Row],[invoiceDate]],"MMMM")</f>
        <v>March</v>
      </c>
    </row>
    <row r="3856" spans="1:50" x14ac:dyDescent="0.3">
      <c r="A3856">
        <v>138</v>
      </c>
      <c r="B3856" t="s">
        <v>1625</v>
      </c>
      <c r="C3856">
        <v>211</v>
      </c>
      <c r="D3856" t="s">
        <v>1626</v>
      </c>
      <c r="E3856">
        <v>2607</v>
      </c>
      <c r="F3856" t="s">
        <v>2698</v>
      </c>
      <c r="G3856" t="s">
        <v>1625</v>
      </c>
      <c r="H3856">
        <v>222145</v>
      </c>
      <c r="I3856">
        <v>0.99</v>
      </c>
      <c r="J3856">
        <v>1</v>
      </c>
      <c r="K3856" t="s">
        <v>78</v>
      </c>
      <c r="L3856">
        <v>4</v>
      </c>
      <c r="M3856" t="s">
        <v>146</v>
      </c>
      <c r="N3856">
        <v>5</v>
      </c>
      <c r="O3856" t="s">
        <v>70</v>
      </c>
      <c r="P3856">
        <v>1007</v>
      </c>
      <c r="Q3856">
        <v>1</v>
      </c>
      <c r="R3856">
        <v>186</v>
      </c>
      <c r="S3856">
        <v>58</v>
      </c>
      <c r="T3856" s="3">
        <v>40625</v>
      </c>
      <c r="U3856" t="s">
        <v>789</v>
      </c>
      <c r="V3856" t="s">
        <v>790</v>
      </c>
      <c r="W3856" t="s">
        <v>453</v>
      </c>
      <c r="X3856">
        <v>8.91</v>
      </c>
      <c r="Y3856">
        <v>58</v>
      </c>
      <c r="Z3856" t="s">
        <v>791</v>
      </c>
      <c r="AA3856" t="s">
        <v>792</v>
      </c>
      <c r="AB3856" t="s">
        <v>789</v>
      </c>
      <c r="AC3856" t="s">
        <v>790</v>
      </c>
      <c r="AD3856" t="s">
        <v>453</v>
      </c>
      <c r="AE3856" t="s">
        <v>793</v>
      </c>
      <c r="AF3856">
        <v>3</v>
      </c>
      <c r="AG3856">
        <v>3</v>
      </c>
      <c r="AH3856" t="s">
        <v>165</v>
      </c>
      <c r="AI3856" t="s">
        <v>166</v>
      </c>
      <c r="AJ3856" t="s">
        <v>3279</v>
      </c>
      <c r="AK3856" t="s">
        <v>61</v>
      </c>
      <c r="AL3856">
        <v>2</v>
      </c>
      <c r="AM3856" t="s">
        <v>167</v>
      </c>
      <c r="AN3856" t="s">
        <v>63</v>
      </c>
      <c r="AO3856" t="s">
        <v>64</v>
      </c>
      <c r="AP3856" t="s">
        <v>168</v>
      </c>
      <c r="AQ3856" t="s">
        <v>169</v>
      </c>
      <c r="AR3856" t="s">
        <v>67</v>
      </c>
      <c r="AS3856" t="s">
        <v>68</v>
      </c>
      <c r="AT3856" t="s">
        <v>69</v>
      </c>
      <c r="AU3856">
        <v>51</v>
      </c>
      <c r="AV3856">
        <v>22</v>
      </c>
      <c r="AW3856">
        <f>YEAR(ChinookMusic[[#This Row],[invoiceDate]])</f>
        <v>2011</v>
      </c>
      <c r="AX3856" t="str">
        <f>TEXT(ChinookMusic[[#This Row],[invoiceDate]],"MMMM")</f>
        <v>March</v>
      </c>
    </row>
    <row r="3857" spans="1:50" x14ac:dyDescent="0.3">
      <c r="A3857">
        <v>138</v>
      </c>
      <c r="B3857" t="s">
        <v>1625</v>
      </c>
      <c r="C3857">
        <v>211</v>
      </c>
      <c r="D3857" t="s">
        <v>1626</v>
      </c>
      <c r="E3857">
        <v>2607</v>
      </c>
      <c r="F3857" t="s">
        <v>2698</v>
      </c>
      <c r="G3857" t="s">
        <v>1625</v>
      </c>
      <c r="H3857">
        <v>222145</v>
      </c>
      <c r="I3857">
        <v>0.99</v>
      </c>
      <c r="J3857">
        <v>1</v>
      </c>
      <c r="K3857" t="s">
        <v>78</v>
      </c>
      <c r="L3857">
        <v>4</v>
      </c>
      <c r="M3857" t="s">
        <v>146</v>
      </c>
      <c r="N3857">
        <v>1</v>
      </c>
      <c r="O3857" t="s">
        <v>52</v>
      </c>
      <c r="P3857">
        <v>1007</v>
      </c>
      <c r="Q3857">
        <v>1</v>
      </c>
      <c r="R3857">
        <v>186</v>
      </c>
      <c r="S3857">
        <v>58</v>
      </c>
      <c r="T3857" s="3">
        <v>40625</v>
      </c>
      <c r="U3857" t="s">
        <v>789</v>
      </c>
      <c r="V3857" t="s">
        <v>790</v>
      </c>
      <c r="W3857" t="s">
        <v>453</v>
      </c>
      <c r="X3857">
        <v>8.91</v>
      </c>
      <c r="Y3857">
        <v>58</v>
      </c>
      <c r="Z3857" t="s">
        <v>791</v>
      </c>
      <c r="AA3857" t="s">
        <v>792</v>
      </c>
      <c r="AB3857" t="s">
        <v>789</v>
      </c>
      <c r="AC3857" t="s">
        <v>790</v>
      </c>
      <c r="AD3857" t="s">
        <v>453</v>
      </c>
      <c r="AE3857" t="s">
        <v>793</v>
      </c>
      <c r="AF3857">
        <v>3</v>
      </c>
      <c r="AG3857">
        <v>3</v>
      </c>
      <c r="AH3857" t="s">
        <v>165</v>
      </c>
      <c r="AI3857" t="s">
        <v>166</v>
      </c>
      <c r="AJ3857" t="s">
        <v>3279</v>
      </c>
      <c r="AK3857" t="s">
        <v>61</v>
      </c>
      <c r="AL3857">
        <v>2</v>
      </c>
      <c r="AM3857" t="s">
        <v>167</v>
      </c>
      <c r="AN3857" t="s">
        <v>63</v>
      </c>
      <c r="AO3857" t="s">
        <v>64</v>
      </c>
      <c r="AP3857" t="s">
        <v>168</v>
      </c>
      <c r="AQ3857" t="s">
        <v>169</v>
      </c>
      <c r="AR3857" t="s">
        <v>67</v>
      </c>
      <c r="AS3857" t="s">
        <v>68</v>
      </c>
      <c r="AT3857" t="s">
        <v>69</v>
      </c>
      <c r="AU3857">
        <v>51</v>
      </c>
      <c r="AV3857">
        <v>22</v>
      </c>
      <c r="AW3857">
        <f>YEAR(ChinookMusic[[#This Row],[invoiceDate]])</f>
        <v>2011</v>
      </c>
      <c r="AX3857" t="str">
        <f>TEXT(ChinookMusic[[#This Row],[invoiceDate]],"MMMM")</f>
        <v>March</v>
      </c>
    </row>
    <row r="3858" spans="1:50" x14ac:dyDescent="0.3">
      <c r="A3858">
        <v>138</v>
      </c>
      <c r="B3858" t="s">
        <v>1625</v>
      </c>
      <c r="C3858">
        <v>211</v>
      </c>
      <c r="D3858" t="s">
        <v>1626</v>
      </c>
      <c r="E3858">
        <v>2595</v>
      </c>
      <c r="F3858" t="s">
        <v>2699</v>
      </c>
      <c r="G3858" t="s">
        <v>1628</v>
      </c>
      <c r="H3858">
        <v>240640</v>
      </c>
      <c r="I3858">
        <v>0.99</v>
      </c>
      <c r="J3858">
        <v>1</v>
      </c>
      <c r="K3858" t="s">
        <v>78</v>
      </c>
      <c r="L3858">
        <v>4</v>
      </c>
      <c r="M3858" t="s">
        <v>146</v>
      </c>
      <c r="N3858">
        <v>8</v>
      </c>
      <c r="O3858" t="s">
        <v>52</v>
      </c>
      <c r="P3858">
        <v>1005</v>
      </c>
      <c r="Q3858">
        <v>1</v>
      </c>
      <c r="R3858">
        <v>186</v>
      </c>
      <c r="S3858">
        <v>58</v>
      </c>
      <c r="T3858" s="3">
        <v>40625</v>
      </c>
      <c r="U3858" t="s">
        <v>789</v>
      </c>
      <c r="V3858" t="s">
        <v>790</v>
      </c>
      <c r="W3858" t="s">
        <v>453</v>
      </c>
      <c r="X3858">
        <v>8.91</v>
      </c>
      <c r="Y3858">
        <v>58</v>
      </c>
      <c r="Z3858" t="s">
        <v>791</v>
      </c>
      <c r="AA3858" t="s">
        <v>792</v>
      </c>
      <c r="AB3858" t="s">
        <v>789</v>
      </c>
      <c r="AC3858" t="s">
        <v>790</v>
      </c>
      <c r="AD3858" t="s">
        <v>453</v>
      </c>
      <c r="AE3858" t="s">
        <v>793</v>
      </c>
      <c r="AF3858">
        <v>3</v>
      </c>
      <c r="AG3858">
        <v>3</v>
      </c>
      <c r="AH3858" t="s">
        <v>165</v>
      </c>
      <c r="AI3858" t="s">
        <v>166</v>
      </c>
      <c r="AJ3858" t="s">
        <v>3279</v>
      </c>
      <c r="AK3858" t="s">
        <v>61</v>
      </c>
      <c r="AL3858">
        <v>2</v>
      </c>
      <c r="AM3858" t="s">
        <v>167</v>
      </c>
      <c r="AN3858" t="s">
        <v>63</v>
      </c>
      <c r="AO3858" t="s">
        <v>64</v>
      </c>
      <c r="AP3858" t="s">
        <v>168</v>
      </c>
      <c r="AQ3858" t="s">
        <v>169</v>
      </c>
      <c r="AR3858" t="s">
        <v>67</v>
      </c>
      <c r="AS3858" t="s">
        <v>68</v>
      </c>
      <c r="AT3858" t="s">
        <v>69</v>
      </c>
      <c r="AU3858">
        <v>51</v>
      </c>
      <c r="AV3858">
        <v>22</v>
      </c>
      <c r="AW3858">
        <f>YEAR(ChinookMusic[[#This Row],[invoiceDate]])</f>
        <v>2011</v>
      </c>
      <c r="AX3858" t="str">
        <f>TEXT(ChinookMusic[[#This Row],[invoiceDate]],"MMMM")</f>
        <v>March</v>
      </c>
    </row>
    <row r="3859" spans="1:50" x14ac:dyDescent="0.3">
      <c r="A3859">
        <v>138</v>
      </c>
      <c r="B3859" t="s">
        <v>1625</v>
      </c>
      <c r="C3859">
        <v>211</v>
      </c>
      <c r="D3859" t="s">
        <v>1626</v>
      </c>
      <c r="E3859">
        <v>2595</v>
      </c>
      <c r="F3859" t="s">
        <v>2699</v>
      </c>
      <c r="G3859" t="s">
        <v>1628</v>
      </c>
      <c r="H3859">
        <v>240640</v>
      </c>
      <c r="I3859">
        <v>0.99</v>
      </c>
      <c r="J3859">
        <v>1</v>
      </c>
      <c r="K3859" t="s">
        <v>78</v>
      </c>
      <c r="L3859">
        <v>4</v>
      </c>
      <c r="M3859" t="s">
        <v>146</v>
      </c>
      <c r="N3859">
        <v>1</v>
      </c>
      <c r="O3859" t="s">
        <v>52</v>
      </c>
      <c r="P3859">
        <v>1005</v>
      </c>
      <c r="Q3859">
        <v>1</v>
      </c>
      <c r="R3859">
        <v>186</v>
      </c>
      <c r="S3859">
        <v>58</v>
      </c>
      <c r="T3859" s="3">
        <v>40625</v>
      </c>
      <c r="U3859" t="s">
        <v>789</v>
      </c>
      <c r="V3859" t="s">
        <v>790</v>
      </c>
      <c r="W3859" t="s">
        <v>453</v>
      </c>
      <c r="X3859">
        <v>8.91</v>
      </c>
      <c r="Y3859">
        <v>58</v>
      </c>
      <c r="Z3859" t="s">
        <v>791</v>
      </c>
      <c r="AA3859" t="s">
        <v>792</v>
      </c>
      <c r="AB3859" t="s">
        <v>789</v>
      </c>
      <c r="AC3859" t="s">
        <v>790</v>
      </c>
      <c r="AD3859" t="s">
        <v>453</v>
      </c>
      <c r="AE3859" t="s">
        <v>793</v>
      </c>
      <c r="AF3859">
        <v>3</v>
      </c>
      <c r="AG3859">
        <v>3</v>
      </c>
      <c r="AH3859" t="s">
        <v>165</v>
      </c>
      <c r="AI3859" t="s">
        <v>166</v>
      </c>
      <c r="AJ3859" t="s">
        <v>3279</v>
      </c>
      <c r="AK3859" t="s">
        <v>61</v>
      </c>
      <c r="AL3859">
        <v>2</v>
      </c>
      <c r="AM3859" t="s">
        <v>167</v>
      </c>
      <c r="AN3859" t="s">
        <v>63</v>
      </c>
      <c r="AO3859" t="s">
        <v>64</v>
      </c>
      <c r="AP3859" t="s">
        <v>168</v>
      </c>
      <c r="AQ3859" t="s">
        <v>169</v>
      </c>
      <c r="AR3859" t="s">
        <v>67</v>
      </c>
      <c r="AS3859" t="s">
        <v>68</v>
      </c>
      <c r="AT3859" t="s">
        <v>69</v>
      </c>
      <c r="AU3859">
        <v>51</v>
      </c>
      <c r="AV3859">
        <v>22</v>
      </c>
      <c r="AW3859">
        <f>YEAR(ChinookMusic[[#This Row],[invoiceDate]])</f>
        <v>2011</v>
      </c>
      <c r="AX3859" t="str">
        <f>TEXT(ChinookMusic[[#This Row],[invoiceDate]],"MMMM")</f>
        <v>March</v>
      </c>
    </row>
    <row r="3860" spans="1:50" x14ac:dyDescent="0.3">
      <c r="A3860">
        <v>138</v>
      </c>
      <c r="B3860" t="s">
        <v>1625</v>
      </c>
      <c r="C3860">
        <v>211</v>
      </c>
      <c r="D3860" t="s">
        <v>1626</v>
      </c>
      <c r="E3860">
        <v>2595</v>
      </c>
      <c r="F3860" t="s">
        <v>2699</v>
      </c>
      <c r="G3860" t="s">
        <v>1628</v>
      </c>
      <c r="H3860">
        <v>240640</v>
      </c>
      <c r="I3860">
        <v>0.99</v>
      </c>
      <c r="J3860">
        <v>1</v>
      </c>
      <c r="K3860" t="s">
        <v>78</v>
      </c>
      <c r="L3860">
        <v>4</v>
      </c>
      <c r="M3860" t="s">
        <v>146</v>
      </c>
      <c r="N3860">
        <v>5</v>
      </c>
      <c r="O3860" t="s">
        <v>70</v>
      </c>
      <c r="P3860">
        <v>1005</v>
      </c>
      <c r="Q3860">
        <v>1</v>
      </c>
      <c r="R3860">
        <v>186</v>
      </c>
      <c r="S3860">
        <v>58</v>
      </c>
      <c r="T3860" s="3">
        <v>40625</v>
      </c>
      <c r="U3860" t="s">
        <v>789</v>
      </c>
      <c r="V3860" t="s">
        <v>790</v>
      </c>
      <c r="W3860" t="s">
        <v>453</v>
      </c>
      <c r="X3860">
        <v>8.91</v>
      </c>
      <c r="Y3860">
        <v>58</v>
      </c>
      <c r="Z3860" t="s">
        <v>791</v>
      </c>
      <c r="AA3860" t="s">
        <v>792</v>
      </c>
      <c r="AB3860" t="s">
        <v>789</v>
      </c>
      <c r="AC3860" t="s">
        <v>790</v>
      </c>
      <c r="AD3860" t="s">
        <v>453</v>
      </c>
      <c r="AE3860" t="s">
        <v>793</v>
      </c>
      <c r="AF3860">
        <v>3</v>
      </c>
      <c r="AG3860">
        <v>3</v>
      </c>
      <c r="AH3860" t="s">
        <v>165</v>
      </c>
      <c r="AI3860" t="s">
        <v>166</v>
      </c>
      <c r="AJ3860" t="s">
        <v>3281</v>
      </c>
      <c r="AK3860" t="s">
        <v>61</v>
      </c>
      <c r="AL3860">
        <v>2</v>
      </c>
      <c r="AM3860" t="s">
        <v>167</v>
      </c>
      <c r="AN3860" t="s">
        <v>63</v>
      </c>
      <c r="AO3860" t="s">
        <v>64</v>
      </c>
      <c r="AP3860" t="s">
        <v>168</v>
      </c>
      <c r="AQ3860" t="s">
        <v>169</v>
      </c>
      <c r="AR3860" t="s">
        <v>67</v>
      </c>
      <c r="AS3860" t="s">
        <v>68</v>
      </c>
      <c r="AT3860" t="s">
        <v>69</v>
      </c>
      <c r="AU3860">
        <v>51</v>
      </c>
      <c r="AV3860">
        <v>22</v>
      </c>
      <c r="AW3860">
        <f>YEAR(ChinookMusic[[#This Row],[invoiceDate]])</f>
        <v>2011</v>
      </c>
      <c r="AX3860" t="str">
        <f>TEXT(ChinookMusic[[#This Row],[invoiceDate]],"MMMM")</f>
        <v>March</v>
      </c>
    </row>
    <row r="3861" spans="1:50" x14ac:dyDescent="0.3">
      <c r="A3861">
        <v>139</v>
      </c>
      <c r="B3861" t="s">
        <v>2113</v>
      </c>
      <c r="C3861">
        <v>212</v>
      </c>
      <c r="D3861" t="s">
        <v>2114</v>
      </c>
      <c r="E3861">
        <v>2613</v>
      </c>
      <c r="F3861" t="s">
        <v>2700</v>
      </c>
      <c r="G3861" t="s">
        <v>2701</v>
      </c>
      <c r="H3861">
        <v>299781</v>
      </c>
      <c r="I3861">
        <v>0.99</v>
      </c>
      <c r="J3861">
        <v>1</v>
      </c>
      <c r="K3861" t="s">
        <v>78</v>
      </c>
      <c r="L3861">
        <v>1</v>
      </c>
      <c r="M3861" t="s">
        <v>51</v>
      </c>
      <c r="N3861">
        <v>8</v>
      </c>
      <c r="O3861" t="s">
        <v>52</v>
      </c>
      <c r="P3861">
        <v>1008</v>
      </c>
      <c r="Q3861">
        <v>1</v>
      </c>
      <c r="R3861">
        <v>186</v>
      </c>
      <c r="S3861">
        <v>58</v>
      </c>
      <c r="T3861" s="3">
        <v>40625</v>
      </c>
      <c r="U3861" t="s">
        <v>789</v>
      </c>
      <c r="V3861" t="s">
        <v>790</v>
      </c>
      <c r="W3861" t="s">
        <v>453</v>
      </c>
      <c r="X3861">
        <v>8.91</v>
      </c>
      <c r="Y3861">
        <v>58</v>
      </c>
      <c r="Z3861" t="s">
        <v>791</v>
      </c>
      <c r="AA3861" t="s">
        <v>792</v>
      </c>
      <c r="AB3861" t="s">
        <v>789</v>
      </c>
      <c r="AC3861" t="s">
        <v>790</v>
      </c>
      <c r="AD3861" t="s">
        <v>453</v>
      </c>
      <c r="AE3861" t="s">
        <v>793</v>
      </c>
      <c r="AF3861">
        <v>3</v>
      </c>
      <c r="AG3861">
        <v>3</v>
      </c>
      <c r="AH3861" t="s">
        <v>165</v>
      </c>
      <c r="AI3861" t="s">
        <v>166</v>
      </c>
      <c r="AJ3861" t="s">
        <v>3281</v>
      </c>
      <c r="AK3861" t="s">
        <v>61</v>
      </c>
      <c r="AL3861">
        <v>2</v>
      </c>
      <c r="AM3861" t="s">
        <v>167</v>
      </c>
      <c r="AN3861" t="s">
        <v>63</v>
      </c>
      <c r="AO3861" t="s">
        <v>64</v>
      </c>
      <c r="AP3861" t="s">
        <v>168</v>
      </c>
      <c r="AQ3861" t="s">
        <v>169</v>
      </c>
      <c r="AR3861" t="s">
        <v>67</v>
      </c>
      <c r="AS3861" t="s">
        <v>68</v>
      </c>
      <c r="AT3861" t="s">
        <v>69</v>
      </c>
      <c r="AU3861">
        <v>51</v>
      </c>
      <c r="AV3861">
        <v>22</v>
      </c>
      <c r="AW3861">
        <f>YEAR(ChinookMusic[[#This Row],[invoiceDate]])</f>
        <v>2011</v>
      </c>
      <c r="AX3861" t="str">
        <f>TEXT(ChinookMusic[[#This Row],[invoiceDate]],"MMMM")</f>
        <v>March</v>
      </c>
    </row>
    <row r="3862" spans="1:50" x14ac:dyDescent="0.3">
      <c r="A3862">
        <v>139</v>
      </c>
      <c r="B3862" t="s">
        <v>2113</v>
      </c>
      <c r="C3862">
        <v>212</v>
      </c>
      <c r="D3862" t="s">
        <v>2114</v>
      </c>
      <c r="E3862">
        <v>2613</v>
      </c>
      <c r="F3862" t="s">
        <v>2700</v>
      </c>
      <c r="G3862" t="s">
        <v>2701</v>
      </c>
      <c r="H3862">
        <v>299781</v>
      </c>
      <c r="I3862">
        <v>0.99</v>
      </c>
      <c r="J3862">
        <v>1</v>
      </c>
      <c r="K3862" t="s">
        <v>78</v>
      </c>
      <c r="L3862">
        <v>1</v>
      </c>
      <c r="M3862" t="s">
        <v>51</v>
      </c>
      <c r="N3862">
        <v>1</v>
      </c>
      <c r="O3862" t="s">
        <v>52</v>
      </c>
      <c r="P3862">
        <v>1008</v>
      </c>
      <c r="Q3862">
        <v>1</v>
      </c>
      <c r="R3862">
        <v>186</v>
      </c>
      <c r="S3862">
        <v>58</v>
      </c>
      <c r="T3862" s="3">
        <v>40625</v>
      </c>
      <c r="U3862" t="s">
        <v>789</v>
      </c>
      <c r="V3862" t="s">
        <v>790</v>
      </c>
      <c r="W3862" t="s">
        <v>453</v>
      </c>
      <c r="X3862">
        <v>8.91</v>
      </c>
      <c r="Y3862">
        <v>58</v>
      </c>
      <c r="Z3862" t="s">
        <v>791</v>
      </c>
      <c r="AA3862" t="s">
        <v>792</v>
      </c>
      <c r="AB3862" t="s">
        <v>789</v>
      </c>
      <c r="AC3862" t="s">
        <v>790</v>
      </c>
      <c r="AD3862" t="s">
        <v>453</v>
      </c>
      <c r="AE3862" t="s">
        <v>793</v>
      </c>
      <c r="AF3862">
        <v>3</v>
      </c>
      <c r="AG3862">
        <v>3</v>
      </c>
      <c r="AH3862" t="s">
        <v>165</v>
      </c>
      <c r="AI3862" t="s">
        <v>166</v>
      </c>
      <c r="AJ3862" t="s">
        <v>3280</v>
      </c>
      <c r="AK3862" t="s">
        <v>61</v>
      </c>
      <c r="AL3862">
        <v>2</v>
      </c>
      <c r="AM3862" t="s">
        <v>167</v>
      </c>
      <c r="AN3862" t="s">
        <v>63</v>
      </c>
      <c r="AO3862" t="s">
        <v>64</v>
      </c>
      <c r="AP3862" t="s">
        <v>168</v>
      </c>
      <c r="AQ3862" t="s">
        <v>169</v>
      </c>
      <c r="AR3862" t="s">
        <v>67</v>
      </c>
      <c r="AS3862" t="s">
        <v>68</v>
      </c>
      <c r="AT3862" t="s">
        <v>69</v>
      </c>
      <c r="AU3862">
        <v>51</v>
      </c>
      <c r="AV3862">
        <v>22</v>
      </c>
      <c r="AW3862">
        <f>YEAR(ChinookMusic[[#This Row],[invoiceDate]])</f>
        <v>2011</v>
      </c>
      <c r="AX3862" t="str">
        <f>TEXT(ChinookMusic[[#This Row],[invoiceDate]],"MMMM")</f>
        <v>March</v>
      </c>
    </row>
    <row r="3863" spans="1:50" x14ac:dyDescent="0.3">
      <c r="A3863">
        <v>137</v>
      </c>
      <c r="B3863" t="s">
        <v>1044</v>
      </c>
      <c r="C3863">
        <v>210</v>
      </c>
      <c r="D3863" t="s">
        <v>1045</v>
      </c>
      <c r="E3863">
        <v>2583</v>
      </c>
      <c r="F3863" t="s">
        <v>2702</v>
      </c>
      <c r="G3863" t="s">
        <v>1618</v>
      </c>
      <c r="H3863">
        <v>371879</v>
      </c>
      <c r="I3863">
        <v>0.99</v>
      </c>
      <c r="J3863">
        <v>1</v>
      </c>
      <c r="K3863" t="s">
        <v>78</v>
      </c>
      <c r="L3863">
        <v>6</v>
      </c>
      <c r="M3863" t="s">
        <v>309</v>
      </c>
      <c r="N3863">
        <v>8</v>
      </c>
      <c r="O3863" t="s">
        <v>52</v>
      </c>
      <c r="P3863">
        <v>1003</v>
      </c>
      <c r="Q3863">
        <v>1</v>
      </c>
      <c r="R3863">
        <v>186</v>
      </c>
      <c r="S3863">
        <v>58</v>
      </c>
      <c r="T3863" s="3">
        <v>40625</v>
      </c>
      <c r="U3863" t="s">
        <v>789</v>
      </c>
      <c r="V3863" t="s">
        <v>790</v>
      </c>
      <c r="W3863" t="s">
        <v>453</v>
      </c>
      <c r="X3863">
        <v>8.91</v>
      </c>
      <c r="Y3863">
        <v>58</v>
      </c>
      <c r="Z3863" t="s">
        <v>791</v>
      </c>
      <c r="AA3863" t="s">
        <v>792</v>
      </c>
      <c r="AB3863" t="s">
        <v>789</v>
      </c>
      <c r="AC3863" t="s">
        <v>790</v>
      </c>
      <c r="AD3863" t="s">
        <v>453</v>
      </c>
      <c r="AE3863" t="s">
        <v>793</v>
      </c>
      <c r="AF3863">
        <v>3</v>
      </c>
      <c r="AG3863">
        <v>3</v>
      </c>
      <c r="AH3863" t="s">
        <v>165</v>
      </c>
      <c r="AI3863" t="s">
        <v>166</v>
      </c>
      <c r="AJ3863" t="s">
        <v>3280</v>
      </c>
      <c r="AK3863" t="s">
        <v>61</v>
      </c>
      <c r="AL3863">
        <v>2</v>
      </c>
      <c r="AM3863" t="s">
        <v>167</v>
      </c>
      <c r="AN3863" t="s">
        <v>63</v>
      </c>
      <c r="AO3863" t="s">
        <v>64</v>
      </c>
      <c r="AP3863" t="s">
        <v>168</v>
      </c>
      <c r="AQ3863" t="s">
        <v>169</v>
      </c>
      <c r="AR3863" t="s">
        <v>67</v>
      </c>
      <c r="AS3863" t="s">
        <v>68</v>
      </c>
      <c r="AT3863" t="s">
        <v>69</v>
      </c>
      <c r="AU3863">
        <v>51</v>
      </c>
      <c r="AV3863">
        <v>22</v>
      </c>
      <c r="AW3863">
        <f>YEAR(ChinookMusic[[#This Row],[invoiceDate]])</f>
        <v>2011</v>
      </c>
      <c r="AX3863" t="str">
        <f>TEXT(ChinookMusic[[#This Row],[invoiceDate]],"MMMM")</f>
        <v>March</v>
      </c>
    </row>
    <row r="3864" spans="1:50" x14ac:dyDescent="0.3">
      <c r="A3864">
        <v>137</v>
      </c>
      <c r="B3864" t="s">
        <v>1044</v>
      </c>
      <c r="C3864">
        <v>210</v>
      </c>
      <c r="D3864" t="s">
        <v>1045</v>
      </c>
      <c r="E3864">
        <v>2583</v>
      </c>
      <c r="F3864" t="s">
        <v>2702</v>
      </c>
      <c r="G3864" t="s">
        <v>1618</v>
      </c>
      <c r="H3864">
        <v>371879</v>
      </c>
      <c r="I3864">
        <v>0.99</v>
      </c>
      <c r="J3864">
        <v>1</v>
      </c>
      <c r="K3864" t="s">
        <v>78</v>
      </c>
      <c r="L3864">
        <v>6</v>
      </c>
      <c r="M3864" t="s">
        <v>309</v>
      </c>
      <c r="N3864">
        <v>1</v>
      </c>
      <c r="O3864" t="s">
        <v>52</v>
      </c>
      <c r="P3864">
        <v>1003</v>
      </c>
      <c r="Q3864">
        <v>1</v>
      </c>
      <c r="R3864">
        <v>186</v>
      </c>
      <c r="S3864">
        <v>58</v>
      </c>
      <c r="T3864" s="3">
        <v>40625</v>
      </c>
      <c r="U3864" t="s">
        <v>789</v>
      </c>
      <c r="V3864" t="s">
        <v>790</v>
      </c>
      <c r="W3864" t="s">
        <v>453</v>
      </c>
      <c r="X3864">
        <v>8.91</v>
      </c>
      <c r="Y3864">
        <v>58</v>
      </c>
      <c r="Z3864" t="s">
        <v>791</v>
      </c>
      <c r="AA3864" t="s">
        <v>792</v>
      </c>
      <c r="AB3864" t="s">
        <v>789</v>
      </c>
      <c r="AC3864" t="s">
        <v>790</v>
      </c>
      <c r="AD3864" t="s">
        <v>453</v>
      </c>
      <c r="AE3864" t="s">
        <v>793</v>
      </c>
      <c r="AF3864">
        <v>3</v>
      </c>
      <c r="AG3864">
        <v>3</v>
      </c>
      <c r="AH3864" t="s">
        <v>165</v>
      </c>
      <c r="AI3864" t="s">
        <v>166</v>
      </c>
      <c r="AJ3864" t="s">
        <v>3280</v>
      </c>
      <c r="AK3864" t="s">
        <v>61</v>
      </c>
      <c r="AL3864">
        <v>2</v>
      </c>
      <c r="AM3864" t="s">
        <v>167</v>
      </c>
      <c r="AN3864" t="s">
        <v>63</v>
      </c>
      <c r="AO3864" t="s">
        <v>64</v>
      </c>
      <c r="AP3864" t="s">
        <v>168</v>
      </c>
      <c r="AQ3864" t="s">
        <v>169</v>
      </c>
      <c r="AR3864" t="s">
        <v>67</v>
      </c>
      <c r="AS3864" t="s">
        <v>68</v>
      </c>
      <c r="AT3864" t="s">
        <v>69</v>
      </c>
      <c r="AU3864">
        <v>51</v>
      </c>
      <c r="AV3864">
        <v>22</v>
      </c>
      <c r="AW3864">
        <f>YEAR(ChinookMusic[[#This Row],[invoiceDate]])</f>
        <v>2011</v>
      </c>
      <c r="AX3864" t="str">
        <f>TEXT(ChinookMusic[[#This Row],[invoiceDate]],"MMMM")</f>
        <v>March</v>
      </c>
    </row>
    <row r="3865" spans="1:50" x14ac:dyDescent="0.3">
      <c r="A3865">
        <v>139</v>
      </c>
      <c r="B3865" t="s">
        <v>2113</v>
      </c>
      <c r="C3865">
        <v>212</v>
      </c>
      <c r="D3865" t="s">
        <v>2114</v>
      </c>
      <c r="E3865">
        <v>2619</v>
      </c>
      <c r="F3865" t="s">
        <v>2703</v>
      </c>
      <c r="G3865" t="s">
        <v>2116</v>
      </c>
      <c r="H3865">
        <v>308009</v>
      </c>
      <c r="I3865">
        <v>0.99</v>
      </c>
      <c r="J3865">
        <v>1</v>
      </c>
      <c r="K3865" t="s">
        <v>78</v>
      </c>
      <c r="L3865">
        <v>1</v>
      </c>
      <c r="M3865" t="s">
        <v>51</v>
      </c>
      <c r="N3865">
        <v>1</v>
      </c>
      <c r="O3865" t="s">
        <v>52</v>
      </c>
      <c r="P3865">
        <v>1009</v>
      </c>
      <c r="Q3865">
        <v>1</v>
      </c>
      <c r="R3865">
        <v>186</v>
      </c>
      <c r="S3865">
        <v>58</v>
      </c>
      <c r="T3865" s="3">
        <v>40625</v>
      </c>
      <c r="U3865" t="s">
        <v>789</v>
      </c>
      <c r="V3865" t="s">
        <v>790</v>
      </c>
      <c r="W3865" t="s">
        <v>453</v>
      </c>
      <c r="X3865">
        <v>8.91</v>
      </c>
      <c r="Y3865">
        <v>58</v>
      </c>
      <c r="Z3865" t="s">
        <v>791</v>
      </c>
      <c r="AA3865" t="s">
        <v>792</v>
      </c>
      <c r="AB3865" t="s">
        <v>789</v>
      </c>
      <c r="AC3865" t="s">
        <v>790</v>
      </c>
      <c r="AD3865" t="s">
        <v>453</v>
      </c>
      <c r="AE3865" t="s">
        <v>793</v>
      </c>
      <c r="AF3865">
        <v>3</v>
      </c>
      <c r="AG3865">
        <v>3</v>
      </c>
      <c r="AH3865" t="s">
        <v>165</v>
      </c>
      <c r="AI3865" t="s">
        <v>166</v>
      </c>
      <c r="AJ3865" t="s">
        <v>3280</v>
      </c>
      <c r="AK3865" t="s">
        <v>61</v>
      </c>
      <c r="AL3865">
        <v>2</v>
      </c>
      <c r="AM3865" t="s">
        <v>167</v>
      </c>
      <c r="AN3865" t="s">
        <v>63</v>
      </c>
      <c r="AO3865" t="s">
        <v>64</v>
      </c>
      <c r="AP3865" t="s">
        <v>168</v>
      </c>
      <c r="AQ3865" t="s">
        <v>169</v>
      </c>
      <c r="AR3865" t="s">
        <v>67</v>
      </c>
      <c r="AS3865" t="s">
        <v>68</v>
      </c>
      <c r="AT3865" t="s">
        <v>69</v>
      </c>
      <c r="AU3865">
        <v>51</v>
      </c>
      <c r="AV3865">
        <v>22</v>
      </c>
      <c r="AW3865">
        <f>YEAR(ChinookMusic[[#This Row],[invoiceDate]])</f>
        <v>2011</v>
      </c>
      <c r="AX3865" t="str">
        <f>TEXT(ChinookMusic[[#This Row],[invoiceDate]],"MMMM")</f>
        <v>March</v>
      </c>
    </row>
    <row r="3866" spans="1:50" x14ac:dyDescent="0.3">
      <c r="A3866">
        <v>139</v>
      </c>
      <c r="B3866" t="s">
        <v>2113</v>
      </c>
      <c r="C3866">
        <v>212</v>
      </c>
      <c r="D3866" t="s">
        <v>2114</v>
      </c>
      <c r="E3866">
        <v>2619</v>
      </c>
      <c r="F3866" t="s">
        <v>2703</v>
      </c>
      <c r="G3866" t="s">
        <v>2116</v>
      </c>
      <c r="H3866">
        <v>308009</v>
      </c>
      <c r="I3866">
        <v>0.99</v>
      </c>
      <c r="J3866">
        <v>1</v>
      </c>
      <c r="K3866" t="s">
        <v>78</v>
      </c>
      <c r="L3866">
        <v>1</v>
      </c>
      <c r="M3866" t="s">
        <v>51</v>
      </c>
      <c r="N3866">
        <v>8</v>
      </c>
      <c r="O3866" t="s">
        <v>52</v>
      </c>
      <c r="P3866">
        <v>1009</v>
      </c>
      <c r="Q3866">
        <v>1</v>
      </c>
      <c r="R3866">
        <v>186</v>
      </c>
      <c r="S3866">
        <v>58</v>
      </c>
      <c r="T3866" s="3">
        <v>40625</v>
      </c>
      <c r="U3866" t="s">
        <v>789</v>
      </c>
      <c r="V3866" t="s">
        <v>790</v>
      </c>
      <c r="W3866" t="s">
        <v>453</v>
      </c>
      <c r="X3866">
        <v>8.91</v>
      </c>
      <c r="Y3866">
        <v>58</v>
      </c>
      <c r="Z3866" t="s">
        <v>791</v>
      </c>
      <c r="AA3866" t="s">
        <v>792</v>
      </c>
      <c r="AB3866" t="s">
        <v>789</v>
      </c>
      <c r="AC3866" t="s">
        <v>790</v>
      </c>
      <c r="AD3866" t="s">
        <v>453</v>
      </c>
      <c r="AE3866" t="s">
        <v>793</v>
      </c>
      <c r="AF3866">
        <v>3</v>
      </c>
      <c r="AG3866">
        <v>3</v>
      </c>
      <c r="AH3866" t="s">
        <v>165</v>
      </c>
      <c r="AI3866" t="s">
        <v>166</v>
      </c>
      <c r="AJ3866" t="s">
        <v>3280</v>
      </c>
      <c r="AK3866" t="s">
        <v>61</v>
      </c>
      <c r="AL3866">
        <v>2</v>
      </c>
      <c r="AM3866" t="s">
        <v>167</v>
      </c>
      <c r="AN3866" t="s">
        <v>63</v>
      </c>
      <c r="AO3866" t="s">
        <v>64</v>
      </c>
      <c r="AP3866" t="s">
        <v>168</v>
      </c>
      <c r="AQ3866" t="s">
        <v>169</v>
      </c>
      <c r="AR3866" t="s">
        <v>67</v>
      </c>
      <c r="AS3866" t="s">
        <v>68</v>
      </c>
      <c r="AT3866" t="s">
        <v>69</v>
      </c>
      <c r="AU3866">
        <v>51</v>
      </c>
      <c r="AV3866">
        <v>22</v>
      </c>
      <c r="AW3866">
        <f>YEAR(ChinookMusic[[#This Row],[invoiceDate]])</f>
        <v>2011</v>
      </c>
      <c r="AX3866" t="str">
        <f>TEXT(ChinookMusic[[#This Row],[invoiceDate]],"MMMM")</f>
        <v>March</v>
      </c>
    </row>
    <row r="3867" spans="1:50" x14ac:dyDescent="0.3">
      <c r="A3867">
        <v>136</v>
      </c>
      <c r="B3867" t="s">
        <v>1620</v>
      </c>
      <c r="C3867">
        <v>208</v>
      </c>
      <c r="D3867" t="s">
        <v>1621</v>
      </c>
      <c r="E3867">
        <v>2571</v>
      </c>
      <c r="F3867" t="s">
        <v>2704</v>
      </c>
      <c r="G3867" t="s">
        <v>1623</v>
      </c>
      <c r="H3867">
        <v>529841</v>
      </c>
      <c r="I3867">
        <v>0.99</v>
      </c>
      <c r="J3867">
        <v>1</v>
      </c>
      <c r="K3867" t="s">
        <v>78</v>
      </c>
      <c r="L3867">
        <v>1</v>
      </c>
      <c r="M3867" t="s">
        <v>51</v>
      </c>
      <c r="N3867">
        <v>8</v>
      </c>
      <c r="O3867" t="s">
        <v>52</v>
      </c>
      <c r="P3867">
        <v>1001</v>
      </c>
      <c r="Q3867">
        <v>1</v>
      </c>
      <c r="R3867">
        <v>186</v>
      </c>
      <c r="S3867">
        <v>58</v>
      </c>
      <c r="T3867" s="3">
        <v>40625</v>
      </c>
      <c r="U3867" t="s">
        <v>789</v>
      </c>
      <c r="V3867" t="s">
        <v>790</v>
      </c>
      <c r="W3867" t="s">
        <v>453</v>
      </c>
      <c r="X3867">
        <v>8.91</v>
      </c>
      <c r="Y3867">
        <v>58</v>
      </c>
      <c r="Z3867" t="s">
        <v>791</v>
      </c>
      <c r="AA3867" t="s">
        <v>792</v>
      </c>
      <c r="AB3867" t="s">
        <v>789</v>
      </c>
      <c r="AC3867" t="s">
        <v>790</v>
      </c>
      <c r="AD3867" t="s">
        <v>453</v>
      </c>
      <c r="AE3867" t="s">
        <v>793</v>
      </c>
      <c r="AF3867">
        <v>3</v>
      </c>
      <c r="AG3867">
        <v>3</v>
      </c>
      <c r="AH3867" t="s">
        <v>165</v>
      </c>
      <c r="AI3867" t="s">
        <v>166</v>
      </c>
      <c r="AJ3867" t="s">
        <v>3280</v>
      </c>
      <c r="AK3867" t="s">
        <v>61</v>
      </c>
      <c r="AL3867">
        <v>2</v>
      </c>
      <c r="AM3867" t="s">
        <v>167</v>
      </c>
      <c r="AN3867" t="s">
        <v>63</v>
      </c>
      <c r="AO3867" t="s">
        <v>64</v>
      </c>
      <c r="AP3867" t="s">
        <v>168</v>
      </c>
      <c r="AQ3867" t="s">
        <v>169</v>
      </c>
      <c r="AR3867" t="s">
        <v>67</v>
      </c>
      <c r="AS3867" t="s">
        <v>68</v>
      </c>
      <c r="AT3867" t="s">
        <v>69</v>
      </c>
      <c r="AU3867">
        <v>51</v>
      </c>
      <c r="AV3867">
        <v>22</v>
      </c>
      <c r="AW3867">
        <f>YEAR(ChinookMusic[[#This Row],[invoiceDate]])</f>
        <v>2011</v>
      </c>
      <c r="AX3867" t="str">
        <f>TEXT(ChinookMusic[[#This Row],[invoiceDate]],"MMMM")</f>
        <v>March</v>
      </c>
    </row>
    <row r="3868" spans="1:50" x14ac:dyDescent="0.3">
      <c r="A3868">
        <v>136</v>
      </c>
      <c r="B3868" t="s">
        <v>1620</v>
      </c>
      <c r="C3868">
        <v>208</v>
      </c>
      <c r="D3868" t="s">
        <v>1621</v>
      </c>
      <c r="E3868">
        <v>2571</v>
      </c>
      <c r="F3868" t="s">
        <v>2704</v>
      </c>
      <c r="G3868" t="s">
        <v>1623</v>
      </c>
      <c r="H3868">
        <v>529841</v>
      </c>
      <c r="I3868">
        <v>0.99</v>
      </c>
      <c r="J3868">
        <v>1</v>
      </c>
      <c r="K3868" t="s">
        <v>78</v>
      </c>
      <c r="L3868">
        <v>1</v>
      </c>
      <c r="M3868" t="s">
        <v>51</v>
      </c>
      <c r="N3868">
        <v>5</v>
      </c>
      <c r="O3868" t="s">
        <v>70</v>
      </c>
      <c r="P3868">
        <v>1001</v>
      </c>
      <c r="Q3868">
        <v>1</v>
      </c>
      <c r="R3868">
        <v>186</v>
      </c>
      <c r="S3868">
        <v>58</v>
      </c>
      <c r="T3868" s="3">
        <v>40625</v>
      </c>
      <c r="U3868" t="s">
        <v>789</v>
      </c>
      <c r="V3868" t="s">
        <v>790</v>
      </c>
      <c r="W3868" t="s">
        <v>453</v>
      </c>
      <c r="X3868">
        <v>8.91</v>
      </c>
      <c r="Y3868">
        <v>58</v>
      </c>
      <c r="Z3868" t="s">
        <v>791</v>
      </c>
      <c r="AA3868" t="s">
        <v>792</v>
      </c>
      <c r="AB3868" t="s">
        <v>789</v>
      </c>
      <c r="AC3868" t="s">
        <v>790</v>
      </c>
      <c r="AD3868" t="s">
        <v>453</v>
      </c>
      <c r="AE3868" t="s">
        <v>793</v>
      </c>
      <c r="AF3868">
        <v>3</v>
      </c>
      <c r="AG3868">
        <v>3</v>
      </c>
      <c r="AH3868" t="s">
        <v>165</v>
      </c>
      <c r="AI3868" t="s">
        <v>166</v>
      </c>
      <c r="AJ3868" t="s">
        <v>3279</v>
      </c>
      <c r="AK3868" t="s">
        <v>61</v>
      </c>
      <c r="AL3868">
        <v>2</v>
      </c>
      <c r="AM3868" t="s">
        <v>167</v>
      </c>
      <c r="AN3868" t="s">
        <v>63</v>
      </c>
      <c r="AO3868" t="s">
        <v>64</v>
      </c>
      <c r="AP3868" t="s">
        <v>168</v>
      </c>
      <c r="AQ3868" t="s">
        <v>169</v>
      </c>
      <c r="AR3868" t="s">
        <v>67</v>
      </c>
      <c r="AS3868" t="s">
        <v>68</v>
      </c>
      <c r="AT3868" t="s">
        <v>69</v>
      </c>
      <c r="AU3868">
        <v>51</v>
      </c>
      <c r="AV3868">
        <v>22</v>
      </c>
      <c r="AW3868">
        <f>YEAR(ChinookMusic[[#This Row],[invoiceDate]])</f>
        <v>2011</v>
      </c>
      <c r="AX3868" t="str">
        <f>TEXT(ChinookMusic[[#This Row],[invoiceDate]],"MMMM")</f>
        <v>March</v>
      </c>
    </row>
    <row r="3869" spans="1:50" x14ac:dyDescent="0.3">
      <c r="A3869">
        <v>136</v>
      </c>
      <c r="B3869" t="s">
        <v>1620</v>
      </c>
      <c r="C3869">
        <v>208</v>
      </c>
      <c r="D3869" t="s">
        <v>1621</v>
      </c>
      <c r="E3869">
        <v>2571</v>
      </c>
      <c r="F3869" t="s">
        <v>2704</v>
      </c>
      <c r="G3869" t="s">
        <v>1623</v>
      </c>
      <c r="H3869">
        <v>529841</v>
      </c>
      <c r="I3869">
        <v>0.99</v>
      </c>
      <c r="J3869">
        <v>1</v>
      </c>
      <c r="K3869" t="s">
        <v>78</v>
      </c>
      <c r="L3869">
        <v>1</v>
      </c>
      <c r="M3869" t="s">
        <v>51</v>
      </c>
      <c r="N3869">
        <v>1</v>
      </c>
      <c r="O3869" t="s">
        <v>52</v>
      </c>
      <c r="P3869">
        <v>1001</v>
      </c>
      <c r="Q3869">
        <v>1</v>
      </c>
      <c r="R3869">
        <v>186</v>
      </c>
      <c r="S3869">
        <v>58</v>
      </c>
      <c r="T3869" s="3">
        <v>40625</v>
      </c>
      <c r="U3869" t="s">
        <v>789</v>
      </c>
      <c r="V3869" t="s">
        <v>790</v>
      </c>
      <c r="W3869" t="s">
        <v>453</v>
      </c>
      <c r="X3869">
        <v>8.91</v>
      </c>
      <c r="Y3869">
        <v>58</v>
      </c>
      <c r="Z3869" t="s">
        <v>791</v>
      </c>
      <c r="AA3869" t="s">
        <v>792</v>
      </c>
      <c r="AB3869" t="s">
        <v>789</v>
      </c>
      <c r="AC3869" t="s">
        <v>790</v>
      </c>
      <c r="AD3869" t="s">
        <v>453</v>
      </c>
      <c r="AE3869" t="s">
        <v>793</v>
      </c>
      <c r="AF3869">
        <v>3</v>
      </c>
      <c r="AG3869">
        <v>3</v>
      </c>
      <c r="AH3869" t="s">
        <v>165</v>
      </c>
      <c r="AI3869" t="s">
        <v>166</v>
      </c>
      <c r="AJ3869" t="s">
        <v>3279</v>
      </c>
      <c r="AK3869" t="s">
        <v>61</v>
      </c>
      <c r="AL3869">
        <v>2</v>
      </c>
      <c r="AM3869" t="s">
        <v>167</v>
      </c>
      <c r="AN3869" t="s">
        <v>63</v>
      </c>
      <c r="AO3869" t="s">
        <v>64</v>
      </c>
      <c r="AP3869" t="s">
        <v>168</v>
      </c>
      <c r="AQ3869" t="s">
        <v>169</v>
      </c>
      <c r="AR3869" t="s">
        <v>67</v>
      </c>
      <c r="AS3869" t="s">
        <v>68</v>
      </c>
      <c r="AT3869" t="s">
        <v>69</v>
      </c>
      <c r="AU3869">
        <v>51</v>
      </c>
      <c r="AV3869">
        <v>22</v>
      </c>
      <c r="AW3869">
        <f>YEAR(ChinookMusic[[#This Row],[invoiceDate]])</f>
        <v>2011</v>
      </c>
      <c r="AX3869" t="str">
        <f>TEXT(ChinookMusic[[#This Row],[invoiceDate]],"MMMM")</f>
        <v>March</v>
      </c>
    </row>
    <row r="3870" spans="1:50" x14ac:dyDescent="0.3">
      <c r="A3870">
        <v>92</v>
      </c>
      <c r="B3870" t="s">
        <v>473</v>
      </c>
      <c r="C3870">
        <v>116</v>
      </c>
      <c r="D3870" t="s">
        <v>943</v>
      </c>
      <c r="E3870">
        <v>1434</v>
      </c>
      <c r="F3870" t="s">
        <v>2705</v>
      </c>
      <c r="G3870" t="s">
        <v>2453</v>
      </c>
      <c r="H3870">
        <v>230635</v>
      </c>
      <c r="I3870">
        <v>0.99</v>
      </c>
      <c r="J3870">
        <v>1</v>
      </c>
      <c r="K3870" t="s">
        <v>78</v>
      </c>
      <c r="L3870">
        <v>1</v>
      </c>
      <c r="M3870" t="s">
        <v>51</v>
      </c>
      <c r="N3870">
        <v>1</v>
      </c>
      <c r="O3870" t="s">
        <v>52</v>
      </c>
      <c r="P3870">
        <v>241</v>
      </c>
      <c r="Q3870">
        <v>1</v>
      </c>
      <c r="R3870">
        <v>46</v>
      </c>
      <c r="S3870">
        <v>6</v>
      </c>
      <c r="T3870" s="3">
        <v>40005</v>
      </c>
      <c r="U3870" t="s">
        <v>463</v>
      </c>
      <c r="V3870" t="s">
        <v>464</v>
      </c>
      <c r="W3870" t="s">
        <v>465</v>
      </c>
      <c r="X3870">
        <v>8.91</v>
      </c>
      <c r="Y3870">
        <v>6</v>
      </c>
      <c r="Z3870" t="s">
        <v>466</v>
      </c>
      <c r="AA3870" t="s">
        <v>467</v>
      </c>
      <c r="AB3870" t="s">
        <v>463</v>
      </c>
      <c r="AC3870" t="s">
        <v>464</v>
      </c>
      <c r="AD3870" t="s">
        <v>465</v>
      </c>
      <c r="AE3870" t="s">
        <v>468</v>
      </c>
      <c r="AF3870">
        <v>5</v>
      </c>
      <c r="AG3870">
        <v>5</v>
      </c>
      <c r="AH3870" t="s">
        <v>59</v>
      </c>
      <c r="AI3870" t="s">
        <v>60</v>
      </c>
      <c r="AJ3870" t="s">
        <v>3279</v>
      </c>
      <c r="AK3870" t="s">
        <v>61</v>
      </c>
      <c r="AL3870">
        <v>2</v>
      </c>
      <c r="AM3870" t="s">
        <v>62</v>
      </c>
      <c r="AN3870" t="s">
        <v>63</v>
      </c>
      <c r="AO3870" t="s">
        <v>64</v>
      </c>
      <c r="AP3870" t="s">
        <v>65</v>
      </c>
      <c r="AQ3870" t="s">
        <v>66</v>
      </c>
      <c r="AR3870" t="s">
        <v>67</v>
      </c>
      <c r="AS3870" t="s">
        <v>68</v>
      </c>
      <c r="AT3870" t="s">
        <v>69</v>
      </c>
      <c r="AU3870">
        <v>59</v>
      </c>
      <c r="AV3870">
        <v>20</v>
      </c>
      <c r="AW3870">
        <f>YEAR(ChinookMusic[[#This Row],[invoiceDate]])</f>
        <v>2009</v>
      </c>
      <c r="AX3870" t="str">
        <f>TEXT(ChinookMusic[[#This Row],[invoiceDate]],"MMMM")</f>
        <v>July</v>
      </c>
    </row>
    <row r="3871" spans="1:50" x14ac:dyDescent="0.3">
      <c r="A3871">
        <v>92</v>
      </c>
      <c r="B3871" t="s">
        <v>473</v>
      </c>
      <c r="C3871">
        <v>116</v>
      </c>
      <c r="D3871" t="s">
        <v>943</v>
      </c>
      <c r="E3871">
        <v>1434</v>
      </c>
      <c r="F3871" t="s">
        <v>2705</v>
      </c>
      <c r="G3871" t="s">
        <v>2453</v>
      </c>
      <c r="H3871">
        <v>230635</v>
      </c>
      <c r="I3871">
        <v>0.99</v>
      </c>
      <c r="J3871">
        <v>1</v>
      </c>
      <c r="K3871" t="s">
        <v>78</v>
      </c>
      <c r="L3871">
        <v>1</v>
      </c>
      <c r="M3871" t="s">
        <v>51</v>
      </c>
      <c r="N3871">
        <v>5</v>
      </c>
      <c r="O3871" t="s">
        <v>70</v>
      </c>
      <c r="P3871">
        <v>241</v>
      </c>
      <c r="Q3871">
        <v>1</v>
      </c>
      <c r="R3871">
        <v>46</v>
      </c>
      <c r="S3871">
        <v>6</v>
      </c>
      <c r="T3871" s="3">
        <v>40005</v>
      </c>
      <c r="U3871" t="s">
        <v>463</v>
      </c>
      <c r="V3871" t="s">
        <v>464</v>
      </c>
      <c r="W3871" t="s">
        <v>465</v>
      </c>
      <c r="X3871">
        <v>8.91</v>
      </c>
      <c r="Y3871">
        <v>6</v>
      </c>
      <c r="Z3871" t="s">
        <v>466</v>
      </c>
      <c r="AA3871" t="s">
        <v>467</v>
      </c>
      <c r="AB3871" t="s">
        <v>463</v>
      </c>
      <c r="AC3871" t="s">
        <v>464</v>
      </c>
      <c r="AD3871" t="s">
        <v>465</v>
      </c>
      <c r="AE3871" t="s">
        <v>468</v>
      </c>
      <c r="AF3871">
        <v>5</v>
      </c>
      <c r="AG3871">
        <v>5</v>
      </c>
      <c r="AH3871" t="s">
        <v>59</v>
      </c>
      <c r="AI3871" t="s">
        <v>60</v>
      </c>
      <c r="AJ3871" t="s">
        <v>3281</v>
      </c>
      <c r="AK3871" t="s">
        <v>61</v>
      </c>
      <c r="AL3871">
        <v>2</v>
      </c>
      <c r="AM3871" t="s">
        <v>62</v>
      </c>
      <c r="AN3871" t="s">
        <v>63</v>
      </c>
      <c r="AO3871" t="s">
        <v>64</v>
      </c>
      <c r="AP3871" t="s">
        <v>65</v>
      </c>
      <c r="AQ3871" t="s">
        <v>66</v>
      </c>
      <c r="AR3871" t="s">
        <v>67</v>
      </c>
      <c r="AS3871" t="s">
        <v>68</v>
      </c>
      <c r="AT3871" t="s">
        <v>69</v>
      </c>
      <c r="AU3871">
        <v>59</v>
      </c>
      <c r="AV3871">
        <v>20</v>
      </c>
      <c r="AW3871">
        <f>YEAR(ChinookMusic[[#This Row],[invoiceDate]])</f>
        <v>2009</v>
      </c>
      <c r="AX3871" t="str">
        <f>TEXT(ChinookMusic[[#This Row],[invoiceDate]],"MMMM")</f>
        <v>July</v>
      </c>
    </row>
    <row r="3872" spans="1:50" x14ac:dyDescent="0.3">
      <c r="A3872">
        <v>92</v>
      </c>
      <c r="B3872" t="s">
        <v>473</v>
      </c>
      <c r="C3872">
        <v>116</v>
      </c>
      <c r="D3872" t="s">
        <v>943</v>
      </c>
      <c r="E3872">
        <v>1434</v>
      </c>
      <c r="F3872" t="s">
        <v>2705</v>
      </c>
      <c r="G3872" t="s">
        <v>2453</v>
      </c>
      <c r="H3872">
        <v>230635</v>
      </c>
      <c r="I3872">
        <v>0.99</v>
      </c>
      <c r="J3872">
        <v>1</v>
      </c>
      <c r="K3872" t="s">
        <v>78</v>
      </c>
      <c r="L3872">
        <v>1</v>
      </c>
      <c r="M3872" t="s">
        <v>51</v>
      </c>
      <c r="N3872">
        <v>8</v>
      </c>
      <c r="O3872" t="s">
        <v>52</v>
      </c>
      <c r="P3872">
        <v>241</v>
      </c>
      <c r="Q3872">
        <v>1</v>
      </c>
      <c r="R3872">
        <v>46</v>
      </c>
      <c r="S3872">
        <v>6</v>
      </c>
      <c r="T3872" s="3">
        <v>40005</v>
      </c>
      <c r="U3872" t="s">
        <v>463</v>
      </c>
      <c r="V3872" t="s">
        <v>464</v>
      </c>
      <c r="W3872" t="s">
        <v>465</v>
      </c>
      <c r="X3872">
        <v>8.91</v>
      </c>
      <c r="Y3872">
        <v>6</v>
      </c>
      <c r="Z3872" t="s">
        <v>466</v>
      </c>
      <c r="AA3872" t="s">
        <v>467</v>
      </c>
      <c r="AB3872" t="s">
        <v>463</v>
      </c>
      <c r="AC3872" t="s">
        <v>464</v>
      </c>
      <c r="AD3872" t="s">
        <v>465</v>
      </c>
      <c r="AE3872" t="s">
        <v>468</v>
      </c>
      <c r="AF3872">
        <v>5</v>
      </c>
      <c r="AG3872">
        <v>5</v>
      </c>
      <c r="AH3872" t="s">
        <v>59</v>
      </c>
      <c r="AI3872" t="s">
        <v>60</v>
      </c>
      <c r="AJ3872" t="s">
        <v>3281</v>
      </c>
      <c r="AK3872" t="s">
        <v>61</v>
      </c>
      <c r="AL3872">
        <v>2</v>
      </c>
      <c r="AM3872" t="s">
        <v>62</v>
      </c>
      <c r="AN3872" t="s">
        <v>63</v>
      </c>
      <c r="AO3872" t="s">
        <v>64</v>
      </c>
      <c r="AP3872" t="s">
        <v>65</v>
      </c>
      <c r="AQ3872" t="s">
        <v>66</v>
      </c>
      <c r="AR3872" t="s">
        <v>67</v>
      </c>
      <c r="AS3872" t="s">
        <v>68</v>
      </c>
      <c r="AT3872" t="s">
        <v>69</v>
      </c>
      <c r="AU3872">
        <v>59</v>
      </c>
      <c r="AV3872">
        <v>20</v>
      </c>
      <c r="AW3872">
        <f>YEAR(ChinookMusic[[#This Row],[invoiceDate]])</f>
        <v>2009</v>
      </c>
      <c r="AX3872" t="str">
        <f>TEXT(ChinookMusic[[#This Row],[invoiceDate]],"MMMM")</f>
        <v>July</v>
      </c>
    </row>
    <row r="3873" spans="1:50" x14ac:dyDescent="0.3">
      <c r="A3873">
        <v>92</v>
      </c>
      <c r="B3873" t="s">
        <v>473</v>
      </c>
      <c r="C3873">
        <v>117</v>
      </c>
      <c r="D3873" t="s">
        <v>474</v>
      </c>
      <c r="E3873">
        <v>1452</v>
      </c>
      <c r="F3873" t="s">
        <v>2706</v>
      </c>
      <c r="G3873" t="s">
        <v>476</v>
      </c>
      <c r="H3873">
        <v>313626</v>
      </c>
      <c r="I3873">
        <v>0.99</v>
      </c>
      <c r="J3873">
        <v>1</v>
      </c>
      <c r="K3873" t="s">
        <v>78</v>
      </c>
      <c r="L3873">
        <v>14</v>
      </c>
      <c r="M3873" t="s">
        <v>450</v>
      </c>
      <c r="N3873">
        <v>8</v>
      </c>
      <c r="O3873" t="s">
        <v>52</v>
      </c>
      <c r="P3873">
        <v>244</v>
      </c>
      <c r="Q3873">
        <v>1</v>
      </c>
      <c r="R3873">
        <v>46</v>
      </c>
      <c r="S3873">
        <v>6</v>
      </c>
      <c r="T3873" s="3">
        <v>40005</v>
      </c>
      <c r="U3873" t="s">
        <v>463</v>
      </c>
      <c r="V3873" t="s">
        <v>464</v>
      </c>
      <c r="W3873" t="s">
        <v>465</v>
      </c>
      <c r="X3873">
        <v>8.91</v>
      </c>
      <c r="Y3873">
        <v>6</v>
      </c>
      <c r="Z3873" t="s">
        <v>466</v>
      </c>
      <c r="AA3873" t="s">
        <v>467</v>
      </c>
      <c r="AB3873" t="s">
        <v>463</v>
      </c>
      <c r="AC3873" t="s">
        <v>464</v>
      </c>
      <c r="AD3873" t="s">
        <v>465</v>
      </c>
      <c r="AE3873" t="s">
        <v>468</v>
      </c>
      <c r="AF3873">
        <v>5</v>
      </c>
      <c r="AG3873">
        <v>5</v>
      </c>
      <c r="AH3873" t="s">
        <v>59</v>
      </c>
      <c r="AI3873" t="s">
        <v>60</v>
      </c>
      <c r="AJ3873" t="s">
        <v>3281</v>
      </c>
      <c r="AK3873" t="s">
        <v>61</v>
      </c>
      <c r="AL3873">
        <v>2</v>
      </c>
      <c r="AM3873" t="s">
        <v>62</v>
      </c>
      <c r="AN3873" t="s">
        <v>63</v>
      </c>
      <c r="AO3873" t="s">
        <v>64</v>
      </c>
      <c r="AP3873" t="s">
        <v>65</v>
      </c>
      <c r="AQ3873" t="s">
        <v>66</v>
      </c>
      <c r="AR3873" t="s">
        <v>67</v>
      </c>
      <c r="AS3873" t="s">
        <v>68</v>
      </c>
      <c r="AT3873" t="s">
        <v>69</v>
      </c>
      <c r="AU3873">
        <v>59</v>
      </c>
      <c r="AV3873">
        <v>20</v>
      </c>
      <c r="AW3873">
        <f>YEAR(ChinookMusic[[#This Row],[invoiceDate]])</f>
        <v>2009</v>
      </c>
      <c r="AX3873" t="str">
        <f>TEXT(ChinookMusic[[#This Row],[invoiceDate]],"MMMM")</f>
        <v>July</v>
      </c>
    </row>
    <row r="3874" spans="1:50" x14ac:dyDescent="0.3">
      <c r="A3874">
        <v>92</v>
      </c>
      <c r="B3874" t="s">
        <v>473</v>
      </c>
      <c r="C3874">
        <v>117</v>
      </c>
      <c r="D3874" t="s">
        <v>474</v>
      </c>
      <c r="E3874">
        <v>1452</v>
      </c>
      <c r="F3874" t="s">
        <v>2706</v>
      </c>
      <c r="G3874" t="s">
        <v>476</v>
      </c>
      <c r="H3874">
        <v>313626</v>
      </c>
      <c r="I3874">
        <v>0.99</v>
      </c>
      <c r="J3874">
        <v>1</v>
      </c>
      <c r="K3874" t="s">
        <v>78</v>
      </c>
      <c r="L3874">
        <v>14</v>
      </c>
      <c r="M3874" t="s">
        <v>450</v>
      </c>
      <c r="N3874">
        <v>1</v>
      </c>
      <c r="O3874" t="s">
        <v>52</v>
      </c>
      <c r="P3874">
        <v>244</v>
      </c>
      <c r="Q3874">
        <v>1</v>
      </c>
      <c r="R3874">
        <v>46</v>
      </c>
      <c r="S3874">
        <v>6</v>
      </c>
      <c r="T3874" s="3">
        <v>40005</v>
      </c>
      <c r="U3874" t="s">
        <v>463</v>
      </c>
      <c r="V3874" t="s">
        <v>464</v>
      </c>
      <c r="W3874" t="s">
        <v>465</v>
      </c>
      <c r="X3874">
        <v>8.91</v>
      </c>
      <c r="Y3874">
        <v>6</v>
      </c>
      <c r="Z3874" t="s">
        <v>466</v>
      </c>
      <c r="AA3874" t="s">
        <v>467</v>
      </c>
      <c r="AB3874" t="s">
        <v>463</v>
      </c>
      <c r="AC3874" t="s">
        <v>464</v>
      </c>
      <c r="AD3874" t="s">
        <v>465</v>
      </c>
      <c r="AE3874" t="s">
        <v>468</v>
      </c>
      <c r="AF3874">
        <v>5</v>
      </c>
      <c r="AG3874">
        <v>5</v>
      </c>
      <c r="AH3874" t="s">
        <v>59</v>
      </c>
      <c r="AI3874" t="s">
        <v>60</v>
      </c>
      <c r="AJ3874" t="s">
        <v>3281</v>
      </c>
      <c r="AK3874" t="s">
        <v>61</v>
      </c>
      <c r="AL3874">
        <v>2</v>
      </c>
      <c r="AM3874" t="s">
        <v>62</v>
      </c>
      <c r="AN3874" t="s">
        <v>63</v>
      </c>
      <c r="AO3874" t="s">
        <v>64</v>
      </c>
      <c r="AP3874" t="s">
        <v>65</v>
      </c>
      <c r="AQ3874" t="s">
        <v>66</v>
      </c>
      <c r="AR3874" t="s">
        <v>67</v>
      </c>
      <c r="AS3874" t="s">
        <v>68</v>
      </c>
      <c r="AT3874" t="s">
        <v>69</v>
      </c>
      <c r="AU3874">
        <v>59</v>
      </c>
      <c r="AV3874">
        <v>20</v>
      </c>
      <c r="AW3874">
        <f>YEAR(ChinookMusic[[#This Row],[invoiceDate]])</f>
        <v>2009</v>
      </c>
      <c r="AX3874" t="str">
        <f>TEXT(ChinookMusic[[#This Row],[invoiceDate]],"MMMM")</f>
        <v>July</v>
      </c>
    </row>
    <row r="3875" spans="1:50" x14ac:dyDescent="0.3">
      <c r="A3875">
        <v>92</v>
      </c>
      <c r="B3875" t="s">
        <v>473</v>
      </c>
      <c r="C3875">
        <v>117</v>
      </c>
      <c r="D3875" t="s">
        <v>474</v>
      </c>
      <c r="E3875">
        <v>1452</v>
      </c>
      <c r="F3875" t="s">
        <v>2706</v>
      </c>
      <c r="G3875" t="s">
        <v>476</v>
      </c>
      <c r="H3875">
        <v>313626</v>
      </c>
      <c r="I3875">
        <v>0.99</v>
      </c>
      <c r="J3875">
        <v>1</v>
      </c>
      <c r="K3875" t="s">
        <v>78</v>
      </c>
      <c r="L3875">
        <v>14</v>
      </c>
      <c r="M3875" t="s">
        <v>450</v>
      </c>
      <c r="N3875">
        <v>5</v>
      </c>
      <c r="O3875" t="s">
        <v>70</v>
      </c>
      <c r="P3875">
        <v>244</v>
      </c>
      <c r="Q3875">
        <v>1</v>
      </c>
      <c r="R3875">
        <v>46</v>
      </c>
      <c r="S3875">
        <v>6</v>
      </c>
      <c r="T3875" s="3">
        <v>40005</v>
      </c>
      <c r="U3875" t="s">
        <v>463</v>
      </c>
      <c r="V3875" t="s">
        <v>464</v>
      </c>
      <c r="W3875" t="s">
        <v>465</v>
      </c>
      <c r="X3875">
        <v>8.91</v>
      </c>
      <c r="Y3875">
        <v>6</v>
      </c>
      <c r="Z3875" t="s">
        <v>466</v>
      </c>
      <c r="AA3875" t="s">
        <v>467</v>
      </c>
      <c r="AB3875" t="s">
        <v>463</v>
      </c>
      <c r="AC3875" t="s">
        <v>464</v>
      </c>
      <c r="AD3875" t="s">
        <v>465</v>
      </c>
      <c r="AE3875" t="s">
        <v>468</v>
      </c>
      <c r="AF3875">
        <v>5</v>
      </c>
      <c r="AG3875">
        <v>5</v>
      </c>
      <c r="AH3875" t="s">
        <v>59</v>
      </c>
      <c r="AI3875" t="s">
        <v>60</v>
      </c>
      <c r="AJ3875" t="s">
        <v>3281</v>
      </c>
      <c r="AK3875" t="s">
        <v>61</v>
      </c>
      <c r="AL3875">
        <v>2</v>
      </c>
      <c r="AM3875" t="s">
        <v>62</v>
      </c>
      <c r="AN3875" t="s">
        <v>63</v>
      </c>
      <c r="AO3875" t="s">
        <v>64</v>
      </c>
      <c r="AP3875" t="s">
        <v>65</v>
      </c>
      <c r="AQ3875" t="s">
        <v>66</v>
      </c>
      <c r="AR3875" t="s">
        <v>67</v>
      </c>
      <c r="AS3875" t="s">
        <v>68</v>
      </c>
      <c r="AT3875" t="s">
        <v>69</v>
      </c>
      <c r="AU3875">
        <v>59</v>
      </c>
      <c r="AV3875">
        <v>20</v>
      </c>
      <c r="AW3875">
        <f>YEAR(ChinookMusic[[#This Row],[invoiceDate]])</f>
        <v>2009</v>
      </c>
      <c r="AX3875" t="str">
        <f>TEXT(ChinookMusic[[#This Row],[invoiceDate]],"MMMM")</f>
        <v>July</v>
      </c>
    </row>
    <row r="3876" spans="1:50" x14ac:dyDescent="0.3">
      <c r="A3876">
        <v>92</v>
      </c>
      <c r="B3876" t="s">
        <v>473</v>
      </c>
      <c r="C3876">
        <v>117</v>
      </c>
      <c r="D3876" t="s">
        <v>474</v>
      </c>
      <c r="E3876">
        <v>1446</v>
      </c>
      <c r="F3876" t="s">
        <v>475</v>
      </c>
      <c r="G3876" t="s">
        <v>476</v>
      </c>
      <c r="H3876">
        <v>341629</v>
      </c>
      <c r="I3876">
        <v>0.99</v>
      </c>
      <c r="J3876">
        <v>1</v>
      </c>
      <c r="K3876" t="s">
        <v>78</v>
      </c>
      <c r="L3876">
        <v>14</v>
      </c>
      <c r="M3876" t="s">
        <v>450</v>
      </c>
      <c r="N3876">
        <v>5</v>
      </c>
      <c r="O3876" t="s">
        <v>70</v>
      </c>
      <c r="P3876">
        <v>243</v>
      </c>
      <c r="Q3876">
        <v>1</v>
      </c>
      <c r="R3876">
        <v>46</v>
      </c>
      <c r="S3876">
        <v>6</v>
      </c>
      <c r="T3876" s="3">
        <v>40005</v>
      </c>
      <c r="U3876" t="s">
        <v>463</v>
      </c>
      <c r="V3876" t="s">
        <v>464</v>
      </c>
      <c r="W3876" t="s">
        <v>465</v>
      </c>
      <c r="X3876">
        <v>8.91</v>
      </c>
      <c r="Y3876">
        <v>6</v>
      </c>
      <c r="Z3876" t="s">
        <v>466</v>
      </c>
      <c r="AA3876" t="s">
        <v>467</v>
      </c>
      <c r="AB3876" t="s">
        <v>463</v>
      </c>
      <c r="AC3876" t="s">
        <v>464</v>
      </c>
      <c r="AD3876" t="s">
        <v>465</v>
      </c>
      <c r="AE3876" t="s">
        <v>468</v>
      </c>
      <c r="AF3876">
        <v>5</v>
      </c>
      <c r="AG3876">
        <v>5</v>
      </c>
      <c r="AH3876" t="s">
        <v>59</v>
      </c>
      <c r="AI3876" t="s">
        <v>60</v>
      </c>
      <c r="AJ3876" t="s">
        <v>3281</v>
      </c>
      <c r="AK3876" t="s">
        <v>61</v>
      </c>
      <c r="AL3876">
        <v>2</v>
      </c>
      <c r="AM3876" t="s">
        <v>62</v>
      </c>
      <c r="AN3876" t="s">
        <v>63</v>
      </c>
      <c r="AO3876" t="s">
        <v>64</v>
      </c>
      <c r="AP3876" t="s">
        <v>65</v>
      </c>
      <c r="AQ3876" t="s">
        <v>66</v>
      </c>
      <c r="AR3876" t="s">
        <v>67</v>
      </c>
      <c r="AS3876" t="s">
        <v>68</v>
      </c>
      <c r="AT3876" t="s">
        <v>69</v>
      </c>
      <c r="AU3876">
        <v>59</v>
      </c>
      <c r="AV3876">
        <v>20</v>
      </c>
      <c r="AW3876">
        <f>YEAR(ChinookMusic[[#This Row],[invoiceDate]])</f>
        <v>2009</v>
      </c>
      <c r="AX3876" t="str">
        <f>TEXT(ChinookMusic[[#This Row],[invoiceDate]],"MMMM")</f>
        <v>July</v>
      </c>
    </row>
    <row r="3877" spans="1:50" x14ac:dyDescent="0.3">
      <c r="A3877">
        <v>92</v>
      </c>
      <c r="B3877" t="s">
        <v>473</v>
      </c>
      <c r="C3877">
        <v>117</v>
      </c>
      <c r="D3877" t="s">
        <v>474</v>
      </c>
      <c r="E3877">
        <v>1446</v>
      </c>
      <c r="F3877" t="s">
        <v>475</v>
      </c>
      <c r="G3877" t="s">
        <v>476</v>
      </c>
      <c r="H3877">
        <v>341629</v>
      </c>
      <c r="I3877">
        <v>0.99</v>
      </c>
      <c r="J3877">
        <v>1</v>
      </c>
      <c r="K3877" t="s">
        <v>78</v>
      </c>
      <c r="L3877">
        <v>14</v>
      </c>
      <c r="M3877" t="s">
        <v>450</v>
      </c>
      <c r="N3877">
        <v>1</v>
      </c>
      <c r="O3877" t="s">
        <v>52</v>
      </c>
      <c r="P3877">
        <v>243</v>
      </c>
      <c r="Q3877">
        <v>1</v>
      </c>
      <c r="R3877">
        <v>46</v>
      </c>
      <c r="S3877">
        <v>6</v>
      </c>
      <c r="T3877" s="3">
        <v>40005</v>
      </c>
      <c r="U3877" t="s">
        <v>463</v>
      </c>
      <c r="V3877" t="s">
        <v>464</v>
      </c>
      <c r="W3877" t="s">
        <v>465</v>
      </c>
      <c r="X3877">
        <v>8.91</v>
      </c>
      <c r="Y3877">
        <v>6</v>
      </c>
      <c r="Z3877" t="s">
        <v>466</v>
      </c>
      <c r="AA3877" t="s">
        <v>467</v>
      </c>
      <c r="AB3877" t="s">
        <v>463</v>
      </c>
      <c r="AC3877" t="s">
        <v>464</v>
      </c>
      <c r="AD3877" t="s">
        <v>465</v>
      </c>
      <c r="AE3877" t="s">
        <v>468</v>
      </c>
      <c r="AF3877">
        <v>5</v>
      </c>
      <c r="AG3877">
        <v>5</v>
      </c>
      <c r="AH3877" t="s">
        <v>59</v>
      </c>
      <c r="AI3877" t="s">
        <v>60</v>
      </c>
      <c r="AJ3877" t="s">
        <v>3281</v>
      </c>
      <c r="AK3877" t="s">
        <v>61</v>
      </c>
      <c r="AL3877">
        <v>2</v>
      </c>
      <c r="AM3877" t="s">
        <v>62</v>
      </c>
      <c r="AN3877" t="s">
        <v>63</v>
      </c>
      <c r="AO3877" t="s">
        <v>64</v>
      </c>
      <c r="AP3877" t="s">
        <v>65</v>
      </c>
      <c r="AQ3877" t="s">
        <v>66</v>
      </c>
      <c r="AR3877" t="s">
        <v>67</v>
      </c>
      <c r="AS3877" t="s">
        <v>68</v>
      </c>
      <c r="AT3877" t="s">
        <v>69</v>
      </c>
      <c r="AU3877">
        <v>59</v>
      </c>
      <c r="AV3877">
        <v>20</v>
      </c>
      <c r="AW3877">
        <f>YEAR(ChinookMusic[[#This Row],[invoiceDate]])</f>
        <v>2009</v>
      </c>
      <c r="AX3877" t="str">
        <f>TEXT(ChinookMusic[[#This Row],[invoiceDate]],"MMMM")</f>
        <v>July</v>
      </c>
    </row>
    <row r="3878" spans="1:50" x14ac:dyDescent="0.3">
      <c r="A3878">
        <v>92</v>
      </c>
      <c r="B3878" t="s">
        <v>473</v>
      </c>
      <c r="C3878">
        <v>118</v>
      </c>
      <c r="D3878" t="s">
        <v>1858</v>
      </c>
      <c r="E3878">
        <v>1464</v>
      </c>
      <c r="F3878" t="s">
        <v>2707</v>
      </c>
      <c r="G3878" t="s">
        <v>2708</v>
      </c>
      <c r="H3878">
        <v>384130</v>
      </c>
      <c r="I3878">
        <v>0.99</v>
      </c>
      <c r="J3878">
        <v>1</v>
      </c>
      <c r="K3878" t="s">
        <v>78</v>
      </c>
      <c r="L3878">
        <v>15</v>
      </c>
      <c r="M3878" t="s">
        <v>1861</v>
      </c>
      <c r="N3878">
        <v>1</v>
      </c>
      <c r="O3878" t="s">
        <v>52</v>
      </c>
      <c r="P3878">
        <v>246</v>
      </c>
      <c r="Q3878">
        <v>1</v>
      </c>
      <c r="R3878">
        <v>46</v>
      </c>
      <c r="S3878">
        <v>6</v>
      </c>
      <c r="T3878" s="3">
        <v>40005</v>
      </c>
      <c r="U3878" t="s">
        <v>463</v>
      </c>
      <c r="V3878" t="s">
        <v>464</v>
      </c>
      <c r="W3878" t="s">
        <v>465</v>
      </c>
      <c r="X3878">
        <v>8.91</v>
      </c>
      <c r="Y3878">
        <v>6</v>
      </c>
      <c r="Z3878" t="s">
        <v>466</v>
      </c>
      <c r="AA3878" t="s">
        <v>467</v>
      </c>
      <c r="AB3878" t="s">
        <v>463</v>
      </c>
      <c r="AC3878" t="s">
        <v>464</v>
      </c>
      <c r="AD3878" t="s">
        <v>465</v>
      </c>
      <c r="AE3878" t="s">
        <v>468</v>
      </c>
      <c r="AF3878">
        <v>5</v>
      </c>
      <c r="AG3878">
        <v>5</v>
      </c>
      <c r="AH3878" t="s">
        <v>59</v>
      </c>
      <c r="AI3878" t="s">
        <v>60</v>
      </c>
      <c r="AJ3878" t="s">
        <v>3281</v>
      </c>
      <c r="AK3878" t="s">
        <v>61</v>
      </c>
      <c r="AL3878">
        <v>2</v>
      </c>
      <c r="AM3878" t="s">
        <v>62</v>
      </c>
      <c r="AN3878" t="s">
        <v>63</v>
      </c>
      <c r="AO3878" t="s">
        <v>64</v>
      </c>
      <c r="AP3878" t="s">
        <v>65</v>
      </c>
      <c r="AQ3878" t="s">
        <v>66</v>
      </c>
      <c r="AR3878" t="s">
        <v>67</v>
      </c>
      <c r="AS3878" t="s">
        <v>68</v>
      </c>
      <c r="AT3878" t="s">
        <v>69</v>
      </c>
      <c r="AU3878">
        <v>59</v>
      </c>
      <c r="AV3878">
        <v>20</v>
      </c>
      <c r="AW3878">
        <f>YEAR(ChinookMusic[[#This Row],[invoiceDate]])</f>
        <v>2009</v>
      </c>
      <c r="AX3878" t="str">
        <f>TEXT(ChinookMusic[[#This Row],[invoiceDate]],"MMMM")</f>
        <v>July</v>
      </c>
    </row>
    <row r="3879" spans="1:50" x14ac:dyDescent="0.3">
      <c r="A3879">
        <v>92</v>
      </c>
      <c r="B3879" t="s">
        <v>473</v>
      </c>
      <c r="C3879">
        <v>118</v>
      </c>
      <c r="D3879" t="s">
        <v>1858</v>
      </c>
      <c r="E3879">
        <v>1464</v>
      </c>
      <c r="F3879" t="s">
        <v>2707</v>
      </c>
      <c r="G3879" t="s">
        <v>2708</v>
      </c>
      <c r="H3879">
        <v>384130</v>
      </c>
      <c r="I3879">
        <v>0.99</v>
      </c>
      <c r="J3879">
        <v>1</v>
      </c>
      <c r="K3879" t="s">
        <v>78</v>
      </c>
      <c r="L3879">
        <v>15</v>
      </c>
      <c r="M3879" t="s">
        <v>1861</v>
      </c>
      <c r="N3879">
        <v>5</v>
      </c>
      <c r="O3879" t="s">
        <v>70</v>
      </c>
      <c r="P3879">
        <v>246</v>
      </c>
      <c r="Q3879">
        <v>1</v>
      </c>
      <c r="R3879">
        <v>46</v>
      </c>
      <c r="S3879">
        <v>6</v>
      </c>
      <c r="T3879" s="3">
        <v>40005</v>
      </c>
      <c r="U3879" t="s">
        <v>463</v>
      </c>
      <c r="V3879" t="s">
        <v>464</v>
      </c>
      <c r="W3879" t="s">
        <v>465</v>
      </c>
      <c r="X3879">
        <v>8.91</v>
      </c>
      <c r="Y3879">
        <v>6</v>
      </c>
      <c r="Z3879" t="s">
        <v>466</v>
      </c>
      <c r="AA3879" t="s">
        <v>467</v>
      </c>
      <c r="AB3879" t="s">
        <v>463</v>
      </c>
      <c r="AC3879" t="s">
        <v>464</v>
      </c>
      <c r="AD3879" t="s">
        <v>465</v>
      </c>
      <c r="AE3879" t="s">
        <v>468</v>
      </c>
      <c r="AF3879">
        <v>5</v>
      </c>
      <c r="AG3879">
        <v>5</v>
      </c>
      <c r="AH3879" t="s">
        <v>59</v>
      </c>
      <c r="AI3879" t="s">
        <v>60</v>
      </c>
      <c r="AJ3879" t="s">
        <v>3281</v>
      </c>
      <c r="AK3879" t="s">
        <v>61</v>
      </c>
      <c r="AL3879">
        <v>2</v>
      </c>
      <c r="AM3879" t="s">
        <v>62</v>
      </c>
      <c r="AN3879" t="s">
        <v>63</v>
      </c>
      <c r="AO3879" t="s">
        <v>64</v>
      </c>
      <c r="AP3879" t="s">
        <v>65</v>
      </c>
      <c r="AQ3879" t="s">
        <v>66</v>
      </c>
      <c r="AR3879" t="s">
        <v>67</v>
      </c>
      <c r="AS3879" t="s">
        <v>68</v>
      </c>
      <c r="AT3879" t="s">
        <v>69</v>
      </c>
      <c r="AU3879">
        <v>59</v>
      </c>
      <c r="AV3879">
        <v>20</v>
      </c>
      <c r="AW3879">
        <f>YEAR(ChinookMusic[[#This Row],[invoiceDate]])</f>
        <v>2009</v>
      </c>
      <c r="AX3879" t="str">
        <f>TEXT(ChinookMusic[[#This Row],[invoiceDate]],"MMMM")</f>
        <v>July</v>
      </c>
    </row>
    <row r="3880" spans="1:50" x14ac:dyDescent="0.3">
      <c r="A3880">
        <v>92</v>
      </c>
      <c r="B3880" t="s">
        <v>473</v>
      </c>
      <c r="C3880">
        <v>118</v>
      </c>
      <c r="D3880" t="s">
        <v>1858</v>
      </c>
      <c r="E3880">
        <v>1464</v>
      </c>
      <c r="F3880" t="s">
        <v>2707</v>
      </c>
      <c r="G3880" t="s">
        <v>2708</v>
      </c>
      <c r="H3880">
        <v>384130</v>
      </c>
      <c r="I3880">
        <v>0.99</v>
      </c>
      <c r="J3880">
        <v>1</v>
      </c>
      <c r="K3880" t="s">
        <v>78</v>
      </c>
      <c r="L3880">
        <v>15</v>
      </c>
      <c r="M3880" t="s">
        <v>1861</v>
      </c>
      <c r="N3880">
        <v>8</v>
      </c>
      <c r="O3880" t="s">
        <v>52</v>
      </c>
      <c r="P3880">
        <v>246</v>
      </c>
      <c r="Q3880">
        <v>1</v>
      </c>
      <c r="R3880">
        <v>46</v>
      </c>
      <c r="S3880">
        <v>6</v>
      </c>
      <c r="T3880" s="3">
        <v>40005</v>
      </c>
      <c r="U3880" t="s">
        <v>463</v>
      </c>
      <c r="V3880" t="s">
        <v>464</v>
      </c>
      <c r="W3880" t="s">
        <v>465</v>
      </c>
      <c r="X3880">
        <v>8.91</v>
      </c>
      <c r="Y3880">
        <v>6</v>
      </c>
      <c r="Z3880" t="s">
        <v>466</v>
      </c>
      <c r="AA3880" t="s">
        <v>467</v>
      </c>
      <c r="AB3880" t="s">
        <v>463</v>
      </c>
      <c r="AC3880" t="s">
        <v>464</v>
      </c>
      <c r="AD3880" t="s">
        <v>465</v>
      </c>
      <c r="AE3880" t="s">
        <v>468</v>
      </c>
      <c r="AF3880">
        <v>5</v>
      </c>
      <c r="AG3880">
        <v>5</v>
      </c>
      <c r="AH3880" t="s">
        <v>59</v>
      </c>
      <c r="AI3880" t="s">
        <v>60</v>
      </c>
      <c r="AJ3880" t="s">
        <v>3281</v>
      </c>
      <c r="AK3880" t="s">
        <v>61</v>
      </c>
      <c r="AL3880">
        <v>2</v>
      </c>
      <c r="AM3880" t="s">
        <v>62</v>
      </c>
      <c r="AN3880" t="s">
        <v>63</v>
      </c>
      <c r="AO3880" t="s">
        <v>64</v>
      </c>
      <c r="AP3880" t="s">
        <v>65</v>
      </c>
      <c r="AQ3880" t="s">
        <v>66</v>
      </c>
      <c r="AR3880" t="s">
        <v>67</v>
      </c>
      <c r="AS3880" t="s">
        <v>68</v>
      </c>
      <c r="AT3880" t="s">
        <v>69</v>
      </c>
      <c r="AU3880">
        <v>59</v>
      </c>
      <c r="AV3880">
        <v>20</v>
      </c>
      <c r="AW3880">
        <f>YEAR(ChinookMusic[[#This Row],[invoiceDate]])</f>
        <v>2009</v>
      </c>
      <c r="AX3880" t="str">
        <f>TEXT(ChinookMusic[[#This Row],[invoiceDate]],"MMMM")</f>
        <v>July</v>
      </c>
    </row>
    <row r="3881" spans="1:50" x14ac:dyDescent="0.3">
      <c r="A3881">
        <v>93</v>
      </c>
      <c r="B3881" t="s">
        <v>469</v>
      </c>
      <c r="C3881">
        <v>119</v>
      </c>
      <c r="D3881" t="s">
        <v>470</v>
      </c>
      <c r="E3881">
        <v>1476</v>
      </c>
      <c r="F3881" t="s">
        <v>471</v>
      </c>
      <c r="G3881" t="s">
        <v>472</v>
      </c>
      <c r="H3881">
        <v>142889</v>
      </c>
      <c r="I3881">
        <v>0.99</v>
      </c>
      <c r="J3881">
        <v>1</v>
      </c>
      <c r="K3881" t="s">
        <v>78</v>
      </c>
      <c r="L3881">
        <v>4</v>
      </c>
      <c r="M3881" t="s">
        <v>146</v>
      </c>
      <c r="N3881">
        <v>8</v>
      </c>
      <c r="O3881" t="s">
        <v>52</v>
      </c>
      <c r="P3881">
        <v>248</v>
      </c>
      <c r="Q3881">
        <v>1</v>
      </c>
      <c r="R3881">
        <v>46</v>
      </c>
      <c r="S3881">
        <v>6</v>
      </c>
      <c r="T3881" s="3">
        <v>40005</v>
      </c>
      <c r="U3881" t="s">
        <v>463</v>
      </c>
      <c r="V3881" t="s">
        <v>464</v>
      </c>
      <c r="W3881" t="s">
        <v>465</v>
      </c>
      <c r="X3881">
        <v>8.91</v>
      </c>
      <c r="Y3881">
        <v>6</v>
      </c>
      <c r="Z3881" t="s">
        <v>466</v>
      </c>
      <c r="AA3881" t="s">
        <v>467</v>
      </c>
      <c r="AB3881" t="s">
        <v>463</v>
      </c>
      <c r="AC3881" t="s">
        <v>464</v>
      </c>
      <c r="AD3881" t="s">
        <v>465</v>
      </c>
      <c r="AE3881" t="s">
        <v>468</v>
      </c>
      <c r="AF3881">
        <v>5</v>
      </c>
      <c r="AG3881">
        <v>5</v>
      </c>
      <c r="AH3881" t="s">
        <v>59</v>
      </c>
      <c r="AI3881" t="s">
        <v>60</v>
      </c>
      <c r="AJ3881" t="s">
        <v>3281</v>
      </c>
      <c r="AK3881" t="s">
        <v>61</v>
      </c>
      <c r="AL3881">
        <v>2</v>
      </c>
      <c r="AM3881" t="s">
        <v>62</v>
      </c>
      <c r="AN3881" t="s">
        <v>63</v>
      </c>
      <c r="AO3881" t="s">
        <v>64</v>
      </c>
      <c r="AP3881" t="s">
        <v>65</v>
      </c>
      <c r="AQ3881" t="s">
        <v>66</v>
      </c>
      <c r="AR3881" t="s">
        <v>67</v>
      </c>
      <c r="AS3881" t="s">
        <v>68</v>
      </c>
      <c r="AT3881" t="s">
        <v>69</v>
      </c>
      <c r="AU3881">
        <v>59</v>
      </c>
      <c r="AV3881">
        <v>20</v>
      </c>
      <c r="AW3881">
        <f>YEAR(ChinookMusic[[#This Row],[invoiceDate]])</f>
        <v>2009</v>
      </c>
      <c r="AX3881" t="str">
        <f>TEXT(ChinookMusic[[#This Row],[invoiceDate]],"MMMM")</f>
        <v>July</v>
      </c>
    </row>
    <row r="3882" spans="1:50" x14ac:dyDescent="0.3">
      <c r="A3882">
        <v>92</v>
      </c>
      <c r="B3882" t="s">
        <v>473</v>
      </c>
      <c r="C3882">
        <v>118</v>
      </c>
      <c r="D3882" t="s">
        <v>1858</v>
      </c>
      <c r="E3882">
        <v>1458</v>
      </c>
      <c r="F3882" t="s">
        <v>2445</v>
      </c>
      <c r="G3882" t="s">
        <v>1857</v>
      </c>
      <c r="H3882">
        <v>354560</v>
      </c>
      <c r="I3882">
        <v>0.99</v>
      </c>
      <c r="J3882">
        <v>1</v>
      </c>
      <c r="K3882" t="s">
        <v>78</v>
      </c>
      <c r="L3882">
        <v>15</v>
      </c>
      <c r="M3882" t="s">
        <v>1861</v>
      </c>
      <c r="N3882">
        <v>8</v>
      </c>
      <c r="O3882" t="s">
        <v>52</v>
      </c>
      <c r="P3882">
        <v>245</v>
      </c>
      <c r="Q3882">
        <v>1</v>
      </c>
      <c r="R3882">
        <v>46</v>
      </c>
      <c r="S3882">
        <v>6</v>
      </c>
      <c r="T3882" s="3">
        <v>40005</v>
      </c>
      <c r="U3882" t="s">
        <v>463</v>
      </c>
      <c r="V3882" t="s">
        <v>464</v>
      </c>
      <c r="W3882" t="s">
        <v>465</v>
      </c>
      <c r="X3882">
        <v>8.91</v>
      </c>
      <c r="Y3882">
        <v>6</v>
      </c>
      <c r="Z3882" t="s">
        <v>466</v>
      </c>
      <c r="AA3882" t="s">
        <v>467</v>
      </c>
      <c r="AB3882" t="s">
        <v>463</v>
      </c>
      <c r="AC3882" t="s">
        <v>464</v>
      </c>
      <c r="AD3882" t="s">
        <v>465</v>
      </c>
      <c r="AE3882" t="s">
        <v>468</v>
      </c>
      <c r="AF3882">
        <v>5</v>
      </c>
      <c r="AG3882">
        <v>5</v>
      </c>
      <c r="AH3882" t="s">
        <v>59</v>
      </c>
      <c r="AI3882" t="s">
        <v>60</v>
      </c>
      <c r="AJ3882" t="s">
        <v>3281</v>
      </c>
      <c r="AK3882" t="s">
        <v>61</v>
      </c>
      <c r="AL3882">
        <v>2</v>
      </c>
      <c r="AM3882" t="s">
        <v>62</v>
      </c>
      <c r="AN3882" t="s">
        <v>63</v>
      </c>
      <c r="AO3882" t="s">
        <v>64</v>
      </c>
      <c r="AP3882" t="s">
        <v>65</v>
      </c>
      <c r="AQ3882" t="s">
        <v>66</v>
      </c>
      <c r="AR3882" t="s">
        <v>67</v>
      </c>
      <c r="AS3882" t="s">
        <v>68</v>
      </c>
      <c r="AT3882" t="s">
        <v>69</v>
      </c>
      <c r="AU3882">
        <v>59</v>
      </c>
      <c r="AV3882">
        <v>20</v>
      </c>
      <c r="AW3882">
        <f>YEAR(ChinookMusic[[#This Row],[invoiceDate]])</f>
        <v>2009</v>
      </c>
      <c r="AX3882" t="str">
        <f>TEXT(ChinookMusic[[#This Row],[invoiceDate]],"MMMM")</f>
        <v>July</v>
      </c>
    </row>
    <row r="3883" spans="1:50" x14ac:dyDescent="0.3">
      <c r="A3883">
        <v>92</v>
      </c>
      <c r="B3883" t="s">
        <v>473</v>
      </c>
      <c r="C3883">
        <v>118</v>
      </c>
      <c r="D3883" t="s">
        <v>1858</v>
      </c>
      <c r="E3883">
        <v>1458</v>
      </c>
      <c r="F3883" t="s">
        <v>2445</v>
      </c>
      <c r="G3883" t="s">
        <v>1857</v>
      </c>
      <c r="H3883">
        <v>354560</v>
      </c>
      <c r="I3883">
        <v>0.99</v>
      </c>
      <c r="J3883">
        <v>1</v>
      </c>
      <c r="K3883" t="s">
        <v>78</v>
      </c>
      <c r="L3883">
        <v>15</v>
      </c>
      <c r="M3883" t="s">
        <v>1861</v>
      </c>
      <c r="N3883">
        <v>5</v>
      </c>
      <c r="O3883" t="s">
        <v>70</v>
      </c>
      <c r="P3883">
        <v>245</v>
      </c>
      <c r="Q3883">
        <v>1</v>
      </c>
      <c r="R3883">
        <v>46</v>
      </c>
      <c r="S3883">
        <v>6</v>
      </c>
      <c r="T3883" s="3">
        <v>40005</v>
      </c>
      <c r="U3883" t="s">
        <v>463</v>
      </c>
      <c r="V3883" t="s">
        <v>464</v>
      </c>
      <c r="W3883" t="s">
        <v>465</v>
      </c>
      <c r="X3883">
        <v>8.91</v>
      </c>
      <c r="Y3883">
        <v>6</v>
      </c>
      <c r="Z3883" t="s">
        <v>466</v>
      </c>
      <c r="AA3883" t="s">
        <v>467</v>
      </c>
      <c r="AB3883" t="s">
        <v>463</v>
      </c>
      <c r="AC3883" t="s">
        <v>464</v>
      </c>
      <c r="AD3883" t="s">
        <v>465</v>
      </c>
      <c r="AE3883" t="s">
        <v>468</v>
      </c>
      <c r="AF3883">
        <v>5</v>
      </c>
      <c r="AG3883">
        <v>5</v>
      </c>
      <c r="AH3883" t="s">
        <v>59</v>
      </c>
      <c r="AI3883" t="s">
        <v>60</v>
      </c>
      <c r="AJ3883" t="s">
        <v>3281</v>
      </c>
      <c r="AK3883" t="s">
        <v>61</v>
      </c>
      <c r="AL3883">
        <v>2</v>
      </c>
      <c r="AM3883" t="s">
        <v>62</v>
      </c>
      <c r="AN3883" t="s">
        <v>63</v>
      </c>
      <c r="AO3883" t="s">
        <v>64</v>
      </c>
      <c r="AP3883" t="s">
        <v>65</v>
      </c>
      <c r="AQ3883" t="s">
        <v>66</v>
      </c>
      <c r="AR3883" t="s">
        <v>67</v>
      </c>
      <c r="AS3883" t="s">
        <v>68</v>
      </c>
      <c r="AT3883" t="s">
        <v>69</v>
      </c>
      <c r="AU3883">
        <v>59</v>
      </c>
      <c r="AV3883">
        <v>20</v>
      </c>
      <c r="AW3883">
        <f>YEAR(ChinookMusic[[#This Row],[invoiceDate]])</f>
        <v>2009</v>
      </c>
      <c r="AX3883" t="str">
        <f>TEXT(ChinookMusic[[#This Row],[invoiceDate]],"MMMM")</f>
        <v>July</v>
      </c>
    </row>
    <row r="3884" spans="1:50" x14ac:dyDescent="0.3">
      <c r="A3884">
        <v>92</v>
      </c>
      <c r="B3884" t="s">
        <v>473</v>
      </c>
      <c r="C3884">
        <v>118</v>
      </c>
      <c r="D3884" t="s">
        <v>1858</v>
      </c>
      <c r="E3884">
        <v>1458</v>
      </c>
      <c r="F3884" t="s">
        <v>2445</v>
      </c>
      <c r="G3884" t="s">
        <v>1857</v>
      </c>
      <c r="H3884">
        <v>354560</v>
      </c>
      <c r="I3884">
        <v>0.99</v>
      </c>
      <c r="J3884">
        <v>1</v>
      </c>
      <c r="K3884" t="s">
        <v>78</v>
      </c>
      <c r="L3884">
        <v>15</v>
      </c>
      <c r="M3884" t="s">
        <v>1861</v>
      </c>
      <c r="N3884">
        <v>1</v>
      </c>
      <c r="O3884" t="s">
        <v>52</v>
      </c>
      <c r="P3884">
        <v>245</v>
      </c>
      <c r="Q3884">
        <v>1</v>
      </c>
      <c r="R3884">
        <v>46</v>
      </c>
      <c r="S3884">
        <v>6</v>
      </c>
      <c r="T3884" s="3">
        <v>40005</v>
      </c>
      <c r="U3884" t="s">
        <v>463</v>
      </c>
      <c r="V3884" t="s">
        <v>464</v>
      </c>
      <c r="W3884" t="s">
        <v>465</v>
      </c>
      <c r="X3884">
        <v>8.91</v>
      </c>
      <c r="Y3884">
        <v>6</v>
      </c>
      <c r="Z3884" t="s">
        <v>466</v>
      </c>
      <c r="AA3884" t="s">
        <v>467</v>
      </c>
      <c r="AB3884" t="s">
        <v>463</v>
      </c>
      <c r="AC3884" t="s">
        <v>464</v>
      </c>
      <c r="AD3884" t="s">
        <v>465</v>
      </c>
      <c r="AE3884" t="s">
        <v>468</v>
      </c>
      <c r="AF3884">
        <v>5</v>
      </c>
      <c r="AG3884">
        <v>5</v>
      </c>
      <c r="AH3884" t="s">
        <v>59</v>
      </c>
      <c r="AI3884" t="s">
        <v>60</v>
      </c>
      <c r="AJ3884" t="s">
        <v>3281</v>
      </c>
      <c r="AK3884" t="s">
        <v>61</v>
      </c>
      <c r="AL3884">
        <v>2</v>
      </c>
      <c r="AM3884" t="s">
        <v>62</v>
      </c>
      <c r="AN3884" t="s">
        <v>63</v>
      </c>
      <c r="AO3884" t="s">
        <v>64</v>
      </c>
      <c r="AP3884" t="s">
        <v>65</v>
      </c>
      <c r="AQ3884" t="s">
        <v>66</v>
      </c>
      <c r="AR3884" t="s">
        <v>67</v>
      </c>
      <c r="AS3884" t="s">
        <v>68</v>
      </c>
      <c r="AT3884" t="s">
        <v>69</v>
      </c>
      <c r="AU3884">
        <v>59</v>
      </c>
      <c r="AV3884">
        <v>20</v>
      </c>
      <c r="AW3884">
        <f>YEAR(ChinookMusic[[#This Row],[invoiceDate]])</f>
        <v>2009</v>
      </c>
      <c r="AX3884" t="str">
        <f>TEXT(ChinookMusic[[#This Row],[invoiceDate]],"MMMM")</f>
        <v>July</v>
      </c>
    </row>
    <row r="3885" spans="1:50" x14ac:dyDescent="0.3">
      <c r="A3885">
        <v>93</v>
      </c>
      <c r="B3885" t="s">
        <v>469</v>
      </c>
      <c r="C3885">
        <v>119</v>
      </c>
      <c r="D3885" t="s">
        <v>470</v>
      </c>
      <c r="E3885">
        <v>1470</v>
      </c>
      <c r="F3885" t="s">
        <v>2709</v>
      </c>
      <c r="G3885" t="s">
        <v>1183</v>
      </c>
      <c r="H3885">
        <v>247719</v>
      </c>
      <c r="I3885">
        <v>0.99</v>
      </c>
      <c r="J3885">
        <v>1</v>
      </c>
      <c r="K3885" t="s">
        <v>78</v>
      </c>
      <c r="L3885">
        <v>4</v>
      </c>
      <c r="M3885" t="s">
        <v>146</v>
      </c>
      <c r="N3885">
        <v>8</v>
      </c>
      <c r="O3885" t="s">
        <v>52</v>
      </c>
      <c r="P3885">
        <v>247</v>
      </c>
      <c r="Q3885">
        <v>1</v>
      </c>
      <c r="R3885">
        <v>46</v>
      </c>
      <c r="S3885">
        <v>6</v>
      </c>
      <c r="T3885" s="3">
        <v>40005</v>
      </c>
      <c r="U3885" t="s">
        <v>463</v>
      </c>
      <c r="V3885" t="s">
        <v>464</v>
      </c>
      <c r="W3885" t="s">
        <v>465</v>
      </c>
      <c r="X3885">
        <v>8.91</v>
      </c>
      <c r="Y3885">
        <v>6</v>
      </c>
      <c r="Z3885" t="s">
        <v>466</v>
      </c>
      <c r="AA3885" t="s">
        <v>467</v>
      </c>
      <c r="AB3885" t="s">
        <v>463</v>
      </c>
      <c r="AC3885" t="s">
        <v>464</v>
      </c>
      <c r="AD3885" t="s">
        <v>465</v>
      </c>
      <c r="AE3885" t="s">
        <v>468</v>
      </c>
      <c r="AF3885">
        <v>5</v>
      </c>
      <c r="AG3885">
        <v>5</v>
      </c>
      <c r="AH3885" t="s">
        <v>59</v>
      </c>
      <c r="AI3885" t="s">
        <v>60</v>
      </c>
      <c r="AJ3885" t="s">
        <v>3281</v>
      </c>
      <c r="AK3885" t="s">
        <v>61</v>
      </c>
      <c r="AL3885">
        <v>2</v>
      </c>
      <c r="AM3885" t="s">
        <v>62</v>
      </c>
      <c r="AN3885" t="s">
        <v>63</v>
      </c>
      <c r="AO3885" t="s">
        <v>64</v>
      </c>
      <c r="AP3885" t="s">
        <v>65</v>
      </c>
      <c r="AQ3885" t="s">
        <v>66</v>
      </c>
      <c r="AR3885" t="s">
        <v>67</v>
      </c>
      <c r="AS3885" t="s">
        <v>68</v>
      </c>
      <c r="AT3885" t="s">
        <v>69</v>
      </c>
      <c r="AU3885">
        <v>59</v>
      </c>
      <c r="AV3885">
        <v>20</v>
      </c>
      <c r="AW3885">
        <f>YEAR(ChinookMusic[[#This Row],[invoiceDate]])</f>
        <v>2009</v>
      </c>
      <c r="AX3885" t="str">
        <f>TEXT(ChinookMusic[[#This Row],[invoiceDate]],"MMMM")</f>
        <v>July</v>
      </c>
    </row>
    <row r="3886" spans="1:50" x14ac:dyDescent="0.3">
      <c r="A3886">
        <v>93</v>
      </c>
      <c r="B3886" t="s">
        <v>469</v>
      </c>
      <c r="C3886">
        <v>119</v>
      </c>
      <c r="D3886" t="s">
        <v>470</v>
      </c>
      <c r="E3886">
        <v>1470</v>
      </c>
      <c r="F3886" t="s">
        <v>2709</v>
      </c>
      <c r="G3886" t="s">
        <v>1183</v>
      </c>
      <c r="H3886">
        <v>247719</v>
      </c>
      <c r="I3886">
        <v>0.99</v>
      </c>
      <c r="J3886">
        <v>1</v>
      </c>
      <c r="K3886" t="s">
        <v>78</v>
      </c>
      <c r="L3886">
        <v>4</v>
      </c>
      <c r="M3886" t="s">
        <v>146</v>
      </c>
      <c r="N3886">
        <v>1</v>
      </c>
      <c r="O3886" t="s">
        <v>52</v>
      </c>
      <c r="P3886">
        <v>247</v>
      </c>
      <c r="Q3886">
        <v>1</v>
      </c>
      <c r="R3886">
        <v>46</v>
      </c>
      <c r="S3886">
        <v>6</v>
      </c>
      <c r="T3886" s="3">
        <v>40005</v>
      </c>
      <c r="U3886" t="s">
        <v>463</v>
      </c>
      <c r="V3886" t="s">
        <v>464</v>
      </c>
      <c r="W3886" t="s">
        <v>465</v>
      </c>
      <c r="X3886">
        <v>8.91</v>
      </c>
      <c r="Y3886">
        <v>6</v>
      </c>
      <c r="Z3886" t="s">
        <v>466</v>
      </c>
      <c r="AA3886" t="s">
        <v>467</v>
      </c>
      <c r="AB3886" t="s">
        <v>463</v>
      </c>
      <c r="AC3886" t="s">
        <v>464</v>
      </c>
      <c r="AD3886" t="s">
        <v>465</v>
      </c>
      <c r="AE3886" t="s">
        <v>468</v>
      </c>
      <c r="AF3886">
        <v>5</v>
      </c>
      <c r="AG3886">
        <v>5</v>
      </c>
      <c r="AH3886" t="s">
        <v>59</v>
      </c>
      <c r="AI3886" t="s">
        <v>60</v>
      </c>
      <c r="AJ3886" t="s">
        <v>3281</v>
      </c>
      <c r="AK3886" t="s">
        <v>61</v>
      </c>
      <c r="AL3886">
        <v>2</v>
      </c>
      <c r="AM3886" t="s">
        <v>62</v>
      </c>
      <c r="AN3886" t="s">
        <v>63</v>
      </c>
      <c r="AO3886" t="s">
        <v>64</v>
      </c>
      <c r="AP3886" t="s">
        <v>65</v>
      </c>
      <c r="AQ3886" t="s">
        <v>66</v>
      </c>
      <c r="AR3886" t="s">
        <v>67</v>
      </c>
      <c r="AS3886" t="s">
        <v>68</v>
      </c>
      <c r="AT3886" t="s">
        <v>69</v>
      </c>
      <c r="AU3886">
        <v>59</v>
      </c>
      <c r="AV3886">
        <v>20</v>
      </c>
      <c r="AW3886">
        <f>YEAR(ChinookMusic[[#This Row],[invoiceDate]])</f>
        <v>2009</v>
      </c>
      <c r="AX3886" t="str">
        <f>TEXT(ChinookMusic[[#This Row],[invoiceDate]],"MMMM")</f>
        <v>July</v>
      </c>
    </row>
    <row r="3887" spans="1:50" x14ac:dyDescent="0.3">
      <c r="A3887">
        <v>92</v>
      </c>
      <c r="B3887" t="s">
        <v>473</v>
      </c>
      <c r="C3887">
        <v>116</v>
      </c>
      <c r="D3887" t="s">
        <v>943</v>
      </c>
      <c r="E3887">
        <v>1440</v>
      </c>
      <c r="F3887" t="s">
        <v>2452</v>
      </c>
      <c r="G3887" t="s">
        <v>2453</v>
      </c>
      <c r="H3887">
        <v>247222</v>
      </c>
      <c r="I3887">
        <v>0.99</v>
      </c>
      <c r="J3887">
        <v>1</v>
      </c>
      <c r="K3887" t="s">
        <v>78</v>
      </c>
      <c r="L3887">
        <v>1</v>
      </c>
      <c r="M3887" t="s">
        <v>51</v>
      </c>
      <c r="N3887">
        <v>8</v>
      </c>
      <c r="O3887" t="s">
        <v>52</v>
      </c>
      <c r="P3887">
        <v>242</v>
      </c>
      <c r="Q3887">
        <v>1</v>
      </c>
      <c r="R3887">
        <v>46</v>
      </c>
      <c r="S3887">
        <v>6</v>
      </c>
      <c r="T3887" s="3">
        <v>40005</v>
      </c>
      <c r="U3887" t="s">
        <v>463</v>
      </c>
      <c r="V3887" t="s">
        <v>464</v>
      </c>
      <c r="W3887" t="s">
        <v>465</v>
      </c>
      <c r="X3887">
        <v>8.91</v>
      </c>
      <c r="Y3887">
        <v>6</v>
      </c>
      <c r="Z3887" t="s">
        <v>466</v>
      </c>
      <c r="AA3887" t="s">
        <v>467</v>
      </c>
      <c r="AB3887" t="s">
        <v>463</v>
      </c>
      <c r="AC3887" t="s">
        <v>464</v>
      </c>
      <c r="AD3887" t="s">
        <v>465</v>
      </c>
      <c r="AE3887" t="s">
        <v>468</v>
      </c>
      <c r="AF3887">
        <v>5</v>
      </c>
      <c r="AG3887">
        <v>5</v>
      </c>
      <c r="AH3887" t="s">
        <v>59</v>
      </c>
      <c r="AI3887" t="s">
        <v>60</v>
      </c>
      <c r="AJ3887" t="s">
        <v>3281</v>
      </c>
      <c r="AK3887" t="s">
        <v>61</v>
      </c>
      <c r="AL3887">
        <v>2</v>
      </c>
      <c r="AM3887" t="s">
        <v>62</v>
      </c>
      <c r="AN3887" t="s">
        <v>63</v>
      </c>
      <c r="AO3887" t="s">
        <v>64</v>
      </c>
      <c r="AP3887" t="s">
        <v>65</v>
      </c>
      <c r="AQ3887" t="s">
        <v>66</v>
      </c>
      <c r="AR3887" t="s">
        <v>67</v>
      </c>
      <c r="AS3887" t="s">
        <v>68</v>
      </c>
      <c r="AT3887" t="s">
        <v>69</v>
      </c>
      <c r="AU3887">
        <v>59</v>
      </c>
      <c r="AV3887">
        <v>20</v>
      </c>
      <c r="AW3887">
        <f>YEAR(ChinookMusic[[#This Row],[invoiceDate]])</f>
        <v>2009</v>
      </c>
      <c r="AX3887" t="str">
        <f>TEXT(ChinookMusic[[#This Row],[invoiceDate]],"MMMM")</f>
        <v>July</v>
      </c>
    </row>
    <row r="3888" spans="1:50" x14ac:dyDescent="0.3">
      <c r="A3888">
        <v>92</v>
      </c>
      <c r="B3888" t="s">
        <v>473</v>
      </c>
      <c r="C3888">
        <v>116</v>
      </c>
      <c r="D3888" t="s">
        <v>943</v>
      </c>
      <c r="E3888">
        <v>1440</v>
      </c>
      <c r="F3888" t="s">
        <v>2452</v>
      </c>
      <c r="G3888" t="s">
        <v>2453</v>
      </c>
      <c r="H3888">
        <v>247222</v>
      </c>
      <c r="I3888">
        <v>0.99</v>
      </c>
      <c r="J3888">
        <v>1</v>
      </c>
      <c r="K3888" t="s">
        <v>78</v>
      </c>
      <c r="L3888">
        <v>1</v>
      </c>
      <c r="M3888" t="s">
        <v>51</v>
      </c>
      <c r="N3888">
        <v>5</v>
      </c>
      <c r="O3888" t="s">
        <v>70</v>
      </c>
      <c r="P3888">
        <v>242</v>
      </c>
      <c r="Q3888">
        <v>1</v>
      </c>
      <c r="R3888">
        <v>46</v>
      </c>
      <c r="S3888">
        <v>6</v>
      </c>
      <c r="T3888" s="3">
        <v>40005</v>
      </c>
      <c r="U3888" t="s">
        <v>463</v>
      </c>
      <c r="V3888" t="s">
        <v>464</v>
      </c>
      <c r="W3888" t="s">
        <v>465</v>
      </c>
      <c r="X3888">
        <v>8.91</v>
      </c>
      <c r="Y3888">
        <v>6</v>
      </c>
      <c r="Z3888" t="s">
        <v>466</v>
      </c>
      <c r="AA3888" t="s">
        <v>467</v>
      </c>
      <c r="AB3888" t="s">
        <v>463</v>
      </c>
      <c r="AC3888" t="s">
        <v>464</v>
      </c>
      <c r="AD3888" t="s">
        <v>465</v>
      </c>
      <c r="AE3888" t="s">
        <v>468</v>
      </c>
      <c r="AF3888">
        <v>5</v>
      </c>
      <c r="AG3888">
        <v>5</v>
      </c>
      <c r="AH3888" t="s">
        <v>59</v>
      </c>
      <c r="AI3888" t="s">
        <v>60</v>
      </c>
      <c r="AJ3888" t="s">
        <v>3281</v>
      </c>
      <c r="AK3888" t="s">
        <v>61</v>
      </c>
      <c r="AL3888">
        <v>2</v>
      </c>
      <c r="AM3888" t="s">
        <v>62</v>
      </c>
      <c r="AN3888" t="s">
        <v>63</v>
      </c>
      <c r="AO3888" t="s">
        <v>64</v>
      </c>
      <c r="AP3888" t="s">
        <v>65</v>
      </c>
      <c r="AQ3888" t="s">
        <v>66</v>
      </c>
      <c r="AR3888" t="s">
        <v>67</v>
      </c>
      <c r="AS3888" t="s">
        <v>68</v>
      </c>
      <c r="AT3888" t="s">
        <v>69</v>
      </c>
      <c r="AU3888">
        <v>59</v>
      </c>
      <c r="AV3888">
        <v>20</v>
      </c>
      <c r="AW3888">
        <f>YEAR(ChinookMusic[[#This Row],[invoiceDate]])</f>
        <v>2009</v>
      </c>
      <c r="AX3888" t="str">
        <f>TEXT(ChinookMusic[[#This Row],[invoiceDate]],"MMMM")</f>
        <v>July</v>
      </c>
    </row>
    <row r="3889" spans="1:50" x14ac:dyDescent="0.3">
      <c r="A3889">
        <v>92</v>
      </c>
      <c r="B3889" t="s">
        <v>473</v>
      </c>
      <c r="C3889">
        <v>116</v>
      </c>
      <c r="D3889" t="s">
        <v>943</v>
      </c>
      <c r="E3889">
        <v>1440</v>
      </c>
      <c r="F3889" t="s">
        <v>2452</v>
      </c>
      <c r="G3889" t="s">
        <v>2453</v>
      </c>
      <c r="H3889">
        <v>247222</v>
      </c>
      <c r="I3889">
        <v>0.99</v>
      </c>
      <c r="J3889">
        <v>1</v>
      </c>
      <c r="K3889" t="s">
        <v>78</v>
      </c>
      <c r="L3889">
        <v>1</v>
      </c>
      <c r="M3889" t="s">
        <v>51</v>
      </c>
      <c r="N3889">
        <v>1</v>
      </c>
      <c r="O3889" t="s">
        <v>52</v>
      </c>
      <c r="P3889">
        <v>242</v>
      </c>
      <c r="Q3889">
        <v>1</v>
      </c>
      <c r="R3889">
        <v>46</v>
      </c>
      <c r="S3889">
        <v>6</v>
      </c>
      <c r="T3889" s="3">
        <v>40005</v>
      </c>
      <c r="U3889" t="s">
        <v>463</v>
      </c>
      <c r="V3889" t="s">
        <v>464</v>
      </c>
      <c r="W3889" t="s">
        <v>465</v>
      </c>
      <c r="X3889">
        <v>8.91</v>
      </c>
      <c r="Y3889">
        <v>6</v>
      </c>
      <c r="Z3889" t="s">
        <v>466</v>
      </c>
      <c r="AA3889" t="s">
        <v>467</v>
      </c>
      <c r="AB3889" t="s">
        <v>463</v>
      </c>
      <c r="AC3889" t="s">
        <v>464</v>
      </c>
      <c r="AD3889" t="s">
        <v>465</v>
      </c>
      <c r="AE3889" t="s">
        <v>468</v>
      </c>
      <c r="AF3889">
        <v>5</v>
      </c>
      <c r="AG3889">
        <v>5</v>
      </c>
      <c r="AH3889" t="s">
        <v>59</v>
      </c>
      <c r="AI3889" t="s">
        <v>60</v>
      </c>
      <c r="AJ3889" t="s">
        <v>3281</v>
      </c>
      <c r="AK3889" t="s">
        <v>61</v>
      </c>
      <c r="AL3889">
        <v>2</v>
      </c>
      <c r="AM3889" t="s">
        <v>62</v>
      </c>
      <c r="AN3889" t="s">
        <v>63</v>
      </c>
      <c r="AO3889" t="s">
        <v>64</v>
      </c>
      <c r="AP3889" t="s">
        <v>65</v>
      </c>
      <c r="AQ3889" t="s">
        <v>66</v>
      </c>
      <c r="AR3889" t="s">
        <v>67</v>
      </c>
      <c r="AS3889" t="s">
        <v>68</v>
      </c>
      <c r="AT3889" t="s">
        <v>69</v>
      </c>
      <c r="AU3889">
        <v>59</v>
      </c>
      <c r="AV3889">
        <v>20</v>
      </c>
      <c r="AW3889">
        <f>YEAR(ChinookMusic[[#This Row],[invoiceDate]])</f>
        <v>2009</v>
      </c>
      <c r="AX3889" t="str">
        <f>TEXT(ChinookMusic[[#This Row],[invoiceDate]],"MMMM")</f>
        <v>July</v>
      </c>
    </row>
    <row r="3890" spans="1:50" x14ac:dyDescent="0.3">
      <c r="A3890">
        <v>22</v>
      </c>
      <c r="B3890" t="s">
        <v>201</v>
      </c>
      <c r="C3890">
        <v>132</v>
      </c>
      <c r="D3890" t="s">
        <v>488</v>
      </c>
      <c r="E3890">
        <v>1622</v>
      </c>
      <c r="F3890" t="s">
        <v>1479</v>
      </c>
      <c r="G3890" t="s">
        <v>2710</v>
      </c>
      <c r="H3890">
        <v>274860</v>
      </c>
      <c r="I3890">
        <v>0.99</v>
      </c>
      <c r="J3890">
        <v>1</v>
      </c>
      <c r="K3890" t="s">
        <v>78</v>
      </c>
      <c r="L3890">
        <v>1</v>
      </c>
      <c r="M3890" t="s">
        <v>51</v>
      </c>
      <c r="N3890">
        <v>8</v>
      </c>
      <c r="O3890" t="s">
        <v>52</v>
      </c>
      <c r="P3890">
        <v>264</v>
      </c>
      <c r="Q3890">
        <v>1</v>
      </c>
      <c r="R3890">
        <v>48</v>
      </c>
      <c r="S3890">
        <v>29</v>
      </c>
      <c r="T3890" s="3">
        <v>40018</v>
      </c>
      <c r="U3890" t="s">
        <v>1013</v>
      </c>
      <c r="V3890" t="s">
        <v>1014</v>
      </c>
      <c r="W3890" t="s">
        <v>64</v>
      </c>
      <c r="X3890">
        <v>0.99</v>
      </c>
      <c r="Y3890">
        <v>29</v>
      </c>
      <c r="Z3890" t="s">
        <v>1015</v>
      </c>
      <c r="AA3890" t="s">
        <v>1016</v>
      </c>
      <c r="AB3890" t="s">
        <v>1013</v>
      </c>
      <c r="AC3890" t="s">
        <v>1014</v>
      </c>
      <c r="AD3890" t="s">
        <v>64</v>
      </c>
      <c r="AE3890" t="s">
        <v>1017</v>
      </c>
      <c r="AF3890">
        <v>3</v>
      </c>
      <c r="AG3890">
        <v>3</v>
      </c>
      <c r="AH3890" t="s">
        <v>165</v>
      </c>
      <c r="AI3890" t="s">
        <v>166</v>
      </c>
      <c r="AJ3890" t="s">
        <v>3281</v>
      </c>
      <c r="AK3890" t="s">
        <v>61</v>
      </c>
      <c r="AL3890">
        <v>2</v>
      </c>
      <c r="AM3890" t="s">
        <v>167</v>
      </c>
      <c r="AN3890" t="s">
        <v>63</v>
      </c>
      <c r="AO3890" t="s">
        <v>64</v>
      </c>
      <c r="AP3890" t="s">
        <v>168</v>
      </c>
      <c r="AQ3890" t="s">
        <v>169</v>
      </c>
      <c r="AR3890" t="s">
        <v>67</v>
      </c>
      <c r="AS3890" t="s">
        <v>68</v>
      </c>
      <c r="AT3890" t="s">
        <v>69</v>
      </c>
      <c r="AU3890">
        <v>51</v>
      </c>
      <c r="AV3890">
        <v>22</v>
      </c>
      <c r="AW3890">
        <f>YEAR(ChinookMusic[[#This Row],[invoiceDate]])</f>
        <v>2009</v>
      </c>
      <c r="AX3890" t="str">
        <f>TEXT(ChinookMusic[[#This Row],[invoiceDate]],"MMMM")</f>
        <v>July</v>
      </c>
    </row>
    <row r="3891" spans="1:50" x14ac:dyDescent="0.3">
      <c r="A3891">
        <v>22</v>
      </c>
      <c r="B3891" t="s">
        <v>201</v>
      </c>
      <c r="C3891">
        <v>132</v>
      </c>
      <c r="D3891" t="s">
        <v>488</v>
      </c>
      <c r="E3891">
        <v>1622</v>
      </c>
      <c r="F3891" t="s">
        <v>1479</v>
      </c>
      <c r="G3891" t="s">
        <v>2710</v>
      </c>
      <c r="H3891">
        <v>274860</v>
      </c>
      <c r="I3891">
        <v>0.99</v>
      </c>
      <c r="J3891">
        <v>1</v>
      </c>
      <c r="K3891" t="s">
        <v>78</v>
      </c>
      <c r="L3891">
        <v>1</v>
      </c>
      <c r="M3891" t="s">
        <v>51</v>
      </c>
      <c r="N3891">
        <v>1</v>
      </c>
      <c r="O3891" t="s">
        <v>52</v>
      </c>
      <c r="P3891">
        <v>264</v>
      </c>
      <c r="Q3891">
        <v>1</v>
      </c>
      <c r="R3891">
        <v>48</v>
      </c>
      <c r="S3891">
        <v>29</v>
      </c>
      <c r="T3891" s="3">
        <v>40018</v>
      </c>
      <c r="U3891" t="s">
        <v>1013</v>
      </c>
      <c r="V3891" t="s">
        <v>1014</v>
      </c>
      <c r="W3891" t="s">
        <v>64</v>
      </c>
      <c r="X3891">
        <v>0.99</v>
      </c>
      <c r="Y3891">
        <v>29</v>
      </c>
      <c r="Z3891" t="s">
        <v>1015</v>
      </c>
      <c r="AA3891" t="s">
        <v>1016</v>
      </c>
      <c r="AB3891" t="s">
        <v>1013</v>
      </c>
      <c r="AC3891" t="s">
        <v>1014</v>
      </c>
      <c r="AD3891" t="s">
        <v>64</v>
      </c>
      <c r="AE3891" t="s">
        <v>1017</v>
      </c>
      <c r="AF3891">
        <v>3</v>
      </c>
      <c r="AG3891">
        <v>3</v>
      </c>
      <c r="AH3891" t="s">
        <v>165</v>
      </c>
      <c r="AI3891" t="s">
        <v>166</v>
      </c>
      <c r="AJ3891" t="s">
        <v>3281</v>
      </c>
      <c r="AK3891" t="s">
        <v>61</v>
      </c>
      <c r="AL3891">
        <v>2</v>
      </c>
      <c r="AM3891" t="s">
        <v>167</v>
      </c>
      <c r="AN3891" t="s">
        <v>63</v>
      </c>
      <c r="AO3891" t="s">
        <v>64</v>
      </c>
      <c r="AP3891" t="s">
        <v>168</v>
      </c>
      <c r="AQ3891" t="s">
        <v>169</v>
      </c>
      <c r="AR3891" t="s">
        <v>67</v>
      </c>
      <c r="AS3891" t="s">
        <v>68</v>
      </c>
      <c r="AT3891" t="s">
        <v>69</v>
      </c>
      <c r="AU3891">
        <v>51</v>
      </c>
      <c r="AV3891">
        <v>22</v>
      </c>
      <c r="AW3891">
        <f>YEAR(ChinookMusic[[#This Row],[invoiceDate]])</f>
        <v>2009</v>
      </c>
      <c r="AX3891" t="str">
        <f>TEXT(ChinookMusic[[#This Row],[invoiceDate]],"MMMM")</f>
        <v>July</v>
      </c>
    </row>
    <row r="3892" spans="1:50" x14ac:dyDescent="0.3">
      <c r="A3892">
        <v>134</v>
      </c>
      <c r="B3892" t="s">
        <v>1611</v>
      </c>
      <c r="C3892">
        <v>206</v>
      </c>
      <c r="D3892" t="s">
        <v>1612</v>
      </c>
      <c r="E3892">
        <v>2552</v>
      </c>
      <c r="F3892" t="s">
        <v>2711</v>
      </c>
      <c r="G3892" t="s">
        <v>2712</v>
      </c>
      <c r="H3892">
        <v>194403</v>
      </c>
      <c r="I3892">
        <v>0.99</v>
      </c>
      <c r="J3892">
        <v>1</v>
      </c>
      <c r="K3892" t="s">
        <v>78</v>
      </c>
      <c r="L3892">
        <v>1</v>
      </c>
      <c r="M3892" t="s">
        <v>51</v>
      </c>
      <c r="N3892">
        <v>8</v>
      </c>
      <c r="O3892" t="s">
        <v>52</v>
      </c>
      <c r="P3892">
        <v>418</v>
      </c>
      <c r="Q3892">
        <v>1</v>
      </c>
      <c r="R3892">
        <v>77</v>
      </c>
      <c r="S3892">
        <v>5</v>
      </c>
      <c r="T3892" s="3">
        <v>40155</v>
      </c>
      <c r="U3892" t="s">
        <v>802</v>
      </c>
      <c r="V3892" t="s">
        <v>464</v>
      </c>
      <c r="W3892" t="s">
        <v>465</v>
      </c>
      <c r="X3892">
        <v>1.98</v>
      </c>
      <c r="Y3892">
        <v>5</v>
      </c>
      <c r="Z3892" t="s">
        <v>803</v>
      </c>
      <c r="AA3892" t="s">
        <v>804</v>
      </c>
      <c r="AB3892" t="s">
        <v>802</v>
      </c>
      <c r="AC3892" t="s">
        <v>464</v>
      </c>
      <c r="AD3892" t="s">
        <v>465</v>
      </c>
      <c r="AE3892" t="s">
        <v>805</v>
      </c>
      <c r="AF3892">
        <v>4</v>
      </c>
      <c r="AG3892">
        <v>4</v>
      </c>
      <c r="AH3892" t="s">
        <v>85</v>
      </c>
      <c r="AI3892" t="s">
        <v>86</v>
      </c>
      <c r="AJ3892" t="s">
        <v>3281</v>
      </c>
      <c r="AK3892" t="s">
        <v>61</v>
      </c>
      <c r="AL3892">
        <v>2</v>
      </c>
      <c r="AM3892" t="s">
        <v>87</v>
      </c>
      <c r="AN3892" t="s">
        <v>63</v>
      </c>
      <c r="AO3892" t="s">
        <v>64</v>
      </c>
      <c r="AP3892" t="s">
        <v>88</v>
      </c>
      <c r="AQ3892" t="s">
        <v>89</v>
      </c>
      <c r="AR3892" t="s">
        <v>67</v>
      </c>
      <c r="AS3892" t="s">
        <v>68</v>
      </c>
      <c r="AT3892" t="s">
        <v>69</v>
      </c>
      <c r="AU3892">
        <v>77</v>
      </c>
      <c r="AV3892">
        <v>21</v>
      </c>
      <c r="AW3892">
        <f>YEAR(ChinookMusic[[#This Row],[invoiceDate]])</f>
        <v>2009</v>
      </c>
      <c r="AX3892" t="str">
        <f>TEXT(ChinookMusic[[#This Row],[invoiceDate]],"MMMM")</f>
        <v>December</v>
      </c>
    </row>
    <row r="3893" spans="1:50" x14ac:dyDescent="0.3">
      <c r="A3893">
        <v>134</v>
      </c>
      <c r="B3893" t="s">
        <v>1611</v>
      </c>
      <c r="C3893">
        <v>206</v>
      </c>
      <c r="D3893" t="s">
        <v>1612</v>
      </c>
      <c r="E3893">
        <v>2552</v>
      </c>
      <c r="F3893" t="s">
        <v>2711</v>
      </c>
      <c r="G3893" t="s">
        <v>2712</v>
      </c>
      <c r="H3893">
        <v>194403</v>
      </c>
      <c r="I3893">
        <v>0.99</v>
      </c>
      <c r="J3893">
        <v>1</v>
      </c>
      <c r="K3893" t="s">
        <v>78</v>
      </c>
      <c r="L3893">
        <v>1</v>
      </c>
      <c r="M3893" t="s">
        <v>51</v>
      </c>
      <c r="N3893">
        <v>1</v>
      </c>
      <c r="O3893" t="s">
        <v>52</v>
      </c>
      <c r="P3893">
        <v>418</v>
      </c>
      <c r="Q3893">
        <v>1</v>
      </c>
      <c r="R3893">
        <v>77</v>
      </c>
      <c r="S3893">
        <v>5</v>
      </c>
      <c r="T3893" s="3">
        <v>40155</v>
      </c>
      <c r="U3893" t="s">
        <v>802</v>
      </c>
      <c r="V3893" t="s">
        <v>464</v>
      </c>
      <c r="W3893" t="s">
        <v>465</v>
      </c>
      <c r="X3893">
        <v>1.98</v>
      </c>
      <c r="Y3893">
        <v>5</v>
      </c>
      <c r="Z3893" t="s">
        <v>803</v>
      </c>
      <c r="AA3893" t="s">
        <v>804</v>
      </c>
      <c r="AB3893" t="s">
        <v>802</v>
      </c>
      <c r="AC3893" t="s">
        <v>464</v>
      </c>
      <c r="AD3893" t="s">
        <v>465</v>
      </c>
      <c r="AE3893" t="s">
        <v>805</v>
      </c>
      <c r="AF3893">
        <v>4</v>
      </c>
      <c r="AG3893">
        <v>4</v>
      </c>
      <c r="AH3893" t="s">
        <v>85</v>
      </c>
      <c r="AI3893" t="s">
        <v>86</v>
      </c>
      <c r="AJ3893" t="s">
        <v>3281</v>
      </c>
      <c r="AK3893" t="s">
        <v>61</v>
      </c>
      <c r="AL3893">
        <v>2</v>
      </c>
      <c r="AM3893" t="s">
        <v>87</v>
      </c>
      <c r="AN3893" t="s">
        <v>63</v>
      </c>
      <c r="AO3893" t="s">
        <v>64</v>
      </c>
      <c r="AP3893" t="s">
        <v>88</v>
      </c>
      <c r="AQ3893" t="s">
        <v>89</v>
      </c>
      <c r="AR3893" t="s">
        <v>67</v>
      </c>
      <c r="AS3893" t="s">
        <v>68</v>
      </c>
      <c r="AT3893" t="s">
        <v>69</v>
      </c>
      <c r="AU3893">
        <v>77</v>
      </c>
      <c r="AV3893">
        <v>21</v>
      </c>
      <c r="AW3893">
        <f>YEAR(ChinookMusic[[#This Row],[invoiceDate]])</f>
        <v>2009</v>
      </c>
      <c r="AX3893" t="str">
        <f>TEXT(ChinookMusic[[#This Row],[invoiceDate]],"MMMM")</f>
        <v>December</v>
      </c>
    </row>
    <row r="3894" spans="1:50" x14ac:dyDescent="0.3">
      <c r="A3894">
        <v>134</v>
      </c>
      <c r="B3894" t="s">
        <v>1611</v>
      </c>
      <c r="C3894">
        <v>206</v>
      </c>
      <c r="D3894" t="s">
        <v>1612</v>
      </c>
      <c r="E3894">
        <v>2552</v>
      </c>
      <c r="F3894" t="s">
        <v>2711</v>
      </c>
      <c r="G3894" t="s">
        <v>2712</v>
      </c>
      <c r="H3894">
        <v>194403</v>
      </c>
      <c r="I3894">
        <v>0.99</v>
      </c>
      <c r="J3894">
        <v>1</v>
      </c>
      <c r="K3894" t="s">
        <v>78</v>
      </c>
      <c r="L3894">
        <v>1</v>
      </c>
      <c r="M3894" t="s">
        <v>51</v>
      </c>
      <c r="N3894">
        <v>5</v>
      </c>
      <c r="O3894" t="s">
        <v>70</v>
      </c>
      <c r="P3894">
        <v>418</v>
      </c>
      <c r="Q3894">
        <v>1</v>
      </c>
      <c r="R3894">
        <v>77</v>
      </c>
      <c r="S3894">
        <v>5</v>
      </c>
      <c r="T3894" s="3">
        <v>40155</v>
      </c>
      <c r="U3894" t="s">
        <v>802</v>
      </c>
      <c r="V3894" t="s">
        <v>464</v>
      </c>
      <c r="W3894" t="s">
        <v>465</v>
      </c>
      <c r="X3894">
        <v>1.98</v>
      </c>
      <c r="Y3894">
        <v>5</v>
      </c>
      <c r="Z3894" t="s">
        <v>803</v>
      </c>
      <c r="AA3894" t="s">
        <v>804</v>
      </c>
      <c r="AB3894" t="s">
        <v>802</v>
      </c>
      <c r="AC3894" t="s">
        <v>464</v>
      </c>
      <c r="AD3894" t="s">
        <v>465</v>
      </c>
      <c r="AE3894" t="s">
        <v>805</v>
      </c>
      <c r="AF3894">
        <v>4</v>
      </c>
      <c r="AG3894">
        <v>4</v>
      </c>
      <c r="AH3894" t="s">
        <v>85</v>
      </c>
      <c r="AI3894" t="s">
        <v>86</v>
      </c>
      <c r="AJ3894" t="s">
        <v>3281</v>
      </c>
      <c r="AK3894" t="s">
        <v>61</v>
      </c>
      <c r="AL3894">
        <v>2</v>
      </c>
      <c r="AM3894" t="s">
        <v>87</v>
      </c>
      <c r="AN3894" t="s">
        <v>63</v>
      </c>
      <c r="AO3894" t="s">
        <v>64</v>
      </c>
      <c r="AP3894" t="s">
        <v>88</v>
      </c>
      <c r="AQ3894" t="s">
        <v>89</v>
      </c>
      <c r="AR3894" t="s">
        <v>67</v>
      </c>
      <c r="AS3894" t="s">
        <v>68</v>
      </c>
      <c r="AT3894" t="s">
        <v>69</v>
      </c>
      <c r="AU3894">
        <v>77</v>
      </c>
      <c r="AV3894">
        <v>21</v>
      </c>
      <c r="AW3894">
        <f>YEAR(ChinookMusic[[#This Row],[invoiceDate]])</f>
        <v>2009</v>
      </c>
      <c r="AX3894" t="str">
        <f>TEXT(ChinookMusic[[#This Row],[invoiceDate]],"MMMM")</f>
        <v>December</v>
      </c>
    </row>
    <row r="3895" spans="1:50" x14ac:dyDescent="0.3">
      <c r="A3895">
        <v>134</v>
      </c>
      <c r="B3895" t="s">
        <v>1611</v>
      </c>
      <c r="C3895">
        <v>206</v>
      </c>
      <c r="D3895" t="s">
        <v>1612</v>
      </c>
      <c r="E3895">
        <v>2551</v>
      </c>
      <c r="F3895" t="s">
        <v>2713</v>
      </c>
      <c r="G3895" t="s">
        <v>1614</v>
      </c>
      <c r="H3895">
        <v>96914</v>
      </c>
      <c r="I3895">
        <v>0.99</v>
      </c>
      <c r="J3895">
        <v>1</v>
      </c>
      <c r="K3895" t="s">
        <v>78</v>
      </c>
      <c r="L3895">
        <v>1</v>
      </c>
      <c r="M3895" t="s">
        <v>51</v>
      </c>
      <c r="N3895">
        <v>1</v>
      </c>
      <c r="O3895" t="s">
        <v>52</v>
      </c>
      <c r="P3895">
        <v>417</v>
      </c>
      <c r="Q3895">
        <v>1</v>
      </c>
      <c r="R3895">
        <v>77</v>
      </c>
      <c r="S3895">
        <v>5</v>
      </c>
      <c r="T3895" s="3">
        <v>40155</v>
      </c>
      <c r="U3895" t="s">
        <v>802</v>
      </c>
      <c r="V3895" t="s">
        <v>464</v>
      </c>
      <c r="W3895" t="s">
        <v>465</v>
      </c>
      <c r="X3895">
        <v>1.98</v>
      </c>
      <c r="Y3895">
        <v>5</v>
      </c>
      <c r="Z3895" t="s">
        <v>803</v>
      </c>
      <c r="AA3895" t="s">
        <v>804</v>
      </c>
      <c r="AB3895" t="s">
        <v>802</v>
      </c>
      <c r="AC3895" t="s">
        <v>464</v>
      </c>
      <c r="AD3895" t="s">
        <v>465</v>
      </c>
      <c r="AE3895" t="s">
        <v>805</v>
      </c>
      <c r="AF3895">
        <v>4</v>
      </c>
      <c r="AG3895">
        <v>4</v>
      </c>
      <c r="AH3895" t="s">
        <v>85</v>
      </c>
      <c r="AI3895" t="s">
        <v>86</v>
      </c>
      <c r="AJ3895" t="s">
        <v>3281</v>
      </c>
      <c r="AK3895" t="s">
        <v>61</v>
      </c>
      <c r="AL3895">
        <v>2</v>
      </c>
      <c r="AM3895" t="s">
        <v>87</v>
      </c>
      <c r="AN3895" t="s">
        <v>63</v>
      </c>
      <c r="AO3895" t="s">
        <v>64</v>
      </c>
      <c r="AP3895" t="s">
        <v>88</v>
      </c>
      <c r="AQ3895" t="s">
        <v>89</v>
      </c>
      <c r="AR3895" t="s">
        <v>67</v>
      </c>
      <c r="AS3895" t="s">
        <v>68</v>
      </c>
      <c r="AT3895" t="s">
        <v>69</v>
      </c>
      <c r="AU3895">
        <v>77</v>
      </c>
      <c r="AV3895">
        <v>21</v>
      </c>
      <c r="AW3895">
        <f>YEAR(ChinookMusic[[#This Row],[invoiceDate]])</f>
        <v>2009</v>
      </c>
      <c r="AX3895" t="str">
        <f>TEXT(ChinookMusic[[#This Row],[invoiceDate]],"MMMM")</f>
        <v>December</v>
      </c>
    </row>
    <row r="3896" spans="1:50" x14ac:dyDescent="0.3">
      <c r="A3896">
        <v>134</v>
      </c>
      <c r="B3896" t="s">
        <v>1611</v>
      </c>
      <c r="C3896">
        <v>206</v>
      </c>
      <c r="D3896" t="s">
        <v>1612</v>
      </c>
      <c r="E3896">
        <v>2551</v>
      </c>
      <c r="F3896" t="s">
        <v>2713</v>
      </c>
      <c r="G3896" t="s">
        <v>1614</v>
      </c>
      <c r="H3896">
        <v>96914</v>
      </c>
      <c r="I3896">
        <v>0.99</v>
      </c>
      <c r="J3896">
        <v>1</v>
      </c>
      <c r="K3896" t="s">
        <v>78</v>
      </c>
      <c r="L3896">
        <v>1</v>
      </c>
      <c r="M3896" t="s">
        <v>51</v>
      </c>
      <c r="N3896">
        <v>5</v>
      </c>
      <c r="O3896" t="s">
        <v>70</v>
      </c>
      <c r="P3896">
        <v>417</v>
      </c>
      <c r="Q3896">
        <v>1</v>
      </c>
      <c r="R3896">
        <v>77</v>
      </c>
      <c r="S3896">
        <v>5</v>
      </c>
      <c r="T3896" s="3">
        <v>40155</v>
      </c>
      <c r="U3896" t="s">
        <v>802</v>
      </c>
      <c r="V3896" t="s">
        <v>464</v>
      </c>
      <c r="W3896" t="s">
        <v>465</v>
      </c>
      <c r="X3896">
        <v>1.98</v>
      </c>
      <c r="Y3896">
        <v>5</v>
      </c>
      <c r="Z3896" t="s">
        <v>803</v>
      </c>
      <c r="AA3896" t="s">
        <v>804</v>
      </c>
      <c r="AB3896" t="s">
        <v>802</v>
      </c>
      <c r="AC3896" t="s">
        <v>464</v>
      </c>
      <c r="AD3896" t="s">
        <v>465</v>
      </c>
      <c r="AE3896" t="s">
        <v>805</v>
      </c>
      <c r="AF3896">
        <v>4</v>
      </c>
      <c r="AG3896">
        <v>4</v>
      </c>
      <c r="AH3896" t="s">
        <v>85</v>
      </c>
      <c r="AI3896" t="s">
        <v>86</v>
      </c>
      <c r="AJ3896" t="s">
        <v>3281</v>
      </c>
      <c r="AK3896" t="s">
        <v>61</v>
      </c>
      <c r="AL3896">
        <v>2</v>
      </c>
      <c r="AM3896" t="s">
        <v>87</v>
      </c>
      <c r="AN3896" t="s">
        <v>63</v>
      </c>
      <c r="AO3896" t="s">
        <v>64</v>
      </c>
      <c r="AP3896" t="s">
        <v>88</v>
      </c>
      <c r="AQ3896" t="s">
        <v>89</v>
      </c>
      <c r="AR3896" t="s">
        <v>67</v>
      </c>
      <c r="AS3896" t="s">
        <v>68</v>
      </c>
      <c r="AT3896" t="s">
        <v>69</v>
      </c>
      <c r="AU3896">
        <v>77</v>
      </c>
      <c r="AV3896">
        <v>21</v>
      </c>
      <c r="AW3896">
        <f>YEAR(ChinookMusic[[#This Row],[invoiceDate]])</f>
        <v>2009</v>
      </c>
      <c r="AX3896" t="str">
        <f>TEXT(ChinookMusic[[#This Row],[invoiceDate]],"MMMM")</f>
        <v>December</v>
      </c>
    </row>
    <row r="3897" spans="1:50" x14ac:dyDescent="0.3">
      <c r="A3897">
        <v>134</v>
      </c>
      <c r="B3897" t="s">
        <v>1611</v>
      </c>
      <c r="C3897">
        <v>206</v>
      </c>
      <c r="D3897" t="s">
        <v>1612</v>
      </c>
      <c r="E3897">
        <v>2551</v>
      </c>
      <c r="F3897" t="s">
        <v>2713</v>
      </c>
      <c r="G3897" t="s">
        <v>1614</v>
      </c>
      <c r="H3897">
        <v>96914</v>
      </c>
      <c r="I3897">
        <v>0.99</v>
      </c>
      <c r="J3897">
        <v>1</v>
      </c>
      <c r="K3897" t="s">
        <v>78</v>
      </c>
      <c r="L3897">
        <v>1</v>
      </c>
      <c r="M3897" t="s">
        <v>51</v>
      </c>
      <c r="N3897">
        <v>8</v>
      </c>
      <c r="O3897" t="s">
        <v>52</v>
      </c>
      <c r="P3897">
        <v>417</v>
      </c>
      <c r="Q3897">
        <v>1</v>
      </c>
      <c r="R3897">
        <v>77</v>
      </c>
      <c r="S3897">
        <v>5</v>
      </c>
      <c r="T3897" s="3">
        <v>40155</v>
      </c>
      <c r="U3897" t="s">
        <v>802</v>
      </c>
      <c r="V3897" t="s">
        <v>464</v>
      </c>
      <c r="W3897" t="s">
        <v>465</v>
      </c>
      <c r="X3897">
        <v>1.98</v>
      </c>
      <c r="Y3897">
        <v>5</v>
      </c>
      <c r="Z3897" t="s">
        <v>803</v>
      </c>
      <c r="AA3897" t="s">
        <v>804</v>
      </c>
      <c r="AB3897" t="s">
        <v>802</v>
      </c>
      <c r="AC3897" t="s">
        <v>464</v>
      </c>
      <c r="AD3897" t="s">
        <v>465</v>
      </c>
      <c r="AE3897" t="s">
        <v>805</v>
      </c>
      <c r="AF3897">
        <v>4</v>
      </c>
      <c r="AG3897">
        <v>4</v>
      </c>
      <c r="AH3897" t="s">
        <v>85</v>
      </c>
      <c r="AI3897" t="s">
        <v>86</v>
      </c>
      <c r="AJ3897" t="s">
        <v>3281</v>
      </c>
      <c r="AK3897" t="s">
        <v>61</v>
      </c>
      <c r="AL3897">
        <v>2</v>
      </c>
      <c r="AM3897" t="s">
        <v>87</v>
      </c>
      <c r="AN3897" t="s">
        <v>63</v>
      </c>
      <c r="AO3897" t="s">
        <v>64</v>
      </c>
      <c r="AP3897" t="s">
        <v>88</v>
      </c>
      <c r="AQ3897" t="s">
        <v>89</v>
      </c>
      <c r="AR3897" t="s">
        <v>67</v>
      </c>
      <c r="AS3897" t="s">
        <v>68</v>
      </c>
      <c r="AT3897" t="s">
        <v>69</v>
      </c>
      <c r="AU3897">
        <v>77</v>
      </c>
      <c r="AV3897">
        <v>21</v>
      </c>
      <c r="AW3897">
        <f>YEAR(ChinookMusic[[#This Row],[invoiceDate]])</f>
        <v>2009</v>
      </c>
      <c r="AX3897" t="str">
        <f>TEXT(ChinookMusic[[#This Row],[invoiceDate]],"MMMM")</f>
        <v>December</v>
      </c>
    </row>
    <row r="3898" spans="1:50" x14ac:dyDescent="0.3">
      <c r="A3898">
        <v>16</v>
      </c>
      <c r="B3898" t="s">
        <v>738</v>
      </c>
      <c r="C3898">
        <v>21</v>
      </c>
      <c r="D3898" t="s">
        <v>739</v>
      </c>
      <c r="E3898">
        <v>207</v>
      </c>
      <c r="F3898" t="s">
        <v>2562</v>
      </c>
      <c r="G3898" t="s">
        <v>2563</v>
      </c>
      <c r="H3898">
        <v>148793</v>
      </c>
      <c r="I3898">
        <v>0.99</v>
      </c>
      <c r="J3898">
        <v>1</v>
      </c>
      <c r="K3898" t="s">
        <v>78</v>
      </c>
      <c r="L3898">
        <v>7</v>
      </c>
      <c r="M3898" t="s">
        <v>158</v>
      </c>
      <c r="N3898">
        <v>5</v>
      </c>
      <c r="O3898" t="s">
        <v>70</v>
      </c>
      <c r="P3898">
        <v>606</v>
      </c>
      <c r="Q3898">
        <v>1</v>
      </c>
      <c r="R3898">
        <v>111</v>
      </c>
      <c r="S3898">
        <v>17</v>
      </c>
      <c r="T3898" s="3">
        <v>40297</v>
      </c>
      <c r="U3898" t="s">
        <v>214</v>
      </c>
      <c r="V3898" t="s">
        <v>215</v>
      </c>
      <c r="W3898" t="s">
        <v>140</v>
      </c>
      <c r="X3898">
        <v>0.99</v>
      </c>
      <c r="Y3898">
        <v>17</v>
      </c>
      <c r="Z3898" t="s">
        <v>216</v>
      </c>
      <c r="AA3898" t="s">
        <v>217</v>
      </c>
      <c r="AB3898" t="s">
        <v>214</v>
      </c>
      <c r="AC3898" t="s">
        <v>215</v>
      </c>
      <c r="AD3898" t="s">
        <v>140</v>
      </c>
      <c r="AE3898" t="s">
        <v>218</v>
      </c>
      <c r="AF3898">
        <v>5</v>
      </c>
      <c r="AG3898">
        <v>5</v>
      </c>
      <c r="AH3898" t="s">
        <v>59</v>
      </c>
      <c r="AI3898" t="s">
        <v>60</v>
      </c>
      <c r="AJ3898" t="s">
        <v>3281</v>
      </c>
      <c r="AK3898" t="s">
        <v>61</v>
      </c>
      <c r="AL3898">
        <v>2</v>
      </c>
      <c r="AM3898" t="s">
        <v>62</v>
      </c>
      <c r="AN3898" t="s">
        <v>63</v>
      </c>
      <c r="AO3898" t="s">
        <v>64</v>
      </c>
      <c r="AP3898" t="s">
        <v>65</v>
      </c>
      <c r="AQ3898" t="s">
        <v>66</v>
      </c>
      <c r="AR3898" t="s">
        <v>67</v>
      </c>
      <c r="AS3898" t="s">
        <v>68</v>
      </c>
      <c r="AT3898" t="s">
        <v>69</v>
      </c>
      <c r="AU3898">
        <v>59</v>
      </c>
      <c r="AV3898">
        <v>20</v>
      </c>
      <c r="AW3898">
        <f>YEAR(ChinookMusic[[#This Row],[invoiceDate]])</f>
        <v>2010</v>
      </c>
      <c r="AX3898" t="str">
        <f>TEXT(ChinookMusic[[#This Row],[invoiceDate]],"MMMM")</f>
        <v>April</v>
      </c>
    </row>
    <row r="3899" spans="1:50" x14ac:dyDescent="0.3">
      <c r="A3899">
        <v>16</v>
      </c>
      <c r="B3899" t="s">
        <v>738</v>
      </c>
      <c r="C3899">
        <v>21</v>
      </c>
      <c r="D3899" t="s">
        <v>739</v>
      </c>
      <c r="E3899">
        <v>207</v>
      </c>
      <c r="F3899" t="s">
        <v>2562</v>
      </c>
      <c r="G3899" t="s">
        <v>2563</v>
      </c>
      <c r="H3899">
        <v>148793</v>
      </c>
      <c r="I3899">
        <v>0.99</v>
      </c>
      <c r="J3899">
        <v>1</v>
      </c>
      <c r="K3899" t="s">
        <v>78</v>
      </c>
      <c r="L3899">
        <v>7</v>
      </c>
      <c r="M3899" t="s">
        <v>158</v>
      </c>
      <c r="N3899">
        <v>1</v>
      </c>
      <c r="O3899" t="s">
        <v>52</v>
      </c>
      <c r="P3899">
        <v>606</v>
      </c>
      <c r="Q3899">
        <v>1</v>
      </c>
      <c r="R3899">
        <v>111</v>
      </c>
      <c r="S3899">
        <v>17</v>
      </c>
      <c r="T3899" s="3">
        <v>40297</v>
      </c>
      <c r="U3899" t="s">
        <v>214</v>
      </c>
      <c r="V3899" t="s">
        <v>215</v>
      </c>
      <c r="W3899" t="s">
        <v>140</v>
      </c>
      <c r="X3899">
        <v>0.99</v>
      </c>
      <c r="Y3899">
        <v>17</v>
      </c>
      <c r="Z3899" t="s">
        <v>216</v>
      </c>
      <c r="AA3899" t="s">
        <v>217</v>
      </c>
      <c r="AB3899" t="s">
        <v>214</v>
      </c>
      <c r="AC3899" t="s">
        <v>215</v>
      </c>
      <c r="AD3899" t="s">
        <v>140</v>
      </c>
      <c r="AE3899" t="s">
        <v>218</v>
      </c>
      <c r="AF3899">
        <v>5</v>
      </c>
      <c r="AG3899">
        <v>5</v>
      </c>
      <c r="AH3899" t="s">
        <v>59</v>
      </c>
      <c r="AI3899" t="s">
        <v>60</v>
      </c>
      <c r="AJ3899" t="s">
        <v>3280</v>
      </c>
      <c r="AK3899" t="s">
        <v>61</v>
      </c>
      <c r="AL3899">
        <v>2</v>
      </c>
      <c r="AM3899" t="s">
        <v>62</v>
      </c>
      <c r="AN3899" t="s">
        <v>63</v>
      </c>
      <c r="AO3899" t="s">
        <v>64</v>
      </c>
      <c r="AP3899" t="s">
        <v>65</v>
      </c>
      <c r="AQ3899" t="s">
        <v>66</v>
      </c>
      <c r="AR3899" t="s">
        <v>67</v>
      </c>
      <c r="AS3899" t="s">
        <v>68</v>
      </c>
      <c r="AT3899" t="s">
        <v>69</v>
      </c>
      <c r="AU3899">
        <v>59</v>
      </c>
      <c r="AV3899">
        <v>20</v>
      </c>
      <c r="AW3899">
        <f>YEAR(ChinookMusic[[#This Row],[invoiceDate]])</f>
        <v>2010</v>
      </c>
      <c r="AX3899" t="str">
        <f>TEXT(ChinookMusic[[#This Row],[invoiceDate]],"MMMM")</f>
        <v>April</v>
      </c>
    </row>
    <row r="3900" spans="1:50" x14ac:dyDescent="0.3">
      <c r="A3900">
        <v>16</v>
      </c>
      <c r="B3900" t="s">
        <v>738</v>
      </c>
      <c r="C3900">
        <v>21</v>
      </c>
      <c r="D3900" t="s">
        <v>739</v>
      </c>
      <c r="E3900">
        <v>207</v>
      </c>
      <c r="F3900" t="s">
        <v>2562</v>
      </c>
      <c r="G3900" t="s">
        <v>2563</v>
      </c>
      <c r="H3900">
        <v>148793</v>
      </c>
      <c r="I3900">
        <v>0.99</v>
      </c>
      <c r="J3900">
        <v>1</v>
      </c>
      <c r="K3900" t="s">
        <v>78</v>
      </c>
      <c r="L3900">
        <v>7</v>
      </c>
      <c r="M3900" t="s">
        <v>158</v>
      </c>
      <c r="N3900">
        <v>8</v>
      </c>
      <c r="O3900" t="s">
        <v>52</v>
      </c>
      <c r="P3900">
        <v>606</v>
      </c>
      <c r="Q3900">
        <v>1</v>
      </c>
      <c r="R3900">
        <v>111</v>
      </c>
      <c r="S3900">
        <v>17</v>
      </c>
      <c r="T3900" s="3">
        <v>40297</v>
      </c>
      <c r="U3900" t="s">
        <v>214</v>
      </c>
      <c r="V3900" t="s">
        <v>215</v>
      </c>
      <c r="W3900" t="s">
        <v>140</v>
      </c>
      <c r="X3900">
        <v>0.99</v>
      </c>
      <c r="Y3900">
        <v>17</v>
      </c>
      <c r="Z3900" t="s">
        <v>216</v>
      </c>
      <c r="AA3900" t="s">
        <v>217</v>
      </c>
      <c r="AB3900" t="s">
        <v>214</v>
      </c>
      <c r="AC3900" t="s">
        <v>215</v>
      </c>
      <c r="AD3900" t="s">
        <v>140</v>
      </c>
      <c r="AE3900" t="s">
        <v>218</v>
      </c>
      <c r="AF3900">
        <v>5</v>
      </c>
      <c r="AG3900">
        <v>5</v>
      </c>
      <c r="AH3900" t="s">
        <v>59</v>
      </c>
      <c r="AI3900" t="s">
        <v>60</v>
      </c>
      <c r="AJ3900" t="s">
        <v>3280</v>
      </c>
      <c r="AK3900" t="s">
        <v>61</v>
      </c>
      <c r="AL3900">
        <v>2</v>
      </c>
      <c r="AM3900" t="s">
        <v>62</v>
      </c>
      <c r="AN3900" t="s">
        <v>63</v>
      </c>
      <c r="AO3900" t="s">
        <v>64</v>
      </c>
      <c r="AP3900" t="s">
        <v>65</v>
      </c>
      <c r="AQ3900" t="s">
        <v>66</v>
      </c>
      <c r="AR3900" t="s">
        <v>67</v>
      </c>
      <c r="AS3900" t="s">
        <v>68</v>
      </c>
      <c r="AT3900" t="s">
        <v>69</v>
      </c>
      <c r="AU3900">
        <v>59</v>
      </c>
      <c r="AV3900">
        <v>20</v>
      </c>
      <c r="AW3900">
        <f>YEAR(ChinookMusic[[#This Row],[invoiceDate]])</f>
        <v>2010</v>
      </c>
      <c r="AX3900" t="str">
        <f>TEXT(ChinookMusic[[#This Row],[invoiceDate]],"MMMM")</f>
        <v>April</v>
      </c>
    </row>
    <row r="3901" spans="1:50" x14ac:dyDescent="0.3">
      <c r="A3901">
        <v>53</v>
      </c>
      <c r="B3901" t="s">
        <v>211</v>
      </c>
      <c r="C3901">
        <v>204</v>
      </c>
      <c r="D3901" t="s">
        <v>673</v>
      </c>
      <c r="E3901">
        <v>2527</v>
      </c>
      <c r="F3901" t="s">
        <v>674</v>
      </c>
      <c r="G3901" t="s">
        <v>675</v>
      </c>
      <c r="H3901">
        <v>291500</v>
      </c>
      <c r="I3901">
        <v>0.99</v>
      </c>
      <c r="J3901">
        <v>1</v>
      </c>
      <c r="K3901" t="s">
        <v>78</v>
      </c>
      <c r="L3901">
        <v>2</v>
      </c>
      <c r="M3901" t="s">
        <v>115</v>
      </c>
      <c r="N3901">
        <v>1</v>
      </c>
      <c r="O3901" t="s">
        <v>52</v>
      </c>
      <c r="P3901">
        <v>986</v>
      </c>
      <c r="Q3901">
        <v>1</v>
      </c>
      <c r="R3901">
        <v>181</v>
      </c>
      <c r="S3901">
        <v>43</v>
      </c>
      <c r="T3901" s="3">
        <v>40607</v>
      </c>
      <c r="U3901" t="s">
        <v>831</v>
      </c>
      <c r="V3901" t="s">
        <v>832</v>
      </c>
      <c r="W3901" t="s">
        <v>161</v>
      </c>
      <c r="X3901">
        <v>0.99</v>
      </c>
      <c r="Y3901">
        <v>43</v>
      </c>
      <c r="Z3901" t="s">
        <v>833</v>
      </c>
      <c r="AA3901" t="s">
        <v>834</v>
      </c>
      <c r="AB3901" t="s">
        <v>831</v>
      </c>
      <c r="AC3901" t="s">
        <v>832</v>
      </c>
      <c r="AD3901" t="s">
        <v>161</v>
      </c>
      <c r="AE3901" t="s">
        <v>835</v>
      </c>
      <c r="AF3901">
        <v>3</v>
      </c>
      <c r="AG3901">
        <v>3</v>
      </c>
      <c r="AH3901" t="s">
        <v>165</v>
      </c>
      <c r="AI3901" t="s">
        <v>166</v>
      </c>
      <c r="AJ3901" t="s">
        <v>3280</v>
      </c>
      <c r="AK3901" t="s">
        <v>61</v>
      </c>
      <c r="AL3901">
        <v>2</v>
      </c>
      <c r="AM3901" t="s">
        <v>167</v>
      </c>
      <c r="AN3901" t="s">
        <v>63</v>
      </c>
      <c r="AO3901" t="s">
        <v>64</v>
      </c>
      <c r="AP3901" t="s">
        <v>168</v>
      </c>
      <c r="AQ3901" t="s">
        <v>169</v>
      </c>
      <c r="AR3901" t="s">
        <v>67</v>
      </c>
      <c r="AS3901" t="s">
        <v>68</v>
      </c>
      <c r="AT3901" t="s">
        <v>69</v>
      </c>
      <c r="AU3901">
        <v>51</v>
      </c>
      <c r="AV3901">
        <v>22</v>
      </c>
      <c r="AW3901">
        <f>YEAR(ChinookMusic[[#This Row],[invoiceDate]])</f>
        <v>2011</v>
      </c>
      <c r="AX3901" t="str">
        <f>TEXT(ChinookMusic[[#This Row],[invoiceDate]],"MMMM")</f>
        <v>March</v>
      </c>
    </row>
    <row r="3902" spans="1:50" x14ac:dyDescent="0.3">
      <c r="A3902">
        <v>68</v>
      </c>
      <c r="B3902" t="s">
        <v>261</v>
      </c>
      <c r="C3902">
        <v>48</v>
      </c>
      <c r="D3902" t="s">
        <v>1134</v>
      </c>
      <c r="E3902">
        <v>607</v>
      </c>
      <c r="F3902" t="s">
        <v>1135</v>
      </c>
      <c r="G3902" t="s">
        <v>261</v>
      </c>
      <c r="H3902">
        <v>564009</v>
      </c>
      <c r="I3902">
        <v>0.99</v>
      </c>
      <c r="J3902">
        <v>1</v>
      </c>
      <c r="K3902" t="s">
        <v>78</v>
      </c>
      <c r="L3902">
        <v>2</v>
      </c>
      <c r="M3902" t="s">
        <v>115</v>
      </c>
      <c r="N3902">
        <v>8</v>
      </c>
      <c r="O3902" t="s">
        <v>52</v>
      </c>
      <c r="P3902">
        <v>1248</v>
      </c>
      <c r="Q3902">
        <v>1</v>
      </c>
      <c r="R3902">
        <v>229</v>
      </c>
      <c r="S3902">
        <v>59</v>
      </c>
      <c r="T3902" s="3">
        <v>40816</v>
      </c>
      <c r="U3902" t="s">
        <v>451</v>
      </c>
      <c r="V3902" t="s">
        <v>452</v>
      </c>
      <c r="W3902" t="s">
        <v>453</v>
      </c>
      <c r="X3902">
        <v>13.86</v>
      </c>
      <c r="Y3902">
        <v>59</v>
      </c>
      <c r="Z3902" t="s">
        <v>454</v>
      </c>
      <c r="AA3902" t="s">
        <v>455</v>
      </c>
      <c r="AB3902" t="s">
        <v>451</v>
      </c>
      <c r="AC3902" t="s">
        <v>452</v>
      </c>
      <c r="AD3902" t="s">
        <v>453</v>
      </c>
      <c r="AE3902" t="s">
        <v>456</v>
      </c>
      <c r="AF3902">
        <v>3</v>
      </c>
      <c r="AG3902">
        <v>3</v>
      </c>
      <c r="AH3902" t="s">
        <v>165</v>
      </c>
      <c r="AI3902" t="s">
        <v>166</v>
      </c>
      <c r="AJ3902" t="s">
        <v>3280</v>
      </c>
      <c r="AK3902" t="s">
        <v>61</v>
      </c>
      <c r="AL3902">
        <v>2</v>
      </c>
      <c r="AM3902" t="s">
        <v>167</v>
      </c>
      <c r="AN3902" t="s">
        <v>63</v>
      </c>
      <c r="AO3902" t="s">
        <v>64</v>
      </c>
      <c r="AP3902" t="s">
        <v>168</v>
      </c>
      <c r="AQ3902" t="s">
        <v>169</v>
      </c>
      <c r="AR3902" t="s">
        <v>67</v>
      </c>
      <c r="AS3902" t="s">
        <v>68</v>
      </c>
      <c r="AT3902" t="s">
        <v>69</v>
      </c>
      <c r="AU3902">
        <v>51</v>
      </c>
      <c r="AV3902">
        <v>22</v>
      </c>
      <c r="AW3902">
        <f>YEAR(ChinookMusic[[#This Row],[invoiceDate]])</f>
        <v>2011</v>
      </c>
      <c r="AX3902" t="str">
        <f>TEXT(ChinookMusic[[#This Row],[invoiceDate]],"MMMM")</f>
        <v>September</v>
      </c>
    </row>
    <row r="3903" spans="1:50" x14ac:dyDescent="0.3">
      <c r="A3903">
        <v>21</v>
      </c>
      <c r="B3903" t="s">
        <v>775</v>
      </c>
      <c r="C3903">
        <v>45</v>
      </c>
      <c r="D3903" t="s">
        <v>1644</v>
      </c>
      <c r="E3903">
        <v>562</v>
      </c>
      <c r="F3903" t="s">
        <v>2714</v>
      </c>
      <c r="G3903" t="s">
        <v>2715</v>
      </c>
      <c r="H3903">
        <v>298318</v>
      </c>
      <c r="I3903">
        <v>0.99</v>
      </c>
      <c r="J3903">
        <v>1</v>
      </c>
      <c r="K3903" t="s">
        <v>78</v>
      </c>
      <c r="L3903">
        <v>7</v>
      </c>
      <c r="M3903" t="s">
        <v>158</v>
      </c>
      <c r="N3903">
        <v>8</v>
      </c>
      <c r="O3903" t="s">
        <v>52</v>
      </c>
      <c r="P3903">
        <v>1243</v>
      </c>
      <c r="Q3903">
        <v>1</v>
      </c>
      <c r="R3903">
        <v>229</v>
      </c>
      <c r="S3903">
        <v>59</v>
      </c>
      <c r="T3903" s="3">
        <v>40816</v>
      </c>
      <c r="U3903" t="s">
        <v>451</v>
      </c>
      <c r="V3903" t="s">
        <v>452</v>
      </c>
      <c r="W3903" t="s">
        <v>453</v>
      </c>
      <c r="X3903">
        <v>13.86</v>
      </c>
      <c r="Y3903">
        <v>59</v>
      </c>
      <c r="Z3903" t="s">
        <v>454</v>
      </c>
      <c r="AA3903" t="s">
        <v>455</v>
      </c>
      <c r="AB3903" t="s">
        <v>451</v>
      </c>
      <c r="AC3903" t="s">
        <v>452</v>
      </c>
      <c r="AD3903" t="s">
        <v>453</v>
      </c>
      <c r="AE3903" t="s">
        <v>456</v>
      </c>
      <c r="AF3903">
        <v>3</v>
      </c>
      <c r="AG3903">
        <v>3</v>
      </c>
      <c r="AH3903" t="s">
        <v>165</v>
      </c>
      <c r="AI3903" t="s">
        <v>166</v>
      </c>
      <c r="AJ3903" t="s">
        <v>3281</v>
      </c>
      <c r="AK3903" t="s">
        <v>61</v>
      </c>
      <c r="AL3903">
        <v>2</v>
      </c>
      <c r="AM3903" t="s">
        <v>167</v>
      </c>
      <c r="AN3903" t="s">
        <v>63</v>
      </c>
      <c r="AO3903" t="s">
        <v>64</v>
      </c>
      <c r="AP3903" t="s">
        <v>168</v>
      </c>
      <c r="AQ3903" t="s">
        <v>169</v>
      </c>
      <c r="AR3903" t="s">
        <v>67</v>
      </c>
      <c r="AS3903" t="s">
        <v>68</v>
      </c>
      <c r="AT3903" t="s">
        <v>69</v>
      </c>
      <c r="AU3903">
        <v>51</v>
      </c>
      <c r="AV3903">
        <v>22</v>
      </c>
      <c r="AW3903">
        <f>YEAR(ChinookMusic[[#This Row],[invoiceDate]])</f>
        <v>2011</v>
      </c>
      <c r="AX3903" t="str">
        <f>TEXT(ChinookMusic[[#This Row],[invoiceDate]],"MMMM")</f>
        <v>September</v>
      </c>
    </row>
    <row r="3904" spans="1:50" x14ac:dyDescent="0.3">
      <c r="A3904">
        <v>21</v>
      </c>
      <c r="B3904" t="s">
        <v>775</v>
      </c>
      <c r="C3904">
        <v>45</v>
      </c>
      <c r="D3904" t="s">
        <v>1644</v>
      </c>
      <c r="E3904">
        <v>562</v>
      </c>
      <c r="F3904" t="s">
        <v>2714</v>
      </c>
      <c r="G3904" t="s">
        <v>2715</v>
      </c>
      <c r="H3904">
        <v>298318</v>
      </c>
      <c r="I3904">
        <v>0.99</v>
      </c>
      <c r="J3904">
        <v>1</v>
      </c>
      <c r="K3904" t="s">
        <v>78</v>
      </c>
      <c r="L3904">
        <v>7</v>
      </c>
      <c r="M3904" t="s">
        <v>158</v>
      </c>
      <c r="N3904">
        <v>1</v>
      </c>
      <c r="O3904" t="s">
        <v>52</v>
      </c>
      <c r="P3904">
        <v>1243</v>
      </c>
      <c r="Q3904">
        <v>1</v>
      </c>
      <c r="R3904">
        <v>229</v>
      </c>
      <c r="S3904">
        <v>59</v>
      </c>
      <c r="T3904" s="3">
        <v>40816</v>
      </c>
      <c r="U3904" t="s">
        <v>451</v>
      </c>
      <c r="V3904" t="s">
        <v>452</v>
      </c>
      <c r="W3904" t="s">
        <v>453</v>
      </c>
      <c r="X3904">
        <v>13.86</v>
      </c>
      <c r="Y3904">
        <v>59</v>
      </c>
      <c r="Z3904" t="s">
        <v>454</v>
      </c>
      <c r="AA3904" t="s">
        <v>455</v>
      </c>
      <c r="AB3904" t="s">
        <v>451</v>
      </c>
      <c r="AC3904" t="s">
        <v>452</v>
      </c>
      <c r="AD3904" t="s">
        <v>453</v>
      </c>
      <c r="AE3904" t="s">
        <v>456</v>
      </c>
      <c r="AF3904">
        <v>3</v>
      </c>
      <c r="AG3904">
        <v>3</v>
      </c>
      <c r="AH3904" t="s">
        <v>165</v>
      </c>
      <c r="AI3904" t="s">
        <v>166</v>
      </c>
      <c r="AJ3904" t="s">
        <v>3281</v>
      </c>
      <c r="AK3904" t="s">
        <v>61</v>
      </c>
      <c r="AL3904">
        <v>2</v>
      </c>
      <c r="AM3904" t="s">
        <v>167</v>
      </c>
      <c r="AN3904" t="s">
        <v>63</v>
      </c>
      <c r="AO3904" t="s">
        <v>64</v>
      </c>
      <c r="AP3904" t="s">
        <v>168</v>
      </c>
      <c r="AQ3904" t="s">
        <v>169</v>
      </c>
      <c r="AR3904" t="s">
        <v>67</v>
      </c>
      <c r="AS3904" t="s">
        <v>68</v>
      </c>
      <c r="AT3904" t="s">
        <v>69</v>
      </c>
      <c r="AU3904">
        <v>51</v>
      </c>
      <c r="AV3904">
        <v>22</v>
      </c>
      <c r="AW3904">
        <f>YEAR(ChinookMusic[[#This Row],[invoiceDate]])</f>
        <v>2011</v>
      </c>
      <c r="AX3904" t="str">
        <f>TEXT(ChinookMusic[[#This Row],[invoiceDate]],"MMMM")</f>
        <v>September</v>
      </c>
    </row>
    <row r="3905" spans="1:50" x14ac:dyDescent="0.3">
      <c r="A3905">
        <v>17</v>
      </c>
      <c r="B3905" t="s">
        <v>155</v>
      </c>
      <c r="C3905">
        <v>23</v>
      </c>
      <c r="D3905" t="s">
        <v>156</v>
      </c>
      <c r="E3905">
        <v>517</v>
      </c>
      <c r="F3905" t="s">
        <v>2716</v>
      </c>
      <c r="G3905" t="s">
        <v>73</v>
      </c>
      <c r="H3905">
        <v>195944</v>
      </c>
      <c r="I3905">
        <v>0.99</v>
      </c>
      <c r="J3905">
        <v>1</v>
      </c>
      <c r="K3905" t="s">
        <v>78</v>
      </c>
      <c r="L3905">
        <v>7</v>
      </c>
      <c r="M3905" t="s">
        <v>158</v>
      </c>
      <c r="N3905">
        <v>8</v>
      </c>
      <c r="O3905" t="s">
        <v>52</v>
      </c>
      <c r="P3905">
        <v>1238</v>
      </c>
      <c r="Q3905">
        <v>1</v>
      </c>
      <c r="R3905">
        <v>229</v>
      </c>
      <c r="S3905">
        <v>59</v>
      </c>
      <c r="T3905" s="3">
        <v>40816</v>
      </c>
      <c r="U3905" t="s">
        <v>451</v>
      </c>
      <c r="V3905" t="s">
        <v>452</v>
      </c>
      <c r="W3905" t="s">
        <v>453</v>
      </c>
      <c r="X3905">
        <v>13.86</v>
      </c>
      <c r="Y3905">
        <v>59</v>
      </c>
      <c r="Z3905" t="s">
        <v>454</v>
      </c>
      <c r="AA3905" t="s">
        <v>455</v>
      </c>
      <c r="AB3905" t="s">
        <v>451</v>
      </c>
      <c r="AC3905" t="s">
        <v>452</v>
      </c>
      <c r="AD3905" t="s">
        <v>453</v>
      </c>
      <c r="AE3905" t="s">
        <v>456</v>
      </c>
      <c r="AF3905">
        <v>3</v>
      </c>
      <c r="AG3905">
        <v>3</v>
      </c>
      <c r="AH3905" t="s">
        <v>165</v>
      </c>
      <c r="AI3905" t="s">
        <v>166</v>
      </c>
      <c r="AJ3905" t="s">
        <v>3281</v>
      </c>
      <c r="AK3905" t="s">
        <v>61</v>
      </c>
      <c r="AL3905">
        <v>2</v>
      </c>
      <c r="AM3905" t="s">
        <v>167</v>
      </c>
      <c r="AN3905" t="s">
        <v>63</v>
      </c>
      <c r="AO3905" t="s">
        <v>64</v>
      </c>
      <c r="AP3905" t="s">
        <v>168</v>
      </c>
      <c r="AQ3905" t="s">
        <v>169</v>
      </c>
      <c r="AR3905" t="s">
        <v>67</v>
      </c>
      <c r="AS3905" t="s">
        <v>68</v>
      </c>
      <c r="AT3905" t="s">
        <v>69</v>
      </c>
      <c r="AU3905">
        <v>51</v>
      </c>
      <c r="AV3905">
        <v>22</v>
      </c>
      <c r="AW3905">
        <f>YEAR(ChinookMusic[[#This Row],[invoiceDate]])</f>
        <v>2011</v>
      </c>
      <c r="AX3905" t="str">
        <f>TEXT(ChinookMusic[[#This Row],[invoiceDate]],"MMMM")</f>
        <v>September</v>
      </c>
    </row>
    <row r="3906" spans="1:50" x14ac:dyDescent="0.3">
      <c r="A3906">
        <v>17</v>
      </c>
      <c r="B3906" t="s">
        <v>155</v>
      </c>
      <c r="C3906">
        <v>23</v>
      </c>
      <c r="D3906" t="s">
        <v>156</v>
      </c>
      <c r="E3906">
        <v>517</v>
      </c>
      <c r="F3906" t="s">
        <v>2716</v>
      </c>
      <c r="G3906" t="s">
        <v>73</v>
      </c>
      <c r="H3906">
        <v>195944</v>
      </c>
      <c r="I3906">
        <v>0.99</v>
      </c>
      <c r="J3906">
        <v>1</v>
      </c>
      <c r="K3906" t="s">
        <v>78</v>
      </c>
      <c r="L3906">
        <v>7</v>
      </c>
      <c r="M3906" t="s">
        <v>158</v>
      </c>
      <c r="N3906">
        <v>5</v>
      </c>
      <c r="O3906" t="s">
        <v>70</v>
      </c>
      <c r="P3906">
        <v>1238</v>
      </c>
      <c r="Q3906">
        <v>1</v>
      </c>
      <c r="R3906">
        <v>229</v>
      </c>
      <c r="S3906">
        <v>59</v>
      </c>
      <c r="T3906" s="3">
        <v>40816</v>
      </c>
      <c r="U3906" t="s">
        <v>451</v>
      </c>
      <c r="V3906" t="s">
        <v>452</v>
      </c>
      <c r="W3906" t="s">
        <v>453</v>
      </c>
      <c r="X3906">
        <v>13.86</v>
      </c>
      <c r="Y3906">
        <v>59</v>
      </c>
      <c r="Z3906" t="s">
        <v>454</v>
      </c>
      <c r="AA3906" t="s">
        <v>455</v>
      </c>
      <c r="AB3906" t="s">
        <v>451</v>
      </c>
      <c r="AC3906" t="s">
        <v>452</v>
      </c>
      <c r="AD3906" t="s">
        <v>453</v>
      </c>
      <c r="AE3906" t="s">
        <v>456</v>
      </c>
      <c r="AF3906">
        <v>3</v>
      </c>
      <c r="AG3906">
        <v>3</v>
      </c>
      <c r="AH3906" t="s">
        <v>165</v>
      </c>
      <c r="AI3906" t="s">
        <v>166</v>
      </c>
      <c r="AJ3906" t="s">
        <v>3281</v>
      </c>
      <c r="AK3906" t="s">
        <v>61</v>
      </c>
      <c r="AL3906">
        <v>2</v>
      </c>
      <c r="AM3906" t="s">
        <v>167</v>
      </c>
      <c r="AN3906" t="s">
        <v>63</v>
      </c>
      <c r="AO3906" t="s">
        <v>64</v>
      </c>
      <c r="AP3906" t="s">
        <v>168</v>
      </c>
      <c r="AQ3906" t="s">
        <v>169</v>
      </c>
      <c r="AR3906" t="s">
        <v>67</v>
      </c>
      <c r="AS3906" t="s">
        <v>68</v>
      </c>
      <c r="AT3906" t="s">
        <v>69</v>
      </c>
      <c r="AU3906">
        <v>51</v>
      </c>
      <c r="AV3906">
        <v>22</v>
      </c>
      <c r="AW3906">
        <f>YEAR(ChinookMusic[[#This Row],[invoiceDate]])</f>
        <v>2011</v>
      </c>
      <c r="AX3906" t="str">
        <f>TEXT(ChinookMusic[[#This Row],[invoiceDate]],"MMMM")</f>
        <v>September</v>
      </c>
    </row>
    <row r="3907" spans="1:50" x14ac:dyDescent="0.3">
      <c r="A3907">
        <v>17</v>
      </c>
      <c r="B3907" t="s">
        <v>155</v>
      </c>
      <c r="C3907">
        <v>23</v>
      </c>
      <c r="D3907" t="s">
        <v>156</v>
      </c>
      <c r="E3907">
        <v>517</v>
      </c>
      <c r="F3907" t="s">
        <v>2716</v>
      </c>
      <c r="G3907" t="s">
        <v>73</v>
      </c>
      <c r="H3907">
        <v>195944</v>
      </c>
      <c r="I3907">
        <v>0.99</v>
      </c>
      <c r="J3907">
        <v>1</v>
      </c>
      <c r="K3907" t="s">
        <v>78</v>
      </c>
      <c r="L3907">
        <v>7</v>
      </c>
      <c r="M3907" t="s">
        <v>158</v>
      </c>
      <c r="N3907">
        <v>1</v>
      </c>
      <c r="O3907" t="s">
        <v>52</v>
      </c>
      <c r="P3907">
        <v>1238</v>
      </c>
      <c r="Q3907">
        <v>1</v>
      </c>
      <c r="R3907">
        <v>229</v>
      </c>
      <c r="S3907">
        <v>59</v>
      </c>
      <c r="T3907" s="3">
        <v>40816</v>
      </c>
      <c r="U3907" t="s">
        <v>451</v>
      </c>
      <c r="V3907" t="s">
        <v>452</v>
      </c>
      <c r="W3907" t="s">
        <v>453</v>
      </c>
      <c r="X3907">
        <v>13.86</v>
      </c>
      <c r="Y3907">
        <v>59</v>
      </c>
      <c r="Z3907" t="s">
        <v>454</v>
      </c>
      <c r="AA3907" t="s">
        <v>455</v>
      </c>
      <c r="AB3907" t="s">
        <v>451</v>
      </c>
      <c r="AC3907" t="s">
        <v>452</v>
      </c>
      <c r="AD3907" t="s">
        <v>453</v>
      </c>
      <c r="AE3907" t="s">
        <v>456</v>
      </c>
      <c r="AF3907">
        <v>3</v>
      </c>
      <c r="AG3907">
        <v>3</v>
      </c>
      <c r="AH3907" t="s">
        <v>165</v>
      </c>
      <c r="AI3907" t="s">
        <v>166</v>
      </c>
      <c r="AJ3907" t="s">
        <v>3281</v>
      </c>
      <c r="AK3907" t="s">
        <v>61</v>
      </c>
      <c r="AL3907">
        <v>2</v>
      </c>
      <c r="AM3907" t="s">
        <v>167</v>
      </c>
      <c r="AN3907" t="s">
        <v>63</v>
      </c>
      <c r="AO3907" t="s">
        <v>64</v>
      </c>
      <c r="AP3907" t="s">
        <v>168</v>
      </c>
      <c r="AQ3907" t="s">
        <v>169</v>
      </c>
      <c r="AR3907" t="s">
        <v>67</v>
      </c>
      <c r="AS3907" t="s">
        <v>68</v>
      </c>
      <c r="AT3907" t="s">
        <v>69</v>
      </c>
      <c r="AU3907">
        <v>51</v>
      </c>
      <c r="AV3907">
        <v>22</v>
      </c>
      <c r="AW3907">
        <f>YEAR(ChinookMusic[[#This Row],[invoiceDate]])</f>
        <v>2011</v>
      </c>
      <c r="AX3907" t="str">
        <f>TEXT(ChinookMusic[[#This Row],[invoiceDate]],"MMMM")</f>
        <v>September</v>
      </c>
    </row>
    <row r="3908" spans="1:50" x14ac:dyDescent="0.3">
      <c r="A3908">
        <v>69</v>
      </c>
      <c r="B3908" t="s">
        <v>258</v>
      </c>
      <c r="C3908">
        <v>51</v>
      </c>
      <c r="D3908" t="s">
        <v>259</v>
      </c>
      <c r="E3908">
        <v>625</v>
      </c>
      <c r="F3908" t="s">
        <v>2717</v>
      </c>
      <c r="G3908" t="s">
        <v>73</v>
      </c>
      <c r="H3908">
        <v>348212</v>
      </c>
      <c r="I3908">
        <v>0.99</v>
      </c>
      <c r="J3908">
        <v>1</v>
      </c>
      <c r="K3908" t="s">
        <v>78</v>
      </c>
      <c r="L3908">
        <v>2</v>
      </c>
      <c r="M3908" t="s">
        <v>115</v>
      </c>
      <c r="N3908">
        <v>1</v>
      </c>
      <c r="O3908" t="s">
        <v>52</v>
      </c>
      <c r="P3908">
        <v>1250</v>
      </c>
      <c r="Q3908">
        <v>1</v>
      </c>
      <c r="R3908">
        <v>229</v>
      </c>
      <c r="S3908">
        <v>59</v>
      </c>
      <c r="T3908" s="3">
        <v>40816</v>
      </c>
      <c r="U3908" t="s">
        <v>451</v>
      </c>
      <c r="V3908" t="s">
        <v>452</v>
      </c>
      <c r="W3908" t="s">
        <v>453</v>
      </c>
      <c r="X3908">
        <v>13.86</v>
      </c>
      <c r="Y3908">
        <v>59</v>
      </c>
      <c r="Z3908" t="s">
        <v>454</v>
      </c>
      <c r="AA3908" t="s">
        <v>455</v>
      </c>
      <c r="AB3908" t="s">
        <v>451</v>
      </c>
      <c r="AC3908" t="s">
        <v>452</v>
      </c>
      <c r="AD3908" t="s">
        <v>453</v>
      </c>
      <c r="AE3908" t="s">
        <v>456</v>
      </c>
      <c r="AF3908">
        <v>3</v>
      </c>
      <c r="AG3908">
        <v>3</v>
      </c>
      <c r="AH3908" t="s">
        <v>165</v>
      </c>
      <c r="AI3908" t="s">
        <v>166</v>
      </c>
      <c r="AJ3908" t="s">
        <v>3281</v>
      </c>
      <c r="AK3908" t="s">
        <v>61</v>
      </c>
      <c r="AL3908">
        <v>2</v>
      </c>
      <c r="AM3908" t="s">
        <v>167</v>
      </c>
      <c r="AN3908" t="s">
        <v>63</v>
      </c>
      <c r="AO3908" t="s">
        <v>64</v>
      </c>
      <c r="AP3908" t="s">
        <v>168</v>
      </c>
      <c r="AQ3908" t="s">
        <v>169</v>
      </c>
      <c r="AR3908" t="s">
        <v>67</v>
      </c>
      <c r="AS3908" t="s">
        <v>68</v>
      </c>
      <c r="AT3908" t="s">
        <v>69</v>
      </c>
      <c r="AU3908">
        <v>51</v>
      </c>
      <c r="AV3908">
        <v>22</v>
      </c>
      <c r="AW3908">
        <f>YEAR(ChinookMusic[[#This Row],[invoiceDate]])</f>
        <v>2011</v>
      </c>
      <c r="AX3908" t="str">
        <f>TEXT(ChinookMusic[[#This Row],[invoiceDate]],"MMMM")</f>
        <v>September</v>
      </c>
    </row>
    <row r="3909" spans="1:50" x14ac:dyDescent="0.3">
      <c r="A3909">
        <v>69</v>
      </c>
      <c r="B3909" t="s">
        <v>258</v>
      </c>
      <c r="C3909">
        <v>51</v>
      </c>
      <c r="D3909" t="s">
        <v>259</v>
      </c>
      <c r="E3909">
        <v>625</v>
      </c>
      <c r="F3909" t="s">
        <v>2717</v>
      </c>
      <c r="G3909" t="s">
        <v>73</v>
      </c>
      <c r="H3909">
        <v>348212</v>
      </c>
      <c r="I3909">
        <v>0.99</v>
      </c>
      <c r="J3909">
        <v>1</v>
      </c>
      <c r="K3909" t="s">
        <v>78</v>
      </c>
      <c r="L3909">
        <v>2</v>
      </c>
      <c r="M3909" t="s">
        <v>115</v>
      </c>
      <c r="N3909">
        <v>8</v>
      </c>
      <c r="O3909" t="s">
        <v>52</v>
      </c>
      <c r="P3909">
        <v>1250</v>
      </c>
      <c r="Q3909">
        <v>1</v>
      </c>
      <c r="R3909">
        <v>229</v>
      </c>
      <c r="S3909">
        <v>59</v>
      </c>
      <c r="T3909" s="3">
        <v>40816</v>
      </c>
      <c r="U3909" t="s">
        <v>451</v>
      </c>
      <c r="V3909" t="s">
        <v>452</v>
      </c>
      <c r="W3909" t="s">
        <v>453</v>
      </c>
      <c r="X3909">
        <v>13.86</v>
      </c>
      <c r="Y3909">
        <v>59</v>
      </c>
      <c r="Z3909" t="s">
        <v>454</v>
      </c>
      <c r="AA3909" t="s">
        <v>455</v>
      </c>
      <c r="AB3909" t="s">
        <v>451</v>
      </c>
      <c r="AC3909" t="s">
        <v>452</v>
      </c>
      <c r="AD3909" t="s">
        <v>453</v>
      </c>
      <c r="AE3909" t="s">
        <v>456</v>
      </c>
      <c r="AF3909">
        <v>3</v>
      </c>
      <c r="AG3909">
        <v>3</v>
      </c>
      <c r="AH3909" t="s">
        <v>165</v>
      </c>
      <c r="AI3909" t="s">
        <v>166</v>
      </c>
      <c r="AJ3909" t="s">
        <v>3281</v>
      </c>
      <c r="AK3909" t="s">
        <v>61</v>
      </c>
      <c r="AL3909">
        <v>2</v>
      </c>
      <c r="AM3909" t="s">
        <v>167</v>
      </c>
      <c r="AN3909" t="s">
        <v>63</v>
      </c>
      <c r="AO3909" t="s">
        <v>64</v>
      </c>
      <c r="AP3909" t="s">
        <v>168</v>
      </c>
      <c r="AQ3909" t="s">
        <v>169</v>
      </c>
      <c r="AR3909" t="s">
        <v>67</v>
      </c>
      <c r="AS3909" t="s">
        <v>68</v>
      </c>
      <c r="AT3909" t="s">
        <v>69</v>
      </c>
      <c r="AU3909">
        <v>51</v>
      </c>
      <c r="AV3909">
        <v>22</v>
      </c>
      <c r="AW3909">
        <f>YEAR(ChinookMusic[[#This Row],[invoiceDate]])</f>
        <v>2011</v>
      </c>
      <c r="AX3909" t="str">
        <f>TEXT(ChinookMusic[[#This Row],[invoiceDate]],"MMMM")</f>
        <v>September</v>
      </c>
    </row>
    <row r="3910" spans="1:50" x14ac:dyDescent="0.3">
      <c r="A3910">
        <v>68</v>
      </c>
      <c r="B3910" t="s">
        <v>261</v>
      </c>
      <c r="C3910">
        <v>48</v>
      </c>
      <c r="D3910" t="s">
        <v>1134</v>
      </c>
      <c r="E3910">
        <v>598</v>
      </c>
      <c r="F3910" t="s">
        <v>2718</v>
      </c>
      <c r="G3910" t="s">
        <v>261</v>
      </c>
      <c r="H3910">
        <v>193410</v>
      </c>
      <c r="I3910">
        <v>0.99</v>
      </c>
      <c r="J3910">
        <v>1</v>
      </c>
      <c r="K3910" t="s">
        <v>78</v>
      </c>
      <c r="L3910">
        <v>2</v>
      </c>
      <c r="M3910" t="s">
        <v>115</v>
      </c>
      <c r="N3910">
        <v>1</v>
      </c>
      <c r="O3910" t="s">
        <v>52</v>
      </c>
      <c r="P3910">
        <v>1247</v>
      </c>
      <c r="Q3910">
        <v>1</v>
      </c>
      <c r="R3910">
        <v>229</v>
      </c>
      <c r="S3910">
        <v>59</v>
      </c>
      <c r="T3910" s="3">
        <v>40816</v>
      </c>
      <c r="U3910" t="s">
        <v>451</v>
      </c>
      <c r="V3910" t="s">
        <v>452</v>
      </c>
      <c r="W3910" t="s">
        <v>453</v>
      </c>
      <c r="X3910">
        <v>13.86</v>
      </c>
      <c r="Y3910">
        <v>59</v>
      </c>
      <c r="Z3910" t="s">
        <v>454</v>
      </c>
      <c r="AA3910" t="s">
        <v>455</v>
      </c>
      <c r="AB3910" t="s">
        <v>451</v>
      </c>
      <c r="AC3910" t="s">
        <v>452</v>
      </c>
      <c r="AD3910" t="s">
        <v>453</v>
      </c>
      <c r="AE3910" t="s">
        <v>456</v>
      </c>
      <c r="AF3910">
        <v>3</v>
      </c>
      <c r="AG3910">
        <v>3</v>
      </c>
      <c r="AH3910" t="s">
        <v>165</v>
      </c>
      <c r="AI3910" t="s">
        <v>166</v>
      </c>
      <c r="AJ3910" t="s">
        <v>3281</v>
      </c>
      <c r="AK3910" t="s">
        <v>61</v>
      </c>
      <c r="AL3910">
        <v>2</v>
      </c>
      <c r="AM3910" t="s">
        <v>167</v>
      </c>
      <c r="AN3910" t="s">
        <v>63</v>
      </c>
      <c r="AO3910" t="s">
        <v>64</v>
      </c>
      <c r="AP3910" t="s">
        <v>168</v>
      </c>
      <c r="AQ3910" t="s">
        <v>169</v>
      </c>
      <c r="AR3910" t="s">
        <v>67</v>
      </c>
      <c r="AS3910" t="s">
        <v>68</v>
      </c>
      <c r="AT3910" t="s">
        <v>69</v>
      </c>
      <c r="AU3910">
        <v>51</v>
      </c>
      <c r="AV3910">
        <v>22</v>
      </c>
      <c r="AW3910">
        <f>YEAR(ChinookMusic[[#This Row],[invoiceDate]])</f>
        <v>2011</v>
      </c>
      <c r="AX3910" t="str">
        <f>TEXT(ChinookMusic[[#This Row],[invoiceDate]],"MMMM")</f>
        <v>September</v>
      </c>
    </row>
    <row r="3911" spans="1:50" x14ac:dyDescent="0.3">
      <c r="A3911">
        <v>68</v>
      </c>
      <c r="B3911" t="s">
        <v>261</v>
      </c>
      <c r="C3911">
        <v>48</v>
      </c>
      <c r="D3911" t="s">
        <v>1134</v>
      </c>
      <c r="E3911">
        <v>598</v>
      </c>
      <c r="F3911" t="s">
        <v>2718</v>
      </c>
      <c r="G3911" t="s">
        <v>261</v>
      </c>
      <c r="H3911">
        <v>193410</v>
      </c>
      <c r="I3911">
        <v>0.99</v>
      </c>
      <c r="J3911">
        <v>1</v>
      </c>
      <c r="K3911" t="s">
        <v>78</v>
      </c>
      <c r="L3911">
        <v>2</v>
      </c>
      <c r="M3911" t="s">
        <v>115</v>
      </c>
      <c r="N3911">
        <v>8</v>
      </c>
      <c r="O3911" t="s">
        <v>52</v>
      </c>
      <c r="P3911">
        <v>1247</v>
      </c>
      <c r="Q3911">
        <v>1</v>
      </c>
      <c r="R3911">
        <v>229</v>
      </c>
      <c r="S3911">
        <v>59</v>
      </c>
      <c r="T3911" s="3">
        <v>40816</v>
      </c>
      <c r="U3911" t="s">
        <v>451</v>
      </c>
      <c r="V3911" t="s">
        <v>452</v>
      </c>
      <c r="W3911" t="s">
        <v>453</v>
      </c>
      <c r="X3911">
        <v>13.86</v>
      </c>
      <c r="Y3911">
        <v>59</v>
      </c>
      <c r="Z3911" t="s">
        <v>454</v>
      </c>
      <c r="AA3911" t="s">
        <v>455</v>
      </c>
      <c r="AB3911" t="s">
        <v>451</v>
      </c>
      <c r="AC3911" t="s">
        <v>452</v>
      </c>
      <c r="AD3911" t="s">
        <v>453</v>
      </c>
      <c r="AE3911" t="s">
        <v>456</v>
      </c>
      <c r="AF3911">
        <v>3</v>
      </c>
      <c r="AG3911">
        <v>3</v>
      </c>
      <c r="AH3911" t="s">
        <v>165</v>
      </c>
      <c r="AI3911" t="s">
        <v>166</v>
      </c>
      <c r="AJ3911" t="s">
        <v>3281</v>
      </c>
      <c r="AK3911" t="s">
        <v>61</v>
      </c>
      <c r="AL3911">
        <v>2</v>
      </c>
      <c r="AM3911" t="s">
        <v>167</v>
      </c>
      <c r="AN3911" t="s">
        <v>63</v>
      </c>
      <c r="AO3911" t="s">
        <v>64</v>
      </c>
      <c r="AP3911" t="s">
        <v>168</v>
      </c>
      <c r="AQ3911" t="s">
        <v>169</v>
      </c>
      <c r="AR3911" t="s">
        <v>67</v>
      </c>
      <c r="AS3911" t="s">
        <v>68</v>
      </c>
      <c r="AT3911" t="s">
        <v>69</v>
      </c>
      <c r="AU3911">
        <v>51</v>
      </c>
      <c r="AV3911">
        <v>22</v>
      </c>
      <c r="AW3911">
        <f>YEAR(ChinookMusic[[#This Row],[invoiceDate]])</f>
        <v>2011</v>
      </c>
      <c r="AX3911" t="str">
        <f>TEXT(ChinookMusic[[#This Row],[invoiceDate]],"MMMM")</f>
        <v>September</v>
      </c>
    </row>
    <row r="3912" spans="1:50" x14ac:dyDescent="0.3">
      <c r="A3912">
        <v>37</v>
      </c>
      <c r="B3912" t="s">
        <v>1346</v>
      </c>
      <c r="C3912">
        <v>47</v>
      </c>
      <c r="D3912" t="s">
        <v>1347</v>
      </c>
      <c r="E3912">
        <v>589</v>
      </c>
      <c r="F3912" t="s">
        <v>2719</v>
      </c>
      <c r="G3912" t="s">
        <v>73</v>
      </c>
      <c r="H3912">
        <v>181603</v>
      </c>
      <c r="I3912">
        <v>0.99</v>
      </c>
      <c r="J3912">
        <v>1</v>
      </c>
      <c r="K3912" t="s">
        <v>78</v>
      </c>
      <c r="L3912">
        <v>7</v>
      </c>
      <c r="M3912" t="s">
        <v>158</v>
      </c>
      <c r="N3912">
        <v>1</v>
      </c>
      <c r="O3912" t="s">
        <v>52</v>
      </c>
      <c r="P3912">
        <v>1246</v>
      </c>
      <c r="Q3912">
        <v>1</v>
      </c>
      <c r="R3912">
        <v>229</v>
      </c>
      <c r="S3912">
        <v>59</v>
      </c>
      <c r="T3912" s="3">
        <v>40816</v>
      </c>
      <c r="U3912" t="s">
        <v>451</v>
      </c>
      <c r="V3912" t="s">
        <v>452</v>
      </c>
      <c r="W3912" t="s">
        <v>453</v>
      </c>
      <c r="X3912">
        <v>13.86</v>
      </c>
      <c r="Y3912">
        <v>59</v>
      </c>
      <c r="Z3912" t="s">
        <v>454</v>
      </c>
      <c r="AA3912" t="s">
        <v>455</v>
      </c>
      <c r="AB3912" t="s">
        <v>451</v>
      </c>
      <c r="AC3912" t="s">
        <v>452</v>
      </c>
      <c r="AD3912" t="s">
        <v>453</v>
      </c>
      <c r="AE3912" t="s">
        <v>456</v>
      </c>
      <c r="AF3912">
        <v>3</v>
      </c>
      <c r="AG3912">
        <v>3</v>
      </c>
      <c r="AH3912" t="s">
        <v>165</v>
      </c>
      <c r="AI3912" t="s">
        <v>166</v>
      </c>
      <c r="AJ3912" t="s">
        <v>3281</v>
      </c>
      <c r="AK3912" t="s">
        <v>61</v>
      </c>
      <c r="AL3912">
        <v>2</v>
      </c>
      <c r="AM3912" t="s">
        <v>167</v>
      </c>
      <c r="AN3912" t="s">
        <v>63</v>
      </c>
      <c r="AO3912" t="s">
        <v>64</v>
      </c>
      <c r="AP3912" t="s">
        <v>168</v>
      </c>
      <c r="AQ3912" t="s">
        <v>169</v>
      </c>
      <c r="AR3912" t="s">
        <v>67</v>
      </c>
      <c r="AS3912" t="s">
        <v>68</v>
      </c>
      <c r="AT3912" t="s">
        <v>69</v>
      </c>
      <c r="AU3912">
        <v>51</v>
      </c>
      <c r="AV3912">
        <v>22</v>
      </c>
      <c r="AW3912">
        <f>YEAR(ChinookMusic[[#This Row],[invoiceDate]])</f>
        <v>2011</v>
      </c>
      <c r="AX3912" t="str">
        <f>TEXT(ChinookMusic[[#This Row],[invoiceDate]],"MMMM")</f>
        <v>September</v>
      </c>
    </row>
    <row r="3913" spans="1:50" x14ac:dyDescent="0.3">
      <c r="A3913">
        <v>37</v>
      </c>
      <c r="B3913" t="s">
        <v>1346</v>
      </c>
      <c r="C3913">
        <v>47</v>
      </c>
      <c r="D3913" t="s">
        <v>1347</v>
      </c>
      <c r="E3913">
        <v>589</v>
      </c>
      <c r="F3913" t="s">
        <v>2719</v>
      </c>
      <c r="G3913" t="s">
        <v>73</v>
      </c>
      <c r="H3913">
        <v>181603</v>
      </c>
      <c r="I3913">
        <v>0.99</v>
      </c>
      <c r="J3913">
        <v>1</v>
      </c>
      <c r="K3913" t="s">
        <v>78</v>
      </c>
      <c r="L3913">
        <v>7</v>
      </c>
      <c r="M3913" t="s">
        <v>158</v>
      </c>
      <c r="N3913">
        <v>5</v>
      </c>
      <c r="O3913" t="s">
        <v>70</v>
      </c>
      <c r="P3913">
        <v>1246</v>
      </c>
      <c r="Q3913">
        <v>1</v>
      </c>
      <c r="R3913">
        <v>229</v>
      </c>
      <c r="S3913">
        <v>59</v>
      </c>
      <c r="T3913" s="3">
        <v>40816</v>
      </c>
      <c r="U3913" t="s">
        <v>451</v>
      </c>
      <c r="V3913" t="s">
        <v>452</v>
      </c>
      <c r="W3913" t="s">
        <v>453</v>
      </c>
      <c r="X3913">
        <v>13.86</v>
      </c>
      <c r="Y3913">
        <v>59</v>
      </c>
      <c r="Z3913" t="s">
        <v>454</v>
      </c>
      <c r="AA3913" t="s">
        <v>455</v>
      </c>
      <c r="AB3913" t="s">
        <v>451</v>
      </c>
      <c r="AC3913" t="s">
        <v>452</v>
      </c>
      <c r="AD3913" t="s">
        <v>453</v>
      </c>
      <c r="AE3913" t="s">
        <v>456</v>
      </c>
      <c r="AF3913">
        <v>3</v>
      </c>
      <c r="AG3913">
        <v>3</v>
      </c>
      <c r="AH3913" t="s">
        <v>165</v>
      </c>
      <c r="AI3913" t="s">
        <v>166</v>
      </c>
      <c r="AJ3913" t="s">
        <v>3281</v>
      </c>
      <c r="AK3913" t="s">
        <v>61</v>
      </c>
      <c r="AL3913">
        <v>2</v>
      </c>
      <c r="AM3913" t="s">
        <v>167</v>
      </c>
      <c r="AN3913" t="s">
        <v>63</v>
      </c>
      <c r="AO3913" t="s">
        <v>64</v>
      </c>
      <c r="AP3913" t="s">
        <v>168</v>
      </c>
      <c r="AQ3913" t="s">
        <v>169</v>
      </c>
      <c r="AR3913" t="s">
        <v>67</v>
      </c>
      <c r="AS3913" t="s">
        <v>68</v>
      </c>
      <c r="AT3913" t="s">
        <v>69</v>
      </c>
      <c r="AU3913">
        <v>51</v>
      </c>
      <c r="AV3913">
        <v>22</v>
      </c>
      <c r="AW3913">
        <f>YEAR(ChinookMusic[[#This Row],[invoiceDate]])</f>
        <v>2011</v>
      </c>
      <c r="AX3913" t="str">
        <f>TEXT(ChinookMusic[[#This Row],[invoiceDate]],"MMMM")</f>
        <v>September</v>
      </c>
    </row>
    <row r="3914" spans="1:50" x14ac:dyDescent="0.3">
      <c r="A3914">
        <v>37</v>
      </c>
      <c r="B3914" t="s">
        <v>1346</v>
      </c>
      <c r="C3914">
        <v>47</v>
      </c>
      <c r="D3914" t="s">
        <v>1347</v>
      </c>
      <c r="E3914">
        <v>589</v>
      </c>
      <c r="F3914" t="s">
        <v>2719</v>
      </c>
      <c r="G3914" t="s">
        <v>73</v>
      </c>
      <c r="H3914">
        <v>181603</v>
      </c>
      <c r="I3914">
        <v>0.99</v>
      </c>
      <c r="J3914">
        <v>1</v>
      </c>
      <c r="K3914" t="s">
        <v>78</v>
      </c>
      <c r="L3914">
        <v>7</v>
      </c>
      <c r="M3914" t="s">
        <v>158</v>
      </c>
      <c r="N3914">
        <v>8</v>
      </c>
      <c r="O3914" t="s">
        <v>52</v>
      </c>
      <c r="P3914">
        <v>1246</v>
      </c>
      <c r="Q3914">
        <v>1</v>
      </c>
      <c r="R3914">
        <v>229</v>
      </c>
      <c r="S3914">
        <v>59</v>
      </c>
      <c r="T3914" s="3">
        <v>40816</v>
      </c>
      <c r="U3914" t="s">
        <v>451</v>
      </c>
      <c r="V3914" t="s">
        <v>452</v>
      </c>
      <c r="W3914" t="s">
        <v>453</v>
      </c>
      <c r="X3914">
        <v>13.86</v>
      </c>
      <c r="Y3914">
        <v>59</v>
      </c>
      <c r="Z3914" t="s">
        <v>454</v>
      </c>
      <c r="AA3914" t="s">
        <v>455</v>
      </c>
      <c r="AB3914" t="s">
        <v>451</v>
      </c>
      <c r="AC3914" t="s">
        <v>452</v>
      </c>
      <c r="AD3914" t="s">
        <v>453</v>
      </c>
      <c r="AE3914" t="s">
        <v>456</v>
      </c>
      <c r="AF3914">
        <v>3</v>
      </c>
      <c r="AG3914">
        <v>3</v>
      </c>
      <c r="AH3914" t="s">
        <v>165</v>
      </c>
      <c r="AI3914" t="s">
        <v>166</v>
      </c>
      <c r="AJ3914" t="s">
        <v>3281</v>
      </c>
      <c r="AK3914" t="s">
        <v>61</v>
      </c>
      <c r="AL3914">
        <v>2</v>
      </c>
      <c r="AM3914" t="s">
        <v>167</v>
      </c>
      <c r="AN3914" t="s">
        <v>63</v>
      </c>
      <c r="AO3914" t="s">
        <v>64</v>
      </c>
      <c r="AP3914" t="s">
        <v>168</v>
      </c>
      <c r="AQ3914" t="s">
        <v>169</v>
      </c>
      <c r="AR3914" t="s">
        <v>67</v>
      </c>
      <c r="AS3914" t="s">
        <v>68</v>
      </c>
      <c r="AT3914" t="s">
        <v>69</v>
      </c>
      <c r="AU3914">
        <v>51</v>
      </c>
      <c r="AV3914">
        <v>22</v>
      </c>
      <c r="AW3914">
        <f>YEAR(ChinookMusic[[#This Row],[invoiceDate]])</f>
        <v>2011</v>
      </c>
      <c r="AX3914" t="str">
        <f>TEXT(ChinookMusic[[#This Row],[invoiceDate]],"MMMM")</f>
        <v>September</v>
      </c>
    </row>
    <row r="3915" spans="1:50" x14ac:dyDescent="0.3">
      <c r="A3915">
        <v>57</v>
      </c>
      <c r="B3915" t="s">
        <v>234</v>
      </c>
      <c r="C3915">
        <v>42</v>
      </c>
      <c r="D3915" t="s">
        <v>235</v>
      </c>
      <c r="E3915">
        <v>535</v>
      </c>
      <c r="F3915" t="s">
        <v>1136</v>
      </c>
      <c r="G3915" t="s">
        <v>1137</v>
      </c>
      <c r="H3915">
        <v>284813</v>
      </c>
      <c r="I3915">
        <v>0.99</v>
      </c>
      <c r="J3915">
        <v>1</v>
      </c>
      <c r="K3915" t="s">
        <v>78</v>
      </c>
      <c r="L3915">
        <v>4</v>
      </c>
      <c r="M3915" t="s">
        <v>146</v>
      </c>
      <c r="N3915">
        <v>1</v>
      </c>
      <c r="O3915" t="s">
        <v>52</v>
      </c>
      <c r="P3915">
        <v>1240</v>
      </c>
      <c r="Q3915">
        <v>1</v>
      </c>
      <c r="R3915">
        <v>229</v>
      </c>
      <c r="S3915">
        <v>59</v>
      </c>
      <c r="T3915" s="3">
        <v>40816</v>
      </c>
      <c r="U3915" t="s">
        <v>451</v>
      </c>
      <c r="V3915" t="s">
        <v>452</v>
      </c>
      <c r="W3915" t="s">
        <v>453</v>
      </c>
      <c r="X3915">
        <v>13.86</v>
      </c>
      <c r="Y3915">
        <v>59</v>
      </c>
      <c r="Z3915" t="s">
        <v>454</v>
      </c>
      <c r="AA3915" t="s">
        <v>455</v>
      </c>
      <c r="AB3915" t="s">
        <v>451</v>
      </c>
      <c r="AC3915" t="s">
        <v>452</v>
      </c>
      <c r="AD3915" t="s">
        <v>453</v>
      </c>
      <c r="AE3915" t="s">
        <v>456</v>
      </c>
      <c r="AF3915">
        <v>3</v>
      </c>
      <c r="AG3915">
        <v>3</v>
      </c>
      <c r="AH3915" t="s">
        <v>165</v>
      </c>
      <c r="AI3915" t="s">
        <v>166</v>
      </c>
      <c r="AJ3915" t="s">
        <v>3281</v>
      </c>
      <c r="AK3915" t="s">
        <v>61</v>
      </c>
      <c r="AL3915">
        <v>2</v>
      </c>
      <c r="AM3915" t="s">
        <v>167</v>
      </c>
      <c r="AN3915" t="s">
        <v>63</v>
      </c>
      <c r="AO3915" t="s">
        <v>64</v>
      </c>
      <c r="AP3915" t="s">
        <v>168</v>
      </c>
      <c r="AQ3915" t="s">
        <v>169</v>
      </c>
      <c r="AR3915" t="s">
        <v>67</v>
      </c>
      <c r="AS3915" t="s">
        <v>68</v>
      </c>
      <c r="AT3915" t="s">
        <v>69</v>
      </c>
      <c r="AU3915">
        <v>51</v>
      </c>
      <c r="AV3915">
        <v>22</v>
      </c>
      <c r="AW3915">
        <f>YEAR(ChinookMusic[[#This Row],[invoiceDate]])</f>
        <v>2011</v>
      </c>
      <c r="AX3915" t="str">
        <f>TEXT(ChinookMusic[[#This Row],[invoiceDate]],"MMMM")</f>
        <v>September</v>
      </c>
    </row>
    <row r="3916" spans="1:50" x14ac:dyDescent="0.3">
      <c r="A3916">
        <v>22</v>
      </c>
      <c r="B3916" t="s">
        <v>201</v>
      </c>
      <c r="C3916">
        <v>44</v>
      </c>
      <c r="D3916" t="s">
        <v>2466</v>
      </c>
      <c r="E3916">
        <v>553</v>
      </c>
      <c r="F3916" t="s">
        <v>1204</v>
      </c>
      <c r="G3916" t="s">
        <v>504</v>
      </c>
      <c r="H3916">
        <v>242494</v>
      </c>
      <c r="I3916">
        <v>0.99</v>
      </c>
      <c r="J3916">
        <v>1</v>
      </c>
      <c r="K3916" t="s">
        <v>78</v>
      </c>
      <c r="L3916">
        <v>1</v>
      </c>
      <c r="M3916" t="s">
        <v>51</v>
      </c>
      <c r="N3916">
        <v>8</v>
      </c>
      <c r="O3916" t="s">
        <v>52</v>
      </c>
      <c r="P3916">
        <v>1242</v>
      </c>
      <c r="Q3916">
        <v>1</v>
      </c>
      <c r="R3916">
        <v>229</v>
      </c>
      <c r="S3916">
        <v>59</v>
      </c>
      <c r="T3916" s="3">
        <v>40816</v>
      </c>
      <c r="U3916" t="s">
        <v>451</v>
      </c>
      <c r="V3916" t="s">
        <v>452</v>
      </c>
      <c r="W3916" t="s">
        <v>453</v>
      </c>
      <c r="X3916">
        <v>13.86</v>
      </c>
      <c r="Y3916">
        <v>59</v>
      </c>
      <c r="Z3916" t="s">
        <v>454</v>
      </c>
      <c r="AA3916" t="s">
        <v>455</v>
      </c>
      <c r="AB3916" t="s">
        <v>451</v>
      </c>
      <c r="AC3916" t="s">
        <v>452</v>
      </c>
      <c r="AD3916" t="s">
        <v>453</v>
      </c>
      <c r="AE3916" t="s">
        <v>456</v>
      </c>
      <c r="AF3916">
        <v>3</v>
      </c>
      <c r="AG3916">
        <v>3</v>
      </c>
      <c r="AH3916" t="s">
        <v>165</v>
      </c>
      <c r="AI3916" t="s">
        <v>166</v>
      </c>
      <c r="AJ3916" t="s">
        <v>3281</v>
      </c>
      <c r="AK3916" t="s">
        <v>61</v>
      </c>
      <c r="AL3916">
        <v>2</v>
      </c>
      <c r="AM3916" t="s">
        <v>167</v>
      </c>
      <c r="AN3916" t="s">
        <v>63</v>
      </c>
      <c r="AO3916" t="s">
        <v>64</v>
      </c>
      <c r="AP3916" t="s">
        <v>168</v>
      </c>
      <c r="AQ3916" t="s">
        <v>169</v>
      </c>
      <c r="AR3916" t="s">
        <v>67</v>
      </c>
      <c r="AS3916" t="s">
        <v>68</v>
      </c>
      <c r="AT3916" t="s">
        <v>69</v>
      </c>
      <c r="AU3916">
        <v>51</v>
      </c>
      <c r="AV3916">
        <v>22</v>
      </c>
      <c r="AW3916">
        <f>YEAR(ChinookMusic[[#This Row],[invoiceDate]])</f>
        <v>2011</v>
      </c>
      <c r="AX3916" t="str">
        <f>TEXT(ChinookMusic[[#This Row],[invoiceDate]],"MMMM")</f>
        <v>September</v>
      </c>
    </row>
    <row r="3917" spans="1:50" x14ac:dyDescent="0.3">
      <c r="A3917">
        <v>22</v>
      </c>
      <c r="B3917" t="s">
        <v>201</v>
      </c>
      <c r="C3917">
        <v>44</v>
      </c>
      <c r="D3917" t="s">
        <v>2466</v>
      </c>
      <c r="E3917">
        <v>553</v>
      </c>
      <c r="F3917" t="s">
        <v>1204</v>
      </c>
      <c r="G3917" t="s">
        <v>504</v>
      </c>
      <c r="H3917">
        <v>242494</v>
      </c>
      <c r="I3917">
        <v>0.99</v>
      </c>
      <c r="J3917">
        <v>1</v>
      </c>
      <c r="K3917" t="s">
        <v>78</v>
      </c>
      <c r="L3917">
        <v>1</v>
      </c>
      <c r="M3917" t="s">
        <v>51</v>
      </c>
      <c r="N3917">
        <v>1</v>
      </c>
      <c r="O3917" t="s">
        <v>52</v>
      </c>
      <c r="P3917">
        <v>1242</v>
      </c>
      <c r="Q3917">
        <v>1</v>
      </c>
      <c r="R3917">
        <v>229</v>
      </c>
      <c r="S3917">
        <v>59</v>
      </c>
      <c r="T3917" s="3">
        <v>40816</v>
      </c>
      <c r="U3917" t="s">
        <v>451</v>
      </c>
      <c r="V3917" t="s">
        <v>452</v>
      </c>
      <c r="W3917" t="s">
        <v>453</v>
      </c>
      <c r="X3917">
        <v>13.86</v>
      </c>
      <c r="Y3917">
        <v>59</v>
      </c>
      <c r="Z3917" t="s">
        <v>454</v>
      </c>
      <c r="AA3917" t="s">
        <v>455</v>
      </c>
      <c r="AB3917" t="s">
        <v>451</v>
      </c>
      <c r="AC3917" t="s">
        <v>452</v>
      </c>
      <c r="AD3917" t="s">
        <v>453</v>
      </c>
      <c r="AE3917" t="s">
        <v>456</v>
      </c>
      <c r="AF3917">
        <v>3</v>
      </c>
      <c r="AG3917">
        <v>3</v>
      </c>
      <c r="AH3917" t="s">
        <v>165</v>
      </c>
      <c r="AI3917" t="s">
        <v>166</v>
      </c>
      <c r="AJ3917" t="s">
        <v>3281</v>
      </c>
      <c r="AK3917" t="s">
        <v>61</v>
      </c>
      <c r="AL3917">
        <v>2</v>
      </c>
      <c r="AM3917" t="s">
        <v>167</v>
      </c>
      <c r="AN3917" t="s">
        <v>63</v>
      </c>
      <c r="AO3917" t="s">
        <v>64</v>
      </c>
      <c r="AP3917" t="s">
        <v>168</v>
      </c>
      <c r="AQ3917" t="s">
        <v>169</v>
      </c>
      <c r="AR3917" t="s">
        <v>67</v>
      </c>
      <c r="AS3917" t="s">
        <v>68</v>
      </c>
      <c r="AT3917" t="s">
        <v>69</v>
      </c>
      <c r="AU3917">
        <v>51</v>
      </c>
      <c r="AV3917">
        <v>22</v>
      </c>
      <c r="AW3917">
        <f>YEAR(ChinookMusic[[#This Row],[invoiceDate]])</f>
        <v>2011</v>
      </c>
      <c r="AX3917" t="str">
        <f>TEXT(ChinookMusic[[#This Row],[invoiceDate]],"MMMM")</f>
        <v>September</v>
      </c>
    </row>
    <row r="3918" spans="1:50" x14ac:dyDescent="0.3">
      <c r="A3918">
        <v>68</v>
      </c>
      <c r="B3918" t="s">
        <v>261</v>
      </c>
      <c r="C3918">
        <v>49</v>
      </c>
      <c r="D3918" t="s">
        <v>262</v>
      </c>
      <c r="E3918">
        <v>616</v>
      </c>
      <c r="F3918" t="s">
        <v>2720</v>
      </c>
      <c r="G3918" t="s">
        <v>261</v>
      </c>
      <c r="H3918">
        <v>316682</v>
      </c>
      <c r="I3918">
        <v>0.99</v>
      </c>
      <c r="J3918">
        <v>1</v>
      </c>
      <c r="K3918" t="s">
        <v>78</v>
      </c>
      <c r="L3918">
        <v>2</v>
      </c>
      <c r="M3918" t="s">
        <v>115</v>
      </c>
      <c r="N3918">
        <v>8</v>
      </c>
      <c r="O3918" t="s">
        <v>52</v>
      </c>
      <c r="P3918">
        <v>1249</v>
      </c>
      <c r="Q3918">
        <v>1</v>
      </c>
      <c r="R3918">
        <v>229</v>
      </c>
      <c r="S3918">
        <v>59</v>
      </c>
      <c r="T3918" s="3">
        <v>40816</v>
      </c>
      <c r="U3918" t="s">
        <v>451</v>
      </c>
      <c r="V3918" t="s">
        <v>452</v>
      </c>
      <c r="W3918" t="s">
        <v>453</v>
      </c>
      <c r="X3918">
        <v>13.86</v>
      </c>
      <c r="Y3918">
        <v>59</v>
      </c>
      <c r="Z3918" t="s">
        <v>454</v>
      </c>
      <c r="AA3918" t="s">
        <v>455</v>
      </c>
      <c r="AB3918" t="s">
        <v>451</v>
      </c>
      <c r="AC3918" t="s">
        <v>452</v>
      </c>
      <c r="AD3918" t="s">
        <v>453</v>
      </c>
      <c r="AE3918" t="s">
        <v>456</v>
      </c>
      <c r="AF3918">
        <v>3</v>
      </c>
      <c r="AG3918">
        <v>3</v>
      </c>
      <c r="AH3918" t="s">
        <v>165</v>
      </c>
      <c r="AI3918" t="s">
        <v>166</v>
      </c>
      <c r="AJ3918" t="s">
        <v>3281</v>
      </c>
      <c r="AK3918" t="s">
        <v>61</v>
      </c>
      <c r="AL3918">
        <v>2</v>
      </c>
      <c r="AM3918" t="s">
        <v>167</v>
      </c>
      <c r="AN3918" t="s">
        <v>63</v>
      </c>
      <c r="AO3918" t="s">
        <v>64</v>
      </c>
      <c r="AP3918" t="s">
        <v>168</v>
      </c>
      <c r="AQ3918" t="s">
        <v>169</v>
      </c>
      <c r="AR3918" t="s">
        <v>67</v>
      </c>
      <c r="AS3918" t="s">
        <v>68</v>
      </c>
      <c r="AT3918" t="s">
        <v>69</v>
      </c>
      <c r="AU3918">
        <v>51</v>
      </c>
      <c r="AV3918">
        <v>22</v>
      </c>
      <c r="AW3918">
        <f>YEAR(ChinookMusic[[#This Row],[invoiceDate]])</f>
        <v>2011</v>
      </c>
      <c r="AX3918" t="str">
        <f>TEXT(ChinookMusic[[#This Row],[invoiceDate]],"MMMM")</f>
        <v>September</v>
      </c>
    </row>
    <row r="3919" spans="1:50" x14ac:dyDescent="0.3">
      <c r="A3919">
        <v>68</v>
      </c>
      <c r="B3919" t="s">
        <v>261</v>
      </c>
      <c r="C3919">
        <v>49</v>
      </c>
      <c r="D3919" t="s">
        <v>262</v>
      </c>
      <c r="E3919">
        <v>616</v>
      </c>
      <c r="F3919" t="s">
        <v>2720</v>
      </c>
      <c r="G3919" t="s">
        <v>261</v>
      </c>
      <c r="H3919">
        <v>316682</v>
      </c>
      <c r="I3919">
        <v>0.99</v>
      </c>
      <c r="J3919">
        <v>1</v>
      </c>
      <c r="K3919" t="s">
        <v>78</v>
      </c>
      <c r="L3919">
        <v>2</v>
      </c>
      <c r="M3919" t="s">
        <v>115</v>
      </c>
      <c r="N3919">
        <v>1</v>
      </c>
      <c r="O3919" t="s">
        <v>52</v>
      </c>
      <c r="P3919">
        <v>1249</v>
      </c>
      <c r="Q3919">
        <v>1</v>
      </c>
      <c r="R3919">
        <v>229</v>
      </c>
      <c r="S3919">
        <v>59</v>
      </c>
      <c r="T3919" s="3">
        <v>40816</v>
      </c>
      <c r="U3919" t="s">
        <v>451</v>
      </c>
      <c r="V3919" t="s">
        <v>452</v>
      </c>
      <c r="W3919" t="s">
        <v>453</v>
      </c>
      <c r="X3919">
        <v>13.86</v>
      </c>
      <c r="Y3919">
        <v>59</v>
      </c>
      <c r="Z3919" t="s">
        <v>454</v>
      </c>
      <c r="AA3919" t="s">
        <v>455</v>
      </c>
      <c r="AB3919" t="s">
        <v>451</v>
      </c>
      <c r="AC3919" t="s">
        <v>452</v>
      </c>
      <c r="AD3919" t="s">
        <v>453</v>
      </c>
      <c r="AE3919" t="s">
        <v>456</v>
      </c>
      <c r="AF3919">
        <v>3</v>
      </c>
      <c r="AG3919">
        <v>3</v>
      </c>
      <c r="AH3919" t="s">
        <v>165</v>
      </c>
      <c r="AI3919" t="s">
        <v>166</v>
      </c>
      <c r="AJ3919" t="s">
        <v>3281</v>
      </c>
      <c r="AK3919" t="s">
        <v>61</v>
      </c>
      <c r="AL3919">
        <v>2</v>
      </c>
      <c r="AM3919" t="s">
        <v>167</v>
      </c>
      <c r="AN3919" t="s">
        <v>63</v>
      </c>
      <c r="AO3919" t="s">
        <v>64</v>
      </c>
      <c r="AP3919" t="s">
        <v>168</v>
      </c>
      <c r="AQ3919" t="s">
        <v>169</v>
      </c>
      <c r="AR3919" t="s">
        <v>67</v>
      </c>
      <c r="AS3919" t="s">
        <v>68</v>
      </c>
      <c r="AT3919" t="s">
        <v>69</v>
      </c>
      <c r="AU3919">
        <v>51</v>
      </c>
      <c r="AV3919">
        <v>22</v>
      </c>
      <c r="AW3919">
        <f>YEAR(ChinookMusic[[#This Row],[invoiceDate]])</f>
        <v>2011</v>
      </c>
      <c r="AX3919" t="str">
        <f>TEXT(ChinookMusic[[#This Row],[invoiceDate]],"MMMM")</f>
        <v>September</v>
      </c>
    </row>
    <row r="3920" spans="1:50" x14ac:dyDescent="0.3">
      <c r="A3920">
        <v>59</v>
      </c>
      <c r="B3920" t="s">
        <v>243</v>
      </c>
      <c r="C3920">
        <v>46</v>
      </c>
      <c r="D3920" t="s">
        <v>244</v>
      </c>
      <c r="E3920">
        <v>580</v>
      </c>
      <c r="F3920" t="s">
        <v>2721</v>
      </c>
      <c r="G3920" t="s">
        <v>2722</v>
      </c>
      <c r="H3920">
        <v>291160</v>
      </c>
      <c r="I3920">
        <v>0.99</v>
      </c>
      <c r="J3920">
        <v>1</v>
      </c>
      <c r="K3920" t="s">
        <v>78</v>
      </c>
      <c r="L3920">
        <v>1</v>
      </c>
      <c r="M3920" t="s">
        <v>51</v>
      </c>
      <c r="N3920">
        <v>8</v>
      </c>
      <c r="O3920" t="s">
        <v>52</v>
      </c>
      <c r="P3920">
        <v>1245</v>
      </c>
      <c r="Q3920">
        <v>1</v>
      </c>
      <c r="R3920">
        <v>229</v>
      </c>
      <c r="S3920">
        <v>59</v>
      </c>
      <c r="T3920" s="3">
        <v>40816</v>
      </c>
      <c r="U3920" t="s">
        <v>451</v>
      </c>
      <c r="V3920" t="s">
        <v>452</v>
      </c>
      <c r="W3920" t="s">
        <v>453</v>
      </c>
      <c r="X3920">
        <v>13.86</v>
      </c>
      <c r="Y3920">
        <v>59</v>
      </c>
      <c r="Z3920" t="s">
        <v>454</v>
      </c>
      <c r="AA3920" t="s">
        <v>455</v>
      </c>
      <c r="AB3920" t="s">
        <v>451</v>
      </c>
      <c r="AC3920" t="s">
        <v>452</v>
      </c>
      <c r="AD3920" t="s">
        <v>453</v>
      </c>
      <c r="AE3920" t="s">
        <v>456</v>
      </c>
      <c r="AF3920">
        <v>3</v>
      </c>
      <c r="AG3920">
        <v>3</v>
      </c>
      <c r="AH3920" t="s">
        <v>165</v>
      </c>
      <c r="AI3920" t="s">
        <v>166</v>
      </c>
      <c r="AJ3920" t="s">
        <v>3281</v>
      </c>
      <c r="AK3920" t="s">
        <v>61</v>
      </c>
      <c r="AL3920">
        <v>2</v>
      </c>
      <c r="AM3920" t="s">
        <v>167</v>
      </c>
      <c r="AN3920" t="s">
        <v>63</v>
      </c>
      <c r="AO3920" t="s">
        <v>64</v>
      </c>
      <c r="AP3920" t="s">
        <v>168</v>
      </c>
      <c r="AQ3920" t="s">
        <v>169</v>
      </c>
      <c r="AR3920" t="s">
        <v>67</v>
      </c>
      <c r="AS3920" t="s">
        <v>68</v>
      </c>
      <c r="AT3920" t="s">
        <v>69</v>
      </c>
      <c r="AU3920">
        <v>51</v>
      </c>
      <c r="AV3920">
        <v>22</v>
      </c>
      <c r="AW3920">
        <f>YEAR(ChinookMusic[[#This Row],[invoiceDate]])</f>
        <v>2011</v>
      </c>
      <c r="AX3920" t="str">
        <f>TEXT(ChinookMusic[[#This Row],[invoiceDate]],"MMMM")</f>
        <v>September</v>
      </c>
    </row>
    <row r="3921" spans="1:50" x14ac:dyDescent="0.3">
      <c r="A3921">
        <v>59</v>
      </c>
      <c r="B3921" t="s">
        <v>243</v>
      </c>
      <c r="C3921">
        <v>46</v>
      </c>
      <c r="D3921" t="s">
        <v>244</v>
      </c>
      <c r="E3921">
        <v>580</v>
      </c>
      <c r="F3921" t="s">
        <v>2721</v>
      </c>
      <c r="G3921" t="s">
        <v>2722</v>
      </c>
      <c r="H3921">
        <v>291160</v>
      </c>
      <c r="I3921">
        <v>0.99</v>
      </c>
      <c r="J3921">
        <v>1</v>
      </c>
      <c r="K3921" t="s">
        <v>78</v>
      </c>
      <c r="L3921">
        <v>1</v>
      </c>
      <c r="M3921" t="s">
        <v>51</v>
      </c>
      <c r="N3921">
        <v>5</v>
      </c>
      <c r="O3921" t="s">
        <v>70</v>
      </c>
      <c r="P3921">
        <v>1245</v>
      </c>
      <c r="Q3921">
        <v>1</v>
      </c>
      <c r="R3921">
        <v>229</v>
      </c>
      <c r="S3921">
        <v>59</v>
      </c>
      <c r="T3921" s="3">
        <v>40816</v>
      </c>
      <c r="U3921" t="s">
        <v>451</v>
      </c>
      <c r="V3921" t="s">
        <v>452</v>
      </c>
      <c r="W3921" t="s">
        <v>453</v>
      </c>
      <c r="X3921">
        <v>13.86</v>
      </c>
      <c r="Y3921">
        <v>59</v>
      </c>
      <c r="Z3921" t="s">
        <v>454</v>
      </c>
      <c r="AA3921" t="s">
        <v>455</v>
      </c>
      <c r="AB3921" t="s">
        <v>451</v>
      </c>
      <c r="AC3921" t="s">
        <v>452</v>
      </c>
      <c r="AD3921" t="s">
        <v>453</v>
      </c>
      <c r="AE3921" t="s">
        <v>456</v>
      </c>
      <c r="AF3921">
        <v>3</v>
      </c>
      <c r="AG3921">
        <v>3</v>
      </c>
      <c r="AH3921" t="s">
        <v>165</v>
      </c>
      <c r="AI3921" t="s">
        <v>166</v>
      </c>
      <c r="AJ3921" t="s">
        <v>3281</v>
      </c>
      <c r="AK3921" t="s">
        <v>61</v>
      </c>
      <c r="AL3921">
        <v>2</v>
      </c>
      <c r="AM3921" t="s">
        <v>167</v>
      </c>
      <c r="AN3921" t="s">
        <v>63</v>
      </c>
      <c r="AO3921" t="s">
        <v>64</v>
      </c>
      <c r="AP3921" t="s">
        <v>168</v>
      </c>
      <c r="AQ3921" t="s">
        <v>169</v>
      </c>
      <c r="AR3921" t="s">
        <v>67</v>
      </c>
      <c r="AS3921" t="s">
        <v>68</v>
      </c>
      <c r="AT3921" t="s">
        <v>69</v>
      </c>
      <c r="AU3921">
        <v>51</v>
      </c>
      <c r="AV3921">
        <v>22</v>
      </c>
      <c r="AW3921">
        <f>YEAR(ChinookMusic[[#This Row],[invoiceDate]])</f>
        <v>2011</v>
      </c>
      <c r="AX3921" t="str">
        <f>TEXT(ChinookMusic[[#This Row],[invoiceDate]],"MMMM")</f>
        <v>September</v>
      </c>
    </row>
    <row r="3922" spans="1:50" x14ac:dyDescent="0.3">
      <c r="A3922">
        <v>59</v>
      </c>
      <c r="B3922" t="s">
        <v>243</v>
      </c>
      <c r="C3922">
        <v>46</v>
      </c>
      <c r="D3922" t="s">
        <v>244</v>
      </c>
      <c r="E3922">
        <v>580</v>
      </c>
      <c r="F3922" t="s">
        <v>2721</v>
      </c>
      <c r="G3922" t="s">
        <v>2722</v>
      </c>
      <c r="H3922">
        <v>291160</v>
      </c>
      <c r="I3922">
        <v>0.99</v>
      </c>
      <c r="J3922">
        <v>1</v>
      </c>
      <c r="K3922" t="s">
        <v>78</v>
      </c>
      <c r="L3922">
        <v>1</v>
      </c>
      <c r="M3922" t="s">
        <v>51</v>
      </c>
      <c r="N3922">
        <v>1</v>
      </c>
      <c r="O3922" t="s">
        <v>52</v>
      </c>
      <c r="P3922">
        <v>1245</v>
      </c>
      <c r="Q3922">
        <v>1</v>
      </c>
      <c r="R3922">
        <v>229</v>
      </c>
      <c r="S3922">
        <v>59</v>
      </c>
      <c r="T3922" s="3">
        <v>40816</v>
      </c>
      <c r="U3922" t="s">
        <v>451</v>
      </c>
      <c r="V3922" t="s">
        <v>452</v>
      </c>
      <c r="W3922" t="s">
        <v>453</v>
      </c>
      <c r="X3922">
        <v>13.86</v>
      </c>
      <c r="Y3922">
        <v>59</v>
      </c>
      <c r="Z3922" t="s">
        <v>454</v>
      </c>
      <c r="AA3922" t="s">
        <v>455</v>
      </c>
      <c r="AB3922" t="s">
        <v>451</v>
      </c>
      <c r="AC3922" t="s">
        <v>452</v>
      </c>
      <c r="AD3922" t="s">
        <v>453</v>
      </c>
      <c r="AE3922" t="s">
        <v>456</v>
      </c>
      <c r="AF3922">
        <v>3</v>
      </c>
      <c r="AG3922">
        <v>3</v>
      </c>
      <c r="AH3922" t="s">
        <v>165</v>
      </c>
      <c r="AI3922" t="s">
        <v>166</v>
      </c>
      <c r="AJ3922" t="s">
        <v>3281</v>
      </c>
      <c r="AK3922" t="s">
        <v>61</v>
      </c>
      <c r="AL3922">
        <v>2</v>
      </c>
      <c r="AM3922" t="s">
        <v>167</v>
      </c>
      <c r="AN3922" t="s">
        <v>63</v>
      </c>
      <c r="AO3922" t="s">
        <v>64</v>
      </c>
      <c r="AP3922" t="s">
        <v>168</v>
      </c>
      <c r="AQ3922" t="s">
        <v>169</v>
      </c>
      <c r="AR3922" t="s">
        <v>67</v>
      </c>
      <c r="AS3922" t="s">
        <v>68</v>
      </c>
      <c r="AT3922" t="s">
        <v>69</v>
      </c>
      <c r="AU3922">
        <v>51</v>
      </c>
      <c r="AV3922">
        <v>22</v>
      </c>
      <c r="AW3922">
        <f>YEAR(ChinookMusic[[#This Row],[invoiceDate]])</f>
        <v>2011</v>
      </c>
      <c r="AX3922" t="str">
        <f>TEXT(ChinookMusic[[#This Row],[invoiceDate]],"MMMM")</f>
        <v>September</v>
      </c>
    </row>
    <row r="3923" spans="1:50" x14ac:dyDescent="0.3">
      <c r="A3923">
        <v>58</v>
      </c>
      <c r="B3923" t="s">
        <v>283</v>
      </c>
      <c r="C3923">
        <v>43</v>
      </c>
      <c r="D3923" t="s">
        <v>2145</v>
      </c>
      <c r="E3923">
        <v>544</v>
      </c>
      <c r="F3923" t="s">
        <v>839</v>
      </c>
      <c r="G3923" t="s">
        <v>2723</v>
      </c>
      <c r="H3923">
        <v>277133</v>
      </c>
      <c r="I3923">
        <v>0.99</v>
      </c>
      <c r="J3923">
        <v>1</v>
      </c>
      <c r="K3923" t="s">
        <v>78</v>
      </c>
      <c r="L3923">
        <v>1</v>
      </c>
      <c r="M3923" t="s">
        <v>51</v>
      </c>
      <c r="N3923">
        <v>8</v>
      </c>
      <c r="O3923" t="s">
        <v>52</v>
      </c>
      <c r="P3923">
        <v>1241</v>
      </c>
      <c r="Q3923">
        <v>1</v>
      </c>
      <c r="R3923">
        <v>229</v>
      </c>
      <c r="S3923">
        <v>59</v>
      </c>
      <c r="T3923" s="3">
        <v>40816</v>
      </c>
      <c r="U3923" t="s">
        <v>451</v>
      </c>
      <c r="V3923" t="s">
        <v>452</v>
      </c>
      <c r="W3923" t="s">
        <v>453</v>
      </c>
      <c r="X3923">
        <v>13.86</v>
      </c>
      <c r="Y3923">
        <v>59</v>
      </c>
      <c r="Z3923" t="s">
        <v>454</v>
      </c>
      <c r="AA3923" t="s">
        <v>455</v>
      </c>
      <c r="AB3923" t="s">
        <v>451</v>
      </c>
      <c r="AC3923" t="s">
        <v>452</v>
      </c>
      <c r="AD3923" t="s">
        <v>453</v>
      </c>
      <c r="AE3923" t="s">
        <v>456</v>
      </c>
      <c r="AF3923">
        <v>3</v>
      </c>
      <c r="AG3923">
        <v>3</v>
      </c>
      <c r="AH3923" t="s">
        <v>165</v>
      </c>
      <c r="AI3923" t="s">
        <v>166</v>
      </c>
      <c r="AJ3923" t="s">
        <v>3281</v>
      </c>
      <c r="AK3923" t="s">
        <v>61</v>
      </c>
      <c r="AL3923">
        <v>2</v>
      </c>
      <c r="AM3923" t="s">
        <v>167</v>
      </c>
      <c r="AN3923" t="s">
        <v>63</v>
      </c>
      <c r="AO3923" t="s">
        <v>64</v>
      </c>
      <c r="AP3923" t="s">
        <v>168</v>
      </c>
      <c r="AQ3923" t="s">
        <v>169</v>
      </c>
      <c r="AR3923" t="s">
        <v>67</v>
      </c>
      <c r="AS3923" t="s">
        <v>68</v>
      </c>
      <c r="AT3923" t="s">
        <v>69</v>
      </c>
      <c r="AU3923">
        <v>51</v>
      </c>
      <c r="AV3923">
        <v>22</v>
      </c>
      <c r="AW3923">
        <f>YEAR(ChinookMusic[[#This Row],[invoiceDate]])</f>
        <v>2011</v>
      </c>
      <c r="AX3923" t="str">
        <f>TEXT(ChinookMusic[[#This Row],[invoiceDate]],"MMMM")</f>
        <v>September</v>
      </c>
    </row>
    <row r="3924" spans="1:50" x14ac:dyDescent="0.3">
      <c r="A3924">
        <v>58</v>
      </c>
      <c r="B3924" t="s">
        <v>283</v>
      </c>
      <c r="C3924">
        <v>43</v>
      </c>
      <c r="D3924" t="s">
        <v>2145</v>
      </c>
      <c r="E3924">
        <v>544</v>
      </c>
      <c r="F3924" t="s">
        <v>839</v>
      </c>
      <c r="G3924" t="s">
        <v>2723</v>
      </c>
      <c r="H3924">
        <v>277133</v>
      </c>
      <c r="I3924">
        <v>0.99</v>
      </c>
      <c r="J3924">
        <v>1</v>
      </c>
      <c r="K3924" t="s">
        <v>78</v>
      </c>
      <c r="L3924">
        <v>1</v>
      </c>
      <c r="M3924" t="s">
        <v>51</v>
      </c>
      <c r="N3924">
        <v>1</v>
      </c>
      <c r="O3924" t="s">
        <v>52</v>
      </c>
      <c r="P3924">
        <v>1241</v>
      </c>
      <c r="Q3924">
        <v>1</v>
      </c>
      <c r="R3924">
        <v>229</v>
      </c>
      <c r="S3924">
        <v>59</v>
      </c>
      <c r="T3924" s="3">
        <v>40816</v>
      </c>
      <c r="U3924" t="s">
        <v>451</v>
      </c>
      <c r="V3924" t="s">
        <v>452</v>
      </c>
      <c r="W3924" t="s">
        <v>453</v>
      </c>
      <c r="X3924">
        <v>13.86</v>
      </c>
      <c r="Y3924">
        <v>59</v>
      </c>
      <c r="Z3924" t="s">
        <v>454</v>
      </c>
      <c r="AA3924" t="s">
        <v>455</v>
      </c>
      <c r="AB3924" t="s">
        <v>451</v>
      </c>
      <c r="AC3924" t="s">
        <v>452</v>
      </c>
      <c r="AD3924" t="s">
        <v>453</v>
      </c>
      <c r="AE3924" t="s">
        <v>456</v>
      </c>
      <c r="AF3924">
        <v>3</v>
      </c>
      <c r="AG3924">
        <v>3</v>
      </c>
      <c r="AH3924" t="s">
        <v>165</v>
      </c>
      <c r="AI3924" t="s">
        <v>166</v>
      </c>
      <c r="AJ3924" t="s">
        <v>3281</v>
      </c>
      <c r="AK3924" t="s">
        <v>61</v>
      </c>
      <c r="AL3924">
        <v>2</v>
      </c>
      <c r="AM3924" t="s">
        <v>167</v>
      </c>
      <c r="AN3924" t="s">
        <v>63</v>
      </c>
      <c r="AO3924" t="s">
        <v>64</v>
      </c>
      <c r="AP3924" t="s">
        <v>168</v>
      </c>
      <c r="AQ3924" t="s">
        <v>169</v>
      </c>
      <c r="AR3924" t="s">
        <v>67</v>
      </c>
      <c r="AS3924" t="s">
        <v>68</v>
      </c>
      <c r="AT3924" t="s">
        <v>69</v>
      </c>
      <c r="AU3924">
        <v>51</v>
      </c>
      <c r="AV3924">
        <v>22</v>
      </c>
      <c r="AW3924">
        <f>YEAR(ChinookMusic[[#This Row],[invoiceDate]])</f>
        <v>2011</v>
      </c>
      <c r="AX3924" t="str">
        <f>TEXT(ChinookMusic[[#This Row],[invoiceDate]],"MMMM")</f>
        <v>September</v>
      </c>
    </row>
    <row r="3925" spans="1:50" x14ac:dyDescent="0.3">
      <c r="A3925">
        <v>69</v>
      </c>
      <c r="B3925" t="s">
        <v>258</v>
      </c>
      <c r="C3925">
        <v>51</v>
      </c>
      <c r="D3925" t="s">
        <v>259</v>
      </c>
      <c r="E3925">
        <v>634</v>
      </c>
      <c r="F3925" t="s">
        <v>2724</v>
      </c>
      <c r="G3925" t="s">
        <v>73</v>
      </c>
      <c r="H3925">
        <v>189596</v>
      </c>
      <c r="I3925">
        <v>0.99</v>
      </c>
      <c r="J3925">
        <v>1</v>
      </c>
      <c r="K3925" t="s">
        <v>78</v>
      </c>
      <c r="L3925">
        <v>2</v>
      </c>
      <c r="M3925" t="s">
        <v>115</v>
      </c>
      <c r="N3925">
        <v>8</v>
      </c>
      <c r="O3925" t="s">
        <v>52</v>
      </c>
      <c r="P3925">
        <v>1251</v>
      </c>
      <c r="Q3925">
        <v>1</v>
      </c>
      <c r="R3925">
        <v>229</v>
      </c>
      <c r="S3925">
        <v>59</v>
      </c>
      <c r="T3925" s="3">
        <v>40816</v>
      </c>
      <c r="U3925" t="s">
        <v>451</v>
      </c>
      <c r="V3925" t="s">
        <v>452</v>
      </c>
      <c r="W3925" t="s">
        <v>453</v>
      </c>
      <c r="X3925">
        <v>13.86</v>
      </c>
      <c r="Y3925">
        <v>59</v>
      </c>
      <c r="Z3925" t="s">
        <v>454</v>
      </c>
      <c r="AA3925" t="s">
        <v>455</v>
      </c>
      <c r="AB3925" t="s">
        <v>451</v>
      </c>
      <c r="AC3925" t="s">
        <v>452</v>
      </c>
      <c r="AD3925" t="s">
        <v>453</v>
      </c>
      <c r="AE3925" t="s">
        <v>456</v>
      </c>
      <c r="AF3925">
        <v>3</v>
      </c>
      <c r="AG3925">
        <v>3</v>
      </c>
      <c r="AH3925" t="s">
        <v>165</v>
      </c>
      <c r="AI3925" t="s">
        <v>166</v>
      </c>
      <c r="AJ3925" t="s">
        <v>3281</v>
      </c>
      <c r="AK3925" t="s">
        <v>61</v>
      </c>
      <c r="AL3925">
        <v>2</v>
      </c>
      <c r="AM3925" t="s">
        <v>167</v>
      </c>
      <c r="AN3925" t="s">
        <v>63</v>
      </c>
      <c r="AO3925" t="s">
        <v>64</v>
      </c>
      <c r="AP3925" t="s">
        <v>168</v>
      </c>
      <c r="AQ3925" t="s">
        <v>169</v>
      </c>
      <c r="AR3925" t="s">
        <v>67</v>
      </c>
      <c r="AS3925" t="s">
        <v>68</v>
      </c>
      <c r="AT3925" t="s">
        <v>69</v>
      </c>
      <c r="AU3925">
        <v>51</v>
      </c>
      <c r="AV3925">
        <v>22</v>
      </c>
      <c r="AW3925">
        <f>YEAR(ChinookMusic[[#This Row],[invoiceDate]])</f>
        <v>2011</v>
      </c>
      <c r="AX3925" t="str">
        <f>TEXT(ChinookMusic[[#This Row],[invoiceDate]],"MMMM")</f>
        <v>September</v>
      </c>
    </row>
    <row r="3926" spans="1:50" x14ac:dyDescent="0.3">
      <c r="A3926">
        <v>69</v>
      </c>
      <c r="B3926" t="s">
        <v>258</v>
      </c>
      <c r="C3926">
        <v>51</v>
      </c>
      <c r="D3926" t="s">
        <v>259</v>
      </c>
      <c r="E3926">
        <v>634</v>
      </c>
      <c r="F3926" t="s">
        <v>2724</v>
      </c>
      <c r="G3926" t="s">
        <v>73</v>
      </c>
      <c r="H3926">
        <v>189596</v>
      </c>
      <c r="I3926">
        <v>0.99</v>
      </c>
      <c r="J3926">
        <v>1</v>
      </c>
      <c r="K3926" t="s">
        <v>78</v>
      </c>
      <c r="L3926">
        <v>2</v>
      </c>
      <c r="M3926" t="s">
        <v>115</v>
      </c>
      <c r="N3926">
        <v>1</v>
      </c>
      <c r="O3926" t="s">
        <v>52</v>
      </c>
      <c r="P3926">
        <v>1251</v>
      </c>
      <c r="Q3926">
        <v>1</v>
      </c>
      <c r="R3926">
        <v>229</v>
      </c>
      <c r="S3926">
        <v>59</v>
      </c>
      <c r="T3926" s="3">
        <v>40816</v>
      </c>
      <c r="U3926" t="s">
        <v>451</v>
      </c>
      <c r="V3926" t="s">
        <v>452</v>
      </c>
      <c r="W3926" t="s">
        <v>453</v>
      </c>
      <c r="X3926">
        <v>13.86</v>
      </c>
      <c r="Y3926">
        <v>59</v>
      </c>
      <c r="Z3926" t="s">
        <v>454</v>
      </c>
      <c r="AA3926" t="s">
        <v>455</v>
      </c>
      <c r="AB3926" t="s">
        <v>451</v>
      </c>
      <c r="AC3926" t="s">
        <v>452</v>
      </c>
      <c r="AD3926" t="s">
        <v>453</v>
      </c>
      <c r="AE3926" t="s">
        <v>456</v>
      </c>
      <c r="AF3926">
        <v>3</v>
      </c>
      <c r="AG3926">
        <v>3</v>
      </c>
      <c r="AH3926" t="s">
        <v>165</v>
      </c>
      <c r="AI3926" t="s">
        <v>166</v>
      </c>
      <c r="AJ3926" t="s">
        <v>3281</v>
      </c>
      <c r="AK3926" t="s">
        <v>61</v>
      </c>
      <c r="AL3926">
        <v>2</v>
      </c>
      <c r="AM3926" t="s">
        <v>167</v>
      </c>
      <c r="AN3926" t="s">
        <v>63</v>
      </c>
      <c r="AO3926" t="s">
        <v>64</v>
      </c>
      <c r="AP3926" t="s">
        <v>168</v>
      </c>
      <c r="AQ3926" t="s">
        <v>169</v>
      </c>
      <c r="AR3926" t="s">
        <v>67</v>
      </c>
      <c r="AS3926" t="s">
        <v>68</v>
      </c>
      <c r="AT3926" t="s">
        <v>69</v>
      </c>
      <c r="AU3926">
        <v>51</v>
      </c>
      <c r="AV3926">
        <v>22</v>
      </c>
      <c r="AW3926">
        <f>YEAR(ChinookMusic[[#This Row],[invoiceDate]])</f>
        <v>2011</v>
      </c>
      <c r="AX3926" t="str">
        <f>TEXT(ChinookMusic[[#This Row],[invoiceDate]],"MMMM")</f>
        <v>September</v>
      </c>
    </row>
    <row r="3927" spans="1:50" x14ac:dyDescent="0.3">
      <c r="A3927">
        <v>17</v>
      </c>
      <c r="B3927" t="s">
        <v>155</v>
      </c>
      <c r="C3927">
        <v>23</v>
      </c>
      <c r="D3927" t="s">
        <v>156</v>
      </c>
      <c r="E3927">
        <v>526</v>
      </c>
      <c r="F3927" t="s">
        <v>1138</v>
      </c>
      <c r="G3927" t="s">
        <v>73</v>
      </c>
      <c r="H3927">
        <v>354011</v>
      </c>
      <c r="I3927">
        <v>0.99</v>
      </c>
      <c r="J3927">
        <v>1</v>
      </c>
      <c r="K3927" t="s">
        <v>78</v>
      </c>
      <c r="L3927">
        <v>7</v>
      </c>
      <c r="M3927" t="s">
        <v>158</v>
      </c>
      <c r="N3927">
        <v>5</v>
      </c>
      <c r="O3927" t="s">
        <v>70</v>
      </c>
      <c r="P3927">
        <v>1239</v>
      </c>
      <c r="Q3927">
        <v>1</v>
      </c>
      <c r="R3927">
        <v>229</v>
      </c>
      <c r="S3927">
        <v>59</v>
      </c>
      <c r="T3927" s="3">
        <v>40816</v>
      </c>
      <c r="U3927" t="s">
        <v>451</v>
      </c>
      <c r="V3927" t="s">
        <v>452</v>
      </c>
      <c r="W3927" t="s">
        <v>453</v>
      </c>
      <c r="X3927">
        <v>13.86</v>
      </c>
      <c r="Y3927">
        <v>59</v>
      </c>
      <c r="Z3927" t="s">
        <v>454</v>
      </c>
      <c r="AA3927" t="s">
        <v>455</v>
      </c>
      <c r="AB3927" t="s">
        <v>451</v>
      </c>
      <c r="AC3927" t="s">
        <v>452</v>
      </c>
      <c r="AD3927" t="s">
        <v>453</v>
      </c>
      <c r="AE3927" t="s">
        <v>456</v>
      </c>
      <c r="AF3927">
        <v>3</v>
      </c>
      <c r="AG3927">
        <v>3</v>
      </c>
      <c r="AH3927" t="s">
        <v>165</v>
      </c>
      <c r="AI3927" t="s">
        <v>166</v>
      </c>
      <c r="AJ3927" t="s">
        <v>3281</v>
      </c>
      <c r="AK3927" t="s">
        <v>61</v>
      </c>
      <c r="AL3927">
        <v>2</v>
      </c>
      <c r="AM3927" t="s">
        <v>167</v>
      </c>
      <c r="AN3927" t="s">
        <v>63</v>
      </c>
      <c r="AO3927" t="s">
        <v>64</v>
      </c>
      <c r="AP3927" t="s">
        <v>168</v>
      </c>
      <c r="AQ3927" t="s">
        <v>169</v>
      </c>
      <c r="AR3927" t="s">
        <v>67</v>
      </c>
      <c r="AS3927" t="s">
        <v>68</v>
      </c>
      <c r="AT3927" t="s">
        <v>69</v>
      </c>
      <c r="AU3927">
        <v>51</v>
      </c>
      <c r="AV3927">
        <v>22</v>
      </c>
      <c r="AW3927">
        <f>YEAR(ChinookMusic[[#This Row],[invoiceDate]])</f>
        <v>2011</v>
      </c>
      <c r="AX3927" t="str">
        <f>TEXT(ChinookMusic[[#This Row],[invoiceDate]],"MMMM")</f>
        <v>September</v>
      </c>
    </row>
    <row r="3928" spans="1:50" x14ac:dyDescent="0.3">
      <c r="A3928">
        <v>17</v>
      </c>
      <c r="B3928" t="s">
        <v>155</v>
      </c>
      <c r="C3928">
        <v>23</v>
      </c>
      <c r="D3928" t="s">
        <v>156</v>
      </c>
      <c r="E3928">
        <v>526</v>
      </c>
      <c r="F3928" t="s">
        <v>1138</v>
      </c>
      <c r="G3928" t="s">
        <v>73</v>
      </c>
      <c r="H3928">
        <v>354011</v>
      </c>
      <c r="I3928">
        <v>0.99</v>
      </c>
      <c r="J3928">
        <v>1</v>
      </c>
      <c r="K3928" t="s">
        <v>78</v>
      </c>
      <c r="L3928">
        <v>7</v>
      </c>
      <c r="M3928" t="s">
        <v>158</v>
      </c>
      <c r="N3928">
        <v>8</v>
      </c>
      <c r="O3928" t="s">
        <v>52</v>
      </c>
      <c r="P3928">
        <v>1239</v>
      </c>
      <c r="Q3928">
        <v>1</v>
      </c>
      <c r="R3928">
        <v>229</v>
      </c>
      <c r="S3928">
        <v>59</v>
      </c>
      <c r="T3928" s="3">
        <v>40816</v>
      </c>
      <c r="U3928" t="s">
        <v>451</v>
      </c>
      <c r="V3928" t="s">
        <v>452</v>
      </c>
      <c r="W3928" t="s">
        <v>453</v>
      </c>
      <c r="X3928">
        <v>13.86</v>
      </c>
      <c r="Y3928">
        <v>59</v>
      </c>
      <c r="Z3928" t="s">
        <v>454</v>
      </c>
      <c r="AA3928" t="s">
        <v>455</v>
      </c>
      <c r="AB3928" t="s">
        <v>451</v>
      </c>
      <c r="AC3928" t="s">
        <v>452</v>
      </c>
      <c r="AD3928" t="s">
        <v>453</v>
      </c>
      <c r="AE3928" t="s">
        <v>456</v>
      </c>
      <c r="AF3928">
        <v>3</v>
      </c>
      <c r="AG3928">
        <v>3</v>
      </c>
      <c r="AH3928" t="s">
        <v>165</v>
      </c>
      <c r="AI3928" t="s">
        <v>166</v>
      </c>
      <c r="AJ3928" t="s">
        <v>3281</v>
      </c>
      <c r="AK3928" t="s">
        <v>61</v>
      </c>
      <c r="AL3928">
        <v>2</v>
      </c>
      <c r="AM3928" t="s">
        <v>167</v>
      </c>
      <c r="AN3928" t="s">
        <v>63</v>
      </c>
      <c r="AO3928" t="s">
        <v>64</v>
      </c>
      <c r="AP3928" t="s">
        <v>168</v>
      </c>
      <c r="AQ3928" t="s">
        <v>169</v>
      </c>
      <c r="AR3928" t="s">
        <v>67</v>
      </c>
      <c r="AS3928" t="s">
        <v>68</v>
      </c>
      <c r="AT3928" t="s">
        <v>69</v>
      </c>
      <c r="AU3928">
        <v>51</v>
      </c>
      <c r="AV3928">
        <v>22</v>
      </c>
      <c r="AW3928">
        <f>YEAR(ChinookMusic[[#This Row],[invoiceDate]])</f>
        <v>2011</v>
      </c>
      <c r="AX3928" t="str">
        <f>TEXT(ChinookMusic[[#This Row],[invoiceDate]],"MMMM")</f>
        <v>September</v>
      </c>
    </row>
    <row r="3929" spans="1:50" x14ac:dyDescent="0.3">
      <c r="A3929">
        <v>132</v>
      </c>
      <c r="B3929" t="s">
        <v>2207</v>
      </c>
      <c r="C3929">
        <v>203</v>
      </c>
      <c r="D3929" t="s">
        <v>2208</v>
      </c>
      <c r="E3929">
        <v>2510</v>
      </c>
      <c r="F3929" t="s">
        <v>2725</v>
      </c>
      <c r="G3929" t="s">
        <v>2210</v>
      </c>
      <c r="H3929">
        <v>225123</v>
      </c>
      <c r="I3929">
        <v>0.99</v>
      </c>
      <c r="J3929">
        <v>1</v>
      </c>
      <c r="K3929" t="s">
        <v>78</v>
      </c>
      <c r="L3929">
        <v>1</v>
      </c>
      <c r="M3929" t="s">
        <v>51</v>
      </c>
      <c r="N3929">
        <v>1</v>
      </c>
      <c r="O3929" t="s">
        <v>52</v>
      </c>
      <c r="P3929">
        <v>1560</v>
      </c>
      <c r="Q3929">
        <v>1</v>
      </c>
      <c r="R3929">
        <v>288</v>
      </c>
      <c r="S3929">
        <v>26</v>
      </c>
      <c r="T3929" s="3">
        <v>41085</v>
      </c>
      <c r="U3929" t="s">
        <v>756</v>
      </c>
      <c r="V3929" t="s">
        <v>757</v>
      </c>
      <c r="W3929" t="s">
        <v>140</v>
      </c>
      <c r="X3929">
        <v>1.98</v>
      </c>
      <c r="Y3929">
        <v>26</v>
      </c>
      <c r="Z3929" t="s">
        <v>758</v>
      </c>
      <c r="AA3929" t="s">
        <v>759</v>
      </c>
      <c r="AB3929" t="s">
        <v>756</v>
      </c>
      <c r="AC3929" t="s">
        <v>757</v>
      </c>
      <c r="AD3929" t="s">
        <v>140</v>
      </c>
      <c r="AE3929" t="s">
        <v>760</v>
      </c>
      <c r="AF3929">
        <v>4</v>
      </c>
      <c r="AG3929">
        <v>4</v>
      </c>
      <c r="AH3929" t="s">
        <v>85</v>
      </c>
      <c r="AI3929" t="s">
        <v>86</v>
      </c>
      <c r="AJ3929" t="s">
        <v>3281</v>
      </c>
      <c r="AK3929" t="s">
        <v>61</v>
      </c>
      <c r="AL3929">
        <v>2</v>
      </c>
      <c r="AM3929" t="s">
        <v>87</v>
      </c>
      <c r="AN3929" t="s">
        <v>63</v>
      </c>
      <c r="AO3929" t="s">
        <v>64</v>
      </c>
      <c r="AP3929" t="s">
        <v>88</v>
      </c>
      <c r="AQ3929" t="s">
        <v>89</v>
      </c>
      <c r="AR3929" t="s">
        <v>67</v>
      </c>
      <c r="AS3929" t="s">
        <v>68</v>
      </c>
      <c r="AT3929" t="s">
        <v>69</v>
      </c>
      <c r="AU3929">
        <v>77</v>
      </c>
      <c r="AV3929">
        <v>21</v>
      </c>
      <c r="AW3929">
        <f>YEAR(ChinookMusic[[#This Row],[invoiceDate]])</f>
        <v>2012</v>
      </c>
      <c r="AX3929" t="str">
        <f>TEXT(ChinookMusic[[#This Row],[invoiceDate]],"MMMM")</f>
        <v>June</v>
      </c>
    </row>
    <row r="3930" spans="1:50" x14ac:dyDescent="0.3">
      <c r="A3930">
        <v>132</v>
      </c>
      <c r="B3930" t="s">
        <v>2207</v>
      </c>
      <c r="C3930">
        <v>203</v>
      </c>
      <c r="D3930" t="s">
        <v>2208</v>
      </c>
      <c r="E3930">
        <v>2510</v>
      </c>
      <c r="F3930" t="s">
        <v>2725</v>
      </c>
      <c r="G3930" t="s">
        <v>2210</v>
      </c>
      <c r="H3930">
        <v>225123</v>
      </c>
      <c r="I3930">
        <v>0.99</v>
      </c>
      <c r="J3930">
        <v>1</v>
      </c>
      <c r="K3930" t="s">
        <v>78</v>
      </c>
      <c r="L3930">
        <v>1</v>
      </c>
      <c r="M3930" t="s">
        <v>51</v>
      </c>
      <c r="N3930">
        <v>8</v>
      </c>
      <c r="O3930" t="s">
        <v>52</v>
      </c>
      <c r="P3930">
        <v>1560</v>
      </c>
      <c r="Q3930">
        <v>1</v>
      </c>
      <c r="R3930">
        <v>288</v>
      </c>
      <c r="S3930">
        <v>26</v>
      </c>
      <c r="T3930" s="3">
        <v>41085</v>
      </c>
      <c r="U3930" t="s">
        <v>756</v>
      </c>
      <c r="V3930" t="s">
        <v>757</v>
      </c>
      <c r="W3930" t="s">
        <v>140</v>
      </c>
      <c r="X3930">
        <v>1.98</v>
      </c>
      <c r="Y3930">
        <v>26</v>
      </c>
      <c r="Z3930" t="s">
        <v>758</v>
      </c>
      <c r="AA3930" t="s">
        <v>759</v>
      </c>
      <c r="AB3930" t="s">
        <v>756</v>
      </c>
      <c r="AC3930" t="s">
        <v>757</v>
      </c>
      <c r="AD3930" t="s">
        <v>140</v>
      </c>
      <c r="AE3930" t="s">
        <v>760</v>
      </c>
      <c r="AF3930">
        <v>4</v>
      </c>
      <c r="AG3930">
        <v>4</v>
      </c>
      <c r="AH3930" t="s">
        <v>85</v>
      </c>
      <c r="AI3930" t="s">
        <v>86</v>
      </c>
      <c r="AJ3930" t="s">
        <v>3281</v>
      </c>
      <c r="AK3930" t="s">
        <v>61</v>
      </c>
      <c r="AL3930">
        <v>2</v>
      </c>
      <c r="AM3930" t="s">
        <v>87</v>
      </c>
      <c r="AN3930" t="s">
        <v>63</v>
      </c>
      <c r="AO3930" t="s">
        <v>64</v>
      </c>
      <c r="AP3930" t="s">
        <v>88</v>
      </c>
      <c r="AQ3930" t="s">
        <v>89</v>
      </c>
      <c r="AR3930" t="s">
        <v>67</v>
      </c>
      <c r="AS3930" t="s">
        <v>68</v>
      </c>
      <c r="AT3930" t="s">
        <v>69</v>
      </c>
      <c r="AU3930">
        <v>77</v>
      </c>
      <c r="AV3930">
        <v>21</v>
      </c>
      <c r="AW3930">
        <f>YEAR(ChinookMusic[[#This Row],[invoiceDate]])</f>
        <v>2012</v>
      </c>
      <c r="AX3930" t="str">
        <f>TEXT(ChinookMusic[[#This Row],[invoiceDate]],"MMMM")</f>
        <v>June</v>
      </c>
    </row>
    <row r="3931" spans="1:50" x14ac:dyDescent="0.3">
      <c r="A3931">
        <v>132</v>
      </c>
      <c r="B3931" t="s">
        <v>2207</v>
      </c>
      <c r="C3931">
        <v>203</v>
      </c>
      <c r="D3931" t="s">
        <v>2208</v>
      </c>
      <c r="E3931">
        <v>2508</v>
      </c>
      <c r="F3931" t="s">
        <v>2726</v>
      </c>
      <c r="G3931" t="s">
        <v>1076</v>
      </c>
      <c r="H3931">
        <v>297456</v>
      </c>
      <c r="I3931">
        <v>0.99</v>
      </c>
      <c r="J3931">
        <v>1</v>
      </c>
      <c r="K3931" t="s">
        <v>78</v>
      </c>
      <c r="L3931">
        <v>1</v>
      </c>
      <c r="M3931" t="s">
        <v>51</v>
      </c>
      <c r="N3931">
        <v>8</v>
      </c>
      <c r="O3931" t="s">
        <v>52</v>
      </c>
      <c r="P3931">
        <v>1559</v>
      </c>
      <c r="Q3931">
        <v>1</v>
      </c>
      <c r="R3931">
        <v>288</v>
      </c>
      <c r="S3931">
        <v>26</v>
      </c>
      <c r="T3931" s="3">
        <v>41085</v>
      </c>
      <c r="U3931" t="s">
        <v>756</v>
      </c>
      <c r="V3931" t="s">
        <v>757</v>
      </c>
      <c r="W3931" t="s">
        <v>140</v>
      </c>
      <c r="X3931">
        <v>1.98</v>
      </c>
      <c r="Y3931">
        <v>26</v>
      </c>
      <c r="Z3931" t="s">
        <v>758</v>
      </c>
      <c r="AA3931" t="s">
        <v>759</v>
      </c>
      <c r="AB3931" t="s">
        <v>756</v>
      </c>
      <c r="AC3931" t="s">
        <v>757</v>
      </c>
      <c r="AD3931" t="s">
        <v>140</v>
      </c>
      <c r="AE3931" t="s">
        <v>760</v>
      </c>
      <c r="AF3931">
        <v>4</v>
      </c>
      <c r="AG3931">
        <v>4</v>
      </c>
      <c r="AH3931" t="s">
        <v>85</v>
      </c>
      <c r="AI3931" t="s">
        <v>86</v>
      </c>
      <c r="AJ3931" t="s">
        <v>3281</v>
      </c>
      <c r="AK3931" t="s">
        <v>61</v>
      </c>
      <c r="AL3931">
        <v>2</v>
      </c>
      <c r="AM3931" t="s">
        <v>87</v>
      </c>
      <c r="AN3931" t="s">
        <v>63</v>
      </c>
      <c r="AO3931" t="s">
        <v>64</v>
      </c>
      <c r="AP3931" t="s">
        <v>88</v>
      </c>
      <c r="AQ3931" t="s">
        <v>89</v>
      </c>
      <c r="AR3931" t="s">
        <v>67</v>
      </c>
      <c r="AS3931" t="s">
        <v>68</v>
      </c>
      <c r="AT3931" t="s">
        <v>69</v>
      </c>
      <c r="AU3931">
        <v>77</v>
      </c>
      <c r="AV3931">
        <v>21</v>
      </c>
      <c r="AW3931">
        <f>YEAR(ChinookMusic[[#This Row],[invoiceDate]])</f>
        <v>2012</v>
      </c>
      <c r="AX3931" t="str">
        <f>TEXT(ChinookMusic[[#This Row],[invoiceDate]],"MMMM")</f>
        <v>June</v>
      </c>
    </row>
    <row r="3932" spans="1:50" x14ac:dyDescent="0.3">
      <c r="A3932">
        <v>132</v>
      </c>
      <c r="B3932" t="s">
        <v>2207</v>
      </c>
      <c r="C3932">
        <v>203</v>
      </c>
      <c r="D3932" t="s">
        <v>2208</v>
      </c>
      <c r="E3932">
        <v>2508</v>
      </c>
      <c r="F3932" t="s">
        <v>2726</v>
      </c>
      <c r="G3932" t="s">
        <v>1076</v>
      </c>
      <c r="H3932">
        <v>297456</v>
      </c>
      <c r="I3932">
        <v>0.99</v>
      </c>
      <c r="J3932">
        <v>1</v>
      </c>
      <c r="K3932" t="s">
        <v>78</v>
      </c>
      <c r="L3932">
        <v>1</v>
      </c>
      <c r="M3932" t="s">
        <v>51</v>
      </c>
      <c r="N3932">
        <v>1</v>
      </c>
      <c r="O3932" t="s">
        <v>52</v>
      </c>
      <c r="P3932">
        <v>1559</v>
      </c>
      <c r="Q3932">
        <v>1</v>
      </c>
      <c r="R3932">
        <v>288</v>
      </c>
      <c r="S3932">
        <v>26</v>
      </c>
      <c r="T3932" s="3">
        <v>41085</v>
      </c>
      <c r="U3932" t="s">
        <v>756</v>
      </c>
      <c r="V3932" t="s">
        <v>757</v>
      </c>
      <c r="W3932" t="s">
        <v>140</v>
      </c>
      <c r="X3932">
        <v>1.98</v>
      </c>
      <c r="Y3932">
        <v>26</v>
      </c>
      <c r="Z3932" t="s">
        <v>758</v>
      </c>
      <c r="AA3932" t="s">
        <v>759</v>
      </c>
      <c r="AB3932" t="s">
        <v>756</v>
      </c>
      <c r="AC3932" t="s">
        <v>757</v>
      </c>
      <c r="AD3932" t="s">
        <v>140</v>
      </c>
      <c r="AE3932" t="s">
        <v>760</v>
      </c>
      <c r="AF3932">
        <v>4</v>
      </c>
      <c r="AG3932">
        <v>4</v>
      </c>
      <c r="AH3932" t="s">
        <v>85</v>
      </c>
      <c r="AI3932" t="s">
        <v>86</v>
      </c>
      <c r="AJ3932" t="s">
        <v>3281</v>
      </c>
      <c r="AK3932" t="s">
        <v>61</v>
      </c>
      <c r="AL3932">
        <v>2</v>
      </c>
      <c r="AM3932" t="s">
        <v>87</v>
      </c>
      <c r="AN3932" t="s">
        <v>63</v>
      </c>
      <c r="AO3932" t="s">
        <v>64</v>
      </c>
      <c r="AP3932" t="s">
        <v>88</v>
      </c>
      <c r="AQ3932" t="s">
        <v>89</v>
      </c>
      <c r="AR3932" t="s">
        <v>67</v>
      </c>
      <c r="AS3932" t="s">
        <v>68</v>
      </c>
      <c r="AT3932" t="s">
        <v>69</v>
      </c>
      <c r="AU3932">
        <v>77</v>
      </c>
      <c r="AV3932">
        <v>21</v>
      </c>
      <c r="AW3932">
        <f>YEAR(ChinookMusic[[#This Row],[invoiceDate]])</f>
        <v>2012</v>
      </c>
      <c r="AX3932" t="str">
        <f>TEXT(ChinookMusic[[#This Row],[invoiceDate]],"MMMM")</f>
        <v>June</v>
      </c>
    </row>
    <row r="3933" spans="1:50" x14ac:dyDescent="0.3">
      <c r="A3933">
        <v>58</v>
      </c>
      <c r="B3933" t="s">
        <v>283</v>
      </c>
      <c r="C3933">
        <v>61</v>
      </c>
      <c r="D3933" t="s">
        <v>293</v>
      </c>
      <c r="E3933">
        <v>771</v>
      </c>
      <c r="F3933" t="s">
        <v>2727</v>
      </c>
      <c r="G3933" t="s">
        <v>2728</v>
      </c>
      <c r="H3933">
        <v>243017</v>
      </c>
      <c r="I3933">
        <v>0.99</v>
      </c>
      <c r="J3933">
        <v>1</v>
      </c>
      <c r="K3933" t="s">
        <v>78</v>
      </c>
      <c r="L3933">
        <v>1</v>
      </c>
      <c r="M3933" t="s">
        <v>51</v>
      </c>
      <c r="N3933">
        <v>1</v>
      </c>
      <c r="O3933" t="s">
        <v>52</v>
      </c>
      <c r="P3933">
        <v>1851</v>
      </c>
      <c r="Q3933">
        <v>1</v>
      </c>
      <c r="R3933">
        <v>341</v>
      </c>
      <c r="S3933">
        <v>18</v>
      </c>
      <c r="T3933" s="3">
        <v>41312</v>
      </c>
      <c r="U3933" t="s">
        <v>860</v>
      </c>
      <c r="V3933" t="s">
        <v>861</v>
      </c>
      <c r="W3933" t="s">
        <v>140</v>
      </c>
      <c r="X3933">
        <v>13.86</v>
      </c>
      <c r="Y3933">
        <v>18</v>
      </c>
      <c r="Z3933" t="s">
        <v>862</v>
      </c>
      <c r="AA3933" t="s">
        <v>863</v>
      </c>
      <c r="AB3933" t="s">
        <v>860</v>
      </c>
      <c r="AC3933" t="s">
        <v>861</v>
      </c>
      <c r="AD3933" t="s">
        <v>140</v>
      </c>
      <c r="AE3933" t="s">
        <v>864</v>
      </c>
      <c r="AF3933">
        <v>3</v>
      </c>
      <c r="AG3933">
        <v>3</v>
      </c>
      <c r="AH3933" t="s">
        <v>165</v>
      </c>
      <c r="AI3933" t="s">
        <v>166</v>
      </c>
      <c r="AJ3933" t="s">
        <v>3281</v>
      </c>
      <c r="AK3933" t="s">
        <v>61</v>
      </c>
      <c r="AL3933">
        <v>2</v>
      </c>
      <c r="AM3933" t="s">
        <v>167</v>
      </c>
      <c r="AN3933" t="s">
        <v>63</v>
      </c>
      <c r="AO3933" t="s">
        <v>64</v>
      </c>
      <c r="AP3933" t="s">
        <v>168</v>
      </c>
      <c r="AQ3933" t="s">
        <v>169</v>
      </c>
      <c r="AR3933" t="s">
        <v>67</v>
      </c>
      <c r="AS3933" t="s">
        <v>68</v>
      </c>
      <c r="AT3933" t="s">
        <v>69</v>
      </c>
      <c r="AU3933">
        <v>51</v>
      </c>
      <c r="AV3933">
        <v>22</v>
      </c>
      <c r="AW3933">
        <f>YEAR(ChinookMusic[[#This Row],[invoiceDate]])</f>
        <v>2013</v>
      </c>
      <c r="AX3933" t="str">
        <f>TEXT(ChinookMusic[[#This Row],[invoiceDate]],"MMMM")</f>
        <v>February</v>
      </c>
    </row>
    <row r="3934" spans="1:50" x14ac:dyDescent="0.3">
      <c r="A3934">
        <v>58</v>
      </c>
      <c r="B3934" t="s">
        <v>283</v>
      </c>
      <c r="C3934">
        <v>61</v>
      </c>
      <c r="D3934" t="s">
        <v>293</v>
      </c>
      <c r="E3934">
        <v>771</v>
      </c>
      <c r="F3934" t="s">
        <v>2727</v>
      </c>
      <c r="G3934" t="s">
        <v>2728</v>
      </c>
      <c r="H3934">
        <v>243017</v>
      </c>
      <c r="I3934">
        <v>0.99</v>
      </c>
      <c r="J3934">
        <v>1</v>
      </c>
      <c r="K3934" t="s">
        <v>78</v>
      </c>
      <c r="L3934">
        <v>1</v>
      </c>
      <c r="M3934" t="s">
        <v>51</v>
      </c>
      <c r="N3934">
        <v>8</v>
      </c>
      <c r="O3934" t="s">
        <v>52</v>
      </c>
      <c r="P3934">
        <v>1851</v>
      </c>
      <c r="Q3934">
        <v>1</v>
      </c>
      <c r="R3934">
        <v>341</v>
      </c>
      <c r="S3934">
        <v>18</v>
      </c>
      <c r="T3934" s="3">
        <v>41312</v>
      </c>
      <c r="U3934" t="s">
        <v>860</v>
      </c>
      <c r="V3934" t="s">
        <v>861</v>
      </c>
      <c r="W3934" t="s">
        <v>140</v>
      </c>
      <c r="X3934">
        <v>13.86</v>
      </c>
      <c r="Y3934">
        <v>18</v>
      </c>
      <c r="Z3934" t="s">
        <v>862</v>
      </c>
      <c r="AA3934" t="s">
        <v>863</v>
      </c>
      <c r="AB3934" t="s">
        <v>860</v>
      </c>
      <c r="AC3934" t="s">
        <v>861</v>
      </c>
      <c r="AD3934" t="s">
        <v>140</v>
      </c>
      <c r="AE3934" t="s">
        <v>864</v>
      </c>
      <c r="AF3934">
        <v>3</v>
      </c>
      <c r="AG3934">
        <v>3</v>
      </c>
      <c r="AH3934" t="s">
        <v>165</v>
      </c>
      <c r="AI3934" t="s">
        <v>166</v>
      </c>
      <c r="AJ3934" t="s">
        <v>3281</v>
      </c>
      <c r="AK3934" t="s">
        <v>61</v>
      </c>
      <c r="AL3934">
        <v>2</v>
      </c>
      <c r="AM3934" t="s">
        <v>167</v>
      </c>
      <c r="AN3934" t="s">
        <v>63</v>
      </c>
      <c r="AO3934" t="s">
        <v>64</v>
      </c>
      <c r="AP3934" t="s">
        <v>168</v>
      </c>
      <c r="AQ3934" t="s">
        <v>169</v>
      </c>
      <c r="AR3934" t="s">
        <v>67</v>
      </c>
      <c r="AS3934" t="s">
        <v>68</v>
      </c>
      <c r="AT3934" t="s">
        <v>69</v>
      </c>
      <c r="AU3934">
        <v>51</v>
      </c>
      <c r="AV3934">
        <v>22</v>
      </c>
      <c r="AW3934">
        <f>YEAR(ChinookMusic[[#This Row],[invoiceDate]])</f>
        <v>2013</v>
      </c>
      <c r="AX3934" t="str">
        <f>TEXT(ChinookMusic[[#This Row],[invoiceDate]],"MMMM")</f>
        <v>February</v>
      </c>
    </row>
    <row r="3935" spans="1:50" x14ac:dyDescent="0.3">
      <c r="A3935">
        <v>58</v>
      </c>
      <c r="B3935" t="s">
        <v>283</v>
      </c>
      <c r="C3935">
        <v>61</v>
      </c>
      <c r="D3935" t="s">
        <v>293</v>
      </c>
      <c r="E3935">
        <v>771</v>
      </c>
      <c r="F3935" t="s">
        <v>2727</v>
      </c>
      <c r="G3935" t="s">
        <v>2728</v>
      </c>
      <c r="H3935">
        <v>243017</v>
      </c>
      <c r="I3935">
        <v>0.99</v>
      </c>
      <c r="J3935">
        <v>1</v>
      </c>
      <c r="K3935" t="s">
        <v>78</v>
      </c>
      <c r="L3935">
        <v>1</v>
      </c>
      <c r="M3935" t="s">
        <v>51</v>
      </c>
      <c r="N3935">
        <v>5</v>
      </c>
      <c r="O3935" t="s">
        <v>70</v>
      </c>
      <c r="P3935">
        <v>1851</v>
      </c>
      <c r="Q3935">
        <v>1</v>
      </c>
      <c r="R3935">
        <v>341</v>
      </c>
      <c r="S3935">
        <v>18</v>
      </c>
      <c r="T3935" s="3">
        <v>41312</v>
      </c>
      <c r="U3935" t="s">
        <v>860</v>
      </c>
      <c r="V3935" t="s">
        <v>861</v>
      </c>
      <c r="W3935" t="s">
        <v>140</v>
      </c>
      <c r="X3935">
        <v>13.86</v>
      </c>
      <c r="Y3935">
        <v>18</v>
      </c>
      <c r="Z3935" t="s">
        <v>862</v>
      </c>
      <c r="AA3935" t="s">
        <v>863</v>
      </c>
      <c r="AB3935" t="s">
        <v>860</v>
      </c>
      <c r="AC3935" t="s">
        <v>861</v>
      </c>
      <c r="AD3935" t="s">
        <v>140</v>
      </c>
      <c r="AE3935" t="s">
        <v>864</v>
      </c>
      <c r="AF3935">
        <v>3</v>
      </c>
      <c r="AG3935">
        <v>3</v>
      </c>
      <c r="AH3935" t="s">
        <v>165</v>
      </c>
      <c r="AI3935" t="s">
        <v>166</v>
      </c>
      <c r="AJ3935" t="s">
        <v>3281</v>
      </c>
      <c r="AK3935" t="s">
        <v>61</v>
      </c>
      <c r="AL3935">
        <v>2</v>
      </c>
      <c r="AM3935" t="s">
        <v>167</v>
      </c>
      <c r="AN3935" t="s">
        <v>63</v>
      </c>
      <c r="AO3935" t="s">
        <v>64</v>
      </c>
      <c r="AP3935" t="s">
        <v>168</v>
      </c>
      <c r="AQ3935" t="s">
        <v>169</v>
      </c>
      <c r="AR3935" t="s">
        <v>67</v>
      </c>
      <c r="AS3935" t="s">
        <v>68</v>
      </c>
      <c r="AT3935" t="s">
        <v>69</v>
      </c>
      <c r="AU3935">
        <v>51</v>
      </c>
      <c r="AV3935">
        <v>22</v>
      </c>
      <c r="AW3935">
        <f>YEAR(ChinookMusic[[#This Row],[invoiceDate]])</f>
        <v>2013</v>
      </c>
      <c r="AX3935" t="str">
        <f>TEXT(ChinookMusic[[#This Row],[invoiceDate]],"MMMM")</f>
        <v>February</v>
      </c>
    </row>
    <row r="3936" spans="1:50" x14ac:dyDescent="0.3">
      <c r="A3936">
        <v>79</v>
      </c>
      <c r="B3936" t="s">
        <v>846</v>
      </c>
      <c r="C3936">
        <v>68</v>
      </c>
      <c r="D3936" t="s">
        <v>847</v>
      </c>
      <c r="E3936">
        <v>843</v>
      </c>
      <c r="F3936" t="s">
        <v>2729</v>
      </c>
      <c r="G3936" t="s">
        <v>2730</v>
      </c>
      <c r="H3936">
        <v>423653</v>
      </c>
      <c r="I3936">
        <v>0.99</v>
      </c>
      <c r="J3936">
        <v>1</v>
      </c>
      <c r="K3936" t="s">
        <v>78</v>
      </c>
      <c r="L3936">
        <v>2</v>
      </c>
      <c r="M3936" t="s">
        <v>115</v>
      </c>
      <c r="N3936">
        <v>1</v>
      </c>
      <c r="O3936" t="s">
        <v>52</v>
      </c>
      <c r="P3936">
        <v>1859</v>
      </c>
      <c r="Q3936">
        <v>1</v>
      </c>
      <c r="R3936">
        <v>341</v>
      </c>
      <c r="S3936">
        <v>18</v>
      </c>
      <c r="T3936" s="3">
        <v>41312</v>
      </c>
      <c r="U3936" t="s">
        <v>860</v>
      </c>
      <c r="V3936" t="s">
        <v>861</v>
      </c>
      <c r="W3936" t="s">
        <v>140</v>
      </c>
      <c r="X3936">
        <v>13.86</v>
      </c>
      <c r="Y3936">
        <v>18</v>
      </c>
      <c r="Z3936" t="s">
        <v>862</v>
      </c>
      <c r="AA3936" t="s">
        <v>863</v>
      </c>
      <c r="AB3936" t="s">
        <v>860</v>
      </c>
      <c r="AC3936" t="s">
        <v>861</v>
      </c>
      <c r="AD3936" t="s">
        <v>140</v>
      </c>
      <c r="AE3936" t="s">
        <v>864</v>
      </c>
      <c r="AF3936">
        <v>3</v>
      </c>
      <c r="AG3936">
        <v>3</v>
      </c>
      <c r="AH3936" t="s">
        <v>165</v>
      </c>
      <c r="AI3936" t="s">
        <v>166</v>
      </c>
      <c r="AJ3936" t="s">
        <v>3280</v>
      </c>
      <c r="AK3936" t="s">
        <v>61</v>
      </c>
      <c r="AL3936">
        <v>2</v>
      </c>
      <c r="AM3936" t="s">
        <v>167</v>
      </c>
      <c r="AN3936" t="s">
        <v>63</v>
      </c>
      <c r="AO3936" t="s">
        <v>64</v>
      </c>
      <c r="AP3936" t="s">
        <v>168</v>
      </c>
      <c r="AQ3936" t="s">
        <v>169</v>
      </c>
      <c r="AR3936" t="s">
        <v>67</v>
      </c>
      <c r="AS3936" t="s">
        <v>68</v>
      </c>
      <c r="AT3936" t="s">
        <v>69</v>
      </c>
      <c r="AU3936">
        <v>51</v>
      </c>
      <c r="AV3936">
        <v>22</v>
      </c>
      <c r="AW3936">
        <f>YEAR(ChinookMusic[[#This Row],[invoiceDate]])</f>
        <v>2013</v>
      </c>
      <c r="AX3936" t="str">
        <f>TEXT(ChinookMusic[[#This Row],[invoiceDate]],"MMMM")</f>
        <v>February</v>
      </c>
    </row>
    <row r="3937" spans="1:50" x14ac:dyDescent="0.3">
      <c r="A3937">
        <v>79</v>
      </c>
      <c r="B3937" t="s">
        <v>846</v>
      </c>
      <c r="C3937">
        <v>68</v>
      </c>
      <c r="D3937" t="s">
        <v>847</v>
      </c>
      <c r="E3937">
        <v>843</v>
      </c>
      <c r="F3937" t="s">
        <v>2729</v>
      </c>
      <c r="G3937" t="s">
        <v>2730</v>
      </c>
      <c r="H3937">
        <v>423653</v>
      </c>
      <c r="I3937">
        <v>0.99</v>
      </c>
      <c r="J3937">
        <v>1</v>
      </c>
      <c r="K3937" t="s">
        <v>78</v>
      </c>
      <c r="L3937">
        <v>2</v>
      </c>
      <c r="M3937" t="s">
        <v>115</v>
      </c>
      <c r="N3937">
        <v>8</v>
      </c>
      <c r="O3937" t="s">
        <v>52</v>
      </c>
      <c r="P3937">
        <v>1859</v>
      </c>
      <c r="Q3937">
        <v>1</v>
      </c>
      <c r="R3937">
        <v>341</v>
      </c>
      <c r="S3937">
        <v>18</v>
      </c>
      <c r="T3937" s="3">
        <v>41312</v>
      </c>
      <c r="U3937" t="s">
        <v>860</v>
      </c>
      <c r="V3937" t="s">
        <v>861</v>
      </c>
      <c r="W3937" t="s">
        <v>140</v>
      </c>
      <c r="X3937">
        <v>13.86</v>
      </c>
      <c r="Y3937">
        <v>18</v>
      </c>
      <c r="Z3937" t="s">
        <v>862</v>
      </c>
      <c r="AA3937" t="s">
        <v>863</v>
      </c>
      <c r="AB3937" t="s">
        <v>860</v>
      </c>
      <c r="AC3937" t="s">
        <v>861</v>
      </c>
      <c r="AD3937" t="s">
        <v>140</v>
      </c>
      <c r="AE3937" t="s">
        <v>864</v>
      </c>
      <c r="AF3937">
        <v>3</v>
      </c>
      <c r="AG3937">
        <v>3</v>
      </c>
      <c r="AH3937" t="s">
        <v>165</v>
      </c>
      <c r="AI3937" t="s">
        <v>166</v>
      </c>
      <c r="AJ3937" t="s">
        <v>3280</v>
      </c>
      <c r="AK3937" t="s">
        <v>61</v>
      </c>
      <c r="AL3937">
        <v>2</v>
      </c>
      <c r="AM3937" t="s">
        <v>167</v>
      </c>
      <c r="AN3937" t="s">
        <v>63</v>
      </c>
      <c r="AO3937" t="s">
        <v>64</v>
      </c>
      <c r="AP3937" t="s">
        <v>168</v>
      </c>
      <c r="AQ3937" t="s">
        <v>169</v>
      </c>
      <c r="AR3937" t="s">
        <v>67</v>
      </c>
      <c r="AS3937" t="s">
        <v>68</v>
      </c>
      <c r="AT3937" t="s">
        <v>69</v>
      </c>
      <c r="AU3937">
        <v>51</v>
      </c>
      <c r="AV3937">
        <v>22</v>
      </c>
      <c r="AW3937">
        <f>YEAR(ChinookMusic[[#This Row],[invoiceDate]])</f>
        <v>2013</v>
      </c>
      <c r="AX3937" t="str">
        <f>TEXT(ChinookMusic[[#This Row],[invoiceDate]],"MMMM")</f>
        <v>February</v>
      </c>
    </row>
    <row r="3938" spans="1:50" x14ac:dyDescent="0.3">
      <c r="A3938">
        <v>78</v>
      </c>
      <c r="B3938" t="s">
        <v>302</v>
      </c>
      <c r="C3938">
        <v>67</v>
      </c>
      <c r="D3938" t="s">
        <v>303</v>
      </c>
      <c r="E3938">
        <v>834</v>
      </c>
      <c r="F3938" t="s">
        <v>2731</v>
      </c>
      <c r="G3938" t="s">
        <v>73</v>
      </c>
      <c r="H3938">
        <v>257280</v>
      </c>
      <c r="I3938">
        <v>0.99</v>
      </c>
      <c r="J3938">
        <v>1</v>
      </c>
      <c r="K3938" t="s">
        <v>78</v>
      </c>
      <c r="L3938">
        <v>1</v>
      </c>
      <c r="M3938" t="s">
        <v>51</v>
      </c>
      <c r="N3938">
        <v>5</v>
      </c>
      <c r="O3938" t="s">
        <v>70</v>
      </c>
      <c r="P3938">
        <v>1858</v>
      </c>
      <c r="Q3938">
        <v>1</v>
      </c>
      <c r="R3938">
        <v>341</v>
      </c>
      <c r="S3938">
        <v>18</v>
      </c>
      <c r="T3938" s="3">
        <v>41312</v>
      </c>
      <c r="U3938" t="s">
        <v>860</v>
      </c>
      <c r="V3938" t="s">
        <v>861</v>
      </c>
      <c r="W3938" t="s">
        <v>140</v>
      </c>
      <c r="X3938">
        <v>13.86</v>
      </c>
      <c r="Y3938">
        <v>18</v>
      </c>
      <c r="Z3938" t="s">
        <v>862</v>
      </c>
      <c r="AA3938" t="s">
        <v>863</v>
      </c>
      <c r="AB3938" t="s">
        <v>860</v>
      </c>
      <c r="AC3938" t="s">
        <v>861</v>
      </c>
      <c r="AD3938" t="s">
        <v>140</v>
      </c>
      <c r="AE3938" t="s">
        <v>864</v>
      </c>
      <c r="AF3938">
        <v>3</v>
      </c>
      <c r="AG3938">
        <v>3</v>
      </c>
      <c r="AH3938" t="s">
        <v>165</v>
      </c>
      <c r="AI3938" t="s">
        <v>166</v>
      </c>
      <c r="AJ3938" t="s">
        <v>3280</v>
      </c>
      <c r="AK3938" t="s">
        <v>61</v>
      </c>
      <c r="AL3938">
        <v>2</v>
      </c>
      <c r="AM3938" t="s">
        <v>167</v>
      </c>
      <c r="AN3938" t="s">
        <v>63</v>
      </c>
      <c r="AO3938" t="s">
        <v>64</v>
      </c>
      <c r="AP3938" t="s">
        <v>168</v>
      </c>
      <c r="AQ3938" t="s">
        <v>169</v>
      </c>
      <c r="AR3938" t="s">
        <v>67</v>
      </c>
      <c r="AS3938" t="s">
        <v>68</v>
      </c>
      <c r="AT3938" t="s">
        <v>69</v>
      </c>
      <c r="AU3938">
        <v>51</v>
      </c>
      <c r="AV3938">
        <v>22</v>
      </c>
      <c r="AW3938">
        <f>YEAR(ChinookMusic[[#This Row],[invoiceDate]])</f>
        <v>2013</v>
      </c>
      <c r="AX3938" t="str">
        <f>TEXT(ChinookMusic[[#This Row],[invoiceDate]],"MMMM")</f>
        <v>February</v>
      </c>
    </row>
    <row r="3939" spans="1:50" x14ac:dyDescent="0.3">
      <c r="A3939">
        <v>78</v>
      </c>
      <c r="B3939" t="s">
        <v>302</v>
      </c>
      <c r="C3939">
        <v>67</v>
      </c>
      <c r="D3939" t="s">
        <v>303</v>
      </c>
      <c r="E3939">
        <v>834</v>
      </c>
      <c r="F3939" t="s">
        <v>2731</v>
      </c>
      <c r="G3939" t="s">
        <v>73</v>
      </c>
      <c r="H3939">
        <v>257280</v>
      </c>
      <c r="I3939">
        <v>0.99</v>
      </c>
      <c r="J3939">
        <v>1</v>
      </c>
      <c r="K3939" t="s">
        <v>78</v>
      </c>
      <c r="L3939">
        <v>1</v>
      </c>
      <c r="M3939" t="s">
        <v>51</v>
      </c>
      <c r="N3939">
        <v>1</v>
      </c>
      <c r="O3939" t="s">
        <v>52</v>
      </c>
      <c r="P3939">
        <v>1858</v>
      </c>
      <c r="Q3939">
        <v>1</v>
      </c>
      <c r="R3939">
        <v>341</v>
      </c>
      <c r="S3939">
        <v>18</v>
      </c>
      <c r="T3939" s="3">
        <v>41312</v>
      </c>
      <c r="U3939" t="s">
        <v>860</v>
      </c>
      <c r="V3939" t="s">
        <v>861</v>
      </c>
      <c r="W3939" t="s">
        <v>140</v>
      </c>
      <c r="X3939">
        <v>13.86</v>
      </c>
      <c r="Y3939">
        <v>18</v>
      </c>
      <c r="Z3939" t="s">
        <v>862</v>
      </c>
      <c r="AA3939" t="s">
        <v>863</v>
      </c>
      <c r="AB3939" t="s">
        <v>860</v>
      </c>
      <c r="AC3939" t="s">
        <v>861</v>
      </c>
      <c r="AD3939" t="s">
        <v>140</v>
      </c>
      <c r="AE3939" t="s">
        <v>864</v>
      </c>
      <c r="AF3939">
        <v>3</v>
      </c>
      <c r="AG3939">
        <v>3</v>
      </c>
      <c r="AH3939" t="s">
        <v>165</v>
      </c>
      <c r="AI3939" t="s">
        <v>166</v>
      </c>
      <c r="AJ3939" t="s">
        <v>3280</v>
      </c>
      <c r="AK3939" t="s">
        <v>61</v>
      </c>
      <c r="AL3939">
        <v>2</v>
      </c>
      <c r="AM3939" t="s">
        <v>167</v>
      </c>
      <c r="AN3939" t="s">
        <v>63</v>
      </c>
      <c r="AO3939" t="s">
        <v>64</v>
      </c>
      <c r="AP3939" t="s">
        <v>168</v>
      </c>
      <c r="AQ3939" t="s">
        <v>169</v>
      </c>
      <c r="AR3939" t="s">
        <v>67</v>
      </c>
      <c r="AS3939" t="s">
        <v>68</v>
      </c>
      <c r="AT3939" t="s">
        <v>69</v>
      </c>
      <c r="AU3939">
        <v>51</v>
      </c>
      <c r="AV3939">
        <v>22</v>
      </c>
      <c r="AW3939">
        <f>YEAR(ChinookMusic[[#This Row],[invoiceDate]])</f>
        <v>2013</v>
      </c>
      <c r="AX3939" t="str">
        <f>TEXT(ChinookMusic[[#This Row],[invoiceDate]],"MMMM")</f>
        <v>February</v>
      </c>
    </row>
    <row r="3940" spans="1:50" x14ac:dyDescent="0.3">
      <c r="A3940">
        <v>78</v>
      </c>
      <c r="B3940" t="s">
        <v>302</v>
      </c>
      <c r="C3940">
        <v>67</v>
      </c>
      <c r="D3940" t="s">
        <v>303</v>
      </c>
      <c r="E3940">
        <v>834</v>
      </c>
      <c r="F3940" t="s">
        <v>2731</v>
      </c>
      <c r="G3940" t="s">
        <v>73</v>
      </c>
      <c r="H3940">
        <v>257280</v>
      </c>
      <c r="I3940">
        <v>0.99</v>
      </c>
      <c r="J3940">
        <v>1</v>
      </c>
      <c r="K3940" t="s">
        <v>78</v>
      </c>
      <c r="L3940">
        <v>1</v>
      </c>
      <c r="M3940" t="s">
        <v>51</v>
      </c>
      <c r="N3940">
        <v>8</v>
      </c>
      <c r="O3940" t="s">
        <v>52</v>
      </c>
      <c r="P3940">
        <v>1858</v>
      </c>
      <c r="Q3940">
        <v>1</v>
      </c>
      <c r="R3940">
        <v>341</v>
      </c>
      <c r="S3940">
        <v>18</v>
      </c>
      <c r="T3940" s="3">
        <v>41312</v>
      </c>
      <c r="U3940" t="s">
        <v>860</v>
      </c>
      <c r="V3940" t="s">
        <v>861</v>
      </c>
      <c r="W3940" t="s">
        <v>140</v>
      </c>
      <c r="X3940">
        <v>13.86</v>
      </c>
      <c r="Y3940">
        <v>18</v>
      </c>
      <c r="Z3940" t="s">
        <v>862</v>
      </c>
      <c r="AA3940" t="s">
        <v>863</v>
      </c>
      <c r="AB3940" t="s">
        <v>860</v>
      </c>
      <c r="AC3940" t="s">
        <v>861</v>
      </c>
      <c r="AD3940" t="s">
        <v>140</v>
      </c>
      <c r="AE3940" t="s">
        <v>864</v>
      </c>
      <c r="AF3940">
        <v>3</v>
      </c>
      <c r="AG3940">
        <v>3</v>
      </c>
      <c r="AH3940" t="s">
        <v>165</v>
      </c>
      <c r="AI3940" t="s">
        <v>166</v>
      </c>
      <c r="AJ3940" t="s">
        <v>3280</v>
      </c>
      <c r="AK3940" t="s">
        <v>61</v>
      </c>
      <c r="AL3940">
        <v>2</v>
      </c>
      <c r="AM3940" t="s">
        <v>167</v>
      </c>
      <c r="AN3940" t="s">
        <v>63</v>
      </c>
      <c r="AO3940" t="s">
        <v>64</v>
      </c>
      <c r="AP3940" t="s">
        <v>168</v>
      </c>
      <c r="AQ3940" t="s">
        <v>169</v>
      </c>
      <c r="AR3940" t="s">
        <v>67</v>
      </c>
      <c r="AS3940" t="s">
        <v>68</v>
      </c>
      <c r="AT3940" t="s">
        <v>69</v>
      </c>
      <c r="AU3940">
        <v>51</v>
      </c>
      <c r="AV3940">
        <v>22</v>
      </c>
      <c r="AW3940">
        <f>YEAR(ChinookMusic[[#This Row],[invoiceDate]])</f>
        <v>2013</v>
      </c>
      <c r="AX3940" t="str">
        <f>TEXT(ChinookMusic[[#This Row],[invoiceDate]],"MMMM")</f>
        <v>February</v>
      </c>
    </row>
    <row r="3941" spans="1:50" x14ac:dyDescent="0.3">
      <c r="A3941">
        <v>58</v>
      </c>
      <c r="B3941" t="s">
        <v>283</v>
      </c>
      <c r="C3941">
        <v>64</v>
      </c>
      <c r="D3941" t="s">
        <v>316</v>
      </c>
      <c r="E3941">
        <v>798</v>
      </c>
      <c r="F3941" t="s">
        <v>1362</v>
      </c>
      <c r="G3941" t="s">
        <v>1363</v>
      </c>
      <c r="H3941">
        <v>328385</v>
      </c>
      <c r="I3941">
        <v>0.99</v>
      </c>
      <c r="J3941">
        <v>1</v>
      </c>
      <c r="K3941" t="s">
        <v>78</v>
      </c>
      <c r="L3941">
        <v>1</v>
      </c>
      <c r="M3941" t="s">
        <v>51</v>
      </c>
      <c r="N3941">
        <v>5</v>
      </c>
      <c r="O3941" t="s">
        <v>70</v>
      </c>
      <c r="P3941">
        <v>1854</v>
      </c>
      <c r="Q3941">
        <v>1</v>
      </c>
      <c r="R3941">
        <v>341</v>
      </c>
      <c r="S3941">
        <v>18</v>
      </c>
      <c r="T3941" s="3">
        <v>41312</v>
      </c>
      <c r="U3941" t="s">
        <v>860</v>
      </c>
      <c r="V3941" t="s">
        <v>861</v>
      </c>
      <c r="W3941" t="s">
        <v>140</v>
      </c>
      <c r="X3941">
        <v>13.86</v>
      </c>
      <c r="Y3941">
        <v>18</v>
      </c>
      <c r="Z3941" t="s">
        <v>862</v>
      </c>
      <c r="AA3941" t="s">
        <v>863</v>
      </c>
      <c r="AB3941" t="s">
        <v>860</v>
      </c>
      <c r="AC3941" t="s">
        <v>861</v>
      </c>
      <c r="AD3941" t="s">
        <v>140</v>
      </c>
      <c r="AE3941" t="s">
        <v>864</v>
      </c>
      <c r="AF3941">
        <v>3</v>
      </c>
      <c r="AG3941">
        <v>3</v>
      </c>
      <c r="AH3941" t="s">
        <v>165</v>
      </c>
      <c r="AI3941" t="s">
        <v>166</v>
      </c>
      <c r="AJ3941" t="s">
        <v>3280</v>
      </c>
      <c r="AK3941" t="s">
        <v>61</v>
      </c>
      <c r="AL3941">
        <v>2</v>
      </c>
      <c r="AM3941" t="s">
        <v>167</v>
      </c>
      <c r="AN3941" t="s">
        <v>63</v>
      </c>
      <c r="AO3941" t="s">
        <v>64</v>
      </c>
      <c r="AP3941" t="s">
        <v>168</v>
      </c>
      <c r="AQ3941" t="s">
        <v>169</v>
      </c>
      <c r="AR3941" t="s">
        <v>67</v>
      </c>
      <c r="AS3941" t="s">
        <v>68</v>
      </c>
      <c r="AT3941" t="s">
        <v>69</v>
      </c>
      <c r="AU3941">
        <v>51</v>
      </c>
      <c r="AV3941">
        <v>22</v>
      </c>
      <c r="AW3941">
        <f>YEAR(ChinookMusic[[#This Row],[invoiceDate]])</f>
        <v>2013</v>
      </c>
      <c r="AX3941" t="str">
        <f>TEXT(ChinookMusic[[#This Row],[invoiceDate]],"MMMM")</f>
        <v>February</v>
      </c>
    </row>
    <row r="3942" spans="1:50" x14ac:dyDescent="0.3">
      <c r="A3942">
        <v>58</v>
      </c>
      <c r="B3942" t="s">
        <v>283</v>
      </c>
      <c r="C3942">
        <v>64</v>
      </c>
      <c r="D3942" t="s">
        <v>316</v>
      </c>
      <c r="E3942">
        <v>798</v>
      </c>
      <c r="F3942" t="s">
        <v>1362</v>
      </c>
      <c r="G3942" t="s">
        <v>1363</v>
      </c>
      <c r="H3942">
        <v>328385</v>
      </c>
      <c r="I3942">
        <v>0.99</v>
      </c>
      <c r="J3942">
        <v>1</v>
      </c>
      <c r="K3942" t="s">
        <v>78</v>
      </c>
      <c r="L3942">
        <v>1</v>
      </c>
      <c r="M3942" t="s">
        <v>51</v>
      </c>
      <c r="N3942">
        <v>1</v>
      </c>
      <c r="O3942" t="s">
        <v>52</v>
      </c>
      <c r="P3942">
        <v>1854</v>
      </c>
      <c r="Q3942">
        <v>1</v>
      </c>
      <c r="R3942">
        <v>341</v>
      </c>
      <c r="S3942">
        <v>18</v>
      </c>
      <c r="T3942" s="3">
        <v>41312</v>
      </c>
      <c r="U3942" t="s">
        <v>860</v>
      </c>
      <c r="V3942" t="s">
        <v>861</v>
      </c>
      <c r="W3942" t="s">
        <v>140</v>
      </c>
      <c r="X3942">
        <v>13.86</v>
      </c>
      <c r="Y3942">
        <v>18</v>
      </c>
      <c r="Z3942" t="s">
        <v>862</v>
      </c>
      <c r="AA3942" t="s">
        <v>863</v>
      </c>
      <c r="AB3942" t="s">
        <v>860</v>
      </c>
      <c r="AC3942" t="s">
        <v>861</v>
      </c>
      <c r="AD3942" t="s">
        <v>140</v>
      </c>
      <c r="AE3942" t="s">
        <v>864</v>
      </c>
      <c r="AF3942">
        <v>3</v>
      </c>
      <c r="AG3942">
        <v>3</v>
      </c>
      <c r="AH3942" t="s">
        <v>165</v>
      </c>
      <c r="AI3942" t="s">
        <v>166</v>
      </c>
      <c r="AJ3942" t="s">
        <v>3280</v>
      </c>
      <c r="AK3942" t="s">
        <v>61</v>
      </c>
      <c r="AL3942">
        <v>2</v>
      </c>
      <c r="AM3942" t="s">
        <v>167</v>
      </c>
      <c r="AN3942" t="s">
        <v>63</v>
      </c>
      <c r="AO3942" t="s">
        <v>64</v>
      </c>
      <c r="AP3942" t="s">
        <v>168</v>
      </c>
      <c r="AQ3942" t="s">
        <v>169</v>
      </c>
      <c r="AR3942" t="s">
        <v>67</v>
      </c>
      <c r="AS3942" t="s">
        <v>68</v>
      </c>
      <c r="AT3942" t="s">
        <v>69</v>
      </c>
      <c r="AU3942">
        <v>51</v>
      </c>
      <c r="AV3942">
        <v>22</v>
      </c>
      <c r="AW3942">
        <f>YEAR(ChinookMusic[[#This Row],[invoiceDate]])</f>
        <v>2013</v>
      </c>
      <c r="AX3942" t="str">
        <f>TEXT(ChinookMusic[[#This Row],[invoiceDate]],"MMMM")</f>
        <v>February</v>
      </c>
    </row>
    <row r="3943" spans="1:50" x14ac:dyDescent="0.3">
      <c r="A3943">
        <v>58</v>
      </c>
      <c r="B3943" t="s">
        <v>283</v>
      </c>
      <c r="C3943">
        <v>66</v>
      </c>
      <c r="D3943" t="s">
        <v>313</v>
      </c>
      <c r="E3943">
        <v>825</v>
      </c>
      <c r="F3943" t="s">
        <v>2732</v>
      </c>
      <c r="G3943" t="s">
        <v>315</v>
      </c>
      <c r="H3943">
        <v>278804</v>
      </c>
      <c r="I3943">
        <v>0.99</v>
      </c>
      <c r="J3943">
        <v>1</v>
      </c>
      <c r="K3943" t="s">
        <v>78</v>
      </c>
      <c r="L3943">
        <v>1</v>
      </c>
      <c r="M3943" t="s">
        <v>51</v>
      </c>
      <c r="N3943">
        <v>8</v>
      </c>
      <c r="O3943" t="s">
        <v>52</v>
      </c>
      <c r="P3943">
        <v>1857</v>
      </c>
      <c r="Q3943">
        <v>1</v>
      </c>
      <c r="R3943">
        <v>341</v>
      </c>
      <c r="S3943">
        <v>18</v>
      </c>
      <c r="T3943" s="3">
        <v>41312</v>
      </c>
      <c r="U3943" t="s">
        <v>860</v>
      </c>
      <c r="V3943" t="s">
        <v>861</v>
      </c>
      <c r="W3943" t="s">
        <v>140</v>
      </c>
      <c r="X3943">
        <v>13.86</v>
      </c>
      <c r="Y3943">
        <v>18</v>
      </c>
      <c r="Z3943" t="s">
        <v>862</v>
      </c>
      <c r="AA3943" t="s">
        <v>863</v>
      </c>
      <c r="AB3943" t="s">
        <v>860</v>
      </c>
      <c r="AC3943" t="s">
        <v>861</v>
      </c>
      <c r="AD3943" t="s">
        <v>140</v>
      </c>
      <c r="AE3943" t="s">
        <v>864</v>
      </c>
      <c r="AF3943">
        <v>3</v>
      </c>
      <c r="AG3943">
        <v>3</v>
      </c>
      <c r="AH3943" t="s">
        <v>165</v>
      </c>
      <c r="AI3943" t="s">
        <v>166</v>
      </c>
      <c r="AJ3943" t="s">
        <v>3280</v>
      </c>
      <c r="AK3943" t="s">
        <v>61</v>
      </c>
      <c r="AL3943">
        <v>2</v>
      </c>
      <c r="AM3943" t="s">
        <v>167</v>
      </c>
      <c r="AN3943" t="s">
        <v>63</v>
      </c>
      <c r="AO3943" t="s">
        <v>64</v>
      </c>
      <c r="AP3943" t="s">
        <v>168</v>
      </c>
      <c r="AQ3943" t="s">
        <v>169</v>
      </c>
      <c r="AR3943" t="s">
        <v>67</v>
      </c>
      <c r="AS3943" t="s">
        <v>68</v>
      </c>
      <c r="AT3943" t="s">
        <v>69</v>
      </c>
      <c r="AU3943">
        <v>51</v>
      </c>
      <c r="AV3943">
        <v>22</v>
      </c>
      <c r="AW3943">
        <f>YEAR(ChinookMusic[[#This Row],[invoiceDate]])</f>
        <v>2013</v>
      </c>
      <c r="AX3943" t="str">
        <f>TEXT(ChinookMusic[[#This Row],[invoiceDate]],"MMMM")</f>
        <v>February</v>
      </c>
    </row>
    <row r="3944" spans="1:50" x14ac:dyDescent="0.3">
      <c r="A3944">
        <v>58</v>
      </c>
      <c r="B3944" t="s">
        <v>283</v>
      </c>
      <c r="C3944">
        <v>66</v>
      </c>
      <c r="D3944" t="s">
        <v>313</v>
      </c>
      <c r="E3944">
        <v>825</v>
      </c>
      <c r="F3944" t="s">
        <v>2732</v>
      </c>
      <c r="G3944" t="s">
        <v>315</v>
      </c>
      <c r="H3944">
        <v>278804</v>
      </c>
      <c r="I3944">
        <v>0.99</v>
      </c>
      <c r="J3944">
        <v>1</v>
      </c>
      <c r="K3944" t="s">
        <v>78</v>
      </c>
      <c r="L3944">
        <v>1</v>
      </c>
      <c r="M3944" t="s">
        <v>51</v>
      </c>
      <c r="N3944">
        <v>1</v>
      </c>
      <c r="O3944" t="s">
        <v>52</v>
      </c>
      <c r="P3944">
        <v>1857</v>
      </c>
      <c r="Q3944">
        <v>1</v>
      </c>
      <c r="R3944">
        <v>341</v>
      </c>
      <c r="S3944">
        <v>18</v>
      </c>
      <c r="T3944" s="3">
        <v>41312</v>
      </c>
      <c r="U3944" t="s">
        <v>860</v>
      </c>
      <c r="V3944" t="s">
        <v>861</v>
      </c>
      <c r="W3944" t="s">
        <v>140</v>
      </c>
      <c r="X3944">
        <v>13.86</v>
      </c>
      <c r="Y3944">
        <v>18</v>
      </c>
      <c r="Z3944" t="s">
        <v>862</v>
      </c>
      <c r="AA3944" t="s">
        <v>863</v>
      </c>
      <c r="AB3944" t="s">
        <v>860</v>
      </c>
      <c r="AC3944" t="s">
        <v>861</v>
      </c>
      <c r="AD3944" t="s">
        <v>140</v>
      </c>
      <c r="AE3944" t="s">
        <v>864</v>
      </c>
      <c r="AF3944">
        <v>3</v>
      </c>
      <c r="AG3944">
        <v>3</v>
      </c>
      <c r="AH3944" t="s">
        <v>165</v>
      </c>
      <c r="AI3944" t="s">
        <v>166</v>
      </c>
      <c r="AJ3944" t="s">
        <v>3280</v>
      </c>
      <c r="AK3944" t="s">
        <v>61</v>
      </c>
      <c r="AL3944">
        <v>2</v>
      </c>
      <c r="AM3944" t="s">
        <v>167</v>
      </c>
      <c r="AN3944" t="s">
        <v>63</v>
      </c>
      <c r="AO3944" t="s">
        <v>64</v>
      </c>
      <c r="AP3944" t="s">
        <v>168</v>
      </c>
      <c r="AQ3944" t="s">
        <v>169</v>
      </c>
      <c r="AR3944" t="s">
        <v>67</v>
      </c>
      <c r="AS3944" t="s">
        <v>68</v>
      </c>
      <c r="AT3944" t="s">
        <v>69</v>
      </c>
      <c r="AU3944">
        <v>51</v>
      </c>
      <c r="AV3944">
        <v>22</v>
      </c>
      <c r="AW3944">
        <f>YEAR(ChinookMusic[[#This Row],[invoiceDate]])</f>
        <v>2013</v>
      </c>
      <c r="AX3944" t="str">
        <f>TEXT(ChinookMusic[[#This Row],[invoiceDate]],"MMMM")</f>
        <v>February</v>
      </c>
    </row>
    <row r="3945" spans="1:50" x14ac:dyDescent="0.3">
      <c r="A3945">
        <v>58</v>
      </c>
      <c r="B3945" t="s">
        <v>283</v>
      </c>
      <c r="C3945">
        <v>66</v>
      </c>
      <c r="D3945" t="s">
        <v>313</v>
      </c>
      <c r="E3945">
        <v>825</v>
      </c>
      <c r="F3945" t="s">
        <v>2732</v>
      </c>
      <c r="G3945" t="s">
        <v>315</v>
      </c>
      <c r="H3945">
        <v>278804</v>
      </c>
      <c r="I3945">
        <v>0.99</v>
      </c>
      <c r="J3945">
        <v>1</v>
      </c>
      <c r="K3945" t="s">
        <v>78</v>
      </c>
      <c r="L3945">
        <v>1</v>
      </c>
      <c r="M3945" t="s">
        <v>51</v>
      </c>
      <c r="N3945">
        <v>5</v>
      </c>
      <c r="O3945" t="s">
        <v>70</v>
      </c>
      <c r="P3945">
        <v>1857</v>
      </c>
      <c r="Q3945">
        <v>1</v>
      </c>
      <c r="R3945">
        <v>341</v>
      </c>
      <c r="S3945">
        <v>18</v>
      </c>
      <c r="T3945" s="3">
        <v>41312</v>
      </c>
      <c r="U3945" t="s">
        <v>860</v>
      </c>
      <c r="V3945" t="s">
        <v>861</v>
      </c>
      <c r="W3945" t="s">
        <v>140</v>
      </c>
      <c r="X3945">
        <v>13.86</v>
      </c>
      <c r="Y3945">
        <v>18</v>
      </c>
      <c r="Z3945" t="s">
        <v>862</v>
      </c>
      <c r="AA3945" t="s">
        <v>863</v>
      </c>
      <c r="AB3945" t="s">
        <v>860</v>
      </c>
      <c r="AC3945" t="s">
        <v>861</v>
      </c>
      <c r="AD3945" t="s">
        <v>140</v>
      </c>
      <c r="AE3945" t="s">
        <v>864</v>
      </c>
      <c r="AF3945">
        <v>3</v>
      </c>
      <c r="AG3945">
        <v>3</v>
      </c>
      <c r="AH3945" t="s">
        <v>165</v>
      </c>
      <c r="AI3945" t="s">
        <v>166</v>
      </c>
      <c r="AJ3945" t="s">
        <v>3280</v>
      </c>
      <c r="AK3945" t="s">
        <v>61</v>
      </c>
      <c r="AL3945">
        <v>2</v>
      </c>
      <c r="AM3945" t="s">
        <v>167</v>
      </c>
      <c r="AN3945" t="s">
        <v>63</v>
      </c>
      <c r="AO3945" t="s">
        <v>64</v>
      </c>
      <c r="AP3945" t="s">
        <v>168</v>
      </c>
      <c r="AQ3945" t="s">
        <v>169</v>
      </c>
      <c r="AR3945" t="s">
        <v>67</v>
      </c>
      <c r="AS3945" t="s">
        <v>68</v>
      </c>
      <c r="AT3945" t="s">
        <v>69</v>
      </c>
      <c r="AU3945">
        <v>51</v>
      </c>
      <c r="AV3945">
        <v>22</v>
      </c>
      <c r="AW3945">
        <f>YEAR(ChinookMusic[[#This Row],[invoiceDate]])</f>
        <v>2013</v>
      </c>
      <c r="AX3945" t="str">
        <f>TEXT(ChinookMusic[[#This Row],[invoiceDate]],"MMMM")</f>
        <v>February</v>
      </c>
    </row>
    <row r="3946" spans="1:50" x14ac:dyDescent="0.3">
      <c r="A3946">
        <v>58</v>
      </c>
      <c r="B3946" t="s">
        <v>283</v>
      </c>
      <c r="C3946">
        <v>62</v>
      </c>
      <c r="D3946" t="s">
        <v>2074</v>
      </c>
      <c r="E3946">
        <v>780</v>
      </c>
      <c r="F3946" t="s">
        <v>2075</v>
      </c>
      <c r="G3946" t="s">
        <v>2076</v>
      </c>
      <c r="H3946">
        <v>290455</v>
      </c>
      <c r="I3946">
        <v>0.99</v>
      </c>
      <c r="J3946">
        <v>1</v>
      </c>
      <c r="K3946" t="s">
        <v>78</v>
      </c>
      <c r="L3946">
        <v>1</v>
      </c>
      <c r="M3946" t="s">
        <v>51</v>
      </c>
      <c r="N3946">
        <v>1</v>
      </c>
      <c r="O3946" t="s">
        <v>52</v>
      </c>
      <c r="P3946">
        <v>1852</v>
      </c>
      <c r="Q3946">
        <v>1</v>
      </c>
      <c r="R3946">
        <v>341</v>
      </c>
      <c r="S3946">
        <v>18</v>
      </c>
      <c r="T3946" s="3">
        <v>41312</v>
      </c>
      <c r="U3946" t="s">
        <v>860</v>
      </c>
      <c r="V3946" t="s">
        <v>861</v>
      </c>
      <c r="W3946" t="s">
        <v>140</v>
      </c>
      <c r="X3946">
        <v>13.86</v>
      </c>
      <c r="Y3946">
        <v>18</v>
      </c>
      <c r="Z3946" t="s">
        <v>862</v>
      </c>
      <c r="AA3946" t="s">
        <v>863</v>
      </c>
      <c r="AB3946" t="s">
        <v>860</v>
      </c>
      <c r="AC3946" t="s">
        <v>861</v>
      </c>
      <c r="AD3946" t="s">
        <v>140</v>
      </c>
      <c r="AE3946" t="s">
        <v>864</v>
      </c>
      <c r="AF3946">
        <v>3</v>
      </c>
      <c r="AG3946">
        <v>3</v>
      </c>
      <c r="AH3946" t="s">
        <v>165</v>
      </c>
      <c r="AI3946" t="s">
        <v>166</v>
      </c>
      <c r="AJ3946" t="s">
        <v>3280</v>
      </c>
      <c r="AK3946" t="s">
        <v>61</v>
      </c>
      <c r="AL3946">
        <v>2</v>
      </c>
      <c r="AM3946" t="s">
        <v>167</v>
      </c>
      <c r="AN3946" t="s">
        <v>63</v>
      </c>
      <c r="AO3946" t="s">
        <v>64</v>
      </c>
      <c r="AP3946" t="s">
        <v>168</v>
      </c>
      <c r="AQ3946" t="s">
        <v>169</v>
      </c>
      <c r="AR3946" t="s">
        <v>67</v>
      </c>
      <c r="AS3946" t="s">
        <v>68</v>
      </c>
      <c r="AT3946" t="s">
        <v>69</v>
      </c>
      <c r="AU3946">
        <v>51</v>
      </c>
      <c r="AV3946">
        <v>22</v>
      </c>
      <c r="AW3946">
        <f>YEAR(ChinookMusic[[#This Row],[invoiceDate]])</f>
        <v>2013</v>
      </c>
      <c r="AX3946" t="str">
        <f>TEXT(ChinookMusic[[#This Row],[invoiceDate]],"MMMM")</f>
        <v>February</v>
      </c>
    </row>
    <row r="3947" spans="1:50" x14ac:dyDescent="0.3">
      <c r="A3947">
        <v>58</v>
      </c>
      <c r="B3947" t="s">
        <v>283</v>
      </c>
      <c r="C3947">
        <v>62</v>
      </c>
      <c r="D3947" t="s">
        <v>2074</v>
      </c>
      <c r="E3947">
        <v>780</v>
      </c>
      <c r="F3947" t="s">
        <v>2075</v>
      </c>
      <c r="G3947" t="s">
        <v>2076</v>
      </c>
      <c r="H3947">
        <v>290455</v>
      </c>
      <c r="I3947">
        <v>0.99</v>
      </c>
      <c r="J3947">
        <v>1</v>
      </c>
      <c r="K3947" t="s">
        <v>78</v>
      </c>
      <c r="L3947">
        <v>1</v>
      </c>
      <c r="M3947" t="s">
        <v>51</v>
      </c>
      <c r="N3947">
        <v>8</v>
      </c>
      <c r="O3947" t="s">
        <v>52</v>
      </c>
      <c r="P3947">
        <v>1852</v>
      </c>
      <c r="Q3947">
        <v>1</v>
      </c>
      <c r="R3947">
        <v>341</v>
      </c>
      <c r="S3947">
        <v>18</v>
      </c>
      <c r="T3947" s="3">
        <v>41312</v>
      </c>
      <c r="U3947" t="s">
        <v>860</v>
      </c>
      <c r="V3947" t="s">
        <v>861</v>
      </c>
      <c r="W3947" t="s">
        <v>140</v>
      </c>
      <c r="X3947">
        <v>13.86</v>
      </c>
      <c r="Y3947">
        <v>18</v>
      </c>
      <c r="Z3947" t="s">
        <v>862</v>
      </c>
      <c r="AA3947" t="s">
        <v>863</v>
      </c>
      <c r="AB3947" t="s">
        <v>860</v>
      </c>
      <c r="AC3947" t="s">
        <v>861</v>
      </c>
      <c r="AD3947" t="s">
        <v>140</v>
      </c>
      <c r="AE3947" t="s">
        <v>864</v>
      </c>
      <c r="AF3947">
        <v>3</v>
      </c>
      <c r="AG3947">
        <v>3</v>
      </c>
      <c r="AH3947" t="s">
        <v>165</v>
      </c>
      <c r="AI3947" t="s">
        <v>166</v>
      </c>
      <c r="AJ3947" t="s">
        <v>3280</v>
      </c>
      <c r="AK3947" t="s">
        <v>61</v>
      </c>
      <c r="AL3947">
        <v>2</v>
      </c>
      <c r="AM3947" t="s">
        <v>167</v>
      </c>
      <c r="AN3947" t="s">
        <v>63</v>
      </c>
      <c r="AO3947" t="s">
        <v>64</v>
      </c>
      <c r="AP3947" t="s">
        <v>168</v>
      </c>
      <c r="AQ3947" t="s">
        <v>169</v>
      </c>
      <c r="AR3947" t="s">
        <v>67</v>
      </c>
      <c r="AS3947" t="s">
        <v>68</v>
      </c>
      <c r="AT3947" t="s">
        <v>69</v>
      </c>
      <c r="AU3947">
        <v>51</v>
      </c>
      <c r="AV3947">
        <v>22</v>
      </c>
      <c r="AW3947">
        <f>YEAR(ChinookMusic[[#This Row],[invoiceDate]])</f>
        <v>2013</v>
      </c>
      <c r="AX3947" t="str">
        <f>TEXT(ChinookMusic[[#This Row],[invoiceDate]],"MMMM")</f>
        <v>February</v>
      </c>
    </row>
    <row r="3948" spans="1:50" x14ac:dyDescent="0.3">
      <c r="A3948">
        <v>58</v>
      </c>
      <c r="B3948" t="s">
        <v>283</v>
      </c>
      <c r="C3948">
        <v>60</v>
      </c>
      <c r="D3948" t="s">
        <v>2080</v>
      </c>
      <c r="E3948">
        <v>762</v>
      </c>
      <c r="F3948" t="s">
        <v>2081</v>
      </c>
      <c r="G3948" t="s">
        <v>2082</v>
      </c>
      <c r="H3948">
        <v>414902</v>
      </c>
      <c r="I3948">
        <v>0.99</v>
      </c>
      <c r="J3948">
        <v>1</v>
      </c>
      <c r="K3948" t="s">
        <v>78</v>
      </c>
      <c r="L3948">
        <v>1</v>
      </c>
      <c r="M3948" t="s">
        <v>51</v>
      </c>
      <c r="N3948">
        <v>1</v>
      </c>
      <c r="O3948" t="s">
        <v>52</v>
      </c>
      <c r="P3948">
        <v>1850</v>
      </c>
      <c r="Q3948">
        <v>1</v>
      </c>
      <c r="R3948">
        <v>341</v>
      </c>
      <c r="S3948">
        <v>18</v>
      </c>
      <c r="T3948" s="3">
        <v>41312</v>
      </c>
      <c r="U3948" t="s">
        <v>860</v>
      </c>
      <c r="V3948" t="s">
        <v>861</v>
      </c>
      <c r="W3948" t="s">
        <v>140</v>
      </c>
      <c r="X3948">
        <v>13.86</v>
      </c>
      <c r="Y3948">
        <v>18</v>
      </c>
      <c r="Z3948" t="s">
        <v>862</v>
      </c>
      <c r="AA3948" t="s">
        <v>863</v>
      </c>
      <c r="AB3948" t="s">
        <v>860</v>
      </c>
      <c r="AC3948" t="s">
        <v>861</v>
      </c>
      <c r="AD3948" t="s">
        <v>140</v>
      </c>
      <c r="AE3948" t="s">
        <v>864</v>
      </c>
      <c r="AF3948">
        <v>3</v>
      </c>
      <c r="AG3948">
        <v>3</v>
      </c>
      <c r="AH3948" t="s">
        <v>165</v>
      </c>
      <c r="AI3948" t="s">
        <v>166</v>
      </c>
      <c r="AJ3948" t="s">
        <v>3280</v>
      </c>
      <c r="AK3948" t="s">
        <v>61</v>
      </c>
      <c r="AL3948">
        <v>2</v>
      </c>
      <c r="AM3948" t="s">
        <v>167</v>
      </c>
      <c r="AN3948" t="s">
        <v>63</v>
      </c>
      <c r="AO3948" t="s">
        <v>64</v>
      </c>
      <c r="AP3948" t="s">
        <v>168</v>
      </c>
      <c r="AQ3948" t="s">
        <v>169</v>
      </c>
      <c r="AR3948" t="s">
        <v>67</v>
      </c>
      <c r="AS3948" t="s">
        <v>68</v>
      </c>
      <c r="AT3948" t="s">
        <v>69</v>
      </c>
      <c r="AU3948">
        <v>51</v>
      </c>
      <c r="AV3948">
        <v>22</v>
      </c>
      <c r="AW3948">
        <f>YEAR(ChinookMusic[[#This Row],[invoiceDate]])</f>
        <v>2013</v>
      </c>
      <c r="AX3948" t="str">
        <f>TEXT(ChinookMusic[[#This Row],[invoiceDate]],"MMMM")</f>
        <v>February</v>
      </c>
    </row>
    <row r="3949" spans="1:50" x14ac:dyDescent="0.3">
      <c r="A3949">
        <v>58</v>
      </c>
      <c r="B3949" t="s">
        <v>283</v>
      </c>
      <c r="C3949">
        <v>60</v>
      </c>
      <c r="D3949" t="s">
        <v>2080</v>
      </c>
      <c r="E3949">
        <v>762</v>
      </c>
      <c r="F3949" t="s">
        <v>2081</v>
      </c>
      <c r="G3949" t="s">
        <v>2082</v>
      </c>
      <c r="H3949">
        <v>414902</v>
      </c>
      <c r="I3949">
        <v>0.99</v>
      </c>
      <c r="J3949">
        <v>1</v>
      </c>
      <c r="K3949" t="s">
        <v>78</v>
      </c>
      <c r="L3949">
        <v>1</v>
      </c>
      <c r="M3949" t="s">
        <v>51</v>
      </c>
      <c r="N3949">
        <v>8</v>
      </c>
      <c r="O3949" t="s">
        <v>52</v>
      </c>
      <c r="P3949">
        <v>1850</v>
      </c>
      <c r="Q3949">
        <v>1</v>
      </c>
      <c r="R3949">
        <v>341</v>
      </c>
      <c r="S3949">
        <v>18</v>
      </c>
      <c r="T3949" s="3">
        <v>41312</v>
      </c>
      <c r="U3949" t="s">
        <v>860</v>
      </c>
      <c r="V3949" t="s">
        <v>861</v>
      </c>
      <c r="W3949" t="s">
        <v>140</v>
      </c>
      <c r="X3949">
        <v>13.86</v>
      </c>
      <c r="Y3949">
        <v>18</v>
      </c>
      <c r="Z3949" t="s">
        <v>862</v>
      </c>
      <c r="AA3949" t="s">
        <v>863</v>
      </c>
      <c r="AB3949" t="s">
        <v>860</v>
      </c>
      <c r="AC3949" t="s">
        <v>861</v>
      </c>
      <c r="AD3949" t="s">
        <v>140</v>
      </c>
      <c r="AE3949" t="s">
        <v>864</v>
      </c>
      <c r="AF3949">
        <v>3</v>
      </c>
      <c r="AG3949">
        <v>3</v>
      </c>
      <c r="AH3949" t="s">
        <v>165</v>
      </c>
      <c r="AI3949" t="s">
        <v>166</v>
      </c>
      <c r="AJ3949" t="s">
        <v>3280</v>
      </c>
      <c r="AK3949" t="s">
        <v>61</v>
      </c>
      <c r="AL3949">
        <v>2</v>
      </c>
      <c r="AM3949" t="s">
        <v>167</v>
      </c>
      <c r="AN3949" t="s">
        <v>63</v>
      </c>
      <c r="AO3949" t="s">
        <v>64</v>
      </c>
      <c r="AP3949" t="s">
        <v>168</v>
      </c>
      <c r="AQ3949" t="s">
        <v>169</v>
      </c>
      <c r="AR3949" t="s">
        <v>67</v>
      </c>
      <c r="AS3949" t="s">
        <v>68</v>
      </c>
      <c r="AT3949" t="s">
        <v>69</v>
      </c>
      <c r="AU3949">
        <v>51</v>
      </c>
      <c r="AV3949">
        <v>22</v>
      </c>
      <c r="AW3949">
        <f>YEAR(ChinookMusic[[#This Row],[invoiceDate]])</f>
        <v>2013</v>
      </c>
      <c r="AX3949" t="str">
        <f>TEXT(ChinookMusic[[#This Row],[invoiceDate]],"MMMM")</f>
        <v>February</v>
      </c>
    </row>
    <row r="3950" spans="1:50" x14ac:dyDescent="0.3">
      <c r="A3950">
        <v>77</v>
      </c>
      <c r="B3950" t="s">
        <v>280</v>
      </c>
      <c r="C3950">
        <v>57</v>
      </c>
      <c r="D3950" t="s">
        <v>299</v>
      </c>
      <c r="E3950">
        <v>735</v>
      </c>
      <c r="F3950" t="s">
        <v>2733</v>
      </c>
      <c r="G3950" t="s">
        <v>73</v>
      </c>
      <c r="H3950">
        <v>174654</v>
      </c>
      <c r="I3950">
        <v>0.99</v>
      </c>
      <c r="J3950">
        <v>1</v>
      </c>
      <c r="K3950" t="s">
        <v>78</v>
      </c>
      <c r="L3950">
        <v>7</v>
      </c>
      <c r="M3950" t="s">
        <v>158</v>
      </c>
      <c r="N3950">
        <v>1</v>
      </c>
      <c r="O3950" t="s">
        <v>52</v>
      </c>
      <c r="P3950">
        <v>1847</v>
      </c>
      <c r="Q3950">
        <v>1</v>
      </c>
      <c r="R3950">
        <v>341</v>
      </c>
      <c r="S3950">
        <v>18</v>
      </c>
      <c r="T3950" s="3">
        <v>41312</v>
      </c>
      <c r="U3950" t="s">
        <v>860</v>
      </c>
      <c r="V3950" t="s">
        <v>861</v>
      </c>
      <c r="W3950" t="s">
        <v>140</v>
      </c>
      <c r="X3950">
        <v>13.86</v>
      </c>
      <c r="Y3950">
        <v>18</v>
      </c>
      <c r="Z3950" t="s">
        <v>862</v>
      </c>
      <c r="AA3950" t="s">
        <v>863</v>
      </c>
      <c r="AB3950" t="s">
        <v>860</v>
      </c>
      <c r="AC3950" t="s">
        <v>861</v>
      </c>
      <c r="AD3950" t="s">
        <v>140</v>
      </c>
      <c r="AE3950" t="s">
        <v>864</v>
      </c>
      <c r="AF3950">
        <v>3</v>
      </c>
      <c r="AG3950">
        <v>3</v>
      </c>
      <c r="AH3950" t="s">
        <v>165</v>
      </c>
      <c r="AI3950" t="s">
        <v>166</v>
      </c>
      <c r="AJ3950" t="s">
        <v>3280</v>
      </c>
      <c r="AK3950" t="s">
        <v>61</v>
      </c>
      <c r="AL3950">
        <v>2</v>
      </c>
      <c r="AM3950" t="s">
        <v>167</v>
      </c>
      <c r="AN3950" t="s">
        <v>63</v>
      </c>
      <c r="AO3950" t="s">
        <v>64</v>
      </c>
      <c r="AP3950" t="s">
        <v>168</v>
      </c>
      <c r="AQ3950" t="s">
        <v>169</v>
      </c>
      <c r="AR3950" t="s">
        <v>67</v>
      </c>
      <c r="AS3950" t="s">
        <v>68</v>
      </c>
      <c r="AT3950" t="s">
        <v>69</v>
      </c>
      <c r="AU3950">
        <v>51</v>
      </c>
      <c r="AV3950">
        <v>22</v>
      </c>
      <c r="AW3950">
        <f>YEAR(ChinookMusic[[#This Row],[invoiceDate]])</f>
        <v>2013</v>
      </c>
      <c r="AX3950" t="str">
        <f>TEXT(ChinookMusic[[#This Row],[invoiceDate]],"MMMM")</f>
        <v>February</v>
      </c>
    </row>
    <row r="3951" spans="1:50" x14ac:dyDescent="0.3">
      <c r="A3951">
        <v>77</v>
      </c>
      <c r="B3951" t="s">
        <v>280</v>
      </c>
      <c r="C3951">
        <v>57</v>
      </c>
      <c r="D3951" t="s">
        <v>299</v>
      </c>
      <c r="E3951">
        <v>735</v>
      </c>
      <c r="F3951" t="s">
        <v>2733</v>
      </c>
      <c r="G3951" t="s">
        <v>73</v>
      </c>
      <c r="H3951">
        <v>174654</v>
      </c>
      <c r="I3951">
        <v>0.99</v>
      </c>
      <c r="J3951">
        <v>1</v>
      </c>
      <c r="K3951" t="s">
        <v>78</v>
      </c>
      <c r="L3951">
        <v>7</v>
      </c>
      <c r="M3951" t="s">
        <v>158</v>
      </c>
      <c r="N3951">
        <v>8</v>
      </c>
      <c r="O3951" t="s">
        <v>52</v>
      </c>
      <c r="P3951">
        <v>1847</v>
      </c>
      <c r="Q3951">
        <v>1</v>
      </c>
      <c r="R3951">
        <v>341</v>
      </c>
      <c r="S3951">
        <v>18</v>
      </c>
      <c r="T3951" s="3">
        <v>41312</v>
      </c>
      <c r="U3951" t="s">
        <v>860</v>
      </c>
      <c r="V3951" t="s">
        <v>861</v>
      </c>
      <c r="W3951" t="s">
        <v>140</v>
      </c>
      <c r="X3951">
        <v>13.86</v>
      </c>
      <c r="Y3951">
        <v>18</v>
      </c>
      <c r="Z3951" t="s">
        <v>862</v>
      </c>
      <c r="AA3951" t="s">
        <v>863</v>
      </c>
      <c r="AB3951" t="s">
        <v>860</v>
      </c>
      <c r="AC3951" t="s">
        <v>861</v>
      </c>
      <c r="AD3951" t="s">
        <v>140</v>
      </c>
      <c r="AE3951" t="s">
        <v>864</v>
      </c>
      <c r="AF3951">
        <v>3</v>
      </c>
      <c r="AG3951">
        <v>3</v>
      </c>
      <c r="AH3951" t="s">
        <v>165</v>
      </c>
      <c r="AI3951" t="s">
        <v>166</v>
      </c>
      <c r="AJ3951" t="s">
        <v>3280</v>
      </c>
      <c r="AK3951" t="s">
        <v>61</v>
      </c>
      <c r="AL3951">
        <v>2</v>
      </c>
      <c r="AM3951" t="s">
        <v>167</v>
      </c>
      <c r="AN3951" t="s">
        <v>63</v>
      </c>
      <c r="AO3951" t="s">
        <v>64</v>
      </c>
      <c r="AP3951" t="s">
        <v>168</v>
      </c>
      <c r="AQ3951" t="s">
        <v>169</v>
      </c>
      <c r="AR3951" t="s">
        <v>67</v>
      </c>
      <c r="AS3951" t="s">
        <v>68</v>
      </c>
      <c r="AT3951" t="s">
        <v>69</v>
      </c>
      <c r="AU3951">
        <v>51</v>
      </c>
      <c r="AV3951">
        <v>22</v>
      </c>
      <c r="AW3951">
        <f>YEAR(ChinookMusic[[#This Row],[invoiceDate]])</f>
        <v>2013</v>
      </c>
      <c r="AX3951" t="str">
        <f>TEXT(ChinookMusic[[#This Row],[invoiceDate]],"MMMM")</f>
        <v>February</v>
      </c>
    </row>
    <row r="3952" spans="1:50" x14ac:dyDescent="0.3">
      <c r="A3952">
        <v>58</v>
      </c>
      <c r="B3952" t="s">
        <v>283</v>
      </c>
      <c r="C3952">
        <v>66</v>
      </c>
      <c r="D3952" t="s">
        <v>313</v>
      </c>
      <c r="E3952">
        <v>816</v>
      </c>
      <c r="F3952" t="s">
        <v>313</v>
      </c>
      <c r="G3952" t="s">
        <v>2734</v>
      </c>
      <c r="H3952">
        <v>356963</v>
      </c>
      <c r="I3952">
        <v>0.99</v>
      </c>
      <c r="J3952">
        <v>1</v>
      </c>
      <c r="K3952" t="s">
        <v>78</v>
      </c>
      <c r="L3952">
        <v>1</v>
      </c>
      <c r="M3952" t="s">
        <v>51</v>
      </c>
      <c r="N3952">
        <v>8</v>
      </c>
      <c r="O3952" t="s">
        <v>52</v>
      </c>
      <c r="P3952">
        <v>1856</v>
      </c>
      <c r="Q3952">
        <v>1</v>
      </c>
      <c r="R3952">
        <v>341</v>
      </c>
      <c r="S3952">
        <v>18</v>
      </c>
      <c r="T3952" s="3">
        <v>41312</v>
      </c>
      <c r="U3952" t="s">
        <v>860</v>
      </c>
      <c r="V3952" t="s">
        <v>861</v>
      </c>
      <c r="W3952" t="s">
        <v>140</v>
      </c>
      <c r="X3952">
        <v>13.86</v>
      </c>
      <c r="Y3952">
        <v>18</v>
      </c>
      <c r="Z3952" t="s">
        <v>862</v>
      </c>
      <c r="AA3952" t="s">
        <v>863</v>
      </c>
      <c r="AB3952" t="s">
        <v>860</v>
      </c>
      <c r="AC3952" t="s">
        <v>861</v>
      </c>
      <c r="AD3952" t="s">
        <v>140</v>
      </c>
      <c r="AE3952" t="s">
        <v>864</v>
      </c>
      <c r="AF3952">
        <v>3</v>
      </c>
      <c r="AG3952">
        <v>3</v>
      </c>
      <c r="AH3952" t="s">
        <v>165</v>
      </c>
      <c r="AI3952" t="s">
        <v>166</v>
      </c>
      <c r="AJ3952" t="s">
        <v>3280</v>
      </c>
      <c r="AK3952" t="s">
        <v>61</v>
      </c>
      <c r="AL3952">
        <v>2</v>
      </c>
      <c r="AM3952" t="s">
        <v>167</v>
      </c>
      <c r="AN3952" t="s">
        <v>63</v>
      </c>
      <c r="AO3952" t="s">
        <v>64</v>
      </c>
      <c r="AP3952" t="s">
        <v>168</v>
      </c>
      <c r="AQ3952" t="s">
        <v>169</v>
      </c>
      <c r="AR3952" t="s">
        <v>67</v>
      </c>
      <c r="AS3952" t="s">
        <v>68</v>
      </c>
      <c r="AT3952" t="s">
        <v>69</v>
      </c>
      <c r="AU3952">
        <v>51</v>
      </c>
      <c r="AV3952">
        <v>22</v>
      </c>
      <c r="AW3952">
        <f>YEAR(ChinookMusic[[#This Row],[invoiceDate]])</f>
        <v>2013</v>
      </c>
      <c r="AX3952" t="str">
        <f>TEXT(ChinookMusic[[#This Row],[invoiceDate]],"MMMM")</f>
        <v>February</v>
      </c>
    </row>
    <row r="3953" spans="1:50" x14ac:dyDescent="0.3">
      <c r="A3953">
        <v>58</v>
      </c>
      <c r="B3953" t="s">
        <v>283</v>
      </c>
      <c r="C3953">
        <v>66</v>
      </c>
      <c r="D3953" t="s">
        <v>313</v>
      </c>
      <c r="E3953">
        <v>816</v>
      </c>
      <c r="F3953" t="s">
        <v>313</v>
      </c>
      <c r="G3953" t="s">
        <v>2734</v>
      </c>
      <c r="H3953">
        <v>356963</v>
      </c>
      <c r="I3953">
        <v>0.99</v>
      </c>
      <c r="J3953">
        <v>1</v>
      </c>
      <c r="K3953" t="s">
        <v>78</v>
      </c>
      <c r="L3953">
        <v>1</v>
      </c>
      <c r="M3953" t="s">
        <v>51</v>
      </c>
      <c r="N3953">
        <v>5</v>
      </c>
      <c r="O3953" t="s">
        <v>70</v>
      </c>
      <c r="P3953">
        <v>1856</v>
      </c>
      <c r="Q3953">
        <v>1</v>
      </c>
      <c r="R3953">
        <v>341</v>
      </c>
      <c r="S3953">
        <v>18</v>
      </c>
      <c r="T3953" s="3">
        <v>41312</v>
      </c>
      <c r="U3953" t="s">
        <v>860</v>
      </c>
      <c r="V3953" t="s">
        <v>861</v>
      </c>
      <c r="W3953" t="s">
        <v>140</v>
      </c>
      <c r="X3953">
        <v>13.86</v>
      </c>
      <c r="Y3953">
        <v>18</v>
      </c>
      <c r="Z3953" t="s">
        <v>862</v>
      </c>
      <c r="AA3953" t="s">
        <v>863</v>
      </c>
      <c r="AB3953" t="s">
        <v>860</v>
      </c>
      <c r="AC3953" t="s">
        <v>861</v>
      </c>
      <c r="AD3953" t="s">
        <v>140</v>
      </c>
      <c r="AE3953" t="s">
        <v>864</v>
      </c>
      <c r="AF3953">
        <v>3</v>
      </c>
      <c r="AG3953">
        <v>3</v>
      </c>
      <c r="AH3953" t="s">
        <v>165</v>
      </c>
      <c r="AI3953" t="s">
        <v>166</v>
      </c>
      <c r="AJ3953" t="s">
        <v>3280</v>
      </c>
      <c r="AK3953" t="s">
        <v>61</v>
      </c>
      <c r="AL3953">
        <v>2</v>
      </c>
      <c r="AM3953" t="s">
        <v>167</v>
      </c>
      <c r="AN3953" t="s">
        <v>63</v>
      </c>
      <c r="AO3953" t="s">
        <v>64</v>
      </c>
      <c r="AP3953" t="s">
        <v>168</v>
      </c>
      <c r="AQ3953" t="s">
        <v>169</v>
      </c>
      <c r="AR3953" t="s">
        <v>67</v>
      </c>
      <c r="AS3953" t="s">
        <v>68</v>
      </c>
      <c r="AT3953" t="s">
        <v>69</v>
      </c>
      <c r="AU3953">
        <v>51</v>
      </c>
      <c r="AV3953">
        <v>22</v>
      </c>
      <c r="AW3953">
        <f>YEAR(ChinookMusic[[#This Row],[invoiceDate]])</f>
        <v>2013</v>
      </c>
      <c r="AX3953" t="str">
        <f>TEXT(ChinookMusic[[#This Row],[invoiceDate]],"MMMM")</f>
        <v>February</v>
      </c>
    </row>
    <row r="3954" spans="1:50" x14ac:dyDescent="0.3">
      <c r="A3954">
        <v>58</v>
      </c>
      <c r="B3954" t="s">
        <v>283</v>
      </c>
      <c r="C3954">
        <v>66</v>
      </c>
      <c r="D3954" t="s">
        <v>313</v>
      </c>
      <c r="E3954">
        <v>816</v>
      </c>
      <c r="F3954" t="s">
        <v>313</v>
      </c>
      <c r="G3954" t="s">
        <v>2734</v>
      </c>
      <c r="H3954">
        <v>356963</v>
      </c>
      <c r="I3954">
        <v>0.99</v>
      </c>
      <c r="J3954">
        <v>1</v>
      </c>
      <c r="K3954" t="s">
        <v>78</v>
      </c>
      <c r="L3954">
        <v>1</v>
      </c>
      <c r="M3954" t="s">
        <v>51</v>
      </c>
      <c r="N3954">
        <v>1</v>
      </c>
      <c r="O3954" t="s">
        <v>52</v>
      </c>
      <c r="P3954">
        <v>1856</v>
      </c>
      <c r="Q3954">
        <v>1</v>
      </c>
      <c r="R3954">
        <v>341</v>
      </c>
      <c r="S3954">
        <v>18</v>
      </c>
      <c r="T3954" s="3">
        <v>41312</v>
      </c>
      <c r="U3954" t="s">
        <v>860</v>
      </c>
      <c r="V3954" t="s">
        <v>861</v>
      </c>
      <c r="W3954" t="s">
        <v>140</v>
      </c>
      <c r="X3954">
        <v>13.86</v>
      </c>
      <c r="Y3954">
        <v>18</v>
      </c>
      <c r="Z3954" t="s">
        <v>862</v>
      </c>
      <c r="AA3954" t="s">
        <v>863</v>
      </c>
      <c r="AB3954" t="s">
        <v>860</v>
      </c>
      <c r="AC3954" t="s">
        <v>861</v>
      </c>
      <c r="AD3954" t="s">
        <v>140</v>
      </c>
      <c r="AE3954" t="s">
        <v>864</v>
      </c>
      <c r="AF3954">
        <v>3</v>
      </c>
      <c r="AG3954">
        <v>3</v>
      </c>
      <c r="AH3954" t="s">
        <v>165</v>
      </c>
      <c r="AI3954" t="s">
        <v>166</v>
      </c>
      <c r="AJ3954" t="s">
        <v>3280</v>
      </c>
      <c r="AK3954" t="s">
        <v>61</v>
      </c>
      <c r="AL3954">
        <v>2</v>
      </c>
      <c r="AM3954" t="s">
        <v>167</v>
      </c>
      <c r="AN3954" t="s">
        <v>63</v>
      </c>
      <c r="AO3954" t="s">
        <v>64</v>
      </c>
      <c r="AP3954" t="s">
        <v>168</v>
      </c>
      <c r="AQ3954" t="s">
        <v>169</v>
      </c>
      <c r="AR3954" t="s">
        <v>67</v>
      </c>
      <c r="AS3954" t="s">
        <v>68</v>
      </c>
      <c r="AT3954" t="s">
        <v>69</v>
      </c>
      <c r="AU3954">
        <v>51</v>
      </c>
      <c r="AV3954">
        <v>22</v>
      </c>
      <c r="AW3954">
        <f>YEAR(ChinookMusic[[#This Row],[invoiceDate]])</f>
        <v>2013</v>
      </c>
      <c r="AX3954" t="str">
        <f>TEXT(ChinookMusic[[#This Row],[invoiceDate]],"MMMM")</f>
        <v>February</v>
      </c>
    </row>
    <row r="3955" spans="1:50" x14ac:dyDescent="0.3">
      <c r="A3955">
        <v>58</v>
      </c>
      <c r="B3955" t="s">
        <v>283</v>
      </c>
      <c r="C3955">
        <v>58</v>
      </c>
      <c r="D3955" t="s">
        <v>2077</v>
      </c>
      <c r="E3955">
        <v>753</v>
      </c>
      <c r="F3955" t="s">
        <v>2735</v>
      </c>
      <c r="G3955" t="s">
        <v>2736</v>
      </c>
      <c r="H3955">
        <v>319111</v>
      </c>
      <c r="I3955">
        <v>0.99</v>
      </c>
      <c r="J3955">
        <v>1</v>
      </c>
      <c r="K3955" t="s">
        <v>78</v>
      </c>
      <c r="L3955">
        <v>1</v>
      </c>
      <c r="M3955" t="s">
        <v>51</v>
      </c>
      <c r="N3955">
        <v>8</v>
      </c>
      <c r="O3955" t="s">
        <v>52</v>
      </c>
      <c r="P3955">
        <v>1849</v>
      </c>
      <c r="Q3955">
        <v>1</v>
      </c>
      <c r="R3955">
        <v>341</v>
      </c>
      <c r="S3955">
        <v>18</v>
      </c>
      <c r="T3955" s="3">
        <v>41312</v>
      </c>
      <c r="U3955" t="s">
        <v>860</v>
      </c>
      <c r="V3955" t="s">
        <v>861</v>
      </c>
      <c r="W3955" t="s">
        <v>140</v>
      </c>
      <c r="X3955">
        <v>13.86</v>
      </c>
      <c r="Y3955">
        <v>18</v>
      </c>
      <c r="Z3955" t="s">
        <v>862</v>
      </c>
      <c r="AA3955" t="s">
        <v>863</v>
      </c>
      <c r="AB3955" t="s">
        <v>860</v>
      </c>
      <c r="AC3955" t="s">
        <v>861</v>
      </c>
      <c r="AD3955" t="s">
        <v>140</v>
      </c>
      <c r="AE3955" t="s">
        <v>864</v>
      </c>
      <c r="AF3955">
        <v>3</v>
      </c>
      <c r="AG3955">
        <v>3</v>
      </c>
      <c r="AH3955" t="s">
        <v>165</v>
      </c>
      <c r="AI3955" t="s">
        <v>166</v>
      </c>
      <c r="AJ3955" t="s">
        <v>3280</v>
      </c>
      <c r="AK3955" t="s">
        <v>61</v>
      </c>
      <c r="AL3955">
        <v>2</v>
      </c>
      <c r="AM3955" t="s">
        <v>167</v>
      </c>
      <c r="AN3955" t="s">
        <v>63</v>
      </c>
      <c r="AO3955" t="s">
        <v>64</v>
      </c>
      <c r="AP3955" t="s">
        <v>168</v>
      </c>
      <c r="AQ3955" t="s">
        <v>169</v>
      </c>
      <c r="AR3955" t="s">
        <v>67</v>
      </c>
      <c r="AS3955" t="s">
        <v>68</v>
      </c>
      <c r="AT3955" t="s">
        <v>69</v>
      </c>
      <c r="AU3955">
        <v>51</v>
      </c>
      <c r="AV3955">
        <v>22</v>
      </c>
      <c r="AW3955">
        <f>YEAR(ChinookMusic[[#This Row],[invoiceDate]])</f>
        <v>2013</v>
      </c>
      <c r="AX3955" t="str">
        <f>TEXT(ChinookMusic[[#This Row],[invoiceDate]],"MMMM")</f>
        <v>February</v>
      </c>
    </row>
    <row r="3956" spans="1:50" x14ac:dyDescent="0.3">
      <c r="A3956">
        <v>58</v>
      </c>
      <c r="B3956" t="s">
        <v>283</v>
      </c>
      <c r="C3956">
        <v>58</v>
      </c>
      <c r="D3956" t="s">
        <v>2077</v>
      </c>
      <c r="E3956">
        <v>753</v>
      </c>
      <c r="F3956" t="s">
        <v>2735</v>
      </c>
      <c r="G3956" t="s">
        <v>2736</v>
      </c>
      <c r="H3956">
        <v>319111</v>
      </c>
      <c r="I3956">
        <v>0.99</v>
      </c>
      <c r="J3956">
        <v>1</v>
      </c>
      <c r="K3956" t="s">
        <v>78</v>
      </c>
      <c r="L3956">
        <v>1</v>
      </c>
      <c r="M3956" t="s">
        <v>51</v>
      </c>
      <c r="N3956">
        <v>1</v>
      </c>
      <c r="O3956" t="s">
        <v>52</v>
      </c>
      <c r="P3956">
        <v>1849</v>
      </c>
      <c r="Q3956">
        <v>1</v>
      </c>
      <c r="R3956">
        <v>341</v>
      </c>
      <c r="S3956">
        <v>18</v>
      </c>
      <c r="T3956" s="3">
        <v>41312</v>
      </c>
      <c r="U3956" t="s">
        <v>860</v>
      </c>
      <c r="V3956" t="s">
        <v>861</v>
      </c>
      <c r="W3956" t="s">
        <v>140</v>
      </c>
      <c r="X3956">
        <v>13.86</v>
      </c>
      <c r="Y3956">
        <v>18</v>
      </c>
      <c r="Z3956" t="s">
        <v>862</v>
      </c>
      <c r="AA3956" t="s">
        <v>863</v>
      </c>
      <c r="AB3956" t="s">
        <v>860</v>
      </c>
      <c r="AC3956" t="s">
        <v>861</v>
      </c>
      <c r="AD3956" t="s">
        <v>140</v>
      </c>
      <c r="AE3956" t="s">
        <v>864</v>
      </c>
      <c r="AF3956">
        <v>3</v>
      </c>
      <c r="AG3956">
        <v>3</v>
      </c>
      <c r="AH3956" t="s">
        <v>165</v>
      </c>
      <c r="AI3956" t="s">
        <v>166</v>
      </c>
      <c r="AJ3956" t="s">
        <v>3280</v>
      </c>
      <c r="AK3956" t="s">
        <v>61</v>
      </c>
      <c r="AL3956">
        <v>2</v>
      </c>
      <c r="AM3956" t="s">
        <v>167</v>
      </c>
      <c r="AN3956" t="s">
        <v>63</v>
      </c>
      <c r="AO3956" t="s">
        <v>64</v>
      </c>
      <c r="AP3956" t="s">
        <v>168</v>
      </c>
      <c r="AQ3956" t="s">
        <v>169</v>
      </c>
      <c r="AR3956" t="s">
        <v>67</v>
      </c>
      <c r="AS3956" t="s">
        <v>68</v>
      </c>
      <c r="AT3956" t="s">
        <v>69</v>
      </c>
      <c r="AU3956">
        <v>51</v>
      </c>
      <c r="AV3956">
        <v>22</v>
      </c>
      <c r="AW3956">
        <f>YEAR(ChinookMusic[[#This Row],[invoiceDate]])</f>
        <v>2013</v>
      </c>
      <c r="AX3956" t="str">
        <f>TEXT(ChinookMusic[[#This Row],[invoiceDate]],"MMMM")</f>
        <v>February</v>
      </c>
    </row>
    <row r="3957" spans="1:50" x14ac:dyDescent="0.3">
      <c r="A3957">
        <v>77</v>
      </c>
      <c r="B3957" t="s">
        <v>280</v>
      </c>
      <c r="C3957">
        <v>57</v>
      </c>
      <c r="D3957" t="s">
        <v>299</v>
      </c>
      <c r="E3957">
        <v>744</v>
      </c>
      <c r="F3957" t="s">
        <v>2085</v>
      </c>
      <c r="G3957" t="s">
        <v>73</v>
      </c>
      <c r="H3957">
        <v>188473</v>
      </c>
      <c r="I3957">
        <v>0.99</v>
      </c>
      <c r="J3957">
        <v>1</v>
      </c>
      <c r="K3957" t="s">
        <v>78</v>
      </c>
      <c r="L3957">
        <v>7</v>
      </c>
      <c r="M3957" t="s">
        <v>158</v>
      </c>
      <c r="N3957">
        <v>8</v>
      </c>
      <c r="O3957" t="s">
        <v>52</v>
      </c>
      <c r="P3957">
        <v>1848</v>
      </c>
      <c r="Q3957">
        <v>1</v>
      </c>
      <c r="R3957">
        <v>341</v>
      </c>
      <c r="S3957">
        <v>18</v>
      </c>
      <c r="T3957" s="3">
        <v>41312</v>
      </c>
      <c r="U3957" t="s">
        <v>860</v>
      </c>
      <c r="V3957" t="s">
        <v>861</v>
      </c>
      <c r="W3957" t="s">
        <v>140</v>
      </c>
      <c r="X3957">
        <v>13.86</v>
      </c>
      <c r="Y3957">
        <v>18</v>
      </c>
      <c r="Z3957" t="s">
        <v>862</v>
      </c>
      <c r="AA3957" t="s">
        <v>863</v>
      </c>
      <c r="AB3957" t="s">
        <v>860</v>
      </c>
      <c r="AC3957" t="s">
        <v>861</v>
      </c>
      <c r="AD3957" t="s">
        <v>140</v>
      </c>
      <c r="AE3957" t="s">
        <v>864</v>
      </c>
      <c r="AF3957">
        <v>3</v>
      </c>
      <c r="AG3957">
        <v>3</v>
      </c>
      <c r="AH3957" t="s">
        <v>165</v>
      </c>
      <c r="AI3957" t="s">
        <v>166</v>
      </c>
      <c r="AJ3957" t="s">
        <v>3280</v>
      </c>
      <c r="AK3957" t="s">
        <v>61</v>
      </c>
      <c r="AL3957">
        <v>2</v>
      </c>
      <c r="AM3957" t="s">
        <v>167</v>
      </c>
      <c r="AN3957" t="s">
        <v>63</v>
      </c>
      <c r="AO3957" t="s">
        <v>64</v>
      </c>
      <c r="AP3957" t="s">
        <v>168</v>
      </c>
      <c r="AQ3957" t="s">
        <v>169</v>
      </c>
      <c r="AR3957" t="s">
        <v>67</v>
      </c>
      <c r="AS3957" t="s">
        <v>68</v>
      </c>
      <c r="AT3957" t="s">
        <v>69</v>
      </c>
      <c r="AU3957">
        <v>51</v>
      </c>
      <c r="AV3957">
        <v>22</v>
      </c>
      <c r="AW3957">
        <f>YEAR(ChinookMusic[[#This Row],[invoiceDate]])</f>
        <v>2013</v>
      </c>
      <c r="AX3957" t="str">
        <f>TEXT(ChinookMusic[[#This Row],[invoiceDate]],"MMMM")</f>
        <v>February</v>
      </c>
    </row>
    <row r="3958" spans="1:50" x14ac:dyDescent="0.3">
      <c r="A3958">
        <v>77</v>
      </c>
      <c r="B3958" t="s">
        <v>280</v>
      </c>
      <c r="C3958">
        <v>57</v>
      </c>
      <c r="D3958" t="s">
        <v>299</v>
      </c>
      <c r="E3958">
        <v>744</v>
      </c>
      <c r="F3958" t="s">
        <v>2085</v>
      </c>
      <c r="G3958" t="s">
        <v>73</v>
      </c>
      <c r="H3958">
        <v>188473</v>
      </c>
      <c r="I3958">
        <v>0.99</v>
      </c>
      <c r="J3958">
        <v>1</v>
      </c>
      <c r="K3958" t="s">
        <v>78</v>
      </c>
      <c r="L3958">
        <v>7</v>
      </c>
      <c r="M3958" t="s">
        <v>158</v>
      </c>
      <c r="N3958">
        <v>1</v>
      </c>
      <c r="O3958" t="s">
        <v>52</v>
      </c>
      <c r="P3958">
        <v>1848</v>
      </c>
      <c r="Q3958">
        <v>1</v>
      </c>
      <c r="R3958">
        <v>341</v>
      </c>
      <c r="S3958">
        <v>18</v>
      </c>
      <c r="T3958" s="3">
        <v>41312</v>
      </c>
      <c r="U3958" t="s">
        <v>860</v>
      </c>
      <c r="V3958" t="s">
        <v>861</v>
      </c>
      <c r="W3958" t="s">
        <v>140</v>
      </c>
      <c r="X3958">
        <v>13.86</v>
      </c>
      <c r="Y3958">
        <v>18</v>
      </c>
      <c r="Z3958" t="s">
        <v>862</v>
      </c>
      <c r="AA3958" t="s">
        <v>863</v>
      </c>
      <c r="AB3958" t="s">
        <v>860</v>
      </c>
      <c r="AC3958" t="s">
        <v>861</v>
      </c>
      <c r="AD3958" t="s">
        <v>140</v>
      </c>
      <c r="AE3958" t="s">
        <v>864</v>
      </c>
      <c r="AF3958">
        <v>3</v>
      </c>
      <c r="AG3958">
        <v>3</v>
      </c>
      <c r="AH3958" t="s">
        <v>165</v>
      </c>
      <c r="AI3958" t="s">
        <v>166</v>
      </c>
      <c r="AJ3958" t="s">
        <v>3280</v>
      </c>
      <c r="AK3958" t="s">
        <v>61</v>
      </c>
      <c r="AL3958">
        <v>2</v>
      </c>
      <c r="AM3958" t="s">
        <v>167</v>
      </c>
      <c r="AN3958" t="s">
        <v>63</v>
      </c>
      <c r="AO3958" t="s">
        <v>64</v>
      </c>
      <c r="AP3958" t="s">
        <v>168</v>
      </c>
      <c r="AQ3958" t="s">
        <v>169</v>
      </c>
      <c r="AR3958" t="s">
        <v>67</v>
      </c>
      <c r="AS3958" t="s">
        <v>68</v>
      </c>
      <c r="AT3958" t="s">
        <v>69</v>
      </c>
      <c r="AU3958">
        <v>51</v>
      </c>
      <c r="AV3958">
        <v>22</v>
      </c>
      <c r="AW3958">
        <f>YEAR(ChinookMusic[[#This Row],[invoiceDate]])</f>
        <v>2013</v>
      </c>
      <c r="AX3958" t="str">
        <f>TEXT(ChinookMusic[[#This Row],[invoiceDate]],"MMMM")</f>
        <v>February</v>
      </c>
    </row>
    <row r="3959" spans="1:50" x14ac:dyDescent="0.3">
      <c r="A3959">
        <v>58</v>
      </c>
      <c r="B3959" t="s">
        <v>283</v>
      </c>
      <c r="C3959">
        <v>65</v>
      </c>
      <c r="D3959" t="s">
        <v>839</v>
      </c>
      <c r="E3959">
        <v>807</v>
      </c>
      <c r="F3959" t="s">
        <v>839</v>
      </c>
      <c r="G3959" t="s">
        <v>2737</v>
      </c>
      <c r="H3959">
        <v>246413</v>
      </c>
      <c r="I3959">
        <v>0.99</v>
      </c>
      <c r="J3959">
        <v>1</v>
      </c>
      <c r="K3959" t="s">
        <v>78</v>
      </c>
      <c r="L3959">
        <v>1</v>
      </c>
      <c r="M3959" t="s">
        <v>51</v>
      </c>
      <c r="N3959">
        <v>8</v>
      </c>
      <c r="O3959" t="s">
        <v>52</v>
      </c>
      <c r="P3959">
        <v>1855</v>
      </c>
      <c r="Q3959">
        <v>1</v>
      </c>
      <c r="R3959">
        <v>341</v>
      </c>
      <c r="S3959">
        <v>18</v>
      </c>
      <c r="T3959" s="3">
        <v>41312</v>
      </c>
      <c r="U3959" t="s">
        <v>860</v>
      </c>
      <c r="V3959" t="s">
        <v>861</v>
      </c>
      <c r="W3959" t="s">
        <v>140</v>
      </c>
      <c r="X3959">
        <v>13.86</v>
      </c>
      <c r="Y3959">
        <v>18</v>
      </c>
      <c r="Z3959" t="s">
        <v>862</v>
      </c>
      <c r="AA3959" t="s">
        <v>863</v>
      </c>
      <c r="AB3959" t="s">
        <v>860</v>
      </c>
      <c r="AC3959" t="s">
        <v>861</v>
      </c>
      <c r="AD3959" t="s">
        <v>140</v>
      </c>
      <c r="AE3959" t="s">
        <v>864</v>
      </c>
      <c r="AF3959">
        <v>3</v>
      </c>
      <c r="AG3959">
        <v>3</v>
      </c>
      <c r="AH3959" t="s">
        <v>165</v>
      </c>
      <c r="AI3959" t="s">
        <v>166</v>
      </c>
      <c r="AJ3959" t="s">
        <v>3280</v>
      </c>
      <c r="AK3959" t="s">
        <v>61</v>
      </c>
      <c r="AL3959">
        <v>2</v>
      </c>
      <c r="AM3959" t="s">
        <v>167</v>
      </c>
      <c r="AN3959" t="s">
        <v>63</v>
      </c>
      <c r="AO3959" t="s">
        <v>64</v>
      </c>
      <c r="AP3959" t="s">
        <v>168</v>
      </c>
      <c r="AQ3959" t="s">
        <v>169</v>
      </c>
      <c r="AR3959" t="s">
        <v>67</v>
      </c>
      <c r="AS3959" t="s">
        <v>68</v>
      </c>
      <c r="AT3959" t="s">
        <v>69</v>
      </c>
      <c r="AU3959">
        <v>51</v>
      </c>
      <c r="AV3959">
        <v>22</v>
      </c>
      <c r="AW3959">
        <f>YEAR(ChinookMusic[[#This Row],[invoiceDate]])</f>
        <v>2013</v>
      </c>
      <c r="AX3959" t="str">
        <f>TEXT(ChinookMusic[[#This Row],[invoiceDate]],"MMMM")</f>
        <v>February</v>
      </c>
    </row>
    <row r="3960" spans="1:50" x14ac:dyDescent="0.3">
      <c r="A3960">
        <v>58</v>
      </c>
      <c r="B3960" t="s">
        <v>283</v>
      </c>
      <c r="C3960">
        <v>65</v>
      </c>
      <c r="D3960" t="s">
        <v>839</v>
      </c>
      <c r="E3960">
        <v>807</v>
      </c>
      <c r="F3960" t="s">
        <v>839</v>
      </c>
      <c r="G3960" t="s">
        <v>2737</v>
      </c>
      <c r="H3960">
        <v>246413</v>
      </c>
      <c r="I3960">
        <v>0.99</v>
      </c>
      <c r="J3960">
        <v>1</v>
      </c>
      <c r="K3960" t="s">
        <v>78</v>
      </c>
      <c r="L3960">
        <v>1</v>
      </c>
      <c r="M3960" t="s">
        <v>51</v>
      </c>
      <c r="N3960">
        <v>1</v>
      </c>
      <c r="O3960" t="s">
        <v>52</v>
      </c>
      <c r="P3960">
        <v>1855</v>
      </c>
      <c r="Q3960">
        <v>1</v>
      </c>
      <c r="R3960">
        <v>341</v>
      </c>
      <c r="S3960">
        <v>18</v>
      </c>
      <c r="T3960" s="3">
        <v>41312</v>
      </c>
      <c r="U3960" t="s">
        <v>860</v>
      </c>
      <c r="V3960" t="s">
        <v>861</v>
      </c>
      <c r="W3960" t="s">
        <v>140</v>
      </c>
      <c r="X3960">
        <v>13.86</v>
      </c>
      <c r="Y3960">
        <v>18</v>
      </c>
      <c r="Z3960" t="s">
        <v>862</v>
      </c>
      <c r="AA3960" t="s">
        <v>863</v>
      </c>
      <c r="AB3960" t="s">
        <v>860</v>
      </c>
      <c r="AC3960" t="s">
        <v>861</v>
      </c>
      <c r="AD3960" t="s">
        <v>140</v>
      </c>
      <c r="AE3960" t="s">
        <v>864</v>
      </c>
      <c r="AF3960">
        <v>3</v>
      </c>
      <c r="AG3960">
        <v>3</v>
      </c>
      <c r="AH3960" t="s">
        <v>165</v>
      </c>
      <c r="AI3960" t="s">
        <v>166</v>
      </c>
      <c r="AJ3960" t="s">
        <v>3280</v>
      </c>
      <c r="AK3960" t="s">
        <v>61</v>
      </c>
      <c r="AL3960">
        <v>2</v>
      </c>
      <c r="AM3960" t="s">
        <v>167</v>
      </c>
      <c r="AN3960" t="s">
        <v>63</v>
      </c>
      <c r="AO3960" t="s">
        <v>64</v>
      </c>
      <c r="AP3960" t="s">
        <v>168</v>
      </c>
      <c r="AQ3960" t="s">
        <v>169</v>
      </c>
      <c r="AR3960" t="s">
        <v>67</v>
      </c>
      <c r="AS3960" t="s">
        <v>68</v>
      </c>
      <c r="AT3960" t="s">
        <v>69</v>
      </c>
      <c r="AU3960">
        <v>51</v>
      </c>
      <c r="AV3960">
        <v>22</v>
      </c>
      <c r="AW3960">
        <f>YEAR(ChinookMusic[[#This Row],[invoiceDate]])</f>
        <v>2013</v>
      </c>
      <c r="AX3960" t="str">
        <f>TEXT(ChinookMusic[[#This Row],[invoiceDate]],"MMMM")</f>
        <v>February</v>
      </c>
    </row>
    <row r="3961" spans="1:50" x14ac:dyDescent="0.3">
      <c r="A3961">
        <v>77</v>
      </c>
      <c r="B3961" t="s">
        <v>280</v>
      </c>
      <c r="C3961">
        <v>56</v>
      </c>
      <c r="D3961" t="s">
        <v>281</v>
      </c>
      <c r="E3961">
        <v>726</v>
      </c>
      <c r="F3961" t="s">
        <v>2738</v>
      </c>
      <c r="G3961" t="s">
        <v>73</v>
      </c>
      <c r="H3961">
        <v>212453</v>
      </c>
      <c r="I3961">
        <v>0.99</v>
      </c>
      <c r="J3961">
        <v>1</v>
      </c>
      <c r="K3961" t="s">
        <v>78</v>
      </c>
      <c r="L3961">
        <v>7</v>
      </c>
      <c r="M3961" t="s">
        <v>158</v>
      </c>
      <c r="N3961">
        <v>1</v>
      </c>
      <c r="O3961" t="s">
        <v>52</v>
      </c>
      <c r="P3961">
        <v>1846</v>
      </c>
      <c r="Q3961">
        <v>1</v>
      </c>
      <c r="R3961">
        <v>341</v>
      </c>
      <c r="S3961">
        <v>18</v>
      </c>
      <c r="T3961" s="3">
        <v>41312</v>
      </c>
      <c r="U3961" t="s">
        <v>860</v>
      </c>
      <c r="V3961" t="s">
        <v>861</v>
      </c>
      <c r="W3961" t="s">
        <v>140</v>
      </c>
      <c r="X3961">
        <v>13.86</v>
      </c>
      <c r="Y3961">
        <v>18</v>
      </c>
      <c r="Z3961" t="s">
        <v>862</v>
      </c>
      <c r="AA3961" t="s">
        <v>863</v>
      </c>
      <c r="AB3961" t="s">
        <v>860</v>
      </c>
      <c r="AC3961" t="s">
        <v>861</v>
      </c>
      <c r="AD3961" t="s">
        <v>140</v>
      </c>
      <c r="AE3961" t="s">
        <v>864</v>
      </c>
      <c r="AF3961">
        <v>3</v>
      </c>
      <c r="AG3961">
        <v>3</v>
      </c>
      <c r="AH3961" t="s">
        <v>165</v>
      </c>
      <c r="AI3961" t="s">
        <v>166</v>
      </c>
      <c r="AJ3961" t="s">
        <v>3280</v>
      </c>
      <c r="AK3961" t="s">
        <v>61</v>
      </c>
      <c r="AL3961">
        <v>2</v>
      </c>
      <c r="AM3961" t="s">
        <v>167</v>
      </c>
      <c r="AN3961" t="s">
        <v>63</v>
      </c>
      <c r="AO3961" t="s">
        <v>64</v>
      </c>
      <c r="AP3961" t="s">
        <v>168</v>
      </c>
      <c r="AQ3961" t="s">
        <v>169</v>
      </c>
      <c r="AR3961" t="s">
        <v>67</v>
      </c>
      <c r="AS3961" t="s">
        <v>68</v>
      </c>
      <c r="AT3961" t="s">
        <v>69</v>
      </c>
      <c r="AU3961">
        <v>51</v>
      </c>
      <c r="AV3961">
        <v>22</v>
      </c>
      <c r="AW3961">
        <f>YEAR(ChinookMusic[[#This Row],[invoiceDate]])</f>
        <v>2013</v>
      </c>
      <c r="AX3961" t="str">
        <f>TEXT(ChinookMusic[[#This Row],[invoiceDate]],"MMMM")</f>
        <v>February</v>
      </c>
    </row>
    <row r="3962" spans="1:50" x14ac:dyDescent="0.3">
      <c r="A3962">
        <v>77</v>
      </c>
      <c r="B3962" t="s">
        <v>280</v>
      </c>
      <c r="C3962">
        <v>56</v>
      </c>
      <c r="D3962" t="s">
        <v>281</v>
      </c>
      <c r="E3962">
        <v>726</v>
      </c>
      <c r="F3962" t="s">
        <v>2738</v>
      </c>
      <c r="G3962" t="s">
        <v>73</v>
      </c>
      <c r="H3962">
        <v>212453</v>
      </c>
      <c r="I3962">
        <v>0.99</v>
      </c>
      <c r="J3962">
        <v>1</v>
      </c>
      <c r="K3962" t="s">
        <v>78</v>
      </c>
      <c r="L3962">
        <v>7</v>
      </c>
      <c r="M3962" t="s">
        <v>158</v>
      </c>
      <c r="N3962">
        <v>8</v>
      </c>
      <c r="O3962" t="s">
        <v>52</v>
      </c>
      <c r="P3962">
        <v>1846</v>
      </c>
      <c r="Q3962">
        <v>1</v>
      </c>
      <c r="R3962">
        <v>341</v>
      </c>
      <c r="S3962">
        <v>18</v>
      </c>
      <c r="T3962" s="3">
        <v>41312</v>
      </c>
      <c r="U3962" t="s">
        <v>860</v>
      </c>
      <c r="V3962" t="s">
        <v>861</v>
      </c>
      <c r="W3962" t="s">
        <v>140</v>
      </c>
      <c r="X3962">
        <v>13.86</v>
      </c>
      <c r="Y3962">
        <v>18</v>
      </c>
      <c r="Z3962" t="s">
        <v>862</v>
      </c>
      <c r="AA3962" t="s">
        <v>863</v>
      </c>
      <c r="AB3962" t="s">
        <v>860</v>
      </c>
      <c r="AC3962" t="s">
        <v>861</v>
      </c>
      <c r="AD3962" t="s">
        <v>140</v>
      </c>
      <c r="AE3962" t="s">
        <v>864</v>
      </c>
      <c r="AF3962">
        <v>3</v>
      </c>
      <c r="AG3962">
        <v>3</v>
      </c>
      <c r="AH3962" t="s">
        <v>165</v>
      </c>
      <c r="AI3962" t="s">
        <v>166</v>
      </c>
      <c r="AJ3962" t="s">
        <v>3280</v>
      </c>
      <c r="AK3962" t="s">
        <v>61</v>
      </c>
      <c r="AL3962">
        <v>2</v>
      </c>
      <c r="AM3962" t="s">
        <v>167</v>
      </c>
      <c r="AN3962" t="s">
        <v>63</v>
      </c>
      <c r="AO3962" t="s">
        <v>64</v>
      </c>
      <c r="AP3962" t="s">
        <v>168</v>
      </c>
      <c r="AQ3962" t="s">
        <v>169</v>
      </c>
      <c r="AR3962" t="s">
        <v>67</v>
      </c>
      <c r="AS3962" t="s">
        <v>68</v>
      </c>
      <c r="AT3962" t="s">
        <v>69</v>
      </c>
      <c r="AU3962">
        <v>51</v>
      </c>
      <c r="AV3962">
        <v>22</v>
      </c>
      <c r="AW3962">
        <f>YEAR(ChinookMusic[[#This Row],[invoiceDate]])</f>
        <v>2013</v>
      </c>
      <c r="AX3962" t="str">
        <f>TEXT(ChinookMusic[[#This Row],[invoiceDate]],"MMMM")</f>
        <v>February</v>
      </c>
    </row>
    <row r="3963" spans="1:50" x14ac:dyDescent="0.3">
      <c r="A3963">
        <v>58</v>
      </c>
      <c r="B3963" t="s">
        <v>283</v>
      </c>
      <c r="C3963">
        <v>63</v>
      </c>
      <c r="D3963" t="s">
        <v>284</v>
      </c>
      <c r="E3963">
        <v>789</v>
      </c>
      <c r="F3963" t="s">
        <v>2739</v>
      </c>
      <c r="G3963" t="s">
        <v>286</v>
      </c>
      <c r="H3963">
        <v>451840</v>
      </c>
      <c r="I3963">
        <v>0.99</v>
      </c>
      <c r="J3963">
        <v>1</v>
      </c>
      <c r="K3963" t="s">
        <v>78</v>
      </c>
      <c r="L3963">
        <v>1</v>
      </c>
      <c r="M3963" t="s">
        <v>51</v>
      </c>
      <c r="N3963">
        <v>8</v>
      </c>
      <c r="O3963" t="s">
        <v>52</v>
      </c>
      <c r="P3963">
        <v>1853</v>
      </c>
      <c r="Q3963">
        <v>1</v>
      </c>
      <c r="R3963">
        <v>341</v>
      </c>
      <c r="S3963">
        <v>18</v>
      </c>
      <c r="T3963" s="3">
        <v>41312</v>
      </c>
      <c r="U3963" t="s">
        <v>860</v>
      </c>
      <c r="V3963" t="s">
        <v>861</v>
      </c>
      <c r="W3963" t="s">
        <v>140</v>
      </c>
      <c r="X3963">
        <v>13.86</v>
      </c>
      <c r="Y3963">
        <v>18</v>
      </c>
      <c r="Z3963" t="s">
        <v>862</v>
      </c>
      <c r="AA3963" t="s">
        <v>863</v>
      </c>
      <c r="AB3963" t="s">
        <v>860</v>
      </c>
      <c r="AC3963" t="s">
        <v>861</v>
      </c>
      <c r="AD3963" t="s">
        <v>140</v>
      </c>
      <c r="AE3963" t="s">
        <v>864</v>
      </c>
      <c r="AF3963">
        <v>3</v>
      </c>
      <c r="AG3963">
        <v>3</v>
      </c>
      <c r="AH3963" t="s">
        <v>165</v>
      </c>
      <c r="AI3963" t="s">
        <v>166</v>
      </c>
      <c r="AJ3963" t="s">
        <v>3280</v>
      </c>
      <c r="AK3963" t="s">
        <v>61</v>
      </c>
      <c r="AL3963">
        <v>2</v>
      </c>
      <c r="AM3963" t="s">
        <v>167</v>
      </c>
      <c r="AN3963" t="s">
        <v>63</v>
      </c>
      <c r="AO3963" t="s">
        <v>64</v>
      </c>
      <c r="AP3963" t="s">
        <v>168</v>
      </c>
      <c r="AQ3963" t="s">
        <v>169</v>
      </c>
      <c r="AR3963" t="s">
        <v>67</v>
      </c>
      <c r="AS3963" t="s">
        <v>68</v>
      </c>
      <c r="AT3963" t="s">
        <v>69</v>
      </c>
      <c r="AU3963">
        <v>51</v>
      </c>
      <c r="AV3963">
        <v>22</v>
      </c>
      <c r="AW3963">
        <f>YEAR(ChinookMusic[[#This Row],[invoiceDate]])</f>
        <v>2013</v>
      </c>
      <c r="AX3963" t="str">
        <f>TEXT(ChinookMusic[[#This Row],[invoiceDate]],"MMMM")</f>
        <v>February</v>
      </c>
    </row>
    <row r="3964" spans="1:50" x14ac:dyDescent="0.3">
      <c r="A3964">
        <v>58</v>
      </c>
      <c r="B3964" t="s">
        <v>283</v>
      </c>
      <c r="C3964">
        <v>63</v>
      </c>
      <c r="D3964" t="s">
        <v>284</v>
      </c>
      <c r="E3964">
        <v>789</v>
      </c>
      <c r="F3964" t="s">
        <v>2739</v>
      </c>
      <c r="G3964" t="s">
        <v>286</v>
      </c>
      <c r="H3964">
        <v>451840</v>
      </c>
      <c r="I3964">
        <v>0.99</v>
      </c>
      <c r="J3964">
        <v>1</v>
      </c>
      <c r="K3964" t="s">
        <v>78</v>
      </c>
      <c r="L3964">
        <v>1</v>
      </c>
      <c r="M3964" t="s">
        <v>51</v>
      </c>
      <c r="N3964">
        <v>5</v>
      </c>
      <c r="O3964" t="s">
        <v>70</v>
      </c>
      <c r="P3964">
        <v>1853</v>
      </c>
      <c r="Q3964">
        <v>1</v>
      </c>
      <c r="R3964">
        <v>341</v>
      </c>
      <c r="S3964">
        <v>18</v>
      </c>
      <c r="T3964" s="3">
        <v>41312</v>
      </c>
      <c r="U3964" t="s">
        <v>860</v>
      </c>
      <c r="V3964" t="s">
        <v>861</v>
      </c>
      <c r="W3964" t="s">
        <v>140</v>
      </c>
      <c r="X3964">
        <v>13.86</v>
      </c>
      <c r="Y3964">
        <v>18</v>
      </c>
      <c r="Z3964" t="s">
        <v>862</v>
      </c>
      <c r="AA3964" t="s">
        <v>863</v>
      </c>
      <c r="AB3964" t="s">
        <v>860</v>
      </c>
      <c r="AC3964" t="s">
        <v>861</v>
      </c>
      <c r="AD3964" t="s">
        <v>140</v>
      </c>
      <c r="AE3964" t="s">
        <v>864</v>
      </c>
      <c r="AF3964">
        <v>3</v>
      </c>
      <c r="AG3964">
        <v>3</v>
      </c>
      <c r="AH3964" t="s">
        <v>165</v>
      </c>
      <c r="AI3964" t="s">
        <v>166</v>
      </c>
      <c r="AJ3964" t="s">
        <v>3280</v>
      </c>
      <c r="AK3964" t="s">
        <v>61</v>
      </c>
      <c r="AL3964">
        <v>2</v>
      </c>
      <c r="AM3964" t="s">
        <v>167</v>
      </c>
      <c r="AN3964" t="s">
        <v>63</v>
      </c>
      <c r="AO3964" t="s">
        <v>64</v>
      </c>
      <c r="AP3964" t="s">
        <v>168</v>
      </c>
      <c r="AQ3964" t="s">
        <v>169</v>
      </c>
      <c r="AR3964" t="s">
        <v>67</v>
      </c>
      <c r="AS3964" t="s">
        <v>68</v>
      </c>
      <c r="AT3964" t="s">
        <v>69</v>
      </c>
      <c r="AU3964">
        <v>51</v>
      </c>
      <c r="AV3964">
        <v>22</v>
      </c>
      <c r="AW3964">
        <f>YEAR(ChinookMusic[[#This Row],[invoiceDate]])</f>
        <v>2013</v>
      </c>
      <c r="AX3964" t="str">
        <f>TEXT(ChinookMusic[[#This Row],[invoiceDate]],"MMMM")</f>
        <v>February</v>
      </c>
    </row>
    <row r="3965" spans="1:50" x14ac:dyDescent="0.3">
      <c r="A3965">
        <v>58</v>
      </c>
      <c r="B3965" t="s">
        <v>283</v>
      </c>
      <c r="C3965">
        <v>63</v>
      </c>
      <c r="D3965" t="s">
        <v>284</v>
      </c>
      <c r="E3965">
        <v>789</v>
      </c>
      <c r="F3965" t="s">
        <v>2739</v>
      </c>
      <c r="G3965" t="s">
        <v>286</v>
      </c>
      <c r="H3965">
        <v>451840</v>
      </c>
      <c r="I3965">
        <v>0.99</v>
      </c>
      <c r="J3965">
        <v>1</v>
      </c>
      <c r="K3965" t="s">
        <v>78</v>
      </c>
      <c r="L3965">
        <v>1</v>
      </c>
      <c r="M3965" t="s">
        <v>51</v>
      </c>
      <c r="N3965">
        <v>1</v>
      </c>
      <c r="O3965" t="s">
        <v>52</v>
      </c>
      <c r="P3965">
        <v>1853</v>
      </c>
      <c r="Q3965">
        <v>1</v>
      </c>
      <c r="R3965">
        <v>341</v>
      </c>
      <c r="S3965">
        <v>18</v>
      </c>
      <c r="T3965" s="3">
        <v>41312</v>
      </c>
      <c r="U3965" t="s">
        <v>860</v>
      </c>
      <c r="V3965" t="s">
        <v>861</v>
      </c>
      <c r="W3965" t="s">
        <v>140</v>
      </c>
      <c r="X3965">
        <v>13.86</v>
      </c>
      <c r="Y3965">
        <v>18</v>
      </c>
      <c r="Z3965" t="s">
        <v>862</v>
      </c>
      <c r="AA3965" t="s">
        <v>863</v>
      </c>
      <c r="AB3965" t="s">
        <v>860</v>
      </c>
      <c r="AC3965" t="s">
        <v>861</v>
      </c>
      <c r="AD3965" t="s">
        <v>140</v>
      </c>
      <c r="AE3965" t="s">
        <v>864</v>
      </c>
      <c r="AF3965">
        <v>3</v>
      </c>
      <c r="AG3965">
        <v>3</v>
      </c>
      <c r="AH3965" t="s">
        <v>165</v>
      </c>
      <c r="AI3965" t="s">
        <v>166</v>
      </c>
      <c r="AJ3965" t="s">
        <v>3280</v>
      </c>
      <c r="AK3965" t="s">
        <v>61</v>
      </c>
      <c r="AL3965">
        <v>2</v>
      </c>
      <c r="AM3965" t="s">
        <v>167</v>
      </c>
      <c r="AN3965" t="s">
        <v>63</v>
      </c>
      <c r="AO3965" t="s">
        <v>64</v>
      </c>
      <c r="AP3965" t="s">
        <v>168</v>
      </c>
      <c r="AQ3965" t="s">
        <v>169</v>
      </c>
      <c r="AR3965" t="s">
        <v>67</v>
      </c>
      <c r="AS3965" t="s">
        <v>68</v>
      </c>
      <c r="AT3965" t="s">
        <v>69</v>
      </c>
      <c r="AU3965">
        <v>51</v>
      </c>
      <c r="AV3965">
        <v>22</v>
      </c>
      <c r="AW3965">
        <f>YEAR(ChinookMusic[[#This Row],[invoiceDate]])</f>
        <v>2013</v>
      </c>
      <c r="AX3965" t="str">
        <f>TEXT(ChinookMusic[[#This Row],[invoiceDate]],"MMMM")</f>
        <v>February</v>
      </c>
    </row>
    <row r="3966" spans="1:50" x14ac:dyDescent="0.3">
      <c r="A3966">
        <v>81</v>
      </c>
      <c r="B3966" t="s">
        <v>305</v>
      </c>
      <c r="C3966">
        <v>72</v>
      </c>
      <c r="D3966" t="s">
        <v>306</v>
      </c>
      <c r="E3966">
        <v>903</v>
      </c>
      <c r="F3966" t="s">
        <v>307</v>
      </c>
      <c r="G3966" t="s">
        <v>308</v>
      </c>
      <c r="H3966">
        <v>231732</v>
      </c>
      <c r="I3966">
        <v>0.99</v>
      </c>
      <c r="J3966">
        <v>1</v>
      </c>
      <c r="K3966" t="s">
        <v>78</v>
      </c>
      <c r="L3966">
        <v>6</v>
      </c>
      <c r="M3966" t="s">
        <v>309</v>
      </c>
      <c r="N3966">
        <v>8</v>
      </c>
      <c r="O3966" t="s">
        <v>52</v>
      </c>
      <c r="P3966">
        <v>720</v>
      </c>
      <c r="Q3966">
        <v>1</v>
      </c>
      <c r="R3966">
        <v>132</v>
      </c>
      <c r="S3966">
        <v>13</v>
      </c>
      <c r="T3966" s="3">
        <v>40390</v>
      </c>
      <c r="U3966" t="s">
        <v>551</v>
      </c>
      <c r="V3966" t="s">
        <v>552</v>
      </c>
      <c r="W3966" t="s">
        <v>289</v>
      </c>
      <c r="X3966">
        <v>0.99</v>
      </c>
      <c r="Y3966">
        <v>13</v>
      </c>
      <c r="Z3966" t="s">
        <v>553</v>
      </c>
      <c r="AA3966" t="s">
        <v>554</v>
      </c>
      <c r="AB3966" t="s">
        <v>551</v>
      </c>
      <c r="AC3966" t="s">
        <v>552</v>
      </c>
      <c r="AD3966" t="s">
        <v>289</v>
      </c>
      <c r="AE3966" t="s">
        <v>555</v>
      </c>
      <c r="AF3966">
        <v>4</v>
      </c>
      <c r="AG3966">
        <v>4</v>
      </c>
      <c r="AH3966" t="s">
        <v>85</v>
      </c>
      <c r="AI3966" t="s">
        <v>86</v>
      </c>
      <c r="AJ3966" t="s">
        <v>3280</v>
      </c>
      <c r="AK3966" t="s">
        <v>61</v>
      </c>
      <c r="AL3966">
        <v>2</v>
      </c>
      <c r="AM3966" t="s">
        <v>87</v>
      </c>
      <c r="AN3966" t="s">
        <v>63</v>
      </c>
      <c r="AO3966" t="s">
        <v>64</v>
      </c>
      <c r="AP3966" t="s">
        <v>88</v>
      </c>
      <c r="AQ3966" t="s">
        <v>89</v>
      </c>
      <c r="AR3966" t="s">
        <v>67</v>
      </c>
      <c r="AS3966" t="s">
        <v>68</v>
      </c>
      <c r="AT3966" t="s">
        <v>69</v>
      </c>
      <c r="AU3966">
        <v>77</v>
      </c>
      <c r="AV3966">
        <v>21</v>
      </c>
      <c r="AW3966">
        <f>YEAR(ChinookMusic[[#This Row],[invoiceDate]])</f>
        <v>2010</v>
      </c>
      <c r="AX3966" t="str">
        <f>TEXT(ChinookMusic[[#This Row],[invoiceDate]],"MMMM")</f>
        <v>July</v>
      </c>
    </row>
    <row r="3967" spans="1:50" x14ac:dyDescent="0.3">
      <c r="A3967">
        <v>81</v>
      </c>
      <c r="B3967" t="s">
        <v>305</v>
      </c>
      <c r="C3967">
        <v>72</v>
      </c>
      <c r="D3967" t="s">
        <v>306</v>
      </c>
      <c r="E3967">
        <v>903</v>
      </c>
      <c r="F3967" t="s">
        <v>307</v>
      </c>
      <c r="G3967" t="s">
        <v>308</v>
      </c>
      <c r="H3967">
        <v>231732</v>
      </c>
      <c r="I3967">
        <v>0.99</v>
      </c>
      <c r="J3967">
        <v>1</v>
      </c>
      <c r="K3967" t="s">
        <v>78</v>
      </c>
      <c r="L3967">
        <v>6</v>
      </c>
      <c r="M3967" t="s">
        <v>309</v>
      </c>
      <c r="N3967">
        <v>5</v>
      </c>
      <c r="O3967" t="s">
        <v>70</v>
      </c>
      <c r="P3967">
        <v>720</v>
      </c>
      <c r="Q3967">
        <v>1</v>
      </c>
      <c r="R3967">
        <v>132</v>
      </c>
      <c r="S3967">
        <v>13</v>
      </c>
      <c r="T3967" s="3">
        <v>40390</v>
      </c>
      <c r="U3967" t="s">
        <v>551</v>
      </c>
      <c r="V3967" t="s">
        <v>552</v>
      </c>
      <c r="W3967" t="s">
        <v>289</v>
      </c>
      <c r="X3967">
        <v>0.99</v>
      </c>
      <c r="Y3967">
        <v>13</v>
      </c>
      <c r="Z3967" t="s">
        <v>553</v>
      </c>
      <c r="AA3967" t="s">
        <v>554</v>
      </c>
      <c r="AB3967" t="s">
        <v>551</v>
      </c>
      <c r="AC3967" t="s">
        <v>552</v>
      </c>
      <c r="AD3967" t="s">
        <v>289</v>
      </c>
      <c r="AE3967" t="s">
        <v>555</v>
      </c>
      <c r="AF3967">
        <v>4</v>
      </c>
      <c r="AG3967">
        <v>4</v>
      </c>
      <c r="AH3967" t="s">
        <v>85</v>
      </c>
      <c r="AI3967" t="s">
        <v>86</v>
      </c>
      <c r="AJ3967" t="s">
        <v>3280</v>
      </c>
      <c r="AK3967" t="s">
        <v>61</v>
      </c>
      <c r="AL3967">
        <v>2</v>
      </c>
      <c r="AM3967" t="s">
        <v>87</v>
      </c>
      <c r="AN3967" t="s">
        <v>63</v>
      </c>
      <c r="AO3967" t="s">
        <v>64</v>
      </c>
      <c r="AP3967" t="s">
        <v>88</v>
      </c>
      <c r="AQ3967" t="s">
        <v>89</v>
      </c>
      <c r="AR3967" t="s">
        <v>67</v>
      </c>
      <c r="AS3967" t="s">
        <v>68</v>
      </c>
      <c r="AT3967" t="s">
        <v>69</v>
      </c>
      <c r="AU3967">
        <v>77</v>
      </c>
      <c r="AV3967">
        <v>21</v>
      </c>
      <c r="AW3967">
        <f>YEAR(ChinookMusic[[#This Row],[invoiceDate]])</f>
        <v>2010</v>
      </c>
      <c r="AX3967" t="str">
        <f>TEXT(ChinookMusic[[#This Row],[invoiceDate]],"MMMM")</f>
        <v>July</v>
      </c>
    </row>
    <row r="3968" spans="1:50" x14ac:dyDescent="0.3">
      <c r="A3968">
        <v>205</v>
      </c>
      <c r="B3968" t="s">
        <v>1076</v>
      </c>
      <c r="C3968">
        <v>270</v>
      </c>
      <c r="D3968" t="s">
        <v>1077</v>
      </c>
      <c r="E3968">
        <v>3378</v>
      </c>
      <c r="F3968" t="s">
        <v>2740</v>
      </c>
      <c r="G3968" t="s">
        <v>1076</v>
      </c>
      <c r="H3968">
        <v>256764</v>
      </c>
      <c r="I3968">
        <v>0.99</v>
      </c>
      <c r="J3968">
        <v>2</v>
      </c>
      <c r="K3968" t="s">
        <v>50</v>
      </c>
      <c r="L3968">
        <v>23</v>
      </c>
      <c r="M3968" t="s">
        <v>1075</v>
      </c>
      <c r="N3968">
        <v>1</v>
      </c>
      <c r="O3968" t="s">
        <v>52</v>
      </c>
      <c r="P3968">
        <v>1130</v>
      </c>
      <c r="Q3968">
        <v>1</v>
      </c>
      <c r="R3968">
        <v>208</v>
      </c>
      <c r="S3968">
        <v>4</v>
      </c>
      <c r="T3968" s="3">
        <v>40723</v>
      </c>
      <c r="U3968" t="s">
        <v>79</v>
      </c>
      <c r="V3968" t="s">
        <v>80</v>
      </c>
      <c r="W3968" t="s">
        <v>81</v>
      </c>
      <c r="X3968">
        <v>15.86</v>
      </c>
      <c r="Y3968">
        <v>4</v>
      </c>
      <c r="Z3968" t="s">
        <v>82</v>
      </c>
      <c r="AA3968" t="s">
        <v>83</v>
      </c>
      <c r="AB3968" t="s">
        <v>79</v>
      </c>
      <c r="AC3968" t="s">
        <v>80</v>
      </c>
      <c r="AD3968" t="s">
        <v>81</v>
      </c>
      <c r="AE3968" t="s">
        <v>84</v>
      </c>
      <c r="AF3968">
        <v>4</v>
      </c>
      <c r="AG3968">
        <v>4</v>
      </c>
      <c r="AH3968" t="s">
        <v>85</v>
      </c>
      <c r="AI3968" t="s">
        <v>86</v>
      </c>
      <c r="AJ3968" t="s">
        <v>3280</v>
      </c>
      <c r="AK3968" t="s">
        <v>61</v>
      </c>
      <c r="AL3968">
        <v>2</v>
      </c>
      <c r="AM3968" t="s">
        <v>87</v>
      </c>
      <c r="AN3968" t="s">
        <v>63</v>
      </c>
      <c r="AO3968" t="s">
        <v>64</v>
      </c>
      <c r="AP3968" t="s">
        <v>88</v>
      </c>
      <c r="AQ3968" t="s">
        <v>89</v>
      </c>
      <c r="AR3968" t="s">
        <v>67</v>
      </c>
      <c r="AS3968" t="s">
        <v>68</v>
      </c>
      <c r="AT3968" t="s">
        <v>69</v>
      </c>
      <c r="AU3968">
        <v>77</v>
      </c>
      <c r="AV3968">
        <v>21</v>
      </c>
      <c r="AW3968">
        <f>YEAR(ChinookMusic[[#This Row],[invoiceDate]])</f>
        <v>2011</v>
      </c>
      <c r="AX3968" t="str">
        <f>TEXT(ChinookMusic[[#This Row],[invoiceDate]],"MMMM")</f>
        <v>June</v>
      </c>
    </row>
    <row r="3969" spans="1:50" x14ac:dyDescent="0.3">
      <c r="A3969">
        <v>205</v>
      </c>
      <c r="B3969" t="s">
        <v>1076</v>
      </c>
      <c r="C3969">
        <v>270</v>
      </c>
      <c r="D3969" t="s">
        <v>1077</v>
      </c>
      <c r="E3969">
        <v>3378</v>
      </c>
      <c r="F3969" t="s">
        <v>2740</v>
      </c>
      <c r="G3969" t="s">
        <v>1076</v>
      </c>
      <c r="H3969">
        <v>256764</v>
      </c>
      <c r="I3969">
        <v>0.99</v>
      </c>
      <c r="J3969">
        <v>2</v>
      </c>
      <c r="K3969" t="s">
        <v>50</v>
      </c>
      <c r="L3969">
        <v>23</v>
      </c>
      <c r="M3969" t="s">
        <v>1075</v>
      </c>
      <c r="N3969">
        <v>8</v>
      </c>
      <c r="O3969" t="s">
        <v>52</v>
      </c>
      <c r="P3969">
        <v>1130</v>
      </c>
      <c r="Q3969">
        <v>1</v>
      </c>
      <c r="R3969">
        <v>208</v>
      </c>
      <c r="S3969">
        <v>4</v>
      </c>
      <c r="T3969" s="3">
        <v>40723</v>
      </c>
      <c r="U3969" t="s">
        <v>79</v>
      </c>
      <c r="V3969" t="s">
        <v>80</v>
      </c>
      <c r="W3969" t="s">
        <v>81</v>
      </c>
      <c r="X3969">
        <v>15.86</v>
      </c>
      <c r="Y3969">
        <v>4</v>
      </c>
      <c r="Z3969" t="s">
        <v>82</v>
      </c>
      <c r="AA3969" t="s">
        <v>83</v>
      </c>
      <c r="AB3969" t="s">
        <v>79</v>
      </c>
      <c r="AC3969" t="s">
        <v>80</v>
      </c>
      <c r="AD3969" t="s">
        <v>81</v>
      </c>
      <c r="AE3969" t="s">
        <v>84</v>
      </c>
      <c r="AF3969">
        <v>4</v>
      </c>
      <c r="AG3969">
        <v>4</v>
      </c>
      <c r="AH3969" t="s">
        <v>85</v>
      </c>
      <c r="AI3969" t="s">
        <v>86</v>
      </c>
      <c r="AJ3969" t="s">
        <v>3280</v>
      </c>
      <c r="AK3969" t="s">
        <v>61</v>
      </c>
      <c r="AL3969">
        <v>2</v>
      </c>
      <c r="AM3969" t="s">
        <v>87</v>
      </c>
      <c r="AN3969" t="s">
        <v>63</v>
      </c>
      <c r="AO3969" t="s">
        <v>64</v>
      </c>
      <c r="AP3969" t="s">
        <v>88</v>
      </c>
      <c r="AQ3969" t="s">
        <v>89</v>
      </c>
      <c r="AR3969" t="s">
        <v>67</v>
      </c>
      <c r="AS3969" t="s">
        <v>68</v>
      </c>
      <c r="AT3969" t="s">
        <v>69</v>
      </c>
      <c r="AU3969">
        <v>77</v>
      </c>
      <c r="AV3969">
        <v>21</v>
      </c>
      <c r="AW3969">
        <f>YEAR(ChinookMusic[[#This Row],[invoiceDate]])</f>
        <v>2011</v>
      </c>
      <c r="AX3969" t="str">
        <f>TEXT(ChinookMusic[[#This Row],[invoiceDate]],"MMMM")</f>
        <v>June</v>
      </c>
    </row>
    <row r="3970" spans="1:50" x14ac:dyDescent="0.3">
      <c r="A3970">
        <v>242</v>
      </c>
      <c r="B3970" t="s">
        <v>2741</v>
      </c>
      <c r="C3970">
        <v>307</v>
      </c>
      <c r="D3970" t="s">
        <v>2742</v>
      </c>
      <c r="E3970">
        <v>3441</v>
      </c>
      <c r="F3970" t="s">
        <v>2743</v>
      </c>
      <c r="G3970" t="s">
        <v>2744</v>
      </c>
      <c r="H3970">
        <v>254930</v>
      </c>
      <c r="I3970">
        <v>0.99</v>
      </c>
      <c r="J3970">
        <v>2</v>
      </c>
      <c r="K3970" t="s">
        <v>50</v>
      </c>
      <c r="L3970">
        <v>24</v>
      </c>
      <c r="M3970" t="s">
        <v>705</v>
      </c>
      <c r="N3970">
        <v>8</v>
      </c>
      <c r="O3970" t="s">
        <v>52</v>
      </c>
      <c r="P3970">
        <v>1137</v>
      </c>
      <c r="Q3970">
        <v>1</v>
      </c>
      <c r="R3970">
        <v>208</v>
      </c>
      <c r="S3970">
        <v>4</v>
      </c>
      <c r="T3970" s="3">
        <v>40723</v>
      </c>
      <c r="U3970" t="s">
        <v>79</v>
      </c>
      <c r="V3970" t="s">
        <v>80</v>
      </c>
      <c r="W3970" t="s">
        <v>81</v>
      </c>
      <c r="X3970">
        <v>15.86</v>
      </c>
      <c r="Y3970">
        <v>4</v>
      </c>
      <c r="Z3970" t="s">
        <v>82</v>
      </c>
      <c r="AA3970" t="s">
        <v>83</v>
      </c>
      <c r="AB3970" t="s">
        <v>79</v>
      </c>
      <c r="AC3970" t="s">
        <v>80</v>
      </c>
      <c r="AD3970" t="s">
        <v>81</v>
      </c>
      <c r="AE3970" t="s">
        <v>84</v>
      </c>
      <c r="AF3970">
        <v>4</v>
      </c>
      <c r="AG3970">
        <v>4</v>
      </c>
      <c r="AH3970" t="s">
        <v>85</v>
      </c>
      <c r="AI3970" t="s">
        <v>86</v>
      </c>
      <c r="AJ3970" t="s">
        <v>3280</v>
      </c>
      <c r="AK3970" t="s">
        <v>61</v>
      </c>
      <c r="AL3970">
        <v>2</v>
      </c>
      <c r="AM3970" t="s">
        <v>87</v>
      </c>
      <c r="AN3970" t="s">
        <v>63</v>
      </c>
      <c r="AO3970" t="s">
        <v>64</v>
      </c>
      <c r="AP3970" t="s">
        <v>88</v>
      </c>
      <c r="AQ3970" t="s">
        <v>89</v>
      </c>
      <c r="AR3970" t="s">
        <v>67</v>
      </c>
      <c r="AS3970" t="s">
        <v>68</v>
      </c>
      <c r="AT3970" t="s">
        <v>69</v>
      </c>
      <c r="AU3970">
        <v>77</v>
      </c>
      <c r="AV3970">
        <v>21</v>
      </c>
      <c r="AW3970">
        <f>YEAR(ChinookMusic[[#This Row],[invoiceDate]])</f>
        <v>2011</v>
      </c>
      <c r="AX3970" t="str">
        <f>TEXT(ChinookMusic[[#This Row],[invoiceDate]],"MMMM")</f>
        <v>June</v>
      </c>
    </row>
    <row r="3971" spans="1:50" x14ac:dyDescent="0.3">
      <c r="A3971">
        <v>242</v>
      </c>
      <c r="B3971" t="s">
        <v>2741</v>
      </c>
      <c r="C3971">
        <v>307</v>
      </c>
      <c r="D3971" t="s">
        <v>2742</v>
      </c>
      <c r="E3971">
        <v>3441</v>
      </c>
      <c r="F3971" t="s">
        <v>2743</v>
      </c>
      <c r="G3971" t="s">
        <v>2744</v>
      </c>
      <c r="H3971">
        <v>254930</v>
      </c>
      <c r="I3971">
        <v>0.99</v>
      </c>
      <c r="J3971">
        <v>2</v>
      </c>
      <c r="K3971" t="s">
        <v>50</v>
      </c>
      <c r="L3971">
        <v>24</v>
      </c>
      <c r="M3971" t="s">
        <v>705</v>
      </c>
      <c r="N3971">
        <v>14</v>
      </c>
      <c r="O3971" t="s">
        <v>1667</v>
      </c>
      <c r="P3971">
        <v>1137</v>
      </c>
      <c r="Q3971">
        <v>1</v>
      </c>
      <c r="R3971">
        <v>208</v>
      </c>
      <c r="S3971">
        <v>4</v>
      </c>
      <c r="T3971" s="3">
        <v>40723</v>
      </c>
      <c r="U3971" t="s">
        <v>79</v>
      </c>
      <c r="V3971" t="s">
        <v>80</v>
      </c>
      <c r="W3971" t="s">
        <v>81</v>
      </c>
      <c r="X3971">
        <v>15.86</v>
      </c>
      <c r="Y3971">
        <v>4</v>
      </c>
      <c r="Z3971" t="s">
        <v>82</v>
      </c>
      <c r="AA3971" t="s">
        <v>83</v>
      </c>
      <c r="AB3971" t="s">
        <v>79</v>
      </c>
      <c r="AC3971" t="s">
        <v>80</v>
      </c>
      <c r="AD3971" t="s">
        <v>81</v>
      </c>
      <c r="AE3971" t="s">
        <v>84</v>
      </c>
      <c r="AF3971">
        <v>4</v>
      </c>
      <c r="AG3971">
        <v>4</v>
      </c>
      <c r="AH3971" t="s">
        <v>85</v>
      </c>
      <c r="AI3971" t="s">
        <v>86</v>
      </c>
      <c r="AJ3971" t="s">
        <v>3280</v>
      </c>
      <c r="AK3971" t="s">
        <v>61</v>
      </c>
      <c r="AL3971">
        <v>2</v>
      </c>
      <c r="AM3971" t="s">
        <v>87</v>
      </c>
      <c r="AN3971" t="s">
        <v>63</v>
      </c>
      <c r="AO3971" t="s">
        <v>64</v>
      </c>
      <c r="AP3971" t="s">
        <v>88</v>
      </c>
      <c r="AQ3971" t="s">
        <v>89</v>
      </c>
      <c r="AR3971" t="s">
        <v>67</v>
      </c>
      <c r="AS3971" t="s">
        <v>68</v>
      </c>
      <c r="AT3971" t="s">
        <v>69</v>
      </c>
      <c r="AU3971">
        <v>77</v>
      </c>
      <c r="AV3971">
        <v>21</v>
      </c>
      <c r="AW3971">
        <f>YEAR(ChinookMusic[[#This Row],[invoiceDate]])</f>
        <v>2011</v>
      </c>
      <c r="AX3971" t="str">
        <f>TEXT(ChinookMusic[[#This Row],[invoiceDate]],"MMMM")</f>
        <v>June</v>
      </c>
    </row>
    <row r="3972" spans="1:50" x14ac:dyDescent="0.3">
      <c r="A3972">
        <v>242</v>
      </c>
      <c r="B3972" t="s">
        <v>2741</v>
      </c>
      <c r="C3972">
        <v>307</v>
      </c>
      <c r="D3972" t="s">
        <v>2742</v>
      </c>
      <c r="E3972">
        <v>3441</v>
      </c>
      <c r="F3972" t="s">
        <v>2743</v>
      </c>
      <c r="G3972" t="s">
        <v>2744</v>
      </c>
      <c r="H3972">
        <v>254930</v>
      </c>
      <c r="I3972">
        <v>0.99</v>
      </c>
      <c r="J3972">
        <v>2</v>
      </c>
      <c r="K3972" t="s">
        <v>50</v>
      </c>
      <c r="L3972">
        <v>24</v>
      </c>
      <c r="M3972" t="s">
        <v>705</v>
      </c>
      <c r="N3972">
        <v>1</v>
      </c>
      <c r="O3972" t="s">
        <v>52</v>
      </c>
      <c r="P3972">
        <v>1137</v>
      </c>
      <c r="Q3972">
        <v>1</v>
      </c>
      <c r="R3972">
        <v>208</v>
      </c>
      <c r="S3972">
        <v>4</v>
      </c>
      <c r="T3972" s="3">
        <v>40723</v>
      </c>
      <c r="U3972" t="s">
        <v>79</v>
      </c>
      <c r="V3972" t="s">
        <v>80</v>
      </c>
      <c r="W3972" t="s">
        <v>81</v>
      </c>
      <c r="X3972">
        <v>15.86</v>
      </c>
      <c r="Y3972">
        <v>4</v>
      </c>
      <c r="Z3972" t="s">
        <v>82</v>
      </c>
      <c r="AA3972" t="s">
        <v>83</v>
      </c>
      <c r="AB3972" t="s">
        <v>79</v>
      </c>
      <c r="AC3972" t="s">
        <v>80</v>
      </c>
      <c r="AD3972" t="s">
        <v>81</v>
      </c>
      <c r="AE3972" t="s">
        <v>84</v>
      </c>
      <c r="AF3972">
        <v>4</v>
      </c>
      <c r="AG3972">
        <v>4</v>
      </c>
      <c r="AH3972" t="s">
        <v>85</v>
      </c>
      <c r="AI3972" t="s">
        <v>86</v>
      </c>
      <c r="AJ3972" t="s">
        <v>3280</v>
      </c>
      <c r="AK3972" t="s">
        <v>61</v>
      </c>
      <c r="AL3972">
        <v>2</v>
      </c>
      <c r="AM3972" t="s">
        <v>87</v>
      </c>
      <c r="AN3972" t="s">
        <v>63</v>
      </c>
      <c r="AO3972" t="s">
        <v>64</v>
      </c>
      <c r="AP3972" t="s">
        <v>88</v>
      </c>
      <c r="AQ3972" t="s">
        <v>89</v>
      </c>
      <c r="AR3972" t="s">
        <v>67</v>
      </c>
      <c r="AS3972" t="s">
        <v>68</v>
      </c>
      <c r="AT3972" t="s">
        <v>69</v>
      </c>
      <c r="AU3972">
        <v>77</v>
      </c>
      <c r="AV3972">
        <v>21</v>
      </c>
      <c r="AW3972">
        <f>YEAR(ChinookMusic[[#This Row],[invoiceDate]])</f>
        <v>2011</v>
      </c>
      <c r="AX3972" t="str">
        <f>TEXT(ChinookMusic[[#This Row],[invoiceDate]],"MMMM")</f>
        <v>June</v>
      </c>
    </row>
    <row r="3973" spans="1:50" x14ac:dyDescent="0.3">
      <c r="A3973">
        <v>242</v>
      </c>
      <c r="B3973" t="s">
        <v>2741</v>
      </c>
      <c r="C3973">
        <v>307</v>
      </c>
      <c r="D3973" t="s">
        <v>2742</v>
      </c>
      <c r="E3973">
        <v>3441</v>
      </c>
      <c r="F3973" t="s">
        <v>2743</v>
      </c>
      <c r="G3973" t="s">
        <v>2744</v>
      </c>
      <c r="H3973">
        <v>254930</v>
      </c>
      <c r="I3973">
        <v>0.99</v>
      </c>
      <c r="J3973">
        <v>2</v>
      </c>
      <c r="K3973" t="s">
        <v>50</v>
      </c>
      <c r="L3973">
        <v>24</v>
      </c>
      <c r="M3973" t="s">
        <v>705</v>
      </c>
      <c r="N3973">
        <v>12</v>
      </c>
      <c r="O3973" t="s">
        <v>705</v>
      </c>
      <c r="P3973">
        <v>1137</v>
      </c>
      <c r="Q3973">
        <v>1</v>
      </c>
      <c r="R3973">
        <v>208</v>
      </c>
      <c r="S3973">
        <v>4</v>
      </c>
      <c r="T3973" s="3">
        <v>40723</v>
      </c>
      <c r="U3973" t="s">
        <v>79</v>
      </c>
      <c r="V3973" t="s">
        <v>80</v>
      </c>
      <c r="W3973" t="s">
        <v>81</v>
      </c>
      <c r="X3973">
        <v>15.86</v>
      </c>
      <c r="Y3973">
        <v>4</v>
      </c>
      <c r="Z3973" t="s">
        <v>82</v>
      </c>
      <c r="AA3973" t="s">
        <v>83</v>
      </c>
      <c r="AB3973" t="s">
        <v>79</v>
      </c>
      <c r="AC3973" t="s">
        <v>80</v>
      </c>
      <c r="AD3973" t="s">
        <v>81</v>
      </c>
      <c r="AE3973" t="s">
        <v>84</v>
      </c>
      <c r="AF3973">
        <v>4</v>
      </c>
      <c r="AG3973">
        <v>4</v>
      </c>
      <c r="AH3973" t="s">
        <v>85</v>
      </c>
      <c r="AI3973" t="s">
        <v>86</v>
      </c>
      <c r="AJ3973" t="s">
        <v>3280</v>
      </c>
      <c r="AK3973" t="s">
        <v>61</v>
      </c>
      <c r="AL3973">
        <v>2</v>
      </c>
      <c r="AM3973" t="s">
        <v>87</v>
      </c>
      <c r="AN3973" t="s">
        <v>63</v>
      </c>
      <c r="AO3973" t="s">
        <v>64</v>
      </c>
      <c r="AP3973" t="s">
        <v>88</v>
      </c>
      <c r="AQ3973" t="s">
        <v>89</v>
      </c>
      <c r="AR3973" t="s">
        <v>67</v>
      </c>
      <c r="AS3973" t="s">
        <v>68</v>
      </c>
      <c r="AT3973" t="s">
        <v>69</v>
      </c>
      <c r="AU3973">
        <v>77</v>
      </c>
      <c r="AV3973">
        <v>21</v>
      </c>
      <c r="AW3973">
        <f>YEAR(ChinookMusic[[#This Row],[invoiceDate]])</f>
        <v>2011</v>
      </c>
      <c r="AX3973" t="str">
        <f>TEXT(ChinookMusic[[#This Row],[invoiceDate]],"MMMM")</f>
        <v>June</v>
      </c>
    </row>
    <row r="3974" spans="1:50" x14ac:dyDescent="0.3">
      <c r="A3974">
        <v>149</v>
      </c>
      <c r="B3974" t="s">
        <v>1054</v>
      </c>
      <c r="C3974">
        <v>261</v>
      </c>
      <c r="D3974" t="s">
        <v>2436</v>
      </c>
      <c r="E3974">
        <v>3342</v>
      </c>
      <c r="F3974" t="s">
        <v>2745</v>
      </c>
      <c r="G3974" t="s">
        <v>73</v>
      </c>
      <c r="H3974">
        <v>2609025</v>
      </c>
      <c r="I3974">
        <v>1.99</v>
      </c>
      <c r="J3974">
        <v>3</v>
      </c>
      <c r="K3974" t="s">
        <v>1057</v>
      </c>
      <c r="L3974">
        <v>21</v>
      </c>
      <c r="M3974" t="s">
        <v>1483</v>
      </c>
      <c r="N3974">
        <v>10</v>
      </c>
      <c r="O3974" t="s">
        <v>1058</v>
      </c>
      <c r="P3974">
        <v>1126</v>
      </c>
      <c r="Q3974">
        <v>1</v>
      </c>
      <c r="R3974">
        <v>208</v>
      </c>
      <c r="S3974">
        <v>4</v>
      </c>
      <c r="T3974" s="3">
        <v>40723</v>
      </c>
      <c r="U3974" t="s">
        <v>79</v>
      </c>
      <c r="V3974" t="s">
        <v>80</v>
      </c>
      <c r="W3974" t="s">
        <v>81</v>
      </c>
      <c r="X3974">
        <v>15.86</v>
      </c>
      <c r="Y3974">
        <v>4</v>
      </c>
      <c r="Z3974" t="s">
        <v>82</v>
      </c>
      <c r="AA3974" t="s">
        <v>83</v>
      </c>
      <c r="AB3974" t="s">
        <v>79</v>
      </c>
      <c r="AC3974" t="s">
        <v>80</v>
      </c>
      <c r="AD3974" t="s">
        <v>81</v>
      </c>
      <c r="AE3974" t="s">
        <v>84</v>
      </c>
      <c r="AF3974">
        <v>4</v>
      </c>
      <c r="AG3974">
        <v>4</v>
      </c>
      <c r="AH3974" t="s">
        <v>85</v>
      </c>
      <c r="AI3974" t="s">
        <v>86</v>
      </c>
      <c r="AJ3974" t="s">
        <v>3280</v>
      </c>
      <c r="AK3974" t="s">
        <v>61</v>
      </c>
      <c r="AL3974">
        <v>2</v>
      </c>
      <c r="AM3974" t="s">
        <v>87</v>
      </c>
      <c r="AN3974" t="s">
        <v>63</v>
      </c>
      <c r="AO3974" t="s">
        <v>64</v>
      </c>
      <c r="AP3974" t="s">
        <v>88</v>
      </c>
      <c r="AQ3974" t="s">
        <v>89</v>
      </c>
      <c r="AR3974" t="s">
        <v>67</v>
      </c>
      <c r="AS3974" t="s">
        <v>68</v>
      </c>
      <c r="AT3974" t="s">
        <v>69</v>
      </c>
      <c r="AU3974">
        <v>77</v>
      </c>
      <c r="AV3974">
        <v>21</v>
      </c>
      <c r="AW3974">
        <f>YEAR(ChinookMusic[[#This Row],[invoiceDate]])</f>
        <v>2011</v>
      </c>
      <c r="AX3974" t="str">
        <f>TEXT(ChinookMusic[[#This Row],[invoiceDate]],"MMMM")</f>
        <v>June</v>
      </c>
    </row>
    <row r="3975" spans="1:50" x14ac:dyDescent="0.3">
      <c r="A3975">
        <v>149</v>
      </c>
      <c r="B3975" t="s">
        <v>1054</v>
      </c>
      <c r="C3975">
        <v>261</v>
      </c>
      <c r="D3975" t="s">
        <v>2436</v>
      </c>
      <c r="E3975">
        <v>3342</v>
      </c>
      <c r="F3975" t="s">
        <v>2745</v>
      </c>
      <c r="G3975" t="s">
        <v>73</v>
      </c>
      <c r="H3975">
        <v>2609025</v>
      </c>
      <c r="I3975">
        <v>1.99</v>
      </c>
      <c r="J3975">
        <v>3</v>
      </c>
      <c r="K3975" t="s">
        <v>1057</v>
      </c>
      <c r="L3975">
        <v>21</v>
      </c>
      <c r="M3975" t="s">
        <v>1483</v>
      </c>
      <c r="N3975">
        <v>3</v>
      </c>
      <c r="O3975" t="s">
        <v>1058</v>
      </c>
      <c r="P3975">
        <v>1126</v>
      </c>
      <c r="Q3975">
        <v>1</v>
      </c>
      <c r="R3975">
        <v>208</v>
      </c>
      <c r="S3975">
        <v>4</v>
      </c>
      <c r="T3975" s="3">
        <v>40723</v>
      </c>
      <c r="U3975" t="s">
        <v>79</v>
      </c>
      <c r="V3975" t="s">
        <v>80</v>
      </c>
      <c r="W3975" t="s">
        <v>81</v>
      </c>
      <c r="X3975">
        <v>15.86</v>
      </c>
      <c r="Y3975">
        <v>4</v>
      </c>
      <c r="Z3975" t="s">
        <v>82</v>
      </c>
      <c r="AA3975" t="s">
        <v>83</v>
      </c>
      <c r="AB3975" t="s">
        <v>79</v>
      </c>
      <c r="AC3975" t="s">
        <v>80</v>
      </c>
      <c r="AD3975" t="s">
        <v>81</v>
      </c>
      <c r="AE3975" t="s">
        <v>84</v>
      </c>
      <c r="AF3975">
        <v>4</v>
      </c>
      <c r="AG3975">
        <v>4</v>
      </c>
      <c r="AH3975" t="s">
        <v>85</v>
      </c>
      <c r="AI3975" t="s">
        <v>86</v>
      </c>
      <c r="AJ3975" t="s">
        <v>3281</v>
      </c>
      <c r="AK3975" t="s">
        <v>61</v>
      </c>
      <c r="AL3975">
        <v>2</v>
      </c>
      <c r="AM3975" t="s">
        <v>87</v>
      </c>
      <c r="AN3975" t="s">
        <v>63</v>
      </c>
      <c r="AO3975" t="s">
        <v>64</v>
      </c>
      <c r="AP3975" t="s">
        <v>88</v>
      </c>
      <c r="AQ3975" t="s">
        <v>89</v>
      </c>
      <c r="AR3975" t="s">
        <v>67</v>
      </c>
      <c r="AS3975" t="s">
        <v>68</v>
      </c>
      <c r="AT3975" t="s">
        <v>69</v>
      </c>
      <c r="AU3975">
        <v>77</v>
      </c>
      <c r="AV3975">
        <v>21</v>
      </c>
      <c r="AW3975">
        <f>YEAR(ChinookMusic[[#This Row],[invoiceDate]])</f>
        <v>2011</v>
      </c>
      <c r="AX3975" t="str">
        <f>TEXT(ChinookMusic[[#This Row],[invoiceDate]],"MMMM")</f>
        <v>June</v>
      </c>
    </row>
    <row r="3976" spans="1:50" x14ac:dyDescent="0.3">
      <c r="A3976">
        <v>8</v>
      </c>
      <c r="B3976" t="s">
        <v>151</v>
      </c>
      <c r="C3976">
        <v>271</v>
      </c>
      <c r="D3976" t="s">
        <v>2746</v>
      </c>
      <c r="E3976">
        <v>3396</v>
      </c>
      <c r="F3976" t="s">
        <v>2747</v>
      </c>
      <c r="G3976" t="s">
        <v>73</v>
      </c>
      <c r="H3976">
        <v>274597</v>
      </c>
      <c r="I3976">
        <v>0.99</v>
      </c>
      <c r="J3976">
        <v>2</v>
      </c>
      <c r="K3976" t="s">
        <v>50</v>
      </c>
      <c r="L3976">
        <v>23</v>
      </c>
      <c r="M3976" t="s">
        <v>1075</v>
      </c>
      <c r="N3976">
        <v>1</v>
      </c>
      <c r="O3976" t="s">
        <v>52</v>
      </c>
      <c r="P3976">
        <v>1132</v>
      </c>
      <c r="Q3976">
        <v>1</v>
      </c>
      <c r="R3976">
        <v>208</v>
      </c>
      <c r="S3976">
        <v>4</v>
      </c>
      <c r="T3976" s="3">
        <v>40723</v>
      </c>
      <c r="U3976" t="s">
        <v>79</v>
      </c>
      <c r="V3976" t="s">
        <v>80</v>
      </c>
      <c r="W3976" t="s">
        <v>81</v>
      </c>
      <c r="X3976">
        <v>15.86</v>
      </c>
      <c r="Y3976">
        <v>4</v>
      </c>
      <c r="Z3976" t="s">
        <v>82</v>
      </c>
      <c r="AA3976" t="s">
        <v>83</v>
      </c>
      <c r="AB3976" t="s">
        <v>79</v>
      </c>
      <c r="AC3976" t="s">
        <v>80</v>
      </c>
      <c r="AD3976" t="s">
        <v>81</v>
      </c>
      <c r="AE3976" t="s">
        <v>84</v>
      </c>
      <c r="AF3976">
        <v>4</v>
      </c>
      <c r="AG3976">
        <v>4</v>
      </c>
      <c r="AH3976" t="s">
        <v>85</v>
      </c>
      <c r="AI3976" t="s">
        <v>86</v>
      </c>
      <c r="AJ3976" t="s">
        <v>3281</v>
      </c>
      <c r="AK3976" t="s">
        <v>61</v>
      </c>
      <c r="AL3976">
        <v>2</v>
      </c>
      <c r="AM3976" t="s">
        <v>87</v>
      </c>
      <c r="AN3976" t="s">
        <v>63</v>
      </c>
      <c r="AO3976" t="s">
        <v>64</v>
      </c>
      <c r="AP3976" t="s">
        <v>88</v>
      </c>
      <c r="AQ3976" t="s">
        <v>89</v>
      </c>
      <c r="AR3976" t="s">
        <v>67</v>
      </c>
      <c r="AS3976" t="s">
        <v>68</v>
      </c>
      <c r="AT3976" t="s">
        <v>69</v>
      </c>
      <c r="AU3976">
        <v>77</v>
      </c>
      <c r="AV3976">
        <v>21</v>
      </c>
      <c r="AW3976">
        <f>YEAR(ChinookMusic[[#This Row],[invoiceDate]])</f>
        <v>2011</v>
      </c>
      <c r="AX3976" t="str">
        <f>TEXT(ChinookMusic[[#This Row],[invoiceDate]],"MMMM")</f>
        <v>June</v>
      </c>
    </row>
    <row r="3977" spans="1:50" x14ac:dyDescent="0.3">
      <c r="A3977">
        <v>8</v>
      </c>
      <c r="B3977" t="s">
        <v>151</v>
      </c>
      <c r="C3977">
        <v>271</v>
      </c>
      <c r="D3977" t="s">
        <v>2746</v>
      </c>
      <c r="E3977">
        <v>3396</v>
      </c>
      <c r="F3977" t="s">
        <v>2747</v>
      </c>
      <c r="G3977" t="s">
        <v>73</v>
      </c>
      <c r="H3977">
        <v>274597</v>
      </c>
      <c r="I3977">
        <v>0.99</v>
      </c>
      <c r="J3977">
        <v>2</v>
      </c>
      <c r="K3977" t="s">
        <v>50</v>
      </c>
      <c r="L3977">
        <v>23</v>
      </c>
      <c r="M3977" t="s">
        <v>1075</v>
      </c>
      <c r="N3977">
        <v>8</v>
      </c>
      <c r="O3977" t="s">
        <v>52</v>
      </c>
      <c r="P3977">
        <v>1132</v>
      </c>
      <c r="Q3977">
        <v>1</v>
      </c>
      <c r="R3977">
        <v>208</v>
      </c>
      <c r="S3977">
        <v>4</v>
      </c>
      <c r="T3977" s="3">
        <v>40723</v>
      </c>
      <c r="U3977" t="s">
        <v>79</v>
      </c>
      <c r="V3977" t="s">
        <v>80</v>
      </c>
      <c r="W3977" t="s">
        <v>81</v>
      </c>
      <c r="X3977">
        <v>15.86</v>
      </c>
      <c r="Y3977">
        <v>4</v>
      </c>
      <c r="Z3977" t="s">
        <v>82</v>
      </c>
      <c r="AA3977" t="s">
        <v>83</v>
      </c>
      <c r="AB3977" t="s">
        <v>79</v>
      </c>
      <c r="AC3977" t="s">
        <v>80</v>
      </c>
      <c r="AD3977" t="s">
        <v>81</v>
      </c>
      <c r="AE3977" t="s">
        <v>84</v>
      </c>
      <c r="AF3977">
        <v>4</v>
      </c>
      <c r="AG3977">
        <v>4</v>
      </c>
      <c r="AH3977" t="s">
        <v>85</v>
      </c>
      <c r="AI3977" t="s">
        <v>86</v>
      </c>
      <c r="AJ3977" t="s">
        <v>3281</v>
      </c>
      <c r="AK3977" t="s">
        <v>61</v>
      </c>
      <c r="AL3977">
        <v>2</v>
      </c>
      <c r="AM3977" t="s">
        <v>87</v>
      </c>
      <c r="AN3977" t="s">
        <v>63</v>
      </c>
      <c r="AO3977" t="s">
        <v>64</v>
      </c>
      <c r="AP3977" t="s">
        <v>88</v>
      </c>
      <c r="AQ3977" t="s">
        <v>89</v>
      </c>
      <c r="AR3977" t="s">
        <v>67</v>
      </c>
      <c r="AS3977" t="s">
        <v>68</v>
      </c>
      <c r="AT3977" t="s">
        <v>69</v>
      </c>
      <c r="AU3977">
        <v>77</v>
      </c>
      <c r="AV3977">
        <v>21</v>
      </c>
      <c r="AW3977">
        <f>YEAR(ChinookMusic[[#This Row],[invoiceDate]])</f>
        <v>2011</v>
      </c>
      <c r="AX3977" t="str">
        <f>TEXT(ChinookMusic[[#This Row],[invoiceDate]],"MMMM")</f>
        <v>June</v>
      </c>
    </row>
    <row r="3978" spans="1:50" x14ac:dyDescent="0.3">
      <c r="A3978">
        <v>233</v>
      </c>
      <c r="B3978" t="s">
        <v>2647</v>
      </c>
      <c r="C3978">
        <v>299</v>
      </c>
      <c r="D3978" t="s">
        <v>2648</v>
      </c>
      <c r="E3978">
        <v>3432</v>
      </c>
      <c r="F3978" t="s">
        <v>2649</v>
      </c>
      <c r="G3978" t="s">
        <v>2650</v>
      </c>
      <c r="H3978">
        <v>545203</v>
      </c>
      <c r="I3978">
        <v>0.99</v>
      </c>
      <c r="J3978">
        <v>2</v>
      </c>
      <c r="K3978" t="s">
        <v>50</v>
      </c>
      <c r="L3978">
        <v>24</v>
      </c>
      <c r="M3978" t="s">
        <v>705</v>
      </c>
      <c r="N3978">
        <v>5</v>
      </c>
      <c r="O3978" t="s">
        <v>70</v>
      </c>
      <c r="P3978">
        <v>1136</v>
      </c>
      <c r="Q3978">
        <v>1</v>
      </c>
      <c r="R3978">
        <v>208</v>
      </c>
      <c r="S3978">
        <v>4</v>
      </c>
      <c r="T3978" s="3">
        <v>40723</v>
      </c>
      <c r="U3978" t="s">
        <v>79</v>
      </c>
      <c r="V3978" t="s">
        <v>80</v>
      </c>
      <c r="W3978" t="s">
        <v>81</v>
      </c>
      <c r="X3978">
        <v>15.86</v>
      </c>
      <c r="Y3978">
        <v>4</v>
      </c>
      <c r="Z3978" t="s">
        <v>82</v>
      </c>
      <c r="AA3978" t="s">
        <v>83</v>
      </c>
      <c r="AB3978" t="s">
        <v>79</v>
      </c>
      <c r="AC3978" t="s">
        <v>80</v>
      </c>
      <c r="AD3978" t="s">
        <v>81</v>
      </c>
      <c r="AE3978" t="s">
        <v>84</v>
      </c>
      <c r="AF3978">
        <v>4</v>
      </c>
      <c r="AG3978">
        <v>4</v>
      </c>
      <c r="AH3978" t="s">
        <v>85</v>
      </c>
      <c r="AI3978" t="s">
        <v>86</v>
      </c>
      <c r="AJ3978" t="s">
        <v>3281</v>
      </c>
      <c r="AK3978" t="s">
        <v>61</v>
      </c>
      <c r="AL3978">
        <v>2</v>
      </c>
      <c r="AM3978" t="s">
        <v>87</v>
      </c>
      <c r="AN3978" t="s">
        <v>63</v>
      </c>
      <c r="AO3978" t="s">
        <v>64</v>
      </c>
      <c r="AP3978" t="s">
        <v>88</v>
      </c>
      <c r="AQ3978" t="s">
        <v>89</v>
      </c>
      <c r="AR3978" t="s">
        <v>67</v>
      </c>
      <c r="AS3978" t="s">
        <v>68</v>
      </c>
      <c r="AT3978" t="s">
        <v>69</v>
      </c>
      <c r="AU3978">
        <v>77</v>
      </c>
      <c r="AV3978">
        <v>21</v>
      </c>
      <c r="AW3978">
        <f>YEAR(ChinookMusic[[#This Row],[invoiceDate]])</f>
        <v>2011</v>
      </c>
      <c r="AX3978" t="str">
        <f>TEXT(ChinookMusic[[#This Row],[invoiceDate]],"MMMM")</f>
        <v>June</v>
      </c>
    </row>
    <row r="3979" spans="1:50" x14ac:dyDescent="0.3">
      <c r="A3979">
        <v>233</v>
      </c>
      <c r="B3979" t="s">
        <v>2647</v>
      </c>
      <c r="C3979">
        <v>299</v>
      </c>
      <c r="D3979" t="s">
        <v>2648</v>
      </c>
      <c r="E3979">
        <v>3432</v>
      </c>
      <c r="F3979" t="s">
        <v>2649</v>
      </c>
      <c r="G3979" t="s">
        <v>2650</v>
      </c>
      <c r="H3979">
        <v>545203</v>
      </c>
      <c r="I3979">
        <v>0.99</v>
      </c>
      <c r="J3979">
        <v>2</v>
      </c>
      <c r="K3979" t="s">
        <v>50</v>
      </c>
      <c r="L3979">
        <v>24</v>
      </c>
      <c r="M3979" t="s">
        <v>705</v>
      </c>
      <c r="N3979">
        <v>14</v>
      </c>
      <c r="O3979" t="s">
        <v>1667</v>
      </c>
      <c r="P3979">
        <v>1136</v>
      </c>
      <c r="Q3979">
        <v>1</v>
      </c>
      <c r="R3979">
        <v>208</v>
      </c>
      <c r="S3979">
        <v>4</v>
      </c>
      <c r="T3979" s="3">
        <v>40723</v>
      </c>
      <c r="U3979" t="s">
        <v>79</v>
      </c>
      <c r="V3979" t="s">
        <v>80</v>
      </c>
      <c r="W3979" t="s">
        <v>81</v>
      </c>
      <c r="X3979">
        <v>15.86</v>
      </c>
      <c r="Y3979">
        <v>4</v>
      </c>
      <c r="Z3979" t="s">
        <v>82</v>
      </c>
      <c r="AA3979" t="s">
        <v>83</v>
      </c>
      <c r="AB3979" t="s">
        <v>79</v>
      </c>
      <c r="AC3979" t="s">
        <v>80</v>
      </c>
      <c r="AD3979" t="s">
        <v>81</v>
      </c>
      <c r="AE3979" t="s">
        <v>84</v>
      </c>
      <c r="AF3979">
        <v>4</v>
      </c>
      <c r="AG3979">
        <v>4</v>
      </c>
      <c r="AH3979" t="s">
        <v>85</v>
      </c>
      <c r="AI3979" t="s">
        <v>86</v>
      </c>
      <c r="AJ3979" t="s">
        <v>3281</v>
      </c>
      <c r="AK3979" t="s">
        <v>61</v>
      </c>
      <c r="AL3979">
        <v>2</v>
      </c>
      <c r="AM3979" t="s">
        <v>87</v>
      </c>
      <c r="AN3979" t="s">
        <v>63</v>
      </c>
      <c r="AO3979" t="s">
        <v>64</v>
      </c>
      <c r="AP3979" t="s">
        <v>88</v>
      </c>
      <c r="AQ3979" t="s">
        <v>89</v>
      </c>
      <c r="AR3979" t="s">
        <v>67</v>
      </c>
      <c r="AS3979" t="s">
        <v>68</v>
      </c>
      <c r="AT3979" t="s">
        <v>69</v>
      </c>
      <c r="AU3979">
        <v>77</v>
      </c>
      <c r="AV3979">
        <v>21</v>
      </c>
      <c r="AW3979">
        <f>YEAR(ChinookMusic[[#This Row],[invoiceDate]])</f>
        <v>2011</v>
      </c>
      <c r="AX3979" t="str">
        <f>TEXT(ChinookMusic[[#This Row],[invoiceDate]],"MMMM")</f>
        <v>June</v>
      </c>
    </row>
    <row r="3980" spans="1:50" x14ac:dyDescent="0.3">
      <c r="A3980">
        <v>233</v>
      </c>
      <c r="B3980" t="s">
        <v>2647</v>
      </c>
      <c r="C3980">
        <v>299</v>
      </c>
      <c r="D3980" t="s">
        <v>2648</v>
      </c>
      <c r="E3980">
        <v>3432</v>
      </c>
      <c r="F3980" t="s">
        <v>2649</v>
      </c>
      <c r="G3980" t="s">
        <v>2650</v>
      </c>
      <c r="H3980">
        <v>545203</v>
      </c>
      <c r="I3980">
        <v>0.99</v>
      </c>
      <c r="J3980">
        <v>2</v>
      </c>
      <c r="K3980" t="s">
        <v>50</v>
      </c>
      <c r="L3980">
        <v>24</v>
      </c>
      <c r="M3980" t="s">
        <v>705</v>
      </c>
      <c r="N3980">
        <v>8</v>
      </c>
      <c r="O3980" t="s">
        <v>52</v>
      </c>
      <c r="P3980">
        <v>1136</v>
      </c>
      <c r="Q3980">
        <v>1</v>
      </c>
      <c r="R3980">
        <v>208</v>
      </c>
      <c r="S3980">
        <v>4</v>
      </c>
      <c r="T3980" s="3">
        <v>40723</v>
      </c>
      <c r="U3980" t="s">
        <v>79</v>
      </c>
      <c r="V3980" t="s">
        <v>80</v>
      </c>
      <c r="W3980" t="s">
        <v>81</v>
      </c>
      <c r="X3980">
        <v>15.86</v>
      </c>
      <c r="Y3980">
        <v>4</v>
      </c>
      <c r="Z3980" t="s">
        <v>82</v>
      </c>
      <c r="AA3980" t="s">
        <v>83</v>
      </c>
      <c r="AB3980" t="s">
        <v>79</v>
      </c>
      <c r="AC3980" t="s">
        <v>80</v>
      </c>
      <c r="AD3980" t="s">
        <v>81</v>
      </c>
      <c r="AE3980" t="s">
        <v>84</v>
      </c>
      <c r="AF3980">
        <v>4</v>
      </c>
      <c r="AG3980">
        <v>4</v>
      </c>
      <c r="AH3980" t="s">
        <v>85</v>
      </c>
      <c r="AI3980" t="s">
        <v>86</v>
      </c>
      <c r="AJ3980" t="s">
        <v>3281</v>
      </c>
      <c r="AK3980" t="s">
        <v>61</v>
      </c>
      <c r="AL3980">
        <v>2</v>
      </c>
      <c r="AM3980" t="s">
        <v>87</v>
      </c>
      <c r="AN3980" t="s">
        <v>63</v>
      </c>
      <c r="AO3980" t="s">
        <v>64</v>
      </c>
      <c r="AP3980" t="s">
        <v>88</v>
      </c>
      <c r="AQ3980" t="s">
        <v>89</v>
      </c>
      <c r="AR3980" t="s">
        <v>67</v>
      </c>
      <c r="AS3980" t="s">
        <v>68</v>
      </c>
      <c r="AT3980" t="s">
        <v>69</v>
      </c>
      <c r="AU3980">
        <v>77</v>
      </c>
      <c r="AV3980">
        <v>21</v>
      </c>
      <c r="AW3980">
        <f>YEAR(ChinookMusic[[#This Row],[invoiceDate]])</f>
        <v>2011</v>
      </c>
      <c r="AX3980" t="str">
        <f>TEXT(ChinookMusic[[#This Row],[invoiceDate]],"MMMM")</f>
        <v>June</v>
      </c>
    </row>
    <row r="3981" spans="1:50" x14ac:dyDescent="0.3">
      <c r="A3981">
        <v>233</v>
      </c>
      <c r="B3981" t="s">
        <v>2647</v>
      </c>
      <c r="C3981">
        <v>299</v>
      </c>
      <c r="D3981" t="s">
        <v>2648</v>
      </c>
      <c r="E3981">
        <v>3432</v>
      </c>
      <c r="F3981" t="s">
        <v>2649</v>
      </c>
      <c r="G3981" t="s">
        <v>2650</v>
      </c>
      <c r="H3981">
        <v>545203</v>
      </c>
      <c r="I3981">
        <v>0.99</v>
      </c>
      <c r="J3981">
        <v>2</v>
      </c>
      <c r="K3981" t="s">
        <v>50</v>
      </c>
      <c r="L3981">
        <v>24</v>
      </c>
      <c r="M3981" t="s">
        <v>705</v>
      </c>
      <c r="N3981">
        <v>12</v>
      </c>
      <c r="O3981" t="s">
        <v>705</v>
      </c>
      <c r="P3981">
        <v>1136</v>
      </c>
      <c r="Q3981">
        <v>1</v>
      </c>
      <c r="R3981">
        <v>208</v>
      </c>
      <c r="S3981">
        <v>4</v>
      </c>
      <c r="T3981" s="3">
        <v>40723</v>
      </c>
      <c r="U3981" t="s">
        <v>79</v>
      </c>
      <c r="V3981" t="s">
        <v>80</v>
      </c>
      <c r="W3981" t="s">
        <v>81</v>
      </c>
      <c r="X3981">
        <v>15.86</v>
      </c>
      <c r="Y3981">
        <v>4</v>
      </c>
      <c r="Z3981" t="s">
        <v>82</v>
      </c>
      <c r="AA3981" t="s">
        <v>83</v>
      </c>
      <c r="AB3981" t="s">
        <v>79</v>
      </c>
      <c r="AC3981" t="s">
        <v>80</v>
      </c>
      <c r="AD3981" t="s">
        <v>81</v>
      </c>
      <c r="AE3981" t="s">
        <v>84</v>
      </c>
      <c r="AF3981">
        <v>4</v>
      </c>
      <c r="AG3981">
        <v>4</v>
      </c>
      <c r="AH3981" t="s">
        <v>85</v>
      </c>
      <c r="AI3981" t="s">
        <v>86</v>
      </c>
      <c r="AJ3981" t="s">
        <v>3280</v>
      </c>
      <c r="AK3981" t="s">
        <v>61</v>
      </c>
      <c r="AL3981">
        <v>2</v>
      </c>
      <c r="AM3981" t="s">
        <v>87</v>
      </c>
      <c r="AN3981" t="s">
        <v>63</v>
      </c>
      <c r="AO3981" t="s">
        <v>64</v>
      </c>
      <c r="AP3981" t="s">
        <v>88</v>
      </c>
      <c r="AQ3981" t="s">
        <v>89</v>
      </c>
      <c r="AR3981" t="s">
        <v>67</v>
      </c>
      <c r="AS3981" t="s">
        <v>68</v>
      </c>
      <c r="AT3981" t="s">
        <v>69</v>
      </c>
      <c r="AU3981">
        <v>77</v>
      </c>
      <c r="AV3981">
        <v>21</v>
      </c>
      <c r="AW3981">
        <f>YEAR(ChinookMusic[[#This Row],[invoiceDate]])</f>
        <v>2011</v>
      </c>
      <c r="AX3981" t="str">
        <f>TEXT(ChinookMusic[[#This Row],[invoiceDate]],"MMMM")</f>
        <v>June</v>
      </c>
    </row>
    <row r="3982" spans="1:50" x14ac:dyDescent="0.3">
      <c r="A3982">
        <v>233</v>
      </c>
      <c r="B3982" t="s">
        <v>2647</v>
      </c>
      <c r="C3982">
        <v>299</v>
      </c>
      <c r="D3982" t="s">
        <v>2648</v>
      </c>
      <c r="E3982">
        <v>3432</v>
      </c>
      <c r="F3982" t="s">
        <v>2649</v>
      </c>
      <c r="G3982" t="s">
        <v>2650</v>
      </c>
      <c r="H3982">
        <v>545203</v>
      </c>
      <c r="I3982">
        <v>0.99</v>
      </c>
      <c r="J3982">
        <v>2</v>
      </c>
      <c r="K3982" t="s">
        <v>50</v>
      </c>
      <c r="L3982">
        <v>24</v>
      </c>
      <c r="M3982" t="s">
        <v>705</v>
      </c>
      <c r="N3982">
        <v>1</v>
      </c>
      <c r="O3982" t="s">
        <v>52</v>
      </c>
      <c r="P3982">
        <v>1136</v>
      </c>
      <c r="Q3982">
        <v>1</v>
      </c>
      <c r="R3982">
        <v>208</v>
      </c>
      <c r="S3982">
        <v>4</v>
      </c>
      <c r="T3982" s="3">
        <v>40723</v>
      </c>
      <c r="U3982" t="s">
        <v>79</v>
      </c>
      <c r="V3982" t="s">
        <v>80</v>
      </c>
      <c r="W3982" t="s">
        <v>81</v>
      </c>
      <c r="X3982">
        <v>15.86</v>
      </c>
      <c r="Y3982">
        <v>4</v>
      </c>
      <c r="Z3982" t="s">
        <v>82</v>
      </c>
      <c r="AA3982" t="s">
        <v>83</v>
      </c>
      <c r="AB3982" t="s">
        <v>79</v>
      </c>
      <c r="AC3982" t="s">
        <v>80</v>
      </c>
      <c r="AD3982" t="s">
        <v>81</v>
      </c>
      <c r="AE3982" t="s">
        <v>84</v>
      </c>
      <c r="AF3982">
        <v>4</v>
      </c>
      <c r="AG3982">
        <v>4</v>
      </c>
      <c r="AH3982" t="s">
        <v>85</v>
      </c>
      <c r="AI3982" t="s">
        <v>86</v>
      </c>
      <c r="AJ3982" t="s">
        <v>3280</v>
      </c>
      <c r="AK3982" t="s">
        <v>61</v>
      </c>
      <c r="AL3982">
        <v>2</v>
      </c>
      <c r="AM3982" t="s">
        <v>87</v>
      </c>
      <c r="AN3982" t="s">
        <v>63</v>
      </c>
      <c r="AO3982" t="s">
        <v>64</v>
      </c>
      <c r="AP3982" t="s">
        <v>88</v>
      </c>
      <c r="AQ3982" t="s">
        <v>89</v>
      </c>
      <c r="AR3982" t="s">
        <v>67</v>
      </c>
      <c r="AS3982" t="s">
        <v>68</v>
      </c>
      <c r="AT3982" t="s">
        <v>69</v>
      </c>
      <c r="AU3982">
        <v>77</v>
      </c>
      <c r="AV3982">
        <v>21</v>
      </c>
      <c r="AW3982">
        <f>YEAR(ChinookMusic[[#This Row],[invoiceDate]])</f>
        <v>2011</v>
      </c>
      <c r="AX3982" t="str">
        <f>TEXT(ChinookMusic[[#This Row],[invoiceDate]],"MMMM")</f>
        <v>June</v>
      </c>
    </row>
    <row r="3983" spans="1:50" x14ac:dyDescent="0.3">
      <c r="A3983">
        <v>217</v>
      </c>
      <c r="B3983" t="s">
        <v>2748</v>
      </c>
      <c r="C3983">
        <v>283</v>
      </c>
      <c r="D3983" t="s">
        <v>2749</v>
      </c>
      <c r="E3983">
        <v>3414</v>
      </c>
      <c r="F3983" t="s">
        <v>2750</v>
      </c>
      <c r="G3983" t="s">
        <v>2751</v>
      </c>
      <c r="H3983">
        <v>306687</v>
      </c>
      <c r="I3983">
        <v>0.99</v>
      </c>
      <c r="J3983">
        <v>4</v>
      </c>
      <c r="K3983" t="s">
        <v>2396</v>
      </c>
      <c r="L3983">
        <v>24</v>
      </c>
      <c r="M3983" t="s">
        <v>705</v>
      </c>
      <c r="N3983">
        <v>8</v>
      </c>
      <c r="O3983" t="s">
        <v>52</v>
      </c>
      <c r="P3983">
        <v>1134</v>
      </c>
      <c r="Q3983">
        <v>1</v>
      </c>
      <c r="R3983">
        <v>208</v>
      </c>
      <c r="S3983">
        <v>4</v>
      </c>
      <c r="T3983" s="3">
        <v>40723</v>
      </c>
      <c r="U3983" t="s">
        <v>79</v>
      </c>
      <c r="V3983" t="s">
        <v>80</v>
      </c>
      <c r="W3983" t="s">
        <v>81</v>
      </c>
      <c r="X3983">
        <v>15.86</v>
      </c>
      <c r="Y3983">
        <v>4</v>
      </c>
      <c r="Z3983" t="s">
        <v>82</v>
      </c>
      <c r="AA3983" t="s">
        <v>83</v>
      </c>
      <c r="AB3983" t="s">
        <v>79</v>
      </c>
      <c r="AC3983" t="s">
        <v>80</v>
      </c>
      <c r="AD3983" t="s">
        <v>81</v>
      </c>
      <c r="AE3983" t="s">
        <v>84</v>
      </c>
      <c r="AF3983">
        <v>4</v>
      </c>
      <c r="AG3983">
        <v>4</v>
      </c>
      <c r="AH3983" t="s">
        <v>85</v>
      </c>
      <c r="AI3983" t="s">
        <v>86</v>
      </c>
      <c r="AJ3983" t="s">
        <v>3280</v>
      </c>
      <c r="AK3983" t="s">
        <v>61</v>
      </c>
      <c r="AL3983">
        <v>2</v>
      </c>
      <c r="AM3983" t="s">
        <v>87</v>
      </c>
      <c r="AN3983" t="s">
        <v>63</v>
      </c>
      <c r="AO3983" t="s">
        <v>64</v>
      </c>
      <c r="AP3983" t="s">
        <v>88</v>
      </c>
      <c r="AQ3983" t="s">
        <v>89</v>
      </c>
      <c r="AR3983" t="s">
        <v>67</v>
      </c>
      <c r="AS3983" t="s">
        <v>68</v>
      </c>
      <c r="AT3983" t="s">
        <v>69</v>
      </c>
      <c r="AU3983">
        <v>77</v>
      </c>
      <c r="AV3983">
        <v>21</v>
      </c>
      <c r="AW3983">
        <f>YEAR(ChinookMusic[[#This Row],[invoiceDate]])</f>
        <v>2011</v>
      </c>
      <c r="AX3983" t="str">
        <f>TEXT(ChinookMusic[[#This Row],[invoiceDate]],"MMMM")</f>
        <v>June</v>
      </c>
    </row>
    <row r="3984" spans="1:50" x14ac:dyDescent="0.3">
      <c r="A3984">
        <v>217</v>
      </c>
      <c r="B3984" t="s">
        <v>2748</v>
      </c>
      <c r="C3984">
        <v>283</v>
      </c>
      <c r="D3984" t="s">
        <v>2749</v>
      </c>
      <c r="E3984">
        <v>3414</v>
      </c>
      <c r="F3984" t="s">
        <v>2750</v>
      </c>
      <c r="G3984" t="s">
        <v>2751</v>
      </c>
      <c r="H3984">
        <v>306687</v>
      </c>
      <c r="I3984">
        <v>0.99</v>
      </c>
      <c r="J3984">
        <v>4</v>
      </c>
      <c r="K3984" t="s">
        <v>2396</v>
      </c>
      <c r="L3984">
        <v>24</v>
      </c>
      <c r="M3984" t="s">
        <v>705</v>
      </c>
      <c r="N3984">
        <v>15</v>
      </c>
      <c r="O3984" t="s">
        <v>2752</v>
      </c>
      <c r="P3984">
        <v>1134</v>
      </c>
      <c r="Q3984">
        <v>1</v>
      </c>
      <c r="R3984">
        <v>208</v>
      </c>
      <c r="S3984">
        <v>4</v>
      </c>
      <c r="T3984" s="3">
        <v>40723</v>
      </c>
      <c r="U3984" t="s">
        <v>79</v>
      </c>
      <c r="V3984" t="s">
        <v>80</v>
      </c>
      <c r="W3984" t="s">
        <v>81</v>
      </c>
      <c r="X3984">
        <v>15.86</v>
      </c>
      <c r="Y3984">
        <v>4</v>
      </c>
      <c r="Z3984" t="s">
        <v>82</v>
      </c>
      <c r="AA3984" t="s">
        <v>83</v>
      </c>
      <c r="AB3984" t="s">
        <v>79</v>
      </c>
      <c r="AC3984" t="s">
        <v>80</v>
      </c>
      <c r="AD3984" t="s">
        <v>81</v>
      </c>
      <c r="AE3984" t="s">
        <v>84</v>
      </c>
      <c r="AF3984">
        <v>4</v>
      </c>
      <c r="AG3984">
        <v>4</v>
      </c>
      <c r="AH3984" t="s">
        <v>85</v>
      </c>
      <c r="AI3984" t="s">
        <v>86</v>
      </c>
      <c r="AJ3984" t="s">
        <v>3280</v>
      </c>
      <c r="AK3984" t="s">
        <v>61</v>
      </c>
      <c r="AL3984">
        <v>2</v>
      </c>
      <c r="AM3984" t="s">
        <v>87</v>
      </c>
      <c r="AN3984" t="s">
        <v>63</v>
      </c>
      <c r="AO3984" t="s">
        <v>64</v>
      </c>
      <c r="AP3984" t="s">
        <v>88</v>
      </c>
      <c r="AQ3984" t="s">
        <v>89</v>
      </c>
      <c r="AR3984" t="s">
        <v>67</v>
      </c>
      <c r="AS3984" t="s">
        <v>68</v>
      </c>
      <c r="AT3984" t="s">
        <v>69</v>
      </c>
      <c r="AU3984">
        <v>77</v>
      </c>
      <c r="AV3984">
        <v>21</v>
      </c>
      <c r="AW3984">
        <f>YEAR(ChinookMusic[[#This Row],[invoiceDate]])</f>
        <v>2011</v>
      </c>
      <c r="AX3984" t="str">
        <f>TEXT(ChinookMusic[[#This Row],[invoiceDate]],"MMMM")</f>
        <v>June</v>
      </c>
    </row>
    <row r="3985" spans="1:50" x14ac:dyDescent="0.3">
      <c r="A3985">
        <v>217</v>
      </c>
      <c r="B3985" t="s">
        <v>2748</v>
      </c>
      <c r="C3985">
        <v>283</v>
      </c>
      <c r="D3985" t="s">
        <v>2749</v>
      </c>
      <c r="E3985">
        <v>3414</v>
      </c>
      <c r="F3985" t="s">
        <v>2750</v>
      </c>
      <c r="G3985" t="s">
        <v>2751</v>
      </c>
      <c r="H3985">
        <v>306687</v>
      </c>
      <c r="I3985">
        <v>0.99</v>
      </c>
      <c r="J3985">
        <v>4</v>
      </c>
      <c r="K3985" t="s">
        <v>2396</v>
      </c>
      <c r="L3985">
        <v>24</v>
      </c>
      <c r="M3985" t="s">
        <v>705</v>
      </c>
      <c r="N3985">
        <v>12</v>
      </c>
      <c r="O3985" t="s">
        <v>705</v>
      </c>
      <c r="P3985">
        <v>1134</v>
      </c>
      <c r="Q3985">
        <v>1</v>
      </c>
      <c r="R3985">
        <v>208</v>
      </c>
      <c r="S3985">
        <v>4</v>
      </c>
      <c r="T3985" s="3">
        <v>40723</v>
      </c>
      <c r="U3985" t="s">
        <v>79</v>
      </c>
      <c r="V3985" t="s">
        <v>80</v>
      </c>
      <c r="W3985" t="s">
        <v>81</v>
      </c>
      <c r="X3985">
        <v>15.86</v>
      </c>
      <c r="Y3985">
        <v>4</v>
      </c>
      <c r="Z3985" t="s">
        <v>82</v>
      </c>
      <c r="AA3985" t="s">
        <v>83</v>
      </c>
      <c r="AB3985" t="s">
        <v>79</v>
      </c>
      <c r="AC3985" t="s">
        <v>80</v>
      </c>
      <c r="AD3985" t="s">
        <v>81</v>
      </c>
      <c r="AE3985" t="s">
        <v>84</v>
      </c>
      <c r="AF3985">
        <v>4</v>
      </c>
      <c r="AG3985">
        <v>4</v>
      </c>
      <c r="AH3985" t="s">
        <v>85</v>
      </c>
      <c r="AI3985" t="s">
        <v>86</v>
      </c>
      <c r="AJ3985" t="s">
        <v>3280</v>
      </c>
      <c r="AK3985" t="s">
        <v>61</v>
      </c>
      <c r="AL3985">
        <v>2</v>
      </c>
      <c r="AM3985" t="s">
        <v>87</v>
      </c>
      <c r="AN3985" t="s">
        <v>63</v>
      </c>
      <c r="AO3985" t="s">
        <v>64</v>
      </c>
      <c r="AP3985" t="s">
        <v>88</v>
      </c>
      <c r="AQ3985" t="s">
        <v>89</v>
      </c>
      <c r="AR3985" t="s">
        <v>67</v>
      </c>
      <c r="AS3985" t="s">
        <v>68</v>
      </c>
      <c r="AT3985" t="s">
        <v>69</v>
      </c>
      <c r="AU3985">
        <v>77</v>
      </c>
      <c r="AV3985">
        <v>21</v>
      </c>
      <c r="AW3985">
        <f>YEAR(ChinookMusic[[#This Row],[invoiceDate]])</f>
        <v>2011</v>
      </c>
      <c r="AX3985" t="str">
        <f>TEXT(ChinookMusic[[#This Row],[invoiceDate]],"MMMM")</f>
        <v>June</v>
      </c>
    </row>
    <row r="3986" spans="1:50" x14ac:dyDescent="0.3">
      <c r="A3986">
        <v>217</v>
      </c>
      <c r="B3986" t="s">
        <v>2748</v>
      </c>
      <c r="C3986">
        <v>283</v>
      </c>
      <c r="D3986" t="s">
        <v>2749</v>
      </c>
      <c r="E3986">
        <v>3414</v>
      </c>
      <c r="F3986" t="s">
        <v>2750</v>
      </c>
      <c r="G3986" t="s">
        <v>2751</v>
      </c>
      <c r="H3986">
        <v>306687</v>
      </c>
      <c r="I3986">
        <v>0.99</v>
      </c>
      <c r="J3986">
        <v>4</v>
      </c>
      <c r="K3986" t="s">
        <v>2396</v>
      </c>
      <c r="L3986">
        <v>24</v>
      </c>
      <c r="M3986" t="s">
        <v>705</v>
      </c>
      <c r="N3986">
        <v>1</v>
      </c>
      <c r="O3986" t="s">
        <v>52</v>
      </c>
      <c r="P3986">
        <v>1134</v>
      </c>
      <c r="Q3986">
        <v>1</v>
      </c>
      <c r="R3986">
        <v>208</v>
      </c>
      <c r="S3986">
        <v>4</v>
      </c>
      <c r="T3986" s="3">
        <v>40723</v>
      </c>
      <c r="U3986" t="s">
        <v>79</v>
      </c>
      <c r="V3986" t="s">
        <v>80</v>
      </c>
      <c r="W3986" t="s">
        <v>81</v>
      </c>
      <c r="X3986">
        <v>15.86</v>
      </c>
      <c r="Y3986">
        <v>4</v>
      </c>
      <c r="Z3986" t="s">
        <v>82</v>
      </c>
      <c r="AA3986" t="s">
        <v>83</v>
      </c>
      <c r="AB3986" t="s">
        <v>79</v>
      </c>
      <c r="AC3986" t="s">
        <v>80</v>
      </c>
      <c r="AD3986" t="s">
        <v>81</v>
      </c>
      <c r="AE3986" t="s">
        <v>84</v>
      </c>
      <c r="AF3986">
        <v>4</v>
      </c>
      <c r="AG3986">
        <v>4</v>
      </c>
      <c r="AH3986" t="s">
        <v>85</v>
      </c>
      <c r="AI3986" t="s">
        <v>86</v>
      </c>
      <c r="AJ3986" t="s">
        <v>3280</v>
      </c>
      <c r="AK3986" t="s">
        <v>61</v>
      </c>
      <c r="AL3986">
        <v>2</v>
      </c>
      <c r="AM3986" t="s">
        <v>87</v>
      </c>
      <c r="AN3986" t="s">
        <v>63</v>
      </c>
      <c r="AO3986" t="s">
        <v>64</v>
      </c>
      <c r="AP3986" t="s">
        <v>88</v>
      </c>
      <c r="AQ3986" t="s">
        <v>89</v>
      </c>
      <c r="AR3986" t="s">
        <v>67</v>
      </c>
      <c r="AS3986" t="s">
        <v>68</v>
      </c>
      <c r="AT3986" t="s">
        <v>69</v>
      </c>
      <c r="AU3986">
        <v>77</v>
      </c>
      <c r="AV3986">
        <v>21</v>
      </c>
      <c r="AW3986">
        <f>YEAR(ChinookMusic[[#This Row],[invoiceDate]])</f>
        <v>2011</v>
      </c>
      <c r="AX3986" t="str">
        <f>TEXT(ChinookMusic[[#This Row],[invoiceDate]],"MMMM")</f>
        <v>June</v>
      </c>
    </row>
    <row r="3987" spans="1:50" x14ac:dyDescent="0.3">
      <c r="A3987">
        <v>149</v>
      </c>
      <c r="B3987" t="s">
        <v>1054</v>
      </c>
      <c r="C3987">
        <v>261</v>
      </c>
      <c r="D3987" t="s">
        <v>2436</v>
      </c>
      <c r="E3987">
        <v>3360</v>
      </c>
      <c r="F3987" t="s">
        <v>2753</v>
      </c>
      <c r="G3987" t="s">
        <v>73</v>
      </c>
      <c r="H3987">
        <v>2612779</v>
      </c>
      <c r="I3987">
        <v>1.99</v>
      </c>
      <c r="J3987">
        <v>3</v>
      </c>
      <c r="K3987" t="s">
        <v>1057</v>
      </c>
      <c r="L3987">
        <v>21</v>
      </c>
      <c r="M3987" t="s">
        <v>1483</v>
      </c>
      <c r="N3987">
        <v>3</v>
      </c>
      <c r="O3987" t="s">
        <v>1058</v>
      </c>
      <c r="P3987">
        <v>1128</v>
      </c>
      <c r="Q3987">
        <v>1</v>
      </c>
      <c r="R3987">
        <v>208</v>
      </c>
      <c r="S3987">
        <v>4</v>
      </c>
      <c r="T3987" s="3">
        <v>40723</v>
      </c>
      <c r="U3987" t="s">
        <v>79</v>
      </c>
      <c r="V3987" t="s">
        <v>80</v>
      </c>
      <c r="W3987" t="s">
        <v>81</v>
      </c>
      <c r="X3987">
        <v>15.86</v>
      </c>
      <c r="Y3987">
        <v>4</v>
      </c>
      <c r="Z3987" t="s">
        <v>82</v>
      </c>
      <c r="AA3987" t="s">
        <v>83</v>
      </c>
      <c r="AB3987" t="s">
        <v>79</v>
      </c>
      <c r="AC3987" t="s">
        <v>80</v>
      </c>
      <c r="AD3987" t="s">
        <v>81</v>
      </c>
      <c r="AE3987" t="s">
        <v>84</v>
      </c>
      <c r="AF3987">
        <v>4</v>
      </c>
      <c r="AG3987">
        <v>4</v>
      </c>
      <c r="AH3987" t="s">
        <v>85</v>
      </c>
      <c r="AI3987" t="s">
        <v>86</v>
      </c>
      <c r="AJ3987" t="s">
        <v>3280</v>
      </c>
      <c r="AK3987" t="s">
        <v>61</v>
      </c>
      <c r="AL3987">
        <v>2</v>
      </c>
      <c r="AM3987" t="s">
        <v>87</v>
      </c>
      <c r="AN3987" t="s">
        <v>63</v>
      </c>
      <c r="AO3987" t="s">
        <v>64</v>
      </c>
      <c r="AP3987" t="s">
        <v>88</v>
      </c>
      <c r="AQ3987" t="s">
        <v>89</v>
      </c>
      <c r="AR3987" t="s">
        <v>67</v>
      </c>
      <c r="AS3987" t="s">
        <v>68</v>
      </c>
      <c r="AT3987" t="s">
        <v>69</v>
      </c>
      <c r="AU3987">
        <v>77</v>
      </c>
      <c r="AV3987">
        <v>21</v>
      </c>
      <c r="AW3987">
        <f>YEAR(ChinookMusic[[#This Row],[invoiceDate]])</f>
        <v>2011</v>
      </c>
      <c r="AX3987" t="str">
        <f>TEXT(ChinookMusic[[#This Row],[invoiceDate]],"MMMM")</f>
        <v>June</v>
      </c>
    </row>
    <row r="3988" spans="1:50" x14ac:dyDescent="0.3">
      <c r="A3988">
        <v>149</v>
      </c>
      <c r="B3988" t="s">
        <v>1054</v>
      </c>
      <c r="C3988">
        <v>261</v>
      </c>
      <c r="D3988" t="s">
        <v>2436</v>
      </c>
      <c r="E3988">
        <v>3360</v>
      </c>
      <c r="F3988" t="s">
        <v>2753</v>
      </c>
      <c r="G3988" t="s">
        <v>73</v>
      </c>
      <c r="H3988">
        <v>2612779</v>
      </c>
      <c r="I3988">
        <v>1.99</v>
      </c>
      <c r="J3988">
        <v>3</v>
      </c>
      <c r="K3988" t="s">
        <v>1057</v>
      </c>
      <c r="L3988">
        <v>21</v>
      </c>
      <c r="M3988" t="s">
        <v>1483</v>
      </c>
      <c r="N3988">
        <v>10</v>
      </c>
      <c r="O3988" t="s">
        <v>1058</v>
      </c>
      <c r="P3988">
        <v>1128</v>
      </c>
      <c r="Q3988">
        <v>1</v>
      </c>
      <c r="R3988">
        <v>208</v>
      </c>
      <c r="S3988">
        <v>4</v>
      </c>
      <c r="T3988" s="3">
        <v>40723</v>
      </c>
      <c r="U3988" t="s">
        <v>79</v>
      </c>
      <c r="V3988" t="s">
        <v>80</v>
      </c>
      <c r="W3988" t="s">
        <v>81</v>
      </c>
      <c r="X3988">
        <v>15.86</v>
      </c>
      <c r="Y3988">
        <v>4</v>
      </c>
      <c r="Z3988" t="s">
        <v>82</v>
      </c>
      <c r="AA3988" t="s">
        <v>83</v>
      </c>
      <c r="AB3988" t="s">
        <v>79</v>
      </c>
      <c r="AC3988" t="s">
        <v>80</v>
      </c>
      <c r="AD3988" t="s">
        <v>81</v>
      </c>
      <c r="AE3988" t="s">
        <v>84</v>
      </c>
      <c r="AF3988">
        <v>4</v>
      </c>
      <c r="AG3988">
        <v>4</v>
      </c>
      <c r="AH3988" t="s">
        <v>85</v>
      </c>
      <c r="AI3988" t="s">
        <v>86</v>
      </c>
      <c r="AJ3988" t="s">
        <v>3280</v>
      </c>
      <c r="AK3988" t="s">
        <v>61</v>
      </c>
      <c r="AL3988">
        <v>2</v>
      </c>
      <c r="AM3988" t="s">
        <v>87</v>
      </c>
      <c r="AN3988" t="s">
        <v>63</v>
      </c>
      <c r="AO3988" t="s">
        <v>64</v>
      </c>
      <c r="AP3988" t="s">
        <v>88</v>
      </c>
      <c r="AQ3988" t="s">
        <v>89</v>
      </c>
      <c r="AR3988" t="s">
        <v>67</v>
      </c>
      <c r="AS3988" t="s">
        <v>68</v>
      </c>
      <c r="AT3988" t="s">
        <v>69</v>
      </c>
      <c r="AU3988">
        <v>77</v>
      </c>
      <c r="AV3988">
        <v>21</v>
      </c>
      <c r="AW3988">
        <f>YEAR(ChinookMusic[[#This Row],[invoiceDate]])</f>
        <v>2011</v>
      </c>
      <c r="AX3988" t="str">
        <f>TEXT(ChinookMusic[[#This Row],[invoiceDate]],"MMMM")</f>
        <v>June</v>
      </c>
    </row>
    <row r="3989" spans="1:50" x14ac:dyDescent="0.3">
      <c r="A3989">
        <v>198</v>
      </c>
      <c r="B3989" t="s">
        <v>2754</v>
      </c>
      <c r="C3989">
        <v>263</v>
      </c>
      <c r="D3989" t="s">
        <v>2755</v>
      </c>
      <c r="E3989">
        <v>3351</v>
      </c>
      <c r="F3989" t="s">
        <v>2756</v>
      </c>
      <c r="G3989" t="s">
        <v>2757</v>
      </c>
      <c r="H3989">
        <v>285837</v>
      </c>
      <c r="I3989">
        <v>0.99</v>
      </c>
      <c r="J3989">
        <v>5</v>
      </c>
      <c r="K3989" t="s">
        <v>2758</v>
      </c>
      <c r="L3989">
        <v>16</v>
      </c>
      <c r="M3989" t="s">
        <v>483</v>
      </c>
      <c r="N3989">
        <v>5</v>
      </c>
      <c r="O3989" t="s">
        <v>70</v>
      </c>
      <c r="P3989">
        <v>1127</v>
      </c>
      <c r="Q3989">
        <v>1</v>
      </c>
      <c r="R3989">
        <v>208</v>
      </c>
      <c r="S3989">
        <v>4</v>
      </c>
      <c r="T3989" s="3">
        <v>40723</v>
      </c>
      <c r="U3989" t="s">
        <v>79</v>
      </c>
      <c r="V3989" t="s">
        <v>80</v>
      </c>
      <c r="W3989" t="s">
        <v>81</v>
      </c>
      <c r="X3989">
        <v>15.86</v>
      </c>
      <c r="Y3989">
        <v>4</v>
      </c>
      <c r="Z3989" t="s">
        <v>82</v>
      </c>
      <c r="AA3989" t="s">
        <v>83</v>
      </c>
      <c r="AB3989" t="s">
        <v>79</v>
      </c>
      <c r="AC3989" t="s">
        <v>80</v>
      </c>
      <c r="AD3989" t="s">
        <v>81</v>
      </c>
      <c r="AE3989" t="s">
        <v>84</v>
      </c>
      <c r="AF3989">
        <v>4</v>
      </c>
      <c r="AG3989">
        <v>4</v>
      </c>
      <c r="AH3989" t="s">
        <v>85</v>
      </c>
      <c r="AI3989" t="s">
        <v>86</v>
      </c>
      <c r="AJ3989" t="s">
        <v>3280</v>
      </c>
      <c r="AK3989" t="s">
        <v>61</v>
      </c>
      <c r="AL3989">
        <v>2</v>
      </c>
      <c r="AM3989" t="s">
        <v>87</v>
      </c>
      <c r="AN3989" t="s">
        <v>63</v>
      </c>
      <c r="AO3989" t="s">
        <v>64</v>
      </c>
      <c r="AP3989" t="s">
        <v>88</v>
      </c>
      <c r="AQ3989" t="s">
        <v>89</v>
      </c>
      <c r="AR3989" t="s">
        <v>67</v>
      </c>
      <c r="AS3989" t="s">
        <v>68</v>
      </c>
      <c r="AT3989" t="s">
        <v>69</v>
      </c>
      <c r="AU3989">
        <v>77</v>
      </c>
      <c r="AV3989">
        <v>21</v>
      </c>
      <c r="AW3989">
        <f>YEAR(ChinookMusic[[#This Row],[invoiceDate]])</f>
        <v>2011</v>
      </c>
      <c r="AX3989" t="str">
        <f>TEXT(ChinookMusic[[#This Row],[invoiceDate]],"MMMM")</f>
        <v>June</v>
      </c>
    </row>
    <row r="3990" spans="1:50" x14ac:dyDescent="0.3">
      <c r="A3990">
        <v>198</v>
      </c>
      <c r="B3990" t="s">
        <v>2754</v>
      </c>
      <c r="C3990">
        <v>263</v>
      </c>
      <c r="D3990" t="s">
        <v>2755</v>
      </c>
      <c r="E3990">
        <v>3351</v>
      </c>
      <c r="F3990" t="s">
        <v>2756</v>
      </c>
      <c r="G3990" t="s">
        <v>2757</v>
      </c>
      <c r="H3990">
        <v>285837</v>
      </c>
      <c r="I3990">
        <v>0.99</v>
      </c>
      <c r="J3990">
        <v>5</v>
      </c>
      <c r="K3990" t="s">
        <v>2758</v>
      </c>
      <c r="L3990">
        <v>16</v>
      </c>
      <c r="M3990" t="s">
        <v>483</v>
      </c>
      <c r="N3990">
        <v>8</v>
      </c>
      <c r="O3990" t="s">
        <v>52</v>
      </c>
      <c r="P3990">
        <v>1127</v>
      </c>
      <c r="Q3990">
        <v>1</v>
      </c>
      <c r="R3990">
        <v>208</v>
      </c>
      <c r="S3990">
        <v>4</v>
      </c>
      <c r="T3990" s="3">
        <v>40723</v>
      </c>
      <c r="U3990" t="s">
        <v>79</v>
      </c>
      <c r="V3990" t="s">
        <v>80</v>
      </c>
      <c r="W3990" t="s">
        <v>81</v>
      </c>
      <c r="X3990">
        <v>15.86</v>
      </c>
      <c r="Y3990">
        <v>4</v>
      </c>
      <c r="Z3990" t="s">
        <v>82</v>
      </c>
      <c r="AA3990" t="s">
        <v>83</v>
      </c>
      <c r="AB3990" t="s">
        <v>79</v>
      </c>
      <c r="AC3990" t="s">
        <v>80</v>
      </c>
      <c r="AD3990" t="s">
        <v>81</v>
      </c>
      <c r="AE3990" t="s">
        <v>84</v>
      </c>
      <c r="AF3990">
        <v>4</v>
      </c>
      <c r="AG3990">
        <v>4</v>
      </c>
      <c r="AH3990" t="s">
        <v>85</v>
      </c>
      <c r="AI3990" t="s">
        <v>86</v>
      </c>
      <c r="AJ3990" t="s">
        <v>3281</v>
      </c>
      <c r="AK3990" t="s">
        <v>61</v>
      </c>
      <c r="AL3990">
        <v>2</v>
      </c>
      <c r="AM3990" t="s">
        <v>87</v>
      </c>
      <c r="AN3990" t="s">
        <v>63</v>
      </c>
      <c r="AO3990" t="s">
        <v>64</v>
      </c>
      <c r="AP3990" t="s">
        <v>88</v>
      </c>
      <c r="AQ3990" t="s">
        <v>89</v>
      </c>
      <c r="AR3990" t="s">
        <v>67</v>
      </c>
      <c r="AS3990" t="s">
        <v>68</v>
      </c>
      <c r="AT3990" t="s">
        <v>69</v>
      </c>
      <c r="AU3990">
        <v>77</v>
      </c>
      <c r="AV3990">
        <v>21</v>
      </c>
      <c r="AW3990">
        <f>YEAR(ChinookMusic[[#This Row],[invoiceDate]])</f>
        <v>2011</v>
      </c>
      <c r="AX3990" t="str">
        <f>TEXT(ChinookMusic[[#This Row],[invoiceDate]],"MMMM")</f>
        <v>June</v>
      </c>
    </row>
    <row r="3991" spans="1:50" x14ac:dyDescent="0.3">
      <c r="A3991">
        <v>198</v>
      </c>
      <c r="B3991" t="s">
        <v>2754</v>
      </c>
      <c r="C3991">
        <v>263</v>
      </c>
      <c r="D3991" t="s">
        <v>2755</v>
      </c>
      <c r="E3991">
        <v>3351</v>
      </c>
      <c r="F3991" t="s">
        <v>2756</v>
      </c>
      <c r="G3991" t="s">
        <v>2757</v>
      </c>
      <c r="H3991">
        <v>285837</v>
      </c>
      <c r="I3991">
        <v>0.99</v>
      </c>
      <c r="J3991">
        <v>5</v>
      </c>
      <c r="K3991" t="s">
        <v>2758</v>
      </c>
      <c r="L3991">
        <v>16</v>
      </c>
      <c r="M3991" t="s">
        <v>483</v>
      </c>
      <c r="N3991">
        <v>1</v>
      </c>
      <c r="O3991" t="s">
        <v>52</v>
      </c>
      <c r="P3991">
        <v>1127</v>
      </c>
      <c r="Q3991">
        <v>1</v>
      </c>
      <c r="R3991">
        <v>208</v>
      </c>
      <c r="S3991">
        <v>4</v>
      </c>
      <c r="T3991" s="3">
        <v>40723</v>
      </c>
      <c r="U3991" t="s">
        <v>79</v>
      </c>
      <c r="V3991" t="s">
        <v>80</v>
      </c>
      <c r="W3991" t="s">
        <v>81</v>
      </c>
      <c r="X3991">
        <v>15.86</v>
      </c>
      <c r="Y3991">
        <v>4</v>
      </c>
      <c r="Z3991" t="s">
        <v>82</v>
      </c>
      <c r="AA3991" t="s">
        <v>83</v>
      </c>
      <c r="AB3991" t="s">
        <v>79</v>
      </c>
      <c r="AC3991" t="s">
        <v>80</v>
      </c>
      <c r="AD3991" t="s">
        <v>81</v>
      </c>
      <c r="AE3991" t="s">
        <v>84</v>
      </c>
      <c r="AF3991">
        <v>4</v>
      </c>
      <c r="AG3991">
        <v>4</v>
      </c>
      <c r="AH3991" t="s">
        <v>85</v>
      </c>
      <c r="AI3991" t="s">
        <v>86</v>
      </c>
      <c r="AJ3991" t="s">
        <v>3281</v>
      </c>
      <c r="AK3991" t="s">
        <v>61</v>
      </c>
      <c r="AL3991">
        <v>2</v>
      </c>
      <c r="AM3991" t="s">
        <v>87</v>
      </c>
      <c r="AN3991" t="s">
        <v>63</v>
      </c>
      <c r="AO3991" t="s">
        <v>64</v>
      </c>
      <c r="AP3991" t="s">
        <v>88</v>
      </c>
      <c r="AQ3991" t="s">
        <v>89</v>
      </c>
      <c r="AR3991" t="s">
        <v>67</v>
      </c>
      <c r="AS3991" t="s">
        <v>68</v>
      </c>
      <c r="AT3991" t="s">
        <v>69</v>
      </c>
      <c r="AU3991">
        <v>77</v>
      </c>
      <c r="AV3991">
        <v>21</v>
      </c>
      <c r="AW3991">
        <f>YEAR(ChinookMusic[[#This Row],[invoiceDate]])</f>
        <v>2011</v>
      </c>
      <c r="AX3991" t="str">
        <f>TEXT(ChinookMusic[[#This Row],[invoiceDate]],"MMMM")</f>
        <v>June</v>
      </c>
    </row>
    <row r="3992" spans="1:50" x14ac:dyDescent="0.3">
      <c r="A3992">
        <v>36</v>
      </c>
      <c r="B3992" t="s">
        <v>2431</v>
      </c>
      <c r="C3992">
        <v>259</v>
      </c>
      <c r="D3992" t="s">
        <v>2432</v>
      </c>
      <c r="E3992">
        <v>3333</v>
      </c>
      <c r="F3992" t="s">
        <v>2759</v>
      </c>
      <c r="G3992" t="s">
        <v>73</v>
      </c>
      <c r="H3992">
        <v>221805</v>
      </c>
      <c r="I3992">
        <v>0.99</v>
      </c>
      <c r="J3992">
        <v>1</v>
      </c>
      <c r="K3992" t="s">
        <v>78</v>
      </c>
      <c r="L3992">
        <v>15</v>
      </c>
      <c r="M3992" t="s">
        <v>1861</v>
      </c>
      <c r="N3992">
        <v>8</v>
      </c>
      <c r="O3992" t="s">
        <v>52</v>
      </c>
      <c r="P3992">
        <v>1125</v>
      </c>
      <c r="Q3992">
        <v>1</v>
      </c>
      <c r="R3992">
        <v>208</v>
      </c>
      <c r="S3992">
        <v>4</v>
      </c>
      <c r="T3992" s="3">
        <v>40723</v>
      </c>
      <c r="U3992" t="s">
        <v>79</v>
      </c>
      <c r="V3992" t="s">
        <v>80</v>
      </c>
      <c r="W3992" t="s">
        <v>81</v>
      </c>
      <c r="X3992">
        <v>15.86</v>
      </c>
      <c r="Y3992">
        <v>4</v>
      </c>
      <c r="Z3992" t="s">
        <v>82</v>
      </c>
      <c r="AA3992" t="s">
        <v>83</v>
      </c>
      <c r="AB3992" t="s">
        <v>79</v>
      </c>
      <c r="AC3992" t="s">
        <v>80</v>
      </c>
      <c r="AD3992" t="s">
        <v>81</v>
      </c>
      <c r="AE3992" t="s">
        <v>84</v>
      </c>
      <c r="AF3992">
        <v>4</v>
      </c>
      <c r="AG3992">
        <v>4</v>
      </c>
      <c r="AH3992" t="s">
        <v>85</v>
      </c>
      <c r="AI3992" t="s">
        <v>86</v>
      </c>
      <c r="AJ3992" t="s">
        <v>3281</v>
      </c>
      <c r="AK3992" t="s">
        <v>61</v>
      </c>
      <c r="AL3992">
        <v>2</v>
      </c>
      <c r="AM3992" t="s">
        <v>87</v>
      </c>
      <c r="AN3992" t="s">
        <v>63</v>
      </c>
      <c r="AO3992" t="s">
        <v>64</v>
      </c>
      <c r="AP3992" t="s">
        <v>88</v>
      </c>
      <c r="AQ3992" t="s">
        <v>89</v>
      </c>
      <c r="AR3992" t="s">
        <v>67</v>
      </c>
      <c r="AS3992" t="s">
        <v>68</v>
      </c>
      <c r="AT3992" t="s">
        <v>69</v>
      </c>
      <c r="AU3992">
        <v>77</v>
      </c>
      <c r="AV3992">
        <v>21</v>
      </c>
      <c r="AW3992">
        <f>YEAR(ChinookMusic[[#This Row],[invoiceDate]])</f>
        <v>2011</v>
      </c>
      <c r="AX3992" t="str">
        <f>TEXT(ChinookMusic[[#This Row],[invoiceDate]],"MMMM")</f>
        <v>June</v>
      </c>
    </row>
    <row r="3993" spans="1:50" x14ac:dyDescent="0.3">
      <c r="A3993">
        <v>36</v>
      </c>
      <c r="B3993" t="s">
        <v>2431</v>
      </c>
      <c r="C3993">
        <v>259</v>
      </c>
      <c r="D3993" t="s">
        <v>2432</v>
      </c>
      <c r="E3993">
        <v>3333</v>
      </c>
      <c r="F3993" t="s">
        <v>2759</v>
      </c>
      <c r="G3993" t="s">
        <v>73</v>
      </c>
      <c r="H3993">
        <v>221805</v>
      </c>
      <c r="I3993">
        <v>0.99</v>
      </c>
      <c r="J3993">
        <v>1</v>
      </c>
      <c r="K3993" t="s">
        <v>78</v>
      </c>
      <c r="L3993">
        <v>15</v>
      </c>
      <c r="M3993" t="s">
        <v>1861</v>
      </c>
      <c r="N3993">
        <v>1</v>
      </c>
      <c r="O3993" t="s">
        <v>52</v>
      </c>
      <c r="P3993">
        <v>1125</v>
      </c>
      <c r="Q3993">
        <v>1</v>
      </c>
      <c r="R3993">
        <v>208</v>
      </c>
      <c r="S3993">
        <v>4</v>
      </c>
      <c r="T3993" s="3">
        <v>40723</v>
      </c>
      <c r="U3993" t="s">
        <v>79</v>
      </c>
      <c r="V3993" t="s">
        <v>80</v>
      </c>
      <c r="W3993" t="s">
        <v>81</v>
      </c>
      <c r="X3993">
        <v>15.86</v>
      </c>
      <c r="Y3993">
        <v>4</v>
      </c>
      <c r="Z3993" t="s">
        <v>82</v>
      </c>
      <c r="AA3993" t="s">
        <v>83</v>
      </c>
      <c r="AB3993" t="s">
        <v>79</v>
      </c>
      <c r="AC3993" t="s">
        <v>80</v>
      </c>
      <c r="AD3993" t="s">
        <v>81</v>
      </c>
      <c r="AE3993" t="s">
        <v>84</v>
      </c>
      <c r="AF3993">
        <v>4</v>
      </c>
      <c r="AG3993">
        <v>4</v>
      </c>
      <c r="AH3993" t="s">
        <v>85</v>
      </c>
      <c r="AI3993" t="s">
        <v>86</v>
      </c>
      <c r="AJ3993" t="s">
        <v>3281</v>
      </c>
      <c r="AK3993" t="s">
        <v>61</v>
      </c>
      <c r="AL3993">
        <v>2</v>
      </c>
      <c r="AM3993" t="s">
        <v>87</v>
      </c>
      <c r="AN3993" t="s">
        <v>63</v>
      </c>
      <c r="AO3993" t="s">
        <v>64</v>
      </c>
      <c r="AP3993" t="s">
        <v>88</v>
      </c>
      <c r="AQ3993" t="s">
        <v>89</v>
      </c>
      <c r="AR3993" t="s">
        <v>67</v>
      </c>
      <c r="AS3993" t="s">
        <v>68</v>
      </c>
      <c r="AT3993" t="s">
        <v>69</v>
      </c>
      <c r="AU3993">
        <v>77</v>
      </c>
      <c r="AV3993">
        <v>21</v>
      </c>
      <c r="AW3993">
        <f>YEAR(ChinookMusic[[#This Row],[invoiceDate]])</f>
        <v>2011</v>
      </c>
      <c r="AX3993" t="str">
        <f>TEXT(ChinookMusic[[#This Row],[invoiceDate]],"MMMM")</f>
        <v>June</v>
      </c>
    </row>
    <row r="3994" spans="1:50" x14ac:dyDescent="0.3">
      <c r="A3994">
        <v>226</v>
      </c>
      <c r="B3994" t="s">
        <v>2456</v>
      </c>
      <c r="C3994">
        <v>292</v>
      </c>
      <c r="D3994" t="s">
        <v>2760</v>
      </c>
      <c r="E3994">
        <v>3423</v>
      </c>
      <c r="F3994" t="s">
        <v>2761</v>
      </c>
      <c r="G3994" t="s">
        <v>2762</v>
      </c>
      <c r="H3994">
        <v>522099</v>
      </c>
      <c r="I3994">
        <v>0.99</v>
      </c>
      <c r="J3994">
        <v>2</v>
      </c>
      <c r="K3994" t="s">
        <v>50</v>
      </c>
      <c r="L3994">
        <v>24</v>
      </c>
      <c r="M3994" t="s">
        <v>705</v>
      </c>
      <c r="N3994">
        <v>12</v>
      </c>
      <c r="O3994" t="s">
        <v>705</v>
      </c>
      <c r="P3994">
        <v>1135</v>
      </c>
      <c r="Q3994">
        <v>1</v>
      </c>
      <c r="R3994">
        <v>208</v>
      </c>
      <c r="S3994">
        <v>4</v>
      </c>
      <c r="T3994" s="3">
        <v>40723</v>
      </c>
      <c r="U3994" t="s">
        <v>79</v>
      </c>
      <c r="V3994" t="s">
        <v>80</v>
      </c>
      <c r="W3994" t="s">
        <v>81</v>
      </c>
      <c r="X3994">
        <v>15.86</v>
      </c>
      <c r="Y3994">
        <v>4</v>
      </c>
      <c r="Z3994" t="s">
        <v>82</v>
      </c>
      <c r="AA3994" t="s">
        <v>83</v>
      </c>
      <c r="AB3994" t="s">
        <v>79</v>
      </c>
      <c r="AC3994" t="s">
        <v>80</v>
      </c>
      <c r="AD3994" t="s">
        <v>81</v>
      </c>
      <c r="AE3994" t="s">
        <v>84</v>
      </c>
      <c r="AF3994">
        <v>4</v>
      </c>
      <c r="AG3994">
        <v>4</v>
      </c>
      <c r="AH3994" t="s">
        <v>85</v>
      </c>
      <c r="AI3994" t="s">
        <v>86</v>
      </c>
      <c r="AJ3994" t="s">
        <v>3281</v>
      </c>
      <c r="AK3994" t="s">
        <v>61</v>
      </c>
      <c r="AL3994">
        <v>2</v>
      </c>
      <c r="AM3994" t="s">
        <v>87</v>
      </c>
      <c r="AN3994" t="s">
        <v>63</v>
      </c>
      <c r="AO3994" t="s">
        <v>64</v>
      </c>
      <c r="AP3994" t="s">
        <v>88</v>
      </c>
      <c r="AQ3994" t="s">
        <v>89</v>
      </c>
      <c r="AR3994" t="s">
        <v>67</v>
      </c>
      <c r="AS3994" t="s">
        <v>68</v>
      </c>
      <c r="AT3994" t="s">
        <v>69</v>
      </c>
      <c r="AU3994">
        <v>77</v>
      </c>
      <c r="AV3994">
        <v>21</v>
      </c>
      <c r="AW3994">
        <f>YEAR(ChinookMusic[[#This Row],[invoiceDate]])</f>
        <v>2011</v>
      </c>
      <c r="AX3994" t="str">
        <f>TEXT(ChinookMusic[[#This Row],[invoiceDate]],"MMMM")</f>
        <v>June</v>
      </c>
    </row>
    <row r="3995" spans="1:50" x14ac:dyDescent="0.3">
      <c r="A3995">
        <v>226</v>
      </c>
      <c r="B3995" t="s">
        <v>2456</v>
      </c>
      <c r="C3995">
        <v>292</v>
      </c>
      <c r="D3995" t="s">
        <v>2760</v>
      </c>
      <c r="E3995">
        <v>3423</v>
      </c>
      <c r="F3995" t="s">
        <v>2761</v>
      </c>
      <c r="G3995" t="s">
        <v>2762</v>
      </c>
      <c r="H3995">
        <v>522099</v>
      </c>
      <c r="I3995">
        <v>0.99</v>
      </c>
      <c r="J3995">
        <v>2</v>
      </c>
      <c r="K3995" t="s">
        <v>50</v>
      </c>
      <c r="L3995">
        <v>24</v>
      </c>
      <c r="M3995" t="s">
        <v>705</v>
      </c>
      <c r="N3995">
        <v>5</v>
      </c>
      <c r="O3995" t="s">
        <v>70</v>
      </c>
      <c r="P3995">
        <v>1135</v>
      </c>
      <c r="Q3995">
        <v>1</v>
      </c>
      <c r="R3995">
        <v>208</v>
      </c>
      <c r="S3995">
        <v>4</v>
      </c>
      <c r="T3995" s="3">
        <v>40723</v>
      </c>
      <c r="U3995" t="s">
        <v>79</v>
      </c>
      <c r="V3995" t="s">
        <v>80</v>
      </c>
      <c r="W3995" t="s">
        <v>81</v>
      </c>
      <c r="X3995">
        <v>15.86</v>
      </c>
      <c r="Y3995">
        <v>4</v>
      </c>
      <c r="Z3995" t="s">
        <v>82</v>
      </c>
      <c r="AA3995" t="s">
        <v>83</v>
      </c>
      <c r="AB3995" t="s">
        <v>79</v>
      </c>
      <c r="AC3995" t="s">
        <v>80</v>
      </c>
      <c r="AD3995" t="s">
        <v>81</v>
      </c>
      <c r="AE3995" t="s">
        <v>84</v>
      </c>
      <c r="AF3995">
        <v>4</v>
      </c>
      <c r="AG3995">
        <v>4</v>
      </c>
      <c r="AH3995" t="s">
        <v>85</v>
      </c>
      <c r="AI3995" t="s">
        <v>86</v>
      </c>
      <c r="AJ3995" t="s">
        <v>3281</v>
      </c>
      <c r="AK3995" t="s">
        <v>61</v>
      </c>
      <c r="AL3995">
        <v>2</v>
      </c>
      <c r="AM3995" t="s">
        <v>87</v>
      </c>
      <c r="AN3995" t="s">
        <v>63</v>
      </c>
      <c r="AO3995" t="s">
        <v>64</v>
      </c>
      <c r="AP3995" t="s">
        <v>88</v>
      </c>
      <c r="AQ3995" t="s">
        <v>89</v>
      </c>
      <c r="AR3995" t="s">
        <v>67</v>
      </c>
      <c r="AS3995" t="s">
        <v>68</v>
      </c>
      <c r="AT3995" t="s">
        <v>69</v>
      </c>
      <c r="AU3995">
        <v>77</v>
      </c>
      <c r="AV3995">
        <v>21</v>
      </c>
      <c r="AW3995">
        <f>YEAR(ChinookMusic[[#This Row],[invoiceDate]])</f>
        <v>2011</v>
      </c>
      <c r="AX3995" t="str">
        <f>TEXT(ChinookMusic[[#This Row],[invoiceDate]],"MMMM")</f>
        <v>June</v>
      </c>
    </row>
    <row r="3996" spans="1:50" x14ac:dyDescent="0.3">
      <c r="A3996">
        <v>226</v>
      </c>
      <c r="B3996" t="s">
        <v>2456</v>
      </c>
      <c r="C3996">
        <v>292</v>
      </c>
      <c r="D3996" t="s">
        <v>2760</v>
      </c>
      <c r="E3996">
        <v>3423</v>
      </c>
      <c r="F3996" t="s">
        <v>2761</v>
      </c>
      <c r="G3996" t="s">
        <v>2762</v>
      </c>
      <c r="H3996">
        <v>522099</v>
      </c>
      <c r="I3996">
        <v>0.99</v>
      </c>
      <c r="J3996">
        <v>2</v>
      </c>
      <c r="K3996" t="s">
        <v>50</v>
      </c>
      <c r="L3996">
        <v>24</v>
      </c>
      <c r="M3996" t="s">
        <v>705</v>
      </c>
      <c r="N3996">
        <v>15</v>
      </c>
      <c r="O3996" t="s">
        <v>2752</v>
      </c>
      <c r="P3996">
        <v>1135</v>
      </c>
      <c r="Q3996">
        <v>1</v>
      </c>
      <c r="R3996">
        <v>208</v>
      </c>
      <c r="S3996">
        <v>4</v>
      </c>
      <c r="T3996" s="3">
        <v>40723</v>
      </c>
      <c r="U3996" t="s">
        <v>79</v>
      </c>
      <c r="V3996" t="s">
        <v>80</v>
      </c>
      <c r="W3996" t="s">
        <v>81</v>
      </c>
      <c r="X3996">
        <v>15.86</v>
      </c>
      <c r="Y3996">
        <v>4</v>
      </c>
      <c r="Z3996" t="s">
        <v>82</v>
      </c>
      <c r="AA3996" t="s">
        <v>83</v>
      </c>
      <c r="AB3996" t="s">
        <v>79</v>
      </c>
      <c r="AC3996" t="s">
        <v>80</v>
      </c>
      <c r="AD3996" t="s">
        <v>81</v>
      </c>
      <c r="AE3996" t="s">
        <v>84</v>
      </c>
      <c r="AF3996">
        <v>4</v>
      </c>
      <c r="AG3996">
        <v>4</v>
      </c>
      <c r="AH3996" t="s">
        <v>85</v>
      </c>
      <c r="AI3996" t="s">
        <v>86</v>
      </c>
      <c r="AJ3996" t="s">
        <v>3281</v>
      </c>
      <c r="AK3996" t="s">
        <v>61</v>
      </c>
      <c r="AL3996">
        <v>2</v>
      </c>
      <c r="AM3996" t="s">
        <v>87</v>
      </c>
      <c r="AN3996" t="s">
        <v>63</v>
      </c>
      <c r="AO3996" t="s">
        <v>64</v>
      </c>
      <c r="AP3996" t="s">
        <v>88</v>
      </c>
      <c r="AQ3996" t="s">
        <v>89</v>
      </c>
      <c r="AR3996" t="s">
        <v>67</v>
      </c>
      <c r="AS3996" t="s">
        <v>68</v>
      </c>
      <c r="AT3996" t="s">
        <v>69</v>
      </c>
      <c r="AU3996">
        <v>77</v>
      </c>
      <c r="AV3996">
        <v>21</v>
      </c>
      <c r="AW3996">
        <f>YEAR(ChinookMusic[[#This Row],[invoiceDate]])</f>
        <v>2011</v>
      </c>
      <c r="AX3996" t="str">
        <f>TEXT(ChinookMusic[[#This Row],[invoiceDate]],"MMMM")</f>
        <v>June</v>
      </c>
    </row>
    <row r="3997" spans="1:50" x14ac:dyDescent="0.3">
      <c r="A3997">
        <v>226</v>
      </c>
      <c r="B3997" t="s">
        <v>2456</v>
      </c>
      <c r="C3997">
        <v>292</v>
      </c>
      <c r="D3997" t="s">
        <v>2760</v>
      </c>
      <c r="E3997">
        <v>3423</v>
      </c>
      <c r="F3997" t="s">
        <v>2761</v>
      </c>
      <c r="G3997" t="s">
        <v>2762</v>
      </c>
      <c r="H3997">
        <v>522099</v>
      </c>
      <c r="I3997">
        <v>0.99</v>
      </c>
      <c r="J3997">
        <v>2</v>
      </c>
      <c r="K3997" t="s">
        <v>50</v>
      </c>
      <c r="L3997">
        <v>24</v>
      </c>
      <c r="M3997" t="s">
        <v>705</v>
      </c>
      <c r="N3997">
        <v>1</v>
      </c>
      <c r="O3997" t="s">
        <v>52</v>
      </c>
      <c r="P3997">
        <v>1135</v>
      </c>
      <c r="Q3997">
        <v>1</v>
      </c>
      <c r="R3997">
        <v>208</v>
      </c>
      <c r="S3997">
        <v>4</v>
      </c>
      <c r="T3997" s="3">
        <v>40723</v>
      </c>
      <c r="U3997" t="s">
        <v>79</v>
      </c>
      <c r="V3997" t="s">
        <v>80</v>
      </c>
      <c r="W3997" t="s">
        <v>81</v>
      </c>
      <c r="X3997">
        <v>15.86</v>
      </c>
      <c r="Y3997">
        <v>4</v>
      </c>
      <c r="Z3997" t="s">
        <v>82</v>
      </c>
      <c r="AA3997" t="s">
        <v>83</v>
      </c>
      <c r="AB3997" t="s">
        <v>79</v>
      </c>
      <c r="AC3997" t="s">
        <v>80</v>
      </c>
      <c r="AD3997" t="s">
        <v>81</v>
      </c>
      <c r="AE3997" t="s">
        <v>84</v>
      </c>
      <c r="AF3997">
        <v>4</v>
      </c>
      <c r="AG3997">
        <v>4</v>
      </c>
      <c r="AH3997" t="s">
        <v>85</v>
      </c>
      <c r="AI3997" t="s">
        <v>86</v>
      </c>
      <c r="AJ3997" t="s">
        <v>3281</v>
      </c>
      <c r="AK3997" t="s">
        <v>61</v>
      </c>
      <c r="AL3997">
        <v>2</v>
      </c>
      <c r="AM3997" t="s">
        <v>87</v>
      </c>
      <c r="AN3997" t="s">
        <v>63</v>
      </c>
      <c r="AO3997" t="s">
        <v>64</v>
      </c>
      <c r="AP3997" t="s">
        <v>88</v>
      </c>
      <c r="AQ3997" t="s">
        <v>89</v>
      </c>
      <c r="AR3997" t="s">
        <v>67</v>
      </c>
      <c r="AS3997" t="s">
        <v>68</v>
      </c>
      <c r="AT3997" t="s">
        <v>69</v>
      </c>
      <c r="AU3997">
        <v>77</v>
      </c>
      <c r="AV3997">
        <v>21</v>
      </c>
      <c r="AW3997">
        <f>YEAR(ChinookMusic[[#This Row],[invoiceDate]])</f>
        <v>2011</v>
      </c>
      <c r="AX3997" t="str">
        <f>TEXT(ChinookMusic[[#This Row],[invoiceDate]],"MMMM")</f>
        <v>June</v>
      </c>
    </row>
    <row r="3998" spans="1:50" x14ac:dyDescent="0.3">
      <c r="A3998">
        <v>226</v>
      </c>
      <c r="B3998" t="s">
        <v>2456</v>
      </c>
      <c r="C3998">
        <v>292</v>
      </c>
      <c r="D3998" t="s">
        <v>2760</v>
      </c>
      <c r="E3998">
        <v>3423</v>
      </c>
      <c r="F3998" t="s">
        <v>2761</v>
      </c>
      <c r="G3998" t="s">
        <v>2762</v>
      </c>
      <c r="H3998">
        <v>522099</v>
      </c>
      <c r="I3998">
        <v>0.99</v>
      </c>
      <c r="J3998">
        <v>2</v>
      </c>
      <c r="K3998" t="s">
        <v>50</v>
      </c>
      <c r="L3998">
        <v>24</v>
      </c>
      <c r="M3998" t="s">
        <v>705</v>
      </c>
      <c r="N3998">
        <v>8</v>
      </c>
      <c r="O3998" t="s">
        <v>52</v>
      </c>
      <c r="P3998">
        <v>1135</v>
      </c>
      <c r="Q3998">
        <v>1</v>
      </c>
      <c r="R3998">
        <v>208</v>
      </c>
      <c r="S3998">
        <v>4</v>
      </c>
      <c r="T3998" s="3">
        <v>40723</v>
      </c>
      <c r="U3998" t="s">
        <v>79</v>
      </c>
      <c r="V3998" t="s">
        <v>80</v>
      </c>
      <c r="W3998" t="s">
        <v>81</v>
      </c>
      <c r="X3998">
        <v>15.86</v>
      </c>
      <c r="Y3998">
        <v>4</v>
      </c>
      <c r="Z3998" t="s">
        <v>82</v>
      </c>
      <c r="AA3998" t="s">
        <v>83</v>
      </c>
      <c r="AB3998" t="s">
        <v>79</v>
      </c>
      <c r="AC3998" t="s">
        <v>80</v>
      </c>
      <c r="AD3998" t="s">
        <v>81</v>
      </c>
      <c r="AE3998" t="s">
        <v>84</v>
      </c>
      <c r="AF3998">
        <v>4</v>
      </c>
      <c r="AG3998">
        <v>4</v>
      </c>
      <c r="AH3998" t="s">
        <v>85</v>
      </c>
      <c r="AI3998" t="s">
        <v>86</v>
      </c>
      <c r="AJ3998" t="s">
        <v>3281</v>
      </c>
      <c r="AK3998" t="s">
        <v>61</v>
      </c>
      <c r="AL3998">
        <v>2</v>
      </c>
      <c r="AM3998" t="s">
        <v>87</v>
      </c>
      <c r="AN3998" t="s">
        <v>63</v>
      </c>
      <c r="AO3998" t="s">
        <v>64</v>
      </c>
      <c r="AP3998" t="s">
        <v>88</v>
      </c>
      <c r="AQ3998" t="s">
        <v>89</v>
      </c>
      <c r="AR3998" t="s">
        <v>67</v>
      </c>
      <c r="AS3998" t="s">
        <v>68</v>
      </c>
      <c r="AT3998" t="s">
        <v>69</v>
      </c>
      <c r="AU3998">
        <v>77</v>
      </c>
      <c r="AV3998">
        <v>21</v>
      </c>
      <c r="AW3998">
        <f>YEAR(ChinookMusic[[#This Row],[invoiceDate]])</f>
        <v>2011</v>
      </c>
      <c r="AX3998" t="str">
        <f>TEXT(ChinookMusic[[#This Row],[invoiceDate]],"MMMM")</f>
        <v>June</v>
      </c>
    </row>
    <row r="3999" spans="1:50" x14ac:dyDescent="0.3">
      <c r="A3999">
        <v>208</v>
      </c>
      <c r="B3999" t="s">
        <v>2763</v>
      </c>
      <c r="C3999">
        <v>274</v>
      </c>
      <c r="D3999" t="s">
        <v>2764</v>
      </c>
      <c r="E3999">
        <v>3405</v>
      </c>
      <c r="F3999" t="s">
        <v>2765</v>
      </c>
      <c r="G3999" t="s">
        <v>2766</v>
      </c>
      <c r="H3999">
        <v>271788</v>
      </c>
      <c r="I3999">
        <v>0.99</v>
      </c>
      <c r="J3999">
        <v>2</v>
      </c>
      <c r="K3999" t="s">
        <v>50</v>
      </c>
      <c r="L3999">
        <v>24</v>
      </c>
      <c r="M3999" t="s">
        <v>705</v>
      </c>
      <c r="N3999">
        <v>15</v>
      </c>
      <c r="O3999" t="s">
        <v>2752</v>
      </c>
      <c r="P3999">
        <v>1133</v>
      </c>
      <c r="Q3999">
        <v>1</v>
      </c>
      <c r="R3999">
        <v>208</v>
      </c>
      <c r="S3999">
        <v>4</v>
      </c>
      <c r="T3999" s="3">
        <v>40723</v>
      </c>
      <c r="U3999" t="s">
        <v>79</v>
      </c>
      <c r="V3999" t="s">
        <v>80</v>
      </c>
      <c r="W3999" t="s">
        <v>81</v>
      </c>
      <c r="X3999">
        <v>15.86</v>
      </c>
      <c r="Y3999">
        <v>4</v>
      </c>
      <c r="Z3999" t="s">
        <v>82</v>
      </c>
      <c r="AA3999" t="s">
        <v>83</v>
      </c>
      <c r="AB3999" t="s">
        <v>79</v>
      </c>
      <c r="AC3999" t="s">
        <v>80</v>
      </c>
      <c r="AD3999" t="s">
        <v>81</v>
      </c>
      <c r="AE3999" t="s">
        <v>84</v>
      </c>
      <c r="AF3999">
        <v>4</v>
      </c>
      <c r="AG3999">
        <v>4</v>
      </c>
      <c r="AH3999" t="s">
        <v>85</v>
      </c>
      <c r="AI3999" t="s">
        <v>86</v>
      </c>
      <c r="AJ3999" t="s">
        <v>3281</v>
      </c>
      <c r="AK3999" t="s">
        <v>61</v>
      </c>
      <c r="AL3999">
        <v>2</v>
      </c>
      <c r="AM3999" t="s">
        <v>87</v>
      </c>
      <c r="AN3999" t="s">
        <v>63</v>
      </c>
      <c r="AO3999" t="s">
        <v>64</v>
      </c>
      <c r="AP3999" t="s">
        <v>88</v>
      </c>
      <c r="AQ3999" t="s">
        <v>89</v>
      </c>
      <c r="AR3999" t="s">
        <v>67</v>
      </c>
      <c r="AS3999" t="s">
        <v>68</v>
      </c>
      <c r="AT3999" t="s">
        <v>69</v>
      </c>
      <c r="AU3999">
        <v>77</v>
      </c>
      <c r="AV3999">
        <v>21</v>
      </c>
      <c r="AW3999">
        <f>YEAR(ChinookMusic[[#This Row],[invoiceDate]])</f>
        <v>2011</v>
      </c>
      <c r="AX3999" t="str">
        <f>TEXT(ChinookMusic[[#This Row],[invoiceDate]],"MMMM")</f>
        <v>June</v>
      </c>
    </row>
    <row r="4000" spans="1:50" x14ac:dyDescent="0.3">
      <c r="A4000">
        <v>208</v>
      </c>
      <c r="B4000" t="s">
        <v>2763</v>
      </c>
      <c r="C4000">
        <v>274</v>
      </c>
      <c r="D4000" t="s">
        <v>2764</v>
      </c>
      <c r="E4000">
        <v>3405</v>
      </c>
      <c r="F4000" t="s">
        <v>2765</v>
      </c>
      <c r="G4000" t="s">
        <v>2766</v>
      </c>
      <c r="H4000">
        <v>271788</v>
      </c>
      <c r="I4000">
        <v>0.99</v>
      </c>
      <c r="J4000">
        <v>2</v>
      </c>
      <c r="K4000" t="s">
        <v>50</v>
      </c>
      <c r="L4000">
        <v>24</v>
      </c>
      <c r="M4000" t="s">
        <v>705</v>
      </c>
      <c r="N4000">
        <v>8</v>
      </c>
      <c r="O4000" t="s">
        <v>52</v>
      </c>
      <c r="P4000">
        <v>1133</v>
      </c>
      <c r="Q4000">
        <v>1</v>
      </c>
      <c r="R4000">
        <v>208</v>
      </c>
      <c r="S4000">
        <v>4</v>
      </c>
      <c r="T4000" s="3">
        <v>40723</v>
      </c>
      <c r="U4000" t="s">
        <v>79</v>
      </c>
      <c r="V4000" t="s">
        <v>80</v>
      </c>
      <c r="W4000" t="s">
        <v>81</v>
      </c>
      <c r="X4000">
        <v>15.86</v>
      </c>
      <c r="Y4000">
        <v>4</v>
      </c>
      <c r="Z4000" t="s">
        <v>82</v>
      </c>
      <c r="AA4000" t="s">
        <v>83</v>
      </c>
      <c r="AB4000" t="s">
        <v>79</v>
      </c>
      <c r="AC4000" t="s">
        <v>80</v>
      </c>
      <c r="AD4000" t="s">
        <v>81</v>
      </c>
      <c r="AE4000" t="s">
        <v>84</v>
      </c>
      <c r="AF4000">
        <v>4</v>
      </c>
      <c r="AG4000">
        <v>4</v>
      </c>
      <c r="AH4000" t="s">
        <v>85</v>
      </c>
      <c r="AI4000" t="s">
        <v>86</v>
      </c>
      <c r="AJ4000" t="s">
        <v>3281</v>
      </c>
      <c r="AK4000" t="s">
        <v>61</v>
      </c>
      <c r="AL4000">
        <v>2</v>
      </c>
      <c r="AM4000" t="s">
        <v>87</v>
      </c>
      <c r="AN4000" t="s">
        <v>63</v>
      </c>
      <c r="AO4000" t="s">
        <v>64</v>
      </c>
      <c r="AP4000" t="s">
        <v>88</v>
      </c>
      <c r="AQ4000" t="s">
        <v>89</v>
      </c>
      <c r="AR4000" t="s">
        <v>67</v>
      </c>
      <c r="AS4000" t="s">
        <v>68</v>
      </c>
      <c r="AT4000" t="s">
        <v>69</v>
      </c>
      <c r="AU4000">
        <v>77</v>
      </c>
      <c r="AV4000">
        <v>21</v>
      </c>
      <c r="AW4000">
        <f>YEAR(ChinookMusic[[#This Row],[invoiceDate]])</f>
        <v>2011</v>
      </c>
      <c r="AX4000" t="str">
        <f>TEXT(ChinookMusic[[#This Row],[invoiceDate]],"MMMM")</f>
        <v>June</v>
      </c>
    </row>
    <row r="4001" spans="1:50" x14ac:dyDescent="0.3">
      <c r="A4001">
        <v>208</v>
      </c>
      <c r="B4001" t="s">
        <v>2763</v>
      </c>
      <c r="C4001">
        <v>274</v>
      </c>
      <c r="D4001" t="s">
        <v>2764</v>
      </c>
      <c r="E4001">
        <v>3405</v>
      </c>
      <c r="F4001" t="s">
        <v>2765</v>
      </c>
      <c r="G4001" t="s">
        <v>2766</v>
      </c>
      <c r="H4001">
        <v>271788</v>
      </c>
      <c r="I4001">
        <v>0.99</v>
      </c>
      <c r="J4001">
        <v>2</v>
      </c>
      <c r="K4001" t="s">
        <v>50</v>
      </c>
      <c r="L4001">
        <v>24</v>
      </c>
      <c r="M4001" t="s">
        <v>705</v>
      </c>
      <c r="N4001">
        <v>12</v>
      </c>
      <c r="O4001" t="s">
        <v>705</v>
      </c>
      <c r="P4001">
        <v>1133</v>
      </c>
      <c r="Q4001">
        <v>1</v>
      </c>
      <c r="R4001">
        <v>208</v>
      </c>
      <c r="S4001">
        <v>4</v>
      </c>
      <c r="T4001" s="3">
        <v>40723</v>
      </c>
      <c r="U4001" t="s">
        <v>79</v>
      </c>
      <c r="V4001" t="s">
        <v>80</v>
      </c>
      <c r="W4001" t="s">
        <v>81</v>
      </c>
      <c r="X4001">
        <v>15.86</v>
      </c>
      <c r="Y4001">
        <v>4</v>
      </c>
      <c r="Z4001" t="s">
        <v>82</v>
      </c>
      <c r="AA4001" t="s">
        <v>83</v>
      </c>
      <c r="AB4001" t="s">
        <v>79</v>
      </c>
      <c r="AC4001" t="s">
        <v>80</v>
      </c>
      <c r="AD4001" t="s">
        <v>81</v>
      </c>
      <c r="AE4001" t="s">
        <v>84</v>
      </c>
      <c r="AF4001">
        <v>4</v>
      </c>
      <c r="AG4001">
        <v>4</v>
      </c>
      <c r="AH4001" t="s">
        <v>85</v>
      </c>
      <c r="AI4001" t="s">
        <v>86</v>
      </c>
      <c r="AJ4001" t="s">
        <v>3281</v>
      </c>
      <c r="AK4001" t="s">
        <v>61</v>
      </c>
      <c r="AL4001">
        <v>2</v>
      </c>
      <c r="AM4001" t="s">
        <v>87</v>
      </c>
      <c r="AN4001" t="s">
        <v>63</v>
      </c>
      <c r="AO4001" t="s">
        <v>64</v>
      </c>
      <c r="AP4001" t="s">
        <v>88</v>
      </c>
      <c r="AQ4001" t="s">
        <v>89</v>
      </c>
      <c r="AR4001" t="s">
        <v>67</v>
      </c>
      <c r="AS4001" t="s">
        <v>68</v>
      </c>
      <c r="AT4001" t="s">
        <v>69</v>
      </c>
      <c r="AU4001">
        <v>77</v>
      </c>
      <c r="AV4001">
        <v>21</v>
      </c>
      <c r="AW4001">
        <f>YEAR(ChinookMusic[[#This Row],[invoiceDate]])</f>
        <v>2011</v>
      </c>
      <c r="AX4001" t="str">
        <f>TEXT(ChinookMusic[[#This Row],[invoiceDate]],"MMMM")</f>
        <v>June</v>
      </c>
    </row>
    <row r="4002" spans="1:50" x14ac:dyDescent="0.3">
      <c r="A4002">
        <v>208</v>
      </c>
      <c r="B4002" t="s">
        <v>2763</v>
      </c>
      <c r="C4002">
        <v>274</v>
      </c>
      <c r="D4002" t="s">
        <v>2764</v>
      </c>
      <c r="E4002">
        <v>3405</v>
      </c>
      <c r="F4002" t="s">
        <v>2765</v>
      </c>
      <c r="G4002" t="s">
        <v>2766</v>
      </c>
      <c r="H4002">
        <v>271788</v>
      </c>
      <c r="I4002">
        <v>0.99</v>
      </c>
      <c r="J4002">
        <v>2</v>
      </c>
      <c r="K4002" t="s">
        <v>50</v>
      </c>
      <c r="L4002">
        <v>24</v>
      </c>
      <c r="M4002" t="s">
        <v>705</v>
      </c>
      <c r="N4002">
        <v>1</v>
      </c>
      <c r="O4002" t="s">
        <v>52</v>
      </c>
      <c r="P4002">
        <v>1133</v>
      </c>
      <c r="Q4002">
        <v>1</v>
      </c>
      <c r="R4002">
        <v>208</v>
      </c>
      <c r="S4002">
        <v>4</v>
      </c>
      <c r="T4002" s="3">
        <v>40723</v>
      </c>
      <c r="U4002" t="s">
        <v>79</v>
      </c>
      <c r="V4002" t="s">
        <v>80</v>
      </c>
      <c r="W4002" t="s">
        <v>81</v>
      </c>
      <c r="X4002">
        <v>15.86</v>
      </c>
      <c r="Y4002">
        <v>4</v>
      </c>
      <c r="Z4002" t="s">
        <v>82</v>
      </c>
      <c r="AA4002" t="s">
        <v>83</v>
      </c>
      <c r="AB4002" t="s">
        <v>79</v>
      </c>
      <c r="AC4002" t="s">
        <v>80</v>
      </c>
      <c r="AD4002" t="s">
        <v>81</v>
      </c>
      <c r="AE4002" t="s">
        <v>84</v>
      </c>
      <c r="AF4002">
        <v>4</v>
      </c>
      <c r="AG4002">
        <v>4</v>
      </c>
      <c r="AH4002" t="s">
        <v>85</v>
      </c>
      <c r="AI4002" t="s">
        <v>86</v>
      </c>
      <c r="AJ4002" t="s">
        <v>3281</v>
      </c>
      <c r="AK4002" t="s">
        <v>61</v>
      </c>
      <c r="AL4002">
        <v>2</v>
      </c>
      <c r="AM4002" t="s">
        <v>87</v>
      </c>
      <c r="AN4002" t="s">
        <v>63</v>
      </c>
      <c r="AO4002" t="s">
        <v>64</v>
      </c>
      <c r="AP4002" t="s">
        <v>88</v>
      </c>
      <c r="AQ4002" t="s">
        <v>89</v>
      </c>
      <c r="AR4002" t="s">
        <v>67</v>
      </c>
      <c r="AS4002" t="s">
        <v>68</v>
      </c>
      <c r="AT4002" t="s">
        <v>69</v>
      </c>
      <c r="AU4002">
        <v>77</v>
      </c>
      <c r="AV4002">
        <v>21</v>
      </c>
      <c r="AW4002">
        <f>YEAR(ChinookMusic[[#This Row],[invoiceDate]])</f>
        <v>2011</v>
      </c>
      <c r="AX4002" t="str">
        <f>TEXT(ChinookMusic[[#This Row],[invoiceDate]],"MMMM")</f>
        <v>June</v>
      </c>
    </row>
    <row r="4003" spans="1:50" x14ac:dyDescent="0.3">
      <c r="A4003">
        <v>36</v>
      </c>
      <c r="B4003" t="s">
        <v>2431</v>
      </c>
      <c r="C4003">
        <v>259</v>
      </c>
      <c r="D4003" t="s">
        <v>2432</v>
      </c>
      <c r="E4003">
        <v>3324</v>
      </c>
      <c r="F4003" t="s">
        <v>2767</v>
      </c>
      <c r="G4003" t="s">
        <v>73</v>
      </c>
      <c r="H4003">
        <v>212323</v>
      </c>
      <c r="I4003">
        <v>0.99</v>
      </c>
      <c r="J4003">
        <v>1</v>
      </c>
      <c r="K4003" t="s">
        <v>78</v>
      </c>
      <c r="L4003">
        <v>15</v>
      </c>
      <c r="M4003" t="s">
        <v>1861</v>
      </c>
      <c r="N4003">
        <v>8</v>
      </c>
      <c r="O4003" t="s">
        <v>52</v>
      </c>
      <c r="P4003">
        <v>1124</v>
      </c>
      <c r="Q4003">
        <v>1</v>
      </c>
      <c r="R4003">
        <v>208</v>
      </c>
      <c r="S4003">
        <v>4</v>
      </c>
      <c r="T4003" s="3">
        <v>40723</v>
      </c>
      <c r="U4003" t="s">
        <v>79</v>
      </c>
      <c r="V4003" t="s">
        <v>80</v>
      </c>
      <c r="W4003" t="s">
        <v>81</v>
      </c>
      <c r="X4003">
        <v>15.86</v>
      </c>
      <c r="Y4003">
        <v>4</v>
      </c>
      <c r="Z4003" t="s">
        <v>82</v>
      </c>
      <c r="AA4003" t="s">
        <v>83</v>
      </c>
      <c r="AB4003" t="s">
        <v>79</v>
      </c>
      <c r="AC4003" t="s">
        <v>80</v>
      </c>
      <c r="AD4003" t="s">
        <v>81</v>
      </c>
      <c r="AE4003" t="s">
        <v>84</v>
      </c>
      <c r="AF4003">
        <v>4</v>
      </c>
      <c r="AG4003">
        <v>4</v>
      </c>
      <c r="AH4003" t="s">
        <v>85</v>
      </c>
      <c r="AI4003" t="s">
        <v>86</v>
      </c>
      <c r="AJ4003" t="s">
        <v>3281</v>
      </c>
      <c r="AK4003" t="s">
        <v>61</v>
      </c>
      <c r="AL4003">
        <v>2</v>
      </c>
      <c r="AM4003" t="s">
        <v>87</v>
      </c>
      <c r="AN4003" t="s">
        <v>63</v>
      </c>
      <c r="AO4003" t="s">
        <v>64</v>
      </c>
      <c r="AP4003" t="s">
        <v>88</v>
      </c>
      <c r="AQ4003" t="s">
        <v>89</v>
      </c>
      <c r="AR4003" t="s">
        <v>67</v>
      </c>
      <c r="AS4003" t="s">
        <v>68</v>
      </c>
      <c r="AT4003" t="s">
        <v>69</v>
      </c>
      <c r="AU4003">
        <v>77</v>
      </c>
      <c r="AV4003">
        <v>21</v>
      </c>
      <c r="AW4003">
        <f>YEAR(ChinookMusic[[#This Row],[invoiceDate]])</f>
        <v>2011</v>
      </c>
      <c r="AX4003" t="str">
        <f>TEXT(ChinookMusic[[#This Row],[invoiceDate]],"MMMM")</f>
        <v>June</v>
      </c>
    </row>
    <row r="4004" spans="1:50" x14ac:dyDescent="0.3">
      <c r="A4004">
        <v>36</v>
      </c>
      <c r="B4004" t="s">
        <v>2431</v>
      </c>
      <c r="C4004">
        <v>259</v>
      </c>
      <c r="D4004" t="s">
        <v>2432</v>
      </c>
      <c r="E4004">
        <v>3324</v>
      </c>
      <c r="F4004" t="s">
        <v>2767</v>
      </c>
      <c r="G4004" t="s">
        <v>73</v>
      </c>
      <c r="H4004">
        <v>212323</v>
      </c>
      <c r="I4004">
        <v>0.99</v>
      </c>
      <c r="J4004">
        <v>1</v>
      </c>
      <c r="K4004" t="s">
        <v>78</v>
      </c>
      <c r="L4004">
        <v>15</v>
      </c>
      <c r="M4004" t="s">
        <v>1861</v>
      </c>
      <c r="N4004">
        <v>1</v>
      </c>
      <c r="O4004" t="s">
        <v>52</v>
      </c>
      <c r="P4004">
        <v>1124</v>
      </c>
      <c r="Q4004">
        <v>1</v>
      </c>
      <c r="R4004">
        <v>208</v>
      </c>
      <c r="S4004">
        <v>4</v>
      </c>
      <c r="T4004" s="3">
        <v>40723</v>
      </c>
      <c r="U4004" t="s">
        <v>79</v>
      </c>
      <c r="V4004" t="s">
        <v>80</v>
      </c>
      <c r="W4004" t="s">
        <v>81</v>
      </c>
      <c r="X4004">
        <v>15.86</v>
      </c>
      <c r="Y4004">
        <v>4</v>
      </c>
      <c r="Z4004" t="s">
        <v>82</v>
      </c>
      <c r="AA4004" t="s">
        <v>83</v>
      </c>
      <c r="AB4004" t="s">
        <v>79</v>
      </c>
      <c r="AC4004" t="s">
        <v>80</v>
      </c>
      <c r="AD4004" t="s">
        <v>81</v>
      </c>
      <c r="AE4004" t="s">
        <v>84</v>
      </c>
      <c r="AF4004">
        <v>4</v>
      </c>
      <c r="AG4004">
        <v>4</v>
      </c>
      <c r="AH4004" t="s">
        <v>85</v>
      </c>
      <c r="AI4004" t="s">
        <v>86</v>
      </c>
      <c r="AJ4004" t="s">
        <v>3281</v>
      </c>
      <c r="AK4004" t="s">
        <v>61</v>
      </c>
      <c r="AL4004">
        <v>2</v>
      </c>
      <c r="AM4004" t="s">
        <v>87</v>
      </c>
      <c r="AN4004" t="s">
        <v>63</v>
      </c>
      <c r="AO4004" t="s">
        <v>64</v>
      </c>
      <c r="AP4004" t="s">
        <v>88</v>
      </c>
      <c r="AQ4004" t="s">
        <v>89</v>
      </c>
      <c r="AR4004" t="s">
        <v>67</v>
      </c>
      <c r="AS4004" t="s">
        <v>68</v>
      </c>
      <c r="AT4004" t="s">
        <v>69</v>
      </c>
      <c r="AU4004">
        <v>77</v>
      </c>
      <c r="AV4004">
        <v>21</v>
      </c>
      <c r="AW4004">
        <f>YEAR(ChinookMusic[[#This Row],[invoiceDate]])</f>
        <v>2011</v>
      </c>
      <c r="AX4004" t="str">
        <f>TEXT(ChinookMusic[[#This Row],[invoiceDate]],"MMMM")</f>
        <v>June</v>
      </c>
    </row>
    <row r="4005" spans="1:50" x14ac:dyDescent="0.3">
      <c r="A4005">
        <v>146</v>
      </c>
      <c r="B4005" t="s">
        <v>1051</v>
      </c>
      <c r="C4005">
        <v>224</v>
      </c>
      <c r="D4005" t="s">
        <v>1052</v>
      </c>
      <c r="E4005">
        <v>2786</v>
      </c>
      <c r="F4005" t="s">
        <v>1555</v>
      </c>
      <c r="G4005" t="s">
        <v>1051</v>
      </c>
      <c r="H4005">
        <v>199131</v>
      </c>
      <c r="I4005">
        <v>0.99</v>
      </c>
      <c r="J4005">
        <v>1</v>
      </c>
      <c r="K4005" t="s">
        <v>78</v>
      </c>
      <c r="L4005">
        <v>4</v>
      </c>
      <c r="M4005" t="s">
        <v>146</v>
      </c>
      <c r="N4005">
        <v>1</v>
      </c>
      <c r="O4005" t="s">
        <v>52</v>
      </c>
      <c r="P4005">
        <v>457</v>
      </c>
      <c r="Q4005">
        <v>1</v>
      </c>
      <c r="R4005">
        <v>85</v>
      </c>
      <c r="S4005">
        <v>45</v>
      </c>
      <c r="T4005" s="3">
        <v>40186</v>
      </c>
      <c r="U4005" t="s">
        <v>689</v>
      </c>
      <c r="V4005" t="s">
        <v>690</v>
      </c>
      <c r="W4005" t="s">
        <v>691</v>
      </c>
      <c r="X4005">
        <v>1.98</v>
      </c>
      <c r="Y4005">
        <v>45</v>
      </c>
      <c r="Z4005" t="s">
        <v>692</v>
      </c>
      <c r="AA4005" t="s">
        <v>693</v>
      </c>
      <c r="AB4005" t="s">
        <v>689</v>
      </c>
      <c r="AC4005" t="s">
        <v>690</v>
      </c>
      <c r="AD4005" t="s">
        <v>691</v>
      </c>
      <c r="AE4005" t="s">
        <v>73</v>
      </c>
      <c r="AF4005">
        <v>3</v>
      </c>
      <c r="AG4005">
        <v>3</v>
      </c>
      <c r="AH4005" t="s">
        <v>165</v>
      </c>
      <c r="AI4005" t="s">
        <v>166</v>
      </c>
      <c r="AJ4005" t="s">
        <v>3281</v>
      </c>
      <c r="AK4005" t="s">
        <v>61</v>
      </c>
      <c r="AL4005">
        <v>2</v>
      </c>
      <c r="AM4005" t="s">
        <v>167</v>
      </c>
      <c r="AN4005" t="s">
        <v>63</v>
      </c>
      <c r="AO4005" t="s">
        <v>64</v>
      </c>
      <c r="AP4005" t="s">
        <v>168</v>
      </c>
      <c r="AQ4005" t="s">
        <v>169</v>
      </c>
      <c r="AR4005" t="s">
        <v>67</v>
      </c>
      <c r="AS4005" t="s">
        <v>68</v>
      </c>
      <c r="AT4005" t="s">
        <v>69</v>
      </c>
      <c r="AU4005">
        <v>51</v>
      </c>
      <c r="AV4005">
        <v>22</v>
      </c>
      <c r="AW4005">
        <f>YEAR(ChinookMusic[[#This Row],[invoiceDate]])</f>
        <v>2010</v>
      </c>
      <c r="AX4005" t="str">
        <f>TEXT(ChinookMusic[[#This Row],[invoiceDate]],"MMMM")</f>
        <v>January</v>
      </c>
    </row>
    <row r="4006" spans="1:50" x14ac:dyDescent="0.3">
      <c r="A4006">
        <v>146</v>
      </c>
      <c r="B4006" t="s">
        <v>1051</v>
      </c>
      <c r="C4006">
        <v>224</v>
      </c>
      <c r="D4006" t="s">
        <v>1052</v>
      </c>
      <c r="E4006">
        <v>2786</v>
      </c>
      <c r="F4006" t="s">
        <v>1555</v>
      </c>
      <c r="G4006" t="s">
        <v>1051</v>
      </c>
      <c r="H4006">
        <v>199131</v>
      </c>
      <c r="I4006">
        <v>0.99</v>
      </c>
      <c r="J4006">
        <v>1</v>
      </c>
      <c r="K4006" t="s">
        <v>78</v>
      </c>
      <c r="L4006">
        <v>4</v>
      </c>
      <c r="M4006" t="s">
        <v>146</v>
      </c>
      <c r="N4006">
        <v>8</v>
      </c>
      <c r="O4006" t="s">
        <v>52</v>
      </c>
      <c r="P4006">
        <v>457</v>
      </c>
      <c r="Q4006">
        <v>1</v>
      </c>
      <c r="R4006">
        <v>85</v>
      </c>
      <c r="S4006">
        <v>45</v>
      </c>
      <c r="T4006" s="3">
        <v>40186</v>
      </c>
      <c r="U4006" t="s">
        <v>689</v>
      </c>
      <c r="V4006" t="s">
        <v>690</v>
      </c>
      <c r="W4006" t="s">
        <v>691</v>
      </c>
      <c r="X4006">
        <v>1.98</v>
      </c>
      <c r="Y4006">
        <v>45</v>
      </c>
      <c r="Z4006" t="s">
        <v>692</v>
      </c>
      <c r="AA4006" t="s">
        <v>693</v>
      </c>
      <c r="AB4006" t="s">
        <v>689</v>
      </c>
      <c r="AC4006" t="s">
        <v>690</v>
      </c>
      <c r="AD4006" t="s">
        <v>691</v>
      </c>
      <c r="AE4006" t="s">
        <v>73</v>
      </c>
      <c r="AF4006">
        <v>3</v>
      </c>
      <c r="AG4006">
        <v>3</v>
      </c>
      <c r="AH4006" t="s">
        <v>165</v>
      </c>
      <c r="AI4006" t="s">
        <v>166</v>
      </c>
      <c r="AJ4006" t="s">
        <v>3281</v>
      </c>
      <c r="AK4006" t="s">
        <v>61</v>
      </c>
      <c r="AL4006">
        <v>2</v>
      </c>
      <c r="AM4006" t="s">
        <v>167</v>
      </c>
      <c r="AN4006" t="s">
        <v>63</v>
      </c>
      <c r="AO4006" t="s">
        <v>64</v>
      </c>
      <c r="AP4006" t="s">
        <v>168</v>
      </c>
      <c r="AQ4006" t="s">
        <v>169</v>
      </c>
      <c r="AR4006" t="s">
        <v>67</v>
      </c>
      <c r="AS4006" t="s">
        <v>68</v>
      </c>
      <c r="AT4006" t="s">
        <v>69</v>
      </c>
      <c r="AU4006">
        <v>51</v>
      </c>
      <c r="AV4006">
        <v>22</v>
      </c>
      <c r="AW4006">
        <f>YEAR(ChinookMusic[[#This Row],[invoiceDate]])</f>
        <v>2010</v>
      </c>
      <c r="AX4006" t="str">
        <f>TEXT(ChinookMusic[[#This Row],[invoiceDate]],"MMMM")</f>
        <v>January</v>
      </c>
    </row>
    <row r="4007" spans="1:50" x14ac:dyDescent="0.3">
      <c r="A4007">
        <v>146</v>
      </c>
      <c r="B4007" t="s">
        <v>1051</v>
      </c>
      <c r="C4007">
        <v>224</v>
      </c>
      <c r="D4007" t="s">
        <v>1052</v>
      </c>
      <c r="E4007">
        <v>2786</v>
      </c>
      <c r="F4007" t="s">
        <v>1555</v>
      </c>
      <c r="G4007" t="s">
        <v>1051</v>
      </c>
      <c r="H4007">
        <v>199131</v>
      </c>
      <c r="I4007">
        <v>0.99</v>
      </c>
      <c r="J4007">
        <v>1</v>
      </c>
      <c r="K4007" t="s">
        <v>78</v>
      </c>
      <c r="L4007">
        <v>4</v>
      </c>
      <c r="M4007" t="s">
        <v>146</v>
      </c>
      <c r="N4007">
        <v>5</v>
      </c>
      <c r="O4007" t="s">
        <v>70</v>
      </c>
      <c r="P4007">
        <v>457</v>
      </c>
      <c r="Q4007">
        <v>1</v>
      </c>
      <c r="R4007">
        <v>85</v>
      </c>
      <c r="S4007">
        <v>45</v>
      </c>
      <c r="T4007" s="3">
        <v>40186</v>
      </c>
      <c r="U4007" t="s">
        <v>689</v>
      </c>
      <c r="V4007" t="s">
        <v>690</v>
      </c>
      <c r="W4007" t="s">
        <v>691</v>
      </c>
      <c r="X4007">
        <v>1.98</v>
      </c>
      <c r="Y4007">
        <v>45</v>
      </c>
      <c r="Z4007" t="s">
        <v>692</v>
      </c>
      <c r="AA4007" t="s">
        <v>693</v>
      </c>
      <c r="AB4007" t="s">
        <v>689</v>
      </c>
      <c r="AC4007" t="s">
        <v>690</v>
      </c>
      <c r="AD4007" t="s">
        <v>691</v>
      </c>
      <c r="AE4007" t="s">
        <v>73</v>
      </c>
      <c r="AF4007">
        <v>3</v>
      </c>
      <c r="AG4007">
        <v>3</v>
      </c>
      <c r="AH4007" t="s">
        <v>165</v>
      </c>
      <c r="AI4007" t="s">
        <v>166</v>
      </c>
      <c r="AJ4007" t="s">
        <v>3281</v>
      </c>
      <c r="AK4007" t="s">
        <v>61</v>
      </c>
      <c r="AL4007">
        <v>2</v>
      </c>
      <c r="AM4007" t="s">
        <v>167</v>
      </c>
      <c r="AN4007" t="s">
        <v>63</v>
      </c>
      <c r="AO4007" t="s">
        <v>64</v>
      </c>
      <c r="AP4007" t="s">
        <v>168</v>
      </c>
      <c r="AQ4007" t="s">
        <v>169</v>
      </c>
      <c r="AR4007" t="s">
        <v>67</v>
      </c>
      <c r="AS4007" t="s">
        <v>68</v>
      </c>
      <c r="AT4007" t="s">
        <v>69</v>
      </c>
      <c r="AU4007">
        <v>51</v>
      </c>
      <c r="AV4007">
        <v>22</v>
      </c>
      <c r="AW4007">
        <f>YEAR(ChinookMusic[[#This Row],[invoiceDate]])</f>
        <v>2010</v>
      </c>
      <c r="AX4007" t="str">
        <f>TEXT(ChinookMusic[[#This Row],[invoiceDate]],"MMMM")</f>
        <v>January</v>
      </c>
    </row>
    <row r="4008" spans="1:50" x14ac:dyDescent="0.3">
      <c r="A4008">
        <v>146</v>
      </c>
      <c r="B4008" t="s">
        <v>1051</v>
      </c>
      <c r="C4008">
        <v>224</v>
      </c>
      <c r="D4008" t="s">
        <v>1052</v>
      </c>
      <c r="E4008">
        <v>2788</v>
      </c>
      <c r="F4008" t="s">
        <v>2768</v>
      </c>
      <c r="G4008" t="s">
        <v>1051</v>
      </c>
      <c r="H4008">
        <v>245995</v>
      </c>
      <c r="I4008">
        <v>0.99</v>
      </c>
      <c r="J4008">
        <v>1</v>
      </c>
      <c r="K4008" t="s">
        <v>78</v>
      </c>
      <c r="L4008">
        <v>4</v>
      </c>
      <c r="M4008" t="s">
        <v>146</v>
      </c>
      <c r="N4008">
        <v>5</v>
      </c>
      <c r="O4008" t="s">
        <v>70</v>
      </c>
      <c r="P4008">
        <v>458</v>
      </c>
      <c r="Q4008">
        <v>1</v>
      </c>
      <c r="R4008">
        <v>85</v>
      </c>
      <c r="S4008">
        <v>45</v>
      </c>
      <c r="T4008" s="3">
        <v>40186</v>
      </c>
      <c r="U4008" t="s">
        <v>689</v>
      </c>
      <c r="V4008" t="s">
        <v>690</v>
      </c>
      <c r="W4008" t="s">
        <v>691</v>
      </c>
      <c r="X4008">
        <v>1.98</v>
      </c>
      <c r="Y4008">
        <v>45</v>
      </c>
      <c r="Z4008" t="s">
        <v>692</v>
      </c>
      <c r="AA4008" t="s">
        <v>693</v>
      </c>
      <c r="AB4008" t="s">
        <v>689</v>
      </c>
      <c r="AC4008" t="s">
        <v>690</v>
      </c>
      <c r="AD4008" t="s">
        <v>691</v>
      </c>
      <c r="AE4008" t="s">
        <v>73</v>
      </c>
      <c r="AF4008">
        <v>3</v>
      </c>
      <c r="AG4008">
        <v>3</v>
      </c>
      <c r="AH4008" t="s">
        <v>165</v>
      </c>
      <c r="AI4008" t="s">
        <v>166</v>
      </c>
      <c r="AJ4008" t="s">
        <v>3281</v>
      </c>
      <c r="AK4008" t="s">
        <v>61</v>
      </c>
      <c r="AL4008">
        <v>2</v>
      </c>
      <c r="AM4008" t="s">
        <v>167</v>
      </c>
      <c r="AN4008" t="s">
        <v>63</v>
      </c>
      <c r="AO4008" t="s">
        <v>64</v>
      </c>
      <c r="AP4008" t="s">
        <v>168</v>
      </c>
      <c r="AQ4008" t="s">
        <v>169</v>
      </c>
      <c r="AR4008" t="s">
        <v>67</v>
      </c>
      <c r="AS4008" t="s">
        <v>68</v>
      </c>
      <c r="AT4008" t="s">
        <v>69</v>
      </c>
      <c r="AU4008">
        <v>51</v>
      </c>
      <c r="AV4008">
        <v>22</v>
      </c>
      <c r="AW4008">
        <f>YEAR(ChinookMusic[[#This Row],[invoiceDate]])</f>
        <v>2010</v>
      </c>
      <c r="AX4008" t="str">
        <f>TEXT(ChinookMusic[[#This Row],[invoiceDate]],"MMMM")</f>
        <v>January</v>
      </c>
    </row>
    <row r="4009" spans="1:50" x14ac:dyDescent="0.3">
      <c r="A4009">
        <v>146</v>
      </c>
      <c r="B4009" t="s">
        <v>1051</v>
      </c>
      <c r="C4009">
        <v>224</v>
      </c>
      <c r="D4009" t="s">
        <v>1052</v>
      </c>
      <c r="E4009">
        <v>2788</v>
      </c>
      <c r="F4009" t="s">
        <v>2768</v>
      </c>
      <c r="G4009" t="s">
        <v>1051</v>
      </c>
      <c r="H4009">
        <v>245995</v>
      </c>
      <c r="I4009">
        <v>0.99</v>
      </c>
      <c r="J4009">
        <v>1</v>
      </c>
      <c r="K4009" t="s">
        <v>78</v>
      </c>
      <c r="L4009">
        <v>4</v>
      </c>
      <c r="M4009" t="s">
        <v>146</v>
      </c>
      <c r="N4009">
        <v>8</v>
      </c>
      <c r="O4009" t="s">
        <v>52</v>
      </c>
      <c r="P4009">
        <v>458</v>
      </c>
      <c r="Q4009">
        <v>1</v>
      </c>
      <c r="R4009">
        <v>85</v>
      </c>
      <c r="S4009">
        <v>45</v>
      </c>
      <c r="T4009" s="3">
        <v>40186</v>
      </c>
      <c r="U4009" t="s">
        <v>689</v>
      </c>
      <c r="V4009" t="s">
        <v>690</v>
      </c>
      <c r="W4009" t="s">
        <v>691</v>
      </c>
      <c r="X4009">
        <v>1.98</v>
      </c>
      <c r="Y4009">
        <v>45</v>
      </c>
      <c r="Z4009" t="s">
        <v>692</v>
      </c>
      <c r="AA4009" t="s">
        <v>693</v>
      </c>
      <c r="AB4009" t="s">
        <v>689</v>
      </c>
      <c r="AC4009" t="s">
        <v>690</v>
      </c>
      <c r="AD4009" t="s">
        <v>691</v>
      </c>
      <c r="AE4009" t="s">
        <v>73</v>
      </c>
      <c r="AF4009">
        <v>3</v>
      </c>
      <c r="AG4009">
        <v>3</v>
      </c>
      <c r="AH4009" t="s">
        <v>165</v>
      </c>
      <c r="AI4009" t="s">
        <v>166</v>
      </c>
      <c r="AJ4009" t="s">
        <v>3281</v>
      </c>
      <c r="AK4009" t="s">
        <v>61</v>
      </c>
      <c r="AL4009">
        <v>2</v>
      </c>
      <c r="AM4009" t="s">
        <v>167</v>
      </c>
      <c r="AN4009" t="s">
        <v>63</v>
      </c>
      <c r="AO4009" t="s">
        <v>64</v>
      </c>
      <c r="AP4009" t="s">
        <v>168</v>
      </c>
      <c r="AQ4009" t="s">
        <v>169</v>
      </c>
      <c r="AR4009" t="s">
        <v>67</v>
      </c>
      <c r="AS4009" t="s">
        <v>68</v>
      </c>
      <c r="AT4009" t="s">
        <v>69</v>
      </c>
      <c r="AU4009">
        <v>51</v>
      </c>
      <c r="AV4009">
        <v>22</v>
      </c>
      <c r="AW4009">
        <f>YEAR(ChinookMusic[[#This Row],[invoiceDate]])</f>
        <v>2010</v>
      </c>
      <c r="AX4009" t="str">
        <f>TEXT(ChinookMusic[[#This Row],[invoiceDate]],"MMMM")</f>
        <v>January</v>
      </c>
    </row>
    <row r="4010" spans="1:50" x14ac:dyDescent="0.3">
      <c r="A4010">
        <v>146</v>
      </c>
      <c r="B4010" t="s">
        <v>1051</v>
      </c>
      <c r="C4010">
        <v>224</v>
      </c>
      <c r="D4010" t="s">
        <v>1052</v>
      </c>
      <c r="E4010">
        <v>2788</v>
      </c>
      <c r="F4010" t="s">
        <v>2768</v>
      </c>
      <c r="G4010" t="s">
        <v>1051</v>
      </c>
      <c r="H4010">
        <v>245995</v>
      </c>
      <c r="I4010">
        <v>0.99</v>
      </c>
      <c r="J4010">
        <v>1</v>
      </c>
      <c r="K4010" t="s">
        <v>78</v>
      </c>
      <c r="L4010">
        <v>4</v>
      </c>
      <c r="M4010" t="s">
        <v>146</v>
      </c>
      <c r="N4010">
        <v>1</v>
      </c>
      <c r="O4010" t="s">
        <v>52</v>
      </c>
      <c r="P4010">
        <v>458</v>
      </c>
      <c r="Q4010">
        <v>1</v>
      </c>
      <c r="R4010">
        <v>85</v>
      </c>
      <c r="S4010">
        <v>45</v>
      </c>
      <c r="T4010" s="3">
        <v>40186</v>
      </c>
      <c r="U4010" t="s">
        <v>689</v>
      </c>
      <c r="V4010" t="s">
        <v>690</v>
      </c>
      <c r="W4010" t="s">
        <v>691</v>
      </c>
      <c r="X4010">
        <v>1.98</v>
      </c>
      <c r="Y4010">
        <v>45</v>
      </c>
      <c r="Z4010" t="s">
        <v>692</v>
      </c>
      <c r="AA4010" t="s">
        <v>693</v>
      </c>
      <c r="AB4010" t="s">
        <v>689</v>
      </c>
      <c r="AC4010" t="s">
        <v>690</v>
      </c>
      <c r="AD4010" t="s">
        <v>691</v>
      </c>
      <c r="AE4010" t="s">
        <v>73</v>
      </c>
      <c r="AF4010">
        <v>3</v>
      </c>
      <c r="AG4010">
        <v>3</v>
      </c>
      <c r="AH4010" t="s">
        <v>165</v>
      </c>
      <c r="AI4010" t="s">
        <v>166</v>
      </c>
      <c r="AJ4010" t="s">
        <v>3281</v>
      </c>
      <c r="AK4010" t="s">
        <v>61</v>
      </c>
      <c r="AL4010">
        <v>2</v>
      </c>
      <c r="AM4010" t="s">
        <v>167</v>
      </c>
      <c r="AN4010" t="s">
        <v>63</v>
      </c>
      <c r="AO4010" t="s">
        <v>64</v>
      </c>
      <c r="AP4010" t="s">
        <v>168</v>
      </c>
      <c r="AQ4010" t="s">
        <v>169</v>
      </c>
      <c r="AR4010" t="s">
        <v>67</v>
      </c>
      <c r="AS4010" t="s">
        <v>68</v>
      </c>
      <c r="AT4010" t="s">
        <v>69</v>
      </c>
      <c r="AU4010">
        <v>51</v>
      </c>
      <c r="AV4010">
        <v>22</v>
      </c>
      <c r="AW4010">
        <f>YEAR(ChinookMusic[[#This Row],[invoiceDate]])</f>
        <v>2010</v>
      </c>
      <c r="AX4010" t="str">
        <f>TEXT(ChinookMusic[[#This Row],[invoiceDate]],"MMMM")</f>
        <v>January</v>
      </c>
    </row>
    <row r="4011" spans="1:50" x14ac:dyDescent="0.3">
      <c r="A4011">
        <v>88</v>
      </c>
      <c r="B4011" t="s">
        <v>373</v>
      </c>
      <c r="C4011">
        <v>90</v>
      </c>
      <c r="D4011" t="s">
        <v>892</v>
      </c>
      <c r="E4011">
        <v>1150</v>
      </c>
      <c r="F4011" t="s">
        <v>2769</v>
      </c>
      <c r="G4011" t="s">
        <v>73</v>
      </c>
      <c r="H4011">
        <v>228924</v>
      </c>
      <c r="I4011">
        <v>0.99</v>
      </c>
      <c r="J4011">
        <v>2</v>
      </c>
      <c r="K4011" t="s">
        <v>50</v>
      </c>
      <c r="L4011">
        <v>1</v>
      </c>
      <c r="M4011" t="s">
        <v>51</v>
      </c>
      <c r="N4011">
        <v>1</v>
      </c>
      <c r="O4011" t="s">
        <v>52</v>
      </c>
      <c r="P4011">
        <v>1342</v>
      </c>
      <c r="Q4011">
        <v>1</v>
      </c>
      <c r="R4011">
        <v>248</v>
      </c>
      <c r="S4011">
        <v>40</v>
      </c>
      <c r="T4011" s="3">
        <v>40901</v>
      </c>
      <c r="U4011" t="s">
        <v>247</v>
      </c>
      <c r="V4011" t="s">
        <v>248</v>
      </c>
      <c r="W4011" t="s">
        <v>161</v>
      </c>
      <c r="X4011">
        <v>5.94</v>
      </c>
      <c r="Y4011">
        <v>40</v>
      </c>
      <c r="Z4011" t="s">
        <v>249</v>
      </c>
      <c r="AA4011" t="s">
        <v>250</v>
      </c>
      <c r="AB4011" t="s">
        <v>247</v>
      </c>
      <c r="AC4011" t="s">
        <v>248</v>
      </c>
      <c r="AD4011" t="s">
        <v>161</v>
      </c>
      <c r="AE4011" t="s">
        <v>251</v>
      </c>
      <c r="AF4011">
        <v>4</v>
      </c>
      <c r="AG4011">
        <v>4</v>
      </c>
      <c r="AH4011" t="s">
        <v>85</v>
      </c>
      <c r="AI4011" t="s">
        <v>86</v>
      </c>
      <c r="AJ4011" t="s">
        <v>3281</v>
      </c>
      <c r="AK4011" t="s">
        <v>61</v>
      </c>
      <c r="AL4011">
        <v>2</v>
      </c>
      <c r="AM4011" t="s">
        <v>87</v>
      </c>
      <c r="AN4011" t="s">
        <v>63</v>
      </c>
      <c r="AO4011" t="s">
        <v>64</v>
      </c>
      <c r="AP4011" t="s">
        <v>88</v>
      </c>
      <c r="AQ4011" t="s">
        <v>89</v>
      </c>
      <c r="AR4011" t="s">
        <v>67</v>
      </c>
      <c r="AS4011" t="s">
        <v>68</v>
      </c>
      <c r="AT4011" t="s">
        <v>69</v>
      </c>
      <c r="AU4011">
        <v>77</v>
      </c>
      <c r="AV4011">
        <v>21</v>
      </c>
      <c r="AW4011">
        <f>YEAR(ChinookMusic[[#This Row],[invoiceDate]])</f>
        <v>2011</v>
      </c>
      <c r="AX4011" t="str">
        <f>TEXT(ChinookMusic[[#This Row],[invoiceDate]],"MMMM")</f>
        <v>December</v>
      </c>
    </row>
    <row r="4012" spans="1:50" x14ac:dyDescent="0.3">
      <c r="A4012">
        <v>88</v>
      </c>
      <c r="B4012" t="s">
        <v>373</v>
      </c>
      <c r="C4012">
        <v>90</v>
      </c>
      <c r="D4012" t="s">
        <v>892</v>
      </c>
      <c r="E4012">
        <v>1150</v>
      </c>
      <c r="F4012" t="s">
        <v>2769</v>
      </c>
      <c r="G4012" t="s">
        <v>73</v>
      </c>
      <c r="H4012">
        <v>228924</v>
      </c>
      <c r="I4012">
        <v>0.99</v>
      </c>
      <c r="J4012">
        <v>2</v>
      </c>
      <c r="K4012" t="s">
        <v>50</v>
      </c>
      <c r="L4012">
        <v>1</v>
      </c>
      <c r="M4012" t="s">
        <v>51</v>
      </c>
      <c r="N4012">
        <v>8</v>
      </c>
      <c r="O4012" t="s">
        <v>52</v>
      </c>
      <c r="P4012">
        <v>1342</v>
      </c>
      <c r="Q4012">
        <v>1</v>
      </c>
      <c r="R4012">
        <v>248</v>
      </c>
      <c r="S4012">
        <v>40</v>
      </c>
      <c r="T4012" s="3">
        <v>40901</v>
      </c>
      <c r="U4012" t="s">
        <v>247</v>
      </c>
      <c r="V4012" t="s">
        <v>248</v>
      </c>
      <c r="W4012" t="s">
        <v>161</v>
      </c>
      <c r="X4012">
        <v>5.94</v>
      </c>
      <c r="Y4012">
        <v>40</v>
      </c>
      <c r="Z4012" t="s">
        <v>249</v>
      </c>
      <c r="AA4012" t="s">
        <v>250</v>
      </c>
      <c r="AB4012" t="s">
        <v>247</v>
      </c>
      <c r="AC4012" t="s">
        <v>248</v>
      </c>
      <c r="AD4012" t="s">
        <v>161</v>
      </c>
      <c r="AE4012" t="s">
        <v>251</v>
      </c>
      <c r="AF4012">
        <v>4</v>
      </c>
      <c r="AG4012">
        <v>4</v>
      </c>
      <c r="AH4012" t="s">
        <v>85</v>
      </c>
      <c r="AI4012" t="s">
        <v>86</v>
      </c>
      <c r="AJ4012" t="s">
        <v>3281</v>
      </c>
      <c r="AK4012" t="s">
        <v>61</v>
      </c>
      <c r="AL4012">
        <v>2</v>
      </c>
      <c r="AM4012" t="s">
        <v>87</v>
      </c>
      <c r="AN4012" t="s">
        <v>63</v>
      </c>
      <c r="AO4012" t="s">
        <v>64</v>
      </c>
      <c r="AP4012" t="s">
        <v>88</v>
      </c>
      <c r="AQ4012" t="s">
        <v>89</v>
      </c>
      <c r="AR4012" t="s">
        <v>67</v>
      </c>
      <c r="AS4012" t="s">
        <v>68</v>
      </c>
      <c r="AT4012" t="s">
        <v>69</v>
      </c>
      <c r="AU4012">
        <v>77</v>
      </c>
      <c r="AV4012">
        <v>21</v>
      </c>
      <c r="AW4012">
        <f>YEAR(ChinookMusic[[#This Row],[invoiceDate]])</f>
        <v>2011</v>
      </c>
      <c r="AX4012" t="str">
        <f>TEXT(ChinookMusic[[#This Row],[invoiceDate]],"MMMM")</f>
        <v>December</v>
      </c>
    </row>
    <row r="4013" spans="1:50" x14ac:dyDescent="0.3">
      <c r="A4013">
        <v>54</v>
      </c>
      <c r="B4013" t="s">
        <v>225</v>
      </c>
      <c r="C4013">
        <v>89</v>
      </c>
      <c r="D4013" t="s">
        <v>888</v>
      </c>
      <c r="E4013">
        <v>1142</v>
      </c>
      <c r="F4013" t="s">
        <v>2770</v>
      </c>
      <c r="G4013" t="s">
        <v>225</v>
      </c>
      <c r="H4013">
        <v>246151</v>
      </c>
      <c r="I4013">
        <v>0.99</v>
      </c>
      <c r="J4013">
        <v>1</v>
      </c>
      <c r="K4013" t="s">
        <v>78</v>
      </c>
      <c r="L4013">
        <v>4</v>
      </c>
      <c r="M4013" t="s">
        <v>146</v>
      </c>
      <c r="N4013">
        <v>8</v>
      </c>
      <c r="O4013" t="s">
        <v>52</v>
      </c>
      <c r="P4013">
        <v>1340</v>
      </c>
      <c r="Q4013">
        <v>1</v>
      </c>
      <c r="R4013">
        <v>248</v>
      </c>
      <c r="S4013">
        <v>40</v>
      </c>
      <c r="T4013" s="3">
        <v>40901</v>
      </c>
      <c r="U4013" t="s">
        <v>247</v>
      </c>
      <c r="V4013" t="s">
        <v>248</v>
      </c>
      <c r="W4013" t="s">
        <v>161</v>
      </c>
      <c r="X4013">
        <v>5.94</v>
      </c>
      <c r="Y4013">
        <v>40</v>
      </c>
      <c r="Z4013" t="s">
        <v>249</v>
      </c>
      <c r="AA4013" t="s">
        <v>250</v>
      </c>
      <c r="AB4013" t="s">
        <v>247</v>
      </c>
      <c r="AC4013" t="s">
        <v>248</v>
      </c>
      <c r="AD4013" t="s">
        <v>161</v>
      </c>
      <c r="AE4013" t="s">
        <v>251</v>
      </c>
      <c r="AF4013">
        <v>4</v>
      </c>
      <c r="AG4013">
        <v>4</v>
      </c>
      <c r="AH4013" t="s">
        <v>85</v>
      </c>
      <c r="AI4013" t="s">
        <v>86</v>
      </c>
      <c r="AJ4013" t="s">
        <v>3281</v>
      </c>
      <c r="AK4013" t="s">
        <v>61</v>
      </c>
      <c r="AL4013">
        <v>2</v>
      </c>
      <c r="AM4013" t="s">
        <v>87</v>
      </c>
      <c r="AN4013" t="s">
        <v>63</v>
      </c>
      <c r="AO4013" t="s">
        <v>64</v>
      </c>
      <c r="AP4013" t="s">
        <v>88</v>
      </c>
      <c r="AQ4013" t="s">
        <v>89</v>
      </c>
      <c r="AR4013" t="s">
        <v>67</v>
      </c>
      <c r="AS4013" t="s">
        <v>68</v>
      </c>
      <c r="AT4013" t="s">
        <v>69</v>
      </c>
      <c r="AU4013">
        <v>77</v>
      </c>
      <c r="AV4013">
        <v>21</v>
      </c>
      <c r="AW4013">
        <f>YEAR(ChinookMusic[[#This Row],[invoiceDate]])</f>
        <v>2011</v>
      </c>
      <c r="AX4013" t="str">
        <f>TEXT(ChinookMusic[[#This Row],[invoiceDate]],"MMMM")</f>
        <v>December</v>
      </c>
    </row>
    <row r="4014" spans="1:50" x14ac:dyDescent="0.3">
      <c r="A4014">
        <v>54</v>
      </c>
      <c r="B4014" t="s">
        <v>225</v>
      </c>
      <c r="C4014">
        <v>89</v>
      </c>
      <c r="D4014" t="s">
        <v>888</v>
      </c>
      <c r="E4014">
        <v>1142</v>
      </c>
      <c r="F4014" t="s">
        <v>2770</v>
      </c>
      <c r="G4014" t="s">
        <v>225</v>
      </c>
      <c r="H4014">
        <v>246151</v>
      </c>
      <c r="I4014">
        <v>0.99</v>
      </c>
      <c r="J4014">
        <v>1</v>
      </c>
      <c r="K4014" t="s">
        <v>78</v>
      </c>
      <c r="L4014">
        <v>4</v>
      </c>
      <c r="M4014" t="s">
        <v>146</v>
      </c>
      <c r="N4014">
        <v>1</v>
      </c>
      <c r="O4014" t="s">
        <v>52</v>
      </c>
      <c r="P4014">
        <v>1340</v>
      </c>
      <c r="Q4014">
        <v>1</v>
      </c>
      <c r="R4014">
        <v>248</v>
      </c>
      <c r="S4014">
        <v>40</v>
      </c>
      <c r="T4014" s="3">
        <v>40901</v>
      </c>
      <c r="U4014" t="s">
        <v>247</v>
      </c>
      <c r="V4014" t="s">
        <v>248</v>
      </c>
      <c r="W4014" t="s">
        <v>161</v>
      </c>
      <c r="X4014">
        <v>5.94</v>
      </c>
      <c r="Y4014">
        <v>40</v>
      </c>
      <c r="Z4014" t="s">
        <v>249</v>
      </c>
      <c r="AA4014" t="s">
        <v>250</v>
      </c>
      <c r="AB4014" t="s">
        <v>247</v>
      </c>
      <c r="AC4014" t="s">
        <v>248</v>
      </c>
      <c r="AD4014" t="s">
        <v>161</v>
      </c>
      <c r="AE4014" t="s">
        <v>251</v>
      </c>
      <c r="AF4014">
        <v>4</v>
      </c>
      <c r="AG4014">
        <v>4</v>
      </c>
      <c r="AH4014" t="s">
        <v>85</v>
      </c>
      <c r="AI4014" t="s">
        <v>86</v>
      </c>
      <c r="AJ4014" t="s">
        <v>3281</v>
      </c>
      <c r="AK4014" t="s">
        <v>61</v>
      </c>
      <c r="AL4014">
        <v>2</v>
      </c>
      <c r="AM4014" t="s">
        <v>87</v>
      </c>
      <c r="AN4014" t="s">
        <v>63</v>
      </c>
      <c r="AO4014" t="s">
        <v>64</v>
      </c>
      <c r="AP4014" t="s">
        <v>88</v>
      </c>
      <c r="AQ4014" t="s">
        <v>89</v>
      </c>
      <c r="AR4014" t="s">
        <v>67</v>
      </c>
      <c r="AS4014" t="s">
        <v>68</v>
      </c>
      <c r="AT4014" t="s">
        <v>69</v>
      </c>
      <c r="AU4014">
        <v>77</v>
      </c>
      <c r="AV4014">
        <v>21</v>
      </c>
      <c r="AW4014">
        <f>YEAR(ChinookMusic[[#This Row],[invoiceDate]])</f>
        <v>2011</v>
      </c>
      <c r="AX4014" t="str">
        <f>TEXT(ChinookMusic[[#This Row],[invoiceDate]],"MMMM")</f>
        <v>December</v>
      </c>
    </row>
    <row r="4015" spans="1:50" x14ac:dyDescent="0.3">
      <c r="A4015">
        <v>54</v>
      </c>
      <c r="B4015" t="s">
        <v>225</v>
      </c>
      <c r="C4015">
        <v>89</v>
      </c>
      <c r="D4015" t="s">
        <v>888</v>
      </c>
      <c r="E4015">
        <v>1134</v>
      </c>
      <c r="F4015" t="s">
        <v>2771</v>
      </c>
      <c r="G4015" t="s">
        <v>2772</v>
      </c>
      <c r="H4015">
        <v>548336</v>
      </c>
      <c r="I4015">
        <v>0.99</v>
      </c>
      <c r="J4015">
        <v>1</v>
      </c>
      <c r="K4015" t="s">
        <v>78</v>
      </c>
      <c r="L4015">
        <v>4</v>
      </c>
      <c r="M4015" t="s">
        <v>146</v>
      </c>
      <c r="N4015">
        <v>1</v>
      </c>
      <c r="O4015" t="s">
        <v>52</v>
      </c>
      <c r="P4015">
        <v>1338</v>
      </c>
      <c r="Q4015">
        <v>1</v>
      </c>
      <c r="R4015">
        <v>248</v>
      </c>
      <c r="S4015">
        <v>40</v>
      </c>
      <c r="T4015" s="3">
        <v>40901</v>
      </c>
      <c r="U4015" t="s">
        <v>247</v>
      </c>
      <c r="V4015" t="s">
        <v>248</v>
      </c>
      <c r="W4015" t="s">
        <v>161</v>
      </c>
      <c r="X4015">
        <v>5.94</v>
      </c>
      <c r="Y4015">
        <v>40</v>
      </c>
      <c r="Z4015" t="s">
        <v>249</v>
      </c>
      <c r="AA4015" t="s">
        <v>250</v>
      </c>
      <c r="AB4015" t="s">
        <v>247</v>
      </c>
      <c r="AC4015" t="s">
        <v>248</v>
      </c>
      <c r="AD4015" t="s">
        <v>161</v>
      </c>
      <c r="AE4015" t="s">
        <v>251</v>
      </c>
      <c r="AF4015">
        <v>4</v>
      </c>
      <c r="AG4015">
        <v>4</v>
      </c>
      <c r="AH4015" t="s">
        <v>85</v>
      </c>
      <c r="AI4015" t="s">
        <v>86</v>
      </c>
      <c r="AJ4015" t="s">
        <v>3281</v>
      </c>
      <c r="AK4015" t="s">
        <v>61</v>
      </c>
      <c r="AL4015">
        <v>2</v>
      </c>
      <c r="AM4015" t="s">
        <v>87</v>
      </c>
      <c r="AN4015" t="s">
        <v>63</v>
      </c>
      <c r="AO4015" t="s">
        <v>64</v>
      </c>
      <c r="AP4015" t="s">
        <v>88</v>
      </c>
      <c r="AQ4015" t="s">
        <v>89</v>
      </c>
      <c r="AR4015" t="s">
        <v>67</v>
      </c>
      <c r="AS4015" t="s">
        <v>68</v>
      </c>
      <c r="AT4015" t="s">
        <v>69</v>
      </c>
      <c r="AU4015">
        <v>77</v>
      </c>
      <c r="AV4015">
        <v>21</v>
      </c>
      <c r="AW4015">
        <f>YEAR(ChinookMusic[[#This Row],[invoiceDate]])</f>
        <v>2011</v>
      </c>
      <c r="AX4015" t="str">
        <f>TEXT(ChinookMusic[[#This Row],[invoiceDate]],"MMMM")</f>
        <v>December</v>
      </c>
    </row>
    <row r="4016" spans="1:50" x14ac:dyDescent="0.3">
      <c r="A4016">
        <v>54</v>
      </c>
      <c r="B4016" t="s">
        <v>225</v>
      </c>
      <c r="C4016">
        <v>89</v>
      </c>
      <c r="D4016" t="s">
        <v>888</v>
      </c>
      <c r="E4016">
        <v>1134</v>
      </c>
      <c r="F4016" t="s">
        <v>2771</v>
      </c>
      <c r="G4016" t="s">
        <v>2772</v>
      </c>
      <c r="H4016">
        <v>548336</v>
      </c>
      <c r="I4016">
        <v>0.99</v>
      </c>
      <c r="J4016">
        <v>1</v>
      </c>
      <c r="K4016" t="s">
        <v>78</v>
      </c>
      <c r="L4016">
        <v>4</v>
      </c>
      <c r="M4016" t="s">
        <v>146</v>
      </c>
      <c r="N4016">
        <v>8</v>
      </c>
      <c r="O4016" t="s">
        <v>52</v>
      </c>
      <c r="P4016">
        <v>1338</v>
      </c>
      <c r="Q4016">
        <v>1</v>
      </c>
      <c r="R4016">
        <v>248</v>
      </c>
      <c r="S4016">
        <v>40</v>
      </c>
      <c r="T4016" s="3">
        <v>40901</v>
      </c>
      <c r="U4016" t="s">
        <v>247</v>
      </c>
      <c r="V4016" t="s">
        <v>248</v>
      </c>
      <c r="W4016" t="s">
        <v>161</v>
      </c>
      <c r="X4016">
        <v>5.94</v>
      </c>
      <c r="Y4016">
        <v>40</v>
      </c>
      <c r="Z4016" t="s">
        <v>249</v>
      </c>
      <c r="AA4016" t="s">
        <v>250</v>
      </c>
      <c r="AB4016" t="s">
        <v>247</v>
      </c>
      <c r="AC4016" t="s">
        <v>248</v>
      </c>
      <c r="AD4016" t="s">
        <v>161</v>
      </c>
      <c r="AE4016" t="s">
        <v>251</v>
      </c>
      <c r="AF4016">
        <v>4</v>
      </c>
      <c r="AG4016">
        <v>4</v>
      </c>
      <c r="AH4016" t="s">
        <v>85</v>
      </c>
      <c r="AI4016" t="s">
        <v>86</v>
      </c>
      <c r="AJ4016" t="s">
        <v>3281</v>
      </c>
      <c r="AK4016" t="s">
        <v>61</v>
      </c>
      <c r="AL4016">
        <v>2</v>
      </c>
      <c r="AM4016" t="s">
        <v>87</v>
      </c>
      <c r="AN4016" t="s">
        <v>63</v>
      </c>
      <c r="AO4016" t="s">
        <v>64</v>
      </c>
      <c r="AP4016" t="s">
        <v>88</v>
      </c>
      <c r="AQ4016" t="s">
        <v>89</v>
      </c>
      <c r="AR4016" t="s">
        <v>67</v>
      </c>
      <c r="AS4016" t="s">
        <v>68</v>
      </c>
      <c r="AT4016" t="s">
        <v>69</v>
      </c>
      <c r="AU4016">
        <v>77</v>
      </c>
      <c r="AV4016">
        <v>21</v>
      </c>
      <c r="AW4016">
        <f>YEAR(ChinookMusic[[#This Row],[invoiceDate]])</f>
        <v>2011</v>
      </c>
      <c r="AX4016" t="str">
        <f>TEXT(ChinookMusic[[#This Row],[invoiceDate]],"MMMM")</f>
        <v>December</v>
      </c>
    </row>
    <row r="4017" spans="1:50" x14ac:dyDescent="0.3">
      <c r="A4017">
        <v>54</v>
      </c>
      <c r="B4017" t="s">
        <v>225</v>
      </c>
      <c r="C4017">
        <v>89</v>
      </c>
      <c r="D4017" t="s">
        <v>888</v>
      </c>
      <c r="E4017">
        <v>1138</v>
      </c>
      <c r="F4017" t="s">
        <v>1166</v>
      </c>
      <c r="G4017" t="s">
        <v>225</v>
      </c>
      <c r="H4017">
        <v>175307</v>
      </c>
      <c r="I4017">
        <v>0.99</v>
      </c>
      <c r="J4017">
        <v>1</v>
      </c>
      <c r="K4017" t="s">
        <v>78</v>
      </c>
      <c r="L4017">
        <v>4</v>
      </c>
      <c r="M4017" t="s">
        <v>146</v>
      </c>
      <c r="N4017">
        <v>8</v>
      </c>
      <c r="O4017" t="s">
        <v>52</v>
      </c>
      <c r="P4017">
        <v>1339</v>
      </c>
      <c r="Q4017">
        <v>1</v>
      </c>
      <c r="R4017">
        <v>248</v>
      </c>
      <c r="S4017">
        <v>40</v>
      </c>
      <c r="T4017" s="3">
        <v>40901</v>
      </c>
      <c r="U4017" t="s">
        <v>247</v>
      </c>
      <c r="V4017" t="s">
        <v>248</v>
      </c>
      <c r="W4017" t="s">
        <v>161</v>
      </c>
      <c r="X4017">
        <v>5.94</v>
      </c>
      <c r="Y4017">
        <v>40</v>
      </c>
      <c r="Z4017" t="s">
        <v>249</v>
      </c>
      <c r="AA4017" t="s">
        <v>250</v>
      </c>
      <c r="AB4017" t="s">
        <v>247</v>
      </c>
      <c r="AC4017" t="s">
        <v>248</v>
      </c>
      <c r="AD4017" t="s">
        <v>161</v>
      </c>
      <c r="AE4017" t="s">
        <v>251</v>
      </c>
      <c r="AF4017">
        <v>4</v>
      </c>
      <c r="AG4017">
        <v>4</v>
      </c>
      <c r="AH4017" t="s">
        <v>85</v>
      </c>
      <c r="AI4017" t="s">
        <v>86</v>
      </c>
      <c r="AJ4017" t="s">
        <v>3281</v>
      </c>
      <c r="AK4017" t="s">
        <v>61</v>
      </c>
      <c r="AL4017">
        <v>2</v>
      </c>
      <c r="AM4017" t="s">
        <v>87</v>
      </c>
      <c r="AN4017" t="s">
        <v>63</v>
      </c>
      <c r="AO4017" t="s">
        <v>64</v>
      </c>
      <c r="AP4017" t="s">
        <v>88</v>
      </c>
      <c r="AQ4017" t="s">
        <v>89</v>
      </c>
      <c r="AR4017" t="s">
        <v>67</v>
      </c>
      <c r="AS4017" t="s">
        <v>68</v>
      </c>
      <c r="AT4017" t="s">
        <v>69</v>
      </c>
      <c r="AU4017">
        <v>77</v>
      </c>
      <c r="AV4017">
        <v>21</v>
      </c>
      <c r="AW4017">
        <f>YEAR(ChinookMusic[[#This Row],[invoiceDate]])</f>
        <v>2011</v>
      </c>
      <c r="AX4017" t="str">
        <f>TEXT(ChinookMusic[[#This Row],[invoiceDate]],"MMMM")</f>
        <v>December</v>
      </c>
    </row>
    <row r="4018" spans="1:50" x14ac:dyDescent="0.3">
      <c r="A4018">
        <v>87</v>
      </c>
      <c r="B4018" t="s">
        <v>1161</v>
      </c>
      <c r="C4018">
        <v>88</v>
      </c>
      <c r="D4018" t="s">
        <v>1162</v>
      </c>
      <c r="E4018">
        <v>1130</v>
      </c>
      <c r="F4018" t="s">
        <v>2773</v>
      </c>
      <c r="G4018" t="s">
        <v>1163</v>
      </c>
      <c r="H4018">
        <v>239516</v>
      </c>
      <c r="I4018">
        <v>0.99</v>
      </c>
      <c r="J4018">
        <v>1</v>
      </c>
      <c r="K4018" t="s">
        <v>78</v>
      </c>
      <c r="L4018">
        <v>3</v>
      </c>
      <c r="M4018" t="s">
        <v>137</v>
      </c>
      <c r="N4018">
        <v>8</v>
      </c>
      <c r="O4018" t="s">
        <v>52</v>
      </c>
      <c r="P4018">
        <v>1337</v>
      </c>
      <c r="Q4018">
        <v>1</v>
      </c>
      <c r="R4018">
        <v>248</v>
      </c>
      <c r="S4018">
        <v>40</v>
      </c>
      <c r="T4018" s="3">
        <v>40901</v>
      </c>
      <c r="U4018" t="s">
        <v>247</v>
      </c>
      <c r="V4018" t="s">
        <v>248</v>
      </c>
      <c r="W4018" t="s">
        <v>161</v>
      </c>
      <c r="X4018">
        <v>5.94</v>
      </c>
      <c r="Y4018">
        <v>40</v>
      </c>
      <c r="Z4018" t="s">
        <v>249</v>
      </c>
      <c r="AA4018" t="s">
        <v>250</v>
      </c>
      <c r="AB4018" t="s">
        <v>247</v>
      </c>
      <c r="AC4018" t="s">
        <v>248</v>
      </c>
      <c r="AD4018" t="s">
        <v>161</v>
      </c>
      <c r="AE4018" t="s">
        <v>251</v>
      </c>
      <c r="AF4018">
        <v>4</v>
      </c>
      <c r="AG4018">
        <v>4</v>
      </c>
      <c r="AH4018" t="s">
        <v>85</v>
      </c>
      <c r="AI4018" t="s">
        <v>86</v>
      </c>
      <c r="AJ4018" t="s">
        <v>3281</v>
      </c>
      <c r="AK4018" t="s">
        <v>61</v>
      </c>
      <c r="AL4018">
        <v>2</v>
      </c>
      <c r="AM4018" t="s">
        <v>87</v>
      </c>
      <c r="AN4018" t="s">
        <v>63</v>
      </c>
      <c r="AO4018" t="s">
        <v>64</v>
      </c>
      <c r="AP4018" t="s">
        <v>88</v>
      </c>
      <c r="AQ4018" t="s">
        <v>89</v>
      </c>
      <c r="AR4018" t="s">
        <v>67</v>
      </c>
      <c r="AS4018" t="s">
        <v>68</v>
      </c>
      <c r="AT4018" t="s">
        <v>69</v>
      </c>
      <c r="AU4018">
        <v>77</v>
      </c>
      <c r="AV4018">
        <v>21</v>
      </c>
      <c r="AW4018">
        <f>YEAR(ChinookMusic[[#This Row],[invoiceDate]])</f>
        <v>2011</v>
      </c>
      <c r="AX4018" t="str">
        <f>TEXT(ChinookMusic[[#This Row],[invoiceDate]],"MMMM")</f>
        <v>December</v>
      </c>
    </row>
    <row r="4019" spans="1:50" x14ac:dyDescent="0.3">
      <c r="A4019">
        <v>87</v>
      </c>
      <c r="B4019" t="s">
        <v>1161</v>
      </c>
      <c r="C4019">
        <v>88</v>
      </c>
      <c r="D4019" t="s">
        <v>1162</v>
      </c>
      <c r="E4019">
        <v>1130</v>
      </c>
      <c r="F4019" t="s">
        <v>2773</v>
      </c>
      <c r="G4019" t="s">
        <v>1163</v>
      </c>
      <c r="H4019">
        <v>239516</v>
      </c>
      <c r="I4019">
        <v>0.99</v>
      </c>
      <c r="J4019">
        <v>1</v>
      </c>
      <c r="K4019" t="s">
        <v>78</v>
      </c>
      <c r="L4019">
        <v>3</v>
      </c>
      <c r="M4019" t="s">
        <v>137</v>
      </c>
      <c r="N4019">
        <v>1</v>
      </c>
      <c r="O4019" t="s">
        <v>52</v>
      </c>
      <c r="P4019">
        <v>1337</v>
      </c>
      <c r="Q4019">
        <v>1</v>
      </c>
      <c r="R4019">
        <v>248</v>
      </c>
      <c r="S4019">
        <v>40</v>
      </c>
      <c r="T4019" s="3">
        <v>40901</v>
      </c>
      <c r="U4019" t="s">
        <v>247</v>
      </c>
      <c r="V4019" t="s">
        <v>248</v>
      </c>
      <c r="W4019" t="s">
        <v>161</v>
      </c>
      <c r="X4019">
        <v>5.94</v>
      </c>
      <c r="Y4019">
        <v>40</v>
      </c>
      <c r="Z4019" t="s">
        <v>249</v>
      </c>
      <c r="AA4019" t="s">
        <v>250</v>
      </c>
      <c r="AB4019" t="s">
        <v>247</v>
      </c>
      <c r="AC4019" t="s">
        <v>248</v>
      </c>
      <c r="AD4019" t="s">
        <v>161</v>
      </c>
      <c r="AE4019" t="s">
        <v>251</v>
      </c>
      <c r="AF4019">
        <v>4</v>
      </c>
      <c r="AG4019">
        <v>4</v>
      </c>
      <c r="AH4019" t="s">
        <v>85</v>
      </c>
      <c r="AI4019" t="s">
        <v>86</v>
      </c>
      <c r="AJ4019" t="s">
        <v>3281</v>
      </c>
      <c r="AK4019" t="s">
        <v>61</v>
      </c>
      <c r="AL4019">
        <v>2</v>
      </c>
      <c r="AM4019" t="s">
        <v>87</v>
      </c>
      <c r="AN4019" t="s">
        <v>63</v>
      </c>
      <c r="AO4019" t="s">
        <v>64</v>
      </c>
      <c r="AP4019" t="s">
        <v>88</v>
      </c>
      <c r="AQ4019" t="s">
        <v>89</v>
      </c>
      <c r="AR4019" t="s">
        <v>67</v>
      </c>
      <c r="AS4019" t="s">
        <v>68</v>
      </c>
      <c r="AT4019" t="s">
        <v>69</v>
      </c>
      <c r="AU4019">
        <v>77</v>
      </c>
      <c r="AV4019">
        <v>21</v>
      </c>
      <c r="AW4019">
        <f>YEAR(ChinookMusic[[#This Row],[invoiceDate]])</f>
        <v>2011</v>
      </c>
      <c r="AX4019" t="str">
        <f>TEXT(ChinookMusic[[#This Row],[invoiceDate]],"MMMM")</f>
        <v>December</v>
      </c>
    </row>
    <row r="4020" spans="1:50" x14ac:dyDescent="0.3">
      <c r="A4020">
        <v>200</v>
      </c>
      <c r="B4020" t="s">
        <v>2774</v>
      </c>
      <c r="C4020">
        <v>265</v>
      </c>
      <c r="D4020" t="s">
        <v>2775</v>
      </c>
      <c r="E4020">
        <v>3355</v>
      </c>
      <c r="F4020" t="s">
        <v>2776</v>
      </c>
      <c r="G4020" t="s">
        <v>2777</v>
      </c>
      <c r="H4020">
        <v>199923</v>
      </c>
      <c r="I4020">
        <v>0.99</v>
      </c>
      <c r="J4020">
        <v>5</v>
      </c>
      <c r="K4020" t="s">
        <v>2758</v>
      </c>
      <c r="L4020">
        <v>1</v>
      </c>
      <c r="M4020" t="s">
        <v>51</v>
      </c>
      <c r="N4020">
        <v>1</v>
      </c>
      <c r="O4020" t="s">
        <v>52</v>
      </c>
      <c r="P4020">
        <v>1700</v>
      </c>
      <c r="Q4020">
        <v>1</v>
      </c>
      <c r="R4020">
        <v>313</v>
      </c>
      <c r="S4020">
        <v>43</v>
      </c>
      <c r="T4020" s="3">
        <v>41188</v>
      </c>
      <c r="U4020" t="s">
        <v>831</v>
      </c>
      <c r="V4020" t="s">
        <v>832</v>
      </c>
      <c r="W4020" t="s">
        <v>161</v>
      </c>
      <c r="X4020">
        <v>16.86</v>
      </c>
      <c r="Y4020">
        <v>43</v>
      </c>
      <c r="Z4020" t="s">
        <v>833</v>
      </c>
      <c r="AA4020" t="s">
        <v>834</v>
      </c>
      <c r="AB4020" t="s">
        <v>831</v>
      </c>
      <c r="AC4020" t="s">
        <v>832</v>
      </c>
      <c r="AD4020" t="s">
        <v>161</v>
      </c>
      <c r="AE4020" t="s">
        <v>835</v>
      </c>
      <c r="AF4020">
        <v>3</v>
      </c>
      <c r="AG4020">
        <v>3</v>
      </c>
      <c r="AH4020" t="s">
        <v>165</v>
      </c>
      <c r="AI4020" t="s">
        <v>166</v>
      </c>
      <c r="AJ4020" t="s">
        <v>3281</v>
      </c>
      <c r="AK4020" t="s">
        <v>61</v>
      </c>
      <c r="AL4020">
        <v>2</v>
      </c>
      <c r="AM4020" t="s">
        <v>167</v>
      </c>
      <c r="AN4020" t="s">
        <v>63</v>
      </c>
      <c r="AO4020" t="s">
        <v>64</v>
      </c>
      <c r="AP4020" t="s">
        <v>168</v>
      </c>
      <c r="AQ4020" t="s">
        <v>169</v>
      </c>
      <c r="AR4020" t="s">
        <v>67</v>
      </c>
      <c r="AS4020" t="s">
        <v>68</v>
      </c>
      <c r="AT4020" t="s">
        <v>69</v>
      </c>
      <c r="AU4020">
        <v>51</v>
      </c>
      <c r="AV4020">
        <v>22</v>
      </c>
      <c r="AW4020">
        <f>YEAR(ChinookMusic[[#This Row],[invoiceDate]])</f>
        <v>2012</v>
      </c>
      <c r="AX4020" t="str">
        <f>TEXT(ChinookMusic[[#This Row],[invoiceDate]],"MMMM")</f>
        <v>October</v>
      </c>
    </row>
    <row r="4021" spans="1:50" x14ac:dyDescent="0.3">
      <c r="A4021">
        <v>200</v>
      </c>
      <c r="B4021" t="s">
        <v>2774</v>
      </c>
      <c r="C4021">
        <v>265</v>
      </c>
      <c r="D4021" t="s">
        <v>2775</v>
      </c>
      <c r="E4021">
        <v>3355</v>
      </c>
      <c r="F4021" t="s">
        <v>2776</v>
      </c>
      <c r="G4021" t="s">
        <v>2777</v>
      </c>
      <c r="H4021">
        <v>199923</v>
      </c>
      <c r="I4021">
        <v>0.99</v>
      </c>
      <c r="J4021">
        <v>5</v>
      </c>
      <c r="K4021" t="s">
        <v>2758</v>
      </c>
      <c r="L4021">
        <v>1</v>
      </c>
      <c r="M4021" t="s">
        <v>51</v>
      </c>
      <c r="N4021">
        <v>8</v>
      </c>
      <c r="O4021" t="s">
        <v>52</v>
      </c>
      <c r="P4021">
        <v>1700</v>
      </c>
      <c r="Q4021">
        <v>1</v>
      </c>
      <c r="R4021">
        <v>313</v>
      </c>
      <c r="S4021">
        <v>43</v>
      </c>
      <c r="T4021" s="3">
        <v>41188</v>
      </c>
      <c r="U4021" t="s">
        <v>831</v>
      </c>
      <c r="V4021" t="s">
        <v>832</v>
      </c>
      <c r="W4021" t="s">
        <v>161</v>
      </c>
      <c r="X4021">
        <v>16.86</v>
      </c>
      <c r="Y4021">
        <v>43</v>
      </c>
      <c r="Z4021" t="s">
        <v>833</v>
      </c>
      <c r="AA4021" t="s">
        <v>834</v>
      </c>
      <c r="AB4021" t="s">
        <v>831</v>
      </c>
      <c r="AC4021" t="s">
        <v>832</v>
      </c>
      <c r="AD4021" t="s">
        <v>161</v>
      </c>
      <c r="AE4021" t="s">
        <v>835</v>
      </c>
      <c r="AF4021">
        <v>3</v>
      </c>
      <c r="AG4021">
        <v>3</v>
      </c>
      <c r="AH4021" t="s">
        <v>165</v>
      </c>
      <c r="AI4021" t="s">
        <v>166</v>
      </c>
      <c r="AJ4021" t="s">
        <v>3281</v>
      </c>
      <c r="AK4021" t="s">
        <v>61</v>
      </c>
      <c r="AL4021">
        <v>2</v>
      </c>
      <c r="AM4021" t="s">
        <v>167</v>
      </c>
      <c r="AN4021" t="s">
        <v>63</v>
      </c>
      <c r="AO4021" t="s">
        <v>64</v>
      </c>
      <c r="AP4021" t="s">
        <v>168</v>
      </c>
      <c r="AQ4021" t="s">
        <v>169</v>
      </c>
      <c r="AR4021" t="s">
        <v>67</v>
      </c>
      <c r="AS4021" t="s">
        <v>68</v>
      </c>
      <c r="AT4021" t="s">
        <v>69</v>
      </c>
      <c r="AU4021">
        <v>51</v>
      </c>
      <c r="AV4021">
        <v>22</v>
      </c>
      <c r="AW4021">
        <f>YEAR(ChinookMusic[[#This Row],[invoiceDate]])</f>
        <v>2012</v>
      </c>
      <c r="AX4021" t="str">
        <f>TEXT(ChinookMusic[[#This Row],[invoiceDate]],"MMMM")</f>
        <v>October</v>
      </c>
    </row>
    <row r="4022" spans="1:50" x14ac:dyDescent="0.3">
      <c r="A4022">
        <v>204</v>
      </c>
      <c r="B4022" t="s">
        <v>1073</v>
      </c>
      <c r="C4022">
        <v>269</v>
      </c>
      <c r="D4022" t="s">
        <v>1073</v>
      </c>
      <c r="E4022">
        <v>3373</v>
      </c>
      <c r="F4022" t="s">
        <v>2778</v>
      </c>
      <c r="G4022" t="s">
        <v>73</v>
      </c>
      <c r="H4022">
        <v>414474</v>
      </c>
      <c r="I4022">
        <v>0.99</v>
      </c>
      <c r="J4022">
        <v>2</v>
      </c>
      <c r="K4022" t="s">
        <v>50</v>
      </c>
      <c r="L4022">
        <v>23</v>
      </c>
      <c r="M4022" t="s">
        <v>1075</v>
      </c>
      <c r="N4022">
        <v>8</v>
      </c>
      <c r="O4022" t="s">
        <v>52</v>
      </c>
      <c r="P4022">
        <v>1702</v>
      </c>
      <c r="Q4022">
        <v>1</v>
      </c>
      <c r="R4022">
        <v>313</v>
      </c>
      <c r="S4022">
        <v>43</v>
      </c>
      <c r="T4022" s="3">
        <v>41188</v>
      </c>
      <c r="U4022" t="s">
        <v>831</v>
      </c>
      <c r="V4022" t="s">
        <v>832</v>
      </c>
      <c r="W4022" t="s">
        <v>161</v>
      </c>
      <c r="X4022">
        <v>16.86</v>
      </c>
      <c r="Y4022">
        <v>43</v>
      </c>
      <c r="Z4022" t="s">
        <v>833</v>
      </c>
      <c r="AA4022" t="s">
        <v>834</v>
      </c>
      <c r="AB4022" t="s">
        <v>831</v>
      </c>
      <c r="AC4022" t="s">
        <v>832</v>
      </c>
      <c r="AD4022" t="s">
        <v>161</v>
      </c>
      <c r="AE4022" t="s">
        <v>835</v>
      </c>
      <c r="AF4022">
        <v>3</v>
      </c>
      <c r="AG4022">
        <v>3</v>
      </c>
      <c r="AH4022" t="s">
        <v>165</v>
      </c>
      <c r="AI4022" t="s">
        <v>166</v>
      </c>
      <c r="AJ4022" t="s">
        <v>3281</v>
      </c>
      <c r="AK4022" t="s">
        <v>61</v>
      </c>
      <c r="AL4022">
        <v>2</v>
      </c>
      <c r="AM4022" t="s">
        <v>167</v>
      </c>
      <c r="AN4022" t="s">
        <v>63</v>
      </c>
      <c r="AO4022" t="s">
        <v>64</v>
      </c>
      <c r="AP4022" t="s">
        <v>168</v>
      </c>
      <c r="AQ4022" t="s">
        <v>169</v>
      </c>
      <c r="AR4022" t="s">
        <v>67</v>
      </c>
      <c r="AS4022" t="s">
        <v>68</v>
      </c>
      <c r="AT4022" t="s">
        <v>69</v>
      </c>
      <c r="AU4022">
        <v>51</v>
      </c>
      <c r="AV4022">
        <v>22</v>
      </c>
      <c r="AW4022">
        <f>YEAR(ChinookMusic[[#This Row],[invoiceDate]])</f>
        <v>2012</v>
      </c>
      <c r="AX4022" t="str">
        <f>TEXT(ChinookMusic[[#This Row],[invoiceDate]],"MMMM")</f>
        <v>October</v>
      </c>
    </row>
    <row r="4023" spans="1:50" x14ac:dyDescent="0.3">
      <c r="A4023">
        <v>204</v>
      </c>
      <c r="B4023" t="s">
        <v>1073</v>
      </c>
      <c r="C4023">
        <v>269</v>
      </c>
      <c r="D4023" t="s">
        <v>1073</v>
      </c>
      <c r="E4023">
        <v>3373</v>
      </c>
      <c r="F4023" t="s">
        <v>2778</v>
      </c>
      <c r="G4023" t="s">
        <v>73</v>
      </c>
      <c r="H4023">
        <v>414474</v>
      </c>
      <c r="I4023">
        <v>0.99</v>
      </c>
      <c r="J4023">
        <v>2</v>
      </c>
      <c r="K4023" t="s">
        <v>50</v>
      </c>
      <c r="L4023">
        <v>23</v>
      </c>
      <c r="M4023" t="s">
        <v>1075</v>
      </c>
      <c r="N4023">
        <v>1</v>
      </c>
      <c r="O4023" t="s">
        <v>52</v>
      </c>
      <c r="P4023">
        <v>1702</v>
      </c>
      <c r="Q4023">
        <v>1</v>
      </c>
      <c r="R4023">
        <v>313</v>
      </c>
      <c r="S4023">
        <v>43</v>
      </c>
      <c r="T4023" s="3">
        <v>41188</v>
      </c>
      <c r="U4023" t="s">
        <v>831</v>
      </c>
      <c r="V4023" t="s">
        <v>832</v>
      </c>
      <c r="W4023" t="s">
        <v>161</v>
      </c>
      <c r="X4023">
        <v>16.86</v>
      </c>
      <c r="Y4023">
        <v>43</v>
      </c>
      <c r="Z4023" t="s">
        <v>833</v>
      </c>
      <c r="AA4023" t="s">
        <v>834</v>
      </c>
      <c r="AB4023" t="s">
        <v>831</v>
      </c>
      <c r="AC4023" t="s">
        <v>832</v>
      </c>
      <c r="AD4023" t="s">
        <v>161</v>
      </c>
      <c r="AE4023" t="s">
        <v>835</v>
      </c>
      <c r="AF4023">
        <v>3</v>
      </c>
      <c r="AG4023">
        <v>3</v>
      </c>
      <c r="AH4023" t="s">
        <v>165</v>
      </c>
      <c r="AI4023" t="s">
        <v>166</v>
      </c>
      <c r="AJ4023" t="s">
        <v>3281</v>
      </c>
      <c r="AK4023" t="s">
        <v>61</v>
      </c>
      <c r="AL4023">
        <v>2</v>
      </c>
      <c r="AM4023" t="s">
        <v>167</v>
      </c>
      <c r="AN4023" t="s">
        <v>63</v>
      </c>
      <c r="AO4023" t="s">
        <v>64</v>
      </c>
      <c r="AP4023" t="s">
        <v>168</v>
      </c>
      <c r="AQ4023" t="s">
        <v>169</v>
      </c>
      <c r="AR4023" t="s">
        <v>67</v>
      </c>
      <c r="AS4023" t="s">
        <v>68</v>
      </c>
      <c r="AT4023" t="s">
        <v>69</v>
      </c>
      <c r="AU4023">
        <v>51</v>
      </c>
      <c r="AV4023">
        <v>22</v>
      </c>
      <c r="AW4023">
        <f>YEAR(ChinookMusic[[#This Row],[invoiceDate]])</f>
        <v>2012</v>
      </c>
      <c r="AX4023" t="str">
        <f>TEXT(ChinookMusic[[#This Row],[invoiceDate]],"MMMM")</f>
        <v>October</v>
      </c>
    </row>
    <row r="4024" spans="1:50" x14ac:dyDescent="0.3">
      <c r="A4024">
        <v>204</v>
      </c>
      <c r="B4024" t="s">
        <v>1073</v>
      </c>
      <c r="C4024">
        <v>269</v>
      </c>
      <c r="D4024" t="s">
        <v>1073</v>
      </c>
      <c r="E4024">
        <v>3373</v>
      </c>
      <c r="F4024" t="s">
        <v>2778</v>
      </c>
      <c r="G4024" t="s">
        <v>73</v>
      </c>
      <c r="H4024">
        <v>414474</v>
      </c>
      <c r="I4024">
        <v>0.99</v>
      </c>
      <c r="J4024">
        <v>2</v>
      </c>
      <c r="K4024" t="s">
        <v>50</v>
      </c>
      <c r="L4024">
        <v>23</v>
      </c>
      <c r="M4024" t="s">
        <v>1075</v>
      </c>
      <c r="N4024">
        <v>5</v>
      </c>
      <c r="O4024" t="s">
        <v>70</v>
      </c>
      <c r="P4024">
        <v>1702</v>
      </c>
      <c r="Q4024">
        <v>1</v>
      </c>
      <c r="R4024">
        <v>313</v>
      </c>
      <c r="S4024">
        <v>43</v>
      </c>
      <c r="T4024" s="3">
        <v>41188</v>
      </c>
      <c r="U4024" t="s">
        <v>831</v>
      </c>
      <c r="V4024" t="s">
        <v>832</v>
      </c>
      <c r="W4024" t="s">
        <v>161</v>
      </c>
      <c r="X4024">
        <v>16.86</v>
      </c>
      <c r="Y4024">
        <v>43</v>
      </c>
      <c r="Z4024" t="s">
        <v>833</v>
      </c>
      <c r="AA4024" t="s">
        <v>834</v>
      </c>
      <c r="AB4024" t="s">
        <v>831</v>
      </c>
      <c r="AC4024" t="s">
        <v>832</v>
      </c>
      <c r="AD4024" t="s">
        <v>161</v>
      </c>
      <c r="AE4024" t="s">
        <v>835</v>
      </c>
      <c r="AF4024">
        <v>3</v>
      </c>
      <c r="AG4024">
        <v>3</v>
      </c>
      <c r="AH4024" t="s">
        <v>165</v>
      </c>
      <c r="AI4024" t="s">
        <v>166</v>
      </c>
      <c r="AJ4024" t="s">
        <v>3281</v>
      </c>
      <c r="AK4024" t="s">
        <v>61</v>
      </c>
      <c r="AL4024">
        <v>2</v>
      </c>
      <c r="AM4024" t="s">
        <v>167</v>
      </c>
      <c r="AN4024" t="s">
        <v>63</v>
      </c>
      <c r="AO4024" t="s">
        <v>64</v>
      </c>
      <c r="AP4024" t="s">
        <v>168</v>
      </c>
      <c r="AQ4024" t="s">
        <v>169</v>
      </c>
      <c r="AR4024" t="s">
        <v>67</v>
      </c>
      <c r="AS4024" t="s">
        <v>68</v>
      </c>
      <c r="AT4024" t="s">
        <v>69</v>
      </c>
      <c r="AU4024">
        <v>51</v>
      </c>
      <c r="AV4024">
        <v>22</v>
      </c>
      <c r="AW4024">
        <f>YEAR(ChinookMusic[[#This Row],[invoiceDate]])</f>
        <v>2012</v>
      </c>
      <c r="AX4024" t="str">
        <f>TEXT(ChinookMusic[[#This Row],[invoiceDate]],"MMMM")</f>
        <v>October</v>
      </c>
    </row>
    <row r="4025" spans="1:50" x14ac:dyDescent="0.3">
      <c r="A4025">
        <v>149</v>
      </c>
      <c r="B4025" t="s">
        <v>1054</v>
      </c>
      <c r="C4025">
        <v>261</v>
      </c>
      <c r="D4025" t="s">
        <v>2436</v>
      </c>
      <c r="E4025">
        <v>3346</v>
      </c>
      <c r="F4025" t="s">
        <v>2779</v>
      </c>
      <c r="G4025" t="s">
        <v>73</v>
      </c>
      <c r="H4025">
        <v>2588797</v>
      </c>
      <c r="I4025">
        <v>1.99</v>
      </c>
      <c r="J4025">
        <v>3</v>
      </c>
      <c r="K4025" t="s">
        <v>1057</v>
      </c>
      <c r="L4025">
        <v>19</v>
      </c>
      <c r="M4025" t="s">
        <v>1058</v>
      </c>
      <c r="N4025">
        <v>10</v>
      </c>
      <c r="O4025" t="s">
        <v>1058</v>
      </c>
      <c r="P4025">
        <v>1699</v>
      </c>
      <c r="Q4025">
        <v>1</v>
      </c>
      <c r="R4025">
        <v>313</v>
      </c>
      <c r="S4025">
        <v>43</v>
      </c>
      <c r="T4025" s="3">
        <v>41188</v>
      </c>
      <c r="U4025" t="s">
        <v>831</v>
      </c>
      <c r="V4025" t="s">
        <v>832</v>
      </c>
      <c r="W4025" t="s">
        <v>161</v>
      </c>
      <c r="X4025">
        <v>16.86</v>
      </c>
      <c r="Y4025">
        <v>43</v>
      </c>
      <c r="Z4025" t="s">
        <v>833</v>
      </c>
      <c r="AA4025" t="s">
        <v>834</v>
      </c>
      <c r="AB4025" t="s">
        <v>831</v>
      </c>
      <c r="AC4025" t="s">
        <v>832</v>
      </c>
      <c r="AD4025" t="s">
        <v>161</v>
      </c>
      <c r="AE4025" t="s">
        <v>835</v>
      </c>
      <c r="AF4025">
        <v>3</v>
      </c>
      <c r="AG4025">
        <v>3</v>
      </c>
      <c r="AH4025" t="s">
        <v>165</v>
      </c>
      <c r="AI4025" t="s">
        <v>166</v>
      </c>
      <c r="AJ4025" t="s">
        <v>3281</v>
      </c>
      <c r="AK4025" t="s">
        <v>61</v>
      </c>
      <c r="AL4025">
        <v>2</v>
      </c>
      <c r="AM4025" t="s">
        <v>167</v>
      </c>
      <c r="AN4025" t="s">
        <v>63</v>
      </c>
      <c r="AO4025" t="s">
        <v>64</v>
      </c>
      <c r="AP4025" t="s">
        <v>168</v>
      </c>
      <c r="AQ4025" t="s">
        <v>169</v>
      </c>
      <c r="AR4025" t="s">
        <v>67</v>
      </c>
      <c r="AS4025" t="s">
        <v>68</v>
      </c>
      <c r="AT4025" t="s">
        <v>69</v>
      </c>
      <c r="AU4025">
        <v>51</v>
      </c>
      <c r="AV4025">
        <v>22</v>
      </c>
      <c r="AW4025">
        <f>YEAR(ChinookMusic[[#This Row],[invoiceDate]])</f>
        <v>2012</v>
      </c>
      <c r="AX4025" t="str">
        <f>TEXT(ChinookMusic[[#This Row],[invoiceDate]],"MMMM")</f>
        <v>October</v>
      </c>
    </row>
    <row r="4026" spans="1:50" x14ac:dyDescent="0.3">
      <c r="A4026">
        <v>149</v>
      </c>
      <c r="B4026" t="s">
        <v>1054</v>
      </c>
      <c r="C4026">
        <v>261</v>
      </c>
      <c r="D4026" t="s">
        <v>2436</v>
      </c>
      <c r="E4026">
        <v>3346</v>
      </c>
      <c r="F4026" t="s">
        <v>2779</v>
      </c>
      <c r="G4026" t="s">
        <v>73</v>
      </c>
      <c r="H4026">
        <v>2588797</v>
      </c>
      <c r="I4026">
        <v>1.99</v>
      </c>
      <c r="J4026">
        <v>3</v>
      </c>
      <c r="K4026" t="s">
        <v>1057</v>
      </c>
      <c r="L4026">
        <v>19</v>
      </c>
      <c r="M4026" t="s">
        <v>1058</v>
      </c>
      <c r="N4026">
        <v>3</v>
      </c>
      <c r="O4026" t="s">
        <v>1058</v>
      </c>
      <c r="P4026">
        <v>1699</v>
      </c>
      <c r="Q4026">
        <v>1</v>
      </c>
      <c r="R4026">
        <v>313</v>
      </c>
      <c r="S4026">
        <v>43</v>
      </c>
      <c r="T4026" s="3">
        <v>41188</v>
      </c>
      <c r="U4026" t="s">
        <v>831</v>
      </c>
      <c r="V4026" t="s">
        <v>832</v>
      </c>
      <c r="W4026" t="s">
        <v>161</v>
      </c>
      <c r="X4026">
        <v>16.86</v>
      </c>
      <c r="Y4026">
        <v>43</v>
      </c>
      <c r="Z4026" t="s">
        <v>833</v>
      </c>
      <c r="AA4026" t="s">
        <v>834</v>
      </c>
      <c r="AB4026" t="s">
        <v>831</v>
      </c>
      <c r="AC4026" t="s">
        <v>832</v>
      </c>
      <c r="AD4026" t="s">
        <v>161</v>
      </c>
      <c r="AE4026" t="s">
        <v>835</v>
      </c>
      <c r="AF4026">
        <v>3</v>
      </c>
      <c r="AG4026">
        <v>3</v>
      </c>
      <c r="AH4026" t="s">
        <v>165</v>
      </c>
      <c r="AI4026" t="s">
        <v>166</v>
      </c>
      <c r="AJ4026" t="s">
        <v>3281</v>
      </c>
      <c r="AK4026" t="s">
        <v>61</v>
      </c>
      <c r="AL4026">
        <v>2</v>
      </c>
      <c r="AM4026" t="s">
        <v>167</v>
      </c>
      <c r="AN4026" t="s">
        <v>63</v>
      </c>
      <c r="AO4026" t="s">
        <v>64</v>
      </c>
      <c r="AP4026" t="s">
        <v>168</v>
      </c>
      <c r="AQ4026" t="s">
        <v>169</v>
      </c>
      <c r="AR4026" t="s">
        <v>67</v>
      </c>
      <c r="AS4026" t="s">
        <v>68</v>
      </c>
      <c r="AT4026" t="s">
        <v>69</v>
      </c>
      <c r="AU4026">
        <v>51</v>
      </c>
      <c r="AV4026">
        <v>22</v>
      </c>
      <c r="AW4026">
        <f>YEAR(ChinookMusic[[#This Row],[invoiceDate]])</f>
        <v>2012</v>
      </c>
      <c r="AX4026" t="str">
        <f>TEXT(ChinookMusic[[#This Row],[invoiceDate]],"MMMM")</f>
        <v>October</v>
      </c>
    </row>
    <row r="4027" spans="1:50" x14ac:dyDescent="0.3">
      <c r="A4027">
        <v>36</v>
      </c>
      <c r="B4027" t="s">
        <v>2431</v>
      </c>
      <c r="C4027">
        <v>259</v>
      </c>
      <c r="D4027" t="s">
        <v>2432</v>
      </c>
      <c r="E4027">
        <v>3319</v>
      </c>
      <c r="F4027" t="s">
        <v>2780</v>
      </c>
      <c r="G4027" t="s">
        <v>73</v>
      </c>
      <c r="H4027">
        <v>300564</v>
      </c>
      <c r="I4027">
        <v>0.99</v>
      </c>
      <c r="J4027">
        <v>1</v>
      </c>
      <c r="K4027" t="s">
        <v>78</v>
      </c>
      <c r="L4027">
        <v>15</v>
      </c>
      <c r="M4027" t="s">
        <v>1861</v>
      </c>
      <c r="N4027">
        <v>1</v>
      </c>
      <c r="O4027" t="s">
        <v>52</v>
      </c>
      <c r="P4027">
        <v>1696</v>
      </c>
      <c r="Q4027">
        <v>1</v>
      </c>
      <c r="R4027">
        <v>313</v>
      </c>
      <c r="S4027">
        <v>43</v>
      </c>
      <c r="T4027" s="3">
        <v>41188</v>
      </c>
      <c r="U4027" t="s">
        <v>831</v>
      </c>
      <c r="V4027" t="s">
        <v>832</v>
      </c>
      <c r="W4027" t="s">
        <v>161</v>
      </c>
      <c r="X4027">
        <v>16.86</v>
      </c>
      <c r="Y4027">
        <v>43</v>
      </c>
      <c r="Z4027" t="s">
        <v>833</v>
      </c>
      <c r="AA4027" t="s">
        <v>834</v>
      </c>
      <c r="AB4027" t="s">
        <v>831</v>
      </c>
      <c r="AC4027" t="s">
        <v>832</v>
      </c>
      <c r="AD4027" t="s">
        <v>161</v>
      </c>
      <c r="AE4027" t="s">
        <v>835</v>
      </c>
      <c r="AF4027">
        <v>3</v>
      </c>
      <c r="AG4027">
        <v>3</v>
      </c>
      <c r="AH4027" t="s">
        <v>165</v>
      </c>
      <c r="AI4027" t="s">
        <v>166</v>
      </c>
      <c r="AJ4027" t="s">
        <v>3280</v>
      </c>
      <c r="AK4027" t="s">
        <v>61</v>
      </c>
      <c r="AL4027">
        <v>2</v>
      </c>
      <c r="AM4027" t="s">
        <v>167</v>
      </c>
      <c r="AN4027" t="s">
        <v>63</v>
      </c>
      <c r="AO4027" t="s">
        <v>64</v>
      </c>
      <c r="AP4027" t="s">
        <v>168</v>
      </c>
      <c r="AQ4027" t="s">
        <v>169</v>
      </c>
      <c r="AR4027" t="s">
        <v>67</v>
      </c>
      <c r="AS4027" t="s">
        <v>68</v>
      </c>
      <c r="AT4027" t="s">
        <v>69</v>
      </c>
      <c r="AU4027">
        <v>51</v>
      </c>
      <c r="AV4027">
        <v>22</v>
      </c>
      <c r="AW4027">
        <f>YEAR(ChinookMusic[[#This Row],[invoiceDate]])</f>
        <v>2012</v>
      </c>
      <c r="AX4027" t="str">
        <f>TEXT(ChinookMusic[[#This Row],[invoiceDate]],"MMMM")</f>
        <v>October</v>
      </c>
    </row>
    <row r="4028" spans="1:50" x14ac:dyDescent="0.3">
      <c r="A4028">
        <v>36</v>
      </c>
      <c r="B4028" t="s">
        <v>2431</v>
      </c>
      <c r="C4028">
        <v>259</v>
      </c>
      <c r="D4028" t="s">
        <v>2432</v>
      </c>
      <c r="E4028">
        <v>3319</v>
      </c>
      <c r="F4028" t="s">
        <v>2780</v>
      </c>
      <c r="G4028" t="s">
        <v>73</v>
      </c>
      <c r="H4028">
        <v>300564</v>
      </c>
      <c r="I4028">
        <v>0.99</v>
      </c>
      <c r="J4028">
        <v>1</v>
      </c>
      <c r="K4028" t="s">
        <v>78</v>
      </c>
      <c r="L4028">
        <v>15</v>
      </c>
      <c r="M4028" t="s">
        <v>1861</v>
      </c>
      <c r="N4028">
        <v>8</v>
      </c>
      <c r="O4028" t="s">
        <v>52</v>
      </c>
      <c r="P4028">
        <v>1696</v>
      </c>
      <c r="Q4028">
        <v>1</v>
      </c>
      <c r="R4028">
        <v>313</v>
      </c>
      <c r="S4028">
        <v>43</v>
      </c>
      <c r="T4028" s="3">
        <v>41188</v>
      </c>
      <c r="U4028" t="s">
        <v>831</v>
      </c>
      <c r="V4028" t="s">
        <v>832</v>
      </c>
      <c r="W4028" t="s">
        <v>161</v>
      </c>
      <c r="X4028">
        <v>16.86</v>
      </c>
      <c r="Y4028">
        <v>43</v>
      </c>
      <c r="Z4028" t="s">
        <v>833</v>
      </c>
      <c r="AA4028" t="s">
        <v>834</v>
      </c>
      <c r="AB4028" t="s">
        <v>831</v>
      </c>
      <c r="AC4028" t="s">
        <v>832</v>
      </c>
      <c r="AD4028" t="s">
        <v>161</v>
      </c>
      <c r="AE4028" t="s">
        <v>835</v>
      </c>
      <c r="AF4028">
        <v>3</v>
      </c>
      <c r="AG4028">
        <v>3</v>
      </c>
      <c r="AH4028" t="s">
        <v>165</v>
      </c>
      <c r="AI4028" t="s">
        <v>166</v>
      </c>
      <c r="AJ4028" t="s">
        <v>3280</v>
      </c>
      <c r="AK4028" t="s">
        <v>61</v>
      </c>
      <c r="AL4028">
        <v>2</v>
      </c>
      <c r="AM4028" t="s">
        <v>167</v>
      </c>
      <c r="AN4028" t="s">
        <v>63</v>
      </c>
      <c r="AO4028" t="s">
        <v>64</v>
      </c>
      <c r="AP4028" t="s">
        <v>168</v>
      </c>
      <c r="AQ4028" t="s">
        <v>169</v>
      </c>
      <c r="AR4028" t="s">
        <v>67</v>
      </c>
      <c r="AS4028" t="s">
        <v>68</v>
      </c>
      <c r="AT4028" t="s">
        <v>69</v>
      </c>
      <c r="AU4028">
        <v>51</v>
      </c>
      <c r="AV4028">
        <v>22</v>
      </c>
      <c r="AW4028">
        <f>YEAR(ChinookMusic[[#This Row],[invoiceDate]])</f>
        <v>2012</v>
      </c>
      <c r="AX4028" t="str">
        <f>TEXT(ChinookMusic[[#This Row],[invoiceDate]],"MMMM")</f>
        <v>October</v>
      </c>
    </row>
    <row r="4029" spans="1:50" x14ac:dyDescent="0.3">
      <c r="A4029">
        <v>8</v>
      </c>
      <c r="B4029" t="s">
        <v>151</v>
      </c>
      <c r="C4029">
        <v>271</v>
      </c>
      <c r="D4029" t="s">
        <v>2746</v>
      </c>
      <c r="E4029">
        <v>3400</v>
      </c>
      <c r="F4029" t="s">
        <v>2781</v>
      </c>
      <c r="G4029" t="s">
        <v>73</v>
      </c>
      <c r="H4029">
        <v>298049</v>
      </c>
      <c r="I4029">
        <v>0.99</v>
      </c>
      <c r="J4029">
        <v>2</v>
      </c>
      <c r="K4029" t="s">
        <v>50</v>
      </c>
      <c r="L4029">
        <v>23</v>
      </c>
      <c r="M4029" t="s">
        <v>1075</v>
      </c>
      <c r="N4029">
        <v>1</v>
      </c>
      <c r="O4029" t="s">
        <v>52</v>
      </c>
      <c r="P4029">
        <v>1705</v>
      </c>
      <c r="Q4029">
        <v>1</v>
      </c>
      <c r="R4029">
        <v>313</v>
      </c>
      <c r="S4029">
        <v>43</v>
      </c>
      <c r="T4029" s="3">
        <v>41188</v>
      </c>
      <c r="U4029" t="s">
        <v>831</v>
      </c>
      <c r="V4029" t="s">
        <v>832</v>
      </c>
      <c r="W4029" t="s">
        <v>161</v>
      </c>
      <c r="X4029">
        <v>16.86</v>
      </c>
      <c r="Y4029">
        <v>43</v>
      </c>
      <c r="Z4029" t="s">
        <v>833</v>
      </c>
      <c r="AA4029" t="s">
        <v>834</v>
      </c>
      <c r="AB4029" t="s">
        <v>831</v>
      </c>
      <c r="AC4029" t="s">
        <v>832</v>
      </c>
      <c r="AD4029" t="s">
        <v>161</v>
      </c>
      <c r="AE4029" t="s">
        <v>835</v>
      </c>
      <c r="AF4029">
        <v>3</v>
      </c>
      <c r="AG4029">
        <v>3</v>
      </c>
      <c r="AH4029" t="s">
        <v>165</v>
      </c>
      <c r="AI4029" t="s">
        <v>166</v>
      </c>
      <c r="AJ4029" t="s">
        <v>3280</v>
      </c>
      <c r="AK4029" t="s">
        <v>61</v>
      </c>
      <c r="AL4029">
        <v>2</v>
      </c>
      <c r="AM4029" t="s">
        <v>167</v>
      </c>
      <c r="AN4029" t="s">
        <v>63</v>
      </c>
      <c r="AO4029" t="s">
        <v>64</v>
      </c>
      <c r="AP4029" t="s">
        <v>168</v>
      </c>
      <c r="AQ4029" t="s">
        <v>169</v>
      </c>
      <c r="AR4029" t="s">
        <v>67</v>
      </c>
      <c r="AS4029" t="s">
        <v>68</v>
      </c>
      <c r="AT4029" t="s">
        <v>69</v>
      </c>
      <c r="AU4029">
        <v>51</v>
      </c>
      <c r="AV4029">
        <v>22</v>
      </c>
      <c r="AW4029">
        <f>YEAR(ChinookMusic[[#This Row],[invoiceDate]])</f>
        <v>2012</v>
      </c>
      <c r="AX4029" t="str">
        <f>TEXT(ChinookMusic[[#This Row],[invoiceDate]],"MMMM")</f>
        <v>October</v>
      </c>
    </row>
    <row r="4030" spans="1:50" x14ac:dyDescent="0.3">
      <c r="A4030">
        <v>8</v>
      </c>
      <c r="B4030" t="s">
        <v>151</v>
      </c>
      <c r="C4030">
        <v>271</v>
      </c>
      <c r="D4030" t="s">
        <v>2746</v>
      </c>
      <c r="E4030">
        <v>3400</v>
      </c>
      <c r="F4030" t="s">
        <v>2781</v>
      </c>
      <c r="G4030" t="s">
        <v>73</v>
      </c>
      <c r="H4030">
        <v>298049</v>
      </c>
      <c r="I4030">
        <v>0.99</v>
      </c>
      <c r="J4030">
        <v>2</v>
      </c>
      <c r="K4030" t="s">
        <v>50</v>
      </c>
      <c r="L4030">
        <v>23</v>
      </c>
      <c r="M4030" t="s">
        <v>1075</v>
      </c>
      <c r="N4030">
        <v>8</v>
      </c>
      <c r="O4030" t="s">
        <v>52</v>
      </c>
      <c r="P4030">
        <v>1705</v>
      </c>
      <c r="Q4030">
        <v>1</v>
      </c>
      <c r="R4030">
        <v>313</v>
      </c>
      <c r="S4030">
        <v>43</v>
      </c>
      <c r="T4030" s="3">
        <v>41188</v>
      </c>
      <c r="U4030" t="s">
        <v>831</v>
      </c>
      <c r="V4030" t="s">
        <v>832</v>
      </c>
      <c r="W4030" t="s">
        <v>161</v>
      </c>
      <c r="X4030">
        <v>16.86</v>
      </c>
      <c r="Y4030">
        <v>43</v>
      </c>
      <c r="Z4030" t="s">
        <v>833</v>
      </c>
      <c r="AA4030" t="s">
        <v>834</v>
      </c>
      <c r="AB4030" t="s">
        <v>831</v>
      </c>
      <c r="AC4030" t="s">
        <v>832</v>
      </c>
      <c r="AD4030" t="s">
        <v>161</v>
      </c>
      <c r="AE4030" t="s">
        <v>835</v>
      </c>
      <c r="AF4030">
        <v>3</v>
      </c>
      <c r="AG4030">
        <v>3</v>
      </c>
      <c r="AH4030" t="s">
        <v>165</v>
      </c>
      <c r="AI4030" t="s">
        <v>166</v>
      </c>
      <c r="AJ4030" t="s">
        <v>3280</v>
      </c>
      <c r="AK4030" t="s">
        <v>61</v>
      </c>
      <c r="AL4030">
        <v>2</v>
      </c>
      <c r="AM4030" t="s">
        <v>167</v>
      </c>
      <c r="AN4030" t="s">
        <v>63</v>
      </c>
      <c r="AO4030" t="s">
        <v>64</v>
      </c>
      <c r="AP4030" t="s">
        <v>168</v>
      </c>
      <c r="AQ4030" t="s">
        <v>169</v>
      </c>
      <c r="AR4030" t="s">
        <v>67</v>
      </c>
      <c r="AS4030" t="s">
        <v>68</v>
      </c>
      <c r="AT4030" t="s">
        <v>69</v>
      </c>
      <c r="AU4030">
        <v>51</v>
      </c>
      <c r="AV4030">
        <v>22</v>
      </c>
      <c r="AW4030">
        <f>YEAR(ChinookMusic[[#This Row],[invoiceDate]])</f>
        <v>2012</v>
      </c>
      <c r="AX4030" t="str">
        <f>TEXT(ChinookMusic[[#This Row],[invoiceDate]],"MMMM")</f>
        <v>October</v>
      </c>
    </row>
    <row r="4031" spans="1:50" x14ac:dyDescent="0.3">
      <c r="A4031">
        <v>180</v>
      </c>
      <c r="B4031" t="s">
        <v>694</v>
      </c>
      <c r="C4031">
        <v>258</v>
      </c>
      <c r="D4031" t="s">
        <v>695</v>
      </c>
      <c r="E4031">
        <v>3301</v>
      </c>
      <c r="F4031" t="s">
        <v>2782</v>
      </c>
      <c r="G4031" t="s">
        <v>2378</v>
      </c>
      <c r="H4031">
        <v>69120</v>
      </c>
      <c r="I4031">
        <v>0.99</v>
      </c>
      <c r="J4031">
        <v>1</v>
      </c>
      <c r="K4031" t="s">
        <v>78</v>
      </c>
      <c r="L4031">
        <v>17</v>
      </c>
      <c r="M4031" t="s">
        <v>627</v>
      </c>
      <c r="N4031">
        <v>1</v>
      </c>
      <c r="O4031" t="s">
        <v>52</v>
      </c>
      <c r="P4031">
        <v>1694</v>
      </c>
      <c r="Q4031">
        <v>1</v>
      </c>
      <c r="R4031">
        <v>313</v>
      </c>
      <c r="S4031">
        <v>43</v>
      </c>
      <c r="T4031" s="3">
        <v>41188</v>
      </c>
      <c r="U4031" t="s">
        <v>831</v>
      </c>
      <c r="V4031" t="s">
        <v>832</v>
      </c>
      <c r="W4031" t="s">
        <v>161</v>
      </c>
      <c r="X4031">
        <v>16.86</v>
      </c>
      <c r="Y4031">
        <v>43</v>
      </c>
      <c r="Z4031" t="s">
        <v>833</v>
      </c>
      <c r="AA4031" t="s">
        <v>834</v>
      </c>
      <c r="AB4031" t="s">
        <v>831</v>
      </c>
      <c r="AC4031" t="s">
        <v>832</v>
      </c>
      <c r="AD4031" t="s">
        <v>161</v>
      </c>
      <c r="AE4031" t="s">
        <v>835</v>
      </c>
      <c r="AF4031">
        <v>3</v>
      </c>
      <c r="AG4031">
        <v>3</v>
      </c>
      <c r="AH4031" t="s">
        <v>165</v>
      </c>
      <c r="AI4031" t="s">
        <v>166</v>
      </c>
      <c r="AJ4031" t="s">
        <v>3280</v>
      </c>
      <c r="AK4031" t="s">
        <v>61</v>
      </c>
      <c r="AL4031">
        <v>2</v>
      </c>
      <c r="AM4031" t="s">
        <v>167</v>
      </c>
      <c r="AN4031" t="s">
        <v>63</v>
      </c>
      <c r="AO4031" t="s">
        <v>64</v>
      </c>
      <c r="AP4031" t="s">
        <v>168</v>
      </c>
      <c r="AQ4031" t="s">
        <v>169</v>
      </c>
      <c r="AR4031" t="s">
        <v>67</v>
      </c>
      <c r="AS4031" t="s">
        <v>68</v>
      </c>
      <c r="AT4031" t="s">
        <v>69</v>
      </c>
      <c r="AU4031">
        <v>51</v>
      </c>
      <c r="AV4031">
        <v>22</v>
      </c>
      <c r="AW4031">
        <f>YEAR(ChinookMusic[[#This Row],[invoiceDate]])</f>
        <v>2012</v>
      </c>
      <c r="AX4031" t="str">
        <f>TEXT(ChinookMusic[[#This Row],[invoiceDate]],"MMMM")</f>
        <v>October</v>
      </c>
    </row>
    <row r="4032" spans="1:50" x14ac:dyDescent="0.3">
      <c r="A4032">
        <v>180</v>
      </c>
      <c r="B4032" t="s">
        <v>694</v>
      </c>
      <c r="C4032">
        <v>258</v>
      </c>
      <c r="D4032" t="s">
        <v>695</v>
      </c>
      <c r="E4032">
        <v>3301</v>
      </c>
      <c r="F4032" t="s">
        <v>2782</v>
      </c>
      <c r="G4032" t="s">
        <v>2378</v>
      </c>
      <c r="H4032">
        <v>69120</v>
      </c>
      <c r="I4032">
        <v>0.99</v>
      </c>
      <c r="J4032">
        <v>1</v>
      </c>
      <c r="K4032" t="s">
        <v>78</v>
      </c>
      <c r="L4032">
        <v>17</v>
      </c>
      <c r="M4032" t="s">
        <v>627</v>
      </c>
      <c r="N4032">
        <v>8</v>
      </c>
      <c r="O4032" t="s">
        <v>52</v>
      </c>
      <c r="P4032">
        <v>1694</v>
      </c>
      <c r="Q4032">
        <v>1</v>
      </c>
      <c r="R4032">
        <v>313</v>
      </c>
      <c r="S4032">
        <v>43</v>
      </c>
      <c r="T4032" s="3">
        <v>41188</v>
      </c>
      <c r="U4032" t="s">
        <v>831</v>
      </c>
      <c r="V4032" t="s">
        <v>832</v>
      </c>
      <c r="W4032" t="s">
        <v>161</v>
      </c>
      <c r="X4032">
        <v>16.86</v>
      </c>
      <c r="Y4032">
        <v>43</v>
      </c>
      <c r="Z4032" t="s">
        <v>833</v>
      </c>
      <c r="AA4032" t="s">
        <v>834</v>
      </c>
      <c r="AB4032" t="s">
        <v>831</v>
      </c>
      <c r="AC4032" t="s">
        <v>832</v>
      </c>
      <c r="AD4032" t="s">
        <v>161</v>
      </c>
      <c r="AE4032" t="s">
        <v>835</v>
      </c>
      <c r="AF4032">
        <v>3</v>
      </c>
      <c r="AG4032">
        <v>3</v>
      </c>
      <c r="AH4032" t="s">
        <v>165</v>
      </c>
      <c r="AI4032" t="s">
        <v>166</v>
      </c>
      <c r="AJ4032" t="s">
        <v>3280</v>
      </c>
      <c r="AK4032" t="s">
        <v>61</v>
      </c>
      <c r="AL4032">
        <v>2</v>
      </c>
      <c r="AM4032" t="s">
        <v>167</v>
      </c>
      <c r="AN4032" t="s">
        <v>63</v>
      </c>
      <c r="AO4032" t="s">
        <v>64</v>
      </c>
      <c r="AP4032" t="s">
        <v>168</v>
      </c>
      <c r="AQ4032" t="s">
        <v>169</v>
      </c>
      <c r="AR4032" t="s">
        <v>67</v>
      </c>
      <c r="AS4032" t="s">
        <v>68</v>
      </c>
      <c r="AT4032" t="s">
        <v>69</v>
      </c>
      <c r="AU4032">
        <v>51</v>
      </c>
      <c r="AV4032">
        <v>22</v>
      </c>
      <c r="AW4032">
        <f>YEAR(ChinookMusic[[#This Row],[invoiceDate]])</f>
        <v>2012</v>
      </c>
      <c r="AX4032" t="str">
        <f>TEXT(ChinookMusic[[#This Row],[invoiceDate]],"MMMM")</f>
        <v>October</v>
      </c>
    </row>
    <row r="4033" spans="1:50" x14ac:dyDescent="0.3">
      <c r="A4033">
        <v>180</v>
      </c>
      <c r="B4033" t="s">
        <v>694</v>
      </c>
      <c r="C4033">
        <v>258</v>
      </c>
      <c r="D4033" t="s">
        <v>695</v>
      </c>
      <c r="E4033">
        <v>3301</v>
      </c>
      <c r="F4033" t="s">
        <v>2782</v>
      </c>
      <c r="G4033" t="s">
        <v>2378</v>
      </c>
      <c r="H4033">
        <v>69120</v>
      </c>
      <c r="I4033">
        <v>0.99</v>
      </c>
      <c r="J4033">
        <v>1</v>
      </c>
      <c r="K4033" t="s">
        <v>78</v>
      </c>
      <c r="L4033">
        <v>17</v>
      </c>
      <c r="M4033" t="s">
        <v>627</v>
      </c>
      <c r="N4033">
        <v>5</v>
      </c>
      <c r="O4033" t="s">
        <v>70</v>
      </c>
      <c r="P4033">
        <v>1694</v>
      </c>
      <c r="Q4033">
        <v>1</v>
      </c>
      <c r="R4033">
        <v>313</v>
      </c>
      <c r="S4033">
        <v>43</v>
      </c>
      <c r="T4033" s="3">
        <v>41188</v>
      </c>
      <c r="U4033" t="s">
        <v>831</v>
      </c>
      <c r="V4033" t="s">
        <v>832</v>
      </c>
      <c r="W4033" t="s">
        <v>161</v>
      </c>
      <c r="X4033">
        <v>16.86</v>
      </c>
      <c r="Y4033">
        <v>43</v>
      </c>
      <c r="Z4033" t="s">
        <v>833</v>
      </c>
      <c r="AA4033" t="s">
        <v>834</v>
      </c>
      <c r="AB4033" t="s">
        <v>831</v>
      </c>
      <c r="AC4033" t="s">
        <v>832</v>
      </c>
      <c r="AD4033" t="s">
        <v>161</v>
      </c>
      <c r="AE4033" t="s">
        <v>835</v>
      </c>
      <c r="AF4033">
        <v>3</v>
      </c>
      <c r="AG4033">
        <v>3</v>
      </c>
      <c r="AH4033" t="s">
        <v>165</v>
      </c>
      <c r="AI4033" t="s">
        <v>166</v>
      </c>
      <c r="AJ4033" t="s">
        <v>3280</v>
      </c>
      <c r="AK4033" t="s">
        <v>61</v>
      </c>
      <c r="AL4033">
        <v>2</v>
      </c>
      <c r="AM4033" t="s">
        <v>167</v>
      </c>
      <c r="AN4033" t="s">
        <v>63</v>
      </c>
      <c r="AO4033" t="s">
        <v>64</v>
      </c>
      <c r="AP4033" t="s">
        <v>168</v>
      </c>
      <c r="AQ4033" t="s">
        <v>169</v>
      </c>
      <c r="AR4033" t="s">
        <v>67</v>
      </c>
      <c r="AS4033" t="s">
        <v>68</v>
      </c>
      <c r="AT4033" t="s">
        <v>69</v>
      </c>
      <c r="AU4033">
        <v>51</v>
      </c>
      <c r="AV4033">
        <v>22</v>
      </c>
      <c r="AW4033">
        <f>YEAR(ChinookMusic[[#This Row],[invoiceDate]])</f>
        <v>2012</v>
      </c>
      <c r="AX4033" t="str">
        <f>TEXT(ChinookMusic[[#This Row],[invoiceDate]],"MMMM")</f>
        <v>October</v>
      </c>
    </row>
    <row r="4034" spans="1:50" x14ac:dyDescent="0.3">
      <c r="A4034">
        <v>205</v>
      </c>
      <c r="B4034" t="s">
        <v>1076</v>
      </c>
      <c r="C4034">
        <v>270</v>
      </c>
      <c r="D4034" t="s">
        <v>1077</v>
      </c>
      <c r="E4034">
        <v>3382</v>
      </c>
      <c r="F4034" t="s">
        <v>2783</v>
      </c>
      <c r="G4034" t="s">
        <v>2784</v>
      </c>
      <c r="H4034">
        <v>281401</v>
      </c>
      <c r="I4034">
        <v>0.99</v>
      </c>
      <c r="J4034">
        <v>2</v>
      </c>
      <c r="K4034" t="s">
        <v>50</v>
      </c>
      <c r="L4034">
        <v>23</v>
      </c>
      <c r="M4034" t="s">
        <v>1075</v>
      </c>
      <c r="N4034">
        <v>8</v>
      </c>
      <c r="O4034" t="s">
        <v>52</v>
      </c>
      <c r="P4034">
        <v>1703</v>
      </c>
      <c r="Q4034">
        <v>1</v>
      </c>
      <c r="R4034">
        <v>313</v>
      </c>
      <c r="S4034">
        <v>43</v>
      </c>
      <c r="T4034" s="3">
        <v>41188</v>
      </c>
      <c r="U4034" t="s">
        <v>831</v>
      </c>
      <c r="V4034" t="s">
        <v>832</v>
      </c>
      <c r="W4034" t="s">
        <v>161</v>
      </c>
      <c r="X4034">
        <v>16.86</v>
      </c>
      <c r="Y4034">
        <v>43</v>
      </c>
      <c r="Z4034" t="s">
        <v>833</v>
      </c>
      <c r="AA4034" t="s">
        <v>834</v>
      </c>
      <c r="AB4034" t="s">
        <v>831</v>
      </c>
      <c r="AC4034" t="s">
        <v>832</v>
      </c>
      <c r="AD4034" t="s">
        <v>161</v>
      </c>
      <c r="AE4034" t="s">
        <v>835</v>
      </c>
      <c r="AF4034">
        <v>3</v>
      </c>
      <c r="AG4034">
        <v>3</v>
      </c>
      <c r="AH4034" t="s">
        <v>165</v>
      </c>
      <c r="AI4034" t="s">
        <v>166</v>
      </c>
      <c r="AJ4034" t="s">
        <v>3280</v>
      </c>
      <c r="AK4034" t="s">
        <v>61</v>
      </c>
      <c r="AL4034">
        <v>2</v>
      </c>
      <c r="AM4034" t="s">
        <v>167</v>
      </c>
      <c r="AN4034" t="s">
        <v>63</v>
      </c>
      <c r="AO4034" t="s">
        <v>64</v>
      </c>
      <c r="AP4034" t="s">
        <v>168</v>
      </c>
      <c r="AQ4034" t="s">
        <v>169</v>
      </c>
      <c r="AR4034" t="s">
        <v>67</v>
      </c>
      <c r="AS4034" t="s">
        <v>68</v>
      </c>
      <c r="AT4034" t="s">
        <v>69</v>
      </c>
      <c r="AU4034">
        <v>51</v>
      </c>
      <c r="AV4034">
        <v>22</v>
      </c>
      <c r="AW4034">
        <f>YEAR(ChinookMusic[[#This Row],[invoiceDate]])</f>
        <v>2012</v>
      </c>
      <c r="AX4034" t="str">
        <f>TEXT(ChinookMusic[[#This Row],[invoiceDate]],"MMMM")</f>
        <v>October</v>
      </c>
    </row>
    <row r="4035" spans="1:50" x14ac:dyDescent="0.3">
      <c r="A4035">
        <v>205</v>
      </c>
      <c r="B4035" t="s">
        <v>1076</v>
      </c>
      <c r="C4035">
        <v>270</v>
      </c>
      <c r="D4035" t="s">
        <v>1077</v>
      </c>
      <c r="E4035">
        <v>3382</v>
      </c>
      <c r="F4035" t="s">
        <v>2783</v>
      </c>
      <c r="G4035" t="s">
        <v>2784</v>
      </c>
      <c r="H4035">
        <v>281401</v>
      </c>
      <c r="I4035">
        <v>0.99</v>
      </c>
      <c r="J4035">
        <v>2</v>
      </c>
      <c r="K4035" t="s">
        <v>50</v>
      </c>
      <c r="L4035">
        <v>23</v>
      </c>
      <c r="M4035" t="s">
        <v>1075</v>
      </c>
      <c r="N4035">
        <v>1</v>
      </c>
      <c r="O4035" t="s">
        <v>52</v>
      </c>
      <c r="P4035">
        <v>1703</v>
      </c>
      <c r="Q4035">
        <v>1</v>
      </c>
      <c r="R4035">
        <v>313</v>
      </c>
      <c r="S4035">
        <v>43</v>
      </c>
      <c r="T4035" s="3">
        <v>41188</v>
      </c>
      <c r="U4035" t="s">
        <v>831</v>
      </c>
      <c r="V4035" t="s">
        <v>832</v>
      </c>
      <c r="W4035" t="s">
        <v>161</v>
      </c>
      <c r="X4035">
        <v>16.86</v>
      </c>
      <c r="Y4035">
        <v>43</v>
      </c>
      <c r="Z4035" t="s">
        <v>833</v>
      </c>
      <c r="AA4035" t="s">
        <v>834</v>
      </c>
      <c r="AB4035" t="s">
        <v>831</v>
      </c>
      <c r="AC4035" t="s">
        <v>832</v>
      </c>
      <c r="AD4035" t="s">
        <v>161</v>
      </c>
      <c r="AE4035" t="s">
        <v>835</v>
      </c>
      <c r="AF4035">
        <v>3</v>
      </c>
      <c r="AG4035">
        <v>3</v>
      </c>
      <c r="AH4035" t="s">
        <v>165</v>
      </c>
      <c r="AI4035" t="s">
        <v>166</v>
      </c>
      <c r="AJ4035" t="s">
        <v>3280</v>
      </c>
      <c r="AK4035" t="s">
        <v>61</v>
      </c>
      <c r="AL4035">
        <v>2</v>
      </c>
      <c r="AM4035" t="s">
        <v>167</v>
      </c>
      <c r="AN4035" t="s">
        <v>63</v>
      </c>
      <c r="AO4035" t="s">
        <v>64</v>
      </c>
      <c r="AP4035" t="s">
        <v>168</v>
      </c>
      <c r="AQ4035" t="s">
        <v>169</v>
      </c>
      <c r="AR4035" t="s">
        <v>67</v>
      </c>
      <c r="AS4035" t="s">
        <v>68</v>
      </c>
      <c r="AT4035" t="s">
        <v>69</v>
      </c>
      <c r="AU4035">
        <v>51</v>
      </c>
      <c r="AV4035">
        <v>22</v>
      </c>
      <c r="AW4035">
        <f>YEAR(ChinookMusic[[#This Row],[invoiceDate]])</f>
        <v>2012</v>
      </c>
      <c r="AX4035" t="str">
        <f>TEXT(ChinookMusic[[#This Row],[invoiceDate]],"MMMM")</f>
        <v>October</v>
      </c>
    </row>
    <row r="4036" spans="1:50" x14ac:dyDescent="0.3">
      <c r="A4036">
        <v>36</v>
      </c>
      <c r="B4036" t="s">
        <v>2431</v>
      </c>
      <c r="C4036">
        <v>259</v>
      </c>
      <c r="D4036" t="s">
        <v>2432</v>
      </c>
      <c r="E4036">
        <v>3328</v>
      </c>
      <c r="F4036" t="s">
        <v>2785</v>
      </c>
      <c r="G4036" t="s">
        <v>73</v>
      </c>
      <c r="H4036">
        <v>232881</v>
      </c>
      <c r="I4036">
        <v>0.99</v>
      </c>
      <c r="J4036">
        <v>1</v>
      </c>
      <c r="K4036" t="s">
        <v>78</v>
      </c>
      <c r="L4036">
        <v>15</v>
      </c>
      <c r="M4036" t="s">
        <v>1861</v>
      </c>
      <c r="N4036">
        <v>8</v>
      </c>
      <c r="O4036" t="s">
        <v>52</v>
      </c>
      <c r="P4036">
        <v>1697</v>
      </c>
      <c r="Q4036">
        <v>1</v>
      </c>
      <c r="R4036">
        <v>313</v>
      </c>
      <c r="S4036">
        <v>43</v>
      </c>
      <c r="T4036" s="3">
        <v>41188</v>
      </c>
      <c r="U4036" t="s">
        <v>831</v>
      </c>
      <c r="V4036" t="s">
        <v>832</v>
      </c>
      <c r="W4036" t="s">
        <v>161</v>
      </c>
      <c r="X4036">
        <v>16.86</v>
      </c>
      <c r="Y4036">
        <v>43</v>
      </c>
      <c r="Z4036" t="s">
        <v>833</v>
      </c>
      <c r="AA4036" t="s">
        <v>834</v>
      </c>
      <c r="AB4036" t="s">
        <v>831</v>
      </c>
      <c r="AC4036" t="s">
        <v>832</v>
      </c>
      <c r="AD4036" t="s">
        <v>161</v>
      </c>
      <c r="AE4036" t="s">
        <v>835</v>
      </c>
      <c r="AF4036">
        <v>3</v>
      </c>
      <c r="AG4036">
        <v>3</v>
      </c>
      <c r="AH4036" t="s">
        <v>165</v>
      </c>
      <c r="AI4036" t="s">
        <v>166</v>
      </c>
      <c r="AJ4036" t="s">
        <v>3280</v>
      </c>
      <c r="AK4036" t="s">
        <v>61</v>
      </c>
      <c r="AL4036">
        <v>2</v>
      </c>
      <c r="AM4036" t="s">
        <v>167</v>
      </c>
      <c r="AN4036" t="s">
        <v>63</v>
      </c>
      <c r="AO4036" t="s">
        <v>64</v>
      </c>
      <c r="AP4036" t="s">
        <v>168</v>
      </c>
      <c r="AQ4036" t="s">
        <v>169</v>
      </c>
      <c r="AR4036" t="s">
        <v>67</v>
      </c>
      <c r="AS4036" t="s">
        <v>68</v>
      </c>
      <c r="AT4036" t="s">
        <v>69</v>
      </c>
      <c r="AU4036">
        <v>51</v>
      </c>
      <c r="AV4036">
        <v>22</v>
      </c>
      <c r="AW4036">
        <f>YEAR(ChinookMusic[[#This Row],[invoiceDate]])</f>
        <v>2012</v>
      </c>
      <c r="AX4036" t="str">
        <f>TEXT(ChinookMusic[[#This Row],[invoiceDate]],"MMMM")</f>
        <v>October</v>
      </c>
    </row>
    <row r="4037" spans="1:50" x14ac:dyDescent="0.3">
      <c r="A4037">
        <v>36</v>
      </c>
      <c r="B4037" t="s">
        <v>2431</v>
      </c>
      <c r="C4037">
        <v>259</v>
      </c>
      <c r="D4037" t="s">
        <v>2432</v>
      </c>
      <c r="E4037">
        <v>3328</v>
      </c>
      <c r="F4037" t="s">
        <v>2785</v>
      </c>
      <c r="G4037" t="s">
        <v>73</v>
      </c>
      <c r="H4037">
        <v>232881</v>
      </c>
      <c r="I4037">
        <v>0.99</v>
      </c>
      <c r="J4037">
        <v>1</v>
      </c>
      <c r="K4037" t="s">
        <v>78</v>
      </c>
      <c r="L4037">
        <v>15</v>
      </c>
      <c r="M4037" t="s">
        <v>1861</v>
      </c>
      <c r="N4037">
        <v>1</v>
      </c>
      <c r="O4037" t="s">
        <v>52</v>
      </c>
      <c r="P4037">
        <v>1697</v>
      </c>
      <c r="Q4037">
        <v>1</v>
      </c>
      <c r="R4037">
        <v>313</v>
      </c>
      <c r="S4037">
        <v>43</v>
      </c>
      <c r="T4037" s="3">
        <v>41188</v>
      </c>
      <c r="U4037" t="s">
        <v>831</v>
      </c>
      <c r="V4037" t="s">
        <v>832</v>
      </c>
      <c r="W4037" t="s">
        <v>161</v>
      </c>
      <c r="X4037">
        <v>16.86</v>
      </c>
      <c r="Y4037">
        <v>43</v>
      </c>
      <c r="Z4037" t="s">
        <v>833</v>
      </c>
      <c r="AA4037" t="s">
        <v>834</v>
      </c>
      <c r="AB4037" t="s">
        <v>831</v>
      </c>
      <c r="AC4037" t="s">
        <v>832</v>
      </c>
      <c r="AD4037" t="s">
        <v>161</v>
      </c>
      <c r="AE4037" t="s">
        <v>835</v>
      </c>
      <c r="AF4037">
        <v>3</v>
      </c>
      <c r="AG4037">
        <v>3</v>
      </c>
      <c r="AH4037" t="s">
        <v>165</v>
      </c>
      <c r="AI4037" t="s">
        <v>166</v>
      </c>
      <c r="AJ4037" t="s">
        <v>3280</v>
      </c>
      <c r="AK4037" t="s">
        <v>61</v>
      </c>
      <c r="AL4037">
        <v>2</v>
      </c>
      <c r="AM4037" t="s">
        <v>167</v>
      </c>
      <c r="AN4037" t="s">
        <v>63</v>
      </c>
      <c r="AO4037" t="s">
        <v>64</v>
      </c>
      <c r="AP4037" t="s">
        <v>168</v>
      </c>
      <c r="AQ4037" t="s">
        <v>169</v>
      </c>
      <c r="AR4037" t="s">
        <v>67</v>
      </c>
      <c r="AS4037" t="s">
        <v>68</v>
      </c>
      <c r="AT4037" t="s">
        <v>69</v>
      </c>
      <c r="AU4037">
        <v>51</v>
      </c>
      <c r="AV4037">
        <v>22</v>
      </c>
      <c r="AW4037">
        <f>YEAR(ChinookMusic[[#This Row],[invoiceDate]])</f>
        <v>2012</v>
      </c>
      <c r="AX4037" t="str">
        <f>TEXT(ChinookMusic[[#This Row],[invoiceDate]],"MMMM")</f>
        <v>October</v>
      </c>
    </row>
    <row r="4038" spans="1:50" x14ac:dyDescent="0.3">
      <c r="A4038">
        <v>212</v>
      </c>
      <c r="B4038" t="s">
        <v>2786</v>
      </c>
      <c r="C4038">
        <v>278</v>
      </c>
      <c r="D4038" t="s">
        <v>2787</v>
      </c>
      <c r="E4038">
        <v>3409</v>
      </c>
      <c r="F4038" t="s">
        <v>2788</v>
      </c>
      <c r="G4038" t="s">
        <v>1574</v>
      </c>
      <c r="H4038">
        <v>143288</v>
      </c>
      <c r="I4038">
        <v>0.99</v>
      </c>
      <c r="J4038">
        <v>2</v>
      </c>
      <c r="K4038" t="s">
        <v>50</v>
      </c>
      <c r="L4038">
        <v>24</v>
      </c>
      <c r="M4038" t="s">
        <v>705</v>
      </c>
      <c r="N4038">
        <v>15</v>
      </c>
      <c r="O4038" t="s">
        <v>2752</v>
      </c>
      <c r="P4038">
        <v>1706</v>
      </c>
      <c r="Q4038">
        <v>1</v>
      </c>
      <c r="R4038">
        <v>313</v>
      </c>
      <c r="S4038">
        <v>43</v>
      </c>
      <c r="T4038" s="3">
        <v>41188</v>
      </c>
      <c r="U4038" t="s">
        <v>831</v>
      </c>
      <c r="V4038" t="s">
        <v>832</v>
      </c>
      <c r="W4038" t="s">
        <v>161</v>
      </c>
      <c r="X4038">
        <v>16.86</v>
      </c>
      <c r="Y4038">
        <v>43</v>
      </c>
      <c r="Z4038" t="s">
        <v>833</v>
      </c>
      <c r="AA4038" t="s">
        <v>834</v>
      </c>
      <c r="AB4038" t="s">
        <v>831</v>
      </c>
      <c r="AC4038" t="s">
        <v>832</v>
      </c>
      <c r="AD4038" t="s">
        <v>161</v>
      </c>
      <c r="AE4038" t="s">
        <v>835</v>
      </c>
      <c r="AF4038">
        <v>3</v>
      </c>
      <c r="AG4038">
        <v>3</v>
      </c>
      <c r="AH4038" t="s">
        <v>165</v>
      </c>
      <c r="AI4038" t="s">
        <v>166</v>
      </c>
      <c r="AJ4038" t="s">
        <v>3280</v>
      </c>
      <c r="AK4038" t="s">
        <v>61</v>
      </c>
      <c r="AL4038">
        <v>2</v>
      </c>
      <c r="AM4038" t="s">
        <v>167</v>
      </c>
      <c r="AN4038" t="s">
        <v>63</v>
      </c>
      <c r="AO4038" t="s">
        <v>64</v>
      </c>
      <c r="AP4038" t="s">
        <v>168</v>
      </c>
      <c r="AQ4038" t="s">
        <v>169</v>
      </c>
      <c r="AR4038" t="s">
        <v>67</v>
      </c>
      <c r="AS4038" t="s">
        <v>68</v>
      </c>
      <c r="AT4038" t="s">
        <v>69</v>
      </c>
      <c r="AU4038">
        <v>51</v>
      </c>
      <c r="AV4038">
        <v>22</v>
      </c>
      <c r="AW4038">
        <f>YEAR(ChinookMusic[[#This Row],[invoiceDate]])</f>
        <v>2012</v>
      </c>
      <c r="AX4038" t="str">
        <f>TEXT(ChinookMusic[[#This Row],[invoiceDate]],"MMMM")</f>
        <v>October</v>
      </c>
    </row>
    <row r="4039" spans="1:50" x14ac:dyDescent="0.3">
      <c r="A4039">
        <v>212</v>
      </c>
      <c r="B4039" t="s">
        <v>2786</v>
      </c>
      <c r="C4039">
        <v>278</v>
      </c>
      <c r="D4039" t="s">
        <v>2787</v>
      </c>
      <c r="E4039">
        <v>3409</v>
      </c>
      <c r="F4039" t="s">
        <v>2788</v>
      </c>
      <c r="G4039" t="s">
        <v>1574</v>
      </c>
      <c r="H4039">
        <v>143288</v>
      </c>
      <c r="I4039">
        <v>0.99</v>
      </c>
      <c r="J4039">
        <v>2</v>
      </c>
      <c r="K4039" t="s">
        <v>50</v>
      </c>
      <c r="L4039">
        <v>24</v>
      </c>
      <c r="M4039" t="s">
        <v>705</v>
      </c>
      <c r="N4039">
        <v>12</v>
      </c>
      <c r="O4039" t="s">
        <v>705</v>
      </c>
      <c r="P4039">
        <v>1706</v>
      </c>
      <c r="Q4039">
        <v>1</v>
      </c>
      <c r="R4039">
        <v>313</v>
      </c>
      <c r="S4039">
        <v>43</v>
      </c>
      <c r="T4039" s="3">
        <v>41188</v>
      </c>
      <c r="U4039" t="s">
        <v>831</v>
      </c>
      <c r="V4039" t="s">
        <v>832</v>
      </c>
      <c r="W4039" t="s">
        <v>161</v>
      </c>
      <c r="X4039">
        <v>16.86</v>
      </c>
      <c r="Y4039">
        <v>43</v>
      </c>
      <c r="Z4039" t="s">
        <v>833</v>
      </c>
      <c r="AA4039" t="s">
        <v>834</v>
      </c>
      <c r="AB4039" t="s">
        <v>831</v>
      </c>
      <c r="AC4039" t="s">
        <v>832</v>
      </c>
      <c r="AD4039" t="s">
        <v>161</v>
      </c>
      <c r="AE4039" t="s">
        <v>835</v>
      </c>
      <c r="AF4039">
        <v>3</v>
      </c>
      <c r="AG4039">
        <v>3</v>
      </c>
      <c r="AH4039" t="s">
        <v>165</v>
      </c>
      <c r="AI4039" t="s">
        <v>166</v>
      </c>
      <c r="AJ4039" t="s">
        <v>3280</v>
      </c>
      <c r="AK4039" t="s">
        <v>61</v>
      </c>
      <c r="AL4039">
        <v>2</v>
      </c>
      <c r="AM4039" t="s">
        <v>167</v>
      </c>
      <c r="AN4039" t="s">
        <v>63</v>
      </c>
      <c r="AO4039" t="s">
        <v>64</v>
      </c>
      <c r="AP4039" t="s">
        <v>168</v>
      </c>
      <c r="AQ4039" t="s">
        <v>169</v>
      </c>
      <c r="AR4039" t="s">
        <v>67</v>
      </c>
      <c r="AS4039" t="s">
        <v>68</v>
      </c>
      <c r="AT4039" t="s">
        <v>69</v>
      </c>
      <c r="AU4039">
        <v>51</v>
      </c>
      <c r="AV4039">
        <v>22</v>
      </c>
      <c r="AW4039">
        <f>YEAR(ChinookMusic[[#This Row],[invoiceDate]])</f>
        <v>2012</v>
      </c>
      <c r="AX4039" t="str">
        <f>TEXT(ChinookMusic[[#This Row],[invoiceDate]],"MMMM")</f>
        <v>October</v>
      </c>
    </row>
    <row r="4040" spans="1:50" x14ac:dyDescent="0.3">
      <c r="A4040">
        <v>212</v>
      </c>
      <c r="B4040" t="s">
        <v>2786</v>
      </c>
      <c r="C4040">
        <v>278</v>
      </c>
      <c r="D4040" t="s">
        <v>2787</v>
      </c>
      <c r="E4040">
        <v>3409</v>
      </c>
      <c r="F4040" t="s">
        <v>2788</v>
      </c>
      <c r="G4040" t="s">
        <v>1574</v>
      </c>
      <c r="H4040">
        <v>143288</v>
      </c>
      <c r="I4040">
        <v>0.99</v>
      </c>
      <c r="J4040">
        <v>2</v>
      </c>
      <c r="K4040" t="s">
        <v>50</v>
      </c>
      <c r="L4040">
        <v>24</v>
      </c>
      <c r="M4040" t="s">
        <v>705</v>
      </c>
      <c r="N4040">
        <v>1</v>
      </c>
      <c r="O4040" t="s">
        <v>52</v>
      </c>
      <c r="P4040">
        <v>1706</v>
      </c>
      <c r="Q4040">
        <v>1</v>
      </c>
      <c r="R4040">
        <v>313</v>
      </c>
      <c r="S4040">
        <v>43</v>
      </c>
      <c r="T4040" s="3">
        <v>41188</v>
      </c>
      <c r="U4040" t="s">
        <v>831</v>
      </c>
      <c r="V4040" t="s">
        <v>832</v>
      </c>
      <c r="W4040" t="s">
        <v>161</v>
      </c>
      <c r="X4040">
        <v>16.86</v>
      </c>
      <c r="Y4040">
        <v>43</v>
      </c>
      <c r="Z4040" t="s">
        <v>833</v>
      </c>
      <c r="AA4040" t="s">
        <v>834</v>
      </c>
      <c r="AB4040" t="s">
        <v>831</v>
      </c>
      <c r="AC4040" t="s">
        <v>832</v>
      </c>
      <c r="AD4040" t="s">
        <v>161</v>
      </c>
      <c r="AE4040" t="s">
        <v>835</v>
      </c>
      <c r="AF4040">
        <v>3</v>
      </c>
      <c r="AG4040">
        <v>3</v>
      </c>
      <c r="AH4040" t="s">
        <v>165</v>
      </c>
      <c r="AI4040" t="s">
        <v>166</v>
      </c>
      <c r="AJ4040" t="s">
        <v>3280</v>
      </c>
      <c r="AK4040" t="s">
        <v>61</v>
      </c>
      <c r="AL4040">
        <v>2</v>
      </c>
      <c r="AM4040" t="s">
        <v>167</v>
      </c>
      <c r="AN4040" t="s">
        <v>63</v>
      </c>
      <c r="AO4040" t="s">
        <v>64</v>
      </c>
      <c r="AP4040" t="s">
        <v>168</v>
      </c>
      <c r="AQ4040" t="s">
        <v>169</v>
      </c>
      <c r="AR4040" t="s">
        <v>67</v>
      </c>
      <c r="AS4040" t="s">
        <v>68</v>
      </c>
      <c r="AT4040" t="s">
        <v>69</v>
      </c>
      <c r="AU4040">
        <v>51</v>
      </c>
      <c r="AV4040">
        <v>22</v>
      </c>
      <c r="AW4040">
        <f>YEAR(ChinookMusic[[#This Row],[invoiceDate]])</f>
        <v>2012</v>
      </c>
      <c r="AX4040" t="str">
        <f>TEXT(ChinookMusic[[#This Row],[invoiceDate]],"MMMM")</f>
        <v>October</v>
      </c>
    </row>
    <row r="4041" spans="1:50" x14ac:dyDescent="0.3">
      <c r="A4041">
        <v>212</v>
      </c>
      <c r="B4041" t="s">
        <v>2786</v>
      </c>
      <c r="C4041">
        <v>278</v>
      </c>
      <c r="D4041" t="s">
        <v>2787</v>
      </c>
      <c r="E4041">
        <v>3409</v>
      </c>
      <c r="F4041" t="s">
        <v>2788</v>
      </c>
      <c r="G4041" t="s">
        <v>1574</v>
      </c>
      <c r="H4041">
        <v>143288</v>
      </c>
      <c r="I4041">
        <v>0.99</v>
      </c>
      <c r="J4041">
        <v>2</v>
      </c>
      <c r="K4041" t="s">
        <v>50</v>
      </c>
      <c r="L4041">
        <v>24</v>
      </c>
      <c r="M4041" t="s">
        <v>705</v>
      </c>
      <c r="N4041">
        <v>8</v>
      </c>
      <c r="O4041" t="s">
        <v>52</v>
      </c>
      <c r="P4041">
        <v>1706</v>
      </c>
      <c r="Q4041">
        <v>1</v>
      </c>
      <c r="R4041">
        <v>313</v>
      </c>
      <c r="S4041">
        <v>43</v>
      </c>
      <c r="T4041" s="3">
        <v>41188</v>
      </c>
      <c r="U4041" t="s">
        <v>831</v>
      </c>
      <c r="V4041" t="s">
        <v>832</v>
      </c>
      <c r="W4041" t="s">
        <v>161</v>
      </c>
      <c r="X4041">
        <v>16.86</v>
      </c>
      <c r="Y4041">
        <v>43</v>
      </c>
      <c r="Z4041" t="s">
        <v>833</v>
      </c>
      <c r="AA4041" t="s">
        <v>834</v>
      </c>
      <c r="AB4041" t="s">
        <v>831</v>
      </c>
      <c r="AC4041" t="s">
        <v>832</v>
      </c>
      <c r="AD4041" t="s">
        <v>161</v>
      </c>
      <c r="AE4041" t="s">
        <v>835</v>
      </c>
      <c r="AF4041">
        <v>3</v>
      </c>
      <c r="AG4041">
        <v>3</v>
      </c>
      <c r="AH4041" t="s">
        <v>165</v>
      </c>
      <c r="AI4041" t="s">
        <v>166</v>
      </c>
      <c r="AJ4041" t="s">
        <v>3280</v>
      </c>
      <c r="AK4041" t="s">
        <v>61</v>
      </c>
      <c r="AL4041">
        <v>2</v>
      </c>
      <c r="AM4041" t="s">
        <v>167</v>
      </c>
      <c r="AN4041" t="s">
        <v>63</v>
      </c>
      <c r="AO4041" t="s">
        <v>64</v>
      </c>
      <c r="AP4041" t="s">
        <v>168</v>
      </c>
      <c r="AQ4041" t="s">
        <v>169</v>
      </c>
      <c r="AR4041" t="s">
        <v>67</v>
      </c>
      <c r="AS4041" t="s">
        <v>68</v>
      </c>
      <c r="AT4041" t="s">
        <v>69</v>
      </c>
      <c r="AU4041">
        <v>51</v>
      </c>
      <c r="AV4041">
        <v>22</v>
      </c>
      <c r="AW4041">
        <f>YEAR(ChinookMusic[[#This Row],[invoiceDate]])</f>
        <v>2012</v>
      </c>
      <c r="AX4041" t="str">
        <f>TEXT(ChinookMusic[[#This Row],[invoiceDate]],"MMMM")</f>
        <v>October</v>
      </c>
    </row>
    <row r="4042" spans="1:50" x14ac:dyDescent="0.3">
      <c r="A4042">
        <v>212</v>
      </c>
      <c r="B4042" t="s">
        <v>2786</v>
      </c>
      <c r="C4042">
        <v>278</v>
      </c>
      <c r="D4042" t="s">
        <v>2787</v>
      </c>
      <c r="E4042">
        <v>3409</v>
      </c>
      <c r="F4042" t="s">
        <v>2788</v>
      </c>
      <c r="G4042" t="s">
        <v>1574</v>
      </c>
      <c r="H4042">
        <v>143288</v>
      </c>
      <c r="I4042">
        <v>0.99</v>
      </c>
      <c r="J4042">
        <v>2</v>
      </c>
      <c r="K4042" t="s">
        <v>50</v>
      </c>
      <c r="L4042">
        <v>24</v>
      </c>
      <c r="M4042" t="s">
        <v>705</v>
      </c>
      <c r="N4042">
        <v>5</v>
      </c>
      <c r="O4042" t="s">
        <v>70</v>
      </c>
      <c r="P4042">
        <v>1706</v>
      </c>
      <c r="Q4042">
        <v>1</v>
      </c>
      <c r="R4042">
        <v>313</v>
      </c>
      <c r="S4042">
        <v>43</v>
      </c>
      <c r="T4042" s="3">
        <v>41188</v>
      </c>
      <c r="U4042" t="s">
        <v>831</v>
      </c>
      <c r="V4042" t="s">
        <v>832</v>
      </c>
      <c r="W4042" t="s">
        <v>161</v>
      </c>
      <c r="X4042">
        <v>16.86</v>
      </c>
      <c r="Y4042">
        <v>43</v>
      </c>
      <c r="Z4042" t="s">
        <v>833</v>
      </c>
      <c r="AA4042" t="s">
        <v>834</v>
      </c>
      <c r="AB4042" t="s">
        <v>831</v>
      </c>
      <c r="AC4042" t="s">
        <v>832</v>
      </c>
      <c r="AD4042" t="s">
        <v>161</v>
      </c>
      <c r="AE4042" t="s">
        <v>835</v>
      </c>
      <c r="AF4042">
        <v>3</v>
      </c>
      <c r="AG4042">
        <v>3</v>
      </c>
      <c r="AH4042" t="s">
        <v>165</v>
      </c>
      <c r="AI4042" t="s">
        <v>166</v>
      </c>
      <c r="AJ4042" t="s">
        <v>3280</v>
      </c>
      <c r="AK4042" t="s">
        <v>61</v>
      </c>
      <c r="AL4042">
        <v>2</v>
      </c>
      <c r="AM4042" t="s">
        <v>167</v>
      </c>
      <c r="AN4042" t="s">
        <v>63</v>
      </c>
      <c r="AO4042" t="s">
        <v>64</v>
      </c>
      <c r="AP4042" t="s">
        <v>168</v>
      </c>
      <c r="AQ4042" t="s">
        <v>169</v>
      </c>
      <c r="AR4042" t="s">
        <v>67</v>
      </c>
      <c r="AS4042" t="s">
        <v>68</v>
      </c>
      <c r="AT4042" t="s">
        <v>69</v>
      </c>
      <c r="AU4042">
        <v>51</v>
      </c>
      <c r="AV4042">
        <v>22</v>
      </c>
      <c r="AW4042">
        <f>YEAR(ChinookMusic[[#This Row],[invoiceDate]])</f>
        <v>2012</v>
      </c>
      <c r="AX4042" t="str">
        <f>TEXT(ChinookMusic[[#This Row],[invoiceDate]],"MMMM")</f>
        <v>October</v>
      </c>
    </row>
    <row r="4043" spans="1:50" x14ac:dyDescent="0.3">
      <c r="A4043">
        <v>149</v>
      </c>
      <c r="B4043" t="s">
        <v>1054</v>
      </c>
      <c r="C4043">
        <v>261</v>
      </c>
      <c r="D4043" t="s">
        <v>2436</v>
      </c>
      <c r="E4043">
        <v>3364</v>
      </c>
      <c r="F4043" t="s">
        <v>2789</v>
      </c>
      <c r="G4043" t="s">
        <v>73</v>
      </c>
      <c r="H4043">
        <v>2582957</v>
      </c>
      <c r="I4043">
        <v>1.99</v>
      </c>
      <c r="J4043">
        <v>3</v>
      </c>
      <c r="K4043" t="s">
        <v>1057</v>
      </c>
      <c r="L4043">
        <v>21</v>
      </c>
      <c r="M4043" t="s">
        <v>1483</v>
      </c>
      <c r="N4043">
        <v>3</v>
      </c>
      <c r="O4043" t="s">
        <v>1058</v>
      </c>
      <c r="P4043">
        <v>1701</v>
      </c>
      <c r="Q4043">
        <v>1</v>
      </c>
      <c r="R4043">
        <v>313</v>
      </c>
      <c r="S4043">
        <v>43</v>
      </c>
      <c r="T4043" s="3">
        <v>41188</v>
      </c>
      <c r="U4043" t="s">
        <v>831</v>
      </c>
      <c r="V4043" t="s">
        <v>832</v>
      </c>
      <c r="W4043" t="s">
        <v>161</v>
      </c>
      <c r="X4043">
        <v>16.86</v>
      </c>
      <c r="Y4043">
        <v>43</v>
      </c>
      <c r="Z4043" t="s">
        <v>833</v>
      </c>
      <c r="AA4043" t="s">
        <v>834</v>
      </c>
      <c r="AB4043" t="s">
        <v>831</v>
      </c>
      <c r="AC4043" t="s">
        <v>832</v>
      </c>
      <c r="AD4043" t="s">
        <v>161</v>
      </c>
      <c r="AE4043" t="s">
        <v>835</v>
      </c>
      <c r="AF4043">
        <v>3</v>
      </c>
      <c r="AG4043">
        <v>3</v>
      </c>
      <c r="AH4043" t="s">
        <v>165</v>
      </c>
      <c r="AI4043" t="s">
        <v>166</v>
      </c>
      <c r="AJ4043" t="s">
        <v>3280</v>
      </c>
      <c r="AK4043" t="s">
        <v>61</v>
      </c>
      <c r="AL4043">
        <v>2</v>
      </c>
      <c r="AM4043" t="s">
        <v>167</v>
      </c>
      <c r="AN4043" t="s">
        <v>63</v>
      </c>
      <c r="AO4043" t="s">
        <v>64</v>
      </c>
      <c r="AP4043" t="s">
        <v>168</v>
      </c>
      <c r="AQ4043" t="s">
        <v>169</v>
      </c>
      <c r="AR4043" t="s">
        <v>67</v>
      </c>
      <c r="AS4043" t="s">
        <v>68</v>
      </c>
      <c r="AT4043" t="s">
        <v>69</v>
      </c>
      <c r="AU4043">
        <v>51</v>
      </c>
      <c r="AV4043">
        <v>22</v>
      </c>
      <c r="AW4043">
        <f>YEAR(ChinookMusic[[#This Row],[invoiceDate]])</f>
        <v>2012</v>
      </c>
      <c r="AX4043" t="str">
        <f>TEXT(ChinookMusic[[#This Row],[invoiceDate]],"MMMM")</f>
        <v>October</v>
      </c>
    </row>
    <row r="4044" spans="1:50" x14ac:dyDescent="0.3">
      <c r="A4044">
        <v>149</v>
      </c>
      <c r="B4044" t="s">
        <v>1054</v>
      </c>
      <c r="C4044">
        <v>261</v>
      </c>
      <c r="D4044" t="s">
        <v>2436</v>
      </c>
      <c r="E4044">
        <v>3364</v>
      </c>
      <c r="F4044" t="s">
        <v>2789</v>
      </c>
      <c r="G4044" t="s">
        <v>73</v>
      </c>
      <c r="H4044">
        <v>2582957</v>
      </c>
      <c r="I4044">
        <v>1.99</v>
      </c>
      <c r="J4044">
        <v>3</v>
      </c>
      <c r="K4044" t="s">
        <v>1057</v>
      </c>
      <c r="L4044">
        <v>21</v>
      </c>
      <c r="M4044" t="s">
        <v>1483</v>
      </c>
      <c r="N4044">
        <v>10</v>
      </c>
      <c r="O4044" t="s">
        <v>1058</v>
      </c>
      <c r="P4044">
        <v>1701</v>
      </c>
      <c r="Q4044">
        <v>1</v>
      </c>
      <c r="R4044">
        <v>313</v>
      </c>
      <c r="S4044">
        <v>43</v>
      </c>
      <c r="T4044" s="3">
        <v>41188</v>
      </c>
      <c r="U4044" t="s">
        <v>831</v>
      </c>
      <c r="V4044" t="s">
        <v>832</v>
      </c>
      <c r="W4044" t="s">
        <v>161</v>
      </c>
      <c r="X4044">
        <v>16.86</v>
      </c>
      <c r="Y4044">
        <v>43</v>
      </c>
      <c r="Z4044" t="s">
        <v>833</v>
      </c>
      <c r="AA4044" t="s">
        <v>834</v>
      </c>
      <c r="AB4044" t="s">
        <v>831</v>
      </c>
      <c r="AC4044" t="s">
        <v>832</v>
      </c>
      <c r="AD4044" t="s">
        <v>161</v>
      </c>
      <c r="AE4044" t="s">
        <v>835</v>
      </c>
      <c r="AF4044">
        <v>3</v>
      </c>
      <c r="AG4044">
        <v>3</v>
      </c>
      <c r="AH4044" t="s">
        <v>165</v>
      </c>
      <c r="AI4044" t="s">
        <v>166</v>
      </c>
      <c r="AJ4044" t="s">
        <v>3280</v>
      </c>
      <c r="AK4044" t="s">
        <v>61</v>
      </c>
      <c r="AL4044">
        <v>2</v>
      </c>
      <c r="AM4044" t="s">
        <v>167</v>
      </c>
      <c r="AN4044" t="s">
        <v>63</v>
      </c>
      <c r="AO4044" t="s">
        <v>64</v>
      </c>
      <c r="AP4044" t="s">
        <v>168</v>
      </c>
      <c r="AQ4044" t="s">
        <v>169</v>
      </c>
      <c r="AR4044" t="s">
        <v>67</v>
      </c>
      <c r="AS4044" t="s">
        <v>68</v>
      </c>
      <c r="AT4044" t="s">
        <v>69</v>
      </c>
      <c r="AU4044">
        <v>51</v>
      </c>
      <c r="AV4044">
        <v>22</v>
      </c>
      <c r="AW4044">
        <f>YEAR(ChinookMusic[[#This Row],[invoiceDate]])</f>
        <v>2012</v>
      </c>
      <c r="AX4044" t="str">
        <f>TEXT(ChinookMusic[[#This Row],[invoiceDate]],"MMMM")</f>
        <v>October</v>
      </c>
    </row>
    <row r="4045" spans="1:50" x14ac:dyDescent="0.3">
      <c r="A4045">
        <v>149</v>
      </c>
      <c r="B4045" t="s">
        <v>1054</v>
      </c>
      <c r="C4045">
        <v>261</v>
      </c>
      <c r="D4045" t="s">
        <v>2436</v>
      </c>
      <c r="E4045">
        <v>3337</v>
      </c>
      <c r="F4045" t="s">
        <v>2790</v>
      </c>
      <c r="G4045" t="s">
        <v>73</v>
      </c>
      <c r="H4045">
        <v>2492867</v>
      </c>
      <c r="I4045">
        <v>1.99</v>
      </c>
      <c r="J4045">
        <v>3</v>
      </c>
      <c r="K4045" t="s">
        <v>1057</v>
      </c>
      <c r="L4045">
        <v>21</v>
      </c>
      <c r="M4045" t="s">
        <v>1483</v>
      </c>
      <c r="N4045">
        <v>10</v>
      </c>
      <c r="O4045" t="s">
        <v>1058</v>
      </c>
      <c r="P4045">
        <v>1698</v>
      </c>
      <c r="Q4045">
        <v>1</v>
      </c>
      <c r="R4045">
        <v>313</v>
      </c>
      <c r="S4045">
        <v>43</v>
      </c>
      <c r="T4045" s="3">
        <v>41188</v>
      </c>
      <c r="U4045" t="s">
        <v>831</v>
      </c>
      <c r="V4045" t="s">
        <v>832</v>
      </c>
      <c r="W4045" t="s">
        <v>161</v>
      </c>
      <c r="X4045">
        <v>16.86</v>
      </c>
      <c r="Y4045">
        <v>43</v>
      </c>
      <c r="Z4045" t="s">
        <v>833</v>
      </c>
      <c r="AA4045" t="s">
        <v>834</v>
      </c>
      <c r="AB4045" t="s">
        <v>831</v>
      </c>
      <c r="AC4045" t="s">
        <v>832</v>
      </c>
      <c r="AD4045" t="s">
        <v>161</v>
      </c>
      <c r="AE4045" t="s">
        <v>835</v>
      </c>
      <c r="AF4045">
        <v>3</v>
      </c>
      <c r="AG4045">
        <v>3</v>
      </c>
      <c r="AH4045" t="s">
        <v>165</v>
      </c>
      <c r="AI4045" t="s">
        <v>166</v>
      </c>
      <c r="AJ4045" t="s">
        <v>3280</v>
      </c>
      <c r="AK4045" t="s">
        <v>61</v>
      </c>
      <c r="AL4045">
        <v>2</v>
      </c>
      <c r="AM4045" t="s">
        <v>167</v>
      </c>
      <c r="AN4045" t="s">
        <v>63</v>
      </c>
      <c r="AO4045" t="s">
        <v>64</v>
      </c>
      <c r="AP4045" t="s">
        <v>168</v>
      </c>
      <c r="AQ4045" t="s">
        <v>169</v>
      </c>
      <c r="AR4045" t="s">
        <v>67</v>
      </c>
      <c r="AS4045" t="s">
        <v>68</v>
      </c>
      <c r="AT4045" t="s">
        <v>69</v>
      </c>
      <c r="AU4045">
        <v>51</v>
      </c>
      <c r="AV4045">
        <v>22</v>
      </c>
      <c r="AW4045">
        <f>YEAR(ChinookMusic[[#This Row],[invoiceDate]])</f>
        <v>2012</v>
      </c>
      <c r="AX4045" t="str">
        <f>TEXT(ChinookMusic[[#This Row],[invoiceDate]],"MMMM")</f>
        <v>October</v>
      </c>
    </row>
    <row r="4046" spans="1:50" x14ac:dyDescent="0.3">
      <c r="A4046">
        <v>149</v>
      </c>
      <c r="B4046" t="s">
        <v>1054</v>
      </c>
      <c r="C4046">
        <v>261</v>
      </c>
      <c r="D4046" t="s">
        <v>2436</v>
      </c>
      <c r="E4046">
        <v>3337</v>
      </c>
      <c r="F4046" t="s">
        <v>2790</v>
      </c>
      <c r="G4046" t="s">
        <v>73</v>
      </c>
      <c r="H4046">
        <v>2492867</v>
      </c>
      <c r="I4046">
        <v>1.99</v>
      </c>
      <c r="J4046">
        <v>3</v>
      </c>
      <c r="K4046" t="s">
        <v>1057</v>
      </c>
      <c r="L4046">
        <v>21</v>
      </c>
      <c r="M4046" t="s">
        <v>1483</v>
      </c>
      <c r="N4046">
        <v>3</v>
      </c>
      <c r="O4046" t="s">
        <v>1058</v>
      </c>
      <c r="P4046">
        <v>1698</v>
      </c>
      <c r="Q4046">
        <v>1</v>
      </c>
      <c r="R4046">
        <v>313</v>
      </c>
      <c r="S4046">
        <v>43</v>
      </c>
      <c r="T4046" s="3">
        <v>41188</v>
      </c>
      <c r="U4046" t="s">
        <v>831</v>
      </c>
      <c r="V4046" t="s">
        <v>832</v>
      </c>
      <c r="W4046" t="s">
        <v>161</v>
      </c>
      <c r="X4046">
        <v>16.86</v>
      </c>
      <c r="Y4046">
        <v>43</v>
      </c>
      <c r="Z4046" t="s">
        <v>833</v>
      </c>
      <c r="AA4046" t="s">
        <v>834</v>
      </c>
      <c r="AB4046" t="s">
        <v>831</v>
      </c>
      <c r="AC4046" t="s">
        <v>832</v>
      </c>
      <c r="AD4046" t="s">
        <v>161</v>
      </c>
      <c r="AE4046" t="s">
        <v>835</v>
      </c>
      <c r="AF4046">
        <v>3</v>
      </c>
      <c r="AG4046">
        <v>3</v>
      </c>
      <c r="AH4046" t="s">
        <v>165</v>
      </c>
      <c r="AI4046" t="s">
        <v>166</v>
      </c>
      <c r="AJ4046" t="s">
        <v>3280</v>
      </c>
      <c r="AK4046" t="s">
        <v>61</v>
      </c>
      <c r="AL4046">
        <v>2</v>
      </c>
      <c r="AM4046" t="s">
        <v>167</v>
      </c>
      <c r="AN4046" t="s">
        <v>63</v>
      </c>
      <c r="AO4046" t="s">
        <v>64</v>
      </c>
      <c r="AP4046" t="s">
        <v>168</v>
      </c>
      <c r="AQ4046" t="s">
        <v>169</v>
      </c>
      <c r="AR4046" t="s">
        <v>67</v>
      </c>
      <c r="AS4046" t="s">
        <v>68</v>
      </c>
      <c r="AT4046" t="s">
        <v>69</v>
      </c>
      <c r="AU4046">
        <v>51</v>
      </c>
      <c r="AV4046">
        <v>22</v>
      </c>
      <c r="AW4046">
        <f>YEAR(ChinookMusic[[#This Row],[invoiceDate]])</f>
        <v>2012</v>
      </c>
      <c r="AX4046" t="str">
        <f>TEXT(ChinookMusic[[#This Row],[invoiceDate]],"MMMM")</f>
        <v>October</v>
      </c>
    </row>
    <row r="4047" spans="1:50" x14ac:dyDescent="0.3">
      <c r="A4047">
        <v>180</v>
      </c>
      <c r="B4047" t="s">
        <v>694</v>
      </c>
      <c r="C4047">
        <v>258</v>
      </c>
      <c r="D4047" t="s">
        <v>695</v>
      </c>
      <c r="E4047">
        <v>3310</v>
      </c>
      <c r="F4047" t="s">
        <v>2791</v>
      </c>
      <c r="G4047" t="s">
        <v>2792</v>
      </c>
      <c r="H4047">
        <v>21211</v>
      </c>
      <c r="I4047">
        <v>0.99</v>
      </c>
      <c r="J4047">
        <v>1</v>
      </c>
      <c r="K4047" t="s">
        <v>78</v>
      </c>
      <c r="L4047">
        <v>17</v>
      </c>
      <c r="M4047" t="s">
        <v>627</v>
      </c>
      <c r="N4047">
        <v>5</v>
      </c>
      <c r="O4047" t="s">
        <v>70</v>
      </c>
      <c r="P4047">
        <v>1695</v>
      </c>
      <c r="Q4047">
        <v>1</v>
      </c>
      <c r="R4047">
        <v>313</v>
      </c>
      <c r="S4047">
        <v>43</v>
      </c>
      <c r="T4047" s="3">
        <v>41188</v>
      </c>
      <c r="U4047" t="s">
        <v>831</v>
      </c>
      <c r="V4047" t="s">
        <v>832</v>
      </c>
      <c r="W4047" t="s">
        <v>161</v>
      </c>
      <c r="X4047">
        <v>16.86</v>
      </c>
      <c r="Y4047">
        <v>43</v>
      </c>
      <c r="Z4047" t="s">
        <v>833</v>
      </c>
      <c r="AA4047" t="s">
        <v>834</v>
      </c>
      <c r="AB4047" t="s">
        <v>831</v>
      </c>
      <c r="AC4047" t="s">
        <v>832</v>
      </c>
      <c r="AD4047" t="s">
        <v>161</v>
      </c>
      <c r="AE4047" t="s">
        <v>835</v>
      </c>
      <c r="AF4047">
        <v>3</v>
      </c>
      <c r="AG4047">
        <v>3</v>
      </c>
      <c r="AH4047" t="s">
        <v>165</v>
      </c>
      <c r="AI4047" t="s">
        <v>166</v>
      </c>
      <c r="AJ4047" t="s">
        <v>3280</v>
      </c>
      <c r="AK4047" t="s">
        <v>61</v>
      </c>
      <c r="AL4047">
        <v>2</v>
      </c>
      <c r="AM4047" t="s">
        <v>167</v>
      </c>
      <c r="AN4047" t="s">
        <v>63</v>
      </c>
      <c r="AO4047" t="s">
        <v>64</v>
      </c>
      <c r="AP4047" t="s">
        <v>168</v>
      </c>
      <c r="AQ4047" t="s">
        <v>169</v>
      </c>
      <c r="AR4047" t="s">
        <v>67</v>
      </c>
      <c r="AS4047" t="s">
        <v>68</v>
      </c>
      <c r="AT4047" t="s">
        <v>69</v>
      </c>
      <c r="AU4047">
        <v>51</v>
      </c>
      <c r="AV4047">
        <v>22</v>
      </c>
      <c r="AW4047">
        <f>YEAR(ChinookMusic[[#This Row],[invoiceDate]])</f>
        <v>2012</v>
      </c>
      <c r="AX4047" t="str">
        <f>TEXT(ChinookMusic[[#This Row],[invoiceDate]],"MMMM")</f>
        <v>October</v>
      </c>
    </row>
    <row r="4048" spans="1:50" x14ac:dyDescent="0.3">
      <c r="A4048">
        <v>180</v>
      </c>
      <c r="B4048" t="s">
        <v>694</v>
      </c>
      <c r="C4048">
        <v>258</v>
      </c>
      <c r="D4048" t="s">
        <v>695</v>
      </c>
      <c r="E4048">
        <v>3310</v>
      </c>
      <c r="F4048" t="s">
        <v>2791</v>
      </c>
      <c r="G4048" t="s">
        <v>2792</v>
      </c>
      <c r="H4048">
        <v>21211</v>
      </c>
      <c r="I4048">
        <v>0.99</v>
      </c>
      <c r="J4048">
        <v>1</v>
      </c>
      <c r="K4048" t="s">
        <v>78</v>
      </c>
      <c r="L4048">
        <v>17</v>
      </c>
      <c r="M4048" t="s">
        <v>627</v>
      </c>
      <c r="N4048">
        <v>1</v>
      </c>
      <c r="O4048" t="s">
        <v>52</v>
      </c>
      <c r="P4048">
        <v>1695</v>
      </c>
      <c r="Q4048">
        <v>1</v>
      </c>
      <c r="R4048">
        <v>313</v>
      </c>
      <c r="S4048">
        <v>43</v>
      </c>
      <c r="T4048" s="3">
        <v>41188</v>
      </c>
      <c r="U4048" t="s">
        <v>831</v>
      </c>
      <c r="V4048" t="s">
        <v>832</v>
      </c>
      <c r="W4048" t="s">
        <v>161</v>
      </c>
      <c r="X4048">
        <v>16.86</v>
      </c>
      <c r="Y4048">
        <v>43</v>
      </c>
      <c r="Z4048" t="s">
        <v>833</v>
      </c>
      <c r="AA4048" t="s">
        <v>834</v>
      </c>
      <c r="AB4048" t="s">
        <v>831</v>
      </c>
      <c r="AC4048" t="s">
        <v>832</v>
      </c>
      <c r="AD4048" t="s">
        <v>161</v>
      </c>
      <c r="AE4048" t="s">
        <v>835</v>
      </c>
      <c r="AF4048">
        <v>3</v>
      </c>
      <c r="AG4048">
        <v>3</v>
      </c>
      <c r="AH4048" t="s">
        <v>165</v>
      </c>
      <c r="AI4048" t="s">
        <v>166</v>
      </c>
      <c r="AJ4048" t="s">
        <v>3280</v>
      </c>
      <c r="AK4048" t="s">
        <v>61</v>
      </c>
      <c r="AL4048">
        <v>2</v>
      </c>
      <c r="AM4048" t="s">
        <v>167</v>
      </c>
      <c r="AN4048" t="s">
        <v>63</v>
      </c>
      <c r="AO4048" t="s">
        <v>64</v>
      </c>
      <c r="AP4048" t="s">
        <v>168</v>
      </c>
      <c r="AQ4048" t="s">
        <v>169</v>
      </c>
      <c r="AR4048" t="s">
        <v>67</v>
      </c>
      <c r="AS4048" t="s">
        <v>68</v>
      </c>
      <c r="AT4048" t="s">
        <v>69</v>
      </c>
      <c r="AU4048">
        <v>51</v>
      </c>
      <c r="AV4048">
        <v>22</v>
      </c>
      <c r="AW4048">
        <f>YEAR(ChinookMusic[[#This Row],[invoiceDate]])</f>
        <v>2012</v>
      </c>
      <c r="AX4048" t="str">
        <f>TEXT(ChinookMusic[[#This Row],[invoiceDate]],"MMMM")</f>
        <v>October</v>
      </c>
    </row>
    <row r="4049" spans="1:50" x14ac:dyDescent="0.3">
      <c r="A4049">
        <v>180</v>
      </c>
      <c r="B4049" t="s">
        <v>694</v>
      </c>
      <c r="C4049">
        <v>258</v>
      </c>
      <c r="D4049" t="s">
        <v>695</v>
      </c>
      <c r="E4049">
        <v>3310</v>
      </c>
      <c r="F4049" t="s">
        <v>2791</v>
      </c>
      <c r="G4049" t="s">
        <v>2792</v>
      </c>
      <c r="H4049">
        <v>21211</v>
      </c>
      <c r="I4049">
        <v>0.99</v>
      </c>
      <c r="J4049">
        <v>1</v>
      </c>
      <c r="K4049" t="s">
        <v>78</v>
      </c>
      <c r="L4049">
        <v>17</v>
      </c>
      <c r="M4049" t="s">
        <v>627</v>
      </c>
      <c r="N4049">
        <v>8</v>
      </c>
      <c r="O4049" t="s">
        <v>52</v>
      </c>
      <c r="P4049">
        <v>1695</v>
      </c>
      <c r="Q4049">
        <v>1</v>
      </c>
      <c r="R4049">
        <v>313</v>
      </c>
      <c r="S4049">
        <v>43</v>
      </c>
      <c r="T4049" s="3">
        <v>41188</v>
      </c>
      <c r="U4049" t="s">
        <v>831</v>
      </c>
      <c r="V4049" t="s">
        <v>832</v>
      </c>
      <c r="W4049" t="s">
        <v>161</v>
      </c>
      <c r="X4049">
        <v>16.86</v>
      </c>
      <c r="Y4049">
        <v>43</v>
      </c>
      <c r="Z4049" t="s">
        <v>833</v>
      </c>
      <c r="AA4049" t="s">
        <v>834</v>
      </c>
      <c r="AB4049" t="s">
        <v>831</v>
      </c>
      <c r="AC4049" t="s">
        <v>832</v>
      </c>
      <c r="AD4049" t="s">
        <v>161</v>
      </c>
      <c r="AE4049" t="s">
        <v>835</v>
      </c>
      <c r="AF4049">
        <v>3</v>
      </c>
      <c r="AG4049">
        <v>3</v>
      </c>
      <c r="AH4049" t="s">
        <v>165</v>
      </c>
      <c r="AI4049" t="s">
        <v>166</v>
      </c>
      <c r="AJ4049" t="s">
        <v>3280</v>
      </c>
      <c r="AK4049" t="s">
        <v>61</v>
      </c>
      <c r="AL4049">
        <v>2</v>
      </c>
      <c r="AM4049" t="s">
        <v>167</v>
      </c>
      <c r="AN4049" t="s">
        <v>63</v>
      </c>
      <c r="AO4049" t="s">
        <v>64</v>
      </c>
      <c r="AP4049" t="s">
        <v>168</v>
      </c>
      <c r="AQ4049" t="s">
        <v>169</v>
      </c>
      <c r="AR4049" t="s">
        <v>67</v>
      </c>
      <c r="AS4049" t="s">
        <v>68</v>
      </c>
      <c r="AT4049" t="s">
        <v>69</v>
      </c>
      <c r="AU4049">
        <v>51</v>
      </c>
      <c r="AV4049">
        <v>22</v>
      </c>
      <c r="AW4049">
        <f>YEAR(ChinookMusic[[#This Row],[invoiceDate]])</f>
        <v>2012</v>
      </c>
      <c r="AX4049" t="str">
        <f>TEXT(ChinookMusic[[#This Row],[invoiceDate]],"MMMM")</f>
        <v>October</v>
      </c>
    </row>
    <row r="4050" spans="1:50" x14ac:dyDescent="0.3">
      <c r="A4050">
        <v>8</v>
      </c>
      <c r="B4050" t="s">
        <v>151</v>
      </c>
      <c r="C4050">
        <v>271</v>
      </c>
      <c r="D4050" t="s">
        <v>2746</v>
      </c>
      <c r="E4050">
        <v>3391</v>
      </c>
      <c r="F4050" t="s">
        <v>2793</v>
      </c>
      <c r="G4050" t="s">
        <v>73</v>
      </c>
      <c r="H4050">
        <v>260154</v>
      </c>
      <c r="I4050">
        <v>0.99</v>
      </c>
      <c r="J4050">
        <v>2</v>
      </c>
      <c r="K4050" t="s">
        <v>50</v>
      </c>
      <c r="L4050">
        <v>23</v>
      </c>
      <c r="M4050" t="s">
        <v>1075</v>
      </c>
      <c r="N4050">
        <v>8</v>
      </c>
      <c r="O4050" t="s">
        <v>52</v>
      </c>
      <c r="P4050">
        <v>1704</v>
      </c>
      <c r="Q4050">
        <v>1</v>
      </c>
      <c r="R4050">
        <v>313</v>
      </c>
      <c r="S4050">
        <v>43</v>
      </c>
      <c r="T4050" s="3">
        <v>41188</v>
      </c>
      <c r="U4050" t="s">
        <v>831</v>
      </c>
      <c r="V4050" t="s">
        <v>832</v>
      </c>
      <c r="W4050" t="s">
        <v>161</v>
      </c>
      <c r="X4050">
        <v>16.86</v>
      </c>
      <c r="Y4050">
        <v>43</v>
      </c>
      <c r="Z4050" t="s">
        <v>833</v>
      </c>
      <c r="AA4050" t="s">
        <v>834</v>
      </c>
      <c r="AB4050" t="s">
        <v>831</v>
      </c>
      <c r="AC4050" t="s">
        <v>832</v>
      </c>
      <c r="AD4050" t="s">
        <v>161</v>
      </c>
      <c r="AE4050" t="s">
        <v>835</v>
      </c>
      <c r="AF4050">
        <v>3</v>
      </c>
      <c r="AG4050">
        <v>3</v>
      </c>
      <c r="AH4050" t="s">
        <v>165</v>
      </c>
      <c r="AI4050" t="s">
        <v>166</v>
      </c>
      <c r="AJ4050" t="s">
        <v>3280</v>
      </c>
      <c r="AK4050" t="s">
        <v>61</v>
      </c>
      <c r="AL4050">
        <v>2</v>
      </c>
      <c r="AM4050" t="s">
        <v>167</v>
      </c>
      <c r="AN4050" t="s">
        <v>63</v>
      </c>
      <c r="AO4050" t="s">
        <v>64</v>
      </c>
      <c r="AP4050" t="s">
        <v>168</v>
      </c>
      <c r="AQ4050" t="s">
        <v>169</v>
      </c>
      <c r="AR4050" t="s">
        <v>67</v>
      </c>
      <c r="AS4050" t="s">
        <v>68</v>
      </c>
      <c r="AT4050" t="s">
        <v>69</v>
      </c>
      <c r="AU4050">
        <v>51</v>
      </c>
      <c r="AV4050">
        <v>22</v>
      </c>
      <c r="AW4050">
        <f>YEAR(ChinookMusic[[#This Row],[invoiceDate]])</f>
        <v>2012</v>
      </c>
      <c r="AX4050" t="str">
        <f>TEXT(ChinookMusic[[#This Row],[invoiceDate]],"MMMM")</f>
        <v>October</v>
      </c>
    </row>
    <row r="4051" spans="1:50" x14ac:dyDescent="0.3">
      <c r="A4051">
        <v>8</v>
      </c>
      <c r="B4051" t="s">
        <v>151</v>
      </c>
      <c r="C4051">
        <v>271</v>
      </c>
      <c r="D4051" t="s">
        <v>2746</v>
      </c>
      <c r="E4051">
        <v>3391</v>
      </c>
      <c r="F4051" t="s">
        <v>2793</v>
      </c>
      <c r="G4051" t="s">
        <v>73</v>
      </c>
      <c r="H4051">
        <v>260154</v>
      </c>
      <c r="I4051">
        <v>0.99</v>
      </c>
      <c r="J4051">
        <v>2</v>
      </c>
      <c r="K4051" t="s">
        <v>50</v>
      </c>
      <c r="L4051">
        <v>23</v>
      </c>
      <c r="M4051" t="s">
        <v>1075</v>
      </c>
      <c r="N4051">
        <v>1</v>
      </c>
      <c r="O4051" t="s">
        <v>52</v>
      </c>
      <c r="P4051">
        <v>1704</v>
      </c>
      <c r="Q4051">
        <v>1</v>
      </c>
      <c r="R4051">
        <v>313</v>
      </c>
      <c r="S4051">
        <v>43</v>
      </c>
      <c r="T4051" s="3">
        <v>41188</v>
      </c>
      <c r="U4051" t="s">
        <v>831</v>
      </c>
      <c r="V4051" t="s">
        <v>832</v>
      </c>
      <c r="W4051" t="s">
        <v>161</v>
      </c>
      <c r="X4051">
        <v>16.86</v>
      </c>
      <c r="Y4051">
        <v>43</v>
      </c>
      <c r="Z4051" t="s">
        <v>833</v>
      </c>
      <c r="AA4051" t="s">
        <v>834</v>
      </c>
      <c r="AB4051" t="s">
        <v>831</v>
      </c>
      <c r="AC4051" t="s">
        <v>832</v>
      </c>
      <c r="AD4051" t="s">
        <v>161</v>
      </c>
      <c r="AE4051" t="s">
        <v>835</v>
      </c>
      <c r="AF4051">
        <v>3</v>
      </c>
      <c r="AG4051">
        <v>3</v>
      </c>
      <c r="AH4051" t="s">
        <v>165</v>
      </c>
      <c r="AI4051" t="s">
        <v>166</v>
      </c>
      <c r="AJ4051" t="s">
        <v>3280</v>
      </c>
      <c r="AK4051" t="s">
        <v>61</v>
      </c>
      <c r="AL4051">
        <v>2</v>
      </c>
      <c r="AM4051" t="s">
        <v>167</v>
      </c>
      <c r="AN4051" t="s">
        <v>63</v>
      </c>
      <c r="AO4051" t="s">
        <v>64</v>
      </c>
      <c r="AP4051" t="s">
        <v>168</v>
      </c>
      <c r="AQ4051" t="s">
        <v>169</v>
      </c>
      <c r="AR4051" t="s">
        <v>67</v>
      </c>
      <c r="AS4051" t="s">
        <v>68</v>
      </c>
      <c r="AT4051" t="s">
        <v>69</v>
      </c>
      <c r="AU4051">
        <v>51</v>
      </c>
      <c r="AV4051">
        <v>22</v>
      </c>
      <c r="AW4051">
        <f>YEAR(ChinookMusic[[#This Row],[invoiceDate]])</f>
        <v>2012</v>
      </c>
      <c r="AX4051" t="str">
        <f>TEXT(ChinookMusic[[#This Row],[invoiceDate]],"MMMM")</f>
        <v>October</v>
      </c>
    </row>
    <row r="4052" spans="1:50" x14ac:dyDescent="0.3">
      <c r="A4052">
        <v>221</v>
      </c>
      <c r="B4052" t="s">
        <v>2794</v>
      </c>
      <c r="C4052">
        <v>287</v>
      </c>
      <c r="D4052" t="s">
        <v>2795</v>
      </c>
      <c r="E4052">
        <v>3418</v>
      </c>
      <c r="F4052" t="s">
        <v>2796</v>
      </c>
      <c r="G4052" t="s">
        <v>2797</v>
      </c>
      <c r="H4052">
        <v>189008</v>
      </c>
      <c r="I4052">
        <v>0.99</v>
      </c>
      <c r="J4052">
        <v>2</v>
      </c>
      <c r="K4052" t="s">
        <v>50</v>
      </c>
      <c r="L4052">
        <v>24</v>
      </c>
      <c r="M4052" t="s">
        <v>705</v>
      </c>
      <c r="N4052">
        <v>8</v>
      </c>
      <c r="O4052" t="s">
        <v>52</v>
      </c>
      <c r="P4052">
        <v>1707</v>
      </c>
      <c r="Q4052">
        <v>1</v>
      </c>
      <c r="R4052">
        <v>313</v>
      </c>
      <c r="S4052">
        <v>43</v>
      </c>
      <c r="T4052" s="3">
        <v>41188</v>
      </c>
      <c r="U4052" t="s">
        <v>831</v>
      </c>
      <c r="V4052" t="s">
        <v>832</v>
      </c>
      <c r="W4052" t="s">
        <v>161</v>
      </c>
      <c r="X4052">
        <v>16.86</v>
      </c>
      <c r="Y4052">
        <v>43</v>
      </c>
      <c r="Z4052" t="s">
        <v>833</v>
      </c>
      <c r="AA4052" t="s">
        <v>834</v>
      </c>
      <c r="AB4052" t="s">
        <v>831</v>
      </c>
      <c r="AC4052" t="s">
        <v>832</v>
      </c>
      <c r="AD4052" t="s">
        <v>161</v>
      </c>
      <c r="AE4052" t="s">
        <v>835</v>
      </c>
      <c r="AF4052">
        <v>3</v>
      </c>
      <c r="AG4052">
        <v>3</v>
      </c>
      <c r="AH4052" t="s">
        <v>165</v>
      </c>
      <c r="AI4052" t="s">
        <v>166</v>
      </c>
      <c r="AJ4052" t="s">
        <v>3280</v>
      </c>
      <c r="AK4052" t="s">
        <v>61</v>
      </c>
      <c r="AL4052">
        <v>2</v>
      </c>
      <c r="AM4052" t="s">
        <v>167</v>
      </c>
      <c r="AN4052" t="s">
        <v>63</v>
      </c>
      <c r="AO4052" t="s">
        <v>64</v>
      </c>
      <c r="AP4052" t="s">
        <v>168</v>
      </c>
      <c r="AQ4052" t="s">
        <v>169</v>
      </c>
      <c r="AR4052" t="s">
        <v>67</v>
      </c>
      <c r="AS4052" t="s">
        <v>68</v>
      </c>
      <c r="AT4052" t="s">
        <v>69</v>
      </c>
      <c r="AU4052">
        <v>51</v>
      </c>
      <c r="AV4052">
        <v>22</v>
      </c>
      <c r="AW4052">
        <f>YEAR(ChinookMusic[[#This Row],[invoiceDate]])</f>
        <v>2012</v>
      </c>
      <c r="AX4052" t="str">
        <f>TEXT(ChinookMusic[[#This Row],[invoiceDate]],"MMMM")</f>
        <v>October</v>
      </c>
    </row>
    <row r="4053" spans="1:50" x14ac:dyDescent="0.3">
      <c r="A4053">
        <v>221</v>
      </c>
      <c r="B4053" t="s">
        <v>2794</v>
      </c>
      <c r="C4053">
        <v>287</v>
      </c>
      <c r="D4053" t="s">
        <v>2795</v>
      </c>
      <c r="E4053">
        <v>3418</v>
      </c>
      <c r="F4053" t="s">
        <v>2796</v>
      </c>
      <c r="G4053" t="s">
        <v>2797</v>
      </c>
      <c r="H4053">
        <v>189008</v>
      </c>
      <c r="I4053">
        <v>0.99</v>
      </c>
      <c r="J4053">
        <v>2</v>
      </c>
      <c r="K4053" t="s">
        <v>50</v>
      </c>
      <c r="L4053">
        <v>24</v>
      </c>
      <c r="M4053" t="s">
        <v>705</v>
      </c>
      <c r="N4053">
        <v>12</v>
      </c>
      <c r="O4053" t="s">
        <v>705</v>
      </c>
      <c r="P4053">
        <v>1707</v>
      </c>
      <c r="Q4053">
        <v>1</v>
      </c>
      <c r="R4053">
        <v>313</v>
      </c>
      <c r="S4053">
        <v>43</v>
      </c>
      <c r="T4053" s="3">
        <v>41188</v>
      </c>
      <c r="U4053" t="s">
        <v>831</v>
      </c>
      <c r="V4053" t="s">
        <v>832</v>
      </c>
      <c r="W4053" t="s">
        <v>161</v>
      </c>
      <c r="X4053">
        <v>16.86</v>
      </c>
      <c r="Y4053">
        <v>43</v>
      </c>
      <c r="Z4053" t="s">
        <v>833</v>
      </c>
      <c r="AA4053" t="s">
        <v>834</v>
      </c>
      <c r="AB4053" t="s">
        <v>831</v>
      </c>
      <c r="AC4053" t="s">
        <v>832</v>
      </c>
      <c r="AD4053" t="s">
        <v>161</v>
      </c>
      <c r="AE4053" t="s">
        <v>835</v>
      </c>
      <c r="AF4053">
        <v>3</v>
      </c>
      <c r="AG4053">
        <v>3</v>
      </c>
      <c r="AH4053" t="s">
        <v>165</v>
      </c>
      <c r="AI4053" t="s">
        <v>166</v>
      </c>
      <c r="AJ4053" t="s">
        <v>3280</v>
      </c>
      <c r="AK4053" t="s">
        <v>61</v>
      </c>
      <c r="AL4053">
        <v>2</v>
      </c>
      <c r="AM4053" t="s">
        <v>167</v>
      </c>
      <c r="AN4053" t="s">
        <v>63</v>
      </c>
      <c r="AO4053" t="s">
        <v>64</v>
      </c>
      <c r="AP4053" t="s">
        <v>168</v>
      </c>
      <c r="AQ4053" t="s">
        <v>169</v>
      </c>
      <c r="AR4053" t="s">
        <v>67</v>
      </c>
      <c r="AS4053" t="s">
        <v>68</v>
      </c>
      <c r="AT4053" t="s">
        <v>69</v>
      </c>
      <c r="AU4053">
        <v>51</v>
      </c>
      <c r="AV4053">
        <v>22</v>
      </c>
      <c r="AW4053">
        <f>YEAR(ChinookMusic[[#This Row],[invoiceDate]])</f>
        <v>2012</v>
      </c>
      <c r="AX4053" t="str">
        <f>TEXT(ChinookMusic[[#This Row],[invoiceDate]],"MMMM")</f>
        <v>October</v>
      </c>
    </row>
    <row r="4054" spans="1:50" x14ac:dyDescent="0.3">
      <c r="A4054">
        <v>221</v>
      </c>
      <c r="B4054" t="s">
        <v>2794</v>
      </c>
      <c r="C4054">
        <v>287</v>
      </c>
      <c r="D4054" t="s">
        <v>2795</v>
      </c>
      <c r="E4054">
        <v>3418</v>
      </c>
      <c r="F4054" t="s">
        <v>2796</v>
      </c>
      <c r="G4054" t="s">
        <v>2797</v>
      </c>
      <c r="H4054">
        <v>189008</v>
      </c>
      <c r="I4054">
        <v>0.99</v>
      </c>
      <c r="J4054">
        <v>2</v>
      </c>
      <c r="K4054" t="s">
        <v>50</v>
      </c>
      <c r="L4054">
        <v>24</v>
      </c>
      <c r="M4054" t="s">
        <v>705</v>
      </c>
      <c r="N4054">
        <v>5</v>
      </c>
      <c r="O4054" t="s">
        <v>70</v>
      </c>
      <c r="P4054">
        <v>1707</v>
      </c>
      <c r="Q4054">
        <v>1</v>
      </c>
      <c r="R4054">
        <v>313</v>
      </c>
      <c r="S4054">
        <v>43</v>
      </c>
      <c r="T4054" s="3">
        <v>41188</v>
      </c>
      <c r="U4054" t="s">
        <v>831</v>
      </c>
      <c r="V4054" t="s">
        <v>832</v>
      </c>
      <c r="W4054" t="s">
        <v>161</v>
      </c>
      <c r="X4054">
        <v>16.86</v>
      </c>
      <c r="Y4054">
        <v>43</v>
      </c>
      <c r="Z4054" t="s">
        <v>833</v>
      </c>
      <c r="AA4054" t="s">
        <v>834</v>
      </c>
      <c r="AB4054" t="s">
        <v>831</v>
      </c>
      <c r="AC4054" t="s">
        <v>832</v>
      </c>
      <c r="AD4054" t="s">
        <v>161</v>
      </c>
      <c r="AE4054" t="s">
        <v>835</v>
      </c>
      <c r="AF4054">
        <v>3</v>
      </c>
      <c r="AG4054">
        <v>3</v>
      </c>
      <c r="AH4054" t="s">
        <v>165</v>
      </c>
      <c r="AI4054" t="s">
        <v>166</v>
      </c>
      <c r="AJ4054" t="s">
        <v>3280</v>
      </c>
      <c r="AK4054" t="s">
        <v>61</v>
      </c>
      <c r="AL4054">
        <v>2</v>
      </c>
      <c r="AM4054" t="s">
        <v>167</v>
      </c>
      <c r="AN4054" t="s">
        <v>63</v>
      </c>
      <c r="AO4054" t="s">
        <v>64</v>
      </c>
      <c r="AP4054" t="s">
        <v>168</v>
      </c>
      <c r="AQ4054" t="s">
        <v>169</v>
      </c>
      <c r="AR4054" t="s">
        <v>67</v>
      </c>
      <c r="AS4054" t="s">
        <v>68</v>
      </c>
      <c r="AT4054" t="s">
        <v>69</v>
      </c>
      <c r="AU4054">
        <v>51</v>
      </c>
      <c r="AV4054">
        <v>22</v>
      </c>
      <c r="AW4054">
        <f>YEAR(ChinookMusic[[#This Row],[invoiceDate]])</f>
        <v>2012</v>
      </c>
      <c r="AX4054" t="str">
        <f>TEXT(ChinookMusic[[#This Row],[invoiceDate]],"MMMM")</f>
        <v>October</v>
      </c>
    </row>
    <row r="4055" spans="1:50" x14ac:dyDescent="0.3">
      <c r="A4055">
        <v>221</v>
      </c>
      <c r="B4055" t="s">
        <v>2794</v>
      </c>
      <c r="C4055">
        <v>287</v>
      </c>
      <c r="D4055" t="s">
        <v>2795</v>
      </c>
      <c r="E4055">
        <v>3418</v>
      </c>
      <c r="F4055" t="s">
        <v>2796</v>
      </c>
      <c r="G4055" t="s">
        <v>2797</v>
      </c>
      <c r="H4055">
        <v>189008</v>
      </c>
      <c r="I4055">
        <v>0.99</v>
      </c>
      <c r="J4055">
        <v>2</v>
      </c>
      <c r="K4055" t="s">
        <v>50</v>
      </c>
      <c r="L4055">
        <v>24</v>
      </c>
      <c r="M4055" t="s">
        <v>705</v>
      </c>
      <c r="N4055">
        <v>15</v>
      </c>
      <c r="O4055" t="s">
        <v>2752</v>
      </c>
      <c r="P4055">
        <v>1707</v>
      </c>
      <c r="Q4055">
        <v>1</v>
      </c>
      <c r="R4055">
        <v>313</v>
      </c>
      <c r="S4055">
        <v>43</v>
      </c>
      <c r="T4055" s="3">
        <v>41188</v>
      </c>
      <c r="U4055" t="s">
        <v>831</v>
      </c>
      <c r="V4055" t="s">
        <v>832</v>
      </c>
      <c r="W4055" t="s">
        <v>161</v>
      </c>
      <c r="X4055">
        <v>16.86</v>
      </c>
      <c r="Y4055">
        <v>43</v>
      </c>
      <c r="Z4055" t="s">
        <v>833</v>
      </c>
      <c r="AA4055" t="s">
        <v>834</v>
      </c>
      <c r="AB4055" t="s">
        <v>831</v>
      </c>
      <c r="AC4055" t="s">
        <v>832</v>
      </c>
      <c r="AD4055" t="s">
        <v>161</v>
      </c>
      <c r="AE4055" t="s">
        <v>835</v>
      </c>
      <c r="AF4055">
        <v>3</v>
      </c>
      <c r="AG4055">
        <v>3</v>
      </c>
      <c r="AH4055" t="s">
        <v>165</v>
      </c>
      <c r="AI4055" t="s">
        <v>166</v>
      </c>
      <c r="AJ4055" t="s">
        <v>3280</v>
      </c>
      <c r="AK4055" t="s">
        <v>61</v>
      </c>
      <c r="AL4055">
        <v>2</v>
      </c>
      <c r="AM4055" t="s">
        <v>167</v>
      </c>
      <c r="AN4055" t="s">
        <v>63</v>
      </c>
      <c r="AO4055" t="s">
        <v>64</v>
      </c>
      <c r="AP4055" t="s">
        <v>168</v>
      </c>
      <c r="AQ4055" t="s">
        <v>169</v>
      </c>
      <c r="AR4055" t="s">
        <v>67</v>
      </c>
      <c r="AS4055" t="s">
        <v>68</v>
      </c>
      <c r="AT4055" t="s">
        <v>69</v>
      </c>
      <c r="AU4055">
        <v>51</v>
      </c>
      <c r="AV4055">
        <v>22</v>
      </c>
      <c r="AW4055">
        <f>YEAR(ChinookMusic[[#This Row],[invoiceDate]])</f>
        <v>2012</v>
      </c>
      <c r="AX4055" t="str">
        <f>TEXT(ChinookMusic[[#This Row],[invoiceDate]],"MMMM")</f>
        <v>October</v>
      </c>
    </row>
    <row r="4056" spans="1:50" x14ac:dyDescent="0.3">
      <c r="A4056">
        <v>221</v>
      </c>
      <c r="B4056" t="s">
        <v>2794</v>
      </c>
      <c r="C4056">
        <v>287</v>
      </c>
      <c r="D4056" t="s">
        <v>2795</v>
      </c>
      <c r="E4056">
        <v>3418</v>
      </c>
      <c r="F4056" t="s">
        <v>2796</v>
      </c>
      <c r="G4056" t="s">
        <v>2797</v>
      </c>
      <c r="H4056">
        <v>189008</v>
      </c>
      <c r="I4056">
        <v>0.99</v>
      </c>
      <c r="J4056">
        <v>2</v>
      </c>
      <c r="K4056" t="s">
        <v>50</v>
      </c>
      <c r="L4056">
        <v>24</v>
      </c>
      <c r="M4056" t="s">
        <v>705</v>
      </c>
      <c r="N4056">
        <v>1</v>
      </c>
      <c r="O4056" t="s">
        <v>52</v>
      </c>
      <c r="P4056">
        <v>1707</v>
      </c>
      <c r="Q4056">
        <v>1</v>
      </c>
      <c r="R4056">
        <v>313</v>
      </c>
      <c r="S4056">
        <v>43</v>
      </c>
      <c r="T4056" s="3">
        <v>41188</v>
      </c>
      <c r="U4056" t="s">
        <v>831</v>
      </c>
      <c r="V4056" t="s">
        <v>832</v>
      </c>
      <c r="W4056" t="s">
        <v>161</v>
      </c>
      <c r="X4056">
        <v>16.86</v>
      </c>
      <c r="Y4056">
        <v>43</v>
      </c>
      <c r="Z4056" t="s">
        <v>833</v>
      </c>
      <c r="AA4056" t="s">
        <v>834</v>
      </c>
      <c r="AB4056" t="s">
        <v>831</v>
      </c>
      <c r="AC4056" t="s">
        <v>832</v>
      </c>
      <c r="AD4056" t="s">
        <v>161</v>
      </c>
      <c r="AE4056" t="s">
        <v>835</v>
      </c>
      <c r="AF4056">
        <v>3</v>
      </c>
      <c r="AG4056">
        <v>3</v>
      </c>
      <c r="AH4056" t="s">
        <v>165</v>
      </c>
      <c r="AI4056" t="s">
        <v>166</v>
      </c>
      <c r="AJ4056" t="s">
        <v>3280</v>
      </c>
      <c r="AK4056" t="s">
        <v>61</v>
      </c>
      <c r="AL4056">
        <v>2</v>
      </c>
      <c r="AM4056" t="s">
        <v>167</v>
      </c>
      <c r="AN4056" t="s">
        <v>63</v>
      </c>
      <c r="AO4056" t="s">
        <v>64</v>
      </c>
      <c r="AP4056" t="s">
        <v>168</v>
      </c>
      <c r="AQ4056" t="s">
        <v>169</v>
      </c>
      <c r="AR4056" t="s">
        <v>67</v>
      </c>
      <c r="AS4056" t="s">
        <v>68</v>
      </c>
      <c r="AT4056" t="s">
        <v>69</v>
      </c>
      <c r="AU4056">
        <v>51</v>
      </c>
      <c r="AV4056">
        <v>22</v>
      </c>
      <c r="AW4056">
        <f>YEAR(ChinookMusic[[#This Row],[invoiceDate]])</f>
        <v>2012</v>
      </c>
      <c r="AX4056" t="str">
        <f>TEXT(ChinookMusic[[#This Row],[invoiceDate]],"MMMM")</f>
        <v>October</v>
      </c>
    </row>
    <row r="4057" spans="1:50" x14ac:dyDescent="0.3">
      <c r="A4057">
        <v>90</v>
      </c>
      <c r="B4057" t="s">
        <v>392</v>
      </c>
      <c r="C4057">
        <v>104</v>
      </c>
      <c r="D4057" t="s">
        <v>423</v>
      </c>
      <c r="E4057">
        <v>1321</v>
      </c>
      <c r="F4057" t="s">
        <v>430</v>
      </c>
      <c r="G4057" t="s">
        <v>73</v>
      </c>
      <c r="H4057">
        <v>447791</v>
      </c>
      <c r="I4057">
        <v>0.99</v>
      </c>
      <c r="J4057">
        <v>1</v>
      </c>
      <c r="K4057" t="s">
        <v>78</v>
      </c>
      <c r="L4057">
        <v>1</v>
      </c>
      <c r="M4057" t="s">
        <v>51</v>
      </c>
      <c r="N4057">
        <v>8</v>
      </c>
      <c r="O4057" t="s">
        <v>52</v>
      </c>
      <c r="P4057">
        <v>1936</v>
      </c>
      <c r="Q4057">
        <v>1</v>
      </c>
      <c r="R4057">
        <v>356</v>
      </c>
      <c r="S4057">
        <v>49</v>
      </c>
      <c r="T4057" s="3">
        <v>41382</v>
      </c>
      <c r="U4057" t="s">
        <v>667</v>
      </c>
      <c r="V4057" t="s">
        <v>668</v>
      </c>
      <c r="W4057" t="s">
        <v>669</v>
      </c>
      <c r="X4057">
        <v>0.99</v>
      </c>
      <c r="Y4057">
        <v>49</v>
      </c>
      <c r="Z4057" t="s">
        <v>670</v>
      </c>
      <c r="AA4057" t="s">
        <v>671</v>
      </c>
      <c r="AB4057" t="s">
        <v>667</v>
      </c>
      <c r="AC4057" t="s">
        <v>668</v>
      </c>
      <c r="AD4057" t="s">
        <v>669</v>
      </c>
      <c r="AE4057" t="s">
        <v>672</v>
      </c>
      <c r="AF4057">
        <v>4</v>
      </c>
      <c r="AG4057">
        <v>4</v>
      </c>
      <c r="AH4057" t="s">
        <v>85</v>
      </c>
      <c r="AI4057" t="s">
        <v>86</v>
      </c>
      <c r="AJ4057" t="s">
        <v>3280</v>
      </c>
      <c r="AK4057" t="s">
        <v>61</v>
      </c>
      <c r="AL4057">
        <v>2</v>
      </c>
      <c r="AM4057" t="s">
        <v>87</v>
      </c>
      <c r="AN4057" t="s">
        <v>63</v>
      </c>
      <c r="AO4057" t="s">
        <v>64</v>
      </c>
      <c r="AP4057" t="s">
        <v>88</v>
      </c>
      <c r="AQ4057" t="s">
        <v>89</v>
      </c>
      <c r="AR4057" t="s">
        <v>67</v>
      </c>
      <c r="AS4057" t="s">
        <v>68</v>
      </c>
      <c r="AT4057" t="s">
        <v>69</v>
      </c>
      <c r="AU4057">
        <v>77</v>
      </c>
      <c r="AV4057">
        <v>21</v>
      </c>
      <c r="AW4057">
        <f>YEAR(ChinookMusic[[#This Row],[invoiceDate]])</f>
        <v>2013</v>
      </c>
      <c r="AX4057" t="str">
        <f>TEXT(ChinookMusic[[#This Row],[invoiceDate]],"MMMM")</f>
        <v>April</v>
      </c>
    </row>
    <row r="4058" spans="1:50" x14ac:dyDescent="0.3">
      <c r="A4058">
        <v>90</v>
      </c>
      <c r="B4058" t="s">
        <v>392</v>
      </c>
      <c r="C4058">
        <v>104</v>
      </c>
      <c r="D4058" t="s">
        <v>423</v>
      </c>
      <c r="E4058">
        <v>1321</v>
      </c>
      <c r="F4058" t="s">
        <v>430</v>
      </c>
      <c r="G4058" t="s">
        <v>73</v>
      </c>
      <c r="H4058">
        <v>447791</v>
      </c>
      <c r="I4058">
        <v>0.99</v>
      </c>
      <c r="J4058">
        <v>1</v>
      </c>
      <c r="K4058" t="s">
        <v>78</v>
      </c>
      <c r="L4058">
        <v>1</v>
      </c>
      <c r="M4058" t="s">
        <v>51</v>
      </c>
      <c r="N4058">
        <v>1</v>
      </c>
      <c r="O4058" t="s">
        <v>52</v>
      </c>
      <c r="P4058">
        <v>1936</v>
      </c>
      <c r="Q4058">
        <v>1</v>
      </c>
      <c r="R4058">
        <v>356</v>
      </c>
      <c r="S4058">
        <v>49</v>
      </c>
      <c r="T4058" s="3">
        <v>41382</v>
      </c>
      <c r="U4058" t="s">
        <v>667</v>
      </c>
      <c r="V4058" t="s">
        <v>668</v>
      </c>
      <c r="W4058" t="s">
        <v>669</v>
      </c>
      <c r="X4058">
        <v>0.99</v>
      </c>
      <c r="Y4058">
        <v>49</v>
      </c>
      <c r="Z4058" t="s">
        <v>670</v>
      </c>
      <c r="AA4058" t="s">
        <v>671</v>
      </c>
      <c r="AB4058" t="s">
        <v>667</v>
      </c>
      <c r="AC4058" t="s">
        <v>668</v>
      </c>
      <c r="AD4058" t="s">
        <v>669</v>
      </c>
      <c r="AE4058" t="s">
        <v>672</v>
      </c>
      <c r="AF4058">
        <v>4</v>
      </c>
      <c r="AG4058">
        <v>4</v>
      </c>
      <c r="AH4058" t="s">
        <v>85</v>
      </c>
      <c r="AI4058" t="s">
        <v>86</v>
      </c>
      <c r="AJ4058" t="s">
        <v>3280</v>
      </c>
      <c r="AK4058" t="s">
        <v>61</v>
      </c>
      <c r="AL4058">
        <v>2</v>
      </c>
      <c r="AM4058" t="s">
        <v>87</v>
      </c>
      <c r="AN4058" t="s">
        <v>63</v>
      </c>
      <c r="AO4058" t="s">
        <v>64</v>
      </c>
      <c r="AP4058" t="s">
        <v>88</v>
      </c>
      <c r="AQ4058" t="s">
        <v>89</v>
      </c>
      <c r="AR4058" t="s">
        <v>67</v>
      </c>
      <c r="AS4058" t="s">
        <v>68</v>
      </c>
      <c r="AT4058" t="s">
        <v>69</v>
      </c>
      <c r="AU4058">
        <v>77</v>
      </c>
      <c r="AV4058">
        <v>21</v>
      </c>
      <c r="AW4058">
        <f>YEAR(ChinookMusic[[#This Row],[invoiceDate]])</f>
        <v>2013</v>
      </c>
      <c r="AX4058" t="str">
        <f>TEXT(ChinookMusic[[#This Row],[invoiceDate]],"MMMM")</f>
        <v>April</v>
      </c>
    </row>
    <row r="4059" spans="1:50" x14ac:dyDescent="0.3">
      <c r="A4059">
        <v>90</v>
      </c>
      <c r="B4059" t="s">
        <v>392</v>
      </c>
      <c r="C4059">
        <v>104</v>
      </c>
      <c r="D4059" t="s">
        <v>423</v>
      </c>
      <c r="E4059">
        <v>1321</v>
      </c>
      <c r="F4059" t="s">
        <v>430</v>
      </c>
      <c r="G4059" t="s">
        <v>73</v>
      </c>
      <c r="H4059">
        <v>447791</v>
      </c>
      <c r="I4059">
        <v>0.99</v>
      </c>
      <c r="J4059">
        <v>1</v>
      </c>
      <c r="K4059" t="s">
        <v>78</v>
      </c>
      <c r="L4059">
        <v>1</v>
      </c>
      <c r="M4059" t="s">
        <v>51</v>
      </c>
      <c r="N4059">
        <v>5</v>
      </c>
      <c r="O4059" t="s">
        <v>70</v>
      </c>
      <c r="P4059">
        <v>1936</v>
      </c>
      <c r="Q4059">
        <v>1</v>
      </c>
      <c r="R4059">
        <v>356</v>
      </c>
      <c r="S4059">
        <v>49</v>
      </c>
      <c r="T4059" s="3">
        <v>41382</v>
      </c>
      <c r="U4059" t="s">
        <v>667</v>
      </c>
      <c r="V4059" t="s">
        <v>668</v>
      </c>
      <c r="W4059" t="s">
        <v>669</v>
      </c>
      <c r="X4059">
        <v>0.99</v>
      </c>
      <c r="Y4059">
        <v>49</v>
      </c>
      <c r="Z4059" t="s">
        <v>670</v>
      </c>
      <c r="AA4059" t="s">
        <v>671</v>
      </c>
      <c r="AB4059" t="s">
        <v>667</v>
      </c>
      <c r="AC4059" t="s">
        <v>668</v>
      </c>
      <c r="AD4059" t="s">
        <v>669</v>
      </c>
      <c r="AE4059" t="s">
        <v>672</v>
      </c>
      <c r="AF4059">
        <v>4</v>
      </c>
      <c r="AG4059">
        <v>4</v>
      </c>
      <c r="AH4059" t="s">
        <v>85</v>
      </c>
      <c r="AI4059" t="s">
        <v>86</v>
      </c>
      <c r="AJ4059" t="s">
        <v>3280</v>
      </c>
      <c r="AK4059" t="s">
        <v>61</v>
      </c>
      <c r="AL4059">
        <v>2</v>
      </c>
      <c r="AM4059" t="s">
        <v>87</v>
      </c>
      <c r="AN4059" t="s">
        <v>63</v>
      </c>
      <c r="AO4059" t="s">
        <v>64</v>
      </c>
      <c r="AP4059" t="s">
        <v>88</v>
      </c>
      <c r="AQ4059" t="s">
        <v>89</v>
      </c>
      <c r="AR4059" t="s">
        <v>67</v>
      </c>
      <c r="AS4059" t="s">
        <v>68</v>
      </c>
      <c r="AT4059" t="s">
        <v>69</v>
      </c>
      <c r="AU4059">
        <v>77</v>
      </c>
      <c r="AV4059">
        <v>21</v>
      </c>
      <c r="AW4059">
        <f>YEAR(ChinookMusic[[#This Row],[invoiceDate]])</f>
        <v>2013</v>
      </c>
      <c r="AX4059" t="str">
        <f>TEXT(ChinookMusic[[#This Row],[invoiceDate]],"MMMM")</f>
        <v>April</v>
      </c>
    </row>
    <row r="4060" spans="1:50" x14ac:dyDescent="0.3">
      <c r="A4060">
        <v>150</v>
      </c>
      <c r="B4060" t="s">
        <v>1280</v>
      </c>
      <c r="C4060">
        <v>238</v>
      </c>
      <c r="D4060" t="s">
        <v>2160</v>
      </c>
      <c r="E4060">
        <v>3016</v>
      </c>
      <c r="F4060" t="s">
        <v>2798</v>
      </c>
      <c r="G4060" t="s">
        <v>1280</v>
      </c>
      <c r="H4060">
        <v>230217</v>
      </c>
      <c r="I4060">
        <v>0.99</v>
      </c>
      <c r="J4060">
        <v>1</v>
      </c>
      <c r="K4060" t="s">
        <v>78</v>
      </c>
      <c r="L4060">
        <v>1</v>
      </c>
      <c r="M4060" t="s">
        <v>51</v>
      </c>
      <c r="N4060">
        <v>5</v>
      </c>
      <c r="O4060" t="s">
        <v>70</v>
      </c>
      <c r="P4060">
        <v>494</v>
      </c>
      <c r="Q4060">
        <v>1</v>
      </c>
      <c r="R4060">
        <v>91</v>
      </c>
      <c r="S4060">
        <v>22</v>
      </c>
      <c r="T4060" s="3">
        <v>40217</v>
      </c>
      <c r="U4060" t="s">
        <v>747</v>
      </c>
      <c r="V4060" t="s">
        <v>748</v>
      </c>
      <c r="W4060" t="s">
        <v>140</v>
      </c>
      <c r="X4060">
        <v>1.98</v>
      </c>
      <c r="Y4060">
        <v>22</v>
      </c>
      <c r="Z4060" t="s">
        <v>749</v>
      </c>
      <c r="AA4060" t="s">
        <v>750</v>
      </c>
      <c r="AB4060" t="s">
        <v>747</v>
      </c>
      <c r="AC4060" t="s">
        <v>748</v>
      </c>
      <c r="AD4060" t="s">
        <v>140</v>
      </c>
      <c r="AE4060" t="s">
        <v>751</v>
      </c>
      <c r="AF4060">
        <v>4</v>
      </c>
      <c r="AG4060">
        <v>4</v>
      </c>
      <c r="AH4060" t="s">
        <v>85</v>
      </c>
      <c r="AI4060" t="s">
        <v>86</v>
      </c>
      <c r="AJ4060" t="s">
        <v>3280</v>
      </c>
      <c r="AK4060" t="s">
        <v>61</v>
      </c>
      <c r="AL4060">
        <v>2</v>
      </c>
      <c r="AM4060" t="s">
        <v>87</v>
      </c>
      <c r="AN4060" t="s">
        <v>63</v>
      </c>
      <c r="AO4060" t="s">
        <v>64</v>
      </c>
      <c r="AP4060" t="s">
        <v>88</v>
      </c>
      <c r="AQ4060" t="s">
        <v>89</v>
      </c>
      <c r="AR4060" t="s">
        <v>67</v>
      </c>
      <c r="AS4060" t="s">
        <v>68</v>
      </c>
      <c r="AT4060" t="s">
        <v>69</v>
      </c>
      <c r="AU4060">
        <v>77</v>
      </c>
      <c r="AV4060">
        <v>21</v>
      </c>
      <c r="AW4060">
        <f>YEAR(ChinookMusic[[#This Row],[invoiceDate]])</f>
        <v>2010</v>
      </c>
      <c r="AX4060" t="str">
        <f>TEXT(ChinookMusic[[#This Row],[invoiceDate]],"MMMM")</f>
        <v>February</v>
      </c>
    </row>
    <row r="4061" spans="1:50" x14ac:dyDescent="0.3">
      <c r="A4061">
        <v>150</v>
      </c>
      <c r="B4061" t="s">
        <v>1280</v>
      </c>
      <c r="C4061">
        <v>238</v>
      </c>
      <c r="D4061" t="s">
        <v>2160</v>
      </c>
      <c r="E4061">
        <v>3016</v>
      </c>
      <c r="F4061" t="s">
        <v>2798</v>
      </c>
      <c r="G4061" t="s">
        <v>1280</v>
      </c>
      <c r="H4061">
        <v>230217</v>
      </c>
      <c r="I4061">
        <v>0.99</v>
      </c>
      <c r="J4061">
        <v>1</v>
      </c>
      <c r="K4061" t="s">
        <v>78</v>
      </c>
      <c r="L4061">
        <v>1</v>
      </c>
      <c r="M4061" t="s">
        <v>51</v>
      </c>
      <c r="N4061">
        <v>1</v>
      </c>
      <c r="O4061" t="s">
        <v>52</v>
      </c>
      <c r="P4061">
        <v>494</v>
      </c>
      <c r="Q4061">
        <v>1</v>
      </c>
      <c r="R4061">
        <v>91</v>
      </c>
      <c r="S4061">
        <v>22</v>
      </c>
      <c r="T4061" s="3">
        <v>40217</v>
      </c>
      <c r="U4061" t="s">
        <v>747</v>
      </c>
      <c r="V4061" t="s">
        <v>748</v>
      </c>
      <c r="W4061" t="s">
        <v>140</v>
      </c>
      <c r="X4061">
        <v>1.98</v>
      </c>
      <c r="Y4061">
        <v>22</v>
      </c>
      <c r="Z4061" t="s">
        <v>749</v>
      </c>
      <c r="AA4061" t="s">
        <v>750</v>
      </c>
      <c r="AB4061" t="s">
        <v>747</v>
      </c>
      <c r="AC4061" t="s">
        <v>748</v>
      </c>
      <c r="AD4061" t="s">
        <v>140</v>
      </c>
      <c r="AE4061" t="s">
        <v>751</v>
      </c>
      <c r="AF4061">
        <v>4</v>
      </c>
      <c r="AG4061">
        <v>4</v>
      </c>
      <c r="AH4061" t="s">
        <v>85</v>
      </c>
      <c r="AI4061" t="s">
        <v>86</v>
      </c>
      <c r="AJ4061" t="s">
        <v>3280</v>
      </c>
      <c r="AK4061" t="s">
        <v>61</v>
      </c>
      <c r="AL4061">
        <v>2</v>
      </c>
      <c r="AM4061" t="s">
        <v>87</v>
      </c>
      <c r="AN4061" t="s">
        <v>63</v>
      </c>
      <c r="AO4061" t="s">
        <v>64</v>
      </c>
      <c r="AP4061" t="s">
        <v>88</v>
      </c>
      <c r="AQ4061" t="s">
        <v>89</v>
      </c>
      <c r="AR4061" t="s">
        <v>67</v>
      </c>
      <c r="AS4061" t="s">
        <v>68</v>
      </c>
      <c r="AT4061" t="s">
        <v>69</v>
      </c>
      <c r="AU4061">
        <v>77</v>
      </c>
      <c r="AV4061">
        <v>21</v>
      </c>
      <c r="AW4061">
        <f>YEAR(ChinookMusic[[#This Row],[invoiceDate]])</f>
        <v>2010</v>
      </c>
      <c r="AX4061" t="str">
        <f>TEXT(ChinookMusic[[#This Row],[invoiceDate]],"MMMM")</f>
        <v>February</v>
      </c>
    </row>
    <row r="4062" spans="1:50" x14ac:dyDescent="0.3">
      <c r="A4062">
        <v>150</v>
      </c>
      <c r="B4062" t="s">
        <v>1280</v>
      </c>
      <c r="C4062">
        <v>238</v>
      </c>
      <c r="D4062" t="s">
        <v>2160</v>
      </c>
      <c r="E4062">
        <v>3016</v>
      </c>
      <c r="F4062" t="s">
        <v>2798</v>
      </c>
      <c r="G4062" t="s">
        <v>1280</v>
      </c>
      <c r="H4062">
        <v>230217</v>
      </c>
      <c r="I4062">
        <v>0.99</v>
      </c>
      <c r="J4062">
        <v>1</v>
      </c>
      <c r="K4062" t="s">
        <v>78</v>
      </c>
      <c r="L4062">
        <v>1</v>
      </c>
      <c r="M4062" t="s">
        <v>51</v>
      </c>
      <c r="N4062">
        <v>8</v>
      </c>
      <c r="O4062" t="s">
        <v>52</v>
      </c>
      <c r="P4062">
        <v>494</v>
      </c>
      <c r="Q4062">
        <v>1</v>
      </c>
      <c r="R4062">
        <v>91</v>
      </c>
      <c r="S4062">
        <v>22</v>
      </c>
      <c r="T4062" s="3">
        <v>40217</v>
      </c>
      <c r="U4062" t="s">
        <v>747</v>
      </c>
      <c r="V4062" t="s">
        <v>748</v>
      </c>
      <c r="W4062" t="s">
        <v>140</v>
      </c>
      <c r="X4062">
        <v>1.98</v>
      </c>
      <c r="Y4062">
        <v>22</v>
      </c>
      <c r="Z4062" t="s">
        <v>749</v>
      </c>
      <c r="AA4062" t="s">
        <v>750</v>
      </c>
      <c r="AB4062" t="s">
        <v>747</v>
      </c>
      <c r="AC4062" t="s">
        <v>748</v>
      </c>
      <c r="AD4062" t="s">
        <v>140</v>
      </c>
      <c r="AE4062" t="s">
        <v>751</v>
      </c>
      <c r="AF4062">
        <v>4</v>
      </c>
      <c r="AG4062">
        <v>4</v>
      </c>
      <c r="AH4062" t="s">
        <v>85</v>
      </c>
      <c r="AI4062" t="s">
        <v>86</v>
      </c>
      <c r="AJ4062" t="s">
        <v>3280</v>
      </c>
      <c r="AK4062" t="s">
        <v>61</v>
      </c>
      <c r="AL4062">
        <v>2</v>
      </c>
      <c r="AM4062" t="s">
        <v>87</v>
      </c>
      <c r="AN4062" t="s">
        <v>63</v>
      </c>
      <c r="AO4062" t="s">
        <v>64</v>
      </c>
      <c r="AP4062" t="s">
        <v>88</v>
      </c>
      <c r="AQ4062" t="s">
        <v>89</v>
      </c>
      <c r="AR4062" t="s">
        <v>67</v>
      </c>
      <c r="AS4062" t="s">
        <v>68</v>
      </c>
      <c r="AT4062" t="s">
        <v>69</v>
      </c>
      <c r="AU4062">
        <v>77</v>
      </c>
      <c r="AV4062">
        <v>21</v>
      </c>
      <c r="AW4062">
        <f>YEAR(ChinookMusic[[#This Row],[invoiceDate]])</f>
        <v>2010</v>
      </c>
      <c r="AX4062" t="str">
        <f>TEXT(ChinookMusic[[#This Row],[invoiceDate]],"MMMM")</f>
        <v>February</v>
      </c>
    </row>
    <row r="4063" spans="1:50" x14ac:dyDescent="0.3">
      <c r="A4063">
        <v>150</v>
      </c>
      <c r="B4063" t="s">
        <v>1280</v>
      </c>
      <c r="C4063">
        <v>238</v>
      </c>
      <c r="D4063" t="s">
        <v>2160</v>
      </c>
      <c r="E4063">
        <v>3015</v>
      </c>
      <c r="F4063" t="s">
        <v>2216</v>
      </c>
      <c r="G4063" t="s">
        <v>1280</v>
      </c>
      <c r="H4063">
        <v>258194</v>
      </c>
      <c r="I4063">
        <v>0.99</v>
      </c>
      <c r="J4063">
        <v>1</v>
      </c>
      <c r="K4063" t="s">
        <v>78</v>
      </c>
      <c r="L4063">
        <v>1</v>
      </c>
      <c r="M4063" t="s">
        <v>51</v>
      </c>
      <c r="N4063">
        <v>1</v>
      </c>
      <c r="O4063" t="s">
        <v>52</v>
      </c>
      <c r="P4063">
        <v>493</v>
      </c>
      <c r="Q4063">
        <v>1</v>
      </c>
      <c r="R4063">
        <v>91</v>
      </c>
      <c r="S4063">
        <v>22</v>
      </c>
      <c r="T4063" s="3">
        <v>40217</v>
      </c>
      <c r="U4063" t="s">
        <v>747</v>
      </c>
      <c r="V4063" t="s">
        <v>748</v>
      </c>
      <c r="W4063" t="s">
        <v>140</v>
      </c>
      <c r="X4063">
        <v>1.98</v>
      </c>
      <c r="Y4063">
        <v>22</v>
      </c>
      <c r="Z4063" t="s">
        <v>749</v>
      </c>
      <c r="AA4063" t="s">
        <v>750</v>
      </c>
      <c r="AB4063" t="s">
        <v>747</v>
      </c>
      <c r="AC4063" t="s">
        <v>748</v>
      </c>
      <c r="AD4063" t="s">
        <v>140</v>
      </c>
      <c r="AE4063" t="s">
        <v>751</v>
      </c>
      <c r="AF4063">
        <v>4</v>
      </c>
      <c r="AG4063">
        <v>4</v>
      </c>
      <c r="AH4063" t="s">
        <v>85</v>
      </c>
      <c r="AI4063" t="s">
        <v>86</v>
      </c>
      <c r="AJ4063" t="s">
        <v>3280</v>
      </c>
      <c r="AK4063" t="s">
        <v>61</v>
      </c>
      <c r="AL4063">
        <v>2</v>
      </c>
      <c r="AM4063" t="s">
        <v>87</v>
      </c>
      <c r="AN4063" t="s">
        <v>63</v>
      </c>
      <c r="AO4063" t="s">
        <v>64</v>
      </c>
      <c r="AP4063" t="s">
        <v>88</v>
      </c>
      <c r="AQ4063" t="s">
        <v>89</v>
      </c>
      <c r="AR4063" t="s">
        <v>67</v>
      </c>
      <c r="AS4063" t="s">
        <v>68</v>
      </c>
      <c r="AT4063" t="s">
        <v>69</v>
      </c>
      <c r="AU4063">
        <v>77</v>
      </c>
      <c r="AV4063">
        <v>21</v>
      </c>
      <c r="AW4063">
        <f>YEAR(ChinookMusic[[#This Row],[invoiceDate]])</f>
        <v>2010</v>
      </c>
      <c r="AX4063" t="str">
        <f>TEXT(ChinookMusic[[#This Row],[invoiceDate]],"MMMM")</f>
        <v>February</v>
      </c>
    </row>
    <row r="4064" spans="1:50" x14ac:dyDescent="0.3">
      <c r="A4064">
        <v>150</v>
      </c>
      <c r="B4064" t="s">
        <v>1280</v>
      </c>
      <c r="C4064">
        <v>238</v>
      </c>
      <c r="D4064" t="s">
        <v>2160</v>
      </c>
      <c r="E4064">
        <v>3015</v>
      </c>
      <c r="F4064" t="s">
        <v>2216</v>
      </c>
      <c r="G4064" t="s">
        <v>1280</v>
      </c>
      <c r="H4064">
        <v>258194</v>
      </c>
      <c r="I4064">
        <v>0.99</v>
      </c>
      <c r="J4064">
        <v>1</v>
      </c>
      <c r="K4064" t="s">
        <v>78</v>
      </c>
      <c r="L4064">
        <v>1</v>
      </c>
      <c r="M4064" t="s">
        <v>51</v>
      </c>
      <c r="N4064">
        <v>5</v>
      </c>
      <c r="O4064" t="s">
        <v>70</v>
      </c>
      <c r="P4064">
        <v>493</v>
      </c>
      <c r="Q4064">
        <v>1</v>
      </c>
      <c r="R4064">
        <v>91</v>
      </c>
      <c r="S4064">
        <v>22</v>
      </c>
      <c r="T4064" s="3">
        <v>40217</v>
      </c>
      <c r="U4064" t="s">
        <v>747</v>
      </c>
      <c r="V4064" t="s">
        <v>748</v>
      </c>
      <c r="W4064" t="s">
        <v>140</v>
      </c>
      <c r="X4064">
        <v>1.98</v>
      </c>
      <c r="Y4064">
        <v>22</v>
      </c>
      <c r="Z4064" t="s">
        <v>749</v>
      </c>
      <c r="AA4064" t="s">
        <v>750</v>
      </c>
      <c r="AB4064" t="s">
        <v>747</v>
      </c>
      <c r="AC4064" t="s">
        <v>748</v>
      </c>
      <c r="AD4064" t="s">
        <v>140</v>
      </c>
      <c r="AE4064" t="s">
        <v>751</v>
      </c>
      <c r="AF4064">
        <v>4</v>
      </c>
      <c r="AG4064">
        <v>4</v>
      </c>
      <c r="AH4064" t="s">
        <v>85</v>
      </c>
      <c r="AI4064" t="s">
        <v>86</v>
      </c>
      <c r="AJ4064" t="s">
        <v>3280</v>
      </c>
      <c r="AK4064" t="s">
        <v>61</v>
      </c>
      <c r="AL4064">
        <v>2</v>
      </c>
      <c r="AM4064" t="s">
        <v>87</v>
      </c>
      <c r="AN4064" t="s">
        <v>63</v>
      </c>
      <c r="AO4064" t="s">
        <v>64</v>
      </c>
      <c r="AP4064" t="s">
        <v>88</v>
      </c>
      <c r="AQ4064" t="s">
        <v>89</v>
      </c>
      <c r="AR4064" t="s">
        <v>67</v>
      </c>
      <c r="AS4064" t="s">
        <v>68</v>
      </c>
      <c r="AT4064" t="s">
        <v>69</v>
      </c>
      <c r="AU4064">
        <v>77</v>
      </c>
      <c r="AV4064">
        <v>21</v>
      </c>
      <c r="AW4064">
        <f>YEAR(ChinookMusic[[#This Row],[invoiceDate]])</f>
        <v>2010</v>
      </c>
      <c r="AX4064" t="str">
        <f>TEXT(ChinookMusic[[#This Row],[invoiceDate]],"MMMM")</f>
        <v>February</v>
      </c>
    </row>
    <row r="4065" spans="1:50" x14ac:dyDescent="0.3">
      <c r="A4065">
        <v>150</v>
      </c>
      <c r="B4065" t="s">
        <v>1280</v>
      </c>
      <c r="C4065">
        <v>238</v>
      </c>
      <c r="D4065" t="s">
        <v>2160</v>
      </c>
      <c r="E4065">
        <v>3015</v>
      </c>
      <c r="F4065" t="s">
        <v>2216</v>
      </c>
      <c r="G4065" t="s">
        <v>1280</v>
      </c>
      <c r="H4065">
        <v>258194</v>
      </c>
      <c r="I4065">
        <v>0.99</v>
      </c>
      <c r="J4065">
        <v>1</v>
      </c>
      <c r="K4065" t="s">
        <v>78</v>
      </c>
      <c r="L4065">
        <v>1</v>
      </c>
      <c r="M4065" t="s">
        <v>51</v>
      </c>
      <c r="N4065">
        <v>8</v>
      </c>
      <c r="O4065" t="s">
        <v>52</v>
      </c>
      <c r="P4065">
        <v>493</v>
      </c>
      <c r="Q4065">
        <v>1</v>
      </c>
      <c r="R4065">
        <v>91</v>
      </c>
      <c r="S4065">
        <v>22</v>
      </c>
      <c r="T4065" s="3">
        <v>40217</v>
      </c>
      <c r="U4065" t="s">
        <v>747</v>
      </c>
      <c r="V4065" t="s">
        <v>748</v>
      </c>
      <c r="W4065" t="s">
        <v>140</v>
      </c>
      <c r="X4065">
        <v>1.98</v>
      </c>
      <c r="Y4065">
        <v>22</v>
      </c>
      <c r="Z4065" t="s">
        <v>749</v>
      </c>
      <c r="AA4065" t="s">
        <v>750</v>
      </c>
      <c r="AB4065" t="s">
        <v>747</v>
      </c>
      <c r="AC4065" t="s">
        <v>748</v>
      </c>
      <c r="AD4065" t="s">
        <v>140</v>
      </c>
      <c r="AE4065" t="s">
        <v>751</v>
      </c>
      <c r="AF4065">
        <v>4</v>
      </c>
      <c r="AG4065">
        <v>4</v>
      </c>
      <c r="AH4065" t="s">
        <v>85</v>
      </c>
      <c r="AI4065" t="s">
        <v>86</v>
      </c>
      <c r="AJ4065" t="s">
        <v>3280</v>
      </c>
      <c r="AK4065" t="s">
        <v>61</v>
      </c>
      <c r="AL4065">
        <v>2</v>
      </c>
      <c r="AM4065" t="s">
        <v>87</v>
      </c>
      <c r="AN4065" t="s">
        <v>63</v>
      </c>
      <c r="AO4065" t="s">
        <v>64</v>
      </c>
      <c r="AP4065" t="s">
        <v>88</v>
      </c>
      <c r="AQ4065" t="s">
        <v>89</v>
      </c>
      <c r="AR4065" t="s">
        <v>67</v>
      </c>
      <c r="AS4065" t="s">
        <v>68</v>
      </c>
      <c r="AT4065" t="s">
        <v>69</v>
      </c>
      <c r="AU4065">
        <v>77</v>
      </c>
      <c r="AV4065">
        <v>21</v>
      </c>
      <c r="AW4065">
        <f>YEAR(ChinookMusic[[#This Row],[invoiceDate]])</f>
        <v>2010</v>
      </c>
      <c r="AX4065" t="str">
        <f>TEXT(ChinookMusic[[#This Row],[invoiceDate]],"MMMM")</f>
        <v>February</v>
      </c>
    </row>
    <row r="4066" spans="1:50" x14ac:dyDescent="0.3">
      <c r="A4066">
        <v>145</v>
      </c>
      <c r="B4066" t="s">
        <v>1048</v>
      </c>
      <c r="C4066">
        <v>223</v>
      </c>
      <c r="D4066" t="s">
        <v>1049</v>
      </c>
      <c r="E4066">
        <v>2769</v>
      </c>
      <c r="F4066" t="s">
        <v>2344</v>
      </c>
      <c r="G4066" t="s">
        <v>73</v>
      </c>
      <c r="H4066">
        <v>152607</v>
      </c>
      <c r="I4066">
        <v>0.99</v>
      </c>
      <c r="J4066">
        <v>1</v>
      </c>
      <c r="K4066" t="s">
        <v>78</v>
      </c>
      <c r="L4066">
        <v>7</v>
      </c>
      <c r="M4066" t="s">
        <v>158</v>
      </c>
      <c r="N4066">
        <v>11</v>
      </c>
      <c r="O4066" t="s">
        <v>301</v>
      </c>
      <c r="P4066">
        <v>1030</v>
      </c>
      <c r="Q4066">
        <v>1</v>
      </c>
      <c r="R4066">
        <v>191</v>
      </c>
      <c r="S4066">
        <v>27</v>
      </c>
      <c r="T4066" s="3">
        <v>40652</v>
      </c>
      <c r="U4066" t="s">
        <v>396</v>
      </c>
      <c r="V4066" t="s">
        <v>397</v>
      </c>
      <c r="W4066" t="s">
        <v>140</v>
      </c>
      <c r="X4066">
        <v>3.96</v>
      </c>
      <c r="Y4066">
        <v>27</v>
      </c>
      <c r="Z4066" t="s">
        <v>398</v>
      </c>
      <c r="AA4066" t="s">
        <v>399</v>
      </c>
      <c r="AB4066" t="s">
        <v>396</v>
      </c>
      <c r="AC4066" t="s">
        <v>397</v>
      </c>
      <c r="AD4066" t="s">
        <v>140</v>
      </c>
      <c r="AE4066" t="s">
        <v>400</v>
      </c>
      <c r="AF4066">
        <v>4</v>
      </c>
      <c r="AG4066">
        <v>4</v>
      </c>
      <c r="AH4066" t="s">
        <v>85</v>
      </c>
      <c r="AI4066" t="s">
        <v>86</v>
      </c>
      <c r="AJ4066" t="s">
        <v>3280</v>
      </c>
      <c r="AK4066" t="s">
        <v>61</v>
      </c>
      <c r="AL4066">
        <v>2</v>
      </c>
      <c r="AM4066" t="s">
        <v>87</v>
      </c>
      <c r="AN4066" t="s">
        <v>63</v>
      </c>
      <c r="AO4066" t="s">
        <v>64</v>
      </c>
      <c r="AP4066" t="s">
        <v>88</v>
      </c>
      <c r="AQ4066" t="s">
        <v>89</v>
      </c>
      <c r="AR4066" t="s">
        <v>67</v>
      </c>
      <c r="AS4066" t="s">
        <v>68</v>
      </c>
      <c r="AT4066" t="s">
        <v>69</v>
      </c>
      <c r="AU4066">
        <v>77</v>
      </c>
      <c r="AV4066">
        <v>21</v>
      </c>
      <c r="AW4066">
        <f>YEAR(ChinookMusic[[#This Row],[invoiceDate]])</f>
        <v>2011</v>
      </c>
      <c r="AX4066" t="str">
        <f>TEXT(ChinookMusic[[#This Row],[invoiceDate]],"MMMM")</f>
        <v>April</v>
      </c>
    </row>
    <row r="4067" spans="1:50" x14ac:dyDescent="0.3">
      <c r="A4067">
        <v>145</v>
      </c>
      <c r="B4067" t="s">
        <v>1048</v>
      </c>
      <c r="C4067">
        <v>223</v>
      </c>
      <c r="D4067" t="s">
        <v>1049</v>
      </c>
      <c r="E4067">
        <v>2769</v>
      </c>
      <c r="F4067" t="s">
        <v>2344</v>
      </c>
      <c r="G4067" t="s">
        <v>73</v>
      </c>
      <c r="H4067">
        <v>152607</v>
      </c>
      <c r="I4067">
        <v>0.99</v>
      </c>
      <c r="J4067">
        <v>1</v>
      </c>
      <c r="K4067" t="s">
        <v>78</v>
      </c>
      <c r="L4067">
        <v>7</v>
      </c>
      <c r="M4067" t="s">
        <v>158</v>
      </c>
      <c r="N4067">
        <v>8</v>
      </c>
      <c r="O4067" t="s">
        <v>52</v>
      </c>
      <c r="P4067">
        <v>1030</v>
      </c>
      <c r="Q4067">
        <v>1</v>
      </c>
      <c r="R4067">
        <v>191</v>
      </c>
      <c r="S4067">
        <v>27</v>
      </c>
      <c r="T4067" s="3">
        <v>40652</v>
      </c>
      <c r="U4067" t="s">
        <v>396</v>
      </c>
      <c r="V4067" t="s">
        <v>397</v>
      </c>
      <c r="W4067" t="s">
        <v>140</v>
      </c>
      <c r="X4067">
        <v>3.96</v>
      </c>
      <c r="Y4067">
        <v>27</v>
      </c>
      <c r="Z4067" t="s">
        <v>398</v>
      </c>
      <c r="AA4067" t="s">
        <v>399</v>
      </c>
      <c r="AB4067" t="s">
        <v>396</v>
      </c>
      <c r="AC4067" t="s">
        <v>397</v>
      </c>
      <c r="AD4067" t="s">
        <v>140</v>
      </c>
      <c r="AE4067" t="s">
        <v>400</v>
      </c>
      <c r="AF4067">
        <v>4</v>
      </c>
      <c r="AG4067">
        <v>4</v>
      </c>
      <c r="AH4067" t="s">
        <v>85</v>
      </c>
      <c r="AI4067" t="s">
        <v>86</v>
      </c>
      <c r="AJ4067" t="s">
        <v>3280</v>
      </c>
      <c r="AK4067" t="s">
        <v>61</v>
      </c>
      <c r="AL4067">
        <v>2</v>
      </c>
      <c r="AM4067" t="s">
        <v>87</v>
      </c>
      <c r="AN4067" t="s">
        <v>63</v>
      </c>
      <c r="AO4067" t="s">
        <v>64</v>
      </c>
      <c r="AP4067" t="s">
        <v>88</v>
      </c>
      <c r="AQ4067" t="s">
        <v>89</v>
      </c>
      <c r="AR4067" t="s">
        <v>67</v>
      </c>
      <c r="AS4067" t="s">
        <v>68</v>
      </c>
      <c r="AT4067" t="s">
        <v>69</v>
      </c>
      <c r="AU4067">
        <v>77</v>
      </c>
      <c r="AV4067">
        <v>21</v>
      </c>
      <c r="AW4067">
        <f>YEAR(ChinookMusic[[#This Row],[invoiceDate]])</f>
        <v>2011</v>
      </c>
      <c r="AX4067" t="str">
        <f>TEXT(ChinookMusic[[#This Row],[invoiceDate]],"MMMM")</f>
        <v>April</v>
      </c>
    </row>
    <row r="4068" spans="1:50" x14ac:dyDescent="0.3">
      <c r="A4068">
        <v>145</v>
      </c>
      <c r="B4068" t="s">
        <v>1048</v>
      </c>
      <c r="C4068">
        <v>223</v>
      </c>
      <c r="D4068" t="s">
        <v>1049</v>
      </c>
      <c r="E4068">
        <v>2769</v>
      </c>
      <c r="F4068" t="s">
        <v>2344</v>
      </c>
      <c r="G4068" t="s">
        <v>73</v>
      </c>
      <c r="H4068">
        <v>152607</v>
      </c>
      <c r="I4068">
        <v>0.99</v>
      </c>
      <c r="J4068">
        <v>1</v>
      </c>
      <c r="K4068" t="s">
        <v>78</v>
      </c>
      <c r="L4068">
        <v>7</v>
      </c>
      <c r="M4068" t="s">
        <v>158</v>
      </c>
      <c r="N4068">
        <v>1</v>
      </c>
      <c r="O4068" t="s">
        <v>52</v>
      </c>
      <c r="P4068">
        <v>1030</v>
      </c>
      <c r="Q4068">
        <v>1</v>
      </c>
      <c r="R4068">
        <v>191</v>
      </c>
      <c r="S4068">
        <v>27</v>
      </c>
      <c r="T4068" s="3">
        <v>40652</v>
      </c>
      <c r="U4068" t="s">
        <v>396</v>
      </c>
      <c r="V4068" t="s">
        <v>397</v>
      </c>
      <c r="W4068" t="s">
        <v>140</v>
      </c>
      <c r="X4068">
        <v>3.96</v>
      </c>
      <c r="Y4068">
        <v>27</v>
      </c>
      <c r="Z4068" t="s">
        <v>398</v>
      </c>
      <c r="AA4068" t="s">
        <v>399</v>
      </c>
      <c r="AB4068" t="s">
        <v>396</v>
      </c>
      <c r="AC4068" t="s">
        <v>397</v>
      </c>
      <c r="AD4068" t="s">
        <v>140</v>
      </c>
      <c r="AE4068" t="s">
        <v>400</v>
      </c>
      <c r="AF4068">
        <v>4</v>
      </c>
      <c r="AG4068">
        <v>4</v>
      </c>
      <c r="AH4068" t="s">
        <v>85</v>
      </c>
      <c r="AI4068" t="s">
        <v>86</v>
      </c>
      <c r="AJ4068" t="s">
        <v>3280</v>
      </c>
      <c r="AK4068" t="s">
        <v>61</v>
      </c>
      <c r="AL4068">
        <v>2</v>
      </c>
      <c r="AM4068" t="s">
        <v>87</v>
      </c>
      <c r="AN4068" t="s">
        <v>63</v>
      </c>
      <c r="AO4068" t="s">
        <v>64</v>
      </c>
      <c r="AP4068" t="s">
        <v>88</v>
      </c>
      <c r="AQ4068" t="s">
        <v>89</v>
      </c>
      <c r="AR4068" t="s">
        <v>67</v>
      </c>
      <c r="AS4068" t="s">
        <v>68</v>
      </c>
      <c r="AT4068" t="s">
        <v>69</v>
      </c>
      <c r="AU4068">
        <v>77</v>
      </c>
      <c r="AV4068">
        <v>21</v>
      </c>
      <c r="AW4068">
        <f>YEAR(ChinookMusic[[#This Row],[invoiceDate]])</f>
        <v>2011</v>
      </c>
      <c r="AX4068" t="str">
        <f>TEXT(ChinookMusic[[#This Row],[invoiceDate]],"MMMM")</f>
        <v>April</v>
      </c>
    </row>
    <row r="4069" spans="1:50" x14ac:dyDescent="0.3">
      <c r="A4069">
        <v>145</v>
      </c>
      <c r="B4069" t="s">
        <v>1048</v>
      </c>
      <c r="C4069">
        <v>223</v>
      </c>
      <c r="D4069" t="s">
        <v>1049</v>
      </c>
      <c r="E4069">
        <v>2771</v>
      </c>
      <c r="F4069" t="s">
        <v>2799</v>
      </c>
      <c r="G4069" t="s">
        <v>73</v>
      </c>
      <c r="H4069">
        <v>159791</v>
      </c>
      <c r="I4069">
        <v>0.99</v>
      </c>
      <c r="J4069">
        <v>1</v>
      </c>
      <c r="K4069" t="s">
        <v>78</v>
      </c>
      <c r="L4069">
        <v>7</v>
      </c>
      <c r="M4069" t="s">
        <v>158</v>
      </c>
      <c r="N4069">
        <v>1</v>
      </c>
      <c r="O4069" t="s">
        <v>52</v>
      </c>
      <c r="P4069">
        <v>1031</v>
      </c>
      <c r="Q4069">
        <v>1</v>
      </c>
      <c r="R4069">
        <v>191</v>
      </c>
      <c r="S4069">
        <v>27</v>
      </c>
      <c r="T4069" s="3">
        <v>40652</v>
      </c>
      <c r="U4069" t="s">
        <v>396</v>
      </c>
      <c r="V4069" t="s">
        <v>397</v>
      </c>
      <c r="W4069" t="s">
        <v>140</v>
      </c>
      <c r="X4069">
        <v>3.96</v>
      </c>
      <c r="Y4069">
        <v>27</v>
      </c>
      <c r="Z4069" t="s">
        <v>398</v>
      </c>
      <c r="AA4069" t="s">
        <v>399</v>
      </c>
      <c r="AB4069" t="s">
        <v>396</v>
      </c>
      <c r="AC4069" t="s">
        <v>397</v>
      </c>
      <c r="AD4069" t="s">
        <v>140</v>
      </c>
      <c r="AE4069" t="s">
        <v>400</v>
      </c>
      <c r="AF4069">
        <v>4</v>
      </c>
      <c r="AG4069">
        <v>4</v>
      </c>
      <c r="AH4069" t="s">
        <v>85</v>
      </c>
      <c r="AI4069" t="s">
        <v>86</v>
      </c>
      <c r="AJ4069" t="s">
        <v>3280</v>
      </c>
      <c r="AK4069" t="s">
        <v>61</v>
      </c>
      <c r="AL4069">
        <v>2</v>
      </c>
      <c r="AM4069" t="s">
        <v>87</v>
      </c>
      <c r="AN4069" t="s">
        <v>63</v>
      </c>
      <c r="AO4069" t="s">
        <v>64</v>
      </c>
      <c r="AP4069" t="s">
        <v>88</v>
      </c>
      <c r="AQ4069" t="s">
        <v>89</v>
      </c>
      <c r="AR4069" t="s">
        <v>67</v>
      </c>
      <c r="AS4069" t="s">
        <v>68</v>
      </c>
      <c r="AT4069" t="s">
        <v>69</v>
      </c>
      <c r="AU4069">
        <v>77</v>
      </c>
      <c r="AV4069">
        <v>21</v>
      </c>
      <c r="AW4069">
        <f>YEAR(ChinookMusic[[#This Row],[invoiceDate]])</f>
        <v>2011</v>
      </c>
      <c r="AX4069" t="str">
        <f>TEXT(ChinookMusic[[#This Row],[invoiceDate]],"MMMM")</f>
        <v>April</v>
      </c>
    </row>
    <row r="4070" spans="1:50" x14ac:dyDescent="0.3">
      <c r="A4070">
        <v>145</v>
      </c>
      <c r="B4070" t="s">
        <v>1048</v>
      </c>
      <c r="C4070">
        <v>223</v>
      </c>
      <c r="D4070" t="s">
        <v>1049</v>
      </c>
      <c r="E4070">
        <v>2771</v>
      </c>
      <c r="F4070" t="s">
        <v>2799</v>
      </c>
      <c r="G4070" t="s">
        <v>73</v>
      </c>
      <c r="H4070">
        <v>159791</v>
      </c>
      <c r="I4070">
        <v>0.99</v>
      </c>
      <c r="J4070">
        <v>1</v>
      </c>
      <c r="K4070" t="s">
        <v>78</v>
      </c>
      <c r="L4070">
        <v>7</v>
      </c>
      <c r="M4070" t="s">
        <v>158</v>
      </c>
      <c r="N4070">
        <v>8</v>
      </c>
      <c r="O4070" t="s">
        <v>52</v>
      </c>
      <c r="P4070">
        <v>1031</v>
      </c>
      <c r="Q4070">
        <v>1</v>
      </c>
      <c r="R4070">
        <v>191</v>
      </c>
      <c r="S4070">
        <v>27</v>
      </c>
      <c r="T4070" s="3">
        <v>40652</v>
      </c>
      <c r="U4070" t="s">
        <v>396</v>
      </c>
      <c r="V4070" t="s">
        <v>397</v>
      </c>
      <c r="W4070" t="s">
        <v>140</v>
      </c>
      <c r="X4070">
        <v>3.96</v>
      </c>
      <c r="Y4070">
        <v>27</v>
      </c>
      <c r="Z4070" t="s">
        <v>398</v>
      </c>
      <c r="AA4070" t="s">
        <v>399</v>
      </c>
      <c r="AB4070" t="s">
        <v>396</v>
      </c>
      <c r="AC4070" t="s">
        <v>397</v>
      </c>
      <c r="AD4070" t="s">
        <v>140</v>
      </c>
      <c r="AE4070" t="s">
        <v>400</v>
      </c>
      <c r="AF4070">
        <v>4</v>
      </c>
      <c r="AG4070">
        <v>4</v>
      </c>
      <c r="AH4070" t="s">
        <v>85</v>
      </c>
      <c r="AI4070" t="s">
        <v>86</v>
      </c>
      <c r="AJ4070" t="s">
        <v>3280</v>
      </c>
      <c r="AK4070" t="s">
        <v>61</v>
      </c>
      <c r="AL4070">
        <v>2</v>
      </c>
      <c r="AM4070" t="s">
        <v>87</v>
      </c>
      <c r="AN4070" t="s">
        <v>63</v>
      </c>
      <c r="AO4070" t="s">
        <v>64</v>
      </c>
      <c r="AP4070" t="s">
        <v>88</v>
      </c>
      <c r="AQ4070" t="s">
        <v>89</v>
      </c>
      <c r="AR4070" t="s">
        <v>67</v>
      </c>
      <c r="AS4070" t="s">
        <v>68</v>
      </c>
      <c r="AT4070" t="s">
        <v>69</v>
      </c>
      <c r="AU4070">
        <v>77</v>
      </c>
      <c r="AV4070">
        <v>21</v>
      </c>
      <c r="AW4070">
        <f>YEAR(ChinookMusic[[#This Row],[invoiceDate]])</f>
        <v>2011</v>
      </c>
      <c r="AX4070" t="str">
        <f>TEXT(ChinookMusic[[#This Row],[invoiceDate]],"MMMM")</f>
        <v>April</v>
      </c>
    </row>
    <row r="4071" spans="1:50" x14ac:dyDescent="0.3">
      <c r="A4071">
        <v>145</v>
      </c>
      <c r="B4071" t="s">
        <v>1048</v>
      </c>
      <c r="C4071">
        <v>223</v>
      </c>
      <c r="D4071" t="s">
        <v>1049</v>
      </c>
      <c r="E4071">
        <v>2767</v>
      </c>
      <c r="F4071" t="s">
        <v>2800</v>
      </c>
      <c r="G4071" t="s">
        <v>73</v>
      </c>
      <c r="H4071">
        <v>253805</v>
      </c>
      <c r="I4071">
        <v>0.99</v>
      </c>
      <c r="J4071">
        <v>1</v>
      </c>
      <c r="K4071" t="s">
        <v>78</v>
      </c>
      <c r="L4071">
        <v>7</v>
      </c>
      <c r="M4071" t="s">
        <v>158</v>
      </c>
      <c r="N4071">
        <v>8</v>
      </c>
      <c r="O4071" t="s">
        <v>52</v>
      </c>
      <c r="P4071">
        <v>1029</v>
      </c>
      <c r="Q4071">
        <v>1</v>
      </c>
      <c r="R4071">
        <v>191</v>
      </c>
      <c r="S4071">
        <v>27</v>
      </c>
      <c r="T4071" s="3">
        <v>40652</v>
      </c>
      <c r="U4071" t="s">
        <v>396</v>
      </c>
      <c r="V4071" t="s">
        <v>397</v>
      </c>
      <c r="W4071" t="s">
        <v>140</v>
      </c>
      <c r="X4071">
        <v>3.96</v>
      </c>
      <c r="Y4071">
        <v>27</v>
      </c>
      <c r="Z4071" t="s">
        <v>398</v>
      </c>
      <c r="AA4071" t="s">
        <v>399</v>
      </c>
      <c r="AB4071" t="s">
        <v>396</v>
      </c>
      <c r="AC4071" t="s">
        <v>397</v>
      </c>
      <c r="AD4071" t="s">
        <v>140</v>
      </c>
      <c r="AE4071" t="s">
        <v>400</v>
      </c>
      <c r="AF4071">
        <v>4</v>
      </c>
      <c r="AG4071">
        <v>4</v>
      </c>
      <c r="AH4071" t="s">
        <v>85</v>
      </c>
      <c r="AI4071" t="s">
        <v>86</v>
      </c>
      <c r="AJ4071" t="s">
        <v>3280</v>
      </c>
      <c r="AK4071" t="s">
        <v>61</v>
      </c>
      <c r="AL4071">
        <v>2</v>
      </c>
      <c r="AM4071" t="s">
        <v>87</v>
      </c>
      <c r="AN4071" t="s">
        <v>63</v>
      </c>
      <c r="AO4071" t="s">
        <v>64</v>
      </c>
      <c r="AP4071" t="s">
        <v>88</v>
      </c>
      <c r="AQ4071" t="s">
        <v>89</v>
      </c>
      <c r="AR4071" t="s">
        <v>67</v>
      </c>
      <c r="AS4071" t="s">
        <v>68</v>
      </c>
      <c r="AT4071" t="s">
        <v>69</v>
      </c>
      <c r="AU4071">
        <v>77</v>
      </c>
      <c r="AV4071">
        <v>21</v>
      </c>
      <c r="AW4071">
        <f>YEAR(ChinookMusic[[#This Row],[invoiceDate]])</f>
        <v>2011</v>
      </c>
      <c r="AX4071" t="str">
        <f>TEXT(ChinookMusic[[#This Row],[invoiceDate]],"MMMM")</f>
        <v>April</v>
      </c>
    </row>
    <row r="4072" spans="1:50" x14ac:dyDescent="0.3">
      <c r="A4072">
        <v>145</v>
      </c>
      <c r="B4072" t="s">
        <v>1048</v>
      </c>
      <c r="C4072">
        <v>223</v>
      </c>
      <c r="D4072" t="s">
        <v>1049</v>
      </c>
      <c r="E4072">
        <v>2767</v>
      </c>
      <c r="F4072" t="s">
        <v>2800</v>
      </c>
      <c r="G4072" t="s">
        <v>73</v>
      </c>
      <c r="H4072">
        <v>253805</v>
      </c>
      <c r="I4072">
        <v>0.99</v>
      </c>
      <c r="J4072">
        <v>1</v>
      </c>
      <c r="K4072" t="s">
        <v>78</v>
      </c>
      <c r="L4072">
        <v>7</v>
      </c>
      <c r="M4072" t="s">
        <v>158</v>
      </c>
      <c r="N4072">
        <v>1</v>
      </c>
      <c r="O4072" t="s">
        <v>52</v>
      </c>
      <c r="P4072">
        <v>1029</v>
      </c>
      <c r="Q4072">
        <v>1</v>
      </c>
      <c r="R4072">
        <v>191</v>
      </c>
      <c r="S4072">
        <v>27</v>
      </c>
      <c r="T4072" s="3">
        <v>40652</v>
      </c>
      <c r="U4072" t="s">
        <v>396</v>
      </c>
      <c r="V4072" t="s">
        <v>397</v>
      </c>
      <c r="W4072" t="s">
        <v>140</v>
      </c>
      <c r="X4072">
        <v>3.96</v>
      </c>
      <c r="Y4072">
        <v>27</v>
      </c>
      <c r="Z4072" t="s">
        <v>398</v>
      </c>
      <c r="AA4072" t="s">
        <v>399</v>
      </c>
      <c r="AB4072" t="s">
        <v>396</v>
      </c>
      <c r="AC4072" t="s">
        <v>397</v>
      </c>
      <c r="AD4072" t="s">
        <v>140</v>
      </c>
      <c r="AE4072" t="s">
        <v>400</v>
      </c>
      <c r="AF4072">
        <v>4</v>
      </c>
      <c r="AG4072">
        <v>4</v>
      </c>
      <c r="AH4072" t="s">
        <v>85</v>
      </c>
      <c r="AI4072" t="s">
        <v>86</v>
      </c>
      <c r="AJ4072" t="s">
        <v>3280</v>
      </c>
      <c r="AK4072" t="s">
        <v>61</v>
      </c>
      <c r="AL4072">
        <v>2</v>
      </c>
      <c r="AM4072" t="s">
        <v>87</v>
      </c>
      <c r="AN4072" t="s">
        <v>63</v>
      </c>
      <c r="AO4072" t="s">
        <v>64</v>
      </c>
      <c r="AP4072" t="s">
        <v>88</v>
      </c>
      <c r="AQ4072" t="s">
        <v>89</v>
      </c>
      <c r="AR4072" t="s">
        <v>67</v>
      </c>
      <c r="AS4072" t="s">
        <v>68</v>
      </c>
      <c r="AT4072" t="s">
        <v>69</v>
      </c>
      <c r="AU4072">
        <v>77</v>
      </c>
      <c r="AV4072">
        <v>21</v>
      </c>
      <c r="AW4072">
        <f>YEAR(ChinookMusic[[#This Row],[invoiceDate]])</f>
        <v>2011</v>
      </c>
      <c r="AX4072" t="str">
        <f>TEXT(ChinookMusic[[#This Row],[invoiceDate]],"MMMM")</f>
        <v>April</v>
      </c>
    </row>
    <row r="4073" spans="1:50" x14ac:dyDescent="0.3">
      <c r="A4073">
        <v>145</v>
      </c>
      <c r="B4073" t="s">
        <v>1048</v>
      </c>
      <c r="C4073">
        <v>223</v>
      </c>
      <c r="D4073" t="s">
        <v>1049</v>
      </c>
      <c r="E4073">
        <v>2767</v>
      </c>
      <c r="F4073" t="s">
        <v>2800</v>
      </c>
      <c r="G4073" t="s">
        <v>73</v>
      </c>
      <c r="H4073">
        <v>253805</v>
      </c>
      <c r="I4073">
        <v>0.99</v>
      </c>
      <c r="J4073">
        <v>1</v>
      </c>
      <c r="K4073" t="s">
        <v>78</v>
      </c>
      <c r="L4073">
        <v>7</v>
      </c>
      <c r="M4073" t="s">
        <v>158</v>
      </c>
      <c r="N4073">
        <v>11</v>
      </c>
      <c r="O4073" t="s">
        <v>301</v>
      </c>
      <c r="P4073">
        <v>1029</v>
      </c>
      <c r="Q4073">
        <v>1</v>
      </c>
      <c r="R4073">
        <v>191</v>
      </c>
      <c r="S4073">
        <v>27</v>
      </c>
      <c r="T4073" s="3">
        <v>40652</v>
      </c>
      <c r="U4073" t="s">
        <v>396</v>
      </c>
      <c r="V4073" t="s">
        <v>397</v>
      </c>
      <c r="W4073" t="s">
        <v>140</v>
      </c>
      <c r="X4073">
        <v>3.96</v>
      </c>
      <c r="Y4073">
        <v>27</v>
      </c>
      <c r="Z4073" t="s">
        <v>398</v>
      </c>
      <c r="AA4073" t="s">
        <v>399</v>
      </c>
      <c r="AB4073" t="s">
        <v>396</v>
      </c>
      <c r="AC4073" t="s">
        <v>397</v>
      </c>
      <c r="AD4073" t="s">
        <v>140</v>
      </c>
      <c r="AE4073" t="s">
        <v>400</v>
      </c>
      <c r="AF4073">
        <v>4</v>
      </c>
      <c r="AG4073">
        <v>4</v>
      </c>
      <c r="AH4073" t="s">
        <v>85</v>
      </c>
      <c r="AI4073" t="s">
        <v>86</v>
      </c>
      <c r="AJ4073" t="s">
        <v>3280</v>
      </c>
      <c r="AK4073" t="s">
        <v>61</v>
      </c>
      <c r="AL4073">
        <v>2</v>
      </c>
      <c r="AM4073" t="s">
        <v>87</v>
      </c>
      <c r="AN4073" t="s">
        <v>63</v>
      </c>
      <c r="AO4073" t="s">
        <v>64</v>
      </c>
      <c r="AP4073" t="s">
        <v>88</v>
      </c>
      <c r="AQ4073" t="s">
        <v>89</v>
      </c>
      <c r="AR4073" t="s">
        <v>67</v>
      </c>
      <c r="AS4073" t="s">
        <v>68</v>
      </c>
      <c r="AT4073" t="s">
        <v>69</v>
      </c>
      <c r="AU4073">
        <v>77</v>
      </c>
      <c r="AV4073">
        <v>21</v>
      </c>
      <c r="AW4073">
        <f>YEAR(ChinookMusic[[#This Row],[invoiceDate]])</f>
        <v>2011</v>
      </c>
      <c r="AX4073" t="str">
        <f>TEXT(ChinookMusic[[#This Row],[invoiceDate]],"MMMM")</f>
        <v>April</v>
      </c>
    </row>
    <row r="4074" spans="1:50" x14ac:dyDescent="0.3">
      <c r="A4074">
        <v>90</v>
      </c>
      <c r="B4074" t="s">
        <v>392</v>
      </c>
      <c r="C4074">
        <v>95</v>
      </c>
      <c r="D4074" t="s">
        <v>403</v>
      </c>
      <c r="E4074">
        <v>1213</v>
      </c>
      <c r="F4074" t="s">
        <v>424</v>
      </c>
      <c r="G4074" t="s">
        <v>405</v>
      </c>
      <c r="H4074">
        <v>235311</v>
      </c>
      <c r="I4074">
        <v>0.99</v>
      </c>
      <c r="J4074">
        <v>1</v>
      </c>
      <c r="K4074" t="s">
        <v>78</v>
      </c>
      <c r="L4074">
        <v>3</v>
      </c>
      <c r="M4074" t="s">
        <v>137</v>
      </c>
      <c r="N4074">
        <v>8</v>
      </c>
      <c r="O4074" t="s">
        <v>52</v>
      </c>
      <c r="P4074">
        <v>1352</v>
      </c>
      <c r="Q4074">
        <v>1</v>
      </c>
      <c r="R4074">
        <v>250</v>
      </c>
      <c r="S4074">
        <v>55</v>
      </c>
      <c r="T4074" s="3">
        <v>40909</v>
      </c>
      <c r="U4074" t="s">
        <v>268</v>
      </c>
      <c r="V4074" t="s">
        <v>269</v>
      </c>
      <c r="W4074" t="s">
        <v>270</v>
      </c>
      <c r="X4074">
        <v>13.86</v>
      </c>
      <c r="Y4074">
        <v>55</v>
      </c>
      <c r="Z4074" t="s">
        <v>118</v>
      </c>
      <c r="AA4074" t="s">
        <v>271</v>
      </c>
      <c r="AB4074" t="s">
        <v>268</v>
      </c>
      <c r="AC4074" t="s">
        <v>269</v>
      </c>
      <c r="AD4074" t="s">
        <v>270</v>
      </c>
      <c r="AE4074" t="s">
        <v>272</v>
      </c>
      <c r="AF4074">
        <v>4</v>
      </c>
      <c r="AG4074">
        <v>4</v>
      </c>
      <c r="AH4074" t="s">
        <v>85</v>
      </c>
      <c r="AI4074" t="s">
        <v>86</v>
      </c>
      <c r="AJ4074" t="s">
        <v>3280</v>
      </c>
      <c r="AK4074" t="s">
        <v>61</v>
      </c>
      <c r="AL4074">
        <v>2</v>
      </c>
      <c r="AM4074" t="s">
        <v>87</v>
      </c>
      <c r="AN4074" t="s">
        <v>63</v>
      </c>
      <c r="AO4074" t="s">
        <v>64</v>
      </c>
      <c r="AP4074" t="s">
        <v>88</v>
      </c>
      <c r="AQ4074" t="s">
        <v>89</v>
      </c>
      <c r="AR4074" t="s">
        <v>67</v>
      </c>
      <c r="AS4074" t="s">
        <v>68</v>
      </c>
      <c r="AT4074" t="s">
        <v>69</v>
      </c>
      <c r="AU4074">
        <v>77</v>
      </c>
      <c r="AV4074">
        <v>21</v>
      </c>
      <c r="AW4074">
        <f>YEAR(ChinookMusic[[#This Row],[invoiceDate]])</f>
        <v>2012</v>
      </c>
      <c r="AX4074" t="str">
        <f>TEXT(ChinookMusic[[#This Row],[invoiceDate]],"MMMM")</f>
        <v>January</v>
      </c>
    </row>
    <row r="4075" spans="1:50" x14ac:dyDescent="0.3">
      <c r="A4075">
        <v>90</v>
      </c>
      <c r="B4075" t="s">
        <v>392</v>
      </c>
      <c r="C4075">
        <v>95</v>
      </c>
      <c r="D4075" t="s">
        <v>403</v>
      </c>
      <c r="E4075">
        <v>1213</v>
      </c>
      <c r="F4075" t="s">
        <v>424</v>
      </c>
      <c r="G4075" t="s">
        <v>405</v>
      </c>
      <c r="H4075">
        <v>235311</v>
      </c>
      <c r="I4075">
        <v>0.99</v>
      </c>
      <c r="J4075">
        <v>1</v>
      </c>
      <c r="K4075" t="s">
        <v>78</v>
      </c>
      <c r="L4075">
        <v>3</v>
      </c>
      <c r="M4075" t="s">
        <v>137</v>
      </c>
      <c r="N4075">
        <v>5</v>
      </c>
      <c r="O4075" t="s">
        <v>70</v>
      </c>
      <c r="P4075">
        <v>1352</v>
      </c>
      <c r="Q4075">
        <v>1</v>
      </c>
      <c r="R4075">
        <v>250</v>
      </c>
      <c r="S4075">
        <v>55</v>
      </c>
      <c r="T4075" s="3">
        <v>40909</v>
      </c>
      <c r="U4075" t="s">
        <v>268</v>
      </c>
      <c r="V4075" t="s">
        <v>269</v>
      </c>
      <c r="W4075" t="s">
        <v>270</v>
      </c>
      <c r="X4075">
        <v>13.86</v>
      </c>
      <c r="Y4075">
        <v>55</v>
      </c>
      <c r="Z4075" t="s">
        <v>118</v>
      </c>
      <c r="AA4075" t="s">
        <v>271</v>
      </c>
      <c r="AB4075" t="s">
        <v>268</v>
      </c>
      <c r="AC4075" t="s">
        <v>269</v>
      </c>
      <c r="AD4075" t="s">
        <v>270</v>
      </c>
      <c r="AE4075" t="s">
        <v>272</v>
      </c>
      <c r="AF4075">
        <v>4</v>
      </c>
      <c r="AG4075">
        <v>4</v>
      </c>
      <c r="AH4075" t="s">
        <v>85</v>
      </c>
      <c r="AI4075" t="s">
        <v>86</v>
      </c>
      <c r="AJ4075" t="s">
        <v>3280</v>
      </c>
      <c r="AK4075" t="s">
        <v>61</v>
      </c>
      <c r="AL4075">
        <v>2</v>
      </c>
      <c r="AM4075" t="s">
        <v>87</v>
      </c>
      <c r="AN4075" t="s">
        <v>63</v>
      </c>
      <c r="AO4075" t="s">
        <v>64</v>
      </c>
      <c r="AP4075" t="s">
        <v>88</v>
      </c>
      <c r="AQ4075" t="s">
        <v>89</v>
      </c>
      <c r="AR4075" t="s">
        <v>67</v>
      </c>
      <c r="AS4075" t="s">
        <v>68</v>
      </c>
      <c r="AT4075" t="s">
        <v>69</v>
      </c>
      <c r="AU4075">
        <v>77</v>
      </c>
      <c r="AV4075">
        <v>21</v>
      </c>
      <c r="AW4075">
        <f>YEAR(ChinookMusic[[#This Row],[invoiceDate]])</f>
        <v>2012</v>
      </c>
      <c r="AX4075" t="str">
        <f>TEXT(ChinookMusic[[#This Row],[invoiceDate]],"MMMM")</f>
        <v>January</v>
      </c>
    </row>
    <row r="4076" spans="1:50" x14ac:dyDescent="0.3">
      <c r="A4076">
        <v>90</v>
      </c>
      <c r="B4076" t="s">
        <v>392</v>
      </c>
      <c r="C4076">
        <v>95</v>
      </c>
      <c r="D4076" t="s">
        <v>403</v>
      </c>
      <c r="E4076">
        <v>1213</v>
      </c>
      <c r="F4076" t="s">
        <v>424</v>
      </c>
      <c r="G4076" t="s">
        <v>405</v>
      </c>
      <c r="H4076">
        <v>235311</v>
      </c>
      <c r="I4076">
        <v>0.99</v>
      </c>
      <c r="J4076">
        <v>1</v>
      </c>
      <c r="K4076" t="s">
        <v>78</v>
      </c>
      <c r="L4076">
        <v>3</v>
      </c>
      <c r="M4076" t="s">
        <v>137</v>
      </c>
      <c r="N4076">
        <v>1</v>
      </c>
      <c r="O4076" t="s">
        <v>52</v>
      </c>
      <c r="P4076">
        <v>1352</v>
      </c>
      <c r="Q4076">
        <v>1</v>
      </c>
      <c r="R4076">
        <v>250</v>
      </c>
      <c r="S4076">
        <v>55</v>
      </c>
      <c r="T4076" s="3">
        <v>40909</v>
      </c>
      <c r="U4076" t="s">
        <v>268</v>
      </c>
      <c r="V4076" t="s">
        <v>269</v>
      </c>
      <c r="W4076" t="s">
        <v>270</v>
      </c>
      <c r="X4076">
        <v>13.86</v>
      </c>
      <c r="Y4076">
        <v>55</v>
      </c>
      <c r="Z4076" t="s">
        <v>118</v>
      </c>
      <c r="AA4076" t="s">
        <v>271</v>
      </c>
      <c r="AB4076" t="s">
        <v>268</v>
      </c>
      <c r="AC4076" t="s">
        <v>269</v>
      </c>
      <c r="AD4076" t="s">
        <v>270</v>
      </c>
      <c r="AE4076" t="s">
        <v>272</v>
      </c>
      <c r="AF4076">
        <v>4</v>
      </c>
      <c r="AG4076">
        <v>4</v>
      </c>
      <c r="AH4076" t="s">
        <v>85</v>
      </c>
      <c r="AI4076" t="s">
        <v>86</v>
      </c>
      <c r="AJ4076" t="s">
        <v>3280</v>
      </c>
      <c r="AK4076" t="s">
        <v>61</v>
      </c>
      <c r="AL4076">
        <v>2</v>
      </c>
      <c r="AM4076" t="s">
        <v>87</v>
      </c>
      <c r="AN4076" t="s">
        <v>63</v>
      </c>
      <c r="AO4076" t="s">
        <v>64</v>
      </c>
      <c r="AP4076" t="s">
        <v>88</v>
      </c>
      <c r="AQ4076" t="s">
        <v>89</v>
      </c>
      <c r="AR4076" t="s">
        <v>67</v>
      </c>
      <c r="AS4076" t="s">
        <v>68</v>
      </c>
      <c r="AT4076" t="s">
        <v>69</v>
      </c>
      <c r="AU4076">
        <v>77</v>
      </c>
      <c r="AV4076">
        <v>21</v>
      </c>
      <c r="AW4076">
        <f>YEAR(ChinookMusic[[#This Row],[invoiceDate]])</f>
        <v>2012</v>
      </c>
      <c r="AX4076" t="str">
        <f>TEXT(ChinookMusic[[#This Row],[invoiceDate]],"MMMM")</f>
        <v>January</v>
      </c>
    </row>
    <row r="4077" spans="1:50" x14ac:dyDescent="0.3">
      <c r="A4077">
        <v>90</v>
      </c>
      <c r="B4077" t="s">
        <v>392</v>
      </c>
      <c r="C4077">
        <v>104</v>
      </c>
      <c r="D4077" t="s">
        <v>423</v>
      </c>
      <c r="E4077">
        <v>1321</v>
      </c>
      <c r="F4077" t="s">
        <v>430</v>
      </c>
      <c r="G4077" t="s">
        <v>73</v>
      </c>
      <c r="H4077">
        <v>447791</v>
      </c>
      <c r="I4077">
        <v>0.99</v>
      </c>
      <c r="J4077">
        <v>1</v>
      </c>
      <c r="K4077" t="s">
        <v>78</v>
      </c>
      <c r="L4077">
        <v>1</v>
      </c>
      <c r="M4077" t="s">
        <v>51</v>
      </c>
      <c r="N4077">
        <v>8</v>
      </c>
      <c r="O4077" t="s">
        <v>52</v>
      </c>
      <c r="P4077">
        <v>1364</v>
      </c>
      <c r="Q4077">
        <v>1</v>
      </c>
      <c r="R4077">
        <v>250</v>
      </c>
      <c r="S4077">
        <v>55</v>
      </c>
      <c r="T4077" s="3">
        <v>40909</v>
      </c>
      <c r="U4077" t="s">
        <v>268</v>
      </c>
      <c r="V4077" t="s">
        <v>269</v>
      </c>
      <c r="W4077" t="s">
        <v>270</v>
      </c>
      <c r="X4077">
        <v>13.86</v>
      </c>
      <c r="Y4077">
        <v>55</v>
      </c>
      <c r="Z4077" t="s">
        <v>118</v>
      </c>
      <c r="AA4077" t="s">
        <v>271</v>
      </c>
      <c r="AB4077" t="s">
        <v>268</v>
      </c>
      <c r="AC4077" t="s">
        <v>269</v>
      </c>
      <c r="AD4077" t="s">
        <v>270</v>
      </c>
      <c r="AE4077" t="s">
        <v>272</v>
      </c>
      <c r="AF4077">
        <v>4</v>
      </c>
      <c r="AG4077">
        <v>4</v>
      </c>
      <c r="AH4077" t="s">
        <v>85</v>
      </c>
      <c r="AI4077" t="s">
        <v>86</v>
      </c>
      <c r="AJ4077" t="s">
        <v>3280</v>
      </c>
      <c r="AK4077" t="s">
        <v>61</v>
      </c>
      <c r="AL4077">
        <v>2</v>
      </c>
      <c r="AM4077" t="s">
        <v>87</v>
      </c>
      <c r="AN4077" t="s">
        <v>63</v>
      </c>
      <c r="AO4077" t="s">
        <v>64</v>
      </c>
      <c r="AP4077" t="s">
        <v>88</v>
      </c>
      <c r="AQ4077" t="s">
        <v>89</v>
      </c>
      <c r="AR4077" t="s">
        <v>67</v>
      </c>
      <c r="AS4077" t="s">
        <v>68</v>
      </c>
      <c r="AT4077" t="s">
        <v>69</v>
      </c>
      <c r="AU4077">
        <v>77</v>
      </c>
      <c r="AV4077">
        <v>21</v>
      </c>
      <c r="AW4077">
        <f>YEAR(ChinookMusic[[#This Row],[invoiceDate]])</f>
        <v>2012</v>
      </c>
      <c r="AX4077" t="str">
        <f>TEXT(ChinookMusic[[#This Row],[invoiceDate]],"MMMM")</f>
        <v>January</v>
      </c>
    </row>
    <row r="4078" spans="1:50" x14ac:dyDescent="0.3">
      <c r="A4078">
        <v>90</v>
      </c>
      <c r="B4078" t="s">
        <v>392</v>
      </c>
      <c r="C4078">
        <v>104</v>
      </c>
      <c r="D4078" t="s">
        <v>423</v>
      </c>
      <c r="E4078">
        <v>1321</v>
      </c>
      <c r="F4078" t="s">
        <v>430</v>
      </c>
      <c r="G4078" t="s">
        <v>73</v>
      </c>
      <c r="H4078">
        <v>447791</v>
      </c>
      <c r="I4078">
        <v>0.99</v>
      </c>
      <c r="J4078">
        <v>1</v>
      </c>
      <c r="K4078" t="s">
        <v>78</v>
      </c>
      <c r="L4078">
        <v>1</v>
      </c>
      <c r="M4078" t="s">
        <v>51</v>
      </c>
      <c r="N4078">
        <v>1</v>
      </c>
      <c r="O4078" t="s">
        <v>52</v>
      </c>
      <c r="P4078">
        <v>1364</v>
      </c>
      <c r="Q4078">
        <v>1</v>
      </c>
      <c r="R4078">
        <v>250</v>
      </c>
      <c r="S4078">
        <v>55</v>
      </c>
      <c r="T4078" s="3">
        <v>40909</v>
      </c>
      <c r="U4078" t="s">
        <v>268</v>
      </c>
      <c r="V4078" t="s">
        <v>269</v>
      </c>
      <c r="W4078" t="s">
        <v>270</v>
      </c>
      <c r="X4078">
        <v>13.86</v>
      </c>
      <c r="Y4078">
        <v>55</v>
      </c>
      <c r="Z4078" t="s">
        <v>118</v>
      </c>
      <c r="AA4078" t="s">
        <v>271</v>
      </c>
      <c r="AB4078" t="s">
        <v>268</v>
      </c>
      <c r="AC4078" t="s">
        <v>269</v>
      </c>
      <c r="AD4078" t="s">
        <v>270</v>
      </c>
      <c r="AE4078" t="s">
        <v>272</v>
      </c>
      <c r="AF4078">
        <v>4</v>
      </c>
      <c r="AG4078">
        <v>4</v>
      </c>
      <c r="AH4078" t="s">
        <v>85</v>
      </c>
      <c r="AI4078" t="s">
        <v>86</v>
      </c>
      <c r="AJ4078" t="s">
        <v>3279</v>
      </c>
      <c r="AK4078" t="s">
        <v>61</v>
      </c>
      <c r="AL4078">
        <v>2</v>
      </c>
      <c r="AM4078" t="s">
        <v>87</v>
      </c>
      <c r="AN4078" t="s">
        <v>63</v>
      </c>
      <c r="AO4078" t="s">
        <v>64</v>
      </c>
      <c r="AP4078" t="s">
        <v>88</v>
      </c>
      <c r="AQ4078" t="s">
        <v>89</v>
      </c>
      <c r="AR4078" t="s">
        <v>67</v>
      </c>
      <c r="AS4078" t="s">
        <v>68</v>
      </c>
      <c r="AT4078" t="s">
        <v>69</v>
      </c>
      <c r="AU4078">
        <v>77</v>
      </c>
      <c r="AV4078">
        <v>21</v>
      </c>
      <c r="AW4078">
        <f>YEAR(ChinookMusic[[#This Row],[invoiceDate]])</f>
        <v>2012</v>
      </c>
      <c r="AX4078" t="str">
        <f>TEXT(ChinookMusic[[#This Row],[invoiceDate]],"MMMM")</f>
        <v>January</v>
      </c>
    </row>
    <row r="4079" spans="1:50" x14ac:dyDescent="0.3">
      <c r="A4079">
        <v>90</v>
      </c>
      <c r="B4079" t="s">
        <v>392</v>
      </c>
      <c r="C4079">
        <v>104</v>
      </c>
      <c r="D4079" t="s">
        <v>423</v>
      </c>
      <c r="E4079">
        <v>1321</v>
      </c>
      <c r="F4079" t="s">
        <v>430</v>
      </c>
      <c r="G4079" t="s">
        <v>73</v>
      </c>
      <c r="H4079">
        <v>447791</v>
      </c>
      <c r="I4079">
        <v>0.99</v>
      </c>
      <c r="J4079">
        <v>1</v>
      </c>
      <c r="K4079" t="s">
        <v>78</v>
      </c>
      <c r="L4079">
        <v>1</v>
      </c>
      <c r="M4079" t="s">
        <v>51</v>
      </c>
      <c r="N4079">
        <v>5</v>
      </c>
      <c r="O4079" t="s">
        <v>70</v>
      </c>
      <c r="P4079">
        <v>1364</v>
      </c>
      <c r="Q4079">
        <v>1</v>
      </c>
      <c r="R4079">
        <v>250</v>
      </c>
      <c r="S4079">
        <v>55</v>
      </c>
      <c r="T4079" s="3">
        <v>40909</v>
      </c>
      <c r="U4079" t="s">
        <v>268</v>
      </c>
      <c r="V4079" t="s">
        <v>269</v>
      </c>
      <c r="W4079" t="s">
        <v>270</v>
      </c>
      <c r="X4079">
        <v>13.86</v>
      </c>
      <c r="Y4079">
        <v>55</v>
      </c>
      <c r="Z4079" t="s">
        <v>118</v>
      </c>
      <c r="AA4079" t="s">
        <v>271</v>
      </c>
      <c r="AB4079" t="s">
        <v>268</v>
      </c>
      <c r="AC4079" t="s">
        <v>269</v>
      </c>
      <c r="AD4079" t="s">
        <v>270</v>
      </c>
      <c r="AE4079" t="s">
        <v>272</v>
      </c>
      <c r="AF4079">
        <v>4</v>
      </c>
      <c r="AG4079">
        <v>4</v>
      </c>
      <c r="AH4079" t="s">
        <v>85</v>
      </c>
      <c r="AI4079" t="s">
        <v>86</v>
      </c>
      <c r="AJ4079" t="s">
        <v>3279</v>
      </c>
      <c r="AK4079" t="s">
        <v>61</v>
      </c>
      <c r="AL4079">
        <v>2</v>
      </c>
      <c r="AM4079" t="s">
        <v>87</v>
      </c>
      <c r="AN4079" t="s">
        <v>63</v>
      </c>
      <c r="AO4079" t="s">
        <v>64</v>
      </c>
      <c r="AP4079" t="s">
        <v>88</v>
      </c>
      <c r="AQ4079" t="s">
        <v>89</v>
      </c>
      <c r="AR4079" t="s">
        <v>67</v>
      </c>
      <c r="AS4079" t="s">
        <v>68</v>
      </c>
      <c r="AT4079" t="s">
        <v>69</v>
      </c>
      <c r="AU4079">
        <v>77</v>
      </c>
      <c r="AV4079">
        <v>21</v>
      </c>
      <c r="AW4079">
        <f>YEAR(ChinookMusic[[#This Row],[invoiceDate]])</f>
        <v>2012</v>
      </c>
      <c r="AX4079" t="str">
        <f>TEXT(ChinookMusic[[#This Row],[invoiceDate]],"MMMM")</f>
        <v>January</v>
      </c>
    </row>
    <row r="4080" spans="1:50" x14ac:dyDescent="0.3">
      <c r="A4080">
        <v>90</v>
      </c>
      <c r="B4080" t="s">
        <v>392</v>
      </c>
      <c r="C4080">
        <v>101</v>
      </c>
      <c r="D4080" t="s">
        <v>2368</v>
      </c>
      <c r="E4080">
        <v>1285</v>
      </c>
      <c r="F4080" t="s">
        <v>2801</v>
      </c>
      <c r="G4080" t="s">
        <v>405</v>
      </c>
      <c r="H4080">
        <v>200150</v>
      </c>
      <c r="I4080">
        <v>0.99</v>
      </c>
      <c r="J4080">
        <v>1</v>
      </c>
      <c r="K4080" t="s">
        <v>78</v>
      </c>
      <c r="L4080">
        <v>13</v>
      </c>
      <c r="M4080" t="s">
        <v>409</v>
      </c>
      <c r="N4080">
        <v>1</v>
      </c>
      <c r="O4080" t="s">
        <v>52</v>
      </c>
      <c r="P4080">
        <v>1360</v>
      </c>
      <c r="Q4080">
        <v>1</v>
      </c>
      <c r="R4080">
        <v>250</v>
      </c>
      <c r="S4080">
        <v>55</v>
      </c>
      <c r="T4080" s="3">
        <v>40909</v>
      </c>
      <c r="U4080" t="s">
        <v>268</v>
      </c>
      <c r="V4080" t="s">
        <v>269</v>
      </c>
      <c r="W4080" t="s">
        <v>270</v>
      </c>
      <c r="X4080">
        <v>13.86</v>
      </c>
      <c r="Y4080">
        <v>55</v>
      </c>
      <c r="Z4080" t="s">
        <v>118</v>
      </c>
      <c r="AA4080" t="s">
        <v>271</v>
      </c>
      <c r="AB4080" t="s">
        <v>268</v>
      </c>
      <c r="AC4080" t="s">
        <v>269</v>
      </c>
      <c r="AD4080" t="s">
        <v>270</v>
      </c>
      <c r="AE4080" t="s">
        <v>272</v>
      </c>
      <c r="AF4080">
        <v>4</v>
      </c>
      <c r="AG4080">
        <v>4</v>
      </c>
      <c r="AH4080" t="s">
        <v>85</v>
      </c>
      <c r="AI4080" t="s">
        <v>86</v>
      </c>
      <c r="AJ4080" t="s">
        <v>3279</v>
      </c>
      <c r="AK4080" t="s">
        <v>61</v>
      </c>
      <c r="AL4080">
        <v>2</v>
      </c>
      <c r="AM4080" t="s">
        <v>87</v>
      </c>
      <c r="AN4080" t="s">
        <v>63</v>
      </c>
      <c r="AO4080" t="s">
        <v>64</v>
      </c>
      <c r="AP4080" t="s">
        <v>88</v>
      </c>
      <c r="AQ4080" t="s">
        <v>89</v>
      </c>
      <c r="AR4080" t="s">
        <v>67</v>
      </c>
      <c r="AS4080" t="s">
        <v>68</v>
      </c>
      <c r="AT4080" t="s">
        <v>69</v>
      </c>
      <c r="AU4080">
        <v>77</v>
      </c>
      <c r="AV4080">
        <v>21</v>
      </c>
      <c r="AW4080">
        <f>YEAR(ChinookMusic[[#This Row],[invoiceDate]])</f>
        <v>2012</v>
      </c>
      <c r="AX4080" t="str">
        <f>TEXT(ChinookMusic[[#This Row],[invoiceDate]],"MMMM")</f>
        <v>January</v>
      </c>
    </row>
    <row r="4081" spans="1:50" x14ac:dyDescent="0.3">
      <c r="A4081">
        <v>90</v>
      </c>
      <c r="B4081" t="s">
        <v>392</v>
      </c>
      <c r="C4081">
        <v>101</v>
      </c>
      <c r="D4081" t="s">
        <v>2368</v>
      </c>
      <c r="E4081">
        <v>1285</v>
      </c>
      <c r="F4081" t="s">
        <v>2801</v>
      </c>
      <c r="G4081" t="s">
        <v>405</v>
      </c>
      <c r="H4081">
        <v>200150</v>
      </c>
      <c r="I4081">
        <v>0.99</v>
      </c>
      <c r="J4081">
        <v>1</v>
      </c>
      <c r="K4081" t="s">
        <v>78</v>
      </c>
      <c r="L4081">
        <v>13</v>
      </c>
      <c r="M4081" t="s">
        <v>409</v>
      </c>
      <c r="N4081">
        <v>8</v>
      </c>
      <c r="O4081" t="s">
        <v>52</v>
      </c>
      <c r="P4081">
        <v>1360</v>
      </c>
      <c r="Q4081">
        <v>1</v>
      </c>
      <c r="R4081">
        <v>250</v>
      </c>
      <c r="S4081">
        <v>55</v>
      </c>
      <c r="T4081" s="3">
        <v>40909</v>
      </c>
      <c r="U4081" t="s">
        <v>268</v>
      </c>
      <c r="V4081" t="s">
        <v>269</v>
      </c>
      <c r="W4081" t="s">
        <v>270</v>
      </c>
      <c r="X4081">
        <v>13.86</v>
      </c>
      <c r="Y4081">
        <v>55</v>
      </c>
      <c r="Z4081" t="s">
        <v>118</v>
      </c>
      <c r="AA4081" t="s">
        <v>271</v>
      </c>
      <c r="AB4081" t="s">
        <v>268</v>
      </c>
      <c r="AC4081" t="s">
        <v>269</v>
      </c>
      <c r="AD4081" t="s">
        <v>270</v>
      </c>
      <c r="AE4081" t="s">
        <v>272</v>
      </c>
      <c r="AF4081">
        <v>4</v>
      </c>
      <c r="AG4081">
        <v>4</v>
      </c>
      <c r="AH4081" t="s">
        <v>85</v>
      </c>
      <c r="AI4081" t="s">
        <v>86</v>
      </c>
      <c r="AJ4081" t="s">
        <v>3279</v>
      </c>
      <c r="AK4081" t="s">
        <v>61</v>
      </c>
      <c r="AL4081">
        <v>2</v>
      </c>
      <c r="AM4081" t="s">
        <v>87</v>
      </c>
      <c r="AN4081" t="s">
        <v>63</v>
      </c>
      <c r="AO4081" t="s">
        <v>64</v>
      </c>
      <c r="AP4081" t="s">
        <v>88</v>
      </c>
      <c r="AQ4081" t="s">
        <v>89</v>
      </c>
      <c r="AR4081" t="s">
        <v>67</v>
      </c>
      <c r="AS4081" t="s">
        <v>68</v>
      </c>
      <c r="AT4081" t="s">
        <v>69</v>
      </c>
      <c r="AU4081">
        <v>77</v>
      </c>
      <c r="AV4081">
        <v>21</v>
      </c>
      <c r="AW4081">
        <f>YEAR(ChinookMusic[[#This Row],[invoiceDate]])</f>
        <v>2012</v>
      </c>
      <c r="AX4081" t="str">
        <f>TEXT(ChinookMusic[[#This Row],[invoiceDate]],"MMMM")</f>
        <v>January</v>
      </c>
    </row>
    <row r="4082" spans="1:50" x14ac:dyDescent="0.3">
      <c r="A4082">
        <v>90</v>
      </c>
      <c r="B4082" t="s">
        <v>392</v>
      </c>
      <c r="C4082">
        <v>102</v>
      </c>
      <c r="D4082" t="s">
        <v>923</v>
      </c>
      <c r="E4082">
        <v>1294</v>
      </c>
      <c r="F4082" t="s">
        <v>420</v>
      </c>
      <c r="G4082" t="s">
        <v>73</v>
      </c>
      <c r="H4082">
        <v>454974</v>
      </c>
      <c r="I4082">
        <v>0.99</v>
      </c>
      <c r="J4082">
        <v>1</v>
      </c>
      <c r="K4082" t="s">
        <v>78</v>
      </c>
      <c r="L4082">
        <v>3</v>
      </c>
      <c r="M4082" t="s">
        <v>137</v>
      </c>
      <c r="N4082">
        <v>8</v>
      </c>
      <c r="O4082" t="s">
        <v>52</v>
      </c>
      <c r="P4082">
        <v>1361</v>
      </c>
      <c r="Q4082">
        <v>1</v>
      </c>
      <c r="R4082">
        <v>250</v>
      </c>
      <c r="S4082">
        <v>55</v>
      </c>
      <c r="T4082" s="3">
        <v>40909</v>
      </c>
      <c r="U4082" t="s">
        <v>268</v>
      </c>
      <c r="V4082" t="s">
        <v>269</v>
      </c>
      <c r="W4082" t="s">
        <v>270</v>
      </c>
      <c r="X4082">
        <v>13.86</v>
      </c>
      <c r="Y4082">
        <v>55</v>
      </c>
      <c r="Z4082" t="s">
        <v>118</v>
      </c>
      <c r="AA4082" t="s">
        <v>271</v>
      </c>
      <c r="AB4082" t="s">
        <v>268</v>
      </c>
      <c r="AC4082" t="s">
        <v>269</v>
      </c>
      <c r="AD4082" t="s">
        <v>270</v>
      </c>
      <c r="AE4082" t="s">
        <v>272</v>
      </c>
      <c r="AF4082">
        <v>4</v>
      </c>
      <c r="AG4082">
        <v>4</v>
      </c>
      <c r="AH4082" t="s">
        <v>85</v>
      </c>
      <c r="AI4082" t="s">
        <v>86</v>
      </c>
      <c r="AJ4082" t="s">
        <v>3279</v>
      </c>
      <c r="AK4082" t="s">
        <v>61</v>
      </c>
      <c r="AL4082">
        <v>2</v>
      </c>
      <c r="AM4082" t="s">
        <v>87</v>
      </c>
      <c r="AN4082" t="s">
        <v>63</v>
      </c>
      <c r="AO4082" t="s">
        <v>64</v>
      </c>
      <c r="AP4082" t="s">
        <v>88</v>
      </c>
      <c r="AQ4082" t="s">
        <v>89</v>
      </c>
      <c r="AR4082" t="s">
        <v>67</v>
      </c>
      <c r="AS4082" t="s">
        <v>68</v>
      </c>
      <c r="AT4082" t="s">
        <v>69</v>
      </c>
      <c r="AU4082">
        <v>77</v>
      </c>
      <c r="AV4082">
        <v>21</v>
      </c>
      <c r="AW4082">
        <f>YEAR(ChinookMusic[[#This Row],[invoiceDate]])</f>
        <v>2012</v>
      </c>
      <c r="AX4082" t="str">
        <f>TEXT(ChinookMusic[[#This Row],[invoiceDate]],"MMMM")</f>
        <v>January</v>
      </c>
    </row>
    <row r="4083" spans="1:50" x14ac:dyDescent="0.3">
      <c r="A4083">
        <v>90</v>
      </c>
      <c r="B4083" t="s">
        <v>392</v>
      </c>
      <c r="C4083">
        <v>102</v>
      </c>
      <c r="D4083" t="s">
        <v>923</v>
      </c>
      <c r="E4083">
        <v>1294</v>
      </c>
      <c r="F4083" t="s">
        <v>420</v>
      </c>
      <c r="G4083" t="s">
        <v>73</v>
      </c>
      <c r="H4083">
        <v>454974</v>
      </c>
      <c r="I4083">
        <v>0.99</v>
      </c>
      <c r="J4083">
        <v>1</v>
      </c>
      <c r="K4083" t="s">
        <v>78</v>
      </c>
      <c r="L4083">
        <v>3</v>
      </c>
      <c r="M4083" t="s">
        <v>137</v>
      </c>
      <c r="N4083">
        <v>1</v>
      </c>
      <c r="O4083" t="s">
        <v>52</v>
      </c>
      <c r="P4083">
        <v>1361</v>
      </c>
      <c r="Q4083">
        <v>1</v>
      </c>
      <c r="R4083">
        <v>250</v>
      </c>
      <c r="S4083">
        <v>55</v>
      </c>
      <c r="T4083" s="3">
        <v>40909</v>
      </c>
      <c r="U4083" t="s">
        <v>268</v>
      </c>
      <c r="V4083" t="s">
        <v>269</v>
      </c>
      <c r="W4083" t="s">
        <v>270</v>
      </c>
      <c r="X4083">
        <v>13.86</v>
      </c>
      <c r="Y4083">
        <v>55</v>
      </c>
      <c r="Z4083" t="s">
        <v>118</v>
      </c>
      <c r="AA4083" t="s">
        <v>271</v>
      </c>
      <c r="AB4083" t="s">
        <v>268</v>
      </c>
      <c r="AC4083" t="s">
        <v>269</v>
      </c>
      <c r="AD4083" t="s">
        <v>270</v>
      </c>
      <c r="AE4083" t="s">
        <v>272</v>
      </c>
      <c r="AF4083">
        <v>4</v>
      </c>
      <c r="AG4083">
        <v>4</v>
      </c>
      <c r="AH4083" t="s">
        <v>85</v>
      </c>
      <c r="AI4083" t="s">
        <v>86</v>
      </c>
      <c r="AJ4083" t="s">
        <v>3279</v>
      </c>
      <c r="AK4083" t="s">
        <v>61</v>
      </c>
      <c r="AL4083">
        <v>2</v>
      </c>
      <c r="AM4083" t="s">
        <v>87</v>
      </c>
      <c r="AN4083" t="s">
        <v>63</v>
      </c>
      <c r="AO4083" t="s">
        <v>64</v>
      </c>
      <c r="AP4083" t="s">
        <v>88</v>
      </c>
      <c r="AQ4083" t="s">
        <v>89</v>
      </c>
      <c r="AR4083" t="s">
        <v>67</v>
      </c>
      <c r="AS4083" t="s">
        <v>68</v>
      </c>
      <c r="AT4083" t="s">
        <v>69</v>
      </c>
      <c r="AU4083">
        <v>77</v>
      </c>
      <c r="AV4083">
        <v>21</v>
      </c>
      <c r="AW4083">
        <f>YEAR(ChinookMusic[[#This Row],[invoiceDate]])</f>
        <v>2012</v>
      </c>
      <c r="AX4083" t="str">
        <f>TEXT(ChinookMusic[[#This Row],[invoiceDate]],"MMMM")</f>
        <v>January</v>
      </c>
    </row>
    <row r="4084" spans="1:50" x14ac:dyDescent="0.3">
      <c r="A4084">
        <v>90</v>
      </c>
      <c r="B4084" t="s">
        <v>392</v>
      </c>
      <c r="C4084">
        <v>99</v>
      </c>
      <c r="D4084" t="s">
        <v>426</v>
      </c>
      <c r="E4084">
        <v>1258</v>
      </c>
      <c r="F4084" t="s">
        <v>1172</v>
      </c>
      <c r="G4084" t="s">
        <v>405</v>
      </c>
      <c r="H4084">
        <v>416496</v>
      </c>
      <c r="I4084">
        <v>0.99</v>
      </c>
      <c r="J4084">
        <v>1</v>
      </c>
      <c r="K4084" t="s">
        <v>78</v>
      </c>
      <c r="L4084">
        <v>1</v>
      </c>
      <c r="M4084" t="s">
        <v>51</v>
      </c>
      <c r="N4084">
        <v>8</v>
      </c>
      <c r="O4084" t="s">
        <v>52</v>
      </c>
      <c r="P4084">
        <v>1357</v>
      </c>
      <c r="Q4084">
        <v>1</v>
      </c>
      <c r="R4084">
        <v>250</v>
      </c>
      <c r="S4084">
        <v>55</v>
      </c>
      <c r="T4084" s="3">
        <v>40909</v>
      </c>
      <c r="U4084" t="s">
        <v>268</v>
      </c>
      <c r="V4084" t="s">
        <v>269</v>
      </c>
      <c r="W4084" t="s">
        <v>270</v>
      </c>
      <c r="X4084">
        <v>13.86</v>
      </c>
      <c r="Y4084">
        <v>55</v>
      </c>
      <c r="Z4084" t="s">
        <v>118</v>
      </c>
      <c r="AA4084" t="s">
        <v>271</v>
      </c>
      <c r="AB4084" t="s">
        <v>268</v>
      </c>
      <c r="AC4084" t="s">
        <v>269</v>
      </c>
      <c r="AD4084" t="s">
        <v>270</v>
      </c>
      <c r="AE4084" t="s">
        <v>272</v>
      </c>
      <c r="AF4084">
        <v>4</v>
      </c>
      <c r="AG4084">
        <v>4</v>
      </c>
      <c r="AH4084" t="s">
        <v>85</v>
      </c>
      <c r="AI4084" t="s">
        <v>86</v>
      </c>
      <c r="AJ4084" t="s">
        <v>3279</v>
      </c>
      <c r="AK4084" t="s">
        <v>61</v>
      </c>
      <c r="AL4084">
        <v>2</v>
      </c>
      <c r="AM4084" t="s">
        <v>87</v>
      </c>
      <c r="AN4084" t="s">
        <v>63</v>
      </c>
      <c r="AO4084" t="s">
        <v>64</v>
      </c>
      <c r="AP4084" t="s">
        <v>88</v>
      </c>
      <c r="AQ4084" t="s">
        <v>89</v>
      </c>
      <c r="AR4084" t="s">
        <v>67</v>
      </c>
      <c r="AS4084" t="s">
        <v>68</v>
      </c>
      <c r="AT4084" t="s">
        <v>69</v>
      </c>
      <c r="AU4084">
        <v>77</v>
      </c>
      <c r="AV4084">
        <v>21</v>
      </c>
      <c r="AW4084">
        <f>YEAR(ChinookMusic[[#This Row],[invoiceDate]])</f>
        <v>2012</v>
      </c>
      <c r="AX4084" t="str">
        <f>TEXT(ChinookMusic[[#This Row],[invoiceDate]],"MMMM")</f>
        <v>January</v>
      </c>
    </row>
    <row r="4085" spans="1:50" x14ac:dyDescent="0.3">
      <c r="A4085">
        <v>90</v>
      </c>
      <c r="B4085" t="s">
        <v>392</v>
      </c>
      <c r="C4085">
        <v>99</v>
      </c>
      <c r="D4085" t="s">
        <v>426</v>
      </c>
      <c r="E4085">
        <v>1258</v>
      </c>
      <c r="F4085" t="s">
        <v>1172</v>
      </c>
      <c r="G4085" t="s">
        <v>405</v>
      </c>
      <c r="H4085">
        <v>416496</v>
      </c>
      <c r="I4085">
        <v>0.99</v>
      </c>
      <c r="J4085">
        <v>1</v>
      </c>
      <c r="K4085" t="s">
        <v>78</v>
      </c>
      <c r="L4085">
        <v>1</v>
      </c>
      <c r="M4085" t="s">
        <v>51</v>
      </c>
      <c r="N4085">
        <v>1</v>
      </c>
      <c r="O4085" t="s">
        <v>52</v>
      </c>
      <c r="P4085">
        <v>1357</v>
      </c>
      <c r="Q4085">
        <v>1</v>
      </c>
      <c r="R4085">
        <v>250</v>
      </c>
      <c r="S4085">
        <v>55</v>
      </c>
      <c r="T4085" s="3">
        <v>40909</v>
      </c>
      <c r="U4085" t="s">
        <v>268</v>
      </c>
      <c r="V4085" t="s">
        <v>269</v>
      </c>
      <c r="W4085" t="s">
        <v>270</v>
      </c>
      <c r="X4085">
        <v>13.86</v>
      </c>
      <c r="Y4085">
        <v>55</v>
      </c>
      <c r="Z4085" t="s">
        <v>118</v>
      </c>
      <c r="AA4085" t="s">
        <v>271</v>
      </c>
      <c r="AB4085" t="s">
        <v>268</v>
      </c>
      <c r="AC4085" t="s">
        <v>269</v>
      </c>
      <c r="AD4085" t="s">
        <v>270</v>
      </c>
      <c r="AE4085" t="s">
        <v>272</v>
      </c>
      <c r="AF4085">
        <v>4</v>
      </c>
      <c r="AG4085">
        <v>4</v>
      </c>
      <c r="AH4085" t="s">
        <v>85</v>
      </c>
      <c r="AI4085" t="s">
        <v>86</v>
      </c>
      <c r="AJ4085" t="s">
        <v>3279</v>
      </c>
      <c r="AK4085" t="s">
        <v>61</v>
      </c>
      <c r="AL4085">
        <v>2</v>
      </c>
      <c r="AM4085" t="s">
        <v>87</v>
      </c>
      <c r="AN4085" t="s">
        <v>63</v>
      </c>
      <c r="AO4085" t="s">
        <v>64</v>
      </c>
      <c r="AP4085" t="s">
        <v>88</v>
      </c>
      <c r="AQ4085" t="s">
        <v>89</v>
      </c>
      <c r="AR4085" t="s">
        <v>67</v>
      </c>
      <c r="AS4085" t="s">
        <v>68</v>
      </c>
      <c r="AT4085" t="s">
        <v>69</v>
      </c>
      <c r="AU4085">
        <v>77</v>
      </c>
      <c r="AV4085">
        <v>21</v>
      </c>
      <c r="AW4085">
        <f>YEAR(ChinookMusic[[#This Row],[invoiceDate]])</f>
        <v>2012</v>
      </c>
      <c r="AX4085" t="str">
        <f>TEXT(ChinookMusic[[#This Row],[invoiceDate]],"MMMM")</f>
        <v>January</v>
      </c>
    </row>
    <row r="4086" spans="1:50" x14ac:dyDescent="0.3">
      <c r="A4086">
        <v>90</v>
      </c>
      <c r="B4086" t="s">
        <v>392</v>
      </c>
      <c r="C4086">
        <v>96</v>
      </c>
      <c r="D4086" t="s">
        <v>393</v>
      </c>
      <c r="E4086">
        <v>1231</v>
      </c>
      <c r="F4086" t="s">
        <v>2802</v>
      </c>
      <c r="G4086" t="s">
        <v>133</v>
      </c>
      <c r="H4086">
        <v>317727</v>
      </c>
      <c r="I4086">
        <v>0.99</v>
      </c>
      <c r="J4086">
        <v>1</v>
      </c>
      <c r="K4086" t="s">
        <v>78</v>
      </c>
      <c r="L4086">
        <v>3</v>
      </c>
      <c r="M4086" t="s">
        <v>137</v>
      </c>
      <c r="N4086">
        <v>8</v>
      </c>
      <c r="O4086" t="s">
        <v>52</v>
      </c>
      <c r="P4086">
        <v>1354</v>
      </c>
      <c r="Q4086">
        <v>1</v>
      </c>
      <c r="R4086">
        <v>250</v>
      </c>
      <c r="S4086">
        <v>55</v>
      </c>
      <c r="T4086" s="3">
        <v>40909</v>
      </c>
      <c r="U4086" t="s">
        <v>268</v>
      </c>
      <c r="V4086" t="s">
        <v>269</v>
      </c>
      <c r="W4086" t="s">
        <v>270</v>
      </c>
      <c r="X4086">
        <v>13.86</v>
      </c>
      <c r="Y4086">
        <v>55</v>
      </c>
      <c r="Z4086" t="s">
        <v>118</v>
      </c>
      <c r="AA4086" t="s">
        <v>271</v>
      </c>
      <c r="AB4086" t="s">
        <v>268</v>
      </c>
      <c r="AC4086" t="s">
        <v>269</v>
      </c>
      <c r="AD4086" t="s">
        <v>270</v>
      </c>
      <c r="AE4086" t="s">
        <v>272</v>
      </c>
      <c r="AF4086">
        <v>4</v>
      </c>
      <c r="AG4086">
        <v>4</v>
      </c>
      <c r="AH4086" t="s">
        <v>85</v>
      </c>
      <c r="AI4086" t="s">
        <v>86</v>
      </c>
      <c r="AJ4086" t="s">
        <v>3279</v>
      </c>
      <c r="AK4086" t="s">
        <v>61</v>
      </c>
      <c r="AL4086">
        <v>2</v>
      </c>
      <c r="AM4086" t="s">
        <v>87</v>
      </c>
      <c r="AN4086" t="s">
        <v>63</v>
      </c>
      <c r="AO4086" t="s">
        <v>64</v>
      </c>
      <c r="AP4086" t="s">
        <v>88</v>
      </c>
      <c r="AQ4086" t="s">
        <v>89</v>
      </c>
      <c r="AR4086" t="s">
        <v>67</v>
      </c>
      <c r="AS4086" t="s">
        <v>68</v>
      </c>
      <c r="AT4086" t="s">
        <v>69</v>
      </c>
      <c r="AU4086">
        <v>77</v>
      </c>
      <c r="AV4086">
        <v>21</v>
      </c>
      <c r="AW4086">
        <f>YEAR(ChinookMusic[[#This Row],[invoiceDate]])</f>
        <v>2012</v>
      </c>
      <c r="AX4086" t="str">
        <f>TEXT(ChinookMusic[[#This Row],[invoiceDate]],"MMMM")</f>
        <v>January</v>
      </c>
    </row>
    <row r="4087" spans="1:50" x14ac:dyDescent="0.3">
      <c r="A4087">
        <v>90</v>
      </c>
      <c r="B4087" t="s">
        <v>392</v>
      </c>
      <c r="C4087">
        <v>96</v>
      </c>
      <c r="D4087" t="s">
        <v>393</v>
      </c>
      <c r="E4087">
        <v>1231</v>
      </c>
      <c r="F4087" t="s">
        <v>2802</v>
      </c>
      <c r="G4087" t="s">
        <v>133</v>
      </c>
      <c r="H4087">
        <v>317727</v>
      </c>
      <c r="I4087">
        <v>0.99</v>
      </c>
      <c r="J4087">
        <v>1</v>
      </c>
      <c r="K4087" t="s">
        <v>78</v>
      </c>
      <c r="L4087">
        <v>3</v>
      </c>
      <c r="M4087" t="s">
        <v>137</v>
      </c>
      <c r="N4087">
        <v>1</v>
      </c>
      <c r="O4087" t="s">
        <v>52</v>
      </c>
      <c r="P4087">
        <v>1354</v>
      </c>
      <c r="Q4087">
        <v>1</v>
      </c>
      <c r="R4087">
        <v>250</v>
      </c>
      <c r="S4087">
        <v>55</v>
      </c>
      <c r="T4087" s="3">
        <v>40909</v>
      </c>
      <c r="U4087" t="s">
        <v>268</v>
      </c>
      <c r="V4087" t="s">
        <v>269</v>
      </c>
      <c r="W4087" t="s">
        <v>270</v>
      </c>
      <c r="X4087">
        <v>13.86</v>
      </c>
      <c r="Y4087">
        <v>55</v>
      </c>
      <c r="Z4087" t="s">
        <v>118</v>
      </c>
      <c r="AA4087" t="s">
        <v>271</v>
      </c>
      <c r="AB4087" t="s">
        <v>268</v>
      </c>
      <c r="AC4087" t="s">
        <v>269</v>
      </c>
      <c r="AD4087" t="s">
        <v>270</v>
      </c>
      <c r="AE4087" t="s">
        <v>272</v>
      </c>
      <c r="AF4087">
        <v>4</v>
      </c>
      <c r="AG4087">
        <v>4</v>
      </c>
      <c r="AH4087" t="s">
        <v>85</v>
      </c>
      <c r="AI4087" t="s">
        <v>86</v>
      </c>
      <c r="AJ4087" t="s">
        <v>3279</v>
      </c>
      <c r="AK4087" t="s">
        <v>61</v>
      </c>
      <c r="AL4087">
        <v>2</v>
      </c>
      <c r="AM4087" t="s">
        <v>87</v>
      </c>
      <c r="AN4087" t="s">
        <v>63</v>
      </c>
      <c r="AO4087" t="s">
        <v>64</v>
      </c>
      <c r="AP4087" t="s">
        <v>88</v>
      </c>
      <c r="AQ4087" t="s">
        <v>89</v>
      </c>
      <c r="AR4087" t="s">
        <v>67</v>
      </c>
      <c r="AS4087" t="s">
        <v>68</v>
      </c>
      <c r="AT4087" t="s">
        <v>69</v>
      </c>
      <c r="AU4087">
        <v>77</v>
      </c>
      <c r="AV4087">
        <v>21</v>
      </c>
      <c r="AW4087">
        <f>YEAR(ChinookMusic[[#This Row],[invoiceDate]])</f>
        <v>2012</v>
      </c>
      <c r="AX4087" t="str">
        <f>TEXT(ChinookMusic[[#This Row],[invoiceDate]],"MMMM")</f>
        <v>January</v>
      </c>
    </row>
    <row r="4088" spans="1:50" x14ac:dyDescent="0.3">
      <c r="A4088">
        <v>90</v>
      </c>
      <c r="B4088" t="s">
        <v>392</v>
      </c>
      <c r="C4088">
        <v>96</v>
      </c>
      <c r="D4088" t="s">
        <v>393</v>
      </c>
      <c r="E4088">
        <v>1231</v>
      </c>
      <c r="F4088" t="s">
        <v>2802</v>
      </c>
      <c r="G4088" t="s">
        <v>133</v>
      </c>
      <c r="H4088">
        <v>317727</v>
      </c>
      <c r="I4088">
        <v>0.99</v>
      </c>
      <c r="J4088">
        <v>1</v>
      </c>
      <c r="K4088" t="s">
        <v>78</v>
      </c>
      <c r="L4088">
        <v>3</v>
      </c>
      <c r="M4088" t="s">
        <v>137</v>
      </c>
      <c r="N4088">
        <v>5</v>
      </c>
      <c r="O4088" t="s">
        <v>70</v>
      </c>
      <c r="P4088">
        <v>1354</v>
      </c>
      <c r="Q4088">
        <v>1</v>
      </c>
      <c r="R4088">
        <v>250</v>
      </c>
      <c r="S4088">
        <v>55</v>
      </c>
      <c r="T4088" s="3">
        <v>40909</v>
      </c>
      <c r="U4088" t="s">
        <v>268</v>
      </c>
      <c r="V4088" t="s">
        <v>269</v>
      </c>
      <c r="W4088" t="s">
        <v>270</v>
      </c>
      <c r="X4088">
        <v>13.86</v>
      </c>
      <c r="Y4088">
        <v>55</v>
      </c>
      <c r="Z4088" t="s">
        <v>118</v>
      </c>
      <c r="AA4088" t="s">
        <v>271</v>
      </c>
      <c r="AB4088" t="s">
        <v>268</v>
      </c>
      <c r="AC4088" t="s">
        <v>269</v>
      </c>
      <c r="AD4088" t="s">
        <v>270</v>
      </c>
      <c r="AE4088" t="s">
        <v>272</v>
      </c>
      <c r="AF4088">
        <v>4</v>
      </c>
      <c r="AG4088">
        <v>4</v>
      </c>
      <c r="AH4088" t="s">
        <v>85</v>
      </c>
      <c r="AI4088" t="s">
        <v>86</v>
      </c>
      <c r="AJ4088" t="s">
        <v>3279</v>
      </c>
      <c r="AK4088" t="s">
        <v>61</v>
      </c>
      <c r="AL4088">
        <v>2</v>
      </c>
      <c r="AM4088" t="s">
        <v>87</v>
      </c>
      <c r="AN4088" t="s">
        <v>63</v>
      </c>
      <c r="AO4088" t="s">
        <v>64</v>
      </c>
      <c r="AP4088" t="s">
        <v>88</v>
      </c>
      <c r="AQ4088" t="s">
        <v>89</v>
      </c>
      <c r="AR4088" t="s">
        <v>67</v>
      </c>
      <c r="AS4088" t="s">
        <v>68</v>
      </c>
      <c r="AT4088" t="s">
        <v>69</v>
      </c>
      <c r="AU4088">
        <v>77</v>
      </c>
      <c r="AV4088">
        <v>21</v>
      </c>
      <c r="AW4088">
        <f>YEAR(ChinookMusic[[#This Row],[invoiceDate]])</f>
        <v>2012</v>
      </c>
      <c r="AX4088" t="str">
        <f>TEXT(ChinookMusic[[#This Row],[invoiceDate]],"MMMM")</f>
        <v>January</v>
      </c>
    </row>
    <row r="4089" spans="1:50" x14ac:dyDescent="0.3">
      <c r="A4089">
        <v>90</v>
      </c>
      <c r="B4089" t="s">
        <v>392</v>
      </c>
      <c r="C4089">
        <v>105</v>
      </c>
      <c r="D4089" t="s">
        <v>914</v>
      </c>
      <c r="E4089">
        <v>1330</v>
      </c>
      <c r="F4089" t="s">
        <v>2803</v>
      </c>
      <c r="G4089" t="s">
        <v>405</v>
      </c>
      <c r="H4089">
        <v>258768</v>
      </c>
      <c r="I4089">
        <v>0.99</v>
      </c>
      <c r="J4089">
        <v>1</v>
      </c>
      <c r="K4089" t="s">
        <v>78</v>
      </c>
      <c r="L4089">
        <v>3</v>
      </c>
      <c r="M4089" t="s">
        <v>137</v>
      </c>
      <c r="N4089">
        <v>5</v>
      </c>
      <c r="O4089" t="s">
        <v>70</v>
      </c>
      <c r="P4089">
        <v>1365</v>
      </c>
      <c r="Q4089">
        <v>1</v>
      </c>
      <c r="R4089">
        <v>250</v>
      </c>
      <c r="S4089">
        <v>55</v>
      </c>
      <c r="T4089" s="3">
        <v>40909</v>
      </c>
      <c r="U4089" t="s">
        <v>268</v>
      </c>
      <c r="V4089" t="s">
        <v>269</v>
      </c>
      <c r="W4089" t="s">
        <v>270</v>
      </c>
      <c r="X4089">
        <v>13.86</v>
      </c>
      <c r="Y4089">
        <v>55</v>
      </c>
      <c r="Z4089" t="s">
        <v>118</v>
      </c>
      <c r="AA4089" t="s">
        <v>271</v>
      </c>
      <c r="AB4089" t="s">
        <v>268</v>
      </c>
      <c r="AC4089" t="s">
        <v>269</v>
      </c>
      <c r="AD4089" t="s">
        <v>270</v>
      </c>
      <c r="AE4089" t="s">
        <v>272</v>
      </c>
      <c r="AF4089">
        <v>4</v>
      </c>
      <c r="AG4089">
        <v>4</v>
      </c>
      <c r="AH4089" t="s">
        <v>85</v>
      </c>
      <c r="AI4089" t="s">
        <v>86</v>
      </c>
      <c r="AJ4089" t="s">
        <v>3279</v>
      </c>
      <c r="AK4089" t="s">
        <v>61</v>
      </c>
      <c r="AL4089">
        <v>2</v>
      </c>
      <c r="AM4089" t="s">
        <v>87</v>
      </c>
      <c r="AN4089" t="s">
        <v>63</v>
      </c>
      <c r="AO4089" t="s">
        <v>64</v>
      </c>
      <c r="AP4089" t="s">
        <v>88</v>
      </c>
      <c r="AQ4089" t="s">
        <v>89</v>
      </c>
      <c r="AR4089" t="s">
        <v>67</v>
      </c>
      <c r="AS4089" t="s">
        <v>68</v>
      </c>
      <c r="AT4089" t="s">
        <v>69</v>
      </c>
      <c r="AU4089">
        <v>77</v>
      </c>
      <c r="AV4089">
        <v>21</v>
      </c>
      <c r="AW4089">
        <f>YEAR(ChinookMusic[[#This Row],[invoiceDate]])</f>
        <v>2012</v>
      </c>
      <c r="AX4089" t="str">
        <f>TEXT(ChinookMusic[[#This Row],[invoiceDate]],"MMMM")</f>
        <v>January</v>
      </c>
    </row>
    <row r="4090" spans="1:50" x14ac:dyDescent="0.3">
      <c r="A4090">
        <v>90</v>
      </c>
      <c r="B4090" t="s">
        <v>392</v>
      </c>
      <c r="C4090">
        <v>105</v>
      </c>
      <c r="D4090" t="s">
        <v>914</v>
      </c>
      <c r="E4090">
        <v>1330</v>
      </c>
      <c r="F4090" t="s">
        <v>2803</v>
      </c>
      <c r="G4090" t="s">
        <v>405</v>
      </c>
      <c r="H4090">
        <v>258768</v>
      </c>
      <c r="I4090">
        <v>0.99</v>
      </c>
      <c r="J4090">
        <v>1</v>
      </c>
      <c r="K4090" t="s">
        <v>78</v>
      </c>
      <c r="L4090">
        <v>3</v>
      </c>
      <c r="M4090" t="s">
        <v>137</v>
      </c>
      <c r="N4090">
        <v>1</v>
      </c>
      <c r="O4090" t="s">
        <v>52</v>
      </c>
      <c r="P4090">
        <v>1365</v>
      </c>
      <c r="Q4090">
        <v>1</v>
      </c>
      <c r="R4090">
        <v>250</v>
      </c>
      <c r="S4090">
        <v>55</v>
      </c>
      <c r="T4090" s="3">
        <v>40909</v>
      </c>
      <c r="U4090" t="s">
        <v>268</v>
      </c>
      <c r="V4090" t="s">
        <v>269</v>
      </c>
      <c r="W4090" t="s">
        <v>270</v>
      </c>
      <c r="X4090">
        <v>13.86</v>
      </c>
      <c r="Y4090">
        <v>55</v>
      </c>
      <c r="Z4090" t="s">
        <v>118</v>
      </c>
      <c r="AA4090" t="s">
        <v>271</v>
      </c>
      <c r="AB4090" t="s">
        <v>268</v>
      </c>
      <c r="AC4090" t="s">
        <v>269</v>
      </c>
      <c r="AD4090" t="s">
        <v>270</v>
      </c>
      <c r="AE4090" t="s">
        <v>272</v>
      </c>
      <c r="AF4090">
        <v>4</v>
      </c>
      <c r="AG4090">
        <v>4</v>
      </c>
      <c r="AH4090" t="s">
        <v>85</v>
      </c>
      <c r="AI4090" t="s">
        <v>86</v>
      </c>
      <c r="AJ4090" t="s">
        <v>3279</v>
      </c>
      <c r="AK4090" t="s">
        <v>61</v>
      </c>
      <c r="AL4090">
        <v>2</v>
      </c>
      <c r="AM4090" t="s">
        <v>87</v>
      </c>
      <c r="AN4090" t="s">
        <v>63</v>
      </c>
      <c r="AO4090" t="s">
        <v>64</v>
      </c>
      <c r="AP4090" t="s">
        <v>88</v>
      </c>
      <c r="AQ4090" t="s">
        <v>89</v>
      </c>
      <c r="AR4090" t="s">
        <v>67</v>
      </c>
      <c r="AS4090" t="s">
        <v>68</v>
      </c>
      <c r="AT4090" t="s">
        <v>69</v>
      </c>
      <c r="AU4090">
        <v>77</v>
      </c>
      <c r="AV4090">
        <v>21</v>
      </c>
      <c r="AW4090">
        <f>YEAR(ChinookMusic[[#This Row],[invoiceDate]])</f>
        <v>2012</v>
      </c>
      <c r="AX4090" t="str">
        <f>TEXT(ChinookMusic[[#This Row],[invoiceDate]],"MMMM")</f>
        <v>January</v>
      </c>
    </row>
    <row r="4091" spans="1:50" x14ac:dyDescent="0.3">
      <c r="A4091">
        <v>90</v>
      </c>
      <c r="B4091" t="s">
        <v>392</v>
      </c>
      <c r="C4091">
        <v>105</v>
      </c>
      <c r="D4091" t="s">
        <v>914</v>
      </c>
      <c r="E4091">
        <v>1330</v>
      </c>
      <c r="F4091" t="s">
        <v>2803</v>
      </c>
      <c r="G4091" t="s">
        <v>405</v>
      </c>
      <c r="H4091">
        <v>258768</v>
      </c>
      <c r="I4091">
        <v>0.99</v>
      </c>
      <c r="J4091">
        <v>1</v>
      </c>
      <c r="K4091" t="s">
        <v>78</v>
      </c>
      <c r="L4091">
        <v>3</v>
      </c>
      <c r="M4091" t="s">
        <v>137</v>
      </c>
      <c r="N4091">
        <v>8</v>
      </c>
      <c r="O4091" t="s">
        <v>52</v>
      </c>
      <c r="P4091">
        <v>1365</v>
      </c>
      <c r="Q4091">
        <v>1</v>
      </c>
      <c r="R4091">
        <v>250</v>
      </c>
      <c r="S4091">
        <v>55</v>
      </c>
      <c r="T4091" s="3">
        <v>40909</v>
      </c>
      <c r="U4091" t="s">
        <v>268</v>
      </c>
      <c r="V4091" t="s">
        <v>269</v>
      </c>
      <c r="W4091" t="s">
        <v>270</v>
      </c>
      <c r="X4091">
        <v>13.86</v>
      </c>
      <c r="Y4091">
        <v>55</v>
      </c>
      <c r="Z4091" t="s">
        <v>118</v>
      </c>
      <c r="AA4091" t="s">
        <v>271</v>
      </c>
      <c r="AB4091" t="s">
        <v>268</v>
      </c>
      <c r="AC4091" t="s">
        <v>269</v>
      </c>
      <c r="AD4091" t="s">
        <v>270</v>
      </c>
      <c r="AE4091" t="s">
        <v>272</v>
      </c>
      <c r="AF4091">
        <v>4</v>
      </c>
      <c r="AG4091">
        <v>4</v>
      </c>
      <c r="AH4091" t="s">
        <v>85</v>
      </c>
      <c r="AI4091" t="s">
        <v>86</v>
      </c>
      <c r="AJ4091" t="s">
        <v>3279</v>
      </c>
      <c r="AK4091" t="s">
        <v>61</v>
      </c>
      <c r="AL4091">
        <v>2</v>
      </c>
      <c r="AM4091" t="s">
        <v>87</v>
      </c>
      <c r="AN4091" t="s">
        <v>63</v>
      </c>
      <c r="AO4091" t="s">
        <v>64</v>
      </c>
      <c r="AP4091" t="s">
        <v>88</v>
      </c>
      <c r="AQ4091" t="s">
        <v>89</v>
      </c>
      <c r="AR4091" t="s">
        <v>67</v>
      </c>
      <c r="AS4091" t="s">
        <v>68</v>
      </c>
      <c r="AT4091" t="s">
        <v>69</v>
      </c>
      <c r="AU4091">
        <v>77</v>
      </c>
      <c r="AV4091">
        <v>21</v>
      </c>
      <c r="AW4091">
        <f>YEAR(ChinookMusic[[#This Row],[invoiceDate]])</f>
        <v>2012</v>
      </c>
      <c r="AX4091" t="str">
        <f>TEXT(ChinookMusic[[#This Row],[invoiceDate]],"MMMM")</f>
        <v>January</v>
      </c>
    </row>
    <row r="4092" spans="1:50" x14ac:dyDescent="0.3">
      <c r="A4092">
        <v>90</v>
      </c>
      <c r="B4092" t="s">
        <v>392</v>
      </c>
      <c r="C4092">
        <v>103</v>
      </c>
      <c r="D4092" t="s">
        <v>921</v>
      </c>
      <c r="E4092">
        <v>1312</v>
      </c>
      <c r="F4092" t="s">
        <v>2804</v>
      </c>
      <c r="G4092" t="s">
        <v>73</v>
      </c>
      <c r="H4092">
        <v>478145</v>
      </c>
      <c r="I4092">
        <v>0.99</v>
      </c>
      <c r="J4092">
        <v>1</v>
      </c>
      <c r="K4092" t="s">
        <v>78</v>
      </c>
      <c r="L4092">
        <v>1</v>
      </c>
      <c r="M4092" t="s">
        <v>51</v>
      </c>
      <c r="N4092">
        <v>1</v>
      </c>
      <c r="O4092" t="s">
        <v>52</v>
      </c>
      <c r="P4092">
        <v>1363</v>
      </c>
      <c r="Q4092">
        <v>1</v>
      </c>
      <c r="R4092">
        <v>250</v>
      </c>
      <c r="S4092">
        <v>55</v>
      </c>
      <c r="T4092" s="3">
        <v>40909</v>
      </c>
      <c r="U4092" t="s">
        <v>268</v>
      </c>
      <c r="V4092" t="s">
        <v>269</v>
      </c>
      <c r="W4092" t="s">
        <v>270</v>
      </c>
      <c r="X4092">
        <v>13.86</v>
      </c>
      <c r="Y4092">
        <v>55</v>
      </c>
      <c r="Z4092" t="s">
        <v>118</v>
      </c>
      <c r="AA4092" t="s">
        <v>271</v>
      </c>
      <c r="AB4092" t="s">
        <v>268</v>
      </c>
      <c r="AC4092" t="s">
        <v>269</v>
      </c>
      <c r="AD4092" t="s">
        <v>270</v>
      </c>
      <c r="AE4092" t="s">
        <v>272</v>
      </c>
      <c r="AF4092">
        <v>4</v>
      </c>
      <c r="AG4092">
        <v>4</v>
      </c>
      <c r="AH4092" t="s">
        <v>85</v>
      </c>
      <c r="AI4092" t="s">
        <v>86</v>
      </c>
      <c r="AJ4092" t="s">
        <v>3279</v>
      </c>
      <c r="AK4092" t="s">
        <v>61</v>
      </c>
      <c r="AL4092">
        <v>2</v>
      </c>
      <c r="AM4092" t="s">
        <v>87</v>
      </c>
      <c r="AN4092" t="s">
        <v>63</v>
      </c>
      <c r="AO4092" t="s">
        <v>64</v>
      </c>
      <c r="AP4092" t="s">
        <v>88</v>
      </c>
      <c r="AQ4092" t="s">
        <v>89</v>
      </c>
      <c r="AR4092" t="s">
        <v>67</v>
      </c>
      <c r="AS4092" t="s">
        <v>68</v>
      </c>
      <c r="AT4092" t="s">
        <v>69</v>
      </c>
      <c r="AU4092">
        <v>77</v>
      </c>
      <c r="AV4092">
        <v>21</v>
      </c>
      <c r="AW4092">
        <f>YEAR(ChinookMusic[[#This Row],[invoiceDate]])</f>
        <v>2012</v>
      </c>
      <c r="AX4092" t="str">
        <f>TEXT(ChinookMusic[[#This Row],[invoiceDate]],"MMMM")</f>
        <v>January</v>
      </c>
    </row>
    <row r="4093" spans="1:50" x14ac:dyDescent="0.3">
      <c r="A4093">
        <v>90</v>
      </c>
      <c r="B4093" t="s">
        <v>392</v>
      </c>
      <c r="C4093">
        <v>103</v>
      </c>
      <c r="D4093" t="s">
        <v>921</v>
      </c>
      <c r="E4093">
        <v>1312</v>
      </c>
      <c r="F4093" t="s">
        <v>2804</v>
      </c>
      <c r="G4093" t="s">
        <v>73</v>
      </c>
      <c r="H4093">
        <v>478145</v>
      </c>
      <c r="I4093">
        <v>0.99</v>
      </c>
      <c r="J4093">
        <v>1</v>
      </c>
      <c r="K4093" t="s">
        <v>78</v>
      </c>
      <c r="L4093">
        <v>1</v>
      </c>
      <c r="M4093" t="s">
        <v>51</v>
      </c>
      <c r="N4093">
        <v>8</v>
      </c>
      <c r="O4093" t="s">
        <v>52</v>
      </c>
      <c r="P4093">
        <v>1363</v>
      </c>
      <c r="Q4093">
        <v>1</v>
      </c>
      <c r="R4093">
        <v>250</v>
      </c>
      <c r="S4093">
        <v>55</v>
      </c>
      <c r="T4093" s="3">
        <v>40909</v>
      </c>
      <c r="U4093" t="s">
        <v>268</v>
      </c>
      <c r="V4093" t="s">
        <v>269</v>
      </c>
      <c r="W4093" t="s">
        <v>270</v>
      </c>
      <c r="X4093">
        <v>13.86</v>
      </c>
      <c r="Y4093">
        <v>55</v>
      </c>
      <c r="Z4093" t="s">
        <v>118</v>
      </c>
      <c r="AA4093" t="s">
        <v>271</v>
      </c>
      <c r="AB4093" t="s">
        <v>268</v>
      </c>
      <c r="AC4093" t="s">
        <v>269</v>
      </c>
      <c r="AD4093" t="s">
        <v>270</v>
      </c>
      <c r="AE4093" t="s">
        <v>272</v>
      </c>
      <c r="AF4093">
        <v>4</v>
      </c>
      <c r="AG4093">
        <v>4</v>
      </c>
      <c r="AH4093" t="s">
        <v>85</v>
      </c>
      <c r="AI4093" t="s">
        <v>86</v>
      </c>
      <c r="AJ4093" t="s">
        <v>3279</v>
      </c>
      <c r="AK4093" t="s">
        <v>61</v>
      </c>
      <c r="AL4093">
        <v>2</v>
      </c>
      <c r="AM4093" t="s">
        <v>87</v>
      </c>
      <c r="AN4093" t="s">
        <v>63</v>
      </c>
      <c r="AO4093" t="s">
        <v>64</v>
      </c>
      <c r="AP4093" t="s">
        <v>88</v>
      </c>
      <c r="AQ4093" t="s">
        <v>89</v>
      </c>
      <c r="AR4093" t="s">
        <v>67</v>
      </c>
      <c r="AS4093" t="s">
        <v>68</v>
      </c>
      <c r="AT4093" t="s">
        <v>69</v>
      </c>
      <c r="AU4093">
        <v>77</v>
      </c>
      <c r="AV4093">
        <v>21</v>
      </c>
      <c r="AW4093">
        <f>YEAR(ChinookMusic[[#This Row],[invoiceDate]])</f>
        <v>2012</v>
      </c>
      <c r="AX4093" t="str">
        <f>TEXT(ChinookMusic[[#This Row],[invoiceDate]],"MMMM")</f>
        <v>January</v>
      </c>
    </row>
    <row r="4094" spans="1:50" x14ac:dyDescent="0.3">
      <c r="A4094">
        <v>90</v>
      </c>
      <c r="B4094" t="s">
        <v>392</v>
      </c>
      <c r="C4094">
        <v>103</v>
      </c>
      <c r="D4094" t="s">
        <v>921</v>
      </c>
      <c r="E4094">
        <v>1312</v>
      </c>
      <c r="F4094" t="s">
        <v>2804</v>
      </c>
      <c r="G4094" t="s">
        <v>73</v>
      </c>
      <c r="H4094">
        <v>478145</v>
      </c>
      <c r="I4094">
        <v>0.99</v>
      </c>
      <c r="J4094">
        <v>1</v>
      </c>
      <c r="K4094" t="s">
        <v>78</v>
      </c>
      <c r="L4094">
        <v>1</v>
      </c>
      <c r="M4094" t="s">
        <v>51</v>
      </c>
      <c r="N4094">
        <v>5</v>
      </c>
      <c r="O4094" t="s">
        <v>70</v>
      </c>
      <c r="P4094">
        <v>1363</v>
      </c>
      <c r="Q4094">
        <v>1</v>
      </c>
      <c r="R4094">
        <v>250</v>
      </c>
      <c r="S4094">
        <v>55</v>
      </c>
      <c r="T4094" s="3">
        <v>40909</v>
      </c>
      <c r="U4094" t="s">
        <v>268</v>
      </c>
      <c r="V4094" t="s">
        <v>269</v>
      </c>
      <c r="W4094" t="s">
        <v>270</v>
      </c>
      <c r="X4094">
        <v>13.86</v>
      </c>
      <c r="Y4094">
        <v>55</v>
      </c>
      <c r="Z4094" t="s">
        <v>118</v>
      </c>
      <c r="AA4094" t="s">
        <v>271</v>
      </c>
      <c r="AB4094" t="s">
        <v>268</v>
      </c>
      <c r="AC4094" t="s">
        <v>269</v>
      </c>
      <c r="AD4094" t="s">
        <v>270</v>
      </c>
      <c r="AE4094" t="s">
        <v>272</v>
      </c>
      <c r="AF4094">
        <v>4</v>
      </c>
      <c r="AG4094">
        <v>4</v>
      </c>
      <c r="AH4094" t="s">
        <v>85</v>
      </c>
      <c r="AI4094" t="s">
        <v>86</v>
      </c>
      <c r="AJ4094" t="s">
        <v>3279</v>
      </c>
      <c r="AK4094" t="s">
        <v>61</v>
      </c>
      <c r="AL4094">
        <v>2</v>
      </c>
      <c r="AM4094" t="s">
        <v>87</v>
      </c>
      <c r="AN4094" t="s">
        <v>63</v>
      </c>
      <c r="AO4094" t="s">
        <v>64</v>
      </c>
      <c r="AP4094" t="s">
        <v>88</v>
      </c>
      <c r="AQ4094" t="s">
        <v>89</v>
      </c>
      <c r="AR4094" t="s">
        <v>67</v>
      </c>
      <c r="AS4094" t="s">
        <v>68</v>
      </c>
      <c r="AT4094" t="s">
        <v>69</v>
      </c>
      <c r="AU4094">
        <v>77</v>
      </c>
      <c r="AV4094">
        <v>21</v>
      </c>
      <c r="AW4094">
        <f>YEAR(ChinookMusic[[#This Row],[invoiceDate]])</f>
        <v>2012</v>
      </c>
      <c r="AX4094" t="str">
        <f>TEXT(ChinookMusic[[#This Row],[invoiceDate]],"MMMM")</f>
        <v>January</v>
      </c>
    </row>
    <row r="4095" spans="1:50" x14ac:dyDescent="0.3">
      <c r="A4095">
        <v>90</v>
      </c>
      <c r="B4095" t="s">
        <v>392</v>
      </c>
      <c r="C4095">
        <v>100</v>
      </c>
      <c r="D4095" t="s">
        <v>392</v>
      </c>
      <c r="E4095">
        <v>1276</v>
      </c>
      <c r="F4095" t="s">
        <v>2805</v>
      </c>
      <c r="G4095" t="s">
        <v>405</v>
      </c>
      <c r="H4095">
        <v>216058</v>
      </c>
      <c r="I4095">
        <v>0.99</v>
      </c>
      <c r="J4095">
        <v>1</v>
      </c>
      <c r="K4095" t="s">
        <v>78</v>
      </c>
      <c r="L4095">
        <v>6</v>
      </c>
      <c r="M4095" t="s">
        <v>309</v>
      </c>
      <c r="N4095">
        <v>1</v>
      </c>
      <c r="O4095" t="s">
        <v>52</v>
      </c>
      <c r="P4095">
        <v>1359</v>
      </c>
      <c r="Q4095">
        <v>1</v>
      </c>
      <c r="R4095">
        <v>250</v>
      </c>
      <c r="S4095">
        <v>55</v>
      </c>
      <c r="T4095" s="3">
        <v>40909</v>
      </c>
      <c r="U4095" t="s">
        <v>268</v>
      </c>
      <c r="V4095" t="s">
        <v>269</v>
      </c>
      <c r="W4095" t="s">
        <v>270</v>
      </c>
      <c r="X4095">
        <v>13.86</v>
      </c>
      <c r="Y4095">
        <v>55</v>
      </c>
      <c r="Z4095" t="s">
        <v>118</v>
      </c>
      <c r="AA4095" t="s">
        <v>271</v>
      </c>
      <c r="AB4095" t="s">
        <v>268</v>
      </c>
      <c r="AC4095" t="s">
        <v>269</v>
      </c>
      <c r="AD4095" t="s">
        <v>270</v>
      </c>
      <c r="AE4095" t="s">
        <v>272</v>
      </c>
      <c r="AF4095">
        <v>4</v>
      </c>
      <c r="AG4095">
        <v>4</v>
      </c>
      <c r="AH4095" t="s">
        <v>85</v>
      </c>
      <c r="AI4095" t="s">
        <v>86</v>
      </c>
      <c r="AJ4095" t="s">
        <v>3279</v>
      </c>
      <c r="AK4095" t="s">
        <v>61</v>
      </c>
      <c r="AL4095">
        <v>2</v>
      </c>
      <c r="AM4095" t="s">
        <v>87</v>
      </c>
      <c r="AN4095" t="s">
        <v>63</v>
      </c>
      <c r="AO4095" t="s">
        <v>64</v>
      </c>
      <c r="AP4095" t="s">
        <v>88</v>
      </c>
      <c r="AQ4095" t="s">
        <v>89</v>
      </c>
      <c r="AR4095" t="s">
        <v>67</v>
      </c>
      <c r="AS4095" t="s">
        <v>68</v>
      </c>
      <c r="AT4095" t="s">
        <v>69</v>
      </c>
      <c r="AU4095">
        <v>77</v>
      </c>
      <c r="AV4095">
        <v>21</v>
      </c>
      <c r="AW4095">
        <f>YEAR(ChinookMusic[[#This Row],[invoiceDate]])</f>
        <v>2012</v>
      </c>
      <c r="AX4095" t="str">
        <f>TEXT(ChinookMusic[[#This Row],[invoiceDate]],"MMMM")</f>
        <v>January</v>
      </c>
    </row>
    <row r="4096" spans="1:50" x14ac:dyDescent="0.3">
      <c r="A4096">
        <v>90</v>
      </c>
      <c r="B4096" t="s">
        <v>392</v>
      </c>
      <c r="C4096">
        <v>100</v>
      </c>
      <c r="D4096" t="s">
        <v>392</v>
      </c>
      <c r="E4096">
        <v>1276</v>
      </c>
      <c r="F4096" t="s">
        <v>2805</v>
      </c>
      <c r="G4096" t="s">
        <v>405</v>
      </c>
      <c r="H4096">
        <v>216058</v>
      </c>
      <c r="I4096">
        <v>0.99</v>
      </c>
      <c r="J4096">
        <v>1</v>
      </c>
      <c r="K4096" t="s">
        <v>78</v>
      </c>
      <c r="L4096">
        <v>6</v>
      </c>
      <c r="M4096" t="s">
        <v>309</v>
      </c>
      <c r="N4096">
        <v>8</v>
      </c>
      <c r="O4096" t="s">
        <v>52</v>
      </c>
      <c r="P4096">
        <v>1359</v>
      </c>
      <c r="Q4096">
        <v>1</v>
      </c>
      <c r="R4096">
        <v>250</v>
      </c>
      <c r="S4096">
        <v>55</v>
      </c>
      <c r="T4096" s="3">
        <v>40909</v>
      </c>
      <c r="U4096" t="s">
        <v>268</v>
      </c>
      <c r="V4096" t="s">
        <v>269</v>
      </c>
      <c r="W4096" t="s">
        <v>270</v>
      </c>
      <c r="X4096">
        <v>13.86</v>
      </c>
      <c r="Y4096">
        <v>55</v>
      </c>
      <c r="Z4096" t="s">
        <v>118</v>
      </c>
      <c r="AA4096" t="s">
        <v>271</v>
      </c>
      <c r="AB4096" t="s">
        <v>268</v>
      </c>
      <c r="AC4096" t="s">
        <v>269</v>
      </c>
      <c r="AD4096" t="s">
        <v>270</v>
      </c>
      <c r="AE4096" t="s">
        <v>272</v>
      </c>
      <c r="AF4096">
        <v>4</v>
      </c>
      <c r="AG4096">
        <v>4</v>
      </c>
      <c r="AH4096" t="s">
        <v>85</v>
      </c>
      <c r="AI4096" t="s">
        <v>86</v>
      </c>
      <c r="AJ4096" t="s">
        <v>3279</v>
      </c>
      <c r="AK4096" t="s">
        <v>61</v>
      </c>
      <c r="AL4096">
        <v>2</v>
      </c>
      <c r="AM4096" t="s">
        <v>87</v>
      </c>
      <c r="AN4096" t="s">
        <v>63</v>
      </c>
      <c r="AO4096" t="s">
        <v>64</v>
      </c>
      <c r="AP4096" t="s">
        <v>88</v>
      </c>
      <c r="AQ4096" t="s">
        <v>89</v>
      </c>
      <c r="AR4096" t="s">
        <v>67</v>
      </c>
      <c r="AS4096" t="s">
        <v>68</v>
      </c>
      <c r="AT4096" t="s">
        <v>69</v>
      </c>
      <c r="AU4096">
        <v>77</v>
      </c>
      <c r="AV4096">
        <v>21</v>
      </c>
      <c r="AW4096">
        <f>YEAR(ChinookMusic[[#This Row],[invoiceDate]])</f>
        <v>2012</v>
      </c>
      <c r="AX4096" t="str">
        <f>TEXT(ChinookMusic[[#This Row],[invoiceDate]],"MMMM")</f>
        <v>January</v>
      </c>
    </row>
    <row r="4097" spans="1:50" x14ac:dyDescent="0.3">
      <c r="A4097">
        <v>90</v>
      </c>
      <c r="B4097" t="s">
        <v>392</v>
      </c>
      <c r="C4097">
        <v>98</v>
      </c>
      <c r="D4097" t="s">
        <v>406</v>
      </c>
      <c r="E4097">
        <v>1249</v>
      </c>
      <c r="F4097" t="s">
        <v>406</v>
      </c>
      <c r="G4097" t="s">
        <v>1178</v>
      </c>
      <c r="H4097">
        <v>516649</v>
      </c>
      <c r="I4097">
        <v>0.99</v>
      </c>
      <c r="J4097">
        <v>1</v>
      </c>
      <c r="K4097" t="s">
        <v>78</v>
      </c>
      <c r="L4097">
        <v>13</v>
      </c>
      <c r="M4097" t="s">
        <v>409</v>
      </c>
      <c r="N4097">
        <v>8</v>
      </c>
      <c r="O4097" t="s">
        <v>52</v>
      </c>
      <c r="P4097">
        <v>1356</v>
      </c>
      <c r="Q4097">
        <v>1</v>
      </c>
      <c r="R4097">
        <v>250</v>
      </c>
      <c r="S4097">
        <v>55</v>
      </c>
      <c r="T4097" s="3">
        <v>40909</v>
      </c>
      <c r="U4097" t="s">
        <v>268</v>
      </c>
      <c r="V4097" t="s">
        <v>269</v>
      </c>
      <c r="W4097" t="s">
        <v>270</v>
      </c>
      <c r="X4097">
        <v>13.86</v>
      </c>
      <c r="Y4097">
        <v>55</v>
      </c>
      <c r="Z4097" t="s">
        <v>118</v>
      </c>
      <c r="AA4097" t="s">
        <v>271</v>
      </c>
      <c r="AB4097" t="s">
        <v>268</v>
      </c>
      <c r="AC4097" t="s">
        <v>269</v>
      </c>
      <c r="AD4097" t="s">
        <v>270</v>
      </c>
      <c r="AE4097" t="s">
        <v>272</v>
      </c>
      <c r="AF4097">
        <v>4</v>
      </c>
      <c r="AG4097">
        <v>4</v>
      </c>
      <c r="AH4097" t="s">
        <v>85</v>
      </c>
      <c r="AI4097" t="s">
        <v>86</v>
      </c>
      <c r="AJ4097" t="s">
        <v>3279</v>
      </c>
      <c r="AK4097" t="s">
        <v>61</v>
      </c>
      <c r="AL4097">
        <v>2</v>
      </c>
      <c r="AM4097" t="s">
        <v>87</v>
      </c>
      <c r="AN4097" t="s">
        <v>63</v>
      </c>
      <c r="AO4097" t="s">
        <v>64</v>
      </c>
      <c r="AP4097" t="s">
        <v>88</v>
      </c>
      <c r="AQ4097" t="s">
        <v>89</v>
      </c>
      <c r="AR4097" t="s">
        <v>67</v>
      </c>
      <c r="AS4097" t="s">
        <v>68</v>
      </c>
      <c r="AT4097" t="s">
        <v>69</v>
      </c>
      <c r="AU4097">
        <v>77</v>
      </c>
      <c r="AV4097">
        <v>21</v>
      </c>
      <c r="AW4097">
        <f>YEAR(ChinookMusic[[#This Row],[invoiceDate]])</f>
        <v>2012</v>
      </c>
      <c r="AX4097" t="str">
        <f>TEXT(ChinookMusic[[#This Row],[invoiceDate]],"MMMM")</f>
        <v>January</v>
      </c>
    </row>
    <row r="4098" spans="1:50" x14ac:dyDescent="0.3">
      <c r="A4098">
        <v>90</v>
      </c>
      <c r="B4098" t="s">
        <v>392</v>
      </c>
      <c r="C4098">
        <v>98</v>
      </c>
      <c r="D4098" t="s">
        <v>406</v>
      </c>
      <c r="E4098">
        <v>1249</v>
      </c>
      <c r="F4098" t="s">
        <v>406</v>
      </c>
      <c r="G4098" t="s">
        <v>1178</v>
      </c>
      <c r="H4098">
        <v>516649</v>
      </c>
      <c r="I4098">
        <v>0.99</v>
      </c>
      <c r="J4098">
        <v>1</v>
      </c>
      <c r="K4098" t="s">
        <v>78</v>
      </c>
      <c r="L4098">
        <v>13</v>
      </c>
      <c r="M4098" t="s">
        <v>409</v>
      </c>
      <c r="N4098">
        <v>1</v>
      </c>
      <c r="O4098" t="s">
        <v>52</v>
      </c>
      <c r="P4098">
        <v>1356</v>
      </c>
      <c r="Q4098">
        <v>1</v>
      </c>
      <c r="R4098">
        <v>250</v>
      </c>
      <c r="S4098">
        <v>55</v>
      </c>
      <c r="T4098" s="3">
        <v>40909</v>
      </c>
      <c r="U4098" t="s">
        <v>268</v>
      </c>
      <c r="V4098" t="s">
        <v>269</v>
      </c>
      <c r="W4098" t="s">
        <v>270</v>
      </c>
      <c r="X4098">
        <v>13.86</v>
      </c>
      <c r="Y4098">
        <v>55</v>
      </c>
      <c r="Z4098" t="s">
        <v>118</v>
      </c>
      <c r="AA4098" t="s">
        <v>271</v>
      </c>
      <c r="AB4098" t="s">
        <v>268</v>
      </c>
      <c r="AC4098" t="s">
        <v>269</v>
      </c>
      <c r="AD4098" t="s">
        <v>270</v>
      </c>
      <c r="AE4098" t="s">
        <v>272</v>
      </c>
      <c r="AF4098">
        <v>4</v>
      </c>
      <c r="AG4098">
        <v>4</v>
      </c>
      <c r="AH4098" t="s">
        <v>85</v>
      </c>
      <c r="AI4098" t="s">
        <v>86</v>
      </c>
      <c r="AJ4098" t="s">
        <v>3279</v>
      </c>
      <c r="AK4098" t="s">
        <v>61</v>
      </c>
      <c r="AL4098">
        <v>2</v>
      </c>
      <c r="AM4098" t="s">
        <v>87</v>
      </c>
      <c r="AN4098" t="s">
        <v>63</v>
      </c>
      <c r="AO4098" t="s">
        <v>64</v>
      </c>
      <c r="AP4098" t="s">
        <v>88</v>
      </c>
      <c r="AQ4098" t="s">
        <v>89</v>
      </c>
      <c r="AR4098" t="s">
        <v>67</v>
      </c>
      <c r="AS4098" t="s">
        <v>68</v>
      </c>
      <c r="AT4098" t="s">
        <v>69</v>
      </c>
      <c r="AU4098">
        <v>77</v>
      </c>
      <c r="AV4098">
        <v>21</v>
      </c>
      <c r="AW4098">
        <f>YEAR(ChinookMusic[[#This Row],[invoiceDate]])</f>
        <v>2012</v>
      </c>
      <c r="AX4098" t="str">
        <f>TEXT(ChinookMusic[[#This Row],[invoiceDate]],"MMMM")</f>
        <v>January</v>
      </c>
    </row>
    <row r="4099" spans="1:50" x14ac:dyDescent="0.3">
      <c r="A4099">
        <v>90</v>
      </c>
      <c r="B4099" t="s">
        <v>392</v>
      </c>
      <c r="C4099">
        <v>99</v>
      </c>
      <c r="D4099" t="s">
        <v>426</v>
      </c>
      <c r="E4099">
        <v>1267</v>
      </c>
      <c r="F4099" t="s">
        <v>426</v>
      </c>
      <c r="G4099" t="s">
        <v>405</v>
      </c>
      <c r="H4099">
        <v>436976</v>
      </c>
      <c r="I4099">
        <v>0.99</v>
      </c>
      <c r="J4099">
        <v>1</v>
      </c>
      <c r="K4099" t="s">
        <v>78</v>
      </c>
      <c r="L4099">
        <v>1</v>
      </c>
      <c r="M4099" t="s">
        <v>51</v>
      </c>
      <c r="N4099">
        <v>1</v>
      </c>
      <c r="O4099" t="s">
        <v>52</v>
      </c>
      <c r="P4099">
        <v>1358</v>
      </c>
      <c r="Q4099">
        <v>1</v>
      </c>
      <c r="R4099">
        <v>250</v>
      </c>
      <c r="S4099">
        <v>55</v>
      </c>
      <c r="T4099" s="3">
        <v>40909</v>
      </c>
      <c r="U4099" t="s">
        <v>268</v>
      </c>
      <c r="V4099" t="s">
        <v>269</v>
      </c>
      <c r="W4099" t="s">
        <v>270</v>
      </c>
      <c r="X4099">
        <v>13.86</v>
      </c>
      <c r="Y4099">
        <v>55</v>
      </c>
      <c r="Z4099" t="s">
        <v>118</v>
      </c>
      <c r="AA4099" t="s">
        <v>271</v>
      </c>
      <c r="AB4099" t="s">
        <v>268</v>
      </c>
      <c r="AC4099" t="s">
        <v>269</v>
      </c>
      <c r="AD4099" t="s">
        <v>270</v>
      </c>
      <c r="AE4099" t="s">
        <v>272</v>
      </c>
      <c r="AF4099">
        <v>4</v>
      </c>
      <c r="AG4099">
        <v>4</v>
      </c>
      <c r="AH4099" t="s">
        <v>85</v>
      </c>
      <c r="AI4099" t="s">
        <v>86</v>
      </c>
      <c r="AJ4099" t="s">
        <v>3279</v>
      </c>
      <c r="AK4099" t="s">
        <v>61</v>
      </c>
      <c r="AL4099">
        <v>2</v>
      </c>
      <c r="AM4099" t="s">
        <v>87</v>
      </c>
      <c r="AN4099" t="s">
        <v>63</v>
      </c>
      <c r="AO4099" t="s">
        <v>64</v>
      </c>
      <c r="AP4099" t="s">
        <v>88</v>
      </c>
      <c r="AQ4099" t="s">
        <v>89</v>
      </c>
      <c r="AR4099" t="s">
        <v>67</v>
      </c>
      <c r="AS4099" t="s">
        <v>68</v>
      </c>
      <c r="AT4099" t="s">
        <v>69</v>
      </c>
      <c r="AU4099">
        <v>77</v>
      </c>
      <c r="AV4099">
        <v>21</v>
      </c>
      <c r="AW4099">
        <f>YEAR(ChinookMusic[[#This Row],[invoiceDate]])</f>
        <v>2012</v>
      </c>
      <c r="AX4099" t="str">
        <f>TEXT(ChinookMusic[[#This Row],[invoiceDate]],"MMMM")</f>
        <v>January</v>
      </c>
    </row>
    <row r="4100" spans="1:50" x14ac:dyDescent="0.3">
      <c r="A4100">
        <v>90</v>
      </c>
      <c r="B4100" t="s">
        <v>392</v>
      </c>
      <c r="C4100">
        <v>99</v>
      </c>
      <c r="D4100" t="s">
        <v>426</v>
      </c>
      <c r="E4100">
        <v>1267</v>
      </c>
      <c r="F4100" t="s">
        <v>426</v>
      </c>
      <c r="G4100" t="s">
        <v>405</v>
      </c>
      <c r="H4100">
        <v>436976</v>
      </c>
      <c r="I4100">
        <v>0.99</v>
      </c>
      <c r="J4100">
        <v>1</v>
      </c>
      <c r="K4100" t="s">
        <v>78</v>
      </c>
      <c r="L4100">
        <v>1</v>
      </c>
      <c r="M4100" t="s">
        <v>51</v>
      </c>
      <c r="N4100">
        <v>8</v>
      </c>
      <c r="O4100" t="s">
        <v>52</v>
      </c>
      <c r="P4100">
        <v>1358</v>
      </c>
      <c r="Q4100">
        <v>1</v>
      </c>
      <c r="R4100">
        <v>250</v>
      </c>
      <c r="S4100">
        <v>55</v>
      </c>
      <c r="T4100" s="3">
        <v>40909</v>
      </c>
      <c r="U4100" t="s">
        <v>268</v>
      </c>
      <c r="V4100" t="s">
        <v>269</v>
      </c>
      <c r="W4100" t="s">
        <v>270</v>
      </c>
      <c r="X4100">
        <v>13.86</v>
      </c>
      <c r="Y4100">
        <v>55</v>
      </c>
      <c r="Z4100" t="s">
        <v>118</v>
      </c>
      <c r="AA4100" t="s">
        <v>271</v>
      </c>
      <c r="AB4100" t="s">
        <v>268</v>
      </c>
      <c r="AC4100" t="s">
        <v>269</v>
      </c>
      <c r="AD4100" t="s">
        <v>270</v>
      </c>
      <c r="AE4100" t="s">
        <v>272</v>
      </c>
      <c r="AF4100">
        <v>4</v>
      </c>
      <c r="AG4100">
        <v>4</v>
      </c>
      <c r="AH4100" t="s">
        <v>85</v>
      </c>
      <c r="AI4100" t="s">
        <v>86</v>
      </c>
      <c r="AJ4100" t="s">
        <v>3279</v>
      </c>
      <c r="AK4100" t="s">
        <v>61</v>
      </c>
      <c r="AL4100">
        <v>2</v>
      </c>
      <c r="AM4100" t="s">
        <v>87</v>
      </c>
      <c r="AN4100" t="s">
        <v>63</v>
      </c>
      <c r="AO4100" t="s">
        <v>64</v>
      </c>
      <c r="AP4100" t="s">
        <v>88</v>
      </c>
      <c r="AQ4100" t="s">
        <v>89</v>
      </c>
      <c r="AR4100" t="s">
        <v>67</v>
      </c>
      <c r="AS4100" t="s">
        <v>68</v>
      </c>
      <c r="AT4100" t="s">
        <v>69</v>
      </c>
      <c r="AU4100">
        <v>77</v>
      </c>
      <c r="AV4100">
        <v>21</v>
      </c>
      <c r="AW4100">
        <f>YEAR(ChinookMusic[[#This Row],[invoiceDate]])</f>
        <v>2012</v>
      </c>
      <c r="AX4100" t="str">
        <f>TEXT(ChinookMusic[[#This Row],[invoiceDate]],"MMMM")</f>
        <v>January</v>
      </c>
    </row>
    <row r="4101" spans="1:50" x14ac:dyDescent="0.3">
      <c r="A4101">
        <v>90</v>
      </c>
      <c r="B4101" t="s">
        <v>392</v>
      </c>
      <c r="C4101">
        <v>95</v>
      </c>
      <c r="D4101" t="s">
        <v>403</v>
      </c>
      <c r="E4101">
        <v>1222</v>
      </c>
      <c r="F4101" t="s">
        <v>392</v>
      </c>
      <c r="G4101" t="s">
        <v>405</v>
      </c>
      <c r="H4101">
        <v>324623</v>
      </c>
      <c r="I4101">
        <v>0.99</v>
      </c>
      <c r="J4101">
        <v>1</v>
      </c>
      <c r="K4101" t="s">
        <v>78</v>
      </c>
      <c r="L4101">
        <v>3</v>
      </c>
      <c r="M4101" t="s">
        <v>137</v>
      </c>
      <c r="N4101">
        <v>1</v>
      </c>
      <c r="O4101" t="s">
        <v>52</v>
      </c>
      <c r="P4101">
        <v>1353</v>
      </c>
      <c r="Q4101">
        <v>1</v>
      </c>
      <c r="R4101">
        <v>250</v>
      </c>
      <c r="S4101">
        <v>55</v>
      </c>
      <c r="T4101" s="3">
        <v>40909</v>
      </c>
      <c r="U4101" t="s">
        <v>268</v>
      </c>
      <c r="V4101" t="s">
        <v>269</v>
      </c>
      <c r="W4101" t="s">
        <v>270</v>
      </c>
      <c r="X4101">
        <v>13.86</v>
      </c>
      <c r="Y4101">
        <v>55</v>
      </c>
      <c r="Z4101" t="s">
        <v>118</v>
      </c>
      <c r="AA4101" t="s">
        <v>271</v>
      </c>
      <c r="AB4101" t="s">
        <v>268</v>
      </c>
      <c r="AC4101" t="s">
        <v>269</v>
      </c>
      <c r="AD4101" t="s">
        <v>270</v>
      </c>
      <c r="AE4101" t="s">
        <v>272</v>
      </c>
      <c r="AF4101">
        <v>4</v>
      </c>
      <c r="AG4101">
        <v>4</v>
      </c>
      <c r="AH4101" t="s">
        <v>85</v>
      </c>
      <c r="AI4101" t="s">
        <v>86</v>
      </c>
      <c r="AJ4101" t="s">
        <v>3279</v>
      </c>
      <c r="AK4101" t="s">
        <v>61</v>
      </c>
      <c r="AL4101">
        <v>2</v>
      </c>
      <c r="AM4101" t="s">
        <v>87</v>
      </c>
      <c r="AN4101" t="s">
        <v>63</v>
      </c>
      <c r="AO4101" t="s">
        <v>64</v>
      </c>
      <c r="AP4101" t="s">
        <v>88</v>
      </c>
      <c r="AQ4101" t="s">
        <v>89</v>
      </c>
      <c r="AR4101" t="s">
        <v>67</v>
      </c>
      <c r="AS4101" t="s">
        <v>68</v>
      </c>
      <c r="AT4101" t="s">
        <v>69</v>
      </c>
      <c r="AU4101">
        <v>77</v>
      </c>
      <c r="AV4101">
        <v>21</v>
      </c>
      <c r="AW4101">
        <f>YEAR(ChinookMusic[[#This Row],[invoiceDate]])</f>
        <v>2012</v>
      </c>
      <c r="AX4101" t="str">
        <f>TEXT(ChinookMusic[[#This Row],[invoiceDate]],"MMMM")</f>
        <v>January</v>
      </c>
    </row>
    <row r="4102" spans="1:50" x14ac:dyDescent="0.3">
      <c r="A4102">
        <v>90</v>
      </c>
      <c r="B4102" t="s">
        <v>392</v>
      </c>
      <c r="C4102">
        <v>95</v>
      </c>
      <c r="D4102" t="s">
        <v>403</v>
      </c>
      <c r="E4102">
        <v>1222</v>
      </c>
      <c r="F4102" t="s">
        <v>392</v>
      </c>
      <c r="G4102" t="s">
        <v>405</v>
      </c>
      <c r="H4102">
        <v>324623</v>
      </c>
      <c r="I4102">
        <v>0.99</v>
      </c>
      <c r="J4102">
        <v>1</v>
      </c>
      <c r="K4102" t="s">
        <v>78</v>
      </c>
      <c r="L4102">
        <v>3</v>
      </c>
      <c r="M4102" t="s">
        <v>137</v>
      </c>
      <c r="N4102">
        <v>5</v>
      </c>
      <c r="O4102" t="s">
        <v>70</v>
      </c>
      <c r="P4102">
        <v>1353</v>
      </c>
      <c r="Q4102">
        <v>1</v>
      </c>
      <c r="R4102">
        <v>250</v>
      </c>
      <c r="S4102">
        <v>55</v>
      </c>
      <c r="T4102" s="3">
        <v>40909</v>
      </c>
      <c r="U4102" t="s">
        <v>268</v>
      </c>
      <c r="V4102" t="s">
        <v>269</v>
      </c>
      <c r="W4102" t="s">
        <v>270</v>
      </c>
      <c r="X4102">
        <v>13.86</v>
      </c>
      <c r="Y4102">
        <v>55</v>
      </c>
      <c r="Z4102" t="s">
        <v>118</v>
      </c>
      <c r="AA4102" t="s">
        <v>271</v>
      </c>
      <c r="AB4102" t="s">
        <v>268</v>
      </c>
      <c r="AC4102" t="s">
        <v>269</v>
      </c>
      <c r="AD4102" t="s">
        <v>270</v>
      </c>
      <c r="AE4102" t="s">
        <v>272</v>
      </c>
      <c r="AF4102">
        <v>4</v>
      </c>
      <c r="AG4102">
        <v>4</v>
      </c>
      <c r="AH4102" t="s">
        <v>85</v>
      </c>
      <c r="AI4102" t="s">
        <v>86</v>
      </c>
      <c r="AJ4102" t="s">
        <v>3279</v>
      </c>
      <c r="AK4102" t="s">
        <v>61</v>
      </c>
      <c r="AL4102">
        <v>2</v>
      </c>
      <c r="AM4102" t="s">
        <v>87</v>
      </c>
      <c r="AN4102" t="s">
        <v>63</v>
      </c>
      <c r="AO4102" t="s">
        <v>64</v>
      </c>
      <c r="AP4102" t="s">
        <v>88</v>
      </c>
      <c r="AQ4102" t="s">
        <v>89</v>
      </c>
      <c r="AR4102" t="s">
        <v>67</v>
      </c>
      <c r="AS4102" t="s">
        <v>68</v>
      </c>
      <c r="AT4102" t="s">
        <v>69</v>
      </c>
      <c r="AU4102">
        <v>77</v>
      </c>
      <c r="AV4102">
        <v>21</v>
      </c>
      <c r="AW4102">
        <f>YEAR(ChinookMusic[[#This Row],[invoiceDate]])</f>
        <v>2012</v>
      </c>
      <c r="AX4102" t="str">
        <f>TEXT(ChinookMusic[[#This Row],[invoiceDate]],"MMMM")</f>
        <v>January</v>
      </c>
    </row>
    <row r="4103" spans="1:50" x14ac:dyDescent="0.3">
      <c r="A4103">
        <v>90</v>
      </c>
      <c r="B4103" t="s">
        <v>392</v>
      </c>
      <c r="C4103">
        <v>95</v>
      </c>
      <c r="D4103" t="s">
        <v>403</v>
      </c>
      <c r="E4103">
        <v>1222</v>
      </c>
      <c r="F4103" t="s">
        <v>392</v>
      </c>
      <c r="G4103" t="s">
        <v>405</v>
      </c>
      <c r="H4103">
        <v>324623</v>
      </c>
      <c r="I4103">
        <v>0.99</v>
      </c>
      <c r="J4103">
        <v>1</v>
      </c>
      <c r="K4103" t="s">
        <v>78</v>
      </c>
      <c r="L4103">
        <v>3</v>
      </c>
      <c r="M4103" t="s">
        <v>137</v>
      </c>
      <c r="N4103">
        <v>8</v>
      </c>
      <c r="O4103" t="s">
        <v>52</v>
      </c>
      <c r="P4103">
        <v>1353</v>
      </c>
      <c r="Q4103">
        <v>1</v>
      </c>
      <c r="R4103">
        <v>250</v>
      </c>
      <c r="S4103">
        <v>55</v>
      </c>
      <c r="T4103" s="3">
        <v>40909</v>
      </c>
      <c r="U4103" t="s">
        <v>268</v>
      </c>
      <c r="V4103" t="s">
        <v>269</v>
      </c>
      <c r="W4103" t="s">
        <v>270</v>
      </c>
      <c r="X4103">
        <v>13.86</v>
      </c>
      <c r="Y4103">
        <v>55</v>
      </c>
      <c r="Z4103" t="s">
        <v>118</v>
      </c>
      <c r="AA4103" t="s">
        <v>271</v>
      </c>
      <c r="AB4103" t="s">
        <v>268</v>
      </c>
      <c r="AC4103" t="s">
        <v>269</v>
      </c>
      <c r="AD4103" t="s">
        <v>270</v>
      </c>
      <c r="AE4103" t="s">
        <v>272</v>
      </c>
      <c r="AF4103">
        <v>4</v>
      </c>
      <c r="AG4103">
        <v>4</v>
      </c>
      <c r="AH4103" t="s">
        <v>85</v>
      </c>
      <c r="AI4103" t="s">
        <v>86</v>
      </c>
      <c r="AJ4103" t="s">
        <v>3279</v>
      </c>
      <c r="AK4103" t="s">
        <v>61</v>
      </c>
      <c r="AL4103">
        <v>2</v>
      </c>
      <c r="AM4103" t="s">
        <v>87</v>
      </c>
      <c r="AN4103" t="s">
        <v>63</v>
      </c>
      <c r="AO4103" t="s">
        <v>64</v>
      </c>
      <c r="AP4103" t="s">
        <v>88</v>
      </c>
      <c r="AQ4103" t="s">
        <v>89</v>
      </c>
      <c r="AR4103" t="s">
        <v>67</v>
      </c>
      <c r="AS4103" t="s">
        <v>68</v>
      </c>
      <c r="AT4103" t="s">
        <v>69</v>
      </c>
      <c r="AU4103">
        <v>77</v>
      </c>
      <c r="AV4103">
        <v>21</v>
      </c>
      <c r="AW4103">
        <f>YEAR(ChinookMusic[[#This Row],[invoiceDate]])</f>
        <v>2012</v>
      </c>
      <c r="AX4103" t="str">
        <f>TEXT(ChinookMusic[[#This Row],[invoiceDate]],"MMMM")</f>
        <v>January</v>
      </c>
    </row>
    <row r="4104" spans="1:50" x14ac:dyDescent="0.3">
      <c r="A4104">
        <v>90</v>
      </c>
      <c r="B4104" t="s">
        <v>392</v>
      </c>
      <c r="C4104">
        <v>97</v>
      </c>
      <c r="D4104" t="s">
        <v>1389</v>
      </c>
      <c r="E4104">
        <v>1240</v>
      </c>
      <c r="F4104" t="s">
        <v>1177</v>
      </c>
      <c r="G4104" t="s">
        <v>1178</v>
      </c>
      <c r="H4104">
        <v>561162</v>
      </c>
      <c r="I4104">
        <v>0.99</v>
      </c>
      <c r="J4104">
        <v>1</v>
      </c>
      <c r="K4104" t="s">
        <v>78</v>
      </c>
      <c r="L4104">
        <v>1</v>
      </c>
      <c r="M4104" t="s">
        <v>51</v>
      </c>
      <c r="N4104">
        <v>8</v>
      </c>
      <c r="O4104" t="s">
        <v>52</v>
      </c>
      <c r="P4104">
        <v>1355</v>
      </c>
      <c r="Q4104">
        <v>1</v>
      </c>
      <c r="R4104">
        <v>250</v>
      </c>
      <c r="S4104">
        <v>55</v>
      </c>
      <c r="T4104" s="3">
        <v>40909</v>
      </c>
      <c r="U4104" t="s">
        <v>268</v>
      </c>
      <c r="V4104" t="s">
        <v>269</v>
      </c>
      <c r="W4104" t="s">
        <v>270</v>
      </c>
      <c r="X4104">
        <v>13.86</v>
      </c>
      <c r="Y4104">
        <v>55</v>
      </c>
      <c r="Z4104" t="s">
        <v>118</v>
      </c>
      <c r="AA4104" t="s">
        <v>271</v>
      </c>
      <c r="AB4104" t="s">
        <v>268</v>
      </c>
      <c r="AC4104" t="s">
        <v>269</v>
      </c>
      <c r="AD4104" t="s">
        <v>270</v>
      </c>
      <c r="AE4104" t="s">
        <v>272</v>
      </c>
      <c r="AF4104">
        <v>4</v>
      </c>
      <c r="AG4104">
        <v>4</v>
      </c>
      <c r="AH4104" t="s">
        <v>85</v>
      </c>
      <c r="AI4104" t="s">
        <v>86</v>
      </c>
      <c r="AJ4104" t="s">
        <v>3280</v>
      </c>
      <c r="AK4104" t="s">
        <v>61</v>
      </c>
      <c r="AL4104">
        <v>2</v>
      </c>
      <c r="AM4104" t="s">
        <v>87</v>
      </c>
      <c r="AN4104" t="s">
        <v>63</v>
      </c>
      <c r="AO4104" t="s">
        <v>64</v>
      </c>
      <c r="AP4104" t="s">
        <v>88</v>
      </c>
      <c r="AQ4104" t="s">
        <v>89</v>
      </c>
      <c r="AR4104" t="s">
        <v>67</v>
      </c>
      <c r="AS4104" t="s">
        <v>68</v>
      </c>
      <c r="AT4104" t="s">
        <v>69</v>
      </c>
      <c r="AU4104">
        <v>77</v>
      </c>
      <c r="AV4104">
        <v>21</v>
      </c>
      <c r="AW4104">
        <f>YEAR(ChinookMusic[[#This Row],[invoiceDate]])</f>
        <v>2012</v>
      </c>
      <c r="AX4104" t="str">
        <f>TEXT(ChinookMusic[[#This Row],[invoiceDate]],"MMMM")</f>
        <v>January</v>
      </c>
    </row>
    <row r="4105" spans="1:50" x14ac:dyDescent="0.3">
      <c r="A4105">
        <v>90</v>
      </c>
      <c r="B4105" t="s">
        <v>392</v>
      </c>
      <c r="C4105">
        <v>97</v>
      </c>
      <c r="D4105" t="s">
        <v>1389</v>
      </c>
      <c r="E4105">
        <v>1240</v>
      </c>
      <c r="F4105" t="s">
        <v>1177</v>
      </c>
      <c r="G4105" t="s">
        <v>1178</v>
      </c>
      <c r="H4105">
        <v>561162</v>
      </c>
      <c r="I4105">
        <v>0.99</v>
      </c>
      <c r="J4105">
        <v>1</v>
      </c>
      <c r="K4105" t="s">
        <v>78</v>
      </c>
      <c r="L4105">
        <v>1</v>
      </c>
      <c r="M4105" t="s">
        <v>51</v>
      </c>
      <c r="N4105">
        <v>1</v>
      </c>
      <c r="O4105" t="s">
        <v>52</v>
      </c>
      <c r="P4105">
        <v>1355</v>
      </c>
      <c r="Q4105">
        <v>1</v>
      </c>
      <c r="R4105">
        <v>250</v>
      </c>
      <c r="S4105">
        <v>55</v>
      </c>
      <c r="T4105" s="3">
        <v>40909</v>
      </c>
      <c r="U4105" t="s">
        <v>268</v>
      </c>
      <c r="V4105" t="s">
        <v>269</v>
      </c>
      <c r="W4105" t="s">
        <v>270</v>
      </c>
      <c r="X4105">
        <v>13.86</v>
      </c>
      <c r="Y4105">
        <v>55</v>
      </c>
      <c r="Z4105" t="s">
        <v>118</v>
      </c>
      <c r="AA4105" t="s">
        <v>271</v>
      </c>
      <c r="AB4105" t="s">
        <v>268</v>
      </c>
      <c r="AC4105" t="s">
        <v>269</v>
      </c>
      <c r="AD4105" t="s">
        <v>270</v>
      </c>
      <c r="AE4105" t="s">
        <v>272</v>
      </c>
      <c r="AF4105">
        <v>4</v>
      </c>
      <c r="AG4105">
        <v>4</v>
      </c>
      <c r="AH4105" t="s">
        <v>85</v>
      </c>
      <c r="AI4105" t="s">
        <v>86</v>
      </c>
      <c r="AJ4105" t="s">
        <v>3280</v>
      </c>
      <c r="AK4105" t="s">
        <v>61</v>
      </c>
      <c r="AL4105">
        <v>2</v>
      </c>
      <c r="AM4105" t="s">
        <v>87</v>
      </c>
      <c r="AN4105" t="s">
        <v>63</v>
      </c>
      <c r="AO4105" t="s">
        <v>64</v>
      </c>
      <c r="AP4105" t="s">
        <v>88</v>
      </c>
      <c r="AQ4105" t="s">
        <v>89</v>
      </c>
      <c r="AR4105" t="s">
        <v>67</v>
      </c>
      <c r="AS4105" t="s">
        <v>68</v>
      </c>
      <c r="AT4105" t="s">
        <v>69</v>
      </c>
      <c r="AU4105">
        <v>77</v>
      </c>
      <c r="AV4105">
        <v>21</v>
      </c>
      <c r="AW4105">
        <f>YEAR(ChinookMusic[[#This Row],[invoiceDate]])</f>
        <v>2012</v>
      </c>
      <c r="AX4105" t="str">
        <f>TEXT(ChinookMusic[[#This Row],[invoiceDate]],"MMMM")</f>
        <v>January</v>
      </c>
    </row>
    <row r="4106" spans="1:50" x14ac:dyDescent="0.3">
      <c r="A4106">
        <v>90</v>
      </c>
      <c r="B4106" t="s">
        <v>392</v>
      </c>
      <c r="C4106">
        <v>102</v>
      </c>
      <c r="D4106" t="s">
        <v>923</v>
      </c>
      <c r="E4106">
        <v>1303</v>
      </c>
      <c r="F4106" t="s">
        <v>2806</v>
      </c>
      <c r="G4106" t="s">
        <v>395</v>
      </c>
      <c r="H4106">
        <v>314174</v>
      </c>
      <c r="I4106">
        <v>0.99</v>
      </c>
      <c r="J4106">
        <v>1</v>
      </c>
      <c r="K4106" t="s">
        <v>78</v>
      </c>
      <c r="L4106">
        <v>13</v>
      </c>
      <c r="M4106" t="s">
        <v>409</v>
      </c>
      <c r="N4106">
        <v>1</v>
      </c>
      <c r="O4106" t="s">
        <v>52</v>
      </c>
      <c r="P4106">
        <v>1362</v>
      </c>
      <c r="Q4106">
        <v>1</v>
      </c>
      <c r="R4106">
        <v>250</v>
      </c>
      <c r="S4106">
        <v>55</v>
      </c>
      <c r="T4106" s="3">
        <v>40909</v>
      </c>
      <c r="U4106" t="s">
        <v>268</v>
      </c>
      <c r="V4106" t="s">
        <v>269</v>
      </c>
      <c r="W4106" t="s">
        <v>270</v>
      </c>
      <c r="X4106">
        <v>13.86</v>
      </c>
      <c r="Y4106">
        <v>55</v>
      </c>
      <c r="Z4106" t="s">
        <v>118</v>
      </c>
      <c r="AA4106" t="s">
        <v>271</v>
      </c>
      <c r="AB4106" t="s">
        <v>268</v>
      </c>
      <c r="AC4106" t="s">
        <v>269</v>
      </c>
      <c r="AD4106" t="s">
        <v>270</v>
      </c>
      <c r="AE4106" t="s">
        <v>272</v>
      </c>
      <c r="AF4106">
        <v>4</v>
      </c>
      <c r="AG4106">
        <v>4</v>
      </c>
      <c r="AH4106" t="s">
        <v>85</v>
      </c>
      <c r="AI4106" t="s">
        <v>86</v>
      </c>
      <c r="AJ4106" t="s">
        <v>3280</v>
      </c>
      <c r="AK4106" t="s">
        <v>61</v>
      </c>
      <c r="AL4106">
        <v>2</v>
      </c>
      <c r="AM4106" t="s">
        <v>87</v>
      </c>
      <c r="AN4106" t="s">
        <v>63</v>
      </c>
      <c r="AO4106" t="s">
        <v>64</v>
      </c>
      <c r="AP4106" t="s">
        <v>88</v>
      </c>
      <c r="AQ4106" t="s">
        <v>89</v>
      </c>
      <c r="AR4106" t="s">
        <v>67</v>
      </c>
      <c r="AS4106" t="s">
        <v>68</v>
      </c>
      <c r="AT4106" t="s">
        <v>69</v>
      </c>
      <c r="AU4106">
        <v>77</v>
      </c>
      <c r="AV4106">
        <v>21</v>
      </c>
      <c r="AW4106">
        <f>YEAR(ChinookMusic[[#This Row],[invoiceDate]])</f>
        <v>2012</v>
      </c>
      <c r="AX4106" t="str">
        <f>TEXT(ChinookMusic[[#This Row],[invoiceDate]],"MMMM")</f>
        <v>January</v>
      </c>
    </row>
    <row r="4107" spans="1:50" x14ac:dyDescent="0.3">
      <c r="A4107">
        <v>90</v>
      </c>
      <c r="B4107" t="s">
        <v>392</v>
      </c>
      <c r="C4107">
        <v>102</v>
      </c>
      <c r="D4107" t="s">
        <v>923</v>
      </c>
      <c r="E4107">
        <v>1303</v>
      </c>
      <c r="F4107" t="s">
        <v>2806</v>
      </c>
      <c r="G4107" t="s">
        <v>395</v>
      </c>
      <c r="H4107">
        <v>314174</v>
      </c>
      <c r="I4107">
        <v>0.99</v>
      </c>
      <c r="J4107">
        <v>1</v>
      </c>
      <c r="K4107" t="s">
        <v>78</v>
      </c>
      <c r="L4107">
        <v>13</v>
      </c>
      <c r="M4107" t="s">
        <v>409</v>
      </c>
      <c r="N4107">
        <v>8</v>
      </c>
      <c r="O4107" t="s">
        <v>52</v>
      </c>
      <c r="P4107">
        <v>1362</v>
      </c>
      <c r="Q4107">
        <v>1</v>
      </c>
      <c r="R4107">
        <v>250</v>
      </c>
      <c r="S4107">
        <v>55</v>
      </c>
      <c r="T4107" s="3">
        <v>40909</v>
      </c>
      <c r="U4107" t="s">
        <v>268</v>
      </c>
      <c r="V4107" t="s">
        <v>269</v>
      </c>
      <c r="W4107" t="s">
        <v>270</v>
      </c>
      <c r="X4107">
        <v>13.86</v>
      </c>
      <c r="Y4107">
        <v>55</v>
      </c>
      <c r="Z4107" t="s">
        <v>118</v>
      </c>
      <c r="AA4107" t="s">
        <v>271</v>
      </c>
      <c r="AB4107" t="s">
        <v>268</v>
      </c>
      <c r="AC4107" t="s">
        <v>269</v>
      </c>
      <c r="AD4107" t="s">
        <v>270</v>
      </c>
      <c r="AE4107" t="s">
        <v>272</v>
      </c>
      <c r="AF4107">
        <v>4</v>
      </c>
      <c r="AG4107">
        <v>4</v>
      </c>
      <c r="AH4107" t="s">
        <v>85</v>
      </c>
      <c r="AI4107" t="s">
        <v>86</v>
      </c>
      <c r="AJ4107" t="s">
        <v>3280</v>
      </c>
      <c r="AK4107" t="s">
        <v>61</v>
      </c>
      <c r="AL4107">
        <v>2</v>
      </c>
      <c r="AM4107" t="s">
        <v>87</v>
      </c>
      <c r="AN4107" t="s">
        <v>63</v>
      </c>
      <c r="AO4107" t="s">
        <v>64</v>
      </c>
      <c r="AP4107" t="s">
        <v>88</v>
      </c>
      <c r="AQ4107" t="s">
        <v>89</v>
      </c>
      <c r="AR4107" t="s">
        <v>67</v>
      </c>
      <c r="AS4107" t="s">
        <v>68</v>
      </c>
      <c r="AT4107" t="s">
        <v>69</v>
      </c>
      <c r="AU4107">
        <v>77</v>
      </c>
      <c r="AV4107">
        <v>21</v>
      </c>
      <c r="AW4107">
        <f>YEAR(ChinookMusic[[#This Row],[invoiceDate]])</f>
        <v>2012</v>
      </c>
      <c r="AX4107" t="str">
        <f>TEXT(ChinookMusic[[#This Row],[invoiceDate]],"MMMM")</f>
        <v>January</v>
      </c>
    </row>
    <row r="4108" spans="1:50" x14ac:dyDescent="0.3">
      <c r="A4108">
        <v>108</v>
      </c>
      <c r="B4108" t="s">
        <v>1695</v>
      </c>
      <c r="C4108">
        <v>161</v>
      </c>
      <c r="D4108" t="s">
        <v>1696</v>
      </c>
      <c r="E4108">
        <v>1963</v>
      </c>
      <c r="F4108" t="s">
        <v>2807</v>
      </c>
      <c r="G4108" t="s">
        <v>1695</v>
      </c>
      <c r="H4108">
        <v>194873</v>
      </c>
      <c r="I4108">
        <v>0.99</v>
      </c>
      <c r="J4108">
        <v>1</v>
      </c>
      <c r="K4108" t="s">
        <v>78</v>
      </c>
      <c r="L4108">
        <v>16</v>
      </c>
      <c r="M4108" t="s">
        <v>483</v>
      </c>
      <c r="N4108">
        <v>8</v>
      </c>
      <c r="O4108" t="s">
        <v>52</v>
      </c>
      <c r="P4108">
        <v>1472</v>
      </c>
      <c r="Q4108">
        <v>1</v>
      </c>
      <c r="R4108">
        <v>271</v>
      </c>
      <c r="S4108">
        <v>51</v>
      </c>
      <c r="T4108" s="3">
        <v>41002</v>
      </c>
      <c r="U4108" t="s">
        <v>601</v>
      </c>
      <c r="V4108" t="s">
        <v>602</v>
      </c>
      <c r="W4108" t="s">
        <v>603</v>
      </c>
      <c r="X4108">
        <v>13.86</v>
      </c>
      <c r="Y4108">
        <v>51</v>
      </c>
      <c r="Z4108" t="s">
        <v>604</v>
      </c>
      <c r="AA4108" t="s">
        <v>605</v>
      </c>
      <c r="AB4108" t="s">
        <v>601</v>
      </c>
      <c r="AC4108" t="s">
        <v>602</v>
      </c>
      <c r="AD4108" t="s">
        <v>603</v>
      </c>
      <c r="AE4108" t="s">
        <v>606</v>
      </c>
      <c r="AF4108">
        <v>5</v>
      </c>
      <c r="AG4108">
        <v>5</v>
      </c>
      <c r="AH4108" t="s">
        <v>59</v>
      </c>
      <c r="AI4108" t="s">
        <v>60</v>
      </c>
      <c r="AJ4108" t="s">
        <v>3280</v>
      </c>
      <c r="AK4108" t="s">
        <v>61</v>
      </c>
      <c r="AL4108">
        <v>2</v>
      </c>
      <c r="AM4108" t="s">
        <v>62</v>
      </c>
      <c r="AN4108" t="s">
        <v>63</v>
      </c>
      <c r="AO4108" t="s">
        <v>64</v>
      </c>
      <c r="AP4108" t="s">
        <v>65</v>
      </c>
      <c r="AQ4108" t="s">
        <v>66</v>
      </c>
      <c r="AR4108" t="s">
        <v>67</v>
      </c>
      <c r="AS4108" t="s">
        <v>68</v>
      </c>
      <c r="AT4108" t="s">
        <v>69</v>
      </c>
      <c r="AU4108">
        <v>59</v>
      </c>
      <c r="AV4108">
        <v>20</v>
      </c>
      <c r="AW4108">
        <f>YEAR(ChinookMusic[[#This Row],[invoiceDate]])</f>
        <v>2012</v>
      </c>
      <c r="AX4108" t="str">
        <f>TEXT(ChinookMusic[[#This Row],[invoiceDate]],"MMMM")</f>
        <v>April</v>
      </c>
    </row>
    <row r="4109" spans="1:50" x14ac:dyDescent="0.3">
      <c r="A4109">
        <v>108</v>
      </c>
      <c r="B4109" t="s">
        <v>1695</v>
      </c>
      <c r="C4109">
        <v>161</v>
      </c>
      <c r="D4109" t="s">
        <v>1696</v>
      </c>
      <c r="E4109">
        <v>1963</v>
      </c>
      <c r="F4109" t="s">
        <v>2807</v>
      </c>
      <c r="G4109" t="s">
        <v>1695</v>
      </c>
      <c r="H4109">
        <v>194873</v>
      </c>
      <c r="I4109">
        <v>0.99</v>
      </c>
      <c r="J4109">
        <v>1</v>
      </c>
      <c r="K4109" t="s">
        <v>78</v>
      </c>
      <c r="L4109">
        <v>16</v>
      </c>
      <c r="M4109" t="s">
        <v>483</v>
      </c>
      <c r="N4109">
        <v>1</v>
      </c>
      <c r="O4109" t="s">
        <v>52</v>
      </c>
      <c r="P4109">
        <v>1472</v>
      </c>
      <c r="Q4109">
        <v>1</v>
      </c>
      <c r="R4109">
        <v>271</v>
      </c>
      <c r="S4109">
        <v>51</v>
      </c>
      <c r="T4109" s="3">
        <v>41002</v>
      </c>
      <c r="U4109" t="s">
        <v>601</v>
      </c>
      <c r="V4109" t="s">
        <v>602</v>
      </c>
      <c r="W4109" t="s">
        <v>603</v>
      </c>
      <c r="X4109">
        <v>13.86</v>
      </c>
      <c r="Y4109">
        <v>51</v>
      </c>
      <c r="Z4109" t="s">
        <v>604</v>
      </c>
      <c r="AA4109" t="s">
        <v>605</v>
      </c>
      <c r="AB4109" t="s">
        <v>601</v>
      </c>
      <c r="AC4109" t="s">
        <v>602</v>
      </c>
      <c r="AD4109" t="s">
        <v>603</v>
      </c>
      <c r="AE4109" t="s">
        <v>606</v>
      </c>
      <c r="AF4109">
        <v>5</v>
      </c>
      <c r="AG4109">
        <v>5</v>
      </c>
      <c r="AH4109" t="s">
        <v>59</v>
      </c>
      <c r="AI4109" t="s">
        <v>60</v>
      </c>
      <c r="AJ4109" t="s">
        <v>3280</v>
      </c>
      <c r="AK4109" t="s">
        <v>61</v>
      </c>
      <c r="AL4109">
        <v>2</v>
      </c>
      <c r="AM4109" t="s">
        <v>62</v>
      </c>
      <c r="AN4109" t="s">
        <v>63</v>
      </c>
      <c r="AO4109" t="s">
        <v>64</v>
      </c>
      <c r="AP4109" t="s">
        <v>65</v>
      </c>
      <c r="AQ4109" t="s">
        <v>66</v>
      </c>
      <c r="AR4109" t="s">
        <v>67</v>
      </c>
      <c r="AS4109" t="s">
        <v>68</v>
      </c>
      <c r="AT4109" t="s">
        <v>69</v>
      </c>
      <c r="AU4109">
        <v>59</v>
      </c>
      <c r="AV4109">
        <v>20</v>
      </c>
      <c r="AW4109">
        <f>YEAR(ChinookMusic[[#This Row],[invoiceDate]])</f>
        <v>2012</v>
      </c>
      <c r="AX4109" t="str">
        <f>TEXT(ChinookMusic[[#This Row],[invoiceDate]],"MMMM")</f>
        <v>April</v>
      </c>
    </row>
    <row r="4110" spans="1:50" x14ac:dyDescent="0.3">
      <c r="A4110">
        <v>42</v>
      </c>
      <c r="B4110" t="s">
        <v>564</v>
      </c>
      <c r="C4110">
        <v>159</v>
      </c>
      <c r="D4110" t="s">
        <v>565</v>
      </c>
      <c r="E4110">
        <v>1936</v>
      </c>
      <c r="F4110" t="s">
        <v>2808</v>
      </c>
      <c r="G4110" t="s">
        <v>570</v>
      </c>
      <c r="H4110">
        <v>286249</v>
      </c>
      <c r="I4110">
        <v>0.99</v>
      </c>
      <c r="J4110">
        <v>1</v>
      </c>
      <c r="K4110" t="s">
        <v>78</v>
      </c>
      <c r="L4110">
        <v>7</v>
      </c>
      <c r="M4110" t="s">
        <v>158</v>
      </c>
      <c r="N4110">
        <v>1</v>
      </c>
      <c r="O4110" t="s">
        <v>52</v>
      </c>
      <c r="P4110">
        <v>1469</v>
      </c>
      <c r="Q4110">
        <v>1</v>
      </c>
      <c r="R4110">
        <v>271</v>
      </c>
      <c r="S4110">
        <v>51</v>
      </c>
      <c r="T4110" s="3">
        <v>41002</v>
      </c>
      <c r="U4110" t="s">
        <v>601</v>
      </c>
      <c r="V4110" t="s">
        <v>602</v>
      </c>
      <c r="W4110" t="s">
        <v>603</v>
      </c>
      <c r="X4110">
        <v>13.86</v>
      </c>
      <c r="Y4110">
        <v>51</v>
      </c>
      <c r="Z4110" t="s">
        <v>604</v>
      </c>
      <c r="AA4110" t="s">
        <v>605</v>
      </c>
      <c r="AB4110" t="s">
        <v>601</v>
      </c>
      <c r="AC4110" t="s">
        <v>602</v>
      </c>
      <c r="AD4110" t="s">
        <v>603</v>
      </c>
      <c r="AE4110" t="s">
        <v>606</v>
      </c>
      <c r="AF4110">
        <v>5</v>
      </c>
      <c r="AG4110">
        <v>5</v>
      </c>
      <c r="AH4110" t="s">
        <v>59</v>
      </c>
      <c r="AI4110" t="s">
        <v>60</v>
      </c>
      <c r="AJ4110" t="s">
        <v>3280</v>
      </c>
      <c r="AK4110" t="s">
        <v>61</v>
      </c>
      <c r="AL4110">
        <v>2</v>
      </c>
      <c r="AM4110" t="s">
        <v>62</v>
      </c>
      <c r="AN4110" t="s">
        <v>63</v>
      </c>
      <c r="AO4110" t="s">
        <v>64</v>
      </c>
      <c r="AP4110" t="s">
        <v>65</v>
      </c>
      <c r="AQ4110" t="s">
        <v>66</v>
      </c>
      <c r="AR4110" t="s">
        <v>67</v>
      </c>
      <c r="AS4110" t="s">
        <v>68</v>
      </c>
      <c r="AT4110" t="s">
        <v>69</v>
      </c>
      <c r="AU4110">
        <v>59</v>
      </c>
      <c r="AV4110">
        <v>20</v>
      </c>
      <c r="AW4110">
        <f>YEAR(ChinookMusic[[#This Row],[invoiceDate]])</f>
        <v>2012</v>
      </c>
      <c r="AX4110" t="str">
        <f>TEXT(ChinookMusic[[#This Row],[invoiceDate]],"MMMM")</f>
        <v>April</v>
      </c>
    </row>
    <row r="4111" spans="1:50" x14ac:dyDescent="0.3">
      <c r="A4111">
        <v>42</v>
      </c>
      <c r="B4111" t="s">
        <v>564</v>
      </c>
      <c r="C4111">
        <v>159</v>
      </c>
      <c r="D4111" t="s">
        <v>565</v>
      </c>
      <c r="E4111">
        <v>1936</v>
      </c>
      <c r="F4111" t="s">
        <v>2808</v>
      </c>
      <c r="G4111" t="s">
        <v>570</v>
      </c>
      <c r="H4111">
        <v>286249</v>
      </c>
      <c r="I4111">
        <v>0.99</v>
      </c>
      <c r="J4111">
        <v>1</v>
      </c>
      <c r="K4111" t="s">
        <v>78</v>
      </c>
      <c r="L4111">
        <v>7</v>
      </c>
      <c r="M4111" t="s">
        <v>158</v>
      </c>
      <c r="N4111">
        <v>8</v>
      </c>
      <c r="O4111" t="s">
        <v>52</v>
      </c>
      <c r="P4111">
        <v>1469</v>
      </c>
      <c r="Q4111">
        <v>1</v>
      </c>
      <c r="R4111">
        <v>271</v>
      </c>
      <c r="S4111">
        <v>51</v>
      </c>
      <c r="T4111" s="3">
        <v>41002</v>
      </c>
      <c r="U4111" t="s">
        <v>601</v>
      </c>
      <c r="V4111" t="s">
        <v>602</v>
      </c>
      <c r="W4111" t="s">
        <v>603</v>
      </c>
      <c r="X4111">
        <v>13.86</v>
      </c>
      <c r="Y4111">
        <v>51</v>
      </c>
      <c r="Z4111" t="s">
        <v>604</v>
      </c>
      <c r="AA4111" t="s">
        <v>605</v>
      </c>
      <c r="AB4111" t="s">
        <v>601</v>
      </c>
      <c r="AC4111" t="s">
        <v>602</v>
      </c>
      <c r="AD4111" t="s">
        <v>603</v>
      </c>
      <c r="AE4111" t="s">
        <v>606</v>
      </c>
      <c r="AF4111">
        <v>5</v>
      </c>
      <c r="AG4111">
        <v>5</v>
      </c>
      <c r="AH4111" t="s">
        <v>59</v>
      </c>
      <c r="AI4111" t="s">
        <v>60</v>
      </c>
      <c r="AJ4111" t="s">
        <v>3280</v>
      </c>
      <c r="AK4111" t="s">
        <v>61</v>
      </c>
      <c r="AL4111">
        <v>2</v>
      </c>
      <c r="AM4111" t="s">
        <v>62</v>
      </c>
      <c r="AN4111" t="s">
        <v>63</v>
      </c>
      <c r="AO4111" t="s">
        <v>64</v>
      </c>
      <c r="AP4111" t="s">
        <v>65</v>
      </c>
      <c r="AQ4111" t="s">
        <v>66</v>
      </c>
      <c r="AR4111" t="s">
        <v>67</v>
      </c>
      <c r="AS4111" t="s">
        <v>68</v>
      </c>
      <c r="AT4111" t="s">
        <v>69</v>
      </c>
      <c r="AU4111">
        <v>59</v>
      </c>
      <c r="AV4111">
        <v>20</v>
      </c>
      <c r="AW4111">
        <f>YEAR(ChinookMusic[[#This Row],[invoiceDate]])</f>
        <v>2012</v>
      </c>
      <c r="AX4111" t="str">
        <f>TEXT(ChinookMusic[[#This Row],[invoiceDate]],"MMMM")</f>
        <v>April</v>
      </c>
    </row>
    <row r="4112" spans="1:50" x14ac:dyDescent="0.3">
      <c r="A4112">
        <v>106</v>
      </c>
      <c r="B4112" t="s">
        <v>1230</v>
      </c>
      <c r="C4112">
        <v>160</v>
      </c>
      <c r="D4112" t="s">
        <v>1231</v>
      </c>
      <c r="E4112">
        <v>1945</v>
      </c>
      <c r="F4112" t="s">
        <v>1240</v>
      </c>
      <c r="G4112" t="s">
        <v>1233</v>
      </c>
      <c r="H4112">
        <v>217626</v>
      </c>
      <c r="I4112">
        <v>0.99</v>
      </c>
      <c r="J4112">
        <v>1</v>
      </c>
      <c r="K4112" t="s">
        <v>78</v>
      </c>
      <c r="L4112">
        <v>3</v>
      </c>
      <c r="M4112" t="s">
        <v>137</v>
      </c>
      <c r="N4112">
        <v>17</v>
      </c>
      <c r="O4112" t="s">
        <v>71</v>
      </c>
      <c r="P4112">
        <v>1470</v>
      </c>
      <c r="Q4112">
        <v>1</v>
      </c>
      <c r="R4112">
        <v>271</v>
      </c>
      <c r="S4112">
        <v>51</v>
      </c>
      <c r="T4112" s="3">
        <v>41002</v>
      </c>
      <c r="U4112" t="s">
        <v>601</v>
      </c>
      <c r="V4112" t="s">
        <v>602</v>
      </c>
      <c r="W4112" t="s">
        <v>603</v>
      </c>
      <c r="X4112">
        <v>13.86</v>
      </c>
      <c r="Y4112">
        <v>51</v>
      </c>
      <c r="Z4112" t="s">
        <v>604</v>
      </c>
      <c r="AA4112" t="s">
        <v>605</v>
      </c>
      <c r="AB4112" t="s">
        <v>601</v>
      </c>
      <c r="AC4112" t="s">
        <v>602</v>
      </c>
      <c r="AD4112" t="s">
        <v>603</v>
      </c>
      <c r="AE4112" t="s">
        <v>606</v>
      </c>
      <c r="AF4112">
        <v>5</v>
      </c>
      <c r="AG4112">
        <v>5</v>
      </c>
      <c r="AH4112" t="s">
        <v>59</v>
      </c>
      <c r="AI4112" t="s">
        <v>60</v>
      </c>
      <c r="AJ4112" t="s">
        <v>3280</v>
      </c>
      <c r="AK4112" t="s">
        <v>61</v>
      </c>
      <c r="AL4112">
        <v>2</v>
      </c>
      <c r="AM4112" t="s">
        <v>62</v>
      </c>
      <c r="AN4112" t="s">
        <v>63</v>
      </c>
      <c r="AO4112" t="s">
        <v>64</v>
      </c>
      <c r="AP4112" t="s">
        <v>65</v>
      </c>
      <c r="AQ4112" t="s">
        <v>66</v>
      </c>
      <c r="AR4112" t="s">
        <v>67</v>
      </c>
      <c r="AS4112" t="s">
        <v>68</v>
      </c>
      <c r="AT4112" t="s">
        <v>69</v>
      </c>
      <c r="AU4112">
        <v>59</v>
      </c>
      <c r="AV4112">
        <v>20</v>
      </c>
      <c r="AW4112">
        <f>YEAR(ChinookMusic[[#This Row],[invoiceDate]])</f>
        <v>2012</v>
      </c>
      <c r="AX4112" t="str">
        <f>TEXT(ChinookMusic[[#This Row],[invoiceDate]],"MMMM")</f>
        <v>April</v>
      </c>
    </row>
    <row r="4113" spans="1:50" x14ac:dyDescent="0.3">
      <c r="A4113">
        <v>106</v>
      </c>
      <c r="B4113" t="s">
        <v>1230</v>
      </c>
      <c r="C4113">
        <v>160</v>
      </c>
      <c r="D4113" t="s">
        <v>1231</v>
      </c>
      <c r="E4113">
        <v>1945</v>
      </c>
      <c r="F4113" t="s">
        <v>1240</v>
      </c>
      <c r="G4113" t="s">
        <v>1233</v>
      </c>
      <c r="H4113">
        <v>217626</v>
      </c>
      <c r="I4113">
        <v>0.99</v>
      </c>
      <c r="J4113">
        <v>1</v>
      </c>
      <c r="K4113" t="s">
        <v>78</v>
      </c>
      <c r="L4113">
        <v>3</v>
      </c>
      <c r="M4113" t="s">
        <v>137</v>
      </c>
      <c r="N4113">
        <v>8</v>
      </c>
      <c r="O4113" t="s">
        <v>52</v>
      </c>
      <c r="P4113">
        <v>1470</v>
      </c>
      <c r="Q4113">
        <v>1</v>
      </c>
      <c r="R4113">
        <v>271</v>
      </c>
      <c r="S4113">
        <v>51</v>
      </c>
      <c r="T4113" s="3">
        <v>41002</v>
      </c>
      <c r="U4113" t="s">
        <v>601</v>
      </c>
      <c r="V4113" t="s">
        <v>602</v>
      </c>
      <c r="W4113" t="s">
        <v>603</v>
      </c>
      <c r="X4113">
        <v>13.86</v>
      </c>
      <c r="Y4113">
        <v>51</v>
      </c>
      <c r="Z4113" t="s">
        <v>604</v>
      </c>
      <c r="AA4113" t="s">
        <v>605</v>
      </c>
      <c r="AB4113" t="s">
        <v>601</v>
      </c>
      <c r="AC4113" t="s">
        <v>602</v>
      </c>
      <c r="AD4113" t="s">
        <v>603</v>
      </c>
      <c r="AE4113" t="s">
        <v>606</v>
      </c>
      <c r="AF4113">
        <v>5</v>
      </c>
      <c r="AG4113">
        <v>5</v>
      </c>
      <c r="AH4113" t="s">
        <v>59</v>
      </c>
      <c r="AI4113" t="s">
        <v>60</v>
      </c>
      <c r="AJ4113" t="s">
        <v>3280</v>
      </c>
      <c r="AK4113" t="s">
        <v>61</v>
      </c>
      <c r="AL4113">
        <v>2</v>
      </c>
      <c r="AM4113" t="s">
        <v>62</v>
      </c>
      <c r="AN4113" t="s">
        <v>63</v>
      </c>
      <c r="AO4113" t="s">
        <v>64</v>
      </c>
      <c r="AP4113" t="s">
        <v>65</v>
      </c>
      <c r="AQ4113" t="s">
        <v>66</v>
      </c>
      <c r="AR4113" t="s">
        <v>67</v>
      </c>
      <c r="AS4113" t="s">
        <v>68</v>
      </c>
      <c r="AT4113" t="s">
        <v>69</v>
      </c>
      <c r="AU4113">
        <v>59</v>
      </c>
      <c r="AV4113">
        <v>20</v>
      </c>
      <c r="AW4113">
        <f>YEAR(ChinookMusic[[#This Row],[invoiceDate]])</f>
        <v>2012</v>
      </c>
      <c r="AX4113" t="str">
        <f>TEXT(ChinookMusic[[#This Row],[invoiceDate]],"MMMM")</f>
        <v>April</v>
      </c>
    </row>
    <row r="4114" spans="1:50" x14ac:dyDescent="0.3">
      <c r="A4114">
        <v>109</v>
      </c>
      <c r="B4114" t="s">
        <v>1236</v>
      </c>
      <c r="C4114">
        <v>162</v>
      </c>
      <c r="D4114" t="s">
        <v>1237</v>
      </c>
      <c r="E4114">
        <v>1981</v>
      </c>
      <c r="F4114" t="s">
        <v>2809</v>
      </c>
      <c r="G4114" t="s">
        <v>2810</v>
      </c>
      <c r="H4114">
        <v>206837</v>
      </c>
      <c r="I4114">
        <v>0.99</v>
      </c>
      <c r="J4114">
        <v>1</v>
      </c>
      <c r="K4114" t="s">
        <v>78</v>
      </c>
      <c r="L4114">
        <v>3</v>
      </c>
      <c r="M4114" t="s">
        <v>137</v>
      </c>
      <c r="N4114">
        <v>5</v>
      </c>
      <c r="O4114" t="s">
        <v>70</v>
      </c>
      <c r="P4114">
        <v>1474</v>
      </c>
      <c r="Q4114">
        <v>1</v>
      </c>
      <c r="R4114">
        <v>271</v>
      </c>
      <c r="S4114">
        <v>51</v>
      </c>
      <c r="T4114" s="3">
        <v>41002</v>
      </c>
      <c r="U4114" t="s">
        <v>601</v>
      </c>
      <c r="V4114" t="s">
        <v>602</v>
      </c>
      <c r="W4114" t="s">
        <v>603</v>
      </c>
      <c r="X4114">
        <v>13.86</v>
      </c>
      <c r="Y4114">
        <v>51</v>
      </c>
      <c r="Z4114" t="s">
        <v>604</v>
      </c>
      <c r="AA4114" t="s">
        <v>605</v>
      </c>
      <c r="AB4114" t="s">
        <v>601</v>
      </c>
      <c r="AC4114" t="s">
        <v>602</v>
      </c>
      <c r="AD4114" t="s">
        <v>603</v>
      </c>
      <c r="AE4114" t="s">
        <v>606</v>
      </c>
      <c r="AF4114">
        <v>5</v>
      </c>
      <c r="AG4114">
        <v>5</v>
      </c>
      <c r="AH4114" t="s">
        <v>59</v>
      </c>
      <c r="AI4114" t="s">
        <v>60</v>
      </c>
      <c r="AJ4114" t="s">
        <v>3280</v>
      </c>
      <c r="AK4114" t="s">
        <v>61</v>
      </c>
      <c r="AL4114">
        <v>2</v>
      </c>
      <c r="AM4114" t="s">
        <v>62</v>
      </c>
      <c r="AN4114" t="s">
        <v>63</v>
      </c>
      <c r="AO4114" t="s">
        <v>64</v>
      </c>
      <c r="AP4114" t="s">
        <v>65</v>
      </c>
      <c r="AQ4114" t="s">
        <v>66</v>
      </c>
      <c r="AR4114" t="s">
        <v>67</v>
      </c>
      <c r="AS4114" t="s">
        <v>68</v>
      </c>
      <c r="AT4114" t="s">
        <v>69</v>
      </c>
      <c r="AU4114">
        <v>59</v>
      </c>
      <c r="AV4114">
        <v>20</v>
      </c>
      <c r="AW4114">
        <f>YEAR(ChinookMusic[[#This Row],[invoiceDate]])</f>
        <v>2012</v>
      </c>
      <c r="AX4114" t="str">
        <f>TEXT(ChinookMusic[[#This Row],[invoiceDate]],"MMMM")</f>
        <v>April</v>
      </c>
    </row>
    <row r="4115" spans="1:50" x14ac:dyDescent="0.3">
      <c r="A4115">
        <v>109</v>
      </c>
      <c r="B4115" t="s">
        <v>1236</v>
      </c>
      <c r="C4115">
        <v>162</v>
      </c>
      <c r="D4115" t="s">
        <v>1237</v>
      </c>
      <c r="E4115">
        <v>1981</v>
      </c>
      <c r="F4115" t="s">
        <v>2809</v>
      </c>
      <c r="G4115" t="s">
        <v>2810</v>
      </c>
      <c r="H4115">
        <v>206837</v>
      </c>
      <c r="I4115">
        <v>0.99</v>
      </c>
      <c r="J4115">
        <v>1</v>
      </c>
      <c r="K4115" t="s">
        <v>78</v>
      </c>
      <c r="L4115">
        <v>3</v>
      </c>
      <c r="M4115" t="s">
        <v>137</v>
      </c>
      <c r="N4115">
        <v>1</v>
      </c>
      <c r="O4115" t="s">
        <v>52</v>
      </c>
      <c r="P4115">
        <v>1474</v>
      </c>
      <c r="Q4115">
        <v>1</v>
      </c>
      <c r="R4115">
        <v>271</v>
      </c>
      <c r="S4115">
        <v>51</v>
      </c>
      <c r="T4115" s="3">
        <v>41002</v>
      </c>
      <c r="U4115" t="s">
        <v>601</v>
      </c>
      <c r="V4115" t="s">
        <v>602</v>
      </c>
      <c r="W4115" t="s">
        <v>603</v>
      </c>
      <c r="X4115">
        <v>13.86</v>
      </c>
      <c r="Y4115">
        <v>51</v>
      </c>
      <c r="Z4115" t="s">
        <v>604</v>
      </c>
      <c r="AA4115" t="s">
        <v>605</v>
      </c>
      <c r="AB4115" t="s">
        <v>601</v>
      </c>
      <c r="AC4115" t="s">
        <v>602</v>
      </c>
      <c r="AD4115" t="s">
        <v>603</v>
      </c>
      <c r="AE4115" t="s">
        <v>606</v>
      </c>
      <c r="AF4115">
        <v>5</v>
      </c>
      <c r="AG4115">
        <v>5</v>
      </c>
      <c r="AH4115" t="s">
        <v>59</v>
      </c>
      <c r="AI4115" t="s">
        <v>60</v>
      </c>
      <c r="AJ4115" t="s">
        <v>3280</v>
      </c>
      <c r="AK4115" t="s">
        <v>61</v>
      </c>
      <c r="AL4115">
        <v>2</v>
      </c>
      <c r="AM4115" t="s">
        <v>62</v>
      </c>
      <c r="AN4115" t="s">
        <v>63</v>
      </c>
      <c r="AO4115" t="s">
        <v>64</v>
      </c>
      <c r="AP4115" t="s">
        <v>65</v>
      </c>
      <c r="AQ4115" t="s">
        <v>66</v>
      </c>
      <c r="AR4115" t="s">
        <v>67</v>
      </c>
      <c r="AS4115" t="s">
        <v>68</v>
      </c>
      <c r="AT4115" t="s">
        <v>69</v>
      </c>
      <c r="AU4115">
        <v>59</v>
      </c>
      <c r="AV4115">
        <v>20</v>
      </c>
      <c r="AW4115">
        <f>YEAR(ChinookMusic[[#This Row],[invoiceDate]])</f>
        <v>2012</v>
      </c>
      <c r="AX4115" t="str">
        <f>TEXT(ChinookMusic[[#This Row],[invoiceDate]],"MMMM")</f>
        <v>April</v>
      </c>
    </row>
    <row r="4116" spans="1:50" x14ac:dyDescent="0.3">
      <c r="A4116">
        <v>109</v>
      </c>
      <c r="B4116" t="s">
        <v>1236</v>
      </c>
      <c r="C4116">
        <v>162</v>
      </c>
      <c r="D4116" t="s">
        <v>1237</v>
      </c>
      <c r="E4116">
        <v>1981</v>
      </c>
      <c r="F4116" t="s">
        <v>2809</v>
      </c>
      <c r="G4116" t="s">
        <v>2810</v>
      </c>
      <c r="H4116">
        <v>206837</v>
      </c>
      <c r="I4116">
        <v>0.99</v>
      </c>
      <c r="J4116">
        <v>1</v>
      </c>
      <c r="K4116" t="s">
        <v>78</v>
      </c>
      <c r="L4116">
        <v>3</v>
      </c>
      <c r="M4116" t="s">
        <v>137</v>
      </c>
      <c r="N4116">
        <v>8</v>
      </c>
      <c r="O4116" t="s">
        <v>52</v>
      </c>
      <c r="P4116">
        <v>1474</v>
      </c>
      <c r="Q4116">
        <v>1</v>
      </c>
      <c r="R4116">
        <v>271</v>
      </c>
      <c r="S4116">
        <v>51</v>
      </c>
      <c r="T4116" s="3">
        <v>41002</v>
      </c>
      <c r="U4116" t="s">
        <v>601</v>
      </c>
      <c r="V4116" t="s">
        <v>602</v>
      </c>
      <c r="W4116" t="s">
        <v>603</v>
      </c>
      <c r="X4116">
        <v>13.86</v>
      </c>
      <c r="Y4116">
        <v>51</v>
      </c>
      <c r="Z4116" t="s">
        <v>604</v>
      </c>
      <c r="AA4116" t="s">
        <v>605</v>
      </c>
      <c r="AB4116" t="s">
        <v>601</v>
      </c>
      <c r="AC4116" t="s">
        <v>602</v>
      </c>
      <c r="AD4116" t="s">
        <v>603</v>
      </c>
      <c r="AE4116" t="s">
        <v>606</v>
      </c>
      <c r="AF4116">
        <v>5</v>
      </c>
      <c r="AG4116">
        <v>5</v>
      </c>
      <c r="AH4116" t="s">
        <v>59</v>
      </c>
      <c r="AI4116" t="s">
        <v>60</v>
      </c>
      <c r="AJ4116" t="s">
        <v>3280</v>
      </c>
      <c r="AK4116" t="s">
        <v>61</v>
      </c>
      <c r="AL4116">
        <v>2</v>
      </c>
      <c r="AM4116" t="s">
        <v>62</v>
      </c>
      <c r="AN4116" t="s">
        <v>63</v>
      </c>
      <c r="AO4116" t="s">
        <v>64</v>
      </c>
      <c r="AP4116" t="s">
        <v>65</v>
      </c>
      <c r="AQ4116" t="s">
        <v>66</v>
      </c>
      <c r="AR4116" t="s">
        <v>67</v>
      </c>
      <c r="AS4116" t="s">
        <v>68</v>
      </c>
      <c r="AT4116" t="s">
        <v>69</v>
      </c>
      <c r="AU4116">
        <v>59</v>
      </c>
      <c r="AV4116">
        <v>20</v>
      </c>
      <c r="AW4116">
        <f>YEAR(ChinookMusic[[#This Row],[invoiceDate]])</f>
        <v>2012</v>
      </c>
      <c r="AX4116" t="str">
        <f>TEXT(ChinookMusic[[#This Row],[invoiceDate]],"MMMM")</f>
        <v>April</v>
      </c>
    </row>
    <row r="4117" spans="1:50" x14ac:dyDescent="0.3">
      <c r="A4117">
        <v>110</v>
      </c>
      <c r="B4117" t="s">
        <v>574</v>
      </c>
      <c r="C4117">
        <v>164</v>
      </c>
      <c r="D4117" t="s">
        <v>587</v>
      </c>
      <c r="E4117">
        <v>2008</v>
      </c>
      <c r="F4117" t="s">
        <v>1235</v>
      </c>
      <c r="G4117" t="s">
        <v>577</v>
      </c>
      <c r="H4117">
        <v>177031</v>
      </c>
      <c r="I4117">
        <v>0.99</v>
      </c>
      <c r="J4117">
        <v>1</v>
      </c>
      <c r="K4117" t="s">
        <v>78</v>
      </c>
      <c r="L4117">
        <v>1</v>
      </c>
      <c r="M4117" t="s">
        <v>51</v>
      </c>
      <c r="N4117">
        <v>5</v>
      </c>
      <c r="O4117" t="s">
        <v>70</v>
      </c>
      <c r="P4117">
        <v>1477</v>
      </c>
      <c r="Q4117">
        <v>1</v>
      </c>
      <c r="R4117">
        <v>271</v>
      </c>
      <c r="S4117">
        <v>51</v>
      </c>
      <c r="T4117" s="3">
        <v>41002</v>
      </c>
      <c r="U4117" t="s">
        <v>601</v>
      </c>
      <c r="V4117" t="s">
        <v>602</v>
      </c>
      <c r="W4117" t="s">
        <v>603</v>
      </c>
      <c r="X4117">
        <v>13.86</v>
      </c>
      <c r="Y4117">
        <v>51</v>
      </c>
      <c r="Z4117" t="s">
        <v>604</v>
      </c>
      <c r="AA4117" t="s">
        <v>605</v>
      </c>
      <c r="AB4117" t="s">
        <v>601</v>
      </c>
      <c r="AC4117" t="s">
        <v>602</v>
      </c>
      <c r="AD4117" t="s">
        <v>603</v>
      </c>
      <c r="AE4117" t="s">
        <v>606</v>
      </c>
      <c r="AF4117">
        <v>5</v>
      </c>
      <c r="AG4117">
        <v>5</v>
      </c>
      <c r="AH4117" t="s">
        <v>59</v>
      </c>
      <c r="AI4117" t="s">
        <v>60</v>
      </c>
      <c r="AJ4117" t="s">
        <v>3280</v>
      </c>
      <c r="AK4117" t="s">
        <v>61</v>
      </c>
      <c r="AL4117">
        <v>2</v>
      </c>
      <c r="AM4117" t="s">
        <v>62</v>
      </c>
      <c r="AN4117" t="s">
        <v>63</v>
      </c>
      <c r="AO4117" t="s">
        <v>64</v>
      </c>
      <c r="AP4117" t="s">
        <v>65</v>
      </c>
      <c r="AQ4117" t="s">
        <v>66</v>
      </c>
      <c r="AR4117" t="s">
        <v>67</v>
      </c>
      <c r="AS4117" t="s">
        <v>68</v>
      </c>
      <c r="AT4117" t="s">
        <v>69</v>
      </c>
      <c r="AU4117">
        <v>59</v>
      </c>
      <c r="AV4117">
        <v>20</v>
      </c>
      <c r="AW4117">
        <f>YEAR(ChinookMusic[[#This Row],[invoiceDate]])</f>
        <v>2012</v>
      </c>
      <c r="AX4117" t="str">
        <f>TEXT(ChinookMusic[[#This Row],[invoiceDate]],"MMMM")</f>
        <v>April</v>
      </c>
    </row>
    <row r="4118" spans="1:50" x14ac:dyDescent="0.3">
      <c r="A4118">
        <v>110</v>
      </c>
      <c r="B4118" t="s">
        <v>574</v>
      </c>
      <c r="C4118">
        <v>164</v>
      </c>
      <c r="D4118" t="s">
        <v>587</v>
      </c>
      <c r="E4118">
        <v>2008</v>
      </c>
      <c r="F4118" t="s">
        <v>1235</v>
      </c>
      <c r="G4118" t="s">
        <v>577</v>
      </c>
      <c r="H4118">
        <v>177031</v>
      </c>
      <c r="I4118">
        <v>0.99</v>
      </c>
      <c r="J4118">
        <v>1</v>
      </c>
      <c r="K4118" t="s">
        <v>78</v>
      </c>
      <c r="L4118">
        <v>1</v>
      </c>
      <c r="M4118" t="s">
        <v>51</v>
      </c>
      <c r="N4118">
        <v>8</v>
      </c>
      <c r="O4118" t="s">
        <v>52</v>
      </c>
      <c r="P4118">
        <v>1477</v>
      </c>
      <c r="Q4118">
        <v>1</v>
      </c>
      <c r="R4118">
        <v>271</v>
      </c>
      <c r="S4118">
        <v>51</v>
      </c>
      <c r="T4118" s="3">
        <v>41002</v>
      </c>
      <c r="U4118" t="s">
        <v>601</v>
      </c>
      <c r="V4118" t="s">
        <v>602</v>
      </c>
      <c r="W4118" t="s">
        <v>603</v>
      </c>
      <c r="X4118">
        <v>13.86</v>
      </c>
      <c r="Y4118">
        <v>51</v>
      </c>
      <c r="Z4118" t="s">
        <v>604</v>
      </c>
      <c r="AA4118" t="s">
        <v>605</v>
      </c>
      <c r="AB4118" t="s">
        <v>601</v>
      </c>
      <c r="AC4118" t="s">
        <v>602</v>
      </c>
      <c r="AD4118" t="s">
        <v>603</v>
      </c>
      <c r="AE4118" t="s">
        <v>606</v>
      </c>
      <c r="AF4118">
        <v>5</v>
      </c>
      <c r="AG4118">
        <v>5</v>
      </c>
      <c r="AH4118" t="s">
        <v>59</v>
      </c>
      <c r="AI4118" t="s">
        <v>60</v>
      </c>
      <c r="AJ4118" t="s">
        <v>3280</v>
      </c>
      <c r="AK4118" t="s">
        <v>61</v>
      </c>
      <c r="AL4118">
        <v>2</v>
      </c>
      <c r="AM4118" t="s">
        <v>62</v>
      </c>
      <c r="AN4118" t="s">
        <v>63</v>
      </c>
      <c r="AO4118" t="s">
        <v>64</v>
      </c>
      <c r="AP4118" t="s">
        <v>65</v>
      </c>
      <c r="AQ4118" t="s">
        <v>66</v>
      </c>
      <c r="AR4118" t="s">
        <v>67</v>
      </c>
      <c r="AS4118" t="s">
        <v>68</v>
      </c>
      <c r="AT4118" t="s">
        <v>69</v>
      </c>
      <c r="AU4118">
        <v>59</v>
      </c>
      <c r="AV4118">
        <v>20</v>
      </c>
      <c r="AW4118">
        <f>YEAR(ChinookMusic[[#This Row],[invoiceDate]])</f>
        <v>2012</v>
      </c>
      <c r="AX4118" t="str">
        <f>TEXT(ChinookMusic[[#This Row],[invoiceDate]],"MMMM")</f>
        <v>April</v>
      </c>
    </row>
    <row r="4119" spans="1:50" x14ac:dyDescent="0.3">
      <c r="A4119">
        <v>110</v>
      </c>
      <c r="B4119" t="s">
        <v>574</v>
      </c>
      <c r="C4119">
        <v>163</v>
      </c>
      <c r="D4119" t="s">
        <v>575</v>
      </c>
      <c r="E4119">
        <v>1990</v>
      </c>
      <c r="F4119" t="s">
        <v>1432</v>
      </c>
      <c r="G4119" t="s">
        <v>574</v>
      </c>
      <c r="H4119">
        <v>287190</v>
      </c>
      <c r="I4119">
        <v>0.99</v>
      </c>
      <c r="J4119">
        <v>1</v>
      </c>
      <c r="K4119" t="s">
        <v>78</v>
      </c>
      <c r="L4119">
        <v>1</v>
      </c>
      <c r="M4119" t="s">
        <v>51</v>
      </c>
      <c r="N4119">
        <v>1</v>
      </c>
      <c r="O4119" t="s">
        <v>52</v>
      </c>
      <c r="P4119">
        <v>1475</v>
      </c>
      <c r="Q4119">
        <v>1</v>
      </c>
      <c r="R4119">
        <v>271</v>
      </c>
      <c r="S4119">
        <v>51</v>
      </c>
      <c r="T4119" s="3">
        <v>41002</v>
      </c>
      <c r="U4119" t="s">
        <v>601</v>
      </c>
      <c r="V4119" t="s">
        <v>602</v>
      </c>
      <c r="W4119" t="s">
        <v>603</v>
      </c>
      <c r="X4119">
        <v>13.86</v>
      </c>
      <c r="Y4119">
        <v>51</v>
      </c>
      <c r="Z4119" t="s">
        <v>604</v>
      </c>
      <c r="AA4119" t="s">
        <v>605</v>
      </c>
      <c r="AB4119" t="s">
        <v>601</v>
      </c>
      <c r="AC4119" t="s">
        <v>602</v>
      </c>
      <c r="AD4119" t="s">
        <v>603</v>
      </c>
      <c r="AE4119" t="s">
        <v>606</v>
      </c>
      <c r="AF4119">
        <v>5</v>
      </c>
      <c r="AG4119">
        <v>5</v>
      </c>
      <c r="AH4119" t="s">
        <v>59</v>
      </c>
      <c r="AI4119" t="s">
        <v>60</v>
      </c>
      <c r="AJ4119" t="s">
        <v>3280</v>
      </c>
      <c r="AK4119" t="s">
        <v>61</v>
      </c>
      <c r="AL4119">
        <v>2</v>
      </c>
      <c r="AM4119" t="s">
        <v>62</v>
      </c>
      <c r="AN4119" t="s">
        <v>63</v>
      </c>
      <c r="AO4119" t="s">
        <v>64</v>
      </c>
      <c r="AP4119" t="s">
        <v>65</v>
      </c>
      <c r="AQ4119" t="s">
        <v>66</v>
      </c>
      <c r="AR4119" t="s">
        <v>67</v>
      </c>
      <c r="AS4119" t="s">
        <v>68</v>
      </c>
      <c r="AT4119" t="s">
        <v>69</v>
      </c>
      <c r="AU4119">
        <v>59</v>
      </c>
      <c r="AV4119">
        <v>20</v>
      </c>
      <c r="AW4119">
        <f>YEAR(ChinookMusic[[#This Row],[invoiceDate]])</f>
        <v>2012</v>
      </c>
      <c r="AX4119" t="str">
        <f>TEXT(ChinookMusic[[#This Row],[invoiceDate]],"MMMM")</f>
        <v>April</v>
      </c>
    </row>
    <row r="4120" spans="1:50" x14ac:dyDescent="0.3">
      <c r="A4120">
        <v>110</v>
      </c>
      <c r="B4120" t="s">
        <v>574</v>
      </c>
      <c r="C4120">
        <v>163</v>
      </c>
      <c r="D4120" t="s">
        <v>575</v>
      </c>
      <c r="E4120">
        <v>1990</v>
      </c>
      <c r="F4120" t="s">
        <v>1432</v>
      </c>
      <c r="G4120" t="s">
        <v>574</v>
      </c>
      <c r="H4120">
        <v>287190</v>
      </c>
      <c r="I4120">
        <v>0.99</v>
      </c>
      <c r="J4120">
        <v>1</v>
      </c>
      <c r="K4120" t="s">
        <v>78</v>
      </c>
      <c r="L4120">
        <v>1</v>
      </c>
      <c r="M4120" t="s">
        <v>51</v>
      </c>
      <c r="N4120">
        <v>5</v>
      </c>
      <c r="O4120" t="s">
        <v>70</v>
      </c>
      <c r="P4120">
        <v>1475</v>
      </c>
      <c r="Q4120">
        <v>1</v>
      </c>
      <c r="R4120">
        <v>271</v>
      </c>
      <c r="S4120">
        <v>51</v>
      </c>
      <c r="T4120" s="3">
        <v>41002</v>
      </c>
      <c r="U4120" t="s">
        <v>601</v>
      </c>
      <c r="V4120" t="s">
        <v>602</v>
      </c>
      <c r="W4120" t="s">
        <v>603</v>
      </c>
      <c r="X4120">
        <v>13.86</v>
      </c>
      <c r="Y4120">
        <v>51</v>
      </c>
      <c r="Z4120" t="s">
        <v>604</v>
      </c>
      <c r="AA4120" t="s">
        <v>605</v>
      </c>
      <c r="AB4120" t="s">
        <v>601</v>
      </c>
      <c r="AC4120" t="s">
        <v>602</v>
      </c>
      <c r="AD4120" t="s">
        <v>603</v>
      </c>
      <c r="AE4120" t="s">
        <v>606</v>
      </c>
      <c r="AF4120">
        <v>5</v>
      </c>
      <c r="AG4120">
        <v>5</v>
      </c>
      <c r="AH4120" t="s">
        <v>59</v>
      </c>
      <c r="AI4120" t="s">
        <v>60</v>
      </c>
      <c r="AJ4120" t="s">
        <v>3280</v>
      </c>
      <c r="AK4120" t="s">
        <v>61</v>
      </c>
      <c r="AL4120">
        <v>2</v>
      </c>
      <c r="AM4120" t="s">
        <v>62</v>
      </c>
      <c r="AN4120" t="s">
        <v>63</v>
      </c>
      <c r="AO4120" t="s">
        <v>64</v>
      </c>
      <c r="AP4120" t="s">
        <v>65</v>
      </c>
      <c r="AQ4120" t="s">
        <v>66</v>
      </c>
      <c r="AR4120" t="s">
        <v>67</v>
      </c>
      <c r="AS4120" t="s">
        <v>68</v>
      </c>
      <c r="AT4120" t="s">
        <v>69</v>
      </c>
      <c r="AU4120">
        <v>59</v>
      </c>
      <c r="AV4120">
        <v>20</v>
      </c>
      <c r="AW4120">
        <f>YEAR(ChinookMusic[[#This Row],[invoiceDate]])</f>
        <v>2012</v>
      </c>
      <c r="AX4120" t="str">
        <f>TEXT(ChinookMusic[[#This Row],[invoiceDate]],"MMMM")</f>
        <v>April</v>
      </c>
    </row>
    <row r="4121" spans="1:50" x14ac:dyDescent="0.3">
      <c r="A4121">
        <v>110</v>
      </c>
      <c r="B4121" t="s">
        <v>574</v>
      </c>
      <c r="C4121">
        <v>163</v>
      </c>
      <c r="D4121" t="s">
        <v>575</v>
      </c>
      <c r="E4121">
        <v>1990</v>
      </c>
      <c r="F4121" t="s">
        <v>1432</v>
      </c>
      <c r="G4121" t="s">
        <v>574</v>
      </c>
      <c r="H4121">
        <v>287190</v>
      </c>
      <c r="I4121">
        <v>0.99</v>
      </c>
      <c r="J4121">
        <v>1</v>
      </c>
      <c r="K4121" t="s">
        <v>78</v>
      </c>
      <c r="L4121">
        <v>1</v>
      </c>
      <c r="M4121" t="s">
        <v>51</v>
      </c>
      <c r="N4121">
        <v>8</v>
      </c>
      <c r="O4121" t="s">
        <v>52</v>
      </c>
      <c r="P4121">
        <v>1475</v>
      </c>
      <c r="Q4121">
        <v>1</v>
      </c>
      <c r="R4121">
        <v>271</v>
      </c>
      <c r="S4121">
        <v>51</v>
      </c>
      <c r="T4121" s="3">
        <v>41002</v>
      </c>
      <c r="U4121" t="s">
        <v>601</v>
      </c>
      <c r="V4121" t="s">
        <v>602</v>
      </c>
      <c r="W4121" t="s">
        <v>603</v>
      </c>
      <c r="X4121">
        <v>13.86</v>
      </c>
      <c r="Y4121">
        <v>51</v>
      </c>
      <c r="Z4121" t="s">
        <v>604</v>
      </c>
      <c r="AA4121" t="s">
        <v>605</v>
      </c>
      <c r="AB4121" t="s">
        <v>601</v>
      </c>
      <c r="AC4121" t="s">
        <v>602</v>
      </c>
      <c r="AD4121" t="s">
        <v>603</v>
      </c>
      <c r="AE4121" t="s">
        <v>606</v>
      </c>
      <c r="AF4121">
        <v>5</v>
      </c>
      <c r="AG4121">
        <v>5</v>
      </c>
      <c r="AH4121" t="s">
        <v>59</v>
      </c>
      <c r="AI4121" t="s">
        <v>60</v>
      </c>
      <c r="AJ4121" t="s">
        <v>3280</v>
      </c>
      <c r="AK4121" t="s">
        <v>61</v>
      </c>
      <c r="AL4121">
        <v>2</v>
      </c>
      <c r="AM4121" t="s">
        <v>62</v>
      </c>
      <c r="AN4121" t="s">
        <v>63</v>
      </c>
      <c r="AO4121" t="s">
        <v>64</v>
      </c>
      <c r="AP4121" t="s">
        <v>65</v>
      </c>
      <c r="AQ4121" t="s">
        <v>66</v>
      </c>
      <c r="AR4121" t="s">
        <v>67</v>
      </c>
      <c r="AS4121" t="s">
        <v>68</v>
      </c>
      <c r="AT4121" t="s">
        <v>69</v>
      </c>
      <c r="AU4121">
        <v>59</v>
      </c>
      <c r="AV4121">
        <v>20</v>
      </c>
      <c r="AW4121">
        <f>YEAR(ChinookMusic[[#This Row],[invoiceDate]])</f>
        <v>2012</v>
      </c>
      <c r="AX4121" t="str">
        <f>TEXT(ChinookMusic[[#This Row],[invoiceDate]],"MMMM")</f>
        <v>April</v>
      </c>
    </row>
    <row r="4122" spans="1:50" x14ac:dyDescent="0.3">
      <c r="A4122">
        <v>111</v>
      </c>
      <c r="B4122" t="s">
        <v>582</v>
      </c>
      <c r="C4122">
        <v>165</v>
      </c>
      <c r="D4122" t="s">
        <v>583</v>
      </c>
      <c r="E4122">
        <v>2017</v>
      </c>
      <c r="F4122" t="s">
        <v>2314</v>
      </c>
      <c r="G4122" t="s">
        <v>73</v>
      </c>
      <c r="H4122">
        <v>223033</v>
      </c>
      <c r="I4122">
        <v>0.99</v>
      </c>
      <c r="J4122">
        <v>1</v>
      </c>
      <c r="K4122" t="s">
        <v>78</v>
      </c>
      <c r="L4122">
        <v>1</v>
      </c>
      <c r="M4122" t="s">
        <v>51</v>
      </c>
      <c r="N4122">
        <v>8</v>
      </c>
      <c r="O4122" t="s">
        <v>52</v>
      </c>
      <c r="P4122">
        <v>1478</v>
      </c>
      <c r="Q4122">
        <v>1</v>
      </c>
      <c r="R4122">
        <v>271</v>
      </c>
      <c r="S4122">
        <v>51</v>
      </c>
      <c r="T4122" s="3">
        <v>41002</v>
      </c>
      <c r="U4122" t="s">
        <v>601</v>
      </c>
      <c r="V4122" t="s">
        <v>602</v>
      </c>
      <c r="W4122" t="s">
        <v>603</v>
      </c>
      <c r="X4122">
        <v>13.86</v>
      </c>
      <c r="Y4122">
        <v>51</v>
      </c>
      <c r="Z4122" t="s">
        <v>604</v>
      </c>
      <c r="AA4122" t="s">
        <v>605</v>
      </c>
      <c r="AB4122" t="s">
        <v>601</v>
      </c>
      <c r="AC4122" t="s">
        <v>602</v>
      </c>
      <c r="AD4122" t="s">
        <v>603</v>
      </c>
      <c r="AE4122" t="s">
        <v>606</v>
      </c>
      <c r="AF4122">
        <v>5</v>
      </c>
      <c r="AG4122">
        <v>5</v>
      </c>
      <c r="AH4122" t="s">
        <v>59</v>
      </c>
      <c r="AI4122" t="s">
        <v>60</v>
      </c>
      <c r="AJ4122" t="s">
        <v>3280</v>
      </c>
      <c r="AK4122" t="s">
        <v>61</v>
      </c>
      <c r="AL4122">
        <v>2</v>
      </c>
      <c r="AM4122" t="s">
        <v>62</v>
      </c>
      <c r="AN4122" t="s">
        <v>63</v>
      </c>
      <c r="AO4122" t="s">
        <v>64</v>
      </c>
      <c r="AP4122" t="s">
        <v>65</v>
      </c>
      <c r="AQ4122" t="s">
        <v>66</v>
      </c>
      <c r="AR4122" t="s">
        <v>67</v>
      </c>
      <c r="AS4122" t="s">
        <v>68</v>
      </c>
      <c r="AT4122" t="s">
        <v>69</v>
      </c>
      <c r="AU4122">
        <v>59</v>
      </c>
      <c r="AV4122">
        <v>20</v>
      </c>
      <c r="AW4122">
        <f>YEAR(ChinookMusic[[#This Row],[invoiceDate]])</f>
        <v>2012</v>
      </c>
      <c r="AX4122" t="str">
        <f>TEXT(ChinookMusic[[#This Row],[invoiceDate]],"MMMM")</f>
        <v>April</v>
      </c>
    </row>
    <row r="4123" spans="1:50" x14ac:dyDescent="0.3">
      <c r="A4123">
        <v>111</v>
      </c>
      <c r="B4123" t="s">
        <v>582</v>
      </c>
      <c r="C4123">
        <v>165</v>
      </c>
      <c r="D4123" t="s">
        <v>583</v>
      </c>
      <c r="E4123">
        <v>2017</v>
      </c>
      <c r="F4123" t="s">
        <v>2314</v>
      </c>
      <c r="G4123" t="s">
        <v>73</v>
      </c>
      <c r="H4123">
        <v>223033</v>
      </c>
      <c r="I4123">
        <v>0.99</v>
      </c>
      <c r="J4123">
        <v>1</v>
      </c>
      <c r="K4123" t="s">
        <v>78</v>
      </c>
      <c r="L4123">
        <v>1</v>
      </c>
      <c r="M4123" t="s">
        <v>51</v>
      </c>
      <c r="N4123">
        <v>1</v>
      </c>
      <c r="O4123" t="s">
        <v>52</v>
      </c>
      <c r="P4123">
        <v>1478</v>
      </c>
      <c r="Q4123">
        <v>1</v>
      </c>
      <c r="R4123">
        <v>271</v>
      </c>
      <c r="S4123">
        <v>51</v>
      </c>
      <c r="T4123" s="3">
        <v>41002</v>
      </c>
      <c r="U4123" t="s">
        <v>601</v>
      </c>
      <c r="V4123" t="s">
        <v>602</v>
      </c>
      <c r="W4123" t="s">
        <v>603</v>
      </c>
      <c r="X4123">
        <v>13.86</v>
      </c>
      <c r="Y4123">
        <v>51</v>
      </c>
      <c r="Z4123" t="s">
        <v>604</v>
      </c>
      <c r="AA4123" t="s">
        <v>605</v>
      </c>
      <c r="AB4123" t="s">
        <v>601</v>
      </c>
      <c r="AC4123" t="s">
        <v>602</v>
      </c>
      <c r="AD4123" t="s">
        <v>603</v>
      </c>
      <c r="AE4123" t="s">
        <v>606</v>
      </c>
      <c r="AF4123">
        <v>5</v>
      </c>
      <c r="AG4123">
        <v>5</v>
      </c>
      <c r="AH4123" t="s">
        <v>59</v>
      </c>
      <c r="AI4123" t="s">
        <v>60</v>
      </c>
      <c r="AJ4123" t="s">
        <v>3280</v>
      </c>
      <c r="AK4123" t="s">
        <v>61</v>
      </c>
      <c r="AL4123">
        <v>2</v>
      </c>
      <c r="AM4123" t="s">
        <v>62</v>
      </c>
      <c r="AN4123" t="s">
        <v>63</v>
      </c>
      <c r="AO4123" t="s">
        <v>64</v>
      </c>
      <c r="AP4123" t="s">
        <v>65</v>
      </c>
      <c r="AQ4123" t="s">
        <v>66</v>
      </c>
      <c r="AR4123" t="s">
        <v>67</v>
      </c>
      <c r="AS4123" t="s">
        <v>68</v>
      </c>
      <c r="AT4123" t="s">
        <v>69</v>
      </c>
      <c r="AU4123">
        <v>59</v>
      </c>
      <c r="AV4123">
        <v>20</v>
      </c>
      <c r="AW4123">
        <f>YEAR(ChinookMusic[[#This Row],[invoiceDate]])</f>
        <v>2012</v>
      </c>
      <c r="AX4123" t="str">
        <f>TEXT(ChinookMusic[[#This Row],[invoiceDate]],"MMMM")</f>
        <v>April</v>
      </c>
    </row>
    <row r="4124" spans="1:50" x14ac:dyDescent="0.3">
      <c r="A4124">
        <v>109</v>
      </c>
      <c r="B4124" t="s">
        <v>1236</v>
      </c>
      <c r="C4124">
        <v>162</v>
      </c>
      <c r="D4124" t="s">
        <v>1237</v>
      </c>
      <c r="E4124">
        <v>1972</v>
      </c>
      <c r="F4124" t="s">
        <v>1238</v>
      </c>
      <c r="G4124" t="s">
        <v>1239</v>
      </c>
      <c r="H4124">
        <v>283559</v>
      </c>
      <c r="I4124">
        <v>0.99</v>
      </c>
      <c r="J4124">
        <v>1</v>
      </c>
      <c r="K4124" t="s">
        <v>78</v>
      </c>
      <c r="L4124">
        <v>3</v>
      </c>
      <c r="M4124" t="s">
        <v>137</v>
      </c>
      <c r="N4124">
        <v>5</v>
      </c>
      <c r="O4124" t="s">
        <v>70</v>
      </c>
      <c r="P4124">
        <v>1473</v>
      </c>
      <c r="Q4124">
        <v>1</v>
      </c>
      <c r="R4124">
        <v>271</v>
      </c>
      <c r="S4124">
        <v>51</v>
      </c>
      <c r="T4124" s="3">
        <v>41002</v>
      </c>
      <c r="U4124" t="s">
        <v>601</v>
      </c>
      <c r="V4124" t="s">
        <v>602</v>
      </c>
      <c r="W4124" t="s">
        <v>603</v>
      </c>
      <c r="X4124">
        <v>13.86</v>
      </c>
      <c r="Y4124">
        <v>51</v>
      </c>
      <c r="Z4124" t="s">
        <v>604</v>
      </c>
      <c r="AA4124" t="s">
        <v>605</v>
      </c>
      <c r="AB4124" t="s">
        <v>601</v>
      </c>
      <c r="AC4124" t="s">
        <v>602</v>
      </c>
      <c r="AD4124" t="s">
        <v>603</v>
      </c>
      <c r="AE4124" t="s">
        <v>606</v>
      </c>
      <c r="AF4124">
        <v>5</v>
      </c>
      <c r="AG4124">
        <v>5</v>
      </c>
      <c r="AH4124" t="s">
        <v>59</v>
      </c>
      <c r="AI4124" t="s">
        <v>60</v>
      </c>
      <c r="AJ4124" t="s">
        <v>3280</v>
      </c>
      <c r="AK4124" t="s">
        <v>61</v>
      </c>
      <c r="AL4124">
        <v>2</v>
      </c>
      <c r="AM4124" t="s">
        <v>62</v>
      </c>
      <c r="AN4124" t="s">
        <v>63</v>
      </c>
      <c r="AO4124" t="s">
        <v>64</v>
      </c>
      <c r="AP4124" t="s">
        <v>65</v>
      </c>
      <c r="AQ4124" t="s">
        <v>66</v>
      </c>
      <c r="AR4124" t="s">
        <v>67</v>
      </c>
      <c r="AS4124" t="s">
        <v>68</v>
      </c>
      <c r="AT4124" t="s">
        <v>69</v>
      </c>
      <c r="AU4124">
        <v>59</v>
      </c>
      <c r="AV4124">
        <v>20</v>
      </c>
      <c r="AW4124">
        <f>YEAR(ChinookMusic[[#This Row],[invoiceDate]])</f>
        <v>2012</v>
      </c>
      <c r="AX4124" t="str">
        <f>TEXT(ChinookMusic[[#This Row],[invoiceDate]],"MMMM")</f>
        <v>April</v>
      </c>
    </row>
    <row r="4125" spans="1:50" x14ac:dyDescent="0.3">
      <c r="A4125">
        <v>109</v>
      </c>
      <c r="B4125" t="s">
        <v>1236</v>
      </c>
      <c r="C4125">
        <v>162</v>
      </c>
      <c r="D4125" t="s">
        <v>1237</v>
      </c>
      <c r="E4125">
        <v>1972</v>
      </c>
      <c r="F4125" t="s">
        <v>1238</v>
      </c>
      <c r="G4125" t="s">
        <v>1239</v>
      </c>
      <c r="H4125">
        <v>283559</v>
      </c>
      <c r="I4125">
        <v>0.99</v>
      </c>
      <c r="J4125">
        <v>1</v>
      </c>
      <c r="K4125" t="s">
        <v>78</v>
      </c>
      <c r="L4125">
        <v>3</v>
      </c>
      <c r="M4125" t="s">
        <v>137</v>
      </c>
      <c r="N4125">
        <v>8</v>
      </c>
      <c r="O4125" t="s">
        <v>52</v>
      </c>
      <c r="P4125">
        <v>1473</v>
      </c>
      <c r="Q4125">
        <v>1</v>
      </c>
      <c r="R4125">
        <v>271</v>
      </c>
      <c r="S4125">
        <v>51</v>
      </c>
      <c r="T4125" s="3">
        <v>41002</v>
      </c>
      <c r="U4125" t="s">
        <v>601</v>
      </c>
      <c r="V4125" t="s">
        <v>602</v>
      </c>
      <c r="W4125" t="s">
        <v>603</v>
      </c>
      <c r="X4125">
        <v>13.86</v>
      </c>
      <c r="Y4125">
        <v>51</v>
      </c>
      <c r="Z4125" t="s">
        <v>604</v>
      </c>
      <c r="AA4125" t="s">
        <v>605</v>
      </c>
      <c r="AB4125" t="s">
        <v>601</v>
      </c>
      <c r="AC4125" t="s">
        <v>602</v>
      </c>
      <c r="AD4125" t="s">
        <v>603</v>
      </c>
      <c r="AE4125" t="s">
        <v>606</v>
      </c>
      <c r="AF4125">
        <v>5</v>
      </c>
      <c r="AG4125">
        <v>5</v>
      </c>
      <c r="AH4125" t="s">
        <v>59</v>
      </c>
      <c r="AI4125" t="s">
        <v>60</v>
      </c>
      <c r="AJ4125" t="s">
        <v>3280</v>
      </c>
      <c r="AK4125" t="s">
        <v>61</v>
      </c>
      <c r="AL4125">
        <v>2</v>
      </c>
      <c r="AM4125" t="s">
        <v>62</v>
      </c>
      <c r="AN4125" t="s">
        <v>63</v>
      </c>
      <c r="AO4125" t="s">
        <v>64</v>
      </c>
      <c r="AP4125" t="s">
        <v>65</v>
      </c>
      <c r="AQ4125" t="s">
        <v>66</v>
      </c>
      <c r="AR4125" t="s">
        <v>67</v>
      </c>
      <c r="AS4125" t="s">
        <v>68</v>
      </c>
      <c r="AT4125" t="s">
        <v>69</v>
      </c>
      <c r="AU4125">
        <v>59</v>
      </c>
      <c r="AV4125">
        <v>20</v>
      </c>
      <c r="AW4125">
        <f>YEAR(ChinookMusic[[#This Row],[invoiceDate]])</f>
        <v>2012</v>
      </c>
      <c r="AX4125" t="str">
        <f>TEXT(ChinookMusic[[#This Row],[invoiceDate]],"MMMM")</f>
        <v>April</v>
      </c>
    </row>
    <row r="4126" spans="1:50" x14ac:dyDescent="0.3">
      <c r="A4126">
        <v>42</v>
      </c>
      <c r="B4126" t="s">
        <v>564</v>
      </c>
      <c r="C4126">
        <v>158</v>
      </c>
      <c r="D4126" t="s">
        <v>568</v>
      </c>
      <c r="E4126">
        <v>1918</v>
      </c>
      <c r="F4126" t="s">
        <v>2811</v>
      </c>
      <c r="G4126" t="s">
        <v>2812</v>
      </c>
      <c r="H4126">
        <v>197694</v>
      </c>
      <c r="I4126">
        <v>0.99</v>
      </c>
      <c r="J4126">
        <v>1</v>
      </c>
      <c r="K4126" t="s">
        <v>78</v>
      </c>
      <c r="L4126">
        <v>7</v>
      </c>
      <c r="M4126" t="s">
        <v>158</v>
      </c>
      <c r="N4126">
        <v>8</v>
      </c>
      <c r="O4126" t="s">
        <v>52</v>
      </c>
      <c r="P4126">
        <v>1467</v>
      </c>
      <c r="Q4126">
        <v>1</v>
      </c>
      <c r="R4126">
        <v>271</v>
      </c>
      <c r="S4126">
        <v>51</v>
      </c>
      <c r="T4126" s="3">
        <v>41002</v>
      </c>
      <c r="U4126" t="s">
        <v>601</v>
      </c>
      <c r="V4126" t="s">
        <v>602</v>
      </c>
      <c r="W4126" t="s">
        <v>603</v>
      </c>
      <c r="X4126">
        <v>13.86</v>
      </c>
      <c r="Y4126">
        <v>51</v>
      </c>
      <c r="Z4126" t="s">
        <v>604</v>
      </c>
      <c r="AA4126" t="s">
        <v>605</v>
      </c>
      <c r="AB4126" t="s">
        <v>601</v>
      </c>
      <c r="AC4126" t="s">
        <v>602</v>
      </c>
      <c r="AD4126" t="s">
        <v>603</v>
      </c>
      <c r="AE4126" t="s">
        <v>606</v>
      </c>
      <c r="AF4126">
        <v>5</v>
      </c>
      <c r="AG4126">
        <v>5</v>
      </c>
      <c r="AH4126" t="s">
        <v>59</v>
      </c>
      <c r="AI4126" t="s">
        <v>60</v>
      </c>
      <c r="AJ4126" t="s">
        <v>3281</v>
      </c>
      <c r="AK4126" t="s">
        <v>61</v>
      </c>
      <c r="AL4126">
        <v>2</v>
      </c>
      <c r="AM4126" t="s">
        <v>62</v>
      </c>
      <c r="AN4126" t="s">
        <v>63</v>
      </c>
      <c r="AO4126" t="s">
        <v>64</v>
      </c>
      <c r="AP4126" t="s">
        <v>65</v>
      </c>
      <c r="AQ4126" t="s">
        <v>66</v>
      </c>
      <c r="AR4126" t="s">
        <v>67</v>
      </c>
      <c r="AS4126" t="s">
        <v>68</v>
      </c>
      <c r="AT4126" t="s">
        <v>69</v>
      </c>
      <c r="AU4126">
        <v>59</v>
      </c>
      <c r="AV4126">
        <v>20</v>
      </c>
      <c r="AW4126">
        <f>YEAR(ChinookMusic[[#This Row],[invoiceDate]])</f>
        <v>2012</v>
      </c>
      <c r="AX4126" t="str">
        <f>TEXT(ChinookMusic[[#This Row],[invoiceDate]],"MMMM")</f>
        <v>April</v>
      </c>
    </row>
    <row r="4127" spans="1:50" x14ac:dyDescent="0.3">
      <c r="A4127">
        <v>42</v>
      </c>
      <c r="B4127" t="s">
        <v>564</v>
      </c>
      <c r="C4127">
        <v>158</v>
      </c>
      <c r="D4127" t="s">
        <v>568</v>
      </c>
      <c r="E4127">
        <v>1918</v>
      </c>
      <c r="F4127" t="s">
        <v>2811</v>
      </c>
      <c r="G4127" t="s">
        <v>2812</v>
      </c>
      <c r="H4127">
        <v>197694</v>
      </c>
      <c r="I4127">
        <v>0.99</v>
      </c>
      <c r="J4127">
        <v>1</v>
      </c>
      <c r="K4127" t="s">
        <v>78</v>
      </c>
      <c r="L4127">
        <v>7</v>
      </c>
      <c r="M4127" t="s">
        <v>158</v>
      </c>
      <c r="N4127">
        <v>1</v>
      </c>
      <c r="O4127" t="s">
        <v>52</v>
      </c>
      <c r="P4127">
        <v>1467</v>
      </c>
      <c r="Q4127">
        <v>1</v>
      </c>
      <c r="R4127">
        <v>271</v>
      </c>
      <c r="S4127">
        <v>51</v>
      </c>
      <c r="T4127" s="3">
        <v>41002</v>
      </c>
      <c r="U4127" t="s">
        <v>601</v>
      </c>
      <c r="V4127" t="s">
        <v>602</v>
      </c>
      <c r="W4127" t="s">
        <v>603</v>
      </c>
      <c r="X4127">
        <v>13.86</v>
      </c>
      <c r="Y4127">
        <v>51</v>
      </c>
      <c r="Z4127" t="s">
        <v>604</v>
      </c>
      <c r="AA4127" t="s">
        <v>605</v>
      </c>
      <c r="AB4127" t="s">
        <v>601</v>
      </c>
      <c r="AC4127" t="s">
        <v>602</v>
      </c>
      <c r="AD4127" t="s">
        <v>603</v>
      </c>
      <c r="AE4127" t="s">
        <v>606</v>
      </c>
      <c r="AF4127">
        <v>5</v>
      </c>
      <c r="AG4127">
        <v>5</v>
      </c>
      <c r="AH4127" t="s">
        <v>59</v>
      </c>
      <c r="AI4127" t="s">
        <v>60</v>
      </c>
      <c r="AJ4127" t="s">
        <v>3281</v>
      </c>
      <c r="AK4127" t="s">
        <v>61</v>
      </c>
      <c r="AL4127">
        <v>2</v>
      </c>
      <c r="AM4127" t="s">
        <v>62</v>
      </c>
      <c r="AN4127" t="s">
        <v>63</v>
      </c>
      <c r="AO4127" t="s">
        <v>64</v>
      </c>
      <c r="AP4127" t="s">
        <v>65</v>
      </c>
      <c r="AQ4127" t="s">
        <v>66</v>
      </c>
      <c r="AR4127" t="s">
        <v>67</v>
      </c>
      <c r="AS4127" t="s">
        <v>68</v>
      </c>
      <c r="AT4127" t="s">
        <v>69</v>
      </c>
      <c r="AU4127">
        <v>59</v>
      </c>
      <c r="AV4127">
        <v>20</v>
      </c>
      <c r="AW4127">
        <f>YEAR(ChinookMusic[[#This Row],[invoiceDate]])</f>
        <v>2012</v>
      </c>
      <c r="AX4127" t="str">
        <f>TEXT(ChinookMusic[[#This Row],[invoiceDate]],"MMMM")</f>
        <v>April</v>
      </c>
    </row>
    <row r="4128" spans="1:50" x14ac:dyDescent="0.3">
      <c r="A4128">
        <v>110</v>
      </c>
      <c r="B4128" t="s">
        <v>574</v>
      </c>
      <c r="C4128">
        <v>163</v>
      </c>
      <c r="D4128" t="s">
        <v>575</v>
      </c>
      <c r="E4128">
        <v>1999</v>
      </c>
      <c r="F4128" t="s">
        <v>1235</v>
      </c>
      <c r="G4128" t="s">
        <v>577</v>
      </c>
      <c r="H4128">
        <v>149995</v>
      </c>
      <c r="I4128">
        <v>0.99</v>
      </c>
      <c r="J4128">
        <v>1</v>
      </c>
      <c r="K4128" t="s">
        <v>78</v>
      </c>
      <c r="L4128">
        <v>1</v>
      </c>
      <c r="M4128" t="s">
        <v>51</v>
      </c>
      <c r="N4128">
        <v>1</v>
      </c>
      <c r="O4128" t="s">
        <v>52</v>
      </c>
      <c r="P4128">
        <v>1476</v>
      </c>
      <c r="Q4128">
        <v>1</v>
      </c>
      <c r="R4128">
        <v>271</v>
      </c>
      <c r="S4128">
        <v>51</v>
      </c>
      <c r="T4128" s="3">
        <v>41002</v>
      </c>
      <c r="U4128" t="s">
        <v>601</v>
      </c>
      <c r="V4128" t="s">
        <v>602</v>
      </c>
      <c r="W4128" t="s">
        <v>603</v>
      </c>
      <c r="X4128">
        <v>13.86</v>
      </c>
      <c r="Y4128">
        <v>51</v>
      </c>
      <c r="Z4128" t="s">
        <v>604</v>
      </c>
      <c r="AA4128" t="s">
        <v>605</v>
      </c>
      <c r="AB4128" t="s">
        <v>601</v>
      </c>
      <c r="AC4128" t="s">
        <v>602</v>
      </c>
      <c r="AD4128" t="s">
        <v>603</v>
      </c>
      <c r="AE4128" t="s">
        <v>606</v>
      </c>
      <c r="AF4128">
        <v>5</v>
      </c>
      <c r="AG4128">
        <v>5</v>
      </c>
      <c r="AH4128" t="s">
        <v>59</v>
      </c>
      <c r="AI4128" t="s">
        <v>60</v>
      </c>
      <c r="AJ4128" t="s">
        <v>3281</v>
      </c>
      <c r="AK4128" t="s">
        <v>61</v>
      </c>
      <c r="AL4128">
        <v>2</v>
      </c>
      <c r="AM4128" t="s">
        <v>62</v>
      </c>
      <c r="AN4128" t="s">
        <v>63</v>
      </c>
      <c r="AO4128" t="s">
        <v>64</v>
      </c>
      <c r="AP4128" t="s">
        <v>65</v>
      </c>
      <c r="AQ4128" t="s">
        <v>66</v>
      </c>
      <c r="AR4128" t="s">
        <v>67</v>
      </c>
      <c r="AS4128" t="s">
        <v>68</v>
      </c>
      <c r="AT4128" t="s">
        <v>69</v>
      </c>
      <c r="AU4128">
        <v>59</v>
      </c>
      <c r="AV4128">
        <v>20</v>
      </c>
      <c r="AW4128">
        <f>YEAR(ChinookMusic[[#This Row],[invoiceDate]])</f>
        <v>2012</v>
      </c>
      <c r="AX4128" t="str">
        <f>TEXT(ChinookMusic[[#This Row],[invoiceDate]],"MMMM")</f>
        <v>April</v>
      </c>
    </row>
    <row r="4129" spans="1:50" x14ac:dyDescent="0.3">
      <c r="A4129">
        <v>110</v>
      </c>
      <c r="B4129" t="s">
        <v>574</v>
      </c>
      <c r="C4129">
        <v>163</v>
      </c>
      <c r="D4129" t="s">
        <v>575</v>
      </c>
      <c r="E4129">
        <v>1999</v>
      </c>
      <c r="F4129" t="s">
        <v>1235</v>
      </c>
      <c r="G4129" t="s">
        <v>577</v>
      </c>
      <c r="H4129">
        <v>149995</v>
      </c>
      <c r="I4129">
        <v>0.99</v>
      </c>
      <c r="J4129">
        <v>1</v>
      </c>
      <c r="K4129" t="s">
        <v>78</v>
      </c>
      <c r="L4129">
        <v>1</v>
      </c>
      <c r="M4129" t="s">
        <v>51</v>
      </c>
      <c r="N4129">
        <v>5</v>
      </c>
      <c r="O4129" t="s">
        <v>70</v>
      </c>
      <c r="P4129">
        <v>1476</v>
      </c>
      <c r="Q4129">
        <v>1</v>
      </c>
      <c r="R4129">
        <v>271</v>
      </c>
      <c r="S4129">
        <v>51</v>
      </c>
      <c r="T4129" s="3">
        <v>41002</v>
      </c>
      <c r="U4129" t="s">
        <v>601</v>
      </c>
      <c r="V4129" t="s">
        <v>602</v>
      </c>
      <c r="W4129" t="s">
        <v>603</v>
      </c>
      <c r="X4129">
        <v>13.86</v>
      </c>
      <c r="Y4129">
        <v>51</v>
      </c>
      <c r="Z4129" t="s">
        <v>604</v>
      </c>
      <c r="AA4129" t="s">
        <v>605</v>
      </c>
      <c r="AB4129" t="s">
        <v>601</v>
      </c>
      <c r="AC4129" t="s">
        <v>602</v>
      </c>
      <c r="AD4129" t="s">
        <v>603</v>
      </c>
      <c r="AE4129" t="s">
        <v>606</v>
      </c>
      <c r="AF4129">
        <v>5</v>
      </c>
      <c r="AG4129">
        <v>5</v>
      </c>
      <c r="AH4129" t="s">
        <v>59</v>
      </c>
      <c r="AI4129" t="s">
        <v>60</v>
      </c>
      <c r="AJ4129" t="s">
        <v>3281</v>
      </c>
      <c r="AK4129" t="s">
        <v>61</v>
      </c>
      <c r="AL4129">
        <v>2</v>
      </c>
      <c r="AM4129" t="s">
        <v>62</v>
      </c>
      <c r="AN4129" t="s">
        <v>63</v>
      </c>
      <c r="AO4129" t="s">
        <v>64</v>
      </c>
      <c r="AP4129" t="s">
        <v>65</v>
      </c>
      <c r="AQ4129" t="s">
        <v>66</v>
      </c>
      <c r="AR4129" t="s">
        <v>67</v>
      </c>
      <c r="AS4129" t="s">
        <v>68</v>
      </c>
      <c r="AT4129" t="s">
        <v>69</v>
      </c>
      <c r="AU4129">
        <v>59</v>
      </c>
      <c r="AV4129">
        <v>20</v>
      </c>
      <c r="AW4129">
        <f>YEAR(ChinookMusic[[#This Row],[invoiceDate]])</f>
        <v>2012</v>
      </c>
      <c r="AX4129" t="str">
        <f>TEXT(ChinookMusic[[#This Row],[invoiceDate]],"MMMM")</f>
        <v>April</v>
      </c>
    </row>
    <row r="4130" spans="1:50" x14ac:dyDescent="0.3">
      <c r="A4130">
        <v>110</v>
      </c>
      <c r="B4130" t="s">
        <v>574</v>
      </c>
      <c r="C4130">
        <v>163</v>
      </c>
      <c r="D4130" t="s">
        <v>575</v>
      </c>
      <c r="E4130">
        <v>1999</v>
      </c>
      <c r="F4130" t="s">
        <v>1235</v>
      </c>
      <c r="G4130" t="s">
        <v>577</v>
      </c>
      <c r="H4130">
        <v>149995</v>
      </c>
      <c r="I4130">
        <v>0.99</v>
      </c>
      <c r="J4130">
        <v>1</v>
      </c>
      <c r="K4130" t="s">
        <v>78</v>
      </c>
      <c r="L4130">
        <v>1</v>
      </c>
      <c r="M4130" t="s">
        <v>51</v>
      </c>
      <c r="N4130">
        <v>8</v>
      </c>
      <c r="O4130" t="s">
        <v>52</v>
      </c>
      <c r="P4130">
        <v>1476</v>
      </c>
      <c r="Q4130">
        <v>1</v>
      </c>
      <c r="R4130">
        <v>271</v>
      </c>
      <c r="S4130">
        <v>51</v>
      </c>
      <c r="T4130" s="3">
        <v>41002</v>
      </c>
      <c r="U4130" t="s">
        <v>601</v>
      </c>
      <c r="V4130" t="s">
        <v>602</v>
      </c>
      <c r="W4130" t="s">
        <v>603</v>
      </c>
      <c r="X4130">
        <v>13.86</v>
      </c>
      <c r="Y4130">
        <v>51</v>
      </c>
      <c r="Z4130" t="s">
        <v>604</v>
      </c>
      <c r="AA4130" t="s">
        <v>605</v>
      </c>
      <c r="AB4130" t="s">
        <v>601</v>
      </c>
      <c r="AC4130" t="s">
        <v>602</v>
      </c>
      <c r="AD4130" t="s">
        <v>603</v>
      </c>
      <c r="AE4130" t="s">
        <v>606</v>
      </c>
      <c r="AF4130">
        <v>5</v>
      </c>
      <c r="AG4130">
        <v>5</v>
      </c>
      <c r="AH4130" t="s">
        <v>59</v>
      </c>
      <c r="AI4130" t="s">
        <v>60</v>
      </c>
      <c r="AJ4130" t="s">
        <v>3281</v>
      </c>
      <c r="AK4130" t="s">
        <v>61</v>
      </c>
      <c r="AL4130">
        <v>2</v>
      </c>
      <c r="AM4130" t="s">
        <v>62</v>
      </c>
      <c r="AN4130" t="s">
        <v>63</v>
      </c>
      <c r="AO4130" t="s">
        <v>64</v>
      </c>
      <c r="AP4130" t="s">
        <v>65</v>
      </c>
      <c r="AQ4130" t="s">
        <v>66</v>
      </c>
      <c r="AR4130" t="s">
        <v>67</v>
      </c>
      <c r="AS4130" t="s">
        <v>68</v>
      </c>
      <c r="AT4130" t="s">
        <v>69</v>
      </c>
      <c r="AU4130">
        <v>59</v>
      </c>
      <c r="AV4130">
        <v>20</v>
      </c>
      <c r="AW4130">
        <f>YEAR(ChinookMusic[[#This Row],[invoiceDate]])</f>
        <v>2012</v>
      </c>
      <c r="AX4130" t="str">
        <f>TEXT(ChinookMusic[[#This Row],[invoiceDate]],"MMMM")</f>
        <v>April</v>
      </c>
    </row>
    <row r="4131" spans="1:50" x14ac:dyDescent="0.3">
      <c r="A4131">
        <v>42</v>
      </c>
      <c r="B4131" t="s">
        <v>564</v>
      </c>
      <c r="C4131">
        <v>158</v>
      </c>
      <c r="D4131" t="s">
        <v>568</v>
      </c>
      <c r="E4131">
        <v>1927</v>
      </c>
      <c r="F4131" t="s">
        <v>2813</v>
      </c>
      <c r="G4131" t="s">
        <v>2814</v>
      </c>
      <c r="H4131">
        <v>321828</v>
      </c>
      <c r="I4131">
        <v>0.99</v>
      </c>
      <c r="J4131">
        <v>1</v>
      </c>
      <c r="K4131" t="s">
        <v>78</v>
      </c>
      <c r="L4131">
        <v>7</v>
      </c>
      <c r="M4131" t="s">
        <v>158</v>
      </c>
      <c r="N4131">
        <v>1</v>
      </c>
      <c r="O4131" t="s">
        <v>52</v>
      </c>
      <c r="P4131">
        <v>1468</v>
      </c>
      <c r="Q4131">
        <v>1</v>
      </c>
      <c r="R4131">
        <v>271</v>
      </c>
      <c r="S4131">
        <v>51</v>
      </c>
      <c r="T4131" s="3">
        <v>41002</v>
      </c>
      <c r="U4131" t="s">
        <v>601</v>
      </c>
      <c r="V4131" t="s">
        <v>602</v>
      </c>
      <c r="W4131" t="s">
        <v>603</v>
      </c>
      <c r="X4131">
        <v>13.86</v>
      </c>
      <c r="Y4131">
        <v>51</v>
      </c>
      <c r="Z4131" t="s">
        <v>604</v>
      </c>
      <c r="AA4131" t="s">
        <v>605</v>
      </c>
      <c r="AB4131" t="s">
        <v>601</v>
      </c>
      <c r="AC4131" t="s">
        <v>602</v>
      </c>
      <c r="AD4131" t="s">
        <v>603</v>
      </c>
      <c r="AE4131" t="s">
        <v>606</v>
      </c>
      <c r="AF4131">
        <v>5</v>
      </c>
      <c r="AG4131">
        <v>5</v>
      </c>
      <c r="AH4131" t="s">
        <v>59</v>
      </c>
      <c r="AI4131" t="s">
        <v>60</v>
      </c>
      <c r="AJ4131" t="s">
        <v>3281</v>
      </c>
      <c r="AK4131" t="s">
        <v>61</v>
      </c>
      <c r="AL4131">
        <v>2</v>
      </c>
      <c r="AM4131" t="s">
        <v>62</v>
      </c>
      <c r="AN4131" t="s">
        <v>63</v>
      </c>
      <c r="AO4131" t="s">
        <v>64</v>
      </c>
      <c r="AP4131" t="s">
        <v>65</v>
      </c>
      <c r="AQ4131" t="s">
        <v>66</v>
      </c>
      <c r="AR4131" t="s">
        <v>67</v>
      </c>
      <c r="AS4131" t="s">
        <v>68</v>
      </c>
      <c r="AT4131" t="s">
        <v>69</v>
      </c>
      <c r="AU4131">
        <v>59</v>
      </c>
      <c r="AV4131">
        <v>20</v>
      </c>
      <c r="AW4131">
        <f>YEAR(ChinookMusic[[#This Row],[invoiceDate]])</f>
        <v>2012</v>
      </c>
      <c r="AX4131" t="str">
        <f>TEXT(ChinookMusic[[#This Row],[invoiceDate]],"MMMM")</f>
        <v>April</v>
      </c>
    </row>
    <row r="4132" spans="1:50" x14ac:dyDescent="0.3">
      <c r="A4132">
        <v>42</v>
      </c>
      <c r="B4132" t="s">
        <v>564</v>
      </c>
      <c r="C4132">
        <v>158</v>
      </c>
      <c r="D4132" t="s">
        <v>568</v>
      </c>
      <c r="E4132">
        <v>1927</v>
      </c>
      <c r="F4132" t="s">
        <v>2813</v>
      </c>
      <c r="G4132" t="s">
        <v>2814</v>
      </c>
      <c r="H4132">
        <v>321828</v>
      </c>
      <c r="I4132">
        <v>0.99</v>
      </c>
      <c r="J4132">
        <v>1</v>
      </c>
      <c r="K4132" t="s">
        <v>78</v>
      </c>
      <c r="L4132">
        <v>7</v>
      </c>
      <c r="M4132" t="s">
        <v>158</v>
      </c>
      <c r="N4132">
        <v>8</v>
      </c>
      <c r="O4132" t="s">
        <v>52</v>
      </c>
      <c r="P4132">
        <v>1468</v>
      </c>
      <c r="Q4132">
        <v>1</v>
      </c>
      <c r="R4132">
        <v>271</v>
      </c>
      <c r="S4132">
        <v>51</v>
      </c>
      <c r="T4132" s="3">
        <v>41002</v>
      </c>
      <c r="U4132" t="s">
        <v>601</v>
      </c>
      <c r="V4132" t="s">
        <v>602</v>
      </c>
      <c r="W4132" t="s">
        <v>603</v>
      </c>
      <c r="X4132">
        <v>13.86</v>
      </c>
      <c r="Y4132">
        <v>51</v>
      </c>
      <c r="Z4132" t="s">
        <v>604</v>
      </c>
      <c r="AA4132" t="s">
        <v>605</v>
      </c>
      <c r="AB4132" t="s">
        <v>601</v>
      </c>
      <c r="AC4132" t="s">
        <v>602</v>
      </c>
      <c r="AD4132" t="s">
        <v>603</v>
      </c>
      <c r="AE4132" t="s">
        <v>606</v>
      </c>
      <c r="AF4132">
        <v>5</v>
      </c>
      <c r="AG4132">
        <v>5</v>
      </c>
      <c r="AH4132" t="s">
        <v>59</v>
      </c>
      <c r="AI4132" t="s">
        <v>60</v>
      </c>
      <c r="AJ4132" t="s">
        <v>3281</v>
      </c>
      <c r="AK4132" t="s">
        <v>61</v>
      </c>
      <c r="AL4132">
        <v>2</v>
      </c>
      <c r="AM4132" t="s">
        <v>62</v>
      </c>
      <c r="AN4132" t="s">
        <v>63</v>
      </c>
      <c r="AO4132" t="s">
        <v>64</v>
      </c>
      <c r="AP4132" t="s">
        <v>65</v>
      </c>
      <c r="AQ4132" t="s">
        <v>66</v>
      </c>
      <c r="AR4132" t="s">
        <v>67</v>
      </c>
      <c r="AS4132" t="s">
        <v>68</v>
      </c>
      <c r="AT4132" t="s">
        <v>69</v>
      </c>
      <c r="AU4132">
        <v>59</v>
      </c>
      <c r="AV4132">
        <v>20</v>
      </c>
      <c r="AW4132">
        <f>YEAR(ChinookMusic[[#This Row],[invoiceDate]])</f>
        <v>2012</v>
      </c>
      <c r="AX4132" t="str">
        <f>TEXT(ChinookMusic[[#This Row],[invoiceDate]],"MMMM")</f>
        <v>April</v>
      </c>
    </row>
    <row r="4133" spans="1:50" x14ac:dyDescent="0.3">
      <c r="A4133">
        <v>68</v>
      </c>
      <c r="B4133" t="s">
        <v>261</v>
      </c>
      <c r="C4133">
        <v>157</v>
      </c>
      <c r="D4133" t="s">
        <v>1000</v>
      </c>
      <c r="E4133">
        <v>1909</v>
      </c>
      <c r="F4133" t="s">
        <v>1241</v>
      </c>
      <c r="G4133" t="s">
        <v>1242</v>
      </c>
      <c r="H4133">
        <v>168594</v>
      </c>
      <c r="I4133">
        <v>0.99</v>
      </c>
      <c r="J4133">
        <v>1</v>
      </c>
      <c r="K4133" t="s">
        <v>78</v>
      </c>
      <c r="L4133">
        <v>2</v>
      </c>
      <c r="M4133" t="s">
        <v>115</v>
      </c>
      <c r="N4133">
        <v>8</v>
      </c>
      <c r="O4133" t="s">
        <v>52</v>
      </c>
      <c r="P4133">
        <v>1466</v>
      </c>
      <c r="Q4133">
        <v>1</v>
      </c>
      <c r="R4133">
        <v>271</v>
      </c>
      <c r="S4133">
        <v>51</v>
      </c>
      <c r="T4133" s="3">
        <v>41002</v>
      </c>
      <c r="U4133" t="s">
        <v>601</v>
      </c>
      <c r="V4133" t="s">
        <v>602</v>
      </c>
      <c r="W4133" t="s">
        <v>603</v>
      </c>
      <c r="X4133">
        <v>13.86</v>
      </c>
      <c r="Y4133">
        <v>51</v>
      </c>
      <c r="Z4133" t="s">
        <v>604</v>
      </c>
      <c r="AA4133" t="s">
        <v>605</v>
      </c>
      <c r="AB4133" t="s">
        <v>601</v>
      </c>
      <c r="AC4133" t="s">
        <v>602</v>
      </c>
      <c r="AD4133" t="s">
        <v>603</v>
      </c>
      <c r="AE4133" t="s">
        <v>606</v>
      </c>
      <c r="AF4133">
        <v>5</v>
      </c>
      <c r="AG4133">
        <v>5</v>
      </c>
      <c r="AH4133" t="s">
        <v>59</v>
      </c>
      <c r="AI4133" t="s">
        <v>60</v>
      </c>
      <c r="AJ4133" t="s">
        <v>3279</v>
      </c>
      <c r="AK4133" t="s">
        <v>61</v>
      </c>
      <c r="AL4133">
        <v>2</v>
      </c>
      <c r="AM4133" t="s">
        <v>62</v>
      </c>
      <c r="AN4133" t="s">
        <v>63</v>
      </c>
      <c r="AO4133" t="s">
        <v>64</v>
      </c>
      <c r="AP4133" t="s">
        <v>65</v>
      </c>
      <c r="AQ4133" t="s">
        <v>66</v>
      </c>
      <c r="AR4133" t="s">
        <v>67</v>
      </c>
      <c r="AS4133" t="s">
        <v>68</v>
      </c>
      <c r="AT4133" t="s">
        <v>69</v>
      </c>
      <c r="AU4133">
        <v>59</v>
      </c>
      <c r="AV4133">
        <v>20</v>
      </c>
      <c r="AW4133">
        <f>YEAR(ChinookMusic[[#This Row],[invoiceDate]])</f>
        <v>2012</v>
      </c>
      <c r="AX4133" t="str">
        <f>TEXT(ChinookMusic[[#This Row],[invoiceDate]],"MMMM")</f>
        <v>April</v>
      </c>
    </row>
    <row r="4134" spans="1:50" x14ac:dyDescent="0.3">
      <c r="A4134">
        <v>127</v>
      </c>
      <c r="B4134" t="s">
        <v>659</v>
      </c>
      <c r="C4134">
        <v>194</v>
      </c>
      <c r="D4134" t="s">
        <v>2045</v>
      </c>
      <c r="E4134">
        <v>2380</v>
      </c>
      <c r="F4134" t="s">
        <v>2815</v>
      </c>
      <c r="G4134" t="s">
        <v>2047</v>
      </c>
      <c r="H4134">
        <v>232960</v>
      </c>
      <c r="I4134">
        <v>0.99</v>
      </c>
      <c r="J4134">
        <v>1</v>
      </c>
      <c r="K4134" t="s">
        <v>78</v>
      </c>
      <c r="L4134">
        <v>1</v>
      </c>
      <c r="M4134" t="s">
        <v>51</v>
      </c>
      <c r="N4134">
        <v>1</v>
      </c>
      <c r="O4134" t="s">
        <v>52</v>
      </c>
      <c r="P4134">
        <v>396</v>
      </c>
      <c r="Q4134">
        <v>1</v>
      </c>
      <c r="R4134">
        <v>74</v>
      </c>
      <c r="S4134">
        <v>40</v>
      </c>
      <c r="T4134" s="3">
        <v>40129</v>
      </c>
      <c r="U4134" t="s">
        <v>247</v>
      </c>
      <c r="V4134" t="s">
        <v>248</v>
      </c>
      <c r="W4134" t="s">
        <v>161</v>
      </c>
      <c r="X4134">
        <v>8.91</v>
      </c>
      <c r="Y4134">
        <v>40</v>
      </c>
      <c r="Z4134" t="s">
        <v>249</v>
      </c>
      <c r="AA4134" t="s">
        <v>250</v>
      </c>
      <c r="AB4134" t="s">
        <v>247</v>
      </c>
      <c r="AC4134" t="s">
        <v>248</v>
      </c>
      <c r="AD4134" t="s">
        <v>161</v>
      </c>
      <c r="AE4134" t="s">
        <v>251</v>
      </c>
      <c r="AF4134">
        <v>4</v>
      </c>
      <c r="AG4134">
        <v>4</v>
      </c>
      <c r="AH4134" t="s">
        <v>85</v>
      </c>
      <c r="AI4134" t="s">
        <v>86</v>
      </c>
      <c r="AJ4134" t="s">
        <v>3279</v>
      </c>
      <c r="AK4134" t="s">
        <v>61</v>
      </c>
      <c r="AL4134">
        <v>2</v>
      </c>
      <c r="AM4134" t="s">
        <v>87</v>
      </c>
      <c r="AN4134" t="s">
        <v>63</v>
      </c>
      <c r="AO4134" t="s">
        <v>64</v>
      </c>
      <c r="AP4134" t="s">
        <v>88</v>
      </c>
      <c r="AQ4134" t="s">
        <v>89</v>
      </c>
      <c r="AR4134" t="s">
        <v>67</v>
      </c>
      <c r="AS4134" t="s">
        <v>68</v>
      </c>
      <c r="AT4134" t="s">
        <v>69</v>
      </c>
      <c r="AU4134">
        <v>77</v>
      </c>
      <c r="AV4134">
        <v>21</v>
      </c>
      <c r="AW4134">
        <f>YEAR(ChinookMusic[[#This Row],[invoiceDate]])</f>
        <v>2009</v>
      </c>
      <c r="AX4134" t="str">
        <f>TEXT(ChinookMusic[[#This Row],[invoiceDate]],"MMMM")</f>
        <v>November</v>
      </c>
    </row>
    <row r="4135" spans="1:50" x14ac:dyDescent="0.3">
      <c r="A4135">
        <v>127</v>
      </c>
      <c r="B4135" t="s">
        <v>659</v>
      </c>
      <c r="C4135">
        <v>194</v>
      </c>
      <c r="D4135" t="s">
        <v>2045</v>
      </c>
      <c r="E4135">
        <v>2380</v>
      </c>
      <c r="F4135" t="s">
        <v>2815</v>
      </c>
      <c r="G4135" t="s">
        <v>2047</v>
      </c>
      <c r="H4135">
        <v>232960</v>
      </c>
      <c r="I4135">
        <v>0.99</v>
      </c>
      <c r="J4135">
        <v>1</v>
      </c>
      <c r="K4135" t="s">
        <v>78</v>
      </c>
      <c r="L4135">
        <v>1</v>
      </c>
      <c r="M4135" t="s">
        <v>51</v>
      </c>
      <c r="N4135">
        <v>8</v>
      </c>
      <c r="O4135" t="s">
        <v>52</v>
      </c>
      <c r="P4135">
        <v>396</v>
      </c>
      <c r="Q4135">
        <v>1</v>
      </c>
      <c r="R4135">
        <v>74</v>
      </c>
      <c r="S4135">
        <v>40</v>
      </c>
      <c r="T4135" s="3">
        <v>40129</v>
      </c>
      <c r="U4135" t="s">
        <v>247</v>
      </c>
      <c r="V4135" t="s">
        <v>248</v>
      </c>
      <c r="W4135" t="s">
        <v>161</v>
      </c>
      <c r="X4135">
        <v>8.91</v>
      </c>
      <c r="Y4135">
        <v>40</v>
      </c>
      <c r="Z4135" t="s">
        <v>249</v>
      </c>
      <c r="AA4135" t="s">
        <v>250</v>
      </c>
      <c r="AB4135" t="s">
        <v>247</v>
      </c>
      <c r="AC4135" t="s">
        <v>248</v>
      </c>
      <c r="AD4135" t="s">
        <v>161</v>
      </c>
      <c r="AE4135" t="s">
        <v>251</v>
      </c>
      <c r="AF4135">
        <v>4</v>
      </c>
      <c r="AG4135">
        <v>4</v>
      </c>
      <c r="AH4135" t="s">
        <v>85</v>
      </c>
      <c r="AI4135" t="s">
        <v>86</v>
      </c>
      <c r="AJ4135" t="s">
        <v>3279</v>
      </c>
      <c r="AK4135" t="s">
        <v>61</v>
      </c>
      <c r="AL4135">
        <v>2</v>
      </c>
      <c r="AM4135" t="s">
        <v>87</v>
      </c>
      <c r="AN4135" t="s">
        <v>63</v>
      </c>
      <c r="AO4135" t="s">
        <v>64</v>
      </c>
      <c r="AP4135" t="s">
        <v>88</v>
      </c>
      <c r="AQ4135" t="s">
        <v>89</v>
      </c>
      <c r="AR4135" t="s">
        <v>67</v>
      </c>
      <c r="AS4135" t="s">
        <v>68</v>
      </c>
      <c r="AT4135" t="s">
        <v>69</v>
      </c>
      <c r="AU4135">
        <v>77</v>
      </c>
      <c r="AV4135">
        <v>21</v>
      </c>
      <c r="AW4135">
        <f>YEAR(ChinookMusic[[#This Row],[invoiceDate]])</f>
        <v>2009</v>
      </c>
      <c r="AX4135" t="str">
        <f>TEXT(ChinookMusic[[#This Row],[invoiceDate]],"MMMM")</f>
        <v>November</v>
      </c>
    </row>
    <row r="4136" spans="1:50" x14ac:dyDescent="0.3">
      <c r="A4136">
        <v>127</v>
      </c>
      <c r="B4136" t="s">
        <v>659</v>
      </c>
      <c r="C4136">
        <v>194</v>
      </c>
      <c r="D4136" t="s">
        <v>2045</v>
      </c>
      <c r="E4136">
        <v>2386</v>
      </c>
      <c r="F4136" t="s">
        <v>2816</v>
      </c>
      <c r="G4136" t="s">
        <v>2047</v>
      </c>
      <c r="H4136">
        <v>317413</v>
      </c>
      <c r="I4136">
        <v>0.99</v>
      </c>
      <c r="J4136">
        <v>1</v>
      </c>
      <c r="K4136" t="s">
        <v>78</v>
      </c>
      <c r="L4136">
        <v>1</v>
      </c>
      <c r="M4136" t="s">
        <v>51</v>
      </c>
      <c r="N4136">
        <v>8</v>
      </c>
      <c r="O4136" t="s">
        <v>52</v>
      </c>
      <c r="P4136">
        <v>397</v>
      </c>
      <c r="Q4136">
        <v>1</v>
      </c>
      <c r="R4136">
        <v>74</v>
      </c>
      <c r="S4136">
        <v>40</v>
      </c>
      <c r="T4136" s="3">
        <v>40129</v>
      </c>
      <c r="U4136" t="s">
        <v>247</v>
      </c>
      <c r="V4136" t="s">
        <v>248</v>
      </c>
      <c r="W4136" t="s">
        <v>161</v>
      </c>
      <c r="X4136">
        <v>8.91</v>
      </c>
      <c r="Y4136">
        <v>40</v>
      </c>
      <c r="Z4136" t="s">
        <v>249</v>
      </c>
      <c r="AA4136" t="s">
        <v>250</v>
      </c>
      <c r="AB4136" t="s">
        <v>247</v>
      </c>
      <c r="AC4136" t="s">
        <v>248</v>
      </c>
      <c r="AD4136" t="s">
        <v>161</v>
      </c>
      <c r="AE4136" t="s">
        <v>251</v>
      </c>
      <c r="AF4136">
        <v>4</v>
      </c>
      <c r="AG4136">
        <v>4</v>
      </c>
      <c r="AH4136" t="s">
        <v>85</v>
      </c>
      <c r="AI4136" t="s">
        <v>86</v>
      </c>
      <c r="AJ4136" t="s">
        <v>3281</v>
      </c>
      <c r="AK4136" t="s">
        <v>61</v>
      </c>
      <c r="AL4136">
        <v>2</v>
      </c>
      <c r="AM4136" t="s">
        <v>87</v>
      </c>
      <c r="AN4136" t="s">
        <v>63</v>
      </c>
      <c r="AO4136" t="s">
        <v>64</v>
      </c>
      <c r="AP4136" t="s">
        <v>88</v>
      </c>
      <c r="AQ4136" t="s">
        <v>89</v>
      </c>
      <c r="AR4136" t="s">
        <v>67</v>
      </c>
      <c r="AS4136" t="s">
        <v>68</v>
      </c>
      <c r="AT4136" t="s">
        <v>69</v>
      </c>
      <c r="AU4136">
        <v>77</v>
      </c>
      <c r="AV4136">
        <v>21</v>
      </c>
      <c r="AW4136">
        <f>YEAR(ChinookMusic[[#This Row],[invoiceDate]])</f>
        <v>2009</v>
      </c>
      <c r="AX4136" t="str">
        <f>TEXT(ChinookMusic[[#This Row],[invoiceDate]],"MMMM")</f>
        <v>November</v>
      </c>
    </row>
    <row r="4137" spans="1:50" x14ac:dyDescent="0.3">
      <c r="A4137">
        <v>127</v>
      </c>
      <c r="B4137" t="s">
        <v>659</v>
      </c>
      <c r="C4137">
        <v>194</v>
      </c>
      <c r="D4137" t="s">
        <v>2045</v>
      </c>
      <c r="E4137">
        <v>2386</v>
      </c>
      <c r="F4137" t="s">
        <v>2816</v>
      </c>
      <c r="G4137" t="s">
        <v>2047</v>
      </c>
      <c r="H4137">
        <v>317413</v>
      </c>
      <c r="I4137">
        <v>0.99</v>
      </c>
      <c r="J4137">
        <v>1</v>
      </c>
      <c r="K4137" t="s">
        <v>78</v>
      </c>
      <c r="L4137">
        <v>1</v>
      </c>
      <c r="M4137" t="s">
        <v>51</v>
      </c>
      <c r="N4137">
        <v>1</v>
      </c>
      <c r="O4137" t="s">
        <v>52</v>
      </c>
      <c r="P4137">
        <v>397</v>
      </c>
      <c r="Q4137">
        <v>1</v>
      </c>
      <c r="R4137">
        <v>74</v>
      </c>
      <c r="S4137">
        <v>40</v>
      </c>
      <c r="T4137" s="3">
        <v>40129</v>
      </c>
      <c r="U4137" t="s">
        <v>247</v>
      </c>
      <c r="V4137" t="s">
        <v>248</v>
      </c>
      <c r="W4137" t="s">
        <v>161</v>
      </c>
      <c r="X4137">
        <v>8.91</v>
      </c>
      <c r="Y4137">
        <v>40</v>
      </c>
      <c r="Z4137" t="s">
        <v>249</v>
      </c>
      <c r="AA4137" t="s">
        <v>250</v>
      </c>
      <c r="AB4137" t="s">
        <v>247</v>
      </c>
      <c r="AC4137" t="s">
        <v>248</v>
      </c>
      <c r="AD4137" t="s">
        <v>161</v>
      </c>
      <c r="AE4137" t="s">
        <v>251</v>
      </c>
      <c r="AF4137">
        <v>4</v>
      </c>
      <c r="AG4137">
        <v>4</v>
      </c>
      <c r="AH4137" t="s">
        <v>85</v>
      </c>
      <c r="AI4137" t="s">
        <v>86</v>
      </c>
      <c r="AJ4137" t="s">
        <v>3281</v>
      </c>
      <c r="AK4137" t="s">
        <v>61</v>
      </c>
      <c r="AL4137">
        <v>2</v>
      </c>
      <c r="AM4137" t="s">
        <v>87</v>
      </c>
      <c r="AN4137" t="s">
        <v>63</v>
      </c>
      <c r="AO4137" t="s">
        <v>64</v>
      </c>
      <c r="AP4137" t="s">
        <v>88</v>
      </c>
      <c r="AQ4137" t="s">
        <v>89</v>
      </c>
      <c r="AR4137" t="s">
        <v>67</v>
      </c>
      <c r="AS4137" t="s">
        <v>68</v>
      </c>
      <c r="AT4137" t="s">
        <v>69</v>
      </c>
      <c r="AU4137">
        <v>77</v>
      </c>
      <c r="AV4137">
        <v>21</v>
      </c>
      <c r="AW4137">
        <f>YEAR(ChinookMusic[[#This Row],[invoiceDate]])</f>
        <v>2009</v>
      </c>
      <c r="AX4137" t="str">
        <f>TEXT(ChinookMusic[[#This Row],[invoiceDate]],"MMMM")</f>
        <v>November</v>
      </c>
    </row>
    <row r="4138" spans="1:50" x14ac:dyDescent="0.3">
      <c r="A4138">
        <v>127</v>
      </c>
      <c r="B4138" t="s">
        <v>659</v>
      </c>
      <c r="C4138">
        <v>195</v>
      </c>
      <c r="D4138" t="s">
        <v>660</v>
      </c>
      <c r="E4138">
        <v>2392</v>
      </c>
      <c r="F4138" t="s">
        <v>2817</v>
      </c>
      <c r="G4138" t="s">
        <v>659</v>
      </c>
      <c r="H4138">
        <v>270654</v>
      </c>
      <c r="I4138">
        <v>0.99</v>
      </c>
      <c r="J4138">
        <v>1</v>
      </c>
      <c r="K4138" t="s">
        <v>78</v>
      </c>
      <c r="L4138">
        <v>1</v>
      </c>
      <c r="M4138" t="s">
        <v>51</v>
      </c>
      <c r="N4138">
        <v>5</v>
      </c>
      <c r="O4138" t="s">
        <v>70</v>
      </c>
      <c r="P4138">
        <v>398</v>
      </c>
      <c r="Q4138">
        <v>1</v>
      </c>
      <c r="R4138">
        <v>74</v>
      </c>
      <c r="S4138">
        <v>40</v>
      </c>
      <c r="T4138" s="3">
        <v>40129</v>
      </c>
      <c r="U4138" t="s">
        <v>247</v>
      </c>
      <c r="V4138" t="s">
        <v>248</v>
      </c>
      <c r="W4138" t="s">
        <v>161</v>
      </c>
      <c r="X4138">
        <v>8.91</v>
      </c>
      <c r="Y4138">
        <v>40</v>
      </c>
      <c r="Z4138" t="s">
        <v>249</v>
      </c>
      <c r="AA4138" t="s">
        <v>250</v>
      </c>
      <c r="AB4138" t="s">
        <v>247</v>
      </c>
      <c r="AC4138" t="s">
        <v>248</v>
      </c>
      <c r="AD4138" t="s">
        <v>161</v>
      </c>
      <c r="AE4138" t="s">
        <v>251</v>
      </c>
      <c r="AF4138">
        <v>4</v>
      </c>
      <c r="AG4138">
        <v>4</v>
      </c>
      <c r="AH4138" t="s">
        <v>85</v>
      </c>
      <c r="AI4138" t="s">
        <v>86</v>
      </c>
      <c r="AJ4138" t="s">
        <v>3279</v>
      </c>
      <c r="AK4138" t="s">
        <v>61</v>
      </c>
      <c r="AL4138">
        <v>2</v>
      </c>
      <c r="AM4138" t="s">
        <v>87</v>
      </c>
      <c r="AN4138" t="s">
        <v>63</v>
      </c>
      <c r="AO4138" t="s">
        <v>64</v>
      </c>
      <c r="AP4138" t="s">
        <v>88</v>
      </c>
      <c r="AQ4138" t="s">
        <v>89</v>
      </c>
      <c r="AR4138" t="s">
        <v>67</v>
      </c>
      <c r="AS4138" t="s">
        <v>68</v>
      </c>
      <c r="AT4138" t="s">
        <v>69</v>
      </c>
      <c r="AU4138">
        <v>77</v>
      </c>
      <c r="AV4138">
        <v>21</v>
      </c>
      <c r="AW4138">
        <f>YEAR(ChinookMusic[[#This Row],[invoiceDate]])</f>
        <v>2009</v>
      </c>
      <c r="AX4138" t="str">
        <f>TEXT(ChinookMusic[[#This Row],[invoiceDate]],"MMMM")</f>
        <v>November</v>
      </c>
    </row>
    <row r="4139" spans="1:50" x14ac:dyDescent="0.3">
      <c r="A4139">
        <v>127</v>
      </c>
      <c r="B4139" t="s">
        <v>659</v>
      </c>
      <c r="C4139">
        <v>195</v>
      </c>
      <c r="D4139" t="s">
        <v>660</v>
      </c>
      <c r="E4139">
        <v>2392</v>
      </c>
      <c r="F4139" t="s">
        <v>2817</v>
      </c>
      <c r="G4139" t="s">
        <v>659</v>
      </c>
      <c r="H4139">
        <v>270654</v>
      </c>
      <c r="I4139">
        <v>0.99</v>
      </c>
      <c r="J4139">
        <v>1</v>
      </c>
      <c r="K4139" t="s">
        <v>78</v>
      </c>
      <c r="L4139">
        <v>1</v>
      </c>
      <c r="M4139" t="s">
        <v>51</v>
      </c>
      <c r="N4139">
        <v>8</v>
      </c>
      <c r="O4139" t="s">
        <v>52</v>
      </c>
      <c r="P4139">
        <v>398</v>
      </c>
      <c r="Q4139">
        <v>1</v>
      </c>
      <c r="R4139">
        <v>74</v>
      </c>
      <c r="S4139">
        <v>40</v>
      </c>
      <c r="T4139" s="3">
        <v>40129</v>
      </c>
      <c r="U4139" t="s">
        <v>247</v>
      </c>
      <c r="V4139" t="s">
        <v>248</v>
      </c>
      <c r="W4139" t="s">
        <v>161</v>
      </c>
      <c r="X4139">
        <v>8.91</v>
      </c>
      <c r="Y4139">
        <v>40</v>
      </c>
      <c r="Z4139" t="s">
        <v>249</v>
      </c>
      <c r="AA4139" t="s">
        <v>250</v>
      </c>
      <c r="AB4139" t="s">
        <v>247</v>
      </c>
      <c r="AC4139" t="s">
        <v>248</v>
      </c>
      <c r="AD4139" t="s">
        <v>161</v>
      </c>
      <c r="AE4139" t="s">
        <v>251</v>
      </c>
      <c r="AF4139">
        <v>4</v>
      </c>
      <c r="AG4139">
        <v>4</v>
      </c>
      <c r="AH4139" t="s">
        <v>85</v>
      </c>
      <c r="AI4139" t="s">
        <v>86</v>
      </c>
      <c r="AJ4139" t="s">
        <v>3279</v>
      </c>
      <c r="AK4139" t="s">
        <v>61</v>
      </c>
      <c r="AL4139">
        <v>2</v>
      </c>
      <c r="AM4139" t="s">
        <v>87</v>
      </c>
      <c r="AN4139" t="s">
        <v>63</v>
      </c>
      <c r="AO4139" t="s">
        <v>64</v>
      </c>
      <c r="AP4139" t="s">
        <v>88</v>
      </c>
      <c r="AQ4139" t="s">
        <v>89</v>
      </c>
      <c r="AR4139" t="s">
        <v>67</v>
      </c>
      <c r="AS4139" t="s">
        <v>68</v>
      </c>
      <c r="AT4139" t="s">
        <v>69</v>
      </c>
      <c r="AU4139">
        <v>77</v>
      </c>
      <c r="AV4139">
        <v>21</v>
      </c>
      <c r="AW4139">
        <f>YEAR(ChinookMusic[[#This Row],[invoiceDate]])</f>
        <v>2009</v>
      </c>
      <c r="AX4139" t="str">
        <f>TEXT(ChinookMusic[[#This Row],[invoiceDate]],"MMMM")</f>
        <v>November</v>
      </c>
    </row>
    <row r="4140" spans="1:50" x14ac:dyDescent="0.3">
      <c r="A4140">
        <v>127</v>
      </c>
      <c r="B4140" t="s">
        <v>659</v>
      </c>
      <c r="C4140">
        <v>195</v>
      </c>
      <c r="D4140" t="s">
        <v>660</v>
      </c>
      <c r="E4140">
        <v>2392</v>
      </c>
      <c r="F4140" t="s">
        <v>2817</v>
      </c>
      <c r="G4140" t="s">
        <v>659</v>
      </c>
      <c r="H4140">
        <v>270654</v>
      </c>
      <c r="I4140">
        <v>0.99</v>
      </c>
      <c r="J4140">
        <v>1</v>
      </c>
      <c r="K4140" t="s">
        <v>78</v>
      </c>
      <c r="L4140">
        <v>1</v>
      </c>
      <c r="M4140" t="s">
        <v>51</v>
      </c>
      <c r="N4140">
        <v>1</v>
      </c>
      <c r="O4140" t="s">
        <v>52</v>
      </c>
      <c r="P4140">
        <v>398</v>
      </c>
      <c r="Q4140">
        <v>1</v>
      </c>
      <c r="R4140">
        <v>74</v>
      </c>
      <c r="S4140">
        <v>40</v>
      </c>
      <c r="T4140" s="3">
        <v>40129</v>
      </c>
      <c r="U4140" t="s">
        <v>247</v>
      </c>
      <c r="V4140" t="s">
        <v>248</v>
      </c>
      <c r="W4140" t="s">
        <v>161</v>
      </c>
      <c r="X4140">
        <v>8.91</v>
      </c>
      <c r="Y4140">
        <v>40</v>
      </c>
      <c r="Z4140" t="s">
        <v>249</v>
      </c>
      <c r="AA4140" t="s">
        <v>250</v>
      </c>
      <c r="AB4140" t="s">
        <v>247</v>
      </c>
      <c r="AC4140" t="s">
        <v>248</v>
      </c>
      <c r="AD4140" t="s">
        <v>161</v>
      </c>
      <c r="AE4140" t="s">
        <v>251</v>
      </c>
      <c r="AF4140">
        <v>4</v>
      </c>
      <c r="AG4140">
        <v>4</v>
      </c>
      <c r="AH4140" t="s">
        <v>85</v>
      </c>
      <c r="AI4140" t="s">
        <v>86</v>
      </c>
      <c r="AJ4140" t="s">
        <v>3279</v>
      </c>
      <c r="AK4140" t="s">
        <v>61</v>
      </c>
      <c r="AL4140">
        <v>2</v>
      </c>
      <c r="AM4140" t="s">
        <v>87</v>
      </c>
      <c r="AN4140" t="s">
        <v>63</v>
      </c>
      <c r="AO4140" t="s">
        <v>64</v>
      </c>
      <c r="AP4140" t="s">
        <v>88</v>
      </c>
      <c r="AQ4140" t="s">
        <v>89</v>
      </c>
      <c r="AR4140" t="s">
        <v>67</v>
      </c>
      <c r="AS4140" t="s">
        <v>68</v>
      </c>
      <c r="AT4140" t="s">
        <v>69</v>
      </c>
      <c r="AU4140">
        <v>77</v>
      </c>
      <c r="AV4140">
        <v>21</v>
      </c>
      <c r="AW4140">
        <f>YEAR(ChinookMusic[[#This Row],[invoiceDate]])</f>
        <v>2009</v>
      </c>
      <c r="AX4140" t="str">
        <f>TEXT(ChinookMusic[[#This Row],[invoiceDate]],"MMMM")</f>
        <v>November</v>
      </c>
    </row>
    <row r="4141" spans="1:50" x14ac:dyDescent="0.3">
      <c r="A4141">
        <v>127</v>
      </c>
      <c r="B4141" t="s">
        <v>659</v>
      </c>
      <c r="C4141">
        <v>193</v>
      </c>
      <c r="D4141" t="s">
        <v>2058</v>
      </c>
      <c r="E4141">
        <v>2362</v>
      </c>
      <c r="F4141" t="s">
        <v>2818</v>
      </c>
      <c r="G4141" t="s">
        <v>662</v>
      </c>
      <c r="H4141">
        <v>217234</v>
      </c>
      <c r="I4141">
        <v>0.99</v>
      </c>
      <c r="J4141">
        <v>1</v>
      </c>
      <c r="K4141" t="s">
        <v>78</v>
      </c>
      <c r="L4141">
        <v>4</v>
      </c>
      <c r="M4141" t="s">
        <v>146</v>
      </c>
      <c r="N4141">
        <v>1</v>
      </c>
      <c r="O4141" t="s">
        <v>52</v>
      </c>
      <c r="P4141">
        <v>393</v>
      </c>
      <c r="Q4141">
        <v>1</v>
      </c>
      <c r="R4141">
        <v>74</v>
      </c>
      <c r="S4141">
        <v>40</v>
      </c>
      <c r="T4141" s="3">
        <v>40129</v>
      </c>
      <c r="U4141" t="s">
        <v>247</v>
      </c>
      <c r="V4141" t="s">
        <v>248</v>
      </c>
      <c r="W4141" t="s">
        <v>161</v>
      </c>
      <c r="X4141">
        <v>8.91</v>
      </c>
      <c r="Y4141">
        <v>40</v>
      </c>
      <c r="Z4141" t="s">
        <v>249</v>
      </c>
      <c r="AA4141" t="s">
        <v>250</v>
      </c>
      <c r="AB4141" t="s">
        <v>247</v>
      </c>
      <c r="AC4141" t="s">
        <v>248</v>
      </c>
      <c r="AD4141" t="s">
        <v>161</v>
      </c>
      <c r="AE4141" t="s">
        <v>251</v>
      </c>
      <c r="AF4141">
        <v>4</v>
      </c>
      <c r="AG4141">
        <v>4</v>
      </c>
      <c r="AH4141" t="s">
        <v>85</v>
      </c>
      <c r="AI4141" t="s">
        <v>86</v>
      </c>
      <c r="AJ4141" t="s">
        <v>3279</v>
      </c>
      <c r="AK4141" t="s">
        <v>61</v>
      </c>
      <c r="AL4141">
        <v>2</v>
      </c>
      <c r="AM4141" t="s">
        <v>87</v>
      </c>
      <c r="AN4141" t="s">
        <v>63</v>
      </c>
      <c r="AO4141" t="s">
        <v>64</v>
      </c>
      <c r="AP4141" t="s">
        <v>88</v>
      </c>
      <c r="AQ4141" t="s">
        <v>89</v>
      </c>
      <c r="AR4141" t="s">
        <v>67</v>
      </c>
      <c r="AS4141" t="s">
        <v>68</v>
      </c>
      <c r="AT4141" t="s">
        <v>69</v>
      </c>
      <c r="AU4141">
        <v>77</v>
      </c>
      <c r="AV4141">
        <v>21</v>
      </c>
      <c r="AW4141">
        <f>YEAR(ChinookMusic[[#This Row],[invoiceDate]])</f>
        <v>2009</v>
      </c>
      <c r="AX4141" t="str">
        <f>TEXT(ChinookMusic[[#This Row],[invoiceDate]],"MMMM")</f>
        <v>November</v>
      </c>
    </row>
    <row r="4142" spans="1:50" x14ac:dyDescent="0.3">
      <c r="A4142">
        <v>127</v>
      </c>
      <c r="B4142" t="s">
        <v>659</v>
      </c>
      <c r="C4142">
        <v>193</v>
      </c>
      <c r="D4142" t="s">
        <v>2058</v>
      </c>
      <c r="E4142">
        <v>2362</v>
      </c>
      <c r="F4142" t="s">
        <v>2818</v>
      </c>
      <c r="G4142" t="s">
        <v>662</v>
      </c>
      <c r="H4142">
        <v>217234</v>
      </c>
      <c r="I4142">
        <v>0.99</v>
      </c>
      <c r="J4142">
        <v>1</v>
      </c>
      <c r="K4142" t="s">
        <v>78</v>
      </c>
      <c r="L4142">
        <v>4</v>
      </c>
      <c r="M4142" t="s">
        <v>146</v>
      </c>
      <c r="N4142">
        <v>5</v>
      </c>
      <c r="O4142" t="s">
        <v>70</v>
      </c>
      <c r="P4142">
        <v>393</v>
      </c>
      <c r="Q4142">
        <v>1</v>
      </c>
      <c r="R4142">
        <v>74</v>
      </c>
      <c r="S4142">
        <v>40</v>
      </c>
      <c r="T4142" s="3">
        <v>40129</v>
      </c>
      <c r="U4142" t="s">
        <v>247</v>
      </c>
      <c r="V4142" t="s">
        <v>248</v>
      </c>
      <c r="W4142" t="s">
        <v>161</v>
      </c>
      <c r="X4142">
        <v>8.91</v>
      </c>
      <c r="Y4142">
        <v>40</v>
      </c>
      <c r="Z4142" t="s">
        <v>249</v>
      </c>
      <c r="AA4142" t="s">
        <v>250</v>
      </c>
      <c r="AB4142" t="s">
        <v>247</v>
      </c>
      <c r="AC4142" t="s">
        <v>248</v>
      </c>
      <c r="AD4142" t="s">
        <v>161</v>
      </c>
      <c r="AE4142" t="s">
        <v>251</v>
      </c>
      <c r="AF4142">
        <v>4</v>
      </c>
      <c r="AG4142">
        <v>4</v>
      </c>
      <c r="AH4142" t="s">
        <v>85</v>
      </c>
      <c r="AI4142" t="s">
        <v>86</v>
      </c>
      <c r="AJ4142" t="s">
        <v>3279</v>
      </c>
      <c r="AK4142" t="s">
        <v>61</v>
      </c>
      <c r="AL4142">
        <v>2</v>
      </c>
      <c r="AM4142" t="s">
        <v>87</v>
      </c>
      <c r="AN4142" t="s">
        <v>63</v>
      </c>
      <c r="AO4142" t="s">
        <v>64</v>
      </c>
      <c r="AP4142" t="s">
        <v>88</v>
      </c>
      <c r="AQ4142" t="s">
        <v>89</v>
      </c>
      <c r="AR4142" t="s">
        <v>67</v>
      </c>
      <c r="AS4142" t="s">
        <v>68</v>
      </c>
      <c r="AT4142" t="s">
        <v>69</v>
      </c>
      <c r="AU4142">
        <v>77</v>
      </c>
      <c r="AV4142">
        <v>21</v>
      </c>
      <c r="AW4142">
        <f>YEAR(ChinookMusic[[#This Row],[invoiceDate]])</f>
        <v>2009</v>
      </c>
      <c r="AX4142" t="str">
        <f>TEXT(ChinookMusic[[#This Row],[invoiceDate]],"MMMM")</f>
        <v>November</v>
      </c>
    </row>
    <row r="4143" spans="1:50" x14ac:dyDescent="0.3">
      <c r="A4143">
        <v>127</v>
      </c>
      <c r="B4143" t="s">
        <v>659</v>
      </c>
      <c r="C4143">
        <v>193</v>
      </c>
      <c r="D4143" t="s">
        <v>2058</v>
      </c>
      <c r="E4143">
        <v>2362</v>
      </c>
      <c r="F4143" t="s">
        <v>2818</v>
      </c>
      <c r="G4143" t="s">
        <v>662</v>
      </c>
      <c r="H4143">
        <v>217234</v>
      </c>
      <c r="I4143">
        <v>0.99</v>
      </c>
      <c r="J4143">
        <v>1</v>
      </c>
      <c r="K4143" t="s">
        <v>78</v>
      </c>
      <c r="L4143">
        <v>4</v>
      </c>
      <c r="M4143" t="s">
        <v>146</v>
      </c>
      <c r="N4143">
        <v>8</v>
      </c>
      <c r="O4143" t="s">
        <v>52</v>
      </c>
      <c r="P4143">
        <v>393</v>
      </c>
      <c r="Q4143">
        <v>1</v>
      </c>
      <c r="R4143">
        <v>74</v>
      </c>
      <c r="S4143">
        <v>40</v>
      </c>
      <c r="T4143" s="3">
        <v>40129</v>
      </c>
      <c r="U4143" t="s">
        <v>247</v>
      </c>
      <c r="V4143" t="s">
        <v>248</v>
      </c>
      <c r="W4143" t="s">
        <v>161</v>
      </c>
      <c r="X4143">
        <v>8.91</v>
      </c>
      <c r="Y4143">
        <v>40</v>
      </c>
      <c r="Z4143" t="s">
        <v>249</v>
      </c>
      <c r="AA4143" t="s">
        <v>250</v>
      </c>
      <c r="AB4143" t="s">
        <v>247</v>
      </c>
      <c r="AC4143" t="s">
        <v>248</v>
      </c>
      <c r="AD4143" t="s">
        <v>161</v>
      </c>
      <c r="AE4143" t="s">
        <v>251</v>
      </c>
      <c r="AF4143">
        <v>4</v>
      </c>
      <c r="AG4143">
        <v>4</v>
      </c>
      <c r="AH4143" t="s">
        <v>85</v>
      </c>
      <c r="AI4143" t="s">
        <v>86</v>
      </c>
      <c r="AJ4143" t="s">
        <v>3279</v>
      </c>
      <c r="AK4143" t="s">
        <v>61</v>
      </c>
      <c r="AL4143">
        <v>2</v>
      </c>
      <c r="AM4143" t="s">
        <v>87</v>
      </c>
      <c r="AN4143" t="s">
        <v>63</v>
      </c>
      <c r="AO4143" t="s">
        <v>64</v>
      </c>
      <c r="AP4143" t="s">
        <v>88</v>
      </c>
      <c r="AQ4143" t="s">
        <v>89</v>
      </c>
      <c r="AR4143" t="s">
        <v>67</v>
      </c>
      <c r="AS4143" t="s">
        <v>68</v>
      </c>
      <c r="AT4143" t="s">
        <v>69</v>
      </c>
      <c r="AU4143">
        <v>77</v>
      </c>
      <c r="AV4143">
        <v>21</v>
      </c>
      <c r="AW4143">
        <f>YEAR(ChinookMusic[[#This Row],[invoiceDate]])</f>
        <v>2009</v>
      </c>
      <c r="AX4143" t="str">
        <f>TEXT(ChinookMusic[[#This Row],[invoiceDate]],"MMMM")</f>
        <v>November</v>
      </c>
    </row>
    <row r="4144" spans="1:50" x14ac:dyDescent="0.3">
      <c r="A4144">
        <v>128</v>
      </c>
      <c r="B4144" t="s">
        <v>2035</v>
      </c>
      <c r="C4144">
        <v>196</v>
      </c>
      <c r="D4144" t="s">
        <v>2036</v>
      </c>
      <c r="E4144">
        <v>2410</v>
      </c>
      <c r="F4144" t="s">
        <v>2819</v>
      </c>
      <c r="G4144" t="s">
        <v>2038</v>
      </c>
      <c r="H4144">
        <v>667428</v>
      </c>
      <c r="I4144">
        <v>0.99</v>
      </c>
      <c r="J4144">
        <v>1</v>
      </c>
      <c r="K4144" t="s">
        <v>78</v>
      </c>
      <c r="L4144">
        <v>1</v>
      </c>
      <c r="M4144" t="s">
        <v>51</v>
      </c>
      <c r="N4144">
        <v>5</v>
      </c>
      <c r="O4144" t="s">
        <v>70</v>
      </c>
      <c r="P4144">
        <v>401</v>
      </c>
      <c r="Q4144">
        <v>1</v>
      </c>
      <c r="R4144">
        <v>74</v>
      </c>
      <c r="S4144">
        <v>40</v>
      </c>
      <c r="T4144" s="3">
        <v>40129</v>
      </c>
      <c r="U4144" t="s">
        <v>247</v>
      </c>
      <c r="V4144" t="s">
        <v>248</v>
      </c>
      <c r="W4144" t="s">
        <v>161</v>
      </c>
      <c r="X4144">
        <v>8.91</v>
      </c>
      <c r="Y4144">
        <v>40</v>
      </c>
      <c r="Z4144" t="s">
        <v>249</v>
      </c>
      <c r="AA4144" t="s">
        <v>250</v>
      </c>
      <c r="AB4144" t="s">
        <v>247</v>
      </c>
      <c r="AC4144" t="s">
        <v>248</v>
      </c>
      <c r="AD4144" t="s">
        <v>161</v>
      </c>
      <c r="AE4144" t="s">
        <v>251</v>
      </c>
      <c r="AF4144">
        <v>4</v>
      </c>
      <c r="AG4144">
        <v>4</v>
      </c>
      <c r="AH4144" t="s">
        <v>85</v>
      </c>
      <c r="AI4144" t="s">
        <v>86</v>
      </c>
      <c r="AJ4144" t="s">
        <v>3280</v>
      </c>
      <c r="AK4144" t="s">
        <v>61</v>
      </c>
      <c r="AL4144">
        <v>2</v>
      </c>
      <c r="AM4144" t="s">
        <v>87</v>
      </c>
      <c r="AN4144" t="s">
        <v>63</v>
      </c>
      <c r="AO4144" t="s">
        <v>64</v>
      </c>
      <c r="AP4144" t="s">
        <v>88</v>
      </c>
      <c r="AQ4144" t="s">
        <v>89</v>
      </c>
      <c r="AR4144" t="s">
        <v>67</v>
      </c>
      <c r="AS4144" t="s">
        <v>68</v>
      </c>
      <c r="AT4144" t="s">
        <v>69</v>
      </c>
      <c r="AU4144">
        <v>77</v>
      </c>
      <c r="AV4144">
        <v>21</v>
      </c>
      <c r="AW4144">
        <f>YEAR(ChinookMusic[[#This Row],[invoiceDate]])</f>
        <v>2009</v>
      </c>
      <c r="AX4144" t="str">
        <f>TEXT(ChinookMusic[[#This Row],[invoiceDate]],"MMMM")</f>
        <v>November</v>
      </c>
    </row>
    <row r="4145" spans="1:50" x14ac:dyDescent="0.3">
      <c r="A4145">
        <v>128</v>
      </c>
      <c r="B4145" t="s">
        <v>2035</v>
      </c>
      <c r="C4145">
        <v>196</v>
      </c>
      <c r="D4145" t="s">
        <v>2036</v>
      </c>
      <c r="E4145">
        <v>2410</v>
      </c>
      <c r="F4145" t="s">
        <v>2819</v>
      </c>
      <c r="G4145" t="s">
        <v>2038</v>
      </c>
      <c r="H4145">
        <v>667428</v>
      </c>
      <c r="I4145">
        <v>0.99</v>
      </c>
      <c r="J4145">
        <v>1</v>
      </c>
      <c r="K4145" t="s">
        <v>78</v>
      </c>
      <c r="L4145">
        <v>1</v>
      </c>
      <c r="M4145" t="s">
        <v>51</v>
      </c>
      <c r="N4145">
        <v>8</v>
      </c>
      <c r="O4145" t="s">
        <v>52</v>
      </c>
      <c r="P4145">
        <v>401</v>
      </c>
      <c r="Q4145">
        <v>1</v>
      </c>
      <c r="R4145">
        <v>74</v>
      </c>
      <c r="S4145">
        <v>40</v>
      </c>
      <c r="T4145" s="3">
        <v>40129</v>
      </c>
      <c r="U4145" t="s">
        <v>247</v>
      </c>
      <c r="V4145" t="s">
        <v>248</v>
      </c>
      <c r="W4145" t="s">
        <v>161</v>
      </c>
      <c r="X4145">
        <v>8.91</v>
      </c>
      <c r="Y4145">
        <v>40</v>
      </c>
      <c r="Z4145" t="s">
        <v>249</v>
      </c>
      <c r="AA4145" t="s">
        <v>250</v>
      </c>
      <c r="AB4145" t="s">
        <v>247</v>
      </c>
      <c r="AC4145" t="s">
        <v>248</v>
      </c>
      <c r="AD4145" t="s">
        <v>161</v>
      </c>
      <c r="AE4145" t="s">
        <v>251</v>
      </c>
      <c r="AF4145">
        <v>4</v>
      </c>
      <c r="AG4145">
        <v>4</v>
      </c>
      <c r="AH4145" t="s">
        <v>85</v>
      </c>
      <c r="AI4145" t="s">
        <v>86</v>
      </c>
      <c r="AJ4145" t="s">
        <v>3280</v>
      </c>
      <c r="AK4145" t="s">
        <v>61</v>
      </c>
      <c r="AL4145">
        <v>2</v>
      </c>
      <c r="AM4145" t="s">
        <v>87</v>
      </c>
      <c r="AN4145" t="s">
        <v>63</v>
      </c>
      <c r="AO4145" t="s">
        <v>64</v>
      </c>
      <c r="AP4145" t="s">
        <v>88</v>
      </c>
      <c r="AQ4145" t="s">
        <v>89</v>
      </c>
      <c r="AR4145" t="s">
        <v>67</v>
      </c>
      <c r="AS4145" t="s">
        <v>68</v>
      </c>
      <c r="AT4145" t="s">
        <v>69</v>
      </c>
      <c r="AU4145">
        <v>77</v>
      </c>
      <c r="AV4145">
        <v>21</v>
      </c>
      <c r="AW4145">
        <f>YEAR(ChinookMusic[[#This Row],[invoiceDate]])</f>
        <v>2009</v>
      </c>
      <c r="AX4145" t="str">
        <f>TEXT(ChinookMusic[[#This Row],[invoiceDate]],"MMMM")</f>
        <v>November</v>
      </c>
    </row>
    <row r="4146" spans="1:50" x14ac:dyDescent="0.3">
      <c r="A4146">
        <v>128</v>
      </c>
      <c r="B4146" t="s">
        <v>2035</v>
      </c>
      <c r="C4146">
        <v>196</v>
      </c>
      <c r="D4146" t="s">
        <v>2036</v>
      </c>
      <c r="E4146">
        <v>2410</v>
      </c>
      <c r="F4146" t="s">
        <v>2819</v>
      </c>
      <c r="G4146" t="s">
        <v>2038</v>
      </c>
      <c r="H4146">
        <v>667428</v>
      </c>
      <c r="I4146">
        <v>0.99</v>
      </c>
      <c r="J4146">
        <v>1</v>
      </c>
      <c r="K4146" t="s">
        <v>78</v>
      </c>
      <c r="L4146">
        <v>1</v>
      </c>
      <c r="M4146" t="s">
        <v>51</v>
      </c>
      <c r="N4146">
        <v>1</v>
      </c>
      <c r="O4146" t="s">
        <v>52</v>
      </c>
      <c r="P4146">
        <v>401</v>
      </c>
      <c r="Q4146">
        <v>1</v>
      </c>
      <c r="R4146">
        <v>74</v>
      </c>
      <c r="S4146">
        <v>40</v>
      </c>
      <c r="T4146" s="3">
        <v>40129</v>
      </c>
      <c r="U4146" t="s">
        <v>247</v>
      </c>
      <c r="V4146" t="s">
        <v>248</v>
      </c>
      <c r="W4146" t="s">
        <v>161</v>
      </c>
      <c r="X4146">
        <v>8.91</v>
      </c>
      <c r="Y4146">
        <v>40</v>
      </c>
      <c r="Z4146" t="s">
        <v>249</v>
      </c>
      <c r="AA4146" t="s">
        <v>250</v>
      </c>
      <c r="AB4146" t="s">
        <v>247</v>
      </c>
      <c r="AC4146" t="s">
        <v>248</v>
      </c>
      <c r="AD4146" t="s">
        <v>161</v>
      </c>
      <c r="AE4146" t="s">
        <v>251</v>
      </c>
      <c r="AF4146">
        <v>4</v>
      </c>
      <c r="AG4146">
        <v>4</v>
      </c>
      <c r="AH4146" t="s">
        <v>85</v>
      </c>
      <c r="AI4146" t="s">
        <v>86</v>
      </c>
      <c r="AJ4146" t="s">
        <v>3280</v>
      </c>
      <c r="AK4146" t="s">
        <v>61</v>
      </c>
      <c r="AL4146">
        <v>2</v>
      </c>
      <c r="AM4146" t="s">
        <v>87</v>
      </c>
      <c r="AN4146" t="s">
        <v>63</v>
      </c>
      <c r="AO4146" t="s">
        <v>64</v>
      </c>
      <c r="AP4146" t="s">
        <v>88</v>
      </c>
      <c r="AQ4146" t="s">
        <v>89</v>
      </c>
      <c r="AR4146" t="s">
        <v>67</v>
      </c>
      <c r="AS4146" t="s">
        <v>68</v>
      </c>
      <c r="AT4146" t="s">
        <v>69</v>
      </c>
      <c r="AU4146">
        <v>77</v>
      </c>
      <c r="AV4146">
        <v>21</v>
      </c>
      <c r="AW4146">
        <f>YEAR(ChinookMusic[[#This Row],[invoiceDate]])</f>
        <v>2009</v>
      </c>
      <c r="AX4146" t="str">
        <f>TEXT(ChinookMusic[[#This Row],[invoiceDate]],"MMMM")</f>
        <v>November</v>
      </c>
    </row>
    <row r="4147" spans="1:50" x14ac:dyDescent="0.3">
      <c r="A4147">
        <v>127</v>
      </c>
      <c r="B4147" t="s">
        <v>659</v>
      </c>
      <c r="C4147">
        <v>193</v>
      </c>
      <c r="D4147" t="s">
        <v>2058</v>
      </c>
      <c r="E4147">
        <v>2368</v>
      </c>
      <c r="F4147" t="s">
        <v>2820</v>
      </c>
      <c r="G4147" t="s">
        <v>662</v>
      </c>
      <c r="H4147">
        <v>264359</v>
      </c>
      <c r="I4147">
        <v>0.99</v>
      </c>
      <c r="J4147">
        <v>1</v>
      </c>
      <c r="K4147" t="s">
        <v>78</v>
      </c>
      <c r="L4147">
        <v>4</v>
      </c>
      <c r="M4147" t="s">
        <v>146</v>
      </c>
      <c r="N4147">
        <v>1</v>
      </c>
      <c r="O4147" t="s">
        <v>52</v>
      </c>
      <c r="P4147">
        <v>394</v>
      </c>
      <c r="Q4147">
        <v>1</v>
      </c>
      <c r="R4147">
        <v>74</v>
      </c>
      <c r="S4147">
        <v>40</v>
      </c>
      <c r="T4147" s="3">
        <v>40129</v>
      </c>
      <c r="U4147" t="s">
        <v>247</v>
      </c>
      <c r="V4147" t="s">
        <v>248</v>
      </c>
      <c r="W4147" t="s">
        <v>161</v>
      </c>
      <c r="X4147">
        <v>8.91</v>
      </c>
      <c r="Y4147">
        <v>40</v>
      </c>
      <c r="Z4147" t="s">
        <v>249</v>
      </c>
      <c r="AA4147" t="s">
        <v>250</v>
      </c>
      <c r="AB4147" t="s">
        <v>247</v>
      </c>
      <c r="AC4147" t="s">
        <v>248</v>
      </c>
      <c r="AD4147" t="s">
        <v>161</v>
      </c>
      <c r="AE4147" t="s">
        <v>251</v>
      </c>
      <c r="AF4147">
        <v>4</v>
      </c>
      <c r="AG4147">
        <v>4</v>
      </c>
      <c r="AH4147" t="s">
        <v>85</v>
      </c>
      <c r="AI4147" t="s">
        <v>86</v>
      </c>
      <c r="AJ4147" t="s">
        <v>3280</v>
      </c>
      <c r="AK4147" t="s">
        <v>61</v>
      </c>
      <c r="AL4147">
        <v>2</v>
      </c>
      <c r="AM4147" t="s">
        <v>87</v>
      </c>
      <c r="AN4147" t="s">
        <v>63</v>
      </c>
      <c r="AO4147" t="s">
        <v>64</v>
      </c>
      <c r="AP4147" t="s">
        <v>88</v>
      </c>
      <c r="AQ4147" t="s">
        <v>89</v>
      </c>
      <c r="AR4147" t="s">
        <v>67</v>
      </c>
      <c r="AS4147" t="s">
        <v>68</v>
      </c>
      <c r="AT4147" t="s">
        <v>69</v>
      </c>
      <c r="AU4147">
        <v>77</v>
      </c>
      <c r="AV4147">
        <v>21</v>
      </c>
      <c r="AW4147">
        <f>YEAR(ChinookMusic[[#This Row],[invoiceDate]])</f>
        <v>2009</v>
      </c>
      <c r="AX4147" t="str">
        <f>TEXT(ChinookMusic[[#This Row],[invoiceDate]],"MMMM")</f>
        <v>November</v>
      </c>
    </row>
    <row r="4148" spans="1:50" x14ac:dyDescent="0.3">
      <c r="A4148">
        <v>127</v>
      </c>
      <c r="B4148" t="s">
        <v>659</v>
      </c>
      <c r="C4148">
        <v>193</v>
      </c>
      <c r="D4148" t="s">
        <v>2058</v>
      </c>
      <c r="E4148">
        <v>2368</v>
      </c>
      <c r="F4148" t="s">
        <v>2820</v>
      </c>
      <c r="G4148" t="s">
        <v>662</v>
      </c>
      <c r="H4148">
        <v>264359</v>
      </c>
      <c r="I4148">
        <v>0.99</v>
      </c>
      <c r="J4148">
        <v>1</v>
      </c>
      <c r="K4148" t="s">
        <v>78</v>
      </c>
      <c r="L4148">
        <v>4</v>
      </c>
      <c r="M4148" t="s">
        <v>146</v>
      </c>
      <c r="N4148">
        <v>8</v>
      </c>
      <c r="O4148" t="s">
        <v>52</v>
      </c>
      <c r="P4148">
        <v>394</v>
      </c>
      <c r="Q4148">
        <v>1</v>
      </c>
      <c r="R4148">
        <v>74</v>
      </c>
      <c r="S4148">
        <v>40</v>
      </c>
      <c r="T4148" s="3">
        <v>40129</v>
      </c>
      <c r="U4148" t="s">
        <v>247</v>
      </c>
      <c r="V4148" t="s">
        <v>248</v>
      </c>
      <c r="W4148" t="s">
        <v>161</v>
      </c>
      <c r="X4148">
        <v>8.91</v>
      </c>
      <c r="Y4148">
        <v>40</v>
      </c>
      <c r="Z4148" t="s">
        <v>249</v>
      </c>
      <c r="AA4148" t="s">
        <v>250</v>
      </c>
      <c r="AB4148" t="s">
        <v>247</v>
      </c>
      <c r="AC4148" t="s">
        <v>248</v>
      </c>
      <c r="AD4148" t="s">
        <v>161</v>
      </c>
      <c r="AE4148" t="s">
        <v>251</v>
      </c>
      <c r="AF4148">
        <v>4</v>
      </c>
      <c r="AG4148">
        <v>4</v>
      </c>
      <c r="AH4148" t="s">
        <v>85</v>
      </c>
      <c r="AI4148" t="s">
        <v>86</v>
      </c>
      <c r="AJ4148" t="s">
        <v>3281</v>
      </c>
      <c r="AK4148" t="s">
        <v>61</v>
      </c>
      <c r="AL4148">
        <v>2</v>
      </c>
      <c r="AM4148" t="s">
        <v>87</v>
      </c>
      <c r="AN4148" t="s">
        <v>63</v>
      </c>
      <c r="AO4148" t="s">
        <v>64</v>
      </c>
      <c r="AP4148" t="s">
        <v>88</v>
      </c>
      <c r="AQ4148" t="s">
        <v>89</v>
      </c>
      <c r="AR4148" t="s">
        <v>67</v>
      </c>
      <c r="AS4148" t="s">
        <v>68</v>
      </c>
      <c r="AT4148" t="s">
        <v>69</v>
      </c>
      <c r="AU4148">
        <v>77</v>
      </c>
      <c r="AV4148">
        <v>21</v>
      </c>
      <c r="AW4148">
        <f>YEAR(ChinookMusic[[#This Row],[invoiceDate]])</f>
        <v>2009</v>
      </c>
      <c r="AX4148" t="str">
        <f>TEXT(ChinookMusic[[#This Row],[invoiceDate]],"MMMM")</f>
        <v>November</v>
      </c>
    </row>
    <row r="4149" spans="1:50" x14ac:dyDescent="0.3">
      <c r="A4149">
        <v>127</v>
      </c>
      <c r="B4149" t="s">
        <v>659</v>
      </c>
      <c r="C4149">
        <v>193</v>
      </c>
      <c r="D4149" t="s">
        <v>2058</v>
      </c>
      <c r="E4149">
        <v>2368</v>
      </c>
      <c r="F4149" t="s">
        <v>2820</v>
      </c>
      <c r="G4149" t="s">
        <v>662</v>
      </c>
      <c r="H4149">
        <v>264359</v>
      </c>
      <c r="I4149">
        <v>0.99</v>
      </c>
      <c r="J4149">
        <v>1</v>
      </c>
      <c r="K4149" t="s">
        <v>78</v>
      </c>
      <c r="L4149">
        <v>4</v>
      </c>
      <c r="M4149" t="s">
        <v>146</v>
      </c>
      <c r="N4149">
        <v>5</v>
      </c>
      <c r="O4149" t="s">
        <v>70</v>
      </c>
      <c r="P4149">
        <v>394</v>
      </c>
      <c r="Q4149">
        <v>1</v>
      </c>
      <c r="R4149">
        <v>74</v>
      </c>
      <c r="S4149">
        <v>40</v>
      </c>
      <c r="T4149" s="3">
        <v>40129</v>
      </c>
      <c r="U4149" t="s">
        <v>247</v>
      </c>
      <c r="V4149" t="s">
        <v>248</v>
      </c>
      <c r="W4149" t="s">
        <v>161</v>
      </c>
      <c r="X4149">
        <v>8.91</v>
      </c>
      <c r="Y4149">
        <v>40</v>
      </c>
      <c r="Z4149" t="s">
        <v>249</v>
      </c>
      <c r="AA4149" t="s">
        <v>250</v>
      </c>
      <c r="AB4149" t="s">
        <v>247</v>
      </c>
      <c r="AC4149" t="s">
        <v>248</v>
      </c>
      <c r="AD4149" t="s">
        <v>161</v>
      </c>
      <c r="AE4149" t="s">
        <v>251</v>
      </c>
      <c r="AF4149">
        <v>4</v>
      </c>
      <c r="AG4149">
        <v>4</v>
      </c>
      <c r="AH4149" t="s">
        <v>85</v>
      </c>
      <c r="AI4149" t="s">
        <v>86</v>
      </c>
      <c r="AJ4149" t="s">
        <v>3281</v>
      </c>
      <c r="AK4149" t="s">
        <v>61</v>
      </c>
      <c r="AL4149">
        <v>2</v>
      </c>
      <c r="AM4149" t="s">
        <v>87</v>
      </c>
      <c r="AN4149" t="s">
        <v>63</v>
      </c>
      <c r="AO4149" t="s">
        <v>64</v>
      </c>
      <c r="AP4149" t="s">
        <v>88</v>
      </c>
      <c r="AQ4149" t="s">
        <v>89</v>
      </c>
      <c r="AR4149" t="s">
        <v>67</v>
      </c>
      <c r="AS4149" t="s">
        <v>68</v>
      </c>
      <c r="AT4149" t="s">
        <v>69</v>
      </c>
      <c r="AU4149">
        <v>77</v>
      </c>
      <c r="AV4149">
        <v>21</v>
      </c>
      <c r="AW4149">
        <f>YEAR(ChinookMusic[[#This Row],[invoiceDate]])</f>
        <v>2009</v>
      </c>
      <c r="AX4149" t="str">
        <f>TEXT(ChinookMusic[[#This Row],[invoiceDate]],"MMMM")</f>
        <v>November</v>
      </c>
    </row>
    <row r="4150" spans="1:50" x14ac:dyDescent="0.3">
      <c r="A4150">
        <v>127</v>
      </c>
      <c r="B4150" t="s">
        <v>659</v>
      </c>
      <c r="C4150">
        <v>195</v>
      </c>
      <c r="D4150" t="s">
        <v>660</v>
      </c>
      <c r="E4150">
        <v>2404</v>
      </c>
      <c r="F4150" t="s">
        <v>2821</v>
      </c>
      <c r="G4150" t="s">
        <v>659</v>
      </c>
      <c r="H4150">
        <v>112613</v>
      </c>
      <c r="I4150">
        <v>0.99</v>
      </c>
      <c r="J4150">
        <v>1</v>
      </c>
      <c r="K4150" t="s">
        <v>78</v>
      </c>
      <c r="L4150">
        <v>1</v>
      </c>
      <c r="M4150" t="s">
        <v>51</v>
      </c>
      <c r="N4150">
        <v>5</v>
      </c>
      <c r="O4150" t="s">
        <v>70</v>
      </c>
      <c r="P4150">
        <v>400</v>
      </c>
      <c r="Q4150">
        <v>1</v>
      </c>
      <c r="R4150">
        <v>74</v>
      </c>
      <c r="S4150">
        <v>40</v>
      </c>
      <c r="T4150" s="3">
        <v>40129</v>
      </c>
      <c r="U4150" t="s">
        <v>247</v>
      </c>
      <c r="V4150" t="s">
        <v>248</v>
      </c>
      <c r="W4150" t="s">
        <v>161</v>
      </c>
      <c r="X4150">
        <v>8.91</v>
      </c>
      <c r="Y4150">
        <v>40</v>
      </c>
      <c r="Z4150" t="s">
        <v>249</v>
      </c>
      <c r="AA4150" t="s">
        <v>250</v>
      </c>
      <c r="AB4150" t="s">
        <v>247</v>
      </c>
      <c r="AC4150" t="s">
        <v>248</v>
      </c>
      <c r="AD4150" t="s">
        <v>161</v>
      </c>
      <c r="AE4150" t="s">
        <v>251</v>
      </c>
      <c r="AF4150">
        <v>4</v>
      </c>
      <c r="AG4150">
        <v>4</v>
      </c>
      <c r="AH4150" t="s">
        <v>85</v>
      </c>
      <c r="AI4150" t="s">
        <v>86</v>
      </c>
      <c r="AJ4150" t="s">
        <v>3280</v>
      </c>
      <c r="AK4150" t="s">
        <v>61</v>
      </c>
      <c r="AL4150">
        <v>2</v>
      </c>
      <c r="AM4150" t="s">
        <v>87</v>
      </c>
      <c r="AN4150" t="s">
        <v>63</v>
      </c>
      <c r="AO4150" t="s">
        <v>64</v>
      </c>
      <c r="AP4150" t="s">
        <v>88</v>
      </c>
      <c r="AQ4150" t="s">
        <v>89</v>
      </c>
      <c r="AR4150" t="s">
        <v>67</v>
      </c>
      <c r="AS4150" t="s">
        <v>68</v>
      </c>
      <c r="AT4150" t="s">
        <v>69</v>
      </c>
      <c r="AU4150">
        <v>77</v>
      </c>
      <c r="AV4150">
        <v>21</v>
      </c>
      <c r="AW4150">
        <f>YEAR(ChinookMusic[[#This Row],[invoiceDate]])</f>
        <v>2009</v>
      </c>
      <c r="AX4150" t="str">
        <f>TEXT(ChinookMusic[[#This Row],[invoiceDate]],"MMMM")</f>
        <v>November</v>
      </c>
    </row>
    <row r="4151" spans="1:50" x14ac:dyDescent="0.3">
      <c r="A4151">
        <v>127</v>
      </c>
      <c r="B4151" t="s">
        <v>659</v>
      </c>
      <c r="C4151">
        <v>195</v>
      </c>
      <c r="D4151" t="s">
        <v>660</v>
      </c>
      <c r="E4151">
        <v>2404</v>
      </c>
      <c r="F4151" t="s">
        <v>2821</v>
      </c>
      <c r="G4151" t="s">
        <v>659</v>
      </c>
      <c r="H4151">
        <v>112613</v>
      </c>
      <c r="I4151">
        <v>0.99</v>
      </c>
      <c r="J4151">
        <v>1</v>
      </c>
      <c r="K4151" t="s">
        <v>78</v>
      </c>
      <c r="L4151">
        <v>1</v>
      </c>
      <c r="M4151" t="s">
        <v>51</v>
      </c>
      <c r="N4151">
        <v>8</v>
      </c>
      <c r="O4151" t="s">
        <v>52</v>
      </c>
      <c r="P4151">
        <v>400</v>
      </c>
      <c r="Q4151">
        <v>1</v>
      </c>
      <c r="R4151">
        <v>74</v>
      </c>
      <c r="S4151">
        <v>40</v>
      </c>
      <c r="T4151" s="3">
        <v>40129</v>
      </c>
      <c r="U4151" t="s">
        <v>247</v>
      </c>
      <c r="V4151" t="s">
        <v>248</v>
      </c>
      <c r="W4151" t="s">
        <v>161</v>
      </c>
      <c r="X4151">
        <v>8.91</v>
      </c>
      <c r="Y4151">
        <v>40</v>
      </c>
      <c r="Z4151" t="s">
        <v>249</v>
      </c>
      <c r="AA4151" t="s">
        <v>250</v>
      </c>
      <c r="AB4151" t="s">
        <v>247</v>
      </c>
      <c r="AC4151" t="s">
        <v>248</v>
      </c>
      <c r="AD4151" t="s">
        <v>161</v>
      </c>
      <c r="AE4151" t="s">
        <v>251</v>
      </c>
      <c r="AF4151">
        <v>4</v>
      </c>
      <c r="AG4151">
        <v>4</v>
      </c>
      <c r="AH4151" t="s">
        <v>85</v>
      </c>
      <c r="AI4151" t="s">
        <v>86</v>
      </c>
      <c r="AJ4151" t="s">
        <v>3280</v>
      </c>
      <c r="AK4151" t="s">
        <v>61</v>
      </c>
      <c r="AL4151">
        <v>2</v>
      </c>
      <c r="AM4151" t="s">
        <v>87</v>
      </c>
      <c r="AN4151" t="s">
        <v>63</v>
      </c>
      <c r="AO4151" t="s">
        <v>64</v>
      </c>
      <c r="AP4151" t="s">
        <v>88</v>
      </c>
      <c r="AQ4151" t="s">
        <v>89</v>
      </c>
      <c r="AR4151" t="s">
        <v>67</v>
      </c>
      <c r="AS4151" t="s">
        <v>68</v>
      </c>
      <c r="AT4151" t="s">
        <v>69</v>
      </c>
      <c r="AU4151">
        <v>77</v>
      </c>
      <c r="AV4151">
        <v>21</v>
      </c>
      <c r="AW4151">
        <f>YEAR(ChinookMusic[[#This Row],[invoiceDate]])</f>
        <v>2009</v>
      </c>
      <c r="AX4151" t="str">
        <f>TEXT(ChinookMusic[[#This Row],[invoiceDate]],"MMMM")</f>
        <v>November</v>
      </c>
    </row>
    <row r="4152" spans="1:50" x14ac:dyDescent="0.3">
      <c r="A4152">
        <v>127</v>
      </c>
      <c r="B4152" t="s">
        <v>659</v>
      </c>
      <c r="C4152">
        <v>195</v>
      </c>
      <c r="D4152" t="s">
        <v>660</v>
      </c>
      <c r="E4152">
        <v>2404</v>
      </c>
      <c r="F4152" t="s">
        <v>2821</v>
      </c>
      <c r="G4152" t="s">
        <v>659</v>
      </c>
      <c r="H4152">
        <v>112613</v>
      </c>
      <c r="I4152">
        <v>0.99</v>
      </c>
      <c r="J4152">
        <v>1</v>
      </c>
      <c r="K4152" t="s">
        <v>78</v>
      </c>
      <c r="L4152">
        <v>1</v>
      </c>
      <c r="M4152" t="s">
        <v>51</v>
      </c>
      <c r="N4152">
        <v>1</v>
      </c>
      <c r="O4152" t="s">
        <v>52</v>
      </c>
      <c r="P4152">
        <v>400</v>
      </c>
      <c r="Q4152">
        <v>1</v>
      </c>
      <c r="R4152">
        <v>74</v>
      </c>
      <c r="S4152">
        <v>40</v>
      </c>
      <c r="T4152" s="3">
        <v>40129</v>
      </c>
      <c r="U4152" t="s">
        <v>247</v>
      </c>
      <c r="V4152" t="s">
        <v>248</v>
      </c>
      <c r="W4152" t="s">
        <v>161</v>
      </c>
      <c r="X4152">
        <v>8.91</v>
      </c>
      <c r="Y4152">
        <v>40</v>
      </c>
      <c r="Z4152" t="s">
        <v>249</v>
      </c>
      <c r="AA4152" t="s">
        <v>250</v>
      </c>
      <c r="AB4152" t="s">
        <v>247</v>
      </c>
      <c r="AC4152" t="s">
        <v>248</v>
      </c>
      <c r="AD4152" t="s">
        <v>161</v>
      </c>
      <c r="AE4152" t="s">
        <v>251</v>
      </c>
      <c r="AF4152">
        <v>4</v>
      </c>
      <c r="AG4152">
        <v>4</v>
      </c>
      <c r="AH4152" t="s">
        <v>85</v>
      </c>
      <c r="AI4152" t="s">
        <v>86</v>
      </c>
      <c r="AJ4152" t="s">
        <v>3280</v>
      </c>
      <c r="AK4152" t="s">
        <v>61</v>
      </c>
      <c r="AL4152">
        <v>2</v>
      </c>
      <c r="AM4152" t="s">
        <v>87</v>
      </c>
      <c r="AN4152" t="s">
        <v>63</v>
      </c>
      <c r="AO4152" t="s">
        <v>64</v>
      </c>
      <c r="AP4152" t="s">
        <v>88</v>
      </c>
      <c r="AQ4152" t="s">
        <v>89</v>
      </c>
      <c r="AR4152" t="s">
        <v>67</v>
      </c>
      <c r="AS4152" t="s">
        <v>68</v>
      </c>
      <c r="AT4152" t="s">
        <v>69</v>
      </c>
      <c r="AU4152">
        <v>77</v>
      </c>
      <c r="AV4152">
        <v>21</v>
      </c>
      <c r="AW4152">
        <f>YEAR(ChinookMusic[[#This Row],[invoiceDate]])</f>
        <v>2009</v>
      </c>
      <c r="AX4152" t="str">
        <f>TEXT(ChinookMusic[[#This Row],[invoiceDate]],"MMMM")</f>
        <v>November</v>
      </c>
    </row>
    <row r="4153" spans="1:50" x14ac:dyDescent="0.3">
      <c r="A4153">
        <v>127</v>
      </c>
      <c r="B4153" t="s">
        <v>659</v>
      </c>
      <c r="C4153">
        <v>193</v>
      </c>
      <c r="D4153" t="s">
        <v>2058</v>
      </c>
      <c r="E4153">
        <v>2374</v>
      </c>
      <c r="F4153" t="s">
        <v>2822</v>
      </c>
      <c r="G4153" t="s">
        <v>859</v>
      </c>
      <c r="H4153">
        <v>71941</v>
      </c>
      <c r="I4153">
        <v>0.99</v>
      </c>
      <c r="J4153">
        <v>1</v>
      </c>
      <c r="K4153" t="s">
        <v>78</v>
      </c>
      <c r="L4153">
        <v>4</v>
      </c>
      <c r="M4153" t="s">
        <v>146</v>
      </c>
      <c r="N4153">
        <v>8</v>
      </c>
      <c r="O4153" t="s">
        <v>52</v>
      </c>
      <c r="P4153">
        <v>395</v>
      </c>
      <c r="Q4153">
        <v>1</v>
      </c>
      <c r="R4153">
        <v>74</v>
      </c>
      <c r="S4153">
        <v>40</v>
      </c>
      <c r="T4153" s="3">
        <v>40129</v>
      </c>
      <c r="U4153" t="s">
        <v>247</v>
      </c>
      <c r="V4153" t="s">
        <v>248</v>
      </c>
      <c r="W4153" t="s">
        <v>161</v>
      </c>
      <c r="X4153">
        <v>8.91</v>
      </c>
      <c r="Y4153">
        <v>40</v>
      </c>
      <c r="Z4153" t="s">
        <v>249</v>
      </c>
      <c r="AA4153" t="s">
        <v>250</v>
      </c>
      <c r="AB4153" t="s">
        <v>247</v>
      </c>
      <c r="AC4153" t="s">
        <v>248</v>
      </c>
      <c r="AD4153" t="s">
        <v>161</v>
      </c>
      <c r="AE4153" t="s">
        <v>251</v>
      </c>
      <c r="AF4153">
        <v>4</v>
      </c>
      <c r="AG4153">
        <v>4</v>
      </c>
      <c r="AH4153" t="s">
        <v>85</v>
      </c>
      <c r="AI4153" t="s">
        <v>86</v>
      </c>
      <c r="AJ4153" t="s">
        <v>3280</v>
      </c>
      <c r="AK4153" t="s">
        <v>61</v>
      </c>
      <c r="AL4153">
        <v>2</v>
      </c>
      <c r="AM4153" t="s">
        <v>87</v>
      </c>
      <c r="AN4153" t="s">
        <v>63</v>
      </c>
      <c r="AO4153" t="s">
        <v>64</v>
      </c>
      <c r="AP4153" t="s">
        <v>88</v>
      </c>
      <c r="AQ4153" t="s">
        <v>89</v>
      </c>
      <c r="AR4153" t="s">
        <v>67</v>
      </c>
      <c r="AS4153" t="s">
        <v>68</v>
      </c>
      <c r="AT4153" t="s">
        <v>69</v>
      </c>
      <c r="AU4153">
        <v>77</v>
      </c>
      <c r="AV4153">
        <v>21</v>
      </c>
      <c r="AW4153">
        <f>YEAR(ChinookMusic[[#This Row],[invoiceDate]])</f>
        <v>2009</v>
      </c>
      <c r="AX4153" t="str">
        <f>TEXT(ChinookMusic[[#This Row],[invoiceDate]],"MMMM")</f>
        <v>November</v>
      </c>
    </row>
    <row r="4154" spans="1:50" x14ac:dyDescent="0.3">
      <c r="A4154">
        <v>127</v>
      </c>
      <c r="B4154" t="s">
        <v>659</v>
      </c>
      <c r="C4154">
        <v>193</v>
      </c>
      <c r="D4154" t="s">
        <v>2058</v>
      </c>
      <c r="E4154">
        <v>2374</v>
      </c>
      <c r="F4154" t="s">
        <v>2822</v>
      </c>
      <c r="G4154" t="s">
        <v>859</v>
      </c>
      <c r="H4154">
        <v>71941</v>
      </c>
      <c r="I4154">
        <v>0.99</v>
      </c>
      <c r="J4154">
        <v>1</v>
      </c>
      <c r="K4154" t="s">
        <v>78</v>
      </c>
      <c r="L4154">
        <v>4</v>
      </c>
      <c r="M4154" t="s">
        <v>146</v>
      </c>
      <c r="N4154">
        <v>5</v>
      </c>
      <c r="O4154" t="s">
        <v>70</v>
      </c>
      <c r="P4154">
        <v>395</v>
      </c>
      <c r="Q4154">
        <v>1</v>
      </c>
      <c r="R4154">
        <v>74</v>
      </c>
      <c r="S4154">
        <v>40</v>
      </c>
      <c r="T4154" s="3">
        <v>40129</v>
      </c>
      <c r="U4154" t="s">
        <v>247</v>
      </c>
      <c r="V4154" t="s">
        <v>248</v>
      </c>
      <c r="W4154" t="s">
        <v>161</v>
      </c>
      <c r="X4154">
        <v>8.91</v>
      </c>
      <c r="Y4154">
        <v>40</v>
      </c>
      <c r="Z4154" t="s">
        <v>249</v>
      </c>
      <c r="AA4154" t="s">
        <v>250</v>
      </c>
      <c r="AB4154" t="s">
        <v>247</v>
      </c>
      <c r="AC4154" t="s">
        <v>248</v>
      </c>
      <c r="AD4154" t="s">
        <v>161</v>
      </c>
      <c r="AE4154" t="s">
        <v>251</v>
      </c>
      <c r="AF4154">
        <v>4</v>
      </c>
      <c r="AG4154">
        <v>4</v>
      </c>
      <c r="AH4154" t="s">
        <v>85</v>
      </c>
      <c r="AI4154" t="s">
        <v>86</v>
      </c>
      <c r="AJ4154" t="s">
        <v>3280</v>
      </c>
      <c r="AK4154" t="s">
        <v>61</v>
      </c>
      <c r="AL4154">
        <v>2</v>
      </c>
      <c r="AM4154" t="s">
        <v>87</v>
      </c>
      <c r="AN4154" t="s">
        <v>63</v>
      </c>
      <c r="AO4154" t="s">
        <v>64</v>
      </c>
      <c r="AP4154" t="s">
        <v>88</v>
      </c>
      <c r="AQ4154" t="s">
        <v>89</v>
      </c>
      <c r="AR4154" t="s">
        <v>67</v>
      </c>
      <c r="AS4154" t="s">
        <v>68</v>
      </c>
      <c r="AT4154" t="s">
        <v>69</v>
      </c>
      <c r="AU4154">
        <v>77</v>
      </c>
      <c r="AV4154">
        <v>21</v>
      </c>
      <c r="AW4154">
        <f>YEAR(ChinookMusic[[#This Row],[invoiceDate]])</f>
        <v>2009</v>
      </c>
      <c r="AX4154" t="str">
        <f>TEXT(ChinookMusic[[#This Row],[invoiceDate]],"MMMM")</f>
        <v>November</v>
      </c>
    </row>
    <row r="4155" spans="1:50" x14ac:dyDescent="0.3">
      <c r="A4155">
        <v>127</v>
      </c>
      <c r="B4155" t="s">
        <v>659</v>
      </c>
      <c r="C4155">
        <v>193</v>
      </c>
      <c r="D4155" t="s">
        <v>2058</v>
      </c>
      <c r="E4155">
        <v>2374</v>
      </c>
      <c r="F4155" t="s">
        <v>2822</v>
      </c>
      <c r="G4155" t="s">
        <v>859</v>
      </c>
      <c r="H4155">
        <v>71941</v>
      </c>
      <c r="I4155">
        <v>0.99</v>
      </c>
      <c r="J4155">
        <v>1</v>
      </c>
      <c r="K4155" t="s">
        <v>78</v>
      </c>
      <c r="L4155">
        <v>4</v>
      </c>
      <c r="M4155" t="s">
        <v>146</v>
      </c>
      <c r="N4155">
        <v>1</v>
      </c>
      <c r="O4155" t="s">
        <v>52</v>
      </c>
      <c r="P4155">
        <v>395</v>
      </c>
      <c r="Q4155">
        <v>1</v>
      </c>
      <c r="R4155">
        <v>74</v>
      </c>
      <c r="S4155">
        <v>40</v>
      </c>
      <c r="T4155" s="3">
        <v>40129</v>
      </c>
      <c r="U4155" t="s">
        <v>247</v>
      </c>
      <c r="V4155" t="s">
        <v>248</v>
      </c>
      <c r="W4155" t="s">
        <v>161</v>
      </c>
      <c r="X4155">
        <v>8.91</v>
      </c>
      <c r="Y4155">
        <v>40</v>
      </c>
      <c r="Z4155" t="s">
        <v>249</v>
      </c>
      <c r="AA4155" t="s">
        <v>250</v>
      </c>
      <c r="AB4155" t="s">
        <v>247</v>
      </c>
      <c r="AC4155" t="s">
        <v>248</v>
      </c>
      <c r="AD4155" t="s">
        <v>161</v>
      </c>
      <c r="AE4155" t="s">
        <v>251</v>
      </c>
      <c r="AF4155">
        <v>4</v>
      </c>
      <c r="AG4155">
        <v>4</v>
      </c>
      <c r="AH4155" t="s">
        <v>85</v>
      </c>
      <c r="AI4155" t="s">
        <v>86</v>
      </c>
      <c r="AJ4155" t="s">
        <v>3280</v>
      </c>
      <c r="AK4155" t="s">
        <v>61</v>
      </c>
      <c r="AL4155">
        <v>2</v>
      </c>
      <c r="AM4155" t="s">
        <v>87</v>
      </c>
      <c r="AN4155" t="s">
        <v>63</v>
      </c>
      <c r="AO4155" t="s">
        <v>64</v>
      </c>
      <c r="AP4155" t="s">
        <v>88</v>
      </c>
      <c r="AQ4155" t="s">
        <v>89</v>
      </c>
      <c r="AR4155" t="s">
        <v>67</v>
      </c>
      <c r="AS4155" t="s">
        <v>68</v>
      </c>
      <c r="AT4155" t="s">
        <v>69</v>
      </c>
      <c r="AU4155">
        <v>77</v>
      </c>
      <c r="AV4155">
        <v>21</v>
      </c>
      <c r="AW4155">
        <f>YEAR(ChinookMusic[[#This Row],[invoiceDate]])</f>
        <v>2009</v>
      </c>
      <c r="AX4155" t="str">
        <f>TEXT(ChinookMusic[[#This Row],[invoiceDate]],"MMMM")</f>
        <v>November</v>
      </c>
    </row>
    <row r="4156" spans="1:50" x14ac:dyDescent="0.3">
      <c r="A4156">
        <v>50</v>
      </c>
      <c r="B4156" t="s">
        <v>527</v>
      </c>
      <c r="C4156">
        <v>151</v>
      </c>
      <c r="D4156" t="s">
        <v>990</v>
      </c>
      <c r="E4156">
        <v>1839</v>
      </c>
      <c r="F4156" t="s">
        <v>994</v>
      </c>
      <c r="G4156" t="s">
        <v>995</v>
      </c>
      <c r="H4156">
        <v>304457</v>
      </c>
      <c r="I4156">
        <v>0.99</v>
      </c>
      <c r="J4156">
        <v>1</v>
      </c>
      <c r="K4156" t="s">
        <v>78</v>
      </c>
      <c r="L4156">
        <v>3</v>
      </c>
      <c r="M4156" t="s">
        <v>137</v>
      </c>
      <c r="N4156">
        <v>1</v>
      </c>
      <c r="O4156" t="s">
        <v>52</v>
      </c>
      <c r="P4156">
        <v>877</v>
      </c>
      <c r="Q4156">
        <v>1</v>
      </c>
      <c r="R4156">
        <v>163</v>
      </c>
      <c r="S4156">
        <v>52</v>
      </c>
      <c r="T4156" s="3">
        <v>40528</v>
      </c>
      <c r="U4156" t="s">
        <v>188</v>
      </c>
      <c r="V4156" t="s">
        <v>189</v>
      </c>
      <c r="W4156" t="s">
        <v>190</v>
      </c>
      <c r="X4156">
        <v>3.96</v>
      </c>
      <c r="Y4156">
        <v>52</v>
      </c>
      <c r="Z4156" t="s">
        <v>191</v>
      </c>
      <c r="AA4156" t="s">
        <v>192</v>
      </c>
      <c r="AB4156" t="s">
        <v>188</v>
      </c>
      <c r="AC4156" t="s">
        <v>189</v>
      </c>
      <c r="AD4156" t="s">
        <v>190</v>
      </c>
      <c r="AE4156" t="s">
        <v>193</v>
      </c>
      <c r="AF4156">
        <v>3</v>
      </c>
      <c r="AG4156">
        <v>3</v>
      </c>
      <c r="AH4156" t="s">
        <v>165</v>
      </c>
      <c r="AI4156" t="s">
        <v>166</v>
      </c>
      <c r="AJ4156" t="s">
        <v>3280</v>
      </c>
      <c r="AK4156" t="s">
        <v>61</v>
      </c>
      <c r="AL4156">
        <v>2</v>
      </c>
      <c r="AM4156" t="s">
        <v>167</v>
      </c>
      <c r="AN4156" t="s">
        <v>63</v>
      </c>
      <c r="AO4156" t="s">
        <v>64</v>
      </c>
      <c r="AP4156" t="s">
        <v>168</v>
      </c>
      <c r="AQ4156" t="s">
        <v>169</v>
      </c>
      <c r="AR4156" t="s">
        <v>67</v>
      </c>
      <c r="AS4156" t="s">
        <v>68</v>
      </c>
      <c r="AT4156" t="s">
        <v>69</v>
      </c>
      <c r="AU4156">
        <v>51</v>
      </c>
      <c r="AV4156">
        <v>22</v>
      </c>
      <c r="AW4156">
        <f>YEAR(ChinookMusic[[#This Row],[invoiceDate]])</f>
        <v>2010</v>
      </c>
      <c r="AX4156" t="str">
        <f>TEXT(ChinookMusic[[#This Row],[invoiceDate]],"MMMM")</f>
        <v>December</v>
      </c>
    </row>
    <row r="4157" spans="1:50" x14ac:dyDescent="0.3">
      <c r="A4157">
        <v>50</v>
      </c>
      <c r="B4157" t="s">
        <v>527</v>
      </c>
      <c r="C4157">
        <v>151</v>
      </c>
      <c r="D4157" t="s">
        <v>990</v>
      </c>
      <c r="E4157">
        <v>1839</v>
      </c>
      <c r="F4157" t="s">
        <v>994</v>
      </c>
      <c r="G4157" t="s">
        <v>995</v>
      </c>
      <c r="H4157">
        <v>304457</v>
      </c>
      <c r="I4157">
        <v>0.99</v>
      </c>
      <c r="J4157">
        <v>1</v>
      </c>
      <c r="K4157" t="s">
        <v>78</v>
      </c>
      <c r="L4157">
        <v>3</v>
      </c>
      <c r="M4157" t="s">
        <v>137</v>
      </c>
      <c r="N4157">
        <v>5</v>
      </c>
      <c r="O4157" t="s">
        <v>70</v>
      </c>
      <c r="P4157">
        <v>877</v>
      </c>
      <c r="Q4157">
        <v>1</v>
      </c>
      <c r="R4157">
        <v>163</v>
      </c>
      <c r="S4157">
        <v>52</v>
      </c>
      <c r="T4157" s="3">
        <v>40528</v>
      </c>
      <c r="U4157" t="s">
        <v>188</v>
      </c>
      <c r="V4157" t="s">
        <v>189</v>
      </c>
      <c r="W4157" t="s">
        <v>190</v>
      </c>
      <c r="X4157">
        <v>3.96</v>
      </c>
      <c r="Y4157">
        <v>52</v>
      </c>
      <c r="Z4157" t="s">
        <v>191</v>
      </c>
      <c r="AA4157" t="s">
        <v>192</v>
      </c>
      <c r="AB4157" t="s">
        <v>188</v>
      </c>
      <c r="AC4157" t="s">
        <v>189</v>
      </c>
      <c r="AD4157" t="s">
        <v>190</v>
      </c>
      <c r="AE4157" t="s">
        <v>193</v>
      </c>
      <c r="AF4157">
        <v>3</v>
      </c>
      <c r="AG4157">
        <v>3</v>
      </c>
      <c r="AH4157" t="s">
        <v>165</v>
      </c>
      <c r="AI4157" t="s">
        <v>166</v>
      </c>
      <c r="AJ4157" t="s">
        <v>3280</v>
      </c>
      <c r="AK4157" t="s">
        <v>61</v>
      </c>
      <c r="AL4157">
        <v>2</v>
      </c>
      <c r="AM4157" t="s">
        <v>167</v>
      </c>
      <c r="AN4157" t="s">
        <v>63</v>
      </c>
      <c r="AO4157" t="s">
        <v>64</v>
      </c>
      <c r="AP4157" t="s">
        <v>168</v>
      </c>
      <c r="AQ4157" t="s">
        <v>169</v>
      </c>
      <c r="AR4157" t="s">
        <v>67</v>
      </c>
      <c r="AS4157" t="s">
        <v>68</v>
      </c>
      <c r="AT4157" t="s">
        <v>69</v>
      </c>
      <c r="AU4157">
        <v>51</v>
      </c>
      <c r="AV4157">
        <v>22</v>
      </c>
      <c r="AW4157">
        <f>YEAR(ChinookMusic[[#This Row],[invoiceDate]])</f>
        <v>2010</v>
      </c>
      <c r="AX4157" t="str">
        <f>TEXT(ChinookMusic[[#This Row],[invoiceDate]],"MMMM")</f>
        <v>December</v>
      </c>
    </row>
    <row r="4158" spans="1:50" x14ac:dyDescent="0.3">
      <c r="A4158">
        <v>50</v>
      </c>
      <c r="B4158" t="s">
        <v>527</v>
      </c>
      <c r="C4158">
        <v>151</v>
      </c>
      <c r="D4158" t="s">
        <v>990</v>
      </c>
      <c r="E4158">
        <v>1845</v>
      </c>
      <c r="F4158" t="s">
        <v>993</v>
      </c>
      <c r="G4158" t="s">
        <v>992</v>
      </c>
      <c r="H4158">
        <v>497998</v>
      </c>
      <c r="I4158">
        <v>0.99</v>
      </c>
      <c r="J4158">
        <v>1</v>
      </c>
      <c r="K4158" t="s">
        <v>78</v>
      </c>
      <c r="L4158">
        <v>3</v>
      </c>
      <c r="M4158" t="s">
        <v>137</v>
      </c>
      <c r="N4158">
        <v>5</v>
      </c>
      <c r="O4158" t="s">
        <v>70</v>
      </c>
      <c r="P4158">
        <v>880</v>
      </c>
      <c r="Q4158">
        <v>1</v>
      </c>
      <c r="R4158">
        <v>163</v>
      </c>
      <c r="S4158">
        <v>52</v>
      </c>
      <c r="T4158" s="3">
        <v>40528</v>
      </c>
      <c r="U4158" t="s">
        <v>188</v>
      </c>
      <c r="V4158" t="s">
        <v>189</v>
      </c>
      <c r="W4158" t="s">
        <v>190</v>
      </c>
      <c r="X4158">
        <v>3.96</v>
      </c>
      <c r="Y4158">
        <v>52</v>
      </c>
      <c r="Z4158" t="s">
        <v>191</v>
      </c>
      <c r="AA4158" t="s">
        <v>192</v>
      </c>
      <c r="AB4158" t="s">
        <v>188</v>
      </c>
      <c r="AC4158" t="s">
        <v>189</v>
      </c>
      <c r="AD4158" t="s">
        <v>190</v>
      </c>
      <c r="AE4158" t="s">
        <v>193</v>
      </c>
      <c r="AF4158">
        <v>3</v>
      </c>
      <c r="AG4158">
        <v>3</v>
      </c>
      <c r="AH4158" t="s">
        <v>165</v>
      </c>
      <c r="AI4158" t="s">
        <v>166</v>
      </c>
      <c r="AJ4158" t="s">
        <v>3280</v>
      </c>
      <c r="AK4158" t="s">
        <v>61</v>
      </c>
      <c r="AL4158">
        <v>2</v>
      </c>
      <c r="AM4158" t="s">
        <v>167</v>
      </c>
      <c r="AN4158" t="s">
        <v>63</v>
      </c>
      <c r="AO4158" t="s">
        <v>64</v>
      </c>
      <c r="AP4158" t="s">
        <v>168</v>
      </c>
      <c r="AQ4158" t="s">
        <v>169</v>
      </c>
      <c r="AR4158" t="s">
        <v>67</v>
      </c>
      <c r="AS4158" t="s">
        <v>68</v>
      </c>
      <c r="AT4158" t="s">
        <v>69</v>
      </c>
      <c r="AU4158">
        <v>51</v>
      </c>
      <c r="AV4158">
        <v>22</v>
      </c>
      <c r="AW4158">
        <f>YEAR(ChinookMusic[[#This Row],[invoiceDate]])</f>
        <v>2010</v>
      </c>
      <c r="AX4158" t="str">
        <f>TEXT(ChinookMusic[[#This Row],[invoiceDate]],"MMMM")</f>
        <v>December</v>
      </c>
    </row>
    <row r="4159" spans="1:50" x14ac:dyDescent="0.3">
      <c r="A4159">
        <v>50</v>
      </c>
      <c r="B4159" t="s">
        <v>527</v>
      </c>
      <c r="C4159">
        <v>151</v>
      </c>
      <c r="D4159" t="s">
        <v>990</v>
      </c>
      <c r="E4159">
        <v>1845</v>
      </c>
      <c r="F4159" t="s">
        <v>993</v>
      </c>
      <c r="G4159" t="s">
        <v>992</v>
      </c>
      <c r="H4159">
        <v>497998</v>
      </c>
      <c r="I4159">
        <v>0.99</v>
      </c>
      <c r="J4159">
        <v>1</v>
      </c>
      <c r="K4159" t="s">
        <v>78</v>
      </c>
      <c r="L4159">
        <v>3</v>
      </c>
      <c r="M4159" t="s">
        <v>137</v>
      </c>
      <c r="N4159">
        <v>8</v>
      </c>
      <c r="O4159" t="s">
        <v>52</v>
      </c>
      <c r="P4159">
        <v>880</v>
      </c>
      <c r="Q4159">
        <v>1</v>
      </c>
      <c r="R4159">
        <v>163</v>
      </c>
      <c r="S4159">
        <v>52</v>
      </c>
      <c r="T4159" s="3">
        <v>40528</v>
      </c>
      <c r="U4159" t="s">
        <v>188</v>
      </c>
      <c r="V4159" t="s">
        <v>189</v>
      </c>
      <c r="W4159" t="s">
        <v>190</v>
      </c>
      <c r="X4159">
        <v>3.96</v>
      </c>
      <c r="Y4159">
        <v>52</v>
      </c>
      <c r="Z4159" t="s">
        <v>191</v>
      </c>
      <c r="AA4159" t="s">
        <v>192</v>
      </c>
      <c r="AB4159" t="s">
        <v>188</v>
      </c>
      <c r="AC4159" t="s">
        <v>189</v>
      </c>
      <c r="AD4159" t="s">
        <v>190</v>
      </c>
      <c r="AE4159" t="s">
        <v>193</v>
      </c>
      <c r="AF4159">
        <v>3</v>
      </c>
      <c r="AG4159">
        <v>3</v>
      </c>
      <c r="AH4159" t="s">
        <v>165</v>
      </c>
      <c r="AI4159" t="s">
        <v>166</v>
      </c>
      <c r="AJ4159" t="s">
        <v>3280</v>
      </c>
      <c r="AK4159" t="s">
        <v>61</v>
      </c>
      <c r="AL4159">
        <v>2</v>
      </c>
      <c r="AM4159" t="s">
        <v>167</v>
      </c>
      <c r="AN4159" t="s">
        <v>63</v>
      </c>
      <c r="AO4159" t="s">
        <v>64</v>
      </c>
      <c r="AP4159" t="s">
        <v>168</v>
      </c>
      <c r="AQ4159" t="s">
        <v>169</v>
      </c>
      <c r="AR4159" t="s">
        <v>67</v>
      </c>
      <c r="AS4159" t="s">
        <v>68</v>
      </c>
      <c r="AT4159" t="s">
        <v>69</v>
      </c>
      <c r="AU4159">
        <v>51</v>
      </c>
      <c r="AV4159">
        <v>22</v>
      </c>
      <c r="AW4159">
        <f>YEAR(ChinookMusic[[#This Row],[invoiceDate]])</f>
        <v>2010</v>
      </c>
      <c r="AX4159" t="str">
        <f>TEXT(ChinookMusic[[#This Row],[invoiceDate]],"MMMM")</f>
        <v>December</v>
      </c>
    </row>
    <row r="4160" spans="1:50" x14ac:dyDescent="0.3">
      <c r="A4160">
        <v>50</v>
      </c>
      <c r="B4160" t="s">
        <v>527</v>
      </c>
      <c r="C4160">
        <v>151</v>
      </c>
      <c r="D4160" t="s">
        <v>990</v>
      </c>
      <c r="E4160">
        <v>1841</v>
      </c>
      <c r="F4160" t="s">
        <v>2071</v>
      </c>
      <c r="G4160" t="s">
        <v>992</v>
      </c>
      <c r="H4160">
        <v>398942</v>
      </c>
      <c r="I4160">
        <v>0.99</v>
      </c>
      <c r="J4160">
        <v>1</v>
      </c>
      <c r="K4160" t="s">
        <v>78</v>
      </c>
      <c r="L4160">
        <v>3</v>
      </c>
      <c r="M4160" t="s">
        <v>137</v>
      </c>
      <c r="N4160">
        <v>8</v>
      </c>
      <c r="O4160" t="s">
        <v>52</v>
      </c>
      <c r="P4160">
        <v>878</v>
      </c>
      <c r="Q4160">
        <v>1</v>
      </c>
      <c r="R4160">
        <v>163</v>
      </c>
      <c r="S4160">
        <v>52</v>
      </c>
      <c r="T4160" s="3">
        <v>40528</v>
      </c>
      <c r="U4160" t="s">
        <v>188</v>
      </c>
      <c r="V4160" t="s">
        <v>189</v>
      </c>
      <c r="W4160" t="s">
        <v>190</v>
      </c>
      <c r="X4160">
        <v>3.96</v>
      </c>
      <c r="Y4160">
        <v>52</v>
      </c>
      <c r="Z4160" t="s">
        <v>191</v>
      </c>
      <c r="AA4160" t="s">
        <v>192</v>
      </c>
      <c r="AB4160" t="s">
        <v>188</v>
      </c>
      <c r="AC4160" t="s">
        <v>189</v>
      </c>
      <c r="AD4160" t="s">
        <v>190</v>
      </c>
      <c r="AE4160" t="s">
        <v>193</v>
      </c>
      <c r="AF4160">
        <v>3</v>
      </c>
      <c r="AG4160">
        <v>3</v>
      </c>
      <c r="AH4160" t="s">
        <v>165</v>
      </c>
      <c r="AI4160" t="s">
        <v>166</v>
      </c>
      <c r="AJ4160" t="s">
        <v>3280</v>
      </c>
      <c r="AK4160" t="s">
        <v>61</v>
      </c>
      <c r="AL4160">
        <v>2</v>
      </c>
      <c r="AM4160" t="s">
        <v>167</v>
      </c>
      <c r="AN4160" t="s">
        <v>63</v>
      </c>
      <c r="AO4160" t="s">
        <v>64</v>
      </c>
      <c r="AP4160" t="s">
        <v>168</v>
      </c>
      <c r="AQ4160" t="s">
        <v>169</v>
      </c>
      <c r="AR4160" t="s">
        <v>67</v>
      </c>
      <c r="AS4160" t="s">
        <v>68</v>
      </c>
      <c r="AT4160" t="s">
        <v>69</v>
      </c>
      <c r="AU4160">
        <v>51</v>
      </c>
      <c r="AV4160">
        <v>22</v>
      </c>
      <c r="AW4160">
        <f>YEAR(ChinookMusic[[#This Row],[invoiceDate]])</f>
        <v>2010</v>
      </c>
      <c r="AX4160" t="str">
        <f>TEXT(ChinookMusic[[#This Row],[invoiceDate]],"MMMM")</f>
        <v>December</v>
      </c>
    </row>
    <row r="4161" spans="1:50" x14ac:dyDescent="0.3">
      <c r="A4161">
        <v>50</v>
      </c>
      <c r="B4161" t="s">
        <v>527</v>
      </c>
      <c r="C4161">
        <v>151</v>
      </c>
      <c r="D4161" t="s">
        <v>990</v>
      </c>
      <c r="E4161">
        <v>1841</v>
      </c>
      <c r="F4161" t="s">
        <v>2071</v>
      </c>
      <c r="G4161" t="s">
        <v>992</v>
      </c>
      <c r="H4161">
        <v>398942</v>
      </c>
      <c r="I4161">
        <v>0.99</v>
      </c>
      <c r="J4161">
        <v>1</v>
      </c>
      <c r="K4161" t="s">
        <v>78</v>
      </c>
      <c r="L4161">
        <v>3</v>
      </c>
      <c r="M4161" t="s">
        <v>137</v>
      </c>
      <c r="N4161">
        <v>1</v>
      </c>
      <c r="O4161" t="s">
        <v>52</v>
      </c>
      <c r="P4161">
        <v>878</v>
      </c>
      <c r="Q4161">
        <v>1</v>
      </c>
      <c r="R4161">
        <v>163</v>
      </c>
      <c r="S4161">
        <v>52</v>
      </c>
      <c r="T4161" s="3">
        <v>40528</v>
      </c>
      <c r="U4161" t="s">
        <v>188</v>
      </c>
      <c r="V4161" t="s">
        <v>189</v>
      </c>
      <c r="W4161" t="s">
        <v>190</v>
      </c>
      <c r="X4161">
        <v>3.96</v>
      </c>
      <c r="Y4161">
        <v>52</v>
      </c>
      <c r="Z4161" t="s">
        <v>191</v>
      </c>
      <c r="AA4161" t="s">
        <v>192</v>
      </c>
      <c r="AB4161" t="s">
        <v>188</v>
      </c>
      <c r="AC4161" t="s">
        <v>189</v>
      </c>
      <c r="AD4161" t="s">
        <v>190</v>
      </c>
      <c r="AE4161" t="s">
        <v>193</v>
      </c>
      <c r="AF4161">
        <v>3</v>
      </c>
      <c r="AG4161">
        <v>3</v>
      </c>
      <c r="AH4161" t="s">
        <v>165</v>
      </c>
      <c r="AI4161" t="s">
        <v>166</v>
      </c>
      <c r="AJ4161" t="s">
        <v>3280</v>
      </c>
      <c r="AK4161" t="s">
        <v>61</v>
      </c>
      <c r="AL4161">
        <v>2</v>
      </c>
      <c r="AM4161" t="s">
        <v>167</v>
      </c>
      <c r="AN4161" t="s">
        <v>63</v>
      </c>
      <c r="AO4161" t="s">
        <v>64</v>
      </c>
      <c r="AP4161" t="s">
        <v>168</v>
      </c>
      <c r="AQ4161" t="s">
        <v>169</v>
      </c>
      <c r="AR4161" t="s">
        <v>67</v>
      </c>
      <c r="AS4161" t="s">
        <v>68</v>
      </c>
      <c r="AT4161" t="s">
        <v>69</v>
      </c>
      <c r="AU4161">
        <v>51</v>
      </c>
      <c r="AV4161">
        <v>22</v>
      </c>
      <c r="AW4161">
        <f>YEAR(ChinookMusic[[#This Row],[invoiceDate]])</f>
        <v>2010</v>
      </c>
      <c r="AX4161" t="str">
        <f>TEXT(ChinookMusic[[#This Row],[invoiceDate]],"MMMM")</f>
        <v>December</v>
      </c>
    </row>
    <row r="4162" spans="1:50" x14ac:dyDescent="0.3">
      <c r="A4162">
        <v>50</v>
      </c>
      <c r="B4162" t="s">
        <v>527</v>
      </c>
      <c r="C4162">
        <v>151</v>
      </c>
      <c r="D4162" t="s">
        <v>990</v>
      </c>
      <c r="E4162">
        <v>1841</v>
      </c>
      <c r="F4162" t="s">
        <v>2071</v>
      </c>
      <c r="G4162" t="s">
        <v>992</v>
      </c>
      <c r="H4162">
        <v>398942</v>
      </c>
      <c r="I4162">
        <v>0.99</v>
      </c>
      <c r="J4162">
        <v>1</v>
      </c>
      <c r="K4162" t="s">
        <v>78</v>
      </c>
      <c r="L4162">
        <v>3</v>
      </c>
      <c r="M4162" t="s">
        <v>137</v>
      </c>
      <c r="N4162">
        <v>5</v>
      </c>
      <c r="O4162" t="s">
        <v>70</v>
      </c>
      <c r="P4162">
        <v>878</v>
      </c>
      <c r="Q4162">
        <v>1</v>
      </c>
      <c r="R4162">
        <v>163</v>
      </c>
      <c r="S4162">
        <v>52</v>
      </c>
      <c r="T4162" s="3">
        <v>40528</v>
      </c>
      <c r="U4162" t="s">
        <v>188</v>
      </c>
      <c r="V4162" t="s">
        <v>189</v>
      </c>
      <c r="W4162" t="s">
        <v>190</v>
      </c>
      <c r="X4162">
        <v>3.96</v>
      </c>
      <c r="Y4162">
        <v>52</v>
      </c>
      <c r="Z4162" t="s">
        <v>191</v>
      </c>
      <c r="AA4162" t="s">
        <v>192</v>
      </c>
      <c r="AB4162" t="s">
        <v>188</v>
      </c>
      <c r="AC4162" t="s">
        <v>189</v>
      </c>
      <c r="AD4162" t="s">
        <v>190</v>
      </c>
      <c r="AE4162" t="s">
        <v>193</v>
      </c>
      <c r="AF4162">
        <v>3</v>
      </c>
      <c r="AG4162">
        <v>3</v>
      </c>
      <c r="AH4162" t="s">
        <v>165</v>
      </c>
      <c r="AI4162" t="s">
        <v>166</v>
      </c>
      <c r="AJ4162" t="s">
        <v>3280</v>
      </c>
      <c r="AK4162" t="s">
        <v>61</v>
      </c>
      <c r="AL4162">
        <v>2</v>
      </c>
      <c r="AM4162" t="s">
        <v>167</v>
      </c>
      <c r="AN4162" t="s">
        <v>63</v>
      </c>
      <c r="AO4162" t="s">
        <v>64</v>
      </c>
      <c r="AP4162" t="s">
        <v>168</v>
      </c>
      <c r="AQ4162" t="s">
        <v>169</v>
      </c>
      <c r="AR4162" t="s">
        <v>67</v>
      </c>
      <c r="AS4162" t="s">
        <v>68</v>
      </c>
      <c r="AT4162" t="s">
        <v>69</v>
      </c>
      <c r="AU4162">
        <v>51</v>
      </c>
      <c r="AV4162">
        <v>22</v>
      </c>
      <c r="AW4162">
        <f>YEAR(ChinookMusic[[#This Row],[invoiceDate]])</f>
        <v>2010</v>
      </c>
      <c r="AX4162" t="str">
        <f>TEXT(ChinookMusic[[#This Row],[invoiceDate]],"MMMM")</f>
        <v>December</v>
      </c>
    </row>
    <row r="4163" spans="1:50" x14ac:dyDescent="0.3">
      <c r="A4163">
        <v>53</v>
      </c>
      <c r="B4163" t="s">
        <v>211</v>
      </c>
      <c r="C4163">
        <v>38</v>
      </c>
      <c r="D4163" t="s">
        <v>212</v>
      </c>
      <c r="E4163">
        <v>463</v>
      </c>
      <c r="F4163" t="s">
        <v>2823</v>
      </c>
      <c r="G4163" t="s">
        <v>73</v>
      </c>
      <c r="H4163">
        <v>310778</v>
      </c>
      <c r="I4163">
        <v>0.99</v>
      </c>
      <c r="J4163">
        <v>1</v>
      </c>
      <c r="K4163" t="s">
        <v>78</v>
      </c>
      <c r="L4163">
        <v>2</v>
      </c>
      <c r="M4163" t="s">
        <v>115</v>
      </c>
      <c r="N4163">
        <v>1</v>
      </c>
      <c r="O4163" t="s">
        <v>52</v>
      </c>
      <c r="P4163">
        <v>75</v>
      </c>
      <c r="Q4163">
        <v>1</v>
      </c>
      <c r="R4163">
        <v>14</v>
      </c>
      <c r="S4163">
        <v>17</v>
      </c>
      <c r="T4163" s="3">
        <v>39876</v>
      </c>
      <c r="U4163" t="s">
        <v>214</v>
      </c>
      <c r="V4163" t="s">
        <v>215</v>
      </c>
      <c r="W4163" t="s">
        <v>140</v>
      </c>
      <c r="X4163">
        <v>1.98</v>
      </c>
      <c r="Y4163">
        <v>17</v>
      </c>
      <c r="Z4163" t="s">
        <v>216</v>
      </c>
      <c r="AA4163" t="s">
        <v>217</v>
      </c>
      <c r="AB4163" t="s">
        <v>214</v>
      </c>
      <c r="AC4163" t="s">
        <v>215</v>
      </c>
      <c r="AD4163" t="s">
        <v>140</v>
      </c>
      <c r="AE4163" t="s">
        <v>218</v>
      </c>
      <c r="AF4163">
        <v>5</v>
      </c>
      <c r="AG4163">
        <v>5</v>
      </c>
      <c r="AH4163" t="s">
        <v>59</v>
      </c>
      <c r="AI4163" t="s">
        <v>60</v>
      </c>
      <c r="AJ4163" t="s">
        <v>3280</v>
      </c>
      <c r="AK4163" t="s">
        <v>61</v>
      </c>
      <c r="AL4163">
        <v>2</v>
      </c>
      <c r="AM4163" t="s">
        <v>62</v>
      </c>
      <c r="AN4163" t="s">
        <v>63</v>
      </c>
      <c r="AO4163" t="s">
        <v>64</v>
      </c>
      <c r="AP4163" t="s">
        <v>65</v>
      </c>
      <c r="AQ4163" t="s">
        <v>66</v>
      </c>
      <c r="AR4163" t="s">
        <v>67</v>
      </c>
      <c r="AS4163" t="s">
        <v>68</v>
      </c>
      <c r="AT4163" t="s">
        <v>69</v>
      </c>
      <c r="AU4163">
        <v>59</v>
      </c>
      <c r="AV4163">
        <v>20</v>
      </c>
      <c r="AW4163">
        <f>YEAR(ChinookMusic[[#This Row],[invoiceDate]])</f>
        <v>2009</v>
      </c>
      <c r="AX4163" t="str">
        <f>TEXT(ChinookMusic[[#This Row],[invoiceDate]],"MMMM")</f>
        <v>March</v>
      </c>
    </row>
    <row r="4164" spans="1:50" x14ac:dyDescent="0.3">
      <c r="A4164">
        <v>53</v>
      </c>
      <c r="B4164" t="s">
        <v>211</v>
      </c>
      <c r="C4164">
        <v>38</v>
      </c>
      <c r="D4164" t="s">
        <v>212</v>
      </c>
      <c r="E4164">
        <v>463</v>
      </c>
      <c r="F4164" t="s">
        <v>2823</v>
      </c>
      <c r="G4164" t="s">
        <v>73</v>
      </c>
      <c r="H4164">
        <v>310778</v>
      </c>
      <c r="I4164">
        <v>0.99</v>
      </c>
      <c r="J4164">
        <v>1</v>
      </c>
      <c r="K4164" t="s">
        <v>78</v>
      </c>
      <c r="L4164">
        <v>2</v>
      </c>
      <c r="M4164" t="s">
        <v>115</v>
      </c>
      <c r="N4164">
        <v>8</v>
      </c>
      <c r="O4164" t="s">
        <v>52</v>
      </c>
      <c r="P4164">
        <v>75</v>
      </c>
      <c r="Q4164">
        <v>1</v>
      </c>
      <c r="R4164">
        <v>14</v>
      </c>
      <c r="S4164">
        <v>17</v>
      </c>
      <c r="T4164" s="3">
        <v>39876</v>
      </c>
      <c r="U4164" t="s">
        <v>214</v>
      </c>
      <c r="V4164" t="s">
        <v>215</v>
      </c>
      <c r="W4164" t="s">
        <v>140</v>
      </c>
      <c r="X4164">
        <v>1.98</v>
      </c>
      <c r="Y4164">
        <v>17</v>
      </c>
      <c r="Z4164" t="s">
        <v>216</v>
      </c>
      <c r="AA4164" t="s">
        <v>217</v>
      </c>
      <c r="AB4164" t="s">
        <v>214</v>
      </c>
      <c r="AC4164" t="s">
        <v>215</v>
      </c>
      <c r="AD4164" t="s">
        <v>140</v>
      </c>
      <c r="AE4164" t="s">
        <v>218</v>
      </c>
      <c r="AF4164">
        <v>5</v>
      </c>
      <c r="AG4164">
        <v>5</v>
      </c>
      <c r="AH4164" t="s">
        <v>59</v>
      </c>
      <c r="AI4164" t="s">
        <v>60</v>
      </c>
      <c r="AJ4164" t="s">
        <v>3280</v>
      </c>
      <c r="AK4164" t="s">
        <v>61</v>
      </c>
      <c r="AL4164">
        <v>2</v>
      </c>
      <c r="AM4164" t="s">
        <v>62</v>
      </c>
      <c r="AN4164" t="s">
        <v>63</v>
      </c>
      <c r="AO4164" t="s">
        <v>64</v>
      </c>
      <c r="AP4164" t="s">
        <v>65</v>
      </c>
      <c r="AQ4164" t="s">
        <v>66</v>
      </c>
      <c r="AR4164" t="s">
        <v>67</v>
      </c>
      <c r="AS4164" t="s">
        <v>68</v>
      </c>
      <c r="AT4164" t="s">
        <v>69</v>
      </c>
      <c r="AU4164">
        <v>59</v>
      </c>
      <c r="AV4164">
        <v>20</v>
      </c>
      <c r="AW4164">
        <f>YEAR(ChinookMusic[[#This Row],[invoiceDate]])</f>
        <v>2009</v>
      </c>
      <c r="AX4164" t="str">
        <f>TEXT(ChinookMusic[[#This Row],[invoiceDate]],"MMMM")</f>
        <v>March</v>
      </c>
    </row>
    <row r="4165" spans="1:50" x14ac:dyDescent="0.3">
      <c r="A4165">
        <v>53</v>
      </c>
      <c r="B4165" t="s">
        <v>211</v>
      </c>
      <c r="C4165">
        <v>38</v>
      </c>
      <c r="D4165" t="s">
        <v>212</v>
      </c>
      <c r="E4165">
        <v>463</v>
      </c>
      <c r="F4165" t="s">
        <v>2823</v>
      </c>
      <c r="G4165" t="s">
        <v>73</v>
      </c>
      <c r="H4165">
        <v>310778</v>
      </c>
      <c r="I4165">
        <v>0.99</v>
      </c>
      <c r="J4165">
        <v>1</v>
      </c>
      <c r="K4165" t="s">
        <v>78</v>
      </c>
      <c r="L4165">
        <v>2</v>
      </c>
      <c r="M4165" t="s">
        <v>115</v>
      </c>
      <c r="N4165">
        <v>5</v>
      </c>
      <c r="O4165" t="s">
        <v>70</v>
      </c>
      <c r="P4165">
        <v>75</v>
      </c>
      <c r="Q4165">
        <v>1</v>
      </c>
      <c r="R4165">
        <v>14</v>
      </c>
      <c r="S4165">
        <v>17</v>
      </c>
      <c r="T4165" s="3">
        <v>39876</v>
      </c>
      <c r="U4165" t="s">
        <v>214</v>
      </c>
      <c r="V4165" t="s">
        <v>215</v>
      </c>
      <c r="W4165" t="s">
        <v>140</v>
      </c>
      <c r="X4165">
        <v>1.98</v>
      </c>
      <c r="Y4165">
        <v>17</v>
      </c>
      <c r="Z4165" t="s">
        <v>216</v>
      </c>
      <c r="AA4165" t="s">
        <v>217</v>
      </c>
      <c r="AB4165" t="s">
        <v>214</v>
      </c>
      <c r="AC4165" t="s">
        <v>215</v>
      </c>
      <c r="AD4165" t="s">
        <v>140</v>
      </c>
      <c r="AE4165" t="s">
        <v>218</v>
      </c>
      <c r="AF4165">
        <v>5</v>
      </c>
      <c r="AG4165">
        <v>5</v>
      </c>
      <c r="AH4165" t="s">
        <v>59</v>
      </c>
      <c r="AI4165" t="s">
        <v>60</v>
      </c>
      <c r="AJ4165" t="s">
        <v>3280</v>
      </c>
      <c r="AK4165" t="s">
        <v>61</v>
      </c>
      <c r="AL4165">
        <v>2</v>
      </c>
      <c r="AM4165" t="s">
        <v>62</v>
      </c>
      <c r="AN4165" t="s">
        <v>63</v>
      </c>
      <c r="AO4165" t="s">
        <v>64</v>
      </c>
      <c r="AP4165" t="s">
        <v>65</v>
      </c>
      <c r="AQ4165" t="s">
        <v>66</v>
      </c>
      <c r="AR4165" t="s">
        <v>67</v>
      </c>
      <c r="AS4165" t="s">
        <v>68</v>
      </c>
      <c r="AT4165" t="s">
        <v>69</v>
      </c>
      <c r="AU4165">
        <v>59</v>
      </c>
      <c r="AV4165">
        <v>20</v>
      </c>
      <c r="AW4165">
        <f>YEAR(ChinookMusic[[#This Row],[invoiceDate]])</f>
        <v>2009</v>
      </c>
      <c r="AX4165" t="str">
        <f>TEXT(ChinookMusic[[#This Row],[invoiceDate]],"MMMM")</f>
        <v>March</v>
      </c>
    </row>
    <row r="4166" spans="1:50" x14ac:dyDescent="0.3">
      <c r="A4166">
        <v>88</v>
      </c>
      <c r="B4166" t="s">
        <v>373</v>
      </c>
      <c r="C4166">
        <v>91</v>
      </c>
      <c r="D4166" t="s">
        <v>374</v>
      </c>
      <c r="E4166">
        <v>1158</v>
      </c>
      <c r="F4166" t="s">
        <v>375</v>
      </c>
      <c r="G4166" t="s">
        <v>73</v>
      </c>
      <c r="H4166">
        <v>182321</v>
      </c>
      <c r="I4166">
        <v>0.99</v>
      </c>
      <c r="J4166">
        <v>2</v>
      </c>
      <c r="K4166" t="s">
        <v>50</v>
      </c>
      <c r="L4166">
        <v>1</v>
      </c>
      <c r="M4166" t="s">
        <v>51</v>
      </c>
      <c r="N4166">
        <v>5</v>
      </c>
      <c r="O4166" t="s">
        <v>70</v>
      </c>
      <c r="P4166">
        <v>188</v>
      </c>
      <c r="Q4166">
        <v>1</v>
      </c>
      <c r="R4166">
        <v>34</v>
      </c>
      <c r="S4166">
        <v>12</v>
      </c>
      <c r="T4166" s="3">
        <v>39956</v>
      </c>
      <c r="U4166" t="s">
        <v>376</v>
      </c>
      <c r="V4166" t="s">
        <v>377</v>
      </c>
      <c r="W4166" t="s">
        <v>289</v>
      </c>
      <c r="X4166">
        <v>0.99</v>
      </c>
      <c r="Y4166">
        <v>12</v>
      </c>
      <c r="Z4166" t="s">
        <v>378</v>
      </c>
      <c r="AA4166" t="s">
        <v>379</v>
      </c>
      <c r="AB4166" t="s">
        <v>376</v>
      </c>
      <c r="AC4166" t="s">
        <v>377</v>
      </c>
      <c r="AD4166" t="s">
        <v>289</v>
      </c>
      <c r="AE4166" t="s">
        <v>380</v>
      </c>
      <c r="AF4166">
        <v>3</v>
      </c>
      <c r="AG4166">
        <v>3</v>
      </c>
      <c r="AH4166" t="s">
        <v>165</v>
      </c>
      <c r="AI4166" t="s">
        <v>166</v>
      </c>
      <c r="AJ4166" t="s">
        <v>3280</v>
      </c>
      <c r="AK4166" t="s">
        <v>61</v>
      </c>
      <c r="AL4166">
        <v>2</v>
      </c>
      <c r="AM4166" t="s">
        <v>167</v>
      </c>
      <c r="AN4166" t="s">
        <v>63</v>
      </c>
      <c r="AO4166" t="s">
        <v>64</v>
      </c>
      <c r="AP4166" t="s">
        <v>168</v>
      </c>
      <c r="AQ4166" t="s">
        <v>169</v>
      </c>
      <c r="AR4166" t="s">
        <v>67</v>
      </c>
      <c r="AS4166" t="s">
        <v>68</v>
      </c>
      <c r="AT4166" t="s">
        <v>69</v>
      </c>
      <c r="AU4166">
        <v>51</v>
      </c>
      <c r="AV4166">
        <v>22</v>
      </c>
      <c r="AW4166">
        <f>YEAR(ChinookMusic[[#This Row],[invoiceDate]])</f>
        <v>2009</v>
      </c>
      <c r="AX4166" t="str">
        <f>TEXT(ChinookMusic[[#This Row],[invoiceDate]],"MMMM")</f>
        <v>May</v>
      </c>
    </row>
    <row r="4167" spans="1:50" x14ac:dyDescent="0.3">
      <c r="A4167">
        <v>88</v>
      </c>
      <c r="B4167" t="s">
        <v>373</v>
      </c>
      <c r="C4167">
        <v>91</v>
      </c>
      <c r="D4167" t="s">
        <v>374</v>
      </c>
      <c r="E4167">
        <v>1158</v>
      </c>
      <c r="F4167" t="s">
        <v>375</v>
      </c>
      <c r="G4167" t="s">
        <v>73</v>
      </c>
      <c r="H4167">
        <v>182321</v>
      </c>
      <c r="I4167">
        <v>0.99</v>
      </c>
      <c r="J4167">
        <v>2</v>
      </c>
      <c r="K4167" t="s">
        <v>50</v>
      </c>
      <c r="L4167">
        <v>1</v>
      </c>
      <c r="M4167" t="s">
        <v>51</v>
      </c>
      <c r="N4167">
        <v>8</v>
      </c>
      <c r="O4167" t="s">
        <v>52</v>
      </c>
      <c r="P4167">
        <v>188</v>
      </c>
      <c r="Q4167">
        <v>1</v>
      </c>
      <c r="R4167">
        <v>34</v>
      </c>
      <c r="S4167">
        <v>12</v>
      </c>
      <c r="T4167" s="3">
        <v>39956</v>
      </c>
      <c r="U4167" t="s">
        <v>376</v>
      </c>
      <c r="V4167" t="s">
        <v>377</v>
      </c>
      <c r="W4167" t="s">
        <v>289</v>
      </c>
      <c r="X4167">
        <v>0.99</v>
      </c>
      <c r="Y4167">
        <v>12</v>
      </c>
      <c r="Z4167" t="s">
        <v>378</v>
      </c>
      <c r="AA4167" t="s">
        <v>379</v>
      </c>
      <c r="AB4167" t="s">
        <v>376</v>
      </c>
      <c r="AC4167" t="s">
        <v>377</v>
      </c>
      <c r="AD4167" t="s">
        <v>289</v>
      </c>
      <c r="AE4167" t="s">
        <v>380</v>
      </c>
      <c r="AF4167">
        <v>3</v>
      </c>
      <c r="AG4167">
        <v>3</v>
      </c>
      <c r="AH4167" t="s">
        <v>165</v>
      </c>
      <c r="AI4167" t="s">
        <v>166</v>
      </c>
      <c r="AJ4167" t="s">
        <v>3279</v>
      </c>
      <c r="AK4167" t="s">
        <v>61</v>
      </c>
      <c r="AL4167">
        <v>2</v>
      </c>
      <c r="AM4167" t="s">
        <v>167</v>
      </c>
      <c r="AN4167" t="s">
        <v>63</v>
      </c>
      <c r="AO4167" t="s">
        <v>64</v>
      </c>
      <c r="AP4167" t="s">
        <v>168</v>
      </c>
      <c r="AQ4167" t="s">
        <v>169</v>
      </c>
      <c r="AR4167" t="s">
        <v>67</v>
      </c>
      <c r="AS4167" t="s">
        <v>68</v>
      </c>
      <c r="AT4167" t="s">
        <v>69</v>
      </c>
      <c r="AU4167">
        <v>51</v>
      </c>
      <c r="AV4167">
        <v>22</v>
      </c>
      <c r="AW4167">
        <f>YEAR(ChinookMusic[[#This Row],[invoiceDate]])</f>
        <v>2009</v>
      </c>
      <c r="AX4167" t="str">
        <f>TEXT(ChinookMusic[[#This Row],[invoiceDate]],"MMMM")</f>
        <v>May</v>
      </c>
    </row>
    <row r="4168" spans="1:50" x14ac:dyDescent="0.3">
      <c r="A4168">
        <v>144</v>
      </c>
      <c r="B4168" t="s">
        <v>1271</v>
      </c>
      <c r="C4168">
        <v>221</v>
      </c>
      <c r="D4168" t="s">
        <v>1272</v>
      </c>
      <c r="E4168">
        <v>2750</v>
      </c>
      <c r="F4168" t="s">
        <v>2609</v>
      </c>
      <c r="G4168" t="s">
        <v>1274</v>
      </c>
      <c r="H4168">
        <v>338520</v>
      </c>
      <c r="I4168">
        <v>0.99</v>
      </c>
      <c r="J4168">
        <v>1</v>
      </c>
      <c r="K4168" t="s">
        <v>78</v>
      </c>
      <c r="L4168">
        <v>1</v>
      </c>
      <c r="M4168" t="s">
        <v>51</v>
      </c>
      <c r="N4168">
        <v>1</v>
      </c>
      <c r="O4168" t="s">
        <v>52</v>
      </c>
      <c r="P4168">
        <v>1602</v>
      </c>
      <c r="Q4168">
        <v>1</v>
      </c>
      <c r="R4168">
        <v>296</v>
      </c>
      <c r="S4168">
        <v>7</v>
      </c>
      <c r="T4168" s="3">
        <v>41117</v>
      </c>
      <c r="U4168" t="s">
        <v>905</v>
      </c>
      <c r="V4168" t="s">
        <v>906</v>
      </c>
      <c r="W4168" t="s">
        <v>907</v>
      </c>
      <c r="X4168">
        <v>3.96</v>
      </c>
      <c r="Y4168">
        <v>7</v>
      </c>
      <c r="Z4168" t="s">
        <v>908</v>
      </c>
      <c r="AA4168" t="s">
        <v>909</v>
      </c>
      <c r="AB4168" t="s">
        <v>905</v>
      </c>
      <c r="AC4168" t="s">
        <v>906</v>
      </c>
      <c r="AD4168" t="s">
        <v>907</v>
      </c>
      <c r="AE4168" t="s">
        <v>910</v>
      </c>
      <c r="AF4168">
        <v>5</v>
      </c>
      <c r="AG4168">
        <v>5</v>
      </c>
      <c r="AH4168" t="s">
        <v>59</v>
      </c>
      <c r="AI4168" t="s">
        <v>60</v>
      </c>
      <c r="AJ4168" t="s">
        <v>3279</v>
      </c>
      <c r="AK4168" t="s">
        <v>61</v>
      </c>
      <c r="AL4168">
        <v>2</v>
      </c>
      <c r="AM4168" t="s">
        <v>62</v>
      </c>
      <c r="AN4168" t="s">
        <v>63</v>
      </c>
      <c r="AO4168" t="s">
        <v>64</v>
      </c>
      <c r="AP4168" t="s">
        <v>65</v>
      </c>
      <c r="AQ4168" t="s">
        <v>66</v>
      </c>
      <c r="AR4168" t="s">
        <v>67</v>
      </c>
      <c r="AS4168" t="s">
        <v>68</v>
      </c>
      <c r="AT4168" t="s">
        <v>69</v>
      </c>
      <c r="AU4168">
        <v>59</v>
      </c>
      <c r="AV4168">
        <v>20</v>
      </c>
      <c r="AW4168">
        <f>YEAR(ChinookMusic[[#This Row],[invoiceDate]])</f>
        <v>2012</v>
      </c>
      <c r="AX4168" t="str">
        <f>TEXT(ChinookMusic[[#This Row],[invoiceDate]],"MMMM")</f>
        <v>July</v>
      </c>
    </row>
    <row r="4169" spans="1:50" x14ac:dyDescent="0.3">
      <c r="A4169">
        <v>144</v>
      </c>
      <c r="B4169" t="s">
        <v>1271</v>
      </c>
      <c r="C4169">
        <v>221</v>
      </c>
      <c r="D4169" t="s">
        <v>1272</v>
      </c>
      <c r="E4169">
        <v>2750</v>
      </c>
      <c r="F4169" t="s">
        <v>2609</v>
      </c>
      <c r="G4169" t="s">
        <v>1274</v>
      </c>
      <c r="H4169">
        <v>338520</v>
      </c>
      <c r="I4169">
        <v>0.99</v>
      </c>
      <c r="J4169">
        <v>1</v>
      </c>
      <c r="K4169" t="s">
        <v>78</v>
      </c>
      <c r="L4169">
        <v>1</v>
      </c>
      <c r="M4169" t="s">
        <v>51</v>
      </c>
      <c r="N4169">
        <v>8</v>
      </c>
      <c r="O4169" t="s">
        <v>52</v>
      </c>
      <c r="P4169">
        <v>1602</v>
      </c>
      <c r="Q4169">
        <v>1</v>
      </c>
      <c r="R4169">
        <v>296</v>
      </c>
      <c r="S4169">
        <v>7</v>
      </c>
      <c r="T4169" s="3">
        <v>41117</v>
      </c>
      <c r="U4169" t="s">
        <v>905</v>
      </c>
      <c r="V4169" t="s">
        <v>906</v>
      </c>
      <c r="W4169" t="s">
        <v>907</v>
      </c>
      <c r="X4169">
        <v>3.96</v>
      </c>
      <c r="Y4169">
        <v>7</v>
      </c>
      <c r="Z4169" t="s">
        <v>908</v>
      </c>
      <c r="AA4169" t="s">
        <v>909</v>
      </c>
      <c r="AB4169" t="s">
        <v>905</v>
      </c>
      <c r="AC4169" t="s">
        <v>906</v>
      </c>
      <c r="AD4169" t="s">
        <v>907</v>
      </c>
      <c r="AE4169" t="s">
        <v>910</v>
      </c>
      <c r="AF4169">
        <v>5</v>
      </c>
      <c r="AG4169">
        <v>5</v>
      </c>
      <c r="AH4169" t="s">
        <v>59</v>
      </c>
      <c r="AI4169" t="s">
        <v>60</v>
      </c>
      <c r="AJ4169" t="s">
        <v>3279</v>
      </c>
      <c r="AK4169" t="s">
        <v>61</v>
      </c>
      <c r="AL4169">
        <v>2</v>
      </c>
      <c r="AM4169" t="s">
        <v>62</v>
      </c>
      <c r="AN4169" t="s">
        <v>63</v>
      </c>
      <c r="AO4169" t="s">
        <v>64</v>
      </c>
      <c r="AP4169" t="s">
        <v>65</v>
      </c>
      <c r="AQ4169" t="s">
        <v>66</v>
      </c>
      <c r="AR4169" t="s">
        <v>67</v>
      </c>
      <c r="AS4169" t="s">
        <v>68</v>
      </c>
      <c r="AT4169" t="s">
        <v>69</v>
      </c>
      <c r="AU4169">
        <v>59</v>
      </c>
      <c r="AV4169">
        <v>20</v>
      </c>
      <c r="AW4169">
        <f>YEAR(ChinookMusic[[#This Row],[invoiceDate]])</f>
        <v>2012</v>
      </c>
      <c r="AX4169" t="str">
        <f>TEXT(ChinookMusic[[#This Row],[invoiceDate]],"MMMM")</f>
        <v>July</v>
      </c>
    </row>
    <row r="4170" spans="1:50" x14ac:dyDescent="0.3">
      <c r="A4170">
        <v>144</v>
      </c>
      <c r="B4170" t="s">
        <v>1271</v>
      </c>
      <c r="C4170">
        <v>221</v>
      </c>
      <c r="D4170" t="s">
        <v>1272</v>
      </c>
      <c r="E4170">
        <v>2746</v>
      </c>
      <c r="F4170" t="s">
        <v>2824</v>
      </c>
      <c r="G4170" t="s">
        <v>1274</v>
      </c>
      <c r="H4170">
        <v>289619</v>
      </c>
      <c r="I4170">
        <v>0.99</v>
      </c>
      <c r="J4170">
        <v>1</v>
      </c>
      <c r="K4170" t="s">
        <v>78</v>
      </c>
      <c r="L4170">
        <v>1</v>
      </c>
      <c r="M4170" t="s">
        <v>51</v>
      </c>
      <c r="N4170">
        <v>1</v>
      </c>
      <c r="O4170" t="s">
        <v>52</v>
      </c>
      <c r="P4170">
        <v>1600</v>
      </c>
      <c r="Q4170">
        <v>1</v>
      </c>
      <c r="R4170">
        <v>296</v>
      </c>
      <c r="S4170">
        <v>7</v>
      </c>
      <c r="T4170" s="3">
        <v>41117</v>
      </c>
      <c r="U4170" t="s">
        <v>905</v>
      </c>
      <c r="V4170" t="s">
        <v>906</v>
      </c>
      <c r="W4170" t="s">
        <v>907</v>
      </c>
      <c r="X4170">
        <v>3.96</v>
      </c>
      <c r="Y4170">
        <v>7</v>
      </c>
      <c r="Z4170" t="s">
        <v>908</v>
      </c>
      <c r="AA4170" t="s">
        <v>909</v>
      </c>
      <c r="AB4170" t="s">
        <v>905</v>
      </c>
      <c r="AC4170" t="s">
        <v>906</v>
      </c>
      <c r="AD4170" t="s">
        <v>907</v>
      </c>
      <c r="AE4170" t="s">
        <v>910</v>
      </c>
      <c r="AF4170">
        <v>5</v>
      </c>
      <c r="AG4170">
        <v>5</v>
      </c>
      <c r="AH4170" t="s">
        <v>59</v>
      </c>
      <c r="AI4170" t="s">
        <v>60</v>
      </c>
      <c r="AJ4170" t="s">
        <v>3279</v>
      </c>
      <c r="AK4170" t="s">
        <v>61</v>
      </c>
      <c r="AL4170">
        <v>2</v>
      </c>
      <c r="AM4170" t="s">
        <v>62</v>
      </c>
      <c r="AN4170" t="s">
        <v>63</v>
      </c>
      <c r="AO4170" t="s">
        <v>64</v>
      </c>
      <c r="AP4170" t="s">
        <v>65</v>
      </c>
      <c r="AQ4170" t="s">
        <v>66</v>
      </c>
      <c r="AR4170" t="s">
        <v>67</v>
      </c>
      <c r="AS4170" t="s">
        <v>68</v>
      </c>
      <c r="AT4170" t="s">
        <v>69</v>
      </c>
      <c r="AU4170">
        <v>59</v>
      </c>
      <c r="AV4170">
        <v>20</v>
      </c>
      <c r="AW4170">
        <f>YEAR(ChinookMusic[[#This Row],[invoiceDate]])</f>
        <v>2012</v>
      </c>
      <c r="AX4170" t="str">
        <f>TEXT(ChinookMusic[[#This Row],[invoiceDate]],"MMMM")</f>
        <v>July</v>
      </c>
    </row>
    <row r="4171" spans="1:50" x14ac:dyDescent="0.3">
      <c r="A4171">
        <v>144</v>
      </c>
      <c r="B4171" t="s">
        <v>1271</v>
      </c>
      <c r="C4171">
        <v>221</v>
      </c>
      <c r="D4171" t="s">
        <v>1272</v>
      </c>
      <c r="E4171">
        <v>2746</v>
      </c>
      <c r="F4171" t="s">
        <v>2824</v>
      </c>
      <c r="G4171" t="s">
        <v>1274</v>
      </c>
      <c r="H4171">
        <v>289619</v>
      </c>
      <c r="I4171">
        <v>0.99</v>
      </c>
      <c r="J4171">
        <v>1</v>
      </c>
      <c r="K4171" t="s">
        <v>78</v>
      </c>
      <c r="L4171">
        <v>1</v>
      </c>
      <c r="M4171" t="s">
        <v>51</v>
      </c>
      <c r="N4171">
        <v>8</v>
      </c>
      <c r="O4171" t="s">
        <v>52</v>
      </c>
      <c r="P4171">
        <v>1600</v>
      </c>
      <c r="Q4171">
        <v>1</v>
      </c>
      <c r="R4171">
        <v>296</v>
      </c>
      <c r="S4171">
        <v>7</v>
      </c>
      <c r="T4171" s="3">
        <v>41117</v>
      </c>
      <c r="U4171" t="s">
        <v>905</v>
      </c>
      <c r="V4171" t="s">
        <v>906</v>
      </c>
      <c r="W4171" t="s">
        <v>907</v>
      </c>
      <c r="X4171">
        <v>3.96</v>
      </c>
      <c r="Y4171">
        <v>7</v>
      </c>
      <c r="Z4171" t="s">
        <v>908</v>
      </c>
      <c r="AA4171" t="s">
        <v>909</v>
      </c>
      <c r="AB4171" t="s">
        <v>905</v>
      </c>
      <c r="AC4171" t="s">
        <v>906</v>
      </c>
      <c r="AD4171" t="s">
        <v>907</v>
      </c>
      <c r="AE4171" t="s">
        <v>910</v>
      </c>
      <c r="AF4171">
        <v>5</v>
      </c>
      <c r="AG4171">
        <v>5</v>
      </c>
      <c r="AH4171" t="s">
        <v>59</v>
      </c>
      <c r="AI4171" t="s">
        <v>60</v>
      </c>
      <c r="AJ4171" t="s">
        <v>3281</v>
      </c>
      <c r="AK4171" t="s">
        <v>61</v>
      </c>
      <c r="AL4171">
        <v>2</v>
      </c>
      <c r="AM4171" t="s">
        <v>62</v>
      </c>
      <c r="AN4171" t="s">
        <v>63</v>
      </c>
      <c r="AO4171" t="s">
        <v>64</v>
      </c>
      <c r="AP4171" t="s">
        <v>65</v>
      </c>
      <c r="AQ4171" t="s">
        <v>66</v>
      </c>
      <c r="AR4171" t="s">
        <v>67</v>
      </c>
      <c r="AS4171" t="s">
        <v>68</v>
      </c>
      <c r="AT4171" t="s">
        <v>69</v>
      </c>
      <c r="AU4171">
        <v>59</v>
      </c>
      <c r="AV4171">
        <v>20</v>
      </c>
      <c r="AW4171">
        <f>YEAR(ChinookMusic[[#This Row],[invoiceDate]])</f>
        <v>2012</v>
      </c>
      <c r="AX4171" t="str">
        <f>TEXT(ChinookMusic[[#This Row],[invoiceDate]],"MMMM")</f>
        <v>July</v>
      </c>
    </row>
    <row r="4172" spans="1:50" x14ac:dyDescent="0.3">
      <c r="A4172">
        <v>144</v>
      </c>
      <c r="B4172" t="s">
        <v>1271</v>
      </c>
      <c r="C4172">
        <v>221</v>
      </c>
      <c r="D4172" t="s">
        <v>1272</v>
      </c>
      <c r="E4172">
        <v>2748</v>
      </c>
      <c r="F4172" t="s">
        <v>2825</v>
      </c>
      <c r="G4172" t="s">
        <v>1274</v>
      </c>
      <c r="H4172">
        <v>161280</v>
      </c>
      <c r="I4172">
        <v>0.99</v>
      </c>
      <c r="J4172">
        <v>1</v>
      </c>
      <c r="K4172" t="s">
        <v>78</v>
      </c>
      <c r="L4172">
        <v>1</v>
      </c>
      <c r="M4172" t="s">
        <v>51</v>
      </c>
      <c r="N4172">
        <v>1</v>
      </c>
      <c r="O4172" t="s">
        <v>52</v>
      </c>
      <c r="P4172">
        <v>1601</v>
      </c>
      <c r="Q4172">
        <v>1</v>
      </c>
      <c r="R4172">
        <v>296</v>
      </c>
      <c r="S4172">
        <v>7</v>
      </c>
      <c r="T4172" s="3">
        <v>41117</v>
      </c>
      <c r="U4172" t="s">
        <v>905</v>
      </c>
      <c r="V4172" t="s">
        <v>906</v>
      </c>
      <c r="W4172" t="s">
        <v>907</v>
      </c>
      <c r="X4172">
        <v>3.96</v>
      </c>
      <c r="Y4172">
        <v>7</v>
      </c>
      <c r="Z4172" t="s">
        <v>908</v>
      </c>
      <c r="AA4172" t="s">
        <v>909</v>
      </c>
      <c r="AB4172" t="s">
        <v>905</v>
      </c>
      <c r="AC4172" t="s">
        <v>906</v>
      </c>
      <c r="AD4172" t="s">
        <v>907</v>
      </c>
      <c r="AE4172" t="s">
        <v>910</v>
      </c>
      <c r="AF4172">
        <v>5</v>
      </c>
      <c r="AG4172">
        <v>5</v>
      </c>
      <c r="AH4172" t="s">
        <v>59</v>
      </c>
      <c r="AI4172" t="s">
        <v>60</v>
      </c>
      <c r="AJ4172" t="s">
        <v>3281</v>
      </c>
      <c r="AK4172" t="s">
        <v>61</v>
      </c>
      <c r="AL4172">
        <v>2</v>
      </c>
      <c r="AM4172" t="s">
        <v>62</v>
      </c>
      <c r="AN4172" t="s">
        <v>63</v>
      </c>
      <c r="AO4172" t="s">
        <v>64</v>
      </c>
      <c r="AP4172" t="s">
        <v>65</v>
      </c>
      <c r="AQ4172" t="s">
        <v>66</v>
      </c>
      <c r="AR4172" t="s">
        <v>67</v>
      </c>
      <c r="AS4172" t="s">
        <v>68</v>
      </c>
      <c r="AT4172" t="s">
        <v>69</v>
      </c>
      <c r="AU4172">
        <v>59</v>
      </c>
      <c r="AV4172">
        <v>20</v>
      </c>
      <c r="AW4172">
        <f>YEAR(ChinookMusic[[#This Row],[invoiceDate]])</f>
        <v>2012</v>
      </c>
      <c r="AX4172" t="str">
        <f>TEXT(ChinookMusic[[#This Row],[invoiceDate]],"MMMM")</f>
        <v>July</v>
      </c>
    </row>
    <row r="4173" spans="1:50" x14ac:dyDescent="0.3">
      <c r="A4173">
        <v>144</v>
      </c>
      <c r="B4173" t="s">
        <v>1271</v>
      </c>
      <c r="C4173">
        <v>221</v>
      </c>
      <c r="D4173" t="s">
        <v>1272</v>
      </c>
      <c r="E4173">
        <v>2748</v>
      </c>
      <c r="F4173" t="s">
        <v>2825</v>
      </c>
      <c r="G4173" t="s">
        <v>1274</v>
      </c>
      <c r="H4173">
        <v>161280</v>
      </c>
      <c r="I4173">
        <v>0.99</v>
      </c>
      <c r="J4173">
        <v>1</v>
      </c>
      <c r="K4173" t="s">
        <v>78</v>
      </c>
      <c r="L4173">
        <v>1</v>
      </c>
      <c r="M4173" t="s">
        <v>51</v>
      </c>
      <c r="N4173">
        <v>8</v>
      </c>
      <c r="O4173" t="s">
        <v>52</v>
      </c>
      <c r="P4173">
        <v>1601</v>
      </c>
      <c r="Q4173">
        <v>1</v>
      </c>
      <c r="R4173">
        <v>296</v>
      </c>
      <c r="S4173">
        <v>7</v>
      </c>
      <c r="T4173" s="3">
        <v>41117</v>
      </c>
      <c r="U4173" t="s">
        <v>905</v>
      </c>
      <c r="V4173" t="s">
        <v>906</v>
      </c>
      <c r="W4173" t="s">
        <v>907</v>
      </c>
      <c r="X4173">
        <v>3.96</v>
      </c>
      <c r="Y4173">
        <v>7</v>
      </c>
      <c r="Z4173" t="s">
        <v>908</v>
      </c>
      <c r="AA4173" t="s">
        <v>909</v>
      </c>
      <c r="AB4173" t="s">
        <v>905</v>
      </c>
      <c r="AC4173" t="s">
        <v>906</v>
      </c>
      <c r="AD4173" t="s">
        <v>907</v>
      </c>
      <c r="AE4173" t="s">
        <v>910</v>
      </c>
      <c r="AF4173">
        <v>5</v>
      </c>
      <c r="AG4173">
        <v>5</v>
      </c>
      <c r="AH4173" t="s">
        <v>59</v>
      </c>
      <c r="AI4173" t="s">
        <v>60</v>
      </c>
      <c r="AJ4173" t="s">
        <v>3281</v>
      </c>
      <c r="AK4173" t="s">
        <v>61</v>
      </c>
      <c r="AL4173">
        <v>2</v>
      </c>
      <c r="AM4173" t="s">
        <v>62</v>
      </c>
      <c r="AN4173" t="s">
        <v>63</v>
      </c>
      <c r="AO4173" t="s">
        <v>64</v>
      </c>
      <c r="AP4173" t="s">
        <v>65</v>
      </c>
      <c r="AQ4173" t="s">
        <v>66</v>
      </c>
      <c r="AR4173" t="s">
        <v>67</v>
      </c>
      <c r="AS4173" t="s">
        <v>68</v>
      </c>
      <c r="AT4173" t="s">
        <v>69</v>
      </c>
      <c r="AU4173">
        <v>59</v>
      </c>
      <c r="AV4173">
        <v>20</v>
      </c>
      <c r="AW4173">
        <f>YEAR(ChinookMusic[[#This Row],[invoiceDate]])</f>
        <v>2012</v>
      </c>
      <c r="AX4173" t="str">
        <f>TEXT(ChinookMusic[[#This Row],[invoiceDate]],"MMMM")</f>
        <v>July</v>
      </c>
    </row>
    <row r="4174" spans="1:50" x14ac:dyDescent="0.3">
      <c r="A4174">
        <v>150</v>
      </c>
      <c r="B4174" t="s">
        <v>1280</v>
      </c>
      <c r="C4174">
        <v>237</v>
      </c>
      <c r="D4174" t="s">
        <v>1281</v>
      </c>
      <c r="E4174">
        <v>2997</v>
      </c>
      <c r="F4174" t="s">
        <v>2826</v>
      </c>
      <c r="G4174" t="s">
        <v>2827</v>
      </c>
      <c r="H4174">
        <v>384522</v>
      </c>
      <c r="I4174">
        <v>0.99</v>
      </c>
      <c r="J4174">
        <v>1</v>
      </c>
      <c r="K4174" t="s">
        <v>78</v>
      </c>
      <c r="L4174">
        <v>1</v>
      </c>
      <c r="M4174" t="s">
        <v>51</v>
      </c>
      <c r="N4174">
        <v>1</v>
      </c>
      <c r="O4174" t="s">
        <v>52</v>
      </c>
      <c r="P4174">
        <v>1066</v>
      </c>
      <c r="Q4174">
        <v>1</v>
      </c>
      <c r="R4174">
        <v>197</v>
      </c>
      <c r="S4174">
        <v>4</v>
      </c>
      <c r="T4174" s="3">
        <v>40682</v>
      </c>
      <c r="U4174" t="s">
        <v>79</v>
      </c>
      <c r="V4174" t="s">
        <v>80</v>
      </c>
      <c r="W4174" t="s">
        <v>81</v>
      </c>
      <c r="X4174">
        <v>1.98</v>
      </c>
      <c r="Y4174">
        <v>4</v>
      </c>
      <c r="Z4174" t="s">
        <v>82</v>
      </c>
      <c r="AA4174" t="s">
        <v>83</v>
      </c>
      <c r="AB4174" t="s">
        <v>79</v>
      </c>
      <c r="AC4174" t="s">
        <v>80</v>
      </c>
      <c r="AD4174" t="s">
        <v>81</v>
      </c>
      <c r="AE4174" t="s">
        <v>84</v>
      </c>
      <c r="AF4174">
        <v>4</v>
      </c>
      <c r="AG4174">
        <v>4</v>
      </c>
      <c r="AH4174" t="s">
        <v>85</v>
      </c>
      <c r="AI4174" t="s">
        <v>86</v>
      </c>
      <c r="AJ4174" t="s">
        <v>3281</v>
      </c>
      <c r="AK4174" t="s">
        <v>61</v>
      </c>
      <c r="AL4174">
        <v>2</v>
      </c>
      <c r="AM4174" t="s">
        <v>87</v>
      </c>
      <c r="AN4174" t="s">
        <v>63</v>
      </c>
      <c r="AO4174" t="s">
        <v>64</v>
      </c>
      <c r="AP4174" t="s">
        <v>88</v>
      </c>
      <c r="AQ4174" t="s">
        <v>89</v>
      </c>
      <c r="AR4174" t="s">
        <v>67</v>
      </c>
      <c r="AS4174" t="s">
        <v>68</v>
      </c>
      <c r="AT4174" t="s">
        <v>69</v>
      </c>
      <c r="AU4174">
        <v>77</v>
      </c>
      <c r="AV4174">
        <v>21</v>
      </c>
      <c r="AW4174">
        <f>YEAR(ChinookMusic[[#This Row],[invoiceDate]])</f>
        <v>2011</v>
      </c>
      <c r="AX4174" t="str">
        <f>TEXT(ChinookMusic[[#This Row],[invoiceDate]],"MMMM")</f>
        <v>May</v>
      </c>
    </row>
    <row r="4175" spans="1:50" x14ac:dyDescent="0.3">
      <c r="A4175">
        <v>150</v>
      </c>
      <c r="B4175" t="s">
        <v>1280</v>
      </c>
      <c r="C4175">
        <v>237</v>
      </c>
      <c r="D4175" t="s">
        <v>1281</v>
      </c>
      <c r="E4175">
        <v>2997</v>
      </c>
      <c r="F4175" t="s">
        <v>2826</v>
      </c>
      <c r="G4175" t="s">
        <v>2827</v>
      </c>
      <c r="H4175">
        <v>384522</v>
      </c>
      <c r="I4175">
        <v>0.99</v>
      </c>
      <c r="J4175">
        <v>1</v>
      </c>
      <c r="K4175" t="s">
        <v>78</v>
      </c>
      <c r="L4175">
        <v>1</v>
      </c>
      <c r="M4175" t="s">
        <v>51</v>
      </c>
      <c r="N4175">
        <v>8</v>
      </c>
      <c r="O4175" t="s">
        <v>52</v>
      </c>
      <c r="P4175">
        <v>1066</v>
      </c>
      <c r="Q4175">
        <v>1</v>
      </c>
      <c r="R4175">
        <v>197</v>
      </c>
      <c r="S4175">
        <v>4</v>
      </c>
      <c r="T4175" s="3">
        <v>40682</v>
      </c>
      <c r="U4175" t="s">
        <v>79</v>
      </c>
      <c r="V4175" t="s">
        <v>80</v>
      </c>
      <c r="W4175" t="s">
        <v>81</v>
      </c>
      <c r="X4175">
        <v>1.98</v>
      </c>
      <c r="Y4175">
        <v>4</v>
      </c>
      <c r="Z4175" t="s">
        <v>82</v>
      </c>
      <c r="AA4175" t="s">
        <v>83</v>
      </c>
      <c r="AB4175" t="s">
        <v>79</v>
      </c>
      <c r="AC4175" t="s">
        <v>80</v>
      </c>
      <c r="AD4175" t="s">
        <v>81</v>
      </c>
      <c r="AE4175" t="s">
        <v>84</v>
      </c>
      <c r="AF4175">
        <v>4</v>
      </c>
      <c r="AG4175">
        <v>4</v>
      </c>
      <c r="AH4175" t="s">
        <v>85</v>
      </c>
      <c r="AI4175" t="s">
        <v>86</v>
      </c>
      <c r="AJ4175" t="s">
        <v>3281</v>
      </c>
      <c r="AK4175" t="s">
        <v>61</v>
      </c>
      <c r="AL4175">
        <v>2</v>
      </c>
      <c r="AM4175" t="s">
        <v>87</v>
      </c>
      <c r="AN4175" t="s">
        <v>63</v>
      </c>
      <c r="AO4175" t="s">
        <v>64</v>
      </c>
      <c r="AP4175" t="s">
        <v>88</v>
      </c>
      <c r="AQ4175" t="s">
        <v>89</v>
      </c>
      <c r="AR4175" t="s">
        <v>67</v>
      </c>
      <c r="AS4175" t="s">
        <v>68</v>
      </c>
      <c r="AT4175" t="s">
        <v>69</v>
      </c>
      <c r="AU4175">
        <v>77</v>
      </c>
      <c r="AV4175">
        <v>21</v>
      </c>
      <c r="AW4175">
        <f>YEAR(ChinookMusic[[#This Row],[invoiceDate]])</f>
        <v>2011</v>
      </c>
      <c r="AX4175" t="str">
        <f>TEXT(ChinookMusic[[#This Row],[invoiceDate]],"MMMM")</f>
        <v>May</v>
      </c>
    </row>
    <row r="4176" spans="1:50" x14ac:dyDescent="0.3">
      <c r="A4176">
        <v>150</v>
      </c>
      <c r="B4176" t="s">
        <v>1280</v>
      </c>
      <c r="C4176">
        <v>237</v>
      </c>
      <c r="D4176" t="s">
        <v>1281</v>
      </c>
      <c r="E4176">
        <v>2995</v>
      </c>
      <c r="F4176" t="s">
        <v>2828</v>
      </c>
      <c r="G4176" t="s">
        <v>1283</v>
      </c>
      <c r="H4176">
        <v>267807</v>
      </c>
      <c r="I4176">
        <v>0.99</v>
      </c>
      <c r="J4176">
        <v>1</v>
      </c>
      <c r="K4176" t="s">
        <v>78</v>
      </c>
      <c r="L4176">
        <v>1</v>
      </c>
      <c r="M4176" t="s">
        <v>51</v>
      </c>
      <c r="N4176">
        <v>1</v>
      </c>
      <c r="O4176" t="s">
        <v>52</v>
      </c>
      <c r="P4176">
        <v>1065</v>
      </c>
      <c r="Q4176">
        <v>1</v>
      </c>
      <c r="R4176">
        <v>197</v>
      </c>
      <c r="S4176">
        <v>4</v>
      </c>
      <c r="T4176" s="3">
        <v>40682</v>
      </c>
      <c r="U4176" t="s">
        <v>79</v>
      </c>
      <c r="V4176" t="s">
        <v>80</v>
      </c>
      <c r="W4176" t="s">
        <v>81</v>
      </c>
      <c r="X4176">
        <v>1.98</v>
      </c>
      <c r="Y4176">
        <v>4</v>
      </c>
      <c r="Z4176" t="s">
        <v>82</v>
      </c>
      <c r="AA4176" t="s">
        <v>83</v>
      </c>
      <c r="AB4176" t="s">
        <v>79</v>
      </c>
      <c r="AC4176" t="s">
        <v>80</v>
      </c>
      <c r="AD4176" t="s">
        <v>81</v>
      </c>
      <c r="AE4176" t="s">
        <v>84</v>
      </c>
      <c r="AF4176">
        <v>4</v>
      </c>
      <c r="AG4176">
        <v>4</v>
      </c>
      <c r="AH4176" t="s">
        <v>85</v>
      </c>
      <c r="AI4176" t="s">
        <v>86</v>
      </c>
      <c r="AJ4176" t="s">
        <v>3281</v>
      </c>
      <c r="AK4176" t="s">
        <v>61</v>
      </c>
      <c r="AL4176">
        <v>2</v>
      </c>
      <c r="AM4176" t="s">
        <v>87</v>
      </c>
      <c r="AN4176" t="s">
        <v>63</v>
      </c>
      <c r="AO4176" t="s">
        <v>64</v>
      </c>
      <c r="AP4176" t="s">
        <v>88</v>
      </c>
      <c r="AQ4176" t="s">
        <v>89</v>
      </c>
      <c r="AR4176" t="s">
        <v>67</v>
      </c>
      <c r="AS4176" t="s">
        <v>68</v>
      </c>
      <c r="AT4176" t="s">
        <v>69</v>
      </c>
      <c r="AU4176">
        <v>77</v>
      </c>
      <c r="AV4176">
        <v>21</v>
      </c>
      <c r="AW4176">
        <f>YEAR(ChinookMusic[[#This Row],[invoiceDate]])</f>
        <v>2011</v>
      </c>
      <c r="AX4176" t="str">
        <f>TEXT(ChinookMusic[[#This Row],[invoiceDate]],"MMMM")</f>
        <v>May</v>
      </c>
    </row>
    <row r="4177" spans="1:50" x14ac:dyDescent="0.3">
      <c r="A4177">
        <v>150</v>
      </c>
      <c r="B4177" t="s">
        <v>1280</v>
      </c>
      <c r="C4177">
        <v>237</v>
      </c>
      <c r="D4177" t="s">
        <v>1281</v>
      </c>
      <c r="E4177">
        <v>2995</v>
      </c>
      <c r="F4177" t="s">
        <v>2828</v>
      </c>
      <c r="G4177" t="s">
        <v>1283</v>
      </c>
      <c r="H4177">
        <v>267807</v>
      </c>
      <c r="I4177">
        <v>0.99</v>
      </c>
      <c r="J4177">
        <v>1</v>
      </c>
      <c r="K4177" t="s">
        <v>78</v>
      </c>
      <c r="L4177">
        <v>1</v>
      </c>
      <c r="M4177" t="s">
        <v>51</v>
      </c>
      <c r="N4177">
        <v>8</v>
      </c>
      <c r="O4177" t="s">
        <v>52</v>
      </c>
      <c r="P4177">
        <v>1065</v>
      </c>
      <c r="Q4177">
        <v>1</v>
      </c>
      <c r="R4177">
        <v>197</v>
      </c>
      <c r="S4177">
        <v>4</v>
      </c>
      <c r="T4177" s="3">
        <v>40682</v>
      </c>
      <c r="U4177" t="s">
        <v>79</v>
      </c>
      <c r="V4177" t="s">
        <v>80</v>
      </c>
      <c r="W4177" t="s">
        <v>81</v>
      </c>
      <c r="X4177">
        <v>1.98</v>
      </c>
      <c r="Y4177">
        <v>4</v>
      </c>
      <c r="Z4177" t="s">
        <v>82</v>
      </c>
      <c r="AA4177" t="s">
        <v>83</v>
      </c>
      <c r="AB4177" t="s">
        <v>79</v>
      </c>
      <c r="AC4177" t="s">
        <v>80</v>
      </c>
      <c r="AD4177" t="s">
        <v>81</v>
      </c>
      <c r="AE4177" t="s">
        <v>84</v>
      </c>
      <c r="AF4177">
        <v>4</v>
      </c>
      <c r="AG4177">
        <v>4</v>
      </c>
      <c r="AH4177" t="s">
        <v>85</v>
      </c>
      <c r="AI4177" t="s">
        <v>86</v>
      </c>
      <c r="AJ4177" t="s">
        <v>3281</v>
      </c>
      <c r="AK4177" t="s">
        <v>61</v>
      </c>
      <c r="AL4177">
        <v>2</v>
      </c>
      <c r="AM4177" t="s">
        <v>87</v>
      </c>
      <c r="AN4177" t="s">
        <v>63</v>
      </c>
      <c r="AO4177" t="s">
        <v>64</v>
      </c>
      <c r="AP4177" t="s">
        <v>88</v>
      </c>
      <c r="AQ4177" t="s">
        <v>89</v>
      </c>
      <c r="AR4177" t="s">
        <v>67</v>
      </c>
      <c r="AS4177" t="s">
        <v>68</v>
      </c>
      <c r="AT4177" t="s">
        <v>69</v>
      </c>
      <c r="AU4177">
        <v>77</v>
      </c>
      <c r="AV4177">
        <v>21</v>
      </c>
      <c r="AW4177">
        <f>YEAR(ChinookMusic[[#This Row],[invoiceDate]])</f>
        <v>2011</v>
      </c>
      <c r="AX4177" t="str">
        <f>TEXT(ChinookMusic[[#This Row],[invoiceDate]],"MMMM")</f>
        <v>May</v>
      </c>
    </row>
    <row r="4178" spans="1:50" x14ac:dyDescent="0.3">
      <c r="A4178">
        <v>69</v>
      </c>
      <c r="B4178" t="s">
        <v>258</v>
      </c>
      <c r="C4178">
        <v>51</v>
      </c>
      <c r="D4178" t="s">
        <v>259</v>
      </c>
      <c r="E4178">
        <v>625</v>
      </c>
      <c r="F4178" t="s">
        <v>2717</v>
      </c>
      <c r="G4178" t="s">
        <v>73</v>
      </c>
      <c r="H4178">
        <v>348212</v>
      </c>
      <c r="I4178">
        <v>0.99</v>
      </c>
      <c r="J4178">
        <v>1</v>
      </c>
      <c r="K4178" t="s">
        <v>78</v>
      </c>
      <c r="L4178">
        <v>2</v>
      </c>
      <c r="M4178" t="s">
        <v>115</v>
      </c>
      <c r="N4178">
        <v>1</v>
      </c>
      <c r="O4178" t="s">
        <v>52</v>
      </c>
      <c r="P4178">
        <v>1822</v>
      </c>
      <c r="Q4178">
        <v>1</v>
      </c>
      <c r="R4178">
        <v>335</v>
      </c>
      <c r="S4178">
        <v>53</v>
      </c>
      <c r="T4178" s="3">
        <v>41289</v>
      </c>
      <c r="U4178" t="s">
        <v>439</v>
      </c>
      <c r="V4178" t="s">
        <v>189</v>
      </c>
      <c r="W4178" t="s">
        <v>190</v>
      </c>
      <c r="X4178">
        <v>0.99</v>
      </c>
      <c r="Y4178">
        <v>53</v>
      </c>
      <c r="Z4178" t="s">
        <v>440</v>
      </c>
      <c r="AA4178" t="s">
        <v>441</v>
      </c>
      <c r="AB4178" t="s">
        <v>439</v>
      </c>
      <c r="AC4178" t="s">
        <v>189</v>
      </c>
      <c r="AD4178" t="s">
        <v>190</v>
      </c>
      <c r="AE4178" t="s">
        <v>442</v>
      </c>
      <c r="AF4178">
        <v>3</v>
      </c>
      <c r="AG4178">
        <v>3</v>
      </c>
      <c r="AH4178" t="s">
        <v>165</v>
      </c>
      <c r="AI4178" t="s">
        <v>166</v>
      </c>
      <c r="AJ4178" t="s">
        <v>3281</v>
      </c>
      <c r="AK4178" t="s">
        <v>61</v>
      </c>
      <c r="AL4178">
        <v>2</v>
      </c>
      <c r="AM4178" t="s">
        <v>167</v>
      </c>
      <c r="AN4178" t="s">
        <v>63</v>
      </c>
      <c r="AO4178" t="s">
        <v>64</v>
      </c>
      <c r="AP4178" t="s">
        <v>168</v>
      </c>
      <c r="AQ4178" t="s">
        <v>169</v>
      </c>
      <c r="AR4178" t="s">
        <v>67</v>
      </c>
      <c r="AS4178" t="s">
        <v>68</v>
      </c>
      <c r="AT4178" t="s">
        <v>69</v>
      </c>
      <c r="AU4178">
        <v>51</v>
      </c>
      <c r="AV4178">
        <v>22</v>
      </c>
      <c r="AW4178">
        <f>YEAR(ChinookMusic[[#This Row],[invoiceDate]])</f>
        <v>2013</v>
      </c>
      <c r="AX4178" t="str">
        <f>TEXT(ChinookMusic[[#This Row],[invoiceDate]],"MMMM")</f>
        <v>January</v>
      </c>
    </row>
    <row r="4179" spans="1:50" x14ac:dyDescent="0.3">
      <c r="A4179">
        <v>69</v>
      </c>
      <c r="B4179" t="s">
        <v>258</v>
      </c>
      <c r="C4179">
        <v>51</v>
      </c>
      <c r="D4179" t="s">
        <v>259</v>
      </c>
      <c r="E4179">
        <v>625</v>
      </c>
      <c r="F4179" t="s">
        <v>2717</v>
      </c>
      <c r="G4179" t="s">
        <v>73</v>
      </c>
      <c r="H4179">
        <v>348212</v>
      </c>
      <c r="I4179">
        <v>0.99</v>
      </c>
      <c r="J4179">
        <v>1</v>
      </c>
      <c r="K4179" t="s">
        <v>78</v>
      </c>
      <c r="L4179">
        <v>2</v>
      </c>
      <c r="M4179" t="s">
        <v>115</v>
      </c>
      <c r="N4179">
        <v>8</v>
      </c>
      <c r="O4179" t="s">
        <v>52</v>
      </c>
      <c r="P4179">
        <v>1822</v>
      </c>
      <c r="Q4179">
        <v>1</v>
      </c>
      <c r="R4179">
        <v>335</v>
      </c>
      <c r="S4179">
        <v>53</v>
      </c>
      <c r="T4179" s="3">
        <v>41289</v>
      </c>
      <c r="U4179" t="s">
        <v>439</v>
      </c>
      <c r="V4179" t="s">
        <v>189</v>
      </c>
      <c r="W4179" t="s">
        <v>190</v>
      </c>
      <c r="X4179">
        <v>0.99</v>
      </c>
      <c r="Y4179">
        <v>53</v>
      </c>
      <c r="Z4179" t="s">
        <v>440</v>
      </c>
      <c r="AA4179" t="s">
        <v>441</v>
      </c>
      <c r="AB4179" t="s">
        <v>439</v>
      </c>
      <c r="AC4179" t="s">
        <v>189</v>
      </c>
      <c r="AD4179" t="s">
        <v>190</v>
      </c>
      <c r="AE4179" t="s">
        <v>442</v>
      </c>
      <c r="AF4179">
        <v>3</v>
      </c>
      <c r="AG4179">
        <v>3</v>
      </c>
      <c r="AH4179" t="s">
        <v>165</v>
      </c>
      <c r="AI4179" t="s">
        <v>166</v>
      </c>
      <c r="AJ4179" t="s">
        <v>3281</v>
      </c>
      <c r="AK4179" t="s">
        <v>61</v>
      </c>
      <c r="AL4179">
        <v>2</v>
      </c>
      <c r="AM4179" t="s">
        <v>167</v>
      </c>
      <c r="AN4179" t="s">
        <v>63</v>
      </c>
      <c r="AO4179" t="s">
        <v>64</v>
      </c>
      <c r="AP4179" t="s">
        <v>168</v>
      </c>
      <c r="AQ4179" t="s">
        <v>169</v>
      </c>
      <c r="AR4179" t="s">
        <v>67</v>
      </c>
      <c r="AS4179" t="s">
        <v>68</v>
      </c>
      <c r="AT4179" t="s">
        <v>69</v>
      </c>
      <c r="AU4179">
        <v>51</v>
      </c>
      <c r="AV4179">
        <v>22</v>
      </c>
      <c r="AW4179">
        <f>YEAR(ChinookMusic[[#This Row],[invoiceDate]])</f>
        <v>2013</v>
      </c>
      <c r="AX4179" t="str">
        <f>TEXT(ChinookMusic[[#This Row],[invoiceDate]],"MMMM")</f>
        <v>January</v>
      </c>
    </row>
    <row r="4180" spans="1:50" x14ac:dyDescent="0.3">
      <c r="A4180">
        <v>77</v>
      </c>
      <c r="B4180" t="s">
        <v>280</v>
      </c>
      <c r="C4180">
        <v>56</v>
      </c>
      <c r="D4180" t="s">
        <v>281</v>
      </c>
      <c r="E4180">
        <v>721</v>
      </c>
      <c r="F4180" t="s">
        <v>2829</v>
      </c>
      <c r="G4180" t="s">
        <v>73</v>
      </c>
      <c r="H4180">
        <v>206733</v>
      </c>
      <c r="I4180">
        <v>0.99</v>
      </c>
      <c r="J4180">
        <v>1</v>
      </c>
      <c r="K4180" t="s">
        <v>78</v>
      </c>
      <c r="L4180">
        <v>7</v>
      </c>
      <c r="M4180" t="s">
        <v>158</v>
      </c>
      <c r="N4180">
        <v>1</v>
      </c>
      <c r="O4180" t="s">
        <v>52</v>
      </c>
      <c r="P4180">
        <v>698</v>
      </c>
      <c r="Q4180">
        <v>1</v>
      </c>
      <c r="R4180">
        <v>130</v>
      </c>
      <c r="S4180">
        <v>49</v>
      </c>
      <c r="T4180" s="3">
        <v>40377</v>
      </c>
      <c r="U4180" t="s">
        <v>667</v>
      </c>
      <c r="V4180" t="s">
        <v>668</v>
      </c>
      <c r="W4180" t="s">
        <v>669</v>
      </c>
      <c r="X4180">
        <v>8.91</v>
      </c>
      <c r="Y4180">
        <v>49</v>
      </c>
      <c r="Z4180" t="s">
        <v>670</v>
      </c>
      <c r="AA4180" t="s">
        <v>671</v>
      </c>
      <c r="AB4180" t="s">
        <v>667</v>
      </c>
      <c r="AC4180" t="s">
        <v>668</v>
      </c>
      <c r="AD4180" t="s">
        <v>669</v>
      </c>
      <c r="AE4180" t="s">
        <v>672</v>
      </c>
      <c r="AF4180">
        <v>4</v>
      </c>
      <c r="AG4180">
        <v>4</v>
      </c>
      <c r="AH4180" t="s">
        <v>85</v>
      </c>
      <c r="AI4180" t="s">
        <v>86</v>
      </c>
      <c r="AJ4180" t="s">
        <v>3281</v>
      </c>
      <c r="AK4180" t="s">
        <v>61</v>
      </c>
      <c r="AL4180">
        <v>2</v>
      </c>
      <c r="AM4180" t="s">
        <v>87</v>
      </c>
      <c r="AN4180" t="s">
        <v>63</v>
      </c>
      <c r="AO4180" t="s">
        <v>64</v>
      </c>
      <c r="AP4180" t="s">
        <v>88</v>
      </c>
      <c r="AQ4180" t="s">
        <v>89</v>
      </c>
      <c r="AR4180" t="s">
        <v>67</v>
      </c>
      <c r="AS4180" t="s">
        <v>68</v>
      </c>
      <c r="AT4180" t="s">
        <v>69</v>
      </c>
      <c r="AU4180">
        <v>77</v>
      </c>
      <c r="AV4180">
        <v>21</v>
      </c>
      <c r="AW4180">
        <f>YEAR(ChinookMusic[[#This Row],[invoiceDate]])</f>
        <v>2010</v>
      </c>
      <c r="AX4180" t="str">
        <f>TEXT(ChinookMusic[[#This Row],[invoiceDate]],"MMMM")</f>
        <v>July</v>
      </c>
    </row>
    <row r="4181" spans="1:50" x14ac:dyDescent="0.3">
      <c r="A4181">
        <v>77</v>
      </c>
      <c r="B4181" t="s">
        <v>280</v>
      </c>
      <c r="C4181">
        <v>56</v>
      </c>
      <c r="D4181" t="s">
        <v>281</v>
      </c>
      <c r="E4181">
        <v>721</v>
      </c>
      <c r="F4181" t="s">
        <v>2829</v>
      </c>
      <c r="G4181" t="s">
        <v>73</v>
      </c>
      <c r="H4181">
        <v>206733</v>
      </c>
      <c r="I4181">
        <v>0.99</v>
      </c>
      <c r="J4181">
        <v>1</v>
      </c>
      <c r="K4181" t="s">
        <v>78</v>
      </c>
      <c r="L4181">
        <v>7</v>
      </c>
      <c r="M4181" t="s">
        <v>158</v>
      </c>
      <c r="N4181">
        <v>8</v>
      </c>
      <c r="O4181" t="s">
        <v>52</v>
      </c>
      <c r="P4181">
        <v>698</v>
      </c>
      <c r="Q4181">
        <v>1</v>
      </c>
      <c r="R4181">
        <v>130</v>
      </c>
      <c r="S4181">
        <v>49</v>
      </c>
      <c r="T4181" s="3">
        <v>40377</v>
      </c>
      <c r="U4181" t="s">
        <v>667</v>
      </c>
      <c r="V4181" t="s">
        <v>668</v>
      </c>
      <c r="W4181" t="s">
        <v>669</v>
      </c>
      <c r="X4181">
        <v>8.91</v>
      </c>
      <c r="Y4181">
        <v>49</v>
      </c>
      <c r="Z4181" t="s">
        <v>670</v>
      </c>
      <c r="AA4181" t="s">
        <v>671</v>
      </c>
      <c r="AB4181" t="s">
        <v>667</v>
      </c>
      <c r="AC4181" t="s">
        <v>668</v>
      </c>
      <c r="AD4181" t="s">
        <v>669</v>
      </c>
      <c r="AE4181" t="s">
        <v>672</v>
      </c>
      <c r="AF4181">
        <v>4</v>
      </c>
      <c r="AG4181">
        <v>4</v>
      </c>
      <c r="AH4181" t="s">
        <v>85</v>
      </c>
      <c r="AI4181" t="s">
        <v>86</v>
      </c>
      <c r="AJ4181" t="s">
        <v>3281</v>
      </c>
      <c r="AK4181" t="s">
        <v>61</v>
      </c>
      <c r="AL4181">
        <v>2</v>
      </c>
      <c r="AM4181" t="s">
        <v>87</v>
      </c>
      <c r="AN4181" t="s">
        <v>63</v>
      </c>
      <c r="AO4181" t="s">
        <v>64</v>
      </c>
      <c r="AP4181" t="s">
        <v>88</v>
      </c>
      <c r="AQ4181" t="s">
        <v>89</v>
      </c>
      <c r="AR4181" t="s">
        <v>67</v>
      </c>
      <c r="AS4181" t="s">
        <v>68</v>
      </c>
      <c r="AT4181" t="s">
        <v>69</v>
      </c>
      <c r="AU4181">
        <v>77</v>
      </c>
      <c r="AV4181">
        <v>21</v>
      </c>
      <c r="AW4181">
        <f>YEAR(ChinookMusic[[#This Row],[invoiceDate]])</f>
        <v>2010</v>
      </c>
      <c r="AX4181" t="str">
        <f>TEXT(ChinookMusic[[#This Row],[invoiceDate]],"MMMM")</f>
        <v>July</v>
      </c>
    </row>
    <row r="4182" spans="1:50" x14ac:dyDescent="0.3">
      <c r="A4182">
        <v>77</v>
      </c>
      <c r="B4182" t="s">
        <v>280</v>
      </c>
      <c r="C4182">
        <v>57</v>
      </c>
      <c r="D4182" t="s">
        <v>299</v>
      </c>
      <c r="E4182">
        <v>733</v>
      </c>
      <c r="F4182" t="s">
        <v>838</v>
      </c>
      <c r="G4182" t="s">
        <v>73</v>
      </c>
      <c r="H4182">
        <v>227500</v>
      </c>
      <c r="I4182">
        <v>0.99</v>
      </c>
      <c r="J4182">
        <v>1</v>
      </c>
      <c r="K4182" t="s">
        <v>78</v>
      </c>
      <c r="L4182">
        <v>7</v>
      </c>
      <c r="M4182" t="s">
        <v>158</v>
      </c>
      <c r="N4182">
        <v>1</v>
      </c>
      <c r="O4182" t="s">
        <v>52</v>
      </c>
      <c r="P4182">
        <v>700</v>
      </c>
      <c r="Q4182">
        <v>1</v>
      </c>
      <c r="R4182">
        <v>130</v>
      </c>
      <c r="S4182">
        <v>49</v>
      </c>
      <c r="T4182" s="3">
        <v>40377</v>
      </c>
      <c r="U4182" t="s">
        <v>667</v>
      </c>
      <c r="V4182" t="s">
        <v>668</v>
      </c>
      <c r="W4182" t="s">
        <v>669</v>
      </c>
      <c r="X4182">
        <v>8.91</v>
      </c>
      <c r="Y4182">
        <v>49</v>
      </c>
      <c r="Z4182" t="s">
        <v>670</v>
      </c>
      <c r="AA4182" t="s">
        <v>671</v>
      </c>
      <c r="AB4182" t="s">
        <v>667</v>
      </c>
      <c r="AC4182" t="s">
        <v>668</v>
      </c>
      <c r="AD4182" t="s">
        <v>669</v>
      </c>
      <c r="AE4182" t="s">
        <v>672</v>
      </c>
      <c r="AF4182">
        <v>4</v>
      </c>
      <c r="AG4182">
        <v>4</v>
      </c>
      <c r="AH4182" t="s">
        <v>85</v>
      </c>
      <c r="AI4182" t="s">
        <v>86</v>
      </c>
      <c r="AJ4182" t="s">
        <v>3281</v>
      </c>
      <c r="AK4182" t="s">
        <v>61</v>
      </c>
      <c r="AL4182">
        <v>2</v>
      </c>
      <c r="AM4182" t="s">
        <v>87</v>
      </c>
      <c r="AN4182" t="s">
        <v>63</v>
      </c>
      <c r="AO4182" t="s">
        <v>64</v>
      </c>
      <c r="AP4182" t="s">
        <v>88</v>
      </c>
      <c r="AQ4182" t="s">
        <v>89</v>
      </c>
      <c r="AR4182" t="s">
        <v>67</v>
      </c>
      <c r="AS4182" t="s">
        <v>68</v>
      </c>
      <c r="AT4182" t="s">
        <v>69</v>
      </c>
      <c r="AU4182">
        <v>77</v>
      </c>
      <c r="AV4182">
        <v>21</v>
      </c>
      <c r="AW4182">
        <f>YEAR(ChinookMusic[[#This Row],[invoiceDate]])</f>
        <v>2010</v>
      </c>
      <c r="AX4182" t="str">
        <f>TEXT(ChinookMusic[[#This Row],[invoiceDate]],"MMMM")</f>
        <v>July</v>
      </c>
    </row>
    <row r="4183" spans="1:50" x14ac:dyDescent="0.3">
      <c r="A4183">
        <v>58</v>
      </c>
      <c r="B4183" t="s">
        <v>283</v>
      </c>
      <c r="C4183">
        <v>58</v>
      </c>
      <c r="D4183" t="s">
        <v>2077</v>
      </c>
      <c r="E4183">
        <v>751</v>
      </c>
      <c r="F4183" t="s">
        <v>2830</v>
      </c>
      <c r="G4183" t="s">
        <v>2079</v>
      </c>
      <c r="H4183">
        <v>188160</v>
      </c>
      <c r="I4183">
        <v>0.99</v>
      </c>
      <c r="J4183">
        <v>1</v>
      </c>
      <c r="K4183" t="s">
        <v>78</v>
      </c>
      <c r="L4183">
        <v>1</v>
      </c>
      <c r="M4183" t="s">
        <v>51</v>
      </c>
      <c r="N4183">
        <v>8</v>
      </c>
      <c r="O4183" t="s">
        <v>52</v>
      </c>
      <c r="P4183">
        <v>703</v>
      </c>
      <c r="Q4183">
        <v>1</v>
      </c>
      <c r="R4183">
        <v>130</v>
      </c>
      <c r="S4183">
        <v>49</v>
      </c>
      <c r="T4183" s="3">
        <v>40377</v>
      </c>
      <c r="U4183" t="s">
        <v>667</v>
      </c>
      <c r="V4183" t="s">
        <v>668</v>
      </c>
      <c r="W4183" t="s">
        <v>669</v>
      </c>
      <c r="X4183">
        <v>8.91</v>
      </c>
      <c r="Y4183">
        <v>49</v>
      </c>
      <c r="Z4183" t="s">
        <v>670</v>
      </c>
      <c r="AA4183" t="s">
        <v>671</v>
      </c>
      <c r="AB4183" t="s">
        <v>667</v>
      </c>
      <c r="AC4183" t="s">
        <v>668</v>
      </c>
      <c r="AD4183" t="s">
        <v>669</v>
      </c>
      <c r="AE4183" t="s">
        <v>672</v>
      </c>
      <c r="AF4183">
        <v>4</v>
      </c>
      <c r="AG4183">
        <v>4</v>
      </c>
      <c r="AH4183" t="s">
        <v>85</v>
      </c>
      <c r="AI4183" t="s">
        <v>86</v>
      </c>
      <c r="AJ4183" t="s">
        <v>3281</v>
      </c>
      <c r="AK4183" t="s">
        <v>61</v>
      </c>
      <c r="AL4183">
        <v>2</v>
      </c>
      <c r="AM4183" t="s">
        <v>87</v>
      </c>
      <c r="AN4183" t="s">
        <v>63</v>
      </c>
      <c r="AO4183" t="s">
        <v>64</v>
      </c>
      <c r="AP4183" t="s">
        <v>88</v>
      </c>
      <c r="AQ4183" t="s">
        <v>89</v>
      </c>
      <c r="AR4183" t="s">
        <v>67</v>
      </c>
      <c r="AS4183" t="s">
        <v>68</v>
      </c>
      <c r="AT4183" t="s">
        <v>69</v>
      </c>
      <c r="AU4183">
        <v>77</v>
      </c>
      <c r="AV4183">
        <v>21</v>
      </c>
      <c r="AW4183">
        <f>YEAR(ChinookMusic[[#This Row],[invoiceDate]])</f>
        <v>2010</v>
      </c>
      <c r="AX4183" t="str">
        <f>TEXT(ChinookMusic[[#This Row],[invoiceDate]],"MMMM")</f>
        <v>July</v>
      </c>
    </row>
    <row r="4184" spans="1:50" x14ac:dyDescent="0.3">
      <c r="A4184">
        <v>58</v>
      </c>
      <c r="B4184" t="s">
        <v>283</v>
      </c>
      <c r="C4184">
        <v>58</v>
      </c>
      <c r="D4184" t="s">
        <v>2077</v>
      </c>
      <c r="E4184">
        <v>751</v>
      </c>
      <c r="F4184" t="s">
        <v>2830</v>
      </c>
      <c r="G4184" t="s">
        <v>2079</v>
      </c>
      <c r="H4184">
        <v>188160</v>
      </c>
      <c r="I4184">
        <v>0.99</v>
      </c>
      <c r="J4184">
        <v>1</v>
      </c>
      <c r="K4184" t="s">
        <v>78</v>
      </c>
      <c r="L4184">
        <v>1</v>
      </c>
      <c r="M4184" t="s">
        <v>51</v>
      </c>
      <c r="N4184">
        <v>1</v>
      </c>
      <c r="O4184" t="s">
        <v>52</v>
      </c>
      <c r="P4184">
        <v>703</v>
      </c>
      <c r="Q4184">
        <v>1</v>
      </c>
      <c r="R4184">
        <v>130</v>
      </c>
      <c r="S4184">
        <v>49</v>
      </c>
      <c r="T4184" s="3">
        <v>40377</v>
      </c>
      <c r="U4184" t="s">
        <v>667</v>
      </c>
      <c r="V4184" t="s">
        <v>668</v>
      </c>
      <c r="W4184" t="s">
        <v>669</v>
      </c>
      <c r="X4184">
        <v>8.91</v>
      </c>
      <c r="Y4184">
        <v>49</v>
      </c>
      <c r="Z4184" t="s">
        <v>670</v>
      </c>
      <c r="AA4184" t="s">
        <v>671</v>
      </c>
      <c r="AB4184" t="s">
        <v>667</v>
      </c>
      <c r="AC4184" t="s">
        <v>668</v>
      </c>
      <c r="AD4184" t="s">
        <v>669</v>
      </c>
      <c r="AE4184" t="s">
        <v>672</v>
      </c>
      <c r="AF4184">
        <v>4</v>
      </c>
      <c r="AG4184">
        <v>4</v>
      </c>
      <c r="AH4184" t="s">
        <v>85</v>
      </c>
      <c r="AI4184" t="s">
        <v>86</v>
      </c>
      <c r="AJ4184" t="s">
        <v>3281</v>
      </c>
      <c r="AK4184" t="s">
        <v>61</v>
      </c>
      <c r="AL4184">
        <v>2</v>
      </c>
      <c r="AM4184" t="s">
        <v>87</v>
      </c>
      <c r="AN4184" t="s">
        <v>63</v>
      </c>
      <c r="AO4184" t="s">
        <v>64</v>
      </c>
      <c r="AP4184" t="s">
        <v>88</v>
      </c>
      <c r="AQ4184" t="s">
        <v>89</v>
      </c>
      <c r="AR4184" t="s">
        <v>67</v>
      </c>
      <c r="AS4184" t="s">
        <v>68</v>
      </c>
      <c r="AT4184" t="s">
        <v>69</v>
      </c>
      <c r="AU4184">
        <v>77</v>
      </c>
      <c r="AV4184">
        <v>21</v>
      </c>
      <c r="AW4184">
        <f>YEAR(ChinookMusic[[#This Row],[invoiceDate]])</f>
        <v>2010</v>
      </c>
      <c r="AX4184" t="str">
        <f>TEXT(ChinookMusic[[#This Row],[invoiceDate]],"MMMM")</f>
        <v>July</v>
      </c>
    </row>
    <row r="4185" spans="1:50" x14ac:dyDescent="0.3">
      <c r="A4185">
        <v>58</v>
      </c>
      <c r="B4185" t="s">
        <v>283</v>
      </c>
      <c r="C4185">
        <v>58</v>
      </c>
      <c r="D4185" t="s">
        <v>2077</v>
      </c>
      <c r="E4185">
        <v>745</v>
      </c>
      <c r="F4185" t="s">
        <v>1864</v>
      </c>
      <c r="G4185" t="s">
        <v>2831</v>
      </c>
      <c r="H4185">
        <v>235781</v>
      </c>
      <c r="I4185">
        <v>0.99</v>
      </c>
      <c r="J4185">
        <v>1</v>
      </c>
      <c r="K4185" t="s">
        <v>78</v>
      </c>
      <c r="L4185">
        <v>1</v>
      </c>
      <c r="M4185" t="s">
        <v>51</v>
      </c>
      <c r="N4185">
        <v>8</v>
      </c>
      <c r="O4185" t="s">
        <v>52</v>
      </c>
      <c r="P4185">
        <v>702</v>
      </c>
      <c r="Q4185">
        <v>1</v>
      </c>
      <c r="R4185">
        <v>130</v>
      </c>
      <c r="S4185">
        <v>49</v>
      </c>
      <c r="T4185" s="3">
        <v>40377</v>
      </c>
      <c r="U4185" t="s">
        <v>667</v>
      </c>
      <c r="V4185" t="s">
        <v>668</v>
      </c>
      <c r="W4185" t="s">
        <v>669</v>
      </c>
      <c r="X4185">
        <v>8.91</v>
      </c>
      <c r="Y4185">
        <v>49</v>
      </c>
      <c r="Z4185" t="s">
        <v>670</v>
      </c>
      <c r="AA4185" t="s">
        <v>671</v>
      </c>
      <c r="AB4185" t="s">
        <v>667</v>
      </c>
      <c r="AC4185" t="s">
        <v>668</v>
      </c>
      <c r="AD4185" t="s">
        <v>669</v>
      </c>
      <c r="AE4185" t="s">
        <v>672</v>
      </c>
      <c r="AF4185">
        <v>4</v>
      </c>
      <c r="AG4185">
        <v>4</v>
      </c>
      <c r="AH4185" t="s">
        <v>85</v>
      </c>
      <c r="AI4185" t="s">
        <v>86</v>
      </c>
      <c r="AJ4185" t="s">
        <v>3281</v>
      </c>
      <c r="AK4185" t="s">
        <v>61</v>
      </c>
      <c r="AL4185">
        <v>2</v>
      </c>
      <c r="AM4185" t="s">
        <v>87</v>
      </c>
      <c r="AN4185" t="s">
        <v>63</v>
      </c>
      <c r="AO4185" t="s">
        <v>64</v>
      </c>
      <c r="AP4185" t="s">
        <v>88</v>
      </c>
      <c r="AQ4185" t="s">
        <v>89</v>
      </c>
      <c r="AR4185" t="s">
        <v>67</v>
      </c>
      <c r="AS4185" t="s">
        <v>68</v>
      </c>
      <c r="AT4185" t="s">
        <v>69</v>
      </c>
      <c r="AU4185">
        <v>77</v>
      </c>
      <c r="AV4185">
        <v>21</v>
      </c>
      <c r="AW4185">
        <f>YEAR(ChinookMusic[[#This Row],[invoiceDate]])</f>
        <v>2010</v>
      </c>
      <c r="AX4185" t="str">
        <f>TEXT(ChinookMusic[[#This Row],[invoiceDate]],"MMMM")</f>
        <v>July</v>
      </c>
    </row>
    <row r="4186" spans="1:50" x14ac:dyDescent="0.3">
      <c r="A4186">
        <v>58</v>
      </c>
      <c r="B4186" t="s">
        <v>283</v>
      </c>
      <c r="C4186">
        <v>58</v>
      </c>
      <c r="D4186" t="s">
        <v>2077</v>
      </c>
      <c r="E4186">
        <v>745</v>
      </c>
      <c r="F4186" t="s">
        <v>1864</v>
      </c>
      <c r="G4186" t="s">
        <v>2831</v>
      </c>
      <c r="H4186">
        <v>235781</v>
      </c>
      <c r="I4186">
        <v>0.99</v>
      </c>
      <c r="J4186">
        <v>1</v>
      </c>
      <c r="K4186" t="s">
        <v>78</v>
      </c>
      <c r="L4186">
        <v>1</v>
      </c>
      <c r="M4186" t="s">
        <v>51</v>
      </c>
      <c r="N4186">
        <v>1</v>
      </c>
      <c r="O4186" t="s">
        <v>52</v>
      </c>
      <c r="P4186">
        <v>702</v>
      </c>
      <c r="Q4186">
        <v>1</v>
      </c>
      <c r="R4186">
        <v>130</v>
      </c>
      <c r="S4186">
        <v>49</v>
      </c>
      <c r="T4186" s="3">
        <v>40377</v>
      </c>
      <c r="U4186" t="s">
        <v>667</v>
      </c>
      <c r="V4186" t="s">
        <v>668</v>
      </c>
      <c r="W4186" t="s">
        <v>669</v>
      </c>
      <c r="X4186">
        <v>8.91</v>
      </c>
      <c r="Y4186">
        <v>49</v>
      </c>
      <c r="Z4186" t="s">
        <v>670</v>
      </c>
      <c r="AA4186" t="s">
        <v>671</v>
      </c>
      <c r="AB4186" t="s">
        <v>667</v>
      </c>
      <c r="AC4186" t="s">
        <v>668</v>
      </c>
      <c r="AD4186" t="s">
        <v>669</v>
      </c>
      <c r="AE4186" t="s">
        <v>672</v>
      </c>
      <c r="AF4186">
        <v>4</v>
      </c>
      <c r="AG4186">
        <v>4</v>
      </c>
      <c r="AH4186" t="s">
        <v>85</v>
      </c>
      <c r="AI4186" t="s">
        <v>86</v>
      </c>
      <c r="AJ4186" t="s">
        <v>3281</v>
      </c>
      <c r="AK4186" t="s">
        <v>61</v>
      </c>
      <c r="AL4186">
        <v>2</v>
      </c>
      <c r="AM4186" t="s">
        <v>87</v>
      </c>
      <c r="AN4186" t="s">
        <v>63</v>
      </c>
      <c r="AO4186" t="s">
        <v>64</v>
      </c>
      <c r="AP4186" t="s">
        <v>88</v>
      </c>
      <c r="AQ4186" t="s">
        <v>89</v>
      </c>
      <c r="AR4186" t="s">
        <v>67</v>
      </c>
      <c r="AS4186" t="s">
        <v>68</v>
      </c>
      <c r="AT4186" t="s">
        <v>69</v>
      </c>
      <c r="AU4186">
        <v>77</v>
      </c>
      <c r="AV4186">
        <v>21</v>
      </c>
      <c r="AW4186">
        <f>YEAR(ChinookMusic[[#This Row],[invoiceDate]])</f>
        <v>2010</v>
      </c>
      <c r="AX4186" t="str">
        <f>TEXT(ChinookMusic[[#This Row],[invoiceDate]],"MMMM")</f>
        <v>July</v>
      </c>
    </row>
    <row r="4187" spans="1:50" x14ac:dyDescent="0.3">
      <c r="A4187">
        <v>58</v>
      </c>
      <c r="B4187" t="s">
        <v>283</v>
      </c>
      <c r="C4187">
        <v>59</v>
      </c>
      <c r="D4187" t="s">
        <v>296</v>
      </c>
      <c r="E4187">
        <v>757</v>
      </c>
      <c r="F4187" t="s">
        <v>2832</v>
      </c>
      <c r="G4187" t="s">
        <v>298</v>
      </c>
      <c r="H4187">
        <v>478302</v>
      </c>
      <c r="I4187">
        <v>0.99</v>
      </c>
      <c r="J4187">
        <v>1</v>
      </c>
      <c r="K4187" t="s">
        <v>78</v>
      </c>
      <c r="L4187">
        <v>1</v>
      </c>
      <c r="M4187" t="s">
        <v>51</v>
      </c>
      <c r="N4187">
        <v>1</v>
      </c>
      <c r="O4187" t="s">
        <v>52</v>
      </c>
      <c r="P4187">
        <v>704</v>
      </c>
      <c r="Q4187">
        <v>1</v>
      </c>
      <c r="R4187">
        <v>130</v>
      </c>
      <c r="S4187">
        <v>49</v>
      </c>
      <c r="T4187" s="3">
        <v>40377</v>
      </c>
      <c r="U4187" t="s">
        <v>667</v>
      </c>
      <c r="V4187" t="s">
        <v>668</v>
      </c>
      <c r="W4187" t="s">
        <v>669</v>
      </c>
      <c r="X4187">
        <v>8.91</v>
      </c>
      <c r="Y4187">
        <v>49</v>
      </c>
      <c r="Z4187" t="s">
        <v>670</v>
      </c>
      <c r="AA4187" t="s">
        <v>671</v>
      </c>
      <c r="AB4187" t="s">
        <v>667</v>
      </c>
      <c r="AC4187" t="s">
        <v>668</v>
      </c>
      <c r="AD4187" t="s">
        <v>669</v>
      </c>
      <c r="AE4187" t="s">
        <v>672</v>
      </c>
      <c r="AF4187">
        <v>4</v>
      </c>
      <c r="AG4187">
        <v>4</v>
      </c>
      <c r="AH4187" t="s">
        <v>85</v>
      </c>
      <c r="AI4187" t="s">
        <v>86</v>
      </c>
      <c r="AJ4187" t="s">
        <v>3281</v>
      </c>
      <c r="AK4187" t="s">
        <v>61</v>
      </c>
      <c r="AL4187">
        <v>2</v>
      </c>
      <c r="AM4187" t="s">
        <v>87</v>
      </c>
      <c r="AN4187" t="s">
        <v>63</v>
      </c>
      <c r="AO4187" t="s">
        <v>64</v>
      </c>
      <c r="AP4187" t="s">
        <v>88</v>
      </c>
      <c r="AQ4187" t="s">
        <v>89</v>
      </c>
      <c r="AR4187" t="s">
        <v>67</v>
      </c>
      <c r="AS4187" t="s">
        <v>68</v>
      </c>
      <c r="AT4187" t="s">
        <v>69</v>
      </c>
      <c r="AU4187">
        <v>77</v>
      </c>
      <c r="AV4187">
        <v>21</v>
      </c>
      <c r="AW4187">
        <f>YEAR(ChinookMusic[[#This Row],[invoiceDate]])</f>
        <v>2010</v>
      </c>
      <c r="AX4187" t="str">
        <f>TEXT(ChinookMusic[[#This Row],[invoiceDate]],"MMMM")</f>
        <v>July</v>
      </c>
    </row>
    <row r="4188" spans="1:50" x14ac:dyDescent="0.3">
      <c r="A4188">
        <v>58</v>
      </c>
      <c r="B4188" t="s">
        <v>283</v>
      </c>
      <c r="C4188">
        <v>59</v>
      </c>
      <c r="D4188" t="s">
        <v>296</v>
      </c>
      <c r="E4188">
        <v>757</v>
      </c>
      <c r="F4188" t="s">
        <v>2832</v>
      </c>
      <c r="G4188" t="s">
        <v>298</v>
      </c>
      <c r="H4188">
        <v>478302</v>
      </c>
      <c r="I4188">
        <v>0.99</v>
      </c>
      <c r="J4188">
        <v>1</v>
      </c>
      <c r="K4188" t="s">
        <v>78</v>
      </c>
      <c r="L4188">
        <v>1</v>
      </c>
      <c r="M4188" t="s">
        <v>51</v>
      </c>
      <c r="N4188">
        <v>8</v>
      </c>
      <c r="O4188" t="s">
        <v>52</v>
      </c>
      <c r="P4188">
        <v>704</v>
      </c>
      <c r="Q4188">
        <v>1</v>
      </c>
      <c r="R4188">
        <v>130</v>
      </c>
      <c r="S4188">
        <v>49</v>
      </c>
      <c r="T4188" s="3">
        <v>40377</v>
      </c>
      <c r="U4188" t="s">
        <v>667</v>
      </c>
      <c r="V4188" t="s">
        <v>668</v>
      </c>
      <c r="W4188" t="s">
        <v>669</v>
      </c>
      <c r="X4188">
        <v>8.91</v>
      </c>
      <c r="Y4188">
        <v>49</v>
      </c>
      <c r="Z4188" t="s">
        <v>670</v>
      </c>
      <c r="AA4188" t="s">
        <v>671</v>
      </c>
      <c r="AB4188" t="s">
        <v>667</v>
      </c>
      <c r="AC4188" t="s">
        <v>668</v>
      </c>
      <c r="AD4188" t="s">
        <v>669</v>
      </c>
      <c r="AE4188" t="s">
        <v>672</v>
      </c>
      <c r="AF4188">
        <v>4</v>
      </c>
      <c r="AG4188">
        <v>4</v>
      </c>
      <c r="AH4188" t="s">
        <v>85</v>
      </c>
      <c r="AI4188" t="s">
        <v>86</v>
      </c>
      <c r="AJ4188" t="s">
        <v>3281</v>
      </c>
      <c r="AK4188" t="s">
        <v>61</v>
      </c>
      <c r="AL4188">
        <v>2</v>
      </c>
      <c r="AM4188" t="s">
        <v>87</v>
      </c>
      <c r="AN4188" t="s">
        <v>63</v>
      </c>
      <c r="AO4188" t="s">
        <v>64</v>
      </c>
      <c r="AP4188" t="s">
        <v>88</v>
      </c>
      <c r="AQ4188" t="s">
        <v>89</v>
      </c>
      <c r="AR4188" t="s">
        <v>67</v>
      </c>
      <c r="AS4188" t="s">
        <v>68</v>
      </c>
      <c r="AT4188" t="s">
        <v>69</v>
      </c>
      <c r="AU4188">
        <v>77</v>
      </c>
      <c r="AV4188">
        <v>21</v>
      </c>
      <c r="AW4188">
        <f>YEAR(ChinookMusic[[#This Row],[invoiceDate]])</f>
        <v>2010</v>
      </c>
      <c r="AX4188" t="str">
        <f>TEXT(ChinookMusic[[#This Row],[invoiceDate]],"MMMM")</f>
        <v>July</v>
      </c>
    </row>
    <row r="4189" spans="1:50" x14ac:dyDescent="0.3">
      <c r="A4189">
        <v>77</v>
      </c>
      <c r="B4189" t="s">
        <v>280</v>
      </c>
      <c r="C4189">
        <v>56</v>
      </c>
      <c r="D4189" t="s">
        <v>281</v>
      </c>
      <c r="E4189">
        <v>715</v>
      </c>
      <c r="F4189" t="s">
        <v>2833</v>
      </c>
      <c r="G4189" t="s">
        <v>73</v>
      </c>
      <c r="H4189">
        <v>212506</v>
      </c>
      <c r="I4189">
        <v>0.99</v>
      </c>
      <c r="J4189">
        <v>1</v>
      </c>
      <c r="K4189" t="s">
        <v>78</v>
      </c>
      <c r="L4189">
        <v>7</v>
      </c>
      <c r="M4189" t="s">
        <v>158</v>
      </c>
      <c r="N4189">
        <v>1</v>
      </c>
      <c r="O4189" t="s">
        <v>52</v>
      </c>
      <c r="P4189">
        <v>697</v>
      </c>
      <c r="Q4189">
        <v>1</v>
      </c>
      <c r="R4189">
        <v>130</v>
      </c>
      <c r="S4189">
        <v>49</v>
      </c>
      <c r="T4189" s="3">
        <v>40377</v>
      </c>
      <c r="U4189" t="s">
        <v>667</v>
      </c>
      <c r="V4189" t="s">
        <v>668</v>
      </c>
      <c r="W4189" t="s">
        <v>669</v>
      </c>
      <c r="X4189">
        <v>8.91</v>
      </c>
      <c r="Y4189">
        <v>49</v>
      </c>
      <c r="Z4189" t="s">
        <v>670</v>
      </c>
      <c r="AA4189" t="s">
        <v>671</v>
      </c>
      <c r="AB4189" t="s">
        <v>667</v>
      </c>
      <c r="AC4189" t="s">
        <v>668</v>
      </c>
      <c r="AD4189" t="s">
        <v>669</v>
      </c>
      <c r="AE4189" t="s">
        <v>672</v>
      </c>
      <c r="AF4189">
        <v>4</v>
      </c>
      <c r="AG4189">
        <v>4</v>
      </c>
      <c r="AH4189" t="s">
        <v>85</v>
      </c>
      <c r="AI4189" t="s">
        <v>86</v>
      </c>
      <c r="AJ4189" t="s">
        <v>3281</v>
      </c>
      <c r="AK4189" t="s">
        <v>61</v>
      </c>
      <c r="AL4189">
        <v>2</v>
      </c>
      <c r="AM4189" t="s">
        <v>87</v>
      </c>
      <c r="AN4189" t="s">
        <v>63</v>
      </c>
      <c r="AO4189" t="s">
        <v>64</v>
      </c>
      <c r="AP4189" t="s">
        <v>88</v>
      </c>
      <c r="AQ4189" t="s">
        <v>89</v>
      </c>
      <c r="AR4189" t="s">
        <v>67</v>
      </c>
      <c r="AS4189" t="s">
        <v>68</v>
      </c>
      <c r="AT4189" t="s">
        <v>69</v>
      </c>
      <c r="AU4189">
        <v>77</v>
      </c>
      <c r="AV4189">
        <v>21</v>
      </c>
      <c r="AW4189">
        <f>YEAR(ChinookMusic[[#This Row],[invoiceDate]])</f>
        <v>2010</v>
      </c>
      <c r="AX4189" t="str">
        <f>TEXT(ChinookMusic[[#This Row],[invoiceDate]],"MMMM")</f>
        <v>July</v>
      </c>
    </row>
    <row r="4190" spans="1:50" x14ac:dyDescent="0.3">
      <c r="A4190">
        <v>77</v>
      </c>
      <c r="B4190" t="s">
        <v>280</v>
      </c>
      <c r="C4190">
        <v>56</v>
      </c>
      <c r="D4190" t="s">
        <v>281</v>
      </c>
      <c r="E4190">
        <v>715</v>
      </c>
      <c r="F4190" t="s">
        <v>2833</v>
      </c>
      <c r="G4190" t="s">
        <v>73</v>
      </c>
      <c r="H4190">
        <v>212506</v>
      </c>
      <c r="I4190">
        <v>0.99</v>
      </c>
      <c r="J4190">
        <v>1</v>
      </c>
      <c r="K4190" t="s">
        <v>78</v>
      </c>
      <c r="L4190">
        <v>7</v>
      </c>
      <c r="M4190" t="s">
        <v>158</v>
      </c>
      <c r="N4190">
        <v>8</v>
      </c>
      <c r="O4190" t="s">
        <v>52</v>
      </c>
      <c r="P4190">
        <v>697</v>
      </c>
      <c r="Q4190">
        <v>1</v>
      </c>
      <c r="R4190">
        <v>130</v>
      </c>
      <c r="S4190">
        <v>49</v>
      </c>
      <c r="T4190" s="3">
        <v>40377</v>
      </c>
      <c r="U4190" t="s">
        <v>667</v>
      </c>
      <c r="V4190" t="s">
        <v>668</v>
      </c>
      <c r="W4190" t="s">
        <v>669</v>
      </c>
      <c r="X4190">
        <v>8.91</v>
      </c>
      <c r="Y4190">
        <v>49</v>
      </c>
      <c r="Z4190" t="s">
        <v>670</v>
      </c>
      <c r="AA4190" t="s">
        <v>671</v>
      </c>
      <c r="AB4190" t="s">
        <v>667</v>
      </c>
      <c r="AC4190" t="s">
        <v>668</v>
      </c>
      <c r="AD4190" t="s">
        <v>669</v>
      </c>
      <c r="AE4190" t="s">
        <v>672</v>
      </c>
      <c r="AF4190">
        <v>4</v>
      </c>
      <c r="AG4190">
        <v>4</v>
      </c>
      <c r="AH4190" t="s">
        <v>85</v>
      </c>
      <c r="AI4190" t="s">
        <v>86</v>
      </c>
      <c r="AJ4190" t="s">
        <v>3281</v>
      </c>
      <c r="AK4190" t="s">
        <v>61</v>
      </c>
      <c r="AL4190">
        <v>2</v>
      </c>
      <c r="AM4190" t="s">
        <v>87</v>
      </c>
      <c r="AN4190" t="s">
        <v>63</v>
      </c>
      <c r="AO4190" t="s">
        <v>64</v>
      </c>
      <c r="AP4190" t="s">
        <v>88</v>
      </c>
      <c r="AQ4190" t="s">
        <v>89</v>
      </c>
      <c r="AR4190" t="s">
        <v>67</v>
      </c>
      <c r="AS4190" t="s">
        <v>68</v>
      </c>
      <c r="AT4190" t="s">
        <v>69</v>
      </c>
      <c r="AU4190">
        <v>77</v>
      </c>
      <c r="AV4190">
        <v>21</v>
      </c>
      <c r="AW4190">
        <f>YEAR(ChinookMusic[[#This Row],[invoiceDate]])</f>
        <v>2010</v>
      </c>
      <c r="AX4190" t="str">
        <f>TEXT(ChinookMusic[[#This Row],[invoiceDate]],"MMMM")</f>
        <v>July</v>
      </c>
    </row>
    <row r="4191" spans="1:50" x14ac:dyDescent="0.3">
      <c r="A4191">
        <v>77</v>
      </c>
      <c r="B4191" t="s">
        <v>280</v>
      </c>
      <c r="C4191">
        <v>56</v>
      </c>
      <c r="D4191" t="s">
        <v>281</v>
      </c>
      <c r="E4191">
        <v>727</v>
      </c>
      <c r="F4191" t="s">
        <v>2834</v>
      </c>
      <c r="G4191" t="s">
        <v>73</v>
      </c>
      <c r="H4191">
        <v>151849</v>
      </c>
      <c r="I4191">
        <v>0.99</v>
      </c>
      <c r="J4191">
        <v>1</v>
      </c>
      <c r="K4191" t="s">
        <v>78</v>
      </c>
      <c r="L4191">
        <v>7</v>
      </c>
      <c r="M4191" t="s">
        <v>158</v>
      </c>
      <c r="N4191">
        <v>8</v>
      </c>
      <c r="O4191" t="s">
        <v>52</v>
      </c>
      <c r="P4191">
        <v>699</v>
      </c>
      <c r="Q4191">
        <v>1</v>
      </c>
      <c r="R4191">
        <v>130</v>
      </c>
      <c r="S4191">
        <v>49</v>
      </c>
      <c r="T4191" s="3">
        <v>40377</v>
      </c>
      <c r="U4191" t="s">
        <v>667</v>
      </c>
      <c r="V4191" t="s">
        <v>668</v>
      </c>
      <c r="W4191" t="s">
        <v>669</v>
      </c>
      <c r="X4191">
        <v>8.91</v>
      </c>
      <c r="Y4191">
        <v>49</v>
      </c>
      <c r="Z4191" t="s">
        <v>670</v>
      </c>
      <c r="AA4191" t="s">
        <v>671</v>
      </c>
      <c r="AB4191" t="s">
        <v>667</v>
      </c>
      <c r="AC4191" t="s">
        <v>668</v>
      </c>
      <c r="AD4191" t="s">
        <v>669</v>
      </c>
      <c r="AE4191" t="s">
        <v>672</v>
      </c>
      <c r="AF4191">
        <v>4</v>
      </c>
      <c r="AG4191">
        <v>4</v>
      </c>
      <c r="AH4191" t="s">
        <v>85</v>
      </c>
      <c r="AI4191" t="s">
        <v>86</v>
      </c>
      <c r="AJ4191" t="s">
        <v>3281</v>
      </c>
      <c r="AK4191" t="s">
        <v>61</v>
      </c>
      <c r="AL4191">
        <v>2</v>
      </c>
      <c r="AM4191" t="s">
        <v>87</v>
      </c>
      <c r="AN4191" t="s">
        <v>63</v>
      </c>
      <c r="AO4191" t="s">
        <v>64</v>
      </c>
      <c r="AP4191" t="s">
        <v>88</v>
      </c>
      <c r="AQ4191" t="s">
        <v>89</v>
      </c>
      <c r="AR4191" t="s">
        <v>67</v>
      </c>
      <c r="AS4191" t="s">
        <v>68</v>
      </c>
      <c r="AT4191" t="s">
        <v>69</v>
      </c>
      <c r="AU4191">
        <v>77</v>
      </c>
      <c r="AV4191">
        <v>21</v>
      </c>
      <c r="AW4191">
        <f>YEAR(ChinookMusic[[#This Row],[invoiceDate]])</f>
        <v>2010</v>
      </c>
      <c r="AX4191" t="str">
        <f>TEXT(ChinookMusic[[#This Row],[invoiceDate]],"MMMM")</f>
        <v>July</v>
      </c>
    </row>
    <row r="4192" spans="1:50" x14ac:dyDescent="0.3">
      <c r="A4192">
        <v>77</v>
      </c>
      <c r="B4192" t="s">
        <v>280</v>
      </c>
      <c r="C4192">
        <v>56</v>
      </c>
      <c r="D4192" t="s">
        <v>281</v>
      </c>
      <c r="E4192">
        <v>727</v>
      </c>
      <c r="F4192" t="s">
        <v>2834</v>
      </c>
      <c r="G4192" t="s">
        <v>73</v>
      </c>
      <c r="H4192">
        <v>151849</v>
      </c>
      <c r="I4192">
        <v>0.99</v>
      </c>
      <c r="J4192">
        <v>1</v>
      </c>
      <c r="K4192" t="s">
        <v>78</v>
      </c>
      <c r="L4192">
        <v>7</v>
      </c>
      <c r="M4192" t="s">
        <v>158</v>
      </c>
      <c r="N4192">
        <v>1</v>
      </c>
      <c r="O4192" t="s">
        <v>52</v>
      </c>
      <c r="P4192">
        <v>699</v>
      </c>
      <c r="Q4192">
        <v>1</v>
      </c>
      <c r="R4192">
        <v>130</v>
      </c>
      <c r="S4192">
        <v>49</v>
      </c>
      <c r="T4192" s="3">
        <v>40377</v>
      </c>
      <c r="U4192" t="s">
        <v>667</v>
      </c>
      <c r="V4192" t="s">
        <v>668</v>
      </c>
      <c r="W4192" t="s">
        <v>669</v>
      </c>
      <c r="X4192">
        <v>8.91</v>
      </c>
      <c r="Y4192">
        <v>49</v>
      </c>
      <c r="Z4192" t="s">
        <v>670</v>
      </c>
      <c r="AA4192" t="s">
        <v>671</v>
      </c>
      <c r="AB4192" t="s">
        <v>667</v>
      </c>
      <c r="AC4192" t="s">
        <v>668</v>
      </c>
      <c r="AD4192" t="s">
        <v>669</v>
      </c>
      <c r="AE4192" t="s">
        <v>672</v>
      </c>
      <c r="AF4192">
        <v>4</v>
      </c>
      <c r="AG4192">
        <v>4</v>
      </c>
      <c r="AH4192" t="s">
        <v>85</v>
      </c>
      <c r="AI4192" t="s">
        <v>86</v>
      </c>
      <c r="AJ4192" t="s">
        <v>3281</v>
      </c>
      <c r="AK4192" t="s">
        <v>61</v>
      </c>
      <c r="AL4192">
        <v>2</v>
      </c>
      <c r="AM4192" t="s">
        <v>87</v>
      </c>
      <c r="AN4192" t="s">
        <v>63</v>
      </c>
      <c r="AO4192" t="s">
        <v>64</v>
      </c>
      <c r="AP4192" t="s">
        <v>88</v>
      </c>
      <c r="AQ4192" t="s">
        <v>89</v>
      </c>
      <c r="AR4192" t="s">
        <v>67</v>
      </c>
      <c r="AS4192" t="s">
        <v>68</v>
      </c>
      <c r="AT4192" t="s">
        <v>69</v>
      </c>
      <c r="AU4192">
        <v>77</v>
      </c>
      <c r="AV4192">
        <v>21</v>
      </c>
      <c r="AW4192">
        <f>YEAR(ChinookMusic[[#This Row],[invoiceDate]])</f>
        <v>2010</v>
      </c>
      <c r="AX4192" t="str">
        <f>TEXT(ChinookMusic[[#This Row],[invoiceDate]],"MMMM")</f>
        <v>July</v>
      </c>
    </row>
    <row r="4193" spans="1:50" x14ac:dyDescent="0.3">
      <c r="A4193">
        <v>58</v>
      </c>
      <c r="B4193" t="s">
        <v>283</v>
      </c>
      <c r="C4193">
        <v>60</v>
      </c>
      <c r="D4193" t="s">
        <v>2080</v>
      </c>
      <c r="E4193">
        <v>763</v>
      </c>
      <c r="F4193" t="s">
        <v>2835</v>
      </c>
      <c r="G4193" t="s">
        <v>2082</v>
      </c>
      <c r="H4193">
        <v>247092</v>
      </c>
      <c r="I4193">
        <v>0.99</v>
      </c>
      <c r="J4193">
        <v>1</v>
      </c>
      <c r="K4193" t="s">
        <v>78</v>
      </c>
      <c r="L4193">
        <v>1</v>
      </c>
      <c r="M4193" t="s">
        <v>51</v>
      </c>
      <c r="N4193">
        <v>1</v>
      </c>
      <c r="O4193" t="s">
        <v>52</v>
      </c>
      <c r="P4193">
        <v>705</v>
      </c>
      <c r="Q4193">
        <v>1</v>
      </c>
      <c r="R4193">
        <v>130</v>
      </c>
      <c r="S4193">
        <v>49</v>
      </c>
      <c r="T4193" s="3">
        <v>40377</v>
      </c>
      <c r="U4193" t="s">
        <v>667</v>
      </c>
      <c r="V4193" t="s">
        <v>668</v>
      </c>
      <c r="W4193" t="s">
        <v>669</v>
      </c>
      <c r="X4193">
        <v>8.91</v>
      </c>
      <c r="Y4193">
        <v>49</v>
      </c>
      <c r="Z4193" t="s">
        <v>670</v>
      </c>
      <c r="AA4193" t="s">
        <v>671</v>
      </c>
      <c r="AB4193" t="s">
        <v>667</v>
      </c>
      <c r="AC4193" t="s">
        <v>668</v>
      </c>
      <c r="AD4193" t="s">
        <v>669</v>
      </c>
      <c r="AE4193" t="s">
        <v>672</v>
      </c>
      <c r="AF4193">
        <v>4</v>
      </c>
      <c r="AG4193">
        <v>4</v>
      </c>
      <c r="AH4193" t="s">
        <v>85</v>
      </c>
      <c r="AI4193" t="s">
        <v>86</v>
      </c>
      <c r="AJ4193" t="s">
        <v>3281</v>
      </c>
      <c r="AK4193" t="s">
        <v>61</v>
      </c>
      <c r="AL4193">
        <v>2</v>
      </c>
      <c r="AM4193" t="s">
        <v>87</v>
      </c>
      <c r="AN4193" t="s">
        <v>63</v>
      </c>
      <c r="AO4193" t="s">
        <v>64</v>
      </c>
      <c r="AP4193" t="s">
        <v>88</v>
      </c>
      <c r="AQ4193" t="s">
        <v>89</v>
      </c>
      <c r="AR4193" t="s">
        <v>67</v>
      </c>
      <c r="AS4193" t="s">
        <v>68</v>
      </c>
      <c r="AT4193" t="s">
        <v>69</v>
      </c>
      <c r="AU4193">
        <v>77</v>
      </c>
      <c r="AV4193">
        <v>21</v>
      </c>
      <c r="AW4193">
        <f>YEAR(ChinookMusic[[#This Row],[invoiceDate]])</f>
        <v>2010</v>
      </c>
      <c r="AX4193" t="str">
        <f>TEXT(ChinookMusic[[#This Row],[invoiceDate]],"MMMM")</f>
        <v>July</v>
      </c>
    </row>
    <row r="4194" spans="1:50" x14ac:dyDescent="0.3">
      <c r="A4194">
        <v>58</v>
      </c>
      <c r="B4194" t="s">
        <v>283</v>
      </c>
      <c r="C4194">
        <v>60</v>
      </c>
      <c r="D4194" t="s">
        <v>2080</v>
      </c>
      <c r="E4194">
        <v>763</v>
      </c>
      <c r="F4194" t="s">
        <v>2835</v>
      </c>
      <c r="G4194" t="s">
        <v>2082</v>
      </c>
      <c r="H4194">
        <v>247092</v>
      </c>
      <c r="I4194">
        <v>0.99</v>
      </c>
      <c r="J4194">
        <v>1</v>
      </c>
      <c r="K4194" t="s">
        <v>78</v>
      </c>
      <c r="L4194">
        <v>1</v>
      </c>
      <c r="M4194" t="s">
        <v>51</v>
      </c>
      <c r="N4194">
        <v>8</v>
      </c>
      <c r="O4194" t="s">
        <v>52</v>
      </c>
      <c r="P4194">
        <v>705</v>
      </c>
      <c r="Q4194">
        <v>1</v>
      </c>
      <c r="R4194">
        <v>130</v>
      </c>
      <c r="S4194">
        <v>49</v>
      </c>
      <c r="T4194" s="3">
        <v>40377</v>
      </c>
      <c r="U4194" t="s">
        <v>667</v>
      </c>
      <c r="V4194" t="s">
        <v>668</v>
      </c>
      <c r="W4194" t="s">
        <v>669</v>
      </c>
      <c r="X4194">
        <v>8.91</v>
      </c>
      <c r="Y4194">
        <v>49</v>
      </c>
      <c r="Z4194" t="s">
        <v>670</v>
      </c>
      <c r="AA4194" t="s">
        <v>671</v>
      </c>
      <c r="AB4194" t="s">
        <v>667</v>
      </c>
      <c r="AC4194" t="s">
        <v>668</v>
      </c>
      <c r="AD4194" t="s">
        <v>669</v>
      </c>
      <c r="AE4194" t="s">
        <v>672</v>
      </c>
      <c r="AF4194">
        <v>4</v>
      </c>
      <c r="AG4194">
        <v>4</v>
      </c>
      <c r="AH4194" t="s">
        <v>85</v>
      </c>
      <c r="AI4194" t="s">
        <v>86</v>
      </c>
      <c r="AJ4194" t="s">
        <v>3281</v>
      </c>
      <c r="AK4194" t="s">
        <v>61</v>
      </c>
      <c r="AL4194">
        <v>2</v>
      </c>
      <c r="AM4194" t="s">
        <v>87</v>
      </c>
      <c r="AN4194" t="s">
        <v>63</v>
      </c>
      <c r="AO4194" t="s">
        <v>64</v>
      </c>
      <c r="AP4194" t="s">
        <v>88</v>
      </c>
      <c r="AQ4194" t="s">
        <v>89</v>
      </c>
      <c r="AR4194" t="s">
        <v>67</v>
      </c>
      <c r="AS4194" t="s">
        <v>68</v>
      </c>
      <c r="AT4194" t="s">
        <v>69</v>
      </c>
      <c r="AU4194">
        <v>77</v>
      </c>
      <c r="AV4194">
        <v>21</v>
      </c>
      <c r="AW4194">
        <f>YEAR(ChinookMusic[[#This Row],[invoiceDate]])</f>
        <v>2010</v>
      </c>
      <c r="AX4194" t="str">
        <f>TEXT(ChinookMusic[[#This Row],[invoiceDate]],"MMMM")</f>
        <v>July</v>
      </c>
    </row>
    <row r="4195" spans="1:50" x14ac:dyDescent="0.3">
      <c r="A4195">
        <v>77</v>
      </c>
      <c r="B4195" t="s">
        <v>280</v>
      </c>
      <c r="C4195">
        <v>57</v>
      </c>
      <c r="D4195" t="s">
        <v>299</v>
      </c>
      <c r="E4195">
        <v>739</v>
      </c>
      <c r="F4195" t="s">
        <v>2836</v>
      </c>
      <c r="G4195" t="s">
        <v>73</v>
      </c>
      <c r="H4195">
        <v>189466</v>
      </c>
      <c r="I4195">
        <v>0.99</v>
      </c>
      <c r="J4195">
        <v>1</v>
      </c>
      <c r="K4195" t="s">
        <v>78</v>
      </c>
      <c r="L4195">
        <v>7</v>
      </c>
      <c r="M4195" t="s">
        <v>158</v>
      </c>
      <c r="N4195">
        <v>1</v>
      </c>
      <c r="O4195" t="s">
        <v>52</v>
      </c>
      <c r="P4195">
        <v>701</v>
      </c>
      <c r="Q4195">
        <v>1</v>
      </c>
      <c r="R4195">
        <v>130</v>
      </c>
      <c r="S4195">
        <v>49</v>
      </c>
      <c r="T4195" s="3">
        <v>40377</v>
      </c>
      <c r="U4195" t="s">
        <v>667</v>
      </c>
      <c r="V4195" t="s">
        <v>668</v>
      </c>
      <c r="W4195" t="s">
        <v>669</v>
      </c>
      <c r="X4195">
        <v>8.91</v>
      </c>
      <c r="Y4195">
        <v>49</v>
      </c>
      <c r="Z4195" t="s">
        <v>670</v>
      </c>
      <c r="AA4195" t="s">
        <v>671</v>
      </c>
      <c r="AB4195" t="s">
        <v>667</v>
      </c>
      <c r="AC4195" t="s">
        <v>668</v>
      </c>
      <c r="AD4195" t="s">
        <v>669</v>
      </c>
      <c r="AE4195" t="s">
        <v>672</v>
      </c>
      <c r="AF4195">
        <v>4</v>
      </c>
      <c r="AG4195">
        <v>4</v>
      </c>
      <c r="AH4195" t="s">
        <v>85</v>
      </c>
      <c r="AI4195" t="s">
        <v>86</v>
      </c>
      <c r="AJ4195" t="s">
        <v>3279</v>
      </c>
      <c r="AK4195" t="s">
        <v>61</v>
      </c>
      <c r="AL4195">
        <v>2</v>
      </c>
      <c r="AM4195" t="s">
        <v>87</v>
      </c>
      <c r="AN4195" t="s">
        <v>63</v>
      </c>
      <c r="AO4195" t="s">
        <v>64</v>
      </c>
      <c r="AP4195" t="s">
        <v>88</v>
      </c>
      <c r="AQ4195" t="s">
        <v>89</v>
      </c>
      <c r="AR4195" t="s">
        <v>67</v>
      </c>
      <c r="AS4195" t="s">
        <v>68</v>
      </c>
      <c r="AT4195" t="s">
        <v>69</v>
      </c>
      <c r="AU4195">
        <v>77</v>
      </c>
      <c r="AV4195">
        <v>21</v>
      </c>
      <c r="AW4195">
        <f>YEAR(ChinookMusic[[#This Row],[invoiceDate]])</f>
        <v>2010</v>
      </c>
      <c r="AX4195" t="str">
        <f>TEXT(ChinookMusic[[#This Row],[invoiceDate]],"MMMM")</f>
        <v>July</v>
      </c>
    </row>
    <row r="4196" spans="1:50" x14ac:dyDescent="0.3">
      <c r="A4196">
        <v>77</v>
      </c>
      <c r="B4196" t="s">
        <v>280</v>
      </c>
      <c r="C4196">
        <v>57</v>
      </c>
      <c r="D4196" t="s">
        <v>299</v>
      </c>
      <c r="E4196">
        <v>739</v>
      </c>
      <c r="F4196" t="s">
        <v>2836</v>
      </c>
      <c r="G4196" t="s">
        <v>73</v>
      </c>
      <c r="H4196">
        <v>189466</v>
      </c>
      <c r="I4196">
        <v>0.99</v>
      </c>
      <c r="J4196">
        <v>1</v>
      </c>
      <c r="K4196" t="s">
        <v>78</v>
      </c>
      <c r="L4196">
        <v>7</v>
      </c>
      <c r="M4196" t="s">
        <v>158</v>
      </c>
      <c r="N4196">
        <v>8</v>
      </c>
      <c r="O4196" t="s">
        <v>52</v>
      </c>
      <c r="P4196">
        <v>701</v>
      </c>
      <c r="Q4196">
        <v>1</v>
      </c>
      <c r="R4196">
        <v>130</v>
      </c>
      <c r="S4196">
        <v>49</v>
      </c>
      <c r="T4196" s="3">
        <v>40377</v>
      </c>
      <c r="U4196" t="s">
        <v>667</v>
      </c>
      <c r="V4196" t="s">
        <v>668</v>
      </c>
      <c r="W4196" t="s">
        <v>669</v>
      </c>
      <c r="X4196">
        <v>8.91</v>
      </c>
      <c r="Y4196">
        <v>49</v>
      </c>
      <c r="Z4196" t="s">
        <v>670</v>
      </c>
      <c r="AA4196" t="s">
        <v>671</v>
      </c>
      <c r="AB4196" t="s">
        <v>667</v>
      </c>
      <c r="AC4196" t="s">
        <v>668</v>
      </c>
      <c r="AD4196" t="s">
        <v>669</v>
      </c>
      <c r="AE4196" t="s">
        <v>672</v>
      </c>
      <c r="AF4196">
        <v>4</v>
      </c>
      <c r="AG4196">
        <v>4</v>
      </c>
      <c r="AH4196" t="s">
        <v>85</v>
      </c>
      <c r="AI4196" t="s">
        <v>86</v>
      </c>
      <c r="AJ4196" t="s">
        <v>3279</v>
      </c>
      <c r="AK4196" t="s">
        <v>61</v>
      </c>
      <c r="AL4196">
        <v>2</v>
      </c>
      <c r="AM4196" t="s">
        <v>87</v>
      </c>
      <c r="AN4196" t="s">
        <v>63</v>
      </c>
      <c r="AO4196" t="s">
        <v>64</v>
      </c>
      <c r="AP4196" t="s">
        <v>88</v>
      </c>
      <c r="AQ4196" t="s">
        <v>89</v>
      </c>
      <c r="AR4196" t="s">
        <v>67</v>
      </c>
      <c r="AS4196" t="s">
        <v>68</v>
      </c>
      <c r="AT4196" t="s">
        <v>69</v>
      </c>
      <c r="AU4196">
        <v>77</v>
      </c>
      <c r="AV4196">
        <v>21</v>
      </c>
      <c r="AW4196">
        <f>YEAR(ChinookMusic[[#This Row],[invoiceDate]])</f>
        <v>2010</v>
      </c>
      <c r="AX4196" t="str">
        <f>TEXT(ChinookMusic[[#This Row],[invoiceDate]],"MMMM")</f>
        <v>July</v>
      </c>
    </row>
    <row r="4197" spans="1:50" x14ac:dyDescent="0.3">
      <c r="A4197">
        <v>51</v>
      </c>
      <c r="B4197" t="s">
        <v>633</v>
      </c>
      <c r="C4197">
        <v>186</v>
      </c>
      <c r="D4197" t="s">
        <v>634</v>
      </c>
      <c r="E4197">
        <v>2278</v>
      </c>
      <c r="F4197" t="s">
        <v>2837</v>
      </c>
      <c r="G4197" t="s">
        <v>1258</v>
      </c>
      <c r="H4197">
        <v>187428</v>
      </c>
      <c r="I4197">
        <v>0.99</v>
      </c>
      <c r="J4197">
        <v>1</v>
      </c>
      <c r="K4197" t="s">
        <v>78</v>
      </c>
      <c r="L4197">
        <v>1</v>
      </c>
      <c r="M4197" t="s">
        <v>51</v>
      </c>
      <c r="N4197">
        <v>8</v>
      </c>
      <c r="O4197" t="s">
        <v>52</v>
      </c>
      <c r="P4197">
        <v>1522</v>
      </c>
      <c r="Q4197">
        <v>1</v>
      </c>
      <c r="R4197">
        <v>281</v>
      </c>
      <c r="S4197">
        <v>47</v>
      </c>
      <c r="T4197" s="3">
        <v>41054</v>
      </c>
      <c r="U4197" t="s">
        <v>591</v>
      </c>
      <c r="V4197" t="s">
        <v>592</v>
      </c>
      <c r="W4197" t="s">
        <v>593</v>
      </c>
      <c r="X4197">
        <v>1.98</v>
      </c>
      <c r="Y4197">
        <v>47</v>
      </c>
      <c r="Z4197" t="s">
        <v>594</v>
      </c>
      <c r="AA4197" t="s">
        <v>595</v>
      </c>
      <c r="AB4197" t="s">
        <v>591</v>
      </c>
      <c r="AC4197" t="s">
        <v>592</v>
      </c>
      <c r="AD4197" t="s">
        <v>593</v>
      </c>
      <c r="AE4197" t="s">
        <v>596</v>
      </c>
      <c r="AF4197">
        <v>5</v>
      </c>
      <c r="AG4197">
        <v>5</v>
      </c>
      <c r="AH4197" t="s">
        <v>59</v>
      </c>
      <c r="AI4197" t="s">
        <v>60</v>
      </c>
      <c r="AJ4197" t="s">
        <v>3279</v>
      </c>
      <c r="AK4197" t="s">
        <v>61</v>
      </c>
      <c r="AL4197">
        <v>2</v>
      </c>
      <c r="AM4197" t="s">
        <v>62</v>
      </c>
      <c r="AN4197" t="s">
        <v>63</v>
      </c>
      <c r="AO4197" t="s">
        <v>64</v>
      </c>
      <c r="AP4197" t="s">
        <v>65</v>
      </c>
      <c r="AQ4197" t="s">
        <v>66</v>
      </c>
      <c r="AR4197" t="s">
        <v>67</v>
      </c>
      <c r="AS4197" t="s">
        <v>68</v>
      </c>
      <c r="AT4197" t="s">
        <v>69</v>
      </c>
      <c r="AU4197">
        <v>59</v>
      </c>
      <c r="AV4197">
        <v>20</v>
      </c>
      <c r="AW4197">
        <f>YEAR(ChinookMusic[[#This Row],[invoiceDate]])</f>
        <v>2012</v>
      </c>
      <c r="AX4197" t="str">
        <f>TEXT(ChinookMusic[[#This Row],[invoiceDate]],"MMMM")</f>
        <v>May</v>
      </c>
    </row>
    <row r="4198" spans="1:50" x14ac:dyDescent="0.3">
      <c r="A4198">
        <v>51</v>
      </c>
      <c r="B4198" t="s">
        <v>633</v>
      </c>
      <c r="C4198">
        <v>186</v>
      </c>
      <c r="D4198" t="s">
        <v>634</v>
      </c>
      <c r="E4198">
        <v>2278</v>
      </c>
      <c r="F4198" t="s">
        <v>2837</v>
      </c>
      <c r="G4198" t="s">
        <v>1258</v>
      </c>
      <c r="H4198">
        <v>187428</v>
      </c>
      <c r="I4198">
        <v>0.99</v>
      </c>
      <c r="J4198">
        <v>1</v>
      </c>
      <c r="K4198" t="s">
        <v>78</v>
      </c>
      <c r="L4198">
        <v>1</v>
      </c>
      <c r="M4198" t="s">
        <v>51</v>
      </c>
      <c r="N4198">
        <v>1</v>
      </c>
      <c r="O4198" t="s">
        <v>52</v>
      </c>
      <c r="P4198">
        <v>1522</v>
      </c>
      <c r="Q4198">
        <v>1</v>
      </c>
      <c r="R4198">
        <v>281</v>
      </c>
      <c r="S4198">
        <v>47</v>
      </c>
      <c r="T4198" s="3">
        <v>41054</v>
      </c>
      <c r="U4198" t="s">
        <v>591</v>
      </c>
      <c r="V4198" t="s">
        <v>592</v>
      </c>
      <c r="W4198" t="s">
        <v>593</v>
      </c>
      <c r="X4198">
        <v>1.98</v>
      </c>
      <c r="Y4198">
        <v>47</v>
      </c>
      <c r="Z4198" t="s">
        <v>594</v>
      </c>
      <c r="AA4198" t="s">
        <v>595</v>
      </c>
      <c r="AB4198" t="s">
        <v>591</v>
      </c>
      <c r="AC4198" t="s">
        <v>592</v>
      </c>
      <c r="AD4198" t="s">
        <v>593</v>
      </c>
      <c r="AE4198" t="s">
        <v>596</v>
      </c>
      <c r="AF4198">
        <v>5</v>
      </c>
      <c r="AG4198">
        <v>5</v>
      </c>
      <c r="AH4198" t="s">
        <v>59</v>
      </c>
      <c r="AI4198" t="s">
        <v>60</v>
      </c>
      <c r="AJ4198" t="s">
        <v>3279</v>
      </c>
      <c r="AK4198" t="s">
        <v>61</v>
      </c>
      <c r="AL4198">
        <v>2</v>
      </c>
      <c r="AM4198" t="s">
        <v>62</v>
      </c>
      <c r="AN4198" t="s">
        <v>63</v>
      </c>
      <c r="AO4198" t="s">
        <v>64</v>
      </c>
      <c r="AP4198" t="s">
        <v>65</v>
      </c>
      <c r="AQ4198" t="s">
        <v>66</v>
      </c>
      <c r="AR4198" t="s">
        <v>67</v>
      </c>
      <c r="AS4198" t="s">
        <v>68</v>
      </c>
      <c r="AT4198" t="s">
        <v>69</v>
      </c>
      <c r="AU4198">
        <v>59</v>
      </c>
      <c r="AV4198">
        <v>20</v>
      </c>
      <c r="AW4198">
        <f>YEAR(ChinookMusic[[#This Row],[invoiceDate]])</f>
        <v>2012</v>
      </c>
      <c r="AX4198" t="str">
        <f>TEXT(ChinookMusic[[#This Row],[invoiceDate]],"MMMM")</f>
        <v>May</v>
      </c>
    </row>
    <row r="4199" spans="1:50" x14ac:dyDescent="0.3">
      <c r="A4199">
        <v>51</v>
      </c>
      <c r="B4199" t="s">
        <v>633</v>
      </c>
      <c r="C4199">
        <v>186</v>
      </c>
      <c r="D4199" t="s">
        <v>634</v>
      </c>
      <c r="E4199">
        <v>2276</v>
      </c>
      <c r="F4199" t="s">
        <v>2838</v>
      </c>
      <c r="G4199" t="s">
        <v>271</v>
      </c>
      <c r="H4199">
        <v>184737</v>
      </c>
      <c r="I4199">
        <v>0.99</v>
      </c>
      <c r="J4199">
        <v>1</v>
      </c>
      <c r="K4199" t="s">
        <v>78</v>
      </c>
      <c r="L4199">
        <v>1</v>
      </c>
      <c r="M4199" t="s">
        <v>51</v>
      </c>
      <c r="N4199">
        <v>8</v>
      </c>
      <c r="O4199" t="s">
        <v>52</v>
      </c>
      <c r="P4199">
        <v>1521</v>
      </c>
      <c r="Q4199">
        <v>1</v>
      </c>
      <c r="R4199">
        <v>281</v>
      </c>
      <c r="S4199">
        <v>47</v>
      </c>
      <c r="T4199" s="3">
        <v>41054</v>
      </c>
      <c r="U4199" t="s">
        <v>591</v>
      </c>
      <c r="V4199" t="s">
        <v>592</v>
      </c>
      <c r="W4199" t="s">
        <v>593</v>
      </c>
      <c r="X4199">
        <v>1.98</v>
      </c>
      <c r="Y4199">
        <v>47</v>
      </c>
      <c r="Z4199" t="s">
        <v>594</v>
      </c>
      <c r="AA4199" t="s">
        <v>595</v>
      </c>
      <c r="AB4199" t="s">
        <v>591</v>
      </c>
      <c r="AC4199" t="s">
        <v>592</v>
      </c>
      <c r="AD4199" t="s">
        <v>593</v>
      </c>
      <c r="AE4199" t="s">
        <v>596</v>
      </c>
      <c r="AF4199">
        <v>5</v>
      </c>
      <c r="AG4199">
        <v>5</v>
      </c>
      <c r="AH4199" t="s">
        <v>59</v>
      </c>
      <c r="AI4199" t="s">
        <v>60</v>
      </c>
      <c r="AJ4199" t="s">
        <v>3279</v>
      </c>
      <c r="AK4199" t="s">
        <v>61</v>
      </c>
      <c r="AL4199">
        <v>2</v>
      </c>
      <c r="AM4199" t="s">
        <v>62</v>
      </c>
      <c r="AN4199" t="s">
        <v>63</v>
      </c>
      <c r="AO4199" t="s">
        <v>64</v>
      </c>
      <c r="AP4199" t="s">
        <v>65</v>
      </c>
      <c r="AQ4199" t="s">
        <v>66</v>
      </c>
      <c r="AR4199" t="s">
        <v>67</v>
      </c>
      <c r="AS4199" t="s">
        <v>68</v>
      </c>
      <c r="AT4199" t="s">
        <v>69</v>
      </c>
      <c r="AU4199">
        <v>59</v>
      </c>
      <c r="AV4199">
        <v>20</v>
      </c>
      <c r="AW4199">
        <f>YEAR(ChinookMusic[[#This Row],[invoiceDate]])</f>
        <v>2012</v>
      </c>
      <c r="AX4199" t="str">
        <f>TEXT(ChinookMusic[[#This Row],[invoiceDate]],"MMMM")</f>
        <v>May</v>
      </c>
    </row>
    <row r="4200" spans="1:50" x14ac:dyDescent="0.3">
      <c r="A4200">
        <v>51</v>
      </c>
      <c r="B4200" t="s">
        <v>633</v>
      </c>
      <c r="C4200">
        <v>186</v>
      </c>
      <c r="D4200" t="s">
        <v>634</v>
      </c>
      <c r="E4200">
        <v>2276</v>
      </c>
      <c r="F4200" t="s">
        <v>2838</v>
      </c>
      <c r="G4200" t="s">
        <v>271</v>
      </c>
      <c r="H4200">
        <v>184737</v>
      </c>
      <c r="I4200">
        <v>0.99</v>
      </c>
      <c r="J4200">
        <v>1</v>
      </c>
      <c r="K4200" t="s">
        <v>78</v>
      </c>
      <c r="L4200">
        <v>1</v>
      </c>
      <c r="M4200" t="s">
        <v>51</v>
      </c>
      <c r="N4200">
        <v>1</v>
      </c>
      <c r="O4200" t="s">
        <v>52</v>
      </c>
      <c r="P4200">
        <v>1521</v>
      </c>
      <c r="Q4200">
        <v>1</v>
      </c>
      <c r="R4200">
        <v>281</v>
      </c>
      <c r="S4200">
        <v>47</v>
      </c>
      <c r="T4200" s="3">
        <v>41054</v>
      </c>
      <c r="U4200" t="s">
        <v>591</v>
      </c>
      <c r="V4200" t="s">
        <v>592</v>
      </c>
      <c r="W4200" t="s">
        <v>593</v>
      </c>
      <c r="X4200">
        <v>1.98</v>
      </c>
      <c r="Y4200">
        <v>47</v>
      </c>
      <c r="Z4200" t="s">
        <v>594</v>
      </c>
      <c r="AA4200" t="s">
        <v>595</v>
      </c>
      <c r="AB4200" t="s">
        <v>591</v>
      </c>
      <c r="AC4200" t="s">
        <v>592</v>
      </c>
      <c r="AD4200" t="s">
        <v>593</v>
      </c>
      <c r="AE4200" t="s">
        <v>596</v>
      </c>
      <c r="AF4200">
        <v>5</v>
      </c>
      <c r="AG4200">
        <v>5</v>
      </c>
      <c r="AH4200" t="s">
        <v>59</v>
      </c>
      <c r="AI4200" t="s">
        <v>60</v>
      </c>
      <c r="AJ4200" t="s">
        <v>3279</v>
      </c>
      <c r="AK4200" t="s">
        <v>61</v>
      </c>
      <c r="AL4200">
        <v>2</v>
      </c>
      <c r="AM4200" t="s">
        <v>62</v>
      </c>
      <c r="AN4200" t="s">
        <v>63</v>
      </c>
      <c r="AO4200" t="s">
        <v>64</v>
      </c>
      <c r="AP4200" t="s">
        <v>65</v>
      </c>
      <c r="AQ4200" t="s">
        <v>66</v>
      </c>
      <c r="AR4200" t="s">
        <v>67</v>
      </c>
      <c r="AS4200" t="s">
        <v>68</v>
      </c>
      <c r="AT4200" t="s">
        <v>69</v>
      </c>
      <c r="AU4200">
        <v>59</v>
      </c>
      <c r="AV4200">
        <v>20</v>
      </c>
      <c r="AW4200">
        <f>YEAR(ChinookMusic[[#This Row],[invoiceDate]])</f>
        <v>2012</v>
      </c>
      <c r="AX4200" t="str">
        <f>TEXT(ChinookMusic[[#This Row],[invoiceDate]],"MMMM")</f>
        <v>May</v>
      </c>
    </row>
    <row r="4201" spans="1:50" x14ac:dyDescent="0.3">
      <c r="A4201">
        <v>144</v>
      </c>
      <c r="B4201" t="s">
        <v>1271</v>
      </c>
      <c r="C4201">
        <v>221</v>
      </c>
      <c r="D4201" t="s">
        <v>1272</v>
      </c>
      <c r="E4201">
        <v>2737</v>
      </c>
      <c r="F4201" t="s">
        <v>2839</v>
      </c>
      <c r="G4201" t="s">
        <v>1274</v>
      </c>
      <c r="H4201">
        <v>132310</v>
      </c>
      <c r="I4201">
        <v>0.99</v>
      </c>
      <c r="J4201">
        <v>1</v>
      </c>
      <c r="K4201" t="s">
        <v>78</v>
      </c>
      <c r="L4201">
        <v>1</v>
      </c>
      <c r="M4201" t="s">
        <v>51</v>
      </c>
      <c r="N4201">
        <v>8</v>
      </c>
      <c r="O4201" t="s">
        <v>52</v>
      </c>
      <c r="P4201">
        <v>1595</v>
      </c>
      <c r="Q4201">
        <v>1</v>
      </c>
      <c r="R4201">
        <v>294</v>
      </c>
      <c r="S4201">
        <v>3</v>
      </c>
      <c r="T4201" s="3">
        <v>41116</v>
      </c>
      <c r="U4201" t="s">
        <v>725</v>
      </c>
      <c r="V4201" t="s">
        <v>726</v>
      </c>
      <c r="W4201" t="s">
        <v>64</v>
      </c>
      <c r="X4201">
        <v>1.98</v>
      </c>
      <c r="Y4201">
        <v>3</v>
      </c>
      <c r="Z4201" t="s">
        <v>727</v>
      </c>
      <c r="AA4201" t="s">
        <v>728</v>
      </c>
      <c r="AB4201" t="s">
        <v>725</v>
      </c>
      <c r="AC4201" t="s">
        <v>726</v>
      </c>
      <c r="AD4201" t="s">
        <v>64</v>
      </c>
      <c r="AE4201" t="s">
        <v>729</v>
      </c>
      <c r="AF4201">
        <v>3</v>
      </c>
      <c r="AG4201">
        <v>3</v>
      </c>
      <c r="AH4201" t="s">
        <v>165</v>
      </c>
      <c r="AI4201" t="s">
        <v>166</v>
      </c>
      <c r="AJ4201" t="s">
        <v>3279</v>
      </c>
      <c r="AK4201" t="s">
        <v>61</v>
      </c>
      <c r="AL4201">
        <v>2</v>
      </c>
      <c r="AM4201" t="s">
        <v>167</v>
      </c>
      <c r="AN4201" t="s">
        <v>63</v>
      </c>
      <c r="AO4201" t="s">
        <v>64</v>
      </c>
      <c r="AP4201" t="s">
        <v>168</v>
      </c>
      <c r="AQ4201" t="s">
        <v>169</v>
      </c>
      <c r="AR4201" t="s">
        <v>67</v>
      </c>
      <c r="AS4201" t="s">
        <v>68</v>
      </c>
      <c r="AT4201" t="s">
        <v>69</v>
      </c>
      <c r="AU4201">
        <v>51</v>
      </c>
      <c r="AV4201">
        <v>22</v>
      </c>
      <c r="AW4201">
        <f>YEAR(ChinookMusic[[#This Row],[invoiceDate]])</f>
        <v>2012</v>
      </c>
      <c r="AX4201" t="str">
        <f>TEXT(ChinookMusic[[#This Row],[invoiceDate]],"MMMM")</f>
        <v>July</v>
      </c>
    </row>
    <row r="4202" spans="1:50" x14ac:dyDescent="0.3">
      <c r="A4202">
        <v>144</v>
      </c>
      <c r="B4202" t="s">
        <v>1271</v>
      </c>
      <c r="C4202">
        <v>221</v>
      </c>
      <c r="D4202" t="s">
        <v>1272</v>
      </c>
      <c r="E4202">
        <v>2737</v>
      </c>
      <c r="F4202" t="s">
        <v>2839</v>
      </c>
      <c r="G4202" t="s">
        <v>1274</v>
      </c>
      <c r="H4202">
        <v>132310</v>
      </c>
      <c r="I4202">
        <v>0.99</v>
      </c>
      <c r="J4202">
        <v>1</v>
      </c>
      <c r="K4202" t="s">
        <v>78</v>
      </c>
      <c r="L4202">
        <v>1</v>
      </c>
      <c r="M4202" t="s">
        <v>51</v>
      </c>
      <c r="N4202">
        <v>1</v>
      </c>
      <c r="O4202" t="s">
        <v>52</v>
      </c>
      <c r="P4202">
        <v>1595</v>
      </c>
      <c r="Q4202">
        <v>1</v>
      </c>
      <c r="R4202">
        <v>294</v>
      </c>
      <c r="S4202">
        <v>3</v>
      </c>
      <c r="T4202" s="3">
        <v>41116</v>
      </c>
      <c r="U4202" t="s">
        <v>725</v>
      </c>
      <c r="V4202" t="s">
        <v>726</v>
      </c>
      <c r="W4202" t="s">
        <v>64</v>
      </c>
      <c r="X4202">
        <v>1.98</v>
      </c>
      <c r="Y4202">
        <v>3</v>
      </c>
      <c r="Z4202" t="s">
        <v>727</v>
      </c>
      <c r="AA4202" t="s">
        <v>728</v>
      </c>
      <c r="AB4202" t="s">
        <v>725</v>
      </c>
      <c r="AC4202" t="s">
        <v>726</v>
      </c>
      <c r="AD4202" t="s">
        <v>64</v>
      </c>
      <c r="AE4202" t="s">
        <v>729</v>
      </c>
      <c r="AF4202">
        <v>3</v>
      </c>
      <c r="AG4202">
        <v>3</v>
      </c>
      <c r="AH4202" t="s">
        <v>165</v>
      </c>
      <c r="AI4202" t="s">
        <v>166</v>
      </c>
      <c r="AJ4202" t="s">
        <v>3279</v>
      </c>
      <c r="AK4202" t="s">
        <v>61</v>
      </c>
      <c r="AL4202">
        <v>2</v>
      </c>
      <c r="AM4202" t="s">
        <v>167</v>
      </c>
      <c r="AN4202" t="s">
        <v>63</v>
      </c>
      <c r="AO4202" t="s">
        <v>64</v>
      </c>
      <c r="AP4202" t="s">
        <v>168</v>
      </c>
      <c r="AQ4202" t="s">
        <v>169</v>
      </c>
      <c r="AR4202" t="s">
        <v>67</v>
      </c>
      <c r="AS4202" t="s">
        <v>68</v>
      </c>
      <c r="AT4202" t="s">
        <v>69</v>
      </c>
      <c r="AU4202">
        <v>51</v>
      </c>
      <c r="AV4202">
        <v>22</v>
      </c>
      <c r="AW4202">
        <f>YEAR(ChinookMusic[[#This Row],[invoiceDate]])</f>
        <v>2012</v>
      </c>
      <c r="AX4202" t="str">
        <f>TEXT(ChinookMusic[[#This Row],[invoiceDate]],"MMMM")</f>
        <v>July</v>
      </c>
    </row>
    <row r="4203" spans="1:50" x14ac:dyDescent="0.3">
      <c r="A4203">
        <v>241</v>
      </c>
      <c r="B4203" t="s">
        <v>2840</v>
      </c>
      <c r="C4203">
        <v>306</v>
      </c>
      <c r="D4203" t="s">
        <v>2841</v>
      </c>
      <c r="E4203">
        <v>3440</v>
      </c>
      <c r="F4203" t="s">
        <v>2842</v>
      </c>
      <c r="G4203" t="s">
        <v>2843</v>
      </c>
      <c r="H4203">
        <v>483133</v>
      </c>
      <c r="I4203">
        <v>0.99</v>
      </c>
      <c r="J4203">
        <v>2</v>
      </c>
      <c r="K4203" t="s">
        <v>50</v>
      </c>
      <c r="L4203">
        <v>24</v>
      </c>
      <c r="M4203" t="s">
        <v>705</v>
      </c>
      <c r="N4203">
        <v>8</v>
      </c>
      <c r="O4203" t="s">
        <v>52</v>
      </c>
      <c r="P4203">
        <v>1713</v>
      </c>
      <c r="Q4203">
        <v>1</v>
      </c>
      <c r="R4203">
        <v>317</v>
      </c>
      <c r="S4203">
        <v>3</v>
      </c>
      <c r="T4203" s="3">
        <v>41210</v>
      </c>
      <c r="U4203" t="s">
        <v>725</v>
      </c>
      <c r="V4203" t="s">
        <v>726</v>
      </c>
      <c r="W4203" t="s">
        <v>64</v>
      </c>
      <c r="X4203">
        <v>3.96</v>
      </c>
      <c r="Y4203">
        <v>3</v>
      </c>
      <c r="Z4203" t="s">
        <v>727</v>
      </c>
      <c r="AA4203" t="s">
        <v>728</v>
      </c>
      <c r="AB4203" t="s">
        <v>725</v>
      </c>
      <c r="AC4203" t="s">
        <v>726</v>
      </c>
      <c r="AD4203" t="s">
        <v>64</v>
      </c>
      <c r="AE4203" t="s">
        <v>729</v>
      </c>
      <c r="AF4203">
        <v>3</v>
      </c>
      <c r="AG4203">
        <v>3</v>
      </c>
      <c r="AH4203" t="s">
        <v>165</v>
      </c>
      <c r="AI4203" t="s">
        <v>166</v>
      </c>
      <c r="AJ4203" t="s">
        <v>3279</v>
      </c>
      <c r="AK4203" t="s">
        <v>61</v>
      </c>
      <c r="AL4203">
        <v>2</v>
      </c>
      <c r="AM4203" t="s">
        <v>167</v>
      </c>
      <c r="AN4203" t="s">
        <v>63</v>
      </c>
      <c r="AO4203" t="s">
        <v>64</v>
      </c>
      <c r="AP4203" t="s">
        <v>168</v>
      </c>
      <c r="AQ4203" t="s">
        <v>169</v>
      </c>
      <c r="AR4203" t="s">
        <v>67</v>
      </c>
      <c r="AS4203" t="s">
        <v>68</v>
      </c>
      <c r="AT4203" t="s">
        <v>69</v>
      </c>
      <c r="AU4203">
        <v>51</v>
      </c>
      <c r="AV4203">
        <v>22</v>
      </c>
      <c r="AW4203">
        <f>YEAR(ChinookMusic[[#This Row],[invoiceDate]])</f>
        <v>2012</v>
      </c>
      <c r="AX4203" t="str">
        <f>TEXT(ChinookMusic[[#This Row],[invoiceDate]],"MMMM")</f>
        <v>October</v>
      </c>
    </row>
    <row r="4204" spans="1:50" x14ac:dyDescent="0.3">
      <c r="A4204">
        <v>241</v>
      </c>
      <c r="B4204" t="s">
        <v>2840</v>
      </c>
      <c r="C4204">
        <v>306</v>
      </c>
      <c r="D4204" t="s">
        <v>2841</v>
      </c>
      <c r="E4204">
        <v>3440</v>
      </c>
      <c r="F4204" t="s">
        <v>2842</v>
      </c>
      <c r="G4204" t="s">
        <v>2843</v>
      </c>
      <c r="H4204">
        <v>483133</v>
      </c>
      <c r="I4204">
        <v>0.99</v>
      </c>
      <c r="J4204">
        <v>2</v>
      </c>
      <c r="K4204" t="s">
        <v>50</v>
      </c>
      <c r="L4204">
        <v>24</v>
      </c>
      <c r="M4204" t="s">
        <v>705</v>
      </c>
      <c r="N4204">
        <v>1</v>
      </c>
      <c r="O4204" t="s">
        <v>52</v>
      </c>
      <c r="P4204">
        <v>1713</v>
      </c>
      <c r="Q4204">
        <v>1</v>
      </c>
      <c r="R4204">
        <v>317</v>
      </c>
      <c r="S4204">
        <v>3</v>
      </c>
      <c r="T4204" s="3">
        <v>41210</v>
      </c>
      <c r="U4204" t="s">
        <v>725</v>
      </c>
      <c r="V4204" t="s">
        <v>726</v>
      </c>
      <c r="W4204" t="s">
        <v>64</v>
      </c>
      <c r="X4204">
        <v>3.96</v>
      </c>
      <c r="Y4204">
        <v>3</v>
      </c>
      <c r="Z4204" t="s">
        <v>727</v>
      </c>
      <c r="AA4204" t="s">
        <v>728</v>
      </c>
      <c r="AB4204" t="s">
        <v>725</v>
      </c>
      <c r="AC4204" t="s">
        <v>726</v>
      </c>
      <c r="AD4204" t="s">
        <v>64</v>
      </c>
      <c r="AE4204" t="s">
        <v>729</v>
      </c>
      <c r="AF4204">
        <v>3</v>
      </c>
      <c r="AG4204">
        <v>3</v>
      </c>
      <c r="AH4204" t="s">
        <v>165</v>
      </c>
      <c r="AI4204" t="s">
        <v>166</v>
      </c>
      <c r="AJ4204" t="s">
        <v>3280</v>
      </c>
      <c r="AK4204" t="s">
        <v>61</v>
      </c>
      <c r="AL4204">
        <v>2</v>
      </c>
      <c r="AM4204" t="s">
        <v>167</v>
      </c>
      <c r="AN4204" t="s">
        <v>63</v>
      </c>
      <c r="AO4204" t="s">
        <v>64</v>
      </c>
      <c r="AP4204" t="s">
        <v>168</v>
      </c>
      <c r="AQ4204" t="s">
        <v>169</v>
      </c>
      <c r="AR4204" t="s">
        <v>67</v>
      </c>
      <c r="AS4204" t="s">
        <v>68</v>
      </c>
      <c r="AT4204" t="s">
        <v>69</v>
      </c>
      <c r="AU4204">
        <v>51</v>
      </c>
      <c r="AV4204">
        <v>22</v>
      </c>
      <c r="AW4204">
        <f>YEAR(ChinookMusic[[#This Row],[invoiceDate]])</f>
        <v>2012</v>
      </c>
      <c r="AX4204" t="str">
        <f>TEXT(ChinookMusic[[#This Row],[invoiceDate]],"MMMM")</f>
        <v>October</v>
      </c>
    </row>
    <row r="4205" spans="1:50" x14ac:dyDescent="0.3">
      <c r="A4205">
        <v>241</v>
      </c>
      <c r="B4205" t="s">
        <v>2840</v>
      </c>
      <c r="C4205">
        <v>306</v>
      </c>
      <c r="D4205" t="s">
        <v>2841</v>
      </c>
      <c r="E4205">
        <v>3440</v>
      </c>
      <c r="F4205" t="s">
        <v>2842</v>
      </c>
      <c r="G4205" t="s">
        <v>2843</v>
      </c>
      <c r="H4205">
        <v>483133</v>
      </c>
      <c r="I4205">
        <v>0.99</v>
      </c>
      <c r="J4205">
        <v>2</v>
      </c>
      <c r="K4205" t="s">
        <v>50</v>
      </c>
      <c r="L4205">
        <v>24</v>
      </c>
      <c r="M4205" t="s">
        <v>705</v>
      </c>
      <c r="N4205">
        <v>14</v>
      </c>
      <c r="O4205" t="s">
        <v>1667</v>
      </c>
      <c r="P4205">
        <v>1713</v>
      </c>
      <c r="Q4205">
        <v>1</v>
      </c>
      <c r="R4205">
        <v>317</v>
      </c>
      <c r="S4205">
        <v>3</v>
      </c>
      <c r="T4205" s="3">
        <v>41210</v>
      </c>
      <c r="U4205" t="s">
        <v>725</v>
      </c>
      <c r="V4205" t="s">
        <v>726</v>
      </c>
      <c r="W4205" t="s">
        <v>64</v>
      </c>
      <c r="X4205">
        <v>3.96</v>
      </c>
      <c r="Y4205">
        <v>3</v>
      </c>
      <c r="Z4205" t="s">
        <v>727</v>
      </c>
      <c r="AA4205" t="s">
        <v>728</v>
      </c>
      <c r="AB4205" t="s">
        <v>725</v>
      </c>
      <c r="AC4205" t="s">
        <v>726</v>
      </c>
      <c r="AD4205" t="s">
        <v>64</v>
      </c>
      <c r="AE4205" t="s">
        <v>729</v>
      </c>
      <c r="AF4205">
        <v>3</v>
      </c>
      <c r="AG4205">
        <v>3</v>
      </c>
      <c r="AH4205" t="s">
        <v>165</v>
      </c>
      <c r="AI4205" t="s">
        <v>166</v>
      </c>
      <c r="AJ4205" t="s">
        <v>3280</v>
      </c>
      <c r="AK4205" t="s">
        <v>61</v>
      </c>
      <c r="AL4205">
        <v>2</v>
      </c>
      <c r="AM4205" t="s">
        <v>167</v>
      </c>
      <c r="AN4205" t="s">
        <v>63</v>
      </c>
      <c r="AO4205" t="s">
        <v>64</v>
      </c>
      <c r="AP4205" t="s">
        <v>168</v>
      </c>
      <c r="AQ4205" t="s">
        <v>169</v>
      </c>
      <c r="AR4205" t="s">
        <v>67</v>
      </c>
      <c r="AS4205" t="s">
        <v>68</v>
      </c>
      <c r="AT4205" t="s">
        <v>69</v>
      </c>
      <c r="AU4205">
        <v>51</v>
      </c>
      <c r="AV4205">
        <v>22</v>
      </c>
      <c r="AW4205">
        <f>YEAR(ChinookMusic[[#This Row],[invoiceDate]])</f>
        <v>2012</v>
      </c>
      <c r="AX4205" t="str">
        <f>TEXT(ChinookMusic[[#This Row],[invoiceDate]],"MMMM")</f>
        <v>October</v>
      </c>
    </row>
    <row r="4206" spans="1:50" x14ac:dyDescent="0.3">
      <c r="A4206">
        <v>241</v>
      </c>
      <c r="B4206" t="s">
        <v>2840</v>
      </c>
      <c r="C4206">
        <v>306</v>
      </c>
      <c r="D4206" t="s">
        <v>2841</v>
      </c>
      <c r="E4206">
        <v>3440</v>
      </c>
      <c r="F4206" t="s">
        <v>2842</v>
      </c>
      <c r="G4206" t="s">
        <v>2843</v>
      </c>
      <c r="H4206">
        <v>483133</v>
      </c>
      <c r="I4206">
        <v>0.99</v>
      </c>
      <c r="J4206">
        <v>2</v>
      </c>
      <c r="K4206" t="s">
        <v>50</v>
      </c>
      <c r="L4206">
        <v>24</v>
      </c>
      <c r="M4206" t="s">
        <v>705</v>
      </c>
      <c r="N4206">
        <v>12</v>
      </c>
      <c r="O4206" t="s">
        <v>705</v>
      </c>
      <c r="P4206">
        <v>1713</v>
      </c>
      <c r="Q4206">
        <v>1</v>
      </c>
      <c r="R4206">
        <v>317</v>
      </c>
      <c r="S4206">
        <v>3</v>
      </c>
      <c r="T4206" s="3">
        <v>41210</v>
      </c>
      <c r="U4206" t="s">
        <v>725</v>
      </c>
      <c r="V4206" t="s">
        <v>726</v>
      </c>
      <c r="W4206" t="s">
        <v>64</v>
      </c>
      <c r="X4206">
        <v>3.96</v>
      </c>
      <c r="Y4206">
        <v>3</v>
      </c>
      <c r="Z4206" t="s">
        <v>727</v>
      </c>
      <c r="AA4206" t="s">
        <v>728</v>
      </c>
      <c r="AB4206" t="s">
        <v>725</v>
      </c>
      <c r="AC4206" t="s">
        <v>726</v>
      </c>
      <c r="AD4206" t="s">
        <v>64</v>
      </c>
      <c r="AE4206" t="s">
        <v>729</v>
      </c>
      <c r="AF4206">
        <v>3</v>
      </c>
      <c r="AG4206">
        <v>3</v>
      </c>
      <c r="AH4206" t="s">
        <v>165</v>
      </c>
      <c r="AI4206" t="s">
        <v>166</v>
      </c>
      <c r="AJ4206" t="s">
        <v>3280</v>
      </c>
      <c r="AK4206" t="s">
        <v>61</v>
      </c>
      <c r="AL4206">
        <v>2</v>
      </c>
      <c r="AM4206" t="s">
        <v>167</v>
      </c>
      <c r="AN4206" t="s">
        <v>63</v>
      </c>
      <c r="AO4206" t="s">
        <v>64</v>
      </c>
      <c r="AP4206" t="s">
        <v>168</v>
      </c>
      <c r="AQ4206" t="s">
        <v>169</v>
      </c>
      <c r="AR4206" t="s">
        <v>67</v>
      </c>
      <c r="AS4206" t="s">
        <v>68</v>
      </c>
      <c r="AT4206" t="s">
        <v>69</v>
      </c>
      <c r="AU4206">
        <v>51</v>
      </c>
      <c r="AV4206">
        <v>22</v>
      </c>
      <c r="AW4206">
        <f>YEAR(ChinookMusic[[#This Row],[invoiceDate]])</f>
        <v>2012</v>
      </c>
      <c r="AX4206" t="str">
        <f>TEXT(ChinookMusic[[#This Row],[invoiceDate]],"MMMM")</f>
        <v>October</v>
      </c>
    </row>
    <row r="4207" spans="1:50" x14ac:dyDescent="0.3">
      <c r="A4207">
        <v>243</v>
      </c>
      <c r="B4207" t="s">
        <v>2844</v>
      </c>
      <c r="C4207">
        <v>308</v>
      </c>
      <c r="D4207" t="s">
        <v>2845</v>
      </c>
      <c r="E4207">
        <v>3442</v>
      </c>
      <c r="F4207" t="s">
        <v>2846</v>
      </c>
      <c r="G4207" t="s">
        <v>2581</v>
      </c>
      <c r="H4207">
        <v>412000</v>
      </c>
      <c r="I4207">
        <v>0.99</v>
      </c>
      <c r="J4207">
        <v>2</v>
      </c>
      <c r="K4207" t="s">
        <v>50</v>
      </c>
      <c r="L4207">
        <v>24</v>
      </c>
      <c r="M4207" t="s">
        <v>705</v>
      </c>
      <c r="N4207">
        <v>14</v>
      </c>
      <c r="O4207" t="s">
        <v>1667</v>
      </c>
      <c r="P4207">
        <v>1714</v>
      </c>
      <c r="Q4207">
        <v>1</v>
      </c>
      <c r="R4207">
        <v>317</v>
      </c>
      <c r="S4207">
        <v>3</v>
      </c>
      <c r="T4207" s="3">
        <v>41210</v>
      </c>
      <c r="U4207" t="s">
        <v>725</v>
      </c>
      <c r="V4207" t="s">
        <v>726</v>
      </c>
      <c r="W4207" t="s">
        <v>64</v>
      </c>
      <c r="X4207">
        <v>3.96</v>
      </c>
      <c r="Y4207">
        <v>3</v>
      </c>
      <c r="Z4207" t="s">
        <v>727</v>
      </c>
      <c r="AA4207" t="s">
        <v>728</v>
      </c>
      <c r="AB4207" t="s">
        <v>725</v>
      </c>
      <c r="AC4207" t="s">
        <v>726</v>
      </c>
      <c r="AD4207" t="s">
        <v>64</v>
      </c>
      <c r="AE4207" t="s">
        <v>729</v>
      </c>
      <c r="AF4207">
        <v>3</v>
      </c>
      <c r="AG4207">
        <v>3</v>
      </c>
      <c r="AH4207" t="s">
        <v>165</v>
      </c>
      <c r="AI4207" t="s">
        <v>166</v>
      </c>
      <c r="AJ4207" t="s">
        <v>3280</v>
      </c>
      <c r="AK4207" t="s">
        <v>61</v>
      </c>
      <c r="AL4207">
        <v>2</v>
      </c>
      <c r="AM4207" t="s">
        <v>167</v>
      </c>
      <c r="AN4207" t="s">
        <v>63</v>
      </c>
      <c r="AO4207" t="s">
        <v>64</v>
      </c>
      <c r="AP4207" t="s">
        <v>168</v>
      </c>
      <c r="AQ4207" t="s">
        <v>169</v>
      </c>
      <c r="AR4207" t="s">
        <v>67</v>
      </c>
      <c r="AS4207" t="s">
        <v>68</v>
      </c>
      <c r="AT4207" t="s">
        <v>69</v>
      </c>
      <c r="AU4207">
        <v>51</v>
      </c>
      <c r="AV4207">
        <v>22</v>
      </c>
      <c r="AW4207">
        <f>YEAR(ChinookMusic[[#This Row],[invoiceDate]])</f>
        <v>2012</v>
      </c>
      <c r="AX4207" t="str">
        <f>TEXT(ChinookMusic[[#This Row],[invoiceDate]],"MMMM")</f>
        <v>October</v>
      </c>
    </row>
    <row r="4208" spans="1:50" x14ac:dyDescent="0.3">
      <c r="A4208">
        <v>243</v>
      </c>
      <c r="B4208" t="s">
        <v>2844</v>
      </c>
      <c r="C4208">
        <v>308</v>
      </c>
      <c r="D4208" t="s">
        <v>2845</v>
      </c>
      <c r="E4208">
        <v>3442</v>
      </c>
      <c r="F4208" t="s">
        <v>2846</v>
      </c>
      <c r="G4208" t="s">
        <v>2581</v>
      </c>
      <c r="H4208">
        <v>412000</v>
      </c>
      <c r="I4208">
        <v>0.99</v>
      </c>
      <c r="J4208">
        <v>2</v>
      </c>
      <c r="K4208" t="s">
        <v>50</v>
      </c>
      <c r="L4208">
        <v>24</v>
      </c>
      <c r="M4208" t="s">
        <v>705</v>
      </c>
      <c r="N4208">
        <v>12</v>
      </c>
      <c r="O4208" t="s">
        <v>705</v>
      </c>
      <c r="P4208">
        <v>1714</v>
      </c>
      <c r="Q4208">
        <v>1</v>
      </c>
      <c r="R4208">
        <v>317</v>
      </c>
      <c r="S4208">
        <v>3</v>
      </c>
      <c r="T4208" s="3">
        <v>41210</v>
      </c>
      <c r="U4208" t="s">
        <v>725</v>
      </c>
      <c r="V4208" t="s">
        <v>726</v>
      </c>
      <c r="W4208" t="s">
        <v>64</v>
      </c>
      <c r="X4208">
        <v>3.96</v>
      </c>
      <c r="Y4208">
        <v>3</v>
      </c>
      <c r="Z4208" t="s">
        <v>727</v>
      </c>
      <c r="AA4208" t="s">
        <v>728</v>
      </c>
      <c r="AB4208" t="s">
        <v>725</v>
      </c>
      <c r="AC4208" t="s">
        <v>726</v>
      </c>
      <c r="AD4208" t="s">
        <v>64</v>
      </c>
      <c r="AE4208" t="s">
        <v>729</v>
      </c>
      <c r="AF4208">
        <v>3</v>
      </c>
      <c r="AG4208">
        <v>3</v>
      </c>
      <c r="AH4208" t="s">
        <v>165</v>
      </c>
      <c r="AI4208" t="s">
        <v>166</v>
      </c>
      <c r="AJ4208" t="s">
        <v>3280</v>
      </c>
      <c r="AK4208" t="s">
        <v>61</v>
      </c>
      <c r="AL4208">
        <v>2</v>
      </c>
      <c r="AM4208" t="s">
        <v>167</v>
      </c>
      <c r="AN4208" t="s">
        <v>63</v>
      </c>
      <c r="AO4208" t="s">
        <v>64</v>
      </c>
      <c r="AP4208" t="s">
        <v>168</v>
      </c>
      <c r="AQ4208" t="s">
        <v>169</v>
      </c>
      <c r="AR4208" t="s">
        <v>67</v>
      </c>
      <c r="AS4208" t="s">
        <v>68</v>
      </c>
      <c r="AT4208" t="s">
        <v>69</v>
      </c>
      <c r="AU4208">
        <v>51</v>
      </c>
      <c r="AV4208">
        <v>22</v>
      </c>
      <c r="AW4208">
        <f>YEAR(ChinookMusic[[#This Row],[invoiceDate]])</f>
        <v>2012</v>
      </c>
      <c r="AX4208" t="str">
        <f>TEXT(ChinookMusic[[#This Row],[invoiceDate]],"MMMM")</f>
        <v>October</v>
      </c>
    </row>
    <row r="4209" spans="1:50" x14ac:dyDescent="0.3">
      <c r="A4209">
        <v>243</v>
      </c>
      <c r="B4209" t="s">
        <v>2844</v>
      </c>
      <c r="C4209">
        <v>308</v>
      </c>
      <c r="D4209" t="s">
        <v>2845</v>
      </c>
      <c r="E4209">
        <v>3442</v>
      </c>
      <c r="F4209" t="s">
        <v>2846</v>
      </c>
      <c r="G4209" t="s">
        <v>2581</v>
      </c>
      <c r="H4209">
        <v>412000</v>
      </c>
      <c r="I4209">
        <v>0.99</v>
      </c>
      <c r="J4209">
        <v>2</v>
      </c>
      <c r="K4209" t="s">
        <v>50</v>
      </c>
      <c r="L4209">
        <v>24</v>
      </c>
      <c r="M4209" t="s">
        <v>705</v>
      </c>
      <c r="N4209">
        <v>5</v>
      </c>
      <c r="O4209" t="s">
        <v>70</v>
      </c>
      <c r="P4209">
        <v>1714</v>
      </c>
      <c r="Q4209">
        <v>1</v>
      </c>
      <c r="R4209">
        <v>317</v>
      </c>
      <c r="S4209">
        <v>3</v>
      </c>
      <c r="T4209" s="3">
        <v>41210</v>
      </c>
      <c r="U4209" t="s">
        <v>725</v>
      </c>
      <c r="V4209" t="s">
        <v>726</v>
      </c>
      <c r="W4209" t="s">
        <v>64</v>
      </c>
      <c r="X4209">
        <v>3.96</v>
      </c>
      <c r="Y4209">
        <v>3</v>
      </c>
      <c r="Z4209" t="s">
        <v>727</v>
      </c>
      <c r="AA4209" t="s">
        <v>728</v>
      </c>
      <c r="AB4209" t="s">
        <v>725</v>
      </c>
      <c r="AC4209" t="s">
        <v>726</v>
      </c>
      <c r="AD4209" t="s">
        <v>64</v>
      </c>
      <c r="AE4209" t="s">
        <v>729</v>
      </c>
      <c r="AF4209">
        <v>3</v>
      </c>
      <c r="AG4209">
        <v>3</v>
      </c>
      <c r="AH4209" t="s">
        <v>165</v>
      </c>
      <c r="AI4209" t="s">
        <v>166</v>
      </c>
      <c r="AJ4209" t="s">
        <v>3280</v>
      </c>
      <c r="AK4209" t="s">
        <v>61</v>
      </c>
      <c r="AL4209">
        <v>2</v>
      </c>
      <c r="AM4209" t="s">
        <v>167</v>
      </c>
      <c r="AN4209" t="s">
        <v>63</v>
      </c>
      <c r="AO4209" t="s">
        <v>64</v>
      </c>
      <c r="AP4209" t="s">
        <v>168</v>
      </c>
      <c r="AQ4209" t="s">
        <v>169</v>
      </c>
      <c r="AR4209" t="s">
        <v>67</v>
      </c>
      <c r="AS4209" t="s">
        <v>68</v>
      </c>
      <c r="AT4209" t="s">
        <v>69</v>
      </c>
      <c r="AU4209">
        <v>51</v>
      </c>
      <c r="AV4209">
        <v>22</v>
      </c>
      <c r="AW4209">
        <f>YEAR(ChinookMusic[[#This Row],[invoiceDate]])</f>
        <v>2012</v>
      </c>
      <c r="AX4209" t="str">
        <f>TEXT(ChinookMusic[[#This Row],[invoiceDate]],"MMMM")</f>
        <v>October</v>
      </c>
    </row>
    <row r="4210" spans="1:50" x14ac:dyDescent="0.3">
      <c r="A4210">
        <v>243</v>
      </c>
      <c r="B4210" t="s">
        <v>2844</v>
      </c>
      <c r="C4210">
        <v>308</v>
      </c>
      <c r="D4210" t="s">
        <v>2845</v>
      </c>
      <c r="E4210">
        <v>3442</v>
      </c>
      <c r="F4210" t="s">
        <v>2846</v>
      </c>
      <c r="G4210" t="s">
        <v>2581</v>
      </c>
      <c r="H4210">
        <v>412000</v>
      </c>
      <c r="I4210">
        <v>0.99</v>
      </c>
      <c r="J4210">
        <v>2</v>
      </c>
      <c r="K4210" t="s">
        <v>50</v>
      </c>
      <c r="L4210">
        <v>24</v>
      </c>
      <c r="M4210" t="s">
        <v>705</v>
      </c>
      <c r="N4210">
        <v>8</v>
      </c>
      <c r="O4210" t="s">
        <v>52</v>
      </c>
      <c r="P4210">
        <v>1714</v>
      </c>
      <c r="Q4210">
        <v>1</v>
      </c>
      <c r="R4210">
        <v>317</v>
      </c>
      <c r="S4210">
        <v>3</v>
      </c>
      <c r="T4210" s="3">
        <v>41210</v>
      </c>
      <c r="U4210" t="s">
        <v>725</v>
      </c>
      <c r="V4210" t="s">
        <v>726</v>
      </c>
      <c r="W4210" t="s">
        <v>64</v>
      </c>
      <c r="X4210">
        <v>3.96</v>
      </c>
      <c r="Y4210">
        <v>3</v>
      </c>
      <c r="Z4210" t="s">
        <v>727</v>
      </c>
      <c r="AA4210" t="s">
        <v>728</v>
      </c>
      <c r="AB4210" t="s">
        <v>725</v>
      </c>
      <c r="AC4210" t="s">
        <v>726</v>
      </c>
      <c r="AD4210" t="s">
        <v>64</v>
      </c>
      <c r="AE4210" t="s">
        <v>729</v>
      </c>
      <c r="AF4210">
        <v>3</v>
      </c>
      <c r="AG4210">
        <v>3</v>
      </c>
      <c r="AH4210" t="s">
        <v>165</v>
      </c>
      <c r="AI4210" t="s">
        <v>166</v>
      </c>
      <c r="AJ4210" t="s">
        <v>3280</v>
      </c>
      <c r="AK4210" t="s">
        <v>61</v>
      </c>
      <c r="AL4210">
        <v>2</v>
      </c>
      <c r="AM4210" t="s">
        <v>167</v>
      </c>
      <c r="AN4210" t="s">
        <v>63</v>
      </c>
      <c r="AO4210" t="s">
        <v>64</v>
      </c>
      <c r="AP4210" t="s">
        <v>168</v>
      </c>
      <c r="AQ4210" t="s">
        <v>169</v>
      </c>
      <c r="AR4210" t="s">
        <v>67</v>
      </c>
      <c r="AS4210" t="s">
        <v>68</v>
      </c>
      <c r="AT4210" t="s">
        <v>69</v>
      </c>
      <c r="AU4210">
        <v>51</v>
      </c>
      <c r="AV4210">
        <v>22</v>
      </c>
      <c r="AW4210">
        <f>YEAR(ChinookMusic[[#This Row],[invoiceDate]])</f>
        <v>2012</v>
      </c>
      <c r="AX4210" t="str">
        <f>TEXT(ChinookMusic[[#This Row],[invoiceDate]],"MMMM")</f>
        <v>October</v>
      </c>
    </row>
    <row r="4211" spans="1:50" x14ac:dyDescent="0.3">
      <c r="A4211">
        <v>243</v>
      </c>
      <c r="B4211" t="s">
        <v>2844</v>
      </c>
      <c r="C4211">
        <v>308</v>
      </c>
      <c r="D4211" t="s">
        <v>2845</v>
      </c>
      <c r="E4211">
        <v>3442</v>
      </c>
      <c r="F4211" t="s">
        <v>2846</v>
      </c>
      <c r="G4211" t="s">
        <v>2581</v>
      </c>
      <c r="H4211">
        <v>412000</v>
      </c>
      <c r="I4211">
        <v>0.99</v>
      </c>
      <c r="J4211">
        <v>2</v>
      </c>
      <c r="K4211" t="s">
        <v>50</v>
      </c>
      <c r="L4211">
        <v>24</v>
      </c>
      <c r="M4211" t="s">
        <v>705</v>
      </c>
      <c r="N4211">
        <v>1</v>
      </c>
      <c r="O4211" t="s">
        <v>52</v>
      </c>
      <c r="P4211">
        <v>1714</v>
      </c>
      <c r="Q4211">
        <v>1</v>
      </c>
      <c r="R4211">
        <v>317</v>
      </c>
      <c r="S4211">
        <v>3</v>
      </c>
      <c r="T4211" s="3">
        <v>41210</v>
      </c>
      <c r="U4211" t="s">
        <v>725</v>
      </c>
      <c r="V4211" t="s">
        <v>726</v>
      </c>
      <c r="W4211" t="s">
        <v>64</v>
      </c>
      <c r="X4211">
        <v>3.96</v>
      </c>
      <c r="Y4211">
        <v>3</v>
      </c>
      <c r="Z4211" t="s">
        <v>727</v>
      </c>
      <c r="AA4211" t="s">
        <v>728</v>
      </c>
      <c r="AB4211" t="s">
        <v>725</v>
      </c>
      <c r="AC4211" t="s">
        <v>726</v>
      </c>
      <c r="AD4211" t="s">
        <v>64</v>
      </c>
      <c r="AE4211" t="s">
        <v>729</v>
      </c>
      <c r="AF4211">
        <v>3</v>
      </c>
      <c r="AG4211">
        <v>3</v>
      </c>
      <c r="AH4211" t="s">
        <v>165</v>
      </c>
      <c r="AI4211" t="s">
        <v>166</v>
      </c>
      <c r="AJ4211" t="s">
        <v>3280</v>
      </c>
      <c r="AK4211" t="s">
        <v>61</v>
      </c>
      <c r="AL4211">
        <v>2</v>
      </c>
      <c r="AM4211" t="s">
        <v>167</v>
      </c>
      <c r="AN4211" t="s">
        <v>63</v>
      </c>
      <c r="AO4211" t="s">
        <v>64</v>
      </c>
      <c r="AP4211" t="s">
        <v>168</v>
      </c>
      <c r="AQ4211" t="s">
        <v>169</v>
      </c>
      <c r="AR4211" t="s">
        <v>67</v>
      </c>
      <c r="AS4211" t="s">
        <v>68</v>
      </c>
      <c r="AT4211" t="s">
        <v>69</v>
      </c>
      <c r="AU4211">
        <v>51</v>
      </c>
      <c r="AV4211">
        <v>22</v>
      </c>
      <c r="AW4211">
        <f>YEAR(ChinookMusic[[#This Row],[invoiceDate]])</f>
        <v>2012</v>
      </c>
      <c r="AX4211" t="str">
        <f>TEXT(ChinookMusic[[#This Row],[invoiceDate]],"MMMM")</f>
        <v>October</v>
      </c>
    </row>
    <row r="4212" spans="1:50" x14ac:dyDescent="0.3">
      <c r="A4212">
        <v>245</v>
      </c>
      <c r="B4212" t="s">
        <v>2847</v>
      </c>
      <c r="C4212">
        <v>312</v>
      </c>
      <c r="D4212" t="s">
        <v>2848</v>
      </c>
      <c r="E4212">
        <v>3446</v>
      </c>
      <c r="F4212" t="s">
        <v>2849</v>
      </c>
      <c r="G4212" t="s">
        <v>2850</v>
      </c>
      <c r="H4212">
        <v>561967</v>
      </c>
      <c r="I4212">
        <v>0.99</v>
      </c>
      <c r="J4212">
        <v>2</v>
      </c>
      <c r="K4212" t="s">
        <v>50</v>
      </c>
      <c r="L4212">
        <v>24</v>
      </c>
      <c r="M4212" t="s">
        <v>705</v>
      </c>
      <c r="N4212">
        <v>8</v>
      </c>
      <c r="O4212" t="s">
        <v>52</v>
      </c>
      <c r="P4212">
        <v>1716</v>
      </c>
      <c r="Q4212">
        <v>1</v>
      </c>
      <c r="R4212">
        <v>317</v>
      </c>
      <c r="S4212">
        <v>3</v>
      </c>
      <c r="T4212" s="3">
        <v>41210</v>
      </c>
      <c r="U4212" t="s">
        <v>725</v>
      </c>
      <c r="V4212" t="s">
        <v>726</v>
      </c>
      <c r="W4212" t="s">
        <v>64</v>
      </c>
      <c r="X4212">
        <v>3.96</v>
      </c>
      <c r="Y4212">
        <v>3</v>
      </c>
      <c r="Z4212" t="s">
        <v>727</v>
      </c>
      <c r="AA4212" t="s">
        <v>728</v>
      </c>
      <c r="AB4212" t="s">
        <v>725</v>
      </c>
      <c r="AC4212" t="s">
        <v>726</v>
      </c>
      <c r="AD4212" t="s">
        <v>64</v>
      </c>
      <c r="AE4212" t="s">
        <v>729</v>
      </c>
      <c r="AF4212">
        <v>3</v>
      </c>
      <c r="AG4212">
        <v>3</v>
      </c>
      <c r="AH4212" t="s">
        <v>165</v>
      </c>
      <c r="AI4212" t="s">
        <v>166</v>
      </c>
      <c r="AJ4212" t="s">
        <v>3280</v>
      </c>
      <c r="AK4212" t="s">
        <v>61</v>
      </c>
      <c r="AL4212">
        <v>2</v>
      </c>
      <c r="AM4212" t="s">
        <v>167</v>
      </c>
      <c r="AN4212" t="s">
        <v>63</v>
      </c>
      <c r="AO4212" t="s">
        <v>64</v>
      </c>
      <c r="AP4212" t="s">
        <v>168</v>
      </c>
      <c r="AQ4212" t="s">
        <v>169</v>
      </c>
      <c r="AR4212" t="s">
        <v>67</v>
      </c>
      <c r="AS4212" t="s">
        <v>68</v>
      </c>
      <c r="AT4212" t="s">
        <v>69</v>
      </c>
      <c r="AU4212">
        <v>51</v>
      </c>
      <c r="AV4212">
        <v>22</v>
      </c>
      <c r="AW4212">
        <f>YEAR(ChinookMusic[[#This Row],[invoiceDate]])</f>
        <v>2012</v>
      </c>
      <c r="AX4212" t="str">
        <f>TEXT(ChinookMusic[[#This Row],[invoiceDate]],"MMMM")</f>
        <v>October</v>
      </c>
    </row>
    <row r="4213" spans="1:50" x14ac:dyDescent="0.3">
      <c r="A4213">
        <v>245</v>
      </c>
      <c r="B4213" t="s">
        <v>2847</v>
      </c>
      <c r="C4213">
        <v>312</v>
      </c>
      <c r="D4213" t="s">
        <v>2848</v>
      </c>
      <c r="E4213">
        <v>3446</v>
      </c>
      <c r="F4213" t="s">
        <v>2849</v>
      </c>
      <c r="G4213" t="s">
        <v>2850</v>
      </c>
      <c r="H4213">
        <v>561967</v>
      </c>
      <c r="I4213">
        <v>0.99</v>
      </c>
      <c r="J4213">
        <v>2</v>
      </c>
      <c r="K4213" t="s">
        <v>50</v>
      </c>
      <c r="L4213">
        <v>24</v>
      </c>
      <c r="M4213" t="s">
        <v>705</v>
      </c>
      <c r="N4213">
        <v>1</v>
      </c>
      <c r="O4213" t="s">
        <v>52</v>
      </c>
      <c r="P4213">
        <v>1716</v>
      </c>
      <c r="Q4213">
        <v>1</v>
      </c>
      <c r="R4213">
        <v>317</v>
      </c>
      <c r="S4213">
        <v>3</v>
      </c>
      <c r="T4213" s="3">
        <v>41210</v>
      </c>
      <c r="U4213" t="s">
        <v>725</v>
      </c>
      <c r="V4213" t="s">
        <v>726</v>
      </c>
      <c r="W4213" t="s">
        <v>64</v>
      </c>
      <c r="X4213">
        <v>3.96</v>
      </c>
      <c r="Y4213">
        <v>3</v>
      </c>
      <c r="Z4213" t="s">
        <v>727</v>
      </c>
      <c r="AA4213" t="s">
        <v>728</v>
      </c>
      <c r="AB4213" t="s">
        <v>725</v>
      </c>
      <c r="AC4213" t="s">
        <v>726</v>
      </c>
      <c r="AD4213" t="s">
        <v>64</v>
      </c>
      <c r="AE4213" t="s">
        <v>729</v>
      </c>
      <c r="AF4213">
        <v>3</v>
      </c>
      <c r="AG4213">
        <v>3</v>
      </c>
      <c r="AH4213" t="s">
        <v>165</v>
      </c>
      <c r="AI4213" t="s">
        <v>166</v>
      </c>
      <c r="AJ4213" t="s">
        <v>3280</v>
      </c>
      <c r="AK4213" t="s">
        <v>61</v>
      </c>
      <c r="AL4213">
        <v>2</v>
      </c>
      <c r="AM4213" t="s">
        <v>167</v>
      </c>
      <c r="AN4213" t="s">
        <v>63</v>
      </c>
      <c r="AO4213" t="s">
        <v>64</v>
      </c>
      <c r="AP4213" t="s">
        <v>168</v>
      </c>
      <c r="AQ4213" t="s">
        <v>169</v>
      </c>
      <c r="AR4213" t="s">
        <v>67</v>
      </c>
      <c r="AS4213" t="s">
        <v>68</v>
      </c>
      <c r="AT4213" t="s">
        <v>69</v>
      </c>
      <c r="AU4213">
        <v>51</v>
      </c>
      <c r="AV4213">
        <v>22</v>
      </c>
      <c r="AW4213">
        <f>YEAR(ChinookMusic[[#This Row],[invoiceDate]])</f>
        <v>2012</v>
      </c>
      <c r="AX4213" t="str">
        <f>TEXT(ChinookMusic[[#This Row],[invoiceDate]],"MMMM")</f>
        <v>October</v>
      </c>
    </row>
    <row r="4214" spans="1:50" x14ac:dyDescent="0.3">
      <c r="A4214">
        <v>245</v>
      </c>
      <c r="B4214" t="s">
        <v>2847</v>
      </c>
      <c r="C4214">
        <v>312</v>
      </c>
      <c r="D4214" t="s">
        <v>2848</v>
      </c>
      <c r="E4214">
        <v>3446</v>
      </c>
      <c r="F4214" t="s">
        <v>2849</v>
      </c>
      <c r="G4214" t="s">
        <v>2850</v>
      </c>
      <c r="H4214">
        <v>561967</v>
      </c>
      <c r="I4214">
        <v>0.99</v>
      </c>
      <c r="J4214">
        <v>2</v>
      </c>
      <c r="K4214" t="s">
        <v>50</v>
      </c>
      <c r="L4214">
        <v>24</v>
      </c>
      <c r="M4214" t="s">
        <v>705</v>
      </c>
      <c r="N4214">
        <v>14</v>
      </c>
      <c r="O4214" t="s">
        <v>1667</v>
      </c>
      <c r="P4214">
        <v>1716</v>
      </c>
      <c r="Q4214">
        <v>1</v>
      </c>
      <c r="R4214">
        <v>317</v>
      </c>
      <c r="S4214">
        <v>3</v>
      </c>
      <c r="T4214" s="3">
        <v>41210</v>
      </c>
      <c r="U4214" t="s">
        <v>725</v>
      </c>
      <c r="V4214" t="s">
        <v>726</v>
      </c>
      <c r="W4214" t="s">
        <v>64</v>
      </c>
      <c r="X4214">
        <v>3.96</v>
      </c>
      <c r="Y4214">
        <v>3</v>
      </c>
      <c r="Z4214" t="s">
        <v>727</v>
      </c>
      <c r="AA4214" t="s">
        <v>728</v>
      </c>
      <c r="AB4214" t="s">
        <v>725</v>
      </c>
      <c r="AC4214" t="s">
        <v>726</v>
      </c>
      <c r="AD4214" t="s">
        <v>64</v>
      </c>
      <c r="AE4214" t="s">
        <v>729</v>
      </c>
      <c r="AF4214">
        <v>3</v>
      </c>
      <c r="AG4214">
        <v>3</v>
      </c>
      <c r="AH4214" t="s">
        <v>165</v>
      </c>
      <c r="AI4214" t="s">
        <v>166</v>
      </c>
      <c r="AJ4214" t="s">
        <v>3280</v>
      </c>
      <c r="AK4214" t="s">
        <v>61</v>
      </c>
      <c r="AL4214">
        <v>2</v>
      </c>
      <c r="AM4214" t="s">
        <v>167</v>
      </c>
      <c r="AN4214" t="s">
        <v>63</v>
      </c>
      <c r="AO4214" t="s">
        <v>64</v>
      </c>
      <c r="AP4214" t="s">
        <v>168</v>
      </c>
      <c r="AQ4214" t="s">
        <v>169</v>
      </c>
      <c r="AR4214" t="s">
        <v>67</v>
      </c>
      <c r="AS4214" t="s">
        <v>68</v>
      </c>
      <c r="AT4214" t="s">
        <v>69</v>
      </c>
      <c r="AU4214">
        <v>51</v>
      </c>
      <c r="AV4214">
        <v>22</v>
      </c>
      <c r="AW4214">
        <f>YEAR(ChinookMusic[[#This Row],[invoiceDate]])</f>
        <v>2012</v>
      </c>
      <c r="AX4214" t="str">
        <f>TEXT(ChinookMusic[[#This Row],[invoiceDate]],"MMMM")</f>
        <v>October</v>
      </c>
    </row>
    <row r="4215" spans="1:50" x14ac:dyDescent="0.3">
      <c r="A4215">
        <v>245</v>
      </c>
      <c r="B4215" t="s">
        <v>2847</v>
      </c>
      <c r="C4215">
        <v>312</v>
      </c>
      <c r="D4215" t="s">
        <v>2848</v>
      </c>
      <c r="E4215">
        <v>3446</v>
      </c>
      <c r="F4215" t="s">
        <v>2849</v>
      </c>
      <c r="G4215" t="s">
        <v>2850</v>
      </c>
      <c r="H4215">
        <v>561967</v>
      </c>
      <c r="I4215">
        <v>0.99</v>
      </c>
      <c r="J4215">
        <v>2</v>
      </c>
      <c r="K4215" t="s">
        <v>50</v>
      </c>
      <c r="L4215">
        <v>24</v>
      </c>
      <c r="M4215" t="s">
        <v>705</v>
      </c>
      <c r="N4215">
        <v>12</v>
      </c>
      <c r="O4215" t="s">
        <v>705</v>
      </c>
      <c r="P4215">
        <v>1716</v>
      </c>
      <c r="Q4215">
        <v>1</v>
      </c>
      <c r="R4215">
        <v>317</v>
      </c>
      <c r="S4215">
        <v>3</v>
      </c>
      <c r="T4215" s="3">
        <v>41210</v>
      </c>
      <c r="U4215" t="s">
        <v>725</v>
      </c>
      <c r="V4215" t="s">
        <v>726</v>
      </c>
      <c r="W4215" t="s">
        <v>64</v>
      </c>
      <c r="X4215">
        <v>3.96</v>
      </c>
      <c r="Y4215">
        <v>3</v>
      </c>
      <c r="Z4215" t="s">
        <v>727</v>
      </c>
      <c r="AA4215" t="s">
        <v>728</v>
      </c>
      <c r="AB4215" t="s">
        <v>725</v>
      </c>
      <c r="AC4215" t="s">
        <v>726</v>
      </c>
      <c r="AD4215" t="s">
        <v>64</v>
      </c>
      <c r="AE4215" t="s">
        <v>729</v>
      </c>
      <c r="AF4215">
        <v>3</v>
      </c>
      <c r="AG4215">
        <v>3</v>
      </c>
      <c r="AH4215" t="s">
        <v>165</v>
      </c>
      <c r="AI4215" t="s">
        <v>166</v>
      </c>
      <c r="AJ4215" t="s">
        <v>3280</v>
      </c>
      <c r="AK4215" t="s">
        <v>61</v>
      </c>
      <c r="AL4215">
        <v>2</v>
      </c>
      <c r="AM4215" t="s">
        <v>167</v>
      </c>
      <c r="AN4215" t="s">
        <v>63</v>
      </c>
      <c r="AO4215" t="s">
        <v>64</v>
      </c>
      <c r="AP4215" t="s">
        <v>168</v>
      </c>
      <c r="AQ4215" t="s">
        <v>169</v>
      </c>
      <c r="AR4215" t="s">
        <v>67</v>
      </c>
      <c r="AS4215" t="s">
        <v>68</v>
      </c>
      <c r="AT4215" t="s">
        <v>69</v>
      </c>
      <c r="AU4215">
        <v>51</v>
      </c>
      <c r="AV4215">
        <v>22</v>
      </c>
      <c r="AW4215">
        <f>YEAR(ChinookMusic[[#This Row],[invoiceDate]])</f>
        <v>2012</v>
      </c>
      <c r="AX4215" t="str">
        <f>TEXT(ChinookMusic[[#This Row],[invoiceDate]],"MMMM")</f>
        <v>October</v>
      </c>
    </row>
    <row r="4216" spans="1:50" x14ac:dyDescent="0.3">
      <c r="A4216">
        <v>245</v>
      </c>
      <c r="B4216" t="s">
        <v>2847</v>
      </c>
      <c r="C4216">
        <v>312</v>
      </c>
      <c r="D4216" t="s">
        <v>2848</v>
      </c>
      <c r="E4216">
        <v>3446</v>
      </c>
      <c r="F4216" t="s">
        <v>2849</v>
      </c>
      <c r="G4216" t="s">
        <v>2850</v>
      </c>
      <c r="H4216">
        <v>561967</v>
      </c>
      <c r="I4216">
        <v>0.99</v>
      </c>
      <c r="J4216">
        <v>2</v>
      </c>
      <c r="K4216" t="s">
        <v>50</v>
      </c>
      <c r="L4216">
        <v>24</v>
      </c>
      <c r="M4216" t="s">
        <v>705</v>
      </c>
      <c r="N4216">
        <v>5</v>
      </c>
      <c r="O4216" t="s">
        <v>70</v>
      </c>
      <c r="P4216">
        <v>1716</v>
      </c>
      <c r="Q4216">
        <v>1</v>
      </c>
      <c r="R4216">
        <v>317</v>
      </c>
      <c r="S4216">
        <v>3</v>
      </c>
      <c r="T4216" s="3">
        <v>41210</v>
      </c>
      <c r="U4216" t="s">
        <v>725</v>
      </c>
      <c r="V4216" t="s">
        <v>726</v>
      </c>
      <c r="W4216" t="s">
        <v>64</v>
      </c>
      <c r="X4216">
        <v>3.96</v>
      </c>
      <c r="Y4216">
        <v>3</v>
      </c>
      <c r="Z4216" t="s">
        <v>727</v>
      </c>
      <c r="AA4216" t="s">
        <v>728</v>
      </c>
      <c r="AB4216" t="s">
        <v>725</v>
      </c>
      <c r="AC4216" t="s">
        <v>726</v>
      </c>
      <c r="AD4216" t="s">
        <v>64</v>
      </c>
      <c r="AE4216" t="s">
        <v>729</v>
      </c>
      <c r="AF4216">
        <v>3</v>
      </c>
      <c r="AG4216">
        <v>3</v>
      </c>
      <c r="AH4216" t="s">
        <v>165</v>
      </c>
      <c r="AI4216" t="s">
        <v>166</v>
      </c>
      <c r="AJ4216" t="s">
        <v>3280</v>
      </c>
      <c r="AK4216" t="s">
        <v>61</v>
      </c>
      <c r="AL4216">
        <v>2</v>
      </c>
      <c r="AM4216" t="s">
        <v>167</v>
      </c>
      <c r="AN4216" t="s">
        <v>63</v>
      </c>
      <c r="AO4216" t="s">
        <v>64</v>
      </c>
      <c r="AP4216" t="s">
        <v>168</v>
      </c>
      <c r="AQ4216" t="s">
        <v>169</v>
      </c>
      <c r="AR4216" t="s">
        <v>67</v>
      </c>
      <c r="AS4216" t="s">
        <v>68</v>
      </c>
      <c r="AT4216" t="s">
        <v>69</v>
      </c>
      <c r="AU4216">
        <v>51</v>
      </c>
      <c r="AV4216">
        <v>22</v>
      </c>
      <c r="AW4216">
        <f>YEAR(ChinookMusic[[#This Row],[invoiceDate]])</f>
        <v>2012</v>
      </c>
      <c r="AX4216" t="str">
        <f>TEXT(ChinookMusic[[#This Row],[invoiceDate]],"MMMM")</f>
        <v>October</v>
      </c>
    </row>
    <row r="4217" spans="1:50" x14ac:dyDescent="0.3">
      <c r="A4217">
        <v>245</v>
      </c>
      <c r="B4217" t="s">
        <v>2847</v>
      </c>
      <c r="C4217">
        <v>310</v>
      </c>
      <c r="D4217" t="s">
        <v>2851</v>
      </c>
      <c r="E4217">
        <v>3444</v>
      </c>
      <c r="F4217" t="s">
        <v>2852</v>
      </c>
      <c r="G4217" t="s">
        <v>73</v>
      </c>
      <c r="H4217">
        <v>275015</v>
      </c>
      <c r="I4217">
        <v>0.99</v>
      </c>
      <c r="J4217">
        <v>2</v>
      </c>
      <c r="K4217" t="s">
        <v>50</v>
      </c>
      <c r="L4217">
        <v>24</v>
      </c>
      <c r="M4217" t="s">
        <v>705</v>
      </c>
      <c r="N4217">
        <v>8</v>
      </c>
      <c r="O4217" t="s">
        <v>52</v>
      </c>
      <c r="P4217">
        <v>1715</v>
      </c>
      <c r="Q4217">
        <v>1</v>
      </c>
      <c r="R4217">
        <v>317</v>
      </c>
      <c r="S4217">
        <v>3</v>
      </c>
      <c r="T4217" s="3">
        <v>41210</v>
      </c>
      <c r="U4217" t="s">
        <v>725</v>
      </c>
      <c r="V4217" t="s">
        <v>726</v>
      </c>
      <c r="W4217" t="s">
        <v>64</v>
      </c>
      <c r="X4217">
        <v>3.96</v>
      </c>
      <c r="Y4217">
        <v>3</v>
      </c>
      <c r="Z4217" t="s">
        <v>727</v>
      </c>
      <c r="AA4217" t="s">
        <v>728</v>
      </c>
      <c r="AB4217" t="s">
        <v>725</v>
      </c>
      <c r="AC4217" t="s">
        <v>726</v>
      </c>
      <c r="AD4217" t="s">
        <v>64</v>
      </c>
      <c r="AE4217" t="s">
        <v>729</v>
      </c>
      <c r="AF4217">
        <v>3</v>
      </c>
      <c r="AG4217">
        <v>3</v>
      </c>
      <c r="AH4217" t="s">
        <v>165</v>
      </c>
      <c r="AI4217" t="s">
        <v>166</v>
      </c>
      <c r="AJ4217" t="s">
        <v>3280</v>
      </c>
      <c r="AK4217" t="s">
        <v>61</v>
      </c>
      <c r="AL4217">
        <v>2</v>
      </c>
      <c r="AM4217" t="s">
        <v>167</v>
      </c>
      <c r="AN4217" t="s">
        <v>63</v>
      </c>
      <c r="AO4217" t="s">
        <v>64</v>
      </c>
      <c r="AP4217" t="s">
        <v>168</v>
      </c>
      <c r="AQ4217" t="s">
        <v>169</v>
      </c>
      <c r="AR4217" t="s">
        <v>67</v>
      </c>
      <c r="AS4217" t="s">
        <v>68</v>
      </c>
      <c r="AT4217" t="s">
        <v>69</v>
      </c>
      <c r="AU4217">
        <v>51</v>
      </c>
      <c r="AV4217">
        <v>22</v>
      </c>
      <c r="AW4217">
        <f>YEAR(ChinookMusic[[#This Row],[invoiceDate]])</f>
        <v>2012</v>
      </c>
      <c r="AX4217" t="str">
        <f>TEXT(ChinookMusic[[#This Row],[invoiceDate]],"MMMM")</f>
        <v>October</v>
      </c>
    </row>
    <row r="4218" spans="1:50" x14ac:dyDescent="0.3">
      <c r="A4218">
        <v>245</v>
      </c>
      <c r="B4218" t="s">
        <v>2847</v>
      </c>
      <c r="C4218">
        <v>310</v>
      </c>
      <c r="D4218" t="s">
        <v>2851</v>
      </c>
      <c r="E4218">
        <v>3444</v>
      </c>
      <c r="F4218" t="s">
        <v>2852</v>
      </c>
      <c r="G4218" t="s">
        <v>73</v>
      </c>
      <c r="H4218">
        <v>275015</v>
      </c>
      <c r="I4218">
        <v>0.99</v>
      </c>
      <c r="J4218">
        <v>2</v>
      </c>
      <c r="K4218" t="s">
        <v>50</v>
      </c>
      <c r="L4218">
        <v>24</v>
      </c>
      <c r="M4218" t="s">
        <v>705</v>
      </c>
      <c r="N4218">
        <v>14</v>
      </c>
      <c r="O4218" t="s">
        <v>1667</v>
      </c>
      <c r="P4218">
        <v>1715</v>
      </c>
      <c r="Q4218">
        <v>1</v>
      </c>
      <c r="R4218">
        <v>317</v>
      </c>
      <c r="S4218">
        <v>3</v>
      </c>
      <c r="T4218" s="3">
        <v>41210</v>
      </c>
      <c r="U4218" t="s">
        <v>725</v>
      </c>
      <c r="V4218" t="s">
        <v>726</v>
      </c>
      <c r="W4218" t="s">
        <v>64</v>
      </c>
      <c r="X4218">
        <v>3.96</v>
      </c>
      <c r="Y4218">
        <v>3</v>
      </c>
      <c r="Z4218" t="s">
        <v>727</v>
      </c>
      <c r="AA4218" t="s">
        <v>728</v>
      </c>
      <c r="AB4218" t="s">
        <v>725</v>
      </c>
      <c r="AC4218" t="s">
        <v>726</v>
      </c>
      <c r="AD4218" t="s">
        <v>64</v>
      </c>
      <c r="AE4218" t="s">
        <v>729</v>
      </c>
      <c r="AF4218">
        <v>3</v>
      </c>
      <c r="AG4218">
        <v>3</v>
      </c>
      <c r="AH4218" t="s">
        <v>165</v>
      </c>
      <c r="AI4218" t="s">
        <v>166</v>
      </c>
      <c r="AJ4218" t="s">
        <v>3280</v>
      </c>
      <c r="AK4218" t="s">
        <v>61</v>
      </c>
      <c r="AL4218">
        <v>2</v>
      </c>
      <c r="AM4218" t="s">
        <v>167</v>
      </c>
      <c r="AN4218" t="s">
        <v>63</v>
      </c>
      <c r="AO4218" t="s">
        <v>64</v>
      </c>
      <c r="AP4218" t="s">
        <v>168</v>
      </c>
      <c r="AQ4218" t="s">
        <v>169</v>
      </c>
      <c r="AR4218" t="s">
        <v>67</v>
      </c>
      <c r="AS4218" t="s">
        <v>68</v>
      </c>
      <c r="AT4218" t="s">
        <v>69</v>
      </c>
      <c r="AU4218">
        <v>51</v>
      </c>
      <c r="AV4218">
        <v>22</v>
      </c>
      <c r="AW4218">
        <f>YEAR(ChinookMusic[[#This Row],[invoiceDate]])</f>
        <v>2012</v>
      </c>
      <c r="AX4218" t="str">
        <f>TEXT(ChinookMusic[[#This Row],[invoiceDate]],"MMMM")</f>
        <v>October</v>
      </c>
    </row>
    <row r="4219" spans="1:50" x14ac:dyDescent="0.3">
      <c r="A4219">
        <v>245</v>
      </c>
      <c r="B4219" t="s">
        <v>2847</v>
      </c>
      <c r="C4219">
        <v>310</v>
      </c>
      <c r="D4219" t="s">
        <v>2851</v>
      </c>
      <c r="E4219">
        <v>3444</v>
      </c>
      <c r="F4219" t="s">
        <v>2852</v>
      </c>
      <c r="G4219" t="s">
        <v>73</v>
      </c>
      <c r="H4219">
        <v>275015</v>
      </c>
      <c r="I4219">
        <v>0.99</v>
      </c>
      <c r="J4219">
        <v>2</v>
      </c>
      <c r="K4219" t="s">
        <v>50</v>
      </c>
      <c r="L4219">
        <v>24</v>
      </c>
      <c r="M4219" t="s">
        <v>705</v>
      </c>
      <c r="N4219">
        <v>5</v>
      </c>
      <c r="O4219" t="s">
        <v>70</v>
      </c>
      <c r="P4219">
        <v>1715</v>
      </c>
      <c r="Q4219">
        <v>1</v>
      </c>
      <c r="R4219">
        <v>317</v>
      </c>
      <c r="S4219">
        <v>3</v>
      </c>
      <c r="T4219" s="3">
        <v>41210</v>
      </c>
      <c r="U4219" t="s">
        <v>725</v>
      </c>
      <c r="V4219" t="s">
        <v>726</v>
      </c>
      <c r="W4219" t="s">
        <v>64</v>
      </c>
      <c r="X4219">
        <v>3.96</v>
      </c>
      <c r="Y4219">
        <v>3</v>
      </c>
      <c r="Z4219" t="s">
        <v>727</v>
      </c>
      <c r="AA4219" t="s">
        <v>728</v>
      </c>
      <c r="AB4219" t="s">
        <v>725</v>
      </c>
      <c r="AC4219" t="s">
        <v>726</v>
      </c>
      <c r="AD4219" t="s">
        <v>64</v>
      </c>
      <c r="AE4219" t="s">
        <v>729</v>
      </c>
      <c r="AF4219">
        <v>3</v>
      </c>
      <c r="AG4219">
        <v>3</v>
      </c>
      <c r="AH4219" t="s">
        <v>165</v>
      </c>
      <c r="AI4219" t="s">
        <v>166</v>
      </c>
      <c r="AJ4219" t="s">
        <v>3280</v>
      </c>
      <c r="AK4219" t="s">
        <v>61</v>
      </c>
      <c r="AL4219">
        <v>2</v>
      </c>
      <c r="AM4219" t="s">
        <v>167</v>
      </c>
      <c r="AN4219" t="s">
        <v>63</v>
      </c>
      <c r="AO4219" t="s">
        <v>64</v>
      </c>
      <c r="AP4219" t="s">
        <v>168</v>
      </c>
      <c r="AQ4219" t="s">
        <v>169</v>
      </c>
      <c r="AR4219" t="s">
        <v>67</v>
      </c>
      <c r="AS4219" t="s">
        <v>68</v>
      </c>
      <c r="AT4219" t="s">
        <v>69</v>
      </c>
      <c r="AU4219">
        <v>51</v>
      </c>
      <c r="AV4219">
        <v>22</v>
      </c>
      <c r="AW4219">
        <f>YEAR(ChinookMusic[[#This Row],[invoiceDate]])</f>
        <v>2012</v>
      </c>
      <c r="AX4219" t="str">
        <f>TEXT(ChinookMusic[[#This Row],[invoiceDate]],"MMMM")</f>
        <v>October</v>
      </c>
    </row>
    <row r="4220" spans="1:50" x14ac:dyDescent="0.3">
      <c r="A4220">
        <v>245</v>
      </c>
      <c r="B4220" t="s">
        <v>2847</v>
      </c>
      <c r="C4220">
        <v>310</v>
      </c>
      <c r="D4220" t="s">
        <v>2851</v>
      </c>
      <c r="E4220">
        <v>3444</v>
      </c>
      <c r="F4220" t="s">
        <v>2852</v>
      </c>
      <c r="G4220" t="s">
        <v>73</v>
      </c>
      <c r="H4220">
        <v>275015</v>
      </c>
      <c r="I4220">
        <v>0.99</v>
      </c>
      <c r="J4220">
        <v>2</v>
      </c>
      <c r="K4220" t="s">
        <v>50</v>
      </c>
      <c r="L4220">
        <v>24</v>
      </c>
      <c r="M4220" t="s">
        <v>705</v>
      </c>
      <c r="N4220">
        <v>1</v>
      </c>
      <c r="O4220" t="s">
        <v>52</v>
      </c>
      <c r="P4220">
        <v>1715</v>
      </c>
      <c r="Q4220">
        <v>1</v>
      </c>
      <c r="R4220">
        <v>317</v>
      </c>
      <c r="S4220">
        <v>3</v>
      </c>
      <c r="T4220" s="3">
        <v>41210</v>
      </c>
      <c r="U4220" t="s">
        <v>725</v>
      </c>
      <c r="V4220" t="s">
        <v>726</v>
      </c>
      <c r="W4220" t="s">
        <v>64</v>
      </c>
      <c r="X4220">
        <v>3.96</v>
      </c>
      <c r="Y4220">
        <v>3</v>
      </c>
      <c r="Z4220" t="s">
        <v>727</v>
      </c>
      <c r="AA4220" t="s">
        <v>728</v>
      </c>
      <c r="AB4220" t="s">
        <v>725</v>
      </c>
      <c r="AC4220" t="s">
        <v>726</v>
      </c>
      <c r="AD4220" t="s">
        <v>64</v>
      </c>
      <c r="AE4220" t="s">
        <v>729</v>
      </c>
      <c r="AF4220">
        <v>3</v>
      </c>
      <c r="AG4220">
        <v>3</v>
      </c>
      <c r="AH4220" t="s">
        <v>165</v>
      </c>
      <c r="AI4220" t="s">
        <v>166</v>
      </c>
      <c r="AJ4220" t="s">
        <v>3280</v>
      </c>
      <c r="AK4220" t="s">
        <v>61</v>
      </c>
      <c r="AL4220">
        <v>2</v>
      </c>
      <c r="AM4220" t="s">
        <v>167</v>
      </c>
      <c r="AN4220" t="s">
        <v>63</v>
      </c>
      <c r="AO4220" t="s">
        <v>64</v>
      </c>
      <c r="AP4220" t="s">
        <v>168</v>
      </c>
      <c r="AQ4220" t="s">
        <v>169</v>
      </c>
      <c r="AR4220" t="s">
        <v>67</v>
      </c>
      <c r="AS4220" t="s">
        <v>68</v>
      </c>
      <c r="AT4220" t="s">
        <v>69</v>
      </c>
      <c r="AU4220">
        <v>51</v>
      </c>
      <c r="AV4220">
        <v>22</v>
      </c>
      <c r="AW4220">
        <f>YEAR(ChinookMusic[[#This Row],[invoiceDate]])</f>
        <v>2012</v>
      </c>
      <c r="AX4220" t="str">
        <f>TEXT(ChinookMusic[[#This Row],[invoiceDate]],"MMMM")</f>
        <v>October</v>
      </c>
    </row>
    <row r="4221" spans="1:50" x14ac:dyDescent="0.3">
      <c r="A4221">
        <v>245</v>
      </c>
      <c r="B4221" t="s">
        <v>2847</v>
      </c>
      <c r="C4221">
        <v>310</v>
      </c>
      <c r="D4221" t="s">
        <v>2851</v>
      </c>
      <c r="E4221">
        <v>3444</v>
      </c>
      <c r="F4221" t="s">
        <v>2852</v>
      </c>
      <c r="G4221" t="s">
        <v>73</v>
      </c>
      <c r="H4221">
        <v>275015</v>
      </c>
      <c r="I4221">
        <v>0.99</v>
      </c>
      <c r="J4221">
        <v>2</v>
      </c>
      <c r="K4221" t="s">
        <v>50</v>
      </c>
      <c r="L4221">
        <v>24</v>
      </c>
      <c r="M4221" t="s">
        <v>705</v>
      </c>
      <c r="N4221">
        <v>12</v>
      </c>
      <c r="O4221" t="s">
        <v>705</v>
      </c>
      <c r="P4221">
        <v>1715</v>
      </c>
      <c r="Q4221">
        <v>1</v>
      </c>
      <c r="R4221">
        <v>317</v>
      </c>
      <c r="S4221">
        <v>3</v>
      </c>
      <c r="T4221" s="3">
        <v>41210</v>
      </c>
      <c r="U4221" t="s">
        <v>725</v>
      </c>
      <c r="V4221" t="s">
        <v>726</v>
      </c>
      <c r="W4221" t="s">
        <v>64</v>
      </c>
      <c r="X4221">
        <v>3.96</v>
      </c>
      <c r="Y4221">
        <v>3</v>
      </c>
      <c r="Z4221" t="s">
        <v>727</v>
      </c>
      <c r="AA4221" t="s">
        <v>728</v>
      </c>
      <c r="AB4221" t="s">
        <v>725</v>
      </c>
      <c r="AC4221" t="s">
        <v>726</v>
      </c>
      <c r="AD4221" t="s">
        <v>64</v>
      </c>
      <c r="AE4221" t="s">
        <v>729</v>
      </c>
      <c r="AF4221">
        <v>3</v>
      </c>
      <c r="AG4221">
        <v>3</v>
      </c>
      <c r="AH4221" t="s">
        <v>165</v>
      </c>
      <c r="AI4221" t="s">
        <v>166</v>
      </c>
      <c r="AJ4221" t="s">
        <v>3280</v>
      </c>
      <c r="AK4221" t="s">
        <v>61</v>
      </c>
      <c r="AL4221">
        <v>2</v>
      </c>
      <c r="AM4221" t="s">
        <v>167</v>
      </c>
      <c r="AN4221" t="s">
        <v>63</v>
      </c>
      <c r="AO4221" t="s">
        <v>64</v>
      </c>
      <c r="AP4221" t="s">
        <v>168</v>
      </c>
      <c r="AQ4221" t="s">
        <v>169</v>
      </c>
      <c r="AR4221" t="s">
        <v>67</v>
      </c>
      <c r="AS4221" t="s">
        <v>68</v>
      </c>
      <c r="AT4221" t="s">
        <v>69</v>
      </c>
      <c r="AU4221">
        <v>51</v>
      </c>
      <c r="AV4221">
        <v>22</v>
      </c>
      <c r="AW4221">
        <f>YEAR(ChinookMusic[[#This Row],[invoiceDate]])</f>
        <v>2012</v>
      </c>
      <c r="AX4221" t="str">
        <f>TEXT(ChinookMusic[[#This Row],[invoiceDate]],"MMMM")</f>
        <v>October</v>
      </c>
    </row>
    <row r="4222" spans="1:50" x14ac:dyDescent="0.3">
      <c r="A4222">
        <v>146</v>
      </c>
      <c r="B4222" t="s">
        <v>1051</v>
      </c>
      <c r="C4222">
        <v>224</v>
      </c>
      <c r="D4222" t="s">
        <v>1052</v>
      </c>
      <c r="E4222">
        <v>2782</v>
      </c>
      <c r="F4222" t="s">
        <v>2853</v>
      </c>
      <c r="G4222" t="s">
        <v>1051</v>
      </c>
      <c r="H4222">
        <v>230504</v>
      </c>
      <c r="I4222">
        <v>0.99</v>
      </c>
      <c r="J4222">
        <v>1</v>
      </c>
      <c r="K4222" t="s">
        <v>78</v>
      </c>
      <c r="L4222">
        <v>4</v>
      </c>
      <c r="M4222" t="s">
        <v>146</v>
      </c>
      <c r="N4222">
        <v>8</v>
      </c>
      <c r="O4222" t="s">
        <v>52</v>
      </c>
      <c r="P4222">
        <v>454</v>
      </c>
      <c r="Q4222">
        <v>1</v>
      </c>
      <c r="R4222">
        <v>83</v>
      </c>
      <c r="S4222">
        <v>42</v>
      </c>
      <c r="T4222" s="3">
        <v>40173</v>
      </c>
      <c r="U4222" t="s">
        <v>159</v>
      </c>
      <c r="V4222" t="s">
        <v>160</v>
      </c>
      <c r="W4222" t="s">
        <v>161</v>
      </c>
      <c r="X4222">
        <v>0.99</v>
      </c>
      <c r="Y4222">
        <v>42</v>
      </c>
      <c r="Z4222" t="s">
        <v>162</v>
      </c>
      <c r="AA4222" t="s">
        <v>163</v>
      </c>
      <c r="AB4222" t="s">
        <v>159</v>
      </c>
      <c r="AC4222" t="s">
        <v>160</v>
      </c>
      <c r="AD4222" t="s">
        <v>161</v>
      </c>
      <c r="AE4222" t="s">
        <v>164</v>
      </c>
      <c r="AF4222">
        <v>3</v>
      </c>
      <c r="AG4222">
        <v>3</v>
      </c>
      <c r="AH4222" t="s">
        <v>165</v>
      </c>
      <c r="AI4222" t="s">
        <v>166</v>
      </c>
      <c r="AJ4222" t="s">
        <v>3280</v>
      </c>
      <c r="AK4222" t="s">
        <v>61</v>
      </c>
      <c r="AL4222">
        <v>2</v>
      </c>
      <c r="AM4222" t="s">
        <v>167</v>
      </c>
      <c r="AN4222" t="s">
        <v>63</v>
      </c>
      <c r="AO4222" t="s">
        <v>64</v>
      </c>
      <c r="AP4222" t="s">
        <v>168</v>
      </c>
      <c r="AQ4222" t="s">
        <v>169</v>
      </c>
      <c r="AR4222" t="s">
        <v>67</v>
      </c>
      <c r="AS4222" t="s">
        <v>68</v>
      </c>
      <c r="AT4222" t="s">
        <v>69</v>
      </c>
      <c r="AU4222">
        <v>51</v>
      </c>
      <c r="AV4222">
        <v>22</v>
      </c>
      <c r="AW4222">
        <f>YEAR(ChinookMusic[[#This Row],[invoiceDate]])</f>
        <v>2009</v>
      </c>
      <c r="AX4222" t="str">
        <f>TEXT(ChinookMusic[[#This Row],[invoiceDate]],"MMMM")</f>
        <v>December</v>
      </c>
    </row>
    <row r="4223" spans="1:50" x14ac:dyDescent="0.3">
      <c r="A4223">
        <v>146</v>
      </c>
      <c r="B4223" t="s">
        <v>1051</v>
      </c>
      <c r="C4223">
        <v>224</v>
      </c>
      <c r="D4223" t="s">
        <v>1052</v>
      </c>
      <c r="E4223">
        <v>2782</v>
      </c>
      <c r="F4223" t="s">
        <v>2853</v>
      </c>
      <c r="G4223" t="s">
        <v>1051</v>
      </c>
      <c r="H4223">
        <v>230504</v>
      </c>
      <c r="I4223">
        <v>0.99</v>
      </c>
      <c r="J4223">
        <v>1</v>
      </c>
      <c r="K4223" t="s">
        <v>78</v>
      </c>
      <c r="L4223">
        <v>4</v>
      </c>
      <c r="M4223" t="s">
        <v>146</v>
      </c>
      <c r="N4223">
        <v>1</v>
      </c>
      <c r="O4223" t="s">
        <v>52</v>
      </c>
      <c r="P4223">
        <v>454</v>
      </c>
      <c r="Q4223">
        <v>1</v>
      </c>
      <c r="R4223">
        <v>83</v>
      </c>
      <c r="S4223">
        <v>42</v>
      </c>
      <c r="T4223" s="3">
        <v>40173</v>
      </c>
      <c r="U4223" t="s">
        <v>159</v>
      </c>
      <c r="V4223" t="s">
        <v>160</v>
      </c>
      <c r="W4223" t="s">
        <v>161</v>
      </c>
      <c r="X4223">
        <v>0.99</v>
      </c>
      <c r="Y4223">
        <v>42</v>
      </c>
      <c r="Z4223" t="s">
        <v>162</v>
      </c>
      <c r="AA4223" t="s">
        <v>163</v>
      </c>
      <c r="AB4223" t="s">
        <v>159</v>
      </c>
      <c r="AC4223" t="s">
        <v>160</v>
      </c>
      <c r="AD4223" t="s">
        <v>161</v>
      </c>
      <c r="AE4223" t="s">
        <v>164</v>
      </c>
      <c r="AF4223">
        <v>3</v>
      </c>
      <c r="AG4223">
        <v>3</v>
      </c>
      <c r="AH4223" t="s">
        <v>165</v>
      </c>
      <c r="AI4223" t="s">
        <v>166</v>
      </c>
      <c r="AJ4223" t="s">
        <v>3280</v>
      </c>
      <c r="AK4223" t="s">
        <v>61</v>
      </c>
      <c r="AL4223">
        <v>2</v>
      </c>
      <c r="AM4223" t="s">
        <v>167</v>
      </c>
      <c r="AN4223" t="s">
        <v>63</v>
      </c>
      <c r="AO4223" t="s">
        <v>64</v>
      </c>
      <c r="AP4223" t="s">
        <v>168</v>
      </c>
      <c r="AQ4223" t="s">
        <v>169</v>
      </c>
      <c r="AR4223" t="s">
        <v>67</v>
      </c>
      <c r="AS4223" t="s">
        <v>68</v>
      </c>
      <c r="AT4223" t="s">
        <v>69</v>
      </c>
      <c r="AU4223">
        <v>51</v>
      </c>
      <c r="AV4223">
        <v>22</v>
      </c>
      <c r="AW4223">
        <f>YEAR(ChinookMusic[[#This Row],[invoiceDate]])</f>
        <v>2009</v>
      </c>
      <c r="AX4223" t="str">
        <f>TEXT(ChinookMusic[[#This Row],[invoiceDate]],"MMMM")</f>
        <v>December</v>
      </c>
    </row>
    <row r="4224" spans="1:50" x14ac:dyDescent="0.3">
      <c r="A4224">
        <v>146</v>
      </c>
      <c r="B4224" t="s">
        <v>1051</v>
      </c>
      <c r="C4224">
        <v>224</v>
      </c>
      <c r="D4224" t="s">
        <v>1052</v>
      </c>
      <c r="E4224">
        <v>2782</v>
      </c>
      <c r="F4224" t="s">
        <v>2853</v>
      </c>
      <c r="G4224" t="s">
        <v>1051</v>
      </c>
      <c r="H4224">
        <v>230504</v>
      </c>
      <c r="I4224">
        <v>0.99</v>
      </c>
      <c r="J4224">
        <v>1</v>
      </c>
      <c r="K4224" t="s">
        <v>78</v>
      </c>
      <c r="L4224">
        <v>4</v>
      </c>
      <c r="M4224" t="s">
        <v>146</v>
      </c>
      <c r="N4224">
        <v>5</v>
      </c>
      <c r="O4224" t="s">
        <v>70</v>
      </c>
      <c r="P4224">
        <v>454</v>
      </c>
      <c r="Q4224">
        <v>1</v>
      </c>
      <c r="R4224">
        <v>83</v>
      </c>
      <c r="S4224">
        <v>42</v>
      </c>
      <c r="T4224" s="3">
        <v>40173</v>
      </c>
      <c r="U4224" t="s">
        <v>159</v>
      </c>
      <c r="V4224" t="s">
        <v>160</v>
      </c>
      <c r="W4224" t="s">
        <v>161</v>
      </c>
      <c r="X4224">
        <v>0.99</v>
      </c>
      <c r="Y4224">
        <v>42</v>
      </c>
      <c r="Z4224" t="s">
        <v>162</v>
      </c>
      <c r="AA4224" t="s">
        <v>163</v>
      </c>
      <c r="AB4224" t="s">
        <v>159</v>
      </c>
      <c r="AC4224" t="s">
        <v>160</v>
      </c>
      <c r="AD4224" t="s">
        <v>161</v>
      </c>
      <c r="AE4224" t="s">
        <v>164</v>
      </c>
      <c r="AF4224">
        <v>3</v>
      </c>
      <c r="AG4224">
        <v>3</v>
      </c>
      <c r="AH4224" t="s">
        <v>165</v>
      </c>
      <c r="AI4224" t="s">
        <v>166</v>
      </c>
      <c r="AJ4224" t="s">
        <v>3280</v>
      </c>
      <c r="AK4224" t="s">
        <v>61</v>
      </c>
      <c r="AL4224">
        <v>2</v>
      </c>
      <c r="AM4224" t="s">
        <v>167</v>
      </c>
      <c r="AN4224" t="s">
        <v>63</v>
      </c>
      <c r="AO4224" t="s">
        <v>64</v>
      </c>
      <c r="AP4224" t="s">
        <v>168</v>
      </c>
      <c r="AQ4224" t="s">
        <v>169</v>
      </c>
      <c r="AR4224" t="s">
        <v>67</v>
      </c>
      <c r="AS4224" t="s">
        <v>68</v>
      </c>
      <c r="AT4224" t="s">
        <v>69</v>
      </c>
      <c r="AU4224">
        <v>51</v>
      </c>
      <c r="AV4224">
        <v>22</v>
      </c>
      <c r="AW4224">
        <f>YEAR(ChinookMusic[[#This Row],[invoiceDate]])</f>
        <v>2009</v>
      </c>
      <c r="AX4224" t="str">
        <f>TEXT(ChinookMusic[[#This Row],[invoiceDate]],"MMMM")</f>
        <v>December</v>
      </c>
    </row>
    <row r="4225" spans="1:50" x14ac:dyDescent="0.3">
      <c r="A4225">
        <v>259</v>
      </c>
      <c r="B4225" t="s">
        <v>2854</v>
      </c>
      <c r="C4225">
        <v>329</v>
      </c>
      <c r="D4225" t="s">
        <v>2855</v>
      </c>
      <c r="E4225">
        <v>3484</v>
      </c>
      <c r="F4225" t="s">
        <v>2856</v>
      </c>
      <c r="G4225" t="s">
        <v>2857</v>
      </c>
      <c r="H4225">
        <v>289388</v>
      </c>
      <c r="I4225">
        <v>0.99</v>
      </c>
      <c r="J4225">
        <v>2</v>
      </c>
      <c r="K4225" t="s">
        <v>50</v>
      </c>
      <c r="L4225">
        <v>24</v>
      </c>
      <c r="M4225" t="s">
        <v>705</v>
      </c>
      <c r="N4225">
        <v>1</v>
      </c>
      <c r="O4225" t="s">
        <v>52</v>
      </c>
      <c r="P4225">
        <v>572</v>
      </c>
      <c r="Q4225">
        <v>1</v>
      </c>
      <c r="R4225">
        <v>106</v>
      </c>
      <c r="S4225">
        <v>41</v>
      </c>
      <c r="T4225" s="3">
        <v>40279</v>
      </c>
      <c r="U4225" t="s">
        <v>770</v>
      </c>
      <c r="V4225" t="s">
        <v>771</v>
      </c>
      <c r="W4225" t="s">
        <v>161</v>
      </c>
      <c r="X4225">
        <v>1.98</v>
      </c>
      <c r="Y4225">
        <v>41</v>
      </c>
      <c r="Z4225" t="s">
        <v>772</v>
      </c>
      <c r="AA4225" t="s">
        <v>773</v>
      </c>
      <c r="AB4225" t="s">
        <v>770</v>
      </c>
      <c r="AC4225" t="s">
        <v>771</v>
      </c>
      <c r="AD4225" t="s">
        <v>161</v>
      </c>
      <c r="AE4225" t="s">
        <v>774</v>
      </c>
      <c r="AF4225">
        <v>5</v>
      </c>
      <c r="AG4225">
        <v>5</v>
      </c>
      <c r="AH4225" t="s">
        <v>59</v>
      </c>
      <c r="AI4225" t="s">
        <v>60</v>
      </c>
      <c r="AJ4225" t="s">
        <v>3280</v>
      </c>
      <c r="AK4225" t="s">
        <v>61</v>
      </c>
      <c r="AL4225">
        <v>2</v>
      </c>
      <c r="AM4225" t="s">
        <v>62</v>
      </c>
      <c r="AN4225" t="s">
        <v>63</v>
      </c>
      <c r="AO4225" t="s">
        <v>64</v>
      </c>
      <c r="AP4225" t="s">
        <v>65</v>
      </c>
      <c r="AQ4225" t="s">
        <v>66</v>
      </c>
      <c r="AR4225" t="s">
        <v>67</v>
      </c>
      <c r="AS4225" t="s">
        <v>68</v>
      </c>
      <c r="AT4225" t="s">
        <v>69</v>
      </c>
      <c r="AU4225">
        <v>59</v>
      </c>
      <c r="AV4225">
        <v>20</v>
      </c>
      <c r="AW4225">
        <f>YEAR(ChinookMusic[[#This Row],[invoiceDate]])</f>
        <v>2010</v>
      </c>
      <c r="AX4225" t="str">
        <f>TEXT(ChinookMusic[[#This Row],[invoiceDate]],"MMMM")</f>
        <v>April</v>
      </c>
    </row>
    <row r="4226" spans="1:50" x14ac:dyDescent="0.3">
      <c r="A4226">
        <v>259</v>
      </c>
      <c r="B4226" t="s">
        <v>2854</v>
      </c>
      <c r="C4226">
        <v>329</v>
      </c>
      <c r="D4226" t="s">
        <v>2855</v>
      </c>
      <c r="E4226">
        <v>3484</v>
      </c>
      <c r="F4226" t="s">
        <v>2856</v>
      </c>
      <c r="G4226" t="s">
        <v>2857</v>
      </c>
      <c r="H4226">
        <v>289388</v>
      </c>
      <c r="I4226">
        <v>0.99</v>
      </c>
      <c r="J4226">
        <v>2</v>
      </c>
      <c r="K4226" t="s">
        <v>50</v>
      </c>
      <c r="L4226">
        <v>24</v>
      </c>
      <c r="M4226" t="s">
        <v>705</v>
      </c>
      <c r="N4226">
        <v>8</v>
      </c>
      <c r="O4226" t="s">
        <v>52</v>
      </c>
      <c r="P4226">
        <v>572</v>
      </c>
      <c r="Q4226">
        <v>1</v>
      </c>
      <c r="R4226">
        <v>106</v>
      </c>
      <c r="S4226">
        <v>41</v>
      </c>
      <c r="T4226" s="3">
        <v>40279</v>
      </c>
      <c r="U4226" t="s">
        <v>770</v>
      </c>
      <c r="V4226" t="s">
        <v>771</v>
      </c>
      <c r="W4226" t="s">
        <v>161</v>
      </c>
      <c r="X4226">
        <v>1.98</v>
      </c>
      <c r="Y4226">
        <v>41</v>
      </c>
      <c r="Z4226" t="s">
        <v>772</v>
      </c>
      <c r="AA4226" t="s">
        <v>773</v>
      </c>
      <c r="AB4226" t="s">
        <v>770</v>
      </c>
      <c r="AC4226" t="s">
        <v>771</v>
      </c>
      <c r="AD4226" t="s">
        <v>161</v>
      </c>
      <c r="AE4226" t="s">
        <v>774</v>
      </c>
      <c r="AF4226">
        <v>5</v>
      </c>
      <c r="AG4226">
        <v>5</v>
      </c>
      <c r="AH4226" t="s">
        <v>59</v>
      </c>
      <c r="AI4226" t="s">
        <v>60</v>
      </c>
      <c r="AJ4226" t="s">
        <v>3280</v>
      </c>
      <c r="AK4226" t="s">
        <v>61</v>
      </c>
      <c r="AL4226">
        <v>2</v>
      </c>
      <c r="AM4226" t="s">
        <v>62</v>
      </c>
      <c r="AN4226" t="s">
        <v>63</v>
      </c>
      <c r="AO4226" t="s">
        <v>64</v>
      </c>
      <c r="AP4226" t="s">
        <v>65</v>
      </c>
      <c r="AQ4226" t="s">
        <v>66</v>
      </c>
      <c r="AR4226" t="s">
        <v>67</v>
      </c>
      <c r="AS4226" t="s">
        <v>68</v>
      </c>
      <c r="AT4226" t="s">
        <v>69</v>
      </c>
      <c r="AU4226">
        <v>59</v>
      </c>
      <c r="AV4226">
        <v>20</v>
      </c>
      <c r="AW4226">
        <f>YEAR(ChinookMusic[[#This Row],[invoiceDate]])</f>
        <v>2010</v>
      </c>
      <c r="AX4226" t="str">
        <f>TEXT(ChinookMusic[[#This Row],[invoiceDate]],"MMMM")</f>
        <v>April</v>
      </c>
    </row>
    <row r="4227" spans="1:50" x14ac:dyDescent="0.3">
      <c r="A4227">
        <v>259</v>
      </c>
      <c r="B4227" t="s">
        <v>2854</v>
      </c>
      <c r="C4227">
        <v>329</v>
      </c>
      <c r="D4227" t="s">
        <v>2855</v>
      </c>
      <c r="E4227">
        <v>3484</v>
      </c>
      <c r="F4227" t="s">
        <v>2856</v>
      </c>
      <c r="G4227" t="s">
        <v>2857</v>
      </c>
      <c r="H4227">
        <v>289388</v>
      </c>
      <c r="I4227">
        <v>0.99</v>
      </c>
      <c r="J4227">
        <v>2</v>
      </c>
      <c r="K4227" t="s">
        <v>50</v>
      </c>
      <c r="L4227">
        <v>24</v>
      </c>
      <c r="M4227" t="s">
        <v>705</v>
      </c>
      <c r="N4227">
        <v>13</v>
      </c>
      <c r="O4227" t="s">
        <v>706</v>
      </c>
      <c r="P4227">
        <v>572</v>
      </c>
      <c r="Q4227">
        <v>1</v>
      </c>
      <c r="R4227">
        <v>106</v>
      </c>
      <c r="S4227">
        <v>41</v>
      </c>
      <c r="T4227" s="3">
        <v>40279</v>
      </c>
      <c r="U4227" t="s">
        <v>770</v>
      </c>
      <c r="V4227" t="s">
        <v>771</v>
      </c>
      <c r="W4227" t="s">
        <v>161</v>
      </c>
      <c r="X4227">
        <v>1.98</v>
      </c>
      <c r="Y4227">
        <v>41</v>
      </c>
      <c r="Z4227" t="s">
        <v>772</v>
      </c>
      <c r="AA4227" t="s">
        <v>773</v>
      </c>
      <c r="AB4227" t="s">
        <v>770</v>
      </c>
      <c r="AC4227" t="s">
        <v>771</v>
      </c>
      <c r="AD4227" t="s">
        <v>161</v>
      </c>
      <c r="AE4227" t="s">
        <v>774</v>
      </c>
      <c r="AF4227">
        <v>5</v>
      </c>
      <c r="AG4227">
        <v>5</v>
      </c>
      <c r="AH4227" t="s">
        <v>59</v>
      </c>
      <c r="AI4227" t="s">
        <v>60</v>
      </c>
      <c r="AJ4227" t="s">
        <v>3280</v>
      </c>
      <c r="AK4227" t="s">
        <v>61</v>
      </c>
      <c r="AL4227">
        <v>2</v>
      </c>
      <c r="AM4227" t="s">
        <v>62</v>
      </c>
      <c r="AN4227" t="s">
        <v>63</v>
      </c>
      <c r="AO4227" t="s">
        <v>64</v>
      </c>
      <c r="AP4227" t="s">
        <v>65</v>
      </c>
      <c r="AQ4227" t="s">
        <v>66</v>
      </c>
      <c r="AR4227" t="s">
        <v>67</v>
      </c>
      <c r="AS4227" t="s">
        <v>68</v>
      </c>
      <c r="AT4227" t="s">
        <v>69</v>
      </c>
      <c r="AU4227">
        <v>59</v>
      </c>
      <c r="AV4227">
        <v>20</v>
      </c>
      <c r="AW4227">
        <f>YEAR(ChinookMusic[[#This Row],[invoiceDate]])</f>
        <v>2010</v>
      </c>
      <c r="AX4227" t="str">
        <f>TEXT(ChinookMusic[[#This Row],[invoiceDate]],"MMMM")</f>
        <v>April</v>
      </c>
    </row>
    <row r="4228" spans="1:50" x14ac:dyDescent="0.3">
      <c r="A4228">
        <v>259</v>
      </c>
      <c r="B4228" t="s">
        <v>2854</v>
      </c>
      <c r="C4228">
        <v>329</v>
      </c>
      <c r="D4228" t="s">
        <v>2855</v>
      </c>
      <c r="E4228">
        <v>3484</v>
      </c>
      <c r="F4228" t="s">
        <v>2856</v>
      </c>
      <c r="G4228" t="s">
        <v>2857</v>
      </c>
      <c r="H4228">
        <v>289388</v>
      </c>
      <c r="I4228">
        <v>0.99</v>
      </c>
      <c r="J4228">
        <v>2</v>
      </c>
      <c r="K4228" t="s">
        <v>50</v>
      </c>
      <c r="L4228">
        <v>24</v>
      </c>
      <c r="M4228" t="s">
        <v>705</v>
      </c>
      <c r="N4228">
        <v>12</v>
      </c>
      <c r="O4228" t="s">
        <v>705</v>
      </c>
      <c r="P4228">
        <v>572</v>
      </c>
      <c r="Q4228">
        <v>1</v>
      </c>
      <c r="R4228">
        <v>106</v>
      </c>
      <c r="S4228">
        <v>41</v>
      </c>
      <c r="T4228" s="3">
        <v>40279</v>
      </c>
      <c r="U4228" t="s">
        <v>770</v>
      </c>
      <c r="V4228" t="s">
        <v>771</v>
      </c>
      <c r="W4228" t="s">
        <v>161</v>
      </c>
      <c r="X4228">
        <v>1.98</v>
      </c>
      <c r="Y4228">
        <v>41</v>
      </c>
      <c r="Z4228" t="s">
        <v>772</v>
      </c>
      <c r="AA4228" t="s">
        <v>773</v>
      </c>
      <c r="AB4228" t="s">
        <v>770</v>
      </c>
      <c r="AC4228" t="s">
        <v>771</v>
      </c>
      <c r="AD4228" t="s">
        <v>161</v>
      </c>
      <c r="AE4228" t="s">
        <v>774</v>
      </c>
      <c r="AF4228">
        <v>5</v>
      </c>
      <c r="AG4228">
        <v>5</v>
      </c>
      <c r="AH4228" t="s">
        <v>59</v>
      </c>
      <c r="AI4228" t="s">
        <v>60</v>
      </c>
      <c r="AJ4228" t="s">
        <v>3280</v>
      </c>
      <c r="AK4228" t="s">
        <v>61</v>
      </c>
      <c r="AL4228">
        <v>2</v>
      </c>
      <c r="AM4228" t="s">
        <v>62</v>
      </c>
      <c r="AN4228" t="s">
        <v>63</v>
      </c>
      <c r="AO4228" t="s">
        <v>64</v>
      </c>
      <c r="AP4228" t="s">
        <v>65</v>
      </c>
      <c r="AQ4228" t="s">
        <v>66</v>
      </c>
      <c r="AR4228" t="s">
        <v>67</v>
      </c>
      <c r="AS4228" t="s">
        <v>68</v>
      </c>
      <c r="AT4228" t="s">
        <v>69</v>
      </c>
      <c r="AU4228">
        <v>59</v>
      </c>
      <c r="AV4228">
        <v>20</v>
      </c>
      <c r="AW4228">
        <f>YEAR(ChinookMusic[[#This Row],[invoiceDate]])</f>
        <v>2010</v>
      </c>
      <c r="AX4228" t="str">
        <f>TEXT(ChinookMusic[[#This Row],[invoiceDate]],"MMMM")</f>
        <v>April</v>
      </c>
    </row>
    <row r="4229" spans="1:50" x14ac:dyDescent="0.3">
      <c r="A4229">
        <v>257</v>
      </c>
      <c r="B4229" t="s">
        <v>2625</v>
      </c>
      <c r="C4229">
        <v>327</v>
      </c>
      <c r="D4229" t="s">
        <v>2626</v>
      </c>
      <c r="E4229">
        <v>3482</v>
      </c>
      <c r="F4229" t="s">
        <v>2627</v>
      </c>
      <c r="G4229" t="s">
        <v>1574</v>
      </c>
      <c r="H4229">
        <v>225933</v>
      </c>
      <c r="I4229">
        <v>0.99</v>
      </c>
      <c r="J4229">
        <v>2</v>
      </c>
      <c r="K4229" t="s">
        <v>50</v>
      </c>
      <c r="L4229">
        <v>24</v>
      </c>
      <c r="M4229" t="s">
        <v>705</v>
      </c>
      <c r="N4229">
        <v>1</v>
      </c>
      <c r="O4229" t="s">
        <v>52</v>
      </c>
      <c r="P4229">
        <v>571</v>
      </c>
      <c r="Q4229">
        <v>1</v>
      </c>
      <c r="R4229">
        <v>106</v>
      </c>
      <c r="S4229">
        <v>41</v>
      </c>
      <c r="T4229" s="3">
        <v>40279</v>
      </c>
      <c r="U4229" t="s">
        <v>770</v>
      </c>
      <c r="V4229" t="s">
        <v>771</v>
      </c>
      <c r="W4229" t="s">
        <v>161</v>
      </c>
      <c r="X4229">
        <v>1.98</v>
      </c>
      <c r="Y4229">
        <v>41</v>
      </c>
      <c r="Z4229" t="s">
        <v>772</v>
      </c>
      <c r="AA4229" t="s">
        <v>773</v>
      </c>
      <c r="AB4229" t="s">
        <v>770</v>
      </c>
      <c r="AC4229" t="s">
        <v>771</v>
      </c>
      <c r="AD4229" t="s">
        <v>161</v>
      </c>
      <c r="AE4229" t="s">
        <v>774</v>
      </c>
      <c r="AF4229">
        <v>5</v>
      </c>
      <c r="AG4229">
        <v>5</v>
      </c>
      <c r="AH4229" t="s">
        <v>59</v>
      </c>
      <c r="AI4229" t="s">
        <v>60</v>
      </c>
      <c r="AJ4229" t="s">
        <v>3280</v>
      </c>
      <c r="AK4229" t="s">
        <v>61</v>
      </c>
      <c r="AL4229">
        <v>2</v>
      </c>
      <c r="AM4229" t="s">
        <v>62</v>
      </c>
      <c r="AN4229" t="s">
        <v>63</v>
      </c>
      <c r="AO4229" t="s">
        <v>64</v>
      </c>
      <c r="AP4229" t="s">
        <v>65</v>
      </c>
      <c r="AQ4229" t="s">
        <v>66</v>
      </c>
      <c r="AR4229" t="s">
        <v>67</v>
      </c>
      <c r="AS4229" t="s">
        <v>68</v>
      </c>
      <c r="AT4229" t="s">
        <v>69</v>
      </c>
      <c r="AU4229">
        <v>59</v>
      </c>
      <c r="AV4229">
        <v>20</v>
      </c>
      <c r="AW4229">
        <f>YEAR(ChinookMusic[[#This Row],[invoiceDate]])</f>
        <v>2010</v>
      </c>
      <c r="AX4229" t="str">
        <f>TEXT(ChinookMusic[[#This Row],[invoiceDate]],"MMMM")</f>
        <v>April</v>
      </c>
    </row>
    <row r="4230" spans="1:50" x14ac:dyDescent="0.3">
      <c r="A4230">
        <v>257</v>
      </c>
      <c r="B4230" t="s">
        <v>2625</v>
      </c>
      <c r="C4230">
        <v>327</v>
      </c>
      <c r="D4230" t="s">
        <v>2626</v>
      </c>
      <c r="E4230">
        <v>3482</v>
      </c>
      <c r="F4230" t="s">
        <v>2627</v>
      </c>
      <c r="G4230" t="s">
        <v>1574</v>
      </c>
      <c r="H4230">
        <v>225933</v>
      </c>
      <c r="I4230">
        <v>0.99</v>
      </c>
      <c r="J4230">
        <v>2</v>
      </c>
      <c r="K4230" t="s">
        <v>50</v>
      </c>
      <c r="L4230">
        <v>24</v>
      </c>
      <c r="M4230" t="s">
        <v>705</v>
      </c>
      <c r="N4230">
        <v>13</v>
      </c>
      <c r="O4230" t="s">
        <v>706</v>
      </c>
      <c r="P4230">
        <v>571</v>
      </c>
      <c r="Q4230">
        <v>1</v>
      </c>
      <c r="R4230">
        <v>106</v>
      </c>
      <c r="S4230">
        <v>41</v>
      </c>
      <c r="T4230" s="3">
        <v>40279</v>
      </c>
      <c r="U4230" t="s">
        <v>770</v>
      </c>
      <c r="V4230" t="s">
        <v>771</v>
      </c>
      <c r="W4230" t="s">
        <v>161</v>
      </c>
      <c r="X4230">
        <v>1.98</v>
      </c>
      <c r="Y4230">
        <v>41</v>
      </c>
      <c r="Z4230" t="s">
        <v>772</v>
      </c>
      <c r="AA4230" t="s">
        <v>773</v>
      </c>
      <c r="AB4230" t="s">
        <v>770</v>
      </c>
      <c r="AC4230" t="s">
        <v>771</v>
      </c>
      <c r="AD4230" t="s">
        <v>161</v>
      </c>
      <c r="AE4230" t="s">
        <v>774</v>
      </c>
      <c r="AF4230">
        <v>5</v>
      </c>
      <c r="AG4230">
        <v>5</v>
      </c>
      <c r="AH4230" t="s">
        <v>59</v>
      </c>
      <c r="AI4230" t="s">
        <v>60</v>
      </c>
      <c r="AJ4230" t="s">
        <v>3280</v>
      </c>
      <c r="AK4230" t="s">
        <v>61</v>
      </c>
      <c r="AL4230">
        <v>2</v>
      </c>
      <c r="AM4230" t="s">
        <v>62</v>
      </c>
      <c r="AN4230" t="s">
        <v>63</v>
      </c>
      <c r="AO4230" t="s">
        <v>64</v>
      </c>
      <c r="AP4230" t="s">
        <v>65</v>
      </c>
      <c r="AQ4230" t="s">
        <v>66</v>
      </c>
      <c r="AR4230" t="s">
        <v>67</v>
      </c>
      <c r="AS4230" t="s">
        <v>68</v>
      </c>
      <c r="AT4230" t="s">
        <v>69</v>
      </c>
      <c r="AU4230">
        <v>59</v>
      </c>
      <c r="AV4230">
        <v>20</v>
      </c>
      <c r="AW4230">
        <f>YEAR(ChinookMusic[[#This Row],[invoiceDate]])</f>
        <v>2010</v>
      </c>
      <c r="AX4230" t="str">
        <f>TEXT(ChinookMusic[[#This Row],[invoiceDate]],"MMMM")</f>
        <v>April</v>
      </c>
    </row>
    <row r="4231" spans="1:50" x14ac:dyDescent="0.3">
      <c r="A4231">
        <v>257</v>
      </c>
      <c r="B4231" t="s">
        <v>2625</v>
      </c>
      <c r="C4231">
        <v>327</v>
      </c>
      <c r="D4231" t="s">
        <v>2626</v>
      </c>
      <c r="E4231">
        <v>3482</v>
      </c>
      <c r="F4231" t="s">
        <v>2627</v>
      </c>
      <c r="G4231" t="s">
        <v>1574</v>
      </c>
      <c r="H4231">
        <v>225933</v>
      </c>
      <c r="I4231">
        <v>0.99</v>
      </c>
      <c r="J4231">
        <v>2</v>
      </c>
      <c r="K4231" t="s">
        <v>50</v>
      </c>
      <c r="L4231">
        <v>24</v>
      </c>
      <c r="M4231" t="s">
        <v>705</v>
      </c>
      <c r="N4231">
        <v>5</v>
      </c>
      <c r="O4231" t="s">
        <v>70</v>
      </c>
      <c r="P4231">
        <v>571</v>
      </c>
      <c r="Q4231">
        <v>1</v>
      </c>
      <c r="R4231">
        <v>106</v>
      </c>
      <c r="S4231">
        <v>41</v>
      </c>
      <c r="T4231" s="3">
        <v>40279</v>
      </c>
      <c r="U4231" t="s">
        <v>770</v>
      </c>
      <c r="V4231" t="s">
        <v>771</v>
      </c>
      <c r="W4231" t="s">
        <v>161</v>
      </c>
      <c r="X4231">
        <v>1.98</v>
      </c>
      <c r="Y4231">
        <v>41</v>
      </c>
      <c r="Z4231" t="s">
        <v>772</v>
      </c>
      <c r="AA4231" t="s">
        <v>773</v>
      </c>
      <c r="AB4231" t="s">
        <v>770</v>
      </c>
      <c r="AC4231" t="s">
        <v>771</v>
      </c>
      <c r="AD4231" t="s">
        <v>161</v>
      </c>
      <c r="AE4231" t="s">
        <v>774</v>
      </c>
      <c r="AF4231">
        <v>5</v>
      </c>
      <c r="AG4231">
        <v>5</v>
      </c>
      <c r="AH4231" t="s">
        <v>59</v>
      </c>
      <c r="AI4231" t="s">
        <v>60</v>
      </c>
      <c r="AJ4231" t="s">
        <v>3280</v>
      </c>
      <c r="AK4231" t="s">
        <v>61</v>
      </c>
      <c r="AL4231">
        <v>2</v>
      </c>
      <c r="AM4231" t="s">
        <v>62</v>
      </c>
      <c r="AN4231" t="s">
        <v>63</v>
      </c>
      <c r="AO4231" t="s">
        <v>64</v>
      </c>
      <c r="AP4231" t="s">
        <v>65</v>
      </c>
      <c r="AQ4231" t="s">
        <v>66</v>
      </c>
      <c r="AR4231" t="s">
        <v>67</v>
      </c>
      <c r="AS4231" t="s">
        <v>68</v>
      </c>
      <c r="AT4231" t="s">
        <v>69</v>
      </c>
      <c r="AU4231">
        <v>59</v>
      </c>
      <c r="AV4231">
        <v>20</v>
      </c>
      <c r="AW4231">
        <f>YEAR(ChinookMusic[[#This Row],[invoiceDate]])</f>
        <v>2010</v>
      </c>
      <c r="AX4231" t="str">
        <f>TEXT(ChinookMusic[[#This Row],[invoiceDate]],"MMMM")</f>
        <v>April</v>
      </c>
    </row>
    <row r="4232" spans="1:50" x14ac:dyDescent="0.3">
      <c r="A4232">
        <v>257</v>
      </c>
      <c r="B4232" t="s">
        <v>2625</v>
      </c>
      <c r="C4232">
        <v>327</v>
      </c>
      <c r="D4232" t="s">
        <v>2626</v>
      </c>
      <c r="E4232">
        <v>3482</v>
      </c>
      <c r="F4232" t="s">
        <v>2627</v>
      </c>
      <c r="G4232" t="s">
        <v>1574</v>
      </c>
      <c r="H4232">
        <v>225933</v>
      </c>
      <c r="I4232">
        <v>0.99</v>
      </c>
      <c r="J4232">
        <v>2</v>
      </c>
      <c r="K4232" t="s">
        <v>50</v>
      </c>
      <c r="L4232">
        <v>24</v>
      </c>
      <c r="M4232" t="s">
        <v>705</v>
      </c>
      <c r="N4232">
        <v>12</v>
      </c>
      <c r="O4232" t="s">
        <v>705</v>
      </c>
      <c r="P4232">
        <v>571</v>
      </c>
      <c r="Q4232">
        <v>1</v>
      </c>
      <c r="R4232">
        <v>106</v>
      </c>
      <c r="S4232">
        <v>41</v>
      </c>
      <c r="T4232" s="3">
        <v>40279</v>
      </c>
      <c r="U4232" t="s">
        <v>770</v>
      </c>
      <c r="V4232" t="s">
        <v>771</v>
      </c>
      <c r="W4232" t="s">
        <v>161</v>
      </c>
      <c r="X4232">
        <v>1.98</v>
      </c>
      <c r="Y4232">
        <v>41</v>
      </c>
      <c r="Z4232" t="s">
        <v>772</v>
      </c>
      <c r="AA4232" t="s">
        <v>773</v>
      </c>
      <c r="AB4232" t="s">
        <v>770</v>
      </c>
      <c r="AC4232" t="s">
        <v>771</v>
      </c>
      <c r="AD4232" t="s">
        <v>161</v>
      </c>
      <c r="AE4232" t="s">
        <v>774</v>
      </c>
      <c r="AF4232">
        <v>5</v>
      </c>
      <c r="AG4232">
        <v>5</v>
      </c>
      <c r="AH4232" t="s">
        <v>59</v>
      </c>
      <c r="AI4232" t="s">
        <v>60</v>
      </c>
      <c r="AJ4232" t="s">
        <v>3280</v>
      </c>
      <c r="AK4232" t="s">
        <v>61</v>
      </c>
      <c r="AL4232">
        <v>2</v>
      </c>
      <c r="AM4232" t="s">
        <v>62</v>
      </c>
      <c r="AN4232" t="s">
        <v>63</v>
      </c>
      <c r="AO4232" t="s">
        <v>64</v>
      </c>
      <c r="AP4232" t="s">
        <v>65</v>
      </c>
      <c r="AQ4232" t="s">
        <v>66</v>
      </c>
      <c r="AR4232" t="s">
        <v>67</v>
      </c>
      <c r="AS4232" t="s">
        <v>68</v>
      </c>
      <c r="AT4232" t="s">
        <v>69</v>
      </c>
      <c r="AU4232">
        <v>59</v>
      </c>
      <c r="AV4232">
        <v>20</v>
      </c>
      <c r="AW4232">
        <f>YEAR(ChinookMusic[[#This Row],[invoiceDate]])</f>
        <v>2010</v>
      </c>
      <c r="AX4232" t="str">
        <f>TEXT(ChinookMusic[[#This Row],[invoiceDate]],"MMMM")</f>
        <v>April</v>
      </c>
    </row>
    <row r="4233" spans="1:50" x14ac:dyDescent="0.3">
      <c r="A4233">
        <v>257</v>
      </c>
      <c r="B4233" t="s">
        <v>2625</v>
      </c>
      <c r="C4233">
        <v>327</v>
      </c>
      <c r="D4233" t="s">
        <v>2626</v>
      </c>
      <c r="E4233">
        <v>3482</v>
      </c>
      <c r="F4233" t="s">
        <v>2627</v>
      </c>
      <c r="G4233" t="s">
        <v>1574</v>
      </c>
      <c r="H4233">
        <v>225933</v>
      </c>
      <c r="I4233">
        <v>0.99</v>
      </c>
      <c r="J4233">
        <v>2</v>
      </c>
      <c r="K4233" t="s">
        <v>50</v>
      </c>
      <c r="L4233">
        <v>24</v>
      </c>
      <c r="M4233" t="s">
        <v>705</v>
      </c>
      <c r="N4233">
        <v>8</v>
      </c>
      <c r="O4233" t="s">
        <v>52</v>
      </c>
      <c r="P4233">
        <v>571</v>
      </c>
      <c r="Q4233">
        <v>1</v>
      </c>
      <c r="R4233">
        <v>106</v>
      </c>
      <c r="S4233">
        <v>41</v>
      </c>
      <c r="T4233" s="3">
        <v>40279</v>
      </c>
      <c r="U4233" t="s">
        <v>770</v>
      </c>
      <c r="V4233" t="s">
        <v>771</v>
      </c>
      <c r="W4233" t="s">
        <v>161</v>
      </c>
      <c r="X4233">
        <v>1.98</v>
      </c>
      <c r="Y4233">
        <v>41</v>
      </c>
      <c r="Z4233" t="s">
        <v>772</v>
      </c>
      <c r="AA4233" t="s">
        <v>773</v>
      </c>
      <c r="AB4233" t="s">
        <v>770</v>
      </c>
      <c r="AC4233" t="s">
        <v>771</v>
      </c>
      <c r="AD4233" t="s">
        <v>161</v>
      </c>
      <c r="AE4233" t="s">
        <v>774</v>
      </c>
      <c r="AF4233">
        <v>5</v>
      </c>
      <c r="AG4233">
        <v>5</v>
      </c>
      <c r="AH4233" t="s">
        <v>59</v>
      </c>
      <c r="AI4233" t="s">
        <v>60</v>
      </c>
      <c r="AJ4233" t="s">
        <v>3280</v>
      </c>
      <c r="AK4233" t="s">
        <v>61</v>
      </c>
      <c r="AL4233">
        <v>2</v>
      </c>
      <c r="AM4233" t="s">
        <v>62</v>
      </c>
      <c r="AN4233" t="s">
        <v>63</v>
      </c>
      <c r="AO4233" t="s">
        <v>64</v>
      </c>
      <c r="AP4233" t="s">
        <v>65</v>
      </c>
      <c r="AQ4233" t="s">
        <v>66</v>
      </c>
      <c r="AR4233" t="s">
        <v>67</v>
      </c>
      <c r="AS4233" t="s">
        <v>68</v>
      </c>
      <c r="AT4233" t="s">
        <v>69</v>
      </c>
      <c r="AU4233">
        <v>59</v>
      </c>
      <c r="AV4233">
        <v>20</v>
      </c>
      <c r="AW4233">
        <f>YEAR(ChinookMusic[[#This Row],[invoiceDate]])</f>
        <v>2010</v>
      </c>
      <c r="AX4233" t="str">
        <f>TEXT(ChinookMusic[[#This Row],[invoiceDate]],"MMMM")</f>
        <v>April</v>
      </c>
    </row>
    <row r="4234" spans="1:50" x14ac:dyDescent="0.3">
      <c r="A4234">
        <v>56</v>
      </c>
      <c r="B4234" t="s">
        <v>808</v>
      </c>
      <c r="C4234">
        <v>41</v>
      </c>
      <c r="D4234" t="s">
        <v>809</v>
      </c>
      <c r="E4234">
        <v>512</v>
      </c>
      <c r="F4234" t="s">
        <v>2460</v>
      </c>
      <c r="G4234" t="s">
        <v>2461</v>
      </c>
      <c r="H4234">
        <v>181577</v>
      </c>
      <c r="I4234">
        <v>0.99</v>
      </c>
      <c r="J4234">
        <v>1</v>
      </c>
      <c r="K4234" t="s">
        <v>78</v>
      </c>
      <c r="L4234">
        <v>7</v>
      </c>
      <c r="M4234" t="s">
        <v>158</v>
      </c>
      <c r="N4234">
        <v>1</v>
      </c>
      <c r="O4234" t="s">
        <v>52</v>
      </c>
      <c r="P4234">
        <v>1810</v>
      </c>
      <c r="Q4234">
        <v>1</v>
      </c>
      <c r="R4234">
        <v>334</v>
      </c>
      <c r="S4234">
        <v>39</v>
      </c>
      <c r="T4234" s="3">
        <v>41281</v>
      </c>
      <c r="U4234" t="s">
        <v>936</v>
      </c>
      <c r="V4234" t="s">
        <v>248</v>
      </c>
      <c r="W4234" t="s">
        <v>161</v>
      </c>
      <c r="X4234">
        <v>13.86</v>
      </c>
      <c r="Y4234">
        <v>39</v>
      </c>
      <c r="Z4234" t="s">
        <v>937</v>
      </c>
      <c r="AA4234" t="s">
        <v>938</v>
      </c>
      <c r="AB4234" t="s">
        <v>936</v>
      </c>
      <c r="AC4234" t="s">
        <v>248</v>
      </c>
      <c r="AD4234" t="s">
        <v>161</v>
      </c>
      <c r="AE4234" t="s">
        <v>939</v>
      </c>
      <c r="AF4234">
        <v>4</v>
      </c>
      <c r="AG4234">
        <v>4</v>
      </c>
      <c r="AH4234" t="s">
        <v>85</v>
      </c>
      <c r="AI4234" t="s">
        <v>86</v>
      </c>
      <c r="AJ4234" t="s">
        <v>3280</v>
      </c>
      <c r="AK4234" t="s">
        <v>61</v>
      </c>
      <c r="AL4234">
        <v>2</v>
      </c>
      <c r="AM4234" t="s">
        <v>87</v>
      </c>
      <c r="AN4234" t="s">
        <v>63</v>
      </c>
      <c r="AO4234" t="s">
        <v>64</v>
      </c>
      <c r="AP4234" t="s">
        <v>88</v>
      </c>
      <c r="AQ4234" t="s">
        <v>89</v>
      </c>
      <c r="AR4234" t="s">
        <v>67</v>
      </c>
      <c r="AS4234" t="s">
        <v>68</v>
      </c>
      <c r="AT4234" t="s">
        <v>69</v>
      </c>
      <c r="AU4234">
        <v>77</v>
      </c>
      <c r="AV4234">
        <v>21</v>
      </c>
      <c r="AW4234">
        <f>YEAR(ChinookMusic[[#This Row],[invoiceDate]])</f>
        <v>2013</v>
      </c>
      <c r="AX4234" t="str">
        <f>TEXT(ChinookMusic[[#This Row],[invoiceDate]],"MMMM")</f>
        <v>January</v>
      </c>
    </row>
    <row r="4235" spans="1:50" x14ac:dyDescent="0.3">
      <c r="A4235">
        <v>56</v>
      </c>
      <c r="B4235" t="s">
        <v>808</v>
      </c>
      <c r="C4235">
        <v>41</v>
      </c>
      <c r="D4235" t="s">
        <v>809</v>
      </c>
      <c r="E4235">
        <v>512</v>
      </c>
      <c r="F4235" t="s">
        <v>2460</v>
      </c>
      <c r="G4235" t="s">
        <v>2461</v>
      </c>
      <c r="H4235">
        <v>181577</v>
      </c>
      <c r="I4235">
        <v>0.99</v>
      </c>
      <c r="J4235">
        <v>1</v>
      </c>
      <c r="K4235" t="s">
        <v>78</v>
      </c>
      <c r="L4235">
        <v>7</v>
      </c>
      <c r="M4235" t="s">
        <v>158</v>
      </c>
      <c r="N4235">
        <v>5</v>
      </c>
      <c r="O4235" t="s">
        <v>70</v>
      </c>
      <c r="P4235">
        <v>1810</v>
      </c>
      <c r="Q4235">
        <v>1</v>
      </c>
      <c r="R4235">
        <v>334</v>
      </c>
      <c r="S4235">
        <v>39</v>
      </c>
      <c r="T4235" s="3">
        <v>41281</v>
      </c>
      <c r="U4235" t="s">
        <v>936</v>
      </c>
      <c r="V4235" t="s">
        <v>248</v>
      </c>
      <c r="W4235" t="s">
        <v>161</v>
      </c>
      <c r="X4235">
        <v>13.86</v>
      </c>
      <c r="Y4235">
        <v>39</v>
      </c>
      <c r="Z4235" t="s">
        <v>937</v>
      </c>
      <c r="AA4235" t="s">
        <v>938</v>
      </c>
      <c r="AB4235" t="s">
        <v>936</v>
      </c>
      <c r="AC4235" t="s">
        <v>248</v>
      </c>
      <c r="AD4235" t="s">
        <v>161</v>
      </c>
      <c r="AE4235" t="s">
        <v>939</v>
      </c>
      <c r="AF4235">
        <v>4</v>
      </c>
      <c r="AG4235">
        <v>4</v>
      </c>
      <c r="AH4235" t="s">
        <v>85</v>
      </c>
      <c r="AI4235" t="s">
        <v>86</v>
      </c>
      <c r="AJ4235" t="s">
        <v>3280</v>
      </c>
      <c r="AK4235" t="s">
        <v>61</v>
      </c>
      <c r="AL4235">
        <v>2</v>
      </c>
      <c r="AM4235" t="s">
        <v>87</v>
      </c>
      <c r="AN4235" t="s">
        <v>63</v>
      </c>
      <c r="AO4235" t="s">
        <v>64</v>
      </c>
      <c r="AP4235" t="s">
        <v>88</v>
      </c>
      <c r="AQ4235" t="s">
        <v>89</v>
      </c>
      <c r="AR4235" t="s">
        <v>67</v>
      </c>
      <c r="AS4235" t="s">
        <v>68</v>
      </c>
      <c r="AT4235" t="s">
        <v>69</v>
      </c>
      <c r="AU4235">
        <v>77</v>
      </c>
      <c r="AV4235">
        <v>21</v>
      </c>
      <c r="AW4235">
        <f>YEAR(ChinookMusic[[#This Row],[invoiceDate]])</f>
        <v>2013</v>
      </c>
      <c r="AX4235" t="str">
        <f>TEXT(ChinookMusic[[#This Row],[invoiceDate]],"MMMM")</f>
        <v>January</v>
      </c>
    </row>
    <row r="4236" spans="1:50" x14ac:dyDescent="0.3">
      <c r="A4236">
        <v>56</v>
      </c>
      <c r="B4236" t="s">
        <v>808</v>
      </c>
      <c r="C4236">
        <v>41</v>
      </c>
      <c r="D4236" t="s">
        <v>809</v>
      </c>
      <c r="E4236">
        <v>512</v>
      </c>
      <c r="F4236" t="s">
        <v>2460</v>
      </c>
      <c r="G4236" t="s">
        <v>2461</v>
      </c>
      <c r="H4236">
        <v>181577</v>
      </c>
      <c r="I4236">
        <v>0.99</v>
      </c>
      <c r="J4236">
        <v>1</v>
      </c>
      <c r="K4236" t="s">
        <v>78</v>
      </c>
      <c r="L4236">
        <v>7</v>
      </c>
      <c r="M4236" t="s">
        <v>158</v>
      </c>
      <c r="N4236">
        <v>8</v>
      </c>
      <c r="O4236" t="s">
        <v>52</v>
      </c>
      <c r="P4236">
        <v>1810</v>
      </c>
      <c r="Q4236">
        <v>1</v>
      </c>
      <c r="R4236">
        <v>334</v>
      </c>
      <c r="S4236">
        <v>39</v>
      </c>
      <c r="T4236" s="3">
        <v>41281</v>
      </c>
      <c r="U4236" t="s">
        <v>936</v>
      </c>
      <c r="V4236" t="s">
        <v>248</v>
      </c>
      <c r="W4236" t="s">
        <v>161</v>
      </c>
      <c r="X4236">
        <v>13.86</v>
      </c>
      <c r="Y4236">
        <v>39</v>
      </c>
      <c r="Z4236" t="s">
        <v>937</v>
      </c>
      <c r="AA4236" t="s">
        <v>938</v>
      </c>
      <c r="AB4236" t="s">
        <v>936</v>
      </c>
      <c r="AC4236" t="s">
        <v>248</v>
      </c>
      <c r="AD4236" t="s">
        <v>161</v>
      </c>
      <c r="AE4236" t="s">
        <v>939</v>
      </c>
      <c r="AF4236">
        <v>4</v>
      </c>
      <c r="AG4236">
        <v>4</v>
      </c>
      <c r="AH4236" t="s">
        <v>85</v>
      </c>
      <c r="AI4236" t="s">
        <v>86</v>
      </c>
      <c r="AJ4236" t="s">
        <v>3281</v>
      </c>
      <c r="AK4236" t="s">
        <v>61</v>
      </c>
      <c r="AL4236">
        <v>2</v>
      </c>
      <c r="AM4236" t="s">
        <v>87</v>
      </c>
      <c r="AN4236" t="s">
        <v>63</v>
      </c>
      <c r="AO4236" t="s">
        <v>64</v>
      </c>
      <c r="AP4236" t="s">
        <v>88</v>
      </c>
      <c r="AQ4236" t="s">
        <v>89</v>
      </c>
      <c r="AR4236" t="s">
        <v>67</v>
      </c>
      <c r="AS4236" t="s">
        <v>68</v>
      </c>
      <c r="AT4236" t="s">
        <v>69</v>
      </c>
      <c r="AU4236">
        <v>77</v>
      </c>
      <c r="AV4236">
        <v>21</v>
      </c>
      <c r="AW4236">
        <f>YEAR(ChinookMusic[[#This Row],[invoiceDate]])</f>
        <v>2013</v>
      </c>
      <c r="AX4236" t="str">
        <f>TEXT(ChinookMusic[[#This Row],[invoiceDate]],"MMMM")</f>
        <v>January</v>
      </c>
    </row>
    <row r="4237" spans="1:50" x14ac:dyDescent="0.3">
      <c r="A4237">
        <v>37</v>
      </c>
      <c r="B4237" t="s">
        <v>1346</v>
      </c>
      <c r="C4237">
        <v>47</v>
      </c>
      <c r="D4237" t="s">
        <v>1347</v>
      </c>
      <c r="E4237">
        <v>584</v>
      </c>
      <c r="F4237" t="s">
        <v>1348</v>
      </c>
      <c r="G4237" t="s">
        <v>73</v>
      </c>
      <c r="H4237">
        <v>230269</v>
      </c>
      <c r="I4237">
        <v>0.99</v>
      </c>
      <c r="J4237">
        <v>1</v>
      </c>
      <c r="K4237" t="s">
        <v>78</v>
      </c>
      <c r="L4237">
        <v>7</v>
      </c>
      <c r="M4237" t="s">
        <v>158</v>
      </c>
      <c r="N4237">
        <v>1</v>
      </c>
      <c r="O4237" t="s">
        <v>52</v>
      </c>
      <c r="P4237">
        <v>1818</v>
      </c>
      <c r="Q4237">
        <v>1</v>
      </c>
      <c r="R4237">
        <v>334</v>
      </c>
      <c r="S4237">
        <v>39</v>
      </c>
      <c r="T4237" s="3">
        <v>41281</v>
      </c>
      <c r="U4237" t="s">
        <v>936</v>
      </c>
      <c r="V4237" t="s">
        <v>248</v>
      </c>
      <c r="W4237" t="s">
        <v>161</v>
      </c>
      <c r="X4237">
        <v>13.86</v>
      </c>
      <c r="Y4237">
        <v>39</v>
      </c>
      <c r="Z4237" t="s">
        <v>937</v>
      </c>
      <c r="AA4237" t="s">
        <v>938</v>
      </c>
      <c r="AB4237" t="s">
        <v>936</v>
      </c>
      <c r="AC4237" t="s">
        <v>248</v>
      </c>
      <c r="AD4237" t="s">
        <v>161</v>
      </c>
      <c r="AE4237" t="s">
        <v>939</v>
      </c>
      <c r="AF4237">
        <v>4</v>
      </c>
      <c r="AG4237">
        <v>4</v>
      </c>
      <c r="AH4237" t="s">
        <v>85</v>
      </c>
      <c r="AI4237" t="s">
        <v>86</v>
      </c>
      <c r="AJ4237" t="s">
        <v>3281</v>
      </c>
      <c r="AK4237" t="s">
        <v>61</v>
      </c>
      <c r="AL4237">
        <v>2</v>
      </c>
      <c r="AM4237" t="s">
        <v>87</v>
      </c>
      <c r="AN4237" t="s">
        <v>63</v>
      </c>
      <c r="AO4237" t="s">
        <v>64</v>
      </c>
      <c r="AP4237" t="s">
        <v>88</v>
      </c>
      <c r="AQ4237" t="s">
        <v>89</v>
      </c>
      <c r="AR4237" t="s">
        <v>67</v>
      </c>
      <c r="AS4237" t="s">
        <v>68</v>
      </c>
      <c r="AT4237" t="s">
        <v>69</v>
      </c>
      <c r="AU4237">
        <v>77</v>
      </c>
      <c r="AV4237">
        <v>21</v>
      </c>
      <c r="AW4237">
        <f>YEAR(ChinookMusic[[#This Row],[invoiceDate]])</f>
        <v>2013</v>
      </c>
      <c r="AX4237" t="str">
        <f>TEXT(ChinookMusic[[#This Row],[invoiceDate]],"MMMM")</f>
        <v>January</v>
      </c>
    </row>
    <row r="4238" spans="1:50" x14ac:dyDescent="0.3">
      <c r="A4238">
        <v>37</v>
      </c>
      <c r="B4238" t="s">
        <v>1346</v>
      </c>
      <c r="C4238">
        <v>47</v>
      </c>
      <c r="D4238" t="s">
        <v>1347</v>
      </c>
      <c r="E4238">
        <v>584</v>
      </c>
      <c r="F4238" t="s">
        <v>1348</v>
      </c>
      <c r="G4238" t="s">
        <v>73</v>
      </c>
      <c r="H4238">
        <v>230269</v>
      </c>
      <c r="I4238">
        <v>0.99</v>
      </c>
      <c r="J4238">
        <v>1</v>
      </c>
      <c r="K4238" t="s">
        <v>78</v>
      </c>
      <c r="L4238">
        <v>7</v>
      </c>
      <c r="M4238" t="s">
        <v>158</v>
      </c>
      <c r="N4238">
        <v>8</v>
      </c>
      <c r="O4238" t="s">
        <v>52</v>
      </c>
      <c r="P4238">
        <v>1818</v>
      </c>
      <c r="Q4238">
        <v>1</v>
      </c>
      <c r="R4238">
        <v>334</v>
      </c>
      <c r="S4238">
        <v>39</v>
      </c>
      <c r="T4238" s="3">
        <v>41281</v>
      </c>
      <c r="U4238" t="s">
        <v>936</v>
      </c>
      <c r="V4238" t="s">
        <v>248</v>
      </c>
      <c r="W4238" t="s">
        <v>161</v>
      </c>
      <c r="X4238">
        <v>13.86</v>
      </c>
      <c r="Y4238">
        <v>39</v>
      </c>
      <c r="Z4238" t="s">
        <v>937</v>
      </c>
      <c r="AA4238" t="s">
        <v>938</v>
      </c>
      <c r="AB4238" t="s">
        <v>936</v>
      </c>
      <c r="AC4238" t="s">
        <v>248</v>
      </c>
      <c r="AD4238" t="s">
        <v>161</v>
      </c>
      <c r="AE4238" t="s">
        <v>939</v>
      </c>
      <c r="AF4238">
        <v>4</v>
      </c>
      <c r="AG4238">
        <v>4</v>
      </c>
      <c r="AH4238" t="s">
        <v>85</v>
      </c>
      <c r="AI4238" t="s">
        <v>86</v>
      </c>
      <c r="AJ4238" t="s">
        <v>3280</v>
      </c>
      <c r="AK4238" t="s">
        <v>61</v>
      </c>
      <c r="AL4238">
        <v>2</v>
      </c>
      <c r="AM4238" t="s">
        <v>87</v>
      </c>
      <c r="AN4238" t="s">
        <v>63</v>
      </c>
      <c r="AO4238" t="s">
        <v>64</v>
      </c>
      <c r="AP4238" t="s">
        <v>88</v>
      </c>
      <c r="AQ4238" t="s">
        <v>89</v>
      </c>
      <c r="AR4238" t="s">
        <v>67</v>
      </c>
      <c r="AS4238" t="s">
        <v>68</v>
      </c>
      <c r="AT4238" t="s">
        <v>69</v>
      </c>
      <c r="AU4238">
        <v>77</v>
      </c>
      <c r="AV4238">
        <v>21</v>
      </c>
      <c r="AW4238">
        <f>YEAR(ChinookMusic[[#This Row],[invoiceDate]])</f>
        <v>2013</v>
      </c>
      <c r="AX4238" t="str">
        <f>TEXT(ChinookMusic[[#This Row],[invoiceDate]],"MMMM")</f>
        <v>January</v>
      </c>
    </row>
    <row r="4239" spans="1:50" x14ac:dyDescent="0.3">
      <c r="A4239">
        <v>68</v>
      </c>
      <c r="B4239" t="s">
        <v>261</v>
      </c>
      <c r="C4239">
        <v>48</v>
      </c>
      <c r="D4239" t="s">
        <v>1134</v>
      </c>
      <c r="E4239">
        <v>602</v>
      </c>
      <c r="F4239" t="s">
        <v>2858</v>
      </c>
      <c r="G4239" t="s">
        <v>261</v>
      </c>
      <c r="H4239">
        <v>357459</v>
      </c>
      <c r="I4239">
        <v>0.99</v>
      </c>
      <c r="J4239">
        <v>1</v>
      </c>
      <c r="K4239" t="s">
        <v>78</v>
      </c>
      <c r="L4239">
        <v>2</v>
      </c>
      <c r="M4239" t="s">
        <v>115</v>
      </c>
      <c r="N4239">
        <v>1</v>
      </c>
      <c r="O4239" t="s">
        <v>52</v>
      </c>
      <c r="P4239">
        <v>1820</v>
      </c>
      <c r="Q4239">
        <v>1</v>
      </c>
      <c r="R4239">
        <v>334</v>
      </c>
      <c r="S4239">
        <v>39</v>
      </c>
      <c r="T4239" s="3">
        <v>41281</v>
      </c>
      <c r="U4239" t="s">
        <v>936</v>
      </c>
      <c r="V4239" t="s">
        <v>248</v>
      </c>
      <c r="W4239" t="s">
        <v>161</v>
      </c>
      <c r="X4239">
        <v>13.86</v>
      </c>
      <c r="Y4239">
        <v>39</v>
      </c>
      <c r="Z4239" t="s">
        <v>937</v>
      </c>
      <c r="AA4239" t="s">
        <v>938</v>
      </c>
      <c r="AB4239" t="s">
        <v>936</v>
      </c>
      <c r="AC4239" t="s">
        <v>248</v>
      </c>
      <c r="AD4239" t="s">
        <v>161</v>
      </c>
      <c r="AE4239" t="s">
        <v>939</v>
      </c>
      <c r="AF4239">
        <v>4</v>
      </c>
      <c r="AG4239">
        <v>4</v>
      </c>
      <c r="AH4239" t="s">
        <v>85</v>
      </c>
      <c r="AI4239" t="s">
        <v>86</v>
      </c>
      <c r="AJ4239" t="s">
        <v>3279</v>
      </c>
      <c r="AK4239" t="s">
        <v>61</v>
      </c>
      <c r="AL4239">
        <v>2</v>
      </c>
      <c r="AM4239" t="s">
        <v>87</v>
      </c>
      <c r="AN4239" t="s">
        <v>63</v>
      </c>
      <c r="AO4239" t="s">
        <v>64</v>
      </c>
      <c r="AP4239" t="s">
        <v>88</v>
      </c>
      <c r="AQ4239" t="s">
        <v>89</v>
      </c>
      <c r="AR4239" t="s">
        <v>67</v>
      </c>
      <c r="AS4239" t="s">
        <v>68</v>
      </c>
      <c r="AT4239" t="s">
        <v>69</v>
      </c>
      <c r="AU4239">
        <v>77</v>
      </c>
      <c r="AV4239">
        <v>21</v>
      </c>
      <c r="AW4239">
        <f>YEAR(ChinookMusic[[#This Row],[invoiceDate]])</f>
        <v>2013</v>
      </c>
      <c r="AX4239" t="str">
        <f>TEXT(ChinookMusic[[#This Row],[invoiceDate]],"MMMM")</f>
        <v>January</v>
      </c>
    </row>
    <row r="4240" spans="1:50" x14ac:dyDescent="0.3">
      <c r="A4240">
        <v>68</v>
      </c>
      <c r="B4240" t="s">
        <v>261</v>
      </c>
      <c r="C4240">
        <v>48</v>
      </c>
      <c r="D4240" t="s">
        <v>1134</v>
      </c>
      <c r="E4240">
        <v>602</v>
      </c>
      <c r="F4240" t="s">
        <v>2858</v>
      </c>
      <c r="G4240" t="s">
        <v>261</v>
      </c>
      <c r="H4240">
        <v>357459</v>
      </c>
      <c r="I4240">
        <v>0.99</v>
      </c>
      <c r="J4240">
        <v>1</v>
      </c>
      <c r="K4240" t="s">
        <v>78</v>
      </c>
      <c r="L4240">
        <v>2</v>
      </c>
      <c r="M4240" t="s">
        <v>115</v>
      </c>
      <c r="N4240">
        <v>8</v>
      </c>
      <c r="O4240" t="s">
        <v>52</v>
      </c>
      <c r="P4240">
        <v>1820</v>
      </c>
      <c r="Q4240">
        <v>1</v>
      </c>
      <c r="R4240">
        <v>334</v>
      </c>
      <c r="S4240">
        <v>39</v>
      </c>
      <c r="T4240" s="3">
        <v>41281</v>
      </c>
      <c r="U4240" t="s">
        <v>936</v>
      </c>
      <c r="V4240" t="s">
        <v>248</v>
      </c>
      <c r="W4240" t="s">
        <v>161</v>
      </c>
      <c r="X4240">
        <v>13.86</v>
      </c>
      <c r="Y4240">
        <v>39</v>
      </c>
      <c r="Z4240" t="s">
        <v>937</v>
      </c>
      <c r="AA4240" t="s">
        <v>938</v>
      </c>
      <c r="AB4240" t="s">
        <v>936</v>
      </c>
      <c r="AC4240" t="s">
        <v>248</v>
      </c>
      <c r="AD4240" t="s">
        <v>161</v>
      </c>
      <c r="AE4240" t="s">
        <v>939</v>
      </c>
      <c r="AF4240">
        <v>4</v>
      </c>
      <c r="AG4240">
        <v>4</v>
      </c>
      <c r="AH4240" t="s">
        <v>85</v>
      </c>
      <c r="AI4240" t="s">
        <v>86</v>
      </c>
      <c r="AJ4240" t="s">
        <v>3279</v>
      </c>
      <c r="AK4240" t="s">
        <v>61</v>
      </c>
      <c r="AL4240">
        <v>2</v>
      </c>
      <c r="AM4240" t="s">
        <v>87</v>
      </c>
      <c r="AN4240" t="s">
        <v>63</v>
      </c>
      <c r="AO4240" t="s">
        <v>64</v>
      </c>
      <c r="AP4240" t="s">
        <v>88</v>
      </c>
      <c r="AQ4240" t="s">
        <v>89</v>
      </c>
      <c r="AR4240" t="s">
        <v>67</v>
      </c>
      <c r="AS4240" t="s">
        <v>68</v>
      </c>
      <c r="AT4240" t="s">
        <v>69</v>
      </c>
      <c r="AU4240">
        <v>77</v>
      </c>
      <c r="AV4240">
        <v>21</v>
      </c>
      <c r="AW4240">
        <f>YEAR(ChinookMusic[[#This Row],[invoiceDate]])</f>
        <v>2013</v>
      </c>
      <c r="AX4240" t="str">
        <f>TEXT(ChinookMusic[[#This Row],[invoiceDate]],"MMMM")</f>
        <v>January</v>
      </c>
    </row>
    <row r="4241" spans="1:50" x14ac:dyDescent="0.3">
      <c r="A4241">
        <v>17</v>
      </c>
      <c r="B4241" t="s">
        <v>155</v>
      </c>
      <c r="C4241">
        <v>23</v>
      </c>
      <c r="D4241" t="s">
        <v>156</v>
      </c>
      <c r="E4241">
        <v>521</v>
      </c>
      <c r="F4241" t="s">
        <v>2859</v>
      </c>
      <c r="G4241" t="s">
        <v>73</v>
      </c>
      <c r="H4241">
        <v>147670</v>
      </c>
      <c r="I4241">
        <v>0.99</v>
      </c>
      <c r="J4241">
        <v>1</v>
      </c>
      <c r="K4241" t="s">
        <v>78</v>
      </c>
      <c r="L4241">
        <v>7</v>
      </c>
      <c r="M4241" t="s">
        <v>158</v>
      </c>
      <c r="N4241">
        <v>1</v>
      </c>
      <c r="O4241" t="s">
        <v>52</v>
      </c>
      <c r="P4241">
        <v>1811</v>
      </c>
      <c r="Q4241">
        <v>1</v>
      </c>
      <c r="R4241">
        <v>334</v>
      </c>
      <c r="S4241">
        <v>39</v>
      </c>
      <c r="T4241" s="3">
        <v>41281</v>
      </c>
      <c r="U4241" t="s">
        <v>936</v>
      </c>
      <c r="V4241" t="s">
        <v>248</v>
      </c>
      <c r="W4241" t="s">
        <v>161</v>
      </c>
      <c r="X4241">
        <v>13.86</v>
      </c>
      <c r="Y4241">
        <v>39</v>
      </c>
      <c r="Z4241" t="s">
        <v>937</v>
      </c>
      <c r="AA4241" t="s">
        <v>938</v>
      </c>
      <c r="AB4241" t="s">
        <v>936</v>
      </c>
      <c r="AC4241" t="s">
        <v>248</v>
      </c>
      <c r="AD4241" t="s">
        <v>161</v>
      </c>
      <c r="AE4241" t="s">
        <v>939</v>
      </c>
      <c r="AF4241">
        <v>4</v>
      </c>
      <c r="AG4241">
        <v>4</v>
      </c>
      <c r="AH4241" t="s">
        <v>85</v>
      </c>
      <c r="AI4241" t="s">
        <v>86</v>
      </c>
      <c r="AJ4241" t="s">
        <v>3279</v>
      </c>
      <c r="AK4241" t="s">
        <v>61</v>
      </c>
      <c r="AL4241">
        <v>2</v>
      </c>
      <c r="AM4241" t="s">
        <v>87</v>
      </c>
      <c r="AN4241" t="s">
        <v>63</v>
      </c>
      <c r="AO4241" t="s">
        <v>64</v>
      </c>
      <c r="AP4241" t="s">
        <v>88</v>
      </c>
      <c r="AQ4241" t="s">
        <v>89</v>
      </c>
      <c r="AR4241" t="s">
        <v>67</v>
      </c>
      <c r="AS4241" t="s">
        <v>68</v>
      </c>
      <c r="AT4241" t="s">
        <v>69</v>
      </c>
      <c r="AU4241">
        <v>77</v>
      </c>
      <c r="AV4241">
        <v>21</v>
      </c>
      <c r="AW4241">
        <f>YEAR(ChinookMusic[[#This Row],[invoiceDate]])</f>
        <v>2013</v>
      </c>
      <c r="AX4241" t="str">
        <f>TEXT(ChinookMusic[[#This Row],[invoiceDate]],"MMMM")</f>
        <v>January</v>
      </c>
    </row>
    <row r="4242" spans="1:50" x14ac:dyDescent="0.3">
      <c r="A4242">
        <v>17</v>
      </c>
      <c r="B4242" t="s">
        <v>155</v>
      </c>
      <c r="C4242">
        <v>23</v>
      </c>
      <c r="D4242" t="s">
        <v>156</v>
      </c>
      <c r="E4242">
        <v>521</v>
      </c>
      <c r="F4242" t="s">
        <v>2859</v>
      </c>
      <c r="G4242" t="s">
        <v>73</v>
      </c>
      <c r="H4242">
        <v>147670</v>
      </c>
      <c r="I4242">
        <v>0.99</v>
      </c>
      <c r="J4242">
        <v>1</v>
      </c>
      <c r="K4242" t="s">
        <v>78</v>
      </c>
      <c r="L4242">
        <v>7</v>
      </c>
      <c r="M4242" t="s">
        <v>158</v>
      </c>
      <c r="N4242">
        <v>8</v>
      </c>
      <c r="O4242" t="s">
        <v>52</v>
      </c>
      <c r="P4242">
        <v>1811</v>
      </c>
      <c r="Q4242">
        <v>1</v>
      </c>
      <c r="R4242">
        <v>334</v>
      </c>
      <c r="S4242">
        <v>39</v>
      </c>
      <c r="T4242" s="3">
        <v>41281</v>
      </c>
      <c r="U4242" t="s">
        <v>936</v>
      </c>
      <c r="V4242" t="s">
        <v>248</v>
      </c>
      <c r="W4242" t="s">
        <v>161</v>
      </c>
      <c r="X4242">
        <v>13.86</v>
      </c>
      <c r="Y4242">
        <v>39</v>
      </c>
      <c r="Z4242" t="s">
        <v>937</v>
      </c>
      <c r="AA4242" t="s">
        <v>938</v>
      </c>
      <c r="AB4242" t="s">
        <v>936</v>
      </c>
      <c r="AC4242" t="s">
        <v>248</v>
      </c>
      <c r="AD4242" t="s">
        <v>161</v>
      </c>
      <c r="AE4242" t="s">
        <v>939</v>
      </c>
      <c r="AF4242">
        <v>4</v>
      </c>
      <c r="AG4242">
        <v>4</v>
      </c>
      <c r="AH4242" t="s">
        <v>85</v>
      </c>
      <c r="AI4242" t="s">
        <v>86</v>
      </c>
      <c r="AJ4242" t="s">
        <v>3279</v>
      </c>
      <c r="AK4242" t="s">
        <v>61</v>
      </c>
      <c r="AL4242">
        <v>2</v>
      </c>
      <c r="AM4242" t="s">
        <v>87</v>
      </c>
      <c r="AN4242" t="s">
        <v>63</v>
      </c>
      <c r="AO4242" t="s">
        <v>64</v>
      </c>
      <c r="AP4242" t="s">
        <v>88</v>
      </c>
      <c r="AQ4242" t="s">
        <v>89</v>
      </c>
      <c r="AR4242" t="s">
        <v>67</v>
      </c>
      <c r="AS4242" t="s">
        <v>68</v>
      </c>
      <c r="AT4242" t="s">
        <v>69</v>
      </c>
      <c r="AU4242">
        <v>77</v>
      </c>
      <c r="AV4242">
        <v>21</v>
      </c>
      <c r="AW4242">
        <f>YEAR(ChinookMusic[[#This Row],[invoiceDate]])</f>
        <v>2013</v>
      </c>
      <c r="AX4242" t="str">
        <f>TEXT(ChinookMusic[[#This Row],[invoiceDate]],"MMMM")</f>
        <v>January</v>
      </c>
    </row>
    <row r="4243" spans="1:50" x14ac:dyDescent="0.3">
      <c r="A4243">
        <v>17</v>
      </c>
      <c r="B4243" t="s">
        <v>155</v>
      </c>
      <c r="C4243">
        <v>23</v>
      </c>
      <c r="D4243" t="s">
        <v>156</v>
      </c>
      <c r="E4243">
        <v>521</v>
      </c>
      <c r="F4243" t="s">
        <v>2859</v>
      </c>
      <c r="G4243" t="s">
        <v>73</v>
      </c>
      <c r="H4243">
        <v>147670</v>
      </c>
      <c r="I4243">
        <v>0.99</v>
      </c>
      <c r="J4243">
        <v>1</v>
      </c>
      <c r="K4243" t="s">
        <v>78</v>
      </c>
      <c r="L4243">
        <v>7</v>
      </c>
      <c r="M4243" t="s">
        <v>158</v>
      </c>
      <c r="N4243">
        <v>5</v>
      </c>
      <c r="O4243" t="s">
        <v>70</v>
      </c>
      <c r="P4243">
        <v>1811</v>
      </c>
      <c r="Q4243">
        <v>1</v>
      </c>
      <c r="R4243">
        <v>334</v>
      </c>
      <c r="S4243">
        <v>39</v>
      </c>
      <c r="T4243" s="3">
        <v>41281</v>
      </c>
      <c r="U4243" t="s">
        <v>936</v>
      </c>
      <c r="V4243" t="s">
        <v>248</v>
      </c>
      <c r="W4243" t="s">
        <v>161</v>
      </c>
      <c r="X4243">
        <v>13.86</v>
      </c>
      <c r="Y4243">
        <v>39</v>
      </c>
      <c r="Z4243" t="s">
        <v>937</v>
      </c>
      <c r="AA4243" t="s">
        <v>938</v>
      </c>
      <c r="AB4243" t="s">
        <v>936</v>
      </c>
      <c r="AC4243" t="s">
        <v>248</v>
      </c>
      <c r="AD4243" t="s">
        <v>161</v>
      </c>
      <c r="AE4243" t="s">
        <v>939</v>
      </c>
      <c r="AF4243">
        <v>4</v>
      </c>
      <c r="AG4243">
        <v>4</v>
      </c>
      <c r="AH4243" t="s">
        <v>85</v>
      </c>
      <c r="AI4243" t="s">
        <v>86</v>
      </c>
      <c r="AJ4243" t="s">
        <v>3279</v>
      </c>
      <c r="AK4243" t="s">
        <v>61</v>
      </c>
      <c r="AL4243">
        <v>2</v>
      </c>
      <c r="AM4243" t="s">
        <v>87</v>
      </c>
      <c r="AN4243" t="s">
        <v>63</v>
      </c>
      <c r="AO4243" t="s">
        <v>64</v>
      </c>
      <c r="AP4243" t="s">
        <v>88</v>
      </c>
      <c r="AQ4243" t="s">
        <v>89</v>
      </c>
      <c r="AR4243" t="s">
        <v>67</v>
      </c>
      <c r="AS4243" t="s">
        <v>68</v>
      </c>
      <c r="AT4243" t="s">
        <v>69</v>
      </c>
      <c r="AU4243">
        <v>77</v>
      </c>
      <c r="AV4243">
        <v>21</v>
      </c>
      <c r="AW4243">
        <f>YEAR(ChinookMusic[[#This Row],[invoiceDate]])</f>
        <v>2013</v>
      </c>
      <c r="AX4243" t="str">
        <f>TEXT(ChinookMusic[[#This Row],[invoiceDate]],"MMMM")</f>
        <v>January</v>
      </c>
    </row>
    <row r="4244" spans="1:50" x14ac:dyDescent="0.3">
      <c r="A4244">
        <v>59</v>
      </c>
      <c r="B4244" t="s">
        <v>243</v>
      </c>
      <c r="C4244">
        <v>46</v>
      </c>
      <c r="D4244" t="s">
        <v>244</v>
      </c>
      <c r="E4244">
        <v>575</v>
      </c>
      <c r="F4244" t="s">
        <v>2860</v>
      </c>
      <c r="G4244" t="s">
        <v>2861</v>
      </c>
      <c r="H4244">
        <v>354899</v>
      </c>
      <c r="I4244">
        <v>0.99</v>
      </c>
      <c r="J4244">
        <v>1</v>
      </c>
      <c r="K4244" t="s">
        <v>78</v>
      </c>
      <c r="L4244">
        <v>1</v>
      </c>
      <c r="M4244" t="s">
        <v>51</v>
      </c>
      <c r="N4244">
        <v>5</v>
      </c>
      <c r="O4244" t="s">
        <v>70</v>
      </c>
      <c r="P4244">
        <v>1817</v>
      </c>
      <c r="Q4244">
        <v>1</v>
      </c>
      <c r="R4244">
        <v>334</v>
      </c>
      <c r="S4244">
        <v>39</v>
      </c>
      <c r="T4244" s="3">
        <v>41281</v>
      </c>
      <c r="U4244" t="s">
        <v>936</v>
      </c>
      <c r="V4244" t="s">
        <v>248</v>
      </c>
      <c r="W4244" t="s">
        <v>161</v>
      </c>
      <c r="X4244">
        <v>13.86</v>
      </c>
      <c r="Y4244">
        <v>39</v>
      </c>
      <c r="Z4244" t="s">
        <v>937</v>
      </c>
      <c r="AA4244" t="s">
        <v>938</v>
      </c>
      <c r="AB4244" t="s">
        <v>936</v>
      </c>
      <c r="AC4244" t="s">
        <v>248</v>
      </c>
      <c r="AD4244" t="s">
        <v>161</v>
      </c>
      <c r="AE4244" t="s">
        <v>939</v>
      </c>
      <c r="AF4244">
        <v>4</v>
      </c>
      <c r="AG4244">
        <v>4</v>
      </c>
      <c r="AH4244" t="s">
        <v>85</v>
      </c>
      <c r="AI4244" t="s">
        <v>86</v>
      </c>
      <c r="AJ4244" t="s">
        <v>3279</v>
      </c>
      <c r="AK4244" t="s">
        <v>61</v>
      </c>
      <c r="AL4244">
        <v>2</v>
      </c>
      <c r="AM4244" t="s">
        <v>87</v>
      </c>
      <c r="AN4244" t="s">
        <v>63</v>
      </c>
      <c r="AO4244" t="s">
        <v>64</v>
      </c>
      <c r="AP4244" t="s">
        <v>88</v>
      </c>
      <c r="AQ4244" t="s">
        <v>89</v>
      </c>
      <c r="AR4244" t="s">
        <v>67</v>
      </c>
      <c r="AS4244" t="s">
        <v>68</v>
      </c>
      <c r="AT4244" t="s">
        <v>69</v>
      </c>
      <c r="AU4244">
        <v>77</v>
      </c>
      <c r="AV4244">
        <v>21</v>
      </c>
      <c r="AW4244">
        <f>YEAR(ChinookMusic[[#This Row],[invoiceDate]])</f>
        <v>2013</v>
      </c>
      <c r="AX4244" t="str">
        <f>TEXT(ChinookMusic[[#This Row],[invoiceDate]],"MMMM")</f>
        <v>January</v>
      </c>
    </row>
    <row r="4245" spans="1:50" x14ac:dyDescent="0.3">
      <c r="A4245">
        <v>59</v>
      </c>
      <c r="B4245" t="s">
        <v>243</v>
      </c>
      <c r="C4245">
        <v>46</v>
      </c>
      <c r="D4245" t="s">
        <v>244</v>
      </c>
      <c r="E4245">
        <v>575</v>
      </c>
      <c r="F4245" t="s">
        <v>2860</v>
      </c>
      <c r="G4245" t="s">
        <v>2861</v>
      </c>
      <c r="H4245">
        <v>354899</v>
      </c>
      <c r="I4245">
        <v>0.99</v>
      </c>
      <c r="J4245">
        <v>1</v>
      </c>
      <c r="K4245" t="s">
        <v>78</v>
      </c>
      <c r="L4245">
        <v>1</v>
      </c>
      <c r="M4245" t="s">
        <v>51</v>
      </c>
      <c r="N4245">
        <v>8</v>
      </c>
      <c r="O4245" t="s">
        <v>52</v>
      </c>
      <c r="P4245">
        <v>1817</v>
      </c>
      <c r="Q4245">
        <v>1</v>
      </c>
      <c r="R4245">
        <v>334</v>
      </c>
      <c r="S4245">
        <v>39</v>
      </c>
      <c r="T4245" s="3">
        <v>41281</v>
      </c>
      <c r="U4245" t="s">
        <v>936</v>
      </c>
      <c r="V4245" t="s">
        <v>248</v>
      </c>
      <c r="W4245" t="s">
        <v>161</v>
      </c>
      <c r="X4245">
        <v>13.86</v>
      </c>
      <c r="Y4245">
        <v>39</v>
      </c>
      <c r="Z4245" t="s">
        <v>937</v>
      </c>
      <c r="AA4245" t="s">
        <v>938</v>
      </c>
      <c r="AB4245" t="s">
        <v>936</v>
      </c>
      <c r="AC4245" t="s">
        <v>248</v>
      </c>
      <c r="AD4245" t="s">
        <v>161</v>
      </c>
      <c r="AE4245" t="s">
        <v>939</v>
      </c>
      <c r="AF4245">
        <v>4</v>
      </c>
      <c r="AG4245">
        <v>4</v>
      </c>
      <c r="AH4245" t="s">
        <v>85</v>
      </c>
      <c r="AI4245" t="s">
        <v>86</v>
      </c>
      <c r="AJ4245" t="s">
        <v>3279</v>
      </c>
      <c r="AK4245" t="s">
        <v>61</v>
      </c>
      <c r="AL4245">
        <v>2</v>
      </c>
      <c r="AM4245" t="s">
        <v>87</v>
      </c>
      <c r="AN4245" t="s">
        <v>63</v>
      </c>
      <c r="AO4245" t="s">
        <v>64</v>
      </c>
      <c r="AP4245" t="s">
        <v>88</v>
      </c>
      <c r="AQ4245" t="s">
        <v>89</v>
      </c>
      <c r="AR4245" t="s">
        <v>67</v>
      </c>
      <c r="AS4245" t="s">
        <v>68</v>
      </c>
      <c r="AT4245" t="s">
        <v>69</v>
      </c>
      <c r="AU4245">
        <v>77</v>
      </c>
      <c r="AV4245">
        <v>21</v>
      </c>
      <c r="AW4245">
        <f>YEAR(ChinookMusic[[#This Row],[invoiceDate]])</f>
        <v>2013</v>
      </c>
      <c r="AX4245" t="str">
        <f>TEXT(ChinookMusic[[#This Row],[invoiceDate]],"MMMM")</f>
        <v>January</v>
      </c>
    </row>
    <row r="4246" spans="1:50" x14ac:dyDescent="0.3">
      <c r="A4246">
        <v>59</v>
      </c>
      <c r="B4246" t="s">
        <v>243</v>
      </c>
      <c r="C4246">
        <v>46</v>
      </c>
      <c r="D4246" t="s">
        <v>244</v>
      </c>
      <c r="E4246">
        <v>575</v>
      </c>
      <c r="F4246" t="s">
        <v>2860</v>
      </c>
      <c r="G4246" t="s">
        <v>2861</v>
      </c>
      <c r="H4246">
        <v>354899</v>
      </c>
      <c r="I4246">
        <v>0.99</v>
      </c>
      <c r="J4246">
        <v>1</v>
      </c>
      <c r="K4246" t="s">
        <v>78</v>
      </c>
      <c r="L4246">
        <v>1</v>
      </c>
      <c r="M4246" t="s">
        <v>51</v>
      </c>
      <c r="N4246">
        <v>1</v>
      </c>
      <c r="O4246" t="s">
        <v>52</v>
      </c>
      <c r="P4246">
        <v>1817</v>
      </c>
      <c r="Q4246">
        <v>1</v>
      </c>
      <c r="R4246">
        <v>334</v>
      </c>
      <c r="S4246">
        <v>39</v>
      </c>
      <c r="T4246" s="3">
        <v>41281</v>
      </c>
      <c r="U4246" t="s">
        <v>936</v>
      </c>
      <c r="V4246" t="s">
        <v>248</v>
      </c>
      <c r="W4246" t="s">
        <v>161</v>
      </c>
      <c r="X4246">
        <v>13.86</v>
      </c>
      <c r="Y4246">
        <v>39</v>
      </c>
      <c r="Z4246" t="s">
        <v>937</v>
      </c>
      <c r="AA4246" t="s">
        <v>938</v>
      </c>
      <c r="AB4246" t="s">
        <v>936</v>
      </c>
      <c r="AC4246" t="s">
        <v>248</v>
      </c>
      <c r="AD4246" t="s">
        <v>161</v>
      </c>
      <c r="AE4246" t="s">
        <v>939</v>
      </c>
      <c r="AF4246">
        <v>4</v>
      </c>
      <c r="AG4246">
        <v>4</v>
      </c>
      <c r="AH4246" t="s">
        <v>85</v>
      </c>
      <c r="AI4246" t="s">
        <v>86</v>
      </c>
      <c r="AJ4246" t="s">
        <v>3279</v>
      </c>
      <c r="AK4246" t="s">
        <v>61</v>
      </c>
      <c r="AL4246">
        <v>2</v>
      </c>
      <c r="AM4246" t="s">
        <v>87</v>
      </c>
      <c r="AN4246" t="s">
        <v>63</v>
      </c>
      <c r="AO4246" t="s">
        <v>64</v>
      </c>
      <c r="AP4246" t="s">
        <v>88</v>
      </c>
      <c r="AQ4246" t="s">
        <v>89</v>
      </c>
      <c r="AR4246" t="s">
        <v>67</v>
      </c>
      <c r="AS4246" t="s">
        <v>68</v>
      </c>
      <c r="AT4246" t="s">
        <v>69</v>
      </c>
      <c r="AU4246">
        <v>77</v>
      </c>
      <c r="AV4246">
        <v>21</v>
      </c>
      <c r="AW4246">
        <f>YEAR(ChinookMusic[[#This Row],[invoiceDate]])</f>
        <v>2013</v>
      </c>
      <c r="AX4246" t="str">
        <f>TEXT(ChinookMusic[[#This Row],[invoiceDate]],"MMMM")</f>
        <v>January</v>
      </c>
    </row>
    <row r="4247" spans="1:50" x14ac:dyDescent="0.3">
      <c r="A4247">
        <v>57</v>
      </c>
      <c r="B4247" t="s">
        <v>234</v>
      </c>
      <c r="C4247">
        <v>42</v>
      </c>
      <c r="D4247" t="s">
        <v>235</v>
      </c>
      <c r="E4247">
        <v>530</v>
      </c>
      <c r="F4247" t="s">
        <v>2464</v>
      </c>
      <c r="G4247" t="s">
        <v>2465</v>
      </c>
      <c r="H4247">
        <v>287817</v>
      </c>
      <c r="I4247">
        <v>0.99</v>
      </c>
      <c r="J4247">
        <v>1</v>
      </c>
      <c r="K4247" t="s">
        <v>78</v>
      </c>
      <c r="L4247">
        <v>4</v>
      </c>
      <c r="M4247" t="s">
        <v>146</v>
      </c>
      <c r="N4247">
        <v>1</v>
      </c>
      <c r="O4247" t="s">
        <v>52</v>
      </c>
      <c r="P4247">
        <v>1812</v>
      </c>
      <c r="Q4247">
        <v>1</v>
      </c>
      <c r="R4247">
        <v>334</v>
      </c>
      <c r="S4247">
        <v>39</v>
      </c>
      <c r="T4247" s="3">
        <v>41281</v>
      </c>
      <c r="U4247" t="s">
        <v>936</v>
      </c>
      <c r="V4247" t="s">
        <v>248</v>
      </c>
      <c r="W4247" t="s">
        <v>161</v>
      </c>
      <c r="X4247">
        <v>13.86</v>
      </c>
      <c r="Y4247">
        <v>39</v>
      </c>
      <c r="Z4247" t="s">
        <v>937</v>
      </c>
      <c r="AA4247" t="s">
        <v>938</v>
      </c>
      <c r="AB4247" t="s">
        <v>936</v>
      </c>
      <c r="AC4247" t="s">
        <v>248</v>
      </c>
      <c r="AD4247" t="s">
        <v>161</v>
      </c>
      <c r="AE4247" t="s">
        <v>939</v>
      </c>
      <c r="AF4247">
        <v>4</v>
      </c>
      <c r="AG4247">
        <v>4</v>
      </c>
      <c r="AH4247" t="s">
        <v>85</v>
      </c>
      <c r="AI4247" t="s">
        <v>86</v>
      </c>
      <c r="AJ4247" t="s">
        <v>3280</v>
      </c>
      <c r="AK4247" t="s">
        <v>61</v>
      </c>
      <c r="AL4247">
        <v>2</v>
      </c>
      <c r="AM4247" t="s">
        <v>87</v>
      </c>
      <c r="AN4247" t="s">
        <v>63</v>
      </c>
      <c r="AO4247" t="s">
        <v>64</v>
      </c>
      <c r="AP4247" t="s">
        <v>88</v>
      </c>
      <c r="AQ4247" t="s">
        <v>89</v>
      </c>
      <c r="AR4247" t="s">
        <v>67</v>
      </c>
      <c r="AS4247" t="s">
        <v>68</v>
      </c>
      <c r="AT4247" t="s">
        <v>69</v>
      </c>
      <c r="AU4247">
        <v>77</v>
      </c>
      <c r="AV4247">
        <v>21</v>
      </c>
      <c r="AW4247">
        <f>YEAR(ChinookMusic[[#This Row],[invoiceDate]])</f>
        <v>2013</v>
      </c>
      <c r="AX4247" t="str">
        <f>TEXT(ChinookMusic[[#This Row],[invoiceDate]],"MMMM")</f>
        <v>January</v>
      </c>
    </row>
    <row r="4248" spans="1:50" x14ac:dyDescent="0.3">
      <c r="A4248">
        <v>57</v>
      </c>
      <c r="B4248" t="s">
        <v>234</v>
      </c>
      <c r="C4248">
        <v>42</v>
      </c>
      <c r="D4248" t="s">
        <v>235</v>
      </c>
      <c r="E4248">
        <v>530</v>
      </c>
      <c r="F4248" t="s">
        <v>2464</v>
      </c>
      <c r="G4248" t="s">
        <v>2465</v>
      </c>
      <c r="H4248">
        <v>287817</v>
      </c>
      <c r="I4248">
        <v>0.99</v>
      </c>
      <c r="J4248">
        <v>1</v>
      </c>
      <c r="K4248" t="s">
        <v>78</v>
      </c>
      <c r="L4248">
        <v>4</v>
      </c>
      <c r="M4248" t="s">
        <v>146</v>
      </c>
      <c r="N4248">
        <v>8</v>
      </c>
      <c r="O4248" t="s">
        <v>52</v>
      </c>
      <c r="P4248">
        <v>1812</v>
      </c>
      <c r="Q4248">
        <v>1</v>
      </c>
      <c r="R4248">
        <v>334</v>
      </c>
      <c r="S4248">
        <v>39</v>
      </c>
      <c r="T4248" s="3">
        <v>41281</v>
      </c>
      <c r="U4248" t="s">
        <v>936</v>
      </c>
      <c r="V4248" t="s">
        <v>248</v>
      </c>
      <c r="W4248" t="s">
        <v>161</v>
      </c>
      <c r="X4248">
        <v>13.86</v>
      </c>
      <c r="Y4248">
        <v>39</v>
      </c>
      <c r="Z4248" t="s">
        <v>937</v>
      </c>
      <c r="AA4248" t="s">
        <v>938</v>
      </c>
      <c r="AB4248" t="s">
        <v>936</v>
      </c>
      <c r="AC4248" t="s">
        <v>248</v>
      </c>
      <c r="AD4248" t="s">
        <v>161</v>
      </c>
      <c r="AE4248" t="s">
        <v>939</v>
      </c>
      <c r="AF4248">
        <v>4</v>
      </c>
      <c r="AG4248">
        <v>4</v>
      </c>
      <c r="AH4248" t="s">
        <v>85</v>
      </c>
      <c r="AI4248" t="s">
        <v>86</v>
      </c>
      <c r="AJ4248" t="s">
        <v>3280</v>
      </c>
      <c r="AK4248" t="s">
        <v>61</v>
      </c>
      <c r="AL4248">
        <v>2</v>
      </c>
      <c r="AM4248" t="s">
        <v>87</v>
      </c>
      <c r="AN4248" t="s">
        <v>63</v>
      </c>
      <c r="AO4248" t="s">
        <v>64</v>
      </c>
      <c r="AP4248" t="s">
        <v>88</v>
      </c>
      <c r="AQ4248" t="s">
        <v>89</v>
      </c>
      <c r="AR4248" t="s">
        <v>67</v>
      </c>
      <c r="AS4248" t="s">
        <v>68</v>
      </c>
      <c r="AT4248" t="s">
        <v>69</v>
      </c>
      <c r="AU4248">
        <v>77</v>
      </c>
      <c r="AV4248">
        <v>21</v>
      </c>
      <c r="AW4248">
        <f>YEAR(ChinookMusic[[#This Row],[invoiceDate]])</f>
        <v>2013</v>
      </c>
      <c r="AX4248" t="str">
        <f>TEXT(ChinookMusic[[#This Row],[invoiceDate]],"MMMM")</f>
        <v>January</v>
      </c>
    </row>
    <row r="4249" spans="1:50" x14ac:dyDescent="0.3">
      <c r="A4249">
        <v>21</v>
      </c>
      <c r="B4249" t="s">
        <v>775</v>
      </c>
      <c r="C4249">
        <v>45</v>
      </c>
      <c r="D4249" t="s">
        <v>1644</v>
      </c>
      <c r="E4249">
        <v>557</v>
      </c>
      <c r="F4249" t="s">
        <v>2862</v>
      </c>
      <c r="G4249" t="s">
        <v>2863</v>
      </c>
      <c r="H4249">
        <v>327000</v>
      </c>
      <c r="I4249">
        <v>0.99</v>
      </c>
      <c r="J4249">
        <v>1</v>
      </c>
      <c r="K4249" t="s">
        <v>78</v>
      </c>
      <c r="L4249">
        <v>7</v>
      </c>
      <c r="M4249" t="s">
        <v>158</v>
      </c>
      <c r="N4249">
        <v>1</v>
      </c>
      <c r="O4249" t="s">
        <v>52</v>
      </c>
      <c r="P4249">
        <v>1815</v>
      </c>
      <c r="Q4249">
        <v>1</v>
      </c>
      <c r="R4249">
        <v>334</v>
      </c>
      <c r="S4249">
        <v>39</v>
      </c>
      <c r="T4249" s="3">
        <v>41281</v>
      </c>
      <c r="U4249" t="s">
        <v>936</v>
      </c>
      <c r="V4249" t="s">
        <v>248</v>
      </c>
      <c r="W4249" t="s">
        <v>161</v>
      </c>
      <c r="X4249">
        <v>13.86</v>
      </c>
      <c r="Y4249">
        <v>39</v>
      </c>
      <c r="Z4249" t="s">
        <v>937</v>
      </c>
      <c r="AA4249" t="s">
        <v>938</v>
      </c>
      <c r="AB4249" t="s">
        <v>936</v>
      </c>
      <c r="AC4249" t="s">
        <v>248</v>
      </c>
      <c r="AD4249" t="s">
        <v>161</v>
      </c>
      <c r="AE4249" t="s">
        <v>939</v>
      </c>
      <c r="AF4249">
        <v>4</v>
      </c>
      <c r="AG4249">
        <v>4</v>
      </c>
      <c r="AH4249" t="s">
        <v>85</v>
      </c>
      <c r="AI4249" t="s">
        <v>86</v>
      </c>
      <c r="AJ4249" t="s">
        <v>3280</v>
      </c>
      <c r="AK4249" t="s">
        <v>61</v>
      </c>
      <c r="AL4249">
        <v>2</v>
      </c>
      <c r="AM4249" t="s">
        <v>87</v>
      </c>
      <c r="AN4249" t="s">
        <v>63</v>
      </c>
      <c r="AO4249" t="s">
        <v>64</v>
      </c>
      <c r="AP4249" t="s">
        <v>88</v>
      </c>
      <c r="AQ4249" t="s">
        <v>89</v>
      </c>
      <c r="AR4249" t="s">
        <v>67</v>
      </c>
      <c r="AS4249" t="s">
        <v>68</v>
      </c>
      <c r="AT4249" t="s">
        <v>69</v>
      </c>
      <c r="AU4249">
        <v>77</v>
      </c>
      <c r="AV4249">
        <v>21</v>
      </c>
      <c r="AW4249">
        <f>YEAR(ChinookMusic[[#This Row],[invoiceDate]])</f>
        <v>2013</v>
      </c>
      <c r="AX4249" t="str">
        <f>TEXT(ChinookMusic[[#This Row],[invoiceDate]],"MMMM")</f>
        <v>January</v>
      </c>
    </row>
    <row r="4250" spans="1:50" x14ac:dyDescent="0.3">
      <c r="A4250">
        <v>21</v>
      </c>
      <c r="B4250" t="s">
        <v>775</v>
      </c>
      <c r="C4250">
        <v>45</v>
      </c>
      <c r="D4250" t="s">
        <v>1644</v>
      </c>
      <c r="E4250">
        <v>557</v>
      </c>
      <c r="F4250" t="s">
        <v>2862</v>
      </c>
      <c r="G4250" t="s">
        <v>2863</v>
      </c>
      <c r="H4250">
        <v>327000</v>
      </c>
      <c r="I4250">
        <v>0.99</v>
      </c>
      <c r="J4250">
        <v>1</v>
      </c>
      <c r="K4250" t="s">
        <v>78</v>
      </c>
      <c r="L4250">
        <v>7</v>
      </c>
      <c r="M4250" t="s">
        <v>158</v>
      </c>
      <c r="N4250">
        <v>8</v>
      </c>
      <c r="O4250" t="s">
        <v>52</v>
      </c>
      <c r="P4250">
        <v>1815</v>
      </c>
      <c r="Q4250">
        <v>1</v>
      </c>
      <c r="R4250">
        <v>334</v>
      </c>
      <c r="S4250">
        <v>39</v>
      </c>
      <c r="T4250" s="3">
        <v>41281</v>
      </c>
      <c r="U4250" t="s">
        <v>936</v>
      </c>
      <c r="V4250" t="s">
        <v>248</v>
      </c>
      <c r="W4250" t="s">
        <v>161</v>
      </c>
      <c r="X4250">
        <v>13.86</v>
      </c>
      <c r="Y4250">
        <v>39</v>
      </c>
      <c r="Z4250" t="s">
        <v>937</v>
      </c>
      <c r="AA4250" t="s">
        <v>938</v>
      </c>
      <c r="AB4250" t="s">
        <v>936</v>
      </c>
      <c r="AC4250" t="s">
        <v>248</v>
      </c>
      <c r="AD4250" t="s">
        <v>161</v>
      </c>
      <c r="AE4250" t="s">
        <v>939</v>
      </c>
      <c r="AF4250">
        <v>4</v>
      </c>
      <c r="AG4250">
        <v>4</v>
      </c>
      <c r="AH4250" t="s">
        <v>85</v>
      </c>
      <c r="AI4250" t="s">
        <v>86</v>
      </c>
      <c r="AJ4250" t="s">
        <v>3280</v>
      </c>
      <c r="AK4250" t="s">
        <v>61</v>
      </c>
      <c r="AL4250">
        <v>2</v>
      </c>
      <c r="AM4250" t="s">
        <v>87</v>
      </c>
      <c r="AN4250" t="s">
        <v>63</v>
      </c>
      <c r="AO4250" t="s">
        <v>64</v>
      </c>
      <c r="AP4250" t="s">
        <v>88</v>
      </c>
      <c r="AQ4250" t="s">
        <v>89</v>
      </c>
      <c r="AR4250" t="s">
        <v>67</v>
      </c>
      <c r="AS4250" t="s">
        <v>68</v>
      </c>
      <c r="AT4250" t="s">
        <v>69</v>
      </c>
      <c r="AU4250">
        <v>77</v>
      </c>
      <c r="AV4250">
        <v>21</v>
      </c>
      <c r="AW4250">
        <f>YEAR(ChinookMusic[[#This Row],[invoiceDate]])</f>
        <v>2013</v>
      </c>
      <c r="AX4250" t="str">
        <f>TEXT(ChinookMusic[[#This Row],[invoiceDate]],"MMMM")</f>
        <v>January</v>
      </c>
    </row>
    <row r="4251" spans="1:50" x14ac:dyDescent="0.3">
      <c r="A4251">
        <v>56</v>
      </c>
      <c r="B4251" t="s">
        <v>808</v>
      </c>
      <c r="C4251">
        <v>41</v>
      </c>
      <c r="D4251" t="s">
        <v>809</v>
      </c>
      <c r="E4251">
        <v>503</v>
      </c>
      <c r="F4251" t="s">
        <v>2864</v>
      </c>
      <c r="G4251" t="s">
        <v>73</v>
      </c>
      <c r="H4251">
        <v>196545</v>
      </c>
      <c r="I4251">
        <v>0.99</v>
      </c>
      <c r="J4251">
        <v>1</v>
      </c>
      <c r="K4251" t="s">
        <v>78</v>
      </c>
      <c r="L4251">
        <v>7</v>
      </c>
      <c r="M4251" t="s">
        <v>158</v>
      </c>
      <c r="N4251">
        <v>8</v>
      </c>
      <c r="O4251" t="s">
        <v>52</v>
      </c>
      <c r="P4251">
        <v>1809</v>
      </c>
      <c r="Q4251">
        <v>1</v>
      </c>
      <c r="R4251">
        <v>334</v>
      </c>
      <c r="S4251">
        <v>39</v>
      </c>
      <c r="T4251" s="3">
        <v>41281</v>
      </c>
      <c r="U4251" t="s">
        <v>936</v>
      </c>
      <c r="V4251" t="s">
        <v>248</v>
      </c>
      <c r="W4251" t="s">
        <v>161</v>
      </c>
      <c r="X4251">
        <v>13.86</v>
      </c>
      <c r="Y4251">
        <v>39</v>
      </c>
      <c r="Z4251" t="s">
        <v>937</v>
      </c>
      <c r="AA4251" t="s">
        <v>938</v>
      </c>
      <c r="AB4251" t="s">
        <v>936</v>
      </c>
      <c r="AC4251" t="s">
        <v>248</v>
      </c>
      <c r="AD4251" t="s">
        <v>161</v>
      </c>
      <c r="AE4251" t="s">
        <v>939</v>
      </c>
      <c r="AF4251">
        <v>4</v>
      </c>
      <c r="AG4251">
        <v>4</v>
      </c>
      <c r="AH4251" t="s">
        <v>85</v>
      </c>
      <c r="AI4251" t="s">
        <v>86</v>
      </c>
      <c r="AJ4251" t="s">
        <v>3280</v>
      </c>
      <c r="AK4251" t="s">
        <v>61</v>
      </c>
      <c r="AL4251">
        <v>2</v>
      </c>
      <c r="AM4251" t="s">
        <v>87</v>
      </c>
      <c r="AN4251" t="s">
        <v>63</v>
      </c>
      <c r="AO4251" t="s">
        <v>64</v>
      </c>
      <c r="AP4251" t="s">
        <v>88</v>
      </c>
      <c r="AQ4251" t="s">
        <v>89</v>
      </c>
      <c r="AR4251" t="s">
        <v>67</v>
      </c>
      <c r="AS4251" t="s">
        <v>68</v>
      </c>
      <c r="AT4251" t="s">
        <v>69</v>
      </c>
      <c r="AU4251">
        <v>77</v>
      </c>
      <c r="AV4251">
        <v>21</v>
      </c>
      <c r="AW4251">
        <f>YEAR(ChinookMusic[[#This Row],[invoiceDate]])</f>
        <v>2013</v>
      </c>
      <c r="AX4251" t="str">
        <f>TEXT(ChinookMusic[[#This Row],[invoiceDate]],"MMMM")</f>
        <v>January</v>
      </c>
    </row>
    <row r="4252" spans="1:50" x14ac:dyDescent="0.3">
      <c r="A4252">
        <v>56</v>
      </c>
      <c r="B4252" t="s">
        <v>808</v>
      </c>
      <c r="C4252">
        <v>41</v>
      </c>
      <c r="D4252" t="s">
        <v>809</v>
      </c>
      <c r="E4252">
        <v>503</v>
      </c>
      <c r="F4252" t="s">
        <v>2864</v>
      </c>
      <c r="G4252" t="s">
        <v>73</v>
      </c>
      <c r="H4252">
        <v>196545</v>
      </c>
      <c r="I4252">
        <v>0.99</v>
      </c>
      <c r="J4252">
        <v>1</v>
      </c>
      <c r="K4252" t="s">
        <v>78</v>
      </c>
      <c r="L4252">
        <v>7</v>
      </c>
      <c r="M4252" t="s">
        <v>158</v>
      </c>
      <c r="N4252">
        <v>1</v>
      </c>
      <c r="O4252" t="s">
        <v>52</v>
      </c>
      <c r="P4252">
        <v>1809</v>
      </c>
      <c r="Q4252">
        <v>1</v>
      </c>
      <c r="R4252">
        <v>334</v>
      </c>
      <c r="S4252">
        <v>39</v>
      </c>
      <c r="T4252" s="3">
        <v>41281</v>
      </c>
      <c r="U4252" t="s">
        <v>936</v>
      </c>
      <c r="V4252" t="s">
        <v>248</v>
      </c>
      <c r="W4252" t="s">
        <v>161</v>
      </c>
      <c r="X4252">
        <v>13.86</v>
      </c>
      <c r="Y4252">
        <v>39</v>
      </c>
      <c r="Z4252" t="s">
        <v>937</v>
      </c>
      <c r="AA4252" t="s">
        <v>938</v>
      </c>
      <c r="AB4252" t="s">
        <v>936</v>
      </c>
      <c r="AC4252" t="s">
        <v>248</v>
      </c>
      <c r="AD4252" t="s">
        <v>161</v>
      </c>
      <c r="AE4252" t="s">
        <v>939</v>
      </c>
      <c r="AF4252">
        <v>4</v>
      </c>
      <c r="AG4252">
        <v>4</v>
      </c>
      <c r="AH4252" t="s">
        <v>85</v>
      </c>
      <c r="AI4252" t="s">
        <v>86</v>
      </c>
      <c r="AJ4252" t="s">
        <v>3280</v>
      </c>
      <c r="AK4252" t="s">
        <v>61</v>
      </c>
      <c r="AL4252">
        <v>2</v>
      </c>
      <c r="AM4252" t="s">
        <v>87</v>
      </c>
      <c r="AN4252" t="s">
        <v>63</v>
      </c>
      <c r="AO4252" t="s">
        <v>64</v>
      </c>
      <c r="AP4252" t="s">
        <v>88</v>
      </c>
      <c r="AQ4252" t="s">
        <v>89</v>
      </c>
      <c r="AR4252" t="s">
        <v>67</v>
      </c>
      <c r="AS4252" t="s">
        <v>68</v>
      </c>
      <c r="AT4252" t="s">
        <v>69</v>
      </c>
      <c r="AU4252">
        <v>77</v>
      </c>
      <c r="AV4252">
        <v>21</v>
      </c>
      <c r="AW4252">
        <f>YEAR(ChinookMusic[[#This Row],[invoiceDate]])</f>
        <v>2013</v>
      </c>
      <c r="AX4252" t="str">
        <f>TEXT(ChinookMusic[[#This Row],[invoiceDate]],"MMMM")</f>
        <v>January</v>
      </c>
    </row>
    <row r="4253" spans="1:50" x14ac:dyDescent="0.3">
      <c r="A4253">
        <v>56</v>
      </c>
      <c r="B4253" t="s">
        <v>808</v>
      </c>
      <c r="C4253">
        <v>41</v>
      </c>
      <c r="D4253" t="s">
        <v>809</v>
      </c>
      <c r="E4253">
        <v>503</v>
      </c>
      <c r="F4253" t="s">
        <v>2864</v>
      </c>
      <c r="G4253" t="s">
        <v>73</v>
      </c>
      <c r="H4253">
        <v>196545</v>
      </c>
      <c r="I4253">
        <v>0.99</v>
      </c>
      <c r="J4253">
        <v>1</v>
      </c>
      <c r="K4253" t="s">
        <v>78</v>
      </c>
      <c r="L4253">
        <v>7</v>
      </c>
      <c r="M4253" t="s">
        <v>158</v>
      </c>
      <c r="N4253">
        <v>5</v>
      </c>
      <c r="O4253" t="s">
        <v>70</v>
      </c>
      <c r="P4253">
        <v>1809</v>
      </c>
      <c r="Q4253">
        <v>1</v>
      </c>
      <c r="R4253">
        <v>334</v>
      </c>
      <c r="S4253">
        <v>39</v>
      </c>
      <c r="T4253" s="3">
        <v>41281</v>
      </c>
      <c r="U4253" t="s">
        <v>936</v>
      </c>
      <c r="V4253" t="s">
        <v>248</v>
      </c>
      <c r="W4253" t="s">
        <v>161</v>
      </c>
      <c r="X4253">
        <v>13.86</v>
      </c>
      <c r="Y4253">
        <v>39</v>
      </c>
      <c r="Z4253" t="s">
        <v>937</v>
      </c>
      <c r="AA4253" t="s">
        <v>938</v>
      </c>
      <c r="AB4253" t="s">
        <v>936</v>
      </c>
      <c r="AC4253" t="s">
        <v>248</v>
      </c>
      <c r="AD4253" t="s">
        <v>161</v>
      </c>
      <c r="AE4253" t="s">
        <v>939</v>
      </c>
      <c r="AF4253">
        <v>4</v>
      </c>
      <c r="AG4253">
        <v>4</v>
      </c>
      <c r="AH4253" t="s">
        <v>85</v>
      </c>
      <c r="AI4253" t="s">
        <v>86</v>
      </c>
      <c r="AJ4253" t="s">
        <v>3280</v>
      </c>
      <c r="AK4253" t="s">
        <v>61</v>
      </c>
      <c r="AL4253">
        <v>2</v>
      </c>
      <c r="AM4253" t="s">
        <v>87</v>
      </c>
      <c r="AN4253" t="s">
        <v>63</v>
      </c>
      <c r="AO4253" t="s">
        <v>64</v>
      </c>
      <c r="AP4253" t="s">
        <v>88</v>
      </c>
      <c r="AQ4253" t="s">
        <v>89</v>
      </c>
      <c r="AR4253" t="s">
        <v>67</v>
      </c>
      <c r="AS4253" t="s">
        <v>68</v>
      </c>
      <c r="AT4253" t="s">
        <v>69</v>
      </c>
      <c r="AU4253">
        <v>77</v>
      </c>
      <c r="AV4253">
        <v>21</v>
      </c>
      <c r="AW4253">
        <f>YEAR(ChinookMusic[[#This Row],[invoiceDate]])</f>
        <v>2013</v>
      </c>
      <c r="AX4253" t="str">
        <f>TEXT(ChinookMusic[[#This Row],[invoiceDate]],"MMMM")</f>
        <v>January</v>
      </c>
    </row>
    <row r="4254" spans="1:50" x14ac:dyDescent="0.3">
      <c r="A4254">
        <v>58</v>
      </c>
      <c r="B4254" t="s">
        <v>283</v>
      </c>
      <c r="C4254">
        <v>43</v>
      </c>
      <c r="D4254" t="s">
        <v>2145</v>
      </c>
      <c r="E4254">
        <v>548</v>
      </c>
      <c r="F4254" t="s">
        <v>2470</v>
      </c>
      <c r="G4254" t="s">
        <v>2471</v>
      </c>
      <c r="H4254">
        <v>618031</v>
      </c>
      <c r="I4254">
        <v>0.99</v>
      </c>
      <c r="J4254">
        <v>1</v>
      </c>
      <c r="K4254" t="s">
        <v>78</v>
      </c>
      <c r="L4254">
        <v>1</v>
      </c>
      <c r="M4254" t="s">
        <v>51</v>
      </c>
      <c r="N4254">
        <v>1</v>
      </c>
      <c r="O4254" t="s">
        <v>52</v>
      </c>
      <c r="P4254">
        <v>1814</v>
      </c>
      <c r="Q4254">
        <v>1</v>
      </c>
      <c r="R4254">
        <v>334</v>
      </c>
      <c r="S4254">
        <v>39</v>
      </c>
      <c r="T4254" s="3">
        <v>41281</v>
      </c>
      <c r="U4254" t="s">
        <v>936</v>
      </c>
      <c r="V4254" t="s">
        <v>248</v>
      </c>
      <c r="W4254" t="s">
        <v>161</v>
      </c>
      <c r="X4254">
        <v>13.86</v>
      </c>
      <c r="Y4254">
        <v>39</v>
      </c>
      <c r="Z4254" t="s">
        <v>937</v>
      </c>
      <c r="AA4254" t="s">
        <v>938</v>
      </c>
      <c r="AB4254" t="s">
        <v>936</v>
      </c>
      <c r="AC4254" t="s">
        <v>248</v>
      </c>
      <c r="AD4254" t="s">
        <v>161</v>
      </c>
      <c r="AE4254" t="s">
        <v>939</v>
      </c>
      <c r="AF4254">
        <v>4</v>
      </c>
      <c r="AG4254">
        <v>4</v>
      </c>
      <c r="AH4254" t="s">
        <v>85</v>
      </c>
      <c r="AI4254" t="s">
        <v>86</v>
      </c>
      <c r="AJ4254" t="s">
        <v>3280</v>
      </c>
      <c r="AK4254" t="s">
        <v>61</v>
      </c>
      <c r="AL4254">
        <v>2</v>
      </c>
      <c r="AM4254" t="s">
        <v>87</v>
      </c>
      <c r="AN4254" t="s">
        <v>63</v>
      </c>
      <c r="AO4254" t="s">
        <v>64</v>
      </c>
      <c r="AP4254" t="s">
        <v>88</v>
      </c>
      <c r="AQ4254" t="s">
        <v>89</v>
      </c>
      <c r="AR4254" t="s">
        <v>67</v>
      </c>
      <c r="AS4254" t="s">
        <v>68</v>
      </c>
      <c r="AT4254" t="s">
        <v>69</v>
      </c>
      <c r="AU4254">
        <v>77</v>
      </c>
      <c r="AV4254">
        <v>21</v>
      </c>
      <c r="AW4254">
        <f>YEAR(ChinookMusic[[#This Row],[invoiceDate]])</f>
        <v>2013</v>
      </c>
      <c r="AX4254" t="str">
        <f>TEXT(ChinookMusic[[#This Row],[invoiceDate]],"MMMM")</f>
        <v>January</v>
      </c>
    </row>
    <row r="4255" spans="1:50" x14ac:dyDescent="0.3">
      <c r="A4255">
        <v>58</v>
      </c>
      <c r="B4255" t="s">
        <v>283</v>
      </c>
      <c r="C4255">
        <v>43</v>
      </c>
      <c r="D4255" t="s">
        <v>2145</v>
      </c>
      <c r="E4255">
        <v>548</v>
      </c>
      <c r="F4255" t="s">
        <v>2470</v>
      </c>
      <c r="G4255" t="s">
        <v>2471</v>
      </c>
      <c r="H4255">
        <v>618031</v>
      </c>
      <c r="I4255">
        <v>0.99</v>
      </c>
      <c r="J4255">
        <v>1</v>
      </c>
      <c r="K4255" t="s">
        <v>78</v>
      </c>
      <c r="L4255">
        <v>1</v>
      </c>
      <c r="M4255" t="s">
        <v>51</v>
      </c>
      <c r="N4255">
        <v>8</v>
      </c>
      <c r="O4255" t="s">
        <v>52</v>
      </c>
      <c r="P4255">
        <v>1814</v>
      </c>
      <c r="Q4255">
        <v>1</v>
      </c>
      <c r="R4255">
        <v>334</v>
      </c>
      <c r="S4255">
        <v>39</v>
      </c>
      <c r="T4255" s="3">
        <v>41281</v>
      </c>
      <c r="U4255" t="s">
        <v>936</v>
      </c>
      <c r="V4255" t="s">
        <v>248</v>
      </c>
      <c r="W4255" t="s">
        <v>161</v>
      </c>
      <c r="X4255">
        <v>13.86</v>
      </c>
      <c r="Y4255">
        <v>39</v>
      </c>
      <c r="Z4255" t="s">
        <v>937</v>
      </c>
      <c r="AA4255" t="s">
        <v>938</v>
      </c>
      <c r="AB4255" t="s">
        <v>936</v>
      </c>
      <c r="AC4255" t="s">
        <v>248</v>
      </c>
      <c r="AD4255" t="s">
        <v>161</v>
      </c>
      <c r="AE4255" t="s">
        <v>939</v>
      </c>
      <c r="AF4255">
        <v>4</v>
      </c>
      <c r="AG4255">
        <v>4</v>
      </c>
      <c r="AH4255" t="s">
        <v>85</v>
      </c>
      <c r="AI4255" t="s">
        <v>86</v>
      </c>
      <c r="AJ4255" t="s">
        <v>3280</v>
      </c>
      <c r="AK4255" t="s">
        <v>61</v>
      </c>
      <c r="AL4255">
        <v>2</v>
      </c>
      <c r="AM4255" t="s">
        <v>87</v>
      </c>
      <c r="AN4255" t="s">
        <v>63</v>
      </c>
      <c r="AO4255" t="s">
        <v>64</v>
      </c>
      <c r="AP4255" t="s">
        <v>88</v>
      </c>
      <c r="AQ4255" t="s">
        <v>89</v>
      </c>
      <c r="AR4255" t="s">
        <v>67</v>
      </c>
      <c r="AS4255" t="s">
        <v>68</v>
      </c>
      <c r="AT4255" t="s">
        <v>69</v>
      </c>
      <c r="AU4255">
        <v>77</v>
      </c>
      <c r="AV4255">
        <v>21</v>
      </c>
      <c r="AW4255">
        <f>YEAR(ChinookMusic[[#This Row],[invoiceDate]])</f>
        <v>2013</v>
      </c>
      <c r="AX4255" t="str">
        <f>TEXT(ChinookMusic[[#This Row],[invoiceDate]],"MMMM")</f>
        <v>January</v>
      </c>
    </row>
    <row r="4256" spans="1:50" x14ac:dyDescent="0.3">
      <c r="A4256">
        <v>21</v>
      </c>
      <c r="B4256" t="s">
        <v>775</v>
      </c>
      <c r="C4256">
        <v>45</v>
      </c>
      <c r="D4256" t="s">
        <v>1644</v>
      </c>
      <c r="E4256">
        <v>566</v>
      </c>
      <c r="F4256" t="s">
        <v>2865</v>
      </c>
      <c r="G4256" t="s">
        <v>2866</v>
      </c>
      <c r="H4256">
        <v>351320</v>
      </c>
      <c r="I4256">
        <v>0.99</v>
      </c>
      <c r="J4256">
        <v>1</v>
      </c>
      <c r="K4256" t="s">
        <v>78</v>
      </c>
      <c r="L4256">
        <v>7</v>
      </c>
      <c r="M4256" t="s">
        <v>158</v>
      </c>
      <c r="N4256">
        <v>1</v>
      </c>
      <c r="O4256" t="s">
        <v>52</v>
      </c>
      <c r="P4256">
        <v>1816</v>
      </c>
      <c r="Q4256">
        <v>1</v>
      </c>
      <c r="R4256">
        <v>334</v>
      </c>
      <c r="S4256">
        <v>39</v>
      </c>
      <c r="T4256" s="3">
        <v>41281</v>
      </c>
      <c r="U4256" t="s">
        <v>936</v>
      </c>
      <c r="V4256" t="s">
        <v>248</v>
      </c>
      <c r="W4256" t="s">
        <v>161</v>
      </c>
      <c r="X4256">
        <v>13.86</v>
      </c>
      <c r="Y4256">
        <v>39</v>
      </c>
      <c r="Z4256" t="s">
        <v>937</v>
      </c>
      <c r="AA4256" t="s">
        <v>938</v>
      </c>
      <c r="AB4256" t="s">
        <v>936</v>
      </c>
      <c r="AC4256" t="s">
        <v>248</v>
      </c>
      <c r="AD4256" t="s">
        <v>161</v>
      </c>
      <c r="AE4256" t="s">
        <v>939</v>
      </c>
      <c r="AF4256">
        <v>4</v>
      </c>
      <c r="AG4256">
        <v>4</v>
      </c>
      <c r="AH4256" t="s">
        <v>85</v>
      </c>
      <c r="AI4256" t="s">
        <v>86</v>
      </c>
      <c r="AJ4256" t="s">
        <v>3280</v>
      </c>
      <c r="AK4256" t="s">
        <v>61</v>
      </c>
      <c r="AL4256">
        <v>2</v>
      </c>
      <c r="AM4256" t="s">
        <v>87</v>
      </c>
      <c r="AN4256" t="s">
        <v>63</v>
      </c>
      <c r="AO4256" t="s">
        <v>64</v>
      </c>
      <c r="AP4256" t="s">
        <v>88</v>
      </c>
      <c r="AQ4256" t="s">
        <v>89</v>
      </c>
      <c r="AR4256" t="s">
        <v>67</v>
      </c>
      <c r="AS4256" t="s">
        <v>68</v>
      </c>
      <c r="AT4256" t="s">
        <v>69</v>
      </c>
      <c r="AU4256">
        <v>77</v>
      </c>
      <c r="AV4256">
        <v>21</v>
      </c>
      <c r="AW4256">
        <f>YEAR(ChinookMusic[[#This Row],[invoiceDate]])</f>
        <v>2013</v>
      </c>
      <c r="AX4256" t="str">
        <f>TEXT(ChinookMusic[[#This Row],[invoiceDate]],"MMMM")</f>
        <v>January</v>
      </c>
    </row>
    <row r="4257" spans="1:50" x14ac:dyDescent="0.3">
      <c r="A4257">
        <v>21</v>
      </c>
      <c r="B4257" t="s">
        <v>775</v>
      </c>
      <c r="C4257">
        <v>45</v>
      </c>
      <c r="D4257" t="s">
        <v>1644</v>
      </c>
      <c r="E4257">
        <v>566</v>
      </c>
      <c r="F4257" t="s">
        <v>2865</v>
      </c>
      <c r="G4257" t="s">
        <v>2866</v>
      </c>
      <c r="H4257">
        <v>351320</v>
      </c>
      <c r="I4257">
        <v>0.99</v>
      </c>
      <c r="J4257">
        <v>1</v>
      </c>
      <c r="K4257" t="s">
        <v>78</v>
      </c>
      <c r="L4257">
        <v>7</v>
      </c>
      <c r="M4257" t="s">
        <v>158</v>
      </c>
      <c r="N4257">
        <v>8</v>
      </c>
      <c r="O4257" t="s">
        <v>52</v>
      </c>
      <c r="P4257">
        <v>1816</v>
      </c>
      <c r="Q4257">
        <v>1</v>
      </c>
      <c r="R4257">
        <v>334</v>
      </c>
      <c r="S4257">
        <v>39</v>
      </c>
      <c r="T4257" s="3">
        <v>41281</v>
      </c>
      <c r="U4257" t="s">
        <v>936</v>
      </c>
      <c r="V4257" t="s">
        <v>248</v>
      </c>
      <c r="W4257" t="s">
        <v>161</v>
      </c>
      <c r="X4257">
        <v>13.86</v>
      </c>
      <c r="Y4257">
        <v>39</v>
      </c>
      <c r="Z4257" t="s">
        <v>937</v>
      </c>
      <c r="AA4257" t="s">
        <v>938</v>
      </c>
      <c r="AB4257" t="s">
        <v>936</v>
      </c>
      <c r="AC4257" t="s">
        <v>248</v>
      </c>
      <c r="AD4257" t="s">
        <v>161</v>
      </c>
      <c r="AE4257" t="s">
        <v>939</v>
      </c>
      <c r="AF4257">
        <v>4</v>
      </c>
      <c r="AG4257">
        <v>4</v>
      </c>
      <c r="AH4257" t="s">
        <v>85</v>
      </c>
      <c r="AI4257" t="s">
        <v>86</v>
      </c>
      <c r="AJ4257" t="s">
        <v>3280</v>
      </c>
      <c r="AK4257" t="s">
        <v>61</v>
      </c>
      <c r="AL4257">
        <v>2</v>
      </c>
      <c r="AM4257" t="s">
        <v>87</v>
      </c>
      <c r="AN4257" t="s">
        <v>63</v>
      </c>
      <c r="AO4257" t="s">
        <v>64</v>
      </c>
      <c r="AP4257" t="s">
        <v>88</v>
      </c>
      <c r="AQ4257" t="s">
        <v>89</v>
      </c>
      <c r="AR4257" t="s">
        <v>67</v>
      </c>
      <c r="AS4257" t="s">
        <v>68</v>
      </c>
      <c r="AT4257" t="s">
        <v>69</v>
      </c>
      <c r="AU4257">
        <v>77</v>
      </c>
      <c r="AV4257">
        <v>21</v>
      </c>
      <c r="AW4257">
        <f>YEAR(ChinookMusic[[#This Row],[invoiceDate]])</f>
        <v>2013</v>
      </c>
      <c r="AX4257" t="str">
        <f>TEXT(ChinookMusic[[#This Row],[invoiceDate]],"MMMM")</f>
        <v>January</v>
      </c>
    </row>
    <row r="4258" spans="1:50" x14ac:dyDescent="0.3">
      <c r="A4258">
        <v>37</v>
      </c>
      <c r="B4258" t="s">
        <v>1346</v>
      </c>
      <c r="C4258">
        <v>47</v>
      </c>
      <c r="D4258" t="s">
        <v>1347</v>
      </c>
      <c r="E4258">
        <v>593</v>
      </c>
      <c r="F4258" t="s">
        <v>2867</v>
      </c>
      <c r="G4258" t="s">
        <v>73</v>
      </c>
      <c r="H4258">
        <v>295235</v>
      </c>
      <c r="I4258">
        <v>0.99</v>
      </c>
      <c r="J4258">
        <v>1</v>
      </c>
      <c r="K4258" t="s">
        <v>78</v>
      </c>
      <c r="L4258">
        <v>7</v>
      </c>
      <c r="M4258" t="s">
        <v>158</v>
      </c>
      <c r="N4258">
        <v>5</v>
      </c>
      <c r="O4258" t="s">
        <v>70</v>
      </c>
      <c r="P4258">
        <v>1819</v>
      </c>
      <c r="Q4258">
        <v>1</v>
      </c>
      <c r="R4258">
        <v>334</v>
      </c>
      <c r="S4258">
        <v>39</v>
      </c>
      <c r="T4258" s="3">
        <v>41281</v>
      </c>
      <c r="U4258" t="s">
        <v>936</v>
      </c>
      <c r="V4258" t="s">
        <v>248</v>
      </c>
      <c r="W4258" t="s">
        <v>161</v>
      </c>
      <c r="X4258">
        <v>13.86</v>
      </c>
      <c r="Y4258">
        <v>39</v>
      </c>
      <c r="Z4258" t="s">
        <v>937</v>
      </c>
      <c r="AA4258" t="s">
        <v>938</v>
      </c>
      <c r="AB4258" t="s">
        <v>936</v>
      </c>
      <c r="AC4258" t="s">
        <v>248</v>
      </c>
      <c r="AD4258" t="s">
        <v>161</v>
      </c>
      <c r="AE4258" t="s">
        <v>939</v>
      </c>
      <c r="AF4258">
        <v>4</v>
      </c>
      <c r="AG4258">
        <v>4</v>
      </c>
      <c r="AH4258" t="s">
        <v>85</v>
      </c>
      <c r="AI4258" t="s">
        <v>86</v>
      </c>
      <c r="AJ4258" t="s">
        <v>3280</v>
      </c>
      <c r="AK4258" t="s">
        <v>61</v>
      </c>
      <c r="AL4258">
        <v>2</v>
      </c>
      <c r="AM4258" t="s">
        <v>87</v>
      </c>
      <c r="AN4258" t="s">
        <v>63</v>
      </c>
      <c r="AO4258" t="s">
        <v>64</v>
      </c>
      <c r="AP4258" t="s">
        <v>88</v>
      </c>
      <c r="AQ4258" t="s">
        <v>89</v>
      </c>
      <c r="AR4258" t="s">
        <v>67</v>
      </c>
      <c r="AS4258" t="s">
        <v>68</v>
      </c>
      <c r="AT4258" t="s">
        <v>69</v>
      </c>
      <c r="AU4258">
        <v>77</v>
      </c>
      <c r="AV4258">
        <v>21</v>
      </c>
      <c r="AW4258">
        <f>YEAR(ChinookMusic[[#This Row],[invoiceDate]])</f>
        <v>2013</v>
      </c>
      <c r="AX4258" t="str">
        <f>TEXT(ChinookMusic[[#This Row],[invoiceDate]],"MMMM")</f>
        <v>January</v>
      </c>
    </row>
    <row r="4259" spans="1:50" x14ac:dyDescent="0.3">
      <c r="A4259">
        <v>37</v>
      </c>
      <c r="B4259" t="s">
        <v>1346</v>
      </c>
      <c r="C4259">
        <v>47</v>
      </c>
      <c r="D4259" t="s">
        <v>1347</v>
      </c>
      <c r="E4259">
        <v>593</v>
      </c>
      <c r="F4259" t="s">
        <v>2867</v>
      </c>
      <c r="G4259" t="s">
        <v>73</v>
      </c>
      <c r="H4259">
        <v>295235</v>
      </c>
      <c r="I4259">
        <v>0.99</v>
      </c>
      <c r="J4259">
        <v>1</v>
      </c>
      <c r="K4259" t="s">
        <v>78</v>
      </c>
      <c r="L4259">
        <v>7</v>
      </c>
      <c r="M4259" t="s">
        <v>158</v>
      </c>
      <c r="N4259">
        <v>8</v>
      </c>
      <c r="O4259" t="s">
        <v>52</v>
      </c>
      <c r="P4259">
        <v>1819</v>
      </c>
      <c r="Q4259">
        <v>1</v>
      </c>
      <c r="R4259">
        <v>334</v>
      </c>
      <c r="S4259">
        <v>39</v>
      </c>
      <c r="T4259" s="3">
        <v>41281</v>
      </c>
      <c r="U4259" t="s">
        <v>936</v>
      </c>
      <c r="V4259" t="s">
        <v>248</v>
      </c>
      <c r="W4259" t="s">
        <v>161</v>
      </c>
      <c r="X4259">
        <v>13.86</v>
      </c>
      <c r="Y4259">
        <v>39</v>
      </c>
      <c r="Z4259" t="s">
        <v>937</v>
      </c>
      <c r="AA4259" t="s">
        <v>938</v>
      </c>
      <c r="AB4259" t="s">
        <v>936</v>
      </c>
      <c r="AC4259" t="s">
        <v>248</v>
      </c>
      <c r="AD4259" t="s">
        <v>161</v>
      </c>
      <c r="AE4259" t="s">
        <v>939</v>
      </c>
      <c r="AF4259">
        <v>4</v>
      </c>
      <c r="AG4259">
        <v>4</v>
      </c>
      <c r="AH4259" t="s">
        <v>85</v>
      </c>
      <c r="AI4259" t="s">
        <v>86</v>
      </c>
      <c r="AJ4259" t="s">
        <v>3280</v>
      </c>
      <c r="AK4259" t="s">
        <v>61</v>
      </c>
      <c r="AL4259">
        <v>2</v>
      </c>
      <c r="AM4259" t="s">
        <v>87</v>
      </c>
      <c r="AN4259" t="s">
        <v>63</v>
      </c>
      <c r="AO4259" t="s">
        <v>64</v>
      </c>
      <c r="AP4259" t="s">
        <v>88</v>
      </c>
      <c r="AQ4259" t="s">
        <v>89</v>
      </c>
      <c r="AR4259" t="s">
        <v>67</v>
      </c>
      <c r="AS4259" t="s">
        <v>68</v>
      </c>
      <c r="AT4259" t="s">
        <v>69</v>
      </c>
      <c r="AU4259">
        <v>77</v>
      </c>
      <c r="AV4259">
        <v>21</v>
      </c>
      <c r="AW4259">
        <f>YEAR(ChinookMusic[[#This Row],[invoiceDate]])</f>
        <v>2013</v>
      </c>
      <c r="AX4259" t="str">
        <f>TEXT(ChinookMusic[[#This Row],[invoiceDate]],"MMMM")</f>
        <v>January</v>
      </c>
    </row>
    <row r="4260" spans="1:50" x14ac:dyDescent="0.3">
      <c r="A4260">
        <v>37</v>
      </c>
      <c r="B4260" t="s">
        <v>1346</v>
      </c>
      <c r="C4260">
        <v>47</v>
      </c>
      <c r="D4260" t="s">
        <v>1347</v>
      </c>
      <c r="E4260">
        <v>593</v>
      </c>
      <c r="F4260" t="s">
        <v>2867</v>
      </c>
      <c r="G4260" t="s">
        <v>73</v>
      </c>
      <c r="H4260">
        <v>295235</v>
      </c>
      <c r="I4260">
        <v>0.99</v>
      </c>
      <c r="J4260">
        <v>1</v>
      </c>
      <c r="K4260" t="s">
        <v>78</v>
      </c>
      <c r="L4260">
        <v>7</v>
      </c>
      <c r="M4260" t="s">
        <v>158</v>
      </c>
      <c r="N4260">
        <v>1</v>
      </c>
      <c r="O4260" t="s">
        <v>52</v>
      </c>
      <c r="P4260">
        <v>1819</v>
      </c>
      <c r="Q4260">
        <v>1</v>
      </c>
      <c r="R4260">
        <v>334</v>
      </c>
      <c r="S4260">
        <v>39</v>
      </c>
      <c r="T4260" s="3">
        <v>41281</v>
      </c>
      <c r="U4260" t="s">
        <v>936</v>
      </c>
      <c r="V4260" t="s">
        <v>248</v>
      </c>
      <c r="W4260" t="s">
        <v>161</v>
      </c>
      <c r="X4260">
        <v>13.86</v>
      </c>
      <c r="Y4260">
        <v>39</v>
      </c>
      <c r="Z4260" t="s">
        <v>937</v>
      </c>
      <c r="AA4260" t="s">
        <v>938</v>
      </c>
      <c r="AB4260" t="s">
        <v>936</v>
      </c>
      <c r="AC4260" t="s">
        <v>248</v>
      </c>
      <c r="AD4260" t="s">
        <v>161</v>
      </c>
      <c r="AE4260" t="s">
        <v>939</v>
      </c>
      <c r="AF4260">
        <v>4</v>
      </c>
      <c r="AG4260">
        <v>4</v>
      </c>
      <c r="AH4260" t="s">
        <v>85</v>
      </c>
      <c r="AI4260" t="s">
        <v>86</v>
      </c>
      <c r="AJ4260" t="s">
        <v>3280</v>
      </c>
      <c r="AK4260" t="s">
        <v>61</v>
      </c>
      <c r="AL4260">
        <v>2</v>
      </c>
      <c r="AM4260" t="s">
        <v>87</v>
      </c>
      <c r="AN4260" t="s">
        <v>63</v>
      </c>
      <c r="AO4260" t="s">
        <v>64</v>
      </c>
      <c r="AP4260" t="s">
        <v>88</v>
      </c>
      <c r="AQ4260" t="s">
        <v>89</v>
      </c>
      <c r="AR4260" t="s">
        <v>67</v>
      </c>
      <c r="AS4260" t="s">
        <v>68</v>
      </c>
      <c r="AT4260" t="s">
        <v>69</v>
      </c>
      <c r="AU4260">
        <v>77</v>
      </c>
      <c r="AV4260">
        <v>21</v>
      </c>
      <c r="AW4260">
        <f>YEAR(ChinookMusic[[#This Row],[invoiceDate]])</f>
        <v>2013</v>
      </c>
      <c r="AX4260" t="str">
        <f>TEXT(ChinookMusic[[#This Row],[invoiceDate]],"MMMM")</f>
        <v>January</v>
      </c>
    </row>
    <row r="4261" spans="1:50" x14ac:dyDescent="0.3">
      <c r="A4261">
        <v>68</v>
      </c>
      <c r="B4261" t="s">
        <v>261</v>
      </c>
      <c r="C4261">
        <v>49</v>
      </c>
      <c r="D4261" t="s">
        <v>262</v>
      </c>
      <c r="E4261">
        <v>611</v>
      </c>
      <c r="F4261" t="s">
        <v>2868</v>
      </c>
      <c r="G4261" t="s">
        <v>261</v>
      </c>
      <c r="H4261">
        <v>330684</v>
      </c>
      <c r="I4261">
        <v>0.99</v>
      </c>
      <c r="J4261">
        <v>1</v>
      </c>
      <c r="K4261" t="s">
        <v>78</v>
      </c>
      <c r="L4261">
        <v>2</v>
      </c>
      <c r="M4261" t="s">
        <v>115</v>
      </c>
      <c r="N4261">
        <v>1</v>
      </c>
      <c r="O4261" t="s">
        <v>52</v>
      </c>
      <c r="P4261">
        <v>1821</v>
      </c>
      <c r="Q4261">
        <v>1</v>
      </c>
      <c r="R4261">
        <v>334</v>
      </c>
      <c r="S4261">
        <v>39</v>
      </c>
      <c r="T4261" s="3">
        <v>41281</v>
      </c>
      <c r="U4261" t="s">
        <v>936</v>
      </c>
      <c r="V4261" t="s">
        <v>248</v>
      </c>
      <c r="W4261" t="s">
        <v>161</v>
      </c>
      <c r="X4261">
        <v>13.86</v>
      </c>
      <c r="Y4261">
        <v>39</v>
      </c>
      <c r="Z4261" t="s">
        <v>937</v>
      </c>
      <c r="AA4261" t="s">
        <v>938</v>
      </c>
      <c r="AB4261" t="s">
        <v>936</v>
      </c>
      <c r="AC4261" t="s">
        <v>248</v>
      </c>
      <c r="AD4261" t="s">
        <v>161</v>
      </c>
      <c r="AE4261" t="s">
        <v>939</v>
      </c>
      <c r="AF4261">
        <v>4</v>
      </c>
      <c r="AG4261">
        <v>4</v>
      </c>
      <c r="AH4261" t="s">
        <v>85</v>
      </c>
      <c r="AI4261" t="s">
        <v>86</v>
      </c>
      <c r="AJ4261" t="s">
        <v>3280</v>
      </c>
      <c r="AK4261" t="s">
        <v>61</v>
      </c>
      <c r="AL4261">
        <v>2</v>
      </c>
      <c r="AM4261" t="s">
        <v>87</v>
      </c>
      <c r="AN4261" t="s">
        <v>63</v>
      </c>
      <c r="AO4261" t="s">
        <v>64</v>
      </c>
      <c r="AP4261" t="s">
        <v>88</v>
      </c>
      <c r="AQ4261" t="s">
        <v>89</v>
      </c>
      <c r="AR4261" t="s">
        <v>67</v>
      </c>
      <c r="AS4261" t="s">
        <v>68</v>
      </c>
      <c r="AT4261" t="s">
        <v>69</v>
      </c>
      <c r="AU4261">
        <v>77</v>
      </c>
      <c r="AV4261">
        <v>21</v>
      </c>
      <c r="AW4261">
        <f>YEAR(ChinookMusic[[#This Row],[invoiceDate]])</f>
        <v>2013</v>
      </c>
      <c r="AX4261" t="str">
        <f>TEXT(ChinookMusic[[#This Row],[invoiceDate]],"MMMM")</f>
        <v>January</v>
      </c>
    </row>
    <row r="4262" spans="1:50" x14ac:dyDescent="0.3">
      <c r="A4262">
        <v>68</v>
      </c>
      <c r="B4262" t="s">
        <v>261</v>
      </c>
      <c r="C4262">
        <v>49</v>
      </c>
      <c r="D4262" t="s">
        <v>262</v>
      </c>
      <c r="E4262">
        <v>611</v>
      </c>
      <c r="F4262" t="s">
        <v>2868</v>
      </c>
      <c r="G4262" t="s">
        <v>261</v>
      </c>
      <c r="H4262">
        <v>330684</v>
      </c>
      <c r="I4262">
        <v>0.99</v>
      </c>
      <c r="J4262">
        <v>1</v>
      </c>
      <c r="K4262" t="s">
        <v>78</v>
      </c>
      <c r="L4262">
        <v>2</v>
      </c>
      <c r="M4262" t="s">
        <v>115</v>
      </c>
      <c r="N4262">
        <v>8</v>
      </c>
      <c r="O4262" t="s">
        <v>52</v>
      </c>
      <c r="P4262">
        <v>1821</v>
      </c>
      <c r="Q4262">
        <v>1</v>
      </c>
      <c r="R4262">
        <v>334</v>
      </c>
      <c r="S4262">
        <v>39</v>
      </c>
      <c r="T4262" s="3">
        <v>41281</v>
      </c>
      <c r="U4262" t="s">
        <v>936</v>
      </c>
      <c r="V4262" t="s">
        <v>248</v>
      </c>
      <c r="W4262" t="s">
        <v>161</v>
      </c>
      <c r="X4262">
        <v>13.86</v>
      </c>
      <c r="Y4262">
        <v>39</v>
      </c>
      <c r="Z4262" t="s">
        <v>937</v>
      </c>
      <c r="AA4262" t="s">
        <v>938</v>
      </c>
      <c r="AB4262" t="s">
        <v>936</v>
      </c>
      <c r="AC4262" t="s">
        <v>248</v>
      </c>
      <c r="AD4262" t="s">
        <v>161</v>
      </c>
      <c r="AE4262" t="s">
        <v>939</v>
      </c>
      <c r="AF4262">
        <v>4</v>
      </c>
      <c r="AG4262">
        <v>4</v>
      </c>
      <c r="AH4262" t="s">
        <v>85</v>
      </c>
      <c r="AI4262" t="s">
        <v>86</v>
      </c>
      <c r="AJ4262" t="s">
        <v>3280</v>
      </c>
      <c r="AK4262" t="s">
        <v>61</v>
      </c>
      <c r="AL4262">
        <v>2</v>
      </c>
      <c r="AM4262" t="s">
        <v>87</v>
      </c>
      <c r="AN4262" t="s">
        <v>63</v>
      </c>
      <c r="AO4262" t="s">
        <v>64</v>
      </c>
      <c r="AP4262" t="s">
        <v>88</v>
      </c>
      <c r="AQ4262" t="s">
        <v>89</v>
      </c>
      <c r="AR4262" t="s">
        <v>67</v>
      </c>
      <c r="AS4262" t="s">
        <v>68</v>
      </c>
      <c r="AT4262" t="s">
        <v>69</v>
      </c>
      <c r="AU4262">
        <v>77</v>
      </c>
      <c r="AV4262">
        <v>21</v>
      </c>
      <c r="AW4262">
        <f>YEAR(ChinookMusic[[#This Row],[invoiceDate]])</f>
        <v>2013</v>
      </c>
      <c r="AX4262" t="str">
        <f>TEXT(ChinookMusic[[#This Row],[invoiceDate]],"MMMM")</f>
        <v>January</v>
      </c>
    </row>
    <row r="4263" spans="1:50" x14ac:dyDescent="0.3">
      <c r="A4263">
        <v>57</v>
      </c>
      <c r="B4263" t="s">
        <v>234</v>
      </c>
      <c r="C4263">
        <v>42</v>
      </c>
      <c r="D4263" t="s">
        <v>235</v>
      </c>
      <c r="E4263">
        <v>539</v>
      </c>
      <c r="F4263" t="s">
        <v>1349</v>
      </c>
      <c r="G4263" t="s">
        <v>1350</v>
      </c>
      <c r="H4263">
        <v>189257</v>
      </c>
      <c r="I4263">
        <v>0.99</v>
      </c>
      <c r="J4263">
        <v>1</v>
      </c>
      <c r="K4263" t="s">
        <v>78</v>
      </c>
      <c r="L4263">
        <v>4</v>
      </c>
      <c r="M4263" t="s">
        <v>146</v>
      </c>
      <c r="N4263">
        <v>8</v>
      </c>
      <c r="O4263" t="s">
        <v>52</v>
      </c>
      <c r="P4263">
        <v>1813</v>
      </c>
      <c r="Q4263">
        <v>1</v>
      </c>
      <c r="R4263">
        <v>334</v>
      </c>
      <c r="S4263">
        <v>39</v>
      </c>
      <c r="T4263" s="3">
        <v>41281</v>
      </c>
      <c r="U4263" t="s">
        <v>936</v>
      </c>
      <c r="V4263" t="s">
        <v>248</v>
      </c>
      <c r="W4263" t="s">
        <v>161</v>
      </c>
      <c r="X4263">
        <v>13.86</v>
      </c>
      <c r="Y4263">
        <v>39</v>
      </c>
      <c r="Z4263" t="s">
        <v>937</v>
      </c>
      <c r="AA4263" t="s">
        <v>938</v>
      </c>
      <c r="AB4263" t="s">
        <v>936</v>
      </c>
      <c r="AC4263" t="s">
        <v>248</v>
      </c>
      <c r="AD4263" t="s">
        <v>161</v>
      </c>
      <c r="AE4263" t="s">
        <v>939</v>
      </c>
      <c r="AF4263">
        <v>4</v>
      </c>
      <c r="AG4263">
        <v>4</v>
      </c>
      <c r="AH4263" t="s">
        <v>85</v>
      </c>
      <c r="AI4263" t="s">
        <v>86</v>
      </c>
      <c r="AJ4263" t="s">
        <v>3280</v>
      </c>
      <c r="AK4263" t="s">
        <v>61</v>
      </c>
      <c r="AL4263">
        <v>2</v>
      </c>
      <c r="AM4263" t="s">
        <v>87</v>
      </c>
      <c r="AN4263" t="s">
        <v>63</v>
      </c>
      <c r="AO4263" t="s">
        <v>64</v>
      </c>
      <c r="AP4263" t="s">
        <v>88</v>
      </c>
      <c r="AQ4263" t="s">
        <v>89</v>
      </c>
      <c r="AR4263" t="s">
        <v>67</v>
      </c>
      <c r="AS4263" t="s">
        <v>68</v>
      </c>
      <c r="AT4263" t="s">
        <v>69</v>
      </c>
      <c r="AU4263">
        <v>77</v>
      </c>
      <c r="AV4263">
        <v>21</v>
      </c>
      <c r="AW4263">
        <f>YEAR(ChinookMusic[[#This Row],[invoiceDate]])</f>
        <v>2013</v>
      </c>
      <c r="AX4263" t="str">
        <f>TEXT(ChinookMusic[[#This Row],[invoiceDate]],"MMMM")</f>
        <v>January</v>
      </c>
    </row>
    <row r="4264" spans="1:50" x14ac:dyDescent="0.3">
      <c r="A4264">
        <v>55</v>
      </c>
      <c r="B4264" t="s">
        <v>814</v>
      </c>
      <c r="C4264">
        <v>40</v>
      </c>
      <c r="D4264" t="s">
        <v>815</v>
      </c>
      <c r="E4264">
        <v>494</v>
      </c>
      <c r="F4264" t="s">
        <v>2869</v>
      </c>
      <c r="G4264" t="s">
        <v>2870</v>
      </c>
      <c r="H4264">
        <v>291892</v>
      </c>
      <c r="I4264">
        <v>0.99</v>
      </c>
      <c r="J4264">
        <v>1</v>
      </c>
      <c r="K4264" t="s">
        <v>78</v>
      </c>
      <c r="L4264">
        <v>1</v>
      </c>
      <c r="M4264" t="s">
        <v>51</v>
      </c>
      <c r="N4264">
        <v>1</v>
      </c>
      <c r="O4264" t="s">
        <v>52</v>
      </c>
      <c r="P4264">
        <v>1808</v>
      </c>
      <c r="Q4264">
        <v>1</v>
      </c>
      <c r="R4264">
        <v>334</v>
      </c>
      <c r="S4264">
        <v>39</v>
      </c>
      <c r="T4264" s="3">
        <v>41281</v>
      </c>
      <c r="U4264" t="s">
        <v>936</v>
      </c>
      <c r="V4264" t="s">
        <v>248</v>
      </c>
      <c r="W4264" t="s">
        <v>161</v>
      </c>
      <c r="X4264">
        <v>13.86</v>
      </c>
      <c r="Y4264">
        <v>39</v>
      </c>
      <c r="Z4264" t="s">
        <v>937</v>
      </c>
      <c r="AA4264" t="s">
        <v>938</v>
      </c>
      <c r="AB4264" t="s">
        <v>936</v>
      </c>
      <c r="AC4264" t="s">
        <v>248</v>
      </c>
      <c r="AD4264" t="s">
        <v>161</v>
      </c>
      <c r="AE4264" t="s">
        <v>939</v>
      </c>
      <c r="AF4264">
        <v>4</v>
      </c>
      <c r="AG4264">
        <v>4</v>
      </c>
      <c r="AH4264" t="s">
        <v>85</v>
      </c>
      <c r="AI4264" t="s">
        <v>86</v>
      </c>
      <c r="AJ4264" t="s">
        <v>3280</v>
      </c>
      <c r="AK4264" t="s">
        <v>61</v>
      </c>
      <c r="AL4264">
        <v>2</v>
      </c>
      <c r="AM4264" t="s">
        <v>87</v>
      </c>
      <c r="AN4264" t="s">
        <v>63</v>
      </c>
      <c r="AO4264" t="s">
        <v>64</v>
      </c>
      <c r="AP4264" t="s">
        <v>88</v>
      </c>
      <c r="AQ4264" t="s">
        <v>89</v>
      </c>
      <c r="AR4264" t="s">
        <v>67</v>
      </c>
      <c r="AS4264" t="s">
        <v>68</v>
      </c>
      <c r="AT4264" t="s">
        <v>69</v>
      </c>
      <c r="AU4264">
        <v>77</v>
      </c>
      <c r="AV4264">
        <v>21</v>
      </c>
      <c r="AW4264">
        <f>YEAR(ChinookMusic[[#This Row],[invoiceDate]])</f>
        <v>2013</v>
      </c>
      <c r="AX4264" t="str">
        <f>TEXT(ChinookMusic[[#This Row],[invoiceDate]],"MMMM")</f>
        <v>January</v>
      </c>
    </row>
    <row r="4265" spans="1:50" x14ac:dyDescent="0.3">
      <c r="A4265">
        <v>55</v>
      </c>
      <c r="B4265" t="s">
        <v>814</v>
      </c>
      <c r="C4265">
        <v>40</v>
      </c>
      <c r="D4265" t="s">
        <v>815</v>
      </c>
      <c r="E4265">
        <v>494</v>
      </c>
      <c r="F4265" t="s">
        <v>2869</v>
      </c>
      <c r="G4265" t="s">
        <v>2870</v>
      </c>
      <c r="H4265">
        <v>291892</v>
      </c>
      <c r="I4265">
        <v>0.99</v>
      </c>
      <c r="J4265">
        <v>1</v>
      </c>
      <c r="K4265" t="s">
        <v>78</v>
      </c>
      <c r="L4265">
        <v>1</v>
      </c>
      <c r="M4265" t="s">
        <v>51</v>
      </c>
      <c r="N4265">
        <v>8</v>
      </c>
      <c r="O4265" t="s">
        <v>52</v>
      </c>
      <c r="P4265">
        <v>1808</v>
      </c>
      <c r="Q4265">
        <v>1</v>
      </c>
      <c r="R4265">
        <v>334</v>
      </c>
      <c r="S4265">
        <v>39</v>
      </c>
      <c r="T4265" s="3">
        <v>41281</v>
      </c>
      <c r="U4265" t="s">
        <v>936</v>
      </c>
      <c r="V4265" t="s">
        <v>248</v>
      </c>
      <c r="W4265" t="s">
        <v>161</v>
      </c>
      <c r="X4265">
        <v>13.86</v>
      </c>
      <c r="Y4265">
        <v>39</v>
      </c>
      <c r="Z4265" t="s">
        <v>937</v>
      </c>
      <c r="AA4265" t="s">
        <v>938</v>
      </c>
      <c r="AB4265" t="s">
        <v>936</v>
      </c>
      <c r="AC4265" t="s">
        <v>248</v>
      </c>
      <c r="AD4265" t="s">
        <v>161</v>
      </c>
      <c r="AE4265" t="s">
        <v>939</v>
      </c>
      <c r="AF4265">
        <v>4</v>
      </c>
      <c r="AG4265">
        <v>4</v>
      </c>
      <c r="AH4265" t="s">
        <v>85</v>
      </c>
      <c r="AI4265" t="s">
        <v>86</v>
      </c>
      <c r="AJ4265" t="s">
        <v>3280</v>
      </c>
      <c r="AK4265" t="s">
        <v>61</v>
      </c>
      <c r="AL4265">
        <v>2</v>
      </c>
      <c r="AM4265" t="s">
        <v>87</v>
      </c>
      <c r="AN4265" t="s">
        <v>63</v>
      </c>
      <c r="AO4265" t="s">
        <v>64</v>
      </c>
      <c r="AP4265" t="s">
        <v>88</v>
      </c>
      <c r="AQ4265" t="s">
        <v>89</v>
      </c>
      <c r="AR4265" t="s">
        <v>67</v>
      </c>
      <c r="AS4265" t="s">
        <v>68</v>
      </c>
      <c r="AT4265" t="s">
        <v>69</v>
      </c>
      <c r="AU4265">
        <v>77</v>
      </c>
      <c r="AV4265">
        <v>21</v>
      </c>
      <c r="AW4265">
        <f>YEAR(ChinookMusic[[#This Row],[invoiceDate]])</f>
        <v>2013</v>
      </c>
      <c r="AX4265" t="str">
        <f>TEXT(ChinookMusic[[#This Row],[invoiceDate]],"MMMM")</f>
        <v>January</v>
      </c>
    </row>
    <row r="4266" spans="1:50" x14ac:dyDescent="0.3">
      <c r="A4266">
        <v>111</v>
      </c>
      <c r="B4266" t="s">
        <v>582</v>
      </c>
      <c r="C4266">
        <v>165</v>
      </c>
      <c r="D4266" t="s">
        <v>583</v>
      </c>
      <c r="E4266">
        <v>2019</v>
      </c>
      <c r="F4266" t="s">
        <v>2871</v>
      </c>
      <c r="G4266" t="s">
        <v>73</v>
      </c>
      <c r="H4266">
        <v>267075</v>
      </c>
      <c r="I4266">
        <v>0.99</v>
      </c>
      <c r="J4266">
        <v>1</v>
      </c>
      <c r="K4266" t="s">
        <v>78</v>
      </c>
      <c r="L4266">
        <v>1</v>
      </c>
      <c r="M4266" t="s">
        <v>51</v>
      </c>
      <c r="N4266">
        <v>8</v>
      </c>
      <c r="O4266" t="s">
        <v>52</v>
      </c>
      <c r="P4266">
        <v>2052</v>
      </c>
      <c r="Q4266">
        <v>1</v>
      </c>
      <c r="R4266">
        <v>378</v>
      </c>
      <c r="S4266">
        <v>46</v>
      </c>
      <c r="T4266" s="3">
        <v>41488</v>
      </c>
      <c r="U4266" t="s">
        <v>175</v>
      </c>
      <c r="V4266" t="s">
        <v>176</v>
      </c>
      <c r="W4266" t="s">
        <v>177</v>
      </c>
      <c r="X4266">
        <v>1.98</v>
      </c>
      <c r="Y4266">
        <v>46</v>
      </c>
      <c r="Z4266" t="s">
        <v>178</v>
      </c>
      <c r="AA4266" t="s">
        <v>179</v>
      </c>
      <c r="AB4266" t="s">
        <v>175</v>
      </c>
      <c r="AC4266" t="s">
        <v>176</v>
      </c>
      <c r="AD4266" t="s">
        <v>177</v>
      </c>
      <c r="AE4266" t="s">
        <v>180</v>
      </c>
      <c r="AF4266">
        <v>3</v>
      </c>
      <c r="AG4266">
        <v>3</v>
      </c>
      <c r="AH4266" t="s">
        <v>165</v>
      </c>
      <c r="AI4266" t="s">
        <v>166</v>
      </c>
      <c r="AJ4266" t="s">
        <v>3280</v>
      </c>
      <c r="AK4266" t="s">
        <v>61</v>
      </c>
      <c r="AL4266">
        <v>2</v>
      </c>
      <c r="AM4266" t="s">
        <v>167</v>
      </c>
      <c r="AN4266" t="s">
        <v>63</v>
      </c>
      <c r="AO4266" t="s">
        <v>64</v>
      </c>
      <c r="AP4266" t="s">
        <v>168</v>
      </c>
      <c r="AQ4266" t="s">
        <v>169</v>
      </c>
      <c r="AR4266" t="s">
        <v>67</v>
      </c>
      <c r="AS4266" t="s">
        <v>68</v>
      </c>
      <c r="AT4266" t="s">
        <v>69</v>
      </c>
      <c r="AU4266">
        <v>51</v>
      </c>
      <c r="AV4266">
        <v>22</v>
      </c>
      <c r="AW4266">
        <f>YEAR(ChinookMusic[[#This Row],[invoiceDate]])</f>
        <v>2013</v>
      </c>
      <c r="AX4266" t="str">
        <f>TEXT(ChinookMusic[[#This Row],[invoiceDate]],"MMMM")</f>
        <v>August</v>
      </c>
    </row>
    <row r="4267" spans="1:50" x14ac:dyDescent="0.3">
      <c r="A4267">
        <v>111</v>
      </c>
      <c r="B4267" t="s">
        <v>582</v>
      </c>
      <c r="C4267">
        <v>165</v>
      </c>
      <c r="D4267" t="s">
        <v>583</v>
      </c>
      <c r="E4267">
        <v>2019</v>
      </c>
      <c r="F4267" t="s">
        <v>2871</v>
      </c>
      <c r="G4267" t="s">
        <v>73</v>
      </c>
      <c r="H4267">
        <v>267075</v>
      </c>
      <c r="I4267">
        <v>0.99</v>
      </c>
      <c r="J4267">
        <v>1</v>
      </c>
      <c r="K4267" t="s">
        <v>78</v>
      </c>
      <c r="L4267">
        <v>1</v>
      </c>
      <c r="M4267" t="s">
        <v>51</v>
      </c>
      <c r="N4267">
        <v>1</v>
      </c>
      <c r="O4267" t="s">
        <v>52</v>
      </c>
      <c r="P4267">
        <v>2052</v>
      </c>
      <c r="Q4267">
        <v>1</v>
      </c>
      <c r="R4267">
        <v>378</v>
      </c>
      <c r="S4267">
        <v>46</v>
      </c>
      <c r="T4267" s="3">
        <v>41488</v>
      </c>
      <c r="U4267" t="s">
        <v>175</v>
      </c>
      <c r="V4267" t="s">
        <v>176</v>
      </c>
      <c r="W4267" t="s">
        <v>177</v>
      </c>
      <c r="X4267">
        <v>1.98</v>
      </c>
      <c r="Y4267">
        <v>46</v>
      </c>
      <c r="Z4267" t="s">
        <v>178</v>
      </c>
      <c r="AA4267" t="s">
        <v>179</v>
      </c>
      <c r="AB4267" t="s">
        <v>175</v>
      </c>
      <c r="AC4267" t="s">
        <v>176</v>
      </c>
      <c r="AD4267" t="s">
        <v>177</v>
      </c>
      <c r="AE4267" t="s">
        <v>180</v>
      </c>
      <c r="AF4267">
        <v>3</v>
      </c>
      <c r="AG4267">
        <v>3</v>
      </c>
      <c r="AH4267" t="s">
        <v>165</v>
      </c>
      <c r="AI4267" t="s">
        <v>166</v>
      </c>
      <c r="AJ4267" t="s">
        <v>3280</v>
      </c>
      <c r="AK4267" t="s">
        <v>61</v>
      </c>
      <c r="AL4267">
        <v>2</v>
      </c>
      <c r="AM4267" t="s">
        <v>167</v>
      </c>
      <c r="AN4267" t="s">
        <v>63</v>
      </c>
      <c r="AO4267" t="s">
        <v>64</v>
      </c>
      <c r="AP4267" t="s">
        <v>168</v>
      </c>
      <c r="AQ4267" t="s">
        <v>169</v>
      </c>
      <c r="AR4267" t="s">
        <v>67</v>
      </c>
      <c r="AS4267" t="s">
        <v>68</v>
      </c>
      <c r="AT4267" t="s">
        <v>69</v>
      </c>
      <c r="AU4267">
        <v>51</v>
      </c>
      <c r="AV4267">
        <v>22</v>
      </c>
      <c r="AW4267">
        <f>YEAR(ChinookMusic[[#This Row],[invoiceDate]])</f>
        <v>2013</v>
      </c>
      <c r="AX4267" t="str">
        <f>TEXT(ChinookMusic[[#This Row],[invoiceDate]],"MMMM")</f>
        <v>August</v>
      </c>
    </row>
    <row r="4268" spans="1:50" x14ac:dyDescent="0.3">
      <c r="A4268">
        <v>22</v>
      </c>
      <c r="B4268" t="s">
        <v>201</v>
      </c>
      <c r="C4268">
        <v>133</v>
      </c>
      <c r="D4268" t="s">
        <v>496</v>
      </c>
      <c r="E4268">
        <v>1628</v>
      </c>
      <c r="F4268" t="s">
        <v>497</v>
      </c>
      <c r="G4268" t="s">
        <v>498</v>
      </c>
      <c r="H4268">
        <v>287973</v>
      </c>
      <c r="I4268">
        <v>0.99</v>
      </c>
      <c r="J4268">
        <v>1</v>
      </c>
      <c r="K4268" t="s">
        <v>78</v>
      </c>
      <c r="L4268">
        <v>1</v>
      </c>
      <c r="M4268" t="s">
        <v>51</v>
      </c>
      <c r="N4268">
        <v>8</v>
      </c>
      <c r="O4268" t="s">
        <v>52</v>
      </c>
      <c r="P4268">
        <v>268</v>
      </c>
      <c r="Q4268">
        <v>1</v>
      </c>
      <c r="R4268">
        <v>50</v>
      </c>
      <c r="S4268">
        <v>32</v>
      </c>
      <c r="T4268" s="3">
        <v>40031</v>
      </c>
      <c r="U4268" t="s">
        <v>491</v>
      </c>
      <c r="V4268" t="s">
        <v>492</v>
      </c>
      <c r="W4268" t="s">
        <v>64</v>
      </c>
      <c r="X4268">
        <v>1.98</v>
      </c>
      <c r="Y4268">
        <v>32</v>
      </c>
      <c r="Z4268" t="s">
        <v>493</v>
      </c>
      <c r="AA4268" t="s">
        <v>494</v>
      </c>
      <c r="AB4268" t="s">
        <v>491</v>
      </c>
      <c r="AC4268" t="s">
        <v>492</v>
      </c>
      <c r="AD4268" t="s">
        <v>64</v>
      </c>
      <c r="AE4268" t="s">
        <v>495</v>
      </c>
      <c r="AF4268">
        <v>4</v>
      </c>
      <c r="AG4268">
        <v>4</v>
      </c>
      <c r="AH4268" t="s">
        <v>85</v>
      </c>
      <c r="AI4268" t="s">
        <v>86</v>
      </c>
      <c r="AJ4268" t="s">
        <v>3280</v>
      </c>
      <c r="AK4268" t="s">
        <v>61</v>
      </c>
      <c r="AL4268">
        <v>2</v>
      </c>
      <c r="AM4268" t="s">
        <v>87</v>
      </c>
      <c r="AN4268" t="s">
        <v>63</v>
      </c>
      <c r="AO4268" t="s">
        <v>64</v>
      </c>
      <c r="AP4268" t="s">
        <v>88</v>
      </c>
      <c r="AQ4268" t="s">
        <v>89</v>
      </c>
      <c r="AR4268" t="s">
        <v>67</v>
      </c>
      <c r="AS4268" t="s">
        <v>68</v>
      </c>
      <c r="AT4268" t="s">
        <v>69</v>
      </c>
      <c r="AU4268">
        <v>77</v>
      </c>
      <c r="AV4268">
        <v>21</v>
      </c>
      <c r="AW4268">
        <f>YEAR(ChinookMusic[[#This Row],[invoiceDate]])</f>
        <v>2009</v>
      </c>
      <c r="AX4268" t="str">
        <f>TEXT(ChinookMusic[[#This Row],[invoiceDate]],"MMMM")</f>
        <v>August</v>
      </c>
    </row>
    <row r="4269" spans="1:50" x14ac:dyDescent="0.3">
      <c r="A4269">
        <v>133</v>
      </c>
      <c r="B4269" t="s">
        <v>1264</v>
      </c>
      <c r="C4269">
        <v>205</v>
      </c>
      <c r="D4269" t="s">
        <v>1265</v>
      </c>
      <c r="E4269">
        <v>2537</v>
      </c>
      <c r="F4269" t="s">
        <v>1671</v>
      </c>
      <c r="G4269" t="s">
        <v>1672</v>
      </c>
      <c r="H4269">
        <v>140826</v>
      </c>
      <c r="I4269">
        <v>0.99</v>
      </c>
      <c r="J4269">
        <v>1</v>
      </c>
      <c r="K4269" t="s">
        <v>78</v>
      </c>
      <c r="L4269">
        <v>6</v>
      </c>
      <c r="M4269" t="s">
        <v>309</v>
      </c>
      <c r="N4269">
        <v>8</v>
      </c>
      <c r="O4269" t="s">
        <v>52</v>
      </c>
      <c r="P4269">
        <v>992</v>
      </c>
      <c r="Q4269">
        <v>1</v>
      </c>
      <c r="R4269">
        <v>184</v>
      </c>
      <c r="S4269">
        <v>48</v>
      </c>
      <c r="T4269" s="3">
        <v>40621</v>
      </c>
      <c r="U4269" t="s">
        <v>351</v>
      </c>
      <c r="V4269" t="s">
        <v>352</v>
      </c>
      <c r="W4269" t="s">
        <v>353</v>
      </c>
      <c r="X4269">
        <v>3.96</v>
      </c>
      <c r="Y4269">
        <v>48</v>
      </c>
      <c r="Z4269" t="s">
        <v>354</v>
      </c>
      <c r="AA4269" t="s">
        <v>355</v>
      </c>
      <c r="AB4269" t="s">
        <v>351</v>
      </c>
      <c r="AC4269" t="s">
        <v>352</v>
      </c>
      <c r="AD4269" t="s">
        <v>353</v>
      </c>
      <c r="AE4269" t="s">
        <v>356</v>
      </c>
      <c r="AF4269">
        <v>5</v>
      </c>
      <c r="AG4269">
        <v>5</v>
      </c>
      <c r="AH4269" t="s">
        <v>59</v>
      </c>
      <c r="AI4269" t="s">
        <v>60</v>
      </c>
      <c r="AJ4269" t="s">
        <v>3280</v>
      </c>
      <c r="AK4269" t="s">
        <v>61</v>
      </c>
      <c r="AL4269">
        <v>2</v>
      </c>
      <c r="AM4269" t="s">
        <v>62</v>
      </c>
      <c r="AN4269" t="s">
        <v>63</v>
      </c>
      <c r="AO4269" t="s">
        <v>64</v>
      </c>
      <c r="AP4269" t="s">
        <v>65</v>
      </c>
      <c r="AQ4269" t="s">
        <v>66</v>
      </c>
      <c r="AR4269" t="s">
        <v>67</v>
      </c>
      <c r="AS4269" t="s">
        <v>68</v>
      </c>
      <c r="AT4269" t="s">
        <v>69</v>
      </c>
      <c r="AU4269">
        <v>59</v>
      </c>
      <c r="AV4269">
        <v>20</v>
      </c>
      <c r="AW4269">
        <f>YEAR(ChinookMusic[[#This Row],[invoiceDate]])</f>
        <v>2011</v>
      </c>
      <c r="AX4269" t="str">
        <f>TEXT(ChinookMusic[[#This Row],[invoiceDate]],"MMMM")</f>
        <v>March</v>
      </c>
    </row>
    <row r="4270" spans="1:50" x14ac:dyDescent="0.3">
      <c r="A4270">
        <v>133</v>
      </c>
      <c r="B4270" t="s">
        <v>1264</v>
      </c>
      <c r="C4270">
        <v>205</v>
      </c>
      <c r="D4270" t="s">
        <v>1265</v>
      </c>
      <c r="E4270">
        <v>2537</v>
      </c>
      <c r="F4270" t="s">
        <v>1671</v>
      </c>
      <c r="G4270" t="s">
        <v>1672</v>
      </c>
      <c r="H4270">
        <v>140826</v>
      </c>
      <c r="I4270">
        <v>0.99</v>
      </c>
      <c r="J4270">
        <v>1</v>
      </c>
      <c r="K4270" t="s">
        <v>78</v>
      </c>
      <c r="L4270">
        <v>6</v>
      </c>
      <c r="M4270" t="s">
        <v>309</v>
      </c>
      <c r="N4270">
        <v>1</v>
      </c>
      <c r="O4270" t="s">
        <v>52</v>
      </c>
      <c r="P4270">
        <v>992</v>
      </c>
      <c r="Q4270">
        <v>1</v>
      </c>
      <c r="R4270">
        <v>184</v>
      </c>
      <c r="S4270">
        <v>48</v>
      </c>
      <c r="T4270" s="3">
        <v>40621</v>
      </c>
      <c r="U4270" t="s">
        <v>351</v>
      </c>
      <c r="V4270" t="s">
        <v>352</v>
      </c>
      <c r="W4270" t="s">
        <v>353</v>
      </c>
      <c r="X4270">
        <v>3.96</v>
      </c>
      <c r="Y4270">
        <v>48</v>
      </c>
      <c r="Z4270" t="s">
        <v>354</v>
      </c>
      <c r="AA4270" t="s">
        <v>355</v>
      </c>
      <c r="AB4270" t="s">
        <v>351</v>
      </c>
      <c r="AC4270" t="s">
        <v>352</v>
      </c>
      <c r="AD4270" t="s">
        <v>353</v>
      </c>
      <c r="AE4270" t="s">
        <v>356</v>
      </c>
      <c r="AF4270">
        <v>5</v>
      </c>
      <c r="AG4270">
        <v>5</v>
      </c>
      <c r="AH4270" t="s">
        <v>59</v>
      </c>
      <c r="AI4270" t="s">
        <v>60</v>
      </c>
      <c r="AJ4270" t="s">
        <v>3280</v>
      </c>
      <c r="AK4270" t="s">
        <v>61</v>
      </c>
      <c r="AL4270">
        <v>2</v>
      </c>
      <c r="AM4270" t="s">
        <v>62</v>
      </c>
      <c r="AN4270" t="s">
        <v>63</v>
      </c>
      <c r="AO4270" t="s">
        <v>64</v>
      </c>
      <c r="AP4270" t="s">
        <v>65</v>
      </c>
      <c r="AQ4270" t="s">
        <v>66</v>
      </c>
      <c r="AR4270" t="s">
        <v>67</v>
      </c>
      <c r="AS4270" t="s">
        <v>68</v>
      </c>
      <c r="AT4270" t="s">
        <v>69</v>
      </c>
      <c r="AU4270">
        <v>59</v>
      </c>
      <c r="AV4270">
        <v>20</v>
      </c>
      <c r="AW4270">
        <f>YEAR(ChinookMusic[[#This Row],[invoiceDate]])</f>
        <v>2011</v>
      </c>
      <c r="AX4270" t="str">
        <f>TEXT(ChinookMusic[[#This Row],[invoiceDate]],"MMMM")</f>
        <v>March</v>
      </c>
    </row>
    <row r="4271" spans="1:50" x14ac:dyDescent="0.3">
      <c r="A4271">
        <v>133</v>
      </c>
      <c r="B4271" t="s">
        <v>1264</v>
      </c>
      <c r="C4271">
        <v>205</v>
      </c>
      <c r="D4271" t="s">
        <v>1265</v>
      </c>
      <c r="E4271">
        <v>2535</v>
      </c>
      <c r="F4271" t="s">
        <v>1317</v>
      </c>
      <c r="G4271" t="s">
        <v>967</v>
      </c>
      <c r="H4271">
        <v>164127</v>
      </c>
      <c r="I4271">
        <v>0.99</v>
      </c>
      <c r="J4271">
        <v>1</v>
      </c>
      <c r="K4271" t="s">
        <v>78</v>
      </c>
      <c r="L4271">
        <v>6</v>
      </c>
      <c r="M4271" t="s">
        <v>309</v>
      </c>
      <c r="N4271">
        <v>1</v>
      </c>
      <c r="O4271" t="s">
        <v>52</v>
      </c>
      <c r="P4271">
        <v>991</v>
      </c>
      <c r="Q4271">
        <v>1</v>
      </c>
      <c r="R4271">
        <v>184</v>
      </c>
      <c r="S4271">
        <v>48</v>
      </c>
      <c r="T4271" s="3">
        <v>40621</v>
      </c>
      <c r="U4271" t="s">
        <v>351</v>
      </c>
      <c r="V4271" t="s">
        <v>352</v>
      </c>
      <c r="W4271" t="s">
        <v>353</v>
      </c>
      <c r="X4271">
        <v>3.96</v>
      </c>
      <c r="Y4271">
        <v>48</v>
      </c>
      <c r="Z4271" t="s">
        <v>354</v>
      </c>
      <c r="AA4271" t="s">
        <v>355</v>
      </c>
      <c r="AB4271" t="s">
        <v>351</v>
      </c>
      <c r="AC4271" t="s">
        <v>352</v>
      </c>
      <c r="AD4271" t="s">
        <v>353</v>
      </c>
      <c r="AE4271" t="s">
        <v>356</v>
      </c>
      <c r="AF4271">
        <v>5</v>
      </c>
      <c r="AG4271">
        <v>5</v>
      </c>
      <c r="AH4271" t="s">
        <v>59</v>
      </c>
      <c r="AI4271" t="s">
        <v>60</v>
      </c>
      <c r="AJ4271" t="s">
        <v>3280</v>
      </c>
      <c r="AK4271" t="s">
        <v>61</v>
      </c>
      <c r="AL4271">
        <v>2</v>
      </c>
      <c r="AM4271" t="s">
        <v>62</v>
      </c>
      <c r="AN4271" t="s">
        <v>63</v>
      </c>
      <c r="AO4271" t="s">
        <v>64</v>
      </c>
      <c r="AP4271" t="s">
        <v>65</v>
      </c>
      <c r="AQ4271" t="s">
        <v>66</v>
      </c>
      <c r="AR4271" t="s">
        <v>67</v>
      </c>
      <c r="AS4271" t="s">
        <v>68</v>
      </c>
      <c r="AT4271" t="s">
        <v>69</v>
      </c>
      <c r="AU4271">
        <v>59</v>
      </c>
      <c r="AV4271">
        <v>20</v>
      </c>
      <c r="AW4271">
        <f>YEAR(ChinookMusic[[#This Row],[invoiceDate]])</f>
        <v>2011</v>
      </c>
      <c r="AX4271" t="str">
        <f>TEXT(ChinookMusic[[#This Row],[invoiceDate]],"MMMM")</f>
        <v>March</v>
      </c>
    </row>
    <row r="4272" spans="1:50" x14ac:dyDescent="0.3">
      <c r="A4272">
        <v>133</v>
      </c>
      <c r="B4272" t="s">
        <v>1264</v>
      </c>
      <c r="C4272">
        <v>205</v>
      </c>
      <c r="D4272" t="s">
        <v>1265</v>
      </c>
      <c r="E4272">
        <v>2535</v>
      </c>
      <c r="F4272" t="s">
        <v>1317</v>
      </c>
      <c r="G4272" t="s">
        <v>967</v>
      </c>
      <c r="H4272">
        <v>164127</v>
      </c>
      <c r="I4272">
        <v>0.99</v>
      </c>
      <c r="J4272">
        <v>1</v>
      </c>
      <c r="K4272" t="s">
        <v>78</v>
      </c>
      <c r="L4272">
        <v>6</v>
      </c>
      <c r="M4272" t="s">
        <v>309</v>
      </c>
      <c r="N4272">
        <v>8</v>
      </c>
      <c r="O4272" t="s">
        <v>52</v>
      </c>
      <c r="P4272">
        <v>991</v>
      </c>
      <c r="Q4272">
        <v>1</v>
      </c>
      <c r="R4272">
        <v>184</v>
      </c>
      <c r="S4272">
        <v>48</v>
      </c>
      <c r="T4272" s="3">
        <v>40621</v>
      </c>
      <c r="U4272" t="s">
        <v>351</v>
      </c>
      <c r="V4272" t="s">
        <v>352</v>
      </c>
      <c r="W4272" t="s">
        <v>353</v>
      </c>
      <c r="X4272">
        <v>3.96</v>
      </c>
      <c r="Y4272">
        <v>48</v>
      </c>
      <c r="Z4272" t="s">
        <v>354</v>
      </c>
      <c r="AA4272" t="s">
        <v>355</v>
      </c>
      <c r="AB4272" t="s">
        <v>351</v>
      </c>
      <c r="AC4272" t="s">
        <v>352</v>
      </c>
      <c r="AD4272" t="s">
        <v>353</v>
      </c>
      <c r="AE4272" t="s">
        <v>356</v>
      </c>
      <c r="AF4272">
        <v>5</v>
      </c>
      <c r="AG4272">
        <v>5</v>
      </c>
      <c r="AH4272" t="s">
        <v>59</v>
      </c>
      <c r="AI4272" t="s">
        <v>60</v>
      </c>
      <c r="AJ4272" t="s">
        <v>3280</v>
      </c>
      <c r="AK4272" t="s">
        <v>61</v>
      </c>
      <c r="AL4272">
        <v>2</v>
      </c>
      <c r="AM4272" t="s">
        <v>62</v>
      </c>
      <c r="AN4272" t="s">
        <v>63</v>
      </c>
      <c r="AO4272" t="s">
        <v>64</v>
      </c>
      <c r="AP4272" t="s">
        <v>65</v>
      </c>
      <c r="AQ4272" t="s">
        <v>66</v>
      </c>
      <c r="AR4272" t="s">
        <v>67</v>
      </c>
      <c r="AS4272" t="s">
        <v>68</v>
      </c>
      <c r="AT4272" t="s">
        <v>69</v>
      </c>
      <c r="AU4272">
        <v>59</v>
      </c>
      <c r="AV4272">
        <v>20</v>
      </c>
      <c r="AW4272">
        <f>YEAR(ChinookMusic[[#This Row],[invoiceDate]])</f>
        <v>2011</v>
      </c>
      <c r="AX4272" t="str">
        <f>TEXT(ChinookMusic[[#This Row],[invoiceDate]],"MMMM")</f>
        <v>March</v>
      </c>
    </row>
    <row r="4273" spans="1:50" x14ac:dyDescent="0.3">
      <c r="A4273">
        <v>133</v>
      </c>
      <c r="B4273" t="s">
        <v>1264</v>
      </c>
      <c r="C4273">
        <v>205</v>
      </c>
      <c r="D4273" t="s">
        <v>1265</v>
      </c>
      <c r="E4273">
        <v>2539</v>
      </c>
      <c r="F4273" t="s">
        <v>2872</v>
      </c>
      <c r="G4273" t="s">
        <v>1267</v>
      </c>
      <c r="H4273">
        <v>163422</v>
      </c>
      <c r="I4273">
        <v>0.99</v>
      </c>
      <c r="J4273">
        <v>1</v>
      </c>
      <c r="K4273" t="s">
        <v>78</v>
      </c>
      <c r="L4273">
        <v>6</v>
      </c>
      <c r="M4273" t="s">
        <v>309</v>
      </c>
      <c r="N4273">
        <v>8</v>
      </c>
      <c r="O4273" t="s">
        <v>52</v>
      </c>
      <c r="P4273">
        <v>993</v>
      </c>
      <c r="Q4273">
        <v>1</v>
      </c>
      <c r="R4273">
        <v>184</v>
      </c>
      <c r="S4273">
        <v>48</v>
      </c>
      <c r="T4273" s="3">
        <v>40621</v>
      </c>
      <c r="U4273" t="s">
        <v>351</v>
      </c>
      <c r="V4273" t="s">
        <v>352</v>
      </c>
      <c r="W4273" t="s">
        <v>353</v>
      </c>
      <c r="X4273">
        <v>3.96</v>
      </c>
      <c r="Y4273">
        <v>48</v>
      </c>
      <c r="Z4273" t="s">
        <v>354</v>
      </c>
      <c r="AA4273" t="s">
        <v>355</v>
      </c>
      <c r="AB4273" t="s">
        <v>351</v>
      </c>
      <c r="AC4273" t="s">
        <v>352</v>
      </c>
      <c r="AD4273" t="s">
        <v>353</v>
      </c>
      <c r="AE4273" t="s">
        <v>356</v>
      </c>
      <c r="AF4273">
        <v>5</v>
      </c>
      <c r="AG4273">
        <v>5</v>
      </c>
      <c r="AH4273" t="s">
        <v>59</v>
      </c>
      <c r="AI4273" t="s">
        <v>60</v>
      </c>
      <c r="AJ4273" t="s">
        <v>3280</v>
      </c>
      <c r="AK4273" t="s">
        <v>61</v>
      </c>
      <c r="AL4273">
        <v>2</v>
      </c>
      <c r="AM4273" t="s">
        <v>62</v>
      </c>
      <c r="AN4273" t="s">
        <v>63</v>
      </c>
      <c r="AO4273" t="s">
        <v>64</v>
      </c>
      <c r="AP4273" t="s">
        <v>65</v>
      </c>
      <c r="AQ4273" t="s">
        <v>66</v>
      </c>
      <c r="AR4273" t="s">
        <v>67</v>
      </c>
      <c r="AS4273" t="s">
        <v>68</v>
      </c>
      <c r="AT4273" t="s">
        <v>69</v>
      </c>
      <c r="AU4273">
        <v>59</v>
      </c>
      <c r="AV4273">
        <v>20</v>
      </c>
      <c r="AW4273">
        <f>YEAR(ChinookMusic[[#This Row],[invoiceDate]])</f>
        <v>2011</v>
      </c>
      <c r="AX4273" t="str">
        <f>TEXT(ChinookMusic[[#This Row],[invoiceDate]],"MMMM")</f>
        <v>March</v>
      </c>
    </row>
    <row r="4274" spans="1:50" x14ac:dyDescent="0.3">
      <c r="A4274">
        <v>133</v>
      </c>
      <c r="B4274" t="s">
        <v>1264</v>
      </c>
      <c r="C4274">
        <v>205</v>
      </c>
      <c r="D4274" t="s">
        <v>1265</v>
      </c>
      <c r="E4274">
        <v>2539</v>
      </c>
      <c r="F4274" t="s">
        <v>2872</v>
      </c>
      <c r="G4274" t="s">
        <v>1267</v>
      </c>
      <c r="H4274">
        <v>163422</v>
      </c>
      <c r="I4274">
        <v>0.99</v>
      </c>
      <c r="J4274">
        <v>1</v>
      </c>
      <c r="K4274" t="s">
        <v>78</v>
      </c>
      <c r="L4274">
        <v>6</v>
      </c>
      <c r="M4274" t="s">
        <v>309</v>
      </c>
      <c r="N4274">
        <v>1</v>
      </c>
      <c r="O4274" t="s">
        <v>52</v>
      </c>
      <c r="P4274">
        <v>993</v>
      </c>
      <c r="Q4274">
        <v>1</v>
      </c>
      <c r="R4274">
        <v>184</v>
      </c>
      <c r="S4274">
        <v>48</v>
      </c>
      <c r="T4274" s="3">
        <v>40621</v>
      </c>
      <c r="U4274" t="s">
        <v>351</v>
      </c>
      <c r="V4274" t="s">
        <v>352</v>
      </c>
      <c r="W4274" t="s">
        <v>353</v>
      </c>
      <c r="X4274">
        <v>3.96</v>
      </c>
      <c r="Y4274">
        <v>48</v>
      </c>
      <c r="Z4274" t="s">
        <v>354</v>
      </c>
      <c r="AA4274" t="s">
        <v>355</v>
      </c>
      <c r="AB4274" t="s">
        <v>351</v>
      </c>
      <c r="AC4274" t="s">
        <v>352</v>
      </c>
      <c r="AD4274" t="s">
        <v>353</v>
      </c>
      <c r="AE4274" t="s">
        <v>356</v>
      </c>
      <c r="AF4274">
        <v>5</v>
      </c>
      <c r="AG4274">
        <v>5</v>
      </c>
      <c r="AH4274" t="s">
        <v>59</v>
      </c>
      <c r="AI4274" t="s">
        <v>60</v>
      </c>
      <c r="AJ4274" t="s">
        <v>3280</v>
      </c>
      <c r="AK4274" t="s">
        <v>61</v>
      </c>
      <c r="AL4274">
        <v>2</v>
      </c>
      <c r="AM4274" t="s">
        <v>62</v>
      </c>
      <c r="AN4274" t="s">
        <v>63</v>
      </c>
      <c r="AO4274" t="s">
        <v>64</v>
      </c>
      <c r="AP4274" t="s">
        <v>65</v>
      </c>
      <c r="AQ4274" t="s">
        <v>66</v>
      </c>
      <c r="AR4274" t="s">
        <v>67</v>
      </c>
      <c r="AS4274" t="s">
        <v>68</v>
      </c>
      <c r="AT4274" t="s">
        <v>69</v>
      </c>
      <c r="AU4274">
        <v>59</v>
      </c>
      <c r="AV4274">
        <v>20</v>
      </c>
      <c r="AW4274">
        <f>YEAR(ChinookMusic[[#This Row],[invoiceDate]])</f>
        <v>2011</v>
      </c>
      <c r="AX4274" t="str">
        <f>TEXT(ChinookMusic[[#This Row],[invoiceDate]],"MMMM")</f>
        <v>March</v>
      </c>
    </row>
    <row r="4275" spans="1:50" x14ac:dyDescent="0.3">
      <c r="A4275">
        <v>133</v>
      </c>
      <c r="B4275" t="s">
        <v>1264</v>
      </c>
      <c r="C4275">
        <v>205</v>
      </c>
      <c r="D4275" t="s">
        <v>1265</v>
      </c>
      <c r="E4275">
        <v>2541</v>
      </c>
      <c r="F4275" t="s">
        <v>2873</v>
      </c>
      <c r="G4275" t="s">
        <v>1672</v>
      </c>
      <c r="H4275">
        <v>528692</v>
      </c>
      <c r="I4275">
        <v>0.99</v>
      </c>
      <c r="J4275">
        <v>1</v>
      </c>
      <c r="K4275" t="s">
        <v>78</v>
      </c>
      <c r="L4275">
        <v>6</v>
      </c>
      <c r="M4275" t="s">
        <v>309</v>
      </c>
      <c r="N4275">
        <v>1</v>
      </c>
      <c r="O4275" t="s">
        <v>52</v>
      </c>
      <c r="P4275">
        <v>994</v>
      </c>
      <c r="Q4275">
        <v>1</v>
      </c>
      <c r="R4275">
        <v>184</v>
      </c>
      <c r="S4275">
        <v>48</v>
      </c>
      <c r="T4275" s="3">
        <v>40621</v>
      </c>
      <c r="U4275" t="s">
        <v>351</v>
      </c>
      <c r="V4275" t="s">
        <v>352</v>
      </c>
      <c r="W4275" t="s">
        <v>353</v>
      </c>
      <c r="X4275">
        <v>3.96</v>
      </c>
      <c r="Y4275">
        <v>48</v>
      </c>
      <c r="Z4275" t="s">
        <v>354</v>
      </c>
      <c r="AA4275" t="s">
        <v>355</v>
      </c>
      <c r="AB4275" t="s">
        <v>351</v>
      </c>
      <c r="AC4275" t="s">
        <v>352</v>
      </c>
      <c r="AD4275" t="s">
        <v>353</v>
      </c>
      <c r="AE4275" t="s">
        <v>356</v>
      </c>
      <c r="AF4275">
        <v>5</v>
      </c>
      <c r="AG4275">
        <v>5</v>
      </c>
      <c r="AH4275" t="s">
        <v>59</v>
      </c>
      <c r="AI4275" t="s">
        <v>60</v>
      </c>
      <c r="AJ4275" t="s">
        <v>3280</v>
      </c>
      <c r="AK4275" t="s">
        <v>61</v>
      </c>
      <c r="AL4275">
        <v>2</v>
      </c>
      <c r="AM4275" t="s">
        <v>62</v>
      </c>
      <c r="AN4275" t="s">
        <v>63</v>
      </c>
      <c r="AO4275" t="s">
        <v>64</v>
      </c>
      <c r="AP4275" t="s">
        <v>65</v>
      </c>
      <c r="AQ4275" t="s">
        <v>66</v>
      </c>
      <c r="AR4275" t="s">
        <v>67</v>
      </c>
      <c r="AS4275" t="s">
        <v>68</v>
      </c>
      <c r="AT4275" t="s">
        <v>69</v>
      </c>
      <c r="AU4275">
        <v>59</v>
      </c>
      <c r="AV4275">
        <v>20</v>
      </c>
      <c r="AW4275">
        <f>YEAR(ChinookMusic[[#This Row],[invoiceDate]])</f>
        <v>2011</v>
      </c>
      <c r="AX4275" t="str">
        <f>TEXT(ChinookMusic[[#This Row],[invoiceDate]],"MMMM")</f>
        <v>March</v>
      </c>
    </row>
    <row r="4276" spans="1:50" x14ac:dyDescent="0.3">
      <c r="A4276">
        <v>133</v>
      </c>
      <c r="B4276" t="s">
        <v>1264</v>
      </c>
      <c r="C4276">
        <v>205</v>
      </c>
      <c r="D4276" t="s">
        <v>1265</v>
      </c>
      <c r="E4276">
        <v>2541</v>
      </c>
      <c r="F4276" t="s">
        <v>2873</v>
      </c>
      <c r="G4276" t="s">
        <v>1672</v>
      </c>
      <c r="H4276">
        <v>528692</v>
      </c>
      <c r="I4276">
        <v>0.99</v>
      </c>
      <c r="J4276">
        <v>1</v>
      </c>
      <c r="K4276" t="s">
        <v>78</v>
      </c>
      <c r="L4276">
        <v>6</v>
      </c>
      <c r="M4276" t="s">
        <v>309</v>
      </c>
      <c r="N4276">
        <v>8</v>
      </c>
      <c r="O4276" t="s">
        <v>52</v>
      </c>
      <c r="P4276">
        <v>994</v>
      </c>
      <c r="Q4276">
        <v>1</v>
      </c>
      <c r="R4276">
        <v>184</v>
      </c>
      <c r="S4276">
        <v>48</v>
      </c>
      <c r="T4276" s="3">
        <v>40621</v>
      </c>
      <c r="U4276" t="s">
        <v>351</v>
      </c>
      <c r="V4276" t="s">
        <v>352</v>
      </c>
      <c r="W4276" t="s">
        <v>353</v>
      </c>
      <c r="X4276">
        <v>3.96</v>
      </c>
      <c r="Y4276">
        <v>48</v>
      </c>
      <c r="Z4276" t="s">
        <v>354</v>
      </c>
      <c r="AA4276" t="s">
        <v>355</v>
      </c>
      <c r="AB4276" t="s">
        <v>351</v>
      </c>
      <c r="AC4276" t="s">
        <v>352</v>
      </c>
      <c r="AD4276" t="s">
        <v>353</v>
      </c>
      <c r="AE4276" t="s">
        <v>356</v>
      </c>
      <c r="AF4276">
        <v>5</v>
      </c>
      <c r="AG4276">
        <v>5</v>
      </c>
      <c r="AH4276" t="s">
        <v>59</v>
      </c>
      <c r="AI4276" t="s">
        <v>60</v>
      </c>
      <c r="AJ4276" t="s">
        <v>3280</v>
      </c>
      <c r="AK4276" t="s">
        <v>61</v>
      </c>
      <c r="AL4276">
        <v>2</v>
      </c>
      <c r="AM4276" t="s">
        <v>62</v>
      </c>
      <c r="AN4276" t="s">
        <v>63</v>
      </c>
      <c r="AO4276" t="s">
        <v>64</v>
      </c>
      <c r="AP4276" t="s">
        <v>65</v>
      </c>
      <c r="AQ4276" t="s">
        <v>66</v>
      </c>
      <c r="AR4276" t="s">
        <v>67</v>
      </c>
      <c r="AS4276" t="s">
        <v>68</v>
      </c>
      <c r="AT4276" t="s">
        <v>69</v>
      </c>
      <c r="AU4276">
        <v>59</v>
      </c>
      <c r="AV4276">
        <v>20</v>
      </c>
      <c r="AW4276">
        <f>YEAR(ChinookMusic[[#This Row],[invoiceDate]])</f>
        <v>2011</v>
      </c>
      <c r="AX4276" t="str">
        <f>TEXT(ChinookMusic[[#This Row],[invoiceDate]],"MMMM")</f>
        <v>March</v>
      </c>
    </row>
    <row r="4277" spans="1:50" x14ac:dyDescent="0.3">
      <c r="A4277">
        <v>59</v>
      </c>
      <c r="B4277" t="s">
        <v>243</v>
      </c>
      <c r="C4277">
        <v>198</v>
      </c>
      <c r="D4277" t="s">
        <v>1042</v>
      </c>
      <c r="E4277">
        <v>2428</v>
      </c>
      <c r="F4277" t="s">
        <v>2874</v>
      </c>
      <c r="G4277" t="s">
        <v>73</v>
      </c>
      <c r="H4277">
        <v>475402</v>
      </c>
      <c r="I4277">
        <v>0.99</v>
      </c>
      <c r="J4277">
        <v>1</v>
      </c>
      <c r="K4277" t="s">
        <v>78</v>
      </c>
      <c r="L4277">
        <v>1</v>
      </c>
      <c r="M4277" t="s">
        <v>51</v>
      </c>
      <c r="N4277">
        <v>1</v>
      </c>
      <c r="O4277" t="s">
        <v>52</v>
      </c>
      <c r="P4277">
        <v>403</v>
      </c>
      <c r="Q4277">
        <v>1</v>
      </c>
      <c r="R4277">
        <v>75</v>
      </c>
      <c r="S4277">
        <v>49</v>
      </c>
      <c r="T4277" s="3">
        <v>40134</v>
      </c>
      <c r="U4277" t="s">
        <v>667</v>
      </c>
      <c r="V4277" t="s">
        <v>668</v>
      </c>
      <c r="W4277" t="s">
        <v>669</v>
      </c>
      <c r="X4277">
        <v>13.86</v>
      </c>
      <c r="Y4277">
        <v>49</v>
      </c>
      <c r="Z4277" t="s">
        <v>670</v>
      </c>
      <c r="AA4277" t="s">
        <v>671</v>
      </c>
      <c r="AB4277" t="s">
        <v>667</v>
      </c>
      <c r="AC4277" t="s">
        <v>668</v>
      </c>
      <c r="AD4277" t="s">
        <v>669</v>
      </c>
      <c r="AE4277" t="s">
        <v>672</v>
      </c>
      <c r="AF4277">
        <v>4</v>
      </c>
      <c r="AG4277">
        <v>4</v>
      </c>
      <c r="AH4277" t="s">
        <v>85</v>
      </c>
      <c r="AI4277" t="s">
        <v>86</v>
      </c>
      <c r="AJ4277" t="s">
        <v>3280</v>
      </c>
      <c r="AK4277" t="s">
        <v>61</v>
      </c>
      <c r="AL4277">
        <v>2</v>
      </c>
      <c r="AM4277" t="s">
        <v>87</v>
      </c>
      <c r="AN4277" t="s">
        <v>63</v>
      </c>
      <c r="AO4277" t="s">
        <v>64</v>
      </c>
      <c r="AP4277" t="s">
        <v>88</v>
      </c>
      <c r="AQ4277" t="s">
        <v>89</v>
      </c>
      <c r="AR4277" t="s">
        <v>67</v>
      </c>
      <c r="AS4277" t="s">
        <v>68</v>
      </c>
      <c r="AT4277" t="s">
        <v>69</v>
      </c>
      <c r="AU4277">
        <v>77</v>
      </c>
      <c r="AV4277">
        <v>21</v>
      </c>
      <c r="AW4277">
        <f>YEAR(ChinookMusic[[#This Row],[invoiceDate]])</f>
        <v>2009</v>
      </c>
      <c r="AX4277" t="str">
        <f>TEXT(ChinookMusic[[#This Row],[invoiceDate]],"MMMM")</f>
        <v>November</v>
      </c>
    </row>
    <row r="4278" spans="1:50" x14ac:dyDescent="0.3">
      <c r="A4278">
        <v>59</v>
      </c>
      <c r="B4278" t="s">
        <v>243</v>
      </c>
      <c r="C4278">
        <v>198</v>
      </c>
      <c r="D4278" t="s">
        <v>1042</v>
      </c>
      <c r="E4278">
        <v>2428</v>
      </c>
      <c r="F4278" t="s">
        <v>2874</v>
      </c>
      <c r="G4278" t="s">
        <v>73</v>
      </c>
      <c r="H4278">
        <v>475402</v>
      </c>
      <c r="I4278">
        <v>0.99</v>
      </c>
      <c r="J4278">
        <v>1</v>
      </c>
      <c r="K4278" t="s">
        <v>78</v>
      </c>
      <c r="L4278">
        <v>1</v>
      </c>
      <c r="M4278" t="s">
        <v>51</v>
      </c>
      <c r="N4278">
        <v>8</v>
      </c>
      <c r="O4278" t="s">
        <v>52</v>
      </c>
      <c r="P4278">
        <v>403</v>
      </c>
      <c r="Q4278">
        <v>1</v>
      </c>
      <c r="R4278">
        <v>75</v>
      </c>
      <c r="S4278">
        <v>49</v>
      </c>
      <c r="T4278" s="3">
        <v>40134</v>
      </c>
      <c r="U4278" t="s">
        <v>667</v>
      </c>
      <c r="V4278" t="s">
        <v>668</v>
      </c>
      <c r="W4278" t="s">
        <v>669</v>
      </c>
      <c r="X4278">
        <v>13.86</v>
      </c>
      <c r="Y4278">
        <v>49</v>
      </c>
      <c r="Z4278" t="s">
        <v>670</v>
      </c>
      <c r="AA4278" t="s">
        <v>671</v>
      </c>
      <c r="AB4278" t="s">
        <v>667</v>
      </c>
      <c r="AC4278" t="s">
        <v>668</v>
      </c>
      <c r="AD4278" t="s">
        <v>669</v>
      </c>
      <c r="AE4278" t="s">
        <v>672</v>
      </c>
      <c r="AF4278">
        <v>4</v>
      </c>
      <c r="AG4278">
        <v>4</v>
      </c>
      <c r="AH4278" t="s">
        <v>85</v>
      </c>
      <c r="AI4278" t="s">
        <v>86</v>
      </c>
      <c r="AJ4278" t="s">
        <v>3280</v>
      </c>
      <c r="AK4278" t="s">
        <v>61</v>
      </c>
      <c r="AL4278">
        <v>2</v>
      </c>
      <c r="AM4278" t="s">
        <v>87</v>
      </c>
      <c r="AN4278" t="s">
        <v>63</v>
      </c>
      <c r="AO4278" t="s">
        <v>64</v>
      </c>
      <c r="AP4278" t="s">
        <v>88</v>
      </c>
      <c r="AQ4278" t="s">
        <v>89</v>
      </c>
      <c r="AR4278" t="s">
        <v>67</v>
      </c>
      <c r="AS4278" t="s">
        <v>68</v>
      </c>
      <c r="AT4278" t="s">
        <v>69</v>
      </c>
      <c r="AU4278">
        <v>77</v>
      </c>
      <c r="AV4278">
        <v>21</v>
      </c>
      <c r="AW4278">
        <f>YEAR(ChinookMusic[[#This Row],[invoiceDate]])</f>
        <v>2009</v>
      </c>
      <c r="AX4278" t="str">
        <f>TEXT(ChinookMusic[[#This Row],[invoiceDate]],"MMMM")</f>
        <v>November</v>
      </c>
    </row>
    <row r="4279" spans="1:50" x14ac:dyDescent="0.3">
      <c r="A4279">
        <v>130</v>
      </c>
      <c r="B4279" t="s">
        <v>2050</v>
      </c>
      <c r="C4279">
        <v>199</v>
      </c>
      <c r="D4279" t="s">
        <v>2051</v>
      </c>
      <c r="E4279">
        <v>2455</v>
      </c>
      <c r="F4279" t="s">
        <v>2051</v>
      </c>
      <c r="G4279" t="s">
        <v>2245</v>
      </c>
      <c r="H4279">
        <v>245629</v>
      </c>
      <c r="I4279">
        <v>0.99</v>
      </c>
      <c r="J4279">
        <v>1</v>
      </c>
      <c r="K4279" t="s">
        <v>78</v>
      </c>
      <c r="L4279">
        <v>1</v>
      </c>
      <c r="M4279" t="s">
        <v>51</v>
      </c>
      <c r="N4279">
        <v>1</v>
      </c>
      <c r="O4279" t="s">
        <v>52</v>
      </c>
      <c r="P4279">
        <v>406</v>
      </c>
      <c r="Q4279">
        <v>1</v>
      </c>
      <c r="R4279">
        <v>75</v>
      </c>
      <c r="S4279">
        <v>49</v>
      </c>
      <c r="T4279" s="3">
        <v>40134</v>
      </c>
      <c r="U4279" t="s">
        <v>667</v>
      </c>
      <c r="V4279" t="s">
        <v>668</v>
      </c>
      <c r="W4279" t="s">
        <v>669</v>
      </c>
      <c r="X4279">
        <v>13.86</v>
      </c>
      <c r="Y4279">
        <v>49</v>
      </c>
      <c r="Z4279" t="s">
        <v>670</v>
      </c>
      <c r="AA4279" t="s">
        <v>671</v>
      </c>
      <c r="AB4279" t="s">
        <v>667</v>
      </c>
      <c r="AC4279" t="s">
        <v>668</v>
      </c>
      <c r="AD4279" t="s">
        <v>669</v>
      </c>
      <c r="AE4279" t="s">
        <v>672</v>
      </c>
      <c r="AF4279">
        <v>4</v>
      </c>
      <c r="AG4279">
        <v>4</v>
      </c>
      <c r="AH4279" t="s">
        <v>85</v>
      </c>
      <c r="AI4279" t="s">
        <v>86</v>
      </c>
      <c r="AJ4279" t="s">
        <v>3281</v>
      </c>
      <c r="AK4279" t="s">
        <v>61</v>
      </c>
      <c r="AL4279">
        <v>2</v>
      </c>
      <c r="AM4279" t="s">
        <v>87</v>
      </c>
      <c r="AN4279" t="s">
        <v>63</v>
      </c>
      <c r="AO4279" t="s">
        <v>64</v>
      </c>
      <c r="AP4279" t="s">
        <v>88</v>
      </c>
      <c r="AQ4279" t="s">
        <v>89</v>
      </c>
      <c r="AR4279" t="s">
        <v>67</v>
      </c>
      <c r="AS4279" t="s">
        <v>68</v>
      </c>
      <c r="AT4279" t="s">
        <v>69</v>
      </c>
      <c r="AU4279">
        <v>77</v>
      </c>
      <c r="AV4279">
        <v>21</v>
      </c>
      <c r="AW4279">
        <f>YEAR(ChinookMusic[[#This Row],[invoiceDate]])</f>
        <v>2009</v>
      </c>
      <c r="AX4279" t="str">
        <f>TEXT(ChinookMusic[[#This Row],[invoiceDate]],"MMMM")</f>
        <v>November</v>
      </c>
    </row>
    <row r="4280" spans="1:50" x14ac:dyDescent="0.3">
      <c r="A4280">
        <v>130</v>
      </c>
      <c r="B4280" t="s">
        <v>2050</v>
      </c>
      <c r="C4280">
        <v>199</v>
      </c>
      <c r="D4280" t="s">
        <v>2051</v>
      </c>
      <c r="E4280">
        <v>2455</v>
      </c>
      <c r="F4280" t="s">
        <v>2051</v>
      </c>
      <c r="G4280" t="s">
        <v>2245</v>
      </c>
      <c r="H4280">
        <v>245629</v>
      </c>
      <c r="I4280">
        <v>0.99</v>
      </c>
      <c r="J4280">
        <v>1</v>
      </c>
      <c r="K4280" t="s">
        <v>78</v>
      </c>
      <c r="L4280">
        <v>1</v>
      </c>
      <c r="M4280" t="s">
        <v>51</v>
      </c>
      <c r="N4280">
        <v>8</v>
      </c>
      <c r="O4280" t="s">
        <v>52</v>
      </c>
      <c r="P4280">
        <v>406</v>
      </c>
      <c r="Q4280">
        <v>1</v>
      </c>
      <c r="R4280">
        <v>75</v>
      </c>
      <c r="S4280">
        <v>49</v>
      </c>
      <c r="T4280" s="3">
        <v>40134</v>
      </c>
      <c r="U4280" t="s">
        <v>667</v>
      </c>
      <c r="V4280" t="s">
        <v>668</v>
      </c>
      <c r="W4280" t="s">
        <v>669</v>
      </c>
      <c r="X4280">
        <v>13.86</v>
      </c>
      <c r="Y4280">
        <v>49</v>
      </c>
      <c r="Z4280" t="s">
        <v>670</v>
      </c>
      <c r="AA4280" t="s">
        <v>671</v>
      </c>
      <c r="AB4280" t="s">
        <v>667</v>
      </c>
      <c r="AC4280" t="s">
        <v>668</v>
      </c>
      <c r="AD4280" t="s">
        <v>669</v>
      </c>
      <c r="AE4280" t="s">
        <v>672</v>
      </c>
      <c r="AF4280">
        <v>4</v>
      </c>
      <c r="AG4280">
        <v>4</v>
      </c>
      <c r="AH4280" t="s">
        <v>85</v>
      </c>
      <c r="AI4280" t="s">
        <v>86</v>
      </c>
      <c r="AJ4280" t="s">
        <v>3281</v>
      </c>
      <c r="AK4280" t="s">
        <v>61</v>
      </c>
      <c r="AL4280">
        <v>2</v>
      </c>
      <c r="AM4280" t="s">
        <v>87</v>
      </c>
      <c r="AN4280" t="s">
        <v>63</v>
      </c>
      <c r="AO4280" t="s">
        <v>64</v>
      </c>
      <c r="AP4280" t="s">
        <v>88</v>
      </c>
      <c r="AQ4280" t="s">
        <v>89</v>
      </c>
      <c r="AR4280" t="s">
        <v>67</v>
      </c>
      <c r="AS4280" t="s">
        <v>68</v>
      </c>
      <c r="AT4280" t="s">
        <v>69</v>
      </c>
      <c r="AU4280">
        <v>77</v>
      </c>
      <c r="AV4280">
        <v>21</v>
      </c>
      <c r="AW4280">
        <f>YEAR(ChinookMusic[[#This Row],[invoiceDate]])</f>
        <v>2009</v>
      </c>
      <c r="AX4280" t="str">
        <f>TEXT(ChinookMusic[[#This Row],[invoiceDate]],"MMMM")</f>
        <v>November</v>
      </c>
    </row>
    <row r="4281" spans="1:50" x14ac:dyDescent="0.3">
      <c r="A4281">
        <v>53</v>
      </c>
      <c r="B4281" t="s">
        <v>211</v>
      </c>
      <c r="C4281">
        <v>204</v>
      </c>
      <c r="D4281" t="s">
        <v>673</v>
      </c>
      <c r="E4281">
        <v>2527</v>
      </c>
      <c r="F4281" t="s">
        <v>674</v>
      </c>
      <c r="G4281" t="s">
        <v>675</v>
      </c>
      <c r="H4281">
        <v>291500</v>
      </c>
      <c r="I4281">
        <v>0.99</v>
      </c>
      <c r="J4281">
        <v>1</v>
      </c>
      <c r="K4281" t="s">
        <v>78</v>
      </c>
      <c r="L4281">
        <v>2</v>
      </c>
      <c r="M4281" t="s">
        <v>115</v>
      </c>
      <c r="N4281">
        <v>1</v>
      </c>
      <c r="O4281" t="s">
        <v>52</v>
      </c>
      <c r="P4281">
        <v>414</v>
      </c>
      <c r="Q4281">
        <v>1</v>
      </c>
      <c r="R4281">
        <v>75</v>
      </c>
      <c r="S4281">
        <v>49</v>
      </c>
      <c r="T4281" s="3">
        <v>40134</v>
      </c>
      <c r="U4281" t="s">
        <v>667</v>
      </c>
      <c r="V4281" t="s">
        <v>668</v>
      </c>
      <c r="W4281" t="s">
        <v>669</v>
      </c>
      <c r="X4281">
        <v>13.86</v>
      </c>
      <c r="Y4281">
        <v>49</v>
      </c>
      <c r="Z4281" t="s">
        <v>670</v>
      </c>
      <c r="AA4281" t="s">
        <v>671</v>
      </c>
      <c r="AB4281" t="s">
        <v>667</v>
      </c>
      <c r="AC4281" t="s">
        <v>668</v>
      </c>
      <c r="AD4281" t="s">
        <v>669</v>
      </c>
      <c r="AE4281" t="s">
        <v>672</v>
      </c>
      <c r="AF4281">
        <v>4</v>
      </c>
      <c r="AG4281">
        <v>4</v>
      </c>
      <c r="AH4281" t="s">
        <v>85</v>
      </c>
      <c r="AI4281" t="s">
        <v>86</v>
      </c>
      <c r="AJ4281" t="s">
        <v>3281</v>
      </c>
      <c r="AK4281" t="s">
        <v>61</v>
      </c>
      <c r="AL4281">
        <v>2</v>
      </c>
      <c r="AM4281" t="s">
        <v>87</v>
      </c>
      <c r="AN4281" t="s">
        <v>63</v>
      </c>
      <c r="AO4281" t="s">
        <v>64</v>
      </c>
      <c r="AP4281" t="s">
        <v>88</v>
      </c>
      <c r="AQ4281" t="s">
        <v>89</v>
      </c>
      <c r="AR4281" t="s">
        <v>67</v>
      </c>
      <c r="AS4281" t="s">
        <v>68</v>
      </c>
      <c r="AT4281" t="s">
        <v>69</v>
      </c>
      <c r="AU4281">
        <v>77</v>
      </c>
      <c r="AV4281">
        <v>21</v>
      </c>
      <c r="AW4281">
        <f>YEAR(ChinookMusic[[#This Row],[invoiceDate]])</f>
        <v>2009</v>
      </c>
      <c r="AX4281" t="str">
        <f>TEXT(ChinookMusic[[#This Row],[invoiceDate]],"MMMM")</f>
        <v>November</v>
      </c>
    </row>
    <row r="4282" spans="1:50" x14ac:dyDescent="0.3">
      <c r="A4282">
        <v>100</v>
      </c>
      <c r="B4282" t="s">
        <v>508</v>
      </c>
      <c r="C4282">
        <v>141</v>
      </c>
      <c r="D4282" t="s">
        <v>509</v>
      </c>
      <c r="E4282">
        <v>2446</v>
      </c>
      <c r="F4282" t="s">
        <v>2875</v>
      </c>
      <c r="G4282" t="s">
        <v>1041</v>
      </c>
      <c r="H4282">
        <v>298083</v>
      </c>
      <c r="I4282">
        <v>0.99</v>
      </c>
      <c r="J4282">
        <v>1</v>
      </c>
      <c r="K4282" t="s">
        <v>78</v>
      </c>
      <c r="L4282">
        <v>1</v>
      </c>
      <c r="M4282" t="s">
        <v>51</v>
      </c>
      <c r="N4282">
        <v>8</v>
      </c>
      <c r="O4282" t="s">
        <v>52</v>
      </c>
      <c r="P4282">
        <v>405</v>
      </c>
      <c r="Q4282">
        <v>1</v>
      </c>
      <c r="R4282">
        <v>75</v>
      </c>
      <c r="S4282">
        <v>49</v>
      </c>
      <c r="T4282" s="3">
        <v>40134</v>
      </c>
      <c r="U4282" t="s">
        <v>667</v>
      </c>
      <c r="V4282" t="s">
        <v>668</v>
      </c>
      <c r="W4282" t="s">
        <v>669</v>
      </c>
      <c r="X4282">
        <v>13.86</v>
      </c>
      <c r="Y4282">
        <v>49</v>
      </c>
      <c r="Z4282" t="s">
        <v>670</v>
      </c>
      <c r="AA4282" t="s">
        <v>671</v>
      </c>
      <c r="AB4282" t="s">
        <v>667</v>
      </c>
      <c r="AC4282" t="s">
        <v>668</v>
      </c>
      <c r="AD4282" t="s">
        <v>669</v>
      </c>
      <c r="AE4282" t="s">
        <v>672</v>
      </c>
      <c r="AF4282">
        <v>4</v>
      </c>
      <c r="AG4282">
        <v>4</v>
      </c>
      <c r="AH4282" t="s">
        <v>85</v>
      </c>
      <c r="AI4282" t="s">
        <v>86</v>
      </c>
      <c r="AJ4282" t="s">
        <v>3281</v>
      </c>
      <c r="AK4282" t="s">
        <v>61</v>
      </c>
      <c r="AL4282">
        <v>2</v>
      </c>
      <c r="AM4282" t="s">
        <v>87</v>
      </c>
      <c r="AN4282" t="s">
        <v>63</v>
      </c>
      <c r="AO4282" t="s">
        <v>64</v>
      </c>
      <c r="AP4282" t="s">
        <v>88</v>
      </c>
      <c r="AQ4282" t="s">
        <v>89</v>
      </c>
      <c r="AR4282" t="s">
        <v>67</v>
      </c>
      <c r="AS4282" t="s">
        <v>68</v>
      </c>
      <c r="AT4282" t="s">
        <v>69</v>
      </c>
      <c r="AU4282">
        <v>77</v>
      </c>
      <c r="AV4282">
        <v>21</v>
      </c>
      <c r="AW4282">
        <f>YEAR(ChinookMusic[[#This Row],[invoiceDate]])</f>
        <v>2009</v>
      </c>
      <c r="AX4282" t="str">
        <f>TEXT(ChinookMusic[[#This Row],[invoiceDate]],"MMMM")</f>
        <v>November</v>
      </c>
    </row>
    <row r="4283" spans="1:50" x14ac:dyDescent="0.3">
      <c r="A4283">
        <v>100</v>
      </c>
      <c r="B4283" t="s">
        <v>508</v>
      </c>
      <c r="C4283">
        <v>141</v>
      </c>
      <c r="D4283" t="s">
        <v>509</v>
      </c>
      <c r="E4283">
        <v>2446</v>
      </c>
      <c r="F4283" t="s">
        <v>2875</v>
      </c>
      <c r="G4283" t="s">
        <v>1041</v>
      </c>
      <c r="H4283">
        <v>298083</v>
      </c>
      <c r="I4283">
        <v>0.99</v>
      </c>
      <c r="J4283">
        <v>1</v>
      </c>
      <c r="K4283" t="s">
        <v>78</v>
      </c>
      <c r="L4283">
        <v>1</v>
      </c>
      <c r="M4283" t="s">
        <v>51</v>
      </c>
      <c r="N4283">
        <v>5</v>
      </c>
      <c r="O4283" t="s">
        <v>70</v>
      </c>
      <c r="P4283">
        <v>405</v>
      </c>
      <c r="Q4283">
        <v>1</v>
      </c>
      <c r="R4283">
        <v>75</v>
      </c>
      <c r="S4283">
        <v>49</v>
      </c>
      <c r="T4283" s="3">
        <v>40134</v>
      </c>
      <c r="U4283" t="s">
        <v>667</v>
      </c>
      <c r="V4283" t="s">
        <v>668</v>
      </c>
      <c r="W4283" t="s">
        <v>669</v>
      </c>
      <c r="X4283">
        <v>13.86</v>
      </c>
      <c r="Y4283">
        <v>49</v>
      </c>
      <c r="Z4283" t="s">
        <v>670</v>
      </c>
      <c r="AA4283" t="s">
        <v>671</v>
      </c>
      <c r="AB4283" t="s">
        <v>667</v>
      </c>
      <c r="AC4283" t="s">
        <v>668</v>
      </c>
      <c r="AD4283" t="s">
        <v>669</v>
      </c>
      <c r="AE4283" t="s">
        <v>672</v>
      </c>
      <c r="AF4283">
        <v>4</v>
      </c>
      <c r="AG4283">
        <v>4</v>
      </c>
      <c r="AH4283" t="s">
        <v>85</v>
      </c>
      <c r="AI4283" t="s">
        <v>86</v>
      </c>
      <c r="AJ4283" t="s">
        <v>3280</v>
      </c>
      <c r="AK4283" t="s">
        <v>61</v>
      </c>
      <c r="AL4283">
        <v>2</v>
      </c>
      <c r="AM4283" t="s">
        <v>87</v>
      </c>
      <c r="AN4283" t="s">
        <v>63</v>
      </c>
      <c r="AO4283" t="s">
        <v>64</v>
      </c>
      <c r="AP4283" t="s">
        <v>88</v>
      </c>
      <c r="AQ4283" t="s">
        <v>89</v>
      </c>
      <c r="AR4283" t="s">
        <v>67</v>
      </c>
      <c r="AS4283" t="s">
        <v>68</v>
      </c>
      <c r="AT4283" t="s">
        <v>69</v>
      </c>
      <c r="AU4283">
        <v>77</v>
      </c>
      <c r="AV4283">
        <v>21</v>
      </c>
      <c r="AW4283">
        <f>YEAR(ChinookMusic[[#This Row],[invoiceDate]])</f>
        <v>2009</v>
      </c>
      <c r="AX4283" t="str">
        <f>TEXT(ChinookMusic[[#This Row],[invoiceDate]],"MMMM")</f>
        <v>November</v>
      </c>
    </row>
    <row r="4284" spans="1:50" x14ac:dyDescent="0.3">
      <c r="A4284">
        <v>100</v>
      </c>
      <c r="B4284" t="s">
        <v>508</v>
      </c>
      <c r="C4284">
        <v>141</v>
      </c>
      <c r="D4284" t="s">
        <v>509</v>
      </c>
      <c r="E4284">
        <v>2446</v>
      </c>
      <c r="F4284" t="s">
        <v>2875</v>
      </c>
      <c r="G4284" t="s">
        <v>1041</v>
      </c>
      <c r="H4284">
        <v>298083</v>
      </c>
      <c r="I4284">
        <v>0.99</v>
      </c>
      <c r="J4284">
        <v>1</v>
      </c>
      <c r="K4284" t="s">
        <v>78</v>
      </c>
      <c r="L4284">
        <v>1</v>
      </c>
      <c r="M4284" t="s">
        <v>51</v>
      </c>
      <c r="N4284">
        <v>1</v>
      </c>
      <c r="O4284" t="s">
        <v>52</v>
      </c>
      <c r="P4284">
        <v>405</v>
      </c>
      <c r="Q4284">
        <v>1</v>
      </c>
      <c r="R4284">
        <v>75</v>
      </c>
      <c r="S4284">
        <v>49</v>
      </c>
      <c r="T4284" s="3">
        <v>40134</v>
      </c>
      <c r="U4284" t="s">
        <v>667</v>
      </c>
      <c r="V4284" t="s">
        <v>668</v>
      </c>
      <c r="W4284" t="s">
        <v>669</v>
      </c>
      <c r="X4284">
        <v>13.86</v>
      </c>
      <c r="Y4284">
        <v>49</v>
      </c>
      <c r="Z4284" t="s">
        <v>670</v>
      </c>
      <c r="AA4284" t="s">
        <v>671</v>
      </c>
      <c r="AB4284" t="s">
        <v>667</v>
      </c>
      <c r="AC4284" t="s">
        <v>668</v>
      </c>
      <c r="AD4284" t="s">
        <v>669</v>
      </c>
      <c r="AE4284" t="s">
        <v>672</v>
      </c>
      <c r="AF4284">
        <v>4</v>
      </c>
      <c r="AG4284">
        <v>4</v>
      </c>
      <c r="AH4284" t="s">
        <v>85</v>
      </c>
      <c r="AI4284" t="s">
        <v>86</v>
      </c>
      <c r="AJ4284" t="s">
        <v>3280</v>
      </c>
      <c r="AK4284" t="s">
        <v>61</v>
      </c>
      <c r="AL4284">
        <v>2</v>
      </c>
      <c r="AM4284" t="s">
        <v>87</v>
      </c>
      <c r="AN4284" t="s">
        <v>63</v>
      </c>
      <c r="AO4284" t="s">
        <v>64</v>
      </c>
      <c r="AP4284" t="s">
        <v>88</v>
      </c>
      <c r="AQ4284" t="s">
        <v>89</v>
      </c>
      <c r="AR4284" t="s">
        <v>67</v>
      </c>
      <c r="AS4284" t="s">
        <v>68</v>
      </c>
      <c r="AT4284" t="s">
        <v>69</v>
      </c>
      <c r="AU4284">
        <v>77</v>
      </c>
      <c r="AV4284">
        <v>21</v>
      </c>
      <c r="AW4284">
        <f>YEAR(ChinookMusic[[#This Row],[invoiceDate]])</f>
        <v>2009</v>
      </c>
      <c r="AX4284" t="str">
        <f>TEXT(ChinookMusic[[#This Row],[invoiceDate]],"MMMM")</f>
        <v>November</v>
      </c>
    </row>
    <row r="4285" spans="1:50" x14ac:dyDescent="0.3">
      <c r="A4285">
        <v>132</v>
      </c>
      <c r="B4285" t="s">
        <v>2207</v>
      </c>
      <c r="C4285">
        <v>203</v>
      </c>
      <c r="D4285" t="s">
        <v>2208</v>
      </c>
      <c r="E4285">
        <v>2518</v>
      </c>
      <c r="F4285" t="s">
        <v>2307</v>
      </c>
      <c r="G4285" t="s">
        <v>1076</v>
      </c>
      <c r="H4285">
        <v>253570</v>
      </c>
      <c r="I4285">
        <v>0.99</v>
      </c>
      <c r="J4285">
        <v>1</v>
      </c>
      <c r="K4285" t="s">
        <v>78</v>
      </c>
      <c r="L4285">
        <v>1</v>
      </c>
      <c r="M4285" t="s">
        <v>51</v>
      </c>
      <c r="N4285">
        <v>8</v>
      </c>
      <c r="O4285" t="s">
        <v>52</v>
      </c>
      <c r="P4285">
        <v>413</v>
      </c>
      <c r="Q4285">
        <v>1</v>
      </c>
      <c r="R4285">
        <v>75</v>
      </c>
      <c r="S4285">
        <v>49</v>
      </c>
      <c r="T4285" s="3">
        <v>40134</v>
      </c>
      <c r="U4285" t="s">
        <v>667</v>
      </c>
      <c r="V4285" t="s">
        <v>668</v>
      </c>
      <c r="W4285" t="s">
        <v>669</v>
      </c>
      <c r="X4285">
        <v>13.86</v>
      </c>
      <c r="Y4285">
        <v>49</v>
      </c>
      <c r="Z4285" t="s">
        <v>670</v>
      </c>
      <c r="AA4285" t="s">
        <v>671</v>
      </c>
      <c r="AB4285" t="s">
        <v>667</v>
      </c>
      <c r="AC4285" t="s">
        <v>668</v>
      </c>
      <c r="AD4285" t="s">
        <v>669</v>
      </c>
      <c r="AE4285" t="s">
        <v>672</v>
      </c>
      <c r="AF4285">
        <v>4</v>
      </c>
      <c r="AG4285">
        <v>4</v>
      </c>
      <c r="AH4285" t="s">
        <v>85</v>
      </c>
      <c r="AI4285" t="s">
        <v>86</v>
      </c>
      <c r="AJ4285" t="s">
        <v>3280</v>
      </c>
      <c r="AK4285" t="s">
        <v>61</v>
      </c>
      <c r="AL4285">
        <v>2</v>
      </c>
      <c r="AM4285" t="s">
        <v>87</v>
      </c>
      <c r="AN4285" t="s">
        <v>63</v>
      </c>
      <c r="AO4285" t="s">
        <v>64</v>
      </c>
      <c r="AP4285" t="s">
        <v>88</v>
      </c>
      <c r="AQ4285" t="s">
        <v>89</v>
      </c>
      <c r="AR4285" t="s">
        <v>67</v>
      </c>
      <c r="AS4285" t="s">
        <v>68</v>
      </c>
      <c r="AT4285" t="s">
        <v>69</v>
      </c>
      <c r="AU4285">
        <v>77</v>
      </c>
      <c r="AV4285">
        <v>21</v>
      </c>
      <c r="AW4285">
        <f>YEAR(ChinookMusic[[#This Row],[invoiceDate]])</f>
        <v>2009</v>
      </c>
      <c r="AX4285" t="str">
        <f>TEXT(ChinookMusic[[#This Row],[invoiceDate]],"MMMM")</f>
        <v>November</v>
      </c>
    </row>
    <row r="4286" spans="1:50" x14ac:dyDescent="0.3">
      <c r="A4286">
        <v>132</v>
      </c>
      <c r="B4286" t="s">
        <v>2207</v>
      </c>
      <c r="C4286">
        <v>203</v>
      </c>
      <c r="D4286" t="s">
        <v>2208</v>
      </c>
      <c r="E4286">
        <v>2518</v>
      </c>
      <c r="F4286" t="s">
        <v>2307</v>
      </c>
      <c r="G4286" t="s">
        <v>1076</v>
      </c>
      <c r="H4286">
        <v>253570</v>
      </c>
      <c r="I4286">
        <v>0.99</v>
      </c>
      <c r="J4286">
        <v>1</v>
      </c>
      <c r="K4286" t="s">
        <v>78</v>
      </c>
      <c r="L4286">
        <v>1</v>
      </c>
      <c r="M4286" t="s">
        <v>51</v>
      </c>
      <c r="N4286">
        <v>1</v>
      </c>
      <c r="O4286" t="s">
        <v>52</v>
      </c>
      <c r="P4286">
        <v>413</v>
      </c>
      <c r="Q4286">
        <v>1</v>
      </c>
      <c r="R4286">
        <v>75</v>
      </c>
      <c r="S4286">
        <v>49</v>
      </c>
      <c r="T4286" s="3">
        <v>40134</v>
      </c>
      <c r="U4286" t="s">
        <v>667</v>
      </c>
      <c r="V4286" t="s">
        <v>668</v>
      </c>
      <c r="W4286" t="s">
        <v>669</v>
      </c>
      <c r="X4286">
        <v>13.86</v>
      </c>
      <c r="Y4286">
        <v>49</v>
      </c>
      <c r="Z4286" t="s">
        <v>670</v>
      </c>
      <c r="AA4286" t="s">
        <v>671</v>
      </c>
      <c r="AB4286" t="s">
        <v>667</v>
      </c>
      <c r="AC4286" t="s">
        <v>668</v>
      </c>
      <c r="AD4286" t="s">
        <v>669</v>
      </c>
      <c r="AE4286" t="s">
        <v>672</v>
      </c>
      <c r="AF4286">
        <v>4</v>
      </c>
      <c r="AG4286">
        <v>4</v>
      </c>
      <c r="AH4286" t="s">
        <v>85</v>
      </c>
      <c r="AI4286" t="s">
        <v>86</v>
      </c>
      <c r="AJ4286" t="s">
        <v>3280</v>
      </c>
      <c r="AK4286" t="s">
        <v>61</v>
      </c>
      <c r="AL4286">
        <v>2</v>
      </c>
      <c r="AM4286" t="s">
        <v>87</v>
      </c>
      <c r="AN4286" t="s">
        <v>63</v>
      </c>
      <c r="AO4286" t="s">
        <v>64</v>
      </c>
      <c r="AP4286" t="s">
        <v>88</v>
      </c>
      <c r="AQ4286" t="s">
        <v>89</v>
      </c>
      <c r="AR4286" t="s">
        <v>67</v>
      </c>
      <c r="AS4286" t="s">
        <v>68</v>
      </c>
      <c r="AT4286" t="s">
        <v>69</v>
      </c>
      <c r="AU4286">
        <v>77</v>
      </c>
      <c r="AV4286">
        <v>21</v>
      </c>
      <c r="AW4286">
        <f>YEAR(ChinookMusic[[#This Row],[invoiceDate]])</f>
        <v>2009</v>
      </c>
      <c r="AX4286" t="str">
        <f>TEXT(ChinookMusic[[#This Row],[invoiceDate]],"MMMM")</f>
        <v>November</v>
      </c>
    </row>
    <row r="4287" spans="1:50" x14ac:dyDescent="0.3">
      <c r="A4287">
        <v>132</v>
      </c>
      <c r="B4287" t="s">
        <v>2207</v>
      </c>
      <c r="C4287">
        <v>203</v>
      </c>
      <c r="D4287" t="s">
        <v>2208</v>
      </c>
      <c r="E4287">
        <v>2518</v>
      </c>
      <c r="F4287" t="s">
        <v>2307</v>
      </c>
      <c r="G4287" t="s">
        <v>1076</v>
      </c>
      <c r="H4287">
        <v>253570</v>
      </c>
      <c r="I4287">
        <v>0.99</v>
      </c>
      <c r="J4287">
        <v>1</v>
      </c>
      <c r="K4287" t="s">
        <v>78</v>
      </c>
      <c r="L4287">
        <v>1</v>
      </c>
      <c r="M4287" t="s">
        <v>51</v>
      </c>
      <c r="N4287">
        <v>5</v>
      </c>
      <c r="O4287" t="s">
        <v>70</v>
      </c>
      <c r="P4287">
        <v>413</v>
      </c>
      <c r="Q4287">
        <v>1</v>
      </c>
      <c r="R4287">
        <v>75</v>
      </c>
      <c r="S4287">
        <v>49</v>
      </c>
      <c r="T4287" s="3">
        <v>40134</v>
      </c>
      <c r="U4287" t="s">
        <v>667</v>
      </c>
      <c r="V4287" t="s">
        <v>668</v>
      </c>
      <c r="W4287" t="s">
        <v>669</v>
      </c>
      <c r="X4287">
        <v>13.86</v>
      </c>
      <c r="Y4287">
        <v>49</v>
      </c>
      <c r="Z4287" t="s">
        <v>670</v>
      </c>
      <c r="AA4287" t="s">
        <v>671</v>
      </c>
      <c r="AB4287" t="s">
        <v>667</v>
      </c>
      <c r="AC4287" t="s">
        <v>668</v>
      </c>
      <c r="AD4287" t="s">
        <v>669</v>
      </c>
      <c r="AE4287" t="s">
        <v>672</v>
      </c>
      <c r="AF4287">
        <v>4</v>
      </c>
      <c r="AG4287">
        <v>4</v>
      </c>
      <c r="AH4287" t="s">
        <v>85</v>
      </c>
      <c r="AI4287" t="s">
        <v>86</v>
      </c>
      <c r="AJ4287" t="s">
        <v>3281</v>
      </c>
      <c r="AK4287" t="s">
        <v>61</v>
      </c>
      <c r="AL4287">
        <v>2</v>
      </c>
      <c r="AM4287" t="s">
        <v>87</v>
      </c>
      <c r="AN4287" t="s">
        <v>63</v>
      </c>
      <c r="AO4287" t="s">
        <v>64</v>
      </c>
      <c r="AP4287" t="s">
        <v>88</v>
      </c>
      <c r="AQ4287" t="s">
        <v>89</v>
      </c>
      <c r="AR4287" t="s">
        <v>67</v>
      </c>
      <c r="AS4287" t="s">
        <v>68</v>
      </c>
      <c r="AT4287" t="s">
        <v>69</v>
      </c>
      <c r="AU4287">
        <v>77</v>
      </c>
      <c r="AV4287">
        <v>21</v>
      </c>
      <c r="AW4287">
        <f>YEAR(ChinookMusic[[#This Row],[invoiceDate]])</f>
        <v>2009</v>
      </c>
      <c r="AX4287" t="str">
        <f>TEXT(ChinookMusic[[#This Row],[invoiceDate]],"MMMM")</f>
        <v>November</v>
      </c>
    </row>
    <row r="4288" spans="1:50" x14ac:dyDescent="0.3">
      <c r="A4288">
        <v>132</v>
      </c>
      <c r="B4288" t="s">
        <v>2207</v>
      </c>
      <c r="C4288">
        <v>203</v>
      </c>
      <c r="D4288" t="s">
        <v>2208</v>
      </c>
      <c r="E4288">
        <v>2509</v>
      </c>
      <c r="F4288" t="s">
        <v>2876</v>
      </c>
      <c r="G4288" t="s">
        <v>2210</v>
      </c>
      <c r="H4288">
        <v>362475</v>
      </c>
      <c r="I4288">
        <v>0.99</v>
      </c>
      <c r="J4288">
        <v>1</v>
      </c>
      <c r="K4288" t="s">
        <v>78</v>
      </c>
      <c r="L4288">
        <v>1</v>
      </c>
      <c r="M4288" t="s">
        <v>51</v>
      </c>
      <c r="N4288">
        <v>8</v>
      </c>
      <c r="O4288" t="s">
        <v>52</v>
      </c>
      <c r="P4288">
        <v>412</v>
      </c>
      <c r="Q4288">
        <v>1</v>
      </c>
      <c r="R4288">
        <v>75</v>
      </c>
      <c r="S4288">
        <v>49</v>
      </c>
      <c r="T4288" s="3">
        <v>40134</v>
      </c>
      <c r="U4288" t="s">
        <v>667</v>
      </c>
      <c r="V4288" t="s">
        <v>668</v>
      </c>
      <c r="W4288" t="s">
        <v>669</v>
      </c>
      <c r="X4288">
        <v>13.86</v>
      </c>
      <c r="Y4288">
        <v>49</v>
      </c>
      <c r="Z4288" t="s">
        <v>670</v>
      </c>
      <c r="AA4288" t="s">
        <v>671</v>
      </c>
      <c r="AB4288" t="s">
        <v>667</v>
      </c>
      <c r="AC4288" t="s">
        <v>668</v>
      </c>
      <c r="AD4288" t="s">
        <v>669</v>
      </c>
      <c r="AE4288" t="s">
        <v>672</v>
      </c>
      <c r="AF4288">
        <v>4</v>
      </c>
      <c r="AG4288">
        <v>4</v>
      </c>
      <c r="AH4288" t="s">
        <v>85</v>
      </c>
      <c r="AI4288" t="s">
        <v>86</v>
      </c>
      <c r="AJ4288" t="s">
        <v>3281</v>
      </c>
      <c r="AK4288" t="s">
        <v>61</v>
      </c>
      <c r="AL4288">
        <v>2</v>
      </c>
      <c r="AM4288" t="s">
        <v>87</v>
      </c>
      <c r="AN4288" t="s">
        <v>63</v>
      </c>
      <c r="AO4288" t="s">
        <v>64</v>
      </c>
      <c r="AP4288" t="s">
        <v>88</v>
      </c>
      <c r="AQ4288" t="s">
        <v>89</v>
      </c>
      <c r="AR4288" t="s">
        <v>67</v>
      </c>
      <c r="AS4288" t="s">
        <v>68</v>
      </c>
      <c r="AT4288" t="s">
        <v>69</v>
      </c>
      <c r="AU4288">
        <v>77</v>
      </c>
      <c r="AV4288">
        <v>21</v>
      </c>
      <c r="AW4288">
        <f>YEAR(ChinookMusic[[#This Row],[invoiceDate]])</f>
        <v>2009</v>
      </c>
      <c r="AX4288" t="str">
        <f>TEXT(ChinookMusic[[#This Row],[invoiceDate]],"MMMM")</f>
        <v>November</v>
      </c>
    </row>
    <row r="4289" spans="1:50" x14ac:dyDescent="0.3">
      <c r="A4289">
        <v>132</v>
      </c>
      <c r="B4289" t="s">
        <v>2207</v>
      </c>
      <c r="C4289">
        <v>203</v>
      </c>
      <c r="D4289" t="s">
        <v>2208</v>
      </c>
      <c r="E4289">
        <v>2509</v>
      </c>
      <c r="F4289" t="s">
        <v>2876</v>
      </c>
      <c r="G4289" t="s">
        <v>2210</v>
      </c>
      <c r="H4289">
        <v>362475</v>
      </c>
      <c r="I4289">
        <v>0.99</v>
      </c>
      <c r="J4289">
        <v>1</v>
      </c>
      <c r="K4289" t="s">
        <v>78</v>
      </c>
      <c r="L4289">
        <v>1</v>
      </c>
      <c r="M4289" t="s">
        <v>51</v>
      </c>
      <c r="N4289">
        <v>1</v>
      </c>
      <c r="O4289" t="s">
        <v>52</v>
      </c>
      <c r="P4289">
        <v>412</v>
      </c>
      <c r="Q4289">
        <v>1</v>
      </c>
      <c r="R4289">
        <v>75</v>
      </c>
      <c r="S4289">
        <v>49</v>
      </c>
      <c r="T4289" s="3">
        <v>40134</v>
      </c>
      <c r="U4289" t="s">
        <v>667</v>
      </c>
      <c r="V4289" t="s">
        <v>668</v>
      </c>
      <c r="W4289" t="s">
        <v>669</v>
      </c>
      <c r="X4289">
        <v>13.86</v>
      </c>
      <c r="Y4289">
        <v>49</v>
      </c>
      <c r="Z4289" t="s">
        <v>670</v>
      </c>
      <c r="AA4289" t="s">
        <v>671</v>
      </c>
      <c r="AB4289" t="s">
        <v>667</v>
      </c>
      <c r="AC4289" t="s">
        <v>668</v>
      </c>
      <c r="AD4289" t="s">
        <v>669</v>
      </c>
      <c r="AE4289" t="s">
        <v>672</v>
      </c>
      <c r="AF4289">
        <v>4</v>
      </c>
      <c r="AG4289">
        <v>4</v>
      </c>
      <c r="AH4289" t="s">
        <v>85</v>
      </c>
      <c r="AI4289" t="s">
        <v>86</v>
      </c>
      <c r="AJ4289" t="s">
        <v>3281</v>
      </c>
      <c r="AK4289" t="s">
        <v>61</v>
      </c>
      <c r="AL4289">
        <v>2</v>
      </c>
      <c r="AM4289" t="s">
        <v>87</v>
      </c>
      <c r="AN4289" t="s">
        <v>63</v>
      </c>
      <c r="AO4289" t="s">
        <v>64</v>
      </c>
      <c r="AP4289" t="s">
        <v>88</v>
      </c>
      <c r="AQ4289" t="s">
        <v>89</v>
      </c>
      <c r="AR4289" t="s">
        <v>67</v>
      </c>
      <c r="AS4289" t="s">
        <v>68</v>
      </c>
      <c r="AT4289" t="s">
        <v>69</v>
      </c>
      <c r="AU4289">
        <v>77</v>
      </c>
      <c r="AV4289">
        <v>21</v>
      </c>
      <c r="AW4289">
        <f>YEAR(ChinookMusic[[#This Row],[invoiceDate]])</f>
        <v>2009</v>
      </c>
      <c r="AX4289" t="str">
        <f>TEXT(ChinookMusic[[#This Row],[invoiceDate]],"MMMM")</f>
        <v>November</v>
      </c>
    </row>
    <row r="4290" spans="1:50" x14ac:dyDescent="0.3">
      <c r="A4290">
        <v>128</v>
      </c>
      <c r="B4290" t="s">
        <v>2035</v>
      </c>
      <c r="C4290">
        <v>196</v>
      </c>
      <c r="D4290" t="s">
        <v>2036</v>
      </c>
      <c r="E4290">
        <v>2419</v>
      </c>
      <c r="F4290" t="s">
        <v>2877</v>
      </c>
      <c r="G4290" t="s">
        <v>2038</v>
      </c>
      <c r="H4290">
        <v>305528</v>
      </c>
      <c r="I4290">
        <v>0.99</v>
      </c>
      <c r="J4290">
        <v>1</v>
      </c>
      <c r="K4290" t="s">
        <v>78</v>
      </c>
      <c r="L4290">
        <v>1</v>
      </c>
      <c r="M4290" t="s">
        <v>51</v>
      </c>
      <c r="N4290">
        <v>5</v>
      </c>
      <c r="O4290" t="s">
        <v>70</v>
      </c>
      <c r="P4290">
        <v>402</v>
      </c>
      <c r="Q4290">
        <v>1</v>
      </c>
      <c r="R4290">
        <v>75</v>
      </c>
      <c r="S4290">
        <v>49</v>
      </c>
      <c r="T4290" s="3">
        <v>40134</v>
      </c>
      <c r="U4290" t="s">
        <v>667</v>
      </c>
      <c r="V4290" t="s">
        <v>668</v>
      </c>
      <c r="W4290" t="s">
        <v>669</v>
      </c>
      <c r="X4290">
        <v>13.86</v>
      </c>
      <c r="Y4290">
        <v>49</v>
      </c>
      <c r="Z4290" t="s">
        <v>670</v>
      </c>
      <c r="AA4290" t="s">
        <v>671</v>
      </c>
      <c r="AB4290" t="s">
        <v>667</v>
      </c>
      <c r="AC4290" t="s">
        <v>668</v>
      </c>
      <c r="AD4290" t="s">
        <v>669</v>
      </c>
      <c r="AE4290" t="s">
        <v>672</v>
      </c>
      <c r="AF4290">
        <v>4</v>
      </c>
      <c r="AG4290">
        <v>4</v>
      </c>
      <c r="AH4290" t="s">
        <v>85</v>
      </c>
      <c r="AI4290" t="s">
        <v>86</v>
      </c>
      <c r="AJ4290" t="s">
        <v>3281</v>
      </c>
      <c r="AK4290" t="s">
        <v>61</v>
      </c>
      <c r="AL4290">
        <v>2</v>
      </c>
      <c r="AM4290" t="s">
        <v>87</v>
      </c>
      <c r="AN4290" t="s">
        <v>63</v>
      </c>
      <c r="AO4290" t="s">
        <v>64</v>
      </c>
      <c r="AP4290" t="s">
        <v>88</v>
      </c>
      <c r="AQ4290" t="s">
        <v>89</v>
      </c>
      <c r="AR4290" t="s">
        <v>67</v>
      </c>
      <c r="AS4290" t="s">
        <v>68</v>
      </c>
      <c r="AT4290" t="s">
        <v>69</v>
      </c>
      <c r="AU4290">
        <v>77</v>
      </c>
      <c r="AV4290">
        <v>21</v>
      </c>
      <c r="AW4290">
        <f>YEAR(ChinookMusic[[#This Row],[invoiceDate]])</f>
        <v>2009</v>
      </c>
      <c r="AX4290" t="str">
        <f>TEXT(ChinookMusic[[#This Row],[invoiceDate]],"MMMM")</f>
        <v>November</v>
      </c>
    </row>
    <row r="4291" spans="1:50" x14ac:dyDescent="0.3">
      <c r="A4291">
        <v>128</v>
      </c>
      <c r="B4291" t="s">
        <v>2035</v>
      </c>
      <c r="C4291">
        <v>196</v>
      </c>
      <c r="D4291" t="s">
        <v>2036</v>
      </c>
      <c r="E4291">
        <v>2419</v>
      </c>
      <c r="F4291" t="s">
        <v>2877</v>
      </c>
      <c r="G4291" t="s">
        <v>2038</v>
      </c>
      <c r="H4291">
        <v>305528</v>
      </c>
      <c r="I4291">
        <v>0.99</v>
      </c>
      <c r="J4291">
        <v>1</v>
      </c>
      <c r="K4291" t="s">
        <v>78</v>
      </c>
      <c r="L4291">
        <v>1</v>
      </c>
      <c r="M4291" t="s">
        <v>51</v>
      </c>
      <c r="N4291">
        <v>1</v>
      </c>
      <c r="O4291" t="s">
        <v>52</v>
      </c>
      <c r="P4291">
        <v>402</v>
      </c>
      <c r="Q4291">
        <v>1</v>
      </c>
      <c r="R4291">
        <v>75</v>
      </c>
      <c r="S4291">
        <v>49</v>
      </c>
      <c r="T4291" s="3">
        <v>40134</v>
      </c>
      <c r="U4291" t="s">
        <v>667</v>
      </c>
      <c r="V4291" t="s">
        <v>668</v>
      </c>
      <c r="W4291" t="s">
        <v>669</v>
      </c>
      <c r="X4291">
        <v>13.86</v>
      </c>
      <c r="Y4291">
        <v>49</v>
      </c>
      <c r="Z4291" t="s">
        <v>670</v>
      </c>
      <c r="AA4291" t="s">
        <v>671</v>
      </c>
      <c r="AB4291" t="s">
        <v>667</v>
      </c>
      <c r="AC4291" t="s">
        <v>668</v>
      </c>
      <c r="AD4291" t="s">
        <v>669</v>
      </c>
      <c r="AE4291" t="s">
        <v>672</v>
      </c>
      <c r="AF4291">
        <v>4</v>
      </c>
      <c r="AG4291">
        <v>4</v>
      </c>
      <c r="AH4291" t="s">
        <v>85</v>
      </c>
      <c r="AI4291" t="s">
        <v>86</v>
      </c>
      <c r="AJ4291" t="s">
        <v>3281</v>
      </c>
      <c r="AK4291" t="s">
        <v>61</v>
      </c>
      <c r="AL4291">
        <v>2</v>
      </c>
      <c r="AM4291" t="s">
        <v>87</v>
      </c>
      <c r="AN4291" t="s">
        <v>63</v>
      </c>
      <c r="AO4291" t="s">
        <v>64</v>
      </c>
      <c r="AP4291" t="s">
        <v>88</v>
      </c>
      <c r="AQ4291" t="s">
        <v>89</v>
      </c>
      <c r="AR4291" t="s">
        <v>67</v>
      </c>
      <c r="AS4291" t="s">
        <v>68</v>
      </c>
      <c r="AT4291" t="s">
        <v>69</v>
      </c>
      <c r="AU4291">
        <v>77</v>
      </c>
      <c r="AV4291">
        <v>21</v>
      </c>
      <c r="AW4291">
        <f>YEAR(ChinookMusic[[#This Row],[invoiceDate]])</f>
        <v>2009</v>
      </c>
      <c r="AX4291" t="str">
        <f>TEXT(ChinookMusic[[#This Row],[invoiceDate]],"MMMM")</f>
        <v>November</v>
      </c>
    </row>
    <row r="4292" spans="1:50" x14ac:dyDescent="0.3">
      <c r="A4292">
        <v>128</v>
      </c>
      <c r="B4292" t="s">
        <v>2035</v>
      </c>
      <c r="C4292">
        <v>196</v>
      </c>
      <c r="D4292" t="s">
        <v>2036</v>
      </c>
      <c r="E4292">
        <v>2419</v>
      </c>
      <c r="F4292" t="s">
        <v>2877</v>
      </c>
      <c r="G4292" t="s">
        <v>2038</v>
      </c>
      <c r="H4292">
        <v>305528</v>
      </c>
      <c r="I4292">
        <v>0.99</v>
      </c>
      <c r="J4292">
        <v>1</v>
      </c>
      <c r="K4292" t="s">
        <v>78</v>
      </c>
      <c r="L4292">
        <v>1</v>
      </c>
      <c r="M4292" t="s">
        <v>51</v>
      </c>
      <c r="N4292">
        <v>8</v>
      </c>
      <c r="O4292" t="s">
        <v>52</v>
      </c>
      <c r="P4292">
        <v>402</v>
      </c>
      <c r="Q4292">
        <v>1</v>
      </c>
      <c r="R4292">
        <v>75</v>
      </c>
      <c r="S4292">
        <v>49</v>
      </c>
      <c r="T4292" s="3">
        <v>40134</v>
      </c>
      <c r="U4292" t="s">
        <v>667</v>
      </c>
      <c r="V4292" t="s">
        <v>668</v>
      </c>
      <c r="W4292" t="s">
        <v>669</v>
      </c>
      <c r="X4292">
        <v>13.86</v>
      </c>
      <c r="Y4292">
        <v>49</v>
      </c>
      <c r="Z4292" t="s">
        <v>670</v>
      </c>
      <c r="AA4292" t="s">
        <v>671</v>
      </c>
      <c r="AB4292" t="s">
        <v>667</v>
      </c>
      <c r="AC4292" t="s">
        <v>668</v>
      </c>
      <c r="AD4292" t="s">
        <v>669</v>
      </c>
      <c r="AE4292" t="s">
        <v>672</v>
      </c>
      <c r="AF4292">
        <v>4</v>
      </c>
      <c r="AG4292">
        <v>4</v>
      </c>
      <c r="AH4292" t="s">
        <v>85</v>
      </c>
      <c r="AI4292" t="s">
        <v>86</v>
      </c>
      <c r="AJ4292" t="s">
        <v>3281</v>
      </c>
      <c r="AK4292" t="s">
        <v>61</v>
      </c>
      <c r="AL4292">
        <v>2</v>
      </c>
      <c r="AM4292" t="s">
        <v>87</v>
      </c>
      <c r="AN4292" t="s">
        <v>63</v>
      </c>
      <c r="AO4292" t="s">
        <v>64</v>
      </c>
      <c r="AP4292" t="s">
        <v>88</v>
      </c>
      <c r="AQ4292" t="s">
        <v>89</v>
      </c>
      <c r="AR4292" t="s">
        <v>67</v>
      </c>
      <c r="AS4292" t="s">
        <v>68</v>
      </c>
      <c r="AT4292" t="s">
        <v>69</v>
      </c>
      <c r="AU4292">
        <v>77</v>
      </c>
      <c r="AV4292">
        <v>21</v>
      </c>
      <c r="AW4292">
        <f>YEAR(ChinookMusic[[#This Row],[invoiceDate]])</f>
        <v>2009</v>
      </c>
      <c r="AX4292" t="str">
        <f>TEXT(ChinookMusic[[#This Row],[invoiceDate]],"MMMM")</f>
        <v>November</v>
      </c>
    </row>
    <row r="4293" spans="1:50" x14ac:dyDescent="0.3">
      <c r="A4293">
        <v>100</v>
      </c>
      <c r="B4293" t="s">
        <v>508</v>
      </c>
      <c r="C4293">
        <v>141</v>
      </c>
      <c r="D4293" t="s">
        <v>509</v>
      </c>
      <c r="E4293">
        <v>2437</v>
      </c>
      <c r="F4293" t="s">
        <v>2878</v>
      </c>
      <c r="G4293" t="s">
        <v>2879</v>
      </c>
      <c r="H4293">
        <v>232594</v>
      </c>
      <c r="I4293">
        <v>0.99</v>
      </c>
      <c r="J4293">
        <v>1</v>
      </c>
      <c r="K4293" t="s">
        <v>78</v>
      </c>
      <c r="L4293">
        <v>1</v>
      </c>
      <c r="M4293" t="s">
        <v>51</v>
      </c>
      <c r="N4293">
        <v>1</v>
      </c>
      <c r="O4293" t="s">
        <v>52</v>
      </c>
      <c r="P4293">
        <v>404</v>
      </c>
      <c r="Q4293">
        <v>1</v>
      </c>
      <c r="R4293">
        <v>75</v>
      </c>
      <c r="S4293">
        <v>49</v>
      </c>
      <c r="T4293" s="3">
        <v>40134</v>
      </c>
      <c r="U4293" t="s">
        <v>667</v>
      </c>
      <c r="V4293" t="s">
        <v>668</v>
      </c>
      <c r="W4293" t="s">
        <v>669</v>
      </c>
      <c r="X4293">
        <v>13.86</v>
      </c>
      <c r="Y4293">
        <v>49</v>
      </c>
      <c r="Z4293" t="s">
        <v>670</v>
      </c>
      <c r="AA4293" t="s">
        <v>671</v>
      </c>
      <c r="AB4293" t="s">
        <v>667</v>
      </c>
      <c r="AC4293" t="s">
        <v>668</v>
      </c>
      <c r="AD4293" t="s">
        <v>669</v>
      </c>
      <c r="AE4293" t="s">
        <v>672</v>
      </c>
      <c r="AF4293">
        <v>4</v>
      </c>
      <c r="AG4293">
        <v>4</v>
      </c>
      <c r="AH4293" t="s">
        <v>85</v>
      </c>
      <c r="AI4293" t="s">
        <v>86</v>
      </c>
      <c r="AJ4293" t="s">
        <v>3281</v>
      </c>
      <c r="AK4293" t="s">
        <v>61</v>
      </c>
      <c r="AL4293">
        <v>2</v>
      </c>
      <c r="AM4293" t="s">
        <v>87</v>
      </c>
      <c r="AN4293" t="s">
        <v>63</v>
      </c>
      <c r="AO4293" t="s">
        <v>64</v>
      </c>
      <c r="AP4293" t="s">
        <v>88</v>
      </c>
      <c r="AQ4293" t="s">
        <v>89</v>
      </c>
      <c r="AR4293" t="s">
        <v>67</v>
      </c>
      <c r="AS4293" t="s">
        <v>68</v>
      </c>
      <c r="AT4293" t="s">
        <v>69</v>
      </c>
      <c r="AU4293">
        <v>77</v>
      </c>
      <c r="AV4293">
        <v>21</v>
      </c>
      <c r="AW4293">
        <f>YEAR(ChinookMusic[[#This Row],[invoiceDate]])</f>
        <v>2009</v>
      </c>
      <c r="AX4293" t="str">
        <f>TEXT(ChinookMusic[[#This Row],[invoiceDate]],"MMMM")</f>
        <v>November</v>
      </c>
    </row>
    <row r="4294" spans="1:50" x14ac:dyDescent="0.3">
      <c r="A4294">
        <v>100</v>
      </c>
      <c r="B4294" t="s">
        <v>508</v>
      </c>
      <c r="C4294">
        <v>141</v>
      </c>
      <c r="D4294" t="s">
        <v>509</v>
      </c>
      <c r="E4294">
        <v>2437</v>
      </c>
      <c r="F4294" t="s">
        <v>2878</v>
      </c>
      <c r="G4294" t="s">
        <v>2879</v>
      </c>
      <c r="H4294">
        <v>232594</v>
      </c>
      <c r="I4294">
        <v>0.99</v>
      </c>
      <c r="J4294">
        <v>1</v>
      </c>
      <c r="K4294" t="s">
        <v>78</v>
      </c>
      <c r="L4294">
        <v>1</v>
      </c>
      <c r="M4294" t="s">
        <v>51</v>
      </c>
      <c r="N4294">
        <v>8</v>
      </c>
      <c r="O4294" t="s">
        <v>52</v>
      </c>
      <c r="P4294">
        <v>404</v>
      </c>
      <c r="Q4294">
        <v>1</v>
      </c>
      <c r="R4294">
        <v>75</v>
      </c>
      <c r="S4294">
        <v>49</v>
      </c>
      <c r="T4294" s="3">
        <v>40134</v>
      </c>
      <c r="U4294" t="s">
        <v>667</v>
      </c>
      <c r="V4294" t="s">
        <v>668</v>
      </c>
      <c r="W4294" t="s">
        <v>669</v>
      </c>
      <c r="X4294">
        <v>13.86</v>
      </c>
      <c r="Y4294">
        <v>49</v>
      </c>
      <c r="Z4294" t="s">
        <v>670</v>
      </c>
      <c r="AA4294" t="s">
        <v>671</v>
      </c>
      <c r="AB4294" t="s">
        <v>667</v>
      </c>
      <c r="AC4294" t="s">
        <v>668</v>
      </c>
      <c r="AD4294" t="s">
        <v>669</v>
      </c>
      <c r="AE4294" t="s">
        <v>672</v>
      </c>
      <c r="AF4294">
        <v>4</v>
      </c>
      <c r="AG4294">
        <v>4</v>
      </c>
      <c r="AH4294" t="s">
        <v>85</v>
      </c>
      <c r="AI4294" t="s">
        <v>86</v>
      </c>
      <c r="AJ4294" t="s">
        <v>3281</v>
      </c>
      <c r="AK4294" t="s">
        <v>61</v>
      </c>
      <c r="AL4294">
        <v>2</v>
      </c>
      <c r="AM4294" t="s">
        <v>87</v>
      </c>
      <c r="AN4294" t="s">
        <v>63</v>
      </c>
      <c r="AO4294" t="s">
        <v>64</v>
      </c>
      <c r="AP4294" t="s">
        <v>88</v>
      </c>
      <c r="AQ4294" t="s">
        <v>89</v>
      </c>
      <c r="AR4294" t="s">
        <v>67</v>
      </c>
      <c r="AS4294" t="s">
        <v>68</v>
      </c>
      <c r="AT4294" t="s">
        <v>69</v>
      </c>
      <c r="AU4294">
        <v>77</v>
      </c>
      <c r="AV4294">
        <v>21</v>
      </c>
      <c r="AW4294">
        <f>YEAR(ChinookMusic[[#This Row],[invoiceDate]])</f>
        <v>2009</v>
      </c>
      <c r="AX4294" t="str">
        <f>TEXT(ChinookMusic[[#This Row],[invoiceDate]],"MMMM")</f>
        <v>November</v>
      </c>
    </row>
    <row r="4295" spans="1:50" x14ac:dyDescent="0.3">
      <c r="A4295">
        <v>100</v>
      </c>
      <c r="B4295" t="s">
        <v>508</v>
      </c>
      <c r="C4295">
        <v>141</v>
      </c>
      <c r="D4295" t="s">
        <v>509</v>
      </c>
      <c r="E4295">
        <v>2437</v>
      </c>
      <c r="F4295" t="s">
        <v>2878</v>
      </c>
      <c r="G4295" t="s">
        <v>2879</v>
      </c>
      <c r="H4295">
        <v>232594</v>
      </c>
      <c r="I4295">
        <v>0.99</v>
      </c>
      <c r="J4295">
        <v>1</v>
      </c>
      <c r="K4295" t="s">
        <v>78</v>
      </c>
      <c r="L4295">
        <v>1</v>
      </c>
      <c r="M4295" t="s">
        <v>51</v>
      </c>
      <c r="N4295">
        <v>5</v>
      </c>
      <c r="O4295" t="s">
        <v>70</v>
      </c>
      <c r="P4295">
        <v>404</v>
      </c>
      <c r="Q4295">
        <v>1</v>
      </c>
      <c r="R4295">
        <v>75</v>
      </c>
      <c r="S4295">
        <v>49</v>
      </c>
      <c r="T4295" s="3">
        <v>40134</v>
      </c>
      <c r="U4295" t="s">
        <v>667</v>
      </c>
      <c r="V4295" t="s">
        <v>668</v>
      </c>
      <c r="W4295" t="s">
        <v>669</v>
      </c>
      <c r="X4295">
        <v>13.86</v>
      </c>
      <c r="Y4295">
        <v>49</v>
      </c>
      <c r="Z4295" t="s">
        <v>670</v>
      </c>
      <c r="AA4295" t="s">
        <v>671</v>
      </c>
      <c r="AB4295" t="s">
        <v>667</v>
      </c>
      <c r="AC4295" t="s">
        <v>668</v>
      </c>
      <c r="AD4295" t="s">
        <v>669</v>
      </c>
      <c r="AE4295" t="s">
        <v>672</v>
      </c>
      <c r="AF4295">
        <v>4</v>
      </c>
      <c r="AG4295">
        <v>4</v>
      </c>
      <c r="AH4295" t="s">
        <v>85</v>
      </c>
      <c r="AI4295" t="s">
        <v>86</v>
      </c>
      <c r="AJ4295" t="s">
        <v>3281</v>
      </c>
      <c r="AK4295" t="s">
        <v>61</v>
      </c>
      <c r="AL4295">
        <v>2</v>
      </c>
      <c r="AM4295" t="s">
        <v>87</v>
      </c>
      <c r="AN4295" t="s">
        <v>63</v>
      </c>
      <c r="AO4295" t="s">
        <v>64</v>
      </c>
      <c r="AP4295" t="s">
        <v>88</v>
      </c>
      <c r="AQ4295" t="s">
        <v>89</v>
      </c>
      <c r="AR4295" t="s">
        <v>67</v>
      </c>
      <c r="AS4295" t="s">
        <v>68</v>
      </c>
      <c r="AT4295" t="s">
        <v>69</v>
      </c>
      <c r="AU4295">
        <v>77</v>
      </c>
      <c r="AV4295">
        <v>21</v>
      </c>
      <c r="AW4295">
        <f>YEAR(ChinookMusic[[#This Row],[invoiceDate]])</f>
        <v>2009</v>
      </c>
      <c r="AX4295" t="str">
        <f>TEXT(ChinookMusic[[#This Row],[invoiceDate]],"MMMM")</f>
        <v>November</v>
      </c>
    </row>
    <row r="4296" spans="1:50" x14ac:dyDescent="0.3">
      <c r="A4296">
        <v>130</v>
      </c>
      <c r="B4296" t="s">
        <v>2050</v>
      </c>
      <c r="C4296">
        <v>200</v>
      </c>
      <c r="D4296" t="s">
        <v>2054</v>
      </c>
      <c r="E4296">
        <v>2464</v>
      </c>
      <c r="F4296" t="s">
        <v>2880</v>
      </c>
      <c r="G4296" t="s">
        <v>2056</v>
      </c>
      <c r="H4296">
        <v>317492</v>
      </c>
      <c r="I4296">
        <v>0.99</v>
      </c>
      <c r="J4296">
        <v>1</v>
      </c>
      <c r="K4296" t="s">
        <v>78</v>
      </c>
      <c r="L4296">
        <v>1</v>
      </c>
      <c r="M4296" t="s">
        <v>51</v>
      </c>
      <c r="N4296">
        <v>5</v>
      </c>
      <c r="O4296" t="s">
        <v>70</v>
      </c>
      <c r="P4296">
        <v>407</v>
      </c>
      <c r="Q4296">
        <v>1</v>
      </c>
      <c r="R4296">
        <v>75</v>
      </c>
      <c r="S4296">
        <v>49</v>
      </c>
      <c r="T4296" s="3">
        <v>40134</v>
      </c>
      <c r="U4296" t="s">
        <v>667</v>
      </c>
      <c r="V4296" t="s">
        <v>668</v>
      </c>
      <c r="W4296" t="s">
        <v>669</v>
      </c>
      <c r="X4296">
        <v>13.86</v>
      </c>
      <c r="Y4296">
        <v>49</v>
      </c>
      <c r="Z4296" t="s">
        <v>670</v>
      </c>
      <c r="AA4296" t="s">
        <v>671</v>
      </c>
      <c r="AB4296" t="s">
        <v>667</v>
      </c>
      <c r="AC4296" t="s">
        <v>668</v>
      </c>
      <c r="AD4296" t="s">
        <v>669</v>
      </c>
      <c r="AE4296" t="s">
        <v>672</v>
      </c>
      <c r="AF4296">
        <v>4</v>
      </c>
      <c r="AG4296">
        <v>4</v>
      </c>
      <c r="AH4296" t="s">
        <v>85</v>
      </c>
      <c r="AI4296" t="s">
        <v>86</v>
      </c>
      <c r="AJ4296" t="s">
        <v>3279</v>
      </c>
      <c r="AK4296" t="s">
        <v>61</v>
      </c>
      <c r="AL4296">
        <v>2</v>
      </c>
      <c r="AM4296" t="s">
        <v>87</v>
      </c>
      <c r="AN4296" t="s">
        <v>63</v>
      </c>
      <c r="AO4296" t="s">
        <v>64</v>
      </c>
      <c r="AP4296" t="s">
        <v>88</v>
      </c>
      <c r="AQ4296" t="s">
        <v>89</v>
      </c>
      <c r="AR4296" t="s">
        <v>67</v>
      </c>
      <c r="AS4296" t="s">
        <v>68</v>
      </c>
      <c r="AT4296" t="s">
        <v>69</v>
      </c>
      <c r="AU4296">
        <v>77</v>
      </c>
      <c r="AV4296">
        <v>21</v>
      </c>
      <c r="AW4296">
        <f>YEAR(ChinookMusic[[#This Row],[invoiceDate]])</f>
        <v>2009</v>
      </c>
      <c r="AX4296" t="str">
        <f>TEXT(ChinookMusic[[#This Row],[invoiceDate]],"MMMM")</f>
        <v>November</v>
      </c>
    </row>
    <row r="4297" spans="1:50" x14ac:dyDescent="0.3">
      <c r="A4297">
        <v>130</v>
      </c>
      <c r="B4297" t="s">
        <v>2050</v>
      </c>
      <c r="C4297">
        <v>200</v>
      </c>
      <c r="D4297" t="s">
        <v>2054</v>
      </c>
      <c r="E4297">
        <v>2464</v>
      </c>
      <c r="F4297" t="s">
        <v>2880</v>
      </c>
      <c r="G4297" t="s">
        <v>2056</v>
      </c>
      <c r="H4297">
        <v>317492</v>
      </c>
      <c r="I4297">
        <v>0.99</v>
      </c>
      <c r="J4297">
        <v>1</v>
      </c>
      <c r="K4297" t="s">
        <v>78</v>
      </c>
      <c r="L4297">
        <v>1</v>
      </c>
      <c r="M4297" t="s">
        <v>51</v>
      </c>
      <c r="N4297">
        <v>8</v>
      </c>
      <c r="O4297" t="s">
        <v>52</v>
      </c>
      <c r="P4297">
        <v>407</v>
      </c>
      <c r="Q4297">
        <v>1</v>
      </c>
      <c r="R4297">
        <v>75</v>
      </c>
      <c r="S4297">
        <v>49</v>
      </c>
      <c r="T4297" s="3">
        <v>40134</v>
      </c>
      <c r="U4297" t="s">
        <v>667</v>
      </c>
      <c r="V4297" t="s">
        <v>668</v>
      </c>
      <c r="W4297" t="s">
        <v>669</v>
      </c>
      <c r="X4297">
        <v>13.86</v>
      </c>
      <c r="Y4297">
        <v>49</v>
      </c>
      <c r="Z4297" t="s">
        <v>670</v>
      </c>
      <c r="AA4297" t="s">
        <v>671</v>
      </c>
      <c r="AB4297" t="s">
        <v>667</v>
      </c>
      <c r="AC4297" t="s">
        <v>668</v>
      </c>
      <c r="AD4297" t="s">
        <v>669</v>
      </c>
      <c r="AE4297" t="s">
        <v>672</v>
      </c>
      <c r="AF4297">
        <v>4</v>
      </c>
      <c r="AG4297">
        <v>4</v>
      </c>
      <c r="AH4297" t="s">
        <v>85</v>
      </c>
      <c r="AI4297" t="s">
        <v>86</v>
      </c>
      <c r="AJ4297" t="s">
        <v>3279</v>
      </c>
      <c r="AK4297" t="s">
        <v>61</v>
      </c>
      <c r="AL4297">
        <v>2</v>
      </c>
      <c r="AM4297" t="s">
        <v>87</v>
      </c>
      <c r="AN4297" t="s">
        <v>63</v>
      </c>
      <c r="AO4297" t="s">
        <v>64</v>
      </c>
      <c r="AP4297" t="s">
        <v>88</v>
      </c>
      <c r="AQ4297" t="s">
        <v>89</v>
      </c>
      <c r="AR4297" t="s">
        <v>67</v>
      </c>
      <c r="AS4297" t="s">
        <v>68</v>
      </c>
      <c r="AT4297" t="s">
        <v>69</v>
      </c>
      <c r="AU4297">
        <v>77</v>
      </c>
      <c r="AV4297">
        <v>21</v>
      </c>
      <c r="AW4297">
        <f>YEAR(ChinookMusic[[#This Row],[invoiceDate]])</f>
        <v>2009</v>
      </c>
      <c r="AX4297" t="str">
        <f>TEXT(ChinookMusic[[#This Row],[invoiceDate]],"MMMM")</f>
        <v>November</v>
      </c>
    </row>
    <row r="4298" spans="1:50" x14ac:dyDescent="0.3">
      <c r="A4298">
        <v>130</v>
      </c>
      <c r="B4298" t="s">
        <v>2050</v>
      </c>
      <c r="C4298">
        <v>200</v>
      </c>
      <c r="D4298" t="s">
        <v>2054</v>
      </c>
      <c r="E4298">
        <v>2464</v>
      </c>
      <c r="F4298" t="s">
        <v>2880</v>
      </c>
      <c r="G4298" t="s">
        <v>2056</v>
      </c>
      <c r="H4298">
        <v>317492</v>
      </c>
      <c r="I4298">
        <v>0.99</v>
      </c>
      <c r="J4298">
        <v>1</v>
      </c>
      <c r="K4298" t="s">
        <v>78</v>
      </c>
      <c r="L4298">
        <v>1</v>
      </c>
      <c r="M4298" t="s">
        <v>51</v>
      </c>
      <c r="N4298">
        <v>1</v>
      </c>
      <c r="O4298" t="s">
        <v>52</v>
      </c>
      <c r="P4298">
        <v>407</v>
      </c>
      <c r="Q4298">
        <v>1</v>
      </c>
      <c r="R4298">
        <v>75</v>
      </c>
      <c r="S4298">
        <v>49</v>
      </c>
      <c r="T4298" s="3">
        <v>40134</v>
      </c>
      <c r="U4298" t="s">
        <v>667</v>
      </c>
      <c r="V4298" t="s">
        <v>668</v>
      </c>
      <c r="W4298" t="s">
        <v>669</v>
      </c>
      <c r="X4298">
        <v>13.86</v>
      </c>
      <c r="Y4298">
        <v>49</v>
      </c>
      <c r="Z4298" t="s">
        <v>670</v>
      </c>
      <c r="AA4298" t="s">
        <v>671</v>
      </c>
      <c r="AB4298" t="s">
        <v>667</v>
      </c>
      <c r="AC4298" t="s">
        <v>668</v>
      </c>
      <c r="AD4298" t="s">
        <v>669</v>
      </c>
      <c r="AE4298" t="s">
        <v>672</v>
      </c>
      <c r="AF4298">
        <v>4</v>
      </c>
      <c r="AG4298">
        <v>4</v>
      </c>
      <c r="AH4298" t="s">
        <v>85</v>
      </c>
      <c r="AI4298" t="s">
        <v>86</v>
      </c>
      <c r="AJ4298" t="s">
        <v>3279</v>
      </c>
      <c r="AK4298" t="s">
        <v>61</v>
      </c>
      <c r="AL4298">
        <v>2</v>
      </c>
      <c r="AM4298" t="s">
        <v>87</v>
      </c>
      <c r="AN4298" t="s">
        <v>63</v>
      </c>
      <c r="AO4298" t="s">
        <v>64</v>
      </c>
      <c r="AP4298" t="s">
        <v>88</v>
      </c>
      <c r="AQ4298" t="s">
        <v>89</v>
      </c>
      <c r="AR4298" t="s">
        <v>67</v>
      </c>
      <c r="AS4298" t="s">
        <v>68</v>
      </c>
      <c r="AT4298" t="s">
        <v>69</v>
      </c>
      <c r="AU4298">
        <v>77</v>
      </c>
      <c r="AV4298">
        <v>21</v>
      </c>
      <c r="AW4298">
        <f>YEAR(ChinookMusic[[#This Row],[invoiceDate]])</f>
        <v>2009</v>
      </c>
      <c r="AX4298" t="str">
        <f>TEXT(ChinookMusic[[#This Row],[invoiceDate]],"MMMM")</f>
        <v>November</v>
      </c>
    </row>
    <row r="4299" spans="1:50" x14ac:dyDescent="0.3">
      <c r="A4299">
        <v>131</v>
      </c>
      <c r="B4299" t="s">
        <v>663</v>
      </c>
      <c r="C4299">
        <v>202</v>
      </c>
      <c r="D4299" t="s">
        <v>1541</v>
      </c>
      <c r="E4299">
        <v>2491</v>
      </c>
      <c r="F4299" t="s">
        <v>1545</v>
      </c>
      <c r="G4299" t="s">
        <v>666</v>
      </c>
      <c r="H4299">
        <v>299389</v>
      </c>
      <c r="I4299">
        <v>0.99</v>
      </c>
      <c r="J4299">
        <v>1</v>
      </c>
      <c r="K4299" t="s">
        <v>78</v>
      </c>
      <c r="L4299">
        <v>4</v>
      </c>
      <c r="M4299" t="s">
        <v>146</v>
      </c>
      <c r="N4299">
        <v>5</v>
      </c>
      <c r="O4299" t="s">
        <v>70</v>
      </c>
      <c r="P4299">
        <v>410</v>
      </c>
      <c r="Q4299">
        <v>1</v>
      </c>
      <c r="R4299">
        <v>75</v>
      </c>
      <c r="S4299">
        <v>49</v>
      </c>
      <c r="T4299" s="3">
        <v>40134</v>
      </c>
      <c r="U4299" t="s">
        <v>667</v>
      </c>
      <c r="V4299" t="s">
        <v>668</v>
      </c>
      <c r="W4299" t="s">
        <v>669</v>
      </c>
      <c r="X4299">
        <v>13.86</v>
      </c>
      <c r="Y4299">
        <v>49</v>
      </c>
      <c r="Z4299" t="s">
        <v>670</v>
      </c>
      <c r="AA4299" t="s">
        <v>671</v>
      </c>
      <c r="AB4299" t="s">
        <v>667</v>
      </c>
      <c r="AC4299" t="s">
        <v>668</v>
      </c>
      <c r="AD4299" t="s">
        <v>669</v>
      </c>
      <c r="AE4299" t="s">
        <v>672</v>
      </c>
      <c r="AF4299">
        <v>4</v>
      </c>
      <c r="AG4299">
        <v>4</v>
      </c>
      <c r="AH4299" t="s">
        <v>85</v>
      </c>
      <c r="AI4299" t="s">
        <v>86</v>
      </c>
      <c r="AJ4299" t="s">
        <v>3279</v>
      </c>
      <c r="AK4299" t="s">
        <v>61</v>
      </c>
      <c r="AL4299">
        <v>2</v>
      </c>
      <c r="AM4299" t="s">
        <v>87</v>
      </c>
      <c r="AN4299" t="s">
        <v>63</v>
      </c>
      <c r="AO4299" t="s">
        <v>64</v>
      </c>
      <c r="AP4299" t="s">
        <v>88</v>
      </c>
      <c r="AQ4299" t="s">
        <v>89</v>
      </c>
      <c r="AR4299" t="s">
        <v>67</v>
      </c>
      <c r="AS4299" t="s">
        <v>68</v>
      </c>
      <c r="AT4299" t="s">
        <v>69</v>
      </c>
      <c r="AU4299">
        <v>77</v>
      </c>
      <c r="AV4299">
        <v>21</v>
      </c>
      <c r="AW4299">
        <f>YEAR(ChinookMusic[[#This Row],[invoiceDate]])</f>
        <v>2009</v>
      </c>
      <c r="AX4299" t="str">
        <f>TEXT(ChinookMusic[[#This Row],[invoiceDate]],"MMMM")</f>
        <v>November</v>
      </c>
    </row>
    <row r="4300" spans="1:50" x14ac:dyDescent="0.3">
      <c r="A4300">
        <v>131</v>
      </c>
      <c r="B4300" t="s">
        <v>663</v>
      </c>
      <c r="C4300">
        <v>202</v>
      </c>
      <c r="D4300" t="s">
        <v>1541</v>
      </c>
      <c r="E4300">
        <v>2491</v>
      </c>
      <c r="F4300" t="s">
        <v>1545</v>
      </c>
      <c r="G4300" t="s">
        <v>666</v>
      </c>
      <c r="H4300">
        <v>299389</v>
      </c>
      <c r="I4300">
        <v>0.99</v>
      </c>
      <c r="J4300">
        <v>1</v>
      </c>
      <c r="K4300" t="s">
        <v>78</v>
      </c>
      <c r="L4300">
        <v>4</v>
      </c>
      <c r="M4300" t="s">
        <v>146</v>
      </c>
      <c r="N4300">
        <v>8</v>
      </c>
      <c r="O4300" t="s">
        <v>52</v>
      </c>
      <c r="P4300">
        <v>410</v>
      </c>
      <c r="Q4300">
        <v>1</v>
      </c>
      <c r="R4300">
        <v>75</v>
      </c>
      <c r="S4300">
        <v>49</v>
      </c>
      <c r="T4300" s="3">
        <v>40134</v>
      </c>
      <c r="U4300" t="s">
        <v>667</v>
      </c>
      <c r="V4300" t="s">
        <v>668</v>
      </c>
      <c r="W4300" t="s">
        <v>669</v>
      </c>
      <c r="X4300">
        <v>13.86</v>
      </c>
      <c r="Y4300">
        <v>49</v>
      </c>
      <c r="Z4300" t="s">
        <v>670</v>
      </c>
      <c r="AA4300" t="s">
        <v>671</v>
      </c>
      <c r="AB4300" t="s">
        <v>667</v>
      </c>
      <c r="AC4300" t="s">
        <v>668</v>
      </c>
      <c r="AD4300" t="s">
        <v>669</v>
      </c>
      <c r="AE4300" t="s">
        <v>672</v>
      </c>
      <c r="AF4300">
        <v>4</v>
      </c>
      <c r="AG4300">
        <v>4</v>
      </c>
      <c r="AH4300" t="s">
        <v>85</v>
      </c>
      <c r="AI4300" t="s">
        <v>86</v>
      </c>
      <c r="AJ4300" t="s">
        <v>3279</v>
      </c>
      <c r="AK4300" t="s">
        <v>61</v>
      </c>
      <c r="AL4300">
        <v>2</v>
      </c>
      <c r="AM4300" t="s">
        <v>87</v>
      </c>
      <c r="AN4300" t="s">
        <v>63</v>
      </c>
      <c r="AO4300" t="s">
        <v>64</v>
      </c>
      <c r="AP4300" t="s">
        <v>88</v>
      </c>
      <c r="AQ4300" t="s">
        <v>89</v>
      </c>
      <c r="AR4300" t="s">
        <v>67</v>
      </c>
      <c r="AS4300" t="s">
        <v>68</v>
      </c>
      <c r="AT4300" t="s">
        <v>69</v>
      </c>
      <c r="AU4300">
        <v>77</v>
      </c>
      <c r="AV4300">
        <v>21</v>
      </c>
      <c r="AW4300">
        <f>YEAR(ChinookMusic[[#This Row],[invoiceDate]])</f>
        <v>2009</v>
      </c>
      <c r="AX4300" t="str">
        <f>TEXT(ChinookMusic[[#This Row],[invoiceDate]],"MMMM")</f>
        <v>November</v>
      </c>
    </row>
    <row r="4301" spans="1:50" x14ac:dyDescent="0.3">
      <c r="A4301">
        <v>131</v>
      </c>
      <c r="B4301" t="s">
        <v>663</v>
      </c>
      <c r="C4301">
        <v>202</v>
      </c>
      <c r="D4301" t="s">
        <v>1541</v>
      </c>
      <c r="E4301">
        <v>2491</v>
      </c>
      <c r="F4301" t="s">
        <v>1545</v>
      </c>
      <c r="G4301" t="s">
        <v>666</v>
      </c>
      <c r="H4301">
        <v>299389</v>
      </c>
      <c r="I4301">
        <v>0.99</v>
      </c>
      <c r="J4301">
        <v>1</v>
      </c>
      <c r="K4301" t="s">
        <v>78</v>
      </c>
      <c r="L4301">
        <v>4</v>
      </c>
      <c r="M4301" t="s">
        <v>146</v>
      </c>
      <c r="N4301">
        <v>1</v>
      </c>
      <c r="O4301" t="s">
        <v>52</v>
      </c>
      <c r="P4301">
        <v>410</v>
      </c>
      <c r="Q4301">
        <v>1</v>
      </c>
      <c r="R4301">
        <v>75</v>
      </c>
      <c r="S4301">
        <v>49</v>
      </c>
      <c r="T4301" s="3">
        <v>40134</v>
      </c>
      <c r="U4301" t="s">
        <v>667</v>
      </c>
      <c r="V4301" t="s">
        <v>668</v>
      </c>
      <c r="W4301" t="s">
        <v>669</v>
      </c>
      <c r="X4301">
        <v>13.86</v>
      </c>
      <c r="Y4301">
        <v>49</v>
      </c>
      <c r="Z4301" t="s">
        <v>670</v>
      </c>
      <c r="AA4301" t="s">
        <v>671</v>
      </c>
      <c r="AB4301" t="s">
        <v>667</v>
      </c>
      <c r="AC4301" t="s">
        <v>668</v>
      </c>
      <c r="AD4301" t="s">
        <v>669</v>
      </c>
      <c r="AE4301" t="s">
        <v>672</v>
      </c>
      <c r="AF4301">
        <v>4</v>
      </c>
      <c r="AG4301">
        <v>4</v>
      </c>
      <c r="AH4301" t="s">
        <v>85</v>
      </c>
      <c r="AI4301" t="s">
        <v>86</v>
      </c>
      <c r="AJ4301" t="s">
        <v>3279</v>
      </c>
      <c r="AK4301" t="s">
        <v>61</v>
      </c>
      <c r="AL4301">
        <v>2</v>
      </c>
      <c r="AM4301" t="s">
        <v>87</v>
      </c>
      <c r="AN4301" t="s">
        <v>63</v>
      </c>
      <c r="AO4301" t="s">
        <v>64</v>
      </c>
      <c r="AP4301" t="s">
        <v>88</v>
      </c>
      <c r="AQ4301" t="s">
        <v>89</v>
      </c>
      <c r="AR4301" t="s">
        <v>67</v>
      </c>
      <c r="AS4301" t="s">
        <v>68</v>
      </c>
      <c r="AT4301" t="s">
        <v>69</v>
      </c>
      <c r="AU4301">
        <v>77</v>
      </c>
      <c r="AV4301">
        <v>21</v>
      </c>
      <c r="AW4301">
        <f>YEAR(ChinookMusic[[#This Row],[invoiceDate]])</f>
        <v>2009</v>
      </c>
      <c r="AX4301" t="str">
        <f>TEXT(ChinookMusic[[#This Row],[invoiceDate]],"MMMM")</f>
        <v>November</v>
      </c>
    </row>
    <row r="4302" spans="1:50" x14ac:dyDescent="0.3">
      <c r="A4302">
        <v>133</v>
      </c>
      <c r="B4302" t="s">
        <v>1264</v>
      </c>
      <c r="C4302">
        <v>205</v>
      </c>
      <c r="D4302" t="s">
        <v>1265</v>
      </c>
      <c r="E4302">
        <v>2536</v>
      </c>
      <c r="F4302" t="s">
        <v>2881</v>
      </c>
      <c r="G4302" t="s">
        <v>2882</v>
      </c>
      <c r="H4302">
        <v>256365</v>
      </c>
      <c r="I4302">
        <v>0.99</v>
      </c>
      <c r="J4302">
        <v>1</v>
      </c>
      <c r="K4302" t="s">
        <v>78</v>
      </c>
      <c r="L4302">
        <v>6</v>
      </c>
      <c r="M4302" t="s">
        <v>309</v>
      </c>
      <c r="N4302">
        <v>8</v>
      </c>
      <c r="O4302" t="s">
        <v>52</v>
      </c>
      <c r="P4302">
        <v>415</v>
      </c>
      <c r="Q4302">
        <v>1</v>
      </c>
      <c r="R4302">
        <v>75</v>
      </c>
      <c r="S4302">
        <v>49</v>
      </c>
      <c r="T4302" s="3">
        <v>40134</v>
      </c>
      <c r="U4302" t="s">
        <v>667</v>
      </c>
      <c r="V4302" t="s">
        <v>668</v>
      </c>
      <c r="W4302" t="s">
        <v>669</v>
      </c>
      <c r="X4302">
        <v>13.86</v>
      </c>
      <c r="Y4302">
        <v>49</v>
      </c>
      <c r="Z4302" t="s">
        <v>670</v>
      </c>
      <c r="AA4302" t="s">
        <v>671</v>
      </c>
      <c r="AB4302" t="s">
        <v>667</v>
      </c>
      <c r="AC4302" t="s">
        <v>668</v>
      </c>
      <c r="AD4302" t="s">
        <v>669</v>
      </c>
      <c r="AE4302" t="s">
        <v>672</v>
      </c>
      <c r="AF4302">
        <v>4</v>
      </c>
      <c r="AG4302">
        <v>4</v>
      </c>
      <c r="AH4302" t="s">
        <v>85</v>
      </c>
      <c r="AI4302" t="s">
        <v>86</v>
      </c>
      <c r="AJ4302" t="s">
        <v>3279</v>
      </c>
      <c r="AK4302" t="s">
        <v>61</v>
      </c>
      <c r="AL4302">
        <v>2</v>
      </c>
      <c r="AM4302" t="s">
        <v>87</v>
      </c>
      <c r="AN4302" t="s">
        <v>63</v>
      </c>
      <c r="AO4302" t="s">
        <v>64</v>
      </c>
      <c r="AP4302" t="s">
        <v>88</v>
      </c>
      <c r="AQ4302" t="s">
        <v>89</v>
      </c>
      <c r="AR4302" t="s">
        <v>67</v>
      </c>
      <c r="AS4302" t="s">
        <v>68</v>
      </c>
      <c r="AT4302" t="s">
        <v>69</v>
      </c>
      <c r="AU4302">
        <v>77</v>
      </c>
      <c r="AV4302">
        <v>21</v>
      </c>
      <c r="AW4302">
        <f>YEAR(ChinookMusic[[#This Row],[invoiceDate]])</f>
        <v>2009</v>
      </c>
      <c r="AX4302" t="str">
        <f>TEXT(ChinookMusic[[#This Row],[invoiceDate]],"MMMM")</f>
        <v>November</v>
      </c>
    </row>
    <row r="4303" spans="1:50" x14ac:dyDescent="0.3">
      <c r="A4303">
        <v>133</v>
      </c>
      <c r="B4303" t="s">
        <v>1264</v>
      </c>
      <c r="C4303">
        <v>205</v>
      </c>
      <c r="D4303" t="s">
        <v>1265</v>
      </c>
      <c r="E4303">
        <v>2536</v>
      </c>
      <c r="F4303" t="s">
        <v>2881</v>
      </c>
      <c r="G4303" t="s">
        <v>2882</v>
      </c>
      <c r="H4303">
        <v>256365</v>
      </c>
      <c r="I4303">
        <v>0.99</v>
      </c>
      <c r="J4303">
        <v>1</v>
      </c>
      <c r="K4303" t="s">
        <v>78</v>
      </c>
      <c r="L4303">
        <v>6</v>
      </c>
      <c r="M4303" t="s">
        <v>309</v>
      </c>
      <c r="N4303">
        <v>1</v>
      </c>
      <c r="O4303" t="s">
        <v>52</v>
      </c>
      <c r="P4303">
        <v>415</v>
      </c>
      <c r="Q4303">
        <v>1</v>
      </c>
      <c r="R4303">
        <v>75</v>
      </c>
      <c r="S4303">
        <v>49</v>
      </c>
      <c r="T4303" s="3">
        <v>40134</v>
      </c>
      <c r="U4303" t="s">
        <v>667</v>
      </c>
      <c r="V4303" t="s">
        <v>668</v>
      </c>
      <c r="W4303" t="s">
        <v>669</v>
      </c>
      <c r="X4303">
        <v>13.86</v>
      </c>
      <c r="Y4303">
        <v>49</v>
      </c>
      <c r="Z4303" t="s">
        <v>670</v>
      </c>
      <c r="AA4303" t="s">
        <v>671</v>
      </c>
      <c r="AB4303" t="s">
        <v>667</v>
      </c>
      <c r="AC4303" t="s">
        <v>668</v>
      </c>
      <c r="AD4303" t="s">
        <v>669</v>
      </c>
      <c r="AE4303" t="s">
        <v>672</v>
      </c>
      <c r="AF4303">
        <v>4</v>
      </c>
      <c r="AG4303">
        <v>4</v>
      </c>
      <c r="AH4303" t="s">
        <v>85</v>
      </c>
      <c r="AI4303" t="s">
        <v>86</v>
      </c>
      <c r="AJ4303" t="s">
        <v>3279</v>
      </c>
      <c r="AK4303" t="s">
        <v>61</v>
      </c>
      <c r="AL4303">
        <v>2</v>
      </c>
      <c r="AM4303" t="s">
        <v>87</v>
      </c>
      <c r="AN4303" t="s">
        <v>63</v>
      </c>
      <c r="AO4303" t="s">
        <v>64</v>
      </c>
      <c r="AP4303" t="s">
        <v>88</v>
      </c>
      <c r="AQ4303" t="s">
        <v>89</v>
      </c>
      <c r="AR4303" t="s">
        <v>67</v>
      </c>
      <c r="AS4303" t="s">
        <v>68</v>
      </c>
      <c r="AT4303" t="s">
        <v>69</v>
      </c>
      <c r="AU4303">
        <v>77</v>
      </c>
      <c r="AV4303">
        <v>21</v>
      </c>
      <c r="AW4303">
        <f>YEAR(ChinookMusic[[#This Row],[invoiceDate]])</f>
        <v>2009</v>
      </c>
      <c r="AX4303" t="str">
        <f>TEXT(ChinookMusic[[#This Row],[invoiceDate]],"MMMM")</f>
        <v>November</v>
      </c>
    </row>
    <row r="4304" spans="1:50" x14ac:dyDescent="0.3">
      <c r="A4304">
        <v>131</v>
      </c>
      <c r="B4304" t="s">
        <v>663</v>
      </c>
      <c r="C4304">
        <v>202</v>
      </c>
      <c r="D4304" t="s">
        <v>1541</v>
      </c>
      <c r="E4304">
        <v>2500</v>
      </c>
      <c r="F4304" t="s">
        <v>2883</v>
      </c>
      <c r="G4304" t="s">
        <v>666</v>
      </c>
      <c r="H4304">
        <v>261433</v>
      </c>
      <c r="I4304">
        <v>0.99</v>
      </c>
      <c r="J4304">
        <v>1</v>
      </c>
      <c r="K4304" t="s">
        <v>78</v>
      </c>
      <c r="L4304">
        <v>4</v>
      </c>
      <c r="M4304" t="s">
        <v>146</v>
      </c>
      <c r="N4304">
        <v>8</v>
      </c>
      <c r="O4304" t="s">
        <v>52</v>
      </c>
      <c r="P4304">
        <v>411</v>
      </c>
      <c r="Q4304">
        <v>1</v>
      </c>
      <c r="R4304">
        <v>75</v>
      </c>
      <c r="S4304">
        <v>49</v>
      </c>
      <c r="T4304" s="3">
        <v>40134</v>
      </c>
      <c r="U4304" t="s">
        <v>667</v>
      </c>
      <c r="V4304" t="s">
        <v>668</v>
      </c>
      <c r="W4304" t="s">
        <v>669</v>
      </c>
      <c r="X4304">
        <v>13.86</v>
      </c>
      <c r="Y4304">
        <v>49</v>
      </c>
      <c r="Z4304" t="s">
        <v>670</v>
      </c>
      <c r="AA4304" t="s">
        <v>671</v>
      </c>
      <c r="AB4304" t="s">
        <v>667</v>
      </c>
      <c r="AC4304" t="s">
        <v>668</v>
      </c>
      <c r="AD4304" t="s">
        <v>669</v>
      </c>
      <c r="AE4304" t="s">
        <v>672</v>
      </c>
      <c r="AF4304">
        <v>4</v>
      </c>
      <c r="AG4304">
        <v>4</v>
      </c>
      <c r="AH4304" t="s">
        <v>85</v>
      </c>
      <c r="AI4304" t="s">
        <v>86</v>
      </c>
      <c r="AJ4304" t="s">
        <v>3279</v>
      </c>
      <c r="AK4304" t="s">
        <v>61</v>
      </c>
      <c r="AL4304">
        <v>2</v>
      </c>
      <c r="AM4304" t="s">
        <v>87</v>
      </c>
      <c r="AN4304" t="s">
        <v>63</v>
      </c>
      <c r="AO4304" t="s">
        <v>64</v>
      </c>
      <c r="AP4304" t="s">
        <v>88</v>
      </c>
      <c r="AQ4304" t="s">
        <v>89</v>
      </c>
      <c r="AR4304" t="s">
        <v>67</v>
      </c>
      <c r="AS4304" t="s">
        <v>68</v>
      </c>
      <c r="AT4304" t="s">
        <v>69</v>
      </c>
      <c r="AU4304">
        <v>77</v>
      </c>
      <c r="AV4304">
        <v>21</v>
      </c>
      <c r="AW4304">
        <f>YEAR(ChinookMusic[[#This Row],[invoiceDate]])</f>
        <v>2009</v>
      </c>
      <c r="AX4304" t="str">
        <f>TEXT(ChinookMusic[[#This Row],[invoiceDate]],"MMMM")</f>
        <v>November</v>
      </c>
    </row>
    <row r="4305" spans="1:50" x14ac:dyDescent="0.3">
      <c r="A4305">
        <v>131</v>
      </c>
      <c r="B4305" t="s">
        <v>663</v>
      </c>
      <c r="C4305">
        <v>202</v>
      </c>
      <c r="D4305" t="s">
        <v>1541</v>
      </c>
      <c r="E4305">
        <v>2500</v>
      </c>
      <c r="F4305" t="s">
        <v>2883</v>
      </c>
      <c r="G4305" t="s">
        <v>666</v>
      </c>
      <c r="H4305">
        <v>261433</v>
      </c>
      <c r="I4305">
        <v>0.99</v>
      </c>
      <c r="J4305">
        <v>1</v>
      </c>
      <c r="K4305" t="s">
        <v>78</v>
      </c>
      <c r="L4305">
        <v>4</v>
      </c>
      <c r="M4305" t="s">
        <v>146</v>
      </c>
      <c r="N4305">
        <v>5</v>
      </c>
      <c r="O4305" t="s">
        <v>70</v>
      </c>
      <c r="P4305">
        <v>411</v>
      </c>
      <c r="Q4305">
        <v>1</v>
      </c>
      <c r="R4305">
        <v>75</v>
      </c>
      <c r="S4305">
        <v>49</v>
      </c>
      <c r="T4305" s="3">
        <v>40134</v>
      </c>
      <c r="U4305" t="s">
        <v>667</v>
      </c>
      <c r="V4305" t="s">
        <v>668</v>
      </c>
      <c r="W4305" t="s">
        <v>669</v>
      </c>
      <c r="X4305">
        <v>13.86</v>
      </c>
      <c r="Y4305">
        <v>49</v>
      </c>
      <c r="Z4305" t="s">
        <v>670</v>
      </c>
      <c r="AA4305" t="s">
        <v>671</v>
      </c>
      <c r="AB4305" t="s">
        <v>667</v>
      </c>
      <c r="AC4305" t="s">
        <v>668</v>
      </c>
      <c r="AD4305" t="s">
        <v>669</v>
      </c>
      <c r="AE4305" t="s">
        <v>672</v>
      </c>
      <c r="AF4305">
        <v>4</v>
      </c>
      <c r="AG4305">
        <v>4</v>
      </c>
      <c r="AH4305" t="s">
        <v>85</v>
      </c>
      <c r="AI4305" t="s">
        <v>86</v>
      </c>
      <c r="AJ4305" t="s">
        <v>3279</v>
      </c>
      <c r="AK4305" t="s">
        <v>61</v>
      </c>
      <c r="AL4305">
        <v>2</v>
      </c>
      <c r="AM4305" t="s">
        <v>87</v>
      </c>
      <c r="AN4305" t="s">
        <v>63</v>
      </c>
      <c r="AO4305" t="s">
        <v>64</v>
      </c>
      <c r="AP4305" t="s">
        <v>88</v>
      </c>
      <c r="AQ4305" t="s">
        <v>89</v>
      </c>
      <c r="AR4305" t="s">
        <v>67</v>
      </c>
      <c r="AS4305" t="s">
        <v>68</v>
      </c>
      <c r="AT4305" t="s">
        <v>69</v>
      </c>
      <c r="AU4305">
        <v>77</v>
      </c>
      <c r="AV4305">
        <v>21</v>
      </c>
      <c r="AW4305">
        <f>YEAR(ChinookMusic[[#This Row],[invoiceDate]])</f>
        <v>2009</v>
      </c>
      <c r="AX4305" t="str">
        <f>TEXT(ChinookMusic[[#This Row],[invoiceDate]],"MMMM")</f>
        <v>November</v>
      </c>
    </row>
    <row r="4306" spans="1:50" x14ac:dyDescent="0.3">
      <c r="A4306">
        <v>131</v>
      </c>
      <c r="B4306" t="s">
        <v>663</v>
      </c>
      <c r="C4306">
        <v>202</v>
      </c>
      <c r="D4306" t="s">
        <v>1541</v>
      </c>
      <c r="E4306">
        <v>2500</v>
      </c>
      <c r="F4306" t="s">
        <v>2883</v>
      </c>
      <c r="G4306" t="s">
        <v>666</v>
      </c>
      <c r="H4306">
        <v>261433</v>
      </c>
      <c r="I4306">
        <v>0.99</v>
      </c>
      <c r="J4306">
        <v>1</v>
      </c>
      <c r="K4306" t="s">
        <v>78</v>
      </c>
      <c r="L4306">
        <v>4</v>
      </c>
      <c r="M4306" t="s">
        <v>146</v>
      </c>
      <c r="N4306">
        <v>1</v>
      </c>
      <c r="O4306" t="s">
        <v>52</v>
      </c>
      <c r="P4306">
        <v>411</v>
      </c>
      <c r="Q4306">
        <v>1</v>
      </c>
      <c r="R4306">
        <v>75</v>
      </c>
      <c r="S4306">
        <v>49</v>
      </c>
      <c r="T4306" s="3">
        <v>40134</v>
      </c>
      <c r="U4306" t="s">
        <v>667</v>
      </c>
      <c r="V4306" t="s">
        <v>668</v>
      </c>
      <c r="W4306" t="s">
        <v>669</v>
      </c>
      <c r="X4306">
        <v>13.86</v>
      </c>
      <c r="Y4306">
        <v>49</v>
      </c>
      <c r="Z4306" t="s">
        <v>670</v>
      </c>
      <c r="AA4306" t="s">
        <v>671</v>
      </c>
      <c r="AB4306" t="s">
        <v>667</v>
      </c>
      <c r="AC4306" t="s">
        <v>668</v>
      </c>
      <c r="AD4306" t="s">
        <v>669</v>
      </c>
      <c r="AE4306" t="s">
        <v>672</v>
      </c>
      <c r="AF4306">
        <v>4</v>
      </c>
      <c r="AG4306">
        <v>4</v>
      </c>
      <c r="AH4306" t="s">
        <v>85</v>
      </c>
      <c r="AI4306" t="s">
        <v>86</v>
      </c>
      <c r="AJ4306" t="s">
        <v>3279</v>
      </c>
      <c r="AK4306" t="s">
        <v>61</v>
      </c>
      <c r="AL4306">
        <v>2</v>
      </c>
      <c r="AM4306" t="s">
        <v>87</v>
      </c>
      <c r="AN4306" t="s">
        <v>63</v>
      </c>
      <c r="AO4306" t="s">
        <v>64</v>
      </c>
      <c r="AP4306" t="s">
        <v>88</v>
      </c>
      <c r="AQ4306" t="s">
        <v>89</v>
      </c>
      <c r="AR4306" t="s">
        <v>67</v>
      </c>
      <c r="AS4306" t="s">
        <v>68</v>
      </c>
      <c r="AT4306" t="s">
        <v>69</v>
      </c>
      <c r="AU4306">
        <v>77</v>
      </c>
      <c r="AV4306">
        <v>21</v>
      </c>
      <c r="AW4306">
        <f>YEAR(ChinookMusic[[#This Row],[invoiceDate]])</f>
        <v>2009</v>
      </c>
      <c r="AX4306" t="str">
        <f>TEXT(ChinookMusic[[#This Row],[invoiceDate]],"MMMM")</f>
        <v>November</v>
      </c>
    </row>
    <row r="4307" spans="1:50" x14ac:dyDescent="0.3">
      <c r="A4307">
        <v>131</v>
      </c>
      <c r="B4307" t="s">
        <v>663</v>
      </c>
      <c r="C4307">
        <v>201</v>
      </c>
      <c r="D4307" t="s">
        <v>664</v>
      </c>
      <c r="E4307">
        <v>2473</v>
      </c>
      <c r="F4307" t="s">
        <v>2884</v>
      </c>
      <c r="G4307" t="s">
        <v>666</v>
      </c>
      <c r="H4307">
        <v>473391</v>
      </c>
      <c r="I4307">
        <v>0.99</v>
      </c>
      <c r="J4307">
        <v>1</v>
      </c>
      <c r="K4307" t="s">
        <v>78</v>
      </c>
      <c r="L4307">
        <v>4</v>
      </c>
      <c r="M4307" t="s">
        <v>146</v>
      </c>
      <c r="N4307">
        <v>1</v>
      </c>
      <c r="O4307" t="s">
        <v>52</v>
      </c>
      <c r="P4307">
        <v>408</v>
      </c>
      <c r="Q4307">
        <v>1</v>
      </c>
      <c r="R4307">
        <v>75</v>
      </c>
      <c r="S4307">
        <v>49</v>
      </c>
      <c r="T4307" s="3">
        <v>40134</v>
      </c>
      <c r="U4307" t="s">
        <v>667</v>
      </c>
      <c r="V4307" t="s">
        <v>668</v>
      </c>
      <c r="W4307" t="s">
        <v>669</v>
      </c>
      <c r="X4307">
        <v>13.86</v>
      </c>
      <c r="Y4307">
        <v>49</v>
      </c>
      <c r="Z4307" t="s">
        <v>670</v>
      </c>
      <c r="AA4307" t="s">
        <v>671</v>
      </c>
      <c r="AB4307" t="s">
        <v>667</v>
      </c>
      <c r="AC4307" t="s">
        <v>668</v>
      </c>
      <c r="AD4307" t="s">
        <v>669</v>
      </c>
      <c r="AE4307" t="s">
        <v>672</v>
      </c>
      <c r="AF4307">
        <v>4</v>
      </c>
      <c r="AG4307">
        <v>4</v>
      </c>
      <c r="AH4307" t="s">
        <v>85</v>
      </c>
      <c r="AI4307" t="s">
        <v>86</v>
      </c>
      <c r="AJ4307" t="s">
        <v>3279</v>
      </c>
      <c r="AK4307" t="s">
        <v>61</v>
      </c>
      <c r="AL4307">
        <v>2</v>
      </c>
      <c r="AM4307" t="s">
        <v>87</v>
      </c>
      <c r="AN4307" t="s">
        <v>63</v>
      </c>
      <c r="AO4307" t="s">
        <v>64</v>
      </c>
      <c r="AP4307" t="s">
        <v>88</v>
      </c>
      <c r="AQ4307" t="s">
        <v>89</v>
      </c>
      <c r="AR4307" t="s">
        <v>67</v>
      </c>
      <c r="AS4307" t="s">
        <v>68</v>
      </c>
      <c r="AT4307" t="s">
        <v>69</v>
      </c>
      <c r="AU4307">
        <v>77</v>
      </c>
      <c r="AV4307">
        <v>21</v>
      </c>
      <c r="AW4307">
        <f>YEAR(ChinookMusic[[#This Row],[invoiceDate]])</f>
        <v>2009</v>
      </c>
      <c r="AX4307" t="str">
        <f>TEXT(ChinookMusic[[#This Row],[invoiceDate]],"MMMM")</f>
        <v>November</v>
      </c>
    </row>
    <row r="4308" spans="1:50" x14ac:dyDescent="0.3">
      <c r="A4308">
        <v>131</v>
      </c>
      <c r="B4308" t="s">
        <v>663</v>
      </c>
      <c r="C4308">
        <v>201</v>
      </c>
      <c r="D4308" t="s">
        <v>664</v>
      </c>
      <c r="E4308">
        <v>2473</v>
      </c>
      <c r="F4308" t="s">
        <v>2884</v>
      </c>
      <c r="G4308" t="s">
        <v>666</v>
      </c>
      <c r="H4308">
        <v>473391</v>
      </c>
      <c r="I4308">
        <v>0.99</v>
      </c>
      <c r="J4308">
        <v>1</v>
      </c>
      <c r="K4308" t="s">
        <v>78</v>
      </c>
      <c r="L4308">
        <v>4</v>
      </c>
      <c r="M4308" t="s">
        <v>146</v>
      </c>
      <c r="N4308">
        <v>8</v>
      </c>
      <c r="O4308" t="s">
        <v>52</v>
      </c>
      <c r="P4308">
        <v>408</v>
      </c>
      <c r="Q4308">
        <v>1</v>
      </c>
      <c r="R4308">
        <v>75</v>
      </c>
      <c r="S4308">
        <v>49</v>
      </c>
      <c r="T4308" s="3">
        <v>40134</v>
      </c>
      <c r="U4308" t="s">
        <v>667</v>
      </c>
      <c r="V4308" t="s">
        <v>668</v>
      </c>
      <c r="W4308" t="s">
        <v>669</v>
      </c>
      <c r="X4308">
        <v>13.86</v>
      </c>
      <c r="Y4308">
        <v>49</v>
      </c>
      <c r="Z4308" t="s">
        <v>670</v>
      </c>
      <c r="AA4308" t="s">
        <v>671</v>
      </c>
      <c r="AB4308" t="s">
        <v>667</v>
      </c>
      <c r="AC4308" t="s">
        <v>668</v>
      </c>
      <c r="AD4308" t="s">
        <v>669</v>
      </c>
      <c r="AE4308" t="s">
        <v>672</v>
      </c>
      <c r="AF4308">
        <v>4</v>
      </c>
      <c r="AG4308">
        <v>4</v>
      </c>
      <c r="AH4308" t="s">
        <v>85</v>
      </c>
      <c r="AI4308" t="s">
        <v>86</v>
      </c>
      <c r="AJ4308" t="s">
        <v>3279</v>
      </c>
      <c r="AK4308" t="s">
        <v>61</v>
      </c>
      <c r="AL4308">
        <v>2</v>
      </c>
      <c r="AM4308" t="s">
        <v>87</v>
      </c>
      <c r="AN4308" t="s">
        <v>63</v>
      </c>
      <c r="AO4308" t="s">
        <v>64</v>
      </c>
      <c r="AP4308" t="s">
        <v>88</v>
      </c>
      <c r="AQ4308" t="s">
        <v>89</v>
      </c>
      <c r="AR4308" t="s">
        <v>67</v>
      </c>
      <c r="AS4308" t="s">
        <v>68</v>
      </c>
      <c r="AT4308" t="s">
        <v>69</v>
      </c>
      <c r="AU4308">
        <v>77</v>
      </c>
      <c r="AV4308">
        <v>21</v>
      </c>
      <c r="AW4308">
        <f>YEAR(ChinookMusic[[#This Row],[invoiceDate]])</f>
        <v>2009</v>
      </c>
      <c r="AX4308" t="str">
        <f>TEXT(ChinookMusic[[#This Row],[invoiceDate]],"MMMM")</f>
        <v>November</v>
      </c>
    </row>
    <row r="4309" spans="1:50" x14ac:dyDescent="0.3">
      <c r="A4309">
        <v>53</v>
      </c>
      <c r="B4309" t="s">
        <v>211</v>
      </c>
      <c r="C4309">
        <v>204</v>
      </c>
      <c r="D4309" t="s">
        <v>673</v>
      </c>
      <c r="E4309">
        <v>2529</v>
      </c>
      <c r="F4309" t="s">
        <v>2885</v>
      </c>
      <c r="G4309" t="s">
        <v>2886</v>
      </c>
      <c r="H4309">
        <v>270027</v>
      </c>
      <c r="I4309">
        <v>0.99</v>
      </c>
      <c r="J4309">
        <v>1</v>
      </c>
      <c r="K4309" t="s">
        <v>78</v>
      </c>
      <c r="L4309">
        <v>2</v>
      </c>
      <c r="M4309" t="s">
        <v>115</v>
      </c>
      <c r="N4309">
        <v>1</v>
      </c>
      <c r="O4309" t="s">
        <v>52</v>
      </c>
      <c r="P4309">
        <v>988</v>
      </c>
      <c r="Q4309">
        <v>1</v>
      </c>
      <c r="R4309">
        <v>182</v>
      </c>
      <c r="S4309">
        <v>44</v>
      </c>
      <c r="T4309" s="3">
        <v>40620</v>
      </c>
      <c r="U4309" t="s">
        <v>512</v>
      </c>
      <c r="V4309" t="s">
        <v>513</v>
      </c>
      <c r="W4309" t="s">
        <v>514</v>
      </c>
      <c r="X4309">
        <v>1.98</v>
      </c>
      <c r="Y4309">
        <v>44</v>
      </c>
      <c r="Z4309" t="s">
        <v>515</v>
      </c>
      <c r="AA4309" t="s">
        <v>516</v>
      </c>
      <c r="AB4309" t="s">
        <v>512</v>
      </c>
      <c r="AC4309" t="s">
        <v>513</v>
      </c>
      <c r="AD4309" t="s">
        <v>514</v>
      </c>
      <c r="AE4309" t="s">
        <v>517</v>
      </c>
      <c r="AF4309">
        <v>3</v>
      </c>
      <c r="AG4309">
        <v>3</v>
      </c>
      <c r="AH4309" t="s">
        <v>165</v>
      </c>
      <c r="AI4309" t="s">
        <v>166</v>
      </c>
      <c r="AJ4309" t="s">
        <v>3279</v>
      </c>
      <c r="AK4309" t="s">
        <v>61</v>
      </c>
      <c r="AL4309">
        <v>2</v>
      </c>
      <c r="AM4309" t="s">
        <v>167</v>
      </c>
      <c r="AN4309" t="s">
        <v>63</v>
      </c>
      <c r="AO4309" t="s">
        <v>64</v>
      </c>
      <c r="AP4309" t="s">
        <v>168</v>
      </c>
      <c r="AQ4309" t="s">
        <v>169</v>
      </c>
      <c r="AR4309" t="s">
        <v>67</v>
      </c>
      <c r="AS4309" t="s">
        <v>68</v>
      </c>
      <c r="AT4309" t="s">
        <v>69</v>
      </c>
      <c r="AU4309">
        <v>51</v>
      </c>
      <c r="AV4309">
        <v>22</v>
      </c>
      <c r="AW4309">
        <f>YEAR(ChinookMusic[[#This Row],[invoiceDate]])</f>
        <v>2011</v>
      </c>
      <c r="AX4309" t="str">
        <f>TEXT(ChinookMusic[[#This Row],[invoiceDate]],"MMMM")</f>
        <v>March</v>
      </c>
    </row>
    <row r="4310" spans="1:50" x14ac:dyDescent="0.3">
      <c r="A4310">
        <v>53</v>
      </c>
      <c r="B4310" t="s">
        <v>211</v>
      </c>
      <c r="C4310">
        <v>204</v>
      </c>
      <c r="D4310" t="s">
        <v>673</v>
      </c>
      <c r="E4310">
        <v>2529</v>
      </c>
      <c r="F4310" t="s">
        <v>2885</v>
      </c>
      <c r="G4310" t="s">
        <v>2886</v>
      </c>
      <c r="H4310">
        <v>270027</v>
      </c>
      <c r="I4310">
        <v>0.99</v>
      </c>
      <c r="J4310">
        <v>1</v>
      </c>
      <c r="K4310" t="s">
        <v>78</v>
      </c>
      <c r="L4310">
        <v>2</v>
      </c>
      <c r="M4310" t="s">
        <v>115</v>
      </c>
      <c r="N4310">
        <v>8</v>
      </c>
      <c r="O4310" t="s">
        <v>52</v>
      </c>
      <c r="P4310">
        <v>988</v>
      </c>
      <c r="Q4310">
        <v>1</v>
      </c>
      <c r="R4310">
        <v>182</v>
      </c>
      <c r="S4310">
        <v>44</v>
      </c>
      <c r="T4310" s="3">
        <v>40620</v>
      </c>
      <c r="U4310" t="s">
        <v>512</v>
      </c>
      <c r="V4310" t="s">
        <v>513</v>
      </c>
      <c r="W4310" t="s">
        <v>514</v>
      </c>
      <c r="X4310">
        <v>1.98</v>
      </c>
      <c r="Y4310">
        <v>44</v>
      </c>
      <c r="Z4310" t="s">
        <v>515</v>
      </c>
      <c r="AA4310" t="s">
        <v>516</v>
      </c>
      <c r="AB4310" t="s">
        <v>512</v>
      </c>
      <c r="AC4310" t="s">
        <v>513</v>
      </c>
      <c r="AD4310" t="s">
        <v>514</v>
      </c>
      <c r="AE4310" t="s">
        <v>517</v>
      </c>
      <c r="AF4310">
        <v>3</v>
      </c>
      <c r="AG4310">
        <v>3</v>
      </c>
      <c r="AH4310" t="s">
        <v>165</v>
      </c>
      <c r="AI4310" t="s">
        <v>166</v>
      </c>
      <c r="AJ4310" t="s">
        <v>3279</v>
      </c>
      <c r="AK4310" t="s">
        <v>61</v>
      </c>
      <c r="AL4310">
        <v>2</v>
      </c>
      <c r="AM4310" t="s">
        <v>167</v>
      </c>
      <c r="AN4310" t="s">
        <v>63</v>
      </c>
      <c r="AO4310" t="s">
        <v>64</v>
      </c>
      <c r="AP4310" t="s">
        <v>168</v>
      </c>
      <c r="AQ4310" t="s">
        <v>169</v>
      </c>
      <c r="AR4310" t="s">
        <v>67</v>
      </c>
      <c r="AS4310" t="s">
        <v>68</v>
      </c>
      <c r="AT4310" t="s">
        <v>69</v>
      </c>
      <c r="AU4310">
        <v>51</v>
      </c>
      <c r="AV4310">
        <v>22</v>
      </c>
      <c r="AW4310">
        <f>YEAR(ChinookMusic[[#This Row],[invoiceDate]])</f>
        <v>2011</v>
      </c>
      <c r="AX4310" t="str">
        <f>TEXT(ChinookMusic[[#This Row],[invoiceDate]],"MMMM")</f>
        <v>March</v>
      </c>
    </row>
    <row r="4311" spans="1:50" x14ac:dyDescent="0.3">
      <c r="A4311">
        <v>53</v>
      </c>
      <c r="B4311" t="s">
        <v>211</v>
      </c>
      <c r="C4311">
        <v>204</v>
      </c>
      <c r="D4311" t="s">
        <v>673</v>
      </c>
      <c r="E4311">
        <v>2528</v>
      </c>
      <c r="F4311" t="s">
        <v>2887</v>
      </c>
      <c r="G4311" t="s">
        <v>1270</v>
      </c>
      <c r="H4311">
        <v>338729</v>
      </c>
      <c r="I4311">
        <v>0.99</v>
      </c>
      <c r="J4311">
        <v>1</v>
      </c>
      <c r="K4311" t="s">
        <v>78</v>
      </c>
      <c r="L4311">
        <v>2</v>
      </c>
      <c r="M4311" t="s">
        <v>115</v>
      </c>
      <c r="N4311">
        <v>1</v>
      </c>
      <c r="O4311" t="s">
        <v>52</v>
      </c>
      <c r="P4311">
        <v>987</v>
      </c>
      <c r="Q4311">
        <v>1</v>
      </c>
      <c r="R4311">
        <v>182</v>
      </c>
      <c r="S4311">
        <v>44</v>
      </c>
      <c r="T4311" s="3">
        <v>40620</v>
      </c>
      <c r="U4311" t="s">
        <v>512</v>
      </c>
      <c r="V4311" t="s">
        <v>513</v>
      </c>
      <c r="W4311" t="s">
        <v>514</v>
      </c>
      <c r="X4311">
        <v>1.98</v>
      </c>
      <c r="Y4311">
        <v>44</v>
      </c>
      <c r="Z4311" t="s">
        <v>515</v>
      </c>
      <c r="AA4311" t="s">
        <v>516</v>
      </c>
      <c r="AB4311" t="s">
        <v>512</v>
      </c>
      <c r="AC4311" t="s">
        <v>513</v>
      </c>
      <c r="AD4311" t="s">
        <v>514</v>
      </c>
      <c r="AE4311" t="s">
        <v>517</v>
      </c>
      <c r="AF4311">
        <v>3</v>
      </c>
      <c r="AG4311">
        <v>3</v>
      </c>
      <c r="AH4311" t="s">
        <v>165</v>
      </c>
      <c r="AI4311" t="s">
        <v>166</v>
      </c>
      <c r="AJ4311" t="s">
        <v>3279</v>
      </c>
      <c r="AK4311" t="s">
        <v>61</v>
      </c>
      <c r="AL4311">
        <v>2</v>
      </c>
      <c r="AM4311" t="s">
        <v>167</v>
      </c>
      <c r="AN4311" t="s">
        <v>63</v>
      </c>
      <c r="AO4311" t="s">
        <v>64</v>
      </c>
      <c r="AP4311" t="s">
        <v>168</v>
      </c>
      <c r="AQ4311" t="s">
        <v>169</v>
      </c>
      <c r="AR4311" t="s">
        <v>67</v>
      </c>
      <c r="AS4311" t="s">
        <v>68</v>
      </c>
      <c r="AT4311" t="s">
        <v>69</v>
      </c>
      <c r="AU4311">
        <v>51</v>
      </c>
      <c r="AV4311">
        <v>22</v>
      </c>
      <c r="AW4311">
        <f>YEAR(ChinookMusic[[#This Row],[invoiceDate]])</f>
        <v>2011</v>
      </c>
      <c r="AX4311" t="str">
        <f>TEXT(ChinookMusic[[#This Row],[invoiceDate]],"MMMM")</f>
        <v>March</v>
      </c>
    </row>
    <row r="4312" spans="1:50" x14ac:dyDescent="0.3">
      <c r="A4312">
        <v>53</v>
      </c>
      <c r="B4312" t="s">
        <v>211</v>
      </c>
      <c r="C4312">
        <v>204</v>
      </c>
      <c r="D4312" t="s">
        <v>673</v>
      </c>
      <c r="E4312">
        <v>2528</v>
      </c>
      <c r="F4312" t="s">
        <v>2887</v>
      </c>
      <c r="G4312" t="s">
        <v>1270</v>
      </c>
      <c r="H4312">
        <v>338729</v>
      </c>
      <c r="I4312">
        <v>0.99</v>
      </c>
      <c r="J4312">
        <v>1</v>
      </c>
      <c r="K4312" t="s">
        <v>78</v>
      </c>
      <c r="L4312">
        <v>2</v>
      </c>
      <c r="M4312" t="s">
        <v>115</v>
      </c>
      <c r="N4312">
        <v>8</v>
      </c>
      <c r="O4312" t="s">
        <v>52</v>
      </c>
      <c r="P4312">
        <v>987</v>
      </c>
      <c r="Q4312">
        <v>1</v>
      </c>
      <c r="R4312">
        <v>182</v>
      </c>
      <c r="S4312">
        <v>44</v>
      </c>
      <c r="T4312" s="3">
        <v>40620</v>
      </c>
      <c r="U4312" t="s">
        <v>512</v>
      </c>
      <c r="V4312" t="s">
        <v>513</v>
      </c>
      <c r="W4312" t="s">
        <v>514</v>
      </c>
      <c r="X4312">
        <v>1.98</v>
      </c>
      <c r="Y4312">
        <v>44</v>
      </c>
      <c r="Z4312" t="s">
        <v>515</v>
      </c>
      <c r="AA4312" t="s">
        <v>516</v>
      </c>
      <c r="AB4312" t="s">
        <v>512</v>
      </c>
      <c r="AC4312" t="s">
        <v>513</v>
      </c>
      <c r="AD4312" t="s">
        <v>514</v>
      </c>
      <c r="AE4312" t="s">
        <v>517</v>
      </c>
      <c r="AF4312">
        <v>3</v>
      </c>
      <c r="AG4312">
        <v>3</v>
      </c>
      <c r="AH4312" t="s">
        <v>165</v>
      </c>
      <c r="AI4312" t="s">
        <v>166</v>
      </c>
      <c r="AJ4312" t="s">
        <v>3279</v>
      </c>
      <c r="AK4312" t="s">
        <v>61</v>
      </c>
      <c r="AL4312">
        <v>2</v>
      </c>
      <c r="AM4312" t="s">
        <v>167</v>
      </c>
      <c r="AN4312" t="s">
        <v>63</v>
      </c>
      <c r="AO4312" t="s">
        <v>64</v>
      </c>
      <c r="AP4312" t="s">
        <v>168</v>
      </c>
      <c r="AQ4312" t="s">
        <v>169</v>
      </c>
      <c r="AR4312" t="s">
        <v>67</v>
      </c>
      <c r="AS4312" t="s">
        <v>68</v>
      </c>
      <c r="AT4312" t="s">
        <v>69</v>
      </c>
      <c r="AU4312">
        <v>51</v>
      </c>
      <c r="AV4312">
        <v>22</v>
      </c>
      <c r="AW4312">
        <f>YEAR(ChinookMusic[[#This Row],[invoiceDate]])</f>
        <v>2011</v>
      </c>
      <c r="AX4312" t="str">
        <f>TEXT(ChinookMusic[[#This Row],[invoiceDate]],"MMMM")</f>
        <v>March</v>
      </c>
    </row>
    <row r="4313" spans="1:50" x14ac:dyDescent="0.3">
      <c r="A4313">
        <v>145</v>
      </c>
      <c r="B4313" t="s">
        <v>1048</v>
      </c>
      <c r="C4313">
        <v>222</v>
      </c>
      <c r="D4313" t="s">
        <v>1277</v>
      </c>
      <c r="E4313">
        <v>2761</v>
      </c>
      <c r="F4313" t="s">
        <v>2888</v>
      </c>
      <c r="G4313" t="s">
        <v>2889</v>
      </c>
      <c r="H4313">
        <v>238367</v>
      </c>
      <c r="I4313">
        <v>0.99</v>
      </c>
      <c r="J4313">
        <v>1</v>
      </c>
      <c r="K4313" t="s">
        <v>78</v>
      </c>
      <c r="L4313">
        <v>7</v>
      </c>
      <c r="M4313" t="s">
        <v>158</v>
      </c>
      <c r="N4313">
        <v>8</v>
      </c>
      <c r="O4313" t="s">
        <v>52</v>
      </c>
      <c r="P4313">
        <v>1026</v>
      </c>
      <c r="Q4313">
        <v>1</v>
      </c>
      <c r="R4313">
        <v>189</v>
      </c>
      <c r="S4313">
        <v>23</v>
      </c>
      <c r="T4313" s="3">
        <v>40651</v>
      </c>
      <c r="U4313" t="s">
        <v>138</v>
      </c>
      <c r="V4313" t="s">
        <v>139</v>
      </c>
      <c r="W4313" t="s">
        <v>140</v>
      </c>
      <c r="X4313">
        <v>1.98</v>
      </c>
      <c r="Y4313">
        <v>23</v>
      </c>
      <c r="Z4313" t="s">
        <v>141</v>
      </c>
      <c r="AA4313" t="s">
        <v>142</v>
      </c>
      <c r="AB4313" t="s">
        <v>138</v>
      </c>
      <c r="AC4313" t="s">
        <v>139</v>
      </c>
      <c r="AD4313" t="s">
        <v>140</v>
      </c>
      <c r="AE4313" t="s">
        <v>143</v>
      </c>
      <c r="AF4313">
        <v>4</v>
      </c>
      <c r="AG4313">
        <v>4</v>
      </c>
      <c r="AH4313" t="s">
        <v>85</v>
      </c>
      <c r="AI4313" t="s">
        <v>86</v>
      </c>
      <c r="AJ4313" t="s">
        <v>3279</v>
      </c>
      <c r="AK4313" t="s">
        <v>61</v>
      </c>
      <c r="AL4313">
        <v>2</v>
      </c>
      <c r="AM4313" t="s">
        <v>87</v>
      </c>
      <c r="AN4313" t="s">
        <v>63</v>
      </c>
      <c r="AO4313" t="s">
        <v>64</v>
      </c>
      <c r="AP4313" t="s">
        <v>88</v>
      </c>
      <c r="AQ4313" t="s">
        <v>89</v>
      </c>
      <c r="AR4313" t="s">
        <v>67</v>
      </c>
      <c r="AS4313" t="s">
        <v>68</v>
      </c>
      <c r="AT4313" t="s">
        <v>69</v>
      </c>
      <c r="AU4313">
        <v>77</v>
      </c>
      <c r="AV4313">
        <v>21</v>
      </c>
      <c r="AW4313">
        <f>YEAR(ChinookMusic[[#This Row],[invoiceDate]])</f>
        <v>2011</v>
      </c>
      <c r="AX4313" t="str">
        <f>TEXT(ChinookMusic[[#This Row],[invoiceDate]],"MMMM")</f>
        <v>April</v>
      </c>
    </row>
    <row r="4314" spans="1:50" x14ac:dyDescent="0.3">
      <c r="A4314">
        <v>145</v>
      </c>
      <c r="B4314" t="s">
        <v>1048</v>
      </c>
      <c r="C4314">
        <v>222</v>
      </c>
      <c r="D4314" t="s">
        <v>1277</v>
      </c>
      <c r="E4314">
        <v>2761</v>
      </c>
      <c r="F4314" t="s">
        <v>2888</v>
      </c>
      <c r="G4314" t="s">
        <v>2889</v>
      </c>
      <c r="H4314">
        <v>238367</v>
      </c>
      <c r="I4314">
        <v>0.99</v>
      </c>
      <c r="J4314">
        <v>1</v>
      </c>
      <c r="K4314" t="s">
        <v>78</v>
      </c>
      <c r="L4314">
        <v>7</v>
      </c>
      <c r="M4314" t="s">
        <v>158</v>
      </c>
      <c r="N4314">
        <v>1</v>
      </c>
      <c r="O4314" t="s">
        <v>52</v>
      </c>
      <c r="P4314">
        <v>1026</v>
      </c>
      <c r="Q4314">
        <v>1</v>
      </c>
      <c r="R4314">
        <v>189</v>
      </c>
      <c r="S4314">
        <v>23</v>
      </c>
      <c r="T4314" s="3">
        <v>40651</v>
      </c>
      <c r="U4314" t="s">
        <v>138</v>
      </c>
      <c r="V4314" t="s">
        <v>139</v>
      </c>
      <c r="W4314" t="s">
        <v>140</v>
      </c>
      <c r="X4314">
        <v>1.98</v>
      </c>
      <c r="Y4314">
        <v>23</v>
      </c>
      <c r="Z4314" t="s">
        <v>141</v>
      </c>
      <c r="AA4314" t="s">
        <v>142</v>
      </c>
      <c r="AB4314" t="s">
        <v>138</v>
      </c>
      <c r="AC4314" t="s">
        <v>139</v>
      </c>
      <c r="AD4314" t="s">
        <v>140</v>
      </c>
      <c r="AE4314" t="s">
        <v>143</v>
      </c>
      <c r="AF4314">
        <v>4</v>
      </c>
      <c r="AG4314">
        <v>4</v>
      </c>
      <c r="AH4314" t="s">
        <v>85</v>
      </c>
      <c r="AI4314" t="s">
        <v>86</v>
      </c>
      <c r="AJ4314" t="s">
        <v>3280</v>
      </c>
      <c r="AK4314" t="s">
        <v>61</v>
      </c>
      <c r="AL4314">
        <v>2</v>
      </c>
      <c r="AM4314" t="s">
        <v>87</v>
      </c>
      <c r="AN4314" t="s">
        <v>63</v>
      </c>
      <c r="AO4314" t="s">
        <v>64</v>
      </c>
      <c r="AP4314" t="s">
        <v>88</v>
      </c>
      <c r="AQ4314" t="s">
        <v>89</v>
      </c>
      <c r="AR4314" t="s">
        <v>67</v>
      </c>
      <c r="AS4314" t="s">
        <v>68</v>
      </c>
      <c r="AT4314" t="s">
        <v>69</v>
      </c>
      <c r="AU4314">
        <v>77</v>
      </c>
      <c r="AV4314">
        <v>21</v>
      </c>
      <c r="AW4314">
        <f>YEAR(ChinookMusic[[#This Row],[invoiceDate]])</f>
        <v>2011</v>
      </c>
      <c r="AX4314" t="str">
        <f>TEXT(ChinookMusic[[#This Row],[invoiceDate]],"MMMM")</f>
        <v>April</v>
      </c>
    </row>
    <row r="4315" spans="1:50" x14ac:dyDescent="0.3">
      <c r="A4315">
        <v>145</v>
      </c>
      <c r="B4315" t="s">
        <v>1048</v>
      </c>
      <c r="C4315">
        <v>222</v>
      </c>
      <c r="D4315" t="s">
        <v>1277</v>
      </c>
      <c r="E4315">
        <v>2760</v>
      </c>
      <c r="F4315" t="s">
        <v>2890</v>
      </c>
      <c r="G4315" t="s">
        <v>2891</v>
      </c>
      <c r="H4315">
        <v>115461</v>
      </c>
      <c r="I4315">
        <v>0.99</v>
      </c>
      <c r="J4315">
        <v>1</v>
      </c>
      <c r="K4315" t="s">
        <v>78</v>
      </c>
      <c r="L4315">
        <v>7</v>
      </c>
      <c r="M4315" t="s">
        <v>158</v>
      </c>
      <c r="N4315">
        <v>1</v>
      </c>
      <c r="O4315" t="s">
        <v>52</v>
      </c>
      <c r="P4315">
        <v>1025</v>
      </c>
      <c r="Q4315">
        <v>1</v>
      </c>
      <c r="R4315">
        <v>189</v>
      </c>
      <c r="S4315">
        <v>23</v>
      </c>
      <c r="T4315" s="3">
        <v>40651</v>
      </c>
      <c r="U4315" t="s">
        <v>138</v>
      </c>
      <c r="V4315" t="s">
        <v>139</v>
      </c>
      <c r="W4315" t="s">
        <v>140</v>
      </c>
      <c r="X4315">
        <v>1.98</v>
      </c>
      <c r="Y4315">
        <v>23</v>
      </c>
      <c r="Z4315" t="s">
        <v>141</v>
      </c>
      <c r="AA4315" t="s">
        <v>142</v>
      </c>
      <c r="AB4315" t="s">
        <v>138</v>
      </c>
      <c r="AC4315" t="s">
        <v>139</v>
      </c>
      <c r="AD4315" t="s">
        <v>140</v>
      </c>
      <c r="AE4315" t="s">
        <v>143</v>
      </c>
      <c r="AF4315">
        <v>4</v>
      </c>
      <c r="AG4315">
        <v>4</v>
      </c>
      <c r="AH4315" t="s">
        <v>85</v>
      </c>
      <c r="AI4315" t="s">
        <v>86</v>
      </c>
      <c r="AJ4315" t="s">
        <v>3280</v>
      </c>
      <c r="AK4315" t="s">
        <v>61</v>
      </c>
      <c r="AL4315">
        <v>2</v>
      </c>
      <c r="AM4315" t="s">
        <v>87</v>
      </c>
      <c r="AN4315" t="s">
        <v>63</v>
      </c>
      <c r="AO4315" t="s">
        <v>64</v>
      </c>
      <c r="AP4315" t="s">
        <v>88</v>
      </c>
      <c r="AQ4315" t="s">
        <v>89</v>
      </c>
      <c r="AR4315" t="s">
        <v>67</v>
      </c>
      <c r="AS4315" t="s">
        <v>68</v>
      </c>
      <c r="AT4315" t="s">
        <v>69</v>
      </c>
      <c r="AU4315">
        <v>77</v>
      </c>
      <c r="AV4315">
        <v>21</v>
      </c>
      <c r="AW4315">
        <f>YEAR(ChinookMusic[[#This Row],[invoiceDate]])</f>
        <v>2011</v>
      </c>
      <c r="AX4315" t="str">
        <f>TEXT(ChinookMusic[[#This Row],[invoiceDate]],"MMMM")</f>
        <v>April</v>
      </c>
    </row>
    <row r="4316" spans="1:50" x14ac:dyDescent="0.3">
      <c r="A4316">
        <v>145</v>
      </c>
      <c r="B4316" t="s">
        <v>1048</v>
      </c>
      <c r="C4316">
        <v>222</v>
      </c>
      <c r="D4316" t="s">
        <v>1277</v>
      </c>
      <c r="E4316">
        <v>2760</v>
      </c>
      <c r="F4316" t="s">
        <v>2890</v>
      </c>
      <c r="G4316" t="s">
        <v>2891</v>
      </c>
      <c r="H4316">
        <v>115461</v>
      </c>
      <c r="I4316">
        <v>0.99</v>
      </c>
      <c r="J4316">
        <v>1</v>
      </c>
      <c r="K4316" t="s">
        <v>78</v>
      </c>
      <c r="L4316">
        <v>7</v>
      </c>
      <c r="M4316" t="s">
        <v>158</v>
      </c>
      <c r="N4316">
        <v>8</v>
      </c>
      <c r="O4316" t="s">
        <v>52</v>
      </c>
      <c r="P4316">
        <v>1025</v>
      </c>
      <c r="Q4316">
        <v>1</v>
      </c>
      <c r="R4316">
        <v>189</v>
      </c>
      <c r="S4316">
        <v>23</v>
      </c>
      <c r="T4316" s="3">
        <v>40651</v>
      </c>
      <c r="U4316" t="s">
        <v>138</v>
      </c>
      <c r="V4316" t="s">
        <v>139</v>
      </c>
      <c r="W4316" t="s">
        <v>140</v>
      </c>
      <c r="X4316">
        <v>1.98</v>
      </c>
      <c r="Y4316">
        <v>23</v>
      </c>
      <c r="Z4316" t="s">
        <v>141</v>
      </c>
      <c r="AA4316" t="s">
        <v>142</v>
      </c>
      <c r="AB4316" t="s">
        <v>138</v>
      </c>
      <c r="AC4316" t="s">
        <v>139</v>
      </c>
      <c r="AD4316" t="s">
        <v>140</v>
      </c>
      <c r="AE4316" t="s">
        <v>143</v>
      </c>
      <c r="AF4316">
        <v>4</v>
      </c>
      <c r="AG4316">
        <v>4</v>
      </c>
      <c r="AH4316" t="s">
        <v>85</v>
      </c>
      <c r="AI4316" t="s">
        <v>86</v>
      </c>
      <c r="AJ4316" t="s">
        <v>3280</v>
      </c>
      <c r="AK4316" t="s">
        <v>61</v>
      </c>
      <c r="AL4316">
        <v>2</v>
      </c>
      <c r="AM4316" t="s">
        <v>87</v>
      </c>
      <c r="AN4316" t="s">
        <v>63</v>
      </c>
      <c r="AO4316" t="s">
        <v>64</v>
      </c>
      <c r="AP4316" t="s">
        <v>88</v>
      </c>
      <c r="AQ4316" t="s">
        <v>89</v>
      </c>
      <c r="AR4316" t="s">
        <v>67</v>
      </c>
      <c r="AS4316" t="s">
        <v>68</v>
      </c>
      <c r="AT4316" t="s">
        <v>69</v>
      </c>
      <c r="AU4316">
        <v>77</v>
      </c>
      <c r="AV4316">
        <v>21</v>
      </c>
      <c r="AW4316">
        <f>YEAR(ChinookMusic[[#This Row],[invoiceDate]])</f>
        <v>2011</v>
      </c>
      <c r="AX4316" t="str">
        <f>TEXT(ChinookMusic[[#This Row],[invoiceDate]],"MMMM")</f>
        <v>April</v>
      </c>
    </row>
    <row r="4317" spans="1:50" x14ac:dyDescent="0.3">
      <c r="A4317">
        <v>51</v>
      </c>
      <c r="B4317" t="s">
        <v>633</v>
      </c>
      <c r="C4317">
        <v>186</v>
      </c>
      <c r="D4317" t="s">
        <v>634</v>
      </c>
      <c r="E4317">
        <v>2275</v>
      </c>
      <c r="F4317" t="s">
        <v>2892</v>
      </c>
      <c r="G4317" t="s">
        <v>1459</v>
      </c>
      <c r="H4317">
        <v>275356</v>
      </c>
      <c r="I4317">
        <v>0.99</v>
      </c>
      <c r="J4317">
        <v>1</v>
      </c>
      <c r="K4317" t="s">
        <v>78</v>
      </c>
      <c r="L4317">
        <v>1</v>
      </c>
      <c r="M4317" t="s">
        <v>51</v>
      </c>
      <c r="N4317">
        <v>1</v>
      </c>
      <c r="O4317" t="s">
        <v>52</v>
      </c>
      <c r="P4317">
        <v>2099</v>
      </c>
      <c r="Q4317">
        <v>1</v>
      </c>
      <c r="R4317">
        <v>388</v>
      </c>
      <c r="S4317">
        <v>33</v>
      </c>
      <c r="T4317" s="3">
        <v>41521</v>
      </c>
      <c r="U4317" t="s">
        <v>323</v>
      </c>
      <c r="V4317" t="s">
        <v>324</v>
      </c>
      <c r="W4317" t="s">
        <v>64</v>
      </c>
      <c r="X4317">
        <v>5.94</v>
      </c>
      <c r="Y4317">
        <v>33</v>
      </c>
      <c r="Z4317" t="s">
        <v>325</v>
      </c>
      <c r="AA4317" t="s">
        <v>326</v>
      </c>
      <c r="AB4317" t="s">
        <v>323</v>
      </c>
      <c r="AC4317" t="s">
        <v>324</v>
      </c>
      <c r="AD4317" t="s">
        <v>64</v>
      </c>
      <c r="AE4317" t="s">
        <v>327</v>
      </c>
      <c r="AF4317">
        <v>3</v>
      </c>
      <c r="AG4317">
        <v>3</v>
      </c>
      <c r="AH4317" t="s">
        <v>165</v>
      </c>
      <c r="AI4317" t="s">
        <v>166</v>
      </c>
      <c r="AJ4317" t="s">
        <v>3280</v>
      </c>
      <c r="AK4317" t="s">
        <v>61</v>
      </c>
      <c r="AL4317">
        <v>2</v>
      </c>
      <c r="AM4317" t="s">
        <v>167</v>
      </c>
      <c r="AN4317" t="s">
        <v>63</v>
      </c>
      <c r="AO4317" t="s">
        <v>64</v>
      </c>
      <c r="AP4317" t="s">
        <v>168</v>
      </c>
      <c r="AQ4317" t="s">
        <v>169</v>
      </c>
      <c r="AR4317" t="s">
        <v>67</v>
      </c>
      <c r="AS4317" t="s">
        <v>68</v>
      </c>
      <c r="AT4317" t="s">
        <v>69</v>
      </c>
      <c r="AU4317">
        <v>51</v>
      </c>
      <c r="AV4317">
        <v>22</v>
      </c>
      <c r="AW4317">
        <f>YEAR(ChinookMusic[[#This Row],[invoiceDate]])</f>
        <v>2013</v>
      </c>
      <c r="AX4317" t="str">
        <f>TEXT(ChinookMusic[[#This Row],[invoiceDate]],"MMMM")</f>
        <v>September</v>
      </c>
    </row>
    <row r="4318" spans="1:50" x14ac:dyDescent="0.3">
      <c r="A4318">
        <v>51</v>
      </c>
      <c r="B4318" t="s">
        <v>633</v>
      </c>
      <c r="C4318">
        <v>186</v>
      </c>
      <c r="D4318" t="s">
        <v>634</v>
      </c>
      <c r="E4318">
        <v>2275</v>
      </c>
      <c r="F4318" t="s">
        <v>2892</v>
      </c>
      <c r="G4318" t="s">
        <v>1459</v>
      </c>
      <c r="H4318">
        <v>275356</v>
      </c>
      <c r="I4318">
        <v>0.99</v>
      </c>
      <c r="J4318">
        <v>1</v>
      </c>
      <c r="K4318" t="s">
        <v>78</v>
      </c>
      <c r="L4318">
        <v>1</v>
      </c>
      <c r="M4318" t="s">
        <v>51</v>
      </c>
      <c r="N4318">
        <v>8</v>
      </c>
      <c r="O4318" t="s">
        <v>52</v>
      </c>
      <c r="P4318">
        <v>2099</v>
      </c>
      <c r="Q4318">
        <v>1</v>
      </c>
      <c r="R4318">
        <v>388</v>
      </c>
      <c r="S4318">
        <v>33</v>
      </c>
      <c r="T4318" s="3">
        <v>41521</v>
      </c>
      <c r="U4318" t="s">
        <v>323</v>
      </c>
      <c r="V4318" t="s">
        <v>324</v>
      </c>
      <c r="W4318" t="s">
        <v>64</v>
      </c>
      <c r="X4318">
        <v>5.94</v>
      </c>
      <c r="Y4318">
        <v>33</v>
      </c>
      <c r="Z4318" t="s">
        <v>325</v>
      </c>
      <c r="AA4318" t="s">
        <v>326</v>
      </c>
      <c r="AB4318" t="s">
        <v>323</v>
      </c>
      <c r="AC4318" t="s">
        <v>324</v>
      </c>
      <c r="AD4318" t="s">
        <v>64</v>
      </c>
      <c r="AE4318" t="s">
        <v>327</v>
      </c>
      <c r="AF4318">
        <v>3</v>
      </c>
      <c r="AG4318">
        <v>3</v>
      </c>
      <c r="AH4318" t="s">
        <v>165</v>
      </c>
      <c r="AI4318" t="s">
        <v>166</v>
      </c>
      <c r="AJ4318" t="s">
        <v>3280</v>
      </c>
      <c r="AK4318" t="s">
        <v>61</v>
      </c>
      <c r="AL4318">
        <v>2</v>
      </c>
      <c r="AM4318" t="s">
        <v>167</v>
      </c>
      <c r="AN4318" t="s">
        <v>63</v>
      </c>
      <c r="AO4318" t="s">
        <v>64</v>
      </c>
      <c r="AP4318" t="s">
        <v>168</v>
      </c>
      <c r="AQ4318" t="s">
        <v>169</v>
      </c>
      <c r="AR4318" t="s">
        <v>67</v>
      </c>
      <c r="AS4318" t="s">
        <v>68</v>
      </c>
      <c r="AT4318" t="s">
        <v>69</v>
      </c>
      <c r="AU4318">
        <v>51</v>
      </c>
      <c r="AV4318">
        <v>22</v>
      </c>
      <c r="AW4318">
        <f>YEAR(ChinookMusic[[#This Row],[invoiceDate]])</f>
        <v>2013</v>
      </c>
      <c r="AX4318" t="str">
        <f>TEXT(ChinookMusic[[#This Row],[invoiceDate]],"MMMM")</f>
        <v>September</v>
      </c>
    </row>
    <row r="4319" spans="1:50" x14ac:dyDescent="0.3">
      <c r="A4319">
        <v>124</v>
      </c>
      <c r="B4319" t="s">
        <v>628</v>
      </c>
      <c r="C4319">
        <v>188</v>
      </c>
      <c r="D4319" t="s">
        <v>1537</v>
      </c>
      <c r="E4319">
        <v>2287</v>
      </c>
      <c r="F4319" t="s">
        <v>2893</v>
      </c>
      <c r="G4319" t="s">
        <v>631</v>
      </c>
      <c r="H4319">
        <v>226298</v>
      </c>
      <c r="I4319">
        <v>0.99</v>
      </c>
      <c r="J4319">
        <v>1</v>
      </c>
      <c r="K4319" t="s">
        <v>78</v>
      </c>
      <c r="L4319">
        <v>4</v>
      </c>
      <c r="M4319" t="s">
        <v>146</v>
      </c>
      <c r="N4319">
        <v>8</v>
      </c>
      <c r="O4319" t="s">
        <v>52</v>
      </c>
      <c r="P4319">
        <v>2102</v>
      </c>
      <c r="Q4319">
        <v>1</v>
      </c>
      <c r="R4319">
        <v>388</v>
      </c>
      <c r="S4319">
        <v>33</v>
      </c>
      <c r="T4319" s="3">
        <v>41521</v>
      </c>
      <c r="U4319" t="s">
        <v>323</v>
      </c>
      <c r="V4319" t="s">
        <v>324</v>
      </c>
      <c r="W4319" t="s">
        <v>64</v>
      </c>
      <c r="X4319">
        <v>5.94</v>
      </c>
      <c r="Y4319">
        <v>33</v>
      </c>
      <c r="Z4319" t="s">
        <v>325</v>
      </c>
      <c r="AA4319" t="s">
        <v>326</v>
      </c>
      <c r="AB4319" t="s">
        <v>323</v>
      </c>
      <c r="AC4319" t="s">
        <v>324</v>
      </c>
      <c r="AD4319" t="s">
        <v>64</v>
      </c>
      <c r="AE4319" t="s">
        <v>327</v>
      </c>
      <c r="AF4319">
        <v>3</v>
      </c>
      <c r="AG4319">
        <v>3</v>
      </c>
      <c r="AH4319" t="s">
        <v>165</v>
      </c>
      <c r="AI4319" t="s">
        <v>166</v>
      </c>
      <c r="AJ4319" t="s">
        <v>3280</v>
      </c>
      <c r="AK4319" t="s">
        <v>61</v>
      </c>
      <c r="AL4319">
        <v>2</v>
      </c>
      <c r="AM4319" t="s">
        <v>167</v>
      </c>
      <c r="AN4319" t="s">
        <v>63</v>
      </c>
      <c r="AO4319" t="s">
        <v>64</v>
      </c>
      <c r="AP4319" t="s">
        <v>168</v>
      </c>
      <c r="AQ4319" t="s">
        <v>169</v>
      </c>
      <c r="AR4319" t="s">
        <v>67</v>
      </c>
      <c r="AS4319" t="s">
        <v>68</v>
      </c>
      <c r="AT4319" t="s">
        <v>69</v>
      </c>
      <c r="AU4319">
        <v>51</v>
      </c>
      <c r="AV4319">
        <v>22</v>
      </c>
      <c r="AW4319">
        <f>YEAR(ChinookMusic[[#This Row],[invoiceDate]])</f>
        <v>2013</v>
      </c>
      <c r="AX4319" t="str">
        <f>TEXT(ChinookMusic[[#This Row],[invoiceDate]],"MMMM")</f>
        <v>September</v>
      </c>
    </row>
    <row r="4320" spans="1:50" x14ac:dyDescent="0.3">
      <c r="A4320">
        <v>124</v>
      </c>
      <c r="B4320" t="s">
        <v>628</v>
      </c>
      <c r="C4320">
        <v>188</v>
      </c>
      <c r="D4320" t="s">
        <v>1537</v>
      </c>
      <c r="E4320">
        <v>2287</v>
      </c>
      <c r="F4320" t="s">
        <v>2893</v>
      </c>
      <c r="G4320" t="s">
        <v>631</v>
      </c>
      <c r="H4320">
        <v>226298</v>
      </c>
      <c r="I4320">
        <v>0.99</v>
      </c>
      <c r="J4320">
        <v>1</v>
      </c>
      <c r="K4320" t="s">
        <v>78</v>
      </c>
      <c r="L4320">
        <v>4</v>
      </c>
      <c r="M4320" t="s">
        <v>146</v>
      </c>
      <c r="N4320">
        <v>1</v>
      </c>
      <c r="O4320" t="s">
        <v>52</v>
      </c>
      <c r="P4320">
        <v>2102</v>
      </c>
      <c r="Q4320">
        <v>1</v>
      </c>
      <c r="R4320">
        <v>388</v>
      </c>
      <c r="S4320">
        <v>33</v>
      </c>
      <c r="T4320" s="3">
        <v>41521</v>
      </c>
      <c r="U4320" t="s">
        <v>323</v>
      </c>
      <c r="V4320" t="s">
        <v>324</v>
      </c>
      <c r="W4320" t="s">
        <v>64</v>
      </c>
      <c r="X4320">
        <v>5.94</v>
      </c>
      <c r="Y4320">
        <v>33</v>
      </c>
      <c r="Z4320" t="s">
        <v>325</v>
      </c>
      <c r="AA4320" t="s">
        <v>326</v>
      </c>
      <c r="AB4320" t="s">
        <v>323</v>
      </c>
      <c r="AC4320" t="s">
        <v>324</v>
      </c>
      <c r="AD4320" t="s">
        <v>64</v>
      </c>
      <c r="AE4320" t="s">
        <v>327</v>
      </c>
      <c r="AF4320">
        <v>3</v>
      </c>
      <c r="AG4320">
        <v>3</v>
      </c>
      <c r="AH4320" t="s">
        <v>165</v>
      </c>
      <c r="AI4320" t="s">
        <v>166</v>
      </c>
      <c r="AJ4320" t="s">
        <v>3280</v>
      </c>
      <c r="AK4320" t="s">
        <v>61</v>
      </c>
      <c r="AL4320">
        <v>2</v>
      </c>
      <c r="AM4320" t="s">
        <v>167</v>
      </c>
      <c r="AN4320" t="s">
        <v>63</v>
      </c>
      <c r="AO4320" t="s">
        <v>64</v>
      </c>
      <c r="AP4320" t="s">
        <v>168</v>
      </c>
      <c r="AQ4320" t="s">
        <v>169</v>
      </c>
      <c r="AR4320" t="s">
        <v>67</v>
      </c>
      <c r="AS4320" t="s">
        <v>68</v>
      </c>
      <c r="AT4320" t="s">
        <v>69</v>
      </c>
      <c r="AU4320">
        <v>51</v>
      </c>
      <c r="AV4320">
        <v>22</v>
      </c>
      <c r="AW4320">
        <f>YEAR(ChinookMusic[[#This Row],[invoiceDate]])</f>
        <v>2013</v>
      </c>
      <c r="AX4320" t="str">
        <f>TEXT(ChinookMusic[[#This Row],[invoiceDate]],"MMMM")</f>
        <v>September</v>
      </c>
    </row>
    <row r="4321" spans="1:50" x14ac:dyDescent="0.3">
      <c r="A4321">
        <v>51</v>
      </c>
      <c r="B4321" t="s">
        <v>633</v>
      </c>
      <c r="C4321">
        <v>186</v>
      </c>
      <c r="D4321" t="s">
        <v>634</v>
      </c>
      <c r="E4321">
        <v>2271</v>
      </c>
      <c r="F4321" t="s">
        <v>1460</v>
      </c>
      <c r="G4321" t="s">
        <v>1258</v>
      </c>
      <c r="H4321">
        <v>122671</v>
      </c>
      <c r="I4321">
        <v>0.99</v>
      </c>
      <c r="J4321">
        <v>1</v>
      </c>
      <c r="K4321" t="s">
        <v>78</v>
      </c>
      <c r="L4321">
        <v>1</v>
      </c>
      <c r="M4321" t="s">
        <v>51</v>
      </c>
      <c r="N4321">
        <v>1</v>
      </c>
      <c r="O4321" t="s">
        <v>52</v>
      </c>
      <c r="P4321">
        <v>2098</v>
      </c>
      <c r="Q4321">
        <v>1</v>
      </c>
      <c r="R4321">
        <v>388</v>
      </c>
      <c r="S4321">
        <v>33</v>
      </c>
      <c r="T4321" s="3">
        <v>41521</v>
      </c>
      <c r="U4321" t="s">
        <v>323</v>
      </c>
      <c r="V4321" t="s">
        <v>324</v>
      </c>
      <c r="W4321" t="s">
        <v>64</v>
      </c>
      <c r="X4321">
        <v>5.94</v>
      </c>
      <c r="Y4321">
        <v>33</v>
      </c>
      <c r="Z4321" t="s">
        <v>325</v>
      </c>
      <c r="AA4321" t="s">
        <v>326</v>
      </c>
      <c r="AB4321" t="s">
        <v>323</v>
      </c>
      <c r="AC4321" t="s">
        <v>324</v>
      </c>
      <c r="AD4321" t="s">
        <v>64</v>
      </c>
      <c r="AE4321" t="s">
        <v>327</v>
      </c>
      <c r="AF4321">
        <v>3</v>
      </c>
      <c r="AG4321">
        <v>3</v>
      </c>
      <c r="AH4321" t="s">
        <v>165</v>
      </c>
      <c r="AI4321" t="s">
        <v>166</v>
      </c>
      <c r="AJ4321" t="s">
        <v>3280</v>
      </c>
      <c r="AK4321" t="s">
        <v>61</v>
      </c>
      <c r="AL4321">
        <v>2</v>
      </c>
      <c r="AM4321" t="s">
        <v>167</v>
      </c>
      <c r="AN4321" t="s">
        <v>63</v>
      </c>
      <c r="AO4321" t="s">
        <v>64</v>
      </c>
      <c r="AP4321" t="s">
        <v>168</v>
      </c>
      <c r="AQ4321" t="s">
        <v>169</v>
      </c>
      <c r="AR4321" t="s">
        <v>67</v>
      </c>
      <c r="AS4321" t="s">
        <v>68</v>
      </c>
      <c r="AT4321" t="s">
        <v>69</v>
      </c>
      <c r="AU4321">
        <v>51</v>
      </c>
      <c r="AV4321">
        <v>22</v>
      </c>
      <c r="AW4321">
        <f>YEAR(ChinookMusic[[#This Row],[invoiceDate]])</f>
        <v>2013</v>
      </c>
      <c r="AX4321" t="str">
        <f>TEXT(ChinookMusic[[#This Row],[invoiceDate]],"MMMM")</f>
        <v>September</v>
      </c>
    </row>
    <row r="4322" spans="1:50" x14ac:dyDescent="0.3">
      <c r="A4322">
        <v>122</v>
      </c>
      <c r="B4322" t="s">
        <v>1260</v>
      </c>
      <c r="C4322">
        <v>187</v>
      </c>
      <c r="D4322" t="s">
        <v>1261</v>
      </c>
      <c r="E4322">
        <v>2283</v>
      </c>
      <c r="F4322" t="s">
        <v>2894</v>
      </c>
      <c r="G4322" t="s">
        <v>1263</v>
      </c>
      <c r="H4322">
        <v>246674</v>
      </c>
      <c r="I4322">
        <v>0.99</v>
      </c>
      <c r="J4322">
        <v>1</v>
      </c>
      <c r="K4322" t="s">
        <v>78</v>
      </c>
      <c r="L4322">
        <v>4</v>
      </c>
      <c r="M4322" t="s">
        <v>146</v>
      </c>
      <c r="N4322">
        <v>5</v>
      </c>
      <c r="O4322" t="s">
        <v>70</v>
      </c>
      <c r="P4322">
        <v>2101</v>
      </c>
      <c r="Q4322">
        <v>1</v>
      </c>
      <c r="R4322">
        <v>388</v>
      </c>
      <c r="S4322">
        <v>33</v>
      </c>
      <c r="T4322" s="3">
        <v>41521</v>
      </c>
      <c r="U4322" t="s">
        <v>323</v>
      </c>
      <c r="V4322" t="s">
        <v>324</v>
      </c>
      <c r="W4322" t="s">
        <v>64</v>
      </c>
      <c r="X4322">
        <v>5.94</v>
      </c>
      <c r="Y4322">
        <v>33</v>
      </c>
      <c r="Z4322" t="s">
        <v>325</v>
      </c>
      <c r="AA4322" t="s">
        <v>326</v>
      </c>
      <c r="AB4322" t="s">
        <v>323</v>
      </c>
      <c r="AC4322" t="s">
        <v>324</v>
      </c>
      <c r="AD4322" t="s">
        <v>64</v>
      </c>
      <c r="AE4322" t="s">
        <v>327</v>
      </c>
      <c r="AF4322">
        <v>3</v>
      </c>
      <c r="AG4322">
        <v>3</v>
      </c>
      <c r="AH4322" t="s">
        <v>165</v>
      </c>
      <c r="AI4322" t="s">
        <v>166</v>
      </c>
      <c r="AJ4322" t="s">
        <v>3280</v>
      </c>
      <c r="AK4322" t="s">
        <v>61</v>
      </c>
      <c r="AL4322">
        <v>2</v>
      </c>
      <c r="AM4322" t="s">
        <v>167</v>
      </c>
      <c r="AN4322" t="s">
        <v>63</v>
      </c>
      <c r="AO4322" t="s">
        <v>64</v>
      </c>
      <c r="AP4322" t="s">
        <v>168</v>
      </c>
      <c r="AQ4322" t="s">
        <v>169</v>
      </c>
      <c r="AR4322" t="s">
        <v>67</v>
      </c>
      <c r="AS4322" t="s">
        <v>68</v>
      </c>
      <c r="AT4322" t="s">
        <v>69</v>
      </c>
      <c r="AU4322">
        <v>51</v>
      </c>
      <c r="AV4322">
        <v>22</v>
      </c>
      <c r="AW4322">
        <f>YEAR(ChinookMusic[[#This Row],[invoiceDate]])</f>
        <v>2013</v>
      </c>
      <c r="AX4322" t="str">
        <f>TEXT(ChinookMusic[[#This Row],[invoiceDate]],"MMMM")</f>
        <v>September</v>
      </c>
    </row>
    <row r="4323" spans="1:50" x14ac:dyDescent="0.3">
      <c r="A4323">
        <v>122</v>
      </c>
      <c r="B4323" t="s">
        <v>1260</v>
      </c>
      <c r="C4323">
        <v>187</v>
      </c>
      <c r="D4323" t="s">
        <v>1261</v>
      </c>
      <c r="E4323">
        <v>2283</v>
      </c>
      <c r="F4323" t="s">
        <v>2894</v>
      </c>
      <c r="G4323" t="s">
        <v>1263</v>
      </c>
      <c r="H4323">
        <v>246674</v>
      </c>
      <c r="I4323">
        <v>0.99</v>
      </c>
      <c r="J4323">
        <v>1</v>
      </c>
      <c r="K4323" t="s">
        <v>78</v>
      </c>
      <c r="L4323">
        <v>4</v>
      </c>
      <c r="M4323" t="s">
        <v>146</v>
      </c>
      <c r="N4323">
        <v>1</v>
      </c>
      <c r="O4323" t="s">
        <v>52</v>
      </c>
      <c r="P4323">
        <v>2101</v>
      </c>
      <c r="Q4323">
        <v>1</v>
      </c>
      <c r="R4323">
        <v>388</v>
      </c>
      <c r="S4323">
        <v>33</v>
      </c>
      <c r="T4323" s="3">
        <v>41521</v>
      </c>
      <c r="U4323" t="s">
        <v>323</v>
      </c>
      <c r="V4323" t="s">
        <v>324</v>
      </c>
      <c r="W4323" t="s">
        <v>64</v>
      </c>
      <c r="X4323">
        <v>5.94</v>
      </c>
      <c r="Y4323">
        <v>33</v>
      </c>
      <c r="Z4323" t="s">
        <v>325</v>
      </c>
      <c r="AA4323" t="s">
        <v>326</v>
      </c>
      <c r="AB4323" t="s">
        <v>323</v>
      </c>
      <c r="AC4323" t="s">
        <v>324</v>
      </c>
      <c r="AD4323" t="s">
        <v>64</v>
      </c>
      <c r="AE4323" t="s">
        <v>327</v>
      </c>
      <c r="AF4323">
        <v>3</v>
      </c>
      <c r="AG4323">
        <v>3</v>
      </c>
      <c r="AH4323" t="s">
        <v>165</v>
      </c>
      <c r="AI4323" t="s">
        <v>166</v>
      </c>
      <c r="AJ4323" t="s">
        <v>3280</v>
      </c>
      <c r="AK4323" t="s">
        <v>61</v>
      </c>
      <c r="AL4323">
        <v>2</v>
      </c>
      <c r="AM4323" t="s">
        <v>167</v>
      </c>
      <c r="AN4323" t="s">
        <v>63</v>
      </c>
      <c r="AO4323" t="s">
        <v>64</v>
      </c>
      <c r="AP4323" t="s">
        <v>168</v>
      </c>
      <c r="AQ4323" t="s">
        <v>169</v>
      </c>
      <c r="AR4323" t="s">
        <v>67</v>
      </c>
      <c r="AS4323" t="s">
        <v>68</v>
      </c>
      <c r="AT4323" t="s">
        <v>69</v>
      </c>
      <c r="AU4323">
        <v>51</v>
      </c>
      <c r="AV4323">
        <v>22</v>
      </c>
      <c r="AW4323">
        <f>YEAR(ChinookMusic[[#This Row],[invoiceDate]])</f>
        <v>2013</v>
      </c>
      <c r="AX4323" t="str">
        <f>TEXT(ChinookMusic[[#This Row],[invoiceDate]],"MMMM")</f>
        <v>September</v>
      </c>
    </row>
    <row r="4324" spans="1:50" x14ac:dyDescent="0.3">
      <c r="A4324">
        <v>122</v>
      </c>
      <c r="B4324" t="s">
        <v>1260</v>
      </c>
      <c r="C4324">
        <v>187</v>
      </c>
      <c r="D4324" t="s">
        <v>1261</v>
      </c>
      <c r="E4324">
        <v>2283</v>
      </c>
      <c r="F4324" t="s">
        <v>2894</v>
      </c>
      <c r="G4324" t="s">
        <v>1263</v>
      </c>
      <c r="H4324">
        <v>246674</v>
      </c>
      <c r="I4324">
        <v>0.99</v>
      </c>
      <c r="J4324">
        <v>1</v>
      </c>
      <c r="K4324" t="s">
        <v>78</v>
      </c>
      <c r="L4324">
        <v>4</v>
      </c>
      <c r="M4324" t="s">
        <v>146</v>
      </c>
      <c r="N4324">
        <v>8</v>
      </c>
      <c r="O4324" t="s">
        <v>52</v>
      </c>
      <c r="P4324">
        <v>2101</v>
      </c>
      <c r="Q4324">
        <v>1</v>
      </c>
      <c r="R4324">
        <v>388</v>
      </c>
      <c r="S4324">
        <v>33</v>
      </c>
      <c r="T4324" s="3">
        <v>41521</v>
      </c>
      <c r="U4324" t="s">
        <v>323</v>
      </c>
      <c r="V4324" t="s">
        <v>324</v>
      </c>
      <c r="W4324" t="s">
        <v>64</v>
      </c>
      <c r="X4324">
        <v>5.94</v>
      </c>
      <c r="Y4324">
        <v>33</v>
      </c>
      <c r="Z4324" t="s">
        <v>325</v>
      </c>
      <c r="AA4324" t="s">
        <v>326</v>
      </c>
      <c r="AB4324" t="s">
        <v>323</v>
      </c>
      <c r="AC4324" t="s">
        <v>324</v>
      </c>
      <c r="AD4324" t="s">
        <v>64</v>
      </c>
      <c r="AE4324" t="s">
        <v>327</v>
      </c>
      <c r="AF4324">
        <v>3</v>
      </c>
      <c r="AG4324">
        <v>3</v>
      </c>
      <c r="AH4324" t="s">
        <v>165</v>
      </c>
      <c r="AI4324" t="s">
        <v>166</v>
      </c>
      <c r="AJ4324" t="s">
        <v>3280</v>
      </c>
      <c r="AK4324" t="s">
        <v>61</v>
      </c>
      <c r="AL4324">
        <v>2</v>
      </c>
      <c r="AM4324" t="s">
        <v>167</v>
      </c>
      <c r="AN4324" t="s">
        <v>63</v>
      </c>
      <c r="AO4324" t="s">
        <v>64</v>
      </c>
      <c r="AP4324" t="s">
        <v>168</v>
      </c>
      <c r="AQ4324" t="s">
        <v>169</v>
      </c>
      <c r="AR4324" t="s">
        <v>67</v>
      </c>
      <c r="AS4324" t="s">
        <v>68</v>
      </c>
      <c r="AT4324" t="s">
        <v>69</v>
      </c>
      <c r="AU4324">
        <v>51</v>
      </c>
      <c r="AV4324">
        <v>22</v>
      </c>
      <c r="AW4324">
        <f>YEAR(ChinookMusic[[#This Row],[invoiceDate]])</f>
        <v>2013</v>
      </c>
      <c r="AX4324" t="str">
        <f>TEXT(ChinookMusic[[#This Row],[invoiceDate]],"MMMM")</f>
        <v>September</v>
      </c>
    </row>
    <row r="4325" spans="1:50" x14ac:dyDescent="0.3">
      <c r="A4325">
        <v>51</v>
      </c>
      <c r="B4325" t="s">
        <v>633</v>
      </c>
      <c r="C4325">
        <v>186</v>
      </c>
      <c r="D4325" t="s">
        <v>634</v>
      </c>
      <c r="E4325">
        <v>2279</v>
      </c>
      <c r="F4325" t="s">
        <v>1458</v>
      </c>
      <c r="G4325" t="s">
        <v>1459</v>
      </c>
      <c r="H4325">
        <v>186958</v>
      </c>
      <c r="I4325">
        <v>0.99</v>
      </c>
      <c r="J4325">
        <v>1</v>
      </c>
      <c r="K4325" t="s">
        <v>78</v>
      </c>
      <c r="L4325">
        <v>1</v>
      </c>
      <c r="M4325" t="s">
        <v>51</v>
      </c>
      <c r="N4325">
        <v>1</v>
      </c>
      <c r="O4325" t="s">
        <v>52</v>
      </c>
      <c r="P4325">
        <v>2100</v>
      </c>
      <c r="Q4325">
        <v>1</v>
      </c>
      <c r="R4325">
        <v>388</v>
      </c>
      <c r="S4325">
        <v>33</v>
      </c>
      <c r="T4325" s="3">
        <v>41521</v>
      </c>
      <c r="U4325" t="s">
        <v>323</v>
      </c>
      <c r="V4325" t="s">
        <v>324</v>
      </c>
      <c r="W4325" t="s">
        <v>64</v>
      </c>
      <c r="X4325">
        <v>5.94</v>
      </c>
      <c r="Y4325">
        <v>33</v>
      </c>
      <c r="Z4325" t="s">
        <v>325</v>
      </c>
      <c r="AA4325" t="s">
        <v>326</v>
      </c>
      <c r="AB4325" t="s">
        <v>323</v>
      </c>
      <c r="AC4325" t="s">
        <v>324</v>
      </c>
      <c r="AD4325" t="s">
        <v>64</v>
      </c>
      <c r="AE4325" t="s">
        <v>327</v>
      </c>
      <c r="AF4325">
        <v>3</v>
      </c>
      <c r="AG4325">
        <v>3</v>
      </c>
      <c r="AH4325" t="s">
        <v>165</v>
      </c>
      <c r="AI4325" t="s">
        <v>166</v>
      </c>
      <c r="AJ4325" t="s">
        <v>3280</v>
      </c>
      <c r="AK4325" t="s">
        <v>61</v>
      </c>
      <c r="AL4325">
        <v>2</v>
      </c>
      <c r="AM4325" t="s">
        <v>167</v>
      </c>
      <c r="AN4325" t="s">
        <v>63</v>
      </c>
      <c r="AO4325" t="s">
        <v>64</v>
      </c>
      <c r="AP4325" t="s">
        <v>168</v>
      </c>
      <c r="AQ4325" t="s">
        <v>169</v>
      </c>
      <c r="AR4325" t="s">
        <v>67</v>
      </c>
      <c r="AS4325" t="s">
        <v>68</v>
      </c>
      <c r="AT4325" t="s">
        <v>69</v>
      </c>
      <c r="AU4325">
        <v>51</v>
      </c>
      <c r="AV4325">
        <v>22</v>
      </c>
      <c r="AW4325">
        <f>YEAR(ChinookMusic[[#This Row],[invoiceDate]])</f>
        <v>2013</v>
      </c>
      <c r="AX4325" t="str">
        <f>TEXT(ChinookMusic[[#This Row],[invoiceDate]],"MMMM")</f>
        <v>September</v>
      </c>
    </row>
    <row r="4326" spans="1:50" x14ac:dyDescent="0.3">
      <c r="A4326">
        <v>118</v>
      </c>
      <c r="B4326" t="s">
        <v>620</v>
      </c>
      <c r="C4326">
        <v>182</v>
      </c>
      <c r="D4326" t="s">
        <v>1030</v>
      </c>
      <c r="E4326">
        <v>2205</v>
      </c>
      <c r="F4326" t="s">
        <v>304</v>
      </c>
      <c r="G4326" t="s">
        <v>1032</v>
      </c>
      <c r="H4326">
        <v>169325</v>
      </c>
      <c r="I4326">
        <v>0.99</v>
      </c>
      <c r="J4326">
        <v>1</v>
      </c>
      <c r="K4326" t="s">
        <v>78</v>
      </c>
      <c r="L4326">
        <v>1</v>
      </c>
      <c r="M4326" t="s">
        <v>51</v>
      </c>
      <c r="N4326">
        <v>1</v>
      </c>
      <c r="O4326" t="s">
        <v>52</v>
      </c>
      <c r="P4326">
        <v>366</v>
      </c>
      <c r="Q4326">
        <v>1</v>
      </c>
      <c r="R4326">
        <v>68</v>
      </c>
      <c r="S4326">
        <v>11</v>
      </c>
      <c r="T4326" s="3">
        <v>40103</v>
      </c>
      <c r="U4326" t="s">
        <v>544</v>
      </c>
      <c r="V4326" t="s">
        <v>288</v>
      </c>
      <c r="W4326" t="s">
        <v>289</v>
      </c>
      <c r="X4326">
        <v>13.86</v>
      </c>
      <c r="Y4326">
        <v>11</v>
      </c>
      <c r="Z4326" t="s">
        <v>545</v>
      </c>
      <c r="AA4326" t="s">
        <v>546</v>
      </c>
      <c r="AB4326" t="s">
        <v>544</v>
      </c>
      <c r="AC4326" t="s">
        <v>288</v>
      </c>
      <c r="AD4326" t="s">
        <v>289</v>
      </c>
      <c r="AE4326" t="s">
        <v>547</v>
      </c>
      <c r="AF4326">
        <v>5</v>
      </c>
      <c r="AG4326">
        <v>5</v>
      </c>
      <c r="AH4326" t="s">
        <v>59</v>
      </c>
      <c r="AI4326" t="s">
        <v>60</v>
      </c>
      <c r="AJ4326" t="s">
        <v>3279</v>
      </c>
      <c r="AK4326" t="s">
        <v>61</v>
      </c>
      <c r="AL4326">
        <v>2</v>
      </c>
      <c r="AM4326" t="s">
        <v>62</v>
      </c>
      <c r="AN4326" t="s">
        <v>63</v>
      </c>
      <c r="AO4326" t="s">
        <v>64</v>
      </c>
      <c r="AP4326" t="s">
        <v>65</v>
      </c>
      <c r="AQ4326" t="s">
        <v>66</v>
      </c>
      <c r="AR4326" t="s">
        <v>67</v>
      </c>
      <c r="AS4326" t="s">
        <v>68</v>
      </c>
      <c r="AT4326" t="s">
        <v>69</v>
      </c>
      <c r="AU4326">
        <v>59</v>
      </c>
      <c r="AV4326">
        <v>20</v>
      </c>
      <c r="AW4326">
        <f>YEAR(ChinookMusic[[#This Row],[invoiceDate]])</f>
        <v>2009</v>
      </c>
      <c r="AX4326" t="str">
        <f>TEXT(ChinookMusic[[#This Row],[invoiceDate]],"MMMM")</f>
        <v>October</v>
      </c>
    </row>
    <row r="4327" spans="1:50" x14ac:dyDescent="0.3">
      <c r="A4327">
        <v>118</v>
      </c>
      <c r="B4327" t="s">
        <v>620</v>
      </c>
      <c r="C4327">
        <v>182</v>
      </c>
      <c r="D4327" t="s">
        <v>1030</v>
      </c>
      <c r="E4327">
        <v>2205</v>
      </c>
      <c r="F4327" t="s">
        <v>304</v>
      </c>
      <c r="G4327" t="s">
        <v>1032</v>
      </c>
      <c r="H4327">
        <v>169325</v>
      </c>
      <c r="I4327">
        <v>0.99</v>
      </c>
      <c r="J4327">
        <v>1</v>
      </c>
      <c r="K4327" t="s">
        <v>78</v>
      </c>
      <c r="L4327">
        <v>1</v>
      </c>
      <c r="M4327" t="s">
        <v>51</v>
      </c>
      <c r="N4327">
        <v>8</v>
      </c>
      <c r="O4327" t="s">
        <v>52</v>
      </c>
      <c r="P4327">
        <v>366</v>
      </c>
      <c r="Q4327">
        <v>1</v>
      </c>
      <c r="R4327">
        <v>68</v>
      </c>
      <c r="S4327">
        <v>11</v>
      </c>
      <c r="T4327" s="3">
        <v>40103</v>
      </c>
      <c r="U4327" t="s">
        <v>544</v>
      </c>
      <c r="V4327" t="s">
        <v>288</v>
      </c>
      <c r="W4327" t="s">
        <v>289</v>
      </c>
      <c r="X4327">
        <v>13.86</v>
      </c>
      <c r="Y4327">
        <v>11</v>
      </c>
      <c r="Z4327" t="s">
        <v>545</v>
      </c>
      <c r="AA4327" t="s">
        <v>546</v>
      </c>
      <c r="AB4327" t="s">
        <v>544</v>
      </c>
      <c r="AC4327" t="s">
        <v>288</v>
      </c>
      <c r="AD4327" t="s">
        <v>289</v>
      </c>
      <c r="AE4327" t="s">
        <v>547</v>
      </c>
      <c r="AF4327">
        <v>5</v>
      </c>
      <c r="AG4327">
        <v>5</v>
      </c>
      <c r="AH4327" t="s">
        <v>59</v>
      </c>
      <c r="AI4327" t="s">
        <v>60</v>
      </c>
      <c r="AJ4327" t="s">
        <v>3279</v>
      </c>
      <c r="AK4327" t="s">
        <v>61</v>
      </c>
      <c r="AL4327">
        <v>2</v>
      </c>
      <c r="AM4327" t="s">
        <v>62</v>
      </c>
      <c r="AN4327" t="s">
        <v>63</v>
      </c>
      <c r="AO4327" t="s">
        <v>64</v>
      </c>
      <c r="AP4327" t="s">
        <v>65</v>
      </c>
      <c r="AQ4327" t="s">
        <v>66</v>
      </c>
      <c r="AR4327" t="s">
        <v>67</v>
      </c>
      <c r="AS4327" t="s">
        <v>68</v>
      </c>
      <c r="AT4327" t="s">
        <v>69</v>
      </c>
      <c r="AU4327">
        <v>59</v>
      </c>
      <c r="AV4327">
        <v>20</v>
      </c>
      <c r="AW4327">
        <f>YEAR(ChinookMusic[[#This Row],[invoiceDate]])</f>
        <v>2009</v>
      </c>
      <c r="AX4327" t="str">
        <f>TEXT(ChinookMusic[[#This Row],[invoiceDate]],"MMMM")</f>
        <v>October</v>
      </c>
    </row>
    <row r="4328" spans="1:50" x14ac:dyDescent="0.3">
      <c r="A4328">
        <v>118</v>
      </c>
      <c r="B4328" t="s">
        <v>620</v>
      </c>
      <c r="C4328">
        <v>182</v>
      </c>
      <c r="D4328" t="s">
        <v>1030</v>
      </c>
      <c r="E4328">
        <v>2205</v>
      </c>
      <c r="F4328" t="s">
        <v>304</v>
      </c>
      <c r="G4328" t="s">
        <v>1032</v>
      </c>
      <c r="H4328">
        <v>169325</v>
      </c>
      <c r="I4328">
        <v>0.99</v>
      </c>
      <c r="J4328">
        <v>1</v>
      </c>
      <c r="K4328" t="s">
        <v>78</v>
      </c>
      <c r="L4328">
        <v>1</v>
      </c>
      <c r="M4328" t="s">
        <v>51</v>
      </c>
      <c r="N4328">
        <v>5</v>
      </c>
      <c r="O4328" t="s">
        <v>70</v>
      </c>
      <c r="P4328">
        <v>366</v>
      </c>
      <c r="Q4328">
        <v>1</v>
      </c>
      <c r="R4328">
        <v>68</v>
      </c>
      <c r="S4328">
        <v>11</v>
      </c>
      <c r="T4328" s="3">
        <v>40103</v>
      </c>
      <c r="U4328" t="s">
        <v>544</v>
      </c>
      <c r="V4328" t="s">
        <v>288</v>
      </c>
      <c r="W4328" t="s">
        <v>289</v>
      </c>
      <c r="X4328">
        <v>13.86</v>
      </c>
      <c r="Y4328">
        <v>11</v>
      </c>
      <c r="Z4328" t="s">
        <v>545</v>
      </c>
      <c r="AA4328" t="s">
        <v>546</v>
      </c>
      <c r="AB4328" t="s">
        <v>544</v>
      </c>
      <c r="AC4328" t="s">
        <v>288</v>
      </c>
      <c r="AD4328" t="s">
        <v>289</v>
      </c>
      <c r="AE4328" t="s">
        <v>547</v>
      </c>
      <c r="AF4328">
        <v>5</v>
      </c>
      <c r="AG4328">
        <v>5</v>
      </c>
      <c r="AH4328" t="s">
        <v>59</v>
      </c>
      <c r="AI4328" t="s">
        <v>60</v>
      </c>
      <c r="AJ4328" t="s">
        <v>3279</v>
      </c>
      <c r="AK4328" t="s">
        <v>61</v>
      </c>
      <c r="AL4328">
        <v>2</v>
      </c>
      <c r="AM4328" t="s">
        <v>62</v>
      </c>
      <c r="AN4328" t="s">
        <v>63</v>
      </c>
      <c r="AO4328" t="s">
        <v>64</v>
      </c>
      <c r="AP4328" t="s">
        <v>65</v>
      </c>
      <c r="AQ4328" t="s">
        <v>66</v>
      </c>
      <c r="AR4328" t="s">
        <v>67</v>
      </c>
      <c r="AS4328" t="s">
        <v>68</v>
      </c>
      <c r="AT4328" t="s">
        <v>69</v>
      </c>
      <c r="AU4328">
        <v>59</v>
      </c>
      <c r="AV4328">
        <v>20</v>
      </c>
      <c r="AW4328">
        <f>YEAR(ChinookMusic[[#This Row],[invoiceDate]])</f>
        <v>2009</v>
      </c>
      <c r="AX4328" t="str">
        <f>TEXT(ChinookMusic[[#This Row],[invoiceDate]],"MMMM")</f>
        <v>October</v>
      </c>
    </row>
    <row r="4329" spans="1:50" x14ac:dyDescent="0.3">
      <c r="A4329">
        <v>118</v>
      </c>
      <c r="B4329" t="s">
        <v>620</v>
      </c>
      <c r="C4329">
        <v>182</v>
      </c>
      <c r="D4329" t="s">
        <v>1030</v>
      </c>
      <c r="E4329">
        <v>2214</v>
      </c>
      <c r="F4329" t="s">
        <v>2895</v>
      </c>
      <c r="G4329" t="s">
        <v>1032</v>
      </c>
      <c r="H4329">
        <v>189257</v>
      </c>
      <c r="I4329">
        <v>0.99</v>
      </c>
      <c r="J4329">
        <v>1</v>
      </c>
      <c r="K4329" t="s">
        <v>78</v>
      </c>
      <c r="L4329">
        <v>1</v>
      </c>
      <c r="M4329" t="s">
        <v>51</v>
      </c>
      <c r="N4329">
        <v>1</v>
      </c>
      <c r="O4329" t="s">
        <v>52</v>
      </c>
      <c r="P4329">
        <v>367</v>
      </c>
      <c r="Q4329">
        <v>1</v>
      </c>
      <c r="R4329">
        <v>68</v>
      </c>
      <c r="S4329">
        <v>11</v>
      </c>
      <c r="T4329" s="3">
        <v>40103</v>
      </c>
      <c r="U4329" t="s">
        <v>544</v>
      </c>
      <c r="V4329" t="s">
        <v>288</v>
      </c>
      <c r="W4329" t="s">
        <v>289</v>
      </c>
      <c r="X4329">
        <v>13.86</v>
      </c>
      <c r="Y4329">
        <v>11</v>
      </c>
      <c r="Z4329" t="s">
        <v>545</v>
      </c>
      <c r="AA4329" t="s">
        <v>546</v>
      </c>
      <c r="AB4329" t="s">
        <v>544</v>
      </c>
      <c r="AC4329" t="s">
        <v>288</v>
      </c>
      <c r="AD4329" t="s">
        <v>289</v>
      </c>
      <c r="AE4329" t="s">
        <v>547</v>
      </c>
      <c r="AF4329">
        <v>5</v>
      </c>
      <c r="AG4329">
        <v>5</v>
      </c>
      <c r="AH4329" t="s">
        <v>59</v>
      </c>
      <c r="AI4329" t="s">
        <v>60</v>
      </c>
      <c r="AJ4329" t="s">
        <v>3279</v>
      </c>
      <c r="AK4329" t="s">
        <v>61</v>
      </c>
      <c r="AL4329">
        <v>2</v>
      </c>
      <c r="AM4329" t="s">
        <v>62</v>
      </c>
      <c r="AN4329" t="s">
        <v>63</v>
      </c>
      <c r="AO4329" t="s">
        <v>64</v>
      </c>
      <c r="AP4329" t="s">
        <v>65</v>
      </c>
      <c r="AQ4329" t="s">
        <v>66</v>
      </c>
      <c r="AR4329" t="s">
        <v>67</v>
      </c>
      <c r="AS4329" t="s">
        <v>68</v>
      </c>
      <c r="AT4329" t="s">
        <v>69</v>
      </c>
      <c r="AU4329">
        <v>59</v>
      </c>
      <c r="AV4329">
        <v>20</v>
      </c>
      <c r="AW4329">
        <f>YEAR(ChinookMusic[[#This Row],[invoiceDate]])</f>
        <v>2009</v>
      </c>
      <c r="AX4329" t="str">
        <f>TEXT(ChinookMusic[[#This Row],[invoiceDate]],"MMMM")</f>
        <v>October</v>
      </c>
    </row>
    <row r="4330" spans="1:50" x14ac:dyDescent="0.3">
      <c r="A4330">
        <v>118</v>
      </c>
      <c r="B4330" t="s">
        <v>620</v>
      </c>
      <c r="C4330">
        <v>182</v>
      </c>
      <c r="D4330" t="s">
        <v>1030</v>
      </c>
      <c r="E4330">
        <v>2214</v>
      </c>
      <c r="F4330" t="s">
        <v>2895</v>
      </c>
      <c r="G4330" t="s">
        <v>1032</v>
      </c>
      <c r="H4330">
        <v>189257</v>
      </c>
      <c r="I4330">
        <v>0.99</v>
      </c>
      <c r="J4330">
        <v>1</v>
      </c>
      <c r="K4330" t="s">
        <v>78</v>
      </c>
      <c r="L4330">
        <v>1</v>
      </c>
      <c r="M4330" t="s">
        <v>51</v>
      </c>
      <c r="N4330">
        <v>5</v>
      </c>
      <c r="O4330" t="s">
        <v>70</v>
      </c>
      <c r="P4330">
        <v>367</v>
      </c>
      <c r="Q4330">
        <v>1</v>
      </c>
      <c r="R4330">
        <v>68</v>
      </c>
      <c r="S4330">
        <v>11</v>
      </c>
      <c r="T4330" s="3">
        <v>40103</v>
      </c>
      <c r="U4330" t="s">
        <v>544</v>
      </c>
      <c r="V4330" t="s">
        <v>288</v>
      </c>
      <c r="W4330" t="s">
        <v>289</v>
      </c>
      <c r="X4330">
        <v>13.86</v>
      </c>
      <c r="Y4330">
        <v>11</v>
      </c>
      <c r="Z4330" t="s">
        <v>545</v>
      </c>
      <c r="AA4330" t="s">
        <v>546</v>
      </c>
      <c r="AB4330" t="s">
        <v>544</v>
      </c>
      <c r="AC4330" t="s">
        <v>288</v>
      </c>
      <c r="AD4330" t="s">
        <v>289</v>
      </c>
      <c r="AE4330" t="s">
        <v>547</v>
      </c>
      <c r="AF4330">
        <v>5</v>
      </c>
      <c r="AG4330">
        <v>5</v>
      </c>
      <c r="AH4330" t="s">
        <v>59</v>
      </c>
      <c r="AI4330" t="s">
        <v>60</v>
      </c>
      <c r="AJ4330" t="s">
        <v>3279</v>
      </c>
      <c r="AK4330" t="s">
        <v>61</v>
      </c>
      <c r="AL4330">
        <v>2</v>
      </c>
      <c r="AM4330" t="s">
        <v>62</v>
      </c>
      <c r="AN4330" t="s">
        <v>63</v>
      </c>
      <c r="AO4330" t="s">
        <v>64</v>
      </c>
      <c r="AP4330" t="s">
        <v>65</v>
      </c>
      <c r="AQ4330" t="s">
        <v>66</v>
      </c>
      <c r="AR4330" t="s">
        <v>67</v>
      </c>
      <c r="AS4330" t="s">
        <v>68</v>
      </c>
      <c r="AT4330" t="s">
        <v>69</v>
      </c>
      <c r="AU4330">
        <v>59</v>
      </c>
      <c r="AV4330">
        <v>20</v>
      </c>
      <c r="AW4330">
        <f>YEAR(ChinookMusic[[#This Row],[invoiceDate]])</f>
        <v>2009</v>
      </c>
      <c r="AX4330" t="str">
        <f>TEXT(ChinookMusic[[#This Row],[invoiceDate]],"MMMM")</f>
        <v>October</v>
      </c>
    </row>
    <row r="4331" spans="1:50" x14ac:dyDescent="0.3">
      <c r="A4331">
        <v>118</v>
      </c>
      <c r="B4331" t="s">
        <v>620</v>
      </c>
      <c r="C4331">
        <v>182</v>
      </c>
      <c r="D4331" t="s">
        <v>1030</v>
      </c>
      <c r="E4331">
        <v>2214</v>
      </c>
      <c r="F4331" t="s">
        <v>2895</v>
      </c>
      <c r="G4331" t="s">
        <v>1032</v>
      </c>
      <c r="H4331">
        <v>189257</v>
      </c>
      <c r="I4331">
        <v>0.99</v>
      </c>
      <c r="J4331">
        <v>1</v>
      </c>
      <c r="K4331" t="s">
        <v>78</v>
      </c>
      <c r="L4331">
        <v>1</v>
      </c>
      <c r="M4331" t="s">
        <v>51</v>
      </c>
      <c r="N4331">
        <v>8</v>
      </c>
      <c r="O4331" t="s">
        <v>52</v>
      </c>
      <c r="P4331">
        <v>367</v>
      </c>
      <c r="Q4331">
        <v>1</v>
      </c>
      <c r="R4331">
        <v>68</v>
      </c>
      <c r="S4331">
        <v>11</v>
      </c>
      <c r="T4331" s="3">
        <v>40103</v>
      </c>
      <c r="U4331" t="s">
        <v>544</v>
      </c>
      <c r="V4331" t="s">
        <v>288</v>
      </c>
      <c r="W4331" t="s">
        <v>289</v>
      </c>
      <c r="X4331">
        <v>13.86</v>
      </c>
      <c r="Y4331">
        <v>11</v>
      </c>
      <c r="Z4331" t="s">
        <v>545</v>
      </c>
      <c r="AA4331" t="s">
        <v>546</v>
      </c>
      <c r="AB4331" t="s">
        <v>544</v>
      </c>
      <c r="AC4331" t="s">
        <v>288</v>
      </c>
      <c r="AD4331" t="s">
        <v>289</v>
      </c>
      <c r="AE4331" t="s">
        <v>547</v>
      </c>
      <c r="AF4331">
        <v>5</v>
      </c>
      <c r="AG4331">
        <v>5</v>
      </c>
      <c r="AH4331" t="s">
        <v>59</v>
      </c>
      <c r="AI4331" t="s">
        <v>60</v>
      </c>
      <c r="AJ4331" t="s">
        <v>3279</v>
      </c>
      <c r="AK4331" t="s">
        <v>61</v>
      </c>
      <c r="AL4331">
        <v>2</v>
      </c>
      <c r="AM4331" t="s">
        <v>62</v>
      </c>
      <c r="AN4331" t="s">
        <v>63</v>
      </c>
      <c r="AO4331" t="s">
        <v>64</v>
      </c>
      <c r="AP4331" t="s">
        <v>65</v>
      </c>
      <c r="AQ4331" t="s">
        <v>66</v>
      </c>
      <c r="AR4331" t="s">
        <v>67</v>
      </c>
      <c r="AS4331" t="s">
        <v>68</v>
      </c>
      <c r="AT4331" t="s">
        <v>69</v>
      </c>
      <c r="AU4331">
        <v>59</v>
      </c>
      <c r="AV4331">
        <v>20</v>
      </c>
      <c r="AW4331">
        <f>YEAR(ChinookMusic[[#This Row],[invoiceDate]])</f>
        <v>2009</v>
      </c>
      <c r="AX4331" t="str">
        <f>TEXT(ChinookMusic[[#This Row],[invoiceDate]],"MMMM")</f>
        <v>October</v>
      </c>
    </row>
    <row r="4332" spans="1:50" x14ac:dyDescent="0.3">
      <c r="A4332">
        <v>121</v>
      </c>
      <c r="B4332" t="s">
        <v>624</v>
      </c>
      <c r="C4332">
        <v>184</v>
      </c>
      <c r="D4332" t="s">
        <v>625</v>
      </c>
      <c r="E4332">
        <v>2250</v>
      </c>
      <c r="F4332" t="s">
        <v>2896</v>
      </c>
      <c r="G4332" t="s">
        <v>73</v>
      </c>
      <c r="H4332">
        <v>121808</v>
      </c>
      <c r="I4332">
        <v>0.99</v>
      </c>
      <c r="J4332">
        <v>1</v>
      </c>
      <c r="K4332" t="s">
        <v>78</v>
      </c>
      <c r="L4332">
        <v>17</v>
      </c>
      <c r="M4332" t="s">
        <v>627</v>
      </c>
      <c r="N4332">
        <v>8</v>
      </c>
      <c r="O4332" t="s">
        <v>52</v>
      </c>
      <c r="P4332">
        <v>371</v>
      </c>
      <c r="Q4332">
        <v>1</v>
      </c>
      <c r="R4332">
        <v>68</v>
      </c>
      <c r="S4332">
        <v>11</v>
      </c>
      <c r="T4332" s="3">
        <v>40103</v>
      </c>
      <c r="U4332" t="s">
        <v>544</v>
      </c>
      <c r="V4332" t="s">
        <v>288</v>
      </c>
      <c r="W4332" t="s">
        <v>289</v>
      </c>
      <c r="X4332">
        <v>13.86</v>
      </c>
      <c r="Y4332">
        <v>11</v>
      </c>
      <c r="Z4332" t="s">
        <v>545</v>
      </c>
      <c r="AA4332" t="s">
        <v>546</v>
      </c>
      <c r="AB4332" t="s">
        <v>544</v>
      </c>
      <c r="AC4332" t="s">
        <v>288</v>
      </c>
      <c r="AD4332" t="s">
        <v>289</v>
      </c>
      <c r="AE4332" t="s">
        <v>547</v>
      </c>
      <c r="AF4332">
        <v>5</v>
      </c>
      <c r="AG4332">
        <v>5</v>
      </c>
      <c r="AH4332" t="s">
        <v>59</v>
      </c>
      <c r="AI4332" t="s">
        <v>60</v>
      </c>
      <c r="AJ4332" t="s">
        <v>3279</v>
      </c>
      <c r="AK4332" t="s">
        <v>61</v>
      </c>
      <c r="AL4332">
        <v>2</v>
      </c>
      <c r="AM4332" t="s">
        <v>62</v>
      </c>
      <c r="AN4332" t="s">
        <v>63</v>
      </c>
      <c r="AO4332" t="s">
        <v>64</v>
      </c>
      <c r="AP4332" t="s">
        <v>65</v>
      </c>
      <c r="AQ4332" t="s">
        <v>66</v>
      </c>
      <c r="AR4332" t="s">
        <v>67</v>
      </c>
      <c r="AS4332" t="s">
        <v>68</v>
      </c>
      <c r="AT4332" t="s">
        <v>69</v>
      </c>
      <c r="AU4332">
        <v>59</v>
      </c>
      <c r="AV4332">
        <v>20</v>
      </c>
      <c r="AW4332">
        <f>YEAR(ChinookMusic[[#This Row],[invoiceDate]])</f>
        <v>2009</v>
      </c>
      <c r="AX4332" t="str">
        <f>TEXT(ChinookMusic[[#This Row],[invoiceDate]],"MMMM")</f>
        <v>October</v>
      </c>
    </row>
    <row r="4333" spans="1:50" x14ac:dyDescent="0.3">
      <c r="A4333">
        <v>121</v>
      </c>
      <c r="B4333" t="s">
        <v>624</v>
      </c>
      <c r="C4333">
        <v>184</v>
      </c>
      <c r="D4333" t="s">
        <v>625</v>
      </c>
      <c r="E4333">
        <v>2250</v>
      </c>
      <c r="F4333" t="s">
        <v>2896</v>
      </c>
      <c r="G4333" t="s">
        <v>73</v>
      </c>
      <c r="H4333">
        <v>121808</v>
      </c>
      <c r="I4333">
        <v>0.99</v>
      </c>
      <c r="J4333">
        <v>1</v>
      </c>
      <c r="K4333" t="s">
        <v>78</v>
      </c>
      <c r="L4333">
        <v>17</v>
      </c>
      <c r="M4333" t="s">
        <v>627</v>
      </c>
      <c r="N4333">
        <v>5</v>
      </c>
      <c r="O4333" t="s">
        <v>70</v>
      </c>
      <c r="P4333">
        <v>371</v>
      </c>
      <c r="Q4333">
        <v>1</v>
      </c>
      <c r="R4333">
        <v>68</v>
      </c>
      <c r="S4333">
        <v>11</v>
      </c>
      <c r="T4333" s="3">
        <v>40103</v>
      </c>
      <c r="U4333" t="s">
        <v>544</v>
      </c>
      <c r="V4333" t="s">
        <v>288</v>
      </c>
      <c r="W4333" t="s">
        <v>289</v>
      </c>
      <c r="X4333">
        <v>13.86</v>
      </c>
      <c r="Y4333">
        <v>11</v>
      </c>
      <c r="Z4333" t="s">
        <v>545</v>
      </c>
      <c r="AA4333" t="s">
        <v>546</v>
      </c>
      <c r="AB4333" t="s">
        <v>544</v>
      </c>
      <c r="AC4333" t="s">
        <v>288</v>
      </c>
      <c r="AD4333" t="s">
        <v>289</v>
      </c>
      <c r="AE4333" t="s">
        <v>547</v>
      </c>
      <c r="AF4333">
        <v>5</v>
      </c>
      <c r="AG4333">
        <v>5</v>
      </c>
      <c r="AH4333" t="s">
        <v>59</v>
      </c>
      <c r="AI4333" t="s">
        <v>60</v>
      </c>
      <c r="AJ4333" t="s">
        <v>3279</v>
      </c>
      <c r="AK4333" t="s">
        <v>61</v>
      </c>
      <c r="AL4333">
        <v>2</v>
      </c>
      <c r="AM4333" t="s">
        <v>62</v>
      </c>
      <c r="AN4333" t="s">
        <v>63</v>
      </c>
      <c r="AO4333" t="s">
        <v>64</v>
      </c>
      <c r="AP4333" t="s">
        <v>65</v>
      </c>
      <c r="AQ4333" t="s">
        <v>66</v>
      </c>
      <c r="AR4333" t="s">
        <v>67</v>
      </c>
      <c r="AS4333" t="s">
        <v>68</v>
      </c>
      <c r="AT4333" t="s">
        <v>69</v>
      </c>
      <c r="AU4333">
        <v>59</v>
      </c>
      <c r="AV4333">
        <v>20</v>
      </c>
      <c r="AW4333">
        <f>YEAR(ChinookMusic[[#This Row],[invoiceDate]])</f>
        <v>2009</v>
      </c>
      <c r="AX4333" t="str">
        <f>TEXT(ChinookMusic[[#This Row],[invoiceDate]],"MMMM")</f>
        <v>October</v>
      </c>
    </row>
    <row r="4334" spans="1:50" x14ac:dyDescent="0.3">
      <c r="A4334">
        <v>121</v>
      </c>
      <c r="B4334" t="s">
        <v>624</v>
      </c>
      <c r="C4334">
        <v>184</v>
      </c>
      <c r="D4334" t="s">
        <v>625</v>
      </c>
      <c r="E4334">
        <v>2250</v>
      </c>
      <c r="F4334" t="s">
        <v>2896</v>
      </c>
      <c r="G4334" t="s">
        <v>73</v>
      </c>
      <c r="H4334">
        <v>121808</v>
      </c>
      <c r="I4334">
        <v>0.99</v>
      </c>
      <c r="J4334">
        <v>1</v>
      </c>
      <c r="K4334" t="s">
        <v>78</v>
      </c>
      <c r="L4334">
        <v>17</v>
      </c>
      <c r="M4334" t="s">
        <v>627</v>
      </c>
      <c r="N4334">
        <v>1</v>
      </c>
      <c r="O4334" t="s">
        <v>52</v>
      </c>
      <c r="P4334">
        <v>371</v>
      </c>
      <c r="Q4334">
        <v>1</v>
      </c>
      <c r="R4334">
        <v>68</v>
      </c>
      <c r="S4334">
        <v>11</v>
      </c>
      <c r="T4334" s="3">
        <v>40103</v>
      </c>
      <c r="U4334" t="s">
        <v>544</v>
      </c>
      <c r="V4334" t="s">
        <v>288</v>
      </c>
      <c r="W4334" t="s">
        <v>289</v>
      </c>
      <c r="X4334">
        <v>13.86</v>
      </c>
      <c r="Y4334">
        <v>11</v>
      </c>
      <c r="Z4334" t="s">
        <v>545</v>
      </c>
      <c r="AA4334" t="s">
        <v>546</v>
      </c>
      <c r="AB4334" t="s">
        <v>544</v>
      </c>
      <c r="AC4334" t="s">
        <v>288</v>
      </c>
      <c r="AD4334" t="s">
        <v>289</v>
      </c>
      <c r="AE4334" t="s">
        <v>547</v>
      </c>
      <c r="AF4334">
        <v>5</v>
      </c>
      <c r="AG4334">
        <v>5</v>
      </c>
      <c r="AH4334" t="s">
        <v>59</v>
      </c>
      <c r="AI4334" t="s">
        <v>60</v>
      </c>
      <c r="AJ4334" t="s">
        <v>3279</v>
      </c>
      <c r="AK4334" t="s">
        <v>61</v>
      </c>
      <c r="AL4334">
        <v>2</v>
      </c>
      <c r="AM4334" t="s">
        <v>62</v>
      </c>
      <c r="AN4334" t="s">
        <v>63</v>
      </c>
      <c r="AO4334" t="s">
        <v>64</v>
      </c>
      <c r="AP4334" t="s">
        <v>65</v>
      </c>
      <c r="AQ4334" t="s">
        <v>66</v>
      </c>
      <c r="AR4334" t="s">
        <v>67</v>
      </c>
      <c r="AS4334" t="s">
        <v>68</v>
      </c>
      <c r="AT4334" t="s">
        <v>69</v>
      </c>
      <c r="AU4334">
        <v>59</v>
      </c>
      <c r="AV4334">
        <v>20</v>
      </c>
      <c r="AW4334">
        <f>YEAR(ChinookMusic[[#This Row],[invoiceDate]])</f>
        <v>2009</v>
      </c>
      <c r="AX4334" t="str">
        <f>TEXT(ChinookMusic[[#This Row],[invoiceDate]],"MMMM")</f>
        <v>October</v>
      </c>
    </row>
    <row r="4335" spans="1:50" x14ac:dyDescent="0.3">
      <c r="A4335">
        <v>124</v>
      </c>
      <c r="B4335" t="s">
        <v>628</v>
      </c>
      <c r="C4335">
        <v>188</v>
      </c>
      <c r="D4335" t="s">
        <v>1537</v>
      </c>
      <c r="E4335">
        <v>2295</v>
      </c>
      <c r="F4335" t="s">
        <v>2170</v>
      </c>
      <c r="G4335" t="s">
        <v>631</v>
      </c>
      <c r="H4335">
        <v>191503</v>
      </c>
      <c r="I4335">
        <v>0.99</v>
      </c>
      <c r="J4335">
        <v>1</v>
      </c>
      <c r="K4335" t="s">
        <v>78</v>
      </c>
      <c r="L4335">
        <v>4</v>
      </c>
      <c r="M4335" t="s">
        <v>146</v>
      </c>
      <c r="N4335">
        <v>8</v>
      </c>
      <c r="O4335" t="s">
        <v>52</v>
      </c>
      <c r="P4335">
        <v>376</v>
      </c>
      <c r="Q4335">
        <v>1</v>
      </c>
      <c r="R4335">
        <v>68</v>
      </c>
      <c r="S4335">
        <v>11</v>
      </c>
      <c r="T4335" s="3">
        <v>40103</v>
      </c>
      <c r="U4335" t="s">
        <v>544</v>
      </c>
      <c r="V4335" t="s">
        <v>288</v>
      </c>
      <c r="W4335" t="s">
        <v>289</v>
      </c>
      <c r="X4335">
        <v>13.86</v>
      </c>
      <c r="Y4335">
        <v>11</v>
      </c>
      <c r="Z4335" t="s">
        <v>545</v>
      </c>
      <c r="AA4335" t="s">
        <v>546</v>
      </c>
      <c r="AB4335" t="s">
        <v>544</v>
      </c>
      <c r="AC4335" t="s">
        <v>288</v>
      </c>
      <c r="AD4335" t="s">
        <v>289</v>
      </c>
      <c r="AE4335" t="s">
        <v>547</v>
      </c>
      <c r="AF4335">
        <v>5</v>
      </c>
      <c r="AG4335">
        <v>5</v>
      </c>
      <c r="AH4335" t="s">
        <v>59</v>
      </c>
      <c r="AI4335" t="s">
        <v>60</v>
      </c>
      <c r="AJ4335" t="s">
        <v>3279</v>
      </c>
      <c r="AK4335" t="s">
        <v>61</v>
      </c>
      <c r="AL4335">
        <v>2</v>
      </c>
      <c r="AM4335" t="s">
        <v>62</v>
      </c>
      <c r="AN4335" t="s">
        <v>63</v>
      </c>
      <c r="AO4335" t="s">
        <v>64</v>
      </c>
      <c r="AP4335" t="s">
        <v>65</v>
      </c>
      <c r="AQ4335" t="s">
        <v>66</v>
      </c>
      <c r="AR4335" t="s">
        <v>67</v>
      </c>
      <c r="AS4335" t="s">
        <v>68</v>
      </c>
      <c r="AT4335" t="s">
        <v>69</v>
      </c>
      <c r="AU4335">
        <v>59</v>
      </c>
      <c r="AV4335">
        <v>20</v>
      </c>
      <c r="AW4335">
        <f>YEAR(ChinookMusic[[#This Row],[invoiceDate]])</f>
        <v>2009</v>
      </c>
      <c r="AX4335" t="str">
        <f>TEXT(ChinookMusic[[#This Row],[invoiceDate]],"MMMM")</f>
        <v>October</v>
      </c>
    </row>
    <row r="4336" spans="1:50" x14ac:dyDescent="0.3">
      <c r="A4336">
        <v>124</v>
      </c>
      <c r="B4336" t="s">
        <v>628</v>
      </c>
      <c r="C4336">
        <v>188</v>
      </c>
      <c r="D4336" t="s">
        <v>1537</v>
      </c>
      <c r="E4336">
        <v>2295</v>
      </c>
      <c r="F4336" t="s">
        <v>2170</v>
      </c>
      <c r="G4336" t="s">
        <v>631</v>
      </c>
      <c r="H4336">
        <v>191503</v>
      </c>
      <c r="I4336">
        <v>0.99</v>
      </c>
      <c r="J4336">
        <v>1</v>
      </c>
      <c r="K4336" t="s">
        <v>78</v>
      </c>
      <c r="L4336">
        <v>4</v>
      </c>
      <c r="M4336" t="s">
        <v>146</v>
      </c>
      <c r="N4336">
        <v>1</v>
      </c>
      <c r="O4336" t="s">
        <v>52</v>
      </c>
      <c r="P4336">
        <v>376</v>
      </c>
      <c r="Q4336">
        <v>1</v>
      </c>
      <c r="R4336">
        <v>68</v>
      </c>
      <c r="S4336">
        <v>11</v>
      </c>
      <c r="T4336" s="3">
        <v>40103</v>
      </c>
      <c r="U4336" t="s">
        <v>544</v>
      </c>
      <c r="V4336" t="s">
        <v>288</v>
      </c>
      <c r="W4336" t="s">
        <v>289</v>
      </c>
      <c r="X4336">
        <v>13.86</v>
      </c>
      <c r="Y4336">
        <v>11</v>
      </c>
      <c r="Z4336" t="s">
        <v>545</v>
      </c>
      <c r="AA4336" t="s">
        <v>546</v>
      </c>
      <c r="AB4336" t="s">
        <v>544</v>
      </c>
      <c r="AC4336" t="s">
        <v>288</v>
      </c>
      <c r="AD4336" t="s">
        <v>289</v>
      </c>
      <c r="AE4336" t="s">
        <v>547</v>
      </c>
      <c r="AF4336">
        <v>5</v>
      </c>
      <c r="AG4336">
        <v>5</v>
      </c>
      <c r="AH4336" t="s">
        <v>59</v>
      </c>
      <c r="AI4336" t="s">
        <v>60</v>
      </c>
      <c r="AJ4336" t="s">
        <v>3279</v>
      </c>
      <c r="AK4336" t="s">
        <v>61</v>
      </c>
      <c r="AL4336">
        <v>2</v>
      </c>
      <c r="AM4336" t="s">
        <v>62</v>
      </c>
      <c r="AN4336" t="s">
        <v>63</v>
      </c>
      <c r="AO4336" t="s">
        <v>64</v>
      </c>
      <c r="AP4336" t="s">
        <v>65</v>
      </c>
      <c r="AQ4336" t="s">
        <v>66</v>
      </c>
      <c r="AR4336" t="s">
        <v>67</v>
      </c>
      <c r="AS4336" t="s">
        <v>68</v>
      </c>
      <c r="AT4336" t="s">
        <v>69</v>
      </c>
      <c r="AU4336">
        <v>59</v>
      </c>
      <c r="AV4336">
        <v>20</v>
      </c>
      <c r="AW4336">
        <f>YEAR(ChinookMusic[[#This Row],[invoiceDate]])</f>
        <v>2009</v>
      </c>
      <c r="AX4336" t="str">
        <f>TEXT(ChinookMusic[[#This Row],[invoiceDate]],"MMMM")</f>
        <v>October</v>
      </c>
    </row>
    <row r="4337" spans="1:50" x14ac:dyDescent="0.3">
      <c r="A4337">
        <v>118</v>
      </c>
      <c r="B4337" t="s">
        <v>620</v>
      </c>
      <c r="C4337">
        <v>180</v>
      </c>
      <c r="D4337" t="s">
        <v>649</v>
      </c>
      <c r="E4337">
        <v>2187</v>
      </c>
      <c r="F4337" t="s">
        <v>650</v>
      </c>
      <c r="G4337" t="s">
        <v>651</v>
      </c>
      <c r="H4337">
        <v>161253</v>
      </c>
      <c r="I4337">
        <v>0.99</v>
      </c>
      <c r="J4337">
        <v>1</v>
      </c>
      <c r="K4337" t="s">
        <v>78</v>
      </c>
      <c r="L4337">
        <v>1</v>
      </c>
      <c r="M4337" t="s">
        <v>51</v>
      </c>
      <c r="N4337">
        <v>8</v>
      </c>
      <c r="O4337" t="s">
        <v>52</v>
      </c>
      <c r="P4337">
        <v>364</v>
      </c>
      <c r="Q4337">
        <v>1</v>
      </c>
      <c r="R4337">
        <v>68</v>
      </c>
      <c r="S4337">
        <v>11</v>
      </c>
      <c r="T4337" s="3">
        <v>40103</v>
      </c>
      <c r="U4337" t="s">
        <v>544</v>
      </c>
      <c r="V4337" t="s">
        <v>288</v>
      </c>
      <c r="W4337" t="s">
        <v>289</v>
      </c>
      <c r="X4337">
        <v>13.86</v>
      </c>
      <c r="Y4337">
        <v>11</v>
      </c>
      <c r="Z4337" t="s">
        <v>545</v>
      </c>
      <c r="AA4337" t="s">
        <v>546</v>
      </c>
      <c r="AB4337" t="s">
        <v>544</v>
      </c>
      <c r="AC4337" t="s">
        <v>288</v>
      </c>
      <c r="AD4337" t="s">
        <v>289</v>
      </c>
      <c r="AE4337" t="s">
        <v>547</v>
      </c>
      <c r="AF4337">
        <v>5</v>
      </c>
      <c r="AG4337">
        <v>5</v>
      </c>
      <c r="AH4337" t="s">
        <v>59</v>
      </c>
      <c r="AI4337" t="s">
        <v>60</v>
      </c>
      <c r="AJ4337" t="s">
        <v>3279</v>
      </c>
      <c r="AK4337" t="s">
        <v>61</v>
      </c>
      <c r="AL4337">
        <v>2</v>
      </c>
      <c r="AM4337" t="s">
        <v>62</v>
      </c>
      <c r="AN4337" t="s">
        <v>63</v>
      </c>
      <c r="AO4337" t="s">
        <v>64</v>
      </c>
      <c r="AP4337" t="s">
        <v>65</v>
      </c>
      <c r="AQ4337" t="s">
        <v>66</v>
      </c>
      <c r="AR4337" t="s">
        <v>67</v>
      </c>
      <c r="AS4337" t="s">
        <v>68</v>
      </c>
      <c r="AT4337" t="s">
        <v>69</v>
      </c>
      <c r="AU4337">
        <v>59</v>
      </c>
      <c r="AV4337">
        <v>20</v>
      </c>
      <c r="AW4337">
        <f>YEAR(ChinookMusic[[#This Row],[invoiceDate]])</f>
        <v>2009</v>
      </c>
      <c r="AX4337" t="str">
        <f>TEXT(ChinookMusic[[#This Row],[invoiceDate]],"MMMM")</f>
        <v>October</v>
      </c>
    </row>
    <row r="4338" spans="1:50" x14ac:dyDescent="0.3">
      <c r="A4338">
        <v>120</v>
      </c>
      <c r="B4338" t="s">
        <v>642</v>
      </c>
      <c r="C4338">
        <v>183</v>
      </c>
      <c r="D4338" t="s">
        <v>643</v>
      </c>
      <c r="E4338">
        <v>2232</v>
      </c>
      <c r="F4338" t="s">
        <v>644</v>
      </c>
      <c r="G4338" t="s">
        <v>645</v>
      </c>
      <c r="H4338">
        <v>284055</v>
      </c>
      <c r="I4338">
        <v>0.99</v>
      </c>
      <c r="J4338">
        <v>1</v>
      </c>
      <c r="K4338" t="s">
        <v>78</v>
      </c>
      <c r="L4338">
        <v>1</v>
      </c>
      <c r="M4338" t="s">
        <v>51</v>
      </c>
      <c r="N4338">
        <v>8</v>
      </c>
      <c r="O4338" t="s">
        <v>52</v>
      </c>
      <c r="P4338">
        <v>369</v>
      </c>
      <c r="Q4338">
        <v>1</v>
      </c>
      <c r="R4338">
        <v>68</v>
      </c>
      <c r="S4338">
        <v>11</v>
      </c>
      <c r="T4338" s="3">
        <v>40103</v>
      </c>
      <c r="U4338" t="s">
        <v>544</v>
      </c>
      <c r="V4338" t="s">
        <v>288</v>
      </c>
      <c r="W4338" t="s">
        <v>289</v>
      </c>
      <c r="X4338">
        <v>13.86</v>
      </c>
      <c r="Y4338">
        <v>11</v>
      </c>
      <c r="Z4338" t="s">
        <v>545</v>
      </c>
      <c r="AA4338" t="s">
        <v>546</v>
      </c>
      <c r="AB4338" t="s">
        <v>544</v>
      </c>
      <c r="AC4338" t="s">
        <v>288</v>
      </c>
      <c r="AD4338" t="s">
        <v>289</v>
      </c>
      <c r="AE4338" t="s">
        <v>547</v>
      </c>
      <c r="AF4338">
        <v>5</v>
      </c>
      <c r="AG4338">
        <v>5</v>
      </c>
      <c r="AH4338" t="s">
        <v>59</v>
      </c>
      <c r="AI4338" t="s">
        <v>60</v>
      </c>
      <c r="AJ4338" t="s">
        <v>3279</v>
      </c>
      <c r="AK4338" t="s">
        <v>61</v>
      </c>
      <c r="AL4338">
        <v>2</v>
      </c>
      <c r="AM4338" t="s">
        <v>62</v>
      </c>
      <c r="AN4338" t="s">
        <v>63</v>
      </c>
      <c r="AO4338" t="s">
        <v>64</v>
      </c>
      <c r="AP4338" t="s">
        <v>65</v>
      </c>
      <c r="AQ4338" t="s">
        <v>66</v>
      </c>
      <c r="AR4338" t="s">
        <v>67</v>
      </c>
      <c r="AS4338" t="s">
        <v>68</v>
      </c>
      <c r="AT4338" t="s">
        <v>69</v>
      </c>
      <c r="AU4338">
        <v>59</v>
      </c>
      <c r="AV4338">
        <v>20</v>
      </c>
      <c r="AW4338">
        <f>YEAR(ChinookMusic[[#This Row],[invoiceDate]])</f>
        <v>2009</v>
      </c>
      <c r="AX4338" t="str">
        <f>TEXT(ChinookMusic[[#This Row],[invoiceDate]],"MMMM")</f>
        <v>October</v>
      </c>
    </row>
    <row r="4339" spans="1:50" x14ac:dyDescent="0.3">
      <c r="A4339">
        <v>124</v>
      </c>
      <c r="B4339" t="s">
        <v>628</v>
      </c>
      <c r="C4339">
        <v>188</v>
      </c>
      <c r="D4339" t="s">
        <v>1537</v>
      </c>
      <c r="E4339">
        <v>2286</v>
      </c>
      <c r="F4339" t="s">
        <v>1844</v>
      </c>
      <c r="G4339" t="s">
        <v>631</v>
      </c>
      <c r="H4339">
        <v>160235</v>
      </c>
      <c r="I4339">
        <v>0.99</v>
      </c>
      <c r="J4339">
        <v>1</v>
      </c>
      <c r="K4339" t="s">
        <v>78</v>
      </c>
      <c r="L4339">
        <v>4</v>
      </c>
      <c r="M4339" t="s">
        <v>146</v>
      </c>
      <c r="N4339">
        <v>1</v>
      </c>
      <c r="O4339" t="s">
        <v>52</v>
      </c>
      <c r="P4339">
        <v>375</v>
      </c>
      <c r="Q4339">
        <v>1</v>
      </c>
      <c r="R4339">
        <v>68</v>
      </c>
      <c r="S4339">
        <v>11</v>
      </c>
      <c r="T4339" s="3">
        <v>40103</v>
      </c>
      <c r="U4339" t="s">
        <v>544</v>
      </c>
      <c r="V4339" t="s">
        <v>288</v>
      </c>
      <c r="W4339" t="s">
        <v>289</v>
      </c>
      <c r="X4339">
        <v>13.86</v>
      </c>
      <c r="Y4339">
        <v>11</v>
      </c>
      <c r="Z4339" t="s">
        <v>545</v>
      </c>
      <c r="AA4339" t="s">
        <v>546</v>
      </c>
      <c r="AB4339" t="s">
        <v>544</v>
      </c>
      <c r="AC4339" t="s">
        <v>288</v>
      </c>
      <c r="AD4339" t="s">
        <v>289</v>
      </c>
      <c r="AE4339" t="s">
        <v>547</v>
      </c>
      <c r="AF4339">
        <v>5</v>
      </c>
      <c r="AG4339">
        <v>5</v>
      </c>
      <c r="AH4339" t="s">
        <v>59</v>
      </c>
      <c r="AI4339" t="s">
        <v>60</v>
      </c>
      <c r="AJ4339" t="s">
        <v>3279</v>
      </c>
      <c r="AK4339" t="s">
        <v>61</v>
      </c>
      <c r="AL4339">
        <v>2</v>
      </c>
      <c r="AM4339" t="s">
        <v>62</v>
      </c>
      <c r="AN4339" t="s">
        <v>63</v>
      </c>
      <c r="AO4339" t="s">
        <v>64</v>
      </c>
      <c r="AP4339" t="s">
        <v>65</v>
      </c>
      <c r="AQ4339" t="s">
        <v>66</v>
      </c>
      <c r="AR4339" t="s">
        <v>67</v>
      </c>
      <c r="AS4339" t="s">
        <v>68</v>
      </c>
      <c r="AT4339" t="s">
        <v>69</v>
      </c>
      <c r="AU4339">
        <v>59</v>
      </c>
      <c r="AV4339">
        <v>20</v>
      </c>
      <c r="AW4339">
        <f>YEAR(ChinookMusic[[#This Row],[invoiceDate]])</f>
        <v>2009</v>
      </c>
      <c r="AX4339" t="str">
        <f>TEXT(ChinookMusic[[#This Row],[invoiceDate]],"MMMM")</f>
        <v>October</v>
      </c>
    </row>
    <row r="4340" spans="1:50" x14ac:dyDescent="0.3">
      <c r="A4340">
        <v>124</v>
      </c>
      <c r="B4340" t="s">
        <v>628</v>
      </c>
      <c r="C4340">
        <v>188</v>
      </c>
      <c r="D4340" t="s">
        <v>1537</v>
      </c>
      <c r="E4340">
        <v>2286</v>
      </c>
      <c r="F4340" t="s">
        <v>1844</v>
      </c>
      <c r="G4340" t="s">
        <v>631</v>
      </c>
      <c r="H4340">
        <v>160235</v>
      </c>
      <c r="I4340">
        <v>0.99</v>
      </c>
      <c r="J4340">
        <v>1</v>
      </c>
      <c r="K4340" t="s">
        <v>78</v>
      </c>
      <c r="L4340">
        <v>4</v>
      </c>
      <c r="M4340" t="s">
        <v>146</v>
      </c>
      <c r="N4340">
        <v>8</v>
      </c>
      <c r="O4340" t="s">
        <v>52</v>
      </c>
      <c r="P4340">
        <v>375</v>
      </c>
      <c r="Q4340">
        <v>1</v>
      </c>
      <c r="R4340">
        <v>68</v>
      </c>
      <c r="S4340">
        <v>11</v>
      </c>
      <c r="T4340" s="3">
        <v>40103</v>
      </c>
      <c r="U4340" t="s">
        <v>544</v>
      </c>
      <c r="V4340" t="s">
        <v>288</v>
      </c>
      <c r="W4340" t="s">
        <v>289</v>
      </c>
      <c r="X4340">
        <v>13.86</v>
      </c>
      <c r="Y4340">
        <v>11</v>
      </c>
      <c r="Z4340" t="s">
        <v>545</v>
      </c>
      <c r="AA4340" t="s">
        <v>546</v>
      </c>
      <c r="AB4340" t="s">
        <v>544</v>
      </c>
      <c r="AC4340" t="s">
        <v>288</v>
      </c>
      <c r="AD4340" t="s">
        <v>289</v>
      </c>
      <c r="AE4340" t="s">
        <v>547</v>
      </c>
      <c r="AF4340">
        <v>5</v>
      </c>
      <c r="AG4340">
        <v>5</v>
      </c>
      <c r="AH4340" t="s">
        <v>59</v>
      </c>
      <c r="AI4340" t="s">
        <v>60</v>
      </c>
      <c r="AJ4340" t="s">
        <v>3281</v>
      </c>
      <c r="AK4340" t="s">
        <v>61</v>
      </c>
      <c r="AL4340">
        <v>2</v>
      </c>
      <c r="AM4340" t="s">
        <v>62</v>
      </c>
      <c r="AN4340" t="s">
        <v>63</v>
      </c>
      <c r="AO4340" t="s">
        <v>64</v>
      </c>
      <c r="AP4340" t="s">
        <v>65</v>
      </c>
      <c r="AQ4340" t="s">
        <v>66</v>
      </c>
      <c r="AR4340" t="s">
        <v>67</v>
      </c>
      <c r="AS4340" t="s">
        <v>68</v>
      </c>
      <c r="AT4340" t="s">
        <v>69</v>
      </c>
      <c r="AU4340">
        <v>59</v>
      </c>
      <c r="AV4340">
        <v>20</v>
      </c>
      <c r="AW4340">
        <f>YEAR(ChinookMusic[[#This Row],[invoiceDate]])</f>
        <v>2009</v>
      </c>
      <c r="AX4340" t="str">
        <f>TEXT(ChinookMusic[[#This Row],[invoiceDate]],"MMMM")</f>
        <v>October</v>
      </c>
    </row>
    <row r="4341" spans="1:50" x14ac:dyDescent="0.3">
      <c r="A4341">
        <v>118</v>
      </c>
      <c r="B4341" t="s">
        <v>620</v>
      </c>
      <c r="C4341">
        <v>181</v>
      </c>
      <c r="D4341" t="s">
        <v>646</v>
      </c>
      <c r="E4341">
        <v>2196</v>
      </c>
      <c r="F4341" t="s">
        <v>647</v>
      </c>
      <c r="G4341" t="s">
        <v>648</v>
      </c>
      <c r="H4341">
        <v>200254</v>
      </c>
      <c r="I4341">
        <v>0.99</v>
      </c>
      <c r="J4341">
        <v>1</v>
      </c>
      <c r="K4341" t="s">
        <v>78</v>
      </c>
      <c r="L4341">
        <v>1</v>
      </c>
      <c r="M4341" t="s">
        <v>51</v>
      </c>
      <c r="N4341">
        <v>8</v>
      </c>
      <c r="O4341" t="s">
        <v>52</v>
      </c>
      <c r="P4341">
        <v>365</v>
      </c>
      <c r="Q4341">
        <v>1</v>
      </c>
      <c r="R4341">
        <v>68</v>
      </c>
      <c r="S4341">
        <v>11</v>
      </c>
      <c r="T4341" s="3">
        <v>40103</v>
      </c>
      <c r="U4341" t="s">
        <v>544</v>
      </c>
      <c r="V4341" t="s">
        <v>288</v>
      </c>
      <c r="W4341" t="s">
        <v>289</v>
      </c>
      <c r="X4341">
        <v>13.86</v>
      </c>
      <c r="Y4341">
        <v>11</v>
      </c>
      <c r="Z4341" t="s">
        <v>545</v>
      </c>
      <c r="AA4341" t="s">
        <v>546</v>
      </c>
      <c r="AB4341" t="s">
        <v>544</v>
      </c>
      <c r="AC4341" t="s">
        <v>288</v>
      </c>
      <c r="AD4341" t="s">
        <v>289</v>
      </c>
      <c r="AE4341" t="s">
        <v>547</v>
      </c>
      <c r="AF4341">
        <v>5</v>
      </c>
      <c r="AG4341">
        <v>5</v>
      </c>
      <c r="AH4341" t="s">
        <v>59</v>
      </c>
      <c r="AI4341" t="s">
        <v>60</v>
      </c>
      <c r="AJ4341" t="s">
        <v>3281</v>
      </c>
      <c r="AK4341" t="s">
        <v>61</v>
      </c>
      <c r="AL4341">
        <v>2</v>
      </c>
      <c r="AM4341" t="s">
        <v>62</v>
      </c>
      <c r="AN4341" t="s">
        <v>63</v>
      </c>
      <c r="AO4341" t="s">
        <v>64</v>
      </c>
      <c r="AP4341" t="s">
        <v>65</v>
      </c>
      <c r="AQ4341" t="s">
        <v>66</v>
      </c>
      <c r="AR4341" t="s">
        <v>67</v>
      </c>
      <c r="AS4341" t="s">
        <v>68</v>
      </c>
      <c r="AT4341" t="s">
        <v>69</v>
      </c>
      <c r="AU4341">
        <v>59</v>
      </c>
      <c r="AV4341">
        <v>20</v>
      </c>
      <c r="AW4341">
        <f>YEAR(ChinookMusic[[#This Row],[invoiceDate]])</f>
        <v>2009</v>
      </c>
      <c r="AX4341" t="str">
        <f>TEXT(ChinookMusic[[#This Row],[invoiceDate]],"MMMM")</f>
        <v>October</v>
      </c>
    </row>
    <row r="4342" spans="1:50" x14ac:dyDescent="0.3">
      <c r="A4342">
        <v>51</v>
      </c>
      <c r="B4342" t="s">
        <v>633</v>
      </c>
      <c r="C4342">
        <v>186</v>
      </c>
      <c r="D4342" t="s">
        <v>634</v>
      </c>
      <c r="E4342">
        <v>2277</v>
      </c>
      <c r="F4342" t="s">
        <v>635</v>
      </c>
      <c r="G4342" t="s">
        <v>636</v>
      </c>
      <c r="H4342">
        <v>231235</v>
      </c>
      <c r="I4342">
        <v>0.99</v>
      </c>
      <c r="J4342">
        <v>1</v>
      </c>
      <c r="K4342" t="s">
        <v>78</v>
      </c>
      <c r="L4342">
        <v>1</v>
      </c>
      <c r="M4342" t="s">
        <v>51</v>
      </c>
      <c r="N4342">
        <v>1</v>
      </c>
      <c r="O4342" t="s">
        <v>52</v>
      </c>
      <c r="P4342">
        <v>374</v>
      </c>
      <c r="Q4342">
        <v>1</v>
      </c>
      <c r="R4342">
        <v>68</v>
      </c>
      <c r="S4342">
        <v>11</v>
      </c>
      <c r="T4342" s="3">
        <v>40103</v>
      </c>
      <c r="U4342" t="s">
        <v>544</v>
      </c>
      <c r="V4342" t="s">
        <v>288</v>
      </c>
      <c r="W4342" t="s">
        <v>289</v>
      </c>
      <c r="X4342">
        <v>13.86</v>
      </c>
      <c r="Y4342">
        <v>11</v>
      </c>
      <c r="Z4342" t="s">
        <v>545</v>
      </c>
      <c r="AA4342" t="s">
        <v>546</v>
      </c>
      <c r="AB4342" t="s">
        <v>544</v>
      </c>
      <c r="AC4342" t="s">
        <v>288</v>
      </c>
      <c r="AD4342" t="s">
        <v>289</v>
      </c>
      <c r="AE4342" t="s">
        <v>547</v>
      </c>
      <c r="AF4342">
        <v>5</v>
      </c>
      <c r="AG4342">
        <v>5</v>
      </c>
      <c r="AH4342" t="s">
        <v>59</v>
      </c>
      <c r="AI4342" t="s">
        <v>60</v>
      </c>
      <c r="AJ4342" t="s">
        <v>3281</v>
      </c>
      <c r="AK4342" t="s">
        <v>61</v>
      </c>
      <c r="AL4342">
        <v>2</v>
      </c>
      <c r="AM4342" t="s">
        <v>62</v>
      </c>
      <c r="AN4342" t="s">
        <v>63</v>
      </c>
      <c r="AO4342" t="s">
        <v>64</v>
      </c>
      <c r="AP4342" t="s">
        <v>65</v>
      </c>
      <c r="AQ4342" t="s">
        <v>66</v>
      </c>
      <c r="AR4342" t="s">
        <v>67</v>
      </c>
      <c r="AS4342" t="s">
        <v>68</v>
      </c>
      <c r="AT4342" t="s">
        <v>69</v>
      </c>
      <c r="AU4342">
        <v>59</v>
      </c>
      <c r="AV4342">
        <v>20</v>
      </c>
      <c r="AW4342">
        <f>YEAR(ChinookMusic[[#This Row],[invoiceDate]])</f>
        <v>2009</v>
      </c>
      <c r="AX4342" t="str">
        <f>TEXT(ChinookMusic[[#This Row],[invoiceDate]],"MMMM")</f>
        <v>October</v>
      </c>
    </row>
    <row r="4343" spans="1:50" x14ac:dyDescent="0.3">
      <c r="A4343">
        <v>51</v>
      </c>
      <c r="B4343" t="s">
        <v>633</v>
      </c>
      <c r="C4343">
        <v>185</v>
      </c>
      <c r="D4343" t="s">
        <v>637</v>
      </c>
      <c r="E4343">
        <v>2268</v>
      </c>
      <c r="F4343" t="s">
        <v>638</v>
      </c>
      <c r="G4343" t="s">
        <v>639</v>
      </c>
      <c r="H4343">
        <v>170553</v>
      </c>
      <c r="I4343">
        <v>0.99</v>
      </c>
      <c r="J4343">
        <v>1</v>
      </c>
      <c r="K4343" t="s">
        <v>78</v>
      </c>
      <c r="L4343">
        <v>1</v>
      </c>
      <c r="M4343" t="s">
        <v>51</v>
      </c>
      <c r="N4343">
        <v>8</v>
      </c>
      <c r="O4343" t="s">
        <v>52</v>
      </c>
      <c r="P4343">
        <v>373</v>
      </c>
      <c r="Q4343">
        <v>1</v>
      </c>
      <c r="R4343">
        <v>68</v>
      </c>
      <c r="S4343">
        <v>11</v>
      </c>
      <c r="T4343" s="3">
        <v>40103</v>
      </c>
      <c r="U4343" t="s">
        <v>544</v>
      </c>
      <c r="V4343" t="s">
        <v>288</v>
      </c>
      <c r="W4343" t="s">
        <v>289</v>
      </c>
      <c r="X4343">
        <v>13.86</v>
      </c>
      <c r="Y4343">
        <v>11</v>
      </c>
      <c r="Z4343" t="s">
        <v>545</v>
      </c>
      <c r="AA4343" t="s">
        <v>546</v>
      </c>
      <c r="AB4343" t="s">
        <v>544</v>
      </c>
      <c r="AC4343" t="s">
        <v>288</v>
      </c>
      <c r="AD4343" t="s">
        <v>289</v>
      </c>
      <c r="AE4343" t="s">
        <v>547</v>
      </c>
      <c r="AF4343">
        <v>5</v>
      </c>
      <c r="AG4343">
        <v>5</v>
      </c>
      <c r="AH4343" t="s">
        <v>59</v>
      </c>
      <c r="AI4343" t="s">
        <v>60</v>
      </c>
      <c r="AJ4343" t="s">
        <v>3281</v>
      </c>
      <c r="AK4343" t="s">
        <v>61</v>
      </c>
      <c r="AL4343">
        <v>2</v>
      </c>
      <c r="AM4343" t="s">
        <v>62</v>
      </c>
      <c r="AN4343" t="s">
        <v>63</v>
      </c>
      <c r="AO4343" t="s">
        <v>64</v>
      </c>
      <c r="AP4343" t="s">
        <v>65</v>
      </c>
      <c r="AQ4343" t="s">
        <v>66</v>
      </c>
      <c r="AR4343" t="s">
        <v>67</v>
      </c>
      <c r="AS4343" t="s">
        <v>68</v>
      </c>
      <c r="AT4343" t="s">
        <v>69</v>
      </c>
      <c r="AU4343">
        <v>59</v>
      </c>
      <c r="AV4343">
        <v>20</v>
      </c>
      <c r="AW4343">
        <f>YEAR(ChinookMusic[[#This Row],[invoiceDate]])</f>
        <v>2009</v>
      </c>
      <c r="AX4343" t="str">
        <f>TEXT(ChinookMusic[[#This Row],[invoiceDate]],"MMMM")</f>
        <v>October</v>
      </c>
    </row>
    <row r="4344" spans="1:50" x14ac:dyDescent="0.3">
      <c r="A4344">
        <v>134</v>
      </c>
      <c r="B4344" t="s">
        <v>1611</v>
      </c>
      <c r="C4344">
        <v>206</v>
      </c>
      <c r="D4344" t="s">
        <v>1612</v>
      </c>
      <c r="E4344">
        <v>2550</v>
      </c>
      <c r="F4344" t="s">
        <v>2897</v>
      </c>
      <c r="G4344" t="s">
        <v>1614</v>
      </c>
      <c r="H4344">
        <v>314017</v>
      </c>
      <c r="I4344">
        <v>0.99</v>
      </c>
      <c r="J4344">
        <v>1</v>
      </c>
      <c r="K4344" t="s">
        <v>78</v>
      </c>
      <c r="L4344">
        <v>1</v>
      </c>
      <c r="M4344" t="s">
        <v>51</v>
      </c>
      <c r="N4344">
        <v>8</v>
      </c>
      <c r="O4344" t="s">
        <v>52</v>
      </c>
      <c r="P4344">
        <v>416</v>
      </c>
      <c r="Q4344">
        <v>1</v>
      </c>
      <c r="R4344">
        <v>76</v>
      </c>
      <c r="S4344">
        <v>4</v>
      </c>
      <c r="T4344" s="3">
        <v>40142</v>
      </c>
      <c r="U4344" t="s">
        <v>79</v>
      </c>
      <c r="V4344" t="s">
        <v>80</v>
      </c>
      <c r="W4344" t="s">
        <v>81</v>
      </c>
      <c r="X4344">
        <v>0.99</v>
      </c>
      <c r="Y4344">
        <v>4</v>
      </c>
      <c r="Z4344" t="s">
        <v>82</v>
      </c>
      <c r="AA4344" t="s">
        <v>83</v>
      </c>
      <c r="AB4344" t="s">
        <v>79</v>
      </c>
      <c r="AC4344" t="s">
        <v>80</v>
      </c>
      <c r="AD4344" t="s">
        <v>81</v>
      </c>
      <c r="AE4344" t="s">
        <v>84</v>
      </c>
      <c r="AF4344">
        <v>4</v>
      </c>
      <c r="AG4344">
        <v>4</v>
      </c>
      <c r="AH4344" t="s">
        <v>85</v>
      </c>
      <c r="AI4344" t="s">
        <v>86</v>
      </c>
      <c r="AJ4344" t="s">
        <v>3281</v>
      </c>
      <c r="AK4344" t="s">
        <v>61</v>
      </c>
      <c r="AL4344">
        <v>2</v>
      </c>
      <c r="AM4344" t="s">
        <v>87</v>
      </c>
      <c r="AN4344" t="s">
        <v>63</v>
      </c>
      <c r="AO4344" t="s">
        <v>64</v>
      </c>
      <c r="AP4344" t="s">
        <v>88</v>
      </c>
      <c r="AQ4344" t="s">
        <v>89</v>
      </c>
      <c r="AR4344" t="s">
        <v>67</v>
      </c>
      <c r="AS4344" t="s">
        <v>68</v>
      </c>
      <c r="AT4344" t="s">
        <v>69</v>
      </c>
      <c r="AU4344">
        <v>77</v>
      </c>
      <c r="AV4344">
        <v>21</v>
      </c>
      <c r="AW4344">
        <f>YEAR(ChinookMusic[[#This Row],[invoiceDate]])</f>
        <v>2009</v>
      </c>
      <c r="AX4344" t="str">
        <f>TEXT(ChinookMusic[[#This Row],[invoiceDate]],"MMMM")</f>
        <v>November</v>
      </c>
    </row>
    <row r="4345" spans="1:50" x14ac:dyDescent="0.3">
      <c r="A4345">
        <v>134</v>
      </c>
      <c r="B4345" t="s">
        <v>1611</v>
      </c>
      <c r="C4345">
        <v>206</v>
      </c>
      <c r="D4345" t="s">
        <v>1612</v>
      </c>
      <c r="E4345">
        <v>2550</v>
      </c>
      <c r="F4345" t="s">
        <v>2897</v>
      </c>
      <c r="G4345" t="s">
        <v>1614</v>
      </c>
      <c r="H4345">
        <v>314017</v>
      </c>
      <c r="I4345">
        <v>0.99</v>
      </c>
      <c r="J4345">
        <v>1</v>
      </c>
      <c r="K4345" t="s">
        <v>78</v>
      </c>
      <c r="L4345">
        <v>1</v>
      </c>
      <c r="M4345" t="s">
        <v>51</v>
      </c>
      <c r="N4345">
        <v>16</v>
      </c>
      <c r="O4345" t="s">
        <v>1433</v>
      </c>
      <c r="P4345">
        <v>416</v>
      </c>
      <c r="Q4345">
        <v>1</v>
      </c>
      <c r="R4345">
        <v>76</v>
      </c>
      <c r="S4345">
        <v>4</v>
      </c>
      <c r="T4345" s="3">
        <v>40142</v>
      </c>
      <c r="U4345" t="s">
        <v>79</v>
      </c>
      <c r="V4345" t="s">
        <v>80</v>
      </c>
      <c r="W4345" t="s">
        <v>81</v>
      </c>
      <c r="X4345">
        <v>0.99</v>
      </c>
      <c r="Y4345">
        <v>4</v>
      </c>
      <c r="Z4345" t="s">
        <v>82</v>
      </c>
      <c r="AA4345" t="s">
        <v>83</v>
      </c>
      <c r="AB4345" t="s">
        <v>79</v>
      </c>
      <c r="AC4345" t="s">
        <v>80</v>
      </c>
      <c r="AD4345" t="s">
        <v>81</v>
      </c>
      <c r="AE4345" t="s">
        <v>84</v>
      </c>
      <c r="AF4345">
        <v>4</v>
      </c>
      <c r="AG4345">
        <v>4</v>
      </c>
      <c r="AH4345" t="s">
        <v>85</v>
      </c>
      <c r="AI4345" t="s">
        <v>86</v>
      </c>
      <c r="AJ4345" t="s">
        <v>3281</v>
      </c>
      <c r="AK4345" t="s">
        <v>61</v>
      </c>
      <c r="AL4345">
        <v>2</v>
      </c>
      <c r="AM4345" t="s">
        <v>87</v>
      </c>
      <c r="AN4345" t="s">
        <v>63</v>
      </c>
      <c r="AO4345" t="s">
        <v>64</v>
      </c>
      <c r="AP4345" t="s">
        <v>88</v>
      </c>
      <c r="AQ4345" t="s">
        <v>89</v>
      </c>
      <c r="AR4345" t="s">
        <v>67</v>
      </c>
      <c r="AS4345" t="s">
        <v>68</v>
      </c>
      <c r="AT4345" t="s">
        <v>69</v>
      </c>
      <c r="AU4345">
        <v>77</v>
      </c>
      <c r="AV4345">
        <v>21</v>
      </c>
      <c r="AW4345">
        <f>YEAR(ChinookMusic[[#This Row],[invoiceDate]])</f>
        <v>2009</v>
      </c>
      <c r="AX4345" t="str">
        <f>TEXT(ChinookMusic[[#This Row],[invoiceDate]],"MMMM")</f>
        <v>November</v>
      </c>
    </row>
    <row r="4346" spans="1:50" x14ac:dyDescent="0.3">
      <c r="A4346">
        <v>134</v>
      </c>
      <c r="B4346" t="s">
        <v>1611</v>
      </c>
      <c r="C4346">
        <v>206</v>
      </c>
      <c r="D4346" t="s">
        <v>1612</v>
      </c>
      <c r="E4346">
        <v>2550</v>
      </c>
      <c r="F4346" t="s">
        <v>2897</v>
      </c>
      <c r="G4346" t="s">
        <v>1614</v>
      </c>
      <c r="H4346">
        <v>314017</v>
      </c>
      <c r="I4346">
        <v>0.99</v>
      </c>
      <c r="J4346">
        <v>1</v>
      </c>
      <c r="K4346" t="s">
        <v>78</v>
      </c>
      <c r="L4346">
        <v>1</v>
      </c>
      <c r="M4346" t="s">
        <v>51</v>
      </c>
      <c r="N4346">
        <v>1</v>
      </c>
      <c r="O4346" t="s">
        <v>52</v>
      </c>
      <c r="P4346">
        <v>416</v>
      </c>
      <c r="Q4346">
        <v>1</v>
      </c>
      <c r="R4346">
        <v>76</v>
      </c>
      <c r="S4346">
        <v>4</v>
      </c>
      <c r="T4346" s="3">
        <v>40142</v>
      </c>
      <c r="U4346" t="s">
        <v>79</v>
      </c>
      <c r="V4346" t="s">
        <v>80</v>
      </c>
      <c r="W4346" t="s">
        <v>81</v>
      </c>
      <c r="X4346">
        <v>0.99</v>
      </c>
      <c r="Y4346">
        <v>4</v>
      </c>
      <c r="Z4346" t="s">
        <v>82</v>
      </c>
      <c r="AA4346" t="s">
        <v>83</v>
      </c>
      <c r="AB4346" t="s">
        <v>79</v>
      </c>
      <c r="AC4346" t="s">
        <v>80</v>
      </c>
      <c r="AD4346" t="s">
        <v>81</v>
      </c>
      <c r="AE4346" t="s">
        <v>84</v>
      </c>
      <c r="AF4346">
        <v>4</v>
      </c>
      <c r="AG4346">
        <v>4</v>
      </c>
      <c r="AH4346" t="s">
        <v>85</v>
      </c>
      <c r="AI4346" t="s">
        <v>86</v>
      </c>
      <c r="AJ4346" t="s">
        <v>3281</v>
      </c>
      <c r="AK4346" t="s">
        <v>61</v>
      </c>
      <c r="AL4346">
        <v>2</v>
      </c>
      <c r="AM4346" t="s">
        <v>87</v>
      </c>
      <c r="AN4346" t="s">
        <v>63</v>
      </c>
      <c r="AO4346" t="s">
        <v>64</v>
      </c>
      <c r="AP4346" t="s">
        <v>88</v>
      </c>
      <c r="AQ4346" t="s">
        <v>89</v>
      </c>
      <c r="AR4346" t="s">
        <v>67</v>
      </c>
      <c r="AS4346" t="s">
        <v>68</v>
      </c>
      <c r="AT4346" t="s">
        <v>69</v>
      </c>
      <c r="AU4346">
        <v>77</v>
      </c>
      <c r="AV4346">
        <v>21</v>
      </c>
      <c r="AW4346">
        <f>YEAR(ChinookMusic[[#This Row],[invoiceDate]])</f>
        <v>2009</v>
      </c>
      <c r="AX4346" t="str">
        <f>TEXT(ChinookMusic[[#This Row],[invoiceDate]],"MMMM")</f>
        <v>November</v>
      </c>
    </row>
    <row r="4347" spans="1:50" x14ac:dyDescent="0.3">
      <c r="A4347">
        <v>134</v>
      </c>
      <c r="B4347" t="s">
        <v>1611</v>
      </c>
      <c r="C4347">
        <v>206</v>
      </c>
      <c r="D4347" t="s">
        <v>1612</v>
      </c>
      <c r="E4347">
        <v>2550</v>
      </c>
      <c r="F4347" t="s">
        <v>2897</v>
      </c>
      <c r="G4347" t="s">
        <v>1614</v>
      </c>
      <c r="H4347">
        <v>314017</v>
      </c>
      <c r="I4347">
        <v>0.99</v>
      </c>
      <c r="J4347">
        <v>1</v>
      </c>
      <c r="K4347" t="s">
        <v>78</v>
      </c>
      <c r="L4347">
        <v>1</v>
      </c>
      <c r="M4347" t="s">
        <v>51</v>
      </c>
      <c r="N4347">
        <v>5</v>
      </c>
      <c r="O4347" t="s">
        <v>70</v>
      </c>
      <c r="P4347">
        <v>416</v>
      </c>
      <c r="Q4347">
        <v>1</v>
      </c>
      <c r="R4347">
        <v>76</v>
      </c>
      <c r="S4347">
        <v>4</v>
      </c>
      <c r="T4347" s="3">
        <v>40142</v>
      </c>
      <c r="U4347" t="s">
        <v>79</v>
      </c>
      <c r="V4347" t="s">
        <v>80</v>
      </c>
      <c r="W4347" t="s">
        <v>81</v>
      </c>
      <c r="X4347">
        <v>0.99</v>
      </c>
      <c r="Y4347">
        <v>4</v>
      </c>
      <c r="Z4347" t="s">
        <v>82</v>
      </c>
      <c r="AA4347" t="s">
        <v>83</v>
      </c>
      <c r="AB4347" t="s">
        <v>79</v>
      </c>
      <c r="AC4347" t="s">
        <v>80</v>
      </c>
      <c r="AD4347" t="s">
        <v>81</v>
      </c>
      <c r="AE4347" t="s">
        <v>84</v>
      </c>
      <c r="AF4347">
        <v>4</v>
      </c>
      <c r="AG4347">
        <v>4</v>
      </c>
      <c r="AH4347" t="s">
        <v>85</v>
      </c>
      <c r="AI4347" t="s">
        <v>86</v>
      </c>
      <c r="AJ4347" t="s">
        <v>3281</v>
      </c>
      <c r="AK4347" t="s">
        <v>61</v>
      </c>
      <c r="AL4347">
        <v>2</v>
      </c>
      <c r="AM4347" t="s">
        <v>87</v>
      </c>
      <c r="AN4347" t="s">
        <v>63</v>
      </c>
      <c r="AO4347" t="s">
        <v>64</v>
      </c>
      <c r="AP4347" t="s">
        <v>88</v>
      </c>
      <c r="AQ4347" t="s">
        <v>89</v>
      </c>
      <c r="AR4347" t="s">
        <v>67</v>
      </c>
      <c r="AS4347" t="s">
        <v>68</v>
      </c>
      <c r="AT4347" t="s">
        <v>69</v>
      </c>
      <c r="AU4347">
        <v>77</v>
      </c>
      <c r="AV4347">
        <v>21</v>
      </c>
      <c r="AW4347">
        <f>YEAR(ChinookMusic[[#This Row],[invoiceDate]])</f>
        <v>2009</v>
      </c>
      <c r="AX4347" t="str">
        <f>TEXT(ChinookMusic[[#This Row],[invoiceDate]],"MMMM")</f>
        <v>November</v>
      </c>
    </row>
    <row r="4348" spans="1:50" x14ac:dyDescent="0.3">
      <c r="A4348">
        <v>135</v>
      </c>
      <c r="B4348" t="s">
        <v>1607</v>
      </c>
      <c r="C4348">
        <v>207</v>
      </c>
      <c r="D4348" t="s">
        <v>1608</v>
      </c>
      <c r="E4348">
        <v>2560</v>
      </c>
      <c r="F4348" t="s">
        <v>1609</v>
      </c>
      <c r="G4348" t="s">
        <v>1610</v>
      </c>
      <c r="H4348">
        <v>211435</v>
      </c>
      <c r="I4348">
        <v>0.99</v>
      </c>
      <c r="J4348">
        <v>1</v>
      </c>
      <c r="K4348" t="s">
        <v>78</v>
      </c>
      <c r="L4348">
        <v>3</v>
      </c>
      <c r="M4348" t="s">
        <v>137</v>
      </c>
      <c r="N4348">
        <v>1</v>
      </c>
      <c r="O4348" t="s">
        <v>52</v>
      </c>
      <c r="P4348">
        <v>422</v>
      </c>
      <c r="Q4348">
        <v>1</v>
      </c>
      <c r="R4348">
        <v>79</v>
      </c>
      <c r="S4348">
        <v>9</v>
      </c>
      <c r="T4348" s="3">
        <v>40156</v>
      </c>
      <c r="U4348" t="s">
        <v>1354</v>
      </c>
      <c r="V4348" t="s">
        <v>1355</v>
      </c>
      <c r="W4348" t="s">
        <v>1356</v>
      </c>
      <c r="X4348">
        <v>3.96</v>
      </c>
      <c r="Y4348">
        <v>9</v>
      </c>
      <c r="Z4348" t="s">
        <v>1357</v>
      </c>
      <c r="AA4348" t="s">
        <v>1358</v>
      </c>
      <c r="AB4348" t="s">
        <v>1354</v>
      </c>
      <c r="AC4348" t="s">
        <v>1355</v>
      </c>
      <c r="AD4348" t="s">
        <v>1356</v>
      </c>
      <c r="AE4348" t="s">
        <v>1359</v>
      </c>
      <c r="AF4348">
        <v>4</v>
      </c>
      <c r="AG4348">
        <v>4</v>
      </c>
      <c r="AH4348" t="s">
        <v>85</v>
      </c>
      <c r="AI4348" t="s">
        <v>86</v>
      </c>
      <c r="AJ4348" t="s">
        <v>3279</v>
      </c>
      <c r="AK4348" t="s">
        <v>61</v>
      </c>
      <c r="AL4348">
        <v>2</v>
      </c>
      <c r="AM4348" t="s">
        <v>87</v>
      </c>
      <c r="AN4348" t="s">
        <v>63</v>
      </c>
      <c r="AO4348" t="s">
        <v>64</v>
      </c>
      <c r="AP4348" t="s">
        <v>88</v>
      </c>
      <c r="AQ4348" t="s">
        <v>89</v>
      </c>
      <c r="AR4348" t="s">
        <v>67</v>
      </c>
      <c r="AS4348" t="s">
        <v>68</v>
      </c>
      <c r="AT4348" t="s">
        <v>69</v>
      </c>
      <c r="AU4348">
        <v>77</v>
      </c>
      <c r="AV4348">
        <v>21</v>
      </c>
      <c r="AW4348">
        <f>YEAR(ChinookMusic[[#This Row],[invoiceDate]])</f>
        <v>2009</v>
      </c>
      <c r="AX4348" t="str">
        <f>TEXT(ChinookMusic[[#This Row],[invoiceDate]],"MMMM")</f>
        <v>December</v>
      </c>
    </row>
    <row r="4349" spans="1:50" x14ac:dyDescent="0.3">
      <c r="A4349">
        <v>135</v>
      </c>
      <c r="B4349" t="s">
        <v>1607</v>
      </c>
      <c r="C4349">
        <v>207</v>
      </c>
      <c r="D4349" t="s">
        <v>1608</v>
      </c>
      <c r="E4349">
        <v>2560</v>
      </c>
      <c r="F4349" t="s">
        <v>1609</v>
      </c>
      <c r="G4349" t="s">
        <v>1610</v>
      </c>
      <c r="H4349">
        <v>211435</v>
      </c>
      <c r="I4349">
        <v>0.99</v>
      </c>
      <c r="J4349">
        <v>1</v>
      </c>
      <c r="K4349" t="s">
        <v>78</v>
      </c>
      <c r="L4349">
        <v>3</v>
      </c>
      <c r="M4349" t="s">
        <v>137</v>
      </c>
      <c r="N4349">
        <v>8</v>
      </c>
      <c r="O4349" t="s">
        <v>52</v>
      </c>
      <c r="P4349">
        <v>422</v>
      </c>
      <c r="Q4349">
        <v>1</v>
      </c>
      <c r="R4349">
        <v>79</v>
      </c>
      <c r="S4349">
        <v>9</v>
      </c>
      <c r="T4349" s="3">
        <v>40156</v>
      </c>
      <c r="U4349" t="s">
        <v>1354</v>
      </c>
      <c r="V4349" t="s">
        <v>1355</v>
      </c>
      <c r="W4349" t="s">
        <v>1356</v>
      </c>
      <c r="X4349">
        <v>3.96</v>
      </c>
      <c r="Y4349">
        <v>9</v>
      </c>
      <c r="Z4349" t="s">
        <v>1357</v>
      </c>
      <c r="AA4349" t="s">
        <v>1358</v>
      </c>
      <c r="AB4349" t="s">
        <v>1354</v>
      </c>
      <c r="AC4349" t="s">
        <v>1355</v>
      </c>
      <c r="AD4349" t="s">
        <v>1356</v>
      </c>
      <c r="AE4349" t="s">
        <v>1359</v>
      </c>
      <c r="AF4349">
        <v>4</v>
      </c>
      <c r="AG4349">
        <v>4</v>
      </c>
      <c r="AH4349" t="s">
        <v>85</v>
      </c>
      <c r="AI4349" t="s">
        <v>86</v>
      </c>
      <c r="AJ4349" t="s">
        <v>3279</v>
      </c>
      <c r="AK4349" t="s">
        <v>61</v>
      </c>
      <c r="AL4349">
        <v>2</v>
      </c>
      <c r="AM4349" t="s">
        <v>87</v>
      </c>
      <c r="AN4349" t="s">
        <v>63</v>
      </c>
      <c r="AO4349" t="s">
        <v>64</v>
      </c>
      <c r="AP4349" t="s">
        <v>88</v>
      </c>
      <c r="AQ4349" t="s">
        <v>89</v>
      </c>
      <c r="AR4349" t="s">
        <v>67</v>
      </c>
      <c r="AS4349" t="s">
        <v>68</v>
      </c>
      <c r="AT4349" t="s">
        <v>69</v>
      </c>
      <c r="AU4349">
        <v>77</v>
      </c>
      <c r="AV4349">
        <v>21</v>
      </c>
      <c r="AW4349">
        <f>YEAR(ChinookMusic[[#This Row],[invoiceDate]])</f>
        <v>2009</v>
      </c>
      <c r="AX4349" t="str">
        <f>TEXT(ChinookMusic[[#This Row],[invoiceDate]],"MMMM")</f>
        <v>December</v>
      </c>
    </row>
    <row r="4350" spans="1:50" x14ac:dyDescent="0.3">
      <c r="A4350">
        <v>135</v>
      </c>
      <c r="B4350" t="s">
        <v>1607</v>
      </c>
      <c r="C4350">
        <v>207</v>
      </c>
      <c r="D4350" t="s">
        <v>1608</v>
      </c>
      <c r="E4350">
        <v>2558</v>
      </c>
      <c r="F4350" t="s">
        <v>2898</v>
      </c>
      <c r="G4350" t="s">
        <v>1610</v>
      </c>
      <c r="H4350">
        <v>249312</v>
      </c>
      <c r="I4350">
        <v>0.99</v>
      </c>
      <c r="J4350">
        <v>1</v>
      </c>
      <c r="K4350" t="s">
        <v>78</v>
      </c>
      <c r="L4350">
        <v>3</v>
      </c>
      <c r="M4350" t="s">
        <v>137</v>
      </c>
      <c r="N4350">
        <v>1</v>
      </c>
      <c r="O4350" t="s">
        <v>52</v>
      </c>
      <c r="P4350">
        <v>421</v>
      </c>
      <c r="Q4350">
        <v>1</v>
      </c>
      <c r="R4350">
        <v>79</v>
      </c>
      <c r="S4350">
        <v>9</v>
      </c>
      <c r="T4350" s="3">
        <v>40156</v>
      </c>
      <c r="U4350" t="s">
        <v>1354</v>
      </c>
      <c r="V4350" t="s">
        <v>1355</v>
      </c>
      <c r="W4350" t="s">
        <v>1356</v>
      </c>
      <c r="X4350">
        <v>3.96</v>
      </c>
      <c r="Y4350">
        <v>9</v>
      </c>
      <c r="Z4350" t="s">
        <v>1357</v>
      </c>
      <c r="AA4350" t="s">
        <v>1358</v>
      </c>
      <c r="AB4350" t="s">
        <v>1354</v>
      </c>
      <c r="AC4350" t="s">
        <v>1355</v>
      </c>
      <c r="AD4350" t="s">
        <v>1356</v>
      </c>
      <c r="AE4350" t="s">
        <v>1359</v>
      </c>
      <c r="AF4350">
        <v>4</v>
      </c>
      <c r="AG4350">
        <v>4</v>
      </c>
      <c r="AH4350" t="s">
        <v>85</v>
      </c>
      <c r="AI4350" t="s">
        <v>86</v>
      </c>
      <c r="AJ4350" t="s">
        <v>3279</v>
      </c>
      <c r="AK4350" t="s">
        <v>61</v>
      </c>
      <c r="AL4350">
        <v>2</v>
      </c>
      <c r="AM4350" t="s">
        <v>87</v>
      </c>
      <c r="AN4350" t="s">
        <v>63</v>
      </c>
      <c r="AO4350" t="s">
        <v>64</v>
      </c>
      <c r="AP4350" t="s">
        <v>88</v>
      </c>
      <c r="AQ4350" t="s">
        <v>89</v>
      </c>
      <c r="AR4350" t="s">
        <v>67</v>
      </c>
      <c r="AS4350" t="s">
        <v>68</v>
      </c>
      <c r="AT4350" t="s">
        <v>69</v>
      </c>
      <c r="AU4350">
        <v>77</v>
      </c>
      <c r="AV4350">
        <v>21</v>
      </c>
      <c r="AW4350">
        <f>YEAR(ChinookMusic[[#This Row],[invoiceDate]])</f>
        <v>2009</v>
      </c>
      <c r="AX4350" t="str">
        <f>TEXT(ChinookMusic[[#This Row],[invoiceDate]],"MMMM")</f>
        <v>December</v>
      </c>
    </row>
    <row r="4351" spans="1:50" x14ac:dyDescent="0.3">
      <c r="A4351">
        <v>135</v>
      </c>
      <c r="B4351" t="s">
        <v>1607</v>
      </c>
      <c r="C4351">
        <v>207</v>
      </c>
      <c r="D4351" t="s">
        <v>1608</v>
      </c>
      <c r="E4351">
        <v>2558</v>
      </c>
      <c r="F4351" t="s">
        <v>2898</v>
      </c>
      <c r="G4351" t="s">
        <v>1610</v>
      </c>
      <c r="H4351">
        <v>249312</v>
      </c>
      <c r="I4351">
        <v>0.99</v>
      </c>
      <c r="J4351">
        <v>1</v>
      </c>
      <c r="K4351" t="s">
        <v>78</v>
      </c>
      <c r="L4351">
        <v>3</v>
      </c>
      <c r="M4351" t="s">
        <v>137</v>
      </c>
      <c r="N4351">
        <v>8</v>
      </c>
      <c r="O4351" t="s">
        <v>52</v>
      </c>
      <c r="P4351">
        <v>421</v>
      </c>
      <c r="Q4351">
        <v>1</v>
      </c>
      <c r="R4351">
        <v>79</v>
      </c>
      <c r="S4351">
        <v>9</v>
      </c>
      <c r="T4351" s="3">
        <v>40156</v>
      </c>
      <c r="U4351" t="s">
        <v>1354</v>
      </c>
      <c r="V4351" t="s">
        <v>1355</v>
      </c>
      <c r="W4351" t="s">
        <v>1356</v>
      </c>
      <c r="X4351">
        <v>3.96</v>
      </c>
      <c r="Y4351">
        <v>9</v>
      </c>
      <c r="Z4351" t="s">
        <v>1357</v>
      </c>
      <c r="AA4351" t="s">
        <v>1358</v>
      </c>
      <c r="AB4351" t="s">
        <v>1354</v>
      </c>
      <c r="AC4351" t="s">
        <v>1355</v>
      </c>
      <c r="AD4351" t="s">
        <v>1356</v>
      </c>
      <c r="AE4351" t="s">
        <v>1359</v>
      </c>
      <c r="AF4351">
        <v>4</v>
      </c>
      <c r="AG4351">
        <v>4</v>
      </c>
      <c r="AH4351" t="s">
        <v>85</v>
      </c>
      <c r="AI4351" t="s">
        <v>86</v>
      </c>
      <c r="AJ4351" t="s">
        <v>3279</v>
      </c>
      <c r="AK4351" t="s">
        <v>61</v>
      </c>
      <c r="AL4351">
        <v>2</v>
      </c>
      <c r="AM4351" t="s">
        <v>87</v>
      </c>
      <c r="AN4351" t="s">
        <v>63</v>
      </c>
      <c r="AO4351" t="s">
        <v>64</v>
      </c>
      <c r="AP4351" t="s">
        <v>88</v>
      </c>
      <c r="AQ4351" t="s">
        <v>89</v>
      </c>
      <c r="AR4351" t="s">
        <v>67</v>
      </c>
      <c r="AS4351" t="s">
        <v>68</v>
      </c>
      <c r="AT4351" t="s">
        <v>69</v>
      </c>
      <c r="AU4351">
        <v>77</v>
      </c>
      <c r="AV4351">
        <v>21</v>
      </c>
      <c r="AW4351">
        <f>YEAR(ChinookMusic[[#This Row],[invoiceDate]])</f>
        <v>2009</v>
      </c>
      <c r="AX4351" t="str">
        <f>TEXT(ChinookMusic[[#This Row],[invoiceDate]],"MMMM")</f>
        <v>December</v>
      </c>
    </row>
    <row r="4352" spans="1:50" x14ac:dyDescent="0.3">
      <c r="A4352">
        <v>135</v>
      </c>
      <c r="B4352" t="s">
        <v>1607</v>
      </c>
      <c r="C4352">
        <v>207</v>
      </c>
      <c r="D4352" t="s">
        <v>1608</v>
      </c>
      <c r="E4352">
        <v>2562</v>
      </c>
      <c r="F4352" t="s">
        <v>2899</v>
      </c>
      <c r="G4352" t="s">
        <v>1675</v>
      </c>
      <c r="H4352">
        <v>205897</v>
      </c>
      <c r="I4352">
        <v>0.99</v>
      </c>
      <c r="J4352">
        <v>1</v>
      </c>
      <c r="K4352" t="s">
        <v>78</v>
      </c>
      <c r="L4352">
        <v>3</v>
      </c>
      <c r="M4352" t="s">
        <v>137</v>
      </c>
      <c r="N4352">
        <v>8</v>
      </c>
      <c r="O4352" t="s">
        <v>52</v>
      </c>
      <c r="P4352">
        <v>423</v>
      </c>
      <c r="Q4352">
        <v>1</v>
      </c>
      <c r="R4352">
        <v>79</v>
      </c>
      <c r="S4352">
        <v>9</v>
      </c>
      <c r="T4352" s="3">
        <v>40156</v>
      </c>
      <c r="U4352" t="s">
        <v>1354</v>
      </c>
      <c r="V4352" t="s">
        <v>1355</v>
      </c>
      <c r="W4352" t="s">
        <v>1356</v>
      </c>
      <c r="X4352">
        <v>3.96</v>
      </c>
      <c r="Y4352">
        <v>9</v>
      </c>
      <c r="Z4352" t="s">
        <v>1357</v>
      </c>
      <c r="AA4352" t="s">
        <v>1358</v>
      </c>
      <c r="AB4352" t="s">
        <v>1354</v>
      </c>
      <c r="AC4352" t="s">
        <v>1355</v>
      </c>
      <c r="AD4352" t="s">
        <v>1356</v>
      </c>
      <c r="AE4352" t="s">
        <v>1359</v>
      </c>
      <c r="AF4352">
        <v>4</v>
      </c>
      <c r="AG4352">
        <v>4</v>
      </c>
      <c r="AH4352" t="s">
        <v>85</v>
      </c>
      <c r="AI4352" t="s">
        <v>86</v>
      </c>
      <c r="AJ4352" t="s">
        <v>3279</v>
      </c>
      <c r="AK4352" t="s">
        <v>61</v>
      </c>
      <c r="AL4352">
        <v>2</v>
      </c>
      <c r="AM4352" t="s">
        <v>87</v>
      </c>
      <c r="AN4352" t="s">
        <v>63</v>
      </c>
      <c r="AO4352" t="s">
        <v>64</v>
      </c>
      <c r="AP4352" t="s">
        <v>88</v>
      </c>
      <c r="AQ4352" t="s">
        <v>89</v>
      </c>
      <c r="AR4352" t="s">
        <v>67</v>
      </c>
      <c r="AS4352" t="s">
        <v>68</v>
      </c>
      <c r="AT4352" t="s">
        <v>69</v>
      </c>
      <c r="AU4352">
        <v>77</v>
      </c>
      <c r="AV4352">
        <v>21</v>
      </c>
      <c r="AW4352">
        <f>YEAR(ChinookMusic[[#This Row],[invoiceDate]])</f>
        <v>2009</v>
      </c>
      <c r="AX4352" t="str">
        <f>TEXT(ChinookMusic[[#This Row],[invoiceDate]],"MMMM")</f>
        <v>December</v>
      </c>
    </row>
    <row r="4353" spans="1:50" x14ac:dyDescent="0.3">
      <c r="A4353">
        <v>135</v>
      </c>
      <c r="B4353" t="s">
        <v>1607</v>
      </c>
      <c r="C4353">
        <v>207</v>
      </c>
      <c r="D4353" t="s">
        <v>1608</v>
      </c>
      <c r="E4353">
        <v>2562</v>
      </c>
      <c r="F4353" t="s">
        <v>2899</v>
      </c>
      <c r="G4353" t="s">
        <v>1675</v>
      </c>
      <c r="H4353">
        <v>205897</v>
      </c>
      <c r="I4353">
        <v>0.99</v>
      </c>
      <c r="J4353">
        <v>1</v>
      </c>
      <c r="K4353" t="s">
        <v>78</v>
      </c>
      <c r="L4353">
        <v>3</v>
      </c>
      <c r="M4353" t="s">
        <v>137</v>
      </c>
      <c r="N4353">
        <v>1</v>
      </c>
      <c r="O4353" t="s">
        <v>52</v>
      </c>
      <c r="P4353">
        <v>423</v>
      </c>
      <c r="Q4353">
        <v>1</v>
      </c>
      <c r="R4353">
        <v>79</v>
      </c>
      <c r="S4353">
        <v>9</v>
      </c>
      <c r="T4353" s="3">
        <v>40156</v>
      </c>
      <c r="U4353" t="s">
        <v>1354</v>
      </c>
      <c r="V4353" t="s">
        <v>1355</v>
      </c>
      <c r="W4353" t="s">
        <v>1356</v>
      </c>
      <c r="X4353">
        <v>3.96</v>
      </c>
      <c r="Y4353">
        <v>9</v>
      </c>
      <c r="Z4353" t="s">
        <v>1357</v>
      </c>
      <c r="AA4353" t="s">
        <v>1358</v>
      </c>
      <c r="AB4353" t="s">
        <v>1354</v>
      </c>
      <c r="AC4353" t="s">
        <v>1355</v>
      </c>
      <c r="AD4353" t="s">
        <v>1356</v>
      </c>
      <c r="AE4353" t="s">
        <v>1359</v>
      </c>
      <c r="AF4353">
        <v>4</v>
      </c>
      <c r="AG4353">
        <v>4</v>
      </c>
      <c r="AH4353" t="s">
        <v>85</v>
      </c>
      <c r="AI4353" t="s">
        <v>86</v>
      </c>
      <c r="AJ4353" t="s">
        <v>3279</v>
      </c>
      <c r="AK4353" t="s">
        <v>61</v>
      </c>
      <c r="AL4353">
        <v>2</v>
      </c>
      <c r="AM4353" t="s">
        <v>87</v>
      </c>
      <c r="AN4353" t="s">
        <v>63</v>
      </c>
      <c r="AO4353" t="s">
        <v>64</v>
      </c>
      <c r="AP4353" t="s">
        <v>88</v>
      </c>
      <c r="AQ4353" t="s">
        <v>89</v>
      </c>
      <c r="AR4353" t="s">
        <v>67</v>
      </c>
      <c r="AS4353" t="s">
        <v>68</v>
      </c>
      <c r="AT4353" t="s">
        <v>69</v>
      </c>
      <c r="AU4353">
        <v>77</v>
      </c>
      <c r="AV4353">
        <v>21</v>
      </c>
      <c r="AW4353">
        <f>YEAR(ChinookMusic[[#This Row],[invoiceDate]])</f>
        <v>2009</v>
      </c>
      <c r="AX4353" t="str">
        <f>TEXT(ChinookMusic[[#This Row],[invoiceDate]],"MMMM")</f>
        <v>December</v>
      </c>
    </row>
    <row r="4354" spans="1:50" x14ac:dyDescent="0.3">
      <c r="A4354">
        <v>135</v>
      </c>
      <c r="B4354" t="s">
        <v>1607</v>
      </c>
      <c r="C4354">
        <v>207</v>
      </c>
      <c r="D4354" t="s">
        <v>1608</v>
      </c>
      <c r="E4354">
        <v>2564</v>
      </c>
      <c r="F4354" t="s">
        <v>2900</v>
      </c>
      <c r="G4354" t="s">
        <v>1675</v>
      </c>
      <c r="H4354">
        <v>320783</v>
      </c>
      <c r="I4354">
        <v>0.99</v>
      </c>
      <c r="J4354">
        <v>1</v>
      </c>
      <c r="K4354" t="s">
        <v>78</v>
      </c>
      <c r="L4354">
        <v>3</v>
      </c>
      <c r="M4354" t="s">
        <v>137</v>
      </c>
      <c r="N4354">
        <v>1</v>
      </c>
      <c r="O4354" t="s">
        <v>52</v>
      </c>
      <c r="P4354">
        <v>424</v>
      </c>
      <c r="Q4354">
        <v>1</v>
      </c>
      <c r="R4354">
        <v>79</v>
      </c>
      <c r="S4354">
        <v>9</v>
      </c>
      <c r="T4354" s="3">
        <v>40156</v>
      </c>
      <c r="U4354" t="s">
        <v>1354</v>
      </c>
      <c r="V4354" t="s">
        <v>1355</v>
      </c>
      <c r="W4354" t="s">
        <v>1356</v>
      </c>
      <c r="X4354">
        <v>3.96</v>
      </c>
      <c r="Y4354">
        <v>9</v>
      </c>
      <c r="Z4354" t="s">
        <v>1357</v>
      </c>
      <c r="AA4354" t="s">
        <v>1358</v>
      </c>
      <c r="AB4354" t="s">
        <v>1354</v>
      </c>
      <c r="AC4354" t="s">
        <v>1355</v>
      </c>
      <c r="AD4354" t="s">
        <v>1356</v>
      </c>
      <c r="AE4354" t="s">
        <v>1359</v>
      </c>
      <c r="AF4354">
        <v>4</v>
      </c>
      <c r="AG4354">
        <v>4</v>
      </c>
      <c r="AH4354" t="s">
        <v>85</v>
      </c>
      <c r="AI4354" t="s">
        <v>86</v>
      </c>
      <c r="AJ4354" t="s">
        <v>3279</v>
      </c>
      <c r="AK4354" t="s">
        <v>61</v>
      </c>
      <c r="AL4354">
        <v>2</v>
      </c>
      <c r="AM4354" t="s">
        <v>87</v>
      </c>
      <c r="AN4354" t="s">
        <v>63</v>
      </c>
      <c r="AO4354" t="s">
        <v>64</v>
      </c>
      <c r="AP4354" t="s">
        <v>88</v>
      </c>
      <c r="AQ4354" t="s">
        <v>89</v>
      </c>
      <c r="AR4354" t="s">
        <v>67</v>
      </c>
      <c r="AS4354" t="s">
        <v>68</v>
      </c>
      <c r="AT4354" t="s">
        <v>69</v>
      </c>
      <c r="AU4354">
        <v>77</v>
      </c>
      <c r="AV4354">
        <v>21</v>
      </c>
      <c r="AW4354">
        <f>YEAR(ChinookMusic[[#This Row],[invoiceDate]])</f>
        <v>2009</v>
      </c>
      <c r="AX4354" t="str">
        <f>TEXT(ChinookMusic[[#This Row],[invoiceDate]],"MMMM")</f>
        <v>December</v>
      </c>
    </row>
    <row r="4355" spans="1:50" x14ac:dyDescent="0.3">
      <c r="A4355">
        <v>135</v>
      </c>
      <c r="B4355" t="s">
        <v>1607</v>
      </c>
      <c r="C4355">
        <v>207</v>
      </c>
      <c r="D4355" t="s">
        <v>1608</v>
      </c>
      <c r="E4355">
        <v>2564</v>
      </c>
      <c r="F4355" t="s">
        <v>2900</v>
      </c>
      <c r="G4355" t="s">
        <v>1675</v>
      </c>
      <c r="H4355">
        <v>320783</v>
      </c>
      <c r="I4355">
        <v>0.99</v>
      </c>
      <c r="J4355">
        <v>1</v>
      </c>
      <c r="K4355" t="s">
        <v>78</v>
      </c>
      <c r="L4355">
        <v>3</v>
      </c>
      <c r="M4355" t="s">
        <v>137</v>
      </c>
      <c r="N4355">
        <v>8</v>
      </c>
      <c r="O4355" t="s">
        <v>52</v>
      </c>
      <c r="P4355">
        <v>424</v>
      </c>
      <c r="Q4355">
        <v>1</v>
      </c>
      <c r="R4355">
        <v>79</v>
      </c>
      <c r="S4355">
        <v>9</v>
      </c>
      <c r="T4355" s="3">
        <v>40156</v>
      </c>
      <c r="U4355" t="s">
        <v>1354</v>
      </c>
      <c r="V4355" t="s">
        <v>1355</v>
      </c>
      <c r="W4355" t="s">
        <v>1356</v>
      </c>
      <c r="X4355">
        <v>3.96</v>
      </c>
      <c r="Y4355">
        <v>9</v>
      </c>
      <c r="Z4355" t="s">
        <v>1357</v>
      </c>
      <c r="AA4355" t="s">
        <v>1358</v>
      </c>
      <c r="AB4355" t="s">
        <v>1354</v>
      </c>
      <c r="AC4355" t="s">
        <v>1355</v>
      </c>
      <c r="AD4355" t="s">
        <v>1356</v>
      </c>
      <c r="AE4355" t="s">
        <v>1359</v>
      </c>
      <c r="AF4355">
        <v>4</v>
      </c>
      <c r="AG4355">
        <v>4</v>
      </c>
      <c r="AH4355" t="s">
        <v>85</v>
      </c>
      <c r="AI4355" t="s">
        <v>86</v>
      </c>
      <c r="AJ4355" t="s">
        <v>3279</v>
      </c>
      <c r="AK4355" t="s">
        <v>61</v>
      </c>
      <c r="AL4355">
        <v>2</v>
      </c>
      <c r="AM4355" t="s">
        <v>87</v>
      </c>
      <c r="AN4355" t="s">
        <v>63</v>
      </c>
      <c r="AO4355" t="s">
        <v>64</v>
      </c>
      <c r="AP4355" t="s">
        <v>88</v>
      </c>
      <c r="AQ4355" t="s">
        <v>89</v>
      </c>
      <c r="AR4355" t="s">
        <v>67</v>
      </c>
      <c r="AS4355" t="s">
        <v>68</v>
      </c>
      <c r="AT4355" t="s">
        <v>69</v>
      </c>
      <c r="AU4355">
        <v>77</v>
      </c>
      <c r="AV4355">
        <v>21</v>
      </c>
      <c r="AW4355">
        <f>YEAR(ChinookMusic[[#This Row],[invoiceDate]])</f>
        <v>2009</v>
      </c>
      <c r="AX4355" t="str">
        <f>TEXT(ChinookMusic[[#This Row],[invoiceDate]],"MMMM")</f>
        <v>December</v>
      </c>
    </row>
    <row r="4356" spans="1:50" x14ac:dyDescent="0.3">
      <c r="A4356">
        <v>122</v>
      </c>
      <c r="B4356" t="s">
        <v>1260</v>
      </c>
      <c r="C4356">
        <v>187</v>
      </c>
      <c r="D4356" t="s">
        <v>1261</v>
      </c>
      <c r="E4356">
        <v>2313</v>
      </c>
      <c r="F4356" t="s">
        <v>2901</v>
      </c>
      <c r="G4356" t="s">
        <v>1263</v>
      </c>
      <c r="H4356">
        <v>230687</v>
      </c>
      <c r="I4356">
        <v>0.99</v>
      </c>
      <c r="J4356">
        <v>1</v>
      </c>
      <c r="K4356" t="s">
        <v>78</v>
      </c>
      <c r="L4356">
        <v>4</v>
      </c>
      <c r="M4356" t="s">
        <v>146</v>
      </c>
      <c r="N4356">
        <v>8</v>
      </c>
      <c r="O4356" t="s">
        <v>52</v>
      </c>
      <c r="P4356">
        <v>957</v>
      </c>
      <c r="Q4356">
        <v>1</v>
      </c>
      <c r="R4356">
        <v>178</v>
      </c>
      <c r="S4356">
        <v>14</v>
      </c>
      <c r="T4356" s="3">
        <v>40591</v>
      </c>
      <c r="U4356" t="s">
        <v>116</v>
      </c>
      <c r="V4356" t="s">
        <v>117</v>
      </c>
      <c r="W4356" t="s">
        <v>64</v>
      </c>
      <c r="X4356">
        <v>5.94</v>
      </c>
      <c r="Y4356">
        <v>14</v>
      </c>
      <c r="Z4356" t="s">
        <v>118</v>
      </c>
      <c r="AA4356" t="s">
        <v>119</v>
      </c>
      <c r="AB4356" t="s">
        <v>116</v>
      </c>
      <c r="AC4356" t="s">
        <v>117</v>
      </c>
      <c r="AD4356" t="s">
        <v>64</v>
      </c>
      <c r="AE4356" t="s">
        <v>120</v>
      </c>
      <c r="AF4356">
        <v>5</v>
      </c>
      <c r="AG4356">
        <v>5</v>
      </c>
      <c r="AH4356" t="s">
        <v>59</v>
      </c>
      <c r="AI4356" t="s">
        <v>60</v>
      </c>
      <c r="AJ4356" t="s">
        <v>3279</v>
      </c>
      <c r="AK4356" t="s">
        <v>61</v>
      </c>
      <c r="AL4356">
        <v>2</v>
      </c>
      <c r="AM4356" t="s">
        <v>62</v>
      </c>
      <c r="AN4356" t="s">
        <v>63</v>
      </c>
      <c r="AO4356" t="s">
        <v>64</v>
      </c>
      <c r="AP4356" t="s">
        <v>65</v>
      </c>
      <c r="AQ4356" t="s">
        <v>66</v>
      </c>
      <c r="AR4356" t="s">
        <v>67</v>
      </c>
      <c r="AS4356" t="s">
        <v>68</v>
      </c>
      <c r="AT4356" t="s">
        <v>69</v>
      </c>
      <c r="AU4356">
        <v>59</v>
      </c>
      <c r="AV4356">
        <v>20</v>
      </c>
      <c r="AW4356">
        <f>YEAR(ChinookMusic[[#This Row],[invoiceDate]])</f>
        <v>2011</v>
      </c>
      <c r="AX4356" t="str">
        <f>TEXT(ChinookMusic[[#This Row],[invoiceDate]],"MMMM")</f>
        <v>February</v>
      </c>
    </row>
    <row r="4357" spans="1:50" x14ac:dyDescent="0.3">
      <c r="A4357">
        <v>122</v>
      </c>
      <c r="B4357" t="s">
        <v>1260</v>
      </c>
      <c r="C4357">
        <v>187</v>
      </c>
      <c r="D4357" t="s">
        <v>1261</v>
      </c>
      <c r="E4357">
        <v>2313</v>
      </c>
      <c r="F4357" t="s">
        <v>2901</v>
      </c>
      <c r="G4357" t="s">
        <v>1263</v>
      </c>
      <c r="H4357">
        <v>230687</v>
      </c>
      <c r="I4357">
        <v>0.99</v>
      </c>
      <c r="J4357">
        <v>1</v>
      </c>
      <c r="K4357" t="s">
        <v>78</v>
      </c>
      <c r="L4357">
        <v>4</v>
      </c>
      <c r="M4357" t="s">
        <v>146</v>
      </c>
      <c r="N4357">
        <v>1</v>
      </c>
      <c r="O4357" t="s">
        <v>52</v>
      </c>
      <c r="P4357">
        <v>957</v>
      </c>
      <c r="Q4357">
        <v>1</v>
      </c>
      <c r="R4357">
        <v>178</v>
      </c>
      <c r="S4357">
        <v>14</v>
      </c>
      <c r="T4357" s="3">
        <v>40591</v>
      </c>
      <c r="U4357" t="s">
        <v>116</v>
      </c>
      <c r="V4357" t="s">
        <v>117</v>
      </c>
      <c r="W4357" t="s">
        <v>64</v>
      </c>
      <c r="X4357">
        <v>5.94</v>
      </c>
      <c r="Y4357">
        <v>14</v>
      </c>
      <c r="Z4357" t="s">
        <v>118</v>
      </c>
      <c r="AA4357" t="s">
        <v>119</v>
      </c>
      <c r="AB4357" t="s">
        <v>116</v>
      </c>
      <c r="AC4357" t="s">
        <v>117</v>
      </c>
      <c r="AD4357" t="s">
        <v>64</v>
      </c>
      <c r="AE4357" t="s">
        <v>120</v>
      </c>
      <c r="AF4357">
        <v>5</v>
      </c>
      <c r="AG4357">
        <v>5</v>
      </c>
      <c r="AH4357" t="s">
        <v>59</v>
      </c>
      <c r="AI4357" t="s">
        <v>60</v>
      </c>
      <c r="AJ4357" t="s">
        <v>3279</v>
      </c>
      <c r="AK4357" t="s">
        <v>61</v>
      </c>
      <c r="AL4357">
        <v>2</v>
      </c>
      <c r="AM4357" t="s">
        <v>62</v>
      </c>
      <c r="AN4357" t="s">
        <v>63</v>
      </c>
      <c r="AO4357" t="s">
        <v>64</v>
      </c>
      <c r="AP4357" t="s">
        <v>65</v>
      </c>
      <c r="AQ4357" t="s">
        <v>66</v>
      </c>
      <c r="AR4357" t="s">
        <v>67</v>
      </c>
      <c r="AS4357" t="s">
        <v>68</v>
      </c>
      <c r="AT4357" t="s">
        <v>69</v>
      </c>
      <c r="AU4357">
        <v>59</v>
      </c>
      <c r="AV4357">
        <v>20</v>
      </c>
      <c r="AW4357">
        <f>YEAR(ChinookMusic[[#This Row],[invoiceDate]])</f>
        <v>2011</v>
      </c>
      <c r="AX4357" t="str">
        <f>TEXT(ChinookMusic[[#This Row],[invoiceDate]],"MMMM")</f>
        <v>February</v>
      </c>
    </row>
    <row r="4358" spans="1:50" x14ac:dyDescent="0.3">
      <c r="A4358">
        <v>122</v>
      </c>
      <c r="B4358" t="s">
        <v>1260</v>
      </c>
      <c r="C4358">
        <v>187</v>
      </c>
      <c r="D4358" t="s">
        <v>1261</v>
      </c>
      <c r="E4358">
        <v>2313</v>
      </c>
      <c r="F4358" t="s">
        <v>2901</v>
      </c>
      <c r="G4358" t="s">
        <v>1263</v>
      </c>
      <c r="H4358">
        <v>230687</v>
      </c>
      <c r="I4358">
        <v>0.99</v>
      </c>
      <c r="J4358">
        <v>1</v>
      </c>
      <c r="K4358" t="s">
        <v>78</v>
      </c>
      <c r="L4358">
        <v>4</v>
      </c>
      <c r="M4358" t="s">
        <v>146</v>
      </c>
      <c r="N4358">
        <v>5</v>
      </c>
      <c r="O4358" t="s">
        <v>70</v>
      </c>
      <c r="P4358">
        <v>957</v>
      </c>
      <c r="Q4358">
        <v>1</v>
      </c>
      <c r="R4358">
        <v>178</v>
      </c>
      <c r="S4358">
        <v>14</v>
      </c>
      <c r="T4358" s="3">
        <v>40591</v>
      </c>
      <c r="U4358" t="s">
        <v>116</v>
      </c>
      <c r="V4358" t="s">
        <v>117</v>
      </c>
      <c r="W4358" t="s">
        <v>64</v>
      </c>
      <c r="X4358">
        <v>5.94</v>
      </c>
      <c r="Y4358">
        <v>14</v>
      </c>
      <c r="Z4358" t="s">
        <v>118</v>
      </c>
      <c r="AA4358" t="s">
        <v>119</v>
      </c>
      <c r="AB4358" t="s">
        <v>116</v>
      </c>
      <c r="AC4358" t="s">
        <v>117</v>
      </c>
      <c r="AD4358" t="s">
        <v>64</v>
      </c>
      <c r="AE4358" t="s">
        <v>120</v>
      </c>
      <c r="AF4358">
        <v>5</v>
      </c>
      <c r="AG4358">
        <v>5</v>
      </c>
      <c r="AH4358" t="s">
        <v>59</v>
      </c>
      <c r="AI4358" t="s">
        <v>60</v>
      </c>
      <c r="AJ4358" t="s">
        <v>3279</v>
      </c>
      <c r="AK4358" t="s">
        <v>61</v>
      </c>
      <c r="AL4358">
        <v>2</v>
      </c>
      <c r="AM4358" t="s">
        <v>62</v>
      </c>
      <c r="AN4358" t="s">
        <v>63</v>
      </c>
      <c r="AO4358" t="s">
        <v>64</v>
      </c>
      <c r="AP4358" t="s">
        <v>65</v>
      </c>
      <c r="AQ4358" t="s">
        <v>66</v>
      </c>
      <c r="AR4358" t="s">
        <v>67</v>
      </c>
      <c r="AS4358" t="s">
        <v>68</v>
      </c>
      <c r="AT4358" t="s">
        <v>69</v>
      </c>
      <c r="AU4358">
        <v>59</v>
      </c>
      <c r="AV4358">
        <v>20</v>
      </c>
      <c r="AW4358">
        <f>YEAR(ChinookMusic[[#This Row],[invoiceDate]])</f>
        <v>2011</v>
      </c>
      <c r="AX4358" t="str">
        <f>TEXT(ChinookMusic[[#This Row],[invoiceDate]],"MMMM")</f>
        <v>February</v>
      </c>
    </row>
    <row r="4359" spans="1:50" x14ac:dyDescent="0.3">
      <c r="A4359">
        <v>124</v>
      </c>
      <c r="B4359" t="s">
        <v>628</v>
      </c>
      <c r="C4359">
        <v>190</v>
      </c>
      <c r="D4359" t="s">
        <v>652</v>
      </c>
      <c r="E4359">
        <v>2329</v>
      </c>
      <c r="F4359" t="s">
        <v>1533</v>
      </c>
      <c r="G4359" t="s">
        <v>628</v>
      </c>
      <c r="H4359">
        <v>227709</v>
      </c>
      <c r="I4359">
        <v>0.99</v>
      </c>
      <c r="J4359">
        <v>1</v>
      </c>
      <c r="K4359" t="s">
        <v>78</v>
      </c>
      <c r="L4359">
        <v>4</v>
      </c>
      <c r="M4359" t="s">
        <v>146</v>
      </c>
      <c r="N4359">
        <v>8</v>
      </c>
      <c r="O4359" t="s">
        <v>52</v>
      </c>
      <c r="P4359">
        <v>961</v>
      </c>
      <c r="Q4359">
        <v>1</v>
      </c>
      <c r="R4359">
        <v>178</v>
      </c>
      <c r="S4359">
        <v>14</v>
      </c>
      <c r="T4359" s="3">
        <v>40591</v>
      </c>
      <c r="U4359" t="s">
        <v>116</v>
      </c>
      <c r="V4359" t="s">
        <v>117</v>
      </c>
      <c r="W4359" t="s">
        <v>64</v>
      </c>
      <c r="X4359">
        <v>5.94</v>
      </c>
      <c r="Y4359">
        <v>14</v>
      </c>
      <c r="Z4359" t="s">
        <v>118</v>
      </c>
      <c r="AA4359" t="s">
        <v>119</v>
      </c>
      <c r="AB4359" t="s">
        <v>116</v>
      </c>
      <c r="AC4359" t="s">
        <v>117</v>
      </c>
      <c r="AD4359" t="s">
        <v>64</v>
      </c>
      <c r="AE4359" t="s">
        <v>120</v>
      </c>
      <c r="AF4359">
        <v>5</v>
      </c>
      <c r="AG4359">
        <v>5</v>
      </c>
      <c r="AH4359" t="s">
        <v>59</v>
      </c>
      <c r="AI4359" t="s">
        <v>60</v>
      </c>
      <c r="AJ4359" t="s">
        <v>3279</v>
      </c>
      <c r="AK4359" t="s">
        <v>61</v>
      </c>
      <c r="AL4359">
        <v>2</v>
      </c>
      <c r="AM4359" t="s">
        <v>62</v>
      </c>
      <c r="AN4359" t="s">
        <v>63</v>
      </c>
      <c r="AO4359" t="s">
        <v>64</v>
      </c>
      <c r="AP4359" t="s">
        <v>65</v>
      </c>
      <c r="AQ4359" t="s">
        <v>66</v>
      </c>
      <c r="AR4359" t="s">
        <v>67</v>
      </c>
      <c r="AS4359" t="s">
        <v>68</v>
      </c>
      <c r="AT4359" t="s">
        <v>69</v>
      </c>
      <c r="AU4359">
        <v>59</v>
      </c>
      <c r="AV4359">
        <v>20</v>
      </c>
      <c r="AW4359">
        <f>YEAR(ChinookMusic[[#This Row],[invoiceDate]])</f>
        <v>2011</v>
      </c>
      <c r="AX4359" t="str">
        <f>TEXT(ChinookMusic[[#This Row],[invoiceDate]],"MMMM")</f>
        <v>February</v>
      </c>
    </row>
    <row r="4360" spans="1:50" x14ac:dyDescent="0.3">
      <c r="A4360">
        <v>124</v>
      </c>
      <c r="B4360" t="s">
        <v>628</v>
      </c>
      <c r="C4360">
        <v>190</v>
      </c>
      <c r="D4360" t="s">
        <v>652</v>
      </c>
      <c r="E4360">
        <v>2329</v>
      </c>
      <c r="F4360" t="s">
        <v>1533</v>
      </c>
      <c r="G4360" t="s">
        <v>628</v>
      </c>
      <c r="H4360">
        <v>227709</v>
      </c>
      <c r="I4360">
        <v>0.99</v>
      </c>
      <c r="J4360">
        <v>1</v>
      </c>
      <c r="K4360" t="s">
        <v>78</v>
      </c>
      <c r="L4360">
        <v>4</v>
      </c>
      <c r="M4360" t="s">
        <v>146</v>
      </c>
      <c r="N4360">
        <v>1</v>
      </c>
      <c r="O4360" t="s">
        <v>52</v>
      </c>
      <c r="P4360">
        <v>961</v>
      </c>
      <c r="Q4360">
        <v>1</v>
      </c>
      <c r="R4360">
        <v>178</v>
      </c>
      <c r="S4360">
        <v>14</v>
      </c>
      <c r="T4360" s="3">
        <v>40591</v>
      </c>
      <c r="U4360" t="s">
        <v>116</v>
      </c>
      <c r="V4360" t="s">
        <v>117</v>
      </c>
      <c r="W4360" t="s">
        <v>64</v>
      </c>
      <c r="X4360">
        <v>5.94</v>
      </c>
      <c r="Y4360">
        <v>14</v>
      </c>
      <c r="Z4360" t="s">
        <v>118</v>
      </c>
      <c r="AA4360" t="s">
        <v>119</v>
      </c>
      <c r="AB4360" t="s">
        <v>116</v>
      </c>
      <c r="AC4360" t="s">
        <v>117</v>
      </c>
      <c r="AD4360" t="s">
        <v>64</v>
      </c>
      <c r="AE4360" t="s">
        <v>120</v>
      </c>
      <c r="AF4360">
        <v>5</v>
      </c>
      <c r="AG4360">
        <v>5</v>
      </c>
      <c r="AH4360" t="s">
        <v>59</v>
      </c>
      <c r="AI4360" t="s">
        <v>60</v>
      </c>
      <c r="AJ4360" t="s">
        <v>3279</v>
      </c>
      <c r="AK4360" t="s">
        <v>61</v>
      </c>
      <c r="AL4360">
        <v>2</v>
      </c>
      <c r="AM4360" t="s">
        <v>62</v>
      </c>
      <c r="AN4360" t="s">
        <v>63</v>
      </c>
      <c r="AO4360" t="s">
        <v>64</v>
      </c>
      <c r="AP4360" t="s">
        <v>65</v>
      </c>
      <c r="AQ4360" t="s">
        <v>66</v>
      </c>
      <c r="AR4360" t="s">
        <v>67</v>
      </c>
      <c r="AS4360" t="s">
        <v>68</v>
      </c>
      <c r="AT4360" t="s">
        <v>69</v>
      </c>
      <c r="AU4360">
        <v>59</v>
      </c>
      <c r="AV4360">
        <v>20</v>
      </c>
      <c r="AW4360">
        <f>YEAR(ChinookMusic[[#This Row],[invoiceDate]])</f>
        <v>2011</v>
      </c>
      <c r="AX4360" t="str">
        <f>TEXT(ChinookMusic[[#This Row],[invoiceDate]],"MMMM")</f>
        <v>February</v>
      </c>
    </row>
    <row r="4361" spans="1:50" x14ac:dyDescent="0.3">
      <c r="A4361">
        <v>124</v>
      </c>
      <c r="B4361" t="s">
        <v>628</v>
      </c>
      <c r="C4361">
        <v>190</v>
      </c>
      <c r="D4361" t="s">
        <v>652</v>
      </c>
      <c r="E4361">
        <v>2321</v>
      </c>
      <c r="F4361" t="s">
        <v>2902</v>
      </c>
      <c r="G4361" t="s">
        <v>628</v>
      </c>
      <c r="H4361">
        <v>203206</v>
      </c>
      <c r="I4361">
        <v>0.99</v>
      </c>
      <c r="J4361">
        <v>1</v>
      </c>
      <c r="K4361" t="s">
        <v>78</v>
      </c>
      <c r="L4361">
        <v>4</v>
      </c>
      <c r="M4361" t="s">
        <v>146</v>
      </c>
      <c r="N4361">
        <v>1</v>
      </c>
      <c r="O4361" t="s">
        <v>52</v>
      </c>
      <c r="P4361">
        <v>959</v>
      </c>
      <c r="Q4361">
        <v>1</v>
      </c>
      <c r="R4361">
        <v>178</v>
      </c>
      <c r="S4361">
        <v>14</v>
      </c>
      <c r="T4361" s="3">
        <v>40591</v>
      </c>
      <c r="U4361" t="s">
        <v>116</v>
      </c>
      <c r="V4361" t="s">
        <v>117</v>
      </c>
      <c r="W4361" t="s">
        <v>64</v>
      </c>
      <c r="X4361">
        <v>5.94</v>
      </c>
      <c r="Y4361">
        <v>14</v>
      </c>
      <c r="Z4361" t="s">
        <v>118</v>
      </c>
      <c r="AA4361" t="s">
        <v>119</v>
      </c>
      <c r="AB4361" t="s">
        <v>116</v>
      </c>
      <c r="AC4361" t="s">
        <v>117</v>
      </c>
      <c r="AD4361" t="s">
        <v>64</v>
      </c>
      <c r="AE4361" t="s">
        <v>120</v>
      </c>
      <c r="AF4361">
        <v>5</v>
      </c>
      <c r="AG4361">
        <v>5</v>
      </c>
      <c r="AH4361" t="s">
        <v>59</v>
      </c>
      <c r="AI4361" t="s">
        <v>60</v>
      </c>
      <c r="AJ4361" t="s">
        <v>3279</v>
      </c>
      <c r="AK4361" t="s">
        <v>61</v>
      </c>
      <c r="AL4361">
        <v>2</v>
      </c>
      <c r="AM4361" t="s">
        <v>62</v>
      </c>
      <c r="AN4361" t="s">
        <v>63</v>
      </c>
      <c r="AO4361" t="s">
        <v>64</v>
      </c>
      <c r="AP4361" t="s">
        <v>65</v>
      </c>
      <c r="AQ4361" t="s">
        <v>66</v>
      </c>
      <c r="AR4361" t="s">
        <v>67</v>
      </c>
      <c r="AS4361" t="s">
        <v>68</v>
      </c>
      <c r="AT4361" t="s">
        <v>69</v>
      </c>
      <c r="AU4361">
        <v>59</v>
      </c>
      <c r="AV4361">
        <v>20</v>
      </c>
      <c r="AW4361">
        <f>YEAR(ChinookMusic[[#This Row],[invoiceDate]])</f>
        <v>2011</v>
      </c>
      <c r="AX4361" t="str">
        <f>TEXT(ChinookMusic[[#This Row],[invoiceDate]],"MMMM")</f>
        <v>February</v>
      </c>
    </row>
    <row r="4362" spans="1:50" x14ac:dyDescent="0.3">
      <c r="A4362">
        <v>124</v>
      </c>
      <c r="B4362" t="s">
        <v>628</v>
      </c>
      <c r="C4362">
        <v>190</v>
      </c>
      <c r="D4362" t="s">
        <v>652</v>
      </c>
      <c r="E4362">
        <v>2321</v>
      </c>
      <c r="F4362" t="s">
        <v>2902</v>
      </c>
      <c r="G4362" t="s">
        <v>628</v>
      </c>
      <c r="H4362">
        <v>203206</v>
      </c>
      <c r="I4362">
        <v>0.99</v>
      </c>
      <c r="J4362">
        <v>1</v>
      </c>
      <c r="K4362" t="s">
        <v>78</v>
      </c>
      <c r="L4362">
        <v>4</v>
      </c>
      <c r="M4362" t="s">
        <v>146</v>
      </c>
      <c r="N4362">
        <v>8</v>
      </c>
      <c r="O4362" t="s">
        <v>52</v>
      </c>
      <c r="P4362">
        <v>959</v>
      </c>
      <c r="Q4362">
        <v>1</v>
      </c>
      <c r="R4362">
        <v>178</v>
      </c>
      <c r="S4362">
        <v>14</v>
      </c>
      <c r="T4362" s="3">
        <v>40591</v>
      </c>
      <c r="U4362" t="s">
        <v>116</v>
      </c>
      <c r="V4362" t="s">
        <v>117</v>
      </c>
      <c r="W4362" t="s">
        <v>64</v>
      </c>
      <c r="X4362">
        <v>5.94</v>
      </c>
      <c r="Y4362">
        <v>14</v>
      </c>
      <c r="Z4362" t="s">
        <v>118</v>
      </c>
      <c r="AA4362" t="s">
        <v>119</v>
      </c>
      <c r="AB4362" t="s">
        <v>116</v>
      </c>
      <c r="AC4362" t="s">
        <v>117</v>
      </c>
      <c r="AD4362" t="s">
        <v>64</v>
      </c>
      <c r="AE4362" t="s">
        <v>120</v>
      </c>
      <c r="AF4362">
        <v>5</v>
      </c>
      <c r="AG4362">
        <v>5</v>
      </c>
      <c r="AH4362" t="s">
        <v>59</v>
      </c>
      <c r="AI4362" t="s">
        <v>60</v>
      </c>
      <c r="AJ4362" t="s">
        <v>3279</v>
      </c>
      <c r="AK4362" t="s">
        <v>61</v>
      </c>
      <c r="AL4362">
        <v>2</v>
      </c>
      <c r="AM4362" t="s">
        <v>62</v>
      </c>
      <c r="AN4362" t="s">
        <v>63</v>
      </c>
      <c r="AO4362" t="s">
        <v>64</v>
      </c>
      <c r="AP4362" t="s">
        <v>65</v>
      </c>
      <c r="AQ4362" t="s">
        <v>66</v>
      </c>
      <c r="AR4362" t="s">
        <v>67</v>
      </c>
      <c r="AS4362" t="s">
        <v>68</v>
      </c>
      <c r="AT4362" t="s">
        <v>69</v>
      </c>
      <c r="AU4362">
        <v>59</v>
      </c>
      <c r="AV4362">
        <v>20</v>
      </c>
      <c r="AW4362">
        <f>YEAR(ChinookMusic[[#This Row],[invoiceDate]])</f>
        <v>2011</v>
      </c>
      <c r="AX4362" t="str">
        <f>TEXT(ChinookMusic[[#This Row],[invoiceDate]],"MMMM")</f>
        <v>February</v>
      </c>
    </row>
    <row r="4363" spans="1:50" x14ac:dyDescent="0.3">
      <c r="A4363">
        <v>122</v>
      </c>
      <c r="B4363" t="s">
        <v>1260</v>
      </c>
      <c r="C4363">
        <v>187</v>
      </c>
      <c r="D4363" t="s">
        <v>1261</v>
      </c>
      <c r="E4363">
        <v>2317</v>
      </c>
      <c r="F4363" t="s">
        <v>1534</v>
      </c>
      <c r="G4363" t="s">
        <v>1263</v>
      </c>
      <c r="H4363">
        <v>249782</v>
      </c>
      <c r="I4363">
        <v>0.99</v>
      </c>
      <c r="J4363">
        <v>1</v>
      </c>
      <c r="K4363" t="s">
        <v>78</v>
      </c>
      <c r="L4363">
        <v>4</v>
      </c>
      <c r="M4363" t="s">
        <v>146</v>
      </c>
      <c r="N4363">
        <v>5</v>
      </c>
      <c r="O4363" t="s">
        <v>70</v>
      </c>
      <c r="P4363">
        <v>958</v>
      </c>
      <c r="Q4363">
        <v>1</v>
      </c>
      <c r="R4363">
        <v>178</v>
      </c>
      <c r="S4363">
        <v>14</v>
      </c>
      <c r="T4363" s="3">
        <v>40591</v>
      </c>
      <c r="U4363" t="s">
        <v>116</v>
      </c>
      <c r="V4363" t="s">
        <v>117</v>
      </c>
      <c r="W4363" t="s">
        <v>64</v>
      </c>
      <c r="X4363">
        <v>5.94</v>
      </c>
      <c r="Y4363">
        <v>14</v>
      </c>
      <c r="Z4363" t="s">
        <v>118</v>
      </c>
      <c r="AA4363" t="s">
        <v>119</v>
      </c>
      <c r="AB4363" t="s">
        <v>116</v>
      </c>
      <c r="AC4363" t="s">
        <v>117</v>
      </c>
      <c r="AD4363" t="s">
        <v>64</v>
      </c>
      <c r="AE4363" t="s">
        <v>120</v>
      </c>
      <c r="AF4363">
        <v>5</v>
      </c>
      <c r="AG4363">
        <v>5</v>
      </c>
      <c r="AH4363" t="s">
        <v>59</v>
      </c>
      <c r="AI4363" t="s">
        <v>60</v>
      </c>
      <c r="AJ4363" t="s">
        <v>3279</v>
      </c>
      <c r="AK4363" t="s">
        <v>61</v>
      </c>
      <c r="AL4363">
        <v>2</v>
      </c>
      <c r="AM4363" t="s">
        <v>62</v>
      </c>
      <c r="AN4363" t="s">
        <v>63</v>
      </c>
      <c r="AO4363" t="s">
        <v>64</v>
      </c>
      <c r="AP4363" t="s">
        <v>65</v>
      </c>
      <c r="AQ4363" t="s">
        <v>66</v>
      </c>
      <c r="AR4363" t="s">
        <v>67</v>
      </c>
      <c r="AS4363" t="s">
        <v>68</v>
      </c>
      <c r="AT4363" t="s">
        <v>69</v>
      </c>
      <c r="AU4363">
        <v>59</v>
      </c>
      <c r="AV4363">
        <v>20</v>
      </c>
      <c r="AW4363">
        <f>YEAR(ChinookMusic[[#This Row],[invoiceDate]])</f>
        <v>2011</v>
      </c>
      <c r="AX4363" t="str">
        <f>TEXT(ChinookMusic[[#This Row],[invoiceDate]],"MMMM")</f>
        <v>February</v>
      </c>
    </row>
    <row r="4364" spans="1:50" x14ac:dyDescent="0.3">
      <c r="A4364">
        <v>122</v>
      </c>
      <c r="B4364" t="s">
        <v>1260</v>
      </c>
      <c r="C4364">
        <v>187</v>
      </c>
      <c r="D4364" t="s">
        <v>1261</v>
      </c>
      <c r="E4364">
        <v>2317</v>
      </c>
      <c r="F4364" t="s">
        <v>1534</v>
      </c>
      <c r="G4364" t="s">
        <v>1263</v>
      </c>
      <c r="H4364">
        <v>249782</v>
      </c>
      <c r="I4364">
        <v>0.99</v>
      </c>
      <c r="J4364">
        <v>1</v>
      </c>
      <c r="K4364" t="s">
        <v>78</v>
      </c>
      <c r="L4364">
        <v>4</v>
      </c>
      <c r="M4364" t="s">
        <v>146</v>
      </c>
      <c r="N4364">
        <v>1</v>
      </c>
      <c r="O4364" t="s">
        <v>52</v>
      </c>
      <c r="P4364">
        <v>958</v>
      </c>
      <c r="Q4364">
        <v>1</v>
      </c>
      <c r="R4364">
        <v>178</v>
      </c>
      <c r="S4364">
        <v>14</v>
      </c>
      <c r="T4364" s="3">
        <v>40591</v>
      </c>
      <c r="U4364" t="s">
        <v>116</v>
      </c>
      <c r="V4364" t="s">
        <v>117</v>
      </c>
      <c r="W4364" t="s">
        <v>64</v>
      </c>
      <c r="X4364">
        <v>5.94</v>
      </c>
      <c r="Y4364">
        <v>14</v>
      </c>
      <c r="Z4364" t="s">
        <v>118</v>
      </c>
      <c r="AA4364" t="s">
        <v>119</v>
      </c>
      <c r="AB4364" t="s">
        <v>116</v>
      </c>
      <c r="AC4364" t="s">
        <v>117</v>
      </c>
      <c r="AD4364" t="s">
        <v>64</v>
      </c>
      <c r="AE4364" t="s">
        <v>120</v>
      </c>
      <c r="AF4364">
        <v>5</v>
      </c>
      <c r="AG4364">
        <v>5</v>
      </c>
      <c r="AH4364" t="s">
        <v>59</v>
      </c>
      <c r="AI4364" t="s">
        <v>60</v>
      </c>
      <c r="AJ4364" t="s">
        <v>3279</v>
      </c>
      <c r="AK4364" t="s">
        <v>61</v>
      </c>
      <c r="AL4364">
        <v>2</v>
      </c>
      <c r="AM4364" t="s">
        <v>62</v>
      </c>
      <c r="AN4364" t="s">
        <v>63</v>
      </c>
      <c r="AO4364" t="s">
        <v>64</v>
      </c>
      <c r="AP4364" t="s">
        <v>65</v>
      </c>
      <c r="AQ4364" t="s">
        <v>66</v>
      </c>
      <c r="AR4364" t="s">
        <v>67</v>
      </c>
      <c r="AS4364" t="s">
        <v>68</v>
      </c>
      <c r="AT4364" t="s">
        <v>69</v>
      </c>
      <c r="AU4364">
        <v>59</v>
      </c>
      <c r="AV4364">
        <v>20</v>
      </c>
      <c r="AW4364">
        <f>YEAR(ChinookMusic[[#This Row],[invoiceDate]])</f>
        <v>2011</v>
      </c>
      <c r="AX4364" t="str">
        <f>TEXT(ChinookMusic[[#This Row],[invoiceDate]],"MMMM")</f>
        <v>February</v>
      </c>
    </row>
    <row r="4365" spans="1:50" x14ac:dyDescent="0.3">
      <c r="A4365">
        <v>122</v>
      </c>
      <c r="B4365" t="s">
        <v>1260</v>
      </c>
      <c r="C4365">
        <v>187</v>
      </c>
      <c r="D4365" t="s">
        <v>1261</v>
      </c>
      <c r="E4365">
        <v>2317</v>
      </c>
      <c r="F4365" t="s">
        <v>1534</v>
      </c>
      <c r="G4365" t="s">
        <v>1263</v>
      </c>
      <c r="H4365">
        <v>249782</v>
      </c>
      <c r="I4365">
        <v>0.99</v>
      </c>
      <c r="J4365">
        <v>1</v>
      </c>
      <c r="K4365" t="s">
        <v>78</v>
      </c>
      <c r="L4365">
        <v>4</v>
      </c>
      <c r="M4365" t="s">
        <v>146</v>
      </c>
      <c r="N4365">
        <v>8</v>
      </c>
      <c r="O4365" t="s">
        <v>52</v>
      </c>
      <c r="P4365">
        <v>958</v>
      </c>
      <c r="Q4365">
        <v>1</v>
      </c>
      <c r="R4365">
        <v>178</v>
      </c>
      <c r="S4365">
        <v>14</v>
      </c>
      <c r="T4365" s="3">
        <v>40591</v>
      </c>
      <c r="U4365" t="s">
        <v>116</v>
      </c>
      <c r="V4365" t="s">
        <v>117</v>
      </c>
      <c r="W4365" t="s">
        <v>64</v>
      </c>
      <c r="X4365">
        <v>5.94</v>
      </c>
      <c r="Y4365">
        <v>14</v>
      </c>
      <c r="Z4365" t="s">
        <v>118</v>
      </c>
      <c r="AA4365" t="s">
        <v>119</v>
      </c>
      <c r="AB4365" t="s">
        <v>116</v>
      </c>
      <c r="AC4365" t="s">
        <v>117</v>
      </c>
      <c r="AD4365" t="s">
        <v>64</v>
      </c>
      <c r="AE4365" t="s">
        <v>120</v>
      </c>
      <c r="AF4365">
        <v>5</v>
      </c>
      <c r="AG4365">
        <v>5</v>
      </c>
      <c r="AH4365" t="s">
        <v>59</v>
      </c>
      <c r="AI4365" t="s">
        <v>60</v>
      </c>
      <c r="AJ4365" t="s">
        <v>3279</v>
      </c>
      <c r="AK4365" t="s">
        <v>61</v>
      </c>
      <c r="AL4365">
        <v>2</v>
      </c>
      <c r="AM4365" t="s">
        <v>62</v>
      </c>
      <c r="AN4365" t="s">
        <v>63</v>
      </c>
      <c r="AO4365" t="s">
        <v>64</v>
      </c>
      <c r="AP4365" t="s">
        <v>65</v>
      </c>
      <c r="AQ4365" t="s">
        <v>66</v>
      </c>
      <c r="AR4365" t="s">
        <v>67</v>
      </c>
      <c r="AS4365" t="s">
        <v>68</v>
      </c>
      <c r="AT4365" t="s">
        <v>69</v>
      </c>
      <c r="AU4365">
        <v>59</v>
      </c>
      <c r="AV4365">
        <v>20</v>
      </c>
      <c r="AW4365">
        <f>YEAR(ChinookMusic[[#This Row],[invoiceDate]])</f>
        <v>2011</v>
      </c>
      <c r="AX4365" t="str">
        <f>TEXT(ChinookMusic[[#This Row],[invoiceDate]],"MMMM")</f>
        <v>February</v>
      </c>
    </row>
    <row r="4366" spans="1:50" x14ac:dyDescent="0.3">
      <c r="A4366">
        <v>124</v>
      </c>
      <c r="B4366" t="s">
        <v>628</v>
      </c>
      <c r="C4366">
        <v>190</v>
      </c>
      <c r="D4366" t="s">
        <v>652</v>
      </c>
      <c r="E4366">
        <v>2333</v>
      </c>
      <c r="F4366" t="s">
        <v>2903</v>
      </c>
      <c r="G4366" t="s">
        <v>628</v>
      </c>
      <c r="H4366">
        <v>244819</v>
      </c>
      <c r="I4366">
        <v>0.99</v>
      </c>
      <c r="J4366">
        <v>1</v>
      </c>
      <c r="K4366" t="s">
        <v>78</v>
      </c>
      <c r="L4366">
        <v>4</v>
      </c>
      <c r="M4366" t="s">
        <v>146</v>
      </c>
      <c r="N4366">
        <v>1</v>
      </c>
      <c r="O4366" t="s">
        <v>52</v>
      </c>
      <c r="P4366">
        <v>962</v>
      </c>
      <c r="Q4366">
        <v>1</v>
      </c>
      <c r="R4366">
        <v>178</v>
      </c>
      <c r="S4366">
        <v>14</v>
      </c>
      <c r="T4366" s="3">
        <v>40591</v>
      </c>
      <c r="U4366" t="s">
        <v>116</v>
      </c>
      <c r="V4366" t="s">
        <v>117</v>
      </c>
      <c r="W4366" t="s">
        <v>64</v>
      </c>
      <c r="X4366">
        <v>5.94</v>
      </c>
      <c r="Y4366">
        <v>14</v>
      </c>
      <c r="Z4366" t="s">
        <v>118</v>
      </c>
      <c r="AA4366" t="s">
        <v>119</v>
      </c>
      <c r="AB4366" t="s">
        <v>116</v>
      </c>
      <c r="AC4366" t="s">
        <v>117</v>
      </c>
      <c r="AD4366" t="s">
        <v>64</v>
      </c>
      <c r="AE4366" t="s">
        <v>120</v>
      </c>
      <c r="AF4366">
        <v>5</v>
      </c>
      <c r="AG4366">
        <v>5</v>
      </c>
      <c r="AH4366" t="s">
        <v>59</v>
      </c>
      <c r="AI4366" t="s">
        <v>60</v>
      </c>
      <c r="AJ4366" t="s">
        <v>3279</v>
      </c>
      <c r="AK4366" t="s">
        <v>61</v>
      </c>
      <c r="AL4366">
        <v>2</v>
      </c>
      <c r="AM4366" t="s">
        <v>62</v>
      </c>
      <c r="AN4366" t="s">
        <v>63</v>
      </c>
      <c r="AO4366" t="s">
        <v>64</v>
      </c>
      <c r="AP4366" t="s">
        <v>65</v>
      </c>
      <c r="AQ4366" t="s">
        <v>66</v>
      </c>
      <c r="AR4366" t="s">
        <v>67</v>
      </c>
      <c r="AS4366" t="s">
        <v>68</v>
      </c>
      <c r="AT4366" t="s">
        <v>69</v>
      </c>
      <c r="AU4366">
        <v>59</v>
      </c>
      <c r="AV4366">
        <v>20</v>
      </c>
      <c r="AW4366">
        <f>YEAR(ChinookMusic[[#This Row],[invoiceDate]])</f>
        <v>2011</v>
      </c>
      <c r="AX4366" t="str">
        <f>TEXT(ChinookMusic[[#This Row],[invoiceDate]],"MMMM")</f>
        <v>February</v>
      </c>
    </row>
    <row r="4367" spans="1:50" x14ac:dyDescent="0.3">
      <c r="A4367">
        <v>124</v>
      </c>
      <c r="B4367" t="s">
        <v>628</v>
      </c>
      <c r="C4367">
        <v>190</v>
      </c>
      <c r="D4367" t="s">
        <v>652</v>
      </c>
      <c r="E4367">
        <v>2333</v>
      </c>
      <c r="F4367" t="s">
        <v>2903</v>
      </c>
      <c r="G4367" t="s">
        <v>628</v>
      </c>
      <c r="H4367">
        <v>244819</v>
      </c>
      <c r="I4367">
        <v>0.99</v>
      </c>
      <c r="J4367">
        <v>1</v>
      </c>
      <c r="K4367" t="s">
        <v>78</v>
      </c>
      <c r="L4367">
        <v>4</v>
      </c>
      <c r="M4367" t="s">
        <v>146</v>
      </c>
      <c r="N4367">
        <v>8</v>
      </c>
      <c r="O4367" t="s">
        <v>52</v>
      </c>
      <c r="P4367">
        <v>962</v>
      </c>
      <c r="Q4367">
        <v>1</v>
      </c>
      <c r="R4367">
        <v>178</v>
      </c>
      <c r="S4367">
        <v>14</v>
      </c>
      <c r="T4367" s="3">
        <v>40591</v>
      </c>
      <c r="U4367" t="s">
        <v>116</v>
      </c>
      <c r="V4367" t="s">
        <v>117</v>
      </c>
      <c r="W4367" t="s">
        <v>64</v>
      </c>
      <c r="X4367">
        <v>5.94</v>
      </c>
      <c r="Y4367">
        <v>14</v>
      </c>
      <c r="Z4367" t="s">
        <v>118</v>
      </c>
      <c r="AA4367" t="s">
        <v>119</v>
      </c>
      <c r="AB4367" t="s">
        <v>116</v>
      </c>
      <c r="AC4367" t="s">
        <v>117</v>
      </c>
      <c r="AD4367" t="s">
        <v>64</v>
      </c>
      <c r="AE4367" t="s">
        <v>120</v>
      </c>
      <c r="AF4367">
        <v>5</v>
      </c>
      <c r="AG4367">
        <v>5</v>
      </c>
      <c r="AH4367" t="s">
        <v>59</v>
      </c>
      <c r="AI4367" t="s">
        <v>60</v>
      </c>
      <c r="AJ4367" t="s">
        <v>3280</v>
      </c>
      <c r="AK4367" t="s">
        <v>61</v>
      </c>
      <c r="AL4367">
        <v>2</v>
      </c>
      <c r="AM4367" t="s">
        <v>62</v>
      </c>
      <c r="AN4367" t="s">
        <v>63</v>
      </c>
      <c r="AO4367" t="s">
        <v>64</v>
      </c>
      <c r="AP4367" t="s">
        <v>65</v>
      </c>
      <c r="AQ4367" t="s">
        <v>66</v>
      </c>
      <c r="AR4367" t="s">
        <v>67</v>
      </c>
      <c r="AS4367" t="s">
        <v>68</v>
      </c>
      <c r="AT4367" t="s">
        <v>69</v>
      </c>
      <c r="AU4367">
        <v>59</v>
      </c>
      <c r="AV4367">
        <v>20</v>
      </c>
      <c r="AW4367">
        <f>YEAR(ChinookMusic[[#This Row],[invoiceDate]])</f>
        <v>2011</v>
      </c>
      <c r="AX4367" t="str">
        <f>TEXT(ChinookMusic[[#This Row],[invoiceDate]],"MMMM")</f>
        <v>February</v>
      </c>
    </row>
    <row r="4368" spans="1:50" x14ac:dyDescent="0.3">
      <c r="A4368">
        <v>124</v>
      </c>
      <c r="B4368" t="s">
        <v>628</v>
      </c>
      <c r="C4368">
        <v>190</v>
      </c>
      <c r="D4368" t="s">
        <v>652</v>
      </c>
      <c r="E4368">
        <v>2325</v>
      </c>
      <c r="F4368" t="s">
        <v>2904</v>
      </c>
      <c r="G4368" t="s">
        <v>628</v>
      </c>
      <c r="H4368">
        <v>225671</v>
      </c>
      <c r="I4368">
        <v>0.99</v>
      </c>
      <c r="J4368">
        <v>1</v>
      </c>
      <c r="K4368" t="s">
        <v>78</v>
      </c>
      <c r="L4368">
        <v>4</v>
      </c>
      <c r="M4368" t="s">
        <v>146</v>
      </c>
      <c r="N4368">
        <v>8</v>
      </c>
      <c r="O4368" t="s">
        <v>52</v>
      </c>
      <c r="P4368">
        <v>960</v>
      </c>
      <c r="Q4368">
        <v>1</v>
      </c>
      <c r="R4368">
        <v>178</v>
      </c>
      <c r="S4368">
        <v>14</v>
      </c>
      <c r="T4368" s="3">
        <v>40591</v>
      </c>
      <c r="U4368" t="s">
        <v>116</v>
      </c>
      <c r="V4368" t="s">
        <v>117</v>
      </c>
      <c r="W4368" t="s">
        <v>64</v>
      </c>
      <c r="X4368">
        <v>5.94</v>
      </c>
      <c r="Y4368">
        <v>14</v>
      </c>
      <c r="Z4368" t="s">
        <v>118</v>
      </c>
      <c r="AA4368" t="s">
        <v>119</v>
      </c>
      <c r="AB4368" t="s">
        <v>116</v>
      </c>
      <c r="AC4368" t="s">
        <v>117</v>
      </c>
      <c r="AD4368" t="s">
        <v>64</v>
      </c>
      <c r="AE4368" t="s">
        <v>120</v>
      </c>
      <c r="AF4368">
        <v>5</v>
      </c>
      <c r="AG4368">
        <v>5</v>
      </c>
      <c r="AH4368" t="s">
        <v>59</v>
      </c>
      <c r="AI4368" t="s">
        <v>60</v>
      </c>
      <c r="AJ4368" t="s">
        <v>3280</v>
      </c>
      <c r="AK4368" t="s">
        <v>61</v>
      </c>
      <c r="AL4368">
        <v>2</v>
      </c>
      <c r="AM4368" t="s">
        <v>62</v>
      </c>
      <c r="AN4368" t="s">
        <v>63</v>
      </c>
      <c r="AO4368" t="s">
        <v>64</v>
      </c>
      <c r="AP4368" t="s">
        <v>65</v>
      </c>
      <c r="AQ4368" t="s">
        <v>66</v>
      </c>
      <c r="AR4368" t="s">
        <v>67</v>
      </c>
      <c r="AS4368" t="s">
        <v>68</v>
      </c>
      <c r="AT4368" t="s">
        <v>69</v>
      </c>
      <c r="AU4368">
        <v>59</v>
      </c>
      <c r="AV4368">
        <v>20</v>
      </c>
      <c r="AW4368">
        <f>YEAR(ChinookMusic[[#This Row],[invoiceDate]])</f>
        <v>2011</v>
      </c>
      <c r="AX4368" t="str">
        <f>TEXT(ChinookMusic[[#This Row],[invoiceDate]],"MMMM")</f>
        <v>February</v>
      </c>
    </row>
    <row r="4369" spans="1:50" x14ac:dyDescent="0.3">
      <c r="A4369">
        <v>124</v>
      </c>
      <c r="B4369" t="s">
        <v>628</v>
      </c>
      <c r="C4369">
        <v>190</v>
      </c>
      <c r="D4369" t="s">
        <v>652</v>
      </c>
      <c r="E4369">
        <v>2325</v>
      </c>
      <c r="F4369" t="s">
        <v>2904</v>
      </c>
      <c r="G4369" t="s">
        <v>628</v>
      </c>
      <c r="H4369">
        <v>225671</v>
      </c>
      <c r="I4369">
        <v>0.99</v>
      </c>
      <c r="J4369">
        <v>1</v>
      </c>
      <c r="K4369" t="s">
        <v>78</v>
      </c>
      <c r="L4369">
        <v>4</v>
      </c>
      <c r="M4369" t="s">
        <v>146</v>
      </c>
      <c r="N4369">
        <v>1</v>
      </c>
      <c r="O4369" t="s">
        <v>52</v>
      </c>
      <c r="P4369">
        <v>960</v>
      </c>
      <c r="Q4369">
        <v>1</v>
      </c>
      <c r="R4369">
        <v>178</v>
      </c>
      <c r="S4369">
        <v>14</v>
      </c>
      <c r="T4369" s="3">
        <v>40591</v>
      </c>
      <c r="U4369" t="s">
        <v>116</v>
      </c>
      <c r="V4369" t="s">
        <v>117</v>
      </c>
      <c r="W4369" t="s">
        <v>64</v>
      </c>
      <c r="X4369">
        <v>5.94</v>
      </c>
      <c r="Y4369">
        <v>14</v>
      </c>
      <c r="Z4369" t="s">
        <v>118</v>
      </c>
      <c r="AA4369" t="s">
        <v>119</v>
      </c>
      <c r="AB4369" t="s">
        <v>116</v>
      </c>
      <c r="AC4369" t="s">
        <v>117</v>
      </c>
      <c r="AD4369" t="s">
        <v>64</v>
      </c>
      <c r="AE4369" t="s">
        <v>120</v>
      </c>
      <c r="AF4369">
        <v>5</v>
      </c>
      <c r="AG4369">
        <v>5</v>
      </c>
      <c r="AH4369" t="s">
        <v>59</v>
      </c>
      <c r="AI4369" t="s">
        <v>60</v>
      </c>
      <c r="AJ4369" t="s">
        <v>3280</v>
      </c>
      <c r="AK4369" t="s">
        <v>61</v>
      </c>
      <c r="AL4369">
        <v>2</v>
      </c>
      <c r="AM4369" t="s">
        <v>62</v>
      </c>
      <c r="AN4369" t="s">
        <v>63</v>
      </c>
      <c r="AO4369" t="s">
        <v>64</v>
      </c>
      <c r="AP4369" t="s">
        <v>65</v>
      </c>
      <c r="AQ4369" t="s">
        <v>66</v>
      </c>
      <c r="AR4369" t="s">
        <v>67</v>
      </c>
      <c r="AS4369" t="s">
        <v>68</v>
      </c>
      <c r="AT4369" t="s">
        <v>69</v>
      </c>
      <c r="AU4369">
        <v>59</v>
      </c>
      <c r="AV4369">
        <v>20</v>
      </c>
      <c r="AW4369">
        <f>YEAR(ChinookMusic[[#This Row],[invoiceDate]])</f>
        <v>2011</v>
      </c>
      <c r="AX4369" t="str">
        <f>TEXT(ChinookMusic[[#This Row],[invoiceDate]],"MMMM")</f>
        <v>February</v>
      </c>
    </row>
    <row r="4370" spans="1:50" x14ac:dyDescent="0.3">
      <c r="A4370">
        <v>90</v>
      </c>
      <c r="B4370" t="s">
        <v>392</v>
      </c>
      <c r="C4370">
        <v>111</v>
      </c>
      <c r="D4370" t="s">
        <v>926</v>
      </c>
      <c r="E4370">
        <v>1382</v>
      </c>
      <c r="F4370" t="s">
        <v>410</v>
      </c>
      <c r="G4370" t="s">
        <v>405</v>
      </c>
      <c r="H4370">
        <v>441417</v>
      </c>
      <c r="I4370">
        <v>0.99</v>
      </c>
      <c r="J4370">
        <v>1</v>
      </c>
      <c r="K4370" t="s">
        <v>78</v>
      </c>
      <c r="L4370">
        <v>3</v>
      </c>
      <c r="M4370" t="s">
        <v>137</v>
      </c>
      <c r="N4370">
        <v>8</v>
      </c>
      <c r="O4370" t="s">
        <v>52</v>
      </c>
      <c r="P4370">
        <v>1380</v>
      </c>
      <c r="Q4370">
        <v>1</v>
      </c>
      <c r="R4370">
        <v>255</v>
      </c>
      <c r="S4370">
        <v>19</v>
      </c>
      <c r="T4370" s="3">
        <v>40932</v>
      </c>
      <c r="U4370" t="s">
        <v>220</v>
      </c>
      <c r="V4370" t="s">
        <v>221</v>
      </c>
      <c r="W4370" t="s">
        <v>140</v>
      </c>
      <c r="X4370">
        <v>5.94</v>
      </c>
      <c r="Y4370">
        <v>19</v>
      </c>
      <c r="Z4370" t="s">
        <v>222</v>
      </c>
      <c r="AA4370" t="s">
        <v>223</v>
      </c>
      <c r="AB4370" t="s">
        <v>220</v>
      </c>
      <c r="AC4370" t="s">
        <v>221</v>
      </c>
      <c r="AD4370" t="s">
        <v>140</v>
      </c>
      <c r="AE4370" t="s">
        <v>224</v>
      </c>
      <c r="AF4370">
        <v>3</v>
      </c>
      <c r="AG4370">
        <v>3</v>
      </c>
      <c r="AH4370" t="s">
        <v>165</v>
      </c>
      <c r="AI4370" t="s">
        <v>166</v>
      </c>
      <c r="AJ4370" t="s">
        <v>3280</v>
      </c>
      <c r="AK4370" t="s">
        <v>61</v>
      </c>
      <c r="AL4370">
        <v>2</v>
      </c>
      <c r="AM4370" t="s">
        <v>167</v>
      </c>
      <c r="AN4370" t="s">
        <v>63</v>
      </c>
      <c r="AO4370" t="s">
        <v>64</v>
      </c>
      <c r="AP4370" t="s">
        <v>168</v>
      </c>
      <c r="AQ4370" t="s">
        <v>169</v>
      </c>
      <c r="AR4370" t="s">
        <v>67</v>
      </c>
      <c r="AS4370" t="s">
        <v>68</v>
      </c>
      <c r="AT4370" t="s">
        <v>69</v>
      </c>
      <c r="AU4370">
        <v>51</v>
      </c>
      <c r="AV4370">
        <v>22</v>
      </c>
      <c r="AW4370">
        <f>YEAR(ChinookMusic[[#This Row],[invoiceDate]])</f>
        <v>2012</v>
      </c>
      <c r="AX4370" t="str">
        <f>TEXT(ChinookMusic[[#This Row],[invoiceDate]],"MMMM")</f>
        <v>January</v>
      </c>
    </row>
    <row r="4371" spans="1:50" x14ac:dyDescent="0.3">
      <c r="A4371">
        <v>90</v>
      </c>
      <c r="B4371" t="s">
        <v>392</v>
      </c>
      <c r="C4371">
        <v>109</v>
      </c>
      <c r="D4371" t="s">
        <v>411</v>
      </c>
      <c r="E4371">
        <v>1366</v>
      </c>
      <c r="F4371" t="s">
        <v>392</v>
      </c>
      <c r="G4371" t="s">
        <v>405</v>
      </c>
      <c r="H4371">
        <v>351869</v>
      </c>
      <c r="I4371">
        <v>0.99</v>
      </c>
      <c r="J4371">
        <v>1</v>
      </c>
      <c r="K4371" t="s">
        <v>78</v>
      </c>
      <c r="L4371">
        <v>1</v>
      </c>
      <c r="M4371" t="s">
        <v>51</v>
      </c>
      <c r="N4371">
        <v>1</v>
      </c>
      <c r="O4371" t="s">
        <v>52</v>
      </c>
      <c r="P4371">
        <v>1376</v>
      </c>
      <c r="Q4371">
        <v>1</v>
      </c>
      <c r="R4371">
        <v>255</v>
      </c>
      <c r="S4371">
        <v>19</v>
      </c>
      <c r="T4371" s="3">
        <v>40932</v>
      </c>
      <c r="U4371" t="s">
        <v>220</v>
      </c>
      <c r="V4371" t="s">
        <v>221</v>
      </c>
      <c r="W4371" t="s">
        <v>140</v>
      </c>
      <c r="X4371">
        <v>5.94</v>
      </c>
      <c r="Y4371">
        <v>19</v>
      </c>
      <c r="Z4371" t="s">
        <v>222</v>
      </c>
      <c r="AA4371" t="s">
        <v>223</v>
      </c>
      <c r="AB4371" t="s">
        <v>220</v>
      </c>
      <c r="AC4371" t="s">
        <v>221</v>
      </c>
      <c r="AD4371" t="s">
        <v>140</v>
      </c>
      <c r="AE4371" t="s">
        <v>224</v>
      </c>
      <c r="AF4371">
        <v>3</v>
      </c>
      <c r="AG4371">
        <v>3</v>
      </c>
      <c r="AH4371" t="s">
        <v>165</v>
      </c>
      <c r="AI4371" t="s">
        <v>166</v>
      </c>
      <c r="AJ4371" t="s">
        <v>3280</v>
      </c>
      <c r="AK4371" t="s">
        <v>61</v>
      </c>
      <c r="AL4371">
        <v>2</v>
      </c>
      <c r="AM4371" t="s">
        <v>167</v>
      </c>
      <c r="AN4371" t="s">
        <v>63</v>
      </c>
      <c r="AO4371" t="s">
        <v>64</v>
      </c>
      <c r="AP4371" t="s">
        <v>168</v>
      </c>
      <c r="AQ4371" t="s">
        <v>169</v>
      </c>
      <c r="AR4371" t="s">
        <v>67</v>
      </c>
      <c r="AS4371" t="s">
        <v>68</v>
      </c>
      <c r="AT4371" t="s">
        <v>69</v>
      </c>
      <c r="AU4371">
        <v>51</v>
      </c>
      <c r="AV4371">
        <v>22</v>
      </c>
      <c r="AW4371">
        <f>YEAR(ChinookMusic[[#This Row],[invoiceDate]])</f>
        <v>2012</v>
      </c>
      <c r="AX4371" t="str">
        <f>TEXT(ChinookMusic[[#This Row],[invoiceDate]],"MMMM")</f>
        <v>January</v>
      </c>
    </row>
    <row r="4372" spans="1:50" x14ac:dyDescent="0.3">
      <c r="A4372">
        <v>90</v>
      </c>
      <c r="B4372" t="s">
        <v>392</v>
      </c>
      <c r="C4372">
        <v>110</v>
      </c>
      <c r="D4372" t="s">
        <v>417</v>
      </c>
      <c r="E4372">
        <v>1374</v>
      </c>
      <c r="F4372" t="s">
        <v>2804</v>
      </c>
      <c r="G4372" t="s">
        <v>934</v>
      </c>
      <c r="H4372">
        <v>273998</v>
      </c>
      <c r="I4372">
        <v>0.99</v>
      </c>
      <c r="J4372">
        <v>1</v>
      </c>
      <c r="K4372" t="s">
        <v>78</v>
      </c>
      <c r="L4372">
        <v>3</v>
      </c>
      <c r="M4372" t="s">
        <v>137</v>
      </c>
      <c r="N4372">
        <v>1</v>
      </c>
      <c r="O4372" t="s">
        <v>52</v>
      </c>
      <c r="P4372">
        <v>1378</v>
      </c>
      <c r="Q4372">
        <v>1</v>
      </c>
      <c r="R4372">
        <v>255</v>
      </c>
      <c r="S4372">
        <v>19</v>
      </c>
      <c r="T4372" s="3">
        <v>40932</v>
      </c>
      <c r="U4372" t="s">
        <v>220</v>
      </c>
      <c r="V4372" t="s">
        <v>221</v>
      </c>
      <c r="W4372" t="s">
        <v>140</v>
      </c>
      <c r="X4372">
        <v>5.94</v>
      </c>
      <c r="Y4372">
        <v>19</v>
      </c>
      <c r="Z4372" t="s">
        <v>222</v>
      </c>
      <c r="AA4372" t="s">
        <v>223</v>
      </c>
      <c r="AB4372" t="s">
        <v>220</v>
      </c>
      <c r="AC4372" t="s">
        <v>221</v>
      </c>
      <c r="AD4372" t="s">
        <v>140</v>
      </c>
      <c r="AE4372" t="s">
        <v>224</v>
      </c>
      <c r="AF4372">
        <v>3</v>
      </c>
      <c r="AG4372">
        <v>3</v>
      </c>
      <c r="AH4372" t="s">
        <v>165</v>
      </c>
      <c r="AI4372" t="s">
        <v>166</v>
      </c>
      <c r="AJ4372" t="s">
        <v>3280</v>
      </c>
      <c r="AK4372" t="s">
        <v>61</v>
      </c>
      <c r="AL4372">
        <v>2</v>
      </c>
      <c r="AM4372" t="s">
        <v>167</v>
      </c>
      <c r="AN4372" t="s">
        <v>63</v>
      </c>
      <c r="AO4372" t="s">
        <v>64</v>
      </c>
      <c r="AP4372" t="s">
        <v>168</v>
      </c>
      <c r="AQ4372" t="s">
        <v>169</v>
      </c>
      <c r="AR4372" t="s">
        <v>67</v>
      </c>
      <c r="AS4372" t="s">
        <v>68</v>
      </c>
      <c r="AT4372" t="s">
        <v>69</v>
      </c>
      <c r="AU4372">
        <v>51</v>
      </c>
      <c r="AV4372">
        <v>22</v>
      </c>
      <c r="AW4372">
        <f>YEAR(ChinookMusic[[#This Row],[invoiceDate]])</f>
        <v>2012</v>
      </c>
      <c r="AX4372" t="str">
        <f>TEXT(ChinookMusic[[#This Row],[invoiceDate]],"MMMM")</f>
        <v>January</v>
      </c>
    </row>
    <row r="4373" spans="1:50" x14ac:dyDescent="0.3">
      <c r="A4373">
        <v>90</v>
      </c>
      <c r="B4373" t="s">
        <v>392</v>
      </c>
      <c r="C4373">
        <v>110</v>
      </c>
      <c r="D4373" t="s">
        <v>417</v>
      </c>
      <c r="E4373">
        <v>1374</v>
      </c>
      <c r="F4373" t="s">
        <v>2804</v>
      </c>
      <c r="G4373" t="s">
        <v>934</v>
      </c>
      <c r="H4373">
        <v>273998</v>
      </c>
      <c r="I4373">
        <v>0.99</v>
      </c>
      <c r="J4373">
        <v>1</v>
      </c>
      <c r="K4373" t="s">
        <v>78</v>
      </c>
      <c r="L4373">
        <v>3</v>
      </c>
      <c r="M4373" t="s">
        <v>137</v>
      </c>
      <c r="N4373">
        <v>8</v>
      </c>
      <c r="O4373" t="s">
        <v>52</v>
      </c>
      <c r="P4373">
        <v>1378</v>
      </c>
      <c r="Q4373">
        <v>1</v>
      </c>
      <c r="R4373">
        <v>255</v>
      </c>
      <c r="S4373">
        <v>19</v>
      </c>
      <c r="T4373" s="3">
        <v>40932</v>
      </c>
      <c r="U4373" t="s">
        <v>220</v>
      </c>
      <c r="V4373" t="s">
        <v>221</v>
      </c>
      <c r="W4373" t="s">
        <v>140</v>
      </c>
      <c r="X4373">
        <v>5.94</v>
      </c>
      <c r="Y4373">
        <v>19</v>
      </c>
      <c r="Z4373" t="s">
        <v>222</v>
      </c>
      <c r="AA4373" t="s">
        <v>223</v>
      </c>
      <c r="AB4373" t="s">
        <v>220</v>
      </c>
      <c r="AC4373" t="s">
        <v>221</v>
      </c>
      <c r="AD4373" t="s">
        <v>140</v>
      </c>
      <c r="AE4373" t="s">
        <v>224</v>
      </c>
      <c r="AF4373">
        <v>3</v>
      </c>
      <c r="AG4373">
        <v>3</v>
      </c>
      <c r="AH4373" t="s">
        <v>165</v>
      </c>
      <c r="AI4373" t="s">
        <v>166</v>
      </c>
      <c r="AJ4373" t="s">
        <v>3281</v>
      </c>
      <c r="AK4373" t="s">
        <v>61</v>
      </c>
      <c r="AL4373">
        <v>2</v>
      </c>
      <c r="AM4373" t="s">
        <v>167</v>
      </c>
      <c r="AN4373" t="s">
        <v>63</v>
      </c>
      <c r="AO4373" t="s">
        <v>64</v>
      </c>
      <c r="AP4373" t="s">
        <v>168</v>
      </c>
      <c r="AQ4373" t="s">
        <v>169</v>
      </c>
      <c r="AR4373" t="s">
        <v>67</v>
      </c>
      <c r="AS4373" t="s">
        <v>68</v>
      </c>
      <c r="AT4373" t="s">
        <v>69</v>
      </c>
      <c r="AU4373">
        <v>51</v>
      </c>
      <c r="AV4373">
        <v>22</v>
      </c>
      <c r="AW4373">
        <f>YEAR(ChinookMusic[[#This Row],[invoiceDate]])</f>
        <v>2012</v>
      </c>
      <c r="AX4373" t="str">
        <f>TEXT(ChinookMusic[[#This Row],[invoiceDate]],"MMMM")</f>
        <v>January</v>
      </c>
    </row>
    <row r="4374" spans="1:50" x14ac:dyDescent="0.3">
      <c r="A4374">
        <v>90</v>
      </c>
      <c r="B4374" t="s">
        <v>392</v>
      </c>
      <c r="C4374">
        <v>110</v>
      </c>
      <c r="D4374" t="s">
        <v>417</v>
      </c>
      <c r="E4374">
        <v>1378</v>
      </c>
      <c r="F4374" t="s">
        <v>2905</v>
      </c>
      <c r="G4374" t="s">
        <v>2906</v>
      </c>
      <c r="H4374">
        <v>280894</v>
      </c>
      <c r="I4374">
        <v>0.99</v>
      </c>
      <c r="J4374">
        <v>1</v>
      </c>
      <c r="K4374" t="s">
        <v>78</v>
      </c>
      <c r="L4374">
        <v>3</v>
      </c>
      <c r="M4374" t="s">
        <v>137</v>
      </c>
      <c r="N4374">
        <v>1</v>
      </c>
      <c r="O4374" t="s">
        <v>52</v>
      </c>
      <c r="P4374">
        <v>1379</v>
      </c>
      <c r="Q4374">
        <v>1</v>
      </c>
      <c r="R4374">
        <v>255</v>
      </c>
      <c r="S4374">
        <v>19</v>
      </c>
      <c r="T4374" s="3">
        <v>40932</v>
      </c>
      <c r="U4374" t="s">
        <v>220</v>
      </c>
      <c r="V4374" t="s">
        <v>221</v>
      </c>
      <c r="W4374" t="s">
        <v>140</v>
      </c>
      <c r="X4374">
        <v>5.94</v>
      </c>
      <c r="Y4374">
        <v>19</v>
      </c>
      <c r="Z4374" t="s">
        <v>222</v>
      </c>
      <c r="AA4374" t="s">
        <v>223</v>
      </c>
      <c r="AB4374" t="s">
        <v>220</v>
      </c>
      <c r="AC4374" t="s">
        <v>221</v>
      </c>
      <c r="AD4374" t="s">
        <v>140</v>
      </c>
      <c r="AE4374" t="s">
        <v>224</v>
      </c>
      <c r="AF4374">
        <v>3</v>
      </c>
      <c r="AG4374">
        <v>3</v>
      </c>
      <c r="AH4374" t="s">
        <v>165</v>
      </c>
      <c r="AI4374" t="s">
        <v>166</v>
      </c>
      <c r="AJ4374" t="s">
        <v>3281</v>
      </c>
      <c r="AK4374" t="s">
        <v>61</v>
      </c>
      <c r="AL4374">
        <v>2</v>
      </c>
      <c r="AM4374" t="s">
        <v>167</v>
      </c>
      <c r="AN4374" t="s">
        <v>63</v>
      </c>
      <c r="AO4374" t="s">
        <v>64</v>
      </c>
      <c r="AP4374" t="s">
        <v>168</v>
      </c>
      <c r="AQ4374" t="s">
        <v>169</v>
      </c>
      <c r="AR4374" t="s">
        <v>67</v>
      </c>
      <c r="AS4374" t="s">
        <v>68</v>
      </c>
      <c r="AT4374" t="s">
        <v>69</v>
      </c>
      <c r="AU4374">
        <v>51</v>
      </c>
      <c r="AV4374">
        <v>22</v>
      </c>
      <c r="AW4374">
        <f>YEAR(ChinookMusic[[#This Row],[invoiceDate]])</f>
        <v>2012</v>
      </c>
      <c r="AX4374" t="str">
        <f>TEXT(ChinookMusic[[#This Row],[invoiceDate]],"MMMM")</f>
        <v>January</v>
      </c>
    </row>
    <row r="4375" spans="1:50" x14ac:dyDescent="0.3">
      <c r="A4375">
        <v>90</v>
      </c>
      <c r="B4375" t="s">
        <v>392</v>
      </c>
      <c r="C4375">
        <v>110</v>
      </c>
      <c r="D4375" t="s">
        <v>417</v>
      </c>
      <c r="E4375">
        <v>1378</v>
      </c>
      <c r="F4375" t="s">
        <v>2905</v>
      </c>
      <c r="G4375" t="s">
        <v>2906</v>
      </c>
      <c r="H4375">
        <v>280894</v>
      </c>
      <c r="I4375">
        <v>0.99</v>
      </c>
      <c r="J4375">
        <v>1</v>
      </c>
      <c r="K4375" t="s">
        <v>78</v>
      </c>
      <c r="L4375">
        <v>3</v>
      </c>
      <c r="M4375" t="s">
        <v>137</v>
      </c>
      <c r="N4375">
        <v>8</v>
      </c>
      <c r="O4375" t="s">
        <v>52</v>
      </c>
      <c r="P4375">
        <v>1379</v>
      </c>
      <c r="Q4375">
        <v>1</v>
      </c>
      <c r="R4375">
        <v>255</v>
      </c>
      <c r="S4375">
        <v>19</v>
      </c>
      <c r="T4375" s="3">
        <v>40932</v>
      </c>
      <c r="U4375" t="s">
        <v>220</v>
      </c>
      <c r="V4375" t="s">
        <v>221</v>
      </c>
      <c r="W4375" t="s">
        <v>140</v>
      </c>
      <c r="X4375">
        <v>5.94</v>
      </c>
      <c r="Y4375">
        <v>19</v>
      </c>
      <c r="Z4375" t="s">
        <v>222</v>
      </c>
      <c r="AA4375" t="s">
        <v>223</v>
      </c>
      <c r="AB4375" t="s">
        <v>220</v>
      </c>
      <c r="AC4375" t="s">
        <v>221</v>
      </c>
      <c r="AD4375" t="s">
        <v>140</v>
      </c>
      <c r="AE4375" t="s">
        <v>224</v>
      </c>
      <c r="AF4375">
        <v>3</v>
      </c>
      <c r="AG4375">
        <v>3</v>
      </c>
      <c r="AH4375" t="s">
        <v>165</v>
      </c>
      <c r="AI4375" t="s">
        <v>166</v>
      </c>
      <c r="AJ4375" t="s">
        <v>3281</v>
      </c>
      <c r="AK4375" t="s">
        <v>61</v>
      </c>
      <c r="AL4375">
        <v>2</v>
      </c>
      <c r="AM4375" t="s">
        <v>167</v>
      </c>
      <c r="AN4375" t="s">
        <v>63</v>
      </c>
      <c r="AO4375" t="s">
        <v>64</v>
      </c>
      <c r="AP4375" t="s">
        <v>168</v>
      </c>
      <c r="AQ4375" t="s">
        <v>169</v>
      </c>
      <c r="AR4375" t="s">
        <v>67</v>
      </c>
      <c r="AS4375" t="s">
        <v>68</v>
      </c>
      <c r="AT4375" t="s">
        <v>69</v>
      </c>
      <c r="AU4375">
        <v>51</v>
      </c>
      <c r="AV4375">
        <v>22</v>
      </c>
      <c r="AW4375">
        <f>YEAR(ChinookMusic[[#This Row],[invoiceDate]])</f>
        <v>2012</v>
      </c>
      <c r="AX4375" t="str">
        <f>TEXT(ChinookMusic[[#This Row],[invoiceDate]],"MMMM")</f>
        <v>January</v>
      </c>
    </row>
    <row r="4376" spans="1:50" x14ac:dyDescent="0.3">
      <c r="A4376">
        <v>90</v>
      </c>
      <c r="B4376" t="s">
        <v>392</v>
      </c>
      <c r="C4376">
        <v>109</v>
      </c>
      <c r="D4376" t="s">
        <v>411</v>
      </c>
      <c r="E4376">
        <v>1370</v>
      </c>
      <c r="F4376" t="s">
        <v>2525</v>
      </c>
      <c r="G4376" t="s">
        <v>405</v>
      </c>
      <c r="H4376">
        <v>292179</v>
      </c>
      <c r="I4376">
        <v>0.99</v>
      </c>
      <c r="J4376">
        <v>1</v>
      </c>
      <c r="K4376" t="s">
        <v>78</v>
      </c>
      <c r="L4376">
        <v>1</v>
      </c>
      <c r="M4376" t="s">
        <v>51</v>
      </c>
      <c r="N4376">
        <v>1</v>
      </c>
      <c r="O4376" t="s">
        <v>52</v>
      </c>
      <c r="P4376">
        <v>1377</v>
      </c>
      <c r="Q4376">
        <v>1</v>
      </c>
      <c r="R4376">
        <v>255</v>
      </c>
      <c r="S4376">
        <v>19</v>
      </c>
      <c r="T4376" s="3">
        <v>40932</v>
      </c>
      <c r="U4376" t="s">
        <v>220</v>
      </c>
      <c r="V4376" t="s">
        <v>221</v>
      </c>
      <c r="W4376" t="s">
        <v>140</v>
      </c>
      <c r="X4376">
        <v>5.94</v>
      </c>
      <c r="Y4376">
        <v>19</v>
      </c>
      <c r="Z4376" t="s">
        <v>222</v>
      </c>
      <c r="AA4376" t="s">
        <v>223</v>
      </c>
      <c r="AB4376" t="s">
        <v>220</v>
      </c>
      <c r="AC4376" t="s">
        <v>221</v>
      </c>
      <c r="AD4376" t="s">
        <v>140</v>
      </c>
      <c r="AE4376" t="s">
        <v>224</v>
      </c>
      <c r="AF4376">
        <v>3</v>
      </c>
      <c r="AG4376">
        <v>3</v>
      </c>
      <c r="AH4376" t="s">
        <v>165</v>
      </c>
      <c r="AI4376" t="s">
        <v>166</v>
      </c>
      <c r="AJ4376" t="s">
        <v>3279</v>
      </c>
      <c r="AK4376" t="s">
        <v>61</v>
      </c>
      <c r="AL4376">
        <v>2</v>
      </c>
      <c r="AM4376" t="s">
        <v>167</v>
      </c>
      <c r="AN4376" t="s">
        <v>63</v>
      </c>
      <c r="AO4376" t="s">
        <v>64</v>
      </c>
      <c r="AP4376" t="s">
        <v>168</v>
      </c>
      <c r="AQ4376" t="s">
        <v>169</v>
      </c>
      <c r="AR4376" t="s">
        <v>67</v>
      </c>
      <c r="AS4376" t="s">
        <v>68</v>
      </c>
      <c r="AT4376" t="s">
        <v>69</v>
      </c>
      <c r="AU4376">
        <v>51</v>
      </c>
      <c r="AV4376">
        <v>22</v>
      </c>
      <c r="AW4376">
        <f>YEAR(ChinookMusic[[#This Row],[invoiceDate]])</f>
        <v>2012</v>
      </c>
      <c r="AX4376" t="str">
        <f>TEXT(ChinookMusic[[#This Row],[invoiceDate]],"MMMM")</f>
        <v>January</v>
      </c>
    </row>
    <row r="4377" spans="1:50" x14ac:dyDescent="0.3">
      <c r="A4377">
        <v>90</v>
      </c>
      <c r="B4377" t="s">
        <v>392</v>
      </c>
      <c r="C4377">
        <v>109</v>
      </c>
      <c r="D4377" t="s">
        <v>411</v>
      </c>
      <c r="E4377">
        <v>1370</v>
      </c>
      <c r="F4377" t="s">
        <v>2525</v>
      </c>
      <c r="G4377" t="s">
        <v>405</v>
      </c>
      <c r="H4377">
        <v>292179</v>
      </c>
      <c r="I4377">
        <v>0.99</v>
      </c>
      <c r="J4377">
        <v>1</v>
      </c>
      <c r="K4377" t="s">
        <v>78</v>
      </c>
      <c r="L4377">
        <v>1</v>
      </c>
      <c r="M4377" t="s">
        <v>51</v>
      </c>
      <c r="N4377">
        <v>8</v>
      </c>
      <c r="O4377" t="s">
        <v>52</v>
      </c>
      <c r="P4377">
        <v>1377</v>
      </c>
      <c r="Q4377">
        <v>1</v>
      </c>
      <c r="R4377">
        <v>255</v>
      </c>
      <c r="S4377">
        <v>19</v>
      </c>
      <c r="T4377" s="3">
        <v>40932</v>
      </c>
      <c r="U4377" t="s">
        <v>220</v>
      </c>
      <c r="V4377" t="s">
        <v>221</v>
      </c>
      <c r="W4377" t="s">
        <v>140</v>
      </c>
      <c r="X4377">
        <v>5.94</v>
      </c>
      <c r="Y4377">
        <v>19</v>
      </c>
      <c r="Z4377" t="s">
        <v>222</v>
      </c>
      <c r="AA4377" t="s">
        <v>223</v>
      </c>
      <c r="AB4377" t="s">
        <v>220</v>
      </c>
      <c r="AC4377" t="s">
        <v>221</v>
      </c>
      <c r="AD4377" t="s">
        <v>140</v>
      </c>
      <c r="AE4377" t="s">
        <v>224</v>
      </c>
      <c r="AF4377">
        <v>3</v>
      </c>
      <c r="AG4377">
        <v>3</v>
      </c>
      <c r="AH4377" t="s">
        <v>165</v>
      </c>
      <c r="AI4377" t="s">
        <v>166</v>
      </c>
      <c r="AJ4377" t="s">
        <v>3279</v>
      </c>
      <c r="AK4377" t="s">
        <v>61</v>
      </c>
      <c r="AL4377">
        <v>2</v>
      </c>
      <c r="AM4377" t="s">
        <v>167</v>
      </c>
      <c r="AN4377" t="s">
        <v>63</v>
      </c>
      <c r="AO4377" t="s">
        <v>64</v>
      </c>
      <c r="AP4377" t="s">
        <v>168</v>
      </c>
      <c r="AQ4377" t="s">
        <v>169</v>
      </c>
      <c r="AR4377" t="s">
        <v>67</v>
      </c>
      <c r="AS4377" t="s">
        <v>68</v>
      </c>
      <c r="AT4377" t="s">
        <v>69</v>
      </c>
      <c r="AU4377">
        <v>51</v>
      </c>
      <c r="AV4377">
        <v>22</v>
      </c>
      <c r="AW4377">
        <f>YEAR(ChinookMusic[[#This Row],[invoiceDate]])</f>
        <v>2012</v>
      </c>
      <c r="AX4377" t="str">
        <f>TEXT(ChinookMusic[[#This Row],[invoiceDate]],"MMMM")</f>
        <v>January</v>
      </c>
    </row>
    <row r="4378" spans="1:50" x14ac:dyDescent="0.3">
      <c r="A4378">
        <v>113</v>
      </c>
      <c r="B4378" t="s">
        <v>578</v>
      </c>
      <c r="C4378">
        <v>169</v>
      </c>
      <c r="D4378" t="s">
        <v>589</v>
      </c>
      <c r="E4378">
        <v>2084</v>
      </c>
      <c r="F4378" t="s">
        <v>2907</v>
      </c>
      <c r="G4378" t="s">
        <v>73</v>
      </c>
      <c r="H4378">
        <v>189178</v>
      </c>
      <c r="I4378">
        <v>0.99</v>
      </c>
      <c r="J4378">
        <v>1</v>
      </c>
      <c r="K4378" t="s">
        <v>78</v>
      </c>
      <c r="L4378">
        <v>7</v>
      </c>
      <c r="M4378" t="s">
        <v>158</v>
      </c>
      <c r="N4378">
        <v>8</v>
      </c>
      <c r="O4378" t="s">
        <v>52</v>
      </c>
      <c r="P4378">
        <v>1495</v>
      </c>
      <c r="Q4378">
        <v>1</v>
      </c>
      <c r="R4378">
        <v>277</v>
      </c>
      <c r="S4378">
        <v>21</v>
      </c>
      <c r="T4378" s="3">
        <v>41028</v>
      </c>
      <c r="U4378" t="s">
        <v>229</v>
      </c>
      <c r="V4378" t="s">
        <v>230</v>
      </c>
      <c r="W4378" t="s">
        <v>140</v>
      </c>
      <c r="X4378">
        <v>8.91</v>
      </c>
      <c r="Y4378">
        <v>21</v>
      </c>
      <c r="Z4378" t="s">
        <v>231</v>
      </c>
      <c r="AA4378" t="s">
        <v>232</v>
      </c>
      <c r="AB4378" t="s">
        <v>229</v>
      </c>
      <c r="AC4378" t="s">
        <v>230</v>
      </c>
      <c r="AD4378" t="s">
        <v>140</v>
      </c>
      <c r="AE4378" t="s">
        <v>233</v>
      </c>
      <c r="AF4378">
        <v>5</v>
      </c>
      <c r="AG4378">
        <v>5</v>
      </c>
      <c r="AH4378" t="s">
        <v>59</v>
      </c>
      <c r="AI4378" t="s">
        <v>60</v>
      </c>
      <c r="AJ4378" t="s">
        <v>3279</v>
      </c>
      <c r="AK4378" t="s">
        <v>61</v>
      </c>
      <c r="AL4378">
        <v>2</v>
      </c>
      <c r="AM4378" t="s">
        <v>62</v>
      </c>
      <c r="AN4378" t="s">
        <v>63</v>
      </c>
      <c r="AO4378" t="s">
        <v>64</v>
      </c>
      <c r="AP4378" t="s">
        <v>65</v>
      </c>
      <c r="AQ4378" t="s">
        <v>66</v>
      </c>
      <c r="AR4378" t="s">
        <v>67</v>
      </c>
      <c r="AS4378" t="s">
        <v>68</v>
      </c>
      <c r="AT4378" t="s">
        <v>69</v>
      </c>
      <c r="AU4378">
        <v>59</v>
      </c>
      <c r="AV4378">
        <v>20</v>
      </c>
      <c r="AW4378">
        <f>YEAR(ChinookMusic[[#This Row],[invoiceDate]])</f>
        <v>2012</v>
      </c>
      <c r="AX4378" t="str">
        <f>TEXT(ChinookMusic[[#This Row],[invoiceDate]],"MMMM")</f>
        <v>April</v>
      </c>
    </row>
    <row r="4379" spans="1:50" x14ac:dyDescent="0.3">
      <c r="A4379">
        <v>113</v>
      </c>
      <c r="B4379" t="s">
        <v>578</v>
      </c>
      <c r="C4379">
        <v>169</v>
      </c>
      <c r="D4379" t="s">
        <v>589</v>
      </c>
      <c r="E4379">
        <v>2084</v>
      </c>
      <c r="F4379" t="s">
        <v>2907</v>
      </c>
      <c r="G4379" t="s">
        <v>73</v>
      </c>
      <c r="H4379">
        <v>189178</v>
      </c>
      <c r="I4379">
        <v>0.99</v>
      </c>
      <c r="J4379">
        <v>1</v>
      </c>
      <c r="K4379" t="s">
        <v>78</v>
      </c>
      <c r="L4379">
        <v>7</v>
      </c>
      <c r="M4379" t="s">
        <v>158</v>
      </c>
      <c r="N4379">
        <v>1</v>
      </c>
      <c r="O4379" t="s">
        <v>52</v>
      </c>
      <c r="P4379">
        <v>1495</v>
      </c>
      <c r="Q4379">
        <v>1</v>
      </c>
      <c r="R4379">
        <v>277</v>
      </c>
      <c r="S4379">
        <v>21</v>
      </c>
      <c r="T4379" s="3">
        <v>41028</v>
      </c>
      <c r="U4379" t="s">
        <v>229</v>
      </c>
      <c r="V4379" t="s">
        <v>230</v>
      </c>
      <c r="W4379" t="s">
        <v>140</v>
      </c>
      <c r="X4379">
        <v>8.91</v>
      </c>
      <c r="Y4379">
        <v>21</v>
      </c>
      <c r="Z4379" t="s">
        <v>231</v>
      </c>
      <c r="AA4379" t="s">
        <v>232</v>
      </c>
      <c r="AB4379" t="s">
        <v>229</v>
      </c>
      <c r="AC4379" t="s">
        <v>230</v>
      </c>
      <c r="AD4379" t="s">
        <v>140</v>
      </c>
      <c r="AE4379" t="s">
        <v>233</v>
      </c>
      <c r="AF4379">
        <v>5</v>
      </c>
      <c r="AG4379">
        <v>5</v>
      </c>
      <c r="AH4379" t="s">
        <v>59</v>
      </c>
      <c r="AI4379" t="s">
        <v>60</v>
      </c>
      <c r="AJ4379" t="s">
        <v>3279</v>
      </c>
      <c r="AK4379" t="s">
        <v>61</v>
      </c>
      <c r="AL4379">
        <v>2</v>
      </c>
      <c r="AM4379" t="s">
        <v>62</v>
      </c>
      <c r="AN4379" t="s">
        <v>63</v>
      </c>
      <c r="AO4379" t="s">
        <v>64</v>
      </c>
      <c r="AP4379" t="s">
        <v>65</v>
      </c>
      <c r="AQ4379" t="s">
        <v>66</v>
      </c>
      <c r="AR4379" t="s">
        <v>67</v>
      </c>
      <c r="AS4379" t="s">
        <v>68</v>
      </c>
      <c r="AT4379" t="s">
        <v>69</v>
      </c>
      <c r="AU4379">
        <v>59</v>
      </c>
      <c r="AV4379">
        <v>20</v>
      </c>
      <c r="AW4379">
        <f>YEAR(ChinookMusic[[#This Row],[invoiceDate]])</f>
        <v>2012</v>
      </c>
      <c r="AX4379" t="str">
        <f>TEXT(ChinookMusic[[#This Row],[invoiceDate]],"MMMM")</f>
        <v>April</v>
      </c>
    </row>
    <row r="4380" spans="1:50" x14ac:dyDescent="0.3">
      <c r="A4380">
        <v>113</v>
      </c>
      <c r="B4380" t="s">
        <v>578</v>
      </c>
      <c r="C4380">
        <v>169</v>
      </c>
      <c r="D4380" t="s">
        <v>589</v>
      </c>
      <c r="E4380">
        <v>2090</v>
      </c>
      <c r="F4380" t="s">
        <v>2350</v>
      </c>
      <c r="G4380" t="s">
        <v>73</v>
      </c>
      <c r="H4380">
        <v>250070</v>
      </c>
      <c r="I4380">
        <v>0.99</v>
      </c>
      <c r="J4380">
        <v>1</v>
      </c>
      <c r="K4380" t="s">
        <v>78</v>
      </c>
      <c r="L4380">
        <v>7</v>
      </c>
      <c r="M4380" t="s">
        <v>158</v>
      </c>
      <c r="N4380">
        <v>8</v>
      </c>
      <c r="O4380" t="s">
        <v>52</v>
      </c>
      <c r="P4380">
        <v>1496</v>
      </c>
      <c r="Q4380">
        <v>1</v>
      </c>
      <c r="R4380">
        <v>277</v>
      </c>
      <c r="S4380">
        <v>21</v>
      </c>
      <c r="T4380" s="3">
        <v>41028</v>
      </c>
      <c r="U4380" t="s">
        <v>229</v>
      </c>
      <c r="V4380" t="s">
        <v>230</v>
      </c>
      <c r="W4380" t="s">
        <v>140</v>
      </c>
      <c r="X4380">
        <v>8.91</v>
      </c>
      <c r="Y4380">
        <v>21</v>
      </c>
      <c r="Z4380" t="s">
        <v>231</v>
      </c>
      <c r="AA4380" t="s">
        <v>232</v>
      </c>
      <c r="AB4380" t="s">
        <v>229</v>
      </c>
      <c r="AC4380" t="s">
        <v>230</v>
      </c>
      <c r="AD4380" t="s">
        <v>140</v>
      </c>
      <c r="AE4380" t="s">
        <v>233</v>
      </c>
      <c r="AF4380">
        <v>5</v>
      </c>
      <c r="AG4380">
        <v>5</v>
      </c>
      <c r="AH4380" t="s">
        <v>59</v>
      </c>
      <c r="AI4380" t="s">
        <v>60</v>
      </c>
      <c r="AJ4380" t="s">
        <v>3279</v>
      </c>
      <c r="AK4380" t="s">
        <v>61</v>
      </c>
      <c r="AL4380">
        <v>2</v>
      </c>
      <c r="AM4380" t="s">
        <v>62</v>
      </c>
      <c r="AN4380" t="s">
        <v>63</v>
      </c>
      <c r="AO4380" t="s">
        <v>64</v>
      </c>
      <c r="AP4380" t="s">
        <v>65</v>
      </c>
      <c r="AQ4380" t="s">
        <v>66</v>
      </c>
      <c r="AR4380" t="s">
        <v>67</v>
      </c>
      <c r="AS4380" t="s">
        <v>68</v>
      </c>
      <c r="AT4380" t="s">
        <v>69</v>
      </c>
      <c r="AU4380">
        <v>59</v>
      </c>
      <c r="AV4380">
        <v>20</v>
      </c>
      <c r="AW4380">
        <f>YEAR(ChinookMusic[[#This Row],[invoiceDate]])</f>
        <v>2012</v>
      </c>
      <c r="AX4380" t="str">
        <f>TEXT(ChinookMusic[[#This Row],[invoiceDate]],"MMMM")</f>
        <v>April</v>
      </c>
    </row>
    <row r="4381" spans="1:50" x14ac:dyDescent="0.3">
      <c r="A4381">
        <v>113</v>
      </c>
      <c r="B4381" t="s">
        <v>578</v>
      </c>
      <c r="C4381">
        <v>169</v>
      </c>
      <c r="D4381" t="s">
        <v>589</v>
      </c>
      <c r="E4381">
        <v>2090</v>
      </c>
      <c r="F4381" t="s">
        <v>2350</v>
      </c>
      <c r="G4381" t="s">
        <v>73</v>
      </c>
      <c r="H4381">
        <v>250070</v>
      </c>
      <c r="I4381">
        <v>0.99</v>
      </c>
      <c r="J4381">
        <v>1</v>
      </c>
      <c r="K4381" t="s">
        <v>78</v>
      </c>
      <c r="L4381">
        <v>7</v>
      </c>
      <c r="M4381" t="s">
        <v>158</v>
      </c>
      <c r="N4381">
        <v>1</v>
      </c>
      <c r="O4381" t="s">
        <v>52</v>
      </c>
      <c r="P4381">
        <v>1496</v>
      </c>
      <c r="Q4381">
        <v>1</v>
      </c>
      <c r="R4381">
        <v>277</v>
      </c>
      <c r="S4381">
        <v>21</v>
      </c>
      <c r="T4381" s="3">
        <v>41028</v>
      </c>
      <c r="U4381" t="s">
        <v>229</v>
      </c>
      <c r="V4381" t="s">
        <v>230</v>
      </c>
      <c r="W4381" t="s">
        <v>140</v>
      </c>
      <c r="X4381">
        <v>8.91</v>
      </c>
      <c r="Y4381">
        <v>21</v>
      </c>
      <c r="Z4381" t="s">
        <v>231</v>
      </c>
      <c r="AA4381" t="s">
        <v>232</v>
      </c>
      <c r="AB4381" t="s">
        <v>229</v>
      </c>
      <c r="AC4381" t="s">
        <v>230</v>
      </c>
      <c r="AD4381" t="s">
        <v>140</v>
      </c>
      <c r="AE4381" t="s">
        <v>233</v>
      </c>
      <c r="AF4381">
        <v>5</v>
      </c>
      <c r="AG4381">
        <v>5</v>
      </c>
      <c r="AH4381" t="s">
        <v>59</v>
      </c>
      <c r="AI4381" t="s">
        <v>60</v>
      </c>
      <c r="AJ4381" t="s">
        <v>3279</v>
      </c>
      <c r="AK4381" t="s">
        <v>61</v>
      </c>
      <c r="AL4381">
        <v>2</v>
      </c>
      <c r="AM4381" t="s">
        <v>62</v>
      </c>
      <c r="AN4381" t="s">
        <v>63</v>
      </c>
      <c r="AO4381" t="s">
        <v>64</v>
      </c>
      <c r="AP4381" t="s">
        <v>65</v>
      </c>
      <c r="AQ4381" t="s">
        <v>66</v>
      </c>
      <c r="AR4381" t="s">
        <v>67</v>
      </c>
      <c r="AS4381" t="s">
        <v>68</v>
      </c>
      <c r="AT4381" t="s">
        <v>69</v>
      </c>
      <c r="AU4381">
        <v>59</v>
      </c>
      <c r="AV4381">
        <v>20</v>
      </c>
      <c r="AW4381">
        <f>YEAR(ChinookMusic[[#This Row],[invoiceDate]])</f>
        <v>2012</v>
      </c>
      <c r="AX4381" t="str">
        <f>TEXT(ChinookMusic[[#This Row],[invoiceDate]],"MMMM")</f>
        <v>April</v>
      </c>
    </row>
    <row r="4382" spans="1:50" x14ac:dyDescent="0.3">
      <c r="A4382">
        <v>115</v>
      </c>
      <c r="B4382" t="s">
        <v>613</v>
      </c>
      <c r="C4382">
        <v>175</v>
      </c>
      <c r="D4382" t="s">
        <v>614</v>
      </c>
      <c r="E4382">
        <v>2120</v>
      </c>
      <c r="F4382" t="s">
        <v>614</v>
      </c>
      <c r="G4382" t="s">
        <v>616</v>
      </c>
      <c r="H4382">
        <v>318511</v>
      </c>
      <c r="I4382">
        <v>0.99</v>
      </c>
      <c r="J4382">
        <v>1</v>
      </c>
      <c r="K4382" t="s">
        <v>78</v>
      </c>
      <c r="L4382">
        <v>1</v>
      </c>
      <c r="M4382" t="s">
        <v>51</v>
      </c>
      <c r="N4382">
        <v>8</v>
      </c>
      <c r="O4382" t="s">
        <v>52</v>
      </c>
      <c r="P4382">
        <v>1501</v>
      </c>
      <c r="Q4382">
        <v>1</v>
      </c>
      <c r="R4382">
        <v>277</v>
      </c>
      <c r="S4382">
        <v>21</v>
      </c>
      <c r="T4382" s="3">
        <v>41028</v>
      </c>
      <c r="U4382" t="s">
        <v>229</v>
      </c>
      <c r="V4382" t="s">
        <v>230</v>
      </c>
      <c r="W4382" t="s">
        <v>140</v>
      </c>
      <c r="X4382">
        <v>8.91</v>
      </c>
      <c r="Y4382">
        <v>21</v>
      </c>
      <c r="Z4382" t="s">
        <v>231</v>
      </c>
      <c r="AA4382" t="s">
        <v>232</v>
      </c>
      <c r="AB4382" t="s">
        <v>229</v>
      </c>
      <c r="AC4382" t="s">
        <v>230</v>
      </c>
      <c r="AD4382" t="s">
        <v>140</v>
      </c>
      <c r="AE4382" t="s">
        <v>233</v>
      </c>
      <c r="AF4382">
        <v>5</v>
      </c>
      <c r="AG4382">
        <v>5</v>
      </c>
      <c r="AH4382" t="s">
        <v>59</v>
      </c>
      <c r="AI4382" t="s">
        <v>60</v>
      </c>
      <c r="AJ4382" t="s">
        <v>3279</v>
      </c>
      <c r="AK4382" t="s">
        <v>61</v>
      </c>
      <c r="AL4382">
        <v>2</v>
      </c>
      <c r="AM4382" t="s">
        <v>62</v>
      </c>
      <c r="AN4382" t="s">
        <v>63</v>
      </c>
      <c r="AO4382" t="s">
        <v>64</v>
      </c>
      <c r="AP4382" t="s">
        <v>65</v>
      </c>
      <c r="AQ4382" t="s">
        <v>66</v>
      </c>
      <c r="AR4382" t="s">
        <v>67</v>
      </c>
      <c r="AS4382" t="s">
        <v>68</v>
      </c>
      <c r="AT4382" t="s">
        <v>69</v>
      </c>
      <c r="AU4382">
        <v>59</v>
      </c>
      <c r="AV4382">
        <v>20</v>
      </c>
      <c r="AW4382">
        <f>YEAR(ChinookMusic[[#This Row],[invoiceDate]])</f>
        <v>2012</v>
      </c>
      <c r="AX4382" t="str">
        <f>TEXT(ChinookMusic[[#This Row],[invoiceDate]],"MMMM")</f>
        <v>April</v>
      </c>
    </row>
    <row r="4383" spans="1:50" x14ac:dyDescent="0.3">
      <c r="A4383">
        <v>115</v>
      </c>
      <c r="B4383" t="s">
        <v>613</v>
      </c>
      <c r="C4383">
        <v>175</v>
      </c>
      <c r="D4383" t="s">
        <v>614</v>
      </c>
      <c r="E4383">
        <v>2120</v>
      </c>
      <c r="F4383" t="s">
        <v>614</v>
      </c>
      <c r="G4383" t="s">
        <v>616</v>
      </c>
      <c r="H4383">
        <v>318511</v>
      </c>
      <c r="I4383">
        <v>0.99</v>
      </c>
      <c r="J4383">
        <v>1</v>
      </c>
      <c r="K4383" t="s">
        <v>78</v>
      </c>
      <c r="L4383">
        <v>1</v>
      </c>
      <c r="M4383" t="s">
        <v>51</v>
      </c>
      <c r="N4383">
        <v>1</v>
      </c>
      <c r="O4383" t="s">
        <v>52</v>
      </c>
      <c r="P4383">
        <v>1501</v>
      </c>
      <c r="Q4383">
        <v>1</v>
      </c>
      <c r="R4383">
        <v>277</v>
      </c>
      <c r="S4383">
        <v>21</v>
      </c>
      <c r="T4383" s="3">
        <v>41028</v>
      </c>
      <c r="U4383" t="s">
        <v>229</v>
      </c>
      <c r="V4383" t="s">
        <v>230</v>
      </c>
      <c r="W4383" t="s">
        <v>140</v>
      </c>
      <c r="X4383">
        <v>8.91</v>
      </c>
      <c r="Y4383">
        <v>21</v>
      </c>
      <c r="Z4383" t="s">
        <v>231</v>
      </c>
      <c r="AA4383" t="s">
        <v>232</v>
      </c>
      <c r="AB4383" t="s">
        <v>229</v>
      </c>
      <c r="AC4383" t="s">
        <v>230</v>
      </c>
      <c r="AD4383" t="s">
        <v>140</v>
      </c>
      <c r="AE4383" t="s">
        <v>233</v>
      </c>
      <c r="AF4383">
        <v>5</v>
      </c>
      <c r="AG4383">
        <v>5</v>
      </c>
      <c r="AH4383" t="s">
        <v>59</v>
      </c>
      <c r="AI4383" t="s">
        <v>60</v>
      </c>
      <c r="AJ4383" t="s">
        <v>3279</v>
      </c>
      <c r="AK4383" t="s">
        <v>61</v>
      </c>
      <c r="AL4383">
        <v>2</v>
      </c>
      <c r="AM4383" t="s">
        <v>62</v>
      </c>
      <c r="AN4383" t="s">
        <v>63</v>
      </c>
      <c r="AO4383" t="s">
        <v>64</v>
      </c>
      <c r="AP4383" t="s">
        <v>65</v>
      </c>
      <c r="AQ4383" t="s">
        <v>66</v>
      </c>
      <c r="AR4383" t="s">
        <v>67</v>
      </c>
      <c r="AS4383" t="s">
        <v>68</v>
      </c>
      <c r="AT4383" t="s">
        <v>69</v>
      </c>
      <c r="AU4383">
        <v>59</v>
      </c>
      <c r="AV4383">
        <v>20</v>
      </c>
      <c r="AW4383">
        <f>YEAR(ChinookMusic[[#This Row],[invoiceDate]])</f>
        <v>2012</v>
      </c>
      <c r="AX4383" t="str">
        <f>TEXT(ChinookMusic[[#This Row],[invoiceDate]],"MMMM")</f>
        <v>April</v>
      </c>
    </row>
    <row r="4384" spans="1:50" x14ac:dyDescent="0.3">
      <c r="A4384">
        <v>115</v>
      </c>
      <c r="B4384" t="s">
        <v>613</v>
      </c>
      <c r="C4384">
        <v>175</v>
      </c>
      <c r="D4384" t="s">
        <v>614</v>
      </c>
      <c r="E4384">
        <v>2120</v>
      </c>
      <c r="F4384" t="s">
        <v>614</v>
      </c>
      <c r="G4384" t="s">
        <v>616</v>
      </c>
      <c r="H4384">
        <v>318511</v>
      </c>
      <c r="I4384">
        <v>0.99</v>
      </c>
      <c r="J4384">
        <v>1</v>
      </c>
      <c r="K4384" t="s">
        <v>78</v>
      </c>
      <c r="L4384">
        <v>1</v>
      </c>
      <c r="M4384" t="s">
        <v>51</v>
      </c>
      <c r="N4384">
        <v>5</v>
      </c>
      <c r="O4384" t="s">
        <v>70</v>
      </c>
      <c r="P4384">
        <v>1501</v>
      </c>
      <c r="Q4384">
        <v>1</v>
      </c>
      <c r="R4384">
        <v>277</v>
      </c>
      <c r="S4384">
        <v>21</v>
      </c>
      <c r="T4384" s="3">
        <v>41028</v>
      </c>
      <c r="U4384" t="s">
        <v>229</v>
      </c>
      <c r="V4384" t="s">
        <v>230</v>
      </c>
      <c r="W4384" t="s">
        <v>140</v>
      </c>
      <c r="X4384">
        <v>8.91</v>
      </c>
      <c r="Y4384">
        <v>21</v>
      </c>
      <c r="Z4384" t="s">
        <v>231</v>
      </c>
      <c r="AA4384" t="s">
        <v>232</v>
      </c>
      <c r="AB4384" t="s">
        <v>229</v>
      </c>
      <c r="AC4384" t="s">
        <v>230</v>
      </c>
      <c r="AD4384" t="s">
        <v>140</v>
      </c>
      <c r="AE4384" t="s">
        <v>233</v>
      </c>
      <c r="AF4384">
        <v>5</v>
      </c>
      <c r="AG4384">
        <v>5</v>
      </c>
      <c r="AH4384" t="s">
        <v>59</v>
      </c>
      <c r="AI4384" t="s">
        <v>60</v>
      </c>
      <c r="AJ4384" t="s">
        <v>3279</v>
      </c>
      <c r="AK4384" t="s">
        <v>61</v>
      </c>
      <c r="AL4384">
        <v>2</v>
      </c>
      <c r="AM4384" t="s">
        <v>62</v>
      </c>
      <c r="AN4384" t="s">
        <v>63</v>
      </c>
      <c r="AO4384" t="s">
        <v>64</v>
      </c>
      <c r="AP4384" t="s">
        <v>65</v>
      </c>
      <c r="AQ4384" t="s">
        <v>66</v>
      </c>
      <c r="AR4384" t="s">
        <v>67</v>
      </c>
      <c r="AS4384" t="s">
        <v>68</v>
      </c>
      <c r="AT4384" t="s">
        <v>69</v>
      </c>
      <c r="AU4384">
        <v>59</v>
      </c>
      <c r="AV4384">
        <v>20</v>
      </c>
      <c r="AW4384">
        <f>YEAR(ChinookMusic[[#This Row],[invoiceDate]])</f>
        <v>2012</v>
      </c>
      <c r="AX4384" t="str">
        <f>TEXT(ChinookMusic[[#This Row],[invoiceDate]],"MMMM")</f>
        <v>April</v>
      </c>
    </row>
    <row r="4385" spans="1:50" x14ac:dyDescent="0.3">
      <c r="A4385">
        <v>114</v>
      </c>
      <c r="B4385" t="s">
        <v>597</v>
      </c>
      <c r="C4385">
        <v>174</v>
      </c>
      <c r="D4385" t="s">
        <v>610</v>
      </c>
      <c r="E4385">
        <v>2102</v>
      </c>
      <c r="F4385" t="s">
        <v>1247</v>
      </c>
      <c r="G4385" t="s">
        <v>1248</v>
      </c>
      <c r="H4385">
        <v>344241</v>
      </c>
      <c r="I4385">
        <v>0.99</v>
      </c>
      <c r="J4385">
        <v>1</v>
      </c>
      <c r="K4385" t="s">
        <v>78</v>
      </c>
      <c r="L4385">
        <v>3</v>
      </c>
      <c r="M4385" t="s">
        <v>137</v>
      </c>
      <c r="N4385">
        <v>8</v>
      </c>
      <c r="O4385" t="s">
        <v>52</v>
      </c>
      <c r="P4385">
        <v>1498</v>
      </c>
      <c r="Q4385">
        <v>1</v>
      </c>
      <c r="R4385">
        <v>277</v>
      </c>
      <c r="S4385">
        <v>21</v>
      </c>
      <c r="T4385" s="3">
        <v>41028</v>
      </c>
      <c r="U4385" t="s">
        <v>229</v>
      </c>
      <c r="V4385" t="s">
        <v>230</v>
      </c>
      <c r="W4385" t="s">
        <v>140</v>
      </c>
      <c r="X4385">
        <v>8.91</v>
      </c>
      <c r="Y4385">
        <v>21</v>
      </c>
      <c r="Z4385" t="s">
        <v>231</v>
      </c>
      <c r="AA4385" t="s">
        <v>232</v>
      </c>
      <c r="AB4385" t="s">
        <v>229</v>
      </c>
      <c r="AC4385" t="s">
        <v>230</v>
      </c>
      <c r="AD4385" t="s">
        <v>140</v>
      </c>
      <c r="AE4385" t="s">
        <v>233</v>
      </c>
      <c r="AF4385">
        <v>5</v>
      </c>
      <c r="AG4385">
        <v>5</v>
      </c>
      <c r="AH4385" t="s">
        <v>59</v>
      </c>
      <c r="AI4385" t="s">
        <v>60</v>
      </c>
      <c r="AJ4385" t="s">
        <v>3279</v>
      </c>
      <c r="AK4385" t="s">
        <v>61</v>
      </c>
      <c r="AL4385">
        <v>2</v>
      </c>
      <c r="AM4385" t="s">
        <v>62</v>
      </c>
      <c r="AN4385" t="s">
        <v>63</v>
      </c>
      <c r="AO4385" t="s">
        <v>64</v>
      </c>
      <c r="AP4385" t="s">
        <v>65</v>
      </c>
      <c r="AQ4385" t="s">
        <v>66</v>
      </c>
      <c r="AR4385" t="s">
        <v>67</v>
      </c>
      <c r="AS4385" t="s">
        <v>68</v>
      </c>
      <c r="AT4385" t="s">
        <v>69</v>
      </c>
      <c r="AU4385">
        <v>59</v>
      </c>
      <c r="AV4385">
        <v>20</v>
      </c>
      <c r="AW4385">
        <f>YEAR(ChinookMusic[[#This Row],[invoiceDate]])</f>
        <v>2012</v>
      </c>
      <c r="AX4385" t="str">
        <f>TEXT(ChinookMusic[[#This Row],[invoiceDate]],"MMMM")</f>
        <v>April</v>
      </c>
    </row>
    <row r="4386" spans="1:50" x14ac:dyDescent="0.3">
      <c r="A4386">
        <v>116</v>
      </c>
      <c r="B4386" t="s">
        <v>2166</v>
      </c>
      <c r="C4386">
        <v>176</v>
      </c>
      <c r="D4386" t="s">
        <v>2167</v>
      </c>
      <c r="E4386">
        <v>2126</v>
      </c>
      <c r="F4386" t="s">
        <v>2908</v>
      </c>
      <c r="G4386" t="s">
        <v>2169</v>
      </c>
      <c r="H4386">
        <v>281469</v>
      </c>
      <c r="I4386">
        <v>0.99</v>
      </c>
      <c r="J4386">
        <v>1</v>
      </c>
      <c r="K4386" t="s">
        <v>78</v>
      </c>
      <c r="L4386">
        <v>10</v>
      </c>
      <c r="M4386" t="s">
        <v>364</v>
      </c>
      <c r="N4386">
        <v>5</v>
      </c>
      <c r="O4386" t="s">
        <v>70</v>
      </c>
      <c r="P4386">
        <v>1502</v>
      </c>
      <c r="Q4386">
        <v>1</v>
      </c>
      <c r="R4386">
        <v>277</v>
      </c>
      <c r="S4386">
        <v>21</v>
      </c>
      <c r="T4386" s="3">
        <v>41028</v>
      </c>
      <c r="U4386" t="s">
        <v>229</v>
      </c>
      <c r="V4386" t="s">
        <v>230</v>
      </c>
      <c r="W4386" t="s">
        <v>140</v>
      </c>
      <c r="X4386">
        <v>8.91</v>
      </c>
      <c r="Y4386">
        <v>21</v>
      </c>
      <c r="Z4386" t="s">
        <v>231</v>
      </c>
      <c r="AA4386" t="s">
        <v>232</v>
      </c>
      <c r="AB4386" t="s">
        <v>229</v>
      </c>
      <c r="AC4386" t="s">
        <v>230</v>
      </c>
      <c r="AD4386" t="s">
        <v>140</v>
      </c>
      <c r="AE4386" t="s">
        <v>233</v>
      </c>
      <c r="AF4386">
        <v>5</v>
      </c>
      <c r="AG4386">
        <v>5</v>
      </c>
      <c r="AH4386" t="s">
        <v>59</v>
      </c>
      <c r="AI4386" t="s">
        <v>60</v>
      </c>
      <c r="AJ4386" t="s">
        <v>3279</v>
      </c>
      <c r="AK4386" t="s">
        <v>61</v>
      </c>
      <c r="AL4386">
        <v>2</v>
      </c>
      <c r="AM4386" t="s">
        <v>62</v>
      </c>
      <c r="AN4386" t="s">
        <v>63</v>
      </c>
      <c r="AO4386" t="s">
        <v>64</v>
      </c>
      <c r="AP4386" t="s">
        <v>65</v>
      </c>
      <c r="AQ4386" t="s">
        <v>66</v>
      </c>
      <c r="AR4386" t="s">
        <v>67</v>
      </c>
      <c r="AS4386" t="s">
        <v>68</v>
      </c>
      <c r="AT4386" t="s">
        <v>69</v>
      </c>
      <c r="AU4386">
        <v>59</v>
      </c>
      <c r="AV4386">
        <v>20</v>
      </c>
      <c r="AW4386">
        <f>YEAR(ChinookMusic[[#This Row],[invoiceDate]])</f>
        <v>2012</v>
      </c>
      <c r="AX4386" t="str">
        <f>TEXT(ChinookMusic[[#This Row],[invoiceDate]],"MMMM")</f>
        <v>April</v>
      </c>
    </row>
    <row r="4387" spans="1:50" x14ac:dyDescent="0.3">
      <c r="A4387">
        <v>116</v>
      </c>
      <c r="B4387" t="s">
        <v>2166</v>
      </c>
      <c r="C4387">
        <v>176</v>
      </c>
      <c r="D4387" t="s">
        <v>2167</v>
      </c>
      <c r="E4387">
        <v>2126</v>
      </c>
      <c r="F4387" t="s">
        <v>2908</v>
      </c>
      <c r="G4387" t="s">
        <v>2169</v>
      </c>
      <c r="H4387">
        <v>281469</v>
      </c>
      <c r="I4387">
        <v>0.99</v>
      </c>
      <c r="J4387">
        <v>1</v>
      </c>
      <c r="K4387" t="s">
        <v>78</v>
      </c>
      <c r="L4387">
        <v>10</v>
      </c>
      <c r="M4387" t="s">
        <v>364</v>
      </c>
      <c r="N4387">
        <v>1</v>
      </c>
      <c r="O4387" t="s">
        <v>52</v>
      </c>
      <c r="P4387">
        <v>1502</v>
      </c>
      <c r="Q4387">
        <v>1</v>
      </c>
      <c r="R4387">
        <v>277</v>
      </c>
      <c r="S4387">
        <v>21</v>
      </c>
      <c r="T4387" s="3">
        <v>41028</v>
      </c>
      <c r="U4387" t="s">
        <v>229</v>
      </c>
      <c r="V4387" t="s">
        <v>230</v>
      </c>
      <c r="W4387" t="s">
        <v>140</v>
      </c>
      <c r="X4387">
        <v>8.91</v>
      </c>
      <c r="Y4387">
        <v>21</v>
      </c>
      <c r="Z4387" t="s">
        <v>231</v>
      </c>
      <c r="AA4387" t="s">
        <v>232</v>
      </c>
      <c r="AB4387" t="s">
        <v>229</v>
      </c>
      <c r="AC4387" t="s">
        <v>230</v>
      </c>
      <c r="AD4387" t="s">
        <v>140</v>
      </c>
      <c r="AE4387" t="s">
        <v>233</v>
      </c>
      <c r="AF4387">
        <v>5</v>
      </c>
      <c r="AG4387">
        <v>5</v>
      </c>
      <c r="AH4387" t="s">
        <v>59</v>
      </c>
      <c r="AI4387" t="s">
        <v>60</v>
      </c>
      <c r="AJ4387" t="s">
        <v>3279</v>
      </c>
      <c r="AK4387" t="s">
        <v>61</v>
      </c>
      <c r="AL4387">
        <v>2</v>
      </c>
      <c r="AM4387" t="s">
        <v>62</v>
      </c>
      <c r="AN4387" t="s">
        <v>63</v>
      </c>
      <c r="AO4387" t="s">
        <v>64</v>
      </c>
      <c r="AP4387" t="s">
        <v>65</v>
      </c>
      <c r="AQ4387" t="s">
        <v>66</v>
      </c>
      <c r="AR4387" t="s">
        <v>67</v>
      </c>
      <c r="AS4387" t="s">
        <v>68</v>
      </c>
      <c r="AT4387" t="s">
        <v>69</v>
      </c>
      <c r="AU4387">
        <v>59</v>
      </c>
      <c r="AV4387">
        <v>20</v>
      </c>
      <c r="AW4387">
        <f>YEAR(ChinookMusic[[#This Row],[invoiceDate]])</f>
        <v>2012</v>
      </c>
      <c r="AX4387" t="str">
        <f>TEXT(ChinookMusic[[#This Row],[invoiceDate]],"MMMM")</f>
        <v>April</v>
      </c>
    </row>
    <row r="4388" spans="1:50" x14ac:dyDescent="0.3">
      <c r="A4388">
        <v>116</v>
      </c>
      <c r="B4388" t="s">
        <v>2166</v>
      </c>
      <c r="C4388">
        <v>176</v>
      </c>
      <c r="D4388" t="s">
        <v>2167</v>
      </c>
      <c r="E4388">
        <v>2126</v>
      </c>
      <c r="F4388" t="s">
        <v>2908</v>
      </c>
      <c r="G4388" t="s">
        <v>2169</v>
      </c>
      <c r="H4388">
        <v>281469</v>
      </c>
      <c r="I4388">
        <v>0.99</v>
      </c>
      <c r="J4388">
        <v>1</v>
      </c>
      <c r="K4388" t="s">
        <v>78</v>
      </c>
      <c r="L4388">
        <v>10</v>
      </c>
      <c r="M4388" t="s">
        <v>364</v>
      </c>
      <c r="N4388">
        <v>8</v>
      </c>
      <c r="O4388" t="s">
        <v>52</v>
      </c>
      <c r="P4388">
        <v>1502</v>
      </c>
      <c r="Q4388">
        <v>1</v>
      </c>
      <c r="R4388">
        <v>277</v>
      </c>
      <c r="S4388">
        <v>21</v>
      </c>
      <c r="T4388" s="3">
        <v>41028</v>
      </c>
      <c r="U4388" t="s">
        <v>229</v>
      </c>
      <c r="V4388" t="s">
        <v>230</v>
      </c>
      <c r="W4388" t="s">
        <v>140</v>
      </c>
      <c r="X4388">
        <v>8.91</v>
      </c>
      <c r="Y4388">
        <v>21</v>
      </c>
      <c r="Z4388" t="s">
        <v>231</v>
      </c>
      <c r="AA4388" t="s">
        <v>232</v>
      </c>
      <c r="AB4388" t="s">
        <v>229</v>
      </c>
      <c r="AC4388" t="s">
        <v>230</v>
      </c>
      <c r="AD4388" t="s">
        <v>140</v>
      </c>
      <c r="AE4388" t="s">
        <v>233</v>
      </c>
      <c r="AF4388">
        <v>5</v>
      </c>
      <c r="AG4388">
        <v>5</v>
      </c>
      <c r="AH4388" t="s">
        <v>59</v>
      </c>
      <c r="AI4388" t="s">
        <v>60</v>
      </c>
      <c r="AJ4388" t="s">
        <v>3279</v>
      </c>
      <c r="AK4388" t="s">
        <v>61</v>
      </c>
      <c r="AL4388">
        <v>2</v>
      </c>
      <c r="AM4388" t="s">
        <v>62</v>
      </c>
      <c r="AN4388" t="s">
        <v>63</v>
      </c>
      <c r="AO4388" t="s">
        <v>64</v>
      </c>
      <c r="AP4388" t="s">
        <v>65</v>
      </c>
      <c r="AQ4388" t="s">
        <v>66</v>
      </c>
      <c r="AR4388" t="s">
        <v>67</v>
      </c>
      <c r="AS4388" t="s">
        <v>68</v>
      </c>
      <c r="AT4388" t="s">
        <v>69</v>
      </c>
      <c r="AU4388">
        <v>59</v>
      </c>
      <c r="AV4388">
        <v>20</v>
      </c>
      <c r="AW4388">
        <f>YEAR(ChinookMusic[[#This Row],[invoiceDate]])</f>
        <v>2012</v>
      </c>
      <c r="AX4388" t="str">
        <f>TEXT(ChinookMusic[[#This Row],[invoiceDate]],"MMMM")</f>
        <v>April</v>
      </c>
    </row>
    <row r="4389" spans="1:50" x14ac:dyDescent="0.3">
      <c r="A4389">
        <v>115</v>
      </c>
      <c r="B4389" t="s">
        <v>613</v>
      </c>
      <c r="C4389">
        <v>175</v>
      </c>
      <c r="D4389" t="s">
        <v>614</v>
      </c>
      <c r="E4389">
        <v>2114</v>
      </c>
      <c r="F4389" t="s">
        <v>2909</v>
      </c>
      <c r="G4389" t="s">
        <v>616</v>
      </c>
      <c r="H4389">
        <v>373394</v>
      </c>
      <c r="I4389">
        <v>0.99</v>
      </c>
      <c r="J4389">
        <v>1</v>
      </c>
      <c r="K4389" t="s">
        <v>78</v>
      </c>
      <c r="L4389">
        <v>1</v>
      </c>
      <c r="M4389" t="s">
        <v>51</v>
      </c>
      <c r="N4389">
        <v>5</v>
      </c>
      <c r="O4389" t="s">
        <v>70</v>
      </c>
      <c r="P4389">
        <v>1500</v>
      </c>
      <c r="Q4389">
        <v>1</v>
      </c>
      <c r="R4389">
        <v>277</v>
      </c>
      <c r="S4389">
        <v>21</v>
      </c>
      <c r="T4389" s="3">
        <v>41028</v>
      </c>
      <c r="U4389" t="s">
        <v>229</v>
      </c>
      <c r="V4389" t="s">
        <v>230</v>
      </c>
      <c r="W4389" t="s">
        <v>140</v>
      </c>
      <c r="X4389">
        <v>8.91</v>
      </c>
      <c r="Y4389">
        <v>21</v>
      </c>
      <c r="Z4389" t="s">
        <v>231</v>
      </c>
      <c r="AA4389" t="s">
        <v>232</v>
      </c>
      <c r="AB4389" t="s">
        <v>229</v>
      </c>
      <c r="AC4389" t="s">
        <v>230</v>
      </c>
      <c r="AD4389" t="s">
        <v>140</v>
      </c>
      <c r="AE4389" t="s">
        <v>233</v>
      </c>
      <c r="AF4389">
        <v>5</v>
      </c>
      <c r="AG4389">
        <v>5</v>
      </c>
      <c r="AH4389" t="s">
        <v>59</v>
      </c>
      <c r="AI4389" t="s">
        <v>60</v>
      </c>
      <c r="AJ4389" t="s">
        <v>3279</v>
      </c>
      <c r="AK4389" t="s">
        <v>61</v>
      </c>
      <c r="AL4389">
        <v>2</v>
      </c>
      <c r="AM4389" t="s">
        <v>62</v>
      </c>
      <c r="AN4389" t="s">
        <v>63</v>
      </c>
      <c r="AO4389" t="s">
        <v>64</v>
      </c>
      <c r="AP4389" t="s">
        <v>65</v>
      </c>
      <c r="AQ4389" t="s">
        <v>66</v>
      </c>
      <c r="AR4389" t="s">
        <v>67</v>
      </c>
      <c r="AS4389" t="s">
        <v>68</v>
      </c>
      <c r="AT4389" t="s">
        <v>69</v>
      </c>
      <c r="AU4389">
        <v>59</v>
      </c>
      <c r="AV4389">
        <v>20</v>
      </c>
      <c r="AW4389">
        <f>YEAR(ChinookMusic[[#This Row],[invoiceDate]])</f>
        <v>2012</v>
      </c>
      <c r="AX4389" t="str">
        <f>TEXT(ChinookMusic[[#This Row],[invoiceDate]],"MMMM")</f>
        <v>April</v>
      </c>
    </row>
    <row r="4390" spans="1:50" x14ac:dyDescent="0.3">
      <c r="A4390">
        <v>115</v>
      </c>
      <c r="B4390" t="s">
        <v>613</v>
      </c>
      <c r="C4390">
        <v>175</v>
      </c>
      <c r="D4390" t="s">
        <v>614</v>
      </c>
      <c r="E4390">
        <v>2114</v>
      </c>
      <c r="F4390" t="s">
        <v>2909</v>
      </c>
      <c r="G4390" t="s">
        <v>616</v>
      </c>
      <c r="H4390">
        <v>373394</v>
      </c>
      <c r="I4390">
        <v>0.99</v>
      </c>
      <c r="J4390">
        <v>1</v>
      </c>
      <c r="K4390" t="s">
        <v>78</v>
      </c>
      <c r="L4390">
        <v>1</v>
      </c>
      <c r="M4390" t="s">
        <v>51</v>
      </c>
      <c r="N4390">
        <v>1</v>
      </c>
      <c r="O4390" t="s">
        <v>52</v>
      </c>
      <c r="P4390">
        <v>1500</v>
      </c>
      <c r="Q4390">
        <v>1</v>
      </c>
      <c r="R4390">
        <v>277</v>
      </c>
      <c r="S4390">
        <v>21</v>
      </c>
      <c r="T4390" s="3">
        <v>41028</v>
      </c>
      <c r="U4390" t="s">
        <v>229</v>
      </c>
      <c r="V4390" t="s">
        <v>230</v>
      </c>
      <c r="W4390" t="s">
        <v>140</v>
      </c>
      <c r="X4390">
        <v>8.91</v>
      </c>
      <c r="Y4390">
        <v>21</v>
      </c>
      <c r="Z4390" t="s">
        <v>231</v>
      </c>
      <c r="AA4390" t="s">
        <v>232</v>
      </c>
      <c r="AB4390" t="s">
        <v>229</v>
      </c>
      <c r="AC4390" t="s">
        <v>230</v>
      </c>
      <c r="AD4390" t="s">
        <v>140</v>
      </c>
      <c r="AE4390" t="s">
        <v>233</v>
      </c>
      <c r="AF4390">
        <v>5</v>
      </c>
      <c r="AG4390">
        <v>5</v>
      </c>
      <c r="AH4390" t="s">
        <v>59</v>
      </c>
      <c r="AI4390" t="s">
        <v>60</v>
      </c>
      <c r="AJ4390" t="s">
        <v>3279</v>
      </c>
      <c r="AK4390" t="s">
        <v>61</v>
      </c>
      <c r="AL4390">
        <v>2</v>
      </c>
      <c r="AM4390" t="s">
        <v>62</v>
      </c>
      <c r="AN4390" t="s">
        <v>63</v>
      </c>
      <c r="AO4390" t="s">
        <v>64</v>
      </c>
      <c r="AP4390" t="s">
        <v>65</v>
      </c>
      <c r="AQ4390" t="s">
        <v>66</v>
      </c>
      <c r="AR4390" t="s">
        <v>67</v>
      </c>
      <c r="AS4390" t="s">
        <v>68</v>
      </c>
      <c r="AT4390" t="s">
        <v>69</v>
      </c>
      <c r="AU4390">
        <v>59</v>
      </c>
      <c r="AV4390">
        <v>20</v>
      </c>
      <c r="AW4390">
        <f>YEAR(ChinookMusic[[#This Row],[invoiceDate]])</f>
        <v>2012</v>
      </c>
      <c r="AX4390" t="str">
        <f>TEXT(ChinookMusic[[#This Row],[invoiceDate]],"MMMM")</f>
        <v>April</v>
      </c>
    </row>
    <row r="4391" spans="1:50" x14ac:dyDescent="0.3">
      <c r="A4391">
        <v>115</v>
      </c>
      <c r="B4391" t="s">
        <v>613</v>
      </c>
      <c r="C4391">
        <v>175</v>
      </c>
      <c r="D4391" t="s">
        <v>614</v>
      </c>
      <c r="E4391">
        <v>2114</v>
      </c>
      <c r="F4391" t="s">
        <v>2909</v>
      </c>
      <c r="G4391" t="s">
        <v>616</v>
      </c>
      <c r="H4391">
        <v>373394</v>
      </c>
      <c r="I4391">
        <v>0.99</v>
      </c>
      <c r="J4391">
        <v>1</v>
      </c>
      <c r="K4391" t="s">
        <v>78</v>
      </c>
      <c r="L4391">
        <v>1</v>
      </c>
      <c r="M4391" t="s">
        <v>51</v>
      </c>
      <c r="N4391">
        <v>8</v>
      </c>
      <c r="O4391" t="s">
        <v>52</v>
      </c>
      <c r="P4391">
        <v>1500</v>
      </c>
      <c r="Q4391">
        <v>1</v>
      </c>
      <c r="R4391">
        <v>277</v>
      </c>
      <c r="S4391">
        <v>21</v>
      </c>
      <c r="T4391" s="3">
        <v>41028</v>
      </c>
      <c r="U4391" t="s">
        <v>229</v>
      </c>
      <c r="V4391" t="s">
        <v>230</v>
      </c>
      <c r="W4391" t="s">
        <v>140</v>
      </c>
      <c r="X4391">
        <v>8.91</v>
      </c>
      <c r="Y4391">
        <v>21</v>
      </c>
      <c r="Z4391" t="s">
        <v>231</v>
      </c>
      <c r="AA4391" t="s">
        <v>232</v>
      </c>
      <c r="AB4391" t="s">
        <v>229</v>
      </c>
      <c r="AC4391" t="s">
        <v>230</v>
      </c>
      <c r="AD4391" t="s">
        <v>140</v>
      </c>
      <c r="AE4391" t="s">
        <v>233</v>
      </c>
      <c r="AF4391">
        <v>5</v>
      </c>
      <c r="AG4391">
        <v>5</v>
      </c>
      <c r="AH4391" t="s">
        <v>59</v>
      </c>
      <c r="AI4391" t="s">
        <v>60</v>
      </c>
      <c r="AJ4391" t="s">
        <v>3279</v>
      </c>
      <c r="AK4391" t="s">
        <v>61</v>
      </c>
      <c r="AL4391">
        <v>2</v>
      </c>
      <c r="AM4391" t="s">
        <v>62</v>
      </c>
      <c r="AN4391" t="s">
        <v>63</v>
      </c>
      <c r="AO4391" t="s">
        <v>64</v>
      </c>
      <c r="AP4391" t="s">
        <v>65</v>
      </c>
      <c r="AQ4391" t="s">
        <v>66</v>
      </c>
      <c r="AR4391" t="s">
        <v>67</v>
      </c>
      <c r="AS4391" t="s">
        <v>68</v>
      </c>
      <c r="AT4391" t="s">
        <v>69</v>
      </c>
      <c r="AU4391">
        <v>59</v>
      </c>
      <c r="AV4391">
        <v>20</v>
      </c>
      <c r="AW4391">
        <f>YEAR(ChinookMusic[[#This Row],[invoiceDate]])</f>
        <v>2012</v>
      </c>
      <c r="AX4391" t="str">
        <f>TEXT(ChinookMusic[[#This Row],[invoiceDate]],"MMMM")</f>
        <v>April</v>
      </c>
    </row>
    <row r="4392" spans="1:50" x14ac:dyDescent="0.3">
      <c r="A4392">
        <v>114</v>
      </c>
      <c r="B4392" t="s">
        <v>597</v>
      </c>
      <c r="C4392">
        <v>174</v>
      </c>
      <c r="D4392" t="s">
        <v>610</v>
      </c>
      <c r="E4392">
        <v>2108</v>
      </c>
      <c r="F4392" t="s">
        <v>2533</v>
      </c>
      <c r="G4392" t="s">
        <v>1441</v>
      </c>
      <c r="H4392">
        <v>357067</v>
      </c>
      <c r="I4392">
        <v>0.99</v>
      </c>
      <c r="J4392">
        <v>1</v>
      </c>
      <c r="K4392" t="s">
        <v>78</v>
      </c>
      <c r="L4392">
        <v>3</v>
      </c>
      <c r="M4392" t="s">
        <v>137</v>
      </c>
      <c r="N4392">
        <v>1</v>
      </c>
      <c r="O4392" t="s">
        <v>52</v>
      </c>
      <c r="P4392">
        <v>1499</v>
      </c>
      <c r="Q4392">
        <v>1</v>
      </c>
      <c r="R4392">
        <v>277</v>
      </c>
      <c r="S4392">
        <v>21</v>
      </c>
      <c r="T4392" s="3">
        <v>41028</v>
      </c>
      <c r="U4392" t="s">
        <v>229</v>
      </c>
      <c r="V4392" t="s">
        <v>230</v>
      </c>
      <c r="W4392" t="s">
        <v>140</v>
      </c>
      <c r="X4392">
        <v>8.91</v>
      </c>
      <c r="Y4392">
        <v>21</v>
      </c>
      <c r="Z4392" t="s">
        <v>231</v>
      </c>
      <c r="AA4392" t="s">
        <v>232</v>
      </c>
      <c r="AB4392" t="s">
        <v>229</v>
      </c>
      <c r="AC4392" t="s">
        <v>230</v>
      </c>
      <c r="AD4392" t="s">
        <v>140</v>
      </c>
      <c r="AE4392" t="s">
        <v>233</v>
      </c>
      <c r="AF4392">
        <v>5</v>
      </c>
      <c r="AG4392">
        <v>5</v>
      </c>
      <c r="AH4392" t="s">
        <v>59</v>
      </c>
      <c r="AI4392" t="s">
        <v>60</v>
      </c>
      <c r="AJ4392" t="s">
        <v>3279</v>
      </c>
      <c r="AK4392" t="s">
        <v>61</v>
      </c>
      <c r="AL4392">
        <v>2</v>
      </c>
      <c r="AM4392" t="s">
        <v>62</v>
      </c>
      <c r="AN4392" t="s">
        <v>63</v>
      </c>
      <c r="AO4392" t="s">
        <v>64</v>
      </c>
      <c r="AP4392" t="s">
        <v>65</v>
      </c>
      <c r="AQ4392" t="s">
        <v>66</v>
      </c>
      <c r="AR4392" t="s">
        <v>67</v>
      </c>
      <c r="AS4392" t="s">
        <v>68</v>
      </c>
      <c r="AT4392" t="s">
        <v>69</v>
      </c>
      <c r="AU4392">
        <v>59</v>
      </c>
      <c r="AV4392">
        <v>20</v>
      </c>
      <c r="AW4392">
        <f>YEAR(ChinookMusic[[#This Row],[invoiceDate]])</f>
        <v>2012</v>
      </c>
      <c r="AX4392" t="str">
        <f>TEXT(ChinookMusic[[#This Row],[invoiceDate]],"MMMM")</f>
        <v>April</v>
      </c>
    </row>
    <row r="4393" spans="1:50" x14ac:dyDescent="0.3">
      <c r="A4393">
        <v>114</v>
      </c>
      <c r="B4393" t="s">
        <v>597</v>
      </c>
      <c r="C4393">
        <v>174</v>
      </c>
      <c r="D4393" t="s">
        <v>610</v>
      </c>
      <c r="E4393">
        <v>2108</v>
      </c>
      <c r="F4393" t="s">
        <v>2533</v>
      </c>
      <c r="G4393" t="s">
        <v>1441</v>
      </c>
      <c r="H4393">
        <v>357067</v>
      </c>
      <c r="I4393">
        <v>0.99</v>
      </c>
      <c r="J4393">
        <v>1</v>
      </c>
      <c r="K4393" t="s">
        <v>78</v>
      </c>
      <c r="L4393">
        <v>3</v>
      </c>
      <c r="M4393" t="s">
        <v>137</v>
      </c>
      <c r="N4393">
        <v>8</v>
      </c>
      <c r="O4393" t="s">
        <v>52</v>
      </c>
      <c r="P4393">
        <v>1499</v>
      </c>
      <c r="Q4393">
        <v>1</v>
      </c>
      <c r="R4393">
        <v>277</v>
      </c>
      <c r="S4393">
        <v>21</v>
      </c>
      <c r="T4393" s="3">
        <v>41028</v>
      </c>
      <c r="U4393" t="s">
        <v>229</v>
      </c>
      <c r="V4393" t="s">
        <v>230</v>
      </c>
      <c r="W4393" t="s">
        <v>140</v>
      </c>
      <c r="X4393">
        <v>8.91</v>
      </c>
      <c r="Y4393">
        <v>21</v>
      </c>
      <c r="Z4393" t="s">
        <v>231</v>
      </c>
      <c r="AA4393" t="s">
        <v>232</v>
      </c>
      <c r="AB4393" t="s">
        <v>229</v>
      </c>
      <c r="AC4393" t="s">
        <v>230</v>
      </c>
      <c r="AD4393" t="s">
        <v>140</v>
      </c>
      <c r="AE4393" t="s">
        <v>233</v>
      </c>
      <c r="AF4393">
        <v>5</v>
      </c>
      <c r="AG4393">
        <v>5</v>
      </c>
      <c r="AH4393" t="s">
        <v>59</v>
      </c>
      <c r="AI4393" t="s">
        <v>60</v>
      </c>
      <c r="AJ4393" t="s">
        <v>3279</v>
      </c>
      <c r="AK4393" t="s">
        <v>61</v>
      </c>
      <c r="AL4393">
        <v>2</v>
      </c>
      <c r="AM4393" t="s">
        <v>62</v>
      </c>
      <c r="AN4393" t="s">
        <v>63</v>
      </c>
      <c r="AO4393" t="s">
        <v>64</v>
      </c>
      <c r="AP4393" t="s">
        <v>65</v>
      </c>
      <c r="AQ4393" t="s">
        <v>66</v>
      </c>
      <c r="AR4393" t="s">
        <v>67</v>
      </c>
      <c r="AS4393" t="s">
        <v>68</v>
      </c>
      <c r="AT4393" t="s">
        <v>69</v>
      </c>
      <c r="AU4393">
        <v>59</v>
      </c>
      <c r="AV4393">
        <v>20</v>
      </c>
      <c r="AW4393">
        <f>YEAR(ChinookMusic[[#This Row],[invoiceDate]])</f>
        <v>2012</v>
      </c>
      <c r="AX4393" t="str">
        <f>TEXT(ChinookMusic[[#This Row],[invoiceDate]],"MMMM")</f>
        <v>April</v>
      </c>
    </row>
    <row r="4394" spans="1:50" x14ac:dyDescent="0.3">
      <c r="A4394">
        <v>116</v>
      </c>
      <c r="B4394" t="s">
        <v>2166</v>
      </c>
      <c r="C4394">
        <v>176</v>
      </c>
      <c r="D4394" t="s">
        <v>2167</v>
      </c>
      <c r="E4394">
        <v>2132</v>
      </c>
      <c r="F4394" t="s">
        <v>2910</v>
      </c>
      <c r="G4394" t="s">
        <v>2169</v>
      </c>
      <c r="H4394">
        <v>205087</v>
      </c>
      <c r="I4394">
        <v>0.99</v>
      </c>
      <c r="J4394">
        <v>1</v>
      </c>
      <c r="K4394" t="s">
        <v>78</v>
      </c>
      <c r="L4394">
        <v>10</v>
      </c>
      <c r="M4394" t="s">
        <v>364</v>
      </c>
      <c r="N4394">
        <v>8</v>
      </c>
      <c r="O4394" t="s">
        <v>52</v>
      </c>
      <c r="P4394">
        <v>1503</v>
      </c>
      <c r="Q4394">
        <v>1</v>
      </c>
      <c r="R4394">
        <v>277</v>
      </c>
      <c r="S4394">
        <v>21</v>
      </c>
      <c r="T4394" s="3">
        <v>41028</v>
      </c>
      <c r="U4394" t="s">
        <v>229</v>
      </c>
      <c r="V4394" t="s">
        <v>230</v>
      </c>
      <c r="W4394" t="s">
        <v>140</v>
      </c>
      <c r="X4394">
        <v>8.91</v>
      </c>
      <c r="Y4394">
        <v>21</v>
      </c>
      <c r="Z4394" t="s">
        <v>231</v>
      </c>
      <c r="AA4394" t="s">
        <v>232</v>
      </c>
      <c r="AB4394" t="s">
        <v>229</v>
      </c>
      <c r="AC4394" t="s">
        <v>230</v>
      </c>
      <c r="AD4394" t="s">
        <v>140</v>
      </c>
      <c r="AE4394" t="s">
        <v>233</v>
      </c>
      <c r="AF4394">
        <v>5</v>
      </c>
      <c r="AG4394">
        <v>5</v>
      </c>
      <c r="AH4394" t="s">
        <v>59</v>
      </c>
      <c r="AI4394" t="s">
        <v>60</v>
      </c>
      <c r="AJ4394" t="s">
        <v>3279</v>
      </c>
      <c r="AK4394" t="s">
        <v>61</v>
      </c>
      <c r="AL4394">
        <v>2</v>
      </c>
      <c r="AM4394" t="s">
        <v>62</v>
      </c>
      <c r="AN4394" t="s">
        <v>63</v>
      </c>
      <c r="AO4394" t="s">
        <v>64</v>
      </c>
      <c r="AP4394" t="s">
        <v>65</v>
      </c>
      <c r="AQ4394" t="s">
        <v>66</v>
      </c>
      <c r="AR4394" t="s">
        <v>67</v>
      </c>
      <c r="AS4394" t="s">
        <v>68</v>
      </c>
      <c r="AT4394" t="s">
        <v>69</v>
      </c>
      <c r="AU4394">
        <v>59</v>
      </c>
      <c r="AV4394">
        <v>20</v>
      </c>
      <c r="AW4394">
        <f>YEAR(ChinookMusic[[#This Row],[invoiceDate]])</f>
        <v>2012</v>
      </c>
      <c r="AX4394" t="str">
        <f>TEXT(ChinookMusic[[#This Row],[invoiceDate]],"MMMM")</f>
        <v>April</v>
      </c>
    </row>
    <row r="4395" spans="1:50" x14ac:dyDescent="0.3">
      <c r="A4395">
        <v>116</v>
      </c>
      <c r="B4395" t="s">
        <v>2166</v>
      </c>
      <c r="C4395">
        <v>176</v>
      </c>
      <c r="D4395" t="s">
        <v>2167</v>
      </c>
      <c r="E4395">
        <v>2132</v>
      </c>
      <c r="F4395" t="s">
        <v>2910</v>
      </c>
      <c r="G4395" t="s">
        <v>2169</v>
      </c>
      <c r="H4395">
        <v>205087</v>
      </c>
      <c r="I4395">
        <v>0.99</v>
      </c>
      <c r="J4395">
        <v>1</v>
      </c>
      <c r="K4395" t="s">
        <v>78</v>
      </c>
      <c r="L4395">
        <v>10</v>
      </c>
      <c r="M4395" t="s">
        <v>364</v>
      </c>
      <c r="N4395">
        <v>5</v>
      </c>
      <c r="O4395" t="s">
        <v>70</v>
      </c>
      <c r="P4395">
        <v>1503</v>
      </c>
      <c r="Q4395">
        <v>1</v>
      </c>
      <c r="R4395">
        <v>277</v>
      </c>
      <c r="S4395">
        <v>21</v>
      </c>
      <c r="T4395" s="3">
        <v>41028</v>
      </c>
      <c r="U4395" t="s">
        <v>229</v>
      </c>
      <c r="V4395" t="s">
        <v>230</v>
      </c>
      <c r="W4395" t="s">
        <v>140</v>
      </c>
      <c r="X4395">
        <v>8.91</v>
      </c>
      <c r="Y4395">
        <v>21</v>
      </c>
      <c r="Z4395" t="s">
        <v>231</v>
      </c>
      <c r="AA4395" t="s">
        <v>232</v>
      </c>
      <c r="AB4395" t="s">
        <v>229</v>
      </c>
      <c r="AC4395" t="s">
        <v>230</v>
      </c>
      <c r="AD4395" t="s">
        <v>140</v>
      </c>
      <c r="AE4395" t="s">
        <v>233</v>
      </c>
      <c r="AF4395">
        <v>5</v>
      </c>
      <c r="AG4395">
        <v>5</v>
      </c>
      <c r="AH4395" t="s">
        <v>59</v>
      </c>
      <c r="AI4395" t="s">
        <v>60</v>
      </c>
      <c r="AJ4395" t="s">
        <v>3279</v>
      </c>
      <c r="AK4395" t="s">
        <v>61</v>
      </c>
      <c r="AL4395">
        <v>2</v>
      </c>
      <c r="AM4395" t="s">
        <v>62</v>
      </c>
      <c r="AN4395" t="s">
        <v>63</v>
      </c>
      <c r="AO4395" t="s">
        <v>64</v>
      </c>
      <c r="AP4395" t="s">
        <v>65</v>
      </c>
      <c r="AQ4395" t="s">
        <v>66</v>
      </c>
      <c r="AR4395" t="s">
        <v>67</v>
      </c>
      <c r="AS4395" t="s">
        <v>68</v>
      </c>
      <c r="AT4395" t="s">
        <v>69</v>
      </c>
      <c r="AU4395">
        <v>59</v>
      </c>
      <c r="AV4395">
        <v>20</v>
      </c>
      <c r="AW4395">
        <f>YEAR(ChinookMusic[[#This Row],[invoiceDate]])</f>
        <v>2012</v>
      </c>
      <c r="AX4395" t="str">
        <f>TEXT(ChinookMusic[[#This Row],[invoiceDate]],"MMMM")</f>
        <v>April</v>
      </c>
    </row>
    <row r="4396" spans="1:50" x14ac:dyDescent="0.3">
      <c r="A4396">
        <v>116</v>
      </c>
      <c r="B4396" t="s">
        <v>2166</v>
      </c>
      <c r="C4396">
        <v>176</v>
      </c>
      <c r="D4396" t="s">
        <v>2167</v>
      </c>
      <c r="E4396">
        <v>2132</v>
      </c>
      <c r="F4396" t="s">
        <v>2910</v>
      </c>
      <c r="G4396" t="s">
        <v>2169</v>
      </c>
      <c r="H4396">
        <v>205087</v>
      </c>
      <c r="I4396">
        <v>0.99</v>
      </c>
      <c r="J4396">
        <v>1</v>
      </c>
      <c r="K4396" t="s">
        <v>78</v>
      </c>
      <c r="L4396">
        <v>10</v>
      </c>
      <c r="M4396" t="s">
        <v>364</v>
      </c>
      <c r="N4396">
        <v>1</v>
      </c>
      <c r="O4396" t="s">
        <v>52</v>
      </c>
      <c r="P4396">
        <v>1503</v>
      </c>
      <c r="Q4396">
        <v>1</v>
      </c>
      <c r="R4396">
        <v>277</v>
      </c>
      <c r="S4396">
        <v>21</v>
      </c>
      <c r="T4396" s="3">
        <v>41028</v>
      </c>
      <c r="U4396" t="s">
        <v>229</v>
      </c>
      <c r="V4396" t="s">
        <v>230</v>
      </c>
      <c r="W4396" t="s">
        <v>140</v>
      </c>
      <c r="X4396">
        <v>8.91</v>
      </c>
      <c r="Y4396">
        <v>21</v>
      </c>
      <c r="Z4396" t="s">
        <v>231</v>
      </c>
      <c r="AA4396" t="s">
        <v>232</v>
      </c>
      <c r="AB4396" t="s">
        <v>229</v>
      </c>
      <c r="AC4396" t="s">
        <v>230</v>
      </c>
      <c r="AD4396" t="s">
        <v>140</v>
      </c>
      <c r="AE4396" t="s">
        <v>233</v>
      </c>
      <c r="AF4396">
        <v>5</v>
      </c>
      <c r="AG4396">
        <v>5</v>
      </c>
      <c r="AH4396" t="s">
        <v>59</v>
      </c>
      <c r="AI4396" t="s">
        <v>60</v>
      </c>
      <c r="AJ4396" t="s">
        <v>3279</v>
      </c>
      <c r="AK4396" t="s">
        <v>61</v>
      </c>
      <c r="AL4396">
        <v>2</v>
      </c>
      <c r="AM4396" t="s">
        <v>62</v>
      </c>
      <c r="AN4396" t="s">
        <v>63</v>
      </c>
      <c r="AO4396" t="s">
        <v>64</v>
      </c>
      <c r="AP4396" t="s">
        <v>65</v>
      </c>
      <c r="AQ4396" t="s">
        <v>66</v>
      </c>
      <c r="AR4396" t="s">
        <v>67</v>
      </c>
      <c r="AS4396" t="s">
        <v>68</v>
      </c>
      <c r="AT4396" t="s">
        <v>69</v>
      </c>
      <c r="AU4396">
        <v>59</v>
      </c>
      <c r="AV4396">
        <v>20</v>
      </c>
      <c r="AW4396">
        <f>YEAR(ChinookMusic[[#This Row],[invoiceDate]])</f>
        <v>2012</v>
      </c>
      <c r="AX4396" t="str">
        <f>TEXT(ChinookMusic[[#This Row],[invoiceDate]],"MMMM")</f>
        <v>April</v>
      </c>
    </row>
    <row r="4397" spans="1:50" x14ac:dyDescent="0.3">
      <c r="A4397">
        <v>88</v>
      </c>
      <c r="B4397" t="s">
        <v>373</v>
      </c>
      <c r="C4397">
        <v>91</v>
      </c>
      <c r="D4397" t="s">
        <v>374</v>
      </c>
      <c r="E4397">
        <v>1159</v>
      </c>
      <c r="F4397" t="s">
        <v>2911</v>
      </c>
      <c r="G4397" t="s">
        <v>73</v>
      </c>
      <c r="H4397">
        <v>298374</v>
      </c>
      <c r="I4397">
        <v>0.99</v>
      </c>
      <c r="J4397">
        <v>2</v>
      </c>
      <c r="K4397" t="s">
        <v>50</v>
      </c>
      <c r="L4397">
        <v>1</v>
      </c>
      <c r="M4397" t="s">
        <v>51</v>
      </c>
      <c r="N4397">
        <v>1</v>
      </c>
      <c r="O4397" t="s">
        <v>52</v>
      </c>
      <c r="P4397">
        <v>189</v>
      </c>
      <c r="Q4397">
        <v>1</v>
      </c>
      <c r="R4397">
        <v>35</v>
      </c>
      <c r="S4397">
        <v>13</v>
      </c>
      <c r="T4397" s="3">
        <v>39969</v>
      </c>
      <c r="U4397" t="s">
        <v>551</v>
      </c>
      <c r="V4397" t="s">
        <v>552</v>
      </c>
      <c r="W4397" t="s">
        <v>289</v>
      </c>
      <c r="X4397">
        <v>1.98</v>
      </c>
      <c r="Y4397">
        <v>13</v>
      </c>
      <c r="Z4397" t="s">
        <v>553</v>
      </c>
      <c r="AA4397" t="s">
        <v>554</v>
      </c>
      <c r="AB4397" t="s">
        <v>551</v>
      </c>
      <c r="AC4397" t="s">
        <v>552</v>
      </c>
      <c r="AD4397" t="s">
        <v>289</v>
      </c>
      <c r="AE4397" t="s">
        <v>555</v>
      </c>
      <c r="AF4397">
        <v>4</v>
      </c>
      <c r="AG4397">
        <v>4</v>
      </c>
      <c r="AH4397" t="s">
        <v>85</v>
      </c>
      <c r="AI4397" t="s">
        <v>86</v>
      </c>
      <c r="AJ4397" t="s">
        <v>3279</v>
      </c>
      <c r="AK4397" t="s">
        <v>61</v>
      </c>
      <c r="AL4397">
        <v>2</v>
      </c>
      <c r="AM4397" t="s">
        <v>87</v>
      </c>
      <c r="AN4397" t="s">
        <v>63</v>
      </c>
      <c r="AO4397" t="s">
        <v>64</v>
      </c>
      <c r="AP4397" t="s">
        <v>88</v>
      </c>
      <c r="AQ4397" t="s">
        <v>89</v>
      </c>
      <c r="AR4397" t="s">
        <v>67</v>
      </c>
      <c r="AS4397" t="s">
        <v>68</v>
      </c>
      <c r="AT4397" t="s">
        <v>69</v>
      </c>
      <c r="AU4397">
        <v>77</v>
      </c>
      <c r="AV4397">
        <v>21</v>
      </c>
      <c r="AW4397">
        <f>YEAR(ChinookMusic[[#This Row],[invoiceDate]])</f>
        <v>2009</v>
      </c>
      <c r="AX4397" t="str">
        <f>TEXT(ChinookMusic[[#This Row],[invoiceDate]],"MMMM")</f>
        <v>June</v>
      </c>
    </row>
    <row r="4398" spans="1:50" x14ac:dyDescent="0.3">
      <c r="A4398">
        <v>88</v>
      </c>
      <c r="B4398" t="s">
        <v>373</v>
      </c>
      <c r="C4398">
        <v>91</v>
      </c>
      <c r="D4398" t="s">
        <v>374</v>
      </c>
      <c r="E4398">
        <v>1159</v>
      </c>
      <c r="F4398" t="s">
        <v>2911</v>
      </c>
      <c r="G4398" t="s">
        <v>73</v>
      </c>
      <c r="H4398">
        <v>298374</v>
      </c>
      <c r="I4398">
        <v>0.99</v>
      </c>
      <c r="J4398">
        <v>2</v>
      </c>
      <c r="K4398" t="s">
        <v>50</v>
      </c>
      <c r="L4398">
        <v>1</v>
      </c>
      <c r="M4398" t="s">
        <v>51</v>
      </c>
      <c r="N4398">
        <v>8</v>
      </c>
      <c r="O4398" t="s">
        <v>52</v>
      </c>
      <c r="P4398">
        <v>189</v>
      </c>
      <c r="Q4398">
        <v>1</v>
      </c>
      <c r="R4398">
        <v>35</v>
      </c>
      <c r="S4398">
        <v>13</v>
      </c>
      <c r="T4398" s="3">
        <v>39969</v>
      </c>
      <c r="U4398" t="s">
        <v>551</v>
      </c>
      <c r="V4398" t="s">
        <v>552</v>
      </c>
      <c r="W4398" t="s">
        <v>289</v>
      </c>
      <c r="X4398">
        <v>1.98</v>
      </c>
      <c r="Y4398">
        <v>13</v>
      </c>
      <c r="Z4398" t="s">
        <v>553</v>
      </c>
      <c r="AA4398" t="s">
        <v>554</v>
      </c>
      <c r="AB4398" t="s">
        <v>551</v>
      </c>
      <c r="AC4398" t="s">
        <v>552</v>
      </c>
      <c r="AD4398" t="s">
        <v>289</v>
      </c>
      <c r="AE4398" t="s">
        <v>555</v>
      </c>
      <c r="AF4398">
        <v>4</v>
      </c>
      <c r="AG4398">
        <v>4</v>
      </c>
      <c r="AH4398" t="s">
        <v>85</v>
      </c>
      <c r="AI4398" t="s">
        <v>86</v>
      </c>
      <c r="AJ4398" t="s">
        <v>3280</v>
      </c>
      <c r="AK4398" t="s">
        <v>61</v>
      </c>
      <c r="AL4398">
        <v>2</v>
      </c>
      <c r="AM4398" t="s">
        <v>87</v>
      </c>
      <c r="AN4398" t="s">
        <v>63</v>
      </c>
      <c r="AO4398" t="s">
        <v>64</v>
      </c>
      <c r="AP4398" t="s">
        <v>88</v>
      </c>
      <c r="AQ4398" t="s">
        <v>89</v>
      </c>
      <c r="AR4398" t="s">
        <v>67</v>
      </c>
      <c r="AS4398" t="s">
        <v>68</v>
      </c>
      <c r="AT4398" t="s">
        <v>69</v>
      </c>
      <c r="AU4398">
        <v>77</v>
      </c>
      <c r="AV4398">
        <v>21</v>
      </c>
      <c r="AW4398">
        <f>YEAR(ChinookMusic[[#This Row],[invoiceDate]])</f>
        <v>2009</v>
      </c>
      <c r="AX4398" t="str">
        <f>TEXT(ChinookMusic[[#This Row],[invoiceDate]],"MMMM")</f>
        <v>June</v>
      </c>
    </row>
    <row r="4399" spans="1:50" x14ac:dyDescent="0.3">
      <c r="A4399">
        <v>88</v>
      </c>
      <c r="B4399" t="s">
        <v>373</v>
      </c>
      <c r="C4399">
        <v>91</v>
      </c>
      <c r="D4399" t="s">
        <v>374</v>
      </c>
      <c r="E4399">
        <v>1159</v>
      </c>
      <c r="F4399" t="s">
        <v>2911</v>
      </c>
      <c r="G4399" t="s">
        <v>73</v>
      </c>
      <c r="H4399">
        <v>298374</v>
      </c>
      <c r="I4399">
        <v>0.99</v>
      </c>
      <c r="J4399">
        <v>2</v>
      </c>
      <c r="K4399" t="s">
        <v>50</v>
      </c>
      <c r="L4399">
        <v>1</v>
      </c>
      <c r="M4399" t="s">
        <v>51</v>
      </c>
      <c r="N4399">
        <v>5</v>
      </c>
      <c r="O4399" t="s">
        <v>70</v>
      </c>
      <c r="P4399">
        <v>189</v>
      </c>
      <c r="Q4399">
        <v>1</v>
      </c>
      <c r="R4399">
        <v>35</v>
      </c>
      <c r="S4399">
        <v>13</v>
      </c>
      <c r="T4399" s="3">
        <v>39969</v>
      </c>
      <c r="U4399" t="s">
        <v>551</v>
      </c>
      <c r="V4399" t="s">
        <v>552</v>
      </c>
      <c r="W4399" t="s">
        <v>289</v>
      </c>
      <c r="X4399">
        <v>1.98</v>
      </c>
      <c r="Y4399">
        <v>13</v>
      </c>
      <c r="Z4399" t="s">
        <v>553</v>
      </c>
      <c r="AA4399" t="s">
        <v>554</v>
      </c>
      <c r="AB4399" t="s">
        <v>551</v>
      </c>
      <c r="AC4399" t="s">
        <v>552</v>
      </c>
      <c r="AD4399" t="s">
        <v>289</v>
      </c>
      <c r="AE4399" t="s">
        <v>555</v>
      </c>
      <c r="AF4399">
        <v>4</v>
      </c>
      <c r="AG4399">
        <v>4</v>
      </c>
      <c r="AH4399" t="s">
        <v>85</v>
      </c>
      <c r="AI4399" t="s">
        <v>86</v>
      </c>
      <c r="AJ4399" t="s">
        <v>3280</v>
      </c>
      <c r="AK4399" t="s">
        <v>61</v>
      </c>
      <c r="AL4399">
        <v>2</v>
      </c>
      <c r="AM4399" t="s">
        <v>87</v>
      </c>
      <c r="AN4399" t="s">
        <v>63</v>
      </c>
      <c r="AO4399" t="s">
        <v>64</v>
      </c>
      <c r="AP4399" t="s">
        <v>88</v>
      </c>
      <c r="AQ4399" t="s">
        <v>89</v>
      </c>
      <c r="AR4399" t="s">
        <v>67</v>
      </c>
      <c r="AS4399" t="s">
        <v>68</v>
      </c>
      <c r="AT4399" t="s">
        <v>69</v>
      </c>
      <c r="AU4399">
        <v>77</v>
      </c>
      <c r="AV4399">
        <v>21</v>
      </c>
      <c r="AW4399">
        <f>YEAR(ChinookMusic[[#This Row],[invoiceDate]])</f>
        <v>2009</v>
      </c>
      <c r="AX4399" t="str">
        <f>TEXT(ChinookMusic[[#This Row],[invoiceDate]],"MMMM")</f>
        <v>June</v>
      </c>
    </row>
    <row r="4400" spans="1:50" x14ac:dyDescent="0.3">
      <c r="A4400">
        <v>88</v>
      </c>
      <c r="B4400" t="s">
        <v>373</v>
      </c>
      <c r="C4400">
        <v>91</v>
      </c>
      <c r="D4400" t="s">
        <v>374</v>
      </c>
      <c r="E4400">
        <v>1160</v>
      </c>
      <c r="F4400" t="s">
        <v>2912</v>
      </c>
      <c r="G4400" t="s">
        <v>73</v>
      </c>
      <c r="H4400">
        <v>184016</v>
      </c>
      <c r="I4400">
        <v>0.99</v>
      </c>
      <c r="J4400">
        <v>2</v>
      </c>
      <c r="K4400" t="s">
        <v>50</v>
      </c>
      <c r="L4400">
        <v>1</v>
      </c>
      <c r="M4400" t="s">
        <v>51</v>
      </c>
      <c r="N4400">
        <v>8</v>
      </c>
      <c r="O4400" t="s">
        <v>52</v>
      </c>
      <c r="P4400">
        <v>190</v>
      </c>
      <c r="Q4400">
        <v>1</v>
      </c>
      <c r="R4400">
        <v>35</v>
      </c>
      <c r="S4400">
        <v>13</v>
      </c>
      <c r="T4400" s="3">
        <v>39969</v>
      </c>
      <c r="U4400" t="s">
        <v>551</v>
      </c>
      <c r="V4400" t="s">
        <v>552</v>
      </c>
      <c r="W4400" t="s">
        <v>289</v>
      </c>
      <c r="X4400">
        <v>1.98</v>
      </c>
      <c r="Y4400">
        <v>13</v>
      </c>
      <c r="Z4400" t="s">
        <v>553</v>
      </c>
      <c r="AA4400" t="s">
        <v>554</v>
      </c>
      <c r="AB4400" t="s">
        <v>551</v>
      </c>
      <c r="AC4400" t="s">
        <v>552</v>
      </c>
      <c r="AD4400" t="s">
        <v>289</v>
      </c>
      <c r="AE4400" t="s">
        <v>555</v>
      </c>
      <c r="AF4400">
        <v>4</v>
      </c>
      <c r="AG4400">
        <v>4</v>
      </c>
      <c r="AH4400" t="s">
        <v>85</v>
      </c>
      <c r="AI4400" t="s">
        <v>86</v>
      </c>
      <c r="AJ4400" t="s">
        <v>3280</v>
      </c>
      <c r="AK4400" t="s">
        <v>61</v>
      </c>
      <c r="AL4400">
        <v>2</v>
      </c>
      <c r="AM4400" t="s">
        <v>87</v>
      </c>
      <c r="AN4400" t="s">
        <v>63</v>
      </c>
      <c r="AO4400" t="s">
        <v>64</v>
      </c>
      <c r="AP4400" t="s">
        <v>88</v>
      </c>
      <c r="AQ4400" t="s">
        <v>89</v>
      </c>
      <c r="AR4400" t="s">
        <v>67</v>
      </c>
      <c r="AS4400" t="s">
        <v>68</v>
      </c>
      <c r="AT4400" t="s">
        <v>69</v>
      </c>
      <c r="AU4400">
        <v>77</v>
      </c>
      <c r="AV4400">
        <v>21</v>
      </c>
      <c r="AW4400">
        <f>YEAR(ChinookMusic[[#This Row],[invoiceDate]])</f>
        <v>2009</v>
      </c>
      <c r="AX4400" t="str">
        <f>TEXT(ChinookMusic[[#This Row],[invoiceDate]],"MMMM")</f>
        <v>June</v>
      </c>
    </row>
    <row r="4401" spans="1:50" x14ac:dyDescent="0.3">
      <c r="A4401">
        <v>88</v>
      </c>
      <c r="B4401" t="s">
        <v>373</v>
      </c>
      <c r="C4401">
        <v>91</v>
      </c>
      <c r="D4401" t="s">
        <v>374</v>
      </c>
      <c r="E4401">
        <v>1160</v>
      </c>
      <c r="F4401" t="s">
        <v>2912</v>
      </c>
      <c r="G4401" t="s">
        <v>73</v>
      </c>
      <c r="H4401">
        <v>184016</v>
      </c>
      <c r="I4401">
        <v>0.99</v>
      </c>
      <c r="J4401">
        <v>2</v>
      </c>
      <c r="K4401" t="s">
        <v>50</v>
      </c>
      <c r="L4401">
        <v>1</v>
      </c>
      <c r="M4401" t="s">
        <v>51</v>
      </c>
      <c r="N4401">
        <v>1</v>
      </c>
      <c r="O4401" t="s">
        <v>52</v>
      </c>
      <c r="P4401">
        <v>190</v>
      </c>
      <c r="Q4401">
        <v>1</v>
      </c>
      <c r="R4401">
        <v>35</v>
      </c>
      <c r="S4401">
        <v>13</v>
      </c>
      <c r="T4401" s="3">
        <v>39969</v>
      </c>
      <c r="U4401" t="s">
        <v>551</v>
      </c>
      <c r="V4401" t="s">
        <v>552</v>
      </c>
      <c r="W4401" t="s">
        <v>289</v>
      </c>
      <c r="X4401">
        <v>1.98</v>
      </c>
      <c r="Y4401">
        <v>13</v>
      </c>
      <c r="Z4401" t="s">
        <v>553</v>
      </c>
      <c r="AA4401" t="s">
        <v>554</v>
      </c>
      <c r="AB4401" t="s">
        <v>551</v>
      </c>
      <c r="AC4401" t="s">
        <v>552</v>
      </c>
      <c r="AD4401" t="s">
        <v>289</v>
      </c>
      <c r="AE4401" t="s">
        <v>555</v>
      </c>
      <c r="AF4401">
        <v>4</v>
      </c>
      <c r="AG4401">
        <v>4</v>
      </c>
      <c r="AH4401" t="s">
        <v>85</v>
      </c>
      <c r="AI4401" t="s">
        <v>86</v>
      </c>
      <c r="AJ4401" t="s">
        <v>3281</v>
      </c>
      <c r="AK4401" t="s">
        <v>61</v>
      </c>
      <c r="AL4401">
        <v>2</v>
      </c>
      <c r="AM4401" t="s">
        <v>87</v>
      </c>
      <c r="AN4401" t="s">
        <v>63</v>
      </c>
      <c r="AO4401" t="s">
        <v>64</v>
      </c>
      <c r="AP4401" t="s">
        <v>88</v>
      </c>
      <c r="AQ4401" t="s">
        <v>89</v>
      </c>
      <c r="AR4401" t="s">
        <v>67</v>
      </c>
      <c r="AS4401" t="s">
        <v>68</v>
      </c>
      <c r="AT4401" t="s">
        <v>69</v>
      </c>
      <c r="AU4401">
        <v>77</v>
      </c>
      <c r="AV4401">
        <v>21</v>
      </c>
      <c r="AW4401">
        <f>YEAR(ChinookMusic[[#This Row],[invoiceDate]])</f>
        <v>2009</v>
      </c>
      <c r="AX4401" t="str">
        <f>TEXT(ChinookMusic[[#This Row],[invoiceDate]],"MMMM")</f>
        <v>June</v>
      </c>
    </row>
    <row r="4402" spans="1:50" x14ac:dyDescent="0.3">
      <c r="A4402">
        <v>88</v>
      </c>
      <c r="B4402" t="s">
        <v>373</v>
      </c>
      <c r="C4402">
        <v>91</v>
      </c>
      <c r="D4402" t="s">
        <v>374</v>
      </c>
      <c r="E4402">
        <v>1160</v>
      </c>
      <c r="F4402" t="s">
        <v>2912</v>
      </c>
      <c r="G4402" t="s">
        <v>73</v>
      </c>
      <c r="H4402">
        <v>184016</v>
      </c>
      <c r="I4402">
        <v>0.99</v>
      </c>
      <c r="J4402">
        <v>2</v>
      </c>
      <c r="K4402" t="s">
        <v>50</v>
      </c>
      <c r="L4402">
        <v>1</v>
      </c>
      <c r="M4402" t="s">
        <v>51</v>
      </c>
      <c r="N4402">
        <v>5</v>
      </c>
      <c r="O4402" t="s">
        <v>70</v>
      </c>
      <c r="P4402">
        <v>190</v>
      </c>
      <c r="Q4402">
        <v>1</v>
      </c>
      <c r="R4402">
        <v>35</v>
      </c>
      <c r="S4402">
        <v>13</v>
      </c>
      <c r="T4402" s="3">
        <v>39969</v>
      </c>
      <c r="U4402" t="s">
        <v>551</v>
      </c>
      <c r="V4402" t="s">
        <v>552</v>
      </c>
      <c r="W4402" t="s">
        <v>289</v>
      </c>
      <c r="X4402">
        <v>1.98</v>
      </c>
      <c r="Y4402">
        <v>13</v>
      </c>
      <c r="Z4402" t="s">
        <v>553</v>
      </c>
      <c r="AA4402" t="s">
        <v>554</v>
      </c>
      <c r="AB4402" t="s">
        <v>551</v>
      </c>
      <c r="AC4402" t="s">
        <v>552</v>
      </c>
      <c r="AD4402" t="s">
        <v>289</v>
      </c>
      <c r="AE4402" t="s">
        <v>555</v>
      </c>
      <c r="AF4402">
        <v>4</v>
      </c>
      <c r="AG4402">
        <v>4</v>
      </c>
      <c r="AH4402" t="s">
        <v>85</v>
      </c>
      <c r="AI4402" t="s">
        <v>86</v>
      </c>
      <c r="AJ4402" t="s">
        <v>3281</v>
      </c>
      <c r="AK4402" t="s">
        <v>61</v>
      </c>
      <c r="AL4402">
        <v>2</v>
      </c>
      <c r="AM4402" t="s">
        <v>87</v>
      </c>
      <c r="AN4402" t="s">
        <v>63</v>
      </c>
      <c r="AO4402" t="s">
        <v>64</v>
      </c>
      <c r="AP4402" t="s">
        <v>88</v>
      </c>
      <c r="AQ4402" t="s">
        <v>89</v>
      </c>
      <c r="AR4402" t="s">
        <v>67</v>
      </c>
      <c r="AS4402" t="s">
        <v>68</v>
      </c>
      <c r="AT4402" t="s">
        <v>69</v>
      </c>
      <c r="AU4402">
        <v>77</v>
      </c>
      <c r="AV4402">
        <v>21</v>
      </c>
      <c r="AW4402">
        <f>YEAR(ChinookMusic[[#This Row],[invoiceDate]])</f>
        <v>2009</v>
      </c>
      <c r="AX4402" t="str">
        <f>TEXT(ChinookMusic[[#This Row],[invoiceDate]],"MMMM")</f>
        <v>June</v>
      </c>
    </row>
    <row r="4403" spans="1:50" x14ac:dyDescent="0.3">
      <c r="A4403">
        <v>90</v>
      </c>
      <c r="B4403" t="s">
        <v>392</v>
      </c>
      <c r="C4403">
        <v>113</v>
      </c>
      <c r="D4403" t="s">
        <v>443</v>
      </c>
      <c r="E4403">
        <v>1396</v>
      </c>
      <c r="F4403" t="s">
        <v>2913</v>
      </c>
      <c r="G4403" t="s">
        <v>1178</v>
      </c>
      <c r="H4403">
        <v>303699</v>
      </c>
      <c r="I4403">
        <v>0.99</v>
      </c>
      <c r="J4403">
        <v>1</v>
      </c>
      <c r="K4403" t="s">
        <v>78</v>
      </c>
      <c r="L4403">
        <v>1</v>
      </c>
      <c r="M4403" t="s">
        <v>51</v>
      </c>
      <c r="N4403">
        <v>1</v>
      </c>
      <c r="O4403" t="s">
        <v>52</v>
      </c>
      <c r="P4403">
        <v>230</v>
      </c>
      <c r="Q4403">
        <v>1</v>
      </c>
      <c r="R4403">
        <v>43</v>
      </c>
      <c r="S4403">
        <v>53</v>
      </c>
      <c r="T4403" s="3">
        <v>40000</v>
      </c>
      <c r="U4403" t="s">
        <v>439</v>
      </c>
      <c r="V4403" t="s">
        <v>189</v>
      </c>
      <c r="W4403" t="s">
        <v>190</v>
      </c>
      <c r="X4403">
        <v>1.98</v>
      </c>
      <c r="Y4403">
        <v>53</v>
      </c>
      <c r="Z4403" t="s">
        <v>440</v>
      </c>
      <c r="AA4403" t="s">
        <v>441</v>
      </c>
      <c r="AB4403" t="s">
        <v>439</v>
      </c>
      <c r="AC4403" t="s">
        <v>189</v>
      </c>
      <c r="AD4403" t="s">
        <v>190</v>
      </c>
      <c r="AE4403" t="s">
        <v>442</v>
      </c>
      <c r="AF4403">
        <v>3</v>
      </c>
      <c r="AG4403">
        <v>3</v>
      </c>
      <c r="AH4403" t="s">
        <v>165</v>
      </c>
      <c r="AI4403" t="s">
        <v>166</v>
      </c>
      <c r="AJ4403" t="s">
        <v>3280</v>
      </c>
      <c r="AK4403" t="s">
        <v>61</v>
      </c>
      <c r="AL4403">
        <v>2</v>
      </c>
      <c r="AM4403" t="s">
        <v>167</v>
      </c>
      <c r="AN4403" t="s">
        <v>63</v>
      </c>
      <c r="AO4403" t="s">
        <v>64</v>
      </c>
      <c r="AP4403" t="s">
        <v>168</v>
      </c>
      <c r="AQ4403" t="s">
        <v>169</v>
      </c>
      <c r="AR4403" t="s">
        <v>67</v>
      </c>
      <c r="AS4403" t="s">
        <v>68</v>
      </c>
      <c r="AT4403" t="s">
        <v>69</v>
      </c>
      <c r="AU4403">
        <v>51</v>
      </c>
      <c r="AV4403">
        <v>22</v>
      </c>
      <c r="AW4403">
        <f>YEAR(ChinookMusic[[#This Row],[invoiceDate]])</f>
        <v>2009</v>
      </c>
      <c r="AX4403" t="str">
        <f>TEXT(ChinookMusic[[#This Row],[invoiceDate]],"MMMM")</f>
        <v>July</v>
      </c>
    </row>
    <row r="4404" spans="1:50" x14ac:dyDescent="0.3">
      <c r="A4404">
        <v>90</v>
      </c>
      <c r="B4404" t="s">
        <v>392</v>
      </c>
      <c r="C4404">
        <v>113</v>
      </c>
      <c r="D4404" t="s">
        <v>443</v>
      </c>
      <c r="E4404">
        <v>1396</v>
      </c>
      <c r="F4404" t="s">
        <v>2913</v>
      </c>
      <c r="G4404" t="s">
        <v>1178</v>
      </c>
      <c r="H4404">
        <v>303699</v>
      </c>
      <c r="I4404">
        <v>0.99</v>
      </c>
      <c r="J4404">
        <v>1</v>
      </c>
      <c r="K4404" t="s">
        <v>78</v>
      </c>
      <c r="L4404">
        <v>1</v>
      </c>
      <c r="M4404" t="s">
        <v>51</v>
      </c>
      <c r="N4404">
        <v>5</v>
      </c>
      <c r="O4404" t="s">
        <v>70</v>
      </c>
      <c r="P4404">
        <v>230</v>
      </c>
      <c r="Q4404">
        <v>1</v>
      </c>
      <c r="R4404">
        <v>43</v>
      </c>
      <c r="S4404">
        <v>53</v>
      </c>
      <c r="T4404" s="3">
        <v>40000</v>
      </c>
      <c r="U4404" t="s">
        <v>439</v>
      </c>
      <c r="V4404" t="s">
        <v>189</v>
      </c>
      <c r="W4404" t="s">
        <v>190</v>
      </c>
      <c r="X4404">
        <v>1.98</v>
      </c>
      <c r="Y4404">
        <v>53</v>
      </c>
      <c r="Z4404" t="s">
        <v>440</v>
      </c>
      <c r="AA4404" t="s">
        <v>441</v>
      </c>
      <c r="AB4404" t="s">
        <v>439</v>
      </c>
      <c r="AC4404" t="s">
        <v>189</v>
      </c>
      <c r="AD4404" t="s">
        <v>190</v>
      </c>
      <c r="AE4404" t="s">
        <v>442</v>
      </c>
      <c r="AF4404">
        <v>3</v>
      </c>
      <c r="AG4404">
        <v>3</v>
      </c>
      <c r="AH4404" t="s">
        <v>165</v>
      </c>
      <c r="AI4404" t="s">
        <v>166</v>
      </c>
      <c r="AJ4404" t="s">
        <v>3280</v>
      </c>
      <c r="AK4404" t="s">
        <v>61</v>
      </c>
      <c r="AL4404">
        <v>2</v>
      </c>
      <c r="AM4404" t="s">
        <v>167</v>
      </c>
      <c r="AN4404" t="s">
        <v>63</v>
      </c>
      <c r="AO4404" t="s">
        <v>64</v>
      </c>
      <c r="AP4404" t="s">
        <v>168</v>
      </c>
      <c r="AQ4404" t="s">
        <v>169</v>
      </c>
      <c r="AR4404" t="s">
        <v>67</v>
      </c>
      <c r="AS4404" t="s">
        <v>68</v>
      </c>
      <c r="AT4404" t="s">
        <v>69</v>
      </c>
      <c r="AU4404">
        <v>51</v>
      </c>
      <c r="AV4404">
        <v>22</v>
      </c>
      <c r="AW4404">
        <f>YEAR(ChinookMusic[[#This Row],[invoiceDate]])</f>
        <v>2009</v>
      </c>
      <c r="AX4404" t="str">
        <f>TEXT(ChinookMusic[[#This Row],[invoiceDate]],"MMMM")</f>
        <v>July</v>
      </c>
    </row>
    <row r="4405" spans="1:50" x14ac:dyDescent="0.3">
      <c r="A4405">
        <v>90</v>
      </c>
      <c r="B4405" t="s">
        <v>392</v>
      </c>
      <c r="C4405">
        <v>113</v>
      </c>
      <c r="D4405" t="s">
        <v>443</v>
      </c>
      <c r="E4405">
        <v>1396</v>
      </c>
      <c r="F4405" t="s">
        <v>2913</v>
      </c>
      <c r="G4405" t="s">
        <v>1178</v>
      </c>
      <c r="H4405">
        <v>303699</v>
      </c>
      <c r="I4405">
        <v>0.99</v>
      </c>
      <c r="J4405">
        <v>1</v>
      </c>
      <c r="K4405" t="s">
        <v>78</v>
      </c>
      <c r="L4405">
        <v>1</v>
      </c>
      <c r="M4405" t="s">
        <v>51</v>
      </c>
      <c r="N4405">
        <v>8</v>
      </c>
      <c r="O4405" t="s">
        <v>52</v>
      </c>
      <c r="P4405">
        <v>230</v>
      </c>
      <c r="Q4405">
        <v>1</v>
      </c>
      <c r="R4405">
        <v>43</v>
      </c>
      <c r="S4405">
        <v>53</v>
      </c>
      <c r="T4405" s="3">
        <v>40000</v>
      </c>
      <c r="U4405" t="s">
        <v>439</v>
      </c>
      <c r="V4405" t="s">
        <v>189</v>
      </c>
      <c r="W4405" t="s">
        <v>190</v>
      </c>
      <c r="X4405">
        <v>1.98</v>
      </c>
      <c r="Y4405">
        <v>53</v>
      </c>
      <c r="Z4405" t="s">
        <v>440</v>
      </c>
      <c r="AA4405" t="s">
        <v>441</v>
      </c>
      <c r="AB4405" t="s">
        <v>439</v>
      </c>
      <c r="AC4405" t="s">
        <v>189</v>
      </c>
      <c r="AD4405" t="s">
        <v>190</v>
      </c>
      <c r="AE4405" t="s">
        <v>442</v>
      </c>
      <c r="AF4405">
        <v>3</v>
      </c>
      <c r="AG4405">
        <v>3</v>
      </c>
      <c r="AH4405" t="s">
        <v>165</v>
      </c>
      <c r="AI4405" t="s">
        <v>166</v>
      </c>
      <c r="AJ4405" t="s">
        <v>3280</v>
      </c>
      <c r="AK4405" t="s">
        <v>61</v>
      </c>
      <c r="AL4405">
        <v>2</v>
      </c>
      <c r="AM4405" t="s">
        <v>167</v>
      </c>
      <c r="AN4405" t="s">
        <v>63</v>
      </c>
      <c r="AO4405" t="s">
        <v>64</v>
      </c>
      <c r="AP4405" t="s">
        <v>168</v>
      </c>
      <c r="AQ4405" t="s">
        <v>169</v>
      </c>
      <c r="AR4405" t="s">
        <v>67</v>
      </c>
      <c r="AS4405" t="s">
        <v>68</v>
      </c>
      <c r="AT4405" t="s">
        <v>69</v>
      </c>
      <c r="AU4405">
        <v>51</v>
      </c>
      <c r="AV4405">
        <v>22</v>
      </c>
      <c r="AW4405">
        <f>YEAR(ChinookMusic[[#This Row],[invoiceDate]])</f>
        <v>2009</v>
      </c>
      <c r="AX4405" t="str">
        <f>TEXT(ChinookMusic[[#This Row],[invoiceDate]],"MMMM")</f>
        <v>July</v>
      </c>
    </row>
    <row r="4406" spans="1:50" x14ac:dyDescent="0.3">
      <c r="A4406">
        <v>89</v>
      </c>
      <c r="B4406" t="s">
        <v>388</v>
      </c>
      <c r="C4406">
        <v>93</v>
      </c>
      <c r="D4406" t="s">
        <v>389</v>
      </c>
      <c r="E4406">
        <v>1191</v>
      </c>
      <c r="F4406" t="s">
        <v>904</v>
      </c>
      <c r="G4406" t="s">
        <v>391</v>
      </c>
      <c r="H4406">
        <v>396460</v>
      </c>
      <c r="I4406">
        <v>0.99</v>
      </c>
      <c r="J4406">
        <v>1</v>
      </c>
      <c r="K4406" t="s">
        <v>78</v>
      </c>
      <c r="L4406">
        <v>2</v>
      </c>
      <c r="M4406" t="s">
        <v>115</v>
      </c>
      <c r="N4406">
        <v>8</v>
      </c>
      <c r="O4406" t="s">
        <v>52</v>
      </c>
      <c r="P4406">
        <v>775</v>
      </c>
      <c r="Q4406">
        <v>1</v>
      </c>
      <c r="R4406">
        <v>144</v>
      </c>
      <c r="S4406">
        <v>7</v>
      </c>
      <c r="T4406" s="3">
        <v>40439</v>
      </c>
      <c r="U4406" t="s">
        <v>905</v>
      </c>
      <c r="V4406" t="s">
        <v>906</v>
      </c>
      <c r="W4406" t="s">
        <v>907</v>
      </c>
      <c r="X4406">
        <v>8.91</v>
      </c>
      <c r="Y4406">
        <v>7</v>
      </c>
      <c r="Z4406" t="s">
        <v>908</v>
      </c>
      <c r="AA4406" t="s">
        <v>909</v>
      </c>
      <c r="AB4406" t="s">
        <v>905</v>
      </c>
      <c r="AC4406" t="s">
        <v>906</v>
      </c>
      <c r="AD4406" t="s">
        <v>907</v>
      </c>
      <c r="AE4406" t="s">
        <v>910</v>
      </c>
      <c r="AF4406">
        <v>5</v>
      </c>
      <c r="AG4406">
        <v>5</v>
      </c>
      <c r="AH4406" t="s">
        <v>59</v>
      </c>
      <c r="AI4406" t="s">
        <v>60</v>
      </c>
      <c r="AJ4406" t="s">
        <v>3280</v>
      </c>
      <c r="AK4406" t="s">
        <v>61</v>
      </c>
      <c r="AL4406">
        <v>2</v>
      </c>
      <c r="AM4406" t="s">
        <v>62</v>
      </c>
      <c r="AN4406" t="s">
        <v>63</v>
      </c>
      <c r="AO4406" t="s">
        <v>64</v>
      </c>
      <c r="AP4406" t="s">
        <v>65</v>
      </c>
      <c r="AQ4406" t="s">
        <v>66</v>
      </c>
      <c r="AR4406" t="s">
        <v>67</v>
      </c>
      <c r="AS4406" t="s">
        <v>68</v>
      </c>
      <c r="AT4406" t="s">
        <v>69</v>
      </c>
      <c r="AU4406">
        <v>59</v>
      </c>
      <c r="AV4406">
        <v>20</v>
      </c>
      <c r="AW4406">
        <f>YEAR(ChinookMusic[[#This Row],[invoiceDate]])</f>
        <v>2010</v>
      </c>
      <c r="AX4406" t="str">
        <f>TEXT(ChinookMusic[[#This Row],[invoiceDate]],"MMMM")</f>
        <v>September</v>
      </c>
    </row>
    <row r="4407" spans="1:50" x14ac:dyDescent="0.3">
      <c r="A4407">
        <v>90</v>
      </c>
      <c r="B4407" t="s">
        <v>392</v>
      </c>
      <c r="C4407">
        <v>95</v>
      </c>
      <c r="D4407" t="s">
        <v>403</v>
      </c>
      <c r="E4407">
        <v>1221</v>
      </c>
      <c r="F4407" t="s">
        <v>1173</v>
      </c>
      <c r="G4407" t="s">
        <v>2914</v>
      </c>
      <c r="H4407">
        <v>337423</v>
      </c>
      <c r="I4407">
        <v>0.99</v>
      </c>
      <c r="J4407">
        <v>1</v>
      </c>
      <c r="K4407" t="s">
        <v>78</v>
      </c>
      <c r="L4407">
        <v>3</v>
      </c>
      <c r="M4407" t="s">
        <v>137</v>
      </c>
      <c r="N4407">
        <v>8</v>
      </c>
      <c r="O4407" t="s">
        <v>52</v>
      </c>
      <c r="P4407">
        <v>780</v>
      </c>
      <c r="Q4407">
        <v>1</v>
      </c>
      <c r="R4407">
        <v>144</v>
      </c>
      <c r="S4407">
        <v>7</v>
      </c>
      <c r="T4407" s="3">
        <v>40439</v>
      </c>
      <c r="U4407" t="s">
        <v>905</v>
      </c>
      <c r="V4407" t="s">
        <v>906</v>
      </c>
      <c r="W4407" t="s">
        <v>907</v>
      </c>
      <c r="X4407">
        <v>8.91</v>
      </c>
      <c r="Y4407">
        <v>7</v>
      </c>
      <c r="Z4407" t="s">
        <v>908</v>
      </c>
      <c r="AA4407" t="s">
        <v>909</v>
      </c>
      <c r="AB4407" t="s">
        <v>905</v>
      </c>
      <c r="AC4407" t="s">
        <v>906</v>
      </c>
      <c r="AD4407" t="s">
        <v>907</v>
      </c>
      <c r="AE4407" t="s">
        <v>910</v>
      </c>
      <c r="AF4407">
        <v>5</v>
      </c>
      <c r="AG4407">
        <v>5</v>
      </c>
      <c r="AH4407" t="s">
        <v>59</v>
      </c>
      <c r="AI4407" t="s">
        <v>60</v>
      </c>
      <c r="AJ4407" t="s">
        <v>3280</v>
      </c>
      <c r="AK4407" t="s">
        <v>61</v>
      </c>
      <c r="AL4407">
        <v>2</v>
      </c>
      <c r="AM4407" t="s">
        <v>62</v>
      </c>
      <c r="AN4407" t="s">
        <v>63</v>
      </c>
      <c r="AO4407" t="s">
        <v>64</v>
      </c>
      <c r="AP4407" t="s">
        <v>65</v>
      </c>
      <c r="AQ4407" t="s">
        <v>66</v>
      </c>
      <c r="AR4407" t="s">
        <v>67</v>
      </c>
      <c r="AS4407" t="s">
        <v>68</v>
      </c>
      <c r="AT4407" t="s">
        <v>69</v>
      </c>
      <c r="AU4407">
        <v>59</v>
      </c>
      <c r="AV4407">
        <v>20</v>
      </c>
      <c r="AW4407">
        <f>YEAR(ChinookMusic[[#This Row],[invoiceDate]])</f>
        <v>2010</v>
      </c>
      <c r="AX4407" t="str">
        <f>TEXT(ChinookMusic[[#This Row],[invoiceDate]],"MMMM")</f>
        <v>September</v>
      </c>
    </row>
    <row r="4408" spans="1:50" x14ac:dyDescent="0.3">
      <c r="A4408">
        <v>90</v>
      </c>
      <c r="B4408" t="s">
        <v>392</v>
      </c>
      <c r="C4408">
        <v>95</v>
      </c>
      <c r="D4408" t="s">
        <v>403</v>
      </c>
      <c r="E4408">
        <v>1221</v>
      </c>
      <c r="F4408" t="s">
        <v>1173</v>
      </c>
      <c r="G4408" t="s">
        <v>2914</v>
      </c>
      <c r="H4408">
        <v>337423</v>
      </c>
      <c r="I4408">
        <v>0.99</v>
      </c>
      <c r="J4408">
        <v>1</v>
      </c>
      <c r="K4408" t="s">
        <v>78</v>
      </c>
      <c r="L4408">
        <v>3</v>
      </c>
      <c r="M4408" t="s">
        <v>137</v>
      </c>
      <c r="N4408">
        <v>5</v>
      </c>
      <c r="O4408" t="s">
        <v>70</v>
      </c>
      <c r="P4408">
        <v>780</v>
      </c>
      <c r="Q4408">
        <v>1</v>
      </c>
      <c r="R4408">
        <v>144</v>
      </c>
      <c r="S4408">
        <v>7</v>
      </c>
      <c r="T4408" s="3">
        <v>40439</v>
      </c>
      <c r="U4408" t="s">
        <v>905</v>
      </c>
      <c r="V4408" t="s">
        <v>906</v>
      </c>
      <c r="W4408" t="s">
        <v>907</v>
      </c>
      <c r="X4408">
        <v>8.91</v>
      </c>
      <c r="Y4408">
        <v>7</v>
      </c>
      <c r="Z4408" t="s">
        <v>908</v>
      </c>
      <c r="AA4408" t="s">
        <v>909</v>
      </c>
      <c r="AB4408" t="s">
        <v>905</v>
      </c>
      <c r="AC4408" t="s">
        <v>906</v>
      </c>
      <c r="AD4408" t="s">
        <v>907</v>
      </c>
      <c r="AE4408" t="s">
        <v>910</v>
      </c>
      <c r="AF4408">
        <v>5</v>
      </c>
      <c r="AG4408">
        <v>5</v>
      </c>
      <c r="AH4408" t="s">
        <v>59</v>
      </c>
      <c r="AI4408" t="s">
        <v>60</v>
      </c>
      <c r="AJ4408" t="s">
        <v>3280</v>
      </c>
      <c r="AK4408" t="s">
        <v>61</v>
      </c>
      <c r="AL4408">
        <v>2</v>
      </c>
      <c r="AM4408" t="s">
        <v>62</v>
      </c>
      <c r="AN4408" t="s">
        <v>63</v>
      </c>
      <c r="AO4408" t="s">
        <v>64</v>
      </c>
      <c r="AP4408" t="s">
        <v>65</v>
      </c>
      <c r="AQ4408" t="s">
        <v>66</v>
      </c>
      <c r="AR4408" t="s">
        <v>67</v>
      </c>
      <c r="AS4408" t="s">
        <v>68</v>
      </c>
      <c r="AT4408" t="s">
        <v>69</v>
      </c>
      <c r="AU4408">
        <v>59</v>
      </c>
      <c r="AV4408">
        <v>20</v>
      </c>
      <c r="AW4408">
        <f>YEAR(ChinookMusic[[#This Row],[invoiceDate]])</f>
        <v>2010</v>
      </c>
      <c r="AX4408" t="str">
        <f>TEXT(ChinookMusic[[#This Row],[invoiceDate]],"MMMM")</f>
        <v>September</v>
      </c>
    </row>
    <row r="4409" spans="1:50" x14ac:dyDescent="0.3">
      <c r="A4409">
        <v>90</v>
      </c>
      <c r="B4409" t="s">
        <v>392</v>
      </c>
      <c r="C4409">
        <v>95</v>
      </c>
      <c r="D4409" t="s">
        <v>403</v>
      </c>
      <c r="E4409">
        <v>1221</v>
      </c>
      <c r="F4409" t="s">
        <v>1173</v>
      </c>
      <c r="G4409" t="s">
        <v>2914</v>
      </c>
      <c r="H4409">
        <v>337423</v>
      </c>
      <c r="I4409">
        <v>0.99</v>
      </c>
      <c r="J4409">
        <v>1</v>
      </c>
      <c r="K4409" t="s">
        <v>78</v>
      </c>
      <c r="L4409">
        <v>3</v>
      </c>
      <c r="M4409" t="s">
        <v>137</v>
      </c>
      <c r="N4409">
        <v>1</v>
      </c>
      <c r="O4409" t="s">
        <v>52</v>
      </c>
      <c r="P4409">
        <v>780</v>
      </c>
      <c r="Q4409">
        <v>1</v>
      </c>
      <c r="R4409">
        <v>144</v>
      </c>
      <c r="S4409">
        <v>7</v>
      </c>
      <c r="T4409" s="3">
        <v>40439</v>
      </c>
      <c r="U4409" t="s">
        <v>905</v>
      </c>
      <c r="V4409" t="s">
        <v>906</v>
      </c>
      <c r="W4409" t="s">
        <v>907</v>
      </c>
      <c r="X4409">
        <v>8.91</v>
      </c>
      <c r="Y4409">
        <v>7</v>
      </c>
      <c r="Z4409" t="s">
        <v>908</v>
      </c>
      <c r="AA4409" t="s">
        <v>909</v>
      </c>
      <c r="AB4409" t="s">
        <v>905</v>
      </c>
      <c r="AC4409" t="s">
        <v>906</v>
      </c>
      <c r="AD4409" t="s">
        <v>907</v>
      </c>
      <c r="AE4409" t="s">
        <v>910</v>
      </c>
      <c r="AF4409">
        <v>5</v>
      </c>
      <c r="AG4409">
        <v>5</v>
      </c>
      <c r="AH4409" t="s">
        <v>59</v>
      </c>
      <c r="AI4409" t="s">
        <v>60</v>
      </c>
      <c r="AJ4409" t="s">
        <v>3280</v>
      </c>
      <c r="AK4409" t="s">
        <v>61</v>
      </c>
      <c r="AL4409">
        <v>2</v>
      </c>
      <c r="AM4409" t="s">
        <v>62</v>
      </c>
      <c r="AN4409" t="s">
        <v>63</v>
      </c>
      <c r="AO4409" t="s">
        <v>64</v>
      </c>
      <c r="AP4409" t="s">
        <v>65</v>
      </c>
      <c r="AQ4409" t="s">
        <v>66</v>
      </c>
      <c r="AR4409" t="s">
        <v>67</v>
      </c>
      <c r="AS4409" t="s">
        <v>68</v>
      </c>
      <c r="AT4409" t="s">
        <v>69</v>
      </c>
      <c r="AU4409">
        <v>59</v>
      </c>
      <c r="AV4409">
        <v>20</v>
      </c>
      <c r="AW4409">
        <f>YEAR(ChinookMusic[[#This Row],[invoiceDate]])</f>
        <v>2010</v>
      </c>
      <c r="AX4409" t="str">
        <f>TEXT(ChinookMusic[[#This Row],[invoiceDate]],"MMMM")</f>
        <v>September</v>
      </c>
    </row>
    <row r="4410" spans="1:50" x14ac:dyDescent="0.3">
      <c r="A4410">
        <v>88</v>
      </c>
      <c r="B4410" t="s">
        <v>373</v>
      </c>
      <c r="C4410">
        <v>92</v>
      </c>
      <c r="D4410" t="s">
        <v>911</v>
      </c>
      <c r="E4410">
        <v>1185</v>
      </c>
      <c r="F4410" t="s">
        <v>912</v>
      </c>
      <c r="G4410" t="s">
        <v>913</v>
      </c>
      <c r="H4410">
        <v>343875</v>
      </c>
      <c r="I4410">
        <v>0.99</v>
      </c>
      <c r="J4410">
        <v>1</v>
      </c>
      <c r="K4410" t="s">
        <v>78</v>
      </c>
      <c r="L4410">
        <v>3</v>
      </c>
      <c r="M4410" t="s">
        <v>137</v>
      </c>
      <c r="N4410">
        <v>8</v>
      </c>
      <c r="O4410" t="s">
        <v>52</v>
      </c>
      <c r="P4410">
        <v>774</v>
      </c>
      <c r="Q4410">
        <v>1</v>
      </c>
      <c r="R4410">
        <v>144</v>
      </c>
      <c r="S4410">
        <v>7</v>
      </c>
      <c r="T4410" s="3">
        <v>40439</v>
      </c>
      <c r="U4410" t="s">
        <v>905</v>
      </c>
      <c r="V4410" t="s">
        <v>906</v>
      </c>
      <c r="W4410" t="s">
        <v>907</v>
      </c>
      <c r="X4410">
        <v>8.91</v>
      </c>
      <c r="Y4410">
        <v>7</v>
      </c>
      <c r="Z4410" t="s">
        <v>908</v>
      </c>
      <c r="AA4410" t="s">
        <v>909</v>
      </c>
      <c r="AB4410" t="s">
        <v>905</v>
      </c>
      <c r="AC4410" t="s">
        <v>906</v>
      </c>
      <c r="AD4410" t="s">
        <v>907</v>
      </c>
      <c r="AE4410" t="s">
        <v>910</v>
      </c>
      <c r="AF4410">
        <v>5</v>
      </c>
      <c r="AG4410">
        <v>5</v>
      </c>
      <c r="AH4410" t="s">
        <v>59</v>
      </c>
      <c r="AI4410" t="s">
        <v>60</v>
      </c>
      <c r="AJ4410" t="s">
        <v>3280</v>
      </c>
      <c r="AK4410" t="s">
        <v>61</v>
      </c>
      <c r="AL4410">
        <v>2</v>
      </c>
      <c r="AM4410" t="s">
        <v>62</v>
      </c>
      <c r="AN4410" t="s">
        <v>63</v>
      </c>
      <c r="AO4410" t="s">
        <v>64</v>
      </c>
      <c r="AP4410" t="s">
        <v>65</v>
      </c>
      <c r="AQ4410" t="s">
        <v>66</v>
      </c>
      <c r="AR4410" t="s">
        <v>67</v>
      </c>
      <c r="AS4410" t="s">
        <v>68</v>
      </c>
      <c r="AT4410" t="s">
        <v>69</v>
      </c>
      <c r="AU4410">
        <v>59</v>
      </c>
      <c r="AV4410">
        <v>20</v>
      </c>
      <c r="AW4410">
        <f>YEAR(ChinookMusic[[#This Row],[invoiceDate]])</f>
        <v>2010</v>
      </c>
      <c r="AX4410" t="str">
        <f>TEXT(ChinookMusic[[#This Row],[invoiceDate]],"MMMM")</f>
        <v>September</v>
      </c>
    </row>
    <row r="4411" spans="1:50" x14ac:dyDescent="0.3">
      <c r="A4411">
        <v>88</v>
      </c>
      <c r="B4411" t="s">
        <v>373</v>
      </c>
      <c r="C4411">
        <v>92</v>
      </c>
      <c r="D4411" t="s">
        <v>911</v>
      </c>
      <c r="E4411">
        <v>1185</v>
      </c>
      <c r="F4411" t="s">
        <v>912</v>
      </c>
      <c r="G4411" t="s">
        <v>913</v>
      </c>
      <c r="H4411">
        <v>343875</v>
      </c>
      <c r="I4411">
        <v>0.99</v>
      </c>
      <c r="J4411">
        <v>1</v>
      </c>
      <c r="K4411" t="s">
        <v>78</v>
      </c>
      <c r="L4411">
        <v>3</v>
      </c>
      <c r="M4411" t="s">
        <v>137</v>
      </c>
      <c r="N4411">
        <v>1</v>
      </c>
      <c r="O4411" t="s">
        <v>52</v>
      </c>
      <c r="P4411">
        <v>774</v>
      </c>
      <c r="Q4411">
        <v>1</v>
      </c>
      <c r="R4411">
        <v>144</v>
      </c>
      <c r="S4411">
        <v>7</v>
      </c>
      <c r="T4411" s="3">
        <v>40439</v>
      </c>
      <c r="U4411" t="s">
        <v>905</v>
      </c>
      <c r="V4411" t="s">
        <v>906</v>
      </c>
      <c r="W4411" t="s">
        <v>907</v>
      </c>
      <c r="X4411">
        <v>8.91</v>
      </c>
      <c r="Y4411">
        <v>7</v>
      </c>
      <c r="Z4411" t="s">
        <v>908</v>
      </c>
      <c r="AA4411" t="s">
        <v>909</v>
      </c>
      <c r="AB4411" t="s">
        <v>905</v>
      </c>
      <c r="AC4411" t="s">
        <v>906</v>
      </c>
      <c r="AD4411" t="s">
        <v>907</v>
      </c>
      <c r="AE4411" t="s">
        <v>910</v>
      </c>
      <c r="AF4411">
        <v>5</v>
      </c>
      <c r="AG4411">
        <v>5</v>
      </c>
      <c r="AH4411" t="s">
        <v>59</v>
      </c>
      <c r="AI4411" t="s">
        <v>60</v>
      </c>
      <c r="AJ4411" t="s">
        <v>3280</v>
      </c>
      <c r="AK4411" t="s">
        <v>61</v>
      </c>
      <c r="AL4411">
        <v>2</v>
      </c>
      <c r="AM4411" t="s">
        <v>62</v>
      </c>
      <c r="AN4411" t="s">
        <v>63</v>
      </c>
      <c r="AO4411" t="s">
        <v>64</v>
      </c>
      <c r="AP4411" t="s">
        <v>65</v>
      </c>
      <c r="AQ4411" t="s">
        <v>66</v>
      </c>
      <c r="AR4411" t="s">
        <v>67</v>
      </c>
      <c r="AS4411" t="s">
        <v>68</v>
      </c>
      <c r="AT4411" t="s">
        <v>69</v>
      </c>
      <c r="AU4411">
        <v>59</v>
      </c>
      <c r="AV4411">
        <v>20</v>
      </c>
      <c r="AW4411">
        <f>YEAR(ChinookMusic[[#This Row],[invoiceDate]])</f>
        <v>2010</v>
      </c>
      <c r="AX4411" t="str">
        <f>TEXT(ChinookMusic[[#This Row],[invoiceDate]],"MMMM")</f>
        <v>September</v>
      </c>
    </row>
    <row r="4412" spans="1:50" x14ac:dyDescent="0.3">
      <c r="A4412">
        <v>90</v>
      </c>
      <c r="B4412" t="s">
        <v>392</v>
      </c>
      <c r="C4412">
        <v>95</v>
      </c>
      <c r="D4412" t="s">
        <v>403</v>
      </c>
      <c r="E4412">
        <v>1215</v>
      </c>
      <c r="F4412" t="s">
        <v>2915</v>
      </c>
      <c r="G4412" t="s">
        <v>405</v>
      </c>
      <c r="H4412">
        <v>265874</v>
      </c>
      <c r="I4412">
        <v>0.99</v>
      </c>
      <c r="J4412">
        <v>1</v>
      </c>
      <c r="K4412" t="s">
        <v>78</v>
      </c>
      <c r="L4412">
        <v>3</v>
      </c>
      <c r="M4412" t="s">
        <v>137</v>
      </c>
      <c r="N4412">
        <v>1</v>
      </c>
      <c r="O4412" t="s">
        <v>52</v>
      </c>
      <c r="P4412">
        <v>779</v>
      </c>
      <c r="Q4412">
        <v>1</v>
      </c>
      <c r="R4412">
        <v>144</v>
      </c>
      <c r="S4412">
        <v>7</v>
      </c>
      <c r="T4412" s="3">
        <v>40439</v>
      </c>
      <c r="U4412" t="s">
        <v>905</v>
      </c>
      <c r="V4412" t="s">
        <v>906</v>
      </c>
      <c r="W4412" t="s">
        <v>907</v>
      </c>
      <c r="X4412">
        <v>8.91</v>
      </c>
      <c r="Y4412">
        <v>7</v>
      </c>
      <c r="Z4412" t="s">
        <v>908</v>
      </c>
      <c r="AA4412" t="s">
        <v>909</v>
      </c>
      <c r="AB4412" t="s">
        <v>905</v>
      </c>
      <c r="AC4412" t="s">
        <v>906</v>
      </c>
      <c r="AD4412" t="s">
        <v>907</v>
      </c>
      <c r="AE4412" t="s">
        <v>910</v>
      </c>
      <c r="AF4412">
        <v>5</v>
      </c>
      <c r="AG4412">
        <v>5</v>
      </c>
      <c r="AH4412" t="s">
        <v>59</v>
      </c>
      <c r="AI4412" t="s">
        <v>60</v>
      </c>
      <c r="AJ4412" t="s">
        <v>3280</v>
      </c>
      <c r="AK4412" t="s">
        <v>61</v>
      </c>
      <c r="AL4412">
        <v>2</v>
      </c>
      <c r="AM4412" t="s">
        <v>62</v>
      </c>
      <c r="AN4412" t="s">
        <v>63</v>
      </c>
      <c r="AO4412" t="s">
        <v>64</v>
      </c>
      <c r="AP4412" t="s">
        <v>65</v>
      </c>
      <c r="AQ4412" t="s">
        <v>66</v>
      </c>
      <c r="AR4412" t="s">
        <v>67</v>
      </c>
      <c r="AS4412" t="s">
        <v>68</v>
      </c>
      <c r="AT4412" t="s">
        <v>69</v>
      </c>
      <c r="AU4412">
        <v>59</v>
      </c>
      <c r="AV4412">
        <v>20</v>
      </c>
      <c r="AW4412">
        <f>YEAR(ChinookMusic[[#This Row],[invoiceDate]])</f>
        <v>2010</v>
      </c>
      <c r="AX4412" t="str">
        <f>TEXT(ChinookMusic[[#This Row],[invoiceDate]],"MMMM")</f>
        <v>September</v>
      </c>
    </row>
    <row r="4413" spans="1:50" x14ac:dyDescent="0.3">
      <c r="A4413">
        <v>90</v>
      </c>
      <c r="B4413" t="s">
        <v>392</v>
      </c>
      <c r="C4413">
        <v>95</v>
      </c>
      <c r="D4413" t="s">
        <v>403</v>
      </c>
      <c r="E4413">
        <v>1215</v>
      </c>
      <c r="F4413" t="s">
        <v>2915</v>
      </c>
      <c r="G4413" t="s">
        <v>405</v>
      </c>
      <c r="H4413">
        <v>265874</v>
      </c>
      <c r="I4413">
        <v>0.99</v>
      </c>
      <c r="J4413">
        <v>1</v>
      </c>
      <c r="K4413" t="s">
        <v>78</v>
      </c>
      <c r="L4413">
        <v>3</v>
      </c>
      <c r="M4413" t="s">
        <v>137</v>
      </c>
      <c r="N4413">
        <v>8</v>
      </c>
      <c r="O4413" t="s">
        <v>52</v>
      </c>
      <c r="P4413">
        <v>779</v>
      </c>
      <c r="Q4413">
        <v>1</v>
      </c>
      <c r="R4413">
        <v>144</v>
      </c>
      <c r="S4413">
        <v>7</v>
      </c>
      <c r="T4413" s="3">
        <v>40439</v>
      </c>
      <c r="U4413" t="s">
        <v>905</v>
      </c>
      <c r="V4413" t="s">
        <v>906</v>
      </c>
      <c r="W4413" t="s">
        <v>907</v>
      </c>
      <c r="X4413">
        <v>8.91</v>
      </c>
      <c r="Y4413">
        <v>7</v>
      </c>
      <c r="Z4413" t="s">
        <v>908</v>
      </c>
      <c r="AA4413" t="s">
        <v>909</v>
      </c>
      <c r="AB4413" t="s">
        <v>905</v>
      </c>
      <c r="AC4413" t="s">
        <v>906</v>
      </c>
      <c r="AD4413" t="s">
        <v>907</v>
      </c>
      <c r="AE4413" t="s">
        <v>910</v>
      </c>
      <c r="AF4413">
        <v>5</v>
      </c>
      <c r="AG4413">
        <v>5</v>
      </c>
      <c r="AH4413" t="s">
        <v>59</v>
      </c>
      <c r="AI4413" t="s">
        <v>60</v>
      </c>
      <c r="AJ4413" t="s">
        <v>3280</v>
      </c>
      <c r="AK4413" t="s">
        <v>61</v>
      </c>
      <c r="AL4413">
        <v>2</v>
      </c>
      <c r="AM4413" t="s">
        <v>62</v>
      </c>
      <c r="AN4413" t="s">
        <v>63</v>
      </c>
      <c r="AO4413" t="s">
        <v>64</v>
      </c>
      <c r="AP4413" t="s">
        <v>65</v>
      </c>
      <c r="AQ4413" t="s">
        <v>66</v>
      </c>
      <c r="AR4413" t="s">
        <v>67</v>
      </c>
      <c r="AS4413" t="s">
        <v>68</v>
      </c>
      <c r="AT4413" t="s">
        <v>69</v>
      </c>
      <c r="AU4413">
        <v>59</v>
      </c>
      <c r="AV4413">
        <v>20</v>
      </c>
      <c r="AW4413">
        <f>YEAR(ChinookMusic[[#This Row],[invoiceDate]])</f>
        <v>2010</v>
      </c>
      <c r="AX4413" t="str">
        <f>TEXT(ChinookMusic[[#This Row],[invoiceDate]],"MMMM")</f>
        <v>September</v>
      </c>
    </row>
    <row r="4414" spans="1:50" x14ac:dyDescent="0.3">
      <c r="A4414">
        <v>90</v>
      </c>
      <c r="B4414" t="s">
        <v>392</v>
      </c>
      <c r="C4414">
        <v>95</v>
      </c>
      <c r="D4414" t="s">
        <v>403</v>
      </c>
      <c r="E4414">
        <v>1215</v>
      </c>
      <c r="F4414" t="s">
        <v>2915</v>
      </c>
      <c r="G4414" t="s">
        <v>405</v>
      </c>
      <c r="H4414">
        <v>265874</v>
      </c>
      <c r="I4414">
        <v>0.99</v>
      </c>
      <c r="J4414">
        <v>1</v>
      </c>
      <c r="K4414" t="s">
        <v>78</v>
      </c>
      <c r="L4414">
        <v>3</v>
      </c>
      <c r="M4414" t="s">
        <v>137</v>
      </c>
      <c r="N4414">
        <v>5</v>
      </c>
      <c r="O4414" t="s">
        <v>70</v>
      </c>
      <c r="P4414">
        <v>779</v>
      </c>
      <c r="Q4414">
        <v>1</v>
      </c>
      <c r="R4414">
        <v>144</v>
      </c>
      <c r="S4414">
        <v>7</v>
      </c>
      <c r="T4414" s="3">
        <v>40439</v>
      </c>
      <c r="U4414" t="s">
        <v>905</v>
      </c>
      <c r="V4414" t="s">
        <v>906</v>
      </c>
      <c r="W4414" t="s">
        <v>907</v>
      </c>
      <c r="X4414">
        <v>8.91</v>
      </c>
      <c r="Y4414">
        <v>7</v>
      </c>
      <c r="Z4414" t="s">
        <v>908</v>
      </c>
      <c r="AA4414" t="s">
        <v>909</v>
      </c>
      <c r="AB4414" t="s">
        <v>905</v>
      </c>
      <c r="AC4414" t="s">
        <v>906</v>
      </c>
      <c r="AD4414" t="s">
        <v>907</v>
      </c>
      <c r="AE4414" t="s">
        <v>910</v>
      </c>
      <c r="AF4414">
        <v>5</v>
      </c>
      <c r="AG4414">
        <v>5</v>
      </c>
      <c r="AH4414" t="s">
        <v>59</v>
      </c>
      <c r="AI4414" t="s">
        <v>60</v>
      </c>
      <c r="AJ4414" t="s">
        <v>3280</v>
      </c>
      <c r="AK4414" t="s">
        <v>61</v>
      </c>
      <c r="AL4414">
        <v>2</v>
      </c>
      <c r="AM4414" t="s">
        <v>62</v>
      </c>
      <c r="AN4414" t="s">
        <v>63</v>
      </c>
      <c r="AO4414" t="s">
        <v>64</v>
      </c>
      <c r="AP4414" t="s">
        <v>65</v>
      </c>
      <c r="AQ4414" t="s">
        <v>66</v>
      </c>
      <c r="AR4414" t="s">
        <v>67</v>
      </c>
      <c r="AS4414" t="s">
        <v>68</v>
      </c>
      <c r="AT4414" t="s">
        <v>69</v>
      </c>
      <c r="AU4414">
        <v>59</v>
      </c>
      <c r="AV4414">
        <v>20</v>
      </c>
      <c r="AW4414">
        <f>YEAR(ChinookMusic[[#This Row],[invoiceDate]])</f>
        <v>2010</v>
      </c>
      <c r="AX4414" t="str">
        <f>TEXT(ChinookMusic[[#This Row],[invoiceDate]],"MMMM")</f>
        <v>September</v>
      </c>
    </row>
    <row r="4415" spans="1:50" x14ac:dyDescent="0.3">
      <c r="A4415">
        <v>90</v>
      </c>
      <c r="B4415" t="s">
        <v>392</v>
      </c>
      <c r="C4415">
        <v>94</v>
      </c>
      <c r="D4415" t="s">
        <v>401</v>
      </c>
      <c r="E4415">
        <v>1209</v>
      </c>
      <c r="F4415" t="s">
        <v>2916</v>
      </c>
      <c r="G4415" t="s">
        <v>73</v>
      </c>
      <c r="H4415">
        <v>444614</v>
      </c>
      <c r="I4415">
        <v>0.99</v>
      </c>
      <c r="J4415">
        <v>2</v>
      </c>
      <c r="K4415" t="s">
        <v>50</v>
      </c>
      <c r="L4415">
        <v>1</v>
      </c>
      <c r="M4415" t="s">
        <v>51</v>
      </c>
      <c r="N4415">
        <v>1</v>
      </c>
      <c r="O4415" t="s">
        <v>52</v>
      </c>
      <c r="P4415">
        <v>778</v>
      </c>
      <c r="Q4415">
        <v>1</v>
      </c>
      <c r="R4415">
        <v>144</v>
      </c>
      <c r="S4415">
        <v>7</v>
      </c>
      <c r="T4415" s="3">
        <v>40439</v>
      </c>
      <c r="U4415" t="s">
        <v>905</v>
      </c>
      <c r="V4415" t="s">
        <v>906</v>
      </c>
      <c r="W4415" t="s">
        <v>907</v>
      </c>
      <c r="X4415">
        <v>8.91</v>
      </c>
      <c r="Y4415">
        <v>7</v>
      </c>
      <c r="Z4415" t="s">
        <v>908</v>
      </c>
      <c r="AA4415" t="s">
        <v>909</v>
      </c>
      <c r="AB4415" t="s">
        <v>905</v>
      </c>
      <c r="AC4415" t="s">
        <v>906</v>
      </c>
      <c r="AD4415" t="s">
        <v>907</v>
      </c>
      <c r="AE4415" t="s">
        <v>910</v>
      </c>
      <c r="AF4415">
        <v>5</v>
      </c>
      <c r="AG4415">
        <v>5</v>
      </c>
      <c r="AH4415" t="s">
        <v>59</v>
      </c>
      <c r="AI4415" t="s">
        <v>60</v>
      </c>
      <c r="AJ4415" t="s">
        <v>3280</v>
      </c>
      <c r="AK4415" t="s">
        <v>61</v>
      </c>
      <c r="AL4415">
        <v>2</v>
      </c>
      <c r="AM4415" t="s">
        <v>62</v>
      </c>
      <c r="AN4415" t="s">
        <v>63</v>
      </c>
      <c r="AO4415" t="s">
        <v>64</v>
      </c>
      <c r="AP4415" t="s">
        <v>65</v>
      </c>
      <c r="AQ4415" t="s">
        <v>66</v>
      </c>
      <c r="AR4415" t="s">
        <v>67</v>
      </c>
      <c r="AS4415" t="s">
        <v>68</v>
      </c>
      <c r="AT4415" t="s">
        <v>69</v>
      </c>
      <c r="AU4415">
        <v>59</v>
      </c>
      <c r="AV4415">
        <v>20</v>
      </c>
      <c r="AW4415">
        <f>YEAR(ChinookMusic[[#This Row],[invoiceDate]])</f>
        <v>2010</v>
      </c>
      <c r="AX4415" t="str">
        <f>TEXT(ChinookMusic[[#This Row],[invoiceDate]],"MMMM")</f>
        <v>September</v>
      </c>
    </row>
    <row r="4416" spans="1:50" x14ac:dyDescent="0.3">
      <c r="A4416">
        <v>90</v>
      </c>
      <c r="B4416" t="s">
        <v>392</v>
      </c>
      <c r="C4416">
        <v>94</v>
      </c>
      <c r="D4416" t="s">
        <v>401</v>
      </c>
      <c r="E4416">
        <v>1209</v>
      </c>
      <c r="F4416" t="s">
        <v>2916</v>
      </c>
      <c r="G4416" t="s">
        <v>73</v>
      </c>
      <c r="H4416">
        <v>444614</v>
      </c>
      <c r="I4416">
        <v>0.99</v>
      </c>
      <c r="J4416">
        <v>2</v>
      </c>
      <c r="K4416" t="s">
        <v>50</v>
      </c>
      <c r="L4416">
        <v>1</v>
      </c>
      <c r="M4416" t="s">
        <v>51</v>
      </c>
      <c r="N4416">
        <v>8</v>
      </c>
      <c r="O4416" t="s">
        <v>52</v>
      </c>
      <c r="P4416">
        <v>778</v>
      </c>
      <c r="Q4416">
        <v>1</v>
      </c>
      <c r="R4416">
        <v>144</v>
      </c>
      <c r="S4416">
        <v>7</v>
      </c>
      <c r="T4416" s="3">
        <v>40439</v>
      </c>
      <c r="U4416" t="s">
        <v>905</v>
      </c>
      <c r="V4416" t="s">
        <v>906</v>
      </c>
      <c r="W4416" t="s">
        <v>907</v>
      </c>
      <c r="X4416">
        <v>8.91</v>
      </c>
      <c r="Y4416">
        <v>7</v>
      </c>
      <c r="Z4416" t="s">
        <v>908</v>
      </c>
      <c r="AA4416" t="s">
        <v>909</v>
      </c>
      <c r="AB4416" t="s">
        <v>905</v>
      </c>
      <c r="AC4416" t="s">
        <v>906</v>
      </c>
      <c r="AD4416" t="s">
        <v>907</v>
      </c>
      <c r="AE4416" t="s">
        <v>910</v>
      </c>
      <c r="AF4416">
        <v>5</v>
      </c>
      <c r="AG4416">
        <v>5</v>
      </c>
      <c r="AH4416" t="s">
        <v>59</v>
      </c>
      <c r="AI4416" t="s">
        <v>60</v>
      </c>
      <c r="AJ4416" t="s">
        <v>3280</v>
      </c>
      <c r="AK4416" t="s">
        <v>61</v>
      </c>
      <c r="AL4416">
        <v>2</v>
      </c>
      <c r="AM4416" t="s">
        <v>62</v>
      </c>
      <c r="AN4416" t="s">
        <v>63</v>
      </c>
      <c r="AO4416" t="s">
        <v>64</v>
      </c>
      <c r="AP4416" t="s">
        <v>65</v>
      </c>
      <c r="AQ4416" t="s">
        <v>66</v>
      </c>
      <c r="AR4416" t="s">
        <v>67</v>
      </c>
      <c r="AS4416" t="s">
        <v>68</v>
      </c>
      <c r="AT4416" t="s">
        <v>69</v>
      </c>
      <c r="AU4416">
        <v>59</v>
      </c>
      <c r="AV4416">
        <v>20</v>
      </c>
      <c r="AW4416">
        <f>YEAR(ChinookMusic[[#This Row],[invoiceDate]])</f>
        <v>2010</v>
      </c>
      <c r="AX4416" t="str">
        <f>TEXT(ChinookMusic[[#This Row],[invoiceDate]],"MMMM")</f>
        <v>September</v>
      </c>
    </row>
    <row r="4417" spans="1:50" x14ac:dyDescent="0.3">
      <c r="A4417">
        <v>89</v>
      </c>
      <c r="B4417" t="s">
        <v>388</v>
      </c>
      <c r="C4417">
        <v>93</v>
      </c>
      <c r="D4417" t="s">
        <v>389</v>
      </c>
      <c r="E4417">
        <v>1197</v>
      </c>
      <c r="F4417" t="s">
        <v>2917</v>
      </c>
      <c r="G4417" t="s">
        <v>2918</v>
      </c>
      <c r="H4417">
        <v>355395</v>
      </c>
      <c r="I4417">
        <v>0.99</v>
      </c>
      <c r="J4417">
        <v>1</v>
      </c>
      <c r="K4417" t="s">
        <v>78</v>
      </c>
      <c r="L4417">
        <v>2</v>
      </c>
      <c r="M4417" t="s">
        <v>115</v>
      </c>
      <c r="N4417">
        <v>8</v>
      </c>
      <c r="O4417" t="s">
        <v>52</v>
      </c>
      <c r="P4417">
        <v>776</v>
      </c>
      <c r="Q4417">
        <v>1</v>
      </c>
      <c r="R4417">
        <v>144</v>
      </c>
      <c r="S4417">
        <v>7</v>
      </c>
      <c r="T4417" s="3">
        <v>40439</v>
      </c>
      <c r="U4417" t="s">
        <v>905</v>
      </c>
      <c r="V4417" t="s">
        <v>906</v>
      </c>
      <c r="W4417" t="s">
        <v>907</v>
      </c>
      <c r="X4417">
        <v>8.91</v>
      </c>
      <c r="Y4417">
        <v>7</v>
      </c>
      <c r="Z4417" t="s">
        <v>908</v>
      </c>
      <c r="AA4417" t="s">
        <v>909</v>
      </c>
      <c r="AB4417" t="s">
        <v>905</v>
      </c>
      <c r="AC4417" t="s">
        <v>906</v>
      </c>
      <c r="AD4417" t="s">
        <v>907</v>
      </c>
      <c r="AE4417" t="s">
        <v>910</v>
      </c>
      <c r="AF4417">
        <v>5</v>
      </c>
      <c r="AG4417">
        <v>5</v>
      </c>
      <c r="AH4417" t="s">
        <v>59</v>
      </c>
      <c r="AI4417" t="s">
        <v>60</v>
      </c>
      <c r="AJ4417" t="s">
        <v>3280</v>
      </c>
      <c r="AK4417" t="s">
        <v>61</v>
      </c>
      <c r="AL4417">
        <v>2</v>
      </c>
      <c r="AM4417" t="s">
        <v>62</v>
      </c>
      <c r="AN4417" t="s">
        <v>63</v>
      </c>
      <c r="AO4417" t="s">
        <v>64</v>
      </c>
      <c r="AP4417" t="s">
        <v>65</v>
      </c>
      <c r="AQ4417" t="s">
        <v>66</v>
      </c>
      <c r="AR4417" t="s">
        <v>67</v>
      </c>
      <c r="AS4417" t="s">
        <v>68</v>
      </c>
      <c r="AT4417" t="s">
        <v>69</v>
      </c>
      <c r="AU4417">
        <v>59</v>
      </c>
      <c r="AV4417">
        <v>20</v>
      </c>
      <c r="AW4417">
        <f>YEAR(ChinookMusic[[#This Row],[invoiceDate]])</f>
        <v>2010</v>
      </c>
      <c r="AX4417" t="str">
        <f>TEXT(ChinookMusic[[#This Row],[invoiceDate]],"MMMM")</f>
        <v>September</v>
      </c>
    </row>
    <row r="4418" spans="1:50" x14ac:dyDescent="0.3">
      <c r="A4418">
        <v>89</v>
      </c>
      <c r="B4418" t="s">
        <v>388</v>
      </c>
      <c r="C4418">
        <v>93</v>
      </c>
      <c r="D4418" t="s">
        <v>389</v>
      </c>
      <c r="E4418">
        <v>1197</v>
      </c>
      <c r="F4418" t="s">
        <v>2917</v>
      </c>
      <c r="G4418" t="s">
        <v>2918</v>
      </c>
      <c r="H4418">
        <v>355395</v>
      </c>
      <c r="I4418">
        <v>0.99</v>
      </c>
      <c r="J4418">
        <v>1</v>
      </c>
      <c r="K4418" t="s">
        <v>78</v>
      </c>
      <c r="L4418">
        <v>2</v>
      </c>
      <c r="M4418" t="s">
        <v>115</v>
      </c>
      <c r="N4418">
        <v>5</v>
      </c>
      <c r="O4418" t="s">
        <v>70</v>
      </c>
      <c r="P4418">
        <v>776</v>
      </c>
      <c r="Q4418">
        <v>1</v>
      </c>
      <c r="R4418">
        <v>144</v>
      </c>
      <c r="S4418">
        <v>7</v>
      </c>
      <c r="T4418" s="3">
        <v>40439</v>
      </c>
      <c r="U4418" t="s">
        <v>905</v>
      </c>
      <c r="V4418" t="s">
        <v>906</v>
      </c>
      <c r="W4418" t="s">
        <v>907</v>
      </c>
      <c r="X4418">
        <v>8.91</v>
      </c>
      <c r="Y4418">
        <v>7</v>
      </c>
      <c r="Z4418" t="s">
        <v>908</v>
      </c>
      <c r="AA4418" t="s">
        <v>909</v>
      </c>
      <c r="AB4418" t="s">
        <v>905</v>
      </c>
      <c r="AC4418" t="s">
        <v>906</v>
      </c>
      <c r="AD4418" t="s">
        <v>907</v>
      </c>
      <c r="AE4418" t="s">
        <v>910</v>
      </c>
      <c r="AF4418">
        <v>5</v>
      </c>
      <c r="AG4418">
        <v>5</v>
      </c>
      <c r="AH4418" t="s">
        <v>59</v>
      </c>
      <c r="AI4418" t="s">
        <v>60</v>
      </c>
      <c r="AJ4418" t="s">
        <v>3280</v>
      </c>
      <c r="AK4418" t="s">
        <v>61</v>
      </c>
      <c r="AL4418">
        <v>2</v>
      </c>
      <c r="AM4418" t="s">
        <v>62</v>
      </c>
      <c r="AN4418" t="s">
        <v>63</v>
      </c>
      <c r="AO4418" t="s">
        <v>64</v>
      </c>
      <c r="AP4418" t="s">
        <v>65</v>
      </c>
      <c r="AQ4418" t="s">
        <v>66</v>
      </c>
      <c r="AR4418" t="s">
        <v>67</v>
      </c>
      <c r="AS4418" t="s">
        <v>68</v>
      </c>
      <c r="AT4418" t="s">
        <v>69</v>
      </c>
      <c r="AU4418">
        <v>59</v>
      </c>
      <c r="AV4418">
        <v>20</v>
      </c>
      <c r="AW4418">
        <f>YEAR(ChinookMusic[[#This Row],[invoiceDate]])</f>
        <v>2010</v>
      </c>
      <c r="AX4418" t="str">
        <f>TEXT(ChinookMusic[[#This Row],[invoiceDate]],"MMMM")</f>
        <v>September</v>
      </c>
    </row>
    <row r="4419" spans="1:50" x14ac:dyDescent="0.3">
      <c r="A4419">
        <v>89</v>
      </c>
      <c r="B4419" t="s">
        <v>388</v>
      </c>
      <c r="C4419">
        <v>93</v>
      </c>
      <c r="D4419" t="s">
        <v>389</v>
      </c>
      <c r="E4419">
        <v>1197</v>
      </c>
      <c r="F4419" t="s">
        <v>2917</v>
      </c>
      <c r="G4419" t="s">
        <v>2918</v>
      </c>
      <c r="H4419">
        <v>355395</v>
      </c>
      <c r="I4419">
        <v>0.99</v>
      </c>
      <c r="J4419">
        <v>1</v>
      </c>
      <c r="K4419" t="s">
        <v>78</v>
      </c>
      <c r="L4419">
        <v>2</v>
      </c>
      <c r="M4419" t="s">
        <v>115</v>
      </c>
      <c r="N4419">
        <v>1</v>
      </c>
      <c r="O4419" t="s">
        <v>52</v>
      </c>
      <c r="P4419">
        <v>776</v>
      </c>
      <c r="Q4419">
        <v>1</v>
      </c>
      <c r="R4419">
        <v>144</v>
      </c>
      <c r="S4419">
        <v>7</v>
      </c>
      <c r="T4419" s="3">
        <v>40439</v>
      </c>
      <c r="U4419" t="s">
        <v>905</v>
      </c>
      <c r="V4419" t="s">
        <v>906</v>
      </c>
      <c r="W4419" t="s">
        <v>907</v>
      </c>
      <c r="X4419">
        <v>8.91</v>
      </c>
      <c r="Y4419">
        <v>7</v>
      </c>
      <c r="Z4419" t="s">
        <v>908</v>
      </c>
      <c r="AA4419" t="s">
        <v>909</v>
      </c>
      <c r="AB4419" t="s">
        <v>905</v>
      </c>
      <c r="AC4419" t="s">
        <v>906</v>
      </c>
      <c r="AD4419" t="s">
        <v>907</v>
      </c>
      <c r="AE4419" t="s">
        <v>910</v>
      </c>
      <c r="AF4419">
        <v>5</v>
      </c>
      <c r="AG4419">
        <v>5</v>
      </c>
      <c r="AH4419" t="s">
        <v>59</v>
      </c>
      <c r="AI4419" t="s">
        <v>60</v>
      </c>
      <c r="AJ4419" t="s">
        <v>3280</v>
      </c>
      <c r="AK4419" t="s">
        <v>61</v>
      </c>
      <c r="AL4419">
        <v>2</v>
      </c>
      <c r="AM4419" t="s">
        <v>62</v>
      </c>
      <c r="AN4419" t="s">
        <v>63</v>
      </c>
      <c r="AO4419" t="s">
        <v>64</v>
      </c>
      <c r="AP4419" t="s">
        <v>65</v>
      </c>
      <c r="AQ4419" t="s">
        <v>66</v>
      </c>
      <c r="AR4419" t="s">
        <v>67</v>
      </c>
      <c r="AS4419" t="s">
        <v>68</v>
      </c>
      <c r="AT4419" t="s">
        <v>69</v>
      </c>
      <c r="AU4419">
        <v>59</v>
      </c>
      <c r="AV4419">
        <v>20</v>
      </c>
      <c r="AW4419">
        <f>YEAR(ChinookMusic[[#This Row],[invoiceDate]])</f>
        <v>2010</v>
      </c>
      <c r="AX4419" t="str">
        <f>TEXT(ChinookMusic[[#This Row],[invoiceDate]],"MMMM")</f>
        <v>September</v>
      </c>
    </row>
    <row r="4420" spans="1:50" x14ac:dyDescent="0.3">
      <c r="A4420">
        <v>88</v>
      </c>
      <c r="B4420" t="s">
        <v>373</v>
      </c>
      <c r="C4420">
        <v>92</v>
      </c>
      <c r="D4420" t="s">
        <v>911</v>
      </c>
      <c r="E4420">
        <v>1179</v>
      </c>
      <c r="F4420" t="s">
        <v>2919</v>
      </c>
      <c r="G4420" t="s">
        <v>2920</v>
      </c>
      <c r="H4420">
        <v>203206</v>
      </c>
      <c r="I4420">
        <v>0.99</v>
      </c>
      <c r="J4420">
        <v>1</v>
      </c>
      <c r="K4420" t="s">
        <v>78</v>
      </c>
      <c r="L4420">
        <v>3</v>
      </c>
      <c r="M4420" t="s">
        <v>137</v>
      </c>
      <c r="N4420">
        <v>8</v>
      </c>
      <c r="O4420" t="s">
        <v>52</v>
      </c>
      <c r="P4420">
        <v>773</v>
      </c>
      <c r="Q4420">
        <v>1</v>
      </c>
      <c r="R4420">
        <v>144</v>
      </c>
      <c r="S4420">
        <v>7</v>
      </c>
      <c r="T4420" s="3">
        <v>40439</v>
      </c>
      <c r="U4420" t="s">
        <v>905</v>
      </c>
      <c r="V4420" t="s">
        <v>906</v>
      </c>
      <c r="W4420" t="s">
        <v>907</v>
      </c>
      <c r="X4420">
        <v>8.91</v>
      </c>
      <c r="Y4420">
        <v>7</v>
      </c>
      <c r="Z4420" t="s">
        <v>908</v>
      </c>
      <c r="AA4420" t="s">
        <v>909</v>
      </c>
      <c r="AB4420" t="s">
        <v>905</v>
      </c>
      <c r="AC4420" t="s">
        <v>906</v>
      </c>
      <c r="AD4420" t="s">
        <v>907</v>
      </c>
      <c r="AE4420" t="s">
        <v>910</v>
      </c>
      <c r="AF4420">
        <v>5</v>
      </c>
      <c r="AG4420">
        <v>5</v>
      </c>
      <c r="AH4420" t="s">
        <v>59</v>
      </c>
      <c r="AI4420" t="s">
        <v>60</v>
      </c>
      <c r="AJ4420" t="s">
        <v>3280</v>
      </c>
      <c r="AK4420" t="s">
        <v>61</v>
      </c>
      <c r="AL4420">
        <v>2</v>
      </c>
      <c r="AM4420" t="s">
        <v>62</v>
      </c>
      <c r="AN4420" t="s">
        <v>63</v>
      </c>
      <c r="AO4420" t="s">
        <v>64</v>
      </c>
      <c r="AP4420" t="s">
        <v>65</v>
      </c>
      <c r="AQ4420" t="s">
        <v>66</v>
      </c>
      <c r="AR4420" t="s">
        <v>67</v>
      </c>
      <c r="AS4420" t="s">
        <v>68</v>
      </c>
      <c r="AT4420" t="s">
        <v>69</v>
      </c>
      <c r="AU4420">
        <v>59</v>
      </c>
      <c r="AV4420">
        <v>20</v>
      </c>
      <c r="AW4420">
        <f>YEAR(ChinookMusic[[#This Row],[invoiceDate]])</f>
        <v>2010</v>
      </c>
      <c r="AX4420" t="str">
        <f>TEXT(ChinookMusic[[#This Row],[invoiceDate]],"MMMM")</f>
        <v>September</v>
      </c>
    </row>
    <row r="4421" spans="1:50" x14ac:dyDescent="0.3">
      <c r="A4421">
        <v>88</v>
      </c>
      <c r="B4421" t="s">
        <v>373</v>
      </c>
      <c r="C4421">
        <v>92</v>
      </c>
      <c r="D4421" t="s">
        <v>911</v>
      </c>
      <c r="E4421">
        <v>1179</v>
      </c>
      <c r="F4421" t="s">
        <v>2919</v>
      </c>
      <c r="G4421" t="s">
        <v>2920</v>
      </c>
      <c r="H4421">
        <v>203206</v>
      </c>
      <c r="I4421">
        <v>0.99</v>
      </c>
      <c r="J4421">
        <v>1</v>
      </c>
      <c r="K4421" t="s">
        <v>78</v>
      </c>
      <c r="L4421">
        <v>3</v>
      </c>
      <c r="M4421" t="s">
        <v>137</v>
      </c>
      <c r="N4421">
        <v>1</v>
      </c>
      <c r="O4421" t="s">
        <v>52</v>
      </c>
      <c r="P4421">
        <v>773</v>
      </c>
      <c r="Q4421">
        <v>1</v>
      </c>
      <c r="R4421">
        <v>144</v>
      </c>
      <c r="S4421">
        <v>7</v>
      </c>
      <c r="T4421" s="3">
        <v>40439</v>
      </c>
      <c r="U4421" t="s">
        <v>905</v>
      </c>
      <c r="V4421" t="s">
        <v>906</v>
      </c>
      <c r="W4421" t="s">
        <v>907</v>
      </c>
      <c r="X4421">
        <v>8.91</v>
      </c>
      <c r="Y4421">
        <v>7</v>
      </c>
      <c r="Z4421" t="s">
        <v>908</v>
      </c>
      <c r="AA4421" t="s">
        <v>909</v>
      </c>
      <c r="AB4421" t="s">
        <v>905</v>
      </c>
      <c r="AC4421" t="s">
        <v>906</v>
      </c>
      <c r="AD4421" t="s">
        <v>907</v>
      </c>
      <c r="AE4421" t="s">
        <v>910</v>
      </c>
      <c r="AF4421">
        <v>5</v>
      </c>
      <c r="AG4421">
        <v>5</v>
      </c>
      <c r="AH4421" t="s">
        <v>59</v>
      </c>
      <c r="AI4421" t="s">
        <v>60</v>
      </c>
      <c r="AJ4421" t="s">
        <v>3280</v>
      </c>
      <c r="AK4421" t="s">
        <v>61</v>
      </c>
      <c r="AL4421">
        <v>2</v>
      </c>
      <c r="AM4421" t="s">
        <v>62</v>
      </c>
      <c r="AN4421" t="s">
        <v>63</v>
      </c>
      <c r="AO4421" t="s">
        <v>64</v>
      </c>
      <c r="AP4421" t="s">
        <v>65</v>
      </c>
      <c r="AQ4421" t="s">
        <v>66</v>
      </c>
      <c r="AR4421" t="s">
        <v>67</v>
      </c>
      <c r="AS4421" t="s">
        <v>68</v>
      </c>
      <c r="AT4421" t="s">
        <v>69</v>
      </c>
      <c r="AU4421">
        <v>59</v>
      </c>
      <c r="AV4421">
        <v>20</v>
      </c>
      <c r="AW4421">
        <f>YEAR(ChinookMusic[[#This Row],[invoiceDate]])</f>
        <v>2010</v>
      </c>
      <c r="AX4421" t="str">
        <f>TEXT(ChinookMusic[[#This Row],[invoiceDate]],"MMMM")</f>
        <v>September</v>
      </c>
    </row>
    <row r="4422" spans="1:50" x14ac:dyDescent="0.3">
      <c r="A4422">
        <v>88</v>
      </c>
      <c r="B4422" t="s">
        <v>373</v>
      </c>
      <c r="C4422">
        <v>92</v>
      </c>
      <c r="D4422" t="s">
        <v>911</v>
      </c>
      <c r="E4422">
        <v>1179</v>
      </c>
      <c r="F4422" t="s">
        <v>2919</v>
      </c>
      <c r="G4422" t="s">
        <v>2920</v>
      </c>
      <c r="H4422">
        <v>203206</v>
      </c>
      <c r="I4422">
        <v>0.99</v>
      </c>
      <c r="J4422">
        <v>1</v>
      </c>
      <c r="K4422" t="s">
        <v>78</v>
      </c>
      <c r="L4422">
        <v>3</v>
      </c>
      <c r="M4422" t="s">
        <v>137</v>
      </c>
      <c r="N4422">
        <v>5</v>
      </c>
      <c r="O4422" t="s">
        <v>70</v>
      </c>
      <c r="P4422">
        <v>773</v>
      </c>
      <c r="Q4422">
        <v>1</v>
      </c>
      <c r="R4422">
        <v>144</v>
      </c>
      <c r="S4422">
        <v>7</v>
      </c>
      <c r="T4422" s="3">
        <v>40439</v>
      </c>
      <c r="U4422" t="s">
        <v>905</v>
      </c>
      <c r="V4422" t="s">
        <v>906</v>
      </c>
      <c r="W4422" t="s">
        <v>907</v>
      </c>
      <c r="X4422">
        <v>8.91</v>
      </c>
      <c r="Y4422">
        <v>7</v>
      </c>
      <c r="Z4422" t="s">
        <v>908</v>
      </c>
      <c r="AA4422" t="s">
        <v>909</v>
      </c>
      <c r="AB4422" t="s">
        <v>905</v>
      </c>
      <c r="AC4422" t="s">
        <v>906</v>
      </c>
      <c r="AD4422" t="s">
        <v>907</v>
      </c>
      <c r="AE4422" t="s">
        <v>910</v>
      </c>
      <c r="AF4422">
        <v>5</v>
      </c>
      <c r="AG4422">
        <v>5</v>
      </c>
      <c r="AH4422" t="s">
        <v>59</v>
      </c>
      <c r="AI4422" t="s">
        <v>60</v>
      </c>
      <c r="AJ4422" t="s">
        <v>3280</v>
      </c>
      <c r="AK4422" t="s">
        <v>61</v>
      </c>
      <c r="AL4422">
        <v>2</v>
      </c>
      <c r="AM4422" t="s">
        <v>62</v>
      </c>
      <c r="AN4422" t="s">
        <v>63</v>
      </c>
      <c r="AO4422" t="s">
        <v>64</v>
      </c>
      <c r="AP4422" t="s">
        <v>65</v>
      </c>
      <c r="AQ4422" t="s">
        <v>66</v>
      </c>
      <c r="AR4422" t="s">
        <v>67</v>
      </c>
      <c r="AS4422" t="s">
        <v>68</v>
      </c>
      <c r="AT4422" t="s">
        <v>69</v>
      </c>
      <c r="AU4422">
        <v>59</v>
      </c>
      <c r="AV4422">
        <v>20</v>
      </c>
      <c r="AW4422">
        <f>YEAR(ChinookMusic[[#This Row],[invoiceDate]])</f>
        <v>2010</v>
      </c>
      <c r="AX4422" t="str">
        <f>TEXT(ChinookMusic[[#This Row],[invoiceDate]],"MMMM")</f>
        <v>September</v>
      </c>
    </row>
    <row r="4423" spans="1:50" x14ac:dyDescent="0.3">
      <c r="A4423">
        <v>90</v>
      </c>
      <c r="B4423" t="s">
        <v>392</v>
      </c>
      <c r="C4423">
        <v>96</v>
      </c>
      <c r="D4423" t="s">
        <v>393</v>
      </c>
      <c r="E4423">
        <v>1227</v>
      </c>
      <c r="F4423" t="s">
        <v>2921</v>
      </c>
      <c r="G4423" t="s">
        <v>428</v>
      </c>
      <c r="H4423">
        <v>347846</v>
      </c>
      <c r="I4423">
        <v>0.99</v>
      </c>
      <c r="J4423">
        <v>1</v>
      </c>
      <c r="K4423" t="s">
        <v>78</v>
      </c>
      <c r="L4423">
        <v>3</v>
      </c>
      <c r="M4423" t="s">
        <v>137</v>
      </c>
      <c r="N4423">
        <v>8</v>
      </c>
      <c r="O4423" t="s">
        <v>52</v>
      </c>
      <c r="P4423">
        <v>781</v>
      </c>
      <c r="Q4423">
        <v>1</v>
      </c>
      <c r="R4423">
        <v>144</v>
      </c>
      <c r="S4423">
        <v>7</v>
      </c>
      <c r="T4423" s="3">
        <v>40439</v>
      </c>
      <c r="U4423" t="s">
        <v>905</v>
      </c>
      <c r="V4423" t="s">
        <v>906</v>
      </c>
      <c r="W4423" t="s">
        <v>907</v>
      </c>
      <c r="X4423">
        <v>8.91</v>
      </c>
      <c r="Y4423">
        <v>7</v>
      </c>
      <c r="Z4423" t="s">
        <v>908</v>
      </c>
      <c r="AA4423" t="s">
        <v>909</v>
      </c>
      <c r="AB4423" t="s">
        <v>905</v>
      </c>
      <c r="AC4423" t="s">
        <v>906</v>
      </c>
      <c r="AD4423" t="s">
        <v>907</v>
      </c>
      <c r="AE4423" t="s">
        <v>910</v>
      </c>
      <c r="AF4423">
        <v>5</v>
      </c>
      <c r="AG4423">
        <v>5</v>
      </c>
      <c r="AH4423" t="s">
        <v>59</v>
      </c>
      <c r="AI4423" t="s">
        <v>60</v>
      </c>
      <c r="AJ4423" t="s">
        <v>3280</v>
      </c>
      <c r="AK4423" t="s">
        <v>61</v>
      </c>
      <c r="AL4423">
        <v>2</v>
      </c>
      <c r="AM4423" t="s">
        <v>62</v>
      </c>
      <c r="AN4423" t="s">
        <v>63</v>
      </c>
      <c r="AO4423" t="s">
        <v>64</v>
      </c>
      <c r="AP4423" t="s">
        <v>65</v>
      </c>
      <c r="AQ4423" t="s">
        <v>66</v>
      </c>
      <c r="AR4423" t="s">
        <v>67</v>
      </c>
      <c r="AS4423" t="s">
        <v>68</v>
      </c>
      <c r="AT4423" t="s">
        <v>69</v>
      </c>
      <c r="AU4423">
        <v>59</v>
      </c>
      <c r="AV4423">
        <v>20</v>
      </c>
      <c r="AW4423">
        <f>YEAR(ChinookMusic[[#This Row],[invoiceDate]])</f>
        <v>2010</v>
      </c>
      <c r="AX4423" t="str">
        <f>TEXT(ChinookMusic[[#This Row],[invoiceDate]],"MMMM")</f>
        <v>September</v>
      </c>
    </row>
    <row r="4424" spans="1:50" x14ac:dyDescent="0.3">
      <c r="A4424">
        <v>90</v>
      </c>
      <c r="B4424" t="s">
        <v>392</v>
      </c>
      <c r="C4424">
        <v>96</v>
      </c>
      <c r="D4424" t="s">
        <v>393</v>
      </c>
      <c r="E4424">
        <v>1227</v>
      </c>
      <c r="F4424" t="s">
        <v>2921</v>
      </c>
      <c r="G4424" t="s">
        <v>428</v>
      </c>
      <c r="H4424">
        <v>347846</v>
      </c>
      <c r="I4424">
        <v>0.99</v>
      </c>
      <c r="J4424">
        <v>1</v>
      </c>
      <c r="K4424" t="s">
        <v>78</v>
      </c>
      <c r="L4424">
        <v>3</v>
      </c>
      <c r="M4424" t="s">
        <v>137</v>
      </c>
      <c r="N4424">
        <v>1</v>
      </c>
      <c r="O4424" t="s">
        <v>52</v>
      </c>
      <c r="P4424">
        <v>781</v>
      </c>
      <c r="Q4424">
        <v>1</v>
      </c>
      <c r="R4424">
        <v>144</v>
      </c>
      <c r="S4424">
        <v>7</v>
      </c>
      <c r="T4424" s="3">
        <v>40439</v>
      </c>
      <c r="U4424" t="s">
        <v>905</v>
      </c>
      <c r="V4424" t="s">
        <v>906</v>
      </c>
      <c r="W4424" t="s">
        <v>907</v>
      </c>
      <c r="X4424">
        <v>8.91</v>
      </c>
      <c r="Y4424">
        <v>7</v>
      </c>
      <c r="Z4424" t="s">
        <v>908</v>
      </c>
      <c r="AA4424" t="s">
        <v>909</v>
      </c>
      <c r="AB4424" t="s">
        <v>905</v>
      </c>
      <c r="AC4424" t="s">
        <v>906</v>
      </c>
      <c r="AD4424" t="s">
        <v>907</v>
      </c>
      <c r="AE4424" t="s">
        <v>910</v>
      </c>
      <c r="AF4424">
        <v>5</v>
      </c>
      <c r="AG4424">
        <v>5</v>
      </c>
      <c r="AH4424" t="s">
        <v>59</v>
      </c>
      <c r="AI4424" t="s">
        <v>60</v>
      </c>
      <c r="AJ4424" t="s">
        <v>3280</v>
      </c>
      <c r="AK4424" t="s">
        <v>61</v>
      </c>
      <c r="AL4424">
        <v>2</v>
      </c>
      <c r="AM4424" t="s">
        <v>62</v>
      </c>
      <c r="AN4424" t="s">
        <v>63</v>
      </c>
      <c r="AO4424" t="s">
        <v>64</v>
      </c>
      <c r="AP4424" t="s">
        <v>65</v>
      </c>
      <c r="AQ4424" t="s">
        <v>66</v>
      </c>
      <c r="AR4424" t="s">
        <v>67</v>
      </c>
      <c r="AS4424" t="s">
        <v>68</v>
      </c>
      <c r="AT4424" t="s">
        <v>69</v>
      </c>
      <c r="AU4424">
        <v>59</v>
      </c>
      <c r="AV4424">
        <v>20</v>
      </c>
      <c r="AW4424">
        <f>YEAR(ChinookMusic[[#This Row],[invoiceDate]])</f>
        <v>2010</v>
      </c>
      <c r="AX4424" t="str">
        <f>TEXT(ChinookMusic[[#This Row],[invoiceDate]],"MMMM")</f>
        <v>September</v>
      </c>
    </row>
    <row r="4425" spans="1:50" x14ac:dyDescent="0.3">
      <c r="A4425">
        <v>90</v>
      </c>
      <c r="B4425" t="s">
        <v>392</v>
      </c>
      <c r="C4425">
        <v>96</v>
      </c>
      <c r="D4425" t="s">
        <v>393</v>
      </c>
      <c r="E4425">
        <v>1227</v>
      </c>
      <c r="F4425" t="s">
        <v>2921</v>
      </c>
      <c r="G4425" t="s">
        <v>428</v>
      </c>
      <c r="H4425">
        <v>347846</v>
      </c>
      <c r="I4425">
        <v>0.99</v>
      </c>
      <c r="J4425">
        <v>1</v>
      </c>
      <c r="K4425" t="s">
        <v>78</v>
      </c>
      <c r="L4425">
        <v>3</v>
      </c>
      <c r="M4425" t="s">
        <v>137</v>
      </c>
      <c r="N4425">
        <v>5</v>
      </c>
      <c r="O4425" t="s">
        <v>70</v>
      </c>
      <c r="P4425">
        <v>781</v>
      </c>
      <c r="Q4425">
        <v>1</v>
      </c>
      <c r="R4425">
        <v>144</v>
      </c>
      <c r="S4425">
        <v>7</v>
      </c>
      <c r="T4425" s="3">
        <v>40439</v>
      </c>
      <c r="U4425" t="s">
        <v>905</v>
      </c>
      <c r="V4425" t="s">
        <v>906</v>
      </c>
      <c r="W4425" t="s">
        <v>907</v>
      </c>
      <c r="X4425">
        <v>8.91</v>
      </c>
      <c r="Y4425">
        <v>7</v>
      </c>
      <c r="Z4425" t="s">
        <v>908</v>
      </c>
      <c r="AA4425" t="s">
        <v>909</v>
      </c>
      <c r="AB4425" t="s">
        <v>905</v>
      </c>
      <c r="AC4425" t="s">
        <v>906</v>
      </c>
      <c r="AD4425" t="s">
        <v>907</v>
      </c>
      <c r="AE4425" t="s">
        <v>910</v>
      </c>
      <c r="AF4425">
        <v>5</v>
      </c>
      <c r="AG4425">
        <v>5</v>
      </c>
      <c r="AH4425" t="s">
        <v>59</v>
      </c>
      <c r="AI4425" t="s">
        <v>60</v>
      </c>
      <c r="AJ4425" t="s">
        <v>3280</v>
      </c>
      <c r="AK4425" t="s">
        <v>61</v>
      </c>
      <c r="AL4425">
        <v>2</v>
      </c>
      <c r="AM4425" t="s">
        <v>62</v>
      </c>
      <c r="AN4425" t="s">
        <v>63</v>
      </c>
      <c r="AO4425" t="s">
        <v>64</v>
      </c>
      <c r="AP4425" t="s">
        <v>65</v>
      </c>
      <c r="AQ4425" t="s">
        <v>66</v>
      </c>
      <c r="AR4425" t="s">
        <v>67</v>
      </c>
      <c r="AS4425" t="s">
        <v>68</v>
      </c>
      <c r="AT4425" t="s">
        <v>69</v>
      </c>
      <c r="AU4425">
        <v>59</v>
      </c>
      <c r="AV4425">
        <v>20</v>
      </c>
      <c r="AW4425">
        <f>YEAR(ChinookMusic[[#This Row],[invoiceDate]])</f>
        <v>2010</v>
      </c>
      <c r="AX4425" t="str">
        <f>TEXT(ChinookMusic[[#This Row],[invoiceDate]],"MMMM")</f>
        <v>September</v>
      </c>
    </row>
    <row r="4426" spans="1:50" x14ac:dyDescent="0.3">
      <c r="A4426">
        <v>90</v>
      </c>
      <c r="B4426" t="s">
        <v>392</v>
      </c>
      <c r="C4426">
        <v>94</v>
      </c>
      <c r="D4426" t="s">
        <v>401</v>
      </c>
      <c r="E4426">
        <v>1203</v>
      </c>
      <c r="F4426" t="s">
        <v>2922</v>
      </c>
      <c r="G4426" t="s">
        <v>73</v>
      </c>
      <c r="H4426">
        <v>526255</v>
      </c>
      <c r="I4426">
        <v>0.99</v>
      </c>
      <c r="J4426">
        <v>2</v>
      </c>
      <c r="K4426" t="s">
        <v>50</v>
      </c>
      <c r="L4426">
        <v>1</v>
      </c>
      <c r="M4426" t="s">
        <v>51</v>
      </c>
      <c r="N4426">
        <v>1</v>
      </c>
      <c r="O4426" t="s">
        <v>52</v>
      </c>
      <c r="P4426">
        <v>777</v>
      </c>
      <c r="Q4426">
        <v>1</v>
      </c>
      <c r="R4426">
        <v>144</v>
      </c>
      <c r="S4426">
        <v>7</v>
      </c>
      <c r="T4426" s="3">
        <v>40439</v>
      </c>
      <c r="U4426" t="s">
        <v>905</v>
      </c>
      <c r="V4426" t="s">
        <v>906</v>
      </c>
      <c r="W4426" t="s">
        <v>907</v>
      </c>
      <c r="X4426">
        <v>8.91</v>
      </c>
      <c r="Y4426">
        <v>7</v>
      </c>
      <c r="Z4426" t="s">
        <v>908</v>
      </c>
      <c r="AA4426" t="s">
        <v>909</v>
      </c>
      <c r="AB4426" t="s">
        <v>905</v>
      </c>
      <c r="AC4426" t="s">
        <v>906</v>
      </c>
      <c r="AD4426" t="s">
        <v>907</v>
      </c>
      <c r="AE4426" t="s">
        <v>910</v>
      </c>
      <c r="AF4426">
        <v>5</v>
      </c>
      <c r="AG4426">
        <v>5</v>
      </c>
      <c r="AH4426" t="s">
        <v>59</v>
      </c>
      <c r="AI4426" t="s">
        <v>60</v>
      </c>
      <c r="AJ4426" t="s">
        <v>3280</v>
      </c>
      <c r="AK4426" t="s">
        <v>61</v>
      </c>
      <c r="AL4426">
        <v>2</v>
      </c>
      <c r="AM4426" t="s">
        <v>62</v>
      </c>
      <c r="AN4426" t="s">
        <v>63</v>
      </c>
      <c r="AO4426" t="s">
        <v>64</v>
      </c>
      <c r="AP4426" t="s">
        <v>65</v>
      </c>
      <c r="AQ4426" t="s">
        <v>66</v>
      </c>
      <c r="AR4426" t="s">
        <v>67</v>
      </c>
      <c r="AS4426" t="s">
        <v>68</v>
      </c>
      <c r="AT4426" t="s">
        <v>69</v>
      </c>
      <c r="AU4426">
        <v>59</v>
      </c>
      <c r="AV4426">
        <v>20</v>
      </c>
      <c r="AW4426">
        <f>YEAR(ChinookMusic[[#This Row],[invoiceDate]])</f>
        <v>2010</v>
      </c>
      <c r="AX4426" t="str">
        <f>TEXT(ChinookMusic[[#This Row],[invoiceDate]],"MMMM")</f>
        <v>September</v>
      </c>
    </row>
    <row r="4427" spans="1:50" x14ac:dyDescent="0.3">
      <c r="A4427">
        <v>90</v>
      </c>
      <c r="B4427" t="s">
        <v>392</v>
      </c>
      <c r="C4427">
        <v>94</v>
      </c>
      <c r="D4427" t="s">
        <v>401</v>
      </c>
      <c r="E4427">
        <v>1203</v>
      </c>
      <c r="F4427" t="s">
        <v>2922</v>
      </c>
      <c r="G4427" t="s">
        <v>73</v>
      </c>
      <c r="H4427">
        <v>526255</v>
      </c>
      <c r="I4427">
        <v>0.99</v>
      </c>
      <c r="J4427">
        <v>2</v>
      </c>
      <c r="K4427" t="s">
        <v>50</v>
      </c>
      <c r="L4427">
        <v>1</v>
      </c>
      <c r="M4427" t="s">
        <v>51</v>
      </c>
      <c r="N4427">
        <v>8</v>
      </c>
      <c r="O4427" t="s">
        <v>52</v>
      </c>
      <c r="P4427">
        <v>777</v>
      </c>
      <c r="Q4427">
        <v>1</v>
      </c>
      <c r="R4427">
        <v>144</v>
      </c>
      <c r="S4427">
        <v>7</v>
      </c>
      <c r="T4427" s="3">
        <v>40439</v>
      </c>
      <c r="U4427" t="s">
        <v>905</v>
      </c>
      <c r="V4427" t="s">
        <v>906</v>
      </c>
      <c r="W4427" t="s">
        <v>907</v>
      </c>
      <c r="X4427">
        <v>8.91</v>
      </c>
      <c r="Y4427">
        <v>7</v>
      </c>
      <c r="Z4427" t="s">
        <v>908</v>
      </c>
      <c r="AA4427" t="s">
        <v>909</v>
      </c>
      <c r="AB4427" t="s">
        <v>905</v>
      </c>
      <c r="AC4427" t="s">
        <v>906</v>
      </c>
      <c r="AD4427" t="s">
        <v>907</v>
      </c>
      <c r="AE4427" t="s">
        <v>910</v>
      </c>
      <c r="AF4427">
        <v>5</v>
      </c>
      <c r="AG4427">
        <v>5</v>
      </c>
      <c r="AH4427" t="s">
        <v>59</v>
      </c>
      <c r="AI4427" t="s">
        <v>60</v>
      </c>
      <c r="AJ4427" t="s">
        <v>3280</v>
      </c>
      <c r="AK4427" t="s">
        <v>61</v>
      </c>
      <c r="AL4427">
        <v>2</v>
      </c>
      <c r="AM4427" t="s">
        <v>62</v>
      </c>
      <c r="AN4427" t="s">
        <v>63</v>
      </c>
      <c r="AO4427" t="s">
        <v>64</v>
      </c>
      <c r="AP4427" t="s">
        <v>65</v>
      </c>
      <c r="AQ4427" t="s">
        <v>66</v>
      </c>
      <c r="AR4427" t="s">
        <v>67</v>
      </c>
      <c r="AS4427" t="s">
        <v>68</v>
      </c>
      <c r="AT4427" t="s">
        <v>69</v>
      </c>
      <c r="AU4427">
        <v>59</v>
      </c>
      <c r="AV4427">
        <v>20</v>
      </c>
      <c r="AW4427">
        <f>YEAR(ChinookMusic[[#This Row],[invoiceDate]])</f>
        <v>2010</v>
      </c>
      <c r="AX4427" t="str">
        <f>TEXT(ChinookMusic[[#This Row],[invoiceDate]],"MMMM")</f>
        <v>September</v>
      </c>
    </row>
    <row r="4428" spans="1:50" x14ac:dyDescent="0.3">
      <c r="A4428">
        <v>113</v>
      </c>
      <c r="B4428" t="s">
        <v>578</v>
      </c>
      <c r="C4428">
        <v>167</v>
      </c>
      <c r="D4428" t="s">
        <v>579</v>
      </c>
      <c r="E4428">
        <v>2063</v>
      </c>
      <c r="F4428" t="s">
        <v>1685</v>
      </c>
      <c r="G4428" t="s">
        <v>1010</v>
      </c>
      <c r="H4428">
        <v>203415</v>
      </c>
      <c r="I4428">
        <v>0.99</v>
      </c>
      <c r="J4428">
        <v>1</v>
      </c>
      <c r="K4428" t="s">
        <v>78</v>
      </c>
      <c r="L4428">
        <v>7</v>
      </c>
      <c r="M4428" t="s">
        <v>158</v>
      </c>
      <c r="N4428">
        <v>1</v>
      </c>
      <c r="O4428" t="s">
        <v>52</v>
      </c>
      <c r="P4428">
        <v>910</v>
      </c>
      <c r="Q4428">
        <v>1</v>
      </c>
      <c r="R4428">
        <v>167</v>
      </c>
      <c r="S4428">
        <v>26</v>
      </c>
      <c r="T4428" s="3">
        <v>40545</v>
      </c>
      <c r="U4428" t="s">
        <v>756</v>
      </c>
      <c r="V4428" t="s">
        <v>757</v>
      </c>
      <c r="W4428" t="s">
        <v>140</v>
      </c>
      <c r="X4428">
        <v>0.99</v>
      </c>
      <c r="Y4428">
        <v>26</v>
      </c>
      <c r="Z4428" t="s">
        <v>758</v>
      </c>
      <c r="AA4428" t="s">
        <v>759</v>
      </c>
      <c r="AB4428" t="s">
        <v>756</v>
      </c>
      <c r="AC4428" t="s">
        <v>757</v>
      </c>
      <c r="AD4428" t="s">
        <v>140</v>
      </c>
      <c r="AE4428" t="s">
        <v>760</v>
      </c>
      <c r="AF4428">
        <v>4</v>
      </c>
      <c r="AG4428">
        <v>4</v>
      </c>
      <c r="AH4428" t="s">
        <v>85</v>
      </c>
      <c r="AI4428" t="s">
        <v>86</v>
      </c>
      <c r="AJ4428" t="s">
        <v>3280</v>
      </c>
      <c r="AK4428" t="s">
        <v>61</v>
      </c>
      <c r="AL4428">
        <v>2</v>
      </c>
      <c r="AM4428" t="s">
        <v>87</v>
      </c>
      <c r="AN4428" t="s">
        <v>63</v>
      </c>
      <c r="AO4428" t="s">
        <v>64</v>
      </c>
      <c r="AP4428" t="s">
        <v>88</v>
      </c>
      <c r="AQ4428" t="s">
        <v>89</v>
      </c>
      <c r="AR4428" t="s">
        <v>67</v>
      </c>
      <c r="AS4428" t="s">
        <v>68</v>
      </c>
      <c r="AT4428" t="s">
        <v>69</v>
      </c>
      <c r="AU4428">
        <v>77</v>
      </c>
      <c r="AV4428">
        <v>21</v>
      </c>
      <c r="AW4428">
        <f>YEAR(ChinookMusic[[#This Row],[invoiceDate]])</f>
        <v>2011</v>
      </c>
      <c r="AX4428" t="str">
        <f>TEXT(ChinookMusic[[#This Row],[invoiceDate]],"MMMM")</f>
        <v>January</v>
      </c>
    </row>
    <row r="4429" spans="1:50" x14ac:dyDescent="0.3">
      <c r="A4429">
        <v>113</v>
      </c>
      <c r="B4429" t="s">
        <v>578</v>
      </c>
      <c r="C4429">
        <v>167</v>
      </c>
      <c r="D4429" t="s">
        <v>579</v>
      </c>
      <c r="E4429">
        <v>2063</v>
      </c>
      <c r="F4429" t="s">
        <v>1685</v>
      </c>
      <c r="G4429" t="s">
        <v>1010</v>
      </c>
      <c r="H4429">
        <v>203415</v>
      </c>
      <c r="I4429">
        <v>0.99</v>
      </c>
      <c r="J4429">
        <v>1</v>
      </c>
      <c r="K4429" t="s">
        <v>78</v>
      </c>
      <c r="L4429">
        <v>7</v>
      </c>
      <c r="M4429" t="s">
        <v>158</v>
      </c>
      <c r="N4429">
        <v>5</v>
      </c>
      <c r="O4429" t="s">
        <v>70</v>
      </c>
      <c r="P4429">
        <v>910</v>
      </c>
      <c r="Q4429">
        <v>1</v>
      </c>
      <c r="R4429">
        <v>167</v>
      </c>
      <c r="S4429">
        <v>26</v>
      </c>
      <c r="T4429" s="3">
        <v>40545</v>
      </c>
      <c r="U4429" t="s">
        <v>756</v>
      </c>
      <c r="V4429" t="s">
        <v>757</v>
      </c>
      <c r="W4429" t="s">
        <v>140</v>
      </c>
      <c r="X4429">
        <v>0.99</v>
      </c>
      <c r="Y4429">
        <v>26</v>
      </c>
      <c r="Z4429" t="s">
        <v>758</v>
      </c>
      <c r="AA4429" t="s">
        <v>759</v>
      </c>
      <c r="AB4429" t="s">
        <v>756</v>
      </c>
      <c r="AC4429" t="s">
        <v>757</v>
      </c>
      <c r="AD4429" t="s">
        <v>140</v>
      </c>
      <c r="AE4429" t="s">
        <v>760</v>
      </c>
      <c r="AF4429">
        <v>4</v>
      </c>
      <c r="AG4429">
        <v>4</v>
      </c>
      <c r="AH4429" t="s">
        <v>85</v>
      </c>
      <c r="AI4429" t="s">
        <v>86</v>
      </c>
      <c r="AJ4429" t="s">
        <v>3280</v>
      </c>
      <c r="AK4429" t="s">
        <v>61</v>
      </c>
      <c r="AL4429">
        <v>2</v>
      </c>
      <c r="AM4429" t="s">
        <v>87</v>
      </c>
      <c r="AN4429" t="s">
        <v>63</v>
      </c>
      <c r="AO4429" t="s">
        <v>64</v>
      </c>
      <c r="AP4429" t="s">
        <v>88</v>
      </c>
      <c r="AQ4429" t="s">
        <v>89</v>
      </c>
      <c r="AR4429" t="s">
        <v>67</v>
      </c>
      <c r="AS4429" t="s">
        <v>68</v>
      </c>
      <c r="AT4429" t="s">
        <v>69</v>
      </c>
      <c r="AU4429">
        <v>77</v>
      </c>
      <c r="AV4429">
        <v>21</v>
      </c>
      <c r="AW4429">
        <f>YEAR(ChinookMusic[[#This Row],[invoiceDate]])</f>
        <v>2011</v>
      </c>
      <c r="AX4429" t="str">
        <f>TEXT(ChinookMusic[[#This Row],[invoiceDate]],"MMMM")</f>
        <v>January</v>
      </c>
    </row>
    <row r="4430" spans="1:50" x14ac:dyDescent="0.3">
      <c r="A4430">
        <v>113</v>
      </c>
      <c r="B4430" t="s">
        <v>578</v>
      </c>
      <c r="C4430">
        <v>167</v>
      </c>
      <c r="D4430" t="s">
        <v>579</v>
      </c>
      <c r="E4430">
        <v>2063</v>
      </c>
      <c r="F4430" t="s">
        <v>1685</v>
      </c>
      <c r="G4430" t="s">
        <v>1010</v>
      </c>
      <c r="H4430">
        <v>203415</v>
      </c>
      <c r="I4430">
        <v>0.99</v>
      </c>
      <c r="J4430">
        <v>1</v>
      </c>
      <c r="K4430" t="s">
        <v>78</v>
      </c>
      <c r="L4430">
        <v>7</v>
      </c>
      <c r="M4430" t="s">
        <v>158</v>
      </c>
      <c r="N4430">
        <v>8</v>
      </c>
      <c r="O4430" t="s">
        <v>52</v>
      </c>
      <c r="P4430">
        <v>910</v>
      </c>
      <c r="Q4430">
        <v>1</v>
      </c>
      <c r="R4430">
        <v>167</v>
      </c>
      <c r="S4430">
        <v>26</v>
      </c>
      <c r="T4430" s="3">
        <v>40545</v>
      </c>
      <c r="U4430" t="s">
        <v>756</v>
      </c>
      <c r="V4430" t="s">
        <v>757</v>
      </c>
      <c r="W4430" t="s">
        <v>140</v>
      </c>
      <c r="X4430">
        <v>0.99</v>
      </c>
      <c r="Y4430">
        <v>26</v>
      </c>
      <c r="Z4430" t="s">
        <v>758</v>
      </c>
      <c r="AA4430" t="s">
        <v>759</v>
      </c>
      <c r="AB4430" t="s">
        <v>756</v>
      </c>
      <c r="AC4430" t="s">
        <v>757</v>
      </c>
      <c r="AD4430" t="s">
        <v>140</v>
      </c>
      <c r="AE4430" t="s">
        <v>760</v>
      </c>
      <c r="AF4430">
        <v>4</v>
      </c>
      <c r="AG4430">
        <v>4</v>
      </c>
      <c r="AH4430" t="s">
        <v>85</v>
      </c>
      <c r="AI4430" t="s">
        <v>86</v>
      </c>
      <c r="AJ4430" t="s">
        <v>3280</v>
      </c>
      <c r="AK4430" t="s">
        <v>61</v>
      </c>
      <c r="AL4430">
        <v>2</v>
      </c>
      <c r="AM4430" t="s">
        <v>87</v>
      </c>
      <c r="AN4430" t="s">
        <v>63</v>
      </c>
      <c r="AO4430" t="s">
        <v>64</v>
      </c>
      <c r="AP4430" t="s">
        <v>88</v>
      </c>
      <c r="AQ4430" t="s">
        <v>89</v>
      </c>
      <c r="AR4430" t="s">
        <v>67</v>
      </c>
      <c r="AS4430" t="s">
        <v>68</v>
      </c>
      <c r="AT4430" t="s">
        <v>69</v>
      </c>
      <c r="AU4430">
        <v>77</v>
      </c>
      <c r="AV4430">
        <v>21</v>
      </c>
      <c r="AW4430">
        <f>YEAR(ChinookMusic[[#This Row],[invoiceDate]])</f>
        <v>2011</v>
      </c>
      <c r="AX4430" t="str">
        <f>TEXT(ChinookMusic[[#This Row],[invoiceDate]],"MMMM")</f>
        <v>January</v>
      </c>
    </row>
    <row r="4431" spans="1:50" x14ac:dyDescent="0.3">
      <c r="A4431">
        <v>150</v>
      </c>
      <c r="B4431" t="s">
        <v>1280</v>
      </c>
      <c r="C4431">
        <v>237</v>
      </c>
      <c r="D4431" t="s">
        <v>1281</v>
      </c>
      <c r="E4431">
        <v>2991</v>
      </c>
      <c r="F4431" t="s">
        <v>2004</v>
      </c>
      <c r="G4431" t="s">
        <v>2005</v>
      </c>
      <c r="H4431">
        <v>264568</v>
      </c>
      <c r="I4431">
        <v>0.99</v>
      </c>
      <c r="J4431">
        <v>1</v>
      </c>
      <c r="K4431" t="s">
        <v>78</v>
      </c>
      <c r="L4431">
        <v>1</v>
      </c>
      <c r="M4431" t="s">
        <v>51</v>
      </c>
      <c r="N4431">
        <v>8</v>
      </c>
      <c r="O4431" t="s">
        <v>52</v>
      </c>
      <c r="P4431">
        <v>1062</v>
      </c>
      <c r="Q4431">
        <v>1</v>
      </c>
      <c r="R4431">
        <v>195</v>
      </c>
      <c r="S4431">
        <v>1</v>
      </c>
      <c r="T4431" s="3">
        <v>40669</v>
      </c>
      <c r="U4431" t="s">
        <v>796</v>
      </c>
      <c r="V4431" t="s">
        <v>797</v>
      </c>
      <c r="W4431" t="s">
        <v>289</v>
      </c>
      <c r="X4431">
        <v>0.99</v>
      </c>
      <c r="Y4431">
        <v>1</v>
      </c>
      <c r="Z4431" t="s">
        <v>798</v>
      </c>
      <c r="AA4431" t="s">
        <v>799</v>
      </c>
      <c r="AB4431" t="s">
        <v>796</v>
      </c>
      <c r="AC4431" t="s">
        <v>797</v>
      </c>
      <c r="AD4431" t="s">
        <v>289</v>
      </c>
      <c r="AE4431" t="s">
        <v>800</v>
      </c>
      <c r="AF4431">
        <v>3</v>
      </c>
      <c r="AG4431">
        <v>3</v>
      </c>
      <c r="AH4431" t="s">
        <v>165</v>
      </c>
      <c r="AI4431" t="s">
        <v>166</v>
      </c>
      <c r="AJ4431" t="s">
        <v>3280</v>
      </c>
      <c r="AK4431" t="s">
        <v>61</v>
      </c>
      <c r="AL4431">
        <v>2</v>
      </c>
      <c r="AM4431" t="s">
        <v>167</v>
      </c>
      <c r="AN4431" t="s">
        <v>63</v>
      </c>
      <c r="AO4431" t="s">
        <v>64</v>
      </c>
      <c r="AP4431" t="s">
        <v>168</v>
      </c>
      <c r="AQ4431" t="s">
        <v>169</v>
      </c>
      <c r="AR4431" t="s">
        <v>67</v>
      </c>
      <c r="AS4431" t="s">
        <v>68</v>
      </c>
      <c r="AT4431" t="s">
        <v>69</v>
      </c>
      <c r="AU4431">
        <v>51</v>
      </c>
      <c r="AV4431">
        <v>22</v>
      </c>
      <c r="AW4431">
        <f>YEAR(ChinookMusic[[#This Row],[invoiceDate]])</f>
        <v>2011</v>
      </c>
      <c r="AX4431" t="str">
        <f>TEXT(ChinookMusic[[#This Row],[invoiceDate]],"MMMM")</f>
        <v>May</v>
      </c>
    </row>
    <row r="4432" spans="1:50" x14ac:dyDescent="0.3">
      <c r="A4432">
        <v>150</v>
      </c>
      <c r="B4432" t="s">
        <v>1280</v>
      </c>
      <c r="C4432">
        <v>237</v>
      </c>
      <c r="D4432" t="s">
        <v>1281</v>
      </c>
      <c r="E4432">
        <v>2991</v>
      </c>
      <c r="F4432" t="s">
        <v>2004</v>
      </c>
      <c r="G4432" t="s">
        <v>2005</v>
      </c>
      <c r="H4432">
        <v>264568</v>
      </c>
      <c r="I4432">
        <v>0.99</v>
      </c>
      <c r="J4432">
        <v>1</v>
      </c>
      <c r="K4432" t="s">
        <v>78</v>
      </c>
      <c r="L4432">
        <v>1</v>
      </c>
      <c r="M4432" t="s">
        <v>51</v>
      </c>
      <c r="N4432">
        <v>1</v>
      </c>
      <c r="O4432" t="s">
        <v>52</v>
      </c>
      <c r="P4432">
        <v>1062</v>
      </c>
      <c r="Q4432">
        <v>1</v>
      </c>
      <c r="R4432">
        <v>195</v>
      </c>
      <c r="S4432">
        <v>1</v>
      </c>
      <c r="T4432" s="3">
        <v>40669</v>
      </c>
      <c r="U4432" t="s">
        <v>796</v>
      </c>
      <c r="V4432" t="s">
        <v>797</v>
      </c>
      <c r="W4432" t="s">
        <v>289</v>
      </c>
      <c r="X4432">
        <v>0.99</v>
      </c>
      <c r="Y4432">
        <v>1</v>
      </c>
      <c r="Z4432" t="s">
        <v>798</v>
      </c>
      <c r="AA4432" t="s">
        <v>799</v>
      </c>
      <c r="AB4432" t="s">
        <v>796</v>
      </c>
      <c r="AC4432" t="s">
        <v>797</v>
      </c>
      <c r="AD4432" t="s">
        <v>289</v>
      </c>
      <c r="AE4432" t="s">
        <v>800</v>
      </c>
      <c r="AF4432">
        <v>3</v>
      </c>
      <c r="AG4432">
        <v>3</v>
      </c>
      <c r="AH4432" t="s">
        <v>165</v>
      </c>
      <c r="AI4432" t="s">
        <v>166</v>
      </c>
      <c r="AJ4432" t="s">
        <v>3280</v>
      </c>
      <c r="AK4432" t="s">
        <v>61</v>
      </c>
      <c r="AL4432">
        <v>2</v>
      </c>
      <c r="AM4432" t="s">
        <v>167</v>
      </c>
      <c r="AN4432" t="s">
        <v>63</v>
      </c>
      <c r="AO4432" t="s">
        <v>64</v>
      </c>
      <c r="AP4432" t="s">
        <v>168</v>
      </c>
      <c r="AQ4432" t="s">
        <v>169</v>
      </c>
      <c r="AR4432" t="s">
        <v>67</v>
      </c>
      <c r="AS4432" t="s">
        <v>68</v>
      </c>
      <c r="AT4432" t="s">
        <v>69</v>
      </c>
      <c r="AU4432">
        <v>51</v>
      </c>
      <c r="AV4432">
        <v>22</v>
      </c>
      <c r="AW4432">
        <f>YEAR(ChinookMusic[[#This Row],[invoiceDate]])</f>
        <v>2011</v>
      </c>
      <c r="AX4432" t="str">
        <f>TEXT(ChinookMusic[[#This Row],[invoiceDate]],"MMMM")</f>
        <v>May</v>
      </c>
    </row>
    <row r="4433" spans="1:50" x14ac:dyDescent="0.3">
      <c r="A4433">
        <v>150</v>
      </c>
      <c r="B4433" t="s">
        <v>1280</v>
      </c>
      <c r="C4433">
        <v>232</v>
      </c>
      <c r="D4433" t="s">
        <v>1805</v>
      </c>
      <c r="E4433">
        <v>2936</v>
      </c>
      <c r="F4433" t="s">
        <v>2923</v>
      </c>
      <c r="G4433" t="s">
        <v>1280</v>
      </c>
      <c r="H4433">
        <v>270288</v>
      </c>
      <c r="I4433">
        <v>0.99</v>
      </c>
      <c r="J4433">
        <v>1</v>
      </c>
      <c r="K4433" t="s">
        <v>78</v>
      </c>
      <c r="L4433">
        <v>1</v>
      </c>
      <c r="M4433" t="s">
        <v>51</v>
      </c>
      <c r="N4433">
        <v>1</v>
      </c>
      <c r="O4433" t="s">
        <v>52</v>
      </c>
      <c r="P4433">
        <v>1629</v>
      </c>
      <c r="Q4433">
        <v>1</v>
      </c>
      <c r="R4433">
        <v>299</v>
      </c>
      <c r="S4433">
        <v>26</v>
      </c>
      <c r="T4433" s="3">
        <v>41126</v>
      </c>
      <c r="U4433" t="s">
        <v>756</v>
      </c>
      <c r="V4433" t="s">
        <v>757</v>
      </c>
      <c r="W4433" t="s">
        <v>140</v>
      </c>
      <c r="X4433">
        <v>23.86</v>
      </c>
      <c r="Y4433">
        <v>26</v>
      </c>
      <c r="Z4433" t="s">
        <v>758</v>
      </c>
      <c r="AA4433" t="s">
        <v>759</v>
      </c>
      <c r="AB4433" t="s">
        <v>756</v>
      </c>
      <c r="AC4433" t="s">
        <v>757</v>
      </c>
      <c r="AD4433" t="s">
        <v>140</v>
      </c>
      <c r="AE4433" t="s">
        <v>760</v>
      </c>
      <c r="AF4433">
        <v>4</v>
      </c>
      <c r="AG4433">
        <v>4</v>
      </c>
      <c r="AH4433" t="s">
        <v>85</v>
      </c>
      <c r="AI4433" t="s">
        <v>86</v>
      </c>
      <c r="AJ4433" t="s">
        <v>3280</v>
      </c>
      <c r="AK4433" t="s">
        <v>61</v>
      </c>
      <c r="AL4433">
        <v>2</v>
      </c>
      <c r="AM4433" t="s">
        <v>87</v>
      </c>
      <c r="AN4433" t="s">
        <v>63</v>
      </c>
      <c r="AO4433" t="s">
        <v>64</v>
      </c>
      <c r="AP4433" t="s">
        <v>88</v>
      </c>
      <c r="AQ4433" t="s">
        <v>89</v>
      </c>
      <c r="AR4433" t="s">
        <v>67</v>
      </c>
      <c r="AS4433" t="s">
        <v>68</v>
      </c>
      <c r="AT4433" t="s">
        <v>69</v>
      </c>
      <c r="AU4433">
        <v>77</v>
      </c>
      <c r="AV4433">
        <v>21</v>
      </c>
      <c r="AW4433">
        <f>YEAR(ChinookMusic[[#This Row],[invoiceDate]])</f>
        <v>2012</v>
      </c>
      <c r="AX4433" t="str">
        <f>TEXT(ChinookMusic[[#This Row],[invoiceDate]],"MMMM")</f>
        <v>August</v>
      </c>
    </row>
    <row r="4434" spans="1:50" x14ac:dyDescent="0.3">
      <c r="A4434">
        <v>150</v>
      </c>
      <c r="B4434" t="s">
        <v>1280</v>
      </c>
      <c r="C4434">
        <v>232</v>
      </c>
      <c r="D4434" t="s">
        <v>1805</v>
      </c>
      <c r="E4434">
        <v>2936</v>
      </c>
      <c r="F4434" t="s">
        <v>2923</v>
      </c>
      <c r="G4434" t="s">
        <v>1280</v>
      </c>
      <c r="H4434">
        <v>270288</v>
      </c>
      <c r="I4434">
        <v>0.99</v>
      </c>
      <c r="J4434">
        <v>1</v>
      </c>
      <c r="K4434" t="s">
        <v>78</v>
      </c>
      <c r="L4434">
        <v>1</v>
      </c>
      <c r="M4434" t="s">
        <v>51</v>
      </c>
      <c r="N4434">
        <v>5</v>
      </c>
      <c r="O4434" t="s">
        <v>70</v>
      </c>
      <c r="P4434">
        <v>1629</v>
      </c>
      <c r="Q4434">
        <v>1</v>
      </c>
      <c r="R4434">
        <v>299</v>
      </c>
      <c r="S4434">
        <v>26</v>
      </c>
      <c r="T4434" s="3">
        <v>41126</v>
      </c>
      <c r="U4434" t="s">
        <v>756</v>
      </c>
      <c r="V4434" t="s">
        <v>757</v>
      </c>
      <c r="W4434" t="s">
        <v>140</v>
      </c>
      <c r="X4434">
        <v>23.86</v>
      </c>
      <c r="Y4434">
        <v>26</v>
      </c>
      <c r="Z4434" t="s">
        <v>758</v>
      </c>
      <c r="AA4434" t="s">
        <v>759</v>
      </c>
      <c r="AB4434" t="s">
        <v>756</v>
      </c>
      <c r="AC4434" t="s">
        <v>757</v>
      </c>
      <c r="AD4434" t="s">
        <v>140</v>
      </c>
      <c r="AE4434" t="s">
        <v>760</v>
      </c>
      <c r="AF4434">
        <v>4</v>
      </c>
      <c r="AG4434">
        <v>4</v>
      </c>
      <c r="AH4434" t="s">
        <v>85</v>
      </c>
      <c r="AI4434" t="s">
        <v>86</v>
      </c>
      <c r="AJ4434" t="s">
        <v>3279</v>
      </c>
      <c r="AK4434" t="s">
        <v>61</v>
      </c>
      <c r="AL4434">
        <v>2</v>
      </c>
      <c r="AM4434" t="s">
        <v>87</v>
      </c>
      <c r="AN4434" t="s">
        <v>63</v>
      </c>
      <c r="AO4434" t="s">
        <v>64</v>
      </c>
      <c r="AP4434" t="s">
        <v>88</v>
      </c>
      <c r="AQ4434" t="s">
        <v>89</v>
      </c>
      <c r="AR4434" t="s">
        <v>67</v>
      </c>
      <c r="AS4434" t="s">
        <v>68</v>
      </c>
      <c r="AT4434" t="s">
        <v>69</v>
      </c>
      <c r="AU4434">
        <v>77</v>
      </c>
      <c r="AV4434">
        <v>21</v>
      </c>
      <c r="AW4434">
        <f>YEAR(ChinookMusic[[#This Row],[invoiceDate]])</f>
        <v>2012</v>
      </c>
      <c r="AX4434" t="str">
        <f>TEXT(ChinookMusic[[#This Row],[invoiceDate]],"MMMM")</f>
        <v>August</v>
      </c>
    </row>
    <row r="4435" spans="1:50" x14ac:dyDescent="0.3">
      <c r="A4435">
        <v>150</v>
      </c>
      <c r="B4435" t="s">
        <v>1280</v>
      </c>
      <c r="C4435">
        <v>232</v>
      </c>
      <c r="D4435" t="s">
        <v>1805</v>
      </c>
      <c r="E4435">
        <v>2936</v>
      </c>
      <c r="F4435" t="s">
        <v>2923</v>
      </c>
      <c r="G4435" t="s">
        <v>1280</v>
      </c>
      <c r="H4435">
        <v>270288</v>
      </c>
      <c r="I4435">
        <v>0.99</v>
      </c>
      <c r="J4435">
        <v>1</v>
      </c>
      <c r="K4435" t="s">
        <v>78</v>
      </c>
      <c r="L4435">
        <v>1</v>
      </c>
      <c r="M4435" t="s">
        <v>51</v>
      </c>
      <c r="N4435">
        <v>8</v>
      </c>
      <c r="O4435" t="s">
        <v>52</v>
      </c>
      <c r="P4435">
        <v>1629</v>
      </c>
      <c r="Q4435">
        <v>1</v>
      </c>
      <c r="R4435">
        <v>299</v>
      </c>
      <c r="S4435">
        <v>26</v>
      </c>
      <c r="T4435" s="3">
        <v>41126</v>
      </c>
      <c r="U4435" t="s">
        <v>756</v>
      </c>
      <c r="V4435" t="s">
        <v>757</v>
      </c>
      <c r="W4435" t="s">
        <v>140</v>
      </c>
      <c r="X4435">
        <v>23.86</v>
      </c>
      <c r="Y4435">
        <v>26</v>
      </c>
      <c r="Z4435" t="s">
        <v>758</v>
      </c>
      <c r="AA4435" t="s">
        <v>759</v>
      </c>
      <c r="AB4435" t="s">
        <v>756</v>
      </c>
      <c r="AC4435" t="s">
        <v>757</v>
      </c>
      <c r="AD4435" t="s">
        <v>140</v>
      </c>
      <c r="AE4435" t="s">
        <v>760</v>
      </c>
      <c r="AF4435">
        <v>4</v>
      </c>
      <c r="AG4435">
        <v>4</v>
      </c>
      <c r="AH4435" t="s">
        <v>85</v>
      </c>
      <c r="AI4435" t="s">
        <v>86</v>
      </c>
      <c r="AJ4435" t="s">
        <v>3279</v>
      </c>
      <c r="AK4435" t="s">
        <v>61</v>
      </c>
      <c r="AL4435">
        <v>2</v>
      </c>
      <c r="AM4435" t="s">
        <v>87</v>
      </c>
      <c r="AN4435" t="s">
        <v>63</v>
      </c>
      <c r="AO4435" t="s">
        <v>64</v>
      </c>
      <c r="AP4435" t="s">
        <v>88</v>
      </c>
      <c r="AQ4435" t="s">
        <v>89</v>
      </c>
      <c r="AR4435" t="s">
        <v>67</v>
      </c>
      <c r="AS4435" t="s">
        <v>68</v>
      </c>
      <c r="AT4435" t="s">
        <v>69</v>
      </c>
      <c r="AU4435">
        <v>77</v>
      </c>
      <c r="AV4435">
        <v>21</v>
      </c>
      <c r="AW4435">
        <f>YEAR(ChinookMusic[[#This Row],[invoiceDate]])</f>
        <v>2012</v>
      </c>
      <c r="AX4435" t="str">
        <f>TEXT(ChinookMusic[[#This Row],[invoiceDate]],"MMMM")</f>
        <v>August</v>
      </c>
    </row>
    <row r="4436" spans="1:50" x14ac:dyDescent="0.3">
      <c r="A4436">
        <v>149</v>
      </c>
      <c r="B4436" t="s">
        <v>1054</v>
      </c>
      <c r="C4436">
        <v>231</v>
      </c>
      <c r="D4436" t="s">
        <v>1055</v>
      </c>
      <c r="E4436">
        <v>2918</v>
      </c>
      <c r="F4436" t="s">
        <v>2924</v>
      </c>
      <c r="G4436" t="s">
        <v>73</v>
      </c>
      <c r="H4436">
        <v>2782333</v>
      </c>
      <c r="I4436">
        <v>1.99</v>
      </c>
      <c r="J4436">
        <v>3</v>
      </c>
      <c r="K4436" t="s">
        <v>1057</v>
      </c>
      <c r="L4436">
        <v>19</v>
      </c>
      <c r="M4436" t="s">
        <v>1058</v>
      </c>
      <c r="N4436">
        <v>10</v>
      </c>
      <c r="O4436" t="s">
        <v>1058</v>
      </c>
      <c r="P4436">
        <v>1627</v>
      </c>
      <c r="Q4436">
        <v>1</v>
      </c>
      <c r="R4436">
        <v>299</v>
      </c>
      <c r="S4436">
        <v>26</v>
      </c>
      <c r="T4436" s="3">
        <v>41126</v>
      </c>
      <c r="U4436" t="s">
        <v>756</v>
      </c>
      <c r="V4436" t="s">
        <v>757</v>
      </c>
      <c r="W4436" t="s">
        <v>140</v>
      </c>
      <c r="X4436">
        <v>23.86</v>
      </c>
      <c r="Y4436">
        <v>26</v>
      </c>
      <c r="Z4436" t="s">
        <v>758</v>
      </c>
      <c r="AA4436" t="s">
        <v>759</v>
      </c>
      <c r="AB4436" t="s">
        <v>756</v>
      </c>
      <c r="AC4436" t="s">
        <v>757</v>
      </c>
      <c r="AD4436" t="s">
        <v>140</v>
      </c>
      <c r="AE4436" t="s">
        <v>760</v>
      </c>
      <c r="AF4436">
        <v>4</v>
      </c>
      <c r="AG4436">
        <v>4</v>
      </c>
      <c r="AH4436" t="s">
        <v>85</v>
      </c>
      <c r="AI4436" t="s">
        <v>86</v>
      </c>
      <c r="AJ4436" t="s">
        <v>3279</v>
      </c>
      <c r="AK4436" t="s">
        <v>61</v>
      </c>
      <c r="AL4436">
        <v>2</v>
      </c>
      <c r="AM4436" t="s">
        <v>87</v>
      </c>
      <c r="AN4436" t="s">
        <v>63</v>
      </c>
      <c r="AO4436" t="s">
        <v>64</v>
      </c>
      <c r="AP4436" t="s">
        <v>88</v>
      </c>
      <c r="AQ4436" t="s">
        <v>89</v>
      </c>
      <c r="AR4436" t="s">
        <v>67</v>
      </c>
      <c r="AS4436" t="s">
        <v>68</v>
      </c>
      <c r="AT4436" t="s">
        <v>69</v>
      </c>
      <c r="AU4436">
        <v>77</v>
      </c>
      <c r="AV4436">
        <v>21</v>
      </c>
      <c r="AW4436">
        <f>YEAR(ChinookMusic[[#This Row],[invoiceDate]])</f>
        <v>2012</v>
      </c>
      <c r="AX4436" t="str">
        <f>TEXT(ChinookMusic[[#This Row],[invoiceDate]],"MMMM")</f>
        <v>August</v>
      </c>
    </row>
    <row r="4437" spans="1:50" x14ac:dyDescent="0.3">
      <c r="A4437">
        <v>149</v>
      </c>
      <c r="B4437" t="s">
        <v>1054</v>
      </c>
      <c r="C4437">
        <v>231</v>
      </c>
      <c r="D4437" t="s">
        <v>1055</v>
      </c>
      <c r="E4437">
        <v>2918</v>
      </c>
      <c r="F4437" t="s">
        <v>2924</v>
      </c>
      <c r="G4437" t="s">
        <v>73</v>
      </c>
      <c r="H4437">
        <v>2782333</v>
      </c>
      <c r="I4437">
        <v>1.99</v>
      </c>
      <c r="J4437">
        <v>3</v>
      </c>
      <c r="K4437" t="s">
        <v>1057</v>
      </c>
      <c r="L4437">
        <v>19</v>
      </c>
      <c r="M4437" t="s">
        <v>1058</v>
      </c>
      <c r="N4437">
        <v>3</v>
      </c>
      <c r="O4437" t="s">
        <v>1058</v>
      </c>
      <c r="P4437">
        <v>1627</v>
      </c>
      <c r="Q4437">
        <v>1</v>
      </c>
      <c r="R4437">
        <v>299</v>
      </c>
      <c r="S4437">
        <v>26</v>
      </c>
      <c r="T4437" s="3">
        <v>41126</v>
      </c>
      <c r="U4437" t="s">
        <v>756</v>
      </c>
      <c r="V4437" t="s">
        <v>757</v>
      </c>
      <c r="W4437" t="s">
        <v>140</v>
      </c>
      <c r="X4437">
        <v>23.86</v>
      </c>
      <c r="Y4437">
        <v>26</v>
      </c>
      <c r="Z4437" t="s">
        <v>758</v>
      </c>
      <c r="AA4437" t="s">
        <v>759</v>
      </c>
      <c r="AB4437" t="s">
        <v>756</v>
      </c>
      <c r="AC4437" t="s">
        <v>757</v>
      </c>
      <c r="AD4437" t="s">
        <v>140</v>
      </c>
      <c r="AE4437" t="s">
        <v>760</v>
      </c>
      <c r="AF4437">
        <v>4</v>
      </c>
      <c r="AG4437">
        <v>4</v>
      </c>
      <c r="AH4437" t="s">
        <v>85</v>
      </c>
      <c r="AI4437" t="s">
        <v>86</v>
      </c>
      <c r="AJ4437" t="s">
        <v>3279</v>
      </c>
      <c r="AK4437" t="s">
        <v>61</v>
      </c>
      <c r="AL4437">
        <v>2</v>
      </c>
      <c r="AM4437" t="s">
        <v>87</v>
      </c>
      <c r="AN4437" t="s">
        <v>63</v>
      </c>
      <c r="AO4437" t="s">
        <v>64</v>
      </c>
      <c r="AP4437" t="s">
        <v>88</v>
      </c>
      <c r="AQ4437" t="s">
        <v>89</v>
      </c>
      <c r="AR4437" t="s">
        <v>67</v>
      </c>
      <c r="AS4437" t="s">
        <v>68</v>
      </c>
      <c r="AT4437" t="s">
        <v>69</v>
      </c>
      <c r="AU4437">
        <v>77</v>
      </c>
      <c r="AV4437">
        <v>21</v>
      </c>
      <c r="AW4437">
        <f>YEAR(ChinookMusic[[#This Row],[invoiceDate]])</f>
        <v>2012</v>
      </c>
      <c r="AX4437" t="str">
        <f>TEXT(ChinookMusic[[#This Row],[invoiceDate]],"MMMM")</f>
        <v>August</v>
      </c>
    </row>
    <row r="4438" spans="1:50" x14ac:dyDescent="0.3">
      <c r="A4438">
        <v>150</v>
      </c>
      <c r="B4438" t="s">
        <v>1280</v>
      </c>
      <c r="C4438">
        <v>232</v>
      </c>
      <c r="D4438" t="s">
        <v>1805</v>
      </c>
      <c r="E4438">
        <v>2927</v>
      </c>
      <c r="F4438" t="s">
        <v>2925</v>
      </c>
      <c r="G4438" t="s">
        <v>1280</v>
      </c>
      <c r="H4438">
        <v>221361</v>
      </c>
      <c r="I4438">
        <v>0.99</v>
      </c>
      <c r="J4438">
        <v>1</v>
      </c>
      <c r="K4438" t="s">
        <v>78</v>
      </c>
      <c r="L4438">
        <v>1</v>
      </c>
      <c r="M4438" t="s">
        <v>51</v>
      </c>
      <c r="N4438">
        <v>8</v>
      </c>
      <c r="O4438" t="s">
        <v>52</v>
      </c>
      <c r="P4438">
        <v>1628</v>
      </c>
      <c r="Q4438">
        <v>1</v>
      </c>
      <c r="R4438">
        <v>299</v>
      </c>
      <c r="S4438">
        <v>26</v>
      </c>
      <c r="T4438" s="3">
        <v>41126</v>
      </c>
      <c r="U4438" t="s">
        <v>756</v>
      </c>
      <c r="V4438" t="s">
        <v>757</v>
      </c>
      <c r="W4438" t="s">
        <v>140</v>
      </c>
      <c r="X4438">
        <v>23.86</v>
      </c>
      <c r="Y4438">
        <v>26</v>
      </c>
      <c r="Z4438" t="s">
        <v>758</v>
      </c>
      <c r="AA4438" t="s">
        <v>759</v>
      </c>
      <c r="AB4438" t="s">
        <v>756</v>
      </c>
      <c r="AC4438" t="s">
        <v>757</v>
      </c>
      <c r="AD4438" t="s">
        <v>140</v>
      </c>
      <c r="AE4438" t="s">
        <v>760</v>
      </c>
      <c r="AF4438">
        <v>4</v>
      </c>
      <c r="AG4438">
        <v>4</v>
      </c>
      <c r="AH4438" t="s">
        <v>85</v>
      </c>
      <c r="AI4438" t="s">
        <v>86</v>
      </c>
      <c r="AJ4438" t="s">
        <v>3279</v>
      </c>
      <c r="AK4438" t="s">
        <v>61</v>
      </c>
      <c r="AL4438">
        <v>2</v>
      </c>
      <c r="AM4438" t="s">
        <v>87</v>
      </c>
      <c r="AN4438" t="s">
        <v>63</v>
      </c>
      <c r="AO4438" t="s">
        <v>64</v>
      </c>
      <c r="AP4438" t="s">
        <v>88</v>
      </c>
      <c r="AQ4438" t="s">
        <v>89</v>
      </c>
      <c r="AR4438" t="s">
        <v>67</v>
      </c>
      <c r="AS4438" t="s">
        <v>68</v>
      </c>
      <c r="AT4438" t="s">
        <v>69</v>
      </c>
      <c r="AU4438">
        <v>77</v>
      </c>
      <c r="AV4438">
        <v>21</v>
      </c>
      <c r="AW4438">
        <f>YEAR(ChinookMusic[[#This Row],[invoiceDate]])</f>
        <v>2012</v>
      </c>
      <c r="AX4438" t="str">
        <f>TEXT(ChinookMusic[[#This Row],[invoiceDate]],"MMMM")</f>
        <v>August</v>
      </c>
    </row>
    <row r="4439" spans="1:50" x14ac:dyDescent="0.3">
      <c r="A4439">
        <v>150</v>
      </c>
      <c r="B4439" t="s">
        <v>1280</v>
      </c>
      <c r="C4439">
        <v>232</v>
      </c>
      <c r="D4439" t="s">
        <v>1805</v>
      </c>
      <c r="E4439">
        <v>2927</v>
      </c>
      <c r="F4439" t="s">
        <v>2925</v>
      </c>
      <c r="G4439" t="s">
        <v>1280</v>
      </c>
      <c r="H4439">
        <v>221361</v>
      </c>
      <c r="I4439">
        <v>0.99</v>
      </c>
      <c r="J4439">
        <v>1</v>
      </c>
      <c r="K4439" t="s">
        <v>78</v>
      </c>
      <c r="L4439">
        <v>1</v>
      </c>
      <c r="M4439" t="s">
        <v>51</v>
      </c>
      <c r="N4439">
        <v>1</v>
      </c>
      <c r="O4439" t="s">
        <v>52</v>
      </c>
      <c r="P4439">
        <v>1628</v>
      </c>
      <c r="Q4439">
        <v>1</v>
      </c>
      <c r="R4439">
        <v>299</v>
      </c>
      <c r="S4439">
        <v>26</v>
      </c>
      <c r="T4439" s="3">
        <v>41126</v>
      </c>
      <c r="U4439" t="s">
        <v>756</v>
      </c>
      <c r="V4439" t="s">
        <v>757</v>
      </c>
      <c r="W4439" t="s">
        <v>140</v>
      </c>
      <c r="X4439">
        <v>23.86</v>
      </c>
      <c r="Y4439">
        <v>26</v>
      </c>
      <c r="Z4439" t="s">
        <v>758</v>
      </c>
      <c r="AA4439" t="s">
        <v>759</v>
      </c>
      <c r="AB4439" t="s">
        <v>756</v>
      </c>
      <c r="AC4439" t="s">
        <v>757</v>
      </c>
      <c r="AD4439" t="s">
        <v>140</v>
      </c>
      <c r="AE4439" t="s">
        <v>760</v>
      </c>
      <c r="AF4439">
        <v>4</v>
      </c>
      <c r="AG4439">
        <v>4</v>
      </c>
      <c r="AH4439" t="s">
        <v>85</v>
      </c>
      <c r="AI4439" t="s">
        <v>86</v>
      </c>
      <c r="AJ4439" t="s">
        <v>3281</v>
      </c>
      <c r="AK4439" t="s">
        <v>61</v>
      </c>
      <c r="AL4439">
        <v>2</v>
      </c>
      <c r="AM4439" t="s">
        <v>87</v>
      </c>
      <c r="AN4439" t="s">
        <v>63</v>
      </c>
      <c r="AO4439" t="s">
        <v>64</v>
      </c>
      <c r="AP4439" t="s">
        <v>88</v>
      </c>
      <c r="AQ4439" t="s">
        <v>89</v>
      </c>
      <c r="AR4439" t="s">
        <v>67</v>
      </c>
      <c r="AS4439" t="s">
        <v>68</v>
      </c>
      <c r="AT4439" t="s">
        <v>69</v>
      </c>
      <c r="AU4439">
        <v>77</v>
      </c>
      <c r="AV4439">
        <v>21</v>
      </c>
      <c r="AW4439">
        <f>YEAR(ChinookMusic[[#This Row],[invoiceDate]])</f>
        <v>2012</v>
      </c>
      <c r="AX4439" t="str">
        <f>TEXT(ChinookMusic[[#This Row],[invoiceDate]],"MMMM")</f>
        <v>August</v>
      </c>
    </row>
    <row r="4440" spans="1:50" x14ac:dyDescent="0.3">
      <c r="A4440">
        <v>150</v>
      </c>
      <c r="B4440" t="s">
        <v>1280</v>
      </c>
      <c r="C4440">
        <v>232</v>
      </c>
      <c r="D4440" t="s">
        <v>1805</v>
      </c>
      <c r="E4440">
        <v>2927</v>
      </c>
      <c r="F4440" t="s">
        <v>2925</v>
      </c>
      <c r="G4440" t="s">
        <v>1280</v>
      </c>
      <c r="H4440">
        <v>221361</v>
      </c>
      <c r="I4440">
        <v>0.99</v>
      </c>
      <c r="J4440">
        <v>1</v>
      </c>
      <c r="K4440" t="s">
        <v>78</v>
      </c>
      <c r="L4440">
        <v>1</v>
      </c>
      <c r="M4440" t="s">
        <v>51</v>
      </c>
      <c r="N4440">
        <v>5</v>
      </c>
      <c r="O4440" t="s">
        <v>70</v>
      </c>
      <c r="P4440">
        <v>1628</v>
      </c>
      <c r="Q4440">
        <v>1</v>
      </c>
      <c r="R4440">
        <v>299</v>
      </c>
      <c r="S4440">
        <v>26</v>
      </c>
      <c r="T4440" s="3">
        <v>41126</v>
      </c>
      <c r="U4440" t="s">
        <v>756</v>
      </c>
      <c r="V4440" t="s">
        <v>757</v>
      </c>
      <c r="W4440" t="s">
        <v>140</v>
      </c>
      <c r="X4440">
        <v>23.86</v>
      </c>
      <c r="Y4440">
        <v>26</v>
      </c>
      <c r="Z4440" t="s">
        <v>758</v>
      </c>
      <c r="AA4440" t="s">
        <v>759</v>
      </c>
      <c r="AB4440" t="s">
        <v>756</v>
      </c>
      <c r="AC4440" t="s">
        <v>757</v>
      </c>
      <c r="AD4440" t="s">
        <v>140</v>
      </c>
      <c r="AE4440" t="s">
        <v>760</v>
      </c>
      <c r="AF4440">
        <v>4</v>
      </c>
      <c r="AG4440">
        <v>4</v>
      </c>
      <c r="AH4440" t="s">
        <v>85</v>
      </c>
      <c r="AI4440" t="s">
        <v>86</v>
      </c>
      <c r="AJ4440" t="s">
        <v>3281</v>
      </c>
      <c r="AK4440" t="s">
        <v>61</v>
      </c>
      <c r="AL4440">
        <v>2</v>
      </c>
      <c r="AM4440" t="s">
        <v>87</v>
      </c>
      <c r="AN4440" t="s">
        <v>63</v>
      </c>
      <c r="AO4440" t="s">
        <v>64</v>
      </c>
      <c r="AP4440" t="s">
        <v>88</v>
      </c>
      <c r="AQ4440" t="s">
        <v>89</v>
      </c>
      <c r="AR4440" t="s">
        <v>67</v>
      </c>
      <c r="AS4440" t="s">
        <v>68</v>
      </c>
      <c r="AT4440" t="s">
        <v>69</v>
      </c>
      <c r="AU4440">
        <v>77</v>
      </c>
      <c r="AV4440">
        <v>21</v>
      </c>
      <c r="AW4440">
        <f>YEAR(ChinookMusic[[#This Row],[invoiceDate]])</f>
        <v>2012</v>
      </c>
      <c r="AX4440" t="str">
        <f>TEXT(ChinookMusic[[#This Row],[invoiceDate]],"MMMM")</f>
        <v>August</v>
      </c>
    </row>
    <row r="4441" spans="1:50" x14ac:dyDescent="0.3">
      <c r="A4441">
        <v>149</v>
      </c>
      <c r="B4441" t="s">
        <v>1054</v>
      </c>
      <c r="C4441">
        <v>229</v>
      </c>
      <c r="D4441" t="s">
        <v>1481</v>
      </c>
      <c r="E4441">
        <v>2900</v>
      </c>
      <c r="F4441" t="s">
        <v>2926</v>
      </c>
      <c r="G4441" t="s">
        <v>73</v>
      </c>
      <c r="H4441">
        <v>2593760</v>
      </c>
      <c r="I4441">
        <v>1.99</v>
      </c>
      <c r="J4441">
        <v>3</v>
      </c>
      <c r="K4441" t="s">
        <v>1057</v>
      </c>
      <c r="L4441">
        <v>21</v>
      </c>
      <c r="M4441" t="s">
        <v>1483</v>
      </c>
      <c r="N4441">
        <v>10</v>
      </c>
      <c r="O4441" t="s">
        <v>1058</v>
      </c>
      <c r="P4441">
        <v>1625</v>
      </c>
      <c r="Q4441">
        <v>1</v>
      </c>
      <c r="R4441">
        <v>299</v>
      </c>
      <c r="S4441">
        <v>26</v>
      </c>
      <c r="T4441" s="3">
        <v>41126</v>
      </c>
      <c r="U4441" t="s">
        <v>756</v>
      </c>
      <c r="V4441" t="s">
        <v>757</v>
      </c>
      <c r="W4441" t="s">
        <v>140</v>
      </c>
      <c r="X4441">
        <v>23.86</v>
      </c>
      <c r="Y4441">
        <v>26</v>
      </c>
      <c r="Z4441" t="s">
        <v>758</v>
      </c>
      <c r="AA4441" t="s">
        <v>759</v>
      </c>
      <c r="AB4441" t="s">
        <v>756</v>
      </c>
      <c r="AC4441" t="s">
        <v>757</v>
      </c>
      <c r="AD4441" t="s">
        <v>140</v>
      </c>
      <c r="AE4441" t="s">
        <v>760</v>
      </c>
      <c r="AF4441">
        <v>4</v>
      </c>
      <c r="AG4441">
        <v>4</v>
      </c>
      <c r="AH4441" t="s">
        <v>85</v>
      </c>
      <c r="AI4441" t="s">
        <v>86</v>
      </c>
      <c r="AJ4441" t="s">
        <v>3279</v>
      </c>
      <c r="AK4441" t="s">
        <v>61</v>
      </c>
      <c r="AL4441">
        <v>2</v>
      </c>
      <c r="AM4441" t="s">
        <v>87</v>
      </c>
      <c r="AN4441" t="s">
        <v>63</v>
      </c>
      <c r="AO4441" t="s">
        <v>64</v>
      </c>
      <c r="AP4441" t="s">
        <v>88</v>
      </c>
      <c r="AQ4441" t="s">
        <v>89</v>
      </c>
      <c r="AR4441" t="s">
        <v>67</v>
      </c>
      <c r="AS4441" t="s">
        <v>68</v>
      </c>
      <c r="AT4441" t="s">
        <v>69</v>
      </c>
      <c r="AU4441">
        <v>77</v>
      </c>
      <c r="AV4441">
        <v>21</v>
      </c>
      <c r="AW4441">
        <f>YEAR(ChinookMusic[[#This Row],[invoiceDate]])</f>
        <v>2012</v>
      </c>
      <c r="AX4441" t="str">
        <f>TEXT(ChinookMusic[[#This Row],[invoiceDate]],"MMMM")</f>
        <v>August</v>
      </c>
    </row>
    <row r="4442" spans="1:50" x14ac:dyDescent="0.3">
      <c r="A4442">
        <v>149</v>
      </c>
      <c r="B4442" t="s">
        <v>1054</v>
      </c>
      <c r="C4442">
        <v>229</v>
      </c>
      <c r="D4442" t="s">
        <v>1481</v>
      </c>
      <c r="E4442">
        <v>2900</v>
      </c>
      <c r="F4442" t="s">
        <v>2926</v>
      </c>
      <c r="G4442" t="s">
        <v>73</v>
      </c>
      <c r="H4442">
        <v>2593760</v>
      </c>
      <c r="I4442">
        <v>1.99</v>
      </c>
      <c r="J4442">
        <v>3</v>
      </c>
      <c r="K4442" t="s">
        <v>1057</v>
      </c>
      <c r="L4442">
        <v>21</v>
      </c>
      <c r="M4442" t="s">
        <v>1483</v>
      </c>
      <c r="N4442">
        <v>3</v>
      </c>
      <c r="O4442" t="s">
        <v>1058</v>
      </c>
      <c r="P4442">
        <v>1625</v>
      </c>
      <c r="Q4442">
        <v>1</v>
      </c>
      <c r="R4442">
        <v>299</v>
      </c>
      <c r="S4442">
        <v>26</v>
      </c>
      <c r="T4442" s="3">
        <v>41126</v>
      </c>
      <c r="U4442" t="s">
        <v>756</v>
      </c>
      <c r="V4442" t="s">
        <v>757</v>
      </c>
      <c r="W4442" t="s">
        <v>140</v>
      </c>
      <c r="X4442">
        <v>23.86</v>
      </c>
      <c r="Y4442">
        <v>26</v>
      </c>
      <c r="Z4442" t="s">
        <v>758</v>
      </c>
      <c r="AA4442" t="s">
        <v>759</v>
      </c>
      <c r="AB4442" t="s">
        <v>756</v>
      </c>
      <c r="AC4442" t="s">
        <v>757</v>
      </c>
      <c r="AD4442" t="s">
        <v>140</v>
      </c>
      <c r="AE4442" t="s">
        <v>760</v>
      </c>
      <c r="AF4442">
        <v>4</v>
      </c>
      <c r="AG4442">
        <v>4</v>
      </c>
      <c r="AH4442" t="s">
        <v>85</v>
      </c>
      <c r="AI4442" t="s">
        <v>86</v>
      </c>
      <c r="AJ4442" t="s">
        <v>3279</v>
      </c>
      <c r="AK4442" t="s">
        <v>61</v>
      </c>
      <c r="AL4442">
        <v>2</v>
      </c>
      <c r="AM4442" t="s">
        <v>87</v>
      </c>
      <c r="AN4442" t="s">
        <v>63</v>
      </c>
      <c r="AO4442" t="s">
        <v>64</v>
      </c>
      <c r="AP4442" t="s">
        <v>88</v>
      </c>
      <c r="AQ4442" t="s">
        <v>89</v>
      </c>
      <c r="AR4442" t="s">
        <v>67</v>
      </c>
      <c r="AS4442" t="s">
        <v>68</v>
      </c>
      <c r="AT4442" t="s">
        <v>69</v>
      </c>
      <c r="AU4442">
        <v>77</v>
      </c>
      <c r="AV4442">
        <v>21</v>
      </c>
      <c r="AW4442">
        <f>YEAR(ChinookMusic[[#This Row],[invoiceDate]])</f>
        <v>2012</v>
      </c>
      <c r="AX4442" t="str">
        <f>TEXT(ChinookMusic[[#This Row],[invoiceDate]],"MMMM")</f>
        <v>August</v>
      </c>
    </row>
    <row r="4443" spans="1:50" x14ac:dyDescent="0.3">
      <c r="A4443">
        <v>150</v>
      </c>
      <c r="B4443" t="s">
        <v>1280</v>
      </c>
      <c r="C4443">
        <v>233</v>
      </c>
      <c r="D4443" t="s">
        <v>1787</v>
      </c>
      <c r="E4443">
        <v>2945</v>
      </c>
      <c r="F4443" t="s">
        <v>2360</v>
      </c>
      <c r="G4443" t="s">
        <v>1789</v>
      </c>
      <c r="H4443">
        <v>288496</v>
      </c>
      <c r="I4443">
        <v>0.99</v>
      </c>
      <c r="J4443">
        <v>1</v>
      </c>
      <c r="K4443" t="s">
        <v>78</v>
      </c>
      <c r="L4443">
        <v>1</v>
      </c>
      <c r="M4443" t="s">
        <v>51</v>
      </c>
      <c r="N4443">
        <v>1</v>
      </c>
      <c r="O4443" t="s">
        <v>52</v>
      </c>
      <c r="P4443">
        <v>1630</v>
      </c>
      <c r="Q4443">
        <v>1</v>
      </c>
      <c r="R4443">
        <v>299</v>
      </c>
      <c r="S4443">
        <v>26</v>
      </c>
      <c r="T4443" s="3">
        <v>41126</v>
      </c>
      <c r="U4443" t="s">
        <v>756</v>
      </c>
      <c r="V4443" t="s">
        <v>757</v>
      </c>
      <c r="W4443" t="s">
        <v>140</v>
      </c>
      <c r="X4443">
        <v>23.86</v>
      </c>
      <c r="Y4443">
        <v>26</v>
      </c>
      <c r="Z4443" t="s">
        <v>758</v>
      </c>
      <c r="AA4443" t="s">
        <v>759</v>
      </c>
      <c r="AB4443" t="s">
        <v>756</v>
      </c>
      <c r="AC4443" t="s">
        <v>757</v>
      </c>
      <c r="AD4443" t="s">
        <v>140</v>
      </c>
      <c r="AE4443" t="s">
        <v>760</v>
      </c>
      <c r="AF4443">
        <v>4</v>
      </c>
      <c r="AG4443">
        <v>4</v>
      </c>
      <c r="AH4443" t="s">
        <v>85</v>
      </c>
      <c r="AI4443" t="s">
        <v>86</v>
      </c>
      <c r="AJ4443" t="s">
        <v>3279</v>
      </c>
      <c r="AK4443" t="s">
        <v>61</v>
      </c>
      <c r="AL4443">
        <v>2</v>
      </c>
      <c r="AM4443" t="s">
        <v>87</v>
      </c>
      <c r="AN4443" t="s">
        <v>63</v>
      </c>
      <c r="AO4443" t="s">
        <v>64</v>
      </c>
      <c r="AP4443" t="s">
        <v>88</v>
      </c>
      <c r="AQ4443" t="s">
        <v>89</v>
      </c>
      <c r="AR4443" t="s">
        <v>67</v>
      </c>
      <c r="AS4443" t="s">
        <v>68</v>
      </c>
      <c r="AT4443" t="s">
        <v>69</v>
      </c>
      <c r="AU4443">
        <v>77</v>
      </c>
      <c r="AV4443">
        <v>21</v>
      </c>
      <c r="AW4443">
        <f>YEAR(ChinookMusic[[#This Row],[invoiceDate]])</f>
        <v>2012</v>
      </c>
      <c r="AX4443" t="str">
        <f>TEXT(ChinookMusic[[#This Row],[invoiceDate]],"MMMM")</f>
        <v>August</v>
      </c>
    </row>
    <row r="4444" spans="1:50" x14ac:dyDescent="0.3">
      <c r="A4444">
        <v>150</v>
      </c>
      <c r="B4444" t="s">
        <v>1280</v>
      </c>
      <c r="C4444">
        <v>233</v>
      </c>
      <c r="D4444" t="s">
        <v>1787</v>
      </c>
      <c r="E4444">
        <v>2945</v>
      </c>
      <c r="F4444" t="s">
        <v>2360</v>
      </c>
      <c r="G4444" t="s">
        <v>1789</v>
      </c>
      <c r="H4444">
        <v>288496</v>
      </c>
      <c r="I4444">
        <v>0.99</v>
      </c>
      <c r="J4444">
        <v>1</v>
      </c>
      <c r="K4444" t="s">
        <v>78</v>
      </c>
      <c r="L4444">
        <v>1</v>
      </c>
      <c r="M4444" t="s">
        <v>51</v>
      </c>
      <c r="N4444">
        <v>8</v>
      </c>
      <c r="O4444" t="s">
        <v>52</v>
      </c>
      <c r="P4444">
        <v>1630</v>
      </c>
      <c r="Q4444">
        <v>1</v>
      </c>
      <c r="R4444">
        <v>299</v>
      </c>
      <c r="S4444">
        <v>26</v>
      </c>
      <c r="T4444" s="3">
        <v>41126</v>
      </c>
      <c r="U4444" t="s">
        <v>756</v>
      </c>
      <c r="V4444" t="s">
        <v>757</v>
      </c>
      <c r="W4444" t="s">
        <v>140</v>
      </c>
      <c r="X4444">
        <v>23.86</v>
      </c>
      <c r="Y4444">
        <v>26</v>
      </c>
      <c r="Z4444" t="s">
        <v>758</v>
      </c>
      <c r="AA4444" t="s">
        <v>759</v>
      </c>
      <c r="AB4444" t="s">
        <v>756</v>
      </c>
      <c r="AC4444" t="s">
        <v>757</v>
      </c>
      <c r="AD4444" t="s">
        <v>140</v>
      </c>
      <c r="AE4444" t="s">
        <v>760</v>
      </c>
      <c r="AF4444">
        <v>4</v>
      </c>
      <c r="AG4444">
        <v>4</v>
      </c>
      <c r="AH4444" t="s">
        <v>85</v>
      </c>
      <c r="AI4444" t="s">
        <v>86</v>
      </c>
      <c r="AJ4444" t="s">
        <v>3279</v>
      </c>
      <c r="AK4444" t="s">
        <v>61</v>
      </c>
      <c r="AL4444">
        <v>2</v>
      </c>
      <c r="AM4444" t="s">
        <v>87</v>
      </c>
      <c r="AN4444" t="s">
        <v>63</v>
      </c>
      <c r="AO4444" t="s">
        <v>64</v>
      </c>
      <c r="AP4444" t="s">
        <v>88</v>
      </c>
      <c r="AQ4444" t="s">
        <v>89</v>
      </c>
      <c r="AR4444" t="s">
        <v>67</v>
      </c>
      <c r="AS4444" t="s">
        <v>68</v>
      </c>
      <c r="AT4444" t="s">
        <v>69</v>
      </c>
      <c r="AU4444">
        <v>77</v>
      </c>
      <c r="AV4444">
        <v>21</v>
      </c>
      <c r="AW4444">
        <f>YEAR(ChinookMusic[[#This Row],[invoiceDate]])</f>
        <v>2012</v>
      </c>
      <c r="AX4444" t="str">
        <f>TEXT(ChinookMusic[[#This Row],[invoiceDate]],"MMMM")</f>
        <v>August</v>
      </c>
    </row>
    <row r="4445" spans="1:50" x14ac:dyDescent="0.3">
      <c r="A4445">
        <v>149</v>
      </c>
      <c r="B4445" t="s">
        <v>1054</v>
      </c>
      <c r="C4445">
        <v>231</v>
      </c>
      <c r="D4445" t="s">
        <v>1055</v>
      </c>
      <c r="E4445">
        <v>2864</v>
      </c>
      <c r="F4445" t="s">
        <v>2927</v>
      </c>
      <c r="G4445" t="s">
        <v>73</v>
      </c>
      <c r="H4445">
        <v>2609083</v>
      </c>
      <c r="I4445">
        <v>1.99</v>
      </c>
      <c r="J4445">
        <v>3</v>
      </c>
      <c r="K4445" t="s">
        <v>1057</v>
      </c>
      <c r="L4445">
        <v>19</v>
      </c>
      <c r="M4445" t="s">
        <v>1058</v>
      </c>
      <c r="N4445">
        <v>10</v>
      </c>
      <c r="O4445" t="s">
        <v>1058</v>
      </c>
      <c r="P4445">
        <v>1621</v>
      </c>
      <c r="Q4445">
        <v>1</v>
      </c>
      <c r="R4445">
        <v>299</v>
      </c>
      <c r="S4445">
        <v>26</v>
      </c>
      <c r="T4445" s="3">
        <v>41126</v>
      </c>
      <c r="U4445" t="s">
        <v>756</v>
      </c>
      <c r="V4445" t="s">
        <v>757</v>
      </c>
      <c r="W4445" t="s">
        <v>140</v>
      </c>
      <c r="X4445">
        <v>23.86</v>
      </c>
      <c r="Y4445">
        <v>26</v>
      </c>
      <c r="Z4445" t="s">
        <v>758</v>
      </c>
      <c r="AA4445" t="s">
        <v>759</v>
      </c>
      <c r="AB4445" t="s">
        <v>756</v>
      </c>
      <c r="AC4445" t="s">
        <v>757</v>
      </c>
      <c r="AD4445" t="s">
        <v>140</v>
      </c>
      <c r="AE4445" t="s">
        <v>760</v>
      </c>
      <c r="AF4445">
        <v>4</v>
      </c>
      <c r="AG4445">
        <v>4</v>
      </c>
      <c r="AH4445" t="s">
        <v>85</v>
      </c>
      <c r="AI4445" t="s">
        <v>86</v>
      </c>
      <c r="AJ4445" t="s">
        <v>3279</v>
      </c>
      <c r="AK4445" t="s">
        <v>61</v>
      </c>
      <c r="AL4445">
        <v>2</v>
      </c>
      <c r="AM4445" t="s">
        <v>87</v>
      </c>
      <c r="AN4445" t="s">
        <v>63</v>
      </c>
      <c r="AO4445" t="s">
        <v>64</v>
      </c>
      <c r="AP4445" t="s">
        <v>88</v>
      </c>
      <c r="AQ4445" t="s">
        <v>89</v>
      </c>
      <c r="AR4445" t="s">
        <v>67</v>
      </c>
      <c r="AS4445" t="s">
        <v>68</v>
      </c>
      <c r="AT4445" t="s">
        <v>69</v>
      </c>
      <c r="AU4445">
        <v>77</v>
      </c>
      <c r="AV4445">
        <v>21</v>
      </c>
      <c r="AW4445">
        <f>YEAR(ChinookMusic[[#This Row],[invoiceDate]])</f>
        <v>2012</v>
      </c>
      <c r="AX4445" t="str">
        <f>TEXT(ChinookMusic[[#This Row],[invoiceDate]],"MMMM")</f>
        <v>August</v>
      </c>
    </row>
    <row r="4446" spans="1:50" x14ac:dyDescent="0.3">
      <c r="A4446">
        <v>149</v>
      </c>
      <c r="B4446" t="s">
        <v>1054</v>
      </c>
      <c r="C4446">
        <v>231</v>
      </c>
      <c r="D4446" t="s">
        <v>1055</v>
      </c>
      <c r="E4446">
        <v>2864</v>
      </c>
      <c r="F4446" t="s">
        <v>2927</v>
      </c>
      <c r="G4446" t="s">
        <v>73</v>
      </c>
      <c r="H4446">
        <v>2609083</v>
      </c>
      <c r="I4446">
        <v>1.99</v>
      </c>
      <c r="J4446">
        <v>3</v>
      </c>
      <c r="K4446" t="s">
        <v>1057</v>
      </c>
      <c r="L4446">
        <v>19</v>
      </c>
      <c r="M4446" t="s">
        <v>1058</v>
      </c>
      <c r="N4446">
        <v>3</v>
      </c>
      <c r="O4446" t="s">
        <v>1058</v>
      </c>
      <c r="P4446">
        <v>1621</v>
      </c>
      <c r="Q4446">
        <v>1</v>
      </c>
      <c r="R4446">
        <v>299</v>
      </c>
      <c r="S4446">
        <v>26</v>
      </c>
      <c r="T4446" s="3">
        <v>41126</v>
      </c>
      <c r="U4446" t="s">
        <v>756</v>
      </c>
      <c r="V4446" t="s">
        <v>757</v>
      </c>
      <c r="W4446" t="s">
        <v>140</v>
      </c>
      <c r="X4446">
        <v>23.86</v>
      </c>
      <c r="Y4446">
        <v>26</v>
      </c>
      <c r="Z4446" t="s">
        <v>758</v>
      </c>
      <c r="AA4446" t="s">
        <v>759</v>
      </c>
      <c r="AB4446" t="s">
        <v>756</v>
      </c>
      <c r="AC4446" t="s">
        <v>757</v>
      </c>
      <c r="AD4446" t="s">
        <v>140</v>
      </c>
      <c r="AE4446" t="s">
        <v>760</v>
      </c>
      <c r="AF4446">
        <v>4</v>
      </c>
      <c r="AG4446">
        <v>4</v>
      </c>
      <c r="AH4446" t="s">
        <v>85</v>
      </c>
      <c r="AI4446" t="s">
        <v>86</v>
      </c>
      <c r="AJ4446" t="s">
        <v>3279</v>
      </c>
      <c r="AK4446" t="s">
        <v>61</v>
      </c>
      <c r="AL4446">
        <v>2</v>
      </c>
      <c r="AM4446" t="s">
        <v>87</v>
      </c>
      <c r="AN4446" t="s">
        <v>63</v>
      </c>
      <c r="AO4446" t="s">
        <v>64</v>
      </c>
      <c r="AP4446" t="s">
        <v>88</v>
      </c>
      <c r="AQ4446" t="s">
        <v>89</v>
      </c>
      <c r="AR4446" t="s">
        <v>67</v>
      </c>
      <c r="AS4446" t="s">
        <v>68</v>
      </c>
      <c r="AT4446" t="s">
        <v>69</v>
      </c>
      <c r="AU4446">
        <v>77</v>
      </c>
      <c r="AV4446">
        <v>21</v>
      </c>
      <c r="AW4446">
        <f>YEAR(ChinookMusic[[#This Row],[invoiceDate]])</f>
        <v>2012</v>
      </c>
      <c r="AX4446" t="str">
        <f>TEXT(ChinookMusic[[#This Row],[invoiceDate]],"MMMM")</f>
        <v>August</v>
      </c>
    </row>
    <row r="4447" spans="1:50" x14ac:dyDescent="0.3">
      <c r="A4447">
        <v>149</v>
      </c>
      <c r="B4447" t="s">
        <v>1054</v>
      </c>
      <c r="C4447">
        <v>230</v>
      </c>
      <c r="D4447" t="s">
        <v>1793</v>
      </c>
      <c r="E4447">
        <v>2873</v>
      </c>
      <c r="F4447" t="s">
        <v>2928</v>
      </c>
      <c r="G4447" t="s">
        <v>73</v>
      </c>
      <c r="H4447">
        <v>2590032</v>
      </c>
      <c r="I4447">
        <v>1.99</v>
      </c>
      <c r="J4447">
        <v>3</v>
      </c>
      <c r="K4447" t="s">
        <v>1057</v>
      </c>
      <c r="L4447">
        <v>19</v>
      </c>
      <c r="M4447" t="s">
        <v>1058</v>
      </c>
      <c r="N4447">
        <v>10</v>
      </c>
      <c r="O4447" t="s">
        <v>1058</v>
      </c>
      <c r="P4447">
        <v>1622</v>
      </c>
      <c r="Q4447">
        <v>1</v>
      </c>
      <c r="R4447">
        <v>299</v>
      </c>
      <c r="S4447">
        <v>26</v>
      </c>
      <c r="T4447" s="3">
        <v>41126</v>
      </c>
      <c r="U4447" t="s">
        <v>756</v>
      </c>
      <c r="V4447" t="s">
        <v>757</v>
      </c>
      <c r="W4447" t="s">
        <v>140</v>
      </c>
      <c r="X4447">
        <v>23.86</v>
      </c>
      <c r="Y4447">
        <v>26</v>
      </c>
      <c r="Z4447" t="s">
        <v>758</v>
      </c>
      <c r="AA4447" t="s">
        <v>759</v>
      </c>
      <c r="AB4447" t="s">
        <v>756</v>
      </c>
      <c r="AC4447" t="s">
        <v>757</v>
      </c>
      <c r="AD4447" t="s">
        <v>140</v>
      </c>
      <c r="AE4447" t="s">
        <v>760</v>
      </c>
      <c r="AF4447">
        <v>4</v>
      </c>
      <c r="AG4447">
        <v>4</v>
      </c>
      <c r="AH4447" t="s">
        <v>85</v>
      </c>
      <c r="AI4447" t="s">
        <v>86</v>
      </c>
      <c r="AJ4447" t="s">
        <v>3279</v>
      </c>
      <c r="AK4447" t="s">
        <v>61</v>
      </c>
      <c r="AL4447">
        <v>2</v>
      </c>
      <c r="AM4447" t="s">
        <v>87</v>
      </c>
      <c r="AN4447" t="s">
        <v>63</v>
      </c>
      <c r="AO4447" t="s">
        <v>64</v>
      </c>
      <c r="AP4447" t="s">
        <v>88</v>
      </c>
      <c r="AQ4447" t="s">
        <v>89</v>
      </c>
      <c r="AR4447" t="s">
        <v>67</v>
      </c>
      <c r="AS4447" t="s">
        <v>68</v>
      </c>
      <c r="AT4447" t="s">
        <v>69</v>
      </c>
      <c r="AU4447">
        <v>77</v>
      </c>
      <c r="AV4447">
        <v>21</v>
      </c>
      <c r="AW4447">
        <f>YEAR(ChinookMusic[[#This Row],[invoiceDate]])</f>
        <v>2012</v>
      </c>
      <c r="AX4447" t="str">
        <f>TEXT(ChinookMusic[[#This Row],[invoiceDate]],"MMMM")</f>
        <v>August</v>
      </c>
    </row>
    <row r="4448" spans="1:50" x14ac:dyDescent="0.3">
      <c r="A4448">
        <v>149</v>
      </c>
      <c r="B4448" t="s">
        <v>1054</v>
      </c>
      <c r="C4448">
        <v>230</v>
      </c>
      <c r="D4448" t="s">
        <v>1793</v>
      </c>
      <c r="E4448">
        <v>2873</v>
      </c>
      <c r="F4448" t="s">
        <v>2928</v>
      </c>
      <c r="G4448" t="s">
        <v>73</v>
      </c>
      <c r="H4448">
        <v>2590032</v>
      </c>
      <c r="I4448">
        <v>1.99</v>
      </c>
      <c r="J4448">
        <v>3</v>
      </c>
      <c r="K4448" t="s">
        <v>1057</v>
      </c>
      <c r="L4448">
        <v>19</v>
      </c>
      <c r="M4448" t="s">
        <v>1058</v>
      </c>
      <c r="N4448">
        <v>3</v>
      </c>
      <c r="O4448" t="s">
        <v>1058</v>
      </c>
      <c r="P4448">
        <v>1622</v>
      </c>
      <c r="Q4448">
        <v>1</v>
      </c>
      <c r="R4448">
        <v>299</v>
      </c>
      <c r="S4448">
        <v>26</v>
      </c>
      <c r="T4448" s="3">
        <v>41126</v>
      </c>
      <c r="U4448" t="s">
        <v>756</v>
      </c>
      <c r="V4448" t="s">
        <v>757</v>
      </c>
      <c r="W4448" t="s">
        <v>140</v>
      </c>
      <c r="X4448">
        <v>23.86</v>
      </c>
      <c r="Y4448">
        <v>26</v>
      </c>
      <c r="Z4448" t="s">
        <v>758</v>
      </c>
      <c r="AA4448" t="s">
        <v>759</v>
      </c>
      <c r="AB4448" t="s">
        <v>756</v>
      </c>
      <c r="AC4448" t="s">
        <v>757</v>
      </c>
      <c r="AD4448" t="s">
        <v>140</v>
      </c>
      <c r="AE4448" t="s">
        <v>760</v>
      </c>
      <c r="AF4448">
        <v>4</v>
      </c>
      <c r="AG4448">
        <v>4</v>
      </c>
      <c r="AH4448" t="s">
        <v>85</v>
      </c>
      <c r="AI4448" t="s">
        <v>86</v>
      </c>
      <c r="AJ4448" t="s">
        <v>3279</v>
      </c>
      <c r="AK4448" t="s">
        <v>61</v>
      </c>
      <c r="AL4448">
        <v>2</v>
      </c>
      <c r="AM4448" t="s">
        <v>87</v>
      </c>
      <c r="AN4448" t="s">
        <v>63</v>
      </c>
      <c r="AO4448" t="s">
        <v>64</v>
      </c>
      <c r="AP4448" t="s">
        <v>88</v>
      </c>
      <c r="AQ4448" t="s">
        <v>89</v>
      </c>
      <c r="AR4448" t="s">
        <v>67</v>
      </c>
      <c r="AS4448" t="s">
        <v>68</v>
      </c>
      <c r="AT4448" t="s">
        <v>69</v>
      </c>
      <c r="AU4448">
        <v>77</v>
      </c>
      <c r="AV4448">
        <v>21</v>
      </c>
      <c r="AW4448">
        <f>YEAR(ChinookMusic[[#This Row],[invoiceDate]])</f>
        <v>2012</v>
      </c>
      <c r="AX4448" t="str">
        <f>TEXT(ChinookMusic[[#This Row],[invoiceDate]],"MMMM")</f>
        <v>August</v>
      </c>
    </row>
    <row r="4449" spans="1:50" x14ac:dyDescent="0.3">
      <c r="A4449">
        <v>147</v>
      </c>
      <c r="B4449" t="s">
        <v>1552</v>
      </c>
      <c r="C4449">
        <v>227</v>
      </c>
      <c r="D4449" t="s">
        <v>1553</v>
      </c>
      <c r="E4449">
        <v>2837</v>
      </c>
      <c r="F4449" t="s">
        <v>2929</v>
      </c>
      <c r="G4449" t="s">
        <v>73</v>
      </c>
      <c r="H4449">
        <v>2622622</v>
      </c>
      <c r="I4449">
        <v>1.99</v>
      </c>
      <c r="J4449">
        <v>3</v>
      </c>
      <c r="K4449" t="s">
        <v>1057</v>
      </c>
      <c r="L4449">
        <v>20</v>
      </c>
      <c r="M4449" t="s">
        <v>1071</v>
      </c>
      <c r="N4449">
        <v>10</v>
      </c>
      <c r="O4449" t="s">
        <v>1058</v>
      </c>
      <c r="P4449">
        <v>1618</v>
      </c>
      <c r="Q4449">
        <v>1</v>
      </c>
      <c r="R4449">
        <v>299</v>
      </c>
      <c r="S4449">
        <v>26</v>
      </c>
      <c r="T4449" s="3">
        <v>41126</v>
      </c>
      <c r="U4449" t="s">
        <v>756</v>
      </c>
      <c r="V4449" t="s">
        <v>757</v>
      </c>
      <c r="W4449" t="s">
        <v>140</v>
      </c>
      <c r="X4449">
        <v>23.86</v>
      </c>
      <c r="Y4449">
        <v>26</v>
      </c>
      <c r="Z4449" t="s">
        <v>758</v>
      </c>
      <c r="AA4449" t="s">
        <v>759</v>
      </c>
      <c r="AB4449" t="s">
        <v>756</v>
      </c>
      <c r="AC4449" t="s">
        <v>757</v>
      </c>
      <c r="AD4449" t="s">
        <v>140</v>
      </c>
      <c r="AE4449" t="s">
        <v>760</v>
      </c>
      <c r="AF4449">
        <v>4</v>
      </c>
      <c r="AG4449">
        <v>4</v>
      </c>
      <c r="AH4449" t="s">
        <v>85</v>
      </c>
      <c r="AI4449" t="s">
        <v>86</v>
      </c>
      <c r="AJ4449" t="s">
        <v>3279</v>
      </c>
      <c r="AK4449" t="s">
        <v>61</v>
      </c>
      <c r="AL4449">
        <v>2</v>
      </c>
      <c r="AM4449" t="s">
        <v>87</v>
      </c>
      <c r="AN4449" t="s">
        <v>63</v>
      </c>
      <c r="AO4449" t="s">
        <v>64</v>
      </c>
      <c r="AP4449" t="s">
        <v>88</v>
      </c>
      <c r="AQ4449" t="s">
        <v>89</v>
      </c>
      <c r="AR4449" t="s">
        <v>67</v>
      </c>
      <c r="AS4449" t="s">
        <v>68</v>
      </c>
      <c r="AT4449" t="s">
        <v>69</v>
      </c>
      <c r="AU4449">
        <v>77</v>
      </c>
      <c r="AV4449">
        <v>21</v>
      </c>
      <c r="AW4449">
        <f>YEAR(ChinookMusic[[#This Row],[invoiceDate]])</f>
        <v>2012</v>
      </c>
      <c r="AX4449" t="str">
        <f>TEXT(ChinookMusic[[#This Row],[invoiceDate]],"MMMM")</f>
        <v>August</v>
      </c>
    </row>
    <row r="4450" spans="1:50" x14ac:dyDescent="0.3">
      <c r="A4450">
        <v>147</v>
      </c>
      <c r="B4450" t="s">
        <v>1552</v>
      </c>
      <c r="C4450">
        <v>227</v>
      </c>
      <c r="D4450" t="s">
        <v>1553</v>
      </c>
      <c r="E4450">
        <v>2837</v>
      </c>
      <c r="F4450" t="s">
        <v>2929</v>
      </c>
      <c r="G4450" t="s">
        <v>73</v>
      </c>
      <c r="H4450">
        <v>2622622</v>
      </c>
      <c r="I4450">
        <v>1.99</v>
      </c>
      <c r="J4450">
        <v>3</v>
      </c>
      <c r="K4450" t="s">
        <v>1057</v>
      </c>
      <c r="L4450">
        <v>20</v>
      </c>
      <c r="M4450" t="s">
        <v>1071</v>
      </c>
      <c r="N4450">
        <v>3</v>
      </c>
      <c r="O4450" t="s">
        <v>1058</v>
      </c>
      <c r="P4450">
        <v>1618</v>
      </c>
      <c r="Q4450">
        <v>1</v>
      </c>
      <c r="R4450">
        <v>299</v>
      </c>
      <c r="S4450">
        <v>26</v>
      </c>
      <c r="T4450" s="3">
        <v>41126</v>
      </c>
      <c r="U4450" t="s">
        <v>756</v>
      </c>
      <c r="V4450" t="s">
        <v>757</v>
      </c>
      <c r="W4450" t="s">
        <v>140</v>
      </c>
      <c r="X4450">
        <v>23.86</v>
      </c>
      <c r="Y4450">
        <v>26</v>
      </c>
      <c r="Z4450" t="s">
        <v>758</v>
      </c>
      <c r="AA4450" t="s">
        <v>759</v>
      </c>
      <c r="AB4450" t="s">
        <v>756</v>
      </c>
      <c r="AC4450" t="s">
        <v>757</v>
      </c>
      <c r="AD4450" t="s">
        <v>140</v>
      </c>
      <c r="AE4450" t="s">
        <v>760</v>
      </c>
      <c r="AF4450">
        <v>4</v>
      </c>
      <c r="AG4450">
        <v>4</v>
      </c>
      <c r="AH4450" t="s">
        <v>85</v>
      </c>
      <c r="AI4450" t="s">
        <v>86</v>
      </c>
      <c r="AJ4450" t="s">
        <v>3279</v>
      </c>
      <c r="AK4450" t="s">
        <v>61</v>
      </c>
      <c r="AL4450">
        <v>2</v>
      </c>
      <c r="AM4450" t="s">
        <v>87</v>
      </c>
      <c r="AN4450" t="s">
        <v>63</v>
      </c>
      <c r="AO4450" t="s">
        <v>64</v>
      </c>
      <c r="AP4450" t="s">
        <v>88</v>
      </c>
      <c r="AQ4450" t="s">
        <v>89</v>
      </c>
      <c r="AR4450" t="s">
        <v>67</v>
      </c>
      <c r="AS4450" t="s">
        <v>68</v>
      </c>
      <c r="AT4450" t="s">
        <v>69</v>
      </c>
      <c r="AU4450">
        <v>77</v>
      </c>
      <c r="AV4450">
        <v>21</v>
      </c>
      <c r="AW4450">
        <f>YEAR(ChinookMusic[[#This Row],[invoiceDate]])</f>
        <v>2012</v>
      </c>
      <c r="AX4450" t="str">
        <f>TEXT(ChinookMusic[[#This Row],[invoiceDate]],"MMMM")</f>
        <v>August</v>
      </c>
    </row>
    <row r="4451" spans="1:50" x14ac:dyDescent="0.3">
      <c r="A4451">
        <v>148</v>
      </c>
      <c r="B4451" t="s">
        <v>1582</v>
      </c>
      <c r="C4451">
        <v>228</v>
      </c>
      <c r="D4451" t="s">
        <v>1583</v>
      </c>
      <c r="E4451">
        <v>2846</v>
      </c>
      <c r="F4451" t="s">
        <v>2930</v>
      </c>
      <c r="G4451" t="s">
        <v>73</v>
      </c>
      <c r="H4451">
        <v>2613988</v>
      </c>
      <c r="I4451">
        <v>1.99</v>
      </c>
      <c r="J4451">
        <v>3</v>
      </c>
      <c r="K4451" t="s">
        <v>1057</v>
      </c>
      <c r="L4451">
        <v>21</v>
      </c>
      <c r="M4451" t="s">
        <v>1483</v>
      </c>
      <c r="N4451">
        <v>3</v>
      </c>
      <c r="O4451" t="s">
        <v>1058</v>
      </c>
      <c r="P4451">
        <v>1619</v>
      </c>
      <c r="Q4451">
        <v>1</v>
      </c>
      <c r="R4451">
        <v>299</v>
      </c>
      <c r="S4451">
        <v>26</v>
      </c>
      <c r="T4451" s="3">
        <v>41126</v>
      </c>
      <c r="U4451" t="s">
        <v>756</v>
      </c>
      <c r="V4451" t="s">
        <v>757</v>
      </c>
      <c r="W4451" t="s">
        <v>140</v>
      </c>
      <c r="X4451">
        <v>23.86</v>
      </c>
      <c r="Y4451">
        <v>26</v>
      </c>
      <c r="Z4451" t="s">
        <v>758</v>
      </c>
      <c r="AA4451" t="s">
        <v>759</v>
      </c>
      <c r="AB4451" t="s">
        <v>756</v>
      </c>
      <c r="AC4451" t="s">
        <v>757</v>
      </c>
      <c r="AD4451" t="s">
        <v>140</v>
      </c>
      <c r="AE4451" t="s">
        <v>760</v>
      </c>
      <c r="AF4451">
        <v>4</v>
      </c>
      <c r="AG4451">
        <v>4</v>
      </c>
      <c r="AH4451" t="s">
        <v>85</v>
      </c>
      <c r="AI4451" t="s">
        <v>86</v>
      </c>
      <c r="AJ4451" t="s">
        <v>3279</v>
      </c>
      <c r="AK4451" t="s">
        <v>61</v>
      </c>
      <c r="AL4451">
        <v>2</v>
      </c>
      <c r="AM4451" t="s">
        <v>87</v>
      </c>
      <c r="AN4451" t="s">
        <v>63</v>
      </c>
      <c r="AO4451" t="s">
        <v>64</v>
      </c>
      <c r="AP4451" t="s">
        <v>88</v>
      </c>
      <c r="AQ4451" t="s">
        <v>89</v>
      </c>
      <c r="AR4451" t="s">
        <v>67</v>
      </c>
      <c r="AS4451" t="s">
        <v>68</v>
      </c>
      <c r="AT4451" t="s">
        <v>69</v>
      </c>
      <c r="AU4451">
        <v>77</v>
      </c>
      <c r="AV4451">
        <v>21</v>
      </c>
      <c r="AW4451">
        <f>YEAR(ChinookMusic[[#This Row],[invoiceDate]])</f>
        <v>2012</v>
      </c>
      <c r="AX4451" t="str">
        <f>TEXT(ChinookMusic[[#This Row],[invoiceDate]],"MMMM")</f>
        <v>August</v>
      </c>
    </row>
    <row r="4452" spans="1:50" x14ac:dyDescent="0.3">
      <c r="A4452">
        <v>148</v>
      </c>
      <c r="B4452" t="s">
        <v>1582</v>
      </c>
      <c r="C4452">
        <v>228</v>
      </c>
      <c r="D4452" t="s">
        <v>1583</v>
      </c>
      <c r="E4452">
        <v>2846</v>
      </c>
      <c r="F4452" t="s">
        <v>2930</v>
      </c>
      <c r="G4452" t="s">
        <v>73</v>
      </c>
      <c r="H4452">
        <v>2613988</v>
      </c>
      <c r="I4452">
        <v>1.99</v>
      </c>
      <c r="J4452">
        <v>3</v>
      </c>
      <c r="K4452" t="s">
        <v>1057</v>
      </c>
      <c r="L4452">
        <v>21</v>
      </c>
      <c r="M4452" t="s">
        <v>1483</v>
      </c>
      <c r="N4452">
        <v>10</v>
      </c>
      <c r="O4452" t="s">
        <v>1058</v>
      </c>
      <c r="P4452">
        <v>1619</v>
      </c>
      <c r="Q4452">
        <v>1</v>
      </c>
      <c r="R4452">
        <v>299</v>
      </c>
      <c r="S4452">
        <v>26</v>
      </c>
      <c r="T4452" s="3">
        <v>41126</v>
      </c>
      <c r="U4452" t="s">
        <v>756</v>
      </c>
      <c r="V4452" t="s">
        <v>757</v>
      </c>
      <c r="W4452" t="s">
        <v>140</v>
      </c>
      <c r="X4452">
        <v>23.86</v>
      </c>
      <c r="Y4452">
        <v>26</v>
      </c>
      <c r="Z4452" t="s">
        <v>758</v>
      </c>
      <c r="AA4452" t="s">
        <v>759</v>
      </c>
      <c r="AB4452" t="s">
        <v>756</v>
      </c>
      <c r="AC4452" t="s">
        <v>757</v>
      </c>
      <c r="AD4452" t="s">
        <v>140</v>
      </c>
      <c r="AE4452" t="s">
        <v>760</v>
      </c>
      <c r="AF4452">
        <v>4</v>
      </c>
      <c r="AG4452">
        <v>4</v>
      </c>
      <c r="AH4452" t="s">
        <v>85</v>
      </c>
      <c r="AI4452" t="s">
        <v>86</v>
      </c>
      <c r="AJ4452" t="s">
        <v>3279</v>
      </c>
      <c r="AK4452" t="s">
        <v>61</v>
      </c>
      <c r="AL4452">
        <v>2</v>
      </c>
      <c r="AM4452" t="s">
        <v>87</v>
      </c>
      <c r="AN4452" t="s">
        <v>63</v>
      </c>
      <c r="AO4452" t="s">
        <v>64</v>
      </c>
      <c r="AP4452" t="s">
        <v>88</v>
      </c>
      <c r="AQ4452" t="s">
        <v>89</v>
      </c>
      <c r="AR4452" t="s">
        <v>67</v>
      </c>
      <c r="AS4452" t="s">
        <v>68</v>
      </c>
      <c r="AT4452" t="s">
        <v>69</v>
      </c>
      <c r="AU4452">
        <v>77</v>
      </c>
      <c r="AV4452">
        <v>21</v>
      </c>
      <c r="AW4452">
        <f>YEAR(ChinookMusic[[#This Row],[invoiceDate]])</f>
        <v>2012</v>
      </c>
      <c r="AX4452" t="str">
        <f>TEXT(ChinookMusic[[#This Row],[invoiceDate]],"MMMM")</f>
        <v>August</v>
      </c>
    </row>
    <row r="4453" spans="1:50" x14ac:dyDescent="0.3">
      <c r="A4453">
        <v>149</v>
      </c>
      <c r="B4453" t="s">
        <v>1054</v>
      </c>
      <c r="C4453">
        <v>229</v>
      </c>
      <c r="D4453" t="s">
        <v>1481</v>
      </c>
      <c r="E4453">
        <v>2909</v>
      </c>
      <c r="F4453" t="s">
        <v>2931</v>
      </c>
      <c r="G4453" t="s">
        <v>73</v>
      </c>
      <c r="H4453">
        <v>2561394</v>
      </c>
      <c r="I4453">
        <v>1.99</v>
      </c>
      <c r="J4453">
        <v>3</v>
      </c>
      <c r="K4453" t="s">
        <v>1057</v>
      </c>
      <c r="L4453">
        <v>21</v>
      </c>
      <c r="M4453" t="s">
        <v>1483</v>
      </c>
      <c r="N4453">
        <v>10</v>
      </c>
      <c r="O4453" t="s">
        <v>1058</v>
      </c>
      <c r="P4453">
        <v>1626</v>
      </c>
      <c r="Q4453">
        <v>1</v>
      </c>
      <c r="R4453">
        <v>299</v>
      </c>
      <c r="S4453">
        <v>26</v>
      </c>
      <c r="T4453" s="3">
        <v>41126</v>
      </c>
      <c r="U4453" t="s">
        <v>756</v>
      </c>
      <c r="V4453" t="s">
        <v>757</v>
      </c>
      <c r="W4453" t="s">
        <v>140</v>
      </c>
      <c r="X4453">
        <v>23.86</v>
      </c>
      <c r="Y4453">
        <v>26</v>
      </c>
      <c r="Z4453" t="s">
        <v>758</v>
      </c>
      <c r="AA4453" t="s">
        <v>759</v>
      </c>
      <c r="AB4453" t="s">
        <v>756</v>
      </c>
      <c r="AC4453" t="s">
        <v>757</v>
      </c>
      <c r="AD4453" t="s">
        <v>140</v>
      </c>
      <c r="AE4453" t="s">
        <v>760</v>
      </c>
      <c r="AF4453">
        <v>4</v>
      </c>
      <c r="AG4453">
        <v>4</v>
      </c>
      <c r="AH4453" t="s">
        <v>85</v>
      </c>
      <c r="AI4453" t="s">
        <v>86</v>
      </c>
      <c r="AJ4453" t="s">
        <v>3279</v>
      </c>
      <c r="AK4453" t="s">
        <v>61</v>
      </c>
      <c r="AL4453">
        <v>2</v>
      </c>
      <c r="AM4453" t="s">
        <v>87</v>
      </c>
      <c r="AN4453" t="s">
        <v>63</v>
      </c>
      <c r="AO4453" t="s">
        <v>64</v>
      </c>
      <c r="AP4453" t="s">
        <v>88</v>
      </c>
      <c r="AQ4453" t="s">
        <v>89</v>
      </c>
      <c r="AR4453" t="s">
        <v>67</v>
      </c>
      <c r="AS4453" t="s">
        <v>68</v>
      </c>
      <c r="AT4453" t="s">
        <v>69</v>
      </c>
      <c r="AU4453">
        <v>77</v>
      </c>
      <c r="AV4453">
        <v>21</v>
      </c>
      <c r="AW4453">
        <f>YEAR(ChinookMusic[[#This Row],[invoiceDate]])</f>
        <v>2012</v>
      </c>
      <c r="AX4453" t="str">
        <f>TEXT(ChinookMusic[[#This Row],[invoiceDate]],"MMMM")</f>
        <v>August</v>
      </c>
    </row>
    <row r="4454" spans="1:50" x14ac:dyDescent="0.3">
      <c r="A4454">
        <v>149</v>
      </c>
      <c r="B4454" t="s">
        <v>1054</v>
      </c>
      <c r="C4454">
        <v>229</v>
      </c>
      <c r="D4454" t="s">
        <v>1481</v>
      </c>
      <c r="E4454">
        <v>2909</v>
      </c>
      <c r="F4454" t="s">
        <v>2931</v>
      </c>
      <c r="G4454" t="s">
        <v>73</v>
      </c>
      <c r="H4454">
        <v>2561394</v>
      </c>
      <c r="I4454">
        <v>1.99</v>
      </c>
      <c r="J4454">
        <v>3</v>
      </c>
      <c r="K4454" t="s">
        <v>1057</v>
      </c>
      <c r="L4454">
        <v>21</v>
      </c>
      <c r="M4454" t="s">
        <v>1483</v>
      </c>
      <c r="N4454">
        <v>3</v>
      </c>
      <c r="O4454" t="s">
        <v>1058</v>
      </c>
      <c r="P4454">
        <v>1626</v>
      </c>
      <c r="Q4454">
        <v>1</v>
      </c>
      <c r="R4454">
        <v>299</v>
      </c>
      <c r="S4454">
        <v>26</v>
      </c>
      <c r="T4454" s="3">
        <v>41126</v>
      </c>
      <c r="U4454" t="s">
        <v>756</v>
      </c>
      <c r="V4454" t="s">
        <v>757</v>
      </c>
      <c r="W4454" t="s">
        <v>140</v>
      </c>
      <c r="X4454">
        <v>23.86</v>
      </c>
      <c r="Y4454">
        <v>26</v>
      </c>
      <c r="Z4454" t="s">
        <v>758</v>
      </c>
      <c r="AA4454" t="s">
        <v>759</v>
      </c>
      <c r="AB4454" t="s">
        <v>756</v>
      </c>
      <c r="AC4454" t="s">
        <v>757</v>
      </c>
      <c r="AD4454" t="s">
        <v>140</v>
      </c>
      <c r="AE4454" t="s">
        <v>760</v>
      </c>
      <c r="AF4454">
        <v>4</v>
      </c>
      <c r="AG4454">
        <v>4</v>
      </c>
      <c r="AH4454" t="s">
        <v>85</v>
      </c>
      <c r="AI4454" t="s">
        <v>86</v>
      </c>
      <c r="AJ4454" t="s">
        <v>3279</v>
      </c>
      <c r="AK4454" t="s">
        <v>61</v>
      </c>
      <c r="AL4454">
        <v>2</v>
      </c>
      <c r="AM4454" t="s">
        <v>87</v>
      </c>
      <c r="AN4454" t="s">
        <v>63</v>
      </c>
      <c r="AO4454" t="s">
        <v>64</v>
      </c>
      <c r="AP4454" t="s">
        <v>88</v>
      </c>
      <c r="AQ4454" t="s">
        <v>89</v>
      </c>
      <c r="AR4454" t="s">
        <v>67</v>
      </c>
      <c r="AS4454" t="s">
        <v>68</v>
      </c>
      <c r="AT4454" t="s">
        <v>69</v>
      </c>
      <c r="AU4454">
        <v>77</v>
      </c>
      <c r="AV4454">
        <v>21</v>
      </c>
      <c r="AW4454">
        <f>YEAR(ChinookMusic[[#This Row],[invoiceDate]])</f>
        <v>2012</v>
      </c>
      <c r="AX4454" t="str">
        <f>TEXT(ChinookMusic[[#This Row],[invoiceDate]],"MMMM")</f>
        <v>August</v>
      </c>
    </row>
    <row r="4455" spans="1:50" x14ac:dyDescent="0.3">
      <c r="A4455">
        <v>149</v>
      </c>
      <c r="B4455" t="s">
        <v>1054</v>
      </c>
      <c r="C4455">
        <v>229</v>
      </c>
      <c r="D4455" t="s">
        <v>1481</v>
      </c>
      <c r="E4455">
        <v>2882</v>
      </c>
      <c r="F4455" t="s">
        <v>2932</v>
      </c>
      <c r="G4455" t="s">
        <v>73</v>
      </c>
      <c r="H4455">
        <v>2632590</v>
      </c>
      <c r="I4455">
        <v>1.99</v>
      </c>
      <c r="J4455">
        <v>3</v>
      </c>
      <c r="K4455" t="s">
        <v>1057</v>
      </c>
      <c r="L4455">
        <v>21</v>
      </c>
      <c r="M4455" t="s">
        <v>1483</v>
      </c>
      <c r="N4455">
        <v>3</v>
      </c>
      <c r="O4455" t="s">
        <v>1058</v>
      </c>
      <c r="P4455">
        <v>1623</v>
      </c>
      <c r="Q4455">
        <v>1</v>
      </c>
      <c r="R4455">
        <v>299</v>
      </c>
      <c r="S4455">
        <v>26</v>
      </c>
      <c r="T4455" s="3">
        <v>41126</v>
      </c>
      <c r="U4455" t="s">
        <v>756</v>
      </c>
      <c r="V4455" t="s">
        <v>757</v>
      </c>
      <c r="W4455" t="s">
        <v>140</v>
      </c>
      <c r="X4455">
        <v>23.86</v>
      </c>
      <c r="Y4455">
        <v>26</v>
      </c>
      <c r="Z4455" t="s">
        <v>758</v>
      </c>
      <c r="AA4455" t="s">
        <v>759</v>
      </c>
      <c r="AB4455" t="s">
        <v>756</v>
      </c>
      <c r="AC4455" t="s">
        <v>757</v>
      </c>
      <c r="AD4455" t="s">
        <v>140</v>
      </c>
      <c r="AE4455" t="s">
        <v>760</v>
      </c>
      <c r="AF4455">
        <v>4</v>
      </c>
      <c r="AG4455">
        <v>4</v>
      </c>
      <c r="AH4455" t="s">
        <v>85</v>
      </c>
      <c r="AI4455" t="s">
        <v>86</v>
      </c>
      <c r="AJ4455" t="s">
        <v>3279</v>
      </c>
      <c r="AK4455" t="s">
        <v>61</v>
      </c>
      <c r="AL4455">
        <v>2</v>
      </c>
      <c r="AM4455" t="s">
        <v>87</v>
      </c>
      <c r="AN4455" t="s">
        <v>63</v>
      </c>
      <c r="AO4455" t="s">
        <v>64</v>
      </c>
      <c r="AP4455" t="s">
        <v>88</v>
      </c>
      <c r="AQ4455" t="s">
        <v>89</v>
      </c>
      <c r="AR4455" t="s">
        <v>67</v>
      </c>
      <c r="AS4455" t="s">
        <v>68</v>
      </c>
      <c r="AT4455" t="s">
        <v>69</v>
      </c>
      <c r="AU4455">
        <v>77</v>
      </c>
      <c r="AV4455">
        <v>21</v>
      </c>
      <c r="AW4455">
        <f>YEAR(ChinookMusic[[#This Row],[invoiceDate]])</f>
        <v>2012</v>
      </c>
      <c r="AX4455" t="str">
        <f>TEXT(ChinookMusic[[#This Row],[invoiceDate]],"MMMM")</f>
        <v>August</v>
      </c>
    </row>
    <row r="4456" spans="1:50" x14ac:dyDescent="0.3">
      <c r="A4456">
        <v>149</v>
      </c>
      <c r="B4456" t="s">
        <v>1054</v>
      </c>
      <c r="C4456">
        <v>229</v>
      </c>
      <c r="D4456" t="s">
        <v>1481</v>
      </c>
      <c r="E4456">
        <v>2882</v>
      </c>
      <c r="F4456" t="s">
        <v>2932</v>
      </c>
      <c r="G4456" t="s">
        <v>73</v>
      </c>
      <c r="H4456">
        <v>2632590</v>
      </c>
      <c r="I4456">
        <v>1.99</v>
      </c>
      <c r="J4456">
        <v>3</v>
      </c>
      <c r="K4456" t="s">
        <v>1057</v>
      </c>
      <c r="L4456">
        <v>21</v>
      </c>
      <c r="M4456" t="s">
        <v>1483</v>
      </c>
      <c r="N4456">
        <v>10</v>
      </c>
      <c r="O4456" t="s">
        <v>1058</v>
      </c>
      <c r="P4456">
        <v>1623</v>
      </c>
      <c r="Q4456">
        <v>1</v>
      </c>
      <c r="R4456">
        <v>299</v>
      </c>
      <c r="S4456">
        <v>26</v>
      </c>
      <c r="T4456" s="3">
        <v>41126</v>
      </c>
      <c r="U4456" t="s">
        <v>756</v>
      </c>
      <c r="V4456" t="s">
        <v>757</v>
      </c>
      <c r="W4456" t="s">
        <v>140</v>
      </c>
      <c r="X4456">
        <v>23.86</v>
      </c>
      <c r="Y4456">
        <v>26</v>
      </c>
      <c r="Z4456" t="s">
        <v>758</v>
      </c>
      <c r="AA4456" t="s">
        <v>759</v>
      </c>
      <c r="AB4456" t="s">
        <v>756</v>
      </c>
      <c r="AC4456" t="s">
        <v>757</v>
      </c>
      <c r="AD4456" t="s">
        <v>140</v>
      </c>
      <c r="AE4456" t="s">
        <v>760</v>
      </c>
      <c r="AF4456">
        <v>4</v>
      </c>
      <c r="AG4456">
        <v>4</v>
      </c>
      <c r="AH4456" t="s">
        <v>85</v>
      </c>
      <c r="AI4456" t="s">
        <v>86</v>
      </c>
      <c r="AJ4456" t="s">
        <v>3279</v>
      </c>
      <c r="AK4456" t="s">
        <v>61</v>
      </c>
      <c r="AL4456">
        <v>2</v>
      </c>
      <c r="AM4456" t="s">
        <v>87</v>
      </c>
      <c r="AN4456" t="s">
        <v>63</v>
      </c>
      <c r="AO4456" t="s">
        <v>64</v>
      </c>
      <c r="AP4456" t="s">
        <v>88</v>
      </c>
      <c r="AQ4456" t="s">
        <v>89</v>
      </c>
      <c r="AR4456" t="s">
        <v>67</v>
      </c>
      <c r="AS4456" t="s">
        <v>68</v>
      </c>
      <c r="AT4456" t="s">
        <v>69</v>
      </c>
      <c r="AU4456">
        <v>77</v>
      </c>
      <c r="AV4456">
        <v>21</v>
      </c>
      <c r="AW4456">
        <f>YEAR(ChinookMusic[[#This Row],[invoiceDate]])</f>
        <v>2012</v>
      </c>
      <c r="AX4456" t="str">
        <f>TEXT(ChinookMusic[[#This Row],[invoiceDate]],"MMMM")</f>
        <v>August</v>
      </c>
    </row>
    <row r="4457" spans="1:50" x14ac:dyDescent="0.3">
      <c r="A4457">
        <v>148</v>
      </c>
      <c r="B4457" t="s">
        <v>1582</v>
      </c>
      <c r="C4457">
        <v>228</v>
      </c>
      <c r="D4457" t="s">
        <v>1583</v>
      </c>
      <c r="E4457">
        <v>2855</v>
      </c>
      <c r="F4457" t="s">
        <v>2933</v>
      </c>
      <c r="G4457" t="s">
        <v>73</v>
      </c>
      <c r="H4457">
        <v>2601101</v>
      </c>
      <c r="I4457">
        <v>1.99</v>
      </c>
      <c r="J4457">
        <v>3</v>
      </c>
      <c r="K4457" t="s">
        <v>1057</v>
      </c>
      <c r="L4457">
        <v>21</v>
      </c>
      <c r="M4457" t="s">
        <v>1483</v>
      </c>
      <c r="N4457">
        <v>3</v>
      </c>
      <c r="O4457" t="s">
        <v>1058</v>
      </c>
      <c r="P4457">
        <v>1620</v>
      </c>
      <c r="Q4457">
        <v>1</v>
      </c>
      <c r="R4457">
        <v>299</v>
      </c>
      <c r="S4457">
        <v>26</v>
      </c>
      <c r="T4457" s="3">
        <v>41126</v>
      </c>
      <c r="U4457" t="s">
        <v>756</v>
      </c>
      <c r="V4457" t="s">
        <v>757</v>
      </c>
      <c r="W4457" t="s">
        <v>140</v>
      </c>
      <c r="X4457">
        <v>23.86</v>
      </c>
      <c r="Y4457">
        <v>26</v>
      </c>
      <c r="Z4457" t="s">
        <v>758</v>
      </c>
      <c r="AA4457" t="s">
        <v>759</v>
      </c>
      <c r="AB4457" t="s">
        <v>756</v>
      </c>
      <c r="AC4457" t="s">
        <v>757</v>
      </c>
      <c r="AD4457" t="s">
        <v>140</v>
      </c>
      <c r="AE4457" t="s">
        <v>760</v>
      </c>
      <c r="AF4457">
        <v>4</v>
      </c>
      <c r="AG4457">
        <v>4</v>
      </c>
      <c r="AH4457" t="s">
        <v>85</v>
      </c>
      <c r="AI4457" t="s">
        <v>86</v>
      </c>
      <c r="AJ4457" t="s">
        <v>3279</v>
      </c>
      <c r="AK4457" t="s">
        <v>61</v>
      </c>
      <c r="AL4457">
        <v>2</v>
      </c>
      <c r="AM4457" t="s">
        <v>87</v>
      </c>
      <c r="AN4457" t="s">
        <v>63</v>
      </c>
      <c r="AO4457" t="s">
        <v>64</v>
      </c>
      <c r="AP4457" t="s">
        <v>88</v>
      </c>
      <c r="AQ4457" t="s">
        <v>89</v>
      </c>
      <c r="AR4457" t="s">
        <v>67</v>
      </c>
      <c r="AS4457" t="s">
        <v>68</v>
      </c>
      <c r="AT4457" t="s">
        <v>69</v>
      </c>
      <c r="AU4457">
        <v>77</v>
      </c>
      <c r="AV4457">
        <v>21</v>
      </c>
      <c r="AW4457">
        <f>YEAR(ChinookMusic[[#This Row],[invoiceDate]])</f>
        <v>2012</v>
      </c>
      <c r="AX4457" t="str">
        <f>TEXT(ChinookMusic[[#This Row],[invoiceDate]],"MMMM")</f>
        <v>August</v>
      </c>
    </row>
    <row r="4458" spans="1:50" x14ac:dyDescent="0.3">
      <c r="A4458">
        <v>148</v>
      </c>
      <c r="B4458" t="s">
        <v>1582</v>
      </c>
      <c r="C4458">
        <v>228</v>
      </c>
      <c r="D4458" t="s">
        <v>1583</v>
      </c>
      <c r="E4458">
        <v>2855</v>
      </c>
      <c r="F4458" t="s">
        <v>2933</v>
      </c>
      <c r="G4458" t="s">
        <v>73</v>
      </c>
      <c r="H4458">
        <v>2601101</v>
      </c>
      <c r="I4458">
        <v>1.99</v>
      </c>
      <c r="J4458">
        <v>3</v>
      </c>
      <c r="K4458" t="s">
        <v>1057</v>
      </c>
      <c r="L4458">
        <v>21</v>
      </c>
      <c r="M4458" t="s">
        <v>1483</v>
      </c>
      <c r="N4458">
        <v>10</v>
      </c>
      <c r="O4458" t="s">
        <v>1058</v>
      </c>
      <c r="P4458">
        <v>1620</v>
      </c>
      <c r="Q4458">
        <v>1</v>
      </c>
      <c r="R4458">
        <v>299</v>
      </c>
      <c r="S4458">
        <v>26</v>
      </c>
      <c r="T4458" s="3">
        <v>41126</v>
      </c>
      <c r="U4458" t="s">
        <v>756</v>
      </c>
      <c r="V4458" t="s">
        <v>757</v>
      </c>
      <c r="W4458" t="s">
        <v>140</v>
      </c>
      <c r="X4458">
        <v>23.86</v>
      </c>
      <c r="Y4458">
        <v>26</v>
      </c>
      <c r="Z4458" t="s">
        <v>758</v>
      </c>
      <c r="AA4458" t="s">
        <v>759</v>
      </c>
      <c r="AB4458" t="s">
        <v>756</v>
      </c>
      <c r="AC4458" t="s">
        <v>757</v>
      </c>
      <c r="AD4458" t="s">
        <v>140</v>
      </c>
      <c r="AE4458" t="s">
        <v>760</v>
      </c>
      <c r="AF4458">
        <v>4</v>
      </c>
      <c r="AG4458">
        <v>4</v>
      </c>
      <c r="AH4458" t="s">
        <v>85</v>
      </c>
      <c r="AI4458" t="s">
        <v>86</v>
      </c>
      <c r="AJ4458" t="s">
        <v>3279</v>
      </c>
      <c r="AK4458" t="s">
        <v>61</v>
      </c>
      <c r="AL4458">
        <v>2</v>
      </c>
      <c r="AM4458" t="s">
        <v>87</v>
      </c>
      <c r="AN4458" t="s">
        <v>63</v>
      </c>
      <c r="AO4458" t="s">
        <v>64</v>
      </c>
      <c r="AP4458" t="s">
        <v>88</v>
      </c>
      <c r="AQ4458" t="s">
        <v>89</v>
      </c>
      <c r="AR4458" t="s">
        <v>67</v>
      </c>
      <c r="AS4458" t="s">
        <v>68</v>
      </c>
      <c r="AT4458" t="s">
        <v>69</v>
      </c>
      <c r="AU4458">
        <v>77</v>
      </c>
      <c r="AV4458">
        <v>21</v>
      </c>
      <c r="AW4458">
        <f>YEAR(ChinookMusic[[#This Row],[invoiceDate]])</f>
        <v>2012</v>
      </c>
      <c r="AX4458" t="str">
        <f>TEXT(ChinookMusic[[#This Row],[invoiceDate]],"MMMM")</f>
        <v>August</v>
      </c>
    </row>
    <row r="4459" spans="1:50" x14ac:dyDescent="0.3">
      <c r="A4459">
        <v>149</v>
      </c>
      <c r="B4459" t="s">
        <v>1054</v>
      </c>
      <c r="C4459">
        <v>229</v>
      </c>
      <c r="D4459" t="s">
        <v>1481</v>
      </c>
      <c r="E4459">
        <v>2891</v>
      </c>
      <c r="F4459" t="s">
        <v>2934</v>
      </c>
      <c r="G4459" t="s">
        <v>73</v>
      </c>
      <c r="H4459">
        <v>2629796</v>
      </c>
      <c r="I4459">
        <v>1.99</v>
      </c>
      <c r="J4459">
        <v>3</v>
      </c>
      <c r="K4459" t="s">
        <v>1057</v>
      </c>
      <c r="L4459">
        <v>21</v>
      </c>
      <c r="M4459" t="s">
        <v>1483</v>
      </c>
      <c r="N4459">
        <v>10</v>
      </c>
      <c r="O4459" t="s">
        <v>1058</v>
      </c>
      <c r="P4459">
        <v>1624</v>
      </c>
      <c r="Q4459">
        <v>1</v>
      </c>
      <c r="R4459">
        <v>299</v>
      </c>
      <c r="S4459">
        <v>26</v>
      </c>
      <c r="T4459" s="3">
        <v>41126</v>
      </c>
      <c r="U4459" t="s">
        <v>756</v>
      </c>
      <c r="V4459" t="s">
        <v>757</v>
      </c>
      <c r="W4459" t="s">
        <v>140</v>
      </c>
      <c r="X4459">
        <v>23.86</v>
      </c>
      <c r="Y4459">
        <v>26</v>
      </c>
      <c r="Z4459" t="s">
        <v>758</v>
      </c>
      <c r="AA4459" t="s">
        <v>759</v>
      </c>
      <c r="AB4459" t="s">
        <v>756</v>
      </c>
      <c r="AC4459" t="s">
        <v>757</v>
      </c>
      <c r="AD4459" t="s">
        <v>140</v>
      </c>
      <c r="AE4459" t="s">
        <v>760</v>
      </c>
      <c r="AF4459">
        <v>4</v>
      </c>
      <c r="AG4459">
        <v>4</v>
      </c>
      <c r="AH4459" t="s">
        <v>85</v>
      </c>
      <c r="AI4459" t="s">
        <v>86</v>
      </c>
      <c r="AJ4459" t="s">
        <v>3279</v>
      </c>
      <c r="AK4459" t="s">
        <v>61</v>
      </c>
      <c r="AL4459">
        <v>2</v>
      </c>
      <c r="AM4459" t="s">
        <v>87</v>
      </c>
      <c r="AN4459" t="s">
        <v>63</v>
      </c>
      <c r="AO4459" t="s">
        <v>64</v>
      </c>
      <c r="AP4459" t="s">
        <v>88</v>
      </c>
      <c r="AQ4459" t="s">
        <v>89</v>
      </c>
      <c r="AR4459" t="s">
        <v>67</v>
      </c>
      <c r="AS4459" t="s">
        <v>68</v>
      </c>
      <c r="AT4459" t="s">
        <v>69</v>
      </c>
      <c r="AU4459">
        <v>77</v>
      </c>
      <c r="AV4459">
        <v>21</v>
      </c>
      <c r="AW4459">
        <f>YEAR(ChinookMusic[[#This Row],[invoiceDate]])</f>
        <v>2012</v>
      </c>
      <c r="AX4459" t="str">
        <f>TEXT(ChinookMusic[[#This Row],[invoiceDate]],"MMMM")</f>
        <v>August</v>
      </c>
    </row>
    <row r="4460" spans="1:50" x14ac:dyDescent="0.3">
      <c r="A4460">
        <v>149</v>
      </c>
      <c r="B4460" t="s">
        <v>1054</v>
      </c>
      <c r="C4460">
        <v>229</v>
      </c>
      <c r="D4460" t="s">
        <v>1481</v>
      </c>
      <c r="E4460">
        <v>2891</v>
      </c>
      <c r="F4460" t="s">
        <v>2934</v>
      </c>
      <c r="G4460" t="s">
        <v>73</v>
      </c>
      <c r="H4460">
        <v>2629796</v>
      </c>
      <c r="I4460">
        <v>1.99</v>
      </c>
      <c r="J4460">
        <v>3</v>
      </c>
      <c r="K4460" t="s">
        <v>1057</v>
      </c>
      <c r="L4460">
        <v>21</v>
      </c>
      <c r="M4460" t="s">
        <v>1483</v>
      </c>
      <c r="N4460">
        <v>3</v>
      </c>
      <c r="O4460" t="s">
        <v>1058</v>
      </c>
      <c r="P4460">
        <v>1624</v>
      </c>
      <c r="Q4460">
        <v>1</v>
      </c>
      <c r="R4460">
        <v>299</v>
      </c>
      <c r="S4460">
        <v>26</v>
      </c>
      <c r="T4460" s="3">
        <v>41126</v>
      </c>
      <c r="U4460" t="s">
        <v>756</v>
      </c>
      <c r="V4460" t="s">
        <v>757</v>
      </c>
      <c r="W4460" t="s">
        <v>140</v>
      </c>
      <c r="X4460">
        <v>23.86</v>
      </c>
      <c r="Y4460">
        <v>26</v>
      </c>
      <c r="Z4460" t="s">
        <v>758</v>
      </c>
      <c r="AA4460" t="s">
        <v>759</v>
      </c>
      <c r="AB4460" t="s">
        <v>756</v>
      </c>
      <c r="AC4460" t="s">
        <v>757</v>
      </c>
      <c r="AD4460" t="s">
        <v>140</v>
      </c>
      <c r="AE4460" t="s">
        <v>760</v>
      </c>
      <c r="AF4460">
        <v>4</v>
      </c>
      <c r="AG4460">
        <v>4</v>
      </c>
      <c r="AH4460" t="s">
        <v>85</v>
      </c>
      <c r="AI4460" t="s">
        <v>86</v>
      </c>
      <c r="AJ4460" t="s">
        <v>3280</v>
      </c>
      <c r="AK4460" t="s">
        <v>61</v>
      </c>
      <c r="AL4460">
        <v>2</v>
      </c>
      <c r="AM4460" t="s">
        <v>87</v>
      </c>
      <c r="AN4460" t="s">
        <v>63</v>
      </c>
      <c r="AO4460" t="s">
        <v>64</v>
      </c>
      <c r="AP4460" t="s">
        <v>88</v>
      </c>
      <c r="AQ4460" t="s">
        <v>89</v>
      </c>
      <c r="AR4460" t="s">
        <v>67</v>
      </c>
      <c r="AS4460" t="s">
        <v>68</v>
      </c>
      <c r="AT4460" t="s">
        <v>69</v>
      </c>
      <c r="AU4460">
        <v>77</v>
      </c>
      <c r="AV4460">
        <v>21</v>
      </c>
      <c r="AW4460">
        <f>YEAR(ChinookMusic[[#This Row],[invoiceDate]])</f>
        <v>2012</v>
      </c>
      <c r="AX4460" t="str">
        <f>TEXT(ChinookMusic[[#This Row],[invoiceDate]],"MMMM")</f>
        <v>August</v>
      </c>
    </row>
    <row r="4461" spans="1:50" x14ac:dyDescent="0.3">
      <c r="A4461">
        <v>150</v>
      </c>
      <c r="B4461" t="s">
        <v>1280</v>
      </c>
      <c r="C4461">
        <v>234</v>
      </c>
      <c r="D4461" t="s">
        <v>1797</v>
      </c>
      <c r="E4461">
        <v>2954</v>
      </c>
      <c r="F4461" t="s">
        <v>2935</v>
      </c>
      <c r="G4461" t="s">
        <v>2936</v>
      </c>
      <c r="H4461">
        <v>287895</v>
      </c>
      <c r="I4461">
        <v>0.99</v>
      </c>
      <c r="J4461">
        <v>1</v>
      </c>
      <c r="K4461" t="s">
        <v>78</v>
      </c>
      <c r="L4461">
        <v>1</v>
      </c>
      <c r="M4461" t="s">
        <v>51</v>
      </c>
      <c r="N4461">
        <v>1</v>
      </c>
      <c r="O4461" t="s">
        <v>52</v>
      </c>
      <c r="P4461">
        <v>1631</v>
      </c>
      <c r="Q4461">
        <v>1</v>
      </c>
      <c r="R4461">
        <v>299</v>
      </c>
      <c r="S4461">
        <v>26</v>
      </c>
      <c r="T4461" s="3">
        <v>41126</v>
      </c>
      <c r="U4461" t="s">
        <v>756</v>
      </c>
      <c r="V4461" t="s">
        <v>757</v>
      </c>
      <c r="W4461" t="s">
        <v>140</v>
      </c>
      <c r="X4461">
        <v>23.86</v>
      </c>
      <c r="Y4461">
        <v>26</v>
      </c>
      <c r="Z4461" t="s">
        <v>758</v>
      </c>
      <c r="AA4461" t="s">
        <v>759</v>
      </c>
      <c r="AB4461" t="s">
        <v>756</v>
      </c>
      <c r="AC4461" t="s">
        <v>757</v>
      </c>
      <c r="AD4461" t="s">
        <v>140</v>
      </c>
      <c r="AE4461" t="s">
        <v>760</v>
      </c>
      <c r="AF4461">
        <v>4</v>
      </c>
      <c r="AG4461">
        <v>4</v>
      </c>
      <c r="AH4461" t="s">
        <v>85</v>
      </c>
      <c r="AI4461" t="s">
        <v>86</v>
      </c>
      <c r="AJ4461" t="s">
        <v>3280</v>
      </c>
      <c r="AK4461" t="s">
        <v>61</v>
      </c>
      <c r="AL4461">
        <v>2</v>
      </c>
      <c r="AM4461" t="s">
        <v>87</v>
      </c>
      <c r="AN4461" t="s">
        <v>63</v>
      </c>
      <c r="AO4461" t="s">
        <v>64</v>
      </c>
      <c r="AP4461" t="s">
        <v>88</v>
      </c>
      <c r="AQ4461" t="s">
        <v>89</v>
      </c>
      <c r="AR4461" t="s">
        <v>67</v>
      </c>
      <c r="AS4461" t="s">
        <v>68</v>
      </c>
      <c r="AT4461" t="s">
        <v>69</v>
      </c>
      <c r="AU4461">
        <v>77</v>
      </c>
      <c r="AV4461">
        <v>21</v>
      </c>
      <c r="AW4461">
        <f>YEAR(ChinookMusic[[#This Row],[invoiceDate]])</f>
        <v>2012</v>
      </c>
      <c r="AX4461" t="str">
        <f>TEXT(ChinookMusic[[#This Row],[invoiceDate]],"MMMM")</f>
        <v>August</v>
      </c>
    </row>
    <row r="4462" spans="1:50" x14ac:dyDescent="0.3">
      <c r="A4462">
        <v>150</v>
      </c>
      <c r="B4462" t="s">
        <v>1280</v>
      </c>
      <c r="C4462">
        <v>234</v>
      </c>
      <c r="D4462" t="s">
        <v>1797</v>
      </c>
      <c r="E4462">
        <v>2954</v>
      </c>
      <c r="F4462" t="s">
        <v>2935</v>
      </c>
      <c r="G4462" t="s">
        <v>2936</v>
      </c>
      <c r="H4462">
        <v>287895</v>
      </c>
      <c r="I4462">
        <v>0.99</v>
      </c>
      <c r="J4462">
        <v>1</v>
      </c>
      <c r="K4462" t="s">
        <v>78</v>
      </c>
      <c r="L4462">
        <v>1</v>
      </c>
      <c r="M4462" t="s">
        <v>51</v>
      </c>
      <c r="N4462">
        <v>8</v>
      </c>
      <c r="O4462" t="s">
        <v>52</v>
      </c>
      <c r="P4462">
        <v>1631</v>
      </c>
      <c r="Q4462">
        <v>1</v>
      </c>
      <c r="R4462">
        <v>299</v>
      </c>
      <c r="S4462">
        <v>26</v>
      </c>
      <c r="T4462" s="3">
        <v>41126</v>
      </c>
      <c r="U4462" t="s">
        <v>756</v>
      </c>
      <c r="V4462" t="s">
        <v>757</v>
      </c>
      <c r="W4462" t="s">
        <v>140</v>
      </c>
      <c r="X4462">
        <v>23.86</v>
      </c>
      <c r="Y4462">
        <v>26</v>
      </c>
      <c r="Z4462" t="s">
        <v>758</v>
      </c>
      <c r="AA4462" t="s">
        <v>759</v>
      </c>
      <c r="AB4462" t="s">
        <v>756</v>
      </c>
      <c r="AC4462" t="s">
        <v>757</v>
      </c>
      <c r="AD4462" t="s">
        <v>140</v>
      </c>
      <c r="AE4462" t="s">
        <v>760</v>
      </c>
      <c r="AF4462">
        <v>4</v>
      </c>
      <c r="AG4462">
        <v>4</v>
      </c>
      <c r="AH4462" t="s">
        <v>85</v>
      </c>
      <c r="AI4462" t="s">
        <v>86</v>
      </c>
      <c r="AJ4462" t="s">
        <v>3280</v>
      </c>
      <c r="AK4462" t="s">
        <v>61</v>
      </c>
      <c r="AL4462">
        <v>2</v>
      </c>
      <c r="AM4462" t="s">
        <v>87</v>
      </c>
      <c r="AN4462" t="s">
        <v>63</v>
      </c>
      <c r="AO4462" t="s">
        <v>64</v>
      </c>
      <c r="AP4462" t="s">
        <v>88</v>
      </c>
      <c r="AQ4462" t="s">
        <v>89</v>
      </c>
      <c r="AR4462" t="s">
        <v>67</v>
      </c>
      <c r="AS4462" t="s">
        <v>68</v>
      </c>
      <c r="AT4462" t="s">
        <v>69</v>
      </c>
      <c r="AU4462">
        <v>77</v>
      </c>
      <c r="AV4462">
        <v>21</v>
      </c>
      <c r="AW4462">
        <f>YEAR(ChinookMusic[[#This Row],[invoiceDate]])</f>
        <v>2012</v>
      </c>
      <c r="AX4462" t="str">
        <f>TEXT(ChinookMusic[[#This Row],[invoiceDate]],"MMMM")</f>
        <v>August</v>
      </c>
    </row>
    <row r="4463" spans="1:50" x14ac:dyDescent="0.3">
      <c r="A4463">
        <v>150</v>
      </c>
      <c r="B4463" t="s">
        <v>1280</v>
      </c>
      <c r="C4463">
        <v>234</v>
      </c>
      <c r="D4463" t="s">
        <v>1797</v>
      </c>
      <c r="E4463">
        <v>2954</v>
      </c>
      <c r="F4463" t="s">
        <v>2935</v>
      </c>
      <c r="G4463" t="s">
        <v>2936</v>
      </c>
      <c r="H4463">
        <v>287895</v>
      </c>
      <c r="I4463">
        <v>0.99</v>
      </c>
      <c r="J4463">
        <v>1</v>
      </c>
      <c r="K4463" t="s">
        <v>78</v>
      </c>
      <c r="L4463">
        <v>1</v>
      </c>
      <c r="M4463" t="s">
        <v>51</v>
      </c>
      <c r="N4463">
        <v>5</v>
      </c>
      <c r="O4463" t="s">
        <v>70</v>
      </c>
      <c r="P4463">
        <v>1631</v>
      </c>
      <c r="Q4463">
        <v>1</v>
      </c>
      <c r="R4463">
        <v>299</v>
      </c>
      <c r="S4463">
        <v>26</v>
      </c>
      <c r="T4463" s="3">
        <v>41126</v>
      </c>
      <c r="U4463" t="s">
        <v>756</v>
      </c>
      <c r="V4463" t="s">
        <v>757</v>
      </c>
      <c r="W4463" t="s">
        <v>140</v>
      </c>
      <c r="X4463">
        <v>23.86</v>
      </c>
      <c r="Y4463">
        <v>26</v>
      </c>
      <c r="Z4463" t="s">
        <v>758</v>
      </c>
      <c r="AA4463" t="s">
        <v>759</v>
      </c>
      <c r="AB4463" t="s">
        <v>756</v>
      </c>
      <c r="AC4463" t="s">
        <v>757</v>
      </c>
      <c r="AD4463" t="s">
        <v>140</v>
      </c>
      <c r="AE4463" t="s">
        <v>760</v>
      </c>
      <c r="AF4463">
        <v>4</v>
      </c>
      <c r="AG4463">
        <v>4</v>
      </c>
      <c r="AH4463" t="s">
        <v>85</v>
      </c>
      <c r="AI4463" t="s">
        <v>86</v>
      </c>
      <c r="AJ4463" t="s">
        <v>3280</v>
      </c>
      <c r="AK4463" t="s">
        <v>61</v>
      </c>
      <c r="AL4463">
        <v>2</v>
      </c>
      <c r="AM4463" t="s">
        <v>87</v>
      </c>
      <c r="AN4463" t="s">
        <v>63</v>
      </c>
      <c r="AO4463" t="s">
        <v>64</v>
      </c>
      <c r="AP4463" t="s">
        <v>88</v>
      </c>
      <c r="AQ4463" t="s">
        <v>89</v>
      </c>
      <c r="AR4463" t="s">
        <v>67</v>
      </c>
      <c r="AS4463" t="s">
        <v>68</v>
      </c>
      <c r="AT4463" t="s">
        <v>69</v>
      </c>
      <c r="AU4463">
        <v>77</v>
      </c>
      <c r="AV4463">
        <v>21</v>
      </c>
      <c r="AW4463">
        <f>YEAR(ChinookMusic[[#This Row],[invoiceDate]])</f>
        <v>2012</v>
      </c>
      <c r="AX4463" t="str">
        <f>TEXT(ChinookMusic[[#This Row],[invoiceDate]],"MMMM")</f>
        <v>August</v>
      </c>
    </row>
    <row r="4464" spans="1:50" x14ac:dyDescent="0.3">
      <c r="A4464">
        <v>111</v>
      </c>
      <c r="B4464" t="s">
        <v>582</v>
      </c>
      <c r="C4464">
        <v>165</v>
      </c>
      <c r="D4464" t="s">
        <v>583</v>
      </c>
      <c r="E4464">
        <v>2027</v>
      </c>
      <c r="F4464" t="s">
        <v>1684</v>
      </c>
      <c r="G4464" t="s">
        <v>73</v>
      </c>
      <c r="H4464">
        <v>329795</v>
      </c>
      <c r="I4464">
        <v>0.99</v>
      </c>
      <c r="J4464">
        <v>1</v>
      </c>
      <c r="K4464" t="s">
        <v>78</v>
      </c>
      <c r="L4464">
        <v>1</v>
      </c>
      <c r="M4464" t="s">
        <v>51</v>
      </c>
      <c r="N4464">
        <v>1</v>
      </c>
      <c r="O4464" t="s">
        <v>52</v>
      </c>
      <c r="P4464">
        <v>2056</v>
      </c>
      <c r="Q4464">
        <v>1</v>
      </c>
      <c r="R4464">
        <v>380</v>
      </c>
      <c r="S4464">
        <v>50</v>
      </c>
      <c r="T4464" s="3">
        <v>41489</v>
      </c>
      <c r="U4464" t="s">
        <v>431</v>
      </c>
      <c r="V4464" t="s">
        <v>432</v>
      </c>
      <c r="W4464" t="s">
        <v>433</v>
      </c>
      <c r="X4464">
        <v>3.96</v>
      </c>
      <c r="Y4464">
        <v>50</v>
      </c>
      <c r="Z4464" t="s">
        <v>434</v>
      </c>
      <c r="AA4464" t="s">
        <v>435</v>
      </c>
      <c r="AB4464" t="s">
        <v>431</v>
      </c>
      <c r="AC4464" t="s">
        <v>432</v>
      </c>
      <c r="AD4464" t="s">
        <v>433</v>
      </c>
      <c r="AE4464" t="s">
        <v>436</v>
      </c>
      <c r="AF4464">
        <v>5</v>
      </c>
      <c r="AG4464">
        <v>5</v>
      </c>
      <c r="AH4464" t="s">
        <v>59</v>
      </c>
      <c r="AI4464" t="s">
        <v>60</v>
      </c>
      <c r="AJ4464" t="s">
        <v>3280</v>
      </c>
      <c r="AK4464" t="s">
        <v>61</v>
      </c>
      <c r="AL4464">
        <v>2</v>
      </c>
      <c r="AM4464" t="s">
        <v>62</v>
      </c>
      <c r="AN4464" t="s">
        <v>63</v>
      </c>
      <c r="AO4464" t="s">
        <v>64</v>
      </c>
      <c r="AP4464" t="s">
        <v>65</v>
      </c>
      <c r="AQ4464" t="s">
        <v>66</v>
      </c>
      <c r="AR4464" t="s">
        <v>67</v>
      </c>
      <c r="AS4464" t="s">
        <v>68</v>
      </c>
      <c r="AT4464" t="s">
        <v>69</v>
      </c>
      <c r="AU4464">
        <v>59</v>
      </c>
      <c r="AV4464">
        <v>20</v>
      </c>
      <c r="AW4464">
        <f>YEAR(ChinookMusic[[#This Row],[invoiceDate]])</f>
        <v>2013</v>
      </c>
      <c r="AX4464" t="str">
        <f>TEXT(ChinookMusic[[#This Row],[invoiceDate]],"MMMM")</f>
        <v>August</v>
      </c>
    </row>
    <row r="4465" spans="1:50" x14ac:dyDescent="0.3">
      <c r="A4465">
        <v>111</v>
      </c>
      <c r="B4465" t="s">
        <v>582</v>
      </c>
      <c r="C4465">
        <v>165</v>
      </c>
      <c r="D4465" t="s">
        <v>583</v>
      </c>
      <c r="E4465">
        <v>2027</v>
      </c>
      <c r="F4465" t="s">
        <v>1684</v>
      </c>
      <c r="G4465" t="s">
        <v>73</v>
      </c>
      <c r="H4465">
        <v>329795</v>
      </c>
      <c r="I4465">
        <v>0.99</v>
      </c>
      <c r="J4465">
        <v>1</v>
      </c>
      <c r="K4465" t="s">
        <v>78</v>
      </c>
      <c r="L4465">
        <v>1</v>
      </c>
      <c r="M4465" t="s">
        <v>51</v>
      </c>
      <c r="N4465">
        <v>8</v>
      </c>
      <c r="O4465" t="s">
        <v>52</v>
      </c>
      <c r="P4465">
        <v>2056</v>
      </c>
      <c r="Q4465">
        <v>1</v>
      </c>
      <c r="R4465">
        <v>380</v>
      </c>
      <c r="S4465">
        <v>50</v>
      </c>
      <c r="T4465" s="3">
        <v>41489</v>
      </c>
      <c r="U4465" t="s">
        <v>431</v>
      </c>
      <c r="V4465" t="s">
        <v>432</v>
      </c>
      <c r="W4465" t="s">
        <v>433</v>
      </c>
      <c r="X4465">
        <v>3.96</v>
      </c>
      <c r="Y4465">
        <v>50</v>
      </c>
      <c r="Z4465" t="s">
        <v>434</v>
      </c>
      <c r="AA4465" t="s">
        <v>435</v>
      </c>
      <c r="AB4465" t="s">
        <v>431</v>
      </c>
      <c r="AC4465" t="s">
        <v>432</v>
      </c>
      <c r="AD4465" t="s">
        <v>433</v>
      </c>
      <c r="AE4465" t="s">
        <v>436</v>
      </c>
      <c r="AF4465">
        <v>5</v>
      </c>
      <c r="AG4465">
        <v>5</v>
      </c>
      <c r="AH4465" t="s">
        <v>59</v>
      </c>
      <c r="AI4465" t="s">
        <v>60</v>
      </c>
      <c r="AJ4465" t="s">
        <v>3280</v>
      </c>
      <c r="AK4465" t="s">
        <v>61</v>
      </c>
      <c r="AL4465">
        <v>2</v>
      </c>
      <c r="AM4465" t="s">
        <v>62</v>
      </c>
      <c r="AN4465" t="s">
        <v>63</v>
      </c>
      <c r="AO4465" t="s">
        <v>64</v>
      </c>
      <c r="AP4465" t="s">
        <v>65</v>
      </c>
      <c r="AQ4465" t="s">
        <v>66</v>
      </c>
      <c r="AR4465" t="s">
        <v>67</v>
      </c>
      <c r="AS4465" t="s">
        <v>68</v>
      </c>
      <c r="AT4465" t="s">
        <v>69</v>
      </c>
      <c r="AU4465">
        <v>59</v>
      </c>
      <c r="AV4465">
        <v>20</v>
      </c>
      <c r="AW4465">
        <f>YEAR(ChinookMusic[[#This Row],[invoiceDate]])</f>
        <v>2013</v>
      </c>
      <c r="AX4465" t="str">
        <f>TEXT(ChinookMusic[[#This Row],[invoiceDate]],"MMMM")</f>
        <v>August</v>
      </c>
    </row>
    <row r="4466" spans="1:50" x14ac:dyDescent="0.3">
      <c r="A4466">
        <v>111</v>
      </c>
      <c r="B4466" t="s">
        <v>582</v>
      </c>
      <c r="C4466">
        <v>165</v>
      </c>
      <c r="D4466" t="s">
        <v>583</v>
      </c>
      <c r="E4466">
        <v>2029</v>
      </c>
      <c r="F4466" t="s">
        <v>1435</v>
      </c>
      <c r="G4466" t="s">
        <v>73</v>
      </c>
      <c r="H4466">
        <v>199105</v>
      </c>
      <c r="I4466">
        <v>0.99</v>
      </c>
      <c r="J4466">
        <v>1</v>
      </c>
      <c r="K4466" t="s">
        <v>78</v>
      </c>
      <c r="L4466">
        <v>1</v>
      </c>
      <c r="M4466" t="s">
        <v>51</v>
      </c>
      <c r="N4466">
        <v>8</v>
      </c>
      <c r="O4466" t="s">
        <v>52</v>
      </c>
      <c r="P4466">
        <v>2057</v>
      </c>
      <c r="Q4466">
        <v>1</v>
      </c>
      <c r="R4466">
        <v>380</v>
      </c>
      <c r="S4466">
        <v>50</v>
      </c>
      <c r="T4466" s="3">
        <v>41489</v>
      </c>
      <c r="U4466" t="s">
        <v>431</v>
      </c>
      <c r="V4466" t="s">
        <v>432</v>
      </c>
      <c r="W4466" t="s">
        <v>433</v>
      </c>
      <c r="X4466">
        <v>3.96</v>
      </c>
      <c r="Y4466">
        <v>50</v>
      </c>
      <c r="Z4466" t="s">
        <v>434</v>
      </c>
      <c r="AA4466" t="s">
        <v>435</v>
      </c>
      <c r="AB4466" t="s">
        <v>431</v>
      </c>
      <c r="AC4466" t="s">
        <v>432</v>
      </c>
      <c r="AD4466" t="s">
        <v>433</v>
      </c>
      <c r="AE4466" t="s">
        <v>436</v>
      </c>
      <c r="AF4466">
        <v>5</v>
      </c>
      <c r="AG4466">
        <v>5</v>
      </c>
      <c r="AH4466" t="s">
        <v>59</v>
      </c>
      <c r="AI4466" t="s">
        <v>60</v>
      </c>
      <c r="AJ4466" t="s">
        <v>3280</v>
      </c>
      <c r="AK4466" t="s">
        <v>61</v>
      </c>
      <c r="AL4466">
        <v>2</v>
      </c>
      <c r="AM4466" t="s">
        <v>62</v>
      </c>
      <c r="AN4466" t="s">
        <v>63</v>
      </c>
      <c r="AO4466" t="s">
        <v>64</v>
      </c>
      <c r="AP4466" t="s">
        <v>65</v>
      </c>
      <c r="AQ4466" t="s">
        <v>66</v>
      </c>
      <c r="AR4466" t="s">
        <v>67</v>
      </c>
      <c r="AS4466" t="s">
        <v>68</v>
      </c>
      <c r="AT4466" t="s">
        <v>69</v>
      </c>
      <c r="AU4466">
        <v>59</v>
      </c>
      <c r="AV4466">
        <v>20</v>
      </c>
      <c r="AW4466">
        <f>YEAR(ChinookMusic[[#This Row],[invoiceDate]])</f>
        <v>2013</v>
      </c>
      <c r="AX4466" t="str">
        <f>TEXT(ChinookMusic[[#This Row],[invoiceDate]],"MMMM")</f>
        <v>August</v>
      </c>
    </row>
    <row r="4467" spans="1:50" x14ac:dyDescent="0.3">
      <c r="A4467">
        <v>112</v>
      </c>
      <c r="B4467" t="s">
        <v>585</v>
      </c>
      <c r="C4467">
        <v>166</v>
      </c>
      <c r="D4467" t="s">
        <v>585</v>
      </c>
      <c r="E4467">
        <v>2031</v>
      </c>
      <c r="F4467" t="s">
        <v>1006</v>
      </c>
      <c r="G4467" t="s">
        <v>73</v>
      </c>
      <c r="H4467">
        <v>188212</v>
      </c>
      <c r="I4467">
        <v>0.99</v>
      </c>
      <c r="J4467">
        <v>1</v>
      </c>
      <c r="K4467" t="s">
        <v>78</v>
      </c>
      <c r="L4467">
        <v>7</v>
      </c>
      <c r="M4467" t="s">
        <v>158</v>
      </c>
      <c r="N4467">
        <v>8</v>
      </c>
      <c r="O4467" t="s">
        <v>52</v>
      </c>
      <c r="P4467">
        <v>2058</v>
      </c>
      <c r="Q4467">
        <v>1</v>
      </c>
      <c r="R4467">
        <v>380</v>
      </c>
      <c r="S4467">
        <v>50</v>
      </c>
      <c r="T4467" s="3">
        <v>41489</v>
      </c>
      <c r="U4467" t="s">
        <v>431</v>
      </c>
      <c r="V4467" t="s">
        <v>432</v>
      </c>
      <c r="W4467" t="s">
        <v>433</v>
      </c>
      <c r="X4467">
        <v>3.96</v>
      </c>
      <c r="Y4467">
        <v>50</v>
      </c>
      <c r="Z4467" t="s">
        <v>434</v>
      </c>
      <c r="AA4467" t="s">
        <v>435</v>
      </c>
      <c r="AB4467" t="s">
        <v>431</v>
      </c>
      <c r="AC4467" t="s">
        <v>432</v>
      </c>
      <c r="AD4467" t="s">
        <v>433</v>
      </c>
      <c r="AE4467" t="s">
        <v>436</v>
      </c>
      <c r="AF4467">
        <v>5</v>
      </c>
      <c r="AG4467">
        <v>5</v>
      </c>
      <c r="AH4467" t="s">
        <v>59</v>
      </c>
      <c r="AI4467" t="s">
        <v>60</v>
      </c>
      <c r="AJ4467" t="s">
        <v>3280</v>
      </c>
      <c r="AK4467" t="s">
        <v>61</v>
      </c>
      <c r="AL4467">
        <v>2</v>
      </c>
      <c r="AM4467" t="s">
        <v>62</v>
      </c>
      <c r="AN4467" t="s">
        <v>63</v>
      </c>
      <c r="AO4467" t="s">
        <v>64</v>
      </c>
      <c r="AP4467" t="s">
        <v>65</v>
      </c>
      <c r="AQ4467" t="s">
        <v>66</v>
      </c>
      <c r="AR4467" t="s">
        <v>67</v>
      </c>
      <c r="AS4467" t="s">
        <v>68</v>
      </c>
      <c r="AT4467" t="s">
        <v>69</v>
      </c>
      <c r="AU4467">
        <v>59</v>
      </c>
      <c r="AV4467">
        <v>20</v>
      </c>
      <c r="AW4467">
        <f>YEAR(ChinookMusic[[#This Row],[invoiceDate]])</f>
        <v>2013</v>
      </c>
      <c r="AX4467" t="str">
        <f>TEXT(ChinookMusic[[#This Row],[invoiceDate]],"MMMM")</f>
        <v>August</v>
      </c>
    </row>
    <row r="4468" spans="1:50" x14ac:dyDescent="0.3">
      <c r="A4468">
        <v>111</v>
      </c>
      <c r="B4468" t="s">
        <v>582</v>
      </c>
      <c r="C4468">
        <v>165</v>
      </c>
      <c r="D4468" t="s">
        <v>583</v>
      </c>
      <c r="E4468">
        <v>2025</v>
      </c>
      <c r="F4468" t="s">
        <v>1436</v>
      </c>
      <c r="G4468" t="s">
        <v>73</v>
      </c>
      <c r="H4468">
        <v>306625</v>
      </c>
      <c r="I4468">
        <v>0.99</v>
      </c>
      <c r="J4468">
        <v>1</v>
      </c>
      <c r="K4468" t="s">
        <v>78</v>
      </c>
      <c r="L4468">
        <v>1</v>
      </c>
      <c r="M4468" t="s">
        <v>51</v>
      </c>
      <c r="N4468">
        <v>1</v>
      </c>
      <c r="O4468" t="s">
        <v>52</v>
      </c>
      <c r="P4468">
        <v>2055</v>
      </c>
      <c r="Q4468">
        <v>1</v>
      </c>
      <c r="R4468">
        <v>380</v>
      </c>
      <c r="S4468">
        <v>50</v>
      </c>
      <c r="T4468" s="3">
        <v>41489</v>
      </c>
      <c r="U4468" t="s">
        <v>431</v>
      </c>
      <c r="V4468" t="s">
        <v>432</v>
      </c>
      <c r="W4468" t="s">
        <v>433</v>
      </c>
      <c r="X4468">
        <v>3.96</v>
      </c>
      <c r="Y4468">
        <v>50</v>
      </c>
      <c r="Z4468" t="s">
        <v>434</v>
      </c>
      <c r="AA4468" t="s">
        <v>435</v>
      </c>
      <c r="AB4468" t="s">
        <v>431</v>
      </c>
      <c r="AC4468" t="s">
        <v>432</v>
      </c>
      <c r="AD4468" t="s">
        <v>433</v>
      </c>
      <c r="AE4468" t="s">
        <v>436</v>
      </c>
      <c r="AF4468">
        <v>5</v>
      </c>
      <c r="AG4468">
        <v>5</v>
      </c>
      <c r="AH4468" t="s">
        <v>59</v>
      </c>
      <c r="AI4468" t="s">
        <v>60</v>
      </c>
      <c r="AJ4468" t="s">
        <v>3280</v>
      </c>
      <c r="AK4468" t="s">
        <v>61</v>
      </c>
      <c r="AL4468">
        <v>2</v>
      </c>
      <c r="AM4468" t="s">
        <v>62</v>
      </c>
      <c r="AN4468" t="s">
        <v>63</v>
      </c>
      <c r="AO4468" t="s">
        <v>64</v>
      </c>
      <c r="AP4468" t="s">
        <v>65</v>
      </c>
      <c r="AQ4468" t="s">
        <v>66</v>
      </c>
      <c r="AR4468" t="s">
        <v>67</v>
      </c>
      <c r="AS4468" t="s">
        <v>68</v>
      </c>
      <c r="AT4468" t="s">
        <v>69</v>
      </c>
      <c r="AU4468">
        <v>59</v>
      </c>
      <c r="AV4468">
        <v>20</v>
      </c>
      <c r="AW4468">
        <f>YEAR(ChinookMusic[[#This Row],[invoiceDate]])</f>
        <v>2013</v>
      </c>
      <c r="AX4468" t="str">
        <f>TEXT(ChinookMusic[[#This Row],[invoiceDate]],"MMMM")</f>
        <v>August</v>
      </c>
    </row>
    <row r="4469" spans="1:50" x14ac:dyDescent="0.3">
      <c r="A4469">
        <v>113</v>
      </c>
      <c r="B4469" t="s">
        <v>578</v>
      </c>
      <c r="C4469">
        <v>169</v>
      </c>
      <c r="D4469" t="s">
        <v>589</v>
      </c>
      <c r="E4469">
        <v>2086</v>
      </c>
      <c r="F4469" t="s">
        <v>2937</v>
      </c>
      <c r="G4469" t="s">
        <v>73</v>
      </c>
      <c r="H4469">
        <v>161175</v>
      </c>
      <c r="I4469">
        <v>0.99</v>
      </c>
      <c r="J4469">
        <v>1</v>
      </c>
      <c r="K4469" t="s">
        <v>78</v>
      </c>
      <c r="L4469">
        <v>7</v>
      </c>
      <c r="M4469" t="s">
        <v>158</v>
      </c>
      <c r="N4469">
        <v>1</v>
      </c>
      <c r="O4469" t="s">
        <v>52</v>
      </c>
      <c r="P4469">
        <v>340</v>
      </c>
      <c r="Q4469">
        <v>1</v>
      </c>
      <c r="R4469">
        <v>62</v>
      </c>
      <c r="S4469">
        <v>46</v>
      </c>
      <c r="T4469" s="3">
        <v>40080</v>
      </c>
      <c r="U4469" t="s">
        <v>175</v>
      </c>
      <c r="V4469" t="s">
        <v>176</v>
      </c>
      <c r="W4469" t="s">
        <v>177</v>
      </c>
      <c r="X4469">
        <v>0.99</v>
      </c>
      <c r="Y4469">
        <v>46</v>
      </c>
      <c r="Z4469" t="s">
        <v>178</v>
      </c>
      <c r="AA4469" t="s">
        <v>179</v>
      </c>
      <c r="AB4469" t="s">
        <v>175</v>
      </c>
      <c r="AC4469" t="s">
        <v>176</v>
      </c>
      <c r="AD4469" t="s">
        <v>177</v>
      </c>
      <c r="AE4469" t="s">
        <v>180</v>
      </c>
      <c r="AF4469">
        <v>3</v>
      </c>
      <c r="AG4469">
        <v>3</v>
      </c>
      <c r="AH4469" t="s">
        <v>165</v>
      </c>
      <c r="AI4469" t="s">
        <v>166</v>
      </c>
      <c r="AJ4469" t="s">
        <v>3280</v>
      </c>
      <c r="AK4469" t="s">
        <v>61</v>
      </c>
      <c r="AL4469">
        <v>2</v>
      </c>
      <c r="AM4469" t="s">
        <v>167</v>
      </c>
      <c r="AN4469" t="s">
        <v>63</v>
      </c>
      <c r="AO4469" t="s">
        <v>64</v>
      </c>
      <c r="AP4469" t="s">
        <v>168</v>
      </c>
      <c r="AQ4469" t="s">
        <v>169</v>
      </c>
      <c r="AR4469" t="s">
        <v>67</v>
      </c>
      <c r="AS4469" t="s">
        <v>68</v>
      </c>
      <c r="AT4469" t="s">
        <v>69</v>
      </c>
      <c r="AU4469">
        <v>51</v>
      </c>
      <c r="AV4469">
        <v>22</v>
      </c>
      <c r="AW4469">
        <f>YEAR(ChinookMusic[[#This Row],[invoiceDate]])</f>
        <v>2009</v>
      </c>
      <c r="AX4469" t="str">
        <f>TEXT(ChinookMusic[[#This Row],[invoiceDate]],"MMMM")</f>
        <v>September</v>
      </c>
    </row>
    <row r="4470" spans="1:50" x14ac:dyDescent="0.3">
      <c r="A4470">
        <v>113</v>
      </c>
      <c r="B4470" t="s">
        <v>578</v>
      </c>
      <c r="C4470">
        <v>169</v>
      </c>
      <c r="D4470" t="s">
        <v>589</v>
      </c>
      <c r="E4470">
        <v>2086</v>
      </c>
      <c r="F4470" t="s">
        <v>2937</v>
      </c>
      <c r="G4470" t="s">
        <v>73</v>
      </c>
      <c r="H4470">
        <v>161175</v>
      </c>
      <c r="I4470">
        <v>0.99</v>
      </c>
      <c r="J4470">
        <v>1</v>
      </c>
      <c r="K4470" t="s">
        <v>78</v>
      </c>
      <c r="L4470">
        <v>7</v>
      </c>
      <c r="M4470" t="s">
        <v>158</v>
      </c>
      <c r="N4470">
        <v>8</v>
      </c>
      <c r="O4470" t="s">
        <v>52</v>
      </c>
      <c r="P4470">
        <v>340</v>
      </c>
      <c r="Q4470">
        <v>1</v>
      </c>
      <c r="R4470">
        <v>62</v>
      </c>
      <c r="S4470">
        <v>46</v>
      </c>
      <c r="T4470" s="3">
        <v>40080</v>
      </c>
      <c r="U4470" t="s">
        <v>175</v>
      </c>
      <c r="V4470" t="s">
        <v>176</v>
      </c>
      <c r="W4470" t="s">
        <v>177</v>
      </c>
      <c r="X4470">
        <v>0.99</v>
      </c>
      <c r="Y4470">
        <v>46</v>
      </c>
      <c r="Z4470" t="s">
        <v>178</v>
      </c>
      <c r="AA4470" t="s">
        <v>179</v>
      </c>
      <c r="AB4470" t="s">
        <v>175</v>
      </c>
      <c r="AC4470" t="s">
        <v>176</v>
      </c>
      <c r="AD4470" t="s">
        <v>177</v>
      </c>
      <c r="AE4470" t="s">
        <v>180</v>
      </c>
      <c r="AF4470">
        <v>3</v>
      </c>
      <c r="AG4470">
        <v>3</v>
      </c>
      <c r="AH4470" t="s">
        <v>165</v>
      </c>
      <c r="AI4470" t="s">
        <v>166</v>
      </c>
      <c r="AJ4470" t="s">
        <v>3280</v>
      </c>
      <c r="AK4470" t="s">
        <v>61</v>
      </c>
      <c r="AL4470">
        <v>2</v>
      </c>
      <c r="AM4470" t="s">
        <v>167</v>
      </c>
      <c r="AN4470" t="s">
        <v>63</v>
      </c>
      <c r="AO4470" t="s">
        <v>64</v>
      </c>
      <c r="AP4470" t="s">
        <v>168</v>
      </c>
      <c r="AQ4470" t="s">
        <v>169</v>
      </c>
      <c r="AR4470" t="s">
        <v>67</v>
      </c>
      <c r="AS4470" t="s">
        <v>68</v>
      </c>
      <c r="AT4470" t="s">
        <v>69</v>
      </c>
      <c r="AU4470">
        <v>51</v>
      </c>
      <c r="AV4470">
        <v>22</v>
      </c>
      <c r="AW4470">
        <f>YEAR(ChinookMusic[[#This Row],[invoiceDate]])</f>
        <v>2009</v>
      </c>
      <c r="AX4470" t="str">
        <f>TEXT(ChinookMusic[[#This Row],[invoiceDate]],"MMMM")</f>
        <v>September</v>
      </c>
    </row>
    <row r="4471" spans="1:50" x14ac:dyDescent="0.3">
      <c r="A4471">
        <v>83</v>
      </c>
      <c r="B4471" t="s">
        <v>875</v>
      </c>
      <c r="C4471">
        <v>78</v>
      </c>
      <c r="D4471" t="s">
        <v>876</v>
      </c>
      <c r="E4471">
        <v>977</v>
      </c>
      <c r="F4471" t="s">
        <v>877</v>
      </c>
      <c r="G4471" t="s">
        <v>73</v>
      </c>
      <c r="H4471">
        <v>269557</v>
      </c>
      <c r="I4471">
        <v>0.99</v>
      </c>
      <c r="J4471">
        <v>1</v>
      </c>
      <c r="K4471" t="s">
        <v>78</v>
      </c>
      <c r="L4471">
        <v>7</v>
      </c>
      <c r="M4471" t="s">
        <v>158</v>
      </c>
      <c r="N4471">
        <v>8</v>
      </c>
      <c r="O4471" t="s">
        <v>52</v>
      </c>
      <c r="P4471">
        <v>740</v>
      </c>
      <c r="Q4471">
        <v>1</v>
      </c>
      <c r="R4471">
        <v>137</v>
      </c>
      <c r="S4471">
        <v>28</v>
      </c>
      <c r="T4471" s="3">
        <v>40408</v>
      </c>
      <c r="U4471" t="s">
        <v>654</v>
      </c>
      <c r="V4471" t="s">
        <v>655</v>
      </c>
      <c r="W4471" t="s">
        <v>140</v>
      </c>
      <c r="X4471">
        <v>8.91</v>
      </c>
      <c r="Y4471">
        <v>28</v>
      </c>
      <c r="Z4471" t="s">
        <v>656</v>
      </c>
      <c r="AA4471" t="s">
        <v>657</v>
      </c>
      <c r="AB4471" t="s">
        <v>654</v>
      </c>
      <c r="AC4471" t="s">
        <v>655</v>
      </c>
      <c r="AD4471" t="s">
        <v>140</v>
      </c>
      <c r="AE4471" t="s">
        <v>658</v>
      </c>
      <c r="AF4471">
        <v>5</v>
      </c>
      <c r="AG4471">
        <v>5</v>
      </c>
      <c r="AH4471" t="s">
        <v>59</v>
      </c>
      <c r="AI4471" t="s">
        <v>60</v>
      </c>
      <c r="AJ4471" t="s">
        <v>3280</v>
      </c>
      <c r="AK4471" t="s">
        <v>61</v>
      </c>
      <c r="AL4471">
        <v>2</v>
      </c>
      <c r="AM4471" t="s">
        <v>62</v>
      </c>
      <c r="AN4471" t="s">
        <v>63</v>
      </c>
      <c r="AO4471" t="s">
        <v>64</v>
      </c>
      <c r="AP4471" t="s">
        <v>65</v>
      </c>
      <c r="AQ4471" t="s">
        <v>66</v>
      </c>
      <c r="AR4471" t="s">
        <v>67</v>
      </c>
      <c r="AS4471" t="s">
        <v>68</v>
      </c>
      <c r="AT4471" t="s">
        <v>69</v>
      </c>
      <c r="AU4471">
        <v>59</v>
      </c>
      <c r="AV4471">
        <v>20</v>
      </c>
      <c r="AW4471">
        <f>YEAR(ChinookMusic[[#This Row],[invoiceDate]])</f>
        <v>2010</v>
      </c>
      <c r="AX4471" t="str">
        <f>TEXT(ChinookMusic[[#This Row],[invoiceDate]],"MMMM")</f>
        <v>August</v>
      </c>
    </row>
    <row r="4472" spans="1:50" x14ac:dyDescent="0.3">
      <c r="A4472">
        <v>83</v>
      </c>
      <c r="B4472" t="s">
        <v>875</v>
      </c>
      <c r="C4472">
        <v>78</v>
      </c>
      <c r="D4472" t="s">
        <v>876</v>
      </c>
      <c r="E4472">
        <v>977</v>
      </c>
      <c r="F4472" t="s">
        <v>877</v>
      </c>
      <c r="G4472" t="s">
        <v>73</v>
      </c>
      <c r="H4472">
        <v>269557</v>
      </c>
      <c r="I4472">
        <v>0.99</v>
      </c>
      <c r="J4472">
        <v>1</v>
      </c>
      <c r="K4472" t="s">
        <v>78</v>
      </c>
      <c r="L4472">
        <v>7</v>
      </c>
      <c r="M4472" t="s">
        <v>158</v>
      </c>
      <c r="N4472">
        <v>1</v>
      </c>
      <c r="O4472" t="s">
        <v>52</v>
      </c>
      <c r="P4472">
        <v>740</v>
      </c>
      <c r="Q4472">
        <v>1</v>
      </c>
      <c r="R4472">
        <v>137</v>
      </c>
      <c r="S4472">
        <v>28</v>
      </c>
      <c r="T4472" s="3">
        <v>40408</v>
      </c>
      <c r="U4472" t="s">
        <v>654</v>
      </c>
      <c r="V4472" t="s">
        <v>655</v>
      </c>
      <c r="W4472" t="s">
        <v>140</v>
      </c>
      <c r="X4472">
        <v>8.91</v>
      </c>
      <c r="Y4472">
        <v>28</v>
      </c>
      <c r="Z4472" t="s">
        <v>656</v>
      </c>
      <c r="AA4472" t="s">
        <v>657</v>
      </c>
      <c r="AB4472" t="s">
        <v>654</v>
      </c>
      <c r="AC4472" t="s">
        <v>655</v>
      </c>
      <c r="AD4472" t="s">
        <v>140</v>
      </c>
      <c r="AE4472" t="s">
        <v>658</v>
      </c>
      <c r="AF4472">
        <v>5</v>
      </c>
      <c r="AG4472">
        <v>5</v>
      </c>
      <c r="AH4472" t="s">
        <v>59</v>
      </c>
      <c r="AI4472" t="s">
        <v>60</v>
      </c>
      <c r="AJ4472" t="s">
        <v>3280</v>
      </c>
      <c r="AK4472" t="s">
        <v>61</v>
      </c>
      <c r="AL4472">
        <v>2</v>
      </c>
      <c r="AM4472" t="s">
        <v>62</v>
      </c>
      <c r="AN4472" t="s">
        <v>63</v>
      </c>
      <c r="AO4472" t="s">
        <v>64</v>
      </c>
      <c r="AP4472" t="s">
        <v>65</v>
      </c>
      <c r="AQ4472" t="s">
        <v>66</v>
      </c>
      <c r="AR4472" t="s">
        <v>67</v>
      </c>
      <c r="AS4472" t="s">
        <v>68</v>
      </c>
      <c r="AT4472" t="s">
        <v>69</v>
      </c>
      <c r="AU4472">
        <v>59</v>
      </c>
      <c r="AV4472">
        <v>20</v>
      </c>
      <c r="AW4472">
        <f>YEAR(ChinookMusic[[#This Row],[invoiceDate]])</f>
        <v>2010</v>
      </c>
      <c r="AX4472" t="str">
        <f>TEXT(ChinookMusic[[#This Row],[invoiceDate]],"MMMM")</f>
        <v>August</v>
      </c>
    </row>
    <row r="4473" spans="1:50" x14ac:dyDescent="0.3">
      <c r="A4473">
        <v>82</v>
      </c>
      <c r="B4473" t="s">
        <v>319</v>
      </c>
      <c r="C4473">
        <v>75</v>
      </c>
      <c r="D4473" t="s">
        <v>336</v>
      </c>
      <c r="E4473">
        <v>947</v>
      </c>
      <c r="F4473" t="s">
        <v>2938</v>
      </c>
      <c r="G4473" t="s">
        <v>73</v>
      </c>
      <c r="H4473">
        <v>251924</v>
      </c>
      <c r="I4473">
        <v>0.99</v>
      </c>
      <c r="J4473">
        <v>1</v>
      </c>
      <c r="K4473" t="s">
        <v>78</v>
      </c>
      <c r="L4473">
        <v>4</v>
      </c>
      <c r="M4473" t="s">
        <v>146</v>
      </c>
      <c r="N4473">
        <v>5</v>
      </c>
      <c r="O4473" t="s">
        <v>70</v>
      </c>
      <c r="P4473">
        <v>735</v>
      </c>
      <c r="Q4473">
        <v>1</v>
      </c>
      <c r="R4473">
        <v>137</v>
      </c>
      <c r="S4473">
        <v>28</v>
      </c>
      <c r="T4473" s="3">
        <v>40408</v>
      </c>
      <c r="U4473" t="s">
        <v>654</v>
      </c>
      <c r="V4473" t="s">
        <v>655</v>
      </c>
      <c r="W4473" t="s">
        <v>140</v>
      </c>
      <c r="X4473">
        <v>8.91</v>
      </c>
      <c r="Y4473">
        <v>28</v>
      </c>
      <c r="Z4473" t="s">
        <v>656</v>
      </c>
      <c r="AA4473" t="s">
        <v>657</v>
      </c>
      <c r="AB4473" t="s">
        <v>654</v>
      </c>
      <c r="AC4473" t="s">
        <v>655</v>
      </c>
      <c r="AD4473" t="s">
        <v>140</v>
      </c>
      <c r="AE4473" t="s">
        <v>658</v>
      </c>
      <c r="AF4473">
        <v>5</v>
      </c>
      <c r="AG4473">
        <v>5</v>
      </c>
      <c r="AH4473" t="s">
        <v>59</v>
      </c>
      <c r="AI4473" t="s">
        <v>60</v>
      </c>
      <c r="AJ4473" t="s">
        <v>3280</v>
      </c>
      <c r="AK4473" t="s">
        <v>61</v>
      </c>
      <c r="AL4473">
        <v>2</v>
      </c>
      <c r="AM4473" t="s">
        <v>62</v>
      </c>
      <c r="AN4473" t="s">
        <v>63</v>
      </c>
      <c r="AO4473" t="s">
        <v>64</v>
      </c>
      <c r="AP4473" t="s">
        <v>65</v>
      </c>
      <c r="AQ4473" t="s">
        <v>66</v>
      </c>
      <c r="AR4473" t="s">
        <v>67</v>
      </c>
      <c r="AS4473" t="s">
        <v>68</v>
      </c>
      <c r="AT4473" t="s">
        <v>69</v>
      </c>
      <c r="AU4473">
        <v>59</v>
      </c>
      <c r="AV4473">
        <v>20</v>
      </c>
      <c r="AW4473">
        <f>YEAR(ChinookMusic[[#This Row],[invoiceDate]])</f>
        <v>2010</v>
      </c>
      <c r="AX4473" t="str">
        <f>TEXT(ChinookMusic[[#This Row],[invoiceDate]],"MMMM")</f>
        <v>August</v>
      </c>
    </row>
    <row r="4474" spans="1:50" x14ac:dyDescent="0.3">
      <c r="A4474">
        <v>82</v>
      </c>
      <c r="B4474" t="s">
        <v>319</v>
      </c>
      <c r="C4474">
        <v>75</v>
      </c>
      <c r="D4474" t="s">
        <v>336</v>
      </c>
      <c r="E4474">
        <v>947</v>
      </c>
      <c r="F4474" t="s">
        <v>2938</v>
      </c>
      <c r="G4474" t="s">
        <v>73</v>
      </c>
      <c r="H4474">
        <v>251924</v>
      </c>
      <c r="I4474">
        <v>0.99</v>
      </c>
      <c r="J4474">
        <v>1</v>
      </c>
      <c r="K4474" t="s">
        <v>78</v>
      </c>
      <c r="L4474">
        <v>4</v>
      </c>
      <c r="M4474" t="s">
        <v>146</v>
      </c>
      <c r="N4474">
        <v>8</v>
      </c>
      <c r="O4474" t="s">
        <v>52</v>
      </c>
      <c r="P4474">
        <v>735</v>
      </c>
      <c r="Q4474">
        <v>1</v>
      </c>
      <c r="R4474">
        <v>137</v>
      </c>
      <c r="S4474">
        <v>28</v>
      </c>
      <c r="T4474" s="3">
        <v>40408</v>
      </c>
      <c r="U4474" t="s">
        <v>654</v>
      </c>
      <c r="V4474" t="s">
        <v>655</v>
      </c>
      <c r="W4474" t="s">
        <v>140</v>
      </c>
      <c r="X4474">
        <v>8.91</v>
      </c>
      <c r="Y4474">
        <v>28</v>
      </c>
      <c r="Z4474" t="s">
        <v>656</v>
      </c>
      <c r="AA4474" t="s">
        <v>657</v>
      </c>
      <c r="AB4474" t="s">
        <v>654</v>
      </c>
      <c r="AC4474" t="s">
        <v>655</v>
      </c>
      <c r="AD4474" t="s">
        <v>140</v>
      </c>
      <c r="AE4474" t="s">
        <v>658</v>
      </c>
      <c r="AF4474">
        <v>5</v>
      </c>
      <c r="AG4474">
        <v>5</v>
      </c>
      <c r="AH4474" t="s">
        <v>59</v>
      </c>
      <c r="AI4474" t="s">
        <v>60</v>
      </c>
      <c r="AJ4474" t="s">
        <v>3279</v>
      </c>
      <c r="AK4474" t="s">
        <v>61</v>
      </c>
      <c r="AL4474">
        <v>2</v>
      </c>
      <c r="AM4474" t="s">
        <v>62</v>
      </c>
      <c r="AN4474" t="s">
        <v>63</v>
      </c>
      <c r="AO4474" t="s">
        <v>64</v>
      </c>
      <c r="AP4474" t="s">
        <v>65</v>
      </c>
      <c r="AQ4474" t="s">
        <v>66</v>
      </c>
      <c r="AR4474" t="s">
        <v>67</v>
      </c>
      <c r="AS4474" t="s">
        <v>68</v>
      </c>
      <c r="AT4474" t="s">
        <v>69</v>
      </c>
      <c r="AU4474">
        <v>59</v>
      </c>
      <c r="AV4474">
        <v>20</v>
      </c>
      <c r="AW4474">
        <f>YEAR(ChinookMusic[[#This Row],[invoiceDate]])</f>
        <v>2010</v>
      </c>
      <c r="AX4474" t="str">
        <f>TEXT(ChinookMusic[[#This Row],[invoiceDate]],"MMMM")</f>
        <v>August</v>
      </c>
    </row>
    <row r="4475" spans="1:50" x14ac:dyDescent="0.3">
      <c r="A4475">
        <v>82</v>
      </c>
      <c r="B4475" t="s">
        <v>319</v>
      </c>
      <c r="C4475">
        <v>75</v>
      </c>
      <c r="D4475" t="s">
        <v>336</v>
      </c>
      <c r="E4475">
        <v>947</v>
      </c>
      <c r="F4475" t="s">
        <v>2938</v>
      </c>
      <c r="G4475" t="s">
        <v>73</v>
      </c>
      <c r="H4475">
        <v>251924</v>
      </c>
      <c r="I4475">
        <v>0.99</v>
      </c>
      <c r="J4475">
        <v>1</v>
      </c>
      <c r="K4475" t="s">
        <v>78</v>
      </c>
      <c r="L4475">
        <v>4</v>
      </c>
      <c r="M4475" t="s">
        <v>146</v>
      </c>
      <c r="N4475">
        <v>1</v>
      </c>
      <c r="O4475" t="s">
        <v>52</v>
      </c>
      <c r="P4475">
        <v>735</v>
      </c>
      <c r="Q4475">
        <v>1</v>
      </c>
      <c r="R4475">
        <v>137</v>
      </c>
      <c r="S4475">
        <v>28</v>
      </c>
      <c r="T4475" s="3">
        <v>40408</v>
      </c>
      <c r="U4475" t="s">
        <v>654</v>
      </c>
      <c r="V4475" t="s">
        <v>655</v>
      </c>
      <c r="W4475" t="s">
        <v>140</v>
      </c>
      <c r="X4475">
        <v>8.91</v>
      </c>
      <c r="Y4475">
        <v>28</v>
      </c>
      <c r="Z4475" t="s">
        <v>656</v>
      </c>
      <c r="AA4475" t="s">
        <v>657</v>
      </c>
      <c r="AB4475" t="s">
        <v>654</v>
      </c>
      <c r="AC4475" t="s">
        <v>655</v>
      </c>
      <c r="AD4475" t="s">
        <v>140</v>
      </c>
      <c r="AE4475" t="s">
        <v>658</v>
      </c>
      <c r="AF4475">
        <v>5</v>
      </c>
      <c r="AG4475">
        <v>5</v>
      </c>
      <c r="AH4475" t="s">
        <v>59</v>
      </c>
      <c r="AI4475" t="s">
        <v>60</v>
      </c>
      <c r="AJ4475" t="s">
        <v>3279</v>
      </c>
      <c r="AK4475" t="s">
        <v>61</v>
      </c>
      <c r="AL4475">
        <v>2</v>
      </c>
      <c r="AM4475" t="s">
        <v>62</v>
      </c>
      <c r="AN4475" t="s">
        <v>63</v>
      </c>
      <c r="AO4475" t="s">
        <v>64</v>
      </c>
      <c r="AP4475" t="s">
        <v>65</v>
      </c>
      <c r="AQ4475" t="s">
        <v>66</v>
      </c>
      <c r="AR4475" t="s">
        <v>67</v>
      </c>
      <c r="AS4475" t="s">
        <v>68</v>
      </c>
      <c r="AT4475" t="s">
        <v>69</v>
      </c>
      <c r="AU4475">
        <v>59</v>
      </c>
      <c r="AV4475">
        <v>20</v>
      </c>
      <c r="AW4475">
        <f>YEAR(ChinookMusic[[#This Row],[invoiceDate]])</f>
        <v>2010</v>
      </c>
      <c r="AX4475" t="str">
        <f>TEXT(ChinookMusic[[#This Row],[invoiceDate]],"MMMM")</f>
        <v>August</v>
      </c>
    </row>
    <row r="4476" spans="1:50" x14ac:dyDescent="0.3">
      <c r="A4476">
        <v>82</v>
      </c>
      <c r="B4476" t="s">
        <v>319</v>
      </c>
      <c r="C4476">
        <v>76</v>
      </c>
      <c r="D4476" t="s">
        <v>344</v>
      </c>
      <c r="E4476">
        <v>959</v>
      </c>
      <c r="F4476" t="s">
        <v>940</v>
      </c>
      <c r="G4476" t="s">
        <v>1511</v>
      </c>
      <c r="H4476">
        <v>395859</v>
      </c>
      <c r="I4476">
        <v>0.99</v>
      </c>
      <c r="J4476">
        <v>1</v>
      </c>
      <c r="K4476" t="s">
        <v>78</v>
      </c>
      <c r="L4476">
        <v>1</v>
      </c>
      <c r="M4476" t="s">
        <v>51</v>
      </c>
      <c r="N4476">
        <v>1</v>
      </c>
      <c r="O4476" t="s">
        <v>52</v>
      </c>
      <c r="P4476">
        <v>737</v>
      </c>
      <c r="Q4476">
        <v>1</v>
      </c>
      <c r="R4476">
        <v>137</v>
      </c>
      <c r="S4476">
        <v>28</v>
      </c>
      <c r="T4476" s="3">
        <v>40408</v>
      </c>
      <c r="U4476" t="s">
        <v>654</v>
      </c>
      <c r="V4476" t="s">
        <v>655</v>
      </c>
      <c r="W4476" t="s">
        <v>140</v>
      </c>
      <c r="X4476">
        <v>8.91</v>
      </c>
      <c r="Y4476">
        <v>28</v>
      </c>
      <c r="Z4476" t="s">
        <v>656</v>
      </c>
      <c r="AA4476" t="s">
        <v>657</v>
      </c>
      <c r="AB4476" t="s">
        <v>654</v>
      </c>
      <c r="AC4476" t="s">
        <v>655</v>
      </c>
      <c r="AD4476" t="s">
        <v>140</v>
      </c>
      <c r="AE4476" t="s">
        <v>658</v>
      </c>
      <c r="AF4476">
        <v>5</v>
      </c>
      <c r="AG4476">
        <v>5</v>
      </c>
      <c r="AH4476" t="s">
        <v>59</v>
      </c>
      <c r="AI4476" t="s">
        <v>60</v>
      </c>
      <c r="AJ4476" t="s">
        <v>3279</v>
      </c>
      <c r="AK4476" t="s">
        <v>61</v>
      </c>
      <c r="AL4476">
        <v>2</v>
      </c>
      <c r="AM4476" t="s">
        <v>62</v>
      </c>
      <c r="AN4476" t="s">
        <v>63</v>
      </c>
      <c r="AO4476" t="s">
        <v>64</v>
      </c>
      <c r="AP4476" t="s">
        <v>65</v>
      </c>
      <c r="AQ4476" t="s">
        <v>66</v>
      </c>
      <c r="AR4476" t="s">
        <v>67</v>
      </c>
      <c r="AS4476" t="s">
        <v>68</v>
      </c>
      <c r="AT4476" t="s">
        <v>69</v>
      </c>
      <c r="AU4476">
        <v>59</v>
      </c>
      <c r="AV4476">
        <v>20</v>
      </c>
      <c r="AW4476">
        <f>YEAR(ChinookMusic[[#This Row],[invoiceDate]])</f>
        <v>2010</v>
      </c>
      <c r="AX4476" t="str">
        <f>TEXT(ChinookMusic[[#This Row],[invoiceDate]],"MMMM")</f>
        <v>August</v>
      </c>
    </row>
    <row r="4477" spans="1:50" x14ac:dyDescent="0.3">
      <c r="A4477">
        <v>82</v>
      </c>
      <c r="B4477" t="s">
        <v>319</v>
      </c>
      <c r="C4477">
        <v>76</v>
      </c>
      <c r="D4477" t="s">
        <v>344</v>
      </c>
      <c r="E4477">
        <v>959</v>
      </c>
      <c r="F4477" t="s">
        <v>940</v>
      </c>
      <c r="G4477" t="s">
        <v>1511</v>
      </c>
      <c r="H4477">
        <v>395859</v>
      </c>
      <c r="I4477">
        <v>0.99</v>
      </c>
      <c r="J4477">
        <v>1</v>
      </c>
      <c r="K4477" t="s">
        <v>78</v>
      </c>
      <c r="L4477">
        <v>1</v>
      </c>
      <c r="M4477" t="s">
        <v>51</v>
      </c>
      <c r="N4477">
        <v>5</v>
      </c>
      <c r="O4477" t="s">
        <v>70</v>
      </c>
      <c r="P4477">
        <v>737</v>
      </c>
      <c r="Q4477">
        <v>1</v>
      </c>
      <c r="R4477">
        <v>137</v>
      </c>
      <c r="S4477">
        <v>28</v>
      </c>
      <c r="T4477" s="3">
        <v>40408</v>
      </c>
      <c r="U4477" t="s">
        <v>654</v>
      </c>
      <c r="V4477" t="s">
        <v>655</v>
      </c>
      <c r="W4477" t="s">
        <v>140</v>
      </c>
      <c r="X4477">
        <v>8.91</v>
      </c>
      <c r="Y4477">
        <v>28</v>
      </c>
      <c r="Z4477" t="s">
        <v>656</v>
      </c>
      <c r="AA4477" t="s">
        <v>657</v>
      </c>
      <c r="AB4477" t="s">
        <v>654</v>
      </c>
      <c r="AC4477" t="s">
        <v>655</v>
      </c>
      <c r="AD4477" t="s">
        <v>140</v>
      </c>
      <c r="AE4477" t="s">
        <v>658</v>
      </c>
      <c r="AF4477">
        <v>5</v>
      </c>
      <c r="AG4477">
        <v>5</v>
      </c>
      <c r="AH4477" t="s">
        <v>59</v>
      </c>
      <c r="AI4477" t="s">
        <v>60</v>
      </c>
      <c r="AJ4477" t="s">
        <v>3279</v>
      </c>
      <c r="AK4477" t="s">
        <v>61</v>
      </c>
      <c r="AL4477">
        <v>2</v>
      </c>
      <c r="AM4477" t="s">
        <v>62</v>
      </c>
      <c r="AN4477" t="s">
        <v>63</v>
      </c>
      <c r="AO4477" t="s">
        <v>64</v>
      </c>
      <c r="AP4477" t="s">
        <v>65</v>
      </c>
      <c r="AQ4477" t="s">
        <v>66</v>
      </c>
      <c r="AR4477" t="s">
        <v>67</v>
      </c>
      <c r="AS4477" t="s">
        <v>68</v>
      </c>
      <c r="AT4477" t="s">
        <v>69</v>
      </c>
      <c r="AU4477">
        <v>59</v>
      </c>
      <c r="AV4477">
        <v>20</v>
      </c>
      <c r="AW4477">
        <f>YEAR(ChinookMusic[[#This Row],[invoiceDate]])</f>
        <v>2010</v>
      </c>
      <c r="AX4477" t="str">
        <f>TEXT(ChinookMusic[[#This Row],[invoiceDate]],"MMMM")</f>
        <v>August</v>
      </c>
    </row>
    <row r="4478" spans="1:50" x14ac:dyDescent="0.3">
      <c r="A4478">
        <v>82</v>
      </c>
      <c r="B4478" t="s">
        <v>319</v>
      </c>
      <c r="C4478">
        <v>76</v>
      </c>
      <c r="D4478" t="s">
        <v>344</v>
      </c>
      <c r="E4478">
        <v>959</v>
      </c>
      <c r="F4478" t="s">
        <v>940</v>
      </c>
      <c r="G4478" t="s">
        <v>1511</v>
      </c>
      <c r="H4478">
        <v>395859</v>
      </c>
      <c r="I4478">
        <v>0.99</v>
      </c>
      <c r="J4478">
        <v>1</v>
      </c>
      <c r="K4478" t="s">
        <v>78</v>
      </c>
      <c r="L4478">
        <v>1</v>
      </c>
      <c r="M4478" t="s">
        <v>51</v>
      </c>
      <c r="N4478">
        <v>8</v>
      </c>
      <c r="O4478" t="s">
        <v>52</v>
      </c>
      <c r="P4478">
        <v>737</v>
      </c>
      <c r="Q4478">
        <v>1</v>
      </c>
      <c r="R4478">
        <v>137</v>
      </c>
      <c r="S4478">
        <v>28</v>
      </c>
      <c r="T4478" s="3">
        <v>40408</v>
      </c>
      <c r="U4478" t="s">
        <v>654</v>
      </c>
      <c r="V4478" t="s">
        <v>655</v>
      </c>
      <c r="W4478" t="s">
        <v>140</v>
      </c>
      <c r="X4478">
        <v>8.91</v>
      </c>
      <c r="Y4478">
        <v>28</v>
      </c>
      <c r="Z4478" t="s">
        <v>656</v>
      </c>
      <c r="AA4478" t="s">
        <v>657</v>
      </c>
      <c r="AB4478" t="s">
        <v>654</v>
      </c>
      <c r="AC4478" t="s">
        <v>655</v>
      </c>
      <c r="AD4478" t="s">
        <v>140</v>
      </c>
      <c r="AE4478" t="s">
        <v>658</v>
      </c>
      <c r="AF4478">
        <v>5</v>
      </c>
      <c r="AG4478">
        <v>5</v>
      </c>
      <c r="AH4478" t="s">
        <v>59</v>
      </c>
      <c r="AI4478" t="s">
        <v>60</v>
      </c>
      <c r="AJ4478" t="s">
        <v>3279</v>
      </c>
      <c r="AK4478" t="s">
        <v>61</v>
      </c>
      <c r="AL4478">
        <v>2</v>
      </c>
      <c r="AM4478" t="s">
        <v>62</v>
      </c>
      <c r="AN4478" t="s">
        <v>63</v>
      </c>
      <c r="AO4478" t="s">
        <v>64</v>
      </c>
      <c r="AP4478" t="s">
        <v>65</v>
      </c>
      <c r="AQ4478" t="s">
        <v>66</v>
      </c>
      <c r="AR4478" t="s">
        <v>67</v>
      </c>
      <c r="AS4478" t="s">
        <v>68</v>
      </c>
      <c r="AT4478" t="s">
        <v>69</v>
      </c>
      <c r="AU4478">
        <v>59</v>
      </c>
      <c r="AV4478">
        <v>20</v>
      </c>
      <c r="AW4478">
        <f>YEAR(ChinookMusic[[#This Row],[invoiceDate]])</f>
        <v>2010</v>
      </c>
      <c r="AX4478" t="str">
        <f>TEXT(ChinookMusic[[#This Row],[invoiceDate]],"MMMM")</f>
        <v>August</v>
      </c>
    </row>
    <row r="4479" spans="1:50" x14ac:dyDescent="0.3">
      <c r="A4479">
        <v>83</v>
      </c>
      <c r="B4479" t="s">
        <v>875</v>
      </c>
      <c r="C4479">
        <v>78</v>
      </c>
      <c r="D4479" t="s">
        <v>876</v>
      </c>
      <c r="E4479">
        <v>983</v>
      </c>
      <c r="F4479" t="s">
        <v>2939</v>
      </c>
      <c r="G4479" t="s">
        <v>73</v>
      </c>
      <c r="H4479">
        <v>116767</v>
      </c>
      <c r="I4479">
        <v>0.99</v>
      </c>
      <c r="J4479">
        <v>1</v>
      </c>
      <c r="K4479" t="s">
        <v>78</v>
      </c>
      <c r="L4479">
        <v>7</v>
      </c>
      <c r="M4479" t="s">
        <v>158</v>
      </c>
      <c r="N4479">
        <v>1</v>
      </c>
      <c r="O4479" t="s">
        <v>52</v>
      </c>
      <c r="P4479">
        <v>741</v>
      </c>
      <c r="Q4479">
        <v>1</v>
      </c>
      <c r="R4479">
        <v>137</v>
      </c>
      <c r="S4479">
        <v>28</v>
      </c>
      <c r="T4479" s="3">
        <v>40408</v>
      </c>
      <c r="U4479" t="s">
        <v>654</v>
      </c>
      <c r="V4479" t="s">
        <v>655</v>
      </c>
      <c r="W4479" t="s">
        <v>140</v>
      </c>
      <c r="X4479">
        <v>8.91</v>
      </c>
      <c r="Y4479">
        <v>28</v>
      </c>
      <c r="Z4479" t="s">
        <v>656</v>
      </c>
      <c r="AA4479" t="s">
        <v>657</v>
      </c>
      <c r="AB4479" t="s">
        <v>654</v>
      </c>
      <c r="AC4479" t="s">
        <v>655</v>
      </c>
      <c r="AD4479" t="s">
        <v>140</v>
      </c>
      <c r="AE4479" t="s">
        <v>658</v>
      </c>
      <c r="AF4479">
        <v>5</v>
      </c>
      <c r="AG4479">
        <v>5</v>
      </c>
      <c r="AH4479" t="s">
        <v>59</v>
      </c>
      <c r="AI4479" t="s">
        <v>60</v>
      </c>
      <c r="AJ4479" t="s">
        <v>3279</v>
      </c>
      <c r="AK4479" t="s">
        <v>61</v>
      </c>
      <c r="AL4479">
        <v>2</v>
      </c>
      <c r="AM4479" t="s">
        <v>62</v>
      </c>
      <c r="AN4479" t="s">
        <v>63</v>
      </c>
      <c r="AO4479" t="s">
        <v>64</v>
      </c>
      <c r="AP4479" t="s">
        <v>65</v>
      </c>
      <c r="AQ4479" t="s">
        <v>66</v>
      </c>
      <c r="AR4479" t="s">
        <v>67</v>
      </c>
      <c r="AS4479" t="s">
        <v>68</v>
      </c>
      <c r="AT4479" t="s">
        <v>69</v>
      </c>
      <c r="AU4479">
        <v>59</v>
      </c>
      <c r="AV4479">
        <v>20</v>
      </c>
      <c r="AW4479">
        <f>YEAR(ChinookMusic[[#This Row],[invoiceDate]])</f>
        <v>2010</v>
      </c>
      <c r="AX4479" t="str">
        <f>TEXT(ChinookMusic[[#This Row],[invoiceDate]],"MMMM")</f>
        <v>August</v>
      </c>
    </row>
    <row r="4480" spans="1:50" x14ac:dyDescent="0.3">
      <c r="A4480">
        <v>83</v>
      </c>
      <c r="B4480" t="s">
        <v>875</v>
      </c>
      <c r="C4480">
        <v>78</v>
      </c>
      <c r="D4480" t="s">
        <v>876</v>
      </c>
      <c r="E4480">
        <v>983</v>
      </c>
      <c r="F4480" t="s">
        <v>2939</v>
      </c>
      <c r="G4480" t="s">
        <v>73</v>
      </c>
      <c r="H4480">
        <v>116767</v>
      </c>
      <c r="I4480">
        <v>0.99</v>
      </c>
      <c r="J4480">
        <v>1</v>
      </c>
      <c r="K4480" t="s">
        <v>78</v>
      </c>
      <c r="L4480">
        <v>7</v>
      </c>
      <c r="M4480" t="s">
        <v>158</v>
      </c>
      <c r="N4480">
        <v>8</v>
      </c>
      <c r="O4480" t="s">
        <v>52</v>
      </c>
      <c r="P4480">
        <v>741</v>
      </c>
      <c r="Q4480">
        <v>1</v>
      </c>
      <c r="R4480">
        <v>137</v>
      </c>
      <c r="S4480">
        <v>28</v>
      </c>
      <c r="T4480" s="3">
        <v>40408</v>
      </c>
      <c r="U4480" t="s">
        <v>654</v>
      </c>
      <c r="V4480" t="s">
        <v>655</v>
      </c>
      <c r="W4480" t="s">
        <v>140</v>
      </c>
      <c r="X4480">
        <v>8.91</v>
      </c>
      <c r="Y4480">
        <v>28</v>
      </c>
      <c r="Z4480" t="s">
        <v>656</v>
      </c>
      <c r="AA4480" t="s">
        <v>657</v>
      </c>
      <c r="AB4480" t="s">
        <v>654</v>
      </c>
      <c r="AC4480" t="s">
        <v>655</v>
      </c>
      <c r="AD4480" t="s">
        <v>140</v>
      </c>
      <c r="AE4480" t="s">
        <v>658</v>
      </c>
      <c r="AF4480">
        <v>5</v>
      </c>
      <c r="AG4480">
        <v>5</v>
      </c>
      <c r="AH4480" t="s">
        <v>59</v>
      </c>
      <c r="AI4480" t="s">
        <v>60</v>
      </c>
      <c r="AJ4480" t="s">
        <v>3279</v>
      </c>
      <c r="AK4480" t="s">
        <v>61</v>
      </c>
      <c r="AL4480">
        <v>2</v>
      </c>
      <c r="AM4480" t="s">
        <v>62</v>
      </c>
      <c r="AN4480" t="s">
        <v>63</v>
      </c>
      <c r="AO4480" t="s">
        <v>64</v>
      </c>
      <c r="AP4480" t="s">
        <v>65</v>
      </c>
      <c r="AQ4480" t="s">
        <v>66</v>
      </c>
      <c r="AR4480" t="s">
        <v>67</v>
      </c>
      <c r="AS4480" t="s">
        <v>68</v>
      </c>
      <c r="AT4480" t="s">
        <v>69</v>
      </c>
      <c r="AU4480">
        <v>59</v>
      </c>
      <c r="AV4480">
        <v>20</v>
      </c>
      <c r="AW4480">
        <f>YEAR(ChinookMusic[[#This Row],[invoiceDate]])</f>
        <v>2010</v>
      </c>
      <c r="AX4480" t="str">
        <f>TEXT(ChinookMusic[[#This Row],[invoiceDate]],"MMMM")</f>
        <v>August</v>
      </c>
    </row>
    <row r="4481" spans="1:50" x14ac:dyDescent="0.3">
      <c r="A4481">
        <v>82</v>
      </c>
      <c r="B4481" t="s">
        <v>319</v>
      </c>
      <c r="C4481">
        <v>77</v>
      </c>
      <c r="D4481" t="s">
        <v>1504</v>
      </c>
      <c r="E4481">
        <v>965</v>
      </c>
      <c r="F4481" t="s">
        <v>2940</v>
      </c>
      <c r="G4481" t="s">
        <v>319</v>
      </c>
      <c r="H4481">
        <v>294008</v>
      </c>
      <c r="I4481">
        <v>0.99</v>
      </c>
      <c r="J4481">
        <v>1</v>
      </c>
      <c r="K4481" t="s">
        <v>78</v>
      </c>
      <c r="L4481">
        <v>4</v>
      </c>
      <c r="M4481" t="s">
        <v>146</v>
      </c>
      <c r="N4481">
        <v>1</v>
      </c>
      <c r="O4481" t="s">
        <v>52</v>
      </c>
      <c r="P4481">
        <v>738</v>
      </c>
      <c r="Q4481">
        <v>1</v>
      </c>
      <c r="R4481">
        <v>137</v>
      </c>
      <c r="S4481">
        <v>28</v>
      </c>
      <c r="T4481" s="3">
        <v>40408</v>
      </c>
      <c r="U4481" t="s">
        <v>654</v>
      </c>
      <c r="V4481" t="s">
        <v>655</v>
      </c>
      <c r="W4481" t="s">
        <v>140</v>
      </c>
      <c r="X4481">
        <v>8.91</v>
      </c>
      <c r="Y4481">
        <v>28</v>
      </c>
      <c r="Z4481" t="s">
        <v>656</v>
      </c>
      <c r="AA4481" t="s">
        <v>657</v>
      </c>
      <c r="AB4481" t="s">
        <v>654</v>
      </c>
      <c r="AC4481" t="s">
        <v>655</v>
      </c>
      <c r="AD4481" t="s">
        <v>140</v>
      </c>
      <c r="AE4481" t="s">
        <v>658</v>
      </c>
      <c r="AF4481">
        <v>5</v>
      </c>
      <c r="AG4481">
        <v>5</v>
      </c>
      <c r="AH4481" t="s">
        <v>59</v>
      </c>
      <c r="AI4481" t="s">
        <v>60</v>
      </c>
      <c r="AJ4481" t="s">
        <v>3279</v>
      </c>
      <c r="AK4481" t="s">
        <v>61</v>
      </c>
      <c r="AL4481">
        <v>2</v>
      </c>
      <c r="AM4481" t="s">
        <v>62</v>
      </c>
      <c r="AN4481" t="s">
        <v>63</v>
      </c>
      <c r="AO4481" t="s">
        <v>64</v>
      </c>
      <c r="AP4481" t="s">
        <v>65</v>
      </c>
      <c r="AQ4481" t="s">
        <v>66</v>
      </c>
      <c r="AR4481" t="s">
        <v>67</v>
      </c>
      <c r="AS4481" t="s">
        <v>68</v>
      </c>
      <c r="AT4481" t="s">
        <v>69</v>
      </c>
      <c r="AU4481">
        <v>59</v>
      </c>
      <c r="AV4481">
        <v>20</v>
      </c>
      <c r="AW4481">
        <f>YEAR(ChinookMusic[[#This Row],[invoiceDate]])</f>
        <v>2010</v>
      </c>
      <c r="AX4481" t="str">
        <f>TEXT(ChinookMusic[[#This Row],[invoiceDate]],"MMMM")</f>
        <v>August</v>
      </c>
    </row>
    <row r="4482" spans="1:50" x14ac:dyDescent="0.3">
      <c r="A4482">
        <v>82</v>
      </c>
      <c r="B4482" t="s">
        <v>319</v>
      </c>
      <c r="C4482">
        <v>77</v>
      </c>
      <c r="D4482" t="s">
        <v>1504</v>
      </c>
      <c r="E4482">
        <v>965</v>
      </c>
      <c r="F4482" t="s">
        <v>2940</v>
      </c>
      <c r="G4482" t="s">
        <v>319</v>
      </c>
      <c r="H4482">
        <v>294008</v>
      </c>
      <c r="I4482">
        <v>0.99</v>
      </c>
      <c r="J4482">
        <v>1</v>
      </c>
      <c r="K4482" t="s">
        <v>78</v>
      </c>
      <c r="L4482">
        <v>4</v>
      </c>
      <c r="M4482" t="s">
        <v>146</v>
      </c>
      <c r="N4482">
        <v>8</v>
      </c>
      <c r="O4482" t="s">
        <v>52</v>
      </c>
      <c r="P4482">
        <v>738</v>
      </c>
      <c r="Q4482">
        <v>1</v>
      </c>
      <c r="R4482">
        <v>137</v>
      </c>
      <c r="S4482">
        <v>28</v>
      </c>
      <c r="T4482" s="3">
        <v>40408</v>
      </c>
      <c r="U4482" t="s">
        <v>654</v>
      </c>
      <c r="V4482" t="s">
        <v>655</v>
      </c>
      <c r="W4482" t="s">
        <v>140</v>
      </c>
      <c r="X4482">
        <v>8.91</v>
      </c>
      <c r="Y4482">
        <v>28</v>
      </c>
      <c r="Z4482" t="s">
        <v>656</v>
      </c>
      <c r="AA4482" t="s">
        <v>657</v>
      </c>
      <c r="AB4482" t="s">
        <v>654</v>
      </c>
      <c r="AC4482" t="s">
        <v>655</v>
      </c>
      <c r="AD4482" t="s">
        <v>140</v>
      </c>
      <c r="AE4482" t="s">
        <v>658</v>
      </c>
      <c r="AF4482">
        <v>5</v>
      </c>
      <c r="AG4482">
        <v>5</v>
      </c>
      <c r="AH4482" t="s">
        <v>59</v>
      </c>
      <c r="AI4482" t="s">
        <v>60</v>
      </c>
      <c r="AJ4482" t="s">
        <v>3281</v>
      </c>
      <c r="AK4482" t="s">
        <v>61</v>
      </c>
      <c r="AL4482">
        <v>2</v>
      </c>
      <c r="AM4482" t="s">
        <v>62</v>
      </c>
      <c r="AN4482" t="s">
        <v>63</v>
      </c>
      <c r="AO4482" t="s">
        <v>64</v>
      </c>
      <c r="AP4482" t="s">
        <v>65</v>
      </c>
      <c r="AQ4482" t="s">
        <v>66</v>
      </c>
      <c r="AR4482" t="s">
        <v>67</v>
      </c>
      <c r="AS4482" t="s">
        <v>68</v>
      </c>
      <c r="AT4482" t="s">
        <v>69</v>
      </c>
      <c r="AU4482">
        <v>59</v>
      </c>
      <c r="AV4482">
        <v>20</v>
      </c>
      <c r="AW4482">
        <f>YEAR(ChinookMusic[[#This Row],[invoiceDate]])</f>
        <v>2010</v>
      </c>
      <c r="AX4482" t="str">
        <f>TEXT(ChinookMusic[[#This Row],[invoiceDate]],"MMMM")</f>
        <v>August</v>
      </c>
    </row>
    <row r="4483" spans="1:50" x14ac:dyDescent="0.3">
      <c r="A4483">
        <v>82</v>
      </c>
      <c r="B4483" t="s">
        <v>319</v>
      </c>
      <c r="C4483">
        <v>77</v>
      </c>
      <c r="D4483" t="s">
        <v>1504</v>
      </c>
      <c r="E4483">
        <v>971</v>
      </c>
      <c r="F4483" t="s">
        <v>2941</v>
      </c>
      <c r="G4483" t="s">
        <v>319</v>
      </c>
      <c r="H4483">
        <v>223764</v>
      </c>
      <c r="I4483">
        <v>0.99</v>
      </c>
      <c r="J4483">
        <v>1</v>
      </c>
      <c r="K4483" t="s">
        <v>78</v>
      </c>
      <c r="L4483">
        <v>4</v>
      </c>
      <c r="M4483" t="s">
        <v>146</v>
      </c>
      <c r="N4483">
        <v>8</v>
      </c>
      <c r="O4483" t="s">
        <v>52</v>
      </c>
      <c r="P4483">
        <v>739</v>
      </c>
      <c r="Q4483">
        <v>1</v>
      </c>
      <c r="R4483">
        <v>137</v>
      </c>
      <c r="S4483">
        <v>28</v>
      </c>
      <c r="T4483" s="3">
        <v>40408</v>
      </c>
      <c r="U4483" t="s">
        <v>654</v>
      </c>
      <c r="V4483" t="s">
        <v>655</v>
      </c>
      <c r="W4483" t="s">
        <v>140</v>
      </c>
      <c r="X4483">
        <v>8.91</v>
      </c>
      <c r="Y4483">
        <v>28</v>
      </c>
      <c r="Z4483" t="s">
        <v>656</v>
      </c>
      <c r="AA4483" t="s">
        <v>657</v>
      </c>
      <c r="AB4483" t="s">
        <v>654</v>
      </c>
      <c r="AC4483" t="s">
        <v>655</v>
      </c>
      <c r="AD4483" t="s">
        <v>140</v>
      </c>
      <c r="AE4483" t="s">
        <v>658</v>
      </c>
      <c r="AF4483">
        <v>5</v>
      </c>
      <c r="AG4483">
        <v>5</v>
      </c>
      <c r="AH4483" t="s">
        <v>59</v>
      </c>
      <c r="AI4483" t="s">
        <v>60</v>
      </c>
      <c r="AJ4483" t="s">
        <v>3281</v>
      </c>
      <c r="AK4483" t="s">
        <v>61</v>
      </c>
      <c r="AL4483">
        <v>2</v>
      </c>
      <c r="AM4483" t="s">
        <v>62</v>
      </c>
      <c r="AN4483" t="s">
        <v>63</v>
      </c>
      <c r="AO4483" t="s">
        <v>64</v>
      </c>
      <c r="AP4483" t="s">
        <v>65</v>
      </c>
      <c r="AQ4483" t="s">
        <v>66</v>
      </c>
      <c r="AR4483" t="s">
        <v>67</v>
      </c>
      <c r="AS4483" t="s">
        <v>68</v>
      </c>
      <c r="AT4483" t="s">
        <v>69</v>
      </c>
      <c r="AU4483">
        <v>59</v>
      </c>
      <c r="AV4483">
        <v>20</v>
      </c>
      <c r="AW4483">
        <f>YEAR(ChinookMusic[[#This Row],[invoiceDate]])</f>
        <v>2010</v>
      </c>
      <c r="AX4483" t="str">
        <f>TEXT(ChinookMusic[[#This Row],[invoiceDate]],"MMMM")</f>
        <v>August</v>
      </c>
    </row>
    <row r="4484" spans="1:50" x14ac:dyDescent="0.3">
      <c r="A4484">
        <v>82</v>
      </c>
      <c r="B4484" t="s">
        <v>319</v>
      </c>
      <c r="C4484">
        <v>77</v>
      </c>
      <c r="D4484" t="s">
        <v>1504</v>
      </c>
      <c r="E4484">
        <v>971</v>
      </c>
      <c r="F4484" t="s">
        <v>2941</v>
      </c>
      <c r="G4484" t="s">
        <v>319</v>
      </c>
      <c r="H4484">
        <v>223764</v>
      </c>
      <c r="I4484">
        <v>0.99</v>
      </c>
      <c r="J4484">
        <v>1</v>
      </c>
      <c r="K4484" t="s">
        <v>78</v>
      </c>
      <c r="L4484">
        <v>4</v>
      </c>
      <c r="M4484" t="s">
        <v>146</v>
      </c>
      <c r="N4484">
        <v>1</v>
      </c>
      <c r="O4484" t="s">
        <v>52</v>
      </c>
      <c r="P4484">
        <v>739</v>
      </c>
      <c r="Q4484">
        <v>1</v>
      </c>
      <c r="R4484">
        <v>137</v>
      </c>
      <c r="S4484">
        <v>28</v>
      </c>
      <c r="T4484" s="3">
        <v>40408</v>
      </c>
      <c r="U4484" t="s">
        <v>654</v>
      </c>
      <c r="V4484" t="s">
        <v>655</v>
      </c>
      <c r="W4484" t="s">
        <v>140</v>
      </c>
      <c r="X4484">
        <v>8.91</v>
      </c>
      <c r="Y4484">
        <v>28</v>
      </c>
      <c r="Z4484" t="s">
        <v>656</v>
      </c>
      <c r="AA4484" t="s">
        <v>657</v>
      </c>
      <c r="AB4484" t="s">
        <v>654</v>
      </c>
      <c r="AC4484" t="s">
        <v>655</v>
      </c>
      <c r="AD4484" t="s">
        <v>140</v>
      </c>
      <c r="AE4484" t="s">
        <v>658</v>
      </c>
      <c r="AF4484">
        <v>5</v>
      </c>
      <c r="AG4484">
        <v>5</v>
      </c>
      <c r="AH4484" t="s">
        <v>59</v>
      </c>
      <c r="AI4484" t="s">
        <v>60</v>
      </c>
      <c r="AJ4484" t="s">
        <v>3281</v>
      </c>
      <c r="AK4484" t="s">
        <v>61</v>
      </c>
      <c r="AL4484">
        <v>2</v>
      </c>
      <c r="AM4484" t="s">
        <v>62</v>
      </c>
      <c r="AN4484" t="s">
        <v>63</v>
      </c>
      <c r="AO4484" t="s">
        <v>64</v>
      </c>
      <c r="AP4484" t="s">
        <v>65</v>
      </c>
      <c r="AQ4484" t="s">
        <v>66</v>
      </c>
      <c r="AR4484" t="s">
        <v>67</v>
      </c>
      <c r="AS4484" t="s">
        <v>68</v>
      </c>
      <c r="AT4484" t="s">
        <v>69</v>
      </c>
      <c r="AU4484">
        <v>59</v>
      </c>
      <c r="AV4484">
        <v>20</v>
      </c>
      <c r="AW4484">
        <f>YEAR(ChinookMusic[[#This Row],[invoiceDate]])</f>
        <v>2010</v>
      </c>
      <c r="AX4484" t="str">
        <f>TEXT(ChinookMusic[[#This Row],[invoiceDate]],"MMMM")</f>
        <v>August</v>
      </c>
    </row>
    <row r="4485" spans="1:50" x14ac:dyDescent="0.3">
      <c r="A4485">
        <v>82</v>
      </c>
      <c r="B4485" t="s">
        <v>319</v>
      </c>
      <c r="C4485">
        <v>76</v>
      </c>
      <c r="D4485" t="s">
        <v>344</v>
      </c>
      <c r="E4485">
        <v>953</v>
      </c>
      <c r="F4485" t="s">
        <v>878</v>
      </c>
      <c r="G4485" t="s">
        <v>346</v>
      </c>
      <c r="H4485">
        <v>203807</v>
      </c>
      <c r="I4485">
        <v>0.99</v>
      </c>
      <c r="J4485">
        <v>1</v>
      </c>
      <c r="K4485" t="s">
        <v>78</v>
      </c>
      <c r="L4485">
        <v>1</v>
      </c>
      <c r="M4485" t="s">
        <v>51</v>
      </c>
      <c r="N4485">
        <v>5</v>
      </c>
      <c r="O4485" t="s">
        <v>70</v>
      </c>
      <c r="P4485">
        <v>736</v>
      </c>
      <c r="Q4485">
        <v>1</v>
      </c>
      <c r="R4485">
        <v>137</v>
      </c>
      <c r="S4485">
        <v>28</v>
      </c>
      <c r="T4485" s="3">
        <v>40408</v>
      </c>
      <c r="U4485" t="s">
        <v>654</v>
      </c>
      <c r="V4485" t="s">
        <v>655</v>
      </c>
      <c r="W4485" t="s">
        <v>140</v>
      </c>
      <c r="X4485">
        <v>8.91</v>
      </c>
      <c r="Y4485">
        <v>28</v>
      </c>
      <c r="Z4485" t="s">
        <v>656</v>
      </c>
      <c r="AA4485" t="s">
        <v>657</v>
      </c>
      <c r="AB4485" t="s">
        <v>654</v>
      </c>
      <c r="AC4485" t="s">
        <v>655</v>
      </c>
      <c r="AD4485" t="s">
        <v>140</v>
      </c>
      <c r="AE4485" t="s">
        <v>658</v>
      </c>
      <c r="AF4485">
        <v>5</v>
      </c>
      <c r="AG4485">
        <v>5</v>
      </c>
      <c r="AH4485" t="s">
        <v>59</v>
      </c>
      <c r="AI4485" t="s">
        <v>60</v>
      </c>
      <c r="AJ4485" t="s">
        <v>3281</v>
      </c>
      <c r="AK4485" t="s">
        <v>61</v>
      </c>
      <c r="AL4485">
        <v>2</v>
      </c>
      <c r="AM4485" t="s">
        <v>62</v>
      </c>
      <c r="AN4485" t="s">
        <v>63</v>
      </c>
      <c r="AO4485" t="s">
        <v>64</v>
      </c>
      <c r="AP4485" t="s">
        <v>65</v>
      </c>
      <c r="AQ4485" t="s">
        <v>66</v>
      </c>
      <c r="AR4485" t="s">
        <v>67</v>
      </c>
      <c r="AS4485" t="s">
        <v>68</v>
      </c>
      <c r="AT4485" t="s">
        <v>69</v>
      </c>
      <c r="AU4485">
        <v>59</v>
      </c>
      <c r="AV4485">
        <v>20</v>
      </c>
      <c r="AW4485">
        <f>YEAR(ChinookMusic[[#This Row],[invoiceDate]])</f>
        <v>2010</v>
      </c>
      <c r="AX4485" t="str">
        <f>TEXT(ChinookMusic[[#This Row],[invoiceDate]],"MMMM")</f>
        <v>August</v>
      </c>
    </row>
    <row r="4486" spans="1:50" x14ac:dyDescent="0.3">
      <c r="A4486">
        <v>84</v>
      </c>
      <c r="B4486" t="s">
        <v>348</v>
      </c>
      <c r="C4486">
        <v>79</v>
      </c>
      <c r="D4486" t="s">
        <v>1515</v>
      </c>
      <c r="E4486">
        <v>995</v>
      </c>
      <c r="F4486" t="s">
        <v>2942</v>
      </c>
      <c r="G4486" t="s">
        <v>1517</v>
      </c>
      <c r="H4486">
        <v>278700</v>
      </c>
      <c r="I4486">
        <v>0.99</v>
      </c>
      <c r="J4486">
        <v>1</v>
      </c>
      <c r="K4486" t="s">
        <v>78</v>
      </c>
      <c r="L4486">
        <v>1</v>
      </c>
      <c r="M4486" t="s">
        <v>51</v>
      </c>
      <c r="N4486">
        <v>1</v>
      </c>
      <c r="O4486" t="s">
        <v>52</v>
      </c>
      <c r="P4486">
        <v>743</v>
      </c>
      <c r="Q4486">
        <v>1</v>
      </c>
      <c r="R4486">
        <v>137</v>
      </c>
      <c r="S4486">
        <v>28</v>
      </c>
      <c r="T4486" s="3">
        <v>40408</v>
      </c>
      <c r="U4486" t="s">
        <v>654</v>
      </c>
      <c r="V4486" t="s">
        <v>655</v>
      </c>
      <c r="W4486" t="s">
        <v>140</v>
      </c>
      <c r="X4486">
        <v>8.91</v>
      </c>
      <c r="Y4486">
        <v>28</v>
      </c>
      <c r="Z4486" t="s">
        <v>656</v>
      </c>
      <c r="AA4486" t="s">
        <v>657</v>
      </c>
      <c r="AB4486" t="s">
        <v>654</v>
      </c>
      <c r="AC4486" t="s">
        <v>655</v>
      </c>
      <c r="AD4486" t="s">
        <v>140</v>
      </c>
      <c r="AE4486" t="s">
        <v>658</v>
      </c>
      <c r="AF4486">
        <v>5</v>
      </c>
      <c r="AG4486">
        <v>5</v>
      </c>
      <c r="AH4486" t="s">
        <v>59</v>
      </c>
      <c r="AI4486" t="s">
        <v>60</v>
      </c>
      <c r="AJ4486" t="s">
        <v>3281</v>
      </c>
      <c r="AK4486" t="s">
        <v>61</v>
      </c>
      <c r="AL4486">
        <v>2</v>
      </c>
      <c r="AM4486" t="s">
        <v>62</v>
      </c>
      <c r="AN4486" t="s">
        <v>63</v>
      </c>
      <c r="AO4486" t="s">
        <v>64</v>
      </c>
      <c r="AP4486" t="s">
        <v>65</v>
      </c>
      <c r="AQ4486" t="s">
        <v>66</v>
      </c>
      <c r="AR4486" t="s">
        <v>67</v>
      </c>
      <c r="AS4486" t="s">
        <v>68</v>
      </c>
      <c r="AT4486" t="s">
        <v>69</v>
      </c>
      <c r="AU4486">
        <v>59</v>
      </c>
      <c r="AV4486">
        <v>20</v>
      </c>
      <c r="AW4486">
        <f>YEAR(ChinookMusic[[#This Row],[invoiceDate]])</f>
        <v>2010</v>
      </c>
      <c r="AX4486" t="str">
        <f>TEXT(ChinookMusic[[#This Row],[invoiceDate]],"MMMM")</f>
        <v>August</v>
      </c>
    </row>
    <row r="4487" spans="1:50" x14ac:dyDescent="0.3">
      <c r="A4487">
        <v>84</v>
      </c>
      <c r="B4487" t="s">
        <v>348</v>
      </c>
      <c r="C4487">
        <v>79</v>
      </c>
      <c r="D4487" t="s">
        <v>1515</v>
      </c>
      <c r="E4487">
        <v>995</v>
      </c>
      <c r="F4487" t="s">
        <v>2942</v>
      </c>
      <c r="G4487" t="s">
        <v>1517</v>
      </c>
      <c r="H4487">
        <v>278700</v>
      </c>
      <c r="I4487">
        <v>0.99</v>
      </c>
      <c r="J4487">
        <v>1</v>
      </c>
      <c r="K4487" t="s">
        <v>78</v>
      </c>
      <c r="L4487">
        <v>1</v>
      </c>
      <c r="M4487" t="s">
        <v>51</v>
      </c>
      <c r="N4487">
        <v>8</v>
      </c>
      <c r="O4487" t="s">
        <v>52</v>
      </c>
      <c r="P4487">
        <v>743</v>
      </c>
      <c r="Q4487">
        <v>1</v>
      </c>
      <c r="R4487">
        <v>137</v>
      </c>
      <c r="S4487">
        <v>28</v>
      </c>
      <c r="T4487" s="3">
        <v>40408</v>
      </c>
      <c r="U4487" t="s">
        <v>654</v>
      </c>
      <c r="V4487" t="s">
        <v>655</v>
      </c>
      <c r="W4487" t="s">
        <v>140</v>
      </c>
      <c r="X4487">
        <v>8.91</v>
      </c>
      <c r="Y4487">
        <v>28</v>
      </c>
      <c r="Z4487" t="s">
        <v>656</v>
      </c>
      <c r="AA4487" t="s">
        <v>657</v>
      </c>
      <c r="AB4487" t="s">
        <v>654</v>
      </c>
      <c r="AC4487" t="s">
        <v>655</v>
      </c>
      <c r="AD4487" t="s">
        <v>140</v>
      </c>
      <c r="AE4487" t="s">
        <v>658</v>
      </c>
      <c r="AF4487">
        <v>5</v>
      </c>
      <c r="AG4487">
        <v>5</v>
      </c>
      <c r="AH4487" t="s">
        <v>59</v>
      </c>
      <c r="AI4487" t="s">
        <v>60</v>
      </c>
      <c r="AJ4487" t="s">
        <v>3281</v>
      </c>
      <c r="AK4487" t="s">
        <v>61</v>
      </c>
      <c r="AL4487">
        <v>2</v>
      </c>
      <c r="AM4487" t="s">
        <v>62</v>
      </c>
      <c r="AN4487" t="s">
        <v>63</v>
      </c>
      <c r="AO4487" t="s">
        <v>64</v>
      </c>
      <c r="AP4487" t="s">
        <v>65</v>
      </c>
      <c r="AQ4487" t="s">
        <v>66</v>
      </c>
      <c r="AR4487" t="s">
        <v>67</v>
      </c>
      <c r="AS4487" t="s">
        <v>68</v>
      </c>
      <c r="AT4487" t="s">
        <v>69</v>
      </c>
      <c r="AU4487">
        <v>59</v>
      </c>
      <c r="AV4487">
        <v>20</v>
      </c>
      <c r="AW4487">
        <f>YEAR(ChinookMusic[[#This Row],[invoiceDate]])</f>
        <v>2010</v>
      </c>
      <c r="AX4487" t="str">
        <f>TEXT(ChinookMusic[[#This Row],[invoiceDate]],"MMMM")</f>
        <v>August</v>
      </c>
    </row>
    <row r="4488" spans="1:50" x14ac:dyDescent="0.3">
      <c r="A4488">
        <v>84</v>
      </c>
      <c r="B4488" t="s">
        <v>348</v>
      </c>
      <c r="C4488">
        <v>79</v>
      </c>
      <c r="D4488" t="s">
        <v>1515</v>
      </c>
      <c r="E4488">
        <v>989</v>
      </c>
      <c r="F4488" t="s">
        <v>2943</v>
      </c>
      <c r="G4488" t="s">
        <v>1517</v>
      </c>
      <c r="H4488">
        <v>230191</v>
      </c>
      <c r="I4488">
        <v>0.99</v>
      </c>
      <c r="J4488">
        <v>1</v>
      </c>
      <c r="K4488" t="s">
        <v>78</v>
      </c>
      <c r="L4488">
        <v>1</v>
      </c>
      <c r="M4488" t="s">
        <v>51</v>
      </c>
      <c r="N4488">
        <v>1</v>
      </c>
      <c r="O4488" t="s">
        <v>52</v>
      </c>
      <c r="P4488">
        <v>742</v>
      </c>
      <c r="Q4488">
        <v>1</v>
      </c>
      <c r="R4488">
        <v>137</v>
      </c>
      <c r="S4488">
        <v>28</v>
      </c>
      <c r="T4488" s="3">
        <v>40408</v>
      </c>
      <c r="U4488" t="s">
        <v>654</v>
      </c>
      <c r="V4488" t="s">
        <v>655</v>
      </c>
      <c r="W4488" t="s">
        <v>140</v>
      </c>
      <c r="X4488">
        <v>8.91</v>
      </c>
      <c r="Y4488">
        <v>28</v>
      </c>
      <c r="Z4488" t="s">
        <v>656</v>
      </c>
      <c r="AA4488" t="s">
        <v>657</v>
      </c>
      <c r="AB4488" t="s">
        <v>654</v>
      </c>
      <c r="AC4488" t="s">
        <v>655</v>
      </c>
      <c r="AD4488" t="s">
        <v>140</v>
      </c>
      <c r="AE4488" t="s">
        <v>658</v>
      </c>
      <c r="AF4488">
        <v>5</v>
      </c>
      <c r="AG4488">
        <v>5</v>
      </c>
      <c r="AH4488" t="s">
        <v>59</v>
      </c>
      <c r="AI4488" t="s">
        <v>60</v>
      </c>
      <c r="AJ4488" t="s">
        <v>3281</v>
      </c>
      <c r="AK4488" t="s">
        <v>61</v>
      </c>
      <c r="AL4488">
        <v>2</v>
      </c>
      <c r="AM4488" t="s">
        <v>62</v>
      </c>
      <c r="AN4488" t="s">
        <v>63</v>
      </c>
      <c r="AO4488" t="s">
        <v>64</v>
      </c>
      <c r="AP4488" t="s">
        <v>65</v>
      </c>
      <c r="AQ4488" t="s">
        <v>66</v>
      </c>
      <c r="AR4488" t="s">
        <v>67</v>
      </c>
      <c r="AS4488" t="s">
        <v>68</v>
      </c>
      <c r="AT4488" t="s">
        <v>69</v>
      </c>
      <c r="AU4488">
        <v>59</v>
      </c>
      <c r="AV4488">
        <v>20</v>
      </c>
      <c r="AW4488">
        <f>YEAR(ChinookMusic[[#This Row],[invoiceDate]])</f>
        <v>2010</v>
      </c>
      <c r="AX4488" t="str">
        <f>TEXT(ChinookMusic[[#This Row],[invoiceDate]],"MMMM")</f>
        <v>August</v>
      </c>
    </row>
    <row r="4489" spans="1:50" x14ac:dyDescent="0.3">
      <c r="A4489">
        <v>84</v>
      </c>
      <c r="B4489" t="s">
        <v>348</v>
      </c>
      <c r="C4489">
        <v>79</v>
      </c>
      <c r="D4489" t="s">
        <v>1515</v>
      </c>
      <c r="E4489">
        <v>989</v>
      </c>
      <c r="F4489" t="s">
        <v>2943</v>
      </c>
      <c r="G4489" t="s">
        <v>1517</v>
      </c>
      <c r="H4489">
        <v>230191</v>
      </c>
      <c r="I4489">
        <v>0.99</v>
      </c>
      <c r="J4489">
        <v>1</v>
      </c>
      <c r="K4489" t="s">
        <v>78</v>
      </c>
      <c r="L4489">
        <v>1</v>
      </c>
      <c r="M4489" t="s">
        <v>51</v>
      </c>
      <c r="N4489">
        <v>8</v>
      </c>
      <c r="O4489" t="s">
        <v>52</v>
      </c>
      <c r="P4489">
        <v>742</v>
      </c>
      <c r="Q4489">
        <v>1</v>
      </c>
      <c r="R4489">
        <v>137</v>
      </c>
      <c r="S4489">
        <v>28</v>
      </c>
      <c r="T4489" s="3">
        <v>40408</v>
      </c>
      <c r="U4489" t="s">
        <v>654</v>
      </c>
      <c r="V4489" t="s">
        <v>655</v>
      </c>
      <c r="W4489" t="s">
        <v>140</v>
      </c>
      <c r="X4489">
        <v>8.91</v>
      </c>
      <c r="Y4489">
        <v>28</v>
      </c>
      <c r="Z4489" t="s">
        <v>656</v>
      </c>
      <c r="AA4489" t="s">
        <v>657</v>
      </c>
      <c r="AB4489" t="s">
        <v>654</v>
      </c>
      <c r="AC4489" t="s">
        <v>655</v>
      </c>
      <c r="AD4489" t="s">
        <v>140</v>
      </c>
      <c r="AE4489" t="s">
        <v>658</v>
      </c>
      <c r="AF4489">
        <v>5</v>
      </c>
      <c r="AG4489">
        <v>5</v>
      </c>
      <c r="AH4489" t="s">
        <v>59</v>
      </c>
      <c r="AI4489" t="s">
        <v>60</v>
      </c>
      <c r="AJ4489" t="s">
        <v>3281</v>
      </c>
      <c r="AK4489" t="s">
        <v>61</v>
      </c>
      <c r="AL4489">
        <v>2</v>
      </c>
      <c r="AM4489" t="s">
        <v>62</v>
      </c>
      <c r="AN4489" t="s">
        <v>63</v>
      </c>
      <c r="AO4489" t="s">
        <v>64</v>
      </c>
      <c r="AP4489" t="s">
        <v>65</v>
      </c>
      <c r="AQ4489" t="s">
        <v>66</v>
      </c>
      <c r="AR4489" t="s">
        <v>67</v>
      </c>
      <c r="AS4489" t="s">
        <v>68</v>
      </c>
      <c r="AT4489" t="s">
        <v>69</v>
      </c>
      <c r="AU4489">
        <v>59</v>
      </c>
      <c r="AV4489">
        <v>20</v>
      </c>
      <c r="AW4489">
        <f>YEAR(ChinookMusic[[#This Row],[invoiceDate]])</f>
        <v>2010</v>
      </c>
      <c r="AX4489" t="str">
        <f>TEXT(ChinookMusic[[#This Row],[invoiceDate]],"MMMM")</f>
        <v>August</v>
      </c>
    </row>
    <row r="4490" spans="1:50" x14ac:dyDescent="0.3">
      <c r="A4490">
        <v>22</v>
      </c>
      <c r="B4490" t="s">
        <v>201</v>
      </c>
      <c r="C4490">
        <v>127</v>
      </c>
      <c r="D4490" t="s">
        <v>477</v>
      </c>
      <c r="E4490">
        <v>1578</v>
      </c>
      <c r="F4490" t="s">
        <v>1197</v>
      </c>
      <c r="G4490" t="s">
        <v>1198</v>
      </c>
      <c r="H4490">
        <v>316081</v>
      </c>
      <c r="I4490">
        <v>0.99</v>
      </c>
      <c r="J4490">
        <v>1</v>
      </c>
      <c r="K4490" t="s">
        <v>78</v>
      </c>
      <c r="L4490">
        <v>1</v>
      </c>
      <c r="M4490" t="s">
        <v>51</v>
      </c>
      <c r="N4490">
        <v>1</v>
      </c>
      <c r="O4490" t="s">
        <v>52</v>
      </c>
      <c r="P4490">
        <v>1406</v>
      </c>
      <c r="Q4490">
        <v>1</v>
      </c>
      <c r="R4490">
        <v>259</v>
      </c>
      <c r="S4490">
        <v>49</v>
      </c>
      <c r="T4490" s="3">
        <v>40961</v>
      </c>
      <c r="U4490" t="s">
        <v>667</v>
      </c>
      <c r="V4490" t="s">
        <v>668</v>
      </c>
      <c r="W4490" t="s">
        <v>669</v>
      </c>
      <c r="X4490">
        <v>1.98</v>
      </c>
      <c r="Y4490">
        <v>49</v>
      </c>
      <c r="Z4490" t="s">
        <v>670</v>
      </c>
      <c r="AA4490" t="s">
        <v>671</v>
      </c>
      <c r="AB4490" t="s">
        <v>667</v>
      </c>
      <c r="AC4490" t="s">
        <v>668</v>
      </c>
      <c r="AD4490" t="s">
        <v>669</v>
      </c>
      <c r="AE4490" t="s">
        <v>672</v>
      </c>
      <c r="AF4490">
        <v>4</v>
      </c>
      <c r="AG4490">
        <v>4</v>
      </c>
      <c r="AH4490" t="s">
        <v>85</v>
      </c>
      <c r="AI4490" t="s">
        <v>86</v>
      </c>
      <c r="AJ4490" t="s">
        <v>3281</v>
      </c>
      <c r="AK4490" t="s">
        <v>61</v>
      </c>
      <c r="AL4490">
        <v>2</v>
      </c>
      <c r="AM4490" t="s">
        <v>87</v>
      </c>
      <c r="AN4490" t="s">
        <v>63</v>
      </c>
      <c r="AO4490" t="s">
        <v>64</v>
      </c>
      <c r="AP4490" t="s">
        <v>88</v>
      </c>
      <c r="AQ4490" t="s">
        <v>89</v>
      </c>
      <c r="AR4490" t="s">
        <v>67</v>
      </c>
      <c r="AS4490" t="s">
        <v>68</v>
      </c>
      <c r="AT4490" t="s">
        <v>69</v>
      </c>
      <c r="AU4490">
        <v>77</v>
      </c>
      <c r="AV4490">
        <v>21</v>
      </c>
      <c r="AW4490">
        <f>YEAR(ChinookMusic[[#This Row],[invoiceDate]])</f>
        <v>2012</v>
      </c>
      <c r="AX4490" t="str">
        <f>TEXT(ChinookMusic[[#This Row],[invoiceDate]],"MMMM")</f>
        <v>February</v>
      </c>
    </row>
    <row r="4491" spans="1:50" x14ac:dyDescent="0.3">
      <c r="A4491">
        <v>22</v>
      </c>
      <c r="B4491" t="s">
        <v>201</v>
      </c>
      <c r="C4491">
        <v>127</v>
      </c>
      <c r="D4491" t="s">
        <v>477</v>
      </c>
      <c r="E4491">
        <v>1578</v>
      </c>
      <c r="F4491" t="s">
        <v>1197</v>
      </c>
      <c r="G4491" t="s">
        <v>1198</v>
      </c>
      <c r="H4491">
        <v>316081</v>
      </c>
      <c r="I4491">
        <v>0.99</v>
      </c>
      <c r="J4491">
        <v>1</v>
      </c>
      <c r="K4491" t="s">
        <v>78</v>
      </c>
      <c r="L4491">
        <v>1</v>
      </c>
      <c r="M4491" t="s">
        <v>51</v>
      </c>
      <c r="N4491">
        <v>8</v>
      </c>
      <c r="O4491" t="s">
        <v>52</v>
      </c>
      <c r="P4491">
        <v>1406</v>
      </c>
      <c r="Q4491">
        <v>1</v>
      </c>
      <c r="R4491">
        <v>259</v>
      </c>
      <c r="S4491">
        <v>49</v>
      </c>
      <c r="T4491" s="3">
        <v>40961</v>
      </c>
      <c r="U4491" t="s">
        <v>667</v>
      </c>
      <c r="V4491" t="s">
        <v>668</v>
      </c>
      <c r="W4491" t="s">
        <v>669</v>
      </c>
      <c r="X4491">
        <v>1.98</v>
      </c>
      <c r="Y4491">
        <v>49</v>
      </c>
      <c r="Z4491" t="s">
        <v>670</v>
      </c>
      <c r="AA4491" t="s">
        <v>671</v>
      </c>
      <c r="AB4491" t="s">
        <v>667</v>
      </c>
      <c r="AC4491" t="s">
        <v>668</v>
      </c>
      <c r="AD4491" t="s">
        <v>669</v>
      </c>
      <c r="AE4491" t="s">
        <v>672</v>
      </c>
      <c r="AF4491">
        <v>4</v>
      </c>
      <c r="AG4491">
        <v>4</v>
      </c>
      <c r="AH4491" t="s">
        <v>85</v>
      </c>
      <c r="AI4491" t="s">
        <v>86</v>
      </c>
      <c r="AJ4491" t="s">
        <v>3281</v>
      </c>
      <c r="AK4491" t="s">
        <v>61</v>
      </c>
      <c r="AL4491">
        <v>2</v>
      </c>
      <c r="AM4491" t="s">
        <v>87</v>
      </c>
      <c r="AN4491" t="s">
        <v>63</v>
      </c>
      <c r="AO4491" t="s">
        <v>64</v>
      </c>
      <c r="AP4491" t="s">
        <v>88</v>
      </c>
      <c r="AQ4491" t="s">
        <v>89</v>
      </c>
      <c r="AR4491" t="s">
        <v>67</v>
      </c>
      <c r="AS4491" t="s">
        <v>68</v>
      </c>
      <c r="AT4491" t="s">
        <v>69</v>
      </c>
      <c r="AU4491">
        <v>77</v>
      </c>
      <c r="AV4491">
        <v>21</v>
      </c>
      <c r="AW4491">
        <f>YEAR(ChinookMusic[[#This Row],[invoiceDate]])</f>
        <v>2012</v>
      </c>
      <c r="AX4491" t="str">
        <f>TEXT(ChinookMusic[[#This Row],[invoiceDate]],"MMMM")</f>
        <v>February</v>
      </c>
    </row>
    <row r="4492" spans="1:50" x14ac:dyDescent="0.3">
      <c r="A4492">
        <v>22</v>
      </c>
      <c r="B4492" t="s">
        <v>201</v>
      </c>
      <c r="C4492">
        <v>127</v>
      </c>
      <c r="D4492" t="s">
        <v>477</v>
      </c>
      <c r="E4492">
        <v>1577</v>
      </c>
      <c r="F4492" t="s">
        <v>500</v>
      </c>
      <c r="G4492" t="s">
        <v>507</v>
      </c>
      <c r="H4492">
        <v>201247</v>
      </c>
      <c r="I4492">
        <v>0.99</v>
      </c>
      <c r="J4492">
        <v>1</v>
      </c>
      <c r="K4492" t="s">
        <v>78</v>
      </c>
      <c r="L4492">
        <v>1</v>
      </c>
      <c r="M4492" t="s">
        <v>51</v>
      </c>
      <c r="N4492">
        <v>8</v>
      </c>
      <c r="O4492" t="s">
        <v>52</v>
      </c>
      <c r="P4492">
        <v>1405</v>
      </c>
      <c r="Q4492">
        <v>1</v>
      </c>
      <c r="R4492">
        <v>259</v>
      </c>
      <c r="S4492">
        <v>49</v>
      </c>
      <c r="T4492" s="3">
        <v>40961</v>
      </c>
      <c r="U4492" t="s">
        <v>667</v>
      </c>
      <c r="V4492" t="s">
        <v>668</v>
      </c>
      <c r="W4492" t="s">
        <v>669</v>
      </c>
      <c r="X4492">
        <v>1.98</v>
      </c>
      <c r="Y4492">
        <v>49</v>
      </c>
      <c r="Z4492" t="s">
        <v>670</v>
      </c>
      <c r="AA4492" t="s">
        <v>671</v>
      </c>
      <c r="AB4492" t="s">
        <v>667</v>
      </c>
      <c r="AC4492" t="s">
        <v>668</v>
      </c>
      <c r="AD4492" t="s">
        <v>669</v>
      </c>
      <c r="AE4492" t="s">
        <v>672</v>
      </c>
      <c r="AF4492">
        <v>4</v>
      </c>
      <c r="AG4492">
        <v>4</v>
      </c>
      <c r="AH4492" t="s">
        <v>85</v>
      </c>
      <c r="AI4492" t="s">
        <v>86</v>
      </c>
      <c r="AJ4492" t="s">
        <v>3281</v>
      </c>
      <c r="AK4492" t="s">
        <v>61</v>
      </c>
      <c r="AL4492">
        <v>2</v>
      </c>
      <c r="AM4492" t="s">
        <v>87</v>
      </c>
      <c r="AN4492" t="s">
        <v>63</v>
      </c>
      <c r="AO4492" t="s">
        <v>64</v>
      </c>
      <c r="AP4492" t="s">
        <v>88</v>
      </c>
      <c r="AQ4492" t="s">
        <v>89</v>
      </c>
      <c r="AR4492" t="s">
        <v>67</v>
      </c>
      <c r="AS4492" t="s">
        <v>68</v>
      </c>
      <c r="AT4492" t="s">
        <v>69</v>
      </c>
      <c r="AU4492">
        <v>77</v>
      </c>
      <c r="AV4492">
        <v>21</v>
      </c>
      <c r="AW4492">
        <f>YEAR(ChinookMusic[[#This Row],[invoiceDate]])</f>
        <v>2012</v>
      </c>
      <c r="AX4492" t="str">
        <f>TEXT(ChinookMusic[[#This Row],[invoiceDate]],"MMMM")</f>
        <v>February</v>
      </c>
    </row>
    <row r="4493" spans="1:50" x14ac:dyDescent="0.3">
      <c r="A4493">
        <v>22</v>
      </c>
      <c r="B4493" t="s">
        <v>201</v>
      </c>
      <c r="C4493">
        <v>127</v>
      </c>
      <c r="D4493" t="s">
        <v>477</v>
      </c>
      <c r="E4493">
        <v>1577</v>
      </c>
      <c r="F4493" t="s">
        <v>500</v>
      </c>
      <c r="G4493" t="s">
        <v>507</v>
      </c>
      <c r="H4493">
        <v>201247</v>
      </c>
      <c r="I4493">
        <v>0.99</v>
      </c>
      <c r="J4493">
        <v>1</v>
      </c>
      <c r="K4493" t="s">
        <v>78</v>
      </c>
      <c r="L4493">
        <v>1</v>
      </c>
      <c r="M4493" t="s">
        <v>51</v>
      </c>
      <c r="N4493">
        <v>1</v>
      </c>
      <c r="O4493" t="s">
        <v>52</v>
      </c>
      <c r="P4493">
        <v>1405</v>
      </c>
      <c r="Q4493">
        <v>1</v>
      </c>
      <c r="R4493">
        <v>259</v>
      </c>
      <c r="S4493">
        <v>49</v>
      </c>
      <c r="T4493" s="3">
        <v>40961</v>
      </c>
      <c r="U4493" t="s">
        <v>667</v>
      </c>
      <c r="V4493" t="s">
        <v>668</v>
      </c>
      <c r="W4493" t="s">
        <v>669</v>
      </c>
      <c r="X4493">
        <v>1.98</v>
      </c>
      <c r="Y4493">
        <v>49</v>
      </c>
      <c r="Z4493" t="s">
        <v>670</v>
      </c>
      <c r="AA4493" t="s">
        <v>671</v>
      </c>
      <c r="AB4493" t="s">
        <v>667</v>
      </c>
      <c r="AC4493" t="s">
        <v>668</v>
      </c>
      <c r="AD4493" t="s">
        <v>669</v>
      </c>
      <c r="AE4493" t="s">
        <v>672</v>
      </c>
      <c r="AF4493">
        <v>4</v>
      </c>
      <c r="AG4493">
        <v>4</v>
      </c>
      <c r="AH4493" t="s">
        <v>85</v>
      </c>
      <c r="AI4493" t="s">
        <v>86</v>
      </c>
      <c r="AJ4493" t="s">
        <v>3281</v>
      </c>
      <c r="AK4493" t="s">
        <v>61</v>
      </c>
      <c r="AL4493">
        <v>2</v>
      </c>
      <c r="AM4493" t="s">
        <v>87</v>
      </c>
      <c r="AN4493" t="s">
        <v>63</v>
      </c>
      <c r="AO4493" t="s">
        <v>64</v>
      </c>
      <c r="AP4493" t="s">
        <v>88</v>
      </c>
      <c r="AQ4493" t="s">
        <v>89</v>
      </c>
      <c r="AR4493" t="s">
        <v>67</v>
      </c>
      <c r="AS4493" t="s">
        <v>68</v>
      </c>
      <c r="AT4493" t="s">
        <v>69</v>
      </c>
      <c r="AU4493">
        <v>77</v>
      </c>
      <c r="AV4493">
        <v>21</v>
      </c>
      <c r="AW4493">
        <f>YEAR(ChinookMusic[[#This Row],[invoiceDate]])</f>
        <v>2012</v>
      </c>
      <c r="AX4493" t="str">
        <f>TEXT(ChinookMusic[[#This Row],[invoiceDate]],"MMMM")</f>
        <v>February</v>
      </c>
    </row>
    <row r="4494" spans="1:50" x14ac:dyDescent="0.3">
      <c r="A4494">
        <v>132</v>
      </c>
      <c r="B4494" t="s">
        <v>2207</v>
      </c>
      <c r="C4494">
        <v>203</v>
      </c>
      <c r="D4494" t="s">
        <v>2208</v>
      </c>
      <c r="E4494">
        <v>2522</v>
      </c>
      <c r="F4494" t="s">
        <v>2944</v>
      </c>
      <c r="G4494" t="s">
        <v>1076</v>
      </c>
      <c r="H4494">
        <v>232202</v>
      </c>
      <c r="I4494">
        <v>0.99</v>
      </c>
      <c r="J4494">
        <v>1</v>
      </c>
      <c r="K4494" t="s">
        <v>78</v>
      </c>
      <c r="L4494">
        <v>1</v>
      </c>
      <c r="M4494" t="s">
        <v>51</v>
      </c>
      <c r="N4494">
        <v>5</v>
      </c>
      <c r="O4494" t="s">
        <v>70</v>
      </c>
      <c r="P4494">
        <v>1565</v>
      </c>
      <c r="Q4494">
        <v>1</v>
      </c>
      <c r="R4494">
        <v>290</v>
      </c>
      <c r="S4494">
        <v>32</v>
      </c>
      <c r="T4494" s="3">
        <v>41087</v>
      </c>
      <c r="U4494" t="s">
        <v>491</v>
      </c>
      <c r="V4494" t="s">
        <v>492</v>
      </c>
      <c r="W4494" t="s">
        <v>64</v>
      </c>
      <c r="X4494">
        <v>5.94</v>
      </c>
      <c r="Y4494">
        <v>32</v>
      </c>
      <c r="Z4494" t="s">
        <v>493</v>
      </c>
      <c r="AA4494" t="s">
        <v>494</v>
      </c>
      <c r="AB4494" t="s">
        <v>491</v>
      </c>
      <c r="AC4494" t="s">
        <v>492</v>
      </c>
      <c r="AD4494" t="s">
        <v>64</v>
      </c>
      <c r="AE4494" t="s">
        <v>495</v>
      </c>
      <c r="AF4494">
        <v>4</v>
      </c>
      <c r="AG4494">
        <v>4</v>
      </c>
      <c r="AH4494" t="s">
        <v>85</v>
      </c>
      <c r="AI4494" t="s">
        <v>86</v>
      </c>
      <c r="AJ4494" t="s">
        <v>3281</v>
      </c>
      <c r="AK4494" t="s">
        <v>61</v>
      </c>
      <c r="AL4494">
        <v>2</v>
      </c>
      <c r="AM4494" t="s">
        <v>87</v>
      </c>
      <c r="AN4494" t="s">
        <v>63</v>
      </c>
      <c r="AO4494" t="s">
        <v>64</v>
      </c>
      <c r="AP4494" t="s">
        <v>88</v>
      </c>
      <c r="AQ4494" t="s">
        <v>89</v>
      </c>
      <c r="AR4494" t="s">
        <v>67</v>
      </c>
      <c r="AS4494" t="s">
        <v>68</v>
      </c>
      <c r="AT4494" t="s">
        <v>69</v>
      </c>
      <c r="AU4494">
        <v>77</v>
      </c>
      <c r="AV4494">
        <v>21</v>
      </c>
      <c r="AW4494">
        <f>YEAR(ChinookMusic[[#This Row],[invoiceDate]])</f>
        <v>2012</v>
      </c>
      <c r="AX4494" t="str">
        <f>TEXT(ChinookMusic[[#This Row],[invoiceDate]],"MMMM")</f>
        <v>June</v>
      </c>
    </row>
    <row r="4495" spans="1:50" x14ac:dyDescent="0.3">
      <c r="A4495">
        <v>132</v>
      </c>
      <c r="B4495" t="s">
        <v>2207</v>
      </c>
      <c r="C4495">
        <v>203</v>
      </c>
      <c r="D4495" t="s">
        <v>2208</v>
      </c>
      <c r="E4495">
        <v>2522</v>
      </c>
      <c r="F4495" t="s">
        <v>2944</v>
      </c>
      <c r="G4495" t="s">
        <v>1076</v>
      </c>
      <c r="H4495">
        <v>232202</v>
      </c>
      <c r="I4495">
        <v>0.99</v>
      </c>
      <c r="J4495">
        <v>1</v>
      </c>
      <c r="K4495" t="s">
        <v>78</v>
      </c>
      <c r="L4495">
        <v>1</v>
      </c>
      <c r="M4495" t="s">
        <v>51</v>
      </c>
      <c r="N4495">
        <v>1</v>
      </c>
      <c r="O4495" t="s">
        <v>52</v>
      </c>
      <c r="P4495">
        <v>1565</v>
      </c>
      <c r="Q4495">
        <v>1</v>
      </c>
      <c r="R4495">
        <v>290</v>
      </c>
      <c r="S4495">
        <v>32</v>
      </c>
      <c r="T4495" s="3">
        <v>41087</v>
      </c>
      <c r="U4495" t="s">
        <v>491</v>
      </c>
      <c r="V4495" t="s">
        <v>492</v>
      </c>
      <c r="W4495" t="s">
        <v>64</v>
      </c>
      <c r="X4495">
        <v>5.94</v>
      </c>
      <c r="Y4495">
        <v>32</v>
      </c>
      <c r="Z4495" t="s">
        <v>493</v>
      </c>
      <c r="AA4495" t="s">
        <v>494</v>
      </c>
      <c r="AB4495" t="s">
        <v>491</v>
      </c>
      <c r="AC4495" t="s">
        <v>492</v>
      </c>
      <c r="AD4495" t="s">
        <v>64</v>
      </c>
      <c r="AE4495" t="s">
        <v>495</v>
      </c>
      <c r="AF4495">
        <v>4</v>
      </c>
      <c r="AG4495">
        <v>4</v>
      </c>
      <c r="AH4495" t="s">
        <v>85</v>
      </c>
      <c r="AI4495" t="s">
        <v>86</v>
      </c>
      <c r="AJ4495" t="s">
        <v>3279</v>
      </c>
      <c r="AK4495" t="s">
        <v>61</v>
      </c>
      <c r="AL4495">
        <v>2</v>
      </c>
      <c r="AM4495" t="s">
        <v>87</v>
      </c>
      <c r="AN4495" t="s">
        <v>63</v>
      </c>
      <c r="AO4495" t="s">
        <v>64</v>
      </c>
      <c r="AP4495" t="s">
        <v>88</v>
      </c>
      <c r="AQ4495" t="s">
        <v>89</v>
      </c>
      <c r="AR4495" t="s">
        <v>67</v>
      </c>
      <c r="AS4495" t="s">
        <v>68</v>
      </c>
      <c r="AT4495" t="s">
        <v>69</v>
      </c>
      <c r="AU4495">
        <v>77</v>
      </c>
      <c r="AV4495">
        <v>21</v>
      </c>
      <c r="AW4495">
        <f>YEAR(ChinookMusic[[#This Row],[invoiceDate]])</f>
        <v>2012</v>
      </c>
      <c r="AX4495" t="str">
        <f>TEXT(ChinookMusic[[#This Row],[invoiceDate]],"MMMM")</f>
        <v>June</v>
      </c>
    </row>
    <row r="4496" spans="1:50" x14ac:dyDescent="0.3">
      <c r="A4496">
        <v>132</v>
      </c>
      <c r="B4496" t="s">
        <v>2207</v>
      </c>
      <c r="C4496">
        <v>203</v>
      </c>
      <c r="D4496" t="s">
        <v>2208</v>
      </c>
      <c r="E4496">
        <v>2522</v>
      </c>
      <c r="F4496" t="s">
        <v>2944</v>
      </c>
      <c r="G4496" t="s">
        <v>1076</v>
      </c>
      <c r="H4496">
        <v>232202</v>
      </c>
      <c r="I4496">
        <v>0.99</v>
      </c>
      <c r="J4496">
        <v>1</v>
      </c>
      <c r="K4496" t="s">
        <v>78</v>
      </c>
      <c r="L4496">
        <v>1</v>
      </c>
      <c r="M4496" t="s">
        <v>51</v>
      </c>
      <c r="N4496">
        <v>8</v>
      </c>
      <c r="O4496" t="s">
        <v>52</v>
      </c>
      <c r="P4496">
        <v>1565</v>
      </c>
      <c r="Q4496">
        <v>1</v>
      </c>
      <c r="R4496">
        <v>290</v>
      </c>
      <c r="S4496">
        <v>32</v>
      </c>
      <c r="T4496" s="3">
        <v>41087</v>
      </c>
      <c r="U4496" t="s">
        <v>491</v>
      </c>
      <c r="V4496" t="s">
        <v>492</v>
      </c>
      <c r="W4496" t="s">
        <v>64</v>
      </c>
      <c r="X4496">
        <v>5.94</v>
      </c>
      <c r="Y4496">
        <v>32</v>
      </c>
      <c r="Z4496" t="s">
        <v>493</v>
      </c>
      <c r="AA4496" t="s">
        <v>494</v>
      </c>
      <c r="AB4496" t="s">
        <v>491</v>
      </c>
      <c r="AC4496" t="s">
        <v>492</v>
      </c>
      <c r="AD4496" t="s">
        <v>64</v>
      </c>
      <c r="AE4496" t="s">
        <v>495</v>
      </c>
      <c r="AF4496">
        <v>4</v>
      </c>
      <c r="AG4496">
        <v>4</v>
      </c>
      <c r="AH4496" t="s">
        <v>85</v>
      </c>
      <c r="AI4496" t="s">
        <v>86</v>
      </c>
      <c r="AJ4496" t="s">
        <v>3279</v>
      </c>
      <c r="AK4496" t="s">
        <v>61</v>
      </c>
      <c r="AL4496">
        <v>2</v>
      </c>
      <c r="AM4496" t="s">
        <v>87</v>
      </c>
      <c r="AN4496" t="s">
        <v>63</v>
      </c>
      <c r="AO4496" t="s">
        <v>64</v>
      </c>
      <c r="AP4496" t="s">
        <v>88</v>
      </c>
      <c r="AQ4496" t="s">
        <v>89</v>
      </c>
      <c r="AR4496" t="s">
        <v>67</v>
      </c>
      <c r="AS4496" t="s">
        <v>68</v>
      </c>
      <c r="AT4496" t="s">
        <v>69</v>
      </c>
      <c r="AU4496">
        <v>77</v>
      </c>
      <c r="AV4496">
        <v>21</v>
      </c>
      <c r="AW4496">
        <f>YEAR(ChinookMusic[[#This Row],[invoiceDate]])</f>
        <v>2012</v>
      </c>
      <c r="AX4496" t="str">
        <f>TEXT(ChinookMusic[[#This Row],[invoiceDate]],"MMMM")</f>
        <v>June</v>
      </c>
    </row>
    <row r="4497" spans="1:50" x14ac:dyDescent="0.3">
      <c r="A4497">
        <v>134</v>
      </c>
      <c r="B4497" t="s">
        <v>1611</v>
      </c>
      <c r="C4497">
        <v>206</v>
      </c>
      <c r="D4497" t="s">
        <v>1612</v>
      </c>
      <c r="E4497">
        <v>2542</v>
      </c>
      <c r="F4497" t="s">
        <v>2945</v>
      </c>
      <c r="G4497" t="s">
        <v>1614</v>
      </c>
      <c r="H4497">
        <v>310386</v>
      </c>
      <c r="I4497">
        <v>0.99</v>
      </c>
      <c r="J4497">
        <v>1</v>
      </c>
      <c r="K4497" t="s">
        <v>78</v>
      </c>
      <c r="L4497">
        <v>1</v>
      </c>
      <c r="M4497" t="s">
        <v>51</v>
      </c>
      <c r="N4497">
        <v>5</v>
      </c>
      <c r="O4497" t="s">
        <v>70</v>
      </c>
      <c r="P4497">
        <v>1570</v>
      </c>
      <c r="Q4497">
        <v>1</v>
      </c>
      <c r="R4497">
        <v>290</v>
      </c>
      <c r="S4497">
        <v>32</v>
      </c>
      <c r="T4497" s="3">
        <v>41087</v>
      </c>
      <c r="U4497" t="s">
        <v>491</v>
      </c>
      <c r="V4497" t="s">
        <v>492</v>
      </c>
      <c r="W4497" t="s">
        <v>64</v>
      </c>
      <c r="X4497">
        <v>5.94</v>
      </c>
      <c r="Y4497">
        <v>32</v>
      </c>
      <c r="Z4497" t="s">
        <v>493</v>
      </c>
      <c r="AA4497" t="s">
        <v>494</v>
      </c>
      <c r="AB4497" t="s">
        <v>491</v>
      </c>
      <c r="AC4497" t="s">
        <v>492</v>
      </c>
      <c r="AD4497" t="s">
        <v>64</v>
      </c>
      <c r="AE4497" t="s">
        <v>495</v>
      </c>
      <c r="AF4497">
        <v>4</v>
      </c>
      <c r="AG4497">
        <v>4</v>
      </c>
      <c r="AH4497" t="s">
        <v>85</v>
      </c>
      <c r="AI4497" t="s">
        <v>86</v>
      </c>
      <c r="AJ4497" t="s">
        <v>3279</v>
      </c>
      <c r="AK4497" t="s">
        <v>61</v>
      </c>
      <c r="AL4497">
        <v>2</v>
      </c>
      <c r="AM4497" t="s">
        <v>87</v>
      </c>
      <c r="AN4497" t="s">
        <v>63</v>
      </c>
      <c r="AO4497" t="s">
        <v>64</v>
      </c>
      <c r="AP4497" t="s">
        <v>88</v>
      </c>
      <c r="AQ4497" t="s">
        <v>89</v>
      </c>
      <c r="AR4497" t="s">
        <v>67</v>
      </c>
      <c r="AS4497" t="s">
        <v>68</v>
      </c>
      <c r="AT4497" t="s">
        <v>69</v>
      </c>
      <c r="AU4497">
        <v>77</v>
      </c>
      <c r="AV4497">
        <v>21</v>
      </c>
      <c r="AW4497">
        <f>YEAR(ChinookMusic[[#This Row],[invoiceDate]])</f>
        <v>2012</v>
      </c>
      <c r="AX4497" t="str">
        <f>TEXT(ChinookMusic[[#This Row],[invoiceDate]],"MMMM")</f>
        <v>June</v>
      </c>
    </row>
    <row r="4498" spans="1:50" x14ac:dyDescent="0.3">
      <c r="A4498">
        <v>134</v>
      </c>
      <c r="B4498" t="s">
        <v>1611</v>
      </c>
      <c r="C4498">
        <v>206</v>
      </c>
      <c r="D4498" t="s">
        <v>1612</v>
      </c>
      <c r="E4498">
        <v>2542</v>
      </c>
      <c r="F4498" t="s">
        <v>2945</v>
      </c>
      <c r="G4498" t="s">
        <v>1614</v>
      </c>
      <c r="H4498">
        <v>310386</v>
      </c>
      <c r="I4498">
        <v>0.99</v>
      </c>
      <c r="J4498">
        <v>1</v>
      </c>
      <c r="K4498" t="s">
        <v>78</v>
      </c>
      <c r="L4498">
        <v>1</v>
      </c>
      <c r="M4498" t="s">
        <v>51</v>
      </c>
      <c r="N4498">
        <v>1</v>
      </c>
      <c r="O4498" t="s">
        <v>52</v>
      </c>
      <c r="P4498">
        <v>1570</v>
      </c>
      <c r="Q4498">
        <v>1</v>
      </c>
      <c r="R4498">
        <v>290</v>
      </c>
      <c r="S4498">
        <v>32</v>
      </c>
      <c r="T4498" s="3">
        <v>41087</v>
      </c>
      <c r="U4498" t="s">
        <v>491</v>
      </c>
      <c r="V4498" t="s">
        <v>492</v>
      </c>
      <c r="W4498" t="s">
        <v>64</v>
      </c>
      <c r="X4498">
        <v>5.94</v>
      </c>
      <c r="Y4498">
        <v>32</v>
      </c>
      <c r="Z4498" t="s">
        <v>493</v>
      </c>
      <c r="AA4498" t="s">
        <v>494</v>
      </c>
      <c r="AB4498" t="s">
        <v>491</v>
      </c>
      <c r="AC4498" t="s">
        <v>492</v>
      </c>
      <c r="AD4498" t="s">
        <v>64</v>
      </c>
      <c r="AE4498" t="s">
        <v>495</v>
      </c>
      <c r="AF4498">
        <v>4</v>
      </c>
      <c r="AG4498">
        <v>4</v>
      </c>
      <c r="AH4498" t="s">
        <v>85</v>
      </c>
      <c r="AI4498" t="s">
        <v>86</v>
      </c>
      <c r="AJ4498" t="s">
        <v>3281</v>
      </c>
      <c r="AK4498" t="s">
        <v>61</v>
      </c>
      <c r="AL4498">
        <v>2</v>
      </c>
      <c r="AM4498" t="s">
        <v>87</v>
      </c>
      <c r="AN4498" t="s">
        <v>63</v>
      </c>
      <c r="AO4498" t="s">
        <v>64</v>
      </c>
      <c r="AP4498" t="s">
        <v>88</v>
      </c>
      <c r="AQ4498" t="s">
        <v>89</v>
      </c>
      <c r="AR4498" t="s">
        <v>67</v>
      </c>
      <c r="AS4498" t="s">
        <v>68</v>
      </c>
      <c r="AT4498" t="s">
        <v>69</v>
      </c>
      <c r="AU4498">
        <v>77</v>
      </c>
      <c r="AV4498">
        <v>21</v>
      </c>
      <c r="AW4498">
        <f>YEAR(ChinookMusic[[#This Row],[invoiceDate]])</f>
        <v>2012</v>
      </c>
      <c r="AX4498" t="str">
        <f>TEXT(ChinookMusic[[#This Row],[invoiceDate]],"MMMM")</f>
        <v>June</v>
      </c>
    </row>
    <row r="4499" spans="1:50" x14ac:dyDescent="0.3">
      <c r="A4499">
        <v>134</v>
      </c>
      <c r="B4499" t="s">
        <v>1611</v>
      </c>
      <c r="C4499">
        <v>206</v>
      </c>
      <c r="D4499" t="s">
        <v>1612</v>
      </c>
      <c r="E4499">
        <v>2542</v>
      </c>
      <c r="F4499" t="s">
        <v>2945</v>
      </c>
      <c r="G4499" t="s">
        <v>1614</v>
      </c>
      <c r="H4499">
        <v>310386</v>
      </c>
      <c r="I4499">
        <v>0.99</v>
      </c>
      <c r="J4499">
        <v>1</v>
      </c>
      <c r="K4499" t="s">
        <v>78</v>
      </c>
      <c r="L4499">
        <v>1</v>
      </c>
      <c r="M4499" t="s">
        <v>51</v>
      </c>
      <c r="N4499">
        <v>8</v>
      </c>
      <c r="O4499" t="s">
        <v>52</v>
      </c>
      <c r="P4499">
        <v>1570</v>
      </c>
      <c r="Q4499">
        <v>1</v>
      </c>
      <c r="R4499">
        <v>290</v>
      </c>
      <c r="S4499">
        <v>32</v>
      </c>
      <c r="T4499" s="3">
        <v>41087</v>
      </c>
      <c r="U4499" t="s">
        <v>491</v>
      </c>
      <c r="V4499" t="s">
        <v>492</v>
      </c>
      <c r="W4499" t="s">
        <v>64</v>
      </c>
      <c r="X4499">
        <v>5.94</v>
      </c>
      <c r="Y4499">
        <v>32</v>
      </c>
      <c r="Z4499" t="s">
        <v>493</v>
      </c>
      <c r="AA4499" t="s">
        <v>494</v>
      </c>
      <c r="AB4499" t="s">
        <v>491</v>
      </c>
      <c r="AC4499" t="s">
        <v>492</v>
      </c>
      <c r="AD4499" t="s">
        <v>64</v>
      </c>
      <c r="AE4499" t="s">
        <v>495</v>
      </c>
      <c r="AF4499">
        <v>4</v>
      </c>
      <c r="AG4499">
        <v>4</v>
      </c>
      <c r="AH4499" t="s">
        <v>85</v>
      </c>
      <c r="AI4499" t="s">
        <v>86</v>
      </c>
      <c r="AJ4499" t="s">
        <v>3281</v>
      </c>
      <c r="AK4499" t="s">
        <v>61</v>
      </c>
      <c r="AL4499">
        <v>2</v>
      </c>
      <c r="AM4499" t="s">
        <v>87</v>
      </c>
      <c r="AN4499" t="s">
        <v>63</v>
      </c>
      <c r="AO4499" t="s">
        <v>64</v>
      </c>
      <c r="AP4499" t="s">
        <v>88</v>
      </c>
      <c r="AQ4499" t="s">
        <v>89</v>
      </c>
      <c r="AR4499" t="s">
        <v>67</v>
      </c>
      <c r="AS4499" t="s">
        <v>68</v>
      </c>
      <c r="AT4499" t="s">
        <v>69</v>
      </c>
      <c r="AU4499">
        <v>77</v>
      </c>
      <c r="AV4499">
        <v>21</v>
      </c>
      <c r="AW4499">
        <f>YEAR(ChinookMusic[[#This Row],[invoiceDate]])</f>
        <v>2012</v>
      </c>
      <c r="AX4499" t="str">
        <f>TEXT(ChinookMusic[[#This Row],[invoiceDate]],"MMMM")</f>
        <v>June</v>
      </c>
    </row>
    <row r="4500" spans="1:50" x14ac:dyDescent="0.3">
      <c r="A4500">
        <v>53</v>
      </c>
      <c r="B4500" t="s">
        <v>211</v>
      </c>
      <c r="C4500">
        <v>204</v>
      </c>
      <c r="D4500" t="s">
        <v>673</v>
      </c>
      <c r="E4500">
        <v>2530</v>
      </c>
      <c r="F4500" t="s">
        <v>1268</v>
      </c>
      <c r="G4500" t="s">
        <v>675</v>
      </c>
      <c r="H4500">
        <v>264019</v>
      </c>
      <c r="I4500">
        <v>0.99</v>
      </c>
      <c r="J4500">
        <v>1</v>
      </c>
      <c r="K4500" t="s">
        <v>78</v>
      </c>
      <c r="L4500">
        <v>2</v>
      </c>
      <c r="M4500" t="s">
        <v>115</v>
      </c>
      <c r="N4500">
        <v>1</v>
      </c>
      <c r="O4500" t="s">
        <v>52</v>
      </c>
      <c r="P4500">
        <v>1567</v>
      </c>
      <c r="Q4500">
        <v>1</v>
      </c>
      <c r="R4500">
        <v>290</v>
      </c>
      <c r="S4500">
        <v>32</v>
      </c>
      <c r="T4500" s="3">
        <v>41087</v>
      </c>
      <c r="U4500" t="s">
        <v>491</v>
      </c>
      <c r="V4500" t="s">
        <v>492</v>
      </c>
      <c r="W4500" t="s">
        <v>64</v>
      </c>
      <c r="X4500">
        <v>5.94</v>
      </c>
      <c r="Y4500">
        <v>32</v>
      </c>
      <c r="Z4500" t="s">
        <v>493</v>
      </c>
      <c r="AA4500" t="s">
        <v>494</v>
      </c>
      <c r="AB4500" t="s">
        <v>491</v>
      </c>
      <c r="AC4500" t="s">
        <v>492</v>
      </c>
      <c r="AD4500" t="s">
        <v>64</v>
      </c>
      <c r="AE4500" t="s">
        <v>495</v>
      </c>
      <c r="AF4500">
        <v>4</v>
      </c>
      <c r="AG4500">
        <v>4</v>
      </c>
      <c r="AH4500" t="s">
        <v>85</v>
      </c>
      <c r="AI4500" t="s">
        <v>86</v>
      </c>
      <c r="AJ4500" t="s">
        <v>3281</v>
      </c>
      <c r="AK4500" t="s">
        <v>61</v>
      </c>
      <c r="AL4500">
        <v>2</v>
      </c>
      <c r="AM4500" t="s">
        <v>87</v>
      </c>
      <c r="AN4500" t="s">
        <v>63</v>
      </c>
      <c r="AO4500" t="s">
        <v>64</v>
      </c>
      <c r="AP4500" t="s">
        <v>88</v>
      </c>
      <c r="AQ4500" t="s">
        <v>89</v>
      </c>
      <c r="AR4500" t="s">
        <v>67</v>
      </c>
      <c r="AS4500" t="s">
        <v>68</v>
      </c>
      <c r="AT4500" t="s">
        <v>69</v>
      </c>
      <c r="AU4500">
        <v>77</v>
      </c>
      <c r="AV4500">
        <v>21</v>
      </c>
      <c r="AW4500">
        <f>YEAR(ChinookMusic[[#This Row],[invoiceDate]])</f>
        <v>2012</v>
      </c>
      <c r="AX4500" t="str">
        <f>TEXT(ChinookMusic[[#This Row],[invoiceDate]],"MMMM")</f>
        <v>June</v>
      </c>
    </row>
    <row r="4501" spans="1:50" x14ac:dyDescent="0.3">
      <c r="A4501">
        <v>53</v>
      </c>
      <c r="B4501" t="s">
        <v>211</v>
      </c>
      <c r="C4501">
        <v>204</v>
      </c>
      <c r="D4501" t="s">
        <v>673</v>
      </c>
      <c r="E4501">
        <v>2526</v>
      </c>
      <c r="F4501" t="s">
        <v>1269</v>
      </c>
      <c r="G4501" t="s">
        <v>1270</v>
      </c>
      <c r="H4501">
        <v>240091</v>
      </c>
      <c r="I4501">
        <v>0.99</v>
      </c>
      <c r="J4501">
        <v>1</v>
      </c>
      <c r="K4501" t="s">
        <v>78</v>
      </c>
      <c r="L4501">
        <v>2</v>
      </c>
      <c r="M4501" t="s">
        <v>115</v>
      </c>
      <c r="N4501">
        <v>8</v>
      </c>
      <c r="O4501" t="s">
        <v>52</v>
      </c>
      <c r="P4501">
        <v>1566</v>
      </c>
      <c r="Q4501">
        <v>1</v>
      </c>
      <c r="R4501">
        <v>290</v>
      </c>
      <c r="S4501">
        <v>32</v>
      </c>
      <c r="T4501" s="3">
        <v>41087</v>
      </c>
      <c r="U4501" t="s">
        <v>491</v>
      </c>
      <c r="V4501" t="s">
        <v>492</v>
      </c>
      <c r="W4501" t="s">
        <v>64</v>
      </c>
      <c r="X4501">
        <v>5.94</v>
      </c>
      <c r="Y4501">
        <v>32</v>
      </c>
      <c r="Z4501" t="s">
        <v>493</v>
      </c>
      <c r="AA4501" t="s">
        <v>494</v>
      </c>
      <c r="AB4501" t="s">
        <v>491</v>
      </c>
      <c r="AC4501" t="s">
        <v>492</v>
      </c>
      <c r="AD4501" t="s">
        <v>64</v>
      </c>
      <c r="AE4501" t="s">
        <v>495</v>
      </c>
      <c r="AF4501">
        <v>4</v>
      </c>
      <c r="AG4501">
        <v>4</v>
      </c>
      <c r="AH4501" t="s">
        <v>85</v>
      </c>
      <c r="AI4501" t="s">
        <v>86</v>
      </c>
      <c r="AJ4501" t="s">
        <v>3281</v>
      </c>
      <c r="AK4501" t="s">
        <v>61</v>
      </c>
      <c r="AL4501">
        <v>2</v>
      </c>
      <c r="AM4501" t="s">
        <v>87</v>
      </c>
      <c r="AN4501" t="s">
        <v>63</v>
      </c>
      <c r="AO4501" t="s">
        <v>64</v>
      </c>
      <c r="AP4501" t="s">
        <v>88</v>
      </c>
      <c r="AQ4501" t="s">
        <v>89</v>
      </c>
      <c r="AR4501" t="s">
        <v>67</v>
      </c>
      <c r="AS4501" t="s">
        <v>68</v>
      </c>
      <c r="AT4501" t="s">
        <v>69</v>
      </c>
      <c r="AU4501">
        <v>77</v>
      </c>
      <c r="AV4501">
        <v>21</v>
      </c>
      <c r="AW4501">
        <f>YEAR(ChinookMusic[[#This Row],[invoiceDate]])</f>
        <v>2012</v>
      </c>
      <c r="AX4501" t="str">
        <f>TEXT(ChinookMusic[[#This Row],[invoiceDate]],"MMMM")</f>
        <v>June</v>
      </c>
    </row>
    <row r="4502" spans="1:50" x14ac:dyDescent="0.3">
      <c r="A4502">
        <v>133</v>
      </c>
      <c r="B4502" t="s">
        <v>1264</v>
      </c>
      <c r="C4502">
        <v>205</v>
      </c>
      <c r="D4502" t="s">
        <v>1265</v>
      </c>
      <c r="E4502">
        <v>2538</v>
      </c>
      <c r="F4502" t="s">
        <v>2946</v>
      </c>
      <c r="G4502" t="s">
        <v>1267</v>
      </c>
      <c r="H4502">
        <v>336927</v>
      </c>
      <c r="I4502">
        <v>0.99</v>
      </c>
      <c r="J4502">
        <v>1</v>
      </c>
      <c r="K4502" t="s">
        <v>78</v>
      </c>
      <c r="L4502">
        <v>6</v>
      </c>
      <c r="M4502" t="s">
        <v>309</v>
      </c>
      <c r="N4502">
        <v>1</v>
      </c>
      <c r="O4502" t="s">
        <v>52</v>
      </c>
      <c r="P4502">
        <v>1569</v>
      </c>
      <c r="Q4502">
        <v>1</v>
      </c>
      <c r="R4502">
        <v>290</v>
      </c>
      <c r="S4502">
        <v>32</v>
      </c>
      <c r="T4502" s="3">
        <v>41087</v>
      </c>
      <c r="U4502" t="s">
        <v>491</v>
      </c>
      <c r="V4502" t="s">
        <v>492</v>
      </c>
      <c r="W4502" t="s">
        <v>64</v>
      </c>
      <c r="X4502">
        <v>5.94</v>
      </c>
      <c r="Y4502">
        <v>32</v>
      </c>
      <c r="Z4502" t="s">
        <v>493</v>
      </c>
      <c r="AA4502" t="s">
        <v>494</v>
      </c>
      <c r="AB4502" t="s">
        <v>491</v>
      </c>
      <c r="AC4502" t="s">
        <v>492</v>
      </c>
      <c r="AD4502" t="s">
        <v>64</v>
      </c>
      <c r="AE4502" t="s">
        <v>495</v>
      </c>
      <c r="AF4502">
        <v>4</v>
      </c>
      <c r="AG4502">
        <v>4</v>
      </c>
      <c r="AH4502" t="s">
        <v>85</v>
      </c>
      <c r="AI4502" t="s">
        <v>86</v>
      </c>
      <c r="AJ4502" t="s">
        <v>3281</v>
      </c>
      <c r="AK4502" t="s">
        <v>61</v>
      </c>
      <c r="AL4502">
        <v>2</v>
      </c>
      <c r="AM4502" t="s">
        <v>87</v>
      </c>
      <c r="AN4502" t="s">
        <v>63</v>
      </c>
      <c r="AO4502" t="s">
        <v>64</v>
      </c>
      <c r="AP4502" t="s">
        <v>88</v>
      </c>
      <c r="AQ4502" t="s">
        <v>89</v>
      </c>
      <c r="AR4502" t="s">
        <v>67</v>
      </c>
      <c r="AS4502" t="s">
        <v>68</v>
      </c>
      <c r="AT4502" t="s">
        <v>69</v>
      </c>
      <c r="AU4502">
        <v>77</v>
      </c>
      <c r="AV4502">
        <v>21</v>
      </c>
      <c r="AW4502">
        <f>YEAR(ChinookMusic[[#This Row],[invoiceDate]])</f>
        <v>2012</v>
      </c>
      <c r="AX4502" t="str">
        <f>TEXT(ChinookMusic[[#This Row],[invoiceDate]],"MMMM")</f>
        <v>June</v>
      </c>
    </row>
    <row r="4503" spans="1:50" x14ac:dyDescent="0.3">
      <c r="A4503">
        <v>133</v>
      </c>
      <c r="B4503" t="s">
        <v>1264</v>
      </c>
      <c r="C4503">
        <v>205</v>
      </c>
      <c r="D4503" t="s">
        <v>1265</v>
      </c>
      <c r="E4503">
        <v>2538</v>
      </c>
      <c r="F4503" t="s">
        <v>2946</v>
      </c>
      <c r="G4503" t="s">
        <v>1267</v>
      </c>
      <c r="H4503">
        <v>336927</v>
      </c>
      <c r="I4503">
        <v>0.99</v>
      </c>
      <c r="J4503">
        <v>1</v>
      </c>
      <c r="K4503" t="s">
        <v>78</v>
      </c>
      <c r="L4503">
        <v>6</v>
      </c>
      <c r="M4503" t="s">
        <v>309</v>
      </c>
      <c r="N4503">
        <v>8</v>
      </c>
      <c r="O4503" t="s">
        <v>52</v>
      </c>
      <c r="P4503">
        <v>1569</v>
      </c>
      <c r="Q4503">
        <v>1</v>
      </c>
      <c r="R4503">
        <v>290</v>
      </c>
      <c r="S4503">
        <v>32</v>
      </c>
      <c r="T4503" s="3">
        <v>41087</v>
      </c>
      <c r="U4503" t="s">
        <v>491</v>
      </c>
      <c r="V4503" t="s">
        <v>492</v>
      </c>
      <c r="W4503" t="s">
        <v>64</v>
      </c>
      <c r="X4503">
        <v>5.94</v>
      </c>
      <c r="Y4503">
        <v>32</v>
      </c>
      <c r="Z4503" t="s">
        <v>493</v>
      </c>
      <c r="AA4503" t="s">
        <v>494</v>
      </c>
      <c r="AB4503" t="s">
        <v>491</v>
      </c>
      <c r="AC4503" t="s">
        <v>492</v>
      </c>
      <c r="AD4503" t="s">
        <v>64</v>
      </c>
      <c r="AE4503" t="s">
        <v>495</v>
      </c>
      <c r="AF4503">
        <v>4</v>
      </c>
      <c r="AG4503">
        <v>4</v>
      </c>
      <c r="AH4503" t="s">
        <v>85</v>
      </c>
      <c r="AI4503" t="s">
        <v>86</v>
      </c>
      <c r="AJ4503" t="s">
        <v>3281</v>
      </c>
      <c r="AK4503" t="s">
        <v>61</v>
      </c>
      <c r="AL4503">
        <v>2</v>
      </c>
      <c r="AM4503" t="s">
        <v>87</v>
      </c>
      <c r="AN4503" t="s">
        <v>63</v>
      </c>
      <c r="AO4503" t="s">
        <v>64</v>
      </c>
      <c r="AP4503" t="s">
        <v>88</v>
      </c>
      <c r="AQ4503" t="s">
        <v>89</v>
      </c>
      <c r="AR4503" t="s">
        <v>67</v>
      </c>
      <c r="AS4503" t="s">
        <v>68</v>
      </c>
      <c r="AT4503" t="s">
        <v>69</v>
      </c>
      <c r="AU4503">
        <v>77</v>
      </c>
      <c r="AV4503">
        <v>21</v>
      </c>
      <c r="AW4503">
        <f>YEAR(ChinookMusic[[#This Row],[invoiceDate]])</f>
        <v>2012</v>
      </c>
      <c r="AX4503" t="str">
        <f>TEXT(ChinookMusic[[#This Row],[invoiceDate]],"MMMM")</f>
        <v>June</v>
      </c>
    </row>
    <row r="4504" spans="1:50" x14ac:dyDescent="0.3">
      <c r="A4504">
        <v>22</v>
      </c>
      <c r="B4504" t="s">
        <v>201</v>
      </c>
      <c r="C4504">
        <v>131</v>
      </c>
      <c r="D4504" t="s">
        <v>1200</v>
      </c>
      <c r="E4504">
        <v>1614</v>
      </c>
      <c r="F4504" t="s">
        <v>1201</v>
      </c>
      <c r="G4504" t="s">
        <v>1202</v>
      </c>
      <c r="H4504">
        <v>278857</v>
      </c>
      <c r="I4504">
        <v>0.99</v>
      </c>
      <c r="J4504">
        <v>1</v>
      </c>
      <c r="K4504" t="s">
        <v>78</v>
      </c>
      <c r="L4504">
        <v>1</v>
      </c>
      <c r="M4504" t="s">
        <v>51</v>
      </c>
      <c r="N4504">
        <v>8</v>
      </c>
      <c r="O4504" t="s">
        <v>52</v>
      </c>
      <c r="P4504">
        <v>1418</v>
      </c>
      <c r="Q4504">
        <v>1</v>
      </c>
      <c r="R4504">
        <v>262</v>
      </c>
      <c r="S4504">
        <v>57</v>
      </c>
      <c r="T4504" s="3">
        <v>40963</v>
      </c>
      <c r="U4504" t="s">
        <v>274</v>
      </c>
      <c r="V4504" t="s">
        <v>275</v>
      </c>
      <c r="W4504" t="s">
        <v>276</v>
      </c>
      <c r="X4504">
        <v>5.94</v>
      </c>
      <c r="Y4504">
        <v>57</v>
      </c>
      <c r="Z4504" t="s">
        <v>277</v>
      </c>
      <c r="AA4504" t="s">
        <v>278</v>
      </c>
      <c r="AB4504" t="s">
        <v>274</v>
      </c>
      <c r="AC4504" t="s">
        <v>275</v>
      </c>
      <c r="AD4504" t="s">
        <v>276</v>
      </c>
      <c r="AE4504" t="s">
        <v>279</v>
      </c>
      <c r="AF4504">
        <v>5</v>
      </c>
      <c r="AG4504">
        <v>5</v>
      </c>
      <c r="AH4504" t="s">
        <v>59</v>
      </c>
      <c r="AI4504" t="s">
        <v>60</v>
      </c>
      <c r="AJ4504" t="s">
        <v>3281</v>
      </c>
      <c r="AK4504" t="s">
        <v>61</v>
      </c>
      <c r="AL4504">
        <v>2</v>
      </c>
      <c r="AM4504" t="s">
        <v>62</v>
      </c>
      <c r="AN4504" t="s">
        <v>63</v>
      </c>
      <c r="AO4504" t="s">
        <v>64</v>
      </c>
      <c r="AP4504" t="s">
        <v>65</v>
      </c>
      <c r="AQ4504" t="s">
        <v>66</v>
      </c>
      <c r="AR4504" t="s">
        <v>67</v>
      </c>
      <c r="AS4504" t="s">
        <v>68</v>
      </c>
      <c r="AT4504" t="s">
        <v>69</v>
      </c>
      <c r="AU4504">
        <v>59</v>
      </c>
      <c r="AV4504">
        <v>20</v>
      </c>
      <c r="AW4504">
        <f>YEAR(ChinookMusic[[#This Row],[invoiceDate]])</f>
        <v>2012</v>
      </c>
      <c r="AX4504" t="str">
        <f>TEXT(ChinookMusic[[#This Row],[invoiceDate]],"MMMM")</f>
        <v>February</v>
      </c>
    </row>
    <row r="4505" spans="1:50" x14ac:dyDescent="0.3">
      <c r="A4505">
        <v>22</v>
      </c>
      <c r="B4505" t="s">
        <v>201</v>
      </c>
      <c r="C4505">
        <v>131</v>
      </c>
      <c r="D4505" t="s">
        <v>1200</v>
      </c>
      <c r="E4505">
        <v>1610</v>
      </c>
      <c r="F4505" t="s">
        <v>1203</v>
      </c>
      <c r="G4505" t="s">
        <v>1202</v>
      </c>
      <c r="H4505">
        <v>296672</v>
      </c>
      <c r="I4505">
        <v>0.99</v>
      </c>
      <c r="J4505">
        <v>1</v>
      </c>
      <c r="K4505" t="s">
        <v>78</v>
      </c>
      <c r="L4505">
        <v>1</v>
      </c>
      <c r="M4505" t="s">
        <v>51</v>
      </c>
      <c r="N4505">
        <v>1</v>
      </c>
      <c r="O4505" t="s">
        <v>52</v>
      </c>
      <c r="P4505">
        <v>1417</v>
      </c>
      <c r="Q4505">
        <v>1</v>
      </c>
      <c r="R4505">
        <v>262</v>
      </c>
      <c r="S4505">
        <v>57</v>
      </c>
      <c r="T4505" s="3">
        <v>40963</v>
      </c>
      <c r="U4505" t="s">
        <v>274</v>
      </c>
      <c r="V4505" t="s">
        <v>275</v>
      </c>
      <c r="W4505" t="s">
        <v>276</v>
      </c>
      <c r="X4505">
        <v>5.94</v>
      </c>
      <c r="Y4505">
        <v>57</v>
      </c>
      <c r="Z4505" t="s">
        <v>277</v>
      </c>
      <c r="AA4505" t="s">
        <v>278</v>
      </c>
      <c r="AB4505" t="s">
        <v>274</v>
      </c>
      <c r="AC4505" t="s">
        <v>275</v>
      </c>
      <c r="AD4505" t="s">
        <v>276</v>
      </c>
      <c r="AE4505" t="s">
        <v>279</v>
      </c>
      <c r="AF4505">
        <v>5</v>
      </c>
      <c r="AG4505">
        <v>5</v>
      </c>
      <c r="AH4505" t="s">
        <v>59</v>
      </c>
      <c r="AI4505" t="s">
        <v>60</v>
      </c>
      <c r="AJ4505" t="s">
        <v>3281</v>
      </c>
      <c r="AK4505" t="s">
        <v>61</v>
      </c>
      <c r="AL4505">
        <v>2</v>
      </c>
      <c r="AM4505" t="s">
        <v>62</v>
      </c>
      <c r="AN4505" t="s">
        <v>63</v>
      </c>
      <c r="AO4505" t="s">
        <v>64</v>
      </c>
      <c r="AP4505" t="s">
        <v>65</v>
      </c>
      <c r="AQ4505" t="s">
        <v>66</v>
      </c>
      <c r="AR4505" t="s">
        <v>67</v>
      </c>
      <c r="AS4505" t="s">
        <v>68</v>
      </c>
      <c r="AT4505" t="s">
        <v>69</v>
      </c>
      <c r="AU4505">
        <v>59</v>
      </c>
      <c r="AV4505">
        <v>20</v>
      </c>
      <c r="AW4505">
        <f>YEAR(ChinookMusic[[#This Row],[invoiceDate]])</f>
        <v>2012</v>
      </c>
      <c r="AX4505" t="str">
        <f>TEXT(ChinookMusic[[#This Row],[invoiceDate]],"MMMM")</f>
        <v>February</v>
      </c>
    </row>
    <row r="4506" spans="1:50" x14ac:dyDescent="0.3">
      <c r="A4506">
        <v>22</v>
      </c>
      <c r="B4506" t="s">
        <v>201</v>
      </c>
      <c r="C4506">
        <v>128</v>
      </c>
      <c r="D4506" t="s">
        <v>1207</v>
      </c>
      <c r="E4506">
        <v>1594</v>
      </c>
      <c r="F4506" t="s">
        <v>1208</v>
      </c>
      <c r="G4506" t="s">
        <v>498</v>
      </c>
      <c r="H4506">
        <v>330004</v>
      </c>
      <c r="I4506">
        <v>0.99</v>
      </c>
      <c r="J4506">
        <v>1</v>
      </c>
      <c r="K4506" t="s">
        <v>78</v>
      </c>
      <c r="L4506">
        <v>1</v>
      </c>
      <c r="M4506" t="s">
        <v>51</v>
      </c>
      <c r="N4506">
        <v>1</v>
      </c>
      <c r="O4506" t="s">
        <v>52</v>
      </c>
      <c r="P4506">
        <v>1413</v>
      </c>
      <c r="Q4506">
        <v>1</v>
      </c>
      <c r="R4506">
        <v>262</v>
      </c>
      <c r="S4506">
        <v>57</v>
      </c>
      <c r="T4506" s="3">
        <v>40963</v>
      </c>
      <c r="U4506" t="s">
        <v>274</v>
      </c>
      <c r="V4506" t="s">
        <v>275</v>
      </c>
      <c r="W4506" t="s">
        <v>276</v>
      </c>
      <c r="X4506">
        <v>5.94</v>
      </c>
      <c r="Y4506">
        <v>57</v>
      </c>
      <c r="Z4506" t="s">
        <v>277</v>
      </c>
      <c r="AA4506" t="s">
        <v>278</v>
      </c>
      <c r="AB4506" t="s">
        <v>274</v>
      </c>
      <c r="AC4506" t="s">
        <v>275</v>
      </c>
      <c r="AD4506" t="s">
        <v>276</v>
      </c>
      <c r="AE4506" t="s">
        <v>279</v>
      </c>
      <c r="AF4506">
        <v>5</v>
      </c>
      <c r="AG4506">
        <v>5</v>
      </c>
      <c r="AH4506" t="s">
        <v>59</v>
      </c>
      <c r="AI4506" t="s">
        <v>60</v>
      </c>
      <c r="AJ4506" t="s">
        <v>3281</v>
      </c>
      <c r="AK4506" t="s">
        <v>61</v>
      </c>
      <c r="AL4506">
        <v>2</v>
      </c>
      <c r="AM4506" t="s">
        <v>62</v>
      </c>
      <c r="AN4506" t="s">
        <v>63</v>
      </c>
      <c r="AO4506" t="s">
        <v>64</v>
      </c>
      <c r="AP4506" t="s">
        <v>65</v>
      </c>
      <c r="AQ4506" t="s">
        <v>66</v>
      </c>
      <c r="AR4506" t="s">
        <v>67</v>
      </c>
      <c r="AS4506" t="s">
        <v>68</v>
      </c>
      <c r="AT4506" t="s">
        <v>69</v>
      </c>
      <c r="AU4506">
        <v>59</v>
      </c>
      <c r="AV4506">
        <v>20</v>
      </c>
      <c r="AW4506">
        <f>YEAR(ChinookMusic[[#This Row],[invoiceDate]])</f>
        <v>2012</v>
      </c>
      <c r="AX4506" t="str">
        <f>TEXT(ChinookMusic[[#This Row],[invoiceDate]],"MMMM")</f>
        <v>February</v>
      </c>
    </row>
    <row r="4507" spans="1:50" x14ac:dyDescent="0.3">
      <c r="A4507">
        <v>22</v>
      </c>
      <c r="B4507" t="s">
        <v>201</v>
      </c>
      <c r="C4507">
        <v>130</v>
      </c>
      <c r="D4507" t="s">
        <v>963</v>
      </c>
      <c r="E4507">
        <v>1606</v>
      </c>
      <c r="F4507" t="s">
        <v>2947</v>
      </c>
      <c r="G4507" t="s">
        <v>2948</v>
      </c>
      <c r="H4507">
        <v>197198</v>
      </c>
      <c r="I4507">
        <v>0.99</v>
      </c>
      <c r="J4507">
        <v>1</v>
      </c>
      <c r="K4507" t="s">
        <v>78</v>
      </c>
      <c r="L4507">
        <v>1</v>
      </c>
      <c r="M4507" t="s">
        <v>51</v>
      </c>
      <c r="N4507">
        <v>8</v>
      </c>
      <c r="O4507" t="s">
        <v>52</v>
      </c>
      <c r="P4507">
        <v>1416</v>
      </c>
      <c r="Q4507">
        <v>1</v>
      </c>
      <c r="R4507">
        <v>262</v>
      </c>
      <c r="S4507">
        <v>57</v>
      </c>
      <c r="T4507" s="3">
        <v>40963</v>
      </c>
      <c r="U4507" t="s">
        <v>274</v>
      </c>
      <c r="V4507" t="s">
        <v>275</v>
      </c>
      <c r="W4507" t="s">
        <v>276</v>
      </c>
      <c r="X4507">
        <v>5.94</v>
      </c>
      <c r="Y4507">
        <v>57</v>
      </c>
      <c r="Z4507" t="s">
        <v>277</v>
      </c>
      <c r="AA4507" t="s">
        <v>278</v>
      </c>
      <c r="AB4507" t="s">
        <v>274</v>
      </c>
      <c r="AC4507" t="s">
        <v>275</v>
      </c>
      <c r="AD4507" t="s">
        <v>276</v>
      </c>
      <c r="AE4507" t="s">
        <v>279</v>
      </c>
      <c r="AF4507">
        <v>5</v>
      </c>
      <c r="AG4507">
        <v>5</v>
      </c>
      <c r="AH4507" t="s">
        <v>59</v>
      </c>
      <c r="AI4507" t="s">
        <v>60</v>
      </c>
      <c r="AJ4507" t="s">
        <v>3281</v>
      </c>
      <c r="AK4507" t="s">
        <v>61</v>
      </c>
      <c r="AL4507">
        <v>2</v>
      </c>
      <c r="AM4507" t="s">
        <v>62</v>
      </c>
      <c r="AN4507" t="s">
        <v>63</v>
      </c>
      <c r="AO4507" t="s">
        <v>64</v>
      </c>
      <c r="AP4507" t="s">
        <v>65</v>
      </c>
      <c r="AQ4507" t="s">
        <v>66</v>
      </c>
      <c r="AR4507" t="s">
        <v>67</v>
      </c>
      <c r="AS4507" t="s">
        <v>68</v>
      </c>
      <c r="AT4507" t="s">
        <v>69</v>
      </c>
      <c r="AU4507">
        <v>59</v>
      </c>
      <c r="AV4507">
        <v>20</v>
      </c>
      <c r="AW4507">
        <f>YEAR(ChinookMusic[[#This Row],[invoiceDate]])</f>
        <v>2012</v>
      </c>
      <c r="AX4507" t="str">
        <f>TEXT(ChinookMusic[[#This Row],[invoiceDate]],"MMMM")</f>
        <v>February</v>
      </c>
    </row>
    <row r="4508" spans="1:50" x14ac:dyDescent="0.3">
      <c r="A4508">
        <v>22</v>
      </c>
      <c r="B4508" t="s">
        <v>201</v>
      </c>
      <c r="C4508">
        <v>130</v>
      </c>
      <c r="D4508" t="s">
        <v>963</v>
      </c>
      <c r="E4508">
        <v>1606</v>
      </c>
      <c r="F4508" t="s">
        <v>2947</v>
      </c>
      <c r="G4508" t="s">
        <v>2948</v>
      </c>
      <c r="H4508">
        <v>197198</v>
      </c>
      <c r="I4508">
        <v>0.99</v>
      </c>
      <c r="J4508">
        <v>1</v>
      </c>
      <c r="K4508" t="s">
        <v>78</v>
      </c>
      <c r="L4508">
        <v>1</v>
      </c>
      <c r="M4508" t="s">
        <v>51</v>
      </c>
      <c r="N4508">
        <v>1</v>
      </c>
      <c r="O4508" t="s">
        <v>52</v>
      </c>
      <c r="P4508">
        <v>1416</v>
      </c>
      <c r="Q4508">
        <v>1</v>
      </c>
      <c r="R4508">
        <v>262</v>
      </c>
      <c r="S4508">
        <v>57</v>
      </c>
      <c r="T4508" s="3">
        <v>40963</v>
      </c>
      <c r="U4508" t="s">
        <v>274</v>
      </c>
      <c r="V4508" t="s">
        <v>275</v>
      </c>
      <c r="W4508" t="s">
        <v>276</v>
      </c>
      <c r="X4508">
        <v>5.94</v>
      </c>
      <c r="Y4508">
        <v>57</v>
      </c>
      <c r="Z4508" t="s">
        <v>277</v>
      </c>
      <c r="AA4508" t="s">
        <v>278</v>
      </c>
      <c r="AB4508" t="s">
        <v>274</v>
      </c>
      <c r="AC4508" t="s">
        <v>275</v>
      </c>
      <c r="AD4508" t="s">
        <v>276</v>
      </c>
      <c r="AE4508" t="s">
        <v>279</v>
      </c>
      <c r="AF4508">
        <v>5</v>
      </c>
      <c r="AG4508">
        <v>5</v>
      </c>
      <c r="AH4508" t="s">
        <v>59</v>
      </c>
      <c r="AI4508" t="s">
        <v>60</v>
      </c>
      <c r="AJ4508" t="s">
        <v>3281</v>
      </c>
      <c r="AK4508" t="s">
        <v>61</v>
      </c>
      <c r="AL4508">
        <v>2</v>
      </c>
      <c r="AM4508" t="s">
        <v>62</v>
      </c>
      <c r="AN4508" t="s">
        <v>63</v>
      </c>
      <c r="AO4508" t="s">
        <v>64</v>
      </c>
      <c r="AP4508" t="s">
        <v>65</v>
      </c>
      <c r="AQ4508" t="s">
        <v>66</v>
      </c>
      <c r="AR4508" t="s">
        <v>67</v>
      </c>
      <c r="AS4508" t="s">
        <v>68</v>
      </c>
      <c r="AT4508" t="s">
        <v>69</v>
      </c>
      <c r="AU4508">
        <v>59</v>
      </c>
      <c r="AV4508">
        <v>20</v>
      </c>
      <c r="AW4508">
        <f>YEAR(ChinookMusic[[#This Row],[invoiceDate]])</f>
        <v>2012</v>
      </c>
      <c r="AX4508" t="str">
        <f>TEXT(ChinookMusic[[#This Row],[invoiceDate]],"MMMM")</f>
        <v>February</v>
      </c>
    </row>
    <row r="4509" spans="1:50" x14ac:dyDescent="0.3">
      <c r="A4509">
        <v>22</v>
      </c>
      <c r="B4509" t="s">
        <v>201</v>
      </c>
      <c r="C4509">
        <v>129</v>
      </c>
      <c r="D4509" t="s">
        <v>1204</v>
      </c>
      <c r="E4509">
        <v>1602</v>
      </c>
      <c r="F4509" t="s">
        <v>1205</v>
      </c>
      <c r="G4509" t="s">
        <v>1206</v>
      </c>
      <c r="H4509">
        <v>271098</v>
      </c>
      <c r="I4509">
        <v>0.99</v>
      </c>
      <c r="J4509">
        <v>1</v>
      </c>
      <c r="K4509" t="s">
        <v>78</v>
      </c>
      <c r="L4509">
        <v>1</v>
      </c>
      <c r="M4509" t="s">
        <v>51</v>
      </c>
      <c r="N4509">
        <v>8</v>
      </c>
      <c r="O4509" t="s">
        <v>52</v>
      </c>
      <c r="P4509">
        <v>1415</v>
      </c>
      <c r="Q4509">
        <v>1</v>
      </c>
      <c r="R4509">
        <v>262</v>
      </c>
      <c r="S4509">
        <v>57</v>
      </c>
      <c r="T4509" s="3">
        <v>40963</v>
      </c>
      <c r="U4509" t="s">
        <v>274</v>
      </c>
      <c r="V4509" t="s">
        <v>275</v>
      </c>
      <c r="W4509" t="s">
        <v>276</v>
      </c>
      <c r="X4509">
        <v>5.94</v>
      </c>
      <c r="Y4509">
        <v>57</v>
      </c>
      <c r="Z4509" t="s">
        <v>277</v>
      </c>
      <c r="AA4509" t="s">
        <v>278</v>
      </c>
      <c r="AB4509" t="s">
        <v>274</v>
      </c>
      <c r="AC4509" t="s">
        <v>275</v>
      </c>
      <c r="AD4509" t="s">
        <v>276</v>
      </c>
      <c r="AE4509" t="s">
        <v>279</v>
      </c>
      <c r="AF4509">
        <v>5</v>
      </c>
      <c r="AG4509">
        <v>5</v>
      </c>
      <c r="AH4509" t="s">
        <v>59</v>
      </c>
      <c r="AI4509" t="s">
        <v>60</v>
      </c>
      <c r="AJ4509" t="s">
        <v>3281</v>
      </c>
      <c r="AK4509" t="s">
        <v>61</v>
      </c>
      <c r="AL4509">
        <v>2</v>
      </c>
      <c r="AM4509" t="s">
        <v>62</v>
      </c>
      <c r="AN4509" t="s">
        <v>63</v>
      </c>
      <c r="AO4509" t="s">
        <v>64</v>
      </c>
      <c r="AP4509" t="s">
        <v>65</v>
      </c>
      <c r="AQ4509" t="s">
        <v>66</v>
      </c>
      <c r="AR4509" t="s">
        <v>67</v>
      </c>
      <c r="AS4509" t="s">
        <v>68</v>
      </c>
      <c r="AT4509" t="s">
        <v>69</v>
      </c>
      <c r="AU4509">
        <v>59</v>
      </c>
      <c r="AV4509">
        <v>20</v>
      </c>
      <c r="AW4509">
        <f>YEAR(ChinookMusic[[#This Row],[invoiceDate]])</f>
        <v>2012</v>
      </c>
      <c r="AX4509" t="str">
        <f>TEXT(ChinookMusic[[#This Row],[invoiceDate]],"MMMM")</f>
        <v>February</v>
      </c>
    </row>
    <row r="4510" spans="1:50" x14ac:dyDescent="0.3">
      <c r="A4510">
        <v>22</v>
      </c>
      <c r="B4510" t="s">
        <v>201</v>
      </c>
      <c r="C4510">
        <v>129</v>
      </c>
      <c r="D4510" t="s">
        <v>1204</v>
      </c>
      <c r="E4510">
        <v>1598</v>
      </c>
      <c r="F4510" t="s">
        <v>2949</v>
      </c>
      <c r="G4510" t="s">
        <v>1206</v>
      </c>
      <c r="H4510">
        <v>197407</v>
      </c>
      <c r="I4510">
        <v>0.99</v>
      </c>
      <c r="J4510">
        <v>1</v>
      </c>
      <c r="K4510" t="s">
        <v>78</v>
      </c>
      <c r="L4510">
        <v>1</v>
      </c>
      <c r="M4510" t="s">
        <v>51</v>
      </c>
      <c r="N4510">
        <v>8</v>
      </c>
      <c r="O4510" t="s">
        <v>52</v>
      </c>
      <c r="P4510">
        <v>1414</v>
      </c>
      <c r="Q4510">
        <v>1</v>
      </c>
      <c r="R4510">
        <v>262</v>
      </c>
      <c r="S4510">
        <v>57</v>
      </c>
      <c r="T4510" s="3">
        <v>40963</v>
      </c>
      <c r="U4510" t="s">
        <v>274</v>
      </c>
      <c r="V4510" t="s">
        <v>275</v>
      </c>
      <c r="W4510" t="s">
        <v>276</v>
      </c>
      <c r="X4510">
        <v>5.94</v>
      </c>
      <c r="Y4510">
        <v>57</v>
      </c>
      <c r="Z4510" t="s">
        <v>277</v>
      </c>
      <c r="AA4510" t="s">
        <v>278</v>
      </c>
      <c r="AB4510" t="s">
        <v>274</v>
      </c>
      <c r="AC4510" t="s">
        <v>275</v>
      </c>
      <c r="AD4510" t="s">
        <v>276</v>
      </c>
      <c r="AE4510" t="s">
        <v>279</v>
      </c>
      <c r="AF4510">
        <v>5</v>
      </c>
      <c r="AG4510">
        <v>5</v>
      </c>
      <c r="AH4510" t="s">
        <v>59</v>
      </c>
      <c r="AI4510" t="s">
        <v>60</v>
      </c>
      <c r="AJ4510" t="s">
        <v>3281</v>
      </c>
      <c r="AK4510" t="s">
        <v>61</v>
      </c>
      <c r="AL4510">
        <v>2</v>
      </c>
      <c r="AM4510" t="s">
        <v>62</v>
      </c>
      <c r="AN4510" t="s">
        <v>63</v>
      </c>
      <c r="AO4510" t="s">
        <v>64</v>
      </c>
      <c r="AP4510" t="s">
        <v>65</v>
      </c>
      <c r="AQ4510" t="s">
        <v>66</v>
      </c>
      <c r="AR4510" t="s">
        <v>67</v>
      </c>
      <c r="AS4510" t="s">
        <v>68</v>
      </c>
      <c r="AT4510" t="s">
        <v>69</v>
      </c>
      <c r="AU4510">
        <v>59</v>
      </c>
      <c r="AV4510">
        <v>20</v>
      </c>
      <c r="AW4510">
        <f>YEAR(ChinookMusic[[#This Row],[invoiceDate]])</f>
        <v>2012</v>
      </c>
      <c r="AX4510" t="str">
        <f>TEXT(ChinookMusic[[#This Row],[invoiceDate]],"MMMM")</f>
        <v>February</v>
      </c>
    </row>
    <row r="4511" spans="1:50" x14ac:dyDescent="0.3">
      <c r="A4511">
        <v>22</v>
      </c>
      <c r="B4511" t="s">
        <v>201</v>
      </c>
      <c r="C4511">
        <v>129</v>
      </c>
      <c r="D4511" t="s">
        <v>1204</v>
      </c>
      <c r="E4511">
        <v>1598</v>
      </c>
      <c r="F4511" t="s">
        <v>2949</v>
      </c>
      <c r="G4511" t="s">
        <v>1206</v>
      </c>
      <c r="H4511">
        <v>197407</v>
      </c>
      <c r="I4511">
        <v>0.99</v>
      </c>
      <c r="J4511">
        <v>1</v>
      </c>
      <c r="K4511" t="s">
        <v>78</v>
      </c>
      <c r="L4511">
        <v>1</v>
      </c>
      <c r="M4511" t="s">
        <v>51</v>
      </c>
      <c r="N4511">
        <v>1</v>
      </c>
      <c r="O4511" t="s">
        <v>52</v>
      </c>
      <c r="P4511">
        <v>1414</v>
      </c>
      <c r="Q4511">
        <v>1</v>
      </c>
      <c r="R4511">
        <v>262</v>
      </c>
      <c r="S4511">
        <v>57</v>
      </c>
      <c r="T4511" s="3">
        <v>40963</v>
      </c>
      <c r="U4511" t="s">
        <v>274</v>
      </c>
      <c r="V4511" t="s">
        <v>275</v>
      </c>
      <c r="W4511" t="s">
        <v>276</v>
      </c>
      <c r="X4511">
        <v>5.94</v>
      </c>
      <c r="Y4511">
        <v>57</v>
      </c>
      <c r="Z4511" t="s">
        <v>277</v>
      </c>
      <c r="AA4511" t="s">
        <v>278</v>
      </c>
      <c r="AB4511" t="s">
        <v>274</v>
      </c>
      <c r="AC4511" t="s">
        <v>275</v>
      </c>
      <c r="AD4511" t="s">
        <v>276</v>
      </c>
      <c r="AE4511" t="s">
        <v>279</v>
      </c>
      <c r="AF4511">
        <v>5</v>
      </c>
      <c r="AG4511">
        <v>5</v>
      </c>
      <c r="AH4511" t="s">
        <v>59</v>
      </c>
      <c r="AI4511" t="s">
        <v>60</v>
      </c>
      <c r="AJ4511" t="s">
        <v>3279</v>
      </c>
      <c r="AK4511" t="s">
        <v>61</v>
      </c>
      <c r="AL4511">
        <v>2</v>
      </c>
      <c r="AM4511" t="s">
        <v>62</v>
      </c>
      <c r="AN4511" t="s">
        <v>63</v>
      </c>
      <c r="AO4511" t="s">
        <v>64</v>
      </c>
      <c r="AP4511" t="s">
        <v>65</v>
      </c>
      <c r="AQ4511" t="s">
        <v>66</v>
      </c>
      <c r="AR4511" t="s">
        <v>67</v>
      </c>
      <c r="AS4511" t="s">
        <v>68</v>
      </c>
      <c r="AT4511" t="s">
        <v>69</v>
      </c>
      <c r="AU4511">
        <v>59</v>
      </c>
      <c r="AV4511">
        <v>20</v>
      </c>
      <c r="AW4511">
        <f>YEAR(ChinookMusic[[#This Row],[invoiceDate]])</f>
        <v>2012</v>
      </c>
      <c r="AX4511" t="str">
        <f>TEXT(ChinookMusic[[#This Row],[invoiceDate]],"MMMM")</f>
        <v>February</v>
      </c>
    </row>
    <row r="4512" spans="1:50" x14ac:dyDescent="0.3">
      <c r="A4512">
        <v>88</v>
      </c>
      <c r="B4512" t="s">
        <v>373</v>
      </c>
      <c r="C4512">
        <v>91</v>
      </c>
      <c r="D4512" t="s">
        <v>374</v>
      </c>
      <c r="E4512">
        <v>1164</v>
      </c>
      <c r="F4512" t="s">
        <v>2950</v>
      </c>
      <c r="G4512" t="s">
        <v>73</v>
      </c>
      <c r="H4512">
        <v>328282</v>
      </c>
      <c r="I4512">
        <v>0.99</v>
      </c>
      <c r="J4512">
        <v>2</v>
      </c>
      <c r="K4512" t="s">
        <v>50</v>
      </c>
      <c r="L4512">
        <v>1</v>
      </c>
      <c r="M4512" t="s">
        <v>51</v>
      </c>
      <c r="N4512">
        <v>8</v>
      </c>
      <c r="O4512" t="s">
        <v>52</v>
      </c>
      <c r="P4512">
        <v>192</v>
      </c>
      <c r="Q4512">
        <v>1</v>
      </c>
      <c r="R4512">
        <v>36</v>
      </c>
      <c r="S4512">
        <v>15</v>
      </c>
      <c r="T4512" s="3">
        <v>39969</v>
      </c>
      <c r="U4512" t="s">
        <v>382</v>
      </c>
      <c r="V4512" t="s">
        <v>383</v>
      </c>
      <c r="W4512" t="s">
        <v>64</v>
      </c>
      <c r="X4512">
        <v>1.98</v>
      </c>
      <c r="Y4512">
        <v>15</v>
      </c>
      <c r="Z4512" t="s">
        <v>384</v>
      </c>
      <c r="AA4512" t="s">
        <v>385</v>
      </c>
      <c r="AB4512" t="s">
        <v>382</v>
      </c>
      <c r="AC4512" t="s">
        <v>383</v>
      </c>
      <c r="AD4512" t="s">
        <v>64</v>
      </c>
      <c r="AE4512" t="s">
        <v>386</v>
      </c>
      <c r="AF4512">
        <v>3</v>
      </c>
      <c r="AG4512">
        <v>3</v>
      </c>
      <c r="AH4512" t="s">
        <v>165</v>
      </c>
      <c r="AI4512" t="s">
        <v>166</v>
      </c>
      <c r="AJ4512" t="s">
        <v>3279</v>
      </c>
      <c r="AK4512" t="s">
        <v>61</v>
      </c>
      <c r="AL4512">
        <v>2</v>
      </c>
      <c r="AM4512" t="s">
        <v>167</v>
      </c>
      <c r="AN4512" t="s">
        <v>63</v>
      </c>
      <c r="AO4512" t="s">
        <v>64</v>
      </c>
      <c r="AP4512" t="s">
        <v>168</v>
      </c>
      <c r="AQ4512" t="s">
        <v>169</v>
      </c>
      <c r="AR4512" t="s">
        <v>67</v>
      </c>
      <c r="AS4512" t="s">
        <v>68</v>
      </c>
      <c r="AT4512" t="s">
        <v>69</v>
      </c>
      <c r="AU4512">
        <v>51</v>
      </c>
      <c r="AV4512">
        <v>22</v>
      </c>
      <c r="AW4512">
        <f>YEAR(ChinookMusic[[#This Row],[invoiceDate]])</f>
        <v>2009</v>
      </c>
      <c r="AX4512" t="str">
        <f>TEXT(ChinookMusic[[#This Row],[invoiceDate]],"MMMM")</f>
        <v>June</v>
      </c>
    </row>
    <row r="4513" spans="1:50" x14ac:dyDescent="0.3">
      <c r="A4513">
        <v>88</v>
      </c>
      <c r="B4513" t="s">
        <v>373</v>
      </c>
      <c r="C4513">
        <v>91</v>
      </c>
      <c r="D4513" t="s">
        <v>374</v>
      </c>
      <c r="E4513">
        <v>1164</v>
      </c>
      <c r="F4513" t="s">
        <v>2950</v>
      </c>
      <c r="G4513" t="s">
        <v>73</v>
      </c>
      <c r="H4513">
        <v>328282</v>
      </c>
      <c r="I4513">
        <v>0.99</v>
      </c>
      <c r="J4513">
        <v>2</v>
      </c>
      <c r="K4513" t="s">
        <v>50</v>
      </c>
      <c r="L4513">
        <v>1</v>
      </c>
      <c r="M4513" t="s">
        <v>51</v>
      </c>
      <c r="N4513">
        <v>5</v>
      </c>
      <c r="O4513" t="s">
        <v>70</v>
      </c>
      <c r="P4513">
        <v>192</v>
      </c>
      <c r="Q4513">
        <v>1</v>
      </c>
      <c r="R4513">
        <v>36</v>
      </c>
      <c r="S4513">
        <v>15</v>
      </c>
      <c r="T4513" s="3">
        <v>39969</v>
      </c>
      <c r="U4513" t="s">
        <v>382</v>
      </c>
      <c r="V4513" t="s">
        <v>383</v>
      </c>
      <c r="W4513" t="s">
        <v>64</v>
      </c>
      <c r="X4513">
        <v>1.98</v>
      </c>
      <c r="Y4513">
        <v>15</v>
      </c>
      <c r="Z4513" t="s">
        <v>384</v>
      </c>
      <c r="AA4513" t="s">
        <v>385</v>
      </c>
      <c r="AB4513" t="s">
        <v>382</v>
      </c>
      <c r="AC4513" t="s">
        <v>383</v>
      </c>
      <c r="AD4513" t="s">
        <v>64</v>
      </c>
      <c r="AE4513" t="s">
        <v>386</v>
      </c>
      <c r="AF4513">
        <v>3</v>
      </c>
      <c r="AG4513">
        <v>3</v>
      </c>
      <c r="AH4513" t="s">
        <v>165</v>
      </c>
      <c r="AI4513" t="s">
        <v>166</v>
      </c>
      <c r="AJ4513" t="s">
        <v>3279</v>
      </c>
      <c r="AK4513" t="s">
        <v>61</v>
      </c>
      <c r="AL4513">
        <v>2</v>
      </c>
      <c r="AM4513" t="s">
        <v>167</v>
      </c>
      <c r="AN4513" t="s">
        <v>63</v>
      </c>
      <c r="AO4513" t="s">
        <v>64</v>
      </c>
      <c r="AP4513" t="s">
        <v>168</v>
      </c>
      <c r="AQ4513" t="s">
        <v>169</v>
      </c>
      <c r="AR4513" t="s">
        <v>67</v>
      </c>
      <c r="AS4513" t="s">
        <v>68</v>
      </c>
      <c r="AT4513" t="s">
        <v>69</v>
      </c>
      <c r="AU4513">
        <v>51</v>
      </c>
      <c r="AV4513">
        <v>22</v>
      </c>
      <c r="AW4513">
        <f>YEAR(ChinookMusic[[#This Row],[invoiceDate]])</f>
        <v>2009</v>
      </c>
      <c r="AX4513" t="str">
        <f>TEXT(ChinookMusic[[#This Row],[invoiceDate]],"MMMM")</f>
        <v>June</v>
      </c>
    </row>
    <row r="4514" spans="1:50" x14ac:dyDescent="0.3">
      <c r="A4514">
        <v>88</v>
      </c>
      <c r="B4514" t="s">
        <v>373</v>
      </c>
      <c r="C4514">
        <v>91</v>
      </c>
      <c r="D4514" t="s">
        <v>374</v>
      </c>
      <c r="E4514">
        <v>1164</v>
      </c>
      <c r="F4514" t="s">
        <v>2950</v>
      </c>
      <c r="G4514" t="s">
        <v>73</v>
      </c>
      <c r="H4514">
        <v>328282</v>
      </c>
      <c r="I4514">
        <v>0.99</v>
      </c>
      <c r="J4514">
        <v>2</v>
      </c>
      <c r="K4514" t="s">
        <v>50</v>
      </c>
      <c r="L4514">
        <v>1</v>
      </c>
      <c r="M4514" t="s">
        <v>51</v>
      </c>
      <c r="N4514">
        <v>1</v>
      </c>
      <c r="O4514" t="s">
        <v>52</v>
      </c>
      <c r="P4514">
        <v>192</v>
      </c>
      <c r="Q4514">
        <v>1</v>
      </c>
      <c r="R4514">
        <v>36</v>
      </c>
      <c r="S4514">
        <v>15</v>
      </c>
      <c r="T4514" s="3">
        <v>39969</v>
      </c>
      <c r="U4514" t="s">
        <v>382</v>
      </c>
      <c r="V4514" t="s">
        <v>383</v>
      </c>
      <c r="W4514" t="s">
        <v>64</v>
      </c>
      <c r="X4514">
        <v>1.98</v>
      </c>
      <c r="Y4514">
        <v>15</v>
      </c>
      <c r="Z4514" t="s">
        <v>384</v>
      </c>
      <c r="AA4514" t="s">
        <v>385</v>
      </c>
      <c r="AB4514" t="s">
        <v>382</v>
      </c>
      <c r="AC4514" t="s">
        <v>383</v>
      </c>
      <c r="AD4514" t="s">
        <v>64</v>
      </c>
      <c r="AE4514" t="s">
        <v>386</v>
      </c>
      <c r="AF4514">
        <v>3</v>
      </c>
      <c r="AG4514">
        <v>3</v>
      </c>
      <c r="AH4514" t="s">
        <v>165</v>
      </c>
      <c r="AI4514" t="s">
        <v>166</v>
      </c>
      <c r="AJ4514" t="s">
        <v>3279</v>
      </c>
      <c r="AK4514" t="s">
        <v>61</v>
      </c>
      <c r="AL4514">
        <v>2</v>
      </c>
      <c r="AM4514" t="s">
        <v>167</v>
      </c>
      <c r="AN4514" t="s">
        <v>63</v>
      </c>
      <c r="AO4514" t="s">
        <v>64</v>
      </c>
      <c r="AP4514" t="s">
        <v>168</v>
      </c>
      <c r="AQ4514" t="s">
        <v>169</v>
      </c>
      <c r="AR4514" t="s">
        <v>67</v>
      </c>
      <c r="AS4514" t="s">
        <v>68</v>
      </c>
      <c r="AT4514" t="s">
        <v>69</v>
      </c>
      <c r="AU4514">
        <v>51</v>
      </c>
      <c r="AV4514">
        <v>22</v>
      </c>
      <c r="AW4514">
        <f>YEAR(ChinookMusic[[#This Row],[invoiceDate]])</f>
        <v>2009</v>
      </c>
      <c r="AX4514" t="str">
        <f>TEXT(ChinookMusic[[#This Row],[invoiceDate]],"MMMM")</f>
        <v>June</v>
      </c>
    </row>
    <row r="4515" spans="1:50" x14ac:dyDescent="0.3">
      <c r="A4515">
        <v>88</v>
      </c>
      <c r="B4515" t="s">
        <v>373</v>
      </c>
      <c r="C4515">
        <v>91</v>
      </c>
      <c r="D4515" t="s">
        <v>374</v>
      </c>
      <c r="E4515">
        <v>1162</v>
      </c>
      <c r="F4515" t="s">
        <v>381</v>
      </c>
      <c r="G4515" t="s">
        <v>73</v>
      </c>
      <c r="H4515">
        <v>143637</v>
      </c>
      <c r="I4515">
        <v>0.99</v>
      </c>
      <c r="J4515">
        <v>2</v>
      </c>
      <c r="K4515" t="s">
        <v>50</v>
      </c>
      <c r="L4515">
        <v>1</v>
      </c>
      <c r="M4515" t="s">
        <v>51</v>
      </c>
      <c r="N4515">
        <v>5</v>
      </c>
      <c r="O4515" t="s">
        <v>70</v>
      </c>
      <c r="P4515">
        <v>191</v>
      </c>
      <c r="Q4515">
        <v>1</v>
      </c>
      <c r="R4515">
        <v>36</v>
      </c>
      <c r="S4515">
        <v>15</v>
      </c>
      <c r="T4515" s="3">
        <v>39969</v>
      </c>
      <c r="U4515" t="s">
        <v>382</v>
      </c>
      <c r="V4515" t="s">
        <v>383</v>
      </c>
      <c r="W4515" t="s">
        <v>64</v>
      </c>
      <c r="X4515">
        <v>1.98</v>
      </c>
      <c r="Y4515">
        <v>15</v>
      </c>
      <c r="Z4515" t="s">
        <v>384</v>
      </c>
      <c r="AA4515" t="s">
        <v>385</v>
      </c>
      <c r="AB4515" t="s">
        <v>382</v>
      </c>
      <c r="AC4515" t="s">
        <v>383</v>
      </c>
      <c r="AD4515" t="s">
        <v>64</v>
      </c>
      <c r="AE4515" t="s">
        <v>386</v>
      </c>
      <c r="AF4515">
        <v>3</v>
      </c>
      <c r="AG4515">
        <v>3</v>
      </c>
      <c r="AH4515" t="s">
        <v>165</v>
      </c>
      <c r="AI4515" t="s">
        <v>166</v>
      </c>
      <c r="AJ4515" t="s">
        <v>3279</v>
      </c>
      <c r="AK4515" t="s">
        <v>61</v>
      </c>
      <c r="AL4515">
        <v>2</v>
      </c>
      <c r="AM4515" t="s">
        <v>167</v>
      </c>
      <c r="AN4515" t="s">
        <v>63</v>
      </c>
      <c r="AO4515" t="s">
        <v>64</v>
      </c>
      <c r="AP4515" t="s">
        <v>168</v>
      </c>
      <c r="AQ4515" t="s">
        <v>169</v>
      </c>
      <c r="AR4515" t="s">
        <v>67</v>
      </c>
      <c r="AS4515" t="s">
        <v>68</v>
      </c>
      <c r="AT4515" t="s">
        <v>69</v>
      </c>
      <c r="AU4515">
        <v>51</v>
      </c>
      <c r="AV4515">
        <v>22</v>
      </c>
      <c r="AW4515">
        <f>YEAR(ChinookMusic[[#This Row],[invoiceDate]])</f>
        <v>2009</v>
      </c>
      <c r="AX4515" t="str">
        <f>TEXT(ChinookMusic[[#This Row],[invoiceDate]],"MMMM")</f>
        <v>June</v>
      </c>
    </row>
    <row r="4516" spans="1:50" x14ac:dyDescent="0.3">
      <c r="A4516">
        <v>88</v>
      </c>
      <c r="B4516" t="s">
        <v>373</v>
      </c>
      <c r="C4516">
        <v>91</v>
      </c>
      <c r="D4516" t="s">
        <v>374</v>
      </c>
      <c r="E4516">
        <v>1162</v>
      </c>
      <c r="F4516" t="s">
        <v>381</v>
      </c>
      <c r="G4516" t="s">
        <v>73</v>
      </c>
      <c r="H4516">
        <v>143637</v>
      </c>
      <c r="I4516">
        <v>0.99</v>
      </c>
      <c r="J4516">
        <v>2</v>
      </c>
      <c r="K4516" t="s">
        <v>50</v>
      </c>
      <c r="L4516">
        <v>1</v>
      </c>
      <c r="M4516" t="s">
        <v>51</v>
      </c>
      <c r="N4516">
        <v>8</v>
      </c>
      <c r="O4516" t="s">
        <v>52</v>
      </c>
      <c r="P4516">
        <v>191</v>
      </c>
      <c r="Q4516">
        <v>1</v>
      </c>
      <c r="R4516">
        <v>36</v>
      </c>
      <c r="S4516">
        <v>15</v>
      </c>
      <c r="T4516" s="3">
        <v>39969</v>
      </c>
      <c r="U4516" t="s">
        <v>382</v>
      </c>
      <c r="V4516" t="s">
        <v>383</v>
      </c>
      <c r="W4516" t="s">
        <v>64</v>
      </c>
      <c r="X4516">
        <v>1.98</v>
      </c>
      <c r="Y4516">
        <v>15</v>
      </c>
      <c r="Z4516" t="s">
        <v>384</v>
      </c>
      <c r="AA4516" t="s">
        <v>385</v>
      </c>
      <c r="AB4516" t="s">
        <v>382</v>
      </c>
      <c r="AC4516" t="s">
        <v>383</v>
      </c>
      <c r="AD4516" t="s">
        <v>64</v>
      </c>
      <c r="AE4516" t="s">
        <v>386</v>
      </c>
      <c r="AF4516">
        <v>3</v>
      </c>
      <c r="AG4516">
        <v>3</v>
      </c>
      <c r="AH4516" t="s">
        <v>165</v>
      </c>
      <c r="AI4516" t="s">
        <v>166</v>
      </c>
      <c r="AJ4516" t="s">
        <v>3279</v>
      </c>
      <c r="AK4516" t="s">
        <v>61</v>
      </c>
      <c r="AL4516">
        <v>2</v>
      </c>
      <c r="AM4516" t="s">
        <v>167</v>
      </c>
      <c r="AN4516" t="s">
        <v>63</v>
      </c>
      <c r="AO4516" t="s">
        <v>64</v>
      </c>
      <c r="AP4516" t="s">
        <v>168</v>
      </c>
      <c r="AQ4516" t="s">
        <v>169</v>
      </c>
      <c r="AR4516" t="s">
        <v>67</v>
      </c>
      <c r="AS4516" t="s">
        <v>68</v>
      </c>
      <c r="AT4516" t="s">
        <v>69</v>
      </c>
      <c r="AU4516">
        <v>51</v>
      </c>
      <c r="AV4516">
        <v>22</v>
      </c>
      <c r="AW4516">
        <f>YEAR(ChinookMusic[[#This Row],[invoiceDate]])</f>
        <v>2009</v>
      </c>
      <c r="AX4516" t="str">
        <f>TEXT(ChinookMusic[[#This Row],[invoiceDate]],"MMMM")</f>
        <v>June</v>
      </c>
    </row>
    <row r="4517" spans="1:50" x14ac:dyDescent="0.3">
      <c r="A4517">
        <v>124</v>
      </c>
      <c r="B4517" t="s">
        <v>628</v>
      </c>
      <c r="C4517">
        <v>190</v>
      </c>
      <c r="D4517" t="s">
        <v>652</v>
      </c>
      <c r="E4517">
        <v>2328</v>
      </c>
      <c r="F4517" t="s">
        <v>2951</v>
      </c>
      <c r="G4517" t="s">
        <v>628</v>
      </c>
      <c r="H4517">
        <v>172016</v>
      </c>
      <c r="I4517">
        <v>0.99</v>
      </c>
      <c r="J4517">
        <v>1</v>
      </c>
      <c r="K4517" t="s">
        <v>78</v>
      </c>
      <c r="L4517">
        <v>4</v>
      </c>
      <c r="M4517" t="s">
        <v>146</v>
      </c>
      <c r="N4517">
        <v>1</v>
      </c>
      <c r="O4517" t="s">
        <v>52</v>
      </c>
      <c r="P4517">
        <v>384</v>
      </c>
      <c r="Q4517">
        <v>1</v>
      </c>
      <c r="R4517">
        <v>72</v>
      </c>
      <c r="S4517">
        <v>30</v>
      </c>
      <c r="T4517" s="3">
        <v>40125</v>
      </c>
      <c r="U4517" t="s">
        <v>680</v>
      </c>
      <c r="V4517" t="s">
        <v>681</v>
      </c>
      <c r="W4517" t="s">
        <v>64</v>
      </c>
      <c r="X4517">
        <v>3.96</v>
      </c>
      <c r="Y4517">
        <v>30</v>
      </c>
      <c r="Z4517" t="s">
        <v>682</v>
      </c>
      <c r="AA4517" t="s">
        <v>683</v>
      </c>
      <c r="AB4517" t="s">
        <v>680</v>
      </c>
      <c r="AC4517" t="s">
        <v>681</v>
      </c>
      <c r="AD4517" t="s">
        <v>64</v>
      </c>
      <c r="AE4517" t="s">
        <v>684</v>
      </c>
      <c r="AF4517">
        <v>3</v>
      </c>
      <c r="AG4517">
        <v>3</v>
      </c>
      <c r="AH4517" t="s">
        <v>165</v>
      </c>
      <c r="AI4517" t="s">
        <v>166</v>
      </c>
      <c r="AJ4517" t="s">
        <v>3279</v>
      </c>
      <c r="AK4517" t="s">
        <v>61</v>
      </c>
      <c r="AL4517">
        <v>2</v>
      </c>
      <c r="AM4517" t="s">
        <v>167</v>
      </c>
      <c r="AN4517" t="s">
        <v>63</v>
      </c>
      <c r="AO4517" t="s">
        <v>64</v>
      </c>
      <c r="AP4517" t="s">
        <v>168</v>
      </c>
      <c r="AQ4517" t="s">
        <v>169</v>
      </c>
      <c r="AR4517" t="s">
        <v>67</v>
      </c>
      <c r="AS4517" t="s">
        <v>68</v>
      </c>
      <c r="AT4517" t="s">
        <v>69</v>
      </c>
      <c r="AU4517">
        <v>51</v>
      </c>
      <c r="AV4517">
        <v>22</v>
      </c>
      <c r="AW4517">
        <f>YEAR(ChinookMusic[[#This Row],[invoiceDate]])</f>
        <v>2009</v>
      </c>
      <c r="AX4517" t="str">
        <f>TEXT(ChinookMusic[[#This Row],[invoiceDate]],"MMMM")</f>
        <v>November</v>
      </c>
    </row>
    <row r="4518" spans="1:50" x14ac:dyDescent="0.3">
      <c r="A4518">
        <v>124</v>
      </c>
      <c r="B4518" t="s">
        <v>628</v>
      </c>
      <c r="C4518">
        <v>190</v>
      </c>
      <c r="D4518" t="s">
        <v>652</v>
      </c>
      <c r="E4518">
        <v>2328</v>
      </c>
      <c r="F4518" t="s">
        <v>2951</v>
      </c>
      <c r="G4518" t="s">
        <v>628</v>
      </c>
      <c r="H4518">
        <v>172016</v>
      </c>
      <c r="I4518">
        <v>0.99</v>
      </c>
      <c r="J4518">
        <v>1</v>
      </c>
      <c r="K4518" t="s">
        <v>78</v>
      </c>
      <c r="L4518">
        <v>4</v>
      </c>
      <c r="M4518" t="s">
        <v>146</v>
      </c>
      <c r="N4518">
        <v>8</v>
      </c>
      <c r="O4518" t="s">
        <v>52</v>
      </c>
      <c r="P4518">
        <v>384</v>
      </c>
      <c r="Q4518">
        <v>1</v>
      </c>
      <c r="R4518">
        <v>72</v>
      </c>
      <c r="S4518">
        <v>30</v>
      </c>
      <c r="T4518" s="3">
        <v>40125</v>
      </c>
      <c r="U4518" t="s">
        <v>680</v>
      </c>
      <c r="V4518" t="s">
        <v>681</v>
      </c>
      <c r="W4518" t="s">
        <v>64</v>
      </c>
      <c r="X4518">
        <v>3.96</v>
      </c>
      <c r="Y4518">
        <v>30</v>
      </c>
      <c r="Z4518" t="s">
        <v>682</v>
      </c>
      <c r="AA4518" t="s">
        <v>683</v>
      </c>
      <c r="AB4518" t="s">
        <v>680</v>
      </c>
      <c r="AC4518" t="s">
        <v>681</v>
      </c>
      <c r="AD4518" t="s">
        <v>64</v>
      </c>
      <c r="AE4518" t="s">
        <v>684</v>
      </c>
      <c r="AF4518">
        <v>3</v>
      </c>
      <c r="AG4518">
        <v>3</v>
      </c>
      <c r="AH4518" t="s">
        <v>165</v>
      </c>
      <c r="AI4518" t="s">
        <v>166</v>
      </c>
      <c r="AJ4518" t="s">
        <v>3279</v>
      </c>
      <c r="AK4518" t="s">
        <v>61</v>
      </c>
      <c r="AL4518">
        <v>2</v>
      </c>
      <c r="AM4518" t="s">
        <v>167</v>
      </c>
      <c r="AN4518" t="s">
        <v>63</v>
      </c>
      <c r="AO4518" t="s">
        <v>64</v>
      </c>
      <c r="AP4518" t="s">
        <v>168</v>
      </c>
      <c r="AQ4518" t="s">
        <v>169</v>
      </c>
      <c r="AR4518" t="s">
        <v>67</v>
      </c>
      <c r="AS4518" t="s">
        <v>68</v>
      </c>
      <c r="AT4518" t="s">
        <v>69</v>
      </c>
      <c r="AU4518">
        <v>51</v>
      </c>
      <c r="AV4518">
        <v>22</v>
      </c>
      <c r="AW4518">
        <f>YEAR(ChinookMusic[[#This Row],[invoiceDate]])</f>
        <v>2009</v>
      </c>
      <c r="AX4518" t="str">
        <f>TEXT(ChinookMusic[[#This Row],[invoiceDate]],"MMMM")</f>
        <v>November</v>
      </c>
    </row>
    <row r="4519" spans="1:50" x14ac:dyDescent="0.3">
      <c r="A4519">
        <v>124</v>
      </c>
      <c r="B4519" t="s">
        <v>628</v>
      </c>
      <c r="C4519">
        <v>190</v>
      </c>
      <c r="D4519" t="s">
        <v>652</v>
      </c>
      <c r="E4519">
        <v>2326</v>
      </c>
      <c r="F4519" t="s">
        <v>2952</v>
      </c>
      <c r="G4519" t="s">
        <v>628</v>
      </c>
      <c r="H4519">
        <v>220630</v>
      </c>
      <c r="I4519">
        <v>0.99</v>
      </c>
      <c r="J4519">
        <v>1</v>
      </c>
      <c r="K4519" t="s">
        <v>78</v>
      </c>
      <c r="L4519">
        <v>4</v>
      </c>
      <c r="M4519" t="s">
        <v>146</v>
      </c>
      <c r="N4519">
        <v>8</v>
      </c>
      <c r="O4519" t="s">
        <v>52</v>
      </c>
      <c r="P4519">
        <v>383</v>
      </c>
      <c r="Q4519">
        <v>1</v>
      </c>
      <c r="R4519">
        <v>72</v>
      </c>
      <c r="S4519">
        <v>30</v>
      </c>
      <c r="T4519" s="3">
        <v>40125</v>
      </c>
      <c r="U4519" t="s">
        <v>680</v>
      </c>
      <c r="V4519" t="s">
        <v>681</v>
      </c>
      <c r="W4519" t="s">
        <v>64</v>
      </c>
      <c r="X4519">
        <v>3.96</v>
      </c>
      <c r="Y4519">
        <v>30</v>
      </c>
      <c r="Z4519" t="s">
        <v>682</v>
      </c>
      <c r="AA4519" t="s">
        <v>683</v>
      </c>
      <c r="AB4519" t="s">
        <v>680</v>
      </c>
      <c r="AC4519" t="s">
        <v>681</v>
      </c>
      <c r="AD4519" t="s">
        <v>64</v>
      </c>
      <c r="AE4519" t="s">
        <v>684</v>
      </c>
      <c r="AF4519">
        <v>3</v>
      </c>
      <c r="AG4519">
        <v>3</v>
      </c>
      <c r="AH4519" t="s">
        <v>165</v>
      </c>
      <c r="AI4519" t="s">
        <v>166</v>
      </c>
      <c r="AJ4519" t="s">
        <v>3279</v>
      </c>
      <c r="AK4519" t="s">
        <v>61</v>
      </c>
      <c r="AL4519">
        <v>2</v>
      </c>
      <c r="AM4519" t="s">
        <v>167</v>
      </c>
      <c r="AN4519" t="s">
        <v>63</v>
      </c>
      <c r="AO4519" t="s">
        <v>64</v>
      </c>
      <c r="AP4519" t="s">
        <v>168</v>
      </c>
      <c r="AQ4519" t="s">
        <v>169</v>
      </c>
      <c r="AR4519" t="s">
        <v>67</v>
      </c>
      <c r="AS4519" t="s">
        <v>68</v>
      </c>
      <c r="AT4519" t="s">
        <v>69</v>
      </c>
      <c r="AU4519">
        <v>51</v>
      </c>
      <c r="AV4519">
        <v>22</v>
      </c>
      <c r="AW4519">
        <f>YEAR(ChinookMusic[[#This Row],[invoiceDate]])</f>
        <v>2009</v>
      </c>
      <c r="AX4519" t="str">
        <f>TEXT(ChinookMusic[[#This Row],[invoiceDate]],"MMMM")</f>
        <v>November</v>
      </c>
    </row>
    <row r="4520" spans="1:50" x14ac:dyDescent="0.3">
      <c r="A4520">
        <v>124</v>
      </c>
      <c r="B4520" t="s">
        <v>628</v>
      </c>
      <c r="C4520">
        <v>190</v>
      </c>
      <c r="D4520" t="s">
        <v>652</v>
      </c>
      <c r="E4520">
        <v>2326</v>
      </c>
      <c r="F4520" t="s">
        <v>2952</v>
      </c>
      <c r="G4520" t="s">
        <v>628</v>
      </c>
      <c r="H4520">
        <v>220630</v>
      </c>
      <c r="I4520">
        <v>0.99</v>
      </c>
      <c r="J4520">
        <v>1</v>
      </c>
      <c r="K4520" t="s">
        <v>78</v>
      </c>
      <c r="L4520">
        <v>4</v>
      </c>
      <c r="M4520" t="s">
        <v>146</v>
      </c>
      <c r="N4520">
        <v>1</v>
      </c>
      <c r="O4520" t="s">
        <v>52</v>
      </c>
      <c r="P4520">
        <v>383</v>
      </c>
      <c r="Q4520">
        <v>1</v>
      </c>
      <c r="R4520">
        <v>72</v>
      </c>
      <c r="S4520">
        <v>30</v>
      </c>
      <c r="T4520" s="3">
        <v>40125</v>
      </c>
      <c r="U4520" t="s">
        <v>680</v>
      </c>
      <c r="V4520" t="s">
        <v>681</v>
      </c>
      <c r="W4520" t="s">
        <v>64</v>
      </c>
      <c r="X4520">
        <v>3.96</v>
      </c>
      <c r="Y4520">
        <v>30</v>
      </c>
      <c r="Z4520" t="s">
        <v>682</v>
      </c>
      <c r="AA4520" t="s">
        <v>683</v>
      </c>
      <c r="AB4520" t="s">
        <v>680</v>
      </c>
      <c r="AC4520" t="s">
        <v>681</v>
      </c>
      <c r="AD4520" t="s">
        <v>64</v>
      </c>
      <c r="AE4520" t="s">
        <v>684</v>
      </c>
      <c r="AF4520">
        <v>3</v>
      </c>
      <c r="AG4520">
        <v>3</v>
      </c>
      <c r="AH4520" t="s">
        <v>165</v>
      </c>
      <c r="AI4520" t="s">
        <v>166</v>
      </c>
      <c r="AJ4520" t="s">
        <v>3279</v>
      </c>
      <c r="AK4520" t="s">
        <v>61</v>
      </c>
      <c r="AL4520">
        <v>2</v>
      </c>
      <c r="AM4520" t="s">
        <v>167</v>
      </c>
      <c r="AN4520" t="s">
        <v>63</v>
      </c>
      <c r="AO4520" t="s">
        <v>64</v>
      </c>
      <c r="AP4520" t="s">
        <v>168</v>
      </c>
      <c r="AQ4520" t="s">
        <v>169</v>
      </c>
      <c r="AR4520" t="s">
        <v>67</v>
      </c>
      <c r="AS4520" t="s">
        <v>68</v>
      </c>
      <c r="AT4520" t="s">
        <v>69</v>
      </c>
      <c r="AU4520">
        <v>51</v>
      </c>
      <c r="AV4520">
        <v>22</v>
      </c>
      <c r="AW4520">
        <f>YEAR(ChinookMusic[[#This Row],[invoiceDate]])</f>
        <v>2009</v>
      </c>
      <c r="AX4520" t="str">
        <f>TEXT(ChinookMusic[[#This Row],[invoiceDate]],"MMMM")</f>
        <v>November</v>
      </c>
    </row>
    <row r="4521" spans="1:50" x14ac:dyDescent="0.3">
      <c r="A4521">
        <v>124</v>
      </c>
      <c r="B4521" t="s">
        <v>628</v>
      </c>
      <c r="C4521">
        <v>190</v>
      </c>
      <c r="D4521" t="s">
        <v>652</v>
      </c>
      <c r="E4521">
        <v>2332</v>
      </c>
      <c r="F4521" t="s">
        <v>2953</v>
      </c>
      <c r="G4521" t="s">
        <v>628</v>
      </c>
      <c r="H4521">
        <v>229276</v>
      </c>
      <c r="I4521">
        <v>0.99</v>
      </c>
      <c r="J4521">
        <v>1</v>
      </c>
      <c r="K4521" t="s">
        <v>78</v>
      </c>
      <c r="L4521">
        <v>4</v>
      </c>
      <c r="M4521" t="s">
        <v>146</v>
      </c>
      <c r="N4521">
        <v>1</v>
      </c>
      <c r="O4521" t="s">
        <v>52</v>
      </c>
      <c r="P4521">
        <v>386</v>
      </c>
      <c r="Q4521">
        <v>1</v>
      </c>
      <c r="R4521">
        <v>72</v>
      </c>
      <c r="S4521">
        <v>30</v>
      </c>
      <c r="T4521" s="3">
        <v>40125</v>
      </c>
      <c r="U4521" t="s">
        <v>680</v>
      </c>
      <c r="V4521" t="s">
        <v>681</v>
      </c>
      <c r="W4521" t="s">
        <v>64</v>
      </c>
      <c r="X4521">
        <v>3.96</v>
      </c>
      <c r="Y4521">
        <v>30</v>
      </c>
      <c r="Z4521" t="s">
        <v>682</v>
      </c>
      <c r="AA4521" t="s">
        <v>683</v>
      </c>
      <c r="AB4521" t="s">
        <v>680</v>
      </c>
      <c r="AC4521" t="s">
        <v>681</v>
      </c>
      <c r="AD4521" t="s">
        <v>64</v>
      </c>
      <c r="AE4521" t="s">
        <v>684</v>
      </c>
      <c r="AF4521">
        <v>3</v>
      </c>
      <c r="AG4521">
        <v>3</v>
      </c>
      <c r="AH4521" t="s">
        <v>165</v>
      </c>
      <c r="AI4521" t="s">
        <v>166</v>
      </c>
      <c r="AJ4521" t="s">
        <v>3279</v>
      </c>
      <c r="AK4521" t="s">
        <v>61</v>
      </c>
      <c r="AL4521">
        <v>2</v>
      </c>
      <c r="AM4521" t="s">
        <v>167</v>
      </c>
      <c r="AN4521" t="s">
        <v>63</v>
      </c>
      <c r="AO4521" t="s">
        <v>64</v>
      </c>
      <c r="AP4521" t="s">
        <v>168</v>
      </c>
      <c r="AQ4521" t="s">
        <v>169</v>
      </c>
      <c r="AR4521" t="s">
        <v>67</v>
      </c>
      <c r="AS4521" t="s">
        <v>68</v>
      </c>
      <c r="AT4521" t="s">
        <v>69</v>
      </c>
      <c r="AU4521">
        <v>51</v>
      </c>
      <c r="AV4521">
        <v>22</v>
      </c>
      <c r="AW4521">
        <f>YEAR(ChinookMusic[[#This Row],[invoiceDate]])</f>
        <v>2009</v>
      </c>
      <c r="AX4521" t="str">
        <f>TEXT(ChinookMusic[[#This Row],[invoiceDate]],"MMMM")</f>
        <v>November</v>
      </c>
    </row>
    <row r="4522" spans="1:50" x14ac:dyDescent="0.3">
      <c r="A4522">
        <v>124</v>
      </c>
      <c r="B4522" t="s">
        <v>628</v>
      </c>
      <c r="C4522">
        <v>190</v>
      </c>
      <c r="D4522" t="s">
        <v>652</v>
      </c>
      <c r="E4522">
        <v>2332</v>
      </c>
      <c r="F4522" t="s">
        <v>2953</v>
      </c>
      <c r="G4522" t="s">
        <v>628</v>
      </c>
      <c r="H4522">
        <v>229276</v>
      </c>
      <c r="I4522">
        <v>0.99</v>
      </c>
      <c r="J4522">
        <v>1</v>
      </c>
      <c r="K4522" t="s">
        <v>78</v>
      </c>
      <c r="L4522">
        <v>4</v>
      </c>
      <c r="M4522" t="s">
        <v>146</v>
      </c>
      <c r="N4522">
        <v>8</v>
      </c>
      <c r="O4522" t="s">
        <v>52</v>
      </c>
      <c r="P4522">
        <v>386</v>
      </c>
      <c r="Q4522">
        <v>1</v>
      </c>
      <c r="R4522">
        <v>72</v>
      </c>
      <c r="S4522">
        <v>30</v>
      </c>
      <c r="T4522" s="3">
        <v>40125</v>
      </c>
      <c r="U4522" t="s">
        <v>680</v>
      </c>
      <c r="V4522" t="s">
        <v>681</v>
      </c>
      <c r="W4522" t="s">
        <v>64</v>
      </c>
      <c r="X4522">
        <v>3.96</v>
      </c>
      <c r="Y4522">
        <v>30</v>
      </c>
      <c r="Z4522" t="s">
        <v>682</v>
      </c>
      <c r="AA4522" t="s">
        <v>683</v>
      </c>
      <c r="AB4522" t="s">
        <v>680</v>
      </c>
      <c r="AC4522" t="s">
        <v>681</v>
      </c>
      <c r="AD4522" t="s">
        <v>64</v>
      </c>
      <c r="AE4522" t="s">
        <v>684</v>
      </c>
      <c r="AF4522">
        <v>3</v>
      </c>
      <c r="AG4522">
        <v>3</v>
      </c>
      <c r="AH4522" t="s">
        <v>165</v>
      </c>
      <c r="AI4522" t="s">
        <v>166</v>
      </c>
      <c r="AJ4522" t="s">
        <v>3279</v>
      </c>
      <c r="AK4522" t="s">
        <v>61</v>
      </c>
      <c r="AL4522">
        <v>2</v>
      </c>
      <c r="AM4522" t="s">
        <v>167</v>
      </c>
      <c r="AN4522" t="s">
        <v>63</v>
      </c>
      <c r="AO4522" t="s">
        <v>64</v>
      </c>
      <c r="AP4522" t="s">
        <v>168</v>
      </c>
      <c r="AQ4522" t="s">
        <v>169</v>
      </c>
      <c r="AR4522" t="s">
        <v>67</v>
      </c>
      <c r="AS4522" t="s">
        <v>68</v>
      </c>
      <c r="AT4522" t="s">
        <v>69</v>
      </c>
      <c r="AU4522">
        <v>51</v>
      </c>
      <c r="AV4522">
        <v>22</v>
      </c>
      <c r="AW4522">
        <f>YEAR(ChinookMusic[[#This Row],[invoiceDate]])</f>
        <v>2009</v>
      </c>
      <c r="AX4522" t="str">
        <f>TEXT(ChinookMusic[[#This Row],[invoiceDate]],"MMMM")</f>
        <v>November</v>
      </c>
    </row>
    <row r="4523" spans="1:50" x14ac:dyDescent="0.3">
      <c r="A4523">
        <v>124</v>
      </c>
      <c r="B4523" t="s">
        <v>628</v>
      </c>
      <c r="C4523">
        <v>190</v>
      </c>
      <c r="D4523" t="s">
        <v>652</v>
      </c>
      <c r="E4523">
        <v>2330</v>
      </c>
      <c r="F4523" t="s">
        <v>2954</v>
      </c>
      <c r="G4523" t="s">
        <v>628</v>
      </c>
      <c r="H4523">
        <v>260623</v>
      </c>
      <c r="I4523">
        <v>0.99</v>
      </c>
      <c r="J4523">
        <v>1</v>
      </c>
      <c r="K4523" t="s">
        <v>78</v>
      </c>
      <c r="L4523">
        <v>4</v>
      </c>
      <c r="M4523" t="s">
        <v>146</v>
      </c>
      <c r="N4523">
        <v>8</v>
      </c>
      <c r="O4523" t="s">
        <v>52</v>
      </c>
      <c r="P4523">
        <v>385</v>
      </c>
      <c r="Q4523">
        <v>1</v>
      </c>
      <c r="R4523">
        <v>72</v>
      </c>
      <c r="S4523">
        <v>30</v>
      </c>
      <c r="T4523" s="3">
        <v>40125</v>
      </c>
      <c r="U4523" t="s">
        <v>680</v>
      </c>
      <c r="V4523" t="s">
        <v>681</v>
      </c>
      <c r="W4523" t="s">
        <v>64</v>
      </c>
      <c r="X4523">
        <v>3.96</v>
      </c>
      <c r="Y4523">
        <v>30</v>
      </c>
      <c r="Z4523" t="s">
        <v>682</v>
      </c>
      <c r="AA4523" t="s">
        <v>683</v>
      </c>
      <c r="AB4523" t="s">
        <v>680</v>
      </c>
      <c r="AC4523" t="s">
        <v>681</v>
      </c>
      <c r="AD4523" t="s">
        <v>64</v>
      </c>
      <c r="AE4523" t="s">
        <v>684</v>
      </c>
      <c r="AF4523">
        <v>3</v>
      </c>
      <c r="AG4523">
        <v>3</v>
      </c>
      <c r="AH4523" t="s">
        <v>165</v>
      </c>
      <c r="AI4523" t="s">
        <v>166</v>
      </c>
      <c r="AJ4523" t="s">
        <v>3279</v>
      </c>
      <c r="AK4523" t="s">
        <v>61</v>
      </c>
      <c r="AL4523">
        <v>2</v>
      </c>
      <c r="AM4523" t="s">
        <v>167</v>
      </c>
      <c r="AN4523" t="s">
        <v>63</v>
      </c>
      <c r="AO4523" t="s">
        <v>64</v>
      </c>
      <c r="AP4523" t="s">
        <v>168</v>
      </c>
      <c r="AQ4523" t="s">
        <v>169</v>
      </c>
      <c r="AR4523" t="s">
        <v>67</v>
      </c>
      <c r="AS4523" t="s">
        <v>68</v>
      </c>
      <c r="AT4523" t="s">
        <v>69</v>
      </c>
      <c r="AU4523">
        <v>51</v>
      </c>
      <c r="AV4523">
        <v>22</v>
      </c>
      <c r="AW4523">
        <f>YEAR(ChinookMusic[[#This Row],[invoiceDate]])</f>
        <v>2009</v>
      </c>
      <c r="AX4523" t="str">
        <f>TEXT(ChinookMusic[[#This Row],[invoiceDate]],"MMMM")</f>
        <v>November</v>
      </c>
    </row>
    <row r="4524" spans="1:50" x14ac:dyDescent="0.3">
      <c r="A4524">
        <v>124</v>
      </c>
      <c r="B4524" t="s">
        <v>628</v>
      </c>
      <c r="C4524">
        <v>190</v>
      </c>
      <c r="D4524" t="s">
        <v>652</v>
      </c>
      <c r="E4524">
        <v>2330</v>
      </c>
      <c r="F4524" t="s">
        <v>2954</v>
      </c>
      <c r="G4524" t="s">
        <v>628</v>
      </c>
      <c r="H4524">
        <v>260623</v>
      </c>
      <c r="I4524">
        <v>0.99</v>
      </c>
      <c r="J4524">
        <v>1</v>
      </c>
      <c r="K4524" t="s">
        <v>78</v>
      </c>
      <c r="L4524">
        <v>4</v>
      </c>
      <c r="M4524" t="s">
        <v>146</v>
      </c>
      <c r="N4524">
        <v>1</v>
      </c>
      <c r="O4524" t="s">
        <v>52</v>
      </c>
      <c r="P4524">
        <v>385</v>
      </c>
      <c r="Q4524">
        <v>1</v>
      </c>
      <c r="R4524">
        <v>72</v>
      </c>
      <c r="S4524">
        <v>30</v>
      </c>
      <c r="T4524" s="3">
        <v>40125</v>
      </c>
      <c r="U4524" t="s">
        <v>680</v>
      </c>
      <c r="V4524" t="s">
        <v>681</v>
      </c>
      <c r="W4524" t="s">
        <v>64</v>
      </c>
      <c r="X4524">
        <v>3.96</v>
      </c>
      <c r="Y4524">
        <v>30</v>
      </c>
      <c r="Z4524" t="s">
        <v>682</v>
      </c>
      <c r="AA4524" t="s">
        <v>683</v>
      </c>
      <c r="AB4524" t="s">
        <v>680</v>
      </c>
      <c r="AC4524" t="s">
        <v>681</v>
      </c>
      <c r="AD4524" t="s">
        <v>64</v>
      </c>
      <c r="AE4524" t="s">
        <v>684</v>
      </c>
      <c r="AF4524">
        <v>3</v>
      </c>
      <c r="AG4524">
        <v>3</v>
      </c>
      <c r="AH4524" t="s">
        <v>165</v>
      </c>
      <c r="AI4524" t="s">
        <v>166</v>
      </c>
      <c r="AJ4524" t="s">
        <v>3279</v>
      </c>
      <c r="AK4524" t="s">
        <v>61</v>
      </c>
      <c r="AL4524">
        <v>2</v>
      </c>
      <c r="AM4524" t="s">
        <v>167</v>
      </c>
      <c r="AN4524" t="s">
        <v>63</v>
      </c>
      <c r="AO4524" t="s">
        <v>64</v>
      </c>
      <c r="AP4524" t="s">
        <v>168</v>
      </c>
      <c r="AQ4524" t="s">
        <v>169</v>
      </c>
      <c r="AR4524" t="s">
        <v>67</v>
      </c>
      <c r="AS4524" t="s">
        <v>68</v>
      </c>
      <c r="AT4524" t="s">
        <v>69</v>
      </c>
      <c r="AU4524">
        <v>51</v>
      </c>
      <c r="AV4524">
        <v>22</v>
      </c>
      <c r="AW4524">
        <f>YEAR(ChinookMusic[[#This Row],[invoiceDate]])</f>
        <v>2009</v>
      </c>
      <c r="AX4524" t="str">
        <f>TEXT(ChinookMusic[[#This Row],[invoiceDate]],"MMMM")</f>
        <v>November</v>
      </c>
    </row>
    <row r="4525" spans="1:50" x14ac:dyDescent="0.3">
      <c r="A4525">
        <v>69</v>
      </c>
      <c r="B4525" t="s">
        <v>258</v>
      </c>
      <c r="C4525">
        <v>51</v>
      </c>
      <c r="D4525" t="s">
        <v>259</v>
      </c>
      <c r="E4525">
        <v>626</v>
      </c>
      <c r="F4525" t="s">
        <v>260</v>
      </c>
      <c r="G4525" t="s">
        <v>73</v>
      </c>
      <c r="H4525">
        <v>191555</v>
      </c>
      <c r="I4525">
        <v>0.99</v>
      </c>
      <c r="J4525">
        <v>1</v>
      </c>
      <c r="K4525" t="s">
        <v>78</v>
      </c>
      <c r="L4525">
        <v>2</v>
      </c>
      <c r="M4525" t="s">
        <v>115</v>
      </c>
      <c r="N4525">
        <v>1</v>
      </c>
      <c r="O4525" t="s">
        <v>52</v>
      </c>
      <c r="P4525">
        <v>1823</v>
      </c>
      <c r="Q4525">
        <v>1</v>
      </c>
      <c r="R4525">
        <v>336</v>
      </c>
      <c r="S4525">
        <v>54</v>
      </c>
      <c r="T4525" s="3">
        <v>41302</v>
      </c>
      <c r="U4525" t="s">
        <v>953</v>
      </c>
      <c r="V4525" t="s">
        <v>954</v>
      </c>
      <c r="W4525" t="s">
        <v>190</v>
      </c>
      <c r="X4525">
        <v>1.98</v>
      </c>
      <c r="Y4525">
        <v>54</v>
      </c>
      <c r="Z4525" t="s">
        <v>59</v>
      </c>
      <c r="AA4525" t="s">
        <v>955</v>
      </c>
      <c r="AB4525" t="s">
        <v>953</v>
      </c>
      <c r="AC4525" t="s">
        <v>954</v>
      </c>
      <c r="AD4525" t="s">
        <v>190</v>
      </c>
      <c r="AE4525" t="s">
        <v>956</v>
      </c>
      <c r="AF4525">
        <v>5</v>
      </c>
      <c r="AG4525">
        <v>5</v>
      </c>
      <c r="AH4525" t="s">
        <v>59</v>
      </c>
      <c r="AI4525" t="s">
        <v>60</v>
      </c>
      <c r="AJ4525" t="s">
        <v>3279</v>
      </c>
      <c r="AK4525" t="s">
        <v>61</v>
      </c>
      <c r="AL4525">
        <v>2</v>
      </c>
      <c r="AM4525" t="s">
        <v>62</v>
      </c>
      <c r="AN4525" t="s">
        <v>63</v>
      </c>
      <c r="AO4525" t="s">
        <v>64</v>
      </c>
      <c r="AP4525" t="s">
        <v>65</v>
      </c>
      <c r="AQ4525" t="s">
        <v>66</v>
      </c>
      <c r="AR4525" t="s">
        <v>67</v>
      </c>
      <c r="AS4525" t="s">
        <v>68</v>
      </c>
      <c r="AT4525" t="s">
        <v>69</v>
      </c>
      <c r="AU4525">
        <v>59</v>
      </c>
      <c r="AV4525">
        <v>20</v>
      </c>
      <c r="AW4525">
        <f>YEAR(ChinookMusic[[#This Row],[invoiceDate]])</f>
        <v>2013</v>
      </c>
      <c r="AX4525" t="str">
        <f>TEXT(ChinookMusic[[#This Row],[invoiceDate]],"MMMM")</f>
        <v>January</v>
      </c>
    </row>
    <row r="4526" spans="1:50" x14ac:dyDescent="0.3">
      <c r="A4526">
        <v>69</v>
      </c>
      <c r="B4526" t="s">
        <v>258</v>
      </c>
      <c r="C4526">
        <v>51</v>
      </c>
      <c r="D4526" t="s">
        <v>259</v>
      </c>
      <c r="E4526">
        <v>627</v>
      </c>
      <c r="F4526" t="s">
        <v>2955</v>
      </c>
      <c r="G4526" t="s">
        <v>73</v>
      </c>
      <c r="H4526">
        <v>187637</v>
      </c>
      <c r="I4526">
        <v>0.99</v>
      </c>
      <c r="J4526">
        <v>1</v>
      </c>
      <c r="K4526" t="s">
        <v>78</v>
      </c>
      <c r="L4526">
        <v>2</v>
      </c>
      <c r="M4526" t="s">
        <v>115</v>
      </c>
      <c r="N4526">
        <v>8</v>
      </c>
      <c r="O4526" t="s">
        <v>52</v>
      </c>
      <c r="P4526">
        <v>1824</v>
      </c>
      <c r="Q4526">
        <v>1</v>
      </c>
      <c r="R4526">
        <v>336</v>
      </c>
      <c r="S4526">
        <v>54</v>
      </c>
      <c r="T4526" s="3">
        <v>41302</v>
      </c>
      <c r="U4526" t="s">
        <v>953</v>
      </c>
      <c r="V4526" t="s">
        <v>954</v>
      </c>
      <c r="W4526" t="s">
        <v>190</v>
      </c>
      <c r="X4526">
        <v>1.98</v>
      </c>
      <c r="Y4526">
        <v>54</v>
      </c>
      <c r="Z4526" t="s">
        <v>59</v>
      </c>
      <c r="AA4526" t="s">
        <v>955</v>
      </c>
      <c r="AB4526" t="s">
        <v>953</v>
      </c>
      <c r="AC4526" t="s">
        <v>954</v>
      </c>
      <c r="AD4526" t="s">
        <v>190</v>
      </c>
      <c r="AE4526" t="s">
        <v>956</v>
      </c>
      <c r="AF4526">
        <v>5</v>
      </c>
      <c r="AG4526">
        <v>5</v>
      </c>
      <c r="AH4526" t="s">
        <v>59</v>
      </c>
      <c r="AI4526" t="s">
        <v>60</v>
      </c>
      <c r="AJ4526" t="s">
        <v>3279</v>
      </c>
      <c r="AK4526" t="s">
        <v>61</v>
      </c>
      <c r="AL4526">
        <v>2</v>
      </c>
      <c r="AM4526" t="s">
        <v>62</v>
      </c>
      <c r="AN4526" t="s">
        <v>63</v>
      </c>
      <c r="AO4526" t="s">
        <v>64</v>
      </c>
      <c r="AP4526" t="s">
        <v>65</v>
      </c>
      <c r="AQ4526" t="s">
        <v>66</v>
      </c>
      <c r="AR4526" t="s">
        <v>67</v>
      </c>
      <c r="AS4526" t="s">
        <v>68</v>
      </c>
      <c r="AT4526" t="s">
        <v>69</v>
      </c>
      <c r="AU4526">
        <v>59</v>
      </c>
      <c r="AV4526">
        <v>20</v>
      </c>
      <c r="AW4526">
        <f>YEAR(ChinookMusic[[#This Row],[invoiceDate]])</f>
        <v>2013</v>
      </c>
      <c r="AX4526" t="str">
        <f>TEXT(ChinookMusic[[#This Row],[invoiceDate]],"MMMM")</f>
        <v>January</v>
      </c>
    </row>
    <row r="4527" spans="1:50" x14ac:dyDescent="0.3">
      <c r="A4527">
        <v>69</v>
      </c>
      <c r="B4527" t="s">
        <v>258</v>
      </c>
      <c r="C4527">
        <v>51</v>
      </c>
      <c r="D4527" t="s">
        <v>259</v>
      </c>
      <c r="E4527">
        <v>627</v>
      </c>
      <c r="F4527" t="s">
        <v>2955</v>
      </c>
      <c r="G4527" t="s">
        <v>73</v>
      </c>
      <c r="H4527">
        <v>187637</v>
      </c>
      <c r="I4527">
        <v>0.99</v>
      </c>
      <c r="J4527">
        <v>1</v>
      </c>
      <c r="K4527" t="s">
        <v>78</v>
      </c>
      <c r="L4527">
        <v>2</v>
      </c>
      <c r="M4527" t="s">
        <v>115</v>
      </c>
      <c r="N4527">
        <v>1</v>
      </c>
      <c r="O4527" t="s">
        <v>52</v>
      </c>
      <c r="P4527">
        <v>1824</v>
      </c>
      <c r="Q4527">
        <v>1</v>
      </c>
      <c r="R4527">
        <v>336</v>
      </c>
      <c r="S4527">
        <v>54</v>
      </c>
      <c r="T4527" s="3">
        <v>41302</v>
      </c>
      <c r="U4527" t="s">
        <v>953</v>
      </c>
      <c r="V4527" t="s">
        <v>954</v>
      </c>
      <c r="W4527" t="s">
        <v>190</v>
      </c>
      <c r="X4527">
        <v>1.98</v>
      </c>
      <c r="Y4527">
        <v>54</v>
      </c>
      <c r="Z4527" t="s">
        <v>59</v>
      </c>
      <c r="AA4527" t="s">
        <v>955</v>
      </c>
      <c r="AB4527" t="s">
        <v>953</v>
      </c>
      <c r="AC4527" t="s">
        <v>954</v>
      </c>
      <c r="AD4527" t="s">
        <v>190</v>
      </c>
      <c r="AE4527" t="s">
        <v>956</v>
      </c>
      <c r="AF4527">
        <v>5</v>
      </c>
      <c r="AG4527">
        <v>5</v>
      </c>
      <c r="AH4527" t="s">
        <v>59</v>
      </c>
      <c r="AI4527" t="s">
        <v>60</v>
      </c>
      <c r="AJ4527" t="s">
        <v>3279</v>
      </c>
      <c r="AK4527" t="s">
        <v>61</v>
      </c>
      <c r="AL4527">
        <v>2</v>
      </c>
      <c r="AM4527" t="s">
        <v>62</v>
      </c>
      <c r="AN4527" t="s">
        <v>63</v>
      </c>
      <c r="AO4527" t="s">
        <v>64</v>
      </c>
      <c r="AP4527" t="s">
        <v>65</v>
      </c>
      <c r="AQ4527" t="s">
        <v>66</v>
      </c>
      <c r="AR4527" t="s">
        <v>67</v>
      </c>
      <c r="AS4527" t="s">
        <v>68</v>
      </c>
      <c r="AT4527" t="s">
        <v>69</v>
      </c>
      <c r="AU4527">
        <v>59</v>
      </c>
      <c r="AV4527">
        <v>20</v>
      </c>
      <c r="AW4527">
        <f>YEAR(ChinookMusic[[#This Row],[invoiceDate]])</f>
        <v>2013</v>
      </c>
      <c r="AX4527" t="str">
        <f>TEXT(ChinookMusic[[#This Row],[invoiceDate]],"MMMM")</f>
        <v>January</v>
      </c>
    </row>
    <row r="4528" spans="1:50" x14ac:dyDescent="0.3">
      <c r="A4528">
        <v>82</v>
      </c>
      <c r="B4528" t="s">
        <v>319</v>
      </c>
      <c r="C4528">
        <v>75</v>
      </c>
      <c r="D4528" t="s">
        <v>336</v>
      </c>
      <c r="E4528">
        <v>944</v>
      </c>
      <c r="F4528" t="s">
        <v>2956</v>
      </c>
      <c r="G4528" t="s">
        <v>73</v>
      </c>
      <c r="H4528">
        <v>297168</v>
      </c>
      <c r="I4528">
        <v>0.99</v>
      </c>
      <c r="J4528">
        <v>1</v>
      </c>
      <c r="K4528" t="s">
        <v>78</v>
      </c>
      <c r="L4528">
        <v>4</v>
      </c>
      <c r="M4528" t="s">
        <v>146</v>
      </c>
      <c r="N4528">
        <v>5</v>
      </c>
      <c r="O4528" t="s">
        <v>70</v>
      </c>
      <c r="P4528">
        <v>159</v>
      </c>
      <c r="Q4528">
        <v>1</v>
      </c>
      <c r="R4528">
        <v>31</v>
      </c>
      <c r="S4528">
        <v>42</v>
      </c>
      <c r="T4528" s="3">
        <v>39940</v>
      </c>
      <c r="U4528" t="s">
        <v>159</v>
      </c>
      <c r="V4528" t="s">
        <v>160</v>
      </c>
      <c r="W4528" t="s">
        <v>161</v>
      </c>
      <c r="X4528">
        <v>5.94</v>
      </c>
      <c r="Y4528">
        <v>42</v>
      </c>
      <c r="Z4528" t="s">
        <v>162</v>
      </c>
      <c r="AA4528" t="s">
        <v>163</v>
      </c>
      <c r="AB4528" t="s">
        <v>159</v>
      </c>
      <c r="AC4528" t="s">
        <v>160</v>
      </c>
      <c r="AD4528" t="s">
        <v>161</v>
      </c>
      <c r="AE4528" t="s">
        <v>164</v>
      </c>
      <c r="AF4528">
        <v>3</v>
      </c>
      <c r="AG4528">
        <v>3</v>
      </c>
      <c r="AH4528" t="s">
        <v>165</v>
      </c>
      <c r="AI4528" t="s">
        <v>166</v>
      </c>
      <c r="AJ4528" t="s">
        <v>3279</v>
      </c>
      <c r="AK4528" t="s">
        <v>61</v>
      </c>
      <c r="AL4528">
        <v>2</v>
      </c>
      <c r="AM4528" t="s">
        <v>167</v>
      </c>
      <c r="AN4528" t="s">
        <v>63</v>
      </c>
      <c r="AO4528" t="s">
        <v>64</v>
      </c>
      <c r="AP4528" t="s">
        <v>168</v>
      </c>
      <c r="AQ4528" t="s">
        <v>169</v>
      </c>
      <c r="AR4528" t="s">
        <v>67</v>
      </c>
      <c r="AS4528" t="s">
        <v>68</v>
      </c>
      <c r="AT4528" t="s">
        <v>69</v>
      </c>
      <c r="AU4528">
        <v>51</v>
      </c>
      <c r="AV4528">
        <v>22</v>
      </c>
      <c r="AW4528">
        <f>YEAR(ChinookMusic[[#This Row],[invoiceDate]])</f>
        <v>2009</v>
      </c>
      <c r="AX4528" t="str">
        <f>TEXT(ChinookMusic[[#This Row],[invoiceDate]],"MMMM")</f>
        <v>May</v>
      </c>
    </row>
    <row r="4529" spans="1:50" x14ac:dyDescent="0.3">
      <c r="A4529">
        <v>82</v>
      </c>
      <c r="B4529" t="s">
        <v>319</v>
      </c>
      <c r="C4529">
        <v>75</v>
      </c>
      <c r="D4529" t="s">
        <v>336</v>
      </c>
      <c r="E4529">
        <v>944</v>
      </c>
      <c r="F4529" t="s">
        <v>2956</v>
      </c>
      <c r="G4529" t="s">
        <v>73</v>
      </c>
      <c r="H4529">
        <v>297168</v>
      </c>
      <c r="I4529">
        <v>0.99</v>
      </c>
      <c r="J4529">
        <v>1</v>
      </c>
      <c r="K4529" t="s">
        <v>78</v>
      </c>
      <c r="L4529">
        <v>4</v>
      </c>
      <c r="M4529" t="s">
        <v>146</v>
      </c>
      <c r="N4529">
        <v>1</v>
      </c>
      <c r="O4529" t="s">
        <v>52</v>
      </c>
      <c r="P4529">
        <v>159</v>
      </c>
      <c r="Q4529">
        <v>1</v>
      </c>
      <c r="R4529">
        <v>31</v>
      </c>
      <c r="S4529">
        <v>42</v>
      </c>
      <c r="T4529" s="3">
        <v>39940</v>
      </c>
      <c r="U4529" t="s">
        <v>159</v>
      </c>
      <c r="V4529" t="s">
        <v>160</v>
      </c>
      <c r="W4529" t="s">
        <v>161</v>
      </c>
      <c r="X4529">
        <v>5.94</v>
      </c>
      <c r="Y4529">
        <v>42</v>
      </c>
      <c r="Z4529" t="s">
        <v>162</v>
      </c>
      <c r="AA4529" t="s">
        <v>163</v>
      </c>
      <c r="AB4529" t="s">
        <v>159</v>
      </c>
      <c r="AC4529" t="s">
        <v>160</v>
      </c>
      <c r="AD4529" t="s">
        <v>161</v>
      </c>
      <c r="AE4529" t="s">
        <v>164</v>
      </c>
      <c r="AF4529">
        <v>3</v>
      </c>
      <c r="AG4529">
        <v>3</v>
      </c>
      <c r="AH4529" t="s">
        <v>165</v>
      </c>
      <c r="AI4529" t="s">
        <v>166</v>
      </c>
      <c r="AJ4529" t="s">
        <v>3279</v>
      </c>
      <c r="AK4529" t="s">
        <v>61</v>
      </c>
      <c r="AL4529">
        <v>2</v>
      </c>
      <c r="AM4529" t="s">
        <v>167</v>
      </c>
      <c r="AN4529" t="s">
        <v>63</v>
      </c>
      <c r="AO4529" t="s">
        <v>64</v>
      </c>
      <c r="AP4529" t="s">
        <v>168</v>
      </c>
      <c r="AQ4529" t="s">
        <v>169</v>
      </c>
      <c r="AR4529" t="s">
        <v>67</v>
      </c>
      <c r="AS4529" t="s">
        <v>68</v>
      </c>
      <c r="AT4529" t="s">
        <v>69</v>
      </c>
      <c r="AU4529">
        <v>51</v>
      </c>
      <c r="AV4529">
        <v>22</v>
      </c>
      <c r="AW4529">
        <f>YEAR(ChinookMusic[[#This Row],[invoiceDate]])</f>
        <v>2009</v>
      </c>
      <c r="AX4529" t="str">
        <f>TEXT(ChinookMusic[[#This Row],[invoiceDate]],"MMMM")</f>
        <v>May</v>
      </c>
    </row>
    <row r="4530" spans="1:50" x14ac:dyDescent="0.3">
      <c r="A4530">
        <v>82</v>
      </c>
      <c r="B4530" t="s">
        <v>319</v>
      </c>
      <c r="C4530">
        <v>75</v>
      </c>
      <c r="D4530" t="s">
        <v>336</v>
      </c>
      <c r="E4530">
        <v>944</v>
      </c>
      <c r="F4530" t="s">
        <v>2956</v>
      </c>
      <c r="G4530" t="s">
        <v>73</v>
      </c>
      <c r="H4530">
        <v>297168</v>
      </c>
      <c r="I4530">
        <v>0.99</v>
      </c>
      <c r="J4530">
        <v>1</v>
      </c>
      <c r="K4530" t="s">
        <v>78</v>
      </c>
      <c r="L4530">
        <v>4</v>
      </c>
      <c r="M4530" t="s">
        <v>146</v>
      </c>
      <c r="N4530">
        <v>8</v>
      </c>
      <c r="O4530" t="s">
        <v>52</v>
      </c>
      <c r="P4530">
        <v>159</v>
      </c>
      <c r="Q4530">
        <v>1</v>
      </c>
      <c r="R4530">
        <v>31</v>
      </c>
      <c r="S4530">
        <v>42</v>
      </c>
      <c r="T4530" s="3">
        <v>39940</v>
      </c>
      <c r="U4530" t="s">
        <v>159</v>
      </c>
      <c r="V4530" t="s">
        <v>160</v>
      </c>
      <c r="W4530" t="s">
        <v>161</v>
      </c>
      <c r="X4530">
        <v>5.94</v>
      </c>
      <c r="Y4530">
        <v>42</v>
      </c>
      <c r="Z4530" t="s">
        <v>162</v>
      </c>
      <c r="AA4530" t="s">
        <v>163</v>
      </c>
      <c r="AB4530" t="s">
        <v>159</v>
      </c>
      <c r="AC4530" t="s">
        <v>160</v>
      </c>
      <c r="AD4530" t="s">
        <v>161</v>
      </c>
      <c r="AE4530" t="s">
        <v>164</v>
      </c>
      <c r="AF4530">
        <v>3</v>
      </c>
      <c r="AG4530">
        <v>3</v>
      </c>
      <c r="AH4530" t="s">
        <v>165</v>
      </c>
      <c r="AI4530" t="s">
        <v>166</v>
      </c>
      <c r="AJ4530" t="s">
        <v>3279</v>
      </c>
      <c r="AK4530" t="s">
        <v>61</v>
      </c>
      <c r="AL4530">
        <v>2</v>
      </c>
      <c r="AM4530" t="s">
        <v>167</v>
      </c>
      <c r="AN4530" t="s">
        <v>63</v>
      </c>
      <c r="AO4530" t="s">
        <v>64</v>
      </c>
      <c r="AP4530" t="s">
        <v>168</v>
      </c>
      <c r="AQ4530" t="s">
        <v>169</v>
      </c>
      <c r="AR4530" t="s">
        <v>67</v>
      </c>
      <c r="AS4530" t="s">
        <v>68</v>
      </c>
      <c r="AT4530" t="s">
        <v>69</v>
      </c>
      <c r="AU4530">
        <v>51</v>
      </c>
      <c r="AV4530">
        <v>22</v>
      </c>
      <c r="AW4530">
        <f>YEAR(ChinookMusic[[#This Row],[invoiceDate]])</f>
        <v>2009</v>
      </c>
      <c r="AX4530" t="str">
        <f>TEXT(ChinookMusic[[#This Row],[invoiceDate]],"MMMM")</f>
        <v>May</v>
      </c>
    </row>
    <row r="4531" spans="1:50" x14ac:dyDescent="0.3">
      <c r="A4531">
        <v>82</v>
      </c>
      <c r="B4531" t="s">
        <v>319</v>
      </c>
      <c r="C4531">
        <v>76</v>
      </c>
      <c r="D4531" t="s">
        <v>344</v>
      </c>
      <c r="E4531">
        <v>956</v>
      </c>
      <c r="F4531" t="s">
        <v>347</v>
      </c>
      <c r="G4531" t="s">
        <v>346</v>
      </c>
      <c r="H4531">
        <v>186435</v>
      </c>
      <c r="I4531">
        <v>0.99</v>
      </c>
      <c r="J4531">
        <v>1</v>
      </c>
      <c r="K4531" t="s">
        <v>78</v>
      </c>
      <c r="L4531">
        <v>1</v>
      </c>
      <c r="M4531" t="s">
        <v>51</v>
      </c>
      <c r="N4531">
        <v>5</v>
      </c>
      <c r="O4531" t="s">
        <v>70</v>
      </c>
      <c r="P4531">
        <v>162</v>
      </c>
      <c r="Q4531">
        <v>1</v>
      </c>
      <c r="R4531">
        <v>31</v>
      </c>
      <c r="S4531">
        <v>42</v>
      </c>
      <c r="T4531" s="3">
        <v>39940</v>
      </c>
      <c r="U4531" t="s">
        <v>159</v>
      </c>
      <c r="V4531" t="s">
        <v>160</v>
      </c>
      <c r="W4531" t="s">
        <v>161</v>
      </c>
      <c r="X4531">
        <v>5.94</v>
      </c>
      <c r="Y4531">
        <v>42</v>
      </c>
      <c r="Z4531" t="s">
        <v>162</v>
      </c>
      <c r="AA4531" t="s">
        <v>163</v>
      </c>
      <c r="AB4531" t="s">
        <v>159</v>
      </c>
      <c r="AC4531" t="s">
        <v>160</v>
      </c>
      <c r="AD4531" t="s">
        <v>161</v>
      </c>
      <c r="AE4531" t="s">
        <v>164</v>
      </c>
      <c r="AF4531">
        <v>3</v>
      </c>
      <c r="AG4531">
        <v>3</v>
      </c>
      <c r="AH4531" t="s">
        <v>165</v>
      </c>
      <c r="AI4531" t="s">
        <v>166</v>
      </c>
      <c r="AJ4531" t="s">
        <v>3279</v>
      </c>
      <c r="AK4531" t="s">
        <v>61</v>
      </c>
      <c r="AL4531">
        <v>2</v>
      </c>
      <c r="AM4531" t="s">
        <v>167</v>
      </c>
      <c r="AN4531" t="s">
        <v>63</v>
      </c>
      <c r="AO4531" t="s">
        <v>64</v>
      </c>
      <c r="AP4531" t="s">
        <v>168</v>
      </c>
      <c r="AQ4531" t="s">
        <v>169</v>
      </c>
      <c r="AR4531" t="s">
        <v>67</v>
      </c>
      <c r="AS4531" t="s">
        <v>68</v>
      </c>
      <c r="AT4531" t="s">
        <v>69</v>
      </c>
      <c r="AU4531">
        <v>51</v>
      </c>
      <c r="AV4531">
        <v>22</v>
      </c>
      <c r="AW4531">
        <f>YEAR(ChinookMusic[[#This Row],[invoiceDate]])</f>
        <v>2009</v>
      </c>
      <c r="AX4531" t="str">
        <f>TEXT(ChinookMusic[[#This Row],[invoiceDate]],"MMMM")</f>
        <v>May</v>
      </c>
    </row>
    <row r="4532" spans="1:50" x14ac:dyDescent="0.3">
      <c r="A4532">
        <v>82</v>
      </c>
      <c r="B4532" t="s">
        <v>319</v>
      </c>
      <c r="C4532">
        <v>76</v>
      </c>
      <c r="D4532" t="s">
        <v>344</v>
      </c>
      <c r="E4532">
        <v>956</v>
      </c>
      <c r="F4532" t="s">
        <v>347</v>
      </c>
      <c r="G4532" t="s">
        <v>346</v>
      </c>
      <c r="H4532">
        <v>186435</v>
      </c>
      <c r="I4532">
        <v>0.99</v>
      </c>
      <c r="J4532">
        <v>1</v>
      </c>
      <c r="K4532" t="s">
        <v>78</v>
      </c>
      <c r="L4532">
        <v>1</v>
      </c>
      <c r="M4532" t="s">
        <v>51</v>
      </c>
      <c r="N4532">
        <v>1</v>
      </c>
      <c r="O4532" t="s">
        <v>52</v>
      </c>
      <c r="P4532">
        <v>162</v>
      </c>
      <c r="Q4532">
        <v>1</v>
      </c>
      <c r="R4532">
        <v>31</v>
      </c>
      <c r="S4532">
        <v>42</v>
      </c>
      <c r="T4532" s="3">
        <v>39940</v>
      </c>
      <c r="U4532" t="s">
        <v>159</v>
      </c>
      <c r="V4532" t="s">
        <v>160</v>
      </c>
      <c r="W4532" t="s">
        <v>161</v>
      </c>
      <c r="X4532">
        <v>5.94</v>
      </c>
      <c r="Y4532">
        <v>42</v>
      </c>
      <c r="Z4532" t="s">
        <v>162</v>
      </c>
      <c r="AA4532" t="s">
        <v>163</v>
      </c>
      <c r="AB4532" t="s">
        <v>159</v>
      </c>
      <c r="AC4532" t="s">
        <v>160</v>
      </c>
      <c r="AD4532" t="s">
        <v>161</v>
      </c>
      <c r="AE4532" t="s">
        <v>164</v>
      </c>
      <c r="AF4532">
        <v>3</v>
      </c>
      <c r="AG4532">
        <v>3</v>
      </c>
      <c r="AH4532" t="s">
        <v>165</v>
      </c>
      <c r="AI4532" t="s">
        <v>166</v>
      </c>
      <c r="AJ4532" t="s">
        <v>3279</v>
      </c>
      <c r="AK4532" t="s">
        <v>61</v>
      </c>
      <c r="AL4532">
        <v>2</v>
      </c>
      <c r="AM4532" t="s">
        <v>167</v>
      </c>
      <c r="AN4532" t="s">
        <v>63</v>
      </c>
      <c r="AO4532" t="s">
        <v>64</v>
      </c>
      <c r="AP4532" t="s">
        <v>168</v>
      </c>
      <c r="AQ4532" t="s">
        <v>169</v>
      </c>
      <c r="AR4532" t="s">
        <v>67</v>
      </c>
      <c r="AS4532" t="s">
        <v>68</v>
      </c>
      <c r="AT4532" t="s">
        <v>69</v>
      </c>
      <c r="AU4532">
        <v>51</v>
      </c>
      <c r="AV4532">
        <v>22</v>
      </c>
      <c r="AW4532">
        <f>YEAR(ChinookMusic[[#This Row],[invoiceDate]])</f>
        <v>2009</v>
      </c>
      <c r="AX4532" t="str">
        <f>TEXT(ChinookMusic[[#This Row],[invoiceDate]],"MMMM")</f>
        <v>May</v>
      </c>
    </row>
    <row r="4533" spans="1:50" x14ac:dyDescent="0.3">
      <c r="A4533">
        <v>82</v>
      </c>
      <c r="B4533" t="s">
        <v>319</v>
      </c>
      <c r="C4533">
        <v>75</v>
      </c>
      <c r="D4533" t="s">
        <v>336</v>
      </c>
      <c r="E4533">
        <v>948</v>
      </c>
      <c r="F4533" t="s">
        <v>1526</v>
      </c>
      <c r="G4533" t="s">
        <v>73</v>
      </c>
      <c r="H4533">
        <v>185835</v>
      </c>
      <c r="I4533">
        <v>0.99</v>
      </c>
      <c r="J4533">
        <v>1</v>
      </c>
      <c r="K4533" t="s">
        <v>78</v>
      </c>
      <c r="L4533">
        <v>4</v>
      </c>
      <c r="M4533" t="s">
        <v>146</v>
      </c>
      <c r="N4533">
        <v>1</v>
      </c>
      <c r="O4533" t="s">
        <v>52</v>
      </c>
      <c r="P4533">
        <v>160</v>
      </c>
      <c r="Q4533">
        <v>1</v>
      </c>
      <c r="R4533">
        <v>31</v>
      </c>
      <c r="S4533">
        <v>42</v>
      </c>
      <c r="T4533" s="3">
        <v>39940</v>
      </c>
      <c r="U4533" t="s">
        <v>159</v>
      </c>
      <c r="V4533" t="s">
        <v>160</v>
      </c>
      <c r="W4533" t="s">
        <v>161</v>
      </c>
      <c r="X4533">
        <v>5.94</v>
      </c>
      <c r="Y4533">
        <v>42</v>
      </c>
      <c r="Z4533" t="s">
        <v>162</v>
      </c>
      <c r="AA4533" t="s">
        <v>163</v>
      </c>
      <c r="AB4533" t="s">
        <v>159</v>
      </c>
      <c r="AC4533" t="s">
        <v>160</v>
      </c>
      <c r="AD4533" t="s">
        <v>161</v>
      </c>
      <c r="AE4533" t="s">
        <v>164</v>
      </c>
      <c r="AF4533">
        <v>3</v>
      </c>
      <c r="AG4533">
        <v>3</v>
      </c>
      <c r="AH4533" t="s">
        <v>165</v>
      </c>
      <c r="AI4533" t="s">
        <v>166</v>
      </c>
      <c r="AJ4533" t="s">
        <v>3279</v>
      </c>
      <c r="AK4533" t="s">
        <v>61</v>
      </c>
      <c r="AL4533">
        <v>2</v>
      </c>
      <c r="AM4533" t="s">
        <v>167</v>
      </c>
      <c r="AN4533" t="s">
        <v>63</v>
      </c>
      <c r="AO4533" t="s">
        <v>64</v>
      </c>
      <c r="AP4533" t="s">
        <v>168</v>
      </c>
      <c r="AQ4533" t="s">
        <v>169</v>
      </c>
      <c r="AR4533" t="s">
        <v>67</v>
      </c>
      <c r="AS4533" t="s">
        <v>68</v>
      </c>
      <c r="AT4533" t="s">
        <v>69</v>
      </c>
      <c r="AU4533">
        <v>51</v>
      </c>
      <c r="AV4533">
        <v>22</v>
      </c>
      <c r="AW4533">
        <f>YEAR(ChinookMusic[[#This Row],[invoiceDate]])</f>
        <v>2009</v>
      </c>
      <c r="AX4533" t="str">
        <f>TEXT(ChinookMusic[[#This Row],[invoiceDate]],"MMMM")</f>
        <v>May</v>
      </c>
    </row>
    <row r="4534" spans="1:50" x14ac:dyDescent="0.3">
      <c r="A4534">
        <v>82</v>
      </c>
      <c r="B4534" t="s">
        <v>319</v>
      </c>
      <c r="C4534">
        <v>75</v>
      </c>
      <c r="D4534" t="s">
        <v>336</v>
      </c>
      <c r="E4534">
        <v>948</v>
      </c>
      <c r="F4534" t="s">
        <v>1526</v>
      </c>
      <c r="G4534" t="s">
        <v>73</v>
      </c>
      <c r="H4534">
        <v>185835</v>
      </c>
      <c r="I4534">
        <v>0.99</v>
      </c>
      <c r="J4534">
        <v>1</v>
      </c>
      <c r="K4534" t="s">
        <v>78</v>
      </c>
      <c r="L4534">
        <v>4</v>
      </c>
      <c r="M4534" t="s">
        <v>146</v>
      </c>
      <c r="N4534">
        <v>8</v>
      </c>
      <c r="O4534" t="s">
        <v>52</v>
      </c>
      <c r="P4534">
        <v>160</v>
      </c>
      <c r="Q4534">
        <v>1</v>
      </c>
      <c r="R4534">
        <v>31</v>
      </c>
      <c r="S4534">
        <v>42</v>
      </c>
      <c r="T4534" s="3">
        <v>39940</v>
      </c>
      <c r="U4534" t="s">
        <v>159</v>
      </c>
      <c r="V4534" t="s">
        <v>160</v>
      </c>
      <c r="W4534" t="s">
        <v>161</v>
      </c>
      <c r="X4534">
        <v>5.94</v>
      </c>
      <c r="Y4534">
        <v>42</v>
      </c>
      <c r="Z4534" t="s">
        <v>162</v>
      </c>
      <c r="AA4534" t="s">
        <v>163</v>
      </c>
      <c r="AB4534" t="s">
        <v>159</v>
      </c>
      <c r="AC4534" t="s">
        <v>160</v>
      </c>
      <c r="AD4534" t="s">
        <v>161</v>
      </c>
      <c r="AE4534" t="s">
        <v>164</v>
      </c>
      <c r="AF4534">
        <v>3</v>
      </c>
      <c r="AG4534">
        <v>3</v>
      </c>
      <c r="AH4534" t="s">
        <v>165</v>
      </c>
      <c r="AI4534" t="s">
        <v>166</v>
      </c>
      <c r="AJ4534" t="s">
        <v>3279</v>
      </c>
      <c r="AK4534" t="s">
        <v>61</v>
      </c>
      <c r="AL4534">
        <v>2</v>
      </c>
      <c r="AM4534" t="s">
        <v>167</v>
      </c>
      <c r="AN4534" t="s">
        <v>63</v>
      </c>
      <c r="AO4534" t="s">
        <v>64</v>
      </c>
      <c r="AP4534" t="s">
        <v>168</v>
      </c>
      <c r="AQ4534" t="s">
        <v>169</v>
      </c>
      <c r="AR4534" t="s">
        <v>67</v>
      </c>
      <c r="AS4534" t="s">
        <v>68</v>
      </c>
      <c r="AT4534" t="s">
        <v>69</v>
      </c>
      <c r="AU4534">
        <v>51</v>
      </c>
      <c r="AV4534">
        <v>22</v>
      </c>
      <c r="AW4534">
        <f>YEAR(ChinookMusic[[#This Row],[invoiceDate]])</f>
        <v>2009</v>
      </c>
      <c r="AX4534" t="str">
        <f>TEXT(ChinookMusic[[#This Row],[invoiceDate]],"MMMM")</f>
        <v>May</v>
      </c>
    </row>
    <row r="4535" spans="1:50" x14ac:dyDescent="0.3">
      <c r="A4535">
        <v>82</v>
      </c>
      <c r="B4535" t="s">
        <v>319</v>
      </c>
      <c r="C4535">
        <v>75</v>
      </c>
      <c r="D4535" t="s">
        <v>336</v>
      </c>
      <c r="E4535">
        <v>948</v>
      </c>
      <c r="F4535" t="s">
        <v>1526</v>
      </c>
      <c r="G4535" t="s">
        <v>73</v>
      </c>
      <c r="H4535">
        <v>185835</v>
      </c>
      <c r="I4535">
        <v>0.99</v>
      </c>
      <c r="J4535">
        <v>1</v>
      </c>
      <c r="K4535" t="s">
        <v>78</v>
      </c>
      <c r="L4535">
        <v>4</v>
      </c>
      <c r="M4535" t="s">
        <v>146</v>
      </c>
      <c r="N4535">
        <v>5</v>
      </c>
      <c r="O4535" t="s">
        <v>70</v>
      </c>
      <c r="P4535">
        <v>160</v>
      </c>
      <c r="Q4535">
        <v>1</v>
      </c>
      <c r="R4535">
        <v>31</v>
      </c>
      <c r="S4535">
        <v>42</v>
      </c>
      <c r="T4535" s="3">
        <v>39940</v>
      </c>
      <c r="U4535" t="s">
        <v>159</v>
      </c>
      <c r="V4535" t="s">
        <v>160</v>
      </c>
      <c r="W4535" t="s">
        <v>161</v>
      </c>
      <c r="X4535">
        <v>5.94</v>
      </c>
      <c r="Y4535">
        <v>42</v>
      </c>
      <c r="Z4535" t="s">
        <v>162</v>
      </c>
      <c r="AA4535" t="s">
        <v>163</v>
      </c>
      <c r="AB4535" t="s">
        <v>159</v>
      </c>
      <c r="AC4535" t="s">
        <v>160</v>
      </c>
      <c r="AD4535" t="s">
        <v>161</v>
      </c>
      <c r="AE4535" t="s">
        <v>164</v>
      </c>
      <c r="AF4535">
        <v>3</v>
      </c>
      <c r="AG4535">
        <v>3</v>
      </c>
      <c r="AH4535" t="s">
        <v>165</v>
      </c>
      <c r="AI4535" t="s">
        <v>166</v>
      </c>
      <c r="AJ4535" t="s">
        <v>3279</v>
      </c>
      <c r="AK4535" t="s">
        <v>61</v>
      </c>
      <c r="AL4535">
        <v>2</v>
      </c>
      <c r="AM4535" t="s">
        <v>167</v>
      </c>
      <c r="AN4535" t="s">
        <v>63</v>
      </c>
      <c r="AO4535" t="s">
        <v>64</v>
      </c>
      <c r="AP4535" t="s">
        <v>168</v>
      </c>
      <c r="AQ4535" t="s">
        <v>169</v>
      </c>
      <c r="AR4535" t="s">
        <v>67</v>
      </c>
      <c r="AS4535" t="s">
        <v>68</v>
      </c>
      <c r="AT4535" t="s">
        <v>69</v>
      </c>
      <c r="AU4535">
        <v>51</v>
      </c>
      <c r="AV4535">
        <v>22</v>
      </c>
      <c r="AW4535">
        <f>YEAR(ChinookMusic[[#This Row],[invoiceDate]])</f>
        <v>2009</v>
      </c>
      <c r="AX4535" t="str">
        <f>TEXT(ChinookMusic[[#This Row],[invoiceDate]],"MMMM")</f>
        <v>May</v>
      </c>
    </row>
    <row r="4536" spans="1:50" x14ac:dyDescent="0.3">
      <c r="A4536">
        <v>82</v>
      </c>
      <c r="B4536" t="s">
        <v>319</v>
      </c>
      <c r="C4536">
        <v>77</v>
      </c>
      <c r="D4536" t="s">
        <v>1504</v>
      </c>
      <c r="E4536">
        <v>964</v>
      </c>
      <c r="F4536" t="s">
        <v>2957</v>
      </c>
      <c r="G4536" t="s">
        <v>319</v>
      </c>
      <c r="H4536">
        <v>202527</v>
      </c>
      <c r="I4536">
        <v>0.99</v>
      </c>
      <c r="J4536">
        <v>1</v>
      </c>
      <c r="K4536" t="s">
        <v>78</v>
      </c>
      <c r="L4536">
        <v>4</v>
      </c>
      <c r="M4536" t="s">
        <v>146</v>
      </c>
      <c r="N4536">
        <v>1</v>
      </c>
      <c r="O4536" t="s">
        <v>52</v>
      </c>
      <c r="P4536">
        <v>164</v>
      </c>
      <c r="Q4536">
        <v>1</v>
      </c>
      <c r="R4536">
        <v>31</v>
      </c>
      <c r="S4536">
        <v>42</v>
      </c>
      <c r="T4536" s="3">
        <v>39940</v>
      </c>
      <c r="U4536" t="s">
        <v>159</v>
      </c>
      <c r="V4536" t="s">
        <v>160</v>
      </c>
      <c r="W4536" t="s">
        <v>161</v>
      </c>
      <c r="X4536">
        <v>5.94</v>
      </c>
      <c r="Y4536">
        <v>42</v>
      </c>
      <c r="Z4536" t="s">
        <v>162</v>
      </c>
      <c r="AA4536" t="s">
        <v>163</v>
      </c>
      <c r="AB4536" t="s">
        <v>159</v>
      </c>
      <c r="AC4536" t="s">
        <v>160</v>
      </c>
      <c r="AD4536" t="s">
        <v>161</v>
      </c>
      <c r="AE4536" t="s">
        <v>164</v>
      </c>
      <c r="AF4536">
        <v>3</v>
      </c>
      <c r="AG4536">
        <v>3</v>
      </c>
      <c r="AH4536" t="s">
        <v>165</v>
      </c>
      <c r="AI4536" t="s">
        <v>166</v>
      </c>
      <c r="AJ4536" t="s">
        <v>3279</v>
      </c>
      <c r="AK4536" t="s">
        <v>61</v>
      </c>
      <c r="AL4536">
        <v>2</v>
      </c>
      <c r="AM4536" t="s">
        <v>167</v>
      </c>
      <c r="AN4536" t="s">
        <v>63</v>
      </c>
      <c r="AO4536" t="s">
        <v>64</v>
      </c>
      <c r="AP4536" t="s">
        <v>168</v>
      </c>
      <c r="AQ4536" t="s">
        <v>169</v>
      </c>
      <c r="AR4536" t="s">
        <v>67</v>
      </c>
      <c r="AS4536" t="s">
        <v>68</v>
      </c>
      <c r="AT4536" t="s">
        <v>69</v>
      </c>
      <c r="AU4536">
        <v>51</v>
      </c>
      <c r="AV4536">
        <v>22</v>
      </c>
      <c r="AW4536">
        <f>YEAR(ChinookMusic[[#This Row],[invoiceDate]])</f>
        <v>2009</v>
      </c>
      <c r="AX4536" t="str">
        <f>TEXT(ChinookMusic[[#This Row],[invoiceDate]],"MMMM")</f>
        <v>May</v>
      </c>
    </row>
    <row r="4537" spans="1:50" x14ac:dyDescent="0.3">
      <c r="A4537">
        <v>82</v>
      </c>
      <c r="B4537" t="s">
        <v>319</v>
      </c>
      <c r="C4537">
        <v>77</v>
      </c>
      <c r="D4537" t="s">
        <v>1504</v>
      </c>
      <c r="E4537">
        <v>964</v>
      </c>
      <c r="F4537" t="s">
        <v>2957</v>
      </c>
      <c r="G4537" t="s">
        <v>319</v>
      </c>
      <c r="H4537">
        <v>202527</v>
      </c>
      <c r="I4537">
        <v>0.99</v>
      </c>
      <c r="J4537">
        <v>1</v>
      </c>
      <c r="K4537" t="s">
        <v>78</v>
      </c>
      <c r="L4537">
        <v>4</v>
      </c>
      <c r="M4537" t="s">
        <v>146</v>
      </c>
      <c r="N4537">
        <v>8</v>
      </c>
      <c r="O4537" t="s">
        <v>52</v>
      </c>
      <c r="P4537">
        <v>164</v>
      </c>
      <c r="Q4537">
        <v>1</v>
      </c>
      <c r="R4537">
        <v>31</v>
      </c>
      <c r="S4537">
        <v>42</v>
      </c>
      <c r="T4537" s="3">
        <v>39940</v>
      </c>
      <c r="U4537" t="s">
        <v>159</v>
      </c>
      <c r="V4537" t="s">
        <v>160</v>
      </c>
      <c r="W4537" t="s">
        <v>161</v>
      </c>
      <c r="X4537">
        <v>5.94</v>
      </c>
      <c r="Y4537">
        <v>42</v>
      </c>
      <c r="Z4537" t="s">
        <v>162</v>
      </c>
      <c r="AA4537" t="s">
        <v>163</v>
      </c>
      <c r="AB4537" t="s">
        <v>159</v>
      </c>
      <c r="AC4537" t="s">
        <v>160</v>
      </c>
      <c r="AD4537" t="s">
        <v>161</v>
      </c>
      <c r="AE4537" t="s">
        <v>164</v>
      </c>
      <c r="AF4537">
        <v>3</v>
      </c>
      <c r="AG4537">
        <v>3</v>
      </c>
      <c r="AH4537" t="s">
        <v>165</v>
      </c>
      <c r="AI4537" t="s">
        <v>166</v>
      </c>
      <c r="AJ4537" t="s">
        <v>3281</v>
      </c>
      <c r="AK4537" t="s">
        <v>61</v>
      </c>
      <c r="AL4537">
        <v>2</v>
      </c>
      <c r="AM4537" t="s">
        <v>167</v>
      </c>
      <c r="AN4537" t="s">
        <v>63</v>
      </c>
      <c r="AO4537" t="s">
        <v>64</v>
      </c>
      <c r="AP4537" t="s">
        <v>168</v>
      </c>
      <c r="AQ4537" t="s">
        <v>169</v>
      </c>
      <c r="AR4537" t="s">
        <v>67</v>
      </c>
      <c r="AS4537" t="s">
        <v>68</v>
      </c>
      <c r="AT4537" t="s">
        <v>69</v>
      </c>
      <c r="AU4537">
        <v>51</v>
      </c>
      <c r="AV4537">
        <v>22</v>
      </c>
      <c r="AW4537">
        <f>YEAR(ChinookMusic[[#This Row],[invoiceDate]])</f>
        <v>2009</v>
      </c>
      <c r="AX4537" t="str">
        <f>TEXT(ChinookMusic[[#This Row],[invoiceDate]],"MMMM")</f>
        <v>May</v>
      </c>
    </row>
    <row r="4538" spans="1:50" x14ac:dyDescent="0.3">
      <c r="A4538">
        <v>82</v>
      </c>
      <c r="B4538" t="s">
        <v>319</v>
      </c>
      <c r="C4538">
        <v>76</v>
      </c>
      <c r="D4538" t="s">
        <v>344</v>
      </c>
      <c r="E4538">
        <v>960</v>
      </c>
      <c r="F4538" t="s">
        <v>1528</v>
      </c>
      <c r="G4538" t="s">
        <v>346</v>
      </c>
      <c r="H4538">
        <v>158275</v>
      </c>
      <c r="I4538">
        <v>0.99</v>
      </c>
      <c r="J4538">
        <v>1</v>
      </c>
      <c r="K4538" t="s">
        <v>78</v>
      </c>
      <c r="L4538">
        <v>1</v>
      </c>
      <c r="M4538" t="s">
        <v>51</v>
      </c>
      <c r="N4538">
        <v>1</v>
      </c>
      <c r="O4538" t="s">
        <v>52</v>
      </c>
      <c r="P4538">
        <v>163</v>
      </c>
      <c r="Q4538">
        <v>1</v>
      </c>
      <c r="R4538">
        <v>31</v>
      </c>
      <c r="S4538">
        <v>42</v>
      </c>
      <c r="T4538" s="3">
        <v>39940</v>
      </c>
      <c r="U4538" t="s">
        <v>159</v>
      </c>
      <c r="V4538" t="s">
        <v>160</v>
      </c>
      <c r="W4538" t="s">
        <v>161</v>
      </c>
      <c r="X4538">
        <v>5.94</v>
      </c>
      <c r="Y4538">
        <v>42</v>
      </c>
      <c r="Z4538" t="s">
        <v>162</v>
      </c>
      <c r="AA4538" t="s">
        <v>163</v>
      </c>
      <c r="AB4538" t="s">
        <v>159</v>
      </c>
      <c r="AC4538" t="s">
        <v>160</v>
      </c>
      <c r="AD4538" t="s">
        <v>161</v>
      </c>
      <c r="AE4538" t="s">
        <v>164</v>
      </c>
      <c r="AF4538">
        <v>3</v>
      </c>
      <c r="AG4538">
        <v>3</v>
      </c>
      <c r="AH4538" t="s">
        <v>165</v>
      </c>
      <c r="AI4538" t="s">
        <v>166</v>
      </c>
      <c r="AJ4538" t="s">
        <v>3281</v>
      </c>
      <c r="AK4538" t="s">
        <v>61</v>
      </c>
      <c r="AL4538">
        <v>2</v>
      </c>
      <c r="AM4538" t="s">
        <v>167</v>
      </c>
      <c r="AN4538" t="s">
        <v>63</v>
      </c>
      <c r="AO4538" t="s">
        <v>64</v>
      </c>
      <c r="AP4538" t="s">
        <v>168</v>
      </c>
      <c r="AQ4538" t="s">
        <v>169</v>
      </c>
      <c r="AR4538" t="s">
        <v>67</v>
      </c>
      <c r="AS4538" t="s">
        <v>68</v>
      </c>
      <c r="AT4538" t="s">
        <v>69</v>
      </c>
      <c r="AU4538">
        <v>51</v>
      </c>
      <c r="AV4538">
        <v>22</v>
      </c>
      <c r="AW4538">
        <f>YEAR(ChinookMusic[[#This Row],[invoiceDate]])</f>
        <v>2009</v>
      </c>
      <c r="AX4538" t="str">
        <f>TEXT(ChinookMusic[[#This Row],[invoiceDate]],"MMMM")</f>
        <v>May</v>
      </c>
    </row>
    <row r="4539" spans="1:50" x14ac:dyDescent="0.3">
      <c r="A4539">
        <v>82</v>
      </c>
      <c r="B4539" t="s">
        <v>319</v>
      </c>
      <c r="C4539">
        <v>76</v>
      </c>
      <c r="D4539" t="s">
        <v>344</v>
      </c>
      <c r="E4539">
        <v>960</v>
      </c>
      <c r="F4539" t="s">
        <v>1528</v>
      </c>
      <c r="G4539" t="s">
        <v>346</v>
      </c>
      <c r="H4539">
        <v>158275</v>
      </c>
      <c r="I4539">
        <v>0.99</v>
      </c>
      <c r="J4539">
        <v>1</v>
      </c>
      <c r="K4539" t="s">
        <v>78</v>
      </c>
      <c r="L4539">
        <v>1</v>
      </c>
      <c r="M4539" t="s">
        <v>51</v>
      </c>
      <c r="N4539">
        <v>8</v>
      </c>
      <c r="O4539" t="s">
        <v>52</v>
      </c>
      <c r="P4539">
        <v>163</v>
      </c>
      <c r="Q4539">
        <v>1</v>
      </c>
      <c r="R4539">
        <v>31</v>
      </c>
      <c r="S4539">
        <v>42</v>
      </c>
      <c r="T4539" s="3">
        <v>39940</v>
      </c>
      <c r="U4539" t="s">
        <v>159</v>
      </c>
      <c r="V4539" t="s">
        <v>160</v>
      </c>
      <c r="W4539" t="s">
        <v>161</v>
      </c>
      <c r="X4539">
        <v>5.94</v>
      </c>
      <c r="Y4539">
        <v>42</v>
      </c>
      <c r="Z4539" t="s">
        <v>162</v>
      </c>
      <c r="AA4539" t="s">
        <v>163</v>
      </c>
      <c r="AB4539" t="s">
        <v>159</v>
      </c>
      <c r="AC4539" t="s">
        <v>160</v>
      </c>
      <c r="AD4539" t="s">
        <v>161</v>
      </c>
      <c r="AE4539" t="s">
        <v>164</v>
      </c>
      <c r="AF4539">
        <v>3</v>
      </c>
      <c r="AG4539">
        <v>3</v>
      </c>
      <c r="AH4539" t="s">
        <v>165</v>
      </c>
      <c r="AI4539" t="s">
        <v>166</v>
      </c>
      <c r="AJ4539" t="s">
        <v>3279</v>
      </c>
      <c r="AK4539" t="s">
        <v>61</v>
      </c>
      <c r="AL4539">
        <v>2</v>
      </c>
      <c r="AM4539" t="s">
        <v>167</v>
      </c>
      <c r="AN4539" t="s">
        <v>63</v>
      </c>
      <c r="AO4539" t="s">
        <v>64</v>
      </c>
      <c r="AP4539" t="s">
        <v>168</v>
      </c>
      <c r="AQ4539" t="s">
        <v>169</v>
      </c>
      <c r="AR4539" t="s">
        <v>67</v>
      </c>
      <c r="AS4539" t="s">
        <v>68</v>
      </c>
      <c r="AT4539" t="s">
        <v>69</v>
      </c>
      <c r="AU4539">
        <v>51</v>
      </c>
      <c r="AV4539">
        <v>22</v>
      </c>
      <c r="AW4539">
        <f>YEAR(ChinookMusic[[#This Row],[invoiceDate]])</f>
        <v>2009</v>
      </c>
      <c r="AX4539" t="str">
        <f>TEXT(ChinookMusic[[#This Row],[invoiceDate]],"MMMM")</f>
        <v>May</v>
      </c>
    </row>
    <row r="4540" spans="1:50" x14ac:dyDescent="0.3">
      <c r="A4540">
        <v>82</v>
      </c>
      <c r="B4540" t="s">
        <v>319</v>
      </c>
      <c r="C4540">
        <v>76</v>
      </c>
      <c r="D4540" t="s">
        <v>344</v>
      </c>
      <c r="E4540">
        <v>960</v>
      </c>
      <c r="F4540" t="s">
        <v>1528</v>
      </c>
      <c r="G4540" t="s">
        <v>346</v>
      </c>
      <c r="H4540">
        <v>158275</v>
      </c>
      <c r="I4540">
        <v>0.99</v>
      </c>
      <c r="J4540">
        <v>1</v>
      </c>
      <c r="K4540" t="s">
        <v>78</v>
      </c>
      <c r="L4540">
        <v>1</v>
      </c>
      <c r="M4540" t="s">
        <v>51</v>
      </c>
      <c r="N4540">
        <v>5</v>
      </c>
      <c r="O4540" t="s">
        <v>70</v>
      </c>
      <c r="P4540">
        <v>163</v>
      </c>
      <c r="Q4540">
        <v>1</v>
      </c>
      <c r="R4540">
        <v>31</v>
      </c>
      <c r="S4540">
        <v>42</v>
      </c>
      <c r="T4540" s="3">
        <v>39940</v>
      </c>
      <c r="U4540" t="s">
        <v>159</v>
      </c>
      <c r="V4540" t="s">
        <v>160</v>
      </c>
      <c r="W4540" t="s">
        <v>161</v>
      </c>
      <c r="X4540">
        <v>5.94</v>
      </c>
      <c r="Y4540">
        <v>42</v>
      </c>
      <c r="Z4540" t="s">
        <v>162</v>
      </c>
      <c r="AA4540" t="s">
        <v>163</v>
      </c>
      <c r="AB4540" t="s">
        <v>159</v>
      </c>
      <c r="AC4540" t="s">
        <v>160</v>
      </c>
      <c r="AD4540" t="s">
        <v>161</v>
      </c>
      <c r="AE4540" t="s">
        <v>164</v>
      </c>
      <c r="AF4540">
        <v>3</v>
      </c>
      <c r="AG4540">
        <v>3</v>
      </c>
      <c r="AH4540" t="s">
        <v>165</v>
      </c>
      <c r="AI4540" t="s">
        <v>166</v>
      </c>
      <c r="AJ4540" t="s">
        <v>3279</v>
      </c>
      <c r="AK4540" t="s">
        <v>61</v>
      </c>
      <c r="AL4540">
        <v>2</v>
      </c>
      <c r="AM4540" t="s">
        <v>167</v>
      </c>
      <c r="AN4540" t="s">
        <v>63</v>
      </c>
      <c r="AO4540" t="s">
        <v>64</v>
      </c>
      <c r="AP4540" t="s">
        <v>168</v>
      </c>
      <c r="AQ4540" t="s">
        <v>169</v>
      </c>
      <c r="AR4540" t="s">
        <v>67</v>
      </c>
      <c r="AS4540" t="s">
        <v>68</v>
      </c>
      <c r="AT4540" t="s">
        <v>69</v>
      </c>
      <c r="AU4540">
        <v>51</v>
      </c>
      <c r="AV4540">
        <v>22</v>
      </c>
      <c r="AW4540">
        <f>YEAR(ChinookMusic[[#This Row],[invoiceDate]])</f>
        <v>2009</v>
      </c>
      <c r="AX4540" t="str">
        <f>TEXT(ChinookMusic[[#This Row],[invoiceDate]],"MMMM")</f>
        <v>May</v>
      </c>
    </row>
    <row r="4541" spans="1:50" x14ac:dyDescent="0.3">
      <c r="A4541">
        <v>90</v>
      </c>
      <c r="B4541" t="s">
        <v>392</v>
      </c>
      <c r="C4541">
        <v>100</v>
      </c>
      <c r="D4541" t="s">
        <v>392</v>
      </c>
      <c r="E4541">
        <v>1268</v>
      </c>
      <c r="F4541" t="s">
        <v>425</v>
      </c>
      <c r="G4541" t="s">
        <v>405</v>
      </c>
      <c r="H4541">
        <v>236173</v>
      </c>
      <c r="I4541">
        <v>0.99</v>
      </c>
      <c r="J4541">
        <v>1</v>
      </c>
      <c r="K4541" t="s">
        <v>78</v>
      </c>
      <c r="L4541">
        <v>6</v>
      </c>
      <c r="M4541" t="s">
        <v>309</v>
      </c>
      <c r="N4541">
        <v>1</v>
      </c>
      <c r="O4541" t="s">
        <v>52</v>
      </c>
      <c r="P4541">
        <v>213</v>
      </c>
      <c r="Q4541">
        <v>1</v>
      </c>
      <c r="R4541">
        <v>40</v>
      </c>
      <c r="S4541">
        <v>36</v>
      </c>
      <c r="T4541" s="3">
        <v>39979</v>
      </c>
      <c r="U4541" t="s">
        <v>413</v>
      </c>
      <c r="V4541" t="s">
        <v>339</v>
      </c>
      <c r="W4541" t="s">
        <v>55</v>
      </c>
      <c r="X4541">
        <v>13.86</v>
      </c>
      <c r="Y4541">
        <v>36</v>
      </c>
      <c r="Z4541" t="s">
        <v>414</v>
      </c>
      <c r="AA4541" t="s">
        <v>415</v>
      </c>
      <c r="AB4541" t="s">
        <v>413</v>
      </c>
      <c r="AC4541" t="s">
        <v>339</v>
      </c>
      <c r="AD4541" t="s">
        <v>55</v>
      </c>
      <c r="AE4541" t="s">
        <v>416</v>
      </c>
      <c r="AF4541">
        <v>5</v>
      </c>
      <c r="AG4541">
        <v>5</v>
      </c>
      <c r="AH4541" t="s">
        <v>59</v>
      </c>
      <c r="AI4541" t="s">
        <v>60</v>
      </c>
      <c r="AJ4541" t="s">
        <v>3279</v>
      </c>
      <c r="AK4541" t="s">
        <v>61</v>
      </c>
      <c r="AL4541">
        <v>2</v>
      </c>
      <c r="AM4541" t="s">
        <v>62</v>
      </c>
      <c r="AN4541" t="s">
        <v>63</v>
      </c>
      <c r="AO4541" t="s">
        <v>64</v>
      </c>
      <c r="AP4541" t="s">
        <v>65</v>
      </c>
      <c r="AQ4541" t="s">
        <v>66</v>
      </c>
      <c r="AR4541" t="s">
        <v>67</v>
      </c>
      <c r="AS4541" t="s">
        <v>68</v>
      </c>
      <c r="AT4541" t="s">
        <v>69</v>
      </c>
      <c r="AU4541">
        <v>59</v>
      </c>
      <c r="AV4541">
        <v>20</v>
      </c>
      <c r="AW4541">
        <f>YEAR(ChinookMusic[[#This Row],[invoiceDate]])</f>
        <v>2009</v>
      </c>
      <c r="AX4541" t="str">
        <f>TEXT(ChinookMusic[[#This Row],[invoiceDate]],"MMMM")</f>
        <v>June</v>
      </c>
    </row>
    <row r="4542" spans="1:50" x14ac:dyDescent="0.3">
      <c r="A4542">
        <v>90</v>
      </c>
      <c r="B4542" t="s">
        <v>392</v>
      </c>
      <c r="C4542">
        <v>106</v>
      </c>
      <c r="D4542" t="s">
        <v>1630</v>
      </c>
      <c r="E4542">
        <v>1340</v>
      </c>
      <c r="F4542" t="s">
        <v>2958</v>
      </c>
      <c r="G4542" t="s">
        <v>459</v>
      </c>
      <c r="H4542">
        <v>294347</v>
      </c>
      <c r="I4542">
        <v>0.99</v>
      </c>
      <c r="J4542">
        <v>1</v>
      </c>
      <c r="K4542" t="s">
        <v>78</v>
      </c>
      <c r="L4542">
        <v>3</v>
      </c>
      <c r="M4542" t="s">
        <v>137</v>
      </c>
      <c r="N4542">
        <v>1</v>
      </c>
      <c r="O4542" t="s">
        <v>52</v>
      </c>
      <c r="P4542">
        <v>221</v>
      </c>
      <c r="Q4542">
        <v>1</v>
      </c>
      <c r="R4542">
        <v>40</v>
      </c>
      <c r="S4542">
        <v>36</v>
      </c>
      <c r="T4542" s="3">
        <v>39979</v>
      </c>
      <c r="U4542" t="s">
        <v>413</v>
      </c>
      <c r="V4542" t="s">
        <v>339</v>
      </c>
      <c r="W4542" t="s">
        <v>55</v>
      </c>
      <c r="X4542">
        <v>13.86</v>
      </c>
      <c r="Y4542">
        <v>36</v>
      </c>
      <c r="Z4542" t="s">
        <v>414</v>
      </c>
      <c r="AA4542" t="s">
        <v>415</v>
      </c>
      <c r="AB4542" t="s">
        <v>413</v>
      </c>
      <c r="AC4542" t="s">
        <v>339</v>
      </c>
      <c r="AD4542" t="s">
        <v>55</v>
      </c>
      <c r="AE4542" t="s">
        <v>416</v>
      </c>
      <c r="AF4542">
        <v>5</v>
      </c>
      <c r="AG4542">
        <v>5</v>
      </c>
      <c r="AH4542" t="s">
        <v>59</v>
      </c>
      <c r="AI4542" t="s">
        <v>60</v>
      </c>
      <c r="AJ4542" t="s">
        <v>3279</v>
      </c>
      <c r="AK4542" t="s">
        <v>61</v>
      </c>
      <c r="AL4542">
        <v>2</v>
      </c>
      <c r="AM4542" t="s">
        <v>62</v>
      </c>
      <c r="AN4542" t="s">
        <v>63</v>
      </c>
      <c r="AO4542" t="s">
        <v>64</v>
      </c>
      <c r="AP4542" t="s">
        <v>65</v>
      </c>
      <c r="AQ4542" t="s">
        <v>66</v>
      </c>
      <c r="AR4542" t="s">
        <v>67</v>
      </c>
      <c r="AS4542" t="s">
        <v>68</v>
      </c>
      <c r="AT4542" t="s">
        <v>69</v>
      </c>
      <c r="AU4542">
        <v>59</v>
      </c>
      <c r="AV4542">
        <v>20</v>
      </c>
      <c r="AW4542">
        <f>YEAR(ChinookMusic[[#This Row],[invoiceDate]])</f>
        <v>2009</v>
      </c>
      <c r="AX4542" t="str">
        <f>TEXT(ChinookMusic[[#This Row],[invoiceDate]],"MMMM")</f>
        <v>June</v>
      </c>
    </row>
    <row r="4543" spans="1:50" x14ac:dyDescent="0.3">
      <c r="A4543">
        <v>90</v>
      </c>
      <c r="B4543" t="s">
        <v>392</v>
      </c>
      <c r="C4543">
        <v>106</v>
      </c>
      <c r="D4543" t="s">
        <v>1630</v>
      </c>
      <c r="E4543">
        <v>1340</v>
      </c>
      <c r="F4543" t="s">
        <v>2958</v>
      </c>
      <c r="G4543" t="s">
        <v>459</v>
      </c>
      <c r="H4543">
        <v>294347</v>
      </c>
      <c r="I4543">
        <v>0.99</v>
      </c>
      <c r="J4543">
        <v>1</v>
      </c>
      <c r="K4543" t="s">
        <v>78</v>
      </c>
      <c r="L4543">
        <v>3</v>
      </c>
      <c r="M4543" t="s">
        <v>137</v>
      </c>
      <c r="N4543">
        <v>8</v>
      </c>
      <c r="O4543" t="s">
        <v>52</v>
      </c>
      <c r="P4543">
        <v>221</v>
      </c>
      <c r="Q4543">
        <v>1</v>
      </c>
      <c r="R4543">
        <v>40</v>
      </c>
      <c r="S4543">
        <v>36</v>
      </c>
      <c r="T4543" s="3">
        <v>39979</v>
      </c>
      <c r="U4543" t="s">
        <v>413</v>
      </c>
      <c r="V4543" t="s">
        <v>339</v>
      </c>
      <c r="W4543" t="s">
        <v>55</v>
      </c>
      <c r="X4543">
        <v>13.86</v>
      </c>
      <c r="Y4543">
        <v>36</v>
      </c>
      <c r="Z4543" t="s">
        <v>414</v>
      </c>
      <c r="AA4543" t="s">
        <v>415</v>
      </c>
      <c r="AB4543" t="s">
        <v>413</v>
      </c>
      <c r="AC4543" t="s">
        <v>339</v>
      </c>
      <c r="AD4543" t="s">
        <v>55</v>
      </c>
      <c r="AE4543" t="s">
        <v>416</v>
      </c>
      <c r="AF4543">
        <v>5</v>
      </c>
      <c r="AG4543">
        <v>5</v>
      </c>
      <c r="AH4543" t="s">
        <v>59</v>
      </c>
      <c r="AI4543" t="s">
        <v>60</v>
      </c>
      <c r="AJ4543" t="s">
        <v>3279</v>
      </c>
      <c r="AK4543" t="s">
        <v>61</v>
      </c>
      <c r="AL4543">
        <v>2</v>
      </c>
      <c r="AM4543" t="s">
        <v>62</v>
      </c>
      <c r="AN4543" t="s">
        <v>63</v>
      </c>
      <c r="AO4543" t="s">
        <v>64</v>
      </c>
      <c r="AP4543" t="s">
        <v>65</v>
      </c>
      <c r="AQ4543" t="s">
        <v>66</v>
      </c>
      <c r="AR4543" t="s">
        <v>67</v>
      </c>
      <c r="AS4543" t="s">
        <v>68</v>
      </c>
      <c r="AT4543" t="s">
        <v>69</v>
      </c>
      <c r="AU4543">
        <v>59</v>
      </c>
      <c r="AV4543">
        <v>20</v>
      </c>
      <c r="AW4543">
        <f>YEAR(ChinookMusic[[#This Row],[invoiceDate]])</f>
        <v>2009</v>
      </c>
      <c r="AX4543" t="str">
        <f>TEXT(ChinookMusic[[#This Row],[invoiceDate]],"MMMM")</f>
        <v>June</v>
      </c>
    </row>
    <row r="4544" spans="1:50" x14ac:dyDescent="0.3">
      <c r="A4544">
        <v>90</v>
      </c>
      <c r="B4544" t="s">
        <v>392</v>
      </c>
      <c r="C4544">
        <v>99</v>
      </c>
      <c r="D4544" t="s">
        <v>426</v>
      </c>
      <c r="E4544">
        <v>1259</v>
      </c>
      <c r="F4544" t="s">
        <v>427</v>
      </c>
      <c r="G4544" t="s">
        <v>428</v>
      </c>
      <c r="H4544">
        <v>335307</v>
      </c>
      <c r="I4544">
        <v>0.99</v>
      </c>
      <c r="J4544">
        <v>1</v>
      </c>
      <c r="K4544" t="s">
        <v>78</v>
      </c>
      <c r="L4544">
        <v>1</v>
      </c>
      <c r="M4544" t="s">
        <v>51</v>
      </c>
      <c r="N4544">
        <v>5</v>
      </c>
      <c r="O4544" t="s">
        <v>70</v>
      </c>
      <c r="P4544">
        <v>212</v>
      </c>
      <c r="Q4544">
        <v>1</v>
      </c>
      <c r="R4544">
        <v>40</v>
      </c>
      <c r="S4544">
        <v>36</v>
      </c>
      <c r="T4544" s="3">
        <v>39979</v>
      </c>
      <c r="U4544" t="s">
        <v>413</v>
      </c>
      <c r="V4544" t="s">
        <v>339</v>
      </c>
      <c r="W4544" t="s">
        <v>55</v>
      </c>
      <c r="X4544">
        <v>13.86</v>
      </c>
      <c r="Y4544">
        <v>36</v>
      </c>
      <c r="Z4544" t="s">
        <v>414</v>
      </c>
      <c r="AA4544" t="s">
        <v>415</v>
      </c>
      <c r="AB4544" t="s">
        <v>413</v>
      </c>
      <c r="AC4544" t="s">
        <v>339</v>
      </c>
      <c r="AD4544" t="s">
        <v>55</v>
      </c>
      <c r="AE4544" t="s">
        <v>416</v>
      </c>
      <c r="AF4544">
        <v>5</v>
      </c>
      <c r="AG4544">
        <v>5</v>
      </c>
      <c r="AH4544" t="s">
        <v>59</v>
      </c>
      <c r="AI4544" t="s">
        <v>60</v>
      </c>
      <c r="AJ4544" t="s">
        <v>3279</v>
      </c>
      <c r="AK4544" t="s">
        <v>61</v>
      </c>
      <c r="AL4544">
        <v>2</v>
      </c>
      <c r="AM4544" t="s">
        <v>62</v>
      </c>
      <c r="AN4544" t="s">
        <v>63</v>
      </c>
      <c r="AO4544" t="s">
        <v>64</v>
      </c>
      <c r="AP4544" t="s">
        <v>65</v>
      </c>
      <c r="AQ4544" t="s">
        <v>66</v>
      </c>
      <c r="AR4544" t="s">
        <v>67</v>
      </c>
      <c r="AS4544" t="s">
        <v>68</v>
      </c>
      <c r="AT4544" t="s">
        <v>69</v>
      </c>
      <c r="AU4544">
        <v>59</v>
      </c>
      <c r="AV4544">
        <v>20</v>
      </c>
      <c r="AW4544">
        <f>YEAR(ChinookMusic[[#This Row],[invoiceDate]])</f>
        <v>2009</v>
      </c>
      <c r="AX4544" t="str">
        <f>TEXT(ChinookMusic[[#This Row],[invoiceDate]],"MMMM")</f>
        <v>June</v>
      </c>
    </row>
    <row r="4545" spans="1:50" x14ac:dyDescent="0.3">
      <c r="A4545">
        <v>90</v>
      </c>
      <c r="B4545" t="s">
        <v>392</v>
      </c>
      <c r="C4545">
        <v>99</v>
      </c>
      <c r="D4545" t="s">
        <v>426</v>
      </c>
      <c r="E4545">
        <v>1259</v>
      </c>
      <c r="F4545" t="s">
        <v>427</v>
      </c>
      <c r="G4545" t="s">
        <v>428</v>
      </c>
      <c r="H4545">
        <v>335307</v>
      </c>
      <c r="I4545">
        <v>0.99</v>
      </c>
      <c r="J4545">
        <v>1</v>
      </c>
      <c r="K4545" t="s">
        <v>78</v>
      </c>
      <c r="L4545">
        <v>1</v>
      </c>
      <c r="M4545" t="s">
        <v>51</v>
      </c>
      <c r="N4545">
        <v>1</v>
      </c>
      <c r="O4545" t="s">
        <v>52</v>
      </c>
      <c r="P4545">
        <v>212</v>
      </c>
      <c r="Q4545">
        <v>1</v>
      </c>
      <c r="R4545">
        <v>40</v>
      </c>
      <c r="S4545">
        <v>36</v>
      </c>
      <c r="T4545" s="3">
        <v>39979</v>
      </c>
      <c r="U4545" t="s">
        <v>413</v>
      </c>
      <c r="V4545" t="s">
        <v>339</v>
      </c>
      <c r="W4545" t="s">
        <v>55</v>
      </c>
      <c r="X4545">
        <v>13.86</v>
      </c>
      <c r="Y4545">
        <v>36</v>
      </c>
      <c r="Z4545" t="s">
        <v>414</v>
      </c>
      <c r="AA4545" t="s">
        <v>415</v>
      </c>
      <c r="AB4545" t="s">
        <v>413</v>
      </c>
      <c r="AC4545" t="s">
        <v>339</v>
      </c>
      <c r="AD4545" t="s">
        <v>55</v>
      </c>
      <c r="AE4545" t="s">
        <v>416</v>
      </c>
      <c r="AF4545">
        <v>5</v>
      </c>
      <c r="AG4545">
        <v>5</v>
      </c>
      <c r="AH4545" t="s">
        <v>59</v>
      </c>
      <c r="AI4545" t="s">
        <v>60</v>
      </c>
      <c r="AJ4545" t="s">
        <v>3279</v>
      </c>
      <c r="AK4545" t="s">
        <v>61</v>
      </c>
      <c r="AL4545">
        <v>2</v>
      </c>
      <c r="AM4545" t="s">
        <v>62</v>
      </c>
      <c r="AN4545" t="s">
        <v>63</v>
      </c>
      <c r="AO4545" t="s">
        <v>64</v>
      </c>
      <c r="AP4545" t="s">
        <v>65</v>
      </c>
      <c r="AQ4545" t="s">
        <v>66</v>
      </c>
      <c r="AR4545" t="s">
        <v>67</v>
      </c>
      <c r="AS4545" t="s">
        <v>68</v>
      </c>
      <c r="AT4545" t="s">
        <v>69</v>
      </c>
      <c r="AU4545">
        <v>59</v>
      </c>
      <c r="AV4545">
        <v>20</v>
      </c>
      <c r="AW4545">
        <f>YEAR(ChinookMusic[[#This Row],[invoiceDate]])</f>
        <v>2009</v>
      </c>
      <c r="AX4545" t="str">
        <f>TEXT(ChinookMusic[[#This Row],[invoiceDate]],"MMMM")</f>
        <v>June</v>
      </c>
    </row>
    <row r="4546" spans="1:50" x14ac:dyDescent="0.3">
      <c r="A4546">
        <v>90</v>
      </c>
      <c r="B4546" t="s">
        <v>392</v>
      </c>
      <c r="C4546">
        <v>105</v>
      </c>
      <c r="D4546" t="s">
        <v>914</v>
      </c>
      <c r="E4546">
        <v>1331</v>
      </c>
      <c r="F4546" t="s">
        <v>2231</v>
      </c>
      <c r="G4546" t="s">
        <v>916</v>
      </c>
      <c r="H4546">
        <v>275408</v>
      </c>
      <c r="I4546">
        <v>0.99</v>
      </c>
      <c r="J4546">
        <v>1</v>
      </c>
      <c r="K4546" t="s">
        <v>78</v>
      </c>
      <c r="L4546">
        <v>3</v>
      </c>
      <c r="M4546" t="s">
        <v>137</v>
      </c>
      <c r="N4546">
        <v>5</v>
      </c>
      <c r="O4546" t="s">
        <v>70</v>
      </c>
      <c r="P4546">
        <v>220</v>
      </c>
      <c r="Q4546">
        <v>1</v>
      </c>
      <c r="R4546">
        <v>40</v>
      </c>
      <c r="S4546">
        <v>36</v>
      </c>
      <c r="T4546" s="3">
        <v>39979</v>
      </c>
      <c r="U4546" t="s">
        <v>413</v>
      </c>
      <c r="V4546" t="s">
        <v>339</v>
      </c>
      <c r="W4546" t="s">
        <v>55</v>
      </c>
      <c r="X4546">
        <v>13.86</v>
      </c>
      <c r="Y4546">
        <v>36</v>
      </c>
      <c r="Z4546" t="s">
        <v>414</v>
      </c>
      <c r="AA4546" t="s">
        <v>415</v>
      </c>
      <c r="AB4546" t="s">
        <v>413</v>
      </c>
      <c r="AC4546" t="s">
        <v>339</v>
      </c>
      <c r="AD4546" t="s">
        <v>55</v>
      </c>
      <c r="AE4546" t="s">
        <v>416</v>
      </c>
      <c r="AF4546">
        <v>5</v>
      </c>
      <c r="AG4546">
        <v>5</v>
      </c>
      <c r="AH4546" t="s">
        <v>59</v>
      </c>
      <c r="AI4546" t="s">
        <v>60</v>
      </c>
      <c r="AJ4546" t="s">
        <v>3279</v>
      </c>
      <c r="AK4546" t="s">
        <v>61</v>
      </c>
      <c r="AL4546">
        <v>2</v>
      </c>
      <c r="AM4546" t="s">
        <v>62</v>
      </c>
      <c r="AN4546" t="s">
        <v>63</v>
      </c>
      <c r="AO4546" t="s">
        <v>64</v>
      </c>
      <c r="AP4546" t="s">
        <v>65</v>
      </c>
      <c r="AQ4546" t="s">
        <v>66</v>
      </c>
      <c r="AR4546" t="s">
        <v>67</v>
      </c>
      <c r="AS4546" t="s">
        <v>68</v>
      </c>
      <c r="AT4546" t="s">
        <v>69</v>
      </c>
      <c r="AU4546">
        <v>59</v>
      </c>
      <c r="AV4546">
        <v>20</v>
      </c>
      <c r="AW4546">
        <f>YEAR(ChinookMusic[[#This Row],[invoiceDate]])</f>
        <v>2009</v>
      </c>
      <c r="AX4546" t="str">
        <f>TEXT(ChinookMusic[[#This Row],[invoiceDate]],"MMMM")</f>
        <v>June</v>
      </c>
    </row>
    <row r="4547" spans="1:50" x14ac:dyDescent="0.3">
      <c r="A4547">
        <v>90</v>
      </c>
      <c r="B4547" t="s">
        <v>392</v>
      </c>
      <c r="C4547">
        <v>105</v>
      </c>
      <c r="D4547" t="s">
        <v>914</v>
      </c>
      <c r="E4547">
        <v>1331</v>
      </c>
      <c r="F4547" t="s">
        <v>2231</v>
      </c>
      <c r="G4547" t="s">
        <v>916</v>
      </c>
      <c r="H4547">
        <v>275408</v>
      </c>
      <c r="I4547">
        <v>0.99</v>
      </c>
      <c r="J4547">
        <v>1</v>
      </c>
      <c r="K4547" t="s">
        <v>78</v>
      </c>
      <c r="L4547">
        <v>3</v>
      </c>
      <c r="M4547" t="s">
        <v>137</v>
      </c>
      <c r="N4547">
        <v>8</v>
      </c>
      <c r="O4547" t="s">
        <v>52</v>
      </c>
      <c r="P4547">
        <v>220</v>
      </c>
      <c r="Q4547">
        <v>1</v>
      </c>
      <c r="R4547">
        <v>40</v>
      </c>
      <c r="S4547">
        <v>36</v>
      </c>
      <c r="T4547" s="3">
        <v>39979</v>
      </c>
      <c r="U4547" t="s">
        <v>413</v>
      </c>
      <c r="V4547" t="s">
        <v>339</v>
      </c>
      <c r="W4547" t="s">
        <v>55</v>
      </c>
      <c r="X4547">
        <v>13.86</v>
      </c>
      <c r="Y4547">
        <v>36</v>
      </c>
      <c r="Z4547" t="s">
        <v>414</v>
      </c>
      <c r="AA4547" t="s">
        <v>415</v>
      </c>
      <c r="AB4547" t="s">
        <v>413</v>
      </c>
      <c r="AC4547" t="s">
        <v>339</v>
      </c>
      <c r="AD4547" t="s">
        <v>55</v>
      </c>
      <c r="AE4547" t="s">
        <v>416</v>
      </c>
      <c r="AF4547">
        <v>5</v>
      </c>
      <c r="AG4547">
        <v>5</v>
      </c>
      <c r="AH4547" t="s">
        <v>59</v>
      </c>
      <c r="AI4547" t="s">
        <v>60</v>
      </c>
      <c r="AJ4547" t="s">
        <v>3279</v>
      </c>
      <c r="AK4547" t="s">
        <v>61</v>
      </c>
      <c r="AL4547">
        <v>2</v>
      </c>
      <c r="AM4547" t="s">
        <v>62</v>
      </c>
      <c r="AN4547" t="s">
        <v>63</v>
      </c>
      <c r="AO4547" t="s">
        <v>64</v>
      </c>
      <c r="AP4547" t="s">
        <v>65</v>
      </c>
      <c r="AQ4547" t="s">
        <v>66</v>
      </c>
      <c r="AR4547" t="s">
        <v>67</v>
      </c>
      <c r="AS4547" t="s">
        <v>68</v>
      </c>
      <c r="AT4547" t="s">
        <v>69</v>
      </c>
      <c r="AU4547">
        <v>59</v>
      </c>
      <c r="AV4547">
        <v>20</v>
      </c>
      <c r="AW4547">
        <f>YEAR(ChinookMusic[[#This Row],[invoiceDate]])</f>
        <v>2009</v>
      </c>
      <c r="AX4547" t="str">
        <f>TEXT(ChinookMusic[[#This Row],[invoiceDate]],"MMMM")</f>
        <v>June</v>
      </c>
    </row>
    <row r="4548" spans="1:50" x14ac:dyDescent="0.3">
      <c r="A4548">
        <v>90</v>
      </c>
      <c r="B4548" t="s">
        <v>392</v>
      </c>
      <c r="C4548">
        <v>105</v>
      </c>
      <c r="D4548" t="s">
        <v>914</v>
      </c>
      <c r="E4548">
        <v>1331</v>
      </c>
      <c r="F4548" t="s">
        <v>2231</v>
      </c>
      <c r="G4548" t="s">
        <v>916</v>
      </c>
      <c r="H4548">
        <v>275408</v>
      </c>
      <c r="I4548">
        <v>0.99</v>
      </c>
      <c r="J4548">
        <v>1</v>
      </c>
      <c r="K4548" t="s">
        <v>78</v>
      </c>
      <c r="L4548">
        <v>3</v>
      </c>
      <c r="M4548" t="s">
        <v>137</v>
      </c>
      <c r="N4548">
        <v>1</v>
      </c>
      <c r="O4548" t="s">
        <v>52</v>
      </c>
      <c r="P4548">
        <v>220</v>
      </c>
      <c r="Q4548">
        <v>1</v>
      </c>
      <c r="R4548">
        <v>40</v>
      </c>
      <c r="S4548">
        <v>36</v>
      </c>
      <c r="T4548" s="3">
        <v>39979</v>
      </c>
      <c r="U4548" t="s">
        <v>413</v>
      </c>
      <c r="V4548" t="s">
        <v>339</v>
      </c>
      <c r="W4548" t="s">
        <v>55</v>
      </c>
      <c r="X4548">
        <v>13.86</v>
      </c>
      <c r="Y4548">
        <v>36</v>
      </c>
      <c r="Z4548" t="s">
        <v>414</v>
      </c>
      <c r="AA4548" t="s">
        <v>415</v>
      </c>
      <c r="AB4548" t="s">
        <v>413</v>
      </c>
      <c r="AC4548" t="s">
        <v>339</v>
      </c>
      <c r="AD4548" t="s">
        <v>55</v>
      </c>
      <c r="AE4548" t="s">
        <v>416</v>
      </c>
      <c r="AF4548">
        <v>5</v>
      </c>
      <c r="AG4548">
        <v>5</v>
      </c>
      <c r="AH4548" t="s">
        <v>59</v>
      </c>
      <c r="AI4548" t="s">
        <v>60</v>
      </c>
      <c r="AJ4548" t="s">
        <v>3279</v>
      </c>
      <c r="AK4548" t="s">
        <v>61</v>
      </c>
      <c r="AL4548">
        <v>2</v>
      </c>
      <c r="AM4548" t="s">
        <v>62</v>
      </c>
      <c r="AN4548" t="s">
        <v>63</v>
      </c>
      <c r="AO4548" t="s">
        <v>64</v>
      </c>
      <c r="AP4548" t="s">
        <v>65</v>
      </c>
      <c r="AQ4548" t="s">
        <v>66</v>
      </c>
      <c r="AR4548" t="s">
        <v>67</v>
      </c>
      <c r="AS4548" t="s">
        <v>68</v>
      </c>
      <c r="AT4548" t="s">
        <v>69</v>
      </c>
      <c r="AU4548">
        <v>59</v>
      </c>
      <c r="AV4548">
        <v>20</v>
      </c>
      <c r="AW4548">
        <f>YEAR(ChinookMusic[[#This Row],[invoiceDate]])</f>
        <v>2009</v>
      </c>
      <c r="AX4548" t="str">
        <f>TEXT(ChinookMusic[[#This Row],[invoiceDate]],"MMMM")</f>
        <v>June</v>
      </c>
    </row>
    <row r="4549" spans="1:50" x14ac:dyDescent="0.3">
      <c r="A4549">
        <v>90</v>
      </c>
      <c r="B4549" t="s">
        <v>392</v>
      </c>
      <c r="C4549">
        <v>108</v>
      </c>
      <c r="D4549" t="s">
        <v>1393</v>
      </c>
      <c r="E4549">
        <v>1358</v>
      </c>
      <c r="F4549" t="s">
        <v>1808</v>
      </c>
      <c r="G4549" t="s">
        <v>405</v>
      </c>
      <c r="H4549">
        <v>435513</v>
      </c>
      <c r="I4549">
        <v>0.99</v>
      </c>
      <c r="J4549">
        <v>1</v>
      </c>
      <c r="K4549" t="s">
        <v>78</v>
      </c>
      <c r="L4549">
        <v>3</v>
      </c>
      <c r="M4549" t="s">
        <v>137</v>
      </c>
      <c r="N4549">
        <v>1</v>
      </c>
      <c r="O4549" t="s">
        <v>52</v>
      </c>
      <c r="P4549">
        <v>223</v>
      </c>
      <c r="Q4549">
        <v>1</v>
      </c>
      <c r="R4549">
        <v>40</v>
      </c>
      <c r="S4549">
        <v>36</v>
      </c>
      <c r="T4549" s="3">
        <v>39979</v>
      </c>
      <c r="U4549" t="s">
        <v>413</v>
      </c>
      <c r="V4549" t="s">
        <v>339</v>
      </c>
      <c r="W4549" t="s">
        <v>55</v>
      </c>
      <c r="X4549">
        <v>13.86</v>
      </c>
      <c r="Y4549">
        <v>36</v>
      </c>
      <c r="Z4549" t="s">
        <v>414</v>
      </c>
      <c r="AA4549" t="s">
        <v>415</v>
      </c>
      <c r="AB4549" t="s">
        <v>413</v>
      </c>
      <c r="AC4549" t="s">
        <v>339</v>
      </c>
      <c r="AD4549" t="s">
        <v>55</v>
      </c>
      <c r="AE4549" t="s">
        <v>416</v>
      </c>
      <c r="AF4549">
        <v>5</v>
      </c>
      <c r="AG4549">
        <v>5</v>
      </c>
      <c r="AH4549" t="s">
        <v>59</v>
      </c>
      <c r="AI4549" t="s">
        <v>60</v>
      </c>
      <c r="AJ4549" t="s">
        <v>3279</v>
      </c>
      <c r="AK4549" t="s">
        <v>61</v>
      </c>
      <c r="AL4549">
        <v>2</v>
      </c>
      <c r="AM4549" t="s">
        <v>62</v>
      </c>
      <c r="AN4549" t="s">
        <v>63</v>
      </c>
      <c r="AO4549" t="s">
        <v>64</v>
      </c>
      <c r="AP4549" t="s">
        <v>65</v>
      </c>
      <c r="AQ4549" t="s">
        <v>66</v>
      </c>
      <c r="AR4549" t="s">
        <v>67</v>
      </c>
      <c r="AS4549" t="s">
        <v>68</v>
      </c>
      <c r="AT4549" t="s">
        <v>69</v>
      </c>
      <c r="AU4549">
        <v>59</v>
      </c>
      <c r="AV4549">
        <v>20</v>
      </c>
      <c r="AW4549">
        <f>YEAR(ChinookMusic[[#This Row],[invoiceDate]])</f>
        <v>2009</v>
      </c>
      <c r="AX4549" t="str">
        <f>TEXT(ChinookMusic[[#This Row],[invoiceDate]],"MMMM")</f>
        <v>June</v>
      </c>
    </row>
    <row r="4550" spans="1:50" x14ac:dyDescent="0.3">
      <c r="A4550">
        <v>90</v>
      </c>
      <c r="B4550" t="s">
        <v>392</v>
      </c>
      <c r="C4550">
        <v>108</v>
      </c>
      <c r="D4550" t="s">
        <v>1393</v>
      </c>
      <c r="E4550">
        <v>1358</v>
      </c>
      <c r="F4550" t="s">
        <v>1808</v>
      </c>
      <c r="G4550" t="s">
        <v>405</v>
      </c>
      <c r="H4550">
        <v>435513</v>
      </c>
      <c r="I4550">
        <v>0.99</v>
      </c>
      <c r="J4550">
        <v>1</v>
      </c>
      <c r="K4550" t="s">
        <v>78</v>
      </c>
      <c r="L4550">
        <v>3</v>
      </c>
      <c r="M4550" t="s">
        <v>137</v>
      </c>
      <c r="N4550">
        <v>8</v>
      </c>
      <c r="O4550" t="s">
        <v>52</v>
      </c>
      <c r="P4550">
        <v>223</v>
      </c>
      <c r="Q4550">
        <v>1</v>
      </c>
      <c r="R4550">
        <v>40</v>
      </c>
      <c r="S4550">
        <v>36</v>
      </c>
      <c r="T4550" s="3">
        <v>39979</v>
      </c>
      <c r="U4550" t="s">
        <v>413</v>
      </c>
      <c r="V4550" t="s">
        <v>339</v>
      </c>
      <c r="W4550" t="s">
        <v>55</v>
      </c>
      <c r="X4550">
        <v>13.86</v>
      </c>
      <c r="Y4550">
        <v>36</v>
      </c>
      <c r="Z4550" t="s">
        <v>414</v>
      </c>
      <c r="AA4550" t="s">
        <v>415</v>
      </c>
      <c r="AB4550" t="s">
        <v>413</v>
      </c>
      <c r="AC4550" t="s">
        <v>339</v>
      </c>
      <c r="AD4550" t="s">
        <v>55</v>
      </c>
      <c r="AE4550" t="s">
        <v>416</v>
      </c>
      <c r="AF4550">
        <v>5</v>
      </c>
      <c r="AG4550">
        <v>5</v>
      </c>
      <c r="AH4550" t="s">
        <v>59</v>
      </c>
      <c r="AI4550" t="s">
        <v>60</v>
      </c>
      <c r="AJ4550" t="s">
        <v>3279</v>
      </c>
      <c r="AK4550" t="s">
        <v>61</v>
      </c>
      <c r="AL4550">
        <v>2</v>
      </c>
      <c r="AM4550" t="s">
        <v>62</v>
      </c>
      <c r="AN4550" t="s">
        <v>63</v>
      </c>
      <c r="AO4550" t="s">
        <v>64</v>
      </c>
      <c r="AP4550" t="s">
        <v>65</v>
      </c>
      <c r="AQ4550" t="s">
        <v>66</v>
      </c>
      <c r="AR4550" t="s">
        <v>67</v>
      </c>
      <c r="AS4550" t="s">
        <v>68</v>
      </c>
      <c r="AT4550" t="s">
        <v>69</v>
      </c>
      <c r="AU4550">
        <v>59</v>
      </c>
      <c r="AV4550">
        <v>20</v>
      </c>
      <c r="AW4550">
        <f>YEAR(ChinookMusic[[#This Row],[invoiceDate]])</f>
        <v>2009</v>
      </c>
      <c r="AX4550" t="str">
        <f>TEXT(ChinookMusic[[#This Row],[invoiceDate]],"MMMM")</f>
        <v>June</v>
      </c>
    </row>
    <row r="4551" spans="1:50" x14ac:dyDescent="0.3">
      <c r="A4551">
        <v>90</v>
      </c>
      <c r="B4551" t="s">
        <v>392</v>
      </c>
      <c r="C4551">
        <v>110</v>
      </c>
      <c r="D4551" t="s">
        <v>417</v>
      </c>
      <c r="E4551">
        <v>1376</v>
      </c>
      <c r="F4551" t="s">
        <v>418</v>
      </c>
      <c r="G4551" t="s">
        <v>419</v>
      </c>
      <c r="H4551">
        <v>305475</v>
      </c>
      <c r="I4551">
        <v>0.99</v>
      </c>
      <c r="J4551">
        <v>1</v>
      </c>
      <c r="K4551" t="s">
        <v>78</v>
      </c>
      <c r="L4551">
        <v>3</v>
      </c>
      <c r="M4551" t="s">
        <v>137</v>
      </c>
      <c r="N4551">
        <v>1</v>
      </c>
      <c r="O4551" t="s">
        <v>52</v>
      </c>
      <c r="P4551">
        <v>225</v>
      </c>
      <c r="Q4551">
        <v>1</v>
      </c>
      <c r="R4551">
        <v>40</v>
      </c>
      <c r="S4551">
        <v>36</v>
      </c>
      <c r="T4551" s="3">
        <v>39979</v>
      </c>
      <c r="U4551" t="s">
        <v>413</v>
      </c>
      <c r="V4551" t="s">
        <v>339</v>
      </c>
      <c r="W4551" t="s">
        <v>55</v>
      </c>
      <c r="X4551">
        <v>13.86</v>
      </c>
      <c r="Y4551">
        <v>36</v>
      </c>
      <c r="Z4551" t="s">
        <v>414</v>
      </c>
      <c r="AA4551" t="s">
        <v>415</v>
      </c>
      <c r="AB4551" t="s">
        <v>413</v>
      </c>
      <c r="AC4551" t="s">
        <v>339</v>
      </c>
      <c r="AD4551" t="s">
        <v>55</v>
      </c>
      <c r="AE4551" t="s">
        <v>416</v>
      </c>
      <c r="AF4551">
        <v>5</v>
      </c>
      <c r="AG4551">
        <v>5</v>
      </c>
      <c r="AH4551" t="s">
        <v>59</v>
      </c>
      <c r="AI4551" t="s">
        <v>60</v>
      </c>
      <c r="AJ4551" t="s">
        <v>3279</v>
      </c>
      <c r="AK4551" t="s">
        <v>61</v>
      </c>
      <c r="AL4551">
        <v>2</v>
      </c>
      <c r="AM4551" t="s">
        <v>62</v>
      </c>
      <c r="AN4551" t="s">
        <v>63</v>
      </c>
      <c r="AO4551" t="s">
        <v>64</v>
      </c>
      <c r="AP4551" t="s">
        <v>65</v>
      </c>
      <c r="AQ4551" t="s">
        <v>66</v>
      </c>
      <c r="AR4551" t="s">
        <v>67</v>
      </c>
      <c r="AS4551" t="s">
        <v>68</v>
      </c>
      <c r="AT4551" t="s">
        <v>69</v>
      </c>
      <c r="AU4551">
        <v>59</v>
      </c>
      <c r="AV4551">
        <v>20</v>
      </c>
      <c r="AW4551">
        <f>YEAR(ChinookMusic[[#This Row],[invoiceDate]])</f>
        <v>2009</v>
      </c>
      <c r="AX4551" t="str">
        <f>TEXT(ChinookMusic[[#This Row],[invoiceDate]],"MMMM")</f>
        <v>June</v>
      </c>
    </row>
    <row r="4552" spans="1:50" x14ac:dyDescent="0.3">
      <c r="A4552">
        <v>90</v>
      </c>
      <c r="B4552" t="s">
        <v>392</v>
      </c>
      <c r="C4552">
        <v>101</v>
      </c>
      <c r="D4552" t="s">
        <v>2368</v>
      </c>
      <c r="E4552">
        <v>1286</v>
      </c>
      <c r="F4552" t="s">
        <v>2078</v>
      </c>
      <c r="G4552" t="s">
        <v>405</v>
      </c>
      <c r="H4552">
        <v>288757</v>
      </c>
      <c r="I4552">
        <v>0.99</v>
      </c>
      <c r="J4552">
        <v>1</v>
      </c>
      <c r="K4552" t="s">
        <v>78</v>
      </c>
      <c r="L4552">
        <v>13</v>
      </c>
      <c r="M4552" t="s">
        <v>409</v>
      </c>
      <c r="N4552">
        <v>1</v>
      </c>
      <c r="O4552" t="s">
        <v>52</v>
      </c>
      <c r="P4552">
        <v>215</v>
      </c>
      <c r="Q4552">
        <v>1</v>
      </c>
      <c r="R4552">
        <v>40</v>
      </c>
      <c r="S4552">
        <v>36</v>
      </c>
      <c r="T4552" s="3">
        <v>39979</v>
      </c>
      <c r="U4552" t="s">
        <v>413</v>
      </c>
      <c r="V4552" t="s">
        <v>339</v>
      </c>
      <c r="W4552" t="s">
        <v>55</v>
      </c>
      <c r="X4552">
        <v>13.86</v>
      </c>
      <c r="Y4552">
        <v>36</v>
      </c>
      <c r="Z4552" t="s">
        <v>414</v>
      </c>
      <c r="AA4552" t="s">
        <v>415</v>
      </c>
      <c r="AB4552" t="s">
        <v>413</v>
      </c>
      <c r="AC4552" t="s">
        <v>339</v>
      </c>
      <c r="AD4552" t="s">
        <v>55</v>
      </c>
      <c r="AE4552" t="s">
        <v>416</v>
      </c>
      <c r="AF4552">
        <v>5</v>
      </c>
      <c r="AG4552">
        <v>5</v>
      </c>
      <c r="AH4552" t="s">
        <v>59</v>
      </c>
      <c r="AI4552" t="s">
        <v>60</v>
      </c>
      <c r="AJ4552" t="s">
        <v>3279</v>
      </c>
      <c r="AK4552" t="s">
        <v>61</v>
      </c>
      <c r="AL4552">
        <v>2</v>
      </c>
      <c r="AM4552" t="s">
        <v>62</v>
      </c>
      <c r="AN4552" t="s">
        <v>63</v>
      </c>
      <c r="AO4552" t="s">
        <v>64</v>
      </c>
      <c r="AP4552" t="s">
        <v>65</v>
      </c>
      <c r="AQ4552" t="s">
        <v>66</v>
      </c>
      <c r="AR4552" t="s">
        <v>67</v>
      </c>
      <c r="AS4552" t="s">
        <v>68</v>
      </c>
      <c r="AT4552" t="s">
        <v>69</v>
      </c>
      <c r="AU4552">
        <v>59</v>
      </c>
      <c r="AV4552">
        <v>20</v>
      </c>
      <c r="AW4552">
        <f>YEAR(ChinookMusic[[#This Row],[invoiceDate]])</f>
        <v>2009</v>
      </c>
      <c r="AX4552" t="str">
        <f>TEXT(ChinookMusic[[#This Row],[invoiceDate]],"MMMM")</f>
        <v>June</v>
      </c>
    </row>
    <row r="4553" spans="1:50" x14ac:dyDescent="0.3">
      <c r="A4553">
        <v>90</v>
      </c>
      <c r="B4553" t="s">
        <v>392</v>
      </c>
      <c r="C4553">
        <v>101</v>
      </c>
      <c r="D4553" t="s">
        <v>2368</v>
      </c>
      <c r="E4553">
        <v>1286</v>
      </c>
      <c r="F4553" t="s">
        <v>2078</v>
      </c>
      <c r="G4553" t="s">
        <v>405</v>
      </c>
      <c r="H4553">
        <v>288757</v>
      </c>
      <c r="I4553">
        <v>0.99</v>
      </c>
      <c r="J4553">
        <v>1</v>
      </c>
      <c r="K4553" t="s">
        <v>78</v>
      </c>
      <c r="L4553">
        <v>13</v>
      </c>
      <c r="M4553" t="s">
        <v>409</v>
      </c>
      <c r="N4553">
        <v>8</v>
      </c>
      <c r="O4553" t="s">
        <v>52</v>
      </c>
      <c r="P4553">
        <v>215</v>
      </c>
      <c r="Q4553">
        <v>1</v>
      </c>
      <c r="R4553">
        <v>40</v>
      </c>
      <c r="S4553">
        <v>36</v>
      </c>
      <c r="T4553" s="3">
        <v>39979</v>
      </c>
      <c r="U4553" t="s">
        <v>413</v>
      </c>
      <c r="V4553" t="s">
        <v>339</v>
      </c>
      <c r="W4553" t="s">
        <v>55</v>
      </c>
      <c r="X4553">
        <v>13.86</v>
      </c>
      <c r="Y4553">
        <v>36</v>
      </c>
      <c r="Z4553" t="s">
        <v>414</v>
      </c>
      <c r="AA4553" t="s">
        <v>415</v>
      </c>
      <c r="AB4553" t="s">
        <v>413</v>
      </c>
      <c r="AC4553" t="s">
        <v>339</v>
      </c>
      <c r="AD4553" t="s">
        <v>55</v>
      </c>
      <c r="AE4553" t="s">
        <v>416</v>
      </c>
      <c r="AF4553">
        <v>5</v>
      </c>
      <c r="AG4553">
        <v>5</v>
      </c>
      <c r="AH4553" t="s">
        <v>59</v>
      </c>
      <c r="AI4553" t="s">
        <v>60</v>
      </c>
      <c r="AJ4553" t="s">
        <v>3279</v>
      </c>
      <c r="AK4553" t="s">
        <v>61</v>
      </c>
      <c r="AL4553">
        <v>2</v>
      </c>
      <c r="AM4553" t="s">
        <v>62</v>
      </c>
      <c r="AN4553" t="s">
        <v>63</v>
      </c>
      <c r="AO4553" t="s">
        <v>64</v>
      </c>
      <c r="AP4553" t="s">
        <v>65</v>
      </c>
      <c r="AQ4553" t="s">
        <v>66</v>
      </c>
      <c r="AR4553" t="s">
        <v>67</v>
      </c>
      <c r="AS4553" t="s">
        <v>68</v>
      </c>
      <c r="AT4553" t="s">
        <v>69</v>
      </c>
      <c r="AU4553">
        <v>59</v>
      </c>
      <c r="AV4553">
        <v>20</v>
      </c>
      <c r="AW4553">
        <f>YEAR(ChinookMusic[[#This Row],[invoiceDate]])</f>
        <v>2009</v>
      </c>
      <c r="AX4553" t="str">
        <f>TEXT(ChinookMusic[[#This Row],[invoiceDate]],"MMMM")</f>
        <v>June</v>
      </c>
    </row>
    <row r="4554" spans="1:50" x14ac:dyDescent="0.3">
      <c r="A4554">
        <v>90</v>
      </c>
      <c r="B4554" t="s">
        <v>392</v>
      </c>
      <c r="C4554">
        <v>102</v>
      </c>
      <c r="D4554" t="s">
        <v>923</v>
      </c>
      <c r="E4554">
        <v>1295</v>
      </c>
      <c r="F4554" t="s">
        <v>412</v>
      </c>
      <c r="G4554" t="s">
        <v>919</v>
      </c>
      <c r="H4554">
        <v>275121</v>
      </c>
      <c r="I4554">
        <v>0.99</v>
      </c>
      <c r="J4554">
        <v>1</v>
      </c>
      <c r="K4554" t="s">
        <v>78</v>
      </c>
      <c r="L4554">
        <v>3</v>
      </c>
      <c r="M4554" t="s">
        <v>137</v>
      </c>
      <c r="N4554">
        <v>8</v>
      </c>
      <c r="O4554" t="s">
        <v>52</v>
      </c>
      <c r="P4554">
        <v>216</v>
      </c>
      <c r="Q4554">
        <v>1</v>
      </c>
      <c r="R4554">
        <v>40</v>
      </c>
      <c r="S4554">
        <v>36</v>
      </c>
      <c r="T4554" s="3">
        <v>39979</v>
      </c>
      <c r="U4554" t="s">
        <v>413</v>
      </c>
      <c r="V4554" t="s">
        <v>339</v>
      </c>
      <c r="W4554" t="s">
        <v>55</v>
      </c>
      <c r="X4554">
        <v>13.86</v>
      </c>
      <c r="Y4554">
        <v>36</v>
      </c>
      <c r="Z4554" t="s">
        <v>414</v>
      </c>
      <c r="AA4554" t="s">
        <v>415</v>
      </c>
      <c r="AB4554" t="s">
        <v>413</v>
      </c>
      <c r="AC4554" t="s">
        <v>339</v>
      </c>
      <c r="AD4554" t="s">
        <v>55</v>
      </c>
      <c r="AE4554" t="s">
        <v>416</v>
      </c>
      <c r="AF4554">
        <v>5</v>
      </c>
      <c r="AG4554">
        <v>5</v>
      </c>
      <c r="AH4554" t="s">
        <v>59</v>
      </c>
      <c r="AI4554" t="s">
        <v>60</v>
      </c>
      <c r="AJ4554" t="s">
        <v>3279</v>
      </c>
      <c r="AK4554" t="s">
        <v>61</v>
      </c>
      <c r="AL4554">
        <v>2</v>
      </c>
      <c r="AM4554" t="s">
        <v>62</v>
      </c>
      <c r="AN4554" t="s">
        <v>63</v>
      </c>
      <c r="AO4554" t="s">
        <v>64</v>
      </c>
      <c r="AP4554" t="s">
        <v>65</v>
      </c>
      <c r="AQ4554" t="s">
        <v>66</v>
      </c>
      <c r="AR4554" t="s">
        <v>67</v>
      </c>
      <c r="AS4554" t="s">
        <v>68</v>
      </c>
      <c r="AT4554" t="s">
        <v>69</v>
      </c>
      <c r="AU4554">
        <v>59</v>
      </c>
      <c r="AV4554">
        <v>20</v>
      </c>
      <c r="AW4554">
        <f>YEAR(ChinookMusic[[#This Row],[invoiceDate]])</f>
        <v>2009</v>
      </c>
      <c r="AX4554" t="str">
        <f>TEXT(ChinookMusic[[#This Row],[invoiceDate]],"MMMM")</f>
        <v>June</v>
      </c>
    </row>
    <row r="4555" spans="1:50" x14ac:dyDescent="0.3">
      <c r="A4555">
        <v>90</v>
      </c>
      <c r="B4555" t="s">
        <v>392</v>
      </c>
      <c r="C4555">
        <v>102</v>
      </c>
      <c r="D4555" t="s">
        <v>923</v>
      </c>
      <c r="E4555">
        <v>1295</v>
      </c>
      <c r="F4555" t="s">
        <v>412</v>
      </c>
      <c r="G4555" t="s">
        <v>919</v>
      </c>
      <c r="H4555">
        <v>275121</v>
      </c>
      <c r="I4555">
        <v>0.99</v>
      </c>
      <c r="J4555">
        <v>1</v>
      </c>
      <c r="K4555" t="s">
        <v>78</v>
      </c>
      <c r="L4555">
        <v>3</v>
      </c>
      <c r="M4555" t="s">
        <v>137</v>
      </c>
      <c r="N4555">
        <v>1</v>
      </c>
      <c r="O4555" t="s">
        <v>52</v>
      </c>
      <c r="P4555">
        <v>216</v>
      </c>
      <c r="Q4555">
        <v>1</v>
      </c>
      <c r="R4555">
        <v>40</v>
      </c>
      <c r="S4555">
        <v>36</v>
      </c>
      <c r="T4555" s="3">
        <v>39979</v>
      </c>
      <c r="U4555" t="s">
        <v>413</v>
      </c>
      <c r="V4555" t="s">
        <v>339</v>
      </c>
      <c r="W4555" t="s">
        <v>55</v>
      </c>
      <c r="X4555">
        <v>13.86</v>
      </c>
      <c r="Y4555">
        <v>36</v>
      </c>
      <c r="Z4555" t="s">
        <v>414</v>
      </c>
      <c r="AA4555" t="s">
        <v>415</v>
      </c>
      <c r="AB4555" t="s">
        <v>413</v>
      </c>
      <c r="AC4555" t="s">
        <v>339</v>
      </c>
      <c r="AD4555" t="s">
        <v>55</v>
      </c>
      <c r="AE4555" t="s">
        <v>416</v>
      </c>
      <c r="AF4555">
        <v>5</v>
      </c>
      <c r="AG4555">
        <v>5</v>
      </c>
      <c r="AH4555" t="s">
        <v>59</v>
      </c>
      <c r="AI4555" t="s">
        <v>60</v>
      </c>
      <c r="AJ4555" t="s">
        <v>3279</v>
      </c>
      <c r="AK4555" t="s">
        <v>61</v>
      </c>
      <c r="AL4555">
        <v>2</v>
      </c>
      <c r="AM4555" t="s">
        <v>62</v>
      </c>
      <c r="AN4555" t="s">
        <v>63</v>
      </c>
      <c r="AO4555" t="s">
        <v>64</v>
      </c>
      <c r="AP4555" t="s">
        <v>65</v>
      </c>
      <c r="AQ4555" t="s">
        <v>66</v>
      </c>
      <c r="AR4555" t="s">
        <v>67</v>
      </c>
      <c r="AS4555" t="s">
        <v>68</v>
      </c>
      <c r="AT4555" t="s">
        <v>69</v>
      </c>
      <c r="AU4555">
        <v>59</v>
      </c>
      <c r="AV4555">
        <v>20</v>
      </c>
      <c r="AW4555">
        <f>YEAR(ChinookMusic[[#This Row],[invoiceDate]])</f>
        <v>2009</v>
      </c>
      <c r="AX4555" t="str">
        <f>TEXT(ChinookMusic[[#This Row],[invoiceDate]],"MMMM")</f>
        <v>June</v>
      </c>
    </row>
    <row r="4556" spans="1:50" x14ac:dyDescent="0.3">
      <c r="A4556">
        <v>90</v>
      </c>
      <c r="B4556" t="s">
        <v>392</v>
      </c>
      <c r="C4556">
        <v>103</v>
      </c>
      <c r="D4556" t="s">
        <v>921</v>
      </c>
      <c r="E4556">
        <v>1313</v>
      </c>
      <c r="F4556" t="s">
        <v>1172</v>
      </c>
      <c r="G4556" t="s">
        <v>73</v>
      </c>
      <c r="H4556">
        <v>412525</v>
      </c>
      <c r="I4556">
        <v>0.99</v>
      </c>
      <c r="J4556">
        <v>1</v>
      </c>
      <c r="K4556" t="s">
        <v>78</v>
      </c>
      <c r="L4556">
        <v>1</v>
      </c>
      <c r="M4556" t="s">
        <v>51</v>
      </c>
      <c r="N4556">
        <v>1</v>
      </c>
      <c r="O4556" t="s">
        <v>52</v>
      </c>
      <c r="P4556">
        <v>218</v>
      </c>
      <c r="Q4556">
        <v>1</v>
      </c>
      <c r="R4556">
        <v>40</v>
      </c>
      <c r="S4556">
        <v>36</v>
      </c>
      <c r="T4556" s="3">
        <v>39979</v>
      </c>
      <c r="U4556" t="s">
        <v>413</v>
      </c>
      <c r="V4556" t="s">
        <v>339</v>
      </c>
      <c r="W4556" t="s">
        <v>55</v>
      </c>
      <c r="X4556">
        <v>13.86</v>
      </c>
      <c r="Y4556">
        <v>36</v>
      </c>
      <c r="Z4556" t="s">
        <v>414</v>
      </c>
      <c r="AA4556" t="s">
        <v>415</v>
      </c>
      <c r="AB4556" t="s">
        <v>413</v>
      </c>
      <c r="AC4556" t="s">
        <v>339</v>
      </c>
      <c r="AD4556" t="s">
        <v>55</v>
      </c>
      <c r="AE4556" t="s">
        <v>416</v>
      </c>
      <c r="AF4556">
        <v>5</v>
      </c>
      <c r="AG4556">
        <v>5</v>
      </c>
      <c r="AH4556" t="s">
        <v>59</v>
      </c>
      <c r="AI4556" t="s">
        <v>60</v>
      </c>
      <c r="AJ4556" t="s">
        <v>3279</v>
      </c>
      <c r="AK4556" t="s">
        <v>61</v>
      </c>
      <c r="AL4556">
        <v>2</v>
      </c>
      <c r="AM4556" t="s">
        <v>62</v>
      </c>
      <c r="AN4556" t="s">
        <v>63</v>
      </c>
      <c r="AO4556" t="s">
        <v>64</v>
      </c>
      <c r="AP4556" t="s">
        <v>65</v>
      </c>
      <c r="AQ4556" t="s">
        <v>66</v>
      </c>
      <c r="AR4556" t="s">
        <v>67</v>
      </c>
      <c r="AS4556" t="s">
        <v>68</v>
      </c>
      <c r="AT4556" t="s">
        <v>69</v>
      </c>
      <c r="AU4556">
        <v>59</v>
      </c>
      <c r="AV4556">
        <v>20</v>
      </c>
      <c r="AW4556">
        <f>YEAR(ChinookMusic[[#This Row],[invoiceDate]])</f>
        <v>2009</v>
      </c>
      <c r="AX4556" t="str">
        <f>TEXT(ChinookMusic[[#This Row],[invoiceDate]],"MMMM")</f>
        <v>June</v>
      </c>
    </row>
    <row r="4557" spans="1:50" x14ac:dyDescent="0.3">
      <c r="A4557">
        <v>90</v>
      </c>
      <c r="B4557" t="s">
        <v>392</v>
      </c>
      <c r="C4557">
        <v>103</v>
      </c>
      <c r="D4557" t="s">
        <v>921</v>
      </c>
      <c r="E4557">
        <v>1313</v>
      </c>
      <c r="F4557" t="s">
        <v>1172</v>
      </c>
      <c r="G4557" t="s">
        <v>73</v>
      </c>
      <c r="H4557">
        <v>412525</v>
      </c>
      <c r="I4557">
        <v>0.99</v>
      </c>
      <c r="J4557">
        <v>1</v>
      </c>
      <c r="K4557" t="s">
        <v>78</v>
      </c>
      <c r="L4557">
        <v>1</v>
      </c>
      <c r="M4557" t="s">
        <v>51</v>
      </c>
      <c r="N4557">
        <v>5</v>
      </c>
      <c r="O4557" t="s">
        <v>70</v>
      </c>
      <c r="P4557">
        <v>218</v>
      </c>
      <c r="Q4557">
        <v>1</v>
      </c>
      <c r="R4557">
        <v>40</v>
      </c>
      <c r="S4557">
        <v>36</v>
      </c>
      <c r="T4557" s="3">
        <v>39979</v>
      </c>
      <c r="U4557" t="s">
        <v>413</v>
      </c>
      <c r="V4557" t="s">
        <v>339</v>
      </c>
      <c r="W4557" t="s">
        <v>55</v>
      </c>
      <c r="X4557">
        <v>13.86</v>
      </c>
      <c r="Y4557">
        <v>36</v>
      </c>
      <c r="Z4557" t="s">
        <v>414</v>
      </c>
      <c r="AA4557" t="s">
        <v>415</v>
      </c>
      <c r="AB4557" t="s">
        <v>413</v>
      </c>
      <c r="AC4557" t="s">
        <v>339</v>
      </c>
      <c r="AD4557" t="s">
        <v>55</v>
      </c>
      <c r="AE4557" t="s">
        <v>416</v>
      </c>
      <c r="AF4557">
        <v>5</v>
      </c>
      <c r="AG4557">
        <v>5</v>
      </c>
      <c r="AH4557" t="s">
        <v>59</v>
      </c>
      <c r="AI4557" t="s">
        <v>60</v>
      </c>
      <c r="AJ4557" t="s">
        <v>3279</v>
      </c>
      <c r="AK4557" t="s">
        <v>61</v>
      </c>
      <c r="AL4557">
        <v>2</v>
      </c>
      <c r="AM4557" t="s">
        <v>62</v>
      </c>
      <c r="AN4557" t="s">
        <v>63</v>
      </c>
      <c r="AO4557" t="s">
        <v>64</v>
      </c>
      <c r="AP4557" t="s">
        <v>65</v>
      </c>
      <c r="AQ4557" t="s">
        <v>66</v>
      </c>
      <c r="AR4557" t="s">
        <v>67</v>
      </c>
      <c r="AS4557" t="s">
        <v>68</v>
      </c>
      <c r="AT4557" t="s">
        <v>69</v>
      </c>
      <c r="AU4557">
        <v>59</v>
      </c>
      <c r="AV4557">
        <v>20</v>
      </c>
      <c r="AW4557">
        <f>YEAR(ChinookMusic[[#This Row],[invoiceDate]])</f>
        <v>2009</v>
      </c>
      <c r="AX4557" t="str">
        <f>TEXT(ChinookMusic[[#This Row],[invoiceDate]],"MMMM")</f>
        <v>June</v>
      </c>
    </row>
    <row r="4558" spans="1:50" x14ac:dyDescent="0.3">
      <c r="A4558">
        <v>90</v>
      </c>
      <c r="B4558" t="s">
        <v>392</v>
      </c>
      <c r="C4558">
        <v>103</v>
      </c>
      <c r="D4558" t="s">
        <v>921</v>
      </c>
      <c r="E4558">
        <v>1313</v>
      </c>
      <c r="F4558" t="s">
        <v>1172</v>
      </c>
      <c r="G4558" t="s">
        <v>73</v>
      </c>
      <c r="H4558">
        <v>412525</v>
      </c>
      <c r="I4558">
        <v>0.99</v>
      </c>
      <c r="J4558">
        <v>1</v>
      </c>
      <c r="K4558" t="s">
        <v>78</v>
      </c>
      <c r="L4558">
        <v>1</v>
      </c>
      <c r="M4558" t="s">
        <v>51</v>
      </c>
      <c r="N4558">
        <v>8</v>
      </c>
      <c r="O4558" t="s">
        <v>52</v>
      </c>
      <c r="P4558">
        <v>218</v>
      </c>
      <c r="Q4558">
        <v>1</v>
      </c>
      <c r="R4558">
        <v>40</v>
      </c>
      <c r="S4558">
        <v>36</v>
      </c>
      <c r="T4558" s="3">
        <v>39979</v>
      </c>
      <c r="U4558" t="s">
        <v>413</v>
      </c>
      <c r="V4558" t="s">
        <v>339</v>
      </c>
      <c r="W4558" t="s">
        <v>55</v>
      </c>
      <c r="X4558">
        <v>13.86</v>
      </c>
      <c r="Y4558">
        <v>36</v>
      </c>
      <c r="Z4558" t="s">
        <v>414</v>
      </c>
      <c r="AA4558" t="s">
        <v>415</v>
      </c>
      <c r="AB4558" t="s">
        <v>413</v>
      </c>
      <c r="AC4558" t="s">
        <v>339</v>
      </c>
      <c r="AD4558" t="s">
        <v>55</v>
      </c>
      <c r="AE4558" t="s">
        <v>416</v>
      </c>
      <c r="AF4558">
        <v>5</v>
      </c>
      <c r="AG4558">
        <v>5</v>
      </c>
      <c r="AH4558" t="s">
        <v>59</v>
      </c>
      <c r="AI4558" t="s">
        <v>60</v>
      </c>
      <c r="AJ4558" t="s">
        <v>3279</v>
      </c>
      <c r="AK4558" t="s">
        <v>61</v>
      </c>
      <c r="AL4558">
        <v>2</v>
      </c>
      <c r="AM4558" t="s">
        <v>62</v>
      </c>
      <c r="AN4558" t="s">
        <v>63</v>
      </c>
      <c r="AO4558" t="s">
        <v>64</v>
      </c>
      <c r="AP4558" t="s">
        <v>65</v>
      </c>
      <c r="AQ4558" t="s">
        <v>66</v>
      </c>
      <c r="AR4558" t="s">
        <v>67</v>
      </c>
      <c r="AS4558" t="s">
        <v>68</v>
      </c>
      <c r="AT4558" t="s">
        <v>69</v>
      </c>
      <c r="AU4558">
        <v>59</v>
      </c>
      <c r="AV4558">
        <v>20</v>
      </c>
      <c r="AW4558">
        <f>YEAR(ChinookMusic[[#This Row],[invoiceDate]])</f>
        <v>2009</v>
      </c>
      <c r="AX4558" t="str">
        <f>TEXT(ChinookMusic[[#This Row],[invoiceDate]],"MMMM")</f>
        <v>June</v>
      </c>
    </row>
    <row r="4559" spans="1:50" x14ac:dyDescent="0.3">
      <c r="A4559">
        <v>90</v>
      </c>
      <c r="B4559" t="s">
        <v>392</v>
      </c>
      <c r="C4559">
        <v>107</v>
      </c>
      <c r="D4559" t="s">
        <v>420</v>
      </c>
      <c r="E4559">
        <v>1349</v>
      </c>
      <c r="F4559" t="s">
        <v>421</v>
      </c>
      <c r="G4559" t="s">
        <v>422</v>
      </c>
      <c r="H4559">
        <v>320548</v>
      </c>
      <c r="I4559">
        <v>0.99</v>
      </c>
      <c r="J4559">
        <v>1</v>
      </c>
      <c r="K4559" t="s">
        <v>78</v>
      </c>
      <c r="L4559">
        <v>3</v>
      </c>
      <c r="M4559" t="s">
        <v>137</v>
      </c>
      <c r="N4559">
        <v>8</v>
      </c>
      <c r="O4559" t="s">
        <v>52</v>
      </c>
      <c r="P4559">
        <v>222</v>
      </c>
      <c r="Q4559">
        <v>1</v>
      </c>
      <c r="R4559">
        <v>40</v>
      </c>
      <c r="S4559">
        <v>36</v>
      </c>
      <c r="T4559" s="3">
        <v>39979</v>
      </c>
      <c r="U4559" t="s">
        <v>413</v>
      </c>
      <c r="V4559" t="s">
        <v>339</v>
      </c>
      <c r="W4559" t="s">
        <v>55</v>
      </c>
      <c r="X4559">
        <v>13.86</v>
      </c>
      <c r="Y4559">
        <v>36</v>
      </c>
      <c r="Z4559" t="s">
        <v>414</v>
      </c>
      <c r="AA4559" t="s">
        <v>415</v>
      </c>
      <c r="AB4559" t="s">
        <v>413</v>
      </c>
      <c r="AC4559" t="s">
        <v>339</v>
      </c>
      <c r="AD4559" t="s">
        <v>55</v>
      </c>
      <c r="AE4559" t="s">
        <v>416</v>
      </c>
      <c r="AF4559">
        <v>5</v>
      </c>
      <c r="AG4559">
        <v>5</v>
      </c>
      <c r="AH4559" t="s">
        <v>59</v>
      </c>
      <c r="AI4559" t="s">
        <v>60</v>
      </c>
      <c r="AJ4559" t="s">
        <v>3279</v>
      </c>
      <c r="AK4559" t="s">
        <v>61</v>
      </c>
      <c r="AL4559">
        <v>2</v>
      </c>
      <c r="AM4559" t="s">
        <v>62</v>
      </c>
      <c r="AN4559" t="s">
        <v>63</v>
      </c>
      <c r="AO4559" t="s">
        <v>64</v>
      </c>
      <c r="AP4559" t="s">
        <v>65</v>
      </c>
      <c r="AQ4559" t="s">
        <v>66</v>
      </c>
      <c r="AR4559" t="s">
        <v>67</v>
      </c>
      <c r="AS4559" t="s">
        <v>68</v>
      </c>
      <c r="AT4559" t="s">
        <v>69</v>
      </c>
      <c r="AU4559">
        <v>59</v>
      </c>
      <c r="AV4559">
        <v>20</v>
      </c>
      <c r="AW4559">
        <f>YEAR(ChinookMusic[[#This Row],[invoiceDate]])</f>
        <v>2009</v>
      </c>
      <c r="AX4559" t="str">
        <f>TEXT(ChinookMusic[[#This Row],[invoiceDate]],"MMMM")</f>
        <v>June</v>
      </c>
    </row>
    <row r="4560" spans="1:50" x14ac:dyDescent="0.3">
      <c r="A4560">
        <v>90</v>
      </c>
      <c r="B4560" t="s">
        <v>392</v>
      </c>
      <c r="C4560">
        <v>102</v>
      </c>
      <c r="D4560" t="s">
        <v>923</v>
      </c>
      <c r="E4560">
        <v>1304</v>
      </c>
      <c r="F4560" t="s">
        <v>2959</v>
      </c>
      <c r="G4560" t="s">
        <v>405</v>
      </c>
      <c r="H4560">
        <v>441155</v>
      </c>
      <c r="I4560">
        <v>0.99</v>
      </c>
      <c r="J4560">
        <v>1</v>
      </c>
      <c r="K4560" t="s">
        <v>78</v>
      </c>
      <c r="L4560">
        <v>13</v>
      </c>
      <c r="M4560" t="s">
        <v>409</v>
      </c>
      <c r="N4560">
        <v>8</v>
      </c>
      <c r="O4560" t="s">
        <v>52</v>
      </c>
      <c r="P4560">
        <v>217</v>
      </c>
      <c r="Q4560">
        <v>1</v>
      </c>
      <c r="R4560">
        <v>40</v>
      </c>
      <c r="S4560">
        <v>36</v>
      </c>
      <c r="T4560" s="3">
        <v>39979</v>
      </c>
      <c r="U4560" t="s">
        <v>413</v>
      </c>
      <c r="V4560" t="s">
        <v>339</v>
      </c>
      <c r="W4560" t="s">
        <v>55</v>
      </c>
      <c r="X4560">
        <v>13.86</v>
      </c>
      <c r="Y4560">
        <v>36</v>
      </c>
      <c r="Z4560" t="s">
        <v>414</v>
      </c>
      <c r="AA4560" t="s">
        <v>415</v>
      </c>
      <c r="AB4560" t="s">
        <v>413</v>
      </c>
      <c r="AC4560" t="s">
        <v>339</v>
      </c>
      <c r="AD4560" t="s">
        <v>55</v>
      </c>
      <c r="AE4560" t="s">
        <v>416</v>
      </c>
      <c r="AF4560">
        <v>5</v>
      </c>
      <c r="AG4560">
        <v>5</v>
      </c>
      <c r="AH4560" t="s">
        <v>59</v>
      </c>
      <c r="AI4560" t="s">
        <v>60</v>
      </c>
      <c r="AJ4560" t="s">
        <v>3279</v>
      </c>
      <c r="AK4560" t="s">
        <v>61</v>
      </c>
      <c r="AL4560">
        <v>2</v>
      </c>
      <c r="AM4560" t="s">
        <v>62</v>
      </c>
      <c r="AN4560" t="s">
        <v>63</v>
      </c>
      <c r="AO4560" t="s">
        <v>64</v>
      </c>
      <c r="AP4560" t="s">
        <v>65</v>
      </c>
      <c r="AQ4560" t="s">
        <v>66</v>
      </c>
      <c r="AR4560" t="s">
        <v>67</v>
      </c>
      <c r="AS4560" t="s">
        <v>68</v>
      </c>
      <c r="AT4560" t="s">
        <v>69</v>
      </c>
      <c r="AU4560">
        <v>59</v>
      </c>
      <c r="AV4560">
        <v>20</v>
      </c>
      <c r="AW4560">
        <f>YEAR(ChinookMusic[[#This Row],[invoiceDate]])</f>
        <v>2009</v>
      </c>
      <c r="AX4560" t="str">
        <f>TEXT(ChinookMusic[[#This Row],[invoiceDate]],"MMMM")</f>
        <v>June</v>
      </c>
    </row>
    <row r="4561" spans="1:50" x14ac:dyDescent="0.3">
      <c r="A4561">
        <v>90</v>
      </c>
      <c r="B4561" t="s">
        <v>392</v>
      </c>
      <c r="C4561">
        <v>102</v>
      </c>
      <c r="D4561" t="s">
        <v>923</v>
      </c>
      <c r="E4561">
        <v>1304</v>
      </c>
      <c r="F4561" t="s">
        <v>2959</v>
      </c>
      <c r="G4561" t="s">
        <v>405</v>
      </c>
      <c r="H4561">
        <v>441155</v>
      </c>
      <c r="I4561">
        <v>0.99</v>
      </c>
      <c r="J4561">
        <v>1</v>
      </c>
      <c r="K4561" t="s">
        <v>78</v>
      </c>
      <c r="L4561">
        <v>13</v>
      </c>
      <c r="M4561" t="s">
        <v>409</v>
      </c>
      <c r="N4561">
        <v>1</v>
      </c>
      <c r="O4561" t="s">
        <v>52</v>
      </c>
      <c r="P4561">
        <v>217</v>
      </c>
      <c r="Q4561">
        <v>1</v>
      </c>
      <c r="R4561">
        <v>40</v>
      </c>
      <c r="S4561">
        <v>36</v>
      </c>
      <c r="T4561" s="3">
        <v>39979</v>
      </c>
      <c r="U4561" t="s">
        <v>413</v>
      </c>
      <c r="V4561" t="s">
        <v>339</v>
      </c>
      <c r="W4561" t="s">
        <v>55</v>
      </c>
      <c r="X4561">
        <v>13.86</v>
      </c>
      <c r="Y4561">
        <v>36</v>
      </c>
      <c r="Z4561" t="s">
        <v>414</v>
      </c>
      <c r="AA4561" t="s">
        <v>415</v>
      </c>
      <c r="AB4561" t="s">
        <v>413</v>
      </c>
      <c r="AC4561" t="s">
        <v>339</v>
      </c>
      <c r="AD4561" t="s">
        <v>55</v>
      </c>
      <c r="AE4561" t="s">
        <v>416</v>
      </c>
      <c r="AF4561">
        <v>5</v>
      </c>
      <c r="AG4561">
        <v>5</v>
      </c>
      <c r="AH4561" t="s">
        <v>59</v>
      </c>
      <c r="AI4561" t="s">
        <v>60</v>
      </c>
      <c r="AJ4561" t="s">
        <v>3279</v>
      </c>
      <c r="AK4561" t="s">
        <v>61</v>
      </c>
      <c r="AL4561">
        <v>2</v>
      </c>
      <c r="AM4561" t="s">
        <v>62</v>
      </c>
      <c r="AN4561" t="s">
        <v>63</v>
      </c>
      <c r="AO4561" t="s">
        <v>64</v>
      </c>
      <c r="AP4561" t="s">
        <v>65</v>
      </c>
      <c r="AQ4561" t="s">
        <v>66</v>
      </c>
      <c r="AR4561" t="s">
        <v>67</v>
      </c>
      <c r="AS4561" t="s">
        <v>68</v>
      </c>
      <c r="AT4561" t="s">
        <v>69</v>
      </c>
      <c r="AU4561">
        <v>59</v>
      </c>
      <c r="AV4561">
        <v>20</v>
      </c>
      <c r="AW4561">
        <f>YEAR(ChinookMusic[[#This Row],[invoiceDate]])</f>
        <v>2009</v>
      </c>
      <c r="AX4561" t="str">
        <f>TEXT(ChinookMusic[[#This Row],[invoiceDate]],"MMMM")</f>
        <v>June</v>
      </c>
    </row>
    <row r="4562" spans="1:50" x14ac:dyDescent="0.3">
      <c r="A4562">
        <v>90</v>
      </c>
      <c r="B4562" t="s">
        <v>392</v>
      </c>
      <c r="C4562">
        <v>104</v>
      </c>
      <c r="D4562" t="s">
        <v>423</v>
      </c>
      <c r="E4562">
        <v>1322</v>
      </c>
      <c r="F4562" t="s">
        <v>424</v>
      </c>
      <c r="G4562" t="s">
        <v>73</v>
      </c>
      <c r="H4562">
        <v>232672</v>
      </c>
      <c r="I4562">
        <v>0.99</v>
      </c>
      <c r="J4562">
        <v>1</v>
      </c>
      <c r="K4562" t="s">
        <v>78</v>
      </c>
      <c r="L4562">
        <v>1</v>
      </c>
      <c r="M4562" t="s">
        <v>51</v>
      </c>
      <c r="N4562">
        <v>1</v>
      </c>
      <c r="O4562" t="s">
        <v>52</v>
      </c>
      <c r="P4562">
        <v>219</v>
      </c>
      <c r="Q4562">
        <v>1</v>
      </c>
      <c r="R4562">
        <v>40</v>
      </c>
      <c r="S4562">
        <v>36</v>
      </c>
      <c r="T4562" s="3">
        <v>39979</v>
      </c>
      <c r="U4562" t="s">
        <v>413</v>
      </c>
      <c r="V4562" t="s">
        <v>339</v>
      </c>
      <c r="W4562" t="s">
        <v>55</v>
      </c>
      <c r="X4562">
        <v>13.86</v>
      </c>
      <c r="Y4562">
        <v>36</v>
      </c>
      <c r="Z4562" t="s">
        <v>414</v>
      </c>
      <c r="AA4562" t="s">
        <v>415</v>
      </c>
      <c r="AB4562" t="s">
        <v>413</v>
      </c>
      <c r="AC4562" t="s">
        <v>339</v>
      </c>
      <c r="AD4562" t="s">
        <v>55</v>
      </c>
      <c r="AE4562" t="s">
        <v>416</v>
      </c>
      <c r="AF4562">
        <v>5</v>
      </c>
      <c r="AG4562">
        <v>5</v>
      </c>
      <c r="AH4562" t="s">
        <v>59</v>
      </c>
      <c r="AI4562" t="s">
        <v>60</v>
      </c>
      <c r="AJ4562" t="s">
        <v>3281</v>
      </c>
      <c r="AK4562" t="s">
        <v>61</v>
      </c>
      <c r="AL4562">
        <v>2</v>
      </c>
      <c r="AM4562" t="s">
        <v>62</v>
      </c>
      <c r="AN4562" t="s">
        <v>63</v>
      </c>
      <c r="AO4562" t="s">
        <v>64</v>
      </c>
      <c r="AP4562" t="s">
        <v>65</v>
      </c>
      <c r="AQ4562" t="s">
        <v>66</v>
      </c>
      <c r="AR4562" t="s">
        <v>67</v>
      </c>
      <c r="AS4562" t="s">
        <v>68</v>
      </c>
      <c r="AT4562" t="s">
        <v>69</v>
      </c>
      <c r="AU4562">
        <v>59</v>
      </c>
      <c r="AV4562">
        <v>20</v>
      </c>
      <c r="AW4562">
        <f>YEAR(ChinookMusic[[#This Row],[invoiceDate]])</f>
        <v>2009</v>
      </c>
      <c r="AX4562" t="str">
        <f>TEXT(ChinookMusic[[#This Row],[invoiceDate]],"MMMM")</f>
        <v>June</v>
      </c>
    </row>
    <row r="4563" spans="1:50" x14ac:dyDescent="0.3">
      <c r="A4563">
        <v>90</v>
      </c>
      <c r="B4563" t="s">
        <v>392</v>
      </c>
      <c r="C4563">
        <v>104</v>
      </c>
      <c r="D4563" t="s">
        <v>423</v>
      </c>
      <c r="E4563">
        <v>1322</v>
      </c>
      <c r="F4563" t="s">
        <v>424</v>
      </c>
      <c r="G4563" t="s">
        <v>73</v>
      </c>
      <c r="H4563">
        <v>232672</v>
      </c>
      <c r="I4563">
        <v>0.99</v>
      </c>
      <c r="J4563">
        <v>1</v>
      </c>
      <c r="K4563" t="s">
        <v>78</v>
      </c>
      <c r="L4563">
        <v>1</v>
      </c>
      <c r="M4563" t="s">
        <v>51</v>
      </c>
      <c r="N4563">
        <v>8</v>
      </c>
      <c r="O4563" t="s">
        <v>52</v>
      </c>
      <c r="P4563">
        <v>219</v>
      </c>
      <c r="Q4563">
        <v>1</v>
      </c>
      <c r="R4563">
        <v>40</v>
      </c>
      <c r="S4563">
        <v>36</v>
      </c>
      <c r="T4563" s="3">
        <v>39979</v>
      </c>
      <c r="U4563" t="s">
        <v>413</v>
      </c>
      <c r="V4563" t="s">
        <v>339</v>
      </c>
      <c r="W4563" t="s">
        <v>55</v>
      </c>
      <c r="X4563">
        <v>13.86</v>
      </c>
      <c r="Y4563">
        <v>36</v>
      </c>
      <c r="Z4563" t="s">
        <v>414</v>
      </c>
      <c r="AA4563" t="s">
        <v>415</v>
      </c>
      <c r="AB4563" t="s">
        <v>413</v>
      </c>
      <c r="AC4563" t="s">
        <v>339</v>
      </c>
      <c r="AD4563" t="s">
        <v>55</v>
      </c>
      <c r="AE4563" t="s">
        <v>416</v>
      </c>
      <c r="AF4563">
        <v>5</v>
      </c>
      <c r="AG4563">
        <v>5</v>
      </c>
      <c r="AH4563" t="s">
        <v>59</v>
      </c>
      <c r="AI4563" t="s">
        <v>60</v>
      </c>
      <c r="AJ4563" t="s">
        <v>3281</v>
      </c>
      <c r="AK4563" t="s">
        <v>61</v>
      </c>
      <c r="AL4563">
        <v>2</v>
      </c>
      <c r="AM4563" t="s">
        <v>62</v>
      </c>
      <c r="AN4563" t="s">
        <v>63</v>
      </c>
      <c r="AO4563" t="s">
        <v>64</v>
      </c>
      <c r="AP4563" t="s">
        <v>65</v>
      </c>
      <c r="AQ4563" t="s">
        <v>66</v>
      </c>
      <c r="AR4563" t="s">
        <v>67</v>
      </c>
      <c r="AS4563" t="s">
        <v>68</v>
      </c>
      <c r="AT4563" t="s">
        <v>69</v>
      </c>
      <c r="AU4563">
        <v>59</v>
      </c>
      <c r="AV4563">
        <v>20</v>
      </c>
      <c r="AW4563">
        <f>YEAR(ChinookMusic[[#This Row],[invoiceDate]])</f>
        <v>2009</v>
      </c>
      <c r="AX4563" t="str">
        <f>TEXT(ChinookMusic[[#This Row],[invoiceDate]],"MMMM")</f>
        <v>June</v>
      </c>
    </row>
    <row r="4564" spans="1:50" x14ac:dyDescent="0.3">
      <c r="A4564">
        <v>90</v>
      </c>
      <c r="B4564" t="s">
        <v>392</v>
      </c>
      <c r="C4564">
        <v>101</v>
      </c>
      <c r="D4564" t="s">
        <v>2368</v>
      </c>
      <c r="E4564">
        <v>1277</v>
      </c>
      <c r="F4564" t="s">
        <v>2960</v>
      </c>
      <c r="G4564" t="s">
        <v>405</v>
      </c>
      <c r="H4564">
        <v>105926</v>
      </c>
      <c r="I4564">
        <v>0.99</v>
      </c>
      <c r="J4564">
        <v>1</v>
      </c>
      <c r="K4564" t="s">
        <v>78</v>
      </c>
      <c r="L4564">
        <v>13</v>
      </c>
      <c r="M4564" t="s">
        <v>409</v>
      </c>
      <c r="N4564">
        <v>1</v>
      </c>
      <c r="O4564" t="s">
        <v>52</v>
      </c>
      <c r="P4564">
        <v>214</v>
      </c>
      <c r="Q4564">
        <v>1</v>
      </c>
      <c r="R4564">
        <v>40</v>
      </c>
      <c r="S4564">
        <v>36</v>
      </c>
      <c r="T4564" s="3">
        <v>39979</v>
      </c>
      <c r="U4564" t="s">
        <v>413</v>
      </c>
      <c r="V4564" t="s">
        <v>339</v>
      </c>
      <c r="W4564" t="s">
        <v>55</v>
      </c>
      <c r="X4564">
        <v>13.86</v>
      </c>
      <c r="Y4564">
        <v>36</v>
      </c>
      <c r="Z4564" t="s">
        <v>414</v>
      </c>
      <c r="AA4564" t="s">
        <v>415</v>
      </c>
      <c r="AB4564" t="s">
        <v>413</v>
      </c>
      <c r="AC4564" t="s">
        <v>339</v>
      </c>
      <c r="AD4564" t="s">
        <v>55</v>
      </c>
      <c r="AE4564" t="s">
        <v>416</v>
      </c>
      <c r="AF4564">
        <v>5</v>
      </c>
      <c r="AG4564">
        <v>5</v>
      </c>
      <c r="AH4564" t="s">
        <v>59</v>
      </c>
      <c r="AI4564" t="s">
        <v>60</v>
      </c>
      <c r="AJ4564" t="s">
        <v>3281</v>
      </c>
      <c r="AK4564" t="s">
        <v>61</v>
      </c>
      <c r="AL4564">
        <v>2</v>
      </c>
      <c r="AM4564" t="s">
        <v>62</v>
      </c>
      <c r="AN4564" t="s">
        <v>63</v>
      </c>
      <c r="AO4564" t="s">
        <v>64</v>
      </c>
      <c r="AP4564" t="s">
        <v>65</v>
      </c>
      <c r="AQ4564" t="s">
        <v>66</v>
      </c>
      <c r="AR4564" t="s">
        <v>67</v>
      </c>
      <c r="AS4564" t="s">
        <v>68</v>
      </c>
      <c r="AT4564" t="s">
        <v>69</v>
      </c>
      <c r="AU4564">
        <v>59</v>
      </c>
      <c r="AV4564">
        <v>20</v>
      </c>
      <c r="AW4564">
        <f>YEAR(ChinookMusic[[#This Row],[invoiceDate]])</f>
        <v>2009</v>
      </c>
      <c r="AX4564" t="str">
        <f>TEXT(ChinookMusic[[#This Row],[invoiceDate]],"MMMM")</f>
        <v>June</v>
      </c>
    </row>
    <row r="4565" spans="1:50" x14ac:dyDescent="0.3">
      <c r="A4565">
        <v>90</v>
      </c>
      <c r="B4565" t="s">
        <v>392</v>
      </c>
      <c r="C4565">
        <v>101</v>
      </c>
      <c r="D4565" t="s">
        <v>2368</v>
      </c>
      <c r="E4565">
        <v>1277</v>
      </c>
      <c r="F4565" t="s">
        <v>2960</v>
      </c>
      <c r="G4565" t="s">
        <v>405</v>
      </c>
      <c r="H4565">
        <v>105926</v>
      </c>
      <c r="I4565">
        <v>0.99</v>
      </c>
      <c r="J4565">
        <v>1</v>
      </c>
      <c r="K4565" t="s">
        <v>78</v>
      </c>
      <c r="L4565">
        <v>13</v>
      </c>
      <c r="M4565" t="s">
        <v>409</v>
      </c>
      <c r="N4565">
        <v>8</v>
      </c>
      <c r="O4565" t="s">
        <v>52</v>
      </c>
      <c r="P4565">
        <v>214</v>
      </c>
      <c r="Q4565">
        <v>1</v>
      </c>
      <c r="R4565">
        <v>40</v>
      </c>
      <c r="S4565">
        <v>36</v>
      </c>
      <c r="T4565" s="3">
        <v>39979</v>
      </c>
      <c r="U4565" t="s">
        <v>413</v>
      </c>
      <c r="V4565" t="s">
        <v>339</v>
      </c>
      <c r="W4565" t="s">
        <v>55</v>
      </c>
      <c r="X4565">
        <v>13.86</v>
      </c>
      <c r="Y4565">
        <v>36</v>
      </c>
      <c r="Z4565" t="s">
        <v>414</v>
      </c>
      <c r="AA4565" t="s">
        <v>415</v>
      </c>
      <c r="AB4565" t="s">
        <v>413</v>
      </c>
      <c r="AC4565" t="s">
        <v>339</v>
      </c>
      <c r="AD4565" t="s">
        <v>55</v>
      </c>
      <c r="AE4565" t="s">
        <v>416</v>
      </c>
      <c r="AF4565">
        <v>5</v>
      </c>
      <c r="AG4565">
        <v>5</v>
      </c>
      <c r="AH4565" t="s">
        <v>59</v>
      </c>
      <c r="AI4565" t="s">
        <v>60</v>
      </c>
      <c r="AJ4565" t="s">
        <v>3281</v>
      </c>
      <c r="AK4565" t="s">
        <v>61</v>
      </c>
      <c r="AL4565">
        <v>2</v>
      </c>
      <c r="AM4565" t="s">
        <v>62</v>
      </c>
      <c r="AN4565" t="s">
        <v>63</v>
      </c>
      <c r="AO4565" t="s">
        <v>64</v>
      </c>
      <c r="AP4565" t="s">
        <v>65</v>
      </c>
      <c r="AQ4565" t="s">
        <v>66</v>
      </c>
      <c r="AR4565" t="s">
        <v>67</v>
      </c>
      <c r="AS4565" t="s">
        <v>68</v>
      </c>
      <c r="AT4565" t="s">
        <v>69</v>
      </c>
      <c r="AU4565">
        <v>59</v>
      </c>
      <c r="AV4565">
        <v>20</v>
      </c>
      <c r="AW4565">
        <f>YEAR(ChinookMusic[[#This Row],[invoiceDate]])</f>
        <v>2009</v>
      </c>
      <c r="AX4565" t="str">
        <f>TEXT(ChinookMusic[[#This Row],[invoiceDate]],"MMMM")</f>
        <v>June</v>
      </c>
    </row>
    <row r="4566" spans="1:50" x14ac:dyDescent="0.3">
      <c r="A4566">
        <v>112</v>
      </c>
      <c r="B4566" t="s">
        <v>585</v>
      </c>
      <c r="C4566">
        <v>166</v>
      </c>
      <c r="D4566" t="s">
        <v>585</v>
      </c>
      <c r="E4566">
        <v>2040</v>
      </c>
      <c r="F4566" t="s">
        <v>1005</v>
      </c>
      <c r="G4566" t="s">
        <v>73</v>
      </c>
      <c r="H4566">
        <v>230191</v>
      </c>
      <c r="I4566">
        <v>0.99</v>
      </c>
      <c r="J4566">
        <v>1</v>
      </c>
      <c r="K4566" t="s">
        <v>78</v>
      </c>
      <c r="L4566">
        <v>7</v>
      </c>
      <c r="M4566" t="s">
        <v>158</v>
      </c>
      <c r="N4566">
        <v>1</v>
      </c>
      <c r="O4566" t="s">
        <v>52</v>
      </c>
      <c r="P4566">
        <v>1480</v>
      </c>
      <c r="Q4566">
        <v>1</v>
      </c>
      <c r="R4566">
        <v>272</v>
      </c>
      <c r="S4566">
        <v>6</v>
      </c>
      <c r="T4566" s="3">
        <v>41010</v>
      </c>
      <c r="U4566" t="s">
        <v>463</v>
      </c>
      <c r="V4566" t="s">
        <v>464</v>
      </c>
      <c r="W4566" t="s">
        <v>465</v>
      </c>
      <c r="X4566">
        <v>0.99</v>
      </c>
      <c r="Y4566">
        <v>6</v>
      </c>
      <c r="Z4566" t="s">
        <v>466</v>
      </c>
      <c r="AA4566" t="s">
        <v>467</v>
      </c>
      <c r="AB4566" t="s">
        <v>463</v>
      </c>
      <c r="AC4566" t="s">
        <v>464</v>
      </c>
      <c r="AD4566" t="s">
        <v>465</v>
      </c>
      <c r="AE4566" t="s">
        <v>468</v>
      </c>
      <c r="AF4566">
        <v>5</v>
      </c>
      <c r="AG4566">
        <v>5</v>
      </c>
      <c r="AH4566" t="s">
        <v>59</v>
      </c>
      <c r="AI4566" t="s">
        <v>60</v>
      </c>
      <c r="AJ4566" t="s">
        <v>3281</v>
      </c>
      <c r="AK4566" t="s">
        <v>61</v>
      </c>
      <c r="AL4566">
        <v>2</v>
      </c>
      <c r="AM4566" t="s">
        <v>62</v>
      </c>
      <c r="AN4566" t="s">
        <v>63</v>
      </c>
      <c r="AO4566" t="s">
        <v>64</v>
      </c>
      <c r="AP4566" t="s">
        <v>65</v>
      </c>
      <c r="AQ4566" t="s">
        <v>66</v>
      </c>
      <c r="AR4566" t="s">
        <v>67</v>
      </c>
      <c r="AS4566" t="s">
        <v>68</v>
      </c>
      <c r="AT4566" t="s">
        <v>69</v>
      </c>
      <c r="AU4566">
        <v>59</v>
      </c>
      <c r="AV4566">
        <v>20</v>
      </c>
      <c r="AW4566">
        <f>YEAR(ChinookMusic[[#This Row],[invoiceDate]])</f>
        <v>2012</v>
      </c>
      <c r="AX4566" t="str">
        <f>TEXT(ChinookMusic[[#This Row],[invoiceDate]],"MMMM")</f>
        <v>April</v>
      </c>
    </row>
    <row r="4567" spans="1:50" x14ac:dyDescent="0.3">
      <c r="A4567">
        <v>156</v>
      </c>
      <c r="B4567" t="s">
        <v>1753</v>
      </c>
      <c r="C4567">
        <v>251</v>
      </c>
      <c r="D4567" t="s">
        <v>1754</v>
      </c>
      <c r="E4567">
        <v>3200</v>
      </c>
      <c r="F4567" t="s">
        <v>1950</v>
      </c>
      <c r="G4567" t="s">
        <v>73</v>
      </c>
      <c r="H4567">
        <v>1326534</v>
      </c>
      <c r="I4567">
        <v>1.99</v>
      </c>
      <c r="J4567">
        <v>3</v>
      </c>
      <c r="K4567" t="s">
        <v>1057</v>
      </c>
      <c r="L4567">
        <v>19</v>
      </c>
      <c r="M4567" t="s">
        <v>1058</v>
      </c>
      <c r="N4567">
        <v>3</v>
      </c>
      <c r="O4567" t="s">
        <v>1058</v>
      </c>
      <c r="P4567">
        <v>1670</v>
      </c>
      <c r="Q4567">
        <v>1</v>
      </c>
      <c r="R4567">
        <v>307</v>
      </c>
      <c r="S4567">
        <v>19</v>
      </c>
      <c r="T4567" s="3">
        <v>41165</v>
      </c>
      <c r="U4567" t="s">
        <v>220</v>
      </c>
      <c r="V4567" t="s">
        <v>221</v>
      </c>
      <c r="W4567" t="s">
        <v>140</v>
      </c>
      <c r="X4567">
        <v>1.99</v>
      </c>
      <c r="Y4567">
        <v>19</v>
      </c>
      <c r="Z4567" t="s">
        <v>222</v>
      </c>
      <c r="AA4567" t="s">
        <v>223</v>
      </c>
      <c r="AB4567" t="s">
        <v>220</v>
      </c>
      <c r="AC4567" t="s">
        <v>221</v>
      </c>
      <c r="AD4567" t="s">
        <v>140</v>
      </c>
      <c r="AE4567" t="s">
        <v>224</v>
      </c>
      <c r="AF4567">
        <v>3</v>
      </c>
      <c r="AG4567">
        <v>3</v>
      </c>
      <c r="AH4567" t="s">
        <v>165</v>
      </c>
      <c r="AI4567" t="s">
        <v>166</v>
      </c>
      <c r="AJ4567" t="s">
        <v>3281</v>
      </c>
      <c r="AK4567" t="s">
        <v>61</v>
      </c>
      <c r="AL4567">
        <v>2</v>
      </c>
      <c r="AM4567" t="s">
        <v>167</v>
      </c>
      <c r="AN4567" t="s">
        <v>63</v>
      </c>
      <c r="AO4567" t="s">
        <v>64</v>
      </c>
      <c r="AP4567" t="s">
        <v>168</v>
      </c>
      <c r="AQ4567" t="s">
        <v>169</v>
      </c>
      <c r="AR4567" t="s">
        <v>67</v>
      </c>
      <c r="AS4567" t="s">
        <v>68</v>
      </c>
      <c r="AT4567" t="s">
        <v>69</v>
      </c>
      <c r="AU4567">
        <v>51</v>
      </c>
      <c r="AV4567">
        <v>22</v>
      </c>
      <c r="AW4567">
        <f>YEAR(ChinookMusic[[#This Row],[invoiceDate]])</f>
        <v>2012</v>
      </c>
      <c r="AX4567" t="str">
        <f>TEXT(ChinookMusic[[#This Row],[invoiceDate]],"MMMM")</f>
        <v>September</v>
      </c>
    </row>
    <row r="4568" spans="1:50" x14ac:dyDescent="0.3">
      <c r="A4568">
        <v>156</v>
      </c>
      <c r="B4568" t="s">
        <v>1753</v>
      </c>
      <c r="C4568">
        <v>251</v>
      </c>
      <c r="D4568" t="s">
        <v>1754</v>
      </c>
      <c r="E4568">
        <v>3200</v>
      </c>
      <c r="F4568" t="s">
        <v>1950</v>
      </c>
      <c r="G4568" t="s">
        <v>73</v>
      </c>
      <c r="H4568">
        <v>1326534</v>
      </c>
      <c r="I4568">
        <v>1.99</v>
      </c>
      <c r="J4568">
        <v>3</v>
      </c>
      <c r="K4568" t="s">
        <v>1057</v>
      </c>
      <c r="L4568">
        <v>19</v>
      </c>
      <c r="M4568" t="s">
        <v>1058</v>
      </c>
      <c r="N4568">
        <v>10</v>
      </c>
      <c r="O4568" t="s">
        <v>1058</v>
      </c>
      <c r="P4568">
        <v>1670</v>
      </c>
      <c r="Q4568">
        <v>1</v>
      </c>
      <c r="R4568">
        <v>307</v>
      </c>
      <c r="S4568">
        <v>19</v>
      </c>
      <c r="T4568" s="3">
        <v>41165</v>
      </c>
      <c r="U4568" t="s">
        <v>220</v>
      </c>
      <c r="V4568" t="s">
        <v>221</v>
      </c>
      <c r="W4568" t="s">
        <v>140</v>
      </c>
      <c r="X4568">
        <v>1.99</v>
      </c>
      <c r="Y4568">
        <v>19</v>
      </c>
      <c r="Z4568" t="s">
        <v>222</v>
      </c>
      <c r="AA4568" t="s">
        <v>223</v>
      </c>
      <c r="AB4568" t="s">
        <v>220</v>
      </c>
      <c r="AC4568" t="s">
        <v>221</v>
      </c>
      <c r="AD4568" t="s">
        <v>140</v>
      </c>
      <c r="AE4568" t="s">
        <v>224</v>
      </c>
      <c r="AF4568">
        <v>3</v>
      </c>
      <c r="AG4568">
        <v>3</v>
      </c>
      <c r="AH4568" t="s">
        <v>165</v>
      </c>
      <c r="AI4568" t="s">
        <v>166</v>
      </c>
      <c r="AJ4568" t="s">
        <v>3281</v>
      </c>
      <c r="AK4568" t="s">
        <v>61</v>
      </c>
      <c r="AL4568">
        <v>2</v>
      </c>
      <c r="AM4568" t="s">
        <v>167</v>
      </c>
      <c r="AN4568" t="s">
        <v>63</v>
      </c>
      <c r="AO4568" t="s">
        <v>64</v>
      </c>
      <c r="AP4568" t="s">
        <v>168</v>
      </c>
      <c r="AQ4568" t="s">
        <v>169</v>
      </c>
      <c r="AR4568" t="s">
        <v>67</v>
      </c>
      <c r="AS4568" t="s">
        <v>68</v>
      </c>
      <c r="AT4568" t="s">
        <v>69</v>
      </c>
      <c r="AU4568">
        <v>51</v>
      </c>
      <c r="AV4568">
        <v>22</v>
      </c>
      <c r="AW4568">
        <f>YEAR(ChinookMusic[[#This Row],[invoiceDate]])</f>
        <v>2012</v>
      </c>
      <c r="AX4568" t="str">
        <f>TEXT(ChinookMusic[[#This Row],[invoiceDate]],"MMMM")</f>
        <v>September</v>
      </c>
    </row>
    <row r="4569" spans="1:50" x14ac:dyDescent="0.3">
      <c r="A4569">
        <v>16</v>
      </c>
      <c r="B4569" t="s">
        <v>738</v>
      </c>
      <c r="C4569">
        <v>21</v>
      </c>
      <c r="D4569" t="s">
        <v>739</v>
      </c>
      <c r="E4569">
        <v>217</v>
      </c>
      <c r="F4569" t="s">
        <v>1961</v>
      </c>
      <c r="G4569" t="s">
        <v>1962</v>
      </c>
      <c r="H4569">
        <v>294765</v>
      </c>
      <c r="I4569">
        <v>0.99</v>
      </c>
      <c r="J4569">
        <v>1</v>
      </c>
      <c r="K4569" t="s">
        <v>78</v>
      </c>
      <c r="L4569">
        <v>7</v>
      </c>
      <c r="M4569" t="s">
        <v>158</v>
      </c>
      <c r="N4569">
        <v>5</v>
      </c>
      <c r="O4569" t="s">
        <v>70</v>
      </c>
      <c r="P4569">
        <v>1763</v>
      </c>
      <c r="Q4569">
        <v>1</v>
      </c>
      <c r="R4569">
        <v>326</v>
      </c>
      <c r="S4569">
        <v>51</v>
      </c>
      <c r="T4569" s="3">
        <v>41245</v>
      </c>
      <c r="U4569" t="s">
        <v>601</v>
      </c>
      <c r="V4569" t="s">
        <v>602</v>
      </c>
      <c r="W4569" t="s">
        <v>603</v>
      </c>
      <c r="X4569">
        <v>8.91</v>
      </c>
      <c r="Y4569">
        <v>51</v>
      </c>
      <c r="Z4569" t="s">
        <v>604</v>
      </c>
      <c r="AA4569" t="s">
        <v>605</v>
      </c>
      <c r="AB4569" t="s">
        <v>601</v>
      </c>
      <c r="AC4569" t="s">
        <v>602</v>
      </c>
      <c r="AD4569" t="s">
        <v>603</v>
      </c>
      <c r="AE4569" t="s">
        <v>606</v>
      </c>
      <c r="AF4569">
        <v>5</v>
      </c>
      <c r="AG4569">
        <v>5</v>
      </c>
      <c r="AH4569" t="s">
        <v>59</v>
      </c>
      <c r="AI4569" t="s">
        <v>60</v>
      </c>
      <c r="AJ4569" t="s">
        <v>3281</v>
      </c>
      <c r="AK4569" t="s">
        <v>61</v>
      </c>
      <c r="AL4569">
        <v>2</v>
      </c>
      <c r="AM4569" t="s">
        <v>62</v>
      </c>
      <c r="AN4569" t="s">
        <v>63</v>
      </c>
      <c r="AO4569" t="s">
        <v>64</v>
      </c>
      <c r="AP4569" t="s">
        <v>65</v>
      </c>
      <c r="AQ4569" t="s">
        <v>66</v>
      </c>
      <c r="AR4569" t="s">
        <v>67</v>
      </c>
      <c r="AS4569" t="s">
        <v>68</v>
      </c>
      <c r="AT4569" t="s">
        <v>69</v>
      </c>
      <c r="AU4569">
        <v>59</v>
      </c>
      <c r="AV4569">
        <v>20</v>
      </c>
      <c r="AW4569">
        <f>YEAR(ChinookMusic[[#This Row],[invoiceDate]])</f>
        <v>2012</v>
      </c>
      <c r="AX4569" t="str">
        <f>TEXT(ChinookMusic[[#This Row],[invoiceDate]],"MMMM")</f>
        <v>December</v>
      </c>
    </row>
    <row r="4570" spans="1:50" x14ac:dyDescent="0.3">
      <c r="A4570">
        <v>16</v>
      </c>
      <c r="B4570" t="s">
        <v>738</v>
      </c>
      <c r="C4570">
        <v>21</v>
      </c>
      <c r="D4570" t="s">
        <v>739</v>
      </c>
      <c r="E4570">
        <v>217</v>
      </c>
      <c r="F4570" t="s">
        <v>1961</v>
      </c>
      <c r="G4570" t="s">
        <v>1962</v>
      </c>
      <c r="H4570">
        <v>294765</v>
      </c>
      <c r="I4570">
        <v>0.99</v>
      </c>
      <c r="J4570">
        <v>1</v>
      </c>
      <c r="K4570" t="s">
        <v>78</v>
      </c>
      <c r="L4570">
        <v>7</v>
      </c>
      <c r="M4570" t="s">
        <v>158</v>
      </c>
      <c r="N4570">
        <v>1</v>
      </c>
      <c r="O4570" t="s">
        <v>52</v>
      </c>
      <c r="P4570">
        <v>1763</v>
      </c>
      <c r="Q4570">
        <v>1</v>
      </c>
      <c r="R4570">
        <v>326</v>
      </c>
      <c r="S4570">
        <v>51</v>
      </c>
      <c r="T4570" s="3">
        <v>41245</v>
      </c>
      <c r="U4570" t="s">
        <v>601</v>
      </c>
      <c r="V4570" t="s">
        <v>602</v>
      </c>
      <c r="W4570" t="s">
        <v>603</v>
      </c>
      <c r="X4570">
        <v>8.91</v>
      </c>
      <c r="Y4570">
        <v>51</v>
      </c>
      <c r="Z4570" t="s">
        <v>604</v>
      </c>
      <c r="AA4570" t="s">
        <v>605</v>
      </c>
      <c r="AB4570" t="s">
        <v>601</v>
      </c>
      <c r="AC4570" t="s">
        <v>602</v>
      </c>
      <c r="AD4570" t="s">
        <v>603</v>
      </c>
      <c r="AE4570" t="s">
        <v>606</v>
      </c>
      <c r="AF4570">
        <v>5</v>
      </c>
      <c r="AG4570">
        <v>5</v>
      </c>
      <c r="AH4570" t="s">
        <v>59</v>
      </c>
      <c r="AI4570" t="s">
        <v>60</v>
      </c>
      <c r="AJ4570" t="s">
        <v>3281</v>
      </c>
      <c r="AK4570" t="s">
        <v>61</v>
      </c>
      <c r="AL4570">
        <v>2</v>
      </c>
      <c r="AM4570" t="s">
        <v>62</v>
      </c>
      <c r="AN4570" t="s">
        <v>63</v>
      </c>
      <c r="AO4570" t="s">
        <v>64</v>
      </c>
      <c r="AP4570" t="s">
        <v>65</v>
      </c>
      <c r="AQ4570" t="s">
        <v>66</v>
      </c>
      <c r="AR4570" t="s">
        <v>67</v>
      </c>
      <c r="AS4570" t="s">
        <v>68</v>
      </c>
      <c r="AT4570" t="s">
        <v>69</v>
      </c>
      <c r="AU4570">
        <v>59</v>
      </c>
      <c r="AV4570">
        <v>20</v>
      </c>
      <c r="AW4570">
        <f>YEAR(ChinookMusic[[#This Row],[invoiceDate]])</f>
        <v>2012</v>
      </c>
      <c r="AX4570" t="str">
        <f>TEXT(ChinookMusic[[#This Row],[invoiceDate]],"MMMM")</f>
        <v>December</v>
      </c>
    </row>
    <row r="4571" spans="1:50" x14ac:dyDescent="0.3">
      <c r="A4571">
        <v>16</v>
      </c>
      <c r="B4571" t="s">
        <v>738</v>
      </c>
      <c r="C4571">
        <v>21</v>
      </c>
      <c r="D4571" t="s">
        <v>739</v>
      </c>
      <c r="E4571">
        <v>217</v>
      </c>
      <c r="F4571" t="s">
        <v>1961</v>
      </c>
      <c r="G4571" t="s">
        <v>1962</v>
      </c>
      <c r="H4571">
        <v>294765</v>
      </c>
      <c r="I4571">
        <v>0.99</v>
      </c>
      <c r="J4571">
        <v>1</v>
      </c>
      <c r="K4571" t="s">
        <v>78</v>
      </c>
      <c r="L4571">
        <v>7</v>
      </c>
      <c r="M4571" t="s">
        <v>158</v>
      </c>
      <c r="N4571">
        <v>8</v>
      </c>
      <c r="O4571" t="s">
        <v>52</v>
      </c>
      <c r="P4571">
        <v>1763</v>
      </c>
      <c r="Q4571">
        <v>1</v>
      </c>
      <c r="R4571">
        <v>326</v>
      </c>
      <c r="S4571">
        <v>51</v>
      </c>
      <c r="T4571" s="3">
        <v>41245</v>
      </c>
      <c r="U4571" t="s">
        <v>601</v>
      </c>
      <c r="V4571" t="s">
        <v>602</v>
      </c>
      <c r="W4571" t="s">
        <v>603</v>
      </c>
      <c r="X4571">
        <v>8.91</v>
      </c>
      <c r="Y4571">
        <v>51</v>
      </c>
      <c r="Z4571" t="s">
        <v>604</v>
      </c>
      <c r="AA4571" t="s">
        <v>605</v>
      </c>
      <c r="AB4571" t="s">
        <v>601</v>
      </c>
      <c r="AC4571" t="s">
        <v>602</v>
      </c>
      <c r="AD4571" t="s">
        <v>603</v>
      </c>
      <c r="AE4571" t="s">
        <v>606</v>
      </c>
      <c r="AF4571">
        <v>5</v>
      </c>
      <c r="AG4571">
        <v>5</v>
      </c>
      <c r="AH4571" t="s">
        <v>59</v>
      </c>
      <c r="AI4571" t="s">
        <v>60</v>
      </c>
      <c r="AJ4571" t="s">
        <v>3281</v>
      </c>
      <c r="AK4571" t="s">
        <v>61</v>
      </c>
      <c r="AL4571">
        <v>2</v>
      </c>
      <c r="AM4571" t="s">
        <v>62</v>
      </c>
      <c r="AN4571" t="s">
        <v>63</v>
      </c>
      <c r="AO4571" t="s">
        <v>64</v>
      </c>
      <c r="AP4571" t="s">
        <v>65</v>
      </c>
      <c r="AQ4571" t="s">
        <v>66</v>
      </c>
      <c r="AR4571" t="s">
        <v>67</v>
      </c>
      <c r="AS4571" t="s">
        <v>68</v>
      </c>
      <c r="AT4571" t="s">
        <v>69</v>
      </c>
      <c r="AU4571">
        <v>59</v>
      </c>
      <c r="AV4571">
        <v>20</v>
      </c>
      <c r="AW4571">
        <f>YEAR(ChinookMusic[[#This Row],[invoiceDate]])</f>
        <v>2012</v>
      </c>
      <c r="AX4571" t="str">
        <f>TEXT(ChinookMusic[[#This Row],[invoiceDate]],"MMMM")</f>
        <v>December</v>
      </c>
    </row>
    <row r="4572" spans="1:50" x14ac:dyDescent="0.3">
      <c r="A4572">
        <v>17</v>
      </c>
      <c r="B4572" t="s">
        <v>155</v>
      </c>
      <c r="C4572">
        <v>23</v>
      </c>
      <c r="D4572" t="s">
        <v>156</v>
      </c>
      <c r="E4572">
        <v>229</v>
      </c>
      <c r="F4572" t="s">
        <v>763</v>
      </c>
      <c r="G4572" t="s">
        <v>73</v>
      </c>
      <c r="H4572">
        <v>162429</v>
      </c>
      <c r="I4572">
        <v>0.99</v>
      </c>
      <c r="J4572">
        <v>1</v>
      </c>
      <c r="K4572" t="s">
        <v>78</v>
      </c>
      <c r="L4572">
        <v>7</v>
      </c>
      <c r="M4572" t="s">
        <v>158</v>
      </c>
      <c r="N4572">
        <v>1</v>
      </c>
      <c r="O4572" t="s">
        <v>52</v>
      </c>
      <c r="P4572">
        <v>1765</v>
      </c>
      <c r="Q4572">
        <v>1</v>
      </c>
      <c r="R4572">
        <v>326</v>
      </c>
      <c r="S4572">
        <v>51</v>
      </c>
      <c r="T4572" s="3">
        <v>41245</v>
      </c>
      <c r="U4572" t="s">
        <v>601</v>
      </c>
      <c r="V4572" t="s">
        <v>602</v>
      </c>
      <c r="W4572" t="s">
        <v>603</v>
      </c>
      <c r="X4572">
        <v>8.91</v>
      </c>
      <c r="Y4572">
        <v>51</v>
      </c>
      <c r="Z4572" t="s">
        <v>604</v>
      </c>
      <c r="AA4572" t="s">
        <v>605</v>
      </c>
      <c r="AB4572" t="s">
        <v>601</v>
      </c>
      <c r="AC4572" t="s">
        <v>602</v>
      </c>
      <c r="AD4572" t="s">
        <v>603</v>
      </c>
      <c r="AE4572" t="s">
        <v>606</v>
      </c>
      <c r="AF4572">
        <v>5</v>
      </c>
      <c r="AG4572">
        <v>5</v>
      </c>
      <c r="AH4572" t="s">
        <v>59</v>
      </c>
      <c r="AI4572" t="s">
        <v>60</v>
      </c>
      <c r="AJ4572" t="s">
        <v>3281</v>
      </c>
      <c r="AK4572" t="s">
        <v>61</v>
      </c>
      <c r="AL4572">
        <v>2</v>
      </c>
      <c r="AM4572" t="s">
        <v>62</v>
      </c>
      <c r="AN4572" t="s">
        <v>63</v>
      </c>
      <c r="AO4572" t="s">
        <v>64</v>
      </c>
      <c r="AP4572" t="s">
        <v>65</v>
      </c>
      <c r="AQ4572" t="s">
        <v>66</v>
      </c>
      <c r="AR4572" t="s">
        <v>67</v>
      </c>
      <c r="AS4572" t="s">
        <v>68</v>
      </c>
      <c r="AT4572" t="s">
        <v>69</v>
      </c>
      <c r="AU4572">
        <v>59</v>
      </c>
      <c r="AV4572">
        <v>20</v>
      </c>
      <c r="AW4572">
        <f>YEAR(ChinookMusic[[#This Row],[invoiceDate]])</f>
        <v>2012</v>
      </c>
      <c r="AX4572" t="str">
        <f>TEXT(ChinookMusic[[#This Row],[invoiceDate]],"MMMM")</f>
        <v>December</v>
      </c>
    </row>
    <row r="4573" spans="1:50" x14ac:dyDescent="0.3">
      <c r="A4573">
        <v>18</v>
      </c>
      <c r="B4573" t="s">
        <v>171</v>
      </c>
      <c r="C4573">
        <v>24</v>
      </c>
      <c r="D4573" t="s">
        <v>172</v>
      </c>
      <c r="E4573">
        <v>253</v>
      </c>
      <c r="F4573" t="s">
        <v>1323</v>
      </c>
      <c r="G4573" t="s">
        <v>174</v>
      </c>
      <c r="H4573">
        <v>284264</v>
      </c>
      <c r="I4573">
        <v>0.99</v>
      </c>
      <c r="J4573">
        <v>1</v>
      </c>
      <c r="K4573" t="s">
        <v>78</v>
      </c>
      <c r="L4573">
        <v>7</v>
      </c>
      <c r="M4573" t="s">
        <v>158</v>
      </c>
      <c r="N4573">
        <v>8</v>
      </c>
      <c r="O4573" t="s">
        <v>52</v>
      </c>
      <c r="P4573">
        <v>1769</v>
      </c>
      <c r="Q4573">
        <v>1</v>
      </c>
      <c r="R4573">
        <v>326</v>
      </c>
      <c r="S4573">
        <v>51</v>
      </c>
      <c r="T4573" s="3">
        <v>41245</v>
      </c>
      <c r="U4573" t="s">
        <v>601</v>
      </c>
      <c r="V4573" t="s">
        <v>602</v>
      </c>
      <c r="W4573" t="s">
        <v>603</v>
      </c>
      <c r="X4573">
        <v>8.91</v>
      </c>
      <c r="Y4573">
        <v>51</v>
      </c>
      <c r="Z4573" t="s">
        <v>604</v>
      </c>
      <c r="AA4573" t="s">
        <v>605</v>
      </c>
      <c r="AB4573" t="s">
        <v>601</v>
      </c>
      <c r="AC4573" t="s">
        <v>602</v>
      </c>
      <c r="AD4573" t="s">
        <v>603</v>
      </c>
      <c r="AE4573" t="s">
        <v>606</v>
      </c>
      <c r="AF4573">
        <v>5</v>
      </c>
      <c r="AG4573">
        <v>5</v>
      </c>
      <c r="AH4573" t="s">
        <v>59</v>
      </c>
      <c r="AI4573" t="s">
        <v>60</v>
      </c>
      <c r="AJ4573" t="s">
        <v>3281</v>
      </c>
      <c r="AK4573" t="s">
        <v>61</v>
      </c>
      <c r="AL4573">
        <v>2</v>
      </c>
      <c r="AM4573" t="s">
        <v>62</v>
      </c>
      <c r="AN4573" t="s">
        <v>63</v>
      </c>
      <c r="AO4573" t="s">
        <v>64</v>
      </c>
      <c r="AP4573" t="s">
        <v>65</v>
      </c>
      <c r="AQ4573" t="s">
        <v>66</v>
      </c>
      <c r="AR4573" t="s">
        <v>67</v>
      </c>
      <c r="AS4573" t="s">
        <v>68</v>
      </c>
      <c r="AT4573" t="s">
        <v>69</v>
      </c>
      <c r="AU4573">
        <v>59</v>
      </c>
      <c r="AV4573">
        <v>20</v>
      </c>
      <c r="AW4573">
        <f>YEAR(ChinookMusic[[#This Row],[invoiceDate]])</f>
        <v>2012</v>
      </c>
      <c r="AX4573" t="str">
        <f>TEXT(ChinookMusic[[#This Row],[invoiceDate]],"MMMM")</f>
        <v>December</v>
      </c>
    </row>
    <row r="4574" spans="1:50" x14ac:dyDescent="0.3">
      <c r="A4574">
        <v>18</v>
      </c>
      <c r="B4574" t="s">
        <v>171</v>
      </c>
      <c r="C4574">
        <v>24</v>
      </c>
      <c r="D4574" t="s">
        <v>172</v>
      </c>
      <c r="E4574">
        <v>253</v>
      </c>
      <c r="F4574" t="s">
        <v>1323</v>
      </c>
      <c r="G4574" t="s">
        <v>174</v>
      </c>
      <c r="H4574">
        <v>284264</v>
      </c>
      <c r="I4574">
        <v>0.99</v>
      </c>
      <c r="J4574">
        <v>1</v>
      </c>
      <c r="K4574" t="s">
        <v>78</v>
      </c>
      <c r="L4574">
        <v>7</v>
      </c>
      <c r="M4574" t="s">
        <v>158</v>
      </c>
      <c r="N4574">
        <v>1</v>
      </c>
      <c r="O4574" t="s">
        <v>52</v>
      </c>
      <c r="P4574">
        <v>1769</v>
      </c>
      <c r="Q4574">
        <v>1</v>
      </c>
      <c r="R4574">
        <v>326</v>
      </c>
      <c r="S4574">
        <v>51</v>
      </c>
      <c r="T4574" s="3">
        <v>41245</v>
      </c>
      <c r="U4574" t="s">
        <v>601</v>
      </c>
      <c r="V4574" t="s">
        <v>602</v>
      </c>
      <c r="W4574" t="s">
        <v>603</v>
      </c>
      <c r="X4574">
        <v>8.91</v>
      </c>
      <c r="Y4574">
        <v>51</v>
      </c>
      <c r="Z4574" t="s">
        <v>604</v>
      </c>
      <c r="AA4574" t="s">
        <v>605</v>
      </c>
      <c r="AB4574" t="s">
        <v>601</v>
      </c>
      <c r="AC4574" t="s">
        <v>602</v>
      </c>
      <c r="AD4574" t="s">
        <v>603</v>
      </c>
      <c r="AE4574" t="s">
        <v>606</v>
      </c>
      <c r="AF4574">
        <v>5</v>
      </c>
      <c r="AG4574">
        <v>5</v>
      </c>
      <c r="AH4574" t="s">
        <v>59</v>
      </c>
      <c r="AI4574" t="s">
        <v>60</v>
      </c>
      <c r="AJ4574" t="s">
        <v>3281</v>
      </c>
      <c r="AK4574" t="s">
        <v>61</v>
      </c>
      <c r="AL4574">
        <v>2</v>
      </c>
      <c r="AM4574" t="s">
        <v>62</v>
      </c>
      <c r="AN4574" t="s">
        <v>63</v>
      </c>
      <c r="AO4574" t="s">
        <v>64</v>
      </c>
      <c r="AP4574" t="s">
        <v>65</v>
      </c>
      <c r="AQ4574" t="s">
        <v>66</v>
      </c>
      <c r="AR4574" t="s">
        <v>67</v>
      </c>
      <c r="AS4574" t="s">
        <v>68</v>
      </c>
      <c r="AT4574" t="s">
        <v>69</v>
      </c>
      <c r="AU4574">
        <v>59</v>
      </c>
      <c r="AV4574">
        <v>20</v>
      </c>
      <c r="AW4574">
        <f>YEAR(ChinookMusic[[#This Row],[invoiceDate]])</f>
        <v>2012</v>
      </c>
      <c r="AX4574" t="str">
        <f>TEXT(ChinookMusic[[#This Row],[invoiceDate]],"MMMM")</f>
        <v>December</v>
      </c>
    </row>
    <row r="4575" spans="1:50" x14ac:dyDescent="0.3">
      <c r="A4575">
        <v>18</v>
      </c>
      <c r="B4575" t="s">
        <v>171</v>
      </c>
      <c r="C4575">
        <v>24</v>
      </c>
      <c r="D4575" t="s">
        <v>172</v>
      </c>
      <c r="E4575">
        <v>247</v>
      </c>
      <c r="F4575" t="s">
        <v>1324</v>
      </c>
      <c r="G4575" t="s">
        <v>174</v>
      </c>
      <c r="H4575">
        <v>200933</v>
      </c>
      <c r="I4575">
        <v>0.99</v>
      </c>
      <c r="J4575">
        <v>1</v>
      </c>
      <c r="K4575" t="s">
        <v>78</v>
      </c>
      <c r="L4575">
        <v>7</v>
      </c>
      <c r="M4575" t="s">
        <v>158</v>
      </c>
      <c r="N4575">
        <v>1</v>
      </c>
      <c r="O4575" t="s">
        <v>52</v>
      </c>
      <c r="P4575">
        <v>1768</v>
      </c>
      <c r="Q4575">
        <v>1</v>
      </c>
      <c r="R4575">
        <v>326</v>
      </c>
      <c r="S4575">
        <v>51</v>
      </c>
      <c r="T4575" s="3">
        <v>41245</v>
      </c>
      <c r="U4575" t="s">
        <v>601</v>
      </c>
      <c r="V4575" t="s">
        <v>602</v>
      </c>
      <c r="W4575" t="s">
        <v>603</v>
      </c>
      <c r="X4575">
        <v>8.91</v>
      </c>
      <c r="Y4575">
        <v>51</v>
      </c>
      <c r="Z4575" t="s">
        <v>604</v>
      </c>
      <c r="AA4575" t="s">
        <v>605</v>
      </c>
      <c r="AB4575" t="s">
        <v>601</v>
      </c>
      <c r="AC4575" t="s">
        <v>602</v>
      </c>
      <c r="AD4575" t="s">
        <v>603</v>
      </c>
      <c r="AE4575" t="s">
        <v>606</v>
      </c>
      <c r="AF4575">
        <v>5</v>
      </c>
      <c r="AG4575">
        <v>5</v>
      </c>
      <c r="AH4575" t="s">
        <v>59</v>
      </c>
      <c r="AI4575" t="s">
        <v>60</v>
      </c>
      <c r="AJ4575" t="s">
        <v>3281</v>
      </c>
      <c r="AK4575" t="s">
        <v>61</v>
      </c>
      <c r="AL4575">
        <v>2</v>
      </c>
      <c r="AM4575" t="s">
        <v>62</v>
      </c>
      <c r="AN4575" t="s">
        <v>63</v>
      </c>
      <c r="AO4575" t="s">
        <v>64</v>
      </c>
      <c r="AP4575" t="s">
        <v>65</v>
      </c>
      <c r="AQ4575" t="s">
        <v>66</v>
      </c>
      <c r="AR4575" t="s">
        <v>67</v>
      </c>
      <c r="AS4575" t="s">
        <v>68</v>
      </c>
      <c r="AT4575" t="s">
        <v>69</v>
      </c>
      <c r="AU4575">
        <v>59</v>
      </c>
      <c r="AV4575">
        <v>20</v>
      </c>
      <c r="AW4575">
        <f>YEAR(ChinookMusic[[#This Row],[invoiceDate]])</f>
        <v>2012</v>
      </c>
      <c r="AX4575" t="str">
        <f>TEXT(ChinookMusic[[#This Row],[invoiceDate]],"MMMM")</f>
        <v>December</v>
      </c>
    </row>
    <row r="4576" spans="1:50" x14ac:dyDescent="0.3">
      <c r="A4576">
        <v>18</v>
      </c>
      <c r="B4576" t="s">
        <v>171</v>
      </c>
      <c r="C4576">
        <v>24</v>
      </c>
      <c r="D4576" t="s">
        <v>172</v>
      </c>
      <c r="E4576">
        <v>247</v>
      </c>
      <c r="F4576" t="s">
        <v>1324</v>
      </c>
      <c r="G4576" t="s">
        <v>174</v>
      </c>
      <c r="H4576">
        <v>200933</v>
      </c>
      <c r="I4576">
        <v>0.99</v>
      </c>
      <c r="J4576">
        <v>1</v>
      </c>
      <c r="K4576" t="s">
        <v>78</v>
      </c>
      <c r="L4576">
        <v>7</v>
      </c>
      <c r="M4576" t="s">
        <v>158</v>
      </c>
      <c r="N4576">
        <v>8</v>
      </c>
      <c r="O4576" t="s">
        <v>52</v>
      </c>
      <c r="P4576">
        <v>1768</v>
      </c>
      <c r="Q4576">
        <v>1</v>
      </c>
      <c r="R4576">
        <v>326</v>
      </c>
      <c r="S4576">
        <v>51</v>
      </c>
      <c r="T4576" s="3">
        <v>41245</v>
      </c>
      <c r="U4576" t="s">
        <v>601</v>
      </c>
      <c r="V4576" t="s">
        <v>602</v>
      </c>
      <c r="W4576" t="s">
        <v>603</v>
      </c>
      <c r="X4576">
        <v>8.91</v>
      </c>
      <c r="Y4576">
        <v>51</v>
      </c>
      <c r="Z4576" t="s">
        <v>604</v>
      </c>
      <c r="AA4576" t="s">
        <v>605</v>
      </c>
      <c r="AB4576" t="s">
        <v>601</v>
      </c>
      <c r="AC4576" t="s">
        <v>602</v>
      </c>
      <c r="AD4576" t="s">
        <v>603</v>
      </c>
      <c r="AE4576" t="s">
        <v>606</v>
      </c>
      <c r="AF4576">
        <v>5</v>
      </c>
      <c r="AG4576">
        <v>5</v>
      </c>
      <c r="AH4576" t="s">
        <v>59</v>
      </c>
      <c r="AI4576" t="s">
        <v>60</v>
      </c>
      <c r="AJ4576" t="s">
        <v>3281</v>
      </c>
      <c r="AK4576" t="s">
        <v>61</v>
      </c>
      <c r="AL4576">
        <v>2</v>
      </c>
      <c r="AM4576" t="s">
        <v>62</v>
      </c>
      <c r="AN4576" t="s">
        <v>63</v>
      </c>
      <c r="AO4576" t="s">
        <v>64</v>
      </c>
      <c r="AP4576" t="s">
        <v>65</v>
      </c>
      <c r="AQ4576" t="s">
        <v>66</v>
      </c>
      <c r="AR4576" t="s">
        <v>67</v>
      </c>
      <c r="AS4576" t="s">
        <v>68</v>
      </c>
      <c r="AT4576" t="s">
        <v>69</v>
      </c>
      <c r="AU4576">
        <v>59</v>
      </c>
      <c r="AV4576">
        <v>20</v>
      </c>
      <c r="AW4576">
        <f>YEAR(ChinookMusic[[#This Row],[invoiceDate]])</f>
        <v>2012</v>
      </c>
      <c r="AX4576" t="str">
        <f>TEXT(ChinookMusic[[#This Row],[invoiceDate]],"MMMM")</f>
        <v>December</v>
      </c>
    </row>
    <row r="4577" spans="1:50" x14ac:dyDescent="0.3">
      <c r="A4577">
        <v>17</v>
      </c>
      <c r="B4577" t="s">
        <v>155</v>
      </c>
      <c r="C4577">
        <v>23</v>
      </c>
      <c r="D4577" t="s">
        <v>156</v>
      </c>
      <c r="E4577">
        <v>235</v>
      </c>
      <c r="F4577" t="s">
        <v>1325</v>
      </c>
      <c r="G4577" t="s">
        <v>73</v>
      </c>
      <c r="H4577">
        <v>234501</v>
      </c>
      <c r="I4577">
        <v>0.99</v>
      </c>
      <c r="J4577">
        <v>1</v>
      </c>
      <c r="K4577" t="s">
        <v>78</v>
      </c>
      <c r="L4577">
        <v>7</v>
      </c>
      <c r="M4577" t="s">
        <v>158</v>
      </c>
      <c r="N4577">
        <v>8</v>
      </c>
      <c r="O4577" t="s">
        <v>52</v>
      </c>
      <c r="P4577">
        <v>1766</v>
      </c>
      <c r="Q4577">
        <v>1</v>
      </c>
      <c r="R4577">
        <v>326</v>
      </c>
      <c r="S4577">
        <v>51</v>
      </c>
      <c r="T4577" s="3">
        <v>41245</v>
      </c>
      <c r="U4577" t="s">
        <v>601</v>
      </c>
      <c r="V4577" t="s">
        <v>602</v>
      </c>
      <c r="W4577" t="s">
        <v>603</v>
      </c>
      <c r="X4577">
        <v>8.91</v>
      </c>
      <c r="Y4577">
        <v>51</v>
      </c>
      <c r="Z4577" t="s">
        <v>604</v>
      </c>
      <c r="AA4577" t="s">
        <v>605</v>
      </c>
      <c r="AB4577" t="s">
        <v>601</v>
      </c>
      <c r="AC4577" t="s">
        <v>602</v>
      </c>
      <c r="AD4577" t="s">
        <v>603</v>
      </c>
      <c r="AE4577" t="s">
        <v>606</v>
      </c>
      <c r="AF4577">
        <v>5</v>
      </c>
      <c r="AG4577">
        <v>5</v>
      </c>
      <c r="AH4577" t="s">
        <v>59</v>
      </c>
      <c r="AI4577" t="s">
        <v>60</v>
      </c>
      <c r="AJ4577" t="s">
        <v>3281</v>
      </c>
      <c r="AK4577" t="s">
        <v>61</v>
      </c>
      <c r="AL4577">
        <v>2</v>
      </c>
      <c r="AM4577" t="s">
        <v>62</v>
      </c>
      <c r="AN4577" t="s">
        <v>63</v>
      </c>
      <c r="AO4577" t="s">
        <v>64</v>
      </c>
      <c r="AP4577" t="s">
        <v>65</v>
      </c>
      <c r="AQ4577" t="s">
        <v>66</v>
      </c>
      <c r="AR4577" t="s">
        <v>67</v>
      </c>
      <c r="AS4577" t="s">
        <v>68</v>
      </c>
      <c r="AT4577" t="s">
        <v>69</v>
      </c>
      <c r="AU4577">
        <v>59</v>
      </c>
      <c r="AV4577">
        <v>20</v>
      </c>
      <c r="AW4577">
        <f>YEAR(ChinookMusic[[#This Row],[invoiceDate]])</f>
        <v>2012</v>
      </c>
      <c r="AX4577" t="str">
        <f>TEXT(ChinookMusic[[#This Row],[invoiceDate]],"MMMM")</f>
        <v>December</v>
      </c>
    </row>
    <row r="4578" spans="1:50" x14ac:dyDescent="0.3">
      <c r="A4578">
        <v>16</v>
      </c>
      <c r="B4578" t="s">
        <v>738</v>
      </c>
      <c r="C4578">
        <v>21</v>
      </c>
      <c r="D4578" t="s">
        <v>739</v>
      </c>
      <c r="E4578">
        <v>205</v>
      </c>
      <c r="F4578" t="s">
        <v>2961</v>
      </c>
      <c r="G4578" t="s">
        <v>958</v>
      </c>
      <c r="H4578">
        <v>177397</v>
      </c>
      <c r="I4578">
        <v>0.99</v>
      </c>
      <c r="J4578">
        <v>1</v>
      </c>
      <c r="K4578" t="s">
        <v>78</v>
      </c>
      <c r="L4578">
        <v>7</v>
      </c>
      <c r="M4578" t="s">
        <v>158</v>
      </c>
      <c r="N4578">
        <v>5</v>
      </c>
      <c r="O4578" t="s">
        <v>70</v>
      </c>
      <c r="P4578">
        <v>1761</v>
      </c>
      <c r="Q4578">
        <v>1</v>
      </c>
      <c r="R4578">
        <v>326</v>
      </c>
      <c r="S4578">
        <v>51</v>
      </c>
      <c r="T4578" s="3">
        <v>41245</v>
      </c>
      <c r="U4578" t="s">
        <v>601</v>
      </c>
      <c r="V4578" t="s">
        <v>602</v>
      </c>
      <c r="W4578" t="s">
        <v>603</v>
      </c>
      <c r="X4578">
        <v>8.91</v>
      </c>
      <c r="Y4578">
        <v>51</v>
      </c>
      <c r="Z4578" t="s">
        <v>604</v>
      </c>
      <c r="AA4578" t="s">
        <v>605</v>
      </c>
      <c r="AB4578" t="s">
        <v>601</v>
      </c>
      <c r="AC4578" t="s">
        <v>602</v>
      </c>
      <c r="AD4578" t="s">
        <v>603</v>
      </c>
      <c r="AE4578" t="s">
        <v>606</v>
      </c>
      <c r="AF4578">
        <v>5</v>
      </c>
      <c r="AG4578">
        <v>5</v>
      </c>
      <c r="AH4578" t="s">
        <v>59</v>
      </c>
      <c r="AI4578" t="s">
        <v>60</v>
      </c>
      <c r="AJ4578" t="s">
        <v>3281</v>
      </c>
      <c r="AK4578" t="s">
        <v>61</v>
      </c>
      <c r="AL4578">
        <v>2</v>
      </c>
      <c r="AM4578" t="s">
        <v>62</v>
      </c>
      <c r="AN4578" t="s">
        <v>63</v>
      </c>
      <c r="AO4578" t="s">
        <v>64</v>
      </c>
      <c r="AP4578" t="s">
        <v>65</v>
      </c>
      <c r="AQ4578" t="s">
        <v>66</v>
      </c>
      <c r="AR4578" t="s">
        <v>67</v>
      </c>
      <c r="AS4578" t="s">
        <v>68</v>
      </c>
      <c r="AT4578" t="s">
        <v>69</v>
      </c>
      <c r="AU4578">
        <v>59</v>
      </c>
      <c r="AV4578">
        <v>20</v>
      </c>
      <c r="AW4578">
        <f>YEAR(ChinookMusic[[#This Row],[invoiceDate]])</f>
        <v>2012</v>
      </c>
      <c r="AX4578" t="str">
        <f>TEXT(ChinookMusic[[#This Row],[invoiceDate]],"MMMM")</f>
        <v>December</v>
      </c>
    </row>
    <row r="4579" spans="1:50" x14ac:dyDescent="0.3">
      <c r="A4579">
        <v>16</v>
      </c>
      <c r="B4579" t="s">
        <v>738</v>
      </c>
      <c r="C4579">
        <v>21</v>
      </c>
      <c r="D4579" t="s">
        <v>739</v>
      </c>
      <c r="E4579">
        <v>205</v>
      </c>
      <c r="F4579" t="s">
        <v>2961</v>
      </c>
      <c r="G4579" t="s">
        <v>958</v>
      </c>
      <c r="H4579">
        <v>177397</v>
      </c>
      <c r="I4579">
        <v>0.99</v>
      </c>
      <c r="J4579">
        <v>1</v>
      </c>
      <c r="K4579" t="s">
        <v>78</v>
      </c>
      <c r="L4579">
        <v>7</v>
      </c>
      <c r="M4579" t="s">
        <v>158</v>
      </c>
      <c r="N4579">
        <v>8</v>
      </c>
      <c r="O4579" t="s">
        <v>52</v>
      </c>
      <c r="P4579">
        <v>1761</v>
      </c>
      <c r="Q4579">
        <v>1</v>
      </c>
      <c r="R4579">
        <v>326</v>
      </c>
      <c r="S4579">
        <v>51</v>
      </c>
      <c r="T4579" s="3">
        <v>41245</v>
      </c>
      <c r="U4579" t="s">
        <v>601</v>
      </c>
      <c r="V4579" t="s">
        <v>602</v>
      </c>
      <c r="W4579" t="s">
        <v>603</v>
      </c>
      <c r="X4579">
        <v>8.91</v>
      </c>
      <c r="Y4579">
        <v>51</v>
      </c>
      <c r="Z4579" t="s">
        <v>604</v>
      </c>
      <c r="AA4579" t="s">
        <v>605</v>
      </c>
      <c r="AB4579" t="s">
        <v>601</v>
      </c>
      <c r="AC4579" t="s">
        <v>602</v>
      </c>
      <c r="AD4579" t="s">
        <v>603</v>
      </c>
      <c r="AE4579" t="s">
        <v>606</v>
      </c>
      <c r="AF4579">
        <v>5</v>
      </c>
      <c r="AG4579">
        <v>5</v>
      </c>
      <c r="AH4579" t="s">
        <v>59</v>
      </c>
      <c r="AI4579" t="s">
        <v>60</v>
      </c>
      <c r="AJ4579" t="s">
        <v>3281</v>
      </c>
      <c r="AK4579" t="s">
        <v>61</v>
      </c>
      <c r="AL4579">
        <v>2</v>
      </c>
      <c r="AM4579" t="s">
        <v>62</v>
      </c>
      <c r="AN4579" t="s">
        <v>63</v>
      </c>
      <c r="AO4579" t="s">
        <v>64</v>
      </c>
      <c r="AP4579" t="s">
        <v>65</v>
      </c>
      <c r="AQ4579" t="s">
        <v>66</v>
      </c>
      <c r="AR4579" t="s">
        <v>67</v>
      </c>
      <c r="AS4579" t="s">
        <v>68</v>
      </c>
      <c r="AT4579" t="s">
        <v>69</v>
      </c>
      <c r="AU4579">
        <v>59</v>
      </c>
      <c r="AV4579">
        <v>20</v>
      </c>
      <c r="AW4579">
        <f>YEAR(ChinookMusic[[#This Row],[invoiceDate]])</f>
        <v>2012</v>
      </c>
      <c r="AX4579" t="str">
        <f>TEXT(ChinookMusic[[#This Row],[invoiceDate]],"MMMM")</f>
        <v>December</v>
      </c>
    </row>
    <row r="4580" spans="1:50" x14ac:dyDescent="0.3">
      <c r="A4580">
        <v>16</v>
      </c>
      <c r="B4580" t="s">
        <v>738</v>
      </c>
      <c r="C4580">
        <v>21</v>
      </c>
      <c r="D4580" t="s">
        <v>739</v>
      </c>
      <c r="E4580">
        <v>205</v>
      </c>
      <c r="F4580" t="s">
        <v>2961</v>
      </c>
      <c r="G4580" t="s">
        <v>958</v>
      </c>
      <c r="H4580">
        <v>177397</v>
      </c>
      <c r="I4580">
        <v>0.99</v>
      </c>
      <c r="J4580">
        <v>1</v>
      </c>
      <c r="K4580" t="s">
        <v>78</v>
      </c>
      <c r="L4580">
        <v>7</v>
      </c>
      <c r="M4580" t="s">
        <v>158</v>
      </c>
      <c r="N4580">
        <v>1</v>
      </c>
      <c r="O4580" t="s">
        <v>52</v>
      </c>
      <c r="P4580">
        <v>1761</v>
      </c>
      <c r="Q4580">
        <v>1</v>
      </c>
      <c r="R4580">
        <v>326</v>
      </c>
      <c r="S4580">
        <v>51</v>
      </c>
      <c r="T4580" s="3">
        <v>41245</v>
      </c>
      <c r="U4580" t="s">
        <v>601</v>
      </c>
      <c r="V4580" t="s">
        <v>602</v>
      </c>
      <c r="W4580" t="s">
        <v>603</v>
      </c>
      <c r="X4580">
        <v>8.91</v>
      </c>
      <c r="Y4580">
        <v>51</v>
      </c>
      <c r="Z4580" t="s">
        <v>604</v>
      </c>
      <c r="AA4580" t="s">
        <v>605</v>
      </c>
      <c r="AB4580" t="s">
        <v>601</v>
      </c>
      <c r="AC4580" t="s">
        <v>602</v>
      </c>
      <c r="AD4580" t="s">
        <v>603</v>
      </c>
      <c r="AE4580" t="s">
        <v>606</v>
      </c>
      <c r="AF4580">
        <v>5</v>
      </c>
      <c r="AG4580">
        <v>5</v>
      </c>
      <c r="AH4580" t="s">
        <v>59</v>
      </c>
      <c r="AI4580" t="s">
        <v>60</v>
      </c>
      <c r="AJ4580" t="s">
        <v>3281</v>
      </c>
      <c r="AK4580" t="s">
        <v>61</v>
      </c>
      <c r="AL4580">
        <v>2</v>
      </c>
      <c r="AM4580" t="s">
        <v>62</v>
      </c>
      <c r="AN4580" t="s">
        <v>63</v>
      </c>
      <c r="AO4580" t="s">
        <v>64</v>
      </c>
      <c r="AP4580" t="s">
        <v>65</v>
      </c>
      <c r="AQ4580" t="s">
        <v>66</v>
      </c>
      <c r="AR4580" t="s">
        <v>67</v>
      </c>
      <c r="AS4580" t="s">
        <v>68</v>
      </c>
      <c r="AT4580" t="s">
        <v>69</v>
      </c>
      <c r="AU4580">
        <v>59</v>
      </c>
      <c r="AV4580">
        <v>20</v>
      </c>
      <c r="AW4580">
        <f>YEAR(ChinookMusic[[#This Row],[invoiceDate]])</f>
        <v>2012</v>
      </c>
      <c r="AX4580" t="str">
        <f>TEXT(ChinookMusic[[#This Row],[invoiceDate]],"MMMM")</f>
        <v>December</v>
      </c>
    </row>
    <row r="4581" spans="1:50" x14ac:dyDescent="0.3">
      <c r="A4581">
        <v>113</v>
      </c>
      <c r="B4581" t="s">
        <v>578</v>
      </c>
      <c r="C4581">
        <v>167</v>
      </c>
      <c r="D4581" t="s">
        <v>579</v>
      </c>
      <c r="E4581">
        <v>2051</v>
      </c>
      <c r="F4581" t="s">
        <v>1438</v>
      </c>
      <c r="G4581" t="s">
        <v>1010</v>
      </c>
      <c r="H4581">
        <v>240796</v>
      </c>
      <c r="I4581">
        <v>0.99</v>
      </c>
      <c r="J4581">
        <v>1</v>
      </c>
      <c r="K4581" t="s">
        <v>78</v>
      </c>
      <c r="L4581">
        <v>7</v>
      </c>
      <c r="M4581" t="s">
        <v>158</v>
      </c>
      <c r="N4581">
        <v>1</v>
      </c>
      <c r="O4581" t="s">
        <v>52</v>
      </c>
      <c r="P4581">
        <v>2063</v>
      </c>
      <c r="Q4581">
        <v>1</v>
      </c>
      <c r="R4581">
        <v>381</v>
      </c>
      <c r="S4581">
        <v>54</v>
      </c>
      <c r="T4581" s="3">
        <v>41490</v>
      </c>
      <c r="U4581" t="s">
        <v>953</v>
      </c>
      <c r="V4581" t="s">
        <v>954</v>
      </c>
      <c r="W4581" t="s">
        <v>190</v>
      </c>
      <c r="X4581">
        <v>5.94</v>
      </c>
      <c r="Y4581">
        <v>54</v>
      </c>
      <c r="Z4581" t="s">
        <v>59</v>
      </c>
      <c r="AA4581" t="s">
        <v>955</v>
      </c>
      <c r="AB4581" t="s">
        <v>953</v>
      </c>
      <c r="AC4581" t="s">
        <v>954</v>
      </c>
      <c r="AD4581" t="s">
        <v>190</v>
      </c>
      <c r="AE4581" t="s">
        <v>956</v>
      </c>
      <c r="AF4581">
        <v>5</v>
      </c>
      <c r="AG4581">
        <v>5</v>
      </c>
      <c r="AH4581" t="s">
        <v>59</v>
      </c>
      <c r="AI4581" t="s">
        <v>60</v>
      </c>
      <c r="AJ4581" t="s">
        <v>3281</v>
      </c>
      <c r="AK4581" t="s">
        <v>61</v>
      </c>
      <c r="AL4581">
        <v>2</v>
      </c>
      <c r="AM4581" t="s">
        <v>62</v>
      </c>
      <c r="AN4581" t="s">
        <v>63</v>
      </c>
      <c r="AO4581" t="s">
        <v>64</v>
      </c>
      <c r="AP4581" t="s">
        <v>65</v>
      </c>
      <c r="AQ4581" t="s">
        <v>66</v>
      </c>
      <c r="AR4581" t="s">
        <v>67</v>
      </c>
      <c r="AS4581" t="s">
        <v>68</v>
      </c>
      <c r="AT4581" t="s">
        <v>69</v>
      </c>
      <c r="AU4581">
        <v>59</v>
      </c>
      <c r="AV4581">
        <v>20</v>
      </c>
      <c r="AW4581">
        <f>YEAR(ChinookMusic[[#This Row],[invoiceDate]])</f>
        <v>2013</v>
      </c>
      <c r="AX4581" t="str">
        <f>TEXT(ChinookMusic[[#This Row],[invoiceDate]],"MMMM")</f>
        <v>August</v>
      </c>
    </row>
    <row r="4582" spans="1:50" x14ac:dyDescent="0.3">
      <c r="A4582">
        <v>113</v>
      </c>
      <c r="B4582" t="s">
        <v>578</v>
      </c>
      <c r="C4582">
        <v>167</v>
      </c>
      <c r="D4582" t="s">
        <v>579</v>
      </c>
      <c r="E4582">
        <v>2051</v>
      </c>
      <c r="F4582" t="s">
        <v>1438</v>
      </c>
      <c r="G4582" t="s">
        <v>1010</v>
      </c>
      <c r="H4582">
        <v>240796</v>
      </c>
      <c r="I4582">
        <v>0.99</v>
      </c>
      <c r="J4582">
        <v>1</v>
      </c>
      <c r="K4582" t="s">
        <v>78</v>
      </c>
      <c r="L4582">
        <v>7</v>
      </c>
      <c r="M4582" t="s">
        <v>158</v>
      </c>
      <c r="N4582">
        <v>5</v>
      </c>
      <c r="O4582" t="s">
        <v>70</v>
      </c>
      <c r="P4582">
        <v>2063</v>
      </c>
      <c r="Q4582">
        <v>1</v>
      </c>
      <c r="R4582">
        <v>381</v>
      </c>
      <c r="S4582">
        <v>54</v>
      </c>
      <c r="T4582" s="3">
        <v>41490</v>
      </c>
      <c r="U4582" t="s">
        <v>953</v>
      </c>
      <c r="V4582" t="s">
        <v>954</v>
      </c>
      <c r="W4582" t="s">
        <v>190</v>
      </c>
      <c r="X4582">
        <v>5.94</v>
      </c>
      <c r="Y4582">
        <v>54</v>
      </c>
      <c r="Z4582" t="s">
        <v>59</v>
      </c>
      <c r="AA4582" t="s">
        <v>955</v>
      </c>
      <c r="AB4582" t="s">
        <v>953</v>
      </c>
      <c r="AC4582" t="s">
        <v>954</v>
      </c>
      <c r="AD4582" t="s">
        <v>190</v>
      </c>
      <c r="AE4582" t="s">
        <v>956</v>
      </c>
      <c r="AF4582">
        <v>5</v>
      </c>
      <c r="AG4582">
        <v>5</v>
      </c>
      <c r="AH4582" t="s">
        <v>59</v>
      </c>
      <c r="AI4582" t="s">
        <v>60</v>
      </c>
      <c r="AJ4582" t="s">
        <v>3281</v>
      </c>
      <c r="AK4582" t="s">
        <v>61</v>
      </c>
      <c r="AL4582">
        <v>2</v>
      </c>
      <c r="AM4582" t="s">
        <v>62</v>
      </c>
      <c r="AN4582" t="s">
        <v>63</v>
      </c>
      <c r="AO4582" t="s">
        <v>64</v>
      </c>
      <c r="AP4582" t="s">
        <v>65</v>
      </c>
      <c r="AQ4582" t="s">
        <v>66</v>
      </c>
      <c r="AR4582" t="s">
        <v>67</v>
      </c>
      <c r="AS4582" t="s">
        <v>68</v>
      </c>
      <c r="AT4582" t="s">
        <v>69</v>
      </c>
      <c r="AU4582">
        <v>59</v>
      </c>
      <c r="AV4582">
        <v>20</v>
      </c>
      <c r="AW4582">
        <f>YEAR(ChinookMusic[[#This Row],[invoiceDate]])</f>
        <v>2013</v>
      </c>
      <c r="AX4582" t="str">
        <f>TEXT(ChinookMusic[[#This Row],[invoiceDate]],"MMMM")</f>
        <v>August</v>
      </c>
    </row>
    <row r="4583" spans="1:50" x14ac:dyDescent="0.3">
      <c r="A4583">
        <v>112</v>
      </c>
      <c r="B4583" t="s">
        <v>585</v>
      </c>
      <c r="C4583">
        <v>166</v>
      </c>
      <c r="D4583" t="s">
        <v>585</v>
      </c>
      <c r="E4583">
        <v>2043</v>
      </c>
      <c r="F4583" t="s">
        <v>1439</v>
      </c>
      <c r="G4583" t="s">
        <v>73</v>
      </c>
      <c r="H4583">
        <v>235833</v>
      </c>
      <c r="I4583">
        <v>0.99</v>
      </c>
      <c r="J4583">
        <v>1</v>
      </c>
      <c r="K4583" t="s">
        <v>78</v>
      </c>
      <c r="L4583">
        <v>7</v>
      </c>
      <c r="M4583" t="s">
        <v>158</v>
      </c>
      <c r="N4583">
        <v>1</v>
      </c>
      <c r="O4583" t="s">
        <v>52</v>
      </c>
      <c r="P4583">
        <v>2061</v>
      </c>
      <c r="Q4583">
        <v>1</v>
      </c>
      <c r="R4583">
        <v>381</v>
      </c>
      <c r="S4583">
        <v>54</v>
      </c>
      <c r="T4583" s="3">
        <v>41490</v>
      </c>
      <c r="U4583" t="s">
        <v>953</v>
      </c>
      <c r="V4583" t="s">
        <v>954</v>
      </c>
      <c r="W4583" t="s">
        <v>190</v>
      </c>
      <c r="X4583">
        <v>5.94</v>
      </c>
      <c r="Y4583">
        <v>54</v>
      </c>
      <c r="Z4583" t="s">
        <v>59</v>
      </c>
      <c r="AA4583" t="s">
        <v>955</v>
      </c>
      <c r="AB4583" t="s">
        <v>953</v>
      </c>
      <c r="AC4583" t="s">
        <v>954</v>
      </c>
      <c r="AD4583" t="s">
        <v>190</v>
      </c>
      <c r="AE4583" t="s">
        <v>956</v>
      </c>
      <c r="AF4583">
        <v>5</v>
      </c>
      <c r="AG4583">
        <v>5</v>
      </c>
      <c r="AH4583" t="s">
        <v>59</v>
      </c>
      <c r="AI4583" t="s">
        <v>60</v>
      </c>
      <c r="AJ4583" t="s">
        <v>3281</v>
      </c>
      <c r="AK4583" t="s">
        <v>61</v>
      </c>
      <c r="AL4583">
        <v>2</v>
      </c>
      <c r="AM4583" t="s">
        <v>62</v>
      </c>
      <c r="AN4583" t="s">
        <v>63</v>
      </c>
      <c r="AO4583" t="s">
        <v>64</v>
      </c>
      <c r="AP4583" t="s">
        <v>65</v>
      </c>
      <c r="AQ4583" t="s">
        <v>66</v>
      </c>
      <c r="AR4583" t="s">
        <v>67</v>
      </c>
      <c r="AS4583" t="s">
        <v>68</v>
      </c>
      <c r="AT4583" t="s">
        <v>69</v>
      </c>
      <c r="AU4583">
        <v>59</v>
      </c>
      <c r="AV4583">
        <v>20</v>
      </c>
      <c r="AW4583">
        <f>YEAR(ChinookMusic[[#This Row],[invoiceDate]])</f>
        <v>2013</v>
      </c>
      <c r="AX4583" t="str">
        <f>TEXT(ChinookMusic[[#This Row],[invoiceDate]],"MMMM")</f>
        <v>August</v>
      </c>
    </row>
    <row r="4584" spans="1:50" x14ac:dyDescent="0.3">
      <c r="A4584">
        <v>113</v>
      </c>
      <c r="B4584" t="s">
        <v>578</v>
      </c>
      <c r="C4584">
        <v>167</v>
      </c>
      <c r="D4584" t="s">
        <v>579</v>
      </c>
      <c r="E4584">
        <v>2055</v>
      </c>
      <c r="F4584" t="s">
        <v>2962</v>
      </c>
      <c r="G4584" t="s">
        <v>1010</v>
      </c>
      <c r="H4584">
        <v>178337</v>
      </c>
      <c r="I4584">
        <v>0.99</v>
      </c>
      <c r="J4584">
        <v>1</v>
      </c>
      <c r="K4584" t="s">
        <v>78</v>
      </c>
      <c r="L4584">
        <v>7</v>
      </c>
      <c r="M4584" t="s">
        <v>158</v>
      </c>
      <c r="N4584">
        <v>1</v>
      </c>
      <c r="O4584" t="s">
        <v>52</v>
      </c>
      <c r="P4584">
        <v>2064</v>
      </c>
      <c r="Q4584">
        <v>1</v>
      </c>
      <c r="R4584">
        <v>381</v>
      </c>
      <c r="S4584">
        <v>54</v>
      </c>
      <c r="T4584" s="3">
        <v>41490</v>
      </c>
      <c r="U4584" t="s">
        <v>953</v>
      </c>
      <c r="V4584" t="s">
        <v>954</v>
      </c>
      <c r="W4584" t="s">
        <v>190</v>
      </c>
      <c r="X4584">
        <v>5.94</v>
      </c>
      <c r="Y4584">
        <v>54</v>
      </c>
      <c r="Z4584" t="s">
        <v>59</v>
      </c>
      <c r="AA4584" t="s">
        <v>955</v>
      </c>
      <c r="AB4584" t="s">
        <v>953</v>
      </c>
      <c r="AC4584" t="s">
        <v>954</v>
      </c>
      <c r="AD4584" t="s">
        <v>190</v>
      </c>
      <c r="AE4584" t="s">
        <v>956</v>
      </c>
      <c r="AF4584">
        <v>5</v>
      </c>
      <c r="AG4584">
        <v>5</v>
      </c>
      <c r="AH4584" t="s">
        <v>59</v>
      </c>
      <c r="AI4584" t="s">
        <v>60</v>
      </c>
      <c r="AJ4584" t="s">
        <v>3281</v>
      </c>
      <c r="AK4584" t="s">
        <v>61</v>
      </c>
      <c r="AL4584">
        <v>2</v>
      </c>
      <c r="AM4584" t="s">
        <v>62</v>
      </c>
      <c r="AN4584" t="s">
        <v>63</v>
      </c>
      <c r="AO4584" t="s">
        <v>64</v>
      </c>
      <c r="AP4584" t="s">
        <v>65</v>
      </c>
      <c r="AQ4584" t="s">
        <v>66</v>
      </c>
      <c r="AR4584" t="s">
        <v>67</v>
      </c>
      <c r="AS4584" t="s">
        <v>68</v>
      </c>
      <c r="AT4584" t="s">
        <v>69</v>
      </c>
      <c r="AU4584">
        <v>59</v>
      </c>
      <c r="AV4584">
        <v>20</v>
      </c>
      <c r="AW4584">
        <f>YEAR(ChinookMusic[[#This Row],[invoiceDate]])</f>
        <v>2013</v>
      </c>
      <c r="AX4584" t="str">
        <f>TEXT(ChinookMusic[[#This Row],[invoiceDate]],"MMMM")</f>
        <v>August</v>
      </c>
    </row>
    <row r="4585" spans="1:50" x14ac:dyDescent="0.3">
      <c r="A4585">
        <v>113</v>
      </c>
      <c r="B4585" t="s">
        <v>578</v>
      </c>
      <c r="C4585">
        <v>167</v>
      </c>
      <c r="D4585" t="s">
        <v>579</v>
      </c>
      <c r="E4585">
        <v>2055</v>
      </c>
      <c r="F4585" t="s">
        <v>2962</v>
      </c>
      <c r="G4585" t="s">
        <v>1010</v>
      </c>
      <c r="H4585">
        <v>178337</v>
      </c>
      <c r="I4585">
        <v>0.99</v>
      </c>
      <c r="J4585">
        <v>1</v>
      </c>
      <c r="K4585" t="s">
        <v>78</v>
      </c>
      <c r="L4585">
        <v>7</v>
      </c>
      <c r="M4585" t="s">
        <v>158</v>
      </c>
      <c r="N4585">
        <v>5</v>
      </c>
      <c r="O4585" t="s">
        <v>70</v>
      </c>
      <c r="P4585">
        <v>2064</v>
      </c>
      <c r="Q4585">
        <v>1</v>
      </c>
      <c r="R4585">
        <v>381</v>
      </c>
      <c r="S4585">
        <v>54</v>
      </c>
      <c r="T4585" s="3">
        <v>41490</v>
      </c>
      <c r="U4585" t="s">
        <v>953</v>
      </c>
      <c r="V4585" t="s">
        <v>954</v>
      </c>
      <c r="W4585" t="s">
        <v>190</v>
      </c>
      <c r="X4585">
        <v>5.94</v>
      </c>
      <c r="Y4585">
        <v>54</v>
      </c>
      <c r="Z4585" t="s">
        <v>59</v>
      </c>
      <c r="AA4585" t="s">
        <v>955</v>
      </c>
      <c r="AB4585" t="s">
        <v>953</v>
      </c>
      <c r="AC4585" t="s">
        <v>954</v>
      </c>
      <c r="AD4585" t="s">
        <v>190</v>
      </c>
      <c r="AE4585" t="s">
        <v>956</v>
      </c>
      <c r="AF4585">
        <v>5</v>
      </c>
      <c r="AG4585">
        <v>5</v>
      </c>
      <c r="AH4585" t="s">
        <v>59</v>
      </c>
      <c r="AI4585" t="s">
        <v>60</v>
      </c>
      <c r="AJ4585" t="s">
        <v>3281</v>
      </c>
      <c r="AK4585" t="s">
        <v>61</v>
      </c>
      <c r="AL4585">
        <v>2</v>
      </c>
      <c r="AM4585" t="s">
        <v>62</v>
      </c>
      <c r="AN4585" t="s">
        <v>63</v>
      </c>
      <c r="AO4585" t="s">
        <v>64</v>
      </c>
      <c r="AP4585" t="s">
        <v>65</v>
      </c>
      <c r="AQ4585" t="s">
        <v>66</v>
      </c>
      <c r="AR4585" t="s">
        <v>67</v>
      </c>
      <c r="AS4585" t="s">
        <v>68</v>
      </c>
      <c r="AT4585" t="s">
        <v>69</v>
      </c>
      <c r="AU4585">
        <v>59</v>
      </c>
      <c r="AV4585">
        <v>20</v>
      </c>
      <c r="AW4585">
        <f>YEAR(ChinookMusic[[#This Row],[invoiceDate]])</f>
        <v>2013</v>
      </c>
      <c r="AX4585" t="str">
        <f>TEXT(ChinookMusic[[#This Row],[invoiceDate]],"MMMM")</f>
        <v>August</v>
      </c>
    </row>
    <row r="4586" spans="1:50" x14ac:dyDescent="0.3">
      <c r="A4586">
        <v>113</v>
      </c>
      <c r="B4586" t="s">
        <v>578</v>
      </c>
      <c r="C4586">
        <v>167</v>
      </c>
      <c r="D4586" t="s">
        <v>579</v>
      </c>
      <c r="E4586">
        <v>2055</v>
      </c>
      <c r="F4586" t="s">
        <v>2962</v>
      </c>
      <c r="G4586" t="s">
        <v>1010</v>
      </c>
      <c r="H4586">
        <v>178337</v>
      </c>
      <c r="I4586">
        <v>0.99</v>
      </c>
      <c r="J4586">
        <v>1</v>
      </c>
      <c r="K4586" t="s">
        <v>78</v>
      </c>
      <c r="L4586">
        <v>7</v>
      </c>
      <c r="M4586" t="s">
        <v>158</v>
      </c>
      <c r="N4586">
        <v>8</v>
      </c>
      <c r="O4586" t="s">
        <v>52</v>
      </c>
      <c r="P4586">
        <v>2064</v>
      </c>
      <c r="Q4586">
        <v>1</v>
      </c>
      <c r="R4586">
        <v>381</v>
      </c>
      <c r="S4586">
        <v>54</v>
      </c>
      <c r="T4586" s="3">
        <v>41490</v>
      </c>
      <c r="U4586" t="s">
        <v>953</v>
      </c>
      <c r="V4586" t="s">
        <v>954</v>
      </c>
      <c r="W4586" t="s">
        <v>190</v>
      </c>
      <c r="X4586">
        <v>5.94</v>
      </c>
      <c r="Y4586">
        <v>54</v>
      </c>
      <c r="Z4586" t="s">
        <v>59</v>
      </c>
      <c r="AA4586" t="s">
        <v>955</v>
      </c>
      <c r="AB4586" t="s">
        <v>953</v>
      </c>
      <c r="AC4586" t="s">
        <v>954</v>
      </c>
      <c r="AD4586" t="s">
        <v>190</v>
      </c>
      <c r="AE4586" t="s">
        <v>956</v>
      </c>
      <c r="AF4586">
        <v>5</v>
      </c>
      <c r="AG4586">
        <v>5</v>
      </c>
      <c r="AH4586" t="s">
        <v>59</v>
      </c>
      <c r="AI4586" t="s">
        <v>60</v>
      </c>
      <c r="AJ4586" t="s">
        <v>3281</v>
      </c>
      <c r="AK4586" t="s">
        <v>61</v>
      </c>
      <c r="AL4586">
        <v>2</v>
      </c>
      <c r="AM4586" t="s">
        <v>62</v>
      </c>
      <c r="AN4586" t="s">
        <v>63</v>
      </c>
      <c r="AO4586" t="s">
        <v>64</v>
      </c>
      <c r="AP4586" t="s">
        <v>65</v>
      </c>
      <c r="AQ4586" t="s">
        <v>66</v>
      </c>
      <c r="AR4586" t="s">
        <v>67</v>
      </c>
      <c r="AS4586" t="s">
        <v>68</v>
      </c>
      <c r="AT4586" t="s">
        <v>69</v>
      </c>
      <c r="AU4586">
        <v>59</v>
      </c>
      <c r="AV4586">
        <v>20</v>
      </c>
      <c r="AW4586">
        <f>YEAR(ChinookMusic[[#This Row],[invoiceDate]])</f>
        <v>2013</v>
      </c>
      <c r="AX4586" t="str">
        <f>TEXT(ChinookMusic[[#This Row],[invoiceDate]],"MMMM")</f>
        <v>August</v>
      </c>
    </row>
    <row r="4587" spans="1:50" x14ac:dyDescent="0.3">
      <c r="A4587">
        <v>112</v>
      </c>
      <c r="B4587" t="s">
        <v>585</v>
      </c>
      <c r="C4587">
        <v>166</v>
      </c>
      <c r="D4587" t="s">
        <v>585</v>
      </c>
      <c r="E4587">
        <v>2039</v>
      </c>
      <c r="F4587" t="s">
        <v>2963</v>
      </c>
      <c r="G4587" t="s">
        <v>73</v>
      </c>
      <c r="H4587">
        <v>217286</v>
      </c>
      <c r="I4587">
        <v>0.99</v>
      </c>
      <c r="J4587">
        <v>1</v>
      </c>
      <c r="K4587" t="s">
        <v>78</v>
      </c>
      <c r="L4587">
        <v>7</v>
      </c>
      <c r="M4587" t="s">
        <v>158</v>
      </c>
      <c r="N4587">
        <v>1</v>
      </c>
      <c r="O4587" t="s">
        <v>52</v>
      </c>
      <c r="P4587">
        <v>2060</v>
      </c>
      <c r="Q4587">
        <v>1</v>
      </c>
      <c r="R4587">
        <v>381</v>
      </c>
      <c r="S4587">
        <v>54</v>
      </c>
      <c r="T4587" s="3">
        <v>41490</v>
      </c>
      <c r="U4587" t="s">
        <v>953</v>
      </c>
      <c r="V4587" t="s">
        <v>954</v>
      </c>
      <c r="W4587" t="s">
        <v>190</v>
      </c>
      <c r="X4587">
        <v>5.94</v>
      </c>
      <c r="Y4587">
        <v>54</v>
      </c>
      <c r="Z4587" t="s">
        <v>59</v>
      </c>
      <c r="AA4587" t="s">
        <v>955</v>
      </c>
      <c r="AB4587" t="s">
        <v>953</v>
      </c>
      <c r="AC4587" t="s">
        <v>954</v>
      </c>
      <c r="AD4587" t="s">
        <v>190</v>
      </c>
      <c r="AE4587" t="s">
        <v>956</v>
      </c>
      <c r="AF4587">
        <v>5</v>
      </c>
      <c r="AG4587">
        <v>5</v>
      </c>
      <c r="AH4587" t="s">
        <v>59</v>
      </c>
      <c r="AI4587" t="s">
        <v>60</v>
      </c>
      <c r="AJ4587" t="s">
        <v>3280</v>
      </c>
      <c r="AK4587" t="s">
        <v>61</v>
      </c>
      <c r="AL4587">
        <v>2</v>
      </c>
      <c r="AM4587" t="s">
        <v>62</v>
      </c>
      <c r="AN4587" t="s">
        <v>63</v>
      </c>
      <c r="AO4587" t="s">
        <v>64</v>
      </c>
      <c r="AP4587" t="s">
        <v>65</v>
      </c>
      <c r="AQ4587" t="s">
        <v>66</v>
      </c>
      <c r="AR4587" t="s">
        <v>67</v>
      </c>
      <c r="AS4587" t="s">
        <v>68</v>
      </c>
      <c r="AT4587" t="s">
        <v>69</v>
      </c>
      <c r="AU4587">
        <v>59</v>
      </c>
      <c r="AV4587">
        <v>20</v>
      </c>
      <c r="AW4587">
        <f>YEAR(ChinookMusic[[#This Row],[invoiceDate]])</f>
        <v>2013</v>
      </c>
      <c r="AX4587" t="str">
        <f>TEXT(ChinookMusic[[#This Row],[invoiceDate]],"MMMM")</f>
        <v>August</v>
      </c>
    </row>
    <row r="4588" spans="1:50" x14ac:dyDescent="0.3">
      <c r="A4588">
        <v>112</v>
      </c>
      <c r="B4588" t="s">
        <v>585</v>
      </c>
      <c r="C4588">
        <v>166</v>
      </c>
      <c r="D4588" t="s">
        <v>585</v>
      </c>
      <c r="E4588">
        <v>2039</v>
      </c>
      <c r="F4588" t="s">
        <v>2963</v>
      </c>
      <c r="G4588" t="s">
        <v>73</v>
      </c>
      <c r="H4588">
        <v>217286</v>
      </c>
      <c r="I4588">
        <v>0.99</v>
      </c>
      <c r="J4588">
        <v>1</v>
      </c>
      <c r="K4588" t="s">
        <v>78</v>
      </c>
      <c r="L4588">
        <v>7</v>
      </c>
      <c r="M4588" t="s">
        <v>158</v>
      </c>
      <c r="N4588">
        <v>8</v>
      </c>
      <c r="O4588" t="s">
        <v>52</v>
      </c>
      <c r="P4588">
        <v>2060</v>
      </c>
      <c r="Q4588">
        <v>1</v>
      </c>
      <c r="R4588">
        <v>381</v>
      </c>
      <c r="S4588">
        <v>54</v>
      </c>
      <c r="T4588" s="3">
        <v>41490</v>
      </c>
      <c r="U4588" t="s">
        <v>953</v>
      </c>
      <c r="V4588" t="s">
        <v>954</v>
      </c>
      <c r="W4588" t="s">
        <v>190</v>
      </c>
      <c r="X4588">
        <v>5.94</v>
      </c>
      <c r="Y4588">
        <v>54</v>
      </c>
      <c r="Z4588" t="s">
        <v>59</v>
      </c>
      <c r="AA4588" t="s">
        <v>955</v>
      </c>
      <c r="AB4588" t="s">
        <v>953</v>
      </c>
      <c r="AC4588" t="s">
        <v>954</v>
      </c>
      <c r="AD4588" t="s">
        <v>190</v>
      </c>
      <c r="AE4588" t="s">
        <v>956</v>
      </c>
      <c r="AF4588">
        <v>5</v>
      </c>
      <c r="AG4588">
        <v>5</v>
      </c>
      <c r="AH4588" t="s">
        <v>59</v>
      </c>
      <c r="AI4588" t="s">
        <v>60</v>
      </c>
      <c r="AJ4588" t="s">
        <v>3280</v>
      </c>
      <c r="AK4588" t="s">
        <v>61</v>
      </c>
      <c r="AL4588">
        <v>2</v>
      </c>
      <c r="AM4588" t="s">
        <v>62</v>
      </c>
      <c r="AN4588" t="s">
        <v>63</v>
      </c>
      <c r="AO4588" t="s">
        <v>64</v>
      </c>
      <c r="AP4588" t="s">
        <v>65</v>
      </c>
      <c r="AQ4588" t="s">
        <v>66</v>
      </c>
      <c r="AR4588" t="s">
        <v>67</v>
      </c>
      <c r="AS4588" t="s">
        <v>68</v>
      </c>
      <c r="AT4588" t="s">
        <v>69</v>
      </c>
      <c r="AU4588">
        <v>59</v>
      </c>
      <c r="AV4588">
        <v>20</v>
      </c>
      <c r="AW4588">
        <f>YEAR(ChinookMusic[[#This Row],[invoiceDate]])</f>
        <v>2013</v>
      </c>
      <c r="AX4588" t="str">
        <f>TEXT(ChinookMusic[[#This Row],[invoiceDate]],"MMMM")</f>
        <v>August</v>
      </c>
    </row>
    <row r="4589" spans="1:50" x14ac:dyDescent="0.3">
      <c r="A4589">
        <v>113</v>
      </c>
      <c r="B4589" t="s">
        <v>578</v>
      </c>
      <c r="C4589">
        <v>167</v>
      </c>
      <c r="D4589" t="s">
        <v>579</v>
      </c>
      <c r="E4589">
        <v>2047</v>
      </c>
      <c r="F4589" t="s">
        <v>2964</v>
      </c>
      <c r="G4589" t="s">
        <v>1010</v>
      </c>
      <c r="H4589">
        <v>184555</v>
      </c>
      <c r="I4589">
        <v>0.99</v>
      </c>
      <c r="J4589">
        <v>1</v>
      </c>
      <c r="K4589" t="s">
        <v>78</v>
      </c>
      <c r="L4589">
        <v>7</v>
      </c>
      <c r="M4589" t="s">
        <v>158</v>
      </c>
      <c r="N4589">
        <v>8</v>
      </c>
      <c r="O4589" t="s">
        <v>52</v>
      </c>
      <c r="P4589">
        <v>2062</v>
      </c>
      <c r="Q4589">
        <v>1</v>
      </c>
      <c r="R4589">
        <v>381</v>
      </c>
      <c r="S4589">
        <v>54</v>
      </c>
      <c r="T4589" s="3">
        <v>41490</v>
      </c>
      <c r="U4589" t="s">
        <v>953</v>
      </c>
      <c r="V4589" t="s">
        <v>954</v>
      </c>
      <c r="W4589" t="s">
        <v>190</v>
      </c>
      <c r="X4589">
        <v>5.94</v>
      </c>
      <c r="Y4589">
        <v>54</v>
      </c>
      <c r="Z4589" t="s">
        <v>59</v>
      </c>
      <c r="AA4589" t="s">
        <v>955</v>
      </c>
      <c r="AB4589" t="s">
        <v>953</v>
      </c>
      <c r="AC4589" t="s">
        <v>954</v>
      </c>
      <c r="AD4589" t="s">
        <v>190</v>
      </c>
      <c r="AE4589" t="s">
        <v>956</v>
      </c>
      <c r="AF4589">
        <v>5</v>
      </c>
      <c r="AG4589">
        <v>5</v>
      </c>
      <c r="AH4589" t="s">
        <v>59</v>
      </c>
      <c r="AI4589" t="s">
        <v>60</v>
      </c>
      <c r="AJ4589" t="s">
        <v>3280</v>
      </c>
      <c r="AK4589" t="s">
        <v>61</v>
      </c>
      <c r="AL4589">
        <v>2</v>
      </c>
      <c r="AM4589" t="s">
        <v>62</v>
      </c>
      <c r="AN4589" t="s">
        <v>63</v>
      </c>
      <c r="AO4589" t="s">
        <v>64</v>
      </c>
      <c r="AP4589" t="s">
        <v>65</v>
      </c>
      <c r="AQ4589" t="s">
        <v>66</v>
      </c>
      <c r="AR4589" t="s">
        <v>67</v>
      </c>
      <c r="AS4589" t="s">
        <v>68</v>
      </c>
      <c r="AT4589" t="s">
        <v>69</v>
      </c>
      <c r="AU4589">
        <v>59</v>
      </c>
      <c r="AV4589">
        <v>20</v>
      </c>
      <c r="AW4589">
        <f>YEAR(ChinookMusic[[#This Row],[invoiceDate]])</f>
        <v>2013</v>
      </c>
      <c r="AX4589" t="str">
        <f>TEXT(ChinookMusic[[#This Row],[invoiceDate]],"MMMM")</f>
        <v>August</v>
      </c>
    </row>
    <row r="4590" spans="1:50" x14ac:dyDescent="0.3">
      <c r="A4590">
        <v>113</v>
      </c>
      <c r="B4590" t="s">
        <v>578</v>
      </c>
      <c r="C4590">
        <v>167</v>
      </c>
      <c r="D4590" t="s">
        <v>579</v>
      </c>
      <c r="E4590">
        <v>2047</v>
      </c>
      <c r="F4590" t="s">
        <v>2964</v>
      </c>
      <c r="G4590" t="s">
        <v>1010</v>
      </c>
      <c r="H4590">
        <v>184555</v>
      </c>
      <c r="I4590">
        <v>0.99</v>
      </c>
      <c r="J4590">
        <v>1</v>
      </c>
      <c r="K4590" t="s">
        <v>78</v>
      </c>
      <c r="L4590">
        <v>7</v>
      </c>
      <c r="M4590" t="s">
        <v>158</v>
      </c>
      <c r="N4590">
        <v>1</v>
      </c>
      <c r="O4590" t="s">
        <v>52</v>
      </c>
      <c r="P4590">
        <v>2062</v>
      </c>
      <c r="Q4590">
        <v>1</v>
      </c>
      <c r="R4590">
        <v>381</v>
      </c>
      <c r="S4590">
        <v>54</v>
      </c>
      <c r="T4590" s="3">
        <v>41490</v>
      </c>
      <c r="U4590" t="s">
        <v>953</v>
      </c>
      <c r="V4590" t="s">
        <v>954</v>
      </c>
      <c r="W4590" t="s">
        <v>190</v>
      </c>
      <c r="X4590">
        <v>5.94</v>
      </c>
      <c r="Y4590">
        <v>54</v>
      </c>
      <c r="Z4590" t="s">
        <v>59</v>
      </c>
      <c r="AA4590" t="s">
        <v>955</v>
      </c>
      <c r="AB4590" t="s">
        <v>953</v>
      </c>
      <c r="AC4590" t="s">
        <v>954</v>
      </c>
      <c r="AD4590" t="s">
        <v>190</v>
      </c>
      <c r="AE4590" t="s">
        <v>956</v>
      </c>
      <c r="AF4590">
        <v>5</v>
      </c>
      <c r="AG4590">
        <v>5</v>
      </c>
      <c r="AH4590" t="s">
        <v>59</v>
      </c>
      <c r="AI4590" t="s">
        <v>60</v>
      </c>
      <c r="AJ4590" t="s">
        <v>3280</v>
      </c>
      <c r="AK4590" t="s">
        <v>61</v>
      </c>
      <c r="AL4590">
        <v>2</v>
      </c>
      <c r="AM4590" t="s">
        <v>62</v>
      </c>
      <c r="AN4590" t="s">
        <v>63</v>
      </c>
      <c r="AO4590" t="s">
        <v>64</v>
      </c>
      <c r="AP4590" t="s">
        <v>65</v>
      </c>
      <c r="AQ4590" t="s">
        <v>66</v>
      </c>
      <c r="AR4590" t="s">
        <v>67</v>
      </c>
      <c r="AS4590" t="s">
        <v>68</v>
      </c>
      <c r="AT4590" t="s">
        <v>69</v>
      </c>
      <c r="AU4590">
        <v>59</v>
      </c>
      <c r="AV4590">
        <v>20</v>
      </c>
      <c r="AW4590">
        <f>YEAR(ChinookMusic[[#This Row],[invoiceDate]])</f>
        <v>2013</v>
      </c>
      <c r="AX4590" t="str">
        <f>TEXT(ChinookMusic[[#This Row],[invoiceDate]],"MMMM")</f>
        <v>August</v>
      </c>
    </row>
    <row r="4591" spans="1:50" x14ac:dyDescent="0.3">
      <c r="A4591">
        <v>113</v>
      </c>
      <c r="B4591" t="s">
        <v>578</v>
      </c>
      <c r="C4591">
        <v>167</v>
      </c>
      <c r="D4591" t="s">
        <v>579</v>
      </c>
      <c r="E4591">
        <v>2047</v>
      </c>
      <c r="F4591" t="s">
        <v>2964</v>
      </c>
      <c r="G4591" t="s">
        <v>1010</v>
      </c>
      <c r="H4591">
        <v>184555</v>
      </c>
      <c r="I4591">
        <v>0.99</v>
      </c>
      <c r="J4591">
        <v>1</v>
      </c>
      <c r="K4591" t="s">
        <v>78</v>
      </c>
      <c r="L4591">
        <v>7</v>
      </c>
      <c r="M4591" t="s">
        <v>158</v>
      </c>
      <c r="N4591">
        <v>5</v>
      </c>
      <c r="O4591" t="s">
        <v>70</v>
      </c>
      <c r="P4591">
        <v>2062</v>
      </c>
      <c r="Q4591">
        <v>1</v>
      </c>
      <c r="R4591">
        <v>381</v>
      </c>
      <c r="S4591">
        <v>54</v>
      </c>
      <c r="T4591" s="3">
        <v>41490</v>
      </c>
      <c r="U4591" t="s">
        <v>953</v>
      </c>
      <c r="V4591" t="s">
        <v>954</v>
      </c>
      <c r="W4591" t="s">
        <v>190</v>
      </c>
      <c r="X4591">
        <v>5.94</v>
      </c>
      <c r="Y4591">
        <v>54</v>
      </c>
      <c r="Z4591" t="s">
        <v>59</v>
      </c>
      <c r="AA4591" t="s">
        <v>955</v>
      </c>
      <c r="AB4591" t="s">
        <v>953</v>
      </c>
      <c r="AC4591" t="s">
        <v>954</v>
      </c>
      <c r="AD4591" t="s">
        <v>190</v>
      </c>
      <c r="AE4591" t="s">
        <v>956</v>
      </c>
      <c r="AF4591">
        <v>5</v>
      </c>
      <c r="AG4591">
        <v>5</v>
      </c>
      <c r="AH4591" t="s">
        <v>59</v>
      </c>
      <c r="AI4591" t="s">
        <v>60</v>
      </c>
      <c r="AJ4591" t="s">
        <v>3280</v>
      </c>
      <c r="AK4591" t="s">
        <v>61</v>
      </c>
      <c r="AL4591">
        <v>2</v>
      </c>
      <c r="AM4591" t="s">
        <v>62</v>
      </c>
      <c r="AN4591" t="s">
        <v>63</v>
      </c>
      <c r="AO4591" t="s">
        <v>64</v>
      </c>
      <c r="AP4591" t="s">
        <v>65</v>
      </c>
      <c r="AQ4591" t="s">
        <v>66</v>
      </c>
      <c r="AR4591" t="s">
        <v>67</v>
      </c>
      <c r="AS4591" t="s">
        <v>68</v>
      </c>
      <c r="AT4591" t="s">
        <v>69</v>
      </c>
      <c r="AU4591">
        <v>59</v>
      </c>
      <c r="AV4591">
        <v>20</v>
      </c>
      <c r="AW4591">
        <f>YEAR(ChinookMusic[[#This Row],[invoiceDate]])</f>
        <v>2013</v>
      </c>
      <c r="AX4591" t="str">
        <f>TEXT(ChinookMusic[[#This Row],[invoiceDate]],"MMMM")</f>
        <v>August</v>
      </c>
    </row>
    <row r="4592" spans="1:50" x14ac:dyDescent="0.3">
      <c r="A4592">
        <v>82</v>
      </c>
      <c r="B4592" t="s">
        <v>319</v>
      </c>
      <c r="C4592">
        <v>75</v>
      </c>
      <c r="D4592" t="s">
        <v>336</v>
      </c>
      <c r="E4592">
        <v>940</v>
      </c>
      <c r="F4592" t="s">
        <v>337</v>
      </c>
      <c r="G4592" t="s">
        <v>73</v>
      </c>
      <c r="H4592">
        <v>273658</v>
      </c>
      <c r="I4592">
        <v>0.99</v>
      </c>
      <c r="J4592">
        <v>1</v>
      </c>
      <c r="K4592" t="s">
        <v>78</v>
      </c>
      <c r="L4592">
        <v>4</v>
      </c>
      <c r="M4592" t="s">
        <v>146</v>
      </c>
      <c r="N4592">
        <v>8</v>
      </c>
      <c r="O4592" t="s">
        <v>52</v>
      </c>
      <c r="P4592">
        <v>158</v>
      </c>
      <c r="Q4592">
        <v>1</v>
      </c>
      <c r="R4592">
        <v>30</v>
      </c>
      <c r="S4592">
        <v>38</v>
      </c>
      <c r="T4592" s="3">
        <v>39939</v>
      </c>
      <c r="U4592" t="s">
        <v>338</v>
      </c>
      <c r="V4592" t="s">
        <v>339</v>
      </c>
      <c r="W4592" t="s">
        <v>55</v>
      </c>
      <c r="X4592">
        <v>3.96</v>
      </c>
      <c r="Y4592">
        <v>38</v>
      </c>
      <c r="Z4592" t="s">
        <v>340</v>
      </c>
      <c r="AA4592" t="s">
        <v>341</v>
      </c>
      <c r="AB4592" t="s">
        <v>338</v>
      </c>
      <c r="AC4592" t="s">
        <v>339</v>
      </c>
      <c r="AD4592" t="s">
        <v>55</v>
      </c>
      <c r="AE4592" t="s">
        <v>342</v>
      </c>
      <c r="AF4592">
        <v>3</v>
      </c>
      <c r="AG4592">
        <v>3</v>
      </c>
      <c r="AH4592" t="s">
        <v>165</v>
      </c>
      <c r="AI4592" t="s">
        <v>166</v>
      </c>
      <c r="AJ4592" t="s">
        <v>3280</v>
      </c>
      <c r="AK4592" t="s">
        <v>61</v>
      </c>
      <c r="AL4592">
        <v>2</v>
      </c>
      <c r="AM4592" t="s">
        <v>167</v>
      </c>
      <c r="AN4592" t="s">
        <v>63</v>
      </c>
      <c r="AO4592" t="s">
        <v>64</v>
      </c>
      <c r="AP4592" t="s">
        <v>168</v>
      </c>
      <c r="AQ4592" t="s">
        <v>169</v>
      </c>
      <c r="AR4592" t="s">
        <v>67</v>
      </c>
      <c r="AS4592" t="s">
        <v>68</v>
      </c>
      <c r="AT4592" t="s">
        <v>69</v>
      </c>
      <c r="AU4592">
        <v>51</v>
      </c>
      <c r="AV4592">
        <v>22</v>
      </c>
      <c r="AW4592">
        <f>YEAR(ChinookMusic[[#This Row],[invoiceDate]])</f>
        <v>2009</v>
      </c>
      <c r="AX4592" t="str">
        <f>TEXT(ChinookMusic[[#This Row],[invoiceDate]],"MMMM")</f>
        <v>May</v>
      </c>
    </row>
    <row r="4593" spans="1:50" x14ac:dyDescent="0.3">
      <c r="A4593">
        <v>82</v>
      </c>
      <c r="B4593" t="s">
        <v>319</v>
      </c>
      <c r="C4593">
        <v>75</v>
      </c>
      <c r="D4593" t="s">
        <v>336</v>
      </c>
      <c r="E4593">
        <v>940</v>
      </c>
      <c r="F4593" t="s">
        <v>337</v>
      </c>
      <c r="G4593" t="s">
        <v>73</v>
      </c>
      <c r="H4593">
        <v>273658</v>
      </c>
      <c r="I4593">
        <v>0.99</v>
      </c>
      <c r="J4593">
        <v>1</v>
      </c>
      <c r="K4593" t="s">
        <v>78</v>
      </c>
      <c r="L4593">
        <v>4</v>
      </c>
      <c r="M4593" t="s">
        <v>146</v>
      </c>
      <c r="N4593">
        <v>5</v>
      </c>
      <c r="O4593" t="s">
        <v>70</v>
      </c>
      <c r="P4593">
        <v>158</v>
      </c>
      <c r="Q4593">
        <v>1</v>
      </c>
      <c r="R4593">
        <v>30</v>
      </c>
      <c r="S4593">
        <v>38</v>
      </c>
      <c r="T4593" s="3">
        <v>39939</v>
      </c>
      <c r="U4593" t="s">
        <v>338</v>
      </c>
      <c r="V4593" t="s">
        <v>339</v>
      </c>
      <c r="W4593" t="s">
        <v>55</v>
      </c>
      <c r="X4593">
        <v>3.96</v>
      </c>
      <c r="Y4593">
        <v>38</v>
      </c>
      <c r="Z4593" t="s">
        <v>340</v>
      </c>
      <c r="AA4593" t="s">
        <v>341</v>
      </c>
      <c r="AB4593" t="s">
        <v>338</v>
      </c>
      <c r="AC4593" t="s">
        <v>339</v>
      </c>
      <c r="AD4593" t="s">
        <v>55</v>
      </c>
      <c r="AE4593" t="s">
        <v>342</v>
      </c>
      <c r="AF4593">
        <v>3</v>
      </c>
      <c r="AG4593">
        <v>3</v>
      </c>
      <c r="AH4593" t="s">
        <v>165</v>
      </c>
      <c r="AI4593" t="s">
        <v>166</v>
      </c>
      <c r="AJ4593" t="s">
        <v>3280</v>
      </c>
      <c r="AK4593" t="s">
        <v>61</v>
      </c>
      <c r="AL4593">
        <v>2</v>
      </c>
      <c r="AM4593" t="s">
        <v>167</v>
      </c>
      <c r="AN4593" t="s">
        <v>63</v>
      </c>
      <c r="AO4593" t="s">
        <v>64</v>
      </c>
      <c r="AP4593" t="s">
        <v>168</v>
      </c>
      <c r="AQ4593" t="s">
        <v>169</v>
      </c>
      <c r="AR4593" t="s">
        <v>67</v>
      </c>
      <c r="AS4593" t="s">
        <v>68</v>
      </c>
      <c r="AT4593" t="s">
        <v>69</v>
      </c>
      <c r="AU4593">
        <v>51</v>
      </c>
      <c r="AV4593">
        <v>22</v>
      </c>
      <c r="AW4593">
        <f>YEAR(ChinookMusic[[#This Row],[invoiceDate]])</f>
        <v>2009</v>
      </c>
      <c r="AX4593" t="str">
        <f>TEXT(ChinookMusic[[#This Row],[invoiceDate]],"MMMM")</f>
        <v>May</v>
      </c>
    </row>
    <row r="4594" spans="1:50" x14ac:dyDescent="0.3">
      <c r="A4594">
        <v>82</v>
      </c>
      <c r="B4594" t="s">
        <v>319</v>
      </c>
      <c r="C4594">
        <v>74</v>
      </c>
      <c r="D4594" t="s">
        <v>320</v>
      </c>
      <c r="E4594">
        <v>934</v>
      </c>
      <c r="F4594" t="s">
        <v>2965</v>
      </c>
      <c r="G4594" t="s">
        <v>872</v>
      </c>
      <c r="H4594">
        <v>232698</v>
      </c>
      <c r="I4594">
        <v>0.99</v>
      </c>
      <c r="J4594">
        <v>1</v>
      </c>
      <c r="K4594" t="s">
        <v>78</v>
      </c>
      <c r="L4594">
        <v>4</v>
      </c>
      <c r="M4594" t="s">
        <v>146</v>
      </c>
      <c r="N4594">
        <v>1</v>
      </c>
      <c r="O4594" t="s">
        <v>52</v>
      </c>
      <c r="P4594">
        <v>155</v>
      </c>
      <c r="Q4594">
        <v>1</v>
      </c>
      <c r="R4594">
        <v>30</v>
      </c>
      <c r="S4594">
        <v>38</v>
      </c>
      <c r="T4594" s="3">
        <v>39939</v>
      </c>
      <c r="U4594" t="s">
        <v>338</v>
      </c>
      <c r="V4594" t="s">
        <v>339</v>
      </c>
      <c r="W4594" t="s">
        <v>55</v>
      </c>
      <c r="X4594">
        <v>3.96</v>
      </c>
      <c r="Y4594">
        <v>38</v>
      </c>
      <c r="Z4594" t="s">
        <v>340</v>
      </c>
      <c r="AA4594" t="s">
        <v>341</v>
      </c>
      <c r="AB4594" t="s">
        <v>338</v>
      </c>
      <c r="AC4594" t="s">
        <v>339</v>
      </c>
      <c r="AD4594" t="s">
        <v>55</v>
      </c>
      <c r="AE4594" t="s">
        <v>342</v>
      </c>
      <c r="AF4594">
        <v>3</v>
      </c>
      <c r="AG4594">
        <v>3</v>
      </c>
      <c r="AH4594" t="s">
        <v>165</v>
      </c>
      <c r="AI4594" t="s">
        <v>166</v>
      </c>
      <c r="AJ4594" t="s">
        <v>3280</v>
      </c>
      <c r="AK4594" t="s">
        <v>61</v>
      </c>
      <c r="AL4594">
        <v>2</v>
      </c>
      <c r="AM4594" t="s">
        <v>167</v>
      </c>
      <c r="AN4594" t="s">
        <v>63</v>
      </c>
      <c r="AO4594" t="s">
        <v>64</v>
      </c>
      <c r="AP4594" t="s">
        <v>168</v>
      </c>
      <c r="AQ4594" t="s">
        <v>169</v>
      </c>
      <c r="AR4594" t="s">
        <v>67</v>
      </c>
      <c r="AS4594" t="s">
        <v>68</v>
      </c>
      <c r="AT4594" t="s">
        <v>69</v>
      </c>
      <c r="AU4594">
        <v>51</v>
      </c>
      <c r="AV4594">
        <v>22</v>
      </c>
      <c r="AW4594">
        <f>YEAR(ChinookMusic[[#This Row],[invoiceDate]])</f>
        <v>2009</v>
      </c>
      <c r="AX4594" t="str">
        <f>TEXT(ChinookMusic[[#This Row],[invoiceDate]],"MMMM")</f>
        <v>May</v>
      </c>
    </row>
    <row r="4595" spans="1:50" x14ac:dyDescent="0.3">
      <c r="A4595">
        <v>82</v>
      </c>
      <c r="B4595" t="s">
        <v>319</v>
      </c>
      <c r="C4595">
        <v>74</v>
      </c>
      <c r="D4595" t="s">
        <v>320</v>
      </c>
      <c r="E4595">
        <v>934</v>
      </c>
      <c r="F4595" t="s">
        <v>2965</v>
      </c>
      <c r="G4595" t="s">
        <v>872</v>
      </c>
      <c r="H4595">
        <v>232698</v>
      </c>
      <c r="I4595">
        <v>0.99</v>
      </c>
      <c r="J4595">
        <v>1</v>
      </c>
      <c r="K4595" t="s">
        <v>78</v>
      </c>
      <c r="L4595">
        <v>4</v>
      </c>
      <c r="M4595" t="s">
        <v>146</v>
      </c>
      <c r="N4595">
        <v>5</v>
      </c>
      <c r="O4595" t="s">
        <v>70</v>
      </c>
      <c r="P4595">
        <v>155</v>
      </c>
      <c r="Q4595">
        <v>1</v>
      </c>
      <c r="R4595">
        <v>30</v>
      </c>
      <c r="S4595">
        <v>38</v>
      </c>
      <c r="T4595" s="3">
        <v>39939</v>
      </c>
      <c r="U4595" t="s">
        <v>338</v>
      </c>
      <c r="V4595" t="s">
        <v>339</v>
      </c>
      <c r="W4595" t="s">
        <v>55</v>
      </c>
      <c r="X4595">
        <v>3.96</v>
      </c>
      <c r="Y4595">
        <v>38</v>
      </c>
      <c r="Z4595" t="s">
        <v>340</v>
      </c>
      <c r="AA4595" t="s">
        <v>341</v>
      </c>
      <c r="AB4595" t="s">
        <v>338</v>
      </c>
      <c r="AC4595" t="s">
        <v>339</v>
      </c>
      <c r="AD4595" t="s">
        <v>55</v>
      </c>
      <c r="AE4595" t="s">
        <v>342</v>
      </c>
      <c r="AF4595">
        <v>3</v>
      </c>
      <c r="AG4595">
        <v>3</v>
      </c>
      <c r="AH4595" t="s">
        <v>165</v>
      </c>
      <c r="AI4595" t="s">
        <v>166</v>
      </c>
      <c r="AJ4595" t="s">
        <v>3281</v>
      </c>
      <c r="AK4595" t="s">
        <v>61</v>
      </c>
      <c r="AL4595">
        <v>2</v>
      </c>
      <c r="AM4595" t="s">
        <v>167</v>
      </c>
      <c r="AN4595" t="s">
        <v>63</v>
      </c>
      <c r="AO4595" t="s">
        <v>64</v>
      </c>
      <c r="AP4595" t="s">
        <v>168</v>
      </c>
      <c r="AQ4595" t="s">
        <v>169</v>
      </c>
      <c r="AR4595" t="s">
        <v>67</v>
      </c>
      <c r="AS4595" t="s">
        <v>68</v>
      </c>
      <c r="AT4595" t="s">
        <v>69</v>
      </c>
      <c r="AU4595">
        <v>51</v>
      </c>
      <c r="AV4595">
        <v>22</v>
      </c>
      <c r="AW4595">
        <f>YEAR(ChinookMusic[[#This Row],[invoiceDate]])</f>
        <v>2009</v>
      </c>
      <c r="AX4595" t="str">
        <f>TEXT(ChinookMusic[[#This Row],[invoiceDate]],"MMMM")</f>
        <v>May</v>
      </c>
    </row>
    <row r="4596" spans="1:50" x14ac:dyDescent="0.3">
      <c r="A4596">
        <v>82</v>
      </c>
      <c r="B4596" t="s">
        <v>319</v>
      </c>
      <c r="C4596">
        <v>74</v>
      </c>
      <c r="D4596" t="s">
        <v>320</v>
      </c>
      <c r="E4596">
        <v>934</v>
      </c>
      <c r="F4596" t="s">
        <v>2965</v>
      </c>
      <c r="G4596" t="s">
        <v>872</v>
      </c>
      <c r="H4596">
        <v>232698</v>
      </c>
      <c r="I4596">
        <v>0.99</v>
      </c>
      <c r="J4596">
        <v>1</v>
      </c>
      <c r="K4596" t="s">
        <v>78</v>
      </c>
      <c r="L4596">
        <v>4</v>
      </c>
      <c r="M4596" t="s">
        <v>146</v>
      </c>
      <c r="N4596">
        <v>8</v>
      </c>
      <c r="O4596" t="s">
        <v>52</v>
      </c>
      <c r="P4596">
        <v>155</v>
      </c>
      <c r="Q4596">
        <v>1</v>
      </c>
      <c r="R4596">
        <v>30</v>
      </c>
      <c r="S4596">
        <v>38</v>
      </c>
      <c r="T4596" s="3">
        <v>39939</v>
      </c>
      <c r="U4596" t="s">
        <v>338</v>
      </c>
      <c r="V4596" t="s">
        <v>339</v>
      </c>
      <c r="W4596" t="s">
        <v>55</v>
      </c>
      <c r="X4596">
        <v>3.96</v>
      </c>
      <c r="Y4596">
        <v>38</v>
      </c>
      <c r="Z4596" t="s">
        <v>340</v>
      </c>
      <c r="AA4596" t="s">
        <v>341</v>
      </c>
      <c r="AB4596" t="s">
        <v>338</v>
      </c>
      <c r="AC4596" t="s">
        <v>339</v>
      </c>
      <c r="AD4596" t="s">
        <v>55</v>
      </c>
      <c r="AE4596" t="s">
        <v>342</v>
      </c>
      <c r="AF4596">
        <v>3</v>
      </c>
      <c r="AG4596">
        <v>3</v>
      </c>
      <c r="AH4596" t="s">
        <v>165</v>
      </c>
      <c r="AI4596" t="s">
        <v>166</v>
      </c>
      <c r="AJ4596" t="s">
        <v>3281</v>
      </c>
      <c r="AK4596" t="s">
        <v>61</v>
      </c>
      <c r="AL4596">
        <v>2</v>
      </c>
      <c r="AM4596" t="s">
        <v>167</v>
      </c>
      <c r="AN4596" t="s">
        <v>63</v>
      </c>
      <c r="AO4596" t="s">
        <v>64</v>
      </c>
      <c r="AP4596" t="s">
        <v>168</v>
      </c>
      <c r="AQ4596" t="s">
        <v>169</v>
      </c>
      <c r="AR4596" t="s">
        <v>67</v>
      </c>
      <c r="AS4596" t="s">
        <v>68</v>
      </c>
      <c r="AT4596" t="s">
        <v>69</v>
      </c>
      <c r="AU4596">
        <v>51</v>
      </c>
      <c r="AV4596">
        <v>22</v>
      </c>
      <c r="AW4596">
        <f>YEAR(ChinookMusic[[#This Row],[invoiceDate]])</f>
        <v>2009</v>
      </c>
      <c r="AX4596" t="str">
        <f>TEXT(ChinookMusic[[#This Row],[invoiceDate]],"MMMM")</f>
        <v>May</v>
      </c>
    </row>
    <row r="4597" spans="1:50" x14ac:dyDescent="0.3">
      <c r="A4597">
        <v>82</v>
      </c>
      <c r="B4597" t="s">
        <v>319</v>
      </c>
      <c r="C4597">
        <v>75</v>
      </c>
      <c r="D4597" t="s">
        <v>336</v>
      </c>
      <c r="E4597">
        <v>938</v>
      </c>
      <c r="F4597" t="s">
        <v>343</v>
      </c>
      <c r="G4597" t="s">
        <v>73</v>
      </c>
      <c r="H4597">
        <v>223242</v>
      </c>
      <c r="I4597">
        <v>0.99</v>
      </c>
      <c r="J4597">
        <v>1</v>
      </c>
      <c r="K4597" t="s">
        <v>78</v>
      </c>
      <c r="L4597">
        <v>4</v>
      </c>
      <c r="M4597" t="s">
        <v>146</v>
      </c>
      <c r="N4597">
        <v>1</v>
      </c>
      <c r="O4597" t="s">
        <v>52</v>
      </c>
      <c r="P4597">
        <v>157</v>
      </c>
      <c r="Q4597">
        <v>1</v>
      </c>
      <c r="R4597">
        <v>30</v>
      </c>
      <c r="S4597">
        <v>38</v>
      </c>
      <c r="T4597" s="3">
        <v>39939</v>
      </c>
      <c r="U4597" t="s">
        <v>338</v>
      </c>
      <c r="V4597" t="s">
        <v>339</v>
      </c>
      <c r="W4597" t="s">
        <v>55</v>
      </c>
      <c r="X4597">
        <v>3.96</v>
      </c>
      <c r="Y4597">
        <v>38</v>
      </c>
      <c r="Z4597" t="s">
        <v>340</v>
      </c>
      <c r="AA4597" t="s">
        <v>341</v>
      </c>
      <c r="AB4597" t="s">
        <v>338</v>
      </c>
      <c r="AC4597" t="s">
        <v>339</v>
      </c>
      <c r="AD4597" t="s">
        <v>55</v>
      </c>
      <c r="AE4597" t="s">
        <v>342</v>
      </c>
      <c r="AF4597">
        <v>3</v>
      </c>
      <c r="AG4597">
        <v>3</v>
      </c>
      <c r="AH4597" t="s">
        <v>165</v>
      </c>
      <c r="AI4597" t="s">
        <v>166</v>
      </c>
      <c r="AJ4597" t="s">
        <v>3281</v>
      </c>
      <c r="AK4597" t="s">
        <v>61</v>
      </c>
      <c r="AL4597">
        <v>2</v>
      </c>
      <c r="AM4597" t="s">
        <v>167</v>
      </c>
      <c r="AN4597" t="s">
        <v>63</v>
      </c>
      <c r="AO4597" t="s">
        <v>64</v>
      </c>
      <c r="AP4597" t="s">
        <v>168</v>
      </c>
      <c r="AQ4597" t="s">
        <v>169</v>
      </c>
      <c r="AR4597" t="s">
        <v>67</v>
      </c>
      <c r="AS4597" t="s">
        <v>68</v>
      </c>
      <c r="AT4597" t="s">
        <v>69</v>
      </c>
      <c r="AU4597">
        <v>51</v>
      </c>
      <c r="AV4597">
        <v>22</v>
      </c>
      <c r="AW4597">
        <f>YEAR(ChinookMusic[[#This Row],[invoiceDate]])</f>
        <v>2009</v>
      </c>
      <c r="AX4597" t="str">
        <f>TEXT(ChinookMusic[[#This Row],[invoiceDate]],"MMMM")</f>
        <v>May</v>
      </c>
    </row>
    <row r="4598" spans="1:50" x14ac:dyDescent="0.3">
      <c r="A4598">
        <v>82</v>
      </c>
      <c r="B4598" t="s">
        <v>319</v>
      </c>
      <c r="C4598">
        <v>75</v>
      </c>
      <c r="D4598" t="s">
        <v>336</v>
      </c>
      <c r="E4598">
        <v>938</v>
      </c>
      <c r="F4598" t="s">
        <v>343</v>
      </c>
      <c r="G4598" t="s">
        <v>73</v>
      </c>
      <c r="H4598">
        <v>223242</v>
      </c>
      <c r="I4598">
        <v>0.99</v>
      </c>
      <c r="J4598">
        <v>1</v>
      </c>
      <c r="K4598" t="s">
        <v>78</v>
      </c>
      <c r="L4598">
        <v>4</v>
      </c>
      <c r="M4598" t="s">
        <v>146</v>
      </c>
      <c r="N4598">
        <v>5</v>
      </c>
      <c r="O4598" t="s">
        <v>70</v>
      </c>
      <c r="P4598">
        <v>157</v>
      </c>
      <c r="Q4598">
        <v>1</v>
      </c>
      <c r="R4598">
        <v>30</v>
      </c>
      <c r="S4598">
        <v>38</v>
      </c>
      <c r="T4598" s="3">
        <v>39939</v>
      </c>
      <c r="U4598" t="s">
        <v>338</v>
      </c>
      <c r="V4598" t="s">
        <v>339</v>
      </c>
      <c r="W4598" t="s">
        <v>55</v>
      </c>
      <c r="X4598">
        <v>3.96</v>
      </c>
      <c r="Y4598">
        <v>38</v>
      </c>
      <c r="Z4598" t="s">
        <v>340</v>
      </c>
      <c r="AA4598" t="s">
        <v>341</v>
      </c>
      <c r="AB4598" t="s">
        <v>338</v>
      </c>
      <c r="AC4598" t="s">
        <v>339</v>
      </c>
      <c r="AD4598" t="s">
        <v>55</v>
      </c>
      <c r="AE4598" t="s">
        <v>342</v>
      </c>
      <c r="AF4598">
        <v>3</v>
      </c>
      <c r="AG4598">
        <v>3</v>
      </c>
      <c r="AH4598" t="s">
        <v>165</v>
      </c>
      <c r="AI4598" t="s">
        <v>166</v>
      </c>
      <c r="AJ4598" t="s">
        <v>3281</v>
      </c>
      <c r="AK4598" t="s">
        <v>61</v>
      </c>
      <c r="AL4598">
        <v>2</v>
      </c>
      <c r="AM4598" t="s">
        <v>167</v>
      </c>
      <c r="AN4598" t="s">
        <v>63</v>
      </c>
      <c r="AO4598" t="s">
        <v>64</v>
      </c>
      <c r="AP4598" t="s">
        <v>168</v>
      </c>
      <c r="AQ4598" t="s">
        <v>169</v>
      </c>
      <c r="AR4598" t="s">
        <v>67</v>
      </c>
      <c r="AS4598" t="s">
        <v>68</v>
      </c>
      <c r="AT4598" t="s">
        <v>69</v>
      </c>
      <c r="AU4598">
        <v>51</v>
      </c>
      <c r="AV4598">
        <v>22</v>
      </c>
      <c r="AW4598">
        <f>YEAR(ChinookMusic[[#This Row],[invoiceDate]])</f>
        <v>2009</v>
      </c>
      <c r="AX4598" t="str">
        <f>TEXT(ChinookMusic[[#This Row],[invoiceDate]],"MMMM")</f>
        <v>May</v>
      </c>
    </row>
    <row r="4599" spans="1:50" x14ac:dyDescent="0.3">
      <c r="A4599">
        <v>82</v>
      </c>
      <c r="B4599" t="s">
        <v>319</v>
      </c>
      <c r="C4599">
        <v>75</v>
      </c>
      <c r="D4599" t="s">
        <v>336</v>
      </c>
      <c r="E4599">
        <v>936</v>
      </c>
      <c r="F4599" t="s">
        <v>1529</v>
      </c>
      <c r="G4599" t="s">
        <v>73</v>
      </c>
      <c r="H4599">
        <v>267937</v>
      </c>
      <c r="I4599">
        <v>0.99</v>
      </c>
      <c r="J4599">
        <v>1</v>
      </c>
      <c r="K4599" t="s">
        <v>78</v>
      </c>
      <c r="L4599">
        <v>4</v>
      </c>
      <c r="M4599" t="s">
        <v>146</v>
      </c>
      <c r="N4599">
        <v>5</v>
      </c>
      <c r="O4599" t="s">
        <v>70</v>
      </c>
      <c r="P4599">
        <v>156</v>
      </c>
      <c r="Q4599">
        <v>1</v>
      </c>
      <c r="R4599">
        <v>30</v>
      </c>
      <c r="S4599">
        <v>38</v>
      </c>
      <c r="T4599" s="3">
        <v>39939</v>
      </c>
      <c r="U4599" t="s">
        <v>338</v>
      </c>
      <c r="V4599" t="s">
        <v>339</v>
      </c>
      <c r="W4599" t="s">
        <v>55</v>
      </c>
      <c r="X4599">
        <v>3.96</v>
      </c>
      <c r="Y4599">
        <v>38</v>
      </c>
      <c r="Z4599" t="s">
        <v>340</v>
      </c>
      <c r="AA4599" t="s">
        <v>341</v>
      </c>
      <c r="AB4599" t="s">
        <v>338</v>
      </c>
      <c r="AC4599" t="s">
        <v>339</v>
      </c>
      <c r="AD4599" t="s">
        <v>55</v>
      </c>
      <c r="AE4599" t="s">
        <v>342</v>
      </c>
      <c r="AF4599">
        <v>3</v>
      </c>
      <c r="AG4599">
        <v>3</v>
      </c>
      <c r="AH4599" t="s">
        <v>165</v>
      </c>
      <c r="AI4599" t="s">
        <v>166</v>
      </c>
      <c r="AJ4599" t="s">
        <v>3281</v>
      </c>
      <c r="AK4599" t="s">
        <v>61</v>
      </c>
      <c r="AL4599">
        <v>2</v>
      </c>
      <c r="AM4599" t="s">
        <v>167</v>
      </c>
      <c r="AN4599" t="s">
        <v>63</v>
      </c>
      <c r="AO4599" t="s">
        <v>64</v>
      </c>
      <c r="AP4599" t="s">
        <v>168</v>
      </c>
      <c r="AQ4599" t="s">
        <v>169</v>
      </c>
      <c r="AR4599" t="s">
        <v>67</v>
      </c>
      <c r="AS4599" t="s">
        <v>68</v>
      </c>
      <c r="AT4599" t="s">
        <v>69</v>
      </c>
      <c r="AU4599">
        <v>51</v>
      </c>
      <c r="AV4599">
        <v>22</v>
      </c>
      <c r="AW4599">
        <f>YEAR(ChinookMusic[[#This Row],[invoiceDate]])</f>
        <v>2009</v>
      </c>
      <c r="AX4599" t="str">
        <f>TEXT(ChinookMusic[[#This Row],[invoiceDate]],"MMMM")</f>
        <v>May</v>
      </c>
    </row>
    <row r="4600" spans="1:50" x14ac:dyDescent="0.3">
      <c r="A4600">
        <v>82</v>
      </c>
      <c r="B4600" t="s">
        <v>319</v>
      </c>
      <c r="C4600">
        <v>75</v>
      </c>
      <c r="D4600" t="s">
        <v>336</v>
      </c>
      <c r="E4600">
        <v>936</v>
      </c>
      <c r="F4600" t="s">
        <v>1529</v>
      </c>
      <c r="G4600" t="s">
        <v>73</v>
      </c>
      <c r="H4600">
        <v>267937</v>
      </c>
      <c r="I4600">
        <v>0.99</v>
      </c>
      <c r="J4600">
        <v>1</v>
      </c>
      <c r="K4600" t="s">
        <v>78</v>
      </c>
      <c r="L4600">
        <v>4</v>
      </c>
      <c r="M4600" t="s">
        <v>146</v>
      </c>
      <c r="N4600">
        <v>1</v>
      </c>
      <c r="O4600" t="s">
        <v>52</v>
      </c>
      <c r="P4600">
        <v>156</v>
      </c>
      <c r="Q4600">
        <v>1</v>
      </c>
      <c r="R4600">
        <v>30</v>
      </c>
      <c r="S4600">
        <v>38</v>
      </c>
      <c r="T4600" s="3">
        <v>39939</v>
      </c>
      <c r="U4600" t="s">
        <v>338</v>
      </c>
      <c r="V4600" t="s">
        <v>339</v>
      </c>
      <c r="W4600" t="s">
        <v>55</v>
      </c>
      <c r="X4600">
        <v>3.96</v>
      </c>
      <c r="Y4600">
        <v>38</v>
      </c>
      <c r="Z4600" t="s">
        <v>340</v>
      </c>
      <c r="AA4600" t="s">
        <v>341</v>
      </c>
      <c r="AB4600" t="s">
        <v>338</v>
      </c>
      <c r="AC4600" t="s">
        <v>339</v>
      </c>
      <c r="AD4600" t="s">
        <v>55</v>
      </c>
      <c r="AE4600" t="s">
        <v>342</v>
      </c>
      <c r="AF4600">
        <v>3</v>
      </c>
      <c r="AG4600">
        <v>3</v>
      </c>
      <c r="AH4600" t="s">
        <v>165</v>
      </c>
      <c r="AI4600" t="s">
        <v>166</v>
      </c>
      <c r="AJ4600" t="s">
        <v>3281</v>
      </c>
      <c r="AK4600" t="s">
        <v>61</v>
      </c>
      <c r="AL4600">
        <v>2</v>
      </c>
      <c r="AM4600" t="s">
        <v>167</v>
      </c>
      <c r="AN4600" t="s">
        <v>63</v>
      </c>
      <c r="AO4600" t="s">
        <v>64</v>
      </c>
      <c r="AP4600" t="s">
        <v>168</v>
      </c>
      <c r="AQ4600" t="s">
        <v>169</v>
      </c>
      <c r="AR4600" t="s">
        <v>67</v>
      </c>
      <c r="AS4600" t="s">
        <v>68</v>
      </c>
      <c r="AT4600" t="s">
        <v>69</v>
      </c>
      <c r="AU4600">
        <v>51</v>
      </c>
      <c r="AV4600">
        <v>22</v>
      </c>
      <c r="AW4600">
        <f>YEAR(ChinookMusic[[#This Row],[invoiceDate]])</f>
        <v>2009</v>
      </c>
      <c r="AX4600" t="str">
        <f>TEXT(ChinookMusic[[#This Row],[invoiceDate]],"MMMM")</f>
        <v>May</v>
      </c>
    </row>
    <row r="4601" spans="1:50" x14ac:dyDescent="0.3">
      <c r="A4601">
        <v>82</v>
      </c>
      <c r="B4601" t="s">
        <v>319</v>
      </c>
      <c r="C4601">
        <v>75</v>
      </c>
      <c r="D4601" t="s">
        <v>336</v>
      </c>
      <c r="E4601">
        <v>936</v>
      </c>
      <c r="F4601" t="s">
        <v>1529</v>
      </c>
      <c r="G4601" t="s">
        <v>73</v>
      </c>
      <c r="H4601">
        <v>267937</v>
      </c>
      <c r="I4601">
        <v>0.99</v>
      </c>
      <c r="J4601">
        <v>1</v>
      </c>
      <c r="K4601" t="s">
        <v>78</v>
      </c>
      <c r="L4601">
        <v>4</v>
      </c>
      <c r="M4601" t="s">
        <v>146</v>
      </c>
      <c r="N4601">
        <v>8</v>
      </c>
      <c r="O4601" t="s">
        <v>52</v>
      </c>
      <c r="P4601">
        <v>156</v>
      </c>
      <c r="Q4601">
        <v>1</v>
      </c>
      <c r="R4601">
        <v>30</v>
      </c>
      <c r="S4601">
        <v>38</v>
      </c>
      <c r="T4601" s="3">
        <v>39939</v>
      </c>
      <c r="U4601" t="s">
        <v>338</v>
      </c>
      <c r="V4601" t="s">
        <v>339</v>
      </c>
      <c r="W4601" t="s">
        <v>55</v>
      </c>
      <c r="X4601">
        <v>3.96</v>
      </c>
      <c r="Y4601">
        <v>38</v>
      </c>
      <c r="Z4601" t="s">
        <v>340</v>
      </c>
      <c r="AA4601" t="s">
        <v>341</v>
      </c>
      <c r="AB4601" t="s">
        <v>338</v>
      </c>
      <c r="AC4601" t="s">
        <v>339</v>
      </c>
      <c r="AD4601" t="s">
        <v>55</v>
      </c>
      <c r="AE4601" t="s">
        <v>342</v>
      </c>
      <c r="AF4601">
        <v>3</v>
      </c>
      <c r="AG4601">
        <v>3</v>
      </c>
      <c r="AH4601" t="s">
        <v>165</v>
      </c>
      <c r="AI4601" t="s">
        <v>166</v>
      </c>
      <c r="AJ4601" t="s">
        <v>3281</v>
      </c>
      <c r="AK4601" t="s">
        <v>61</v>
      </c>
      <c r="AL4601">
        <v>2</v>
      </c>
      <c r="AM4601" t="s">
        <v>167</v>
      </c>
      <c r="AN4601" t="s">
        <v>63</v>
      </c>
      <c r="AO4601" t="s">
        <v>64</v>
      </c>
      <c r="AP4601" t="s">
        <v>168</v>
      </c>
      <c r="AQ4601" t="s">
        <v>169</v>
      </c>
      <c r="AR4601" t="s">
        <v>67</v>
      </c>
      <c r="AS4601" t="s">
        <v>68</v>
      </c>
      <c r="AT4601" t="s">
        <v>69</v>
      </c>
      <c r="AU4601">
        <v>51</v>
      </c>
      <c r="AV4601">
        <v>22</v>
      </c>
      <c r="AW4601">
        <f>YEAR(ChinookMusic[[#This Row],[invoiceDate]])</f>
        <v>2009</v>
      </c>
      <c r="AX4601" t="str">
        <f>TEXT(ChinookMusic[[#This Row],[invoiceDate]],"MMMM")</f>
        <v>May</v>
      </c>
    </row>
    <row r="4602" spans="1:50" x14ac:dyDescent="0.3">
      <c r="A4602">
        <v>150</v>
      </c>
      <c r="B4602" t="s">
        <v>1280</v>
      </c>
      <c r="C4602">
        <v>240</v>
      </c>
      <c r="D4602" t="s">
        <v>1919</v>
      </c>
      <c r="E4602">
        <v>3032</v>
      </c>
      <c r="F4602" t="s">
        <v>2966</v>
      </c>
      <c r="G4602" t="s">
        <v>1920</v>
      </c>
      <c r="H4602">
        <v>298475</v>
      </c>
      <c r="I4602">
        <v>0.99</v>
      </c>
      <c r="J4602">
        <v>1</v>
      </c>
      <c r="K4602" t="s">
        <v>78</v>
      </c>
      <c r="L4602">
        <v>1</v>
      </c>
      <c r="M4602" t="s">
        <v>51</v>
      </c>
      <c r="N4602">
        <v>1</v>
      </c>
      <c r="O4602" t="s">
        <v>52</v>
      </c>
      <c r="P4602">
        <v>501</v>
      </c>
      <c r="Q4602">
        <v>1</v>
      </c>
      <c r="R4602">
        <v>94</v>
      </c>
      <c r="S4602">
        <v>30</v>
      </c>
      <c r="T4602" s="3">
        <v>40219</v>
      </c>
      <c r="U4602" t="s">
        <v>680</v>
      </c>
      <c r="V4602" t="s">
        <v>681</v>
      </c>
      <c r="W4602" t="s">
        <v>64</v>
      </c>
      <c r="X4602">
        <v>5.94</v>
      </c>
      <c r="Y4602">
        <v>30</v>
      </c>
      <c r="Z4602" t="s">
        <v>682</v>
      </c>
      <c r="AA4602" t="s">
        <v>683</v>
      </c>
      <c r="AB4602" t="s">
        <v>680</v>
      </c>
      <c r="AC4602" t="s">
        <v>681</v>
      </c>
      <c r="AD4602" t="s">
        <v>64</v>
      </c>
      <c r="AE4602" t="s">
        <v>684</v>
      </c>
      <c r="AF4602">
        <v>3</v>
      </c>
      <c r="AG4602">
        <v>3</v>
      </c>
      <c r="AH4602" t="s">
        <v>165</v>
      </c>
      <c r="AI4602" t="s">
        <v>166</v>
      </c>
      <c r="AJ4602" t="s">
        <v>3281</v>
      </c>
      <c r="AK4602" t="s">
        <v>61</v>
      </c>
      <c r="AL4602">
        <v>2</v>
      </c>
      <c r="AM4602" t="s">
        <v>167</v>
      </c>
      <c r="AN4602" t="s">
        <v>63</v>
      </c>
      <c r="AO4602" t="s">
        <v>64</v>
      </c>
      <c r="AP4602" t="s">
        <v>168</v>
      </c>
      <c r="AQ4602" t="s">
        <v>169</v>
      </c>
      <c r="AR4602" t="s">
        <v>67</v>
      </c>
      <c r="AS4602" t="s">
        <v>68</v>
      </c>
      <c r="AT4602" t="s">
        <v>69</v>
      </c>
      <c r="AU4602">
        <v>51</v>
      </c>
      <c r="AV4602">
        <v>22</v>
      </c>
      <c r="AW4602">
        <f>YEAR(ChinookMusic[[#This Row],[invoiceDate]])</f>
        <v>2010</v>
      </c>
      <c r="AX4602" t="str">
        <f>TEXT(ChinookMusic[[#This Row],[invoiceDate]],"MMMM")</f>
        <v>February</v>
      </c>
    </row>
    <row r="4603" spans="1:50" x14ac:dyDescent="0.3">
      <c r="A4603">
        <v>150</v>
      </c>
      <c r="B4603" t="s">
        <v>1280</v>
      </c>
      <c r="C4603">
        <v>240</v>
      </c>
      <c r="D4603" t="s">
        <v>1919</v>
      </c>
      <c r="E4603">
        <v>3032</v>
      </c>
      <c r="F4603" t="s">
        <v>2966</v>
      </c>
      <c r="G4603" t="s">
        <v>1920</v>
      </c>
      <c r="H4603">
        <v>298475</v>
      </c>
      <c r="I4603">
        <v>0.99</v>
      </c>
      <c r="J4603">
        <v>1</v>
      </c>
      <c r="K4603" t="s">
        <v>78</v>
      </c>
      <c r="L4603">
        <v>1</v>
      </c>
      <c r="M4603" t="s">
        <v>51</v>
      </c>
      <c r="N4603">
        <v>8</v>
      </c>
      <c r="O4603" t="s">
        <v>52</v>
      </c>
      <c r="P4603">
        <v>501</v>
      </c>
      <c r="Q4603">
        <v>1</v>
      </c>
      <c r="R4603">
        <v>94</v>
      </c>
      <c r="S4603">
        <v>30</v>
      </c>
      <c r="T4603" s="3">
        <v>40219</v>
      </c>
      <c r="U4603" t="s">
        <v>680</v>
      </c>
      <c r="V4603" t="s">
        <v>681</v>
      </c>
      <c r="W4603" t="s">
        <v>64</v>
      </c>
      <c r="X4603">
        <v>5.94</v>
      </c>
      <c r="Y4603">
        <v>30</v>
      </c>
      <c r="Z4603" t="s">
        <v>682</v>
      </c>
      <c r="AA4603" t="s">
        <v>683</v>
      </c>
      <c r="AB4603" t="s">
        <v>680</v>
      </c>
      <c r="AC4603" t="s">
        <v>681</v>
      </c>
      <c r="AD4603" t="s">
        <v>64</v>
      </c>
      <c r="AE4603" t="s">
        <v>684</v>
      </c>
      <c r="AF4603">
        <v>3</v>
      </c>
      <c r="AG4603">
        <v>3</v>
      </c>
      <c r="AH4603" t="s">
        <v>165</v>
      </c>
      <c r="AI4603" t="s">
        <v>166</v>
      </c>
      <c r="AJ4603" t="s">
        <v>3281</v>
      </c>
      <c r="AK4603" t="s">
        <v>61</v>
      </c>
      <c r="AL4603">
        <v>2</v>
      </c>
      <c r="AM4603" t="s">
        <v>167</v>
      </c>
      <c r="AN4603" t="s">
        <v>63</v>
      </c>
      <c r="AO4603" t="s">
        <v>64</v>
      </c>
      <c r="AP4603" t="s">
        <v>168</v>
      </c>
      <c r="AQ4603" t="s">
        <v>169</v>
      </c>
      <c r="AR4603" t="s">
        <v>67</v>
      </c>
      <c r="AS4603" t="s">
        <v>68</v>
      </c>
      <c r="AT4603" t="s">
        <v>69</v>
      </c>
      <c r="AU4603">
        <v>51</v>
      </c>
      <c r="AV4603">
        <v>22</v>
      </c>
      <c r="AW4603">
        <f>YEAR(ChinookMusic[[#This Row],[invoiceDate]])</f>
        <v>2010</v>
      </c>
      <c r="AX4603" t="str">
        <f>TEXT(ChinookMusic[[#This Row],[invoiceDate]],"MMMM")</f>
        <v>February</v>
      </c>
    </row>
    <row r="4604" spans="1:50" x14ac:dyDescent="0.3">
      <c r="A4604">
        <v>150</v>
      </c>
      <c r="B4604" t="s">
        <v>1280</v>
      </c>
      <c r="C4604">
        <v>240</v>
      </c>
      <c r="D4604" t="s">
        <v>1919</v>
      </c>
      <c r="E4604">
        <v>3032</v>
      </c>
      <c r="F4604" t="s">
        <v>2966</v>
      </c>
      <c r="G4604" t="s">
        <v>1920</v>
      </c>
      <c r="H4604">
        <v>298475</v>
      </c>
      <c r="I4604">
        <v>0.99</v>
      </c>
      <c r="J4604">
        <v>1</v>
      </c>
      <c r="K4604" t="s">
        <v>78</v>
      </c>
      <c r="L4604">
        <v>1</v>
      </c>
      <c r="M4604" t="s">
        <v>51</v>
      </c>
      <c r="N4604">
        <v>5</v>
      </c>
      <c r="O4604" t="s">
        <v>70</v>
      </c>
      <c r="P4604">
        <v>501</v>
      </c>
      <c r="Q4604">
        <v>1</v>
      </c>
      <c r="R4604">
        <v>94</v>
      </c>
      <c r="S4604">
        <v>30</v>
      </c>
      <c r="T4604" s="3">
        <v>40219</v>
      </c>
      <c r="U4604" t="s">
        <v>680</v>
      </c>
      <c r="V4604" t="s">
        <v>681</v>
      </c>
      <c r="W4604" t="s">
        <v>64</v>
      </c>
      <c r="X4604">
        <v>5.94</v>
      </c>
      <c r="Y4604">
        <v>30</v>
      </c>
      <c r="Z4604" t="s">
        <v>682</v>
      </c>
      <c r="AA4604" t="s">
        <v>683</v>
      </c>
      <c r="AB4604" t="s">
        <v>680</v>
      </c>
      <c r="AC4604" t="s">
        <v>681</v>
      </c>
      <c r="AD4604" t="s">
        <v>64</v>
      </c>
      <c r="AE4604" t="s">
        <v>684</v>
      </c>
      <c r="AF4604">
        <v>3</v>
      </c>
      <c r="AG4604">
        <v>3</v>
      </c>
      <c r="AH4604" t="s">
        <v>165</v>
      </c>
      <c r="AI4604" t="s">
        <v>166</v>
      </c>
      <c r="AJ4604" t="s">
        <v>3281</v>
      </c>
      <c r="AK4604" t="s">
        <v>61</v>
      </c>
      <c r="AL4604">
        <v>2</v>
      </c>
      <c r="AM4604" t="s">
        <v>167</v>
      </c>
      <c r="AN4604" t="s">
        <v>63</v>
      </c>
      <c r="AO4604" t="s">
        <v>64</v>
      </c>
      <c r="AP4604" t="s">
        <v>168</v>
      </c>
      <c r="AQ4604" t="s">
        <v>169</v>
      </c>
      <c r="AR4604" t="s">
        <v>67</v>
      </c>
      <c r="AS4604" t="s">
        <v>68</v>
      </c>
      <c r="AT4604" t="s">
        <v>69</v>
      </c>
      <c r="AU4604">
        <v>51</v>
      </c>
      <c r="AV4604">
        <v>22</v>
      </c>
      <c r="AW4604">
        <f>YEAR(ChinookMusic[[#This Row],[invoiceDate]])</f>
        <v>2010</v>
      </c>
      <c r="AX4604" t="str">
        <f>TEXT(ChinookMusic[[#This Row],[invoiceDate]],"MMMM")</f>
        <v>February</v>
      </c>
    </row>
    <row r="4605" spans="1:50" x14ac:dyDescent="0.3">
      <c r="A4605">
        <v>151</v>
      </c>
      <c r="B4605" t="s">
        <v>1284</v>
      </c>
      <c r="C4605">
        <v>241</v>
      </c>
      <c r="D4605" t="s">
        <v>1285</v>
      </c>
      <c r="E4605">
        <v>3048</v>
      </c>
      <c r="F4605" t="s">
        <v>2550</v>
      </c>
      <c r="G4605" t="s">
        <v>73</v>
      </c>
      <c r="H4605">
        <v>270053</v>
      </c>
      <c r="I4605">
        <v>0.99</v>
      </c>
      <c r="J4605">
        <v>1</v>
      </c>
      <c r="K4605" t="s">
        <v>78</v>
      </c>
      <c r="L4605">
        <v>8</v>
      </c>
      <c r="M4605" t="s">
        <v>187</v>
      </c>
      <c r="N4605">
        <v>1</v>
      </c>
      <c r="O4605" t="s">
        <v>52</v>
      </c>
      <c r="P4605">
        <v>505</v>
      </c>
      <c r="Q4605">
        <v>1</v>
      </c>
      <c r="R4605">
        <v>94</v>
      </c>
      <c r="S4605">
        <v>30</v>
      </c>
      <c r="T4605" s="3">
        <v>40219</v>
      </c>
      <c r="U4605" t="s">
        <v>680</v>
      </c>
      <c r="V4605" t="s">
        <v>681</v>
      </c>
      <c r="W4605" t="s">
        <v>64</v>
      </c>
      <c r="X4605">
        <v>5.94</v>
      </c>
      <c r="Y4605">
        <v>30</v>
      </c>
      <c r="Z4605" t="s">
        <v>682</v>
      </c>
      <c r="AA4605" t="s">
        <v>683</v>
      </c>
      <c r="AB4605" t="s">
        <v>680</v>
      </c>
      <c r="AC4605" t="s">
        <v>681</v>
      </c>
      <c r="AD4605" t="s">
        <v>64</v>
      </c>
      <c r="AE4605" t="s">
        <v>684</v>
      </c>
      <c r="AF4605">
        <v>3</v>
      </c>
      <c r="AG4605">
        <v>3</v>
      </c>
      <c r="AH4605" t="s">
        <v>165</v>
      </c>
      <c r="AI4605" t="s">
        <v>166</v>
      </c>
      <c r="AJ4605" t="s">
        <v>3281</v>
      </c>
      <c r="AK4605" t="s">
        <v>61</v>
      </c>
      <c r="AL4605">
        <v>2</v>
      </c>
      <c r="AM4605" t="s">
        <v>167</v>
      </c>
      <c r="AN4605" t="s">
        <v>63</v>
      </c>
      <c r="AO4605" t="s">
        <v>64</v>
      </c>
      <c r="AP4605" t="s">
        <v>168</v>
      </c>
      <c r="AQ4605" t="s">
        <v>169</v>
      </c>
      <c r="AR4605" t="s">
        <v>67</v>
      </c>
      <c r="AS4605" t="s">
        <v>68</v>
      </c>
      <c r="AT4605" t="s">
        <v>69</v>
      </c>
      <c r="AU4605">
        <v>51</v>
      </c>
      <c r="AV4605">
        <v>22</v>
      </c>
      <c r="AW4605">
        <f>YEAR(ChinookMusic[[#This Row],[invoiceDate]])</f>
        <v>2010</v>
      </c>
      <c r="AX4605" t="str">
        <f>TEXT(ChinookMusic[[#This Row],[invoiceDate]],"MMMM")</f>
        <v>February</v>
      </c>
    </row>
    <row r="4606" spans="1:50" x14ac:dyDescent="0.3">
      <c r="A4606">
        <v>151</v>
      </c>
      <c r="B4606" t="s">
        <v>1284</v>
      </c>
      <c r="C4606">
        <v>241</v>
      </c>
      <c r="D4606" t="s">
        <v>1285</v>
      </c>
      <c r="E4606">
        <v>3048</v>
      </c>
      <c r="F4606" t="s">
        <v>2550</v>
      </c>
      <c r="G4606" t="s">
        <v>73</v>
      </c>
      <c r="H4606">
        <v>270053</v>
      </c>
      <c r="I4606">
        <v>0.99</v>
      </c>
      <c r="J4606">
        <v>1</v>
      </c>
      <c r="K4606" t="s">
        <v>78</v>
      </c>
      <c r="L4606">
        <v>8</v>
      </c>
      <c r="M4606" t="s">
        <v>187</v>
      </c>
      <c r="N4606">
        <v>5</v>
      </c>
      <c r="O4606" t="s">
        <v>70</v>
      </c>
      <c r="P4606">
        <v>505</v>
      </c>
      <c r="Q4606">
        <v>1</v>
      </c>
      <c r="R4606">
        <v>94</v>
      </c>
      <c r="S4606">
        <v>30</v>
      </c>
      <c r="T4606" s="3">
        <v>40219</v>
      </c>
      <c r="U4606" t="s">
        <v>680</v>
      </c>
      <c r="V4606" t="s">
        <v>681</v>
      </c>
      <c r="W4606" t="s">
        <v>64</v>
      </c>
      <c r="X4606">
        <v>5.94</v>
      </c>
      <c r="Y4606">
        <v>30</v>
      </c>
      <c r="Z4606" t="s">
        <v>682</v>
      </c>
      <c r="AA4606" t="s">
        <v>683</v>
      </c>
      <c r="AB4606" t="s">
        <v>680</v>
      </c>
      <c r="AC4606" t="s">
        <v>681</v>
      </c>
      <c r="AD4606" t="s">
        <v>64</v>
      </c>
      <c r="AE4606" t="s">
        <v>684</v>
      </c>
      <c r="AF4606">
        <v>3</v>
      </c>
      <c r="AG4606">
        <v>3</v>
      </c>
      <c r="AH4606" t="s">
        <v>165</v>
      </c>
      <c r="AI4606" t="s">
        <v>166</v>
      </c>
      <c r="AJ4606" t="s">
        <v>3281</v>
      </c>
      <c r="AK4606" t="s">
        <v>61</v>
      </c>
      <c r="AL4606">
        <v>2</v>
      </c>
      <c r="AM4606" t="s">
        <v>167</v>
      </c>
      <c r="AN4606" t="s">
        <v>63</v>
      </c>
      <c r="AO4606" t="s">
        <v>64</v>
      </c>
      <c r="AP4606" t="s">
        <v>168</v>
      </c>
      <c r="AQ4606" t="s">
        <v>169</v>
      </c>
      <c r="AR4606" t="s">
        <v>67</v>
      </c>
      <c r="AS4606" t="s">
        <v>68</v>
      </c>
      <c r="AT4606" t="s">
        <v>69</v>
      </c>
      <c r="AU4606">
        <v>51</v>
      </c>
      <c r="AV4606">
        <v>22</v>
      </c>
      <c r="AW4606">
        <f>YEAR(ChinookMusic[[#This Row],[invoiceDate]])</f>
        <v>2010</v>
      </c>
      <c r="AX4606" t="str">
        <f>TEXT(ChinookMusic[[#This Row],[invoiceDate]],"MMMM")</f>
        <v>February</v>
      </c>
    </row>
    <row r="4607" spans="1:50" x14ac:dyDescent="0.3">
      <c r="A4607">
        <v>151</v>
      </c>
      <c r="B4607" t="s">
        <v>1284</v>
      </c>
      <c r="C4607">
        <v>241</v>
      </c>
      <c r="D4607" t="s">
        <v>1285</v>
      </c>
      <c r="E4607">
        <v>3048</v>
      </c>
      <c r="F4607" t="s">
        <v>2550</v>
      </c>
      <c r="G4607" t="s">
        <v>73</v>
      </c>
      <c r="H4607">
        <v>270053</v>
      </c>
      <c r="I4607">
        <v>0.99</v>
      </c>
      <c r="J4607">
        <v>1</v>
      </c>
      <c r="K4607" t="s">
        <v>78</v>
      </c>
      <c r="L4607">
        <v>8</v>
      </c>
      <c r="M4607" t="s">
        <v>187</v>
      </c>
      <c r="N4607">
        <v>8</v>
      </c>
      <c r="O4607" t="s">
        <v>52</v>
      </c>
      <c r="P4607">
        <v>505</v>
      </c>
      <c r="Q4607">
        <v>1</v>
      </c>
      <c r="R4607">
        <v>94</v>
      </c>
      <c r="S4607">
        <v>30</v>
      </c>
      <c r="T4607" s="3">
        <v>40219</v>
      </c>
      <c r="U4607" t="s">
        <v>680</v>
      </c>
      <c r="V4607" t="s">
        <v>681</v>
      </c>
      <c r="W4607" t="s">
        <v>64</v>
      </c>
      <c r="X4607">
        <v>5.94</v>
      </c>
      <c r="Y4607">
        <v>30</v>
      </c>
      <c r="Z4607" t="s">
        <v>682</v>
      </c>
      <c r="AA4607" t="s">
        <v>683</v>
      </c>
      <c r="AB4607" t="s">
        <v>680</v>
      </c>
      <c r="AC4607" t="s">
        <v>681</v>
      </c>
      <c r="AD4607" t="s">
        <v>64</v>
      </c>
      <c r="AE4607" t="s">
        <v>684</v>
      </c>
      <c r="AF4607">
        <v>3</v>
      </c>
      <c r="AG4607">
        <v>3</v>
      </c>
      <c r="AH4607" t="s">
        <v>165</v>
      </c>
      <c r="AI4607" t="s">
        <v>166</v>
      </c>
      <c r="AJ4607" t="s">
        <v>3281</v>
      </c>
      <c r="AK4607" t="s">
        <v>61</v>
      </c>
      <c r="AL4607">
        <v>2</v>
      </c>
      <c r="AM4607" t="s">
        <v>167</v>
      </c>
      <c r="AN4607" t="s">
        <v>63</v>
      </c>
      <c r="AO4607" t="s">
        <v>64</v>
      </c>
      <c r="AP4607" t="s">
        <v>168</v>
      </c>
      <c r="AQ4607" t="s">
        <v>169</v>
      </c>
      <c r="AR4607" t="s">
        <v>67</v>
      </c>
      <c r="AS4607" t="s">
        <v>68</v>
      </c>
      <c r="AT4607" t="s">
        <v>69</v>
      </c>
      <c r="AU4607">
        <v>51</v>
      </c>
      <c r="AV4607">
        <v>22</v>
      </c>
      <c r="AW4607">
        <f>YEAR(ChinookMusic[[#This Row],[invoiceDate]])</f>
        <v>2010</v>
      </c>
      <c r="AX4607" t="str">
        <f>TEXT(ChinookMusic[[#This Row],[invoiceDate]],"MMMM")</f>
        <v>February</v>
      </c>
    </row>
    <row r="4608" spans="1:50" x14ac:dyDescent="0.3">
      <c r="A4608">
        <v>151</v>
      </c>
      <c r="B4608" t="s">
        <v>1284</v>
      </c>
      <c r="C4608">
        <v>241</v>
      </c>
      <c r="D4608" t="s">
        <v>1285</v>
      </c>
      <c r="E4608">
        <v>3044</v>
      </c>
      <c r="F4608" t="s">
        <v>2967</v>
      </c>
      <c r="G4608" t="s">
        <v>73</v>
      </c>
      <c r="H4608">
        <v>213342</v>
      </c>
      <c r="I4608">
        <v>0.99</v>
      </c>
      <c r="J4608">
        <v>1</v>
      </c>
      <c r="K4608" t="s">
        <v>78</v>
      </c>
      <c r="L4608">
        <v>8</v>
      </c>
      <c r="M4608" t="s">
        <v>187</v>
      </c>
      <c r="N4608">
        <v>1</v>
      </c>
      <c r="O4608" t="s">
        <v>52</v>
      </c>
      <c r="P4608">
        <v>504</v>
      </c>
      <c r="Q4608">
        <v>1</v>
      </c>
      <c r="R4608">
        <v>94</v>
      </c>
      <c r="S4608">
        <v>30</v>
      </c>
      <c r="T4608" s="3">
        <v>40219</v>
      </c>
      <c r="U4608" t="s">
        <v>680</v>
      </c>
      <c r="V4608" t="s">
        <v>681</v>
      </c>
      <c r="W4608" t="s">
        <v>64</v>
      </c>
      <c r="X4608">
        <v>5.94</v>
      </c>
      <c r="Y4608">
        <v>30</v>
      </c>
      <c r="Z4608" t="s">
        <v>682</v>
      </c>
      <c r="AA4608" t="s">
        <v>683</v>
      </c>
      <c r="AB4608" t="s">
        <v>680</v>
      </c>
      <c r="AC4608" t="s">
        <v>681</v>
      </c>
      <c r="AD4608" t="s">
        <v>64</v>
      </c>
      <c r="AE4608" t="s">
        <v>684</v>
      </c>
      <c r="AF4608">
        <v>3</v>
      </c>
      <c r="AG4608">
        <v>3</v>
      </c>
      <c r="AH4608" t="s">
        <v>165</v>
      </c>
      <c r="AI4608" t="s">
        <v>166</v>
      </c>
      <c r="AJ4608" t="s">
        <v>3281</v>
      </c>
      <c r="AK4608" t="s">
        <v>61</v>
      </c>
      <c r="AL4608">
        <v>2</v>
      </c>
      <c r="AM4608" t="s">
        <v>167</v>
      </c>
      <c r="AN4608" t="s">
        <v>63</v>
      </c>
      <c r="AO4608" t="s">
        <v>64</v>
      </c>
      <c r="AP4608" t="s">
        <v>168</v>
      </c>
      <c r="AQ4608" t="s">
        <v>169</v>
      </c>
      <c r="AR4608" t="s">
        <v>67</v>
      </c>
      <c r="AS4608" t="s">
        <v>68</v>
      </c>
      <c r="AT4608" t="s">
        <v>69</v>
      </c>
      <c r="AU4608">
        <v>51</v>
      </c>
      <c r="AV4608">
        <v>22</v>
      </c>
      <c r="AW4608">
        <f>YEAR(ChinookMusic[[#This Row],[invoiceDate]])</f>
        <v>2010</v>
      </c>
      <c r="AX4608" t="str">
        <f>TEXT(ChinookMusic[[#This Row],[invoiceDate]],"MMMM")</f>
        <v>February</v>
      </c>
    </row>
    <row r="4609" spans="1:50" x14ac:dyDescent="0.3">
      <c r="A4609">
        <v>151</v>
      </c>
      <c r="B4609" t="s">
        <v>1284</v>
      </c>
      <c r="C4609">
        <v>241</v>
      </c>
      <c r="D4609" t="s">
        <v>1285</v>
      </c>
      <c r="E4609">
        <v>3044</v>
      </c>
      <c r="F4609" t="s">
        <v>2967</v>
      </c>
      <c r="G4609" t="s">
        <v>73</v>
      </c>
      <c r="H4609">
        <v>213342</v>
      </c>
      <c r="I4609">
        <v>0.99</v>
      </c>
      <c r="J4609">
        <v>1</v>
      </c>
      <c r="K4609" t="s">
        <v>78</v>
      </c>
      <c r="L4609">
        <v>8</v>
      </c>
      <c r="M4609" t="s">
        <v>187</v>
      </c>
      <c r="N4609">
        <v>8</v>
      </c>
      <c r="O4609" t="s">
        <v>52</v>
      </c>
      <c r="P4609">
        <v>504</v>
      </c>
      <c r="Q4609">
        <v>1</v>
      </c>
      <c r="R4609">
        <v>94</v>
      </c>
      <c r="S4609">
        <v>30</v>
      </c>
      <c r="T4609" s="3">
        <v>40219</v>
      </c>
      <c r="U4609" t="s">
        <v>680</v>
      </c>
      <c r="V4609" t="s">
        <v>681</v>
      </c>
      <c r="W4609" t="s">
        <v>64</v>
      </c>
      <c r="X4609">
        <v>5.94</v>
      </c>
      <c r="Y4609">
        <v>30</v>
      </c>
      <c r="Z4609" t="s">
        <v>682</v>
      </c>
      <c r="AA4609" t="s">
        <v>683</v>
      </c>
      <c r="AB4609" t="s">
        <v>680</v>
      </c>
      <c r="AC4609" t="s">
        <v>681</v>
      </c>
      <c r="AD4609" t="s">
        <v>64</v>
      </c>
      <c r="AE4609" t="s">
        <v>684</v>
      </c>
      <c r="AF4609">
        <v>3</v>
      </c>
      <c r="AG4609">
        <v>3</v>
      </c>
      <c r="AH4609" t="s">
        <v>165</v>
      </c>
      <c r="AI4609" t="s">
        <v>166</v>
      </c>
      <c r="AJ4609" t="s">
        <v>3281</v>
      </c>
      <c r="AK4609" t="s">
        <v>61</v>
      </c>
      <c r="AL4609">
        <v>2</v>
      </c>
      <c r="AM4609" t="s">
        <v>167</v>
      </c>
      <c r="AN4609" t="s">
        <v>63</v>
      </c>
      <c r="AO4609" t="s">
        <v>64</v>
      </c>
      <c r="AP4609" t="s">
        <v>168</v>
      </c>
      <c r="AQ4609" t="s">
        <v>169</v>
      </c>
      <c r="AR4609" t="s">
        <v>67</v>
      </c>
      <c r="AS4609" t="s">
        <v>68</v>
      </c>
      <c r="AT4609" t="s">
        <v>69</v>
      </c>
      <c r="AU4609">
        <v>51</v>
      </c>
      <c r="AV4609">
        <v>22</v>
      </c>
      <c r="AW4609">
        <f>YEAR(ChinookMusic[[#This Row],[invoiceDate]])</f>
        <v>2010</v>
      </c>
      <c r="AX4609" t="str">
        <f>TEXT(ChinookMusic[[#This Row],[invoiceDate]],"MMMM")</f>
        <v>February</v>
      </c>
    </row>
    <row r="4610" spans="1:50" x14ac:dyDescent="0.3">
      <c r="A4610">
        <v>151</v>
      </c>
      <c r="B4610" t="s">
        <v>1284</v>
      </c>
      <c r="C4610">
        <v>241</v>
      </c>
      <c r="D4610" t="s">
        <v>1285</v>
      </c>
      <c r="E4610">
        <v>3044</v>
      </c>
      <c r="F4610" t="s">
        <v>2967</v>
      </c>
      <c r="G4610" t="s">
        <v>73</v>
      </c>
      <c r="H4610">
        <v>213342</v>
      </c>
      <c r="I4610">
        <v>0.99</v>
      </c>
      <c r="J4610">
        <v>1</v>
      </c>
      <c r="K4610" t="s">
        <v>78</v>
      </c>
      <c r="L4610">
        <v>8</v>
      </c>
      <c r="M4610" t="s">
        <v>187</v>
      </c>
      <c r="N4610">
        <v>5</v>
      </c>
      <c r="O4610" t="s">
        <v>70</v>
      </c>
      <c r="P4610">
        <v>504</v>
      </c>
      <c r="Q4610">
        <v>1</v>
      </c>
      <c r="R4610">
        <v>94</v>
      </c>
      <c r="S4610">
        <v>30</v>
      </c>
      <c r="T4610" s="3">
        <v>40219</v>
      </c>
      <c r="U4610" t="s">
        <v>680</v>
      </c>
      <c r="V4610" t="s">
        <v>681</v>
      </c>
      <c r="W4610" t="s">
        <v>64</v>
      </c>
      <c r="X4610">
        <v>5.94</v>
      </c>
      <c r="Y4610">
        <v>30</v>
      </c>
      <c r="Z4610" t="s">
        <v>682</v>
      </c>
      <c r="AA4610" t="s">
        <v>683</v>
      </c>
      <c r="AB4610" t="s">
        <v>680</v>
      </c>
      <c r="AC4610" t="s">
        <v>681</v>
      </c>
      <c r="AD4610" t="s">
        <v>64</v>
      </c>
      <c r="AE4610" t="s">
        <v>684</v>
      </c>
      <c r="AF4610">
        <v>3</v>
      </c>
      <c r="AG4610">
        <v>3</v>
      </c>
      <c r="AH4610" t="s">
        <v>165</v>
      </c>
      <c r="AI4610" t="s">
        <v>166</v>
      </c>
      <c r="AJ4610" t="s">
        <v>3281</v>
      </c>
      <c r="AK4610" t="s">
        <v>61</v>
      </c>
      <c r="AL4610">
        <v>2</v>
      </c>
      <c r="AM4610" t="s">
        <v>167</v>
      </c>
      <c r="AN4610" t="s">
        <v>63</v>
      </c>
      <c r="AO4610" t="s">
        <v>64</v>
      </c>
      <c r="AP4610" t="s">
        <v>168</v>
      </c>
      <c r="AQ4610" t="s">
        <v>169</v>
      </c>
      <c r="AR4610" t="s">
        <v>67</v>
      </c>
      <c r="AS4610" t="s">
        <v>68</v>
      </c>
      <c r="AT4610" t="s">
        <v>69</v>
      </c>
      <c r="AU4610">
        <v>51</v>
      </c>
      <c r="AV4610">
        <v>22</v>
      </c>
      <c r="AW4610">
        <f>YEAR(ChinookMusic[[#This Row],[invoiceDate]])</f>
        <v>2010</v>
      </c>
      <c r="AX4610" t="str">
        <f>TEXT(ChinookMusic[[#This Row],[invoiceDate]],"MMMM")</f>
        <v>February</v>
      </c>
    </row>
    <row r="4611" spans="1:50" x14ac:dyDescent="0.3">
      <c r="A4611">
        <v>150</v>
      </c>
      <c r="B4611" t="s">
        <v>1280</v>
      </c>
      <c r="C4611">
        <v>240</v>
      </c>
      <c r="D4611" t="s">
        <v>1919</v>
      </c>
      <c r="E4611">
        <v>3036</v>
      </c>
      <c r="F4611" t="s">
        <v>2553</v>
      </c>
      <c r="G4611" t="s">
        <v>2554</v>
      </c>
      <c r="H4611">
        <v>324440</v>
      </c>
      <c r="I4611">
        <v>0.99</v>
      </c>
      <c r="J4611">
        <v>1</v>
      </c>
      <c r="K4611" t="s">
        <v>78</v>
      </c>
      <c r="L4611">
        <v>1</v>
      </c>
      <c r="M4611" t="s">
        <v>51</v>
      </c>
      <c r="N4611">
        <v>5</v>
      </c>
      <c r="O4611" t="s">
        <v>70</v>
      </c>
      <c r="P4611">
        <v>502</v>
      </c>
      <c r="Q4611">
        <v>1</v>
      </c>
      <c r="R4611">
        <v>94</v>
      </c>
      <c r="S4611">
        <v>30</v>
      </c>
      <c r="T4611" s="3">
        <v>40219</v>
      </c>
      <c r="U4611" t="s">
        <v>680</v>
      </c>
      <c r="V4611" t="s">
        <v>681</v>
      </c>
      <c r="W4611" t="s">
        <v>64</v>
      </c>
      <c r="X4611">
        <v>5.94</v>
      </c>
      <c r="Y4611">
        <v>30</v>
      </c>
      <c r="Z4611" t="s">
        <v>682</v>
      </c>
      <c r="AA4611" t="s">
        <v>683</v>
      </c>
      <c r="AB4611" t="s">
        <v>680</v>
      </c>
      <c r="AC4611" t="s">
        <v>681</v>
      </c>
      <c r="AD4611" t="s">
        <v>64</v>
      </c>
      <c r="AE4611" t="s">
        <v>684</v>
      </c>
      <c r="AF4611">
        <v>3</v>
      </c>
      <c r="AG4611">
        <v>3</v>
      </c>
      <c r="AH4611" t="s">
        <v>165</v>
      </c>
      <c r="AI4611" t="s">
        <v>166</v>
      </c>
      <c r="AJ4611" t="s">
        <v>3280</v>
      </c>
      <c r="AK4611" t="s">
        <v>61</v>
      </c>
      <c r="AL4611">
        <v>2</v>
      </c>
      <c r="AM4611" t="s">
        <v>167</v>
      </c>
      <c r="AN4611" t="s">
        <v>63</v>
      </c>
      <c r="AO4611" t="s">
        <v>64</v>
      </c>
      <c r="AP4611" t="s">
        <v>168</v>
      </c>
      <c r="AQ4611" t="s">
        <v>169</v>
      </c>
      <c r="AR4611" t="s">
        <v>67</v>
      </c>
      <c r="AS4611" t="s">
        <v>68</v>
      </c>
      <c r="AT4611" t="s">
        <v>69</v>
      </c>
      <c r="AU4611">
        <v>51</v>
      </c>
      <c r="AV4611">
        <v>22</v>
      </c>
      <c r="AW4611">
        <f>YEAR(ChinookMusic[[#This Row],[invoiceDate]])</f>
        <v>2010</v>
      </c>
      <c r="AX4611" t="str">
        <f>TEXT(ChinookMusic[[#This Row],[invoiceDate]],"MMMM")</f>
        <v>February</v>
      </c>
    </row>
    <row r="4612" spans="1:50" x14ac:dyDescent="0.3">
      <c r="A4612">
        <v>150</v>
      </c>
      <c r="B4612" t="s">
        <v>1280</v>
      </c>
      <c r="C4612">
        <v>240</v>
      </c>
      <c r="D4612" t="s">
        <v>1919</v>
      </c>
      <c r="E4612">
        <v>3036</v>
      </c>
      <c r="F4612" t="s">
        <v>2553</v>
      </c>
      <c r="G4612" t="s">
        <v>2554</v>
      </c>
      <c r="H4612">
        <v>324440</v>
      </c>
      <c r="I4612">
        <v>0.99</v>
      </c>
      <c r="J4612">
        <v>1</v>
      </c>
      <c r="K4612" t="s">
        <v>78</v>
      </c>
      <c r="L4612">
        <v>1</v>
      </c>
      <c r="M4612" t="s">
        <v>51</v>
      </c>
      <c r="N4612">
        <v>1</v>
      </c>
      <c r="O4612" t="s">
        <v>52</v>
      </c>
      <c r="P4612">
        <v>502</v>
      </c>
      <c r="Q4612">
        <v>1</v>
      </c>
      <c r="R4612">
        <v>94</v>
      </c>
      <c r="S4612">
        <v>30</v>
      </c>
      <c r="T4612" s="3">
        <v>40219</v>
      </c>
      <c r="U4612" t="s">
        <v>680</v>
      </c>
      <c r="V4612" t="s">
        <v>681</v>
      </c>
      <c r="W4612" t="s">
        <v>64</v>
      </c>
      <c r="X4612">
        <v>5.94</v>
      </c>
      <c r="Y4612">
        <v>30</v>
      </c>
      <c r="Z4612" t="s">
        <v>682</v>
      </c>
      <c r="AA4612" t="s">
        <v>683</v>
      </c>
      <c r="AB4612" t="s">
        <v>680</v>
      </c>
      <c r="AC4612" t="s">
        <v>681</v>
      </c>
      <c r="AD4612" t="s">
        <v>64</v>
      </c>
      <c r="AE4612" t="s">
        <v>684</v>
      </c>
      <c r="AF4612">
        <v>3</v>
      </c>
      <c r="AG4612">
        <v>3</v>
      </c>
      <c r="AH4612" t="s">
        <v>165</v>
      </c>
      <c r="AI4612" t="s">
        <v>166</v>
      </c>
      <c r="AJ4612" t="s">
        <v>3280</v>
      </c>
      <c r="AK4612" t="s">
        <v>61</v>
      </c>
      <c r="AL4612">
        <v>2</v>
      </c>
      <c r="AM4612" t="s">
        <v>167</v>
      </c>
      <c r="AN4612" t="s">
        <v>63</v>
      </c>
      <c r="AO4612" t="s">
        <v>64</v>
      </c>
      <c r="AP4612" t="s">
        <v>168</v>
      </c>
      <c r="AQ4612" t="s">
        <v>169</v>
      </c>
      <c r="AR4612" t="s">
        <v>67</v>
      </c>
      <c r="AS4612" t="s">
        <v>68</v>
      </c>
      <c r="AT4612" t="s">
        <v>69</v>
      </c>
      <c r="AU4612">
        <v>51</v>
      </c>
      <c r="AV4612">
        <v>22</v>
      </c>
      <c r="AW4612">
        <f>YEAR(ChinookMusic[[#This Row],[invoiceDate]])</f>
        <v>2010</v>
      </c>
      <c r="AX4612" t="str">
        <f>TEXT(ChinookMusic[[#This Row],[invoiceDate]],"MMMM")</f>
        <v>February</v>
      </c>
    </row>
    <row r="4613" spans="1:50" x14ac:dyDescent="0.3">
      <c r="A4613">
        <v>150</v>
      </c>
      <c r="B4613" t="s">
        <v>1280</v>
      </c>
      <c r="C4613">
        <v>240</v>
      </c>
      <c r="D4613" t="s">
        <v>1919</v>
      </c>
      <c r="E4613">
        <v>3036</v>
      </c>
      <c r="F4613" t="s">
        <v>2553</v>
      </c>
      <c r="G4613" t="s">
        <v>2554</v>
      </c>
      <c r="H4613">
        <v>324440</v>
      </c>
      <c r="I4613">
        <v>0.99</v>
      </c>
      <c r="J4613">
        <v>1</v>
      </c>
      <c r="K4613" t="s">
        <v>78</v>
      </c>
      <c r="L4613">
        <v>1</v>
      </c>
      <c r="M4613" t="s">
        <v>51</v>
      </c>
      <c r="N4613">
        <v>8</v>
      </c>
      <c r="O4613" t="s">
        <v>52</v>
      </c>
      <c r="P4613">
        <v>502</v>
      </c>
      <c r="Q4613">
        <v>1</v>
      </c>
      <c r="R4613">
        <v>94</v>
      </c>
      <c r="S4613">
        <v>30</v>
      </c>
      <c r="T4613" s="3">
        <v>40219</v>
      </c>
      <c r="U4613" t="s">
        <v>680</v>
      </c>
      <c r="V4613" t="s">
        <v>681</v>
      </c>
      <c r="W4613" t="s">
        <v>64</v>
      </c>
      <c r="X4613">
        <v>5.94</v>
      </c>
      <c r="Y4613">
        <v>30</v>
      </c>
      <c r="Z4613" t="s">
        <v>682</v>
      </c>
      <c r="AA4613" t="s">
        <v>683</v>
      </c>
      <c r="AB4613" t="s">
        <v>680</v>
      </c>
      <c r="AC4613" t="s">
        <v>681</v>
      </c>
      <c r="AD4613" t="s">
        <v>64</v>
      </c>
      <c r="AE4613" t="s">
        <v>684</v>
      </c>
      <c r="AF4613">
        <v>3</v>
      </c>
      <c r="AG4613">
        <v>3</v>
      </c>
      <c r="AH4613" t="s">
        <v>165</v>
      </c>
      <c r="AI4613" t="s">
        <v>166</v>
      </c>
      <c r="AJ4613" t="s">
        <v>3280</v>
      </c>
      <c r="AK4613" t="s">
        <v>61</v>
      </c>
      <c r="AL4613">
        <v>2</v>
      </c>
      <c r="AM4613" t="s">
        <v>167</v>
      </c>
      <c r="AN4613" t="s">
        <v>63</v>
      </c>
      <c r="AO4613" t="s">
        <v>64</v>
      </c>
      <c r="AP4613" t="s">
        <v>168</v>
      </c>
      <c r="AQ4613" t="s">
        <v>169</v>
      </c>
      <c r="AR4613" t="s">
        <v>67</v>
      </c>
      <c r="AS4613" t="s">
        <v>68</v>
      </c>
      <c r="AT4613" t="s">
        <v>69</v>
      </c>
      <c r="AU4613">
        <v>51</v>
      </c>
      <c r="AV4613">
        <v>22</v>
      </c>
      <c r="AW4613">
        <f>YEAR(ChinookMusic[[#This Row],[invoiceDate]])</f>
        <v>2010</v>
      </c>
      <c r="AX4613" t="str">
        <f>TEXT(ChinookMusic[[#This Row],[invoiceDate]],"MMMM")</f>
        <v>February</v>
      </c>
    </row>
    <row r="4614" spans="1:50" x14ac:dyDescent="0.3">
      <c r="A4614">
        <v>151</v>
      </c>
      <c r="B4614" t="s">
        <v>1284</v>
      </c>
      <c r="C4614">
        <v>241</v>
      </c>
      <c r="D4614" t="s">
        <v>1285</v>
      </c>
      <c r="E4614">
        <v>3040</v>
      </c>
      <c r="F4614" t="s">
        <v>2968</v>
      </c>
      <c r="G4614" t="s">
        <v>73</v>
      </c>
      <c r="H4614">
        <v>334524</v>
      </c>
      <c r="I4614">
        <v>0.99</v>
      </c>
      <c r="J4614">
        <v>1</v>
      </c>
      <c r="K4614" t="s">
        <v>78</v>
      </c>
      <c r="L4614">
        <v>8</v>
      </c>
      <c r="M4614" t="s">
        <v>187</v>
      </c>
      <c r="N4614">
        <v>8</v>
      </c>
      <c r="O4614" t="s">
        <v>52</v>
      </c>
      <c r="P4614">
        <v>503</v>
      </c>
      <c r="Q4614">
        <v>1</v>
      </c>
      <c r="R4614">
        <v>94</v>
      </c>
      <c r="S4614">
        <v>30</v>
      </c>
      <c r="T4614" s="3">
        <v>40219</v>
      </c>
      <c r="U4614" t="s">
        <v>680</v>
      </c>
      <c r="V4614" t="s">
        <v>681</v>
      </c>
      <c r="W4614" t="s">
        <v>64</v>
      </c>
      <c r="X4614">
        <v>5.94</v>
      </c>
      <c r="Y4614">
        <v>30</v>
      </c>
      <c r="Z4614" t="s">
        <v>682</v>
      </c>
      <c r="AA4614" t="s">
        <v>683</v>
      </c>
      <c r="AB4614" t="s">
        <v>680</v>
      </c>
      <c r="AC4614" t="s">
        <v>681</v>
      </c>
      <c r="AD4614" t="s">
        <v>64</v>
      </c>
      <c r="AE4614" t="s">
        <v>684</v>
      </c>
      <c r="AF4614">
        <v>3</v>
      </c>
      <c r="AG4614">
        <v>3</v>
      </c>
      <c r="AH4614" t="s">
        <v>165</v>
      </c>
      <c r="AI4614" t="s">
        <v>166</v>
      </c>
      <c r="AJ4614" t="s">
        <v>3280</v>
      </c>
      <c r="AK4614" t="s">
        <v>61</v>
      </c>
      <c r="AL4614">
        <v>2</v>
      </c>
      <c r="AM4614" t="s">
        <v>167</v>
      </c>
      <c r="AN4614" t="s">
        <v>63</v>
      </c>
      <c r="AO4614" t="s">
        <v>64</v>
      </c>
      <c r="AP4614" t="s">
        <v>168</v>
      </c>
      <c r="AQ4614" t="s">
        <v>169</v>
      </c>
      <c r="AR4614" t="s">
        <v>67</v>
      </c>
      <c r="AS4614" t="s">
        <v>68</v>
      </c>
      <c r="AT4614" t="s">
        <v>69</v>
      </c>
      <c r="AU4614">
        <v>51</v>
      </c>
      <c r="AV4614">
        <v>22</v>
      </c>
      <c r="AW4614">
        <f>YEAR(ChinookMusic[[#This Row],[invoiceDate]])</f>
        <v>2010</v>
      </c>
      <c r="AX4614" t="str">
        <f>TEXT(ChinookMusic[[#This Row],[invoiceDate]],"MMMM")</f>
        <v>February</v>
      </c>
    </row>
    <row r="4615" spans="1:50" x14ac:dyDescent="0.3">
      <c r="A4615">
        <v>151</v>
      </c>
      <c r="B4615" t="s">
        <v>1284</v>
      </c>
      <c r="C4615">
        <v>241</v>
      </c>
      <c r="D4615" t="s">
        <v>1285</v>
      </c>
      <c r="E4615">
        <v>3040</v>
      </c>
      <c r="F4615" t="s">
        <v>2968</v>
      </c>
      <c r="G4615" t="s">
        <v>73</v>
      </c>
      <c r="H4615">
        <v>334524</v>
      </c>
      <c r="I4615">
        <v>0.99</v>
      </c>
      <c r="J4615">
        <v>1</v>
      </c>
      <c r="K4615" t="s">
        <v>78</v>
      </c>
      <c r="L4615">
        <v>8</v>
      </c>
      <c r="M4615" t="s">
        <v>187</v>
      </c>
      <c r="N4615">
        <v>5</v>
      </c>
      <c r="O4615" t="s">
        <v>70</v>
      </c>
      <c r="P4615">
        <v>503</v>
      </c>
      <c r="Q4615">
        <v>1</v>
      </c>
      <c r="R4615">
        <v>94</v>
      </c>
      <c r="S4615">
        <v>30</v>
      </c>
      <c r="T4615" s="3">
        <v>40219</v>
      </c>
      <c r="U4615" t="s">
        <v>680</v>
      </c>
      <c r="V4615" t="s">
        <v>681</v>
      </c>
      <c r="W4615" t="s">
        <v>64</v>
      </c>
      <c r="X4615">
        <v>5.94</v>
      </c>
      <c r="Y4615">
        <v>30</v>
      </c>
      <c r="Z4615" t="s">
        <v>682</v>
      </c>
      <c r="AA4615" t="s">
        <v>683</v>
      </c>
      <c r="AB4615" t="s">
        <v>680</v>
      </c>
      <c r="AC4615" t="s">
        <v>681</v>
      </c>
      <c r="AD4615" t="s">
        <v>64</v>
      </c>
      <c r="AE4615" t="s">
        <v>684</v>
      </c>
      <c r="AF4615">
        <v>3</v>
      </c>
      <c r="AG4615">
        <v>3</v>
      </c>
      <c r="AH4615" t="s">
        <v>165</v>
      </c>
      <c r="AI4615" t="s">
        <v>166</v>
      </c>
      <c r="AJ4615" t="s">
        <v>3280</v>
      </c>
      <c r="AK4615" t="s">
        <v>61</v>
      </c>
      <c r="AL4615">
        <v>2</v>
      </c>
      <c r="AM4615" t="s">
        <v>167</v>
      </c>
      <c r="AN4615" t="s">
        <v>63</v>
      </c>
      <c r="AO4615" t="s">
        <v>64</v>
      </c>
      <c r="AP4615" t="s">
        <v>168</v>
      </c>
      <c r="AQ4615" t="s">
        <v>169</v>
      </c>
      <c r="AR4615" t="s">
        <v>67</v>
      </c>
      <c r="AS4615" t="s">
        <v>68</v>
      </c>
      <c r="AT4615" t="s">
        <v>69</v>
      </c>
      <c r="AU4615">
        <v>51</v>
      </c>
      <c r="AV4615">
        <v>22</v>
      </c>
      <c r="AW4615">
        <f>YEAR(ChinookMusic[[#This Row],[invoiceDate]])</f>
        <v>2010</v>
      </c>
      <c r="AX4615" t="str">
        <f>TEXT(ChinookMusic[[#This Row],[invoiceDate]],"MMMM")</f>
        <v>February</v>
      </c>
    </row>
    <row r="4616" spans="1:50" x14ac:dyDescent="0.3">
      <c r="A4616">
        <v>151</v>
      </c>
      <c r="B4616" t="s">
        <v>1284</v>
      </c>
      <c r="C4616">
        <v>241</v>
      </c>
      <c r="D4616" t="s">
        <v>1285</v>
      </c>
      <c r="E4616">
        <v>3040</v>
      </c>
      <c r="F4616" t="s">
        <v>2968</v>
      </c>
      <c r="G4616" t="s">
        <v>73</v>
      </c>
      <c r="H4616">
        <v>334524</v>
      </c>
      <c r="I4616">
        <v>0.99</v>
      </c>
      <c r="J4616">
        <v>1</v>
      </c>
      <c r="K4616" t="s">
        <v>78</v>
      </c>
      <c r="L4616">
        <v>8</v>
      </c>
      <c r="M4616" t="s">
        <v>187</v>
      </c>
      <c r="N4616">
        <v>1</v>
      </c>
      <c r="O4616" t="s">
        <v>52</v>
      </c>
      <c r="P4616">
        <v>503</v>
      </c>
      <c r="Q4616">
        <v>1</v>
      </c>
      <c r="R4616">
        <v>94</v>
      </c>
      <c r="S4616">
        <v>30</v>
      </c>
      <c r="T4616" s="3">
        <v>40219</v>
      </c>
      <c r="U4616" t="s">
        <v>680</v>
      </c>
      <c r="V4616" t="s">
        <v>681</v>
      </c>
      <c r="W4616" t="s">
        <v>64</v>
      </c>
      <c r="X4616">
        <v>5.94</v>
      </c>
      <c r="Y4616">
        <v>30</v>
      </c>
      <c r="Z4616" t="s">
        <v>682</v>
      </c>
      <c r="AA4616" t="s">
        <v>683</v>
      </c>
      <c r="AB4616" t="s">
        <v>680</v>
      </c>
      <c r="AC4616" t="s">
        <v>681</v>
      </c>
      <c r="AD4616" t="s">
        <v>64</v>
      </c>
      <c r="AE4616" t="s">
        <v>684</v>
      </c>
      <c r="AF4616">
        <v>3</v>
      </c>
      <c r="AG4616">
        <v>3</v>
      </c>
      <c r="AH4616" t="s">
        <v>165</v>
      </c>
      <c r="AI4616" t="s">
        <v>166</v>
      </c>
      <c r="AJ4616" t="s">
        <v>3280</v>
      </c>
      <c r="AK4616" t="s">
        <v>61</v>
      </c>
      <c r="AL4616">
        <v>2</v>
      </c>
      <c r="AM4616" t="s">
        <v>167</v>
      </c>
      <c r="AN4616" t="s">
        <v>63</v>
      </c>
      <c r="AO4616" t="s">
        <v>64</v>
      </c>
      <c r="AP4616" t="s">
        <v>168</v>
      </c>
      <c r="AQ4616" t="s">
        <v>169</v>
      </c>
      <c r="AR4616" t="s">
        <v>67</v>
      </c>
      <c r="AS4616" t="s">
        <v>68</v>
      </c>
      <c r="AT4616" t="s">
        <v>69</v>
      </c>
      <c r="AU4616">
        <v>51</v>
      </c>
      <c r="AV4616">
        <v>22</v>
      </c>
      <c r="AW4616">
        <f>YEAR(ChinookMusic[[#This Row],[invoiceDate]])</f>
        <v>2010</v>
      </c>
      <c r="AX4616" t="str">
        <f>TEXT(ChinookMusic[[#This Row],[invoiceDate]],"MMMM")</f>
        <v>February</v>
      </c>
    </row>
    <row r="4617" spans="1:50" x14ac:dyDescent="0.3">
      <c r="A4617">
        <v>252</v>
      </c>
      <c r="B4617" t="s">
        <v>1292</v>
      </c>
      <c r="C4617">
        <v>321</v>
      </c>
      <c r="D4617" t="s">
        <v>1294</v>
      </c>
      <c r="E4617">
        <v>3463</v>
      </c>
      <c r="F4617" t="s">
        <v>2969</v>
      </c>
      <c r="G4617" t="s">
        <v>73</v>
      </c>
      <c r="H4617">
        <v>141520</v>
      </c>
      <c r="I4617">
        <v>0.99</v>
      </c>
      <c r="J4617">
        <v>2</v>
      </c>
      <c r="K4617" t="s">
        <v>50</v>
      </c>
      <c r="L4617">
        <v>14</v>
      </c>
      <c r="M4617" t="s">
        <v>450</v>
      </c>
      <c r="N4617">
        <v>8</v>
      </c>
      <c r="O4617" t="s">
        <v>52</v>
      </c>
      <c r="P4617">
        <v>1143</v>
      </c>
      <c r="Q4617">
        <v>1</v>
      </c>
      <c r="R4617">
        <v>212</v>
      </c>
      <c r="S4617">
        <v>23</v>
      </c>
      <c r="T4617" s="3">
        <v>40745</v>
      </c>
      <c r="U4617" t="s">
        <v>138</v>
      </c>
      <c r="V4617" t="s">
        <v>139</v>
      </c>
      <c r="W4617" t="s">
        <v>140</v>
      </c>
      <c r="X4617">
        <v>3.96</v>
      </c>
      <c r="Y4617">
        <v>23</v>
      </c>
      <c r="Z4617" t="s">
        <v>141</v>
      </c>
      <c r="AA4617" t="s">
        <v>142</v>
      </c>
      <c r="AB4617" t="s">
        <v>138</v>
      </c>
      <c r="AC4617" t="s">
        <v>139</v>
      </c>
      <c r="AD4617" t="s">
        <v>140</v>
      </c>
      <c r="AE4617" t="s">
        <v>143</v>
      </c>
      <c r="AF4617">
        <v>4</v>
      </c>
      <c r="AG4617">
        <v>4</v>
      </c>
      <c r="AH4617" t="s">
        <v>85</v>
      </c>
      <c r="AI4617" t="s">
        <v>86</v>
      </c>
      <c r="AJ4617" t="s">
        <v>3280</v>
      </c>
      <c r="AK4617" t="s">
        <v>61</v>
      </c>
      <c r="AL4617">
        <v>2</v>
      </c>
      <c r="AM4617" t="s">
        <v>87</v>
      </c>
      <c r="AN4617" t="s">
        <v>63</v>
      </c>
      <c r="AO4617" t="s">
        <v>64</v>
      </c>
      <c r="AP4617" t="s">
        <v>88</v>
      </c>
      <c r="AQ4617" t="s">
        <v>89</v>
      </c>
      <c r="AR4617" t="s">
        <v>67</v>
      </c>
      <c r="AS4617" t="s">
        <v>68</v>
      </c>
      <c r="AT4617" t="s">
        <v>69</v>
      </c>
      <c r="AU4617">
        <v>77</v>
      </c>
      <c r="AV4617">
        <v>21</v>
      </c>
      <c r="AW4617">
        <f>YEAR(ChinookMusic[[#This Row],[invoiceDate]])</f>
        <v>2011</v>
      </c>
      <c r="AX4617" t="str">
        <f>TEXT(ChinookMusic[[#This Row],[invoiceDate]],"MMMM")</f>
        <v>July</v>
      </c>
    </row>
    <row r="4618" spans="1:50" x14ac:dyDescent="0.3">
      <c r="A4618">
        <v>252</v>
      </c>
      <c r="B4618" t="s">
        <v>1292</v>
      </c>
      <c r="C4618">
        <v>321</v>
      </c>
      <c r="D4618" t="s">
        <v>1294</v>
      </c>
      <c r="E4618">
        <v>3463</v>
      </c>
      <c r="F4618" t="s">
        <v>2969</v>
      </c>
      <c r="G4618" t="s">
        <v>73</v>
      </c>
      <c r="H4618">
        <v>141520</v>
      </c>
      <c r="I4618">
        <v>0.99</v>
      </c>
      <c r="J4618">
        <v>2</v>
      </c>
      <c r="K4618" t="s">
        <v>50</v>
      </c>
      <c r="L4618">
        <v>14</v>
      </c>
      <c r="M4618" t="s">
        <v>450</v>
      </c>
      <c r="N4618">
        <v>1</v>
      </c>
      <c r="O4618" t="s">
        <v>52</v>
      </c>
      <c r="P4618">
        <v>1143</v>
      </c>
      <c r="Q4618">
        <v>1</v>
      </c>
      <c r="R4618">
        <v>212</v>
      </c>
      <c r="S4618">
        <v>23</v>
      </c>
      <c r="T4618" s="3">
        <v>40745</v>
      </c>
      <c r="U4618" t="s">
        <v>138</v>
      </c>
      <c r="V4618" t="s">
        <v>139</v>
      </c>
      <c r="W4618" t="s">
        <v>140</v>
      </c>
      <c r="X4618">
        <v>3.96</v>
      </c>
      <c r="Y4618">
        <v>23</v>
      </c>
      <c r="Z4618" t="s">
        <v>141</v>
      </c>
      <c r="AA4618" t="s">
        <v>142</v>
      </c>
      <c r="AB4618" t="s">
        <v>138</v>
      </c>
      <c r="AC4618" t="s">
        <v>139</v>
      </c>
      <c r="AD4618" t="s">
        <v>140</v>
      </c>
      <c r="AE4618" t="s">
        <v>143</v>
      </c>
      <c r="AF4618">
        <v>4</v>
      </c>
      <c r="AG4618">
        <v>4</v>
      </c>
      <c r="AH4618" t="s">
        <v>85</v>
      </c>
      <c r="AI4618" t="s">
        <v>86</v>
      </c>
      <c r="AJ4618" t="s">
        <v>3279</v>
      </c>
      <c r="AK4618" t="s">
        <v>61</v>
      </c>
      <c r="AL4618">
        <v>2</v>
      </c>
      <c r="AM4618" t="s">
        <v>87</v>
      </c>
      <c r="AN4618" t="s">
        <v>63</v>
      </c>
      <c r="AO4618" t="s">
        <v>64</v>
      </c>
      <c r="AP4618" t="s">
        <v>88</v>
      </c>
      <c r="AQ4618" t="s">
        <v>89</v>
      </c>
      <c r="AR4618" t="s">
        <v>67</v>
      </c>
      <c r="AS4618" t="s">
        <v>68</v>
      </c>
      <c r="AT4618" t="s">
        <v>69</v>
      </c>
      <c r="AU4618">
        <v>77</v>
      </c>
      <c r="AV4618">
        <v>21</v>
      </c>
      <c r="AW4618">
        <f>YEAR(ChinookMusic[[#This Row],[invoiceDate]])</f>
        <v>2011</v>
      </c>
      <c r="AX4618" t="str">
        <f>TEXT(ChinookMusic[[#This Row],[invoiceDate]],"MMMM")</f>
        <v>July</v>
      </c>
    </row>
    <row r="4619" spans="1:50" x14ac:dyDescent="0.3">
      <c r="A4619">
        <v>252</v>
      </c>
      <c r="B4619" t="s">
        <v>1292</v>
      </c>
      <c r="C4619">
        <v>321</v>
      </c>
      <c r="D4619" t="s">
        <v>1294</v>
      </c>
      <c r="E4619">
        <v>3465</v>
      </c>
      <c r="F4619" t="s">
        <v>2970</v>
      </c>
      <c r="G4619" t="s">
        <v>73</v>
      </c>
      <c r="H4619">
        <v>202320</v>
      </c>
      <c r="I4619">
        <v>0.99</v>
      </c>
      <c r="J4619">
        <v>2</v>
      </c>
      <c r="K4619" t="s">
        <v>50</v>
      </c>
      <c r="L4619">
        <v>14</v>
      </c>
      <c r="M4619" t="s">
        <v>450</v>
      </c>
      <c r="N4619">
        <v>1</v>
      </c>
      <c r="O4619" t="s">
        <v>52</v>
      </c>
      <c r="P4619">
        <v>1144</v>
      </c>
      <c r="Q4619">
        <v>1</v>
      </c>
      <c r="R4619">
        <v>212</v>
      </c>
      <c r="S4619">
        <v>23</v>
      </c>
      <c r="T4619" s="3">
        <v>40745</v>
      </c>
      <c r="U4619" t="s">
        <v>138</v>
      </c>
      <c r="V4619" t="s">
        <v>139</v>
      </c>
      <c r="W4619" t="s">
        <v>140</v>
      </c>
      <c r="X4619">
        <v>3.96</v>
      </c>
      <c r="Y4619">
        <v>23</v>
      </c>
      <c r="Z4619" t="s">
        <v>141</v>
      </c>
      <c r="AA4619" t="s">
        <v>142</v>
      </c>
      <c r="AB4619" t="s">
        <v>138</v>
      </c>
      <c r="AC4619" t="s">
        <v>139</v>
      </c>
      <c r="AD4619" t="s">
        <v>140</v>
      </c>
      <c r="AE4619" t="s">
        <v>143</v>
      </c>
      <c r="AF4619">
        <v>4</v>
      </c>
      <c r="AG4619">
        <v>4</v>
      </c>
      <c r="AH4619" t="s">
        <v>85</v>
      </c>
      <c r="AI4619" t="s">
        <v>86</v>
      </c>
      <c r="AJ4619" t="s">
        <v>3279</v>
      </c>
      <c r="AK4619" t="s">
        <v>61</v>
      </c>
      <c r="AL4619">
        <v>2</v>
      </c>
      <c r="AM4619" t="s">
        <v>87</v>
      </c>
      <c r="AN4619" t="s">
        <v>63</v>
      </c>
      <c r="AO4619" t="s">
        <v>64</v>
      </c>
      <c r="AP4619" t="s">
        <v>88</v>
      </c>
      <c r="AQ4619" t="s">
        <v>89</v>
      </c>
      <c r="AR4619" t="s">
        <v>67</v>
      </c>
      <c r="AS4619" t="s">
        <v>68</v>
      </c>
      <c r="AT4619" t="s">
        <v>69</v>
      </c>
      <c r="AU4619">
        <v>77</v>
      </c>
      <c r="AV4619">
        <v>21</v>
      </c>
      <c r="AW4619">
        <f>YEAR(ChinookMusic[[#This Row],[invoiceDate]])</f>
        <v>2011</v>
      </c>
      <c r="AX4619" t="str">
        <f>TEXT(ChinookMusic[[#This Row],[invoiceDate]],"MMMM")</f>
        <v>July</v>
      </c>
    </row>
    <row r="4620" spans="1:50" x14ac:dyDescent="0.3">
      <c r="A4620">
        <v>252</v>
      </c>
      <c r="B4620" t="s">
        <v>1292</v>
      </c>
      <c r="C4620">
        <v>321</v>
      </c>
      <c r="D4620" t="s">
        <v>1294</v>
      </c>
      <c r="E4620">
        <v>3465</v>
      </c>
      <c r="F4620" t="s">
        <v>2970</v>
      </c>
      <c r="G4620" t="s">
        <v>73</v>
      </c>
      <c r="H4620">
        <v>202320</v>
      </c>
      <c r="I4620">
        <v>0.99</v>
      </c>
      <c r="J4620">
        <v>2</v>
      </c>
      <c r="K4620" t="s">
        <v>50</v>
      </c>
      <c r="L4620">
        <v>14</v>
      </c>
      <c r="M4620" t="s">
        <v>450</v>
      </c>
      <c r="N4620">
        <v>8</v>
      </c>
      <c r="O4620" t="s">
        <v>52</v>
      </c>
      <c r="P4620">
        <v>1144</v>
      </c>
      <c r="Q4620">
        <v>1</v>
      </c>
      <c r="R4620">
        <v>212</v>
      </c>
      <c r="S4620">
        <v>23</v>
      </c>
      <c r="T4620" s="3">
        <v>40745</v>
      </c>
      <c r="U4620" t="s">
        <v>138</v>
      </c>
      <c r="V4620" t="s">
        <v>139</v>
      </c>
      <c r="W4620" t="s">
        <v>140</v>
      </c>
      <c r="X4620">
        <v>3.96</v>
      </c>
      <c r="Y4620">
        <v>23</v>
      </c>
      <c r="Z4620" t="s">
        <v>141</v>
      </c>
      <c r="AA4620" t="s">
        <v>142</v>
      </c>
      <c r="AB4620" t="s">
        <v>138</v>
      </c>
      <c r="AC4620" t="s">
        <v>139</v>
      </c>
      <c r="AD4620" t="s">
        <v>140</v>
      </c>
      <c r="AE4620" t="s">
        <v>143</v>
      </c>
      <c r="AF4620">
        <v>4</v>
      </c>
      <c r="AG4620">
        <v>4</v>
      </c>
      <c r="AH4620" t="s">
        <v>85</v>
      </c>
      <c r="AI4620" t="s">
        <v>86</v>
      </c>
      <c r="AJ4620" t="s">
        <v>3279</v>
      </c>
      <c r="AK4620" t="s">
        <v>61</v>
      </c>
      <c r="AL4620">
        <v>2</v>
      </c>
      <c r="AM4620" t="s">
        <v>87</v>
      </c>
      <c r="AN4620" t="s">
        <v>63</v>
      </c>
      <c r="AO4620" t="s">
        <v>64</v>
      </c>
      <c r="AP4620" t="s">
        <v>88</v>
      </c>
      <c r="AQ4620" t="s">
        <v>89</v>
      </c>
      <c r="AR4620" t="s">
        <v>67</v>
      </c>
      <c r="AS4620" t="s">
        <v>68</v>
      </c>
      <c r="AT4620" t="s">
        <v>69</v>
      </c>
      <c r="AU4620">
        <v>77</v>
      </c>
      <c r="AV4620">
        <v>21</v>
      </c>
      <c r="AW4620">
        <f>YEAR(ChinookMusic[[#This Row],[invoiceDate]])</f>
        <v>2011</v>
      </c>
      <c r="AX4620" t="str">
        <f>TEXT(ChinookMusic[[#This Row],[invoiceDate]],"MMMM")</f>
        <v>July</v>
      </c>
    </row>
    <row r="4621" spans="1:50" x14ac:dyDescent="0.3">
      <c r="A4621">
        <v>252</v>
      </c>
      <c r="B4621" t="s">
        <v>1292</v>
      </c>
      <c r="C4621">
        <v>322</v>
      </c>
      <c r="D4621" t="s">
        <v>918</v>
      </c>
      <c r="E4621">
        <v>3467</v>
      </c>
      <c r="F4621" t="s">
        <v>2971</v>
      </c>
      <c r="G4621" t="s">
        <v>73</v>
      </c>
      <c r="H4621">
        <v>234200</v>
      </c>
      <c r="I4621">
        <v>0.99</v>
      </c>
      <c r="J4621">
        <v>2</v>
      </c>
      <c r="K4621" t="s">
        <v>50</v>
      </c>
      <c r="L4621">
        <v>9</v>
      </c>
      <c r="M4621" t="s">
        <v>781</v>
      </c>
      <c r="N4621">
        <v>8</v>
      </c>
      <c r="O4621" t="s">
        <v>52</v>
      </c>
      <c r="P4621">
        <v>1145</v>
      </c>
      <c r="Q4621">
        <v>1</v>
      </c>
      <c r="R4621">
        <v>212</v>
      </c>
      <c r="S4621">
        <v>23</v>
      </c>
      <c r="T4621" s="3">
        <v>40745</v>
      </c>
      <c r="U4621" t="s">
        <v>138</v>
      </c>
      <c r="V4621" t="s">
        <v>139</v>
      </c>
      <c r="W4621" t="s">
        <v>140</v>
      </c>
      <c r="X4621">
        <v>3.96</v>
      </c>
      <c r="Y4621">
        <v>23</v>
      </c>
      <c r="Z4621" t="s">
        <v>141</v>
      </c>
      <c r="AA4621" t="s">
        <v>142</v>
      </c>
      <c r="AB4621" t="s">
        <v>138</v>
      </c>
      <c r="AC4621" t="s">
        <v>139</v>
      </c>
      <c r="AD4621" t="s">
        <v>140</v>
      </c>
      <c r="AE4621" t="s">
        <v>143</v>
      </c>
      <c r="AF4621">
        <v>4</v>
      </c>
      <c r="AG4621">
        <v>4</v>
      </c>
      <c r="AH4621" t="s">
        <v>85</v>
      </c>
      <c r="AI4621" t="s">
        <v>86</v>
      </c>
      <c r="AJ4621" t="s">
        <v>3279</v>
      </c>
      <c r="AK4621" t="s">
        <v>61</v>
      </c>
      <c r="AL4621">
        <v>2</v>
      </c>
      <c r="AM4621" t="s">
        <v>87</v>
      </c>
      <c r="AN4621" t="s">
        <v>63</v>
      </c>
      <c r="AO4621" t="s">
        <v>64</v>
      </c>
      <c r="AP4621" t="s">
        <v>88</v>
      </c>
      <c r="AQ4621" t="s">
        <v>89</v>
      </c>
      <c r="AR4621" t="s">
        <v>67</v>
      </c>
      <c r="AS4621" t="s">
        <v>68</v>
      </c>
      <c r="AT4621" t="s">
        <v>69</v>
      </c>
      <c r="AU4621">
        <v>77</v>
      </c>
      <c r="AV4621">
        <v>21</v>
      </c>
      <c r="AW4621">
        <f>YEAR(ChinookMusic[[#This Row],[invoiceDate]])</f>
        <v>2011</v>
      </c>
      <c r="AX4621" t="str">
        <f>TEXT(ChinookMusic[[#This Row],[invoiceDate]],"MMMM")</f>
        <v>July</v>
      </c>
    </row>
    <row r="4622" spans="1:50" x14ac:dyDescent="0.3">
      <c r="A4622">
        <v>252</v>
      </c>
      <c r="B4622" t="s">
        <v>1292</v>
      </c>
      <c r="C4622">
        <v>322</v>
      </c>
      <c r="D4622" t="s">
        <v>918</v>
      </c>
      <c r="E4622">
        <v>3467</v>
      </c>
      <c r="F4622" t="s">
        <v>2971</v>
      </c>
      <c r="G4622" t="s">
        <v>73</v>
      </c>
      <c r="H4622">
        <v>234200</v>
      </c>
      <c r="I4622">
        <v>0.99</v>
      </c>
      <c r="J4622">
        <v>2</v>
      </c>
      <c r="K4622" t="s">
        <v>50</v>
      </c>
      <c r="L4622">
        <v>9</v>
      </c>
      <c r="M4622" t="s">
        <v>781</v>
      </c>
      <c r="N4622">
        <v>1</v>
      </c>
      <c r="O4622" t="s">
        <v>52</v>
      </c>
      <c r="P4622">
        <v>1145</v>
      </c>
      <c r="Q4622">
        <v>1</v>
      </c>
      <c r="R4622">
        <v>212</v>
      </c>
      <c r="S4622">
        <v>23</v>
      </c>
      <c r="T4622" s="3">
        <v>40745</v>
      </c>
      <c r="U4622" t="s">
        <v>138</v>
      </c>
      <c r="V4622" t="s">
        <v>139</v>
      </c>
      <c r="W4622" t="s">
        <v>140</v>
      </c>
      <c r="X4622">
        <v>3.96</v>
      </c>
      <c r="Y4622">
        <v>23</v>
      </c>
      <c r="Z4622" t="s">
        <v>141</v>
      </c>
      <c r="AA4622" t="s">
        <v>142</v>
      </c>
      <c r="AB4622" t="s">
        <v>138</v>
      </c>
      <c r="AC4622" t="s">
        <v>139</v>
      </c>
      <c r="AD4622" t="s">
        <v>140</v>
      </c>
      <c r="AE4622" t="s">
        <v>143</v>
      </c>
      <c r="AF4622">
        <v>4</v>
      </c>
      <c r="AG4622">
        <v>4</v>
      </c>
      <c r="AH4622" t="s">
        <v>85</v>
      </c>
      <c r="AI4622" t="s">
        <v>86</v>
      </c>
      <c r="AJ4622" t="s">
        <v>3279</v>
      </c>
      <c r="AK4622" t="s">
        <v>61</v>
      </c>
      <c r="AL4622">
        <v>2</v>
      </c>
      <c r="AM4622" t="s">
        <v>87</v>
      </c>
      <c r="AN4622" t="s">
        <v>63</v>
      </c>
      <c r="AO4622" t="s">
        <v>64</v>
      </c>
      <c r="AP4622" t="s">
        <v>88</v>
      </c>
      <c r="AQ4622" t="s">
        <v>89</v>
      </c>
      <c r="AR4622" t="s">
        <v>67</v>
      </c>
      <c r="AS4622" t="s">
        <v>68</v>
      </c>
      <c r="AT4622" t="s">
        <v>69</v>
      </c>
      <c r="AU4622">
        <v>77</v>
      </c>
      <c r="AV4622">
        <v>21</v>
      </c>
      <c r="AW4622">
        <f>YEAR(ChinookMusic[[#This Row],[invoiceDate]])</f>
        <v>2011</v>
      </c>
      <c r="AX4622" t="str">
        <f>TEXT(ChinookMusic[[#This Row],[invoiceDate]],"MMMM")</f>
        <v>July</v>
      </c>
    </row>
    <row r="4623" spans="1:50" x14ac:dyDescent="0.3">
      <c r="A4623">
        <v>252</v>
      </c>
      <c r="B4623" t="s">
        <v>1292</v>
      </c>
      <c r="C4623">
        <v>322</v>
      </c>
      <c r="D4623" t="s">
        <v>918</v>
      </c>
      <c r="E4623">
        <v>3469</v>
      </c>
      <c r="F4623" t="s">
        <v>2972</v>
      </c>
      <c r="G4623" t="s">
        <v>2973</v>
      </c>
      <c r="H4623">
        <v>200253</v>
      </c>
      <c r="I4623">
        <v>0.99</v>
      </c>
      <c r="J4623">
        <v>2</v>
      </c>
      <c r="K4623" t="s">
        <v>50</v>
      </c>
      <c r="L4623">
        <v>9</v>
      </c>
      <c r="M4623" t="s">
        <v>781</v>
      </c>
      <c r="N4623">
        <v>8</v>
      </c>
      <c r="O4623" t="s">
        <v>52</v>
      </c>
      <c r="P4623">
        <v>1146</v>
      </c>
      <c r="Q4623">
        <v>1</v>
      </c>
      <c r="R4623">
        <v>212</v>
      </c>
      <c r="S4623">
        <v>23</v>
      </c>
      <c r="T4623" s="3">
        <v>40745</v>
      </c>
      <c r="U4623" t="s">
        <v>138</v>
      </c>
      <c r="V4623" t="s">
        <v>139</v>
      </c>
      <c r="W4623" t="s">
        <v>140</v>
      </c>
      <c r="X4623">
        <v>3.96</v>
      </c>
      <c r="Y4623">
        <v>23</v>
      </c>
      <c r="Z4623" t="s">
        <v>141</v>
      </c>
      <c r="AA4623" t="s">
        <v>142</v>
      </c>
      <c r="AB4623" t="s">
        <v>138</v>
      </c>
      <c r="AC4623" t="s">
        <v>139</v>
      </c>
      <c r="AD4623" t="s">
        <v>140</v>
      </c>
      <c r="AE4623" t="s">
        <v>143</v>
      </c>
      <c r="AF4623">
        <v>4</v>
      </c>
      <c r="AG4623">
        <v>4</v>
      </c>
      <c r="AH4623" t="s">
        <v>85</v>
      </c>
      <c r="AI4623" t="s">
        <v>86</v>
      </c>
      <c r="AJ4623" t="s">
        <v>3279</v>
      </c>
      <c r="AK4623" t="s">
        <v>61</v>
      </c>
      <c r="AL4623">
        <v>2</v>
      </c>
      <c r="AM4623" t="s">
        <v>87</v>
      </c>
      <c r="AN4623" t="s">
        <v>63</v>
      </c>
      <c r="AO4623" t="s">
        <v>64</v>
      </c>
      <c r="AP4623" t="s">
        <v>88</v>
      </c>
      <c r="AQ4623" t="s">
        <v>89</v>
      </c>
      <c r="AR4623" t="s">
        <v>67</v>
      </c>
      <c r="AS4623" t="s">
        <v>68</v>
      </c>
      <c r="AT4623" t="s">
        <v>69</v>
      </c>
      <c r="AU4623">
        <v>77</v>
      </c>
      <c r="AV4623">
        <v>21</v>
      </c>
      <c r="AW4623">
        <f>YEAR(ChinookMusic[[#This Row],[invoiceDate]])</f>
        <v>2011</v>
      </c>
      <c r="AX4623" t="str">
        <f>TEXT(ChinookMusic[[#This Row],[invoiceDate]],"MMMM")</f>
        <v>July</v>
      </c>
    </row>
    <row r="4624" spans="1:50" x14ac:dyDescent="0.3">
      <c r="A4624">
        <v>252</v>
      </c>
      <c r="B4624" t="s">
        <v>1292</v>
      </c>
      <c r="C4624">
        <v>322</v>
      </c>
      <c r="D4624" t="s">
        <v>918</v>
      </c>
      <c r="E4624">
        <v>3469</v>
      </c>
      <c r="F4624" t="s">
        <v>2972</v>
      </c>
      <c r="G4624" t="s">
        <v>2973</v>
      </c>
      <c r="H4624">
        <v>200253</v>
      </c>
      <c r="I4624">
        <v>0.99</v>
      </c>
      <c r="J4624">
        <v>2</v>
      </c>
      <c r="K4624" t="s">
        <v>50</v>
      </c>
      <c r="L4624">
        <v>9</v>
      </c>
      <c r="M4624" t="s">
        <v>781</v>
      </c>
      <c r="N4624">
        <v>1</v>
      </c>
      <c r="O4624" t="s">
        <v>52</v>
      </c>
      <c r="P4624">
        <v>1146</v>
      </c>
      <c r="Q4624">
        <v>1</v>
      </c>
      <c r="R4624">
        <v>212</v>
      </c>
      <c r="S4624">
        <v>23</v>
      </c>
      <c r="T4624" s="3">
        <v>40745</v>
      </c>
      <c r="U4624" t="s">
        <v>138</v>
      </c>
      <c r="V4624" t="s">
        <v>139</v>
      </c>
      <c r="W4624" t="s">
        <v>140</v>
      </c>
      <c r="X4624">
        <v>3.96</v>
      </c>
      <c r="Y4624">
        <v>23</v>
      </c>
      <c r="Z4624" t="s">
        <v>141</v>
      </c>
      <c r="AA4624" t="s">
        <v>142</v>
      </c>
      <c r="AB4624" t="s">
        <v>138</v>
      </c>
      <c r="AC4624" t="s">
        <v>139</v>
      </c>
      <c r="AD4624" t="s">
        <v>140</v>
      </c>
      <c r="AE4624" t="s">
        <v>143</v>
      </c>
      <c r="AF4624">
        <v>4</v>
      </c>
      <c r="AG4624">
        <v>4</v>
      </c>
      <c r="AH4624" t="s">
        <v>85</v>
      </c>
      <c r="AI4624" t="s">
        <v>86</v>
      </c>
      <c r="AJ4624" t="s">
        <v>3279</v>
      </c>
      <c r="AK4624" t="s">
        <v>61</v>
      </c>
      <c r="AL4624">
        <v>2</v>
      </c>
      <c r="AM4624" t="s">
        <v>87</v>
      </c>
      <c r="AN4624" t="s">
        <v>63</v>
      </c>
      <c r="AO4624" t="s">
        <v>64</v>
      </c>
      <c r="AP4624" t="s">
        <v>88</v>
      </c>
      <c r="AQ4624" t="s">
        <v>89</v>
      </c>
      <c r="AR4624" t="s">
        <v>67</v>
      </c>
      <c r="AS4624" t="s">
        <v>68</v>
      </c>
      <c r="AT4624" t="s">
        <v>69</v>
      </c>
      <c r="AU4624">
        <v>77</v>
      </c>
      <c r="AV4624">
        <v>21</v>
      </c>
      <c r="AW4624">
        <f>YEAR(ChinookMusic[[#This Row],[invoiceDate]])</f>
        <v>2011</v>
      </c>
      <c r="AX4624" t="str">
        <f>TEXT(ChinookMusic[[#This Row],[invoiceDate]],"MMMM")</f>
        <v>July</v>
      </c>
    </row>
    <row r="4625" spans="1:50" x14ac:dyDescent="0.3">
      <c r="A4625">
        <v>124</v>
      </c>
      <c r="B4625" t="s">
        <v>628</v>
      </c>
      <c r="C4625">
        <v>188</v>
      </c>
      <c r="D4625" t="s">
        <v>1537</v>
      </c>
      <c r="E4625">
        <v>2294</v>
      </c>
      <c r="F4625" t="s">
        <v>2974</v>
      </c>
      <c r="G4625" t="s">
        <v>631</v>
      </c>
      <c r="H4625">
        <v>304013</v>
      </c>
      <c r="I4625">
        <v>0.99</v>
      </c>
      <c r="J4625">
        <v>1</v>
      </c>
      <c r="K4625" t="s">
        <v>78</v>
      </c>
      <c r="L4625">
        <v>4</v>
      </c>
      <c r="M4625" t="s">
        <v>146</v>
      </c>
      <c r="N4625">
        <v>8</v>
      </c>
      <c r="O4625" t="s">
        <v>52</v>
      </c>
      <c r="P4625">
        <v>1528</v>
      </c>
      <c r="Q4625">
        <v>1</v>
      </c>
      <c r="R4625">
        <v>283</v>
      </c>
      <c r="S4625">
        <v>53</v>
      </c>
      <c r="T4625" s="3">
        <v>41056</v>
      </c>
      <c r="U4625" t="s">
        <v>439</v>
      </c>
      <c r="V4625" t="s">
        <v>189</v>
      </c>
      <c r="W4625" t="s">
        <v>190</v>
      </c>
      <c r="X4625">
        <v>5.94</v>
      </c>
      <c r="Y4625">
        <v>53</v>
      </c>
      <c r="Z4625" t="s">
        <v>440</v>
      </c>
      <c r="AA4625" t="s">
        <v>441</v>
      </c>
      <c r="AB4625" t="s">
        <v>439</v>
      </c>
      <c r="AC4625" t="s">
        <v>189</v>
      </c>
      <c r="AD4625" t="s">
        <v>190</v>
      </c>
      <c r="AE4625" t="s">
        <v>442</v>
      </c>
      <c r="AF4625">
        <v>3</v>
      </c>
      <c r="AG4625">
        <v>3</v>
      </c>
      <c r="AH4625" t="s">
        <v>165</v>
      </c>
      <c r="AI4625" t="s">
        <v>166</v>
      </c>
      <c r="AJ4625" t="s">
        <v>3279</v>
      </c>
      <c r="AK4625" t="s">
        <v>61</v>
      </c>
      <c r="AL4625">
        <v>2</v>
      </c>
      <c r="AM4625" t="s">
        <v>167</v>
      </c>
      <c r="AN4625" t="s">
        <v>63</v>
      </c>
      <c r="AO4625" t="s">
        <v>64</v>
      </c>
      <c r="AP4625" t="s">
        <v>168</v>
      </c>
      <c r="AQ4625" t="s">
        <v>169</v>
      </c>
      <c r="AR4625" t="s">
        <v>67</v>
      </c>
      <c r="AS4625" t="s">
        <v>68</v>
      </c>
      <c r="AT4625" t="s">
        <v>69</v>
      </c>
      <c r="AU4625">
        <v>51</v>
      </c>
      <c r="AV4625">
        <v>22</v>
      </c>
      <c r="AW4625">
        <f>YEAR(ChinookMusic[[#This Row],[invoiceDate]])</f>
        <v>2012</v>
      </c>
      <c r="AX4625" t="str">
        <f>TEXT(ChinookMusic[[#This Row],[invoiceDate]],"MMMM")</f>
        <v>May</v>
      </c>
    </row>
    <row r="4626" spans="1:50" x14ac:dyDescent="0.3">
      <c r="A4626">
        <v>124</v>
      </c>
      <c r="B4626" t="s">
        <v>628</v>
      </c>
      <c r="C4626">
        <v>188</v>
      </c>
      <c r="D4626" t="s">
        <v>1537</v>
      </c>
      <c r="E4626">
        <v>2294</v>
      </c>
      <c r="F4626" t="s">
        <v>2974</v>
      </c>
      <c r="G4626" t="s">
        <v>631</v>
      </c>
      <c r="H4626">
        <v>304013</v>
      </c>
      <c r="I4626">
        <v>0.99</v>
      </c>
      <c r="J4626">
        <v>1</v>
      </c>
      <c r="K4626" t="s">
        <v>78</v>
      </c>
      <c r="L4626">
        <v>4</v>
      </c>
      <c r="M4626" t="s">
        <v>146</v>
      </c>
      <c r="N4626">
        <v>1</v>
      </c>
      <c r="O4626" t="s">
        <v>52</v>
      </c>
      <c r="P4626">
        <v>1528</v>
      </c>
      <c r="Q4626">
        <v>1</v>
      </c>
      <c r="R4626">
        <v>283</v>
      </c>
      <c r="S4626">
        <v>53</v>
      </c>
      <c r="T4626" s="3">
        <v>41056</v>
      </c>
      <c r="U4626" t="s">
        <v>439</v>
      </c>
      <c r="V4626" t="s">
        <v>189</v>
      </c>
      <c r="W4626" t="s">
        <v>190</v>
      </c>
      <c r="X4626">
        <v>5.94</v>
      </c>
      <c r="Y4626">
        <v>53</v>
      </c>
      <c r="Z4626" t="s">
        <v>440</v>
      </c>
      <c r="AA4626" t="s">
        <v>441</v>
      </c>
      <c r="AB4626" t="s">
        <v>439</v>
      </c>
      <c r="AC4626" t="s">
        <v>189</v>
      </c>
      <c r="AD4626" t="s">
        <v>190</v>
      </c>
      <c r="AE4626" t="s">
        <v>442</v>
      </c>
      <c r="AF4626">
        <v>3</v>
      </c>
      <c r="AG4626">
        <v>3</v>
      </c>
      <c r="AH4626" t="s">
        <v>165</v>
      </c>
      <c r="AI4626" t="s">
        <v>166</v>
      </c>
      <c r="AJ4626" t="s">
        <v>3279</v>
      </c>
      <c r="AK4626" t="s">
        <v>61</v>
      </c>
      <c r="AL4626">
        <v>2</v>
      </c>
      <c r="AM4626" t="s">
        <v>167</v>
      </c>
      <c r="AN4626" t="s">
        <v>63</v>
      </c>
      <c r="AO4626" t="s">
        <v>64</v>
      </c>
      <c r="AP4626" t="s">
        <v>168</v>
      </c>
      <c r="AQ4626" t="s">
        <v>169</v>
      </c>
      <c r="AR4626" t="s">
        <v>67</v>
      </c>
      <c r="AS4626" t="s">
        <v>68</v>
      </c>
      <c r="AT4626" t="s">
        <v>69</v>
      </c>
      <c r="AU4626">
        <v>51</v>
      </c>
      <c r="AV4626">
        <v>22</v>
      </c>
      <c r="AW4626">
        <f>YEAR(ChinookMusic[[#This Row],[invoiceDate]])</f>
        <v>2012</v>
      </c>
      <c r="AX4626" t="str">
        <f>TEXT(ChinookMusic[[#This Row],[invoiceDate]],"MMMM")</f>
        <v>May</v>
      </c>
    </row>
    <row r="4627" spans="1:50" x14ac:dyDescent="0.3">
      <c r="A4627">
        <v>122</v>
      </c>
      <c r="B4627" t="s">
        <v>1260</v>
      </c>
      <c r="C4627">
        <v>187</v>
      </c>
      <c r="D4627" t="s">
        <v>1261</v>
      </c>
      <c r="E4627">
        <v>2310</v>
      </c>
      <c r="F4627" t="s">
        <v>2975</v>
      </c>
      <c r="G4627" t="s">
        <v>1263</v>
      </c>
      <c r="H4627">
        <v>269035</v>
      </c>
      <c r="I4627">
        <v>0.99</v>
      </c>
      <c r="J4627">
        <v>1</v>
      </c>
      <c r="K4627" t="s">
        <v>78</v>
      </c>
      <c r="L4627">
        <v>4</v>
      </c>
      <c r="M4627" t="s">
        <v>146</v>
      </c>
      <c r="N4627">
        <v>5</v>
      </c>
      <c r="O4627" t="s">
        <v>70</v>
      </c>
      <c r="P4627">
        <v>1532</v>
      </c>
      <c r="Q4627">
        <v>1</v>
      </c>
      <c r="R4627">
        <v>283</v>
      </c>
      <c r="S4627">
        <v>53</v>
      </c>
      <c r="T4627" s="3">
        <v>41056</v>
      </c>
      <c r="U4627" t="s">
        <v>439</v>
      </c>
      <c r="V4627" t="s">
        <v>189</v>
      </c>
      <c r="W4627" t="s">
        <v>190</v>
      </c>
      <c r="X4627">
        <v>5.94</v>
      </c>
      <c r="Y4627">
        <v>53</v>
      </c>
      <c r="Z4627" t="s">
        <v>440</v>
      </c>
      <c r="AA4627" t="s">
        <v>441</v>
      </c>
      <c r="AB4627" t="s">
        <v>439</v>
      </c>
      <c r="AC4627" t="s">
        <v>189</v>
      </c>
      <c r="AD4627" t="s">
        <v>190</v>
      </c>
      <c r="AE4627" t="s">
        <v>442</v>
      </c>
      <c r="AF4627">
        <v>3</v>
      </c>
      <c r="AG4627">
        <v>3</v>
      </c>
      <c r="AH4627" t="s">
        <v>165</v>
      </c>
      <c r="AI4627" t="s">
        <v>166</v>
      </c>
      <c r="AJ4627" t="s">
        <v>3279</v>
      </c>
      <c r="AK4627" t="s">
        <v>61</v>
      </c>
      <c r="AL4627">
        <v>2</v>
      </c>
      <c r="AM4627" t="s">
        <v>167</v>
      </c>
      <c r="AN4627" t="s">
        <v>63</v>
      </c>
      <c r="AO4627" t="s">
        <v>64</v>
      </c>
      <c r="AP4627" t="s">
        <v>168</v>
      </c>
      <c r="AQ4627" t="s">
        <v>169</v>
      </c>
      <c r="AR4627" t="s">
        <v>67</v>
      </c>
      <c r="AS4627" t="s">
        <v>68</v>
      </c>
      <c r="AT4627" t="s">
        <v>69</v>
      </c>
      <c r="AU4627">
        <v>51</v>
      </c>
      <c r="AV4627">
        <v>22</v>
      </c>
      <c r="AW4627">
        <f>YEAR(ChinookMusic[[#This Row],[invoiceDate]])</f>
        <v>2012</v>
      </c>
      <c r="AX4627" t="str">
        <f>TEXT(ChinookMusic[[#This Row],[invoiceDate]],"MMMM")</f>
        <v>May</v>
      </c>
    </row>
    <row r="4628" spans="1:50" x14ac:dyDescent="0.3">
      <c r="A4628">
        <v>122</v>
      </c>
      <c r="B4628" t="s">
        <v>1260</v>
      </c>
      <c r="C4628">
        <v>187</v>
      </c>
      <c r="D4628" t="s">
        <v>1261</v>
      </c>
      <c r="E4628">
        <v>2310</v>
      </c>
      <c r="F4628" t="s">
        <v>2975</v>
      </c>
      <c r="G4628" t="s">
        <v>1263</v>
      </c>
      <c r="H4628">
        <v>269035</v>
      </c>
      <c r="I4628">
        <v>0.99</v>
      </c>
      <c r="J4628">
        <v>1</v>
      </c>
      <c r="K4628" t="s">
        <v>78</v>
      </c>
      <c r="L4628">
        <v>4</v>
      </c>
      <c r="M4628" t="s">
        <v>146</v>
      </c>
      <c r="N4628">
        <v>1</v>
      </c>
      <c r="O4628" t="s">
        <v>52</v>
      </c>
      <c r="P4628">
        <v>1532</v>
      </c>
      <c r="Q4628">
        <v>1</v>
      </c>
      <c r="R4628">
        <v>283</v>
      </c>
      <c r="S4628">
        <v>53</v>
      </c>
      <c r="T4628" s="3">
        <v>41056</v>
      </c>
      <c r="U4628" t="s">
        <v>439</v>
      </c>
      <c r="V4628" t="s">
        <v>189</v>
      </c>
      <c r="W4628" t="s">
        <v>190</v>
      </c>
      <c r="X4628">
        <v>5.94</v>
      </c>
      <c r="Y4628">
        <v>53</v>
      </c>
      <c r="Z4628" t="s">
        <v>440</v>
      </c>
      <c r="AA4628" t="s">
        <v>441</v>
      </c>
      <c r="AB4628" t="s">
        <v>439</v>
      </c>
      <c r="AC4628" t="s">
        <v>189</v>
      </c>
      <c r="AD4628" t="s">
        <v>190</v>
      </c>
      <c r="AE4628" t="s">
        <v>442</v>
      </c>
      <c r="AF4628">
        <v>3</v>
      </c>
      <c r="AG4628">
        <v>3</v>
      </c>
      <c r="AH4628" t="s">
        <v>165</v>
      </c>
      <c r="AI4628" t="s">
        <v>166</v>
      </c>
      <c r="AJ4628" t="s">
        <v>3280</v>
      </c>
      <c r="AK4628" t="s">
        <v>61</v>
      </c>
      <c r="AL4628">
        <v>2</v>
      </c>
      <c r="AM4628" t="s">
        <v>167</v>
      </c>
      <c r="AN4628" t="s">
        <v>63</v>
      </c>
      <c r="AO4628" t="s">
        <v>64</v>
      </c>
      <c r="AP4628" t="s">
        <v>168</v>
      </c>
      <c r="AQ4628" t="s">
        <v>169</v>
      </c>
      <c r="AR4628" t="s">
        <v>67</v>
      </c>
      <c r="AS4628" t="s">
        <v>68</v>
      </c>
      <c r="AT4628" t="s">
        <v>69</v>
      </c>
      <c r="AU4628">
        <v>51</v>
      </c>
      <c r="AV4628">
        <v>22</v>
      </c>
      <c r="AW4628">
        <f>YEAR(ChinookMusic[[#This Row],[invoiceDate]])</f>
        <v>2012</v>
      </c>
      <c r="AX4628" t="str">
        <f>TEXT(ChinookMusic[[#This Row],[invoiceDate]],"MMMM")</f>
        <v>May</v>
      </c>
    </row>
    <row r="4629" spans="1:50" x14ac:dyDescent="0.3">
      <c r="A4629">
        <v>122</v>
      </c>
      <c r="B4629" t="s">
        <v>1260</v>
      </c>
      <c r="C4629">
        <v>187</v>
      </c>
      <c r="D4629" t="s">
        <v>1261</v>
      </c>
      <c r="E4629">
        <v>2310</v>
      </c>
      <c r="F4629" t="s">
        <v>2975</v>
      </c>
      <c r="G4629" t="s">
        <v>1263</v>
      </c>
      <c r="H4629">
        <v>269035</v>
      </c>
      <c r="I4629">
        <v>0.99</v>
      </c>
      <c r="J4629">
        <v>1</v>
      </c>
      <c r="K4629" t="s">
        <v>78</v>
      </c>
      <c r="L4629">
        <v>4</v>
      </c>
      <c r="M4629" t="s">
        <v>146</v>
      </c>
      <c r="N4629">
        <v>8</v>
      </c>
      <c r="O4629" t="s">
        <v>52</v>
      </c>
      <c r="P4629">
        <v>1532</v>
      </c>
      <c r="Q4629">
        <v>1</v>
      </c>
      <c r="R4629">
        <v>283</v>
      </c>
      <c r="S4629">
        <v>53</v>
      </c>
      <c r="T4629" s="3">
        <v>41056</v>
      </c>
      <c r="U4629" t="s">
        <v>439</v>
      </c>
      <c r="V4629" t="s">
        <v>189</v>
      </c>
      <c r="W4629" t="s">
        <v>190</v>
      </c>
      <c r="X4629">
        <v>5.94</v>
      </c>
      <c r="Y4629">
        <v>53</v>
      </c>
      <c r="Z4629" t="s">
        <v>440</v>
      </c>
      <c r="AA4629" t="s">
        <v>441</v>
      </c>
      <c r="AB4629" t="s">
        <v>439</v>
      </c>
      <c r="AC4629" t="s">
        <v>189</v>
      </c>
      <c r="AD4629" t="s">
        <v>190</v>
      </c>
      <c r="AE4629" t="s">
        <v>442</v>
      </c>
      <c r="AF4629">
        <v>3</v>
      </c>
      <c r="AG4629">
        <v>3</v>
      </c>
      <c r="AH4629" t="s">
        <v>165</v>
      </c>
      <c r="AI4629" t="s">
        <v>166</v>
      </c>
      <c r="AJ4629" t="s">
        <v>3280</v>
      </c>
      <c r="AK4629" t="s">
        <v>61</v>
      </c>
      <c r="AL4629">
        <v>2</v>
      </c>
      <c r="AM4629" t="s">
        <v>167</v>
      </c>
      <c r="AN4629" t="s">
        <v>63</v>
      </c>
      <c r="AO4629" t="s">
        <v>64</v>
      </c>
      <c r="AP4629" t="s">
        <v>168</v>
      </c>
      <c r="AQ4629" t="s">
        <v>169</v>
      </c>
      <c r="AR4629" t="s">
        <v>67</v>
      </c>
      <c r="AS4629" t="s">
        <v>68</v>
      </c>
      <c r="AT4629" t="s">
        <v>69</v>
      </c>
      <c r="AU4629">
        <v>51</v>
      </c>
      <c r="AV4629">
        <v>22</v>
      </c>
      <c r="AW4629">
        <f>YEAR(ChinookMusic[[#This Row],[invoiceDate]])</f>
        <v>2012</v>
      </c>
      <c r="AX4629" t="str">
        <f>TEXT(ChinookMusic[[#This Row],[invoiceDate]],"MMMM")</f>
        <v>May</v>
      </c>
    </row>
    <row r="4630" spans="1:50" x14ac:dyDescent="0.3">
      <c r="A4630">
        <v>124</v>
      </c>
      <c r="B4630" t="s">
        <v>628</v>
      </c>
      <c r="C4630">
        <v>189</v>
      </c>
      <c r="D4630" t="s">
        <v>629</v>
      </c>
      <c r="E4630">
        <v>2298</v>
      </c>
      <c r="F4630" t="s">
        <v>2976</v>
      </c>
      <c r="G4630" t="s">
        <v>631</v>
      </c>
      <c r="H4630">
        <v>326791</v>
      </c>
      <c r="I4630">
        <v>0.99</v>
      </c>
      <c r="J4630">
        <v>1</v>
      </c>
      <c r="K4630" t="s">
        <v>78</v>
      </c>
      <c r="L4630">
        <v>1</v>
      </c>
      <c r="M4630" t="s">
        <v>51</v>
      </c>
      <c r="N4630">
        <v>8</v>
      </c>
      <c r="O4630" t="s">
        <v>52</v>
      </c>
      <c r="P4630">
        <v>1529</v>
      </c>
      <c r="Q4630">
        <v>1</v>
      </c>
      <c r="R4630">
        <v>283</v>
      </c>
      <c r="S4630">
        <v>53</v>
      </c>
      <c r="T4630" s="3">
        <v>41056</v>
      </c>
      <c r="U4630" t="s">
        <v>439</v>
      </c>
      <c r="V4630" t="s">
        <v>189</v>
      </c>
      <c r="W4630" t="s">
        <v>190</v>
      </c>
      <c r="X4630">
        <v>5.94</v>
      </c>
      <c r="Y4630">
        <v>53</v>
      </c>
      <c r="Z4630" t="s">
        <v>440</v>
      </c>
      <c r="AA4630" t="s">
        <v>441</v>
      </c>
      <c r="AB4630" t="s">
        <v>439</v>
      </c>
      <c r="AC4630" t="s">
        <v>189</v>
      </c>
      <c r="AD4630" t="s">
        <v>190</v>
      </c>
      <c r="AE4630" t="s">
        <v>442</v>
      </c>
      <c r="AF4630">
        <v>3</v>
      </c>
      <c r="AG4630">
        <v>3</v>
      </c>
      <c r="AH4630" t="s">
        <v>165</v>
      </c>
      <c r="AI4630" t="s">
        <v>166</v>
      </c>
      <c r="AJ4630" t="s">
        <v>3280</v>
      </c>
      <c r="AK4630" t="s">
        <v>61</v>
      </c>
      <c r="AL4630">
        <v>2</v>
      </c>
      <c r="AM4630" t="s">
        <v>167</v>
      </c>
      <c r="AN4630" t="s">
        <v>63</v>
      </c>
      <c r="AO4630" t="s">
        <v>64</v>
      </c>
      <c r="AP4630" t="s">
        <v>168</v>
      </c>
      <c r="AQ4630" t="s">
        <v>169</v>
      </c>
      <c r="AR4630" t="s">
        <v>67</v>
      </c>
      <c r="AS4630" t="s">
        <v>68</v>
      </c>
      <c r="AT4630" t="s">
        <v>69</v>
      </c>
      <c r="AU4630">
        <v>51</v>
      </c>
      <c r="AV4630">
        <v>22</v>
      </c>
      <c r="AW4630">
        <f>YEAR(ChinookMusic[[#This Row],[invoiceDate]])</f>
        <v>2012</v>
      </c>
      <c r="AX4630" t="str">
        <f>TEXT(ChinookMusic[[#This Row],[invoiceDate]],"MMMM")</f>
        <v>May</v>
      </c>
    </row>
    <row r="4631" spans="1:50" x14ac:dyDescent="0.3">
      <c r="A4631">
        <v>124</v>
      </c>
      <c r="B4631" t="s">
        <v>628</v>
      </c>
      <c r="C4631">
        <v>189</v>
      </c>
      <c r="D4631" t="s">
        <v>629</v>
      </c>
      <c r="E4631">
        <v>2298</v>
      </c>
      <c r="F4631" t="s">
        <v>2976</v>
      </c>
      <c r="G4631" t="s">
        <v>631</v>
      </c>
      <c r="H4631">
        <v>326791</v>
      </c>
      <c r="I4631">
        <v>0.99</v>
      </c>
      <c r="J4631">
        <v>1</v>
      </c>
      <c r="K4631" t="s">
        <v>78</v>
      </c>
      <c r="L4631">
        <v>1</v>
      </c>
      <c r="M4631" t="s">
        <v>51</v>
      </c>
      <c r="N4631">
        <v>5</v>
      </c>
      <c r="O4631" t="s">
        <v>70</v>
      </c>
      <c r="P4631">
        <v>1529</v>
      </c>
      <c r="Q4631">
        <v>1</v>
      </c>
      <c r="R4631">
        <v>283</v>
      </c>
      <c r="S4631">
        <v>53</v>
      </c>
      <c r="T4631" s="3">
        <v>41056</v>
      </c>
      <c r="U4631" t="s">
        <v>439</v>
      </c>
      <c r="V4631" t="s">
        <v>189</v>
      </c>
      <c r="W4631" t="s">
        <v>190</v>
      </c>
      <c r="X4631">
        <v>5.94</v>
      </c>
      <c r="Y4631">
        <v>53</v>
      </c>
      <c r="Z4631" t="s">
        <v>440</v>
      </c>
      <c r="AA4631" t="s">
        <v>441</v>
      </c>
      <c r="AB4631" t="s">
        <v>439</v>
      </c>
      <c r="AC4631" t="s">
        <v>189</v>
      </c>
      <c r="AD4631" t="s">
        <v>190</v>
      </c>
      <c r="AE4631" t="s">
        <v>442</v>
      </c>
      <c r="AF4631">
        <v>3</v>
      </c>
      <c r="AG4631">
        <v>3</v>
      </c>
      <c r="AH4631" t="s">
        <v>165</v>
      </c>
      <c r="AI4631" t="s">
        <v>166</v>
      </c>
      <c r="AJ4631" t="s">
        <v>3280</v>
      </c>
      <c r="AK4631" t="s">
        <v>61</v>
      </c>
      <c r="AL4631">
        <v>2</v>
      </c>
      <c r="AM4631" t="s">
        <v>167</v>
      </c>
      <c r="AN4631" t="s">
        <v>63</v>
      </c>
      <c r="AO4631" t="s">
        <v>64</v>
      </c>
      <c r="AP4631" t="s">
        <v>168</v>
      </c>
      <c r="AQ4631" t="s">
        <v>169</v>
      </c>
      <c r="AR4631" t="s">
        <v>67</v>
      </c>
      <c r="AS4631" t="s">
        <v>68</v>
      </c>
      <c r="AT4631" t="s">
        <v>69</v>
      </c>
      <c r="AU4631">
        <v>51</v>
      </c>
      <c r="AV4631">
        <v>22</v>
      </c>
      <c r="AW4631">
        <f>YEAR(ChinookMusic[[#This Row],[invoiceDate]])</f>
        <v>2012</v>
      </c>
      <c r="AX4631" t="str">
        <f>TEXT(ChinookMusic[[#This Row],[invoiceDate]],"MMMM")</f>
        <v>May</v>
      </c>
    </row>
    <row r="4632" spans="1:50" x14ac:dyDescent="0.3">
      <c r="A4632">
        <v>124</v>
      </c>
      <c r="B4632" t="s">
        <v>628</v>
      </c>
      <c r="C4632">
        <v>189</v>
      </c>
      <c r="D4632" t="s">
        <v>629</v>
      </c>
      <c r="E4632">
        <v>2298</v>
      </c>
      <c r="F4632" t="s">
        <v>2976</v>
      </c>
      <c r="G4632" t="s">
        <v>631</v>
      </c>
      <c r="H4632">
        <v>326791</v>
      </c>
      <c r="I4632">
        <v>0.99</v>
      </c>
      <c r="J4632">
        <v>1</v>
      </c>
      <c r="K4632" t="s">
        <v>78</v>
      </c>
      <c r="L4632">
        <v>1</v>
      </c>
      <c r="M4632" t="s">
        <v>51</v>
      </c>
      <c r="N4632">
        <v>1</v>
      </c>
      <c r="O4632" t="s">
        <v>52</v>
      </c>
      <c r="P4632">
        <v>1529</v>
      </c>
      <c r="Q4632">
        <v>1</v>
      </c>
      <c r="R4632">
        <v>283</v>
      </c>
      <c r="S4632">
        <v>53</v>
      </c>
      <c r="T4632" s="3">
        <v>41056</v>
      </c>
      <c r="U4632" t="s">
        <v>439</v>
      </c>
      <c r="V4632" t="s">
        <v>189</v>
      </c>
      <c r="W4632" t="s">
        <v>190</v>
      </c>
      <c r="X4632">
        <v>5.94</v>
      </c>
      <c r="Y4632">
        <v>53</v>
      </c>
      <c r="Z4632" t="s">
        <v>440</v>
      </c>
      <c r="AA4632" t="s">
        <v>441</v>
      </c>
      <c r="AB4632" t="s">
        <v>439</v>
      </c>
      <c r="AC4632" t="s">
        <v>189</v>
      </c>
      <c r="AD4632" t="s">
        <v>190</v>
      </c>
      <c r="AE4632" t="s">
        <v>442</v>
      </c>
      <c r="AF4632">
        <v>3</v>
      </c>
      <c r="AG4632">
        <v>3</v>
      </c>
      <c r="AH4632" t="s">
        <v>165</v>
      </c>
      <c r="AI4632" t="s">
        <v>166</v>
      </c>
      <c r="AJ4632" t="s">
        <v>3280</v>
      </c>
      <c r="AK4632" t="s">
        <v>61</v>
      </c>
      <c r="AL4632">
        <v>2</v>
      </c>
      <c r="AM4632" t="s">
        <v>167</v>
      </c>
      <c r="AN4632" t="s">
        <v>63</v>
      </c>
      <c r="AO4632" t="s">
        <v>64</v>
      </c>
      <c r="AP4632" t="s">
        <v>168</v>
      </c>
      <c r="AQ4632" t="s">
        <v>169</v>
      </c>
      <c r="AR4632" t="s">
        <v>67</v>
      </c>
      <c r="AS4632" t="s">
        <v>68</v>
      </c>
      <c r="AT4632" t="s">
        <v>69</v>
      </c>
      <c r="AU4632">
        <v>51</v>
      </c>
      <c r="AV4632">
        <v>22</v>
      </c>
      <c r="AW4632">
        <f>YEAR(ChinookMusic[[#This Row],[invoiceDate]])</f>
        <v>2012</v>
      </c>
      <c r="AX4632" t="str">
        <f>TEXT(ChinookMusic[[#This Row],[invoiceDate]],"MMMM")</f>
        <v>May</v>
      </c>
    </row>
    <row r="4633" spans="1:50" x14ac:dyDescent="0.3">
      <c r="A4633">
        <v>124</v>
      </c>
      <c r="B4633" t="s">
        <v>628</v>
      </c>
      <c r="C4633">
        <v>188</v>
      </c>
      <c r="D4633" t="s">
        <v>1537</v>
      </c>
      <c r="E4633">
        <v>2290</v>
      </c>
      <c r="F4633" t="s">
        <v>2977</v>
      </c>
      <c r="G4633" t="s">
        <v>631</v>
      </c>
      <c r="H4633">
        <v>216633</v>
      </c>
      <c r="I4633">
        <v>0.99</v>
      </c>
      <c r="J4633">
        <v>1</v>
      </c>
      <c r="K4633" t="s">
        <v>78</v>
      </c>
      <c r="L4633">
        <v>4</v>
      </c>
      <c r="M4633" t="s">
        <v>146</v>
      </c>
      <c r="N4633">
        <v>1</v>
      </c>
      <c r="O4633" t="s">
        <v>52</v>
      </c>
      <c r="P4633">
        <v>1527</v>
      </c>
      <c r="Q4633">
        <v>1</v>
      </c>
      <c r="R4633">
        <v>283</v>
      </c>
      <c r="S4633">
        <v>53</v>
      </c>
      <c r="T4633" s="3">
        <v>41056</v>
      </c>
      <c r="U4633" t="s">
        <v>439</v>
      </c>
      <c r="V4633" t="s">
        <v>189</v>
      </c>
      <c r="W4633" t="s">
        <v>190</v>
      </c>
      <c r="X4633">
        <v>5.94</v>
      </c>
      <c r="Y4633">
        <v>53</v>
      </c>
      <c r="Z4633" t="s">
        <v>440</v>
      </c>
      <c r="AA4633" t="s">
        <v>441</v>
      </c>
      <c r="AB4633" t="s">
        <v>439</v>
      </c>
      <c r="AC4633" t="s">
        <v>189</v>
      </c>
      <c r="AD4633" t="s">
        <v>190</v>
      </c>
      <c r="AE4633" t="s">
        <v>442</v>
      </c>
      <c r="AF4633">
        <v>3</v>
      </c>
      <c r="AG4633">
        <v>3</v>
      </c>
      <c r="AH4633" t="s">
        <v>165</v>
      </c>
      <c r="AI4633" t="s">
        <v>166</v>
      </c>
      <c r="AJ4633" t="s">
        <v>3280</v>
      </c>
      <c r="AK4633" t="s">
        <v>61</v>
      </c>
      <c r="AL4633">
        <v>2</v>
      </c>
      <c r="AM4633" t="s">
        <v>167</v>
      </c>
      <c r="AN4633" t="s">
        <v>63</v>
      </c>
      <c r="AO4633" t="s">
        <v>64</v>
      </c>
      <c r="AP4633" t="s">
        <v>168</v>
      </c>
      <c r="AQ4633" t="s">
        <v>169</v>
      </c>
      <c r="AR4633" t="s">
        <v>67</v>
      </c>
      <c r="AS4633" t="s">
        <v>68</v>
      </c>
      <c r="AT4633" t="s">
        <v>69</v>
      </c>
      <c r="AU4633">
        <v>51</v>
      </c>
      <c r="AV4633">
        <v>22</v>
      </c>
      <c r="AW4633">
        <f>YEAR(ChinookMusic[[#This Row],[invoiceDate]])</f>
        <v>2012</v>
      </c>
      <c r="AX4633" t="str">
        <f>TEXT(ChinookMusic[[#This Row],[invoiceDate]],"MMMM")</f>
        <v>May</v>
      </c>
    </row>
    <row r="4634" spans="1:50" x14ac:dyDescent="0.3">
      <c r="A4634">
        <v>124</v>
      </c>
      <c r="B4634" t="s">
        <v>628</v>
      </c>
      <c r="C4634">
        <v>188</v>
      </c>
      <c r="D4634" t="s">
        <v>1537</v>
      </c>
      <c r="E4634">
        <v>2290</v>
      </c>
      <c r="F4634" t="s">
        <v>2977</v>
      </c>
      <c r="G4634" t="s">
        <v>631</v>
      </c>
      <c r="H4634">
        <v>216633</v>
      </c>
      <c r="I4634">
        <v>0.99</v>
      </c>
      <c r="J4634">
        <v>1</v>
      </c>
      <c r="K4634" t="s">
        <v>78</v>
      </c>
      <c r="L4634">
        <v>4</v>
      </c>
      <c r="M4634" t="s">
        <v>146</v>
      </c>
      <c r="N4634">
        <v>8</v>
      </c>
      <c r="O4634" t="s">
        <v>52</v>
      </c>
      <c r="P4634">
        <v>1527</v>
      </c>
      <c r="Q4634">
        <v>1</v>
      </c>
      <c r="R4634">
        <v>283</v>
      </c>
      <c r="S4634">
        <v>53</v>
      </c>
      <c r="T4634" s="3">
        <v>41056</v>
      </c>
      <c r="U4634" t="s">
        <v>439</v>
      </c>
      <c r="V4634" t="s">
        <v>189</v>
      </c>
      <c r="W4634" t="s">
        <v>190</v>
      </c>
      <c r="X4634">
        <v>5.94</v>
      </c>
      <c r="Y4634">
        <v>53</v>
      </c>
      <c r="Z4634" t="s">
        <v>440</v>
      </c>
      <c r="AA4634" t="s">
        <v>441</v>
      </c>
      <c r="AB4634" t="s">
        <v>439</v>
      </c>
      <c r="AC4634" t="s">
        <v>189</v>
      </c>
      <c r="AD4634" t="s">
        <v>190</v>
      </c>
      <c r="AE4634" t="s">
        <v>442</v>
      </c>
      <c r="AF4634">
        <v>3</v>
      </c>
      <c r="AG4634">
        <v>3</v>
      </c>
      <c r="AH4634" t="s">
        <v>165</v>
      </c>
      <c r="AI4634" t="s">
        <v>166</v>
      </c>
      <c r="AJ4634" t="s">
        <v>3280</v>
      </c>
      <c r="AK4634" t="s">
        <v>61</v>
      </c>
      <c r="AL4634">
        <v>2</v>
      </c>
      <c r="AM4634" t="s">
        <v>167</v>
      </c>
      <c r="AN4634" t="s">
        <v>63</v>
      </c>
      <c r="AO4634" t="s">
        <v>64</v>
      </c>
      <c r="AP4634" t="s">
        <v>168</v>
      </c>
      <c r="AQ4634" t="s">
        <v>169</v>
      </c>
      <c r="AR4634" t="s">
        <v>67</v>
      </c>
      <c r="AS4634" t="s">
        <v>68</v>
      </c>
      <c r="AT4634" t="s">
        <v>69</v>
      </c>
      <c r="AU4634">
        <v>51</v>
      </c>
      <c r="AV4634">
        <v>22</v>
      </c>
      <c r="AW4634">
        <f>YEAR(ChinookMusic[[#This Row],[invoiceDate]])</f>
        <v>2012</v>
      </c>
      <c r="AX4634" t="str">
        <f>TEXT(ChinookMusic[[#This Row],[invoiceDate]],"MMMM")</f>
        <v>May</v>
      </c>
    </row>
    <row r="4635" spans="1:50" x14ac:dyDescent="0.3">
      <c r="A4635">
        <v>124</v>
      </c>
      <c r="B4635" t="s">
        <v>628</v>
      </c>
      <c r="C4635">
        <v>189</v>
      </c>
      <c r="D4635" t="s">
        <v>629</v>
      </c>
      <c r="E4635">
        <v>2306</v>
      </c>
      <c r="F4635" t="s">
        <v>2978</v>
      </c>
      <c r="G4635" t="s">
        <v>631</v>
      </c>
      <c r="H4635">
        <v>154148</v>
      </c>
      <c r="I4635">
        <v>0.99</v>
      </c>
      <c r="J4635">
        <v>1</v>
      </c>
      <c r="K4635" t="s">
        <v>78</v>
      </c>
      <c r="L4635">
        <v>1</v>
      </c>
      <c r="M4635" t="s">
        <v>51</v>
      </c>
      <c r="N4635">
        <v>1</v>
      </c>
      <c r="O4635" t="s">
        <v>52</v>
      </c>
      <c r="P4635">
        <v>1531</v>
      </c>
      <c r="Q4635">
        <v>1</v>
      </c>
      <c r="R4635">
        <v>283</v>
      </c>
      <c r="S4635">
        <v>53</v>
      </c>
      <c r="T4635" s="3">
        <v>41056</v>
      </c>
      <c r="U4635" t="s">
        <v>439</v>
      </c>
      <c r="V4635" t="s">
        <v>189</v>
      </c>
      <c r="W4635" t="s">
        <v>190</v>
      </c>
      <c r="X4635">
        <v>5.94</v>
      </c>
      <c r="Y4635">
        <v>53</v>
      </c>
      <c r="Z4635" t="s">
        <v>440</v>
      </c>
      <c r="AA4635" t="s">
        <v>441</v>
      </c>
      <c r="AB4635" t="s">
        <v>439</v>
      </c>
      <c r="AC4635" t="s">
        <v>189</v>
      </c>
      <c r="AD4635" t="s">
        <v>190</v>
      </c>
      <c r="AE4635" t="s">
        <v>442</v>
      </c>
      <c r="AF4635">
        <v>3</v>
      </c>
      <c r="AG4635">
        <v>3</v>
      </c>
      <c r="AH4635" t="s">
        <v>165</v>
      </c>
      <c r="AI4635" t="s">
        <v>166</v>
      </c>
      <c r="AJ4635" t="s">
        <v>3280</v>
      </c>
      <c r="AK4635" t="s">
        <v>61</v>
      </c>
      <c r="AL4635">
        <v>2</v>
      </c>
      <c r="AM4635" t="s">
        <v>167</v>
      </c>
      <c r="AN4635" t="s">
        <v>63</v>
      </c>
      <c r="AO4635" t="s">
        <v>64</v>
      </c>
      <c r="AP4635" t="s">
        <v>168</v>
      </c>
      <c r="AQ4635" t="s">
        <v>169</v>
      </c>
      <c r="AR4635" t="s">
        <v>67</v>
      </c>
      <c r="AS4635" t="s">
        <v>68</v>
      </c>
      <c r="AT4635" t="s">
        <v>69</v>
      </c>
      <c r="AU4635">
        <v>51</v>
      </c>
      <c r="AV4635">
        <v>22</v>
      </c>
      <c r="AW4635">
        <f>YEAR(ChinookMusic[[#This Row],[invoiceDate]])</f>
        <v>2012</v>
      </c>
      <c r="AX4635" t="str">
        <f>TEXT(ChinookMusic[[#This Row],[invoiceDate]],"MMMM")</f>
        <v>May</v>
      </c>
    </row>
    <row r="4636" spans="1:50" x14ac:dyDescent="0.3">
      <c r="A4636">
        <v>124</v>
      </c>
      <c r="B4636" t="s">
        <v>628</v>
      </c>
      <c r="C4636">
        <v>189</v>
      </c>
      <c r="D4636" t="s">
        <v>629</v>
      </c>
      <c r="E4636">
        <v>2306</v>
      </c>
      <c r="F4636" t="s">
        <v>2978</v>
      </c>
      <c r="G4636" t="s">
        <v>631</v>
      </c>
      <c r="H4636">
        <v>154148</v>
      </c>
      <c r="I4636">
        <v>0.99</v>
      </c>
      <c r="J4636">
        <v>1</v>
      </c>
      <c r="K4636" t="s">
        <v>78</v>
      </c>
      <c r="L4636">
        <v>1</v>
      </c>
      <c r="M4636" t="s">
        <v>51</v>
      </c>
      <c r="N4636">
        <v>5</v>
      </c>
      <c r="O4636" t="s">
        <v>70</v>
      </c>
      <c r="P4636">
        <v>1531</v>
      </c>
      <c r="Q4636">
        <v>1</v>
      </c>
      <c r="R4636">
        <v>283</v>
      </c>
      <c r="S4636">
        <v>53</v>
      </c>
      <c r="T4636" s="3">
        <v>41056</v>
      </c>
      <c r="U4636" t="s">
        <v>439</v>
      </c>
      <c r="V4636" t="s">
        <v>189</v>
      </c>
      <c r="W4636" t="s">
        <v>190</v>
      </c>
      <c r="X4636">
        <v>5.94</v>
      </c>
      <c r="Y4636">
        <v>53</v>
      </c>
      <c r="Z4636" t="s">
        <v>440</v>
      </c>
      <c r="AA4636" t="s">
        <v>441</v>
      </c>
      <c r="AB4636" t="s">
        <v>439</v>
      </c>
      <c r="AC4636" t="s">
        <v>189</v>
      </c>
      <c r="AD4636" t="s">
        <v>190</v>
      </c>
      <c r="AE4636" t="s">
        <v>442</v>
      </c>
      <c r="AF4636">
        <v>3</v>
      </c>
      <c r="AG4636">
        <v>3</v>
      </c>
      <c r="AH4636" t="s">
        <v>165</v>
      </c>
      <c r="AI4636" t="s">
        <v>166</v>
      </c>
      <c r="AJ4636" t="s">
        <v>3280</v>
      </c>
      <c r="AK4636" t="s">
        <v>61</v>
      </c>
      <c r="AL4636">
        <v>2</v>
      </c>
      <c r="AM4636" t="s">
        <v>167</v>
      </c>
      <c r="AN4636" t="s">
        <v>63</v>
      </c>
      <c r="AO4636" t="s">
        <v>64</v>
      </c>
      <c r="AP4636" t="s">
        <v>168</v>
      </c>
      <c r="AQ4636" t="s">
        <v>169</v>
      </c>
      <c r="AR4636" t="s">
        <v>67</v>
      </c>
      <c r="AS4636" t="s">
        <v>68</v>
      </c>
      <c r="AT4636" t="s">
        <v>69</v>
      </c>
      <c r="AU4636">
        <v>51</v>
      </c>
      <c r="AV4636">
        <v>22</v>
      </c>
      <c r="AW4636">
        <f>YEAR(ChinookMusic[[#This Row],[invoiceDate]])</f>
        <v>2012</v>
      </c>
      <c r="AX4636" t="str">
        <f>TEXT(ChinookMusic[[#This Row],[invoiceDate]],"MMMM")</f>
        <v>May</v>
      </c>
    </row>
    <row r="4637" spans="1:50" x14ac:dyDescent="0.3">
      <c r="A4637">
        <v>124</v>
      </c>
      <c r="B4637" t="s">
        <v>628</v>
      </c>
      <c r="C4637">
        <v>189</v>
      </c>
      <c r="D4637" t="s">
        <v>629</v>
      </c>
      <c r="E4637">
        <v>2306</v>
      </c>
      <c r="F4637" t="s">
        <v>2978</v>
      </c>
      <c r="G4637" t="s">
        <v>631</v>
      </c>
      <c r="H4637">
        <v>154148</v>
      </c>
      <c r="I4637">
        <v>0.99</v>
      </c>
      <c r="J4637">
        <v>1</v>
      </c>
      <c r="K4637" t="s">
        <v>78</v>
      </c>
      <c r="L4637">
        <v>1</v>
      </c>
      <c r="M4637" t="s">
        <v>51</v>
      </c>
      <c r="N4637">
        <v>8</v>
      </c>
      <c r="O4637" t="s">
        <v>52</v>
      </c>
      <c r="P4637">
        <v>1531</v>
      </c>
      <c r="Q4637">
        <v>1</v>
      </c>
      <c r="R4637">
        <v>283</v>
      </c>
      <c r="S4637">
        <v>53</v>
      </c>
      <c r="T4637" s="3">
        <v>41056</v>
      </c>
      <c r="U4637" t="s">
        <v>439</v>
      </c>
      <c r="V4637" t="s">
        <v>189</v>
      </c>
      <c r="W4637" t="s">
        <v>190</v>
      </c>
      <c r="X4637">
        <v>5.94</v>
      </c>
      <c r="Y4637">
        <v>53</v>
      </c>
      <c r="Z4637" t="s">
        <v>440</v>
      </c>
      <c r="AA4637" t="s">
        <v>441</v>
      </c>
      <c r="AB4637" t="s">
        <v>439</v>
      </c>
      <c r="AC4637" t="s">
        <v>189</v>
      </c>
      <c r="AD4637" t="s">
        <v>190</v>
      </c>
      <c r="AE4637" t="s">
        <v>442</v>
      </c>
      <c r="AF4637">
        <v>3</v>
      </c>
      <c r="AG4637">
        <v>3</v>
      </c>
      <c r="AH4637" t="s">
        <v>165</v>
      </c>
      <c r="AI4637" t="s">
        <v>166</v>
      </c>
      <c r="AJ4637" t="s">
        <v>3280</v>
      </c>
      <c r="AK4637" t="s">
        <v>61</v>
      </c>
      <c r="AL4637">
        <v>2</v>
      </c>
      <c r="AM4637" t="s">
        <v>167</v>
      </c>
      <c r="AN4637" t="s">
        <v>63</v>
      </c>
      <c r="AO4637" t="s">
        <v>64</v>
      </c>
      <c r="AP4637" t="s">
        <v>168</v>
      </c>
      <c r="AQ4637" t="s">
        <v>169</v>
      </c>
      <c r="AR4637" t="s">
        <v>67</v>
      </c>
      <c r="AS4637" t="s">
        <v>68</v>
      </c>
      <c r="AT4637" t="s">
        <v>69</v>
      </c>
      <c r="AU4637">
        <v>51</v>
      </c>
      <c r="AV4637">
        <v>22</v>
      </c>
      <c r="AW4637">
        <f>YEAR(ChinookMusic[[#This Row],[invoiceDate]])</f>
        <v>2012</v>
      </c>
      <c r="AX4637" t="str">
        <f>TEXT(ChinookMusic[[#This Row],[invoiceDate]],"MMMM")</f>
        <v>May</v>
      </c>
    </row>
    <row r="4638" spans="1:50" x14ac:dyDescent="0.3">
      <c r="A4638">
        <v>124</v>
      </c>
      <c r="B4638" t="s">
        <v>628</v>
      </c>
      <c r="C4638">
        <v>189</v>
      </c>
      <c r="D4638" t="s">
        <v>629</v>
      </c>
      <c r="E4638">
        <v>2302</v>
      </c>
      <c r="F4638" t="s">
        <v>2979</v>
      </c>
      <c r="G4638" t="s">
        <v>631</v>
      </c>
      <c r="H4638">
        <v>209423</v>
      </c>
      <c r="I4638">
        <v>0.99</v>
      </c>
      <c r="J4638">
        <v>1</v>
      </c>
      <c r="K4638" t="s">
        <v>78</v>
      </c>
      <c r="L4638">
        <v>1</v>
      </c>
      <c r="M4638" t="s">
        <v>51</v>
      </c>
      <c r="N4638">
        <v>5</v>
      </c>
      <c r="O4638" t="s">
        <v>70</v>
      </c>
      <c r="P4638">
        <v>1530</v>
      </c>
      <c r="Q4638">
        <v>1</v>
      </c>
      <c r="R4638">
        <v>283</v>
      </c>
      <c r="S4638">
        <v>53</v>
      </c>
      <c r="T4638" s="3">
        <v>41056</v>
      </c>
      <c r="U4638" t="s">
        <v>439</v>
      </c>
      <c r="V4638" t="s">
        <v>189</v>
      </c>
      <c r="W4638" t="s">
        <v>190</v>
      </c>
      <c r="X4638">
        <v>5.94</v>
      </c>
      <c r="Y4638">
        <v>53</v>
      </c>
      <c r="Z4638" t="s">
        <v>440</v>
      </c>
      <c r="AA4638" t="s">
        <v>441</v>
      </c>
      <c r="AB4638" t="s">
        <v>439</v>
      </c>
      <c r="AC4638" t="s">
        <v>189</v>
      </c>
      <c r="AD4638" t="s">
        <v>190</v>
      </c>
      <c r="AE4638" t="s">
        <v>442</v>
      </c>
      <c r="AF4638">
        <v>3</v>
      </c>
      <c r="AG4638">
        <v>3</v>
      </c>
      <c r="AH4638" t="s">
        <v>165</v>
      </c>
      <c r="AI4638" t="s">
        <v>166</v>
      </c>
      <c r="AJ4638" t="s">
        <v>3280</v>
      </c>
      <c r="AK4638" t="s">
        <v>61</v>
      </c>
      <c r="AL4638">
        <v>2</v>
      </c>
      <c r="AM4638" t="s">
        <v>167</v>
      </c>
      <c r="AN4638" t="s">
        <v>63</v>
      </c>
      <c r="AO4638" t="s">
        <v>64</v>
      </c>
      <c r="AP4638" t="s">
        <v>168</v>
      </c>
      <c r="AQ4638" t="s">
        <v>169</v>
      </c>
      <c r="AR4638" t="s">
        <v>67</v>
      </c>
      <c r="AS4638" t="s">
        <v>68</v>
      </c>
      <c r="AT4638" t="s">
        <v>69</v>
      </c>
      <c r="AU4638">
        <v>51</v>
      </c>
      <c r="AV4638">
        <v>22</v>
      </c>
      <c r="AW4638">
        <f>YEAR(ChinookMusic[[#This Row],[invoiceDate]])</f>
        <v>2012</v>
      </c>
      <c r="AX4638" t="str">
        <f>TEXT(ChinookMusic[[#This Row],[invoiceDate]],"MMMM")</f>
        <v>May</v>
      </c>
    </row>
    <row r="4639" spans="1:50" x14ac:dyDescent="0.3">
      <c r="A4639">
        <v>124</v>
      </c>
      <c r="B4639" t="s">
        <v>628</v>
      </c>
      <c r="C4639">
        <v>189</v>
      </c>
      <c r="D4639" t="s">
        <v>629</v>
      </c>
      <c r="E4639">
        <v>2302</v>
      </c>
      <c r="F4639" t="s">
        <v>2979</v>
      </c>
      <c r="G4639" t="s">
        <v>631</v>
      </c>
      <c r="H4639">
        <v>209423</v>
      </c>
      <c r="I4639">
        <v>0.99</v>
      </c>
      <c r="J4639">
        <v>1</v>
      </c>
      <c r="K4639" t="s">
        <v>78</v>
      </c>
      <c r="L4639">
        <v>1</v>
      </c>
      <c r="M4639" t="s">
        <v>51</v>
      </c>
      <c r="N4639">
        <v>8</v>
      </c>
      <c r="O4639" t="s">
        <v>52</v>
      </c>
      <c r="P4639">
        <v>1530</v>
      </c>
      <c r="Q4639">
        <v>1</v>
      </c>
      <c r="R4639">
        <v>283</v>
      </c>
      <c r="S4639">
        <v>53</v>
      </c>
      <c r="T4639" s="3">
        <v>41056</v>
      </c>
      <c r="U4639" t="s">
        <v>439</v>
      </c>
      <c r="V4639" t="s">
        <v>189</v>
      </c>
      <c r="W4639" t="s">
        <v>190</v>
      </c>
      <c r="X4639">
        <v>5.94</v>
      </c>
      <c r="Y4639">
        <v>53</v>
      </c>
      <c r="Z4639" t="s">
        <v>440</v>
      </c>
      <c r="AA4639" t="s">
        <v>441</v>
      </c>
      <c r="AB4639" t="s">
        <v>439</v>
      </c>
      <c r="AC4639" t="s">
        <v>189</v>
      </c>
      <c r="AD4639" t="s">
        <v>190</v>
      </c>
      <c r="AE4639" t="s">
        <v>442</v>
      </c>
      <c r="AF4639">
        <v>3</v>
      </c>
      <c r="AG4639">
        <v>3</v>
      </c>
      <c r="AH4639" t="s">
        <v>165</v>
      </c>
      <c r="AI4639" t="s">
        <v>166</v>
      </c>
      <c r="AJ4639" t="s">
        <v>3280</v>
      </c>
      <c r="AK4639" t="s">
        <v>61</v>
      </c>
      <c r="AL4639">
        <v>2</v>
      </c>
      <c r="AM4639" t="s">
        <v>167</v>
      </c>
      <c r="AN4639" t="s">
        <v>63</v>
      </c>
      <c r="AO4639" t="s">
        <v>64</v>
      </c>
      <c r="AP4639" t="s">
        <v>168</v>
      </c>
      <c r="AQ4639" t="s">
        <v>169</v>
      </c>
      <c r="AR4639" t="s">
        <v>67</v>
      </c>
      <c r="AS4639" t="s">
        <v>68</v>
      </c>
      <c r="AT4639" t="s">
        <v>69</v>
      </c>
      <c r="AU4639">
        <v>51</v>
      </c>
      <c r="AV4639">
        <v>22</v>
      </c>
      <c r="AW4639">
        <f>YEAR(ChinookMusic[[#This Row],[invoiceDate]])</f>
        <v>2012</v>
      </c>
      <c r="AX4639" t="str">
        <f>TEXT(ChinookMusic[[#This Row],[invoiceDate]],"MMMM")</f>
        <v>May</v>
      </c>
    </row>
    <row r="4640" spans="1:50" x14ac:dyDescent="0.3">
      <c r="A4640">
        <v>124</v>
      </c>
      <c r="B4640" t="s">
        <v>628</v>
      </c>
      <c r="C4640">
        <v>189</v>
      </c>
      <c r="D4640" t="s">
        <v>629</v>
      </c>
      <c r="E4640">
        <v>2302</v>
      </c>
      <c r="F4640" t="s">
        <v>2979</v>
      </c>
      <c r="G4640" t="s">
        <v>631</v>
      </c>
      <c r="H4640">
        <v>209423</v>
      </c>
      <c r="I4640">
        <v>0.99</v>
      </c>
      <c r="J4640">
        <v>1</v>
      </c>
      <c r="K4640" t="s">
        <v>78</v>
      </c>
      <c r="L4640">
        <v>1</v>
      </c>
      <c r="M4640" t="s">
        <v>51</v>
      </c>
      <c r="N4640">
        <v>1</v>
      </c>
      <c r="O4640" t="s">
        <v>52</v>
      </c>
      <c r="P4640">
        <v>1530</v>
      </c>
      <c r="Q4640">
        <v>1</v>
      </c>
      <c r="R4640">
        <v>283</v>
      </c>
      <c r="S4640">
        <v>53</v>
      </c>
      <c r="T4640" s="3">
        <v>41056</v>
      </c>
      <c r="U4640" t="s">
        <v>439</v>
      </c>
      <c r="V4640" t="s">
        <v>189</v>
      </c>
      <c r="W4640" t="s">
        <v>190</v>
      </c>
      <c r="X4640">
        <v>5.94</v>
      </c>
      <c r="Y4640">
        <v>53</v>
      </c>
      <c r="Z4640" t="s">
        <v>440</v>
      </c>
      <c r="AA4640" t="s">
        <v>441</v>
      </c>
      <c r="AB4640" t="s">
        <v>439</v>
      </c>
      <c r="AC4640" t="s">
        <v>189</v>
      </c>
      <c r="AD4640" t="s">
        <v>190</v>
      </c>
      <c r="AE4640" t="s">
        <v>442</v>
      </c>
      <c r="AF4640">
        <v>3</v>
      </c>
      <c r="AG4640">
        <v>3</v>
      </c>
      <c r="AH4640" t="s">
        <v>165</v>
      </c>
      <c r="AI4640" t="s">
        <v>166</v>
      </c>
      <c r="AJ4640" t="s">
        <v>3280</v>
      </c>
      <c r="AK4640" t="s">
        <v>61</v>
      </c>
      <c r="AL4640">
        <v>2</v>
      </c>
      <c r="AM4640" t="s">
        <v>167</v>
      </c>
      <c r="AN4640" t="s">
        <v>63</v>
      </c>
      <c r="AO4640" t="s">
        <v>64</v>
      </c>
      <c r="AP4640" t="s">
        <v>168</v>
      </c>
      <c r="AQ4640" t="s">
        <v>169</v>
      </c>
      <c r="AR4640" t="s">
        <v>67</v>
      </c>
      <c r="AS4640" t="s">
        <v>68</v>
      </c>
      <c r="AT4640" t="s">
        <v>69</v>
      </c>
      <c r="AU4640">
        <v>51</v>
      </c>
      <c r="AV4640">
        <v>22</v>
      </c>
      <c r="AW4640">
        <f>YEAR(ChinookMusic[[#This Row],[invoiceDate]])</f>
        <v>2012</v>
      </c>
      <c r="AX4640" t="str">
        <f>TEXT(ChinookMusic[[#This Row],[invoiceDate]],"MMMM")</f>
        <v>May</v>
      </c>
    </row>
    <row r="4641" spans="1:50" x14ac:dyDescent="0.3">
      <c r="A4641">
        <v>27</v>
      </c>
      <c r="B4641" t="s">
        <v>360</v>
      </c>
      <c r="C4641">
        <v>86</v>
      </c>
      <c r="D4641" t="s">
        <v>365</v>
      </c>
      <c r="E4641">
        <v>1097</v>
      </c>
      <c r="F4641" t="s">
        <v>2980</v>
      </c>
      <c r="G4641" t="s">
        <v>73</v>
      </c>
      <c r="H4641">
        <v>259526</v>
      </c>
      <c r="I4641">
        <v>0.99</v>
      </c>
      <c r="J4641">
        <v>1</v>
      </c>
      <c r="K4641" t="s">
        <v>78</v>
      </c>
      <c r="L4641">
        <v>7</v>
      </c>
      <c r="M4641" t="s">
        <v>158</v>
      </c>
      <c r="N4641">
        <v>8</v>
      </c>
      <c r="O4641" t="s">
        <v>52</v>
      </c>
      <c r="P4641">
        <v>1903</v>
      </c>
      <c r="Q4641">
        <v>1</v>
      </c>
      <c r="R4641">
        <v>352</v>
      </c>
      <c r="S4641">
        <v>16</v>
      </c>
      <c r="T4641" s="3">
        <v>41365</v>
      </c>
      <c r="U4641" t="s">
        <v>917</v>
      </c>
      <c r="V4641" t="s">
        <v>742</v>
      </c>
      <c r="W4641" t="s">
        <v>140</v>
      </c>
      <c r="X4641">
        <v>3.96</v>
      </c>
      <c r="Y4641">
        <v>16</v>
      </c>
      <c r="Z4641" t="s">
        <v>918</v>
      </c>
      <c r="AA4641" t="s">
        <v>919</v>
      </c>
      <c r="AB4641" t="s">
        <v>917</v>
      </c>
      <c r="AC4641" t="s">
        <v>742</v>
      </c>
      <c r="AD4641" t="s">
        <v>140</v>
      </c>
      <c r="AE4641" t="s">
        <v>920</v>
      </c>
      <c r="AF4641">
        <v>4</v>
      </c>
      <c r="AG4641">
        <v>4</v>
      </c>
      <c r="AH4641" t="s">
        <v>85</v>
      </c>
      <c r="AI4641" t="s">
        <v>86</v>
      </c>
      <c r="AJ4641" t="s">
        <v>3280</v>
      </c>
      <c r="AK4641" t="s">
        <v>61</v>
      </c>
      <c r="AL4641">
        <v>2</v>
      </c>
      <c r="AM4641" t="s">
        <v>87</v>
      </c>
      <c r="AN4641" t="s">
        <v>63</v>
      </c>
      <c r="AO4641" t="s">
        <v>64</v>
      </c>
      <c r="AP4641" t="s">
        <v>88</v>
      </c>
      <c r="AQ4641" t="s">
        <v>89</v>
      </c>
      <c r="AR4641" t="s">
        <v>67</v>
      </c>
      <c r="AS4641" t="s">
        <v>68</v>
      </c>
      <c r="AT4641" t="s">
        <v>69</v>
      </c>
      <c r="AU4641">
        <v>77</v>
      </c>
      <c r="AV4641">
        <v>21</v>
      </c>
      <c r="AW4641">
        <f>YEAR(ChinookMusic[[#This Row],[invoiceDate]])</f>
        <v>2013</v>
      </c>
      <c r="AX4641" t="str">
        <f>TEXT(ChinookMusic[[#This Row],[invoiceDate]],"MMMM")</f>
        <v>April</v>
      </c>
    </row>
    <row r="4642" spans="1:50" x14ac:dyDescent="0.3">
      <c r="A4642">
        <v>27</v>
      </c>
      <c r="B4642" t="s">
        <v>360</v>
      </c>
      <c r="C4642">
        <v>86</v>
      </c>
      <c r="D4642" t="s">
        <v>365</v>
      </c>
      <c r="E4642">
        <v>1097</v>
      </c>
      <c r="F4642" t="s">
        <v>2980</v>
      </c>
      <c r="G4642" t="s">
        <v>73</v>
      </c>
      <c r="H4642">
        <v>259526</v>
      </c>
      <c r="I4642">
        <v>0.99</v>
      </c>
      <c r="J4642">
        <v>1</v>
      </c>
      <c r="K4642" t="s">
        <v>78</v>
      </c>
      <c r="L4642">
        <v>7</v>
      </c>
      <c r="M4642" t="s">
        <v>158</v>
      </c>
      <c r="N4642">
        <v>5</v>
      </c>
      <c r="O4642" t="s">
        <v>70</v>
      </c>
      <c r="P4642">
        <v>1903</v>
      </c>
      <c r="Q4642">
        <v>1</v>
      </c>
      <c r="R4642">
        <v>352</v>
      </c>
      <c r="S4642">
        <v>16</v>
      </c>
      <c r="T4642" s="3">
        <v>41365</v>
      </c>
      <c r="U4642" t="s">
        <v>917</v>
      </c>
      <c r="V4642" t="s">
        <v>742</v>
      </c>
      <c r="W4642" t="s">
        <v>140</v>
      </c>
      <c r="X4642">
        <v>3.96</v>
      </c>
      <c r="Y4642">
        <v>16</v>
      </c>
      <c r="Z4642" t="s">
        <v>918</v>
      </c>
      <c r="AA4642" t="s">
        <v>919</v>
      </c>
      <c r="AB4642" t="s">
        <v>917</v>
      </c>
      <c r="AC4642" t="s">
        <v>742</v>
      </c>
      <c r="AD4642" t="s">
        <v>140</v>
      </c>
      <c r="AE4642" t="s">
        <v>920</v>
      </c>
      <c r="AF4642">
        <v>4</v>
      </c>
      <c r="AG4642">
        <v>4</v>
      </c>
      <c r="AH4642" t="s">
        <v>85</v>
      </c>
      <c r="AI4642" t="s">
        <v>86</v>
      </c>
      <c r="AJ4642" t="s">
        <v>3280</v>
      </c>
      <c r="AK4642" t="s">
        <v>61</v>
      </c>
      <c r="AL4642">
        <v>2</v>
      </c>
      <c r="AM4642" t="s">
        <v>87</v>
      </c>
      <c r="AN4642" t="s">
        <v>63</v>
      </c>
      <c r="AO4642" t="s">
        <v>64</v>
      </c>
      <c r="AP4642" t="s">
        <v>88</v>
      </c>
      <c r="AQ4642" t="s">
        <v>89</v>
      </c>
      <c r="AR4642" t="s">
        <v>67</v>
      </c>
      <c r="AS4642" t="s">
        <v>68</v>
      </c>
      <c r="AT4642" t="s">
        <v>69</v>
      </c>
      <c r="AU4642">
        <v>77</v>
      </c>
      <c r="AV4642">
        <v>21</v>
      </c>
      <c r="AW4642">
        <f>YEAR(ChinookMusic[[#This Row],[invoiceDate]])</f>
        <v>2013</v>
      </c>
      <c r="AX4642" t="str">
        <f>TEXT(ChinookMusic[[#This Row],[invoiceDate]],"MMMM")</f>
        <v>April</v>
      </c>
    </row>
    <row r="4643" spans="1:50" x14ac:dyDescent="0.3">
      <c r="A4643">
        <v>27</v>
      </c>
      <c r="B4643" t="s">
        <v>360</v>
      </c>
      <c r="C4643">
        <v>86</v>
      </c>
      <c r="D4643" t="s">
        <v>365</v>
      </c>
      <c r="E4643">
        <v>1097</v>
      </c>
      <c r="F4643" t="s">
        <v>2980</v>
      </c>
      <c r="G4643" t="s">
        <v>73</v>
      </c>
      <c r="H4643">
        <v>259526</v>
      </c>
      <c r="I4643">
        <v>0.99</v>
      </c>
      <c r="J4643">
        <v>1</v>
      </c>
      <c r="K4643" t="s">
        <v>78</v>
      </c>
      <c r="L4643">
        <v>7</v>
      </c>
      <c r="M4643" t="s">
        <v>158</v>
      </c>
      <c r="N4643">
        <v>1</v>
      </c>
      <c r="O4643" t="s">
        <v>52</v>
      </c>
      <c r="P4643">
        <v>1903</v>
      </c>
      <c r="Q4643">
        <v>1</v>
      </c>
      <c r="R4643">
        <v>352</v>
      </c>
      <c r="S4643">
        <v>16</v>
      </c>
      <c r="T4643" s="3">
        <v>41365</v>
      </c>
      <c r="U4643" t="s">
        <v>917</v>
      </c>
      <c r="V4643" t="s">
        <v>742</v>
      </c>
      <c r="W4643" t="s">
        <v>140</v>
      </c>
      <c r="X4643">
        <v>3.96</v>
      </c>
      <c r="Y4643">
        <v>16</v>
      </c>
      <c r="Z4643" t="s">
        <v>918</v>
      </c>
      <c r="AA4643" t="s">
        <v>919</v>
      </c>
      <c r="AB4643" t="s">
        <v>917</v>
      </c>
      <c r="AC4643" t="s">
        <v>742</v>
      </c>
      <c r="AD4643" t="s">
        <v>140</v>
      </c>
      <c r="AE4643" t="s">
        <v>920</v>
      </c>
      <c r="AF4643">
        <v>4</v>
      </c>
      <c r="AG4643">
        <v>4</v>
      </c>
      <c r="AH4643" t="s">
        <v>85</v>
      </c>
      <c r="AI4643" t="s">
        <v>86</v>
      </c>
      <c r="AJ4643" t="s">
        <v>3280</v>
      </c>
      <c r="AK4643" t="s">
        <v>61</v>
      </c>
      <c r="AL4643">
        <v>2</v>
      </c>
      <c r="AM4643" t="s">
        <v>87</v>
      </c>
      <c r="AN4643" t="s">
        <v>63</v>
      </c>
      <c r="AO4643" t="s">
        <v>64</v>
      </c>
      <c r="AP4643" t="s">
        <v>88</v>
      </c>
      <c r="AQ4643" t="s">
        <v>89</v>
      </c>
      <c r="AR4643" t="s">
        <v>67</v>
      </c>
      <c r="AS4643" t="s">
        <v>68</v>
      </c>
      <c r="AT4643" t="s">
        <v>69</v>
      </c>
      <c r="AU4643">
        <v>77</v>
      </c>
      <c r="AV4643">
        <v>21</v>
      </c>
      <c r="AW4643">
        <f>YEAR(ChinookMusic[[#This Row],[invoiceDate]])</f>
        <v>2013</v>
      </c>
      <c r="AX4643" t="str">
        <f>TEXT(ChinookMusic[[#This Row],[invoiceDate]],"MMMM")</f>
        <v>April</v>
      </c>
    </row>
    <row r="4644" spans="1:50" x14ac:dyDescent="0.3">
      <c r="A4644">
        <v>27</v>
      </c>
      <c r="B4644" t="s">
        <v>360</v>
      </c>
      <c r="C4644">
        <v>87</v>
      </c>
      <c r="D4644" t="s">
        <v>2686</v>
      </c>
      <c r="E4644">
        <v>1103</v>
      </c>
      <c r="F4644" t="s">
        <v>2687</v>
      </c>
      <c r="G4644" t="s">
        <v>73</v>
      </c>
      <c r="H4644">
        <v>294530</v>
      </c>
      <c r="I4644">
        <v>0.99</v>
      </c>
      <c r="J4644">
        <v>1</v>
      </c>
      <c r="K4644" t="s">
        <v>78</v>
      </c>
      <c r="L4644">
        <v>2</v>
      </c>
      <c r="M4644" t="s">
        <v>115</v>
      </c>
      <c r="N4644">
        <v>1</v>
      </c>
      <c r="O4644" t="s">
        <v>52</v>
      </c>
      <c r="P4644">
        <v>1906</v>
      </c>
      <c r="Q4644">
        <v>1</v>
      </c>
      <c r="R4644">
        <v>352</v>
      </c>
      <c r="S4644">
        <v>16</v>
      </c>
      <c r="T4644" s="3">
        <v>41365</v>
      </c>
      <c r="U4644" t="s">
        <v>917</v>
      </c>
      <c r="V4644" t="s">
        <v>742</v>
      </c>
      <c r="W4644" t="s">
        <v>140</v>
      </c>
      <c r="X4644">
        <v>3.96</v>
      </c>
      <c r="Y4644">
        <v>16</v>
      </c>
      <c r="Z4644" t="s">
        <v>918</v>
      </c>
      <c r="AA4644" t="s">
        <v>919</v>
      </c>
      <c r="AB4644" t="s">
        <v>917</v>
      </c>
      <c r="AC4644" t="s">
        <v>742</v>
      </c>
      <c r="AD4644" t="s">
        <v>140</v>
      </c>
      <c r="AE4644" t="s">
        <v>920</v>
      </c>
      <c r="AF4644">
        <v>4</v>
      </c>
      <c r="AG4644">
        <v>4</v>
      </c>
      <c r="AH4644" t="s">
        <v>85</v>
      </c>
      <c r="AI4644" t="s">
        <v>86</v>
      </c>
      <c r="AJ4644" t="s">
        <v>3280</v>
      </c>
      <c r="AK4644" t="s">
        <v>61</v>
      </c>
      <c r="AL4644">
        <v>2</v>
      </c>
      <c r="AM4644" t="s">
        <v>87</v>
      </c>
      <c r="AN4644" t="s">
        <v>63</v>
      </c>
      <c r="AO4644" t="s">
        <v>64</v>
      </c>
      <c r="AP4644" t="s">
        <v>88</v>
      </c>
      <c r="AQ4644" t="s">
        <v>89</v>
      </c>
      <c r="AR4644" t="s">
        <v>67</v>
      </c>
      <c r="AS4644" t="s">
        <v>68</v>
      </c>
      <c r="AT4644" t="s">
        <v>69</v>
      </c>
      <c r="AU4644">
        <v>77</v>
      </c>
      <c r="AV4644">
        <v>21</v>
      </c>
      <c r="AW4644">
        <f>YEAR(ChinookMusic[[#This Row],[invoiceDate]])</f>
        <v>2013</v>
      </c>
      <c r="AX4644" t="str">
        <f>TEXT(ChinookMusic[[#This Row],[invoiceDate]],"MMMM")</f>
        <v>April</v>
      </c>
    </row>
    <row r="4645" spans="1:50" x14ac:dyDescent="0.3">
      <c r="A4645">
        <v>27</v>
      </c>
      <c r="B4645" t="s">
        <v>360</v>
      </c>
      <c r="C4645">
        <v>87</v>
      </c>
      <c r="D4645" t="s">
        <v>2686</v>
      </c>
      <c r="E4645">
        <v>1103</v>
      </c>
      <c r="F4645" t="s">
        <v>2687</v>
      </c>
      <c r="G4645" t="s">
        <v>73</v>
      </c>
      <c r="H4645">
        <v>294530</v>
      </c>
      <c r="I4645">
        <v>0.99</v>
      </c>
      <c r="J4645">
        <v>1</v>
      </c>
      <c r="K4645" t="s">
        <v>78</v>
      </c>
      <c r="L4645">
        <v>2</v>
      </c>
      <c r="M4645" t="s">
        <v>115</v>
      </c>
      <c r="N4645">
        <v>8</v>
      </c>
      <c r="O4645" t="s">
        <v>52</v>
      </c>
      <c r="P4645">
        <v>1906</v>
      </c>
      <c r="Q4645">
        <v>1</v>
      </c>
      <c r="R4645">
        <v>352</v>
      </c>
      <c r="S4645">
        <v>16</v>
      </c>
      <c r="T4645" s="3">
        <v>41365</v>
      </c>
      <c r="U4645" t="s">
        <v>917</v>
      </c>
      <c r="V4645" t="s">
        <v>742</v>
      </c>
      <c r="W4645" t="s">
        <v>140</v>
      </c>
      <c r="X4645">
        <v>3.96</v>
      </c>
      <c r="Y4645">
        <v>16</v>
      </c>
      <c r="Z4645" t="s">
        <v>918</v>
      </c>
      <c r="AA4645" t="s">
        <v>919</v>
      </c>
      <c r="AB4645" t="s">
        <v>917</v>
      </c>
      <c r="AC4645" t="s">
        <v>742</v>
      </c>
      <c r="AD4645" t="s">
        <v>140</v>
      </c>
      <c r="AE4645" t="s">
        <v>920</v>
      </c>
      <c r="AF4645">
        <v>4</v>
      </c>
      <c r="AG4645">
        <v>4</v>
      </c>
      <c r="AH4645" t="s">
        <v>85</v>
      </c>
      <c r="AI4645" t="s">
        <v>86</v>
      </c>
      <c r="AJ4645" t="s">
        <v>3280</v>
      </c>
      <c r="AK4645" t="s">
        <v>61</v>
      </c>
      <c r="AL4645">
        <v>2</v>
      </c>
      <c r="AM4645" t="s">
        <v>87</v>
      </c>
      <c r="AN4645" t="s">
        <v>63</v>
      </c>
      <c r="AO4645" t="s">
        <v>64</v>
      </c>
      <c r="AP4645" t="s">
        <v>88</v>
      </c>
      <c r="AQ4645" t="s">
        <v>89</v>
      </c>
      <c r="AR4645" t="s">
        <v>67</v>
      </c>
      <c r="AS4645" t="s">
        <v>68</v>
      </c>
      <c r="AT4645" t="s">
        <v>69</v>
      </c>
      <c r="AU4645">
        <v>77</v>
      </c>
      <c r="AV4645">
        <v>21</v>
      </c>
      <c r="AW4645">
        <f>YEAR(ChinookMusic[[#This Row],[invoiceDate]])</f>
        <v>2013</v>
      </c>
      <c r="AX4645" t="str">
        <f>TEXT(ChinookMusic[[#This Row],[invoiceDate]],"MMMM")</f>
        <v>April</v>
      </c>
    </row>
    <row r="4646" spans="1:50" x14ac:dyDescent="0.3">
      <c r="A4646">
        <v>27</v>
      </c>
      <c r="B4646" t="s">
        <v>360</v>
      </c>
      <c r="C4646">
        <v>86</v>
      </c>
      <c r="D4646" t="s">
        <v>365</v>
      </c>
      <c r="E4646">
        <v>1099</v>
      </c>
      <c r="F4646" t="s">
        <v>372</v>
      </c>
      <c r="G4646" t="s">
        <v>73</v>
      </c>
      <c r="H4646">
        <v>316969</v>
      </c>
      <c r="I4646">
        <v>0.99</v>
      </c>
      <c r="J4646">
        <v>1</v>
      </c>
      <c r="K4646" t="s">
        <v>78</v>
      </c>
      <c r="L4646">
        <v>7</v>
      </c>
      <c r="M4646" t="s">
        <v>158</v>
      </c>
      <c r="N4646">
        <v>11</v>
      </c>
      <c r="O4646" t="s">
        <v>301</v>
      </c>
      <c r="P4646">
        <v>1904</v>
      </c>
      <c r="Q4646">
        <v>1</v>
      </c>
      <c r="R4646">
        <v>352</v>
      </c>
      <c r="S4646">
        <v>16</v>
      </c>
      <c r="T4646" s="3">
        <v>41365</v>
      </c>
      <c r="U4646" t="s">
        <v>917</v>
      </c>
      <c r="V4646" t="s">
        <v>742</v>
      </c>
      <c r="W4646" t="s">
        <v>140</v>
      </c>
      <c r="X4646">
        <v>3.96</v>
      </c>
      <c r="Y4646">
        <v>16</v>
      </c>
      <c r="Z4646" t="s">
        <v>918</v>
      </c>
      <c r="AA4646" t="s">
        <v>919</v>
      </c>
      <c r="AB4646" t="s">
        <v>917</v>
      </c>
      <c r="AC4646" t="s">
        <v>742</v>
      </c>
      <c r="AD4646" t="s">
        <v>140</v>
      </c>
      <c r="AE4646" t="s">
        <v>920</v>
      </c>
      <c r="AF4646">
        <v>4</v>
      </c>
      <c r="AG4646">
        <v>4</v>
      </c>
      <c r="AH4646" t="s">
        <v>85</v>
      </c>
      <c r="AI4646" t="s">
        <v>86</v>
      </c>
      <c r="AJ4646" t="s">
        <v>3280</v>
      </c>
      <c r="AK4646" t="s">
        <v>61</v>
      </c>
      <c r="AL4646">
        <v>2</v>
      </c>
      <c r="AM4646" t="s">
        <v>87</v>
      </c>
      <c r="AN4646" t="s">
        <v>63</v>
      </c>
      <c r="AO4646" t="s">
        <v>64</v>
      </c>
      <c r="AP4646" t="s">
        <v>88</v>
      </c>
      <c r="AQ4646" t="s">
        <v>89</v>
      </c>
      <c r="AR4646" t="s">
        <v>67</v>
      </c>
      <c r="AS4646" t="s">
        <v>68</v>
      </c>
      <c r="AT4646" t="s">
        <v>69</v>
      </c>
      <c r="AU4646">
        <v>77</v>
      </c>
      <c r="AV4646">
        <v>21</v>
      </c>
      <c r="AW4646">
        <f>YEAR(ChinookMusic[[#This Row],[invoiceDate]])</f>
        <v>2013</v>
      </c>
      <c r="AX4646" t="str">
        <f>TEXT(ChinookMusic[[#This Row],[invoiceDate]],"MMMM")</f>
        <v>April</v>
      </c>
    </row>
    <row r="4647" spans="1:50" x14ac:dyDescent="0.3">
      <c r="A4647">
        <v>27</v>
      </c>
      <c r="B4647" t="s">
        <v>360</v>
      </c>
      <c r="C4647">
        <v>86</v>
      </c>
      <c r="D4647" t="s">
        <v>365</v>
      </c>
      <c r="E4647">
        <v>1099</v>
      </c>
      <c r="F4647" t="s">
        <v>372</v>
      </c>
      <c r="G4647" t="s">
        <v>73</v>
      </c>
      <c r="H4647">
        <v>316969</v>
      </c>
      <c r="I4647">
        <v>0.99</v>
      </c>
      <c r="J4647">
        <v>1</v>
      </c>
      <c r="K4647" t="s">
        <v>78</v>
      </c>
      <c r="L4647">
        <v>7</v>
      </c>
      <c r="M4647" t="s">
        <v>158</v>
      </c>
      <c r="N4647">
        <v>5</v>
      </c>
      <c r="O4647" t="s">
        <v>70</v>
      </c>
      <c r="P4647">
        <v>1904</v>
      </c>
      <c r="Q4647">
        <v>1</v>
      </c>
      <c r="R4647">
        <v>352</v>
      </c>
      <c r="S4647">
        <v>16</v>
      </c>
      <c r="T4647" s="3">
        <v>41365</v>
      </c>
      <c r="U4647" t="s">
        <v>917</v>
      </c>
      <c r="V4647" t="s">
        <v>742</v>
      </c>
      <c r="W4647" t="s">
        <v>140</v>
      </c>
      <c r="X4647">
        <v>3.96</v>
      </c>
      <c r="Y4647">
        <v>16</v>
      </c>
      <c r="Z4647" t="s">
        <v>918</v>
      </c>
      <c r="AA4647" t="s">
        <v>919</v>
      </c>
      <c r="AB4647" t="s">
        <v>917</v>
      </c>
      <c r="AC4647" t="s">
        <v>742</v>
      </c>
      <c r="AD4647" t="s">
        <v>140</v>
      </c>
      <c r="AE4647" t="s">
        <v>920</v>
      </c>
      <c r="AF4647">
        <v>4</v>
      </c>
      <c r="AG4647">
        <v>4</v>
      </c>
      <c r="AH4647" t="s">
        <v>85</v>
      </c>
      <c r="AI4647" t="s">
        <v>86</v>
      </c>
      <c r="AJ4647" t="s">
        <v>3280</v>
      </c>
      <c r="AK4647" t="s">
        <v>61</v>
      </c>
      <c r="AL4647">
        <v>2</v>
      </c>
      <c r="AM4647" t="s">
        <v>87</v>
      </c>
      <c r="AN4647" t="s">
        <v>63</v>
      </c>
      <c r="AO4647" t="s">
        <v>64</v>
      </c>
      <c r="AP4647" t="s">
        <v>88</v>
      </c>
      <c r="AQ4647" t="s">
        <v>89</v>
      </c>
      <c r="AR4647" t="s">
        <v>67</v>
      </c>
      <c r="AS4647" t="s">
        <v>68</v>
      </c>
      <c r="AT4647" t="s">
        <v>69</v>
      </c>
      <c r="AU4647">
        <v>77</v>
      </c>
      <c r="AV4647">
        <v>21</v>
      </c>
      <c r="AW4647">
        <f>YEAR(ChinookMusic[[#This Row],[invoiceDate]])</f>
        <v>2013</v>
      </c>
      <c r="AX4647" t="str">
        <f>TEXT(ChinookMusic[[#This Row],[invoiceDate]],"MMMM")</f>
        <v>April</v>
      </c>
    </row>
    <row r="4648" spans="1:50" x14ac:dyDescent="0.3">
      <c r="A4648">
        <v>144</v>
      </c>
      <c r="B4648" t="s">
        <v>1271</v>
      </c>
      <c r="C4648">
        <v>221</v>
      </c>
      <c r="D4648" t="s">
        <v>1272</v>
      </c>
      <c r="E4648">
        <v>2731</v>
      </c>
      <c r="F4648" t="s">
        <v>2434</v>
      </c>
      <c r="G4648" t="s">
        <v>1274</v>
      </c>
      <c r="H4648">
        <v>125152</v>
      </c>
      <c r="I4648">
        <v>0.99</v>
      </c>
      <c r="J4648">
        <v>1</v>
      </c>
      <c r="K4648" t="s">
        <v>78</v>
      </c>
      <c r="L4648">
        <v>1</v>
      </c>
      <c r="M4648" t="s">
        <v>51</v>
      </c>
      <c r="N4648">
        <v>1</v>
      </c>
      <c r="O4648" t="s">
        <v>52</v>
      </c>
      <c r="P4648">
        <v>2173</v>
      </c>
      <c r="Q4648">
        <v>1</v>
      </c>
      <c r="R4648">
        <v>402</v>
      </c>
      <c r="S4648">
        <v>50</v>
      </c>
      <c r="T4648" s="3">
        <v>41583</v>
      </c>
      <c r="U4648" t="s">
        <v>431</v>
      </c>
      <c r="V4648" t="s">
        <v>432</v>
      </c>
      <c r="W4648" t="s">
        <v>433</v>
      </c>
      <c r="X4648">
        <v>5.94</v>
      </c>
      <c r="Y4648">
        <v>50</v>
      </c>
      <c r="Z4648" t="s">
        <v>434</v>
      </c>
      <c r="AA4648" t="s">
        <v>435</v>
      </c>
      <c r="AB4648" t="s">
        <v>431</v>
      </c>
      <c r="AC4648" t="s">
        <v>432</v>
      </c>
      <c r="AD4648" t="s">
        <v>433</v>
      </c>
      <c r="AE4648" t="s">
        <v>436</v>
      </c>
      <c r="AF4648">
        <v>5</v>
      </c>
      <c r="AG4648">
        <v>5</v>
      </c>
      <c r="AH4648" t="s">
        <v>59</v>
      </c>
      <c r="AI4648" t="s">
        <v>60</v>
      </c>
      <c r="AJ4648" t="s">
        <v>3280</v>
      </c>
      <c r="AK4648" t="s">
        <v>61</v>
      </c>
      <c r="AL4648">
        <v>2</v>
      </c>
      <c r="AM4648" t="s">
        <v>62</v>
      </c>
      <c r="AN4648" t="s">
        <v>63</v>
      </c>
      <c r="AO4648" t="s">
        <v>64</v>
      </c>
      <c r="AP4648" t="s">
        <v>65</v>
      </c>
      <c r="AQ4648" t="s">
        <v>66</v>
      </c>
      <c r="AR4648" t="s">
        <v>67</v>
      </c>
      <c r="AS4648" t="s">
        <v>68</v>
      </c>
      <c r="AT4648" t="s">
        <v>69</v>
      </c>
      <c r="AU4648">
        <v>59</v>
      </c>
      <c r="AV4648">
        <v>20</v>
      </c>
      <c r="AW4648">
        <f>YEAR(ChinookMusic[[#This Row],[invoiceDate]])</f>
        <v>2013</v>
      </c>
      <c r="AX4648" t="str">
        <f>TEXT(ChinookMusic[[#This Row],[invoiceDate]],"MMMM")</f>
        <v>November</v>
      </c>
    </row>
    <row r="4649" spans="1:50" x14ac:dyDescent="0.3">
      <c r="A4649">
        <v>144</v>
      </c>
      <c r="B4649" t="s">
        <v>1271</v>
      </c>
      <c r="C4649">
        <v>221</v>
      </c>
      <c r="D4649" t="s">
        <v>1272</v>
      </c>
      <c r="E4649">
        <v>2731</v>
      </c>
      <c r="F4649" t="s">
        <v>2434</v>
      </c>
      <c r="G4649" t="s">
        <v>1274</v>
      </c>
      <c r="H4649">
        <v>125152</v>
      </c>
      <c r="I4649">
        <v>0.99</v>
      </c>
      <c r="J4649">
        <v>1</v>
      </c>
      <c r="K4649" t="s">
        <v>78</v>
      </c>
      <c r="L4649">
        <v>1</v>
      </c>
      <c r="M4649" t="s">
        <v>51</v>
      </c>
      <c r="N4649">
        <v>8</v>
      </c>
      <c r="O4649" t="s">
        <v>52</v>
      </c>
      <c r="P4649">
        <v>2173</v>
      </c>
      <c r="Q4649">
        <v>1</v>
      </c>
      <c r="R4649">
        <v>402</v>
      </c>
      <c r="S4649">
        <v>50</v>
      </c>
      <c r="T4649" s="3">
        <v>41583</v>
      </c>
      <c r="U4649" t="s">
        <v>431</v>
      </c>
      <c r="V4649" t="s">
        <v>432</v>
      </c>
      <c r="W4649" t="s">
        <v>433</v>
      </c>
      <c r="X4649">
        <v>5.94</v>
      </c>
      <c r="Y4649">
        <v>50</v>
      </c>
      <c r="Z4649" t="s">
        <v>434</v>
      </c>
      <c r="AA4649" t="s">
        <v>435</v>
      </c>
      <c r="AB4649" t="s">
        <v>431</v>
      </c>
      <c r="AC4649" t="s">
        <v>432</v>
      </c>
      <c r="AD4649" t="s">
        <v>433</v>
      </c>
      <c r="AE4649" t="s">
        <v>436</v>
      </c>
      <c r="AF4649">
        <v>5</v>
      </c>
      <c r="AG4649">
        <v>5</v>
      </c>
      <c r="AH4649" t="s">
        <v>59</v>
      </c>
      <c r="AI4649" t="s">
        <v>60</v>
      </c>
      <c r="AJ4649" t="s">
        <v>3280</v>
      </c>
      <c r="AK4649" t="s">
        <v>61</v>
      </c>
      <c r="AL4649">
        <v>2</v>
      </c>
      <c r="AM4649" t="s">
        <v>62</v>
      </c>
      <c r="AN4649" t="s">
        <v>63</v>
      </c>
      <c r="AO4649" t="s">
        <v>64</v>
      </c>
      <c r="AP4649" t="s">
        <v>65</v>
      </c>
      <c r="AQ4649" t="s">
        <v>66</v>
      </c>
      <c r="AR4649" t="s">
        <v>67</v>
      </c>
      <c r="AS4649" t="s">
        <v>68</v>
      </c>
      <c r="AT4649" t="s">
        <v>69</v>
      </c>
      <c r="AU4649">
        <v>59</v>
      </c>
      <c r="AV4649">
        <v>20</v>
      </c>
      <c r="AW4649">
        <f>YEAR(ChinookMusic[[#This Row],[invoiceDate]])</f>
        <v>2013</v>
      </c>
      <c r="AX4649" t="str">
        <f>TEXT(ChinookMusic[[#This Row],[invoiceDate]],"MMMM")</f>
        <v>November</v>
      </c>
    </row>
    <row r="4650" spans="1:50" x14ac:dyDescent="0.3">
      <c r="A4650">
        <v>144</v>
      </c>
      <c r="B4650" t="s">
        <v>1271</v>
      </c>
      <c r="C4650">
        <v>221</v>
      </c>
      <c r="D4650" t="s">
        <v>1272</v>
      </c>
      <c r="E4650">
        <v>2735</v>
      </c>
      <c r="F4650" t="s">
        <v>2981</v>
      </c>
      <c r="G4650" t="s">
        <v>1274</v>
      </c>
      <c r="H4650">
        <v>157126</v>
      </c>
      <c r="I4650">
        <v>0.99</v>
      </c>
      <c r="J4650">
        <v>1</v>
      </c>
      <c r="K4650" t="s">
        <v>78</v>
      </c>
      <c r="L4650">
        <v>1</v>
      </c>
      <c r="M4650" t="s">
        <v>51</v>
      </c>
      <c r="N4650">
        <v>8</v>
      </c>
      <c r="O4650" t="s">
        <v>52</v>
      </c>
      <c r="P4650">
        <v>2174</v>
      </c>
      <c r="Q4650">
        <v>1</v>
      </c>
      <c r="R4650">
        <v>402</v>
      </c>
      <c r="S4650">
        <v>50</v>
      </c>
      <c r="T4650" s="3">
        <v>41583</v>
      </c>
      <c r="U4650" t="s">
        <v>431</v>
      </c>
      <c r="V4650" t="s">
        <v>432</v>
      </c>
      <c r="W4650" t="s">
        <v>433</v>
      </c>
      <c r="X4650">
        <v>5.94</v>
      </c>
      <c r="Y4650">
        <v>50</v>
      </c>
      <c r="Z4650" t="s">
        <v>434</v>
      </c>
      <c r="AA4650" t="s">
        <v>435</v>
      </c>
      <c r="AB4650" t="s">
        <v>431</v>
      </c>
      <c r="AC4650" t="s">
        <v>432</v>
      </c>
      <c r="AD4650" t="s">
        <v>433</v>
      </c>
      <c r="AE4650" t="s">
        <v>436</v>
      </c>
      <c r="AF4650">
        <v>5</v>
      </c>
      <c r="AG4650">
        <v>5</v>
      </c>
      <c r="AH4650" t="s">
        <v>59</v>
      </c>
      <c r="AI4650" t="s">
        <v>60</v>
      </c>
      <c r="AJ4650" t="s">
        <v>3280</v>
      </c>
      <c r="AK4650" t="s">
        <v>61</v>
      </c>
      <c r="AL4650">
        <v>2</v>
      </c>
      <c r="AM4650" t="s">
        <v>62</v>
      </c>
      <c r="AN4650" t="s">
        <v>63</v>
      </c>
      <c r="AO4650" t="s">
        <v>64</v>
      </c>
      <c r="AP4650" t="s">
        <v>65</v>
      </c>
      <c r="AQ4650" t="s">
        <v>66</v>
      </c>
      <c r="AR4650" t="s">
        <v>67</v>
      </c>
      <c r="AS4650" t="s">
        <v>68</v>
      </c>
      <c r="AT4650" t="s">
        <v>69</v>
      </c>
      <c r="AU4650">
        <v>59</v>
      </c>
      <c r="AV4650">
        <v>20</v>
      </c>
      <c r="AW4650">
        <f>YEAR(ChinookMusic[[#This Row],[invoiceDate]])</f>
        <v>2013</v>
      </c>
      <c r="AX4650" t="str">
        <f>TEXT(ChinookMusic[[#This Row],[invoiceDate]],"MMMM")</f>
        <v>November</v>
      </c>
    </row>
    <row r="4651" spans="1:50" x14ac:dyDescent="0.3">
      <c r="A4651">
        <v>144</v>
      </c>
      <c r="B4651" t="s">
        <v>1271</v>
      </c>
      <c r="C4651">
        <v>221</v>
      </c>
      <c r="D4651" t="s">
        <v>1272</v>
      </c>
      <c r="E4651">
        <v>2735</v>
      </c>
      <c r="F4651" t="s">
        <v>2981</v>
      </c>
      <c r="G4651" t="s">
        <v>1274</v>
      </c>
      <c r="H4651">
        <v>157126</v>
      </c>
      <c r="I4651">
        <v>0.99</v>
      </c>
      <c r="J4651">
        <v>1</v>
      </c>
      <c r="K4651" t="s">
        <v>78</v>
      </c>
      <c r="L4651">
        <v>1</v>
      </c>
      <c r="M4651" t="s">
        <v>51</v>
      </c>
      <c r="N4651">
        <v>1</v>
      </c>
      <c r="O4651" t="s">
        <v>52</v>
      </c>
      <c r="P4651">
        <v>2174</v>
      </c>
      <c r="Q4651">
        <v>1</v>
      </c>
      <c r="R4651">
        <v>402</v>
      </c>
      <c r="S4651">
        <v>50</v>
      </c>
      <c r="T4651" s="3">
        <v>41583</v>
      </c>
      <c r="U4651" t="s">
        <v>431</v>
      </c>
      <c r="V4651" t="s">
        <v>432</v>
      </c>
      <c r="W4651" t="s">
        <v>433</v>
      </c>
      <c r="X4651">
        <v>5.94</v>
      </c>
      <c r="Y4651">
        <v>50</v>
      </c>
      <c r="Z4651" t="s">
        <v>434</v>
      </c>
      <c r="AA4651" t="s">
        <v>435</v>
      </c>
      <c r="AB4651" t="s">
        <v>431</v>
      </c>
      <c r="AC4651" t="s">
        <v>432</v>
      </c>
      <c r="AD4651" t="s">
        <v>433</v>
      </c>
      <c r="AE4651" t="s">
        <v>436</v>
      </c>
      <c r="AF4651">
        <v>5</v>
      </c>
      <c r="AG4651">
        <v>5</v>
      </c>
      <c r="AH4651" t="s">
        <v>59</v>
      </c>
      <c r="AI4651" t="s">
        <v>60</v>
      </c>
      <c r="AJ4651" t="s">
        <v>3280</v>
      </c>
      <c r="AK4651" t="s">
        <v>61</v>
      </c>
      <c r="AL4651">
        <v>2</v>
      </c>
      <c r="AM4651" t="s">
        <v>62</v>
      </c>
      <c r="AN4651" t="s">
        <v>63</v>
      </c>
      <c r="AO4651" t="s">
        <v>64</v>
      </c>
      <c r="AP4651" t="s">
        <v>65</v>
      </c>
      <c r="AQ4651" t="s">
        <v>66</v>
      </c>
      <c r="AR4651" t="s">
        <v>67</v>
      </c>
      <c r="AS4651" t="s">
        <v>68</v>
      </c>
      <c r="AT4651" t="s">
        <v>69</v>
      </c>
      <c r="AU4651">
        <v>59</v>
      </c>
      <c r="AV4651">
        <v>20</v>
      </c>
      <c r="AW4651">
        <f>YEAR(ChinookMusic[[#This Row],[invoiceDate]])</f>
        <v>2013</v>
      </c>
      <c r="AX4651" t="str">
        <f>TEXT(ChinookMusic[[#This Row],[invoiceDate]],"MMMM")</f>
        <v>November</v>
      </c>
    </row>
    <row r="4652" spans="1:50" x14ac:dyDescent="0.3">
      <c r="A4652">
        <v>145</v>
      </c>
      <c r="B4652" t="s">
        <v>1048</v>
      </c>
      <c r="C4652">
        <v>222</v>
      </c>
      <c r="D4652" t="s">
        <v>1277</v>
      </c>
      <c r="E4652">
        <v>2751</v>
      </c>
      <c r="F4652" t="s">
        <v>252</v>
      </c>
      <c r="G4652" t="s">
        <v>2982</v>
      </c>
      <c r="H4652">
        <v>126615</v>
      </c>
      <c r="I4652">
        <v>0.99</v>
      </c>
      <c r="J4652">
        <v>1</v>
      </c>
      <c r="K4652" t="s">
        <v>78</v>
      </c>
      <c r="L4652">
        <v>7</v>
      </c>
      <c r="M4652" t="s">
        <v>158</v>
      </c>
      <c r="N4652">
        <v>8</v>
      </c>
      <c r="O4652" t="s">
        <v>52</v>
      </c>
      <c r="P4652">
        <v>2178</v>
      </c>
      <c r="Q4652">
        <v>1</v>
      </c>
      <c r="R4652">
        <v>402</v>
      </c>
      <c r="S4652">
        <v>50</v>
      </c>
      <c r="T4652" s="3">
        <v>41583</v>
      </c>
      <c r="U4652" t="s">
        <v>431</v>
      </c>
      <c r="V4652" t="s">
        <v>432</v>
      </c>
      <c r="W4652" t="s">
        <v>433</v>
      </c>
      <c r="X4652">
        <v>5.94</v>
      </c>
      <c r="Y4652">
        <v>50</v>
      </c>
      <c r="Z4652" t="s">
        <v>434</v>
      </c>
      <c r="AA4652" t="s">
        <v>435</v>
      </c>
      <c r="AB4652" t="s">
        <v>431</v>
      </c>
      <c r="AC4652" t="s">
        <v>432</v>
      </c>
      <c r="AD4652" t="s">
        <v>433</v>
      </c>
      <c r="AE4652" t="s">
        <v>436</v>
      </c>
      <c r="AF4652">
        <v>5</v>
      </c>
      <c r="AG4652">
        <v>5</v>
      </c>
      <c r="AH4652" t="s">
        <v>59</v>
      </c>
      <c r="AI4652" t="s">
        <v>60</v>
      </c>
      <c r="AJ4652" t="s">
        <v>3280</v>
      </c>
      <c r="AK4652" t="s">
        <v>61</v>
      </c>
      <c r="AL4652">
        <v>2</v>
      </c>
      <c r="AM4652" t="s">
        <v>62</v>
      </c>
      <c r="AN4652" t="s">
        <v>63</v>
      </c>
      <c r="AO4652" t="s">
        <v>64</v>
      </c>
      <c r="AP4652" t="s">
        <v>65</v>
      </c>
      <c r="AQ4652" t="s">
        <v>66</v>
      </c>
      <c r="AR4652" t="s">
        <v>67</v>
      </c>
      <c r="AS4652" t="s">
        <v>68</v>
      </c>
      <c r="AT4652" t="s">
        <v>69</v>
      </c>
      <c r="AU4652">
        <v>59</v>
      </c>
      <c r="AV4652">
        <v>20</v>
      </c>
      <c r="AW4652">
        <f>YEAR(ChinookMusic[[#This Row],[invoiceDate]])</f>
        <v>2013</v>
      </c>
      <c r="AX4652" t="str">
        <f>TEXT(ChinookMusic[[#This Row],[invoiceDate]],"MMMM")</f>
        <v>November</v>
      </c>
    </row>
    <row r="4653" spans="1:50" x14ac:dyDescent="0.3">
      <c r="A4653">
        <v>145</v>
      </c>
      <c r="B4653" t="s">
        <v>1048</v>
      </c>
      <c r="C4653">
        <v>222</v>
      </c>
      <c r="D4653" t="s">
        <v>1277</v>
      </c>
      <c r="E4653">
        <v>2751</v>
      </c>
      <c r="F4653" t="s">
        <v>252</v>
      </c>
      <c r="G4653" t="s">
        <v>2982</v>
      </c>
      <c r="H4653">
        <v>126615</v>
      </c>
      <c r="I4653">
        <v>0.99</v>
      </c>
      <c r="J4653">
        <v>1</v>
      </c>
      <c r="K4653" t="s">
        <v>78</v>
      </c>
      <c r="L4653">
        <v>7</v>
      </c>
      <c r="M4653" t="s">
        <v>158</v>
      </c>
      <c r="N4653">
        <v>1</v>
      </c>
      <c r="O4653" t="s">
        <v>52</v>
      </c>
      <c r="P4653">
        <v>2178</v>
      </c>
      <c r="Q4653">
        <v>1</v>
      </c>
      <c r="R4653">
        <v>402</v>
      </c>
      <c r="S4653">
        <v>50</v>
      </c>
      <c r="T4653" s="3">
        <v>41583</v>
      </c>
      <c r="U4653" t="s">
        <v>431</v>
      </c>
      <c r="V4653" t="s">
        <v>432</v>
      </c>
      <c r="W4653" t="s">
        <v>433</v>
      </c>
      <c r="X4653">
        <v>5.94</v>
      </c>
      <c r="Y4653">
        <v>50</v>
      </c>
      <c r="Z4653" t="s">
        <v>434</v>
      </c>
      <c r="AA4653" t="s">
        <v>435</v>
      </c>
      <c r="AB4653" t="s">
        <v>431</v>
      </c>
      <c r="AC4653" t="s">
        <v>432</v>
      </c>
      <c r="AD4653" t="s">
        <v>433</v>
      </c>
      <c r="AE4653" t="s">
        <v>436</v>
      </c>
      <c r="AF4653">
        <v>5</v>
      </c>
      <c r="AG4653">
        <v>5</v>
      </c>
      <c r="AH4653" t="s">
        <v>59</v>
      </c>
      <c r="AI4653" t="s">
        <v>60</v>
      </c>
      <c r="AJ4653" t="s">
        <v>3280</v>
      </c>
      <c r="AK4653" t="s">
        <v>61</v>
      </c>
      <c r="AL4653">
        <v>2</v>
      </c>
      <c r="AM4653" t="s">
        <v>62</v>
      </c>
      <c r="AN4653" t="s">
        <v>63</v>
      </c>
      <c r="AO4653" t="s">
        <v>64</v>
      </c>
      <c r="AP4653" t="s">
        <v>65</v>
      </c>
      <c r="AQ4653" t="s">
        <v>66</v>
      </c>
      <c r="AR4653" t="s">
        <v>67</v>
      </c>
      <c r="AS4653" t="s">
        <v>68</v>
      </c>
      <c r="AT4653" t="s">
        <v>69</v>
      </c>
      <c r="AU4653">
        <v>59</v>
      </c>
      <c r="AV4653">
        <v>20</v>
      </c>
      <c r="AW4653">
        <f>YEAR(ChinookMusic[[#This Row],[invoiceDate]])</f>
        <v>2013</v>
      </c>
      <c r="AX4653" t="str">
        <f>TEXT(ChinookMusic[[#This Row],[invoiceDate]],"MMMM")</f>
        <v>November</v>
      </c>
    </row>
    <row r="4654" spans="1:50" x14ac:dyDescent="0.3">
      <c r="A4654">
        <v>144</v>
      </c>
      <c r="B4654" t="s">
        <v>1271</v>
      </c>
      <c r="C4654">
        <v>221</v>
      </c>
      <c r="D4654" t="s">
        <v>1272</v>
      </c>
      <c r="E4654">
        <v>2739</v>
      </c>
      <c r="F4654" t="s">
        <v>2983</v>
      </c>
      <c r="G4654" t="s">
        <v>1274</v>
      </c>
      <c r="H4654">
        <v>262791</v>
      </c>
      <c r="I4654">
        <v>0.99</v>
      </c>
      <c r="J4654">
        <v>1</v>
      </c>
      <c r="K4654" t="s">
        <v>78</v>
      </c>
      <c r="L4654">
        <v>1</v>
      </c>
      <c r="M4654" t="s">
        <v>51</v>
      </c>
      <c r="N4654">
        <v>8</v>
      </c>
      <c r="O4654" t="s">
        <v>52</v>
      </c>
      <c r="P4654">
        <v>2175</v>
      </c>
      <c r="Q4654">
        <v>1</v>
      </c>
      <c r="R4654">
        <v>402</v>
      </c>
      <c r="S4654">
        <v>50</v>
      </c>
      <c r="T4654" s="3">
        <v>41583</v>
      </c>
      <c r="U4654" t="s">
        <v>431</v>
      </c>
      <c r="V4654" t="s">
        <v>432</v>
      </c>
      <c r="W4654" t="s">
        <v>433</v>
      </c>
      <c r="X4654">
        <v>5.94</v>
      </c>
      <c r="Y4654">
        <v>50</v>
      </c>
      <c r="Z4654" t="s">
        <v>434</v>
      </c>
      <c r="AA4654" t="s">
        <v>435</v>
      </c>
      <c r="AB4654" t="s">
        <v>431</v>
      </c>
      <c r="AC4654" t="s">
        <v>432</v>
      </c>
      <c r="AD4654" t="s">
        <v>433</v>
      </c>
      <c r="AE4654" t="s">
        <v>436</v>
      </c>
      <c r="AF4654">
        <v>5</v>
      </c>
      <c r="AG4654">
        <v>5</v>
      </c>
      <c r="AH4654" t="s">
        <v>59</v>
      </c>
      <c r="AI4654" t="s">
        <v>60</v>
      </c>
      <c r="AJ4654" t="s">
        <v>3280</v>
      </c>
      <c r="AK4654" t="s">
        <v>61</v>
      </c>
      <c r="AL4654">
        <v>2</v>
      </c>
      <c r="AM4654" t="s">
        <v>62</v>
      </c>
      <c r="AN4654" t="s">
        <v>63</v>
      </c>
      <c r="AO4654" t="s">
        <v>64</v>
      </c>
      <c r="AP4654" t="s">
        <v>65</v>
      </c>
      <c r="AQ4654" t="s">
        <v>66</v>
      </c>
      <c r="AR4654" t="s">
        <v>67</v>
      </c>
      <c r="AS4654" t="s">
        <v>68</v>
      </c>
      <c r="AT4654" t="s">
        <v>69</v>
      </c>
      <c r="AU4654">
        <v>59</v>
      </c>
      <c r="AV4654">
        <v>20</v>
      </c>
      <c r="AW4654">
        <f>YEAR(ChinookMusic[[#This Row],[invoiceDate]])</f>
        <v>2013</v>
      </c>
      <c r="AX4654" t="str">
        <f>TEXT(ChinookMusic[[#This Row],[invoiceDate]],"MMMM")</f>
        <v>November</v>
      </c>
    </row>
    <row r="4655" spans="1:50" x14ac:dyDescent="0.3">
      <c r="A4655">
        <v>144</v>
      </c>
      <c r="B4655" t="s">
        <v>1271</v>
      </c>
      <c r="C4655">
        <v>221</v>
      </c>
      <c r="D4655" t="s">
        <v>1272</v>
      </c>
      <c r="E4655">
        <v>2739</v>
      </c>
      <c r="F4655" t="s">
        <v>2983</v>
      </c>
      <c r="G4655" t="s">
        <v>1274</v>
      </c>
      <c r="H4655">
        <v>262791</v>
      </c>
      <c r="I4655">
        <v>0.99</v>
      </c>
      <c r="J4655">
        <v>1</v>
      </c>
      <c r="K4655" t="s">
        <v>78</v>
      </c>
      <c r="L4655">
        <v>1</v>
      </c>
      <c r="M4655" t="s">
        <v>51</v>
      </c>
      <c r="N4655">
        <v>1</v>
      </c>
      <c r="O4655" t="s">
        <v>52</v>
      </c>
      <c r="P4655">
        <v>2175</v>
      </c>
      <c r="Q4655">
        <v>1</v>
      </c>
      <c r="R4655">
        <v>402</v>
      </c>
      <c r="S4655">
        <v>50</v>
      </c>
      <c r="T4655" s="3">
        <v>41583</v>
      </c>
      <c r="U4655" t="s">
        <v>431</v>
      </c>
      <c r="V4655" t="s">
        <v>432</v>
      </c>
      <c r="W4655" t="s">
        <v>433</v>
      </c>
      <c r="X4655">
        <v>5.94</v>
      </c>
      <c r="Y4655">
        <v>50</v>
      </c>
      <c r="Z4655" t="s">
        <v>434</v>
      </c>
      <c r="AA4655" t="s">
        <v>435</v>
      </c>
      <c r="AB4655" t="s">
        <v>431</v>
      </c>
      <c r="AC4655" t="s">
        <v>432</v>
      </c>
      <c r="AD4655" t="s">
        <v>433</v>
      </c>
      <c r="AE4655" t="s">
        <v>436</v>
      </c>
      <c r="AF4655">
        <v>5</v>
      </c>
      <c r="AG4655">
        <v>5</v>
      </c>
      <c r="AH4655" t="s">
        <v>59</v>
      </c>
      <c r="AI4655" t="s">
        <v>60</v>
      </c>
      <c r="AJ4655" t="s">
        <v>3280</v>
      </c>
      <c r="AK4655" t="s">
        <v>61</v>
      </c>
      <c r="AL4655">
        <v>2</v>
      </c>
      <c r="AM4655" t="s">
        <v>62</v>
      </c>
      <c r="AN4655" t="s">
        <v>63</v>
      </c>
      <c r="AO4655" t="s">
        <v>64</v>
      </c>
      <c r="AP4655" t="s">
        <v>65</v>
      </c>
      <c r="AQ4655" t="s">
        <v>66</v>
      </c>
      <c r="AR4655" t="s">
        <v>67</v>
      </c>
      <c r="AS4655" t="s">
        <v>68</v>
      </c>
      <c r="AT4655" t="s">
        <v>69</v>
      </c>
      <c r="AU4655">
        <v>59</v>
      </c>
      <c r="AV4655">
        <v>20</v>
      </c>
      <c r="AW4655">
        <f>YEAR(ChinookMusic[[#This Row],[invoiceDate]])</f>
        <v>2013</v>
      </c>
      <c r="AX4655" t="str">
        <f>TEXT(ChinookMusic[[#This Row],[invoiceDate]],"MMMM")</f>
        <v>November</v>
      </c>
    </row>
    <row r="4656" spans="1:50" x14ac:dyDescent="0.3">
      <c r="A4656">
        <v>144</v>
      </c>
      <c r="B4656" t="s">
        <v>1271</v>
      </c>
      <c r="C4656">
        <v>221</v>
      </c>
      <c r="D4656" t="s">
        <v>1272</v>
      </c>
      <c r="E4656">
        <v>2747</v>
      </c>
      <c r="F4656" t="s">
        <v>2984</v>
      </c>
      <c r="G4656" t="s">
        <v>1274</v>
      </c>
      <c r="H4656">
        <v>262556</v>
      </c>
      <c r="I4656">
        <v>0.99</v>
      </c>
      <c r="J4656">
        <v>1</v>
      </c>
      <c r="K4656" t="s">
        <v>78</v>
      </c>
      <c r="L4656">
        <v>1</v>
      </c>
      <c r="M4656" t="s">
        <v>51</v>
      </c>
      <c r="N4656">
        <v>8</v>
      </c>
      <c r="O4656" t="s">
        <v>52</v>
      </c>
      <c r="P4656">
        <v>2177</v>
      </c>
      <c r="Q4656">
        <v>1</v>
      </c>
      <c r="R4656">
        <v>402</v>
      </c>
      <c r="S4656">
        <v>50</v>
      </c>
      <c r="T4656" s="3">
        <v>41583</v>
      </c>
      <c r="U4656" t="s">
        <v>431</v>
      </c>
      <c r="V4656" t="s">
        <v>432</v>
      </c>
      <c r="W4656" t="s">
        <v>433</v>
      </c>
      <c r="X4656">
        <v>5.94</v>
      </c>
      <c r="Y4656">
        <v>50</v>
      </c>
      <c r="Z4656" t="s">
        <v>434</v>
      </c>
      <c r="AA4656" t="s">
        <v>435</v>
      </c>
      <c r="AB4656" t="s">
        <v>431</v>
      </c>
      <c r="AC4656" t="s">
        <v>432</v>
      </c>
      <c r="AD4656" t="s">
        <v>433</v>
      </c>
      <c r="AE4656" t="s">
        <v>436</v>
      </c>
      <c r="AF4656">
        <v>5</v>
      </c>
      <c r="AG4656">
        <v>5</v>
      </c>
      <c r="AH4656" t="s">
        <v>59</v>
      </c>
      <c r="AI4656" t="s">
        <v>60</v>
      </c>
      <c r="AJ4656" t="s">
        <v>3280</v>
      </c>
      <c r="AK4656" t="s">
        <v>61</v>
      </c>
      <c r="AL4656">
        <v>2</v>
      </c>
      <c r="AM4656" t="s">
        <v>62</v>
      </c>
      <c r="AN4656" t="s">
        <v>63</v>
      </c>
      <c r="AO4656" t="s">
        <v>64</v>
      </c>
      <c r="AP4656" t="s">
        <v>65</v>
      </c>
      <c r="AQ4656" t="s">
        <v>66</v>
      </c>
      <c r="AR4656" t="s">
        <v>67</v>
      </c>
      <c r="AS4656" t="s">
        <v>68</v>
      </c>
      <c r="AT4656" t="s">
        <v>69</v>
      </c>
      <c r="AU4656">
        <v>59</v>
      </c>
      <c r="AV4656">
        <v>20</v>
      </c>
      <c r="AW4656">
        <f>YEAR(ChinookMusic[[#This Row],[invoiceDate]])</f>
        <v>2013</v>
      </c>
      <c r="AX4656" t="str">
        <f>TEXT(ChinookMusic[[#This Row],[invoiceDate]],"MMMM")</f>
        <v>November</v>
      </c>
    </row>
    <row r="4657" spans="1:50" x14ac:dyDescent="0.3">
      <c r="A4657">
        <v>144</v>
      </c>
      <c r="B4657" t="s">
        <v>1271</v>
      </c>
      <c r="C4657">
        <v>221</v>
      </c>
      <c r="D4657" t="s">
        <v>1272</v>
      </c>
      <c r="E4657">
        <v>2747</v>
      </c>
      <c r="F4657" t="s">
        <v>2984</v>
      </c>
      <c r="G4657" t="s">
        <v>1274</v>
      </c>
      <c r="H4657">
        <v>262556</v>
      </c>
      <c r="I4657">
        <v>0.99</v>
      </c>
      <c r="J4657">
        <v>1</v>
      </c>
      <c r="K4657" t="s">
        <v>78</v>
      </c>
      <c r="L4657">
        <v>1</v>
      </c>
      <c r="M4657" t="s">
        <v>51</v>
      </c>
      <c r="N4657">
        <v>1</v>
      </c>
      <c r="O4657" t="s">
        <v>52</v>
      </c>
      <c r="P4657">
        <v>2177</v>
      </c>
      <c r="Q4657">
        <v>1</v>
      </c>
      <c r="R4657">
        <v>402</v>
      </c>
      <c r="S4657">
        <v>50</v>
      </c>
      <c r="T4657" s="3">
        <v>41583</v>
      </c>
      <c r="U4657" t="s">
        <v>431</v>
      </c>
      <c r="V4657" t="s">
        <v>432</v>
      </c>
      <c r="W4657" t="s">
        <v>433</v>
      </c>
      <c r="X4657">
        <v>5.94</v>
      </c>
      <c r="Y4657">
        <v>50</v>
      </c>
      <c r="Z4657" t="s">
        <v>434</v>
      </c>
      <c r="AA4657" t="s">
        <v>435</v>
      </c>
      <c r="AB4657" t="s">
        <v>431</v>
      </c>
      <c r="AC4657" t="s">
        <v>432</v>
      </c>
      <c r="AD4657" t="s">
        <v>433</v>
      </c>
      <c r="AE4657" t="s">
        <v>436</v>
      </c>
      <c r="AF4657">
        <v>5</v>
      </c>
      <c r="AG4657">
        <v>5</v>
      </c>
      <c r="AH4657" t="s">
        <v>59</v>
      </c>
      <c r="AI4657" t="s">
        <v>60</v>
      </c>
      <c r="AJ4657" t="s">
        <v>3280</v>
      </c>
      <c r="AK4657" t="s">
        <v>61</v>
      </c>
      <c r="AL4657">
        <v>2</v>
      </c>
      <c r="AM4657" t="s">
        <v>62</v>
      </c>
      <c r="AN4657" t="s">
        <v>63</v>
      </c>
      <c r="AO4657" t="s">
        <v>64</v>
      </c>
      <c r="AP4657" t="s">
        <v>65</v>
      </c>
      <c r="AQ4657" t="s">
        <v>66</v>
      </c>
      <c r="AR4657" t="s">
        <v>67</v>
      </c>
      <c r="AS4657" t="s">
        <v>68</v>
      </c>
      <c r="AT4657" t="s">
        <v>69</v>
      </c>
      <c r="AU4657">
        <v>59</v>
      </c>
      <c r="AV4657">
        <v>20</v>
      </c>
      <c r="AW4657">
        <f>YEAR(ChinookMusic[[#This Row],[invoiceDate]])</f>
        <v>2013</v>
      </c>
      <c r="AX4657" t="str">
        <f>TEXT(ChinookMusic[[#This Row],[invoiceDate]],"MMMM")</f>
        <v>November</v>
      </c>
    </row>
    <row r="4658" spans="1:50" x14ac:dyDescent="0.3">
      <c r="A4658">
        <v>52</v>
      </c>
      <c r="B4658" t="s">
        <v>205</v>
      </c>
      <c r="C4658">
        <v>37</v>
      </c>
      <c r="D4658" t="s">
        <v>206</v>
      </c>
      <c r="E4658">
        <v>441</v>
      </c>
      <c r="F4658" t="s">
        <v>2985</v>
      </c>
      <c r="G4658" t="s">
        <v>1122</v>
      </c>
      <c r="H4658">
        <v>185077</v>
      </c>
      <c r="I4658">
        <v>0.99</v>
      </c>
      <c r="J4658">
        <v>1</v>
      </c>
      <c r="K4658" t="s">
        <v>78</v>
      </c>
      <c r="L4658">
        <v>1</v>
      </c>
      <c r="M4658" t="s">
        <v>51</v>
      </c>
      <c r="N4658">
        <v>8</v>
      </c>
      <c r="O4658" t="s">
        <v>52</v>
      </c>
      <c r="P4658">
        <v>646</v>
      </c>
      <c r="Q4658">
        <v>1</v>
      </c>
      <c r="R4658">
        <v>119</v>
      </c>
      <c r="S4658">
        <v>56</v>
      </c>
      <c r="T4658" s="3">
        <v>40341</v>
      </c>
      <c r="U4658" t="s">
        <v>894</v>
      </c>
      <c r="V4658" t="s">
        <v>895</v>
      </c>
      <c r="W4658" t="s">
        <v>896</v>
      </c>
      <c r="X4658">
        <v>1.98</v>
      </c>
      <c r="Y4658">
        <v>56</v>
      </c>
      <c r="Z4658" t="s">
        <v>897</v>
      </c>
      <c r="AA4658" t="s">
        <v>898</v>
      </c>
      <c r="AB4658" t="s">
        <v>894</v>
      </c>
      <c r="AC4658" t="s">
        <v>895</v>
      </c>
      <c r="AD4658" t="s">
        <v>896</v>
      </c>
      <c r="AE4658" t="s">
        <v>899</v>
      </c>
      <c r="AF4658">
        <v>4</v>
      </c>
      <c r="AG4658">
        <v>4</v>
      </c>
      <c r="AH4658" t="s">
        <v>85</v>
      </c>
      <c r="AI4658" t="s">
        <v>86</v>
      </c>
      <c r="AJ4658" t="s">
        <v>3280</v>
      </c>
      <c r="AK4658" t="s">
        <v>61</v>
      </c>
      <c r="AL4658">
        <v>2</v>
      </c>
      <c r="AM4658" t="s">
        <v>87</v>
      </c>
      <c r="AN4658" t="s">
        <v>63</v>
      </c>
      <c r="AO4658" t="s">
        <v>64</v>
      </c>
      <c r="AP4658" t="s">
        <v>88</v>
      </c>
      <c r="AQ4658" t="s">
        <v>89</v>
      </c>
      <c r="AR4658" t="s">
        <v>67</v>
      </c>
      <c r="AS4658" t="s">
        <v>68</v>
      </c>
      <c r="AT4658" t="s">
        <v>69</v>
      </c>
      <c r="AU4658">
        <v>77</v>
      </c>
      <c r="AV4658">
        <v>21</v>
      </c>
      <c r="AW4658">
        <f>YEAR(ChinookMusic[[#This Row],[invoiceDate]])</f>
        <v>2010</v>
      </c>
      <c r="AX4658" t="str">
        <f>TEXT(ChinookMusic[[#This Row],[invoiceDate]],"MMMM")</f>
        <v>June</v>
      </c>
    </row>
    <row r="4659" spans="1:50" x14ac:dyDescent="0.3">
      <c r="A4659">
        <v>52</v>
      </c>
      <c r="B4659" t="s">
        <v>205</v>
      </c>
      <c r="C4659">
        <v>37</v>
      </c>
      <c r="D4659" t="s">
        <v>206</v>
      </c>
      <c r="E4659">
        <v>441</v>
      </c>
      <c r="F4659" t="s">
        <v>2985</v>
      </c>
      <c r="G4659" t="s">
        <v>1122</v>
      </c>
      <c r="H4659">
        <v>185077</v>
      </c>
      <c r="I4659">
        <v>0.99</v>
      </c>
      <c r="J4659">
        <v>1</v>
      </c>
      <c r="K4659" t="s">
        <v>78</v>
      </c>
      <c r="L4659">
        <v>1</v>
      </c>
      <c r="M4659" t="s">
        <v>51</v>
      </c>
      <c r="N4659">
        <v>5</v>
      </c>
      <c r="O4659" t="s">
        <v>70</v>
      </c>
      <c r="P4659">
        <v>646</v>
      </c>
      <c r="Q4659">
        <v>1</v>
      </c>
      <c r="R4659">
        <v>119</v>
      </c>
      <c r="S4659">
        <v>56</v>
      </c>
      <c r="T4659" s="3">
        <v>40341</v>
      </c>
      <c r="U4659" t="s">
        <v>894</v>
      </c>
      <c r="V4659" t="s">
        <v>895</v>
      </c>
      <c r="W4659" t="s">
        <v>896</v>
      </c>
      <c r="X4659">
        <v>1.98</v>
      </c>
      <c r="Y4659">
        <v>56</v>
      </c>
      <c r="Z4659" t="s">
        <v>897</v>
      </c>
      <c r="AA4659" t="s">
        <v>898</v>
      </c>
      <c r="AB4659" t="s">
        <v>894</v>
      </c>
      <c r="AC4659" t="s">
        <v>895</v>
      </c>
      <c r="AD4659" t="s">
        <v>896</v>
      </c>
      <c r="AE4659" t="s">
        <v>899</v>
      </c>
      <c r="AF4659">
        <v>4</v>
      </c>
      <c r="AG4659">
        <v>4</v>
      </c>
      <c r="AH4659" t="s">
        <v>85</v>
      </c>
      <c r="AI4659" t="s">
        <v>86</v>
      </c>
      <c r="AJ4659" t="s">
        <v>3280</v>
      </c>
      <c r="AK4659" t="s">
        <v>61</v>
      </c>
      <c r="AL4659">
        <v>2</v>
      </c>
      <c r="AM4659" t="s">
        <v>87</v>
      </c>
      <c r="AN4659" t="s">
        <v>63</v>
      </c>
      <c r="AO4659" t="s">
        <v>64</v>
      </c>
      <c r="AP4659" t="s">
        <v>88</v>
      </c>
      <c r="AQ4659" t="s">
        <v>89</v>
      </c>
      <c r="AR4659" t="s">
        <v>67</v>
      </c>
      <c r="AS4659" t="s">
        <v>68</v>
      </c>
      <c r="AT4659" t="s">
        <v>69</v>
      </c>
      <c r="AU4659">
        <v>77</v>
      </c>
      <c r="AV4659">
        <v>21</v>
      </c>
      <c r="AW4659">
        <f>YEAR(ChinookMusic[[#This Row],[invoiceDate]])</f>
        <v>2010</v>
      </c>
      <c r="AX4659" t="str">
        <f>TEXT(ChinookMusic[[#This Row],[invoiceDate]],"MMMM")</f>
        <v>June</v>
      </c>
    </row>
    <row r="4660" spans="1:50" x14ac:dyDescent="0.3">
      <c r="A4660">
        <v>52</v>
      </c>
      <c r="B4660" t="s">
        <v>205</v>
      </c>
      <c r="C4660">
        <v>37</v>
      </c>
      <c r="D4660" t="s">
        <v>206</v>
      </c>
      <c r="E4660">
        <v>441</v>
      </c>
      <c r="F4660" t="s">
        <v>2985</v>
      </c>
      <c r="G4660" t="s">
        <v>1122</v>
      </c>
      <c r="H4660">
        <v>185077</v>
      </c>
      <c r="I4660">
        <v>0.99</v>
      </c>
      <c r="J4660">
        <v>1</v>
      </c>
      <c r="K4660" t="s">
        <v>78</v>
      </c>
      <c r="L4660">
        <v>1</v>
      </c>
      <c r="M4660" t="s">
        <v>51</v>
      </c>
      <c r="N4660">
        <v>1</v>
      </c>
      <c r="O4660" t="s">
        <v>52</v>
      </c>
      <c r="P4660">
        <v>646</v>
      </c>
      <c r="Q4660">
        <v>1</v>
      </c>
      <c r="R4660">
        <v>119</v>
      </c>
      <c r="S4660">
        <v>56</v>
      </c>
      <c r="T4660" s="3">
        <v>40341</v>
      </c>
      <c r="U4660" t="s">
        <v>894</v>
      </c>
      <c r="V4660" t="s">
        <v>895</v>
      </c>
      <c r="W4660" t="s">
        <v>896</v>
      </c>
      <c r="X4660">
        <v>1.98</v>
      </c>
      <c r="Y4660">
        <v>56</v>
      </c>
      <c r="Z4660" t="s">
        <v>897</v>
      </c>
      <c r="AA4660" t="s">
        <v>898</v>
      </c>
      <c r="AB4660" t="s">
        <v>894</v>
      </c>
      <c r="AC4660" t="s">
        <v>895</v>
      </c>
      <c r="AD4660" t="s">
        <v>896</v>
      </c>
      <c r="AE4660" t="s">
        <v>899</v>
      </c>
      <c r="AF4660">
        <v>4</v>
      </c>
      <c r="AG4660">
        <v>4</v>
      </c>
      <c r="AH4660" t="s">
        <v>85</v>
      </c>
      <c r="AI4660" t="s">
        <v>86</v>
      </c>
      <c r="AJ4660" t="s">
        <v>3280</v>
      </c>
      <c r="AK4660" t="s">
        <v>61</v>
      </c>
      <c r="AL4660">
        <v>2</v>
      </c>
      <c r="AM4660" t="s">
        <v>87</v>
      </c>
      <c r="AN4660" t="s">
        <v>63</v>
      </c>
      <c r="AO4660" t="s">
        <v>64</v>
      </c>
      <c r="AP4660" t="s">
        <v>88</v>
      </c>
      <c r="AQ4660" t="s">
        <v>89</v>
      </c>
      <c r="AR4660" t="s">
        <v>67</v>
      </c>
      <c r="AS4660" t="s">
        <v>68</v>
      </c>
      <c r="AT4660" t="s">
        <v>69</v>
      </c>
      <c r="AU4660">
        <v>77</v>
      </c>
      <c r="AV4660">
        <v>21</v>
      </c>
      <c r="AW4660">
        <f>YEAR(ChinookMusic[[#This Row],[invoiceDate]])</f>
        <v>2010</v>
      </c>
      <c r="AX4660" t="str">
        <f>TEXT(ChinookMusic[[#This Row],[invoiceDate]],"MMMM")</f>
        <v>June</v>
      </c>
    </row>
    <row r="4661" spans="1:50" x14ac:dyDescent="0.3">
      <c r="A4661">
        <v>52</v>
      </c>
      <c r="B4661" t="s">
        <v>205</v>
      </c>
      <c r="C4661">
        <v>37</v>
      </c>
      <c r="D4661" t="s">
        <v>206</v>
      </c>
      <c r="E4661">
        <v>440</v>
      </c>
      <c r="F4661" t="s">
        <v>2986</v>
      </c>
      <c r="G4661" t="s">
        <v>1128</v>
      </c>
      <c r="H4661">
        <v>196257</v>
      </c>
      <c r="I4661">
        <v>0.99</v>
      </c>
      <c r="J4661">
        <v>1</v>
      </c>
      <c r="K4661" t="s">
        <v>78</v>
      </c>
      <c r="L4661">
        <v>1</v>
      </c>
      <c r="M4661" t="s">
        <v>51</v>
      </c>
      <c r="N4661">
        <v>1</v>
      </c>
      <c r="O4661" t="s">
        <v>52</v>
      </c>
      <c r="P4661">
        <v>645</v>
      </c>
      <c r="Q4661">
        <v>1</v>
      </c>
      <c r="R4661">
        <v>119</v>
      </c>
      <c r="S4661">
        <v>56</v>
      </c>
      <c r="T4661" s="3">
        <v>40341</v>
      </c>
      <c r="U4661" t="s">
        <v>894</v>
      </c>
      <c r="V4661" t="s">
        <v>895</v>
      </c>
      <c r="W4661" t="s">
        <v>896</v>
      </c>
      <c r="X4661">
        <v>1.98</v>
      </c>
      <c r="Y4661">
        <v>56</v>
      </c>
      <c r="Z4661" t="s">
        <v>897</v>
      </c>
      <c r="AA4661" t="s">
        <v>898</v>
      </c>
      <c r="AB4661" t="s">
        <v>894</v>
      </c>
      <c r="AC4661" t="s">
        <v>895</v>
      </c>
      <c r="AD4661" t="s">
        <v>896</v>
      </c>
      <c r="AE4661" t="s">
        <v>899</v>
      </c>
      <c r="AF4661">
        <v>4</v>
      </c>
      <c r="AG4661">
        <v>4</v>
      </c>
      <c r="AH4661" t="s">
        <v>85</v>
      </c>
      <c r="AI4661" t="s">
        <v>86</v>
      </c>
      <c r="AJ4661" t="s">
        <v>3280</v>
      </c>
      <c r="AK4661" t="s">
        <v>61</v>
      </c>
      <c r="AL4661">
        <v>2</v>
      </c>
      <c r="AM4661" t="s">
        <v>87</v>
      </c>
      <c r="AN4661" t="s">
        <v>63</v>
      </c>
      <c r="AO4661" t="s">
        <v>64</v>
      </c>
      <c r="AP4661" t="s">
        <v>88</v>
      </c>
      <c r="AQ4661" t="s">
        <v>89</v>
      </c>
      <c r="AR4661" t="s">
        <v>67</v>
      </c>
      <c r="AS4661" t="s">
        <v>68</v>
      </c>
      <c r="AT4661" t="s">
        <v>69</v>
      </c>
      <c r="AU4661">
        <v>77</v>
      </c>
      <c r="AV4661">
        <v>21</v>
      </c>
      <c r="AW4661">
        <f>YEAR(ChinookMusic[[#This Row],[invoiceDate]])</f>
        <v>2010</v>
      </c>
      <c r="AX4661" t="str">
        <f>TEXT(ChinookMusic[[#This Row],[invoiceDate]],"MMMM")</f>
        <v>June</v>
      </c>
    </row>
    <row r="4662" spans="1:50" x14ac:dyDescent="0.3">
      <c r="A4662">
        <v>52</v>
      </c>
      <c r="B4662" t="s">
        <v>205</v>
      </c>
      <c r="C4662">
        <v>37</v>
      </c>
      <c r="D4662" t="s">
        <v>206</v>
      </c>
      <c r="E4662">
        <v>440</v>
      </c>
      <c r="F4662" t="s">
        <v>2986</v>
      </c>
      <c r="G4662" t="s">
        <v>1128</v>
      </c>
      <c r="H4662">
        <v>196257</v>
      </c>
      <c r="I4662">
        <v>0.99</v>
      </c>
      <c r="J4662">
        <v>1</v>
      </c>
      <c r="K4662" t="s">
        <v>78</v>
      </c>
      <c r="L4662">
        <v>1</v>
      </c>
      <c r="M4662" t="s">
        <v>51</v>
      </c>
      <c r="N4662">
        <v>5</v>
      </c>
      <c r="O4662" t="s">
        <v>70</v>
      </c>
      <c r="P4662">
        <v>645</v>
      </c>
      <c r="Q4662">
        <v>1</v>
      </c>
      <c r="R4662">
        <v>119</v>
      </c>
      <c r="S4662">
        <v>56</v>
      </c>
      <c r="T4662" s="3">
        <v>40341</v>
      </c>
      <c r="U4662" t="s">
        <v>894</v>
      </c>
      <c r="V4662" t="s">
        <v>895</v>
      </c>
      <c r="W4662" t="s">
        <v>896</v>
      </c>
      <c r="X4662">
        <v>1.98</v>
      </c>
      <c r="Y4662">
        <v>56</v>
      </c>
      <c r="Z4662" t="s">
        <v>897</v>
      </c>
      <c r="AA4662" t="s">
        <v>898</v>
      </c>
      <c r="AB4662" t="s">
        <v>894</v>
      </c>
      <c r="AC4662" t="s">
        <v>895</v>
      </c>
      <c r="AD4662" t="s">
        <v>896</v>
      </c>
      <c r="AE4662" t="s">
        <v>899</v>
      </c>
      <c r="AF4662">
        <v>4</v>
      </c>
      <c r="AG4662">
        <v>4</v>
      </c>
      <c r="AH4662" t="s">
        <v>85</v>
      </c>
      <c r="AI4662" t="s">
        <v>86</v>
      </c>
      <c r="AJ4662" t="s">
        <v>3281</v>
      </c>
      <c r="AK4662" t="s">
        <v>61</v>
      </c>
      <c r="AL4662">
        <v>2</v>
      </c>
      <c r="AM4662" t="s">
        <v>87</v>
      </c>
      <c r="AN4662" t="s">
        <v>63</v>
      </c>
      <c r="AO4662" t="s">
        <v>64</v>
      </c>
      <c r="AP4662" t="s">
        <v>88</v>
      </c>
      <c r="AQ4662" t="s">
        <v>89</v>
      </c>
      <c r="AR4662" t="s">
        <v>67</v>
      </c>
      <c r="AS4662" t="s">
        <v>68</v>
      </c>
      <c r="AT4662" t="s">
        <v>69</v>
      </c>
      <c r="AU4662">
        <v>77</v>
      </c>
      <c r="AV4662">
        <v>21</v>
      </c>
      <c r="AW4662">
        <f>YEAR(ChinookMusic[[#This Row],[invoiceDate]])</f>
        <v>2010</v>
      </c>
      <c r="AX4662" t="str">
        <f>TEXT(ChinookMusic[[#This Row],[invoiceDate]],"MMMM")</f>
        <v>June</v>
      </c>
    </row>
    <row r="4663" spans="1:50" x14ac:dyDescent="0.3">
      <c r="A4663">
        <v>52</v>
      </c>
      <c r="B4663" t="s">
        <v>205</v>
      </c>
      <c r="C4663">
        <v>37</v>
      </c>
      <c r="D4663" t="s">
        <v>206</v>
      </c>
      <c r="E4663">
        <v>440</v>
      </c>
      <c r="F4663" t="s">
        <v>2986</v>
      </c>
      <c r="G4663" t="s">
        <v>1128</v>
      </c>
      <c r="H4663">
        <v>196257</v>
      </c>
      <c r="I4663">
        <v>0.99</v>
      </c>
      <c r="J4663">
        <v>1</v>
      </c>
      <c r="K4663" t="s">
        <v>78</v>
      </c>
      <c r="L4663">
        <v>1</v>
      </c>
      <c r="M4663" t="s">
        <v>51</v>
      </c>
      <c r="N4663">
        <v>8</v>
      </c>
      <c r="O4663" t="s">
        <v>52</v>
      </c>
      <c r="P4663">
        <v>645</v>
      </c>
      <c r="Q4663">
        <v>1</v>
      </c>
      <c r="R4663">
        <v>119</v>
      </c>
      <c r="S4663">
        <v>56</v>
      </c>
      <c r="T4663" s="3">
        <v>40341</v>
      </c>
      <c r="U4663" t="s">
        <v>894</v>
      </c>
      <c r="V4663" t="s">
        <v>895</v>
      </c>
      <c r="W4663" t="s">
        <v>896</v>
      </c>
      <c r="X4663">
        <v>1.98</v>
      </c>
      <c r="Y4663">
        <v>56</v>
      </c>
      <c r="Z4663" t="s">
        <v>897</v>
      </c>
      <c r="AA4663" t="s">
        <v>898</v>
      </c>
      <c r="AB4663" t="s">
        <v>894</v>
      </c>
      <c r="AC4663" t="s">
        <v>895</v>
      </c>
      <c r="AD4663" t="s">
        <v>896</v>
      </c>
      <c r="AE4663" t="s">
        <v>899</v>
      </c>
      <c r="AF4663">
        <v>4</v>
      </c>
      <c r="AG4663">
        <v>4</v>
      </c>
      <c r="AH4663" t="s">
        <v>85</v>
      </c>
      <c r="AI4663" t="s">
        <v>86</v>
      </c>
      <c r="AJ4663" t="s">
        <v>3281</v>
      </c>
      <c r="AK4663" t="s">
        <v>61</v>
      </c>
      <c r="AL4663">
        <v>2</v>
      </c>
      <c r="AM4663" t="s">
        <v>87</v>
      </c>
      <c r="AN4663" t="s">
        <v>63</v>
      </c>
      <c r="AO4663" t="s">
        <v>64</v>
      </c>
      <c r="AP4663" t="s">
        <v>88</v>
      </c>
      <c r="AQ4663" t="s">
        <v>89</v>
      </c>
      <c r="AR4663" t="s">
        <v>67</v>
      </c>
      <c r="AS4663" t="s">
        <v>68</v>
      </c>
      <c r="AT4663" t="s">
        <v>69</v>
      </c>
      <c r="AU4663">
        <v>77</v>
      </c>
      <c r="AV4663">
        <v>21</v>
      </c>
      <c r="AW4663">
        <f>YEAR(ChinookMusic[[#This Row],[invoiceDate]])</f>
        <v>2010</v>
      </c>
      <c r="AX4663" t="str">
        <f>TEXT(ChinookMusic[[#This Row],[invoiceDate]],"MMMM")</f>
        <v>June</v>
      </c>
    </row>
    <row r="4664" spans="1:50" x14ac:dyDescent="0.3">
      <c r="A4664">
        <v>51</v>
      </c>
      <c r="B4664" t="s">
        <v>633</v>
      </c>
      <c r="C4664">
        <v>36</v>
      </c>
      <c r="D4664" t="s">
        <v>1117</v>
      </c>
      <c r="E4664">
        <v>430</v>
      </c>
      <c r="F4664" t="s">
        <v>2297</v>
      </c>
      <c r="G4664" t="s">
        <v>633</v>
      </c>
      <c r="H4664">
        <v>248032</v>
      </c>
      <c r="I4664">
        <v>0.99</v>
      </c>
      <c r="J4664">
        <v>1</v>
      </c>
      <c r="K4664" t="s">
        <v>78</v>
      </c>
      <c r="L4664">
        <v>1</v>
      </c>
      <c r="M4664" t="s">
        <v>51</v>
      </c>
      <c r="N4664">
        <v>1</v>
      </c>
      <c r="O4664" t="s">
        <v>52</v>
      </c>
      <c r="P4664">
        <v>1222</v>
      </c>
      <c r="Q4664">
        <v>1</v>
      </c>
      <c r="R4664">
        <v>226</v>
      </c>
      <c r="S4664">
        <v>40</v>
      </c>
      <c r="T4664" s="3">
        <v>40807</v>
      </c>
      <c r="U4664" t="s">
        <v>247</v>
      </c>
      <c r="V4664" t="s">
        <v>248</v>
      </c>
      <c r="W4664" t="s">
        <v>161</v>
      </c>
      <c r="X4664">
        <v>3.96</v>
      </c>
      <c r="Y4664">
        <v>40</v>
      </c>
      <c r="Z4664" t="s">
        <v>249</v>
      </c>
      <c r="AA4664" t="s">
        <v>250</v>
      </c>
      <c r="AB4664" t="s">
        <v>247</v>
      </c>
      <c r="AC4664" t="s">
        <v>248</v>
      </c>
      <c r="AD4664" t="s">
        <v>161</v>
      </c>
      <c r="AE4664" t="s">
        <v>251</v>
      </c>
      <c r="AF4664">
        <v>4</v>
      </c>
      <c r="AG4664">
        <v>4</v>
      </c>
      <c r="AH4664" t="s">
        <v>85</v>
      </c>
      <c r="AI4664" t="s">
        <v>86</v>
      </c>
      <c r="AJ4664" t="s">
        <v>3281</v>
      </c>
      <c r="AK4664" t="s">
        <v>61</v>
      </c>
      <c r="AL4664">
        <v>2</v>
      </c>
      <c r="AM4664" t="s">
        <v>87</v>
      </c>
      <c r="AN4664" t="s">
        <v>63</v>
      </c>
      <c r="AO4664" t="s">
        <v>64</v>
      </c>
      <c r="AP4664" t="s">
        <v>88</v>
      </c>
      <c r="AQ4664" t="s">
        <v>89</v>
      </c>
      <c r="AR4664" t="s">
        <v>67</v>
      </c>
      <c r="AS4664" t="s">
        <v>68</v>
      </c>
      <c r="AT4664" t="s">
        <v>69</v>
      </c>
      <c r="AU4664">
        <v>77</v>
      </c>
      <c r="AV4664">
        <v>21</v>
      </c>
      <c r="AW4664">
        <f>YEAR(ChinookMusic[[#This Row],[invoiceDate]])</f>
        <v>2011</v>
      </c>
      <c r="AX4664" t="str">
        <f>TEXT(ChinookMusic[[#This Row],[invoiceDate]],"MMMM")</f>
        <v>September</v>
      </c>
    </row>
    <row r="4665" spans="1:50" x14ac:dyDescent="0.3">
      <c r="A4665">
        <v>51</v>
      </c>
      <c r="B4665" t="s">
        <v>633</v>
      </c>
      <c r="C4665">
        <v>36</v>
      </c>
      <c r="D4665" t="s">
        <v>1117</v>
      </c>
      <c r="E4665">
        <v>430</v>
      </c>
      <c r="F4665" t="s">
        <v>2297</v>
      </c>
      <c r="G4665" t="s">
        <v>633</v>
      </c>
      <c r="H4665">
        <v>248032</v>
      </c>
      <c r="I4665">
        <v>0.99</v>
      </c>
      <c r="J4665">
        <v>1</v>
      </c>
      <c r="K4665" t="s">
        <v>78</v>
      </c>
      <c r="L4665">
        <v>1</v>
      </c>
      <c r="M4665" t="s">
        <v>51</v>
      </c>
      <c r="N4665">
        <v>8</v>
      </c>
      <c r="O4665" t="s">
        <v>52</v>
      </c>
      <c r="P4665">
        <v>1222</v>
      </c>
      <c r="Q4665">
        <v>1</v>
      </c>
      <c r="R4665">
        <v>226</v>
      </c>
      <c r="S4665">
        <v>40</v>
      </c>
      <c r="T4665" s="3">
        <v>40807</v>
      </c>
      <c r="U4665" t="s">
        <v>247</v>
      </c>
      <c r="V4665" t="s">
        <v>248</v>
      </c>
      <c r="W4665" t="s">
        <v>161</v>
      </c>
      <c r="X4665">
        <v>3.96</v>
      </c>
      <c r="Y4665">
        <v>40</v>
      </c>
      <c r="Z4665" t="s">
        <v>249</v>
      </c>
      <c r="AA4665" t="s">
        <v>250</v>
      </c>
      <c r="AB4665" t="s">
        <v>247</v>
      </c>
      <c r="AC4665" t="s">
        <v>248</v>
      </c>
      <c r="AD4665" t="s">
        <v>161</v>
      </c>
      <c r="AE4665" t="s">
        <v>251</v>
      </c>
      <c r="AF4665">
        <v>4</v>
      </c>
      <c r="AG4665">
        <v>4</v>
      </c>
      <c r="AH4665" t="s">
        <v>85</v>
      </c>
      <c r="AI4665" t="s">
        <v>86</v>
      </c>
      <c r="AJ4665" t="s">
        <v>3281</v>
      </c>
      <c r="AK4665" t="s">
        <v>61</v>
      </c>
      <c r="AL4665">
        <v>2</v>
      </c>
      <c r="AM4665" t="s">
        <v>87</v>
      </c>
      <c r="AN4665" t="s">
        <v>63</v>
      </c>
      <c r="AO4665" t="s">
        <v>64</v>
      </c>
      <c r="AP4665" t="s">
        <v>88</v>
      </c>
      <c r="AQ4665" t="s">
        <v>89</v>
      </c>
      <c r="AR4665" t="s">
        <v>67</v>
      </c>
      <c r="AS4665" t="s">
        <v>68</v>
      </c>
      <c r="AT4665" t="s">
        <v>69</v>
      </c>
      <c r="AU4665">
        <v>77</v>
      </c>
      <c r="AV4665">
        <v>21</v>
      </c>
      <c r="AW4665">
        <f>YEAR(ChinookMusic[[#This Row],[invoiceDate]])</f>
        <v>2011</v>
      </c>
      <c r="AX4665" t="str">
        <f>TEXT(ChinookMusic[[#This Row],[invoiceDate]],"MMMM")</f>
        <v>September</v>
      </c>
    </row>
    <row r="4666" spans="1:50" x14ac:dyDescent="0.3">
      <c r="A4666">
        <v>51</v>
      </c>
      <c r="B4666" t="s">
        <v>633</v>
      </c>
      <c r="C4666">
        <v>36</v>
      </c>
      <c r="D4666" t="s">
        <v>1117</v>
      </c>
      <c r="E4666">
        <v>430</v>
      </c>
      <c r="F4666" t="s">
        <v>2297</v>
      </c>
      <c r="G4666" t="s">
        <v>633</v>
      </c>
      <c r="H4666">
        <v>248032</v>
      </c>
      <c r="I4666">
        <v>0.99</v>
      </c>
      <c r="J4666">
        <v>1</v>
      </c>
      <c r="K4666" t="s">
        <v>78</v>
      </c>
      <c r="L4666">
        <v>1</v>
      </c>
      <c r="M4666" t="s">
        <v>51</v>
      </c>
      <c r="N4666">
        <v>5</v>
      </c>
      <c r="O4666" t="s">
        <v>70</v>
      </c>
      <c r="P4666">
        <v>1222</v>
      </c>
      <c r="Q4666">
        <v>1</v>
      </c>
      <c r="R4666">
        <v>226</v>
      </c>
      <c r="S4666">
        <v>40</v>
      </c>
      <c r="T4666" s="3">
        <v>40807</v>
      </c>
      <c r="U4666" t="s">
        <v>247</v>
      </c>
      <c r="V4666" t="s">
        <v>248</v>
      </c>
      <c r="W4666" t="s">
        <v>161</v>
      </c>
      <c r="X4666">
        <v>3.96</v>
      </c>
      <c r="Y4666">
        <v>40</v>
      </c>
      <c r="Z4666" t="s">
        <v>249</v>
      </c>
      <c r="AA4666" t="s">
        <v>250</v>
      </c>
      <c r="AB4666" t="s">
        <v>247</v>
      </c>
      <c r="AC4666" t="s">
        <v>248</v>
      </c>
      <c r="AD4666" t="s">
        <v>161</v>
      </c>
      <c r="AE4666" t="s">
        <v>251</v>
      </c>
      <c r="AF4666">
        <v>4</v>
      </c>
      <c r="AG4666">
        <v>4</v>
      </c>
      <c r="AH4666" t="s">
        <v>85</v>
      </c>
      <c r="AI4666" t="s">
        <v>86</v>
      </c>
      <c r="AJ4666" t="s">
        <v>3281</v>
      </c>
      <c r="AK4666" t="s">
        <v>61</v>
      </c>
      <c r="AL4666">
        <v>2</v>
      </c>
      <c r="AM4666" t="s">
        <v>87</v>
      </c>
      <c r="AN4666" t="s">
        <v>63</v>
      </c>
      <c r="AO4666" t="s">
        <v>64</v>
      </c>
      <c r="AP4666" t="s">
        <v>88</v>
      </c>
      <c r="AQ4666" t="s">
        <v>89</v>
      </c>
      <c r="AR4666" t="s">
        <v>67</v>
      </c>
      <c r="AS4666" t="s">
        <v>68</v>
      </c>
      <c r="AT4666" t="s">
        <v>69</v>
      </c>
      <c r="AU4666">
        <v>77</v>
      </c>
      <c r="AV4666">
        <v>21</v>
      </c>
      <c r="AW4666">
        <f>YEAR(ChinookMusic[[#This Row],[invoiceDate]])</f>
        <v>2011</v>
      </c>
      <c r="AX4666" t="str">
        <f>TEXT(ChinookMusic[[#This Row],[invoiceDate]],"MMMM")</f>
        <v>September</v>
      </c>
    </row>
    <row r="4667" spans="1:50" x14ac:dyDescent="0.3">
      <c r="A4667">
        <v>51</v>
      </c>
      <c r="B4667" t="s">
        <v>633</v>
      </c>
      <c r="C4667">
        <v>36</v>
      </c>
      <c r="D4667" t="s">
        <v>1117</v>
      </c>
      <c r="E4667">
        <v>428</v>
      </c>
      <c r="F4667" t="s">
        <v>2987</v>
      </c>
      <c r="G4667" t="s">
        <v>633</v>
      </c>
      <c r="H4667">
        <v>273057</v>
      </c>
      <c r="I4667">
        <v>0.99</v>
      </c>
      <c r="J4667">
        <v>1</v>
      </c>
      <c r="K4667" t="s">
        <v>78</v>
      </c>
      <c r="L4667">
        <v>1</v>
      </c>
      <c r="M4667" t="s">
        <v>51</v>
      </c>
      <c r="N4667">
        <v>1</v>
      </c>
      <c r="O4667" t="s">
        <v>52</v>
      </c>
      <c r="P4667">
        <v>1221</v>
      </c>
      <c r="Q4667">
        <v>1</v>
      </c>
      <c r="R4667">
        <v>226</v>
      </c>
      <c r="S4667">
        <v>40</v>
      </c>
      <c r="T4667" s="3">
        <v>40807</v>
      </c>
      <c r="U4667" t="s">
        <v>247</v>
      </c>
      <c r="V4667" t="s">
        <v>248</v>
      </c>
      <c r="W4667" t="s">
        <v>161</v>
      </c>
      <c r="X4667">
        <v>3.96</v>
      </c>
      <c r="Y4667">
        <v>40</v>
      </c>
      <c r="Z4667" t="s">
        <v>249</v>
      </c>
      <c r="AA4667" t="s">
        <v>250</v>
      </c>
      <c r="AB4667" t="s">
        <v>247</v>
      </c>
      <c r="AC4667" t="s">
        <v>248</v>
      </c>
      <c r="AD4667" t="s">
        <v>161</v>
      </c>
      <c r="AE4667" t="s">
        <v>251</v>
      </c>
      <c r="AF4667">
        <v>4</v>
      </c>
      <c r="AG4667">
        <v>4</v>
      </c>
      <c r="AH4667" t="s">
        <v>85</v>
      </c>
      <c r="AI4667" t="s">
        <v>86</v>
      </c>
      <c r="AJ4667" t="s">
        <v>3281</v>
      </c>
      <c r="AK4667" t="s">
        <v>61</v>
      </c>
      <c r="AL4667">
        <v>2</v>
      </c>
      <c r="AM4667" t="s">
        <v>87</v>
      </c>
      <c r="AN4667" t="s">
        <v>63</v>
      </c>
      <c r="AO4667" t="s">
        <v>64</v>
      </c>
      <c r="AP4667" t="s">
        <v>88</v>
      </c>
      <c r="AQ4667" t="s">
        <v>89</v>
      </c>
      <c r="AR4667" t="s">
        <v>67</v>
      </c>
      <c r="AS4667" t="s">
        <v>68</v>
      </c>
      <c r="AT4667" t="s">
        <v>69</v>
      </c>
      <c r="AU4667">
        <v>77</v>
      </c>
      <c r="AV4667">
        <v>21</v>
      </c>
      <c r="AW4667">
        <f>YEAR(ChinookMusic[[#This Row],[invoiceDate]])</f>
        <v>2011</v>
      </c>
      <c r="AX4667" t="str">
        <f>TEXT(ChinookMusic[[#This Row],[invoiceDate]],"MMMM")</f>
        <v>September</v>
      </c>
    </row>
    <row r="4668" spans="1:50" x14ac:dyDescent="0.3">
      <c r="A4668">
        <v>51</v>
      </c>
      <c r="B4668" t="s">
        <v>633</v>
      </c>
      <c r="C4668">
        <v>36</v>
      </c>
      <c r="D4668" t="s">
        <v>1117</v>
      </c>
      <c r="E4668">
        <v>428</v>
      </c>
      <c r="F4668" t="s">
        <v>2987</v>
      </c>
      <c r="G4668" t="s">
        <v>633</v>
      </c>
      <c r="H4668">
        <v>273057</v>
      </c>
      <c r="I4668">
        <v>0.99</v>
      </c>
      <c r="J4668">
        <v>1</v>
      </c>
      <c r="K4668" t="s">
        <v>78</v>
      </c>
      <c r="L4668">
        <v>1</v>
      </c>
      <c r="M4668" t="s">
        <v>51</v>
      </c>
      <c r="N4668">
        <v>5</v>
      </c>
      <c r="O4668" t="s">
        <v>70</v>
      </c>
      <c r="P4668">
        <v>1221</v>
      </c>
      <c r="Q4668">
        <v>1</v>
      </c>
      <c r="R4668">
        <v>226</v>
      </c>
      <c r="S4668">
        <v>40</v>
      </c>
      <c r="T4668" s="3">
        <v>40807</v>
      </c>
      <c r="U4668" t="s">
        <v>247</v>
      </c>
      <c r="V4668" t="s">
        <v>248</v>
      </c>
      <c r="W4668" t="s">
        <v>161</v>
      </c>
      <c r="X4668">
        <v>3.96</v>
      </c>
      <c r="Y4668">
        <v>40</v>
      </c>
      <c r="Z4668" t="s">
        <v>249</v>
      </c>
      <c r="AA4668" t="s">
        <v>250</v>
      </c>
      <c r="AB4668" t="s">
        <v>247</v>
      </c>
      <c r="AC4668" t="s">
        <v>248</v>
      </c>
      <c r="AD4668" t="s">
        <v>161</v>
      </c>
      <c r="AE4668" t="s">
        <v>251</v>
      </c>
      <c r="AF4668">
        <v>4</v>
      </c>
      <c r="AG4668">
        <v>4</v>
      </c>
      <c r="AH4668" t="s">
        <v>85</v>
      </c>
      <c r="AI4668" t="s">
        <v>86</v>
      </c>
      <c r="AJ4668" t="s">
        <v>3281</v>
      </c>
      <c r="AK4668" t="s">
        <v>61</v>
      </c>
      <c r="AL4668">
        <v>2</v>
      </c>
      <c r="AM4668" t="s">
        <v>87</v>
      </c>
      <c r="AN4668" t="s">
        <v>63</v>
      </c>
      <c r="AO4668" t="s">
        <v>64</v>
      </c>
      <c r="AP4668" t="s">
        <v>88</v>
      </c>
      <c r="AQ4668" t="s">
        <v>89</v>
      </c>
      <c r="AR4668" t="s">
        <v>67</v>
      </c>
      <c r="AS4668" t="s">
        <v>68</v>
      </c>
      <c r="AT4668" t="s">
        <v>69</v>
      </c>
      <c r="AU4668">
        <v>77</v>
      </c>
      <c r="AV4668">
        <v>21</v>
      </c>
      <c r="AW4668">
        <f>YEAR(ChinookMusic[[#This Row],[invoiceDate]])</f>
        <v>2011</v>
      </c>
      <c r="AX4668" t="str">
        <f>TEXT(ChinookMusic[[#This Row],[invoiceDate]],"MMMM")</f>
        <v>September</v>
      </c>
    </row>
    <row r="4669" spans="1:50" x14ac:dyDescent="0.3">
      <c r="A4669">
        <v>51</v>
      </c>
      <c r="B4669" t="s">
        <v>633</v>
      </c>
      <c r="C4669">
        <v>36</v>
      </c>
      <c r="D4669" t="s">
        <v>1117</v>
      </c>
      <c r="E4669">
        <v>428</v>
      </c>
      <c r="F4669" t="s">
        <v>2987</v>
      </c>
      <c r="G4669" t="s">
        <v>633</v>
      </c>
      <c r="H4669">
        <v>273057</v>
      </c>
      <c r="I4669">
        <v>0.99</v>
      </c>
      <c r="J4669">
        <v>1</v>
      </c>
      <c r="K4669" t="s">
        <v>78</v>
      </c>
      <c r="L4669">
        <v>1</v>
      </c>
      <c r="M4669" t="s">
        <v>51</v>
      </c>
      <c r="N4669">
        <v>8</v>
      </c>
      <c r="O4669" t="s">
        <v>52</v>
      </c>
      <c r="P4669">
        <v>1221</v>
      </c>
      <c r="Q4669">
        <v>1</v>
      </c>
      <c r="R4669">
        <v>226</v>
      </c>
      <c r="S4669">
        <v>40</v>
      </c>
      <c r="T4669" s="3">
        <v>40807</v>
      </c>
      <c r="U4669" t="s">
        <v>247</v>
      </c>
      <c r="V4669" t="s">
        <v>248</v>
      </c>
      <c r="W4669" t="s">
        <v>161</v>
      </c>
      <c r="X4669">
        <v>3.96</v>
      </c>
      <c r="Y4669">
        <v>40</v>
      </c>
      <c r="Z4669" t="s">
        <v>249</v>
      </c>
      <c r="AA4669" t="s">
        <v>250</v>
      </c>
      <c r="AB4669" t="s">
        <v>247</v>
      </c>
      <c r="AC4669" t="s">
        <v>248</v>
      </c>
      <c r="AD4669" t="s">
        <v>161</v>
      </c>
      <c r="AE4669" t="s">
        <v>251</v>
      </c>
      <c r="AF4669">
        <v>4</v>
      </c>
      <c r="AG4669">
        <v>4</v>
      </c>
      <c r="AH4669" t="s">
        <v>85</v>
      </c>
      <c r="AI4669" t="s">
        <v>86</v>
      </c>
      <c r="AJ4669" t="s">
        <v>3281</v>
      </c>
      <c r="AK4669" t="s">
        <v>61</v>
      </c>
      <c r="AL4669">
        <v>2</v>
      </c>
      <c r="AM4669" t="s">
        <v>87</v>
      </c>
      <c r="AN4669" t="s">
        <v>63</v>
      </c>
      <c r="AO4669" t="s">
        <v>64</v>
      </c>
      <c r="AP4669" t="s">
        <v>88</v>
      </c>
      <c r="AQ4669" t="s">
        <v>89</v>
      </c>
      <c r="AR4669" t="s">
        <v>67</v>
      </c>
      <c r="AS4669" t="s">
        <v>68</v>
      </c>
      <c r="AT4669" t="s">
        <v>69</v>
      </c>
      <c r="AU4669">
        <v>77</v>
      </c>
      <c r="AV4669">
        <v>21</v>
      </c>
      <c r="AW4669">
        <f>YEAR(ChinookMusic[[#This Row],[invoiceDate]])</f>
        <v>2011</v>
      </c>
      <c r="AX4669" t="str">
        <f>TEXT(ChinookMusic[[#This Row],[invoiceDate]],"MMMM")</f>
        <v>September</v>
      </c>
    </row>
    <row r="4670" spans="1:50" x14ac:dyDescent="0.3">
      <c r="A4670">
        <v>51</v>
      </c>
      <c r="B4670" t="s">
        <v>633</v>
      </c>
      <c r="C4670">
        <v>36</v>
      </c>
      <c r="D4670" t="s">
        <v>1117</v>
      </c>
      <c r="E4670">
        <v>424</v>
      </c>
      <c r="F4670" t="s">
        <v>1120</v>
      </c>
      <c r="G4670" t="s">
        <v>633</v>
      </c>
      <c r="H4670">
        <v>387761</v>
      </c>
      <c r="I4670">
        <v>0.99</v>
      </c>
      <c r="J4670">
        <v>1</v>
      </c>
      <c r="K4670" t="s">
        <v>78</v>
      </c>
      <c r="L4670">
        <v>1</v>
      </c>
      <c r="M4670" t="s">
        <v>51</v>
      </c>
      <c r="N4670">
        <v>1</v>
      </c>
      <c r="O4670" t="s">
        <v>52</v>
      </c>
      <c r="P4670">
        <v>1219</v>
      </c>
      <c r="Q4670">
        <v>1</v>
      </c>
      <c r="R4670">
        <v>226</v>
      </c>
      <c r="S4670">
        <v>40</v>
      </c>
      <c r="T4670" s="3">
        <v>40807</v>
      </c>
      <c r="U4670" t="s">
        <v>247</v>
      </c>
      <c r="V4670" t="s">
        <v>248</v>
      </c>
      <c r="W4670" t="s">
        <v>161</v>
      </c>
      <c r="X4670">
        <v>3.96</v>
      </c>
      <c r="Y4670">
        <v>40</v>
      </c>
      <c r="Z4670" t="s">
        <v>249</v>
      </c>
      <c r="AA4670" t="s">
        <v>250</v>
      </c>
      <c r="AB4670" t="s">
        <v>247</v>
      </c>
      <c r="AC4670" t="s">
        <v>248</v>
      </c>
      <c r="AD4670" t="s">
        <v>161</v>
      </c>
      <c r="AE4670" t="s">
        <v>251</v>
      </c>
      <c r="AF4670">
        <v>4</v>
      </c>
      <c r="AG4670">
        <v>4</v>
      </c>
      <c r="AH4670" t="s">
        <v>85</v>
      </c>
      <c r="AI4670" t="s">
        <v>86</v>
      </c>
      <c r="AJ4670" t="s">
        <v>3281</v>
      </c>
      <c r="AK4670" t="s">
        <v>61</v>
      </c>
      <c r="AL4670">
        <v>2</v>
      </c>
      <c r="AM4670" t="s">
        <v>87</v>
      </c>
      <c r="AN4670" t="s">
        <v>63</v>
      </c>
      <c r="AO4670" t="s">
        <v>64</v>
      </c>
      <c r="AP4670" t="s">
        <v>88</v>
      </c>
      <c r="AQ4670" t="s">
        <v>89</v>
      </c>
      <c r="AR4670" t="s">
        <v>67</v>
      </c>
      <c r="AS4670" t="s">
        <v>68</v>
      </c>
      <c r="AT4670" t="s">
        <v>69</v>
      </c>
      <c r="AU4670">
        <v>77</v>
      </c>
      <c r="AV4670">
        <v>21</v>
      </c>
      <c r="AW4670">
        <f>YEAR(ChinookMusic[[#This Row],[invoiceDate]])</f>
        <v>2011</v>
      </c>
      <c r="AX4670" t="str">
        <f>TEXT(ChinookMusic[[#This Row],[invoiceDate]],"MMMM")</f>
        <v>September</v>
      </c>
    </row>
    <row r="4671" spans="1:50" x14ac:dyDescent="0.3">
      <c r="A4671">
        <v>51</v>
      </c>
      <c r="B4671" t="s">
        <v>633</v>
      </c>
      <c r="C4671">
        <v>36</v>
      </c>
      <c r="D4671" t="s">
        <v>1117</v>
      </c>
      <c r="E4671">
        <v>424</v>
      </c>
      <c r="F4671" t="s">
        <v>1120</v>
      </c>
      <c r="G4671" t="s">
        <v>633</v>
      </c>
      <c r="H4671">
        <v>387761</v>
      </c>
      <c r="I4671">
        <v>0.99</v>
      </c>
      <c r="J4671">
        <v>1</v>
      </c>
      <c r="K4671" t="s">
        <v>78</v>
      </c>
      <c r="L4671">
        <v>1</v>
      </c>
      <c r="M4671" t="s">
        <v>51</v>
      </c>
      <c r="N4671">
        <v>5</v>
      </c>
      <c r="O4671" t="s">
        <v>70</v>
      </c>
      <c r="P4671">
        <v>1219</v>
      </c>
      <c r="Q4671">
        <v>1</v>
      </c>
      <c r="R4671">
        <v>226</v>
      </c>
      <c r="S4671">
        <v>40</v>
      </c>
      <c r="T4671" s="3">
        <v>40807</v>
      </c>
      <c r="U4671" t="s">
        <v>247</v>
      </c>
      <c r="V4671" t="s">
        <v>248</v>
      </c>
      <c r="W4671" t="s">
        <v>161</v>
      </c>
      <c r="X4671">
        <v>3.96</v>
      </c>
      <c r="Y4671">
        <v>40</v>
      </c>
      <c r="Z4671" t="s">
        <v>249</v>
      </c>
      <c r="AA4671" t="s">
        <v>250</v>
      </c>
      <c r="AB4671" t="s">
        <v>247</v>
      </c>
      <c r="AC4671" t="s">
        <v>248</v>
      </c>
      <c r="AD4671" t="s">
        <v>161</v>
      </c>
      <c r="AE4671" t="s">
        <v>251</v>
      </c>
      <c r="AF4671">
        <v>4</v>
      </c>
      <c r="AG4671">
        <v>4</v>
      </c>
      <c r="AH4671" t="s">
        <v>85</v>
      </c>
      <c r="AI4671" t="s">
        <v>86</v>
      </c>
      <c r="AJ4671" t="s">
        <v>3281</v>
      </c>
      <c r="AK4671" t="s">
        <v>61</v>
      </c>
      <c r="AL4671">
        <v>2</v>
      </c>
      <c r="AM4671" t="s">
        <v>87</v>
      </c>
      <c r="AN4671" t="s">
        <v>63</v>
      </c>
      <c r="AO4671" t="s">
        <v>64</v>
      </c>
      <c r="AP4671" t="s">
        <v>88</v>
      </c>
      <c r="AQ4671" t="s">
        <v>89</v>
      </c>
      <c r="AR4671" t="s">
        <v>67</v>
      </c>
      <c r="AS4671" t="s">
        <v>68</v>
      </c>
      <c r="AT4671" t="s">
        <v>69</v>
      </c>
      <c r="AU4671">
        <v>77</v>
      </c>
      <c r="AV4671">
        <v>21</v>
      </c>
      <c r="AW4671">
        <f>YEAR(ChinookMusic[[#This Row],[invoiceDate]])</f>
        <v>2011</v>
      </c>
      <c r="AX4671" t="str">
        <f>TEXT(ChinookMusic[[#This Row],[invoiceDate]],"MMMM")</f>
        <v>September</v>
      </c>
    </row>
    <row r="4672" spans="1:50" x14ac:dyDescent="0.3">
      <c r="A4672">
        <v>51</v>
      </c>
      <c r="B4672" t="s">
        <v>633</v>
      </c>
      <c r="C4672">
        <v>36</v>
      </c>
      <c r="D4672" t="s">
        <v>1117</v>
      </c>
      <c r="E4672">
        <v>426</v>
      </c>
      <c r="F4672" t="s">
        <v>2988</v>
      </c>
      <c r="G4672" t="s">
        <v>633</v>
      </c>
      <c r="H4672">
        <v>249234</v>
      </c>
      <c r="I4672">
        <v>0.99</v>
      </c>
      <c r="J4672">
        <v>1</v>
      </c>
      <c r="K4672" t="s">
        <v>78</v>
      </c>
      <c r="L4672">
        <v>1</v>
      </c>
      <c r="M4672" t="s">
        <v>51</v>
      </c>
      <c r="N4672">
        <v>8</v>
      </c>
      <c r="O4672" t="s">
        <v>52</v>
      </c>
      <c r="P4672">
        <v>1220</v>
      </c>
      <c r="Q4672">
        <v>1</v>
      </c>
      <c r="R4672">
        <v>226</v>
      </c>
      <c r="S4672">
        <v>40</v>
      </c>
      <c r="T4672" s="3">
        <v>40807</v>
      </c>
      <c r="U4672" t="s">
        <v>247</v>
      </c>
      <c r="V4672" t="s">
        <v>248</v>
      </c>
      <c r="W4672" t="s">
        <v>161</v>
      </c>
      <c r="X4672">
        <v>3.96</v>
      </c>
      <c r="Y4672">
        <v>40</v>
      </c>
      <c r="Z4672" t="s">
        <v>249</v>
      </c>
      <c r="AA4672" t="s">
        <v>250</v>
      </c>
      <c r="AB4672" t="s">
        <v>247</v>
      </c>
      <c r="AC4672" t="s">
        <v>248</v>
      </c>
      <c r="AD4672" t="s">
        <v>161</v>
      </c>
      <c r="AE4672" t="s">
        <v>251</v>
      </c>
      <c r="AF4672">
        <v>4</v>
      </c>
      <c r="AG4672">
        <v>4</v>
      </c>
      <c r="AH4672" t="s">
        <v>85</v>
      </c>
      <c r="AI4672" t="s">
        <v>86</v>
      </c>
      <c r="AJ4672" t="s">
        <v>3281</v>
      </c>
      <c r="AK4672" t="s">
        <v>61</v>
      </c>
      <c r="AL4672">
        <v>2</v>
      </c>
      <c r="AM4672" t="s">
        <v>87</v>
      </c>
      <c r="AN4672" t="s">
        <v>63</v>
      </c>
      <c r="AO4672" t="s">
        <v>64</v>
      </c>
      <c r="AP4672" t="s">
        <v>88</v>
      </c>
      <c r="AQ4672" t="s">
        <v>89</v>
      </c>
      <c r="AR4672" t="s">
        <v>67</v>
      </c>
      <c r="AS4672" t="s">
        <v>68</v>
      </c>
      <c r="AT4672" t="s">
        <v>69</v>
      </c>
      <c r="AU4672">
        <v>77</v>
      </c>
      <c r="AV4672">
        <v>21</v>
      </c>
      <c r="AW4672">
        <f>YEAR(ChinookMusic[[#This Row],[invoiceDate]])</f>
        <v>2011</v>
      </c>
      <c r="AX4672" t="str">
        <f>TEXT(ChinookMusic[[#This Row],[invoiceDate]],"MMMM")</f>
        <v>September</v>
      </c>
    </row>
    <row r="4673" spans="1:50" x14ac:dyDescent="0.3">
      <c r="A4673">
        <v>51</v>
      </c>
      <c r="B4673" t="s">
        <v>633</v>
      </c>
      <c r="C4673">
        <v>36</v>
      </c>
      <c r="D4673" t="s">
        <v>1117</v>
      </c>
      <c r="E4673">
        <v>426</v>
      </c>
      <c r="F4673" t="s">
        <v>2988</v>
      </c>
      <c r="G4673" t="s">
        <v>633</v>
      </c>
      <c r="H4673">
        <v>249234</v>
      </c>
      <c r="I4673">
        <v>0.99</v>
      </c>
      <c r="J4673">
        <v>1</v>
      </c>
      <c r="K4673" t="s">
        <v>78</v>
      </c>
      <c r="L4673">
        <v>1</v>
      </c>
      <c r="M4673" t="s">
        <v>51</v>
      </c>
      <c r="N4673">
        <v>1</v>
      </c>
      <c r="O4673" t="s">
        <v>52</v>
      </c>
      <c r="P4673">
        <v>1220</v>
      </c>
      <c r="Q4673">
        <v>1</v>
      </c>
      <c r="R4673">
        <v>226</v>
      </c>
      <c r="S4673">
        <v>40</v>
      </c>
      <c r="T4673" s="3">
        <v>40807</v>
      </c>
      <c r="U4673" t="s">
        <v>247</v>
      </c>
      <c r="V4673" t="s">
        <v>248</v>
      </c>
      <c r="W4673" t="s">
        <v>161</v>
      </c>
      <c r="X4673">
        <v>3.96</v>
      </c>
      <c r="Y4673">
        <v>40</v>
      </c>
      <c r="Z4673" t="s">
        <v>249</v>
      </c>
      <c r="AA4673" t="s">
        <v>250</v>
      </c>
      <c r="AB4673" t="s">
        <v>247</v>
      </c>
      <c r="AC4673" t="s">
        <v>248</v>
      </c>
      <c r="AD4673" t="s">
        <v>161</v>
      </c>
      <c r="AE4673" t="s">
        <v>251</v>
      </c>
      <c r="AF4673">
        <v>4</v>
      </c>
      <c r="AG4673">
        <v>4</v>
      </c>
      <c r="AH4673" t="s">
        <v>85</v>
      </c>
      <c r="AI4673" t="s">
        <v>86</v>
      </c>
      <c r="AJ4673" t="s">
        <v>3281</v>
      </c>
      <c r="AK4673" t="s">
        <v>61</v>
      </c>
      <c r="AL4673">
        <v>2</v>
      </c>
      <c r="AM4673" t="s">
        <v>87</v>
      </c>
      <c r="AN4673" t="s">
        <v>63</v>
      </c>
      <c r="AO4673" t="s">
        <v>64</v>
      </c>
      <c r="AP4673" t="s">
        <v>88</v>
      </c>
      <c r="AQ4673" t="s">
        <v>89</v>
      </c>
      <c r="AR4673" t="s">
        <v>67</v>
      </c>
      <c r="AS4673" t="s">
        <v>68</v>
      </c>
      <c r="AT4673" t="s">
        <v>69</v>
      </c>
      <c r="AU4673">
        <v>77</v>
      </c>
      <c r="AV4673">
        <v>21</v>
      </c>
      <c r="AW4673">
        <f>YEAR(ChinookMusic[[#This Row],[invoiceDate]])</f>
        <v>2011</v>
      </c>
      <c r="AX4673" t="str">
        <f>TEXT(ChinookMusic[[#This Row],[invoiceDate]],"MMMM")</f>
        <v>September</v>
      </c>
    </row>
    <row r="4674" spans="1:50" x14ac:dyDescent="0.3">
      <c r="A4674">
        <v>82</v>
      </c>
      <c r="B4674" t="s">
        <v>319</v>
      </c>
      <c r="C4674">
        <v>74</v>
      </c>
      <c r="D4674" t="s">
        <v>320</v>
      </c>
      <c r="E4674">
        <v>929</v>
      </c>
      <c r="F4674" t="s">
        <v>2989</v>
      </c>
      <c r="G4674" t="s">
        <v>1603</v>
      </c>
      <c r="H4674">
        <v>217391</v>
      </c>
      <c r="I4674">
        <v>0.99</v>
      </c>
      <c r="J4674">
        <v>1</v>
      </c>
      <c r="K4674" t="s">
        <v>78</v>
      </c>
      <c r="L4674">
        <v>4</v>
      </c>
      <c r="M4674" t="s">
        <v>146</v>
      </c>
      <c r="N4674">
        <v>5</v>
      </c>
      <c r="O4674" t="s">
        <v>70</v>
      </c>
      <c r="P4674">
        <v>731</v>
      </c>
      <c r="Q4674">
        <v>1</v>
      </c>
      <c r="R4674">
        <v>136</v>
      </c>
      <c r="S4674">
        <v>22</v>
      </c>
      <c r="T4674" s="3">
        <v>40405</v>
      </c>
      <c r="U4674" t="s">
        <v>747</v>
      </c>
      <c r="V4674" t="s">
        <v>748</v>
      </c>
      <c r="W4674" t="s">
        <v>140</v>
      </c>
      <c r="X4674">
        <v>5.94</v>
      </c>
      <c r="Y4674">
        <v>22</v>
      </c>
      <c r="Z4674" t="s">
        <v>749</v>
      </c>
      <c r="AA4674" t="s">
        <v>750</v>
      </c>
      <c r="AB4674" t="s">
        <v>747</v>
      </c>
      <c r="AC4674" t="s">
        <v>748</v>
      </c>
      <c r="AD4674" t="s">
        <v>140</v>
      </c>
      <c r="AE4674" t="s">
        <v>751</v>
      </c>
      <c r="AF4674">
        <v>4</v>
      </c>
      <c r="AG4674">
        <v>4</v>
      </c>
      <c r="AH4674" t="s">
        <v>85</v>
      </c>
      <c r="AI4674" t="s">
        <v>86</v>
      </c>
      <c r="AJ4674" t="s">
        <v>3281</v>
      </c>
      <c r="AK4674" t="s">
        <v>61</v>
      </c>
      <c r="AL4674">
        <v>2</v>
      </c>
      <c r="AM4674" t="s">
        <v>87</v>
      </c>
      <c r="AN4674" t="s">
        <v>63</v>
      </c>
      <c r="AO4674" t="s">
        <v>64</v>
      </c>
      <c r="AP4674" t="s">
        <v>88</v>
      </c>
      <c r="AQ4674" t="s">
        <v>89</v>
      </c>
      <c r="AR4674" t="s">
        <v>67</v>
      </c>
      <c r="AS4674" t="s">
        <v>68</v>
      </c>
      <c r="AT4674" t="s">
        <v>69</v>
      </c>
      <c r="AU4674">
        <v>77</v>
      </c>
      <c r="AV4674">
        <v>21</v>
      </c>
      <c r="AW4674">
        <f>YEAR(ChinookMusic[[#This Row],[invoiceDate]])</f>
        <v>2010</v>
      </c>
      <c r="AX4674" t="str">
        <f>TEXT(ChinookMusic[[#This Row],[invoiceDate]],"MMMM")</f>
        <v>August</v>
      </c>
    </row>
    <row r="4675" spans="1:50" x14ac:dyDescent="0.3">
      <c r="A4675">
        <v>82</v>
      </c>
      <c r="B4675" t="s">
        <v>319</v>
      </c>
      <c r="C4675">
        <v>74</v>
      </c>
      <c r="D4675" t="s">
        <v>320</v>
      </c>
      <c r="E4675">
        <v>929</v>
      </c>
      <c r="F4675" t="s">
        <v>2989</v>
      </c>
      <c r="G4675" t="s">
        <v>1603</v>
      </c>
      <c r="H4675">
        <v>217391</v>
      </c>
      <c r="I4675">
        <v>0.99</v>
      </c>
      <c r="J4675">
        <v>1</v>
      </c>
      <c r="K4675" t="s">
        <v>78</v>
      </c>
      <c r="L4675">
        <v>4</v>
      </c>
      <c r="M4675" t="s">
        <v>146</v>
      </c>
      <c r="N4675">
        <v>8</v>
      </c>
      <c r="O4675" t="s">
        <v>52</v>
      </c>
      <c r="P4675">
        <v>731</v>
      </c>
      <c r="Q4675">
        <v>1</v>
      </c>
      <c r="R4675">
        <v>136</v>
      </c>
      <c r="S4675">
        <v>22</v>
      </c>
      <c r="T4675" s="3">
        <v>40405</v>
      </c>
      <c r="U4675" t="s">
        <v>747</v>
      </c>
      <c r="V4675" t="s">
        <v>748</v>
      </c>
      <c r="W4675" t="s">
        <v>140</v>
      </c>
      <c r="X4675">
        <v>5.94</v>
      </c>
      <c r="Y4675">
        <v>22</v>
      </c>
      <c r="Z4675" t="s">
        <v>749</v>
      </c>
      <c r="AA4675" t="s">
        <v>750</v>
      </c>
      <c r="AB4675" t="s">
        <v>747</v>
      </c>
      <c r="AC4675" t="s">
        <v>748</v>
      </c>
      <c r="AD4675" t="s">
        <v>140</v>
      </c>
      <c r="AE4675" t="s">
        <v>751</v>
      </c>
      <c r="AF4675">
        <v>4</v>
      </c>
      <c r="AG4675">
        <v>4</v>
      </c>
      <c r="AH4675" t="s">
        <v>85</v>
      </c>
      <c r="AI4675" t="s">
        <v>86</v>
      </c>
      <c r="AJ4675" t="s">
        <v>3281</v>
      </c>
      <c r="AK4675" t="s">
        <v>61</v>
      </c>
      <c r="AL4675">
        <v>2</v>
      </c>
      <c r="AM4675" t="s">
        <v>87</v>
      </c>
      <c r="AN4675" t="s">
        <v>63</v>
      </c>
      <c r="AO4675" t="s">
        <v>64</v>
      </c>
      <c r="AP4675" t="s">
        <v>88</v>
      </c>
      <c r="AQ4675" t="s">
        <v>89</v>
      </c>
      <c r="AR4675" t="s">
        <v>67</v>
      </c>
      <c r="AS4675" t="s">
        <v>68</v>
      </c>
      <c r="AT4675" t="s">
        <v>69</v>
      </c>
      <c r="AU4675">
        <v>77</v>
      </c>
      <c r="AV4675">
        <v>21</v>
      </c>
      <c r="AW4675">
        <f>YEAR(ChinookMusic[[#This Row],[invoiceDate]])</f>
        <v>2010</v>
      </c>
      <c r="AX4675" t="str">
        <f>TEXT(ChinookMusic[[#This Row],[invoiceDate]],"MMMM")</f>
        <v>August</v>
      </c>
    </row>
    <row r="4676" spans="1:50" x14ac:dyDescent="0.3">
      <c r="A4676">
        <v>82</v>
      </c>
      <c r="B4676" t="s">
        <v>319</v>
      </c>
      <c r="C4676">
        <v>74</v>
      </c>
      <c r="D4676" t="s">
        <v>320</v>
      </c>
      <c r="E4676">
        <v>929</v>
      </c>
      <c r="F4676" t="s">
        <v>2989</v>
      </c>
      <c r="G4676" t="s">
        <v>1603</v>
      </c>
      <c r="H4676">
        <v>217391</v>
      </c>
      <c r="I4676">
        <v>0.99</v>
      </c>
      <c r="J4676">
        <v>1</v>
      </c>
      <c r="K4676" t="s">
        <v>78</v>
      </c>
      <c r="L4676">
        <v>4</v>
      </c>
      <c r="M4676" t="s">
        <v>146</v>
      </c>
      <c r="N4676">
        <v>1</v>
      </c>
      <c r="O4676" t="s">
        <v>52</v>
      </c>
      <c r="P4676">
        <v>731</v>
      </c>
      <c r="Q4676">
        <v>1</v>
      </c>
      <c r="R4676">
        <v>136</v>
      </c>
      <c r="S4676">
        <v>22</v>
      </c>
      <c r="T4676" s="3">
        <v>40405</v>
      </c>
      <c r="U4676" t="s">
        <v>747</v>
      </c>
      <c r="V4676" t="s">
        <v>748</v>
      </c>
      <c r="W4676" t="s">
        <v>140</v>
      </c>
      <c r="X4676">
        <v>5.94</v>
      </c>
      <c r="Y4676">
        <v>22</v>
      </c>
      <c r="Z4676" t="s">
        <v>749</v>
      </c>
      <c r="AA4676" t="s">
        <v>750</v>
      </c>
      <c r="AB4676" t="s">
        <v>747</v>
      </c>
      <c r="AC4676" t="s">
        <v>748</v>
      </c>
      <c r="AD4676" t="s">
        <v>140</v>
      </c>
      <c r="AE4676" t="s">
        <v>751</v>
      </c>
      <c r="AF4676">
        <v>4</v>
      </c>
      <c r="AG4676">
        <v>4</v>
      </c>
      <c r="AH4676" t="s">
        <v>85</v>
      </c>
      <c r="AI4676" t="s">
        <v>86</v>
      </c>
      <c r="AJ4676" t="s">
        <v>3281</v>
      </c>
      <c r="AK4676" t="s">
        <v>61</v>
      </c>
      <c r="AL4676">
        <v>2</v>
      </c>
      <c r="AM4676" t="s">
        <v>87</v>
      </c>
      <c r="AN4676" t="s">
        <v>63</v>
      </c>
      <c r="AO4676" t="s">
        <v>64</v>
      </c>
      <c r="AP4676" t="s">
        <v>88</v>
      </c>
      <c r="AQ4676" t="s">
        <v>89</v>
      </c>
      <c r="AR4676" t="s">
        <v>67</v>
      </c>
      <c r="AS4676" t="s">
        <v>68</v>
      </c>
      <c r="AT4676" t="s">
        <v>69</v>
      </c>
      <c r="AU4676">
        <v>77</v>
      </c>
      <c r="AV4676">
        <v>21</v>
      </c>
      <c r="AW4676">
        <f>YEAR(ChinookMusic[[#This Row],[invoiceDate]])</f>
        <v>2010</v>
      </c>
      <c r="AX4676" t="str">
        <f>TEXT(ChinookMusic[[#This Row],[invoiceDate]],"MMMM")</f>
        <v>August</v>
      </c>
    </row>
    <row r="4677" spans="1:50" x14ac:dyDescent="0.3">
      <c r="A4677">
        <v>81</v>
      </c>
      <c r="B4677" t="s">
        <v>305</v>
      </c>
      <c r="C4677">
        <v>73</v>
      </c>
      <c r="D4677" t="s">
        <v>370</v>
      </c>
      <c r="E4677">
        <v>921</v>
      </c>
      <c r="F4677" t="s">
        <v>873</v>
      </c>
      <c r="G4677" t="s">
        <v>874</v>
      </c>
      <c r="H4677">
        <v>472920</v>
      </c>
      <c r="I4677">
        <v>0.99</v>
      </c>
      <c r="J4677">
        <v>1</v>
      </c>
      <c r="K4677" t="s">
        <v>78</v>
      </c>
      <c r="L4677">
        <v>6</v>
      </c>
      <c r="M4677" t="s">
        <v>309</v>
      </c>
      <c r="N4677">
        <v>5</v>
      </c>
      <c r="O4677" t="s">
        <v>70</v>
      </c>
      <c r="P4677">
        <v>729</v>
      </c>
      <c r="Q4677">
        <v>1</v>
      </c>
      <c r="R4677">
        <v>136</v>
      </c>
      <c r="S4677">
        <v>22</v>
      </c>
      <c r="T4677" s="3">
        <v>40405</v>
      </c>
      <c r="U4677" t="s">
        <v>747</v>
      </c>
      <c r="V4677" t="s">
        <v>748</v>
      </c>
      <c r="W4677" t="s">
        <v>140</v>
      </c>
      <c r="X4677">
        <v>5.94</v>
      </c>
      <c r="Y4677">
        <v>22</v>
      </c>
      <c r="Z4677" t="s">
        <v>749</v>
      </c>
      <c r="AA4677" t="s">
        <v>750</v>
      </c>
      <c r="AB4677" t="s">
        <v>747</v>
      </c>
      <c r="AC4677" t="s">
        <v>748</v>
      </c>
      <c r="AD4677" t="s">
        <v>140</v>
      </c>
      <c r="AE4677" t="s">
        <v>751</v>
      </c>
      <c r="AF4677">
        <v>4</v>
      </c>
      <c r="AG4677">
        <v>4</v>
      </c>
      <c r="AH4677" t="s">
        <v>85</v>
      </c>
      <c r="AI4677" t="s">
        <v>86</v>
      </c>
      <c r="AJ4677" t="s">
        <v>3281</v>
      </c>
      <c r="AK4677" t="s">
        <v>61</v>
      </c>
      <c r="AL4677">
        <v>2</v>
      </c>
      <c r="AM4677" t="s">
        <v>87</v>
      </c>
      <c r="AN4677" t="s">
        <v>63</v>
      </c>
      <c r="AO4677" t="s">
        <v>64</v>
      </c>
      <c r="AP4677" t="s">
        <v>88</v>
      </c>
      <c r="AQ4677" t="s">
        <v>89</v>
      </c>
      <c r="AR4677" t="s">
        <v>67</v>
      </c>
      <c r="AS4677" t="s">
        <v>68</v>
      </c>
      <c r="AT4677" t="s">
        <v>69</v>
      </c>
      <c r="AU4677">
        <v>77</v>
      </c>
      <c r="AV4677">
        <v>21</v>
      </c>
      <c r="AW4677">
        <f>YEAR(ChinookMusic[[#This Row],[invoiceDate]])</f>
        <v>2010</v>
      </c>
      <c r="AX4677" t="str">
        <f>TEXT(ChinookMusic[[#This Row],[invoiceDate]],"MMMM")</f>
        <v>August</v>
      </c>
    </row>
    <row r="4678" spans="1:50" x14ac:dyDescent="0.3">
      <c r="A4678">
        <v>81</v>
      </c>
      <c r="B4678" t="s">
        <v>305</v>
      </c>
      <c r="C4678">
        <v>73</v>
      </c>
      <c r="D4678" t="s">
        <v>370</v>
      </c>
      <c r="E4678">
        <v>921</v>
      </c>
      <c r="F4678" t="s">
        <v>873</v>
      </c>
      <c r="G4678" t="s">
        <v>874</v>
      </c>
      <c r="H4678">
        <v>472920</v>
      </c>
      <c r="I4678">
        <v>0.99</v>
      </c>
      <c r="J4678">
        <v>1</v>
      </c>
      <c r="K4678" t="s">
        <v>78</v>
      </c>
      <c r="L4678">
        <v>6</v>
      </c>
      <c r="M4678" t="s">
        <v>309</v>
      </c>
      <c r="N4678">
        <v>8</v>
      </c>
      <c r="O4678" t="s">
        <v>52</v>
      </c>
      <c r="P4678">
        <v>729</v>
      </c>
      <c r="Q4678">
        <v>1</v>
      </c>
      <c r="R4678">
        <v>136</v>
      </c>
      <c r="S4678">
        <v>22</v>
      </c>
      <c r="T4678" s="3">
        <v>40405</v>
      </c>
      <c r="U4678" t="s">
        <v>747</v>
      </c>
      <c r="V4678" t="s">
        <v>748</v>
      </c>
      <c r="W4678" t="s">
        <v>140</v>
      </c>
      <c r="X4678">
        <v>5.94</v>
      </c>
      <c r="Y4678">
        <v>22</v>
      </c>
      <c r="Z4678" t="s">
        <v>749</v>
      </c>
      <c r="AA4678" t="s">
        <v>750</v>
      </c>
      <c r="AB4678" t="s">
        <v>747</v>
      </c>
      <c r="AC4678" t="s">
        <v>748</v>
      </c>
      <c r="AD4678" t="s">
        <v>140</v>
      </c>
      <c r="AE4678" t="s">
        <v>751</v>
      </c>
      <c r="AF4678">
        <v>4</v>
      </c>
      <c r="AG4678">
        <v>4</v>
      </c>
      <c r="AH4678" t="s">
        <v>85</v>
      </c>
      <c r="AI4678" t="s">
        <v>86</v>
      </c>
      <c r="AJ4678" t="s">
        <v>3281</v>
      </c>
      <c r="AK4678" t="s">
        <v>61</v>
      </c>
      <c r="AL4678">
        <v>2</v>
      </c>
      <c r="AM4678" t="s">
        <v>87</v>
      </c>
      <c r="AN4678" t="s">
        <v>63</v>
      </c>
      <c r="AO4678" t="s">
        <v>64</v>
      </c>
      <c r="AP4678" t="s">
        <v>88</v>
      </c>
      <c r="AQ4678" t="s">
        <v>89</v>
      </c>
      <c r="AR4678" t="s">
        <v>67</v>
      </c>
      <c r="AS4678" t="s">
        <v>68</v>
      </c>
      <c r="AT4678" t="s">
        <v>69</v>
      </c>
      <c r="AU4678">
        <v>77</v>
      </c>
      <c r="AV4678">
        <v>21</v>
      </c>
      <c r="AW4678">
        <f>YEAR(ChinookMusic[[#This Row],[invoiceDate]])</f>
        <v>2010</v>
      </c>
      <c r="AX4678" t="str">
        <f>TEXT(ChinookMusic[[#This Row],[invoiceDate]],"MMMM")</f>
        <v>August</v>
      </c>
    </row>
    <row r="4679" spans="1:50" x14ac:dyDescent="0.3">
      <c r="A4679">
        <v>82</v>
      </c>
      <c r="B4679" t="s">
        <v>319</v>
      </c>
      <c r="C4679">
        <v>74</v>
      </c>
      <c r="D4679" t="s">
        <v>320</v>
      </c>
      <c r="E4679">
        <v>925</v>
      </c>
      <c r="F4679" t="s">
        <v>871</v>
      </c>
      <c r="G4679" t="s">
        <v>872</v>
      </c>
      <c r="H4679">
        <v>251663</v>
      </c>
      <c r="I4679">
        <v>0.99</v>
      </c>
      <c r="J4679">
        <v>1</v>
      </c>
      <c r="K4679" t="s">
        <v>78</v>
      </c>
      <c r="L4679">
        <v>4</v>
      </c>
      <c r="M4679" t="s">
        <v>146</v>
      </c>
      <c r="N4679">
        <v>1</v>
      </c>
      <c r="O4679" t="s">
        <v>52</v>
      </c>
      <c r="P4679">
        <v>730</v>
      </c>
      <c r="Q4679">
        <v>1</v>
      </c>
      <c r="R4679">
        <v>136</v>
      </c>
      <c r="S4679">
        <v>22</v>
      </c>
      <c r="T4679" s="3">
        <v>40405</v>
      </c>
      <c r="U4679" t="s">
        <v>747</v>
      </c>
      <c r="V4679" t="s">
        <v>748</v>
      </c>
      <c r="W4679" t="s">
        <v>140</v>
      </c>
      <c r="X4679">
        <v>5.94</v>
      </c>
      <c r="Y4679">
        <v>22</v>
      </c>
      <c r="Z4679" t="s">
        <v>749</v>
      </c>
      <c r="AA4679" t="s">
        <v>750</v>
      </c>
      <c r="AB4679" t="s">
        <v>747</v>
      </c>
      <c r="AC4679" t="s">
        <v>748</v>
      </c>
      <c r="AD4679" t="s">
        <v>140</v>
      </c>
      <c r="AE4679" t="s">
        <v>751</v>
      </c>
      <c r="AF4679">
        <v>4</v>
      </c>
      <c r="AG4679">
        <v>4</v>
      </c>
      <c r="AH4679" t="s">
        <v>85</v>
      </c>
      <c r="AI4679" t="s">
        <v>86</v>
      </c>
      <c r="AJ4679" t="s">
        <v>3281</v>
      </c>
      <c r="AK4679" t="s">
        <v>61</v>
      </c>
      <c r="AL4679">
        <v>2</v>
      </c>
      <c r="AM4679" t="s">
        <v>87</v>
      </c>
      <c r="AN4679" t="s">
        <v>63</v>
      </c>
      <c r="AO4679" t="s">
        <v>64</v>
      </c>
      <c r="AP4679" t="s">
        <v>88</v>
      </c>
      <c r="AQ4679" t="s">
        <v>89</v>
      </c>
      <c r="AR4679" t="s">
        <v>67</v>
      </c>
      <c r="AS4679" t="s">
        <v>68</v>
      </c>
      <c r="AT4679" t="s">
        <v>69</v>
      </c>
      <c r="AU4679">
        <v>77</v>
      </c>
      <c r="AV4679">
        <v>21</v>
      </c>
      <c r="AW4679">
        <f>YEAR(ChinookMusic[[#This Row],[invoiceDate]])</f>
        <v>2010</v>
      </c>
      <c r="AX4679" t="str">
        <f>TEXT(ChinookMusic[[#This Row],[invoiceDate]],"MMMM")</f>
        <v>August</v>
      </c>
    </row>
    <row r="4680" spans="1:50" x14ac:dyDescent="0.3">
      <c r="A4680">
        <v>82</v>
      </c>
      <c r="B4680" t="s">
        <v>319</v>
      </c>
      <c r="C4680">
        <v>74</v>
      </c>
      <c r="D4680" t="s">
        <v>320</v>
      </c>
      <c r="E4680">
        <v>925</v>
      </c>
      <c r="F4680" t="s">
        <v>871</v>
      </c>
      <c r="G4680" t="s">
        <v>872</v>
      </c>
      <c r="H4680">
        <v>251663</v>
      </c>
      <c r="I4680">
        <v>0.99</v>
      </c>
      <c r="J4680">
        <v>1</v>
      </c>
      <c r="K4680" t="s">
        <v>78</v>
      </c>
      <c r="L4680">
        <v>4</v>
      </c>
      <c r="M4680" t="s">
        <v>146</v>
      </c>
      <c r="N4680">
        <v>8</v>
      </c>
      <c r="O4680" t="s">
        <v>52</v>
      </c>
      <c r="P4680">
        <v>730</v>
      </c>
      <c r="Q4680">
        <v>1</v>
      </c>
      <c r="R4680">
        <v>136</v>
      </c>
      <c r="S4680">
        <v>22</v>
      </c>
      <c r="T4680" s="3">
        <v>40405</v>
      </c>
      <c r="U4680" t="s">
        <v>747</v>
      </c>
      <c r="V4680" t="s">
        <v>748</v>
      </c>
      <c r="W4680" t="s">
        <v>140</v>
      </c>
      <c r="X4680">
        <v>5.94</v>
      </c>
      <c r="Y4680">
        <v>22</v>
      </c>
      <c r="Z4680" t="s">
        <v>749</v>
      </c>
      <c r="AA4680" t="s">
        <v>750</v>
      </c>
      <c r="AB4680" t="s">
        <v>747</v>
      </c>
      <c r="AC4680" t="s">
        <v>748</v>
      </c>
      <c r="AD4680" t="s">
        <v>140</v>
      </c>
      <c r="AE4680" t="s">
        <v>751</v>
      </c>
      <c r="AF4680">
        <v>4</v>
      </c>
      <c r="AG4680">
        <v>4</v>
      </c>
      <c r="AH4680" t="s">
        <v>85</v>
      </c>
      <c r="AI4680" t="s">
        <v>86</v>
      </c>
      <c r="AJ4680" t="s">
        <v>3281</v>
      </c>
      <c r="AK4680" t="s">
        <v>61</v>
      </c>
      <c r="AL4680">
        <v>2</v>
      </c>
      <c r="AM4680" t="s">
        <v>87</v>
      </c>
      <c r="AN4680" t="s">
        <v>63</v>
      </c>
      <c r="AO4680" t="s">
        <v>64</v>
      </c>
      <c r="AP4680" t="s">
        <v>88</v>
      </c>
      <c r="AQ4680" t="s">
        <v>89</v>
      </c>
      <c r="AR4680" t="s">
        <v>67</v>
      </c>
      <c r="AS4680" t="s">
        <v>68</v>
      </c>
      <c r="AT4680" t="s">
        <v>69</v>
      </c>
      <c r="AU4680">
        <v>77</v>
      </c>
      <c r="AV4680">
        <v>21</v>
      </c>
      <c r="AW4680">
        <f>YEAR(ChinookMusic[[#This Row],[invoiceDate]])</f>
        <v>2010</v>
      </c>
      <c r="AX4680" t="str">
        <f>TEXT(ChinookMusic[[#This Row],[invoiceDate]],"MMMM")</f>
        <v>August</v>
      </c>
    </row>
    <row r="4681" spans="1:50" x14ac:dyDescent="0.3">
      <c r="A4681">
        <v>82</v>
      </c>
      <c r="B4681" t="s">
        <v>319</v>
      </c>
      <c r="C4681">
        <v>75</v>
      </c>
      <c r="D4681" t="s">
        <v>336</v>
      </c>
      <c r="E4681">
        <v>937</v>
      </c>
      <c r="F4681" t="s">
        <v>870</v>
      </c>
      <c r="G4681" t="s">
        <v>73</v>
      </c>
      <c r="H4681">
        <v>263235</v>
      </c>
      <c r="I4681">
        <v>0.99</v>
      </c>
      <c r="J4681">
        <v>1</v>
      </c>
      <c r="K4681" t="s">
        <v>78</v>
      </c>
      <c r="L4681">
        <v>4</v>
      </c>
      <c r="M4681" t="s">
        <v>146</v>
      </c>
      <c r="N4681">
        <v>8</v>
      </c>
      <c r="O4681" t="s">
        <v>52</v>
      </c>
      <c r="P4681">
        <v>733</v>
      </c>
      <c r="Q4681">
        <v>1</v>
      </c>
      <c r="R4681">
        <v>136</v>
      </c>
      <c r="S4681">
        <v>22</v>
      </c>
      <c r="T4681" s="3">
        <v>40405</v>
      </c>
      <c r="U4681" t="s">
        <v>747</v>
      </c>
      <c r="V4681" t="s">
        <v>748</v>
      </c>
      <c r="W4681" t="s">
        <v>140</v>
      </c>
      <c r="X4681">
        <v>5.94</v>
      </c>
      <c r="Y4681">
        <v>22</v>
      </c>
      <c r="Z4681" t="s">
        <v>749</v>
      </c>
      <c r="AA4681" t="s">
        <v>750</v>
      </c>
      <c r="AB4681" t="s">
        <v>747</v>
      </c>
      <c r="AC4681" t="s">
        <v>748</v>
      </c>
      <c r="AD4681" t="s">
        <v>140</v>
      </c>
      <c r="AE4681" t="s">
        <v>751</v>
      </c>
      <c r="AF4681">
        <v>4</v>
      </c>
      <c r="AG4681">
        <v>4</v>
      </c>
      <c r="AH4681" t="s">
        <v>85</v>
      </c>
      <c r="AI4681" t="s">
        <v>86</v>
      </c>
      <c r="AJ4681" t="s">
        <v>3281</v>
      </c>
      <c r="AK4681" t="s">
        <v>61</v>
      </c>
      <c r="AL4681">
        <v>2</v>
      </c>
      <c r="AM4681" t="s">
        <v>87</v>
      </c>
      <c r="AN4681" t="s">
        <v>63</v>
      </c>
      <c r="AO4681" t="s">
        <v>64</v>
      </c>
      <c r="AP4681" t="s">
        <v>88</v>
      </c>
      <c r="AQ4681" t="s">
        <v>89</v>
      </c>
      <c r="AR4681" t="s">
        <v>67</v>
      </c>
      <c r="AS4681" t="s">
        <v>68</v>
      </c>
      <c r="AT4681" t="s">
        <v>69</v>
      </c>
      <c r="AU4681">
        <v>77</v>
      </c>
      <c r="AV4681">
        <v>21</v>
      </c>
      <c r="AW4681">
        <f>YEAR(ChinookMusic[[#This Row],[invoiceDate]])</f>
        <v>2010</v>
      </c>
      <c r="AX4681" t="str">
        <f>TEXT(ChinookMusic[[#This Row],[invoiceDate]],"MMMM")</f>
        <v>August</v>
      </c>
    </row>
    <row r="4682" spans="1:50" x14ac:dyDescent="0.3">
      <c r="A4682">
        <v>82</v>
      </c>
      <c r="B4682" t="s">
        <v>319</v>
      </c>
      <c r="C4682">
        <v>75</v>
      </c>
      <c r="D4682" t="s">
        <v>336</v>
      </c>
      <c r="E4682">
        <v>937</v>
      </c>
      <c r="F4682" t="s">
        <v>870</v>
      </c>
      <c r="G4682" t="s">
        <v>73</v>
      </c>
      <c r="H4682">
        <v>263235</v>
      </c>
      <c r="I4682">
        <v>0.99</v>
      </c>
      <c r="J4682">
        <v>1</v>
      </c>
      <c r="K4682" t="s">
        <v>78</v>
      </c>
      <c r="L4682">
        <v>4</v>
      </c>
      <c r="M4682" t="s">
        <v>146</v>
      </c>
      <c r="N4682">
        <v>5</v>
      </c>
      <c r="O4682" t="s">
        <v>70</v>
      </c>
      <c r="P4682">
        <v>733</v>
      </c>
      <c r="Q4682">
        <v>1</v>
      </c>
      <c r="R4682">
        <v>136</v>
      </c>
      <c r="S4682">
        <v>22</v>
      </c>
      <c r="T4682" s="3">
        <v>40405</v>
      </c>
      <c r="U4682" t="s">
        <v>747</v>
      </c>
      <c r="V4682" t="s">
        <v>748</v>
      </c>
      <c r="W4682" t="s">
        <v>140</v>
      </c>
      <c r="X4682">
        <v>5.94</v>
      </c>
      <c r="Y4682">
        <v>22</v>
      </c>
      <c r="Z4682" t="s">
        <v>749</v>
      </c>
      <c r="AA4682" t="s">
        <v>750</v>
      </c>
      <c r="AB4682" t="s">
        <v>747</v>
      </c>
      <c r="AC4682" t="s">
        <v>748</v>
      </c>
      <c r="AD4682" t="s">
        <v>140</v>
      </c>
      <c r="AE4682" t="s">
        <v>751</v>
      </c>
      <c r="AF4682">
        <v>4</v>
      </c>
      <c r="AG4682">
        <v>4</v>
      </c>
      <c r="AH4682" t="s">
        <v>85</v>
      </c>
      <c r="AI4682" t="s">
        <v>86</v>
      </c>
      <c r="AJ4682" t="s">
        <v>3281</v>
      </c>
      <c r="AK4682" t="s">
        <v>61</v>
      </c>
      <c r="AL4682">
        <v>2</v>
      </c>
      <c r="AM4682" t="s">
        <v>87</v>
      </c>
      <c r="AN4682" t="s">
        <v>63</v>
      </c>
      <c r="AO4682" t="s">
        <v>64</v>
      </c>
      <c r="AP4682" t="s">
        <v>88</v>
      </c>
      <c r="AQ4682" t="s">
        <v>89</v>
      </c>
      <c r="AR4682" t="s">
        <v>67</v>
      </c>
      <c r="AS4682" t="s">
        <v>68</v>
      </c>
      <c r="AT4682" t="s">
        <v>69</v>
      </c>
      <c r="AU4682">
        <v>77</v>
      </c>
      <c r="AV4682">
        <v>21</v>
      </c>
      <c r="AW4682">
        <f>YEAR(ChinookMusic[[#This Row],[invoiceDate]])</f>
        <v>2010</v>
      </c>
      <c r="AX4682" t="str">
        <f>TEXT(ChinookMusic[[#This Row],[invoiceDate]],"MMMM")</f>
        <v>August</v>
      </c>
    </row>
    <row r="4683" spans="1:50" x14ac:dyDescent="0.3">
      <c r="A4683">
        <v>82</v>
      </c>
      <c r="B4683" t="s">
        <v>319</v>
      </c>
      <c r="C4683">
        <v>75</v>
      </c>
      <c r="D4683" t="s">
        <v>336</v>
      </c>
      <c r="E4683">
        <v>941</v>
      </c>
      <c r="F4683" t="s">
        <v>2990</v>
      </c>
      <c r="G4683" t="s">
        <v>73</v>
      </c>
      <c r="H4683">
        <v>241371</v>
      </c>
      <c r="I4683">
        <v>0.99</v>
      </c>
      <c r="J4683">
        <v>1</v>
      </c>
      <c r="K4683" t="s">
        <v>78</v>
      </c>
      <c r="L4683">
        <v>4</v>
      </c>
      <c r="M4683" t="s">
        <v>146</v>
      </c>
      <c r="N4683">
        <v>8</v>
      </c>
      <c r="O4683" t="s">
        <v>52</v>
      </c>
      <c r="P4683">
        <v>734</v>
      </c>
      <c r="Q4683">
        <v>1</v>
      </c>
      <c r="R4683">
        <v>136</v>
      </c>
      <c r="S4683">
        <v>22</v>
      </c>
      <c r="T4683" s="3">
        <v>40405</v>
      </c>
      <c r="U4683" t="s">
        <v>747</v>
      </c>
      <c r="V4683" t="s">
        <v>748</v>
      </c>
      <c r="W4683" t="s">
        <v>140</v>
      </c>
      <c r="X4683">
        <v>5.94</v>
      </c>
      <c r="Y4683">
        <v>22</v>
      </c>
      <c r="Z4683" t="s">
        <v>749</v>
      </c>
      <c r="AA4683" t="s">
        <v>750</v>
      </c>
      <c r="AB4683" t="s">
        <v>747</v>
      </c>
      <c r="AC4683" t="s">
        <v>748</v>
      </c>
      <c r="AD4683" t="s">
        <v>140</v>
      </c>
      <c r="AE4683" t="s">
        <v>751</v>
      </c>
      <c r="AF4683">
        <v>4</v>
      </c>
      <c r="AG4683">
        <v>4</v>
      </c>
      <c r="AH4683" t="s">
        <v>85</v>
      </c>
      <c r="AI4683" t="s">
        <v>86</v>
      </c>
      <c r="AJ4683" t="s">
        <v>3280</v>
      </c>
      <c r="AK4683" t="s">
        <v>61</v>
      </c>
      <c r="AL4683">
        <v>2</v>
      </c>
      <c r="AM4683" t="s">
        <v>87</v>
      </c>
      <c r="AN4683" t="s">
        <v>63</v>
      </c>
      <c r="AO4683" t="s">
        <v>64</v>
      </c>
      <c r="AP4683" t="s">
        <v>88</v>
      </c>
      <c r="AQ4683" t="s">
        <v>89</v>
      </c>
      <c r="AR4683" t="s">
        <v>67</v>
      </c>
      <c r="AS4683" t="s">
        <v>68</v>
      </c>
      <c r="AT4683" t="s">
        <v>69</v>
      </c>
      <c r="AU4683">
        <v>77</v>
      </c>
      <c r="AV4683">
        <v>21</v>
      </c>
      <c r="AW4683">
        <f>YEAR(ChinookMusic[[#This Row],[invoiceDate]])</f>
        <v>2010</v>
      </c>
      <c r="AX4683" t="str">
        <f>TEXT(ChinookMusic[[#This Row],[invoiceDate]],"MMMM")</f>
        <v>August</v>
      </c>
    </row>
    <row r="4684" spans="1:50" x14ac:dyDescent="0.3">
      <c r="A4684">
        <v>82</v>
      </c>
      <c r="B4684" t="s">
        <v>319</v>
      </c>
      <c r="C4684">
        <v>75</v>
      </c>
      <c r="D4684" t="s">
        <v>336</v>
      </c>
      <c r="E4684">
        <v>941</v>
      </c>
      <c r="F4684" t="s">
        <v>2990</v>
      </c>
      <c r="G4684" t="s">
        <v>73</v>
      </c>
      <c r="H4684">
        <v>241371</v>
      </c>
      <c r="I4684">
        <v>0.99</v>
      </c>
      <c r="J4684">
        <v>1</v>
      </c>
      <c r="K4684" t="s">
        <v>78</v>
      </c>
      <c r="L4684">
        <v>4</v>
      </c>
      <c r="M4684" t="s">
        <v>146</v>
      </c>
      <c r="N4684">
        <v>1</v>
      </c>
      <c r="O4684" t="s">
        <v>52</v>
      </c>
      <c r="P4684">
        <v>734</v>
      </c>
      <c r="Q4684">
        <v>1</v>
      </c>
      <c r="R4684">
        <v>136</v>
      </c>
      <c r="S4684">
        <v>22</v>
      </c>
      <c r="T4684" s="3">
        <v>40405</v>
      </c>
      <c r="U4684" t="s">
        <v>747</v>
      </c>
      <c r="V4684" t="s">
        <v>748</v>
      </c>
      <c r="W4684" t="s">
        <v>140</v>
      </c>
      <c r="X4684">
        <v>5.94</v>
      </c>
      <c r="Y4684">
        <v>22</v>
      </c>
      <c r="Z4684" t="s">
        <v>749</v>
      </c>
      <c r="AA4684" t="s">
        <v>750</v>
      </c>
      <c r="AB4684" t="s">
        <v>747</v>
      </c>
      <c r="AC4684" t="s">
        <v>748</v>
      </c>
      <c r="AD4684" t="s">
        <v>140</v>
      </c>
      <c r="AE4684" t="s">
        <v>751</v>
      </c>
      <c r="AF4684">
        <v>4</v>
      </c>
      <c r="AG4684">
        <v>4</v>
      </c>
      <c r="AH4684" t="s">
        <v>85</v>
      </c>
      <c r="AI4684" t="s">
        <v>86</v>
      </c>
      <c r="AJ4684" t="s">
        <v>3280</v>
      </c>
      <c r="AK4684" t="s">
        <v>61</v>
      </c>
      <c r="AL4684">
        <v>2</v>
      </c>
      <c r="AM4684" t="s">
        <v>87</v>
      </c>
      <c r="AN4684" t="s">
        <v>63</v>
      </c>
      <c r="AO4684" t="s">
        <v>64</v>
      </c>
      <c r="AP4684" t="s">
        <v>88</v>
      </c>
      <c r="AQ4684" t="s">
        <v>89</v>
      </c>
      <c r="AR4684" t="s">
        <v>67</v>
      </c>
      <c r="AS4684" t="s">
        <v>68</v>
      </c>
      <c r="AT4684" t="s">
        <v>69</v>
      </c>
      <c r="AU4684">
        <v>77</v>
      </c>
      <c r="AV4684">
        <v>21</v>
      </c>
      <c r="AW4684">
        <f>YEAR(ChinookMusic[[#This Row],[invoiceDate]])</f>
        <v>2010</v>
      </c>
      <c r="AX4684" t="str">
        <f>TEXT(ChinookMusic[[#This Row],[invoiceDate]],"MMMM")</f>
        <v>August</v>
      </c>
    </row>
    <row r="4685" spans="1:50" x14ac:dyDescent="0.3">
      <c r="A4685">
        <v>82</v>
      </c>
      <c r="B4685" t="s">
        <v>319</v>
      </c>
      <c r="C4685">
        <v>75</v>
      </c>
      <c r="D4685" t="s">
        <v>336</v>
      </c>
      <c r="E4685">
        <v>941</v>
      </c>
      <c r="F4685" t="s">
        <v>2990</v>
      </c>
      <c r="G4685" t="s">
        <v>73</v>
      </c>
      <c r="H4685">
        <v>241371</v>
      </c>
      <c r="I4685">
        <v>0.99</v>
      </c>
      <c r="J4685">
        <v>1</v>
      </c>
      <c r="K4685" t="s">
        <v>78</v>
      </c>
      <c r="L4685">
        <v>4</v>
      </c>
      <c r="M4685" t="s">
        <v>146</v>
      </c>
      <c r="N4685">
        <v>5</v>
      </c>
      <c r="O4685" t="s">
        <v>70</v>
      </c>
      <c r="P4685">
        <v>734</v>
      </c>
      <c r="Q4685">
        <v>1</v>
      </c>
      <c r="R4685">
        <v>136</v>
      </c>
      <c r="S4685">
        <v>22</v>
      </c>
      <c r="T4685" s="3">
        <v>40405</v>
      </c>
      <c r="U4685" t="s">
        <v>747</v>
      </c>
      <c r="V4685" t="s">
        <v>748</v>
      </c>
      <c r="W4685" t="s">
        <v>140</v>
      </c>
      <c r="X4685">
        <v>5.94</v>
      </c>
      <c r="Y4685">
        <v>22</v>
      </c>
      <c r="Z4685" t="s">
        <v>749</v>
      </c>
      <c r="AA4685" t="s">
        <v>750</v>
      </c>
      <c r="AB4685" t="s">
        <v>747</v>
      </c>
      <c r="AC4685" t="s">
        <v>748</v>
      </c>
      <c r="AD4685" t="s">
        <v>140</v>
      </c>
      <c r="AE4685" t="s">
        <v>751</v>
      </c>
      <c r="AF4685">
        <v>4</v>
      </c>
      <c r="AG4685">
        <v>4</v>
      </c>
      <c r="AH4685" t="s">
        <v>85</v>
      </c>
      <c r="AI4685" t="s">
        <v>86</v>
      </c>
      <c r="AJ4685" t="s">
        <v>3280</v>
      </c>
      <c r="AK4685" t="s">
        <v>61</v>
      </c>
      <c r="AL4685">
        <v>2</v>
      </c>
      <c r="AM4685" t="s">
        <v>87</v>
      </c>
      <c r="AN4685" t="s">
        <v>63</v>
      </c>
      <c r="AO4685" t="s">
        <v>64</v>
      </c>
      <c r="AP4685" t="s">
        <v>88</v>
      </c>
      <c r="AQ4685" t="s">
        <v>89</v>
      </c>
      <c r="AR4685" t="s">
        <v>67</v>
      </c>
      <c r="AS4685" t="s">
        <v>68</v>
      </c>
      <c r="AT4685" t="s">
        <v>69</v>
      </c>
      <c r="AU4685">
        <v>77</v>
      </c>
      <c r="AV4685">
        <v>21</v>
      </c>
      <c r="AW4685">
        <f>YEAR(ChinookMusic[[#This Row],[invoiceDate]])</f>
        <v>2010</v>
      </c>
      <c r="AX4685" t="str">
        <f>TEXT(ChinookMusic[[#This Row],[invoiceDate]],"MMMM")</f>
        <v>August</v>
      </c>
    </row>
    <row r="4686" spans="1:50" x14ac:dyDescent="0.3">
      <c r="A4686">
        <v>82</v>
      </c>
      <c r="B4686" t="s">
        <v>319</v>
      </c>
      <c r="C4686">
        <v>74</v>
      </c>
      <c r="D4686" t="s">
        <v>320</v>
      </c>
      <c r="E4686">
        <v>933</v>
      </c>
      <c r="F4686" t="s">
        <v>2991</v>
      </c>
      <c r="G4686" t="s">
        <v>322</v>
      </c>
      <c r="H4686">
        <v>119040</v>
      </c>
      <c r="I4686">
        <v>0.99</v>
      </c>
      <c r="J4686">
        <v>1</v>
      </c>
      <c r="K4686" t="s">
        <v>78</v>
      </c>
      <c r="L4686">
        <v>4</v>
      </c>
      <c r="M4686" t="s">
        <v>146</v>
      </c>
      <c r="N4686">
        <v>5</v>
      </c>
      <c r="O4686" t="s">
        <v>70</v>
      </c>
      <c r="P4686">
        <v>732</v>
      </c>
      <c r="Q4686">
        <v>1</v>
      </c>
      <c r="R4686">
        <v>136</v>
      </c>
      <c r="S4686">
        <v>22</v>
      </c>
      <c r="T4686" s="3">
        <v>40405</v>
      </c>
      <c r="U4686" t="s">
        <v>747</v>
      </c>
      <c r="V4686" t="s">
        <v>748</v>
      </c>
      <c r="W4686" t="s">
        <v>140</v>
      </c>
      <c r="X4686">
        <v>5.94</v>
      </c>
      <c r="Y4686">
        <v>22</v>
      </c>
      <c r="Z4686" t="s">
        <v>749</v>
      </c>
      <c r="AA4686" t="s">
        <v>750</v>
      </c>
      <c r="AB4686" t="s">
        <v>747</v>
      </c>
      <c r="AC4686" t="s">
        <v>748</v>
      </c>
      <c r="AD4686" t="s">
        <v>140</v>
      </c>
      <c r="AE4686" t="s">
        <v>751</v>
      </c>
      <c r="AF4686">
        <v>4</v>
      </c>
      <c r="AG4686">
        <v>4</v>
      </c>
      <c r="AH4686" t="s">
        <v>85</v>
      </c>
      <c r="AI4686" t="s">
        <v>86</v>
      </c>
      <c r="AJ4686" t="s">
        <v>3280</v>
      </c>
      <c r="AK4686" t="s">
        <v>61</v>
      </c>
      <c r="AL4686">
        <v>2</v>
      </c>
      <c r="AM4686" t="s">
        <v>87</v>
      </c>
      <c r="AN4686" t="s">
        <v>63</v>
      </c>
      <c r="AO4686" t="s">
        <v>64</v>
      </c>
      <c r="AP4686" t="s">
        <v>88</v>
      </c>
      <c r="AQ4686" t="s">
        <v>89</v>
      </c>
      <c r="AR4686" t="s">
        <v>67</v>
      </c>
      <c r="AS4686" t="s">
        <v>68</v>
      </c>
      <c r="AT4686" t="s">
        <v>69</v>
      </c>
      <c r="AU4686">
        <v>77</v>
      </c>
      <c r="AV4686">
        <v>21</v>
      </c>
      <c r="AW4686">
        <f>YEAR(ChinookMusic[[#This Row],[invoiceDate]])</f>
        <v>2010</v>
      </c>
      <c r="AX4686" t="str">
        <f>TEXT(ChinookMusic[[#This Row],[invoiceDate]],"MMMM")</f>
        <v>August</v>
      </c>
    </row>
    <row r="4687" spans="1:50" x14ac:dyDescent="0.3">
      <c r="A4687">
        <v>82</v>
      </c>
      <c r="B4687" t="s">
        <v>319</v>
      </c>
      <c r="C4687">
        <v>74</v>
      </c>
      <c r="D4687" t="s">
        <v>320</v>
      </c>
      <c r="E4687">
        <v>933</v>
      </c>
      <c r="F4687" t="s">
        <v>2991</v>
      </c>
      <c r="G4687" t="s">
        <v>322</v>
      </c>
      <c r="H4687">
        <v>119040</v>
      </c>
      <c r="I4687">
        <v>0.99</v>
      </c>
      <c r="J4687">
        <v>1</v>
      </c>
      <c r="K4687" t="s">
        <v>78</v>
      </c>
      <c r="L4687">
        <v>4</v>
      </c>
      <c r="M4687" t="s">
        <v>146</v>
      </c>
      <c r="N4687">
        <v>1</v>
      </c>
      <c r="O4687" t="s">
        <v>52</v>
      </c>
      <c r="P4687">
        <v>732</v>
      </c>
      <c r="Q4687">
        <v>1</v>
      </c>
      <c r="R4687">
        <v>136</v>
      </c>
      <c r="S4687">
        <v>22</v>
      </c>
      <c r="T4687" s="3">
        <v>40405</v>
      </c>
      <c r="U4687" t="s">
        <v>747</v>
      </c>
      <c r="V4687" t="s">
        <v>748</v>
      </c>
      <c r="W4687" t="s">
        <v>140</v>
      </c>
      <c r="X4687">
        <v>5.94</v>
      </c>
      <c r="Y4687">
        <v>22</v>
      </c>
      <c r="Z4687" t="s">
        <v>749</v>
      </c>
      <c r="AA4687" t="s">
        <v>750</v>
      </c>
      <c r="AB4687" t="s">
        <v>747</v>
      </c>
      <c r="AC4687" t="s">
        <v>748</v>
      </c>
      <c r="AD4687" t="s">
        <v>140</v>
      </c>
      <c r="AE4687" t="s">
        <v>751</v>
      </c>
      <c r="AF4687">
        <v>4</v>
      </c>
      <c r="AG4687">
        <v>4</v>
      </c>
      <c r="AH4687" t="s">
        <v>85</v>
      </c>
      <c r="AI4687" t="s">
        <v>86</v>
      </c>
      <c r="AJ4687" t="s">
        <v>3280</v>
      </c>
      <c r="AK4687" t="s">
        <v>61</v>
      </c>
      <c r="AL4687">
        <v>2</v>
      </c>
      <c r="AM4687" t="s">
        <v>87</v>
      </c>
      <c r="AN4687" t="s">
        <v>63</v>
      </c>
      <c r="AO4687" t="s">
        <v>64</v>
      </c>
      <c r="AP4687" t="s">
        <v>88</v>
      </c>
      <c r="AQ4687" t="s">
        <v>89</v>
      </c>
      <c r="AR4687" t="s">
        <v>67</v>
      </c>
      <c r="AS4687" t="s">
        <v>68</v>
      </c>
      <c r="AT4687" t="s">
        <v>69</v>
      </c>
      <c r="AU4687">
        <v>77</v>
      </c>
      <c r="AV4687">
        <v>21</v>
      </c>
      <c r="AW4687">
        <f>YEAR(ChinookMusic[[#This Row],[invoiceDate]])</f>
        <v>2010</v>
      </c>
      <c r="AX4687" t="str">
        <f>TEXT(ChinookMusic[[#This Row],[invoiceDate]],"MMMM")</f>
        <v>August</v>
      </c>
    </row>
    <row r="4688" spans="1:50" x14ac:dyDescent="0.3">
      <c r="A4688">
        <v>82</v>
      </c>
      <c r="B4688" t="s">
        <v>319</v>
      </c>
      <c r="C4688">
        <v>74</v>
      </c>
      <c r="D4688" t="s">
        <v>320</v>
      </c>
      <c r="E4688">
        <v>933</v>
      </c>
      <c r="F4688" t="s">
        <v>2991</v>
      </c>
      <c r="G4688" t="s">
        <v>322</v>
      </c>
      <c r="H4688">
        <v>119040</v>
      </c>
      <c r="I4688">
        <v>0.99</v>
      </c>
      <c r="J4688">
        <v>1</v>
      </c>
      <c r="K4688" t="s">
        <v>78</v>
      </c>
      <c r="L4688">
        <v>4</v>
      </c>
      <c r="M4688" t="s">
        <v>146</v>
      </c>
      <c r="N4688">
        <v>8</v>
      </c>
      <c r="O4688" t="s">
        <v>52</v>
      </c>
      <c r="P4688">
        <v>732</v>
      </c>
      <c r="Q4688">
        <v>1</v>
      </c>
      <c r="R4688">
        <v>136</v>
      </c>
      <c r="S4688">
        <v>22</v>
      </c>
      <c r="T4688" s="3">
        <v>40405</v>
      </c>
      <c r="U4688" t="s">
        <v>747</v>
      </c>
      <c r="V4688" t="s">
        <v>748</v>
      </c>
      <c r="W4688" t="s">
        <v>140</v>
      </c>
      <c r="X4688">
        <v>5.94</v>
      </c>
      <c r="Y4688">
        <v>22</v>
      </c>
      <c r="Z4688" t="s">
        <v>749</v>
      </c>
      <c r="AA4688" t="s">
        <v>750</v>
      </c>
      <c r="AB4688" t="s">
        <v>747</v>
      </c>
      <c r="AC4688" t="s">
        <v>748</v>
      </c>
      <c r="AD4688" t="s">
        <v>140</v>
      </c>
      <c r="AE4688" t="s">
        <v>751</v>
      </c>
      <c r="AF4688">
        <v>4</v>
      </c>
      <c r="AG4688">
        <v>4</v>
      </c>
      <c r="AH4688" t="s">
        <v>85</v>
      </c>
      <c r="AI4688" t="s">
        <v>86</v>
      </c>
      <c r="AJ4688" t="s">
        <v>3280</v>
      </c>
      <c r="AK4688" t="s">
        <v>61</v>
      </c>
      <c r="AL4688">
        <v>2</v>
      </c>
      <c r="AM4688" t="s">
        <v>87</v>
      </c>
      <c r="AN4688" t="s">
        <v>63</v>
      </c>
      <c r="AO4688" t="s">
        <v>64</v>
      </c>
      <c r="AP4688" t="s">
        <v>88</v>
      </c>
      <c r="AQ4688" t="s">
        <v>89</v>
      </c>
      <c r="AR4688" t="s">
        <v>67</v>
      </c>
      <c r="AS4688" t="s">
        <v>68</v>
      </c>
      <c r="AT4688" t="s">
        <v>69</v>
      </c>
      <c r="AU4688">
        <v>77</v>
      </c>
      <c r="AV4688">
        <v>21</v>
      </c>
      <c r="AW4688">
        <f>YEAR(ChinookMusic[[#This Row],[invoiceDate]])</f>
        <v>2010</v>
      </c>
      <c r="AX4688" t="str">
        <f>TEXT(ChinookMusic[[#This Row],[invoiceDate]],"MMMM")</f>
        <v>August</v>
      </c>
    </row>
    <row r="4689" spans="1:50" x14ac:dyDescent="0.3">
      <c r="A4689">
        <v>104</v>
      </c>
      <c r="B4689" t="s">
        <v>1211</v>
      </c>
      <c r="C4689">
        <v>146</v>
      </c>
      <c r="D4689" t="s">
        <v>1212</v>
      </c>
      <c r="E4689">
        <v>1789</v>
      </c>
      <c r="F4689" t="s">
        <v>1424</v>
      </c>
      <c r="G4689" t="s">
        <v>1211</v>
      </c>
      <c r="H4689">
        <v>235833</v>
      </c>
      <c r="I4689">
        <v>0.99</v>
      </c>
      <c r="J4689">
        <v>1</v>
      </c>
      <c r="K4689" t="s">
        <v>78</v>
      </c>
      <c r="L4689">
        <v>14</v>
      </c>
      <c r="M4689" t="s">
        <v>450</v>
      </c>
      <c r="N4689">
        <v>8</v>
      </c>
      <c r="O4689" t="s">
        <v>52</v>
      </c>
      <c r="P4689">
        <v>2015</v>
      </c>
      <c r="Q4689">
        <v>1</v>
      </c>
      <c r="R4689">
        <v>372</v>
      </c>
      <c r="S4689">
        <v>10</v>
      </c>
      <c r="T4689" s="3">
        <v>41457</v>
      </c>
      <c r="U4689" t="s">
        <v>287</v>
      </c>
      <c r="V4689" t="s">
        <v>288</v>
      </c>
      <c r="W4689" t="s">
        <v>289</v>
      </c>
      <c r="X4689">
        <v>1.98</v>
      </c>
      <c r="Y4689">
        <v>10</v>
      </c>
      <c r="Z4689" t="s">
        <v>290</v>
      </c>
      <c r="AA4689" t="s">
        <v>291</v>
      </c>
      <c r="AB4689" t="s">
        <v>287</v>
      </c>
      <c r="AC4689" t="s">
        <v>288</v>
      </c>
      <c r="AD4689" t="s">
        <v>289</v>
      </c>
      <c r="AE4689" t="s">
        <v>292</v>
      </c>
      <c r="AF4689">
        <v>4</v>
      </c>
      <c r="AG4689">
        <v>4</v>
      </c>
      <c r="AH4689" t="s">
        <v>85</v>
      </c>
      <c r="AI4689" t="s">
        <v>86</v>
      </c>
      <c r="AJ4689" t="s">
        <v>3280</v>
      </c>
      <c r="AK4689" t="s">
        <v>61</v>
      </c>
      <c r="AL4689">
        <v>2</v>
      </c>
      <c r="AM4689" t="s">
        <v>87</v>
      </c>
      <c r="AN4689" t="s">
        <v>63</v>
      </c>
      <c r="AO4689" t="s">
        <v>64</v>
      </c>
      <c r="AP4689" t="s">
        <v>88</v>
      </c>
      <c r="AQ4689" t="s">
        <v>89</v>
      </c>
      <c r="AR4689" t="s">
        <v>67</v>
      </c>
      <c r="AS4689" t="s">
        <v>68</v>
      </c>
      <c r="AT4689" t="s">
        <v>69</v>
      </c>
      <c r="AU4689">
        <v>77</v>
      </c>
      <c r="AV4689">
        <v>21</v>
      </c>
      <c r="AW4689">
        <f>YEAR(ChinookMusic[[#This Row],[invoiceDate]])</f>
        <v>2013</v>
      </c>
      <c r="AX4689" t="str">
        <f>TEXT(ChinookMusic[[#This Row],[invoiceDate]],"MMMM")</f>
        <v>July</v>
      </c>
    </row>
    <row r="4690" spans="1:50" x14ac:dyDescent="0.3">
      <c r="A4690">
        <v>105</v>
      </c>
      <c r="B4690" t="s">
        <v>1217</v>
      </c>
      <c r="C4690">
        <v>147</v>
      </c>
      <c r="D4690" t="s">
        <v>1218</v>
      </c>
      <c r="E4690">
        <v>1791</v>
      </c>
      <c r="F4690" t="s">
        <v>2992</v>
      </c>
      <c r="G4690" t="s">
        <v>73</v>
      </c>
      <c r="H4690">
        <v>222171</v>
      </c>
      <c r="I4690">
        <v>0.99</v>
      </c>
      <c r="J4690">
        <v>1</v>
      </c>
      <c r="K4690" t="s">
        <v>78</v>
      </c>
      <c r="L4690">
        <v>1</v>
      </c>
      <c r="M4690" t="s">
        <v>51</v>
      </c>
      <c r="N4690">
        <v>1</v>
      </c>
      <c r="O4690" t="s">
        <v>52</v>
      </c>
      <c r="P4690">
        <v>2016</v>
      </c>
      <c r="Q4690">
        <v>1</v>
      </c>
      <c r="R4690">
        <v>372</v>
      </c>
      <c r="S4690">
        <v>10</v>
      </c>
      <c r="T4690" s="3">
        <v>41457</v>
      </c>
      <c r="U4690" t="s">
        <v>287</v>
      </c>
      <c r="V4690" t="s">
        <v>288</v>
      </c>
      <c r="W4690" t="s">
        <v>289</v>
      </c>
      <c r="X4690">
        <v>1.98</v>
      </c>
      <c r="Y4690">
        <v>10</v>
      </c>
      <c r="Z4690" t="s">
        <v>290</v>
      </c>
      <c r="AA4690" t="s">
        <v>291</v>
      </c>
      <c r="AB4690" t="s">
        <v>287</v>
      </c>
      <c r="AC4690" t="s">
        <v>288</v>
      </c>
      <c r="AD4690" t="s">
        <v>289</v>
      </c>
      <c r="AE4690" t="s">
        <v>292</v>
      </c>
      <c r="AF4690">
        <v>4</v>
      </c>
      <c r="AG4690">
        <v>4</v>
      </c>
      <c r="AH4690" t="s">
        <v>85</v>
      </c>
      <c r="AI4690" t="s">
        <v>86</v>
      </c>
      <c r="AJ4690" t="s">
        <v>3280</v>
      </c>
      <c r="AK4690" t="s">
        <v>61</v>
      </c>
      <c r="AL4690">
        <v>2</v>
      </c>
      <c r="AM4690" t="s">
        <v>87</v>
      </c>
      <c r="AN4690" t="s">
        <v>63</v>
      </c>
      <c r="AO4690" t="s">
        <v>64</v>
      </c>
      <c r="AP4690" t="s">
        <v>88</v>
      </c>
      <c r="AQ4690" t="s">
        <v>89</v>
      </c>
      <c r="AR4690" t="s">
        <v>67</v>
      </c>
      <c r="AS4690" t="s">
        <v>68</v>
      </c>
      <c r="AT4690" t="s">
        <v>69</v>
      </c>
      <c r="AU4690">
        <v>77</v>
      </c>
      <c r="AV4690">
        <v>21</v>
      </c>
      <c r="AW4690">
        <f>YEAR(ChinookMusic[[#This Row],[invoiceDate]])</f>
        <v>2013</v>
      </c>
      <c r="AX4690" t="str">
        <f>TEXT(ChinookMusic[[#This Row],[invoiceDate]],"MMMM")</f>
        <v>July</v>
      </c>
    </row>
    <row r="4691" spans="1:50" x14ac:dyDescent="0.3">
      <c r="A4691">
        <v>105</v>
      </c>
      <c r="B4691" t="s">
        <v>1217</v>
      </c>
      <c r="C4691">
        <v>147</v>
      </c>
      <c r="D4691" t="s">
        <v>1218</v>
      </c>
      <c r="E4691">
        <v>1791</v>
      </c>
      <c r="F4691" t="s">
        <v>2992</v>
      </c>
      <c r="G4691" t="s">
        <v>73</v>
      </c>
      <c r="H4691">
        <v>222171</v>
      </c>
      <c r="I4691">
        <v>0.99</v>
      </c>
      <c r="J4691">
        <v>1</v>
      </c>
      <c r="K4691" t="s">
        <v>78</v>
      </c>
      <c r="L4691">
        <v>1</v>
      </c>
      <c r="M4691" t="s">
        <v>51</v>
      </c>
      <c r="N4691">
        <v>8</v>
      </c>
      <c r="O4691" t="s">
        <v>52</v>
      </c>
      <c r="P4691">
        <v>2016</v>
      </c>
      <c r="Q4691">
        <v>1</v>
      </c>
      <c r="R4691">
        <v>372</v>
      </c>
      <c r="S4691">
        <v>10</v>
      </c>
      <c r="T4691" s="3">
        <v>41457</v>
      </c>
      <c r="U4691" t="s">
        <v>287</v>
      </c>
      <c r="V4691" t="s">
        <v>288</v>
      </c>
      <c r="W4691" t="s">
        <v>289</v>
      </c>
      <c r="X4691">
        <v>1.98</v>
      </c>
      <c r="Y4691">
        <v>10</v>
      </c>
      <c r="Z4691" t="s">
        <v>290</v>
      </c>
      <c r="AA4691" t="s">
        <v>291</v>
      </c>
      <c r="AB4691" t="s">
        <v>287</v>
      </c>
      <c r="AC4691" t="s">
        <v>288</v>
      </c>
      <c r="AD4691" t="s">
        <v>289</v>
      </c>
      <c r="AE4691" t="s">
        <v>292</v>
      </c>
      <c r="AF4691">
        <v>4</v>
      </c>
      <c r="AG4691">
        <v>4</v>
      </c>
      <c r="AH4691" t="s">
        <v>85</v>
      </c>
      <c r="AI4691" t="s">
        <v>86</v>
      </c>
      <c r="AJ4691" t="s">
        <v>3280</v>
      </c>
      <c r="AK4691" t="s">
        <v>61</v>
      </c>
      <c r="AL4691">
        <v>2</v>
      </c>
      <c r="AM4691" t="s">
        <v>87</v>
      </c>
      <c r="AN4691" t="s">
        <v>63</v>
      </c>
      <c r="AO4691" t="s">
        <v>64</v>
      </c>
      <c r="AP4691" t="s">
        <v>88</v>
      </c>
      <c r="AQ4691" t="s">
        <v>89</v>
      </c>
      <c r="AR4691" t="s">
        <v>67</v>
      </c>
      <c r="AS4691" t="s">
        <v>68</v>
      </c>
      <c r="AT4691" t="s">
        <v>69</v>
      </c>
      <c r="AU4691">
        <v>77</v>
      </c>
      <c r="AV4691">
        <v>21</v>
      </c>
      <c r="AW4691">
        <f>YEAR(ChinookMusic[[#This Row],[invoiceDate]])</f>
        <v>2013</v>
      </c>
      <c r="AX4691" t="str">
        <f>TEXT(ChinookMusic[[#This Row],[invoiceDate]],"MMMM")</f>
        <v>July</v>
      </c>
    </row>
    <row r="4692" spans="1:50" x14ac:dyDescent="0.3">
      <c r="A4692">
        <v>22</v>
      </c>
      <c r="B4692" t="s">
        <v>201</v>
      </c>
      <c r="C4692">
        <v>131</v>
      </c>
      <c r="D4692" t="s">
        <v>1200</v>
      </c>
      <c r="E4692">
        <v>1615</v>
      </c>
      <c r="F4692" t="s">
        <v>1417</v>
      </c>
      <c r="G4692" t="s">
        <v>498</v>
      </c>
      <c r="H4692">
        <v>284447</v>
      </c>
      <c r="I4692">
        <v>0.99</v>
      </c>
      <c r="J4692">
        <v>1</v>
      </c>
      <c r="K4692" t="s">
        <v>78</v>
      </c>
      <c r="L4692">
        <v>1</v>
      </c>
      <c r="M4692" t="s">
        <v>51</v>
      </c>
      <c r="N4692">
        <v>8</v>
      </c>
      <c r="O4692" t="s">
        <v>52</v>
      </c>
      <c r="P4692">
        <v>1992</v>
      </c>
      <c r="Q4692">
        <v>1</v>
      </c>
      <c r="R4692">
        <v>368</v>
      </c>
      <c r="S4692">
        <v>43</v>
      </c>
      <c r="T4692" s="3">
        <v>41431</v>
      </c>
      <c r="U4692" t="s">
        <v>831</v>
      </c>
      <c r="V4692" t="s">
        <v>832</v>
      </c>
      <c r="W4692" t="s">
        <v>161</v>
      </c>
      <c r="X4692">
        <v>8.91</v>
      </c>
      <c r="Y4692">
        <v>43</v>
      </c>
      <c r="Z4692" t="s">
        <v>833</v>
      </c>
      <c r="AA4692" t="s">
        <v>834</v>
      </c>
      <c r="AB4692" t="s">
        <v>831</v>
      </c>
      <c r="AC4692" t="s">
        <v>832</v>
      </c>
      <c r="AD4692" t="s">
        <v>161</v>
      </c>
      <c r="AE4692" t="s">
        <v>835</v>
      </c>
      <c r="AF4692">
        <v>3</v>
      </c>
      <c r="AG4692">
        <v>3</v>
      </c>
      <c r="AH4692" t="s">
        <v>165</v>
      </c>
      <c r="AI4692" t="s">
        <v>166</v>
      </c>
      <c r="AJ4692" t="s">
        <v>3280</v>
      </c>
      <c r="AK4692" t="s">
        <v>61</v>
      </c>
      <c r="AL4692">
        <v>2</v>
      </c>
      <c r="AM4692" t="s">
        <v>167</v>
      </c>
      <c r="AN4692" t="s">
        <v>63</v>
      </c>
      <c r="AO4692" t="s">
        <v>64</v>
      </c>
      <c r="AP4692" t="s">
        <v>168</v>
      </c>
      <c r="AQ4692" t="s">
        <v>169</v>
      </c>
      <c r="AR4692" t="s">
        <v>67</v>
      </c>
      <c r="AS4692" t="s">
        <v>68</v>
      </c>
      <c r="AT4692" t="s">
        <v>69</v>
      </c>
      <c r="AU4692">
        <v>51</v>
      </c>
      <c r="AV4692">
        <v>22</v>
      </c>
      <c r="AW4692">
        <f>YEAR(ChinookMusic[[#This Row],[invoiceDate]])</f>
        <v>2013</v>
      </c>
      <c r="AX4692" t="str">
        <f>TEXT(ChinookMusic[[#This Row],[invoiceDate]],"MMMM")</f>
        <v>June</v>
      </c>
    </row>
    <row r="4693" spans="1:50" x14ac:dyDescent="0.3">
      <c r="A4693">
        <v>22</v>
      </c>
      <c r="B4693" t="s">
        <v>201</v>
      </c>
      <c r="C4693">
        <v>133</v>
      </c>
      <c r="D4693" t="s">
        <v>496</v>
      </c>
      <c r="E4693">
        <v>1627</v>
      </c>
      <c r="F4693" t="s">
        <v>1415</v>
      </c>
      <c r="G4693" t="s">
        <v>1416</v>
      </c>
      <c r="H4693">
        <v>334471</v>
      </c>
      <c r="I4693">
        <v>0.99</v>
      </c>
      <c r="J4693">
        <v>1</v>
      </c>
      <c r="K4693" t="s">
        <v>78</v>
      </c>
      <c r="L4693">
        <v>1</v>
      </c>
      <c r="M4693" t="s">
        <v>51</v>
      </c>
      <c r="N4693">
        <v>8</v>
      </c>
      <c r="O4693" t="s">
        <v>52</v>
      </c>
      <c r="P4693">
        <v>1994</v>
      </c>
      <c r="Q4693">
        <v>1</v>
      </c>
      <c r="R4693">
        <v>368</v>
      </c>
      <c r="S4693">
        <v>43</v>
      </c>
      <c r="T4693" s="3">
        <v>41431</v>
      </c>
      <c r="U4693" t="s">
        <v>831</v>
      </c>
      <c r="V4693" t="s">
        <v>832</v>
      </c>
      <c r="W4693" t="s">
        <v>161</v>
      </c>
      <c r="X4693">
        <v>8.91</v>
      </c>
      <c r="Y4693">
        <v>43</v>
      </c>
      <c r="Z4693" t="s">
        <v>833</v>
      </c>
      <c r="AA4693" t="s">
        <v>834</v>
      </c>
      <c r="AB4693" t="s">
        <v>831</v>
      </c>
      <c r="AC4693" t="s">
        <v>832</v>
      </c>
      <c r="AD4693" t="s">
        <v>161</v>
      </c>
      <c r="AE4693" t="s">
        <v>835</v>
      </c>
      <c r="AF4693">
        <v>3</v>
      </c>
      <c r="AG4693">
        <v>3</v>
      </c>
      <c r="AH4693" t="s">
        <v>165</v>
      </c>
      <c r="AI4693" t="s">
        <v>166</v>
      </c>
      <c r="AJ4693" t="s">
        <v>3280</v>
      </c>
      <c r="AK4693" t="s">
        <v>61</v>
      </c>
      <c r="AL4693">
        <v>2</v>
      </c>
      <c r="AM4693" t="s">
        <v>167</v>
      </c>
      <c r="AN4693" t="s">
        <v>63</v>
      </c>
      <c r="AO4693" t="s">
        <v>64</v>
      </c>
      <c r="AP4693" t="s">
        <v>168</v>
      </c>
      <c r="AQ4693" t="s">
        <v>169</v>
      </c>
      <c r="AR4693" t="s">
        <v>67</v>
      </c>
      <c r="AS4693" t="s">
        <v>68</v>
      </c>
      <c r="AT4693" t="s">
        <v>69</v>
      </c>
      <c r="AU4693">
        <v>51</v>
      </c>
      <c r="AV4693">
        <v>22</v>
      </c>
      <c r="AW4693">
        <f>YEAR(ChinookMusic[[#This Row],[invoiceDate]])</f>
        <v>2013</v>
      </c>
      <c r="AX4693" t="str">
        <f>TEXT(ChinookMusic[[#This Row],[invoiceDate]],"MMMM")</f>
        <v>June</v>
      </c>
    </row>
    <row r="4694" spans="1:50" x14ac:dyDescent="0.3">
      <c r="A4694">
        <v>22</v>
      </c>
      <c r="B4694" t="s">
        <v>201</v>
      </c>
      <c r="C4694">
        <v>130</v>
      </c>
      <c r="D4694" t="s">
        <v>963</v>
      </c>
      <c r="E4694">
        <v>1609</v>
      </c>
      <c r="F4694" t="s">
        <v>2261</v>
      </c>
      <c r="G4694" t="s">
        <v>2262</v>
      </c>
      <c r="H4694">
        <v>329639</v>
      </c>
      <c r="I4694">
        <v>0.99</v>
      </c>
      <c r="J4694">
        <v>1</v>
      </c>
      <c r="K4694" t="s">
        <v>78</v>
      </c>
      <c r="L4694">
        <v>1</v>
      </c>
      <c r="M4694" t="s">
        <v>51</v>
      </c>
      <c r="N4694">
        <v>1</v>
      </c>
      <c r="O4694" t="s">
        <v>52</v>
      </c>
      <c r="P4694">
        <v>1991</v>
      </c>
      <c r="Q4694">
        <v>1</v>
      </c>
      <c r="R4694">
        <v>368</v>
      </c>
      <c r="S4694">
        <v>43</v>
      </c>
      <c r="T4694" s="3">
        <v>41431</v>
      </c>
      <c r="U4694" t="s">
        <v>831</v>
      </c>
      <c r="V4694" t="s">
        <v>832</v>
      </c>
      <c r="W4694" t="s">
        <v>161</v>
      </c>
      <c r="X4694">
        <v>8.91</v>
      </c>
      <c r="Y4694">
        <v>43</v>
      </c>
      <c r="Z4694" t="s">
        <v>833</v>
      </c>
      <c r="AA4694" t="s">
        <v>834</v>
      </c>
      <c r="AB4694" t="s">
        <v>831</v>
      </c>
      <c r="AC4694" t="s">
        <v>832</v>
      </c>
      <c r="AD4694" t="s">
        <v>161</v>
      </c>
      <c r="AE4694" t="s">
        <v>835</v>
      </c>
      <c r="AF4694">
        <v>3</v>
      </c>
      <c r="AG4694">
        <v>3</v>
      </c>
      <c r="AH4694" t="s">
        <v>165</v>
      </c>
      <c r="AI4694" t="s">
        <v>166</v>
      </c>
      <c r="AJ4694" t="s">
        <v>3280</v>
      </c>
      <c r="AK4694" t="s">
        <v>61</v>
      </c>
      <c r="AL4694">
        <v>2</v>
      </c>
      <c r="AM4694" t="s">
        <v>167</v>
      </c>
      <c r="AN4694" t="s">
        <v>63</v>
      </c>
      <c r="AO4694" t="s">
        <v>64</v>
      </c>
      <c r="AP4694" t="s">
        <v>168</v>
      </c>
      <c r="AQ4694" t="s">
        <v>169</v>
      </c>
      <c r="AR4694" t="s">
        <v>67</v>
      </c>
      <c r="AS4694" t="s">
        <v>68</v>
      </c>
      <c r="AT4694" t="s">
        <v>69</v>
      </c>
      <c r="AU4694">
        <v>51</v>
      </c>
      <c r="AV4694">
        <v>22</v>
      </c>
      <c r="AW4694">
        <f>YEAR(ChinookMusic[[#This Row],[invoiceDate]])</f>
        <v>2013</v>
      </c>
      <c r="AX4694" t="str">
        <f>TEXT(ChinookMusic[[#This Row],[invoiceDate]],"MMMM")</f>
        <v>June</v>
      </c>
    </row>
    <row r="4695" spans="1:50" x14ac:dyDescent="0.3">
      <c r="A4695">
        <v>22</v>
      </c>
      <c r="B4695" t="s">
        <v>201</v>
      </c>
      <c r="C4695">
        <v>130</v>
      </c>
      <c r="D4695" t="s">
        <v>963</v>
      </c>
      <c r="E4695">
        <v>1609</v>
      </c>
      <c r="F4695" t="s">
        <v>2261</v>
      </c>
      <c r="G4695" t="s">
        <v>2262</v>
      </c>
      <c r="H4695">
        <v>329639</v>
      </c>
      <c r="I4695">
        <v>0.99</v>
      </c>
      <c r="J4695">
        <v>1</v>
      </c>
      <c r="K4695" t="s">
        <v>78</v>
      </c>
      <c r="L4695">
        <v>1</v>
      </c>
      <c r="M4695" t="s">
        <v>51</v>
      </c>
      <c r="N4695">
        <v>8</v>
      </c>
      <c r="O4695" t="s">
        <v>52</v>
      </c>
      <c r="P4695">
        <v>1991</v>
      </c>
      <c r="Q4695">
        <v>1</v>
      </c>
      <c r="R4695">
        <v>368</v>
      </c>
      <c r="S4695">
        <v>43</v>
      </c>
      <c r="T4695" s="3">
        <v>41431</v>
      </c>
      <c r="U4695" t="s">
        <v>831</v>
      </c>
      <c r="V4695" t="s">
        <v>832</v>
      </c>
      <c r="W4695" t="s">
        <v>161</v>
      </c>
      <c r="X4695">
        <v>8.91</v>
      </c>
      <c r="Y4695">
        <v>43</v>
      </c>
      <c r="Z4695" t="s">
        <v>833</v>
      </c>
      <c r="AA4695" t="s">
        <v>834</v>
      </c>
      <c r="AB4695" t="s">
        <v>831</v>
      </c>
      <c r="AC4695" t="s">
        <v>832</v>
      </c>
      <c r="AD4695" t="s">
        <v>161</v>
      </c>
      <c r="AE4695" t="s">
        <v>835</v>
      </c>
      <c r="AF4695">
        <v>3</v>
      </c>
      <c r="AG4695">
        <v>3</v>
      </c>
      <c r="AH4695" t="s">
        <v>165</v>
      </c>
      <c r="AI4695" t="s">
        <v>166</v>
      </c>
      <c r="AJ4695" t="s">
        <v>3280</v>
      </c>
      <c r="AK4695" t="s">
        <v>61</v>
      </c>
      <c r="AL4695">
        <v>2</v>
      </c>
      <c r="AM4695" t="s">
        <v>167</v>
      </c>
      <c r="AN4695" t="s">
        <v>63</v>
      </c>
      <c r="AO4695" t="s">
        <v>64</v>
      </c>
      <c r="AP4695" t="s">
        <v>168</v>
      </c>
      <c r="AQ4695" t="s">
        <v>169</v>
      </c>
      <c r="AR4695" t="s">
        <v>67</v>
      </c>
      <c r="AS4695" t="s">
        <v>68</v>
      </c>
      <c r="AT4695" t="s">
        <v>69</v>
      </c>
      <c r="AU4695">
        <v>51</v>
      </c>
      <c r="AV4695">
        <v>22</v>
      </c>
      <c r="AW4695">
        <f>YEAR(ChinookMusic[[#This Row],[invoiceDate]])</f>
        <v>2013</v>
      </c>
      <c r="AX4695" t="str">
        <f>TEXT(ChinookMusic[[#This Row],[invoiceDate]],"MMMM")</f>
        <v>June</v>
      </c>
    </row>
    <row r="4696" spans="1:50" x14ac:dyDescent="0.3">
      <c r="A4696">
        <v>22</v>
      </c>
      <c r="B4696" t="s">
        <v>201</v>
      </c>
      <c r="C4696">
        <v>134</v>
      </c>
      <c r="D4696" t="s">
        <v>499</v>
      </c>
      <c r="E4696">
        <v>1645</v>
      </c>
      <c r="F4696" t="s">
        <v>2993</v>
      </c>
      <c r="G4696" t="s">
        <v>1540</v>
      </c>
      <c r="H4696">
        <v>219376</v>
      </c>
      <c r="I4696">
        <v>0.99</v>
      </c>
      <c r="J4696">
        <v>1</v>
      </c>
      <c r="K4696" t="s">
        <v>78</v>
      </c>
      <c r="L4696">
        <v>1</v>
      </c>
      <c r="M4696" t="s">
        <v>51</v>
      </c>
      <c r="N4696">
        <v>8</v>
      </c>
      <c r="O4696" t="s">
        <v>52</v>
      </c>
      <c r="P4696">
        <v>1997</v>
      </c>
      <c r="Q4696">
        <v>1</v>
      </c>
      <c r="R4696">
        <v>368</v>
      </c>
      <c r="S4696">
        <v>43</v>
      </c>
      <c r="T4696" s="3">
        <v>41431</v>
      </c>
      <c r="U4696" t="s">
        <v>831</v>
      </c>
      <c r="V4696" t="s">
        <v>832</v>
      </c>
      <c r="W4696" t="s">
        <v>161</v>
      </c>
      <c r="X4696">
        <v>8.91</v>
      </c>
      <c r="Y4696">
        <v>43</v>
      </c>
      <c r="Z4696" t="s">
        <v>833</v>
      </c>
      <c r="AA4696" t="s">
        <v>834</v>
      </c>
      <c r="AB4696" t="s">
        <v>831</v>
      </c>
      <c r="AC4696" t="s">
        <v>832</v>
      </c>
      <c r="AD4696" t="s">
        <v>161</v>
      </c>
      <c r="AE4696" t="s">
        <v>835</v>
      </c>
      <c r="AF4696">
        <v>3</v>
      </c>
      <c r="AG4696">
        <v>3</v>
      </c>
      <c r="AH4696" t="s">
        <v>165</v>
      </c>
      <c r="AI4696" t="s">
        <v>166</v>
      </c>
      <c r="AJ4696" t="s">
        <v>3280</v>
      </c>
      <c r="AK4696" t="s">
        <v>61</v>
      </c>
      <c r="AL4696">
        <v>2</v>
      </c>
      <c r="AM4696" t="s">
        <v>167</v>
      </c>
      <c r="AN4696" t="s">
        <v>63</v>
      </c>
      <c r="AO4696" t="s">
        <v>64</v>
      </c>
      <c r="AP4696" t="s">
        <v>168</v>
      </c>
      <c r="AQ4696" t="s">
        <v>169</v>
      </c>
      <c r="AR4696" t="s">
        <v>67</v>
      </c>
      <c r="AS4696" t="s">
        <v>68</v>
      </c>
      <c r="AT4696" t="s">
        <v>69</v>
      </c>
      <c r="AU4696">
        <v>51</v>
      </c>
      <c r="AV4696">
        <v>22</v>
      </c>
      <c r="AW4696">
        <f>YEAR(ChinookMusic[[#This Row],[invoiceDate]])</f>
        <v>2013</v>
      </c>
      <c r="AX4696" t="str">
        <f>TEXT(ChinookMusic[[#This Row],[invoiceDate]],"MMMM")</f>
        <v>June</v>
      </c>
    </row>
    <row r="4697" spans="1:50" x14ac:dyDescent="0.3">
      <c r="A4697">
        <v>22</v>
      </c>
      <c r="B4697" t="s">
        <v>201</v>
      </c>
      <c r="C4697">
        <v>134</v>
      </c>
      <c r="D4697" t="s">
        <v>499</v>
      </c>
      <c r="E4697">
        <v>1645</v>
      </c>
      <c r="F4697" t="s">
        <v>2993</v>
      </c>
      <c r="G4697" t="s">
        <v>1540</v>
      </c>
      <c r="H4697">
        <v>219376</v>
      </c>
      <c r="I4697">
        <v>0.99</v>
      </c>
      <c r="J4697">
        <v>1</v>
      </c>
      <c r="K4697" t="s">
        <v>78</v>
      </c>
      <c r="L4697">
        <v>1</v>
      </c>
      <c r="M4697" t="s">
        <v>51</v>
      </c>
      <c r="N4697">
        <v>1</v>
      </c>
      <c r="O4697" t="s">
        <v>52</v>
      </c>
      <c r="P4697">
        <v>1997</v>
      </c>
      <c r="Q4697">
        <v>1</v>
      </c>
      <c r="R4697">
        <v>368</v>
      </c>
      <c r="S4697">
        <v>43</v>
      </c>
      <c r="T4697" s="3">
        <v>41431</v>
      </c>
      <c r="U4697" t="s">
        <v>831</v>
      </c>
      <c r="V4697" t="s">
        <v>832</v>
      </c>
      <c r="W4697" t="s">
        <v>161</v>
      </c>
      <c r="X4697">
        <v>8.91</v>
      </c>
      <c r="Y4697">
        <v>43</v>
      </c>
      <c r="Z4697" t="s">
        <v>833</v>
      </c>
      <c r="AA4697" t="s">
        <v>834</v>
      </c>
      <c r="AB4697" t="s">
        <v>831</v>
      </c>
      <c r="AC4697" t="s">
        <v>832</v>
      </c>
      <c r="AD4697" t="s">
        <v>161</v>
      </c>
      <c r="AE4697" t="s">
        <v>835</v>
      </c>
      <c r="AF4697">
        <v>3</v>
      </c>
      <c r="AG4697">
        <v>3</v>
      </c>
      <c r="AH4697" t="s">
        <v>165</v>
      </c>
      <c r="AI4697" t="s">
        <v>166</v>
      </c>
      <c r="AJ4697" t="s">
        <v>3281</v>
      </c>
      <c r="AK4697" t="s">
        <v>61</v>
      </c>
      <c r="AL4697">
        <v>2</v>
      </c>
      <c r="AM4697" t="s">
        <v>167</v>
      </c>
      <c r="AN4697" t="s">
        <v>63</v>
      </c>
      <c r="AO4697" t="s">
        <v>64</v>
      </c>
      <c r="AP4697" t="s">
        <v>168</v>
      </c>
      <c r="AQ4697" t="s">
        <v>169</v>
      </c>
      <c r="AR4697" t="s">
        <v>67</v>
      </c>
      <c r="AS4697" t="s">
        <v>68</v>
      </c>
      <c r="AT4697" t="s">
        <v>69</v>
      </c>
      <c r="AU4697">
        <v>51</v>
      </c>
      <c r="AV4697">
        <v>22</v>
      </c>
      <c r="AW4697">
        <f>YEAR(ChinookMusic[[#This Row],[invoiceDate]])</f>
        <v>2013</v>
      </c>
      <c r="AX4697" t="str">
        <f>TEXT(ChinookMusic[[#This Row],[invoiceDate]],"MMMM")</f>
        <v>June</v>
      </c>
    </row>
    <row r="4698" spans="1:50" x14ac:dyDescent="0.3">
      <c r="A4698">
        <v>22</v>
      </c>
      <c r="B4698" t="s">
        <v>201</v>
      </c>
      <c r="C4698">
        <v>129</v>
      </c>
      <c r="D4698" t="s">
        <v>1204</v>
      </c>
      <c r="E4698">
        <v>1597</v>
      </c>
      <c r="F4698" t="s">
        <v>2994</v>
      </c>
      <c r="G4698" t="s">
        <v>1662</v>
      </c>
      <c r="H4698">
        <v>290089</v>
      </c>
      <c r="I4698">
        <v>0.99</v>
      </c>
      <c r="J4698">
        <v>1</v>
      </c>
      <c r="K4698" t="s">
        <v>78</v>
      </c>
      <c r="L4698">
        <v>1</v>
      </c>
      <c r="M4698" t="s">
        <v>51</v>
      </c>
      <c r="N4698">
        <v>8</v>
      </c>
      <c r="O4698" t="s">
        <v>52</v>
      </c>
      <c r="P4698">
        <v>1989</v>
      </c>
      <c r="Q4698">
        <v>1</v>
      </c>
      <c r="R4698">
        <v>368</v>
      </c>
      <c r="S4698">
        <v>43</v>
      </c>
      <c r="T4698" s="3">
        <v>41431</v>
      </c>
      <c r="U4698" t="s">
        <v>831</v>
      </c>
      <c r="V4698" t="s">
        <v>832</v>
      </c>
      <c r="W4698" t="s">
        <v>161</v>
      </c>
      <c r="X4698">
        <v>8.91</v>
      </c>
      <c r="Y4698">
        <v>43</v>
      </c>
      <c r="Z4698" t="s">
        <v>833</v>
      </c>
      <c r="AA4698" t="s">
        <v>834</v>
      </c>
      <c r="AB4698" t="s">
        <v>831</v>
      </c>
      <c r="AC4698" t="s">
        <v>832</v>
      </c>
      <c r="AD4698" t="s">
        <v>161</v>
      </c>
      <c r="AE4698" t="s">
        <v>835</v>
      </c>
      <c r="AF4698">
        <v>3</v>
      </c>
      <c r="AG4698">
        <v>3</v>
      </c>
      <c r="AH4698" t="s">
        <v>165</v>
      </c>
      <c r="AI4698" t="s">
        <v>166</v>
      </c>
      <c r="AJ4698" t="s">
        <v>3281</v>
      </c>
      <c r="AK4698" t="s">
        <v>61</v>
      </c>
      <c r="AL4698">
        <v>2</v>
      </c>
      <c r="AM4698" t="s">
        <v>167</v>
      </c>
      <c r="AN4698" t="s">
        <v>63</v>
      </c>
      <c r="AO4698" t="s">
        <v>64</v>
      </c>
      <c r="AP4698" t="s">
        <v>168</v>
      </c>
      <c r="AQ4698" t="s">
        <v>169</v>
      </c>
      <c r="AR4698" t="s">
        <v>67</v>
      </c>
      <c r="AS4698" t="s">
        <v>68</v>
      </c>
      <c r="AT4698" t="s">
        <v>69</v>
      </c>
      <c r="AU4698">
        <v>51</v>
      </c>
      <c r="AV4698">
        <v>22</v>
      </c>
      <c r="AW4698">
        <f>YEAR(ChinookMusic[[#This Row],[invoiceDate]])</f>
        <v>2013</v>
      </c>
      <c r="AX4698" t="str">
        <f>TEXT(ChinookMusic[[#This Row],[invoiceDate]],"MMMM")</f>
        <v>June</v>
      </c>
    </row>
    <row r="4699" spans="1:50" x14ac:dyDescent="0.3">
      <c r="A4699">
        <v>22</v>
      </c>
      <c r="B4699" t="s">
        <v>201</v>
      </c>
      <c r="C4699">
        <v>129</v>
      </c>
      <c r="D4699" t="s">
        <v>1204</v>
      </c>
      <c r="E4699">
        <v>1597</v>
      </c>
      <c r="F4699" t="s">
        <v>2994</v>
      </c>
      <c r="G4699" t="s">
        <v>1662</v>
      </c>
      <c r="H4699">
        <v>290089</v>
      </c>
      <c r="I4699">
        <v>0.99</v>
      </c>
      <c r="J4699">
        <v>1</v>
      </c>
      <c r="K4699" t="s">
        <v>78</v>
      </c>
      <c r="L4699">
        <v>1</v>
      </c>
      <c r="M4699" t="s">
        <v>51</v>
      </c>
      <c r="N4699">
        <v>1</v>
      </c>
      <c r="O4699" t="s">
        <v>52</v>
      </c>
      <c r="P4699">
        <v>1989</v>
      </c>
      <c r="Q4699">
        <v>1</v>
      </c>
      <c r="R4699">
        <v>368</v>
      </c>
      <c r="S4699">
        <v>43</v>
      </c>
      <c r="T4699" s="3">
        <v>41431</v>
      </c>
      <c r="U4699" t="s">
        <v>831</v>
      </c>
      <c r="V4699" t="s">
        <v>832</v>
      </c>
      <c r="W4699" t="s">
        <v>161</v>
      </c>
      <c r="X4699">
        <v>8.91</v>
      </c>
      <c r="Y4699">
        <v>43</v>
      </c>
      <c r="Z4699" t="s">
        <v>833</v>
      </c>
      <c r="AA4699" t="s">
        <v>834</v>
      </c>
      <c r="AB4699" t="s">
        <v>831</v>
      </c>
      <c r="AC4699" t="s">
        <v>832</v>
      </c>
      <c r="AD4699" t="s">
        <v>161</v>
      </c>
      <c r="AE4699" t="s">
        <v>835</v>
      </c>
      <c r="AF4699">
        <v>3</v>
      </c>
      <c r="AG4699">
        <v>3</v>
      </c>
      <c r="AH4699" t="s">
        <v>165</v>
      </c>
      <c r="AI4699" t="s">
        <v>166</v>
      </c>
      <c r="AJ4699" t="s">
        <v>3281</v>
      </c>
      <c r="AK4699" t="s">
        <v>61</v>
      </c>
      <c r="AL4699">
        <v>2</v>
      </c>
      <c r="AM4699" t="s">
        <v>167</v>
      </c>
      <c r="AN4699" t="s">
        <v>63</v>
      </c>
      <c r="AO4699" t="s">
        <v>64</v>
      </c>
      <c r="AP4699" t="s">
        <v>168</v>
      </c>
      <c r="AQ4699" t="s">
        <v>169</v>
      </c>
      <c r="AR4699" t="s">
        <v>67</v>
      </c>
      <c r="AS4699" t="s">
        <v>68</v>
      </c>
      <c r="AT4699" t="s">
        <v>69</v>
      </c>
      <c r="AU4699">
        <v>51</v>
      </c>
      <c r="AV4699">
        <v>22</v>
      </c>
      <c r="AW4699">
        <f>YEAR(ChinookMusic[[#This Row],[invoiceDate]])</f>
        <v>2013</v>
      </c>
      <c r="AX4699" t="str">
        <f>TEXT(ChinookMusic[[#This Row],[invoiceDate]],"MMMM")</f>
        <v>June</v>
      </c>
    </row>
    <row r="4700" spans="1:50" x14ac:dyDescent="0.3">
      <c r="A4700">
        <v>22</v>
      </c>
      <c r="B4700" t="s">
        <v>201</v>
      </c>
      <c r="C4700">
        <v>130</v>
      </c>
      <c r="D4700" t="s">
        <v>963</v>
      </c>
      <c r="E4700">
        <v>1603</v>
      </c>
      <c r="F4700" t="s">
        <v>2995</v>
      </c>
      <c r="G4700" t="s">
        <v>2262</v>
      </c>
      <c r="H4700">
        <v>410566</v>
      </c>
      <c r="I4700">
        <v>0.99</v>
      </c>
      <c r="J4700">
        <v>1</v>
      </c>
      <c r="K4700" t="s">
        <v>78</v>
      </c>
      <c r="L4700">
        <v>1</v>
      </c>
      <c r="M4700" t="s">
        <v>51</v>
      </c>
      <c r="N4700">
        <v>8</v>
      </c>
      <c r="O4700" t="s">
        <v>52</v>
      </c>
      <c r="P4700">
        <v>1990</v>
      </c>
      <c r="Q4700">
        <v>1</v>
      </c>
      <c r="R4700">
        <v>368</v>
      </c>
      <c r="S4700">
        <v>43</v>
      </c>
      <c r="T4700" s="3">
        <v>41431</v>
      </c>
      <c r="U4700" t="s">
        <v>831</v>
      </c>
      <c r="V4700" t="s">
        <v>832</v>
      </c>
      <c r="W4700" t="s">
        <v>161</v>
      </c>
      <c r="X4700">
        <v>8.91</v>
      </c>
      <c r="Y4700">
        <v>43</v>
      </c>
      <c r="Z4700" t="s">
        <v>833</v>
      </c>
      <c r="AA4700" t="s">
        <v>834</v>
      </c>
      <c r="AB4700" t="s">
        <v>831</v>
      </c>
      <c r="AC4700" t="s">
        <v>832</v>
      </c>
      <c r="AD4700" t="s">
        <v>161</v>
      </c>
      <c r="AE4700" t="s">
        <v>835</v>
      </c>
      <c r="AF4700">
        <v>3</v>
      </c>
      <c r="AG4700">
        <v>3</v>
      </c>
      <c r="AH4700" t="s">
        <v>165</v>
      </c>
      <c r="AI4700" t="s">
        <v>166</v>
      </c>
      <c r="AJ4700" t="s">
        <v>3281</v>
      </c>
      <c r="AK4700" t="s">
        <v>61</v>
      </c>
      <c r="AL4700">
        <v>2</v>
      </c>
      <c r="AM4700" t="s">
        <v>167</v>
      </c>
      <c r="AN4700" t="s">
        <v>63</v>
      </c>
      <c r="AO4700" t="s">
        <v>64</v>
      </c>
      <c r="AP4700" t="s">
        <v>168</v>
      </c>
      <c r="AQ4700" t="s">
        <v>169</v>
      </c>
      <c r="AR4700" t="s">
        <v>67</v>
      </c>
      <c r="AS4700" t="s">
        <v>68</v>
      </c>
      <c r="AT4700" t="s">
        <v>69</v>
      </c>
      <c r="AU4700">
        <v>51</v>
      </c>
      <c r="AV4700">
        <v>22</v>
      </c>
      <c r="AW4700">
        <f>YEAR(ChinookMusic[[#This Row],[invoiceDate]])</f>
        <v>2013</v>
      </c>
      <c r="AX4700" t="str">
        <f>TEXT(ChinookMusic[[#This Row],[invoiceDate]],"MMMM")</f>
        <v>June</v>
      </c>
    </row>
    <row r="4701" spans="1:50" x14ac:dyDescent="0.3">
      <c r="A4701">
        <v>22</v>
      </c>
      <c r="B4701" t="s">
        <v>201</v>
      </c>
      <c r="C4701">
        <v>130</v>
      </c>
      <c r="D4701" t="s">
        <v>963</v>
      </c>
      <c r="E4701">
        <v>1603</v>
      </c>
      <c r="F4701" t="s">
        <v>2995</v>
      </c>
      <c r="G4701" t="s">
        <v>2262</v>
      </c>
      <c r="H4701">
        <v>410566</v>
      </c>
      <c r="I4701">
        <v>0.99</v>
      </c>
      <c r="J4701">
        <v>1</v>
      </c>
      <c r="K4701" t="s">
        <v>78</v>
      </c>
      <c r="L4701">
        <v>1</v>
      </c>
      <c r="M4701" t="s">
        <v>51</v>
      </c>
      <c r="N4701">
        <v>1</v>
      </c>
      <c r="O4701" t="s">
        <v>52</v>
      </c>
      <c r="P4701">
        <v>1990</v>
      </c>
      <c r="Q4701">
        <v>1</v>
      </c>
      <c r="R4701">
        <v>368</v>
      </c>
      <c r="S4701">
        <v>43</v>
      </c>
      <c r="T4701" s="3">
        <v>41431</v>
      </c>
      <c r="U4701" t="s">
        <v>831</v>
      </c>
      <c r="V4701" t="s">
        <v>832</v>
      </c>
      <c r="W4701" t="s">
        <v>161</v>
      </c>
      <c r="X4701">
        <v>8.91</v>
      </c>
      <c r="Y4701">
        <v>43</v>
      </c>
      <c r="Z4701" t="s">
        <v>833</v>
      </c>
      <c r="AA4701" t="s">
        <v>834</v>
      </c>
      <c r="AB4701" t="s">
        <v>831</v>
      </c>
      <c r="AC4701" t="s">
        <v>832</v>
      </c>
      <c r="AD4701" t="s">
        <v>161</v>
      </c>
      <c r="AE4701" t="s">
        <v>835</v>
      </c>
      <c r="AF4701">
        <v>3</v>
      </c>
      <c r="AG4701">
        <v>3</v>
      </c>
      <c r="AH4701" t="s">
        <v>165</v>
      </c>
      <c r="AI4701" t="s">
        <v>166</v>
      </c>
      <c r="AJ4701" t="s">
        <v>3281</v>
      </c>
      <c r="AK4701" t="s">
        <v>61</v>
      </c>
      <c r="AL4701">
        <v>2</v>
      </c>
      <c r="AM4701" t="s">
        <v>167</v>
      </c>
      <c r="AN4701" t="s">
        <v>63</v>
      </c>
      <c r="AO4701" t="s">
        <v>64</v>
      </c>
      <c r="AP4701" t="s">
        <v>168</v>
      </c>
      <c r="AQ4701" t="s">
        <v>169</v>
      </c>
      <c r="AR4701" t="s">
        <v>67</v>
      </c>
      <c r="AS4701" t="s">
        <v>68</v>
      </c>
      <c r="AT4701" t="s">
        <v>69</v>
      </c>
      <c r="AU4701">
        <v>51</v>
      </c>
      <c r="AV4701">
        <v>22</v>
      </c>
      <c r="AW4701">
        <f>YEAR(ChinookMusic[[#This Row],[invoiceDate]])</f>
        <v>2013</v>
      </c>
      <c r="AX4701" t="str">
        <f>TEXT(ChinookMusic[[#This Row],[invoiceDate]],"MMMM")</f>
        <v>June</v>
      </c>
    </row>
    <row r="4702" spans="1:50" x14ac:dyDescent="0.3">
      <c r="A4702">
        <v>22</v>
      </c>
      <c r="B4702" t="s">
        <v>201</v>
      </c>
      <c r="C4702">
        <v>132</v>
      </c>
      <c r="D4702" t="s">
        <v>488</v>
      </c>
      <c r="E4702">
        <v>1621</v>
      </c>
      <c r="F4702" t="s">
        <v>209</v>
      </c>
      <c r="G4702" t="s">
        <v>210</v>
      </c>
      <c r="H4702">
        <v>386063</v>
      </c>
      <c r="I4702">
        <v>0.99</v>
      </c>
      <c r="J4702">
        <v>1</v>
      </c>
      <c r="K4702" t="s">
        <v>78</v>
      </c>
      <c r="L4702">
        <v>1</v>
      </c>
      <c r="M4702" t="s">
        <v>51</v>
      </c>
      <c r="N4702">
        <v>1</v>
      </c>
      <c r="O4702" t="s">
        <v>52</v>
      </c>
      <c r="P4702">
        <v>1993</v>
      </c>
      <c r="Q4702">
        <v>1</v>
      </c>
      <c r="R4702">
        <v>368</v>
      </c>
      <c r="S4702">
        <v>43</v>
      </c>
      <c r="T4702" s="3">
        <v>41431</v>
      </c>
      <c r="U4702" t="s">
        <v>831</v>
      </c>
      <c r="V4702" t="s">
        <v>832</v>
      </c>
      <c r="W4702" t="s">
        <v>161</v>
      </c>
      <c r="X4702">
        <v>8.91</v>
      </c>
      <c r="Y4702">
        <v>43</v>
      </c>
      <c r="Z4702" t="s">
        <v>833</v>
      </c>
      <c r="AA4702" t="s">
        <v>834</v>
      </c>
      <c r="AB4702" t="s">
        <v>831</v>
      </c>
      <c r="AC4702" t="s">
        <v>832</v>
      </c>
      <c r="AD4702" t="s">
        <v>161</v>
      </c>
      <c r="AE4702" t="s">
        <v>835</v>
      </c>
      <c r="AF4702">
        <v>3</v>
      </c>
      <c r="AG4702">
        <v>3</v>
      </c>
      <c r="AH4702" t="s">
        <v>165</v>
      </c>
      <c r="AI4702" t="s">
        <v>166</v>
      </c>
      <c r="AJ4702" t="s">
        <v>3281</v>
      </c>
      <c r="AK4702" t="s">
        <v>61</v>
      </c>
      <c r="AL4702">
        <v>2</v>
      </c>
      <c r="AM4702" t="s">
        <v>167</v>
      </c>
      <c r="AN4702" t="s">
        <v>63</v>
      </c>
      <c r="AO4702" t="s">
        <v>64</v>
      </c>
      <c r="AP4702" t="s">
        <v>168</v>
      </c>
      <c r="AQ4702" t="s">
        <v>169</v>
      </c>
      <c r="AR4702" t="s">
        <v>67</v>
      </c>
      <c r="AS4702" t="s">
        <v>68</v>
      </c>
      <c r="AT4702" t="s">
        <v>69</v>
      </c>
      <c r="AU4702">
        <v>51</v>
      </c>
      <c r="AV4702">
        <v>22</v>
      </c>
      <c r="AW4702">
        <f>YEAR(ChinookMusic[[#This Row],[invoiceDate]])</f>
        <v>2013</v>
      </c>
      <c r="AX4702" t="str">
        <f>TEXT(ChinookMusic[[#This Row],[invoiceDate]],"MMMM")</f>
        <v>June</v>
      </c>
    </row>
    <row r="4703" spans="1:50" x14ac:dyDescent="0.3">
      <c r="A4703">
        <v>22</v>
      </c>
      <c r="B4703" t="s">
        <v>201</v>
      </c>
      <c r="C4703">
        <v>132</v>
      </c>
      <c r="D4703" t="s">
        <v>488</v>
      </c>
      <c r="E4703">
        <v>1621</v>
      </c>
      <c r="F4703" t="s">
        <v>209</v>
      </c>
      <c r="G4703" t="s">
        <v>210</v>
      </c>
      <c r="H4703">
        <v>386063</v>
      </c>
      <c r="I4703">
        <v>0.99</v>
      </c>
      <c r="J4703">
        <v>1</v>
      </c>
      <c r="K4703" t="s">
        <v>78</v>
      </c>
      <c r="L4703">
        <v>1</v>
      </c>
      <c r="M4703" t="s">
        <v>51</v>
      </c>
      <c r="N4703">
        <v>8</v>
      </c>
      <c r="O4703" t="s">
        <v>52</v>
      </c>
      <c r="P4703">
        <v>1993</v>
      </c>
      <c r="Q4703">
        <v>1</v>
      </c>
      <c r="R4703">
        <v>368</v>
      </c>
      <c r="S4703">
        <v>43</v>
      </c>
      <c r="T4703" s="3">
        <v>41431</v>
      </c>
      <c r="U4703" t="s">
        <v>831</v>
      </c>
      <c r="V4703" t="s">
        <v>832</v>
      </c>
      <c r="W4703" t="s">
        <v>161</v>
      </c>
      <c r="X4703">
        <v>8.91</v>
      </c>
      <c r="Y4703">
        <v>43</v>
      </c>
      <c r="Z4703" t="s">
        <v>833</v>
      </c>
      <c r="AA4703" t="s">
        <v>834</v>
      </c>
      <c r="AB4703" t="s">
        <v>831</v>
      </c>
      <c r="AC4703" t="s">
        <v>832</v>
      </c>
      <c r="AD4703" t="s">
        <v>161</v>
      </c>
      <c r="AE4703" t="s">
        <v>835</v>
      </c>
      <c r="AF4703">
        <v>3</v>
      </c>
      <c r="AG4703">
        <v>3</v>
      </c>
      <c r="AH4703" t="s">
        <v>165</v>
      </c>
      <c r="AI4703" t="s">
        <v>166</v>
      </c>
      <c r="AJ4703" t="s">
        <v>3281</v>
      </c>
      <c r="AK4703" t="s">
        <v>61</v>
      </c>
      <c r="AL4703">
        <v>2</v>
      </c>
      <c r="AM4703" t="s">
        <v>167</v>
      </c>
      <c r="AN4703" t="s">
        <v>63</v>
      </c>
      <c r="AO4703" t="s">
        <v>64</v>
      </c>
      <c r="AP4703" t="s">
        <v>168</v>
      </c>
      <c r="AQ4703" t="s">
        <v>169</v>
      </c>
      <c r="AR4703" t="s">
        <v>67</v>
      </c>
      <c r="AS4703" t="s">
        <v>68</v>
      </c>
      <c r="AT4703" t="s">
        <v>69</v>
      </c>
      <c r="AU4703">
        <v>51</v>
      </c>
      <c r="AV4703">
        <v>22</v>
      </c>
      <c r="AW4703">
        <f>YEAR(ChinookMusic[[#This Row],[invoiceDate]])</f>
        <v>2013</v>
      </c>
      <c r="AX4703" t="str">
        <f>TEXT(ChinookMusic[[#This Row],[invoiceDate]],"MMMM")</f>
        <v>June</v>
      </c>
    </row>
    <row r="4704" spans="1:50" x14ac:dyDescent="0.3">
      <c r="A4704">
        <v>22</v>
      </c>
      <c r="B4704" t="s">
        <v>201</v>
      </c>
      <c r="C4704">
        <v>133</v>
      </c>
      <c r="D4704" t="s">
        <v>496</v>
      </c>
      <c r="E4704">
        <v>1633</v>
      </c>
      <c r="F4704" t="s">
        <v>1852</v>
      </c>
      <c r="G4704" t="s">
        <v>498</v>
      </c>
      <c r="H4704">
        <v>275591</v>
      </c>
      <c r="I4704">
        <v>0.99</v>
      </c>
      <c r="J4704">
        <v>1</v>
      </c>
      <c r="K4704" t="s">
        <v>78</v>
      </c>
      <c r="L4704">
        <v>1</v>
      </c>
      <c r="M4704" t="s">
        <v>51</v>
      </c>
      <c r="N4704">
        <v>8</v>
      </c>
      <c r="O4704" t="s">
        <v>52</v>
      </c>
      <c r="P4704">
        <v>1995</v>
      </c>
      <c r="Q4704">
        <v>1</v>
      </c>
      <c r="R4704">
        <v>368</v>
      </c>
      <c r="S4704">
        <v>43</v>
      </c>
      <c r="T4704" s="3">
        <v>41431</v>
      </c>
      <c r="U4704" t="s">
        <v>831</v>
      </c>
      <c r="V4704" t="s">
        <v>832</v>
      </c>
      <c r="W4704" t="s">
        <v>161</v>
      </c>
      <c r="X4704">
        <v>8.91</v>
      </c>
      <c r="Y4704">
        <v>43</v>
      </c>
      <c r="Z4704" t="s">
        <v>833</v>
      </c>
      <c r="AA4704" t="s">
        <v>834</v>
      </c>
      <c r="AB4704" t="s">
        <v>831</v>
      </c>
      <c r="AC4704" t="s">
        <v>832</v>
      </c>
      <c r="AD4704" t="s">
        <v>161</v>
      </c>
      <c r="AE4704" t="s">
        <v>835</v>
      </c>
      <c r="AF4704">
        <v>3</v>
      </c>
      <c r="AG4704">
        <v>3</v>
      </c>
      <c r="AH4704" t="s">
        <v>165</v>
      </c>
      <c r="AI4704" t="s">
        <v>166</v>
      </c>
      <c r="AJ4704" t="s">
        <v>3281</v>
      </c>
      <c r="AK4704" t="s">
        <v>61</v>
      </c>
      <c r="AL4704">
        <v>2</v>
      </c>
      <c r="AM4704" t="s">
        <v>167</v>
      </c>
      <c r="AN4704" t="s">
        <v>63</v>
      </c>
      <c r="AO4704" t="s">
        <v>64</v>
      </c>
      <c r="AP4704" t="s">
        <v>168</v>
      </c>
      <c r="AQ4704" t="s">
        <v>169</v>
      </c>
      <c r="AR4704" t="s">
        <v>67</v>
      </c>
      <c r="AS4704" t="s">
        <v>68</v>
      </c>
      <c r="AT4704" t="s">
        <v>69</v>
      </c>
      <c r="AU4704">
        <v>51</v>
      </c>
      <c r="AV4704">
        <v>22</v>
      </c>
      <c r="AW4704">
        <f>YEAR(ChinookMusic[[#This Row],[invoiceDate]])</f>
        <v>2013</v>
      </c>
      <c r="AX4704" t="str">
        <f>TEXT(ChinookMusic[[#This Row],[invoiceDate]],"MMMM")</f>
        <v>June</v>
      </c>
    </row>
    <row r="4705" spans="1:50" x14ac:dyDescent="0.3">
      <c r="A4705">
        <v>22</v>
      </c>
      <c r="B4705" t="s">
        <v>201</v>
      </c>
      <c r="C4705">
        <v>133</v>
      </c>
      <c r="D4705" t="s">
        <v>496</v>
      </c>
      <c r="E4705">
        <v>1633</v>
      </c>
      <c r="F4705" t="s">
        <v>1852</v>
      </c>
      <c r="G4705" t="s">
        <v>498</v>
      </c>
      <c r="H4705">
        <v>275591</v>
      </c>
      <c r="I4705">
        <v>0.99</v>
      </c>
      <c r="J4705">
        <v>1</v>
      </c>
      <c r="K4705" t="s">
        <v>78</v>
      </c>
      <c r="L4705">
        <v>1</v>
      </c>
      <c r="M4705" t="s">
        <v>51</v>
      </c>
      <c r="N4705">
        <v>1</v>
      </c>
      <c r="O4705" t="s">
        <v>52</v>
      </c>
      <c r="P4705">
        <v>1995</v>
      </c>
      <c r="Q4705">
        <v>1</v>
      </c>
      <c r="R4705">
        <v>368</v>
      </c>
      <c r="S4705">
        <v>43</v>
      </c>
      <c r="T4705" s="3">
        <v>41431</v>
      </c>
      <c r="U4705" t="s">
        <v>831</v>
      </c>
      <c r="V4705" t="s">
        <v>832</v>
      </c>
      <c r="W4705" t="s">
        <v>161</v>
      </c>
      <c r="X4705">
        <v>8.91</v>
      </c>
      <c r="Y4705">
        <v>43</v>
      </c>
      <c r="Z4705" t="s">
        <v>833</v>
      </c>
      <c r="AA4705" t="s">
        <v>834</v>
      </c>
      <c r="AB4705" t="s">
        <v>831</v>
      </c>
      <c r="AC4705" t="s">
        <v>832</v>
      </c>
      <c r="AD4705" t="s">
        <v>161</v>
      </c>
      <c r="AE4705" t="s">
        <v>835</v>
      </c>
      <c r="AF4705">
        <v>3</v>
      </c>
      <c r="AG4705">
        <v>3</v>
      </c>
      <c r="AH4705" t="s">
        <v>165</v>
      </c>
      <c r="AI4705" t="s">
        <v>166</v>
      </c>
      <c r="AJ4705" t="s">
        <v>3281</v>
      </c>
      <c r="AK4705" t="s">
        <v>61</v>
      </c>
      <c r="AL4705">
        <v>2</v>
      </c>
      <c r="AM4705" t="s">
        <v>167</v>
      </c>
      <c r="AN4705" t="s">
        <v>63</v>
      </c>
      <c r="AO4705" t="s">
        <v>64</v>
      </c>
      <c r="AP4705" t="s">
        <v>168</v>
      </c>
      <c r="AQ4705" t="s">
        <v>169</v>
      </c>
      <c r="AR4705" t="s">
        <v>67</v>
      </c>
      <c r="AS4705" t="s">
        <v>68</v>
      </c>
      <c r="AT4705" t="s">
        <v>69</v>
      </c>
      <c r="AU4705">
        <v>51</v>
      </c>
      <c r="AV4705">
        <v>22</v>
      </c>
      <c r="AW4705">
        <f>YEAR(ChinookMusic[[#This Row],[invoiceDate]])</f>
        <v>2013</v>
      </c>
      <c r="AX4705" t="str">
        <f>TEXT(ChinookMusic[[#This Row],[invoiceDate]],"MMMM")</f>
        <v>June</v>
      </c>
    </row>
    <row r="4706" spans="1:50" x14ac:dyDescent="0.3">
      <c r="A4706">
        <v>22</v>
      </c>
      <c r="B4706" t="s">
        <v>201</v>
      </c>
      <c r="C4706">
        <v>134</v>
      </c>
      <c r="D4706" t="s">
        <v>499</v>
      </c>
      <c r="E4706">
        <v>1639</v>
      </c>
      <c r="F4706" t="s">
        <v>1412</v>
      </c>
      <c r="G4706" t="s">
        <v>1202</v>
      </c>
      <c r="H4706">
        <v>444055</v>
      </c>
      <c r="I4706">
        <v>0.99</v>
      </c>
      <c r="J4706">
        <v>1</v>
      </c>
      <c r="K4706" t="s">
        <v>78</v>
      </c>
      <c r="L4706">
        <v>1</v>
      </c>
      <c r="M4706" t="s">
        <v>51</v>
      </c>
      <c r="N4706">
        <v>8</v>
      </c>
      <c r="O4706" t="s">
        <v>52</v>
      </c>
      <c r="P4706">
        <v>1996</v>
      </c>
      <c r="Q4706">
        <v>1</v>
      </c>
      <c r="R4706">
        <v>368</v>
      </c>
      <c r="S4706">
        <v>43</v>
      </c>
      <c r="T4706" s="3">
        <v>41431</v>
      </c>
      <c r="U4706" t="s">
        <v>831</v>
      </c>
      <c r="V4706" t="s">
        <v>832</v>
      </c>
      <c r="W4706" t="s">
        <v>161</v>
      </c>
      <c r="X4706">
        <v>8.91</v>
      </c>
      <c r="Y4706">
        <v>43</v>
      </c>
      <c r="Z4706" t="s">
        <v>833</v>
      </c>
      <c r="AA4706" t="s">
        <v>834</v>
      </c>
      <c r="AB4706" t="s">
        <v>831</v>
      </c>
      <c r="AC4706" t="s">
        <v>832</v>
      </c>
      <c r="AD4706" t="s">
        <v>161</v>
      </c>
      <c r="AE4706" t="s">
        <v>835</v>
      </c>
      <c r="AF4706">
        <v>3</v>
      </c>
      <c r="AG4706">
        <v>3</v>
      </c>
      <c r="AH4706" t="s">
        <v>165</v>
      </c>
      <c r="AI4706" t="s">
        <v>166</v>
      </c>
      <c r="AJ4706" t="s">
        <v>3281</v>
      </c>
      <c r="AK4706" t="s">
        <v>61</v>
      </c>
      <c r="AL4706">
        <v>2</v>
      </c>
      <c r="AM4706" t="s">
        <v>167</v>
      </c>
      <c r="AN4706" t="s">
        <v>63</v>
      </c>
      <c r="AO4706" t="s">
        <v>64</v>
      </c>
      <c r="AP4706" t="s">
        <v>168</v>
      </c>
      <c r="AQ4706" t="s">
        <v>169</v>
      </c>
      <c r="AR4706" t="s">
        <v>67</v>
      </c>
      <c r="AS4706" t="s">
        <v>68</v>
      </c>
      <c r="AT4706" t="s">
        <v>69</v>
      </c>
      <c r="AU4706">
        <v>51</v>
      </c>
      <c r="AV4706">
        <v>22</v>
      </c>
      <c r="AW4706">
        <f>YEAR(ChinookMusic[[#This Row],[invoiceDate]])</f>
        <v>2013</v>
      </c>
      <c r="AX4706" t="str">
        <f>TEXT(ChinookMusic[[#This Row],[invoiceDate]],"MMMM")</f>
        <v>June</v>
      </c>
    </row>
    <row r="4707" spans="1:50" x14ac:dyDescent="0.3">
      <c r="A4707">
        <v>22</v>
      </c>
      <c r="B4707" t="s">
        <v>201</v>
      </c>
      <c r="C4707">
        <v>134</v>
      </c>
      <c r="D4707" t="s">
        <v>499</v>
      </c>
      <c r="E4707">
        <v>1639</v>
      </c>
      <c r="F4707" t="s">
        <v>1412</v>
      </c>
      <c r="G4707" t="s">
        <v>1202</v>
      </c>
      <c r="H4707">
        <v>444055</v>
      </c>
      <c r="I4707">
        <v>0.99</v>
      </c>
      <c r="J4707">
        <v>1</v>
      </c>
      <c r="K4707" t="s">
        <v>78</v>
      </c>
      <c r="L4707">
        <v>1</v>
      </c>
      <c r="M4707" t="s">
        <v>51</v>
      </c>
      <c r="N4707">
        <v>1</v>
      </c>
      <c r="O4707" t="s">
        <v>52</v>
      </c>
      <c r="P4707">
        <v>1996</v>
      </c>
      <c r="Q4707">
        <v>1</v>
      </c>
      <c r="R4707">
        <v>368</v>
      </c>
      <c r="S4707">
        <v>43</v>
      </c>
      <c r="T4707" s="3">
        <v>41431</v>
      </c>
      <c r="U4707" t="s">
        <v>831</v>
      </c>
      <c r="V4707" t="s">
        <v>832</v>
      </c>
      <c r="W4707" t="s">
        <v>161</v>
      </c>
      <c r="X4707">
        <v>8.91</v>
      </c>
      <c r="Y4707">
        <v>43</v>
      </c>
      <c r="Z4707" t="s">
        <v>833</v>
      </c>
      <c r="AA4707" t="s">
        <v>834</v>
      </c>
      <c r="AB4707" t="s">
        <v>831</v>
      </c>
      <c r="AC4707" t="s">
        <v>832</v>
      </c>
      <c r="AD4707" t="s">
        <v>161</v>
      </c>
      <c r="AE4707" t="s">
        <v>835</v>
      </c>
      <c r="AF4707">
        <v>3</v>
      </c>
      <c r="AG4707">
        <v>3</v>
      </c>
      <c r="AH4707" t="s">
        <v>165</v>
      </c>
      <c r="AI4707" t="s">
        <v>166</v>
      </c>
      <c r="AJ4707" t="s">
        <v>3281</v>
      </c>
      <c r="AK4707" t="s">
        <v>61</v>
      </c>
      <c r="AL4707">
        <v>2</v>
      </c>
      <c r="AM4707" t="s">
        <v>167</v>
      </c>
      <c r="AN4707" t="s">
        <v>63</v>
      </c>
      <c r="AO4707" t="s">
        <v>64</v>
      </c>
      <c r="AP4707" t="s">
        <v>168</v>
      </c>
      <c r="AQ4707" t="s">
        <v>169</v>
      </c>
      <c r="AR4707" t="s">
        <v>67</v>
      </c>
      <c r="AS4707" t="s">
        <v>68</v>
      </c>
      <c r="AT4707" t="s">
        <v>69</v>
      </c>
      <c r="AU4707">
        <v>51</v>
      </c>
      <c r="AV4707">
        <v>22</v>
      </c>
      <c r="AW4707">
        <f>YEAR(ChinookMusic[[#This Row],[invoiceDate]])</f>
        <v>2013</v>
      </c>
      <c r="AX4707" t="str">
        <f>TEXT(ChinookMusic[[#This Row],[invoiceDate]],"MMMM")</f>
        <v>June</v>
      </c>
    </row>
    <row r="4708" spans="1:50" x14ac:dyDescent="0.3">
      <c r="A4708">
        <v>143</v>
      </c>
      <c r="B4708" t="s">
        <v>1916</v>
      </c>
      <c r="C4708">
        <v>219</v>
      </c>
      <c r="D4708" t="s">
        <v>1917</v>
      </c>
      <c r="E4708">
        <v>2719</v>
      </c>
      <c r="F4708" t="s">
        <v>2678</v>
      </c>
      <c r="G4708" t="s">
        <v>2996</v>
      </c>
      <c r="H4708">
        <v>214752</v>
      </c>
      <c r="I4708">
        <v>0.99</v>
      </c>
      <c r="J4708">
        <v>1</v>
      </c>
      <c r="K4708" t="s">
        <v>78</v>
      </c>
      <c r="L4708">
        <v>4</v>
      </c>
      <c r="M4708" t="s">
        <v>146</v>
      </c>
      <c r="N4708">
        <v>8</v>
      </c>
      <c r="O4708" t="s">
        <v>52</v>
      </c>
      <c r="P4708">
        <v>2168</v>
      </c>
      <c r="Q4708">
        <v>1</v>
      </c>
      <c r="R4708">
        <v>400</v>
      </c>
      <c r="S4708">
        <v>44</v>
      </c>
      <c r="T4708" s="3">
        <v>41581</v>
      </c>
      <c r="U4708" t="s">
        <v>512</v>
      </c>
      <c r="V4708" t="s">
        <v>513</v>
      </c>
      <c r="W4708" t="s">
        <v>514</v>
      </c>
      <c r="X4708">
        <v>1.98</v>
      </c>
      <c r="Y4708">
        <v>44</v>
      </c>
      <c r="Z4708" t="s">
        <v>515</v>
      </c>
      <c r="AA4708" t="s">
        <v>516</v>
      </c>
      <c r="AB4708" t="s">
        <v>512</v>
      </c>
      <c r="AC4708" t="s">
        <v>513</v>
      </c>
      <c r="AD4708" t="s">
        <v>514</v>
      </c>
      <c r="AE4708" t="s">
        <v>517</v>
      </c>
      <c r="AF4708">
        <v>3</v>
      </c>
      <c r="AG4708">
        <v>3</v>
      </c>
      <c r="AH4708" t="s">
        <v>165</v>
      </c>
      <c r="AI4708" t="s">
        <v>166</v>
      </c>
      <c r="AJ4708" t="s">
        <v>3281</v>
      </c>
      <c r="AK4708" t="s">
        <v>61</v>
      </c>
      <c r="AL4708">
        <v>2</v>
      </c>
      <c r="AM4708" t="s">
        <v>167</v>
      </c>
      <c r="AN4708" t="s">
        <v>63</v>
      </c>
      <c r="AO4708" t="s">
        <v>64</v>
      </c>
      <c r="AP4708" t="s">
        <v>168</v>
      </c>
      <c r="AQ4708" t="s">
        <v>169</v>
      </c>
      <c r="AR4708" t="s">
        <v>67</v>
      </c>
      <c r="AS4708" t="s">
        <v>68</v>
      </c>
      <c r="AT4708" t="s">
        <v>69</v>
      </c>
      <c r="AU4708">
        <v>51</v>
      </c>
      <c r="AV4708">
        <v>22</v>
      </c>
      <c r="AW4708">
        <f>YEAR(ChinookMusic[[#This Row],[invoiceDate]])</f>
        <v>2013</v>
      </c>
      <c r="AX4708" t="str">
        <f>TEXT(ChinookMusic[[#This Row],[invoiceDate]],"MMMM")</f>
        <v>November</v>
      </c>
    </row>
    <row r="4709" spans="1:50" x14ac:dyDescent="0.3">
      <c r="A4709">
        <v>143</v>
      </c>
      <c r="B4709" t="s">
        <v>1916</v>
      </c>
      <c r="C4709">
        <v>219</v>
      </c>
      <c r="D4709" t="s">
        <v>1917</v>
      </c>
      <c r="E4709">
        <v>2719</v>
      </c>
      <c r="F4709" t="s">
        <v>2678</v>
      </c>
      <c r="G4709" t="s">
        <v>2996</v>
      </c>
      <c r="H4709">
        <v>214752</v>
      </c>
      <c r="I4709">
        <v>0.99</v>
      </c>
      <c r="J4709">
        <v>1</v>
      </c>
      <c r="K4709" t="s">
        <v>78</v>
      </c>
      <c r="L4709">
        <v>4</v>
      </c>
      <c r="M4709" t="s">
        <v>146</v>
      </c>
      <c r="N4709">
        <v>1</v>
      </c>
      <c r="O4709" t="s">
        <v>52</v>
      </c>
      <c r="P4709">
        <v>2168</v>
      </c>
      <c r="Q4709">
        <v>1</v>
      </c>
      <c r="R4709">
        <v>400</v>
      </c>
      <c r="S4709">
        <v>44</v>
      </c>
      <c r="T4709" s="3">
        <v>41581</v>
      </c>
      <c r="U4709" t="s">
        <v>512</v>
      </c>
      <c r="V4709" t="s">
        <v>513</v>
      </c>
      <c r="W4709" t="s">
        <v>514</v>
      </c>
      <c r="X4709">
        <v>1.98</v>
      </c>
      <c r="Y4709">
        <v>44</v>
      </c>
      <c r="Z4709" t="s">
        <v>515</v>
      </c>
      <c r="AA4709" t="s">
        <v>516</v>
      </c>
      <c r="AB4709" t="s">
        <v>512</v>
      </c>
      <c r="AC4709" t="s">
        <v>513</v>
      </c>
      <c r="AD4709" t="s">
        <v>514</v>
      </c>
      <c r="AE4709" t="s">
        <v>517</v>
      </c>
      <c r="AF4709">
        <v>3</v>
      </c>
      <c r="AG4709">
        <v>3</v>
      </c>
      <c r="AH4709" t="s">
        <v>165</v>
      </c>
      <c r="AI4709" t="s">
        <v>166</v>
      </c>
      <c r="AJ4709" t="s">
        <v>3281</v>
      </c>
      <c r="AK4709" t="s">
        <v>61</v>
      </c>
      <c r="AL4709">
        <v>2</v>
      </c>
      <c r="AM4709" t="s">
        <v>167</v>
      </c>
      <c r="AN4709" t="s">
        <v>63</v>
      </c>
      <c r="AO4709" t="s">
        <v>64</v>
      </c>
      <c r="AP4709" t="s">
        <v>168</v>
      </c>
      <c r="AQ4709" t="s">
        <v>169</v>
      </c>
      <c r="AR4709" t="s">
        <v>67</v>
      </c>
      <c r="AS4709" t="s">
        <v>68</v>
      </c>
      <c r="AT4709" t="s">
        <v>69</v>
      </c>
      <c r="AU4709">
        <v>51</v>
      </c>
      <c r="AV4709">
        <v>22</v>
      </c>
      <c r="AW4709">
        <f>YEAR(ChinookMusic[[#This Row],[invoiceDate]])</f>
        <v>2013</v>
      </c>
      <c r="AX4709" t="str">
        <f>TEXT(ChinookMusic[[#This Row],[invoiceDate]],"MMMM")</f>
        <v>November</v>
      </c>
    </row>
    <row r="4710" spans="1:50" x14ac:dyDescent="0.3">
      <c r="A4710">
        <v>143</v>
      </c>
      <c r="B4710" t="s">
        <v>1916</v>
      </c>
      <c r="C4710">
        <v>219</v>
      </c>
      <c r="D4710" t="s">
        <v>1917</v>
      </c>
      <c r="E4710">
        <v>2717</v>
      </c>
      <c r="F4710" t="s">
        <v>2997</v>
      </c>
      <c r="G4710" t="s">
        <v>1916</v>
      </c>
      <c r="H4710">
        <v>261903</v>
      </c>
      <c r="I4710">
        <v>0.99</v>
      </c>
      <c r="J4710">
        <v>1</v>
      </c>
      <c r="K4710" t="s">
        <v>78</v>
      </c>
      <c r="L4710">
        <v>4</v>
      </c>
      <c r="M4710" t="s">
        <v>146</v>
      </c>
      <c r="N4710">
        <v>5</v>
      </c>
      <c r="O4710" t="s">
        <v>70</v>
      </c>
      <c r="P4710">
        <v>2167</v>
      </c>
      <c r="Q4710">
        <v>1</v>
      </c>
      <c r="R4710">
        <v>400</v>
      </c>
      <c r="S4710">
        <v>44</v>
      </c>
      <c r="T4710" s="3">
        <v>41581</v>
      </c>
      <c r="U4710" t="s">
        <v>512</v>
      </c>
      <c r="V4710" t="s">
        <v>513</v>
      </c>
      <c r="W4710" t="s">
        <v>514</v>
      </c>
      <c r="X4710">
        <v>1.98</v>
      </c>
      <c r="Y4710">
        <v>44</v>
      </c>
      <c r="Z4710" t="s">
        <v>515</v>
      </c>
      <c r="AA4710" t="s">
        <v>516</v>
      </c>
      <c r="AB4710" t="s">
        <v>512</v>
      </c>
      <c r="AC4710" t="s">
        <v>513</v>
      </c>
      <c r="AD4710" t="s">
        <v>514</v>
      </c>
      <c r="AE4710" t="s">
        <v>517</v>
      </c>
      <c r="AF4710">
        <v>3</v>
      </c>
      <c r="AG4710">
        <v>3</v>
      </c>
      <c r="AH4710" t="s">
        <v>165</v>
      </c>
      <c r="AI4710" t="s">
        <v>166</v>
      </c>
      <c r="AJ4710" t="s">
        <v>3281</v>
      </c>
      <c r="AK4710" t="s">
        <v>61</v>
      </c>
      <c r="AL4710">
        <v>2</v>
      </c>
      <c r="AM4710" t="s">
        <v>167</v>
      </c>
      <c r="AN4710" t="s">
        <v>63</v>
      </c>
      <c r="AO4710" t="s">
        <v>64</v>
      </c>
      <c r="AP4710" t="s">
        <v>168</v>
      </c>
      <c r="AQ4710" t="s">
        <v>169</v>
      </c>
      <c r="AR4710" t="s">
        <v>67</v>
      </c>
      <c r="AS4710" t="s">
        <v>68</v>
      </c>
      <c r="AT4710" t="s">
        <v>69</v>
      </c>
      <c r="AU4710">
        <v>51</v>
      </c>
      <c r="AV4710">
        <v>22</v>
      </c>
      <c r="AW4710">
        <f>YEAR(ChinookMusic[[#This Row],[invoiceDate]])</f>
        <v>2013</v>
      </c>
      <c r="AX4710" t="str">
        <f>TEXT(ChinookMusic[[#This Row],[invoiceDate]],"MMMM")</f>
        <v>November</v>
      </c>
    </row>
    <row r="4711" spans="1:50" x14ac:dyDescent="0.3">
      <c r="A4711">
        <v>143</v>
      </c>
      <c r="B4711" t="s">
        <v>1916</v>
      </c>
      <c r="C4711">
        <v>219</v>
      </c>
      <c r="D4711" t="s">
        <v>1917</v>
      </c>
      <c r="E4711">
        <v>2717</v>
      </c>
      <c r="F4711" t="s">
        <v>2997</v>
      </c>
      <c r="G4711" t="s">
        <v>1916</v>
      </c>
      <c r="H4711">
        <v>261903</v>
      </c>
      <c r="I4711">
        <v>0.99</v>
      </c>
      <c r="J4711">
        <v>1</v>
      </c>
      <c r="K4711" t="s">
        <v>78</v>
      </c>
      <c r="L4711">
        <v>4</v>
      </c>
      <c r="M4711" t="s">
        <v>146</v>
      </c>
      <c r="N4711">
        <v>8</v>
      </c>
      <c r="O4711" t="s">
        <v>52</v>
      </c>
      <c r="P4711">
        <v>2167</v>
      </c>
      <c r="Q4711">
        <v>1</v>
      </c>
      <c r="R4711">
        <v>400</v>
      </c>
      <c r="S4711">
        <v>44</v>
      </c>
      <c r="T4711" s="3">
        <v>41581</v>
      </c>
      <c r="U4711" t="s">
        <v>512</v>
      </c>
      <c r="V4711" t="s">
        <v>513</v>
      </c>
      <c r="W4711" t="s">
        <v>514</v>
      </c>
      <c r="X4711">
        <v>1.98</v>
      </c>
      <c r="Y4711">
        <v>44</v>
      </c>
      <c r="Z4711" t="s">
        <v>515</v>
      </c>
      <c r="AA4711" t="s">
        <v>516</v>
      </c>
      <c r="AB4711" t="s">
        <v>512</v>
      </c>
      <c r="AC4711" t="s">
        <v>513</v>
      </c>
      <c r="AD4711" t="s">
        <v>514</v>
      </c>
      <c r="AE4711" t="s">
        <v>517</v>
      </c>
      <c r="AF4711">
        <v>3</v>
      </c>
      <c r="AG4711">
        <v>3</v>
      </c>
      <c r="AH4711" t="s">
        <v>165</v>
      </c>
      <c r="AI4711" t="s">
        <v>166</v>
      </c>
      <c r="AJ4711" t="s">
        <v>3281</v>
      </c>
      <c r="AK4711" t="s">
        <v>61</v>
      </c>
      <c r="AL4711">
        <v>2</v>
      </c>
      <c r="AM4711" t="s">
        <v>167</v>
      </c>
      <c r="AN4711" t="s">
        <v>63</v>
      </c>
      <c r="AO4711" t="s">
        <v>64</v>
      </c>
      <c r="AP4711" t="s">
        <v>168</v>
      </c>
      <c r="AQ4711" t="s">
        <v>169</v>
      </c>
      <c r="AR4711" t="s">
        <v>67</v>
      </c>
      <c r="AS4711" t="s">
        <v>68</v>
      </c>
      <c r="AT4711" t="s">
        <v>69</v>
      </c>
      <c r="AU4711">
        <v>51</v>
      </c>
      <c r="AV4711">
        <v>22</v>
      </c>
      <c r="AW4711">
        <f>YEAR(ChinookMusic[[#This Row],[invoiceDate]])</f>
        <v>2013</v>
      </c>
      <c r="AX4711" t="str">
        <f>TEXT(ChinookMusic[[#This Row],[invoiceDate]],"MMMM")</f>
        <v>November</v>
      </c>
    </row>
    <row r="4712" spans="1:50" x14ac:dyDescent="0.3">
      <c r="A4712">
        <v>143</v>
      </c>
      <c r="B4712" t="s">
        <v>1916</v>
      </c>
      <c r="C4712">
        <v>219</v>
      </c>
      <c r="D4712" t="s">
        <v>1917</v>
      </c>
      <c r="E4712">
        <v>2717</v>
      </c>
      <c r="F4712" t="s">
        <v>2997</v>
      </c>
      <c r="G4712" t="s">
        <v>1916</v>
      </c>
      <c r="H4712">
        <v>261903</v>
      </c>
      <c r="I4712">
        <v>0.99</v>
      </c>
      <c r="J4712">
        <v>1</v>
      </c>
      <c r="K4712" t="s">
        <v>78</v>
      </c>
      <c r="L4712">
        <v>4</v>
      </c>
      <c r="M4712" t="s">
        <v>146</v>
      </c>
      <c r="N4712">
        <v>1</v>
      </c>
      <c r="O4712" t="s">
        <v>52</v>
      </c>
      <c r="P4712">
        <v>2167</v>
      </c>
      <c r="Q4712">
        <v>1</v>
      </c>
      <c r="R4712">
        <v>400</v>
      </c>
      <c r="S4712">
        <v>44</v>
      </c>
      <c r="T4712" s="3">
        <v>41581</v>
      </c>
      <c r="U4712" t="s">
        <v>512</v>
      </c>
      <c r="V4712" t="s">
        <v>513</v>
      </c>
      <c r="W4712" t="s">
        <v>514</v>
      </c>
      <c r="X4712">
        <v>1.98</v>
      </c>
      <c r="Y4712">
        <v>44</v>
      </c>
      <c r="Z4712" t="s">
        <v>515</v>
      </c>
      <c r="AA4712" t="s">
        <v>516</v>
      </c>
      <c r="AB4712" t="s">
        <v>512</v>
      </c>
      <c r="AC4712" t="s">
        <v>513</v>
      </c>
      <c r="AD4712" t="s">
        <v>514</v>
      </c>
      <c r="AE4712" t="s">
        <v>517</v>
      </c>
      <c r="AF4712">
        <v>3</v>
      </c>
      <c r="AG4712">
        <v>3</v>
      </c>
      <c r="AH4712" t="s">
        <v>165</v>
      </c>
      <c r="AI4712" t="s">
        <v>166</v>
      </c>
      <c r="AJ4712" t="s">
        <v>3281</v>
      </c>
      <c r="AK4712" t="s">
        <v>61</v>
      </c>
      <c r="AL4712">
        <v>2</v>
      </c>
      <c r="AM4712" t="s">
        <v>167</v>
      </c>
      <c r="AN4712" t="s">
        <v>63</v>
      </c>
      <c r="AO4712" t="s">
        <v>64</v>
      </c>
      <c r="AP4712" t="s">
        <v>168</v>
      </c>
      <c r="AQ4712" t="s">
        <v>169</v>
      </c>
      <c r="AR4712" t="s">
        <v>67</v>
      </c>
      <c r="AS4712" t="s">
        <v>68</v>
      </c>
      <c r="AT4712" t="s">
        <v>69</v>
      </c>
      <c r="AU4712">
        <v>51</v>
      </c>
      <c r="AV4712">
        <v>22</v>
      </c>
      <c r="AW4712">
        <f>YEAR(ChinookMusic[[#This Row],[invoiceDate]])</f>
        <v>2013</v>
      </c>
      <c r="AX4712" t="str">
        <f>TEXT(ChinookMusic[[#This Row],[invoiceDate]],"MMMM")</f>
        <v>November</v>
      </c>
    </row>
    <row r="4713" spans="1:50" x14ac:dyDescent="0.3">
      <c r="A4713">
        <v>90</v>
      </c>
      <c r="B4713" t="s">
        <v>392</v>
      </c>
      <c r="C4713">
        <v>112</v>
      </c>
      <c r="D4713" t="s">
        <v>429</v>
      </c>
      <c r="E4713">
        <v>1389</v>
      </c>
      <c r="F4713" t="s">
        <v>2060</v>
      </c>
      <c r="G4713" t="s">
        <v>2061</v>
      </c>
      <c r="H4713">
        <v>228440</v>
      </c>
      <c r="I4713">
        <v>0.99</v>
      </c>
      <c r="J4713">
        <v>1</v>
      </c>
      <c r="K4713" t="s">
        <v>78</v>
      </c>
      <c r="L4713">
        <v>3</v>
      </c>
      <c r="M4713" t="s">
        <v>137</v>
      </c>
      <c r="N4713">
        <v>1</v>
      </c>
      <c r="O4713" t="s">
        <v>52</v>
      </c>
      <c r="P4713">
        <v>806</v>
      </c>
      <c r="Q4713">
        <v>1</v>
      </c>
      <c r="R4713">
        <v>150</v>
      </c>
      <c r="S4713">
        <v>39</v>
      </c>
      <c r="T4713" s="3">
        <v>40467</v>
      </c>
      <c r="U4713" t="s">
        <v>936</v>
      </c>
      <c r="V4713" t="s">
        <v>248</v>
      </c>
      <c r="W4713" t="s">
        <v>161</v>
      </c>
      <c r="X4713">
        <v>5.94</v>
      </c>
      <c r="Y4713">
        <v>39</v>
      </c>
      <c r="Z4713" t="s">
        <v>937</v>
      </c>
      <c r="AA4713" t="s">
        <v>938</v>
      </c>
      <c r="AB4713" t="s">
        <v>936</v>
      </c>
      <c r="AC4713" t="s">
        <v>248</v>
      </c>
      <c r="AD4713" t="s">
        <v>161</v>
      </c>
      <c r="AE4713" t="s">
        <v>939</v>
      </c>
      <c r="AF4713">
        <v>4</v>
      </c>
      <c r="AG4713">
        <v>4</v>
      </c>
      <c r="AH4713" t="s">
        <v>85</v>
      </c>
      <c r="AI4713" t="s">
        <v>86</v>
      </c>
      <c r="AJ4713" t="s">
        <v>3281</v>
      </c>
      <c r="AK4713" t="s">
        <v>61</v>
      </c>
      <c r="AL4713">
        <v>2</v>
      </c>
      <c r="AM4713" t="s">
        <v>87</v>
      </c>
      <c r="AN4713" t="s">
        <v>63</v>
      </c>
      <c r="AO4713" t="s">
        <v>64</v>
      </c>
      <c r="AP4713" t="s">
        <v>88</v>
      </c>
      <c r="AQ4713" t="s">
        <v>89</v>
      </c>
      <c r="AR4713" t="s">
        <v>67</v>
      </c>
      <c r="AS4713" t="s">
        <v>68</v>
      </c>
      <c r="AT4713" t="s">
        <v>69</v>
      </c>
      <c r="AU4713">
        <v>77</v>
      </c>
      <c r="AV4713">
        <v>21</v>
      </c>
      <c r="AW4713">
        <f>YEAR(ChinookMusic[[#This Row],[invoiceDate]])</f>
        <v>2010</v>
      </c>
      <c r="AX4713" t="str">
        <f>TEXT(ChinookMusic[[#This Row],[invoiceDate]],"MMMM")</f>
        <v>October</v>
      </c>
    </row>
    <row r="4714" spans="1:50" x14ac:dyDescent="0.3">
      <c r="A4714">
        <v>90</v>
      </c>
      <c r="B4714" t="s">
        <v>392</v>
      </c>
      <c r="C4714">
        <v>112</v>
      </c>
      <c r="D4714" t="s">
        <v>429</v>
      </c>
      <c r="E4714">
        <v>1389</v>
      </c>
      <c r="F4714" t="s">
        <v>2060</v>
      </c>
      <c r="G4714" t="s">
        <v>2061</v>
      </c>
      <c r="H4714">
        <v>228440</v>
      </c>
      <c r="I4714">
        <v>0.99</v>
      </c>
      <c r="J4714">
        <v>1</v>
      </c>
      <c r="K4714" t="s">
        <v>78</v>
      </c>
      <c r="L4714">
        <v>3</v>
      </c>
      <c r="M4714" t="s">
        <v>137</v>
      </c>
      <c r="N4714">
        <v>8</v>
      </c>
      <c r="O4714" t="s">
        <v>52</v>
      </c>
      <c r="P4714">
        <v>806</v>
      </c>
      <c r="Q4714">
        <v>1</v>
      </c>
      <c r="R4714">
        <v>150</v>
      </c>
      <c r="S4714">
        <v>39</v>
      </c>
      <c r="T4714" s="3">
        <v>40467</v>
      </c>
      <c r="U4714" t="s">
        <v>936</v>
      </c>
      <c r="V4714" t="s">
        <v>248</v>
      </c>
      <c r="W4714" t="s">
        <v>161</v>
      </c>
      <c r="X4714">
        <v>5.94</v>
      </c>
      <c r="Y4714">
        <v>39</v>
      </c>
      <c r="Z4714" t="s">
        <v>937</v>
      </c>
      <c r="AA4714" t="s">
        <v>938</v>
      </c>
      <c r="AB4714" t="s">
        <v>936</v>
      </c>
      <c r="AC4714" t="s">
        <v>248</v>
      </c>
      <c r="AD4714" t="s">
        <v>161</v>
      </c>
      <c r="AE4714" t="s">
        <v>939</v>
      </c>
      <c r="AF4714">
        <v>4</v>
      </c>
      <c r="AG4714">
        <v>4</v>
      </c>
      <c r="AH4714" t="s">
        <v>85</v>
      </c>
      <c r="AI4714" t="s">
        <v>86</v>
      </c>
      <c r="AJ4714" t="s">
        <v>3281</v>
      </c>
      <c r="AK4714" t="s">
        <v>61</v>
      </c>
      <c r="AL4714">
        <v>2</v>
      </c>
      <c r="AM4714" t="s">
        <v>87</v>
      </c>
      <c r="AN4714" t="s">
        <v>63</v>
      </c>
      <c r="AO4714" t="s">
        <v>64</v>
      </c>
      <c r="AP4714" t="s">
        <v>88</v>
      </c>
      <c r="AQ4714" t="s">
        <v>89</v>
      </c>
      <c r="AR4714" t="s">
        <v>67</v>
      </c>
      <c r="AS4714" t="s">
        <v>68</v>
      </c>
      <c r="AT4714" t="s">
        <v>69</v>
      </c>
      <c r="AU4714">
        <v>77</v>
      </c>
      <c r="AV4714">
        <v>21</v>
      </c>
      <c r="AW4714">
        <f>YEAR(ChinookMusic[[#This Row],[invoiceDate]])</f>
        <v>2010</v>
      </c>
      <c r="AX4714" t="str">
        <f>TEXT(ChinookMusic[[#This Row],[invoiceDate]],"MMMM")</f>
        <v>October</v>
      </c>
    </row>
    <row r="4715" spans="1:50" x14ac:dyDescent="0.3">
      <c r="A4715">
        <v>90</v>
      </c>
      <c r="B4715" t="s">
        <v>392</v>
      </c>
      <c r="C4715">
        <v>112</v>
      </c>
      <c r="D4715" t="s">
        <v>429</v>
      </c>
      <c r="E4715">
        <v>1393</v>
      </c>
      <c r="F4715" t="s">
        <v>412</v>
      </c>
      <c r="G4715" t="s">
        <v>405</v>
      </c>
      <c r="H4715">
        <v>293407</v>
      </c>
      <c r="I4715">
        <v>0.99</v>
      </c>
      <c r="J4715">
        <v>1</v>
      </c>
      <c r="K4715" t="s">
        <v>78</v>
      </c>
      <c r="L4715">
        <v>1</v>
      </c>
      <c r="M4715" t="s">
        <v>51</v>
      </c>
      <c r="N4715">
        <v>8</v>
      </c>
      <c r="O4715" t="s">
        <v>52</v>
      </c>
      <c r="P4715">
        <v>807</v>
      </c>
      <c r="Q4715">
        <v>1</v>
      </c>
      <c r="R4715">
        <v>150</v>
      </c>
      <c r="S4715">
        <v>39</v>
      </c>
      <c r="T4715" s="3">
        <v>40467</v>
      </c>
      <c r="U4715" t="s">
        <v>936</v>
      </c>
      <c r="V4715" t="s">
        <v>248</v>
      </c>
      <c r="W4715" t="s">
        <v>161</v>
      </c>
      <c r="X4715">
        <v>5.94</v>
      </c>
      <c r="Y4715">
        <v>39</v>
      </c>
      <c r="Z4715" t="s">
        <v>937</v>
      </c>
      <c r="AA4715" t="s">
        <v>938</v>
      </c>
      <c r="AB4715" t="s">
        <v>936</v>
      </c>
      <c r="AC4715" t="s">
        <v>248</v>
      </c>
      <c r="AD4715" t="s">
        <v>161</v>
      </c>
      <c r="AE4715" t="s">
        <v>939</v>
      </c>
      <c r="AF4715">
        <v>4</v>
      </c>
      <c r="AG4715">
        <v>4</v>
      </c>
      <c r="AH4715" t="s">
        <v>85</v>
      </c>
      <c r="AI4715" t="s">
        <v>86</v>
      </c>
      <c r="AJ4715" t="s">
        <v>3281</v>
      </c>
      <c r="AK4715" t="s">
        <v>61</v>
      </c>
      <c r="AL4715">
        <v>2</v>
      </c>
      <c r="AM4715" t="s">
        <v>87</v>
      </c>
      <c r="AN4715" t="s">
        <v>63</v>
      </c>
      <c r="AO4715" t="s">
        <v>64</v>
      </c>
      <c r="AP4715" t="s">
        <v>88</v>
      </c>
      <c r="AQ4715" t="s">
        <v>89</v>
      </c>
      <c r="AR4715" t="s">
        <v>67</v>
      </c>
      <c r="AS4715" t="s">
        <v>68</v>
      </c>
      <c r="AT4715" t="s">
        <v>69</v>
      </c>
      <c r="AU4715">
        <v>77</v>
      </c>
      <c r="AV4715">
        <v>21</v>
      </c>
      <c r="AW4715">
        <f>YEAR(ChinookMusic[[#This Row],[invoiceDate]])</f>
        <v>2010</v>
      </c>
      <c r="AX4715" t="str">
        <f>TEXT(ChinookMusic[[#This Row],[invoiceDate]],"MMMM")</f>
        <v>October</v>
      </c>
    </row>
    <row r="4716" spans="1:50" x14ac:dyDescent="0.3">
      <c r="A4716">
        <v>90</v>
      </c>
      <c r="B4716" t="s">
        <v>392</v>
      </c>
      <c r="C4716">
        <v>113</v>
      </c>
      <c r="D4716" t="s">
        <v>443</v>
      </c>
      <c r="E4716">
        <v>1401</v>
      </c>
      <c r="F4716" t="s">
        <v>935</v>
      </c>
      <c r="G4716" t="s">
        <v>405</v>
      </c>
      <c r="H4716">
        <v>312476</v>
      </c>
      <c r="I4716">
        <v>0.99</v>
      </c>
      <c r="J4716">
        <v>1</v>
      </c>
      <c r="K4716" t="s">
        <v>78</v>
      </c>
      <c r="L4716">
        <v>1</v>
      </c>
      <c r="M4716" t="s">
        <v>51</v>
      </c>
      <c r="N4716">
        <v>5</v>
      </c>
      <c r="O4716" t="s">
        <v>70</v>
      </c>
      <c r="P4716">
        <v>809</v>
      </c>
      <c r="Q4716">
        <v>1</v>
      </c>
      <c r="R4716">
        <v>150</v>
      </c>
      <c r="S4716">
        <v>39</v>
      </c>
      <c r="T4716" s="3">
        <v>40467</v>
      </c>
      <c r="U4716" t="s">
        <v>936</v>
      </c>
      <c r="V4716" t="s">
        <v>248</v>
      </c>
      <c r="W4716" t="s">
        <v>161</v>
      </c>
      <c r="X4716">
        <v>5.94</v>
      </c>
      <c r="Y4716">
        <v>39</v>
      </c>
      <c r="Z4716" t="s">
        <v>937</v>
      </c>
      <c r="AA4716" t="s">
        <v>938</v>
      </c>
      <c r="AB4716" t="s">
        <v>936</v>
      </c>
      <c r="AC4716" t="s">
        <v>248</v>
      </c>
      <c r="AD4716" t="s">
        <v>161</v>
      </c>
      <c r="AE4716" t="s">
        <v>939</v>
      </c>
      <c r="AF4716">
        <v>4</v>
      </c>
      <c r="AG4716">
        <v>4</v>
      </c>
      <c r="AH4716" t="s">
        <v>85</v>
      </c>
      <c r="AI4716" t="s">
        <v>86</v>
      </c>
      <c r="AJ4716" t="s">
        <v>3281</v>
      </c>
      <c r="AK4716" t="s">
        <v>61</v>
      </c>
      <c r="AL4716">
        <v>2</v>
      </c>
      <c r="AM4716" t="s">
        <v>87</v>
      </c>
      <c r="AN4716" t="s">
        <v>63</v>
      </c>
      <c r="AO4716" t="s">
        <v>64</v>
      </c>
      <c r="AP4716" t="s">
        <v>88</v>
      </c>
      <c r="AQ4716" t="s">
        <v>89</v>
      </c>
      <c r="AR4716" t="s">
        <v>67</v>
      </c>
      <c r="AS4716" t="s">
        <v>68</v>
      </c>
      <c r="AT4716" t="s">
        <v>69</v>
      </c>
      <c r="AU4716">
        <v>77</v>
      </c>
      <c r="AV4716">
        <v>21</v>
      </c>
      <c r="AW4716">
        <f>YEAR(ChinookMusic[[#This Row],[invoiceDate]])</f>
        <v>2010</v>
      </c>
      <c r="AX4716" t="str">
        <f>TEXT(ChinookMusic[[#This Row],[invoiceDate]],"MMMM")</f>
        <v>October</v>
      </c>
    </row>
    <row r="4717" spans="1:50" x14ac:dyDescent="0.3">
      <c r="A4717">
        <v>90</v>
      </c>
      <c r="B4717" t="s">
        <v>392</v>
      </c>
      <c r="C4717">
        <v>113</v>
      </c>
      <c r="D4717" t="s">
        <v>443</v>
      </c>
      <c r="E4717">
        <v>1397</v>
      </c>
      <c r="F4717" t="s">
        <v>2998</v>
      </c>
      <c r="G4717" t="s">
        <v>1397</v>
      </c>
      <c r="H4717">
        <v>253413</v>
      </c>
      <c r="I4717">
        <v>0.99</v>
      </c>
      <c r="J4717">
        <v>1</v>
      </c>
      <c r="K4717" t="s">
        <v>78</v>
      </c>
      <c r="L4717">
        <v>1</v>
      </c>
      <c r="M4717" t="s">
        <v>51</v>
      </c>
      <c r="N4717">
        <v>5</v>
      </c>
      <c r="O4717" t="s">
        <v>70</v>
      </c>
      <c r="P4717">
        <v>808</v>
      </c>
      <c r="Q4717">
        <v>1</v>
      </c>
      <c r="R4717">
        <v>150</v>
      </c>
      <c r="S4717">
        <v>39</v>
      </c>
      <c r="T4717" s="3">
        <v>40467</v>
      </c>
      <c r="U4717" t="s">
        <v>936</v>
      </c>
      <c r="V4717" t="s">
        <v>248</v>
      </c>
      <c r="W4717" t="s">
        <v>161</v>
      </c>
      <c r="X4717">
        <v>5.94</v>
      </c>
      <c r="Y4717">
        <v>39</v>
      </c>
      <c r="Z4717" t="s">
        <v>937</v>
      </c>
      <c r="AA4717" t="s">
        <v>938</v>
      </c>
      <c r="AB4717" t="s">
        <v>936</v>
      </c>
      <c r="AC4717" t="s">
        <v>248</v>
      </c>
      <c r="AD4717" t="s">
        <v>161</v>
      </c>
      <c r="AE4717" t="s">
        <v>939</v>
      </c>
      <c r="AF4717">
        <v>4</v>
      </c>
      <c r="AG4717">
        <v>4</v>
      </c>
      <c r="AH4717" t="s">
        <v>85</v>
      </c>
      <c r="AI4717" t="s">
        <v>86</v>
      </c>
      <c r="AJ4717" t="s">
        <v>3281</v>
      </c>
      <c r="AK4717" t="s">
        <v>61</v>
      </c>
      <c r="AL4717">
        <v>2</v>
      </c>
      <c r="AM4717" t="s">
        <v>87</v>
      </c>
      <c r="AN4717" t="s">
        <v>63</v>
      </c>
      <c r="AO4717" t="s">
        <v>64</v>
      </c>
      <c r="AP4717" t="s">
        <v>88</v>
      </c>
      <c r="AQ4717" t="s">
        <v>89</v>
      </c>
      <c r="AR4717" t="s">
        <v>67</v>
      </c>
      <c r="AS4717" t="s">
        <v>68</v>
      </c>
      <c r="AT4717" t="s">
        <v>69</v>
      </c>
      <c r="AU4717">
        <v>77</v>
      </c>
      <c r="AV4717">
        <v>21</v>
      </c>
      <c r="AW4717">
        <f>YEAR(ChinookMusic[[#This Row],[invoiceDate]])</f>
        <v>2010</v>
      </c>
      <c r="AX4717" t="str">
        <f>TEXT(ChinookMusic[[#This Row],[invoiceDate]],"MMMM")</f>
        <v>October</v>
      </c>
    </row>
    <row r="4718" spans="1:50" x14ac:dyDescent="0.3">
      <c r="A4718">
        <v>90</v>
      </c>
      <c r="B4718" t="s">
        <v>392</v>
      </c>
      <c r="C4718">
        <v>113</v>
      </c>
      <c r="D4718" t="s">
        <v>443</v>
      </c>
      <c r="E4718">
        <v>1397</v>
      </c>
      <c r="F4718" t="s">
        <v>2998</v>
      </c>
      <c r="G4718" t="s">
        <v>1397</v>
      </c>
      <c r="H4718">
        <v>253413</v>
      </c>
      <c r="I4718">
        <v>0.99</v>
      </c>
      <c r="J4718">
        <v>1</v>
      </c>
      <c r="K4718" t="s">
        <v>78</v>
      </c>
      <c r="L4718">
        <v>1</v>
      </c>
      <c r="M4718" t="s">
        <v>51</v>
      </c>
      <c r="N4718">
        <v>1</v>
      </c>
      <c r="O4718" t="s">
        <v>52</v>
      </c>
      <c r="P4718">
        <v>808</v>
      </c>
      <c r="Q4718">
        <v>1</v>
      </c>
      <c r="R4718">
        <v>150</v>
      </c>
      <c r="S4718">
        <v>39</v>
      </c>
      <c r="T4718" s="3">
        <v>40467</v>
      </c>
      <c r="U4718" t="s">
        <v>936</v>
      </c>
      <c r="V4718" t="s">
        <v>248</v>
      </c>
      <c r="W4718" t="s">
        <v>161</v>
      </c>
      <c r="X4718">
        <v>5.94</v>
      </c>
      <c r="Y4718">
        <v>39</v>
      </c>
      <c r="Z4718" t="s">
        <v>937</v>
      </c>
      <c r="AA4718" t="s">
        <v>938</v>
      </c>
      <c r="AB4718" t="s">
        <v>936</v>
      </c>
      <c r="AC4718" t="s">
        <v>248</v>
      </c>
      <c r="AD4718" t="s">
        <v>161</v>
      </c>
      <c r="AE4718" t="s">
        <v>939</v>
      </c>
      <c r="AF4718">
        <v>4</v>
      </c>
      <c r="AG4718">
        <v>4</v>
      </c>
      <c r="AH4718" t="s">
        <v>85</v>
      </c>
      <c r="AI4718" t="s">
        <v>86</v>
      </c>
      <c r="AJ4718" t="s">
        <v>3280</v>
      </c>
      <c r="AK4718" t="s">
        <v>61</v>
      </c>
      <c r="AL4718">
        <v>2</v>
      </c>
      <c r="AM4718" t="s">
        <v>87</v>
      </c>
      <c r="AN4718" t="s">
        <v>63</v>
      </c>
      <c r="AO4718" t="s">
        <v>64</v>
      </c>
      <c r="AP4718" t="s">
        <v>88</v>
      </c>
      <c r="AQ4718" t="s">
        <v>89</v>
      </c>
      <c r="AR4718" t="s">
        <v>67</v>
      </c>
      <c r="AS4718" t="s">
        <v>68</v>
      </c>
      <c r="AT4718" t="s">
        <v>69</v>
      </c>
      <c r="AU4718">
        <v>77</v>
      </c>
      <c r="AV4718">
        <v>21</v>
      </c>
      <c r="AW4718">
        <f>YEAR(ChinookMusic[[#This Row],[invoiceDate]])</f>
        <v>2010</v>
      </c>
      <c r="AX4718" t="str">
        <f>TEXT(ChinookMusic[[#This Row],[invoiceDate]],"MMMM")</f>
        <v>October</v>
      </c>
    </row>
    <row r="4719" spans="1:50" x14ac:dyDescent="0.3">
      <c r="A4719">
        <v>90</v>
      </c>
      <c r="B4719" t="s">
        <v>392</v>
      </c>
      <c r="C4719">
        <v>113</v>
      </c>
      <c r="D4719" t="s">
        <v>443</v>
      </c>
      <c r="E4719">
        <v>1397</v>
      </c>
      <c r="F4719" t="s">
        <v>2998</v>
      </c>
      <c r="G4719" t="s">
        <v>1397</v>
      </c>
      <c r="H4719">
        <v>253413</v>
      </c>
      <c r="I4719">
        <v>0.99</v>
      </c>
      <c r="J4719">
        <v>1</v>
      </c>
      <c r="K4719" t="s">
        <v>78</v>
      </c>
      <c r="L4719">
        <v>1</v>
      </c>
      <c r="M4719" t="s">
        <v>51</v>
      </c>
      <c r="N4719">
        <v>8</v>
      </c>
      <c r="O4719" t="s">
        <v>52</v>
      </c>
      <c r="P4719">
        <v>808</v>
      </c>
      <c r="Q4719">
        <v>1</v>
      </c>
      <c r="R4719">
        <v>150</v>
      </c>
      <c r="S4719">
        <v>39</v>
      </c>
      <c r="T4719" s="3">
        <v>40467</v>
      </c>
      <c r="U4719" t="s">
        <v>936</v>
      </c>
      <c r="V4719" t="s">
        <v>248</v>
      </c>
      <c r="W4719" t="s">
        <v>161</v>
      </c>
      <c r="X4719">
        <v>5.94</v>
      </c>
      <c r="Y4719">
        <v>39</v>
      </c>
      <c r="Z4719" t="s">
        <v>937</v>
      </c>
      <c r="AA4719" t="s">
        <v>938</v>
      </c>
      <c r="AB4719" t="s">
        <v>936</v>
      </c>
      <c r="AC4719" t="s">
        <v>248</v>
      </c>
      <c r="AD4719" t="s">
        <v>161</v>
      </c>
      <c r="AE4719" t="s">
        <v>939</v>
      </c>
      <c r="AF4719">
        <v>4</v>
      </c>
      <c r="AG4719">
        <v>4</v>
      </c>
      <c r="AH4719" t="s">
        <v>85</v>
      </c>
      <c r="AI4719" t="s">
        <v>86</v>
      </c>
      <c r="AJ4719" t="s">
        <v>3280</v>
      </c>
      <c r="AK4719" t="s">
        <v>61</v>
      </c>
      <c r="AL4719">
        <v>2</v>
      </c>
      <c r="AM4719" t="s">
        <v>87</v>
      </c>
      <c r="AN4719" t="s">
        <v>63</v>
      </c>
      <c r="AO4719" t="s">
        <v>64</v>
      </c>
      <c r="AP4719" t="s">
        <v>88</v>
      </c>
      <c r="AQ4719" t="s">
        <v>89</v>
      </c>
      <c r="AR4719" t="s">
        <v>67</v>
      </c>
      <c r="AS4719" t="s">
        <v>68</v>
      </c>
      <c r="AT4719" t="s">
        <v>69</v>
      </c>
      <c r="AU4719">
        <v>77</v>
      </c>
      <c r="AV4719">
        <v>21</v>
      </c>
      <c r="AW4719">
        <f>YEAR(ChinookMusic[[#This Row],[invoiceDate]])</f>
        <v>2010</v>
      </c>
      <c r="AX4719" t="str">
        <f>TEXT(ChinookMusic[[#This Row],[invoiceDate]],"MMMM")</f>
        <v>October</v>
      </c>
    </row>
    <row r="4720" spans="1:50" x14ac:dyDescent="0.3">
      <c r="A4720">
        <v>90</v>
      </c>
      <c r="B4720" t="s">
        <v>392</v>
      </c>
      <c r="C4720">
        <v>111</v>
      </c>
      <c r="D4720" t="s">
        <v>926</v>
      </c>
      <c r="E4720">
        <v>1385</v>
      </c>
      <c r="F4720" t="s">
        <v>2999</v>
      </c>
      <c r="G4720" t="s">
        <v>459</v>
      </c>
      <c r="H4720">
        <v>296176</v>
      </c>
      <c r="I4720">
        <v>0.99</v>
      </c>
      <c r="J4720">
        <v>1</v>
      </c>
      <c r="K4720" t="s">
        <v>78</v>
      </c>
      <c r="L4720">
        <v>3</v>
      </c>
      <c r="M4720" t="s">
        <v>137</v>
      </c>
      <c r="N4720">
        <v>8</v>
      </c>
      <c r="O4720" t="s">
        <v>52</v>
      </c>
      <c r="P4720">
        <v>805</v>
      </c>
      <c r="Q4720">
        <v>1</v>
      </c>
      <c r="R4720">
        <v>150</v>
      </c>
      <c r="S4720">
        <v>39</v>
      </c>
      <c r="T4720" s="3">
        <v>40467</v>
      </c>
      <c r="U4720" t="s">
        <v>936</v>
      </c>
      <c r="V4720" t="s">
        <v>248</v>
      </c>
      <c r="W4720" t="s">
        <v>161</v>
      </c>
      <c r="X4720">
        <v>5.94</v>
      </c>
      <c r="Y4720">
        <v>39</v>
      </c>
      <c r="Z4720" t="s">
        <v>937</v>
      </c>
      <c r="AA4720" t="s">
        <v>938</v>
      </c>
      <c r="AB4720" t="s">
        <v>936</v>
      </c>
      <c r="AC4720" t="s">
        <v>248</v>
      </c>
      <c r="AD4720" t="s">
        <v>161</v>
      </c>
      <c r="AE4720" t="s">
        <v>939</v>
      </c>
      <c r="AF4720">
        <v>4</v>
      </c>
      <c r="AG4720">
        <v>4</v>
      </c>
      <c r="AH4720" t="s">
        <v>85</v>
      </c>
      <c r="AI4720" t="s">
        <v>86</v>
      </c>
      <c r="AJ4720" t="s">
        <v>3280</v>
      </c>
      <c r="AK4720" t="s">
        <v>61</v>
      </c>
      <c r="AL4720">
        <v>2</v>
      </c>
      <c r="AM4720" t="s">
        <v>87</v>
      </c>
      <c r="AN4720" t="s">
        <v>63</v>
      </c>
      <c r="AO4720" t="s">
        <v>64</v>
      </c>
      <c r="AP4720" t="s">
        <v>88</v>
      </c>
      <c r="AQ4720" t="s">
        <v>89</v>
      </c>
      <c r="AR4720" t="s">
        <v>67</v>
      </c>
      <c r="AS4720" t="s">
        <v>68</v>
      </c>
      <c r="AT4720" t="s">
        <v>69</v>
      </c>
      <c r="AU4720">
        <v>77</v>
      </c>
      <c r="AV4720">
        <v>21</v>
      </c>
      <c r="AW4720">
        <f>YEAR(ChinookMusic[[#This Row],[invoiceDate]])</f>
        <v>2010</v>
      </c>
      <c r="AX4720" t="str">
        <f>TEXT(ChinookMusic[[#This Row],[invoiceDate]],"MMMM")</f>
        <v>October</v>
      </c>
    </row>
    <row r="4721" spans="1:50" x14ac:dyDescent="0.3">
      <c r="A4721">
        <v>90</v>
      </c>
      <c r="B4721" t="s">
        <v>392</v>
      </c>
      <c r="C4721">
        <v>111</v>
      </c>
      <c r="D4721" t="s">
        <v>926</v>
      </c>
      <c r="E4721">
        <v>1385</v>
      </c>
      <c r="F4721" t="s">
        <v>2999</v>
      </c>
      <c r="G4721" t="s">
        <v>459</v>
      </c>
      <c r="H4721">
        <v>296176</v>
      </c>
      <c r="I4721">
        <v>0.99</v>
      </c>
      <c r="J4721">
        <v>1</v>
      </c>
      <c r="K4721" t="s">
        <v>78</v>
      </c>
      <c r="L4721">
        <v>3</v>
      </c>
      <c r="M4721" t="s">
        <v>137</v>
      </c>
      <c r="N4721">
        <v>1</v>
      </c>
      <c r="O4721" t="s">
        <v>52</v>
      </c>
      <c r="P4721">
        <v>805</v>
      </c>
      <c r="Q4721">
        <v>1</v>
      </c>
      <c r="R4721">
        <v>150</v>
      </c>
      <c r="S4721">
        <v>39</v>
      </c>
      <c r="T4721" s="3">
        <v>40467</v>
      </c>
      <c r="U4721" t="s">
        <v>936</v>
      </c>
      <c r="V4721" t="s">
        <v>248</v>
      </c>
      <c r="W4721" t="s">
        <v>161</v>
      </c>
      <c r="X4721">
        <v>5.94</v>
      </c>
      <c r="Y4721">
        <v>39</v>
      </c>
      <c r="Z4721" t="s">
        <v>937</v>
      </c>
      <c r="AA4721" t="s">
        <v>938</v>
      </c>
      <c r="AB4721" t="s">
        <v>936</v>
      </c>
      <c r="AC4721" t="s">
        <v>248</v>
      </c>
      <c r="AD4721" t="s">
        <v>161</v>
      </c>
      <c r="AE4721" t="s">
        <v>939</v>
      </c>
      <c r="AF4721">
        <v>4</v>
      </c>
      <c r="AG4721">
        <v>4</v>
      </c>
      <c r="AH4721" t="s">
        <v>85</v>
      </c>
      <c r="AI4721" t="s">
        <v>86</v>
      </c>
      <c r="AJ4721" t="s">
        <v>3280</v>
      </c>
      <c r="AK4721" t="s">
        <v>61</v>
      </c>
      <c r="AL4721">
        <v>2</v>
      </c>
      <c r="AM4721" t="s">
        <v>87</v>
      </c>
      <c r="AN4721" t="s">
        <v>63</v>
      </c>
      <c r="AO4721" t="s">
        <v>64</v>
      </c>
      <c r="AP4721" t="s">
        <v>88</v>
      </c>
      <c r="AQ4721" t="s">
        <v>89</v>
      </c>
      <c r="AR4721" t="s">
        <v>67</v>
      </c>
      <c r="AS4721" t="s">
        <v>68</v>
      </c>
      <c r="AT4721" t="s">
        <v>69</v>
      </c>
      <c r="AU4721">
        <v>77</v>
      </c>
      <c r="AV4721">
        <v>21</v>
      </c>
      <c r="AW4721">
        <f>YEAR(ChinookMusic[[#This Row],[invoiceDate]])</f>
        <v>2010</v>
      </c>
      <c r="AX4721" t="str">
        <f>TEXT(ChinookMusic[[#This Row],[invoiceDate]],"MMMM")</f>
        <v>October</v>
      </c>
    </row>
    <row r="4722" spans="1:50" x14ac:dyDescent="0.3">
      <c r="A4722">
        <v>90</v>
      </c>
      <c r="B4722" t="s">
        <v>392</v>
      </c>
      <c r="C4722">
        <v>113</v>
      </c>
      <c r="D4722" t="s">
        <v>443</v>
      </c>
      <c r="E4722">
        <v>1405</v>
      </c>
      <c r="F4722" t="s">
        <v>3000</v>
      </c>
      <c r="G4722" t="s">
        <v>1178</v>
      </c>
      <c r="H4722">
        <v>490422</v>
      </c>
      <c r="I4722">
        <v>0.99</v>
      </c>
      <c r="J4722">
        <v>1</v>
      </c>
      <c r="K4722" t="s">
        <v>78</v>
      </c>
      <c r="L4722">
        <v>1</v>
      </c>
      <c r="M4722" t="s">
        <v>51</v>
      </c>
      <c r="N4722">
        <v>1</v>
      </c>
      <c r="O4722" t="s">
        <v>52</v>
      </c>
      <c r="P4722">
        <v>810</v>
      </c>
      <c r="Q4722">
        <v>1</v>
      </c>
      <c r="R4722">
        <v>150</v>
      </c>
      <c r="S4722">
        <v>39</v>
      </c>
      <c r="T4722" s="3">
        <v>40467</v>
      </c>
      <c r="U4722" t="s">
        <v>936</v>
      </c>
      <c r="V4722" t="s">
        <v>248</v>
      </c>
      <c r="W4722" t="s">
        <v>161</v>
      </c>
      <c r="X4722">
        <v>5.94</v>
      </c>
      <c r="Y4722">
        <v>39</v>
      </c>
      <c r="Z4722" t="s">
        <v>937</v>
      </c>
      <c r="AA4722" t="s">
        <v>938</v>
      </c>
      <c r="AB4722" t="s">
        <v>936</v>
      </c>
      <c r="AC4722" t="s">
        <v>248</v>
      </c>
      <c r="AD4722" t="s">
        <v>161</v>
      </c>
      <c r="AE4722" t="s">
        <v>939</v>
      </c>
      <c r="AF4722">
        <v>4</v>
      </c>
      <c r="AG4722">
        <v>4</v>
      </c>
      <c r="AH4722" t="s">
        <v>85</v>
      </c>
      <c r="AI4722" t="s">
        <v>86</v>
      </c>
      <c r="AJ4722" t="s">
        <v>3280</v>
      </c>
      <c r="AK4722" t="s">
        <v>61</v>
      </c>
      <c r="AL4722">
        <v>2</v>
      </c>
      <c r="AM4722" t="s">
        <v>87</v>
      </c>
      <c r="AN4722" t="s">
        <v>63</v>
      </c>
      <c r="AO4722" t="s">
        <v>64</v>
      </c>
      <c r="AP4722" t="s">
        <v>88</v>
      </c>
      <c r="AQ4722" t="s">
        <v>89</v>
      </c>
      <c r="AR4722" t="s">
        <v>67</v>
      </c>
      <c r="AS4722" t="s">
        <v>68</v>
      </c>
      <c r="AT4722" t="s">
        <v>69</v>
      </c>
      <c r="AU4722">
        <v>77</v>
      </c>
      <c r="AV4722">
        <v>21</v>
      </c>
      <c r="AW4722">
        <f>YEAR(ChinookMusic[[#This Row],[invoiceDate]])</f>
        <v>2010</v>
      </c>
      <c r="AX4722" t="str">
        <f>TEXT(ChinookMusic[[#This Row],[invoiceDate]],"MMMM")</f>
        <v>October</v>
      </c>
    </row>
    <row r="4723" spans="1:50" x14ac:dyDescent="0.3">
      <c r="A4723">
        <v>90</v>
      </c>
      <c r="B4723" t="s">
        <v>392</v>
      </c>
      <c r="C4723">
        <v>113</v>
      </c>
      <c r="D4723" t="s">
        <v>443</v>
      </c>
      <c r="E4723">
        <v>1405</v>
      </c>
      <c r="F4723" t="s">
        <v>3000</v>
      </c>
      <c r="G4723" t="s">
        <v>1178</v>
      </c>
      <c r="H4723">
        <v>490422</v>
      </c>
      <c r="I4723">
        <v>0.99</v>
      </c>
      <c r="J4723">
        <v>1</v>
      </c>
      <c r="K4723" t="s">
        <v>78</v>
      </c>
      <c r="L4723">
        <v>1</v>
      </c>
      <c r="M4723" t="s">
        <v>51</v>
      </c>
      <c r="N4723">
        <v>8</v>
      </c>
      <c r="O4723" t="s">
        <v>52</v>
      </c>
      <c r="P4723">
        <v>810</v>
      </c>
      <c r="Q4723">
        <v>1</v>
      </c>
      <c r="R4723">
        <v>150</v>
      </c>
      <c r="S4723">
        <v>39</v>
      </c>
      <c r="T4723" s="3">
        <v>40467</v>
      </c>
      <c r="U4723" t="s">
        <v>936</v>
      </c>
      <c r="V4723" t="s">
        <v>248</v>
      </c>
      <c r="W4723" t="s">
        <v>161</v>
      </c>
      <c r="X4723">
        <v>5.94</v>
      </c>
      <c r="Y4723">
        <v>39</v>
      </c>
      <c r="Z4723" t="s">
        <v>937</v>
      </c>
      <c r="AA4723" t="s">
        <v>938</v>
      </c>
      <c r="AB4723" t="s">
        <v>936</v>
      </c>
      <c r="AC4723" t="s">
        <v>248</v>
      </c>
      <c r="AD4723" t="s">
        <v>161</v>
      </c>
      <c r="AE4723" t="s">
        <v>939</v>
      </c>
      <c r="AF4723">
        <v>4</v>
      </c>
      <c r="AG4723">
        <v>4</v>
      </c>
      <c r="AH4723" t="s">
        <v>85</v>
      </c>
      <c r="AI4723" t="s">
        <v>86</v>
      </c>
      <c r="AJ4723" t="s">
        <v>3280</v>
      </c>
      <c r="AK4723" t="s">
        <v>61</v>
      </c>
      <c r="AL4723">
        <v>2</v>
      </c>
      <c r="AM4723" t="s">
        <v>87</v>
      </c>
      <c r="AN4723" t="s">
        <v>63</v>
      </c>
      <c r="AO4723" t="s">
        <v>64</v>
      </c>
      <c r="AP4723" t="s">
        <v>88</v>
      </c>
      <c r="AQ4723" t="s">
        <v>89</v>
      </c>
      <c r="AR4723" t="s">
        <v>67</v>
      </c>
      <c r="AS4723" t="s">
        <v>68</v>
      </c>
      <c r="AT4723" t="s">
        <v>69</v>
      </c>
      <c r="AU4723">
        <v>77</v>
      </c>
      <c r="AV4723">
        <v>21</v>
      </c>
      <c r="AW4723">
        <f>YEAR(ChinookMusic[[#This Row],[invoiceDate]])</f>
        <v>2010</v>
      </c>
      <c r="AX4723" t="str">
        <f>TEXT(ChinookMusic[[#This Row],[invoiceDate]],"MMMM")</f>
        <v>October</v>
      </c>
    </row>
    <row r="4724" spans="1:50" x14ac:dyDescent="0.3">
      <c r="A4724">
        <v>90</v>
      </c>
      <c r="B4724" t="s">
        <v>392</v>
      </c>
      <c r="C4724">
        <v>113</v>
      </c>
      <c r="D4724" t="s">
        <v>443</v>
      </c>
      <c r="E4724">
        <v>1405</v>
      </c>
      <c r="F4724" t="s">
        <v>3000</v>
      </c>
      <c r="G4724" t="s">
        <v>1178</v>
      </c>
      <c r="H4724">
        <v>490422</v>
      </c>
      <c r="I4724">
        <v>0.99</v>
      </c>
      <c r="J4724">
        <v>1</v>
      </c>
      <c r="K4724" t="s">
        <v>78</v>
      </c>
      <c r="L4724">
        <v>1</v>
      </c>
      <c r="M4724" t="s">
        <v>51</v>
      </c>
      <c r="N4724">
        <v>5</v>
      </c>
      <c r="O4724" t="s">
        <v>70</v>
      </c>
      <c r="P4724">
        <v>810</v>
      </c>
      <c r="Q4724">
        <v>1</v>
      </c>
      <c r="R4724">
        <v>150</v>
      </c>
      <c r="S4724">
        <v>39</v>
      </c>
      <c r="T4724" s="3">
        <v>40467</v>
      </c>
      <c r="U4724" t="s">
        <v>936</v>
      </c>
      <c r="V4724" t="s">
        <v>248</v>
      </c>
      <c r="W4724" t="s">
        <v>161</v>
      </c>
      <c r="X4724">
        <v>5.94</v>
      </c>
      <c r="Y4724">
        <v>39</v>
      </c>
      <c r="Z4724" t="s">
        <v>937</v>
      </c>
      <c r="AA4724" t="s">
        <v>938</v>
      </c>
      <c r="AB4724" t="s">
        <v>936</v>
      </c>
      <c r="AC4724" t="s">
        <v>248</v>
      </c>
      <c r="AD4724" t="s">
        <v>161</v>
      </c>
      <c r="AE4724" t="s">
        <v>939</v>
      </c>
      <c r="AF4724">
        <v>4</v>
      </c>
      <c r="AG4724">
        <v>4</v>
      </c>
      <c r="AH4724" t="s">
        <v>85</v>
      </c>
      <c r="AI4724" t="s">
        <v>86</v>
      </c>
      <c r="AJ4724" t="s">
        <v>3280</v>
      </c>
      <c r="AK4724" t="s">
        <v>61</v>
      </c>
      <c r="AL4724">
        <v>2</v>
      </c>
      <c r="AM4724" t="s">
        <v>87</v>
      </c>
      <c r="AN4724" t="s">
        <v>63</v>
      </c>
      <c r="AO4724" t="s">
        <v>64</v>
      </c>
      <c r="AP4724" t="s">
        <v>88</v>
      </c>
      <c r="AQ4724" t="s">
        <v>89</v>
      </c>
      <c r="AR4724" t="s">
        <v>67</v>
      </c>
      <c r="AS4724" t="s">
        <v>68</v>
      </c>
      <c r="AT4724" t="s">
        <v>69</v>
      </c>
      <c r="AU4724">
        <v>77</v>
      </c>
      <c r="AV4724">
        <v>21</v>
      </c>
      <c r="AW4724">
        <f>YEAR(ChinookMusic[[#This Row],[invoiceDate]])</f>
        <v>2010</v>
      </c>
      <c r="AX4724" t="str">
        <f>TEXT(ChinookMusic[[#This Row],[invoiceDate]],"MMMM")</f>
        <v>October</v>
      </c>
    </row>
    <row r="4725" spans="1:50" x14ac:dyDescent="0.3">
      <c r="A4725">
        <v>90</v>
      </c>
      <c r="B4725" t="s">
        <v>392</v>
      </c>
      <c r="C4725">
        <v>107</v>
      </c>
      <c r="D4725" t="s">
        <v>420</v>
      </c>
      <c r="E4725">
        <v>1344</v>
      </c>
      <c r="F4725" t="s">
        <v>2366</v>
      </c>
      <c r="G4725" t="s">
        <v>919</v>
      </c>
      <c r="H4725">
        <v>269531</v>
      </c>
      <c r="I4725">
        <v>0.99</v>
      </c>
      <c r="J4725">
        <v>1</v>
      </c>
      <c r="K4725" t="s">
        <v>78</v>
      </c>
      <c r="L4725">
        <v>3</v>
      </c>
      <c r="M4725" t="s">
        <v>137</v>
      </c>
      <c r="N4725">
        <v>1</v>
      </c>
      <c r="O4725" t="s">
        <v>52</v>
      </c>
      <c r="P4725">
        <v>1366</v>
      </c>
      <c r="Q4725">
        <v>1</v>
      </c>
      <c r="R4725">
        <v>251</v>
      </c>
      <c r="S4725">
        <v>10</v>
      </c>
      <c r="T4725" s="3">
        <v>40917</v>
      </c>
      <c r="U4725" t="s">
        <v>287</v>
      </c>
      <c r="V4725" t="s">
        <v>288</v>
      </c>
      <c r="W4725" t="s">
        <v>289</v>
      </c>
      <c r="X4725">
        <v>0.99</v>
      </c>
      <c r="Y4725">
        <v>10</v>
      </c>
      <c r="Z4725" t="s">
        <v>290</v>
      </c>
      <c r="AA4725" t="s">
        <v>291</v>
      </c>
      <c r="AB4725" t="s">
        <v>287</v>
      </c>
      <c r="AC4725" t="s">
        <v>288</v>
      </c>
      <c r="AD4725" t="s">
        <v>289</v>
      </c>
      <c r="AE4725" t="s">
        <v>292</v>
      </c>
      <c r="AF4725">
        <v>4</v>
      </c>
      <c r="AG4725">
        <v>4</v>
      </c>
      <c r="AH4725" t="s">
        <v>85</v>
      </c>
      <c r="AI4725" t="s">
        <v>86</v>
      </c>
      <c r="AJ4725" t="s">
        <v>3280</v>
      </c>
      <c r="AK4725" t="s">
        <v>61</v>
      </c>
      <c r="AL4725">
        <v>2</v>
      </c>
      <c r="AM4725" t="s">
        <v>87</v>
      </c>
      <c r="AN4725" t="s">
        <v>63</v>
      </c>
      <c r="AO4725" t="s">
        <v>64</v>
      </c>
      <c r="AP4725" t="s">
        <v>88</v>
      </c>
      <c r="AQ4725" t="s">
        <v>89</v>
      </c>
      <c r="AR4725" t="s">
        <v>67</v>
      </c>
      <c r="AS4725" t="s">
        <v>68</v>
      </c>
      <c r="AT4725" t="s">
        <v>69</v>
      </c>
      <c r="AU4725">
        <v>77</v>
      </c>
      <c r="AV4725">
        <v>21</v>
      </c>
      <c r="AW4725">
        <f>YEAR(ChinookMusic[[#This Row],[invoiceDate]])</f>
        <v>2012</v>
      </c>
      <c r="AX4725" t="str">
        <f>TEXT(ChinookMusic[[#This Row],[invoiceDate]],"MMMM")</f>
        <v>January</v>
      </c>
    </row>
    <row r="4726" spans="1:50" x14ac:dyDescent="0.3">
      <c r="A4726">
        <v>90</v>
      </c>
      <c r="B4726" t="s">
        <v>392</v>
      </c>
      <c r="C4726">
        <v>107</v>
      </c>
      <c r="D4726" t="s">
        <v>420</v>
      </c>
      <c r="E4726">
        <v>1344</v>
      </c>
      <c r="F4726" t="s">
        <v>2366</v>
      </c>
      <c r="G4726" t="s">
        <v>919</v>
      </c>
      <c r="H4726">
        <v>269531</v>
      </c>
      <c r="I4726">
        <v>0.99</v>
      </c>
      <c r="J4726">
        <v>1</v>
      </c>
      <c r="K4726" t="s">
        <v>78</v>
      </c>
      <c r="L4726">
        <v>3</v>
      </c>
      <c r="M4726" t="s">
        <v>137</v>
      </c>
      <c r="N4726">
        <v>8</v>
      </c>
      <c r="O4726" t="s">
        <v>52</v>
      </c>
      <c r="P4726">
        <v>1366</v>
      </c>
      <c r="Q4726">
        <v>1</v>
      </c>
      <c r="R4726">
        <v>251</v>
      </c>
      <c r="S4726">
        <v>10</v>
      </c>
      <c r="T4726" s="3">
        <v>40917</v>
      </c>
      <c r="U4726" t="s">
        <v>287</v>
      </c>
      <c r="V4726" t="s">
        <v>288</v>
      </c>
      <c r="W4726" t="s">
        <v>289</v>
      </c>
      <c r="X4726">
        <v>0.99</v>
      </c>
      <c r="Y4726">
        <v>10</v>
      </c>
      <c r="Z4726" t="s">
        <v>290</v>
      </c>
      <c r="AA4726" t="s">
        <v>291</v>
      </c>
      <c r="AB4726" t="s">
        <v>287</v>
      </c>
      <c r="AC4726" t="s">
        <v>288</v>
      </c>
      <c r="AD4726" t="s">
        <v>289</v>
      </c>
      <c r="AE4726" t="s">
        <v>292</v>
      </c>
      <c r="AF4726">
        <v>4</v>
      </c>
      <c r="AG4726">
        <v>4</v>
      </c>
      <c r="AH4726" t="s">
        <v>85</v>
      </c>
      <c r="AI4726" t="s">
        <v>86</v>
      </c>
      <c r="AJ4726" t="s">
        <v>3280</v>
      </c>
      <c r="AK4726" t="s">
        <v>61</v>
      </c>
      <c r="AL4726">
        <v>2</v>
      </c>
      <c r="AM4726" t="s">
        <v>87</v>
      </c>
      <c r="AN4726" t="s">
        <v>63</v>
      </c>
      <c r="AO4726" t="s">
        <v>64</v>
      </c>
      <c r="AP4726" t="s">
        <v>88</v>
      </c>
      <c r="AQ4726" t="s">
        <v>89</v>
      </c>
      <c r="AR4726" t="s">
        <v>67</v>
      </c>
      <c r="AS4726" t="s">
        <v>68</v>
      </c>
      <c r="AT4726" t="s">
        <v>69</v>
      </c>
      <c r="AU4726">
        <v>77</v>
      </c>
      <c r="AV4726">
        <v>21</v>
      </c>
      <c r="AW4726">
        <f>YEAR(ChinookMusic[[#This Row],[invoiceDate]])</f>
        <v>2012</v>
      </c>
      <c r="AX4726" t="str">
        <f>TEXT(ChinookMusic[[#This Row],[invoiceDate]],"MMMM")</f>
        <v>January</v>
      </c>
    </row>
    <row r="4727" spans="1:50" x14ac:dyDescent="0.3">
      <c r="A4727">
        <v>13</v>
      </c>
      <c r="B4727" t="s">
        <v>144</v>
      </c>
      <c r="C4727">
        <v>18</v>
      </c>
      <c r="D4727" t="s">
        <v>144</v>
      </c>
      <c r="E4727">
        <v>179</v>
      </c>
      <c r="F4727" t="s">
        <v>1321</v>
      </c>
      <c r="G4727" t="s">
        <v>73</v>
      </c>
      <c r="H4727">
        <v>239020</v>
      </c>
      <c r="I4727">
        <v>0.99</v>
      </c>
      <c r="J4727">
        <v>1</v>
      </c>
      <c r="K4727" t="s">
        <v>78</v>
      </c>
      <c r="L4727">
        <v>4</v>
      </c>
      <c r="M4727" t="s">
        <v>146</v>
      </c>
      <c r="N4727">
        <v>5</v>
      </c>
      <c r="O4727" t="s">
        <v>70</v>
      </c>
      <c r="P4727">
        <v>1755</v>
      </c>
      <c r="Q4727">
        <v>1</v>
      </c>
      <c r="R4727">
        <v>325</v>
      </c>
      <c r="S4727">
        <v>45</v>
      </c>
      <c r="T4727" s="3">
        <v>41242</v>
      </c>
      <c r="U4727" t="s">
        <v>689</v>
      </c>
      <c r="V4727" t="s">
        <v>690</v>
      </c>
      <c r="W4727" t="s">
        <v>691</v>
      </c>
      <c r="X4727">
        <v>5.94</v>
      </c>
      <c r="Y4727">
        <v>45</v>
      </c>
      <c r="Z4727" t="s">
        <v>692</v>
      </c>
      <c r="AA4727" t="s">
        <v>693</v>
      </c>
      <c r="AB4727" t="s">
        <v>689</v>
      </c>
      <c r="AC4727" t="s">
        <v>690</v>
      </c>
      <c r="AD4727" t="s">
        <v>691</v>
      </c>
      <c r="AE4727" t="s">
        <v>73</v>
      </c>
      <c r="AF4727">
        <v>3</v>
      </c>
      <c r="AG4727">
        <v>3</v>
      </c>
      <c r="AH4727" t="s">
        <v>165</v>
      </c>
      <c r="AI4727" t="s">
        <v>166</v>
      </c>
      <c r="AJ4727" t="s">
        <v>3280</v>
      </c>
      <c r="AK4727" t="s">
        <v>61</v>
      </c>
      <c r="AL4727">
        <v>2</v>
      </c>
      <c r="AM4727" t="s">
        <v>167</v>
      </c>
      <c r="AN4727" t="s">
        <v>63</v>
      </c>
      <c r="AO4727" t="s">
        <v>64</v>
      </c>
      <c r="AP4727" t="s">
        <v>168</v>
      </c>
      <c r="AQ4727" t="s">
        <v>169</v>
      </c>
      <c r="AR4727" t="s">
        <v>67</v>
      </c>
      <c r="AS4727" t="s">
        <v>68</v>
      </c>
      <c r="AT4727" t="s">
        <v>69</v>
      </c>
      <c r="AU4727">
        <v>51</v>
      </c>
      <c r="AV4727">
        <v>22</v>
      </c>
      <c r="AW4727">
        <f>YEAR(ChinookMusic[[#This Row],[invoiceDate]])</f>
        <v>2012</v>
      </c>
      <c r="AX4727" t="str">
        <f>TEXT(ChinookMusic[[#This Row],[invoiceDate]],"MMMM")</f>
        <v>November</v>
      </c>
    </row>
    <row r="4728" spans="1:50" x14ac:dyDescent="0.3">
      <c r="A4728">
        <v>13</v>
      </c>
      <c r="B4728" t="s">
        <v>144</v>
      </c>
      <c r="C4728">
        <v>18</v>
      </c>
      <c r="D4728" t="s">
        <v>144</v>
      </c>
      <c r="E4728">
        <v>179</v>
      </c>
      <c r="F4728" t="s">
        <v>1321</v>
      </c>
      <c r="G4728" t="s">
        <v>73</v>
      </c>
      <c r="H4728">
        <v>239020</v>
      </c>
      <c r="I4728">
        <v>0.99</v>
      </c>
      <c r="J4728">
        <v>1</v>
      </c>
      <c r="K4728" t="s">
        <v>78</v>
      </c>
      <c r="L4728">
        <v>4</v>
      </c>
      <c r="M4728" t="s">
        <v>146</v>
      </c>
      <c r="N4728">
        <v>1</v>
      </c>
      <c r="O4728" t="s">
        <v>52</v>
      </c>
      <c r="P4728">
        <v>1755</v>
      </c>
      <c r="Q4728">
        <v>1</v>
      </c>
      <c r="R4728">
        <v>325</v>
      </c>
      <c r="S4728">
        <v>45</v>
      </c>
      <c r="T4728" s="3">
        <v>41242</v>
      </c>
      <c r="U4728" t="s">
        <v>689</v>
      </c>
      <c r="V4728" t="s">
        <v>690</v>
      </c>
      <c r="W4728" t="s">
        <v>691</v>
      </c>
      <c r="X4728">
        <v>5.94</v>
      </c>
      <c r="Y4728">
        <v>45</v>
      </c>
      <c r="Z4728" t="s">
        <v>692</v>
      </c>
      <c r="AA4728" t="s">
        <v>693</v>
      </c>
      <c r="AB4728" t="s">
        <v>689</v>
      </c>
      <c r="AC4728" t="s">
        <v>690</v>
      </c>
      <c r="AD4728" t="s">
        <v>691</v>
      </c>
      <c r="AE4728" t="s">
        <v>73</v>
      </c>
      <c r="AF4728">
        <v>3</v>
      </c>
      <c r="AG4728">
        <v>3</v>
      </c>
      <c r="AH4728" t="s">
        <v>165</v>
      </c>
      <c r="AI4728" t="s">
        <v>166</v>
      </c>
      <c r="AJ4728" t="s">
        <v>3280</v>
      </c>
      <c r="AK4728" t="s">
        <v>61</v>
      </c>
      <c r="AL4728">
        <v>2</v>
      </c>
      <c r="AM4728" t="s">
        <v>167</v>
      </c>
      <c r="AN4728" t="s">
        <v>63</v>
      </c>
      <c r="AO4728" t="s">
        <v>64</v>
      </c>
      <c r="AP4728" t="s">
        <v>168</v>
      </c>
      <c r="AQ4728" t="s">
        <v>169</v>
      </c>
      <c r="AR4728" t="s">
        <v>67</v>
      </c>
      <c r="AS4728" t="s">
        <v>68</v>
      </c>
      <c r="AT4728" t="s">
        <v>69</v>
      </c>
      <c r="AU4728">
        <v>51</v>
      </c>
      <c r="AV4728">
        <v>22</v>
      </c>
      <c r="AW4728">
        <f>YEAR(ChinookMusic[[#This Row],[invoiceDate]])</f>
        <v>2012</v>
      </c>
      <c r="AX4728" t="str">
        <f>TEXT(ChinookMusic[[#This Row],[invoiceDate]],"MMMM")</f>
        <v>November</v>
      </c>
    </row>
    <row r="4729" spans="1:50" x14ac:dyDescent="0.3">
      <c r="A4729">
        <v>15</v>
      </c>
      <c r="B4729" t="s">
        <v>1096</v>
      </c>
      <c r="C4729">
        <v>20</v>
      </c>
      <c r="D4729" t="s">
        <v>1097</v>
      </c>
      <c r="E4729">
        <v>199</v>
      </c>
      <c r="F4729" t="s">
        <v>2881</v>
      </c>
      <c r="G4729" t="s">
        <v>1096</v>
      </c>
      <c r="H4729">
        <v>204721</v>
      </c>
      <c r="I4729">
        <v>0.99</v>
      </c>
      <c r="J4729">
        <v>1</v>
      </c>
      <c r="K4729" t="s">
        <v>78</v>
      </c>
      <c r="L4729">
        <v>6</v>
      </c>
      <c r="M4729" t="s">
        <v>309</v>
      </c>
      <c r="N4729">
        <v>8</v>
      </c>
      <c r="O4729" t="s">
        <v>52</v>
      </c>
      <c r="P4729">
        <v>1760</v>
      </c>
      <c r="Q4729">
        <v>1</v>
      </c>
      <c r="R4729">
        <v>325</v>
      </c>
      <c r="S4729">
        <v>45</v>
      </c>
      <c r="T4729" s="3">
        <v>41242</v>
      </c>
      <c r="U4729" t="s">
        <v>689</v>
      </c>
      <c r="V4729" t="s">
        <v>690</v>
      </c>
      <c r="W4729" t="s">
        <v>691</v>
      </c>
      <c r="X4729">
        <v>5.94</v>
      </c>
      <c r="Y4729">
        <v>45</v>
      </c>
      <c r="Z4729" t="s">
        <v>692</v>
      </c>
      <c r="AA4729" t="s">
        <v>693</v>
      </c>
      <c r="AB4729" t="s">
        <v>689</v>
      </c>
      <c r="AC4729" t="s">
        <v>690</v>
      </c>
      <c r="AD4729" t="s">
        <v>691</v>
      </c>
      <c r="AE4729" t="s">
        <v>73</v>
      </c>
      <c r="AF4729">
        <v>3</v>
      </c>
      <c r="AG4729">
        <v>3</v>
      </c>
      <c r="AH4729" t="s">
        <v>165</v>
      </c>
      <c r="AI4729" t="s">
        <v>166</v>
      </c>
      <c r="AJ4729" t="s">
        <v>3280</v>
      </c>
      <c r="AK4729" t="s">
        <v>61</v>
      </c>
      <c r="AL4729">
        <v>2</v>
      </c>
      <c r="AM4729" t="s">
        <v>167</v>
      </c>
      <c r="AN4729" t="s">
        <v>63</v>
      </c>
      <c r="AO4729" t="s">
        <v>64</v>
      </c>
      <c r="AP4729" t="s">
        <v>168</v>
      </c>
      <c r="AQ4729" t="s">
        <v>169</v>
      </c>
      <c r="AR4729" t="s">
        <v>67</v>
      </c>
      <c r="AS4729" t="s">
        <v>68</v>
      </c>
      <c r="AT4729" t="s">
        <v>69</v>
      </c>
      <c r="AU4729">
        <v>51</v>
      </c>
      <c r="AV4729">
        <v>22</v>
      </c>
      <c r="AW4729">
        <f>YEAR(ChinookMusic[[#This Row],[invoiceDate]])</f>
        <v>2012</v>
      </c>
      <c r="AX4729" t="str">
        <f>TEXT(ChinookMusic[[#This Row],[invoiceDate]],"MMMM")</f>
        <v>November</v>
      </c>
    </row>
    <row r="4730" spans="1:50" x14ac:dyDescent="0.3">
      <c r="A4730">
        <v>15</v>
      </c>
      <c r="B4730" t="s">
        <v>1096</v>
      </c>
      <c r="C4730">
        <v>20</v>
      </c>
      <c r="D4730" t="s">
        <v>1097</v>
      </c>
      <c r="E4730">
        <v>199</v>
      </c>
      <c r="F4730" t="s">
        <v>2881</v>
      </c>
      <c r="G4730" t="s">
        <v>1096</v>
      </c>
      <c r="H4730">
        <v>204721</v>
      </c>
      <c r="I4730">
        <v>0.99</v>
      </c>
      <c r="J4730">
        <v>1</v>
      </c>
      <c r="K4730" t="s">
        <v>78</v>
      </c>
      <c r="L4730">
        <v>6</v>
      </c>
      <c r="M4730" t="s">
        <v>309</v>
      </c>
      <c r="N4730">
        <v>1</v>
      </c>
      <c r="O4730" t="s">
        <v>52</v>
      </c>
      <c r="P4730">
        <v>1760</v>
      </c>
      <c r="Q4730">
        <v>1</v>
      </c>
      <c r="R4730">
        <v>325</v>
      </c>
      <c r="S4730">
        <v>45</v>
      </c>
      <c r="T4730" s="3">
        <v>41242</v>
      </c>
      <c r="U4730" t="s">
        <v>689</v>
      </c>
      <c r="V4730" t="s">
        <v>690</v>
      </c>
      <c r="W4730" t="s">
        <v>691</v>
      </c>
      <c r="X4730">
        <v>5.94</v>
      </c>
      <c r="Y4730">
        <v>45</v>
      </c>
      <c r="Z4730" t="s">
        <v>692</v>
      </c>
      <c r="AA4730" t="s">
        <v>693</v>
      </c>
      <c r="AB4730" t="s">
        <v>689</v>
      </c>
      <c r="AC4730" t="s">
        <v>690</v>
      </c>
      <c r="AD4730" t="s">
        <v>691</v>
      </c>
      <c r="AE4730" t="s">
        <v>73</v>
      </c>
      <c r="AF4730">
        <v>3</v>
      </c>
      <c r="AG4730">
        <v>3</v>
      </c>
      <c r="AH4730" t="s">
        <v>165</v>
      </c>
      <c r="AI4730" t="s">
        <v>166</v>
      </c>
      <c r="AJ4730" t="s">
        <v>3280</v>
      </c>
      <c r="AK4730" t="s">
        <v>61</v>
      </c>
      <c r="AL4730">
        <v>2</v>
      </c>
      <c r="AM4730" t="s">
        <v>167</v>
      </c>
      <c r="AN4730" t="s">
        <v>63</v>
      </c>
      <c r="AO4730" t="s">
        <v>64</v>
      </c>
      <c r="AP4730" t="s">
        <v>168</v>
      </c>
      <c r="AQ4730" t="s">
        <v>169</v>
      </c>
      <c r="AR4730" t="s">
        <v>67</v>
      </c>
      <c r="AS4730" t="s">
        <v>68</v>
      </c>
      <c r="AT4730" t="s">
        <v>69</v>
      </c>
      <c r="AU4730">
        <v>51</v>
      </c>
      <c r="AV4730">
        <v>22</v>
      </c>
      <c r="AW4730">
        <f>YEAR(ChinookMusic[[#This Row],[invoiceDate]])</f>
        <v>2012</v>
      </c>
      <c r="AX4730" t="str">
        <f>TEXT(ChinookMusic[[#This Row],[invoiceDate]],"MMMM")</f>
        <v>November</v>
      </c>
    </row>
    <row r="4731" spans="1:50" x14ac:dyDescent="0.3">
      <c r="A4731">
        <v>14</v>
      </c>
      <c r="B4731" t="s">
        <v>133</v>
      </c>
      <c r="C4731">
        <v>19</v>
      </c>
      <c r="D4731" t="s">
        <v>134</v>
      </c>
      <c r="E4731">
        <v>187</v>
      </c>
      <c r="F4731" t="s">
        <v>3001</v>
      </c>
      <c r="G4731" t="s">
        <v>3002</v>
      </c>
      <c r="H4731">
        <v>494393</v>
      </c>
      <c r="I4731">
        <v>0.99</v>
      </c>
      <c r="J4731">
        <v>1</v>
      </c>
      <c r="K4731" t="s">
        <v>78</v>
      </c>
      <c r="L4731">
        <v>3</v>
      </c>
      <c r="M4731" t="s">
        <v>137</v>
      </c>
      <c r="N4731">
        <v>8</v>
      </c>
      <c r="O4731" t="s">
        <v>52</v>
      </c>
      <c r="P4731">
        <v>1757</v>
      </c>
      <c r="Q4731">
        <v>1</v>
      </c>
      <c r="R4731">
        <v>325</v>
      </c>
      <c r="S4731">
        <v>45</v>
      </c>
      <c r="T4731" s="3">
        <v>41242</v>
      </c>
      <c r="U4731" t="s">
        <v>689</v>
      </c>
      <c r="V4731" t="s">
        <v>690</v>
      </c>
      <c r="W4731" t="s">
        <v>691</v>
      </c>
      <c r="X4731">
        <v>5.94</v>
      </c>
      <c r="Y4731">
        <v>45</v>
      </c>
      <c r="Z4731" t="s">
        <v>692</v>
      </c>
      <c r="AA4731" t="s">
        <v>693</v>
      </c>
      <c r="AB4731" t="s">
        <v>689</v>
      </c>
      <c r="AC4731" t="s">
        <v>690</v>
      </c>
      <c r="AD4731" t="s">
        <v>691</v>
      </c>
      <c r="AE4731" t="s">
        <v>73</v>
      </c>
      <c r="AF4731">
        <v>3</v>
      </c>
      <c r="AG4731">
        <v>3</v>
      </c>
      <c r="AH4731" t="s">
        <v>165</v>
      </c>
      <c r="AI4731" t="s">
        <v>166</v>
      </c>
      <c r="AJ4731" t="s">
        <v>3280</v>
      </c>
      <c r="AK4731" t="s">
        <v>61</v>
      </c>
      <c r="AL4731">
        <v>2</v>
      </c>
      <c r="AM4731" t="s">
        <v>167</v>
      </c>
      <c r="AN4731" t="s">
        <v>63</v>
      </c>
      <c r="AO4731" t="s">
        <v>64</v>
      </c>
      <c r="AP4731" t="s">
        <v>168</v>
      </c>
      <c r="AQ4731" t="s">
        <v>169</v>
      </c>
      <c r="AR4731" t="s">
        <v>67</v>
      </c>
      <c r="AS4731" t="s">
        <v>68</v>
      </c>
      <c r="AT4731" t="s">
        <v>69</v>
      </c>
      <c r="AU4731">
        <v>51</v>
      </c>
      <c r="AV4731">
        <v>22</v>
      </c>
      <c r="AW4731">
        <f>YEAR(ChinookMusic[[#This Row],[invoiceDate]])</f>
        <v>2012</v>
      </c>
      <c r="AX4731" t="str">
        <f>TEXT(ChinookMusic[[#This Row],[invoiceDate]],"MMMM")</f>
        <v>November</v>
      </c>
    </row>
    <row r="4732" spans="1:50" x14ac:dyDescent="0.3">
      <c r="A4732">
        <v>14</v>
      </c>
      <c r="B4732" t="s">
        <v>133</v>
      </c>
      <c r="C4732">
        <v>19</v>
      </c>
      <c r="D4732" t="s">
        <v>134</v>
      </c>
      <c r="E4732">
        <v>187</v>
      </c>
      <c r="F4732" t="s">
        <v>3001</v>
      </c>
      <c r="G4732" t="s">
        <v>3002</v>
      </c>
      <c r="H4732">
        <v>494393</v>
      </c>
      <c r="I4732">
        <v>0.99</v>
      </c>
      <c r="J4732">
        <v>1</v>
      </c>
      <c r="K4732" t="s">
        <v>78</v>
      </c>
      <c r="L4732">
        <v>3</v>
      </c>
      <c r="M4732" t="s">
        <v>137</v>
      </c>
      <c r="N4732">
        <v>1</v>
      </c>
      <c r="O4732" t="s">
        <v>52</v>
      </c>
      <c r="P4732">
        <v>1757</v>
      </c>
      <c r="Q4732">
        <v>1</v>
      </c>
      <c r="R4732">
        <v>325</v>
      </c>
      <c r="S4732">
        <v>45</v>
      </c>
      <c r="T4732" s="3">
        <v>41242</v>
      </c>
      <c r="U4732" t="s">
        <v>689</v>
      </c>
      <c r="V4732" t="s">
        <v>690</v>
      </c>
      <c r="W4732" t="s">
        <v>691</v>
      </c>
      <c r="X4732">
        <v>5.94</v>
      </c>
      <c r="Y4732">
        <v>45</v>
      </c>
      <c r="Z4732" t="s">
        <v>692</v>
      </c>
      <c r="AA4732" t="s">
        <v>693</v>
      </c>
      <c r="AB4732" t="s">
        <v>689</v>
      </c>
      <c r="AC4732" t="s">
        <v>690</v>
      </c>
      <c r="AD4732" t="s">
        <v>691</v>
      </c>
      <c r="AE4732" t="s">
        <v>73</v>
      </c>
      <c r="AF4732">
        <v>3</v>
      </c>
      <c r="AG4732">
        <v>3</v>
      </c>
      <c r="AH4732" t="s">
        <v>165</v>
      </c>
      <c r="AI4732" t="s">
        <v>166</v>
      </c>
      <c r="AJ4732" t="s">
        <v>3281</v>
      </c>
      <c r="AK4732" t="s">
        <v>61</v>
      </c>
      <c r="AL4732">
        <v>2</v>
      </c>
      <c r="AM4732" t="s">
        <v>167</v>
      </c>
      <c r="AN4732" t="s">
        <v>63</v>
      </c>
      <c r="AO4732" t="s">
        <v>64</v>
      </c>
      <c r="AP4732" t="s">
        <v>168</v>
      </c>
      <c r="AQ4732" t="s">
        <v>169</v>
      </c>
      <c r="AR4732" t="s">
        <v>67</v>
      </c>
      <c r="AS4732" t="s">
        <v>68</v>
      </c>
      <c r="AT4732" t="s">
        <v>69</v>
      </c>
      <c r="AU4732">
        <v>51</v>
      </c>
      <c r="AV4732">
        <v>22</v>
      </c>
      <c r="AW4732">
        <f>YEAR(ChinookMusic[[#This Row],[invoiceDate]])</f>
        <v>2012</v>
      </c>
      <c r="AX4732" t="str">
        <f>TEXT(ChinookMusic[[#This Row],[invoiceDate]],"MMMM")</f>
        <v>November</v>
      </c>
    </row>
    <row r="4733" spans="1:50" x14ac:dyDescent="0.3">
      <c r="A4733">
        <v>14</v>
      </c>
      <c r="B4733" t="s">
        <v>133</v>
      </c>
      <c r="C4733">
        <v>19</v>
      </c>
      <c r="D4733" t="s">
        <v>134</v>
      </c>
      <c r="E4733">
        <v>187</v>
      </c>
      <c r="F4733" t="s">
        <v>3001</v>
      </c>
      <c r="G4733" t="s">
        <v>3002</v>
      </c>
      <c r="H4733">
        <v>494393</v>
      </c>
      <c r="I4733">
        <v>0.99</v>
      </c>
      <c r="J4733">
        <v>1</v>
      </c>
      <c r="K4733" t="s">
        <v>78</v>
      </c>
      <c r="L4733">
        <v>3</v>
      </c>
      <c r="M4733" t="s">
        <v>137</v>
      </c>
      <c r="N4733">
        <v>5</v>
      </c>
      <c r="O4733" t="s">
        <v>70</v>
      </c>
      <c r="P4733">
        <v>1757</v>
      </c>
      <c r="Q4733">
        <v>1</v>
      </c>
      <c r="R4733">
        <v>325</v>
      </c>
      <c r="S4733">
        <v>45</v>
      </c>
      <c r="T4733" s="3">
        <v>41242</v>
      </c>
      <c r="U4733" t="s">
        <v>689</v>
      </c>
      <c r="V4733" t="s">
        <v>690</v>
      </c>
      <c r="W4733" t="s">
        <v>691</v>
      </c>
      <c r="X4733">
        <v>5.94</v>
      </c>
      <c r="Y4733">
        <v>45</v>
      </c>
      <c r="Z4733" t="s">
        <v>692</v>
      </c>
      <c r="AA4733" t="s">
        <v>693</v>
      </c>
      <c r="AB4733" t="s">
        <v>689</v>
      </c>
      <c r="AC4733" t="s">
        <v>690</v>
      </c>
      <c r="AD4733" t="s">
        <v>691</v>
      </c>
      <c r="AE4733" t="s">
        <v>73</v>
      </c>
      <c r="AF4733">
        <v>3</v>
      </c>
      <c r="AG4733">
        <v>3</v>
      </c>
      <c r="AH4733" t="s">
        <v>165</v>
      </c>
      <c r="AI4733" t="s">
        <v>166</v>
      </c>
      <c r="AJ4733" t="s">
        <v>3281</v>
      </c>
      <c r="AK4733" t="s">
        <v>61</v>
      </c>
      <c r="AL4733">
        <v>2</v>
      </c>
      <c r="AM4733" t="s">
        <v>167</v>
      </c>
      <c r="AN4733" t="s">
        <v>63</v>
      </c>
      <c r="AO4733" t="s">
        <v>64</v>
      </c>
      <c r="AP4733" t="s">
        <v>168</v>
      </c>
      <c r="AQ4733" t="s">
        <v>169</v>
      </c>
      <c r="AR4733" t="s">
        <v>67</v>
      </c>
      <c r="AS4733" t="s">
        <v>68</v>
      </c>
      <c r="AT4733" t="s">
        <v>69</v>
      </c>
      <c r="AU4733">
        <v>51</v>
      </c>
      <c r="AV4733">
        <v>22</v>
      </c>
      <c r="AW4733">
        <f>YEAR(ChinookMusic[[#This Row],[invoiceDate]])</f>
        <v>2012</v>
      </c>
      <c r="AX4733" t="str">
        <f>TEXT(ChinookMusic[[#This Row],[invoiceDate]],"MMMM")</f>
        <v>November</v>
      </c>
    </row>
    <row r="4734" spans="1:50" x14ac:dyDescent="0.3">
      <c r="A4734">
        <v>15</v>
      </c>
      <c r="B4734" t="s">
        <v>1096</v>
      </c>
      <c r="C4734">
        <v>20</v>
      </c>
      <c r="D4734" t="s">
        <v>1097</v>
      </c>
      <c r="E4734">
        <v>195</v>
      </c>
      <c r="F4734" t="s">
        <v>1317</v>
      </c>
      <c r="G4734" t="s">
        <v>967</v>
      </c>
      <c r="H4734">
        <v>175386</v>
      </c>
      <c r="I4734">
        <v>0.99</v>
      </c>
      <c r="J4734">
        <v>1</v>
      </c>
      <c r="K4734" t="s">
        <v>78</v>
      </c>
      <c r="L4734">
        <v>6</v>
      </c>
      <c r="M4734" t="s">
        <v>309</v>
      </c>
      <c r="N4734">
        <v>8</v>
      </c>
      <c r="O4734" t="s">
        <v>52</v>
      </c>
      <c r="P4734">
        <v>1759</v>
      </c>
      <c r="Q4734">
        <v>1</v>
      </c>
      <c r="R4734">
        <v>325</v>
      </c>
      <c r="S4734">
        <v>45</v>
      </c>
      <c r="T4734" s="3">
        <v>41242</v>
      </c>
      <c r="U4734" t="s">
        <v>689</v>
      </c>
      <c r="V4734" t="s">
        <v>690</v>
      </c>
      <c r="W4734" t="s">
        <v>691</v>
      </c>
      <c r="X4734">
        <v>5.94</v>
      </c>
      <c r="Y4734">
        <v>45</v>
      </c>
      <c r="Z4734" t="s">
        <v>692</v>
      </c>
      <c r="AA4734" t="s">
        <v>693</v>
      </c>
      <c r="AB4734" t="s">
        <v>689</v>
      </c>
      <c r="AC4734" t="s">
        <v>690</v>
      </c>
      <c r="AD4734" t="s">
        <v>691</v>
      </c>
      <c r="AE4734" t="s">
        <v>73</v>
      </c>
      <c r="AF4734">
        <v>3</v>
      </c>
      <c r="AG4734">
        <v>3</v>
      </c>
      <c r="AH4734" t="s">
        <v>165</v>
      </c>
      <c r="AI4734" t="s">
        <v>166</v>
      </c>
      <c r="AJ4734" t="s">
        <v>3281</v>
      </c>
      <c r="AK4734" t="s">
        <v>61</v>
      </c>
      <c r="AL4734">
        <v>2</v>
      </c>
      <c r="AM4734" t="s">
        <v>167</v>
      </c>
      <c r="AN4734" t="s">
        <v>63</v>
      </c>
      <c r="AO4734" t="s">
        <v>64</v>
      </c>
      <c r="AP4734" t="s">
        <v>168</v>
      </c>
      <c r="AQ4734" t="s">
        <v>169</v>
      </c>
      <c r="AR4734" t="s">
        <v>67</v>
      </c>
      <c r="AS4734" t="s">
        <v>68</v>
      </c>
      <c r="AT4734" t="s">
        <v>69</v>
      </c>
      <c r="AU4734">
        <v>51</v>
      </c>
      <c r="AV4734">
        <v>22</v>
      </c>
      <c r="AW4734">
        <f>YEAR(ChinookMusic[[#This Row],[invoiceDate]])</f>
        <v>2012</v>
      </c>
      <c r="AX4734" t="str">
        <f>TEXT(ChinookMusic[[#This Row],[invoiceDate]],"MMMM")</f>
        <v>November</v>
      </c>
    </row>
    <row r="4735" spans="1:50" x14ac:dyDescent="0.3">
      <c r="A4735">
        <v>14</v>
      </c>
      <c r="B4735" t="s">
        <v>133</v>
      </c>
      <c r="C4735">
        <v>19</v>
      </c>
      <c r="D4735" t="s">
        <v>134</v>
      </c>
      <c r="E4735">
        <v>191</v>
      </c>
      <c r="F4735" t="s">
        <v>1318</v>
      </c>
      <c r="G4735" t="s">
        <v>1319</v>
      </c>
      <c r="H4735">
        <v>341655</v>
      </c>
      <c r="I4735">
        <v>0.99</v>
      </c>
      <c r="J4735">
        <v>1</v>
      </c>
      <c r="K4735" t="s">
        <v>78</v>
      </c>
      <c r="L4735">
        <v>3</v>
      </c>
      <c r="M4735" t="s">
        <v>137</v>
      </c>
      <c r="N4735">
        <v>1</v>
      </c>
      <c r="O4735" t="s">
        <v>52</v>
      </c>
      <c r="P4735">
        <v>1758</v>
      </c>
      <c r="Q4735">
        <v>1</v>
      </c>
      <c r="R4735">
        <v>325</v>
      </c>
      <c r="S4735">
        <v>45</v>
      </c>
      <c r="T4735" s="3">
        <v>41242</v>
      </c>
      <c r="U4735" t="s">
        <v>689</v>
      </c>
      <c r="V4735" t="s">
        <v>690</v>
      </c>
      <c r="W4735" t="s">
        <v>691</v>
      </c>
      <c r="X4735">
        <v>5.94</v>
      </c>
      <c r="Y4735">
        <v>45</v>
      </c>
      <c r="Z4735" t="s">
        <v>692</v>
      </c>
      <c r="AA4735" t="s">
        <v>693</v>
      </c>
      <c r="AB4735" t="s">
        <v>689</v>
      </c>
      <c r="AC4735" t="s">
        <v>690</v>
      </c>
      <c r="AD4735" t="s">
        <v>691</v>
      </c>
      <c r="AE4735" t="s">
        <v>73</v>
      </c>
      <c r="AF4735">
        <v>3</v>
      </c>
      <c r="AG4735">
        <v>3</v>
      </c>
      <c r="AH4735" t="s">
        <v>165</v>
      </c>
      <c r="AI4735" t="s">
        <v>166</v>
      </c>
      <c r="AJ4735" t="s">
        <v>3281</v>
      </c>
      <c r="AK4735" t="s">
        <v>61</v>
      </c>
      <c r="AL4735">
        <v>2</v>
      </c>
      <c r="AM4735" t="s">
        <v>167</v>
      </c>
      <c r="AN4735" t="s">
        <v>63</v>
      </c>
      <c r="AO4735" t="s">
        <v>64</v>
      </c>
      <c r="AP4735" t="s">
        <v>168</v>
      </c>
      <c r="AQ4735" t="s">
        <v>169</v>
      </c>
      <c r="AR4735" t="s">
        <v>67</v>
      </c>
      <c r="AS4735" t="s">
        <v>68</v>
      </c>
      <c r="AT4735" t="s">
        <v>69</v>
      </c>
      <c r="AU4735">
        <v>51</v>
      </c>
      <c r="AV4735">
        <v>22</v>
      </c>
      <c r="AW4735">
        <f>YEAR(ChinookMusic[[#This Row],[invoiceDate]])</f>
        <v>2012</v>
      </c>
      <c r="AX4735" t="str">
        <f>TEXT(ChinookMusic[[#This Row],[invoiceDate]],"MMMM")</f>
        <v>November</v>
      </c>
    </row>
    <row r="4736" spans="1:50" x14ac:dyDescent="0.3">
      <c r="A4736">
        <v>14</v>
      </c>
      <c r="B4736" t="s">
        <v>133</v>
      </c>
      <c r="C4736">
        <v>19</v>
      </c>
      <c r="D4736" t="s">
        <v>134</v>
      </c>
      <c r="E4736">
        <v>191</v>
      </c>
      <c r="F4736" t="s">
        <v>1318</v>
      </c>
      <c r="G4736" t="s">
        <v>1319</v>
      </c>
      <c r="H4736">
        <v>341655</v>
      </c>
      <c r="I4736">
        <v>0.99</v>
      </c>
      <c r="J4736">
        <v>1</v>
      </c>
      <c r="K4736" t="s">
        <v>78</v>
      </c>
      <c r="L4736">
        <v>3</v>
      </c>
      <c r="M4736" t="s">
        <v>137</v>
      </c>
      <c r="N4736">
        <v>8</v>
      </c>
      <c r="O4736" t="s">
        <v>52</v>
      </c>
      <c r="P4736">
        <v>1758</v>
      </c>
      <c r="Q4736">
        <v>1</v>
      </c>
      <c r="R4736">
        <v>325</v>
      </c>
      <c r="S4736">
        <v>45</v>
      </c>
      <c r="T4736" s="3">
        <v>41242</v>
      </c>
      <c r="U4736" t="s">
        <v>689</v>
      </c>
      <c r="V4736" t="s">
        <v>690</v>
      </c>
      <c r="W4736" t="s">
        <v>691</v>
      </c>
      <c r="X4736">
        <v>5.94</v>
      </c>
      <c r="Y4736">
        <v>45</v>
      </c>
      <c r="Z4736" t="s">
        <v>692</v>
      </c>
      <c r="AA4736" t="s">
        <v>693</v>
      </c>
      <c r="AB4736" t="s">
        <v>689</v>
      </c>
      <c r="AC4736" t="s">
        <v>690</v>
      </c>
      <c r="AD4736" t="s">
        <v>691</v>
      </c>
      <c r="AE4736" t="s">
        <v>73</v>
      </c>
      <c r="AF4736">
        <v>3</v>
      </c>
      <c r="AG4736">
        <v>3</v>
      </c>
      <c r="AH4736" t="s">
        <v>165</v>
      </c>
      <c r="AI4736" t="s">
        <v>166</v>
      </c>
      <c r="AJ4736" t="s">
        <v>3280</v>
      </c>
      <c r="AK4736" t="s">
        <v>61</v>
      </c>
      <c r="AL4736">
        <v>2</v>
      </c>
      <c r="AM4736" t="s">
        <v>167</v>
      </c>
      <c r="AN4736" t="s">
        <v>63</v>
      </c>
      <c r="AO4736" t="s">
        <v>64</v>
      </c>
      <c r="AP4736" t="s">
        <v>168</v>
      </c>
      <c r="AQ4736" t="s">
        <v>169</v>
      </c>
      <c r="AR4736" t="s">
        <v>67</v>
      </c>
      <c r="AS4736" t="s">
        <v>68</v>
      </c>
      <c r="AT4736" t="s">
        <v>69</v>
      </c>
      <c r="AU4736">
        <v>51</v>
      </c>
      <c r="AV4736">
        <v>22</v>
      </c>
      <c r="AW4736">
        <f>YEAR(ChinookMusic[[#This Row],[invoiceDate]])</f>
        <v>2012</v>
      </c>
      <c r="AX4736" t="str">
        <f>TEXT(ChinookMusic[[#This Row],[invoiceDate]],"MMMM")</f>
        <v>November</v>
      </c>
    </row>
    <row r="4737" spans="1:50" x14ac:dyDescent="0.3">
      <c r="A4737">
        <v>14</v>
      </c>
      <c r="B4737" t="s">
        <v>133</v>
      </c>
      <c r="C4737">
        <v>19</v>
      </c>
      <c r="D4737" t="s">
        <v>134</v>
      </c>
      <c r="E4737">
        <v>183</v>
      </c>
      <c r="F4737" t="s">
        <v>1320</v>
      </c>
      <c r="G4737" t="s">
        <v>136</v>
      </c>
      <c r="H4737">
        <v>283167</v>
      </c>
      <c r="I4737">
        <v>0.99</v>
      </c>
      <c r="J4737">
        <v>1</v>
      </c>
      <c r="K4737" t="s">
        <v>78</v>
      </c>
      <c r="L4737">
        <v>3</v>
      </c>
      <c r="M4737" t="s">
        <v>137</v>
      </c>
      <c r="N4737">
        <v>8</v>
      </c>
      <c r="O4737" t="s">
        <v>52</v>
      </c>
      <c r="P4737">
        <v>1756</v>
      </c>
      <c r="Q4737">
        <v>1</v>
      </c>
      <c r="R4737">
        <v>325</v>
      </c>
      <c r="S4737">
        <v>45</v>
      </c>
      <c r="T4737" s="3">
        <v>41242</v>
      </c>
      <c r="U4737" t="s">
        <v>689</v>
      </c>
      <c r="V4737" t="s">
        <v>690</v>
      </c>
      <c r="W4737" t="s">
        <v>691</v>
      </c>
      <c r="X4737">
        <v>5.94</v>
      </c>
      <c r="Y4737">
        <v>45</v>
      </c>
      <c r="Z4737" t="s">
        <v>692</v>
      </c>
      <c r="AA4737" t="s">
        <v>693</v>
      </c>
      <c r="AB4737" t="s">
        <v>689</v>
      </c>
      <c r="AC4737" t="s">
        <v>690</v>
      </c>
      <c r="AD4737" t="s">
        <v>691</v>
      </c>
      <c r="AE4737" t="s">
        <v>73</v>
      </c>
      <c r="AF4737">
        <v>3</v>
      </c>
      <c r="AG4737">
        <v>3</v>
      </c>
      <c r="AH4737" t="s">
        <v>165</v>
      </c>
      <c r="AI4737" t="s">
        <v>166</v>
      </c>
      <c r="AJ4737" t="s">
        <v>3280</v>
      </c>
      <c r="AK4737" t="s">
        <v>61</v>
      </c>
      <c r="AL4737">
        <v>2</v>
      </c>
      <c r="AM4737" t="s">
        <v>167</v>
      </c>
      <c r="AN4737" t="s">
        <v>63</v>
      </c>
      <c r="AO4737" t="s">
        <v>64</v>
      </c>
      <c r="AP4737" t="s">
        <v>168</v>
      </c>
      <c r="AQ4737" t="s">
        <v>169</v>
      </c>
      <c r="AR4737" t="s">
        <v>67</v>
      </c>
      <c r="AS4737" t="s">
        <v>68</v>
      </c>
      <c r="AT4737" t="s">
        <v>69</v>
      </c>
      <c r="AU4737">
        <v>51</v>
      </c>
      <c r="AV4737">
        <v>22</v>
      </c>
      <c r="AW4737">
        <f>YEAR(ChinookMusic[[#This Row],[invoiceDate]])</f>
        <v>2012</v>
      </c>
      <c r="AX4737" t="str">
        <f>TEXT(ChinookMusic[[#This Row],[invoiceDate]],"MMMM")</f>
        <v>November</v>
      </c>
    </row>
    <row r="4738" spans="1:50" x14ac:dyDescent="0.3">
      <c r="A4738">
        <v>14</v>
      </c>
      <c r="B4738" t="s">
        <v>133</v>
      </c>
      <c r="C4738">
        <v>19</v>
      </c>
      <c r="D4738" t="s">
        <v>134</v>
      </c>
      <c r="E4738">
        <v>183</v>
      </c>
      <c r="F4738" t="s">
        <v>1320</v>
      </c>
      <c r="G4738" t="s">
        <v>136</v>
      </c>
      <c r="H4738">
        <v>283167</v>
      </c>
      <c r="I4738">
        <v>0.99</v>
      </c>
      <c r="J4738">
        <v>1</v>
      </c>
      <c r="K4738" t="s">
        <v>78</v>
      </c>
      <c r="L4738">
        <v>3</v>
      </c>
      <c r="M4738" t="s">
        <v>137</v>
      </c>
      <c r="N4738">
        <v>1</v>
      </c>
      <c r="O4738" t="s">
        <v>52</v>
      </c>
      <c r="P4738">
        <v>1756</v>
      </c>
      <c r="Q4738">
        <v>1</v>
      </c>
      <c r="R4738">
        <v>325</v>
      </c>
      <c r="S4738">
        <v>45</v>
      </c>
      <c r="T4738" s="3">
        <v>41242</v>
      </c>
      <c r="U4738" t="s">
        <v>689</v>
      </c>
      <c r="V4738" t="s">
        <v>690</v>
      </c>
      <c r="W4738" t="s">
        <v>691</v>
      </c>
      <c r="X4738">
        <v>5.94</v>
      </c>
      <c r="Y4738">
        <v>45</v>
      </c>
      <c r="Z4738" t="s">
        <v>692</v>
      </c>
      <c r="AA4738" t="s">
        <v>693</v>
      </c>
      <c r="AB4738" t="s">
        <v>689</v>
      </c>
      <c r="AC4738" t="s">
        <v>690</v>
      </c>
      <c r="AD4738" t="s">
        <v>691</v>
      </c>
      <c r="AE4738" t="s">
        <v>73</v>
      </c>
      <c r="AF4738">
        <v>3</v>
      </c>
      <c r="AG4738">
        <v>3</v>
      </c>
      <c r="AH4738" t="s">
        <v>165</v>
      </c>
      <c r="AI4738" t="s">
        <v>166</v>
      </c>
      <c r="AJ4738" t="s">
        <v>3280</v>
      </c>
      <c r="AK4738" t="s">
        <v>61</v>
      </c>
      <c r="AL4738">
        <v>2</v>
      </c>
      <c r="AM4738" t="s">
        <v>167</v>
      </c>
      <c r="AN4738" t="s">
        <v>63</v>
      </c>
      <c r="AO4738" t="s">
        <v>64</v>
      </c>
      <c r="AP4738" t="s">
        <v>168</v>
      </c>
      <c r="AQ4738" t="s">
        <v>169</v>
      </c>
      <c r="AR4738" t="s">
        <v>67</v>
      </c>
      <c r="AS4738" t="s">
        <v>68</v>
      </c>
      <c r="AT4738" t="s">
        <v>69</v>
      </c>
      <c r="AU4738">
        <v>51</v>
      </c>
      <c r="AV4738">
        <v>22</v>
      </c>
      <c r="AW4738">
        <f>YEAR(ChinookMusic[[#This Row],[invoiceDate]])</f>
        <v>2012</v>
      </c>
      <c r="AX4738" t="str">
        <f>TEXT(ChinookMusic[[#This Row],[invoiceDate]],"MMMM")</f>
        <v>November</v>
      </c>
    </row>
    <row r="4739" spans="1:50" x14ac:dyDescent="0.3">
      <c r="A4739">
        <v>51</v>
      </c>
      <c r="B4739" t="s">
        <v>633</v>
      </c>
      <c r="C4739">
        <v>36</v>
      </c>
      <c r="D4739" t="s">
        <v>1117</v>
      </c>
      <c r="E4739">
        <v>419</v>
      </c>
      <c r="F4739" t="s">
        <v>3003</v>
      </c>
      <c r="G4739" t="s">
        <v>2294</v>
      </c>
      <c r="H4739">
        <v>262608</v>
      </c>
      <c r="I4739">
        <v>0.99</v>
      </c>
      <c r="J4739">
        <v>1</v>
      </c>
      <c r="K4739" t="s">
        <v>78</v>
      </c>
      <c r="L4739">
        <v>1</v>
      </c>
      <c r="M4739" t="s">
        <v>51</v>
      </c>
      <c r="N4739">
        <v>8</v>
      </c>
      <c r="O4739" t="s">
        <v>52</v>
      </c>
      <c r="P4739">
        <v>1795</v>
      </c>
      <c r="Q4739">
        <v>1</v>
      </c>
      <c r="R4739">
        <v>332</v>
      </c>
      <c r="S4739">
        <v>24</v>
      </c>
      <c r="T4739" s="3">
        <v>41273</v>
      </c>
      <c r="U4739" t="s">
        <v>969</v>
      </c>
      <c r="V4739" t="s">
        <v>970</v>
      </c>
      <c r="W4739" t="s">
        <v>140</v>
      </c>
      <c r="X4739">
        <v>5.94</v>
      </c>
      <c r="Y4739">
        <v>24</v>
      </c>
      <c r="Z4739" t="s">
        <v>918</v>
      </c>
      <c r="AA4739" t="s">
        <v>971</v>
      </c>
      <c r="AB4739" t="s">
        <v>969</v>
      </c>
      <c r="AC4739" t="s">
        <v>970</v>
      </c>
      <c r="AD4739" t="s">
        <v>140</v>
      </c>
      <c r="AE4739" t="s">
        <v>972</v>
      </c>
      <c r="AF4739">
        <v>3</v>
      </c>
      <c r="AG4739">
        <v>3</v>
      </c>
      <c r="AH4739" t="s">
        <v>165</v>
      </c>
      <c r="AI4739" t="s">
        <v>166</v>
      </c>
      <c r="AJ4739" t="s">
        <v>3280</v>
      </c>
      <c r="AK4739" t="s">
        <v>61</v>
      </c>
      <c r="AL4739">
        <v>2</v>
      </c>
      <c r="AM4739" t="s">
        <v>167</v>
      </c>
      <c r="AN4739" t="s">
        <v>63</v>
      </c>
      <c r="AO4739" t="s">
        <v>64</v>
      </c>
      <c r="AP4739" t="s">
        <v>168</v>
      </c>
      <c r="AQ4739" t="s">
        <v>169</v>
      </c>
      <c r="AR4739" t="s">
        <v>67</v>
      </c>
      <c r="AS4739" t="s">
        <v>68</v>
      </c>
      <c r="AT4739" t="s">
        <v>69</v>
      </c>
      <c r="AU4739">
        <v>51</v>
      </c>
      <c r="AV4739">
        <v>22</v>
      </c>
      <c r="AW4739">
        <f>YEAR(ChinookMusic[[#This Row],[invoiceDate]])</f>
        <v>2012</v>
      </c>
      <c r="AX4739" t="str">
        <f>TEXT(ChinookMusic[[#This Row],[invoiceDate]],"MMMM")</f>
        <v>December</v>
      </c>
    </row>
    <row r="4740" spans="1:50" x14ac:dyDescent="0.3">
      <c r="A4740">
        <v>51</v>
      </c>
      <c r="B4740" t="s">
        <v>633</v>
      </c>
      <c r="C4740">
        <v>36</v>
      </c>
      <c r="D4740" t="s">
        <v>1117</v>
      </c>
      <c r="E4740">
        <v>419</v>
      </c>
      <c r="F4740" t="s">
        <v>3003</v>
      </c>
      <c r="G4740" t="s">
        <v>2294</v>
      </c>
      <c r="H4740">
        <v>262608</v>
      </c>
      <c r="I4740">
        <v>0.99</v>
      </c>
      <c r="J4740">
        <v>1</v>
      </c>
      <c r="K4740" t="s">
        <v>78</v>
      </c>
      <c r="L4740">
        <v>1</v>
      </c>
      <c r="M4740" t="s">
        <v>51</v>
      </c>
      <c r="N4740">
        <v>1</v>
      </c>
      <c r="O4740" t="s">
        <v>52</v>
      </c>
      <c r="P4740">
        <v>1795</v>
      </c>
      <c r="Q4740">
        <v>1</v>
      </c>
      <c r="R4740">
        <v>332</v>
      </c>
      <c r="S4740">
        <v>24</v>
      </c>
      <c r="T4740" s="3">
        <v>41273</v>
      </c>
      <c r="U4740" t="s">
        <v>969</v>
      </c>
      <c r="V4740" t="s">
        <v>970</v>
      </c>
      <c r="W4740" t="s">
        <v>140</v>
      </c>
      <c r="X4740">
        <v>5.94</v>
      </c>
      <c r="Y4740">
        <v>24</v>
      </c>
      <c r="Z4740" t="s">
        <v>918</v>
      </c>
      <c r="AA4740" t="s">
        <v>971</v>
      </c>
      <c r="AB4740" t="s">
        <v>969</v>
      </c>
      <c r="AC4740" t="s">
        <v>970</v>
      </c>
      <c r="AD4740" t="s">
        <v>140</v>
      </c>
      <c r="AE4740" t="s">
        <v>972</v>
      </c>
      <c r="AF4740">
        <v>3</v>
      </c>
      <c r="AG4740">
        <v>3</v>
      </c>
      <c r="AH4740" t="s">
        <v>165</v>
      </c>
      <c r="AI4740" t="s">
        <v>166</v>
      </c>
      <c r="AJ4740" t="s">
        <v>3280</v>
      </c>
      <c r="AK4740" t="s">
        <v>61</v>
      </c>
      <c r="AL4740">
        <v>2</v>
      </c>
      <c r="AM4740" t="s">
        <v>167</v>
      </c>
      <c r="AN4740" t="s">
        <v>63</v>
      </c>
      <c r="AO4740" t="s">
        <v>64</v>
      </c>
      <c r="AP4740" t="s">
        <v>168</v>
      </c>
      <c r="AQ4740" t="s">
        <v>169</v>
      </c>
      <c r="AR4740" t="s">
        <v>67</v>
      </c>
      <c r="AS4740" t="s">
        <v>68</v>
      </c>
      <c r="AT4740" t="s">
        <v>69</v>
      </c>
      <c r="AU4740">
        <v>51</v>
      </c>
      <c r="AV4740">
        <v>22</v>
      </c>
      <c r="AW4740">
        <f>YEAR(ChinookMusic[[#This Row],[invoiceDate]])</f>
        <v>2012</v>
      </c>
      <c r="AX4740" t="str">
        <f>TEXT(ChinookMusic[[#This Row],[invoiceDate]],"MMMM")</f>
        <v>December</v>
      </c>
    </row>
    <row r="4741" spans="1:50" x14ac:dyDescent="0.3">
      <c r="A4741">
        <v>50</v>
      </c>
      <c r="B4741" t="s">
        <v>527</v>
      </c>
      <c r="C4741">
        <v>35</v>
      </c>
      <c r="D4741" t="s">
        <v>1114</v>
      </c>
      <c r="E4741">
        <v>415</v>
      </c>
      <c r="F4741" t="s">
        <v>1339</v>
      </c>
      <c r="G4741" t="s">
        <v>1340</v>
      </c>
      <c r="H4741">
        <v>397531</v>
      </c>
      <c r="I4741">
        <v>0.99</v>
      </c>
      <c r="J4741">
        <v>1</v>
      </c>
      <c r="K4741" t="s">
        <v>78</v>
      </c>
      <c r="L4741">
        <v>3</v>
      </c>
      <c r="M4741" t="s">
        <v>137</v>
      </c>
      <c r="N4741">
        <v>5</v>
      </c>
      <c r="O4741" t="s">
        <v>70</v>
      </c>
      <c r="P4741">
        <v>1794</v>
      </c>
      <c r="Q4741">
        <v>1</v>
      </c>
      <c r="R4741">
        <v>332</v>
      </c>
      <c r="S4741">
        <v>24</v>
      </c>
      <c r="T4741" s="3">
        <v>41273</v>
      </c>
      <c r="U4741" t="s">
        <v>969</v>
      </c>
      <c r="V4741" t="s">
        <v>970</v>
      </c>
      <c r="W4741" t="s">
        <v>140</v>
      </c>
      <c r="X4741">
        <v>5.94</v>
      </c>
      <c r="Y4741">
        <v>24</v>
      </c>
      <c r="Z4741" t="s">
        <v>918</v>
      </c>
      <c r="AA4741" t="s">
        <v>971</v>
      </c>
      <c r="AB4741" t="s">
        <v>969</v>
      </c>
      <c r="AC4741" t="s">
        <v>970</v>
      </c>
      <c r="AD4741" t="s">
        <v>140</v>
      </c>
      <c r="AE4741" t="s">
        <v>972</v>
      </c>
      <c r="AF4741">
        <v>3</v>
      </c>
      <c r="AG4741">
        <v>3</v>
      </c>
      <c r="AH4741" t="s">
        <v>165</v>
      </c>
      <c r="AI4741" t="s">
        <v>166</v>
      </c>
      <c r="AJ4741" t="s">
        <v>3280</v>
      </c>
      <c r="AK4741" t="s">
        <v>61</v>
      </c>
      <c r="AL4741">
        <v>2</v>
      </c>
      <c r="AM4741" t="s">
        <v>167</v>
      </c>
      <c r="AN4741" t="s">
        <v>63</v>
      </c>
      <c r="AO4741" t="s">
        <v>64</v>
      </c>
      <c r="AP4741" t="s">
        <v>168</v>
      </c>
      <c r="AQ4741" t="s">
        <v>169</v>
      </c>
      <c r="AR4741" t="s">
        <v>67</v>
      </c>
      <c r="AS4741" t="s">
        <v>68</v>
      </c>
      <c r="AT4741" t="s">
        <v>69</v>
      </c>
      <c r="AU4741">
        <v>51</v>
      </c>
      <c r="AV4741">
        <v>22</v>
      </c>
      <c r="AW4741">
        <f>YEAR(ChinookMusic[[#This Row],[invoiceDate]])</f>
        <v>2012</v>
      </c>
      <c r="AX4741" t="str">
        <f>TEXT(ChinookMusic[[#This Row],[invoiceDate]],"MMMM")</f>
        <v>December</v>
      </c>
    </row>
    <row r="4742" spans="1:50" x14ac:dyDescent="0.3">
      <c r="A4742">
        <v>50</v>
      </c>
      <c r="B4742" t="s">
        <v>527</v>
      </c>
      <c r="C4742">
        <v>35</v>
      </c>
      <c r="D4742" t="s">
        <v>1114</v>
      </c>
      <c r="E4742">
        <v>415</v>
      </c>
      <c r="F4742" t="s">
        <v>1339</v>
      </c>
      <c r="G4742" t="s">
        <v>1340</v>
      </c>
      <c r="H4742">
        <v>397531</v>
      </c>
      <c r="I4742">
        <v>0.99</v>
      </c>
      <c r="J4742">
        <v>1</v>
      </c>
      <c r="K4742" t="s">
        <v>78</v>
      </c>
      <c r="L4742">
        <v>3</v>
      </c>
      <c r="M4742" t="s">
        <v>137</v>
      </c>
      <c r="N4742">
        <v>1</v>
      </c>
      <c r="O4742" t="s">
        <v>52</v>
      </c>
      <c r="P4742">
        <v>1794</v>
      </c>
      <c r="Q4742">
        <v>1</v>
      </c>
      <c r="R4742">
        <v>332</v>
      </c>
      <c r="S4742">
        <v>24</v>
      </c>
      <c r="T4742" s="3">
        <v>41273</v>
      </c>
      <c r="U4742" t="s">
        <v>969</v>
      </c>
      <c r="V4742" t="s">
        <v>970</v>
      </c>
      <c r="W4742" t="s">
        <v>140</v>
      </c>
      <c r="X4742">
        <v>5.94</v>
      </c>
      <c r="Y4742">
        <v>24</v>
      </c>
      <c r="Z4742" t="s">
        <v>918</v>
      </c>
      <c r="AA4742" t="s">
        <v>971</v>
      </c>
      <c r="AB4742" t="s">
        <v>969</v>
      </c>
      <c r="AC4742" t="s">
        <v>970</v>
      </c>
      <c r="AD4742" t="s">
        <v>140</v>
      </c>
      <c r="AE4742" t="s">
        <v>972</v>
      </c>
      <c r="AF4742">
        <v>3</v>
      </c>
      <c r="AG4742">
        <v>3</v>
      </c>
      <c r="AH4742" t="s">
        <v>165</v>
      </c>
      <c r="AI4742" t="s">
        <v>166</v>
      </c>
      <c r="AJ4742" t="s">
        <v>3280</v>
      </c>
      <c r="AK4742" t="s">
        <v>61</v>
      </c>
      <c r="AL4742">
        <v>2</v>
      </c>
      <c r="AM4742" t="s">
        <v>167</v>
      </c>
      <c r="AN4742" t="s">
        <v>63</v>
      </c>
      <c r="AO4742" t="s">
        <v>64</v>
      </c>
      <c r="AP4742" t="s">
        <v>168</v>
      </c>
      <c r="AQ4742" t="s">
        <v>169</v>
      </c>
      <c r="AR4742" t="s">
        <v>67</v>
      </c>
      <c r="AS4742" t="s">
        <v>68</v>
      </c>
      <c r="AT4742" t="s">
        <v>69</v>
      </c>
      <c r="AU4742">
        <v>51</v>
      </c>
      <c r="AV4742">
        <v>22</v>
      </c>
      <c r="AW4742">
        <f>YEAR(ChinookMusic[[#This Row],[invoiceDate]])</f>
        <v>2012</v>
      </c>
      <c r="AX4742" t="str">
        <f>TEXT(ChinookMusic[[#This Row],[invoiceDate]],"MMMM")</f>
        <v>December</v>
      </c>
    </row>
    <row r="4743" spans="1:50" x14ac:dyDescent="0.3">
      <c r="A4743">
        <v>50</v>
      </c>
      <c r="B4743" t="s">
        <v>527</v>
      </c>
      <c r="C4743">
        <v>35</v>
      </c>
      <c r="D4743" t="s">
        <v>1114</v>
      </c>
      <c r="E4743">
        <v>411</v>
      </c>
      <c r="F4743" t="s">
        <v>1341</v>
      </c>
      <c r="G4743" t="s">
        <v>1342</v>
      </c>
      <c r="H4743">
        <v>366524</v>
      </c>
      <c r="I4743">
        <v>0.99</v>
      </c>
      <c r="J4743">
        <v>1</v>
      </c>
      <c r="K4743" t="s">
        <v>78</v>
      </c>
      <c r="L4743">
        <v>3</v>
      </c>
      <c r="M4743" t="s">
        <v>137</v>
      </c>
      <c r="N4743">
        <v>5</v>
      </c>
      <c r="O4743" t="s">
        <v>70</v>
      </c>
      <c r="P4743">
        <v>1793</v>
      </c>
      <c r="Q4743">
        <v>1</v>
      </c>
      <c r="R4743">
        <v>332</v>
      </c>
      <c r="S4743">
        <v>24</v>
      </c>
      <c r="T4743" s="3">
        <v>41273</v>
      </c>
      <c r="U4743" t="s">
        <v>969</v>
      </c>
      <c r="V4743" t="s">
        <v>970</v>
      </c>
      <c r="W4743" t="s">
        <v>140</v>
      </c>
      <c r="X4743">
        <v>5.94</v>
      </c>
      <c r="Y4743">
        <v>24</v>
      </c>
      <c r="Z4743" t="s">
        <v>918</v>
      </c>
      <c r="AA4743" t="s">
        <v>971</v>
      </c>
      <c r="AB4743" t="s">
        <v>969</v>
      </c>
      <c r="AC4743" t="s">
        <v>970</v>
      </c>
      <c r="AD4743" t="s">
        <v>140</v>
      </c>
      <c r="AE4743" t="s">
        <v>972</v>
      </c>
      <c r="AF4743">
        <v>3</v>
      </c>
      <c r="AG4743">
        <v>3</v>
      </c>
      <c r="AH4743" t="s">
        <v>165</v>
      </c>
      <c r="AI4743" t="s">
        <v>166</v>
      </c>
      <c r="AJ4743" t="s">
        <v>3280</v>
      </c>
      <c r="AK4743" t="s">
        <v>61</v>
      </c>
      <c r="AL4743">
        <v>2</v>
      </c>
      <c r="AM4743" t="s">
        <v>167</v>
      </c>
      <c r="AN4743" t="s">
        <v>63</v>
      </c>
      <c r="AO4743" t="s">
        <v>64</v>
      </c>
      <c r="AP4743" t="s">
        <v>168</v>
      </c>
      <c r="AQ4743" t="s">
        <v>169</v>
      </c>
      <c r="AR4743" t="s">
        <v>67</v>
      </c>
      <c r="AS4743" t="s">
        <v>68</v>
      </c>
      <c r="AT4743" t="s">
        <v>69</v>
      </c>
      <c r="AU4743">
        <v>51</v>
      </c>
      <c r="AV4743">
        <v>22</v>
      </c>
      <c r="AW4743">
        <f>YEAR(ChinookMusic[[#This Row],[invoiceDate]])</f>
        <v>2012</v>
      </c>
      <c r="AX4743" t="str">
        <f>TEXT(ChinookMusic[[#This Row],[invoiceDate]],"MMMM")</f>
        <v>December</v>
      </c>
    </row>
    <row r="4744" spans="1:50" x14ac:dyDescent="0.3">
      <c r="A4744">
        <v>50</v>
      </c>
      <c r="B4744" t="s">
        <v>527</v>
      </c>
      <c r="C4744">
        <v>35</v>
      </c>
      <c r="D4744" t="s">
        <v>1114</v>
      </c>
      <c r="E4744">
        <v>411</v>
      </c>
      <c r="F4744" t="s">
        <v>1341</v>
      </c>
      <c r="G4744" t="s">
        <v>1342</v>
      </c>
      <c r="H4744">
        <v>366524</v>
      </c>
      <c r="I4744">
        <v>0.99</v>
      </c>
      <c r="J4744">
        <v>1</v>
      </c>
      <c r="K4744" t="s">
        <v>78</v>
      </c>
      <c r="L4744">
        <v>3</v>
      </c>
      <c r="M4744" t="s">
        <v>137</v>
      </c>
      <c r="N4744">
        <v>1</v>
      </c>
      <c r="O4744" t="s">
        <v>52</v>
      </c>
      <c r="P4744">
        <v>1793</v>
      </c>
      <c r="Q4744">
        <v>1</v>
      </c>
      <c r="R4744">
        <v>332</v>
      </c>
      <c r="S4744">
        <v>24</v>
      </c>
      <c r="T4744" s="3">
        <v>41273</v>
      </c>
      <c r="U4744" t="s">
        <v>969</v>
      </c>
      <c r="V4744" t="s">
        <v>970</v>
      </c>
      <c r="W4744" t="s">
        <v>140</v>
      </c>
      <c r="X4744">
        <v>5.94</v>
      </c>
      <c r="Y4744">
        <v>24</v>
      </c>
      <c r="Z4744" t="s">
        <v>918</v>
      </c>
      <c r="AA4744" t="s">
        <v>971</v>
      </c>
      <c r="AB4744" t="s">
        <v>969</v>
      </c>
      <c r="AC4744" t="s">
        <v>970</v>
      </c>
      <c r="AD4744" t="s">
        <v>140</v>
      </c>
      <c r="AE4744" t="s">
        <v>972</v>
      </c>
      <c r="AF4744">
        <v>3</v>
      </c>
      <c r="AG4744">
        <v>3</v>
      </c>
      <c r="AH4744" t="s">
        <v>165</v>
      </c>
      <c r="AI4744" t="s">
        <v>166</v>
      </c>
      <c r="AJ4744" t="s">
        <v>3280</v>
      </c>
      <c r="AK4744" t="s">
        <v>61</v>
      </c>
      <c r="AL4744">
        <v>2</v>
      </c>
      <c r="AM4744" t="s">
        <v>167</v>
      </c>
      <c r="AN4744" t="s">
        <v>63</v>
      </c>
      <c r="AO4744" t="s">
        <v>64</v>
      </c>
      <c r="AP4744" t="s">
        <v>168</v>
      </c>
      <c r="AQ4744" t="s">
        <v>169</v>
      </c>
      <c r="AR4744" t="s">
        <v>67</v>
      </c>
      <c r="AS4744" t="s">
        <v>68</v>
      </c>
      <c r="AT4744" t="s">
        <v>69</v>
      </c>
      <c r="AU4744">
        <v>51</v>
      </c>
      <c r="AV4744">
        <v>22</v>
      </c>
      <c r="AW4744">
        <f>YEAR(ChinookMusic[[#This Row],[invoiceDate]])</f>
        <v>2012</v>
      </c>
      <c r="AX4744" t="str">
        <f>TEXT(ChinookMusic[[#This Row],[invoiceDate]],"MMMM")</f>
        <v>December</v>
      </c>
    </row>
    <row r="4745" spans="1:50" x14ac:dyDescent="0.3">
      <c r="A4745">
        <v>51</v>
      </c>
      <c r="B4745" t="s">
        <v>633</v>
      </c>
      <c r="C4745">
        <v>36</v>
      </c>
      <c r="D4745" t="s">
        <v>1117</v>
      </c>
      <c r="E4745">
        <v>431</v>
      </c>
      <c r="F4745" t="s">
        <v>3004</v>
      </c>
      <c r="G4745" t="s">
        <v>633</v>
      </c>
      <c r="H4745">
        <v>238994</v>
      </c>
      <c r="I4745">
        <v>0.99</v>
      </c>
      <c r="J4745">
        <v>1</v>
      </c>
      <c r="K4745" t="s">
        <v>78</v>
      </c>
      <c r="L4745">
        <v>1</v>
      </c>
      <c r="M4745" t="s">
        <v>51</v>
      </c>
      <c r="N4745">
        <v>1</v>
      </c>
      <c r="O4745" t="s">
        <v>52</v>
      </c>
      <c r="P4745">
        <v>1798</v>
      </c>
      <c r="Q4745">
        <v>1</v>
      </c>
      <c r="R4745">
        <v>332</v>
      </c>
      <c r="S4745">
        <v>24</v>
      </c>
      <c r="T4745" s="3">
        <v>41273</v>
      </c>
      <c r="U4745" t="s">
        <v>969</v>
      </c>
      <c r="V4745" t="s">
        <v>970</v>
      </c>
      <c r="W4745" t="s">
        <v>140</v>
      </c>
      <c r="X4745">
        <v>5.94</v>
      </c>
      <c r="Y4745">
        <v>24</v>
      </c>
      <c r="Z4745" t="s">
        <v>918</v>
      </c>
      <c r="AA4745" t="s">
        <v>971</v>
      </c>
      <c r="AB4745" t="s">
        <v>969</v>
      </c>
      <c r="AC4745" t="s">
        <v>970</v>
      </c>
      <c r="AD4745" t="s">
        <v>140</v>
      </c>
      <c r="AE4745" t="s">
        <v>972</v>
      </c>
      <c r="AF4745">
        <v>3</v>
      </c>
      <c r="AG4745">
        <v>3</v>
      </c>
      <c r="AH4745" t="s">
        <v>165</v>
      </c>
      <c r="AI4745" t="s">
        <v>166</v>
      </c>
      <c r="AJ4745" t="s">
        <v>3280</v>
      </c>
      <c r="AK4745" t="s">
        <v>61</v>
      </c>
      <c r="AL4745">
        <v>2</v>
      </c>
      <c r="AM4745" t="s">
        <v>167</v>
      </c>
      <c r="AN4745" t="s">
        <v>63</v>
      </c>
      <c r="AO4745" t="s">
        <v>64</v>
      </c>
      <c r="AP4745" t="s">
        <v>168</v>
      </c>
      <c r="AQ4745" t="s">
        <v>169</v>
      </c>
      <c r="AR4745" t="s">
        <v>67</v>
      </c>
      <c r="AS4745" t="s">
        <v>68</v>
      </c>
      <c r="AT4745" t="s">
        <v>69</v>
      </c>
      <c r="AU4745">
        <v>51</v>
      </c>
      <c r="AV4745">
        <v>22</v>
      </c>
      <c r="AW4745">
        <f>YEAR(ChinookMusic[[#This Row],[invoiceDate]])</f>
        <v>2012</v>
      </c>
      <c r="AX4745" t="str">
        <f>TEXT(ChinookMusic[[#This Row],[invoiceDate]],"MMMM")</f>
        <v>December</v>
      </c>
    </row>
    <row r="4746" spans="1:50" x14ac:dyDescent="0.3">
      <c r="A4746">
        <v>51</v>
      </c>
      <c r="B4746" t="s">
        <v>633</v>
      </c>
      <c r="C4746">
        <v>36</v>
      </c>
      <c r="D4746" t="s">
        <v>1117</v>
      </c>
      <c r="E4746">
        <v>431</v>
      </c>
      <c r="F4746" t="s">
        <v>3004</v>
      </c>
      <c r="G4746" t="s">
        <v>633</v>
      </c>
      <c r="H4746">
        <v>238994</v>
      </c>
      <c r="I4746">
        <v>0.99</v>
      </c>
      <c r="J4746">
        <v>1</v>
      </c>
      <c r="K4746" t="s">
        <v>78</v>
      </c>
      <c r="L4746">
        <v>1</v>
      </c>
      <c r="M4746" t="s">
        <v>51</v>
      </c>
      <c r="N4746">
        <v>8</v>
      </c>
      <c r="O4746" t="s">
        <v>52</v>
      </c>
      <c r="P4746">
        <v>1798</v>
      </c>
      <c r="Q4746">
        <v>1</v>
      </c>
      <c r="R4746">
        <v>332</v>
      </c>
      <c r="S4746">
        <v>24</v>
      </c>
      <c r="T4746" s="3">
        <v>41273</v>
      </c>
      <c r="U4746" t="s">
        <v>969</v>
      </c>
      <c r="V4746" t="s">
        <v>970</v>
      </c>
      <c r="W4746" t="s">
        <v>140</v>
      </c>
      <c r="X4746">
        <v>5.94</v>
      </c>
      <c r="Y4746">
        <v>24</v>
      </c>
      <c r="Z4746" t="s">
        <v>918</v>
      </c>
      <c r="AA4746" t="s">
        <v>971</v>
      </c>
      <c r="AB4746" t="s">
        <v>969</v>
      </c>
      <c r="AC4746" t="s">
        <v>970</v>
      </c>
      <c r="AD4746" t="s">
        <v>140</v>
      </c>
      <c r="AE4746" t="s">
        <v>972</v>
      </c>
      <c r="AF4746">
        <v>3</v>
      </c>
      <c r="AG4746">
        <v>3</v>
      </c>
      <c r="AH4746" t="s">
        <v>165</v>
      </c>
      <c r="AI4746" t="s">
        <v>166</v>
      </c>
      <c r="AJ4746" t="s">
        <v>3280</v>
      </c>
      <c r="AK4746" t="s">
        <v>61</v>
      </c>
      <c r="AL4746">
        <v>2</v>
      </c>
      <c r="AM4746" t="s">
        <v>167</v>
      </c>
      <c r="AN4746" t="s">
        <v>63</v>
      </c>
      <c r="AO4746" t="s">
        <v>64</v>
      </c>
      <c r="AP4746" t="s">
        <v>168</v>
      </c>
      <c r="AQ4746" t="s">
        <v>169</v>
      </c>
      <c r="AR4746" t="s">
        <v>67</v>
      </c>
      <c r="AS4746" t="s">
        <v>68</v>
      </c>
      <c r="AT4746" t="s">
        <v>69</v>
      </c>
      <c r="AU4746">
        <v>51</v>
      </c>
      <c r="AV4746">
        <v>22</v>
      </c>
      <c r="AW4746">
        <f>YEAR(ChinookMusic[[#This Row],[invoiceDate]])</f>
        <v>2012</v>
      </c>
      <c r="AX4746" t="str">
        <f>TEXT(ChinookMusic[[#This Row],[invoiceDate]],"MMMM")</f>
        <v>December</v>
      </c>
    </row>
    <row r="4747" spans="1:50" x14ac:dyDescent="0.3">
      <c r="A4747">
        <v>51</v>
      </c>
      <c r="B4747" t="s">
        <v>633</v>
      </c>
      <c r="C4747">
        <v>36</v>
      </c>
      <c r="D4747" t="s">
        <v>1117</v>
      </c>
      <c r="E4747">
        <v>423</v>
      </c>
      <c r="F4747" t="s">
        <v>1337</v>
      </c>
      <c r="G4747" t="s">
        <v>1338</v>
      </c>
      <c r="H4747">
        <v>259108</v>
      </c>
      <c r="I4747">
        <v>0.99</v>
      </c>
      <c r="J4747">
        <v>1</v>
      </c>
      <c r="K4747" t="s">
        <v>78</v>
      </c>
      <c r="L4747">
        <v>1</v>
      </c>
      <c r="M4747" t="s">
        <v>51</v>
      </c>
      <c r="N4747">
        <v>8</v>
      </c>
      <c r="O4747" t="s">
        <v>52</v>
      </c>
      <c r="P4747">
        <v>1796</v>
      </c>
      <c r="Q4747">
        <v>1</v>
      </c>
      <c r="R4747">
        <v>332</v>
      </c>
      <c r="S4747">
        <v>24</v>
      </c>
      <c r="T4747" s="3">
        <v>41273</v>
      </c>
      <c r="U4747" t="s">
        <v>969</v>
      </c>
      <c r="V4747" t="s">
        <v>970</v>
      </c>
      <c r="W4747" t="s">
        <v>140</v>
      </c>
      <c r="X4747">
        <v>5.94</v>
      </c>
      <c r="Y4747">
        <v>24</v>
      </c>
      <c r="Z4747" t="s">
        <v>918</v>
      </c>
      <c r="AA4747" t="s">
        <v>971</v>
      </c>
      <c r="AB4747" t="s">
        <v>969</v>
      </c>
      <c r="AC4747" t="s">
        <v>970</v>
      </c>
      <c r="AD4747" t="s">
        <v>140</v>
      </c>
      <c r="AE4747" t="s">
        <v>972</v>
      </c>
      <c r="AF4747">
        <v>3</v>
      </c>
      <c r="AG4747">
        <v>3</v>
      </c>
      <c r="AH4747" t="s">
        <v>165</v>
      </c>
      <c r="AI4747" t="s">
        <v>166</v>
      </c>
      <c r="AJ4747" t="s">
        <v>3280</v>
      </c>
      <c r="AK4747" t="s">
        <v>61</v>
      </c>
      <c r="AL4747">
        <v>2</v>
      </c>
      <c r="AM4747" t="s">
        <v>167</v>
      </c>
      <c r="AN4747" t="s">
        <v>63</v>
      </c>
      <c r="AO4747" t="s">
        <v>64</v>
      </c>
      <c r="AP4747" t="s">
        <v>168</v>
      </c>
      <c r="AQ4747" t="s">
        <v>169</v>
      </c>
      <c r="AR4747" t="s">
        <v>67</v>
      </c>
      <c r="AS4747" t="s">
        <v>68</v>
      </c>
      <c r="AT4747" t="s">
        <v>69</v>
      </c>
      <c r="AU4747">
        <v>51</v>
      </c>
      <c r="AV4747">
        <v>22</v>
      </c>
      <c r="AW4747">
        <f>YEAR(ChinookMusic[[#This Row],[invoiceDate]])</f>
        <v>2012</v>
      </c>
      <c r="AX4747" t="str">
        <f>TEXT(ChinookMusic[[#This Row],[invoiceDate]],"MMMM")</f>
        <v>December</v>
      </c>
    </row>
    <row r="4748" spans="1:50" x14ac:dyDescent="0.3">
      <c r="A4748">
        <v>76</v>
      </c>
      <c r="B4748" t="s">
        <v>264</v>
      </c>
      <c r="C4748">
        <v>55</v>
      </c>
      <c r="D4748" t="s">
        <v>265</v>
      </c>
      <c r="E4748">
        <v>711</v>
      </c>
      <c r="F4748" t="s">
        <v>3005</v>
      </c>
      <c r="G4748" t="s">
        <v>267</v>
      </c>
      <c r="H4748">
        <v>163239</v>
      </c>
      <c r="I4748">
        <v>0.99</v>
      </c>
      <c r="J4748">
        <v>1</v>
      </c>
      <c r="K4748" t="s">
        <v>78</v>
      </c>
      <c r="L4748">
        <v>1</v>
      </c>
      <c r="M4748" t="s">
        <v>51</v>
      </c>
      <c r="N4748">
        <v>8</v>
      </c>
      <c r="O4748" t="s">
        <v>52</v>
      </c>
      <c r="P4748">
        <v>1844</v>
      </c>
      <c r="Q4748">
        <v>1</v>
      </c>
      <c r="R4748">
        <v>340</v>
      </c>
      <c r="S4748">
        <v>9</v>
      </c>
      <c r="T4748" s="3">
        <v>41307</v>
      </c>
      <c r="U4748" t="s">
        <v>1354</v>
      </c>
      <c r="V4748" t="s">
        <v>1355</v>
      </c>
      <c r="W4748" t="s">
        <v>1356</v>
      </c>
      <c r="X4748">
        <v>8.91</v>
      </c>
      <c r="Y4748">
        <v>9</v>
      </c>
      <c r="Z4748" t="s">
        <v>1357</v>
      </c>
      <c r="AA4748" t="s">
        <v>1358</v>
      </c>
      <c r="AB4748" t="s">
        <v>1354</v>
      </c>
      <c r="AC4748" t="s">
        <v>1355</v>
      </c>
      <c r="AD4748" t="s">
        <v>1356</v>
      </c>
      <c r="AE4748" t="s">
        <v>1359</v>
      </c>
      <c r="AF4748">
        <v>4</v>
      </c>
      <c r="AG4748">
        <v>4</v>
      </c>
      <c r="AH4748" t="s">
        <v>85</v>
      </c>
      <c r="AI4748" t="s">
        <v>86</v>
      </c>
      <c r="AJ4748" t="s">
        <v>3279</v>
      </c>
      <c r="AK4748" t="s">
        <v>61</v>
      </c>
      <c r="AL4748">
        <v>2</v>
      </c>
      <c r="AM4748" t="s">
        <v>87</v>
      </c>
      <c r="AN4748" t="s">
        <v>63</v>
      </c>
      <c r="AO4748" t="s">
        <v>64</v>
      </c>
      <c r="AP4748" t="s">
        <v>88</v>
      </c>
      <c r="AQ4748" t="s">
        <v>89</v>
      </c>
      <c r="AR4748" t="s">
        <v>67</v>
      </c>
      <c r="AS4748" t="s">
        <v>68</v>
      </c>
      <c r="AT4748" t="s">
        <v>69</v>
      </c>
      <c r="AU4748">
        <v>77</v>
      </c>
      <c r="AV4748">
        <v>21</v>
      </c>
      <c r="AW4748">
        <f>YEAR(ChinookMusic[[#This Row],[invoiceDate]])</f>
        <v>2013</v>
      </c>
      <c r="AX4748" t="str">
        <f>TEXT(ChinookMusic[[#This Row],[invoiceDate]],"MMMM")</f>
        <v>February</v>
      </c>
    </row>
    <row r="4749" spans="1:50" x14ac:dyDescent="0.3">
      <c r="A4749">
        <v>76</v>
      </c>
      <c r="B4749" t="s">
        <v>264</v>
      </c>
      <c r="C4749">
        <v>55</v>
      </c>
      <c r="D4749" t="s">
        <v>265</v>
      </c>
      <c r="E4749">
        <v>711</v>
      </c>
      <c r="F4749" t="s">
        <v>3005</v>
      </c>
      <c r="G4749" t="s">
        <v>267</v>
      </c>
      <c r="H4749">
        <v>163239</v>
      </c>
      <c r="I4749">
        <v>0.99</v>
      </c>
      <c r="J4749">
        <v>1</v>
      </c>
      <c r="K4749" t="s">
        <v>78</v>
      </c>
      <c r="L4749">
        <v>1</v>
      </c>
      <c r="M4749" t="s">
        <v>51</v>
      </c>
      <c r="N4749">
        <v>1</v>
      </c>
      <c r="O4749" t="s">
        <v>52</v>
      </c>
      <c r="P4749">
        <v>1844</v>
      </c>
      <c r="Q4749">
        <v>1</v>
      </c>
      <c r="R4749">
        <v>340</v>
      </c>
      <c r="S4749">
        <v>9</v>
      </c>
      <c r="T4749" s="3">
        <v>41307</v>
      </c>
      <c r="U4749" t="s">
        <v>1354</v>
      </c>
      <c r="V4749" t="s">
        <v>1355</v>
      </c>
      <c r="W4749" t="s">
        <v>1356</v>
      </c>
      <c r="X4749">
        <v>8.91</v>
      </c>
      <c r="Y4749">
        <v>9</v>
      </c>
      <c r="Z4749" t="s">
        <v>1357</v>
      </c>
      <c r="AA4749" t="s">
        <v>1358</v>
      </c>
      <c r="AB4749" t="s">
        <v>1354</v>
      </c>
      <c r="AC4749" t="s">
        <v>1355</v>
      </c>
      <c r="AD4749" t="s">
        <v>1356</v>
      </c>
      <c r="AE4749" t="s">
        <v>1359</v>
      </c>
      <c r="AF4749">
        <v>4</v>
      </c>
      <c r="AG4749">
        <v>4</v>
      </c>
      <c r="AH4749" t="s">
        <v>85</v>
      </c>
      <c r="AI4749" t="s">
        <v>86</v>
      </c>
      <c r="AJ4749" t="s">
        <v>3279</v>
      </c>
      <c r="AK4749" t="s">
        <v>61</v>
      </c>
      <c r="AL4749">
        <v>2</v>
      </c>
      <c r="AM4749" t="s">
        <v>87</v>
      </c>
      <c r="AN4749" t="s">
        <v>63</v>
      </c>
      <c r="AO4749" t="s">
        <v>64</v>
      </c>
      <c r="AP4749" t="s">
        <v>88</v>
      </c>
      <c r="AQ4749" t="s">
        <v>89</v>
      </c>
      <c r="AR4749" t="s">
        <v>67</v>
      </c>
      <c r="AS4749" t="s">
        <v>68</v>
      </c>
      <c r="AT4749" t="s">
        <v>69</v>
      </c>
      <c r="AU4749">
        <v>77</v>
      </c>
      <c r="AV4749">
        <v>21</v>
      </c>
      <c r="AW4749">
        <f>YEAR(ChinookMusic[[#This Row],[invoiceDate]])</f>
        <v>2013</v>
      </c>
      <c r="AX4749" t="str">
        <f>TEXT(ChinookMusic[[#This Row],[invoiceDate]],"MMMM")</f>
        <v>February</v>
      </c>
    </row>
    <row r="4750" spans="1:50" x14ac:dyDescent="0.3">
      <c r="A4750">
        <v>76</v>
      </c>
      <c r="B4750" t="s">
        <v>264</v>
      </c>
      <c r="C4750">
        <v>55</v>
      </c>
      <c r="D4750" t="s">
        <v>265</v>
      </c>
      <c r="E4750">
        <v>705</v>
      </c>
      <c r="F4750" t="s">
        <v>1885</v>
      </c>
      <c r="G4750" t="s">
        <v>267</v>
      </c>
      <c r="H4750">
        <v>253596</v>
      </c>
      <c r="I4750">
        <v>0.99</v>
      </c>
      <c r="J4750">
        <v>1</v>
      </c>
      <c r="K4750" t="s">
        <v>78</v>
      </c>
      <c r="L4750">
        <v>1</v>
      </c>
      <c r="M4750" t="s">
        <v>51</v>
      </c>
      <c r="N4750">
        <v>1</v>
      </c>
      <c r="O4750" t="s">
        <v>52</v>
      </c>
      <c r="P4750">
        <v>1843</v>
      </c>
      <c r="Q4750">
        <v>1</v>
      </c>
      <c r="R4750">
        <v>340</v>
      </c>
      <c r="S4750">
        <v>9</v>
      </c>
      <c r="T4750" s="3">
        <v>41307</v>
      </c>
      <c r="U4750" t="s">
        <v>1354</v>
      </c>
      <c r="V4750" t="s">
        <v>1355</v>
      </c>
      <c r="W4750" t="s">
        <v>1356</v>
      </c>
      <c r="X4750">
        <v>8.91</v>
      </c>
      <c r="Y4750">
        <v>9</v>
      </c>
      <c r="Z4750" t="s">
        <v>1357</v>
      </c>
      <c r="AA4750" t="s">
        <v>1358</v>
      </c>
      <c r="AB4750" t="s">
        <v>1354</v>
      </c>
      <c r="AC4750" t="s">
        <v>1355</v>
      </c>
      <c r="AD4750" t="s">
        <v>1356</v>
      </c>
      <c r="AE4750" t="s">
        <v>1359</v>
      </c>
      <c r="AF4750">
        <v>4</v>
      </c>
      <c r="AG4750">
        <v>4</v>
      </c>
      <c r="AH4750" t="s">
        <v>85</v>
      </c>
      <c r="AI4750" t="s">
        <v>86</v>
      </c>
      <c r="AJ4750" t="s">
        <v>3279</v>
      </c>
      <c r="AK4750" t="s">
        <v>61</v>
      </c>
      <c r="AL4750">
        <v>2</v>
      </c>
      <c r="AM4750" t="s">
        <v>87</v>
      </c>
      <c r="AN4750" t="s">
        <v>63</v>
      </c>
      <c r="AO4750" t="s">
        <v>64</v>
      </c>
      <c r="AP4750" t="s">
        <v>88</v>
      </c>
      <c r="AQ4750" t="s">
        <v>89</v>
      </c>
      <c r="AR4750" t="s">
        <v>67</v>
      </c>
      <c r="AS4750" t="s">
        <v>68</v>
      </c>
      <c r="AT4750" t="s">
        <v>69</v>
      </c>
      <c r="AU4750">
        <v>77</v>
      </c>
      <c r="AV4750">
        <v>21</v>
      </c>
      <c r="AW4750">
        <f>YEAR(ChinookMusic[[#This Row],[invoiceDate]])</f>
        <v>2013</v>
      </c>
      <c r="AX4750" t="str">
        <f>TEXT(ChinookMusic[[#This Row],[invoiceDate]],"MMMM")</f>
        <v>February</v>
      </c>
    </row>
    <row r="4751" spans="1:50" x14ac:dyDescent="0.3">
      <c r="A4751">
        <v>76</v>
      </c>
      <c r="B4751" t="s">
        <v>264</v>
      </c>
      <c r="C4751">
        <v>55</v>
      </c>
      <c r="D4751" t="s">
        <v>265</v>
      </c>
      <c r="E4751">
        <v>705</v>
      </c>
      <c r="F4751" t="s">
        <v>1885</v>
      </c>
      <c r="G4751" t="s">
        <v>267</v>
      </c>
      <c r="H4751">
        <v>253596</v>
      </c>
      <c r="I4751">
        <v>0.99</v>
      </c>
      <c r="J4751">
        <v>1</v>
      </c>
      <c r="K4751" t="s">
        <v>78</v>
      </c>
      <c r="L4751">
        <v>1</v>
      </c>
      <c r="M4751" t="s">
        <v>51</v>
      </c>
      <c r="N4751">
        <v>8</v>
      </c>
      <c r="O4751" t="s">
        <v>52</v>
      </c>
      <c r="P4751">
        <v>1843</v>
      </c>
      <c r="Q4751">
        <v>1</v>
      </c>
      <c r="R4751">
        <v>340</v>
      </c>
      <c r="S4751">
        <v>9</v>
      </c>
      <c r="T4751" s="3">
        <v>41307</v>
      </c>
      <c r="U4751" t="s">
        <v>1354</v>
      </c>
      <c r="V4751" t="s">
        <v>1355</v>
      </c>
      <c r="W4751" t="s">
        <v>1356</v>
      </c>
      <c r="X4751">
        <v>8.91</v>
      </c>
      <c r="Y4751">
        <v>9</v>
      </c>
      <c r="Z4751" t="s">
        <v>1357</v>
      </c>
      <c r="AA4751" t="s">
        <v>1358</v>
      </c>
      <c r="AB4751" t="s">
        <v>1354</v>
      </c>
      <c r="AC4751" t="s">
        <v>1355</v>
      </c>
      <c r="AD4751" t="s">
        <v>1356</v>
      </c>
      <c r="AE4751" t="s">
        <v>1359</v>
      </c>
      <c r="AF4751">
        <v>4</v>
      </c>
      <c r="AG4751">
        <v>4</v>
      </c>
      <c r="AH4751" t="s">
        <v>85</v>
      </c>
      <c r="AI4751" t="s">
        <v>86</v>
      </c>
      <c r="AJ4751" t="s">
        <v>3279</v>
      </c>
      <c r="AK4751" t="s">
        <v>61</v>
      </c>
      <c r="AL4751">
        <v>2</v>
      </c>
      <c r="AM4751" t="s">
        <v>87</v>
      </c>
      <c r="AN4751" t="s">
        <v>63</v>
      </c>
      <c r="AO4751" t="s">
        <v>64</v>
      </c>
      <c r="AP4751" t="s">
        <v>88</v>
      </c>
      <c r="AQ4751" t="s">
        <v>89</v>
      </c>
      <c r="AR4751" t="s">
        <v>67</v>
      </c>
      <c r="AS4751" t="s">
        <v>68</v>
      </c>
      <c r="AT4751" t="s">
        <v>69</v>
      </c>
      <c r="AU4751">
        <v>77</v>
      </c>
      <c r="AV4751">
        <v>21</v>
      </c>
      <c r="AW4751">
        <f>YEAR(ChinookMusic[[#This Row],[invoiceDate]])</f>
        <v>2013</v>
      </c>
      <c r="AX4751" t="str">
        <f>TEXT(ChinookMusic[[#This Row],[invoiceDate]],"MMMM")</f>
        <v>February</v>
      </c>
    </row>
    <row r="4752" spans="1:50" x14ac:dyDescent="0.3">
      <c r="A4752">
        <v>21</v>
      </c>
      <c r="B4752" t="s">
        <v>775</v>
      </c>
      <c r="C4752">
        <v>53</v>
      </c>
      <c r="D4752" t="s">
        <v>1360</v>
      </c>
      <c r="E4752">
        <v>669</v>
      </c>
      <c r="F4752" t="s">
        <v>1361</v>
      </c>
      <c r="G4752" t="s">
        <v>73</v>
      </c>
      <c r="H4752">
        <v>238341</v>
      </c>
      <c r="I4752">
        <v>0.99</v>
      </c>
      <c r="J4752">
        <v>1</v>
      </c>
      <c r="K4752" t="s">
        <v>78</v>
      </c>
      <c r="L4752">
        <v>7</v>
      </c>
      <c r="M4752" t="s">
        <v>158</v>
      </c>
      <c r="N4752">
        <v>8</v>
      </c>
      <c r="O4752" t="s">
        <v>52</v>
      </c>
      <c r="P4752">
        <v>1837</v>
      </c>
      <c r="Q4752">
        <v>1</v>
      </c>
      <c r="R4752">
        <v>340</v>
      </c>
      <c r="S4752">
        <v>9</v>
      </c>
      <c r="T4752" s="3">
        <v>41307</v>
      </c>
      <c r="U4752" t="s">
        <v>1354</v>
      </c>
      <c r="V4752" t="s">
        <v>1355</v>
      </c>
      <c r="W4752" t="s">
        <v>1356</v>
      </c>
      <c r="X4752">
        <v>8.91</v>
      </c>
      <c r="Y4752">
        <v>9</v>
      </c>
      <c r="Z4752" t="s">
        <v>1357</v>
      </c>
      <c r="AA4752" t="s">
        <v>1358</v>
      </c>
      <c r="AB4752" t="s">
        <v>1354</v>
      </c>
      <c r="AC4752" t="s">
        <v>1355</v>
      </c>
      <c r="AD4752" t="s">
        <v>1356</v>
      </c>
      <c r="AE4752" t="s">
        <v>1359</v>
      </c>
      <c r="AF4752">
        <v>4</v>
      </c>
      <c r="AG4752">
        <v>4</v>
      </c>
      <c r="AH4752" t="s">
        <v>85</v>
      </c>
      <c r="AI4752" t="s">
        <v>86</v>
      </c>
      <c r="AJ4752" t="s">
        <v>3279</v>
      </c>
      <c r="AK4752" t="s">
        <v>61</v>
      </c>
      <c r="AL4752">
        <v>2</v>
      </c>
      <c r="AM4752" t="s">
        <v>87</v>
      </c>
      <c r="AN4752" t="s">
        <v>63</v>
      </c>
      <c r="AO4752" t="s">
        <v>64</v>
      </c>
      <c r="AP4752" t="s">
        <v>88</v>
      </c>
      <c r="AQ4752" t="s">
        <v>89</v>
      </c>
      <c r="AR4752" t="s">
        <v>67</v>
      </c>
      <c r="AS4752" t="s">
        <v>68</v>
      </c>
      <c r="AT4752" t="s">
        <v>69</v>
      </c>
      <c r="AU4752">
        <v>77</v>
      </c>
      <c r="AV4752">
        <v>21</v>
      </c>
      <c r="AW4752">
        <f>YEAR(ChinookMusic[[#This Row],[invoiceDate]])</f>
        <v>2013</v>
      </c>
      <c r="AX4752" t="str">
        <f>TEXT(ChinookMusic[[#This Row],[invoiceDate]],"MMMM")</f>
        <v>February</v>
      </c>
    </row>
    <row r="4753" spans="1:50" x14ac:dyDescent="0.3">
      <c r="A4753">
        <v>76</v>
      </c>
      <c r="B4753" t="s">
        <v>264</v>
      </c>
      <c r="C4753">
        <v>54</v>
      </c>
      <c r="D4753" t="s">
        <v>822</v>
      </c>
      <c r="E4753">
        <v>681</v>
      </c>
      <c r="F4753" t="s">
        <v>2010</v>
      </c>
      <c r="G4753" t="s">
        <v>837</v>
      </c>
      <c r="H4753">
        <v>162899</v>
      </c>
      <c r="I4753">
        <v>0.99</v>
      </c>
      <c r="J4753">
        <v>1</v>
      </c>
      <c r="K4753" t="s">
        <v>78</v>
      </c>
      <c r="L4753">
        <v>1</v>
      </c>
      <c r="M4753" t="s">
        <v>51</v>
      </c>
      <c r="N4753">
        <v>8</v>
      </c>
      <c r="O4753" t="s">
        <v>52</v>
      </c>
      <c r="P4753">
        <v>1839</v>
      </c>
      <c r="Q4753">
        <v>1</v>
      </c>
      <c r="R4753">
        <v>340</v>
      </c>
      <c r="S4753">
        <v>9</v>
      </c>
      <c r="T4753" s="3">
        <v>41307</v>
      </c>
      <c r="U4753" t="s">
        <v>1354</v>
      </c>
      <c r="V4753" t="s">
        <v>1355</v>
      </c>
      <c r="W4753" t="s">
        <v>1356</v>
      </c>
      <c r="X4753">
        <v>8.91</v>
      </c>
      <c r="Y4753">
        <v>9</v>
      </c>
      <c r="Z4753" t="s">
        <v>1357</v>
      </c>
      <c r="AA4753" t="s">
        <v>1358</v>
      </c>
      <c r="AB4753" t="s">
        <v>1354</v>
      </c>
      <c r="AC4753" t="s">
        <v>1355</v>
      </c>
      <c r="AD4753" t="s">
        <v>1356</v>
      </c>
      <c r="AE4753" t="s">
        <v>1359</v>
      </c>
      <c r="AF4753">
        <v>4</v>
      </c>
      <c r="AG4753">
        <v>4</v>
      </c>
      <c r="AH4753" t="s">
        <v>85</v>
      </c>
      <c r="AI4753" t="s">
        <v>86</v>
      </c>
      <c r="AJ4753" t="s">
        <v>3279</v>
      </c>
      <c r="AK4753" t="s">
        <v>61</v>
      </c>
      <c r="AL4753">
        <v>2</v>
      </c>
      <c r="AM4753" t="s">
        <v>87</v>
      </c>
      <c r="AN4753" t="s">
        <v>63</v>
      </c>
      <c r="AO4753" t="s">
        <v>64</v>
      </c>
      <c r="AP4753" t="s">
        <v>88</v>
      </c>
      <c r="AQ4753" t="s">
        <v>89</v>
      </c>
      <c r="AR4753" t="s">
        <v>67</v>
      </c>
      <c r="AS4753" t="s">
        <v>68</v>
      </c>
      <c r="AT4753" t="s">
        <v>69</v>
      </c>
      <c r="AU4753">
        <v>77</v>
      </c>
      <c r="AV4753">
        <v>21</v>
      </c>
      <c r="AW4753">
        <f>YEAR(ChinookMusic[[#This Row],[invoiceDate]])</f>
        <v>2013</v>
      </c>
      <c r="AX4753" t="str">
        <f>TEXT(ChinookMusic[[#This Row],[invoiceDate]],"MMMM")</f>
        <v>February</v>
      </c>
    </row>
    <row r="4754" spans="1:50" x14ac:dyDescent="0.3">
      <c r="A4754">
        <v>76</v>
      </c>
      <c r="B4754" t="s">
        <v>264</v>
      </c>
      <c r="C4754">
        <v>54</v>
      </c>
      <c r="D4754" t="s">
        <v>822</v>
      </c>
      <c r="E4754">
        <v>681</v>
      </c>
      <c r="F4754" t="s">
        <v>2010</v>
      </c>
      <c r="G4754" t="s">
        <v>837</v>
      </c>
      <c r="H4754">
        <v>162899</v>
      </c>
      <c r="I4754">
        <v>0.99</v>
      </c>
      <c r="J4754">
        <v>1</v>
      </c>
      <c r="K4754" t="s">
        <v>78</v>
      </c>
      <c r="L4754">
        <v>1</v>
      </c>
      <c r="M4754" t="s">
        <v>51</v>
      </c>
      <c r="N4754">
        <v>1</v>
      </c>
      <c r="O4754" t="s">
        <v>52</v>
      </c>
      <c r="P4754">
        <v>1839</v>
      </c>
      <c r="Q4754">
        <v>1</v>
      </c>
      <c r="R4754">
        <v>340</v>
      </c>
      <c r="S4754">
        <v>9</v>
      </c>
      <c r="T4754" s="3">
        <v>41307</v>
      </c>
      <c r="U4754" t="s">
        <v>1354</v>
      </c>
      <c r="V4754" t="s">
        <v>1355</v>
      </c>
      <c r="W4754" t="s">
        <v>1356</v>
      </c>
      <c r="X4754">
        <v>8.91</v>
      </c>
      <c r="Y4754">
        <v>9</v>
      </c>
      <c r="Z4754" t="s">
        <v>1357</v>
      </c>
      <c r="AA4754" t="s">
        <v>1358</v>
      </c>
      <c r="AB4754" t="s">
        <v>1354</v>
      </c>
      <c r="AC4754" t="s">
        <v>1355</v>
      </c>
      <c r="AD4754" t="s">
        <v>1356</v>
      </c>
      <c r="AE4754" t="s">
        <v>1359</v>
      </c>
      <c r="AF4754">
        <v>4</v>
      </c>
      <c r="AG4754">
        <v>4</v>
      </c>
      <c r="AH4754" t="s">
        <v>85</v>
      </c>
      <c r="AI4754" t="s">
        <v>86</v>
      </c>
      <c r="AJ4754" t="s">
        <v>3279</v>
      </c>
      <c r="AK4754" t="s">
        <v>61</v>
      </c>
      <c r="AL4754">
        <v>2</v>
      </c>
      <c r="AM4754" t="s">
        <v>87</v>
      </c>
      <c r="AN4754" t="s">
        <v>63</v>
      </c>
      <c r="AO4754" t="s">
        <v>64</v>
      </c>
      <c r="AP4754" t="s">
        <v>88</v>
      </c>
      <c r="AQ4754" t="s">
        <v>89</v>
      </c>
      <c r="AR4754" t="s">
        <v>67</v>
      </c>
      <c r="AS4754" t="s">
        <v>68</v>
      </c>
      <c r="AT4754" t="s">
        <v>69</v>
      </c>
      <c r="AU4754">
        <v>77</v>
      </c>
      <c r="AV4754">
        <v>21</v>
      </c>
      <c r="AW4754">
        <f>YEAR(ChinookMusic[[#This Row],[invoiceDate]])</f>
        <v>2013</v>
      </c>
      <c r="AX4754" t="str">
        <f>TEXT(ChinookMusic[[#This Row],[invoiceDate]],"MMMM")</f>
        <v>February</v>
      </c>
    </row>
    <row r="4755" spans="1:50" x14ac:dyDescent="0.3">
      <c r="A4755">
        <v>76</v>
      </c>
      <c r="B4755" t="s">
        <v>264</v>
      </c>
      <c r="C4755">
        <v>54</v>
      </c>
      <c r="D4755" t="s">
        <v>822</v>
      </c>
      <c r="E4755">
        <v>687</v>
      </c>
      <c r="F4755" t="s">
        <v>3006</v>
      </c>
      <c r="G4755" t="s">
        <v>837</v>
      </c>
      <c r="H4755">
        <v>186044</v>
      </c>
      <c r="I4755">
        <v>0.99</v>
      </c>
      <c r="J4755">
        <v>1</v>
      </c>
      <c r="K4755" t="s">
        <v>78</v>
      </c>
      <c r="L4755">
        <v>1</v>
      </c>
      <c r="M4755" t="s">
        <v>51</v>
      </c>
      <c r="N4755">
        <v>1</v>
      </c>
      <c r="O4755" t="s">
        <v>52</v>
      </c>
      <c r="P4755">
        <v>1840</v>
      </c>
      <c r="Q4755">
        <v>1</v>
      </c>
      <c r="R4755">
        <v>340</v>
      </c>
      <c r="S4755">
        <v>9</v>
      </c>
      <c r="T4755" s="3">
        <v>41307</v>
      </c>
      <c r="U4755" t="s">
        <v>1354</v>
      </c>
      <c r="V4755" t="s">
        <v>1355</v>
      </c>
      <c r="W4755" t="s">
        <v>1356</v>
      </c>
      <c r="X4755">
        <v>8.91</v>
      </c>
      <c r="Y4755">
        <v>9</v>
      </c>
      <c r="Z4755" t="s">
        <v>1357</v>
      </c>
      <c r="AA4755" t="s">
        <v>1358</v>
      </c>
      <c r="AB4755" t="s">
        <v>1354</v>
      </c>
      <c r="AC4755" t="s">
        <v>1355</v>
      </c>
      <c r="AD4755" t="s">
        <v>1356</v>
      </c>
      <c r="AE4755" t="s">
        <v>1359</v>
      </c>
      <c r="AF4755">
        <v>4</v>
      </c>
      <c r="AG4755">
        <v>4</v>
      </c>
      <c r="AH4755" t="s">
        <v>85</v>
      </c>
      <c r="AI4755" t="s">
        <v>86</v>
      </c>
      <c r="AJ4755" t="s">
        <v>3279</v>
      </c>
      <c r="AK4755" t="s">
        <v>61</v>
      </c>
      <c r="AL4755">
        <v>2</v>
      </c>
      <c r="AM4755" t="s">
        <v>87</v>
      </c>
      <c r="AN4755" t="s">
        <v>63</v>
      </c>
      <c r="AO4755" t="s">
        <v>64</v>
      </c>
      <c r="AP4755" t="s">
        <v>88</v>
      </c>
      <c r="AQ4755" t="s">
        <v>89</v>
      </c>
      <c r="AR4755" t="s">
        <v>67</v>
      </c>
      <c r="AS4755" t="s">
        <v>68</v>
      </c>
      <c r="AT4755" t="s">
        <v>69</v>
      </c>
      <c r="AU4755">
        <v>77</v>
      </c>
      <c r="AV4755">
        <v>21</v>
      </c>
      <c r="AW4755">
        <f>YEAR(ChinookMusic[[#This Row],[invoiceDate]])</f>
        <v>2013</v>
      </c>
      <c r="AX4755" t="str">
        <f>TEXT(ChinookMusic[[#This Row],[invoiceDate]],"MMMM")</f>
        <v>February</v>
      </c>
    </row>
    <row r="4756" spans="1:50" x14ac:dyDescent="0.3">
      <c r="A4756">
        <v>76</v>
      </c>
      <c r="B4756" t="s">
        <v>264</v>
      </c>
      <c r="C4756">
        <v>54</v>
      </c>
      <c r="D4756" t="s">
        <v>822</v>
      </c>
      <c r="E4756">
        <v>687</v>
      </c>
      <c r="F4756" t="s">
        <v>3006</v>
      </c>
      <c r="G4756" t="s">
        <v>837</v>
      </c>
      <c r="H4756">
        <v>186044</v>
      </c>
      <c r="I4756">
        <v>0.99</v>
      </c>
      <c r="J4756">
        <v>1</v>
      </c>
      <c r="K4756" t="s">
        <v>78</v>
      </c>
      <c r="L4756">
        <v>1</v>
      </c>
      <c r="M4756" t="s">
        <v>51</v>
      </c>
      <c r="N4756">
        <v>8</v>
      </c>
      <c r="O4756" t="s">
        <v>52</v>
      </c>
      <c r="P4756">
        <v>1840</v>
      </c>
      <c r="Q4756">
        <v>1</v>
      </c>
      <c r="R4756">
        <v>340</v>
      </c>
      <c r="S4756">
        <v>9</v>
      </c>
      <c r="T4756" s="3">
        <v>41307</v>
      </c>
      <c r="U4756" t="s">
        <v>1354</v>
      </c>
      <c r="V4756" t="s">
        <v>1355</v>
      </c>
      <c r="W4756" t="s">
        <v>1356</v>
      </c>
      <c r="X4756">
        <v>8.91</v>
      </c>
      <c r="Y4756">
        <v>9</v>
      </c>
      <c r="Z4756" t="s">
        <v>1357</v>
      </c>
      <c r="AA4756" t="s">
        <v>1358</v>
      </c>
      <c r="AB4756" t="s">
        <v>1354</v>
      </c>
      <c r="AC4756" t="s">
        <v>1355</v>
      </c>
      <c r="AD4756" t="s">
        <v>1356</v>
      </c>
      <c r="AE4756" t="s">
        <v>1359</v>
      </c>
      <c r="AF4756">
        <v>4</v>
      </c>
      <c r="AG4756">
        <v>4</v>
      </c>
      <c r="AH4756" t="s">
        <v>85</v>
      </c>
      <c r="AI4756" t="s">
        <v>86</v>
      </c>
      <c r="AJ4756" t="s">
        <v>3279</v>
      </c>
      <c r="AK4756" t="s">
        <v>61</v>
      </c>
      <c r="AL4756">
        <v>2</v>
      </c>
      <c r="AM4756" t="s">
        <v>87</v>
      </c>
      <c r="AN4756" t="s">
        <v>63</v>
      </c>
      <c r="AO4756" t="s">
        <v>64</v>
      </c>
      <c r="AP4756" t="s">
        <v>88</v>
      </c>
      <c r="AQ4756" t="s">
        <v>89</v>
      </c>
      <c r="AR4756" t="s">
        <v>67</v>
      </c>
      <c r="AS4756" t="s">
        <v>68</v>
      </c>
      <c r="AT4756" t="s">
        <v>69</v>
      </c>
      <c r="AU4756">
        <v>77</v>
      </c>
      <c r="AV4756">
        <v>21</v>
      </c>
      <c r="AW4756">
        <f>YEAR(ChinookMusic[[#This Row],[invoiceDate]])</f>
        <v>2013</v>
      </c>
      <c r="AX4756" t="str">
        <f>TEXT(ChinookMusic[[#This Row],[invoiceDate]],"MMMM")</f>
        <v>February</v>
      </c>
    </row>
    <row r="4757" spans="1:50" x14ac:dyDescent="0.3">
      <c r="A4757">
        <v>77</v>
      </c>
      <c r="B4757" t="s">
        <v>280</v>
      </c>
      <c r="C4757">
        <v>56</v>
      </c>
      <c r="D4757" t="s">
        <v>281</v>
      </c>
      <c r="E4757">
        <v>717</v>
      </c>
      <c r="F4757" t="s">
        <v>3007</v>
      </c>
      <c r="G4757" t="s">
        <v>73</v>
      </c>
      <c r="H4757">
        <v>251768</v>
      </c>
      <c r="I4757">
        <v>0.99</v>
      </c>
      <c r="J4757">
        <v>1</v>
      </c>
      <c r="K4757" t="s">
        <v>78</v>
      </c>
      <c r="L4757">
        <v>7</v>
      </c>
      <c r="M4757" t="s">
        <v>158</v>
      </c>
      <c r="N4757">
        <v>1</v>
      </c>
      <c r="O4757" t="s">
        <v>52</v>
      </c>
      <c r="P4757">
        <v>1845</v>
      </c>
      <c r="Q4757">
        <v>1</v>
      </c>
      <c r="R4757">
        <v>340</v>
      </c>
      <c r="S4757">
        <v>9</v>
      </c>
      <c r="T4757" s="3">
        <v>41307</v>
      </c>
      <c r="U4757" t="s">
        <v>1354</v>
      </c>
      <c r="V4757" t="s">
        <v>1355</v>
      </c>
      <c r="W4757" t="s">
        <v>1356</v>
      </c>
      <c r="X4757">
        <v>8.91</v>
      </c>
      <c r="Y4757">
        <v>9</v>
      </c>
      <c r="Z4757" t="s">
        <v>1357</v>
      </c>
      <c r="AA4757" t="s">
        <v>1358</v>
      </c>
      <c r="AB4757" t="s">
        <v>1354</v>
      </c>
      <c r="AC4757" t="s">
        <v>1355</v>
      </c>
      <c r="AD4757" t="s">
        <v>1356</v>
      </c>
      <c r="AE4757" t="s">
        <v>1359</v>
      </c>
      <c r="AF4757">
        <v>4</v>
      </c>
      <c r="AG4757">
        <v>4</v>
      </c>
      <c r="AH4757" t="s">
        <v>85</v>
      </c>
      <c r="AI4757" t="s">
        <v>86</v>
      </c>
      <c r="AJ4757" t="s">
        <v>3279</v>
      </c>
      <c r="AK4757" t="s">
        <v>61</v>
      </c>
      <c r="AL4757">
        <v>2</v>
      </c>
      <c r="AM4757" t="s">
        <v>87</v>
      </c>
      <c r="AN4757" t="s">
        <v>63</v>
      </c>
      <c r="AO4757" t="s">
        <v>64</v>
      </c>
      <c r="AP4757" t="s">
        <v>88</v>
      </c>
      <c r="AQ4757" t="s">
        <v>89</v>
      </c>
      <c r="AR4757" t="s">
        <v>67</v>
      </c>
      <c r="AS4757" t="s">
        <v>68</v>
      </c>
      <c r="AT4757" t="s">
        <v>69</v>
      </c>
      <c r="AU4757">
        <v>77</v>
      </c>
      <c r="AV4757">
        <v>21</v>
      </c>
      <c r="AW4757">
        <f>YEAR(ChinookMusic[[#This Row],[invoiceDate]])</f>
        <v>2013</v>
      </c>
      <c r="AX4757" t="str">
        <f>TEXT(ChinookMusic[[#This Row],[invoiceDate]],"MMMM")</f>
        <v>February</v>
      </c>
    </row>
    <row r="4758" spans="1:50" x14ac:dyDescent="0.3">
      <c r="A4758">
        <v>77</v>
      </c>
      <c r="B4758" t="s">
        <v>280</v>
      </c>
      <c r="C4758">
        <v>56</v>
      </c>
      <c r="D4758" t="s">
        <v>281</v>
      </c>
      <c r="E4758">
        <v>717</v>
      </c>
      <c r="F4758" t="s">
        <v>3007</v>
      </c>
      <c r="G4758" t="s">
        <v>73</v>
      </c>
      <c r="H4758">
        <v>251768</v>
      </c>
      <c r="I4758">
        <v>0.99</v>
      </c>
      <c r="J4758">
        <v>1</v>
      </c>
      <c r="K4758" t="s">
        <v>78</v>
      </c>
      <c r="L4758">
        <v>7</v>
      </c>
      <c r="M4758" t="s">
        <v>158</v>
      </c>
      <c r="N4758">
        <v>8</v>
      </c>
      <c r="O4758" t="s">
        <v>52</v>
      </c>
      <c r="P4758">
        <v>1845</v>
      </c>
      <c r="Q4758">
        <v>1</v>
      </c>
      <c r="R4758">
        <v>340</v>
      </c>
      <c r="S4758">
        <v>9</v>
      </c>
      <c r="T4758" s="3">
        <v>41307</v>
      </c>
      <c r="U4758" t="s">
        <v>1354</v>
      </c>
      <c r="V4758" t="s">
        <v>1355</v>
      </c>
      <c r="W4758" t="s">
        <v>1356</v>
      </c>
      <c r="X4758">
        <v>8.91</v>
      </c>
      <c r="Y4758">
        <v>9</v>
      </c>
      <c r="Z4758" t="s">
        <v>1357</v>
      </c>
      <c r="AA4758" t="s">
        <v>1358</v>
      </c>
      <c r="AB4758" t="s">
        <v>1354</v>
      </c>
      <c r="AC4758" t="s">
        <v>1355</v>
      </c>
      <c r="AD4758" t="s">
        <v>1356</v>
      </c>
      <c r="AE4758" t="s">
        <v>1359</v>
      </c>
      <c r="AF4758">
        <v>4</v>
      </c>
      <c r="AG4758">
        <v>4</v>
      </c>
      <c r="AH4758" t="s">
        <v>85</v>
      </c>
      <c r="AI4758" t="s">
        <v>86</v>
      </c>
      <c r="AJ4758" t="s">
        <v>3279</v>
      </c>
      <c r="AK4758" t="s">
        <v>61</v>
      </c>
      <c r="AL4758">
        <v>2</v>
      </c>
      <c r="AM4758" t="s">
        <v>87</v>
      </c>
      <c r="AN4758" t="s">
        <v>63</v>
      </c>
      <c r="AO4758" t="s">
        <v>64</v>
      </c>
      <c r="AP4758" t="s">
        <v>88</v>
      </c>
      <c r="AQ4758" t="s">
        <v>89</v>
      </c>
      <c r="AR4758" t="s">
        <v>67</v>
      </c>
      <c r="AS4758" t="s">
        <v>68</v>
      </c>
      <c r="AT4758" t="s">
        <v>69</v>
      </c>
      <c r="AU4758">
        <v>77</v>
      </c>
      <c r="AV4758">
        <v>21</v>
      </c>
      <c r="AW4758">
        <f>YEAR(ChinookMusic[[#This Row],[invoiceDate]])</f>
        <v>2013</v>
      </c>
      <c r="AX4758" t="str">
        <f>TEXT(ChinookMusic[[#This Row],[invoiceDate]],"MMMM")</f>
        <v>February</v>
      </c>
    </row>
    <row r="4759" spans="1:50" x14ac:dyDescent="0.3">
      <c r="A4759">
        <v>76</v>
      </c>
      <c r="B4759" t="s">
        <v>264</v>
      </c>
      <c r="C4759">
        <v>54</v>
      </c>
      <c r="D4759" t="s">
        <v>822</v>
      </c>
      <c r="E4759">
        <v>675</v>
      </c>
      <c r="F4759" t="s">
        <v>823</v>
      </c>
      <c r="G4759" t="s">
        <v>824</v>
      </c>
      <c r="H4759">
        <v>275565</v>
      </c>
      <c r="I4759">
        <v>0.99</v>
      </c>
      <c r="J4759">
        <v>1</v>
      </c>
      <c r="K4759" t="s">
        <v>78</v>
      </c>
      <c r="L4759">
        <v>1</v>
      </c>
      <c r="M4759" t="s">
        <v>51</v>
      </c>
      <c r="N4759">
        <v>8</v>
      </c>
      <c r="O4759" t="s">
        <v>52</v>
      </c>
      <c r="P4759">
        <v>1838</v>
      </c>
      <c r="Q4759">
        <v>1</v>
      </c>
      <c r="R4759">
        <v>340</v>
      </c>
      <c r="S4759">
        <v>9</v>
      </c>
      <c r="T4759" s="3">
        <v>41307</v>
      </c>
      <c r="U4759" t="s">
        <v>1354</v>
      </c>
      <c r="V4759" t="s">
        <v>1355</v>
      </c>
      <c r="W4759" t="s">
        <v>1356</v>
      </c>
      <c r="X4759">
        <v>8.91</v>
      </c>
      <c r="Y4759">
        <v>9</v>
      </c>
      <c r="Z4759" t="s">
        <v>1357</v>
      </c>
      <c r="AA4759" t="s">
        <v>1358</v>
      </c>
      <c r="AB4759" t="s">
        <v>1354</v>
      </c>
      <c r="AC4759" t="s">
        <v>1355</v>
      </c>
      <c r="AD4759" t="s">
        <v>1356</v>
      </c>
      <c r="AE4759" t="s">
        <v>1359</v>
      </c>
      <c r="AF4759">
        <v>4</v>
      </c>
      <c r="AG4759">
        <v>4</v>
      </c>
      <c r="AH4759" t="s">
        <v>85</v>
      </c>
      <c r="AI4759" t="s">
        <v>86</v>
      </c>
      <c r="AJ4759" t="s">
        <v>3279</v>
      </c>
      <c r="AK4759" t="s">
        <v>61</v>
      </c>
      <c r="AL4759">
        <v>2</v>
      </c>
      <c r="AM4759" t="s">
        <v>87</v>
      </c>
      <c r="AN4759" t="s">
        <v>63</v>
      </c>
      <c r="AO4759" t="s">
        <v>64</v>
      </c>
      <c r="AP4759" t="s">
        <v>88</v>
      </c>
      <c r="AQ4759" t="s">
        <v>89</v>
      </c>
      <c r="AR4759" t="s">
        <v>67</v>
      </c>
      <c r="AS4759" t="s">
        <v>68</v>
      </c>
      <c r="AT4759" t="s">
        <v>69</v>
      </c>
      <c r="AU4759">
        <v>77</v>
      </c>
      <c r="AV4759">
        <v>21</v>
      </c>
      <c r="AW4759">
        <f>YEAR(ChinookMusic[[#This Row],[invoiceDate]])</f>
        <v>2013</v>
      </c>
      <c r="AX4759" t="str">
        <f>TEXT(ChinookMusic[[#This Row],[invoiceDate]],"MMMM")</f>
        <v>February</v>
      </c>
    </row>
    <row r="4760" spans="1:50" x14ac:dyDescent="0.3">
      <c r="A4760">
        <v>76</v>
      </c>
      <c r="B4760" t="s">
        <v>264</v>
      </c>
      <c r="C4760">
        <v>54</v>
      </c>
      <c r="D4760" t="s">
        <v>822</v>
      </c>
      <c r="E4760">
        <v>693</v>
      </c>
      <c r="F4760" t="s">
        <v>1888</v>
      </c>
      <c r="G4760" t="s">
        <v>837</v>
      </c>
      <c r="H4760">
        <v>175490</v>
      </c>
      <c r="I4760">
        <v>0.99</v>
      </c>
      <c r="J4760">
        <v>1</v>
      </c>
      <c r="K4760" t="s">
        <v>78</v>
      </c>
      <c r="L4760">
        <v>1</v>
      </c>
      <c r="M4760" t="s">
        <v>51</v>
      </c>
      <c r="N4760">
        <v>1</v>
      </c>
      <c r="O4760" t="s">
        <v>52</v>
      </c>
      <c r="P4760">
        <v>1841</v>
      </c>
      <c r="Q4760">
        <v>1</v>
      </c>
      <c r="R4760">
        <v>340</v>
      </c>
      <c r="S4760">
        <v>9</v>
      </c>
      <c r="T4760" s="3">
        <v>41307</v>
      </c>
      <c r="U4760" t="s">
        <v>1354</v>
      </c>
      <c r="V4760" t="s">
        <v>1355</v>
      </c>
      <c r="W4760" t="s">
        <v>1356</v>
      </c>
      <c r="X4760">
        <v>8.91</v>
      </c>
      <c r="Y4760">
        <v>9</v>
      </c>
      <c r="Z4760" t="s">
        <v>1357</v>
      </c>
      <c r="AA4760" t="s">
        <v>1358</v>
      </c>
      <c r="AB4760" t="s">
        <v>1354</v>
      </c>
      <c r="AC4760" t="s">
        <v>1355</v>
      </c>
      <c r="AD4760" t="s">
        <v>1356</v>
      </c>
      <c r="AE4760" t="s">
        <v>1359</v>
      </c>
      <c r="AF4760">
        <v>4</v>
      </c>
      <c r="AG4760">
        <v>4</v>
      </c>
      <c r="AH4760" t="s">
        <v>85</v>
      </c>
      <c r="AI4760" t="s">
        <v>86</v>
      </c>
      <c r="AJ4760" t="s">
        <v>3279</v>
      </c>
      <c r="AK4760" t="s">
        <v>61</v>
      </c>
      <c r="AL4760">
        <v>2</v>
      </c>
      <c r="AM4760" t="s">
        <v>87</v>
      </c>
      <c r="AN4760" t="s">
        <v>63</v>
      </c>
      <c r="AO4760" t="s">
        <v>64</v>
      </c>
      <c r="AP4760" t="s">
        <v>88</v>
      </c>
      <c r="AQ4760" t="s">
        <v>89</v>
      </c>
      <c r="AR4760" t="s">
        <v>67</v>
      </c>
      <c r="AS4760" t="s">
        <v>68</v>
      </c>
      <c r="AT4760" t="s">
        <v>69</v>
      </c>
      <c r="AU4760">
        <v>77</v>
      </c>
      <c r="AV4760">
        <v>21</v>
      </c>
      <c r="AW4760">
        <f>YEAR(ChinookMusic[[#This Row],[invoiceDate]])</f>
        <v>2013</v>
      </c>
      <c r="AX4760" t="str">
        <f>TEXT(ChinookMusic[[#This Row],[invoiceDate]],"MMMM")</f>
        <v>February</v>
      </c>
    </row>
    <row r="4761" spans="1:50" x14ac:dyDescent="0.3">
      <c r="A4761">
        <v>76</v>
      </c>
      <c r="B4761" t="s">
        <v>264</v>
      </c>
      <c r="C4761">
        <v>54</v>
      </c>
      <c r="D4761" t="s">
        <v>822</v>
      </c>
      <c r="E4761">
        <v>693</v>
      </c>
      <c r="F4761" t="s">
        <v>1888</v>
      </c>
      <c r="G4761" t="s">
        <v>837</v>
      </c>
      <c r="H4761">
        <v>175490</v>
      </c>
      <c r="I4761">
        <v>0.99</v>
      </c>
      <c r="J4761">
        <v>1</v>
      </c>
      <c r="K4761" t="s">
        <v>78</v>
      </c>
      <c r="L4761">
        <v>1</v>
      </c>
      <c r="M4761" t="s">
        <v>51</v>
      </c>
      <c r="N4761">
        <v>8</v>
      </c>
      <c r="O4761" t="s">
        <v>52</v>
      </c>
      <c r="P4761">
        <v>1841</v>
      </c>
      <c r="Q4761">
        <v>1</v>
      </c>
      <c r="R4761">
        <v>340</v>
      </c>
      <c r="S4761">
        <v>9</v>
      </c>
      <c r="T4761" s="3">
        <v>41307</v>
      </c>
      <c r="U4761" t="s">
        <v>1354</v>
      </c>
      <c r="V4761" t="s">
        <v>1355</v>
      </c>
      <c r="W4761" t="s">
        <v>1356</v>
      </c>
      <c r="X4761">
        <v>8.91</v>
      </c>
      <c r="Y4761">
        <v>9</v>
      </c>
      <c r="Z4761" t="s">
        <v>1357</v>
      </c>
      <c r="AA4761" t="s">
        <v>1358</v>
      </c>
      <c r="AB4761" t="s">
        <v>1354</v>
      </c>
      <c r="AC4761" t="s">
        <v>1355</v>
      </c>
      <c r="AD4761" t="s">
        <v>1356</v>
      </c>
      <c r="AE4761" t="s">
        <v>1359</v>
      </c>
      <c r="AF4761">
        <v>4</v>
      </c>
      <c r="AG4761">
        <v>4</v>
      </c>
      <c r="AH4761" t="s">
        <v>85</v>
      </c>
      <c r="AI4761" t="s">
        <v>86</v>
      </c>
      <c r="AJ4761" t="s">
        <v>3279</v>
      </c>
      <c r="AK4761" t="s">
        <v>61</v>
      </c>
      <c r="AL4761">
        <v>2</v>
      </c>
      <c r="AM4761" t="s">
        <v>87</v>
      </c>
      <c r="AN4761" t="s">
        <v>63</v>
      </c>
      <c r="AO4761" t="s">
        <v>64</v>
      </c>
      <c r="AP4761" t="s">
        <v>88</v>
      </c>
      <c r="AQ4761" t="s">
        <v>89</v>
      </c>
      <c r="AR4761" t="s">
        <v>67</v>
      </c>
      <c r="AS4761" t="s">
        <v>68</v>
      </c>
      <c r="AT4761" t="s">
        <v>69</v>
      </c>
      <c r="AU4761">
        <v>77</v>
      </c>
      <c r="AV4761">
        <v>21</v>
      </c>
      <c r="AW4761">
        <f>YEAR(ChinookMusic[[#This Row],[invoiceDate]])</f>
        <v>2013</v>
      </c>
      <c r="AX4761" t="str">
        <f>TEXT(ChinookMusic[[#This Row],[invoiceDate]],"MMMM")</f>
        <v>February</v>
      </c>
    </row>
    <row r="4762" spans="1:50" x14ac:dyDescent="0.3">
      <c r="A4762">
        <v>54</v>
      </c>
      <c r="B4762" t="s">
        <v>225</v>
      </c>
      <c r="C4762">
        <v>39</v>
      </c>
      <c r="D4762" t="s">
        <v>226</v>
      </c>
      <c r="E4762">
        <v>468</v>
      </c>
      <c r="F4762" t="s">
        <v>3008</v>
      </c>
      <c r="G4762" t="s">
        <v>228</v>
      </c>
      <c r="H4762">
        <v>167262</v>
      </c>
      <c r="I4762">
        <v>0.99</v>
      </c>
      <c r="J4762">
        <v>1</v>
      </c>
      <c r="K4762" t="s">
        <v>78</v>
      </c>
      <c r="L4762">
        <v>4</v>
      </c>
      <c r="M4762" t="s">
        <v>146</v>
      </c>
      <c r="N4762">
        <v>1</v>
      </c>
      <c r="O4762" t="s">
        <v>52</v>
      </c>
      <c r="P4762">
        <v>78</v>
      </c>
      <c r="Q4762">
        <v>1</v>
      </c>
      <c r="R4762">
        <v>15</v>
      </c>
      <c r="S4762">
        <v>19</v>
      </c>
      <c r="T4762" s="3">
        <v>39876</v>
      </c>
      <c r="U4762" t="s">
        <v>220</v>
      </c>
      <c r="V4762" t="s">
        <v>221</v>
      </c>
      <c r="W4762" t="s">
        <v>140</v>
      </c>
      <c r="X4762">
        <v>1.98</v>
      </c>
      <c r="Y4762">
        <v>19</v>
      </c>
      <c r="Z4762" t="s">
        <v>222</v>
      </c>
      <c r="AA4762" t="s">
        <v>223</v>
      </c>
      <c r="AB4762" t="s">
        <v>220</v>
      </c>
      <c r="AC4762" t="s">
        <v>221</v>
      </c>
      <c r="AD4762" t="s">
        <v>140</v>
      </c>
      <c r="AE4762" t="s">
        <v>224</v>
      </c>
      <c r="AF4762">
        <v>3</v>
      </c>
      <c r="AG4762">
        <v>3</v>
      </c>
      <c r="AH4762" t="s">
        <v>165</v>
      </c>
      <c r="AI4762" t="s">
        <v>166</v>
      </c>
      <c r="AJ4762" t="s">
        <v>3279</v>
      </c>
      <c r="AK4762" t="s">
        <v>61</v>
      </c>
      <c r="AL4762">
        <v>2</v>
      </c>
      <c r="AM4762" t="s">
        <v>167</v>
      </c>
      <c r="AN4762" t="s">
        <v>63</v>
      </c>
      <c r="AO4762" t="s">
        <v>64</v>
      </c>
      <c r="AP4762" t="s">
        <v>168</v>
      </c>
      <c r="AQ4762" t="s">
        <v>169</v>
      </c>
      <c r="AR4762" t="s">
        <v>67</v>
      </c>
      <c r="AS4762" t="s">
        <v>68</v>
      </c>
      <c r="AT4762" t="s">
        <v>69</v>
      </c>
      <c r="AU4762">
        <v>51</v>
      </c>
      <c r="AV4762">
        <v>22</v>
      </c>
      <c r="AW4762">
        <f>YEAR(ChinookMusic[[#This Row],[invoiceDate]])</f>
        <v>2009</v>
      </c>
      <c r="AX4762" t="str">
        <f>TEXT(ChinookMusic[[#This Row],[invoiceDate]],"MMMM")</f>
        <v>March</v>
      </c>
    </row>
    <row r="4763" spans="1:50" x14ac:dyDescent="0.3">
      <c r="A4763">
        <v>54</v>
      </c>
      <c r="B4763" t="s">
        <v>225</v>
      </c>
      <c r="C4763">
        <v>39</v>
      </c>
      <c r="D4763" t="s">
        <v>226</v>
      </c>
      <c r="E4763">
        <v>468</v>
      </c>
      <c r="F4763" t="s">
        <v>3008</v>
      </c>
      <c r="G4763" t="s">
        <v>228</v>
      </c>
      <c r="H4763">
        <v>167262</v>
      </c>
      <c r="I4763">
        <v>0.99</v>
      </c>
      <c r="J4763">
        <v>1</v>
      </c>
      <c r="K4763" t="s">
        <v>78</v>
      </c>
      <c r="L4763">
        <v>4</v>
      </c>
      <c r="M4763" t="s">
        <v>146</v>
      </c>
      <c r="N4763">
        <v>8</v>
      </c>
      <c r="O4763" t="s">
        <v>52</v>
      </c>
      <c r="P4763">
        <v>78</v>
      </c>
      <c r="Q4763">
        <v>1</v>
      </c>
      <c r="R4763">
        <v>15</v>
      </c>
      <c r="S4763">
        <v>19</v>
      </c>
      <c r="T4763" s="3">
        <v>39876</v>
      </c>
      <c r="U4763" t="s">
        <v>220</v>
      </c>
      <c r="V4763" t="s">
        <v>221</v>
      </c>
      <c r="W4763" t="s">
        <v>140</v>
      </c>
      <c r="X4763">
        <v>1.98</v>
      </c>
      <c r="Y4763">
        <v>19</v>
      </c>
      <c r="Z4763" t="s">
        <v>222</v>
      </c>
      <c r="AA4763" t="s">
        <v>223</v>
      </c>
      <c r="AB4763" t="s">
        <v>220</v>
      </c>
      <c r="AC4763" t="s">
        <v>221</v>
      </c>
      <c r="AD4763" t="s">
        <v>140</v>
      </c>
      <c r="AE4763" t="s">
        <v>224</v>
      </c>
      <c r="AF4763">
        <v>3</v>
      </c>
      <c r="AG4763">
        <v>3</v>
      </c>
      <c r="AH4763" t="s">
        <v>165</v>
      </c>
      <c r="AI4763" t="s">
        <v>166</v>
      </c>
      <c r="AJ4763" t="s">
        <v>3279</v>
      </c>
      <c r="AK4763" t="s">
        <v>61</v>
      </c>
      <c r="AL4763">
        <v>2</v>
      </c>
      <c r="AM4763" t="s">
        <v>167</v>
      </c>
      <c r="AN4763" t="s">
        <v>63</v>
      </c>
      <c r="AO4763" t="s">
        <v>64</v>
      </c>
      <c r="AP4763" t="s">
        <v>168</v>
      </c>
      <c r="AQ4763" t="s">
        <v>169</v>
      </c>
      <c r="AR4763" t="s">
        <v>67</v>
      </c>
      <c r="AS4763" t="s">
        <v>68</v>
      </c>
      <c r="AT4763" t="s">
        <v>69</v>
      </c>
      <c r="AU4763">
        <v>51</v>
      </c>
      <c r="AV4763">
        <v>22</v>
      </c>
      <c r="AW4763">
        <f>YEAR(ChinookMusic[[#This Row],[invoiceDate]])</f>
        <v>2009</v>
      </c>
      <c r="AX4763" t="str">
        <f>TEXT(ChinookMusic[[#This Row],[invoiceDate]],"MMMM")</f>
        <v>March</v>
      </c>
    </row>
    <row r="4764" spans="1:50" x14ac:dyDescent="0.3">
      <c r="A4764">
        <v>53</v>
      </c>
      <c r="B4764" t="s">
        <v>211</v>
      </c>
      <c r="C4764">
        <v>38</v>
      </c>
      <c r="D4764" t="s">
        <v>212</v>
      </c>
      <c r="E4764">
        <v>466</v>
      </c>
      <c r="F4764" t="s">
        <v>219</v>
      </c>
      <c r="G4764" t="s">
        <v>73</v>
      </c>
      <c r="H4764">
        <v>288757</v>
      </c>
      <c r="I4764">
        <v>0.99</v>
      </c>
      <c r="J4764">
        <v>1</v>
      </c>
      <c r="K4764" t="s">
        <v>78</v>
      </c>
      <c r="L4764">
        <v>2</v>
      </c>
      <c r="M4764" t="s">
        <v>115</v>
      </c>
      <c r="N4764">
        <v>8</v>
      </c>
      <c r="O4764" t="s">
        <v>52</v>
      </c>
      <c r="P4764">
        <v>77</v>
      </c>
      <c r="Q4764">
        <v>1</v>
      </c>
      <c r="R4764">
        <v>15</v>
      </c>
      <c r="S4764">
        <v>19</v>
      </c>
      <c r="T4764" s="3">
        <v>39876</v>
      </c>
      <c r="U4764" t="s">
        <v>220</v>
      </c>
      <c r="V4764" t="s">
        <v>221</v>
      </c>
      <c r="W4764" t="s">
        <v>140</v>
      </c>
      <c r="X4764">
        <v>1.98</v>
      </c>
      <c r="Y4764">
        <v>19</v>
      </c>
      <c r="Z4764" t="s">
        <v>222</v>
      </c>
      <c r="AA4764" t="s">
        <v>223</v>
      </c>
      <c r="AB4764" t="s">
        <v>220</v>
      </c>
      <c r="AC4764" t="s">
        <v>221</v>
      </c>
      <c r="AD4764" t="s">
        <v>140</v>
      </c>
      <c r="AE4764" t="s">
        <v>224</v>
      </c>
      <c r="AF4764">
        <v>3</v>
      </c>
      <c r="AG4764">
        <v>3</v>
      </c>
      <c r="AH4764" t="s">
        <v>165</v>
      </c>
      <c r="AI4764" t="s">
        <v>166</v>
      </c>
      <c r="AJ4764" t="s">
        <v>3279</v>
      </c>
      <c r="AK4764" t="s">
        <v>61</v>
      </c>
      <c r="AL4764">
        <v>2</v>
      </c>
      <c r="AM4764" t="s">
        <v>167</v>
      </c>
      <c r="AN4764" t="s">
        <v>63</v>
      </c>
      <c r="AO4764" t="s">
        <v>64</v>
      </c>
      <c r="AP4764" t="s">
        <v>168</v>
      </c>
      <c r="AQ4764" t="s">
        <v>169</v>
      </c>
      <c r="AR4764" t="s">
        <v>67</v>
      </c>
      <c r="AS4764" t="s">
        <v>68</v>
      </c>
      <c r="AT4764" t="s">
        <v>69</v>
      </c>
      <c r="AU4764">
        <v>51</v>
      </c>
      <c r="AV4764">
        <v>22</v>
      </c>
      <c r="AW4764">
        <f>YEAR(ChinookMusic[[#This Row],[invoiceDate]])</f>
        <v>2009</v>
      </c>
      <c r="AX4764" t="str">
        <f>TEXT(ChinookMusic[[#This Row],[invoiceDate]],"MMMM")</f>
        <v>March</v>
      </c>
    </row>
    <row r="4765" spans="1:50" x14ac:dyDescent="0.3">
      <c r="A4765">
        <v>53</v>
      </c>
      <c r="B4765" t="s">
        <v>211</v>
      </c>
      <c r="C4765">
        <v>38</v>
      </c>
      <c r="D4765" t="s">
        <v>212</v>
      </c>
      <c r="E4765">
        <v>466</v>
      </c>
      <c r="F4765" t="s">
        <v>219</v>
      </c>
      <c r="G4765" t="s">
        <v>73</v>
      </c>
      <c r="H4765">
        <v>288757</v>
      </c>
      <c r="I4765">
        <v>0.99</v>
      </c>
      <c r="J4765">
        <v>1</v>
      </c>
      <c r="K4765" t="s">
        <v>78</v>
      </c>
      <c r="L4765">
        <v>2</v>
      </c>
      <c r="M4765" t="s">
        <v>115</v>
      </c>
      <c r="N4765">
        <v>1</v>
      </c>
      <c r="O4765" t="s">
        <v>52</v>
      </c>
      <c r="P4765">
        <v>77</v>
      </c>
      <c r="Q4765">
        <v>1</v>
      </c>
      <c r="R4765">
        <v>15</v>
      </c>
      <c r="S4765">
        <v>19</v>
      </c>
      <c r="T4765" s="3">
        <v>39876</v>
      </c>
      <c r="U4765" t="s">
        <v>220</v>
      </c>
      <c r="V4765" t="s">
        <v>221</v>
      </c>
      <c r="W4765" t="s">
        <v>140</v>
      </c>
      <c r="X4765">
        <v>1.98</v>
      </c>
      <c r="Y4765">
        <v>19</v>
      </c>
      <c r="Z4765" t="s">
        <v>222</v>
      </c>
      <c r="AA4765" t="s">
        <v>223</v>
      </c>
      <c r="AB4765" t="s">
        <v>220</v>
      </c>
      <c r="AC4765" t="s">
        <v>221</v>
      </c>
      <c r="AD4765" t="s">
        <v>140</v>
      </c>
      <c r="AE4765" t="s">
        <v>224</v>
      </c>
      <c r="AF4765">
        <v>3</v>
      </c>
      <c r="AG4765">
        <v>3</v>
      </c>
      <c r="AH4765" t="s">
        <v>165</v>
      </c>
      <c r="AI4765" t="s">
        <v>166</v>
      </c>
      <c r="AJ4765" t="s">
        <v>3279</v>
      </c>
      <c r="AK4765" t="s">
        <v>61</v>
      </c>
      <c r="AL4765">
        <v>2</v>
      </c>
      <c r="AM4765" t="s">
        <v>167</v>
      </c>
      <c r="AN4765" t="s">
        <v>63</v>
      </c>
      <c r="AO4765" t="s">
        <v>64</v>
      </c>
      <c r="AP4765" t="s">
        <v>168</v>
      </c>
      <c r="AQ4765" t="s">
        <v>169</v>
      </c>
      <c r="AR4765" t="s">
        <v>67</v>
      </c>
      <c r="AS4765" t="s">
        <v>68</v>
      </c>
      <c r="AT4765" t="s">
        <v>69</v>
      </c>
      <c r="AU4765">
        <v>51</v>
      </c>
      <c r="AV4765">
        <v>22</v>
      </c>
      <c r="AW4765">
        <f>YEAR(ChinookMusic[[#This Row],[invoiceDate]])</f>
        <v>2009</v>
      </c>
      <c r="AX4765" t="str">
        <f>TEXT(ChinookMusic[[#This Row],[invoiceDate]],"MMMM")</f>
        <v>March</v>
      </c>
    </row>
    <row r="4766" spans="1:50" x14ac:dyDescent="0.3">
      <c r="A4766">
        <v>90</v>
      </c>
      <c r="B4766" t="s">
        <v>392</v>
      </c>
      <c r="C4766">
        <v>94</v>
      </c>
      <c r="D4766" t="s">
        <v>401</v>
      </c>
      <c r="E4766">
        <v>1208</v>
      </c>
      <c r="F4766" t="s">
        <v>2524</v>
      </c>
      <c r="G4766" t="s">
        <v>73</v>
      </c>
      <c r="H4766">
        <v>564893</v>
      </c>
      <c r="I4766">
        <v>0.99</v>
      </c>
      <c r="J4766">
        <v>2</v>
      </c>
      <c r="K4766" t="s">
        <v>50</v>
      </c>
      <c r="L4766">
        <v>1</v>
      </c>
      <c r="M4766" t="s">
        <v>51</v>
      </c>
      <c r="N4766">
        <v>8</v>
      </c>
      <c r="O4766" t="s">
        <v>52</v>
      </c>
      <c r="P4766">
        <v>204</v>
      </c>
      <c r="Q4766">
        <v>1</v>
      </c>
      <c r="R4766">
        <v>39</v>
      </c>
      <c r="S4766">
        <v>27</v>
      </c>
      <c r="T4766" s="3">
        <v>39974</v>
      </c>
      <c r="U4766" t="s">
        <v>396</v>
      </c>
      <c r="V4766" t="s">
        <v>397</v>
      </c>
      <c r="W4766" t="s">
        <v>140</v>
      </c>
      <c r="X4766">
        <v>8.91</v>
      </c>
      <c r="Y4766">
        <v>27</v>
      </c>
      <c r="Z4766" t="s">
        <v>398</v>
      </c>
      <c r="AA4766" t="s">
        <v>399</v>
      </c>
      <c r="AB4766" t="s">
        <v>396</v>
      </c>
      <c r="AC4766" t="s">
        <v>397</v>
      </c>
      <c r="AD4766" t="s">
        <v>140</v>
      </c>
      <c r="AE4766" t="s">
        <v>400</v>
      </c>
      <c r="AF4766">
        <v>4</v>
      </c>
      <c r="AG4766">
        <v>4</v>
      </c>
      <c r="AH4766" t="s">
        <v>85</v>
      </c>
      <c r="AI4766" t="s">
        <v>86</v>
      </c>
      <c r="AJ4766" t="s">
        <v>3279</v>
      </c>
      <c r="AK4766" t="s">
        <v>61</v>
      </c>
      <c r="AL4766">
        <v>2</v>
      </c>
      <c r="AM4766" t="s">
        <v>87</v>
      </c>
      <c r="AN4766" t="s">
        <v>63</v>
      </c>
      <c r="AO4766" t="s">
        <v>64</v>
      </c>
      <c r="AP4766" t="s">
        <v>88</v>
      </c>
      <c r="AQ4766" t="s">
        <v>89</v>
      </c>
      <c r="AR4766" t="s">
        <v>67</v>
      </c>
      <c r="AS4766" t="s">
        <v>68</v>
      </c>
      <c r="AT4766" t="s">
        <v>69</v>
      </c>
      <c r="AU4766">
        <v>77</v>
      </c>
      <c r="AV4766">
        <v>21</v>
      </c>
      <c r="AW4766">
        <f>YEAR(ChinookMusic[[#This Row],[invoiceDate]])</f>
        <v>2009</v>
      </c>
      <c r="AX4766" t="str">
        <f>TEXT(ChinookMusic[[#This Row],[invoiceDate]],"MMMM")</f>
        <v>June</v>
      </c>
    </row>
    <row r="4767" spans="1:50" x14ac:dyDescent="0.3">
      <c r="A4767">
        <v>90</v>
      </c>
      <c r="B4767" t="s">
        <v>392</v>
      </c>
      <c r="C4767">
        <v>94</v>
      </c>
      <c r="D4767" t="s">
        <v>401</v>
      </c>
      <c r="E4767">
        <v>1208</v>
      </c>
      <c r="F4767" t="s">
        <v>2524</v>
      </c>
      <c r="G4767" t="s">
        <v>73</v>
      </c>
      <c r="H4767">
        <v>564893</v>
      </c>
      <c r="I4767">
        <v>0.99</v>
      </c>
      <c r="J4767">
        <v>2</v>
      </c>
      <c r="K4767" t="s">
        <v>50</v>
      </c>
      <c r="L4767">
        <v>1</v>
      </c>
      <c r="M4767" t="s">
        <v>51</v>
      </c>
      <c r="N4767">
        <v>1</v>
      </c>
      <c r="O4767" t="s">
        <v>52</v>
      </c>
      <c r="P4767">
        <v>204</v>
      </c>
      <c r="Q4767">
        <v>1</v>
      </c>
      <c r="R4767">
        <v>39</v>
      </c>
      <c r="S4767">
        <v>27</v>
      </c>
      <c r="T4767" s="3">
        <v>39974</v>
      </c>
      <c r="U4767" t="s">
        <v>396</v>
      </c>
      <c r="V4767" t="s">
        <v>397</v>
      </c>
      <c r="W4767" t="s">
        <v>140</v>
      </c>
      <c r="X4767">
        <v>8.91</v>
      </c>
      <c r="Y4767">
        <v>27</v>
      </c>
      <c r="Z4767" t="s">
        <v>398</v>
      </c>
      <c r="AA4767" t="s">
        <v>399</v>
      </c>
      <c r="AB4767" t="s">
        <v>396</v>
      </c>
      <c r="AC4767" t="s">
        <v>397</v>
      </c>
      <c r="AD4767" t="s">
        <v>140</v>
      </c>
      <c r="AE4767" t="s">
        <v>400</v>
      </c>
      <c r="AF4767">
        <v>4</v>
      </c>
      <c r="AG4767">
        <v>4</v>
      </c>
      <c r="AH4767" t="s">
        <v>85</v>
      </c>
      <c r="AI4767" t="s">
        <v>86</v>
      </c>
      <c r="AJ4767" t="s">
        <v>3279</v>
      </c>
      <c r="AK4767" t="s">
        <v>61</v>
      </c>
      <c r="AL4767">
        <v>2</v>
      </c>
      <c r="AM4767" t="s">
        <v>87</v>
      </c>
      <c r="AN4767" t="s">
        <v>63</v>
      </c>
      <c r="AO4767" t="s">
        <v>64</v>
      </c>
      <c r="AP4767" t="s">
        <v>88</v>
      </c>
      <c r="AQ4767" t="s">
        <v>89</v>
      </c>
      <c r="AR4767" t="s">
        <v>67</v>
      </c>
      <c r="AS4767" t="s">
        <v>68</v>
      </c>
      <c r="AT4767" t="s">
        <v>69</v>
      </c>
      <c r="AU4767">
        <v>77</v>
      </c>
      <c r="AV4767">
        <v>21</v>
      </c>
      <c r="AW4767">
        <f>YEAR(ChinookMusic[[#This Row],[invoiceDate]])</f>
        <v>2009</v>
      </c>
      <c r="AX4767" t="str">
        <f>TEXT(ChinookMusic[[#This Row],[invoiceDate]],"MMMM")</f>
        <v>June</v>
      </c>
    </row>
    <row r="4768" spans="1:50" x14ac:dyDescent="0.3">
      <c r="A4768">
        <v>90</v>
      </c>
      <c r="B4768" t="s">
        <v>392</v>
      </c>
      <c r="C4768">
        <v>97</v>
      </c>
      <c r="D4768" t="s">
        <v>1389</v>
      </c>
      <c r="E4768">
        <v>1238</v>
      </c>
      <c r="F4768" t="s">
        <v>1808</v>
      </c>
      <c r="G4768" t="s">
        <v>405</v>
      </c>
      <c r="H4768">
        <v>434442</v>
      </c>
      <c r="I4768">
        <v>0.99</v>
      </c>
      <c r="J4768">
        <v>1</v>
      </c>
      <c r="K4768" t="s">
        <v>78</v>
      </c>
      <c r="L4768">
        <v>1</v>
      </c>
      <c r="M4768" t="s">
        <v>51</v>
      </c>
      <c r="N4768">
        <v>8</v>
      </c>
      <c r="O4768" t="s">
        <v>52</v>
      </c>
      <c r="P4768">
        <v>209</v>
      </c>
      <c r="Q4768">
        <v>1</v>
      </c>
      <c r="R4768">
        <v>39</v>
      </c>
      <c r="S4768">
        <v>27</v>
      </c>
      <c r="T4768" s="3">
        <v>39974</v>
      </c>
      <c r="U4768" t="s">
        <v>396</v>
      </c>
      <c r="V4768" t="s">
        <v>397</v>
      </c>
      <c r="W4768" t="s">
        <v>140</v>
      </c>
      <c r="X4768">
        <v>8.91</v>
      </c>
      <c r="Y4768">
        <v>27</v>
      </c>
      <c r="Z4768" t="s">
        <v>398</v>
      </c>
      <c r="AA4768" t="s">
        <v>399</v>
      </c>
      <c r="AB4768" t="s">
        <v>396</v>
      </c>
      <c r="AC4768" t="s">
        <v>397</v>
      </c>
      <c r="AD4768" t="s">
        <v>140</v>
      </c>
      <c r="AE4768" t="s">
        <v>400</v>
      </c>
      <c r="AF4768">
        <v>4</v>
      </c>
      <c r="AG4768">
        <v>4</v>
      </c>
      <c r="AH4768" t="s">
        <v>85</v>
      </c>
      <c r="AI4768" t="s">
        <v>86</v>
      </c>
      <c r="AJ4768" t="s">
        <v>3279</v>
      </c>
      <c r="AK4768" t="s">
        <v>61</v>
      </c>
      <c r="AL4768">
        <v>2</v>
      </c>
      <c r="AM4768" t="s">
        <v>87</v>
      </c>
      <c r="AN4768" t="s">
        <v>63</v>
      </c>
      <c r="AO4768" t="s">
        <v>64</v>
      </c>
      <c r="AP4768" t="s">
        <v>88</v>
      </c>
      <c r="AQ4768" t="s">
        <v>89</v>
      </c>
      <c r="AR4768" t="s">
        <v>67</v>
      </c>
      <c r="AS4768" t="s">
        <v>68</v>
      </c>
      <c r="AT4768" t="s">
        <v>69</v>
      </c>
      <c r="AU4768">
        <v>77</v>
      </c>
      <c r="AV4768">
        <v>21</v>
      </c>
      <c r="AW4768">
        <f>YEAR(ChinookMusic[[#This Row],[invoiceDate]])</f>
        <v>2009</v>
      </c>
      <c r="AX4768" t="str">
        <f>TEXT(ChinookMusic[[#This Row],[invoiceDate]],"MMMM")</f>
        <v>June</v>
      </c>
    </row>
    <row r="4769" spans="1:50" x14ac:dyDescent="0.3">
      <c r="A4769">
        <v>90</v>
      </c>
      <c r="B4769" t="s">
        <v>392</v>
      </c>
      <c r="C4769">
        <v>97</v>
      </c>
      <c r="D4769" t="s">
        <v>1389</v>
      </c>
      <c r="E4769">
        <v>1238</v>
      </c>
      <c r="F4769" t="s">
        <v>1808</v>
      </c>
      <c r="G4769" t="s">
        <v>405</v>
      </c>
      <c r="H4769">
        <v>434442</v>
      </c>
      <c r="I4769">
        <v>0.99</v>
      </c>
      <c r="J4769">
        <v>1</v>
      </c>
      <c r="K4769" t="s">
        <v>78</v>
      </c>
      <c r="L4769">
        <v>1</v>
      </c>
      <c r="M4769" t="s">
        <v>51</v>
      </c>
      <c r="N4769">
        <v>1</v>
      </c>
      <c r="O4769" t="s">
        <v>52</v>
      </c>
      <c r="P4769">
        <v>209</v>
      </c>
      <c r="Q4769">
        <v>1</v>
      </c>
      <c r="R4769">
        <v>39</v>
      </c>
      <c r="S4769">
        <v>27</v>
      </c>
      <c r="T4769" s="3">
        <v>39974</v>
      </c>
      <c r="U4769" t="s">
        <v>396</v>
      </c>
      <c r="V4769" t="s">
        <v>397</v>
      </c>
      <c r="W4769" t="s">
        <v>140</v>
      </c>
      <c r="X4769">
        <v>8.91</v>
      </c>
      <c r="Y4769">
        <v>27</v>
      </c>
      <c r="Z4769" t="s">
        <v>398</v>
      </c>
      <c r="AA4769" t="s">
        <v>399</v>
      </c>
      <c r="AB4769" t="s">
        <v>396</v>
      </c>
      <c r="AC4769" t="s">
        <v>397</v>
      </c>
      <c r="AD4769" t="s">
        <v>140</v>
      </c>
      <c r="AE4769" t="s">
        <v>400</v>
      </c>
      <c r="AF4769">
        <v>4</v>
      </c>
      <c r="AG4769">
        <v>4</v>
      </c>
      <c r="AH4769" t="s">
        <v>85</v>
      </c>
      <c r="AI4769" t="s">
        <v>86</v>
      </c>
      <c r="AJ4769" t="s">
        <v>3279</v>
      </c>
      <c r="AK4769" t="s">
        <v>61</v>
      </c>
      <c r="AL4769">
        <v>2</v>
      </c>
      <c r="AM4769" t="s">
        <v>87</v>
      </c>
      <c r="AN4769" t="s">
        <v>63</v>
      </c>
      <c r="AO4769" t="s">
        <v>64</v>
      </c>
      <c r="AP4769" t="s">
        <v>88</v>
      </c>
      <c r="AQ4769" t="s">
        <v>89</v>
      </c>
      <c r="AR4769" t="s">
        <v>67</v>
      </c>
      <c r="AS4769" t="s">
        <v>68</v>
      </c>
      <c r="AT4769" t="s">
        <v>69</v>
      </c>
      <c r="AU4769">
        <v>77</v>
      </c>
      <c r="AV4769">
        <v>21</v>
      </c>
      <c r="AW4769">
        <f>YEAR(ChinookMusic[[#This Row],[invoiceDate]])</f>
        <v>2009</v>
      </c>
      <c r="AX4769" t="str">
        <f>TEXT(ChinookMusic[[#This Row],[invoiceDate]],"MMMM")</f>
        <v>June</v>
      </c>
    </row>
    <row r="4770" spans="1:50" x14ac:dyDescent="0.3">
      <c r="A4770">
        <v>90</v>
      </c>
      <c r="B4770" t="s">
        <v>392</v>
      </c>
      <c r="C4770">
        <v>97</v>
      </c>
      <c r="D4770" t="s">
        <v>1389</v>
      </c>
      <c r="E4770">
        <v>1244</v>
      </c>
      <c r="F4770" t="s">
        <v>2528</v>
      </c>
      <c r="G4770" t="s">
        <v>459</v>
      </c>
      <c r="H4770">
        <v>506801</v>
      </c>
      <c r="I4770">
        <v>0.99</v>
      </c>
      <c r="J4770">
        <v>1</v>
      </c>
      <c r="K4770" t="s">
        <v>78</v>
      </c>
      <c r="L4770">
        <v>1</v>
      </c>
      <c r="M4770" t="s">
        <v>51</v>
      </c>
      <c r="N4770">
        <v>1</v>
      </c>
      <c r="O4770" t="s">
        <v>52</v>
      </c>
      <c r="P4770">
        <v>210</v>
      </c>
      <c r="Q4770">
        <v>1</v>
      </c>
      <c r="R4770">
        <v>39</v>
      </c>
      <c r="S4770">
        <v>27</v>
      </c>
      <c r="T4770" s="3">
        <v>39974</v>
      </c>
      <c r="U4770" t="s">
        <v>396</v>
      </c>
      <c r="V4770" t="s">
        <v>397</v>
      </c>
      <c r="W4770" t="s">
        <v>140</v>
      </c>
      <c r="X4770">
        <v>8.91</v>
      </c>
      <c r="Y4770">
        <v>27</v>
      </c>
      <c r="Z4770" t="s">
        <v>398</v>
      </c>
      <c r="AA4770" t="s">
        <v>399</v>
      </c>
      <c r="AB4770" t="s">
        <v>396</v>
      </c>
      <c r="AC4770" t="s">
        <v>397</v>
      </c>
      <c r="AD4770" t="s">
        <v>140</v>
      </c>
      <c r="AE4770" t="s">
        <v>400</v>
      </c>
      <c r="AF4770">
        <v>4</v>
      </c>
      <c r="AG4770">
        <v>4</v>
      </c>
      <c r="AH4770" t="s">
        <v>85</v>
      </c>
      <c r="AI4770" t="s">
        <v>86</v>
      </c>
      <c r="AJ4770" t="s">
        <v>3279</v>
      </c>
      <c r="AK4770" t="s">
        <v>61</v>
      </c>
      <c r="AL4770">
        <v>2</v>
      </c>
      <c r="AM4770" t="s">
        <v>87</v>
      </c>
      <c r="AN4770" t="s">
        <v>63</v>
      </c>
      <c r="AO4770" t="s">
        <v>64</v>
      </c>
      <c r="AP4770" t="s">
        <v>88</v>
      </c>
      <c r="AQ4770" t="s">
        <v>89</v>
      </c>
      <c r="AR4770" t="s">
        <v>67</v>
      </c>
      <c r="AS4770" t="s">
        <v>68</v>
      </c>
      <c r="AT4770" t="s">
        <v>69</v>
      </c>
      <c r="AU4770">
        <v>77</v>
      </c>
      <c r="AV4770">
        <v>21</v>
      </c>
      <c r="AW4770">
        <f>YEAR(ChinookMusic[[#This Row],[invoiceDate]])</f>
        <v>2009</v>
      </c>
      <c r="AX4770" t="str">
        <f>TEXT(ChinookMusic[[#This Row],[invoiceDate]],"MMMM")</f>
        <v>June</v>
      </c>
    </row>
    <row r="4771" spans="1:50" x14ac:dyDescent="0.3">
      <c r="A4771">
        <v>90</v>
      </c>
      <c r="B4771" t="s">
        <v>392</v>
      </c>
      <c r="C4771">
        <v>97</v>
      </c>
      <c r="D4771" t="s">
        <v>1389</v>
      </c>
      <c r="E4771">
        <v>1244</v>
      </c>
      <c r="F4771" t="s">
        <v>2528</v>
      </c>
      <c r="G4771" t="s">
        <v>459</v>
      </c>
      <c r="H4771">
        <v>506801</v>
      </c>
      <c r="I4771">
        <v>0.99</v>
      </c>
      <c r="J4771">
        <v>1</v>
      </c>
      <c r="K4771" t="s">
        <v>78</v>
      </c>
      <c r="L4771">
        <v>1</v>
      </c>
      <c r="M4771" t="s">
        <v>51</v>
      </c>
      <c r="N4771">
        <v>8</v>
      </c>
      <c r="O4771" t="s">
        <v>52</v>
      </c>
      <c r="P4771">
        <v>210</v>
      </c>
      <c r="Q4771">
        <v>1</v>
      </c>
      <c r="R4771">
        <v>39</v>
      </c>
      <c r="S4771">
        <v>27</v>
      </c>
      <c r="T4771" s="3">
        <v>39974</v>
      </c>
      <c r="U4771" t="s">
        <v>396</v>
      </c>
      <c r="V4771" t="s">
        <v>397</v>
      </c>
      <c r="W4771" t="s">
        <v>140</v>
      </c>
      <c r="X4771">
        <v>8.91</v>
      </c>
      <c r="Y4771">
        <v>27</v>
      </c>
      <c r="Z4771" t="s">
        <v>398</v>
      </c>
      <c r="AA4771" t="s">
        <v>399</v>
      </c>
      <c r="AB4771" t="s">
        <v>396</v>
      </c>
      <c r="AC4771" t="s">
        <v>397</v>
      </c>
      <c r="AD4771" t="s">
        <v>140</v>
      </c>
      <c r="AE4771" t="s">
        <v>400</v>
      </c>
      <c r="AF4771">
        <v>4</v>
      </c>
      <c r="AG4771">
        <v>4</v>
      </c>
      <c r="AH4771" t="s">
        <v>85</v>
      </c>
      <c r="AI4771" t="s">
        <v>86</v>
      </c>
      <c r="AJ4771" t="s">
        <v>3279</v>
      </c>
      <c r="AK4771" t="s">
        <v>61</v>
      </c>
      <c r="AL4771">
        <v>2</v>
      </c>
      <c r="AM4771" t="s">
        <v>87</v>
      </c>
      <c r="AN4771" t="s">
        <v>63</v>
      </c>
      <c r="AO4771" t="s">
        <v>64</v>
      </c>
      <c r="AP4771" t="s">
        <v>88</v>
      </c>
      <c r="AQ4771" t="s">
        <v>89</v>
      </c>
      <c r="AR4771" t="s">
        <v>67</v>
      </c>
      <c r="AS4771" t="s">
        <v>68</v>
      </c>
      <c r="AT4771" t="s">
        <v>69</v>
      </c>
      <c r="AU4771">
        <v>77</v>
      </c>
      <c r="AV4771">
        <v>21</v>
      </c>
      <c r="AW4771">
        <f>YEAR(ChinookMusic[[#This Row],[invoiceDate]])</f>
        <v>2009</v>
      </c>
      <c r="AX4771" t="str">
        <f>TEXT(ChinookMusic[[#This Row],[invoiceDate]],"MMMM")</f>
        <v>June</v>
      </c>
    </row>
    <row r="4772" spans="1:50" x14ac:dyDescent="0.3">
      <c r="A4772">
        <v>90</v>
      </c>
      <c r="B4772" t="s">
        <v>392</v>
      </c>
      <c r="C4772">
        <v>95</v>
      </c>
      <c r="D4772" t="s">
        <v>403</v>
      </c>
      <c r="E4772">
        <v>1214</v>
      </c>
      <c r="F4772" t="s">
        <v>1256</v>
      </c>
      <c r="G4772" t="s">
        <v>405</v>
      </c>
      <c r="H4772">
        <v>255634</v>
      </c>
      <c r="I4772">
        <v>0.99</v>
      </c>
      <c r="J4772">
        <v>1</v>
      </c>
      <c r="K4772" t="s">
        <v>78</v>
      </c>
      <c r="L4772">
        <v>3</v>
      </c>
      <c r="M4772" t="s">
        <v>137</v>
      </c>
      <c r="N4772">
        <v>8</v>
      </c>
      <c r="O4772" t="s">
        <v>52</v>
      </c>
      <c r="P4772">
        <v>205</v>
      </c>
      <c r="Q4772">
        <v>1</v>
      </c>
      <c r="R4772">
        <v>39</v>
      </c>
      <c r="S4772">
        <v>27</v>
      </c>
      <c r="T4772" s="3">
        <v>39974</v>
      </c>
      <c r="U4772" t="s">
        <v>396</v>
      </c>
      <c r="V4772" t="s">
        <v>397</v>
      </c>
      <c r="W4772" t="s">
        <v>140</v>
      </c>
      <c r="X4772">
        <v>8.91</v>
      </c>
      <c r="Y4772">
        <v>27</v>
      </c>
      <c r="Z4772" t="s">
        <v>398</v>
      </c>
      <c r="AA4772" t="s">
        <v>399</v>
      </c>
      <c r="AB4772" t="s">
        <v>396</v>
      </c>
      <c r="AC4772" t="s">
        <v>397</v>
      </c>
      <c r="AD4772" t="s">
        <v>140</v>
      </c>
      <c r="AE4772" t="s">
        <v>400</v>
      </c>
      <c r="AF4772">
        <v>4</v>
      </c>
      <c r="AG4772">
        <v>4</v>
      </c>
      <c r="AH4772" t="s">
        <v>85</v>
      </c>
      <c r="AI4772" t="s">
        <v>86</v>
      </c>
      <c r="AJ4772" t="s">
        <v>3279</v>
      </c>
      <c r="AK4772" t="s">
        <v>61</v>
      </c>
      <c r="AL4772">
        <v>2</v>
      </c>
      <c r="AM4772" t="s">
        <v>87</v>
      </c>
      <c r="AN4772" t="s">
        <v>63</v>
      </c>
      <c r="AO4772" t="s">
        <v>64</v>
      </c>
      <c r="AP4772" t="s">
        <v>88</v>
      </c>
      <c r="AQ4772" t="s">
        <v>89</v>
      </c>
      <c r="AR4772" t="s">
        <v>67</v>
      </c>
      <c r="AS4772" t="s">
        <v>68</v>
      </c>
      <c r="AT4772" t="s">
        <v>69</v>
      </c>
      <c r="AU4772">
        <v>77</v>
      </c>
      <c r="AV4772">
        <v>21</v>
      </c>
      <c r="AW4772">
        <f>YEAR(ChinookMusic[[#This Row],[invoiceDate]])</f>
        <v>2009</v>
      </c>
      <c r="AX4772" t="str">
        <f>TEXT(ChinookMusic[[#This Row],[invoiceDate]],"MMMM")</f>
        <v>June</v>
      </c>
    </row>
    <row r="4773" spans="1:50" x14ac:dyDescent="0.3">
      <c r="A4773">
        <v>90</v>
      </c>
      <c r="B4773" t="s">
        <v>392</v>
      </c>
      <c r="C4773">
        <v>95</v>
      </c>
      <c r="D4773" t="s">
        <v>403</v>
      </c>
      <c r="E4773">
        <v>1214</v>
      </c>
      <c r="F4773" t="s">
        <v>1256</v>
      </c>
      <c r="G4773" t="s">
        <v>405</v>
      </c>
      <c r="H4773">
        <v>255634</v>
      </c>
      <c r="I4773">
        <v>0.99</v>
      </c>
      <c r="J4773">
        <v>1</v>
      </c>
      <c r="K4773" t="s">
        <v>78</v>
      </c>
      <c r="L4773">
        <v>3</v>
      </c>
      <c r="M4773" t="s">
        <v>137</v>
      </c>
      <c r="N4773">
        <v>1</v>
      </c>
      <c r="O4773" t="s">
        <v>52</v>
      </c>
      <c r="P4773">
        <v>205</v>
      </c>
      <c r="Q4773">
        <v>1</v>
      </c>
      <c r="R4773">
        <v>39</v>
      </c>
      <c r="S4773">
        <v>27</v>
      </c>
      <c r="T4773" s="3">
        <v>39974</v>
      </c>
      <c r="U4773" t="s">
        <v>396</v>
      </c>
      <c r="V4773" t="s">
        <v>397</v>
      </c>
      <c r="W4773" t="s">
        <v>140</v>
      </c>
      <c r="X4773">
        <v>8.91</v>
      </c>
      <c r="Y4773">
        <v>27</v>
      </c>
      <c r="Z4773" t="s">
        <v>398</v>
      </c>
      <c r="AA4773" t="s">
        <v>399</v>
      </c>
      <c r="AB4773" t="s">
        <v>396</v>
      </c>
      <c r="AC4773" t="s">
        <v>397</v>
      </c>
      <c r="AD4773" t="s">
        <v>140</v>
      </c>
      <c r="AE4773" t="s">
        <v>400</v>
      </c>
      <c r="AF4773">
        <v>4</v>
      </c>
      <c r="AG4773">
        <v>4</v>
      </c>
      <c r="AH4773" t="s">
        <v>85</v>
      </c>
      <c r="AI4773" t="s">
        <v>86</v>
      </c>
      <c r="AJ4773" t="s">
        <v>3279</v>
      </c>
      <c r="AK4773" t="s">
        <v>61</v>
      </c>
      <c r="AL4773">
        <v>2</v>
      </c>
      <c r="AM4773" t="s">
        <v>87</v>
      </c>
      <c r="AN4773" t="s">
        <v>63</v>
      </c>
      <c r="AO4773" t="s">
        <v>64</v>
      </c>
      <c r="AP4773" t="s">
        <v>88</v>
      </c>
      <c r="AQ4773" t="s">
        <v>89</v>
      </c>
      <c r="AR4773" t="s">
        <v>67</v>
      </c>
      <c r="AS4773" t="s">
        <v>68</v>
      </c>
      <c r="AT4773" t="s">
        <v>69</v>
      </c>
      <c r="AU4773">
        <v>77</v>
      </c>
      <c r="AV4773">
        <v>21</v>
      </c>
      <c r="AW4773">
        <f>YEAR(ChinookMusic[[#This Row],[invoiceDate]])</f>
        <v>2009</v>
      </c>
      <c r="AX4773" t="str">
        <f>TEXT(ChinookMusic[[#This Row],[invoiceDate]],"MMMM")</f>
        <v>June</v>
      </c>
    </row>
    <row r="4774" spans="1:50" x14ac:dyDescent="0.3">
      <c r="A4774">
        <v>90</v>
      </c>
      <c r="B4774" t="s">
        <v>392</v>
      </c>
      <c r="C4774">
        <v>95</v>
      </c>
      <c r="D4774" t="s">
        <v>403</v>
      </c>
      <c r="E4774">
        <v>1214</v>
      </c>
      <c r="F4774" t="s">
        <v>1256</v>
      </c>
      <c r="G4774" t="s">
        <v>405</v>
      </c>
      <c r="H4774">
        <v>255634</v>
      </c>
      <c r="I4774">
        <v>0.99</v>
      </c>
      <c r="J4774">
        <v>1</v>
      </c>
      <c r="K4774" t="s">
        <v>78</v>
      </c>
      <c r="L4774">
        <v>3</v>
      </c>
      <c r="M4774" t="s">
        <v>137</v>
      </c>
      <c r="N4774">
        <v>5</v>
      </c>
      <c r="O4774" t="s">
        <v>70</v>
      </c>
      <c r="P4774">
        <v>205</v>
      </c>
      <c r="Q4774">
        <v>1</v>
      </c>
      <c r="R4774">
        <v>39</v>
      </c>
      <c r="S4774">
        <v>27</v>
      </c>
      <c r="T4774" s="3">
        <v>39974</v>
      </c>
      <c r="U4774" t="s">
        <v>396</v>
      </c>
      <c r="V4774" t="s">
        <v>397</v>
      </c>
      <c r="W4774" t="s">
        <v>140</v>
      </c>
      <c r="X4774">
        <v>8.91</v>
      </c>
      <c r="Y4774">
        <v>27</v>
      </c>
      <c r="Z4774" t="s">
        <v>398</v>
      </c>
      <c r="AA4774" t="s">
        <v>399</v>
      </c>
      <c r="AB4774" t="s">
        <v>396</v>
      </c>
      <c r="AC4774" t="s">
        <v>397</v>
      </c>
      <c r="AD4774" t="s">
        <v>140</v>
      </c>
      <c r="AE4774" t="s">
        <v>400</v>
      </c>
      <c r="AF4774">
        <v>4</v>
      </c>
      <c r="AG4774">
        <v>4</v>
      </c>
      <c r="AH4774" t="s">
        <v>85</v>
      </c>
      <c r="AI4774" t="s">
        <v>86</v>
      </c>
      <c r="AJ4774" t="s">
        <v>3279</v>
      </c>
      <c r="AK4774" t="s">
        <v>61</v>
      </c>
      <c r="AL4774">
        <v>2</v>
      </c>
      <c r="AM4774" t="s">
        <v>87</v>
      </c>
      <c r="AN4774" t="s">
        <v>63</v>
      </c>
      <c r="AO4774" t="s">
        <v>64</v>
      </c>
      <c r="AP4774" t="s">
        <v>88</v>
      </c>
      <c r="AQ4774" t="s">
        <v>89</v>
      </c>
      <c r="AR4774" t="s">
        <v>67</v>
      </c>
      <c r="AS4774" t="s">
        <v>68</v>
      </c>
      <c r="AT4774" t="s">
        <v>69</v>
      </c>
      <c r="AU4774">
        <v>77</v>
      </c>
      <c r="AV4774">
        <v>21</v>
      </c>
      <c r="AW4774">
        <f>YEAR(ChinookMusic[[#This Row],[invoiceDate]])</f>
        <v>2009</v>
      </c>
      <c r="AX4774" t="str">
        <f>TEXT(ChinookMusic[[#This Row],[invoiceDate]],"MMMM")</f>
        <v>June</v>
      </c>
    </row>
    <row r="4775" spans="1:50" x14ac:dyDescent="0.3">
      <c r="A4775">
        <v>90</v>
      </c>
      <c r="B4775" t="s">
        <v>392</v>
      </c>
      <c r="C4775">
        <v>96</v>
      </c>
      <c r="D4775" t="s">
        <v>393</v>
      </c>
      <c r="E4775">
        <v>1232</v>
      </c>
      <c r="F4775" t="s">
        <v>410</v>
      </c>
      <c r="G4775" t="s">
        <v>405</v>
      </c>
      <c r="H4775">
        <v>448574</v>
      </c>
      <c r="I4775">
        <v>0.99</v>
      </c>
      <c r="J4775">
        <v>1</v>
      </c>
      <c r="K4775" t="s">
        <v>78</v>
      </c>
      <c r="L4775">
        <v>3</v>
      </c>
      <c r="M4775" t="s">
        <v>137</v>
      </c>
      <c r="N4775">
        <v>1</v>
      </c>
      <c r="O4775" t="s">
        <v>52</v>
      </c>
      <c r="P4775">
        <v>208</v>
      </c>
      <c r="Q4775">
        <v>1</v>
      </c>
      <c r="R4775">
        <v>39</v>
      </c>
      <c r="S4775">
        <v>27</v>
      </c>
      <c r="T4775" s="3">
        <v>39974</v>
      </c>
      <c r="U4775" t="s">
        <v>396</v>
      </c>
      <c r="V4775" t="s">
        <v>397</v>
      </c>
      <c r="W4775" t="s">
        <v>140</v>
      </c>
      <c r="X4775">
        <v>8.91</v>
      </c>
      <c r="Y4775">
        <v>27</v>
      </c>
      <c r="Z4775" t="s">
        <v>398</v>
      </c>
      <c r="AA4775" t="s">
        <v>399</v>
      </c>
      <c r="AB4775" t="s">
        <v>396</v>
      </c>
      <c r="AC4775" t="s">
        <v>397</v>
      </c>
      <c r="AD4775" t="s">
        <v>140</v>
      </c>
      <c r="AE4775" t="s">
        <v>400</v>
      </c>
      <c r="AF4775">
        <v>4</v>
      </c>
      <c r="AG4775">
        <v>4</v>
      </c>
      <c r="AH4775" t="s">
        <v>85</v>
      </c>
      <c r="AI4775" t="s">
        <v>86</v>
      </c>
      <c r="AJ4775" t="s">
        <v>3281</v>
      </c>
      <c r="AK4775" t="s">
        <v>61</v>
      </c>
      <c r="AL4775">
        <v>2</v>
      </c>
      <c r="AM4775" t="s">
        <v>87</v>
      </c>
      <c r="AN4775" t="s">
        <v>63</v>
      </c>
      <c r="AO4775" t="s">
        <v>64</v>
      </c>
      <c r="AP4775" t="s">
        <v>88</v>
      </c>
      <c r="AQ4775" t="s">
        <v>89</v>
      </c>
      <c r="AR4775" t="s">
        <v>67</v>
      </c>
      <c r="AS4775" t="s">
        <v>68</v>
      </c>
      <c r="AT4775" t="s">
        <v>69</v>
      </c>
      <c r="AU4775">
        <v>77</v>
      </c>
      <c r="AV4775">
        <v>21</v>
      </c>
      <c r="AW4775">
        <f>YEAR(ChinookMusic[[#This Row],[invoiceDate]])</f>
        <v>2009</v>
      </c>
      <c r="AX4775" t="str">
        <f>TEXT(ChinookMusic[[#This Row],[invoiceDate]],"MMMM")</f>
        <v>June</v>
      </c>
    </row>
    <row r="4776" spans="1:50" x14ac:dyDescent="0.3">
      <c r="A4776">
        <v>90</v>
      </c>
      <c r="B4776" t="s">
        <v>392</v>
      </c>
      <c r="C4776">
        <v>96</v>
      </c>
      <c r="D4776" t="s">
        <v>393</v>
      </c>
      <c r="E4776">
        <v>1232</v>
      </c>
      <c r="F4776" t="s">
        <v>410</v>
      </c>
      <c r="G4776" t="s">
        <v>405</v>
      </c>
      <c r="H4776">
        <v>448574</v>
      </c>
      <c r="I4776">
        <v>0.99</v>
      </c>
      <c r="J4776">
        <v>1</v>
      </c>
      <c r="K4776" t="s">
        <v>78</v>
      </c>
      <c r="L4776">
        <v>3</v>
      </c>
      <c r="M4776" t="s">
        <v>137</v>
      </c>
      <c r="N4776">
        <v>5</v>
      </c>
      <c r="O4776" t="s">
        <v>70</v>
      </c>
      <c r="P4776">
        <v>208</v>
      </c>
      <c r="Q4776">
        <v>1</v>
      </c>
      <c r="R4776">
        <v>39</v>
      </c>
      <c r="S4776">
        <v>27</v>
      </c>
      <c r="T4776" s="3">
        <v>39974</v>
      </c>
      <c r="U4776" t="s">
        <v>396</v>
      </c>
      <c r="V4776" t="s">
        <v>397</v>
      </c>
      <c r="W4776" t="s">
        <v>140</v>
      </c>
      <c r="X4776">
        <v>8.91</v>
      </c>
      <c r="Y4776">
        <v>27</v>
      </c>
      <c r="Z4776" t="s">
        <v>398</v>
      </c>
      <c r="AA4776" t="s">
        <v>399</v>
      </c>
      <c r="AB4776" t="s">
        <v>396</v>
      </c>
      <c r="AC4776" t="s">
        <v>397</v>
      </c>
      <c r="AD4776" t="s">
        <v>140</v>
      </c>
      <c r="AE4776" t="s">
        <v>400</v>
      </c>
      <c r="AF4776">
        <v>4</v>
      </c>
      <c r="AG4776">
        <v>4</v>
      </c>
      <c r="AH4776" t="s">
        <v>85</v>
      </c>
      <c r="AI4776" t="s">
        <v>86</v>
      </c>
      <c r="AJ4776" t="s">
        <v>3281</v>
      </c>
      <c r="AK4776" t="s">
        <v>61</v>
      </c>
      <c r="AL4776">
        <v>2</v>
      </c>
      <c r="AM4776" t="s">
        <v>87</v>
      </c>
      <c r="AN4776" t="s">
        <v>63</v>
      </c>
      <c r="AO4776" t="s">
        <v>64</v>
      </c>
      <c r="AP4776" t="s">
        <v>88</v>
      </c>
      <c r="AQ4776" t="s">
        <v>89</v>
      </c>
      <c r="AR4776" t="s">
        <v>67</v>
      </c>
      <c r="AS4776" t="s">
        <v>68</v>
      </c>
      <c r="AT4776" t="s">
        <v>69</v>
      </c>
      <c r="AU4776">
        <v>77</v>
      </c>
      <c r="AV4776">
        <v>21</v>
      </c>
      <c r="AW4776">
        <f>YEAR(ChinookMusic[[#This Row],[invoiceDate]])</f>
        <v>2009</v>
      </c>
      <c r="AX4776" t="str">
        <f>TEXT(ChinookMusic[[#This Row],[invoiceDate]],"MMMM")</f>
        <v>June</v>
      </c>
    </row>
    <row r="4777" spans="1:50" x14ac:dyDescent="0.3">
      <c r="A4777">
        <v>90</v>
      </c>
      <c r="B4777" t="s">
        <v>392</v>
      </c>
      <c r="C4777">
        <v>98</v>
      </c>
      <c r="D4777" t="s">
        <v>406</v>
      </c>
      <c r="E4777">
        <v>1250</v>
      </c>
      <c r="F4777" t="s">
        <v>407</v>
      </c>
      <c r="G4777" t="s">
        <v>408</v>
      </c>
      <c r="H4777">
        <v>312032</v>
      </c>
      <c r="I4777">
        <v>0.99</v>
      </c>
      <c r="J4777">
        <v>1</v>
      </c>
      <c r="K4777" t="s">
        <v>78</v>
      </c>
      <c r="L4777">
        <v>13</v>
      </c>
      <c r="M4777" t="s">
        <v>409</v>
      </c>
      <c r="N4777">
        <v>8</v>
      </c>
      <c r="O4777" t="s">
        <v>52</v>
      </c>
      <c r="P4777">
        <v>211</v>
      </c>
      <c r="Q4777">
        <v>1</v>
      </c>
      <c r="R4777">
        <v>39</v>
      </c>
      <c r="S4777">
        <v>27</v>
      </c>
      <c r="T4777" s="3">
        <v>39974</v>
      </c>
      <c r="U4777" t="s">
        <v>396</v>
      </c>
      <c r="V4777" t="s">
        <v>397</v>
      </c>
      <c r="W4777" t="s">
        <v>140</v>
      </c>
      <c r="X4777">
        <v>8.91</v>
      </c>
      <c r="Y4777">
        <v>27</v>
      </c>
      <c r="Z4777" t="s">
        <v>398</v>
      </c>
      <c r="AA4777" t="s">
        <v>399</v>
      </c>
      <c r="AB4777" t="s">
        <v>396</v>
      </c>
      <c r="AC4777" t="s">
        <v>397</v>
      </c>
      <c r="AD4777" t="s">
        <v>140</v>
      </c>
      <c r="AE4777" t="s">
        <v>400</v>
      </c>
      <c r="AF4777">
        <v>4</v>
      </c>
      <c r="AG4777">
        <v>4</v>
      </c>
      <c r="AH4777" t="s">
        <v>85</v>
      </c>
      <c r="AI4777" t="s">
        <v>86</v>
      </c>
      <c r="AJ4777" t="s">
        <v>3281</v>
      </c>
      <c r="AK4777" t="s">
        <v>61</v>
      </c>
      <c r="AL4777">
        <v>2</v>
      </c>
      <c r="AM4777" t="s">
        <v>87</v>
      </c>
      <c r="AN4777" t="s">
        <v>63</v>
      </c>
      <c r="AO4777" t="s">
        <v>64</v>
      </c>
      <c r="AP4777" t="s">
        <v>88</v>
      </c>
      <c r="AQ4777" t="s">
        <v>89</v>
      </c>
      <c r="AR4777" t="s">
        <v>67</v>
      </c>
      <c r="AS4777" t="s">
        <v>68</v>
      </c>
      <c r="AT4777" t="s">
        <v>69</v>
      </c>
      <c r="AU4777">
        <v>77</v>
      </c>
      <c r="AV4777">
        <v>21</v>
      </c>
      <c r="AW4777">
        <f>YEAR(ChinookMusic[[#This Row],[invoiceDate]])</f>
        <v>2009</v>
      </c>
      <c r="AX4777" t="str">
        <f>TEXT(ChinookMusic[[#This Row],[invoiceDate]],"MMMM")</f>
        <v>June</v>
      </c>
    </row>
    <row r="4778" spans="1:50" x14ac:dyDescent="0.3">
      <c r="A4778">
        <v>158</v>
      </c>
      <c r="B4778" t="s">
        <v>1068</v>
      </c>
      <c r="C4778">
        <v>253</v>
      </c>
      <c r="D4778" t="s">
        <v>1069</v>
      </c>
      <c r="E4778">
        <v>3245</v>
      </c>
      <c r="F4778" t="s">
        <v>3009</v>
      </c>
      <c r="G4778" t="s">
        <v>73</v>
      </c>
      <c r="H4778">
        <v>2903778</v>
      </c>
      <c r="I4778">
        <v>1.99</v>
      </c>
      <c r="J4778">
        <v>3</v>
      </c>
      <c r="K4778" t="s">
        <v>1057</v>
      </c>
      <c r="L4778">
        <v>20</v>
      </c>
      <c r="M4778" t="s">
        <v>1071</v>
      </c>
      <c r="N4778">
        <v>3</v>
      </c>
      <c r="O4778" t="s">
        <v>1058</v>
      </c>
      <c r="P4778">
        <v>1110</v>
      </c>
      <c r="Q4778">
        <v>1</v>
      </c>
      <c r="R4778">
        <v>206</v>
      </c>
      <c r="S4778">
        <v>48</v>
      </c>
      <c r="T4778" s="3">
        <v>40715</v>
      </c>
      <c r="U4778" t="s">
        <v>351</v>
      </c>
      <c r="V4778" t="s">
        <v>352</v>
      </c>
      <c r="W4778" t="s">
        <v>353</v>
      </c>
      <c r="X4778">
        <v>8.94</v>
      </c>
      <c r="Y4778">
        <v>48</v>
      </c>
      <c r="Z4778" t="s">
        <v>354</v>
      </c>
      <c r="AA4778" t="s">
        <v>355</v>
      </c>
      <c r="AB4778" t="s">
        <v>351</v>
      </c>
      <c r="AC4778" t="s">
        <v>352</v>
      </c>
      <c r="AD4778" t="s">
        <v>353</v>
      </c>
      <c r="AE4778" t="s">
        <v>356</v>
      </c>
      <c r="AF4778">
        <v>5</v>
      </c>
      <c r="AG4778">
        <v>5</v>
      </c>
      <c r="AH4778" t="s">
        <v>59</v>
      </c>
      <c r="AI4778" t="s">
        <v>60</v>
      </c>
      <c r="AJ4778" t="s">
        <v>3281</v>
      </c>
      <c r="AK4778" t="s">
        <v>61</v>
      </c>
      <c r="AL4778">
        <v>2</v>
      </c>
      <c r="AM4778" t="s">
        <v>62</v>
      </c>
      <c r="AN4778" t="s">
        <v>63</v>
      </c>
      <c r="AO4778" t="s">
        <v>64</v>
      </c>
      <c r="AP4778" t="s">
        <v>65</v>
      </c>
      <c r="AQ4778" t="s">
        <v>66</v>
      </c>
      <c r="AR4778" t="s">
        <v>67</v>
      </c>
      <c r="AS4778" t="s">
        <v>68</v>
      </c>
      <c r="AT4778" t="s">
        <v>69</v>
      </c>
      <c r="AU4778">
        <v>59</v>
      </c>
      <c r="AV4778">
        <v>20</v>
      </c>
      <c r="AW4778">
        <f>YEAR(ChinookMusic[[#This Row],[invoiceDate]])</f>
        <v>2011</v>
      </c>
      <c r="AX4778" t="str">
        <f>TEXT(ChinookMusic[[#This Row],[invoiceDate]],"MMMM")</f>
        <v>June</v>
      </c>
    </row>
    <row r="4779" spans="1:50" x14ac:dyDescent="0.3">
      <c r="A4779">
        <v>158</v>
      </c>
      <c r="B4779" t="s">
        <v>1068</v>
      </c>
      <c r="C4779">
        <v>253</v>
      </c>
      <c r="D4779" t="s">
        <v>1069</v>
      </c>
      <c r="E4779">
        <v>3245</v>
      </c>
      <c r="F4779" t="s">
        <v>3009</v>
      </c>
      <c r="G4779" t="s">
        <v>73</v>
      </c>
      <c r="H4779">
        <v>2903778</v>
      </c>
      <c r="I4779">
        <v>1.99</v>
      </c>
      <c r="J4779">
        <v>3</v>
      </c>
      <c r="K4779" t="s">
        <v>1057</v>
      </c>
      <c r="L4779">
        <v>20</v>
      </c>
      <c r="M4779" t="s">
        <v>1071</v>
      </c>
      <c r="N4779">
        <v>10</v>
      </c>
      <c r="O4779" t="s">
        <v>1058</v>
      </c>
      <c r="P4779">
        <v>1110</v>
      </c>
      <c r="Q4779">
        <v>1</v>
      </c>
      <c r="R4779">
        <v>206</v>
      </c>
      <c r="S4779">
        <v>48</v>
      </c>
      <c r="T4779" s="3">
        <v>40715</v>
      </c>
      <c r="U4779" t="s">
        <v>351</v>
      </c>
      <c r="V4779" t="s">
        <v>352</v>
      </c>
      <c r="W4779" t="s">
        <v>353</v>
      </c>
      <c r="X4779">
        <v>8.94</v>
      </c>
      <c r="Y4779">
        <v>48</v>
      </c>
      <c r="Z4779" t="s">
        <v>354</v>
      </c>
      <c r="AA4779" t="s">
        <v>355</v>
      </c>
      <c r="AB4779" t="s">
        <v>351</v>
      </c>
      <c r="AC4779" t="s">
        <v>352</v>
      </c>
      <c r="AD4779" t="s">
        <v>353</v>
      </c>
      <c r="AE4779" t="s">
        <v>356</v>
      </c>
      <c r="AF4779">
        <v>5</v>
      </c>
      <c r="AG4779">
        <v>5</v>
      </c>
      <c r="AH4779" t="s">
        <v>59</v>
      </c>
      <c r="AI4779" t="s">
        <v>60</v>
      </c>
      <c r="AJ4779" t="s">
        <v>3281</v>
      </c>
      <c r="AK4779" t="s">
        <v>61</v>
      </c>
      <c r="AL4779">
        <v>2</v>
      </c>
      <c r="AM4779" t="s">
        <v>62</v>
      </c>
      <c r="AN4779" t="s">
        <v>63</v>
      </c>
      <c r="AO4779" t="s">
        <v>64</v>
      </c>
      <c r="AP4779" t="s">
        <v>65</v>
      </c>
      <c r="AQ4779" t="s">
        <v>66</v>
      </c>
      <c r="AR4779" t="s">
        <v>67</v>
      </c>
      <c r="AS4779" t="s">
        <v>68</v>
      </c>
      <c r="AT4779" t="s">
        <v>69</v>
      </c>
      <c r="AU4779">
        <v>59</v>
      </c>
      <c r="AV4779">
        <v>20</v>
      </c>
      <c r="AW4779">
        <f>YEAR(ChinookMusic[[#This Row],[invoiceDate]])</f>
        <v>2011</v>
      </c>
      <c r="AX4779" t="str">
        <f>TEXT(ChinookMusic[[#This Row],[invoiceDate]],"MMMM")</f>
        <v>June</v>
      </c>
    </row>
    <row r="4780" spans="1:50" x14ac:dyDescent="0.3">
      <c r="A4780">
        <v>150</v>
      </c>
      <c r="B4780" t="s">
        <v>1280</v>
      </c>
      <c r="C4780">
        <v>255</v>
      </c>
      <c r="D4780" t="s">
        <v>2375</v>
      </c>
      <c r="E4780">
        <v>3257</v>
      </c>
      <c r="F4780" t="s">
        <v>3010</v>
      </c>
      <c r="G4780" t="s">
        <v>73</v>
      </c>
      <c r="H4780">
        <v>281424</v>
      </c>
      <c r="I4780">
        <v>0.99</v>
      </c>
      <c r="J4780">
        <v>2</v>
      </c>
      <c r="K4780" t="s">
        <v>50</v>
      </c>
      <c r="L4780">
        <v>9</v>
      </c>
      <c r="M4780" t="s">
        <v>781</v>
      </c>
      <c r="N4780">
        <v>8</v>
      </c>
      <c r="O4780" t="s">
        <v>52</v>
      </c>
      <c r="P4780">
        <v>1113</v>
      </c>
      <c r="Q4780">
        <v>1</v>
      </c>
      <c r="R4780">
        <v>206</v>
      </c>
      <c r="S4780">
        <v>48</v>
      </c>
      <c r="T4780" s="3">
        <v>40715</v>
      </c>
      <c r="U4780" t="s">
        <v>351</v>
      </c>
      <c r="V4780" t="s">
        <v>352</v>
      </c>
      <c r="W4780" t="s">
        <v>353</v>
      </c>
      <c r="X4780">
        <v>8.94</v>
      </c>
      <c r="Y4780">
        <v>48</v>
      </c>
      <c r="Z4780" t="s">
        <v>354</v>
      </c>
      <c r="AA4780" t="s">
        <v>355</v>
      </c>
      <c r="AB4780" t="s">
        <v>351</v>
      </c>
      <c r="AC4780" t="s">
        <v>352</v>
      </c>
      <c r="AD4780" t="s">
        <v>353</v>
      </c>
      <c r="AE4780" t="s">
        <v>356</v>
      </c>
      <c r="AF4780">
        <v>5</v>
      </c>
      <c r="AG4780">
        <v>5</v>
      </c>
      <c r="AH4780" t="s">
        <v>59</v>
      </c>
      <c r="AI4780" t="s">
        <v>60</v>
      </c>
      <c r="AJ4780" t="s">
        <v>3281</v>
      </c>
      <c r="AK4780" t="s">
        <v>61</v>
      </c>
      <c r="AL4780">
        <v>2</v>
      </c>
      <c r="AM4780" t="s">
        <v>62</v>
      </c>
      <c r="AN4780" t="s">
        <v>63</v>
      </c>
      <c r="AO4780" t="s">
        <v>64</v>
      </c>
      <c r="AP4780" t="s">
        <v>65</v>
      </c>
      <c r="AQ4780" t="s">
        <v>66</v>
      </c>
      <c r="AR4780" t="s">
        <v>67</v>
      </c>
      <c r="AS4780" t="s">
        <v>68</v>
      </c>
      <c r="AT4780" t="s">
        <v>69</v>
      </c>
      <c r="AU4780">
        <v>59</v>
      </c>
      <c r="AV4780">
        <v>20</v>
      </c>
      <c r="AW4780">
        <f>YEAR(ChinookMusic[[#This Row],[invoiceDate]])</f>
        <v>2011</v>
      </c>
      <c r="AX4780" t="str">
        <f>TEXT(ChinookMusic[[#This Row],[invoiceDate]],"MMMM")</f>
        <v>June</v>
      </c>
    </row>
    <row r="4781" spans="1:50" x14ac:dyDescent="0.3">
      <c r="A4781">
        <v>150</v>
      </c>
      <c r="B4781" t="s">
        <v>1280</v>
      </c>
      <c r="C4781">
        <v>255</v>
      </c>
      <c r="D4781" t="s">
        <v>2375</v>
      </c>
      <c r="E4781">
        <v>3257</v>
      </c>
      <c r="F4781" t="s">
        <v>3010</v>
      </c>
      <c r="G4781" t="s">
        <v>73</v>
      </c>
      <c r="H4781">
        <v>281424</v>
      </c>
      <c r="I4781">
        <v>0.99</v>
      </c>
      <c r="J4781">
        <v>2</v>
      </c>
      <c r="K4781" t="s">
        <v>50</v>
      </c>
      <c r="L4781">
        <v>9</v>
      </c>
      <c r="M4781" t="s">
        <v>781</v>
      </c>
      <c r="N4781">
        <v>1</v>
      </c>
      <c r="O4781" t="s">
        <v>52</v>
      </c>
      <c r="P4781">
        <v>1113</v>
      </c>
      <c r="Q4781">
        <v>1</v>
      </c>
      <c r="R4781">
        <v>206</v>
      </c>
      <c r="S4781">
        <v>48</v>
      </c>
      <c r="T4781" s="3">
        <v>40715</v>
      </c>
      <c r="U4781" t="s">
        <v>351</v>
      </c>
      <c r="V4781" t="s">
        <v>352</v>
      </c>
      <c r="W4781" t="s">
        <v>353</v>
      </c>
      <c r="X4781">
        <v>8.94</v>
      </c>
      <c r="Y4781">
        <v>48</v>
      </c>
      <c r="Z4781" t="s">
        <v>354</v>
      </c>
      <c r="AA4781" t="s">
        <v>355</v>
      </c>
      <c r="AB4781" t="s">
        <v>351</v>
      </c>
      <c r="AC4781" t="s">
        <v>352</v>
      </c>
      <c r="AD4781" t="s">
        <v>353</v>
      </c>
      <c r="AE4781" t="s">
        <v>356</v>
      </c>
      <c r="AF4781">
        <v>5</v>
      </c>
      <c r="AG4781">
        <v>5</v>
      </c>
      <c r="AH4781" t="s">
        <v>59</v>
      </c>
      <c r="AI4781" t="s">
        <v>60</v>
      </c>
      <c r="AJ4781" t="s">
        <v>3281</v>
      </c>
      <c r="AK4781" t="s">
        <v>61</v>
      </c>
      <c r="AL4781">
        <v>2</v>
      </c>
      <c r="AM4781" t="s">
        <v>62</v>
      </c>
      <c r="AN4781" t="s">
        <v>63</v>
      </c>
      <c r="AO4781" t="s">
        <v>64</v>
      </c>
      <c r="AP4781" t="s">
        <v>65</v>
      </c>
      <c r="AQ4781" t="s">
        <v>66</v>
      </c>
      <c r="AR4781" t="s">
        <v>67</v>
      </c>
      <c r="AS4781" t="s">
        <v>68</v>
      </c>
      <c r="AT4781" t="s">
        <v>69</v>
      </c>
      <c r="AU4781">
        <v>59</v>
      </c>
      <c r="AV4781">
        <v>20</v>
      </c>
      <c r="AW4781">
        <f>YEAR(ChinookMusic[[#This Row],[invoiceDate]])</f>
        <v>2011</v>
      </c>
      <c r="AX4781" t="str">
        <f>TEXT(ChinookMusic[[#This Row],[invoiceDate]],"MMMM")</f>
        <v>June</v>
      </c>
    </row>
    <row r="4782" spans="1:50" x14ac:dyDescent="0.3">
      <c r="A4782">
        <v>150</v>
      </c>
      <c r="B4782" t="s">
        <v>1280</v>
      </c>
      <c r="C4782">
        <v>255</v>
      </c>
      <c r="D4782" t="s">
        <v>2375</v>
      </c>
      <c r="E4782">
        <v>3253</v>
      </c>
      <c r="F4782" t="s">
        <v>3011</v>
      </c>
      <c r="G4782" t="s">
        <v>73</v>
      </c>
      <c r="H4782">
        <v>193188</v>
      </c>
      <c r="I4782">
        <v>0.99</v>
      </c>
      <c r="J4782">
        <v>2</v>
      </c>
      <c r="K4782" t="s">
        <v>50</v>
      </c>
      <c r="L4782">
        <v>9</v>
      </c>
      <c r="M4782" t="s">
        <v>781</v>
      </c>
      <c r="N4782">
        <v>1</v>
      </c>
      <c r="O4782" t="s">
        <v>52</v>
      </c>
      <c r="P4782">
        <v>1112</v>
      </c>
      <c r="Q4782">
        <v>1</v>
      </c>
      <c r="R4782">
        <v>206</v>
      </c>
      <c r="S4782">
        <v>48</v>
      </c>
      <c r="T4782" s="3">
        <v>40715</v>
      </c>
      <c r="U4782" t="s">
        <v>351</v>
      </c>
      <c r="V4782" t="s">
        <v>352</v>
      </c>
      <c r="W4782" t="s">
        <v>353</v>
      </c>
      <c r="X4782">
        <v>8.94</v>
      </c>
      <c r="Y4782">
        <v>48</v>
      </c>
      <c r="Z4782" t="s">
        <v>354</v>
      </c>
      <c r="AA4782" t="s">
        <v>355</v>
      </c>
      <c r="AB4782" t="s">
        <v>351</v>
      </c>
      <c r="AC4782" t="s">
        <v>352</v>
      </c>
      <c r="AD4782" t="s">
        <v>353</v>
      </c>
      <c r="AE4782" t="s">
        <v>356</v>
      </c>
      <c r="AF4782">
        <v>5</v>
      </c>
      <c r="AG4782">
        <v>5</v>
      </c>
      <c r="AH4782" t="s">
        <v>59</v>
      </c>
      <c r="AI4782" t="s">
        <v>60</v>
      </c>
      <c r="AJ4782" t="s">
        <v>3281</v>
      </c>
      <c r="AK4782" t="s">
        <v>61</v>
      </c>
      <c r="AL4782">
        <v>2</v>
      </c>
      <c r="AM4782" t="s">
        <v>62</v>
      </c>
      <c r="AN4782" t="s">
        <v>63</v>
      </c>
      <c r="AO4782" t="s">
        <v>64</v>
      </c>
      <c r="AP4782" t="s">
        <v>65</v>
      </c>
      <c r="AQ4782" t="s">
        <v>66</v>
      </c>
      <c r="AR4782" t="s">
        <v>67</v>
      </c>
      <c r="AS4782" t="s">
        <v>68</v>
      </c>
      <c r="AT4782" t="s">
        <v>69</v>
      </c>
      <c r="AU4782">
        <v>59</v>
      </c>
      <c r="AV4782">
        <v>20</v>
      </c>
      <c r="AW4782">
        <f>YEAR(ChinookMusic[[#This Row],[invoiceDate]])</f>
        <v>2011</v>
      </c>
      <c r="AX4782" t="str">
        <f>TEXT(ChinookMusic[[#This Row],[invoiceDate]],"MMMM")</f>
        <v>June</v>
      </c>
    </row>
    <row r="4783" spans="1:50" x14ac:dyDescent="0.3">
      <c r="A4783">
        <v>150</v>
      </c>
      <c r="B4783" t="s">
        <v>1280</v>
      </c>
      <c r="C4783">
        <v>255</v>
      </c>
      <c r="D4783" t="s">
        <v>2375</v>
      </c>
      <c r="E4783">
        <v>3253</v>
      </c>
      <c r="F4783" t="s">
        <v>3011</v>
      </c>
      <c r="G4783" t="s">
        <v>73</v>
      </c>
      <c r="H4783">
        <v>193188</v>
      </c>
      <c r="I4783">
        <v>0.99</v>
      </c>
      <c r="J4783">
        <v>2</v>
      </c>
      <c r="K4783" t="s">
        <v>50</v>
      </c>
      <c r="L4783">
        <v>9</v>
      </c>
      <c r="M4783" t="s">
        <v>781</v>
      </c>
      <c r="N4783">
        <v>8</v>
      </c>
      <c r="O4783" t="s">
        <v>52</v>
      </c>
      <c r="P4783">
        <v>1112</v>
      </c>
      <c r="Q4783">
        <v>1</v>
      </c>
      <c r="R4783">
        <v>206</v>
      </c>
      <c r="S4783">
        <v>48</v>
      </c>
      <c r="T4783" s="3">
        <v>40715</v>
      </c>
      <c r="U4783" t="s">
        <v>351</v>
      </c>
      <c r="V4783" t="s">
        <v>352</v>
      </c>
      <c r="W4783" t="s">
        <v>353</v>
      </c>
      <c r="X4783">
        <v>8.94</v>
      </c>
      <c r="Y4783">
        <v>48</v>
      </c>
      <c r="Z4783" t="s">
        <v>354</v>
      </c>
      <c r="AA4783" t="s">
        <v>355</v>
      </c>
      <c r="AB4783" t="s">
        <v>351</v>
      </c>
      <c r="AC4783" t="s">
        <v>352</v>
      </c>
      <c r="AD4783" t="s">
        <v>353</v>
      </c>
      <c r="AE4783" t="s">
        <v>356</v>
      </c>
      <c r="AF4783">
        <v>5</v>
      </c>
      <c r="AG4783">
        <v>5</v>
      </c>
      <c r="AH4783" t="s">
        <v>59</v>
      </c>
      <c r="AI4783" t="s">
        <v>60</v>
      </c>
      <c r="AJ4783" t="s">
        <v>3281</v>
      </c>
      <c r="AK4783" t="s">
        <v>61</v>
      </c>
      <c r="AL4783">
        <v>2</v>
      </c>
      <c r="AM4783" t="s">
        <v>62</v>
      </c>
      <c r="AN4783" t="s">
        <v>63</v>
      </c>
      <c r="AO4783" t="s">
        <v>64</v>
      </c>
      <c r="AP4783" t="s">
        <v>65</v>
      </c>
      <c r="AQ4783" t="s">
        <v>66</v>
      </c>
      <c r="AR4783" t="s">
        <v>67</v>
      </c>
      <c r="AS4783" t="s">
        <v>68</v>
      </c>
      <c r="AT4783" t="s">
        <v>69</v>
      </c>
      <c r="AU4783">
        <v>59</v>
      </c>
      <c r="AV4783">
        <v>20</v>
      </c>
      <c r="AW4783">
        <f>YEAR(ChinookMusic[[#This Row],[invoiceDate]])</f>
        <v>2011</v>
      </c>
      <c r="AX4783" t="str">
        <f>TEXT(ChinookMusic[[#This Row],[invoiceDate]],"MMMM")</f>
        <v>June</v>
      </c>
    </row>
    <row r="4784" spans="1:50" x14ac:dyDescent="0.3">
      <c r="A4784">
        <v>150</v>
      </c>
      <c r="B4784" t="s">
        <v>1280</v>
      </c>
      <c r="C4784">
        <v>255</v>
      </c>
      <c r="D4784" t="s">
        <v>2375</v>
      </c>
      <c r="E4784">
        <v>3261</v>
      </c>
      <c r="F4784" t="s">
        <v>3012</v>
      </c>
      <c r="G4784" t="s">
        <v>73</v>
      </c>
      <c r="H4784">
        <v>159473</v>
      </c>
      <c r="I4784">
        <v>0.99</v>
      </c>
      <c r="J4784">
        <v>2</v>
      </c>
      <c r="K4784" t="s">
        <v>50</v>
      </c>
      <c r="L4784">
        <v>9</v>
      </c>
      <c r="M4784" t="s">
        <v>781</v>
      </c>
      <c r="N4784">
        <v>1</v>
      </c>
      <c r="O4784" t="s">
        <v>52</v>
      </c>
      <c r="P4784">
        <v>1114</v>
      </c>
      <c r="Q4784">
        <v>1</v>
      </c>
      <c r="R4784">
        <v>206</v>
      </c>
      <c r="S4784">
        <v>48</v>
      </c>
      <c r="T4784" s="3">
        <v>40715</v>
      </c>
      <c r="U4784" t="s">
        <v>351</v>
      </c>
      <c r="V4784" t="s">
        <v>352</v>
      </c>
      <c r="W4784" t="s">
        <v>353</v>
      </c>
      <c r="X4784">
        <v>8.94</v>
      </c>
      <c r="Y4784">
        <v>48</v>
      </c>
      <c r="Z4784" t="s">
        <v>354</v>
      </c>
      <c r="AA4784" t="s">
        <v>355</v>
      </c>
      <c r="AB4784" t="s">
        <v>351</v>
      </c>
      <c r="AC4784" t="s">
        <v>352</v>
      </c>
      <c r="AD4784" t="s">
        <v>353</v>
      </c>
      <c r="AE4784" t="s">
        <v>356</v>
      </c>
      <c r="AF4784">
        <v>5</v>
      </c>
      <c r="AG4784">
        <v>5</v>
      </c>
      <c r="AH4784" t="s">
        <v>59</v>
      </c>
      <c r="AI4784" t="s">
        <v>60</v>
      </c>
      <c r="AJ4784" t="s">
        <v>3281</v>
      </c>
      <c r="AK4784" t="s">
        <v>61</v>
      </c>
      <c r="AL4784">
        <v>2</v>
      </c>
      <c r="AM4784" t="s">
        <v>62</v>
      </c>
      <c r="AN4784" t="s">
        <v>63</v>
      </c>
      <c r="AO4784" t="s">
        <v>64</v>
      </c>
      <c r="AP4784" t="s">
        <v>65</v>
      </c>
      <c r="AQ4784" t="s">
        <v>66</v>
      </c>
      <c r="AR4784" t="s">
        <v>67</v>
      </c>
      <c r="AS4784" t="s">
        <v>68</v>
      </c>
      <c r="AT4784" t="s">
        <v>69</v>
      </c>
      <c r="AU4784">
        <v>59</v>
      </c>
      <c r="AV4784">
        <v>20</v>
      </c>
      <c r="AW4784">
        <f>YEAR(ChinookMusic[[#This Row],[invoiceDate]])</f>
        <v>2011</v>
      </c>
      <c r="AX4784" t="str">
        <f>TEXT(ChinookMusic[[#This Row],[invoiceDate]],"MMMM")</f>
        <v>June</v>
      </c>
    </row>
    <row r="4785" spans="1:50" x14ac:dyDescent="0.3">
      <c r="A4785">
        <v>150</v>
      </c>
      <c r="B4785" t="s">
        <v>1280</v>
      </c>
      <c r="C4785">
        <v>255</v>
      </c>
      <c r="D4785" t="s">
        <v>2375</v>
      </c>
      <c r="E4785">
        <v>3261</v>
      </c>
      <c r="F4785" t="s">
        <v>3012</v>
      </c>
      <c r="G4785" t="s">
        <v>73</v>
      </c>
      <c r="H4785">
        <v>159473</v>
      </c>
      <c r="I4785">
        <v>0.99</v>
      </c>
      <c r="J4785">
        <v>2</v>
      </c>
      <c r="K4785" t="s">
        <v>50</v>
      </c>
      <c r="L4785">
        <v>9</v>
      </c>
      <c r="M4785" t="s">
        <v>781</v>
      </c>
      <c r="N4785">
        <v>8</v>
      </c>
      <c r="O4785" t="s">
        <v>52</v>
      </c>
      <c r="P4785">
        <v>1114</v>
      </c>
      <c r="Q4785">
        <v>1</v>
      </c>
      <c r="R4785">
        <v>206</v>
      </c>
      <c r="S4785">
        <v>48</v>
      </c>
      <c r="T4785" s="3">
        <v>40715</v>
      </c>
      <c r="U4785" t="s">
        <v>351</v>
      </c>
      <c r="V4785" t="s">
        <v>352</v>
      </c>
      <c r="W4785" t="s">
        <v>353</v>
      </c>
      <c r="X4785">
        <v>8.94</v>
      </c>
      <c r="Y4785">
        <v>48</v>
      </c>
      <c r="Z4785" t="s">
        <v>354</v>
      </c>
      <c r="AA4785" t="s">
        <v>355</v>
      </c>
      <c r="AB4785" t="s">
        <v>351</v>
      </c>
      <c r="AC4785" t="s">
        <v>352</v>
      </c>
      <c r="AD4785" t="s">
        <v>353</v>
      </c>
      <c r="AE4785" t="s">
        <v>356</v>
      </c>
      <c r="AF4785">
        <v>5</v>
      </c>
      <c r="AG4785">
        <v>5</v>
      </c>
      <c r="AH4785" t="s">
        <v>59</v>
      </c>
      <c r="AI4785" t="s">
        <v>60</v>
      </c>
      <c r="AJ4785" t="s">
        <v>3281</v>
      </c>
      <c r="AK4785" t="s">
        <v>61</v>
      </c>
      <c r="AL4785">
        <v>2</v>
      </c>
      <c r="AM4785" t="s">
        <v>62</v>
      </c>
      <c r="AN4785" t="s">
        <v>63</v>
      </c>
      <c r="AO4785" t="s">
        <v>64</v>
      </c>
      <c r="AP4785" t="s">
        <v>65</v>
      </c>
      <c r="AQ4785" t="s">
        <v>66</v>
      </c>
      <c r="AR4785" t="s">
        <v>67</v>
      </c>
      <c r="AS4785" t="s">
        <v>68</v>
      </c>
      <c r="AT4785" t="s">
        <v>69</v>
      </c>
      <c r="AU4785">
        <v>59</v>
      </c>
      <c r="AV4785">
        <v>20</v>
      </c>
      <c r="AW4785">
        <f>YEAR(ChinookMusic[[#This Row],[invoiceDate]])</f>
        <v>2011</v>
      </c>
      <c r="AX4785" t="str">
        <f>TEXT(ChinookMusic[[#This Row],[invoiceDate]],"MMMM")</f>
        <v>June</v>
      </c>
    </row>
    <row r="4786" spans="1:50" x14ac:dyDescent="0.3">
      <c r="A4786">
        <v>158</v>
      </c>
      <c r="B4786" t="s">
        <v>1068</v>
      </c>
      <c r="C4786">
        <v>253</v>
      </c>
      <c r="D4786" t="s">
        <v>1069</v>
      </c>
      <c r="E4786">
        <v>3249</v>
      </c>
      <c r="F4786" t="s">
        <v>3013</v>
      </c>
      <c r="G4786" t="s">
        <v>73</v>
      </c>
      <c r="H4786">
        <v>2924007</v>
      </c>
      <c r="I4786">
        <v>1.99</v>
      </c>
      <c r="J4786">
        <v>3</v>
      </c>
      <c r="K4786" t="s">
        <v>1057</v>
      </c>
      <c r="L4786">
        <v>20</v>
      </c>
      <c r="M4786" t="s">
        <v>1071</v>
      </c>
      <c r="N4786">
        <v>10</v>
      </c>
      <c r="O4786" t="s">
        <v>1058</v>
      </c>
      <c r="P4786">
        <v>1111</v>
      </c>
      <c r="Q4786">
        <v>1</v>
      </c>
      <c r="R4786">
        <v>206</v>
      </c>
      <c r="S4786">
        <v>48</v>
      </c>
      <c r="T4786" s="3">
        <v>40715</v>
      </c>
      <c r="U4786" t="s">
        <v>351</v>
      </c>
      <c r="V4786" t="s">
        <v>352</v>
      </c>
      <c r="W4786" t="s">
        <v>353</v>
      </c>
      <c r="X4786">
        <v>8.94</v>
      </c>
      <c r="Y4786">
        <v>48</v>
      </c>
      <c r="Z4786" t="s">
        <v>354</v>
      </c>
      <c r="AA4786" t="s">
        <v>355</v>
      </c>
      <c r="AB4786" t="s">
        <v>351</v>
      </c>
      <c r="AC4786" t="s">
        <v>352</v>
      </c>
      <c r="AD4786" t="s">
        <v>353</v>
      </c>
      <c r="AE4786" t="s">
        <v>356</v>
      </c>
      <c r="AF4786">
        <v>5</v>
      </c>
      <c r="AG4786">
        <v>5</v>
      </c>
      <c r="AH4786" t="s">
        <v>59</v>
      </c>
      <c r="AI4786" t="s">
        <v>60</v>
      </c>
      <c r="AJ4786" t="s">
        <v>3281</v>
      </c>
      <c r="AK4786" t="s">
        <v>61</v>
      </c>
      <c r="AL4786">
        <v>2</v>
      </c>
      <c r="AM4786" t="s">
        <v>62</v>
      </c>
      <c r="AN4786" t="s">
        <v>63</v>
      </c>
      <c r="AO4786" t="s">
        <v>64</v>
      </c>
      <c r="AP4786" t="s">
        <v>65</v>
      </c>
      <c r="AQ4786" t="s">
        <v>66</v>
      </c>
      <c r="AR4786" t="s">
        <v>67</v>
      </c>
      <c r="AS4786" t="s">
        <v>68</v>
      </c>
      <c r="AT4786" t="s">
        <v>69</v>
      </c>
      <c r="AU4786">
        <v>59</v>
      </c>
      <c r="AV4786">
        <v>20</v>
      </c>
      <c r="AW4786">
        <f>YEAR(ChinookMusic[[#This Row],[invoiceDate]])</f>
        <v>2011</v>
      </c>
      <c r="AX4786" t="str">
        <f>TEXT(ChinookMusic[[#This Row],[invoiceDate]],"MMMM")</f>
        <v>June</v>
      </c>
    </row>
    <row r="4787" spans="1:50" x14ac:dyDescent="0.3">
      <c r="A4787">
        <v>158</v>
      </c>
      <c r="B4787" t="s">
        <v>1068</v>
      </c>
      <c r="C4787">
        <v>253</v>
      </c>
      <c r="D4787" t="s">
        <v>1069</v>
      </c>
      <c r="E4787">
        <v>3249</v>
      </c>
      <c r="F4787" t="s">
        <v>3013</v>
      </c>
      <c r="G4787" t="s">
        <v>73</v>
      </c>
      <c r="H4787">
        <v>2924007</v>
      </c>
      <c r="I4787">
        <v>1.99</v>
      </c>
      <c r="J4787">
        <v>3</v>
      </c>
      <c r="K4787" t="s">
        <v>1057</v>
      </c>
      <c r="L4787">
        <v>20</v>
      </c>
      <c r="M4787" t="s">
        <v>1071</v>
      </c>
      <c r="N4787">
        <v>3</v>
      </c>
      <c r="O4787" t="s">
        <v>1058</v>
      </c>
      <c r="P4787">
        <v>1111</v>
      </c>
      <c r="Q4787">
        <v>1</v>
      </c>
      <c r="R4787">
        <v>206</v>
      </c>
      <c r="S4787">
        <v>48</v>
      </c>
      <c r="T4787" s="3">
        <v>40715</v>
      </c>
      <c r="U4787" t="s">
        <v>351</v>
      </c>
      <c r="V4787" t="s">
        <v>352</v>
      </c>
      <c r="W4787" t="s">
        <v>353</v>
      </c>
      <c r="X4787">
        <v>8.94</v>
      </c>
      <c r="Y4787">
        <v>48</v>
      </c>
      <c r="Z4787" t="s">
        <v>354</v>
      </c>
      <c r="AA4787" t="s">
        <v>355</v>
      </c>
      <c r="AB4787" t="s">
        <v>351</v>
      </c>
      <c r="AC4787" t="s">
        <v>352</v>
      </c>
      <c r="AD4787" t="s">
        <v>353</v>
      </c>
      <c r="AE4787" t="s">
        <v>356</v>
      </c>
      <c r="AF4787">
        <v>5</v>
      </c>
      <c r="AG4787">
        <v>5</v>
      </c>
      <c r="AH4787" t="s">
        <v>59</v>
      </c>
      <c r="AI4787" t="s">
        <v>60</v>
      </c>
      <c r="AJ4787" t="s">
        <v>3279</v>
      </c>
      <c r="AK4787" t="s">
        <v>61</v>
      </c>
      <c r="AL4787">
        <v>2</v>
      </c>
      <c r="AM4787" t="s">
        <v>62</v>
      </c>
      <c r="AN4787" t="s">
        <v>63</v>
      </c>
      <c r="AO4787" t="s">
        <v>64</v>
      </c>
      <c r="AP4787" t="s">
        <v>65</v>
      </c>
      <c r="AQ4787" t="s">
        <v>66</v>
      </c>
      <c r="AR4787" t="s">
        <v>67</v>
      </c>
      <c r="AS4787" t="s">
        <v>68</v>
      </c>
      <c r="AT4787" t="s">
        <v>69</v>
      </c>
      <c r="AU4787">
        <v>59</v>
      </c>
      <c r="AV4787">
        <v>20</v>
      </c>
      <c r="AW4787">
        <f>YEAR(ChinookMusic[[#This Row],[invoiceDate]])</f>
        <v>2011</v>
      </c>
      <c r="AX4787" t="str">
        <f>TEXT(ChinookMusic[[#This Row],[invoiceDate]],"MMMM")</f>
        <v>June</v>
      </c>
    </row>
    <row r="4788" spans="1:50" x14ac:dyDescent="0.3">
      <c r="A4788">
        <v>158</v>
      </c>
      <c r="B4788" t="s">
        <v>1068</v>
      </c>
      <c r="C4788">
        <v>253</v>
      </c>
      <c r="D4788" t="s">
        <v>1069</v>
      </c>
      <c r="E4788">
        <v>3241</v>
      </c>
      <c r="F4788" t="s">
        <v>3014</v>
      </c>
      <c r="G4788" t="s">
        <v>73</v>
      </c>
      <c r="H4788">
        <v>2923381</v>
      </c>
      <c r="I4788">
        <v>1.99</v>
      </c>
      <c r="J4788">
        <v>3</v>
      </c>
      <c r="K4788" t="s">
        <v>1057</v>
      </c>
      <c r="L4788">
        <v>20</v>
      </c>
      <c r="M4788" t="s">
        <v>1071</v>
      </c>
      <c r="N4788">
        <v>10</v>
      </c>
      <c r="O4788" t="s">
        <v>1058</v>
      </c>
      <c r="P4788">
        <v>1109</v>
      </c>
      <c r="Q4788">
        <v>1</v>
      </c>
      <c r="R4788">
        <v>206</v>
      </c>
      <c r="S4788">
        <v>48</v>
      </c>
      <c r="T4788" s="3">
        <v>40715</v>
      </c>
      <c r="U4788" t="s">
        <v>351</v>
      </c>
      <c r="V4788" t="s">
        <v>352</v>
      </c>
      <c r="W4788" t="s">
        <v>353</v>
      </c>
      <c r="X4788">
        <v>8.94</v>
      </c>
      <c r="Y4788">
        <v>48</v>
      </c>
      <c r="Z4788" t="s">
        <v>354</v>
      </c>
      <c r="AA4788" t="s">
        <v>355</v>
      </c>
      <c r="AB4788" t="s">
        <v>351</v>
      </c>
      <c r="AC4788" t="s">
        <v>352</v>
      </c>
      <c r="AD4788" t="s">
        <v>353</v>
      </c>
      <c r="AE4788" t="s">
        <v>356</v>
      </c>
      <c r="AF4788">
        <v>5</v>
      </c>
      <c r="AG4788">
        <v>5</v>
      </c>
      <c r="AH4788" t="s">
        <v>59</v>
      </c>
      <c r="AI4788" t="s">
        <v>60</v>
      </c>
      <c r="AJ4788" t="s">
        <v>3279</v>
      </c>
      <c r="AK4788" t="s">
        <v>61</v>
      </c>
      <c r="AL4788">
        <v>2</v>
      </c>
      <c r="AM4788" t="s">
        <v>62</v>
      </c>
      <c r="AN4788" t="s">
        <v>63</v>
      </c>
      <c r="AO4788" t="s">
        <v>64</v>
      </c>
      <c r="AP4788" t="s">
        <v>65</v>
      </c>
      <c r="AQ4788" t="s">
        <v>66</v>
      </c>
      <c r="AR4788" t="s">
        <v>67</v>
      </c>
      <c r="AS4788" t="s">
        <v>68</v>
      </c>
      <c r="AT4788" t="s">
        <v>69</v>
      </c>
      <c r="AU4788">
        <v>59</v>
      </c>
      <c r="AV4788">
        <v>20</v>
      </c>
      <c r="AW4788">
        <f>YEAR(ChinookMusic[[#This Row],[invoiceDate]])</f>
        <v>2011</v>
      </c>
      <c r="AX4788" t="str">
        <f>TEXT(ChinookMusic[[#This Row],[invoiceDate]],"MMMM")</f>
        <v>June</v>
      </c>
    </row>
    <row r="4789" spans="1:50" x14ac:dyDescent="0.3">
      <c r="A4789">
        <v>158</v>
      </c>
      <c r="B4789" t="s">
        <v>1068</v>
      </c>
      <c r="C4789">
        <v>253</v>
      </c>
      <c r="D4789" t="s">
        <v>1069</v>
      </c>
      <c r="E4789">
        <v>3241</v>
      </c>
      <c r="F4789" t="s">
        <v>3014</v>
      </c>
      <c r="G4789" t="s">
        <v>73</v>
      </c>
      <c r="H4789">
        <v>2923381</v>
      </c>
      <c r="I4789">
        <v>1.99</v>
      </c>
      <c r="J4789">
        <v>3</v>
      </c>
      <c r="K4789" t="s">
        <v>1057</v>
      </c>
      <c r="L4789">
        <v>20</v>
      </c>
      <c r="M4789" t="s">
        <v>1071</v>
      </c>
      <c r="N4789">
        <v>3</v>
      </c>
      <c r="O4789" t="s">
        <v>1058</v>
      </c>
      <c r="P4789">
        <v>1109</v>
      </c>
      <c r="Q4789">
        <v>1</v>
      </c>
      <c r="R4789">
        <v>206</v>
      </c>
      <c r="S4789">
        <v>48</v>
      </c>
      <c r="T4789" s="3">
        <v>40715</v>
      </c>
      <c r="U4789" t="s">
        <v>351</v>
      </c>
      <c r="V4789" t="s">
        <v>352</v>
      </c>
      <c r="W4789" t="s">
        <v>353</v>
      </c>
      <c r="X4789">
        <v>8.94</v>
      </c>
      <c r="Y4789">
        <v>48</v>
      </c>
      <c r="Z4789" t="s">
        <v>354</v>
      </c>
      <c r="AA4789" t="s">
        <v>355</v>
      </c>
      <c r="AB4789" t="s">
        <v>351</v>
      </c>
      <c r="AC4789" t="s">
        <v>352</v>
      </c>
      <c r="AD4789" t="s">
        <v>353</v>
      </c>
      <c r="AE4789" t="s">
        <v>356</v>
      </c>
      <c r="AF4789">
        <v>5</v>
      </c>
      <c r="AG4789">
        <v>5</v>
      </c>
      <c r="AH4789" t="s">
        <v>59</v>
      </c>
      <c r="AI4789" t="s">
        <v>60</v>
      </c>
      <c r="AJ4789" t="s">
        <v>3279</v>
      </c>
      <c r="AK4789" t="s">
        <v>61</v>
      </c>
      <c r="AL4789">
        <v>2</v>
      </c>
      <c r="AM4789" t="s">
        <v>62</v>
      </c>
      <c r="AN4789" t="s">
        <v>63</v>
      </c>
      <c r="AO4789" t="s">
        <v>64</v>
      </c>
      <c r="AP4789" t="s">
        <v>65</v>
      </c>
      <c r="AQ4789" t="s">
        <v>66</v>
      </c>
      <c r="AR4789" t="s">
        <v>67</v>
      </c>
      <c r="AS4789" t="s">
        <v>68</v>
      </c>
      <c r="AT4789" t="s">
        <v>69</v>
      </c>
      <c r="AU4789">
        <v>59</v>
      </c>
      <c r="AV4789">
        <v>20</v>
      </c>
      <c r="AW4789">
        <f>YEAR(ChinookMusic[[#This Row],[invoiceDate]])</f>
        <v>2011</v>
      </c>
      <c r="AX4789" t="str">
        <f>TEXT(ChinookMusic[[#This Row],[invoiceDate]],"MMMM")</f>
        <v>June</v>
      </c>
    </row>
    <row r="4790" spans="1:50" x14ac:dyDescent="0.3">
      <c r="A4790">
        <v>50</v>
      </c>
      <c r="B4790" t="s">
        <v>527</v>
      </c>
      <c r="C4790">
        <v>151</v>
      </c>
      <c r="D4790" t="s">
        <v>990</v>
      </c>
      <c r="E4790">
        <v>1846</v>
      </c>
      <c r="F4790" t="s">
        <v>3015</v>
      </c>
      <c r="G4790" t="s">
        <v>995</v>
      </c>
      <c r="H4790">
        <v>294347</v>
      </c>
      <c r="I4790">
        <v>0.99</v>
      </c>
      <c r="J4790">
        <v>1</v>
      </c>
      <c r="K4790" t="s">
        <v>78</v>
      </c>
      <c r="L4790">
        <v>3</v>
      </c>
      <c r="M4790" t="s">
        <v>137</v>
      </c>
      <c r="N4790">
        <v>8</v>
      </c>
      <c r="O4790" t="s">
        <v>52</v>
      </c>
      <c r="P4790">
        <v>1456</v>
      </c>
      <c r="Q4790">
        <v>1</v>
      </c>
      <c r="R4790">
        <v>269</v>
      </c>
      <c r="S4790">
        <v>36</v>
      </c>
      <c r="T4790" s="3">
        <v>40994</v>
      </c>
      <c r="U4790" t="s">
        <v>413</v>
      </c>
      <c r="V4790" t="s">
        <v>339</v>
      </c>
      <c r="W4790" t="s">
        <v>55</v>
      </c>
      <c r="X4790">
        <v>5.94</v>
      </c>
      <c r="Y4790">
        <v>36</v>
      </c>
      <c r="Z4790" t="s">
        <v>414</v>
      </c>
      <c r="AA4790" t="s">
        <v>415</v>
      </c>
      <c r="AB4790" t="s">
        <v>413</v>
      </c>
      <c r="AC4790" t="s">
        <v>339</v>
      </c>
      <c r="AD4790" t="s">
        <v>55</v>
      </c>
      <c r="AE4790" t="s">
        <v>416</v>
      </c>
      <c r="AF4790">
        <v>5</v>
      </c>
      <c r="AG4790">
        <v>5</v>
      </c>
      <c r="AH4790" t="s">
        <v>59</v>
      </c>
      <c r="AI4790" t="s">
        <v>60</v>
      </c>
      <c r="AJ4790" t="s">
        <v>3279</v>
      </c>
      <c r="AK4790" t="s">
        <v>61</v>
      </c>
      <c r="AL4790">
        <v>2</v>
      </c>
      <c r="AM4790" t="s">
        <v>62</v>
      </c>
      <c r="AN4790" t="s">
        <v>63</v>
      </c>
      <c r="AO4790" t="s">
        <v>64</v>
      </c>
      <c r="AP4790" t="s">
        <v>65</v>
      </c>
      <c r="AQ4790" t="s">
        <v>66</v>
      </c>
      <c r="AR4790" t="s">
        <v>67</v>
      </c>
      <c r="AS4790" t="s">
        <v>68</v>
      </c>
      <c r="AT4790" t="s">
        <v>69</v>
      </c>
      <c r="AU4790">
        <v>59</v>
      </c>
      <c r="AV4790">
        <v>20</v>
      </c>
      <c r="AW4790">
        <f>YEAR(ChinookMusic[[#This Row],[invoiceDate]])</f>
        <v>2012</v>
      </c>
      <c r="AX4790" t="str">
        <f>TEXT(ChinookMusic[[#This Row],[invoiceDate]],"MMMM")</f>
        <v>March</v>
      </c>
    </row>
    <row r="4791" spans="1:50" x14ac:dyDescent="0.3">
      <c r="A4791">
        <v>50</v>
      </c>
      <c r="B4791" t="s">
        <v>527</v>
      </c>
      <c r="C4791">
        <v>151</v>
      </c>
      <c r="D4791" t="s">
        <v>990</v>
      </c>
      <c r="E4791">
        <v>1846</v>
      </c>
      <c r="F4791" t="s">
        <v>3015</v>
      </c>
      <c r="G4791" t="s">
        <v>995</v>
      </c>
      <c r="H4791">
        <v>294347</v>
      </c>
      <c r="I4791">
        <v>0.99</v>
      </c>
      <c r="J4791">
        <v>1</v>
      </c>
      <c r="K4791" t="s">
        <v>78</v>
      </c>
      <c r="L4791">
        <v>3</v>
      </c>
      <c r="M4791" t="s">
        <v>137</v>
      </c>
      <c r="N4791">
        <v>5</v>
      </c>
      <c r="O4791" t="s">
        <v>70</v>
      </c>
      <c r="P4791">
        <v>1456</v>
      </c>
      <c r="Q4791">
        <v>1</v>
      </c>
      <c r="R4791">
        <v>269</v>
      </c>
      <c r="S4791">
        <v>36</v>
      </c>
      <c r="T4791" s="3">
        <v>40994</v>
      </c>
      <c r="U4791" t="s">
        <v>413</v>
      </c>
      <c r="V4791" t="s">
        <v>339</v>
      </c>
      <c r="W4791" t="s">
        <v>55</v>
      </c>
      <c r="X4791">
        <v>5.94</v>
      </c>
      <c r="Y4791">
        <v>36</v>
      </c>
      <c r="Z4791" t="s">
        <v>414</v>
      </c>
      <c r="AA4791" t="s">
        <v>415</v>
      </c>
      <c r="AB4791" t="s">
        <v>413</v>
      </c>
      <c r="AC4791" t="s">
        <v>339</v>
      </c>
      <c r="AD4791" t="s">
        <v>55</v>
      </c>
      <c r="AE4791" t="s">
        <v>416</v>
      </c>
      <c r="AF4791">
        <v>5</v>
      </c>
      <c r="AG4791">
        <v>5</v>
      </c>
      <c r="AH4791" t="s">
        <v>59</v>
      </c>
      <c r="AI4791" t="s">
        <v>60</v>
      </c>
      <c r="AJ4791" t="s">
        <v>3279</v>
      </c>
      <c r="AK4791" t="s">
        <v>61</v>
      </c>
      <c r="AL4791">
        <v>2</v>
      </c>
      <c r="AM4791" t="s">
        <v>62</v>
      </c>
      <c r="AN4791" t="s">
        <v>63</v>
      </c>
      <c r="AO4791" t="s">
        <v>64</v>
      </c>
      <c r="AP4791" t="s">
        <v>65</v>
      </c>
      <c r="AQ4791" t="s">
        <v>66</v>
      </c>
      <c r="AR4791" t="s">
        <v>67</v>
      </c>
      <c r="AS4791" t="s">
        <v>68</v>
      </c>
      <c r="AT4791" t="s">
        <v>69</v>
      </c>
      <c r="AU4791">
        <v>59</v>
      </c>
      <c r="AV4791">
        <v>20</v>
      </c>
      <c r="AW4791">
        <f>YEAR(ChinookMusic[[#This Row],[invoiceDate]])</f>
        <v>2012</v>
      </c>
      <c r="AX4791" t="str">
        <f>TEXT(ChinookMusic[[#This Row],[invoiceDate]],"MMMM")</f>
        <v>March</v>
      </c>
    </row>
    <row r="4792" spans="1:50" x14ac:dyDescent="0.3">
      <c r="A4792">
        <v>50</v>
      </c>
      <c r="B4792" t="s">
        <v>527</v>
      </c>
      <c r="C4792">
        <v>151</v>
      </c>
      <c r="D4792" t="s">
        <v>990</v>
      </c>
      <c r="E4792">
        <v>1846</v>
      </c>
      <c r="F4792" t="s">
        <v>3015</v>
      </c>
      <c r="G4792" t="s">
        <v>995</v>
      </c>
      <c r="H4792">
        <v>294347</v>
      </c>
      <c r="I4792">
        <v>0.99</v>
      </c>
      <c r="J4792">
        <v>1</v>
      </c>
      <c r="K4792" t="s">
        <v>78</v>
      </c>
      <c r="L4792">
        <v>3</v>
      </c>
      <c r="M4792" t="s">
        <v>137</v>
      </c>
      <c r="N4792">
        <v>1</v>
      </c>
      <c r="O4792" t="s">
        <v>52</v>
      </c>
      <c r="P4792">
        <v>1456</v>
      </c>
      <c r="Q4792">
        <v>1</v>
      </c>
      <c r="R4792">
        <v>269</v>
      </c>
      <c r="S4792">
        <v>36</v>
      </c>
      <c r="T4792" s="3">
        <v>40994</v>
      </c>
      <c r="U4792" t="s">
        <v>413</v>
      </c>
      <c r="V4792" t="s">
        <v>339</v>
      </c>
      <c r="W4792" t="s">
        <v>55</v>
      </c>
      <c r="X4792">
        <v>5.94</v>
      </c>
      <c r="Y4792">
        <v>36</v>
      </c>
      <c r="Z4792" t="s">
        <v>414</v>
      </c>
      <c r="AA4792" t="s">
        <v>415</v>
      </c>
      <c r="AB4792" t="s">
        <v>413</v>
      </c>
      <c r="AC4792" t="s">
        <v>339</v>
      </c>
      <c r="AD4792" t="s">
        <v>55</v>
      </c>
      <c r="AE4792" t="s">
        <v>416</v>
      </c>
      <c r="AF4792">
        <v>5</v>
      </c>
      <c r="AG4792">
        <v>5</v>
      </c>
      <c r="AH4792" t="s">
        <v>59</v>
      </c>
      <c r="AI4792" t="s">
        <v>60</v>
      </c>
      <c r="AJ4792" t="s">
        <v>3280</v>
      </c>
      <c r="AK4792" t="s">
        <v>61</v>
      </c>
      <c r="AL4792">
        <v>2</v>
      </c>
      <c r="AM4792" t="s">
        <v>62</v>
      </c>
      <c r="AN4792" t="s">
        <v>63</v>
      </c>
      <c r="AO4792" t="s">
        <v>64</v>
      </c>
      <c r="AP4792" t="s">
        <v>65</v>
      </c>
      <c r="AQ4792" t="s">
        <v>66</v>
      </c>
      <c r="AR4792" t="s">
        <v>67</v>
      </c>
      <c r="AS4792" t="s">
        <v>68</v>
      </c>
      <c r="AT4792" t="s">
        <v>69</v>
      </c>
      <c r="AU4792">
        <v>59</v>
      </c>
      <c r="AV4792">
        <v>20</v>
      </c>
      <c r="AW4792">
        <f>YEAR(ChinookMusic[[#This Row],[invoiceDate]])</f>
        <v>2012</v>
      </c>
      <c r="AX4792" t="str">
        <f>TEXT(ChinookMusic[[#This Row],[invoiceDate]],"MMMM")</f>
        <v>March</v>
      </c>
    </row>
    <row r="4793" spans="1:50" x14ac:dyDescent="0.3">
      <c r="A4793">
        <v>50</v>
      </c>
      <c r="B4793" t="s">
        <v>527</v>
      </c>
      <c r="C4793">
        <v>150</v>
      </c>
      <c r="D4793" t="s">
        <v>987</v>
      </c>
      <c r="E4793">
        <v>1834</v>
      </c>
      <c r="F4793" t="s">
        <v>3016</v>
      </c>
      <c r="G4793" t="s">
        <v>995</v>
      </c>
      <c r="H4793">
        <v>249208</v>
      </c>
      <c r="I4793">
        <v>0.99</v>
      </c>
      <c r="J4793">
        <v>1</v>
      </c>
      <c r="K4793" t="s">
        <v>78</v>
      </c>
      <c r="L4793">
        <v>3</v>
      </c>
      <c r="M4793" t="s">
        <v>137</v>
      </c>
      <c r="N4793">
        <v>8</v>
      </c>
      <c r="O4793" t="s">
        <v>52</v>
      </c>
      <c r="P4793">
        <v>1453</v>
      </c>
      <c r="Q4793">
        <v>1</v>
      </c>
      <c r="R4793">
        <v>269</v>
      </c>
      <c r="S4793">
        <v>36</v>
      </c>
      <c r="T4793" s="3">
        <v>40994</v>
      </c>
      <c r="U4793" t="s">
        <v>413</v>
      </c>
      <c r="V4793" t="s">
        <v>339</v>
      </c>
      <c r="W4793" t="s">
        <v>55</v>
      </c>
      <c r="X4793">
        <v>5.94</v>
      </c>
      <c r="Y4793">
        <v>36</v>
      </c>
      <c r="Z4793" t="s">
        <v>414</v>
      </c>
      <c r="AA4793" t="s">
        <v>415</v>
      </c>
      <c r="AB4793" t="s">
        <v>413</v>
      </c>
      <c r="AC4793" t="s">
        <v>339</v>
      </c>
      <c r="AD4793" t="s">
        <v>55</v>
      </c>
      <c r="AE4793" t="s">
        <v>416</v>
      </c>
      <c r="AF4793">
        <v>5</v>
      </c>
      <c r="AG4793">
        <v>5</v>
      </c>
      <c r="AH4793" t="s">
        <v>59</v>
      </c>
      <c r="AI4793" t="s">
        <v>60</v>
      </c>
      <c r="AJ4793" t="s">
        <v>3280</v>
      </c>
      <c r="AK4793" t="s">
        <v>61</v>
      </c>
      <c r="AL4793">
        <v>2</v>
      </c>
      <c r="AM4793" t="s">
        <v>62</v>
      </c>
      <c r="AN4793" t="s">
        <v>63</v>
      </c>
      <c r="AO4793" t="s">
        <v>64</v>
      </c>
      <c r="AP4793" t="s">
        <v>65</v>
      </c>
      <c r="AQ4793" t="s">
        <v>66</v>
      </c>
      <c r="AR4793" t="s">
        <v>67</v>
      </c>
      <c r="AS4793" t="s">
        <v>68</v>
      </c>
      <c r="AT4793" t="s">
        <v>69</v>
      </c>
      <c r="AU4793">
        <v>59</v>
      </c>
      <c r="AV4793">
        <v>20</v>
      </c>
      <c r="AW4793">
        <f>YEAR(ChinookMusic[[#This Row],[invoiceDate]])</f>
        <v>2012</v>
      </c>
      <c r="AX4793" t="str">
        <f>TEXT(ChinookMusic[[#This Row],[invoiceDate]],"MMMM")</f>
        <v>March</v>
      </c>
    </row>
    <row r="4794" spans="1:50" x14ac:dyDescent="0.3">
      <c r="A4794">
        <v>50</v>
      </c>
      <c r="B4794" t="s">
        <v>527</v>
      </c>
      <c r="C4794">
        <v>150</v>
      </c>
      <c r="D4794" t="s">
        <v>987</v>
      </c>
      <c r="E4794">
        <v>1834</v>
      </c>
      <c r="F4794" t="s">
        <v>3016</v>
      </c>
      <c r="G4794" t="s">
        <v>995</v>
      </c>
      <c r="H4794">
        <v>249208</v>
      </c>
      <c r="I4794">
        <v>0.99</v>
      </c>
      <c r="J4794">
        <v>1</v>
      </c>
      <c r="K4794" t="s">
        <v>78</v>
      </c>
      <c r="L4794">
        <v>3</v>
      </c>
      <c r="M4794" t="s">
        <v>137</v>
      </c>
      <c r="N4794">
        <v>1</v>
      </c>
      <c r="O4794" t="s">
        <v>52</v>
      </c>
      <c r="P4794">
        <v>1453</v>
      </c>
      <c r="Q4794">
        <v>1</v>
      </c>
      <c r="R4794">
        <v>269</v>
      </c>
      <c r="S4794">
        <v>36</v>
      </c>
      <c r="T4794" s="3">
        <v>40994</v>
      </c>
      <c r="U4794" t="s">
        <v>413</v>
      </c>
      <c r="V4794" t="s">
        <v>339</v>
      </c>
      <c r="W4794" t="s">
        <v>55</v>
      </c>
      <c r="X4794">
        <v>5.94</v>
      </c>
      <c r="Y4794">
        <v>36</v>
      </c>
      <c r="Z4794" t="s">
        <v>414</v>
      </c>
      <c r="AA4794" t="s">
        <v>415</v>
      </c>
      <c r="AB4794" t="s">
        <v>413</v>
      </c>
      <c r="AC4794" t="s">
        <v>339</v>
      </c>
      <c r="AD4794" t="s">
        <v>55</v>
      </c>
      <c r="AE4794" t="s">
        <v>416</v>
      </c>
      <c r="AF4794">
        <v>5</v>
      </c>
      <c r="AG4794">
        <v>5</v>
      </c>
      <c r="AH4794" t="s">
        <v>59</v>
      </c>
      <c r="AI4794" t="s">
        <v>60</v>
      </c>
      <c r="AJ4794" t="s">
        <v>3280</v>
      </c>
      <c r="AK4794" t="s">
        <v>61</v>
      </c>
      <c r="AL4794">
        <v>2</v>
      </c>
      <c r="AM4794" t="s">
        <v>62</v>
      </c>
      <c r="AN4794" t="s">
        <v>63</v>
      </c>
      <c r="AO4794" t="s">
        <v>64</v>
      </c>
      <c r="AP4794" t="s">
        <v>65</v>
      </c>
      <c r="AQ4794" t="s">
        <v>66</v>
      </c>
      <c r="AR4794" t="s">
        <v>67</v>
      </c>
      <c r="AS4794" t="s">
        <v>68</v>
      </c>
      <c r="AT4794" t="s">
        <v>69</v>
      </c>
      <c r="AU4794">
        <v>59</v>
      </c>
      <c r="AV4794">
        <v>20</v>
      </c>
      <c r="AW4794">
        <f>YEAR(ChinookMusic[[#This Row],[invoiceDate]])</f>
        <v>2012</v>
      </c>
      <c r="AX4794" t="str">
        <f>TEXT(ChinookMusic[[#This Row],[invoiceDate]],"MMMM")</f>
        <v>March</v>
      </c>
    </row>
    <row r="4795" spans="1:50" x14ac:dyDescent="0.3">
      <c r="A4795">
        <v>50</v>
      </c>
      <c r="B4795" t="s">
        <v>527</v>
      </c>
      <c r="C4795">
        <v>151</v>
      </c>
      <c r="D4795" t="s">
        <v>990</v>
      </c>
      <c r="E4795">
        <v>1842</v>
      </c>
      <c r="F4795" t="s">
        <v>3017</v>
      </c>
      <c r="G4795" t="s">
        <v>995</v>
      </c>
      <c r="H4795">
        <v>269740</v>
      </c>
      <c r="I4795">
        <v>0.99</v>
      </c>
      <c r="J4795">
        <v>1</v>
      </c>
      <c r="K4795" t="s">
        <v>78</v>
      </c>
      <c r="L4795">
        <v>3</v>
      </c>
      <c r="M4795" t="s">
        <v>137</v>
      </c>
      <c r="N4795">
        <v>8</v>
      </c>
      <c r="O4795" t="s">
        <v>52</v>
      </c>
      <c r="P4795">
        <v>1455</v>
      </c>
      <c r="Q4795">
        <v>1</v>
      </c>
      <c r="R4795">
        <v>269</v>
      </c>
      <c r="S4795">
        <v>36</v>
      </c>
      <c r="T4795" s="3">
        <v>40994</v>
      </c>
      <c r="U4795" t="s">
        <v>413</v>
      </c>
      <c r="V4795" t="s">
        <v>339</v>
      </c>
      <c r="W4795" t="s">
        <v>55</v>
      </c>
      <c r="X4795">
        <v>5.94</v>
      </c>
      <c r="Y4795">
        <v>36</v>
      </c>
      <c r="Z4795" t="s">
        <v>414</v>
      </c>
      <c r="AA4795" t="s">
        <v>415</v>
      </c>
      <c r="AB4795" t="s">
        <v>413</v>
      </c>
      <c r="AC4795" t="s">
        <v>339</v>
      </c>
      <c r="AD4795" t="s">
        <v>55</v>
      </c>
      <c r="AE4795" t="s">
        <v>416</v>
      </c>
      <c r="AF4795">
        <v>5</v>
      </c>
      <c r="AG4795">
        <v>5</v>
      </c>
      <c r="AH4795" t="s">
        <v>59</v>
      </c>
      <c r="AI4795" t="s">
        <v>60</v>
      </c>
      <c r="AJ4795" t="s">
        <v>3280</v>
      </c>
      <c r="AK4795" t="s">
        <v>61</v>
      </c>
      <c r="AL4795">
        <v>2</v>
      </c>
      <c r="AM4795" t="s">
        <v>62</v>
      </c>
      <c r="AN4795" t="s">
        <v>63</v>
      </c>
      <c r="AO4795" t="s">
        <v>64</v>
      </c>
      <c r="AP4795" t="s">
        <v>65</v>
      </c>
      <c r="AQ4795" t="s">
        <v>66</v>
      </c>
      <c r="AR4795" t="s">
        <v>67</v>
      </c>
      <c r="AS4795" t="s">
        <v>68</v>
      </c>
      <c r="AT4795" t="s">
        <v>69</v>
      </c>
      <c r="AU4795">
        <v>59</v>
      </c>
      <c r="AV4795">
        <v>20</v>
      </c>
      <c r="AW4795">
        <f>YEAR(ChinookMusic[[#This Row],[invoiceDate]])</f>
        <v>2012</v>
      </c>
      <c r="AX4795" t="str">
        <f>TEXT(ChinookMusic[[#This Row],[invoiceDate]],"MMMM")</f>
        <v>March</v>
      </c>
    </row>
    <row r="4796" spans="1:50" x14ac:dyDescent="0.3">
      <c r="A4796">
        <v>50</v>
      </c>
      <c r="B4796" t="s">
        <v>527</v>
      </c>
      <c r="C4796">
        <v>151</v>
      </c>
      <c r="D4796" t="s">
        <v>990</v>
      </c>
      <c r="E4796">
        <v>1842</v>
      </c>
      <c r="F4796" t="s">
        <v>3017</v>
      </c>
      <c r="G4796" t="s">
        <v>995</v>
      </c>
      <c r="H4796">
        <v>269740</v>
      </c>
      <c r="I4796">
        <v>0.99</v>
      </c>
      <c r="J4796">
        <v>1</v>
      </c>
      <c r="K4796" t="s">
        <v>78</v>
      </c>
      <c r="L4796">
        <v>3</v>
      </c>
      <c r="M4796" t="s">
        <v>137</v>
      </c>
      <c r="N4796">
        <v>1</v>
      </c>
      <c r="O4796" t="s">
        <v>52</v>
      </c>
      <c r="P4796">
        <v>1455</v>
      </c>
      <c r="Q4796">
        <v>1</v>
      </c>
      <c r="R4796">
        <v>269</v>
      </c>
      <c r="S4796">
        <v>36</v>
      </c>
      <c r="T4796" s="3">
        <v>40994</v>
      </c>
      <c r="U4796" t="s">
        <v>413</v>
      </c>
      <c r="V4796" t="s">
        <v>339</v>
      </c>
      <c r="W4796" t="s">
        <v>55</v>
      </c>
      <c r="X4796">
        <v>5.94</v>
      </c>
      <c r="Y4796">
        <v>36</v>
      </c>
      <c r="Z4796" t="s">
        <v>414</v>
      </c>
      <c r="AA4796" t="s">
        <v>415</v>
      </c>
      <c r="AB4796" t="s">
        <v>413</v>
      </c>
      <c r="AC4796" t="s">
        <v>339</v>
      </c>
      <c r="AD4796" t="s">
        <v>55</v>
      </c>
      <c r="AE4796" t="s">
        <v>416</v>
      </c>
      <c r="AF4796">
        <v>5</v>
      </c>
      <c r="AG4796">
        <v>5</v>
      </c>
      <c r="AH4796" t="s">
        <v>59</v>
      </c>
      <c r="AI4796" t="s">
        <v>60</v>
      </c>
      <c r="AJ4796" t="s">
        <v>3280</v>
      </c>
      <c r="AK4796" t="s">
        <v>61</v>
      </c>
      <c r="AL4796">
        <v>2</v>
      </c>
      <c r="AM4796" t="s">
        <v>62</v>
      </c>
      <c r="AN4796" t="s">
        <v>63</v>
      </c>
      <c r="AO4796" t="s">
        <v>64</v>
      </c>
      <c r="AP4796" t="s">
        <v>65</v>
      </c>
      <c r="AQ4796" t="s">
        <v>66</v>
      </c>
      <c r="AR4796" t="s">
        <v>67</v>
      </c>
      <c r="AS4796" t="s">
        <v>68</v>
      </c>
      <c r="AT4796" t="s">
        <v>69</v>
      </c>
      <c r="AU4796">
        <v>59</v>
      </c>
      <c r="AV4796">
        <v>20</v>
      </c>
      <c r="AW4796">
        <f>YEAR(ChinookMusic[[#This Row],[invoiceDate]])</f>
        <v>2012</v>
      </c>
      <c r="AX4796" t="str">
        <f>TEXT(ChinookMusic[[#This Row],[invoiceDate]],"MMMM")</f>
        <v>March</v>
      </c>
    </row>
    <row r="4797" spans="1:50" x14ac:dyDescent="0.3">
      <c r="A4797">
        <v>50</v>
      </c>
      <c r="B4797" t="s">
        <v>527</v>
      </c>
      <c r="C4797">
        <v>151</v>
      </c>
      <c r="D4797" t="s">
        <v>990</v>
      </c>
      <c r="E4797">
        <v>1842</v>
      </c>
      <c r="F4797" t="s">
        <v>3017</v>
      </c>
      <c r="G4797" t="s">
        <v>995</v>
      </c>
      <c r="H4797">
        <v>269740</v>
      </c>
      <c r="I4797">
        <v>0.99</v>
      </c>
      <c r="J4797">
        <v>1</v>
      </c>
      <c r="K4797" t="s">
        <v>78</v>
      </c>
      <c r="L4797">
        <v>3</v>
      </c>
      <c r="M4797" t="s">
        <v>137</v>
      </c>
      <c r="N4797">
        <v>5</v>
      </c>
      <c r="O4797" t="s">
        <v>70</v>
      </c>
      <c r="P4797">
        <v>1455</v>
      </c>
      <c r="Q4797">
        <v>1</v>
      </c>
      <c r="R4797">
        <v>269</v>
      </c>
      <c r="S4797">
        <v>36</v>
      </c>
      <c r="T4797" s="3">
        <v>40994</v>
      </c>
      <c r="U4797" t="s">
        <v>413</v>
      </c>
      <c r="V4797" t="s">
        <v>339</v>
      </c>
      <c r="W4797" t="s">
        <v>55</v>
      </c>
      <c r="X4797">
        <v>5.94</v>
      </c>
      <c r="Y4797">
        <v>36</v>
      </c>
      <c r="Z4797" t="s">
        <v>414</v>
      </c>
      <c r="AA4797" t="s">
        <v>415</v>
      </c>
      <c r="AB4797" t="s">
        <v>413</v>
      </c>
      <c r="AC4797" t="s">
        <v>339</v>
      </c>
      <c r="AD4797" t="s">
        <v>55</v>
      </c>
      <c r="AE4797" t="s">
        <v>416</v>
      </c>
      <c r="AF4797">
        <v>5</v>
      </c>
      <c r="AG4797">
        <v>5</v>
      </c>
      <c r="AH4797" t="s">
        <v>59</v>
      </c>
      <c r="AI4797" t="s">
        <v>60</v>
      </c>
      <c r="AJ4797" t="s">
        <v>3280</v>
      </c>
      <c r="AK4797" t="s">
        <v>61</v>
      </c>
      <c r="AL4797">
        <v>2</v>
      </c>
      <c r="AM4797" t="s">
        <v>62</v>
      </c>
      <c r="AN4797" t="s">
        <v>63</v>
      </c>
      <c r="AO4797" t="s">
        <v>64</v>
      </c>
      <c r="AP4797" t="s">
        <v>65</v>
      </c>
      <c r="AQ4797" t="s">
        <v>66</v>
      </c>
      <c r="AR4797" t="s">
        <v>67</v>
      </c>
      <c r="AS4797" t="s">
        <v>68</v>
      </c>
      <c r="AT4797" t="s">
        <v>69</v>
      </c>
      <c r="AU4797">
        <v>59</v>
      </c>
      <c r="AV4797">
        <v>20</v>
      </c>
      <c r="AW4797">
        <f>YEAR(ChinookMusic[[#This Row],[invoiceDate]])</f>
        <v>2012</v>
      </c>
      <c r="AX4797" t="str">
        <f>TEXT(ChinookMusic[[#This Row],[invoiceDate]],"MMMM")</f>
        <v>March</v>
      </c>
    </row>
    <row r="4798" spans="1:50" x14ac:dyDescent="0.3">
      <c r="A4798">
        <v>50</v>
      </c>
      <c r="B4798" t="s">
        <v>527</v>
      </c>
      <c r="C4798">
        <v>149</v>
      </c>
      <c r="D4798" t="s">
        <v>528</v>
      </c>
      <c r="E4798">
        <v>1826</v>
      </c>
      <c r="F4798" t="s">
        <v>1225</v>
      </c>
      <c r="G4798" t="s">
        <v>1226</v>
      </c>
      <c r="H4798">
        <v>220212</v>
      </c>
      <c r="I4798">
        <v>0.99</v>
      </c>
      <c r="J4798">
        <v>1</v>
      </c>
      <c r="K4798" t="s">
        <v>78</v>
      </c>
      <c r="L4798">
        <v>3</v>
      </c>
      <c r="M4798" t="s">
        <v>137</v>
      </c>
      <c r="N4798">
        <v>1</v>
      </c>
      <c r="O4798" t="s">
        <v>52</v>
      </c>
      <c r="P4798">
        <v>1451</v>
      </c>
      <c r="Q4798">
        <v>1</v>
      </c>
      <c r="R4798">
        <v>269</v>
      </c>
      <c r="S4798">
        <v>36</v>
      </c>
      <c r="T4798" s="3">
        <v>40994</v>
      </c>
      <c r="U4798" t="s">
        <v>413</v>
      </c>
      <c r="V4798" t="s">
        <v>339</v>
      </c>
      <c r="W4798" t="s">
        <v>55</v>
      </c>
      <c r="X4798">
        <v>5.94</v>
      </c>
      <c r="Y4798">
        <v>36</v>
      </c>
      <c r="Z4798" t="s">
        <v>414</v>
      </c>
      <c r="AA4798" t="s">
        <v>415</v>
      </c>
      <c r="AB4798" t="s">
        <v>413</v>
      </c>
      <c r="AC4798" t="s">
        <v>339</v>
      </c>
      <c r="AD4798" t="s">
        <v>55</v>
      </c>
      <c r="AE4798" t="s">
        <v>416</v>
      </c>
      <c r="AF4798">
        <v>5</v>
      </c>
      <c r="AG4798">
        <v>5</v>
      </c>
      <c r="AH4798" t="s">
        <v>59</v>
      </c>
      <c r="AI4798" t="s">
        <v>60</v>
      </c>
      <c r="AJ4798" t="s">
        <v>3280</v>
      </c>
      <c r="AK4798" t="s">
        <v>61</v>
      </c>
      <c r="AL4798">
        <v>2</v>
      </c>
      <c r="AM4798" t="s">
        <v>62</v>
      </c>
      <c r="AN4798" t="s">
        <v>63</v>
      </c>
      <c r="AO4798" t="s">
        <v>64</v>
      </c>
      <c r="AP4798" t="s">
        <v>65</v>
      </c>
      <c r="AQ4798" t="s">
        <v>66</v>
      </c>
      <c r="AR4798" t="s">
        <v>67</v>
      </c>
      <c r="AS4798" t="s">
        <v>68</v>
      </c>
      <c r="AT4798" t="s">
        <v>69</v>
      </c>
      <c r="AU4798">
        <v>59</v>
      </c>
      <c r="AV4798">
        <v>20</v>
      </c>
      <c r="AW4798">
        <f>YEAR(ChinookMusic[[#This Row],[invoiceDate]])</f>
        <v>2012</v>
      </c>
      <c r="AX4798" t="str">
        <f>TEXT(ChinookMusic[[#This Row],[invoiceDate]],"MMMM")</f>
        <v>March</v>
      </c>
    </row>
    <row r="4799" spans="1:50" x14ac:dyDescent="0.3">
      <c r="A4799">
        <v>50</v>
      </c>
      <c r="B4799" t="s">
        <v>527</v>
      </c>
      <c r="C4799">
        <v>149</v>
      </c>
      <c r="D4799" t="s">
        <v>528</v>
      </c>
      <c r="E4799">
        <v>1826</v>
      </c>
      <c r="F4799" t="s">
        <v>1225</v>
      </c>
      <c r="G4799" t="s">
        <v>1226</v>
      </c>
      <c r="H4799">
        <v>220212</v>
      </c>
      <c r="I4799">
        <v>0.99</v>
      </c>
      <c r="J4799">
        <v>1</v>
      </c>
      <c r="K4799" t="s">
        <v>78</v>
      </c>
      <c r="L4799">
        <v>3</v>
      </c>
      <c r="M4799" t="s">
        <v>137</v>
      </c>
      <c r="N4799">
        <v>8</v>
      </c>
      <c r="O4799" t="s">
        <v>52</v>
      </c>
      <c r="P4799">
        <v>1451</v>
      </c>
      <c r="Q4799">
        <v>1</v>
      </c>
      <c r="R4799">
        <v>269</v>
      </c>
      <c r="S4799">
        <v>36</v>
      </c>
      <c r="T4799" s="3">
        <v>40994</v>
      </c>
      <c r="U4799" t="s">
        <v>413</v>
      </c>
      <c r="V4799" t="s">
        <v>339</v>
      </c>
      <c r="W4799" t="s">
        <v>55</v>
      </c>
      <c r="X4799">
        <v>5.94</v>
      </c>
      <c r="Y4799">
        <v>36</v>
      </c>
      <c r="Z4799" t="s">
        <v>414</v>
      </c>
      <c r="AA4799" t="s">
        <v>415</v>
      </c>
      <c r="AB4799" t="s">
        <v>413</v>
      </c>
      <c r="AC4799" t="s">
        <v>339</v>
      </c>
      <c r="AD4799" t="s">
        <v>55</v>
      </c>
      <c r="AE4799" t="s">
        <v>416</v>
      </c>
      <c r="AF4799">
        <v>5</v>
      </c>
      <c r="AG4799">
        <v>5</v>
      </c>
      <c r="AH4799" t="s">
        <v>59</v>
      </c>
      <c r="AI4799" t="s">
        <v>60</v>
      </c>
      <c r="AJ4799" t="s">
        <v>3280</v>
      </c>
      <c r="AK4799" t="s">
        <v>61</v>
      </c>
      <c r="AL4799">
        <v>2</v>
      </c>
      <c r="AM4799" t="s">
        <v>62</v>
      </c>
      <c r="AN4799" t="s">
        <v>63</v>
      </c>
      <c r="AO4799" t="s">
        <v>64</v>
      </c>
      <c r="AP4799" t="s">
        <v>65</v>
      </c>
      <c r="AQ4799" t="s">
        <v>66</v>
      </c>
      <c r="AR4799" t="s">
        <v>67</v>
      </c>
      <c r="AS4799" t="s">
        <v>68</v>
      </c>
      <c r="AT4799" t="s">
        <v>69</v>
      </c>
      <c r="AU4799">
        <v>59</v>
      </c>
      <c r="AV4799">
        <v>20</v>
      </c>
      <c r="AW4799">
        <f>YEAR(ChinookMusic[[#This Row],[invoiceDate]])</f>
        <v>2012</v>
      </c>
      <c r="AX4799" t="str">
        <f>TEXT(ChinookMusic[[#This Row],[invoiceDate]],"MMMM")</f>
        <v>March</v>
      </c>
    </row>
    <row r="4800" spans="1:50" x14ac:dyDescent="0.3">
      <c r="A4800">
        <v>50</v>
      </c>
      <c r="B4800" t="s">
        <v>527</v>
      </c>
      <c r="C4800">
        <v>150</v>
      </c>
      <c r="D4800" t="s">
        <v>987</v>
      </c>
      <c r="E4800">
        <v>1830</v>
      </c>
      <c r="F4800" t="s">
        <v>3018</v>
      </c>
      <c r="G4800" t="s">
        <v>989</v>
      </c>
      <c r="H4800">
        <v>433188</v>
      </c>
      <c r="I4800">
        <v>0.99</v>
      </c>
      <c r="J4800">
        <v>1</v>
      </c>
      <c r="K4800" t="s">
        <v>78</v>
      </c>
      <c r="L4800">
        <v>3</v>
      </c>
      <c r="M4800" t="s">
        <v>137</v>
      </c>
      <c r="N4800">
        <v>1</v>
      </c>
      <c r="O4800" t="s">
        <v>52</v>
      </c>
      <c r="P4800">
        <v>1452</v>
      </c>
      <c r="Q4800">
        <v>1</v>
      </c>
      <c r="R4800">
        <v>269</v>
      </c>
      <c r="S4800">
        <v>36</v>
      </c>
      <c r="T4800" s="3">
        <v>40994</v>
      </c>
      <c r="U4800" t="s">
        <v>413</v>
      </c>
      <c r="V4800" t="s">
        <v>339</v>
      </c>
      <c r="W4800" t="s">
        <v>55</v>
      </c>
      <c r="X4800">
        <v>5.94</v>
      </c>
      <c r="Y4800">
        <v>36</v>
      </c>
      <c r="Z4800" t="s">
        <v>414</v>
      </c>
      <c r="AA4800" t="s">
        <v>415</v>
      </c>
      <c r="AB4800" t="s">
        <v>413</v>
      </c>
      <c r="AC4800" t="s">
        <v>339</v>
      </c>
      <c r="AD4800" t="s">
        <v>55</v>
      </c>
      <c r="AE4800" t="s">
        <v>416</v>
      </c>
      <c r="AF4800">
        <v>5</v>
      </c>
      <c r="AG4800">
        <v>5</v>
      </c>
      <c r="AH4800" t="s">
        <v>59</v>
      </c>
      <c r="AI4800" t="s">
        <v>60</v>
      </c>
      <c r="AJ4800" t="s">
        <v>3280</v>
      </c>
      <c r="AK4800" t="s">
        <v>61</v>
      </c>
      <c r="AL4800">
        <v>2</v>
      </c>
      <c r="AM4800" t="s">
        <v>62</v>
      </c>
      <c r="AN4800" t="s">
        <v>63</v>
      </c>
      <c r="AO4800" t="s">
        <v>64</v>
      </c>
      <c r="AP4800" t="s">
        <v>65</v>
      </c>
      <c r="AQ4800" t="s">
        <v>66</v>
      </c>
      <c r="AR4800" t="s">
        <v>67</v>
      </c>
      <c r="AS4800" t="s">
        <v>68</v>
      </c>
      <c r="AT4800" t="s">
        <v>69</v>
      </c>
      <c r="AU4800">
        <v>59</v>
      </c>
      <c r="AV4800">
        <v>20</v>
      </c>
      <c r="AW4800">
        <f>YEAR(ChinookMusic[[#This Row],[invoiceDate]])</f>
        <v>2012</v>
      </c>
      <c r="AX4800" t="str">
        <f>TEXT(ChinookMusic[[#This Row],[invoiceDate]],"MMMM")</f>
        <v>March</v>
      </c>
    </row>
    <row r="4801" spans="1:50" x14ac:dyDescent="0.3">
      <c r="A4801">
        <v>50</v>
      </c>
      <c r="B4801" t="s">
        <v>527</v>
      </c>
      <c r="C4801">
        <v>150</v>
      </c>
      <c r="D4801" t="s">
        <v>987</v>
      </c>
      <c r="E4801">
        <v>1830</v>
      </c>
      <c r="F4801" t="s">
        <v>3018</v>
      </c>
      <c r="G4801" t="s">
        <v>989</v>
      </c>
      <c r="H4801">
        <v>433188</v>
      </c>
      <c r="I4801">
        <v>0.99</v>
      </c>
      <c r="J4801">
        <v>1</v>
      </c>
      <c r="K4801" t="s">
        <v>78</v>
      </c>
      <c r="L4801">
        <v>3</v>
      </c>
      <c r="M4801" t="s">
        <v>137</v>
      </c>
      <c r="N4801">
        <v>17</v>
      </c>
      <c r="O4801" t="s">
        <v>71</v>
      </c>
      <c r="P4801">
        <v>1452</v>
      </c>
      <c r="Q4801">
        <v>1</v>
      </c>
      <c r="R4801">
        <v>269</v>
      </c>
      <c r="S4801">
        <v>36</v>
      </c>
      <c r="T4801" s="3">
        <v>40994</v>
      </c>
      <c r="U4801" t="s">
        <v>413</v>
      </c>
      <c r="V4801" t="s">
        <v>339</v>
      </c>
      <c r="W4801" t="s">
        <v>55</v>
      </c>
      <c r="X4801">
        <v>5.94</v>
      </c>
      <c r="Y4801">
        <v>36</v>
      </c>
      <c r="Z4801" t="s">
        <v>414</v>
      </c>
      <c r="AA4801" t="s">
        <v>415</v>
      </c>
      <c r="AB4801" t="s">
        <v>413</v>
      </c>
      <c r="AC4801" t="s">
        <v>339</v>
      </c>
      <c r="AD4801" t="s">
        <v>55</v>
      </c>
      <c r="AE4801" t="s">
        <v>416</v>
      </c>
      <c r="AF4801">
        <v>5</v>
      </c>
      <c r="AG4801">
        <v>5</v>
      </c>
      <c r="AH4801" t="s">
        <v>59</v>
      </c>
      <c r="AI4801" t="s">
        <v>60</v>
      </c>
      <c r="AJ4801" t="s">
        <v>3280</v>
      </c>
      <c r="AK4801" t="s">
        <v>61</v>
      </c>
      <c r="AL4801">
        <v>2</v>
      </c>
      <c r="AM4801" t="s">
        <v>62</v>
      </c>
      <c r="AN4801" t="s">
        <v>63</v>
      </c>
      <c r="AO4801" t="s">
        <v>64</v>
      </c>
      <c r="AP4801" t="s">
        <v>65</v>
      </c>
      <c r="AQ4801" t="s">
        <v>66</v>
      </c>
      <c r="AR4801" t="s">
        <v>67</v>
      </c>
      <c r="AS4801" t="s">
        <v>68</v>
      </c>
      <c r="AT4801" t="s">
        <v>69</v>
      </c>
      <c r="AU4801">
        <v>59</v>
      </c>
      <c r="AV4801">
        <v>20</v>
      </c>
      <c r="AW4801">
        <f>YEAR(ChinookMusic[[#This Row],[invoiceDate]])</f>
        <v>2012</v>
      </c>
      <c r="AX4801" t="str">
        <f>TEXT(ChinookMusic[[#This Row],[invoiceDate]],"MMMM")</f>
        <v>March</v>
      </c>
    </row>
    <row r="4802" spans="1:50" x14ac:dyDescent="0.3">
      <c r="A4802">
        <v>50</v>
      </c>
      <c r="B4802" t="s">
        <v>527</v>
      </c>
      <c r="C4802">
        <v>150</v>
      </c>
      <c r="D4802" t="s">
        <v>987</v>
      </c>
      <c r="E4802">
        <v>1830</v>
      </c>
      <c r="F4802" t="s">
        <v>3018</v>
      </c>
      <c r="G4802" t="s">
        <v>989</v>
      </c>
      <c r="H4802">
        <v>433188</v>
      </c>
      <c r="I4802">
        <v>0.99</v>
      </c>
      <c r="J4802">
        <v>1</v>
      </c>
      <c r="K4802" t="s">
        <v>78</v>
      </c>
      <c r="L4802">
        <v>3</v>
      </c>
      <c r="M4802" t="s">
        <v>137</v>
      </c>
      <c r="N4802">
        <v>8</v>
      </c>
      <c r="O4802" t="s">
        <v>52</v>
      </c>
      <c r="P4802">
        <v>1452</v>
      </c>
      <c r="Q4802">
        <v>1</v>
      </c>
      <c r="R4802">
        <v>269</v>
      </c>
      <c r="S4802">
        <v>36</v>
      </c>
      <c r="T4802" s="3">
        <v>40994</v>
      </c>
      <c r="U4802" t="s">
        <v>413</v>
      </c>
      <c r="V4802" t="s">
        <v>339</v>
      </c>
      <c r="W4802" t="s">
        <v>55</v>
      </c>
      <c r="X4802">
        <v>5.94</v>
      </c>
      <c r="Y4802">
        <v>36</v>
      </c>
      <c r="Z4802" t="s">
        <v>414</v>
      </c>
      <c r="AA4802" t="s">
        <v>415</v>
      </c>
      <c r="AB4802" t="s">
        <v>413</v>
      </c>
      <c r="AC4802" t="s">
        <v>339</v>
      </c>
      <c r="AD4802" t="s">
        <v>55</v>
      </c>
      <c r="AE4802" t="s">
        <v>416</v>
      </c>
      <c r="AF4802">
        <v>5</v>
      </c>
      <c r="AG4802">
        <v>5</v>
      </c>
      <c r="AH4802" t="s">
        <v>59</v>
      </c>
      <c r="AI4802" t="s">
        <v>60</v>
      </c>
      <c r="AJ4802" t="s">
        <v>3280</v>
      </c>
      <c r="AK4802" t="s">
        <v>61</v>
      </c>
      <c r="AL4802">
        <v>2</v>
      </c>
      <c r="AM4802" t="s">
        <v>62</v>
      </c>
      <c r="AN4802" t="s">
        <v>63</v>
      </c>
      <c r="AO4802" t="s">
        <v>64</v>
      </c>
      <c r="AP4802" t="s">
        <v>65</v>
      </c>
      <c r="AQ4802" t="s">
        <v>66</v>
      </c>
      <c r="AR4802" t="s">
        <v>67</v>
      </c>
      <c r="AS4802" t="s">
        <v>68</v>
      </c>
      <c r="AT4802" t="s">
        <v>69</v>
      </c>
      <c r="AU4802">
        <v>59</v>
      </c>
      <c r="AV4802">
        <v>20</v>
      </c>
      <c r="AW4802">
        <f>YEAR(ChinookMusic[[#This Row],[invoiceDate]])</f>
        <v>2012</v>
      </c>
      <c r="AX4802" t="str">
        <f>TEXT(ChinookMusic[[#This Row],[invoiceDate]],"MMMM")</f>
        <v>March</v>
      </c>
    </row>
    <row r="4803" spans="1:50" x14ac:dyDescent="0.3">
      <c r="A4803">
        <v>50</v>
      </c>
      <c r="B4803" t="s">
        <v>527</v>
      </c>
      <c r="C4803">
        <v>150</v>
      </c>
      <c r="D4803" t="s">
        <v>987</v>
      </c>
      <c r="E4803">
        <v>1838</v>
      </c>
      <c r="F4803" t="s">
        <v>3019</v>
      </c>
      <c r="G4803" t="s">
        <v>989</v>
      </c>
      <c r="H4803">
        <v>311327</v>
      </c>
      <c r="I4803">
        <v>0.99</v>
      </c>
      <c r="J4803">
        <v>1</v>
      </c>
      <c r="K4803" t="s">
        <v>78</v>
      </c>
      <c r="L4803">
        <v>3</v>
      </c>
      <c r="M4803" t="s">
        <v>137</v>
      </c>
      <c r="N4803">
        <v>1</v>
      </c>
      <c r="O4803" t="s">
        <v>52</v>
      </c>
      <c r="P4803">
        <v>1454</v>
      </c>
      <c r="Q4803">
        <v>1</v>
      </c>
      <c r="R4803">
        <v>269</v>
      </c>
      <c r="S4803">
        <v>36</v>
      </c>
      <c r="T4803" s="3">
        <v>40994</v>
      </c>
      <c r="U4803" t="s">
        <v>413</v>
      </c>
      <c r="V4803" t="s">
        <v>339</v>
      </c>
      <c r="W4803" t="s">
        <v>55</v>
      </c>
      <c r="X4803">
        <v>5.94</v>
      </c>
      <c r="Y4803">
        <v>36</v>
      </c>
      <c r="Z4803" t="s">
        <v>414</v>
      </c>
      <c r="AA4803" t="s">
        <v>415</v>
      </c>
      <c r="AB4803" t="s">
        <v>413</v>
      </c>
      <c r="AC4803" t="s">
        <v>339</v>
      </c>
      <c r="AD4803" t="s">
        <v>55</v>
      </c>
      <c r="AE4803" t="s">
        <v>416</v>
      </c>
      <c r="AF4803">
        <v>5</v>
      </c>
      <c r="AG4803">
        <v>5</v>
      </c>
      <c r="AH4803" t="s">
        <v>59</v>
      </c>
      <c r="AI4803" t="s">
        <v>60</v>
      </c>
      <c r="AJ4803" t="s">
        <v>3280</v>
      </c>
      <c r="AK4803" t="s">
        <v>61</v>
      </c>
      <c r="AL4803">
        <v>2</v>
      </c>
      <c r="AM4803" t="s">
        <v>62</v>
      </c>
      <c r="AN4803" t="s">
        <v>63</v>
      </c>
      <c r="AO4803" t="s">
        <v>64</v>
      </c>
      <c r="AP4803" t="s">
        <v>65</v>
      </c>
      <c r="AQ4803" t="s">
        <v>66</v>
      </c>
      <c r="AR4803" t="s">
        <v>67</v>
      </c>
      <c r="AS4803" t="s">
        <v>68</v>
      </c>
      <c r="AT4803" t="s">
        <v>69</v>
      </c>
      <c r="AU4803">
        <v>59</v>
      </c>
      <c r="AV4803">
        <v>20</v>
      </c>
      <c r="AW4803">
        <f>YEAR(ChinookMusic[[#This Row],[invoiceDate]])</f>
        <v>2012</v>
      </c>
      <c r="AX4803" t="str">
        <f>TEXT(ChinookMusic[[#This Row],[invoiceDate]],"MMMM")</f>
        <v>March</v>
      </c>
    </row>
    <row r="4804" spans="1:50" x14ac:dyDescent="0.3">
      <c r="A4804">
        <v>50</v>
      </c>
      <c r="B4804" t="s">
        <v>527</v>
      </c>
      <c r="C4804">
        <v>150</v>
      </c>
      <c r="D4804" t="s">
        <v>987</v>
      </c>
      <c r="E4804">
        <v>1838</v>
      </c>
      <c r="F4804" t="s">
        <v>3019</v>
      </c>
      <c r="G4804" t="s">
        <v>989</v>
      </c>
      <c r="H4804">
        <v>311327</v>
      </c>
      <c r="I4804">
        <v>0.99</v>
      </c>
      <c r="J4804">
        <v>1</v>
      </c>
      <c r="K4804" t="s">
        <v>78</v>
      </c>
      <c r="L4804">
        <v>3</v>
      </c>
      <c r="M4804" t="s">
        <v>137</v>
      </c>
      <c r="N4804">
        <v>8</v>
      </c>
      <c r="O4804" t="s">
        <v>52</v>
      </c>
      <c r="P4804">
        <v>1454</v>
      </c>
      <c r="Q4804">
        <v>1</v>
      </c>
      <c r="R4804">
        <v>269</v>
      </c>
      <c r="S4804">
        <v>36</v>
      </c>
      <c r="T4804" s="3">
        <v>40994</v>
      </c>
      <c r="U4804" t="s">
        <v>413</v>
      </c>
      <c r="V4804" t="s">
        <v>339</v>
      </c>
      <c r="W4804" t="s">
        <v>55</v>
      </c>
      <c r="X4804">
        <v>5.94</v>
      </c>
      <c r="Y4804">
        <v>36</v>
      </c>
      <c r="Z4804" t="s">
        <v>414</v>
      </c>
      <c r="AA4804" t="s">
        <v>415</v>
      </c>
      <c r="AB4804" t="s">
        <v>413</v>
      </c>
      <c r="AC4804" t="s">
        <v>339</v>
      </c>
      <c r="AD4804" t="s">
        <v>55</v>
      </c>
      <c r="AE4804" t="s">
        <v>416</v>
      </c>
      <c r="AF4804">
        <v>5</v>
      </c>
      <c r="AG4804">
        <v>5</v>
      </c>
      <c r="AH4804" t="s">
        <v>59</v>
      </c>
      <c r="AI4804" t="s">
        <v>60</v>
      </c>
      <c r="AJ4804" t="s">
        <v>3280</v>
      </c>
      <c r="AK4804" t="s">
        <v>61</v>
      </c>
      <c r="AL4804">
        <v>2</v>
      </c>
      <c r="AM4804" t="s">
        <v>62</v>
      </c>
      <c r="AN4804" t="s">
        <v>63</v>
      </c>
      <c r="AO4804" t="s">
        <v>64</v>
      </c>
      <c r="AP4804" t="s">
        <v>65</v>
      </c>
      <c r="AQ4804" t="s">
        <v>66</v>
      </c>
      <c r="AR4804" t="s">
        <v>67</v>
      </c>
      <c r="AS4804" t="s">
        <v>68</v>
      </c>
      <c r="AT4804" t="s">
        <v>69</v>
      </c>
      <c r="AU4804">
        <v>59</v>
      </c>
      <c r="AV4804">
        <v>20</v>
      </c>
      <c r="AW4804">
        <f>YEAR(ChinookMusic[[#This Row],[invoiceDate]])</f>
        <v>2012</v>
      </c>
      <c r="AX4804" t="str">
        <f>TEXT(ChinookMusic[[#This Row],[invoiceDate]],"MMMM")</f>
        <v>March</v>
      </c>
    </row>
    <row r="4805" spans="1:50" x14ac:dyDescent="0.3">
      <c r="A4805">
        <v>143</v>
      </c>
      <c r="B4805" t="s">
        <v>1916</v>
      </c>
      <c r="C4805">
        <v>220</v>
      </c>
      <c r="D4805" t="s">
        <v>2119</v>
      </c>
      <c r="E4805">
        <v>2727</v>
      </c>
      <c r="F4805" t="s">
        <v>3020</v>
      </c>
      <c r="G4805" t="s">
        <v>1916</v>
      </c>
      <c r="H4805">
        <v>292466</v>
      </c>
      <c r="I4805">
        <v>0.99</v>
      </c>
      <c r="J4805">
        <v>1</v>
      </c>
      <c r="K4805" t="s">
        <v>78</v>
      </c>
      <c r="L4805">
        <v>4</v>
      </c>
      <c r="M4805" t="s">
        <v>146</v>
      </c>
      <c r="N4805">
        <v>5</v>
      </c>
      <c r="O4805" t="s">
        <v>70</v>
      </c>
      <c r="P4805">
        <v>2172</v>
      </c>
      <c r="Q4805">
        <v>1</v>
      </c>
      <c r="R4805">
        <v>401</v>
      </c>
      <c r="S4805">
        <v>46</v>
      </c>
      <c r="T4805" s="3">
        <v>41582</v>
      </c>
      <c r="U4805" t="s">
        <v>175</v>
      </c>
      <c r="V4805" t="s">
        <v>176</v>
      </c>
      <c r="W4805" t="s">
        <v>177</v>
      </c>
      <c r="X4805">
        <v>3.96</v>
      </c>
      <c r="Y4805">
        <v>46</v>
      </c>
      <c r="Z4805" t="s">
        <v>178</v>
      </c>
      <c r="AA4805" t="s">
        <v>179</v>
      </c>
      <c r="AB4805" t="s">
        <v>175</v>
      </c>
      <c r="AC4805" t="s">
        <v>176</v>
      </c>
      <c r="AD4805" t="s">
        <v>177</v>
      </c>
      <c r="AE4805" t="s">
        <v>180</v>
      </c>
      <c r="AF4805">
        <v>3</v>
      </c>
      <c r="AG4805">
        <v>3</v>
      </c>
      <c r="AH4805" t="s">
        <v>165</v>
      </c>
      <c r="AI4805" t="s">
        <v>166</v>
      </c>
      <c r="AJ4805" t="s">
        <v>3280</v>
      </c>
      <c r="AK4805" t="s">
        <v>61</v>
      </c>
      <c r="AL4805">
        <v>2</v>
      </c>
      <c r="AM4805" t="s">
        <v>167</v>
      </c>
      <c r="AN4805" t="s">
        <v>63</v>
      </c>
      <c r="AO4805" t="s">
        <v>64</v>
      </c>
      <c r="AP4805" t="s">
        <v>168</v>
      </c>
      <c r="AQ4805" t="s">
        <v>169</v>
      </c>
      <c r="AR4805" t="s">
        <v>67</v>
      </c>
      <c r="AS4805" t="s">
        <v>68</v>
      </c>
      <c r="AT4805" t="s">
        <v>69</v>
      </c>
      <c r="AU4805">
        <v>51</v>
      </c>
      <c r="AV4805">
        <v>22</v>
      </c>
      <c r="AW4805">
        <f>YEAR(ChinookMusic[[#This Row],[invoiceDate]])</f>
        <v>2013</v>
      </c>
      <c r="AX4805" t="str">
        <f>TEXT(ChinookMusic[[#This Row],[invoiceDate]],"MMMM")</f>
        <v>November</v>
      </c>
    </row>
    <row r="4806" spans="1:50" x14ac:dyDescent="0.3">
      <c r="A4806">
        <v>143</v>
      </c>
      <c r="B4806" t="s">
        <v>1916</v>
      </c>
      <c r="C4806">
        <v>220</v>
      </c>
      <c r="D4806" t="s">
        <v>2119</v>
      </c>
      <c r="E4806">
        <v>2727</v>
      </c>
      <c r="F4806" t="s">
        <v>3020</v>
      </c>
      <c r="G4806" t="s">
        <v>1916</v>
      </c>
      <c r="H4806">
        <v>292466</v>
      </c>
      <c r="I4806">
        <v>0.99</v>
      </c>
      <c r="J4806">
        <v>1</v>
      </c>
      <c r="K4806" t="s">
        <v>78</v>
      </c>
      <c r="L4806">
        <v>4</v>
      </c>
      <c r="M4806" t="s">
        <v>146</v>
      </c>
      <c r="N4806">
        <v>1</v>
      </c>
      <c r="O4806" t="s">
        <v>52</v>
      </c>
      <c r="P4806">
        <v>2172</v>
      </c>
      <c r="Q4806">
        <v>1</v>
      </c>
      <c r="R4806">
        <v>401</v>
      </c>
      <c r="S4806">
        <v>46</v>
      </c>
      <c r="T4806" s="3">
        <v>41582</v>
      </c>
      <c r="U4806" t="s">
        <v>175</v>
      </c>
      <c r="V4806" t="s">
        <v>176</v>
      </c>
      <c r="W4806" t="s">
        <v>177</v>
      </c>
      <c r="X4806">
        <v>3.96</v>
      </c>
      <c r="Y4806">
        <v>46</v>
      </c>
      <c r="Z4806" t="s">
        <v>178</v>
      </c>
      <c r="AA4806" t="s">
        <v>179</v>
      </c>
      <c r="AB4806" t="s">
        <v>175</v>
      </c>
      <c r="AC4806" t="s">
        <v>176</v>
      </c>
      <c r="AD4806" t="s">
        <v>177</v>
      </c>
      <c r="AE4806" t="s">
        <v>180</v>
      </c>
      <c r="AF4806">
        <v>3</v>
      </c>
      <c r="AG4806">
        <v>3</v>
      </c>
      <c r="AH4806" t="s">
        <v>165</v>
      </c>
      <c r="AI4806" t="s">
        <v>166</v>
      </c>
      <c r="AJ4806" t="s">
        <v>3280</v>
      </c>
      <c r="AK4806" t="s">
        <v>61</v>
      </c>
      <c r="AL4806">
        <v>2</v>
      </c>
      <c r="AM4806" t="s">
        <v>167</v>
      </c>
      <c r="AN4806" t="s">
        <v>63</v>
      </c>
      <c r="AO4806" t="s">
        <v>64</v>
      </c>
      <c r="AP4806" t="s">
        <v>168</v>
      </c>
      <c r="AQ4806" t="s">
        <v>169</v>
      </c>
      <c r="AR4806" t="s">
        <v>67</v>
      </c>
      <c r="AS4806" t="s">
        <v>68</v>
      </c>
      <c r="AT4806" t="s">
        <v>69</v>
      </c>
      <c r="AU4806">
        <v>51</v>
      </c>
      <c r="AV4806">
        <v>22</v>
      </c>
      <c r="AW4806">
        <f>YEAR(ChinookMusic[[#This Row],[invoiceDate]])</f>
        <v>2013</v>
      </c>
      <c r="AX4806" t="str">
        <f>TEXT(ChinookMusic[[#This Row],[invoiceDate]],"MMMM")</f>
        <v>November</v>
      </c>
    </row>
    <row r="4807" spans="1:50" x14ac:dyDescent="0.3">
      <c r="A4807">
        <v>143</v>
      </c>
      <c r="B4807" t="s">
        <v>1916</v>
      </c>
      <c r="C4807">
        <v>220</v>
      </c>
      <c r="D4807" t="s">
        <v>2119</v>
      </c>
      <c r="E4807">
        <v>2727</v>
      </c>
      <c r="F4807" t="s">
        <v>3020</v>
      </c>
      <c r="G4807" t="s">
        <v>1916</v>
      </c>
      <c r="H4807">
        <v>292466</v>
      </c>
      <c r="I4807">
        <v>0.99</v>
      </c>
      <c r="J4807">
        <v>1</v>
      </c>
      <c r="K4807" t="s">
        <v>78</v>
      </c>
      <c r="L4807">
        <v>4</v>
      </c>
      <c r="M4807" t="s">
        <v>146</v>
      </c>
      <c r="N4807">
        <v>8</v>
      </c>
      <c r="O4807" t="s">
        <v>52</v>
      </c>
      <c r="P4807">
        <v>2172</v>
      </c>
      <c r="Q4807">
        <v>1</v>
      </c>
      <c r="R4807">
        <v>401</v>
      </c>
      <c r="S4807">
        <v>46</v>
      </c>
      <c r="T4807" s="3">
        <v>41582</v>
      </c>
      <c r="U4807" t="s">
        <v>175</v>
      </c>
      <c r="V4807" t="s">
        <v>176</v>
      </c>
      <c r="W4807" t="s">
        <v>177</v>
      </c>
      <c r="X4807">
        <v>3.96</v>
      </c>
      <c r="Y4807">
        <v>46</v>
      </c>
      <c r="Z4807" t="s">
        <v>178</v>
      </c>
      <c r="AA4807" t="s">
        <v>179</v>
      </c>
      <c r="AB4807" t="s">
        <v>175</v>
      </c>
      <c r="AC4807" t="s">
        <v>176</v>
      </c>
      <c r="AD4807" t="s">
        <v>177</v>
      </c>
      <c r="AE4807" t="s">
        <v>180</v>
      </c>
      <c r="AF4807">
        <v>3</v>
      </c>
      <c r="AG4807">
        <v>3</v>
      </c>
      <c r="AH4807" t="s">
        <v>165</v>
      </c>
      <c r="AI4807" t="s">
        <v>166</v>
      </c>
      <c r="AJ4807" t="s">
        <v>3280</v>
      </c>
      <c r="AK4807" t="s">
        <v>61</v>
      </c>
      <c r="AL4807">
        <v>2</v>
      </c>
      <c r="AM4807" t="s">
        <v>167</v>
      </c>
      <c r="AN4807" t="s">
        <v>63</v>
      </c>
      <c r="AO4807" t="s">
        <v>64</v>
      </c>
      <c r="AP4807" t="s">
        <v>168</v>
      </c>
      <c r="AQ4807" t="s">
        <v>169</v>
      </c>
      <c r="AR4807" t="s">
        <v>67</v>
      </c>
      <c r="AS4807" t="s">
        <v>68</v>
      </c>
      <c r="AT4807" t="s">
        <v>69</v>
      </c>
      <c r="AU4807">
        <v>51</v>
      </c>
      <c r="AV4807">
        <v>22</v>
      </c>
      <c r="AW4807">
        <f>YEAR(ChinookMusic[[#This Row],[invoiceDate]])</f>
        <v>2013</v>
      </c>
      <c r="AX4807" t="str">
        <f>TEXT(ChinookMusic[[#This Row],[invoiceDate]],"MMMM")</f>
        <v>November</v>
      </c>
    </row>
    <row r="4808" spans="1:50" x14ac:dyDescent="0.3">
      <c r="A4808">
        <v>143</v>
      </c>
      <c r="B4808" t="s">
        <v>1916</v>
      </c>
      <c r="C4808">
        <v>220</v>
      </c>
      <c r="D4808" t="s">
        <v>2119</v>
      </c>
      <c r="E4808">
        <v>2721</v>
      </c>
      <c r="F4808" t="s">
        <v>3021</v>
      </c>
      <c r="G4808" t="s">
        <v>1916</v>
      </c>
      <c r="H4808">
        <v>215405</v>
      </c>
      <c r="I4808">
        <v>0.99</v>
      </c>
      <c r="J4808">
        <v>1</v>
      </c>
      <c r="K4808" t="s">
        <v>78</v>
      </c>
      <c r="L4808">
        <v>4</v>
      </c>
      <c r="M4808" t="s">
        <v>146</v>
      </c>
      <c r="N4808">
        <v>8</v>
      </c>
      <c r="O4808" t="s">
        <v>52</v>
      </c>
      <c r="P4808">
        <v>2169</v>
      </c>
      <c r="Q4808">
        <v>1</v>
      </c>
      <c r="R4808">
        <v>401</v>
      </c>
      <c r="S4808">
        <v>46</v>
      </c>
      <c r="T4808" s="3">
        <v>41582</v>
      </c>
      <c r="U4808" t="s">
        <v>175</v>
      </c>
      <c r="V4808" t="s">
        <v>176</v>
      </c>
      <c r="W4808" t="s">
        <v>177</v>
      </c>
      <c r="X4808">
        <v>3.96</v>
      </c>
      <c r="Y4808">
        <v>46</v>
      </c>
      <c r="Z4808" t="s">
        <v>178</v>
      </c>
      <c r="AA4808" t="s">
        <v>179</v>
      </c>
      <c r="AB4808" t="s">
        <v>175</v>
      </c>
      <c r="AC4808" t="s">
        <v>176</v>
      </c>
      <c r="AD4808" t="s">
        <v>177</v>
      </c>
      <c r="AE4808" t="s">
        <v>180</v>
      </c>
      <c r="AF4808">
        <v>3</v>
      </c>
      <c r="AG4808">
        <v>3</v>
      </c>
      <c r="AH4808" t="s">
        <v>165</v>
      </c>
      <c r="AI4808" t="s">
        <v>166</v>
      </c>
      <c r="AJ4808" t="s">
        <v>3280</v>
      </c>
      <c r="AK4808" t="s">
        <v>61</v>
      </c>
      <c r="AL4808">
        <v>2</v>
      </c>
      <c r="AM4808" t="s">
        <v>167</v>
      </c>
      <c r="AN4808" t="s">
        <v>63</v>
      </c>
      <c r="AO4808" t="s">
        <v>64</v>
      </c>
      <c r="AP4808" t="s">
        <v>168</v>
      </c>
      <c r="AQ4808" t="s">
        <v>169</v>
      </c>
      <c r="AR4808" t="s">
        <v>67</v>
      </c>
      <c r="AS4808" t="s">
        <v>68</v>
      </c>
      <c r="AT4808" t="s">
        <v>69</v>
      </c>
      <c r="AU4808">
        <v>51</v>
      </c>
      <c r="AV4808">
        <v>22</v>
      </c>
      <c r="AW4808">
        <f>YEAR(ChinookMusic[[#This Row],[invoiceDate]])</f>
        <v>2013</v>
      </c>
      <c r="AX4808" t="str">
        <f>TEXT(ChinookMusic[[#This Row],[invoiceDate]],"MMMM")</f>
        <v>November</v>
      </c>
    </row>
    <row r="4809" spans="1:50" x14ac:dyDescent="0.3">
      <c r="A4809">
        <v>143</v>
      </c>
      <c r="B4809" t="s">
        <v>1916</v>
      </c>
      <c r="C4809">
        <v>220</v>
      </c>
      <c r="D4809" t="s">
        <v>2119</v>
      </c>
      <c r="E4809">
        <v>2721</v>
      </c>
      <c r="F4809" t="s">
        <v>3021</v>
      </c>
      <c r="G4809" t="s">
        <v>1916</v>
      </c>
      <c r="H4809">
        <v>215405</v>
      </c>
      <c r="I4809">
        <v>0.99</v>
      </c>
      <c r="J4809">
        <v>1</v>
      </c>
      <c r="K4809" t="s">
        <v>78</v>
      </c>
      <c r="L4809">
        <v>4</v>
      </c>
      <c r="M4809" t="s">
        <v>146</v>
      </c>
      <c r="N4809">
        <v>5</v>
      </c>
      <c r="O4809" t="s">
        <v>70</v>
      </c>
      <c r="P4809">
        <v>2169</v>
      </c>
      <c r="Q4809">
        <v>1</v>
      </c>
      <c r="R4809">
        <v>401</v>
      </c>
      <c r="S4809">
        <v>46</v>
      </c>
      <c r="T4809" s="3">
        <v>41582</v>
      </c>
      <c r="U4809" t="s">
        <v>175</v>
      </c>
      <c r="V4809" t="s">
        <v>176</v>
      </c>
      <c r="W4809" t="s">
        <v>177</v>
      </c>
      <c r="X4809">
        <v>3.96</v>
      </c>
      <c r="Y4809">
        <v>46</v>
      </c>
      <c r="Z4809" t="s">
        <v>178</v>
      </c>
      <c r="AA4809" t="s">
        <v>179</v>
      </c>
      <c r="AB4809" t="s">
        <v>175</v>
      </c>
      <c r="AC4809" t="s">
        <v>176</v>
      </c>
      <c r="AD4809" t="s">
        <v>177</v>
      </c>
      <c r="AE4809" t="s">
        <v>180</v>
      </c>
      <c r="AF4809">
        <v>3</v>
      </c>
      <c r="AG4809">
        <v>3</v>
      </c>
      <c r="AH4809" t="s">
        <v>165</v>
      </c>
      <c r="AI4809" t="s">
        <v>166</v>
      </c>
      <c r="AJ4809" t="s">
        <v>3280</v>
      </c>
      <c r="AK4809" t="s">
        <v>61</v>
      </c>
      <c r="AL4809">
        <v>2</v>
      </c>
      <c r="AM4809" t="s">
        <v>167</v>
      </c>
      <c r="AN4809" t="s">
        <v>63</v>
      </c>
      <c r="AO4809" t="s">
        <v>64</v>
      </c>
      <c r="AP4809" t="s">
        <v>168</v>
      </c>
      <c r="AQ4809" t="s">
        <v>169</v>
      </c>
      <c r="AR4809" t="s">
        <v>67</v>
      </c>
      <c r="AS4809" t="s">
        <v>68</v>
      </c>
      <c r="AT4809" t="s">
        <v>69</v>
      </c>
      <c r="AU4809">
        <v>51</v>
      </c>
      <c r="AV4809">
        <v>22</v>
      </c>
      <c r="AW4809">
        <f>YEAR(ChinookMusic[[#This Row],[invoiceDate]])</f>
        <v>2013</v>
      </c>
      <c r="AX4809" t="str">
        <f>TEXT(ChinookMusic[[#This Row],[invoiceDate]],"MMMM")</f>
        <v>November</v>
      </c>
    </row>
    <row r="4810" spans="1:50" x14ac:dyDescent="0.3">
      <c r="A4810">
        <v>143</v>
      </c>
      <c r="B4810" t="s">
        <v>1916</v>
      </c>
      <c r="C4810">
        <v>220</v>
      </c>
      <c r="D4810" t="s">
        <v>2119</v>
      </c>
      <c r="E4810">
        <v>2721</v>
      </c>
      <c r="F4810" t="s">
        <v>3021</v>
      </c>
      <c r="G4810" t="s">
        <v>1916</v>
      </c>
      <c r="H4810">
        <v>215405</v>
      </c>
      <c r="I4810">
        <v>0.99</v>
      </c>
      <c r="J4810">
        <v>1</v>
      </c>
      <c r="K4810" t="s">
        <v>78</v>
      </c>
      <c r="L4810">
        <v>4</v>
      </c>
      <c r="M4810" t="s">
        <v>146</v>
      </c>
      <c r="N4810">
        <v>1</v>
      </c>
      <c r="O4810" t="s">
        <v>52</v>
      </c>
      <c r="P4810">
        <v>2169</v>
      </c>
      <c r="Q4810">
        <v>1</v>
      </c>
      <c r="R4810">
        <v>401</v>
      </c>
      <c r="S4810">
        <v>46</v>
      </c>
      <c r="T4810" s="3">
        <v>41582</v>
      </c>
      <c r="U4810" t="s">
        <v>175</v>
      </c>
      <c r="V4810" t="s">
        <v>176</v>
      </c>
      <c r="W4810" t="s">
        <v>177</v>
      </c>
      <c r="X4810">
        <v>3.96</v>
      </c>
      <c r="Y4810">
        <v>46</v>
      </c>
      <c r="Z4810" t="s">
        <v>178</v>
      </c>
      <c r="AA4810" t="s">
        <v>179</v>
      </c>
      <c r="AB4810" t="s">
        <v>175</v>
      </c>
      <c r="AC4810" t="s">
        <v>176</v>
      </c>
      <c r="AD4810" t="s">
        <v>177</v>
      </c>
      <c r="AE4810" t="s">
        <v>180</v>
      </c>
      <c r="AF4810">
        <v>3</v>
      </c>
      <c r="AG4810">
        <v>3</v>
      </c>
      <c r="AH4810" t="s">
        <v>165</v>
      </c>
      <c r="AI4810" t="s">
        <v>166</v>
      </c>
      <c r="AJ4810" t="s">
        <v>3280</v>
      </c>
      <c r="AK4810" t="s">
        <v>61</v>
      </c>
      <c r="AL4810">
        <v>2</v>
      </c>
      <c r="AM4810" t="s">
        <v>167</v>
      </c>
      <c r="AN4810" t="s">
        <v>63</v>
      </c>
      <c r="AO4810" t="s">
        <v>64</v>
      </c>
      <c r="AP4810" t="s">
        <v>168</v>
      </c>
      <c r="AQ4810" t="s">
        <v>169</v>
      </c>
      <c r="AR4810" t="s">
        <v>67</v>
      </c>
      <c r="AS4810" t="s">
        <v>68</v>
      </c>
      <c r="AT4810" t="s">
        <v>69</v>
      </c>
      <c r="AU4810">
        <v>51</v>
      </c>
      <c r="AV4810">
        <v>22</v>
      </c>
      <c r="AW4810">
        <f>YEAR(ChinookMusic[[#This Row],[invoiceDate]])</f>
        <v>2013</v>
      </c>
      <c r="AX4810" t="str">
        <f>TEXT(ChinookMusic[[#This Row],[invoiceDate]],"MMMM")</f>
        <v>November</v>
      </c>
    </row>
    <row r="4811" spans="1:50" x14ac:dyDescent="0.3">
      <c r="A4811">
        <v>143</v>
      </c>
      <c r="B4811" t="s">
        <v>1916</v>
      </c>
      <c r="C4811">
        <v>220</v>
      </c>
      <c r="D4811" t="s">
        <v>2119</v>
      </c>
      <c r="E4811">
        <v>2723</v>
      </c>
      <c r="F4811" t="s">
        <v>2607</v>
      </c>
      <c r="G4811" t="s">
        <v>1916</v>
      </c>
      <c r="H4811">
        <v>177711</v>
      </c>
      <c r="I4811">
        <v>0.99</v>
      </c>
      <c r="J4811">
        <v>1</v>
      </c>
      <c r="K4811" t="s">
        <v>78</v>
      </c>
      <c r="L4811">
        <v>4</v>
      </c>
      <c r="M4811" t="s">
        <v>146</v>
      </c>
      <c r="N4811">
        <v>8</v>
      </c>
      <c r="O4811" t="s">
        <v>52</v>
      </c>
      <c r="P4811">
        <v>2170</v>
      </c>
      <c r="Q4811">
        <v>1</v>
      </c>
      <c r="R4811">
        <v>401</v>
      </c>
      <c r="S4811">
        <v>46</v>
      </c>
      <c r="T4811" s="3">
        <v>41582</v>
      </c>
      <c r="U4811" t="s">
        <v>175</v>
      </c>
      <c r="V4811" t="s">
        <v>176</v>
      </c>
      <c r="W4811" t="s">
        <v>177</v>
      </c>
      <c r="X4811">
        <v>3.96</v>
      </c>
      <c r="Y4811">
        <v>46</v>
      </c>
      <c r="Z4811" t="s">
        <v>178</v>
      </c>
      <c r="AA4811" t="s">
        <v>179</v>
      </c>
      <c r="AB4811" t="s">
        <v>175</v>
      </c>
      <c r="AC4811" t="s">
        <v>176</v>
      </c>
      <c r="AD4811" t="s">
        <v>177</v>
      </c>
      <c r="AE4811" t="s">
        <v>180</v>
      </c>
      <c r="AF4811">
        <v>3</v>
      </c>
      <c r="AG4811">
        <v>3</v>
      </c>
      <c r="AH4811" t="s">
        <v>165</v>
      </c>
      <c r="AI4811" t="s">
        <v>166</v>
      </c>
      <c r="AJ4811" t="s">
        <v>3280</v>
      </c>
      <c r="AK4811" t="s">
        <v>61</v>
      </c>
      <c r="AL4811">
        <v>2</v>
      </c>
      <c r="AM4811" t="s">
        <v>167</v>
      </c>
      <c r="AN4811" t="s">
        <v>63</v>
      </c>
      <c r="AO4811" t="s">
        <v>64</v>
      </c>
      <c r="AP4811" t="s">
        <v>168</v>
      </c>
      <c r="AQ4811" t="s">
        <v>169</v>
      </c>
      <c r="AR4811" t="s">
        <v>67</v>
      </c>
      <c r="AS4811" t="s">
        <v>68</v>
      </c>
      <c r="AT4811" t="s">
        <v>69</v>
      </c>
      <c r="AU4811">
        <v>51</v>
      </c>
      <c r="AV4811">
        <v>22</v>
      </c>
      <c r="AW4811">
        <f>YEAR(ChinookMusic[[#This Row],[invoiceDate]])</f>
        <v>2013</v>
      </c>
      <c r="AX4811" t="str">
        <f>TEXT(ChinookMusic[[#This Row],[invoiceDate]],"MMMM")</f>
        <v>November</v>
      </c>
    </row>
    <row r="4812" spans="1:50" x14ac:dyDescent="0.3">
      <c r="A4812">
        <v>143</v>
      </c>
      <c r="B4812" t="s">
        <v>1916</v>
      </c>
      <c r="C4812">
        <v>220</v>
      </c>
      <c r="D4812" t="s">
        <v>2119</v>
      </c>
      <c r="E4812">
        <v>2723</v>
      </c>
      <c r="F4812" t="s">
        <v>2607</v>
      </c>
      <c r="G4812" t="s">
        <v>1916</v>
      </c>
      <c r="H4812">
        <v>177711</v>
      </c>
      <c r="I4812">
        <v>0.99</v>
      </c>
      <c r="J4812">
        <v>1</v>
      </c>
      <c r="K4812" t="s">
        <v>78</v>
      </c>
      <c r="L4812">
        <v>4</v>
      </c>
      <c r="M4812" t="s">
        <v>146</v>
      </c>
      <c r="N4812">
        <v>5</v>
      </c>
      <c r="O4812" t="s">
        <v>70</v>
      </c>
      <c r="P4812">
        <v>2170</v>
      </c>
      <c r="Q4812">
        <v>1</v>
      </c>
      <c r="R4812">
        <v>401</v>
      </c>
      <c r="S4812">
        <v>46</v>
      </c>
      <c r="T4812" s="3">
        <v>41582</v>
      </c>
      <c r="U4812" t="s">
        <v>175</v>
      </c>
      <c r="V4812" t="s">
        <v>176</v>
      </c>
      <c r="W4812" t="s">
        <v>177</v>
      </c>
      <c r="X4812">
        <v>3.96</v>
      </c>
      <c r="Y4812">
        <v>46</v>
      </c>
      <c r="Z4812" t="s">
        <v>178</v>
      </c>
      <c r="AA4812" t="s">
        <v>179</v>
      </c>
      <c r="AB4812" t="s">
        <v>175</v>
      </c>
      <c r="AC4812" t="s">
        <v>176</v>
      </c>
      <c r="AD4812" t="s">
        <v>177</v>
      </c>
      <c r="AE4812" t="s">
        <v>180</v>
      </c>
      <c r="AF4812">
        <v>3</v>
      </c>
      <c r="AG4812">
        <v>3</v>
      </c>
      <c r="AH4812" t="s">
        <v>165</v>
      </c>
      <c r="AI4812" t="s">
        <v>166</v>
      </c>
      <c r="AJ4812" t="s">
        <v>3280</v>
      </c>
      <c r="AK4812" t="s">
        <v>61</v>
      </c>
      <c r="AL4812">
        <v>2</v>
      </c>
      <c r="AM4812" t="s">
        <v>167</v>
      </c>
      <c r="AN4812" t="s">
        <v>63</v>
      </c>
      <c r="AO4812" t="s">
        <v>64</v>
      </c>
      <c r="AP4812" t="s">
        <v>168</v>
      </c>
      <c r="AQ4812" t="s">
        <v>169</v>
      </c>
      <c r="AR4812" t="s">
        <v>67</v>
      </c>
      <c r="AS4812" t="s">
        <v>68</v>
      </c>
      <c r="AT4812" t="s">
        <v>69</v>
      </c>
      <c r="AU4812">
        <v>51</v>
      </c>
      <c r="AV4812">
        <v>22</v>
      </c>
      <c r="AW4812">
        <f>YEAR(ChinookMusic[[#This Row],[invoiceDate]])</f>
        <v>2013</v>
      </c>
      <c r="AX4812" t="str">
        <f>TEXT(ChinookMusic[[#This Row],[invoiceDate]],"MMMM")</f>
        <v>November</v>
      </c>
    </row>
    <row r="4813" spans="1:50" x14ac:dyDescent="0.3">
      <c r="A4813">
        <v>143</v>
      </c>
      <c r="B4813" t="s">
        <v>1916</v>
      </c>
      <c r="C4813">
        <v>220</v>
      </c>
      <c r="D4813" t="s">
        <v>2119</v>
      </c>
      <c r="E4813">
        <v>2723</v>
      </c>
      <c r="F4813" t="s">
        <v>2607</v>
      </c>
      <c r="G4813" t="s">
        <v>1916</v>
      </c>
      <c r="H4813">
        <v>177711</v>
      </c>
      <c r="I4813">
        <v>0.99</v>
      </c>
      <c r="J4813">
        <v>1</v>
      </c>
      <c r="K4813" t="s">
        <v>78</v>
      </c>
      <c r="L4813">
        <v>4</v>
      </c>
      <c r="M4813" t="s">
        <v>146</v>
      </c>
      <c r="N4813">
        <v>1</v>
      </c>
      <c r="O4813" t="s">
        <v>52</v>
      </c>
      <c r="P4813">
        <v>2170</v>
      </c>
      <c r="Q4813">
        <v>1</v>
      </c>
      <c r="R4813">
        <v>401</v>
      </c>
      <c r="S4813">
        <v>46</v>
      </c>
      <c r="T4813" s="3">
        <v>41582</v>
      </c>
      <c r="U4813" t="s">
        <v>175</v>
      </c>
      <c r="V4813" t="s">
        <v>176</v>
      </c>
      <c r="W4813" t="s">
        <v>177</v>
      </c>
      <c r="X4813">
        <v>3.96</v>
      </c>
      <c r="Y4813">
        <v>46</v>
      </c>
      <c r="Z4813" t="s">
        <v>178</v>
      </c>
      <c r="AA4813" t="s">
        <v>179</v>
      </c>
      <c r="AB4813" t="s">
        <v>175</v>
      </c>
      <c r="AC4813" t="s">
        <v>176</v>
      </c>
      <c r="AD4813" t="s">
        <v>177</v>
      </c>
      <c r="AE4813" t="s">
        <v>180</v>
      </c>
      <c r="AF4813">
        <v>3</v>
      </c>
      <c r="AG4813">
        <v>3</v>
      </c>
      <c r="AH4813" t="s">
        <v>165</v>
      </c>
      <c r="AI4813" t="s">
        <v>166</v>
      </c>
      <c r="AJ4813" t="s">
        <v>3280</v>
      </c>
      <c r="AK4813" t="s">
        <v>61</v>
      </c>
      <c r="AL4813">
        <v>2</v>
      </c>
      <c r="AM4813" t="s">
        <v>167</v>
      </c>
      <c r="AN4813" t="s">
        <v>63</v>
      </c>
      <c r="AO4813" t="s">
        <v>64</v>
      </c>
      <c r="AP4813" t="s">
        <v>168</v>
      </c>
      <c r="AQ4813" t="s">
        <v>169</v>
      </c>
      <c r="AR4813" t="s">
        <v>67</v>
      </c>
      <c r="AS4813" t="s">
        <v>68</v>
      </c>
      <c r="AT4813" t="s">
        <v>69</v>
      </c>
      <c r="AU4813">
        <v>51</v>
      </c>
      <c r="AV4813">
        <v>22</v>
      </c>
      <c r="AW4813">
        <f>YEAR(ChinookMusic[[#This Row],[invoiceDate]])</f>
        <v>2013</v>
      </c>
      <c r="AX4813" t="str">
        <f>TEXT(ChinookMusic[[#This Row],[invoiceDate]],"MMMM")</f>
        <v>November</v>
      </c>
    </row>
    <row r="4814" spans="1:50" x14ac:dyDescent="0.3">
      <c r="A4814">
        <v>143</v>
      </c>
      <c r="B4814" t="s">
        <v>1916</v>
      </c>
      <c r="C4814">
        <v>220</v>
      </c>
      <c r="D4814" t="s">
        <v>2119</v>
      </c>
      <c r="E4814">
        <v>2725</v>
      </c>
      <c r="F4814" t="s">
        <v>1918</v>
      </c>
      <c r="G4814" t="s">
        <v>1916</v>
      </c>
      <c r="H4814">
        <v>266292</v>
      </c>
      <c r="I4814">
        <v>0.99</v>
      </c>
      <c r="J4814">
        <v>1</v>
      </c>
      <c r="K4814" t="s">
        <v>78</v>
      </c>
      <c r="L4814">
        <v>4</v>
      </c>
      <c r="M4814" t="s">
        <v>146</v>
      </c>
      <c r="N4814">
        <v>1</v>
      </c>
      <c r="O4814" t="s">
        <v>52</v>
      </c>
      <c r="P4814">
        <v>2171</v>
      </c>
      <c r="Q4814">
        <v>1</v>
      </c>
      <c r="R4814">
        <v>401</v>
      </c>
      <c r="S4814">
        <v>46</v>
      </c>
      <c r="T4814" s="3">
        <v>41582</v>
      </c>
      <c r="U4814" t="s">
        <v>175</v>
      </c>
      <c r="V4814" t="s">
        <v>176</v>
      </c>
      <c r="W4814" t="s">
        <v>177</v>
      </c>
      <c r="X4814">
        <v>3.96</v>
      </c>
      <c r="Y4814">
        <v>46</v>
      </c>
      <c r="Z4814" t="s">
        <v>178</v>
      </c>
      <c r="AA4814" t="s">
        <v>179</v>
      </c>
      <c r="AB4814" t="s">
        <v>175</v>
      </c>
      <c r="AC4814" t="s">
        <v>176</v>
      </c>
      <c r="AD4814" t="s">
        <v>177</v>
      </c>
      <c r="AE4814" t="s">
        <v>180</v>
      </c>
      <c r="AF4814">
        <v>3</v>
      </c>
      <c r="AG4814">
        <v>3</v>
      </c>
      <c r="AH4814" t="s">
        <v>165</v>
      </c>
      <c r="AI4814" t="s">
        <v>166</v>
      </c>
      <c r="AJ4814" t="s">
        <v>3280</v>
      </c>
      <c r="AK4814" t="s">
        <v>61</v>
      </c>
      <c r="AL4814">
        <v>2</v>
      </c>
      <c r="AM4814" t="s">
        <v>167</v>
      </c>
      <c r="AN4814" t="s">
        <v>63</v>
      </c>
      <c r="AO4814" t="s">
        <v>64</v>
      </c>
      <c r="AP4814" t="s">
        <v>168</v>
      </c>
      <c r="AQ4814" t="s">
        <v>169</v>
      </c>
      <c r="AR4814" t="s">
        <v>67</v>
      </c>
      <c r="AS4814" t="s">
        <v>68</v>
      </c>
      <c r="AT4814" t="s">
        <v>69</v>
      </c>
      <c r="AU4814">
        <v>51</v>
      </c>
      <c r="AV4814">
        <v>22</v>
      </c>
      <c r="AW4814">
        <f>YEAR(ChinookMusic[[#This Row],[invoiceDate]])</f>
        <v>2013</v>
      </c>
      <c r="AX4814" t="str">
        <f>TEXT(ChinookMusic[[#This Row],[invoiceDate]],"MMMM")</f>
        <v>November</v>
      </c>
    </row>
    <row r="4815" spans="1:50" x14ac:dyDescent="0.3">
      <c r="A4815">
        <v>143</v>
      </c>
      <c r="B4815" t="s">
        <v>1916</v>
      </c>
      <c r="C4815">
        <v>220</v>
      </c>
      <c r="D4815" t="s">
        <v>2119</v>
      </c>
      <c r="E4815">
        <v>2725</v>
      </c>
      <c r="F4815" t="s">
        <v>1918</v>
      </c>
      <c r="G4815" t="s">
        <v>1916</v>
      </c>
      <c r="H4815">
        <v>266292</v>
      </c>
      <c r="I4815">
        <v>0.99</v>
      </c>
      <c r="J4815">
        <v>1</v>
      </c>
      <c r="K4815" t="s">
        <v>78</v>
      </c>
      <c r="L4815">
        <v>4</v>
      </c>
      <c r="M4815" t="s">
        <v>146</v>
      </c>
      <c r="N4815">
        <v>5</v>
      </c>
      <c r="O4815" t="s">
        <v>70</v>
      </c>
      <c r="P4815">
        <v>2171</v>
      </c>
      <c r="Q4815">
        <v>1</v>
      </c>
      <c r="R4815">
        <v>401</v>
      </c>
      <c r="S4815">
        <v>46</v>
      </c>
      <c r="T4815" s="3">
        <v>41582</v>
      </c>
      <c r="U4815" t="s">
        <v>175</v>
      </c>
      <c r="V4815" t="s">
        <v>176</v>
      </c>
      <c r="W4815" t="s">
        <v>177</v>
      </c>
      <c r="X4815">
        <v>3.96</v>
      </c>
      <c r="Y4815">
        <v>46</v>
      </c>
      <c r="Z4815" t="s">
        <v>178</v>
      </c>
      <c r="AA4815" t="s">
        <v>179</v>
      </c>
      <c r="AB4815" t="s">
        <v>175</v>
      </c>
      <c r="AC4815" t="s">
        <v>176</v>
      </c>
      <c r="AD4815" t="s">
        <v>177</v>
      </c>
      <c r="AE4815" t="s">
        <v>180</v>
      </c>
      <c r="AF4815">
        <v>3</v>
      </c>
      <c r="AG4815">
        <v>3</v>
      </c>
      <c r="AH4815" t="s">
        <v>165</v>
      </c>
      <c r="AI4815" t="s">
        <v>166</v>
      </c>
      <c r="AJ4815" t="s">
        <v>3279</v>
      </c>
      <c r="AK4815" t="s">
        <v>61</v>
      </c>
      <c r="AL4815">
        <v>2</v>
      </c>
      <c r="AM4815" t="s">
        <v>167</v>
      </c>
      <c r="AN4815" t="s">
        <v>63</v>
      </c>
      <c r="AO4815" t="s">
        <v>64</v>
      </c>
      <c r="AP4815" t="s">
        <v>168</v>
      </c>
      <c r="AQ4815" t="s">
        <v>169</v>
      </c>
      <c r="AR4815" t="s">
        <v>67</v>
      </c>
      <c r="AS4815" t="s">
        <v>68</v>
      </c>
      <c r="AT4815" t="s">
        <v>69</v>
      </c>
      <c r="AU4815">
        <v>51</v>
      </c>
      <c r="AV4815">
        <v>22</v>
      </c>
      <c r="AW4815">
        <f>YEAR(ChinookMusic[[#This Row],[invoiceDate]])</f>
        <v>2013</v>
      </c>
      <c r="AX4815" t="str">
        <f>TEXT(ChinookMusic[[#This Row],[invoiceDate]],"MMMM")</f>
        <v>November</v>
      </c>
    </row>
    <row r="4816" spans="1:50" x14ac:dyDescent="0.3">
      <c r="A4816">
        <v>143</v>
      </c>
      <c r="B4816" t="s">
        <v>1916</v>
      </c>
      <c r="C4816">
        <v>220</v>
      </c>
      <c r="D4816" t="s">
        <v>2119</v>
      </c>
      <c r="E4816">
        <v>2725</v>
      </c>
      <c r="F4816" t="s">
        <v>1918</v>
      </c>
      <c r="G4816" t="s">
        <v>1916</v>
      </c>
      <c r="H4816">
        <v>266292</v>
      </c>
      <c r="I4816">
        <v>0.99</v>
      </c>
      <c r="J4816">
        <v>1</v>
      </c>
      <c r="K4816" t="s">
        <v>78</v>
      </c>
      <c r="L4816">
        <v>4</v>
      </c>
      <c r="M4816" t="s">
        <v>146</v>
      </c>
      <c r="N4816">
        <v>8</v>
      </c>
      <c r="O4816" t="s">
        <v>52</v>
      </c>
      <c r="P4816">
        <v>2171</v>
      </c>
      <c r="Q4816">
        <v>1</v>
      </c>
      <c r="R4816">
        <v>401</v>
      </c>
      <c r="S4816">
        <v>46</v>
      </c>
      <c r="T4816" s="3">
        <v>41582</v>
      </c>
      <c r="U4816" t="s">
        <v>175</v>
      </c>
      <c r="V4816" t="s">
        <v>176</v>
      </c>
      <c r="W4816" t="s">
        <v>177</v>
      </c>
      <c r="X4816">
        <v>3.96</v>
      </c>
      <c r="Y4816">
        <v>46</v>
      </c>
      <c r="Z4816" t="s">
        <v>178</v>
      </c>
      <c r="AA4816" t="s">
        <v>179</v>
      </c>
      <c r="AB4816" t="s">
        <v>175</v>
      </c>
      <c r="AC4816" t="s">
        <v>176</v>
      </c>
      <c r="AD4816" t="s">
        <v>177</v>
      </c>
      <c r="AE4816" t="s">
        <v>180</v>
      </c>
      <c r="AF4816">
        <v>3</v>
      </c>
      <c r="AG4816">
        <v>3</v>
      </c>
      <c r="AH4816" t="s">
        <v>165</v>
      </c>
      <c r="AI4816" t="s">
        <v>166</v>
      </c>
      <c r="AJ4816" t="s">
        <v>3279</v>
      </c>
      <c r="AK4816" t="s">
        <v>61</v>
      </c>
      <c r="AL4816">
        <v>2</v>
      </c>
      <c r="AM4816" t="s">
        <v>167</v>
      </c>
      <c r="AN4816" t="s">
        <v>63</v>
      </c>
      <c r="AO4816" t="s">
        <v>64</v>
      </c>
      <c r="AP4816" t="s">
        <v>168</v>
      </c>
      <c r="AQ4816" t="s">
        <v>169</v>
      </c>
      <c r="AR4816" t="s">
        <v>67</v>
      </c>
      <c r="AS4816" t="s">
        <v>68</v>
      </c>
      <c r="AT4816" t="s">
        <v>69</v>
      </c>
      <c r="AU4816">
        <v>51</v>
      </c>
      <c r="AV4816">
        <v>22</v>
      </c>
      <c r="AW4816">
        <f>YEAR(ChinookMusic[[#This Row],[invoiceDate]])</f>
        <v>2013</v>
      </c>
      <c r="AX4816" t="str">
        <f>TEXT(ChinookMusic[[#This Row],[invoiceDate]],"MMMM")</f>
        <v>November</v>
      </c>
    </row>
    <row r="4817" spans="1:50" x14ac:dyDescent="0.3">
      <c r="A4817">
        <v>113</v>
      </c>
      <c r="B4817" t="s">
        <v>578</v>
      </c>
      <c r="C4817">
        <v>169</v>
      </c>
      <c r="D4817" t="s">
        <v>589</v>
      </c>
      <c r="E4817">
        <v>2087</v>
      </c>
      <c r="F4817" t="s">
        <v>590</v>
      </c>
      <c r="G4817" t="s">
        <v>73</v>
      </c>
      <c r="H4817">
        <v>229590</v>
      </c>
      <c r="I4817">
        <v>0.99</v>
      </c>
      <c r="J4817">
        <v>1</v>
      </c>
      <c r="K4817" t="s">
        <v>78</v>
      </c>
      <c r="L4817">
        <v>7</v>
      </c>
      <c r="M4817" t="s">
        <v>158</v>
      </c>
      <c r="N4817">
        <v>8</v>
      </c>
      <c r="O4817" t="s">
        <v>52</v>
      </c>
      <c r="P4817">
        <v>341</v>
      </c>
      <c r="Q4817">
        <v>1</v>
      </c>
      <c r="R4817">
        <v>63</v>
      </c>
      <c r="S4817">
        <v>47</v>
      </c>
      <c r="T4817" s="3">
        <v>40093</v>
      </c>
      <c r="U4817" t="s">
        <v>591</v>
      </c>
      <c r="V4817" t="s">
        <v>592</v>
      </c>
      <c r="W4817" t="s">
        <v>593</v>
      </c>
      <c r="X4817">
        <v>1.98</v>
      </c>
      <c r="Y4817">
        <v>47</v>
      </c>
      <c r="Z4817" t="s">
        <v>594</v>
      </c>
      <c r="AA4817" t="s">
        <v>595</v>
      </c>
      <c r="AB4817" t="s">
        <v>591</v>
      </c>
      <c r="AC4817" t="s">
        <v>592</v>
      </c>
      <c r="AD4817" t="s">
        <v>593</v>
      </c>
      <c r="AE4817" t="s">
        <v>596</v>
      </c>
      <c r="AF4817">
        <v>5</v>
      </c>
      <c r="AG4817">
        <v>5</v>
      </c>
      <c r="AH4817" t="s">
        <v>59</v>
      </c>
      <c r="AI4817" t="s">
        <v>60</v>
      </c>
      <c r="AJ4817" t="s">
        <v>3279</v>
      </c>
      <c r="AK4817" t="s">
        <v>61</v>
      </c>
      <c r="AL4817">
        <v>2</v>
      </c>
      <c r="AM4817" t="s">
        <v>62</v>
      </c>
      <c r="AN4817" t="s">
        <v>63</v>
      </c>
      <c r="AO4817" t="s">
        <v>64</v>
      </c>
      <c r="AP4817" t="s">
        <v>65</v>
      </c>
      <c r="AQ4817" t="s">
        <v>66</v>
      </c>
      <c r="AR4817" t="s">
        <v>67</v>
      </c>
      <c r="AS4817" t="s">
        <v>68</v>
      </c>
      <c r="AT4817" t="s">
        <v>69</v>
      </c>
      <c r="AU4817">
        <v>59</v>
      </c>
      <c r="AV4817">
        <v>20</v>
      </c>
      <c r="AW4817">
        <f>YEAR(ChinookMusic[[#This Row],[invoiceDate]])</f>
        <v>2009</v>
      </c>
      <c r="AX4817" t="str">
        <f>TEXT(ChinookMusic[[#This Row],[invoiceDate]],"MMMM")</f>
        <v>October</v>
      </c>
    </row>
    <row r="4818" spans="1:50" x14ac:dyDescent="0.3">
      <c r="A4818">
        <v>113</v>
      </c>
      <c r="B4818" t="s">
        <v>578</v>
      </c>
      <c r="C4818">
        <v>169</v>
      </c>
      <c r="D4818" t="s">
        <v>589</v>
      </c>
      <c r="E4818">
        <v>2088</v>
      </c>
      <c r="F4818" t="s">
        <v>3022</v>
      </c>
      <c r="G4818" t="s">
        <v>73</v>
      </c>
      <c r="H4818">
        <v>275644</v>
      </c>
      <c r="I4818">
        <v>0.99</v>
      </c>
      <c r="J4818">
        <v>1</v>
      </c>
      <c r="K4818" t="s">
        <v>78</v>
      </c>
      <c r="L4818">
        <v>7</v>
      </c>
      <c r="M4818" t="s">
        <v>158</v>
      </c>
      <c r="N4818">
        <v>8</v>
      </c>
      <c r="O4818" t="s">
        <v>52</v>
      </c>
      <c r="P4818">
        <v>342</v>
      </c>
      <c r="Q4818">
        <v>1</v>
      </c>
      <c r="R4818">
        <v>63</v>
      </c>
      <c r="S4818">
        <v>47</v>
      </c>
      <c r="T4818" s="3">
        <v>40093</v>
      </c>
      <c r="U4818" t="s">
        <v>591</v>
      </c>
      <c r="V4818" t="s">
        <v>592</v>
      </c>
      <c r="W4818" t="s">
        <v>593</v>
      </c>
      <c r="X4818">
        <v>1.98</v>
      </c>
      <c r="Y4818">
        <v>47</v>
      </c>
      <c r="Z4818" t="s">
        <v>594</v>
      </c>
      <c r="AA4818" t="s">
        <v>595</v>
      </c>
      <c r="AB4818" t="s">
        <v>591</v>
      </c>
      <c r="AC4818" t="s">
        <v>592</v>
      </c>
      <c r="AD4818" t="s">
        <v>593</v>
      </c>
      <c r="AE4818" t="s">
        <v>596</v>
      </c>
      <c r="AF4818">
        <v>5</v>
      </c>
      <c r="AG4818">
        <v>5</v>
      </c>
      <c r="AH4818" t="s">
        <v>59</v>
      </c>
      <c r="AI4818" t="s">
        <v>60</v>
      </c>
      <c r="AJ4818" t="s">
        <v>3279</v>
      </c>
      <c r="AK4818" t="s">
        <v>61</v>
      </c>
      <c r="AL4818">
        <v>2</v>
      </c>
      <c r="AM4818" t="s">
        <v>62</v>
      </c>
      <c r="AN4818" t="s">
        <v>63</v>
      </c>
      <c r="AO4818" t="s">
        <v>64</v>
      </c>
      <c r="AP4818" t="s">
        <v>65</v>
      </c>
      <c r="AQ4818" t="s">
        <v>66</v>
      </c>
      <c r="AR4818" t="s">
        <v>67</v>
      </c>
      <c r="AS4818" t="s">
        <v>68</v>
      </c>
      <c r="AT4818" t="s">
        <v>69</v>
      </c>
      <c r="AU4818">
        <v>59</v>
      </c>
      <c r="AV4818">
        <v>20</v>
      </c>
      <c r="AW4818">
        <f>YEAR(ChinookMusic[[#This Row],[invoiceDate]])</f>
        <v>2009</v>
      </c>
      <c r="AX4818" t="str">
        <f>TEXT(ChinookMusic[[#This Row],[invoiceDate]],"MMMM")</f>
        <v>October</v>
      </c>
    </row>
    <row r="4819" spans="1:50" x14ac:dyDescent="0.3">
      <c r="A4819">
        <v>113</v>
      </c>
      <c r="B4819" t="s">
        <v>578</v>
      </c>
      <c r="C4819">
        <v>169</v>
      </c>
      <c r="D4819" t="s">
        <v>589</v>
      </c>
      <c r="E4819">
        <v>2088</v>
      </c>
      <c r="F4819" t="s">
        <v>3022</v>
      </c>
      <c r="G4819" t="s">
        <v>73</v>
      </c>
      <c r="H4819">
        <v>275644</v>
      </c>
      <c r="I4819">
        <v>0.99</v>
      </c>
      <c r="J4819">
        <v>1</v>
      </c>
      <c r="K4819" t="s">
        <v>78</v>
      </c>
      <c r="L4819">
        <v>7</v>
      </c>
      <c r="M4819" t="s">
        <v>158</v>
      </c>
      <c r="N4819">
        <v>1</v>
      </c>
      <c r="O4819" t="s">
        <v>52</v>
      </c>
      <c r="P4819">
        <v>342</v>
      </c>
      <c r="Q4819">
        <v>1</v>
      </c>
      <c r="R4819">
        <v>63</v>
      </c>
      <c r="S4819">
        <v>47</v>
      </c>
      <c r="T4819" s="3">
        <v>40093</v>
      </c>
      <c r="U4819" t="s">
        <v>591</v>
      </c>
      <c r="V4819" t="s">
        <v>592</v>
      </c>
      <c r="W4819" t="s">
        <v>593</v>
      </c>
      <c r="X4819">
        <v>1.98</v>
      </c>
      <c r="Y4819">
        <v>47</v>
      </c>
      <c r="Z4819" t="s">
        <v>594</v>
      </c>
      <c r="AA4819" t="s">
        <v>595</v>
      </c>
      <c r="AB4819" t="s">
        <v>591</v>
      </c>
      <c r="AC4819" t="s">
        <v>592</v>
      </c>
      <c r="AD4819" t="s">
        <v>593</v>
      </c>
      <c r="AE4819" t="s">
        <v>596</v>
      </c>
      <c r="AF4819">
        <v>5</v>
      </c>
      <c r="AG4819">
        <v>5</v>
      </c>
      <c r="AH4819" t="s">
        <v>59</v>
      </c>
      <c r="AI4819" t="s">
        <v>60</v>
      </c>
      <c r="AJ4819" t="s">
        <v>3279</v>
      </c>
      <c r="AK4819" t="s">
        <v>61</v>
      </c>
      <c r="AL4819">
        <v>2</v>
      </c>
      <c r="AM4819" t="s">
        <v>62</v>
      </c>
      <c r="AN4819" t="s">
        <v>63</v>
      </c>
      <c r="AO4819" t="s">
        <v>64</v>
      </c>
      <c r="AP4819" t="s">
        <v>65</v>
      </c>
      <c r="AQ4819" t="s">
        <v>66</v>
      </c>
      <c r="AR4819" t="s">
        <v>67</v>
      </c>
      <c r="AS4819" t="s">
        <v>68</v>
      </c>
      <c r="AT4819" t="s">
        <v>69</v>
      </c>
      <c r="AU4819">
        <v>59</v>
      </c>
      <c r="AV4819">
        <v>20</v>
      </c>
      <c r="AW4819">
        <f>YEAR(ChinookMusic[[#This Row],[invoiceDate]])</f>
        <v>2009</v>
      </c>
      <c r="AX4819" t="str">
        <f>TEXT(ChinookMusic[[#This Row],[invoiceDate]],"MMMM")</f>
        <v>October</v>
      </c>
    </row>
    <row r="4820" spans="1:50" x14ac:dyDescent="0.3">
      <c r="A4820">
        <v>124</v>
      </c>
      <c r="B4820" t="s">
        <v>628</v>
      </c>
      <c r="C4820">
        <v>190</v>
      </c>
      <c r="D4820" t="s">
        <v>652</v>
      </c>
      <c r="E4820">
        <v>2318</v>
      </c>
      <c r="F4820" t="s">
        <v>3023</v>
      </c>
      <c r="G4820" t="s">
        <v>628</v>
      </c>
      <c r="H4820">
        <v>233482</v>
      </c>
      <c r="I4820">
        <v>0.99</v>
      </c>
      <c r="J4820">
        <v>1</v>
      </c>
      <c r="K4820" t="s">
        <v>78</v>
      </c>
      <c r="L4820">
        <v>4</v>
      </c>
      <c r="M4820" t="s">
        <v>146</v>
      </c>
      <c r="N4820">
        <v>1</v>
      </c>
      <c r="O4820" t="s">
        <v>52</v>
      </c>
      <c r="P4820">
        <v>378</v>
      </c>
      <c r="Q4820">
        <v>1</v>
      </c>
      <c r="R4820">
        <v>69</v>
      </c>
      <c r="S4820">
        <v>25</v>
      </c>
      <c r="T4820" s="3">
        <v>40111</v>
      </c>
      <c r="U4820" t="s">
        <v>1061</v>
      </c>
      <c r="V4820" t="s">
        <v>1062</v>
      </c>
      <c r="W4820" t="s">
        <v>140</v>
      </c>
      <c r="X4820">
        <v>0.99</v>
      </c>
      <c r="Y4820">
        <v>25</v>
      </c>
      <c r="Z4820" t="s">
        <v>1063</v>
      </c>
      <c r="AA4820" t="s">
        <v>1064</v>
      </c>
      <c r="AB4820" t="s">
        <v>1061</v>
      </c>
      <c r="AC4820" t="s">
        <v>1062</v>
      </c>
      <c r="AD4820" t="s">
        <v>140</v>
      </c>
      <c r="AE4820" t="s">
        <v>1065</v>
      </c>
      <c r="AF4820">
        <v>5</v>
      </c>
      <c r="AG4820">
        <v>5</v>
      </c>
      <c r="AH4820" t="s">
        <v>59</v>
      </c>
      <c r="AI4820" t="s">
        <v>60</v>
      </c>
      <c r="AJ4820" t="s">
        <v>3279</v>
      </c>
      <c r="AK4820" t="s">
        <v>61</v>
      </c>
      <c r="AL4820">
        <v>2</v>
      </c>
      <c r="AM4820" t="s">
        <v>62</v>
      </c>
      <c r="AN4820" t="s">
        <v>63</v>
      </c>
      <c r="AO4820" t="s">
        <v>64</v>
      </c>
      <c r="AP4820" t="s">
        <v>65</v>
      </c>
      <c r="AQ4820" t="s">
        <v>66</v>
      </c>
      <c r="AR4820" t="s">
        <v>67</v>
      </c>
      <c r="AS4820" t="s">
        <v>68</v>
      </c>
      <c r="AT4820" t="s">
        <v>69</v>
      </c>
      <c r="AU4820">
        <v>59</v>
      </c>
      <c r="AV4820">
        <v>20</v>
      </c>
      <c r="AW4820">
        <f>YEAR(ChinookMusic[[#This Row],[invoiceDate]])</f>
        <v>2009</v>
      </c>
      <c r="AX4820" t="str">
        <f>TEXT(ChinookMusic[[#This Row],[invoiceDate]],"MMMM")</f>
        <v>October</v>
      </c>
    </row>
    <row r="4821" spans="1:50" x14ac:dyDescent="0.3">
      <c r="A4821">
        <v>124</v>
      </c>
      <c r="B4821" t="s">
        <v>628</v>
      </c>
      <c r="C4821">
        <v>190</v>
      </c>
      <c r="D4821" t="s">
        <v>652</v>
      </c>
      <c r="E4821">
        <v>2318</v>
      </c>
      <c r="F4821" t="s">
        <v>3023</v>
      </c>
      <c r="G4821" t="s">
        <v>628</v>
      </c>
      <c r="H4821">
        <v>233482</v>
      </c>
      <c r="I4821">
        <v>0.99</v>
      </c>
      <c r="J4821">
        <v>1</v>
      </c>
      <c r="K4821" t="s">
        <v>78</v>
      </c>
      <c r="L4821">
        <v>4</v>
      </c>
      <c r="M4821" t="s">
        <v>146</v>
      </c>
      <c r="N4821">
        <v>8</v>
      </c>
      <c r="O4821" t="s">
        <v>52</v>
      </c>
      <c r="P4821">
        <v>378</v>
      </c>
      <c r="Q4821">
        <v>1</v>
      </c>
      <c r="R4821">
        <v>69</v>
      </c>
      <c r="S4821">
        <v>25</v>
      </c>
      <c r="T4821" s="3">
        <v>40111</v>
      </c>
      <c r="U4821" t="s">
        <v>1061</v>
      </c>
      <c r="V4821" t="s">
        <v>1062</v>
      </c>
      <c r="W4821" t="s">
        <v>140</v>
      </c>
      <c r="X4821">
        <v>0.99</v>
      </c>
      <c r="Y4821">
        <v>25</v>
      </c>
      <c r="Z4821" t="s">
        <v>1063</v>
      </c>
      <c r="AA4821" t="s">
        <v>1064</v>
      </c>
      <c r="AB4821" t="s">
        <v>1061</v>
      </c>
      <c r="AC4821" t="s">
        <v>1062</v>
      </c>
      <c r="AD4821" t="s">
        <v>140</v>
      </c>
      <c r="AE4821" t="s">
        <v>1065</v>
      </c>
      <c r="AF4821">
        <v>5</v>
      </c>
      <c r="AG4821">
        <v>5</v>
      </c>
      <c r="AH4821" t="s">
        <v>59</v>
      </c>
      <c r="AI4821" t="s">
        <v>60</v>
      </c>
      <c r="AJ4821" t="s">
        <v>3279</v>
      </c>
      <c r="AK4821" t="s">
        <v>61</v>
      </c>
      <c r="AL4821">
        <v>2</v>
      </c>
      <c r="AM4821" t="s">
        <v>62</v>
      </c>
      <c r="AN4821" t="s">
        <v>63</v>
      </c>
      <c r="AO4821" t="s">
        <v>64</v>
      </c>
      <c r="AP4821" t="s">
        <v>65</v>
      </c>
      <c r="AQ4821" t="s">
        <v>66</v>
      </c>
      <c r="AR4821" t="s">
        <v>67</v>
      </c>
      <c r="AS4821" t="s">
        <v>68</v>
      </c>
      <c r="AT4821" t="s">
        <v>69</v>
      </c>
      <c r="AU4821">
        <v>59</v>
      </c>
      <c r="AV4821">
        <v>20</v>
      </c>
      <c r="AW4821">
        <f>YEAR(ChinookMusic[[#This Row],[invoiceDate]])</f>
        <v>2009</v>
      </c>
      <c r="AX4821" t="str">
        <f>TEXT(ChinookMusic[[#This Row],[invoiceDate]],"MMMM")</f>
        <v>October</v>
      </c>
    </row>
    <row r="4822" spans="1:50" x14ac:dyDescent="0.3">
      <c r="A4822">
        <v>18</v>
      </c>
      <c r="B4822" t="s">
        <v>171</v>
      </c>
      <c r="C4822">
        <v>24</v>
      </c>
      <c r="D4822" t="s">
        <v>172</v>
      </c>
      <c r="E4822">
        <v>263</v>
      </c>
      <c r="F4822" t="s">
        <v>3024</v>
      </c>
      <c r="G4822" t="s">
        <v>174</v>
      </c>
      <c r="H4822">
        <v>208222</v>
      </c>
      <c r="I4822">
        <v>0.99</v>
      </c>
      <c r="J4822">
        <v>1</v>
      </c>
      <c r="K4822" t="s">
        <v>78</v>
      </c>
      <c r="L4822">
        <v>7</v>
      </c>
      <c r="M4822" t="s">
        <v>158</v>
      </c>
      <c r="N4822">
        <v>8</v>
      </c>
      <c r="O4822" t="s">
        <v>52</v>
      </c>
      <c r="P4822">
        <v>623</v>
      </c>
      <c r="Q4822">
        <v>1</v>
      </c>
      <c r="R4822">
        <v>116</v>
      </c>
      <c r="S4822">
        <v>32</v>
      </c>
      <c r="T4822" s="3">
        <v>40315</v>
      </c>
      <c r="U4822" t="s">
        <v>491</v>
      </c>
      <c r="V4822" t="s">
        <v>492</v>
      </c>
      <c r="W4822" t="s">
        <v>64</v>
      </c>
      <c r="X4822">
        <v>8.91</v>
      </c>
      <c r="Y4822">
        <v>32</v>
      </c>
      <c r="Z4822" t="s">
        <v>493</v>
      </c>
      <c r="AA4822" t="s">
        <v>494</v>
      </c>
      <c r="AB4822" t="s">
        <v>491</v>
      </c>
      <c r="AC4822" t="s">
        <v>492</v>
      </c>
      <c r="AD4822" t="s">
        <v>64</v>
      </c>
      <c r="AE4822" t="s">
        <v>495</v>
      </c>
      <c r="AF4822">
        <v>4</v>
      </c>
      <c r="AG4822">
        <v>4</v>
      </c>
      <c r="AH4822" t="s">
        <v>85</v>
      </c>
      <c r="AI4822" t="s">
        <v>86</v>
      </c>
      <c r="AJ4822" t="s">
        <v>3279</v>
      </c>
      <c r="AK4822" t="s">
        <v>61</v>
      </c>
      <c r="AL4822">
        <v>2</v>
      </c>
      <c r="AM4822" t="s">
        <v>87</v>
      </c>
      <c r="AN4822" t="s">
        <v>63</v>
      </c>
      <c r="AO4822" t="s">
        <v>64</v>
      </c>
      <c r="AP4822" t="s">
        <v>88</v>
      </c>
      <c r="AQ4822" t="s">
        <v>89</v>
      </c>
      <c r="AR4822" t="s">
        <v>67</v>
      </c>
      <c r="AS4822" t="s">
        <v>68</v>
      </c>
      <c r="AT4822" t="s">
        <v>69</v>
      </c>
      <c r="AU4822">
        <v>77</v>
      </c>
      <c r="AV4822">
        <v>21</v>
      </c>
      <c r="AW4822">
        <f>YEAR(ChinookMusic[[#This Row],[invoiceDate]])</f>
        <v>2010</v>
      </c>
      <c r="AX4822" t="str">
        <f>TEXT(ChinookMusic[[#This Row],[invoiceDate]],"MMMM")</f>
        <v>May</v>
      </c>
    </row>
    <row r="4823" spans="1:50" x14ac:dyDescent="0.3">
      <c r="A4823">
        <v>18</v>
      </c>
      <c r="B4823" t="s">
        <v>171</v>
      </c>
      <c r="C4823">
        <v>24</v>
      </c>
      <c r="D4823" t="s">
        <v>172</v>
      </c>
      <c r="E4823">
        <v>263</v>
      </c>
      <c r="F4823" t="s">
        <v>3024</v>
      </c>
      <c r="G4823" t="s">
        <v>174</v>
      </c>
      <c r="H4823">
        <v>208222</v>
      </c>
      <c r="I4823">
        <v>0.99</v>
      </c>
      <c r="J4823">
        <v>1</v>
      </c>
      <c r="K4823" t="s">
        <v>78</v>
      </c>
      <c r="L4823">
        <v>7</v>
      </c>
      <c r="M4823" t="s">
        <v>158</v>
      </c>
      <c r="N4823">
        <v>5</v>
      </c>
      <c r="O4823" t="s">
        <v>70</v>
      </c>
      <c r="P4823">
        <v>623</v>
      </c>
      <c r="Q4823">
        <v>1</v>
      </c>
      <c r="R4823">
        <v>116</v>
      </c>
      <c r="S4823">
        <v>32</v>
      </c>
      <c r="T4823" s="3">
        <v>40315</v>
      </c>
      <c r="U4823" t="s">
        <v>491</v>
      </c>
      <c r="V4823" t="s">
        <v>492</v>
      </c>
      <c r="W4823" t="s">
        <v>64</v>
      </c>
      <c r="X4823">
        <v>8.91</v>
      </c>
      <c r="Y4823">
        <v>32</v>
      </c>
      <c r="Z4823" t="s">
        <v>493</v>
      </c>
      <c r="AA4823" t="s">
        <v>494</v>
      </c>
      <c r="AB4823" t="s">
        <v>491</v>
      </c>
      <c r="AC4823" t="s">
        <v>492</v>
      </c>
      <c r="AD4823" t="s">
        <v>64</v>
      </c>
      <c r="AE4823" t="s">
        <v>495</v>
      </c>
      <c r="AF4823">
        <v>4</v>
      </c>
      <c r="AG4823">
        <v>4</v>
      </c>
      <c r="AH4823" t="s">
        <v>85</v>
      </c>
      <c r="AI4823" t="s">
        <v>86</v>
      </c>
      <c r="AJ4823" t="s">
        <v>3279</v>
      </c>
      <c r="AK4823" t="s">
        <v>61</v>
      </c>
      <c r="AL4823">
        <v>2</v>
      </c>
      <c r="AM4823" t="s">
        <v>87</v>
      </c>
      <c r="AN4823" t="s">
        <v>63</v>
      </c>
      <c r="AO4823" t="s">
        <v>64</v>
      </c>
      <c r="AP4823" t="s">
        <v>88</v>
      </c>
      <c r="AQ4823" t="s">
        <v>89</v>
      </c>
      <c r="AR4823" t="s">
        <v>67</v>
      </c>
      <c r="AS4823" t="s">
        <v>68</v>
      </c>
      <c r="AT4823" t="s">
        <v>69</v>
      </c>
      <c r="AU4823">
        <v>77</v>
      </c>
      <c r="AV4823">
        <v>21</v>
      </c>
      <c r="AW4823">
        <f>YEAR(ChinookMusic[[#This Row],[invoiceDate]])</f>
        <v>2010</v>
      </c>
      <c r="AX4823" t="str">
        <f>TEXT(ChinookMusic[[#This Row],[invoiceDate]],"MMMM")</f>
        <v>May</v>
      </c>
    </row>
    <row r="4824" spans="1:50" x14ac:dyDescent="0.3">
      <c r="A4824">
        <v>18</v>
      </c>
      <c r="B4824" t="s">
        <v>171</v>
      </c>
      <c r="C4824">
        <v>24</v>
      </c>
      <c r="D4824" t="s">
        <v>172</v>
      </c>
      <c r="E4824">
        <v>263</v>
      </c>
      <c r="F4824" t="s">
        <v>3024</v>
      </c>
      <c r="G4824" t="s">
        <v>174</v>
      </c>
      <c r="H4824">
        <v>208222</v>
      </c>
      <c r="I4824">
        <v>0.99</v>
      </c>
      <c r="J4824">
        <v>1</v>
      </c>
      <c r="K4824" t="s">
        <v>78</v>
      </c>
      <c r="L4824">
        <v>7</v>
      </c>
      <c r="M4824" t="s">
        <v>158</v>
      </c>
      <c r="N4824">
        <v>1</v>
      </c>
      <c r="O4824" t="s">
        <v>52</v>
      </c>
      <c r="P4824">
        <v>623</v>
      </c>
      <c r="Q4824">
        <v>1</v>
      </c>
      <c r="R4824">
        <v>116</v>
      </c>
      <c r="S4824">
        <v>32</v>
      </c>
      <c r="T4824" s="3">
        <v>40315</v>
      </c>
      <c r="U4824" t="s">
        <v>491</v>
      </c>
      <c r="V4824" t="s">
        <v>492</v>
      </c>
      <c r="W4824" t="s">
        <v>64</v>
      </c>
      <c r="X4824">
        <v>8.91</v>
      </c>
      <c r="Y4824">
        <v>32</v>
      </c>
      <c r="Z4824" t="s">
        <v>493</v>
      </c>
      <c r="AA4824" t="s">
        <v>494</v>
      </c>
      <c r="AB4824" t="s">
        <v>491</v>
      </c>
      <c r="AC4824" t="s">
        <v>492</v>
      </c>
      <c r="AD4824" t="s">
        <v>64</v>
      </c>
      <c r="AE4824" t="s">
        <v>495</v>
      </c>
      <c r="AF4824">
        <v>4</v>
      </c>
      <c r="AG4824">
        <v>4</v>
      </c>
      <c r="AH4824" t="s">
        <v>85</v>
      </c>
      <c r="AI4824" t="s">
        <v>86</v>
      </c>
      <c r="AJ4824" t="s">
        <v>3279</v>
      </c>
      <c r="AK4824" t="s">
        <v>61</v>
      </c>
      <c r="AL4824">
        <v>2</v>
      </c>
      <c r="AM4824" t="s">
        <v>87</v>
      </c>
      <c r="AN4824" t="s">
        <v>63</v>
      </c>
      <c r="AO4824" t="s">
        <v>64</v>
      </c>
      <c r="AP4824" t="s">
        <v>88</v>
      </c>
      <c r="AQ4824" t="s">
        <v>89</v>
      </c>
      <c r="AR4824" t="s">
        <v>67</v>
      </c>
      <c r="AS4824" t="s">
        <v>68</v>
      </c>
      <c r="AT4824" t="s">
        <v>69</v>
      </c>
      <c r="AU4824">
        <v>77</v>
      </c>
      <c r="AV4824">
        <v>21</v>
      </c>
      <c r="AW4824">
        <f>YEAR(ChinookMusic[[#This Row],[invoiceDate]])</f>
        <v>2010</v>
      </c>
      <c r="AX4824" t="str">
        <f>TEXT(ChinookMusic[[#This Row],[invoiceDate]],"MMMM")</f>
        <v>May</v>
      </c>
    </row>
    <row r="4825" spans="1:50" x14ac:dyDescent="0.3">
      <c r="A4825">
        <v>18</v>
      </c>
      <c r="B4825" t="s">
        <v>171</v>
      </c>
      <c r="C4825">
        <v>25</v>
      </c>
      <c r="D4825" t="s">
        <v>196</v>
      </c>
      <c r="E4825">
        <v>269</v>
      </c>
      <c r="F4825" t="s">
        <v>1101</v>
      </c>
      <c r="G4825" t="s">
        <v>73</v>
      </c>
      <c r="H4825">
        <v>307095</v>
      </c>
      <c r="I4825">
        <v>0.99</v>
      </c>
      <c r="J4825">
        <v>1</v>
      </c>
      <c r="K4825" t="s">
        <v>78</v>
      </c>
      <c r="L4825">
        <v>7</v>
      </c>
      <c r="M4825" t="s">
        <v>158</v>
      </c>
      <c r="N4825">
        <v>5</v>
      </c>
      <c r="O4825" t="s">
        <v>70</v>
      </c>
      <c r="P4825">
        <v>624</v>
      </c>
      <c r="Q4825">
        <v>1</v>
      </c>
      <c r="R4825">
        <v>116</v>
      </c>
      <c r="S4825">
        <v>32</v>
      </c>
      <c r="T4825" s="3">
        <v>40315</v>
      </c>
      <c r="U4825" t="s">
        <v>491</v>
      </c>
      <c r="V4825" t="s">
        <v>492</v>
      </c>
      <c r="W4825" t="s">
        <v>64</v>
      </c>
      <c r="X4825">
        <v>8.91</v>
      </c>
      <c r="Y4825">
        <v>32</v>
      </c>
      <c r="Z4825" t="s">
        <v>493</v>
      </c>
      <c r="AA4825" t="s">
        <v>494</v>
      </c>
      <c r="AB4825" t="s">
        <v>491</v>
      </c>
      <c r="AC4825" t="s">
        <v>492</v>
      </c>
      <c r="AD4825" t="s">
        <v>64</v>
      </c>
      <c r="AE4825" t="s">
        <v>495</v>
      </c>
      <c r="AF4825">
        <v>4</v>
      </c>
      <c r="AG4825">
        <v>4</v>
      </c>
      <c r="AH4825" t="s">
        <v>85</v>
      </c>
      <c r="AI4825" t="s">
        <v>86</v>
      </c>
      <c r="AJ4825" t="s">
        <v>3279</v>
      </c>
      <c r="AK4825" t="s">
        <v>61</v>
      </c>
      <c r="AL4825">
        <v>2</v>
      </c>
      <c r="AM4825" t="s">
        <v>87</v>
      </c>
      <c r="AN4825" t="s">
        <v>63</v>
      </c>
      <c r="AO4825" t="s">
        <v>64</v>
      </c>
      <c r="AP4825" t="s">
        <v>88</v>
      </c>
      <c r="AQ4825" t="s">
        <v>89</v>
      </c>
      <c r="AR4825" t="s">
        <v>67</v>
      </c>
      <c r="AS4825" t="s">
        <v>68</v>
      </c>
      <c r="AT4825" t="s">
        <v>69</v>
      </c>
      <c r="AU4825">
        <v>77</v>
      </c>
      <c r="AV4825">
        <v>21</v>
      </c>
      <c r="AW4825">
        <f>YEAR(ChinookMusic[[#This Row],[invoiceDate]])</f>
        <v>2010</v>
      </c>
      <c r="AX4825" t="str">
        <f>TEXT(ChinookMusic[[#This Row],[invoiceDate]],"MMMM")</f>
        <v>May</v>
      </c>
    </row>
    <row r="4826" spans="1:50" x14ac:dyDescent="0.3">
      <c r="A4826">
        <v>18</v>
      </c>
      <c r="B4826" t="s">
        <v>171</v>
      </c>
      <c r="C4826">
        <v>25</v>
      </c>
      <c r="D4826" t="s">
        <v>196</v>
      </c>
      <c r="E4826">
        <v>269</v>
      </c>
      <c r="F4826" t="s">
        <v>1101</v>
      </c>
      <c r="G4826" t="s">
        <v>73</v>
      </c>
      <c r="H4826">
        <v>307095</v>
      </c>
      <c r="I4826">
        <v>0.99</v>
      </c>
      <c r="J4826">
        <v>1</v>
      </c>
      <c r="K4826" t="s">
        <v>78</v>
      </c>
      <c r="L4826">
        <v>7</v>
      </c>
      <c r="M4826" t="s">
        <v>158</v>
      </c>
      <c r="N4826">
        <v>1</v>
      </c>
      <c r="O4826" t="s">
        <v>52</v>
      </c>
      <c r="P4826">
        <v>624</v>
      </c>
      <c r="Q4826">
        <v>1</v>
      </c>
      <c r="R4826">
        <v>116</v>
      </c>
      <c r="S4826">
        <v>32</v>
      </c>
      <c r="T4826" s="3">
        <v>40315</v>
      </c>
      <c r="U4826" t="s">
        <v>491</v>
      </c>
      <c r="V4826" t="s">
        <v>492</v>
      </c>
      <c r="W4826" t="s">
        <v>64</v>
      </c>
      <c r="X4826">
        <v>8.91</v>
      </c>
      <c r="Y4826">
        <v>32</v>
      </c>
      <c r="Z4826" t="s">
        <v>493</v>
      </c>
      <c r="AA4826" t="s">
        <v>494</v>
      </c>
      <c r="AB4826" t="s">
        <v>491</v>
      </c>
      <c r="AC4826" t="s">
        <v>492</v>
      </c>
      <c r="AD4826" t="s">
        <v>64</v>
      </c>
      <c r="AE4826" t="s">
        <v>495</v>
      </c>
      <c r="AF4826">
        <v>4</v>
      </c>
      <c r="AG4826">
        <v>4</v>
      </c>
      <c r="AH4826" t="s">
        <v>85</v>
      </c>
      <c r="AI4826" t="s">
        <v>86</v>
      </c>
      <c r="AJ4826" t="s">
        <v>3279</v>
      </c>
      <c r="AK4826" t="s">
        <v>61</v>
      </c>
      <c r="AL4826">
        <v>2</v>
      </c>
      <c r="AM4826" t="s">
        <v>87</v>
      </c>
      <c r="AN4826" t="s">
        <v>63</v>
      </c>
      <c r="AO4826" t="s">
        <v>64</v>
      </c>
      <c r="AP4826" t="s">
        <v>88</v>
      </c>
      <c r="AQ4826" t="s">
        <v>89</v>
      </c>
      <c r="AR4826" t="s">
        <v>67</v>
      </c>
      <c r="AS4826" t="s">
        <v>68</v>
      </c>
      <c r="AT4826" t="s">
        <v>69</v>
      </c>
      <c r="AU4826">
        <v>77</v>
      </c>
      <c r="AV4826">
        <v>21</v>
      </c>
      <c r="AW4826">
        <f>YEAR(ChinookMusic[[#This Row],[invoiceDate]])</f>
        <v>2010</v>
      </c>
      <c r="AX4826" t="str">
        <f>TEXT(ChinookMusic[[#This Row],[invoiceDate]],"MMMM")</f>
        <v>May</v>
      </c>
    </row>
    <row r="4827" spans="1:50" x14ac:dyDescent="0.3">
      <c r="A4827">
        <v>18</v>
      </c>
      <c r="B4827" t="s">
        <v>171</v>
      </c>
      <c r="C4827">
        <v>25</v>
      </c>
      <c r="D4827" t="s">
        <v>196</v>
      </c>
      <c r="E4827">
        <v>269</v>
      </c>
      <c r="F4827" t="s">
        <v>1101</v>
      </c>
      <c r="G4827" t="s">
        <v>73</v>
      </c>
      <c r="H4827">
        <v>307095</v>
      </c>
      <c r="I4827">
        <v>0.99</v>
      </c>
      <c r="J4827">
        <v>1</v>
      </c>
      <c r="K4827" t="s">
        <v>78</v>
      </c>
      <c r="L4827">
        <v>7</v>
      </c>
      <c r="M4827" t="s">
        <v>158</v>
      </c>
      <c r="N4827">
        <v>8</v>
      </c>
      <c r="O4827" t="s">
        <v>52</v>
      </c>
      <c r="P4827">
        <v>624</v>
      </c>
      <c r="Q4827">
        <v>1</v>
      </c>
      <c r="R4827">
        <v>116</v>
      </c>
      <c r="S4827">
        <v>32</v>
      </c>
      <c r="T4827" s="3">
        <v>40315</v>
      </c>
      <c r="U4827" t="s">
        <v>491</v>
      </c>
      <c r="V4827" t="s">
        <v>492</v>
      </c>
      <c r="W4827" t="s">
        <v>64</v>
      </c>
      <c r="X4827">
        <v>8.91</v>
      </c>
      <c r="Y4827">
        <v>32</v>
      </c>
      <c r="Z4827" t="s">
        <v>493</v>
      </c>
      <c r="AA4827" t="s">
        <v>494</v>
      </c>
      <c r="AB4827" t="s">
        <v>491</v>
      </c>
      <c r="AC4827" t="s">
        <v>492</v>
      </c>
      <c r="AD4827" t="s">
        <v>64</v>
      </c>
      <c r="AE4827" t="s">
        <v>495</v>
      </c>
      <c r="AF4827">
        <v>4</v>
      </c>
      <c r="AG4827">
        <v>4</v>
      </c>
      <c r="AH4827" t="s">
        <v>85</v>
      </c>
      <c r="AI4827" t="s">
        <v>86</v>
      </c>
      <c r="AJ4827" t="s">
        <v>3279</v>
      </c>
      <c r="AK4827" t="s">
        <v>61</v>
      </c>
      <c r="AL4827">
        <v>2</v>
      </c>
      <c r="AM4827" t="s">
        <v>87</v>
      </c>
      <c r="AN4827" t="s">
        <v>63</v>
      </c>
      <c r="AO4827" t="s">
        <v>64</v>
      </c>
      <c r="AP4827" t="s">
        <v>88</v>
      </c>
      <c r="AQ4827" t="s">
        <v>89</v>
      </c>
      <c r="AR4827" t="s">
        <v>67</v>
      </c>
      <c r="AS4827" t="s">
        <v>68</v>
      </c>
      <c r="AT4827" t="s">
        <v>69</v>
      </c>
      <c r="AU4827">
        <v>77</v>
      </c>
      <c r="AV4827">
        <v>21</v>
      </c>
      <c r="AW4827">
        <f>YEAR(ChinookMusic[[#This Row],[invoiceDate]])</f>
        <v>2010</v>
      </c>
      <c r="AX4827" t="str">
        <f>TEXT(ChinookMusic[[#This Row],[invoiceDate]],"MMMM")</f>
        <v>May</v>
      </c>
    </row>
    <row r="4828" spans="1:50" x14ac:dyDescent="0.3">
      <c r="A4828">
        <v>18</v>
      </c>
      <c r="B4828" t="s">
        <v>171</v>
      </c>
      <c r="C4828">
        <v>24</v>
      </c>
      <c r="D4828" t="s">
        <v>172</v>
      </c>
      <c r="E4828">
        <v>251</v>
      </c>
      <c r="F4828" t="s">
        <v>765</v>
      </c>
      <c r="G4828" t="s">
        <v>174</v>
      </c>
      <c r="H4828">
        <v>240091</v>
      </c>
      <c r="I4828">
        <v>0.99</v>
      </c>
      <c r="J4828">
        <v>1</v>
      </c>
      <c r="K4828" t="s">
        <v>78</v>
      </c>
      <c r="L4828">
        <v>7</v>
      </c>
      <c r="M4828" t="s">
        <v>158</v>
      </c>
      <c r="N4828">
        <v>5</v>
      </c>
      <c r="O4828" t="s">
        <v>70</v>
      </c>
      <c r="P4828">
        <v>621</v>
      </c>
      <c r="Q4828">
        <v>1</v>
      </c>
      <c r="R4828">
        <v>116</v>
      </c>
      <c r="S4828">
        <v>32</v>
      </c>
      <c r="T4828" s="3">
        <v>40315</v>
      </c>
      <c r="U4828" t="s">
        <v>491</v>
      </c>
      <c r="V4828" t="s">
        <v>492</v>
      </c>
      <c r="W4828" t="s">
        <v>64</v>
      </c>
      <c r="X4828">
        <v>8.91</v>
      </c>
      <c r="Y4828">
        <v>32</v>
      </c>
      <c r="Z4828" t="s">
        <v>493</v>
      </c>
      <c r="AA4828" t="s">
        <v>494</v>
      </c>
      <c r="AB4828" t="s">
        <v>491</v>
      </c>
      <c r="AC4828" t="s">
        <v>492</v>
      </c>
      <c r="AD4828" t="s">
        <v>64</v>
      </c>
      <c r="AE4828" t="s">
        <v>495</v>
      </c>
      <c r="AF4828">
        <v>4</v>
      </c>
      <c r="AG4828">
        <v>4</v>
      </c>
      <c r="AH4828" t="s">
        <v>85</v>
      </c>
      <c r="AI4828" t="s">
        <v>86</v>
      </c>
      <c r="AJ4828" t="s">
        <v>3279</v>
      </c>
      <c r="AK4828" t="s">
        <v>61</v>
      </c>
      <c r="AL4828">
        <v>2</v>
      </c>
      <c r="AM4828" t="s">
        <v>87</v>
      </c>
      <c r="AN4828" t="s">
        <v>63</v>
      </c>
      <c r="AO4828" t="s">
        <v>64</v>
      </c>
      <c r="AP4828" t="s">
        <v>88</v>
      </c>
      <c r="AQ4828" t="s">
        <v>89</v>
      </c>
      <c r="AR4828" t="s">
        <v>67</v>
      </c>
      <c r="AS4828" t="s">
        <v>68</v>
      </c>
      <c r="AT4828" t="s">
        <v>69</v>
      </c>
      <c r="AU4828">
        <v>77</v>
      </c>
      <c r="AV4828">
        <v>21</v>
      </c>
      <c r="AW4828">
        <f>YEAR(ChinookMusic[[#This Row],[invoiceDate]])</f>
        <v>2010</v>
      </c>
      <c r="AX4828" t="str">
        <f>TEXT(ChinookMusic[[#This Row],[invoiceDate]],"MMMM")</f>
        <v>May</v>
      </c>
    </row>
    <row r="4829" spans="1:50" x14ac:dyDescent="0.3">
      <c r="A4829">
        <v>18</v>
      </c>
      <c r="B4829" t="s">
        <v>171</v>
      </c>
      <c r="C4829">
        <v>24</v>
      </c>
      <c r="D4829" t="s">
        <v>172</v>
      </c>
      <c r="E4829">
        <v>251</v>
      </c>
      <c r="F4829" t="s">
        <v>765</v>
      </c>
      <c r="G4829" t="s">
        <v>174</v>
      </c>
      <c r="H4829">
        <v>240091</v>
      </c>
      <c r="I4829">
        <v>0.99</v>
      </c>
      <c r="J4829">
        <v>1</v>
      </c>
      <c r="K4829" t="s">
        <v>78</v>
      </c>
      <c r="L4829">
        <v>7</v>
      </c>
      <c r="M4829" t="s">
        <v>158</v>
      </c>
      <c r="N4829">
        <v>8</v>
      </c>
      <c r="O4829" t="s">
        <v>52</v>
      </c>
      <c r="P4829">
        <v>621</v>
      </c>
      <c r="Q4829">
        <v>1</v>
      </c>
      <c r="R4829">
        <v>116</v>
      </c>
      <c r="S4829">
        <v>32</v>
      </c>
      <c r="T4829" s="3">
        <v>40315</v>
      </c>
      <c r="U4829" t="s">
        <v>491</v>
      </c>
      <c r="V4829" t="s">
        <v>492</v>
      </c>
      <c r="W4829" t="s">
        <v>64</v>
      </c>
      <c r="X4829">
        <v>8.91</v>
      </c>
      <c r="Y4829">
        <v>32</v>
      </c>
      <c r="Z4829" t="s">
        <v>493</v>
      </c>
      <c r="AA4829" t="s">
        <v>494</v>
      </c>
      <c r="AB4829" t="s">
        <v>491</v>
      </c>
      <c r="AC4829" t="s">
        <v>492</v>
      </c>
      <c r="AD4829" t="s">
        <v>64</v>
      </c>
      <c r="AE4829" t="s">
        <v>495</v>
      </c>
      <c r="AF4829">
        <v>4</v>
      </c>
      <c r="AG4829">
        <v>4</v>
      </c>
      <c r="AH4829" t="s">
        <v>85</v>
      </c>
      <c r="AI4829" t="s">
        <v>86</v>
      </c>
      <c r="AJ4829" t="s">
        <v>3279</v>
      </c>
      <c r="AK4829" t="s">
        <v>61</v>
      </c>
      <c r="AL4829">
        <v>2</v>
      </c>
      <c r="AM4829" t="s">
        <v>87</v>
      </c>
      <c r="AN4829" t="s">
        <v>63</v>
      </c>
      <c r="AO4829" t="s">
        <v>64</v>
      </c>
      <c r="AP4829" t="s">
        <v>88</v>
      </c>
      <c r="AQ4829" t="s">
        <v>89</v>
      </c>
      <c r="AR4829" t="s">
        <v>67</v>
      </c>
      <c r="AS4829" t="s">
        <v>68</v>
      </c>
      <c r="AT4829" t="s">
        <v>69</v>
      </c>
      <c r="AU4829">
        <v>77</v>
      </c>
      <c r="AV4829">
        <v>21</v>
      </c>
      <c r="AW4829">
        <f>YEAR(ChinookMusic[[#This Row],[invoiceDate]])</f>
        <v>2010</v>
      </c>
      <c r="AX4829" t="str">
        <f>TEXT(ChinookMusic[[#This Row],[invoiceDate]],"MMMM")</f>
        <v>May</v>
      </c>
    </row>
    <row r="4830" spans="1:50" x14ac:dyDescent="0.3">
      <c r="A4830">
        <v>19</v>
      </c>
      <c r="B4830" t="s">
        <v>183</v>
      </c>
      <c r="C4830">
        <v>27</v>
      </c>
      <c r="D4830" t="s">
        <v>1111</v>
      </c>
      <c r="E4830">
        <v>299</v>
      </c>
      <c r="F4830" t="s">
        <v>3025</v>
      </c>
      <c r="G4830" t="s">
        <v>3026</v>
      </c>
      <c r="H4830">
        <v>298396</v>
      </c>
      <c r="I4830">
        <v>0.99</v>
      </c>
      <c r="J4830">
        <v>1</v>
      </c>
      <c r="K4830" t="s">
        <v>78</v>
      </c>
      <c r="L4830">
        <v>8</v>
      </c>
      <c r="M4830" t="s">
        <v>187</v>
      </c>
      <c r="N4830">
        <v>5</v>
      </c>
      <c r="O4830" t="s">
        <v>70</v>
      </c>
      <c r="P4830">
        <v>629</v>
      </c>
      <c r="Q4830">
        <v>1</v>
      </c>
      <c r="R4830">
        <v>116</v>
      </c>
      <c r="S4830">
        <v>32</v>
      </c>
      <c r="T4830" s="3">
        <v>40315</v>
      </c>
      <c r="U4830" t="s">
        <v>491</v>
      </c>
      <c r="V4830" t="s">
        <v>492</v>
      </c>
      <c r="W4830" t="s">
        <v>64</v>
      </c>
      <c r="X4830">
        <v>8.91</v>
      </c>
      <c r="Y4830">
        <v>32</v>
      </c>
      <c r="Z4830" t="s">
        <v>493</v>
      </c>
      <c r="AA4830" t="s">
        <v>494</v>
      </c>
      <c r="AB4830" t="s">
        <v>491</v>
      </c>
      <c r="AC4830" t="s">
        <v>492</v>
      </c>
      <c r="AD4830" t="s">
        <v>64</v>
      </c>
      <c r="AE4830" t="s">
        <v>495</v>
      </c>
      <c r="AF4830">
        <v>4</v>
      </c>
      <c r="AG4830">
        <v>4</v>
      </c>
      <c r="AH4830" t="s">
        <v>85</v>
      </c>
      <c r="AI4830" t="s">
        <v>86</v>
      </c>
      <c r="AJ4830" t="s">
        <v>3279</v>
      </c>
      <c r="AK4830" t="s">
        <v>61</v>
      </c>
      <c r="AL4830">
        <v>2</v>
      </c>
      <c r="AM4830" t="s">
        <v>87</v>
      </c>
      <c r="AN4830" t="s">
        <v>63</v>
      </c>
      <c r="AO4830" t="s">
        <v>64</v>
      </c>
      <c r="AP4830" t="s">
        <v>88</v>
      </c>
      <c r="AQ4830" t="s">
        <v>89</v>
      </c>
      <c r="AR4830" t="s">
        <v>67</v>
      </c>
      <c r="AS4830" t="s">
        <v>68</v>
      </c>
      <c r="AT4830" t="s">
        <v>69</v>
      </c>
      <c r="AU4830">
        <v>77</v>
      </c>
      <c r="AV4830">
        <v>21</v>
      </c>
      <c r="AW4830">
        <f>YEAR(ChinookMusic[[#This Row],[invoiceDate]])</f>
        <v>2010</v>
      </c>
      <c r="AX4830" t="str">
        <f>TEXT(ChinookMusic[[#This Row],[invoiceDate]],"MMMM")</f>
        <v>May</v>
      </c>
    </row>
    <row r="4831" spans="1:50" x14ac:dyDescent="0.3">
      <c r="A4831">
        <v>19</v>
      </c>
      <c r="B4831" t="s">
        <v>183</v>
      </c>
      <c r="C4831">
        <v>27</v>
      </c>
      <c r="D4831" t="s">
        <v>1111</v>
      </c>
      <c r="E4831">
        <v>299</v>
      </c>
      <c r="F4831" t="s">
        <v>3025</v>
      </c>
      <c r="G4831" t="s">
        <v>3026</v>
      </c>
      <c r="H4831">
        <v>298396</v>
      </c>
      <c r="I4831">
        <v>0.99</v>
      </c>
      <c r="J4831">
        <v>1</v>
      </c>
      <c r="K4831" t="s">
        <v>78</v>
      </c>
      <c r="L4831">
        <v>8</v>
      </c>
      <c r="M4831" t="s">
        <v>187</v>
      </c>
      <c r="N4831">
        <v>1</v>
      </c>
      <c r="O4831" t="s">
        <v>52</v>
      </c>
      <c r="P4831">
        <v>629</v>
      </c>
      <c r="Q4831">
        <v>1</v>
      </c>
      <c r="R4831">
        <v>116</v>
      </c>
      <c r="S4831">
        <v>32</v>
      </c>
      <c r="T4831" s="3">
        <v>40315</v>
      </c>
      <c r="U4831" t="s">
        <v>491</v>
      </c>
      <c r="V4831" t="s">
        <v>492</v>
      </c>
      <c r="W4831" t="s">
        <v>64</v>
      </c>
      <c r="X4831">
        <v>8.91</v>
      </c>
      <c r="Y4831">
        <v>32</v>
      </c>
      <c r="Z4831" t="s">
        <v>493</v>
      </c>
      <c r="AA4831" t="s">
        <v>494</v>
      </c>
      <c r="AB4831" t="s">
        <v>491</v>
      </c>
      <c r="AC4831" t="s">
        <v>492</v>
      </c>
      <c r="AD4831" t="s">
        <v>64</v>
      </c>
      <c r="AE4831" t="s">
        <v>495</v>
      </c>
      <c r="AF4831">
        <v>4</v>
      </c>
      <c r="AG4831">
        <v>4</v>
      </c>
      <c r="AH4831" t="s">
        <v>85</v>
      </c>
      <c r="AI4831" t="s">
        <v>86</v>
      </c>
      <c r="AJ4831" t="s">
        <v>3279</v>
      </c>
      <c r="AK4831" t="s">
        <v>61</v>
      </c>
      <c r="AL4831">
        <v>2</v>
      </c>
      <c r="AM4831" t="s">
        <v>87</v>
      </c>
      <c r="AN4831" t="s">
        <v>63</v>
      </c>
      <c r="AO4831" t="s">
        <v>64</v>
      </c>
      <c r="AP4831" t="s">
        <v>88</v>
      </c>
      <c r="AQ4831" t="s">
        <v>89</v>
      </c>
      <c r="AR4831" t="s">
        <v>67</v>
      </c>
      <c r="AS4831" t="s">
        <v>68</v>
      </c>
      <c r="AT4831" t="s">
        <v>69</v>
      </c>
      <c r="AU4831">
        <v>77</v>
      </c>
      <c r="AV4831">
        <v>21</v>
      </c>
      <c r="AW4831">
        <f>YEAR(ChinookMusic[[#This Row],[invoiceDate]])</f>
        <v>2010</v>
      </c>
      <c r="AX4831" t="str">
        <f>TEXT(ChinookMusic[[#This Row],[invoiceDate]],"MMMM")</f>
        <v>May</v>
      </c>
    </row>
    <row r="4832" spans="1:50" x14ac:dyDescent="0.3">
      <c r="A4832">
        <v>19</v>
      </c>
      <c r="B4832" t="s">
        <v>183</v>
      </c>
      <c r="C4832">
        <v>27</v>
      </c>
      <c r="D4832" t="s">
        <v>1111</v>
      </c>
      <c r="E4832">
        <v>299</v>
      </c>
      <c r="F4832" t="s">
        <v>3025</v>
      </c>
      <c r="G4832" t="s">
        <v>3026</v>
      </c>
      <c r="H4832">
        <v>298396</v>
      </c>
      <c r="I4832">
        <v>0.99</v>
      </c>
      <c r="J4832">
        <v>1</v>
      </c>
      <c r="K4832" t="s">
        <v>78</v>
      </c>
      <c r="L4832">
        <v>8</v>
      </c>
      <c r="M4832" t="s">
        <v>187</v>
      </c>
      <c r="N4832">
        <v>8</v>
      </c>
      <c r="O4832" t="s">
        <v>52</v>
      </c>
      <c r="P4832">
        <v>629</v>
      </c>
      <c r="Q4832">
        <v>1</v>
      </c>
      <c r="R4832">
        <v>116</v>
      </c>
      <c r="S4832">
        <v>32</v>
      </c>
      <c r="T4832" s="3">
        <v>40315</v>
      </c>
      <c r="U4832" t="s">
        <v>491</v>
      </c>
      <c r="V4832" t="s">
        <v>492</v>
      </c>
      <c r="W4832" t="s">
        <v>64</v>
      </c>
      <c r="X4832">
        <v>8.91</v>
      </c>
      <c r="Y4832">
        <v>32</v>
      </c>
      <c r="Z4832" t="s">
        <v>493</v>
      </c>
      <c r="AA4832" t="s">
        <v>494</v>
      </c>
      <c r="AB4832" t="s">
        <v>491</v>
      </c>
      <c r="AC4832" t="s">
        <v>492</v>
      </c>
      <c r="AD4832" t="s">
        <v>64</v>
      </c>
      <c r="AE4832" t="s">
        <v>495</v>
      </c>
      <c r="AF4832">
        <v>4</v>
      </c>
      <c r="AG4832">
        <v>4</v>
      </c>
      <c r="AH4832" t="s">
        <v>85</v>
      </c>
      <c r="AI4832" t="s">
        <v>86</v>
      </c>
      <c r="AJ4832" t="s">
        <v>3279</v>
      </c>
      <c r="AK4832" t="s">
        <v>61</v>
      </c>
      <c r="AL4832">
        <v>2</v>
      </c>
      <c r="AM4832" t="s">
        <v>87</v>
      </c>
      <c r="AN4832" t="s">
        <v>63</v>
      </c>
      <c r="AO4832" t="s">
        <v>64</v>
      </c>
      <c r="AP4832" t="s">
        <v>88</v>
      </c>
      <c r="AQ4832" t="s">
        <v>89</v>
      </c>
      <c r="AR4832" t="s">
        <v>67</v>
      </c>
      <c r="AS4832" t="s">
        <v>68</v>
      </c>
      <c r="AT4832" t="s">
        <v>69</v>
      </c>
      <c r="AU4832">
        <v>77</v>
      </c>
      <c r="AV4832">
        <v>21</v>
      </c>
      <c r="AW4832">
        <f>YEAR(ChinookMusic[[#This Row],[invoiceDate]])</f>
        <v>2010</v>
      </c>
      <c r="AX4832" t="str">
        <f>TEXT(ChinookMusic[[#This Row],[invoiceDate]],"MMMM")</f>
        <v>May</v>
      </c>
    </row>
    <row r="4833" spans="1:50" x14ac:dyDescent="0.3">
      <c r="A4833">
        <v>18</v>
      </c>
      <c r="B4833" t="s">
        <v>171</v>
      </c>
      <c r="C4833">
        <v>25</v>
      </c>
      <c r="D4833" t="s">
        <v>196</v>
      </c>
      <c r="E4833">
        <v>281</v>
      </c>
      <c r="F4833" t="s">
        <v>3027</v>
      </c>
      <c r="G4833" t="s">
        <v>73</v>
      </c>
      <c r="H4833">
        <v>404323</v>
      </c>
      <c r="I4833">
        <v>0.99</v>
      </c>
      <c r="J4833">
        <v>1</v>
      </c>
      <c r="K4833" t="s">
        <v>78</v>
      </c>
      <c r="L4833">
        <v>7</v>
      </c>
      <c r="M4833" t="s">
        <v>158</v>
      </c>
      <c r="N4833">
        <v>8</v>
      </c>
      <c r="O4833" t="s">
        <v>52</v>
      </c>
      <c r="P4833">
        <v>626</v>
      </c>
      <c r="Q4833">
        <v>1</v>
      </c>
      <c r="R4833">
        <v>116</v>
      </c>
      <c r="S4833">
        <v>32</v>
      </c>
      <c r="T4833" s="3">
        <v>40315</v>
      </c>
      <c r="U4833" t="s">
        <v>491</v>
      </c>
      <c r="V4833" t="s">
        <v>492</v>
      </c>
      <c r="W4833" t="s">
        <v>64</v>
      </c>
      <c r="X4833">
        <v>8.91</v>
      </c>
      <c r="Y4833">
        <v>32</v>
      </c>
      <c r="Z4833" t="s">
        <v>493</v>
      </c>
      <c r="AA4833" t="s">
        <v>494</v>
      </c>
      <c r="AB4833" t="s">
        <v>491</v>
      </c>
      <c r="AC4833" t="s">
        <v>492</v>
      </c>
      <c r="AD4833" t="s">
        <v>64</v>
      </c>
      <c r="AE4833" t="s">
        <v>495</v>
      </c>
      <c r="AF4833">
        <v>4</v>
      </c>
      <c r="AG4833">
        <v>4</v>
      </c>
      <c r="AH4833" t="s">
        <v>85</v>
      </c>
      <c r="AI4833" t="s">
        <v>86</v>
      </c>
      <c r="AJ4833" t="s">
        <v>3279</v>
      </c>
      <c r="AK4833" t="s">
        <v>61</v>
      </c>
      <c r="AL4833">
        <v>2</v>
      </c>
      <c r="AM4833" t="s">
        <v>87</v>
      </c>
      <c r="AN4833" t="s">
        <v>63</v>
      </c>
      <c r="AO4833" t="s">
        <v>64</v>
      </c>
      <c r="AP4833" t="s">
        <v>88</v>
      </c>
      <c r="AQ4833" t="s">
        <v>89</v>
      </c>
      <c r="AR4833" t="s">
        <v>67</v>
      </c>
      <c r="AS4833" t="s">
        <v>68</v>
      </c>
      <c r="AT4833" t="s">
        <v>69</v>
      </c>
      <c r="AU4833">
        <v>77</v>
      </c>
      <c r="AV4833">
        <v>21</v>
      </c>
      <c r="AW4833">
        <f>YEAR(ChinookMusic[[#This Row],[invoiceDate]])</f>
        <v>2010</v>
      </c>
      <c r="AX4833" t="str">
        <f>TEXT(ChinookMusic[[#This Row],[invoiceDate]],"MMMM")</f>
        <v>May</v>
      </c>
    </row>
    <row r="4834" spans="1:50" x14ac:dyDescent="0.3">
      <c r="A4834">
        <v>18</v>
      </c>
      <c r="B4834" t="s">
        <v>171</v>
      </c>
      <c r="C4834">
        <v>25</v>
      </c>
      <c r="D4834" t="s">
        <v>196</v>
      </c>
      <c r="E4834">
        <v>281</v>
      </c>
      <c r="F4834" t="s">
        <v>3027</v>
      </c>
      <c r="G4834" t="s">
        <v>73</v>
      </c>
      <c r="H4834">
        <v>404323</v>
      </c>
      <c r="I4834">
        <v>0.99</v>
      </c>
      <c r="J4834">
        <v>1</v>
      </c>
      <c r="K4834" t="s">
        <v>78</v>
      </c>
      <c r="L4834">
        <v>7</v>
      </c>
      <c r="M4834" t="s">
        <v>158</v>
      </c>
      <c r="N4834">
        <v>1</v>
      </c>
      <c r="O4834" t="s">
        <v>52</v>
      </c>
      <c r="P4834">
        <v>626</v>
      </c>
      <c r="Q4834">
        <v>1</v>
      </c>
      <c r="R4834">
        <v>116</v>
      </c>
      <c r="S4834">
        <v>32</v>
      </c>
      <c r="T4834" s="3">
        <v>40315</v>
      </c>
      <c r="U4834" t="s">
        <v>491</v>
      </c>
      <c r="V4834" t="s">
        <v>492</v>
      </c>
      <c r="W4834" t="s">
        <v>64</v>
      </c>
      <c r="X4834">
        <v>8.91</v>
      </c>
      <c r="Y4834">
        <v>32</v>
      </c>
      <c r="Z4834" t="s">
        <v>493</v>
      </c>
      <c r="AA4834" t="s">
        <v>494</v>
      </c>
      <c r="AB4834" t="s">
        <v>491</v>
      </c>
      <c r="AC4834" t="s">
        <v>492</v>
      </c>
      <c r="AD4834" t="s">
        <v>64</v>
      </c>
      <c r="AE4834" t="s">
        <v>495</v>
      </c>
      <c r="AF4834">
        <v>4</v>
      </c>
      <c r="AG4834">
        <v>4</v>
      </c>
      <c r="AH4834" t="s">
        <v>85</v>
      </c>
      <c r="AI4834" t="s">
        <v>86</v>
      </c>
      <c r="AJ4834" t="s">
        <v>3279</v>
      </c>
      <c r="AK4834" t="s">
        <v>61</v>
      </c>
      <c r="AL4834">
        <v>2</v>
      </c>
      <c r="AM4834" t="s">
        <v>87</v>
      </c>
      <c r="AN4834" t="s">
        <v>63</v>
      </c>
      <c r="AO4834" t="s">
        <v>64</v>
      </c>
      <c r="AP4834" t="s">
        <v>88</v>
      </c>
      <c r="AQ4834" t="s">
        <v>89</v>
      </c>
      <c r="AR4834" t="s">
        <v>67</v>
      </c>
      <c r="AS4834" t="s">
        <v>68</v>
      </c>
      <c r="AT4834" t="s">
        <v>69</v>
      </c>
      <c r="AU4834">
        <v>77</v>
      </c>
      <c r="AV4834">
        <v>21</v>
      </c>
      <c r="AW4834">
        <f>YEAR(ChinookMusic[[#This Row],[invoiceDate]])</f>
        <v>2010</v>
      </c>
      <c r="AX4834" t="str">
        <f>TEXT(ChinookMusic[[#This Row],[invoiceDate]],"MMMM")</f>
        <v>May</v>
      </c>
    </row>
    <row r="4835" spans="1:50" x14ac:dyDescent="0.3">
      <c r="A4835">
        <v>18</v>
      </c>
      <c r="B4835" t="s">
        <v>171</v>
      </c>
      <c r="C4835">
        <v>25</v>
      </c>
      <c r="D4835" t="s">
        <v>196</v>
      </c>
      <c r="E4835">
        <v>281</v>
      </c>
      <c r="F4835" t="s">
        <v>3027</v>
      </c>
      <c r="G4835" t="s">
        <v>73</v>
      </c>
      <c r="H4835">
        <v>404323</v>
      </c>
      <c r="I4835">
        <v>0.99</v>
      </c>
      <c r="J4835">
        <v>1</v>
      </c>
      <c r="K4835" t="s">
        <v>78</v>
      </c>
      <c r="L4835">
        <v>7</v>
      </c>
      <c r="M4835" t="s">
        <v>158</v>
      </c>
      <c r="N4835">
        <v>5</v>
      </c>
      <c r="O4835" t="s">
        <v>70</v>
      </c>
      <c r="P4835">
        <v>626</v>
      </c>
      <c r="Q4835">
        <v>1</v>
      </c>
      <c r="R4835">
        <v>116</v>
      </c>
      <c r="S4835">
        <v>32</v>
      </c>
      <c r="T4835" s="3">
        <v>40315</v>
      </c>
      <c r="U4835" t="s">
        <v>491</v>
      </c>
      <c r="V4835" t="s">
        <v>492</v>
      </c>
      <c r="W4835" t="s">
        <v>64</v>
      </c>
      <c r="X4835">
        <v>8.91</v>
      </c>
      <c r="Y4835">
        <v>32</v>
      </c>
      <c r="Z4835" t="s">
        <v>493</v>
      </c>
      <c r="AA4835" t="s">
        <v>494</v>
      </c>
      <c r="AB4835" t="s">
        <v>491</v>
      </c>
      <c r="AC4835" t="s">
        <v>492</v>
      </c>
      <c r="AD4835" t="s">
        <v>64</v>
      </c>
      <c r="AE4835" t="s">
        <v>495</v>
      </c>
      <c r="AF4835">
        <v>4</v>
      </c>
      <c r="AG4835">
        <v>4</v>
      </c>
      <c r="AH4835" t="s">
        <v>85</v>
      </c>
      <c r="AI4835" t="s">
        <v>86</v>
      </c>
      <c r="AJ4835" t="s">
        <v>3279</v>
      </c>
      <c r="AK4835" t="s">
        <v>61</v>
      </c>
      <c r="AL4835">
        <v>2</v>
      </c>
      <c r="AM4835" t="s">
        <v>87</v>
      </c>
      <c r="AN4835" t="s">
        <v>63</v>
      </c>
      <c r="AO4835" t="s">
        <v>64</v>
      </c>
      <c r="AP4835" t="s">
        <v>88</v>
      </c>
      <c r="AQ4835" t="s">
        <v>89</v>
      </c>
      <c r="AR4835" t="s">
        <v>67</v>
      </c>
      <c r="AS4835" t="s">
        <v>68</v>
      </c>
      <c r="AT4835" t="s">
        <v>69</v>
      </c>
      <c r="AU4835">
        <v>77</v>
      </c>
      <c r="AV4835">
        <v>21</v>
      </c>
      <c r="AW4835">
        <f>YEAR(ChinookMusic[[#This Row],[invoiceDate]])</f>
        <v>2010</v>
      </c>
      <c r="AX4835" t="str">
        <f>TEXT(ChinookMusic[[#This Row],[invoiceDate]],"MMMM")</f>
        <v>May</v>
      </c>
    </row>
    <row r="4836" spans="1:50" x14ac:dyDescent="0.3">
      <c r="A4836">
        <v>19</v>
      </c>
      <c r="B4836" t="s">
        <v>183</v>
      </c>
      <c r="C4836">
        <v>26</v>
      </c>
      <c r="D4836" t="s">
        <v>184</v>
      </c>
      <c r="E4836">
        <v>293</v>
      </c>
      <c r="F4836" t="s">
        <v>3025</v>
      </c>
      <c r="G4836" t="s">
        <v>3026</v>
      </c>
      <c r="H4836">
        <v>256026</v>
      </c>
      <c r="I4836">
        <v>0.99</v>
      </c>
      <c r="J4836">
        <v>1</v>
      </c>
      <c r="K4836" t="s">
        <v>78</v>
      </c>
      <c r="L4836">
        <v>8</v>
      </c>
      <c r="M4836" t="s">
        <v>187</v>
      </c>
      <c r="N4836">
        <v>1</v>
      </c>
      <c r="O4836" t="s">
        <v>52</v>
      </c>
      <c r="P4836">
        <v>628</v>
      </c>
      <c r="Q4836">
        <v>1</v>
      </c>
      <c r="R4836">
        <v>116</v>
      </c>
      <c r="S4836">
        <v>32</v>
      </c>
      <c r="T4836" s="3">
        <v>40315</v>
      </c>
      <c r="U4836" t="s">
        <v>491</v>
      </c>
      <c r="V4836" t="s">
        <v>492</v>
      </c>
      <c r="W4836" t="s">
        <v>64</v>
      </c>
      <c r="X4836">
        <v>8.91</v>
      </c>
      <c r="Y4836">
        <v>32</v>
      </c>
      <c r="Z4836" t="s">
        <v>493</v>
      </c>
      <c r="AA4836" t="s">
        <v>494</v>
      </c>
      <c r="AB4836" t="s">
        <v>491</v>
      </c>
      <c r="AC4836" t="s">
        <v>492</v>
      </c>
      <c r="AD4836" t="s">
        <v>64</v>
      </c>
      <c r="AE4836" t="s">
        <v>495</v>
      </c>
      <c r="AF4836">
        <v>4</v>
      </c>
      <c r="AG4836">
        <v>4</v>
      </c>
      <c r="AH4836" t="s">
        <v>85</v>
      </c>
      <c r="AI4836" t="s">
        <v>86</v>
      </c>
      <c r="AJ4836" t="s">
        <v>3279</v>
      </c>
      <c r="AK4836" t="s">
        <v>61</v>
      </c>
      <c r="AL4836">
        <v>2</v>
      </c>
      <c r="AM4836" t="s">
        <v>87</v>
      </c>
      <c r="AN4836" t="s">
        <v>63</v>
      </c>
      <c r="AO4836" t="s">
        <v>64</v>
      </c>
      <c r="AP4836" t="s">
        <v>88</v>
      </c>
      <c r="AQ4836" t="s">
        <v>89</v>
      </c>
      <c r="AR4836" t="s">
        <v>67</v>
      </c>
      <c r="AS4836" t="s">
        <v>68</v>
      </c>
      <c r="AT4836" t="s">
        <v>69</v>
      </c>
      <c r="AU4836">
        <v>77</v>
      </c>
      <c r="AV4836">
        <v>21</v>
      </c>
      <c r="AW4836">
        <f>YEAR(ChinookMusic[[#This Row],[invoiceDate]])</f>
        <v>2010</v>
      </c>
      <c r="AX4836" t="str">
        <f>TEXT(ChinookMusic[[#This Row],[invoiceDate]],"MMMM")</f>
        <v>May</v>
      </c>
    </row>
    <row r="4837" spans="1:50" x14ac:dyDescent="0.3">
      <c r="A4837">
        <v>19</v>
      </c>
      <c r="B4837" t="s">
        <v>183</v>
      </c>
      <c r="C4837">
        <v>26</v>
      </c>
      <c r="D4837" t="s">
        <v>184</v>
      </c>
      <c r="E4837">
        <v>293</v>
      </c>
      <c r="F4837" t="s">
        <v>3025</v>
      </c>
      <c r="G4837" t="s">
        <v>3026</v>
      </c>
      <c r="H4837">
        <v>256026</v>
      </c>
      <c r="I4837">
        <v>0.99</v>
      </c>
      <c r="J4837">
        <v>1</v>
      </c>
      <c r="K4837" t="s">
        <v>78</v>
      </c>
      <c r="L4837">
        <v>8</v>
      </c>
      <c r="M4837" t="s">
        <v>187</v>
      </c>
      <c r="N4837">
        <v>8</v>
      </c>
      <c r="O4837" t="s">
        <v>52</v>
      </c>
      <c r="P4837">
        <v>628</v>
      </c>
      <c r="Q4837">
        <v>1</v>
      </c>
      <c r="R4837">
        <v>116</v>
      </c>
      <c r="S4837">
        <v>32</v>
      </c>
      <c r="T4837" s="3">
        <v>40315</v>
      </c>
      <c r="U4837" t="s">
        <v>491</v>
      </c>
      <c r="V4837" t="s">
        <v>492</v>
      </c>
      <c r="W4837" t="s">
        <v>64</v>
      </c>
      <c r="X4837">
        <v>8.91</v>
      </c>
      <c r="Y4837">
        <v>32</v>
      </c>
      <c r="Z4837" t="s">
        <v>493</v>
      </c>
      <c r="AA4837" t="s">
        <v>494</v>
      </c>
      <c r="AB4837" t="s">
        <v>491</v>
      </c>
      <c r="AC4837" t="s">
        <v>492</v>
      </c>
      <c r="AD4837" t="s">
        <v>64</v>
      </c>
      <c r="AE4837" t="s">
        <v>495</v>
      </c>
      <c r="AF4837">
        <v>4</v>
      </c>
      <c r="AG4837">
        <v>4</v>
      </c>
      <c r="AH4837" t="s">
        <v>85</v>
      </c>
      <c r="AI4837" t="s">
        <v>86</v>
      </c>
      <c r="AJ4837" t="s">
        <v>3279</v>
      </c>
      <c r="AK4837" t="s">
        <v>61</v>
      </c>
      <c r="AL4837">
        <v>2</v>
      </c>
      <c r="AM4837" t="s">
        <v>87</v>
      </c>
      <c r="AN4837" t="s">
        <v>63</v>
      </c>
      <c r="AO4837" t="s">
        <v>64</v>
      </c>
      <c r="AP4837" t="s">
        <v>88</v>
      </c>
      <c r="AQ4837" t="s">
        <v>89</v>
      </c>
      <c r="AR4837" t="s">
        <v>67</v>
      </c>
      <c r="AS4837" t="s">
        <v>68</v>
      </c>
      <c r="AT4837" t="s">
        <v>69</v>
      </c>
      <c r="AU4837">
        <v>77</v>
      </c>
      <c r="AV4837">
        <v>21</v>
      </c>
      <c r="AW4837">
        <f>YEAR(ChinookMusic[[#This Row],[invoiceDate]])</f>
        <v>2010</v>
      </c>
      <c r="AX4837" t="str">
        <f>TEXT(ChinookMusic[[#This Row],[invoiceDate]],"MMMM")</f>
        <v>May</v>
      </c>
    </row>
    <row r="4838" spans="1:50" x14ac:dyDescent="0.3">
      <c r="A4838">
        <v>18</v>
      </c>
      <c r="B4838" t="s">
        <v>171</v>
      </c>
      <c r="C4838">
        <v>25</v>
      </c>
      <c r="D4838" t="s">
        <v>196</v>
      </c>
      <c r="E4838">
        <v>275</v>
      </c>
      <c r="F4838" t="s">
        <v>196</v>
      </c>
      <c r="G4838" t="s">
        <v>73</v>
      </c>
      <c r="H4838">
        <v>251559</v>
      </c>
      <c r="I4838">
        <v>0.99</v>
      </c>
      <c r="J4838">
        <v>1</v>
      </c>
      <c r="K4838" t="s">
        <v>78</v>
      </c>
      <c r="L4838">
        <v>7</v>
      </c>
      <c r="M4838" t="s">
        <v>158</v>
      </c>
      <c r="N4838">
        <v>8</v>
      </c>
      <c r="O4838" t="s">
        <v>52</v>
      </c>
      <c r="P4838">
        <v>625</v>
      </c>
      <c r="Q4838">
        <v>1</v>
      </c>
      <c r="R4838">
        <v>116</v>
      </c>
      <c r="S4838">
        <v>32</v>
      </c>
      <c r="T4838" s="3">
        <v>40315</v>
      </c>
      <c r="U4838" t="s">
        <v>491</v>
      </c>
      <c r="V4838" t="s">
        <v>492</v>
      </c>
      <c r="W4838" t="s">
        <v>64</v>
      </c>
      <c r="X4838">
        <v>8.91</v>
      </c>
      <c r="Y4838">
        <v>32</v>
      </c>
      <c r="Z4838" t="s">
        <v>493</v>
      </c>
      <c r="AA4838" t="s">
        <v>494</v>
      </c>
      <c r="AB4838" t="s">
        <v>491</v>
      </c>
      <c r="AC4838" t="s">
        <v>492</v>
      </c>
      <c r="AD4838" t="s">
        <v>64</v>
      </c>
      <c r="AE4838" t="s">
        <v>495</v>
      </c>
      <c r="AF4838">
        <v>4</v>
      </c>
      <c r="AG4838">
        <v>4</v>
      </c>
      <c r="AH4838" t="s">
        <v>85</v>
      </c>
      <c r="AI4838" t="s">
        <v>86</v>
      </c>
      <c r="AJ4838" t="s">
        <v>3279</v>
      </c>
      <c r="AK4838" t="s">
        <v>61</v>
      </c>
      <c r="AL4838">
        <v>2</v>
      </c>
      <c r="AM4838" t="s">
        <v>87</v>
      </c>
      <c r="AN4838" t="s">
        <v>63</v>
      </c>
      <c r="AO4838" t="s">
        <v>64</v>
      </c>
      <c r="AP4838" t="s">
        <v>88</v>
      </c>
      <c r="AQ4838" t="s">
        <v>89</v>
      </c>
      <c r="AR4838" t="s">
        <v>67</v>
      </c>
      <c r="AS4838" t="s">
        <v>68</v>
      </c>
      <c r="AT4838" t="s">
        <v>69</v>
      </c>
      <c r="AU4838">
        <v>77</v>
      </c>
      <c r="AV4838">
        <v>21</v>
      </c>
      <c r="AW4838">
        <f>YEAR(ChinookMusic[[#This Row],[invoiceDate]])</f>
        <v>2010</v>
      </c>
      <c r="AX4838" t="str">
        <f>TEXT(ChinookMusic[[#This Row],[invoiceDate]],"MMMM")</f>
        <v>May</v>
      </c>
    </row>
    <row r="4839" spans="1:50" x14ac:dyDescent="0.3">
      <c r="A4839">
        <v>18</v>
      </c>
      <c r="B4839" t="s">
        <v>171</v>
      </c>
      <c r="C4839">
        <v>25</v>
      </c>
      <c r="D4839" t="s">
        <v>196</v>
      </c>
      <c r="E4839">
        <v>275</v>
      </c>
      <c r="F4839" t="s">
        <v>196</v>
      </c>
      <c r="G4839" t="s">
        <v>73</v>
      </c>
      <c r="H4839">
        <v>251559</v>
      </c>
      <c r="I4839">
        <v>0.99</v>
      </c>
      <c r="J4839">
        <v>1</v>
      </c>
      <c r="K4839" t="s">
        <v>78</v>
      </c>
      <c r="L4839">
        <v>7</v>
      </c>
      <c r="M4839" t="s">
        <v>158</v>
      </c>
      <c r="N4839">
        <v>5</v>
      </c>
      <c r="O4839" t="s">
        <v>70</v>
      </c>
      <c r="P4839">
        <v>625</v>
      </c>
      <c r="Q4839">
        <v>1</v>
      </c>
      <c r="R4839">
        <v>116</v>
      </c>
      <c r="S4839">
        <v>32</v>
      </c>
      <c r="T4839" s="3">
        <v>40315</v>
      </c>
      <c r="U4839" t="s">
        <v>491</v>
      </c>
      <c r="V4839" t="s">
        <v>492</v>
      </c>
      <c r="W4839" t="s">
        <v>64</v>
      </c>
      <c r="X4839">
        <v>8.91</v>
      </c>
      <c r="Y4839">
        <v>32</v>
      </c>
      <c r="Z4839" t="s">
        <v>493</v>
      </c>
      <c r="AA4839" t="s">
        <v>494</v>
      </c>
      <c r="AB4839" t="s">
        <v>491</v>
      </c>
      <c r="AC4839" t="s">
        <v>492</v>
      </c>
      <c r="AD4839" t="s">
        <v>64</v>
      </c>
      <c r="AE4839" t="s">
        <v>495</v>
      </c>
      <c r="AF4839">
        <v>4</v>
      </c>
      <c r="AG4839">
        <v>4</v>
      </c>
      <c r="AH4839" t="s">
        <v>85</v>
      </c>
      <c r="AI4839" t="s">
        <v>86</v>
      </c>
      <c r="AJ4839" t="s">
        <v>3279</v>
      </c>
      <c r="AK4839" t="s">
        <v>61</v>
      </c>
      <c r="AL4839">
        <v>2</v>
      </c>
      <c r="AM4839" t="s">
        <v>87</v>
      </c>
      <c r="AN4839" t="s">
        <v>63</v>
      </c>
      <c r="AO4839" t="s">
        <v>64</v>
      </c>
      <c r="AP4839" t="s">
        <v>88</v>
      </c>
      <c r="AQ4839" t="s">
        <v>89</v>
      </c>
      <c r="AR4839" t="s">
        <v>67</v>
      </c>
      <c r="AS4839" t="s">
        <v>68</v>
      </c>
      <c r="AT4839" t="s">
        <v>69</v>
      </c>
      <c r="AU4839">
        <v>77</v>
      </c>
      <c r="AV4839">
        <v>21</v>
      </c>
      <c r="AW4839">
        <f>YEAR(ChinookMusic[[#This Row],[invoiceDate]])</f>
        <v>2010</v>
      </c>
      <c r="AX4839" t="str">
        <f>TEXT(ChinookMusic[[#This Row],[invoiceDate]],"MMMM")</f>
        <v>May</v>
      </c>
    </row>
    <row r="4840" spans="1:50" x14ac:dyDescent="0.3">
      <c r="A4840">
        <v>18</v>
      </c>
      <c r="B4840" t="s">
        <v>171</v>
      </c>
      <c r="C4840">
        <v>25</v>
      </c>
      <c r="D4840" t="s">
        <v>196</v>
      </c>
      <c r="E4840">
        <v>275</v>
      </c>
      <c r="F4840" t="s">
        <v>196</v>
      </c>
      <c r="G4840" t="s">
        <v>73</v>
      </c>
      <c r="H4840">
        <v>251559</v>
      </c>
      <c r="I4840">
        <v>0.99</v>
      </c>
      <c r="J4840">
        <v>1</v>
      </c>
      <c r="K4840" t="s">
        <v>78</v>
      </c>
      <c r="L4840">
        <v>7</v>
      </c>
      <c r="M4840" t="s">
        <v>158</v>
      </c>
      <c r="N4840">
        <v>1</v>
      </c>
      <c r="O4840" t="s">
        <v>52</v>
      </c>
      <c r="P4840">
        <v>625</v>
      </c>
      <c r="Q4840">
        <v>1</v>
      </c>
      <c r="R4840">
        <v>116</v>
      </c>
      <c r="S4840">
        <v>32</v>
      </c>
      <c r="T4840" s="3">
        <v>40315</v>
      </c>
      <c r="U4840" t="s">
        <v>491</v>
      </c>
      <c r="V4840" t="s">
        <v>492</v>
      </c>
      <c r="W4840" t="s">
        <v>64</v>
      </c>
      <c r="X4840">
        <v>8.91</v>
      </c>
      <c r="Y4840">
        <v>32</v>
      </c>
      <c r="Z4840" t="s">
        <v>493</v>
      </c>
      <c r="AA4840" t="s">
        <v>494</v>
      </c>
      <c r="AB4840" t="s">
        <v>491</v>
      </c>
      <c r="AC4840" t="s">
        <v>492</v>
      </c>
      <c r="AD4840" t="s">
        <v>64</v>
      </c>
      <c r="AE4840" t="s">
        <v>495</v>
      </c>
      <c r="AF4840">
        <v>4</v>
      </c>
      <c r="AG4840">
        <v>4</v>
      </c>
      <c r="AH4840" t="s">
        <v>85</v>
      </c>
      <c r="AI4840" t="s">
        <v>86</v>
      </c>
      <c r="AJ4840" t="s">
        <v>3279</v>
      </c>
      <c r="AK4840" t="s">
        <v>61</v>
      </c>
      <c r="AL4840">
        <v>2</v>
      </c>
      <c r="AM4840" t="s">
        <v>87</v>
      </c>
      <c r="AN4840" t="s">
        <v>63</v>
      </c>
      <c r="AO4840" t="s">
        <v>64</v>
      </c>
      <c r="AP4840" t="s">
        <v>88</v>
      </c>
      <c r="AQ4840" t="s">
        <v>89</v>
      </c>
      <c r="AR4840" t="s">
        <v>67</v>
      </c>
      <c r="AS4840" t="s">
        <v>68</v>
      </c>
      <c r="AT4840" t="s">
        <v>69</v>
      </c>
      <c r="AU4840">
        <v>77</v>
      </c>
      <c r="AV4840">
        <v>21</v>
      </c>
      <c r="AW4840">
        <f>YEAR(ChinookMusic[[#This Row],[invoiceDate]])</f>
        <v>2010</v>
      </c>
      <c r="AX4840" t="str">
        <f>TEXT(ChinookMusic[[#This Row],[invoiceDate]],"MMMM")</f>
        <v>May</v>
      </c>
    </row>
    <row r="4841" spans="1:50" x14ac:dyDescent="0.3">
      <c r="A4841">
        <v>19</v>
      </c>
      <c r="B4841" t="s">
        <v>183</v>
      </c>
      <c r="C4841">
        <v>26</v>
      </c>
      <c r="D4841" t="s">
        <v>184</v>
      </c>
      <c r="E4841">
        <v>287</v>
      </c>
      <c r="F4841" t="s">
        <v>764</v>
      </c>
      <c r="G4841" t="s">
        <v>360</v>
      </c>
      <c r="H4841">
        <v>304352</v>
      </c>
      <c r="I4841">
        <v>0.99</v>
      </c>
      <c r="J4841">
        <v>1</v>
      </c>
      <c r="K4841" t="s">
        <v>78</v>
      </c>
      <c r="L4841">
        <v>8</v>
      </c>
      <c r="M4841" t="s">
        <v>187</v>
      </c>
      <c r="N4841">
        <v>1</v>
      </c>
      <c r="O4841" t="s">
        <v>52</v>
      </c>
      <c r="P4841">
        <v>627</v>
      </c>
      <c r="Q4841">
        <v>1</v>
      </c>
      <c r="R4841">
        <v>116</v>
      </c>
      <c r="S4841">
        <v>32</v>
      </c>
      <c r="T4841" s="3">
        <v>40315</v>
      </c>
      <c r="U4841" t="s">
        <v>491</v>
      </c>
      <c r="V4841" t="s">
        <v>492</v>
      </c>
      <c r="W4841" t="s">
        <v>64</v>
      </c>
      <c r="X4841">
        <v>8.91</v>
      </c>
      <c r="Y4841">
        <v>32</v>
      </c>
      <c r="Z4841" t="s">
        <v>493</v>
      </c>
      <c r="AA4841" t="s">
        <v>494</v>
      </c>
      <c r="AB4841" t="s">
        <v>491</v>
      </c>
      <c r="AC4841" t="s">
        <v>492</v>
      </c>
      <c r="AD4841" t="s">
        <v>64</v>
      </c>
      <c r="AE4841" t="s">
        <v>495</v>
      </c>
      <c r="AF4841">
        <v>4</v>
      </c>
      <c r="AG4841">
        <v>4</v>
      </c>
      <c r="AH4841" t="s">
        <v>85</v>
      </c>
      <c r="AI4841" t="s">
        <v>86</v>
      </c>
      <c r="AJ4841" t="s">
        <v>3279</v>
      </c>
      <c r="AK4841" t="s">
        <v>61</v>
      </c>
      <c r="AL4841">
        <v>2</v>
      </c>
      <c r="AM4841" t="s">
        <v>87</v>
      </c>
      <c r="AN4841" t="s">
        <v>63</v>
      </c>
      <c r="AO4841" t="s">
        <v>64</v>
      </c>
      <c r="AP4841" t="s">
        <v>88</v>
      </c>
      <c r="AQ4841" t="s">
        <v>89</v>
      </c>
      <c r="AR4841" t="s">
        <v>67</v>
      </c>
      <c r="AS4841" t="s">
        <v>68</v>
      </c>
      <c r="AT4841" t="s">
        <v>69</v>
      </c>
      <c r="AU4841">
        <v>77</v>
      </c>
      <c r="AV4841">
        <v>21</v>
      </c>
      <c r="AW4841">
        <f>YEAR(ChinookMusic[[#This Row],[invoiceDate]])</f>
        <v>2010</v>
      </c>
      <c r="AX4841" t="str">
        <f>TEXT(ChinookMusic[[#This Row],[invoiceDate]],"MMMM")</f>
        <v>May</v>
      </c>
    </row>
    <row r="4842" spans="1:50" x14ac:dyDescent="0.3">
      <c r="A4842">
        <v>18</v>
      </c>
      <c r="B4842" t="s">
        <v>171</v>
      </c>
      <c r="C4842">
        <v>24</v>
      </c>
      <c r="D4842" t="s">
        <v>172</v>
      </c>
      <c r="E4842">
        <v>257</v>
      </c>
      <c r="F4842" t="s">
        <v>3028</v>
      </c>
      <c r="G4842" t="s">
        <v>174</v>
      </c>
      <c r="H4842">
        <v>194560</v>
      </c>
      <c r="I4842">
        <v>0.99</v>
      </c>
      <c r="J4842">
        <v>1</v>
      </c>
      <c r="K4842" t="s">
        <v>78</v>
      </c>
      <c r="L4842">
        <v>7</v>
      </c>
      <c r="M4842" t="s">
        <v>158</v>
      </c>
      <c r="N4842">
        <v>8</v>
      </c>
      <c r="O4842" t="s">
        <v>52</v>
      </c>
      <c r="P4842">
        <v>622</v>
      </c>
      <c r="Q4842">
        <v>1</v>
      </c>
      <c r="R4842">
        <v>116</v>
      </c>
      <c r="S4842">
        <v>32</v>
      </c>
      <c r="T4842" s="3">
        <v>40315</v>
      </c>
      <c r="U4842" t="s">
        <v>491</v>
      </c>
      <c r="V4842" t="s">
        <v>492</v>
      </c>
      <c r="W4842" t="s">
        <v>64</v>
      </c>
      <c r="X4842">
        <v>8.91</v>
      </c>
      <c r="Y4842">
        <v>32</v>
      </c>
      <c r="Z4842" t="s">
        <v>493</v>
      </c>
      <c r="AA4842" t="s">
        <v>494</v>
      </c>
      <c r="AB4842" t="s">
        <v>491</v>
      </c>
      <c r="AC4842" t="s">
        <v>492</v>
      </c>
      <c r="AD4842" t="s">
        <v>64</v>
      </c>
      <c r="AE4842" t="s">
        <v>495</v>
      </c>
      <c r="AF4842">
        <v>4</v>
      </c>
      <c r="AG4842">
        <v>4</v>
      </c>
      <c r="AH4842" t="s">
        <v>85</v>
      </c>
      <c r="AI4842" t="s">
        <v>86</v>
      </c>
      <c r="AJ4842" t="s">
        <v>3279</v>
      </c>
      <c r="AK4842" t="s">
        <v>61</v>
      </c>
      <c r="AL4842">
        <v>2</v>
      </c>
      <c r="AM4842" t="s">
        <v>87</v>
      </c>
      <c r="AN4842" t="s">
        <v>63</v>
      </c>
      <c r="AO4842" t="s">
        <v>64</v>
      </c>
      <c r="AP4842" t="s">
        <v>88</v>
      </c>
      <c r="AQ4842" t="s">
        <v>89</v>
      </c>
      <c r="AR4842" t="s">
        <v>67</v>
      </c>
      <c r="AS4842" t="s">
        <v>68</v>
      </c>
      <c r="AT4842" t="s">
        <v>69</v>
      </c>
      <c r="AU4842">
        <v>77</v>
      </c>
      <c r="AV4842">
        <v>21</v>
      </c>
      <c r="AW4842">
        <f>YEAR(ChinookMusic[[#This Row],[invoiceDate]])</f>
        <v>2010</v>
      </c>
      <c r="AX4842" t="str">
        <f>TEXT(ChinookMusic[[#This Row],[invoiceDate]],"MMMM")</f>
        <v>May</v>
      </c>
    </row>
    <row r="4843" spans="1:50" x14ac:dyDescent="0.3">
      <c r="A4843">
        <v>18</v>
      </c>
      <c r="B4843" t="s">
        <v>171</v>
      </c>
      <c r="C4843">
        <v>24</v>
      </c>
      <c r="D4843" t="s">
        <v>172</v>
      </c>
      <c r="E4843">
        <v>257</v>
      </c>
      <c r="F4843" t="s">
        <v>3028</v>
      </c>
      <c r="G4843" t="s">
        <v>174</v>
      </c>
      <c r="H4843">
        <v>194560</v>
      </c>
      <c r="I4843">
        <v>0.99</v>
      </c>
      <c r="J4843">
        <v>1</v>
      </c>
      <c r="K4843" t="s">
        <v>78</v>
      </c>
      <c r="L4843">
        <v>7</v>
      </c>
      <c r="M4843" t="s">
        <v>158</v>
      </c>
      <c r="N4843">
        <v>1</v>
      </c>
      <c r="O4843" t="s">
        <v>52</v>
      </c>
      <c r="P4843">
        <v>622</v>
      </c>
      <c r="Q4843">
        <v>1</v>
      </c>
      <c r="R4843">
        <v>116</v>
      </c>
      <c r="S4843">
        <v>32</v>
      </c>
      <c r="T4843" s="3">
        <v>40315</v>
      </c>
      <c r="U4843" t="s">
        <v>491</v>
      </c>
      <c r="V4843" t="s">
        <v>492</v>
      </c>
      <c r="W4843" t="s">
        <v>64</v>
      </c>
      <c r="X4843">
        <v>8.91</v>
      </c>
      <c r="Y4843">
        <v>32</v>
      </c>
      <c r="Z4843" t="s">
        <v>493</v>
      </c>
      <c r="AA4843" t="s">
        <v>494</v>
      </c>
      <c r="AB4843" t="s">
        <v>491</v>
      </c>
      <c r="AC4843" t="s">
        <v>492</v>
      </c>
      <c r="AD4843" t="s">
        <v>64</v>
      </c>
      <c r="AE4843" t="s">
        <v>495</v>
      </c>
      <c r="AF4843">
        <v>4</v>
      </c>
      <c r="AG4843">
        <v>4</v>
      </c>
      <c r="AH4843" t="s">
        <v>85</v>
      </c>
      <c r="AI4843" t="s">
        <v>86</v>
      </c>
      <c r="AJ4843" t="s">
        <v>3279</v>
      </c>
      <c r="AK4843" t="s">
        <v>61</v>
      </c>
      <c r="AL4843">
        <v>2</v>
      </c>
      <c r="AM4843" t="s">
        <v>87</v>
      </c>
      <c r="AN4843" t="s">
        <v>63</v>
      </c>
      <c r="AO4843" t="s">
        <v>64</v>
      </c>
      <c r="AP4843" t="s">
        <v>88</v>
      </c>
      <c r="AQ4843" t="s">
        <v>89</v>
      </c>
      <c r="AR4843" t="s">
        <v>67</v>
      </c>
      <c r="AS4843" t="s">
        <v>68</v>
      </c>
      <c r="AT4843" t="s">
        <v>69</v>
      </c>
      <c r="AU4843">
        <v>77</v>
      </c>
      <c r="AV4843">
        <v>21</v>
      </c>
      <c r="AW4843">
        <f>YEAR(ChinookMusic[[#This Row],[invoiceDate]])</f>
        <v>2010</v>
      </c>
      <c r="AX4843" t="str">
        <f>TEXT(ChinookMusic[[#This Row],[invoiceDate]],"MMMM")</f>
        <v>May</v>
      </c>
    </row>
    <row r="4844" spans="1:50" x14ac:dyDescent="0.3">
      <c r="A4844">
        <v>18</v>
      </c>
      <c r="B4844" t="s">
        <v>171</v>
      </c>
      <c r="C4844">
        <v>24</v>
      </c>
      <c r="D4844" t="s">
        <v>172</v>
      </c>
      <c r="E4844">
        <v>257</v>
      </c>
      <c r="F4844" t="s">
        <v>3028</v>
      </c>
      <c r="G4844" t="s">
        <v>174</v>
      </c>
      <c r="H4844">
        <v>194560</v>
      </c>
      <c r="I4844">
        <v>0.99</v>
      </c>
      <c r="J4844">
        <v>1</v>
      </c>
      <c r="K4844" t="s">
        <v>78</v>
      </c>
      <c r="L4844">
        <v>7</v>
      </c>
      <c r="M4844" t="s">
        <v>158</v>
      </c>
      <c r="N4844">
        <v>5</v>
      </c>
      <c r="O4844" t="s">
        <v>70</v>
      </c>
      <c r="P4844">
        <v>622</v>
      </c>
      <c r="Q4844">
        <v>1</v>
      </c>
      <c r="R4844">
        <v>116</v>
      </c>
      <c r="S4844">
        <v>32</v>
      </c>
      <c r="T4844" s="3">
        <v>40315</v>
      </c>
      <c r="U4844" t="s">
        <v>491</v>
      </c>
      <c r="V4844" t="s">
        <v>492</v>
      </c>
      <c r="W4844" t="s">
        <v>64</v>
      </c>
      <c r="X4844">
        <v>8.91</v>
      </c>
      <c r="Y4844">
        <v>32</v>
      </c>
      <c r="Z4844" t="s">
        <v>493</v>
      </c>
      <c r="AA4844" t="s">
        <v>494</v>
      </c>
      <c r="AB4844" t="s">
        <v>491</v>
      </c>
      <c r="AC4844" t="s">
        <v>492</v>
      </c>
      <c r="AD4844" t="s">
        <v>64</v>
      </c>
      <c r="AE4844" t="s">
        <v>495</v>
      </c>
      <c r="AF4844">
        <v>4</v>
      </c>
      <c r="AG4844">
        <v>4</v>
      </c>
      <c r="AH4844" t="s">
        <v>85</v>
      </c>
      <c r="AI4844" t="s">
        <v>86</v>
      </c>
      <c r="AJ4844" t="s">
        <v>3279</v>
      </c>
      <c r="AK4844" t="s">
        <v>61</v>
      </c>
      <c r="AL4844">
        <v>2</v>
      </c>
      <c r="AM4844" t="s">
        <v>87</v>
      </c>
      <c r="AN4844" t="s">
        <v>63</v>
      </c>
      <c r="AO4844" t="s">
        <v>64</v>
      </c>
      <c r="AP4844" t="s">
        <v>88</v>
      </c>
      <c r="AQ4844" t="s">
        <v>89</v>
      </c>
      <c r="AR4844" t="s">
        <v>67</v>
      </c>
      <c r="AS4844" t="s">
        <v>68</v>
      </c>
      <c r="AT4844" t="s">
        <v>69</v>
      </c>
      <c r="AU4844">
        <v>77</v>
      </c>
      <c r="AV4844">
        <v>21</v>
      </c>
      <c r="AW4844">
        <f>YEAR(ChinookMusic[[#This Row],[invoiceDate]])</f>
        <v>2010</v>
      </c>
      <c r="AX4844" t="str">
        <f>TEXT(ChinookMusic[[#This Row],[invoiceDate]],"MMMM")</f>
        <v>May</v>
      </c>
    </row>
    <row r="4845" spans="1:50" x14ac:dyDescent="0.3">
      <c r="A4845">
        <v>100</v>
      </c>
      <c r="B4845" t="s">
        <v>508</v>
      </c>
      <c r="C4845">
        <v>141</v>
      </c>
      <c r="D4845" t="s">
        <v>509</v>
      </c>
      <c r="E4845">
        <v>2218</v>
      </c>
      <c r="F4845" t="s">
        <v>3029</v>
      </c>
      <c r="G4845" t="s">
        <v>73</v>
      </c>
      <c r="H4845">
        <v>276871</v>
      </c>
      <c r="I4845">
        <v>0.99</v>
      </c>
      <c r="J4845">
        <v>1</v>
      </c>
      <c r="K4845" t="s">
        <v>78</v>
      </c>
      <c r="L4845">
        <v>8</v>
      </c>
      <c r="M4845" t="s">
        <v>187</v>
      </c>
      <c r="N4845">
        <v>8</v>
      </c>
      <c r="O4845" t="s">
        <v>52</v>
      </c>
      <c r="P4845">
        <v>940</v>
      </c>
      <c r="Q4845">
        <v>1</v>
      </c>
      <c r="R4845">
        <v>173</v>
      </c>
      <c r="S4845">
        <v>50</v>
      </c>
      <c r="T4845" s="3">
        <v>40568</v>
      </c>
      <c r="U4845" t="s">
        <v>431</v>
      </c>
      <c r="V4845" t="s">
        <v>432</v>
      </c>
      <c r="W4845" t="s">
        <v>433</v>
      </c>
      <c r="X4845">
        <v>13.86</v>
      </c>
      <c r="Y4845">
        <v>50</v>
      </c>
      <c r="Z4845" t="s">
        <v>434</v>
      </c>
      <c r="AA4845" t="s">
        <v>435</v>
      </c>
      <c r="AB4845" t="s">
        <v>431</v>
      </c>
      <c r="AC4845" t="s">
        <v>432</v>
      </c>
      <c r="AD4845" t="s">
        <v>433</v>
      </c>
      <c r="AE4845" t="s">
        <v>436</v>
      </c>
      <c r="AF4845">
        <v>5</v>
      </c>
      <c r="AG4845">
        <v>5</v>
      </c>
      <c r="AH4845" t="s">
        <v>59</v>
      </c>
      <c r="AI4845" t="s">
        <v>60</v>
      </c>
      <c r="AJ4845" t="s">
        <v>3279</v>
      </c>
      <c r="AK4845" t="s">
        <v>61</v>
      </c>
      <c r="AL4845">
        <v>2</v>
      </c>
      <c r="AM4845" t="s">
        <v>62</v>
      </c>
      <c r="AN4845" t="s">
        <v>63</v>
      </c>
      <c r="AO4845" t="s">
        <v>64</v>
      </c>
      <c r="AP4845" t="s">
        <v>65</v>
      </c>
      <c r="AQ4845" t="s">
        <v>66</v>
      </c>
      <c r="AR4845" t="s">
        <v>67</v>
      </c>
      <c r="AS4845" t="s">
        <v>68</v>
      </c>
      <c r="AT4845" t="s">
        <v>69</v>
      </c>
      <c r="AU4845">
        <v>59</v>
      </c>
      <c r="AV4845">
        <v>20</v>
      </c>
      <c r="AW4845">
        <f>YEAR(ChinookMusic[[#This Row],[invoiceDate]])</f>
        <v>2011</v>
      </c>
      <c r="AX4845" t="str">
        <f>TEXT(ChinookMusic[[#This Row],[invoiceDate]],"MMMM")</f>
        <v>January</v>
      </c>
    </row>
    <row r="4846" spans="1:50" x14ac:dyDescent="0.3">
      <c r="A4846">
        <v>100</v>
      </c>
      <c r="B4846" t="s">
        <v>508</v>
      </c>
      <c r="C4846">
        <v>141</v>
      </c>
      <c r="D4846" t="s">
        <v>509</v>
      </c>
      <c r="E4846">
        <v>2218</v>
      </c>
      <c r="F4846" t="s">
        <v>3029</v>
      </c>
      <c r="G4846" t="s">
        <v>73</v>
      </c>
      <c r="H4846">
        <v>276871</v>
      </c>
      <c r="I4846">
        <v>0.99</v>
      </c>
      <c r="J4846">
        <v>1</v>
      </c>
      <c r="K4846" t="s">
        <v>78</v>
      </c>
      <c r="L4846">
        <v>8</v>
      </c>
      <c r="M4846" t="s">
        <v>187</v>
      </c>
      <c r="N4846">
        <v>1</v>
      </c>
      <c r="O4846" t="s">
        <v>52</v>
      </c>
      <c r="P4846">
        <v>940</v>
      </c>
      <c r="Q4846">
        <v>1</v>
      </c>
      <c r="R4846">
        <v>173</v>
      </c>
      <c r="S4846">
        <v>50</v>
      </c>
      <c r="T4846" s="3">
        <v>40568</v>
      </c>
      <c r="U4846" t="s">
        <v>431</v>
      </c>
      <c r="V4846" t="s">
        <v>432</v>
      </c>
      <c r="W4846" t="s">
        <v>433</v>
      </c>
      <c r="X4846">
        <v>13.86</v>
      </c>
      <c r="Y4846">
        <v>50</v>
      </c>
      <c r="Z4846" t="s">
        <v>434</v>
      </c>
      <c r="AA4846" t="s">
        <v>435</v>
      </c>
      <c r="AB4846" t="s">
        <v>431</v>
      </c>
      <c r="AC4846" t="s">
        <v>432</v>
      </c>
      <c r="AD4846" t="s">
        <v>433</v>
      </c>
      <c r="AE4846" t="s">
        <v>436</v>
      </c>
      <c r="AF4846">
        <v>5</v>
      </c>
      <c r="AG4846">
        <v>5</v>
      </c>
      <c r="AH4846" t="s">
        <v>59</v>
      </c>
      <c r="AI4846" t="s">
        <v>60</v>
      </c>
      <c r="AJ4846" t="s">
        <v>3279</v>
      </c>
      <c r="AK4846" t="s">
        <v>61</v>
      </c>
      <c r="AL4846">
        <v>2</v>
      </c>
      <c r="AM4846" t="s">
        <v>62</v>
      </c>
      <c r="AN4846" t="s">
        <v>63</v>
      </c>
      <c r="AO4846" t="s">
        <v>64</v>
      </c>
      <c r="AP4846" t="s">
        <v>65</v>
      </c>
      <c r="AQ4846" t="s">
        <v>66</v>
      </c>
      <c r="AR4846" t="s">
        <v>67</v>
      </c>
      <c r="AS4846" t="s">
        <v>68</v>
      </c>
      <c r="AT4846" t="s">
        <v>69</v>
      </c>
      <c r="AU4846">
        <v>59</v>
      </c>
      <c r="AV4846">
        <v>20</v>
      </c>
      <c r="AW4846">
        <f>YEAR(ChinookMusic[[#This Row],[invoiceDate]])</f>
        <v>2011</v>
      </c>
      <c r="AX4846" t="str">
        <f>TEXT(ChinookMusic[[#This Row],[invoiceDate]],"MMMM")</f>
        <v>January</v>
      </c>
    </row>
    <row r="4847" spans="1:50" x14ac:dyDescent="0.3">
      <c r="A4847">
        <v>118</v>
      </c>
      <c r="B4847" t="s">
        <v>620</v>
      </c>
      <c r="C4847">
        <v>180</v>
      </c>
      <c r="D4847" t="s">
        <v>649</v>
      </c>
      <c r="E4847">
        <v>2182</v>
      </c>
      <c r="F4847" t="s">
        <v>3030</v>
      </c>
      <c r="G4847" t="s">
        <v>648</v>
      </c>
      <c r="H4847">
        <v>195108</v>
      </c>
      <c r="I4847">
        <v>0.99</v>
      </c>
      <c r="J4847">
        <v>1</v>
      </c>
      <c r="K4847" t="s">
        <v>78</v>
      </c>
      <c r="L4847">
        <v>1</v>
      </c>
      <c r="M4847" t="s">
        <v>51</v>
      </c>
      <c r="N4847">
        <v>1</v>
      </c>
      <c r="O4847" t="s">
        <v>52</v>
      </c>
      <c r="P4847">
        <v>936</v>
      </c>
      <c r="Q4847">
        <v>1</v>
      </c>
      <c r="R4847">
        <v>173</v>
      </c>
      <c r="S4847">
        <v>50</v>
      </c>
      <c r="T4847" s="3">
        <v>40568</v>
      </c>
      <c r="U4847" t="s">
        <v>431</v>
      </c>
      <c r="V4847" t="s">
        <v>432</v>
      </c>
      <c r="W4847" t="s">
        <v>433</v>
      </c>
      <c r="X4847">
        <v>13.86</v>
      </c>
      <c r="Y4847">
        <v>50</v>
      </c>
      <c r="Z4847" t="s">
        <v>434</v>
      </c>
      <c r="AA4847" t="s">
        <v>435</v>
      </c>
      <c r="AB4847" t="s">
        <v>431</v>
      </c>
      <c r="AC4847" t="s">
        <v>432</v>
      </c>
      <c r="AD4847" t="s">
        <v>433</v>
      </c>
      <c r="AE4847" t="s">
        <v>436</v>
      </c>
      <c r="AF4847">
        <v>5</v>
      </c>
      <c r="AG4847">
        <v>5</v>
      </c>
      <c r="AH4847" t="s">
        <v>59</v>
      </c>
      <c r="AI4847" t="s">
        <v>60</v>
      </c>
      <c r="AJ4847" t="s">
        <v>3279</v>
      </c>
      <c r="AK4847" t="s">
        <v>61</v>
      </c>
      <c r="AL4847">
        <v>2</v>
      </c>
      <c r="AM4847" t="s">
        <v>62</v>
      </c>
      <c r="AN4847" t="s">
        <v>63</v>
      </c>
      <c r="AO4847" t="s">
        <v>64</v>
      </c>
      <c r="AP4847" t="s">
        <v>65</v>
      </c>
      <c r="AQ4847" t="s">
        <v>66</v>
      </c>
      <c r="AR4847" t="s">
        <v>67</v>
      </c>
      <c r="AS4847" t="s">
        <v>68</v>
      </c>
      <c r="AT4847" t="s">
        <v>69</v>
      </c>
      <c r="AU4847">
        <v>59</v>
      </c>
      <c r="AV4847">
        <v>20</v>
      </c>
      <c r="AW4847">
        <f>YEAR(ChinookMusic[[#This Row],[invoiceDate]])</f>
        <v>2011</v>
      </c>
      <c r="AX4847" t="str">
        <f>TEXT(ChinookMusic[[#This Row],[invoiceDate]],"MMMM")</f>
        <v>January</v>
      </c>
    </row>
    <row r="4848" spans="1:50" x14ac:dyDescent="0.3">
      <c r="A4848">
        <v>118</v>
      </c>
      <c r="B4848" t="s">
        <v>620</v>
      </c>
      <c r="C4848">
        <v>180</v>
      </c>
      <c r="D4848" t="s">
        <v>649</v>
      </c>
      <c r="E4848">
        <v>2182</v>
      </c>
      <c r="F4848" t="s">
        <v>3030</v>
      </c>
      <c r="G4848" t="s">
        <v>648</v>
      </c>
      <c r="H4848">
        <v>195108</v>
      </c>
      <c r="I4848">
        <v>0.99</v>
      </c>
      <c r="J4848">
        <v>1</v>
      </c>
      <c r="K4848" t="s">
        <v>78</v>
      </c>
      <c r="L4848">
        <v>1</v>
      </c>
      <c r="M4848" t="s">
        <v>51</v>
      </c>
      <c r="N4848">
        <v>8</v>
      </c>
      <c r="O4848" t="s">
        <v>52</v>
      </c>
      <c r="P4848">
        <v>936</v>
      </c>
      <c r="Q4848">
        <v>1</v>
      </c>
      <c r="R4848">
        <v>173</v>
      </c>
      <c r="S4848">
        <v>50</v>
      </c>
      <c r="T4848" s="3">
        <v>40568</v>
      </c>
      <c r="U4848" t="s">
        <v>431</v>
      </c>
      <c r="V4848" t="s">
        <v>432</v>
      </c>
      <c r="W4848" t="s">
        <v>433</v>
      </c>
      <c r="X4848">
        <v>13.86</v>
      </c>
      <c r="Y4848">
        <v>50</v>
      </c>
      <c r="Z4848" t="s">
        <v>434</v>
      </c>
      <c r="AA4848" t="s">
        <v>435</v>
      </c>
      <c r="AB4848" t="s">
        <v>431</v>
      </c>
      <c r="AC4848" t="s">
        <v>432</v>
      </c>
      <c r="AD4848" t="s">
        <v>433</v>
      </c>
      <c r="AE4848" t="s">
        <v>436</v>
      </c>
      <c r="AF4848">
        <v>5</v>
      </c>
      <c r="AG4848">
        <v>5</v>
      </c>
      <c r="AH4848" t="s">
        <v>59</v>
      </c>
      <c r="AI4848" t="s">
        <v>60</v>
      </c>
      <c r="AJ4848" t="s">
        <v>3279</v>
      </c>
      <c r="AK4848" t="s">
        <v>61</v>
      </c>
      <c r="AL4848">
        <v>2</v>
      </c>
      <c r="AM4848" t="s">
        <v>62</v>
      </c>
      <c r="AN4848" t="s">
        <v>63</v>
      </c>
      <c r="AO4848" t="s">
        <v>64</v>
      </c>
      <c r="AP4848" t="s">
        <v>65</v>
      </c>
      <c r="AQ4848" t="s">
        <v>66</v>
      </c>
      <c r="AR4848" t="s">
        <v>67</v>
      </c>
      <c r="AS4848" t="s">
        <v>68</v>
      </c>
      <c r="AT4848" t="s">
        <v>69</v>
      </c>
      <c r="AU4848">
        <v>59</v>
      </c>
      <c r="AV4848">
        <v>20</v>
      </c>
      <c r="AW4848">
        <f>YEAR(ChinookMusic[[#This Row],[invoiceDate]])</f>
        <v>2011</v>
      </c>
      <c r="AX4848" t="str">
        <f>TEXT(ChinookMusic[[#This Row],[invoiceDate]],"MMMM")</f>
        <v>January</v>
      </c>
    </row>
    <row r="4849" spans="1:50" x14ac:dyDescent="0.3">
      <c r="A4849">
        <v>121</v>
      </c>
      <c r="B4849" t="s">
        <v>624</v>
      </c>
      <c r="C4849">
        <v>184</v>
      </c>
      <c r="D4849" t="s">
        <v>625</v>
      </c>
      <c r="E4849">
        <v>2245</v>
      </c>
      <c r="F4849" t="s">
        <v>1028</v>
      </c>
      <c r="G4849" t="s">
        <v>73</v>
      </c>
      <c r="H4849">
        <v>171964</v>
      </c>
      <c r="I4849">
        <v>0.99</v>
      </c>
      <c r="J4849">
        <v>1</v>
      </c>
      <c r="K4849" t="s">
        <v>78</v>
      </c>
      <c r="L4849">
        <v>17</v>
      </c>
      <c r="M4849" t="s">
        <v>627</v>
      </c>
      <c r="N4849">
        <v>8</v>
      </c>
      <c r="O4849" t="s">
        <v>52</v>
      </c>
      <c r="P4849">
        <v>943</v>
      </c>
      <c r="Q4849">
        <v>1</v>
      </c>
      <c r="R4849">
        <v>173</v>
      </c>
      <c r="S4849">
        <v>50</v>
      </c>
      <c r="T4849" s="3">
        <v>40568</v>
      </c>
      <c r="U4849" t="s">
        <v>431</v>
      </c>
      <c r="V4849" t="s">
        <v>432</v>
      </c>
      <c r="W4849" t="s">
        <v>433</v>
      </c>
      <c r="X4849">
        <v>13.86</v>
      </c>
      <c r="Y4849">
        <v>50</v>
      </c>
      <c r="Z4849" t="s">
        <v>434</v>
      </c>
      <c r="AA4849" t="s">
        <v>435</v>
      </c>
      <c r="AB4849" t="s">
        <v>431</v>
      </c>
      <c r="AC4849" t="s">
        <v>432</v>
      </c>
      <c r="AD4849" t="s">
        <v>433</v>
      </c>
      <c r="AE4849" t="s">
        <v>436</v>
      </c>
      <c r="AF4849">
        <v>5</v>
      </c>
      <c r="AG4849">
        <v>5</v>
      </c>
      <c r="AH4849" t="s">
        <v>59</v>
      </c>
      <c r="AI4849" t="s">
        <v>60</v>
      </c>
      <c r="AJ4849" t="s">
        <v>3279</v>
      </c>
      <c r="AK4849" t="s">
        <v>61</v>
      </c>
      <c r="AL4849">
        <v>2</v>
      </c>
      <c r="AM4849" t="s">
        <v>62</v>
      </c>
      <c r="AN4849" t="s">
        <v>63</v>
      </c>
      <c r="AO4849" t="s">
        <v>64</v>
      </c>
      <c r="AP4849" t="s">
        <v>65</v>
      </c>
      <c r="AQ4849" t="s">
        <v>66</v>
      </c>
      <c r="AR4849" t="s">
        <v>67</v>
      </c>
      <c r="AS4849" t="s">
        <v>68</v>
      </c>
      <c r="AT4849" t="s">
        <v>69</v>
      </c>
      <c r="AU4849">
        <v>59</v>
      </c>
      <c r="AV4849">
        <v>20</v>
      </c>
      <c r="AW4849">
        <f>YEAR(ChinookMusic[[#This Row],[invoiceDate]])</f>
        <v>2011</v>
      </c>
      <c r="AX4849" t="str">
        <f>TEXT(ChinookMusic[[#This Row],[invoiceDate]],"MMMM")</f>
        <v>January</v>
      </c>
    </row>
    <row r="4850" spans="1:50" x14ac:dyDescent="0.3">
      <c r="A4850">
        <v>121</v>
      </c>
      <c r="B4850" t="s">
        <v>624</v>
      </c>
      <c r="C4850">
        <v>184</v>
      </c>
      <c r="D4850" t="s">
        <v>625</v>
      </c>
      <c r="E4850">
        <v>2245</v>
      </c>
      <c r="F4850" t="s">
        <v>1028</v>
      </c>
      <c r="G4850" t="s">
        <v>73</v>
      </c>
      <c r="H4850">
        <v>171964</v>
      </c>
      <c r="I4850">
        <v>0.99</v>
      </c>
      <c r="J4850">
        <v>1</v>
      </c>
      <c r="K4850" t="s">
        <v>78</v>
      </c>
      <c r="L4850">
        <v>17</v>
      </c>
      <c r="M4850" t="s">
        <v>627</v>
      </c>
      <c r="N4850">
        <v>5</v>
      </c>
      <c r="O4850" t="s">
        <v>70</v>
      </c>
      <c r="P4850">
        <v>943</v>
      </c>
      <c r="Q4850">
        <v>1</v>
      </c>
      <c r="R4850">
        <v>173</v>
      </c>
      <c r="S4850">
        <v>50</v>
      </c>
      <c r="T4850" s="3">
        <v>40568</v>
      </c>
      <c r="U4850" t="s">
        <v>431</v>
      </c>
      <c r="V4850" t="s">
        <v>432</v>
      </c>
      <c r="W4850" t="s">
        <v>433</v>
      </c>
      <c r="X4850">
        <v>13.86</v>
      </c>
      <c r="Y4850">
        <v>50</v>
      </c>
      <c r="Z4850" t="s">
        <v>434</v>
      </c>
      <c r="AA4850" t="s">
        <v>435</v>
      </c>
      <c r="AB4850" t="s">
        <v>431</v>
      </c>
      <c r="AC4850" t="s">
        <v>432</v>
      </c>
      <c r="AD4850" t="s">
        <v>433</v>
      </c>
      <c r="AE4850" t="s">
        <v>436</v>
      </c>
      <c r="AF4850">
        <v>5</v>
      </c>
      <c r="AG4850">
        <v>5</v>
      </c>
      <c r="AH4850" t="s">
        <v>59</v>
      </c>
      <c r="AI4850" t="s">
        <v>60</v>
      </c>
      <c r="AJ4850" t="s">
        <v>3279</v>
      </c>
      <c r="AK4850" t="s">
        <v>61</v>
      </c>
      <c r="AL4850">
        <v>2</v>
      </c>
      <c r="AM4850" t="s">
        <v>62</v>
      </c>
      <c r="AN4850" t="s">
        <v>63</v>
      </c>
      <c r="AO4850" t="s">
        <v>64</v>
      </c>
      <c r="AP4850" t="s">
        <v>65</v>
      </c>
      <c r="AQ4850" t="s">
        <v>66</v>
      </c>
      <c r="AR4850" t="s">
        <v>67</v>
      </c>
      <c r="AS4850" t="s">
        <v>68</v>
      </c>
      <c r="AT4850" t="s">
        <v>69</v>
      </c>
      <c r="AU4850">
        <v>59</v>
      </c>
      <c r="AV4850">
        <v>20</v>
      </c>
      <c r="AW4850">
        <f>YEAR(ChinookMusic[[#This Row],[invoiceDate]])</f>
        <v>2011</v>
      </c>
      <c r="AX4850" t="str">
        <f>TEXT(ChinookMusic[[#This Row],[invoiceDate]],"MMMM")</f>
        <v>January</v>
      </c>
    </row>
    <row r="4851" spans="1:50" x14ac:dyDescent="0.3">
      <c r="A4851">
        <v>51</v>
      </c>
      <c r="B4851" t="s">
        <v>633</v>
      </c>
      <c r="C4851">
        <v>186</v>
      </c>
      <c r="D4851" t="s">
        <v>634</v>
      </c>
      <c r="E4851">
        <v>2272</v>
      </c>
      <c r="F4851" t="s">
        <v>1657</v>
      </c>
      <c r="G4851" t="s">
        <v>636</v>
      </c>
      <c r="H4851">
        <v>182883</v>
      </c>
      <c r="I4851">
        <v>0.99</v>
      </c>
      <c r="J4851">
        <v>1</v>
      </c>
      <c r="K4851" t="s">
        <v>78</v>
      </c>
      <c r="L4851">
        <v>1</v>
      </c>
      <c r="M4851" t="s">
        <v>51</v>
      </c>
      <c r="N4851">
        <v>1</v>
      </c>
      <c r="O4851" t="s">
        <v>52</v>
      </c>
      <c r="P4851">
        <v>946</v>
      </c>
      <c r="Q4851">
        <v>1</v>
      </c>
      <c r="R4851">
        <v>173</v>
      </c>
      <c r="S4851">
        <v>50</v>
      </c>
      <c r="T4851" s="3">
        <v>40568</v>
      </c>
      <c r="U4851" t="s">
        <v>431</v>
      </c>
      <c r="V4851" t="s">
        <v>432</v>
      </c>
      <c r="W4851" t="s">
        <v>433</v>
      </c>
      <c r="X4851">
        <v>13.86</v>
      </c>
      <c r="Y4851">
        <v>50</v>
      </c>
      <c r="Z4851" t="s">
        <v>434</v>
      </c>
      <c r="AA4851" t="s">
        <v>435</v>
      </c>
      <c r="AB4851" t="s">
        <v>431</v>
      </c>
      <c r="AC4851" t="s">
        <v>432</v>
      </c>
      <c r="AD4851" t="s">
        <v>433</v>
      </c>
      <c r="AE4851" t="s">
        <v>436</v>
      </c>
      <c r="AF4851">
        <v>5</v>
      </c>
      <c r="AG4851">
        <v>5</v>
      </c>
      <c r="AH4851" t="s">
        <v>59</v>
      </c>
      <c r="AI4851" t="s">
        <v>60</v>
      </c>
      <c r="AJ4851" t="s">
        <v>3279</v>
      </c>
      <c r="AK4851" t="s">
        <v>61</v>
      </c>
      <c r="AL4851">
        <v>2</v>
      </c>
      <c r="AM4851" t="s">
        <v>62</v>
      </c>
      <c r="AN4851" t="s">
        <v>63</v>
      </c>
      <c r="AO4851" t="s">
        <v>64</v>
      </c>
      <c r="AP4851" t="s">
        <v>65</v>
      </c>
      <c r="AQ4851" t="s">
        <v>66</v>
      </c>
      <c r="AR4851" t="s">
        <v>67</v>
      </c>
      <c r="AS4851" t="s">
        <v>68</v>
      </c>
      <c r="AT4851" t="s">
        <v>69</v>
      </c>
      <c r="AU4851">
        <v>59</v>
      </c>
      <c r="AV4851">
        <v>20</v>
      </c>
      <c r="AW4851">
        <f>YEAR(ChinookMusic[[#This Row],[invoiceDate]])</f>
        <v>2011</v>
      </c>
      <c r="AX4851" t="str">
        <f>TEXT(ChinookMusic[[#This Row],[invoiceDate]],"MMMM")</f>
        <v>January</v>
      </c>
    </row>
    <row r="4852" spans="1:50" x14ac:dyDescent="0.3">
      <c r="A4852">
        <v>51</v>
      </c>
      <c r="B4852" t="s">
        <v>633</v>
      </c>
      <c r="C4852">
        <v>186</v>
      </c>
      <c r="D4852" t="s">
        <v>634</v>
      </c>
      <c r="E4852">
        <v>2272</v>
      </c>
      <c r="F4852" t="s">
        <v>1657</v>
      </c>
      <c r="G4852" t="s">
        <v>636</v>
      </c>
      <c r="H4852">
        <v>182883</v>
      </c>
      <c r="I4852">
        <v>0.99</v>
      </c>
      <c r="J4852">
        <v>1</v>
      </c>
      <c r="K4852" t="s">
        <v>78</v>
      </c>
      <c r="L4852">
        <v>1</v>
      </c>
      <c r="M4852" t="s">
        <v>51</v>
      </c>
      <c r="N4852">
        <v>8</v>
      </c>
      <c r="O4852" t="s">
        <v>52</v>
      </c>
      <c r="P4852">
        <v>946</v>
      </c>
      <c r="Q4852">
        <v>1</v>
      </c>
      <c r="R4852">
        <v>173</v>
      </c>
      <c r="S4852">
        <v>50</v>
      </c>
      <c r="T4852" s="3">
        <v>40568</v>
      </c>
      <c r="U4852" t="s">
        <v>431</v>
      </c>
      <c r="V4852" t="s">
        <v>432</v>
      </c>
      <c r="W4852" t="s">
        <v>433</v>
      </c>
      <c r="X4852">
        <v>13.86</v>
      </c>
      <c r="Y4852">
        <v>50</v>
      </c>
      <c r="Z4852" t="s">
        <v>434</v>
      </c>
      <c r="AA4852" t="s">
        <v>435</v>
      </c>
      <c r="AB4852" t="s">
        <v>431</v>
      </c>
      <c r="AC4852" t="s">
        <v>432</v>
      </c>
      <c r="AD4852" t="s">
        <v>433</v>
      </c>
      <c r="AE4852" t="s">
        <v>436</v>
      </c>
      <c r="AF4852">
        <v>5</v>
      </c>
      <c r="AG4852">
        <v>5</v>
      </c>
      <c r="AH4852" t="s">
        <v>59</v>
      </c>
      <c r="AI4852" t="s">
        <v>60</v>
      </c>
      <c r="AJ4852" t="s">
        <v>3279</v>
      </c>
      <c r="AK4852" t="s">
        <v>61</v>
      </c>
      <c r="AL4852">
        <v>2</v>
      </c>
      <c r="AM4852" t="s">
        <v>62</v>
      </c>
      <c r="AN4852" t="s">
        <v>63</v>
      </c>
      <c r="AO4852" t="s">
        <v>64</v>
      </c>
      <c r="AP4852" t="s">
        <v>65</v>
      </c>
      <c r="AQ4852" t="s">
        <v>66</v>
      </c>
      <c r="AR4852" t="s">
        <v>67</v>
      </c>
      <c r="AS4852" t="s">
        <v>68</v>
      </c>
      <c r="AT4852" t="s">
        <v>69</v>
      </c>
      <c r="AU4852">
        <v>59</v>
      </c>
      <c r="AV4852">
        <v>20</v>
      </c>
      <c r="AW4852">
        <f>YEAR(ChinookMusic[[#This Row],[invoiceDate]])</f>
        <v>2011</v>
      </c>
      <c r="AX4852" t="str">
        <f>TEXT(ChinookMusic[[#This Row],[invoiceDate]],"MMMM")</f>
        <v>January</v>
      </c>
    </row>
    <row r="4853" spans="1:50" x14ac:dyDescent="0.3">
      <c r="A4853">
        <v>51</v>
      </c>
      <c r="B4853" t="s">
        <v>633</v>
      </c>
      <c r="C4853">
        <v>185</v>
      </c>
      <c r="D4853" t="s">
        <v>637</v>
      </c>
      <c r="E4853">
        <v>2254</v>
      </c>
      <c r="F4853" t="s">
        <v>3031</v>
      </c>
      <c r="G4853" t="s">
        <v>639</v>
      </c>
      <c r="H4853">
        <v>358948</v>
      </c>
      <c r="I4853">
        <v>0.99</v>
      </c>
      <c r="J4853">
        <v>1</v>
      </c>
      <c r="K4853" t="s">
        <v>78</v>
      </c>
      <c r="L4853">
        <v>1</v>
      </c>
      <c r="M4853" t="s">
        <v>51</v>
      </c>
      <c r="N4853">
        <v>1</v>
      </c>
      <c r="O4853" t="s">
        <v>52</v>
      </c>
      <c r="P4853">
        <v>944</v>
      </c>
      <c r="Q4853">
        <v>1</v>
      </c>
      <c r="R4853">
        <v>173</v>
      </c>
      <c r="S4853">
        <v>50</v>
      </c>
      <c r="T4853" s="3">
        <v>40568</v>
      </c>
      <c r="U4853" t="s">
        <v>431</v>
      </c>
      <c r="V4853" t="s">
        <v>432</v>
      </c>
      <c r="W4853" t="s">
        <v>433</v>
      </c>
      <c r="X4853">
        <v>13.86</v>
      </c>
      <c r="Y4853">
        <v>50</v>
      </c>
      <c r="Z4853" t="s">
        <v>434</v>
      </c>
      <c r="AA4853" t="s">
        <v>435</v>
      </c>
      <c r="AB4853" t="s">
        <v>431</v>
      </c>
      <c r="AC4853" t="s">
        <v>432</v>
      </c>
      <c r="AD4853" t="s">
        <v>433</v>
      </c>
      <c r="AE4853" t="s">
        <v>436</v>
      </c>
      <c r="AF4853">
        <v>5</v>
      </c>
      <c r="AG4853">
        <v>5</v>
      </c>
      <c r="AH4853" t="s">
        <v>59</v>
      </c>
      <c r="AI4853" t="s">
        <v>60</v>
      </c>
      <c r="AJ4853" t="s">
        <v>3279</v>
      </c>
      <c r="AK4853" t="s">
        <v>61</v>
      </c>
      <c r="AL4853">
        <v>2</v>
      </c>
      <c r="AM4853" t="s">
        <v>62</v>
      </c>
      <c r="AN4853" t="s">
        <v>63</v>
      </c>
      <c r="AO4853" t="s">
        <v>64</v>
      </c>
      <c r="AP4853" t="s">
        <v>65</v>
      </c>
      <c r="AQ4853" t="s">
        <v>66</v>
      </c>
      <c r="AR4853" t="s">
        <v>67</v>
      </c>
      <c r="AS4853" t="s">
        <v>68</v>
      </c>
      <c r="AT4853" t="s">
        <v>69</v>
      </c>
      <c r="AU4853">
        <v>59</v>
      </c>
      <c r="AV4853">
        <v>20</v>
      </c>
      <c r="AW4853">
        <f>YEAR(ChinookMusic[[#This Row],[invoiceDate]])</f>
        <v>2011</v>
      </c>
      <c r="AX4853" t="str">
        <f>TEXT(ChinookMusic[[#This Row],[invoiceDate]],"MMMM")</f>
        <v>January</v>
      </c>
    </row>
    <row r="4854" spans="1:50" x14ac:dyDescent="0.3">
      <c r="A4854">
        <v>51</v>
      </c>
      <c r="B4854" t="s">
        <v>633</v>
      </c>
      <c r="C4854">
        <v>185</v>
      </c>
      <c r="D4854" t="s">
        <v>637</v>
      </c>
      <c r="E4854">
        <v>2254</v>
      </c>
      <c r="F4854" t="s">
        <v>3031</v>
      </c>
      <c r="G4854" t="s">
        <v>639</v>
      </c>
      <c r="H4854">
        <v>358948</v>
      </c>
      <c r="I4854">
        <v>0.99</v>
      </c>
      <c r="J4854">
        <v>1</v>
      </c>
      <c r="K4854" t="s">
        <v>78</v>
      </c>
      <c r="L4854">
        <v>1</v>
      </c>
      <c r="M4854" t="s">
        <v>51</v>
      </c>
      <c r="N4854">
        <v>8</v>
      </c>
      <c r="O4854" t="s">
        <v>52</v>
      </c>
      <c r="P4854">
        <v>944</v>
      </c>
      <c r="Q4854">
        <v>1</v>
      </c>
      <c r="R4854">
        <v>173</v>
      </c>
      <c r="S4854">
        <v>50</v>
      </c>
      <c r="T4854" s="3">
        <v>40568</v>
      </c>
      <c r="U4854" t="s">
        <v>431</v>
      </c>
      <c r="V4854" t="s">
        <v>432</v>
      </c>
      <c r="W4854" t="s">
        <v>433</v>
      </c>
      <c r="X4854">
        <v>13.86</v>
      </c>
      <c r="Y4854">
        <v>50</v>
      </c>
      <c r="Z4854" t="s">
        <v>434</v>
      </c>
      <c r="AA4854" t="s">
        <v>435</v>
      </c>
      <c r="AB4854" t="s">
        <v>431</v>
      </c>
      <c r="AC4854" t="s">
        <v>432</v>
      </c>
      <c r="AD4854" t="s">
        <v>433</v>
      </c>
      <c r="AE4854" t="s">
        <v>436</v>
      </c>
      <c r="AF4854">
        <v>5</v>
      </c>
      <c r="AG4854">
        <v>5</v>
      </c>
      <c r="AH4854" t="s">
        <v>59</v>
      </c>
      <c r="AI4854" t="s">
        <v>60</v>
      </c>
      <c r="AJ4854" t="s">
        <v>3279</v>
      </c>
      <c r="AK4854" t="s">
        <v>61</v>
      </c>
      <c r="AL4854">
        <v>2</v>
      </c>
      <c r="AM4854" t="s">
        <v>62</v>
      </c>
      <c r="AN4854" t="s">
        <v>63</v>
      </c>
      <c r="AO4854" t="s">
        <v>64</v>
      </c>
      <c r="AP4854" t="s">
        <v>65</v>
      </c>
      <c r="AQ4854" t="s">
        <v>66</v>
      </c>
      <c r="AR4854" t="s">
        <v>67</v>
      </c>
      <c r="AS4854" t="s">
        <v>68</v>
      </c>
      <c r="AT4854" t="s">
        <v>69</v>
      </c>
      <c r="AU4854">
        <v>59</v>
      </c>
      <c r="AV4854">
        <v>20</v>
      </c>
      <c r="AW4854">
        <f>YEAR(ChinookMusic[[#This Row],[invoiceDate]])</f>
        <v>2011</v>
      </c>
      <c r="AX4854" t="str">
        <f>TEXT(ChinookMusic[[#This Row],[invoiceDate]],"MMMM")</f>
        <v>January</v>
      </c>
    </row>
    <row r="4855" spans="1:50" x14ac:dyDescent="0.3">
      <c r="A4855">
        <v>51</v>
      </c>
      <c r="B4855" t="s">
        <v>633</v>
      </c>
      <c r="C4855">
        <v>185</v>
      </c>
      <c r="D4855" t="s">
        <v>637</v>
      </c>
      <c r="E4855">
        <v>2263</v>
      </c>
      <c r="F4855" t="s">
        <v>3032</v>
      </c>
      <c r="G4855" t="s">
        <v>639</v>
      </c>
      <c r="H4855">
        <v>297351</v>
      </c>
      <c r="I4855">
        <v>0.99</v>
      </c>
      <c r="J4855">
        <v>1</v>
      </c>
      <c r="K4855" t="s">
        <v>78</v>
      </c>
      <c r="L4855">
        <v>1</v>
      </c>
      <c r="M4855" t="s">
        <v>51</v>
      </c>
      <c r="N4855">
        <v>8</v>
      </c>
      <c r="O4855" t="s">
        <v>52</v>
      </c>
      <c r="P4855">
        <v>945</v>
      </c>
      <c r="Q4855">
        <v>1</v>
      </c>
      <c r="R4855">
        <v>173</v>
      </c>
      <c r="S4855">
        <v>50</v>
      </c>
      <c r="T4855" s="3">
        <v>40568</v>
      </c>
      <c r="U4855" t="s">
        <v>431</v>
      </c>
      <c r="V4855" t="s">
        <v>432</v>
      </c>
      <c r="W4855" t="s">
        <v>433</v>
      </c>
      <c r="X4855">
        <v>13.86</v>
      </c>
      <c r="Y4855">
        <v>50</v>
      </c>
      <c r="Z4855" t="s">
        <v>434</v>
      </c>
      <c r="AA4855" t="s">
        <v>435</v>
      </c>
      <c r="AB4855" t="s">
        <v>431</v>
      </c>
      <c r="AC4855" t="s">
        <v>432</v>
      </c>
      <c r="AD4855" t="s">
        <v>433</v>
      </c>
      <c r="AE4855" t="s">
        <v>436</v>
      </c>
      <c r="AF4855">
        <v>5</v>
      </c>
      <c r="AG4855">
        <v>5</v>
      </c>
      <c r="AH4855" t="s">
        <v>59</v>
      </c>
      <c r="AI4855" t="s">
        <v>60</v>
      </c>
      <c r="AJ4855" t="s">
        <v>3279</v>
      </c>
      <c r="AK4855" t="s">
        <v>61</v>
      </c>
      <c r="AL4855">
        <v>2</v>
      </c>
      <c r="AM4855" t="s">
        <v>62</v>
      </c>
      <c r="AN4855" t="s">
        <v>63</v>
      </c>
      <c r="AO4855" t="s">
        <v>64</v>
      </c>
      <c r="AP4855" t="s">
        <v>65</v>
      </c>
      <c r="AQ4855" t="s">
        <v>66</v>
      </c>
      <c r="AR4855" t="s">
        <v>67</v>
      </c>
      <c r="AS4855" t="s">
        <v>68</v>
      </c>
      <c r="AT4855" t="s">
        <v>69</v>
      </c>
      <c r="AU4855">
        <v>59</v>
      </c>
      <c r="AV4855">
        <v>20</v>
      </c>
      <c r="AW4855">
        <f>YEAR(ChinookMusic[[#This Row],[invoiceDate]])</f>
        <v>2011</v>
      </c>
      <c r="AX4855" t="str">
        <f>TEXT(ChinookMusic[[#This Row],[invoiceDate]],"MMMM")</f>
        <v>January</v>
      </c>
    </row>
    <row r="4856" spans="1:50" x14ac:dyDescent="0.3">
      <c r="A4856">
        <v>51</v>
      </c>
      <c r="B4856" t="s">
        <v>633</v>
      </c>
      <c r="C4856">
        <v>185</v>
      </c>
      <c r="D4856" t="s">
        <v>637</v>
      </c>
      <c r="E4856">
        <v>2263</v>
      </c>
      <c r="F4856" t="s">
        <v>3032</v>
      </c>
      <c r="G4856" t="s">
        <v>639</v>
      </c>
      <c r="H4856">
        <v>297351</v>
      </c>
      <c r="I4856">
        <v>0.99</v>
      </c>
      <c r="J4856">
        <v>1</v>
      </c>
      <c r="K4856" t="s">
        <v>78</v>
      </c>
      <c r="L4856">
        <v>1</v>
      </c>
      <c r="M4856" t="s">
        <v>51</v>
      </c>
      <c r="N4856">
        <v>1</v>
      </c>
      <c r="O4856" t="s">
        <v>52</v>
      </c>
      <c r="P4856">
        <v>945</v>
      </c>
      <c r="Q4856">
        <v>1</v>
      </c>
      <c r="R4856">
        <v>173</v>
      </c>
      <c r="S4856">
        <v>50</v>
      </c>
      <c r="T4856" s="3">
        <v>40568</v>
      </c>
      <c r="U4856" t="s">
        <v>431</v>
      </c>
      <c r="V4856" t="s">
        <v>432</v>
      </c>
      <c r="W4856" t="s">
        <v>433</v>
      </c>
      <c r="X4856">
        <v>13.86</v>
      </c>
      <c r="Y4856">
        <v>50</v>
      </c>
      <c r="Z4856" t="s">
        <v>434</v>
      </c>
      <c r="AA4856" t="s">
        <v>435</v>
      </c>
      <c r="AB4856" t="s">
        <v>431</v>
      </c>
      <c r="AC4856" t="s">
        <v>432</v>
      </c>
      <c r="AD4856" t="s">
        <v>433</v>
      </c>
      <c r="AE4856" t="s">
        <v>436</v>
      </c>
      <c r="AF4856">
        <v>5</v>
      </c>
      <c r="AG4856">
        <v>5</v>
      </c>
      <c r="AH4856" t="s">
        <v>59</v>
      </c>
      <c r="AI4856" t="s">
        <v>60</v>
      </c>
      <c r="AJ4856" t="s">
        <v>3279</v>
      </c>
      <c r="AK4856" t="s">
        <v>61</v>
      </c>
      <c r="AL4856">
        <v>2</v>
      </c>
      <c r="AM4856" t="s">
        <v>62</v>
      </c>
      <c r="AN4856" t="s">
        <v>63</v>
      </c>
      <c r="AO4856" t="s">
        <v>64</v>
      </c>
      <c r="AP4856" t="s">
        <v>65</v>
      </c>
      <c r="AQ4856" t="s">
        <v>66</v>
      </c>
      <c r="AR4856" t="s">
        <v>67</v>
      </c>
      <c r="AS4856" t="s">
        <v>68</v>
      </c>
      <c r="AT4856" t="s">
        <v>69</v>
      </c>
      <c r="AU4856">
        <v>59</v>
      </c>
      <c r="AV4856">
        <v>20</v>
      </c>
      <c r="AW4856">
        <f>YEAR(ChinookMusic[[#This Row],[invoiceDate]])</f>
        <v>2011</v>
      </c>
      <c r="AX4856" t="str">
        <f>TEXT(ChinookMusic[[#This Row],[invoiceDate]],"MMMM")</f>
        <v>January</v>
      </c>
    </row>
    <row r="4857" spans="1:50" x14ac:dyDescent="0.3">
      <c r="A4857">
        <v>51</v>
      </c>
      <c r="B4857" t="s">
        <v>633</v>
      </c>
      <c r="C4857">
        <v>186</v>
      </c>
      <c r="D4857" t="s">
        <v>634</v>
      </c>
      <c r="E4857">
        <v>2281</v>
      </c>
      <c r="F4857" t="s">
        <v>3033</v>
      </c>
      <c r="G4857" t="s">
        <v>636</v>
      </c>
      <c r="H4857">
        <v>206471</v>
      </c>
      <c r="I4857">
        <v>0.99</v>
      </c>
      <c r="J4857">
        <v>1</v>
      </c>
      <c r="K4857" t="s">
        <v>78</v>
      </c>
      <c r="L4857">
        <v>1</v>
      </c>
      <c r="M4857" t="s">
        <v>51</v>
      </c>
      <c r="N4857">
        <v>8</v>
      </c>
      <c r="O4857" t="s">
        <v>52</v>
      </c>
      <c r="P4857">
        <v>947</v>
      </c>
      <c r="Q4857">
        <v>1</v>
      </c>
      <c r="R4857">
        <v>173</v>
      </c>
      <c r="S4857">
        <v>50</v>
      </c>
      <c r="T4857" s="3">
        <v>40568</v>
      </c>
      <c r="U4857" t="s">
        <v>431</v>
      </c>
      <c r="V4857" t="s">
        <v>432</v>
      </c>
      <c r="W4857" t="s">
        <v>433</v>
      </c>
      <c r="X4857">
        <v>13.86</v>
      </c>
      <c r="Y4857">
        <v>50</v>
      </c>
      <c r="Z4857" t="s">
        <v>434</v>
      </c>
      <c r="AA4857" t="s">
        <v>435</v>
      </c>
      <c r="AB4857" t="s">
        <v>431</v>
      </c>
      <c r="AC4857" t="s">
        <v>432</v>
      </c>
      <c r="AD4857" t="s">
        <v>433</v>
      </c>
      <c r="AE4857" t="s">
        <v>436</v>
      </c>
      <c r="AF4857">
        <v>5</v>
      </c>
      <c r="AG4857">
        <v>5</v>
      </c>
      <c r="AH4857" t="s">
        <v>59</v>
      </c>
      <c r="AI4857" t="s">
        <v>60</v>
      </c>
      <c r="AJ4857" t="s">
        <v>3279</v>
      </c>
      <c r="AK4857" t="s">
        <v>61</v>
      </c>
      <c r="AL4857">
        <v>2</v>
      </c>
      <c r="AM4857" t="s">
        <v>62</v>
      </c>
      <c r="AN4857" t="s">
        <v>63</v>
      </c>
      <c r="AO4857" t="s">
        <v>64</v>
      </c>
      <c r="AP4857" t="s">
        <v>65</v>
      </c>
      <c r="AQ4857" t="s">
        <v>66</v>
      </c>
      <c r="AR4857" t="s">
        <v>67</v>
      </c>
      <c r="AS4857" t="s">
        <v>68</v>
      </c>
      <c r="AT4857" t="s">
        <v>69</v>
      </c>
      <c r="AU4857">
        <v>59</v>
      </c>
      <c r="AV4857">
        <v>20</v>
      </c>
      <c r="AW4857">
        <f>YEAR(ChinookMusic[[#This Row],[invoiceDate]])</f>
        <v>2011</v>
      </c>
      <c r="AX4857" t="str">
        <f>TEXT(ChinookMusic[[#This Row],[invoiceDate]],"MMMM")</f>
        <v>January</v>
      </c>
    </row>
    <row r="4858" spans="1:50" x14ac:dyDescent="0.3">
      <c r="A4858">
        <v>51</v>
      </c>
      <c r="B4858" t="s">
        <v>633</v>
      </c>
      <c r="C4858">
        <v>186</v>
      </c>
      <c r="D4858" t="s">
        <v>634</v>
      </c>
      <c r="E4858">
        <v>2281</v>
      </c>
      <c r="F4858" t="s">
        <v>3033</v>
      </c>
      <c r="G4858" t="s">
        <v>636</v>
      </c>
      <c r="H4858">
        <v>206471</v>
      </c>
      <c r="I4858">
        <v>0.99</v>
      </c>
      <c r="J4858">
        <v>1</v>
      </c>
      <c r="K4858" t="s">
        <v>78</v>
      </c>
      <c r="L4858">
        <v>1</v>
      </c>
      <c r="M4858" t="s">
        <v>51</v>
      </c>
      <c r="N4858">
        <v>1</v>
      </c>
      <c r="O4858" t="s">
        <v>52</v>
      </c>
      <c r="P4858">
        <v>947</v>
      </c>
      <c r="Q4858">
        <v>1</v>
      </c>
      <c r="R4858">
        <v>173</v>
      </c>
      <c r="S4858">
        <v>50</v>
      </c>
      <c r="T4858" s="3">
        <v>40568</v>
      </c>
      <c r="U4858" t="s">
        <v>431</v>
      </c>
      <c r="V4858" t="s">
        <v>432</v>
      </c>
      <c r="W4858" t="s">
        <v>433</v>
      </c>
      <c r="X4858">
        <v>13.86</v>
      </c>
      <c r="Y4858">
        <v>50</v>
      </c>
      <c r="Z4858" t="s">
        <v>434</v>
      </c>
      <c r="AA4858" t="s">
        <v>435</v>
      </c>
      <c r="AB4858" t="s">
        <v>431</v>
      </c>
      <c r="AC4858" t="s">
        <v>432</v>
      </c>
      <c r="AD4858" t="s">
        <v>433</v>
      </c>
      <c r="AE4858" t="s">
        <v>436</v>
      </c>
      <c r="AF4858">
        <v>5</v>
      </c>
      <c r="AG4858">
        <v>5</v>
      </c>
      <c r="AH4858" t="s">
        <v>59</v>
      </c>
      <c r="AI4858" t="s">
        <v>60</v>
      </c>
      <c r="AJ4858" t="s">
        <v>3279</v>
      </c>
      <c r="AK4858" t="s">
        <v>61</v>
      </c>
      <c r="AL4858">
        <v>2</v>
      </c>
      <c r="AM4858" t="s">
        <v>62</v>
      </c>
      <c r="AN4858" t="s">
        <v>63</v>
      </c>
      <c r="AO4858" t="s">
        <v>64</v>
      </c>
      <c r="AP4858" t="s">
        <v>65</v>
      </c>
      <c r="AQ4858" t="s">
        <v>66</v>
      </c>
      <c r="AR4858" t="s">
        <v>67</v>
      </c>
      <c r="AS4858" t="s">
        <v>68</v>
      </c>
      <c r="AT4858" t="s">
        <v>69</v>
      </c>
      <c r="AU4858">
        <v>59</v>
      </c>
      <c r="AV4858">
        <v>20</v>
      </c>
      <c r="AW4858">
        <f>YEAR(ChinookMusic[[#This Row],[invoiceDate]])</f>
        <v>2011</v>
      </c>
      <c r="AX4858" t="str">
        <f>TEXT(ChinookMusic[[#This Row],[invoiceDate]],"MMMM")</f>
        <v>January</v>
      </c>
    </row>
    <row r="4859" spans="1:50" x14ac:dyDescent="0.3">
      <c r="A4859">
        <v>118</v>
      </c>
      <c r="B4859" t="s">
        <v>620</v>
      </c>
      <c r="C4859">
        <v>178</v>
      </c>
      <c r="D4859" t="s">
        <v>621</v>
      </c>
      <c r="E4859">
        <v>2164</v>
      </c>
      <c r="F4859" t="s">
        <v>3034</v>
      </c>
      <c r="G4859" t="s">
        <v>3035</v>
      </c>
      <c r="H4859">
        <v>377652</v>
      </c>
      <c r="I4859">
        <v>0.99</v>
      </c>
      <c r="J4859">
        <v>1</v>
      </c>
      <c r="K4859" t="s">
        <v>78</v>
      </c>
      <c r="L4859">
        <v>1</v>
      </c>
      <c r="M4859" t="s">
        <v>51</v>
      </c>
      <c r="N4859">
        <v>8</v>
      </c>
      <c r="O4859" t="s">
        <v>52</v>
      </c>
      <c r="P4859">
        <v>934</v>
      </c>
      <c r="Q4859">
        <v>1</v>
      </c>
      <c r="R4859">
        <v>173</v>
      </c>
      <c r="S4859">
        <v>50</v>
      </c>
      <c r="T4859" s="3">
        <v>40568</v>
      </c>
      <c r="U4859" t="s">
        <v>431</v>
      </c>
      <c r="V4859" t="s">
        <v>432</v>
      </c>
      <c r="W4859" t="s">
        <v>433</v>
      </c>
      <c r="X4859">
        <v>13.86</v>
      </c>
      <c r="Y4859">
        <v>50</v>
      </c>
      <c r="Z4859" t="s">
        <v>434</v>
      </c>
      <c r="AA4859" t="s">
        <v>435</v>
      </c>
      <c r="AB4859" t="s">
        <v>431</v>
      </c>
      <c r="AC4859" t="s">
        <v>432</v>
      </c>
      <c r="AD4859" t="s">
        <v>433</v>
      </c>
      <c r="AE4859" t="s">
        <v>436</v>
      </c>
      <c r="AF4859">
        <v>5</v>
      </c>
      <c r="AG4859">
        <v>5</v>
      </c>
      <c r="AH4859" t="s">
        <v>59</v>
      </c>
      <c r="AI4859" t="s">
        <v>60</v>
      </c>
      <c r="AJ4859" t="s">
        <v>3279</v>
      </c>
      <c r="AK4859" t="s">
        <v>61</v>
      </c>
      <c r="AL4859">
        <v>2</v>
      </c>
      <c r="AM4859" t="s">
        <v>62</v>
      </c>
      <c r="AN4859" t="s">
        <v>63</v>
      </c>
      <c r="AO4859" t="s">
        <v>64</v>
      </c>
      <c r="AP4859" t="s">
        <v>65</v>
      </c>
      <c r="AQ4859" t="s">
        <v>66</v>
      </c>
      <c r="AR4859" t="s">
        <v>67</v>
      </c>
      <c r="AS4859" t="s">
        <v>68</v>
      </c>
      <c r="AT4859" t="s">
        <v>69</v>
      </c>
      <c r="AU4859">
        <v>59</v>
      </c>
      <c r="AV4859">
        <v>20</v>
      </c>
      <c r="AW4859">
        <f>YEAR(ChinookMusic[[#This Row],[invoiceDate]])</f>
        <v>2011</v>
      </c>
      <c r="AX4859" t="str">
        <f>TEXT(ChinookMusic[[#This Row],[invoiceDate]],"MMMM")</f>
        <v>January</v>
      </c>
    </row>
    <row r="4860" spans="1:50" x14ac:dyDescent="0.3">
      <c r="A4860">
        <v>118</v>
      </c>
      <c r="B4860" t="s">
        <v>620</v>
      </c>
      <c r="C4860">
        <v>178</v>
      </c>
      <c r="D4860" t="s">
        <v>621</v>
      </c>
      <c r="E4860">
        <v>2164</v>
      </c>
      <c r="F4860" t="s">
        <v>3034</v>
      </c>
      <c r="G4860" t="s">
        <v>3035</v>
      </c>
      <c r="H4860">
        <v>377652</v>
      </c>
      <c r="I4860">
        <v>0.99</v>
      </c>
      <c r="J4860">
        <v>1</v>
      </c>
      <c r="K4860" t="s">
        <v>78</v>
      </c>
      <c r="L4860">
        <v>1</v>
      </c>
      <c r="M4860" t="s">
        <v>51</v>
      </c>
      <c r="N4860">
        <v>5</v>
      </c>
      <c r="O4860" t="s">
        <v>70</v>
      </c>
      <c r="P4860">
        <v>934</v>
      </c>
      <c r="Q4860">
        <v>1</v>
      </c>
      <c r="R4860">
        <v>173</v>
      </c>
      <c r="S4860">
        <v>50</v>
      </c>
      <c r="T4860" s="3">
        <v>40568</v>
      </c>
      <c r="U4860" t="s">
        <v>431</v>
      </c>
      <c r="V4860" t="s">
        <v>432</v>
      </c>
      <c r="W4860" t="s">
        <v>433</v>
      </c>
      <c r="X4860">
        <v>13.86</v>
      </c>
      <c r="Y4860">
        <v>50</v>
      </c>
      <c r="Z4860" t="s">
        <v>434</v>
      </c>
      <c r="AA4860" t="s">
        <v>435</v>
      </c>
      <c r="AB4860" t="s">
        <v>431</v>
      </c>
      <c r="AC4860" t="s">
        <v>432</v>
      </c>
      <c r="AD4860" t="s">
        <v>433</v>
      </c>
      <c r="AE4860" t="s">
        <v>436</v>
      </c>
      <c r="AF4860">
        <v>5</v>
      </c>
      <c r="AG4860">
        <v>5</v>
      </c>
      <c r="AH4860" t="s">
        <v>59</v>
      </c>
      <c r="AI4860" t="s">
        <v>60</v>
      </c>
      <c r="AJ4860" t="s">
        <v>3279</v>
      </c>
      <c r="AK4860" t="s">
        <v>61</v>
      </c>
      <c r="AL4860">
        <v>2</v>
      </c>
      <c r="AM4860" t="s">
        <v>62</v>
      </c>
      <c r="AN4860" t="s">
        <v>63</v>
      </c>
      <c r="AO4860" t="s">
        <v>64</v>
      </c>
      <c r="AP4860" t="s">
        <v>65</v>
      </c>
      <c r="AQ4860" t="s">
        <v>66</v>
      </c>
      <c r="AR4860" t="s">
        <v>67</v>
      </c>
      <c r="AS4860" t="s">
        <v>68</v>
      </c>
      <c r="AT4860" t="s">
        <v>69</v>
      </c>
      <c r="AU4860">
        <v>59</v>
      </c>
      <c r="AV4860">
        <v>20</v>
      </c>
      <c r="AW4860">
        <f>YEAR(ChinookMusic[[#This Row],[invoiceDate]])</f>
        <v>2011</v>
      </c>
      <c r="AX4860" t="str">
        <f>TEXT(ChinookMusic[[#This Row],[invoiceDate]],"MMMM")</f>
        <v>January</v>
      </c>
    </row>
    <row r="4861" spans="1:50" x14ac:dyDescent="0.3">
      <c r="A4861">
        <v>118</v>
      </c>
      <c r="B4861" t="s">
        <v>620</v>
      </c>
      <c r="C4861">
        <v>178</v>
      </c>
      <c r="D4861" t="s">
        <v>621</v>
      </c>
      <c r="E4861">
        <v>2164</v>
      </c>
      <c r="F4861" t="s">
        <v>3034</v>
      </c>
      <c r="G4861" t="s">
        <v>3035</v>
      </c>
      <c r="H4861">
        <v>377652</v>
      </c>
      <c r="I4861">
        <v>0.99</v>
      </c>
      <c r="J4861">
        <v>1</v>
      </c>
      <c r="K4861" t="s">
        <v>78</v>
      </c>
      <c r="L4861">
        <v>1</v>
      </c>
      <c r="M4861" t="s">
        <v>51</v>
      </c>
      <c r="N4861">
        <v>1</v>
      </c>
      <c r="O4861" t="s">
        <v>52</v>
      </c>
      <c r="P4861">
        <v>934</v>
      </c>
      <c r="Q4861">
        <v>1</v>
      </c>
      <c r="R4861">
        <v>173</v>
      </c>
      <c r="S4861">
        <v>50</v>
      </c>
      <c r="T4861" s="3">
        <v>40568</v>
      </c>
      <c r="U4861" t="s">
        <v>431</v>
      </c>
      <c r="V4861" t="s">
        <v>432</v>
      </c>
      <c r="W4861" t="s">
        <v>433</v>
      </c>
      <c r="X4861">
        <v>13.86</v>
      </c>
      <c r="Y4861">
        <v>50</v>
      </c>
      <c r="Z4861" t="s">
        <v>434</v>
      </c>
      <c r="AA4861" t="s">
        <v>435</v>
      </c>
      <c r="AB4861" t="s">
        <v>431</v>
      </c>
      <c r="AC4861" t="s">
        <v>432</v>
      </c>
      <c r="AD4861" t="s">
        <v>433</v>
      </c>
      <c r="AE4861" t="s">
        <v>436</v>
      </c>
      <c r="AF4861">
        <v>5</v>
      </c>
      <c r="AG4861">
        <v>5</v>
      </c>
      <c r="AH4861" t="s">
        <v>59</v>
      </c>
      <c r="AI4861" t="s">
        <v>60</v>
      </c>
      <c r="AJ4861" t="s">
        <v>3279</v>
      </c>
      <c r="AK4861" t="s">
        <v>61</v>
      </c>
      <c r="AL4861">
        <v>2</v>
      </c>
      <c r="AM4861" t="s">
        <v>62</v>
      </c>
      <c r="AN4861" t="s">
        <v>63</v>
      </c>
      <c r="AO4861" t="s">
        <v>64</v>
      </c>
      <c r="AP4861" t="s">
        <v>65</v>
      </c>
      <c r="AQ4861" t="s">
        <v>66</v>
      </c>
      <c r="AR4861" t="s">
        <v>67</v>
      </c>
      <c r="AS4861" t="s">
        <v>68</v>
      </c>
      <c r="AT4861" t="s">
        <v>69</v>
      </c>
      <c r="AU4861">
        <v>59</v>
      </c>
      <c r="AV4861">
        <v>20</v>
      </c>
      <c r="AW4861">
        <f>YEAR(ChinookMusic[[#This Row],[invoiceDate]])</f>
        <v>2011</v>
      </c>
      <c r="AX4861" t="str">
        <f>TEXT(ChinookMusic[[#This Row],[invoiceDate]],"MMMM")</f>
        <v>January</v>
      </c>
    </row>
    <row r="4862" spans="1:50" x14ac:dyDescent="0.3">
      <c r="A4862">
        <v>118</v>
      </c>
      <c r="B4862" t="s">
        <v>620</v>
      </c>
      <c r="C4862">
        <v>180</v>
      </c>
      <c r="D4862" t="s">
        <v>649</v>
      </c>
      <c r="E4862">
        <v>2191</v>
      </c>
      <c r="F4862" t="s">
        <v>3036</v>
      </c>
      <c r="G4862" t="s">
        <v>620</v>
      </c>
      <c r="H4862">
        <v>65593</v>
      </c>
      <c r="I4862">
        <v>0.99</v>
      </c>
      <c r="J4862">
        <v>1</v>
      </c>
      <c r="K4862" t="s">
        <v>78</v>
      </c>
      <c r="L4862">
        <v>1</v>
      </c>
      <c r="M4862" t="s">
        <v>51</v>
      </c>
      <c r="N4862">
        <v>8</v>
      </c>
      <c r="O4862" t="s">
        <v>52</v>
      </c>
      <c r="P4862">
        <v>937</v>
      </c>
      <c r="Q4862">
        <v>1</v>
      </c>
      <c r="R4862">
        <v>173</v>
      </c>
      <c r="S4862">
        <v>50</v>
      </c>
      <c r="T4862" s="3">
        <v>40568</v>
      </c>
      <c r="U4862" t="s">
        <v>431</v>
      </c>
      <c r="V4862" t="s">
        <v>432</v>
      </c>
      <c r="W4862" t="s">
        <v>433</v>
      </c>
      <c r="X4862">
        <v>13.86</v>
      </c>
      <c r="Y4862">
        <v>50</v>
      </c>
      <c r="Z4862" t="s">
        <v>434</v>
      </c>
      <c r="AA4862" t="s">
        <v>435</v>
      </c>
      <c r="AB4862" t="s">
        <v>431</v>
      </c>
      <c r="AC4862" t="s">
        <v>432</v>
      </c>
      <c r="AD4862" t="s">
        <v>433</v>
      </c>
      <c r="AE4862" t="s">
        <v>436</v>
      </c>
      <c r="AF4862">
        <v>5</v>
      </c>
      <c r="AG4862">
        <v>5</v>
      </c>
      <c r="AH4862" t="s">
        <v>59</v>
      </c>
      <c r="AI4862" t="s">
        <v>60</v>
      </c>
      <c r="AJ4862" t="s">
        <v>3279</v>
      </c>
      <c r="AK4862" t="s">
        <v>61</v>
      </c>
      <c r="AL4862">
        <v>2</v>
      </c>
      <c r="AM4862" t="s">
        <v>62</v>
      </c>
      <c r="AN4862" t="s">
        <v>63</v>
      </c>
      <c r="AO4862" t="s">
        <v>64</v>
      </c>
      <c r="AP4862" t="s">
        <v>65</v>
      </c>
      <c r="AQ4862" t="s">
        <v>66</v>
      </c>
      <c r="AR4862" t="s">
        <v>67</v>
      </c>
      <c r="AS4862" t="s">
        <v>68</v>
      </c>
      <c r="AT4862" t="s">
        <v>69</v>
      </c>
      <c r="AU4862">
        <v>59</v>
      </c>
      <c r="AV4862">
        <v>20</v>
      </c>
      <c r="AW4862">
        <f>YEAR(ChinookMusic[[#This Row],[invoiceDate]])</f>
        <v>2011</v>
      </c>
      <c r="AX4862" t="str">
        <f>TEXT(ChinookMusic[[#This Row],[invoiceDate]],"MMMM")</f>
        <v>January</v>
      </c>
    </row>
    <row r="4863" spans="1:50" x14ac:dyDescent="0.3">
      <c r="A4863">
        <v>118</v>
      </c>
      <c r="B4863" t="s">
        <v>620</v>
      </c>
      <c r="C4863">
        <v>180</v>
      </c>
      <c r="D4863" t="s">
        <v>649</v>
      </c>
      <c r="E4863">
        <v>2191</v>
      </c>
      <c r="F4863" t="s">
        <v>3036</v>
      </c>
      <c r="G4863" t="s">
        <v>620</v>
      </c>
      <c r="H4863">
        <v>65593</v>
      </c>
      <c r="I4863">
        <v>0.99</v>
      </c>
      <c r="J4863">
        <v>1</v>
      </c>
      <c r="K4863" t="s">
        <v>78</v>
      </c>
      <c r="L4863">
        <v>1</v>
      </c>
      <c r="M4863" t="s">
        <v>51</v>
      </c>
      <c r="N4863">
        <v>1</v>
      </c>
      <c r="O4863" t="s">
        <v>52</v>
      </c>
      <c r="P4863">
        <v>937</v>
      </c>
      <c r="Q4863">
        <v>1</v>
      </c>
      <c r="R4863">
        <v>173</v>
      </c>
      <c r="S4863">
        <v>50</v>
      </c>
      <c r="T4863" s="3">
        <v>40568</v>
      </c>
      <c r="U4863" t="s">
        <v>431</v>
      </c>
      <c r="V4863" t="s">
        <v>432</v>
      </c>
      <c r="W4863" t="s">
        <v>433</v>
      </c>
      <c r="X4863">
        <v>13.86</v>
      </c>
      <c r="Y4863">
        <v>50</v>
      </c>
      <c r="Z4863" t="s">
        <v>434</v>
      </c>
      <c r="AA4863" t="s">
        <v>435</v>
      </c>
      <c r="AB4863" t="s">
        <v>431</v>
      </c>
      <c r="AC4863" t="s">
        <v>432</v>
      </c>
      <c r="AD4863" t="s">
        <v>433</v>
      </c>
      <c r="AE4863" t="s">
        <v>436</v>
      </c>
      <c r="AF4863">
        <v>5</v>
      </c>
      <c r="AG4863">
        <v>5</v>
      </c>
      <c r="AH4863" t="s">
        <v>59</v>
      </c>
      <c r="AI4863" t="s">
        <v>60</v>
      </c>
      <c r="AJ4863" t="s">
        <v>3279</v>
      </c>
      <c r="AK4863" t="s">
        <v>61</v>
      </c>
      <c r="AL4863">
        <v>2</v>
      </c>
      <c r="AM4863" t="s">
        <v>62</v>
      </c>
      <c r="AN4863" t="s">
        <v>63</v>
      </c>
      <c r="AO4863" t="s">
        <v>64</v>
      </c>
      <c r="AP4863" t="s">
        <v>65</v>
      </c>
      <c r="AQ4863" t="s">
        <v>66</v>
      </c>
      <c r="AR4863" t="s">
        <v>67</v>
      </c>
      <c r="AS4863" t="s">
        <v>68</v>
      </c>
      <c r="AT4863" t="s">
        <v>69</v>
      </c>
      <c r="AU4863">
        <v>59</v>
      </c>
      <c r="AV4863">
        <v>20</v>
      </c>
      <c r="AW4863">
        <f>YEAR(ChinookMusic[[#This Row],[invoiceDate]])</f>
        <v>2011</v>
      </c>
      <c r="AX4863" t="str">
        <f>TEXT(ChinookMusic[[#This Row],[invoiceDate]],"MMMM")</f>
        <v>January</v>
      </c>
    </row>
    <row r="4864" spans="1:50" x14ac:dyDescent="0.3">
      <c r="A4864">
        <v>118</v>
      </c>
      <c r="B4864" t="s">
        <v>620</v>
      </c>
      <c r="C4864">
        <v>181</v>
      </c>
      <c r="D4864" t="s">
        <v>646</v>
      </c>
      <c r="E4864">
        <v>2200</v>
      </c>
      <c r="F4864" t="s">
        <v>3037</v>
      </c>
      <c r="G4864" t="s">
        <v>651</v>
      </c>
      <c r="H4864">
        <v>210520</v>
      </c>
      <c r="I4864">
        <v>0.99</v>
      </c>
      <c r="J4864">
        <v>1</v>
      </c>
      <c r="K4864" t="s">
        <v>78</v>
      </c>
      <c r="L4864">
        <v>1</v>
      </c>
      <c r="M4864" t="s">
        <v>51</v>
      </c>
      <c r="N4864">
        <v>8</v>
      </c>
      <c r="O4864" t="s">
        <v>52</v>
      </c>
      <c r="P4864">
        <v>938</v>
      </c>
      <c r="Q4864">
        <v>1</v>
      </c>
      <c r="R4864">
        <v>173</v>
      </c>
      <c r="S4864">
        <v>50</v>
      </c>
      <c r="T4864" s="3">
        <v>40568</v>
      </c>
      <c r="U4864" t="s">
        <v>431</v>
      </c>
      <c r="V4864" t="s">
        <v>432</v>
      </c>
      <c r="W4864" t="s">
        <v>433</v>
      </c>
      <c r="X4864">
        <v>13.86</v>
      </c>
      <c r="Y4864">
        <v>50</v>
      </c>
      <c r="Z4864" t="s">
        <v>434</v>
      </c>
      <c r="AA4864" t="s">
        <v>435</v>
      </c>
      <c r="AB4864" t="s">
        <v>431</v>
      </c>
      <c r="AC4864" t="s">
        <v>432</v>
      </c>
      <c r="AD4864" t="s">
        <v>433</v>
      </c>
      <c r="AE4864" t="s">
        <v>436</v>
      </c>
      <c r="AF4864">
        <v>5</v>
      </c>
      <c r="AG4864">
        <v>5</v>
      </c>
      <c r="AH4864" t="s">
        <v>59</v>
      </c>
      <c r="AI4864" t="s">
        <v>60</v>
      </c>
      <c r="AJ4864" t="s">
        <v>3279</v>
      </c>
      <c r="AK4864" t="s">
        <v>61</v>
      </c>
      <c r="AL4864">
        <v>2</v>
      </c>
      <c r="AM4864" t="s">
        <v>62</v>
      </c>
      <c r="AN4864" t="s">
        <v>63</v>
      </c>
      <c r="AO4864" t="s">
        <v>64</v>
      </c>
      <c r="AP4864" t="s">
        <v>65</v>
      </c>
      <c r="AQ4864" t="s">
        <v>66</v>
      </c>
      <c r="AR4864" t="s">
        <v>67</v>
      </c>
      <c r="AS4864" t="s">
        <v>68</v>
      </c>
      <c r="AT4864" t="s">
        <v>69</v>
      </c>
      <c r="AU4864">
        <v>59</v>
      </c>
      <c r="AV4864">
        <v>20</v>
      </c>
      <c r="AW4864">
        <f>YEAR(ChinookMusic[[#This Row],[invoiceDate]])</f>
        <v>2011</v>
      </c>
      <c r="AX4864" t="str">
        <f>TEXT(ChinookMusic[[#This Row],[invoiceDate]],"MMMM")</f>
        <v>January</v>
      </c>
    </row>
    <row r="4865" spans="1:50" x14ac:dyDescent="0.3">
      <c r="A4865">
        <v>118</v>
      </c>
      <c r="B4865" t="s">
        <v>620</v>
      </c>
      <c r="C4865">
        <v>181</v>
      </c>
      <c r="D4865" t="s">
        <v>646</v>
      </c>
      <c r="E4865">
        <v>2200</v>
      </c>
      <c r="F4865" t="s">
        <v>3037</v>
      </c>
      <c r="G4865" t="s">
        <v>651</v>
      </c>
      <c r="H4865">
        <v>210520</v>
      </c>
      <c r="I4865">
        <v>0.99</v>
      </c>
      <c r="J4865">
        <v>1</v>
      </c>
      <c r="K4865" t="s">
        <v>78</v>
      </c>
      <c r="L4865">
        <v>1</v>
      </c>
      <c r="M4865" t="s">
        <v>51</v>
      </c>
      <c r="N4865">
        <v>5</v>
      </c>
      <c r="O4865" t="s">
        <v>70</v>
      </c>
      <c r="P4865">
        <v>938</v>
      </c>
      <c r="Q4865">
        <v>1</v>
      </c>
      <c r="R4865">
        <v>173</v>
      </c>
      <c r="S4865">
        <v>50</v>
      </c>
      <c r="T4865" s="3">
        <v>40568</v>
      </c>
      <c r="U4865" t="s">
        <v>431</v>
      </c>
      <c r="V4865" t="s">
        <v>432</v>
      </c>
      <c r="W4865" t="s">
        <v>433</v>
      </c>
      <c r="X4865">
        <v>13.86</v>
      </c>
      <c r="Y4865">
        <v>50</v>
      </c>
      <c r="Z4865" t="s">
        <v>434</v>
      </c>
      <c r="AA4865" t="s">
        <v>435</v>
      </c>
      <c r="AB4865" t="s">
        <v>431</v>
      </c>
      <c r="AC4865" t="s">
        <v>432</v>
      </c>
      <c r="AD4865" t="s">
        <v>433</v>
      </c>
      <c r="AE4865" t="s">
        <v>436</v>
      </c>
      <c r="AF4865">
        <v>5</v>
      </c>
      <c r="AG4865">
        <v>5</v>
      </c>
      <c r="AH4865" t="s">
        <v>59</v>
      </c>
      <c r="AI4865" t="s">
        <v>60</v>
      </c>
      <c r="AJ4865" t="s">
        <v>3279</v>
      </c>
      <c r="AK4865" t="s">
        <v>61</v>
      </c>
      <c r="AL4865">
        <v>2</v>
      </c>
      <c r="AM4865" t="s">
        <v>62</v>
      </c>
      <c r="AN4865" t="s">
        <v>63</v>
      </c>
      <c r="AO4865" t="s">
        <v>64</v>
      </c>
      <c r="AP4865" t="s">
        <v>65</v>
      </c>
      <c r="AQ4865" t="s">
        <v>66</v>
      </c>
      <c r="AR4865" t="s">
        <v>67</v>
      </c>
      <c r="AS4865" t="s">
        <v>68</v>
      </c>
      <c r="AT4865" t="s">
        <v>69</v>
      </c>
      <c r="AU4865">
        <v>59</v>
      </c>
      <c r="AV4865">
        <v>20</v>
      </c>
      <c r="AW4865">
        <f>YEAR(ChinookMusic[[#This Row],[invoiceDate]])</f>
        <v>2011</v>
      </c>
      <c r="AX4865" t="str">
        <f>TEXT(ChinookMusic[[#This Row],[invoiceDate]],"MMMM")</f>
        <v>January</v>
      </c>
    </row>
    <row r="4866" spans="1:50" x14ac:dyDescent="0.3">
      <c r="A4866">
        <v>118</v>
      </c>
      <c r="B4866" t="s">
        <v>620</v>
      </c>
      <c r="C4866">
        <v>181</v>
      </c>
      <c r="D4866" t="s">
        <v>646</v>
      </c>
      <c r="E4866">
        <v>2200</v>
      </c>
      <c r="F4866" t="s">
        <v>3037</v>
      </c>
      <c r="G4866" t="s">
        <v>651</v>
      </c>
      <c r="H4866">
        <v>210520</v>
      </c>
      <c r="I4866">
        <v>0.99</v>
      </c>
      <c r="J4866">
        <v>1</v>
      </c>
      <c r="K4866" t="s">
        <v>78</v>
      </c>
      <c r="L4866">
        <v>1</v>
      </c>
      <c r="M4866" t="s">
        <v>51</v>
      </c>
      <c r="N4866">
        <v>1</v>
      </c>
      <c r="O4866" t="s">
        <v>52</v>
      </c>
      <c r="P4866">
        <v>938</v>
      </c>
      <c r="Q4866">
        <v>1</v>
      </c>
      <c r="R4866">
        <v>173</v>
      </c>
      <c r="S4866">
        <v>50</v>
      </c>
      <c r="T4866" s="3">
        <v>40568</v>
      </c>
      <c r="U4866" t="s">
        <v>431</v>
      </c>
      <c r="V4866" t="s">
        <v>432</v>
      </c>
      <c r="W4866" t="s">
        <v>433</v>
      </c>
      <c r="X4866">
        <v>13.86</v>
      </c>
      <c r="Y4866">
        <v>50</v>
      </c>
      <c r="Z4866" t="s">
        <v>434</v>
      </c>
      <c r="AA4866" t="s">
        <v>435</v>
      </c>
      <c r="AB4866" t="s">
        <v>431</v>
      </c>
      <c r="AC4866" t="s">
        <v>432</v>
      </c>
      <c r="AD4866" t="s">
        <v>433</v>
      </c>
      <c r="AE4866" t="s">
        <v>436</v>
      </c>
      <c r="AF4866">
        <v>5</v>
      </c>
      <c r="AG4866">
        <v>5</v>
      </c>
      <c r="AH4866" t="s">
        <v>59</v>
      </c>
      <c r="AI4866" t="s">
        <v>60</v>
      </c>
      <c r="AJ4866" t="s">
        <v>3279</v>
      </c>
      <c r="AK4866" t="s">
        <v>61</v>
      </c>
      <c r="AL4866">
        <v>2</v>
      </c>
      <c r="AM4866" t="s">
        <v>62</v>
      </c>
      <c r="AN4866" t="s">
        <v>63</v>
      </c>
      <c r="AO4866" t="s">
        <v>64</v>
      </c>
      <c r="AP4866" t="s">
        <v>65</v>
      </c>
      <c r="AQ4866" t="s">
        <v>66</v>
      </c>
      <c r="AR4866" t="s">
        <v>67</v>
      </c>
      <c r="AS4866" t="s">
        <v>68</v>
      </c>
      <c r="AT4866" t="s">
        <v>69</v>
      </c>
      <c r="AU4866">
        <v>59</v>
      </c>
      <c r="AV4866">
        <v>20</v>
      </c>
      <c r="AW4866">
        <f>YEAR(ChinookMusic[[#This Row],[invoiceDate]])</f>
        <v>2011</v>
      </c>
      <c r="AX4866" t="str">
        <f>TEXT(ChinookMusic[[#This Row],[invoiceDate]],"MMMM")</f>
        <v>January</v>
      </c>
    </row>
    <row r="4867" spans="1:50" x14ac:dyDescent="0.3">
      <c r="A4867">
        <v>118</v>
      </c>
      <c r="B4867" t="s">
        <v>620</v>
      </c>
      <c r="C4867">
        <v>179</v>
      </c>
      <c r="D4867" t="s">
        <v>620</v>
      </c>
      <c r="E4867">
        <v>2173</v>
      </c>
      <c r="F4867" t="s">
        <v>3038</v>
      </c>
      <c r="G4867" t="s">
        <v>651</v>
      </c>
      <c r="H4867">
        <v>249547</v>
      </c>
      <c r="I4867">
        <v>0.99</v>
      </c>
      <c r="J4867">
        <v>1</v>
      </c>
      <c r="K4867" t="s">
        <v>78</v>
      </c>
      <c r="L4867">
        <v>4</v>
      </c>
      <c r="M4867" t="s">
        <v>146</v>
      </c>
      <c r="N4867">
        <v>8</v>
      </c>
      <c r="O4867" t="s">
        <v>52</v>
      </c>
      <c r="P4867">
        <v>935</v>
      </c>
      <c r="Q4867">
        <v>1</v>
      </c>
      <c r="R4867">
        <v>173</v>
      </c>
      <c r="S4867">
        <v>50</v>
      </c>
      <c r="T4867" s="3">
        <v>40568</v>
      </c>
      <c r="U4867" t="s">
        <v>431</v>
      </c>
      <c r="V4867" t="s">
        <v>432</v>
      </c>
      <c r="W4867" t="s">
        <v>433</v>
      </c>
      <c r="X4867">
        <v>13.86</v>
      </c>
      <c r="Y4867">
        <v>50</v>
      </c>
      <c r="Z4867" t="s">
        <v>434</v>
      </c>
      <c r="AA4867" t="s">
        <v>435</v>
      </c>
      <c r="AB4867" t="s">
        <v>431</v>
      </c>
      <c r="AC4867" t="s">
        <v>432</v>
      </c>
      <c r="AD4867" t="s">
        <v>433</v>
      </c>
      <c r="AE4867" t="s">
        <v>436</v>
      </c>
      <c r="AF4867">
        <v>5</v>
      </c>
      <c r="AG4867">
        <v>5</v>
      </c>
      <c r="AH4867" t="s">
        <v>59</v>
      </c>
      <c r="AI4867" t="s">
        <v>60</v>
      </c>
      <c r="AJ4867" t="s">
        <v>3279</v>
      </c>
      <c r="AK4867" t="s">
        <v>61</v>
      </c>
      <c r="AL4867">
        <v>2</v>
      </c>
      <c r="AM4867" t="s">
        <v>62</v>
      </c>
      <c r="AN4867" t="s">
        <v>63</v>
      </c>
      <c r="AO4867" t="s">
        <v>64</v>
      </c>
      <c r="AP4867" t="s">
        <v>65</v>
      </c>
      <c r="AQ4867" t="s">
        <v>66</v>
      </c>
      <c r="AR4867" t="s">
        <v>67</v>
      </c>
      <c r="AS4867" t="s">
        <v>68</v>
      </c>
      <c r="AT4867" t="s">
        <v>69</v>
      </c>
      <c r="AU4867">
        <v>59</v>
      </c>
      <c r="AV4867">
        <v>20</v>
      </c>
      <c r="AW4867">
        <f>YEAR(ChinookMusic[[#This Row],[invoiceDate]])</f>
        <v>2011</v>
      </c>
      <c r="AX4867" t="str">
        <f>TEXT(ChinookMusic[[#This Row],[invoiceDate]],"MMMM")</f>
        <v>January</v>
      </c>
    </row>
    <row r="4868" spans="1:50" x14ac:dyDescent="0.3">
      <c r="A4868">
        <v>118</v>
      </c>
      <c r="B4868" t="s">
        <v>620</v>
      </c>
      <c r="C4868">
        <v>179</v>
      </c>
      <c r="D4868" t="s">
        <v>620</v>
      </c>
      <c r="E4868">
        <v>2173</v>
      </c>
      <c r="F4868" t="s">
        <v>3038</v>
      </c>
      <c r="G4868" t="s">
        <v>651</v>
      </c>
      <c r="H4868">
        <v>249547</v>
      </c>
      <c r="I4868">
        <v>0.99</v>
      </c>
      <c r="J4868">
        <v>1</v>
      </c>
      <c r="K4868" t="s">
        <v>78</v>
      </c>
      <c r="L4868">
        <v>4</v>
      </c>
      <c r="M4868" t="s">
        <v>146</v>
      </c>
      <c r="N4868">
        <v>1</v>
      </c>
      <c r="O4868" t="s">
        <v>52</v>
      </c>
      <c r="P4868">
        <v>935</v>
      </c>
      <c r="Q4868">
        <v>1</v>
      </c>
      <c r="R4868">
        <v>173</v>
      </c>
      <c r="S4868">
        <v>50</v>
      </c>
      <c r="T4868" s="3">
        <v>40568</v>
      </c>
      <c r="U4868" t="s">
        <v>431</v>
      </c>
      <c r="V4868" t="s">
        <v>432</v>
      </c>
      <c r="W4868" t="s">
        <v>433</v>
      </c>
      <c r="X4868">
        <v>13.86</v>
      </c>
      <c r="Y4868">
        <v>50</v>
      </c>
      <c r="Z4868" t="s">
        <v>434</v>
      </c>
      <c r="AA4868" t="s">
        <v>435</v>
      </c>
      <c r="AB4868" t="s">
        <v>431</v>
      </c>
      <c r="AC4868" t="s">
        <v>432</v>
      </c>
      <c r="AD4868" t="s">
        <v>433</v>
      </c>
      <c r="AE4868" t="s">
        <v>436</v>
      </c>
      <c r="AF4868">
        <v>5</v>
      </c>
      <c r="AG4868">
        <v>5</v>
      </c>
      <c r="AH4868" t="s">
        <v>59</v>
      </c>
      <c r="AI4868" t="s">
        <v>60</v>
      </c>
      <c r="AJ4868" t="s">
        <v>3279</v>
      </c>
      <c r="AK4868" t="s">
        <v>61</v>
      </c>
      <c r="AL4868">
        <v>2</v>
      </c>
      <c r="AM4868" t="s">
        <v>62</v>
      </c>
      <c r="AN4868" t="s">
        <v>63</v>
      </c>
      <c r="AO4868" t="s">
        <v>64</v>
      </c>
      <c r="AP4868" t="s">
        <v>65</v>
      </c>
      <c r="AQ4868" t="s">
        <v>66</v>
      </c>
      <c r="AR4868" t="s">
        <v>67</v>
      </c>
      <c r="AS4868" t="s">
        <v>68</v>
      </c>
      <c r="AT4868" t="s">
        <v>69</v>
      </c>
      <c r="AU4868">
        <v>59</v>
      </c>
      <c r="AV4868">
        <v>20</v>
      </c>
      <c r="AW4868">
        <f>YEAR(ChinookMusic[[#This Row],[invoiceDate]])</f>
        <v>2011</v>
      </c>
      <c r="AX4868" t="str">
        <f>TEXT(ChinookMusic[[#This Row],[invoiceDate]],"MMMM")</f>
        <v>January</v>
      </c>
    </row>
    <row r="4869" spans="1:50" x14ac:dyDescent="0.3">
      <c r="A4869">
        <v>100</v>
      </c>
      <c r="B4869" t="s">
        <v>508</v>
      </c>
      <c r="C4869">
        <v>141</v>
      </c>
      <c r="D4869" t="s">
        <v>509</v>
      </c>
      <c r="E4869">
        <v>2227</v>
      </c>
      <c r="F4869" t="s">
        <v>1029</v>
      </c>
      <c r="G4869" t="s">
        <v>73</v>
      </c>
      <c r="H4869">
        <v>309733</v>
      </c>
      <c r="I4869">
        <v>0.99</v>
      </c>
      <c r="J4869">
        <v>1</v>
      </c>
      <c r="K4869" t="s">
        <v>78</v>
      </c>
      <c r="L4869">
        <v>8</v>
      </c>
      <c r="M4869" t="s">
        <v>187</v>
      </c>
      <c r="N4869">
        <v>1</v>
      </c>
      <c r="O4869" t="s">
        <v>52</v>
      </c>
      <c r="P4869">
        <v>941</v>
      </c>
      <c r="Q4869">
        <v>1</v>
      </c>
      <c r="R4869">
        <v>173</v>
      </c>
      <c r="S4869">
        <v>50</v>
      </c>
      <c r="T4869" s="3">
        <v>40568</v>
      </c>
      <c r="U4869" t="s">
        <v>431</v>
      </c>
      <c r="V4869" t="s">
        <v>432</v>
      </c>
      <c r="W4869" t="s">
        <v>433</v>
      </c>
      <c r="X4869">
        <v>13.86</v>
      </c>
      <c r="Y4869">
        <v>50</v>
      </c>
      <c r="Z4869" t="s">
        <v>434</v>
      </c>
      <c r="AA4869" t="s">
        <v>435</v>
      </c>
      <c r="AB4869" t="s">
        <v>431</v>
      </c>
      <c r="AC4869" t="s">
        <v>432</v>
      </c>
      <c r="AD4869" t="s">
        <v>433</v>
      </c>
      <c r="AE4869" t="s">
        <v>436</v>
      </c>
      <c r="AF4869">
        <v>5</v>
      </c>
      <c r="AG4869">
        <v>5</v>
      </c>
      <c r="AH4869" t="s">
        <v>59</v>
      </c>
      <c r="AI4869" t="s">
        <v>60</v>
      </c>
      <c r="AJ4869" t="s">
        <v>3279</v>
      </c>
      <c r="AK4869" t="s">
        <v>61</v>
      </c>
      <c r="AL4869">
        <v>2</v>
      </c>
      <c r="AM4869" t="s">
        <v>62</v>
      </c>
      <c r="AN4869" t="s">
        <v>63</v>
      </c>
      <c r="AO4869" t="s">
        <v>64</v>
      </c>
      <c r="AP4869" t="s">
        <v>65</v>
      </c>
      <c r="AQ4869" t="s">
        <v>66</v>
      </c>
      <c r="AR4869" t="s">
        <v>67</v>
      </c>
      <c r="AS4869" t="s">
        <v>68</v>
      </c>
      <c r="AT4869" t="s">
        <v>69</v>
      </c>
      <c r="AU4869">
        <v>59</v>
      </c>
      <c r="AV4869">
        <v>20</v>
      </c>
      <c r="AW4869">
        <f>YEAR(ChinookMusic[[#This Row],[invoiceDate]])</f>
        <v>2011</v>
      </c>
      <c r="AX4869" t="str">
        <f>TEXT(ChinookMusic[[#This Row],[invoiceDate]],"MMMM")</f>
        <v>January</v>
      </c>
    </row>
    <row r="4870" spans="1:50" x14ac:dyDescent="0.3">
      <c r="A4870">
        <v>118</v>
      </c>
      <c r="B4870" t="s">
        <v>620</v>
      </c>
      <c r="C4870">
        <v>182</v>
      </c>
      <c r="D4870" t="s">
        <v>1030</v>
      </c>
      <c r="E4870">
        <v>2209</v>
      </c>
      <c r="F4870" t="s">
        <v>1031</v>
      </c>
      <c r="G4870" t="s">
        <v>1032</v>
      </c>
      <c r="H4870">
        <v>359262</v>
      </c>
      <c r="I4870">
        <v>0.99</v>
      </c>
      <c r="J4870">
        <v>1</v>
      </c>
      <c r="K4870" t="s">
        <v>78</v>
      </c>
      <c r="L4870">
        <v>1</v>
      </c>
      <c r="M4870" t="s">
        <v>51</v>
      </c>
      <c r="N4870">
        <v>8</v>
      </c>
      <c r="O4870" t="s">
        <v>52</v>
      </c>
      <c r="P4870">
        <v>939</v>
      </c>
      <c r="Q4870">
        <v>1</v>
      </c>
      <c r="R4870">
        <v>173</v>
      </c>
      <c r="S4870">
        <v>50</v>
      </c>
      <c r="T4870" s="3">
        <v>40568</v>
      </c>
      <c r="U4870" t="s">
        <v>431</v>
      </c>
      <c r="V4870" t="s">
        <v>432</v>
      </c>
      <c r="W4870" t="s">
        <v>433</v>
      </c>
      <c r="X4870">
        <v>13.86</v>
      </c>
      <c r="Y4870">
        <v>50</v>
      </c>
      <c r="Z4870" t="s">
        <v>434</v>
      </c>
      <c r="AA4870" t="s">
        <v>435</v>
      </c>
      <c r="AB4870" t="s">
        <v>431</v>
      </c>
      <c r="AC4870" t="s">
        <v>432</v>
      </c>
      <c r="AD4870" t="s">
        <v>433</v>
      </c>
      <c r="AE4870" t="s">
        <v>436</v>
      </c>
      <c r="AF4870">
        <v>5</v>
      </c>
      <c r="AG4870">
        <v>5</v>
      </c>
      <c r="AH4870" t="s">
        <v>59</v>
      </c>
      <c r="AI4870" t="s">
        <v>60</v>
      </c>
      <c r="AJ4870" t="s">
        <v>3279</v>
      </c>
      <c r="AK4870" t="s">
        <v>61</v>
      </c>
      <c r="AL4870">
        <v>2</v>
      </c>
      <c r="AM4870" t="s">
        <v>62</v>
      </c>
      <c r="AN4870" t="s">
        <v>63</v>
      </c>
      <c r="AO4870" t="s">
        <v>64</v>
      </c>
      <c r="AP4870" t="s">
        <v>65</v>
      </c>
      <c r="AQ4870" t="s">
        <v>66</v>
      </c>
      <c r="AR4870" t="s">
        <v>67</v>
      </c>
      <c r="AS4870" t="s">
        <v>68</v>
      </c>
      <c r="AT4870" t="s">
        <v>69</v>
      </c>
      <c r="AU4870">
        <v>59</v>
      </c>
      <c r="AV4870">
        <v>20</v>
      </c>
      <c r="AW4870">
        <f>YEAR(ChinookMusic[[#This Row],[invoiceDate]])</f>
        <v>2011</v>
      </c>
      <c r="AX4870" t="str">
        <f>TEXT(ChinookMusic[[#This Row],[invoiceDate]],"MMMM")</f>
        <v>January</v>
      </c>
    </row>
    <row r="4871" spans="1:50" x14ac:dyDescent="0.3">
      <c r="A4871">
        <v>118</v>
      </c>
      <c r="B4871" t="s">
        <v>620</v>
      </c>
      <c r="C4871">
        <v>182</v>
      </c>
      <c r="D4871" t="s">
        <v>1030</v>
      </c>
      <c r="E4871">
        <v>2209</v>
      </c>
      <c r="F4871" t="s">
        <v>1031</v>
      </c>
      <c r="G4871" t="s">
        <v>1032</v>
      </c>
      <c r="H4871">
        <v>359262</v>
      </c>
      <c r="I4871">
        <v>0.99</v>
      </c>
      <c r="J4871">
        <v>1</v>
      </c>
      <c r="K4871" t="s">
        <v>78</v>
      </c>
      <c r="L4871">
        <v>1</v>
      </c>
      <c r="M4871" t="s">
        <v>51</v>
      </c>
      <c r="N4871">
        <v>1</v>
      </c>
      <c r="O4871" t="s">
        <v>52</v>
      </c>
      <c r="P4871">
        <v>939</v>
      </c>
      <c r="Q4871">
        <v>1</v>
      </c>
      <c r="R4871">
        <v>173</v>
      </c>
      <c r="S4871">
        <v>50</v>
      </c>
      <c r="T4871" s="3">
        <v>40568</v>
      </c>
      <c r="U4871" t="s">
        <v>431</v>
      </c>
      <c r="V4871" t="s">
        <v>432</v>
      </c>
      <c r="W4871" t="s">
        <v>433</v>
      </c>
      <c r="X4871">
        <v>13.86</v>
      </c>
      <c r="Y4871">
        <v>50</v>
      </c>
      <c r="Z4871" t="s">
        <v>434</v>
      </c>
      <c r="AA4871" t="s">
        <v>435</v>
      </c>
      <c r="AB4871" t="s">
        <v>431</v>
      </c>
      <c r="AC4871" t="s">
        <v>432</v>
      </c>
      <c r="AD4871" t="s">
        <v>433</v>
      </c>
      <c r="AE4871" t="s">
        <v>436</v>
      </c>
      <c r="AF4871">
        <v>5</v>
      </c>
      <c r="AG4871">
        <v>5</v>
      </c>
      <c r="AH4871" t="s">
        <v>59</v>
      </c>
      <c r="AI4871" t="s">
        <v>60</v>
      </c>
      <c r="AJ4871" t="s">
        <v>3279</v>
      </c>
      <c r="AK4871" t="s">
        <v>61</v>
      </c>
      <c r="AL4871">
        <v>2</v>
      </c>
      <c r="AM4871" t="s">
        <v>62</v>
      </c>
      <c r="AN4871" t="s">
        <v>63</v>
      </c>
      <c r="AO4871" t="s">
        <v>64</v>
      </c>
      <c r="AP4871" t="s">
        <v>65</v>
      </c>
      <c r="AQ4871" t="s">
        <v>66</v>
      </c>
      <c r="AR4871" t="s">
        <v>67</v>
      </c>
      <c r="AS4871" t="s">
        <v>68</v>
      </c>
      <c r="AT4871" t="s">
        <v>69</v>
      </c>
      <c r="AU4871">
        <v>59</v>
      </c>
      <c r="AV4871">
        <v>20</v>
      </c>
      <c r="AW4871">
        <f>YEAR(ChinookMusic[[#This Row],[invoiceDate]])</f>
        <v>2011</v>
      </c>
      <c r="AX4871" t="str">
        <f>TEXT(ChinookMusic[[#This Row],[invoiceDate]],"MMMM")</f>
        <v>January</v>
      </c>
    </row>
    <row r="4872" spans="1:50" x14ac:dyDescent="0.3">
      <c r="A4872">
        <v>149</v>
      </c>
      <c r="B4872" t="s">
        <v>1054</v>
      </c>
      <c r="C4872">
        <v>230</v>
      </c>
      <c r="D4872" t="s">
        <v>1793</v>
      </c>
      <c r="E4872">
        <v>2913</v>
      </c>
      <c r="F4872" t="s">
        <v>3039</v>
      </c>
      <c r="G4872" t="s">
        <v>73</v>
      </c>
      <c r="H4872">
        <v>2582009</v>
      </c>
      <c r="I4872">
        <v>1.99</v>
      </c>
      <c r="J4872">
        <v>3</v>
      </c>
      <c r="K4872" t="s">
        <v>1057</v>
      </c>
      <c r="L4872">
        <v>19</v>
      </c>
      <c r="M4872" t="s">
        <v>1058</v>
      </c>
      <c r="N4872">
        <v>10</v>
      </c>
      <c r="O4872" t="s">
        <v>1058</v>
      </c>
      <c r="P4872">
        <v>2199</v>
      </c>
      <c r="Q4872">
        <v>1</v>
      </c>
      <c r="R4872">
        <v>404</v>
      </c>
      <c r="S4872">
        <v>6</v>
      </c>
      <c r="T4872" s="3">
        <v>41591</v>
      </c>
      <c r="U4872" t="s">
        <v>463</v>
      </c>
      <c r="V4872" t="s">
        <v>464</v>
      </c>
      <c r="W4872" t="s">
        <v>465</v>
      </c>
      <c r="X4872">
        <v>25.86</v>
      </c>
      <c r="Y4872">
        <v>6</v>
      </c>
      <c r="Z4872" t="s">
        <v>466</v>
      </c>
      <c r="AA4872" t="s">
        <v>467</v>
      </c>
      <c r="AB4872" t="s">
        <v>463</v>
      </c>
      <c r="AC4872" t="s">
        <v>464</v>
      </c>
      <c r="AD4872" t="s">
        <v>465</v>
      </c>
      <c r="AE4872" t="s">
        <v>468</v>
      </c>
      <c r="AF4872">
        <v>5</v>
      </c>
      <c r="AG4872">
        <v>5</v>
      </c>
      <c r="AH4872" t="s">
        <v>59</v>
      </c>
      <c r="AI4872" t="s">
        <v>60</v>
      </c>
      <c r="AJ4872" t="s">
        <v>3280</v>
      </c>
      <c r="AK4872" t="s">
        <v>61</v>
      </c>
      <c r="AL4872">
        <v>2</v>
      </c>
      <c r="AM4872" t="s">
        <v>62</v>
      </c>
      <c r="AN4872" t="s">
        <v>63</v>
      </c>
      <c r="AO4872" t="s">
        <v>64</v>
      </c>
      <c r="AP4872" t="s">
        <v>65</v>
      </c>
      <c r="AQ4872" t="s">
        <v>66</v>
      </c>
      <c r="AR4872" t="s">
        <v>67</v>
      </c>
      <c r="AS4872" t="s">
        <v>68</v>
      </c>
      <c r="AT4872" t="s">
        <v>69</v>
      </c>
      <c r="AU4872">
        <v>59</v>
      </c>
      <c r="AV4872">
        <v>20</v>
      </c>
      <c r="AW4872">
        <f>YEAR(ChinookMusic[[#This Row],[invoiceDate]])</f>
        <v>2013</v>
      </c>
      <c r="AX4872" t="str">
        <f>TEXT(ChinookMusic[[#This Row],[invoiceDate]],"MMMM")</f>
        <v>November</v>
      </c>
    </row>
    <row r="4873" spans="1:50" x14ac:dyDescent="0.3">
      <c r="A4873">
        <v>149</v>
      </c>
      <c r="B4873" t="s">
        <v>1054</v>
      </c>
      <c r="C4873">
        <v>230</v>
      </c>
      <c r="D4873" t="s">
        <v>1793</v>
      </c>
      <c r="E4873">
        <v>2913</v>
      </c>
      <c r="F4873" t="s">
        <v>3039</v>
      </c>
      <c r="G4873" t="s">
        <v>73</v>
      </c>
      <c r="H4873">
        <v>2582009</v>
      </c>
      <c r="I4873">
        <v>1.99</v>
      </c>
      <c r="J4873">
        <v>3</v>
      </c>
      <c r="K4873" t="s">
        <v>1057</v>
      </c>
      <c r="L4873">
        <v>19</v>
      </c>
      <c r="M4873" t="s">
        <v>1058</v>
      </c>
      <c r="N4873">
        <v>3</v>
      </c>
      <c r="O4873" t="s">
        <v>1058</v>
      </c>
      <c r="P4873">
        <v>2199</v>
      </c>
      <c r="Q4873">
        <v>1</v>
      </c>
      <c r="R4873">
        <v>404</v>
      </c>
      <c r="S4873">
        <v>6</v>
      </c>
      <c r="T4873" s="3">
        <v>41591</v>
      </c>
      <c r="U4873" t="s">
        <v>463</v>
      </c>
      <c r="V4873" t="s">
        <v>464</v>
      </c>
      <c r="W4873" t="s">
        <v>465</v>
      </c>
      <c r="X4873">
        <v>25.86</v>
      </c>
      <c r="Y4873">
        <v>6</v>
      </c>
      <c r="Z4873" t="s">
        <v>466</v>
      </c>
      <c r="AA4873" t="s">
        <v>467</v>
      </c>
      <c r="AB4873" t="s">
        <v>463</v>
      </c>
      <c r="AC4873" t="s">
        <v>464</v>
      </c>
      <c r="AD4873" t="s">
        <v>465</v>
      </c>
      <c r="AE4873" t="s">
        <v>468</v>
      </c>
      <c r="AF4873">
        <v>5</v>
      </c>
      <c r="AG4873">
        <v>5</v>
      </c>
      <c r="AH4873" t="s">
        <v>59</v>
      </c>
      <c r="AI4873" t="s">
        <v>60</v>
      </c>
      <c r="AJ4873" t="s">
        <v>3280</v>
      </c>
      <c r="AK4873" t="s">
        <v>61</v>
      </c>
      <c r="AL4873">
        <v>2</v>
      </c>
      <c r="AM4873" t="s">
        <v>62</v>
      </c>
      <c r="AN4873" t="s">
        <v>63</v>
      </c>
      <c r="AO4873" t="s">
        <v>64</v>
      </c>
      <c r="AP4873" t="s">
        <v>65</v>
      </c>
      <c r="AQ4873" t="s">
        <v>66</v>
      </c>
      <c r="AR4873" t="s">
        <v>67</v>
      </c>
      <c r="AS4873" t="s">
        <v>68</v>
      </c>
      <c r="AT4873" t="s">
        <v>69</v>
      </c>
      <c r="AU4873">
        <v>59</v>
      </c>
      <c r="AV4873">
        <v>20</v>
      </c>
      <c r="AW4873">
        <f>YEAR(ChinookMusic[[#This Row],[invoiceDate]])</f>
        <v>2013</v>
      </c>
      <c r="AX4873" t="str">
        <f>TEXT(ChinookMusic[[#This Row],[invoiceDate]],"MMMM")</f>
        <v>November</v>
      </c>
    </row>
    <row r="4874" spans="1:50" x14ac:dyDescent="0.3">
      <c r="A4874">
        <v>148</v>
      </c>
      <c r="B4874" t="s">
        <v>1582</v>
      </c>
      <c r="C4874">
        <v>228</v>
      </c>
      <c r="D4874" t="s">
        <v>1583</v>
      </c>
      <c r="E4874">
        <v>2841</v>
      </c>
      <c r="F4874" t="s">
        <v>3040</v>
      </c>
      <c r="G4874" t="s">
        <v>73</v>
      </c>
      <c r="H4874">
        <v>2607649</v>
      </c>
      <c r="I4874">
        <v>1.99</v>
      </c>
      <c r="J4874">
        <v>3</v>
      </c>
      <c r="K4874" t="s">
        <v>1057</v>
      </c>
      <c r="L4874">
        <v>21</v>
      </c>
      <c r="M4874" t="s">
        <v>1483</v>
      </c>
      <c r="N4874">
        <v>3</v>
      </c>
      <c r="O4874" t="s">
        <v>1058</v>
      </c>
      <c r="P4874">
        <v>2191</v>
      </c>
      <c r="Q4874">
        <v>1</v>
      </c>
      <c r="R4874">
        <v>404</v>
      </c>
      <c r="S4874">
        <v>6</v>
      </c>
      <c r="T4874" s="3">
        <v>41591</v>
      </c>
      <c r="U4874" t="s">
        <v>463</v>
      </c>
      <c r="V4874" t="s">
        <v>464</v>
      </c>
      <c r="W4874" t="s">
        <v>465</v>
      </c>
      <c r="X4874">
        <v>25.86</v>
      </c>
      <c r="Y4874">
        <v>6</v>
      </c>
      <c r="Z4874" t="s">
        <v>466</v>
      </c>
      <c r="AA4874" t="s">
        <v>467</v>
      </c>
      <c r="AB4874" t="s">
        <v>463</v>
      </c>
      <c r="AC4874" t="s">
        <v>464</v>
      </c>
      <c r="AD4874" t="s">
        <v>465</v>
      </c>
      <c r="AE4874" t="s">
        <v>468</v>
      </c>
      <c r="AF4874">
        <v>5</v>
      </c>
      <c r="AG4874">
        <v>5</v>
      </c>
      <c r="AH4874" t="s">
        <v>59</v>
      </c>
      <c r="AI4874" t="s">
        <v>60</v>
      </c>
      <c r="AJ4874" t="s">
        <v>3280</v>
      </c>
      <c r="AK4874" t="s">
        <v>61</v>
      </c>
      <c r="AL4874">
        <v>2</v>
      </c>
      <c r="AM4874" t="s">
        <v>62</v>
      </c>
      <c r="AN4874" t="s">
        <v>63</v>
      </c>
      <c r="AO4874" t="s">
        <v>64</v>
      </c>
      <c r="AP4874" t="s">
        <v>65</v>
      </c>
      <c r="AQ4874" t="s">
        <v>66</v>
      </c>
      <c r="AR4874" t="s">
        <v>67</v>
      </c>
      <c r="AS4874" t="s">
        <v>68</v>
      </c>
      <c r="AT4874" t="s">
        <v>69</v>
      </c>
      <c r="AU4874">
        <v>59</v>
      </c>
      <c r="AV4874">
        <v>20</v>
      </c>
      <c r="AW4874">
        <f>YEAR(ChinookMusic[[#This Row],[invoiceDate]])</f>
        <v>2013</v>
      </c>
      <c r="AX4874" t="str">
        <f>TEXT(ChinookMusic[[#This Row],[invoiceDate]],"MMMM")</f>
        <v>November</v>
      </c>
    </row>
    <row r="4875" spans="1:50" x14ac:dyDescent="0.3">
      <c r="A4875">
        <v>148</v>
      </c>
      <c r="B4875" t="s">
        <v>1582</v>
      </c>
      <c r="C4875">
        <v>228</v>
      </c>
      <c r="D4875" t="s">
        <v>1583</v>
      </c>
      <c r="E4875">
        <v>2841</v>
      </c>
      <c r="F4875" t="s">
        <v>3040</v>
      </c>
      <c r="G4875" t="s">
        <v>73</v>
      </c>
      <c r="H4875">
        <v>2607649</v>
      </c>
      <c r="I4875">
        <v>1.99</v>
      </c>
      <c r="J4875">
        <v>3</v>
      </c>
      <c r="K4875" t="s">
        <v>1057</v>
      </c>
      <c r="L4875">
        <v>21</v>
      </c>
      <c r="M4875" t="s">
        <v>1483</v>
      </c>
      <c r="N4875">
        <v>10</v>
      </c>
      <c r="O4875" t="s">
        <v>1058</v>
      </c>
      <c r="P4875">
        <v>2191</v>
      </c>
      <c r="Q4875">
        <v>1</v>
      </c>
      <c r="R4875">
        <v>404</v>
      </c>
      <c r="S4875">
        <v>6</v>
      </c>
      <c r="T4875" s="3">
        <v>41591</v>
      </c>
      <c r="U4875" t="s">
        <v>463</v>
      </c>
      <c r="V4875" t="s">
        <v>464</v>
      </c>
      <c r="W4875" t="s">
        <v>465</v>
      </c>
      <c r="X4875">
        <v>25.86</v>
      </c>
      <c r="Y4875">
        <v>6</v>
      </c>
      <c r="Z4875" t="s">
        <v>466</v>
      </c>
      <c r="AA4875" t="s">
        <v>467</v>
      </c>
      <c r="AB4875" t="s">
        <v>463</v>
      </c>
      <c r="AC4875" t="s">
        <v>464</v>
      </c>
      <c r="AD4875" t="s">
        <v>465</v>
      </c>
      <c r="AE4875" t="s">
        <v>468</v>
      </c>
      <c r="AF4875">
        <v>5</v>
      </c>
      <c r="AG4875">
        <v>5</v>
      </c>
      <c r="AH4875" t="s">
        <v>59</v>
      </c>
      <c r="AI4875" t="s">
        <v>60</v>
      </c>
      <c r="AJ4875" t="s">
        <v>3280</v>
      </c>
      <c r="AK4875" t="s">
        <v>61</v>
      </c>
      <c r="AL4875">
        <v>2</v>
      </c>
      <c r="AM4875" t="s">
        <v>62</v>
      </c>
      <c r="AN4875" t="s">
        <v>63</v>
      </c>
      <c r="AO4875" t="s">
        <v>64</v>
      </c>
      <c r="AP4875" t="s">
        <v>65</v>
      </c>
      <c r="AQ4875" t="s">
        <v>66</v>
      </c>
      <c r="AR4875" t="s">
        <v>67</v>
      </c>
      <c r="AS4875" t="s">
        <v>68</v>
      </c>
      <c r="AT4875" t="s">
        <v>69</v>
      </c>
      <c r="AU4875">
        <v>59</v>
      </c>
      <c r="AV4875">
        <v>20</v>
      </c>
      <c r="AW4875">
        <f>YEAR(ChinookMusic[[#This Row],[invoiceDate]])</f>
        <v>2013</v>
      </c>
      <c r="AX4875" t="str">
        <f>TEXT(ChinookMusic[[#This Row],[invoiceDate]],"MMMM")</f>
        <v>November</v>
      </c>
    </row>
    <row r="4876" spans="1:50" x14ac:dyDescent="0.3">
      <c r="A4876">
        <v>147</v>
      </c>
      <c r="B4876" t="s">
        <v>1552</v>
      </c>
      <c r="C4876">
        <v>227</v>
      </c>
      <c r="D4876" t="s">
        <v>1553</v>
      </c>
      <c r="E4876">
        <v>2823</v>
      </c>
      <c r="F4876" t="s">
        <v>3041</v>
      </c>
      <c r="G4876" t="s">
        <v>73</v>
      </c>
      <c r="H4876">
        <v>2626626</v>
      </c>
      <c r="I4876">
        <v>1.99</v>
      </c>
      <c r="J4876">
        <v>3</v>
      </c>
      <c r="K4876" t="s">
        <v>1057</v>
      </c>
      <c r="L4876">
        <v>19</v>
      </c>
      <c r="M4876" t="s">
        <v>1058</v>
      </c>
      <c r="N4876">
        <v>3</v>
      </c>
      <c r="O4876" t="s">
        <v>1058</v>
      </c>
      <c r="P4876">
        <v>2189</v>
      </c>
      <c r="Q4876">
        <v>1</v>
      </c>
      <c r="R4876">
        <v>404</v>
      </c>
      <c r="S4876">
        <v>6</v>
      </c>
      <c r="T4876" s="3">
        <v>41591</v>
      </c>
      <c r="U4876" t="s">
        <v>463</v>
      </c>
      <c r="V4876" t="s">
        <v>464</v>
      </c>
      <c r="W4876" t="s">
        <v>465</v>
      </c>
      <c r="X4876">
        <v>25.86</v>
      </c>
      <c r="Y4876">
        <v>6</v>
      </c>
      <c r="Z4876" t="s">
        <v>466</v>
      </c>
      <c r="AA4876" t="s">
        <v>467</v>
      </c>
      <c r="AB4876" t="s">
        <v>463</v>
      </c>
      <c r="AC4876" t="s">
        <v>464</v>
      </c>
      <c r="AD4876" t="s">
        <v>465</v>
      </c>
      <c r="AE4876" t="s">
        <v>468</v>
      </c>
      <c r="AF4876">
        <v>5</v>
      </c>
      <c r="AG4876">
        <v>5</v>
      </c>
      <c r="AH4876" t="s">
        <v>59</v>
      </c>
      <c r="AI4876" t="s">
        <v>60</v>
      </c>
      <c r="AJ4876" t="s">
        <v>3280</v>
      </c>
      <c r="AK4876" t="s">
        <v>61</v>
      </c>
      <c r="AL4876">
        <v>2</v>
      </c>
      <c r="AM4876" t="s">
        <v>62</v>
      </c>
      <c r="AN4876" t="s">
        <v>63</v>
      </c>
      <c r="AO4876" t="s">
        <v>64</v>
      </c>
      <c r="AP4876" t="s">
        <v>65</v>
      </c>
      <c r="AQ4876" t="s">
        <v>66</v>
      </c>
      <c r="AR4876" t="s">
        <v>67</v>
      </c>
      <c r="AS4876" t="s">
        <v>68</v>
      </c>
      <c r="AT4876" t="s">
        <v>69</v>
      </c>
      <c r="AU4876">
        <v>59</v>
      </c>
      <c r="AV4876">
        <v>20</v>
      </c>
      <c r="AW4876">
        <f>YEAR(ChinookMusic[[#This Row],[invoiceDate]])</f>
        <v>2013</v>
      </c>
      <c r="AX4876" t="str">
        <f>TEXT(ChinookMusic[[#This Row],[invoiceDate]],"MMMM")</f>
        <v>November</v>
      </c>
    </row>
    <row r="4877" spans="1:50" x14ac:dyDescent="0.3">
      <c r="A4877">
        <v>147</v>
      </c>
      <c r="B4877" t="s">
        <v>1552</v>
      </c>
      <c r="C4877">
        <v>227</v>
      </c>
      <c r="D4877" t="s">
        <v>1553</v>
      </c>
      <c r="E4877">
        <v>2823</v>
      </c>
      <c r="F4877" t="s">
        <v>3041</v>
      </c>
      <c r="G4877" t="s">
        <v>73</v>
      </c>
      <c r="H4877">
        <v>2626626</v>
      </c>
      <c r="I4877">
        <v>1.99</v>
      </c>
      <c r="J4877">
        <v>3</v>
      </c>
      <c r="K4877" t="s">
        <v>1057</v>
      </c>
      <c r="L4877">
        <v>19</v>
      </c>
      <c r="M4877" t="s">
        <v>1058</v>
      </c>
      <c r="N4877">
        <v>10</v>
      </c>
      <c r="O4877" t="s">
        <v>1058</v>
      </c>
      <c r="P4877">
        <v>2189</v>
      </c>
      <c r="Q4877">
        <v>1</v>
      </c>
      <c r="R4877">
        <v>404</v>
      </c>
      <c r="S4877">
        <v>6</v>
      </c>
      <c r="T4877" s="3">
        <v>41591</v>
      </c>
      <c r="U4877" t="s">
        <v>463</v>
      </c>
      <c r="V4877" t="s">
        <v>464</v>
      </c>
      <c r="W4877" t="s">
        <v>465</v>
      </c>
      <c r="X4877">
        <v>25.86</v>
      </c>
      <c r="Y4877">
        <v>6</v>
      </c>
      <c r="Z4877" t="s">
        <v>466</v>
      </c>
      <c r="AA4877" t="s">
        <v>467</v>
      </c>
      <c r="AB4877" t="s">
        <v>463</v>
      </c>
      <c r="AC4877" t="s">
        <v>464</v>
      </c>
      <c r="AD4877" t="s">
        <v>465</v>
      </c>
      <c r="AE4877" t="s">
        <v>468</v>
      </c>
      <c r="AF4877">
        <v>5</v>
      </c>
      <c r="AG4877">
        <v>5</v>
      </c>
      <c r="AH4877" t="s">
        <v>59</v>
      </c>
      <c r="AI4877" t="s">
        <v>60</v>
      </c>
      <c r="AJ4877" t="s">
        <v>3280</v>
      </c>
      <c r="AK4877" t="s">
        <v>61</v>
      </c>
      <c r="AL4877">
        <v>2</v>
      </c>
      <c r="AM4877" t="s">
        <v>62</v>
      </c>
      <c r="AN4877" t="s">
        <v>63</v>
      </c>
      <c r="AO4877" t="s">
        <v>64</v>
      </c>
      <c r="AP4877" t="s">
        <v>65</v>
      </c>
      <c r="AQ4877" t="s">
        <v>66</v>
      </c>
      <c r="AR4877" t="s">
        <v>67</v>
      </c>
      <c r="AS4877" t="s">
        <v>68</v>
      </c>
      <c r="AT4877" t="s">
        <v>69</v>
      </c>
      <c r="AU4877">
        <v>59</v>
      </c>
      <c r="AV4877">
        <v>20</v>
      </c>
      <c r="AW4877">
        <f>YEAR(ChinookMusic[[#This Row],[invoiceDate]])</f>
        <v>2013</v>
      </c>
      <c r="AX4877" t="str">
        <f>TEXT(ChinookMusic[[#This Row],[invoiceDate]],"MMMM")</f>
        <v>November</v>
      </c>
    </row>
    <row r="4878" spans="1:50" x14ac:dyDescent="0.3">
      <c r="A4878">
        <v>148</v>
      </c>
      <c r="B4878" t="s">
        <v>1582</v>
      </c>
      <c r="C4878">
        <v>228</v>
      </c>
      <c r="D4878" t="s">
        <v>1583</v>
      </c>
      <c r="E4878">
        <v>2850</v>
      </c>
      <c r="F4878" t="s">
        <v>2509</v>
      </c>
      <c r="G4878" t="s">
        <v>73</v>
      </c>
      <c r="H4878">
        <v>2600266</v>
      </c>
      <c r="I4878">
        <v>1.99</v>
      </c>
      <c r="J4878">
        <v>3</v>
      </c>
      <c r="K4878" t="s">
        <v>1057</v>
      </c>
      <c r="L4878">
        <v>21</v>
      </c>
      <c r="M4878" t="s">
        <v>1483</v>
      </c>
      <c r="N4878">
        <v>10</v>
      </c>
      <c r="O4878" t="s">
        <v>1058</v>
      </c>
      <c r="P4878">
        <v>2192</v>
      </c>
      <c r="Q4878">
        <v>1</v>
      </c>
      <c r="R4878">
        <v>404</v>
      </c>
      <c r="S4878">
        <v>6</v>
      </c>
      <c r="T4878" s="3">
        <v>41591</v>
      </c>
      <c r="U4878" t="s">
        <v>463</v>
      </c>
      <c r="V4878" t="s">
        <v>464</v>
      </c>
      <c r="W4878" t="s">
        <v>465</v>
      </c>
      <c r="X4878">
        <v>25.86</v>
      </c>
      <c r="Y4878">
        <v>6</v>
      </c>
      <c r="Z4878" t="s">
        <v>466</v>
      </c>
      <c r="AA4878" t="s">
        <v>467</v>
      </c>
      <c r="AB4878" t="s">
        <v>463</v>
      </c>
      <c r="AC4878" t="s">
        <v>464</v>
      </c>
      <c r="AD4878" t="s">
        <v>465</v>
      </c>
      <c r="AE4878" t="s">
        <v>468</v>
      </c>
      <c r="AF4878">
        <v>5</v>
      </c>
      <c r="AG4878">
        <v>5</v>
      </c>
      <c r="AH4878" t="s">
        <v>59</v>
      </c>
      <c r="AI4878" t="s">
        <v>60</v>
      </c>
      <c r="AJ4878" t="s">
        <v>3281</v>
      </c>
      <c r="AK4878" t="s">
        <v>61</v>
      </c>
      <c r="AL4878">
        <v>2</v>
      </c>
      <c r="AM4878" t="s">
        <v>62</v>
      </c>
      <c r="AN4878" t="s">
        <v>63</v>
      </c>
      <c r="AO4878" t="s">
        <v>64</v>
      </c>
      <c r="AP4878" t="s">
        <v>65</v>
      </c>
      <c r="AQ4878" t="s">
        <v>66</v>
      </c>
      <c r="AR4878" t="s">
        <v>67</v>
      </c>
      <c r="AS4878" t="s">
        <v>68</v>
      </c>
      <c r="AT4878" t="s">
        <v>69</v>
      </c>
      <c r="AU4878">
        <v>59</v>
      </c>
      <c r="AV4878">
        <v>20</v>
      </c>
      <c r="AW4878">
        <f>YEAR(ChinookMusic[[#This Row],[invoiceDate]])</f>
        <v>2013</v>
      </c>
      <c r="AX4878" t="str">
        <f>TEXT(ChinookMusic[[#This Row],[invoiceDate]],"MMMM")</f>
        <v>November</v>
      </c>
    </row>
    <row r="4879" spans="1:50" x14ac:dyDescent="0.3">
      <c r="A4879">
        <v>148</v>
      </c>
      <c r="B4879" t="s">
        <v>1582</v>
      </c>
      <c r="C4879">
        <v>228</v>
      </c>
      <c r="D4879" t="s">
        <v>1583</v>
      </c>
      <c r="E4879">
        <v>2850</v>
      </c>
      <c r="F4879" t="s">
        <v>2509</v>
      </c>
      <c r="G4879" t="s">
        <v>73</v>
      </c>
      <c r="H4879">
        <v>2600266</v>
      </c>
      <c r="I4879">
        <v>1.99</v>
      </c>
      <c r="J4879">
        <v>3</v>
      </c>
      <c r="K4879" t="s">
        <v>1057</v>
      </c>
      <c r="L4879">
        <v>21</v>
      </c>
      <c r="M4879" t="s">
        <v>1483</v>
      </c>
      <c r="N4879">
        <v>3</v>
      </c>
      <c r="O4879" t="s">
        <v>1058</v>
      </c>
      <c r="P4879">
        <v>2192</v>
      </c>
      <c r="Q4879">
        <v>1</v>
      </c>
      <c r="R4879">
        <v>404</v>
      </c>
      <c r="S4879">
        <v>6</v>
      </c>
      <c r="T4879" s="3">
        <v>41591</v>
      </c>
      <c r="U4879" t="s">
        <v>463</v>
      </c>
      <c r="V4879" t="s">
        <v>464</v>
      </c>
      <c r="W4879" t="s">
        <v>465</v>
      </c>
      <c r="X4879">
        <v>25.86</v>
      </c>
      <c r="Y4879">
        <v>6</v>
      </c>
      <c r="Z4879" t="s">
        <v>466</v>
      </c>
      <c r="AA4879" t="s">
        <v>467</v>
      </c>
      <c r="AB4879" t="s">
        <v>463</v>
      </c>
      <c r="AC4879" t="s">
        <v>464</v>
      </c>
      <c r="AD4879" t="s">
        <v>465</v>
      </c>
      <c r="AE4879" t="s">
        <v>468</v>
      </c>
      <c r="AF4879">
        <v>5</v>
      </c>
      <c r="AG4879">
        <v>5</v>
      </c>
      <c r="AH4879" t="s">
        <v>59</v>
      </c>
      <c r="AI4879" t="s">
        <v>60</v>
      </c>
      <c r="AJ4879" t="s">
        <v>3281</v>
      </c>
      <c r="AK4879" t="s">
        <v>61</v>
      </c>
      <c r="AL4879">
        <v>2</v>
      </c>
      <c r="AM4879" t="s">
        <v>62</v>
      </c>
      <c r="AN4879" t="s">
        <v>63</v>
      </c>
      <c r="AO4879" t="s">
        <v>64</v>
      </c>
      <c r="AP4879" t="s">
        <v>65</v>
      </c>
      <c r="AQ4879" t="s">
        <v>66</v>
      </c>
      <c r="AR4879" t="s">
        <v>67</v>
      </c>
      <c r="AS4879" t="s">
        <v>68</v>
      </c>
      <c r="AT4879" t="s">
        <v>69</v>
      </c>
      <c r="AU4879">
        <v>59</v>
      </c>
      <c r="AV4879">
        <v>20</v>
      </c>
      <c r="AW4879">
        <f>YEAR(ChinookMusic[[#This Row],[invoiceDate]])</f>
        <v>2013</v>
      </c>
      <c r="AX4879" t="str">
        <f>TEXT(ChinookMusic[[#This Row],[invoiceDate]],"MMMM")</f>
        <v>November</v>
      </c>
    </row>
    <row r="4880" spans="1:50" x14ac:dyDescent="0.3">
      <c r="A4880">
        <v>149</v>
      </c>
      <c r="B4880" t="s">
        <v>1054</v>
      </c>
      <c r="C4880">
        <v>229</v>
      </c>
      <c r="D4880" t="s">
        <v>1481</v>
      </c>
      <c r="E4880">
        <v>2886</v>
      </c>
      <c r="F4880" t="s">
        <v>3042</v>
      </c>
      <c r="G4880" t="s">
        <v>73</v>
      </c>
      <c r="H4880">
        <v>2636428</v>
      </c>
      <c r="I4880">
        <v>1.99</v>
      </c>
      <c r="J4880">
        <v>3</v>
      </c>
      <c r="K4880" t="s">
        <v>1057</v>
      </c>
      <c r="L4880">
        <v>21</v>
      </c>
      <c r="M4880" t="s">
        <v>1483</v>
      </c>
      <c r="N4880">
        <v>3</v>
      </c>
      <c r="O4880" t="s">
        <v>1058</v>
      </c>
      <c r="P4880">
        <v>2196</v>
      </c>
      <c r="Q4880">
        <v>1</v>
      </c>
      <c r="R4880">
        <v>404</v>
      </c>
      <c r="S4880">
        <v>6</v>
      </c>
      <c r="T4880" s="3">
        <v>41591</v>
      </c>
      <c r="U4880" t="s">
        <v>463</v>
      </c>
      <c r="V4880" t="s">
        <v>464</v>
      </c>
      <c r="W4880" t="s">
        <v>465</v>
      </c>
      <c r="X4880">
        <v>25.86</v>
      </c>
      <c r="Y4880">
        <v>6</v>
      </c>
      <c r="Z4880" t="s">
        <v>466</v>
      </c>
      <c r="AA4880" t="s">
        <v>467</v>
      </c>
      <c r="AB4880" t="s">
        <v>463</v>
      </c>
      <c r="AC4880" t="s">
        <v>464</v>
      </c>
      <c r="AD4880" t="s">
        <v>465</v>
      </c>
      <c r="AE4880" t="s">
        <v>468</v>
      </c>
      <c r="AF4880">
        <v>5</v>
      </c>
      <c r="AG4880">
        <v>5</v>
      </c>
      <c r="AH4880" t="s">
        <v>59</v>
      </c>
      <c r="AI4880" t="s">
        <v>60</v>
      </c>
      <c r="AJ4880" t="s">
        <v>3281</v>
      </c>
      <c r="AK4880" t="s">
        <v>61</v>
      </c>
      <c r="AL4880">
        <v>2</v>
      </c>
      <c r="AM4880" t="s">
        <v>62</v>
      </c>
      <c r="AN4880" t="s">
        <v>63</v>
      </c>
      <c r="AO4880" t="s">
        <v>64</v>
      </c>
      <c r="AP4880" t="s">
        <v>65</v>
      </c>
      <c r="AQ4880" t="s">
        <v>66</v>
      </c>
      <c r="AR4880" t="s">
        <v>67</v>
      </c>
      <c r="AS4880" t="s">
        <v>68</v>
      </c>
      <c r="AT4880" t="s">
        <v>69</v>
      </c>
      <c r="AU4880">
        <v>59</v>
      </c>
      <c r="AV4880">
        <v>20</v>
      </c>
      <c r="AW4880">
        <f>YEAR(ChinookMusic[[#This Row],[invoiceDate]])</f>
        <v>2013</v>
      </c>
      <c r="AX4880" t="str">
        <f>TEXT(ChinookMusic[[#This Row],[invoiceDate]],"MMMM")</f>
        <v>November</v>
      </c>
    </row>
    <row r="4881" spans="1:50" x14ac:dyDescent="0.3">
      <c r="A4881">
        <v>149</v>
      </c>
      <c r="B4881" t="s">
        <v>1054</v>
      </c>
      <c r="C4881">
        <v>229</v>
      </c>
      <c r="D4881" t="s">
        <v>1481</v>
      </c>
      <c r="E4881">
        <v>2886</v>
      </c>
      <c r="F4881" t="s">
        <v>3042</v>
      </c>
      <c r="G4881" t="s">
        <v>73</v>
      </c>
      <c r="H4881">
        <v>2636428</v>
      </c>
      <c r="I4881">
        <v>1.99</v>
      </c>
      <c r="J4881">
        <v>3</v>
      </c>
      <c r="K4881" t="s">
        <v>1057</v>
      </c>
      <c r="L4881">
        <v>21</v>
      </c>
      <c r="M4881" t="s">
        <v>1483</v>
      </c>
      <c r="N4881">
        <v>10</v>
      </c>
      <c r="O4881" t="s">
        <v>1058</v>
      </c>
      <c r="P4881">
        <v>2196</v>
      </c>
      <c r="Q4881">
        <v>1</v>
      </c>
      <c r="R4881">
        <v>404</v>
      </c>
      <c r="S4881">
        <v>6</v>
      </c>
      <c r="T4881" s="3">
        <v>41591</v>
      </c>
      <c r="U4881" t="s">
        <v>463</v>
      </c>
      <c r="V4881" t="s">
        <v>464</v>
      </c>
      <c r="W4881" t="s">
        <v>465</v>
      </c>
      <c r="X4881">
        <v>25.86</v>
      </c>
      <c r="Y4881">
        <v>6</v>
      </c>
      <c r="Z4881" t="s">
        <v>466</v>
      </c>
      <c r="AA4881" t="s">
        <v>467</v>
      </c>
      <c r="AB4881" t="s">
        <v>463</v>
      </c>
      <c r="AC4881" t="s">
        <v>464</v>
      </c>
      <c r="AD4881" t="s">
        <v>465</v>
      </c>
      <c r="AE4881" t="s">
        <v>468</v>
      </c>
      <c r="AF4881">
        <v>5</v>
      </c>
      <c r="AG4881">
        <v>5</v>
      </c>
      <c r="AH4881" t="s">
        <v>59</v>
      </c>
      <c r="AI4881" t="s">
        <v>60</v>
      </c>
      <c r="AJ4881" t="s">
        <v>3281</v>
      </c>
      <c r="AK4881" t="s">
        <v>61</v>
      </c>
      <c r="AL4881">
        <v>2</v>
      </c>
      <c r="AM4881" t="s">
        <v>62</v>
      </c>
      <c r="AN4881" t="s">
        <v>63</v>
      </c>
      <c r="AO4881" t="s">
        <v>64</v>
      </c>
      <c r="AP4881" t="s">
        <v>65</v>
      </c>
      <c r="AQ4881" t="s">
        <v>66</v>
      </c>
      <c r="AR4881" t="s">
        <v>67</v>
      </c>
      <c r="AS4881" t="s">
        <v>68</v>
      </c>
      <c r="AT4881" t="s">
        <v>69</v>
      </c>
      <c r="AU4881">
        <v>59</v>
      </c>
      <c r="AV4881">
        <v>20</v>
      </c>
      <c r="AW4881">
        <f>YEAR(ChinookMusic[[#This Row],[invoiceDate]])</f>
        <v>2013</v>
      </c>
      <c r="AX4881" t="str">
        <f>TEXT(ChinookMusic[[#This Row],[invoiceDate]],"MMMM")</f>
        <v>November</v>
      </c>
    </row>
    <row r="4882" spans="1:50" x14ac:dyDescent="0.3">
      <c r="A4882">
        <v>149</v>
      </c>
      <c r="B4882" t="s">
        <v>1054</v>
      </c>
      <c r="C4882">
        <v>231</v>
      </c>
      <c r="D4882" t="s">
        <v>1055</v>
      </c>
      <c r="E4882">
        <v>2859</v>
      </c>
      <c r="F4882" t="s">
        <v>3043</v>
      </c>
      <c r="G4882" t="s">
        <v>73</v>
      </c>
      <c r="H4882">
        <v>2612250</v>
      </c>
      <c r="I4882">
        <v>1.99</v>
      </c>
      <c r="J4882">
        <v>3</v>
      </c>
      <c r="K4882" t="s">
        <v>1057</v>
      </c>
      <c r="L4882">
        <v>19</v>
      </c>
      <c r="M4882" t="s">
        <v>1058</v>
      </c>
      <c r="N4882">
        <v>10</v>
      </c>
      <c r="O4882" t="s">
        <v>1058</v>
      </c>
      <c r="P4882">
        <v>2193</v>
      </c>
      <c r="Q4882">
        <v>1</v>
      </c>
      <c r="R4882">
        <v>404</v>
      </c>
      <c r="S4882">
        <v>6</v>
      </c>
      <c r="T4882" s="3">
        <v>41591</v>
      </c>
      <c r="U4882" t="s">
        <v>463</v>
      </c>
      <c r="V4882" t="s">
        <v>464</v>
      </c>
      <c r="W4882" t="s">
        <v>465</v>
      </c>
      <c r="X4882">
        <v>25.86</v>
      </c>
      <c r="Y4882">
        <v>6</v>
      </c>
      <c r="Z4882" t="s">
        <v>466</v>
      </c>
      <c r="AA4882" t="s">
        <v>467</v>
      </c>
      <c r="AB4882" t="s">
        <v>463</v>
      </c>
      <c r="AC4882" t="s">
        <v>464</v>
      </c>
      <c r="AD4882" t="s">
        <v>465</v>
      </c>
      <c r="AE4882" t="s">
        <v>468</v>
      </c>
      <c r="AF4882">
        <v>5</v>
      </c>
      <c r="AG4882">
        <v>5</v>
      </c>
      <c r="AH4882" t="s">
        <v>59</v>
      </c>
      <c r="AI4882" t="s">
        <v>60</v>
      </c>
      <c r="AJ4882" t="s">
        <v>3281</v>
      </c>
      <c r="AK4882" t="s">
        <v>61</v>
      </c>
      <c r="AL4882">
        <v>2</v>
      </c>
      <c r="AM4882" t="s">
        <v>62</v>
      </c>
      <c r="AN4882" t="s">
        <v>63</v>
      </c>
      <c r="AO4882" t="s">
        <v>64</v>
      </c>
      <c r="AP4882" t="s">
        <v>65</v>
      </c>
      <c r="AQ4882" t="s">
        <v>66</v>
      </c>
      <c r="AR4882" t="s">
        <v>67</v>
      </c>
      <c r="AS4882" t="s">
        <v>68</v>
      </c>
      <c r="AT4882" t="s">
        <v>69</v>
      </c>
      <c r="AU4882">
        <v>59</v>
      </c>
      <c r="AV4882">
        <v>20</v>
      </c>
      <c r="AW4882">
        <f>YEAR(ChinookMusic[[#This Row],[invoiceDate]])</f>
        <v>2013</v>
      </c>
      <c r="AX4882" t="str">
        <f>TEXT(ChinookMusic[[#This Row],[invoiceDate]],"MMMM")</f>
        <v>November</v>
      </c>
    </row>
    <row r="4883" spans="1:50" x14ac:dyDescent="0.3">
      <c r="A4883">
        <v>149</v>
      </c>
      <c r="B4883" t="s">
        <v>1054</v>
      </c>
      <c r="C4883">
        <v>231</v>
      </c>
      <c r="D4883" t="s">
        <v>1055</v>
      </c>
      <c r="E4883">
        <v>2859</v>
      </c>
      <c r="F4883" t="s">
        <v>3043</v>
      </c>
      <c r="G4883" t="s">
        <v>73</v>
      </c>
      <c r="H4883">
        <v>2612250</v>
      </c>
      <c r="I4883">
        <v>1.99</v>
      </c>
      <c r="J4883">
        <v>3</v>
      </c>
      <c r="K4883" t="s">
        <v>1057</v>
      </c>
      <c r="L4883">
        <v>19</v>
      </c>
      <c r="M4883" t="s">
        <v>1058</v>
      </c>
      <c r="N4883">
        <v>3</v>
      </c>
      <c r="O4883" t="s">
        <v>1058</v>
      </c>
      <c r="P4883">
        <v>2193</v>
      </c>
      <c r="Q4883">
        <v>1</v>
      </c>
      <c r="R4883">
        <v>404</v>
      </c>
      <c r="S4883">
        <v>6</v>
      </c>
      <c r="T4883" s="3">
        <v>41591</v>
      </c>
      <c r="U4883" t="s">
        <v>463</v>
      </c>
      <c r="V4883" t="s">
        <v>464</v>
      </c>
      <c r="W4883" t="s">
        <v>465</v>
      </c>
      <c r="X4883">
        <v>25.86</v>
      </c>
      <c r="Y4883">
        <v>6</v>
      </c>
      <c r="Z4883" t="s">
        <v>466</v>
      </c>
      <c r="AA4883" t="s">
        <v>467</v>
      </c>
      <c r="AB4883" t="s">
        <v>463</v>
      </c>
      <c r="AC4883" t="s">
        <v>464</v>
      </c>
      <c r="AD4883" t="s">
        <v>465</v>
      </c>
      <c r="AE4883" t="s">
        <v>468</v>
      </c>
      <c r="AF4883">
        <v>5</v>
      </c>
      <c r="AG4883">
        <v>5</v>
      </c>
      <c r="AH4883" t="s">
        <v>59</v>
      </c>
      <c r="AI4883" t="s">
        <v>60</v>
      </c>
      <c r="AJ4883" t="s">
        <v>3281</v>
      </c>
      <c r="AK4883" t="s">
        <v>61</v>
      </c>
      <c r="AL4883">
        <v>2</v>
      </c>
      <c r="AM4883" t="s">
        <v>62</v>
      </c>
      <c r="AN4883" t="s">
        <v>63</v>
      </c>
      <c r="AO4883" t="s">
        <v>64</v>
      </c>
      <c r="AP4883" t="s">
        <v>65</v>
      </c>
      <c r="AQ4883" t="s">
        <v>66</v>
      </c>
      <c r="AR4883" t="s">
        <v>67</v>
      </c>
      <c r="AS4883" t="s">
        <v>68</v>
      </c>
      <c r="AT4883" t="s">
        <v>69</v>
      </c>
      <c r="AU4883">
        <v>59</v>
      </c>
      <c r="AV4883">
        <v>20</v>
      </c>
      <c r="AW4883">
        <f>YEAR(ChinookMusic[[#This Row],[invoiceDate]])</f>
        <v>2013</v>
      </c>
      <c r="AX4883" t="str">
        <f>TEXT(ChinookMusic[[#This Row],[invoiceDate]],"MMMM")</f>
        <v>November</v>
      </c>
    </row>
    <row r="4884" spans="1:50" x14ac:dyDescent="0.3">
      <c r="A4884">
        <v>149</v>
      </c>
      <c r="B4884" t="s">
        <v>1054</v>
      </c>
      <c r="C4884">
        <v>230</v>
      </c>
      <c r="D4884" t="s">
        <v>1793</v>
      </c>
      <c r="E4884">
        <v>2877</v>
      </c>
      <c r="F4884" t="s">
        <v>3044</v>
      </c>
      <c r="G4884" t="s">
        <v>73</v>
      </c>
      <c r="H4884">
        <v>2631327</v>
      </c>
      <c r="I4884">
        <v>1.99</v>
      </c>
      <c r="J4884">
        <v>3</v>
      </c>
      <c r="K4884" t="s">
        <v>1057</v>
      </c>
      <c r="L4884">
        <v>19</v>
      </c>
      <c r="M4884" t="s">
        <v>1058</v>
      </c>
      <c r="N4884">
        <v>3</v>
      </c>
      <c r="O4884" t="s">
        <v>1058</v>
      </c>
      <c r="P4884">
        <v>2195</v>
      </c>
      <c r="Q4884">
        <v>1</v>
      </c>
      <c r="R4884">
        <v>404</v>
      </c>
      <c r="S4884">
        <v>6</v>
      </c>
      <c r="T4884" s="3">
        <v>41591</v>
      </c>
      <c r="U4884" t="s">
        <v>463</v>
      </c>
      <c r="V4884" t="s">
        <v>464</v>
      </c>
      <c r="W4884" t="s">
        <v>465</v>
      </c>
      <c r="X4884">
        <v>25.86</v>
      </c>
      <c r="Y4884">
        <v>6</v>
      </c>
      <c r="Z4884" t="s">
        <v>466</v>
      </c>
      <c r="AA4884" t="s">
        <v>467</v>
      </c>
      <c r="AB4884" t="s">
        <v>463</v>
      </c>
      <c r="AC4884" t="s">
        <v>464</v>
      </c>
      <c r="AD4884" t="s">
        <v>465</v>
      </c>
      <c r="AE4884" t="s">
        <v>468</v>
      </c>
      <c r="AF4884">
        <v>5</v>
      </c>
      <c r="AG4884">
        <v>5</v>
      </c>
      <c r="AH4884" t="s">
        <v>59</v>
      </c>
      <c r="AI4884" t="s">
        <v>60</v>
      </c>
      <c r="AJ4884" t="s">
        <v>3281</v>
      </c>
      <c r="AK4884" t="s">
        <v>61</v>
      </c>
      <c r="AL4884">
        <v>2</v>
      </c>
      <c r="AM4884" t="s">
        <v>62</v>
      </c>
      <c r="AN4884" t="s">
        <v>63</v>
      </c>
      <c r="AO4884" t="s">
        <v>64</v>
      </c>
      <c r="AP4884" t="s">
        <v>65</v>
      </c>
      <c r="AQ4884" t="s">
        <v>66</v>
      </c>
      <c r="AR4884" t="s">
        <v>67</v>
      </c>
      <c r="AS4884" t="s">
        <v>68</v>
      </c>
      <c r="AT4884" t="s">
        <v>69</v>
      </c>
      <c r="AU4884">
        <v>59</v>
      </c>
      <c r="AV4884">
        <v>20</v>
      </c>
      <c r="AW4884">
        <f>YEAR(ChinookMusic[[#This Row],[invoiceDate]])</f>
        <v>2013</v>
      </c>
      <c r="AX4884" t="str">
        <f>TEXT(ChinookMusic[[#This Row],[invoiceDate]],"MMMM")</f>
        <v>November</v>
      </c>
    </row>
    <row r="4885" spans="1:50" x14ac:dyDescent="0.3">
      <c r="A4885">
        <v>149</v>
      </c>
      <c r="B4885" t="s">
        <v>1054</v>
      </c>
      <c r="C4885">
        <v>230</v>
      </c>
      <c r="D4885" t="s">
        <v>1793</v>
      </c>
      <c r="E4885">
        <v>2877</v>
      </c>
      <c r="F4885" t="s">
        <v>3044</v>
      </c>
      <c r="G4885" t="s">
        <v>73</v>
      </c>
      <c r="H4885">
        <v>2631327</v>
      </c>
      <c r="I4885">
        <v>1.99</v>
      </c>
      <c r="J4885">
        <v>3</v>
      </c>
      <c r="K4885" t="s">
        <v>1057</v>
      </c>
      <c r="L4885">
        <v>19</v>
      </c>
      <c r="M4885" t="s">
        <v>1058</v>
      </c>
      <c r="N4885">
        <v>10</v>
      </c>
      <c r="O4885" t="s">
        <v>1058</v>
      </c>
      <c r="P4885">
        <v>2195</v>
      </c>
      <c r="Q4885">
        <v>1</v>
      </c>
      <c r="R4885">
        <v>404</v>
      </c>
      <c r="S4885">
        <v>6</v>
      </c>
      <c r="T4885" s="3">
        <v>41591</v>
      </c>
      <c r="U4885" t="s">
        <v>463</v>
      </c>
      <c r="V4885" t="s">
        <v>464</v>
      </c>
      <c r="W4885" t="s">
        <v>465</v>
      </c>
      <c r="X4885">
        <v>25.86</v>
      </c>
      <c r="Y4885">
        <v>6</v>
      </c>
      <c r="Z4885" t="s">
        <v>466</v>
      </c>
      <c r="AA4885" t="s">
        <v>467</v>
      </c>
      <c r="AB4885" t="s">
        <v>463</v>
      </c>
      <c r="AC4885" t="s">
        <v>464</v>
      </c>
      <c r="AD4885" t="s">
        <v>465</v>
      </c>
      <c r="AE4885" t="s">
        <v>468</v>
      </c>
      <c r="AF4885">
        <v>5</v>
      </c>
      <c r="AG4885">
        <v>5</v>
      </c>
      <c r="AH4885" t="s">
        <v>59</v>
      </c>
      <c r="AI4885" t="s">
        <v>60</v>
      </c>
      <c r="AJ4885" t="s">
        <v>3281</v>
      </c>
      <c r="AK4885" t="s">
        <v>61</v>
      </c>
      <c r="AL4885">
        <v>2</v>
      </c>
      <c r="AM4885" t="s">
        <v>62</v>
      </c>
      <c r="AN4885" t="s">
        <v>63</v>
      </c>
      <c r="AO4885" t="s">
        <v>64</v>
      </c>
      <c r="AP4885" t="s">
        <v>65</v>
      </c>
      <c r="AQ4885" t="s">
        <v>66</v>
      </c>
      <c r="AR4885" t="s">
        <v>67</v>
      </c>
      <c r="AS4885" t="s">
        <v>68</v>
      </c>
      <c r="AT4885" t="s">
        <v>69</v>
      </c>
      <c r="AU4885">
        <v>59</v>
      </c>
      <c r="AV4885">
        <v>20</v>
      </c>
      <c r="AW4885">
        <f>YEAR(ChinookMusic[[#This Row],[invoiceDate]])</f>
        <v>2013</v>
      </c>
      <c r="AX4885" t="str">
        <f>TEXT(ChinookMusic[[#This Row],[invoiceDate]],"MMMM")</f>
        <v>November</v>
      </c>
    </row>
    <row r="4886" spans="1:50" x14ac:dyDescent="0.3">
      <c r="A4886">
        <v>149</v>
      </c>
      <c r="B4886" t="s">
        <v>1054</v>
      </c>
      <c r="C4886">
        <v>230</v>
      </c>
      <c r="D4886" t="s">
        <v>1793</v>
      </c>
      <c r="E4886">
        <v>2904</v>
      </c>
      <c r="F4886" t="s">
        <v>3045</v>
      </c>
      <c r="G4886" t="s">
        <v>73</v>
      </c>
      <c r="H4886">
        <v>2619887</v>
      </c>
      <c r="I4886">
        <v>1.99</v>
      </c>
      <c r="J4886">
        <v>3</v>
      </c>
      <c r="K4886" t="s">
        <v>1057</v>
      </c>
      <c r="L4886">
        <v>19</v>
      </c>
      <c r="M4886" t="s">
        <v>1058</v>
      </c>
      <c r="N4886">
        <v>10</v>
      </c>
      <c r="O4886" t="s">
        <v>1058</v>
      </c>
      <c r="P4886">
        <v>2198</v>
      </c>
      <c r="Q4886">
        <v>1</v>
      </c>
      <c r="R4886">
        <v>404</v>
      </c>
      <c r="S4886">
        <v>6</v>
      </c>
      <c r="T4886" s="3">
        <v>41591</v>
      </c>
      <c r="U4886" t="s">
        <v>463</v>
      </c>
      <c r="V4886" t="s">
        <v>464</v>
      </c>
      <c r="W4886" t="s">
        <v>465</v>
      </c>
      <c r="X4886">
        <v>25.86</v>
      </c>
      <c r="Y4886">
        <v>6</v>
      </c>
      <c r="Z4886" t="s">
        <v>466</v>
      </c>
      <c r="AA4886" t="s">
        <v>467</v>
      </c>
      <c r="AB4886" t="s">
        <v>463</v>
      </c>
      <c r="AC4886" t="s">
        <v>464</v>
      </c>
      <c r="AD4886" t="s">
        <v>465</v>
      </c>
      <c r="AE4886" t="s">
        <v>468</v>
      </c>
      <c r="AF4886">
        <v>5</v>
      </c>
      <c r="AG4886">
        <v>5</v>
      </c>
      <c r="AH4886" t="s">
        <v>59</v>
      </c>
      <c r="AI4886" t="s">
        <v>60</v>
      </c>
      <c r="AJ4886" t="s">
        <v>3281</v>
      </c>
      <c r="AK4886" t="s">
        <v>61</v>
      </c>
      <c r="AL4886">
        <v>2</v>
      </c>
      <c r="AM4886" t="s">
        <v>62</v>
      </c>
      <c r="AN4886" t="s">
        <v>63</v>
      </c>
      <c r="AO4886" t="s">
        <v>64</v>
      </c>
      <c r="AP4886" t="s">
        <v>65</v>
      </c>
      <c r="AQ4886" t="s">
        <v>66</v>
      </c>
      <c r="AR4886" t="s">
        <v>67</v>
      </c>
      <c r="AS4886" t="s">
        <v>68</v>
      </c>
      <c r="AT4886" t="s">
        <v>69</v>
      </c>
      <c r="AU4886">
        <v>59</v>
      </c>
      <c r="AV4886">
        <v>20</v>
      </c>
      <c r="AW4886">
        <f>YEAR(ChinookMusic[[#This Row],[invoiceDate]])</f>
        <v>2013</v>
      </c>
      <c r="AX4886" t="str">
        <f>TEXT(ChinookMusic[[#This Row],[invoiceDate]],"MMMM")</f>
        <v>November</v>
      </c>
    </row>
    <row r="4887" spans="1:50" x14ac:dyDescent="0.3">
      <c r="A4887">
        <v>149</v>
      </c>
      <c r="B4887" t="s">
        <v>1054</v>
      </c>
      <c r="C4887">
        <v>230</v>
      </c>
      <c r="D4887" t="s">
        <v>1793</v>
      </c>
      <c r="E4887">
        <v>2904</v>
      </c>
      <c r="F4887" t="s">
        <v>3045</v>
      </c>
      <c r="G4887" t="s">
        <v>73</v>
      </c>
      <c r="H4887">
        <v>2619887</v>
      </c>
      <c r="I4887">
        <v>1.99</v>
      </c>
      <c r="J4887">
        <v>3</v>
      </c>
      <c r="K4887" t="s">
        <v>1057</v>
      </c>
      <c r="L4887">
        <v>19</v>
      </c>
      <c r="M4887" t="s">
        <v>1058</v>
      </c>
      <c r="N4887">
        <v>3</v>
      </c>
      <c r="O4887" t="s">
        <v>1058</v>
      </c>
      <c r="P4887">
        <v>2198</v>
      </c>
      <c r="Q4887">
        <v>1</v>
      </c>
      <c r="R4887">
        <v>404</v>
      </c>
      <c r="S4887">
        <v>6</v>
      </c>
      <c r="T4887" s="3">
        <v>41591</v>
      </c>
      <c r="U4887" t="s">
        <v>463</v>
      </c>
      <c r="V4887" t="s">
        <v>464</v>
      </c>
      <c r="W4887" t="s">
        <v>465</v>
      </c>
      <c r="X4887">
        <v>25.86</v>
      </c>
      <c r="Y4887">
        <v>6</v>
      </c>
      <c r="Z4887" t="s">
        <v>466</v>
      </c>
      <c r="AA4887" t="s">
        <v>467</v>
      </c>
      <c r="AB4887" t="s">
        <v>463</v>
      </c>
      <c r="AC4887" t="s">
        <v>464</v>
      </c>
      <c r="AD4887" t="s">
        <v>465</v>
      </c>
      <c r="AE4887" t="s">
        <v>468</v>
      </c>
      <c r="AF4887">
        <v>5</v>
      </c>
      <c r="AG4887">
        <v>5</v>
      </c>
      <c r="AH4887" t="s">
        <v>59</v>
      </c>
      <c r="AI4887" t="s">
        <v>60</v>
      </c>
      <c r="AJ4887" t="s">
        <v>3281</v>
      </c>
      <c r="AK4887" t="s">
        <v>61</v>
      </c>
      <c r="AL4887">
        <v>2</v>
      </c>
      <c r="AM4887" t="s">
        <v>62</v>
      </c>
      <c r="AN4887" t="s">
        <v>63</v>
      </c>
      <c r="AO4887" t="s">
        <v>64</v>
      </c>
      <c r="AP4887" t="s">
        <v>65</v>
      </c>
      <c r="AQ4887" t="s">
        <v>66</v>
      </c>
      <c r="AR4887" t="s">
        <v>67</v>
      </c>
      <c r="AS4887" t="s">
        <v>68</v>
      </c>
      <c r="AT4887" t="s">
        <v>69</v>
      </c>
      <c r="AU4887">
        <v>59</v>
      </c>
      <c r="AV4887">
        <v>20</v>
      </c>
      <c r="AW4887">
        <f>YEAR(ChinookMusic[[#This Row],[invoiceDate]])</f>
        <v>2013</v>
      </c>
      <c r="AX4887" t="str">
        <f>TEXT(ChinookMusic[[#This Row],[invoiceDate]],"MMMM")</f>
        <v>November</v>
      </c>
    </row>
    <row r="4888" spans="1:50" x14ac:dyDescent="0.3">
      <c r="A4888">
        <v>147</v>
      </c>
      <c r="B4888" t="s">
        <v>1552</v>
      </c>
      <c r="C4888">
        <v>227</v>
      </c>
      <c r="D4888" t="s">
        <v>1553</v>
      </c>
      <c r="E4888">
        <v>2832</v>
      </c>
      <c r="F4888" t="s">
        <v>2512</v>
      </c>
      <c r="G4888" t="s">
        <v>73</v>
      </c>
      <c r="H4888">
        <v>2626376</v>
      </c>
      <c r="I4888">
        <v>1.99</v>
      </c>
      <c r="J4888">
        <v>3</v>
      </c>
      <c r="K4888" t="s">
        <v>1057</v>
      </c>
      <c r="L4888">
        <v>18</v>
      </c>
      <c r="M4888" t="s">
        <v>1560</v>
      </c>
      <c r="N4888">
        <v>10</v>
      </c>
      <c r="O4888" t="s">
        <v>1058</v>
      </c>
      <c r="P4888">
        <v>2190</v>
      </c>
      <c r="Q4888">
        <v>1</v>
      </c>
      <c r="R4888">
        <v>404</v>
      </c>
      <c r="S4888">
        <v>6</v>
      </c>
      <c r="T4888" s="3">
        <v>41591</v>
      </c>
      <c r="U4888" t="s">
        <v>463</v>
      </c>
      <c r="V4888" t="s">
        <v>464</v>
      </c>
      <c r="W4888" t="s">
        <v>465</v>
      </c>
      <c r="X4888">
        <v>25.86</v>
      </c>
      <c r="Y4888">
        <v>6</v>
      </c>
      <c r="Z4888" t="s">
        <v>466</v>
      </c>
      <c r="AA4888" t="s">
        <v>467</v>
      </c>
      <c r="AB4888" t="s">
        <v>463</v>
      </c>
      <c r="AC4888" t="s">
        <v>464</v>
      </c>
      <c r="AD4888" t="s">
        <v>465</v>
      </c>
      <c r="AE4888" t="s">
        <v>468</v>
      </c>
      <c r="AF4888">
        <v>5</v>
      </c>
      <c r="AG4888">
        <v>5</v>
      </c>
      <c r="AH4888" t="s">
        <v>59</v>
      </c>
      <c r="AI4888" t="s">
        <v>60</v>
      </c>
      <c r="AJ4888" t="s">
        <v>3281</v>
      </c>
      <c r="AK4888" t="s">
        <v>61</v>
      </c>
      <c r="AL4888">
        <v>2</v>
      </c>
      <c r="AM4888" t="s">
        <v>62</v>
      </c>
      <c r="AN4888" t="s">
        <v>63</v>
      </c>
      <c r="AO4888" t="s">
        <v>64</v>
      </c>
      <c r="AP4888" t="s">
        <v>65</v>
      </c>
      <c r="AQ4888" t="s">
        <v>66</v>
      </c>
      <c r="AR4888" t="s">
        <v>67</v>
      </c>
      <c r="AS4888" t="s">
        <v>68</v>
      </c>
      <c r="AT4888" t="s">
        <v>69</v>
      </c>
      <c r="AU4888">
        <v>59</v>
      </c>
      <c r="AV4888">
        <v>20</v>
      </c>
      <c r="AW4888">
        <f>YEAR(ChinookMusic[[#This Row],[invoiceDate]])</f>
        <v>2013</v>
      </c>
      <c r="AX4888" t="str">
        <f>TEXT(ChinookMusic[[#This Row],[invoiceDate]],"MMMM")</f>
        <v>November</v>
      </c>
    </row>
    <row r="4889" spans="1:50" x14ac:dyDescent="0.3">
      <c r="A4889">
        <v>147</v>
      </c>
      <c r="B4889" t="s">
        <v>1552</v>
      </c>
      <c r="C4889">
        <v>227</v>
      </c>
      <c r="D4889" t="s">
        <v>1553</v>
      </c>
      <c r="E4889">
        <v>2832</v>
      </c>
      <c r="F4889" t="s">
        <v>2512</v>
      </c>
      <c r="G4889" t="s">
        <v>73</v>
      </c>
      <c r="H4889">
        <v>2626376</v>
      </c>
      <c r="I4889">
        <v>1.99</v>
      </c>
      <c r="J4889">
        <v>3</v>
      </c>
      <c r="K4889" t="s">
        <v>1057</v>
      </c>
      <c r="L4889">
        <v>18</v>
      </c>
      <c r="M4889" t="s">
        <v>1560</v>
      </c>
      <c r="N4889">
        <v>3</v>
      </c>
      <c r="O4889" t="s">
        <v>1058</v>
      </c>
      <c r="P4889">
        <v>2190</v>
      </c>
      <c r="Q4889">
        <v>1</v>
      </c>
      <c r="R4889">
        <v>404</v>
      </c>
      <c r="S4889">
        <v>6</v>
      </c>
      <c r="T4889" s="3">
        <v>41591</v>
      </c>
      <c r="U4889" t="s">
        <v>463</v>
      </c>
      <c r="V4889" t="s">
        <v>464</v>
      </c>
      <c r="W4889" t="s">
        <v>465</v>
      </c>
      <c r="X4889">
        <v>25.86</v>
      </c>
      <c r="Y4889">
        <v>6</v>
      </c>
      <c r="Z4889" t="s">
        <v>466</v>
      </c>
      <c r="AA4889" t="s">
        <v>467</v>
      </c>
      <c r="AB4889" t="s">
        <v>463</v>
      </c>
      <c r="AC4889" t="s">
        <v>464</v>
      </c>
      <c r="AD4889" t="s">
        <v>465</v>
      </c>
      <c r="AE4889" t="s">
        <v>468</v>
      </c>
      <c r="AF4889">
        <v>5</v>
      </c>
      <c r="AG4889">
        <v>5</v>
      </c>
      <c r="AH4889" t="s">
        <v>59</v>
      </c>
      <c r="AI4889" t="s">
        <v>60</v>
      </c>
      <c r="AJ4889" t="s">
        <v>3281</v>
      </c>
      <c r="AK4889" t="s">
        <v>61</v>
      </c>
      <c r="AL4889">
        <v>2</v>
      </c>
      <c r="AM4889" t="s">
        <v>62</v>
      </c>
      <c r="AN4889" t="s">
        <v>63</v>
      </c>
      <c r="AO4889" t="s">
        <v>64</v>
      </c>
      <c r="AP4889" t="s">
        <v>65</v>
      </c>
      <c r="AQ4889" t="s">
        <v>66</v>
      </c>
      <c r="AR4889" t="s">
        <v>67</v>
      </c>
      <c r="AS4889" t="s">
        <v>68</v>
      </c>
      <c r="AT4889" t="s">
        <v>69</v>
      </c>
      <c r="AU4889">
        <v>59</v>
      </c>
      <c r="AV4889">
        <v>20</v>
      </c>
      <c r="AW4889">
        <f>YEAR(ChinookMusic[[#This Row],[invoiceDate]])</f>
        <v>2013</v>
      </c>
      <c r="AX4889" t="str">
        <f>TEXT(ChinookMusic[[#This Row],[invoiceDate]],"MMMM")</f>
        <v>November</v>
      </c>
    </row>
    <row r="4890" spans="1:50" x14ac:dyDescent="0.3">
      <c r="A4890">
        <v>149</v>
      </c>
      <c r="B4890" t="s">
        <v>1054</v>
      </c>
      <c r="C4890">
        <v>230</v>
      </c>
      <c r="D4890" t="s">
        <v>1793</v>
      </c>
      <c r="E4890">
        <v>2868</v>
      </c>
      <c r="F4890" t="s">
        <v>2514</v>
      </c>
      <c r="G4890" t="s">
        <v>73</v>
      </c>
      <c r="H4890">
        <v>2587370</v>
      </c>
      <c r="I4890">
        <v>1.99</v>
      </c>
      <c r="J4890">
        <v>3</v>
      </c>
      <c r="K4890" t="s">
        <v>1057</v>
      </c>
      <c r="L4890">
        <v>19</v>
      </c>
      <c r="M4890" t="s">
        <v>1058</v>
      </c>
      <c r="N4890">
        <v>10</v>
      </c>
      <c r="O4890" t="s">
        <v>1058</v>
      </c>
      <c r="P4890">
        <v>2194</v>
      </c>
      <c r="Q4890">
        <v>1</v>
      </c>
      <c r="R4890">
        <v>404</v>
      </c>
      <c r="S4890">
        <v>6</v>
      </c>
      <c r="T4890" s="3">
        <v>41591</v>
      </c>
      <c r="U4890" t="s">
        <v>463</v>
      </c>
      <c r="V4890" t="s">
        <v>464</v>
      </c>
      <c r="W4890" t="s">
        <v>465</v>
      </c>
      <c r="X4890">
        <v>25.86</v>
      </c>
      <c r="Y4890">
        <v>6</v>
      </c>
      <c r="Z4890" t="s">
        <v>466</v>
      </c>
      <c r="AA4890" t="s">
        <v>467</v>
      </c>
      <c r="AB4890" t="s">
        <v>463</v>
      </c>
      <c r="AC4890" t="s">
        <v>464</v>
      </c>
      <c r="AD4890" t="s">
        <v>465</v>
      </c>
      <c r="AE4890" t="s">
        <v>468</v>
      </c>
      <c r="AF4890">
        <v>5</v>
      </c>
      <c r="AG4890">
        <v>5</v>
      </c>
      <c r="AH4890" t="s">
        <v>59</v>
      </c>
      <c r="AI4890" t="s">
        <v>60</v>
      </c>
      <c r="AJ4890" t="s">
        <v>3281</v>
      </c>
      <c r="AK4890" t="s">
        <v>61</v>
      </c>
      <c r="AL4890">
        <v>2</v>
      </c>
      <c r="AM4890" t="s">
        <v>62</v>
      </c>
      <c r="AN4890" t="s">
        <v>63</v>
      </c>
      <c r="AO4890" t="s">
        <v>64</v>
      </c>
      <c r="AP4890" t="s">
        <v>65</v>
      </c>
      <c r="AQ4890" t="s">
        <v>66</v>
      </c>
      <c r="AR4890" t="s">
        <v>67</v>
      </c>
      <c r="AS4890" t="s">
        <v>68</v>
      </c>
      <c r="AT4890" t="s">
        <v>69</v>
      </c>
      <c r="AU4890">
        <v>59</v>
      </c>
      <c r="AV4890">
        <v>20</v>
      </c>
      <c r="AW4890">
        <f>YEAR(ChinookMusic[[#This Row],[invoiceDate]])</f>
        <v>2013</v>
      </c>
      <c r="AX4890" t="str">
        <f>TEXT(ChinookMusic[[#This Row],[invoiceDate]],"MMMM")</f>
        <v>November</v>
      </c>
    </row>
    <row r="4891" spans="1:50" x14ac:dyDescent="0.3">
      <c r="A4891">
        <v>149</v>
      </c>
      <c r="B4891" t="s">
        <v>1054</v>
      </c>
      <c r="C4891">
        <v>230</v>
      </c>
      <c r="D4891" t="s">
        <v>1793</v>
      </c>
      <c r="E4891">
        <v>2868</v>
      </c>
      <c r="F4891" t="s">
        <v>2514</v>
      </c>
      <c r="G4891" t="s">
        <v>73</v>
      </c>
      <c r="H4891">
        <v>2587370</v>
      </c>
      <c r="I4891">
        <v>1.99</v>
      </c>
      <c r="J4891">
        <v>3</v>
      </c>
      <c r="K4891" t="s">
        <v>1057</v>
      </c>
      <c r="L4891">
        <v>19</v>
      </c>
      <c r="M4891" t="s">
        <v>1058</v>
      </c>
      <c r="N4891">
        <v>3</v>
      </c>
      <c r="O4891" t="s">
        <v>1058</v>
      </c>
      <c r="P4891">
        <v>2194</v>
      </c>
      <c r="Q4891">
        <v>1</v>
      </c>
      <c r="R4891">
        <v>404</v>
      </c>
      <c r="S4891">
        <v>6</v>
      </c>
      <c r="T4891" s="3">
        <v>41591</v>
      </c>
      <c r="U4891" t="s">
        <v>463</v>
      </c>
      <c r="V4891" t="s">
        <v>464</v>
      </c>
      <c r="W4891" t="s">
        <v>465</v>
      </c>
      <c r="X4891">
        <v>25.86</v>
      </c>
      <c r="Y4891">
        <v>6</v>
      </c>
      <c r="Z4891" t="s">
        <v>466</v>
      </c>
      <c r="AA4891" t="s">
        <v>467</v>
      </c>
      <c r="AB4891" t="s">
        <v>463</v>
      </c>
      <c r="AC4891" t="s">
        <v>464</v>
      </c>
      <c r="AD4891" t="s">
        <v>465</v>
      </c>
      <c r="AE4891" t="s">
        <v>468</v>
      </c>
      <c r="AF4891">
        <v>5</v>
      </c>
      <c r="AG4891">
        <v>5</v>
      </c>
      <c r="AH4891" t="s">
        <v>59</v>
      </c>
      <c r="AI4891" t="s">
        <v>60</v>
      </c>
      <c r="AJ4891" t="s">
        <v>3281</v>
      </c>
      <c r="AK4891" t="s">
        <v>61</v>
      </c>
      <c r="AL4891">
        <v>2</v>
      </c>
      <c r="AM4891" t="s">
        <v>62</v>
      </c>
      <c r="AN4891" t="s">
        <v>63</v>
      </c>
      <c r="AO4891" t="s">
        <v>64</v>
      </c>
      <c r="AP4891" t="s">
        <v>65</v>
      </c>
      <c r="AQ4891" t="s">
        <v>66</v>
      </c>
      <c r="AR4891" t="s">
        <v>67</v>
      </c>
      <c r="AS4891" t="s">
        <v>68</v>
      </c>
      <c r="AT4891" t="s">
        <v>69</v>
      </c>
      <c r="AU4891">
        <v>59</v>
      </c>
      <c r="AV4891">
        <v>20</v>
      </c>
      <c r="AW4891">
        <f>YEAR(ChinookMusic[[#This Row],[invoiceDate]])</f>
        <v>2013</v>
      </c>
      <c r="AX4891" t="str">
        <f>TEXT(ChinookMusic[[#This Row],[invoiceDate]],"MMMM")</f>
        <v>November</v>
      </c>
    </row>
    <row r="4892" spans="1:50" x14ac:dyDescent="0.3">
      <c r="A4892">
        <v>150</v>
      </c>
      <c r="B4892" t="s">
        <v>1280</v>
      </c>
      <c r="C4892">
        <v>232</v>
      </c>
      <c r="D4892" t="s">
        <v>1805</v>
      </c>
      <c r="E4892">
        <v>2931</v>
      </c>
      <c r="F4892" t="s">
        <v>3046</v>
      </c>
      <c r="G4892" t="s">
        <v>1280</v>
      </c>
      <c r="H4892">
        <v>349492</v>
      </c>
      <c r="I4892">
        <v>0.99</v>
      </c>
      <c r="J4892">
        <v>1</v>
      </c>
      <c r="K4892" t="s">
        <v>78</v>
      </c>
      <c r="L4892">
        <v>1</v>
      </c>
      <c r="M4892" t="s">
        <v>51</v>
      </c>
      <c r="N4892">
        <v>5</v>
      </c>
      <c r="O4892" t="s">
        <v>70</v>
      </c>
      <c r="P4892">
        <v>2201</v>
      </c>
      <c r="Q4892">
        <v>1</v>
      </c>
      <c r="R4892">
        <v>404</v>
      </c>
      <c r="S4892">
        <v>6</v>
      </c>
      <c r="T4892" s="3">
        <v>41591</v>
      </c>
      <c r="U4892" t="s">
        <v>463</v>
      </c>
      <c r="V4892" t="s">
        <v>464</v>
      </c>
      <c r="W4892" t="s">
        <v>465</v>
      </c>
      <c r="X4892">
        <v>25.86</v>
      </c>
      <c r="Y4892">
        <v>6</v>
      </c>
      <c r="Z4892" t="s">
        <v>466</v>
      </c>
      <c r="AA4892" t="s">
        <v>467</v>
      </c>
      <c r="AB4892" t="s">
        <v>463</v>
      </c>
      <c r="AC4892" t="s">
        <v>464</v>
      </c>
      <c r="AD4892" t="s">
        <v>465</v>
      </c>
      <c r="AE4892" t="s">
        <v>468</v>
      </c>
      <c r="AF4892">
        <v>5</v>
      </c>
      <c r="AG4892">
        <v>5</v>
      </c>
      <c r="AH4892" t="s">
        <v>59</v>
      </c>
      <c r="AI4892" t="s">
        <v>60</v>
      </c>
      <c r="AJ4892" t="s">
        <v>3281</v>
      </c>
      <c r="AK4892" t="s">
        <v>61</v>
      </c>
      <c r="AL4892">
        <v>2</v>
      </c>
      <c r="AM4892" t="s">
        <v>62</v>
      </c>
      <c r="AN4892" t="s">
        <v>63</v>
      </c>
      <c r="AO4892" t="s">
        <v>64</v>
      </c>
      <c r="AP4892" t="s">
        <v>65</v>
      </c>
      <c r="AQ4892" t="s">
        <v>66</v>
      </c>
      <c r="AR4892" t="s">
        <v>67</v>
      </c>
      <c r="AS4892" t="s">
        <v>68</v>
      </c>
      <c r="AT4892" t="s">
        <v>69</v>
      </c>
      <c r="AU4892">
        <v>59</v>
      </c>
      <c r="AV4892">
        <v>20</v>
      </c>
      <c r="AW4892">
        <f>YEAR(ChinookMusic[[#This Row],[invoiceDate]])</f>
        <v>2013</v>
      </c>
      <c r="AX4892" t="str">
        <f>TEXT(ChinookMusic[[#This Row],[invoiceDate]],"MMMM")</f>
        <v>November</v>
      </c>
    </row>
    <row r="4893" spans="1:50" x14ac:dyDescent="0.3">
      <c r="A4893">
        <v>150</v>
      </c>
      <c r="B4893" t="s">
        <v>1280</v>
      </c>
      <c r="C4893">
        <v>232</v>
      </c>
      <c r="D4893" t="s">
        <v>1805</v>
      </c>
      <c r="E4893">
        <v>2931</v>
      </c>
      <c r="F4893" t="s">
        <v>3046</v>
      </c>
      <c r="G4893" t="s">
        <v>1280</v>
      </c>
      <c r="H4893">
        <v>349492</v>
      </c>
      <c r="I4893">
        <v>0.99</v>
      </c>
      <c r="J4893">
        <v>1</v>
      </c>
      <c r="K4893" t="s">
        <v>78</v>
      </c>
      <c r="L4893">
        <v>1</v>
      </c>
      <c r="M4893" t="s">
        <v>51</v>
      </c>
      <c r="N4893">
        <v>1</v>
      </c>
      <c r="O4893" t="s">
        <v>52</v>
      </c>
      <c r="P4893">
        <v>2201</v>
      </c>
      <c r="Q4893">
        <v>1</v>
      </c>
      <c r="R4893">
        <v>404</v>
      </c>
      <c r="S4893">
        <v>6</v>
      </c>
      <c r="T4893" s="3">
        <v>41591</v>
      </c>
      <c r="U4893" t="s">
        <v>463</v>
      </c>
      <c r="V4893" t="s">
        <v>464</v>
      </c>
      <c r="W4893" t="s">
        <v>465</v>
      </c>
      <c r="X4893">
        <v>25.86</v>
      </c>
      <c r="Y4893">
        <v>6</v>
      </c>
      <c r="Z4893" t="s">
        <v>466</v>
      </c>
      <c r="AA4893" t="s">
        <v>467</v>
      </c>
      <c r="AB4893" t="s">
        <v>463</v>
      </c>
      <c r="AC4893" t="s">
        <v>464</v>
      </c>
      <c r="AD4893" t="s">
        <v>465</v>
      </c>
      <c r="AE4893" t="s">
        <v>468</v>
      </c>
      <c r="AF4893">
        <v>5</v>
      </c>
      <c r="AG4893">
        <v>5</v>
      </c>
      <c r="AH4893" t="s">
        <v>59</v>
      </c>
      <c r="AI4893" t="s">
        <v>60</v>
      </c>
      <c r="AJ4893" t="s">
        <v>3281</v>
      </c>
      <c r="AK4893" t="s">
        <v>61</v>
      </c>
      <c r="AL4893">
        <v>2</v>
      </c>
      <c r="AM4893" t="s">
        <v>62</v>
      </c>
      <c r="AN4893" t="s">
        <v>63</v>
      </c>
      <c r="AO4893" t="s">
        <v>64</v>
      </c>
      <c r="AP4893" t="s">
        <v>65</v>
      </c>
      <c r="AQ4893" t="s">
        <v>66</v>
      </c>
      <c r="AR4893" t="s">
        <v>67</v>
      </c>
      <c r="AS4893" t="s">
        <v>68</v>
      </c>
      <c r="AT4893" t="s">
        <v>69</v>
      </c>
      <c r="AU4893">
        <v>59</v>
      </c>
      <c r="AV4893">
        <v>20</v>
      </c>
      <c r="AW4893">
        <f>YEAR(ChinookMusic[[#This Row],[invoiceDate]])</f>
        <v>2013</v>
      </c>
      <c r="AX4893" t="str">
        <f>TEXT(ChinookMusic[[#This Row],[invoiceDate]],"MMMM")</f>
        <v>November</v>
      </c>
    </row>
    <row r="4894" spans="1:50" x14ac:dyDescent="0.3">
      <c r="A4894">
        <v>150</v>
      </c>
      <c r="B4894" t="s">
        <v>1280</v>
      </c>
      <c r="C4894">
        <v>232</v>
      </c>
      <c r="D4894" t="s">
        <v>1805</v>
      </c>
      <c r="E4894">
        <v>2931</v>
      </c>
      <c r="F4894" t="s">
        <v>3046</v>
      </c>
      <c r="G4894" t="s">
        <v>1280</v>
      </c>
      <c r="H4894">
        <v>349492</v>
      </c>
      <c r="I4894">
        <v>0.99</v>
      </c>
      <c r="J4894">
        <v>1</v>
      </c>
      <c r="K4894" t="s">
        <v>78</v>
      </c>
      <c r="L4894">
        <v>1</v>
      </c>
      <c r="M4894" t="s">
        <v>51</v>
      </c>
      <c r="N4894">
        <v>8</v>
      </c>
      <c r="O4894" t="s">
        <v>52</v>
      </c>
      <c r="P4894">
        <v>2201</v>
      </c>
      <c r="Q4894">
        <v>1</v>
      </c>
      <c r="R4894">
        <v>404</v>
      </c>
      <c r="S4894">
        <v>6</v>
      </c>
      <c r="T4894" s="3">
        <v>41591</v>
      </c>
      <c r="U4894" t="s">
        <v>463</v>
      </c>
      <c r="V4894" t="s">
        <v>464</v>
      </c>
      <c r="W4894" t="s">
        <v>465</v>
      </c>
      <c r="X4894">
        <v>25.86</v>
      </c>
      <c r="Y4894">
        <v>6</v>
      </c>
      <c r="Z4894" t="s">
        <v>466</v>
      </c>
      <c r="AA4894" t="s">
        <v>467</v>
      </c>
      <c r="AB4894" t="s">
        <v>463</v>
      </c>
      <c r="AC4894" t="s">
        <v>464</v>
      </c>
      <c r="AD4894" t="s">
        <v>465</v>
      </c>
      <c r="AE4894" t="s">
        <v>468</v>
      </c>
      <c r="AF4894">
        <v>5</v>
      </c>
      <c r="AG4894">
        <v>5</v>
      </c>
      <c r="AH4894" t="s">
        <v>59</v>
      </c>
      <c r="AI4894" t="s">
        <v>60</v>
      </c>
      <c r="AJ4894" t="s">
        <v>3281</v>
      </c>
      <c r="AK4894" t="s">
        <v>61</v>
      </c>
      <c r="AL4894">
        <v>2</v>
      </c>
      <c r="AM4894" t="s">
        <v>62</v>
      </c>
      <c r="AN4894" t="s">
        <v>63</v>
      </c>
      <c r="AO4894" t="s">
        <v>64</v>
      </c>
      <c r="AP4894" t="s">
        <v>65</v>
      </c>
      <c r="AQ4894" t="s">
        <v>66</v>
      </c>
      <c r="AR4894" t="s">
        <v>67</v>
      </c>
      <c r="AS4894" t="s">
        <v>68</v>
      </c>
      <c r="AT4894" t="s">
        <v>69</v>
      </c>
      <c r="AU4894">
        <v>59</v>
      </c>
      <c r="AV4894">
        <v>20</v>
      </c>
      <c r="AW4894">
        <f>YEAR(ChinookMusic[[#This Row],[invoiceDate]])</f>
        <v>2013</v>
      </c>
      <c r="AX4894" t="str">
        <f>TEXT(ChinookMusic[[#This Row],[invoiceDate]],"MMMM")</f>
        <v>November</v>
      </c>
    </row>
    <row r="4895" spans="1:50" x14ac:dyDescent="0.3">
      <c r="A4895">
        <v>146</v>
      </c>
      <c r="B4895" t="s">
        <v>1051</v>
      </c>
      <c r="C4895">
        <v>225</v>
      </c>
      <c r="D4895" t="s">
        <v>1467</v>
      </c>
      <c r="E4895">
        <v>2814</v>
      </c>
      <c r="F4895" t="s">
        <v>3047</v>
      </c>
      <c r="G4895" t="s">
        <v>1703</v>
      </c>
      <c r="H4895">
        <v>207830</v>
      </c>
      <c r="I4895">
        <v>0.99</v>
      </c>
      <c r="J4895">
        <v>1</v>
      </c>
      <c r="K4895" t="s">
        <v>78</v>
      </c>
      <c r="L4895">
        <v>4</v>
      </c>
      <c r="M4895" t="s">
        <v>146</v>
      </c>
      <c r="N4895">
        <v>5</v>
      </c>
      <c r="O4895" t="s">
        <v>70</v>
      </c>
      <c r="P4895">
        <v>2188</v>
      </c>
      <c r="Q4895">
        <v>1</v>
      </c>
      <c r="R4895">
        <v>404</v>
      </c>
      <c r="S4895">
        <v>6</v>
      </c>
      <c r="T4895" s="3">
        <v>41591</v>
      </c>
      <c r="U4895" t="s">
        <v>463</v>
      </c>
      <c r="V4895" t="s">
        <v>464</v>
      </c>
      <c r="W4895" t="s">
        <v>465</v>
      </c>
      <c r="X4895">
        <v>25.86</v>
      </c>
      <c r="Y4895">
        <v>6</v>
      </c>
      <c r="Z4895" t="s">
        <v>466</v>
      </c>
      <c r="AA4895" t="s">
        <v>467</v>
      </c>
      <c r="AB4895" t="s">
        <v>463</v>
      </c>
      <c r="AC4895" t="s">
        <v>464</v>
      </c>
      <c r="AD4895" t="s">
        <v>465</v>
      </c>
      <c r="AE4895" t="s">
        <v>468</v>
      </c>
      <c r="AF4895">
        <v>5</v>
      </c>
      <c r="AG4895">
        <v>5</v>
      </c>
      <c r="AH4895" t="s">
        <v>59</v>
      </c>
      <c r="AI4895" t="s">
        <v>60</v>
      </c>
      <c r="AJ4895" t="s">
        <v>3281</v>
      </c>
      <c r="AK4895" t="s">
        <v>61</v>
      </c>
      <c r="AL4895">
        <v>2</v>
      </c>
      <c r="AM4895" t="s">
        <v>62</v>
      </c>
      <c r="AN4895" t="s">
        <v>63</v>
      </c>
      <c r="AO4895" t="s">
        <v>64</v>
      </c>
      <c r="AP4895" t="s">
        <v>65</v>
      </c>
      <c r="AQ4895" t="s">
        <v>66</v>
      </c>
      <c r="AR4895" t="s">
        <v>67</v>
      </c>
      <c r="AS4895" t="s">
        <v>68</v>
      </c>
      <c r="AT4895" t="s">
        <v>69</v>
      </c>
      <c r="AU4895">
        <v>59</v>
      </c>
      <c r="AV4895">
        <v>20</v>
      </c>
      <c r="AW4895">
        <f>YEAR(ChinookMusic[[#This Row],[invoiceDate]])</f>
        <v>2013</v>
      </c>
      <c r="AX4895" t="str">
        <f>TEXT(ChinookMusic[[#This Row],[invoiceDate]],"MMMM")</f>
        <v>November</v>
      </c>
    </row>
    <row r="4896" spans="1:50" x14ac:dyDescent="0.3">
      <c r="A4896">
        <v>146</v>
      </c>
      <c r="B4896" t="s">
        <v>1051</v>
      </c>
      <c r="C4896">
        <v>225</v>
      </c>
      <c r="D4896" t="s">
        <v>1467</v>
      </c>
      <c r="E4896">
        <v>2814</v>
      </c>
      <c r="F4896" t="s">
        <v>3047</v>
      </c>
      <c r="G4896" t="s">
        <v>1703</v>
      </c>
      <c r="H4896">
        <v>207830</v>
      </c>
      <c r="I4896">
        <v>0.99</v>
      </c>
      <c r="J4896">
        <v>1</v>
      </c>
      <c r="K4896" t="s">
        <v>78</v>
      </c>
      <c r="L4896">
        <v>4</v>
      </c>
      <c r="M4896" t="s">
        <v>146</v>
      </c>
      <c r="N4896">
        <v>8</v>
      </c>
      <c r="O4896" t="s">
        <v>52</v>
      </c>
      <c r="P4896">
        <v>2188</v>
      </c>
      <c r="Q4896">
        <v>1</v>
      </c>
      <c r="R4896">
        <v>404</v>
      </c>
      <c r="S4896">
        <v>6</v>
      </c>
      <c r="T4896" s="3">
        <v>41591</v>
      </c>
      <c r="U4896" t="s">
        <v>463</v>
      </c>
      <c r="V4896" t="s">
        <v>464</v>
      </c>
      <c r="W4896" t="s">
        <v>465</v>
      </c>
      <c r="X4896">
        <v>25.86</v>
      </c>
      <c r="Y4896">
        <v>6</v>
      </c>
      <c r="Z4896" t="s">
        <v>466</v>
      </c>
      <c r="AA4896" t="s">
        <v>467</v>
      </c>
      <c r="AB4896" t="s">
        <v>463</v>
      </c>
      <c r="AC4896" t="s">
        <v>464</v>
      </c>
      <c r="AD4896" t="s">
        <v>465</v>
      </c>
      <c r="AE4896" t="s">
        <v>468</v>
      </c>
      <c r="AF4896">
        <v>5</v>
      </c>
      <c r="AG4896">
        <v>5</v>
      </c>
      <c r="AH4896" t="s">
        <v>59</v>
      </c>
      <c r="AI4896" t="s">
        <v>60</v>
      </c>
      <c r="AJ4896" t="s">
        <v>3281</v>
      </c>
      <c r="AK4896" t="s">
        <v>61</v>
      </c>
      <c r="AL4896">
        <v>2</v>
      </c>
      <c r="AM4896" t="s">
        <v>62</v>
      </c>
      <c r="AN4896" t="s">
        <v>63</v>
      </c>
      <c r="AO4896" t="s">
        <v>64</v>
      </c>
      <c r="AP4896" t="s">
        <v>65</v>
      </c>
      <c r="AQ4896" t="s">
        <v>66</v>
      </c>
      <c r="AR4896" t="s">
        <v>67</v>
      </c>
      <c r="AS4896" t="s">
        <v>68</v>
      </c>
      <c r="AT4896" t="s">
        <v>69</v>
      </c>
      <c r="AU4896">
        <v>59</v>
      </c>
      <c r="AV4896">
        <v>20</v>
      </c>
      <c r="AW4896">
        <f>YEAR(ChinookMusic[[#This Row],[invoiceDate]])</f>
        <v>2013</v>
      </c>
      <c r="AX4896" t="str">
        <f>TEXT(ChinookMusic[[#This Row],[invoiceDate]],"MMMM")</f>
        <v>November</v>
      </c>
    </row>
    <row r="4897" spans="1:50" x14ac:dyDescent="0.3">
      <c r="A4897">
        <v>146</v>
      </c>
      <c r="B4897" t="s">
        <v>1051</v>
      </c>
      <c r="C4897">
        <v>225</v>
      </c>
      <c r="D4897" t="s">
        <v>1467</v>
      </c>
      <c r="E4897">
        <v>2814</v>
      </c>
      <c r="F4897" t="s">
        <v>3047</v>
      </c>
      <c r="G4897" t="s">
        <v>1703</v>
      </c>
      <c r="H4897">
        <v>207830</v>
      </c>
      <c r="I4897">
        <v>0.99</v>
      </c>
      <c r="J4897">
        <v>1</v>
      </c>
      <c r="K4897" t="s">
        <v>78</v>
      </c>
      <c r="L4897">
        <v>4</v>
      </c>
      <c r="M4897" t="s">
        <v>146</v>
      </c>
      <c r="N4897">
        <v>1</v>
      </c>
      <c r="O4897" t="s">
        <v>52</v>
      </c>
      <c r="P4897">
        <v>2188</v>
      </c>
      <c r="Q4897">
        <v>1</v>
      </c>
      <c r="R4897">
        <v>404</v>
      </c>
      <c r="S4897">
        <v>6</v>
      </c>
      <c r="T4897" s="3">
        <v>41591</v>
      </c>
      <c r="U4897" t="s">
        <v>463</v>
      </c>
      <c r="V4897" t="s">
        <v>464</v>
      </c>
      <c r="W4897" t="s">
        <v>465</v>
      </c>
      <c r="X4897">
        <v>25.86</v>
      </c>
      <c r="Y4897">
        <v>6</v>
      </c>
      <c r="Z4897" t="s">
        <v>466</v>
      </c>
      <c r="AA4897" t="s">
        <v>467</v>
      </c>
      <c r="AB4897" t="s">
        <v>463</v>
      </c>
      <c r="AC4897" t="s">
        <v>464</v>
      </c>
      <c r="AD4897" t="s">
        <v>465</v>
      </c>
      <c r="AE4897" t="s">
        <v>468</v>
      </c>
      <c r="AF4897">
        <v>5</v>
      </c>
      <c r="AG4897">
        <v>5</v>
      </c>
      <c r="AH4897" t="s">
        <v>59</v>
      </c>
      <c r="AI4897" t="s">
        <v>60</v>
      </c>
      <c r="AJ4897" t="s">
        <v>3281</v>
      </c>
      <c r="AK4897" t="s">
        <v>61</v>
      </c>
      <c r="AL4897">
        <v>2</v>
      </c>
      <c r="AM4897" t="s">
        <v>62</v>
      </c>
      <c r="AN4897" t="s">
        <v>63</v>
      </c>
      <c r="AO4897" t="s">
        <v>64</v>
      </c>
      <c r="AP4897" t="s">
        <v>65</v>
      </c>
      <c r="AQ4897" t="s">
        <v>66</v>
      </c>
      <c r="AR4897" t="s">
        <v>67</v>
      </c>
      <c r="AS4897" t="s">
        <v>68</v>
      </c>
      <c r="AT4897" t="s">
        <v>69</v>
      </c>
      <c r="AU4897">
        <v>59</v>
      </c>
      <c r="AV4897">
        <v>20</v>
      </c>
      <c r="AW4897">
        <f>YEAR(ChinookMusic[[#This Row],[invoiceDate]])</f>
        <v>2013</v>
      </c>
      <c r="AX4897" t="str">
        <f>TEXT(ChinookMusic[[#This Row],[invoiceDate]],"MMMM")</f>
        <v>November</v>
      </c>
    </row>
    <row r="4898" spans="1:50" x14ac:dyDescent="0.3">
      <c r="A4898">
        <v>149</v>
      </c>
      <c r="B4898" t="s">
        <v>1054</v>
      </c>
      <c r="C4898">
        <v>231</v>
      </c>
      <c r="D4898" t="s">
        <v>1055</v>
      </c>
      <c r="E4898">
        <v>2922</v>
      </c>
      <c r="F4898" t="s">
        <v>3048</v>
      </c>
      <c r="G4898" t="s">
        <v>73</v>
      </c>
      <c r="H4898">
        <v>2478041</v>
      </c>
      <c r="I4898">
        <v>1.99</v>
      </c>
      <c r="J4898">
        <v>3</v>
      </c>
      <c r="K4898" t="s">
        <v>1057</v>
      </c>
      <c r="L4898">
        <v>21</v>
      </c>
      <c r="M4898" t="s">
        <v>1483</v>
      </c>
      <c r="N4898">
        <v>10</v>
      </c>
      <c r="O4898" t="s">
        <v>1058</v>
      </c>
      <c r="P4898">
        <v>2200</v>
      </c>
      <c r="Q4898">
        <v>1</v>
      </c>
      <c r="R4898">
        <v>404</v>
      </c>
      <c r="S4898">
        <v>6</v>
      </c>
      <c r="T4898" s="3">
        <v>41591</v>
      </c>
      <c r="U4898" t="s">
        <v>463</v>
      </c>
      <c r="V4898" t="s">
        <v>464</v>
      </c>
      <c r="W4898" t="s">
        <v>465</v>
      </c>
      <c r="X4898">
        <v>25.86</v>
      </c>
      <c r="Y4898">
        <v>6</v>
      </c>
      <c r="Z4898" t="s">
        <v>466</v>
      </c>
      <c r="AA4898" t="s">
        <v>467</v>
      </c>
      <c r="AB4898" t="s">
        <v>463</v>
      </c>
      <c r="AC4898" t="s">
        <v>464</v>
      </c>
      <c r="AD4898" t="s">
        <v>465</v>
      </c>
      <c r="AE4898" t="s">
        <v>468</v>
      </c>
      <c r="AF4898">
        <v>5</v>
      </c>
      <c r="AG4898">
        <v>5</v>
      </c>
      <c r="AH4898" t="s">
        <v>59</v>
      </c>
      <c r="AI4898" t="s">
        <v>60</v>
      </c>
      <c r="AJ4898" t="s">
        <v>3281</v>
      </c>
      <c r="AK4898" t="s">
        <v>61</v>
      </c>
      <c r="AL4898">
        <v>2</v>
      </c>
      <c r="AM4898" t="s">
        <v>62</v>
      </c>
      <c r="AN4898" t="s">
        <v>63</v>
      </c>
      <c r="AO4898" t="s">
        <v>64</v>
      </c>
      <c r="AP4898" t="s">
        <v>65</v>
      </c>
      <c r="AQ4898" t="s">
        <v>66</v>
      </c>
      <c r="AR4898" t="s">
        <v>67</v>
      </c>
      <c r="AS4898" t="s">
        <v>68</v>
      </c>
      <c r="AT4898" t="s">
        <v>69</v>
      </c>
      <c r="AU4898">
        <v>59</v>
      </c>
      <c r="AV4898">
        <v>20</v>
      </c>
      <c r="AW4898">
        <f>YEAR(ChinookMusic[[#This Row],[invoiceDate]])</f>
        <v>2013</v>
      </c>
      <c r="AX4898" t="str">
        <f>TEXT(ChinookMusic[[#This Row],[invoiceDate]],"MMMM")</f>
        <v>November</v>
      </c>
    </row>
    <row r="4899" spans="1:50" x14ac:dyDescent="0.3">
      <c r="A4899">
        <v>149</v>
      </c>
      <c r="B4899" t="s">
        <v>1054</v>
      </c>
      <c r="C4899">
        <v>231</v>
      </c>
      <c r="D4899" t="s">
        <v>1055</v>
      </c>
      <c r="E4899">
        <v>2922</v>
      </c>
      <c r="F4899" t="s">
        <v>3048</v>
      </c>
      <c r="G4899" t="s">
        <v>73</v>
      </c>
      <c r="H4899">
        <v>2478041</v>
      </c>
      <c r="I4899">
        <v>1.99</v>
      </c>
      <c r="J4899">
        <v>3</v>
      </c>
      <c r="K4899" t="s">
        <v>1057</v>
      </c>
      <c r="L4899">
        <v>21</v>
      </c>
      <c r="M4899" t="s">
        <v>1483</v>
      </c>
      <c r="N4899">
        <v>3</v>
      </c>
      <c r="O4899" t="s">
        <v>1058</v>
      </c>
      <c r="P4899">
        <v>2200</v>
      </c>
      <c r="Q4899">
        <v>1</v>
      </c>
      <c r="R4899">
        <v>404</v>
      </c>
      <c r="S4899">
        <v>6</v>
      </c>
      <c r="T4899" s="3">
        <v>41591</v>
      </c>
      <c r="U4899" t="s">
        <v>463</v>
      </c>
      <c r="V4899" t="s">
        <v>464</v>
      </c>
      <c r="W4899" t="s">
        <v>465</v>
      </c>
      <c r="X4899">
        <v>25.86</v>
      </c>
      <c r="Y4899">
        <v>6</v>
      </c>
      <c r="Z4899" t="s">
        <v>466</v>
      </c>
      <c r="AA4899" t="s">
        <v>467</v>
      </c>
      <c r="AB4899" t="s">
        <v>463</v>
      </c>
      <c r="AC4899" t="s">
        <v>464</v>
      </c>
      <c r="AD4899" t="s">
        <v>465</v>
      </c>
      <c r="AE4899" t="s">
        <v>468</v>
      </c>
      <c r="AF4899">
        <v>5</v>
      </c>
      <c r="AG4899">
        <v>5</v>
      </c>
      <c r="AH4899" t="s">
        <v>59</v>
      </c>
      <c r="AI4899" t="s">
        <v>60</v>
      </c>
      <c r="AJ4899" t="s">
        <v>3281</v>
      </c>
      <c r="AK4899" t="s">
        <v>61</v>
      </c>
      <c r="AL4899">
        <v>2</v>
      </c>
      <c r="AM4899" t="s">
        <v>62</v>
      </c>
      <c r="AN4899" t="s">
        <v>63</v>
      </c>
      <c r="AO4899" t="s">
        <v>64</v>
      </c>
      <c r="AP4899" t="s">
        <v>65</v>
      </c>
      <c r="AQ4899" t="s">
        <v>66</v>
      </c>
      <c r="AR4899" t="s">
        <v>67</v>
      </c>
      <c r="AS4899" t="s">
        <v>68</v>
      </c>
      <c r="AT4899" t="s">
        <v>69</v>
      </c>
      <c r="AU4899">
        <v>59</v>
      </c>
      <c r="AV4899">
        <v>20</v>
      </c>
      <c r="AW4899">
        <f>YEAR(ChinookMusic[[#This Row],[invoiceDate]])</f>
        <v>2013</v>
      </c>
      <c r="AX4899" t="str">
        <f>TEXT(ChinookMusic[[#This Row],[invoiceDate]],"MMMM")</f>
        <v>November</v>
      </c>
    </row>
    <row r="4900" spans="1:50" x14ac:dyDescent="0.3">
      <c r="A4900">
        <v>149</v>
      </c>
      <c r="B4900" t="s">
        <v>1054</v>
      </c>
      <c r="C4900">
        <v>229</v>
      </c>
      <c r="D4900" t="s">
        <v>1481</v>
      </c>
      <c r="E4900">
        <v>2895</v>
      </c>
      <c r="F4900" t="s">
        <v>3049</v>
      </c>
      <c r="G4900" t="s">
        <v>73</v>
      </c>
      <c r="H4900">
        <v>2629879</v>
      </c>
      <c r="I4900">
        <v>1.99</v>
      </c>
      <c r="J4900">
        <v>3</v>
      </c>
      <c r="K4900" t="s">
        <v>1057</v>
      </c>
      <c r="L4900">
        <v>21</v>
      </c>
      <c r="M4900" t="s">
        <v>1483</v>
      </c>
      <c r="N4900">
        <v>10</v>
      </c>
      <c r="O4900" t="s">
        <v>1058</v>
      </c>
      <c r="P4900">
        <v>2197</v>
      </c>
      <c r="Q4900">
        <v>1</v>
      </c>
      <c r="R4900">
        <v>404</v>
      </c>
      <c r="S4900">
        <v>6</v>
      </c>
      <c r="T4900" s="3">
        <v>41591</v>
      </c>
      <c r="U4900" t="s">
        <v>463</v>
      </c>
      <c r="V4900" t="s">
        <v>464</v>
      </c>
      <c r="W4900" t="s">
        <v>465</v>
      </c>
      <c r="X4900">
        <v>25.86</v>
      </c>
      <c r="Y4900">
        <v>6</v>
      </c>
      <c r="Z4900" t="s">
        <v>466</v>
      </c>
      <c r="AA4900" t="s">
        <v>467</v>
      </c>
      <c r="AB4900" t="s">
        <v>463</v>
      </c>
      <c r="AC4900" t="s">
        <v>464</v>
      </c>
      <c r="AD4900" t="s">
        <v>465</v>
      </c>
      <c r="AE4900" t="s">
        <v>468</v>
      </c>
      <c r="AF4900">
        <v>5</v>
      </c>
      <c r="AG4900">
        <v>5</v>
      </c>
      <c r="AH4900" t="s">
        <v>59</v>
      </c>
      <c r="AI4900" t="s">
        <v>60</v>
      </c>
      <c r="AJ4900" t="s">
        <v>3281</v>
      </c>
      <c r="AK4900" t="s">
        <v>61</v>
      </c>
      <c r="AL4900">
        <v>2</v>
      </c>
      <c r="AM4900" t="s">
        <v>62</v>
      </c>
      <c r="AN4900" t="s">
        <v>63</v>
      </c>
      <c r="AO4900" t="s">
        <v>64</v>
      </c>
      <c r="AP4900" t="s">
        <v>65</v>
      </c>
      <c r="AQ4900" t="s">
        <v>66</v>
      </c>
      <c r="AR4900" t="s">
        <v>67</v>
      </c>
      <c r="AS4900" t="s">
        <v>68</v>
      </c>
      <c r="AT4900" t="s">
        <v>69</v>
      </c>
      <c r="AU4900">
        <v>59</v>
      </c>
      <c r="AV4900">
        <v>20</v>
      </c>
      <c r="AW4900">
        <f>YEAR(ChinookMusic[[#This Row],[invoiceDate]])</f>
        <v>2013</v>
      </c>
      <c r="AX4900" t="str">
        <f>TEXT(ChinookMusic[[#This Row],[invoiceDate]],"MMMM")</f>
        <v>November</v>
      </c>
    </row>
    <row r="4901" spans="1:50" x14ac:dyDescent="0.3">
      <c r="A4901">
        <v>149</v>
      </c>
      <c r="B4901" t="s">
        <v>1054</v>
      </c>
      <c r="C4901">
        <v>229</v>
      </c>
      <c r="D4901" t="s">
        <v>1481</v>
      </c>
      <c r="E4901">
        <v>2895</v>
      </c>
      <c r="F4901" t="s">
        <v>3049</v>
      </c>
      <c r="G4901" t="s">
        <v>73</v>
      </c>
      <c r="H4901">
        <v>2629879</v>
      </c>
      <c r="I4901">
        <v>1.99</v>
      </c>
      <c r="J4901">
        <v>3</v>
      </c>
      <c r="K4901" t="s">
        <v>1057</v>
      </c>
      <c r="L4901">
        <v>21</v>
      </c>
      <c r="M4901" t="s">
        <v>1483</v>
      </c>
      <c r="N4901">
        <v>3</v>
      </c>
      <c r="O4901" t="s">
        <v>1058</v>
      </c>
      <c r="P4901">
        <v>2197</v>
      </c>
      <c r="Q4901">
        <v>1</v>
      </c>
      <c r="R4901">
        <v>404</v>
      </c>
      <c r="S4901">
        <v>6</v>
      </c>
      <c r="T4901" s="3">
        <v>41591</v>
      </c>
      <c r="U4901" t="s">
        <v>463</v>
      </c>
      <c r="V4901" t="s">
        <v>464</v>
      </c>
      <c r="W4901" t="s">
        <v>465</v>
      </c>
      <c r="X4901">
        <v>25.86</v>
      </c>
      <c r="Y4901">
        <v>6</v>
      </c>
      <c r="Z4901" t="s">
        <v>466</v>
      </c>
      <c r="AA4901" t="s">
        <v>467</v>
      </c>
      <c r="AB4901" t="s">
        <v>463</v>
      </c>
      <c r="AC4901" t="s">
        <v>464</v>
      </c>
      <c r="AD4901" t="s">
        <v>465</v>
      </c>
      <c r="AE4901" t="s">
        <v>468</v>
      </c>
      <c r="AF4901">
        <v>5</v>
      </c>
      <c r="AG4901">
        <v>5</v>
      </c>
      <c r="AH4901" t="s">
        <v>59</v>
      </c>
      <c r="AI4901" t="s">
        <v>60</v>
      </c>
      <c r="AJ4901" t="s">
        <v>3281</v>
      </c>
      <c r="AK4901" t="s">
        <v>61</v>
      </c>
      <c r="AL4901">
        <v>2</v>
      </c>
      <c r="AM4901" t="s">
        <v>62</v>
      </c>
      <c r="AN4901" t="s">
        <v>63</v>
      </c>
      <c r="AO4901" t="s">
        <v>64</v>
      </c>
      <c r="AP4901" t="s">
        <v>65</v>
      </c>
      <c r="AQ4901" t="s">
        <v>66</v>
      </c>
      <c r="AR4901" t="s">
        <v>67</v>
      </c>
      <c r="AS4901" t="s">
        <v>68</v>
      </c>
      <c r="AT4901" t="s">
        <v>69</v>
      </c>
      <c r="AU4901">
        <v>59</v>
      </c>
      <c r="AV4901">
        <v>20</v>
      </c>
      <c r="AW4901">
        <f>YEAR(ChinookMusic[[#This Row],[invoiceDate]])</f>
        <v>2013</v>
      </c>
      <c r="AX4901" t="str">
        <f>TEXT(ChinookMusic[[#This Row],[invoiceDate]],"MMMM")</f>
        <v>November</v>
      </c>
    </row>
    <row r="4902" spans="1:50" x14ac:dyDescent="0.3">
      <c r="A4902">
        <v>88</v>
      </c>
      <c r="B4902" t="s">
        <v>373</v>
      </c>
      <c r="C4902">
        <v>90</v>
      </c>
      <c r="D4902" t="s">
        <v>892</v>
      </c>
      <c r="E4902">
        <v>1147</v>
      </c>
      <c r="F4902" t="s">
        <v>3050</v>
      </c>
      <c r="G4902" t="s">
        <v>73</v>
      </c>
      <c r="H4902">
        <v>202824</v>
      </c>
      <c r="I4902">
        <v>0.99</v>
      </c>
      <c r="J4902">
        <v>2</v>
      </c>
      <c r="K4902" t="s">
        <v>50</v>
      </c>
      <c r="L4902">
        <v>1</v>
      </c>
      <c r="M4902" t="s">
        <v>51</v>
      </c>
      <c r="N4902">
        <v>8</v>
      </c>
      <c r="O4902" t="s">
        <v>52</v>
      </c>
      <c r="P4902">
        <v>765</v>
      </c>
      <c r="Q4902">
        <v>1</v>
      </c>
      <c r="R4902">
        <v>142</v>
      </c>
      <c r="S4902">
        <v>56</v>
      </c>
      <c r="T4902" s="3">
        <v>40435</v>
      </c>
      <c r="U4902" t="s">
        <v>894</v>
      </c>
      <c r="V4902" t="s">
        <v>895</v>
      </c>
      <c r="W4902" t="s">
        <v>896</v>
      </c>
      <c r="X4902">
        <v>3.96</v>
      </c>
      <c r="Y4902">
        <v>56</v>
      </c>
      <c r="Z4902" t="s">
        <v>897</v>
      </c>
      <c r="AA4902" t="s">
        <v>898</v>
      </c>
      <c r="AB4902" t="s">
        <v>894</v>
      </c>
      <c r="AC4902" t="s">
        <v>895</v>
      </c>
      <c r="AD4902" t="s">
        <v>896</v>
      </c>
      <c r="AE4902" t="s">
        <v>899</v>
      </c>
      <c r="AF4902">
        <v>4</v>
      </c>
      <c r="AG4902">
        <v>4</v>
      </c>
      <c r="AH4902" t="s">
        <v>85</v>
      </c>
      <c r="AI4902" t="s">
        <v>86</v>
      </c>
      <c r="AJ4902" t="s">
        <v>3279</v>
      </c>
      <c r="AK4902" t="s">
        <v>61</v>
      </c>
      <c r="AL4902">
        <v>2</v>
      </c>
      <c r="AM4902" t="s">
        <v>87</v>
      </c>
      <c r="AN4902" t="s">
        <v>63</v>
      </c>
      <c r="AO4902" t="s">
        <v>64</v>
      </c>
      <c r="AP4902" t="s">
        <v>88</v>
      </c>
      <c r="AQ4902" t="s">
        <v>89</v>
      </c>
      <c r="AR4902" t="s">
        <v>67</v>
      </c>
      <c r="AS4902" t="s">
        <v>68</v>
      </c>
      <c r="AT4902" t="s">
        <v>69</v>
      </c>
      <c r="AU4902">
        <v>77</v>
      </c>
      <c r="AV4902">
        <v>21</v>
      </c>
      <c r="AW4902">
        <f>YEAR(ChinookMusic[[#This Row],[invoiceDate]])</f>
        <v>2010</v>
      </c>
      <c r="AX4902" t="str">
        <f>TEXT(ChinookMusic[[#This Row],[invoiceDate]],"MMMM")</f>
        <v>September</v>
      </c>
    </row>
    <row r="4903" spans="1:50" x14ac:dyDescent="0.3">
      <c r="A4903">
        <v>88</v>
      </c>
      <c r="B4903" t="s">
        <v>373</v>
      </c>
      <c r="C4903">
        <v>90</v>
      </c>
      <c r="D4903" t="s">
        <v>892</v>
      </c>
      <c r="E4903">
        <v>1147</v>
      </c>
      <c r="F4903" t="s">
        <v>3050</v>
      </c>
      <c r="G4903" t="s">
        <v>73</v>
      </c>
      <c r="H4903">
        <v>202824</v>
      </c>
      <c r="I4903">
        <v>0.99</v>
      </c>
      <c r="J4903">
        <v>2</v>
      </c>
      <c r="K4903" t="s">
        <v>50</v>
      </c>
      <c r="L4903">
        <v>1</v>
      </c>
      <c r="M4903" t="s">
        <v>51</v>
      </c>
      <c r="N4903">
        <v>1</v>
      </c>
      <c r="O4903" t="s">
        <v>52</v>
      </c>
      <c r="P4903">
        <v>765</v>
      </c>
      <c r="Q4903">
        <v>1</v>
      </c>
      <c r="R4903">
        <v>142</v>
      </c>
      <c r="S4903">
        <v>56</v>
      </c>
      <c r="T4903" s="3">
        <v>40435</v>
      </c>
      <c r="U4903" t="s">
        <v>894</v>
      </c>
      <c r="V4903" t="s">
        <v>895</v>
      </c>
      <c r="W4903" t="s">
        <v>896</v>
      </c>
      <c r="X4903">
        <v>3.96</v>
      </c>
      <c r="Y4903">
        <v>56</v>
      </c>
      <c r="Z4903" t="s">
        <v>897</v>
      </c>
      <c r="AA4903" t="s">
        <v>898</v>
      </c>
      <c r="AB4903" t="s">
        <v>894</v>
      </c>
      <c r="AC4903" t="s">
        <v>895</v>
      </c>
      <c r="AD4903" t="s">
        <v>896</v>
      </c>
      <c r="AE4903" t="s">
        <v>899</v>
      </c>
      <c r="AF4903">
        <v>4</v>
      </c>
      <c r="AG4903">
        <v>4</v>
      </c>
      <c r="AH4903" t="s">
        <v>85</v>
      </c>
      <c r="AI4903" t="s">
        <v>86</v>
      </c>
      <c r="AJ4903" t="s">
        <v>3279</v>
      </c>
      <c r="AK4903" t="s">
        <v>61</v>
      </c>
      <c r="AL4903">
        <v>2</v>
      </c>
      <c r="AM4903" t="s">
        <v>87</v>
      </c>
      <c r="AN4903" t="s">
        <v>63</v>
      </c>
      <c r="AO4903" t="s">
        <v>64</v>
      </c>
      <c r="AP4903" t="s">
        <v>88</v>
      </c>
      <c r="AQ4903" t="s">
        <v>89</v>
      </c>
      <c r="AR4903" t="s">
        <v>67</v>
      </c>
      <c r="AS4903" t="s">
        <v>68</v>
      </c>
      <c r="AT4903" t="s">
        <v>69</v>
      </c>
      <c r="AU4903">
        <v>77</v>
      </c>
      <c r="AV4903">
        <v>21</v>
      </c>
      <c r="AW4903">
        <f>YEAR(ChinookMusic[[#This Row],[invoiceDate]])</f>
        <v>2010</v>
      </c>
      <c r="AX4903" t="str">
        <f>TEXT(ChinookMusic[[#This Row],[invoiceDate]],"MMMM")</f>
        <v>September</v>
      </c>
    </row>
    <row r="4904" spans="1:50" x14ac:dyDescent="0.3">
      <c r="A4904">
        <v>54</v>
      </c>
      <c r="B4904" t="s">
        <v>225</v>
      </c>
      <c r="C4904">
        <v>89</v>
      </c>
      <c r="D4904" t="s">
        <v>888</v>
      </c>
      <c r="E4904">
        <v>1145</v>
      </c>
      <c r="F4904" t="s">
        <v>2506</v>
      </c>
      <c r="G4904" t="s">
        <v>225</v>
      </c>
      <c r="H4904">
        <v>252316</v>
      </c>
      <c r="I4904">
        <v>0.99</v>
      </c>
      <c r="J4904">
        <v>1</v>
      </c>
      <c r="K4904" t="s">
        <v>78</v>
      </c>
      <c r="L4904">
        <v>4</v>
      </c>
      <c r="M4904" t="s">
        <v>146</v>
      </c>
      <c r="N4904">
        <v>8</v>
      </c>
      <c r="O4904" t="s">
        <v>52</v>
      </c>
      <c r="P4904">
        <v>764</v>
      </c>
      <c r="Q4904">
        <v>1</v>
      </c>
      <c r="R4904">
        <v>142</v>
      </c>
      <c r="S4904">
        <v>56</v>
      </c>
      <c r="T4904" s="3">
        <v>40435</v>
      </c>
      <c r="U4904" t="s">
        <v>894</v>
      </c>
      <c r="V4904" t="s">
        <v>895</v>
      </c>
      <c r="W4904" t="s">
        <v>896</v>
      </c>
      <c r="X4904">
        <v>3.96</v>
      </c>
      <c r="Y4904">
        <v>56</v>
      </c>
      <c r="Z4904" t="s">
        <v>897</v>
      </c>
      <c r="AA4904" t="s">
        <v>898</v>
      </c>
      <c r="AB4904" t="s">
        <v>894</v>
      </c>
      <c r="AC4904" t="s">
        <v>895</v>
      </c>
      <c r="AD4904" t="s">
        <v>896</v>
      </c>
      <c r="AE4904" t="s">
        <v>899</v>
      </c>
      <c r="AF4904">
        <v>4</v>
      </c>
      <c r="AG4904">
        <v>4</v>
      </c>
      <c r="AH4904" t="s">
        <v>85</v>
      </c>
      <c r="AI4904" t="s">
        <v>86</v>
      </c>
      <c r="AJ4904" t="s">
        <v>3279</v>
      </c>
      <c r="AK4904" t="s">
        <v>61</v>
      </c>
      <c r="AL4904">
        <v>2</v>
      </c>
      <c r="AM4904" t="s">
        <v>87</v>
      </c>
      <c r="AN4904" t="s">
        <v>63</v>
      </c>
      <c r="AO4904" t="s">
        <v>64</v>
      </c>
      <c r="AP4904" t="s">
        <v>88</v>
      </c>
      <c r="AQ4904" t="s">
        <v>89</v>
      </c>
      <c r="AR4904" t="s">
        <v>67</v>
      </c>
      <c r="AS4904" t="s">
        <v>68</v>
      </c>
      <c r="AT4904" t="s">
        <v>69</v>
      </c>
      <c r="AU4904">
        <v>77</v>
      </c>
      <c r="AV4904">
        <v>21</v>
      </c>
      <c r="AW4904">
        <f>YEAR(ChinookMusic[[#This Row],[invoiceDate]])</f>
        <v>2010</v>
      </c>
      <c r="AX4904" t="str">
        <f>TEXT(ChinookMusic[[#This Row],[invoiceDate]],"MMMM")</f>
        <v>September</v>
      </c>
    </row>
    <row r="4905" spans="1:50" x14ac:dyDescent="0.3">
      <c r="A4905">
        <v>54</v>
      </c>
      <c r="B4905" t="s">
        <v>225</v>
      </c>
      <c r="C4905">
        <v>89</v>
      </c>
      <c r="D4905" t="s">
        <v>888</v>
      </c>
      <c r="E4905">
        <v>1145</v>
      </c>
      <c r="F4905" t="s">
        <v>2506</v>
      </c>
      <c r="G4905" t="s">
        <v>225</v>
      </c>
      <c r="H4905">
        <v>252316</v>
      </c>
      <c r="I4905">
        <v>0.99</v>
      </c>
      <c r="J4905">
        <v>1</v>
      </c>
      <c r="K4905" t="s">
        <v>78</v>
      </c>
      <c r="L4905">
        <v>4</v>
      </c>
      <c r="M4905" t="s">
        <v>146</v>
      </c>
      <c r="N4905">
        <v>1</v>
      </c>
      <c r="O4905" t="s">
        <v>52</v>
      </c>
      <c r="P4905">
        <v>764</v>
      </c>
      <c r="Q4905">
        <v>1</v>
      </c>
      <c r="R4905">
        <v>142</v>
      </c>
      <c r="S4905">
        <v>56</v>
      </c>
      <c r="T4905" s="3">
        <v>40435</v>
      </c>
      <c r="U4905" t="s">
        <v>894</v>
      </c>
      <c r="V4905" t="s">
        <v>895</v>
      </c>
      <c r="W4905" t="s">
        <v>896</v>
      </c>
      <c r="X4905">
        <v>3.96</v>
      </c>
      <c r="Y4905">
        <v>56</v>
      </c>
      <c r="Z4905" t="s">
        <v>897</v>
      </c>
      <c r="AA4905" t="s">
        <v>898</v>
      </c>
      <c r="AB4905" t="s">
        <v>894</v>
      </c>
      <c r="AC4905" t="s">
        <v>895</v>
      </c>
      <c r="AD4905" t="s">
        <v>896</v>
      </c>
      <c r="AE4905" t="s">
        <v>899</v>
      </c>
      <c r="AF4905">
        <v>4</v>
      </c>
      <c r="AG4905">
        <v>4</v>
      </c>
      <c r="AH4905" t="s">
        <v>85</v>
      </c>
      <c r="AI4905" t="s">
        <v>86</v>
      </c>
      <c r="AJ4905" t="s">
        <v>3279</v>
      </c>
      <c r="AK4905" t="s">
        <v>61</v>
      </c>
      <c r="AL4905">
        <v>2</v>
      </c>
      <c r="AM4905" t="s">
        <v>87</v>
      </c>
      <c r="AN4905" t="s">
        <v>63</v>
      </c>
      <c r="AO4905" t="s">
        <v>64</v>
      </c>
      <c r="AP4905" t="s">
        <v>88</v>
      </c>
      <c r="AQ4905" t="s">
        <v>89</v>
      </c>
      <c r="AR4905" t="s">
        <v>67</v>
      </c>
      <c r="AS4905" t="s">
        <v>68</v>
      </c>
      <c r="AT4905" t="s">
        <v>69</v>
      </c>
      <c r="AU4905">
        <v>77</v>
      </c>
      <c r="AV4905">
        <v>21</v>
      </c>
      <c r="AW4905">
        <f>YEAR(ChinookMusic[[#This Row],[invoiceDate]])</f>
        <v>2010</v>
      </c>
      <c r="AX4905" t="str">
        <f>TEXT(ChinookMusic[[#This Row],[invoiceDate]],"MMMM")</f>
        <v>September</v>
      </c>
    </row>
    <row r="4906" spans="1:50" x14ac:dyDescent="0.3">
      <c r="A4906">
        <v>88</v>
      </c>
      <c r="B4906" t="s">
        <v>373</v>
      </c>
      <c r="C4906">
        <v>90</v>
      </c>
      <c r="D4906" t="s">
        <v>892</v>
      </c>
      <c r="E4906">
        <v>1149</v>
      </c>
      <c r="F4906" t="s">
        <v>893</v>
      </c>
      <c r="G4906" t="s">
        <v>73</v>
      </c>
      <c r="H4906">
        <v>263893</v>
      </c>
      <c r="I4906">
        <v>0.99</v>
      </c>
      <c r="J4906">
        <v>2</v>
      </c>
      <c r="K4906" t="s">
        <v>50</v>
      </c>
      <c r="L4906">
        <v>1</v>
      </c>
      <c r="M4906" t="s">
        <v>51</v>
      </c>
      <c r="N4906">
        <v>8</v>
      </c>
      <c r="O4906" t="s">
        <v>52</v>
      </c>
      <c r="P4906">
        <v>766</v>
      </c>
      <c r="Q4906">
        <v>1</v>
      </c>
      <c r="R4906">
        <v>142</v>
      </c>
      <c r="S4906">
        <v>56</v>
      </c>
      <c r="T4906" s="3">
        <v>40435</v>
      </c>
      <c r="U4906" t="s">
        <v>894</v>
      </c>
      <c r="V4906" t="s">
        <v>895</v>
      </c>
      <c r="W4906" t="s">
        <v>896</v>
      </c>
      <c r="X4906">
        <v>3.96</v>
      </c>
      <c r="Y4906">
        <v>56</v>
      </c>
      <c r="Z4906" t="s">
        <v>897</v>
      </c>
      <c r="AA4906" t="s">
        <v>898</v>
      </c>
      <c r="AB4906" t="s">
        <v>894</v>
      </c>
      <c r="AC4906" t="s">
        <v>895</v>
      </c>
      <c r="AD4906" t="s">
        <v>896</v>
      </c>
      <c r="AE4906" t="s">
        <v>899</v>
      </c>
      <c r="AF4906">
        <v>4</v>
      </c>
      <c r="AG4906">
        <v>4</v>
      </c>
      <c r="AH4906" t="s">
        <v>85</v>
      </c>
      <c r="AI4906" t="s">
        <v>86</v>
      </c>
      <c r="AJ4906" t="s">
        <v>3279</v>
      </c>
      <c r="AK4906" t="s">
        <v>61</v>
      </c>
      <c r="AL4906">
        <v>2</v>
      </c>
      <c r="AM4906" t="s">
        <v>87</v>
      </c>
      <c r="AN4906" t="s">
        <v>63</v>
      </c>
      <c r="AO4906" t="s">
        <v>64</v>
      </c>
      <c r="AP4906" t="s">
        <v>88</v>
      </c>
      <c r="AQ4906" t="s">
        <v>89</v>
      </c>
      <c r="AR4906" t="s">
        <v>67</v>
      </c>
      <c r="AS4906" t="s">
        <v>68</v>
      </c>
      <c r="AT4906" t="s">
        <v>69</v>
      </c>
      <c r="AU4906">
        <v>77</v>
      </c>
      <c r="AV4906">
        <v>21</v>
      </c>
      <c r="AW4906">
        <f>YEAR(ChinookMusic[[#This Row],[invoiceDate]])</f>
        <v>2010</v>
      </c>
      <c r="AX4906" t="str">
        <f>TEXT(ChinookMusic[[#This Row],[invoiceDate]],"MMMM")</f>
        <v>September</v>
      </c>
    </row>
    <row r="4907" spans="1:50" x14ac:dyDescent="0.3">
      <c r="A4907">
        <v>54</v>
      </c>
      <c r="B4907" t="s">
        <v>225</v>
      </c>
      <c r="C4907">
        <v>89</v>
      </c>
      <c r="D4907" t="s">
        <v>888</v>
      </c>
      <c r="E4907">
        <v>1143</v>
      </c>
      <c r="F4907" t="s">
        <v>900</v>
      </c>
      <c r="G4907" t="s">
        <v>891</v>
      </c>
      <c r="H4907">
        <v>285753</v>
      </c>
      <c r="I4907">
        <v>0.99</v>
      </c>
      <c r="J4907">
        <v>1</v>
      </c>
      <c r="K4907" t="s">
        <v>78</v>
      </c>
      <c r="L4907">
        <v>4</v>
      </c>
      <c r="M4907" t="s">
        <v>146</v>
      </c>
      <c r="N4907">
        <v>1</v>
      </c>
      <c r="O4907" t="s">
        <v>52</v>
      </c>
      <c r="P4907">
        <v>763</v>
      </c>
      <c r="Q4907">
        <v>1</v>
      </c>
      <c r="R4907">
        <v>142</v>
      </c>
      <c r="S4907">
        <v>56</v>
      </c>
      <c r="T4907" s="3">
        <v>40435</v>
      </c>
      <c r="U4907" t="s">
        <v>894</v>
      </c>
      <c r="V4907" t="s">
        <v>895</v>
      </c>
      <c r="W4907" t="s">
        <v>896</v>
      </c>
      <c r="X4907">
        <v>3.96</v>
      </c>
      <c r="Y4907">
        <v>56</v>
      </c>
      <c r="Z4907" t="s">
        <v>897</v>
      </c>
      <c r="AA4907" t="s">
        <v>898</v>
      </c>
      <c r="AB4907" t="s">
        <v>894</v>
      </c>
      <c r="AC4907" t="s">
        <v>895</v>
      </c>
      <c r="AD4907" t="s">
        <v>896</v>
      </c>
      <c r="AE4907" t="s">
        <v>899</v>
      </c>
      <c r="AF4907">
        <v>4</v>
      </c>
      <c r="AG4907">
        <v>4</v>
      </c>
      <c r="AH4907" t="s">
        <v>85</v>
      </c>
      <c r="AI4907" t="s">
        <v>86</v>
      </c>
      <c r="AJ4907" t="s">
        <v>3279</v>
      </c>
      <c r="AK4907" t="s">
        <v>61</v>
      </c>
      <c r="AL4907">
        <v>2</v>
      </c>
      <c r="AM4907" t="s">
        <v>87</v>
      </c>
      <c r="AN4907" t="s">
        <v>63</v>
      </c>
      <c r="AO4907" t="s">
        <v>64</v>
      </c>
      <c r="AP4907" t="s">
        <v>88</v>
      </c>
      <c r="AQ4907" t="s">
        <v>89</v>
      </c>
      <c r="AR4907" t="s">
        <v>67</v>
      </c>
      <c r="AS4907" t="s">
        <v>68</v>
      </c>
      <c r="AT4907" t="s">
        <v>69</v>
      </c>
      <c r="AU4907">
        <v>77</v>
      </c>
      <c r="AV4907">
        <v>21</v>
      </c>
      <c r="AW4907">
        <f>YEAR(ChinookMusic[[#This Row],[invoiceDate]])</f>
        <v>2010</v>
      </c>
      <c r="AX4907" t="str">
        <f>TEXT(ChinookMusic[[#This Row],[invoiceDate]],"MMMM")</f>
        <v>September</v>
      </c>
    </row>
    <row r="4908" spans="1:50" x14ac:dyDescent="0.3">
      <c r="A4908">
        <v>22</v>
      </c>
      <c r="B4908" t="s">
        <v>201</v>
      </c>
      <c r="C4908">
        <v>130</v>
      </c>
      <c r="D4908" t="s">
        <v>963</v>
      </c>
      <c r="E4908">
        <v>1605</v>
      </c>
      <c r="F4908" t="s">
        <v>3051</v>
      </c>
      <c r="G4908" t="s">
        <v>2262</v>
      </c>
      <c r="H4908">
        <v>372950</v>
      </c>
      <c r="I4908">
        <v>0.99</v>
      </c>
      <c r="J4908">
        <v>1</v>
      </c>
      <c r="K4908" t="s">
        <v>78</v>
      </c>
      <c r="L4908">
        <v>1</v>
      </c>
      <c r="M4908" t="s">
        <v>51</v>
      </c>
      <c r="N4908">
        <v>8</v>
      </c>
      <c r="O4908" t="s">
        <v>52</v>
      </c>
      <c r="P4908">
        <v>838</v>
      </c>
      <c r="Q4908">
        <v>1</v>
      </c>
      <c r="R4908">
        <v>155</v>
      </c>
      <c r="S4908">
        <v>12</v>
      </c>
      <c r="T4908" s="3">
        <v>40496</v>
      </c>
      <c r="U4908" t="s">
        <v>376</v>
      </c>
      <c r="V4908" t="s">
        <v>377</v>
      </c>
      <c r="W4908" t="s">
        <v>289</v>
      </c>
      <c r="X4908">
        <v>1.98</v>
      </c>
      <c r="Y4908">
        <v>12</v>
      </c>
      <c r="Z4908" t="s">
        <v>378</v>
      </c>
      <c r="AA4908" t="s">
        <v>379</v>
      </c>
      <c r="AB4908" t="s">
        <v>376</v>
      </c>
      <c r="AC4908" t="s">
        <v>377</v>
      </c>
      <c r="AD4908" t="s">
        <v>289</v>
      </c>
      <c r="AE4908" t="s">
        <v>380</v>
      </c>
      <c r="AF4908">
        <v>3</v>
      </c>
      <c r="AG4908">
        <v>3</v>
      </c>
      <c r="AH4908" t="s">
        <v>165</v>
      </c>
      <c r="AI4908" t="s">
        <v>166</v>
      </c>
      <c r="AJ4908" t="s">
        <v>3279</v>
      </c>
      <c r="AK4908" t="s">
        <v>61</v>
      </c>
      <c r="AL4908">
        <v>2</v>
      </c>
      <c r="AM4908" t="s">
        <v>167</v>
      </c>
      <c r="AN4908" t="s">
        <v>63</v>
      </c>
      <c r="AO4908" t="s">
        <v>64</v>
      </c>
      <c r="AP4908" t="s">
        <v>168</v>
      </c>
      <c r="AQ4908" t="s">
        <v>169</v>
      </c>
      <c r="AR4908" t="s">
        <v>67</v>
      </c>
      <c r="AS4908" t="s">
        <v>68</v>
      </c>
      <c r="AT4908" t="s">
        <v>69</v>
      </c>
      <c r="AU4908">
        <v>51</v>
      </c>
      <c r="AV4908">
        <v>22</v>
      </c>
      <c r="AW4908">
        <f>YEAR(ChinookMusic[[#This Row],[invoiceDate]])</f>
        <v>2010</v>
      </c>
      <c r="AX4908" t="str">
        <f>TEXT(ChinookMusic[[#This Row],[invoiceDate]],"MMMM")</f>
        <v>November</v>
      </c>
    </row>
    <row r="4909" spans="1:50" x14ac:dyDescent="0.3">
      <c r="A4909">
        <v>22</v>
      </c>
      <c r="B4909" t="s">
        <v>201</v>
      </c>
      <c r="C4909">
        <v>130</v>
      </c>
      <c r="D4909" t="s">
        <v>963</v>
      </c>
      <c r="E4909">
        <v>1605</v>
      </c>
      <c r="F4909" t="s">
        <v>3051</v>
      </c>
      <c r="G4909" t="s">
        <v>2262</v>
      </c>
      <c r="H4909">
        <v>372950</v>
      </c>
      <c r="I4909">
        <v>0.99</v>
      </c>
      <c r="J4909">
        <v>1</v>
      </c>
      <c r="K4909" t="s">
        <v>78</v>
      </c>
      <c r="L4909">
        <v>1</v>
      </c>
      <c r="M4909" t="s">
        <v>51</v>
      </c>
      <c r="N4909">
        <v>1</v>
      </c>
      <c r="O4909" t="s">
        <v>52</v>
      </c>
      <c r="P4909">
        <v>838</v>
      </c>
      <c r="Q4909">
        <v>1</v>
      </c>
      <c r="R4909">
        <v>155</v>
      </c>
      <c r="S4909">
        <v>12</v>
      </c>
      <c r="T4909" s="3">
        <v>40496</v>
      </c>
      <c r="U4909" t="s">
        <v>376</v>
      </c>
      <c r="V4909" t="s">
        <v>377</v>
      </c>
      <c r="W4909" t="s">
        <v>289</v>
      </c>
      <c r="X4909">
        <v>1.98</v>
      </c>
      <c r="Y4909">
        <v>12</v>
      </c>
      <c r="Z4909" t="s">
        <v>378</v>
      </c>
      <c r="AA4909" t="s">
        <v>379</v>
      </c>
      <c r="AB4909" t="s">
        <v>376</v>
      </c>
      <c r="AC4909" t="s">
        <v>377</v>
      </c>
      <c r="AD4909" t="s">
        <v>289</v>
      </c>
      <c r="AE4909" t="s">
        <v>380</v>
      </c>
      <c r="AF4909">
        <v>3</v>
      </c>
      <c r="AG4909">
        <v>3</v>
      </c>
      <c r="AH4909" t="s">
        <v>165</v>
      </c>
      <c r="AI4909" t="s">
        <v>166</v>
      </c>
      <c r="AJ4909" t="s">
        <v>3279</v>
      </c>
      <c r="AK4909" t="s">
        <v>61</v>
      </c>
      <c r="AL4909">
        <v>2</v>
      </c>
      <c r="AM4909" t="s">
        <v>167</v>
      </c>
      <c r="AN4909" t="s">
        <v>63</v>
      </c>
      <c r="AO4909" t="s">
        <v>64</v>
      </c>
      <c r="AP4909" t="s">
        <v>168</v>
      </c>
      <c r="AQ4909" t="s">
        <v>169</v>
      </c>
      <c r="AR4909" t="s">
        <v>67</v>
      </c>
      <c r="AS4909" t="s">
        <v>68</v>
      </c>
      <c r="AT4909" t="s">
        <v>69</v>
      </c>
      <c r="AU4909">
        <v>51</v>
      </c>
      <c r="AV4909">
        <v>22</v>
      </c>
      <c r="AW4909">
        <f>YEAR(ChinookMusic[[#This Row],[invoiceDate]])</f>
        <v>2010</v>
      </c>
      <c r="AX4909" t="str">
        <f>TEXT(ChinookMusic[[#This Row],[invoiceDate]],"MMMM")</f>
        <v>November</v>
      </c>
    </row>
    <row r="4910" spans="1:50" x14ac:dyDescent="0.3">
      <c r="A4910">
        <v>22</v>
      </c>
      <c r="B4910" t="s">
        <v>201</v>
      </c>
      <c r="C4910">
        <v>130</v>
      </c>
      <c r="D4910" t="s">
        <v>963</v>
      </c>
      <c r="E4910">
        <v>1603</v>
      </c>
      <c r="F4910" t="s">
        <v>2995</v>
      </c>
      <c r="G4910" t="s">
        <v>2262</v>
      </c>
      <c r="H4910">
        <v>410566</v>
      </c>
      <c r="I4910">
        <v>0.99</v>
      </c>
      <c r="J4910">
        <v>1</v>
      </c>
      <c r="K4910" t="s">
        <v>78</v>
      </c>
      <c r="L4910">
        <v>1</v>
      </c>
      <c r="M4910" t="s">
        <v>51</v>
      </c>
      <c r="N4910">
        <v>8</v>
      </c>
      <c r="O4910" t="s">
        <v>52</v>
      </c>
      <c r="P4910">
        <v>837</v>
      </c>
      <c r="Q4910">
        <v>1</v>
      </c>
      <c r="R4910">
        <v>155</v>
      </c>
      <c r="S4910">
        <v>12</v>
      </c>
      <c r="T4910" s="3">
        <v>40496</v>
      </c>
      <c r="U4910" t="s">
        <v>376</v>
      </c>
      <c r="V4910" t="s">
        <v>377</v>
      </c>
      <c r="W4910" t="s">
        <v>289</v>
      </c>
      <c r="X4910">
        <v>1.98</v>
      </c>
      <c r="Y4910">
        <v>12</v>
      </c>
      <c r="Z4910" t="s">
        <v>378</v>
      </c>
      <c r="AA4910" t="s">
        <v>379</v>
      </c>
      <c r="AB4910" t="s">
        <v>376</v>
      </c>
      <c r="AC4910" t="s">
        <v>377</v>
      </c>
      <c r="AD4910" t="s">
        <v>289</v>
      </c>
      <c r="AE4910" t="s">
        <v>380</v>
      </c>
      <c r="AF4910">
        <v>3</v>
      </c>
      <c r="AG4910">
        <v>3</v>
      </c>
      <c r="AH4910" t="s">
        <v>165</v>
      </c>
      <c r="AI4910" t="s">
        <v>166</v>
      </c>
      <c r="AJ4910" t="s">
        <v>3279</v>
      </c>
      <c r="AK4910" t="s">
        <v>61</v>
      </c>
      <c r="AL4910">
        <v>2</v>
      </c>
      <c r="AM4910" t="s">
        <v>167</v>
      </c>
      <c r="AN4910" t="s">
        <v>63</v>
      </c>
      <c r="AO4910" t="s">
        <v>64</v>
      </c>
      <c r="AP4910" t="s">
        <v>168</v>
      </c>
      <c r="AQ4910" t="s">
        <v>169</v>
      </c>
      <c r="AR4910" t="s">
        <v>67</v>
      </c>
      <c r="AS4910" t="s">
        <v>68</v>
      </c>
      <c r="AT4910" t="s">
        <v>69</v>
      </c>
      <c r="AU4910">
        <v>51</v>
      </c>
      <c r="AV4910">
        <v>22</v>
      </c>
      <c r="AW4910">
        <f>YEAR(ChinookMusic[[#This Row],[invoiceDate]])</f>
        <v>2010</v>
      </c>
      <c r="AX4910" t="str">
        <f>TEXT(ChinookMusic[[#This Row],[invoiceDate]],"MMMM")</f>
        <v>November</v>
      </c>
    </row>
    <row r="4911" spans="1:50" x14ac:dyDescent="0.3">
      <c r="A4911">
        <v>22</v>
      </c>
      <c r="B4911" t="s">
        <v>201</v>
      </c>
      <c r="C4911">
        <v>130</v>
      </c>
      <c r="D4911" t="s">
        <v>963</v>
      </c>
      <c r="E4911">
        <v>1603</v>
      </c>
      <c r="F4911" t="s">
        <v>2995</v>
      </c>
      <c r="G4911" t="s">
        <v>2262</v>
      </c>
      <c r="H4911">
        <v>410566</v>
      </c>
      <c r="I4911">
        <v>0.99</v>
      </c>
      <c r="J4911">
        <v>1</v>
      </c>
      <c r="K4911" t="s">
        <v>78</v>
      </c>
      <c r="L4911">
        <v>1</v>
      </c>
      <c r="M4911" t="s">
        <v>51</v>
      </c>
      <c r="N4911">
        <v>1</v>
      </c>
      <c r="O4911" t="s">
        <v>52</v>
      </c>
      <c r="P4911">
        <v>837</v>
      </c>
      <c r="Q4911">
        <v>1</v>
      </c>
      <c r="R4911">
        <v>155</v>
      </c>
      <c r="S4911">
        <v>12</v>
      </c>
      <c r="T4911" s="3">
        <v>40496</v>
      </c>
      <c r="U4911" t="s">
        <v>376</v>
      </c>
      <c r="V4911" t="s">
        <v>377</v>
      </c>
      <c r="W4911" t="s">
        <v>289</v>
      </c>
      <c r="X4911">
        <v>1.98</v>
      </c>
      <c r="Y4911">
        <v>12</v>
      </c>
      <c r="Z4911" t="s">
        <v>378</v>
      </c>
      <c r="AA4911" t="s">
        <v>379</v>
      </c>
      <c r="AB4911" t="s">
        <v>376</v>
      </c>
      <c r="AC4911" t="s">
        <v>377</v>
      </c>
      <c r="AD4911" t="s">
        <v>289</v>
      </c>
      <c r="AE4911" t="s">
        <v>380</v>
      </c>
      <c r="AF4911">
        <v>3</v>
      </c>
      <c r="AG4911">
        <v>3</v>
      </c>
      <c r="AH4911" t="s">
        <v>165</v>
      </c>
      <c r="AI4911" t="s">
        <v>166</v>
      </c>
      <c r="AJ4911" t="s">
        <v>3279</v>
      </c>
      <c r="AK4911" t="s">
        <v>61</v>
      </c>
      <c r="AL4911">
        <v>2</v>
      </c>
      <c r="AM4911" t="s">
        <v>167</v>
      </c>
      <c r="AN4911" t="s">
        <v>63</v>
      </c>
      <c r="AO4911" t="s">
        <v>64</v>
      </c>
      <c r="AP4911" t="s">
        <v>168</v>
      </c>
      <c r="AQ4911" t="s">
        <v>169</v>
      </c>
      <c r="AR4911" t="s">
        <v>67</v>
      </c>
      <c r="AS4911" t="s">
        <v>68</v>
      </c>
      <c r="AT4911" t="s">
        <v>69</v>
      </c>
      <c r="AU4911">
        <v>51</v>
      </c>
      <c r="AV4911">
        <v>22</v>
      </c>
      <c r="AW4911">
        <f>YEAR(ChinookMusic[[#This Row],[invoiceDate]])</f>
        <v>2010</v>
      </c>
      <c r="AX4911" t="str">
        <f>TEXT(ChinookMusic[[#This Row],[invoiceDate]],"MMMM")</f>
        <v>November</v>
      </c>
    </row>
    <row r="4912" spans="1:50" x14ac:dyDescent="0.3">
      <c r="A4912">
        <v>127</v>
      </c>
      <c r="B4912" t="s">
        <v>659</v>
      </c>
      <c r="C4912">
        <v>193</v>
      </c>
      <c r="D4912" t="s">
        <v>2058</v>
      </c>
      <c r="E4912">
        <v>2364</v>
      </c>
      <c r="F4912" t="s">
        <v>3052</v>
      </c>
      <c r="G4912" t="s">
        <v>662</v>
      </c>
      <c r="H4912">
        <v>240091</v>
      </c>
      <c r="I4912">
        <v>0.99</v>
      </c>
      <c r="J4912">
        <v>1</v>
      </c>
      <c r="K4912" t="s">
        <v>78</v>
      </c>
      <c r="L4912">
        <v>4</v>
      </c>
      <c r="M4912" t="s">
        <v>146</v>
      </c>
      <c r="N4912">
        <v>8</v>
      </c>
      <c r="O4912" t="s">
        <v>52</v>
      </c>
      <c r="P4912">
        <v>1541</v>
      </c>
      <c r="Q4912">
        <v>1</v>
      </c>
      <c r="R4912">
        <v>284</v>
      </c>
      <c r="S4912">
        <v>59</v>
      </c>
      <c r="T4912" s="3">
        <v>41059</v>
      </c>
      <c r="U4912" t="s">
        <v>451</v>
      </c>
      <c r="V4912" t="s">
        <v>452</v>
      </c>
      <c r="W4912" t="s">
        <v>453</v>
      </c>
      <c r="X4912">
        <v>8.91</v>
      </c>
      <c r="Y4912">
        <v>59</v>
      </c>
      <c r="Z4912" t="s">
        <v>454</v>
      </c>
      <c r="AA4912" t="s">
        <v>455</v>
      </c>
      <c r="AB4912" t="s">
        <v>451</v>
      </c>
      <c r="AC4912" t="s">
        <v>452</v>
      </c>
      <c r="AD4912" t="s">
        <v>453</v>
      </c>
      <c r="AE4912" t="s">
        <v>456</v>
      </c>
      <c r="AF4912">
        <v>3</v>
      </c>
      <c r="AG4912">
        <v>3</v>
      </c>
      <c r="AH4912" t="s">
        <v>165</v>
      </c>
      <c r="AI4912" t="s">
        <v>166</v>
      </c>
      <c r="AJ4912" t="s">
        <v>3279</v>
      </c>
      <c r="AK4912" t="s">
        <v>61</v>
      </c>
      <c r="AL4912">
        <v>2</v>
      </c>
      <c r="AM4912" t="s">
        <v>167</v>
      </c>
      <c r="AN4912" t="s">
        <v>63</v>
      </c>
      <c r="AO4912" t="s">
        <v>64</v>
      </c>
      <c r="AP4912" t="s">
        <v>168</v>
      </c>
      <c r="AQ4912" t="s">
        <v>169</v>
      </c>
      <c r="AR4912" t="s">
        <v>67</v>
      </c>
      <c r="AS4912" t="s">
        <v>68</v>
      </c>
      <c r="AT4912" t="s">
        <v>69</v>
      </c>
      <c r="AU4912">
        <v>51</v>
      </c>
      <c r="AV4912">
        <v>22</v>
      </c>
      <c r="AW4912">
        <f>YEAR(ChinookMusic[[#This Row],[invoiceDate]])</f>
        <v>2012</v>
      </c>
      <c r="AX4912" t="str">
        <f>TEXT(ChinookMusic[[#This Row],[invoiceDate]],"MMMM")</f>
        <v>May</v>
      </c>
    </row>
    <row r="4913" spans="1:50" x14ac:dyDescent="0.3">
      <c r="A4913">
        <v>127</v>
      </c>
      <c r="B4913" t="s">
        <v>659</v>
      </c>
      <c r="C4913">
        <v>193</v>
      </c>
      <c r="D4913" t="s">
        <v>2058</v>
      </c>
      <c r="E4913">
        <v>2364</v>
      </c>
      <c r="F4913" t="s">
        <v>3052</v>
      </c>
      <c r="G4913" t="s">
        <v>662</v>
      </c>
      <c r="H4913">
        <v>240091</v>
      </c>
      <c r="I4913">
        <v>0.99</v>
      </c>
      <c r="J4913">
        <v>1</v>
      </c>
      <c r="K4913" t="s">
        <v>78</v>
      </c>
      <c r="L4913">
        <v>4</v>
      </c>
      <c r="M4913" t="s">
        <v>146</v>
      </c>
      <c r="N4913">
        <v>1</v>
      </c>
      <c r="O4913" t="s">
        <v>52</v>
      </c>
      <c r="P4913">
        <v>1541</v>
      </c>
      <c r="Q4913">
        <v>1</v>
      </c>
      <c r="R4913">
        <v>284</v>
      </c>
      <c r="S4913">
        <v>59</v>
      </c>
      <c r="T4913" s="3">
        <v>41059</v>
      </c>
      <c r="U4913" t="s">
        <v>451</v>
      </c>
      <c r="V4913" t="s">
        <v>452</v>
      </c>
      <c r="W4913" t="s">
        <v>453</v>
      </c>
      <c r="X4913">
        <v>8.91</v>
      </c>
      <c r="Y4913">
        <v>59</v>
      </c>
      <c r="Z4913" t="s">
        <v>454</v>
      </c>
      <c r="AA4913" t="s">
        <v>455</v>
      </c>
      <c r="AB4913" t="s">
        <v>451</v>
      </c>
      <c r="AC4913" t="s">
        <v>452</v>
      </c>
      <c r="AD4913" t="s">
        <v>453</v>
      </c>
      <c r="AE4913" t="s">
        <v>456</v>
      </c>
      <c r="AF4913">
        <v>3</v>
      </c>
      <c r="AG4913">
        <v>3</v>
      </c>
      <c r="AH4913" t="s">
        <v>165</v>
      </c>
      <c r="AI4913" t="s">
        <v>166</v>
      </c>
      <c r="AJ4913" t="s">
        <v>3279</v>
      </c>
      <c r="AK4913" t="s">
        <v>61</v>
      </c>
      <c r="AL4913">
        <v>2</v>
      </c>
      <c r="AM4913" t="s">
        <v>167</v>
      </c>
      <c r="AN4913" t="s">
        <v>63</v>
      </c>
      <c r="AO4913" t="s">
        <v>64</v>
      </c>
      <c r="AP4913" t="s">
        <v>168</v>
      </c>
      <c r="AQ4913" t="s">
        <v>169</v>
      </c>
      <c r="AR4913" t="s">
        <v>67</v>
      </c>
      <c r="AS4913" t="s">
        <v>68</v>
      </c>
      <c r="AT4913" t="s">
        <v>69</v>
      </c>
      <c r="AU4913">
        <v>51</v>
      </c>
      <c r="AV4913">
        <v>22</v>
      </c>
      <c r="AW4913">
        <f>YEAR(ChinookMusic[[#This Row],[invoiceDate]])</f>
        <v>2012</v>
      </c>
      <c r="AX4913" t="str">
        <f>TEXT(ChinookMusic[[#This Row],[invoiceDate]],"MMMM")</f>
        <v>May</v>
      </c>
    </row>
    <row r="4914" spans="1:50" x14ac:dyDescent="0.3">
      <c r="A4914">
        <v>127</v>
      </c>
      <c r="B4914" t="s">
        <v>659</v>
      </c>
      <c r="C4914">
        <v>193</v>
      </c>
      <c r="D4914" t="s">
        <v>2058</v>
      </c>
      <c r="E4914">
        <v>2364</v>
      </c>
      <c r="F4914" t="s">
        <v>3052</v>
      </c>
      <c r="G4914" t="s">
        <v>662</v>
      </c>
      <c r="H4914">
        <v>240091</v>
      </c>
      <c r="I4914">
        <v>0.99</v>
      </c>
      <c r="J4914">
        <v>1</v>
      </c>
      <c r="K4914" t="s">
        <v>78</v>
      </c>
      <c r="L4914">
        <v>4</v>
      </c>
      <c r="M4914" t="s">
        <v>146</v>
      </c>
      <c r="N4914">
        <v>5</v>
      </c>
      <c r="O4914" t="s">
        <v>70</v>
      </c>
      <c r="P4914">
        <v>1541</v>
      </c>
      <c r="Q4914">
        <v>1</v>
      </c>
      <c r="R4914">
        <v>284</v>
      </c>
      <c r="S4914">
        <v>59</v>
      </c>
      <c r="T4914" s="3">
        <v>41059</v>
      </c>
      <c r="U4914" t="s">
        <v>451</v>
      </c>
      <c r="V4914" t="s">
        <v>452</v>
      </c>
      <c r="W4914" t="s">
        <v>453</v>
      </c>
      <c r="X4914">
        <v>8.91</v>
      </c>
      <c r="Y4914">
        <v>59</v>
      </c>
      <c r="Z4914" t="s">
        <v>454</v>
      </c>
      <c r="AA4914" t="s">
        <v>455</v>
      </c>
      <c r="AB4914" t="s">
        <v>451</v>
      </c>
      <c r="AC4914" t="s">
        <v>452</v>
      </c>
      <c r="AD4914" t="s">
        <v>453</v>
      </c>
      <c r="AE4914" t="s">
        <v>456</v>
      </c>
      <c r="AF4914">
        <v>3</v>
      </c>
      <c r="AG4914">
        <v>3</v>
      </c>
      <c r="AH4914" t="s">
        <v>165</v>
      </c>
      <c r="AI4914" t="s">
        <v>166</v>
      </c>
      <c r="AJ4914" t="s">
        <v>3281</v>
      </c>
      <c r="AK4914" t="s">
        <v>61</v>
      </c>
      <c r="AL4914">
        <v>2</v>
      </c>
      <c r="AM4914" t="s">
        <v>167</v>
      </c>
      <c r="AN4914" t="s">
        <v>63</v>
      </c>
      <c r="AO4914" t="s">
        <v>64</v>
      </c>
      <c r="AP4914" t="s">
        <v>168</v>
      </c>
      <c r="AQ4914" t="s">
        <v>169</v>
      </c>
      <c r="AR4914" t="s">
        <v>67</v>
      </c>
      <c r="AS4914" t="s">
        <v>68</v>
      </c>
      <c r="AT4914" t="s">
        <v>69</v>
      </c>
      <c r="AU4914">
        <v>51</v>
      </c>
      <c r="AV4914">
        <v>22</v>
      </c>
      <c r="AW4914">
        <f>YEAR(ChinookMusic[[#This Row],[invoiceDate]])</f>
        <v>2012</v>
      </c>
      <c r="AX4914" t="str">
        <f>TEXT(ChinookMusic[[#This Row],[invoiceDate]],"MMMM")</f>
        <v>May</v>
      </c>
    </row>
    <row r="4915" spans="1:50" x14ac:dyDescent="0.3">
      <c r="A4915">
        <v>122</v>
      </c>
      <c r="B4915" t="s">
        <v>1260</v>
      </c>
      <c r="C4915">
        <v>187</v>
      </c>
      <c r="D4915" t="s">
        <v>1261</v>
      </c>
      <c r="E4915">
        <v>2316</v>
      </c>
      <c r="F4915" t="s">
        <v>1262</v>
      </c>
      <c r="G4915" t="s">
        <v>1263</v>
      </c>
      <c r="H4915">
        <v>220081</v>
      </c>
      <c r="I4915">
        <v>0.99</v>
      </c>
      <c r="J4915">
        <v>1</v>
      </c>
      <c r="K4915" t="s">
        <v>78</v>
      </c>
      <c r="L4915">
        <v>4</v>
      </c>
      <c r="M4915" t="s">
        <v>146</v>
      </c>
      <c r="N4915">
        <v>5</v>
      </c>
      <c r="O4915" t="s">
        <v>70</v>
      </c>
      <c r="P4915">
        <v>1533</v>
      </c>
      <c r="Q4915">
        <v>1</v>
      </c>
      <c r="R4915">
        <v>284</v>
      </c>
      <c r="S4915">
        <v>59</v>
      </c>
      <c r="T4915" s="3">
        <v>41059</v>
      </c>
      <c r="U4915" t="s">
        <v>451</v>
      </c>
      <c r="V4915" t="s">
        <v>452</v>
      </c>
      <c r="W4915" t="s">
        <v>453</v>
      </c>
      <c r="X4915">
        <v>8.91</v>
      </c>
      <c r="Y4915">
        <v>59</v>
      </c>
      <c r="Z4915" t="s">
        <v>454</v>
      </c>
      <c r="AA4915" t="s">
        <v>455</v>
      </c>
      <c r="AB4915" t="s">
        <v>451</v>
      </c>
      <c r="AC4915" t="s">
        <v>452</v>
      </c>
      <c r="AD4915" t="s">
        <v>453</v>
      </c>
      <c r="AE4915" t="s">
        <v>456</v>
      </c>
      <c r="AF4915">
        <v>3</v>
      </c>
      <c r="AG4915">
        <v>3</v>
      </c>
      <c r="AH4915" t="s">
        <v>165</v>
      </c>
      <c r="AI4915" t="s">
        <v>166</v>
      </c>
      <c r="AJ4915" t="s">
        <v>3281</v>
      </c>
      <c r="AK4915" t="s">
        <v>61</v>
      </c>
      <c r="AL4915">
        <v>2</v>
      </c>
      <c r="AM4915" t="s">
        <v>167</v>
      </c>
      <c r="AN4915" t="s">
        <v>63</v>
      </c>
      <c r="AO4915" t="s">
        <v>64</v>
      </c>
      <c r="AP4915" t="s">
        <v>168</v>
      </c>
      <c r="AQ4915" t="s">
        <v>169</v>
      </c>
      <c r="AR4915" t="s">
        <v>67</v>
      </c>
      <c r="AS4915" t="s">
        <v>68</v>
      </c>
      <c r="AT4915" t="s">
        <v>69</v>
      </c>
      <c r="AU4915">
        <v>51</v>
      </c>
      <c r="AV4915">
        <v>22</v>
      </c>
      <c r="AW4915">
        <f>YEAR(ChinookMusic[[#This Row],[invoiceDate]])</f>
        <v>2012</v>
      </c>
      <c r="AX4915" t="str">
        <f>TEXT(ChinookMusic[[#This Row],[invoiceDate]],"MMMM")</f>
        <v>May</v>
      </c>
    </row>
    <row r="4916" spans="1:50" x14ac:dyDescent="0.3">
      <c r="A4916">
        <v>122</v>
      </c>
      <c r="B4916" t="s">
        <v>1260</v>
      </c>
      <c r="C4916">
        <v>187</v>
      </c>
      <c r="D4916" t="s">
        <v>1261</v>
      </c>
      <c r="E4916">
        <v>2316</v>
      </c>
      <c r="F4916" t="s">
        <v>1262</v>
      </c>
      <c r="G4916" t="s">
        <v>1263</v>
      </c>
      <c r="H4916">
        <v>220081</v>
      </c>
      <c r="I4916">
        <v>0.99</v>
      </c>
      <c r="J4916">
        <v>1</v>
      </c>
      <c r="K4916" t="s">
        <v>78</v>
      </c>
      <c r="L4916">
        <v>4</v>
      </c>
      <c r="M4916" t="s">
        <v>146</v>
      </c>
      <c r="N4916">
        <v>1</v>
      </c>
      <c r="O4916" t="s">
        <v>52</v>
      </c>
      <c r="P4916">
        <v>1533</v>
      </c>
      <c r="Q4916">
        <v>1</v>
      </c>
      <c r="R4916">
        <v>284</v>
      </c>
      <c r="S4916">
        <v>59</v>
      </c>
      <c r="T4916" s="3">
        <v>41059</v>
      </c>
      <c r="U4916" t="s">
        <v>451</v>
      </c>
      <c r="V4916" t="s">
        <v>452</v>
      </c>
      <c r="W4916" t="s">
        <v>453</v>
      </c>
      <c r="X4916">
        <v>8.91</v>
      </c>
      <c r="Y4916">
        <v>59</v>
      </c>
      <c r="Z4916" t="s">
        <v>454</v>
      </c>
      <c r="AA4916" t="s">
        <v>455</v>
      </c>
      <c r="AB4916" t="s">
        <v>451</v>
      </c>
      <c r="AC4916" t="s">
        <v>452</v>
      </c>
      <c r="AD4916" t="s">
        <v>453</v>
      </c>
      <c r="AE4916" t="s">
        <v>456</v>
      </c>
      <c r="AF4916">
        <v>3</v>
      </c>
      <c r="AG4916">
        <v>3</v>
      </c>
      <c r="AH4916" t="s">
        <v>165</v>
      </c>
      <c r="AI4916" t="s">
        <v>166</v>
      </c>
      <c r="AJ4916" t="s">
        <v>3281</v>
      </c>
      <c r="AK4916" t="s">
        <v>61</v>
      </c>
      <c r="AL4916">
        <v>2</v>
      </c>
      <c r="AM4916" t="s">
        <v>167</v>
      </c>
      <c r="AN4916" t="s">
        <v>63</v>
      </c>
      <c r="AO4916" t="s">
        <v>64</v>
      </c>
      <c r="AP4916" t="s">
        <v>168</v>
      </c>
      <c r="AQ4916" t="s">
        <v>169</v>
      </c>
      <c r="AR4916" t="s">
        <v>67</v>
      </c>
      <c r="AS4916" t="s">
        <v>68</v>
      </c>
      <c r="AT4916" t="s">
        <v>69</v>
      </c>
      <c r="AU4916">
        <v>51</v>
      </c>
      <c r="AV4916">
        <v>22</v>
      </c>
      <c r="AW4916">
        <f>YEAR(ChinookMusic[[#This Row],[invoiceDate]])</f>
        <v>2012</v>
      </c>
      <c r="AX4916" t="str">
        <f>TEXT(ChinookMusic[[#This Row],[invoiceDate]],"MMMM")</f>
        <v>May</v>
      </c>
    </row>
    <row r="4917" spans="1:50" x14ac:dyDescent="0.3">
      <c r="A4917">
        <v>126</v>
      </c>
      <c r="B4917" t="s">
        <v>1038</v>
      </c>
      <c r="C4917">
        <v>192</v>
      </c>
      <c r="D4917" t="s">
        <v>1038</v>
      </c>
      <c r="E4917">
        <v>2346</v>
      </c>
      <c r="F4917" t="s">
        <v>3053</v>
      </c>
      <c r="G4917" t="s">
        <v>73</v>
      </c>
      <c r="H4917">
        <v>177606</v>
      </c>
      <c r="I4917">
        <v>0.99</v>
      </c>
      <c r="J4917">
        <v>1</v>
      </c>
      <c r="K4917" t="s">
        <v>78</v>
      </c>
      <c r="L4917">
        <v>1</v>
      </c>
      <c r="M4917" t="s">
        <v>51</v>
      </c>
      <c r="N4917">
        <v>1</v>
      </c>
      <c r="O4917" t="s">
        <v>52</v>
      </c>
      <c r="P4917">
        <v>1538</v>
      </c>
      <c r="Q4917">
        <v>1</v>
      </c>
      <c r="R4917">
        <v>284</v>
      </c>
      <c r="S4917">
        <v>59</v>
      </c>
      <c r="T4917" s="3">
        <v>41059</v>
      </c>
      <c r="U4917" t="s">
        <v>451</v>
      </c>
      <c r="V4917" t="s">
        <v>452</v>
      </c>
      <c r="W4917" t="s">
        <v>453</v>
      </c>
      <c r="X4917">
        <v>8.91</v>
      </c>
      <c r="Y4917">
        <v>59</v>
      </c>
      <c r="Z4917" t="s">
        <v>454</v>
      </c>
      <c r="AA4917" t="s">
        <v>455</v>
      </c>
      <c r="AB4917" t="s">
        <v>451</v>
      </c>
      <c r="AC4917" t="s">
        <v>452</v>
      </c>
      <c r="AD4917" t="s">
        <v>453</v>
      </c>
      <c r="AE4917" t="s">
        <v>456</v>
      </c>
      <c r="AF4917">
        <v>3</v>
      </c>
      <c r="AG4917">
        <v>3</v>
      </c>
      <c r="AH4917" t="s">
        <v>165</v>
      </c>
      <c r="AI4917" t="s">
        <v>166</v>
      </c>
      <c r="AJ4917" t="s">
        <v>3281</v>
      </c>
      <c r="AK4917" t="s">
        <v>61</v>
      </c>
      <c r="AL4917">
        <v>2</v>
      </c>
      <c r="AM4917" t="s">
        <v>167</v>
      </c>
      <c r="AN4917" t="s">
        <v>63</v>
      </c>
      <c r="AO4917" t="s">
        <v>64</v>
      </c>
      <c r="AP4917" t="s">
        <v>168</v>
      </c>
      <c r="AQ4917" t="s">
        <v>169</v>
      </c>
      <c r="AR4917" t="s">
        <v>67</v>
      </c>
      <c r="AS4917" t="s">
        <v>68</v>
      </c>
      <c r="AT4917" t="s">
        <v>69</v>
      </c>
      <c r="AU4917">
        <v>51</v>
      </c>
      <c r="AV4917">
        <v>22</v>
      </c>
      <c r="AW4917">
        <f>YEAR(ChinookMusic[[#This Row],[invoiceDate]])</f>
        <v>2012</v>
      </c>
      <c r="AX4917" t="str">
        <f>TEXT(ChinookMusic[[#This Row],[invoiceDate]],"MMMM")</f>
        <v>May</v>
      </c>
    </row>
    <row r="4918" spans="1:50" x14ac:dyDescent="0.3">
      <c r="A4918">
        <v>126</v>
      </c>
      <c r="B4918" t="s">
        <v>1038</v>
      </c>
      <c r="C4918">
        <v>192</v>
      </c>
      <c r="D4918" t="s">
        <v>1038</v>
      </c>
      <c r="E4918">
        <v>2346</v>
      </c>
      <c r="F4918" t="s">
        <v>3053</v>
      </c>
      <c r="G4918" t="s">
        <v>73</v>
      </c>
      <c r="H4918">
        <v>177606</v>
      </c>
      <c r="I4918">
        <v>0.99</v>
      </c>
      <c r="J4918">
        <v>1</v>
      </c>
      <c r="K4918" t="s">
        <v>78</v>
      </c>
      <c r="L4918">
        <v>1</v>
      </c>
      <c r="M4918" t="s">
        <v>51</v>
      </c>
      <c r="N4918">
        <v>8</v>
      </c>
      <c r="O4918" t="s">
        <v>52</v>
      </c>
      <c r="P4918">
        <v>1538</v>
      </c>
      <c r="Q4918">
        <v>1</v>
      </c>
      <c r="R4918">
        <v>284</v>
      </c>
      <c r="S4918">
        <v>59</v>
      </c>
      <c r="T4918" s="3">
        <v>41059</v>
      </c>
      <c r="U4918" t="s">
        <v>451</v>
      </c>
      <c r="V4918" t="s">
        <v>452</v>
      </c>
      <c r="W4918" t="s">
        <v>453</v>
      </c>
      <c r="X4918">
        <v>8.91</v>
      </c>
      <c r="Y4918">
        <v>59</v>
      </c>
      <c r="Z4918" t="s">
        <v>454</v>
      </c>
      <c r="AA4918" t="s">
        <v>455</v>
      </c>
      <c r="AB4918" t="s">
        <v>451</v>
      </c>
      <c r="AC4918" t="s">
        <v>452</v>
      </c>
      <c r="AD4918" t="s">
        <v>453</v>
      </c>
      <c r="AE4918" t="s">
        <v>456</v>
      </c>
      <c r="AF4918">
        <v>3</v>
      </c>
      <c r="AG4918">
        <v>3</v>
      </c>
      <c r="AH4918" t="s">
        <v>165</v>
      </c>
      <c r="AI4918" t="s">
        <v>166</v>
      </c>
      <c r="AJ4918" t="s">
        <v>3281</v>
      </c>
      <c r="AK4918" t="s">
        <v>61</v>
      </c>
      <c r="AL4918">
        <v>2</v>
      </c>
      <c r="AM4918" t="s">
        <v>167</v>
      </c>
      <c r="AN4918" t="s">
        <v>63</v>
      </c>
      <c r="AO4918" t="s">
        <v>64</v>
      </c>
      <c r="AP4918" t="s">
        <v>168</v>
      </c>
      <c r="AQ4918" t="s">
        <v>169</v>
      </c>
      <c r="AR4918" t="s">
        <v>67</v>
      </c>
      <c r="AS4918" t="s">
        <v>68</v>
      </c>
      <c r="AT4918" t="s">
        <v>69</v>
      </c>
      <c r="AU4918">
        <v>51</v>
      </c>
      <c r="AV4918">
        <v>22</v>
      </c>
      <c r="AW4918">
        <f>YEAR(ChinookMusic[[#This Row],[invoiceDate]])</f>
        <v>2012</v>
      </c>
      <c r="AX4918" t="str">
        <f>TEXT(ChinookMusic[[#This Row],[invoiceDate]],"MMMM")</f>
        <v>May</v>
      </c>
    </row>
    <row r="4919" spans="1:50" x14ac:dyDescent="0.3">
      <c r="A4919">
        <v>124</v>
      </c>
      <c r="B4919" t="s">
        <v>628</v>
      </c>
      <c r="C4919">
        <v>190</v>
      </c>
      <c r="D4919" t="s">
        <v>652</v>
      </c>
      <c r="E4919">
        <v>2328</v>
      </c>
      <c r="F4919" t="s">
        <v>2951</v>
      </c>
      <c r="G4919" t="s">
        <v>628</v>
      </c>
      <c r="H4919">
        <v>172016</v>
      </c>
      <c r="I4919">
        <v>0.99</v>
      </c>
      <c r="J4919">
        <v>1</v>
      </c>
      <c r="K4919" t="s">
        <v>78</v>
      </c>
      <c r="L4919">
        <v>4</v>
      </c>
      <c r="M4919" t="s">
        <v>146</v>
      </c>
      <c r="N4919">
        <v>1</v>
      </c>
      <c r="O4919" t="s">
        <v>52</v>
      </c>
      <c r="P4919">
        <v>1535</v>
      </c>
      <c r="Q4919">
        <v>1</v>
      </c>
      <c r="R4919">
        <v>284</v>
      </c>
      <c r="S4919">
        <v>59</v>
      </c>
      <c r="T4919" s="3">
        <v>41059</v>
      </c>
      <c r="U4919" t="s">
        <v>451</v>
      </c>
      <c r="V4919" t="s">
        <v>452</v>
      </c>
      <c r="W4919" t="s">
        <v>453</v>
      </c>
      <c r="X4919">
        <v>8.91</v>
      </c>
      <c r="Y4919">
        <v>59</v>
      </c>
      <c r="Z4919" t="s">
        <v>454</v>
      </c>
      <c r="AA4919" t="s">
        <v>455</v>
      </c>
      <c r="AB4919" t="s">
        <v>451</v>
      </c>
      <c r="AC4919" t="s">
        <v>452</v>
      </c>
      <c r="AD4919" t="s">
        <v>453</v>
      </c>
      <c r="AE4919" t="s">
        <v>456</v>
      </c>
      <c r="AF4919">
        <v>3</v>
      </c>
      <c r="AG4919">
        <v>3</v>
      </c>
      <c r="AH4919" t="s">
        <v>165</v>
      </c>
      <c r="AI4919" t="s">
        <v>166</v>
      </c>
      <c r="AJ4919" t="s">
        <v>3281</v>
      </c>
      <c r="AK4919" t="s">
        <v>61</v>
      </c>
      <c r="AL4919">
        <v>2</v>
      </c>
      <c r="AM4919" t="s">
        <v>167</v>
      </c>
      <c r="AN4919" t="s">
        <v>63</v>
      </c>
      <c r="AO4919" t="s">
        <v>64</v>
      </c>
      <c r="AP4919" t="s">
        <v>168</v>
      </c>
      <c r="AQ4919" t="s">
        <v>169</v>
      </c>
      <c r="AR4919" t="s">
        <v>67</v>
      </c>
      <c r="AS4919" t="s">
        <v>68</v>
      </c>
      <c r="AT4919" t="s">
        <v>69</v>
      </c>
      <c r="AU4919">
        <v>51</v>
      </c>
      <c r="AV4919">
        <v>22</v>
      </c>
      <c r="AW4919">
        <f>YEAR(ChinookMusic[[#This Row],[invoiceDate]])</f>
        <v>2012</v>
      </c>
      <c r="AX4919" t="str">
        <f>TEXT(ChinookMusic[[#This Row],[invoiceDate]],"MMMM")</f>
        <v>May</v>
      </c>
    </row>
    <row r="4920" spans="1:50" x14ac:dyDescent="0.3">
      <c r="A4920">
        <v>124</v>
      </c>
      <c r="B4920" t="s">
        <v>628</v>
      </c>
      <c r="C4920">
        <v>190</v>
      </c>
      <c r="D4920" t="s">
        <v>652</v>
      </c>
      <c r="E4920">
        <v>2328</v>
      </c>
      <c r="F4920" t="s">
        <v>2951</v>
      </c>
      <c r="G4920" t="s">
        <v>628</v>
      </c>
      <c r="H4920">
        <v>172016</v>
      </c>
      <c r="I4920">
        <v>0.99</v>
      </c>
      <c r="J4920">
        <v>1</v>
      </c>
      <c r="K4920" t="s">
        <v>78</v>
      </c>
      <c r="L4920">
        <v>4</v>
      </c>
      <c r="M4920" t="s">
        <v>146</v>
      </c>
      <c r="N4920">
        <v>8</v>
      </c>
      <c r="O4920" t="s">
        <v>52</v>
      </c>
      <c r="P4920">
        <v>1535</v>
      </c>
      <c r="Q4920">
        <v>1</v>
      </c>
      <c r="R4920">
        <v>284</v>
      </c>
      <c r="S4920">
        <v>59</v>
      </c>
      <c r="T4920" s="3">
        <v>41059</v>
      </c>
      <c r="U4920" t="s">
        <v>451</v>
      </c>
      <c r="V4920" t="s">
        <v>452</v>
      </c>
      <c r="W4920" t="s">
        <v>453</v>
      </c>
      <c r="X4920">
        <v>8.91</v>
      </c>
      <c r="Y4920">
        <v>59</v>
      </c>
      <c r="Z4920" t="s">
        <v>454</v>
      </c>
      <c r="AA4920" t="s">
        <v>455</v>
      </c>
      <c r="AB4920" t="s">
        <v>451</v>
      </c>
      <c r="AC4920" t="s">
        <v>452</v>
      </c>
      <c r="AD4920" t="s">
        <v>453</v>
      </c>
      <c r="AE4920" t="s">
        <v>456</v>
      </c>
      <c r="AF4920">
        <v>3</v>
      </c>
      <c r="AG4920">
        <v>3</v>
      </c>
      <c r="AH4920" t="s">
        <v>165</v>
      </c>
      <c r="AI4920" t="s">
        <v>166</v>
      </c>
      <c r="AJ4920" t="s">
        <v>3281</v>
      </c>
      <c r="AK4920" t="s">
        <v>61</v>
      </c>
      <c r="AL4920">
        <v>2</v>
      </c>
      <c r="AM4920" t="s">
        <v>167</v>
      </c>
      <c r="AN4920" t="s">
        <v>63</v>
      </c>
      <c r="AO4920" t="s">
        <v>64</v>
      </c>
      <c r="AP4920" t="s">
        <v>168</v>
      </c>
      <c r="AQ4920" t="s">
        <v>169</v>
      </c>
      <c r="AR4920" t="s">
        <v>67</v>
      </c>
      <c r="AS4920" t="s">
        <v>68</v>
      </c>
      <c r="AT4920" t="s">
        <v>69</v>
      </c>
      <c r="AU4920">
        <v>51</v>
      </c>
      <c r="AV4920">
        <v>22</v>
      </c>
      <c r="AW4920">
        <f>YEAR(ChinookMusic[[#This Row],[invoiceDate]])</f>
        <v>2012</v>
      </c>
      <c r="AX4920" t="str">
        <f>TEXT(ChinookMusic[[#This Row],[invoiceDate]],"MMMM")</f>
        <v>May</v>
      </c>
    </row>
    <row r="4921" spans="1:50" x14ac:dyDescent="0.3">
      <c r="A4921">
        <v>127</v>
      </c>
      <c r="B4921" t="s">
        <v>659</v>
      </c>
      <c r="C4921">
        <v>193</v>
      </c>
      <c r="D4921" t="s">
        <v>2058</v>
      </c>
      <c r="E4921">
        <v>2358</v>
      </c>
      <c r="F4921" t="s">
        <v>3054</v>
      </c>
      <c r="G4921" t="s">
        <v>662</v>
      </c>
      <c r="H4921">
        <v>243591</v>
      </c>
      <c r="I4921">
        <v>0.99</v>
      </c>
      <c r="J4921">
        <v>1</v>
      </c>
      <c r="K4921" t="s">
        <v>78</v>
      </c>
      <c r="L4921">
        <v>4</v>
      </c>
      <c r="M4921" t="s">
        <v>146</v>
      </c>
      <c r="N4921">
        <v>5</v>
      </c>
      <c r="O4921" t="s">
        <v>70</v>
      </c>
      <c r="P4921">
        <v>1540</v>
      </c>
      <c r="Q4921">
        <v>1</v>
      </c>
      <c r="R4921">
        <v>284</v>
      </c>
      <c r="S4921">
        <v>59</v>
      </c>
      <c r="T4921" s="3">
        <v>41059</v>
      </c>
      <c r="U4921" t="s">
        <v>451</v>
      </c>
      <c r="V4921" t="s">
        <v>452</v>
      </c>
      <c r="W4921" t="s">
        <v>453</v>
      </c>
      <c r="X4921">
        <v>8.91</v>
      </c>
      <c r="Y4921">
        <v>59</v>
      </c>
      <c r="Z4921" t="s">
        <v>454</v>
      </c>
      <c r="AA4921" t="s">
        <v>455</v>
      </c>
      <c r="AB4921" t="s">
        <v>451</v>
      </c>
      <c r="AC4921" t="s">
        <v>452</v>
      </c>
      <c r="AD4921" t="s">
        <v>453</v>
      </c>
      <c r="AE4921" t="s">
        <v>456</v>
      </c>
      <c r="AF4921">
        <v>3</v>
      </c>
      <c r="AG4921">
        <v>3</v>
      </c>
      <c r="AH4921" t="s">
        <v>165</v>
      </c>
      <c r="AI4921" t="s">
        <v>166</v>
      </c>
      <c r="AJ4921" t="s">
        <v>3281</v>
      </c>
      <c r="AK4921" t="s">
        <v>61</v>
      </c>
      <c r="AL4921">
        <v>2</v>
      </c>
      <c r="AM4921" t="s">
        <v>167</v>
      </c>
      <c r="AN4921" t="s">
        <v>63</v>
      </c>
      <c r="AO4921" t="s">
        <v>64</v>
      </c>
      <c r="AP4921" t="s">
        <v>168</v>
      </c>
      <c r="AQ4921" t="s">
        <v>169</v>
      </c>
      <c r="AR4921" t="s">
        <v>67</v>
      </c>
      <c r="AS4921" t="s">
        <v>68</v>
      </c>
      <c r="AT4921" t="s">
        <v>69</v>
      </c>
      <c r="AU4921">
        <v>51</v>
      </c>
      <c r="AV4921">
        <v>22</v>
      </c>
      <c r="AW4921">
        <f>YEAR(ChinookMusic[[#This Row],[invoiceDate]])</f>
        <v>2012</v>
      </c>
      <c r="AX4921" t="str">
        <f>TEXT(ChinookMusic[[#This Row],[invoiceDate]],"MMMM")</f>
        <v>May</v>
      </c>
    </row>
    <row r="4922" spans="1:50" x14ac:dyDescent="0.3">
      <c r="A4922">
        <v>127</v>
      </c>
      <c r="B4922" t="s">
        <v>659</v>
      </c>
      <c r="C4922">
        <v>193</v>
      </c>
      <c r="D4922" t="s">
        <v>2058</v>
      </c>
      <c r="E4922">
        <v>2358</v>
      </c>
      <c r="F4922" t="s">
        <v>3054</v>
      </c>
      <c r="G4922" t="s">
        <v>662</v>
      </c>
      <c r="H4922">
        <v>243591</v>
      </c>
      <c r="I4922">
        <v>0.99</v>
      </c>
      <c r="J4922">
        <v>1</v>
      </c>
      <c r="K4922" t="s">
        <v>78</v>
      </c>
      <c r="L4922">
        <v>4</v>
      </c>
      <c r="M4922" t="s">
        <v>146</v>
      </c>
      <c r="N4922">
        <v>8</v>
      </c>
      <c r="O4922" t="s">
        <v>52</v>
      </c>
      <c r="P4922">
        <v>1540</v>
      </c>
      <c r="Q4922">
        <v>1</v>
      </c>
      <c r="R4922">
        <v>284</v>
      </c>
      <c r="S4922">
        <v>59</v>
      </c>
      <c r="T4922" s="3">
        <v>41059</v>
      </c>
      <c r="U4922" t="s">
        <v>451</v>
      </c>
      <c r="V4922" t="s">
        <v>452</v>
      </c>
      <c r="W4922" t="s">
        <v>453</v>
      </c>
      <c r="X4922">
        <v>8.91</v>
      </c>
      <c r="Y4922">
        <v>59</v>
      </c>
      <c r="Z4922" t="s">
        <v>454</v>
      </c>
      <c r="AA4922" t="s">
        <v>455</v>
      </c>
      <c r="AB4922" t="s">
        <v>451</v>
      </c>
      <c r="AC4922" t="s">
        <v>452</v>
      </c>
      <c r="AD4922" t="s">
        <v>453</v>
      </c>
      <c r="AE4922" t="s">
        <v>456</v>
      </c>
      <c r="AF4922">
        <v>3</v>
      </c>
      <c r="AG4922">
        <v>3</v>
      </c>
      <c r="AH4922" t="s">
        <v>165</v>
      </c>
      <c r="AI4922" t="s">
        <v>166</v>
      </c>
      <c r="AJ4922" t="s">
        <v>3281</v>
      </c>
      <c r="AK4922" t="s">
        <v>61</v>
      </c>
      <c r="AL4922">
        <v>2</v>
      </c>
      <c r="AM4922" t="s">
        <v>167</v>
      </c>
      <c r="AN4922" t="s">
        <v>63</v>
      </c>
      <c r="AO4922" t="s">
        <v>64</v>
      </c>
      <c r="AP4922" t="s">
        <v>168</v>
      </c>
      <c r="AQ4922" t="s">
        <v>169</v>
      </c>
      <c r="AR4922" t="s">
        <v>67</v>
      </c>
      <c r="AS4922" t="s">
        <v>68</v>
      </c>
      <c r="AT4922" t="s">
        <v>69</v>
      </c>
      <c r="AU4922">
        <v>51</v>
      </c>
      <c r="AV4922">
        <v>22</v>
      </c>
      <c r="AW4922">
        <f>YEAR(ChinookMusic[[#This Row],[invoiceDate]])</f>
        <v>2012</v>
      </c>
      <c r="AX4922" t="str">
        <f>TEXT(ChinookMusic[[#This Row],[invoiceDate]],"MMMM")</f>
        <v>May</v>
      </c>
    </row>
    <row r="4923" spans="1:50" x14ac:dyDescent="0.3">
      <c r="A4923">
        <v>127</v>
      </c>
      <c r="B4923" t="s">
        <v>659</v>
      </c>
      <c r="C4923">
        <v>193</v>
      </c>
      <c r="D4923" t="s">
        <v>2058</v>
      </c>
      <c r="E4923">
        <v>2358</v>
      </c>
      <c r="F4923" t="s">
        <v>3054</v>
      </c>
      <c r="G4923" t="s">
        <v>662</v>
      </c>
      <c r="H4923">
        <v>243591</v>
      </c>
      <c r="I4923">
        <v>0.99</v>
      </c>
      <c r="J4923">
        <v>1</v>
      </c>
      <c r="K4923" t="s">
        <v>78</v>
      </c>
      <c r="L4923">
        <v>4</v>
      </c>
      <c r="M4923" t="s">
        <v>146</v>
      </c>
      <c r="N4923">
        <v>1</v>
      </c>
      <c r="O4923" t="s">
        <v>52</v>
      </c>
      <c r="P4923">
        <v>1540</v>
      </c>
      <c r="Q4923">
        <v>1</v>
      </c>
      <c r="R4923">
        <v>284</v>
      </c>
      <c r="S4923">
        <v>59</v>
      </c>
      <c r="T4923" s="3">
        <v>41059</v>
      </c>
      <c r="U4923" t="s">
        <v>451</v>
      </c>
      <c r="V4923" t="s">
        <v>452</v>
      </c>
      <c r="W4923" t="s">
        <v>453</v>
      </c>
      <c r="X4923">
        <v>8.91</v>
      </c>
      <c r="Y4923">
        <v>59</v>
      </c>
      <c r="Z4923" t="s">
        <v>454</v>
      </c>
      <c r="AA4923" t="s">
        <v>455</v>
      </c>
      <c r="AB4923" t="s">
        <v>451</v>
      </c>
      <c r="AC4923" t="s">
        <v>452</v>
      </c>
      <c r="AD4923" t="s">
        <v>453</v>
      </c>
      <c r="AE4923" t="s">
        <v>456</v>
      </c>
      <c r="AF4923">
        <v>3</v>
      </c>
      <c r="AG4923">
        <v>3</v>
      </c>
      <c r="AH4923" t="s">
        <v>165</v>
      </c>
      <c r="AI4923" t="s">
        <v>166</v>
      </c>
      <c r="AJ4923" t="s">
        <v>3281</v>
      </c>
      <c r="AK4923" t="s">
        <v>61</v>
      </c>
      <c r="AL4923">
        <v>2</v>
      </c>
      <c r="AM4923" t="s">
        <v>167</v>
      </c>
      <c r="AN4923" t="s">
        <v>63</v>
      </c>
      <c r="AO4923" t="s">
        <v>64</v>
      </c>
      <c r="AP4923" t="s">
        <v>168</v>
      </c>
      <c r="AQ4923" t="s">
        <v>169</v>
      </c>
      <c r="AR4923" t="s">
        <v>67</v>
      </c>
      <c r="AS4923" t="s">
        <v>68</v>
      </c>
      <c r="AT4923" t="s">
        <v>69</v>
      </c>
      <c r="AU4923">
        <v>51</v>
      </c>
      <c r="AV4923">
        <v>22</v>
      </c>
      <c r="AW4923">
        <f>YEAR(ChinookMusic[[#This Row],[invoiceDate]])</f>
        <v>2012</v>
      </c>
      <c r="AX4923" t="str">
        <f>TEXT(ChinookMusic[[#This Row],[invoiceDate]],"MMMM")</f>
        <v>May</v>
      </c>
    </row>
    <row r="4924" spans="1:50" x14ac:dyDescent="0.3">
      <c r="A4924">
        <v>125</v>
      </c>
      <c r="B4924" t="s">
        <v>1034</v>
      </c>
      <c r="C4924">
        <v>191</v>
      </c>
      <c r="D4924" t="s">
        <v>1035</v>
      </c>
      <c r="E4924">
        <v>2334</v>
      </c>
      <c r="F4924" t="s">
        <v>3055</v>
      </c>
      <c r="G4924" t="s">
        <v>1037</v>
      </c>
      <c r="H4924">
        <v>138266</v>
      </c>
      <c r="I4924">
        <v>0.99</v>
      </c>
      <c r="J4924">
        <v>1</v>
      </c>
      <c r="K4924" t="s">
        <v>78</v>
      </c>
      <c r="L4924">
        <v>4</v>
      </c>
      <c r="M4924" t="s">
        <v>146</v>
      </c>
      <c r="N4924">
        <v>1</v>
      </c>
      <c r="O4924" t="s">
        <v>52</v>
      </c>
      <c r="P4924">
        <v>1536</v>
      </c>
      <c r="Q4924">
        <v>1</v>
      </c>
      <c r="R4924">
        <v>284</v>
      </c>
      <c r="S4924">
        <v>59</v>
      </c>
      <c r="T4924" s="3">
        <v>41059</v>
      </c>
      <c r="U4924" t="s">
        <v>451</v>
      </c>
      <c r="V4924" t="s">
        <v>452</v>
      </c>
      <c r="W4924" t="s">
        <v>453</v>
      </c>
      <c r="X4924">
        <v>8.91</v>
      </c>
      <c r="Y4924">
        <v>59</v>
      </c>
      <c r="Z4924" t="s">
        <v>454</v>
      </c>
      <c r="AA4924" t="s">
        <v>455</v>
      </c>
      <c r="AB4924" t="s">
        <v>451</v>
      </c>
      <c r="AC4924" t="s">
        <v>452</v>
      </c>
      <c r="AD4924" t="s">
        <v>453</v>
      </c>
      <c r="AE4924" t="s">
        <v>456</v>
      </c>
      <c r="AF4924">
        <v>3</v>
      </c>
      <c r="AG4924">
        <v>3</v>
      </c>
      <c r="AH4924" t="s">
        <v>165</v>
      </c>
      <c r="AI4924" t="s">
        <v>166</v>
      </c>
      <c r="AJ4924" t="s">
        <v>3281</v>
      </c>
      <c r="AK4924" t="s">
        <v>61</v>
      </c>
      <c r="AL4924">
        <v>2</v>
      </c>
      <c r="AM4924" t="s">
        <v>167</v>
      </c>
      <c r="AN4924" t="s">
        <v>63</v>
      </c>
      <c r="AO4924" t="s">
        <v>64</v>
      </c>
      <c r="AP4924" t="s">
        <v>168</v>
      </c>
      <c r="AQ4924" t="s">
        <v>169</v>
      </c>
      <c r="AR4924" t="s">
        <v>67</v>
      </c>
      <c r="AS4924" t="s">
        <v>68</v>
      </c>
      <c r="AT4924" t="s">
        <v>69</v>
      </c>
      <c r="AU4924">
        <v>51</v>
      </c>
      <c r="AV4924">
        <v>22</v>
      </c>
      <c r="AW4924">
        <f>YEAR(ChinookMusic[[#This Row],[invoiceDate]])</f>
        <v>2012</v>
      </c>
      <c r="AX4924" t="str">
        <f>TEXT(ChinookMusic[[#This Row],[invoiceDate]],"MMMM")</f>
        <v>May</v>
      </c>
    </row>
    <row r="4925" spans="1:50" x14ac:dyDescent="0.3">
      <c r="A4925">
        <v>125</v>
      </c>
      <c r="B4925" t="s">
        <v>1034</v>
      </c>
      <c r="C4925">
        <v>191</v>
      </c>
      <c r="D4925" t="s">
        <v>1035</v>
      </c>
      <c r="E4925">
        <v>2334</v>
      </c>
      <c r="F4925" t="s">
        <v>3055</v>
      </c>
      <c r="G4925" t="s">
        <v>1037</v>
      </c>
      <c r="H4925">
        <v>138266</v>
      </c>
      <c r="I4925">
        <v>0.99</v>
      </c>
      <c r="J4925">
        <v>1</v>
      </c>
      <c r="K4925" t="s">
        <v>78</v>
      </c>
      <c r="L4925">
        <v>4</v>
      </c>
      <c r="M4925" t="s">
        <v>146</v>
      </c>
      <c r="N4925">
        <v>8</v>
      </c>
      <c r="O4925" t="s">
        <v>52</v>
      </c>
      <c r="P4925">
        <v>1536</v>
      </c>
      <c r="Q4925">
        <v>1</v>
      </c>
      <c r="R4925">
        <v>284</v>
      </c>
      <c r="S4925">
        <v>59</v>
      </c>
      <c r="T4925" s="3">
        <v>41059</v>
      </c>
      <c r="U4925" t="s">
        <v>451</v>
      </c>
      <c r="V4925" t="s">
        <v>452</v>
      </c>
      <c r="W4925" t="s">
        <v>453</v>
      </c>
      <c r="X4925">
        <v>8.91</v>
      </c>
      <c r="Y4925">
        <v>59</v>
      </c>
      <c r="Z4925" t="s">
        <v>454</v>
      </c>
      <c r="AA4925" t="s">
        <v>455</v>
      </c>
      <c r="AB4925" t="s">
        <v>451</v>
      </c>
      <c r="AC4925" t="s">
        <v>452</v>
      </c>
      <c r="AD4925" t="s">
        <v>453</v>
      </c>
      <c r="AE4925" t="s">
        <v>456</v>
      </c>
      <c r="AF4925">
        <v>3</v>
      </c>
      <c r="AG4925">
        <v>3</v>
      </c>
      <c r="AH4925" t="s">
        <v>165</v>
      </c>
      <c r="AI4925" t="s">
        <v>166</v>
      </c>
      <c r="AJ4925" t="s">
        <v>3281</v>
      </c>
      <c r="AK4925" t="s">
        <v>61</v>
      </c>
      <c r="AL4925">
        <v>2</v>
      </c>
      <c r="AM4925" t="s">
        <v>167</v>
      </c>
      <c r="AN4925" t="s">
        <v>63</v>
      </c>
      <c r="AO4925" t="s">
        <v>64</v>
      </c>
      <c r="AP4925" t="s">
        <v>168</v>
      </c>
      <c r="AQ4925" t="s">
        <v>169</v>
      </c>
      <c r="AR4925" t="s">
        <v>67</v>
      </c>
      <c r="AS4925" t="s">
        <v>68</v>
      </c>
      <c r="AT4925" t="s">
        <v>69</v>
      </c>
      <c r="AU4925">
        <v>51</v>
      </c>
      <c r="AV4925">
        <v>22</v>
      </c>
      <c r="AW4925">
        <f>YEAR(ChinookMusic[[#This Row],[invoiceDate]])</f>
        <v>2012</v>
      </c>
      <c r="AX4925" t="str">
        <f>TEXT(ChinookMusic[[#This Row],[invoiceDate]],"MMMM")</f>
        <v>May</v>
      </c>
    </row>
    <row r="4926" spans="1:50" x14ac:dyDescent="0.3">
      <c r="A4926">
        <v>125</v>
      </c>
      <c r="B4926" t="s">
        <v>1034</v>
      </c>
      <c r="C4926">
        <v>191</v>
      </c>
      <c r="D4926" t="s">
        <v>1035</v>
      </c>
      <c r="E4926">
        <v>2334</v>
      </c>
      <c r="F4926" t="s">
        <v>3055</v>
      </c>
      <c r="G4926" t="s">
        <v>1037</v>
      </c>
      <c r="H4926">
        <v>138266</v>
      </c>
      <c r="I4926">
        <v>0.99</v>
      </c>
      <c r="J4926">
        <v>1</v>
      </c>
      <c r="K4926" t="s">
        <v>78</v>
      </c>
      <c r="L4926">
        <v>4</v>
      </c>
      <c r="M4926" t="s">
        <v>146</v>
      </c>
      <c r="N4926">
        <v>5</v>
      </c>
      <c r="O4926" t="s">
        <v>70</v>
      </c>
      <c r="P4926">
        <v>1536</v>
      </c>
      <c r="Q4926">
        <v>1</v>
      </c>
      <c r="R4926">
        <v>284</v>
      </c>
      <c r="S4926">
        <v>59</v>
      </c>
      <c r="T4926" s="3">
        <v>41059</v>
      </c>
      <c r="U4926" t="s">
        <v>451</v>
      </c>
      <c r="V4926" t="s">
        <v>452</v>
      </c>
      <c r="W4926" t="s">
        <v>453</v>
      </c>
      <c r="X4926">
        <v>8.91</v>
      </c>
      <c r="Y4926">
        <v>59</v>
      </c>
      <c r="Z4926" t="s">
        <v>454</v>
      </c>
      <c r="AA4926" t="s">
        <v>455</v>
      </c>
      <c r="AB4926" t="s">
        <v>451</v>
      </c>
      <c r="AC4926" t="s">
        <v>452</v>
      </c>
      <c r="AD4926" t="s">
        <v>453</v>
      </c>
      <c r="AE4926" t="s">
        <v>456</v>
      </c>
      <c r="AF4926">
        <v>3</v>
      </c>
      <c r="AG4926">
        <v>3</v>
      </c>
      <c r="AH4926" t="s">
        <v>165</v>
      </c>
      <c r="AI4926" t="s">
        <v>166</v>
      </c>
      <c r="AJ4926" t="s">
        <v>3281</v>
      </c>
      <c r="AK4926" t="s">
        <v>61</v>
      </c>
      <c r="AL4926">
        <v>2</v>
      </c>
      <c r="AM4926" t="s">
        <v>167</v>
      </c>
      <c r="AN4926" t="s">
        <v>63</v>
      </c>
      <c r="AO4926" t="s">
        <v>64</v>
      </c>
      <c r="AP4926" t="s">
        <v>168</v>
      </c>
      <c r="AQ4926" t="s">
        <v>169</v>
      </c>
      <c r="AR4926" t="s">
        <v>67</v>
      </c>
      <c r="AS4926" t="s">
        <v>68</v>
      </c>
      <c r="AT4926" t="s">
        <v>69</v>
      </c>
      <c r="AU4926">
        <v>51</v>
      </c>
      <c r="AV4926">
        <v>22</v>
      </c>
      <c r="AW4926">
        <f>YEAR(ChinookMusic[[#This Row],[invoiceDate]])</f>
        <v>2012</v>
      </c>
      <c r="AX4926" t="str">
        <f>TEXT(ChinookMusic[[#This Row],[invoiceDate]],"MMMM")</f>
        <v>May</v>
      </c>
    </row>
    <row r="4927" spans="1:50" x14ac:dyDescent="0.3">
      <c r="A4927">
        <v>126</v>
      </c>
      <c r="B4927" t="s">
        <v>1038</v>
      </c>
      <c r="C4927">
        <v>192</v>
      </c>
      <c r="D4927" t="s">
        <v>1038</v>
      </c>
      <c r="E4927">
        <v>2352</v>
      </c>
      <c r="F4927" t="s">
        <v>3056</v>
      </c>
      <c r="G4927" t="s">
        <v>73</v>
      </c>
      <c r="H4927">
        <v>165067</v>
      </c>
      <c r="I4927">
        <v>0.99</v>
      </c>
      <c r="J4927">
        <v>1</v>
      </c>
      <c r="K4927" t="s">
        <v>78</v>
      </c>
      <c r="L4927">
        <v>1</v>
      </c>
      <c r="M4927" t="s">
        <v>51</v>
      </c>
      <c r="N4927">
        <v>8</v>
      </c>
      <c r="O4927" t="s">
        <v>52</v>
      </c>
      <c r="P4927">
        <v>1539</v>
      </c>
      <c r="Q4927">
        <v>1</v>
      </c>
      <c r="R4927">
        <v>284</v>
      </c>
      <c r="S4927">
        <v>59</v>
      </c>
      <c r="T4927" s="3">
        <v>41059</v>
      </c>
      <c r="U4927" t="s">
        <v>451</v>
      </c>
      <c r="V4927" t="s">
        <v>452</v>
      </c>
      <c r="W4927" t="s">
        <v>453</v>
      </c>
      <c r="X4927">
        <v>8.91</v>
      </c>
      <c r="Y4927">
        <v>59</v>
      </c>
      <c r="Z4927" t="s">
        <v>454</v>
      </c>
      <c r="AA4927" t="s">
        <v>455</v>
      </c>
      <c r="AB4927" t="s">
        <v>451</v>
      </c>
      <c r="AC4927" t="s">
        <v>452</v>
      </c>
      <c r="AD4927" t="s">
        <v>453</v>
      </c>
      <c r="AE4927" t="s">
        <v>456</v>
      </c>
      <c r="AF4927">
        <v>3</v>
      </c>
      <c r="AG4927">
        <v>3</v>
      </c>
      <c r="AH4927" t="s">
        <v>165</v>
      </c>
      <c r="AI4927" t="s">
        <v>166</v>
      </c>
      <c r="AJ4927" t="s">
        <v>3281</v>
      </c>
      <c r="AK4927" t="s">
        <v>61</v>
      </c>
      <c r="AL4927">
        <v>2</v>
      </c>
      <c r="AM4927" t="s">
        <v>167</v>
      </c>
      <c r="AN4927" t="s">
        <v>63</v>
      </c>
      <c r="AO4927" t="s">
        <v>64</v>
      </c>
      <c r="AP4927" t="s">
        <v>168</v>
      </c>
      <c r="AQ4927" t="s">
        <v>169</v>
      </c>
      <c r="AR4927" t="s">
        <v>67</v>
      </c>
      <c r="AS4927" t="s">
        <v>68</v>
      </c>
      <c r="AT4927" t="s">
        <v>69</v>
      </c>
      <c r="AU4927">
        <v>51</v>
      </c>
      <c r="AV4927">
        <v>22</v>
      </c>
      <c r="AW4927">
        <f>YEAR(ChinookMusic[[#This Row],[invoiceDate]])</f>
        <v>2012</v>
      </c>
      <c r="AX4927" t="str">
        <f>TEXT(ChinookMusic[[#This Row],[invoiceDate]],"MMMM")</f>
        <v>May</v>
      </c>
    </row>
    <row r="4928" spans="1:50" x14ac:dyDescent="0.3">
      <c r="A4928">
        <v>126</v>
      </c>
      <c r="B4928" t="s">
        <v>1038</v>
      </c>
      <c r="C4928">
        <v>192</v>
      </c>
      <c r="D4928" t="s">
        <v>1038</v>
      </c>
      <c r="E4928">
        <v>2352</v>
      </c>
      <c r="F4928" t="s">
        <v>3056</v>
      </c>
      <c r="G4928" t="s">
        <v>73</v>
      </c>
      <c r="H4928">
        <v>165067</v>
      </c>
      <c r="I4928">
        <v>0.99</v>
      </c>
      <c r="J4928">
        <v>1</v>
      </c>
      <c r="K4928" t="s">
        <v>78</v>
      </c>
      <c r="L4928">
        <v>1</v>
      </c>
      <c r="M4928" t="s">
        <v>51</v>
      </c>
      <c r="N4928">
        <v>1</v>
      </c>
      <c r="O4928" t="s">
        <v>52</v>
      </c>
      <c r="P4928">
        <v>1539</v>
      </c>
      <c r="Q4928">
        <v>1</v>
      </c>
      <c r="R4928">
        <v>284</v>
      </c>
      <c r="S4928">
        <v>59</v>
      </c>
      <c r="T4928" s="3">
        <v>41059</v>
      </c>
      <c r="U4928" t="s">
        <v>451</v>
      </c>
      <c r="V4928" t="s">
        <v>452</v>
      </c>
      <c r="W4928" t="s">
        <v>453</v>
      </c>
      <c r="X4928">
        <v>8.91</v>
      </c>
      <c r="Y4928">
        <v>59</v>
      </c>
      <c r="Z4928" t="s">
        <v>454</v>
      </c>
      <c r="AA4928" t="s">
        <v>455</v>
      </c>
      <c r="AB4928" t="s">
        <v>451</v>
      </c>
      <c r="AC4928" t="s">
        <v>452</v>
      </c>
      <c r="AD4928" t="s">
        <v>453</v>
      </c>
      <c r="AE4928" t="s">
        <v>456</v>
      </c>
      <c r="AF4928">
        <v>3</v>
      </c>
      <c r="AG4928">
        <v>3</v>
      </c>
      <c r="AH4928" t="s">
        <v>165</v>
      </c>
      <c r="AI4928" t="s">
        <v>166</v>
      </c>
      <c r="AJ4928" t="s">
        <v>3281</v>
      </c>
      <c r="AK4928" t="s">
        <v>61</v>
      </c>
      <c r="AL4928">
        <v>2</v>
      </c>
      <c r="AM4928" t="s">
        <v>167</v>
      </c>
      <c r="AN4928" t="s">
        <v>63</v>
      </c>
      <c r="AO4928" t="s">
        <v>64</v>
      </c>
      <c r="AP4928" t="s">
        <v>168</v>
      </c>
      <c r="AQ4928" t="s">
        <v>169</v>
      </c>
      <c r="AR4928" t="s">
        <v>67</v>
      </c>
      <c r="AS4928" t="s">
        <v>68</v>
      </c>
      <c r="AT4928" t="s">
        <v>69</v>
      </c>
      <c r="AU4928">
        <v>51</v>
      </c>
      <c r="AV4928">
        <v>22</v>
      </c>
      <c r="AW4928">
        <f>YEAR(ChinookMusic[[#This Row],[invoiceDate]])</f>
        <v>2012</v>
      </c>
      <c r="AX4928" t="str">
        <f>TEXT(ChinookMusic[[#This Row],[invoiceDate]],"MMMM")</f>
        <v>May</v>
      </c>
    </row>
    <row r="4929" spans="1:50" x14ac:dyDescent="0.3">
      <c r="A4929">
        <v>125</v>
      </c>
      <c r="B4929" t="s">
        <v>1034</v>
      </c>
      <c r="C4929">
        <v>191</v>
      </c>
      <c r="D4929" t="s">
        <v>1035</v>
      </c>
      <c r="E4929">
        <v>2340</v>
      </c>
      <c r="F4929" t="s">
        <v>3057</v>
      </c>
      <c r="G4929" t="s">
        <v>1037</v>
      </c>
      <c r="H4929">
        <v>293276</v>
      </c>
      <c r="I4929">
        <v>0.99</v>
      </c>
      <c r="J4929">
        <v>1</v>
      </c>
      <c r="K4929" t="s">
        <v>78</v>
      </c>
      <c r="L4929">
        <v>4</v>
      </c>
      <c r="M4929" t="s">
        <v>146</v>
      </c>
      <c r="N4929">
        <v>1</v>
      </c>
      <c r="O4929" t="s">
        <v>52</v>
      </c>
      <c r="P4929">
        <v>1537</v>
      </c>
      <c r="Q4929">
        <v>1</v>
      </c>
      <c r="R4929">
        <v>284</v>
      </c>
      <c r="S4929">
        <v>59</v>
      </c>
      <c r="T4929" s="3">
        <v>41059</v>
      </c>
      <c r="U4929" t="s">
        <v>451</v>
      </c>
      <c r="V4929" t="s">
        <v>452</v>
      </c>
      <c r="W4929" t="s">
        <v>453</v>
      </c>
      <c r="X4929">
        <v>8.91</v>
      </c>
      <c r="Y4929">
        <v>59</v>
      </c>
      <c r="Z4929" t="s">
        <v>454</v>
      </c>
      <c r="AA4929" t="s">
        <v>455</v>
      </c>
      <c r="AB4929" t="s">
        <v>451</v>
      </c>
      <c r="AC4929" t="s">
        <v>452</v>
      </c>
      <c r="AD4929" t="s">
        <v>453</v>
      </c>
      <c r="AE4929" t="s">
        <v>456</v>
      </c>
      <c r="AF4929">
        <v>3</v>
      </c>
      <c r="AG4929">
        <v>3</v>
      </c>
      <c r="AH4929" t="s">
        <v>165</v>
      </c>
      <c r="AI4929" t="s">
        <v>166</v>
      </c>
      <c r="AJ4929" t="s">
        <v>3281</v>
      </c>
      <c r="AK4929" t="s">
        <v>61</v>
      </c>
      <c r="AL4929">
        <v>2</v>
      </c>
      <c r="AM4929" t="s">
        <v>167</v>
      </c>
      <c r="AN4929" t="s">
        <v>63</v>
      </c>
      <c r="AO4929" t="s">
        <v>64</v>
      </c>
      <c r="AP4929" t="s">
        <v>168</v>
      </c>
      <c r="AQ4929" t="s">
        <v>169</v>
      </c>
      <c r="AR4929" t="s">
        <v>67</v>
      </c>
      <c r="AS4929" t="s">
        <v>68</v>
      </c>
      <c r="AT4929" t="s">
        <v>69</v>
      </c>
      <c r="AU4929">
        <v>51</v>
      </c>
      <c r="AV4929">
        <v>22</v>
      </c>
      <c r="AW4929">
        <f>YEAR(ChinookMusic[[#This Row],[invoiceDate]])</f>
        <v>2012</v>
      </c>
      <c r="AX4929" t="str">
        <f>TEXT(ChinookMusic[[#This Row],[invoiceDate]],"MMMM")</f>
        <v>May</v>
      </c>
    </row>
    <row r="4930" spans="1:50" x14ac:dyDescent="0.3">
      <c r="A4930">
        <v>125</v>
      </c>
      <c r="B4930" t="s">
        <v>1034</v>
      </c>
      <c r="C4930">
        <v>191</v>
      </c>
      <c r="D4930" t="s">
        <v>1035</v>
      </c>
      <c r="E4930">
        <v>2340</v>
      </c>
      <c r="F4930" t="s">
        <v>3057</v>
      </c>
      <c r="G4930" t="s">
        <v>1037</v>
      </c>
      <c r="H4930">
        <v>293276</v>
      </c>
      <c r="I4930">
        <v>0.99</v>
      </c>
      <c r="J4930">
        <v>1</v>
      </c>
      <c r="K4930" t="s">
        <v>78</v>
      </c>
      <c r="L4930">
        <v>4</v>
      </c>
      <c r="M4930" t="s">
        <v>146</v>
      </c>
      <c r="N4930">
        <v>8</v>
      </c>
      <c r="O4930" t="s">
        <v>52</v>
      </c>
      <c r="P4930">
        <v>1537</v>
      </c>
      <c r="Q4930">
        <v>1</v>
      </c>
      <c r="R4930">
        <v>284</v>
      </c>
      <c r="S4930">
        <v>59</v>
      </c>
      <c r="T4930" s="3">
        <v>41059</v>
      </c>
      <c r="U4930" t="s">
        <v>451</v>
      </c>
      <c r="V4930" t="s">
        <v>452</v>
      </c>
      <c r="W4930" t="s">
        <v>453</v>
      </c>
      <c r="X4930">
        <v>8.91</v>
      </c>
      <c r="Y4930">
        <v>59</v>
      </c>
      <c r="Z4930" t="s">
        <v>454</v>
      </c>
      <c r="AA4930" t="s">
        <v>455</v>
      </c>
      <c r="AB4930" t="s">
        <v>451</v>
      </c>
      <c r="AC4930" t="s">
        <v>452</v>
      </c>
      <c r="AD4930" t="s">
        <v>453</v>
      </c>
      <c r="AE4930" t="s">
        <v>456</v>
      </c>
      <c r="AF4930">
        <v>3</v>
      </c>
      <c r="AG4930">
        <v>3</v>
      </c>
      <c r="AH4930" t="s">
        <v>165</v>
      </c>
      <c r="AI4930" t="s">
        <v>166</v>
      </c>
      <c r="AJ4930" t="s">
        <v>3281</v>
      </c>
      <c r="AK4930" t="s">
        <v>61</v>
      </c>
      <c r="AL4930">
        <v>2</v>
      </c>
      <c r="AM4930" t="s">
        <v>167</v>
      </c>
      <c r="AN4930" t="s">
        <v>63</v>
      </c>
      <c r="AO4930" t="s">
        <v>64</v>
      </c>
      <c r="AP4930" t="s">
        <v>168</v>
      </c>
      <c r="AQ4930" t="s">
        <v>169</v>
      </c>
      <c r="AR4930" t="s">
        <v>67</v>
      </c>
      <c r="AS4930" t="s">
        <v>68</v>
      </c>
      <c r="AT4930" t="s">
        <v>69</v>
      </c>
      <c r="AU4930">
        <v>51</v>
      </c>
      <c r="AV4930">
        <v>22</v>
      </c>
      <c r="AW4930">
        <f>YEAR(ChinookMusic[[#This Row],[invoiceDate]])</f>
        <v>2012</v>
      </c>
      <c r="AX4930" t="str">
        <f>TEXT(ChinookMusic[[#This Row],[invoiceDate]],"MMMM")</f>
        <v>May</v>
      </c>
    </row>
    <row r="4931" spans="1:50" x14ac:dyDescent="0.3">
      <c r="A4931">
        <v>125</v>
      </c>
      <c r="B4931" t="s">
        <v>1034</v>
      </c>
      <c r="C4931">
        <v>191</v>
      </c>
      <c r="D4931" t="s">
        <v>1035</v>
      </c>
      <c r="E4931">
        <v>2340</v>
      </c>
      <c r="F4931" t="s">
        <v>3057</v>
      </c>
      <c r="G4931" t="s">
        <v>1037</v>
      </c>
      <c r="H4931">
        <v>293276</v>
      </c>
      <c r="I4931">
        <v>0.99</v>
      </c>
      <c r="J4931">
        <v>1</v>
      </c>
      <c r="K4931" t="s">
        <v>78</v>
      </c>
      <c r="L4931">
        <v>4</v>
      </c>
      <c r="M4931" t="s">
        <v>146</v>
      </c>
      <c r="N4931">
        <v>5</v>
      </c>
      <c r="O4931" t="s">
        <v>70</v>
      </c>
      <c r="P4931">
        <v>1537</v>
      </c>
      <c r="Q4931">
        <v>1</v>
      </c>
      <c r="R4931">
        <v>284</v>
      </c>
      <c r="S4931">
        <v>59</v>
      </c>
      <c r="T4931" s="3">
        <v>41059</v>
      </c>
      <c r="U4931" t="s">
        <v>451</v>
      </c>
      <c r="V4931" t="s">
        <v>452</v>
      </c>
      <c r="W4931" t="s">
        <v>453</v>
      </c>
      <c r="X4931">
        <v>8.91</v>
      </c>
      <c r="Y4931">
        <v>59</v>
      </c>
      <c r="Z4931" t="s">
        <v>454</v>
      </c>
      <c r="AA4931" t="s">
        <v>455</v>
      </c>
      <c r="AB4931" t="s">
        <v>451</v>
      </c>
      <c r="AC4931" t="s">
        <v>452</v>
      </c>
      <c r="AD4931" t="s">
        <v>453</v>
      </c>
      <c r="AE4931" t="s">
        <v>456</v>
      </c>
      <c r="AF4931">
        <v>3</v>
      </c>
      <c r="AG4931">
        <v>3</v>
      </c>
      <c r="AH4931" t="s">
        <v>165</v>
      </c>
      <c r="AI4931" t="s">
        <v>166</v>
      </c>
      <c r="AJ4931" t="s">
        <v>3281</v>
      </c>
      <c r="AK4931" t="s">
        <v>61</v>
      </c>
      <c r="AL4931">
        <v>2</v>
      </c>
      <c r="AM4931" t="s">
        <v>167</v>
      </c>
      <c r="AN4931" t="s">
        <v>63</v>
      </c>
      <c r="AO4931" t="s">
        <v>64</v>
      </c>
      <c r="AP4931" t="s">
        <v>168</v>
      </c>
      <c r="AQ4931" t="s">
        <v>169</v>
      </c>
      <c r="AR4931" t="s">
        <v>67</v>
      </c>
      <c r="AS4931" t="s">
        <v>68</v>
      </c>
      <c r="AT4931" t="s">
        <v>69</v>
      </c>
      <c r="AU4931">
        <v>51</v>
      </c>
      <c r="AV4931">
        <v>22</v>
      </c>
      <c r="AW4931">
        <f>YEAR(ChinookMusic[[#This Row],[invoiceDate]])</f>
        <v>2012</v>
      </c>
      <c r="AX4931" t="str">
        <f>TEXT(ChinookMusic[[#This Row],[invoiceDate]],"MMMM")</f>
        <v>May</v>
      </c>
    </row>
    <row r="4932" spans="1:50" x14ac:dyDescent="0.3">
      <c r="A4932">
        <v>146</v>
      </c>
      <c r="B4932" t="s">
        <v>1051</v>
      </c>
      <c r="C4932">
        <v>224</v>
      </c>
      <c r="D4932" t="s">
        <v>1052</v>
      </c>
      <c r="E4932">
        <v>2792</v>
      </c>
      <c r="F4932" t="s">
        <v>1557</v>
      </c>
      <c r="G4932" t="s">
        <v>1051</v>
      </c>
      <c r="H4932">
        <v>191503</v>
      </c>
      <c r="I4932">
        <v>0.99</v>
      </c>
      <c r="J4932">
        <v>1</v>
      </c>
      <c r="K4932" t="s">
        <v>78</v>
      </c>
      <c r="L4932">
        <v>4</v>
      </c>
      <c r="M4932" t="s">
        <v>146</v>
      </c>
      <c r="N4932">
        <v>1</v>
      </c>
      <c r="O4932" t="s">
        <v>52</v>
      </c>
      <c r="P4932">
        <v>460</v>
      </c>
      <c r="Q4932">
        <v>1</v>
      </c>
      <c r="R4932">
        <v>86</v>
      </c>
      <c r="S4932">
        <v>47</v>
      </c>
      <c r="T4932" s="3">
        <v>40187</v>
      </c>
      <c r="U4932" t="s">
        <v>591</v>
      </c>
      <c r="V4932" t="s">
        <v>592</v>
      </c>
      <c r="W4932" t="s">
        <v>593</v>
      </c>
      <c r="X4932">
        <v>3.96</v>
      </c>
      <c r="Y4932">
        <v>47</v>
      </c>
      <c r="Z4932" t="s">
        <v>594</v>
      </c>
      <c r="AA4932" t="s">
        <v>595</v>
      </c>
      <c r="AB4932" t="s">
        <v>591</v>
      </c>
      <c r="AC4932" t="s">
        <v>592</v>
      </c>
      <c r="AD4932" t="s">
        <v>593</v>
      </c>
      <c r="AE4932" t="s">
        <v>596</v>
      </c>
      <c r="AF4932">
        <v>5</v>
      </c>
      <c r="AG4932">
        <v>5</v>
      </c>
      <c r="AH4932" t="s">
        <v>59</v>
      </c>
      <c r="AI4932" t="s">
        <v>60</v>
      </c>
      <c r="AJ4932" t="s">
        <v>3281</v>
      </c>
      <c r="AK4932" t="s">
        <v>61</v>
      </c>
      <c r="AL4932">
        <v>2</v>
      </c>
      <c r="AM4932" t="s">
        <v>62</v>
      </c>
      <c r="AN4932" t="s">
        <v>63</v>
      </c>
      <c r="AO4932" t="s">
        <v>64</v>
      </c>
      <c r="AP4932" t="s">
        <v>65</v>
      </c>
      <c r="AQ4932" t="s">
        <v>66</v>
      </c>
      <c r="AR4932" t="s">
        <v>67</v>
      </c>
      <c r="AS4932" t="s">
        <v>68</v>
      </c>
      <c r="AT4932" t="s">
        <v>69</v>
      </c>
      <c r="AU4932">
        <v>59</v>
      </c>
      <c r="AV4932">
        <v>20</v>
      </c>
      <c r="AW4932">
        <f>YEAR(ChinookMusic[[#This Row],[invoiceDate]])</f>
        <v>2010</v>
      </c>
      <c r="AX4932" t="str">
        <f>TEXT(ChinookMusic[[#This Row],[invoiceDate]],"MMMM")</f>
        <v>January</v>
      </c>
    </row>
    <row r="4933" spans="1:50" x14ac:dyDescent="0.3">
      <c r="A4933">
        <v>146</v>
      </c>
      <c r="B4933" t="s">
        <v>1051</v>
      </c>
      <c r="C4933">
        <v>224</v>
      </c>
      <c r="D4933" t="s">
        <v>1052</v>
      </c>
      <c r="E4933">
        <v>2792</v>
      </c>
      <c r="F4933" t="s">
        <v>1557</v>
      </c>
      <c r="G4933" t="s">
        <v>1051</v>
      </c>
      <c r="H4933">
        <v>191503</v>
      </c>
      <c r="I4933">
        <v>0.99</v>
      </c>
      <c r="J4933">
        <v>1</v>
      </c>
      <c r="K4933" t="s">
        <v>78</v>
      </c>
      <c r="L4933">
        <v>4</v>
      </c>
      <c r="M4933" t="s">
        <v>146</v>
      </c>
      <c r="N4933">
        <v>5</v>
      </c>
      <c r="O4933" t="s">
        <v>70</v>
      </c>
      <c r="P4933">
        <v>460</v>
      </c>
      <c r="Q4933">
        <v>1</v>
      </c>
      <c r="R4933">
        <v>86</v>
      </c>
      <c r="S4933">
        <v>47</v>
      </c>
      <c r="T4933" s="3">
        <v>40187</v>
      </c>
      <c r="U4933" t="s">
        <v>591</v>
      </c>
      <c r="V4933" t="s">
        <v>592</v>
      </c>
      <c r="W4933" t="s">
        <v>593</v>
      </c>
      <c r="X4933">
        <v>3.96</v>
      </c>
      <c r="Y4933">
        <v>47</v>
      </c>
      <c r="Z4933" t="s">
        <v>594</v>
      </c>
      <c r="AA4933" t="s">
        <v>595</v>
      </c>
      <c r="AB4933" t="s">
        <v>591</v>
      </c>
      <c r="AC4933" t="s">
        <v>592</v>
      </c>
      <c r="AD4933" t="s">
        <v>593</v>
      </c>
      <c r="AE4933" t="s">
        <v>596</v>
      </c>
      <c r="AF4933">
        <v>5</v>
      </c>
      <c r="AG4933">
        <v>5</v>
      </c>
      <c r="AH4933" t="s">
        <v>59</v>
      </c>
      <c r="AI4933" t="s">
        <v>60</v>
      </c>
      <c r="AJ4933" t="s">
        <v>3281</v>
      </c>
      <c r="AK4933" t="s">
        <v>61</v>
      </c>
      <c r="AL4933">
        <v>2</v>
      </c>
      <c r="AM4933" t="s">
        <v>62</v>
      </c>
      <c r="AN4933" t="s">
        <v>63</v>
      </c>
      <c r="AO4933" t="s">
        <v>64</v>
      </c>
      <c r="AP4933" t="s">
        <v>65</v>
      </c>
      <c r="AQ4933" t="s">
        <v>66</v>
      </c>
      <c r="AR4933" t="s">
        <v>67</v>
      </c>
      <c r="AS4933" t="s">
        <v>68</v>
      </c>
      <c r="AT4933" t="s">
        <v>69</v>
      </c>
      <c r="AU4933">
        <v>59</v>
      </c>
      <c r="AV4933">
        <v>20</v>
      </c>
      <c r="AW4933">
        <f>YEAR(ChinookMusic[[#This Row],[invoiceDate]])</f>
        <v>2010</v>
      </c>
      <c r="AX4933" t="str">
        <f>TEXT(ChinookMusic[[#This Row],[invoiceDate]],"MMMM")</f>
        <v>January</v>
      </c>
    </row>
    <row r="4934" spans="1:50" x14ac:dyDescent="0.3">
      <c r="A4934">
        <v>146</v>
      </c>
      <c r="B4934" t="s">
        <v>1051</v>
      </c>
      <c r="C4934">
        <v>224</v>
      </c>
      <c r="D4934" t="s">
        <v>1052</v>
      </c>
      <c r="E4934">
        <v>2792</v>
      </c>
      <c r="F4934" t="s">
        <v>1557</v>
      </c>
      <c r="G4934" t="s">
        <v>1051</v>
      </c>
      <c r="H4934">
        <v>191503</v>
      </c>
      <c r="I4934">
        <v>0.99</v>
      </c>
      <c r="J4934">
        <v>1</v>
      </c>
      <c r="K4934" t="s">
        <v>78</v>
      </c>
      <c r="L4934">
        <v>4</v>
      </c>
      <c r="M4934" t="s">
        <v>146</v>
      </c>
      <c r="N4934">
        <v>8</v>
      </c>
      <c r="O4934" t="s">
        <v>52</v>
      </c>
      <c r="P4934">
        <v>460</v>
      </c>
      <c r="Q4934">
        <v>1</v>
      </c>
      <c r="R4934">
        <v>86</v>
      </c>
      <c r="S4934">
        <v>47</v>
      </c>
      <c r="T4934" s="3">
        <v>40187</v>
      </c>
      <c r="U4934" t="s">
        <v>591</v>
      </c>
      <c r="V4934" t="s">
        <v>592</v>
      </c>
      <c r="W4934" t="s">
        <v>593</v>
      </c>
      <c r="X4934">
        <v>3.96</v>
      </c>
      <c r="Y4934">
        <v>47</v>
      </c>
      <c r="Z4934" t="s">
        <v>594</v>
      </c>
      <c r="AA4934" t="s">
        <v>595</v>
      </c>
      <c r="AB4934" t="s">
        <v>591</v>
      </c>
      <c r="AC4934" t="s">
        <v>592</v>
      </c>
      <c r="AD4934" t="s">
        <v>593</v>
      </c>
      <c r="AE4934" t="s">
        <v>596</v>
      </c>
      <c r="AF4934">
        <v>5</v>
      </c>
      <c r="AG4934">
        <v>5</v>
      </c>
      <c r="AH4934" t="s">
        <v>59</v>
      </c>
      <c r="AI4934" t="s">
        <v>60</v>
      </c>
      <c r="AJ4934" t="s">
        <v>3281</v>
      </c>
      <c r="AK4934" t="s">
        <v>61</v>
      </c>
      <c r="AL4934">
        <v>2</v>
      </c>
      <c r="AM4934" t="s">
        <v>62</v>
      </c>
      <c r="AN4934" t="s">
        <v>63</v>
      </c>
      <c r="AO4934" t="s">
        <v>64</v>
      </c>
      <c r="AP4934" t="s">
        <v>65</v>
      </c>
      <c r="AQ4934" t="s">
        <v>66</v>
      </c>
      <c r="AR4934" t="s">
        <v>67</v>
      </c>
      <c r="AS4934" t="s">
        <v>68</v>
      </c>
      <c r="AT4934" t="s">
        <v>69</v>
      </c>
      <c r="AU4934">
        <v>59</v>
      </c>
      <c r="AV4934">
        <v>20</v>
      </c>
      <c r="AW4934">
        <f>YEAR(ChinookMusic[[#This Row],[invoiceDate]])</f>
        <v>2010</v>
      </c>
      <c r="AX4934" t="str">
        <f>TEXT(ChinookMusic[[#This Row],[invoiceDate]],"MMMM")</f>
        <v>January</v>
      </c>
    </row>
    <row r="4935" spans="1:50" x14ac:dyDescent="0.3">
      <c r="A4935">
        <v>146</v>
      </c>
      <c r="B4935" t="s">
        <v>1051</v>
      </c>
      <c r="C4935">
        <v>224</v>
      </c>
      <c r="D4935" t="s">
        <v>1052</v>
      </c>
      <c r="E4935">
        <v>2790</v>
      </c>
      <c r="F4935" t="s">
        <v>3058</v>
      </c>
      <c r="G4935" t="s">
        <v>1051</v>
      </c>
      <c r="H4935">
        <v>158458</v>
      </c>
      <c r="I4935">
        <v>0.99</v>
      </c>
      <c r="J4935">
        <v>1</v>
      </c>
      <c r="K4935" t="s">
        <v>78</v>
      </c>
      <c r="L4935">
        <v>4</v>
      </c>
      <c r="M4935" t="s">
        <v>146</v>
      </c>
      <c r="N4935">
        <v>8</v>
      </c>
      <c r="O4935" t="s">
        <v>52</v>
      </c>
      <c r="P4935">
        <v>459</v>
      </c>
      <c r="Q4935">
        <v>1</v>
      </c>
      <c r="R4935">
        <v>86</v>
      </c>
      <c r="S4935">
        <v>47</v>
      </c>
      <c r="T4935" s="3">
        <v>40187</v>
      </c>
      <c r="U4935" t="s">
        <v>591</v>
      </c>
      <c r="V4935" t="s">
        <v>592</v>
      </c>
      <c r="W4935" t="s">
        <v>593</v>
      </c>
      <c r="X4935">
        <v>3.96</v>
      </c>
      <c r="Y4935">
        <v>47</v>
      </c>
      <c r="Z4935" t="s">
        <v>594</v>
      </c>
      <c r="AA4935" t="s">
        <v>595</v>
      </c>
      <c r="AB4935" t="s">
        <v>591</v>
      </c>
      <c r="AC4935" t="s">
        <v>592</v>
      </c>
      <c r="AD4935" t="s">
        <v>593</v>
      </c>
      <c r="AE4935" t="s">
        <v>596</v>
      </c>
      <c r="AF4935">
        <v>5</v>
      </c>
      <c r="AG4935">
        <v>5</v>
      </c>
      <c r="AH4935" t="s">
        <v>59</v>
      </c>
      <c r="AI4935" t="s">
        <v>60</v>
      </c>
      <c r="AJ4935" t="s">
        <v>3281</v>
      </c>
      <c r="AK4935" t="s">
        <v>61</v>
      </c>
      <c r="AL4935">
        <v>2</v>
      </c>
      <c r="AM4935" t="s">
        <v>62</v>
      </c>
      <c r="AN4935" t="s">
        <v>63</v>
      </c>
      <c r="AO4935" t="s">
        <v>64</v>
      </c>
      <c r="AP4935" t="s">
        <v>65</v>
      </c>
      <c r="AQ4935" t="s">
        <v>66</v>
      </c>
      <c r="AR4935" t="s">
        <v>67</v>
      </c>
      <c r="AS4935" t="s">
        <v>68</v>
      </c>
      <c r="AT4935" t="s">
        <v>69</v>
      </c>
      <c r="AU4935">
        <v>59</v>
      </c>
      <c r="AV4935">
        <v>20</v>
      </c>
      <c r="AW4935">
        <f>YEAR(ChinookMusic[[#This Row],[invoiceDate]])</f>
        <v>2010</v>
      </c>
      <c r="AX4935" t="str">
        <f>TEXT(ChinookMusic[[#This Row],[invoiceDate]],"MMMM")</f>
        <v>January</v>
      </c>
    </row>
    <row r="4936" spans="1:50" x14ac:dyDescent="0.3">
      <c r="A4936">
        <v>146</v>
      </c>
      <c r="B4936" t="s">
        <v>1051</v>
      </c>
      <c r="C4936">
        <v>224</v>
      </c>
      <c r="D4936" t="s">
        <v>1052</v>
      </c>
      <c r="E4936">
        <v>2790</v>
      </c>
      <c r="F4936" t="s">
        <v>3058</v>
      </c>
      <c r="G4936" t="s">
        <v>1051</v>
      </c>
      <c r="H4936">
        <v>158458</v>
      </c>
      <c r="I4936">
        <v>0.99</v>
      </c>
      <c r="J4936">
        <v>1</v>
      </c>
      <c r="K4936" t="s">
        <v>78</v>
      </c>
      <c r="L4936">
        <v>4</v>
      </c>
      <c r="M4936" t="s">
        <v>146</v>
      </c>
      <c r="N4936">
        <v>5</v>
      </c>
      <c r="O4936" t="s">
        <v>70</v>
      </c>
      <c r="P4936">
        <v>459</v>
      </c>
      <c r="Q4936">
        <v>1</v>
      </c>
      <c r="R4936">
        <v>86</v>
      </c>
      <c r="S4936">
        <v>47</v>
      </c>
      <c r="T4936" s="3">
        <v>40187</v>
      </c>
      <c r="U4936" t="s">
        <v>591</v>
      </c>
      <c r="V4936" t="s">
        <v>592</v>
      </c>
      <c r="W4936" t="s">
        <v>593</v>
      </c>
      <c r="X4936">
        <v>3.96</v>
      </c>
      <c r="Y4936">
        <v>47</v>
      </c>
      <c r="Z4936" t="s">
        <v>594</v>
      </c>
      <c r="AA4936" t="s">
        <v>595</v>
      </c>
      <c r="AB4936" t="s">
        <v>591</v>
      </c>
      <c r="AC4936" t="s">
        <v>592</v>
      </c>
      <c r="AD4936" t="s">
        <v>593</v>
      </c>
      <c r="AE4936" t="s">
        <v>596</v>
      </c>
      <c r="AF4936">
        <v>5</v>
      </c>
      <c r="AG4936">
        <v>5</v>
      </c>
      <c r="AH4936" t="s">
        <v>59</v>
      </c>
      <c r="AI4936" t="s">
        <v>60</v>
      </c>
      <c r="AJ4936" t="s">
        <v>3281</v>
      </c>
      <c r="AK4936" t="s">
        <v>61</v>
      </c>
      <c r="AL4936">
        <v>2</v>
      </c>
      <c r="AM4936" t="s">
        <v>62</v>
      </c>
      <c r="AN4936" t="s">
        <v>63</v>
      </c>
      <c r="AO4936" t="s">
        <v>64</v>
      </c>
      <c r="AP4936" t="s">
        <v>65</v>
      </c>
      <c r="AQ4936" t="s">
        <v>66</v>
      </c>
      <c r="AR4936" t="s">
        <v>67</v>
      </c>
      <c r="AS4936" t="s">
        <v>68</v>
      </c>
      <c r="AT4936" t="s">
        <v>69</v>
      </c>
      <c r="AU4936">
        <v>59</v>
      </c>
      <c r="AV4936">
        <v>20</v>
      </c>
      <c r="AW4936">
        <f>YEAR(ChinookMusic[[#This Row],[invoiceDate]])</f>
        <v>2010</v>
      </c>
      <c r="AX4936" t="str">
        <f>TEXT(ChinookMusic[[#This Row],[invoiceDate]],"MMMM")</f>
        <v>January</v>
      </c>
    </row>
    <row r="4937" spans="1:50" x14ac:dyDescent="0.3">
      <c r="A4937">
        <v>146</v>
      </c>
      <c r="B4937" t="s">
        <v>1051</v>
      </c>
      <c r="C4937">
        <v>224</v>
      </c>
      <c r="D4937" t="s">
        <v>1052</v>
      </c>
      <c r="E4937">
        <v>2790</v>
      </c>
      <c r="F4937" t="s">
        <v>3058</v>
      </c>
      <c r="G4937" t="s">
        <v>1051</v>
      </c>
      <c r="H4937">
        <v>158458</v>
      </c>
      <c r="I4937">
        <v>0.99</v>
      </c>
      <c r="J4937">
        <v>1</v>
      </c>
      <c r="K4937" t="s">
        <v>78</v>
      </c>
      <c r="L4937">
        <v>4</v>
      </c>
      <c r="M4937" t="s">
        <v>146</v>
      </c>
      <c r="N4937">
        <v>1</v>
      </c>
      <c r="O4937" t="s">
        <v>52</v>
      </c>
      <c r="P4937">
        <v>459</v>
      </c>
      <c r="Q4937">
        <v>1</v>
      </c>
      <c r="R4937">
        <v>86</v>
      </c>
      <c r="S4937">
        <v>47</v>
      </c>
      <c r="T4937" s="3">
        <v>40187</v>
      </c>
      <c r="U4937" t="s">
        <v>591</v>
      </c>
      <c r="V4937" t="s">
        <v>592</v>
      </c>
      <c r="W4937" t="s">
        <v>593</v>
      </c>
      <c r="X4937">
        <v>3.96</v>
      </c>
      <c r="Y4937">
        <v>47</v>
      </c>
      <c r="Z4937" t="s">
        <v>594</v>
      </c>
      <c r="AA4937" t="s">
        <v>595</v>
      </c>
      <c r="AB4937" t="s">
        <v>591</v>
      </c>
      <c r="AC4937" t="s">
        <v>592</v>
      </c>
      <c r="AD4937" t="s">
        <v>593</v>
      </c>
      <c r="AE4937" t="s">
        <v>596</v>
      </c>
      <c r="AF4937">
        <v>5</v>
      </c>
      <c r="AG4937">
        <v>5</v>
      </c>
      <c r="AH4937" t="s">
        <v>59</v>
      </c>
      <c r="AI4937" t="s">
        <v>60</v>
      </c>
      <c r="AJ4937" t="s">
        <v>3281</v>
      </c>
      <c r="AK4937" t="s">
        <v>61</v>
      </c>
      <c r="AL4937">
        <v>2</v>
      </c>
      <c r="AM4937" t="s">
        <v>62</v>
      </c>
      <c r="AN4937" t="s">
        <v>63</v>
      </c>
      <c r="AO4937" t="s">
        <v>64</v>
      </c>
      <c r="AP4937" t="s">
        <v>65</v>
      </c>
      <c r="AQ4937" t="s">
        <v>66</v>
      </c>
      <c r="AR4937" t="s">
        <v>67</v>
      </c>
      <c r="AS4937" t="s">
        <v>68</v>
      </c>
      <c r="AT4937" t="s">
        <v>69</v>
      </c>
      <c r="AU4937">
        <v>59</v>
      </c>
      <c r="AV4937">
        <v>20</v>
      </c>
      <c r="AW4937">
        <f>YEAR(ChinookMusic[[#This Row],[invoiceDate]])</f>
        <v>2010</v>
      </c>
      <c r="AX4937" t="str">
        <f>TEXT(ChinookMusic[[#This Row],[invoiceDate]],"MMMM")</f>
        <v>January</v>
      </c>
    </row>
    <row r="4938" spans="1:50" x14ac:dyDescent="0.3">
      <c r="A4938">
        <v>146</v>
      </c>
      <c r="B4938" t="s">
        <v>1051</v>
      </c>
      <c r="C4938">
        <v>224</v>
      </c>
      <c r="D4938" t="s">
        <v>1052</v>
      </c>
      <c r="E4938">
        <v>2796</v>
      </c>
      <c r="F4938" t="s">
        <v>3059</v>
      </c>
      <c r="G4938" t="s">
        <v>1051</v>
      </c>
      <c r="H4938">
        <v>189988</v>
      </c>
      <c r="I4938">
        <v>0.99</v>
      </c>
      <c r="J4938">
        <v>1</v>
      </c>
      <c r="K4938" t="s">
        <v>78</v>
      </c>
      <c r="L4938">
        <v>4</v>
      </c>
      <c r="M4938" t="s">
        <v>146</v>
      </c>
      <c r="N4938">
        <v>8</v>
      </c>
      <c r="O4938" t="s">
        <v>52</v>
      </c>
      <c r="P4938">
        <v>462</v>
      </c>
      <c r="Q4938">
        <v>1</v>
      </c>
      <c r="R4938">
        <v>86</v>
      </c>
      <c r="S4938">
        <v>47</v>
      </c>
      <c r="T4938" s="3">
        <v>40187</v>
      </c>
      <c r="U4938" t="s">
        <v>591</v>
      </c>
      <c r="V4938" t="s">
        <v>592</v>
      </c>
      <c r="W4938" t="s">
        <v>593</v>
      </c>
      <c r="X4938">
        <v>3.96</v>
      </c>
      <c r="Y4938">
        <v>47</v>
      </c>
      <c r="Z4938" t="s">
        <v>594</v>
      </c>
      <c r="AA4938" t="s">
        <v>595</v>
      </c>
      <c r="AB4938" t="s">
        <v>591</v>
      </c>
      <c r="AC4938" t="s">
        <v>592</v>
      </c>
      <c r="AD4938" t="s">
        <v>593</v>
      </c>
      <c r="AE4938" t="s">
        <v>596</v>
      </c>
      <c r="AF4938">
        <v>5</v>
      </c>
      <c r="AG4938">
        <v>5</v>
      </c>
      <c r="AH4938" t="s">
        <v>59</v>
      </c>
      <c r="AI4938" t="s">
        <v>60</v>
      </c>
      <c r="AJ4938" t="s">
        <v>3281</v>
      </c>
      <c r="AK4938" t="s">
        <v>61</v>
      </c>
      <c r="AL4938">
        <v>2</v>
      </c>
      <c r="AM4938" t="s">
        <v>62</v>
      </c>
      <c r="AN4938" t="s">
        <v>63</v>
      </c>
      <c r="AO4938" t="s">
        <v>64</v>
      </c>
      <c r="AP4938" t="s">
        <v>65</v>
      </c>
      <c r="AQ4938" t="s">
        <v>66</v>
      </c>
      <c r="AR4938" t="s">
        <v>67</v>
      </c>
      <c r="AS4938" t="s">
        <v>68</v>
      </c>
      <c r="AT4938" t="s">
        <v>69</v>
      </c>
      <c r="AU4938">
        <v>59</v>
      </c>
      <c r="AV4938">
        <v>20</v>
      </c>
      <c r="AW4938">
        <f>YEAR(ChinookMusic[[#This Row],[invoiceDate]])</f>
        <v>2010</v>
      </c>
      <c r="AX4938" t="str">
        <f>TEXT(ChinookMusic[[#This Row],[invoiceDate]],"MMMM")</f>
        <v>January</v>
      </c>
    </row>
    <row r="4939" spans="1:50" x14ac:dyDescent="0.3">
      <c r="A4939">
        <v>146</v>
      </c>
      <c r="B4939" t="s">
        <v>1051</v>
      </c>
      <c r="C4939">
        <v>224</v>
      </c>
      <c r="D4939" t="s">
        <v>1052</v>
      </c>
      <c r="E4939">
        <v>2796</v>
      </c>
      <c r="F4939" t="s">
        <v>3059</v>
      </c>
      <c r="G4939" t="s">
        <v>1051</v>
      </c>
      <c r="H4939">
        <v>189988</v>
      </c>
      <c r="I4939">
        <v>0.99</v>
      </c>
      <c r="J4939">
        <v>1</v>
      </c>
      <c r="K4939" t="s">
        <v>78</v>
      </c>
      <c r="L4939">
        <v>4</v>
      </c>
      <c r="M4939" t="s">
        <v>146</v>
      </c>
      <c r="N4939">
        <v>1</v>
      </c>
      <c r="O4939" t="s">
        <v>52</v>
      </c>
      <c r="P4939">
        <v>462</v>
      </c>
      <c r="Q4939">
        <v>1</v>
      </c>
      <c r="R4939">
        <v>86</v>
      </c>
      <c r="S4939">
        <v>47</v>
      </c>
      <c r="T4939" s="3">
        <v>40187</v>
      </c>
      <c r="U4939" t="s">
        <v>591</v>
      </c>
      <c r="V4939" t="s">
        <v>592</v>
      </c>
      <c r="W4939" t="s">
        <v>593</v>
      </c>
      <c r="X4939">
        <v>3.96</v>
      </c>
      <c r="Y4939">
        <v>47</v>
      </c>
      <c r="Z4939" t="s">
        <v>594</v>
      </c>
      <c r="AA4939" t="s">
        <v>595</v>
      </c>
      <c r="AB4939" t="s">
        <v>591</v>
      </c>
      <c r="AC4939" t="s">
        <v>592</v>
      </c>
      <c r="AD4939" t="s">
        <v>593</v>
      </c>
      <c r="AE4939" t="s">
        <v>596</v>
      </c>
      <c r="AF4939">
        <v>5</v>
      </c>
      <c r="AG4939">
        <v>5</v>
      </c>
      <c r="AH4939" t="s">
        <v>59</v>
      </c>
      <c r="AI4939" t="s">
        <v>60</v>
      </c>
      <c r="AJ4939" t="s">
        <v>3281</v>
      </c>
      <c r="AK4939" t="s">
        <v>61</v>
      </c>
      <c r="AL4939">
        <v>2</v>
      </c>
      <c r="AM4939" t="s">
        <v>62</v>
      </c>
      <c r="AN4939" t="s">
        <v>63</v>
      </c>
      <c r="AO4939" t="s">
        <v>64</v>
      </c>
      <c r="AP4939" t="s">
        <v>65</v>
      </c>
      <c r="AQ4939" t="s">
        <v>66</v>
      </c>
      <c r="AR4939" t="s">
        <v>67</v>
      </c>
      <c r="AS4939" t="s">
        <v>68</v>
      </c>
      <c r="AT4939" t="s">
        <v>69</v>
      </c>
      <c r="AU4939">
        <v>59</v>
      </c>
      <c r="AV4939">
        <v>20</v>
      </c>
      <c r="AW4939">
        <f>YEAR(ChinookMusic[[#This Row],[invoiceDate]])</f>
        <v>2010</v>
      </c>
      <c r="AX4939" t="str">
        <f>TEXT(ChinookMusic[[#This Row],[invoiceDate]],"MMMM")</f>
        <v>January</v>
      </c>
    </row>
    <row r="4940" spans="1:50" x14ac:dyDescent="0.3">
      <c r="A4940">
        <v>146</v>
      </c>
      <c r="B4940" t="s">
        <v>1051</v>
      </c>
      <c r="C4940">
        <v>224</v>
      </c>
      <c r="D4940" t="s">
        <v>1052</v>
      </c>
      <c r="E4940">
        <v>2796</v>
      </c>
      <c r="F4940" t="s">
        <v>3059</v>
      </c>
      <c r="G4940" t="s">
        <v>1051</v>
      </c>
      <c r="H4940">
        <v>189988</v>
      </c>
      <c r="I4940">
        <v>0.99</v>
      </c>
      <c r="J4940">
        <v>1</v>
      </c>
      <c r="K4940" t="s">
        <v>78</v>
      </c>
      <c r="L4940">
        <v>4</v>
      </c>
      <c r="M4940" t="s">
        <v>146</v>
      </c>
      <c r="N4940">
        <v>5</v>
      </c>
      <c r="O4940" t="s">
        <v>70</v>
      </c>
      <c r="P4940">
        <v>462</v>
      </c>
      <c r="Q4940">
        <v>1</v>
      </c>
      <c r="R4940">
        <v>86</v>
      </c>
      <c r="S4940">
        <v>47</v>
      </c>
      <c r="T4940" s="3">
        <v>40187</v>
      </c>
      <c r="U4940" t="s">
        <v>591</v>
      </c>
      <c r="V4940" t="s">
        <v>592</v>
      </c>
      <c r="W4940" t="s">
        <v>593</v>
      </c>
      <c r="X4940">
        <v>3.96</v>
      </c>
      <c r="Y4940">
        <v>47</v>
      </c>
      <c r="Z4940" t="s">
        <v>594</v>
      </c>
      <c r="AA4940" t="s">
        <v>595</v>
      </c>
      <c r="AB4940" t="s">
        <v>591</v>
      </c>
      <c r="AC4940" t="s">
        <v>592</v>
      </c>
      <c r="AD4940" t="s">
        <v>593</v>
      </c>
      <c r="AE4940" t="s">
        <v>596</v>
      </c>
      <c r="AF4940">
        <v>5</v>
      </c>
      <c r="AG4940">
        <v>5</v>
      </c>
      <c r="AH4940" t="s">
        <v>59</v>
      </c>
      <c r="AI4940" t="s">
        <v>60</v>
      </c>
      <c r="AJ4940" t="s">
        <v>3281</v>
      </c>
      <c r="AK4940" t="s">
        <v>61</v>
      </c>
      <c r="AL4940">
        <v>2</v>
      </c>
      <c r="AM4940" t="s">
        <v>62</v>
      </c>
      <c r="AN4940" t="s">
        <v>63</v>
      </c>
      <c r="AO4940" t="s">
        <v>64</v>
      </c>
      <c r="AP4940" t="s">
        <v>65</v>
      </c>
      <c r="AQ4940" t="s">
        <v>66</v>
      </c>
      <c r="AR4940" t="s">
        <v>67</v>
      </c>
      <c r="AS4940" t="s">
        <v>68</v>
      </c>
      <c r="AT4940" t="s">
        <v>69</v>
      </c>
      <c r="AU4940">
        <v>59</v>
      </c>
      <c r="AV4940">
        <v>20</v>
      </c>
      <c r="AW4940">
        <f>YEAR(ChinookMusic[[#This Row],[invoiceDate]])</f>
        <v>2010</v>
      </c>
      <c r="AX4940" t="str">
        <f>TEXT(ChinookMusic[[#This Row],[invoiceDate]],"MMMM")</f>
        <v>January</v>
      </c>
    </row>
    <row r="4941" spans="1:50" x14ac:dyDescent="0.3">
      <c r="A4941">
        <v>146</v>
      </c>
      <c r="B4941" t="s">
        <v>1051</v>
      </c>
      <c r="C4941">
        <v>224</v>
      </c>
      <c r="D4941" t="s">
        <v>1052</v>
      </c>
      <c r="E4941">
        <v>2794</v>
      </c>
      <c r="F4941" t="s">
        <v>3060</v>
      </c>
      <c r="G4941" t="s">
        <v>1051</v>
      </c>
      <c r="H4941">
        <v>184946</v>
      </c>
      <c r="I4941">
        <v>0.99</v>
      </c>
      <c r="J4941">
        <v>1</v>
      </c>
      <c r="K4941" t="s">
        <v>78</v>
      </c>
      <c r="L4941">
        <v>4</v>
      </c>
      <c r="M4941" t="s">
        <v>146</v>
      </c>
      <c r="N4941">
        <v>1</v>
      </c>
      <c r="O4941" t="s">
        <v>52</v>
      </c>
      <c r="P4941">
        <v>461</v>
      </c>
      <c r="Q4941">
        <v>1</v>
      </c>
      <c r="R4941">
        <v>86</v>
      </c>
      <c r="S4941">
        <v>47</v>
      </c>
      <c r="T4941" s="3">
        <v>40187</v>
      </c>
      <c r="U4941" t="s">
        <v>591</v>
      </c>
      <c r="V4941" t="s">
        <v>592</v>
      </c>
      <c r="W4941" t="s">
        <v>593</v>
      </c>
      <c r="X4941">
        <v>3.96</v>
      </c>
      <c r="Y4941">
        <v>47</v>
      </c>
      <c r="Z4941" t="s">
        <v>594</v>
      </c>
      <c r="AA4941" t="s">
        <v>595</v>
      </c>
      <c r="AB4941" t="s">
        <v>591</v>
      </c>
      <c r="AC4941" t="s">
        <v>592</v>
      </c>
      <c r="AD4941" t="s">
        <v>593</v>
      </c>
      <c r="AE4941" t="s">
        <v>596</v>
      </c>
      <c r="AF4941">
        <v>5</v>
      </c>
      <c r="AG4941">
        <v>5</v>
      </c>
      <c r="AH4941" t="s">
        <v>59</v>
      </c>
      <c r="AI4941" t="s">
        <v>60</v>
      </c>
      <c r="AJ4941" t="s">
        <v>3281</v>
      </c>
      <c r="AK4941" t="s">
        <v>61</v>
      </c>
      <c r="AL4941">
        <v>2</v>
      </c>
      <c r="AM4941" t="s">
        <v>62</v>
      </c>
      <c r="AN4941" t="s">
        <v>63</v>
      </c>
      <c r="AO4941" t="s">
        <v>64</v>
      </c>
      <c r="AP4941" t="s">
        <v>65</v>
      </c>
      <c r="AQ4941" t="s">
        <v>66</v>
      </c>
      <c r="AR4941" t="s">
        <v>67</v>
      </c>
      <c r="AS4941" t="s">
        <v>68</v>
      </c>
      <c r="AT4941" t="s">
        <v>69</v>
      </c>
      <c r="AU4941">
        <v>59</v>
      </c>
      <c r="AV4941">
        <v>20</v>
      </c>
      <c r="AW4941">
        <f>YEAR(ChinookMusic[[#This Row],[invoiceDate]])</f>
        <v>2010</v>
      </c>
      <c r="AX4941" t="str">
        <f>TEXT(ChinookMusic[[#This Row],[invoiceDate]],"MMMM")</f>
        <v>January</v>
      </c>
    </row>
    <row r="4942" spans="1:50" x14ac:dyDescent="0.3">
      <c r="A4942">
        <v>146</v>
      </c>
      <c r="B4942" t="s">
        <v>1051</v>
      </c>
      <c r="C4942">
        <v>224</v>
      </c>
      <c r="D4942" t="s">
        <v>1052</v>
      </c>
      <c r="E4942">
        <v>2794</v>
      </c>
      <c r="F4942" t="s">
        <v>3060</v>
      </c>
      <c r="G4942" t="s">
        <v>1051</v>
      </c>
      <c r="H4942">
        <v>184946</v>
      </c>
      <c r="I4942">
        <v>0.99</v>
      </c>
      <c r="J4942">
        <v>1</v>
      </c>
      <c r="K4942" t="s">
        <v>78</v>
      </c>
      <c r="L4942">
        <v>4</v>
      </c>
      <c r="M4942" t="s">
        <v>146</v>
      </c>
      <c r="N4942">
        <v>5</v>
      </c>
      <c r="O4942" t="s">
        <v>70</v>
      </c>
      <c r="P4942">
        <v>461</v>
      </c>
      <c r="Q4942">
        <v>1</v>
      </c>
      <c r="R4942">
        <v>86</v>
      </c>
      <c r="S4942">
        <v>47</v>
      </c>
      <c r="T4942" s="3">
        <v>40187</v>
      </c>
      <c r="U4942" t="s">
        <v>591</v>
      </c>
      <c r="V4942" t="s">
        <v>592</v>
      </c>
      <c r="W4942" t="s">
        <v>593</v>
      </c>
      <c r="X4942">
        <v>3.96</v>
      </c>
      <c r="Y4942">
        <v>47</v>
      </c>
      <c r="Z4942" t="s">
        <v>594</v>
      </c>
      <c r="AA4942" t="s">
        <v>595</v>
      </c>
      <c r="AB4942" t="s">
        <v>591</v>
      </c>
      <c r="AC4942" t="s">
        <v>592</v>
      </c>
      <c r="AD4942" t="s">
        <v>593</v>
      </c>
      <c r="AE4942" t="s">
        <v>596</v>
      </c>
      <c r="AF4942">
        <v>5</v>
      </c>
      <c r="AG4942">
        <v>5</v>
      </c>
      <c r="AH4942" t="s">
        <v>59</v>
      </c>
      <c r="AI4942" t="s">
        <v>60</v>
      </c>
      <c r="AJ4942" t="s">
        <v>3281</v>
      </c>
      <c r="AK4942" t="s">
        <v>61</v>
      </c>
      <c r="AL4942">
        <v>2</v>
      </c>
      <c r="AM4942" t="s">
        <v>62</v>
      </c>
      <c r="AN4942" t="s">
        <v>63</v>
      </c>
      <c r="AO4942" t="s">
        <v>64</v>
      </c>
      <c r="AP4942" t="s">
        <v>65</v>
      </c>
      <c r="AQ4942" t="s">
        <v>66</v>
      </c>
      <c r="AR4942" t="s">
        <v>67</v>
      </c>
      <c r="AS4942" t="s">
        <v>68</v>
      </c>
      <c r="AT4942" t="s">
        <v>69</v>
      </c>
      <c r="AU4942">
        <v>59</v>
      </c>
      <c r="AV4942">
        <v>20</v>
      </c>
      <c r="AW4942">
        <f>YEAR(ChinookMusic[[#This Row],[invoiceDate]])</f>
        <v>2010</v>
      </c>
      <c r="AX4942" t="str">
        <f>TEXT(ChinookMusic[[#This Row],[invoiceDate]],"MMMM")</f>
        <v>January</v>
      </c>
    </row>
    <row r="4943" spans="1:50" x14ac:dyDescent="0.3">
      <c r="A4943">
        <v>146</v>
      </c>
      <c r="B4943" t="s">
        <v>1051</v>
      </c>
      <c r="C4943">
        <v>224</v>
      </c>
      <c r="D4943" t="s">
        <v>1052</v>
      </c>
      <c r="E4943">
        <v>2794</v>
      </c>
      <c r="F4943" t="s">
        <v>3060</v>
      </c>
      <c r="G4943" t="s">
        <v>1051</v>
      </c>
      <c r="H4943">
        <v>184946</v>
      </c>
      <c r="I4943">
        <v>0.99</v>
      </c>
      <c r="J4943">
        <v>1</v>
      </c>
      <c r="K4943" t="s">
        <v>78</v>
      </c>
      <c r="L4943">
        <v>4</v>
      </c>
      <c r="M4943" t="s">
        <v>146</v>
      </c>
      <c r="N4943">
        <v>8</v>
      </c>
      <c r="O4943" t="s">
        <v>52</v>
      </c>
      <c r="P4943">
        <v>461</v>
      </c>
      <c r="Q4943">
        <v>1</v>
      </c>
      <c r="R4943">
        <v>86</v>
      </c>
      <c r="S4943">
        <v>47</v>
      </c>
      <c r="T4943" s="3">
        <v>40187</v>
      </c>
      <c r="U4943" t="s">
        <v>591</v>
      </c>
      <c r="V4943" t="s">
        <v>592</v>
      </c>
      <c r="W4943" t="s">
        <v>593</v>
      </c>
      <c r="X4943">
        <v>3.96</v>
      </c>
      <c r="Y4943">
        <v>47</v>
      </c>
      <c r="Z4943" t="s">
        <v>594</v>
      </c>
      <c r="AA4943" t="s">
        <v>595</v>
      </c>
      <c r="AB4943" t="s">
        <v>591</v>
      </c>
      <c r="AC4943" t="s">
        <v>592</v>
      </c>
      <c r="AD4943" t="s">
        <v>593</v>
      </c>
      <c r="AE4943" t="s">
        <v>596</v>
      </c>
      <c r="AF4943">
        <v>5</v>
      </c>
      <c r="AG4943">
        <v>5</v>
      </c>
      <c r="AH4943" t="s">
        <v>59</v>
      </c>
      <c r="AI4943" t="s">
        <v>60</v>
      </c>
      <c r="AJ4943" t="s">
        <v>3281</v>
      </c>
      <c r="AK4943" t="s">
        <v>61</v>
      </c>
      <c r="AL4943">
        <v>2</v>
      </c>
      <c r="AM4943" t="s">
        <v>62</v>
      </c>
      <c r="AN4943" t="s">
        <v>63</v>
      </c>
      <c r="AO4943" t="s">
        <v>64</v>
      </c>
      <c r="AP4943" t="s">
        <v>65</v>
      </c>
      <c r="AQ4943" t="s">
        <v>66</v>
      </c>
      <c r="AR4943" t="s">
        <v>67</v>
      </c>
      <c r="AS4943" t="s">
        <v>68</v>
      </c>
      <c r="AT4943" t="s">
        <v>69</v>
      </c>
      <c r="AU4943">
        <v>59</v>
      </c>
      <c r="AV4943">
        <v>20</v>
      </c>
      <c r="AW4943">
        <f>YEAR(ChinookMusic[[#This Row],[invoiceDate]])</f>
        <v>2010</v>
      </c>
      <c r="AX4943" t="str">
        <f>TEXT(ChinookMusic[[#This Row],[invoiceDate]],"MMMM")</f>
        <v>January</v>
      </c>
    </row>
    <row r="4944" spans="1:50" x14ac:dyDescent="0.3">
      <c r="A4944">
        <v>252</v>
      </c>
      <c r="B4944" t="s">
        <v>1292</v>
      </c>
      <c r="C4944">
        <v>321</v>
      </c>
      <c r="D4944" t="s">
        <v>1294</v>
      </c>
      <c r="E4944">
        <v>3455</v>
      </c>
      <c r="F4944" t="s">
        <v>3061</v>
      </c>
      <c r="G4944" t="s">
        <v>73</v>
      </c>
      <c r="H4944">
        <v>213240</v>
      </c>
      <c r="I4944">
        <v>0.99</v>
      </c>
      <c r="J4944">
        <v>2</v>
      </c>
      <c r="K4944" t="s">
        <v>50</v>
      </c>
      <c r="L4944">
        <v>14</v>
      </c>
      <c r="M4944" t="s">
        <v>450</v>
      </c>
      <c r="N4944">
        <v>8</v>
      </c>
      <c r="O4944" t="s">
        <v>52</v>
      </c>
      <c r="P4944">
        <v>1138</v>
      </c>
      <c r="Q4944">
        <v>1</v>
      </c>
      <c r="R4944">
        <v>209</v>
      </c>
      <c r="S4944">
        <v>18</v>
      </c>
      <c r="T4944" s="3">
        <v>40731</v>
      </c>
      <c r="U4944" t="s">
        <v>860</v>
      </c>
      <c r="V4944" t="s">
        <v>861</v>
      </c>
      <c r="W4944" t="s">
        <v>140</v>
      </c>
      <c r="X4944">
        <v>0.99</v>
      </c>
      <c r="Y4944">
        <v>18</v>
      </c>
      <c r="Z4944" t="s">
        <v>862</v>
      </c>
      <c r="AA4944" t="s">
        <v>863</v>
      </c>
      <c r="AB4944" t="s">
        <v>860</v>
      </c>
      <c r="AC4944" t="s">
        <v>861</v>
      </c>
      <c r="AD4944" t="s">
        <v>140</v>
      </c>
      <c r="AE4944" t="s">
        <v>864</v>
      </c>
      <c r="AF4944">
        <v>3</v>
      </c>
      <c r="AG4944">
        <v>3</v>
      </c>
      <c r="AH4944" t="s">
        <v>165</v>
      </c>
      <c r="AI4944" t="s">
        <v>166</v>
      </c>
      <c r="AJ4944" t="s">
        <v>3281</v>
      </c>
      <c r="AK4944" t="s">
        <v>61</v>
      </c>
      <c r="AL4944">
        <v>2</v>
      </c>
      <c r="AM4944" t="s">
        <v>167</v>
      </c>
      <c r="AN4944" t="s">
        <v>63</v>
      </c>
      <c r="AO4944" t="s">
        <v>64</v>
      </c>
      <c r="AP4944" t="s">
        <v>168</v>
      </c>
      <c r="AQ4944" t="s">
        <v>169</v>
      </c>
      <c r="AR4944" t="s">
        <v>67</v>
      </c>
      <c r="AS4944" t="s">
        <v>68</v>
      </c>
      <c r="AT4944" t="s">
        <v>69</v>
      </c>
      <c r="AU4944">
        <v>51</v>
      </c>
      <c r="AV4944">
        <v>22</v>
      </c>
      <c r="AW4944">
        <f>YEAR(ChinookMusic[[#This Row],[invoiceDate]])</f>
        <v>2011</v>
      </c>
      <c r="AX4944" t="str">
        <f>TEXT(ChinookMusic[[#This Row],[invoiceDate]],"MMMM")</f>
        <v>July</v>
      </c>
    </row>
    <row r="4945" spans="1:50" x14ac:dyDescent="0.3">
      <c r="A4945">
        <v>252</v>
      </c>
      <c r="B4945" t="s">
        <v>1292</v>
      </c>
      <c r="C4945">
        <v>321</v>
      </c>
      <c r="D4945" t="s">
        <v>1294</v>
      </c>
      <c r="E4945">
        <v>3455</v>
      </c>
      <c r="F4945" t="s">
        <v>3061</v>
      </c>
      <c r="G4945" t="s">
        <v>73</v>
      </c>
      <c r="H4945">
        <v>213240</v>
      </c>
      <c r="I4945">
        <v>0.99</v>
      </c>
      <c r="J4945">
        <v>2</v>
      </c>
      <c r="K4945" t="s">
        <v>50</v>
      </c>
      <c r="L4945">
        <v>14</v>
      </c>
      <c r="M4945" t="s">
        <v>450</v>
      </c>
      <c r="N4945">
        <v>1</v>
      </c>
      <c r="O4945" t="s">
        <v>52</v>
      </c>
      <c r="P4945">
        <v>1138</v>
      </c>
      <c r="Q4945">
        <v>1</v>
      </c>
      <c r="R4945">
        <v>209</v>
      </c>
      <c r="S4945">
        <v>18</v>
      </c>
      <c r="T4945" s="3">
        <v>40731</v>
      </c>
      <c r="U4945" t="s">
        <v>860</v>
      </c>
      <c r="V4945" t="s">
        <v>861</v>
      </c>
      <c r="W4945" t="s">
        <v>140</v>
      </c>
      <c r="X4945">
        <v>0.99</v>
      </c>
      <c r="Y4945">
        <v>18</v>
      </c>
      <c r="Z4945" t="s">
        <v>862</v>
      </c>
      <c r="AA4945" t="s">
        <v>863</v>
      </c>
      <c r="AB4945" t="s">
        <v>860</v>
      </c>
      <c r="AC4945" t="s">
        <v>861</v>
      </c>
      <c r="AD4945" t="s">
        <v>140</v>
      </c>
      <c r="AE4945" t="s">
        <v>864</v>
      </c>
      <c r="AF4945">
        <v>3</v>
      </c>
      <c r="AG4945">
        <v>3</v>
      </c>
      <c r="AH4945" t="s">
        <v>165</v>
      </c>
      <c r="AI4945" t="s">
        <v>166</v>
      </c>
      <c r="AJ4945" t="s">
        <v>3281</v>
      </c>
      <c r="AK4945" t="s">
        <v>61</v>
      </c>
      <c r="AL4945">
        <v>2</v>
      </c>
      <c r="AM4945" t="s">
        <v>167</v>
      </c>
      <c r="AN4945" t="s">
        <v>63</v>
      </c>
      <c r="AO4945" t="s">
        <v>64</v>
      </c>
      <c r="AP4945" t="s">
        <v>168</v>
      </c>
      <c r="AQ4945" t="s">
        <v>169</v>
      </c>
      <c r="AR4945" t="s">
        <v>67</v>
      </c>
      <c r="AS4945" t="s">
        <v>68</v>
      </c>
      <c r="AT4945" t="s">
        <v>69</v>
      </c>
      <c r="AU4945">
        <v>51</v>
      </c>
      <c r="AV4945">
        <v>22</v>
      </c>
      <c r="AW4945">
        <f>YEAR(ChinookMusic[[#This Row],[invoiceDate]])</f>
        <v>2011</v>
      </c>
      <c r="AX4945" t="str">
        <f>TEXT(ChinookMusic[[#This Row],[invoiceDate]],"MMMM")</f>
        <v>July</v>
      </c>
    </row>
    <row r="4946" spans="1:50" x14ac:dyDescent="0.3">
      <c r="A4946">
        <v>58</v>
      </c>
      <c r="B4946" t="s">
        <v>283</v>
      </c>
      <c r="C4946">
        <v>66</v>
      </c>
      <c r="D4946" t="s">
        <v>313</v>
      </c>
      <c r="E4946">
        <v>822</v>
      </c>
      <c r="F4946" t="s">
        <v>314</v>
      </c>
      <c r="G4946" t="s">
        <v>315</v>
      </c>
      <c r="H4946">
        <v>257462</v>
      </c>
      <c r="I4946">
        <v>0.99</v>
      </c>
      <c r="J4946">
        <v>1</v>
      </c>
      <c r="K4946" t="s">
        <v>78</v>
      </c>
      <c r="L4946">
        <v>1</v>
      </c>
      <c r="M4946" t="s">
        <v>51</v>
      </c>
      <c r="N4946">
        <v>5</v>
      </c>
      <c r="O4946" t="s">
        <v>70</v>
      </c>
      <c r="P4946">
        <v>139</v>
      </c>
      <c r="Q4946">
        <v>1</v>
      </c>
      <c r="R4946">
        <v>26</v>
      </c>
      <c r="S4946">
        <v>19</v>
      </c>
      <c r="T4946" s="3">
        <v>39917</v>
      </c>
      <c r="U4946" t="s">
        <v>220</v>
      </c>
      <c r="V4946" t="s">
        <v>221</v>
      </c>
      <c r="W4946" t="s">
        <v>140</v>
      </c>
      <c r="X4946">
        <v>13.86</v>
      </c>
      <c r="Y4946">
        <v>19</v>
      </c>
      <c r="Z4946" t="s">
        <v>222</v>
      </c>
      <c r="AA4946" t="s">
        <v>223</v>
      </c>
      <c r="AB4946" t="s">
        <v>220</v>
      </c>
      <c r="AC4946" t="s">
        <v>221</v>
      </c>
      <c r="AD4946" t="s">
        <v>140</v>
      </c>
      <c r="AE4946" t="s">
        <v>224</v>
      </c>
      <c r="AF4946">
        <v>3</v>
      </c>
      <c r="AG4946">
        <v>3</v>
      </c>
      <c r="AH4946" t="s">
        <v>165</v>
      </c>
      <c r="AI4946" t="s">
        <v>166</v>
      </c>
      <c r="AJ4946" t="s">
        <v>3281</v>
      </c>
      <c r="AK4946" t="s">
        <v>61</v>
      </c>
      <c r="AL4946">
        <v>2</v>
      </c>
      <c r="AM4946" t="s">
        <v>167</v>
      </c>
      <c r="AN4946" t="s">
        <v>63</v>
      </c>
      <c r="AO4946" t="s">
        <v>64</v>
      </c>
      <c r="AP4946" t="s">
        <v>168</v>
      </c>
      <c r="AQ4946" t="s">
        <v>169</v>
      </c>
      <c r="AR4946" t="s">
        <v>67</v>
      </c>
      <c r="AS4946" t="s">
        <v>68</v>
      </c>
      <c r="AT4946" t="s">
        <v>69</v>
      </c>
      <c r="AU4946">
        <v>51</v>
      </c>
      <c r="AV4946">
        <v>22</v>
      </c>
      <c r="AW4946">
        <f>YEAR(ChinookMusic[[#This Row],[invoiceDate]])</f>
        <v>2009</v>
      </c>
      <c r="AX4946" t="str">
        <f>TEXT(ChinookMusic[[#This Row],[invoiceDate]],"MMMM")</f>
        <v>April</v>
      </c>
    </row>
    <row r="4947" spans="1:50" x14ac:dyDescent="0.3">
      <c r="A4947">
        <v>58</v>
      </c>
      <c r="B4947" t="s">
        <v>283</v>
      </c>
      <c r="C4947">
        <v>66</v>
      </c>
      <c r="D4947" t="s">
        <v>313</v>
      </c>
      <c r="E4947">
        <v>822</v>
      </c>
      <c r="F4947" t="s">
        <v>314</v>
      </c>
      <c r="G4947" t="s">
        <v>315</v>
      </c>
      <c r="H4947">
        <v>257462</v>
      </c>
      <c r="I4947">
        <v>0.99</v>
      </c>
      <c r="J4947">
        <v>1</v>
      </c>
      <c r="K4947" t="s">
        <v>78</v>
      </c>
      <c r="L4947">
        <v>1</v>
      </c>
      <c r="M4947" t="s">
        <v>51</v>
      </c>
      <c r="N4947">
        <v>8</v>
      </c>
      <c r="O4947" t="s">
        <v>52</v>
      </c>
      <c r="P4947">
        <v>139</v>
      </c>
      <c r="Q4947">
        <v>1</v>
      </c>
      <c r="R4947">
        <v>26</v>
      </c>
      <c r="S4947">
        <v>19</v>
      </c>
      <c r="T4947" s="3">
        <v>39917</v>
      </c>
      <c r="U4947" t="s">
        <v>220</v>
      </c>
      <c r="V4947" t="s">
        <v>221</v>
      </c>
      <c r="W4947" t="s">
        <v>140</v>
      </c>
      <c r="X4947">
        <v>13.86</v>
      </c>
      <c r="Y4947">
        <v>19</v>
      </c>
      <c r="Z4947" t="s">
        <v>222</v>
      </c>
      <c r="AA4947" t="s">
        <v>223</v>
      </c>
      <c r="AB4947" t="s">
        <v>220</v>
      </c>
      <c r="AC4947" t="s">
        <v>221</v>
      </c>
      <c r="AD4947" t="s">
        <v>140</v>
      </c>
      <c r="AE4947" t="s">
        <v>224</v>
      </c>
      <c r="AF4947">
        <v>3</v>
      </c>
      <c r="AG4947">
        <v>3</v>
      </c>
      <c r="AH4947" t="s">
        <v>165</v>
      </c>
      <c r="AI4947" t="s">
        <v>166</v>
      </c>
      <c r="AJ4947" t="s">
        <v>3281</v>
      </c>
      <c r="AK4947" t="s">
        <v>61</v>
      </c>
      <c r="AL4947">
        <v>2</v>
      </c>
      <c r="AM4947" t="s">
        <v>167</v>
      </c>
      <c r="AN4947" t="s">
        <v>63</v>
      </c>
      <c r="AO4947" t="s">
        <v>64</v>
      </c>
      <c r="AP4947" t="s">
        <v>168</v>
      </c>
      <c r="AQ4947" t="s">
        <v>169</v>
      </c>
      <c r="AR4947" t="s">
        <v>67</v>
      </c>
      <c r="AS4947" t="s">
        <v>68</v>
      </c>
      <c r="AT4947" t="s">
        <v>69</v>
      </c>
      <c r="AU4947">
        <v>51</v>
      </c>
      <c r="AV4947">
        <v>22</v>
      </c>
      <c r="AW4947">
        <f>YEAR(ChinookMusic[[#This Row],[invoiceDate]])</f>
        <v>2009</v>
      </c>
      <c r="AX4947" t="str">
        <f>TEXT(ChinookMusic[[#This Row],[invoiceDate]],"MMMM")</f>
        <v>April</v>
      </c>
    </row>
    <row r="4948" spans="1:50" x14ac:dyDescent="0.3">
      <c r="A4948">
        <v>80</v>
      </c>
      <c r="B4948" t="s">
        <v>843</v>
      </c>
      <c r="C4948">
        <v>70</v>
      </c>
      <c r="D4948" t="s">
        <v>844</v>
      </c>
      <c r="E4948">
        <v>867</v>
      </c>
      <c r="F4948" t="s">
        <v>2182</v>
      </c>
      <c r="G4948" t="s">
        <v>843</v>
      </c>
      <c r="H4948">
        <v>270968</v>
      </c>
      <c r="I4948">
        <v>0.99</v>
      </c>
      <c r="J4948">
        <v>1</v>
      </c>
      <c r="K4948" t="s">
        <v>78</v>
      </c>
      <c r="L4948">
        <v>7</v>
      </c>
      <c r="M4948" t="s">
        <v>158</v>
      </c>
      <c r="N4948">
        <v>5</v>
      </c>
      <c r="O4948" t="s">
        <v>70</v>
      </c>
      <c r="P4948">
        <v>144</v>
      </c>
      <c r="Q4948">
        <v>1</v>
      </c>
      <c r="R4948">
        <v>26</v>
      </c>
      <c r="S4948">
        <v>19</v>
      </c>
      <c r="T4948" s="3">
        <v>39917</v>
      </c>
      <c r="U4948" t="s">
        <v>220</v>
      </c>
      <c r="V4948" t="s">
        <v>221</v>
      </c>
      <c r="W4948" t="s">
        <v>140</v>
      </c>
      <c r="X4948">
        <v>13.86</v>
      </c>
      <c r="Y4948">
        <v>19</v>
      </c>
      <c r="Z4948" t="s">
        <v>222</v>
      </c>
      <c r="AA4948" t="s">
        <v>223</v>
      </c>
      <c r="AB4948" t="s">
        <v>220</v>
      </c>
      <c r="AC4948" t="s">
        <v>221</v>
      </c>
      <c r="AD4948" t="s">
        <v>140</v>
      </c>
      <c r="AE4948" t="s">
        <v>224</v>
      </c>
      <c r="AF4948">
        <v>3</v>
      </c>
      <c r="AG4948">
        <v>3</v>
      </c>
      <c r="AH4948" t="s">
        <v>165</v>
      </c>
      <c r="AI4948" t="s">
        <v>166</v>
      </c>
      <c r="AJ4948" t="s">
        <v>3281</v>
      </c>
      <c r="AK4948" t="s">
        <v>61</v>
      </c>
      <c r="AL4948">
        <v>2</v>
      </c>
      <c r="AM4948" t="s">
        <v>167</v>
      </c>
      <c r="AN4948" t="s">
        <v>63</v>
      </c>
      <c r="AO4948" t="s">
        <v>64</v>
      </c>
      <c r="AP4948" t="s">
        <v>168</v>
      </c>
      <c r="AQ4948" t="s">
        <v>169</v>
      </c>
      <c r="AR4948" t="s">
        <v>67</v>
      </c>
      <c r="AS4948" t="s">
        <v>68</v>
      </c>
      <c r="AT4948" t="s">
        <v>69</v>
      </c>
      <c r="AU4948">
        <v>51</v>
      </c>
      <c r="AV4948">
        <v>22</v>
      </c>
      <c r="AW4948">
        <f>YEAR(ChinookMusic[[#This Row],[invoiceDate]])</f>
        <v>2009</v>
      </c>
      <c r="AX4948" t="str">
        <f>TEXT(ChinookMusic[[#This Row],[invoiceDate]],"MMMM")</f>
        <v>April</v>
      </c>
    </row>
    <row r="4949" spans="1:50" x14ac:dyDescent="0.3">
      <c r="A4949">
        <v>80</v>
      </c>
      <c r="B4949" t="s">
        <v>843</v>
      </c>
      <c r="C4949">
        <v>70</v>
      </c>
      <c r="D4949" t="s">
        <v>844</v>
      </c>
      <c r="E4949">
        <v>867</v>
      </c>
      <c r="F4949" t="s">
        <v>2182</v>
      </c>
      <c r="G4949" t="s">
        <v>843</v>
      </c>
      <c r="H4949">
        <v>270968</v>
      </c>
      <c r="I4949">
        <v>0.99</v>
      </c>
      <c r="J4949">
        <v>1</v>
      </c>
      <c r="K4949" t="s">
        <v>78</v>
      </c>
      <c r="L4949">
        <v>7</v>
      </c>
      <c r="M4949" t="s">
        <v>158</v>
      </c>
      <c r="N4949">
        <v>1</v>
      </c>
      <c r="O4949" t="s">
        <v>52</v>
      </c>
      <c r="P4949">
        <v>144</v>
      </c>
      <c r="Q4949">
        <v>1</v>
      </c>
      <c r="R4949">
        <v>26</v>
      </c>
      <c r="S4949">
        <v>19</v>
      </c>
      <c r="T4949" s="3">
        <v>39917</v>
      </c>
      <c r="U4949" t="s">
        <v>220</v>
      </c>
      <c r="V4949" t="s">
        <v>221</v>
      </c>
      <c r="W4949" t="s">
        <v>140</v>
      </c>
      <c r="X4949">
        <v>13.86</v>
      </c>
      <c r="Y4949">
        <v>19</v>
      </c>
      <c r="Z4949" t="s">
        <v>222</v>
      </c>
      <c r="AA4949" t="s">
        <v>223</v>
      </c>
      <c r="AB4949" t="s">
        <v>220</v>
      </c>
      <c r="AC4949" t="s">
        <v>221</v>
      </c>
      <c r="AD4949" t="s">
        <v>140</v>
      </c>
      <c r="AE4949" t="s">
        <v>224</v>
      </c>
      <c r="AF4949">
        <v>3</v>
      </c>
      <c r="AG4949">
        <v>3</v>
      </c>
      <c r="AH4949" t="s">
        <v>165</v>
      </c>
      <c r="AI4949" t="s">
        <v>166</v>
      </c>
      <c r="AJ4949" t="s">
        <v>3281</v>
      </c>
      <c r="AK4949" t="s">
        <v>61</v>
      </c>
      <c r="AL4949">
        <v>2</v>
      </c>
      <c r="AM4949" t="s">
        <v>167</v>
      </c>
      <c r="AN4949" t="s">
        <v>63</v>
      </c>
      <c r="AO4949" t="s">
        <v>64</v>
      </c>
      <c r="AP4949" t="s">
        <v>168</v>
      </c>
      <c r="AQ4949" t="s">
        <v>169</v>
      </c>
      <c r="AR4949" t="s">
        <v>67</v>
      </c>
      <c r="AS4949" t="s">
        <v>68</v>
      </c>
      <c r="AT4949" t="s">
        <v>69</v>
      </c>
      <c r="AU4949">
        <v>51</v>
      </c>
      <c r="AV4949">
        <v>22</v>
      </c>
      <c r="AW4949">
        <f>YEAR(ChinookMusic[[#This Row],[invoiceDate]])</f>
        <v>2009</v>
      </c>
      <c r="AX4949" t="str">
        <f>TEXT(ChinookMusic[[#This Row],[invoiceDate]],"MMMM")</f>
        <v>April</v>
      </c>
    </row>
    <row r="4950" spans="1:50" x14ac:dyDescent="0.3">
      <c r="A4950">
        <v>80</v>
      </c>
      <c r="B4950" t="s">
        <v>843</v>
      </c>
      <c r="C4950">
        <v>70</v>
      </c>
      <c r="D4950" t="s">
        <v>844</v>
      </c>
      <c r="E4950">
        <v>867</v>
      </c>
      <c r="F4950" t="s">
        <v>2182</v>
      </c>
      <c r="G4950" t="s">
        <v>843</v>
      </c>
      <c r="H4950">
        <v>270968</v>
      </c>
      <c r="I4950">
        <v>0.99</v>
      </c>
      <c r="J4950">
        <v>1</v>
      </c>
      <c r="K4950" t="s">
        <v>78</v>
      </c>
      <c r="L4950">
        <v>7</v>
      </c>
      <c r="M4950" t="s">
        <v>158</v>
      </c>
      <c r="N4950">
        <v>8</v>
      </c>
      <c r="O4950" t="s">
        <v>52</v>
      </c>
      <c r="P4950">
        <v>144</v>
      </c>
      <c r="Q4950">
        <v>1</v>
      </c>
      <c r="R4950">
        <v>26</v>
      </c>
      <c r="S4950">
        <v>19</v>
      </c>
      <c r="T4950" s="3">
        <v>39917</v>
      </c>
      <c r="U4950" t="s">
        <v>220</v>
      </c>
      <c r="V4950" t="s">
        <v>221</v>
      </c>
      <c r="W4950" t="s">
        <v>140</v>
      </c>
      <c r="X4950">
        <v>13.86</v>
      </c>
      <c r="Y4950">
        <v>19</v>
      </c>
      <c r="Z4950" t="s">
        <v>222</v>
      </c>
      <c r="AA4950" t="s">
        <v>223</v>
      </c>
      <c r="AB4950" t="s">
        <v>220</v>
      </c>
      <c r="AC4950" t="s">
        <v>221</v>
      </c>
      <c r="AD4950" t="s">
        <v>140</v>
      </c>
      <c r="AE4950" t="s">
        <v>224</v>
      </c>
      <c r="AF4950">
        <v>3</v>
      </c>
      <c r="AG4950">
        <v>3</v>
      </c>
      <c r="AH4950" t="s">
        <v>165</v>
      </c>
      <c r="AI4950" t="s">
        <v>166</v>
      </c>
      <c r="AJ4950" t="s">
        <v>3281</v>
      </c>
      <c r="AK4950" t="s">
        <v>61</v>
      </c>
      <c r="AL4950">
        <v>2</v>
      </c>
      <c r="AM4950" t="s">
        <v>167</v>
      </c>
      <c r="AN4950" t="s">
        <v>63</v>
      </c>
      <c r="AO4950" t="s">
        <v>64</v>
      </c>
      <c r="AP4950" t="s">
        <v>168</v>
      </c>
      <c r="AQ4950" t="s">
        <v>169</v>
      </c>
      <c r="AR4950" t="s">
        <v>67</v>
      </c>
      <c r="AS4950" t="s">
        <v>68</v>
      </c>
      <c r="AT4950" t="s">
        <v>69</v>
      </c>
      <c r="AU4950">
        <v>51</v>
      </c>
      <c r="AV4950">
        <v>22</v>
      </c>
      <c r="AW4950">
        <f>YEAR(ChinookMusic[[#This Row],[invoiceDate]])</f>
        <v>2009</v>
      </c>
      <c r="AX4950" t="str">
        <f>TEXT(ChinookMusic[[#This Row],[invoiceDate]],"MMMM")</f>
        <v>April</v>
      </c>
    </row>
    <row r="4951" spans="1:50" x14ac:dyDescent="0.3">
      <c r="A4951">
        <v>80</v>
      </c>
      <c r="B4951" t="s">
        <v>843</v>
      </c>
      <c r="C4951">
        <v>70</v>
      </c>
      <c r="D4951" t="s">
        <v>844</v>
      </c>
      <c r="E4951">
        <v>867</v>
      </c>
      <c r="F4951" t="s">
        <v>2182</v>
      </c>
      <c r="G4951" t="s">
        <v>843</v>
      </c>
      <c r="H4951">
        <v>270968</v>
      </c>
      <c r="I4951">
        <v>0.99</v>
      </c>
      <c r="J4951">
        <v>1</v>
      </c>
      <c r="K4951" t="s">
        <v>78</v>
      </c>
      <c r="L4951">
        <v>7</v>
      </c>
      <c r="M4951" t="s">
        <v>158</v>
      </c>
      <c r="N4951">
        <v>11</v>
      </c>
      <c r="O4951" t="s">
        <v>301</v>
      </c>
      <c r="P4951">
        <v>144</v>
      </c>
      <c r="Q4951">
        <v>1</v>
      </c>
      <c r="R4951">
        <v>26</v>
      </c>
      <c r="S4951">
        <v>19</v>
      </c>
      <c r="T4951" s="3">
        <v>39917</v>
      </c>
      <c r="U4951" t="s">
        <v>220</v>
      </c>
      <c r="V4951" t="s">
        <v>221</v>
      </c>
      <c r="W4951" t="s">
        <v>140</v>
      </c>
      <c r="X4951">
        <v>13.86</v>
      </c>
      <c r="Y4951">
        <v>19</v>
      </c>
      <c r="Z4951" t="s">
        <v>222</v>
      </c>
      <c r="AA4951" t="s">
        <v>223</v>
      </c>
      <c r="AB4951" t="s">
        <v>220</v>
      </c>
      <c r="AC4951" t="s">
        <v>221</v>
      </c>
      <c r="AD4951" t="s">
        <v>140</v>
      </c>
      <c r="AE4951" t="s">
        <v>224</v>
      </c>
      <c r="AF4951">
        <v>3</v>
      </c>
      <c r="AG4951">
        <v>3</v>
      </c>
      <c r="AH4951" t="s">
        <v>165</v>
      </c>
      <c r="AI4951" t="s">
        <v>166</v>
      </c>
      <c r="AJ4951" t="s">
        <v>3281</v>
      </c>
      <c r="AK4951" t="s">
        <v>61</v>
      </c>
      <c r="AL4951">
        <v>2</v>
      </c>
      <c r="AM4951" t="s">
        <v>167</v>
      </c>
      <c r="AN4951" t="s">
        <v>63</v>
      </c>
      <c r="AO4951" t="s">
        <v>64</v>
      </c>
      <c r="AP4951" t="s">
        <v>168</v>
      </c>
      <c r="AQ4951" t="s">
        <v>169</v>
      </c>
      <c r="AR4951" t="s">
        <v>67</v>
      </c>
      <c r="AS4951" t="s">
        <v>68</v>
      </c>
      <c r="AT4951" t="s">
        <v>69</v>
      </c>
      <c r="AU4951">
        <v>51</v>
      </c>
      <c r="AV4951">
        <v>22</v>
      </c>
      <c r="AW4951">
        <f>YEAR(ChinookMusic[[#This Row],[invoiceDate]])</f>
        <v>2009</v>
      </c>
      <c r="AX4951" t="str">
        <f>TEXT(ChinookMusic[[#This Row],[invoiceDate]],"MMMM")</f>
        <v>April</v>
      </c>
    </row>
    <row r="4952" spans="1:50" x14ac:dyDescent="0.3">
      <c r="A4952">
        <v>58</v>
      </c>
      <c r="B4952" t="s">
        <v>283</v>
      </c>
      <c r="C4952">
        <v>63</v>
      </c>
      <c r="D4952" t="s">
        <v>284</v>
      </c>
      <c r="E4952">
        <v>795</v>
      </c>
      <c r="F4952" t="s">
        <v>3062</v>
      </c>
      <c r="G4952" t="s">
        <v>286</v>
      </c>
      <c r="H4952">
        <v>354089</v>
      </c>
      <c r="I4952">
        <v>0.99</v>
      </c>
      <c r="J4952">
        <v>1</v>
      </c>
      <c r="K4952" t="s">
        <v>78</v>
      </c>
      <c r="L4952">
        <v>1</v>
      </c>
      <c r="M4952" t="s">
        <v>51</v>
      </c>
      <c r="N4952">
        <v>1</v>
      </c>
      <c r="O4952" t="s">
        <v>52</v>
      </c>
      <c r="P4952">
        <v>136</v>
      </c>
      <c r="Q4952">
        <v>1</v>
      </c>
      <c r="R4952">
        <v>26</v>
      </c>
      <c r="S4952">
        <v>19</v>
      </c>
      <c r="T4952" s="3">
        <v>39917</v>
      </c>
      <c r="U4952" t="s">
        <v>220</v>
      </c>
      <c r="V4952" t="s">
        <v>221</v>
      </c>
      <c r="W4952" t="s">
        <v>140</v>
      </c>
      <c r="X4952">
        <v>13.86</v>
      </c>
      <c r="Y4952">
        <v>19</v>
      </c>
      <c r="Z4952" t="s">
        <v>222</v>
      </c>
      <c r="AA4952" t="s">
        <v>223</v>
      </c>
      <c r="AB4952" t="s">
        <v>220</v>
      </c>
      <c r="AC4952" t="s">
        <v>221</v>
      </c>
      <c r="AD4952" t="s">
        <v>140</v>
      </c>
      <c r="AE4952" t="s">
        <v>224</v>
      </c>
      <c r="AF4952">
        <v>3</v>
      </c>
      <c r="AG4952">
        <v>3</v>
      </c>
      <c r="AH4952" t="s">
        <v>165</v>
      </c>
      <c r="AI4952" t="s">
        <v>166</v>
      </c>
      <c r="AJ4952" t="s">
        <v>3281</v>
      </c>
      <c r="AK4952" t="s">
        <v>61</v>
      </c>
      <c r="AL4952">
        <v>2</v>
      </c>
      <c r="AM4952" t="s">
        <v>167</v>
      </c>
      <c r="AN4952" t="s">
        <v>63</v>
      </c>
      <c r="AO4952" t="s">
        <v>64</v>
      </c>
      <c r="AP4952" t="s">
        <v>168</v>
      </c>
      <c r="AQ4952" t="s">
        <v>169</v>
      </c>
      <c r="AR4952" t="s">
        <v>67</v>
      </c>
      <c r="AS4952" t="s">
        <v>68</v>
      </c>
      <c r="AT4952" t="s">
        <v>69</v>
      </c>
      <c r="AU4952">
        <v>51</v>
      </c>
      <c r="AV4952">
        <v>22</v>
      </c>
      <c r="AW4952">
        <f>YEAR(ChinookMusic[[#This Row],[invoiceDate]])</f>
        <v>2009</v>
      </c>
      <c r="AX4952" t="str">
        <f>TEXT(ChinookMusic[[#This Row],[invoiceDate]],"MMMM")</f>
        <v>April</v>
      </c>
    </row>
    <row r="4953" spans="1:50" x14ac:dyDescent="0.3">
      <c r="A4953">
        <v>58</v>
      </c>
      <c r="B4953" t="s">
        <v>283</v>
      </c>
      <c r="C4953">
        <v>63</v>
      </c>
      <c r="D4953" t="s">
        <v>284</v>
      </c>
      <c r="E4953">
        <v>795</v>
      </c>
      <c r="F4953" t="s">
        <v>3062</v>
      </c>
      <c r="G4953" t="s">
        <v>286</v>
      </c>
      <c r="H4953">
        <v>354089</v>
      </c>
      <c r="I4953">
        <v>0.99</v>
      </c>
      <c r="J4953">
        <v>1</v>
      </c>
      <c r="K4953" t="s">
        <v>78</v>
      </c>
      <c r="L4953">
        <v>1</v>
      </c>
      <c r="M4953" t="s">
        <v>51</v>
      </c>
      <c r="N4953">
        <v>5</v>
      </c>
      <c r="O4953" t="s">
        <v>70</v>
      </c>
      <c r="P4953">
        <v>136</v>
      </c>
      <c r="Q4953">
        <v>1</v>
      </c>
      <c r="R4953">
        <v>26</v>
      </c>
      <c r="S4953">
        <v>19</v>
      </c>
      <c r="T4953" s="3">
        <v>39917</v>
      </c>
      <c r="U4953" t="s">
        <v>220</v>
      </c>
      <c r="V4953" t="s">
        <v>221</v>
      </c>
      <c r="W4953" t="s">
        <v>140</v>
      </c>
      <c r="X4953">
        <v>13.86</v>
      </c>
      <c r="Y4953">
        <v>19</v>
      </c>
      <c r="Z4953" t="s">
        <v>222</v>
      </c>
      <c r="AA4953" t="s">
        <v>223</v>
      </c>
      <c r="AB4953" t="s">
        <v>220</v>
      </c>
      <c r="AC4953" t="s">
        <v>221</v>
      </c>
      <c r="AD4953" t="s">
        <v>140</v>
      </c>
      <c r="AE4953" t="s">
        <v>224</v>
      </c>
      <c r="AF4953">
        <v>3</v>
      </c>
      <c r="AG4953">
        <v>3</v>
      </c>
      <c r="AH4953" t="s">
        <v>165</v>
      </c>
      <c r="AI4953" t="s">
        <v>166</v>
      </c>
      <c r="AJ4953" t="s">
        <v>3281</v>
      </c>
      <c r="AK4953" t="s">
        <v>61</v>
      </c>
      <c r="AL4953">
        <v>2</v>
      </c>
      <c r="AM4953" t="s">
        <v>167</v>
      </c>
      <c r="AN4953" t="s">
        <v>63</v>
      </c>
      <c r="AO4953" t="s">
        <v>64</v>
      </c>
      <c r="AP4953" t="s">
        <v>168</v>
      </c>
      <c r="AQ4953" t="s">
        <v>169</v>
      </c>
      <c r="AR4953" t="s">
        <v>67</v>
      </c>
      <c r="AS4953" t="s">
        <v>68</v>
      </c>
      <c r="AT4953" t="s">
        <v>69</v>
      </c>
      <c r="AU4953">
        <v>51</v>
      </c>
      <c r="AV4953">
        <v>22</v>
      </c>
      <c r="AW4953">
        <f>YEAR(ChinookMusic[[#This Row],[invoiceDate]])</f>
        <v>2009</v>
      </c>
      <c r="AX4953" t="str">
        <f>TEXT(ChinookMusic[[#This Row],[invoiceDate]],"MMMM")</f>
        <v>April</v>
      </c>
    </row>
    <row r="4954" spans="1:50" x14ac:dyDescent="0.3">
      <c r="A4954">
        <v>58</v>
      </c>
      <c r="B4954" t="s">
        <v>283</v>
      </c>
      <c r="C4954">
        <v>63</v>
      </c>
      <c r="D4954" t="s">
        <v>284</v>
      </c>
      <c r="E4954">
        <v>795</v>
      </c>
      <c r="F4954" t="s">
        <v>3062</v>
      </c>
      <c r="G4954" t="s">
        <v>286</v>
      </c>
      <c r="H4954">
        <v>354089</v>
      </c>
      <c r="I4954">
        <v>0.99</v>
      </c>
      <c r="J4954">
        <v>1</v>
      </c>
      <c r="K4954" t="s">
        <v>78</v>
      </c>
      <c r="L4954">
        <v>1</v>
      </c>
      <c r="M4954" t="s">
        <v>51</v>
      </c>
      <c r="N4954">
        <v>8</v>
      </c>
      <c r="O4954" t="s">
        <v>52</v>
      </c>
      <c r="P4954">
        <v>136</v>
      </c>
      <c r="Q4954">
        <v>1</v>
      </c>
      <c r="R4954">
        <v>26</v>
      </c>
      <c r="S4954">
        <v>19</v>
      </c>
      <c r="T4954" s="3">
        <v>39917</v>
      </c>
      <c r="U4954" t="s">
        <v>220</v>
      </c>
      <c r="V4954" t="s">
        <v>221</v>
      </c>
      <c r="W4954" t="s">
        <v>140</v>
      </c>
      <c r="X4954">
        <v>13.86</v>
      </c>
      <c r="Y4954">
        <v>19</v>
      </c>
      <c r="Z4954" t="s">
        <v>222</v>
      </c>
      <c r="AA4954" t="s">
        <v>223</v>
      </c>
      <c r="AB4954" t="s">
        <v>220</v>
      </c>
      <c r="AC4954" t="s">
        <v>221</v>
      </c>
      <c r="AD4954" t="s">
        <v>140</v>
      </c>
      <c r="AE4954" t="s">
        <v>224</v>
      </c>
      <c r="AF4954">
        <v>3</v>
      </c>
      <c r="AG4954">
        <v>3</v>
      </c>
      <c r="AH4954" t="s">
        <v>165</v>
      </c>
      <c r="AI4954" t="s">
        <v>166</v>
      </c>
      <c r="AJ4954" t="s">
        <v>3281</v>
      </c>
      <c r="AK4954" t="s">
        <v>61</v>
      </c>
      <c r="AL4954">
        <v>2</v>
      </c>
      <c r="AM4954" t="s">
        <v>167</v>
      </c>
      <c r="AN4954" t="s">
        <v>63</v>
      </c>
      <c r="AO4954" t="s">
        <v>64</v>
      </c>
      <c r="AP4954" t="s">
        <v>168</v>
      </c>
      <c r="AQ4954" t="s">
        <v>169</v>
      </c>
      <c r="AR4954" t="s">
        <v>67</v>
      </c>
      <c r="AS4954" t="s">
        <v>68</v>
      </c>
      <c r="AT4954" t="s">
        <v>69</v>
      </c>
      <c r="AU4954">
        <v>51</v>
      </c>
      <c r="AV4954">
        <v>22</v>
      </c>
      <c r="AW4954">
        <f>YEAR(ChinookMusic[[#This Row],[invoiceDate]])</f>
        <v>2009</v>
      </c>
      <c r="AX4954" t="str">
        <f>TEXT(ChinookMusic[[#This Row],[invoiceDate]],"MMMM")</f>
        <v>April</v>
      </c>
    </row>
    <row r="4955" spans="1:50" x14ac:dyDescent="0.3">
      <c r="A4955">
        <v>58</v>
      </c>
      <c r="B4955" t="s">
        <v>283</v>
      </c>
      <c r="C4955">
        <v>64</v>
      </c>
      <c r="D4955" t="s">
        <v>316</v>
      </c>
      <c r="E4955">
        <v>804</v>
      </c>
      <c r="F4955" t="s">
        <v>317</v>
      </c>
      <c r="G4955" t="s">
        <v>318</v>
      </c>
      <c r="H4955">
        <v>349335</v>
      </c>
      <c r="I4955">
        <v>0.99</v>
      </c>
      <c r="J4955">
        <v>1</v>
      </c>
      <c r="K4955" t="s">
        <v>78</v>
      </c>
      <c r="L4955">
        <v>1</v>
      </c>
      <c r="M4955" t="s">
        <v>51</v>
      </c>
      <c r="N4955">
        <v>5</v>
      </c>
      <c r="O4955" t="s">
        <v>70</v>
      </c>
      <c r="P4955">
        <v>137</v>
      </c>
      <c r="Q4955">
        <v>1</v>
      </c>
      <c r="R4955">
        <v>26</v>
      </c>
      <c r="S4955">
        <v>19</v>
      </c>
      <c r="T4955" s="3">
        <v>39917</v>
      </c>
      <c r="U4955" t="s">
        <v>220</v>
      </c>
      <c r="V4955" t="s">
        <v>221</v>
      </c>
      <c r="W4955" t="s">
        <v>140</v>
      </c>
      <c r="X4955">
        <v>13.86</v>
      </c>
      <c r="Y4955">
        <v>19</v>
      </c>
      <c r="Z4955" t="s">
        <v>222</v>
      </c>
      <c r="AA4955" t="s">
        <v>223</v>
      </c>
      <c r="AB4955" t="s">
        <v>220</v>
      </c>
      <c r="AC4955" t="s">
        <v>221</v>
      </c>
      <c r="AD4955" t="s">
        <v>140</v>
      </c>
      <c r="AE4955" t="s">
        <v>224</v>
      </c>
      <c r="AF4955">
        <v>3</v>
      </c>
      <c r="AG4955">
        <v>3</v>
      </c>
      <c r="AH4955" t="s">
        <v>165</v>
      </c>
      <c r="AI4955" t="s">
        <v>166</v>
      </c>
      <c r="AJ4955" t="s">
        <v>3281</v>
      </c>
      <c r="AK4955" t="s">
        <v>61</v>
      </c>
      <c r="AL4955">
        <v>2</v>
      </c>
      <c r="AM4955" t="s">
        <v>167</v>
      </c>
      <c r="AN4955" t="s">
        <v>63</v>
      </c>
      <c r="AO4955" t="s">
        <v>64</v>
      </c>
      <c r="AP4955" t="s">
        <v>168</v>
      </c>
      <c r="AQ4955" t="s">
        <v>169</v>
      </c>
      <c r="AR4955" t="s">
        <v>67</v>
      </c>
      <c r="AS4955" t="s">
        <v>68</v>
      </c>
      <c r="AT4955" t="s">
        <v>69</v>
      </c>
      <c r="AU4955">
        <v>51</v>
      </c>
      <c r="AV4955">
        <v>22</v>
      </c>
      <c r="AW4955">
        <f>YEAR(ChinookMusic[[#This Row],[invoiceDate]])</f>
        <v>2009</v>
      </c>
      <c r="AX4955" t="str">
        <f>TEXT(ChinookMusic[[#This Row],[invoiceDate]],"MMMM")</f>
        <v>April</v>
      </c>
    </row>
    <row r="4956" spans="1:50" x14ac:dyDescent="0.3">
      <c r="A4956">
        <v>58</v>
      </c>
      <c r="B4956" t="s">
        <v>283</v>
      </c>
      <c r="C4956">
        <v>64</v>
      </c>
      <c r="D4956" t="s">
        <v>316</v>
      </c>
      <c r="E4956">
        <v>804</v>
      </c>
      <c r="F4956" t="s">
        <v>317</v>
      </c>
      <c r="G4956" t="s">
        <v>318</v>
      </c>
      <c r="H4956">
        <v>349335</v>
      </c>
      <c r="I4956">
        <v>0.99</v>
      </c>
      <c r="J4956">
        <v>1</v>
      </c>
      <c r="K4956" t="s">
        <v>78</v>
      </c>
      <c r="L4956">
        <v>1</v>
      </c>
      <c r="M4956" t="s">
        <v>51</v>
      </c>
      <c r="N4956">
        <v>1</v>
      </c>
      <c r="O4956" t="s">
        <v>52</v>
      </c>
      <c r="P4956">
        <v>137</v>
      </c>
      <c r="Q4956">
        <v>1</v>
      </c>
      <c r="R4956">
        <v>26</v>
      </c>
      <c r="S4956">
        <v>19</v>
      </c>
      <c r="T4956" s="3">
        <v>39917</v>
      </c>
      <c r="U4956" t="s">
        <v>220</v>
      </c>
      <c r="V4956" t="s">
        <v>221</v>
      </c>
      <c r="W4956" t="s">
        <v>140</v>
      </c>
      <c r="X4956">
        <v>13.86</v>
      </c>
      <c r="Y4956">
        <v>19</v>
      </c>
      <c r="Z4956" t="s">
        <v>222</v>
      </c>
      <c r="AA4956" t="s">
        <v>223</v>
      </c>
      <c r="AB4956" t="s">
        <v>220</v>
      </c>
      <c r="AC4956" t="s">
        <v>221</v>
      </c>
      <c r="AD4956" t="s">
        <v>140</v>
      </c>
      <c r="AE4956" t="s">
        <v>224</v>
      </c>
      <c r="AF4956">
        <v>3</v>
      </c>
      <c r="AG4956">
        <v>3</v>
      </c>
      <c r="AH4956" t="s">
        <v>165</v>
      </c>
      <c r="AI4956" t="s">
        <v>166</v>
      </c>
      <c r="AJ4956" t="s">
        <v>3281</v>
      </c>
      <c r="AK4956" t="s">
        <v>61</v>
      </c>
      <c r="AL4956">
        <v>2</v>
      </c>
      <c r="AM4956" t="s">
        <v>167</v>
      </c>
      <c r="AN4956" t="s">
        <v>63</v>
      </c>
      <c r="AO4956" t="s">
        <v>64</v>
      </c>
      <c r="AP4956" t="s">
        <v>168</v>
      </c>
      <c r="AQ4956" t="s">
        <v>169</v>
      </c>
      <c r="AR4956" t="s">
        <v>67</v>
      </c>
      <c r="AS4956" t="s">
        <v>68</v>
      </c>
      <c r="AT4956" t="s">
        <v>69</v>
      </c>
      <c r="AU4956">
        <v>51</v>
      </c>
      <c r="AV4956">
        <v>22</v>
      </c>
      <c r="AW4956">
        <f>YEAR(ChinookMusic[[#This Row],[invoiceDate]])</f>
        <v>2009</v>
      </c>
      <c r="AX4956" t="str">
        <f>TEXT(ChinookMusic[[#This Row],[invoiceDate]],"MMMM")</f>
        <v>April</v>
      </c>
    </row>
    <row r="4957" spans="1:50" x14ac:dyDescent="0.3">
      <c r="A4957">
        <v>80</v>
      </c>
      <c r="B4957" t="s">
        <v>843</v>
      </c>
      <c r="C4957">
        <v>70</v>
      </c>
      <c r="D4957" t="s">
        <v>844</v>
      </c>
      <c r="E4957">
        <v>876</v>
      </c>
      <c r="F4957" t="s">
        <v>2013</v>
      </c>
      <c r="G4957" t="s">
        <v>843</v>
      </c>
      <c r="H4957">
        <v>327105</v>
      </c>
      <c r="I4957">
        <v>0.99</v>
      </c>
      <c r="J4957">
        <v>1</v>
      </c>
      <c r="K4957" t="s">
        <v>78</v>
      </c>
      <c r="L4957">
        <v>7</v>
      </c>
      <c r="M4957" t="s">
        <v>158</v>
      </c>
      <c r="N4957">
        <v>5</v>
      </c>
      <c r="O4957" t="s">
        <v>70</v>
      </c>
      <c r="P4957">
        <v>145</v>
      </c>
      <c r="Q4957">
        <v>1</v>
      </c>
      <c r="R4957">
        <v>26</v>
      </c>
      <c r="S4957">
        <v>19</v>
      </c>
      <c r="T4957" s="3">
        <v>39917</v>
      </c>
      <c r="U4957" t="s">
        <v>220</v>
      </c>
      <c r="V4957" t="s">
        <v>221</v>
      </c>
      <c r="W4957" t="s">
        <v>140</v>
      </c>
      <c r="X4957">
        <v>13.86</v>
      </c>
      <c r="Y4957">
        <v>19</v>
      </c>
      <c r="Z4957" t="s">
        <v>222</v>
      </c>
      <c r="AA4957" t="s">
        <v>223</v>
      </c>
      <c r="AB4957" t="s">
        <v>220</v>
      </c>
      <c r="AC4957" t="s">
        <v>221</v>
      </c>
      <c r="AD4957" t="s">
        <v>140</v>
      </c>
      <c r="AE4957" t="s">
        <v>224</v>
      </c>
      <c r="AF4957">
        <v>3</v>
      </c>
      <c r="AG4957">
        <v>3</v>
      </c>
      <c r="AH4957" t="s">
        <v>165</v>
      </c>
      <c r="AI4957" t="s">
        <v>166</v>
      </c>
      <c r="AJ4957" t="s">
        <v>3281</v>
      </c>
      <c r="AK4957" t="s">
        <v>61</v>
      </c>
      <c r="AL4957">
        <v>2</v>
      </c>
      <c r="AM4957" t="s">
        <v>167</v>
      </c>
      <c r="AN4957" t="s">
        <v>63</v>
      </c>
      <c r="AO4957" t="s">
        <v>64</v>
      </c>
      <c r="AP4957" t="s">
        <v>168</v>
      </c>
      <c r="AQ4957" t="s">
        <v>169</v>
      </c>
      <c r="AR4957" t="s">
        <v>67</v>
      </c>
      <c r="AS4957" t="s">
        <v>68</v>
      </c>
      <c r="AT4957" t="s">
        <v>69</v>
      </c>
      <c r="AU4957">
        <v>51</v>
      </c>
      <c r="AV4957">
        <v>22</v>
      </c>
      <c r="AW4957">
        <f>YEAR(ChinookMusic[[#This Row],[invoiceDate]])</f>
        <v>2009</v>
      </c>
      <c r="AX4957" t="str">
        <f>TEXT(ChinookMusic[[#This Row],[invoiceDate]],"MMMM")</f>
        <v>April</v>
      </c>
    </row>
    <row r="4958" spans="1:50" x14ac:dyDescent="0.3">
      <c r="A4958">
        <v>80</v>
      </c>
      <c r="B4958" t="s">
        <v>843</v>
      </c>
      <c r="C4958">
        <v>70</v>
      </c>
      <c r="D4958" t="s">
        <v>844</v>
      </c>
      <c r="E4958">
        <v>876</v>
      </c>
      <c r="F4958" t="s">
        <v>2013</v>
      </c>
      <c r="G4958" t="s">
        <v>843</v>
      </c>
      <c r="H4958">
        <v>327105</v>
      </c>
      <c r="I4958">
        <v>0.99</v>
      </c>
      <c r="J4958">
        <v>1</v>
      </c>
      <c r="K4958" t="s">
        <v>78</v>
      </c>
      <c r="L4958">
        <v>7</v>
      </c>
      <c r="M4958" t="s">
        <v>158</v>
      </c>
      <c r="N4958">
        <v>1</v>
      </c>
      <c r="O4958" t="s">
        <v>52</v>
      </c>
      <c r="P4958">
        <v>145</v>
      </c>
      <c r="Q4958">
        <v>1</v>
      </c>
      <c r="R4958">
        <v>26</v>
      </c>
      <c r="S4958">
        <v>19</v>
      </c>
      <c r="T4958" s="3">
        <v>39917</v>
      </c>
      <c r="U4958" t="s">
        <v>220</v>
      </c>
      <c r="V4958" t="s">
        <v>221</v>
      </c>
      <c r="W4958" t="s">
        <v>140</v>
      </c>
      <c r="X4958">
        <v>13.86</v>
      </c>
      <c r="Y4958">
        <v>19</v>
      </c>
      <c r="Z4958" t="s">
        <v>222</v>
      </c>
      <c r="AA4958" t="s">
        <v>223</v>
      </c>
      <c r="AB4958" t="s">
        <v>220</v>
      </c>
      <c r="AC4958" t="s">
        <v>221</v>
      </c>
      <c r="AD4958" t="s">
        <v>140</v>
      </c>
      <c r="AE4958" t="s">
        <v>224</v>
      </c>
      <c r="AF4958">
        <v>3</v>
      </c>
      <c r="AG4958">
        <v>3</v>
      </c>
      <c r="AH4958" t="s">
        <v>165</v>
      </c>
      <c r="AI4958" t="s">
        <v>166</v>
      </c>
      <c r="AJ4958" t="s">
        <v>3281</v>
      </c>
      <c r="AK4958" t="s">
        <v>61</v>
      </c>
      <c r="AL4958">
        <v>2</v>
      </c>
      <c r="AM4958" t="s">
        <v>167</v>
      </c>
      <c r="AN4958" t="s">
        <v>63</v>
      </c>
      <c r="AO4958" t="s">
        <v>64</v>
      </c>
      <c r="AP4958" t="s">
        <v>168</v>
      </c>
      <c r="AQ4958" t="s">
        <v>169</v>
      </c>
      <c r="AR4958" t="s">
        <v>67</v>
      </c>
      <c r="AS4958" t="s">
        <v>68</v>
      </c>
      <c r="AT4958" t="s">
        <v>69</v>
      </c>
      <c r="AU4958">
        <v>51</v>
      </c>
      <c r="AV4958">
        <v>22</v>
      </c>
      <c r="AW4958">
        <f>YEAR(ChinookMusic[[#This Row],[invoiceDate]])</f>
        <v>2009</v>
      </c>
      <c r="AX4958" t="str">
        <f>TEXT(ChinookMusic[[#This Row],[invoiceDate]],"MMMM")</f>
        <v>April</v>
      </c>
    </row>
    <row r="4959" spans="1:50" x14ac:dyDescent="0.3">
      <c r="A4959">
        <v>80</v>
      </c>
      <c r="B4959" t="s">
        <v>843</v>
      </c>
      <c r="C4959">
        <v>70</v>
      </c>
      <c r="D4959" t="s">
        <v>844</v>
      </c>
      <c r="E4959">
        <v>876</v>
      </c>
      <c r="F4959" t="s">
        <v>2013</v>
      </c>
      <c r="G4959" t="s">
        <v>843</v>
      </c>
      <c r="H4959">
        <v>327105</v>
      </c>
      <c r="I4959">
        <v>0.99</v>
      </c>
      <c r="J4959">
        <v>1</v>
      </c>
      <c r="K4959" t="s">
        <v>78</v>
      </c>
      <c r="L4959">
        <v>7</v>
      </c>
      <c r="M4959" t="s">
        <v>158</v>
      </c>
      <c r="N4959">
        <v>8</v>
      </c>
      <c r="O4959" t="s">
        <v>52</v>
      </c>
      <c r="P4959">
        <v>145</v>
      </c>
      <c r="Q4959">
        <v>1</v>
      </c>
      <c r="R4959">
        <v>26</v>
      </c>
      <c r="S4959">
        <v>19</v>
      </c>
      <c r="T4959" s="3">
        <v>39917</v>
      </c>
      <c r="U4959" t="s">
        <v>220</v>
      </c>
      <c r="V4959" t="s">
        <v>221</v>
      </c>
      <c r="W4959" t="s">
        <v>140</v>
      </c>
      <c r="X4959">
        <v>13.86</v>
      </c>
      <c r="Y4959">
        <v>19</v>
      </c>
      <c r="Z4959" t="s">
        <v>222</v>
      </c>
      <c r="AA4959" t="s">
        <v>223</v>
      </c>
      <c r="AB4959" t="s">
        <v>220</v>
      </c>
      <c r="AC4959" t="s">
        <v>221</v>
      </c>
      <c r="AD4959" t="s">
        <v>140</v>
      </c>
      <c r="AE4959" t="s">
        <v>224</v>
      </c>
      <c r="AF4959">
        <v>3</v>
      </c>
      <c r="AG4959">
        <v>3</v>
      </c>
      <c r="AH4959" t="s">
        <v>165</v>
      </c>
      <c r="AI4959" t="s">
        <v>166</v>
      </c>
      <c r="AJ4959" t="s">
        <v>3281</v>
      </c>
      <c r="AK4959" t="s">
        <v>61</v>
      </c>
      <c r="AL4959">
        <v>2</v>
      </c>
      <c r="AM4959" t="s">
        <v>167</v>
      </c>
      <c r="AN4959" t="s">
        <v>63</v>
      </c>
      <c r="AO4959" t="s">
        <v>64</v>
      </c>
      <c r="AP4959" t="s">
        <v>168</v>
      </c>
      <c r="AQ4959" t="s">
        <v>169</v>
      </c>
      <c r="AR4959" t="s">
        <v>67</v>
      </c>
      <c r="AS4959" t="s">
        <v>68</v>
      </c>
      <c r="AT4959" t="s">
        <v>69</v>
      </c>
      <c r="AU4959">
        <v>51</v>
      </c>
      <c r="AV4959">
        <v>22</v>
      </c>
      <c r="AW4959">
        <f>YEAR(ChinookMusic[[#This Row],[invoiceDate]])</f>
        <v>2009</v>
      </c>
      <c r="AX4959" t="str">
        <f>TEXT(ChinookMusic[[#This Row],[invoiceDate]],"MMMM")</f>
        <v>April</v>
      </c>
    </row>
    <row r="4960" spans="1:50" x14ac:dyDescent="0.3">
      <c r="A4960">
        <v>81</v>
      </c>
      <c r="B4960" t="s">
        <v>305</v>
      </c>
      <c r="C4960">
        <v>72</v>
      </c>
      <c r="D4960" t="s">
        <v>306</v>
      </c>
      <c r="E4960">
        <v>903</v>
      </c>
      <c r="F4960" t="s">
        <v>307</v>
      </c>
      <c r="G4960" t="s">
        <v>308</v>
      </c>
      <c r="H4960">
        <v>231732</v>
      </c>
      <c r="I4960">
        <v>0.99</v>
      </c>
      <c r="J4960">
        <v>1</v>
      </c>
      <c r="K4960" t="s">
        <v>78</v>
      </c>
      <c r="L4960">
        <v>6</v>
      </c>
      <c r="M4960" t="s">
        <v>309</v>
      </c>
      <c r="N4960">
        <v>8</v>
      </c>
      <c r="O4960" t="s">
        <v>52</v>
      </c>
      <c r="P4960">
        <v>148</v>
      </c>
      <c r="Q4960">
        <v>1</v>
      </c>
      <c r="R4960">
        <v>26</v>
      </c>
      <c r="S4960">
        <v>19</v>
      </c>
      <c r="T4960" s="3">
        <v>39917</v>
      </c>
      <c r="U4960" t="s">
        <v>220</v>
      </c>
      <c r="V4960" t="s">
        <v>221</v>
      </c>
      <c r="W4960" t="s">
        <v>140</v>
      </c>
      <c r="X4960">
        <v>13.86</v>
      </c>
      <c r="Y4960">
        <v>19</v>
      </c>
      <c r="Z4960" t="s">
        <v>222</v>
      </c>
      <c r="AA4960" t="s">
        <v>223</v>
      </c>
      <c r="AB4960" t="s">
        <v>220</v>
      </c>
      <c r="AC4960" t="s">
        <v>221</v>
      </c>
      <c r="AD4960" t="s">
        <v>140</v>
      </c>
      <c r="AE4960" t="s">
        <v>224</v>
      </c>
      <c r="AF4960">
        <v>3</v>
      </c>
      <c r="AG4960">
        <v>3</v>
      </c>
      <c r="AH4960" t="s">
        <v>165</v>
      </c>
      <c r="AI4960" t="s">
        <v>166</v>
      </c>
      <c r="AJ4960" t="s">
        <v>3281</v>
      </c>
      <c r="AK4960" t="s">
        <v>61</v>
      </c>
      <c r="AL4960">
        <v>2</v>
      </c>
      <c r="AM4960" t="s">
        <v>167</v>
      </c>
      <c r="AN4960" t="s">
        <v>63</v>
      </c>
      <c r="AO4960" t="s">
        <v>64</v>
      </c>
      <c r="AP4960" t="s">
        <v>168</v>
      </c>
      <c r="AQ4960" t="s">
        <v>169</v>
      </c>
      <c r="AR4960" t="s">
        <v>67</v>
      </c>
      <c r="AS4960" t="s">
        <v>68</v>
      </c>
      <c r="AT4960" t="s">
        <v>69</v>
      </c>
      <c r="AU4960">
        <v>51</v>
      </c>
      <c r="AV4960">
        <v>22</v>
      </c>
      <c r="AW4960">
        <f>YEAR(ChinookMusic[[#This Row],[invoiceDate]])</f>
        <v>2009</v>
      </c>
      <c r="AX4960" t="str">
        <f>TEXT(ChinookMusic[[#This Row],[invoiceDate]],"MMMM")</f>
        <v>April</v>
      </c>
    </row>
    <row r="4961" spans="1:50" x14ac:dyDescent="0.3">
      <c r="A4961">
        <v>81</v>
      </c>
      <c r="B4961" t="s">
        <v>305</v>
      </c>
      <c r="C4961">
        <v>72</v>
      </c>
      <c r="D4961" t="s">
        <v>306</v>
      </c>
      <c r="E4961">
        <v>903</v>
      </c>
      <c r="F4961" t="s">
        <v>307</v>
      </c>
      <c r="G4961" t="s">
        <v>308</v>
      </c>
      <c r="H4961">
        <v>231732</v>
      </c>
      <c r="I4961">
        <v>0.99</v>
      </c>
      <c r="J4961">
        <v>1</v>
      </c>
      <c r="K4961" t="s">
        <v>78</v>
      </c>
      <c r="L4961">
        <v>6</v>
      </c>
      <c r="M4961" t="s">
        <v>309</v>
      </c>
      <c r="N4961">
        <v>5</v>
      </c>
      <c r="O4961" t="s">
        <v>70</v>
      </c>
      <c r="P4961">
        <v>148</v>
      </c>
      <c r="Q4961">
        <v>1</v>
      </c>
      <c r="R4961">
        <v>26</v>
      </c>
      <c r="S4961">
        <v>19</v>
      </c>
      <c r="T4961" s="3">
        <v>39917</v>
      </c>
      <c r="U4961" t="s">
        <v>220</v>
      </c>
      <c r="V4961" t="s">
        <v>221</v>
      </c>
      <c r="W4961" t="s">
        <v>140</v>
      </c>
      <c r="X4961">
        <v>13.86</v>
      </c>
      <c r="Y4961">
        <v>19</v>
      </c>
      <c r="Z4961" t="s">
        <v>222</v>
      </c>
      <c r="AA4961" t="s">
        <v>223</v>
      </c>
      <c r="AB4961" t="s">
        <v>220</v>
      </c>
      <c r="AC4961" t="s">
        <v>221</v>
      </c>
      <c r="AD4961" t="s">
        <v>140</v>
      </c>
      <c r="AE4961" t="s">
        <v>224</v>
      </c>
      <c r="AF4961">
        <v>3</v>
      </c>
      <c r="AG4961">
        <v>3</v>
      </c>
      <c r="AH4961" t="s">
        <v>165</v>
      </c>
      <c r="AI4961" t="s">
        <v>166</v>
      </c>
      <c r="AJ4961" t="s">
        <v>3281</v>
      </c>
      <c r="AK4961" t="s">
        <v>61</v>
      </c>
      <c r="AL4961">
        <v>2</v>
      </c>
      <c r="AM4961" t="s">
        <v>167</v>
      </c>
      <c r="AN4961" t="s">
        <v>63</v>
      </c>
      <c r="AO4961" t="s">
        <v>64</v>
      </c>
      <c r="AP4961" t="s">
        <v>168</v>
      </c>
      <c r="AQ4961" t="s">
        <v>169</v>
      </c>
      <c r="AR4961" t="s">
        <v>67</v>
      </c>
      <c r="AS4961" t="s">
        <v>68</v>
      </c>
      <c r="AT4961" t="s">
        <v>69</v>
      </c>
      <c r="AU4961">
        <v>51</v>
      </c>
      <c r="AV4961">
        <v>22</v>
      </c>
      <c r="AW4961">
        <f>YEAR(ChinookMusic[[#This Row],[invoiceDate]])</f>
        <v>2009</v>
      </c>
      <c r="AX4961" t="str">
        <f>TEXT(ChinookMusic[[#This Row],[invoiceDate]],"MMMM")</f>
        <v>April</v>
      </c>
    </row>
    <row r="4962" spans="1:50" x14ac:dyDescent="0.3">
      <c r="A4962">
        <v>41</v>
      </c>
      <c r="B4962" t="s">
        <v>310</v>
      </c>
      <c r="C4962">
        <v>71</v>
      </c>
      <c r="D4962" t="s">
        <v>311</v>
      </c>
      <c r="E4962">
        <v>885</v>
      </c>
      <c r="F4962" t="s">
        <v>312</v>
      </c>
      <c r="G4962" t="s">
        <v>73</v>
      </c>
      <c r="H4962">
        <v>180793</v>
      </c>
      <c r="I4962">
        <v>0.99</v>
      </c>
      <c r="J4962">
        <v>1</v>
      </c>
      <c r="K4962" t="s">
        <v>78</v>
      </c>
      <c r="L4962">
        <v>7</v>
      </c>
      <c r="M4962" t="s">
        <v>158</v>
      </c>
      <c r="N4962">
        <v>11</v>
      </c>
      <c r="O4962" t="s">
        <v>301</v>
      </c>
      <c r="P4962">
        <v>146</v>
      </c>
      <c r="Q4962">
        <v>1</v>
      </c>
      <c r="R4962">
        <v>26</v>
      </c>
      <c r="S4962">
        <v>19</v>
      </c>
      <c r="T4962" s="3">
        <v>39917</v>
      </c>
      <c r="U4962" t="s">
        <v>220</v>
      </c>
      <c r="V4962" t="s">
        <v>221</v>
      </c>
      <c r="W4962" t="s">
        <v>140</v>
      </c>
      <c r="X4962">
        <v>13.86</v>
      </c>
      <c r="Y4962">
        <v>19</v>
      </c>
      <c r="Z4962" t="s">
        <v>222</v>
      </c>
      <c r="AA4962" t="s">
        <v>223</v>
      </c>
      <c r="AB4962" t="s">
        <v>220</v>
      </c>
      <c r="AC4962" t="s">
        <v>221</v>
      </c>
      <c r="AD4962" t="s">
        <v>140</v>
      </c>
      <c r="AE4962" t="s">
        <v>224</v>
      </c>
      <c r="AF4962">
        <v>3</v>
      </c>
      <c r="AG4962">
        <v>3</v>
      </c>
      <c r="AH4962" t="s">
        <v>165</v>
      </c>
      <c r="AI4962" t="s">
        <v>166</v>
      </c>
      <c r="AJ4962" t="s">
        <v>3281</v>
      </c>
      <c r="AK4962" t="s">
        <v>61</v>
      </c>
      <c r="AL4962">
        <v>2</v>
      </c>
      <c r="AM4962" t="s">
        <v>167</v>
      </c>
      <c r="AN4962" t="s">
        <v>63</v>
      </c>
      <c r="AO4962" t="s">
        <v>64</v>
      </c>
      <c r="AP4962" t="s">
        <v>168</v>
      </c>
      <c r="AQ4962" t="s">
        <v>169</v>
      </c>
      <c r="AR4962" t="s">
        <v>67</v>
      </c>
      <c r="AS4962" t="s">
        <v>68</v>
      </c>
      <c r="AT4962" t="s">
        <v>69</v>
      </c>
      <c r="AU4962">
        <v>51</v>
      </c>
      <c r="AV4962">
        <v>22</v>
      </c>
      <c r="AW4962">
        <f>YEAR(ChinookMusic[[#This Row],[invoiceDate]])</f>
        <v>2009</v>
      </c>
      <c r="AX4962" t="str">
        <f>TEXT(ChinookMusic[[#This Row],[invoiceDate]],"MMMM")</f>
        <v>April</v>
      </c>
    </row>
    <row r="4963" spans="1:50" x14ac:dyDescent="0.3">
      <c r="A4963">
        <v>41</v>
      </c>
      <c r="B4963" t="s">
        <v>310</v>
      </c>
      <c r="C4963">
        <v>71</v>
      </c>
      <c r="D4963" t="s">
        <v>311</v>
      </c>
      <c r="E4963">
        <v>885</v>
      </c>
      <c r="F4963" t="s">
        <v>312</v>
      </c>
      <c r="G4963" t="s">
        <v>73</v>
      </c>
      <c r="H4963">
        <v>180793</v>
      </c>
      <c r="I4963">
        <v>0.99</v>
      </c>
      <c r="J4963">
        <v>1</v>
      </c>
      <c r="K4963" t="s">
        <v>78</v>
      </c>
      <c r="L4963">
        <v>7</v>
      </c>
      <c r="M4963" t="s">
        <v>158</v>
      </c>
      <c r="N4963">
        <v>8</v>
      </c>
      <c r="O4963" t="s">
        <v>52</v>
      </c>
      <c r="P4963">
        <v>146</v>
      </c>
      <c r="Q4963">
        <v>1</v>
      </c>
      <c r="R4963">
        <v>26</v>
      </c>
      <c r="S4963">
        <v>19</v>
      </c>
      <c r="T4963" s="3">
        <v>39917</v>
      </c>
      <c r="U4963" t="s">
        <v>220</v>
      </c>
      <c r="V4963" t="s">
        <v>221</v>
      </c>
      <c r="W4963" t="s">
        <v>140</v>
      </c>
      <c r="X4963">
        <v>13.86</v>
      </c>
      <c r="Y4963">
        <v>19</v>
      </c>
      <c r="Z4963" t="s">
        <v>222</v>
      </c>
      <c r="AA4963" t="s">
        <v>223</v>
      </c>
      <c r="AB4963" t="s">
        <v>220</v>
      </c>
      <c r="AC4963" t="s">
        <v>221</v>
      </c>
      <c r="AD4963" t="s">
        <v>140</v>
      </c>
      <c r="AE4963" t="s">
        <v>224</v>
      </c>
      <c r="AF4963">
        <v>3</v>
      </c>
      <c r="AG4963">
        <v>3</v>
      </c>
      <c r="AH4963" t="s">
        <v>165</v>
      </c>
      <c r="AI4963" t="s">
        <v>166</v>
      </c>
      <c r="AJ4963" t="s">
        <v>3281</v>
      </c>
      <c r="AK4963" t="s">
        <v>61</v>
      </c>
      <c r="AL4963">
        <v>2</v>
      </c>
      <c r="AM4963" t="s">
        <v>167</v>
      </c>
      <c r="AN4963" t="s">
        <v>63</v>
      </c>
      <c r="AO4963" t="s">
        <v>64</v>
      </c>
      <c r="AP4963" t="s">
        <v>168</v>
      </c>
      <c r="AQ4963" t="s">
        <v>169</v>
      </c>
      <c r="AR4963" t="s">
        <v>67</v>
      </c>
      <c r="AS4963" t="s">
        <v>68</v>
      </c>
      <c r="AT4963" t="s">
        <v>69</v>
      </c>
      <c r="AU4963">
        <v>51</v>
      </c>
      <c r="AV4963">
        <v>22</v>
      </c>
      <c r="AW4963">
        <f>YEAR(ChinookMusic[[#This Row],[invoiceDate]])</f>
        <v>2009</v>
      </c>
      <c r="AX4963" t="str">
        <f>TEXT(ChinookMusic[[#This Row],[invoiceDate]],"MMMM")</f>
        <v>April</v>
      </c>
    </row>
    <row r="4964" spans="1:50" x14ac:dyDescent="0.3">
      <c r="A4964">
        <v>58</v>
      </c>
      <c r="B4964" t="s">
        <v>283</v>
      </c>
      <c r="C4964">
        <v>65</v>
      </c>
      <c r="D4964" t="s">
        <v>839</v>
      </c>
      <c r="E4964">
        <v>813</v>
      </c>
      <c r="F4964" t="s">
        <v>3063</v>
      </c>
      <c r="G4964" t="s">
        <v>841</v>
      </c>
      <c r="H4964">
        <v>267833</v>
      </c>
      <c r="I4964">
        <v>0.99</v>
      </c>
      <c r="J4964">
        <v>1</v>
      </c>
      <c r="K4964" t="s">
        <v>78</v>
      </c>
      <c r="L4964">
        <v>1</v>
      </c>
      <c r="M4964" t="s">
        <v>51</v>
      </c>
      <c r="N4964">
        <v>8</v>
      </c>
      <c r="O4964" t="s">
        <v>52</v>
      </c>
      <c r="P4964">
        <v>138</v>
      </c>
      <c r="Q4964">
        <v>1</v>
      </c>
      <c r="R4964">
        <v>26</v>
      </c>
      <c r="S4964">
        <v>19</v>
      </c>
      <c r="T4964" s="3">
        <v>39917</v>
      </c>
      <c r="U4964" t="s">
        <v>220</v>
      </c>
      <c r="V4964" t="s">
        <v>221</v>
      </c>
      <c r="W4964" t="s">
        <v>140</v>
      </c>
      <c r="X4964">
        <v>13.86</v>
      </c>
      <c r="Y4964">
        <v>19</v>
      </c>
      <c r="Z4964" t="s">
        <v>222</v>
      </c>
      <c r="AA4964" t="s">
        <v>223</v>
      </c>
      <c r="AB4964" t="s">
        <v>220</v>
      </c>
      <c r="AC4964" t="s">
        <v>221</v>
      </c>
      <c r="AD4964" t="s">
        <v>140</v>
      </c>
      <c r="AE4964" t="s">
        <v>224</v>
      </c>
      <c r="AF4964">
        <v>3</v>
      </c>
      <c r="AG4964">
        <v>3</v>
      </c>
      <c r="AH4964" t="s">
        <v>165</v>
      </c>
      <c r="AI4964" t="s">
        <v>166</v>
      </c>
      <c r="AJ4964" t="s">
        <v>3281</v>
      </c>
      <c r="AK4964" t="s">
        <v>61</v>
      </c>
      <c r="AL4964">
        <v>2</v>
      </c>
      <c r="AM4964" t="s">
        <v>167</v>
      </c>
      <c r="AN4964" t="s">
        <v>63</v>
      </c>
      <c r="AO4964" t="s">
        <v>64</v>
      </c>
      <c r="AP4964" t="s">
        <v>168</v>
      </c>
      <c r="AQ4964" t="s">
        <v>169</v>
      </c>
      <c r="AR4964" t="s">
        <v>67</v>
      </c>
      <c r="AS4964" t="s">
        <v>68</v>
      </c>
      <c r="AT4964" t="s">
        <v>69</v>
      </c>
      <c r="AU4964">
        <v>51</v>
      </c>
      <c r="AV4964">
        <v>22</v>
      </c>
      <c r="AW4964">
        <f>YEAR(ChinookMusic[[#This Row],[invoiceDate]])</f>
        <v>2009</v>
      </c>
      <c r="AX4964" t="str">
        <f>TEXT(ChinookMusic[[#This Row],[invoiceDate]],"MMMM")</f>
        <v>April</v>
      </c>
    </row>
    <row r="4965" spans="1:50" x14ac:dyDescent="0.3">
      <c r="A4965">
        <v>58</v>
      </c>
      <c r="B4965" t="s">
        <v>283</v>
      </c>
      <c r="C4965">
        <v>65</v>
      </c>
      <c r="D4965" t="s">
        <v>839</v>
      </c>
      <c r="E4965">
        <v>813</v>
      </c>
      <c r="F4965" t="s">
        <v>3063</v>
      </c>
      <c r="G4965" t="s">
        <v>841</v>
      </c>
      <c r="H4965">
        <v>267833</v>
      </c>
      <c r="I4965">
        <v>0.99</v>
      </c>
      <c r="J4965">
        <v>1</v>
      </c>
      <c r="K4965" t="s">
        <v>78</v>
      </c>
      <c r="L4965">
        <v>1</v>
      </c>
      <c r="M4965" t="s">
        <v>51</v>
      </c>
      <c r="N4965">
        <v>1</v>
      </c>
      <c r="O4965" t="s">
        <v>52</v>
      </c>
      <c r="P4965">
        <v>138</v>
      </c>
      <c r="Q4965">
        <v>1</v>
      </c>
      <c r="R4965">
        <v>26</v>
      </c>
      <c r="S4965">
        <v>19</v>
      </c>
      <c r="T4965" s="3">
        <v>39917</v>
      </c>
      <c r="U4965" t="s">
        <v>220</v>
      </c>
      <c r="V4965" t="s">
        <v>221</v>
      </c>
      <c r="W4965" t="s">
        <v>140</v>
      </c>
      <c r="X4965">
        <v>13.86</v>
      </c>
      <c r="Y4965">
        <v>19</v>
      </c>
      <c r="Z4965" t="s">
        <v>222</v>
      </c>
      <c r="AA4965" t="s">
        <v>223</v>
      </c>
      <c r="AB4965" t="s">
        <v>220</v>
      </c>
      <c r="AC4965" t="s">
        <v>221</v>
      </c>
      <c r="AD4965" t="s">
        <v>140</v>
      </c>
      <c r="AE4965" t="s">
        <v>224</v>
      </c>
      <c r="AF4965">
        <v>3</v>
      </c>
      <c r="AG4965">
        <v>3</v>
      </c>
      <c r="AH4965" t="s">
        <v>165</v>
      </c>
      <c r="AI4965" t="s">
        <v>166</v>
      </c>
      <c r="AJ4965" t="s">
        <v>3281</v>
      </c>
      <c r="AK4965" t="s">
        <v>61</v>
      </c>
      <c r="AL4965">
        <v>2</v>
      </c>
      <c r="AM4965" t="s">
        <v>167</v>
      </c>
      <c r="AN4965" t="s">
        <v>63</v>
      </c>
      <c r="AO4965" t="s">
        <v>64</v>
      </c>
      <c r="AP4965" t="s">
        <v>168</v>
      </c>
      <c r="AQ4965" t="s">
        <v>169</v>
      </c>
      <c r="AR4965" t="s">
        <v>67</v>
      </c>
      <c r="AS4965" t="s">
        <v>68</v>
      </c>
      <c r="AT4965" t="s">
        <v>69</v>
      </c>
      <c r="AU4965">
        <v>51</v>
      </c>
      <c r="AV4965">
        <v>22</v>
      </c>
      <c r="AW4965">
        <f>YEAR(ChinookMusic[[#This Row],[invoiceDate]])</f>
        <v>2009</v>
      </c>
      <c r="AX4965" t="str">
        <f>TEXT(ChinookMusic[[#This Row],[invoiceDate]],"MMMM")</f>
        <v>April</v>
      </c>
    </row>
    <row r="4966" spans="1:50" x14ac:dyDescent="0.3">
      <c r="A4966">
        <v>78</v>
      </c>
      <c r="B4966" t="s">
        <v>302</v>
      </c>
      <c r="C4966">
        <v>67</v>
      </c>
      <c r="D4966" t="s">
        <v>303</v>
      </c>
      <c r="E4966">
        <v>840</v>
      </c>
      <c r="F4966" t="s">
        <v>3064</v>
      </c>
      <c r="G4966" t="s">
        <v>73</v>
      </c>
      <c r="H4966">
        <v>355056</v>
      </c>
      <c r="I4966">
        <v>0.99</v>
      </c>
      <c r="J4966">
        <v>1</v>
      </c>
      <c r="K4966" t="s">
        <v>78</v>
      </c>
      <c r="L4966">
        <v>1</v>
      </c>
      <c r="M4966" t="s">
        <v>51</v>
      </c>
      <c r="N4966">
        <v>1</v>
      </c>
      <c r="O4966" t="s">
        <v>52</v>
      </c>
      <c r="P4966">
        <v>141</v>
      </c>
      <c r="Q4966">
        <v>1</v>
      </c>
      <c r="R4966">
        <v>26</v>
      </c>
      <c r="S4966">
        <v>19</v>
      </c>
      <c r="T4966" s="3">
        <v>39917</v>
      </c>
      <c r="U4966" t="s">
        <v>220</v>
      </c>
      <c r="V4966" t="s">
        <v>221</v>
      </c>
      <c r="W4966" t="s">
        <v>140</v>
      </c>
      <c r="X4966">
        <v>13.86</v>
      </c>
      <c r="Y4966">
        <v>19</v>
      </c>
      <c r="Z4966" t="s">
        <v>222</v>
      </c>
      <c r="AA4966" t="s">
        <v>223</v>
      </c>
      <c r="AB4966" t="s">
        <v>220</v>
      </c>
      <c r="AC4966" t="s">
        <v>221</v>
      </c>
      <c r="AD4966" t="s">
        <v>140</v>
      </c>
      <c r="AE4966" t="s">
        <v>224</v>
      </c>
      <c r="AF4966">
        <v>3</v>
      </c>
      <c r="AG4966">
        <v>3</v>
      </c>
      <c r="AH4966" t="s">
        <v>165</v>
      </c>
      <c r="AI4966" t="s">
        <v>166</v>
      </c>
      <c r="AJ4966" t="s">
        <v>3281</v>
      </c>
      <c r="AK4966" t="s">
        <v>61</v>
      </c>
      <c r="AL4966">
        <v>2</v>
      </c>
      <c r="AM4966" t="s">
        <v>167</v>
      </c>
      <c r="AN4966" t="s">
        <v>63</v>
      </c>
      <c r="AO4966" t="s">
        <v>64</v>
      </c>
      <c r="AP4966" t="s">
        <v>168</v>
      </c>
      <c r="AQ4966" t="s">
        <v>169</v>
      </c>
      <c r="AR4966" t="s">
        <v>67</v>
      </c>
      <c r="AS4966" t="s">
        <v>68</v>
      </c>
      <c r="AT4966" t="s">
        <v>69</v>
      </c>
      <c r="AU4966">
        <v>51</v>
      </c>
      <c r="AV4966">
        <v>22</v>
      </c>
      <c r="AW4966">
        <f>YEAR(ChinookMusic[[#This Row],[invoiceDate]])</f>
        <v>2009</v>
      </c>
      <c r="AX4966" t="str">
        <f>TEXT(ChinookMusic[[#This Row],[invoiceDate]],"MMMM")</f>
        <v>April</v>
      </c>
    </row>
    <row r="4967" spans="1:50" x14ac:dyDescent="0.3">
      <c r="A4967">
        <v>78</v>
      </c>
      <c r="B4967" t="s">
        <v>302</v>
      </c>
      <c r="C4967">
        <v>67</v>
      </c>
      <c r="D4967" t="s">
        <v>303</v>
      </c>
      <c r="E4967">
        <v>840</v>
      </c>
      <c r="F4967" t="s">
        <v>3064</v>
      </c>
      <c r="G4967" t="s">
        <v>73</v>
      </c>
      <c r="H4967">
        <v>355056</v>
      </c>
      <c r="I4967">
        <v>0.99</v>
      </c>
      <c r="J4967">
        <v>1</v>
      </c>
      <c r="K4967" t="s">
        <v>78</v>
      </c>
      <c r="L4967">
        <v>1</v>
      </c>
      <c r="M4967" t="s">
        <v>51</v>
      </c>
      <c r="N4967">
        <v>5</v>
      </c>
      <c r="O4967" t="s">
        <v>70</v>
      </c>
      <c r="P4967">
        <v>141</v>
      </c>
      <c r="Q4967">
        <v>1</v>
      </c>
      <c r="R4967">
        <v>26</v>
      </c>
      <c r="S4967">
        <v>19</v>
      </c>
      <c r="T4967" s="3">
        <v>39917</v>
      </c>
      <c r="U4967" t="s">
        <v>220</v>
      </c>
      <c r="V4967" t="s">
        <v>221</v>
      </c>
      <c r="W4967" t="s">
        <v>140</v>
      </c>
      <c r="X4967">
        <v>13.86</v>
      </c>
      <c r="Y4967">
        <v>19</v>
      </c>
      <c r="Z4967" t="s">
        <v>222</v>
      </c>
      <c r="AA4967" t="s">
        <v>223</v>
      </c>
      <c r="AB4967" t="s">
        <v>220</v>
      </c>
      <c r="AC4967" t="s">
        <v>221</v>
      </c>
      <c r="AD4967" t="s">
        <v>140</v>
      </c>
      <c r="AE4967" t="s">
        <v>224</v>
      </c>
      <c r="AF4967">
        <v>3</v>
      </c>
      <c r="AG4967">
        <v>3</v>
      </c>
      <c r="AH4967" t="s">
        <v>165</v>
      </c>
      <c r="AI4967" t="s">
        <v>166</v>
      </c>
      <c r="AJ4967" t="s">
        <v>3281</v>
      </c>
      <c r="AK4967" t="s">
        <v>61</v>
      </c>
      <c r="AL4967">
        <v>2</v>
      </c>
      <c r="AM4967" t="s">
        <v>167</v>
      </c>
      <c r="AN4967" t="s">
        <v>63</v>
      </c>
      <c r="AO4967" t="s">
        <v>64</v>
      </c>
      <c r="AP4967" t="s">
        <v>168</v>
      </c>
      <c r="AQ4967" t="s">
        <v>169</v>
      </c>
      <c r="AR4967" t="s">
        <v>67</v>
      </c>
      <c r="AS4967" t="s">
        <v>68</v>
      </c>
      <c r="AT4967" t="s">
        <v>69</v>
      </c>
      <c r="AU4967">
        <v>51</v>
      </c>
      <c r="AV4967">
        <v>22</v>
      </c>
      <c r="AW4967">
        <f>YEAR(ChinookMusic[[#This Row],[invoiceDate]])</f>
        <v>2009</v>
      </c>
      <c r="AX4967" t="str">
        <f>TEXT(ChinookMusic[[#This Row],[invoiceDate]],"MMMM")</f>
        <v>April</v>
      </c>
    </row>
    <row r="4968" spans="1:50" x14ac:dyDescent="0.3">
      <c r="A4968">
        <v>78</v>
      </c>
      <c r="B4968" t="s">
        <v>302</v>
      </c>
      <c r="C4968">
        <v>67</v>
      </c>
      <c r="D4968" t="s">
        <v>303</v>
      </c>
      <c r="E4968">
        <v>840</v>
      </c>
      <c r="F4968" t="s">
        <v>3064</v>
      </c>
      <c r="G4968" t="s">
        <v>73</v>
      </c>
      <c r="H4968">
        <v>355056</v>
      </c>
      <c r="I4968">
        <v>0.99</v>
      </c>
      <c r="J4968">
        <v>1</v>
      </c>
      <c r="K4968" t="s">
        <v>78</v>
      </c>
      <c r="L4968">
        <v>1</v>
      </c>
      <c r="M4968" t="s">
        <v>51</v>
      </c>
      <c r="N4968">
        <v>8</v>
      </c>
      <c r="O4968" t="s">
        <v>52</v>
      </c>
      <c r="P4968">
        <v>141</v>
      </c>
      <c r="Q4968">
        <v>1</v>
      </c>
      <c r="R4968">
        <v>26</v>
      </c>
      <c r="S4968">
        <v>19</v>
      </c>
      <c r="T4968" s="3">
        <v>39917</v>
      </c>
      <c r="U4968" t="s">
        <v>220</v>
      </c>
      <c r="V4968" t="s">
        <v>221</v>
      </c>
      <c r="W4968" t="s">
        <v>140</v>
      </c>
      <c r="X4968">
        <v>13.86</v>
      </c>
      <c r="Y4968">
        <v>19</v>
      </c>
      <c r="Z4968" t="s">
        <v>222</v>
      </c>
      <c r="AA4968" t="s">
        <v>223</v>
      </c>
      <c r="AB4968" t="s">
        <v>220</v>
      </c>
      <c r="AC4968" t="s">
        <v>221</v>
      </c>
      <c r="AD4968" t="s">
        <v>140</v>
      </c>
      <c r="AE4968" t="s">
        <v>224</v>
      </c>
      <c r="AF4968">
        <v>3</v>
      </c>
      <c r="AG4968">
        <v>3</v>
      </c>
      <c r="AH4968" t="s">
        <v>165</v>
      </c>
      <c r="AI4968" t="s">
        <v>166</v>
      </c>
      <c r="AJ4968" t="s">
        <v>3281</v>
      </c>
      <c r="AK4968" t="s">
        <v>61</v>
      </c>
      <c r="AL4968">
        <v>2</v>
      </c>
      <c r="AM4968" t="s">
        <v>167</v>
      </c>
      <c r="AN4968" t="s">
        <v>63</v>
      </c>
      <c r="AO4968" t="s">
        <v>64</v>
      </c>
      <c r="AP4968" t="s">
        <v>168</v>
      </c>
      <c r="AQ4968" t="s">
        <v>169</v>
      </c>
      <c r="AR4968" t="s">
        <v>67</v>
      </c>
      <c r="AS4968" t="s">
        <v>68</v>
      </c>
      <c r="AT4968" t="s">
        <v>69</v>
      </c>
      <c r="AU4968">
        <v>51</v>
      </c>
      <c r="AV4968">
        <v>22</v>
      </c>
      <c r="AW4968">
        <f>YEAR(ChinookMusic[[#This Row],[invoiceDate]])</f>
        <v>2009</v>
      </c>
      <c r="AX4968" t="str">
        <f>TEXT(ChinookMusic[[#This Row],[invoiceDate]],"MMMM")</f>
        <v>April</v>
      </c>
    </row>
    <row r="4969" spans="1:50" x14ac:dyDescent="0.3">
      <c r="A4969">
        <v>80</v>
      </c>
      <c r="B4969" t="s">
        <v>843</v>
      </c>
      <c r="C4969">
        <v>69</v>
      </c>
      <c r="D4969" t="s">
        <v>1364</v>
      </c>
      <c r="E4969">
        <v>858</v>
      </c>
      <c r="F4969" t="s">
        <v>2459</v>
      </c>
      <c r="G4969" t="s">
        <v>73</v>
      </c>
      <c r="H4969">
        <v>280999</v>
      </c>
      <c r="I4969">
        <v>0.99</v>
      </c>
      <c r="J4969">
        <v>1</v>
      </c>
      <c r="K4969" t="s">
        <v>78</v>
      </c>
      <c r="L4969">
        <v>7</v>
      </c>
      <c r="M4969" t="s">
        <v>158</v>
      </c>
      <c r="N4969">
        <v>8</v>
      </c>
      <c r="O4969" t="s">
        <v>52</v>
      </c>
      <c r="P4969">
        <v>143</v>
      </c>
      <c r="Q4969">
        <v>1</v>
      </c>
      <c r="R4969">
        <v>26</v>
      </c>
      <c r="S4969">
        <v>19</v>
      </c>
      <c r="T4969" s="3">
        <v>39917</v>
      </c>
      <c r="U4969" t="s">
        <v>220</v>
      </c>
      <c r="V4969" t="s">
        <v>221</v>
      </c>
      <c r="W4969" t="s">
        <v>140</v>
      </c>
      <c r="X4969">
        <v>13.86</v>
      </c>
      <c r="Y4969">
        <v>19</v>
      </c>
      <c r="Z4969" t="s">
        <v>222</v>
      </c>
      <c r="AA4969" t="s">
        <v>223</v>
      </c>
      <c r="AB4969" t="s">
        <v>220</v>
      </c>
      <c r="AC4969" t="s">
        <v>221</v>
      </c>
      <c r="AD4969" t="s">
        <v>140</v>
      </c>
      <c r="AE4969" t="s">
        <v>224</v>
      </c>
      <c r="AF4969">
        <v>3</v>
      </c>
      <c r="AG4969">
        <v>3</v>
      </c>
      <c r="AH4969" t="s">
        <v>165</v>
      </c>
      <c r="AI4969" t="s">
        <v>166</v>
      </c>
      <c r="AJ4969" t="s">
        <v>3279</v>
      </c>
      <c r="AK4969" t="s">
        <v>61</v>
      </c>
      <c r="AL4969">
        <v>2</v>
      </c>
      <c r="AM4969" t="s">
        <v>167</v>
      </c>
      <c r="AN4969" t="s">
        <v>63</v>
      </c>
      <c r="AO4969" t="s">
        <v>64</v>
      </c>
      <c r="AP4969" t="s">
        <v>168</v>
      </c>
      <c r="AQ4969" t="s">
        <v>169</v>
      </c>
      <c r="AR4969" t="s">
        <v>67</v>
      </c>
      <c r="AS4969" t="s">
        <v>68</v>
      </c>
      <c r="AT4969" t="s">
        <v>69</v>
      </c>
      <c r="AU4969">
        <v>51</v>
      </c>
      <c r="AV4969">
        <v>22</v>
      </c>
      <c r="AW4969">
        <f>YEAR(ChinookMusic[[#This Row],[invoiceDate]])</f>
        <v>2009</v>
      </c>
      <c r="AX4969" t="str">
        <f>TEXT(ChinookMusic[[#This Row],[invoiceDate]],"MMMM")</f>
        <v>April</v>
      </c>
    </row>
    <row r="4970" spans="1:50" x14ac:dyDescent="0.3">
      <c r="A4970">
        <v>80</v>
      </c>
      <c r="B4970" t="s">
        <v>843</v>
      </c>
      <c r="C4970">
        <v>69</v>
      </c>
      <c r="D4970" t="s">
        <v>1364</v>
      </c>
      <c r="E4970">
        <v>858</v>
      </c>
      <c r="F4970" t="s">
        <v>2459</v>
      </c>
      <c r="G4970" t="s">
        <v>73</v>
      </c>
      <c r="H4970">
        <v>280999</v>
      </c>
      <c r="I4970">
        <v>0.99</v>
      </c>
      <c r="J4970">
        <v>1</v>
      </c>
      <c r="K4970" t="s">
        <v>78</v>
      </c>
      <c r="L4970">
        <v>7</v>
      </c>
      <c r="M4970" t="s">
        <v>158</v>
      </c>
      <c r="N4970">
        <v>5</v>
      </c>
      <c r="O4970" t="s">
        <v>70</v>
      </c>
      <c r="P4970">
        <v>143</v>
      </c>
      <c r="Q4970">
        <v>1</v>
      </c>
      <c r="R4970">
        <v>26</v>
      </c>
      <c r="S4970">
        <v>19</v>
      </c>
      <c r="T4970" s="3">
        <v>39917</v>
      </c>
      <c r="U4970" t="s">
        <v>220</v>
      </c>
      <c r="V4970" t="s">
        <v>221</v>
      </c>
      <c r="W4970" t="s">
        <v>140</v>
      </c>
      <c r="X4970">
        <v>13.86</v>
      </c>
      <c r="Y4970">
        <v>19</v>
      </c>
      <c r="Z4970" t="s">
        <v>222</v>
      </c>
      <c r="AA4970" t="s">
        <v>223</v>
      </c>
      <c r="AB4970" t="s">
        <v>220</v>
      </c>
      <c r="AC4970" t="s">
        <v>221</v>
      </c>
      <c r="AD4970" t="s">
        <v>140</v>
      </c>
      <c r="AE4970" t="s">
        <v>224</v>
      </c>
      <c r="AF4970">
        <v>3</v>
      </c>
      <c r="AG4970">
        <v>3</v>
      </c>
      <c r="AH4970" t="s">
        <v>165</v>
      </c>
      <c r="AI4970" t="s">
        <v>166</v>
      </c>
      <c r="AJ4970" t="s">
        <v>3279</v>
      </c>
      <c r="AK4970" t="s">
        <v>61</v>
      </c>
      <c r="AL4970">
        <v>2</v>
      </c>
      <c r="AM4970" t="s">
        <v>167</v>
      </c>
      <c r="AN4970" t="s">
        <v>63</v>
      </c>
      <c r="AO4970" t="s">
        <v>64</v>
      </c>
      <c r="AP4970" t="s">
        <v>168</v>
      </c>
      <c r="AQ4970" t="s">
        <v>169</v>
      </c>
      <c r="AR4970" t="s">
        <v>67</v>
      </c>
      <c r="AS4970" t="s">
        <v>68</v>
      </c>
      <c r="AT4970" t="s">
        <v>69</v>
      </c>
      <c r="AU4970">
        <v>51</v>
      </c>
      <c r="AV4970">
        <v>22</v>
      </c>
      <c r="AW4970">
        <f>YEAR(ChinookMusic[[#This Row],[invoiceDate]])</f>
        <v>2009</v>
      </c>
      <c r="AX4970" t="str">
        <f>TEXT(ChinookMusic[[#This Row],[invoiceDate]],"MMMM")</f>
        <v>April</v>
      </c>
    </row>
    <row r="4971" spans="1:50" x14ac:dyDescent="0.3">
      <c r="A4971">
        <v>80</v>
      </c>
      <c r="B4971" t="s">
        <v>843</v>
      </c>
      <c r="C4971">
        <v>69</v>
      </c>
      <c r="D4971" t="s">
        <v>1364</v>
      </c>
      <c r="E4971">
        <v>858</v>
      </c>
      <c r="F4971" t="s">
        <v>2459</v>
      </c>
      <c r="G4971" t="s">
        <v>73</v>
      </c>
      <c r="H4971">
        <v>280999</v>
      </c>
      <c r="I4971">
        <v>0.99</v>
      </c>
      <c r="J4971">
        <v>1</v>
      </c>
      <c r="K4971" t="s">
        <v>78</v>
      </c>
      <c r="L4971">
        <v>7</v>
      </c>
      <c r="M4971" t="s">
        <v>158</v>
      </c>
      <c r="N4971">
        <v>11</v>
      </c>
      <c r="O4971" t="s">
        <v>301</v>
      </c>
      <c r="P4971">
        <v>143</v>
      </c>
      <c r="Q4971">
        <v>1</v>
      </c>
      <c r="R4971">
        <v>26</v>
      </c>
      <c r="S4971">
        <v>19</v>
      </c>
      <c r="T4971" s="3">
        <v>39917</v>
      </c>
      <c r="U4971" t="s">
        <v>220</v>
      </c>
      <c r="V4971" t="s">
        <v>221</v>
      </c>
      <c r="W4971" t="s">
        <v>140</v>
      </c>
      <c r="X4971">
        <v>13.86</v>
      </c>
      <c r="Y4971">
        <v>19</v>
      </c>
      <c r="Z4971" t="s">
        <v>222</v>
      </c>
      <c r="AA4971" t="s">
        <v>223</v>
      </c>
      <c r="AB4971" t="s">
        <v>220</v>
      </c>
      <c r="AC4971" t="s">
        <v>221</v>
      </c>
      <c r="AD4971" t="s">
        <v>140</v>
      </c>
      <c r="AE4971" t="s">
        <v>224</v>
      </c>
      <c r="AF4971">
        <v>3</v>
      </c>
      <c r="AG4971">
        <v>3</v>
      </c>
      <c r="AH4971" t="s">
        <v>165</v>
      </c>
      <c r="AI4971" t="s">
        <v>166</v>
      </c>
      <c r="AJ4971" t="s">
        <v>3279</v>
      </c>
      <c r="AK4971" t="s">
        <v>61</v>
      </c>
      <c r="AL4971">
        <v>2</v>
      </c>
      <c r="AM4971" t="s">
        <v>167</v>
      </c>
      <c r="AN4971" t="s">
        <v>63</v>
      </c>
      <c r="AO4971" t="s">
        <v>64</v>
      </c>
      <c r="AP4971" t="s">
        <v>168</v>
      </c>
      <c r="AQ4971" t="s">
        <v>169</v>
      </c>
      <c r="AR4971" t="s">
        <v>67</v>
      </c>
      <c r="AS4971" t="s">
        <v>68</v>
      </c>
      <c r="AT4971" t="s">
        <v>69</v>
      </c>
      <c r="AU4971">
        <v>51</v>
      </c>
      <c r="AV4971">
        <v>22</v>
      </c>
      <c r="AW4971">
        <f>YEAR(ChinookMusic[[#This Row],[invoiceDate]])</f>
        <v>2009</v>
      </c>
      <c r="AX4971" t="str">
        <f>TEXT(ChinookMusic[[#This Row],[invoiceDate]],"MMMM")</f>
        <v>April</v>
      </c>
    </row>
    <row r="4972" spans="1:50" x14ac:dyDescent="0.3">
      <c r="A4972">
        <v>80</v>
      </c>
      <c r="B4972" t="s">
        <v>843</v>
      </c>
      <c r="C4972">
        <v>69</v>
      </c>
      <c r="D4972" t="s">
        <v>1364</v>
      </c>
      <c r="E4972">
        <v>858</v>
      </c>
      <c r="F4972" t="s">
        <v>2459</v>
      </c>
      <c r="G4972" t="s">
        <v>73</v>
      </c>
      <c r="H4972">
        <v>280999</v>
      </c>
      <c r="I4972">
        <v>0.99</v>
      </c>
      <c r="J4972">
        <v>1</v>
      </c>
      <c r="K4972" t="s">
        <v>78</v>
      </c>
      <c r="L4972">
        <v>7</v>
      </c>
      <c r="M4972" t="s">
        <v>158</v>
      </c>
      <c r="N4972">
        <v>1</v>
      </c>
      <c r="O4972" t="s">
        <v>52</v>
      </c>
      <c r="P4972">
        <v>143</v>
      </c>
      <c r="Q4972">
        <v>1</v>
      </c>
      <c r="R4972">
        <v>26</v>
      </c>
      <c r="S4972">
        <v>19</v>
      </c>
      <c r="T4972" s="3">
        <v>39917</v>
      </c>
      <c r="U4972" t="s">
        <v>220</v>
      </c>
      <c r="V4972" t="s">
        <v>221</v>
      </c>
      <c r="W4972" t="s">
        <v>140</v>
      </c>
      <c r="X4972">
        <v>13.86</v>
      </c>
      <c r="Y4972">
        <v>19</v>
      </c>
      <c r="Z4972" t="s">
        <v>222</v>
      </c>
      <c r="AA4972" t="s">
        <v>223</v>
      </c>
      <c r="AB4972" t="s">
        <v>220</v>
      </c>
      <c r="AC4972" t="s">
        <v>221</v>
      </c>
      <c r="AD4972" t="s">
        <v>140</v>
      </c>
      <c r="AE4972" t="s">
        <v>224</v>
      </c>
      <c r="AF4972">
        <v>3</v>
      </c>
      <c r="AG4972">
        <v>3</v>
      </c>
      <c r="AH4972" t="s">
        <v>165</v>
      </c>
      <c r="AI4972" t="s">
        <v>166</v>
      </c>
      <c r="AJ4972" t="s">
        <v>3279</v>
      </c>
      <c r="AK4972" t="s">
        <v>61</v>
      </c>
      <c r="AL4972">
        <v>2</v>
      </c>
      <c r="AM4972" t="s">
        <v>167</v>
      </c>
      <c r="AN4972" t="s">
        <v>63</v>
      </c>
      <c r="AO4972" t="s">
        <v>64</v>
      </c>
      <c r="AP4972" t="s">
        <v>168</v>
      </c>
      <c r="AQ4972" t="s">
        <v>169</v>
      </c>
      <c r="AR4972" t="s">
        <v>67</v>
      </c>
      <c r="AS4972" t="s">
        <v>68</v>
      </c>
      <c r="AT4972" t="s">
        <v>69</v>
      </c>
      <c r="AU4972">
        <v>51</v>
      </c>
      <c r="AV4972">
        <v>22</v>
      </c>
      <c r="AW4972">
        <f>YEAR(ChinookMusic[[#This Row],[invoiceDate]])</f>
        <v>2009</v>
      </c>
      <c r="AX4972" t="str">
        <f>TEXT(ChinookMusic[[#This Row],[invoiceDate]],"MMMM")</f>
        <v>April</v>
      </c>
    </row>
    <row r="4973" spans="1:50" x14ac:dyDescent="0.3">
      <c r="A4973">
        <v>79</v>
      </c>
      <c r="B4973" t="s">
        <v>846</v>
      </c>
      <c r="C4973">
        <v>68</v>
      </c>
      <c r="D4973" t="s">
        <v>847</v>
      </c>
      <c r="E4973">
        <v>849</v>
      </c>
      <c r="F4973" t="s">
        <v>3065</v>
      </c>
      <c r="G4973" t="s">
        <v>3066</v>
      </c>
      <c r="H4973">
        <v>346932</v>
      </c>
      <c r="I4973">
        <v>0.99</v>
      </c>
      <c r="J4973">
        <v>1</v>
      </c>
      <c r="K4973" t="s">
        <v>78</v>
      </c>
      <c r="L4973">
        <v>2</v>
      </c>
      <c r="M4973" t="s">
        <v>115</v>
      </c>
      <c r="N4973">
        <v>8</v>
      </c>
      <c r="O4973" t="s">
        <v>52</v>
      </c>
      <c r="P4973">
        <v>142</v>
      </c>
      <c r="Q4973">
        <v>1</v>
      </c>
      <c r="R4973">
        <v>26</v>
      </c>
      <c r="S4973">
        <v>19</v>
      </c>
      <c r="T4973" s="3">
        <v>39917</v>
      </c>
      <c r="U4973" t="s">
        <v>220</v>
      </c>
      <c r="V4973" t="s">
        <v>221</v>
      </c>
      <c r="W4973" t="s">
        <v>140</v>
      </c>
      <c r="X4973">
        <v>13.86</v>
      </c>
      <c r="Y4973">
        <v>19</v>
      </c>
      <c r="Z4973" t="s">
        <v>222</v>
      </c>
      <c r="AA4973" t="s">
        <v>223</v>
      </c>
      <c r="AB4973" t="s">
        <v>220</v>
      </c>
      <c r="AC4973" t="s">
        <v>221</v>
      </c>
      <c r="AD4973" t="s">
        <v>140</v>
      </c>
      <c r="AE4973" t="s">
        <v>224</v>
      </c>
      <c r="AF4973">
        <v>3</v>
      </c>
      <c r="AG4973">
        <v>3</v>
      </c>
      <c r="AH4973" t="s">
        <v>165</v>
      </c>
      <c r="AI4973" t="s">
        <v>166</v>
      </c>
      <c r="AJ4973" t="s">
        <v>3279</v>
      </c>
      <c r="AK4973" t="s">
        <v>61</v>
      </c>
      <c r="AL4973">
        <v>2</v>
      </c>
      <c r="AM4973" t="s">
        <v>167</v>
      </c>
      <c r="AN4973" t="s">
        <v>63</v>
      </c>
      <c r="AO4973" t="s">
        <v>64</v>
      </c>
      <c r="AP4973" t="s">
        <v>168</v>
      </c>
      <c r="AQ4973" t="s">
        <v>169</v>
      </c>
      <c r="AR4973" t="s">
        <v>67</v>
      </c>
      <c r="AS4973" t="s">
        <v>68</v>
      </c>
      <c r="AT4973" t="s">
        <v>69</v>
      </c>
      <c r="AU4973">
        <v>51</v>
      </c>
      <c r="AV4973">
        <v>22</v>
      </c>
      <c r="AW4973">
        <f>YEAR(ChinookMusic[[#This Row],[invoiceDate]])</f>
        <v>2009</v>
      </c>
      <c r="AX4973" t="str">
        <f>TEXT(ChinookMusic[[#This Row],[invoiceDate]],"MMMM")</f>
        <v>April</v>
      </c>
    </row>
    <row r="4974" spans="1:50" x14ac:dyDescent="0.3">
      <c r="A4974">
        <v>79</v>
      </c>
      <c r="B4974" t="s">
        <v>846</v>
      </c>
      <c r="C4974">
        <v>68</v>
      </c>
      <c r="D4974" t="s">
        <v>847</v>
      </c>
      <c r="E4974">
        <v>849</v>
      </c>
      <c r="F4974" t="s">
        <v>3065</v>
      </c>
      <c r="G4974" t="s">
        <v>3066</v>
      </c>
      <c r="H4974">
        <v>346932</v>
      </c>
      <c r="I4974">
        <v>0.99</v>
      </c>
      <c r="J4974">
        <v>1</v>
      </c>
      <c r="K4974" t="s">
        <v>78</v>
      </c>
      <c r="L4974">
        <v>2</v>
      </c>
      <c r="M4974" t="s">
        <v>115</v>
      </c>
      <c r="N4974">
        <v>1</v>
      </c>
      <c r="O4974" t="s">
        <v>52</v>
      </c>
      <c r="P4974">
        <v>142</v>
      </c>
      <c r="Q4974">
        <v>1</v>
      </c>
      <c r="R4974">
        <v>26</v>
      </c>
      <c r="S4974">
        <v>19</v>
      </c>
      <c r="T4974" s="3">
        <v>39917</v>
      </c>
      <c r="U4974" t="s">
        <v>220</v>
      </c>
      <c r="V4974" t="s">
        <v>221</v>
      </c>
      <c r="W4974" t="s">
        <v>140</v>
      </c>
      <c r="X4974">
        <v>13.86</v>
      </c>
      <c r="Y4974">
        <v>19</v>
      </c>
      <c r="Z4974" t="s">
        <v>222</v>
      </c>
      <c r="AA4974" t="s">
        <v>223</v>
      </c>
      <c r="AB4974" t="s">
        <v>220</v>
      </c>
      <c r="AC4974" t="s">
        <v>221</v>
      </c>
      <c r="AD4974" t="s">
        <v>140</v>
      </c>
      <c r="AE4974" t="s">
        <v>224</v>
      </c>
      <c r="AF4974">
        <v>3</v>
      </c>
      <c r="AG4974">
        <v>3</v>
      </c>
      <c r="AH4974" t="s">
        <v>165</v>
      </c>
      <c r="AI4974" t="s">
        <v>166</v>
      </c>
      <c r="AJ4974" t="s">
        <v>3279</v>
      </c>
      <c r="AK4974" t="s">
        <v>61</v>
      </c>
      <c r="AL4974">
        <v>2</v>
      </c>
      <c r="AM4974" t="s">
        <v>167</v>
      </c>
      <c r="AN4974" t="s">
        <v>63</v>
      </c>
      <c r="AO4974" t="s">
        <v>64</v>
      </c>
      <c r="AP4974" t="s">
        <v>168</v>
      </c>
      <c r="AQ4974" t="s">
        <v>169</v>
      </c>
      <c r="AR4974" t="s">
        <v>67</v>
      </c>
      <c r="AS4974" t="s">
        <v>68</v>
      </c>
      <c r="AT4974" t="s">
        <v>69</v>
      </c>
      <c r="AU4974">
        <v>51</v>
      </c>
      <c r="AV4974">
        <v>22</v>
      </c>
      <c r="AW4974">
        <f>YEAR(ChinookMusic[[#This Row],[invoiceDate]])</f>
        <v>2009</v>
      </c>
      <c r="AX4974" t="str">
        <f>TEXT(ChinookMusic[[#This Row],[invoiceDate]],"MMMM")</f>
        <v>April</v>
      </c>
    </row>
    <row r="4975" spans="1:50" x14ac:dyDescent="0.3">
      <c r="A4975">
        <v>81</v>
      </c>
      <c r="B4975" t="s">
        <v>305</v>
      </c>
      <c r="C4975">
        <v>73</v>
      </c>
      <c r="D4975" t="s">
        <v>370</v>
      </c>
      <c r="E4975">
        <v>912</v>
      </c>
      <c r="F4975" t="s">
        <v>3067</v>
      </c>
      <c r="G4975" t="s">
        <v>3068</v>
      </c>
      <c r="H4975">
        <v>274729</v>
      </c>
      <c r="I4975">
        <v>0.99</v>
      </c>
      <c r="J4975">
        <v>1</v>
      </c>
      <c r="K4975" t="s">
        <v>78</v>
      </c>
      <c r="L4975">
        <v>6</v>
      </c>
      <c r="M4975" t="s">
        <v>309</v>
      </c>
      <c r="N4975">
        <v>8</v>
      </c>
      <c r="O4975" t="s">
        <v>52</v>
      </c>
      <c r="P4975">
        <v>149</v>
      </c>
      <c r="Q4975">
        <v>1</v>
      </c>
      <c r="R4975">
        <v>26</v>
      </c>
      <c r="S4975">
        <v>19</v>
      </c>
      <c r="T4975" s="3">
        <v>39917</v>
      </c>
      <c r="U4975" t="s">
        <v>220</v>
      </c>
      <c r="V4975" t="s">
        <v>221</v>
      </c>
      <c r="W4975" t="s">
        <v>140</v>
      </c>
      <c r="X4975">
        <v>13.86</v>
      </c>
      <c r="Y4975">
        <v>19</v>
      </c>
      <c r="Z4975" t="s">
        <v>222</v>
      </c>
      <c r="AA4975" t="s">
        <v>223</v>
      </c>
      <c r="AB4975" t="s">
        <v>220</v>
      </c>
      <c r="AC4975" t="s">
        <v>221</v>
      </c>
      <c r="AD4975" t="s">
        <v>140</v>
      </c>
      <c r="AE4975" t="s">
        <v>224</v>
      </c>
      <c r="AF4975">
        <v>3</v>
      </c>
      <c r="AG4975">
        <v>3</v>
      </c>
      <c r="AH4975" t="s">
        <v>165</v>
      </c>
      <c r="AI4975" t="s">
        <v>166</v>
      </c>
      <c r="AJ4975" t="s">
        <v>3279</v>
      </c>
      <c r="AK4975" t="s">
        <v>61</v>
      </c>
      <c r="AL4975">
        <v>2</v>
      </c>
      <c r="AM4975" t="s">
        <v>167</v>
      </c>
      <c r="AN4975" t="s">
        <v>63</v>
      </c>
      <c r="AO4975" t="s">
        <v>64</v>
      </c>
      <c r="AP4975" t="s">
        <v>168</v>
      </c>
      <c r="AQ4975" t="s">
        <v>169</v>
      </c>
      <c r="AR4975" t="s">
        <v>67</v>
      </c>
      <c r="AS4975" t="s">
        <v>68</v>
      </c>
      <c r="AT4975" t="s">
        <v>69</v>
      </c>
      <c r="AU4975">
        <v>51</v>
      </c>
      <c r="AV4975">
        <v>22</v>
      </c>
      <c r="AW4975">
        <f>YEAR(ChinookMusic[[#This Row],[invoiceDate]])</f>
        <v>2009</v>
      </c>
      <c r="AX4975" t="str">
        <f>TEXT(ChinookMusic[[#This Row],[invoiceDate]],"MMMM")</f>
        <v>April</v>
      </c>
    </row>
    <row r="4976" spans="1:50" x14ac:dyDescent="0.3">
      <c r="A4976">
        <v>81</v>
      </c>
      <c r="B4976" t="s">
        <v>305</v>
      </c>
      <c r="C4976">
        <v>73</v>
      </c>
      <c r="D4976" t="s">
        <v>370</v>
      </c>
      <c r="E4976">
        <v>912</v>
      </c>
      <c r="F4976" t="s">
        <v>3067</v>
      </c>
      <c r="G4976" t="s">
        <v>3068</v>
      </c>
      <c r="H4976">
        <v>274729</v>
      </c>
      <c r="I4976">
        <v>0.99</v>
      </c>
      <c r="J4976">
        <v>1</v>
      </c>
      <c r="K4976" t="s">
        <v>78</v>
      </c>
      <c r="L4976">
        <v>6</v>
      </c>
      <c r="M4976" t="s">
        <v>309</v>
      </c>
      <c r="N4976">
        <v>1</v>
      </c>
      <c r="O4976" t="s">
        <v>52</v>
      </c>
      <c r="P4976">
        <v>149</v>
      </c>
      <c r="Q4976">
        <v>1</v>
      </c>
      <c r="R4976">
        <v>26</v>
      </c>
      <c r="S4976">
        <v>19</v>
      </c>
      <c r="T4976" s="3">
        <v>39917</v>
      </c>
      <c r="U4976" t="s">
        <v>220</v>
      </c>
      <c r="V4976" t="s">
        <v>221</v>
      </c>
      <c r="W4976" t="s">
        <v>140</v>
      </c>
      <c r="X4976">
        <v>13.86</v>
      </c>
      <c r="Y4976">
        <v>19</v>
      </c>
      <c r="Z4976" t="s">
        <v>222</v>
      </c>
      <c r="AA4976" t="s">
        <v>223</v>
      </c>
      <c r="AB4976" t="s">
        <v>220</v>
      </c>
      <c r="AC4976" t="s">
        <v>221</v>
      </c>
      <c r="AD4976" t="s">
        <v>140</v>
      </c>
      <c r="AE4976" t="s">
        <v>224</v>
      </c>
      <c r="AF4976">
        <v>3</v>
      </c>
      <c r="AG4976">
        <v>3</v>
      </c>
      <c r="AH4976" t="s">
        <v>165</v>
      </c>
      <c r="AI4976" t="s">
        <v>166</v>
      </c>
      <c r="AJ4976" t="s">
        <v>3279</v>
      </c>
      <c r="AK4976" t="s">
        <v>61</v>
      </c>
      <c r="AL4976">
        <v>2</v>
      </c>
      <c r="AM4976" t="s">
        <v>167</v>
      </c>
      <c r="AN4976" t="s">
        <v>63</v>
      </c>
      <c r="AO4976" t="s">
        <v>64</v>
      </c>
      <c r="AP4976" t="s">
        <v>168</v>
      </c>
      <c r="AQ4976" t="s">
        <v>169</v>
      </c>
      <c r="AR4976" t="s">
        <v>67</v>
      </c>
      <c r="AS4976" t="s">
        <v>68</v>
      </c>
      <c r="AT4976" t="s">
        <v>69</v>
      </c>
      <c r="AU4976">
        <v>51</v>
      </c>
      <c r="AV4976">
        <v>22</v>
      </c>
      <c r="AW4976">
        <f>YEAR(ChinookMusic[[#This Row],[invoiceDate]])</f>
        <v>2009</v>
      </c>
      <c r="AX4976" t="str">
        <f>TEXT(ChinookMusic[[#This Row],[invoiceDate]],"MMMM")</f>
        <v>April</v>
      </c>
    </row>
    <row r="4977" spans="1:50" x14ac:dyDescent="0.3">
      <c r="A4977">
        <v>81</v>
      </c>
      <c r="B4977" t="s">
        <v>305</v>
      </c>
      <c r="C4977">
        <v>73</v>
      </c>
      <c r="D4977" t="s">
        <v>370</v>
      </c>
      <c r="E4977">
        <v>912</v>
      </c>
      <c r="F4977" t="s">
        <v>3067</v>
      </c>
      <c r="G4977" t="s">
        <v>3068</v>
      </c>
      <c r="H4977">
        <v>274729</v>
      </c>
      <c r="I4977">
        <v>0.99</v>
      </c>
      <c r="J4977">
        <v>1</v>
      </c>
      <c r="K4977" t="s">
        <v>78</v>
      </c>
      <c r="L4977">
        <v>6</v>
      </c>
      <c r="M4977" t="s">
        <v>309</v>
      </c>
      <c r="N4977">
        <v>5</v>
      </c>
      <c r="O4977" t="s">
        <v>70</v>
      </c>
      <c r="P4977">
        <v>149</v>
      </c>
      <c r="Q4977">
        <v>1</v>
      </c>
      <c r="R4977">
        <v>26</v>
      </c>
      <c r="S4977">
        <v>19</v>
      </c>
      <c r="T4977" s="3">
        <v>39917</v>
      </c>
      <c r="U4977" t="s">
        <v>220</v>
      </c>
      <c r="V4977" t="s">
        <v>221</v>
      </c>
      <c r="W4977" t="s">
        <v>140</v>
      </c>
      <c r="X4977">
        <v>13.86</v>
      </c>
      <c r="Y4977">
        <v>19</v>
      </c>
      <c r="Z4977" t="s">
        <v>222</v>
      </c>
      <c r="AA4977" t="s">
        <v>223</v>
      </c>
      <c r="AB4977" t="s">
        <v>220</v>
      </c>
      <c r="AC4977" t="s">
        <v>221</v>
      </c>
      <c r="AD4977" t="s">
        <v>140</v>
      </c>
      <c r="AE4977" t="s">
        <v>224</v>
      </c>
      <c r="AF4977">
        <v>3</v>
      </c>
      <c r="AG4977">
        <v>3</v>
      </c>
      <c r="AH4977" t="s">
        <v>165</v>
      </c>
      <c r="AI4977" t="s">
        <v>166</v>
      </c>
      <c r="AJ4977" t="s">
        <v>3279</v>
      </c>
      <c r="AK4977" t="s">
        <v>61</v>
      </c>
      <c r="AL4977">
        <v>2</v>
      </c>
      <c r="AM4977" t="s">
        <v>167</v>
      </c>
      <c r="AN4977" t="s">
        <v>63</v>
      </c>
      <c r="AO4977" t="s">
        <v>64</v>
      </c>
      <c r="AP4977" t="s">
        <v>168</v>
      </c>
      <c r="AQ4977" t="s">
        <v>169</v>
      </c>
      <c r="AR4977" t="s">
        <v>67</v>
      </c>
      <c r="AS4977" t="s">
        <v>68</v>
      </c>
      <c r="AT4977" t="s">
        <v>69</v>
      </c>
      <c r="AU4977">
        <v>51</v>
      </c>
      <c r="AV4977">
        <v>22</v>
      </c>
      <c r="AW4977">
        <f>YEAR(ChinookMusic[[#This Row],[invoiceDate]])</f>
        <v>2009</v>
      </c>
      <c r="AX4977" t="str">
        <f>TEXT(ChinookMusic[[#This Row],[invoiceDate]],"MMMM")</f>
        <v>April</v>
      </c>
    </row>
    <row r="4978" spans="1:50" x14ac:dyDescent="0.3">
      <c r="A4978">
        <v>81</v>
      </c>
      <c r="B4978" t="s">
        <v>305</v>
      </c>
      <c r="C4978">
        <v>72</v>
      </c>
      <c r="D4978" t="s">
        <v>306</v>
      </c>
      <c r="E4978">
        <v>894</v>
      </c>
      <c r="F4978" t="s">
        <v>1977</v>
      </c>
      <c r="G4978" t="s">
        <v>1978</v>
      </c>
      <c r="H4978">
        <v>252891</v>
      </c>
      <c r="I4978">
        <v>0.99</v>
      </c>
      <c r="J4978">
        <v>1</v>
      </c>
      <c r="K4978" t="s">
        <v>78</v>
      </c>
      <c r="L4978">
        <v>6</v>
      </c>
      <c r="M4978" t="s">
        <v>309</v>
      </c>
      <c r="N4978">
        <v>8</v>
      </c>
      <c r="O4978" t="s">
        <v>52</v>
      </c>
      <c r="P4978">
        <v>147</v>
      </c>
      <c r="Q4978">
        <v>1</v>
      </c>
      <c r="R4978">
        <v>26</v>
      </c>
      <c r="S4978">
        <v>19</v>
      </c>
      <c r="T4978" s="3">
        <v>39917</v>
      </c>
      <c r="U4978" t="s">
        <v>220</v>
      </c>
      <c r="V4978" t="s">
        <v>221</v>
      </c>
      <c r="W4978" t="s">
        <v>140</v>
      </c>
      <c r="X4978">
        <v>13.86</v>
      </c>
      <c r="Y4978">
        <v>19</v>
      </c>
      <c r="Z4978" t="s">
        <v>222</v>
      </c>
      <c r="AA4978" t="s">
        <v>223</v>
      </c>
      <c r="AB4978" t="s">
        <v>220</v>
      </c>
      <c r="AC4978" t="s">
        <v>221</v>
      </c>
      <c r="AD4978" t="s">
        <v>140</v>
      </c>
      <c r="AE4978" t="s">
        <v>224</v>
      </c>
      <c r="AF4978">
        <v>3</v>
      </c>
      <c r="AG4978">
        <v>3</v>
      </c>
      <c r="AH4978" t="s">
        <v>165</v>
      </c>
      <c r="AI4978" t="s">
        <v>166</v>
      </c>
      <c r="AJ4978" t="s">
        <v>3279</v>
      </c>
      <c r="AK4978" t="s">
        <v>61</v>
      </c>
      <c r="AL4978">
        <v>2</v>
      </c>
      <c r="AM4978" t="s">
        <v>167</v>
      </c>
      <c r="AN4978" t="s">
        <v>63</v>
      </c>
      <c r="AO4978" t="s">
        <v>64</v>
      </c>
      <c r="AP4978" t="s">
        <v>168</v>
      </c>
      <c r="AQ4978" t="s">
        <v>169</v>
      </c>
      <c r="AR4978" t="s">
        <v>67</v>
      </c>
      <c r="AS4978" t="s">
        <v>68</v>
      </c>
      <c r="AT4978" t="s">
        <v>69</v>
      </c>
      <c r="AU4978">
        <v>51</v>
      </c>
      <c r="AV4978">
        <v>22</v>
      </c>
      <c r="AW4978">
        <f>YEAR(ChinookMusic[[#This Row],[invoiceDate]])</f>
        <v>2009</v>
      </c>
      <c r="AX4978" t="str">
        <f>TEXT(ChinookMusic[[#This Row],[invoiceDate]],"MMMM")</f>
        <v>April</v>
      </c>
    </row>
    <row r="4979" spans="1:50" x14ac:dyDescent="0.3">
      <c r="A4979">
        <v>81</v>
      </c>
      <c r="B4979" t="s">
        <v>305</v>
      </c>
      <c r="C4979">
        <v>72</v>
      </c>
      <c r="D4979" t="s">
        <v>306</v>
      </c>
      <c r="E4979">
        <v>894</v>
      </c>
      <c r="F4979" t="s">
        <v>1977</v>
      </c>
      <c r="G4979" t="s">
        <v>1978</v>
      </c>
      <c r="H4979">
        <v>252891</v>
      </c>
      <c r="I4979">
        <v>0.99</v>
      </c>
      <c r="J4979">
        <v>1</v>
      </c>
      <c r="K4979" t="s">
        <v>78</v>
      </c>
      <c r="L4979">
        <v>6</v>
      </c>
      <c r="M4979" t="s">
        <v>309</v>
      </c>
      <c r="N4979">
        <v>5</v>
      </c>
      <c r="O4979" t="s">
        <v>70</v>
      </c>
      <c r="P4979">
        <v>147</v>
      </c>
      <c r="Q4979">
        <v>1</v>
      </c>
      <c r="R4979">
        <v>26</v>
      </c>
      <c r="S4979">
        <v>19</v>
      </c>
      <c r="T4979" s="3">
        <v>39917</v>
      </c>
      <c r="U4979" t="s">
        <v>220</v>
      </c>
      <c r="V4979" t="s">
        <v>221</v>
      </c>
      <c r="W4979" t="s">
        <v>140</v>
      </c>
      <c r="X4979">
        <v>13.86</v>
      </c>
      <c r="Y4979">
        <v>19</v>
      </c>
      <c r="Z4979" t="s">
        <v>222</v>
      </c>
      <c r="AA4979" t="s">
        <v>223</v>
      </c>
      <c r="AB4979" t="s">
        <v>220</v>
      </c>
      <c r="AC4979" t="s">
        <v>221</v>
      </c>
      <c r="AD4979" t="s">
        <v>140</v>
      </c>
      <c r="AE4979" t="s">
        <v>224</v>
      </c>
      <c r="AF4979">
        <v>3</v>
      </c>
      <c r="AG4979">
        <v>3</v>
      </c>
      <c r="AH4979" t="s">
        <v>165</v>
      </c>
      <c r="AI4979" t="s">
        <v>166</v>
      </c>
      <c r="AJ4979" t="s">
        <v>3279</v>
      </c>
      <c r="AK4979" t="s">
        <v>61</v>
      </c>
      <c r="AL4979">
        <v>2</v>
      </c>
      <c r="AM4979" t="s">
        <v>167</v>
      </c>
      <c r="AN4979" t="s">
        <v>63</v>
      </c>
      <c r="AO4979" t="s">
        <v>64</v>
      </c>
      <c r="AP4979" t="s">
        <v>168</v>
      </c>
      <c r="AQ4979" t="s">
        <v>169</v>
      </c>
      <c r="AR4979" t="s">
        <v>67</v>
      </c>
      <c r="AS4979" t="s">
        <v>68</v>
      </c>
      <c r="AT4979" t="s">
        <v>69</v>
      </c>
      <c r="AU4979">
        <v>51</v>
      </c>
      <c r="AV4979">
        <v>22</v>
      </c>
      <c r="AW4979">
        <f>YEAR(ChinookMusic[[#This Row],[invoiceDate]])</f>
        <v>2009</v>
      </c>
      <c r="AX4979" t="str">
        <f>TEXT(ChinookMusic[[#This Row],[invoiceDate]],"MMMM")</f>
        <v>April</v>
      </c>
    </row>
    <row r="4980" spans="1:50" x14ac:dyDescent="0.3">
      <c r="A4980">
        <v>81</v>
      </c>
      <c r="B4980" t="s">
        <v>305</v>
      </c>
      <c r="C4980">
        <v>72</v>
      </c>
      <c r="D4980" t="s">
        <v>306</v>
      </c>
      <c r="E4980">
        <v>894</v>
      </c>
      <c r="F4980" t="s">
        <v>1977</v>
      </c>
      <c r="G4980" t="s">
        <v>1978</v>
      </c>
      <c r="H4980">
        <v>252891</v>
      </c>
      <c r="I4980">
        <v>0.99</v>
      </c>
      <c r="J4980">
        <v>1</v>
      </c>
      <c r="K4980" t="s">
        <v>78</v>
      </c>
      <c r="L4980">
        <v>6</v>
      </c>
      <c r="M4980" t="s">
        <v>309</v>
      </c>
      <c r="N4980">
        <v>1</v>
      </c>
      <c r="O4980" t="s">
        <v>52</v>
      </c>
      <c r="P4980">
        <v>147</v>
      </c>
      <c r="Q4980">
        <v>1</v>
      </c>
      <c r="R4980">
        <v>26</v>
      </c>
      <c r="S4980">
        <v>19</v>
      </c>
      <c r="T4980" s="3">
        <v>39917</v>
      </c>
      <c r="U4980" t="s">
        <v>220</v>
      </c>
      <c r="V4980" t="s">
        <v>221</v>
      </c>
      <c r="W4980" t="s">
        <v>140</v>
      </c>
      <c r="X4980">
        <v>13.86</v>
      </c>
      <c r="Y4980">
        <v>19</v>
      </c>
      <c r="Z4980" t="s">
        <v>222</v>
      </c>
      <c r="AA4980" t="s">
        <v>223</v>
      </c>
      <c r="AB4980" t="s">
        <v>220</v>
      </c>
      <c r="AC4980" t="s">
        <v>221</v>
      </c>
      <c r="AD4980" t="s">
        <v>140</v>
      </c>
      <c r="AE4980" t="s">
        <v>224</v>
      </c>
      <c r="AF4980">
        <v>3</v>
      </c>
      <c r="AG4980">
        <v>3</v>
      </c>
      <c r="AH4980" t="s">
        <v>165</v>
      </c>
      <c r="AI4980" t="s">
        <v>166</v>
      </c>
      <c r="AJ4980" t="s">
        <v>3279</v>
      </c>
      <c r="AK4980" t="s">
        <v>61</v>
      </c>
      <c r="AL4980">
        <v>2</v>
      </c>
      <c r="AM4980" t="s">
        <v>167</v>
      </c>
      <c r="AN4980" t="s">
        <v>63</v>
      </c>
      <c r="AO4980" t="s">
        <v>64</v>
      </c>
      <c r="AP4980" t="s">
        <v>168</v>
      </c>
      <c r="AQ4980" t="s">
        <v>169</v>
      </c>
      <c r="AR4980" t="s">
        <v>67</v>
      </c>
      <c r="AS4980" t="s">
        <v>68</v>
      </c>
      <c r="AT4980" t="s">
        <v>69</v>
      </c>
      <c r="AU4980">
        <v>51</v>
      </c>
      <c r="AV4980">
        <v>22</v>
      </c>
      <c r="AW4980">
        <f>YEAR(ChinookMusic[[#This Row],[invoiceDate]])</f>
        <v>2009</v>
      </c>
      <c r="AX4980" t="str">
        <f>TEXT(ChinookMusic[[#This Row],[invoiceDate]],"MMMM")</f>
        <v>April</v>
      </c>
    </row>
    <row r="4981" spans="1:50" x14ac:dyDescent="0.3">
      <c r="A4981">
        <v>22</v>
      </c>
      <c r="B4981" t="s">
        <v>201</v>
      </c>
      <c r="C4981">
        <v>137</v>
      </c>
      <c r="D4981" t="s">
        <v>526</v>
      </c>
      <c r="E4981">
        <v>1666</v>
      </c>
      <c r="F4981" t="s">
        <v>478</v>
      </c>
      <c r="G4981" t="s">
        <v>210</v>
      </c>
      <c r="H4981">
        <v>1612329</v>
      </c>
      <c r="I4981">
        <v>0.99</v>
      </c>
      <c r="J4981">
        <v>1</v>
      </c>
      <c r="K4981" t="s">
        <v>78</v>
      </c>
      <c r="L4981">
        <v>1</v>
      </c>
      <c r="M4981" t="s">
        <v>51</v>
      </c>
      <c r="N4981">
        <v>1</v>
      </c>
      <c r="O4981" t="s">
        <v>52</v>
      </c>
      <c r="P4981">
        <v>279</v>
      </c>
      <c r="Q4981">
        <v>1</v>
      </c>
      <c r="R4981">
        <v>53</v>
      </c>
      <c r="S4981">
        <v>44</v>
      </c>
      <c r="T4981" s="3">
        <v>40036</v>
      </c>
      <c r="U4981" t="s">
        <v>512</v>
      </c>
      <c r="V4981" t="s">
        <v>513</v>
      </c>
      <c r="W4981" t="s">
        <v>514</v>
      </c>
      <c r="X4981">
        <v>8.91</v>
      </c>
      <c r="Y4981">
        <v>44</v>
      </c>
      <c r="Z4981" t="s">
        <v>515</v>
      </c>
      <c r="AA4981" t="s">
        <v>516</v>
      </c>
      <c r="AB4981" t="s">
        <v>512</v>
      </c>
      <c r="AC4981" t="s">
        <v>513</v>
      </c>
      <c r="AD4981" t="s">
        <v>514</v>
      </c>
      <c r="AE4981" t="s">
        <v>517</v>
      </c>
      <c r="AF4981">
        <v>3</v>
      </c>
      <c r="AG4981">
        <v>3</v>
      </c>
      <c r="AH4981" t="s">
        <v>165</v>
      </c>
      <c r="AI4981" t="s">
        <v>166</v>
      </c>
      <c r="AJ4981" t="s">
        <v>3279</v>
      </c>
      <c r="AK4981" t="s">
        <v>61</v>
      </c>
      <c r="AL4981">
        <v>2</v>
      </c>
      <c r="AM4981" t="s">
        <v>167</v>
      </c>
      <c r="AN4981" t="s">
        <v>63</v>
      </c>
      <c r="AO4981" t="s">
        <v>64</v>
      </c>
      <c r="AP4981" t="s">
        <v>168</v>
      </c>
      <c r="AQ4981" t="s">
        <v>169</v>
      </c>
      <c r="AR4981" t="s">
        <v>67</v>
      </c>
      <c r="AS4981" t="s">
        <v>68</v>
      </c>
      <c r="AT4981" t="s">
        <v>69</v>
      </c>
      <c r="AU4981">
        <v>51</v>
      </c>
      <c r="AV4981">
        <v>22</v>
      </c>
      <c r="AW4981">
        <f>YEAR(ChinookMusic[[#This Row],[invoiceDate]])</f>
        <v>2009</v>
      </c>
      <c r="AX4981" t="str">
        <f>TEXT(ChinookMusic[[#This Row],[invoiceDate]],"MMMM")</f>
        <v>August</v>
      </c>
    </row>
    <row r="4982" spans="1:50" x14ac:dyDescent="0.3">
      <c r="A4982">
        <v>100</v>
      </c>
      <c r="B4982" t="s">
        <v>508</v>
      </c>
      <c r="C4982">
        <v>141</v>
      </c>
      <c r="D4982" t="s">
        <v>509</v>
      </c>
      <c r="E4982">
        <v>1714</v>
      </c>
      <c r="F4982" t="s">
        <v>2823</v>
      </c>
      <c r="G4982" t="s">
        <v>3069</v>
      </c>
      <c r="H4982">
        <v>295131</v>
      </c>
      <c r="I4982">
        <v>0.99</v>
      </c>
      <c r="J4982">
        <v>1</v>
      </c>
      <c r="K4982" t="s">
        <v>78</v>
      </c>
      <c r="L4982">
        <v>1</v>
      </c>
      <c r="M4982" t="s">
        <v>51</v>
      </c>
      <c r="N4982">
        <v>1</v>
      </c>
      <c r="O4982" t="s">
        <v>52</v>
      </c>
      <c r="P4982">
        <v>287</v>
      </c>
      <c r="Q4982">
        <v>1</v>
      </c>
      <c r="R4982">
        <v>53</v>
      </c>
      <c r="S4982">
        <v>44</v>
      </c>
      <c r="T4982" s="3">
        <v>40036</v>
      </c>
      <c r="U4982" t="s">
        <v>512</v>
      </c>
      <c r="V4982" t="s">
        <v>513</v>
      </c>
      <c r="W4982" t="s">
        <v>514</v>
      </c>
      <c r="X4982">
        <v>8.91</v>
      </c>
      <c r="Y4982">
        <v>44</v>
      </c>
      <c r="Z4982" t="s">
        <v>515</v>
      </c>
      <c r="AA4982" t="s">
        <v>516</v>
      </c>
      <c r="AB4982" t="s">
        <v>512</v>
      </c>
      <c r="AC4982" t="s">
        <v>513</v>
      </c>
      <c r="AD4982" t="s">
        <v>514</v>
      </c>
      <c r="AE4982" t="s">
        <v>517</v>
      </c>
      <c r="AF4982">
        <v>3</v>
      </c>
      <c r="AG4982">
        <v>3</v>
      </c>
      <c r="AH4982" t="s">
        <v>165</v>
      </c>
      <c r="AI4982" t="s">
        <v>166</v>
      </c>
      <c r="AJ4982" t="s">
        <v>3279</v>
      </c>
      <c r="AK4982" t="s">
        <v>61</v>
      </c>
      <c r="AL4982">
        <v>2</v>
      </c>
      <c r="AM4982" t="s">
        <v>167</v>
      </c>
      <c r="AN4982" t="s">
        <v>63</v>
      </c>
      <c r="AO4982" t="s">
        <v>64</v>
      </c>
      <c r="AP4982" t="s">
        <v>168</v>
      </c>
      <c r="AQ4982" t="s">
        <v>169</v>
      </c>
      <c r="AR4982" t="s">
        <v>67</v>
      </c>
      <c r="AS4982" t="s">
        <v>68</v>
      </c>
      <c r="AT4982" t="s">
        <v>69</v>
      </c>
      <c r="AU4982">
        <v>51</v>
      </c>
      <c r="AV4982">
        <v>22</v>
      </c>
      <c r="AW4982">
        <f>YEAR(ChinookMusic[[#This Row],[invoiceDate]])</f>
        <v>2009</v>
      </c>
      <c r="AX4982" t="str">
        <f>TEXT(ChinookMusic[[#This Row],[invoiceDate]],"MMMM")</f>
        <v>August</v>
      </c>
    </row>
    <row r="4983" spans="1:50" x14ac:dyDescent="0.3">
      <c r="A4983">
        <v>100</v>
      </c>
      <c r="B4983" t="s">
        <v>508</v>
      </c>
      <c r="C4983">
        <v>141</v>
      </c>
      <c r="D4983" t="s">
        <v>509</v>
      </c>
      <c r="E4983">
        <v>1714</v>
      </c>
      <c r="F4983" t="s">
        <v>2823</v>
      </c>
      <c r="G4983" t="s">
        <v>3069</v>
      </c>
      <c r="H4983">
        <v>295131</v>
      </c>
      <c r="I4983">
        <v>0.99</v>
      </c>
      <c r="J4983">
        <v>1</v>
      </c>
      <c r="K4983" t="s">
        <v>78</v>
      </c>
      <c r="L4983">
        <v>1</v>
      </c>
      <c r="M4983" t="s">
        <v>51</v>
      </c>
      <c r="N4983">
        <v>8</v>
      </c>
      <c r="O4983" t="s">
        <v>52</v>
      </c>
      <c r="P4983">
        <v>287</v>
      </c>
      <c r="Q4983">
        <v>1</v>
      </c>
      <c r="R4983">
        <v>53</v>
      </c>
      <c r="S4983">
        <v>44</v>
      </c>
      <c r="T4983" s="3">
        <v>40036</v>
      </c>
      <c r="U4983" t="s">
        <v>512</v>
      </c>
      <c r="V4983" t="s">
        <v>513</v>
      </c>
      <c r="W4983" t="s">
        <v>514</v>
      </c>
      <c r="X4983">
        <v>8.91</v>
      </c>
      <c r="Y4983">
        <v>44</v>
      </c>
      <c r="Z4983" t="s">
        <v>515</v>
      </c>
      <c r="AA4983" t="s">
        <v>516</v>
      </c>
      <c r="AB4983" t="s">
        <v>512</v>
      </c>
      <c r="AC4983" t="s">
        <v>513</v>
      </c>
      <c r="AD4983" t="s">
        <v>514</v>
      </c>
      <c r="AE4983" t="s">
        <v>517</v>
      </c>
      <c r="AF4983">
        <v>3</v>
      </c>
      <c r="AG4983">
        <v>3</v>
      </c>
      <c r="AH4983" t="s">
        <v>165</v>
      </c>
      <c r="AI4983" t="s">
        <v>166</v>
      </c>
      <c r="AJ4983" t="s">
        <v>3279</v>
      </c>
      <c r="AK4983" t="s">
        <v>61</v>
      </c>
      <c r="AL4983">
        <v>2</v>
      </c>
      <c r="AM4983" t="s">
        <v>167</v>
      </c>
      <c r="AN4983" t="s">
        <v>63</v>
      </c>
      <c r="AO4983" t="s">
        <v>64</v>
      </c>
      <c r="AP4983" t="s">
        <v>168</v>
      </c>
      <c r="AQ4983" t="s">
        <v>169</v>
      </c>
      <c r="AR4983" t="s">
        <v>67</v>
      </c>
      <c r="AS4983" t="s">
        <v>68</v>
      </c>
      <c r="AT4983" t="s">
        <v>69</v>
      </c>
      <c r="AU4983">
        <v>51</v>
      </c>
      <c r="AV4983">
        <v>22</v>
      </c>
      <c r="AW4983">
        <f>YEAR(ChinookMusic[[#This Row],[invoiceDate]])</f>
        <v>2009</v>
      </c>
      <c r="AX4983" t="str">
        <f>TEXT(ChinookMusic[[#This Row],[invoiceDate]],"MMMM")</f>
        <v>August</v>
      </c>
    </row>
    <row r="4984" spans="1:50" x14ac:dyDescent="0.3">
      <c r="A4984">
        <v>99</v>
      </c>
      <c r="B4984" t="s">
        <v>518</v>
      </c>
      <c r="C4984">
        <v>139</v>
      </c>
      <c r="D4984" t="s">
        <v>522</v>
      </c>
      <c r="E4984">
        <v>1672</v>
      </c>
      <c r="F4984" t="s">
        <v>3070</v>
      </c>
      <c r="G4984" t="s">
        <v>521</v>
      </c>
      <c r="H4984">
        <v>278256</v>
      </c>
      <c r="I4984">
        <v>0.99</v>
      </c>
      <c r="J4984">
        <v>1</v>
      </c>
      <c r="K4984" t="s">
        <v>78</v>
      </c>
      <c r="L4984">
        <v>7</v>
      </c>
      <c r="M4984" t="s">
        <v>158</v>
      </c>
      <c r="N4984">
        <v>8</v>
      </c>
      <c r="O4984" t="s">
        <v>52</v>
      </c>
      <c r="P4984">
        <v>280</v>
      </c>
      <c r="Q4984">
        <v>1</v>
      </c>
      <c r="R4984">
        <v>53</v>
      </c>
      <c r="S4984">
        <v>44</v>
      </c>
      <c r="T4984" s="3">
        <v>40036</v>
      </c>
      <c r="U4984" t="s">
        <v>512</v>
      </c>
      <c r="V4984" t="s">
        <v>513</v>
      </c>
      <c r="W4984" t="s">
        <v>514</v>
      </c>
      <c r="X4984">
        <v>8.91</v>
      </c>
      <c r="Y4984">
        <v>44</v>
      </c>
      <c r="Z4984" t="s">
        <v>515</v>
      </c>
      <c r="AA4984" t="s">
        <v>516</v>
      </c>
      <c r="AB4984" t="s">
        <v>512</v>
      </c>
      <c r="AC4984" t="s">
        <v>513</v>
      </c>
      <c r="AD4984" t="s">
        <v>514</v>
      </c>
      <c r="AE4984" t="s">
        <v>517</v>
      </c>
      <c r="AF4984">
        <v>3</v>
      </c>
      <c r="AG4984">
        <v>3</v>
      </c>
      <c r="AH4984" t="s">
        <v>165</v>
      </c>
      <c r="AI4984" t="s">
        <v>166</v>
      </c>
      <c r="AJ4984" t="s">
        <v>3279</v>
      </c>
      <c r="AK4984" t="s">
        <v>61</v>
      </c>
      <c r="AL4984">
        <v>2</v>
      </c>
      <c r="AM4984" t="s">
        <v>167</v>
      </c>
      <c r="AN4984" t="s">
        <v>63</v>
      </c>
      <c r="AO4984" t="s">
        <v>64</v>
      </c>
      <c r="AP4984" t="s">
        <v>168</v>
      </c>
      <c r="AQ4984" t="s">
        <v>169</v>
      </c>
      <c r="AR4984" t="s">
        <v>67</v>
      </c>
      <c r="AS4984" t="s">
        <v>68</v>
      </c>
      <c r="AT4984" t="s">
        <v>69</v>
      </c>
      <c r="AU4984">
        <v>51</v>
      </c>
      <c r="AV4984">
        <v>22</v>
      </c>
      <c r="AW4984">
        <f>YEAR(ChinookMusic[[#This Row],[invoiceDate]])</f>
        <v>2009</v>
      </c>
      <c r="AX4984" t="str">
        <f>TEXT(ChinookMusic[[#This Row],[invoiceDate]],"MMMM")</f>
        <v>August</v>
      </c>
    </row>
    <row r="4985" spans="1:50" x14ac:dyDescent="0.3">
      <c r="A4985">
        <v>99</v>
      </c>
      <c r="B4985" t="s">
        <v>518</v>
      </c>
      <c r="C4985">
        <v>139</v>
      </c>
      <c r="D4985" t="s">
        <v>522</v>
      </c>
      <c r="E4985">
        <v>1672</v>
      </c>
      <c r="F4985" t="s">
        <v>3070</v>
      </c>
      <c r="G4985" t="s">
        <v>521</v>
      </c>
      <c r="H4985">
        <v>278256</v>
      </c>
      <c r="I4985">
        <v>0.99</v>
      </c>
      <c r="J4985">
        <v>1</v>
      </c>
      <c r="K4985" t="s">
        <v>78</v>
      </c>
      <c r="L4985">
        <v>7</v>
      </c>
      <c r="M4985" t="s">
        <v>158</v>
      </c>
      <c r="N4985">
        <v>1</v>
      </c>
      <c r="O4985" t="s">
        <v>52</v>
      </c>
      <c r="P4985">
        <v>280</v>
      </c>
      <c r="Q4985">
        <v>1</v>
      </c>
      <c r="R4985">
        <v>53</v>
      </c>
      <c r="S4985">
        <v>44</v>
      </c>
      <c r="T4985" s="3">
        <v>40036</v>
      </c>
      <c r="U4985" t="s">
        <v>512</v>
      </c>
      <c r="V4985" t="s">
        <v>513</v>
      </c>
      <c r="W4985" t="s">
        <v>514</v>
      </c>
      <c r="X4985">
        <v>8.91</v>
      </c>
      <c r="Y4985">
        <v>44</v>
      </c>
      <c r="Z4985" t="s">
        <v>515</v>
      </c>
      <c r="AA4985" t="s">
        <v>516</v>
      </c>
      <c r="AB4985" t="s">
        <v>512</v>
      </c>
      <c r="AC4985" t="s">
        <v>513</v>
      </c>
      <c r="AD4985" t="s">
        <v>514</v>
      </c>
      <c r="AE4985" t="s">
        <v>517</v>
      </c>
      <c r="AF4985">
        <v>3</v>
      </c>
      <c r="AG4985">
        <v>3</v>
      </c>
      <c r="AH4985" t="s">
        <v>165</v>
      </c>
      <c r="AI4985" t="s">
        <v>166</v>
      </c>
      <c r="AJ4985" t="s">
        <v>3279</v>
      </c>
      <c r="AK4985" t="s">
        <v>61</v>
      </c>
      <c r="AL4985">
        <v>2</v>
      </c>
      <c r="AM4985" t="s">
        <v>167</v>
      </c>
      <c r="AN4985" t="s">
        <v>63</v>
      </c>
      <c r="AO4985" t="s">
        <v>64</v>
      </c>
      <c r="AP4985" t="s">
        <v>168</v>
      </c>
      <c r="AQ4985" t="s">
        <v>169</v>
      </c>
      <c r="AR4985" t="s">
        <v>67</v>
      </c>
      <c r="AS4985" t="s">
        <v>68</v>
      </c>
      <c r="AT4985" t="s">
        <v>69</v>
      </c>
      <c r="AU4985">
        <v>51</v>
      </c>
      <c r="AV4985">
        <v>22</v>
      </c>
      <c r="AW4985">
        <f>YEAR(ChinookMusic[[#This Row],[invoiceDate]])</f>
        <v>2009</v>
      </c>
      <c r="AX4985" t="str">
        <f>TEXT(ChinookMusic[[#This Row],[invoiceDate]],"MMMM")</f>
        <v>August</v>
      </c>
    </row>
    <row r="4986" spans="1:50" x14ac:dyDescent="0.3">
      <c r="A4986">
        <v>99</v>
      </c>
      <c r="B4986" t="s">
        <v>518</v>
      </c>
      <c r="C4986">
        <v>139</v>
      </c>
      <c r="D4986" t="s">
        <v>522</v>
      </c>
      <c r="E4986">
        <v>1672</v>
      </c>
      <c r="F4986" t="s">
        <v>3070</v>
      </c>
      <c r="G4986" t="s">
        <v>521</v>
      </c>
      <c r="H4986">
        <v>278256</v>
      </c>
      <c r="I4986">
        <v>0.99</v>
      </c>
      <c r="J4986">
        <v>1</v>
      </c>
      <c r="K4986" t="s">
        <v>78</v>
      </c>
      <c r="L4986">
        <v>7</v>
      </c>
      <c r="M4986" t="s">
        <v>158</v>
      </c>
      <c r="N4986">
        <v>5</v>
      </c>
      <c r="O4986" t="s">
        <v>70</v>
      </c>
      <c r="P4986">
        <v>280</v>
      </c>
      <c r="Q4986">
        <v>1</v>
      </c>
      <c r="R4986">
        <v>53</v>
      </c>
      <c r="S4986">
        <v>44</v>
      </c>
      <c r="T4986" s="3">
        <v>40036</v>
      </c>
      <c r="U4986" t="s">
        <v>512</v>
      </c>
      <c r="V4986" t="s">
        <v>513</v>
      </c>
      <c r="W4986" t="s">
        <v>514</v>
      </c>
      <c r="X4986">
        <v>8.91</v>
      </c>
      <c r="Y4986">
        <v>44</v>
      </c>
      <c r="Z4986" t="s">
        <v>515</v>
      </c>
      <c r="AA4986" t="s">
        <v>516</v>
      </c>
      <c r="AB4986" t="s">
        <v>512</v>
      </c>
      <c r="AC4986" t="s">
        <v>513</v>
      </c>
      <c r="AD4986" t="s">
        <v>514</v>
      </c>
      <c r="AE4986" t="s">
        <v>517</v>
      </c>
      <c r="AF4986">
        <v>3</v>
      </c>
      <c r="AG4986">
        <v>3</v>
      </c>
      <c r="AH4986" t="s">
        <v>165</v>
      </c>
      <c r="AI4986" t="s">
        <v>166</v>
      </c>
      <c r="AJ4986" t="s">
        <v>3279</v>
      </c>
      <c r="AK4986" t="s">
        <v>61</v>
      </c>
      <c r="AL4986">
        <v>2</v>
      </c>
      <c r="AM4986" t="s">
        <v>167</v>
      </c>
      <c r="AN4986" t="s">
        <v>63</v>
      </c>
      <c r="AO4986" t="s">
        <v>64</v>
      </c>
      <c r="AP4986" t="s">
        <v>168</v>
      </c>
      <c r="AQ4986" t="s">
        <v>169</v>
      </c>
      <c r="AR4986" t="s">
        <v>67</v>
      </c>
      <c r="AS4986" t="s">
        <v>68</v>
      </c>
      <c r="AT4986" t="s">
        <v>69</v>
      </c>
      <c r="AU4986">
        <v>51</v>
      </c>
      <c r="AV4986">
        <v>22</v>
      </c>
      <c r="AW4986">
        <f>YEAR(ChinookMusic[[#This Row],[invoiceDate]])</f>
        <v>2009</v>
      </c>
      <c r="AX4986" t="str">
        <f>TEXT(ChinookMusic[[#This Row],[invoiceDate]],"MMMM")</f>
        <v>August</v>
      </c>
    </row>
    <row r="4987" spans="1:50" x14ac:dyDescent="0.3">
      <c r="A4987">
        <v>100</v>
      </c>
      <c r="B4987" t="s">
        <v>508</v>
      </c>
      <c r="C4987">
        <v>141</v>
      </c>
      <c r="D4987" t="s">
        <v>509</v>
      </c>
      <c r="E4987">
        <v>1702</v>
      </c>
      <c r="F4987" t="s">
        <v>510</v>
      </c>
      <c r="G4987" t="s">
        <v>511</v>
      </c>
      <c r="H4987">
        <v>211591</v>
      </c>
      <c r="I4987">
        <v>0.99</v>
      </c>
      <c r="J4987">
        <v>1</v>
      </c>
      <c r="K4987" t="s">
        <v>78</v>
      </c>
      <c r="L4987">
        <v>1</v>
      </c>
      <c r="M4987" t="s">
        <v>51</v>
      </c>
      <c r="N4987">
        <v>8</v>
      </c>
      <c r="O4987" t="s">
        <v>52</v>
      </c>
      <c r="P4987">
        <v>285</v>
      </c>
      <c r="Q4987">
        <v>1</v>
      </c>
      <c r="R4987">
        <v>53</v>
      </c>
      <c r="S4987">
        <v>44</v>
      </c>
      <c r="T4987" s="3">
        <v>40036</v>
      </c>
      <c r="U4987" t="s">
        <v>512</v>
      </c>
      <c r="V4987" t="s">
        <v>513</v>
      </c>
      <c r="W4987" t="s">
        <v>514</v>
      </c>
      <c r="X4987">
        <v>8.91</v>
      </c>
      <c r="Y4987">
        <v>44</v>
      </c>
      <c r="Z4987" t="s">
        <v>515</v>
      </c>
      <c r="AA4987" t="s">
        <v>516</v>
      </c>
      <c r="AB4987" t="s">
        <v>512</v>
      </c>
      <c r="AC4987" t="s">
        <v>513</v>
      </c>
      <c r="AD4987" t="s">
        <v>514</v>
      </c>
      <c r="AE4987" t="s">
        <v>517</v>
      </c>
      <c r="AF4987">
        <v>3</v>
      </c>
      <c r="AG4987">
        <v>3</v>
      </c>
      <c r="AH4987" t="s">
        <v>165</v>
      </c>
      <c r="AI4987" t="s">
        <v>166</v>
      </c>
      <c r="AJ4987" t="s">
        <v>3279</v>
      </c>
      <c r="AK4987" t="s">
        <v>61</v>
      </c>
      <c r="AL4987">
        <v>2</v>
      </c>
      <c r="AM4987" t="s">
        <v>167</v>
      </c>
      <c r="AN4987" t="s">
        <v>63</v>
      </c>
      <c r="AO4987" t="s">
        <v>64</v>
      </c>
      <c r="AP4987" t="s">
        <v>168</v>
      </c>
      <c r="AQ4987" t="s">
        <v>169</v>
      </c>
      <c r="AR4987" t="s">
        <v>67</v>
      </c>
      <c r="AS4987" t="s">
        <v>68</v>
      </c>
      <c r="AT4987" t="s">
        <v>69</v>
      </c>
      <c r="AU4987">
        <v>51</v>
      </c>
      <c r="AV4987">
        <v>22</v>
      </c>
      <c r="AW4987">
        <f>YEAR(ChinookMusic[[#This Row],[invoiceDate]])</f>
        <v>2009</v>
      </c>
      <c r="AX4987" t="str">
        <f>TEXT(ChinookMusic[[#This Row],[invoiceDate]],"MMMM")</f>
        <v>August</v>
      </c>
    </row>
    <row r="4988" spans="1:50" x14ac:dyDescent="0.3">
      <c r="A4988">
        <v>100</v>
      </c>
      <c r="B4988" t="s">
        <v>508</v>
      </c>
      <c r="C4988">
        <v>141</v>
      </c>
      <c r="D4988" t="s">
        <v>509</v>
      </c>
      <c r="E4988">
        <v>1708</v>
      </c>
      <c r="F4988" t="s">
        <v>3071</v>
      </c>
      <c r="G4988" t="s">
        <v>508</v>
      </c>
      <c r="H4988">
        <v>230321</v>
      </c>
      <c r="I4988">
        <v>0.99</v>
      </c>
      <c r="J4988">
        <v>1</v>
      </c>
      <c r="K4988" t="s">
        <v>78</v>
      </c>
      <c r="L4988">
        <v>1</v>
      </c>
      <c r="M4988" t="s">
        <v>51</v>
      </c>
      <c r="N4988">
        <v>8</v>
      </c>
      <c r="O4988" t="s">
        <v>52</v>
      </c>
      <c r="P4988">
        <v>286</v>
      </c>
      <c r="Q4988">
        <v>1</v>
      </c>
      <c r="R4988">
        <v>53</v>
      </c>
      <c r="S4988">
        <v>44</v>
      </c>
      <c r="T4988" s="3">
        <v>40036</v>
      </c>
      <c r="U4988" t="s">
        <v>512</v>
      </c>
      <c r="V4988" t="s">
        <v>513</v>
      </c>
      <c r="W4988" t="s">
        <v>514</v>
      </c>
      <c r="X4988">
        <v>8.91</v>
      </c>
      <c r="Y4988">
        <v>44</v>
      </c>
      <c r="Z4988" t="s">
        <v>515</v>
      </c>
      <c r="AA4988" t="s">
        <v>516</v>
      </c>
      <c r="AB4988" t="s">
        <v>512</v>
      </c>
      <c r="AC4988" t="s">
        <v>513</v>
      </c>
      <c r="AD4988" t="s">
        <v>514</v>
      </c>
      <c r="AE4988" t="s">
        <v>517</v>
      </c>
      <c r="AF4988">
        <v>3</v>
      </c>
      <c r="AG4988">
        <v>3</v>
      </c>
      <c r="AH4988" t="s">
        <v>165</v>
      </c>
      <c r="AI4988" t="s">
        <v>166</v>
      </c>
      <c r="AJ4988" t="s">
        <v>3279</v>
      </c>
      <c r="AK4988" t="s">
        <v>61</v>
      </c>
      <c r="AL4988">
        <v>2</v>
      </c>
      <c r="AM4988" t="s">
        <v>167</v>
      </c>
      <c r="AN4988" t="s">
        <v>63</v>
      </c>
      <c r="AO4988" t="s">
        <v>64</v>
      </c>
      <c r="AP4988" t="s">
        <v>168</v>
      </c>
      <c r="AQ4988" t="s">
        <v>169</v>
      </c>
      <c r="AR4988" t="s">
        <v>67</v>
      </c>
      <c r="AS4988" t="s">
        <v>68</v>
      </c>
      <c r="AT4988" t="s">
        <v>69</v>
      </c>
      <c r="AU4988">
        <v>51</v>
      </c>
      <c r="AV4988">
        <v>22</v>
      </c>
      <c r="AW4988">
        <f>YEAR(ChinookMusic[[#This Row],[invoiceDate]])</f>
        <v>2009</v>
      </c>
      <c r="AX4988" t="str">
        <f>TEXT(ChinookMusic[[#This Row],[invoiceDate]],"MMMM")</f>
        <v>August</v>
      </c>
    </row>
    <row r="4989" spans="1:50" x14ac:dyDescent="0.3">
      <c r="A4989">
        <v>100</v>
      </c>
      <c r="B4989" t="s">
        <v>508</v>
      </c>
      <c r="C4989">
        <v>141</v>
      </c>
      <c r="D4989" t="s">
        <v>509</v>
      </c>
      <c r="E4989">
        <v>1708</v>
      </c>
      <c r="F4989" t="s">
        <v>3071</v>
      </c>
      <c r="G4989" t="s">
        <v>508</v>
      </c>
      <c r="H4989">
        <v>230321</v>
      </c>
      <c r="I4989">
        <v>0.99</v>
      </c>
      <c r="J4989">
        <v>1</v>
      </c>
      <c r="K4989" t="s">
        <v>78</v>
      </c>
      <c r="L4989">
        <v>1</v>
      </c>
      <c r="M4989" t="s">
        <v>51</v>
      </c>
      <c r="N4989">
        <v>1</v>
      </c>
      <c r="O4989" t="s">
        <v>52</v>
      </c>
      <c r="P4989">
        <v>286</v>
      </c>
      <c r="Q4989">
        <v>1</v>
      </c>
      <c r="R4989">
        <v>53</v>
      </c>
      <c r="S4989">
        <v>44</v>
      </c>
      <c r="T4989" s="3">
        <v>40036</v>
      </c>
      <c r="U4989" t="s">
        <v>512</v>
      </c>
      <c r="V4989" t="s">
        <v>513</v>
      </c>
      <c r="W4989" t="s">
        <v>514</v>
      </c>
      <c r="X4989">
        <v>8.91</v>
      </c>
      <c r="Y4989">
        <v>44</v>
      </c>
      <c r="Z4989" t="s">
        <v>515</v>
      </c>
      <c r="AA4989" t="s">
        <v>516</v>
      </c>
      <c r="AB4989" t="s">
        <v>512</v>
      </c>
      <c r="AC4989" t="s">
        <v>513</v>
      </c>
      <c r="AD4989" t="s">
        <v>514</v>
      </c>
      <c r="AE4989" t="s">
        <v>517</v>
      </c>
      <c r="AF4989">
        <v>3</v>
      </c>
      <c r="AG4989">
        <v>3</v>
      </c>
      <c r="AH4989" t="s">
        <v>165</v>
      </c>
      <c r="AI4989" t="s">
        <v>166</v>
      </c>
      <c r="AJ4989" t="s">
        <v>3279</v>
      </c>
      <c r="AK4989" t="s">
        <v>61</v>
      </c>
      <c r="AL4989">
        <v>2</v>
      </c>
      <c r="AM4989" t="s">
        <v>167</v>
      </c>
      <c r="AN4989" t="s">
        <v>63</v>
      </c>
      <c r="AO4989" t="s">
        <v>64</v>
      </c>
      <c r="AP4989" t="s">
        <v>168</v>
      </c>
      <c r="AQ4989" t="s">
        <v>169</v>
      </c>
      <c r="AR4989" t="s">
        <v>67</v>
      </c>
      <c r="AS4989" t="s">
        <v>68</v>
      </c>
      <c r="AT4989" t="s">
        <v>69</v>
      </c>
      <c r="AU4989">
        <v>51</v>
      </c>
      <c r="AV4989">
        <v>22</v>
      </c>
      <c r="AW4989">
        <f>YEAR(ChinookMusic[[#This Row],[invoiceDate]])</f>
        <v>2009</v>
      </c>
      <c r="AX4989" t="str">
        <f>TEXT(ChinookMusic[[#This Row],[invoiceDate]],"MMMM")</f>
        <v>August</v>
      </c>
    </row>
    <row r="4990" spans="1:50" x14ac:dyDescent="0.3">
      <c r="A4990">
        <v>99</v>
      </c>
      <c r="B4990" t="s">
        <v>518</v>
      </c>
      <c r="C4990">
        <v>139</v>
      </c>
      <c r="D4990" t="s">
        <v>522</v>
      </c>
      <c r="E4990">
        <v>1678</v>
      </c>
      <c r="F4990" t="s">
        <v>524</v>
      </c>
      <c r="G4990" t="s">
        <v>525</v>
      </c>
      <c r="H4990">
        <v>295053</v>
      </c>
      <c r="I4990">
        <v>0.99</v>
      </c>
      <c r="J4990">
        <v>1</v>
      </c>
      <c r="K4990" t="s">
        <v>78</v>
      </c>
      <c r="L4990">
        <v>7</v>
      </c>
      <c r="M4990" t="s">
        <v>158</v>
      </c>
      <c r="N4990">
        <v>8</v>
      </c>
      <c r="O4990" t="s">
        <v>52</v>
      </c>
      <c r="P4990">
        <v>281</v>
      </c>
      <c r="Q4990">
        <v>1</v>
      </c>
      <c r="R4990">
        <v>53</v>
      </c>
      <c r="S4990">
        <v>44</v>
      </c>
      <c r="T4990" s="3">
        <v>40036</v>
      </c>
      <c r="U4990" t="s">
        <v>512</v>
      </c>
      <c r="V4990" t="s">
        <v>513</v>
      </c>
      <c r="W4990" t="s">
        <v>514</v>
      </c>
      <c r="X4990">
        <v>8.91</v>
      </c>
      <c r="Y4990">
        <v>44</v>
      </c>
      <c r="Z4990" t="s">
        <v>515</v>
      </c>
      <c r="AA4990" t="s">
        <v>516</v>
      </c>
      <c r="AB4990" t="s">
        <v>512</v>
      </c>
      <c r="AC4990" t="s">
        <v>513</v>
      </c>
      <c r="AD4990" t="s">
        <v>514</v>
      </c>
      <c r="AE4990" t="s">
        <v>517</v>
      </c>
      <c r="AF4990">
        <v>3</v>
      </c>
      <c r="AG4990">
        <v>3</v>
      </c>
      <c r="AH4990" t="s">
        <v>165</v>
      </c>
      <c r="AI4990" t="s">
        <v>166</v>
      </c>
      <c r="AJ4990" t="s">
        <v>3279</v>
      </c>
      <c r="AK4990" t="s">
        <v>61</v>
      </c>
      <c r="AL4990">
        <v>2</v>
      </c>
      <c r="AM4990" t="s">
        <v>167</v>
      </c>
      <c r="AN4990" t="s">
        <v>63</v>
      </c>
      <c r="AO4990" t="s">
        <v>64</v>
      </c>
      <c r="AP4990" t="s">
        <v>168</v>
      </c>
      <c r="AQ4990" t="s">
        <v>169</v>
      </c>
      <c r="AR4990" t="s">
        <v>67</v>
      </c>
      <c r="AS4990" t="s">
        <v>68</v>
      </c>
      <c r="AT4990" t="s">
        <v>69</v>
      </c>
      <c r="AU4990">
        <v>51</v>
      </c>
      <c r="AV4990">
        <v>22</v>
      </c>
      <c r="AW4990">
        <f>YEAR(ChinookMusic[[#This Row],[invoiceDate]])</f>
        <v>2009</v>
      </c>
      <c r="AX4990" t="str">
        <f>TEXT(ChinookMusic[[#This Row],[invoiceDate]],"MMMM")</f>
        <v>August</v>
      </c>
    </row>
    <row r="4991" spans="1:50" x14ac:dyDescent="0.3">
      <c r="A4991">
        <v>99</v>
      </c>
      <c r="B4991" t="s">
        <v>518</v>
      </c>
      <c r="C4991">
        <v>139</v>
      </c>
      <c r="D4991" t="s">
        <v>522</v>
      </c>
      <c r="E4991">
        <v>1678</v>
      </c>
      <c r="F4991" t="s">
        <v>524</v>
      </c>
      <c r="G4991" t="s">
        <v>525</v>
      </c>
      <c r="H4991">
        <v>295053</v>
      </c>
      <c r="I4991">
        <v>0.99</v>
      </c>
      <c r="J4991">
        <v>1</v>
      </c>
      <c r="K4991" t="s">
        <v>78</v>
      </c>
      <c r="L4991">
        <v>7</v>
      </c>
      <c r="M4991" t="s">
        <v>158</v>
      </c>
      <c r="N4991">
        <v>1</v>
      </c>
      <c r="O4991" t="s">
        <v>52</v>
      </c>
      <c r="P4991">
        <v>281</v>
      </c>
      <c r="Q4991">
        <v>1</v>
      </c>
      <c r="R4991">
        <v>53</v>
      </c>
      <c r="S4991">
        <v>44</v>
      </c>
      <c r="T4991" s="3">
        <v>40036</v>
      </c>
      <c r="U4991" t="s">
        <v>512</v>
      </c>
      <c r="V4991" t="s">
        <v>513</v>
      </c>
      <c r="W4991" t="s">
        <v>514</v>
      </c>
      <c r="X4991">
        <v>8.91</v>
      </c>
      <c r="Y4991">
        <v>44</v>
      </c>
      <c r="Z4991" t="s">
        <v>515</v>
      </c>
      <c r="AA4991" t="s">
        <v>516</v>
      </c>
      <c r="AB4991" t="s">
        <v>512</v>
      </c>
      <c r="AC4991" t="s">
        <v>513</v>
      </c>
      <c r="AD4991" t="s">
        <v>514</v>
      </c>
      <c r="AE4991" t="s">
        <v>517</v>
      </c>
      <c r="AF4991">
        <v>3</v>
      </c>
      <c r="AG4991">
        <v>3</v>
      </c>
      <c r="AH4991" t="s">
        <v>165</v>
      </c>
      <c r="AI4991" t="s">
        <v>166</v>
      </c>
      <c r="AJ4991" t="s">
        <v>3279</v>
      </c>
      <c r="AK4991" t="s">
        <v>61</v>
      </c>
      <c r="AL4991">
        <v>2</v>
      </c>
      <c r="AM4991" t="s">
        <v>167</v>
      </c>
      <c r="AN4991" t="s">
        <v>63</v>
      </c>
      <c r="AO4991" t="s">
        <v>64</v>
      </c>
      <c r="AP4991" t="s">
        <v>168</v>
      </c>
      <c r="AQ4991" t="s">
        <v>169</v>
      </c>
      <c r="AR4991" t="s">
        <v>67</v>
      </c>
      <c r="AS4991" t="s">
        <v>68</v>
      </c>
      <c r="AT4991" t="s">
        <v>69</v>
      </c>
      <c r="AU4991">
        <v>51</v>
      </c>
      <c r="AV4991">
        <v>22</v>
      </c>
      <c r="AW4991">
        <f>YEAR(ChinookMusic[[#This Row],[invoiceDate]])</f>
        <v>2009</v>
      </c>
      <c r="AX4991" t="str">
        <f>TEXT(ChinookMusic[[#This Row],[invoiceDate]],"MMMM")</f>
        <v>August</v>
      </c>
    </row>
    <row r="4992" spans="1:50" x14ac:dyDescent="0.3">
      <c r="A4992">
        <v>99</v>
      </c>
      <c r="B4992" t="s">
        <v>518</v>
      </c>
      <c r="C4992">
        <v>140</v>
      </c>
      <c r="D4992" t="s">
        <v>519</v>
      </c>
      <c r="E4992">
        <v>1690</v>
      </c>
      <c r="F4992" t="s">
        <v>520</v>
      </c>
      <c r="G4992" t="s">
        <v>521</v>
      </c>
      <c r="H4992">
        <v>302158</v>
      </c>
      <c r="I4992">
        <v>0.99</v>
      </c>
      <c r="J4992">
        <v>1</v>
      </c>
      <c r="K4992" t="s">
        <v>78</v>
      </c>
      <c r="L4992">
        <v>7</v>
      </c>
      <c r="M4992" t="s">
        <v>158</v>
      </c>
      <c r="N4992">
        <v>1</v>
      </c>
      <c r="O4992" t="s">
        <v>52</v>
      </c>
      <c r="P4992">
        <v>283</v>
      </c>
      <c r="Q4992">
        <v>1</v>
      </c>
      <c r="R4992">
        <v>53</v>
      </c>
      <c r="S4992">
        <v>44</v>
      </c>
      <c r="T4992" s="3">
        <v>40036</v>
      </c>
      <c r="U4992" t="s">
        <v>512</v>
      </c>
      <c r="V4992" t="s">
        <v>513</v>
      </c>
      <c r="W4992" t="s">
        <v>514</v>
      </c>
      <c r="X4992">
        <v>8.91</v>
      </c>
      <c r="Y4992">
        <v>44</v>
      </c>
      <c r="Z4992" t="s">
        <v>515</v>
      </c>
      <c r="AA4992" t="s">
        <v>516</v>
      </c>
      <c r="AB4992" t="s">
        <v>512</v>
      </c>
      <c r="AC4992" t="s">
        <v>513</v>
      </c>
      <c r="AD4992" t="s">
        <v>514</v>
      </c>
      <c r="AE4992" t="s">
        <v>517</v>
      </c>
      <c r="AF4992">
        <v>3</v>
      </c>
      <c r="AG4992">
        <v>3</v>
      </c>
      <c r="AH4992" t="s">
        <v>165</v>
      </c>
      <c r="AI4992" t="s">
        <v>166</v>
      </c>
      <c r="AJ4992" t="s">
        <v>3279</v>
      </c>
      <c r="AK4992" t="s">
        <v>61</v>
      </c>
      <c r="AL4992">
        <v>2</v>
      </c>
      <c r="AM4992" t="s">
        <v>167</v>
      </c>
      <c r="AN4992" t="s">
        <v>63</v>
      </c>
      <c r="AO4992" t="s">
        <v>64</v>
      </c>
      <c r="AP4992" t="s">
        <v>168</v>
      </c>
      <c r="AQ4992" t="s">
        <v>169</v>
      </c>
      <c r="AR4992" t="s">
        <v>67</v>
      </c>
      <c r="AS4992" t="s">
        <v>68</v>
      </c>
      <c r="AT4992" t="s">
        <v>69</v>
      </c>
      <c r="AU4992">
        <v>51</v>
      </c>
      <c r="AV4992">
        <v>22</v>
      </c>
      <c r="AW4992">
        <f>YEAR(ChinookMusic[[#This Row],[invoiceDate]])</f>
        <v>2009</v>
      </c>
      <c r="AX4992" t="str">
        <f>TEXT(ChinookMusic[[#This Row],[invoiceDate]],"MMMM")</f>
        <v>August</v>
      </c>
    </row>
    <row r="4993" spans="1:50" x14ac:dyDescent="0.3">
      <c r="A4993">
        <v>99</v>
      </c>
      <c r="B4993" t="s">
        <v>518</v>
      </c>
      <c r="C4993">
        <v>140</v>
      </c>
      <c r="D4993" t="s">
        <v>519</v>
      </c>
      <c r="E4993">
        <v>1690</v>
      </c>
      <c r="F4993" t="s">
        <v>520</v>
      </c>
      <c r="G4993" t="s">
        <v>521</v>
      </c>
      <c r="H4993">
        <v>302158</v>
      </c>
      <c r="I4993">
        <v>0.99</v>
      </c>
      <c r="J4993">
        <v>1</v>
      </c>
      <c r="K4993" t="s">
        <v>78</v>
      </c>
      <c r="L4993">
        <v>7</v>
      </c>
      <c r="M4993" t="s">
        <v>158</v>
      </c>
      <c r="N4993">
        <v>8</v>
      </c>
      <c r="O4993" t="s">
        <v>52</v>
      </c>
      <c r="P4993">
        <v>283</v>
      </c>
      <c r="Q4993">
        <v>1</v>
      </c>
      <c r="R4993">
        <v>53</v>
      </c>
      <c r="S4993">
        <v>44</v>
      </c>
      <c r="T4993" s="3">
        <v>40036</v>
      </c>
      <c r="U4993" t="s">
        <v>512</v>
      </c>
      <c r="V4993" t="s">
        <v>513</v>
      </c>
      <c r="W4993" t="s">
        <v>514</v>
      </c>
      <c r="X4993">
        <v>8.91</v>
      </c>
      <c r="Y4993">
        <v>44</v>
      </c>
      <c r="Z4993" t="s">
        <v>515</v>
      </c>
      <c r="AA4993" t="s">
        <v>516</v>
      </c>
      <c r="AB4993" t="s">
        <v>512</v>
      </c>
      <c r="AC4993" t="s">
        <v>513</v>
      </c>
      <c r="AD4993" t="s">
        <v>514</v>
      </c>
      <c r="AE4993" t="s">
        <v>517</v>
      </c>
      <c r="AF4993">
        <v>3</v>
      </c>
      <c r="AG4993">
        <v>3</v>
      </c>
      <c r="AH4993" t="s">
        <v>165</v>
      </c>
      <c r="AI4993" t="s">
        <v>166</v>
      </c>
      <c r="AJ4993" t="s">
        <v>3279</v>
      </c>
      <c r="AK4993" t="s">
        <v>61</v>
      </c>
      <c r="AL4993">
        <v>2</v>
      </c>
      <c r="AM4993" t="s">
        <v>167</v>
      </c>
      <c r="AN4993" t="s">
        <v>63</v>
      </c>
      <c r="AO4993" t="s">
        <v>64</v>
      </c>
      <c r="AP4993" t="s">
        <v>168</v>
      </c>
      <c r="AQ4993" t="s">
        <v>169</v>
      </c>
      <c r="AR4993" t="s">
        <v>67</v>
      </c>
      <c r="AS4993" t="s">
        <v>68</v>
      </c>
      <c r="AT4993" t="s">
        <v>69</v>
      </c>
      <c r="AU4993">
        <v>51</v>
      </c>
      <c r="AV4993">
        <v>22</v>
      </c>
      <c r="AW4993">
        <f>YEAR(ChinookMusic[[#This Row],[invoiceDate]])</f>
        <v>2009</v>
      </c>
      <c r="AX4993" t="str">
        <f>TEXT(ChinookMusic[[#This Row],[invoiceDate]],"MMMM")</f>
        <v>August</v>
      </c>
    </row>
    <row r="4994" spans="1:50" x14ac:dyDescent="0.3">
      <c r="A4994">
        <v>99</v>
      </c>
      <c r="B4994" t="s">
        <v>518</v>
      </c>
      <c r="C4994">
        <v>140</v>
      </c>
      <c r="D4994" t="s">
        <v>519</v>
      </c>
      <c r="E4994">
        <v>1696</v>
      </c>
      <c r="F4994" t="s">
        <v>3072</v>
      </c>
      <c r="G4994" t="s">
        <v>986</v>
      </c>
      <c r="H4994">
        <v>203781</v>
      </c>
      <c r="I4994">
        <v>0.99</v>
      </c>
      <c r="J4994">
        <v>1</v>
      </c>
      <c r="K4994" t="s">
        <v>78</v>
      </c>
      <c r="L4994">
        <v>7</v>
      </c>
      <c r="M4994" t="s">
        <v>158</v>
      </c>
      <c r="N4994">
        <v>1</v>
      </c>
      <c r="O4994" t="s">
        <v>52</v>
      </c>
      <c r="P4994">
        <v>284</v>
      </c>
      <c r="Q4994">
        <v>1</v>
      </c>
      <c r="R4994">
        <v>53</v>
      </c>
      <c r="S4994">
        <v>44</v>
      </c>
      <c r="T4994" s="3">
        <v>40036</v>
      </c>
      <c r="U4994" t="s">
        <v>512</v>
      </c>
      <c r="V4994" t="s">
        <v>513</v>
      </c>
      <c r="W4994" t="s">
        <v>514</v>
      </c>
      <c r="X4994">
        <v>8.91</v>
      </c>
      <c r="Y4994">
        <v>44</v>
      </c>
      <c r="Z4994" t="s">
        <v>515</v>
      </c>
      <c r="AA4994" t="s">
        <v>516</v>
      </c>
      <c r="AB4994" t="s">
        <v>512</v>
      </c>
      <c r="AC4994" t="s">
        <v>513</v>
      </c>
      <c r="AD4994" t="s">
        <v>514</v>
      </c>
      <c r="AE4994" t="s">
        <v>517</v>
      </c>
      <c r="AF4994">
        <v>3</v>
      </c>
      <c r="AG4994">
        <v>3</v>
      </c>
      <c r="AH4994" t="s">
        <v>165</v>
      </c>
      <c r="AI4994" t="s">
        <v>166</v>
      </c>
      <c r="AJ4994" t="s">
        <v>3279</v>
      </c>
      <c r="AK4994" t="s">
        <v>61</v>
      </c>
      <c r="AL4994">
        <v>2</v>
      </c>
      <c r="AM4994" t="s">
        <v>167</v>
      </c>
      <c r="AN4994" t="s">
        <v>63</v>
      </c>
      <c r="AO4994" t="s">
        <v>64</v>
      </c>
      <c r="AP4994" t="s">
        <v>168</v>
      </c>
      <c r="AQ4994" t="s">
        <v>169</v>
      </c>
      <c r="AR4994" t="s">
        <v>67</v>
      </c>
      <c r="AS4994" t="s">
        <v>68</v>
      </c>
      <c r="AT4994" t="s">
        <v>69</v>
      </c>
      <c r="AU4994">
        <v>51</v>
      </c>
      <c r="AV4994">
        <v>22</v>
      </c>
      <c r="AW4994">
        <f>YEAR(ChinookMusic[[#This Row],[invoiceDate]])</f>
        <v>2009</v>
      </c>
      <c r="AX4994" t="str">
        <f>TEXT(ChinookMusic[[#This Row],[invoiceDate]],"MMMM")</f>
        <v>August</v>
      </c>
    </row>
    <row r="4995" spans="1:50" x14ac:dyDescent="0.3">
      <c r="A4995">
        <v>99</v>
      </c>
      <c r="B4995" t="s">
        <v>518</v>
      </c>
      <c r="C4995">
        <v>140</v>
      </c>
      <c r="D4995" t="s">
        <v>519</v>
      </c>
      <c r="E4995">
        <v>1696</v>
      </c>
      <c r="F4995" t="s">
        <v>3072</v>
      </c>
      <c r="G4995" t="s">
        <v>986</v>
      </c>
      <c r="H4995">
        <v>203781</v>
      </c>
      <c r="I4995">
        <v>0.99</v>
      </c>
      <c r="J4995">
        <v>1</v>
      </c>
      <c r="K4995" t="s">
        <v>78</v>
      </c>
      <c r="L4995">
        <v>7</v>
      </c>
      <c r="M4995" t="s">
        <v>158</v>
      </c>
      <c r="N4995">
        <v>5</v>
      </c>
      <c r="O4995" t="s">
        <v>70</v>
      </c>
      <c r="P4995">
        <v>284</v>
      </c>
      <c r="Q4995">
        <v>1</v>
      </c>
      <c r="R4995">
        <v>53</v>
      </c>
      <c r="S4995">
        <v>44</v>
      </c>
      <c r="T4995" s="3">
        <v>40036</v>
      </c>
      <c r="U4995" t="s">
        <v>512</v>
      </c>
      <c r="V4995" t="s">
        <v>513</v>
      </c>
      <c r="W4995" t="s">
        <v>514</v>
      </c>
      <c r="X4995">
        <v>8.91</v>
      </c>
      <c r="Y4995">
        <v>44</v>
      </c>
      <c r="Z4995" t="s">
        <v>515</v>
      </c>
      <c r="AA4995" t="s">
        <v>516</v>
      </c>
      <c r="AB4995" t="s">
        <v>512</v>
      </c>
      <c r="AC4995" t="s">
        <v>513</v>
      </c>
      <c r="AD4995" t="s">
        <v>514</v>
      </c>
      <c r="AE4995" t="s">
        <v>517</v>
      </c>
      <c r="AF4995">
        <v>3</v>
      </c>
      <c r="AG4995">
        <v>3</v>
      </c>
      <c r="AH4995" t="s">
        <v>165</v>
      </c>
      <c r="AI4995" t="s">
        <v>166</v>
      </c>
      <c r="AJ4995" t="s">
        <v>3280</v>
      </c>
      <c r="AK4995" t="s">
        <v>61</v>
      </c>
      <c r="AL4995">
        <v>2</v>
      </c>
      <c r="AM4995" t="s">
        <v>167</v>
      </c>
      <c r="AN4995" t="s">
        <v>63</v>
      </c>
      <c r="AO4995" t="s">
        <v>64</v>
      </c>
      <c r="AP4995" t="s">
        <v>168</v>
      </c>
      <c r="AQ4995" t="s">
        <v>169</v>
      </c>
      <c r="AR4995" t="s">
        <v>67</v>
      </c>
      <c r="AS4995" t="s">
        <v>68</v>
      </c>
      <c r="AT4995" t="s">
        <v>69</v>
      </c>
      <c r="AU4995">
        <v>51</v>
      </c>
      <c r="AV4995">
        <v>22</v>
      </c>
      <c r="AW4995">
        <f>YEAR(ChinookMusic[[#This Row],[invoiceDate]])</f>
        <v>2009</v>
      </c>
      <c r="AX4995" t="str">
        <f>TEXT(ChinookMusic[[#This Row],[invoiceDate]],"MMMM")</f>
        <v>August</v>
      </c>
    </row>
    <row r="4996" spans="1:50" x14ac:dyDescent="0.3">
      <c r="A4996">
        <v>99</v>
      </c>
      <c r="B4996" t="s">
        <v>518</v>
      </c>
      <c r="C4996">
        <v>140</v>
      </c>
      <c r="D4996" t="s">
        <v>519</v>
      </c>
      <c r="E4996">
        <v>1696</v>
      </c>
      <c r="F4996" t="s">
        <v>3072</v>
      </c>
      <c r="G4996" t="s">
        <v>986</v>
      </c>
      <c r="H4996">
        <v>203781</v>
      </c>
      <c r="I4996">
        <v>0.99</v>
      </c>
      <c r="J4996">
        <v>1</v>
      </c>
      <c r="K4996" t="s">
        <v>78</v>
      </c>
      <c r="L4996">
        <v>7</v>
      </c>
      <c r="M4996" t="s">
        <v>158</v>
      </c>
      <c r="N4996">
        <v>8</v>
      </c>
      <c r="O4996" t="s">
        <v>52</v>
      </c>
      <c r="P4996">
        <v>284</v>
      </c>
      <c r="Q4996">
        <v>1</v>
      </c>
      <c r="R4996">
        <v>53</v>
      </c>
      <c r="S4996">
        <v>44</v>
      </c>
      <c r="T4996" s="3">
        <v>40036</v>
      </c>
      <c r="U4996" t="s">
        <v>512</v>
      </c>
      <c r="V4996" t="s">
        <v>513</v>
      </c>
      <c r="W4996" t="s">
        <v>514</v>
      </c>
      <c r="X4996">
        <v>8.91</v>
      </c>
      <c r="Y4996">
        <v>44</v>
      </c>
      <c r="Z4996" t="s">
        <v>515</v>
      </c>
      <c r="AA4996" t="s">
        <v>516</v>
      </c>
      <c r="AB4996" t="s">
        <v>512</v>
      </c>
      <c r="AC4996" t="s">
        <v>513</v>
      </c>
      <c r="AD4996" t="s">
        <v>514</v>
      </c>
      <c r="AE4996" t="s">
        <v>517</v>
      </c>
      <c r="AF4996">
        <v>3</v>
      </c>
      <c r="AG4996">
        <v>3</v>
      </c>
      <c r="AH4996" t="s">
        <v>165</v>
      </c>
      <c r="AI4996" t="s">
        <v>166</v>
      </c>
      <c r="AJ4996" t="s">
        <v>3280</v>
      </c>
      <c r="AK4996" t="s">
        <v>61</v>
      </c>
      <c r="AL4996">
        <v>2</v>
      </c>
      <c r="AM4996" t="s">
        <v>167</v>
      </c>
      <c r="AN4996" t="s">
        <v>63</v>
      </c>
      <c r="AO4996" t="s">
        <v>64</v>
      </c>
      <c r="AP4996" t="s">
        <v>168</v>
      </c>
      <c r="AQ4996" t="s">
        <v>169</v>
      </c>
      <c r="AR4996" t="s">
        <v>67</v>
      </c>
      <c r="AS4996" t="s">
        <v>68</v>
      </c>
      <c r="AT4996" t="s">
        <v>69</v>
      </c>
      <c r="AU4996">
        <v>51</v>
      </c>
      <c r="AV4996">
        <v>22</v>
      </c>
      <c r="AW4996">
        <f>YEAR(ChinookMusic[[#This Row],[invoiceDate]])</f>
        <v>2009</v>
      </c>
      <c r="AX4996" t="str">
        <f>TEXT(ChinookMusic[[#This Row],[invoiceDate]],"MMMM")</f>
        <v>August</v>
      </c>
    </row>
    <row r="4997" spans="1:50" x14ac:dyDescent="0.3">
      <c r="A4997">
        <v>99</v>
      </c>
      <c r="B4997" t="s">
        <v>518</v>
      </c>
      <c r="C4997">
        <v>139</v>
      </c>
      <c r="D4997" t="s">
        <v>522</v>
      </c>
      <c r="E4997">
        <v>1684</v>
      </c>
      <c r="F4997" t="s">
        <v>523</v>
      </c>
      <c r="G4997" t="s">
        <v>521</v>
      </c>
      <c r="H4997">
        <v>173897</v>
      </c>
      <c r="I4997">
        <v>0.99</v>
      </c>
      <c r="J4997">
        <v>1</v>
      </c>
      <c r="K4997" t="s">
        <v>78</v>
      </c>
      <c r="L4997">
        <v>7</v>
      </c>
      <c r="M4997" t="s">
        <v>158</v>
      </c>
      <c r="N4997">
        <v>5</v>
      </c>
      <c r="O4997" t="s">
        <v>70</v>
      </c>
      <c r="P4997">
        <v>282</v>
      </c>
      <c r="Q4997">
        <v>1</v>
      </c>
      <c r="R4997">
        <v>53</v>
      </c>
      <c r="S4997">
        <v>44</v>
      </c>
      <c r="T4997" s="3">
        <v>40036</v>
      </c>
      <c r="U4997" t="s">
        <v>512</v>
      </c>
      <c r="V4997" t="s">
        <v>513</v>
      </c>
      <c r="W4997" t="s">
        <v>514</v>
      </c>
      <c r="X4997">
        <v>8.91</v>
      </c>
      <c r="Y4997">
        <v>44</v>
      </c>
      <c r="Z4997" t="s">
        <v>515</v>
      </c>
      <c r="AA4997" t="s">
        <v>516</v>
      </c>
      <c r="AB4997" t="s">
        <v>512</v>
      </c>
      <c r="AC4997" t="s">
        <v>513</v>
      </c>
      <c r="AD4997" t="s">
        <v>514</v>
      </c>
      <c r="AE4997" t="s">
        <v>517</v>
      </c>
      <c r="AF4997">
        <v>3</v>
      </c>
      <c r="AG4997">
        <v>3</v>
      </c>
      <c r="AH4997" t="s">
        <v>165</v>
      </c>
      <c r="AI4997" t="s">
        <v>166</v>
      </c>
      <c r="AJ4997" t="s">
        <v>3280</v>
      </c>
      <c r="AK4997" t="s">
        <v>61</v>
      </c>
      <c r="AL4997">
        <v>2</v>
      </c>
      <c r="AM4997" t="s">
        <v>167</v>
      </c>
      <c r="AN4997" t="s">
        <v>63</v>
      </c>
      <c r="AO4997" t="s">
        <v>64</v>
      </c>
      <c r="AP4997" t="s">
        <v>168</v>
      </c>
      <c r="AQ4997" t="s">
        <v>169</v>
      </c>
      <c r="AR4997" t="s">
        <v>67</v>
      </c>
      <c r="AS4997" t="s">
        <v>68</v>
      </c>
      <c r="AT4997" t="s">
        <v>69</v>
      </c>
      <c r="AU4997">
        <v>51</v>
      </c>
      <c r="AV4997">
        <v>22</v>
      </c>
      <c r="AW4997">
        <f>YEAR(ChinookMusic[[#This Row],[invoiceDate]])</f>
        <v>2009</v>
      </c>
      <c r="AX4997" t="str">
        <f>TEXT(ChinookMusic[[#This Row],[invoiceDate]],"MMMM")</f>
        <v>August</v>
      </c>
    </row>
    <row r="4998" spans="1:50" x14ac:dyDescent="0.3">
      <c r="A4998">
        <v>99</v>
      </c>
      <c r="B4998" t="s">
        <v>518</v>
      </c>
      <c r="C4998">
        <v>139</v>
      </c>
      <c r="D4998" t="s">
        <v>522</v>
      </c>
      <c r="E4998">
        <v>1684</v>
      </c>
      <c r="F4998" t="s">
        <v>523</v>
      </c>
      <c r="G4998" t="s">
        <v>521</v>
      </c>
      <c r="H4998">
        <v>173897</v>
      </c>
      <c r="I4998">
        <v>0.99</v>
      </c>
      <c r="J4998">
        <v>1</v>
      </c>
      <c r="K4998" t="s">
        <v>78</v>
      </c>
      <c r="L4998">
        <v>7</v>
      </c>
      <c r="M4998" t="s">
        <v>158</v>
      </c>
      <c r="N4998">
        <v>8</v>
      </c>
      <c r="O4998" t="s">
        <v>52</v>
      </c>
      <c r="P4998">
        <v>282</v>
      </c>
      <c r="Q4998">
        <v>1</v>
      </c>
      <c r="R4998">
        <v>53</v>
      </c>
      <c r="S4998">
        <v>44</v>
      </c>
      <c r="T4998" s="3">
        <v>40036</v>
      </c>
      <c r="U4998" t="s">
        <v>512</v>
      </c>
      <c r="V4998" t="s">
        <v>513</v>
      </c>
      <c r="W4998" t="s">
        <v>514</v>
      </c>
      <c r="X4998">
        <v>8.91</v>
      </c>
      <c r="Y4998">
        <v>44</v>
      </c>
      <c r="Z4998" t="s">
        <v>515</v>
      </c>
      <c r="AA4998" t="s">
        <v>516</v>
      </c>
      <c r="AB4998" t="s">
        <v>512</v>
      </c>
      <c r="AC4998" t="s">
        <v>513</v>
      </c>
      <c r="AD4998" t="s">
        <v>514</v>
      </c>
      <c r="AE4998" t="s">
        <v>517</v>
      </c>
      <c r="AF4998">
        <v>3</v>
      </c>
      <c r="AG4998">
        <v>3</v>
      </c>
      <c r="AH4998" t="s">
        <v>165</v>
      </c>
      <c r="AI4998" t="s">
        <v>166</v>
      </c>
      <c r="AJ4998" t="s">
        <v>3280</v>
      </c>
      <c r="AK4998" t="s">
        <v>61</v>
      </c>
      <c r="AL4998">
        <v>2</v>
      </c>
      <c r="AM4998" t="s">
        <v>167</v>
      </c>
      <c r="AN4998" t="s">
        <v>63</v>
      </c>
      <c r="AO4998" t="s">
        <v>64</v>
      </c>
      <c r="AP4998" t="s">
        <v>168</v>
      </c>
      <c r="AQ4998" t="s">
        <v>169</v>
      </c>
      <c r="AR4998" t="s">
        <v>67</v>
      </c>
      <c r="AS4998" t="s">
        <v>68</v>
      </c>
      <c r="AT4998" t="s">
        <v>69</v>
      </c>
      <c r="AU4998">
        <v>51</v>
      </c>
      <c r="AV4998">
        <v>22</v>
      </c>
      <c r="AW4998">
        <f>YEAR(ChinookMusic[[#This Row],[invoiceDate]])</f>
        <v>2009</v>
      </c>
      <c r="AX4998" t="str">
        <f>TEXT(ChinookMusic[[#This Row],[invoiceDate]],"MMMM")</f>
        <v>August</v>
      </c>
    </row>
    <row r="4999" spans="1:50" x14ac:dyDescent="0.3">
      <c r="A4999">
        <v>54</v>
      </c>
      <c r="B4999" t="s">
        <v>225</v>
      </c>
      <c r="C4999">
        <v>39</v>
      </c>
      <c r="D4999" t="s">
        <v>226</v>
      </c>
      <c r="E4999">
        <v>472</v>
      </c>
      <c r="F4999" t="s">
        <v>2643</v>
      </c>
      <c r="G4999" t="s">
        <v>228</v>
      </c>
      <c r="H4999">
        <v>181629</v>
      </c>
      <c r="I4999">
        <v>0.99</v>
      </c>
      <c r="J4999">
        <v>1</v>
      </c>
      <c r="K4999" t="s">
        <v>78</v>
      </c>
      <c r="L4999">
        <v>4</v>
      </c>
      <c r="M4999" t="s">
        <v>146</v>
      </c>
      <c r="N4999">
        <v>8</v>
      </c>
      <c r="O4999" t="s">
        <v>52</v>
      </c>
      <c r="P4999">
        <v>1231</v>
      </c>
      <c r="Q4999">
        <v>1</v>
      </c>
      <c r="R4999">
        <v>228</v>
      </c>
      <c r="S4999">
        <v>50</v>
      </c>
      <c r="T4999" s="3">
        <v>40811</v>
      </c>
      <c r="U4999" t="s">
        <v>431</v>
      </c>
      <c r="V4999" t="s">
        <v>432</v>
      </c>
      <c r="W4999" t="s">
        <v>433</v>
      </c>
      <c r="X4999">
        <v>8.91</v>
      </c>
      <c r="Y4999">
        <v>50</v>
      </c>
      <c r="Z4999" t="s">
        <v>434</v>
      </c>
      <c r="AA4999" t="s">
        <v>435</v>
      </c>
      <c r="AB4999" t="s">
        <v>431</v>
      </c>
      <c r="AC4999" t="s">
        <v>432</v>
      </c>
      <c r="AD4999" t="s">
        <v>433</v>
      </c>
      <c r="AE4999" t="s">
        <v>436</v>
      </c>
      <c r="AF4999">
        <v>5</v>
      </c>
      <c r="AG4999">
        <v>5</v>
      </c>
      <c r="AH4999" t="s">
        <v>59</v>
      </c>
      <c r="AI4999" t="s">
        <v>60</v>
      </c>
      <c r="AJ4999" t="s">
        <v>3280</v>
      </c>
      <c r="AK4999" t="s">
        <v>61</v>
      </c>
      <c r="AL4999">
        <v>2</v>
      </c>
      <c r="AM4999" t="s">
        <v>62</v>
      </c>
      <c r="AN4999" t="s">
        <v>63</v>
      </c>
      <c r="AO4999" t="s">
        <v>64</v>
      </c>
      <c r="AP4999" t="s">
        <v>65</v>
      </c>
      <c r="AQ4999" t="s">
        <v>66</v>
      </c>
      <c r="AR4999" t="s">
        <v>67</v>
      </c>
      <c r="AS4999" t="s">
        <v>68</v>
      </c>
      <c r="AT4999" t="s">
        <v>69</v>
      </c>
      <c r="AU4999">
        <v>59</v>
      </c>
      <c r="AV4999">
        <v>20</v>
      </c>
      <c r="AW4999">
        <f>YEAR(ChinookMusic[[#This Row],[invoiceDate]])</f>
        <v>2011</v>
      </c>
      <c r="AX4999" t="str">
        <f>TEXT(ChinookMusic[[#This Row],[invoiceDate]],"MMMM")</f>
        <v>September</v>
      </c>
    </row>
    <row r="5000" spans="1:50" x14ac:dyDescent="0.3">
      <c r="A5000">
        <v>54</v>
      </c>
      <c r="B5000" t="s">
        <v>225</v>
      </c>
      <c r="C5000">
        <v>39</v>
      </c>
      <c r="D5000" t="s">
        <v>226</v>
      </c>
      <c r="E5000">
        <v>472</v>
      </c>
      <c r="F5000" t="s">
        <v>2643</v>
      </c>
      <c r="G5000" t="s">
        <v>228</v>
      </c>
      <c r="H5000">
        <v>181629</v>
      </c>
      <c r="I5000">
        <v>0.99</v>
      </c>
      <c r="J5000">
        <v>1</v>
      </c>
      <c r="K5000" t="s">
        <v>78</v>
      </c>
      <c r="L5000">
        <v>4</v>
      </c>
      <c r="M5000" t="s">
        <v>146</v>
      </c>
      <c r="N5000">
        <v>5</v>
      </c>
      <c r="O5000" t="s">
        <v>70</v>
      </c>
      <c r="P5000">
        <v>1231</v>
      </c>
      <c r="Q5000">
        <v>1</v>
      </c>
      <c r="R5000">
        <v>228</v>
      </c>
      <c r="S5000">
        <v>50</v>
      </c>
      <c r="T5000" s="3">
        <v>40811</v>
      </c>
      <c r="U5000" t="s">
        <v>431</v>
      </c>
      <c r="V5000" t="s">
        <v>432</v>
      </c>
      <c r="W5000" t="s">
        <v>433</v>
      </c>
      <c r="X5000">
        <v>8.91</v>
      </c>
      <c r="Y5000">
        <v>50</v>
      </c>
      <c r="Z5000" t="s">
        <v>434</v>
      </c>
      <c r="AA5000" t="s">
        <v>435</v>
      </c>
      <c r="AB5000" t="s">
        <v>431</v>
      </c>
      <c r="AC5000" t="s">
        <v>432</v>
      </c>
      <c r="AD5000" t="s">
        <v>433</v>
      </c>
      <c r="AE5000" t="s">
        <v>436</v>
      </c>
      <c r="AF5000">
        <v>5</v>
      </c>
      <c r="AG5000">
        <v>5</v>
      </c>
      <c r="AH5000" t="s">
        <v>59</v>
      </c>
      <c r="AI5000" t="s">
        <v>60</v>
      </c>
      <c r="AJ5000" t="s">
        <v>3280</v>
      </c>
      <c r="AK5000" t="s">
        <v>61</v>
      </c>
      <c r="AL5000">
        <v>2</v>
      </c>
      <c r="AM5000" t="s">
        <v>62</v>
      </c>
      <c r="AN5000" t="s">
        <v>63</v>
      </c>
      <c r="AO5000" t="s">
        <v>64</v>
      </c>
      <c r="AP5000" t="s">
        <v>65</v>
      </c>
      <c r="AQ5000" t="s">
        <v>66</v>
      </c>
      <c r="AR5000" t="s">
        <v>67</v>
      </c>
      <c r="AS5000" t="s">
        <v>68</v>
      </c>
      <c r="AT5000" t="s">
        <v>69</v>
      </c>
      <c r="AU5000">
        <v>59</v>
      </c>
      <c r="AV5000">
        <v>20</v>
      </c>
      <c r="AW5000">
        <f>YEAR(ChinookMusic[[#This Row],[invoiceDate]])</f>
        <v>2011</v>
      </c>
      <c r="AX5000" t="str">
        <f>TEXT(ChinookMusic[[#This Row],[invoiceDate]],"MMMM")</f>
        <v>September</v>
      </c>
    </row>
    <row r="5001" spans="1:50" x14ac:dyDescent="0.3">
      <c r="A5001">
        <v>54</v>
      </c>
      <c r="B5001" t="s">
        <v>225</v>
      </c>
      <c r="C5001">
        <v>39</v>
      </c>
      <c r="D5001" t="s">
        <v>226</v>
      </c>
      <c r="E5001">
        <v>472</v>
      </c>
      <c r="F5001" t="s">
        <v>2643</v>
      </c>
      <c r="G5001" t="s">
        <v>228</v>
      </c>
      <c r="H5001">
        <v>181629</v>
      </c>
      <c r="I5001">
        <v>0.99</v>
      </c>
      <c r="J5001">
        <v>1</v>
      </c>
      <c r="K5001" t="s">
        <v>78</v>
      </c>
      <c r="L5001">
        <v>4</v>
      </c>
      <c r="M5001" t="s">
        <v>146</v>
      </c>
      <c r="N5001">
        <v>1</v>
      </c>
      <c r="O5001" t="s">
        <v>52</v>
      </c>
      <c r="P5001">
        <v>1231</v>
      </c>
      <c r="Q5001">
        <v>1</v>
      </c>
      <c r="R5001">
        <v>228</v>
      </c>
      <c r="S5001">
        <v>50</v>
      </c>
      <c r="T5001" s="3">
        <v>40811</v>
      </c>
      <c r="U5001" t="s">
        <v>431</v>
      </c>
      <c r="V5001" t="s">
        <v>432</v>
      </c>
      <c r="W5001" t="s">
        <v>433</v>
      </c>
      <c r="X5001">
        <v>8.91</v>
      </c>
      <c r="Y5001">
        <v>50</v>
      </c>
      <c r="Z5001" t="s">
        <v>434</v>
      </c>
      <c r="AA5001" t="s">
        <v>435</v>
      </c>
      <c r="AB5001" t="s">
        <v>431</v>
      </c>
      <c r="AC5001" t="s">
        <v>432</v>
      </c>
      <c r="AD5001" t="s">
        <v>433</v>
      </c>
      <c r="AE5001" t="s">
        <v>436</v>
      </c>
      <c r="AF5001">
        <v>5</v>
      </c>
      <c r="AG5001">
        <v>5</v>
      </c>
      <c r="AH5001" t="s">
        <v>59</v>
      </c>
      <c r="AI5001" t="s">
        <v>60</v>
      </c>
      <c r="AJ5001" t="s">
        <v>3280</v>
      </c>
      <c r="AK5001" t="s">
        <v>61</v>
      </c>
      <c r="AL5001">
        <v>2</v>
      </c>
      <c r="AM5001" t="s">
        <v>62</v>
      </c>
      <c r="AN5001" t="s">
        <v>63</v>
      </c>
      <c r="AO5001" t="s">
        <v>64</v>
      </c>
      <c r="AP5001" t="s">
        <v>65</v>
      </c>
      <c r="AQ5001" t="s">
        <v>66</v>
      </c>
      <c r="AR5001" t="s">
        <v>67</v>
      </c>
      <c r="AS5001" t="s">
        <v>68</v>
      </c>
      <c r="AT5001" t="s">
        <v>69</v>
      </c>
      <c r="AU5001">
        <v>59</v>
      </c>
      <c r="AV5001">
        <v>20</v>
      </c>
      <c r="AW5001">
        <f>YEAR(ChinookMusic[[#This Row],[invoiceDate]])</f>
        <v>2011</v>
      </c>
      <c r="AX5001" t="str">
        <f>TEXT(ChinookMusic[[#This Row],[invoiceDate]],"MMMM")</f>
        <v>September</v>
      </c>
    </row>
    <row r="5002" spans="1:50" x14ac:dyDescent="0.3">
      <c r="A5002">
        <v>54</v>
      </c>
      <c r="B5002" t="s">
        <v>225</v>
      </c>
      <c r="C5002">
        <v>39</v>
      </c>
      <c r="D5002" t="s">
        <v>226</v>
      </c>
      <c r="E5002">
        <v>478</v>
      </c>
      <c r="F5002" t="s">
        <v>1131</v>
      </c>
      <c r="G5002" t="s">
        <v>228</v>
      </c>
      <c r="H5002">
        <v>90331</v>
      </c>
      <c r="I5002">
        <v>0.99</v>
      </c>
      <c r="J5002">
        <v>1</v>
      </c>
      <c r="K5002" t="s">
        <v>78</v>
      </c>
      <c r="L5002">
        <v>4</v>
      </c>
      <c r="M5002" t="s">
        <v>146</v>
      </c>
      <c r="N5002">
        <v>8</v>
      </c>
      <c r="O5002" t="s">
        <v>52</v>
      </c>
      <c r="P5002">
        <v>1232</v>
      </c>
      <c r="Q5002">
        <v>1</v>
      </c>
      <c r="R5002">
        <v>228</v>
      </c>
      <c r="S5002">
        <v>50</v>
      </c>
      <c r="T5002" s="3">
        <v>40811</v>
      </c>
      <c r="U5002" t="s">
        <v>431</v>
      </c>
      <c r="V5002" t="s">
        <v>432</v>
      </c>
      <c r="W5002" t="s">
        <v>433</v>
      </c>
      <c r="X5002">
        <v>8.91</v>
      </c>
      <c r="Y5002">
        <v>50</v>
      </c>
      <c r="Z5002" t="s">
        <v>434</v>
      </c>
      <c r="AA5002" t="s">
        <v>435</v>
      </c>
      <c r="AB5002" t="s">
        <v>431</v>
      </c>
      <c r="AC5002" t="s">
        <v>432</v>
      </c>
      <c r="AD5002" t="s">
        <v>433</v>
      </c>
      <c r="AE5002" t="s">
        <v>436</v>
      </c>
      <c r="AF5002">
        <v>5</v>
      </c>
      <c r="AG5002">
        <v>5</v>
      </c>
      <c r="AH5002" t="s">
        <v>59</v>
      </c>
      <c r="AI5002" t="s">
        <v>60</v>
      </c>
      <c r="AJ5002" t="s">
        <v>3280</v>
      </c>
      <c r="AK5002" t="s">
        <v>61</v>
      </c>
      <c r="AL5002">
        <v>2</v>
      </c>
      <c r="AM5002" t="s">
        <v>62</v>
      </c>
      <c r="AN5002" t="s">
        <v>63</v>
      </c>
      <c r="AO5002" t="s">
        <v>64</v>
      </c>
      <c r="AP5002" t="s">
        <v>65</v>
      </c>
      <c r="AQ5002" t="s">
        <v>66</v>
      </c>
      <c r="AR5002" t="s">
        <v>67</v>
      </c>
      <c r="AS5002" t="s">
        <v>68</v>
      </c>
      <c r="AT5002" t="s">
        <v>69</v>
      </c>
      <c r="AU5002">
        <v>59</v>
      </c>
      <c r="AV5002">
        <v>20</v>
      </c>
      <c r="AW5002">
        <f>YEAR(ChinookMusic[[#This Row],[invoiceDate]])</f>
        <v>2011</v>
      </c>
      <c r="AX5002" t="str">
        <f>TEXT(ChinookMusic[[#This Row],[invoiceDate]],"MMMM")</f>
        <v>September</v>
      </c>
    </row>
    <row r="5003" spans="1:50" x14ac:dyDescent="0.3">
      <c r="A5003">
        <v>54</v>
      </c>
      <c r="B5003" t="s">
        <v>225</v>
      </c>
      <c r="C5003">
        <v>39</v>
      </c>
      <c r="D5003" t="s">
        <v>226</v>
      </c>
      <c r="E5003">
        <v>478</v>
      </c>
      <c r="F5003" t="s">
        <v>1131</v>
      </c>
      <c r="G5003" t="s">
        <v>228</v>
      </c>
      <c r="H5003">
        <v>90331</v>
      </c>
      <c r="I5003">
        <v>0.99</v>
      </c>
      <c r="J5003">
        <v>1</v>
      </c>
      <c r="K5003" t="s">
        <v>78</v>
      </c>
      <c r="L5003">
        <v>4</v>
      </c>
      <c r="M5003" t="s">
        <v>146</v>
      </c>
      <c r="N5003">
        <v>1</v>
      </c>
      <c r="O5003" t="s">
        <v>52</v>
      </c>
      <c r="P5003">
        <v>1232</v>
      </c>
      <c r="Q5003">
        <v>1</v>
      </c>
      <c r="R5003">
        <v>228</v>
      </c>
      <c r="S5003">
        <v>50</v>
      </c>
      <c r="T5003" s="3">
        <v>40811</v>
      </c>
      <c r="U5003" t="s">
        <v>431</v>
      </c>
      <c r="V5003" t="s">
        <v>432</v>
      </c>
      <c r="W5003" t="s">
        <v>433</v>
      </c>
      <c r="X5003">
        <v>8.91</v>
      </c>
      <c r="Y5003">
        <v>50</v>
      </c>
      <c r="Z5003" t="s">
        <v>434</v>
      </c>
      <c r="AA5003" t="s">
        <v>435</v>
      </c>
      <c r="AB5003" t="s">
        <v>431</v>
      </c>
      <c r="AC5003" t="s">
        <v>432</v>
      </c>
      <c r="AD5003" t="s">
        <v>433</v>
      </c>
      <c r="AE5003" t="s">
        <v>436</v>
      </c>
      <c r="AF5003">
        <v>5</v>
      </c>
      <c r="AG5003">
        <v>5</v>
      </c>
      <c r="AH5003" t="s">
        <v>59</v>
      </c>
      <c r="AI5003" t="s">
        <v>60</v>
      </c>
      <c r="AJ5003" t="s">
        <v>3280</v>
      </c>
      <c r="AK5003" t="s">
        <v>61</v>
      </c>
      <c r="AL5003">
        <v>2</v>
      </c>
      <c r="AM5003" t="s">
        <v>62</v>
      </c>
      <c r="AN5003" t="s">
        <v>63</v>
      </c>
      <c r="AO5003" t="s">
        <v>64</v>
      </c>
      <c r="AP5003" t="s">
        <v>65</v>
      </c>
      <c r="AQ5003" t="s">
        <v>66</v>
      </c>
      <c r="AR5003" t="s">
        <v>67</v>
      </c>
      <c r="AS5003" t="s">
        <v>68</v>
      </c>
      <c r="AT5003" t="s">
        <v>69</v>
      </c>
      <c r="AU5003">
        <v>59</v>
      </c>
      <c r="AV5003">
        <v>20</v>
      </c>
      <c r="AW5003">
        <f>YEAR(ChinookMusic[[#This Row],[invoiceDate]])</f>
        <v>2011</v>
      </c>
      <c r="AX5003" t="str">
        <f>TEXT(ChinookMusic[[#This Row],[invoiceDate]],"MMMM")</f>
        <v>September</v>
      </c>
    </row>
    <row r="5004" spans="1:50" x14ac:dyDescent="0.3">
      <c r="A5004">
        <v>56</v>
      </c>
      <c r="B5004" t="s">
        <v>808</v>
      </c>
      <c r="C5004">
        <v>41</v>
      </c>
      <c r="D5004" t="s">
        <v>809</v>
      </c>
      <c r="E5004">
        <v>502</v>
      </c>
      <c r="F5004" t="s">
        <v>1130</v>
      </c>
      <c r="G5004" t="s">
        <v>73</v>
      </c>
      <c r="H5004">
        <v>219768</v>
      </c>
      <c r="I5004">
        <v>0.99</v>
      </c>
      <c r="J5004">
        <v>1</v>
      </c>
      <c r="K5004" t="s">
        <v>78</v>
      </c>
      <c r="L5004">
        <v>7</v>
      </c>
      <c r="M5004" t="s">
        <v>158</v>
      </c>
      <c r="N5004">
        <v>1</v>
      </c>
      <c r="O5004" t="s">
        <v>52</v>
      </c>
      <c r="P5004">
        <v>1236</v>
      </c>
      <c r="Q5004">
        <v>1</v>
      </c>
      <c r="R5004">
        <v>228</v>
      </c>
      <c r="S5004">
        <v>50</v>
      </c>
      <c r="T5004" s="3">
        <v>40811</v>
      </c>
      <c r="U5004" t="s">
        <v>431</v>
      </c>
      <c r="V5004" t="s">
        <v>432</v>
      </c>
      <c r="W5004" t="s">
        <v>433</v>
      </c>
      <c r="X5004">
        <v>8.91</v>
      </c>
      <c r="Y5004">
        <v>50</v>
      </c>
      <c r="Z5004" t="s">
        <v>434</v>
      </c>
      <c r="AA5004" t="s">
        <v>435</v>
      </c>
      <c r="AB5004" t="s">
        <v>431</v>
      </c>
      <c r="AC5004" t="s">
        <v>432</v>
      </c>
      <c r="AD5004" t="s">
        <v>433</v>
      </c>
      <c r="AE5004" t="s">
        <v>436</v>
      </c>
      <c r="AF5004">
        <v>5</v>
      </c>
      <c r="AG5004">
        <v>5</v>
      </c>
      <c r="AH5004" t="s">
        <v>59</v>
      </c>
      <c r="AI5004" t="s">
        <v>60</v>
      </c>
      <c r="AJ5004" t="s">
        <v>3280</v>
      </c>
      <c r="AK5004" t="s">
        <v>61</v>
      </c>
      <c r="AL5004">
        <v>2</v>
      </c>
      <c r="AM5004" t="s">
        <v>62</v>
      </c>
      <c r="AN5004" t="s">
        <v>63</v>
      </c>
      <c r="AO5004" t="s">
        <v>64</v>
      </c>
      <c r="AP5004" t="s">
        <v>65</v>
      </c>
      <c r="AQ5004" t="s">
        <v>66</v>
      </c>
      <c r="AR5004" t="s">
        <v>67</v>
      </c>
      <c r="AS5004" t="s">
        <v>68</v>
      </c>
      <c r="AT5004" t="s">
        <v>69</v>
      </c>
      <c r="AU5004">
        <v>59</v>
      </c>
      <c r="AV5004">
        <v>20</v>
      </c>
      <c r="AW5004">
        <f>YEAR(ChinookMusic[[#This Row],[invoiceDate]])</f>
        <v>2011</v>
      </c>
      <c r="AX5004" t="str">
        <f>TEXT(ChinookMusic[[#This Row],[invoiceDate]],"MMMM")</f>
        <v>September</v>
      </c>
    </row>
    <row r="5005" spans="1:50" x14ac:dyDescent="0.3">
      <c r="A5005">
        <v>56</v>
      </c>
      <c r="B5005" t="s">
        <v>808</v>
      </c>
      <c r="C5005">
        <v>41</v>
      </c>
      <c r="D5005" t="s">
        <v>809</v>
      </c>
      <c r="E5005">
        <v>502</v>
      </c>
      <c r="F5005" t="s">
        <v>1130</v>
      </c>
      <c r="G5005" t="s">
        <v>73</v>
      </c>
      <c r="H5005">
        <v>219768</v>
      </c>
      <c r="I5005">
        <v>0.99</v>
      </c>
      <c r="J5005">
        <v>1</v>
      </c>
      <c r="K5005" t="s">
        <v>78</v>
      </c>
      <c r="L5005">
        <v>7</v>
      </c>
      <c r="M5005" t="s">
        <v>158</v>
      </c>
      <c r="N5005">
        <v>5</v>
      </c>
      <c r="O5005" t="s">
        <v>70</v>
      </c>
      <c r="P5005">
        <v>1236</v>
      </c>
      <c r="Q5005">
        <v>1</v>
      </c>
      <c r="R5005">
        <v>228</v>
      </c>
      <c r="S5005">
        <v>50</v>
      </c>
      <c r="T5005" s="3">
        <v>40811</v>
      </c>
      <c r="U5005" t="s">
        <v>431</v>
      </c>
      <c r="V5005" t="s">
        <v>432</v>
      </c>
      <c r="W5005" t="s">
        <v>433</v>
      </c>
      <c r="X5005">
        <v>8.91</v>
      </c>
      <c r="Y5005">
        <v>50</v>
      </c>
      <c r="Z5005" t="s">
        <v>434</v>
      </c>
      <c r="AA5005" t="s">
        <v>435</v>
      </c>
      <c r="AB5005" t="s">
        <v>431</v>
      </c>
      <c r="AC5005" t="s">
        <v>432</v>
      </c>
      <c r="AD5005" t="s">
        <v>433</v>
      </c>
      <c r="AE5005" t="s">
        <v>436</v>
      </c>
      <c r="AF5005">
        <v>5</v>
      </c>
      <c r="AG5005">
        <v>5</v>
      </c>
      <c r="AH5005" t="s">
        <v>59</v>
      </c>
      <c r="AI5005" t="s">
        <v>60</v>
      </c>
      <c r="AJ5005" t="s">
        <v>3280</v>
      </c>
      <c r="AK5005" t="s">
        <v>61</v>
      </c>
      <c r="AL5005">
        <v>2</v>
      </c>
      <c r="AM5005" t="s">
        <v>62</v>
      </c>
      <c r="AN5005" t="s">
        <v>63</v>
      </c>
      <c r="AO5005" t="s">
        <v>64</v>
      </c>
      <c r="AP5005" t="s">
        <v>65</v>
      </c>
      <c r="AQ5005" t="s">
        <v>66</v>
      </c>
      <c r="AR5005" t="s">
        <v>67</v>
      </c>
      <c r="AS5005" t="s">
        <v>68</v>
      </c>
      <c r="AT5005" t="s">
        <v>69</v>
      </c>
      <c r="AU5005">
        <v>59</v>
      </c>
      <c r="AV5005">
        <v>20</v>
      </c>
      <c r="AW5005">
        <f>YEAR(ChinookMusic[[#This Row],[invoiceDate]])</f>
        <v>2011</v>
      </c>
      <c r="AX5005" t="str">
        <f>TEXT(ChinookMusic[[#This Row],[invoiceDate]],"MMMM")</f>
        <v>September</v>
      </c>
    </row>
    <row r="5006" spans="1:50" x14ac:dyDescent="0.3">
      <c r="A5006">
        <v>55</v>
      </c>
      <c r="B5006" t="s">
        <v>814</v>
      </c>
      <c r="C5006">
        <v>40</v>
      </c>
      <c r="D5006" t="s">
        <v>815</v>
      </c>
      <c r="E5006">
        <v>490</v>
      </c>
      <c r="F5006" t="s">
        <v>3073</v>
      </c>
      <c r="G5006" t="s">
        <v>814</v>
      </c>
      <c r="H5006">
        <v>439510</v>
      </c>
      <c r="I5006">
        <v>0.99</v>
      </c>
      <c r="J5006">
        <v>1</v>
      </c>
      <c r="K5006" t="s">
        <v>78</v>
      </c>
      <c r="L5006">
        <v>1</v>
      </c>
      <c r="M5006" t="s">
        <v>51</v>
      </c>
      <c r="N5006">
        <v>1</v>
      </c>
      <c r="O5006" t="s">
        <v>52</v>
      </c>
      <c r="P5006">
        <v>1234</v>
      </c>
      <c r="Q5006">
        <v>1</v>
      </c>
      <c r="R5006">
        <v>228</v>
      </c>
      <c r="S5006">
        <v>50</v>
      </c>
      <c r="T5006" s="3">
        <v>40811</v>
      </c>
      <c r="U5006" t="s">
        <v>431</v>
      </c>
      <c r="V5006" t="s">
        <v>432</v>
      </c>
      <c r="W5006" t="s">
        <v>433</v>
      </c>
      <c r="X5006">
        <v>8.91</v>
      </c>
      <c r="Y5006">
        <v>50</v>
      </c>
      <c r="Z5006" t="s">
        <v>434</v>
      </c>
      <c r="AA5006" t="s">
        <v>435</v>
      </c>
      <c r="AB5006" t="s">
        <v>431</v>
      </c>
      <c r="AC5006" t="s">
        <v>432</v>
      </c>
      <c r="AD5006" t="s">
        <v>433</v>
      </c>
      <c r="AE5006" t="s">
        <v>436</v>
      </c>
      <c r="AF5006">
        <v>5</v>
      </c>
      <c r="AG5006">
        <v>5</v>
      </c>
      <c r="AH5006" t="s">
        <v>59</v>
      </c>
      <c r="AI5006" t="s">
        <v>60</v>
      </c>
      <c r="AJ5006" t="s">
        <v>3280</v>
      </c>
      <c r="AK5006" t="s">
        <v>61</v>
      </c>
      <c r="AL5006">
        <v>2</v>
      </c>
      <c r="AM5006" t="s">
        <v>62</v>
      </c>
      <c r="AN5006" t="s">
        <v>63</v>
      </c>
      <c r="AO5006" t="s">
        <v>64</v>
      </c>
      <c r="AP5006" t="s">
        <v>65</v>
      </c>
      <c r="AQ5006" t="s">
        <v>66</v>
      </c>
      <c r="AR5006" t="s">
        <v>67</v>
      </c>
      <c r="AS5006" t="s">
        <v>68</v>
      </c>
      <c r="AT5006" t="s">
        <v>69</v>
      </c>
      <c r="AU5006">
        <v>59</v>
      </c>
      <c r="AV5006">
        <v>20</v>
      </c>
      <c r="AW5006">
        <f>YEAR(ChinookMusic[[#This Row],[invoiceDate]])</f>
        <v>2011</v>
      </c>
      <c r="AX5006" t="str">
        <f>TEXT(ChinookMusic[[#This Row],[invoiceDate]],"MMMM")</f>
        <v>September</v>
      </c>
    </row>
    <row r="5007" spans="1:50" x14ac:dyDescent="0.3">
      <c r="A5007">
        <v>55</v>
      </c>
      <c r="B5007" t="s">
        <v>814</v>
      </c>
      <c r="C5007">
        <v>40</v>
      </c>
      <c r="D5007" t="s">
        <v>815</v>
      </c>
      <c r="E5007">
        <v>490</v>
      </c>
      <c r="F5007" t="s">
        <v>3073</v>
      </c>
      <c r="G5007" t="s">
        <v>814</v>
      </c>
      <c r="H5007">
        <v>439510</v>
      </c>
      <c r="I5007">
        <v>0.99</v>
      </c>
      <c r="J5007">
        <v>1</v>
      </c>
      <c r="K5007" t="s">
        <v>78</v>
      </c>
      <c r="L5007">
        <v>1</v>
      </c>
      <c r="M5007" t="s">
        <v>51</v>
      </c>
      <c r="N5007">
        <v>8</v>
      </c>
      <c r="O5007" t="s">
        <v>52</v>
      </c>
      <c r="P5007">
        <v>1234</v>
      </c>
      <c r="Q5007">
        <v>1</v>
      </c>
      <c r="R5007">
        <v>228</v>
      </c>
      <c r="S5007">
        <v>50</v>
      </c>
      <c r="T5007" s="3">
        <v>40811</v>
      </c>
      <c r="U5007" t="s">
        <v>431</v>
      </c>
      <c r="V5007" t="s">
        <v>432</v>
      </c>
      <c r="W5007" t="s">
        <v>433</v>
      </c>
      <c r="X5007">
        <v>8.91</v>
      </c>
      <c r="Y5007">
        <v>50</v>
      </c>
      <c r="Z5007" t="s">
        <v>434</v>
      </c>
      <c r="AA5007" t="s">
        <v>435</v>
      </c>
      <c r="AB5007" t="s">
        <v>431</v>
      </c>
      <c r="AC5007" t="s">
        <v>432</v>
      </c>
      <c r="AD5007" t="s">
        <v>433</v>
      </c>
      <c r="AE5007" t="s">
        <v>436</v>
      </c>
      <c r="AF5007">
        <v>5</v>
      </c>
      <c r="AG5007">
        <v>5</v>
      </c>
      <c r="AH5007" t="s">
        <v>59</v>
      </c>
      <c r="AI5007" t="s">
        <v>60</v>
      </c>
      <c r="AJ5007" t="s">
        <v>3280</v>
      </c>
      <c r="AK5007" t="s">
        <v>61</v>
      </c>
      <c r="AL5007">
        <v>2</v>
      </c>
      <c r="AM5007" t="s">
        <v>62</v>
      </c>
      <c r="AN5007" t="s">
        <v>63</v>
      </c>
      <c r="AO5007" t="s">
        <v>64</v>
      </c>
      <c r="AP5007" t="s">
        <v>65</v>
      </c>
      <c r="AQ5007" t="s">
        <v>66</v>
      </c>
      <c r="AR5007" t="s">
        <v>67</v>
      </c>
      <c r="AS5007" t="s">
        <v>68</v>
      </c>
      <c r="AT5007" t="s">
        <v>69</v>
      </c>
      <c r="AU5007">
        <v>59</v>
      </c>
      <c r="AV5007">
        <v>20</v>
      </c>
      <c r="AW5007">
        <f>YEAR(ChinookMusic[[#This Row],[invoiceDate]])</f>
        <v>2011</v>
      </c>
      <c r="AX5007" t="str">
        <f>TEXT(ChinookMusic[[#This Row],[invoiceDate]],"MMMM")</f>
        <v>September</v>
      </c>
    </row>
    <row r="5008" spans="1:50" x14ac:dyDescent="0.3">
      <c r="A5008">
        <v>56</v>
      </c>
      <c r="B5008" t="s">
        <v>808</v>
      </c>
      <c r="C5008">
        <v>41</v>
      </c>
      <c r="D5008" t="s">
        <v>809</v>
      </c>
      <c r="E5008">
        <v>508</v>
      </c>
      <c r="F5008" t="s">
        <v>1129</v>
      </c>
      <c r="G5008" t="s">
        <v>73</v>
      </c>
      <c r="H5008">
        <v>155637</v>
      </c>
      <c r="I5008">
        <v>0.99</v>
      </c>
      <c r="J5008">
        <v>1</v>
      </c>
      <c r="K5008" t="s">
        <v>78</v>
      </c>
      <c r="L5008">
        <v>7</v>
      </c>
      <c r="M5008" t="s">
        <v>158</v>
      </c>
      <c r="N5008">
        <v>1</v>
      </c>
      <c r="O5008" t="s">
        <v>52</v>
      </c>
      <c r="P5008">
        <v>1237</v>
      </c>
      <c r="Q5008">
        <v>1</v>
      </c>
      <c r="R5008">
        <v>228</v>
      </c>
      <c r="S5008">
        <v>50</v>
      </c>
      <c r="T5008" s="3">
        <v>40811</v>
      </c>
      <c r="U5008" t="s">
        <v>431</v>
      </c>
      <c r="V5008" t="s">
        <v>432</v>
      </c>
      <c r="W5008" t="s">
        <v>433</v>
      </c>
      <c r="X5008">
        <v>8.91</v>
      </c>
      <c r="Y5008">
        <v>50</v>
      </c>
      <c r="Z5008" t="s">
        <v>434</v>
      </c>
      <c r="AA5008" t="s">
        <v>435</v>
      </c>
      <c r="AB5008" t="s">
        <v>431</v>
      </c>
      <c r="AC5008" t="s">
        <v>432</v>
      </c>
      <c r="AD5008" t="s">
        <v>433</v>
      </c>
      <c r="AE5008" t="s">
        <v>436</v>
      </c>
      <c r="AF5008">
        <v>5</v>
      </c>
      <c r="AG5008">
        <v>5</v>
      </c>
      <c r="AH5008" t="s">
        <v>59</v>
      </c>
      <c r="AI5008" t="s">
        <v>60</v>
      </c>
      <c r="AJ5008" t="s">
        <v>3280</v>
      </c>
      <c r="AK5008" t="s">
        <v>61</v>
      </c>
      <c r="AL5008">
        <v>2</v>
      </c>
      <c r="AM5008" t="s">
        <v>62</v>
      </c>
      <c r="AN5008" t="s">
        <v>63</v>
      </c>
      <c r="AO5008" t="s">
        <v>64</v>
      </c>
      <c r="AP5008" t="s">
        <v>65</v>
      </c>
      <c r="AQ5008" t="s">
        <v>66</v>
      </c>
      <c r="AR5008" t="s">
        <v>67</v>
      </c>
      <c r="AS5008" t="s">
        <v>68</v>
      </c>
      <c r="AT5008" t="s">
        <v>69</v>
      </c>
      <c r="AU5008">
        <v>59</v>
      </c>
      <c r="AV5008">
        <v>20</v>
      </c>
      <c r="AW5008">
        <f>YEAR(ChinookMusic[[#This Row],[invoiceDate]])</f>
        <v>2011</v>
      </c>
      <c r="AX5008" t="str">
        <f>TEXT(ChinookMusic[[#This Row],[invoiceDate]],"MMMM")</f>
        <v>September</v>
      </c>
    </row>
    <row r="5009" spans="1:50" x14ac:dyDescent="0.3">
      <c r="A5009">
        <v>56</v>
      </c>
      <c r="B5009" t="s">
        <v>808</v>
      </c>
      <c r="C5009">
        <v>41</v>
      </c>
      <c r="D5009" t="s">
        <v>809</v>
      </c>
      <c r="E5009">
        <v>508</v>
      </c>
      <c r="F5009" t="s">
        <v>1129</v>
      </c>
      <c r="G5009" t="s">
        <v>73</v>
      </c>
      <c r="H5009">
        <v>155637</v>
      </c>
      <c r="I5009">
        <v>0.99</v>
      </c>
      <c r="J5009">
        <v>1</v>
      </c>
      <c r="K5009" t="s">
        <v>78</v>
      </c>
      <c r="L5009">
        <v>7</v>
      </c>
      <c r="M5009" t="s">
        <v>158</v>
      </c>
      <c r="N5009">
        <v>5</v>
      </c>
      <c r="O5009" t="s">
        <v>70</v>
      </c>
      <c r="P5009">
        <v>1237</v>
      </c>
      <c r="Q5009">
        <v>1</v>
      </c>
      <c r="R5009">
        <v>228</v>
      </c>
      <c r="S5009">
        <v>50</v>
      </c>
      <c r="T5009" s="3">
        <v>40811</v>
      </c>
      <c r="U5009" t="s">
        <v>431</v>
      </c>
      <c r="V5009" t="s">
        <v>432</v>
      </c>
      <c r="W5009" t="s">
        <v>433</v>
      </c>
      <c r="X5009">
        <v>8.91</v>
      </c>
      <c r="Y5009">
        <v>50</v>
      </c>
      <c r="Z5009" t="s">
        <v>434</v>
      </c>
      <c r="AA5009" t="s">
        <v>435</v>
      </c>
      <c r="AB5009" t="s">
        <v>431</v>
      </c>
      <c r="AC5009" t="s">
        <v>432</v>
      </c>
      <c r="AD5009" t="s">
        <v>433</v>
      </c>
      <c r="AE5009" t="s">
        <v>436</v>
      </c>
      <c r="AF5009">
        <v>5</v>
      </c>
      <c r="AG5009">
        <v>5</v>
      </c>
      <c r="AH5009" t="s">
        <v>59</v>
      </c>
      <c r="AI5009" t="s">
        <v>60</v>
      </c>
      <c r="AJ5009" t="s">
        <v>3280</v>
      </c>
      <c r="AK5009" t="s">
        <v>61</v>
      </c>
      <c r="AL5009">
        <v>2</v>
      </c>
      <c r="AM5009" t="s">
        <v>62</v>
      </c>
      <c r="AN5009" t="s">
        <v>63</v>
      </c>
      <c r="AO5009" t="s">
        <v>64</v>
      </c>
      <c r="AP5009" t="s">
        <v>65</v>
      </c>
      <c r="AQ5009" t="s">
        <v>66</v>
      </c>
      <c r="AR5009" t="s">
        <v>67</v>
      </c>
      <c r="AS5009" t="s">
        <v>68</v>
      </c>
      <c r="AT5009" t="s">
        <v>69</v>
      </c>
      <c r="AU5009">
        <v>59</v>
      </c>
      <c r="AV5009">
        <v>20</v>
      </c>
      <c r="AW5009">
        <f>YEAR(ChinookMusic[[#This Row],[invoiceDate]])</f>
        <v>2011</v>
      </c>
      <c r="AX5009" t="str">
        <f>TEXT(ChinookMusic[[#This Row],[invoiceDate]],"MMMM")</f>
        <v>September</v>
      </c>
    </row>
    <row r="5010" spans="1:50" x14ac:dyDescent="0.3">
      <c r="A5010">
        <v>55</v>
      </c>
      <c r="B5010" t="s">
        <v>814</v>
      </c>
      <c r="C5010">
        <v>40</v>
      </c>
      <c r="D5010" t="s">
        <v>815</v>
      </c>
      <c r="E5010">
        <v>496</v>
      </c>
      <c r="F5010" t="s">
        <v>2326</v>
      </c>
      <c r="G5010" t="s">
        <v>1989</v>
      </c>
      <c r="H5010">
        <v>391549</v>
      </c>
      <c r="I5010">
        <v>0.99</v>
      </c>
      <c r="J5010">
        <v>1</v>
      </c>
      <c r="K5010" t="s">
        <v>78</v>
      </c>
      <c r="L5010">
        <v>1</v>
      </c>
      <c r="M5010" t="s">
        <v>51</v>
      </c>
      <c r="N5010">
        <v>1</v>
      </c>
      <c r="O5010" t="s">
        <v>52</v>
      </c>
      <c r="P5010">
        <v>1235</v>
      </c>
      <c r="Q5010">
        <v>1</v>
      </c>
      <c r="R5010">
        <v>228</v>
      </c>
      <c r="S5010">
        <v>50</v>
      </c>
      <c r="T5010" s="3">
        <v>40811</v>
      </c>
      <c r="U5010" t="s">
        <v>431</v>
      </c>
      <c r="V5010" t="s">
        <v>432</v>
      </c>
      <c r="W5010" t="s">
        <v>433</v>
      </c>
      <c r="X5010">
        <v>8.91</v>
      </c>
      <c r="Y5010">
        <v>50</v>
      </c>
      <c r="Z5010" t="s">
        <v>434</v>
      </c>
      <c r="AA5010" t="s">
        <v>435</v>
      </c>
      <c r="AB5010" t="s">
        <v>431</v>
      </c>
      <c r="AC5010" t="s">
        <v>432</v>
      </c>
      <c r="AD5010" t="s">
        <v>433</v>
      </c>
      <c r="AE5010" t="s">
        <v>436</v>
      </c>
      <c r="AF5010">
        <v>5</v>
      </c>
      <c r="AG5010">
        <v>5</v>
      </c>
      <c r="AH5010" t="s">
        <v>59</v>
      </c>
      <c r="AI5010" t="s">
        <v>60</v>
      </c>
      <c r="AJ5010" t="s">
        <v>3280</v>
      </c>
      <c r="AK5010" t="s">
        <v>61</v>
      </c>
      <c r="AL5010">
        <v>2</v>
      </c>
      <c r="AM5010" t="s">
        <v>62</v>
      </c>
      <c r="AN5010" t="s">
        <v>63</v>
      </c>
      <c r="AO5010" t="s">
        <v>64</v>
      </c>
      <c r="AP5010" t="s">
        <v>65</v>
      </c>
      <c r="AQ5010" t="s">
        <v>66</v>
      </c>
      <c r="AR5010" t="s">
        <v>67</v>
      </c>
      <c r="AS5010" t="s">
        <v>68</v>
      </c>
      <c r="AT5010" t="s">
        <v>69</v>
      </c>
      <c r="AU5010">
        <v>59</v>
      </c>
      <c r="AV5010">
        <v>20</v>
      </c>
      <c r="AW5010">
        <f>YEAR(ChinookMusic[[#This Row],[invoiceDate]])</f>
        <v>2011</v>
      </c>
      <c r="AX5010" t="str">
        <f>TEXT(ChinookMusic[[#This Row],[invoiceDate]],"MMMM")</f>
        <v>September</v>
      </c>
    </row>
    <row r="5011" spans="1:50" x14ac:dyDescent="0.3">
      <c r="A5011">
        <v>55</v>
      </c>
      <c r="B5011" t="s">
        <v>814</v>
      </c>
      <c r="C5011">
        <v>40</v>
      </c>
      <c r="D5011" t="s">
        <v>815</v>
      </c>
      <c r="E5011">
        <v>496</v>
      </c>
      <c r="F5011" t="s">
        <v>2326</v>
      </c>
      <c r="G5011" t="s">
        <v>1989</v>
      </c>
      <c r="H5011">
        <v>391549</v>
      </c>
      <c r="I5011">
        <v>0.99</v>
      </c>
      <c r="J5011">
        <v>1</v>
      </c>
      <c r="K5011" t="s">
        <v>78</v>
      </c>
      <c r="L5011">
        <v>1</v>
      </c>
      <c r="M5011" t="s">
        <v>51</v>
      </c>
      <c r="N5011">
        <v>8</v>
      </c>
      <c r="O5011" t="s">
        <v>52</v>
      </c>
      <c r="P5011">
        <v>1235</v>
      </c>
      <c r="Q5011">
        <v>1</v>
      </c>
      <c r="R5011">
        <v>228</v>
      </c>
      <c r="S5011">
        <v>50</v>
      </c>
      <c r="T5011" s="3">
        <v>40811</v>
      </c>
      <c r="U5011" t="s">
        <v>431</v>
      </c>
      <c r="V5011" t="s">
        <v>432</v>
      </c>
      <c r="W5011" t="s">
        <v>433</v>
      </c>
      <c r="X5011">
        <v>8.91</v>
      </c>
      <c r="Y5011">
        <v>50</v>
      </c>
      <c r="Z5011" t="s">
        <v>434</v>
      </c>
      <c r="AA5011" t="s">
        <v>435</v>
      </c>
      <c r="AB5011" t="s">
        <v>431</v>
      </c>
      <c r="AC5011" t="s">
        <v>432</v>
      </c>
      <c r="AD5011" t="s">
        <v>433</v>
      </c>
      <c r="AE5011" t="s">
        <v>436</v>
      </c>
      <c r="AF5011">
        <v>5</v>
      </c>
      <c r="AG5011">
        <v>5</v>
      </c>
      <c r="AH5011" t="s">
        <v>59</v>
      </c>
      <c r="AI5011" t="s">
        <v>60</v>
      </c>
      <c r="AJ5011" t="s">
        <v>3280</v>
      </c>
      <c r="AK5011" t="s">
        <v>61</v>
      </c>
      <c r="AL5011">
        <v>2</v>
      </c>
      <c r="AM5011" t="s">
        <v>62</v>
      </c>
      <c r="AN5011" t="s">
        <v>63</v>
      </c>
      <c r="AO5011" t="s">
        <v>64</v>
      </c>
      <c r="AP5011" t="s">
        <v>65</v>
      </c>
      <c r="AQ5011" t="s">
        <v>66</v>
      </c>
      <c r="AR5011" t="s">
        <v>67</v>
      </c>
      <c r="AS5011" t="s">
        <v>68</v>
      </c>
      <c r="AT5011" t="s">
        <v>69</v>
      </c>
      <c r="AU5011">
        <v>59</v>
      </c>
      <c r="AV5011">
        <v>20</v>
      </c>
      <c r="AW5011">
        <f>YEAR(ChinookMusic[[#This Row],[invoiceDate]])</f>
        <v>2011</v>
      </c>
      <c r="AX5011" t="str">
        <f>TEXT(ChinookMusic[[#This Row],[invoiceDate]],"MMMM")</f>
        <v>September</v>
      </c>
    </row>
    <row r="5012" spans="1:50" x14ac:dyDescent="0.3">
      <c r="A5012">
        <v>53</v>
      </c>
      <c r="B5012" t="s">
        <v>211</v>
      </c>
      <c r="C5012">
        <v>38</v>
      </c>
      <c r="D5012" t="s">
        <v>212</v>
      </c>
      <c r="E5012">
        <v>466</v>
      </c>
      <c r="F5012" t="s">
        <v>219</v>
      </c>
      <c r="G5012" t="s">
        <v>73</v>
      </c>
      <c r="H5012">
        <v>288757</v>
      </c>
      <c r="I5012">
        <v>0.99</v>
      </c>
      <c r="J5012">
        <v>1</v>
      </c>
      <c r="K5012" t="s">
        <v>78</v>
      </c>
      <c r="L5012">
        <v>2</v>
      </c>
      <c r="M5012" t="s">
        <v>115</v>
      </c>
      <c r="N5012">
        <v>8</v>
      </c>
      <c r="O5012" t="s">
        <v>52</v>
      </c>
      <c r="P5012">
        <v>1230</v>
      </c>
      <c r="Q5012">
        <v>1</v>
      </c>
      <c r="R5012">
        <v>228</v>
      </c>
      <c r="S5012">
        <v>50</v>
      </c>
      <c r="T5012" s="3">
        <v>40811</v>
      </c>
      <c r="U5012" t="s">
        <v>431</v>
      </c>
      <c r="V5012" t="s">
        <v>432</v>
      </c>
      <c r="W5012" t="s">
        <v>433</v>
      </c>
      <c r="X5012">
        <v>8.91</v>
      </c>
      <c r="Y5012">
        <v>50</v>
      </c>
      <c r="Z5012" t="s">
        <v>434</v>
      </c>
      <c r="AA5012" t="s">
        <v>435</v>
      </c>
      <c r="AB5012" t="s">
        <v>431</v>
      </c>
      <c r="AC5012" t="s">
        <v>432</v>
      </c>
      <c r="AD5012" t="s">
        <v>433</v>
      </c>
      <c r="AE5012" t="s">
        <v>436</v>
      </c>
      <c r="AF5012">
        <v>5</v>
      </c>
      <c r="AG5012">
        <v>5</v>
      </c>
      <c r="AH5012" t="s">
        <v>59</v>
      </c>
      <c r="AI5012" t="s">
        <v>60</v>
      </c>
      <c r="AJ5012" t="s">
        <v>3280</v>
      </c>
      <c r="AK5012" t="s">
        <v>61</v>
      </c>
      <c r="AL5012">
        <v>2</v>
      </c>
      <c r="AM5012" t="s">
        <v>62</v>
      </c>
      <c r="AN5012" t="s">
        <v>63</v>
      </c>
      <c r="AO5012" t="s">
        <v>64</v>
      </c>
      <c r="AP5012" t="s">
        <v>65</v>
      </c>
      <c r="AQ5012" t="s">
        <v>66</v>
      </c>
      <c r="AR5012" t="s">
        <v>67</v>
      </c>
      <c r="AS5012" t="s">
        <v>68</v>
      </c>
      <c r="AT5012" t="s">
        <v>69</v>
      </c>
      <c r="AU5012">
        <v>59</v>
      </c>
      <c r="AV5012">
        <v>20</v>
      </c>
      <c r="AW5012">
        <f>YEAR(ChinookMusic[[#This Row],[invoiceDate]])</f>
        <v>2011</v>
      </c>
      <c r="AX5012" t="str">
        <f>TEXT(ChinookMusic[[#This Row],[invoiceDate]],"MMMM")</f>
        <v>September</v>
      </c>
    </row>
    <row r="5013" spans="1:50" x14ac:dyDescent="0.3">
      <c r="A5013">
        <v>53</v>
      </c>
      <c r="B5013" t="s">
        <v>211</v>
      </c>
      <c r="C5013">
        <v>38</v>
      </c>
      <c r="D5013" t="s">
        <v>212</v>
      </c>
      <c r="E5013">
        <v>466</v>
      </c>
      <c r="F5013" t="s">
        <v>219</v>
      </c>
      <c r="G5013" t="s">
        <v>73</v>
      </c>
      <c r="H5013">
        <v>288757</v>
      </c>
      <c r="I5013">
        <v>0.99</v>
      </c>
      <c r="J5013">
        <v>1</v>
      </c>
      <c r="K5013" t="s">
        <v>78</v>
      </c>
      <c r="L5013">
        <v>2</v>
      </c>
      <c r="M5013" t="s">
        <v>115</v>
      </c>
      <c r="N5013">
        <v>1</v>
      </c>
      <c r="O5013" t="s">
        <v>52</v>
      </c>
      <c r="P5013">
        <v>1230</v>
      </c>
      <c r="Q5013">
        <v>1</v>
      </c>
      <c r="R5013">
        <v>228</v>
      </c>
      <c r="S5013">
        <v>50</v>
      </c>
      <c r="T5013" s="3">
        <v>40811</v>
      </c>
      <c r="U5013" t="s">
        <v>431</v>
      </c>
      <c r="V5013" t="s">
        <v>432</v>
      </c>
      <c r="W5013" t="s">
        <v>433</v>
      </c>
      <c r="X5013">
        <v>8.91</v>
      </c>
      <c r="Y5013">
        <v>50</v>
      </c>
      <c r="Z5013" t="s">
        <v>434</v>
      </c>
      <c r="AA5013" t="s">
        <v>435</v>
      </c>
      <c r="AB5013" t="s">
        <v>431</v>
      </c>
      <c r="AC5013" t="s">
        <v>432</v>
      </c>
      <c r="AD5013" t="s">
        <v>433</v>
      </c>
      <c r="AE5013" t="s">
        <v>436</v>
      </c>
      <c r="AF5013">
        <v>5</v>
      </c>
      <c r="AG5013">
        <v>5</v>
      </c>
      <c r="AH5013" t="s">
        <v>59</v>
      </c>
      <c r="AI5013" t="s">
        <v>60</v>
      </c>
      <c r="AJ5013" t="s">
        <v>3280</v>
      </c>
      <c r="AK5013" t="s">
        <v>61</v>
      </c>
      <c r="AL5013">
        <v>2</v>
      </c>
      <c r="AM5013" t="s">
        <v>62</v>
      </c>
      <c r="AN5013" t="s">
        <v>63</v>
      </c>
      <c r="AO5013" t="s">
        <v>64</v>
      </c>
      <c r="AP5013" t="s">
        <v>65</v>
      </c>
      <c r="AQ5013" t="s">
        <v>66</v>
      </c>
      <c r="AR5013" t="s">
        <v>67</v>
      </c>
      <c r="AS5013" t="s">
        <v>68</v>
      </c>
      <c r="AT5013" t="s">
        <v>69</v>
      </c>
      <c r="AU5013">
        <v>59</v>
      </c>
      <c r="AV5013">
        <v>20</v>
      </c>
      <c r="AW5013">
        <f>YEAR(ChinookMusic[[#This Row],[invoiceDate]])</f>
        <v>2011</v>
      </c>
      <c r="AX5013" t="str">
        <f>TEXT(ChinookMusic[[#This Row],[invoiceDate]],"MMMM")</f>
        <v>September</v>
      </c>
    </row>
    <row r="5014" spans="1:50" x14ac:dyDescent="0.3">
      <c r="A5014">
        <v>54</v>
      </c>
      <c r="B5014" t="s">
        <v>225</v>
      </c>
      <c r="C5014">
        <v>39</v>
      </c>
      <c r="D5014" t="s">
        <v>226</v>
      </c>
      <c r="E5014">
        <v>484</v>
      </c>
      <c r="F5014" t="s">
        <v>2327</v>
      </c>
      <c r="G5014" t="s">
        <v>228</v>
      </c>
      <c r="H5014">
        <v>170187</v>
      </c>
      <c r="I5014">
        <v>0.99</v>
      </c>
      <c r="J5014">
        <v>1</v>
      </c>
      <c r="K5014" t="s">
        <v>78</v>
      </c>
      <c r="L5014">
        <v>4</v>
      </c>
      <c r="M5014" t="s">
        <v>146</v>
      </c>
      <c r="N5014">
        <v>8</v>
      </c>
      <c r="O5014" t="s">
        <v>52</v>
      </c>
      <c r="P5014">
        <v>1233</v>
      </c>
      <c r="Q5014">
        <v>1</v>
      </c>
      <c r="R5014">
        <v>228</v>
      </c>
      <c r="S5014">
        <v>50</v>
      </c>
      <c r="T5014" s="3">
        <v>40811</v>
      </c>
      <c r="U5014" t="s">
        <v>431</v>
      </c>
      <c r="V5014" t="s">
        <v>432</v>
      </c>
      <c r="W5014" t="s">
        <v>433</v>
      </c>
      <c r="X5014">
        <v>8.91</v>
      </c>
      <c r="Y5014">
        <v>50</v>
      </c>
      <c r="Z5014" t="s">
        <v>434</v>
      </c>
      <c r="AA5014" t="s">
        <v>435</v>
      </c>
      <c r="AB5014" t="s">
        <v>431</v>
      </c>
      <c r="AC5014" t="s">
        <v>432</v>
      </c>
      <c r="AD5014" t="s">
        <v>433</v>
      </c>
      <c r="AE5014" t="s">
        <v>436</v>
      </c>
      <c r="AF5014">
        <v>5</v>
      </c>
      <c r="AG5014">
        <v>5</v>
      </c>
      <c r="AH5014" t="s">
        <v>59</v>
      </c>
      <c r="AI5014" t="s">
        <v>60</v>
      </c>
      <c r="AJ5014" t="s">
        <v>3280</v>
      </c>
      <c r="AK5014" t="s">
        <v>61</v>
      </c>
      <c r="AL5014">
        <v>2</v>
      </c>
      <c r="AM5014" t="s">
        <v>62</v>
      </c>
      <c r="AN5014" t="s">
        <v>63</v>
      </c>
      <c r="AO5014" t="s">
        <v>64</v>
      </c>
      <c r="AP5014" t="s">
        <v>65</v>
      </c>
      <c r="AQ5014" t="s">
        <v>66</v>
      </c>
      <c r="AR5014" t="s">
        <v>67</v>
      </c>
      <c r="AS5014" t="s">
        <v>68</v>
      </c>
      <c r="AT5014" t="s">
        <v>69</v>
      </c>
      <c r="AU5014">
        <v>59</v>
      </c>
      <c r="AV5014">
        <v>20</v>
      </c>
      <c r="AW5014">
        <f>YEAR(ChinookMusic[[#This Row],[invoiceDate]])</f>
        <v>2011</v>
      </c>
      <c r="AX5014" t="str">
        <f>TEXT(ChinookMusic[[#This Row],[invoiceDate]],"MMMM")</f>
        <v>September</v>
      </c>
    </row>
    <row r="5015" spans="1:50" x14ac:dyDescent="0.3">
      <c r="A5015">
        <v>54</v>
      </c>
      <c r="B5015" t="s">
        <v>225</v>
      </c>
      <c r="C5015">
        <v>39</v>
      </c>
      <c r="D5015" t="s">
        <v>226</v>
      </c>
      <c r="E5015">
        <v>484</v>
      </c>
      <c r="F5015" t="s">
        <v>2327</v>
      </c>
      <c r="G5015" t="s">
        <v>228</v>
      </c>
      <c r="H5015">
        <v>170187</v>
      </c>
      <c r="I5015">
        <v>0.99</v>
      </c>
      <c r="J5015">
        <v>1</v>
      </c>
      <c r="K5015" t="s">
        <v>78</v>
      </c>
      <c r="L5015">
        <v>4</v>
      </c>
      <c r="M5015" t="s">
        <v>146</v>
      </c>
      <c r="N5015">
        <v>5</v>
      </c>
      <c r="O5015" t="s">
        <v>70</v>
      </c>
      <c r="P5015">
        <v>1233</v>
      </c>
      <c r="Q5015">
        <v>1</v>
      </c>
      <c r="R5015">
        <v>228</v>
      </c>
      <c r="S5015">
        <v>50</v>
      </c>
      <c r="T5015" s="3">
        <v>40811</v>
      </c>
      <c r="U5015" t="s">
        <v>431</v>
      </c>
      <c r="V5015" t="s">
        <v>432</v>
      </c>
      <c r="W5015" t="s">
        <v>433</v>
      </c>
      <c r="X5015">
        <v>8.91</v>
      </c>
      <c r="Y5015">
        <v>50</v>
      </c>
      <c r="Z5015" t="s">
        <v>434</v>
      </c>
      <c r="AA5015" t="s">
        <v>435</v>
      </c>
      <c r="AB5015" t="s">
        <v>431</v>
      </c>
      <c r="AC5015" t="s">
        <v>432</v>
      </c>
      <c r="AD5015" t="s">
        <v>433</v>
      </c>
      <c r="AE5015" t="s">
        <v>436</v>
      </c>
      <c r="AF5015">
        <v>5</v>
      </c>
      <c r="AG5015">
        <v>5</v>
      </c>
      <c r="AH5015" t="s">
        <v>59</v>
      </c>
      <c r="AI5015" t="s">
        <v>60</v>
      </c>
      <c r="AJ5015" t="s">
        <v>3280</v>
      </c>
      <c r="AK5015" t="s">
        <v>61</v>
      </c>
      <c r="AL5015">
        <v>2</v>
      </c>
      <c r="AM5015" t="s">
        <v>62</v>
      </c>
      <c r="AN5015" t="s">
        <v>63</v>
      </c>
      <c r="AO5015" t="s">
        <v>64</v>
      </c>
      <c r="AP5015" t="s">
        <v>65</v>
      </c>
      <c r="AQ5015" t="s">
        <v>66</v>
      </c>
      <c r="AR5015" t="s">
        <v>67</v>
      </c>
      <c r="AS5015" t="s">
        <v>68</v>
      </c>
      <c r="AT5015" t="s">
        <v>69</v>
      </c>
      <c r="AU5015">
        <v>59</v>
      </c>
      <c r="AV5015">
        <v>20</v>
      </c>
      <c r="AW5015">
        <f>YEAR(ChinookMusic[[#This Row],[invoiceDate]])</f>
        <v>2011</v>
      </c>
      <c r="AX5015" t="str">
        <f>TEXT(ChinookMusic[[#This Row],[invoiceDate]],"MMMM")</f>
        <v>September</v>
      </c>
    </row>
    <row r="5016" spans="1:50" x14ac:dyDescent="0.3">
      <c r="A5016">
        <v>54</v>
      </c>
      <c r="B5016" t="s">
        <v>225</v>
      </c>
      <c r="C5016">
        <v>39</v>
      </c>
      <c r="D5016" t="s">
        <v>226</v>
      </c>
      <c r="E5016">
        <v>484</v>
      </c>
      <c r="F5016" t="s">
        <v>2327</v>
      </c>
      <c r="G5016" t="s">
        <v>228</v>
      </c>
      <c r="H5016">
        <v>170187</v>
      </c>
      <c r="I5016">
        <v>0.99</v>
      </c>
      <c r="J5016">
        <v>1</v>
      </c>
      <c r="K5016" t="s">
        <v>78</v>
      </c>
      <c r="L5016">
        <v>4</v>
      </c>
      <c r="M5016" t="s">
        <v>146</v>
      </c>
      <c r="N5016">
        <v>1</v>
      </c>
      <c r="O5016" t="s">
        <v>52</v>
      </c>
      <c r="P5016">
        <v>1233</v>
      </c>
      <c r="Q5016">
        <v>1</v>
      </c>
      <c r="R5016">
        <v>228</v>
      </c>
      <c r="S5016">
        <v>50</v>
      </c>
      <c r="T5016" s="3">
        <v>40811</v>
      </c>
      <c r="U5016" t="s">
        <v>431</v>
      </c>
      <c r="V5016" t="s">
        <v>432</v>
      </c>
      <c r="W5016" t="s">
        <v>433</v>
      </c>
      <c r="X5016">
        <v>8.91</v>
      </c>
      <c r="Y5016">
        <v>50</v>
      </c>
      <c r="Z5016" t="s">
        <v>434</v>
      </c>
      <c r="AA5016" t="s">
        <v>435</v>
      </c>
      <c r="AB5016" t="s">
        <v>431</v>
      </c>
      <c r="AC5016" t="s">
        <v>432</v>
      </c>
      <c r="AD5016" t="s">
        <v>433</v>
      </c>
      <c r="AE5016" t="s">
        <v>436</v>
      </c>
      <c r="AF5016">
        <v>5</v>
      </c>
      <c r="AG5016">
        <v>5</v>
      </c>
      <c r="AH5016" t="s">
        <v>59</v>
      </c>
      <c r="AI5016" t="s">
        <v>60</v>
      </c>
      <c r="AJ5016" t="s">
        <v>3280</v>
      </c>
      <c r="AK5016" t="s">
        <v>61</v>
      </c>
      <c r="AL5016">
        <v>2</v>
      </c>
      <c r="AM5016" t="s">
        <v>62</v>
      </c>
      <c r="AN5016" t="s">
        <v>63</v>
      </c>
      <c r="AO5016" t="s">
        <v>64</v>
      </c>
      <c r="AP5016" t="s">
        <v>65</v>
      </c>
      <c r="AQ5016" t="s">
        <v>66</v>
      </c>
      <c r="AR5016" t="s">
        <v>67</v>
      </c>
      <c r="AS5016" t="s">
        <v>68</v>
      </c>
      <c r="AT5016" t="s">
        <v>69</v>
      </c>
      <c r="AU5016">
        <v>59</v>
      </c>
      <c r="AV5016">
        <v>20</v>
      </c>
      <c r="AW5016">
        <f>YEAR(ChinookMusic[[#This Row],[invoiceDate]])</f>
        <v>2011</v>
      </c>
      <c r="AX5016" t="str">
        <f>TEXT(ChinookMusic[[#This Row],[invoiceDate]],"MMMM")</f>
        <v>September</v>
      </c>
    </row>
    <row r="5017" spans="1:50" x14ac:dyDescent="0.3">
      <c r="A5017">
        <v>53</v>
      </c>
      <c r="B5017" t="s">
        <v>211</v>
      </c>
      <c r="C5017">
        <v>38</v>
      </c>
      <c r="D5017" t="s">
        <v>212</v>
      </c>
      <c r="E5017">
        <v>460</v>
      </c>
      <c r="F5017" t="s">
        <v>3074</v>
      </c>
      <c r="G5017" t="s">
        <v>73</v>
      </c>
      <c r="H5017">
        <v>273580</v>
      </c>
      <c r="I5017">
        <v>0.99</v>
      </c>
      <c r="J5017">
        <v>1</v>
      </c>
      <c r="K5017" t="s">
        <v>78</v>
      </c>
      <c r="L5017">
        <v>2</v>
      </c>
      <c r="M5017" t="s">
        <v>115</v>
      </c>
      <c r="N5017">
        <v>1</v>
      </c>
      <c r="O5017" t="s">
        <v>52</v>
      </c>
      <c r="P5017">
        <v>1229</v>
      </c>
      <c r="Q5017">
        <v>1</v>
      </c>
      <c r="R5017">
        <v>228</v>
      </c>
      <c r="S5017">
        <v>50</v>
      </c>
      <c r="T5017" s="3">
        <v>40811</v>
      </c>
      <c r="U5017" t="s">
        <v>431</v>
      </c>
      <c r="V5017" t="s">
        <v>432</v>
      </c>
      <c r="W5017" t="s">
        <v>433</v>
      </c>
      <c r="X5017">
        <v>8.91</v>
      </c>
      <c r="Y5017">
        <v>50</v>
      </c>
      <c r="Z5017" t="s">
        <v>434</v>
      </c>
      <c r="AA5017" t="s">
        <v>435</v>
      </c>
      <c r="AB5017" t="s">
        <v>431</v>
      </c>
      <c r="AC5017" t="s">
        <v>432</v>
      </c>
      <c r="AD5017" t="s">
        <v>433</v>
      </c>
      <c r="AE5017" t="s">
        <v>436</v>
      </c>
      <c r="AF5017">
        <v>5</v>
      </c>
      <c r="AG5017">
        <v>5</v>
      </c>
      <c r="AH5017" t="s">
        <v>59</v>
      </c>
      <c r="AI5017" t="s">
        <v>60</v>
      </c>
      <c r="AJ5017" t="s">
        <v>3281</v>
      </c>
      <c r="AK5017" t="s">
        <v>61</v>
      </c>
      <c r="AL5017">
        <v>2</v>
      </c>
      <c r="AM5017" t="s">
        <v>62</v>
      </c>
      <c r="AN5017" t="s">
        <v>63</v>
      </c>
      <c r="AO5017" t="s">
        <v>64</v>
      </c>
      <c r="AP5017" t="s">
        <v>65</v>
      </c>
      <c r="AQ5017" t="s">
        <v>66</v>
      </c>
      <c r="AR5017" t="s">
        <v>67</v>
      </c>
      <c r="AS5017" t="s">
        <v>68</v>
      </c>
      <c r="AT5017" t="s">
        <v>69</v>
      </c>
      <c r="AU5017">
        <v>59</v>
      </c>
      <c r="AV5017">
        <v>20</v>
      </c>
      <c r="AW5017">
        <f>YEAR(ChinookMusic[[#This Row],[invoiceDate]])</f>
        <v>2011</v>
      </c>
      <c r="AX5017" t="str">
        <f>TEXT(ChinookMusic[[#This Row],[invoiceDate]],"MMMM")</f>
        <v>September</v>
      </c>
    </row>
    <row r="5018" spans="1:50" x14ac:dyDescent="0.3">
      <c r="A5018">
        <v>53</v>
      </c>
      <c r="B5018" t="s">
        <v>211</v>
      </c>
      <c r="C5018">
        <v>38</v>
      </c>
      <c r="D5018" t="s">
        <v>212</v>
      </c>
      <c r="E5018">
        <v>460</v>
      </c>
      <c r="F5018" t="s">
        <v>3074</v>
      </c>
      <c r="G5018" t="s">
        <v>73</v>
      </c>
      <c r="H5018">
        <v>273580</v>
      </c>
      <c r="I5018">
        <v>0.99</v>
      </c>
      <c r="J5018">
        <v>1</v>
      </c>
      <c r="K5018" t="s">
        <v>78</v>
      </c>
      <c r="L5018">
        <v>2</v>
      </c>
      <c r="M5018" t="s">
        <v>115</v>
      </c>
      <c r="N5018">
        <v>8</v>
      </c>
      <c r="O5018" t="s">
        <v>52</v>
      </c>
      <c r="P5018">
        <v>1229</v>
      </c>
      <c r="Q5018">
        <v>1</v>
      </c>
      <c r="R5018">
        <v>228</v>
      </c>
      <c r="S5018">
        <v>50</v>
      </c>
      <c r="T5018" s="3">
        <v>40811</v>
      </c>
      <c r="U5018" t="s">
        <v>431</v>
      </c>
      <c r="V5018" t="s">
        <v>432</v>
      </c>
      <c r="W5018" t="s">
        <v>433</v>
      </c>
      <c r="X5018">
        <v>8.91</v>
      </c>
      <c r="Y5018">
        <v>50</v>
      </c>
      <c r="Z5018" t="s">
        <v>434</v>
      </c>
      <c r="AA5018" t="s">
        <v>435</v>
      </c>
      <c r="AB5018" t="s">
        <v>431</v>
      </c>
      <c r="AC5018" t="s">
        <v>432</v>
      </c>
      <c r="AD5018" t="s">
        <v>433</v>
      </c>
      <c r="AE5018" t="s">
        <v>436</v>
      </c>
      <c r="AF5018">
        <v>5</v>
      </c>
      <c r="AG5018">
        <v>5</v>
      </c>
      <c r="AH5018" t="s">
        <v>59</v>
      </c>
      <c r="AI5018" t="s">
        <v>60</v>
      </c>
      <c r="AJ5018" t="s">
        <v>3281</v>
      </c>
      <c r="AK5018" t="s">
        <v>61</v>
      </c>
      <c r="AL5018">
        <v>2</v>
      </c>
      <c r="AM5018" t="s">
        <v>62</v>
      </c>
      <c r="AN5018" t="s">
        <v>63</v>
      </c>
      <c r="AO5018" t="s">
        <v>64</v>
      </c>
      <c r="AP5018" t="s">
        <v>65</v>
      </c>
      <c r="AQ5018" t="s">
        <v>66</v>
      </c>
      <c r="AR5018" t="s">
        <v>67</v>
      </c>
      <c r="AS5018" t="s">
        <v>68</v>
      </c>
      <c r="AT5018" t="s">
        <v>69</v>
      </c>
      <c r="AU5018">
        <v>59</v>
      </c>
      <c r="AV5018">
        <v>20</v>
      </c>
      <c r="AW5018">
        <f>YEAR(ChinookMusic[[#This Row],[invoiceDate]])</f>
        <v>2011</v>
      </c>
      <c r="AX5018" t="str">
        <f>TEXT(ChinookMusic[[#This Row],[invoiceDate]],"MMMM")</f>
        <v>September</v>
      </c>
    </row>
    <row r="5019" spans="1:50" x14ac:dyDescent="0.3">
      <c r="A5019">
        <v>53</v>
      </c>
      <c r="B5019" t="s">
        <v>211</v>
      </c>
      <c r="C5019">
        <v>38</v>
      </c>
      <c r="D5019" t="s">
        <v>212</v>
      </c>
      <c r="E5019">
        <v>460</v>
      </c>
      <c r="F5019" t="s">
        <v>3074</v>
      </c>
      <c r="G5019" t="s">
        <v>73</v>
      </c>
      <c r="H5019">
        <v>273580</v>
      </c>
      <c r="I5019">
        <v>0.99</v>
      </c>
      <c r="J5019">
        <v>1</v>
      </c>
      <c r="K5019" t="s">
        <v>78</v>
      </c>
      <c r="L5019">
        <v>2</v>
      </c>
      <c r="M5019" t="s">
        <v>115</v>
      </c>
      <c r="N5019">
        <v>5</v>
      </c>
      <c r="O5019" t="s">
        <v>70</v>
      </c>
      <c r="P5019">
        <v>1229</v>
      </c>
      <c r="Q5019">
        <v>1</v>
      </c>
      <c r="R5019">
        <v>228</v>
      </c>
      <c r="S5019">
        <v>50</v>
      </c>
      <c r="T5019" s="3">
        <v>40811</v>
      </c>
      <c r="U5019" t="s">
        <v>431</v>
      </c>
      <c r="V5019" t="s">
        <v>432</v>
      </c>
      <c r="W5019" t="s">
        <v>433</v>
      </c>
      <c r="X5019">
        <v>8.91</v>
      </c>
      <c r="Y5019">
        <v>50</v>
      </c>
      <c r="Z5019" t="s">
        <v>434</v>
      </c>
      <c r="AA5019" t="s">
        <v>435</v>
      </c>
      <c r="AB5019" t="s">
        <v>431</v>
      </c>
      <c r="AC5019" t="s">
        <v>432</v>
      </c>
      <c r="AD5019" t="s">
        <v>433</v>
      </c>
      <c r="AE5019" t="s">
        <v>436</v>
      </c>
      <c r="AF5019">
        <v>5</v>
      </c>
      <c r="AG5019">
        <v>5</v>
      </c>
      <c r="AH5019" t="s">
        <v>59</v>
      </c>
      <c r="AI5019" t="s">
        <v>60</v>
      </c>
      <c r="AJ5019" t="s">
        <v>3281</v>
      </c>
      <c r="AK5019" t="s">
        <v>61</v>
      </c>
      <c r="AL5019">
        <v>2</v>
      </c>
      <c r="AM5019" t="s">
        <v>62</v>
      </c>
      <c r="AN5019" t="s">
        <v>63</v>
      </c>
      <c r="AO5019" t="s">
        <v>64</v>
      </c>
      <c r="AP5019" t="s">
        <v>65</v>
      </c>
      <c r="AQ5019" t="s">
        <v>66</v>
      </c>
      <c r="AR5019" t="s">
        <v>67</v>
      </c>
      <c r="AS5019" t="s">
        <v>68</v>
      </c>
      <c r="AT5019" t="s">
        <v>69</v>
      </c>
      <c r="AU5019">
        <v>59</v>
      </c>
      <c r="AV5019">
        <v>20</v>
      </c>
      <c r="AW5019">
        <f>YEAR(ChinookMusic[[#This Row],[invoiceDate]])</f>
        <v>2011</v>
      </c>
      <c r="AX5019" t="str">
        <f>TEXT(ChinookMusic[[#This Row],[invoiceDate]],"MMMM")</f>
        <v>September</v>
      </c>
    </row>
    <row r="5020" spans="1:50" x14ac:dyDescent="0.3">
      <c r="A5020">
        <v>27</v>
      </c>
      <c r="B5020" t="s">
        <v>360</v>
      </c>
      <c r="C5020">
        <v>86</v>
      </c>
      <c r="D5020" t="s">
        <v>365</v>
      </c>
      <c r="E5020">
        <v>1093</v>
      </c>
      <c r="F5020" t="s">
        <v>1376</v>
      </c>
      <c r="G5020" t="s">
        <v>73</v>
      </c>
      <c r="H5020">
        <v>357485</v>
      </c>
      <c r="I5020">
        <v>0.99</v>
      </c>
      <c r="J5020">
        <v>1</v>
      </c>
      <c r="K5020" t="s">
        <v>78</v>
      </c>
      <c r="L5020">
        <v>7</v>
      </c>
      <c r="M5020" t="s">
        <v>158</v>
      </c>
      <c r="N5020">
        <v>1</v>
      </c>
      <c r="O5020" t="s">
        <v>52</v>
      </c>
      <c r="P5020">
        <v>1901</v>
      </c>
      <c r="Q5020">
        <v>1</v>
      </c>
      <c r="R5020">
        <v>351</v>
      </c>
      <c r="S5020">
        <v>14</v>
      </c>
      <c r="T5020" s="3">
        <v>41364</v>
      </c>
      <c r="U5020" t="s">
        <v>116</v>
      </c>
      <c r="V5020" t="s">
        <v>117</v>
      </c>
      <c r="W5020" t="s">
        <v>64</v>
      </c>
      <c r="X5020">
        <v>1.98</v>
      </c>
      <c r="Y5020">
        <v>14</v>
      </c>
      <c r="Z5020" t="s">
        <v>118</v>
      </c>
      <c r="AA5020" t="s">
        <v>119</v>
      </c>
      <c r="AB5020" t="s">
        <v>116</v>
      </c>
      <c r="AC5020" t="s">
        <v>117</v>
      </c>
      <c r="AD5020" t="s">
        <v>64</v>
      </c>
      <c r="AE5020" t="s">
        <v>120</v>
      </c>
      <c r="AF5020">
        <v>5</v>
      </c>
      <c r="AG5020">
        <v>5</v>
      </c>
      <c r="AH5020" t="s">
        <v>59</v>
      </c>
      <c r="AI5020" t="s">
        <v>60</v>
      </c>
      <c r="AJ5020" t="s">
        <v>3281</v>
      </c>
      <c r="AK5020" t="s">
        <v>61</v>
      </c>
      <c r="AL5020">
        <v>2</v>
      </c>
      <c r="AM5020" t="s">
        <v>62</v>
      </c>
      <c r="AN5020" t="s">
        <v>63</v>
      </c>
      <c r="AO5020" t="s">
        <v>64</v>
      </c>
      <c r="AP5020" t="s">
        <v>65</v>
      </c>
      <c r="AQ5020" t="s">
        <v>66</v>
      </c>
      <c r="AR5020" t="s">
        <v>67</v>
      </c>
      <c r="AS5020" t="s">
        <v>68</v>
      </c>
      <c r="AT5020" t="s">
        <v>69</v>
      </c>
      <c r="AU5020">
        <v>59</v>
      </c>
      <c r="AV5020">
        <v>20</v>
      </c>
      <c r="AW5020">
        <f>YEAR(ChinookMusic[[#This Row],[invoiceDate]])</f>
        <v>2013</v>
      </c>
      <c r="AX5020" t="str">
        <f>TEXT(ChinookMusic[[#This Row],[invoiceDate]],"MMMM")</f>
        <v>March</v>
      </c>
    </row>
    <row r="5021" spans="1:50" x14ac:dyDescent="0.3">
      <c r="A5021">
        <v>27</v>
      </c>
      <c r="B5021" t="s">
        <v>360</v>
      </c>
      <c r="C5021">
        <v>86</v>
      </c>
      <c r="D5021" t="s">
        <v>365</v>
      </c>
      <c r="E5021">
        <v>1093</v>
      </c>
      <c r="F5021" t="s">
        <v>1376</v>
      </c>
      <c r="G5021" t="s">
        <v>73</v>
      </c>
      <c r="H5021">
        <v>357485</v>
      </c>
      <c r="I5021">
        <v>0.99</v>
      </c>
      <c r="J5021">
        <v>1</v>
      </c>
      <c r="K5021" t="s">
        <v>78</v>
      </c>
      <c r="L5021">
        <v>7</v>
      </c>
      <c r="M5021" t="s">
        <v>158</v>
      </c>
      <c r="N5021">
        <v>5</v>
      </c>
      <c r="O5021" t="s">
        <v>70</v>
      </c>
      <c r="P5021">
        <v>1901</v>
      </c>
      <c r="Q5021">
        <v>1</v>
      </c>
      <c r="R5021">
        <v>351</v>
      </c>
      <c r="S5021">
        <v>14</v>
      </c>
      <c r="T5021" s="3">
        <v>41364</v>
      </c>
      <c r="U5021" t="s">
        <v>116</v>
      </c>
      <c r="V5021" t="s">
        <v>117</v>
      </c>
      <c r="W5021" t="s">
        <v>64</v>
      </c>
      <c r="X5021">
        <v>1.98</v>
      </c>
      <c r="Y5021">
        <v>14</v>
      </c>
      <c r="Z5021" t="s">
        <v>118</v>
      </c>
      <c r="AA5021" t="s">
        <v>119</v>
      </c>
      <c r="AB5021" t="s">
        <v>116</v>
      </c>
      <c r="AC5021" t="s">
        <v>117</v>
      </c>
      <c r="AD5021" t="s">
        <v>64</v>
      </c>
      <c r="AE5021" t="s">
        <v>120</v>
      </c>
      <c r="AF5021">
        <v>5</v>
      </c>
      <c r="AG5021">
        <v>5</v>
      </c>
      <c r="AH5021" t="s">
        <v>59</v>
      </c>
      <c r="AI5021" t="s">
        <v>60</v>
      </c>
      <c r="AJ5021" t="s">
        <v>3280</v>
      </c>
      <c r="AK5021" t="s">
        <v>61</v>
      </c>
      <c r="AL5021">
        <v>2</v>
      </c>
      <c r="AM5021" t="s">
        <v>62</v>
      </c>
      <c r="AN5021" t="s">
        <v>63</v>
      </c>
      <c r="AO5021" t="s">
        <v>64</v>
      </c>
      <c r="AP5021" t="s">
        <v>65</v>
      </c>
      <c r="AQ5021" t="s">
        <v>66</v>
      </c>
      <c r="AR5021" t="s">
        <v>67</v>
      </c>
      <c r="AS5021" t="s">
        <v>68</v>
      </c>
      <c r="AT5021" t="s">
        <v>69</v>
      </c>
      <c r="AU5021">
        <v>59</v>
      </c>
      <c r="AV5021">
        <v>20</v>
      </c>
      <c r="AW5021">
        <f>YEAR(ChinookMusic[[#This Row],[invoiceDate]])</f>
        <v>2013</v>
      </c>
      <c r="AX5021" t="str">
        <f>TEXT(ChinookMusic[[#This Row],[invoiceDate]],"MMMM")</f>
        <v>March</v>
      </c>
    </row>
    <row r="5022" spans="1:50" x14ac:dyDescent="0.3">
      <c r="A5022">
        <v>27</v>
      </c>
      <c r="B5022" t="s">
        <v>360</v>
      </c>
      <c r="C5022">
        <v>86</v>
      </c>
      <c r="D5022" t="s">
        <v>365</v>
      </c>
      <c r="E5022">
        <v>1095</v>
      </c>
      <c r="F5022" t="s">
        <v>3075</v>
      </c>
      <c r="G5022" t="s">
        <v>73</v>
      </c>
      <c r="H5022">
        <v>263471</v>
      </c>
      <c r="I5022">
        <v>0.99</v>
      </c>
      <c r="J5022">
        <v>1</v>
      </c>
      <c r="K5022" t="s">
        <v>78</v>
      </c>
      <c r="L5022">
        <v>7</v>
      </c>
      <c r="M5022" t="s">
        <v>158</v>
      </c>
      <c r="N5022">
        <v>5</v>
      </c>
      <c r="O5022" t="s">
        <v>70</v>
      </c>
      <c r="P5022">
        <v>1902</v>
      </c>
      <c r="Q5022">
        <v>1</v>
      </c>
      <c r="R5022">
        <v>351</v>
      </c>
      <c r="S5022">
        <v>14</v>
      </c>
      <c r="T5022" s="3">
        <v>41364</v>
      </c>
      <c r="U5022" t="s">
        <v>116</v>
      </c>
      <c r="V5022" t="s">
        <v>117</v>
      </c>
      <c r="W5022" t="s">
        <v>64</v>
      </c>
      <c r="X5022">
        <v>1.98</v>
      </c>
      <c r="Y5022">
        <v>14</v>
      </c>
      <c r="Z5022" t="s">
        <v>118</v>
      </c>
      <c r="AA5022" t="s">
        <v>119</v>
      </c>
      <c r="AB5022" t="s">
        <v>116</v>
      </c>
      <c r="AC5022" t="s">
        <v>117</v>
      </c>
      <c r="AD5022" t="s">
        <v>64</v>
      </c>
      <c r="AE5022" t="s">
        <v>120</v>
      </c>
      <c r="AF5022">
        <v>5</v>
      </c>
      <c r="AG5022">
        <v>5</v>
      </c>
      <c r="AH5022" t="s">
        <v>59</v>
      </c>
      <c r="AI5022" t="s">
        <v>60</v>
      </c>
      <c r="AJ5022" t="s">
        <v>3280</v>
      </c>
      <c r="AK5022" t="s">
        <v>61</v>
      </c>
      <c r="AL5022">
        <v>2</v>
      </c>
      <c r="AM5022" t="s">
        <v>62</v>
      </c>
      <c r="AN5022" t="s">
        <v>63</v>
      </c>
      <c r="AO5022" t="s">
        <v>64</v>
      </c>
      <c r="AP5022" t="s">
        <v>65</v>
      </c>
      <c r="AQ5022" t="s">
        <v>66</v>
      </c>
      <c r="AR5022" t="s">
        <v>67</v>
      </c>
      <c r="AS5022" t="s">
        <v>68</v>
      </c>
      <c r="AT5022" t="s">
        <v>69</v>
      </c>
      <c r="AU5022">
        <v>59</v>
      </c>
      <c r="AV5022">
        <v>20</v>
      </c>
      <c r="AW5022">
        <f>YEAR(ChinookMusic[[#This Row],[invoiceDate]])</f>
        <v>2013</v>
      </c>
      <c r="AX5022" t="str">
        <f>TEXT(ChinookMusic[[#This Row],[invoiceDate]],"MMMM")</f>
        <v>March</v>
      </c>
    </row>
    <row r="5023" spans="1:50" x14ac:dyDescent="0.3">
      <c r="A5023">
        <v>27</v>
      </c>
      <c r="B5023" t="s">
        <v>360</v>
      </c>
      <c r="C5023">
        <v>86</v>
      </c>
      <c r="D5023" t="s">
        <v>365</v>
      </c>
      <c r="E5023">
        <v>1095</v>
      </c>
      <c r="F5023" t="s">
        <v>3075</v>
      </c>
      <c r="G5023" t="s">
        <v>73</v>
      </c>
      <c r="H5023">
        <v>263471</v>
      </c>
      <c r="I5023">
        <v>0.99</v>
      </c>
      <c r="J5023">
        <v>1</v>
      </c>
      <c r="K5023" t="s">
        <v>78</v>
      </c>
      <c r="L5023">
        <v>7</v>
      </c>
      <c r="M5023" t="s">
        <v>158</v>
      </c>
      <c r="N5023">
        <v>8</v>
      </c>
      <c r="O5023" t="s">
        <v>52</v>
      </c>
      <c r="P5023">
        <v>1902</v>
      </c>
      <c r="Q5023">
        <v>1</v>
      </c>
      <c r="R5023">
        <v>351</v>
      </c>
      <c r="S5023">
        <v>14</v>
      </c>
      <c r="T5023" s="3">
        <v>41364</v>
      </c>
      <c r="U5023" t="s">
        <v>116</v>
      </c>
      <c r="V5023" t="s">
        <v>117</v>
      </c>
      <c r="W5023" t="s">
        <v>64</v>
      </c>
      <c r="X5023">
        <v>1.98</v>
      </c>
      <c r="Y5023">
        <v>14</v>
      </c>
      <c r="Z5023" t="s">
        <v>118</v>
      </c>
      <c r="AA5023" t="s">
        <v>119</v>
      </c>
      <c r="AB5023" t="s">
        <v>116</v>
      </c>
      <c r="AC5023" t="s">
        <v>117</v>
      </c>
      <c r="AD5023" t="s">
        <v>64</v>
      </c>
      <c r="AE5023" t="s">
        <v>120</v>
      </c>
      <c r="AF5023">
        <v>5</v>
      </c>
      <c r="AG5023">
        <v>5</v>
      </c>
      <c r="AH5023" t="s">
        <v>59</v>
      </c>
      <c r="AI5023" t="s">
        <v>60</v>
      </c>
      <c r="AJ5023" t="s">
        <v>3280</v>
      </c>
      <c r="AK5023" t="s">
        <v>61</v>
      </c>
      <c r="AL5023">
        <v>2</v>
      </c>
      <c r="AM5023" t="s">
        <v>62</v>
      </c>
      <c r="AN5023" t="s">
        <v>63</v>
      </c>
      <c r="AO5023" t="s">
        <v>64</v>
      </c>
      <c r="AP5023" t="s">
        <v>65</v>
      </c>
      <c r="AQ5023" t="s">
        <v>66</v>
      </c>
      <c r="AR5023" t="s">
        <v>67</v>
      </c>
      <c r="AS5023" t="s">
        <v>68</v>
      </c>
      <c r="AT5023" t="s">
        <v>69</v>
      </c>
      <c r="AU5023">
        <v>59</v>
      </c>
      <c r="AV5023">
        <v>20</v>
      </c>
      <c r="AW5023">
        <f>YEAR(ChinookMusic[[#This Row],[invoiceDate]])</f>
        <v>2013</v>
      </c>
      <c r="AX5023" t="str">
        <f>TEXT(ChinookMusic[[#This Row],[invoiceDate]],"MMMM")</f>
        <v>March</v>
      </c>
    </row>
    <row r="5024" spans="1:50" x14ac:dyDescent="0.3">
      <c r="A5024">
        <v>27</v>
      </c>
      <c r="B5024" t="s">
        <v>360</v>
      </c>
      <c r="C5024">
        <v>86</v>
      </c>
      <c r="D5024" t="s">
        <v>365</v>
      </c>
      <c r="E5024">
        <v>1095</v>
      </c>
      <c r="F5024" t="s">
        <v>3075</v>
      </c>
      <c r="G5024" t="s">
        <v>73</v>
      </c>
      <c r="H5024">
        <v>263471</v>
      </c>
      <c r="I5024">
        <v>0.99</v>
      </c>
      <c r="J5024">
        <v>1</v>
      </c>
      <c r="K5024" t="s">
        <v>78</v>
      </c>
      <c r="L5024">
        <v>7</v>
      </c>
      <c r="M5024" t="s">
        <v>158</v>
      </c>
      <c r="N5024">
        <v>1</v>
      </c>
      <c r="O5024" t="s">
        <v>52</v>
      </c>
      <c r="P5024">
        <v>1902</v>
      </c>
      <c r="Q5024">
        <v>1</v>
      </c>
      <c r="R5024">
        <v>351</v>
      </c>
      <c r="S5024">
        <v>14</v>
      </c>
      <c r="T5024" s="3">
        <v>41364</v>
      </c>
      <c r="U5024" t="s">
        <v>116</v>
      </c>
      <c r="V5024" t="s">
        <v>117</v>
      </c>
      <c r="W5024" t="s">
        <v>64</v>
      </c>
      <c r="X5024">
        <v>1.98</v>
      </c>
      <c r="Y5024">
        <v>14</v>
      </c>
      <c r="Z5024" t="s">
        <v>118</v>
      </c>
      <c r="AA5024" t="s">
        <v>119</v>
      </c>
      <c r="AB5024" t="s">
        <v>116</v>
      </c>
      <c r="AC5024" t="s">
        <v>117</v>
      </c>
      <c r="AD5024" t="s">
        <v>64</v>
      </c>
      <c r="AE5024" t="s">
        <v>120</v>
      </c>
      <c r="AF5024">
        <v>5</v>
      </c>
      <c r="AG5024">
        <v>5</v>
      </c>
      <c r="AH5024" t="s">
        <v>59</v>
      </c>
      <c r="AI5024" t="s">
        <v>60</v>
      </c>
      <c r="AJ5024" t="s">
        <v>3280</v>
      </c>
      <c r="AK5024" t="s">
        <v>61</v>
      </c>
      <c r="AL5024">
        <v>2</v>
      </c>
      <c r="AM5024" t="s">
        <v>62</v>
      </c>
      <c r="AN5024" t="s">
        <v>63</v>
      </c>
      <c r="AO5024" t="s">
        <v>64</v>
      </c>
      <c r="AP5024" t="s">
        <v>65</v>
      </c>
      <c r="AQ5024" t="s">
        <v>66</v>
      </c>
      <c r="AR5024" t="s">
        <v>67</v>
      </c>
      <c r="AS5024" t="s">
        <v>68</v>
      </c>
      <c r="AT5024" t="s">
        <v>69</v>
      </c>
      <c r="AU5024">
        <v>59</v>
      </c>
      <c r="AV5024">
        <v>20</v>
      </c>
      <c r="AW5024">
        <f>YEAR(ChinookMusic[[#This Row],[invoiceDate]])</f>
        <v>2013</v>
      </c>
      <c r="AX5024" t="str">
        <f>TEXT(ChinookMusic[[#This Row],[invoiceDate]],"MMMM")</f>
        <v>March</v>
      </c>
    </row>
    <row r="5025" spans="1:50" x14ac:dyDescent="0.3">
      <c r="A5025">
        <v>150</v>
      </c>
      <c r="B5025" t="s">
        <v>1280</v>
      </c>
      <c r="C5025">
        <v>239</v>
      </c>
      <c r="D5025" t="s">
        <v>1921</v>
      </c>
      <c r="E5025">
        <v>3025</v>
      </c>
      <c r="F5025" t="s">
        <v>3076</v>
      </c>
      <c r="G5025" t="s">
        <v>1280</v>
      </c>
      <c r="H5025">
        <v>225854</v>
      </c>
      <c r="I5025">
        <v>0.99</v>
      </c>
      <c r="J5025">
        <v>1</v>
      </c>
      <c r="K5025" t="s">
        <v>78</v>
      </c>
      <c r="L5025">
        <v>1</v>
      </c>
      <c r="M5025" t="s">
        <v>51</v>
      </c>
      <c r="N5025">
        <v>8</v>
      </c>
      <c r="O5025" t="s">
        <v>52</v>
      </c>
      <c r="P5025">
        <v>2223</v>
      </c>
      <c r="Q5025">
        <v>1</v>
      </c>
      <c r="R5025">
        <v>410</v>
      </c>
      <c r="S5025">
        <v>35</v>
      </c>
      <c r="T5025" s="3">
        <v>41617</v>
      </c>
      <c r="U5025" t="s">
        <v>928</v>
      </c>
      <c r="V5025" t="s">
        <v>929</v>
      </c>
      <c r="W5025" t="s">
        <v>332</v>
      </c>
      <c r="X5025">
        <v>8.91</v>
      </c>
      <c r="Y5025">
        <v>35</v>
      </c>
      <c r="Z5025" t="s">
        <v>930</v>
      </c>
      <c r="AA5025" t="s">
        <v>931</v>
      </c>
      <c r="AB5025" t="s">
        <v>928</v>
      </c>
      <c r="AC5025" t="s">
        <v>929</v>
      </c>
      <c r="AD5025" t="s">
        <v>332</v>
      </c>
      <c r="AE5025" t="s">
        <v>932</v>
      </c>
      <c r="AF5025">
        <v>4</v>
      </c>
      <c r="AG5025">
        <v>4</v>
      </c>
      <c r="AH5025" t="s">
        <v>85</v>
      </c>
      <c r="AI5025" t="s">
        <v>86</v>
      </c>
      <c r="AJ5025" t="s">
        <v>3280</v>
      </c>
      <c r="AK5025" t="s">
        <v>61</v>
      </c>
      <c r="AL5025">
        <v>2</v>
      </c>
      <c r="AM5025" t="s">
        <v>87</v>
      </c>
      <c r="AN5025" t="s">
        <v>63</v>
      </c>
      <c r="AO5025" t="s">
        <v>64</v>
      </c>
      <c r="AP5025" t="s">
        <v>88</v>
      </c>
      <c r="AQ5025" t="s">
        <v>89</v>
      </c>
      <c r="AR5025" t="s">
        <v>67</v>
      </c>
      <c r="AS5025" t="s">
        <v>68</v>
      </c>
      <c r="AT5025" t="s">
        <v>69</v>
      </c>
      <c r="AU5025">
        <v>77</v>
      </c>
      <c r="AV5025">
        <v>21</v>
      </c>
      <c r="AW5025">
        <f>YEAR(ChinookMusic[[#This Row],[invoiceDate]])</f>
        <v>2013</v>
      </c>
      <c r="AX5025" t="str">
        <f>TEXT(ChinookMusic[[#This Row],[invoiceDate]],"MMMM")</f>
        <v>December</v>
      </c>
    </row>
    <row r="5026" spans="1:50" x14ac:dyDescent="0.3">
      <c r="A5026">
        <v>150</v>
      </c>
      <c r="B5026" t="s">
        <v>1280</v>
      </c>
      <c r="C5026">
        <v>239</v>
      </c>
      <c r="D5026" t="s">
        <v>1921</v>
      </c>
      <c r="E5026">
        <v>3025</v>
      </c>
      <c r="F5026" t="s">
        <v>3076</v>
      </c>
      <c r="G5026" t="s">
        <v>1280</v>
      </c>
      <c r="H5026">
        <v>225854</v>
      </c>
      <c r="I5026">
        <v>0.99</v>
      </c>
      <c r="J5026">
        <v>1</v>
      </c>
      <c r="K5026" t="s">
        <v>78</v>
      </c>
      <c r="L5026">
        <v>1</v>
      </c>
      <c r="M5026" t="s">
        <v>51</v>
      </c>
      <c r="N5026">
        <v>1</v>
      </c>
      <c r="O5026" t="s">
        <v>52</v>
      </c>
      <c r="P5026">
        <v>2223</v>
      </c>
      <c r="Q5026">
        <v>1</v>
      </c>
      <c r="R5026">
        <v>410</v>
      </c>
      <c r="S5026">
        <v>35</v>
      </c>
      <c r="T5026" s="3">
        <v>41617</v>
      </c>
      <c r="U5026" t="s">
        <v>928</v>
      </c>
      <c r="V5026" t="s">
        <v>929</v>
      </c>
      <c r="W5026" t="s">
        <v>332</v>
      </c>
      <c r="X5026">
        <v>8.91</v>
      </c>
      <c r="Y5026">
        <v>35</v>
      </c>
      <c r="Z5026" t="s">
        <v>930</v>
      </c>
      <c r="AA5026" t="s">
        <v>931</v>
      </c>
      <c r="AB5026" t="s">
        <v>928</v>
      </c>
      <c r="AC5026" t="s">
        <v>929</v>
      </c>
      <c r="AD5026" t="s">
        <v>332</v>
      </c>
      <c r="AE5026" t="s">
        <v>932</v>
      </c>
      <c r="AF5026">
        <v>4</v>
      </c>
      <c r="AG5026">
        <v>4</v>
      </c>
      <c r="AH5026" t="s">
        <v>85</v>
      </c>
      <c r="AI5026" t="s">
        <v>86</v>
      </c>
      <c r="AJ5026" t="s">
        <v>3280</v>
      </c>
      <c r="AK5026" t="s">
        <v>61</v>
      </c>
      <c r="AL5026">
        <v>2</v>
      </c>
      <c r="AM5026" t="s">
        <v>87</v>
      </c>
      <c r="AN5026" t="s">
        <v>63</v>
      </c>
      <c r="AO5026" t="s">
        <v>64</v>
      </c>
      <c r="AP5026" t="s">
        <v>88</v>
      </c>
      <c r="AQ5026" t="s">
        <v>89</v>
      </c>
      <c r="AR5026" t="s">
        <v>67</v>
      </c>
      <c r="AS5026" t="s">
        <v>68</v>
      </c>
      <c r="AT5026" t="s">
        <v>69</v>
      </c>
      <c r="AU5026">
        <v>77</v>
      </c>
      <c r="AV5026">
        <v>21</v>
      </c>
      <c r="AW5026">
        <f>YEAR(ChinookMusic[[#This Row],[invoiceDate]])</f>
        <v>2013</v>
      </c>
      <c r="AX5026" t="str">
        <f>TEXT(ChinookMusic[[#This Row],[invoiceDate]],"MMMM")</f>
        <v>December</v>
      </c>
    </row>
    <row r="5027" spans="1:50" x14ac:dyDescent="0.3">
      <c r="A5027">
        <v>150</v>
      </c>
      <c r="B5027" t="s">
        <v>1280</v>
      </c>
      <c r="C5027">
        <v>240</v>
      </c>
      <c r="D5027" t="s">
        <v>1919</v>
      </c>
      <c r="E5027">
        <v>3031</v>
      </c>
      <c r="F5027" t="s">
        <v>3077</v>
      </c>
      <c r="G5027" t="s">
        <v>1920</v>
      </c>
      <c r="H5027">
        <v>418324</v>
      </c>
      <c r="I5027">
        <v>0.99</v>
      </c>
      <c r="J5027">
        <v>1</v>
      </c>
      <c r="K5027" t="s">
        <v>78</v>
      </c>
      <c r="L5027">
        <v>1</v>
      </c>
      <c r="M5027" t="s">
        <v>51</v>
      </c>
      <c r="N5027">
        <v>1</v>
      </c>
      <c r="O5027" t="s">
        <v>52</v>
      </c>
      <c r="P5027">
        <v>2224</v>
      </c>
      <c r="Q5027">
        <v>1</v>
      </c>
      <c r="R5027">
        <v>410</v>
      </c>
      <c r="S5027">
        <v>35</v>
      </c>
      <c r="T5027" s="3">
        <v>41617</v>
      </c>
      <c r="U5027" t="s">
        <v>928</v>
      </c>
      <c r="V5027" t="s">
        <v>929</v>
      </c>
      <c r="W5027" t="s">
        <v>332</v>
      </c>
      <c r="X5027">
        <v>8.91</v>
      </c>
      <c r="Y5027">
        <v>35</v>
      </c>
      <c r="Z5027" t="s">
        <v>930</v>
      </c>
      <c r="AA5027" t="s">
        <v>931</v>
      </c>
      <c r="AB5027" t="s">
        <v>928</v>
      </c>
      <c r="AC5027" t="s">
        <v>929</v>
      </c>
      <c r="AD5027" t="s">
        <v>332</v>
      </c>
      <c r="AE5027" t="s">
        <v>932</v>
      </c>
      <c r="AF5027">
        <v>4</v>
      </c>
      <c r="AG5027">
        <v>4</v>
      </c>
      <c r="AH5027" t="s">
        <v>85</v>
      </c>
      <c r="AI5027" t="s">
        <v>86</v>
      </c>
      <c r="AJ5027" t="s">
        <v>3280</v>
      </c>
      <c r="AK5027" t="s">
        <v>61</v>
      </c>
      <c r="AL5027">
        <v>2</v>
      </c>
      <c r="AM5027" t="s">
        <v>87</v>
      </c>
      <c r="AN5027" t="s">
        <v>63</v>
      </c>
      <c r="AO5027" t="s">
        <v>64</v>
      </c>
      <c r="AP5027" t="s">
        <v>88</v>
      </c>
      <c r="AQ5027" t="s">
        <v>89</v>
      </c>
      <c r="AR5027" t="s">
        <v>67</v>
      </c>
      <c r="AS5027" t="s">
        <v>68</v>
      </c>
      <c r="AT5027" t="s">
        <v>69</v>
      </c>
      <c r="AU5027">
        <v>77</v>
      </c>
      <c r="AV5027">
        <v>21</v>
      </c>
      <c r="AW5027">
        <f>YEAR(ChinookMusic[[#This Row],[invoiceDate]])</f>
        <v>2013</v>
      </c>
      <c r="AX5027" t="str">
        <f>TEXT(ChinookMusic[[#This Row],[invoiceDate]],"MMMM")</f>
        <v>December</v>
      </c>
    </row>
    <row r="5028" spans="1:50" x14ac:dyDescent="0.3">
      <c r="A5028">
        <v>150</v>
      </c>
      <c r="B5028" t="s">
        <v>1280</v>
      </c>
      <c r="C5028">
        <v>240</v>
      </c>
      <c r="D5028" t="s">
        <v>1919</v>
      </c>
      <c r="E5028">
        <v>3031</v>
      </c>
      <c r="F5028" t="s">
        <v>3077</v>
      </c>
      <c r="G5028" t="s">
        <v>1920</v>
      </c>
      <c r="H5028">
        <v>418324</v>
      </c>
      <c r="I5028">
        <v>0.99</v>
      </c>
      <c r="J5028">
        <v>1</v>
      </c>
      <c r="K5028" t="s">
        <v>78</v>
      </c>
      <c r="L5028">
        <v>1</v>
      </c>
      <c r="M5028" t="s">
        <v>51</v>
      </c>
      <c r="N5028">
        <v>5</v>
      </c>
      <c r="O5028" t="s">
        <v>70</v>
      </c>
      <c r="P5028">
        <v>2224</v>
      </c>
      <c r="Q5028">
        <v>1</v>
      </c>
      <c r="R5028">
        <v>410</v>
      </c>
      <c r="S5028">
        <v>35</v>
      </c>
      <c r="T5028" s="3">
        <v>41617</v>
      </c>
      <c r="U5028" t="s">
        <v>928</v>
      </c>
      <c r="V5028" t="s">
        <v>929</v>
      </c>
      <c r="W5028" t="s">
        <v>332</v>
      </c>
      <c r="X5028">
        <v>8.91</v>
      </c>
      <c r="Y5028">
        <v>35</v>
      </c>
      <c r="Z5028" t="s">
        <v>930</v>
      </c>
      <c r="AA5028" t="s">
        <v>931</v>
      </c>
      <c r="AB5028" t="s">
        <v>928</v>
      </c>
      <c r="AC5028" t="s">
        <v>929</v>
      </c>
      <c r="AD5028" t="s">
        <v>332</v>
      </c>
      <c r="AE5028" t="s">
        <v>932</v>
      </c>
      <c r="AF5028">
        <v>4</v>
      </c>
      <c r="AG5028">
        <v>4</v>
      </c>
      <c r="AH5028" t="s">
        <v>85</v>
      </c>
      <c r="AI5028" t="s">
        <v>86</v>
      </c>
      <c r="AJ5028" t="s">
        <v>3280</v>
      </c>
      <c r="AK5028" t="s">
        <v>61</v>
      </c>
      <c r="AL5028">
        <v>2</v>
      </c>
      <c r="AM5028" t="s">
        <v>87</v>
      </c>
      <c r="AN5028" t="s">
        <v>63</v>
      </c>
      <c r="AO5028" t="s">
        <v>64</v>
      </c>
      <c r="AP5028" t="s">
        <v>88</v>
      </c>
      <c r="AQ5028" t="s">
        <v>89</v>
      </c>
      <c r="AR5028" t="s">
        <v>67</v>
      </c>
      <c r="AS5028" t="s">
        <v>68</v>
      </c>
      <c r="AT5028" t="s">
        <v>69</v>
      </c>
      <c r="AU5028">
        <v>77</v>
      </c>
      <c r="AV5028">
        <v>21</v>
      </c>
      <c r="AW5028">
        <f>YEAR(ChinookMusic[[#This Row],[invoiceDate]])</f>
        <v>2013</v>
      </c>
      <c r="AX5028" t="str">
        <f>TEXT(ChinookMusic[[#This Row],[invoiceDate]],"MMMM")</f>
        <v>December</v>
      </c>
    </row>
    <row r="5029" spans="1:50" x14ac:dyDescent="0.3">
      <c r="A5029">
        <v>150</v>
      </c>
      <c r="B5029" t="s">
        <v>1280</v>
      </c>
      <c r="C5029">
        <v>240</v>
      </c>
      <c r="D5029" t="s">
        <v>1919</v>
      </c>
      <c r="E5029">
        <v>3031</v>
      </c>
      <c r="F5029" t="s">
        <v>3077</v>
      </c>
      <c r="G5029" t="s">
        <v>1920</v>
      </c>
      <c r="H5029">
        <v>418324</v>
      </c>
      <c r="I5029">
        <v>0.99</v>
      </c>
      <c r="J5029">
        <v>1</v>
      </c>
      <c r="K5029" t="s">
        <v>78</v>
      </c>
      <c r="L5029">
        <v>1</v>
      </c>
      <c r="M5029" t="s">
        <v>51</v>
      </c>
      <c r="N5029">
        <v>8</v>
      </c>
      <c r="O5029" t="s">
        <v>52</v>
      </c>
      <c r="P5029">
        <v>2224</v>
      </c>
      <c r="Q5029">
        <v>1</v>
      </c>
      <c r="R5029">
        <v>410</v>
      </c>
      <c r="S5029">
        <v>35</v>
      </c>
      <c r="T5029" s="3">
        <v>41617</v>
      </c>
      <c r="U5029" t="s">
        <v>928</v>
      </c>
      <c r="V5029" t="s">
        <v>929</v>
      </c>
      <c r="W5029" t="s">
        <v>332</v>
      </c>
      <c r="X5029">
        <v>8.91</v>
      </c>
      <c r="Y5029">
        <v>35</v>
      </c>
      <c r="Z5029" t="s">
        <v>930</v>
      </c>
      <c r="AA5029" t="s">
        <v>931</v>
      </c>
      <c r="AB5029" t="s">
        <v>928</v>
      </c>
      <c r="AC5029" t="s">
        <v>929</v>
      </c>
      <c r="AD5029" t="s">
        <v>332</v>
      </c>
      <c r="AE5029" t="s">
        <v>932</v>
      </c>
      <c r="AF5029">
        <v>4</v>
      </c>
      <c r="AG5029">
        <v>4</v>
      </c>
      <c r="AH5029" t="s">
        <v>85</v>
      </c>
      <c r="AI5029" t="s">
        <v>86</v>
      </c>
      <c r="AJ5029" t="s">
        <v>3280</v>
      </c>
      <c r="AK5029" t="s">
        <v>61</v>
      </c>
      <c r="AL5029">
        <v>2</v>
      </c>
      <c r="AM5029" t="s">
        <v>87</v>
      </c>
      <c r="AN5029" t="s">
        <v>63</v>
      </c>
      <c r="AO5029" t="s">
        <v>64</v>
      </c>
      <c r="AP5029" t="s">
        <v>88</v>
      </c>
      <c r="AQ5029" t="s">
        <v>89</v>
      </c>
      <c r="AR5029" t="s">
        <v>67</v>
      </c>
      <c r="AS5029" t="s">
        <v>68</v>
      </c>
      <c r="AT5029" t="s">
        <v>69</v>
      </c>
      <c r="AU5029">
        <v>77</v>
      </c>
      <c r="AV5029">
        <v>21</v>
      </c>
      <c r="AW5029">
        <f>YEAR(ChinookMusic[[#This Row],[invoiceDate]])</f>
        <v>2013</v>
      </c>
      <c r="AX5029" t="str">
        <f>TEXT(ChinookMusic[[#This Row],[invoiceDate]],"MMMM")</f>
        <v>December</v>
      </c>
    </row>
    <row r="5030" spans="1:50" x14ac:dyDescent="0.3">
      <c r="A5030">
        <v>150</v>
      </c>
      <c r="B5030" t="s">
        <v>1280</v>
      </c>
      <c r="C5030">
        <v>237</v>
      </c>
      <c r="D5030" t="s">
        <v>1281</v>
      </c>
      <c r="E5030">
        <v>2989</v>
      </c>
      <c r="F5030" t="s">
        <v>2161</v>
      </c>
      <c r="G5030" t="s">
        <v>1283</v>
      </c>
      <c r="H5030">
        <v>179226</v>
      </c>
      <c r="I5030">
        <v>0.99</v>
      </c>
      <c r="J5030">
        <v>1</v>
      </c>
      <c r="K5030" t="s">
        <v>78</v>
      </c>
      <c r="L5030">
        <v>1</v>
      </c>
      <c r="M5030" t="s">
        <v>51</v>
      </c>
      <c r="N5030">
        <v>8</v>
      </c>
      <c r="O5030" t="s">
        <v>52</v>
      </c>
      <c r="P5030">
        <v>2217</v>
      </c>
      <c r="Q5030">
        <v>1</v>
      </c>
      <c r="R5030">
        <v>410</v>
      </c>
      <c r="S5030">
        <v>35</v>
      </c>
      <c r="T5030" s="3">
        <v>41617</v>
      </c>
      <c r="U5030" t="s">
        <v>928</v>
      </c>
      <c r="V5030" t="s">
        <v>929</v>
      </c>
      <c r="W5030" t="s">
        <v>332</v>
      </c>
      <c r="X5030">
        <v>8.91</v>
      </c>
      <c r="Y5030">
        <v>35</v>
      </c>
      <c r="Z5030" t="s">
        <v>930</v>
      </c>
      <c r="AA5030" t="s">
        <v>931</v>
      </c>
      <c r="AB5030" t="s">
        <v>928</v>
      </c>
      <c r="AC5030" t="s">
        <v>929</v>
      </c>
      <c r="AD5030" t="s">
        <v>332</v>
      </c>
      <c r="AE5030" t="s">
        <v>932</v>
      </c>
      <c r="AF5030">
        <v>4</v>
      </c>
      <c r="AG5030">
        <v>4</v>
      </c>
      <c r="AH5030" t="s">
        <v>85</v>
      </c>
      <c r="AI5030" t="s">
        <v>86</v>
      </c>
      <c r="AJ5030" t="s">
        <v>3280</v>
      </c>
      <c r="AK5030" t="s">
        <v>61</v>
      </c>
      <c r="AL5030">
        <v>2</v>
      </c>
      <c r="AM5030" t="s">
        <v>87</v>
      </c>
      <c r="AN5030" t="s">
        <v>63</v>
      </c>
      <c r="AO5030" t="s">
        <v>64</v>
      </c>
      <c r="AP5030" t="s">
        <v>88</v>
      </c>
      <c r="AQ5030" t="s">
        <v>89</v>
      </c>
      <c r="AR5030" t="s">
        <v>67</v>
      </c>
      <c r="AS5030" t="s">
        <v>68</v>
      </c>
      <c r="AT5030" t="s">
        <v>69</v>
      </c>
      <c r="AU5030">
        <v>77</v>
      </c>
      <c r="AV5030">
        <v>21</v>
      </c>
      <c r="AW5030">
        <f>YEAR(ChinookMusic[[#This Row],[invoiceDate]])</f>
        <v>2013</v>
      </c>
      <c r="AX5030" t="str">
        <f>TEXT(ChinookMusic[[#This Row],[invoiceDate]],"MMMM")</f>
        <v>December</v>
      </c>
    </row>
    <row r="5031" spans="1:50" x14ac:dyDescent="0.3">
      <c r="A5031">
        <v>150</v>
      </c>
      <c r="B5031" t="s">
        <v>1280</v>
      </c>
      <c r="C5031">
        <v>237</v>
      </c>
      <c r="D5031" t="s">
        <v>1281</v>
      </c>
      <c r="E5031">
        <v>2989</v>
      </c>
      <c r="F5031" t="s">
        <v>2161</v>
      </c>
      <c r="G5031" t="s">
        <v>1283</v>
      </c>
      <c r="H5031">
        <v>179226</v>
      </c>
      <c r="I5031">
        <v>0.99</v>
      </c>
      <c r="J5031">
        <v>1</v>
      </c>
      <c r="K5031" t="s">
        <v>78</v>
      </c>
      <c r="L5031">
        <v>1</v>
      </c>
      <c r="M5031" t="s">
        <v>51</v>
      </c>
      <c r="N5031">
        <v>1</v>
      </c>
      <c r="O5031" t="s">
        <v>52</v>
      </c>
      <c r="P5031">
        <v>2217</v>
      </c>
      <c r="Q5031">
        <v>1</v>
      </c>
      <c r="R5031">
        <v>410</v>
      </c>
      <c r="S5031">
        <v>35</v>
      </c>
      <c r="T5031" s="3">
        <v>41617</v>
      </c>
      <c r="U5031" t="s">
        <v>928</v>
      </c>
      <c r="V5031" t="s">
        <v>929</v>
      </c>
      <c r="W5031" t="s">
        <v>332</v>
      </c>
      <c r="X5031">
        <v>8.91</v>
      </c>
      <c r="Y5031">
        <v>35</v>
      </c>
      <c r="Z5031" t="s">
        <v>930</v>
      </c>
      <c r="AA5031" t="s">
        <v>931</v>
      </c>
      <c r="AB5031" t="s">
        <v>928</v>
      </c>
      <c r="AC5031" t="s">
        <v>929</v>
      </c>
      <c r="AD5031" t="s">
        <v>332</v>
      </c>
      <c r="AE5031" t="s">
        <v>932</v>
      </c>
      <c r="AF5031">
        <v>4</v>
      </c>
      <c r="AG5031">
        <v>4</v>
      </c>
      <c r="AH5031" t="s">
        <v>85</v>
      </c>
      <c r="AI5031" t="s">
        <v>86</v>
      </c>
      <c r="AJ5031" t="s">
        <v>3280</v>
      </c>
      <c r="AK5031" t="s">
        <v>61</v>
      </c>
      <c r="AL5031">
        <v>2</v>
      </c>
      <c r="AM5031" t="s">
        <v>87</v>
      </c>
      <c r="AN5031" t="s">
        <v>63</v>
      </c>
      <c r="AO5031" t="s">
        <v>64</v>
      </c>
      <c r="AP5031" t="s">
        <v>88</v>
      </c>
      <c r="AQ5031" t="s">
        <v>89</v>
      </c>
      <c r="AR5031" t="s">
        <v>67</v>
      </c>
      <c r="AS5031" t="s">
        <v>68</v>
      </c>
      <c r="AT5031" t="s">
        <v>69</v>
      </c>
      <c r="AU5031">
        <v>77</v>
      </c>
      <c r="AV5031">
        <v>21</v>
      </c>
      <c r="AW5031">
        <f>YEAR(ChinookMusic[[#This Row],[invoiceDate]])</f>
        <v>2013</v>
      </c>
      <c r="AX5031" t="str">
        <f>TEXT(ChinookMusic[[#This Row],[invoiceDate]],"MMMM")</f>
        <v>December</v>
      </c>
    </row>
    <row r="5032" spans="1:50" x14ac:dyDescent="0.3">
      <c r="A5032">
        <v>150</v>
      </c>
      <c r="B5032" t="s">
        <v>1280</v>
      </c>
      <c r="C5032">
        <v>239</v>
      </c>
      <c r="D5032" t="s">
        <v>1921</v>
      </c>
      <c r="E5032">
        <v>3019</v>
      </c>
      <c r="F5032" t="s">
        <v>3078</v>
      </c>
      <c r="G5032" t="s">
        <v>1280</v>
      </c>
      <c r="H5032">
        <v>191582</v>
      </c>
      <c r="I5032">
        <v>0.99</v>
      </c>
      <c r="J5032">
        <v>1</v>
      </c>
      <c r="K5032" t="s">
        <v>78</v>
      </c>
      <c r="L5032">
        <v>1</v>
      </c>
      <c r="M5032" t="s">
        <v>51</v>
      </c>
      <c r="N5032">
        <v>8</v>
      </c>
      <c r="O5032" t="s">
        <v>52</v>
      </c>
      <c r="P5032">
        <v>2222</v>
      </c>
      <c r="Q5032">
        <v>1</v>
      </c>
      <c r="R5032">
        <v>410</v>
      </c>
      <c r="S5032">
        <v>35</v>
      </c>
      <c r="T5032" s="3">
        <v>41617</v>
      </c>
      <c r="U5032" t="s">
        <v>928</v>
      </c>
      <c r="V5032" t="s">
        <v>929</v>
      </c>
      <c r="W5032" t="s">
        <v>332</v>
      </c>
      <c r="X5032">
        <v>8.91</v>
      </c>
      <c r="Y5032">
        <v>35</v>
      </c>
      <c r="Z5032" t="s">
        <v>930</v>
      </c>
      <c r="AA5032" t="s">
        <v>931</v>
      </c>
      <c r="AB5032" t="s">
        <v>928</v>
      </c>
      <c r="AC5032" t="s">
        <v>929</v>
      </c>
      <c r="AD5032" t="s">
        <v>332</v>
      </c>
      <c r="AE5032" t="s">
        <v>932</v>
      </c>
      <c r="AF5032">
        <v>4</v>
      </c>
      <c r="AG5032">
        <v>4</v>
      </c>
      <c r="AH5032" t="s">
        <v>85</v>
      </c>
      <c r="AI5032" t="s">
        <v>86</v>
      </c>
      <c r="AJ5032" t="s">
        <v>3280</v>
      </c>
      <c r="AK5032" t="s">
        <v>61</v>
      </c>
      <c r="AL5032">
        <v>2</v>
      </c>
      <c r="AM5032" t="s">
        <v>87</v>
      </c>
      <c r="AN5032" t="s">
        <v>63</v>
      </c>
      <c r="AO5032" t="s">
        <v>64</v>
      </c>
      <c r="AP5032" t="s">
        <v>88</v>
      </c>
      <c r="AQ5032" t="s">
        <v>89</v>
      </c>
      <c r="AR5032" t="s">
        <v>67</v>
      </c>
      <c r="AS5032" t="s">
        <v>68</v>
      </c>
      <c r="AT5032" t="s">
        <v>69</v>
      </c>
      <c r="AU5032">
        <v>77</v>
      </c>
      <c r="AV5032">
        <v>21</v>
      </c>
      <c r="AW5032">
        <f>YEAR(ChinookMusic[[#This Row],[invoiceDate]])</f>
        <v>2013</v>
      </c>
      <c r="AX5032" t="str">
        <f>TEXT(ChinookMusic[[#This Row],[invoiceDate]],"MMMM")</f>
        <v>December</v>
      </c>
    </row>
    <row r="5033" spans="1:50" x14ac:dyDescent="0.3">
      <c r="A5033">
        <v>150</v>
      </c>
      <c r="B5033" t="s">
        <v>1280</v>
      </c>
      <c r="C5033">
        <v>239</v>
      </c>
      <c r="D5033" t="s">
        <v>1921</v>
      </c>
      <c r="E5033">
        <v>3019</v>
      </c>
      <c r="F5033" t="s">
        <v>3078</v>
      </c>
      <c r="G5033" t="s">
        <v>1280</v>
      </c>
      <c r="H5033">
        <v>191582</v>
      </c>
      <c r="I5033">
        <v>0.99</v>
      </c>
      <c r="J5033">
        <v>1</v>
      </c>
      <c r="K5033" t="s">
        <v>78</v>
      </c>
      <c r="L5033">
        <v>1</v>
      </c>
      <c r="M5033" t="s">
        <v>51</v>
      </c>
      <c r="N5033">
        <v>1</v>
      </c>
      <c r="O5033" t="s">
        <v>52</v>
      </c>
      <c r="P5033">
        <v>2222</v>
      </c>
      <c r="Q5033">
        <v>1</v>
      </c>
      <c r="R5033">
        <v>410</v>
      </c>
      <c r="S5033">
        <v>35</v>
      </c>
      <c r="T5033" s="3">
        <v>41617</v>
      </c>
      <c r="U5033" t="s">
        <v>928</v>
      </c>
      <c r="V5033" t="s">
        <v>929</v>
      </c>
      <c r="W5033" t="s">
        <v>332</v>
      </c>
      <c r="X5033">
        <v>8.91</v>
      </c>
      <c r="Y5033">
        <v>35</v>
      </c>
      <c r="Z5033" t="s">
        <v>930</v>
      </c>
      <c r="AA5033" t="s">
        <v>931</v>
      </c>
      <c r="AB5033" t="s">
        <v>928</v>
      </c>
      <c r="AC5033" t="s">
        <v>929</v>
      </c>
      <c r="AD5033" t="s">
        <v>332</v>
      </c>
      <c r="AE5033" t="s">
        <v>932</v>
      </c>
      <c r="AF5033">
        <v>4</v>
      </c>
      <c r="AG5033">
        <v>4</v>
      </c>
      <c r="AH5033" t="s">
        <v>85</v>
      </c>
      <c r="AI5033" t="s">
        <v>86</v>
      </c>
      <c r="AJ5033" t="s">
        <v>3280</v>
      </c>
      <c r="AK5033" t="s">
        <v>61</v>
      </c>
      <c r="AL5033">
        <v>2</v>
      </c>
      <c r="AM5033" t="s">
        <v>87</v>
      </c>
      <c r="AN5033" t="s">
        <v>63</v>
      </c>
      <c r="AO5033" t="s">
        <v>64</v>
      </c>
      <c r="AP5033" t="s">
        <v>88</v>
      </c>
      <c r="AQ5033" t="s">
        <v>89</v>
      </c>
      <c r="AR5033" t="s">
        <v>67</v>
      </c>
      <c r="AS5033" t="s">
        <v>68</v>
      </c>
      <c r="AT5033" t="s">
        <v>69</v>
      </c>
      <c r="AU5033">
        <v>77</v>
      </c>
      <c r="AV5033">
        <v>21</v>
      </c>
      <c r="AW5033">
        <f>YEAR(ChinookMusic[[#This Row],[invoiceDate]])</f>
        <v>2013</v>
      </c>
      <c r="AX5033" t="str">
        <f>TEXT(ChinookMusic[[#This Row],[invoiceDate]],"MMMM")</f>
        <v>December</v>
      </c>
    </row>
    <row r="5034" spans="1:50" x14ac:dyDescent="0.3">
      <c r="A5034">
        <v>150</v>
      </c>
      <c r="B5034" t="s">
        <v>1280</v>
      </c>
      <c r="C5034">
        <v>240</v>
      </c>
      <c r="D5034" t="s">
        <v>1919</v>
      </c>
      <c r="E5034">
        <v>3037</v>
      </c>
      <c r="F5034" t="s">
        <v>3079</v>
      </c>
      <c r="G5034" t="s">
        <v>1920</v>
      </c>
      <c r="H5034">
        <v>283951</v>
      </c>
      <c r="I5034">
        <v>0.99</v>
      </c>
      <c r="J5034">
        <v>1</v>
      </c>
      <c r="K5034" t="s">
        <v>78</v>
      </c>
      <c r="L5034">
        <v>1</v>
      </c>
      <c r="M5034" t="s">
        <v>51</v>
      </c>
      <c r="N5034">
        <v>8</v>
      </c>
      <c r="O5034" t="s">
        <v>52</v>
      </c>
      <c r="P5034">
        <v>2225</v>
      </c>
      <c r="Q5034">
        <v>1</v>
      </c>
      <c r="R5034">
        <v>410</v>
      </c>
      <c r="S5034">
        <v>35</v>
      </c>
      <c r="T5034" s="3">
        <v>41617</v>
      </c>
      <c r="U5034" t="s">
        <v>928</v>
      </c>
      <c r="V5034" t="s">
        <v>929</v>
      </c>
      <c r="W5034" t="s">
        <v>332</v>
      </c>
      <c r="X5034">
        <v>8.91</v>
      </c>
      <c r="Y5034">
        <v>35</v>
      </c>
      <c r="Z5034" t="s">
        <v>930</v>
      </c>
      <c r="AA5034" t="s">
        <v>931</v>
      </c>
      <c r="AB5034" t="s">
        <v>928</v>
      </c>
      <c r="AC5034" t="s">
        <v>929</v>
      </c>
      <c r="AD5034" t="s">
        <v>332</v>
      </c>
      <c r="AE5034" t="s">
        <v>932</v>
      </c>
      <c r="AF5034">
        <v>4</v>
      </c>
      <c r="AG5034">
        <v>4</v>
      </c>
      <c r="AH5034" t="s">
        <v>85</v>
      </c>
      <c r="AI5034" t="s">
        <v>86</v>
      </c>
      <c r="AJ5034" t="s">
        <v>3280</v>
      </c>
      <c r="AK5034" t="s">
        <v>61</v>
      </c>
      <c r="AL5034">
        <v>2</v>
      </c>
      <c r="AM5034" t="s">
        <v>87</v>
      </c>
      <c r="AN5034" t="s">
        <v>63</v>
      </c>
      <c r="AO5034" t="s">
        <v>64</v>
      </c>
      <c r="AP5034" t="s">
        <v>88</v>
      </c>
      <c r="AQ5034" t="s">
        <v>89</v>
      </c>
      <c r="AR5034" t="s">
        <v>67</v>
      </c>
      <c r="AS5034" t="s">
        <v>68</v>
      </c>
      <c r="AT5034" t="s">
        <v>69</v>
      </c>
      <c r="AU5034">
        <v>77</v>
      </c>
      <c r="AV5034">
        <v>21</v>
      </c>
      <c r="AW5034">
        <f>YEAR(ChinookMusic[[#This Row],[invoiceDate]])</f>
        <v>2013</v>
      </c>
      <c r="AX5034" t="str">
        <f>TEXT(ChinookMusic[[#This Row],[invoiceDate]],"MMMM")</f>
        <v>December</v>
      </c>
    </row>
    <row r="5035" spans="1:50" x14ac:dyDescent="0.3">
      <c r="A5035">
        <v>150</v>
      </c>
      <c r="B5035" t="s">
        <v>1280</v>
      </c>
      <c r="C5035">
        <v>240</v>
      </c>
      <c r="D5035" t="s">
        <v>1919</v>
      </c>
      <c r="E5035">
        <v>3037</v>
      </c>
      <c r="F5035" t="s">
        <v>3079</v>
      </c>
      <c r="G5035" t="s">
        <v>1920</v>
      </c>
      <c r="H5035">
        <v>283951</v>
      </c>
      <c r="I5035">
        <v>0.99</v>
      </c>
      <c r="J5035">
        <v>1</v>
      </c>
      <c r="K5035" t="s">
        <v>78</v>
      </c>
      <c r="L5035">
        <v>1</v>
      </c>
      <c r="M5035" t="s">
        <v>51</v>
      </c>
      <c r="N5035">
        <v>5</v>
      </c>
      <c r="O5035" t="s">
        <v>70</v>
      </c>
      <c r="P5035">
        <v>2225</v>
      </c>
      <c r="Q5035">
        <v>1</v>
      </c>
      <c r="R5035">
        <v>410</v>
      </c>
      <c r="S5035">
        <v>35</v>
      </c>
      <c r="T5035" s="3">
        <v>41617</v>
      </c>
      <c r="U5035" t="s">
        <v>928</v>
      </c>
      <c r="V5035" t="s">
        <v>929</v>
      </c>
      <c r="W5035" t="s">
        <v>332</v>
      </c>
      <c r="X5035">
        <v>8.91</v>
      </c>
      <c r="Y5035">
        <v>35</v>
      </c>
      <c r="Z5035" t="s">
        <v>930</v>
      </c>
      <c r="AA5035" t="s">
        <v>931</v>
      </c>
      <c r="AB5035" t="s">
        <v>928</v>
      </c>
      <c r="AC5035" t="s">
        <v>929</v>
      </c>
      <c r="AD5035" t="s">
        <v>332</v>
      </c>
      <c r="AE5035" t="s">
        <v>932</v>
      </c>
      <c r="AF5035">
        <v>4</v>
      </c>
      <c r="AG5035">
        <v>4</v>
      </c>
      <c r="AH5035" t="s">
        <v>85</v>
      </c>
      <c r="AI5035" t="s">
        <v>86</v>
      </c>
      <c r="AJ5035" t="s">
        <v>3280</v>
      </c>
      <c r="AK5035" t="s">
        <v>61</v>
      </c>
      <c r="AL5035">
        <v>2</v>
      </c>
      <c r="AM5035" t="s">
        <v>87</v>
      </c>
      <c r="AN5035" t="s">
        <v>63</v>
      </c>
      <c r="AO5035" t="s">
        <v>64</v>
      </c>
      <c r="AP5035" t="s">
        <v>88</v>
      </c>
      <c r="AQ5035" t="s">
        <v>89</v>
      </c>
      <c r="AR5035" t="s">
        <v>67</v>
      </c>
      <c r="AS5035" t="s">
        <v>68</v>
      </c>
      <c r="AT5035" t="s">
        <v>69</v>
      </c>
      <c r="AU5035">
        <v>77</v>
      </c>
      <c r="AV5035">
        <v>21</v>
      </c>
      <c r="AW5035">
        <f>YEAR(ChinookMusic[[#This Row],[invoiceDate]])</f>
        <v>2013</v>
      </c>
      <c r="AX5035" t="str">
        <f>TEXT(ChinookMusic[[#This Row],[invoiceDate]],"MMMM")</f>
        <v>December</v>
      </c>
    </row>
    <row r="5036" spans="1:50" x14ac:dyDescent="0.3">
      <c r="A5036">
        <v>150</v>
      </c>
      <c r="B5036" t="s">
        <v>1280</v>
      </c>
      <c r="C5036">
        <v>240</v>
      </c>
      <c r="D5036" t="s">
        <v>1919</v>
      </c>
      <c r="E5036">
        <v>3037</v>
      </c>
      <c r="F5036" t="s">
        <v>3079</v>
      </c>
      <c r="G5036" t="s">
        <v>1920</v>
      </c>
      <c r="H5036">
        <v>283951</v>
      </c>
      <c r="I5036">
        <v>0.99</v>
      </c>
      <c r="J5036">
        <v>1</v>
      </c>
      <c r="K5036" t="s">
        <v>78</v>
      </c>
      <c r="L5036">
        <v>1</v>
      </c>
      <c r="M5036" t="s">
        <v>51</v>
      </c>
      <c r="N5036">
        <v>1</v>
      </c>
      <c r="O5036" t="s">
        <v>52</v>
      </c>
      <c r="P5036">
        <v>2225</v>
      </c>
      <c r="Q5036">
        <v>1</v>
      </c>
      <c r="R5036">
        <v>410</v>
      </c>
      <c r="S5036">
        <v>35</v>
      </c>
      <c r="T5036" s="3">
        <v>41617</v>
      </c>
      <c r="U5036" t="s">
        <v>928</v>
      </c>
      <c r="V5036" t="s">
        <v>929</v>
      </c>
      <c r="W5036" t="s">
        <v>332</v>
      </c>
      <c r="X5036">
        <v>8.91</v>
      </c>
      <c r="Y5036">
        <v>35</v>
      </c>
      <c r="Z5036" t="s">
        <v>930</v>
      </c>
      <c r="AA5036" t="s">
        <v>931</v>
      </c>
      <c r="AB5036" t="s">
        <v>928</v>
      </c>
      <c r="AC5036" t="s">
        <v>929</v>
      </c>
      <c r="AD5036" t="s">
        <v>332</v>
      </c>
      <c r="AE5036" t="s">
        <v>932</v>
      </c>
      <c r="AF5036">
        <v>4</v>
      </c>
      <c r="AG5036">
        <v>4</v>
      </c>
      <c r="AH5036" t="s">
        <v>85</v>
      </c>
      <c r="AI5036" t="s">
        <v>86</v>
      </c>
      <c r="AJ5036" t="s">
        <v>3280</v>
      </c>
      <c r="AK5036" t="s">
        <v>61</v>
      </c>
      <c r="AL5036">
        <v>2</v>
      </c>
      <c r="AM5036" t="s">
        <v>87</v>
      </c>
      <c r="AN5036" t="s">
        <v>63</v>
      </c>
      <c r="AO5036" t="s">
        <v>64</v>
      </c>
      <c r="AP5036" t="s">
        <v>88</v>
      </c>
      <c r="AQ5036" t="s">
        <v>89</v>
      </c>
      <c r="AR5036" t="s">
        <v>67</v>
      </c>
      <c r="AS5036" t="s">
        <v>68</v>
      </c>
      <c r="AT5036" t="s">
        <v>69</v>
      </c>
      <c r="AU5036">
        <v>77</v>
      </c>
      <c r="AV5036">
        <v>21</v>
      </c>
      <c r="AW5036">
        <f>YEAR(ChinookMusic[[#This Row],[invoiceDate]])</f>
        <v>2013</v>
      </c>
      <c r="AX5036" t="str">
        <f>TEXT(ChinookMusic[[#This Row],[invoiceDate]],"MMMM")</f>
        <v>December</v>
      </c>
    </row>
    <row r="5037" spans="1:50" x14ac:dyDescent="0.3">
      <c r="A5037">
        <v>150</v>
      </c>
      <c r="B5037" t="s">
        <v>1280</v>
      </c>
      <c r="C5037">
        <v>238</v>
      </c>
      <c r="D5037" t="s">
        <v>2160</v>
      </c>
      <c r="E5037">
        <v>3007</v>
      </c>
      <c r="F5037" t="s">
        <v>3080</v>
      </c>
      <c r="G5037" t="s">
        <v>1280</v>
      </c>
      <c r="H5037">
        <v>280764</v>
      </c>
      <c r="I5037">
        <v>0.99</v>
      </c>
      <c r="J5037">
        <v>1</v>
      </c>
      <c r="K5037" t="s">
        <v>78</v>
      </c>
      <c r="L5037">
        <v>1</v>
      </c>
      <c r="M5037" t="s">
        <v>51</v>
      </c>
      <c r="N5037">
        <v>5</v>
      </c>
      <c r="O5037" t="s">
        <v>70</v>
      </c>
      <c r="P5037">
        <v>2220</v>
      </c>
      <c r="Q5037">
        <v>1</v>
      </c>
      <c r="R5037">
        <v>410</v>
      </c>
      <c r="S5037">
        <v>35</v>
      </c>
      <c r="T5037" s="3">
        <v>41617</v>
      </c>
      <c r="U5037" t="s">
        <v>928</v>
      </c>
      <c r="V5037" t="s">
        <v>929</v>
      </c>
      <c r="W5037" t="s">
        <v>332</v>
      </c>
      <c r="X5037">
        <v>8.91</v>
      </c>
      <c r="Y5037">
        <v>35</v>
      </c>
      <c r="Z5037" t="s">
        <v>930</v>
      </c>
      <c r="AA5037" t="s">
        <v>931</v>
      </c>
      <c r="AB5037" t="s">
        <v>928</v>
      </c>
      <c r="AC5037" t="s">
        <v>929</v>
      </c>
      <c r="AD5037" t="s">
        <v>332</v>
      </c>
      <c r="AE5037" t="s">
        <v>932</v>
      </c>
      <c r="AF5037">
        <v>4</v>
      </c>
      <c r="AG5037">
        <v>4</v>
      </c>
      <c r="AH5037" t="s">
        <v>85</v>
      </c>
      <c r="AI5037" t="s">
        <v>86</v>
      </c>
      <c r="AJ5037" t="s">
        <v>3280</v>
      </c>
      <c r="AK5037" t="s">
        <v>61</v>
      </c>
      <c r="AL5037">
        <v>2</v>
      </c>
      <c r="AM5037" t="s">
        <v>87</v>
      </c>
      <c r="AN5037" t="s">
        <v>63</v>
      </c>
      <c r="AO5037" t="s">
        <v>64</v>
      </c>
      <c r="AP5037" t="s">
        <v>88</v>
      </c>
      <c r="AQ5037" t="s">
        <v>89</v>
      </c>
      <c r="AR5037" t="s">
        <v>67</v>
      </c>
      <c r="AS5037" t="s">
        <v>68</v>
      </c>
      <c r="AT5037" t="s">
        <v>69</v>
      </c>
      <c r="AU5037">
        <v>77</v>
      </c>
      <c r="AV5037">
        <v>21</v>
      </c>
      <c r="AW5037">
        <f>YEAR(ChinookMusic[[#This Row],[invoiceDate]])</f>
        <v>2013</v>
      </c>
      <c r="AX5037" t="str">
        <f>TEXT(ChinookMusic[[#This Row],[invoiceDate]],"MMMM")</f>
        <v>December</v>
      </c>
    </row>
    <row r="5038" spans="1:50" x14ac:dyDescent="0.3">
      <c r="A5038">
        <v>150</v>
      </c>
      <c r="B5038" t="s">
        <v>1280</v>
      </c>
      <c r="C5038">
        <v>238</v>
      </c>
      <c r="D5038" t="s">
        <v>2160</v>
      </c>
      <c r="E5038">
        <v>3007</v>
      </c>
      <c r="F5038" t="s">
        <v>3080</v>
      </c>
      <c r="G5038" t="s">
        <v>1280</v>
      </c>
      <c r="H5038">
        <v>280764</v>
      </c>
      <c r="I5038">
        <v>0.99</v>
      </c>
      <c r="J5038">
        <v>1</v>
      </c>
      <c r="K5038" t="s">
        <v>78</v>
      </c>
      <c r="L5038">
        <v>1</v>
      </c>
      <c r="M5038" t="s">
        <v>51</v>
      </c>
      <c r="N5038">
        <v>8</v>
      </c>
      <c r="O5038" t="s">
        <v>52</v>
      </c>
      <c r="P5038">
        <v>2220</v>
      </c>
      <c r="Q5038">
        <v>1</v>
      </c>
      <c r="R5038">
        <v>410</v>
      </c>
      <c r="S5038">
        <v>35</v>
      </c>
      <c r="T5038" s="3">
        <v>41617</v>
      </c>
      <c r="U5038" t="s">
        <v>928</v>
      </c>
      <c r="V5038" t="s">
        <v>929</v>
      </c>
      <c r="W5038" t="s">
        <v>332</v>
      </c>
      <c r="X5038">
        <v>8.91</v>
      </c>
      <c r="Y5038">
        <v>35</v>
      </c>
      <c r="Z5038" t="s">
        <v>930</v>
      </c>
      <c r="AA5038" t="s">
        <v>931</v>
      </c>
      <c r="AB5038" t="s">
        <v>928</v>
      </c>
      <c r="AC5038" t="s">
        <v>929</v>
      </c>
      <c r="AD5038" t="s">
        <v>332</v>
      </c>
      <c r="AE5038" t="s">
        <v>932</v>
      </c>
      <c r="AF5038">
        <v>4</v>
      </c>
      <c r="AG5038">
        <v>4</v>
      </c>
      <c r="AH5038" t="s">
        <v>85</v>
      </c>
      <c r="AI5038" t="s">
        <v>86</v>
      </c>
      <c r="AJ5038" t="s">
        <v>3280</v>
      </c>
      <c r="AK5038" t="s">
        <v>61</v>
      </c>
      <c r="AL5038">
        <v>2</v>
      </c>
      <c r="AM5038" t="s">
        <v>87</v>
      </c>
      <c r="AN5038" t="s">
        <v>63</v>
      </c>
      <c r="AO5038" t="s">
        <v>64</v>
      </c>
      <c r="AP5038" t="s">
        <v>88</v>
      </c>
      <c r="AQ5038" t="s">
        <v>89</v>
      </c>
      <c r="AR5038" t="s">
        <v>67</v>
      </c>
      <c r="AS5038" t="s">
        <v>68</v>
      </c>
      <c r="AT5038" t="s">
        <v>69</v>
      </c>
      <c r="AU5038">
        <v>77</v>
      </c>
      <c r="AV5038">
        <v>21</v>
      </c>
      <c r="AW5038">
        <f>YEAR(ChinookMusic[[#This Row],[invoiceDate]])</f>
        <v>2013</v>
      </c>
      <c r="AX5038" t="str">
        <f>TEXT(ChinookMusic[[#This Row],[invoiceDate]],"MMMM")</f>
        <v>December</v>
      </c>
    </row>
    <row r="5039" spans="1:50" x14ac:dyDescent="0.3">
      <c r="A5039">
        <v>150</v>
      </c>
      <c r="B5039" t="s">
        <v>1280</v>
      </c>
      <c r="C5039">
        <v>238</v>
      </c>
      <c r="D5039" t="s">
        <v>2160</v>
      </c>
      <c r="E5039">
        <v>3007</v>
      </c>
      <c r="F5039" t="s">
        <v>3080</v>
      </c>
      <c r="G5039" t="s">
        <v>1280</v>
      </c>
      <c r="H5039">
        <v>280764</v>
      </c>
      <c r="I5039">
        <v>0.99</v>
      </c>
      <c r="J5039">
        <v>1</v>
      </c>
      <c r="K5039" t="s">
        <v>78</v>
      </c>
      <c r="L5039">
        <v>1</v>
      </c>
      <c r="M5039" t="s">
        <v>51</v>
      </c>
      <c r="N5039">
        <v>1</v>
      </c>
      <c r="O5039" t="s">
        <v>52</v>
      </c>
      <c r="P5039">
        <v>2220</v>
      </c>
      <c r="Q5039">
        <v>1</v>
      </c>
      <c r="R5039">
        <v>410</v>
      </c>
      <c r="S5039">
        <v>35</v>
      </c>
      <c r="T5039" s="3">
        <v>41617</v>
      </c>
      <c r="U5039" t="s">
        <v>928</v>
      </c>
      <c r="V5039" t="s">
        <v>929</v>
      </c>
      <c r="W5039" t="s">
        <v>332</v>
      </c>
      <c r="X5039">
        <v>8.91</v>
      </c>
      <c r="Y5039">
        <v>35</v>
      </c>
      <c r="Z5039" t="s">
        <v>930</v>
      </c>
      <c r="AA5039" t="s">
        <v>931</v>
      </c>
      <c r="AB5039" t="s">
        <v>928</v>
      </c>
      <c r="AC5039" t="s">
        <v>929</v>
      </c>
      <c r="AD5039" t="s">
        <v>332</v>
      </c>
      <c r="AE5039" t="s">
        <v>932</v>
      </c>
      <c r="AF5039">
        <v>4</v>
      </c>
      <c r="AG5039">
        <v>4</v>
      </c>
      <c r="AH5039" t="s">
        <v>85</v>
      </c>
      <c r="AI5039" t="s">
        <v>86</v>
      </c>
      <c r="AJ5039" t="s">
        <v>3280</v>
      </c>
      <c r="AK5039" t="s">
        <v>61</v>
      </c>
      <c r="AL5039">
        <v>2</v>
      </c>
      <c r="AM5039" t="s">
        <v>87</v>
      </c>
      <c r="AN5039" t="s">
        <v>63</v>
      </c>
      <c r="AO5039" t="s">
        <v>64</v>
      </c>
      <c r="AP5039" t="s">
        <v>88</v>
      </c>
      <c r="AQ5039" t="s">
        <v>89</v>
      </c>
      <c r="AR5039" t="s">
        <v>67</v>
      </c>
      <c r="AS5039" t="s">
        <v>68</v>
      </c>
      <c r="AT5039" t="s">
        <v>69</v>
      </c>
      <c r="AU5039">
        <v>77</v>
      </c>
      <c r="AV5039">
        <v>21</v>
      </c>
      <c r="AW5039">
        <f>YEAR(ChinookMusic[[#This Row],[invoiceDate]])</f>
        <v>2013</v>
      </c>
      <c r="AX5039" t="str">
        <f>TEXT(ChinookMusic[[#This Row],[invoiceDate]],"MMMM")</f>
        <v>December</v>
      </c>
    </row>
    <row r="5040" spans="1:50" x14ac:dyDescent="0.3">
      <c r="A5040">
        <v>150</v>
      </c>
      <c r="B5040" t="s">
        <v>1280</v>
      </c>
      <c r="C5040">
        <v>238</v>
      </c>
      <c r="D5040" t="s">
        <v>2160</v>
      </c>
      <c r="E5040">
        <v>3013</v>
      </c>
      <c r="F5040" t="s">
        <v>2226</v>
      </c>
      <c r="G5040" t="s">
        <v>3081</v>
      </c>
      <c r="H5040">
        <v>183066</v>
      </c>
      <c r="I5040">
        <v>0.99</v>
      </c>
      <c r="J5040">
        <v>1</v>
      </c>
      <c r="K5040" t="s">
        <v>78</v>
      </c>
      <c r="L5040">
        <v>1</v>
      </c>
      <c r="M5040" t="s">
        <v>51</v>
      </c>
      <c r="N5040">
        <v>1</v>
      </c>
      <c r="O5040" t="s">
        <v>52</v>
      </c>
      <c r="P5040">
        <v>2221</v>
      </c>
      <c r="Q5040">
        <v>1</v>
      </c>
      <c r="R5040">
        <v>410</v>
      </c>
      <c r="S5040">
        <v>35</v>
      </c>
      <c r="T5040" s="3">
        <v>41617</v>
      </c>
      <c r="U5040" t="s">
        <v>928</v>
      </c>
      <c r="V5040" t="s">
        <v>929</v>
      </c>
      <c r="W5040" t="s">
        <v>332</v>
      </c>
      <c r="X5040">
        <v>8.91</v>
      </c>
      <c r="Y5040">
        <v>35</v>
      </c>
      <c r="Z5040" t="s">
        <v>930</v>
      </c>
      <c r="AA5040" t="s">
        <v>931</v>
      </c>
      <c r="AB5040" t="s">
        <v>928</v>
      </c>
      <c r="AC5040" t="s">
        <v>929</v>
      </c>
      <c r="AD5040" t="s">
        <v>332</v>
      </c>
      <c r="AE5040" t="s">
        <v>932</v>
      </c>
      <c r="AF5040">
        <v>4</v>
      </c>
      <c r="AG5040">
        <v>4</v>
      </c>
      <c r="AH5040" t="s">
        <v>85</v>
      </c>
      <c r="AI5040" t="s">
        <v>86</v>
      </c>
      <c r="AJ5040" t="s">
        <v>3280</v>
      </c>
      <c r="AK5040" t="s">
        <v>61</v>
      </c>
      <c r="AL5040">
        <v>2</v>
      </c>
      <c r="AM5040" t="s">
        <v>87</v>
      </c>
      <c r="AN5040" t="s">
        <v>63</v>
      </c>
      <c r="AO5040" t="s">
        <v>64</v>
      </c>
      <c r="AP5040" t="s">
        <v>88</v>
      </c>
      <c r="AQ5040" t="s">
        <v>89</v>
      </c>
      <c r="AR5040" t="s">
        <v>67</v>
      </c>
      <c r="AS5040" t="s">
        <v>68</v>
      </c>
      <c r="AT5040" t="s">
        <v>69</v>
      </c>
      <c r="AU5040">
        <v>77</v>
      </c>
      <c r="AV5040">
        <v>21</v>
      </c>
      <c r="AW5040">
        <f>YEAR(ChinookMusic[[#This Row],[invoiceDate]])</f>
        <v>2013</v>
      </c>
      <c r="AX5040" t="str">
        <f>TEXT(ChinookMusic[[#This Row],[invoiceDate]],"MMMM")</f>
        <v>December</v>
      </c>
    </row>
    <row r="5041" spans="1:50" x14ac:dyDescent="0.3">
      <c r="A5041">
        <v>150</v>
      </c>
      <c r="B5041" t="s">
        <v>1280</v>
      </c>
      <c r="C5041">
        <v>238</v>
      </c>
      <c r="D5041" t="s">
        <v>2160</v>
      </c>
      <c r="E5041">
        <v>3013</v>
      </c>
      <c r="F5041" t="s">
        <v>2226</v>
      </c>
      <c r="G5041" t="s">
        <v>3081</v>
      </c>
      <c r="H5041">
        <v>183066</v>
      </c>
      <c r="I5041">
        <v>0.99</v>
      </c>
      <c r="J5041">
        <v>1</v>
      </c>
      <c r="K5041" t="s">
        <v>78</v>
      </c>
      <c r="L5041">
        <v>1</v>
      </c>
      <c r="M5041" t="s">
        <v>51</v>
      </c>
      <c r="N5041">
        <v>5</v>
      </c>
      <c r="O5041" t="s">
        <v>70</v>
      </c>
      <c r="P5041">
        <v>2221</v>
      </c>
      <c r="Q5041">
        <v>1</v>
      </c>
      <c r="R5041">
        <v>410</v>
      </c>
      <c r="S5041">
        <v>35</v>
      </c>
      <c r="T5041" s="3">
        <v>41617</v>
      </c>
      <c r="U5041" t="s">
        <v>928</v>
      </c>
      <c r="V5041" t="s">
        <v>929</v>
      </c>
      <c r="W5041" t="s">
        <v>332</v>
      </c>
      <c r="X5041">
        <v>8.91</v>
      </c>
      <c r="Y5041">
        <v>35</v>
      </c>
      <c r="Z5041" t="s">
        <v>930</v>
      </c>
      <c r="AA5041" t="s">
        <v>931</v>
      </c>
      <c r="AB5041" t="s">
        <v>928</v>
      </c>
      <c r="AC5041" t="s">
        <v>929</v>
      </c>
      <c r="AD5041" t="s">
        <v>332</v>
      </c>
      <c r="AE5041" t="s">
        <v>932</v>
      </c>
      <c r="AF5041">
        <v>4</v>
      </c>
      <c r="AG5041">
        <v>4</v>
      </c>
      <c r="AH5041" t="s">
        <v>85</v>
      </c>
      <c r="AI5041" t="s">
        <v>86</v>
      </c>
      <c r="AJ5041" t="s">
        <v>3280</v>
      </c>
      <c r="AK5041" t="s">
        <v>61</v>
      </c>
      <c r="AL5041">
        <v>2</v>
      </c>
      <c r="AM5041" t="s">
        <v>87</v>
      </c>
      <c r="AN5041" t="s">
        <v>63</v>
      </c>
      <c r="AO5041" t="s">
        <v>64</v>
      </c>
      <c r="AP5041" t="s">
        <v>88</v>
      </c>
      <c r="AQ5041" t="s">
        <v>89</v>
      </c>
      <c r="AR5041" t="s">
        <v>67</v>
      </c>
      <c r="AS5041" t="s">
        <v>68</v>
      </c>
      <c r="AT5041" t="s">
        <v>69</v>
      </c>
      <c r="AU5041">
        <v>77</v>
      </c>
      <c r="AV5041">
        <v>21</v>
      </c>
      <c r="AW5041">
        <f>YEAR(ChinookMusic[[#This Row],[invoiceDate]])</f>
        <v>2013</v>
      </c>
      <c r="AX5041" t="str">
        <f>TEXT(ChinookMusic[[#This Row],[invoiceDate]],"MMMM")</f>
        <v>December</v>
      </c>
    </row>
    <row r="5042" spans="1:50" x14ac:dyDescent="0.3">
      <c r="A5042">
        <v>150</v>
      </c>
      <c r="B5042" t="s">
        <v>1280</v>
      </c>
      <c r="C5042">
        <v>238</v>
      </c>
      <c r="D5042" t="s">
        <v>2160</v>
      </c>
      <c r="E5042">
        <v>3013</v>
      </c>
      <c r="F5042" t="s">
        <v>2226</v>
      </c>
      <c r="G5042" t="s">
        <v>3081</v>
      </c>
      <c r="H5042">
        <v>183066</v>
      </c>
      <c r="I5042">
        <v>0.99</v>
      </c>
      <c r="J5042">
        <v>1</v>
      </c>
      <c r="K5042" t="s">
        <v>78</v>
      </c>
      <c r="L5042">
        <v>1</v>
      </c>
      <c r="M5042" t="s">
        <v>51</v>
      </c>
      <c r="N5042">
        <v>8</v>
      </c>
      <c r="O5042" t="s">
        <v>52</v>
      </c>
      <c r="P5042">
        <v>2221</v>
      </c>
      <c r="Q5042">
        <v>1</v>
      </c>
      <c r="R5042">
        <v>410</v>
      </c>
      <c r="S5042">
        <v>35</v>
      </c>
      <c r="T5042" s="3">
        <v>41617</v>
      </c>
      <c r="U5042" t="s">
        <v>928</v>
      </c>
      <c r="V5042" t="s">
        <v>929</v>
      </c>
      <c r="W5042" t="s">
        <v>332</v>
      </c>
      <c r="X5042">
        <v>8.91</v>
      </c>
      <c r="Y5042">
        <v>35</v>
      </c>
      <c r="Z5042" t="s">
        <v>930</v>
      </c>
      <c r="AA5042" t="s">
        <v>931</v>
      </c>
      <c r="AB5042" t="s">
        <v>928</v>
      </c>
      <c r="AC5042" t="s">
        <v>929</v>
      </c>
      <c r="AD5042" t="s">
        <v>332</v>
      </c>
      <c r="AE5042" t="s">
        <v>932</v>
      </c>
      <c r="AF5042">
        <v>4</v>
      </c>
      <c r="AG5042">
        <v>4</v>
      </c>
      <c r="AH5042" t="s">
        <v>85</v>
      </c>
      <c r="AI5042" t="s">
        <v>86</v>
      </c>
      <c r="AJ5042" t="s">
        <v>3280</v>
      </c>
      <c r="AK5042" t="s">
        <v>61</v>
      </c>
      <c r="AL5042">
        <v>2</v>
      </c>
      <c r="AM5042" t="s">
        <v>87</v>
      </c>
      <c r="AN5042" t="s">
        <v>63</v>
      </c>
      <c r="AO5042" t="s">
        <v>64</v>
      </c>
      <c r="AP5042" t="s">
        <v>88</v>
      </c>
      <c r="AQ5042" t="s">
        <v>89</v>
      </c>
      <c r="AR5042" t="s">
        <v>67</v>
      </c>
      <c r="AS5042" t="s">
        <v>68</v>
      </c>
      <c r="AT5042" t="s">
        <v>69</v>
      </c>
      <c r="AU5042">
        <v>77</v>
      </c>
      <c r="AV5042">
        <v>21</v>
      </c>
      <c r="AW5042">
        <f>YEAR(ChinookMusic[[#This Row],[invoiceDate]])</f>
        <v>2013</v>
      </c>
      <c r="AX5042" t="str">
        <f>TEXT(ChinookMusic[[#This Row],[invoiceDate]],"MMMM")</f>
        <v>December</v>
      </c>
    </row>
    <row r="5043" spans="1:50" x14ac:dyDescent="0.3">
      <c r="A5043">
        <v>150</v>
      </c>
      <c r="B5043" t="s">
        <v>1280</v>
      </c>
      <c r="C5043">
        <v>237</v>
      </c>
      <c r="D5043" t="s">
        <v>1281</v>
      </c>
      <c r="E5043">
        <v>2995</v>
      </c>
      <c r="F5043" t="s">
        <v>2828</v>
      </c>
      <c r="G5043" t="s">
        <v>1283</v>
      </c>
      <c r="H5043">
        <v>267807</v>
      </c>
      <c r="I5043">
        <v>0.99</v>
      </c>
      <c r="J5043">
        <v>1</v>
      </c>
      <c r="K5043" t="s">
        <v>78</v>
      </c>
      <c r="L5043">
        <v>1</v>
      </c>
      <c r="M5043" t="s">
        <v>51</v>
      </c>
      <c r="N5043">
        <v>1</v>
      </c>
      <c r="O5043" t="s">
        <v>52</v>
      </c>
      <c r="P5043">
        <v>2218</v>
      </c>
      <c r="Q5043">
        <v>1</v>
      </c>
      <c r="R5043">
        <v>410</v>
      </c>
      <c r="S5043">
        <v>35</v>
      </c>
      <c r="T5043" s="3">
        <v>41617</v>
      </c>
      <c r="U5043" t="s">
        <v>928</v>
      </c>
      <c r="V5043" t="s">
        <v>929</v>
      </c>
      <c r="W5043" t="s">
        <v>332</v>
      </c>
      <c r="X5043">
        <v>8.91</v>
      </c>
      <c r="Y5043">
        <v>35</v>
      </c>
      <c r="Z5043" t="s">
        <v>930</v>
      </c>
      <c r="AA5043" t="s">
        <v>931</v>
      </c>
      <c r="AB5043" t="s">
        <v>928</v>
      </c>
      <c r="AC5043" t="s">
        <v>929</v>
      </c>
      <c r="AD5043" t="s">
        <v>332</v>
      </c>
      <c r="AE5043" t="s">
        <v>932</v>
      </c>
      <c r="AF5043">
        <v>4</v>
      </c>
      <c r="AG5043">
        <v>4</v>
      </c>
      <c r="AH5043" t="s">
        <v>85</v>
      </c>
      <c r="AI5043" t="s">
        <v>86</v>
      </c>
      <c r="AJ5043" t="s">
        <v>3280</v>
      </c>
      <c r="AK5043" t="s">
        <v>61</v>
      </c>
      <c r="AL5043">
        <v>2</v>
      </c>
      <c r="AM5043" t="s">
        <v>87</v>
      </c>
      <c r="AN5043" t="s">
        <v>63</v>
      </c>
      <c r="AO5043" t="s">
        <v>64</v>
      </c>
      <c r="AP5043" t="s">
        <v>88</v>
      </c>
      <c r="AQ5043" t="s">
        <v>89</v>
      </c>
      <c r="AR5043" t="s">
        <v>67</v>
      </c>
      <c r="AS5043" t="s">
        <v>68</v>
      </c>
      <c r="AT5043" t="s">
        <v>69</v>
      </c>
      <c r="AU5043">
        <v>77</v>
      </c>
      <c r="AV5043">
        <v>21</v>
      </c>
      <c r="AW5043">
        <f>YEAR(ChinookMusic[[#This Row],[invoiceDate]])</f>
        <v>2013</v>
      </c>
      <c r="AX5043" t="str">
        <f>TEXT(ChinookMusic[[#This Row],[invoiceDate]],"MMMM")</f>
        <v>December</v>
      </c>
    </row>
    <row r="5044" spans="1:50" x14ac:dyDescent="0.3">
      <c r="A5044">
        <v>150</v>
      </c>
      <c r="B5044" t="s">
        <v>1280</v>
      </c>
      <c r="C5044">
        <v>237</v>
      </c>
      <c r="D5044" t="s">
        <v>1281</v>
      </c>
      <c r="E5044">
        <v>2995</v>
      </c>
      <c r="F5044" t="s">
        <v>2828</v>
      </c>
      <c r="G5044" t="s">
        <v>1283</v>
      </c>
      <c r="H5044">
        <v>267807</v>
      </c>
      <c r="I5044">
        <v>0.99</v>
      </c>
      <c r="J5044">
        <v>1</v>
      </c>
      <c r="K5044" t="s">
        <v>78</v>
      </c>
      <c r="L5044">
        <v>1</v>
      </c>
      <c r="M5044" t="s">
        <v>51</v>
      </c>
      <c r="N5044">
        <v>8</v>
      </c>
      <c r="O5044" t="s">
        <v>52</v>
      </c>
      <c r="P5044">
        <v>2218</v>
      </c>
      <c r="Q5044">
        <v>1</v>
      </c>
      <c r="R5044">
        <v>410</v>
      </c>
      <c r="S5044">
        <v>35</v>
      </c>
      <c r="T5044" s="3">
        <v>41617</v>
      </c>
      <c r="U5044" t="s">
        <v>928</v>
      </c>
      <c r="V5044" t="s">
        <v>929</v>
      </c>
      <c r="W5044" t="s">
        <v>332</v>
      </c>
      <c r="X5044">
        <v>8.91</v>
      </c>
      <c r="Y5044">
        <v>35</v>
      </c>
      <c r="Z5044" t="s">
        <v>930</v>
      </c>
      <c r="AA5044" t="s">
        <v>931</v>
      </c>
      <c r="AB5044" t="s">
        <v>928</v>
      </c>
      <c r="AC5044" t="s">
        <v>929</v>
      </c>
      <c r="AD5044" t="s">
        <v>332</v>
      </c>
      <c r="AE5044" t="s">
        <v>932</v>
      </c>
      <c r="AF5044">
        <v>4</v>
      </c>
      <c r="AG5044">
        <v>4</v>
      </c>
      <c r="AH5044" t="s">
        <v>85</v>
      </c>
      <c r="AI5044" t="s">
        <v>86</v>
      </c>
      <c r="AJ5044" t="s">
        <v>3280</v>
      </c>
      <c r="AK5044" t="s">
        <v>61</v>
      </c>
      <c r="AL5044">
        <v>2</v>
      </c>
      <c r="AM5044" t="s">
        <v>87</v>
      </c>
      <c r="AN5044" t="s">
        <v>63</v>
      </c>
      <c r="AO5044" t="s">
        <v>64</v>
      </c>
      <c r="AP5044" t="s">
        <v>88</v>
      </c>
      <c r="AQ5044" t="s">
        <v>89</v>
      </c>
      <c r="AR5044" t="s">
        <v>67</v>
      </c>
      <c r="AS5044" t="s">
        <v>68</v>
      </c>
      <c r="AT5044" t="s">
        <v>69</v>
      </c>
      <c r="AU5044">
        <v>77</v>
      </c>
      <c r="AV5044">
        <v>21</v>
      </c>
      <c r="AW5044">
        <f>YEAR(ChinookMusic[[#This Row],[invoiceDate]])</f>
        <v>2013</v>
      </c>
      <c r="AX5044" t="str">
        <f>TEXT(ChinookMusic[[#This Row],[invoiceDate]],"MMMM")</f>
        <v>December</v>
      </c>
    </row>
    <row r="5045" spans="1:50" x14ac:dyDescent="0.3">
      <c r="A5045">
        <v>150</v>
      </c>
      <c r="B5045" t="s">
        <v>1280</v>
      </c>
      <c r="C5045">
        <v>237</v>
      </c>
      <c r="D5045" t="s">
        <v>1281</v>
      </c>
      <c r="E5045">
        <v>3001</v>
      </c>
      <c r="F5045" t="s">
        <v>3082</v>
      </c>
      <c r="G5045" t="s">
        <v>3083</v>
      </c>
      <c r="H5045">
        <v>43232</v>
      </c>
      <c r="I5045">
        <v>0.99</v>
      </c>
      <c r="J5045">
        <v>1</v>
      </c>
      <c r="K5045" t="s">
        <v>78</v>
      </c>
      <c r="L5045">
        <v>1</v>
      </c>
      <c r="M5045" t="s">
        <v>51</v>
      </c>
      <c r="N5045">
        <v>1</v>
      </c>
      <c r="O5045" t="s">
        <v>52</v>
      </c>
      <c r="P5045">
        <v>2219</v>
      </c>
      <c r="Q5045">
        <v>1</v>
      </c>
      <c r="R5045">
        <v>410</v>
      </c>
      <c r="S5045">
        <v>35</v>
      </c>
      <c r="T5045" s="3">
        <v>41617</v>
      </c>
      <c r="U5045" t="s">
        <v>928</v>
      </c>
      <c r="V5045" t="s">
        <v>929</v>
      </c>
      <c r="W5045" t="s">
        <v>332</v>
      </c>
      <c r="X5045">
        <v>8.91</v>
      </c>
      <c r="Y5045">
        <v>35</v>
      </c>
      <c r="Z5045" t="s">
        <v>930</v>
      </c>
      <c r="AA5045" t="s">
        <v>931</v>
      </c>
      <c r="AB5045" t="s">
        <v>928</v>
      </c>
      <c r="AC5045" t="s">
        <v>929</v>
      </c>
      <c r="AD5045" t="s">
        <v>332</v>
      </c>
      <c r="AE5045" t="s">
        <v>932</v>
      </c>
      <c r="AF5045">
        <v>4</v>
      </c>
      <c r="AG5045">
        <v>4</v>
      </c>
      <c r="AH5045" t="s">
        <v>85</v>
      </c>
      <c r="AI5045" t="s">
        <v>86</v>
      </c>
      <c r="AJ5045" t="s">
        <v>3280</v>
      </c>
      <c r="AK5045" t="s">
        <v>61</v>
      </c>
      <c r="AL5045">
        <v>2</v>
      </c>
      <c r="AM5045" t="s">
        <v>87</v>
      </c>
      <c r="AN5045" t="s">
        <v>63</v>
      </c>
      <c r="AO5045" t="s">
        <v>64</v>
      </c>
      <c r="AP5045" t="s">
        <v>88</v>
      </c>
      <c r="AQ5045" t="s">
        <v>89</v>
      </c>
      <c r="AR5045" t="s">
        <v>67</v>
      </c>
      <c r="AS5045" t="s">
        <v>68</v>
      </c>
      <c r="AT5045" t="s">
        <v>69</v>
      </c>
      <c r="AU5045">
        <v>77</v>
      </c>
      <c r="AV5045">
        <v>21</v>
      </c>
      <c r="AW5045">
        <f>YEAR(ChinookMusic[[#This Row],[invoiceDate]])</f>
        <v>2013</v>
      </c>
      <c r="AX5045" t="str">
        <f>TEXT(ChinookMusic[[#This Row],[invoiceDate]],"MMMM")</f>
        <v>December</v>
      </c>
    </row>
    <row r="5046" spans="1:50" x14ac:dyDescent="0.3">
      <c r="A5046">
        <v>150</v>
      </c>
      <c r="B5046" t="s">
        <v>1280</v>
      </c>
      <c r="C5046">
        <v>237</v>
      </c>
      <c r="D5046" t="s">
        <v>1281</v>
      </c>
      <c r="E5046">
        <v>3001</v>
      </c>
      <c r="F5046" t="s">
        <v>3082</v>
      </c>
      <c r="G5046" t="s">
        <v>3083</v>
      </c>
      <c r="H5046">
        <v>43232</v>
      </c>
      <c r="I5046">
        <v>0.99</v>
      </c>
      <c r="J5046">
        <v>1</v>
      </c>
      <c r="K5046" t="s">
        <v>78</v>
      </c>
      <c r="L5046">
        <v>1</v>
      </c>
      <c r="M5046" t="s">
        <v>51</v>
      </c>
      <c r="N5046">
        <v>8</v>
      </c>
      <c r="O5046" t="s">
        <v>52</v>
      </c>
      <c r="P5046">
        <v>2219</v>
      </c>
      <c r="Q5046">
        <v>1</v>
      </c>
      <c r="R5046">
        <v>410</v>
      </c>
      <c r="S5046">
        <v>35</v>
      </c>
      <c r="T5046" s="3">
        <v>41617</v>
      </c>
      <c r="U5046" t="s">
        <v>928</v>
      </c>
      <c r="V5046" t="s">
        <v>929</v>
      </c>
      <c r="W5046" t="s">
        <v>332</v>
      </c>
      <c r="X5046">
        <v>8.91</v>
      </c>
      <c r="Y5046">
        <v>35</v>
      </c>
      <c r="Z5046" t="s">
        <v>930</v>
      </c>
      <c r="AA5046" t="s">
        <v>931</v>
      </c>
      <c r="AB5046" t="s">
        <v>928</v>
      </c>
      <c r="AC5046" t="s">
        <v>929</v>
      </c>
      <c r="AD5046" t="s">
        <v>332</v>
      </c>
      <c r="AE5046" t="s">
        <v>932</v>
      </c>
      <c r="AF5046">
        <v>4</v>
      </c>
      <c r="AG5046">
        <v>4</v>
      </c>
      <c r="AH5046" t="s">
        <v>85</v>
      </c>
      <c r="AI5046" t="s">
        <v>86</v>
      </c>
      <c r="AJ5046" t="s">
        <v>3280</v>
      </c>
      <c r="AK5046" t="s">
        <v>61</v>
      </c>
      <c r="AL5046">
        <v>2</v>
      </c>
      <c r="AM5046" t="s">
        <v>87</v>
      </c>
      <c r="AN5046" t="s">
        <v>63</v>
      </c>
      <c r="AO5046" t="s">
        <v>64</v>
      </c>
      <c r="AP5046" t="s">
        <v>88</v>
      </c>
      <c r="AQ5046" t="s">
        <v>89</v>
      </c>
      <c r="AR5046" t="s">
        <v>67</v>
      </c>
      <c r="AS5046" t="s">
        <v>68</v>
      </c>
      <c r="AT5046" t="s">
        <v>69</v>
      </c>
      <c r="AU5046">
        <v>77</v>
      </c>
      <c r="AV5046">
        <v>21</v>
      </c>
      <c r="AW5046">
        <f>YEAR(ChinookMusic[[#This Row],[invoiceDate]])</f>
        <v>2013</v>
      </c>
      <c r="AX5046" t="str">
        <f>TEXT(ChinookMusic[[#This Row],[invoiceDate]],"MMMM")</f>
        <v>December</v>
      </c>
    </row>
    <row r="5047" spans="1:50" x14ac:dyDescent="0.3">
      <c r="A5047">
        <v>150</v>
      </c>
      <c r="B5047" t="s">
        <v>1280</v>
      </c>
      <c r="C5047">
        <v>239</v>
      </c>
      <c r="D5047" t="s">
        <v>1921</v>
      </c>
      <c r="E5047">
        <v>3018</v>
      </c>
      <c r="F5047" t="s">
        <v>2549</v>
      </c>
      <c r="G5047" t="s">
        <v>1280</v>
      </c>
      <c r="H5047">
        <v>278204</v>
      </c>
      <c r="I5047">
        <v>0.99</v>
      </c>
      <c r="J5047">
        <v>1</v>
      </c>
      <c r="K5047" t="s">
        <v>78</v>
      </c>
      <c r="L5047">
        <v>1</v>
      </c>
      <c r="M5047" t="s">
        <v>51</v>
      </c>
      <c r="N5047">
        <v>8</v>
      </c>
      <c r="O5047" t="s">
        <v>52</v>
      </c>
      <c r="P5047">
        <v>495</v>
      </c>
      <c r="Q5047">
        <v>1</v>
      </c>
      <c r="R5047">
        <v>92</v>
      </c>
      <c r="S5047">
        <v>24</v>
      </c>
      <c r="T5047" s="3">
        <v>40217</v>
      </c>
      <c r="U5047" t="s">
        <v>969</v>
      </c>
      <c r="V5047" t="s">
        <v>970</v>
      </c>
      <c r="W5047" t="s">
        <v>140</v>
      </c>
      <c r="X5047">
        <v>1.98</v>
      </c>
      <c r="Y5047">
        <v>24</v>
      </c>
      <c r="Z5047" t="s">
        <v>918</v>
      </c>
      <c r="AA5047" t="s">
        <v>971</v>
      </c>
      <c r="AB5047" t="s">
        <v>969</v>
      </c>
      <c r="AC5047" t="s">
        <v>970</v>
      </c>
      <c r="AD5047" t="s">
        <v>140</v>
      </c>
      <c r="AE5047" t="s">
        <v>972</v>
      </c>
      <c r="AF5047">
        <v>3</v>
      </c>
      <c r="AG5047">
        <v>3</v>
      </c>
      <c r="AH5047" t="s">
        <v>165</v>
      </c>
      <c r="AI5047" t="s">
        <v>166</v>
      </c>
      <c r="AJ5047" t="s">
        <v>3280</v>
      </c>
      <c r="AK5047" t="s">
        <v>61</v>
      </c>
      <c r="AL5047">
        <v>2</v>
      </c>
      <c r="AM5047" t="s">
        <v>167</v>
      </c>
      <c r="AN5047" t="s">
        <v>63</v>
      </c>
      <c r="AO5047" t="s">
        <v>64</v>
      </c>
      <c r="AP5047" t="s">
        <v>168</v>
      </c>
      <c r="AQ5047" t="s">
        <v>169</v>
      </c>
      <c r="AR5047" t="s">
        <v>67</v>
      </c>
      <c r="AS5047" t="s">
        <v>68</v>
      </c>
      <c r="AT5047" t="s">
        <v>69</v>
      </c>
      <c r="AU5047">
        <v>51</v>
      </c>
      <c r="AV5047">
        <v>22</v>
      </c>
      <c r="AW5047">
        <f>YEAR(ChinookMusic[[#This Row],[invoiceDate]])</f>
        <v>2010</v>
      </c>
      <c r="AX5047" t="str">
        <f>TEXT(ChinookMusic[[#This Row],[invoiceDate]],"MMMM")</f>
        <v>February</v>
      </c>
    </row>
    <row r="5048" spans="1:50" x14ac:dyDescent="0.3">
      <c r="A5048">
        <v>150</v>
      </c>
      <c r="B5048" t="s">
        <v>1280</v>
      </c>
      <c r="C5048">
        <v>239</v>
      </c>
      <c r="D5048" t="s">
        <v>1921</v>
      </c>
      <c r="E5048">
        <v>3018</v>
      </c>
      <c r="F5048" t="s">
        <v>2549</v>
      </c>
      <c r="G5048" t="s">
        <v>1280</v>
      </c>
      <c r="H5048">
        <v>278204</v>
      </c>
      <c r="I5048">
        <v>0.99</v>
      </c>
      <c r="J5048">
        <v>1</v>
      </c>
      <c r="K5048" t="s">
        <v>78</v>
      </c>
      <c r="L5048">
        <v>1</v>
      </c>
      <c r="M5048" t="s">
        <v>51</v>
      </c>
      <c r="N5048">
        <v>1</v>
      </c>
      <c r="O5048" t="s">
        <v>52</v>
      </c>
      <c r="P5048">
        <v>495</v>
      </c>
      <c r="Q5048">
        <v>1</v>
      </c>
      <c r="R5048">
        <v>92</v>
      </c>
      <c r="S5048">
        <v>24</v>
      </c>
      <c r="T5048" s="3">
        <v>40217</v>
      </c>
      <c r="U5048" t="s">
        <v>969</v>
      </c>
      <c r="V5048" t="s">
        <v>970</v>
      </c>
      <c r="W5048" t="s">
        <v>140</v>
      </c>
      <c r="X5048">
        <v>1.98</v>
      </c>
      <c r="Y5048">
        <v>24</v>
      </c>
      <c r="Z5048" t="s">
        <v>918</v>
      </c>
      <c r="AA5048" t="s">
        <v>971</v>
      </c>
      <c r="AB5048" t="s">
        <v>969</v>
      </c>
      <c r="AC5048" t="s">
        <v>970</v>
      </c>
      <c r="AD5048" t="s">
        <v>140</v>
      </c>
      <c r="AE5048" t="s">
        <v>972</v>
      </c>
      <c r="AF5048">
        <v>3</v>
      </c>
      <c r="AG5048">
        <v>3</v>
      </c>
      <c r="AH5048" t="s">
        <v>165</v>
      </c>
      <c r="AI5048" t="s">
        <v>166</v>
      </c>
      <c r="AJ5048" t="s">
        <v>3280</v>
      </c>
      <c r="AK5048" t="s">
        <v>61</v>
      </c>
      <c r="AL5048">
        <v>2</v>
      </c>
      <c r="AM5048" t="s">
        <v>167</v>
      </c>
      <c r="AN5048" t="s">
        <v>63</v>
      </c>
      <c r="AO5048" t="s">
        <v>64</v>
      </c>
      <c r="AP5048" t="s">
        <v>168</v>
      </c>
      <c r="AQ5048" t="s">
        <v>169</v>
      </c>
      <c r="AR5048" t="s">
        <v>67</v>
      </c>
      <c r="AS5048" t="s">
        <v>68</v>
      </c>
      <c r="AT5048" t="s">
        <v>69</v>
      </c>
      <c r="AU5048">
        <v>51</v>
      </c>
      <c r="AV5048">
        <v>22</v>
      </c>
      <c r="AW5048">
        <f>YEAR(ChinookMusic[[#This Row],[invoiceDate]])</f>
        <v>2010</v>
      </c>
      <c r="AX5048" t="str">
        <f>TEXT(ChinookMusic[[#This Row],[invoiceDate]],"MMMM")</f>
        <v>February</v>
      </c>
    </row>
    <row r="5049" spans="1:50" x14ac:dyDescent="0.3">
      <c r="A5049">
        <v>150</v>
      </c>
      <c r="B5049" t="s">
        <v>1280</v>
      </c>
      <c r="C5049">
        <v>239</v>
      </c>
      <c r="D5049" t="s">
        <v>1921</v>
      </c>
      <c r="E5049">
        <v>3020</v>
      </c>
      <c r="F5049" t="s">
        <v>3084</v>
      </c>
      <c r="G5049" t="s">
        <v>1280</v>
      </c>
      <c r="H5049">
        <v>336274</v>
      </c>
      <c r="I5049">
        <v>0.99</v>
      </c>
      <c r="J5049">
        <v>1</v>
      </c>
      <c r="K5049" t="s">
        <v>78</v>
      </c>
      <c r="L5049">
        <v>1</v>
      </c>
      <c r="M5049" t="s">
        <v>51</v>
      </c>
      <c r="N5049">
        <v>8</v>
      </c>
      <c r="O5049" t="s">
        <v>52</v>
      </c>
      <c r="P5049">
        <v>496</v>
      </c>
      <c r="Q5049">
        <v>1</v>
      </c>
      <c r="R5049">
        <v>92</v>
      </c>
      <c r="S5049">
        <v>24</v>
      </c>
      <c r="T5049" s="3">
        <v>40217</v>
      </c>
      <c r="U5049" t="s">
        <v>969</v>
      </c>
      <c r="V5049" t="s">
        <v>970</v>
      </c>
      <c r="W5049" t="s">
        <v>140</v>
      </c>
      <c r="X5049">
        <v>1.98</v>
      </c>
      <c r="Y5049">
        <v>24</v>
      </c>
      <c r="Z5049" t="s">
        <v>918</v>
      </c>
      <c r="AA5049" t="s">
        <v>971</v>
      </c>
      <c r="AB5049" t="s">
        <v>969</v>
      </c>
      <c r="AC5049" t="s">
        <v>970</v>
      </c>
      <c r="AD5049" t="s">
        <v>140</v>
      </c>
      <c r="AE5049" t="s">
        <v>972</v>
      </c>
      <c r="AF5049">
        <v>3</v>
      </c>
      <c r="AG5049">
        <v>3</v>
      </c>
      <c r="AH5049" t="s">
        <v>165</v>
      </c>
      <c r="AI5049" t="s">
        <v>166</v>
      </c>
      <c r="AJ5049" t="s">
        <v>3280</v>
      </c>
      <c r="AK5049" t="s">
        <v>61</v>
      </c>
      <c r="AL5049">
        <v>2</v>
      </c>
      <c r="AM5049" t="s">
        <v>167</v>
      </c>
      <c r="AN5049" t="s">
        <v>63</v>
      </c>
      <c r="AO5049" t="s">
        <v>64</v>
      </c>
      <c r="AP5049" t="s">
        <v>168</v>
      </c>
      <c r="AQ5049" t="s">
        <v>169</v>
      </c>
      <c r="AR5049" t="s">
        <v>67</v>
      </c>
      <c r="AS5049" t="s">
        <v>68</v>
      </c>
      <c r="AT5049" t="s">
        <v>69</v>
      </c>
      <c r="AU5049">
        <v>51</v>
      </c>
      <c r="AV5049">
        <v>22</v>
      </c>
      <c r="AW5049">
        <f>YEAR(ChinookMusic[[#This Row],[invoiceDate]])</f>
        <v>2010</v>
      </c>
      <c r="AX5049" t="str">
        <f>TEXT(ChinookMusic[[#This Row],[invoiceDate]],"MMMM")</f>
        <v>February</v>
      </c>
    </row>
    <row r="5050" spans="1:50" x14ac:dyDescent="0.3">
      <c r="A5050">
        <v>150</v>
      </c>
      <c r="B5050" t="s">
        <v>1280</v>
      </c>
      <c r="C5050">
        <v>239</v>
      </c>
      <c r="D5050" t="s">
        <v>1921</v>
      </c>
      <c r="E5050">
        <v>3020</v>
      </c>
      <c r="F5050" t="s">
        <v>3084</v>
      </c>
      <c r="G5050" t="s">
        <v>1280</v>
      </c>
      <c r="H5050">
        <v>336274</v>
      </c>
      <c r="I5050">
        <v>0.99</v>
      </c>
      <c r="J5050">
        <v>1</v>
      </c>
      <c r="K5050" t="s">
        <v>78</v>
      </c>
      <c r="L5050">
        <v>1</v>
      </c>
      <c r="M5050" t="s">
        <v>51</v>
      </c>
      <c r="N5050">
        <v>1</v>
      </c>
      <c r="O5050" t="s">
        <v>52</v>
      </c>
      <c r="P5050">
        <v>496</v>
      </c>
      <c r="Q5050">
        <v>1</v>
      </c>
      <c r="R5050">
        <v>92</v>
      </c>
      <c r="S5050">
        <v>24</v>
      </c>
      <c r="T5050" s="3">
        <v>40217</v>
      </c>
      <c r="U5050" t="s">
        <v>969</v>
      </c>
      <c r="V5050" t="s">
        <v>970</v>
      </c>
      <c r="W5050" t="s">
        <v>140</v>
      </c>
      <c r="X5050">
        <v>1.98</v>
      </c>
      <c r="Y5050">
        <v>24</v>
      </c>
      <c r="Z5050" t="s">
        <v>918</v>
      </c>
      <c r="AA5050" t="s">
        <v>971</v>
      </c>
      <c r="AB5050" t="s">
        <v>969</v>
      </c>
      <c r="AC5050" t="s">
        <v>970</v>
      </c>
      <c r="AD5050" t="s">
        <v>140</v>
      </c>
      <c r="AE5050" t="s">
        <v>972</v>
      </c>
      <c r="AF5050">
        <v>3</v>
      </c>
      <c r="AG5050">
        <v>3</v>
      </c>
      <c r="AH5050" t="s">
        <v>165</v>
      </c>
      <c r="AI5050" t="s">
        <v>166</v>
      </c>
      <c r="AJ5050" t="s">
        <v>3280</v>
      </c>
      <c r="AK5050" t="s">
        <v>61</v>
      </c>
      <c r="AL5050">
        <v>2</v>
      </c>
      <c r="AM5050" t="s">
        <v>167</v>
      </c>
      <c r="AN5050" t="s">
        <v>63</v>
      </c>
      <c r="AO5050" t="s">
        <v>64</v>
      </c>
      <c r="AP5050" t="s">
        <v>168</v>
      </c>
      <c r="AQ5050" t="s">
        <v>169</v>
      </c>
      <c r="AR5050" t="s">
        <v>67</v>
      </c>
      <c r="AS5050" t="s">
        <v>68</v>
      </c>
      <c r="AT5050" t="s">
        <v>69</v>
      </c>
      <c r="AU5050">
        <v>51</v>
      </c>
      <c r="AV5050">
        <v>22</v>
      </c>
      <c r="AW5050">
        <f>YEAR(ChinookMusic[[#This Row],[invoiceDate]])</f>
        <v>2010</v>
      </c>
      <c r="AX5050" t="str">
        <f>TEXT(ChinookMusic[[#This Row],[invoiceDate]],"MMMM")</f>
        <v>February</v>
      </c>
    </row>
    <row r="5051" spans="1:50" x14ac:dyDescent="0.3">
      <c r="A5051">
        <v>142</v>
      </c>
      <c r="B5051" t="s">
        <v>2104</v>
      </c>
      <c r="C5051">
        <v>218</v>
      </c>
      <c r="D5051" t="s">
        <v>2111</v>
      </c>
      <c r="E5051">
        <v>2691</v>
      </c>
      <c r="F5051" t="s">
        <v>2109</v>
      </c>
      <c r="G5051" t="s">
        <v>2110</v>
      </c>
      <c r="H5051">
        <v>215928</v>
      </c>
      <c r="I5051">
        <v>0.99</v>
      </c>
      <c r="J5051">
        <v>1</v>
      </c>
      <c r="K5051" t="s">
        <v>78</v>
      </c>
      <c r="L5051">
        <v>1</v>
      </c>
      <c r="M5051" t="s">
        <v>51</v>
      </c>
      <c r="N5051">
        <v>1</v>
      </c>
      <c r="O5051" t="s">
        <v>52</v>
      </c>
      <c r="P5051">
        <v>1017</v>
      </c>
      <c r="Q5051">
        <v>1</v>
      </c>
      <c r="R5051">
        <v>187</v>
      </c>
      <c r="S5051">
        <v>8</v>
      </c>
      <c r="T5051" s="3">
        <v>40630</v>
      </c>
      <c r="U5051" t="s">
        <v>97</v>
      </c>
      <c r="V5051" t="s">
        <v>98</v>
      </c>
      <c r="W5051" t="s">
        <v>99</v>
      </c>
      <c r="X5051">
        <v>13.86</v>
      </c>
      <c r="Y5051">
        <v>8</v>
      </c>
      <c r="Z5051" t="s">
        <v>100</v>
      </c>
      <c r="AA5051" t="s">
        <v>101</v>
      </c>
      <c r="AB5051" t="s">
        <v>97</v>
      </c>
      <c r="AC5051" t="s">
        <v>98</v>
      </c>
      <c r="AD5051" t="s">
        <v>99</v>
      </c>
      <c r="AE5051" t="s">
        <v>102</v>
      </c>
      <c r="AF5051">
        <v>4</v>
      </c>
      <c r="AG5051">
        <v>4</v>
      </c>
      <c r="AH5051" t="s">
        <v>85</v>
      </c>
      <c r="AI5051" t="s">
        <v>86</v>
      </c>
      <c r="AJ5051" t="s">
        <v>3280</v>
      </c>
      <c r="AK5051" t="s">
        <v>61</v>
      </c>
      <c r="AL5051">
        <v>2</v>
      </c>
      <c r="AM5051" t="s">
        <v>87</v>
      </c>
      <c r="AN5051" t="s">
        <v>63</v>
      </c>
      <c r="AO5051" t="s">
        <v>64</v>
      </c>
      <c r="AP5051" t="s">
        <v>88</v>
      </c>
      <c r="AQ5051" t="s">
        <v>89</v>
      </c>
      <c r="AR5051" t="s">
        <v>67</v>
      </c>
      <c r="AS5051" t="s">
        <v>68</v>
      </c>
      <c r="AT5051" t="s">
        <v>69</v>
      </c>
      <c r="AU5051">
        <v>77</v>
      </c>
      <c r="AV5051">
        <v>21</v>
      </c>
      <c r="AW5051">
        <f>YEAR(ChinookMusic[[#This Row],[invoiceDate]])</f>
        <v>2011</v>
      </c>
      <c r="AX5051" t="str">
        <f>TEXT(ChinookMusic[[#This Row],[invoiceDate]],"MMMM")</f>
        <v>March</v>
      </c>
    </row>
    <row r="5052" spans="1:50" x14ac:dyDescent="0.3">
      <c r="A5052">
        <v>142</v>
      </c>
      <c r="B5052" t="s">
        <v>2104</v>
      </c>
      <c r="C5052">
        <v>218</v>
      </c>
      <c r="D5052" t="s">
        <v>2111</v>
      </c>
      <c r="E5052">
        <v>2691</v>
      </c>
      <c r="F5052" t="s">
        <v>2109</v>
      </c>
      <c r="G5052" t="s">
        <v>2110</v>
      </c>
      <c r="H5052">
        <v>215928</v>
      </c>
      <c r="I5052">
        <v>0.99</v>
      </c>
      <c r="J5052">
        <v>1</v>
      </c>
      <c r="K5052" t="s">
        <v>78</v>
      </c>
      <c r="L5052">
        <v>1</v>
      </c>
      <c r="M5052" t="s">
        <v>51</v>
      </c>
      <c r="N5052">
        <v>5</v>
      </c>
      <c r="O5052" t="s">
        <v>70</v>
      </c>
      <c r="P5052">
        <v>1017</v>
      </c>
      <c r="Q5052">
        <v>1</v>
      </c>
      <c r="R5052">
        <v>187</v>
      </c>
      <c r="S5052">
        <v>8</v>
      </c>
      <c r="T5052" s="3">
        <v>40630</v>
      </c>
      <c r="U5052" t="s">
        <v>97</v>
      </c>
      <c r="V5052" t="s">
        <v>98</v>
      </c>
      <c r="W5052" t="s">
        <v>99</v>
      </c>
      <c r="X5052">
        <v>13.86</v>
      </c>
      <c r="Y5052">
        <v>8</v>
      </c>
      <c r="Z5052" t="s">
        <v>100</v>
      </c>
      <c r="AA5052" t="s">
        <v>101</v>
      </c>
      <c r="AB5052" t="s">
        <v>97</v>
      </c>
      <c r="AC5052" t="s">
        <v>98</v>
      </c>
      <c r="AD5052" t="s">
        <v>99</v>
      </c>
      <c r="AE5052" t="s">
        <v>102</v>
      </c>
      <c r="AF5052">
        <v>4</v>
      </c>
      <c r="AG5052">
        <v>4</v>
      </c>
      <c r="AH5052" t="s">
        <v>85</v>
      </c>
      <c r="AI5052" t="s">
        <v>86</v>
      </c>
      <c r="AJ5052" t="s">
        <v>3280</v>
      </c>
      <c r="AK5052" t="s">
        <v>61</v>
      </c>
      <c r="AL5052">
        <v>2</v>
      </c>
      <c r="AM5052" t="s">
        <v>87</v>
      </c>
      <c r="AN5052" t="s">
        <v>63</v>
      </c>
      <c r="AO5052" t="s">
        <v>64</v>
      </c>
      <c r="AP5052" t="s">
        <v>88</v>
      </c>
      <c r="AQ5052" t="s">
        <v>89</v>
      </c>
      <c r="AR5052" t="s">
        <v>67</v>
      </c>
      <c r="AS5052" t="s">
        <v>68</v>
      </c>
      <c r="AT5052" t="s">
        <v>69</v>
      </c>
      <c r="AU5052">
        <v>77</v>
      </c>
      <c r="AV5052">
        <v>21</v>
      </c>
      <c r="AW5052">
        <f>YEAR(ChinookMusic[[#This Row],[invoiceDate]])</f>
        <v>2011</v>
      </c>
      <c r="AX5052" t="str">
        <f>TEXT(ChinookMusic[[#This Row],[invoiceDate]],"MMMM")</f>
        <v>March</v>
      </c>
    </row>
    <row r="5053" spans="1:50" x14ac:dyDescent="0.3">
      <c r="A5053">
        <v>142</v>
      </c>
      <c r="B5053" t="s">
        <v>2104</v>
      </c>
      <c r="C5053">
        <v>218</v>
      </c>
      <c r="D5053" t="s">
        <v>2111</v>
      </c>
      <c r="E5053">
        <v>2691</v>
      </c>
      <c r="F5053" t="s">
        <v>2109</v>
      </c>
      <c r="G5053" t="s">
        <v>2110</v>
      </c>
      <c r="H5053">
        <v>215928</v>
      </c>
      <c r="I5053">
        <v>0.99</v>
      </c>
      <c r="J5053">
        <v>1</v>
      </c>
      <c r="K5053" t="s">
        <v>78</v>
      </c>
      <c r="L5053">
        <v>1</v>
      </c>
      <c r="M5053" t="s">
        <v>51</v>
      </c>
      <c r="N5053">
        <v>8</v>
      </c>
      <c r="O5053" t="s">
        <v>52</v>
      </c>
      <c r="P5053">
        <v>1017</v>
      </c>
      <c r="Q5053">
        <v>1</v>
      </c>
      <c r="R5053">
        <v>187</v>
      </c>
      <c r="S5053">
        <v>8</v>
      </c>
      <c r="T5053" s="3">
        <v>40630</v>
      </c>
      <c r="U5053" t="s">
        <v>97</v>
      </c>
      <c r="V5053" t="s">
        <v>98</v>
      </c>
      <c r="W5053" t="s">
        <v>99</v>
      </c>
      <c r="X5053">
        <v>13.86</v>
      </c>
      <c r="Y5053">
        <v>8</v>
      </c>
      <c r="Z5053" t="s">
        <v>100</v>
      </c>
      <c r="AA5053" t="s">
        <v>101</v>
      </c>
      <c r="AB5053" t="s">
        <v>97</v>
      </c>
      <c r="AC5053" t="s">
        <v>98</v>
      </c>
      <c r="AD5053" t="s">
        <v>99</v>
      </c>
      <c r="AE5053" t="s">
        <v>102</v>
      </c>
      <c r="AF5053">
        <v>4</v>
      </c>
      <c r="AG5053">
        <v>4</v>
      </c>
      <c r="AH5053" t="s">
        <v>85</v>
      </c>
      <c r="AI5053" t="s">
        <v>86</v>
      </c>
      <c r="AJ5053" t="s">
        <v>3280</v>
      </c>
      <c r="AK5053" t="s">
        <v>61</v>
      </c>
      <c r="AL5053">
        <v>2</v>
      </c>
      <c r="AM5053" t="s">
        <v>87</v>
      </c>
      <c r="AN5053" t="s">
        <v>63</v>
      </c>
      <c r="AO5053" t="s">
        <v>64</v>
      </c>
      <c r="AP5053" t="s">
        <v>88</v>
      </c>
      <c r="AQ5053" t="s">
        <v>89</v>
      </c>
      <c r="AR5053" t="s">
        <v>67</v>
      </c>
      <c r="AS5053" t="s">
        <v>68</v>
      </c>
      <c r="AT5053" t="s">
        <v>69</v>
      </c>
      <c r="AU5053">
        <v>77</v>
      </c>
      <c r="AV5053">
        <v>21</v>
      </c>
      <c r="AW5053">
        <f>YEAR(ChinookMusic[[#This Row],[invoiceDate]])</f>
        <v>2011</v>
      </c>
      <c r="AX5053" t="str">
        <f>TEXT(ChinookMusic[[#This Row],[invoiceDate]],"MMMM")</f>
        <v>March</v>
      </c>
    </row>
    <row r="5054" spans="1:50" x14ac:dyDescent="0.3">
      <c r="A5054">
        <v>143</v>
      </c>
      <c r="B5054" t="s">
        <v>1916</v>
      </c>
      <c r="C5054">
        <v>220</v>
      </c>
      <c r="D5054" t="s">
        <v>2119</v>
      </c>
      <c r="E5054">
        <v>2727</v>
      </c>
      <c r="F5054" t="s">
        <v>3020</v>
      </c>
      <c r="G5054" t="s">
        <v>1916</v>
      </c>
      <c r="H5054">
        <v>292466</v>
      </c>
      <c r="I5054">
        <v>0.99</v>
      </c>
      <c r="J5054">
        <v>1</v>
      </c>
      <c r="K5054" t="s">
        <v>78</v>
      </c>
      <c r="L5054">
        <v>4</v>
      </c>
      <c r="M5054" t="s">
        <v>146</v>
      </c>
      <c r="N5054">
        <v>5</v>
      </c>
      <c r="O5054" t="s">
        <v>70</v>
      </c>
      <c r="P5054">
        <v>1021</v>
      </c>
      <c r="Q5054">
        <v>1</v>
      </c>
      <c r="R5054">
        <v>187</v>
      </c>
      <c r="S5054">
        <v>8</v>
      </c>
      <c r="T5054" s="3">
        <v>40630</v>
      </c>
      <c r="U5054" t="s">
        <v>97</v>
      </c>
      <c r="V5054" t="s">
        <v>98</v>
      </c>
      <c r="W5054" t="s">
        <v>99</v>
      </c>
      <c r="X5054">
        <v>13.86</v>
      </c>
      <c r="Y5054">
        <v>8</v>
      </c>
      <c r="Z5054" t="s">
        <v>100</v>
      </c>
      <c r="AA5054" t="s">
        <v>101</v>
      </c>
      <c r="AB5054" t="s">
        <v>97</v>
      </c>
      <c r="AC5054" t="s">
        <v>98</v>
      </c>
      <c r="AD5054" t="s">
        <v>99</v>
      </c>
      <c r="AE5054" t="s">
        <v>102</v>
      </c>
      <c r="AF5054">
        <v>4</v>
      </c>
      <c r="AG5054">
        <v>4</v>
      </c>
      <c r="AH5054" t="s">
        <v>85</v>
      </c>
      <c r="AI5054" t="s">
        <v>86</v>
      </c>
      <c r="AJ5054" t="s">
        <v>3280</v>
      </c>
      <c r="AK5054" t="s">
        <v>61</v>
      </c>
      <c r="AL5054">
        <v>2</v>
      </c>
      <c r="AM5054" t="s">
        <v>87</v>
      </c>
      <c r="AN5054" t="s">
        <v>63</v>
      </c>
      <c r="AO5054" t="s">
        <v>64</v>
      </c>
      <c r="AP5054" t="s">
        <v>88</v>
      </c>
      <c r="AQ5054" t="s">
        <v>89</v>
      </c>
      <c r="AR5054" t="s">
        <v>67</v>
      </c>
      <c r="AS5054" t="s">
        <v>68</v>
      </c>
      <c r="AT5054" t="s">
        <v>69</v>
      </c>
      <c r="AU5054">
        <v>77</v>
      </c>
      <c r="AV5054">
        <v>21</v>
      </c>
      <c r="AW5054">
        <f>YEAR(ChinookMusic[[#This Row],[invoiceDate]])</f>
        <v>2011</v>
      </c>
      <c r="AX5054" t="str">
        <f>TEXT(ChinookMusic[[#This Row],[invoiceDate]],"MMMM")</f>
        <v>March</v>
      </c>
    </row>
    <row r="5055" spans="1:50" x14ac:dyDescent="0.3">
      <c r="A5055">
        <v>143</v>
      </c>
      <c r="B5055" t="s">
        <v>1916</v>
      </c>
      <c r="C5055">
        <v>220</v>
      </c>
      <c r="D5055" t="s">
        <v>2119</v>
      </c>
      <c r="E5055">
        <v>2727</v>
      </c>
      <c r="F5055" t="s">
        <v>3020</v>
      </c>
      <c r="G5055" t="s">
        <v>1916</v>
      </c>
      <c r="H5055">
        <v>292466</v>
      </c>
      <c r="I5055">
        <v>0.99</v>
      </c>
      <c r="J5055">
        <v>1</v>
      </c>
      <c r="K5055" t="s">
        <v>78</v>
      </c>
      <c r="L5055">
        <v>4</v>
      </c>
      <c r="M5055" t="s">
        <v>146</v>
      </c>
      <c r="N5055">
        <v>1</v>
      </c>
      <c r="O5055" t="s">
        <v>52</v>
      </c>
      <c r="P5055">
        <v>1021</v>
      </c>
      <c r="Q5055">
        <v>1</v>
      </c>
      <c r="R5055">
        <v>187</v>
      </c>
      <c r="S5055">
        <v>8</v>
      </c>
      <c r="T5055" s="3">
        <v>40630</v>
      </c>
      <c r="U5055" t="s">
        <v>97</v>
      </c>
      <c r="V5055" t="s">
        <v>98</v>
      </c>
      <c r="W5055" t="s">
        <v>99</v>
      </c>
      <c r="X5055">
        <v>13.86</v>
      </c>
      <c r="Y5055">
        <v>8</v>
      </c>
      <c r="Z5055" t="s">
        <v>100</v>
      </c>
      <c r="AA5055" t="s">
        <v>101</v>
      </c>
      <c r="AB5055" t="s">
        <v>97</v>
      </c>
      <c r="AC5055" t="s">
        <v>98</v>
      </c>
      <c r="AD5055" t="s">
        <v>99</v>
      </c>
      <c r="AE5055" t="s">
        <v>102</v>
      </c>
      <c r="AF5055">
        <v>4</v>
      </c>
      <c r="AG5055">
        <v>4</v>
      </c>
      <c r="AH5055" t="s">
        <v>85</v>
      </c>
      <c r="AI5055" t="s">
        <v>86</v>
      </c>
      <c r="AJ5055" t="s">
        <v>3280</v>
      </c>
      <c r="AK5055" t="s">
        <v>61</v>
      </c>
      <c r="AL5055">
        <v>2</v>
      </c>
      <c r="AM5055" t="s">
        <v>87</v>
      </c>
      <c r="AN5055" t="s">
        <v>63</v>
      </c>
      <c r="AO5055" t="s">
        <v>64</v>
      </c>
      <c r="AP5055" t="s">
        <v>88</v>
      </c>
      <c r="AQ5055" t="s">
        <v>89</v>
      </c>
      <c r="AR5055" t="s">
        <v>67</v>
      </c>
      <c r="AS5055" t="s">
        <v>68</v>
      </c>
      <c r="AT5055" t="s">
        <v>69</v>
      </c>
      <c r="AU5055">
        <v>77</v>
      </c>
      <c r="AV5055">
        <v>21</v>
      </c>
      <c r="AW5055">
        <f>YEAR(ChinookMusic[[#This Row],[invoiceDate]])</f>
        <v>2011</v>
      </c>
      <c r="AX5055" t="str">
        <f>TEXT(ChinookMusic[[#This Row],[invoiceDate]],"MMMM")</f>
        <v>March</v>
      </c>
    </row>
    <row r="5056" spans="1:50" x14ac:dyDescent="0.3">
      <c r="A5056">
        <v>143</v>
      </c>
      <c r="B5056" t="s">
        <v>1916</v>
      </c>
      <c r="C5056">
        <v>220</v>
      </c>
      <c r="D5056" t="s">
        <v>2119</v>
      </c>
      <c r="E5056">
        <v>2727</v>
      </c>
      <c r="F5056" t="s">
        <v>3020</v>
      </c>
      <c r="G5056" t="s">
        <v>1916</v>
      </c>
      <c r="H5056">
        <v>292466</v>
      </c>
      <c r="I5056">
        <v>0.99</v>
      </c>
      <c r="J5056">
        <v>1</v>
      </c>
      <c r="K5056" t="s">
        <v>78</v>
      </c>
      <c r="L5056">
        <v>4</v>
      </c>
      <c r="M5056" t="s">
        <v>146</v>
      </c>
      <c r="N5056">
        <v>8</v>
      </c>
      <c r="O5056" t="s">
        <v>52</v>
      </c>
      <c r="P5056">
        <v>1021</v>
      </c>
      <c r="Q5056">
        <v>1</v>
      </c>
      <c r="R5056">
        <v>187</v>
      </c>
      <c r="S5056">
        <v>8</v>
      </c>
      <c r="T5056" s="3">
        <v>40630</v>
      </c>
      <c r="U5056" t="s">
        <v>97</v>
      </c>
      <c r="V5056" t="s">
        <v>98</v>
      </c>
      <c r="W5056" t="s">
        <v>99</v>
      </c>
      <c r="X5056">
        <v>13.86</v>
      </c>
      <c r="Y5056">
        <v>8</v>
      </c>
      <c r="Z5056" t="s">
        <v>100</v>
      </c>
      <c r="AA5056" t="s">
        <v>101</v>
      </c>
      <c r="AB5056" t="s">
        <v>97</v>
      </c>
      <c r="AC5056" t="s">
        <v>98</v>
      </c>
      <c r="AD5056" t="s">
        <v>99</v>
      </c>
      <c r="AE5056" t="s">
        <v>102</v>
      </c>
      <c r="AF5056">
        <v>4</v>
      </c>
      <c r="AG5056">
        <v>4</v>
      </c>
      <c r="AH5056" t="s">
        <v>85</v>
      </c>
      <c r="AI5056" t="s">
        <v>86</v>
      </c>
      <c r="AJ5056" t="s">
        <v>3279</v>
      </c>
      <c r="AK5056" t="s">
        <v>61</v>
      </c>
      <c r="AL5056">
        <v>2</v>
      </c>
      <c r="AM5056" t="s">
        <v>87</v>
      </c>
      <c r="AN5056" t="s">
        <v>63</v>
      </c>
      <c r="AO5056" t="s">
        <v>64</v>
      </c>
      <c r="AP5056" t="s">
        <v>88</v>
      </c>
      <c r="AQ5056" t="s">
        <v>89</v>
      </c>
      <c r="AR5056" t="s">
        <v>67</v>
      </c>
      <c r="AS5056" t="s">
        <v>68</v>
      </c>
      <c r="AT5056" t="s">
        <v>69</v>
      </c>
      <c r="AU5056">
        <v>77</v>
      </c>
      <c r="AV5056">
        <v>21</v>
      </c>
      <c r="AW5056">
        <f>YEAR(ChinookMusic[[#This Row],[invoiceDate]])</f>
        <v>2011</v>
      </c>
      <c r="AX5056" t="str">
        <f>TEXT(ChinookMusic[[#This Row],[invoiceDate]],"MMMM")</f>
        <v>March</v>
      </c>
    </row>
    <row r="5057" spans="1:50" x14ac:dyDescent="0.3">
      <c r="A5057">
        <v>139</v>
      </c>
      <c r="B5057" t="s">
        <v>2113</v>
      </c>
      <c r="C5057">
        <v>213</v>
      </c>
      <c r="D5057" t="s">
        <v>2117</v>
      </c>
      <c r="E5057">
        <v>2637</v>
      </c>
      <c r="F5057" t="s">
        <v>3085</v>
      </c>
      <c r="G5057" t="s">
        <v>73</v>
      </c>
      <c r="H5057">
        <v>212009</v>
      </c>
      <c r="I5057">
        <v>0.99</v>
      </c>
      <c r="J5057">
        <v>1</v>
      </c>
      <c r="K5057" t="s">
        <v>78</v>
      </c>
      <c r="L5057">
        <v>1</v>
      </c>
      <c r="M5057" t="s">
        <v>51</v>
      </c>
      <c r="N5057">
        <v>8</v>
      </c>
      <c r="O5057" t="s">
        <v>52</v>
      </c>
      <c r="P5057">
        <v>1011</v>
      </c>
      <c r="Q5057">
        <v>1</v>
      </c>
      <c r="R5057">
        <v>187</v>
      </c>
      <c r="S5057">
        <v>8</v>
      </c>
      <c r="T5057" s="3">
        <v>40630</v>
      </c>
      <c r="U5057" t="s">
        <v>97</v>
      </c>
      <c r="V5057" t="s">
        <v>98</v>
      </c>
      <c r="W5057" t="s">
        <v>99</v>
      </c>
      <c r="X5057">
        <v>13.86</v>
      </c>
      <c r="Y5057">
        <v>8</v>
      </c>
      <c r="Z5057" t="s">
        <v>100</v>
      </c>
      <c r="AA5057" t="s">
        <v>101</v>
      </c>
      <c r="AB5057" t="s">
        <v>97</v>
      </c>
      <c r="AC5057" t="s">
        <v>98</v>
      </c>
      <c r="AD5057" t="s">
        <v>99</v>
      </c>
      <c r="AE5057" t="s">
        <v>102</v>
      </c>
      <c r="AF5057">
        <v>4</v>
      </c>
      <c r="AG5057">
        <v>4</v>
      </c>
      <c r="AH5057" t="s">
        <v>85</v>
      </c>
      <c r="AI5057" t="s">
        <v>86</v>
      </c>
      <c r="AJ5057" t="s">
        <v>3279</v>
      </c>
      <c r="AK5057" t="s">
        <v>61</v>
      </c>
      <c r="AL5057">
        <v>2</v>
      </c>
      <c r="AM5057" t="s">
        <v>87</v>
      </c>
      <c r="AN5057" t="s">
        <v>63</v>
      </c>
      <c r="AO5057" t="s">
        <v>64</v>
      </c>
      <c r="AP5057" t="s">
        <v>88</v>
      </c>
      <c r="AQ5057" t="s">
        <v>89</v>
      </c>
      <c r="AR5057" t="s">
        <v>67</v>
      </c>
      <c r="AS5057" t="s">
        <v>68</v>
      </c>
      <c r="AT5057" t="s">
        <v>69</v>
      </c>
      <c r="AU5057">
        <v>77</v>
      </c>
      <c r="AV5057">
        <v>21</v>
      </c>
      <c r="AW5057">
        <f>YEAR(ChinookMusic[[#This Row],[invoiceDate]])</f>
        <v>2011</v>
      </c>
      <c r="AX5057" t="str">
        <f>TEXT(ChinookMusic[[#This Row],[invoiceDate]],"MMMM")</f>
        <v>March</v>
      </c>
    </row>
    <row r="5058" spans="1:50" x14ac:dyDescent="0.3">
      <c r="A5058">
        <v>139</v>
      </c>
      <c r="B5058" t="s">
        <v>2113</v>
      </c>
      <c r="C5058">
        <v>213</v>
      </c>
      <c r="D5058" t="s">
        <v>2117</v>
      </c>
      <c r="E5058">
        <v>2637</v>
      </c>
      <c r="F5058" t="s">
        <v>3085</v>
      </c>
      <c r="G5058" t="s">
        <v>73</v>
      </c>
      <c r="H5058">
        <v>212009</v>
      </c>
      <c r="I5058">
        <v>0.99</v>
      </c>
      <c r="J5058">
        <v>1</v>
      </c>
      <c r="K5058" t="s">
        <v>78</v>
      </c>
      <c r="L5058">
        <v>1</v>
      </c>
      <c r="M5058" t="s">
        <v>51</v>
      </c>
      <c r="N5058">
        <v>1</v>
      </c>
      <c r="O5058" t="s">
        <v>52</v>
      </c>
      <c r="P5058">
        <v>1011</v>
      </c>
      <c r="Q5058">
        <v>1</v>
      </c>
      <c r="R5058">
        <v>187</v>
      </c>
      <c r="S5058">
        <v>8</v>
      </c>
      <c r="T5058" s="3">
        <v>40630</v>
      </c>
      <c r="U5058" t="s">
        <v>97</v>
      </c>
      <c r="V5058" t="s">
        <v>98</v>
      </c>
      <c r="W5058" t="s">
        <v>99</v>
      </c>
      <c r="X5058">
        <v>13.86</v>
      </c>
      <c r="Y5058">
        <v>8</v>
      </c>
      <c r="Z5058" t="s">
        <v>100</v>
      </c>
      <c r="AA5058" t="s">
        <v>101</v>
      </c>
      <c r="AB5058" t="s">
        <v>97</v>
      </c>
      <c r="AC5058" t="s">
        <v>98</v>
      </c>
      <c r="AD5058" t="s">
        <v>99</v>
      </c>
      <c r="AE5058" t="s">
        <v>102</v>
      </c>
      <c r="AF5058">
        <v>4</v>
      </c>
      <c r="AG5058">
        <v>4</v>
      </c>
      <c r="AH5058" t="s">
        <v>85</v>
      </c>
      <c r="AI5058" t="s">
        <v>86</v>
      </c>
      <c r="AJ5058" t="s">
        <v>3279</v>
      </c>
      <c r="AK5058" t="s">
        <v>61</v>
      </c>
      <c r="AL5058">
        <v>2</v>
      </c>
      <c r="AM5058" t="s">
        <v>87</v>
      </c>
      <c r="AN5058" t="s">
        <v>63</v>
      </c>
      <c r="AO5058" t="s">
        <v>64</v>
      </c>
      <c r="AP5058" t="s">
        <v>88</v>
      </c>
      <c r="AQ5058" t="s">
        <v>89</v>
      </c>
      <c r="AR5058" t="s">
        <v>67</v>
      </c>
      <c r="AS5058" t="s">
        <v>68</v>
      </c>
      <c r="AT5058" t="s">
        <v>69</v>
      </c>
      <c r="AU5058">
        <v>77</v>
      </c>
      <c r="AV5058">
        <v>21</v>
      </c>
      <c r="AW5058">
        <f>YEAR(ChinookMusic[[#This Row],[invoiceDate]])</f>
        <v>2011</v>
      </c>
      <c r="AX5058" t="str">
        <f>TEXT(ChinookMusic[[#This Row],[invoiceDate]],"MMMM")</f>
        <v>March</v>
      </c>
    </row>
    <row r="5059" spans="1:50" x14ac:dyDescent="0.3">
      <c r="A5059">
        <v>142</v>
      </c>
      <c r="B5059" t="s">
        <v>2104</v>
      </c>
      <c r="C5059">
        <v>217</v>
      </c>
      <c r="D5059" t="s">
        <v>2108</v>
      </c>
      <c r="E5059">
        <v>2682</v>
      </c>
      <c r="F5059" t="s">
        <v>3086</v>
      </c>
      <c r="G5059" t="s">
        <v>2110</v>
      </c>
      <c r="H5059">
        <v>325694</v>
      </c>
      <c r="I5059">
        <v>0.99</v>
      </c>
      <c r="J5059">
        <v>1</v>
      </c>
      <c r="K5059" t="s">
        <v>78</v>
      </c>
      <c r="L5059">
        <v>1</v>
      </c>
      <c r="M5059" t="s">
        <v>51</v>
      </c>
      <c r="N5059">
        <v>5</v>
      </c>
      <c r="O5059" t="s">
        <v>70</v>
      </c>
      <c r="P5059">
        <v>1016</v>
      </c>
      <c r="Q5059">
        <v>1</v>
      </c>
      <c r="R5059">
        <v>187</v>
      </c>
      <c r="S5059">
        <v>8</v>
      </c>
      <c r="T5059" s="3">
        <v>40630</v>
      </c>
      <c r="U5059" t="s">
        <v>97</v>
      </c>
      <c r="V5059" t="s">
        <v>98</v>
      </c>
      <c r="W5059" t="s">
        <v>99</v>
      </c>
      <c r="X5059">
        <v>13.86</v>
      </c>
      <c r="Y5059">
        <v>8</v>
      </c>
      <c r="Z5059" t="s">
        <v>100</v>
      </c>
      <c r="AA5059" t="s">
        <v>101</v>
      </c>
      <c r="AB5059" t="s">
        <v>97</v>
      </c>
      <c r="AC5059" t="s">
        <v>98</v>
      </c>
      <c r="AD5059" t="s">
        <v>99</v>
      </c>
      <c r="AE5059" t="s">
        <v>102</v>
      </c>
      <c r="AF5059">
        <v>4</v>
      </c>
      <c r="AG5059">
        <v>4</v>
      </c>
      <c r="AH5059" t="s">
        <v>85</v>
      </c>
      <c r="AI5059" t="s">
        <v>86</v>
      </c>
      <c r="AJ5059" t="s">
        <v>3279</v>
      </c>
      <c r="AK5059" t="s">
        <v>61</v>
      </c>
      <c r="AL5059">
        <v>2</v>
      </c>
      <c r="AM5059" t="s">
        <v>87</v>
      </c>
      <c r="AN5059" t="s">
        <v>63</v>
      </c>
      <c r="AO5059" t="s">
        <v>64</v>
      </c>
      <c r="AP5059" t="s">
        <v>88</v>
      </c>
      <c r="AQ5059" t="s">
        <v>89</v>
      </c>
      <c r="AR5059" t="s">
        <v>67</v>
      </c>
      <c r="AS5059" t="s">
        <v>68</v>
      </c>
      <c r="AT5059" t="s">
        <v>69</v>
      </c>
      <c r="AU5059">
        <v>77</v>
      </c>
      <c r="AV5059">
        <v>21</v>
      </c>
      <c r="AW5059">
        <f>YEAR(ChinookMusic[[#This Row],[invoiceDate]])</f>
        <v>2011</v>
      </c>
      <c r="AX5059" t="str">
        <f>TEXT(ChinookMusic[[#This Row],[invoiceDate]],"MMMM")</f>
        <v>March</v>
      </c>
    </row>
    <row r="5060" spans="1:50" x14ac:dyDescent="0.3">
      <c r="A5060">
        <v>142</v>
      </c>
      <c r="B5060" t="s">
        <v>2104</v>
      </c>
      <c r="C5060">
        <v>217</v>
      </c>
      <c r="D5060" t="s">
        <v>2108</v>
      </c>
      <c r="E5060">
        <v>2682</v>
      </c>
      <c r="F5060" t="s">
        <v>3086</v>
      </c>
      <c r="G5060" t="s">
        <v>2110</v>
      </c>
      <c r="H5060">
        <v>325694</v>
      </c>
      <c r="I5060">
        <v>0.99</v>
      </c>
      <c r="J5060">
        <v>1</v>
      </c>
      <c r="K5060" t="s">
        <v>78</v>
      </c>
      <c r="L5060">
        <v>1</v>
      </c>
      <c r="M5060" t="s">
        <v>51</v>
      </c>
      <c r="N5060">
        <v>1</v>
      </c>
      <c r="O5060" t="s">
        <v>52</v>
      </c>
      <c r="P5060">
        <v>1016</v>
      </c>
      <c r="Q5060">
        <v>1</v>
      </c>
      <c r="R5060">
        <v>187</v>
      </c>
      <c r="S5060">
        <v>8</v>
      </c>
      <c r="T5060" s="3">
        <v>40630</v>
      </c>
      <c r="U5060" t="s">
        <v>97</v>
      </c>
      <c r="V5060" t="s">
        <v>98</v>
      </c>
      <c r="W5060" t="s">
        <v>99</v>
      </c>
      <c r="X5060">
        <v>13.86</v>
      </c>
      <c r="Y5060">
        <v>8</v>
      </c>
      <c r="Z5060" t="s">
        <v>100</v>
      </c>
      <c r="AA5060" t="s">
        <v>101</v>
      </c>
      <c r="AB5060" t="s">
        <v>97</v>
      </c>
      <c r="AC5060" t="s">
        <v>98</v>
      </c>
      <c r="AD5060" t="s">
        <v>99</v>
      </c>
      <c r="AE5060" t="s">
        <v>102</v>
      </c>
      <c r="AF5060">
        <v>4</v>
      </c>
      <c r="AG5060">
        <v>4</v>
      </c>
      <c r="AH5060" t="s">
        <v>85</v>
      </c>
      <c r="AI5060" t="s">
        <v>86</v>
      </c>
      <c r="AJ5060" t="s">
        <v>3279</v>
      </c>
      <c r="AK5060" t="s">
        <v>61</v>
      </c>
      <c r="AL5060">
        <v>2</v>
      </c>
      <c r="AM5060" t="s">
        <v>87</v>
      </c>
      <c r="AN5060" t="s">
        <v>63</v>
      </c>
      <c r="AO5060" t="s">
        <v>64</v>
      </c>
      <c r="AP5060" t="s">
        <v>88</v>
      </c>
      <c r="AQ5060" t="s">
        <v>89</v>
      </c>
      <c r="AR5060" t="s">
        <v>67</v>
      </c>
      <c r="AS5060" t="s">
        <v>68</v>
      </c>
      <c r="AT5060" t="s">
        <v>69</v>
      </c>
      <c r="AU5060">
        <v>77</v>
      </c>
      <c r="AV5060">
        <v>21</v>
      </c>
      <c r="AW5060">
        <f>YEAR(ChinookMusic[[#This Row],[invoiceDate]])</f>
        <v>2011</v>
      </c>
      <c r="AX5060" t="str">
        <f>TEXT(ChinookMusic[[#This Row],[invoiceDate]],"MMMM")</f>
        <v>March</v>
      </c>
    </row>
    <row r="5061" spans="1:50" x14ac:dyDescent="0.3">
      <c r="A5061">
        <v>142</v>
      </c>
      <c r="B5061" t="s">
        <v>2104</v>
      </c>
      <c r="C5061">
        <v>217</v>
      </c>
      <c r="D5061" t="s">
        <v>2108</v>
      </c>
      <c r="E5061">
        <v>2682</v>
      </c>
      <c r="F5061" t="s">
        <v>3086</v>
      </c>
      <c r="G5061" t="s">
        <v>2110</v>
      </c>
      <c r="H5061">
        <v>325694</v>
      </c>
      <c r="I5061">
        <v>0.99</v>
      </c>
      <c r="J5061">
        <v>1</v>
      </c>
      <c r="K5061" t="s">
        <v>78</v>
      </c>
      <c r="L5061">
        <v>1</v>
      </c>
      <c r="M5061" t="s">
        <v>51</v>
      </c>
      <c r="N5061">
        <v>8</v>
      </c>
      <c r="O5061" t="s">
        <v>52</v>
      </c>
      <c r="P5061">
        <v>1016</v>
      </c>
      <c r="Q5061">
        <v>1</v>
      </c>
      <c r="R5061">
        <v>187</v>
      </c>
      <c r="S5061">
        <v>8</v>
      </c>
      <c r="T5061" s="3">
        <v>40630</v>
      </c>
      <c r="U5061" t="s">
        <v>97</v>
      </c>
      <c r="V5061" t="s">
        <v>98</v>
      </c>
      <c r="W5061" t="s">
        <v>99</v>
      </c>
      <c r="X5061">
        <v>13.86</v>
      </c>
      <c r="Y5061">
        <v>8</v>
      </c>
      <c r="Z5061" t="s">
        <v>100</v>
      </c>
      <c r="AA5061" t="s">
        <v>101</v>
      </c>
      <c r="AB5061" t="s">
        <v>97</v>
      </c>
      <c r="AC5061" t="s">
        <v>98</v>
      </c>
      <c r="AD5061" t="s">
        <v>99</v>
      </c>
      <c r="AE5061" t="s">
        <v>102</v>
      </c>
      <c r="AF5061">
        <v>4</v>
      </c>
      <c r="AG5061">
        <v>4</v>
      </c>
      <c r="AH5061" t="s">
        <v>85</v>
      </c>
      <c r="AI5061" t="s">
        <v>86</v>
      </c>
      <c r="AJ5061" t="s">
        <v>3279</v>
      </c>
      <c r="AK5061" t="s">
        <v>61</v>
      </c>
      <c r="AL5061">
        <v>2</v>
      </c>
      <c r="AM5061" t="s">
        <v>87</v>
      </c>
      <c r="AN5061" t="s">
        <v>63</v>
      </c>
      <c r="AO5061" t="s">
        <v>64</v>
      </c>
      <c r="AP5061" t="s">
        <v>88</v>
      </c>
      <c r="AQ5061" t="s">
        <v>89</v>
      </c>
      <c r="AR5061" t="s">
        <v>67</v>
      </c>
      <c r="AS5061" t="s">
        <v>68</v>
      </c>
      <c r="AT5061" t="s">
        <v>69</v>
      </c>
      <c r="AU5061">
        <v>77</v>
      </c>
      <c r="AV5061">
        <v>21</v>
      </c>
      <c r="AW5061">
        <f>YEAR(ChinookMusic[[#This Row],[invoiceDate]])</f>
        <v>2011</v>
      </c>
      <c r="AX5061" t="str">
        <f>TEXT(ChinookMusic[[#This Row],[invoiceDate]],"MMMM")</f>
        <v>March</v>
      </c>
    </row>
    <row r="5062" spans="1:50" x14ac:dyDescent="0.3">
      <c r="A5062">
        <v>141</v>
      </c>
      <c r="B5062" t="s">
        <v>2123</v>
      </c>
      <c r="C5062">
        <v>215</v>
      </c>
      <c r="D5062" t="s">
        <v>2124</v>
      </c>
      <c r="E5062">
        <v>2655</v>
      </c>
      <c r="F5062" t="s">
        <v>3087</v>
      </c>
      <c r="G5062" t="s">
        <v>2126</v>
      </c>
      <c r="H5062">
        <v>247196</v>
      </c>
      <c r="I5062">
        <v>0.99</v>
      </c>
      <c r="J5062">
        <v>1</v>
      </c>
      <c r="K5062" t="s">
        <v>78</v>
      </c>
      <c r="L5062">
        <v>1</v>
      </c>
      <c r="M5062" t="s">
        <v>51</v>
      </c>
      <c r="N5062">
        <v>8</v>
      </c>
      <c r="O5062" t="s">
        <v>52</v>
      </c>
      <c r="P5062">
        <v>1013</v>
      </c>
      <c r="Q5062">
        <v>1</v>
      </c>
      <c r="R5062">
        <v>187</v>
      </c>
      <c r="S5062">
        <v>8</v>
      </c>
      <c r="T5062" s="3">
        <v>40630</v>
      </c>
      <c r="U5062" t="s">
        <v>97</v>
      </c>
      <c r="V5062" t="s">
        <v>98</v>
      </c>
      <c r="W5062" t="s">
        <v>99</v>
      </c>
      <c r="X5062">
        <v>13.86</v>
      </c>
      <c r="Y5062">
        <v>8</v>
      </c>
      <c r="Z5062" t="s">
        <v>100</v>
      </c>
      <c r="AA5062" t="s">
        <v>101</v>
      </c>
      <c r="AB5062" t="s">
        <v>97</v>
      </c>
      <c r="AC5062" t="s">
        <v>98</v>
      </c>
      <c r="AD5062" t="s">
        <v>99</v>
      </c>
      <c r="AE5062" t="s">
        <v>102</v>
      </c>
      <c r="AF5062">
        <v>4</v>
      </c>
      <c r="AG5062">
        <v>4</v>
      </c>
      <c r="AH5062" t="s">
        <v>85</v>
      </c>
      <c r="AI5062" t="s">
        <v>86</v>
      </c>
      <c r="AJ5062" t="s">
        <v>3279</v>
      </c>
      <c r="AK5062" t="s">
        <v>61</v>
      </c>
      <c r="AL5062">
        <v>2</v>
      </c>
      <c r="AM5062" t="s">
        <v>87</v>
      </c>
      <c r="AN5062" t="s">
        <v>63</v>
      </c>
      <c r="AO5062" t="s">
        <v>64</v>
      </c>
      <c r="AP5062" t="s">
        <v>88</v>
      </c>
      <c r="AQ5062" t="s">
        <v>89</v>
      </c>
      <c r="AR5062" t="s">
        <v>67</v>
      </c>
      <c r="AS5062" t="s">
        <v>68</v>
      </c>
      <c r="AT5062" t="s">
        <v>69</v>
      </c>
      <c r="AU5062">
        <v>77</v>
      </c>
      <c r="AV5062">
        <v>21</v>
      </c>
      <c r="AW5062">
        <f>YEAR(ChinookMusic[[#This Row],[invoiceDate]])</f>
        <v>2011</v>
      </c>
      <c r="AX5062" t="str">
        <f>TEXT(ChinookMusic[[#This Row],[invoiceDate]],"MMMM")</f>
        <v>March</v>
      </c>
    </row>
    <row r="5063" spans="1:50" x14ac:dyDescent="0.3">
      <c r="A5063">
        <v>141</v>
      </c>
      <c r="B5063" t="s">
        <v>2123</v>
      </c>
      <c r="C5063">
        <v>215</v>
      </c>
      <c r="D5063" t="s">
        <v>2124</v>
      </c>
      <c r="E5063">
        <v>2655</v>
      </c>
      <c r="F5063" t="s">
        <v>3087</v>
      </c>
      <c r="G5063" t="s">
        <v>2126</v>
      </c>
      <c r="H5063">
        <v>247196</v>
      </c>
      <c r="I5063">
        <v>0.99</v>
      </c>
      <c r="J5063">
        <v>1</v>
      </c>
      <c r="K5063" t="s">
        <v>78</v>
      </c>
      <c r="L5063">
        <v>1</v>
      </c>
      <c r="M5063" t="s">
        <v>51</v>
      </c>
      <c r="N5063">
        <v>1</v>
      </c>
      <c r="O5063" t="s">
        <v>52</v>
      </c>
      <c r="P5063">
        <v>1013</v>
      </c>
      <c r="Q5063">
        <v>1</v>
      </c>
      <c r="R5063">
        <v>187</v>
      </c>
      <c r="S5063">
        <v>8</v>
      </c>
      <c r="T5063" s="3">
        <v>40630</v>
      </c>
      <c r="U5063" t="s">
        <v>97</v>
      </c>
      <c r="V5063" t="s">
        <v>98</v>
      </c>
      <c r="W5063" t="s">
        <v>99</v>
      </c>
      <c r="X5063">
        <v>13.86</v>
      </c>
      <c r="Y5063">
        <v>8</v>
      </c>
      <c r="Z5063" t="s">
        <v>100</v>
      </c>
      <c r="AA5063" t="s">
        <v>101</v>
      </c>
      <c r="AB5063" t="s">
        <v>97</v>
      </c>
      <c r="AC5063" t="s">
        <v>98</v>
      </c>
      <c r="AD5063" t="s">
        <v>99</v>
      </c>
      <c r="AE5063" t="s">
        <v>102</v>
      </c>
      <c r="AF5063">
        <v>4</v>
      </c>
      <c r="AG5063">
        <v>4</v>
      </c>
      <c r="AH5063" t="s">
        <v>85</v>
      </c>
      <c r="AI5063" t="s">
        <v>86</v>
      </c>
      <c r="AJ5063" t="s">
        <v>3279</v>
      </c>
      <c r="AK5063" t="s">
        <v>61</v>
      </c>
      <c r="AL5063">
        <v>2</v>
      </c>
      <c r="AM5063" t="s">
        <v>87</v>
      </c>
      <c r="AN5063" t="s">
        <v>63</v>
      </c>
      <c r="AO5063" t="s">
        <v>64</v>
      </c>
      <c r="AP5063" t="s">
        <v>88</v>
      </c>
      <c r="AQ5063" t="s">
        <v>89</v>
      </c>
      <c r="AR5063" t="s">
        <v>67</v>
      </c>
      <c r="AS5063" t="s">
        <v>68</v>
      </c>
      <c r="AT5063" t="s">
        <v>69</v>
      </c>
      <c r="AU5063">
        <v>77</v>
      </c>
      <c r="AV5063">
        <v>21</v>
      </c>
      <c r="AW5063">
        <f>YEAR(ChinookMusic[[#This Row],[invoiceDate]])</f>
        <v>2011</v>
      </c>
      <c r="AX5063" t="str">
        <f>TEXT(ChinookMusic[[#This Row],[invoiceDate]],"MMMM")</f>
        <v>March</v>
      </c>
    </row>
    <row r="5064" spans="1:50" x14ac:dyDescent="0.3">
      <c r="A5064">
        <v>141</v>
      </c>
      <c r="B5064" t="s">
        <v>2123</v>
      </c>
      <c r="C5064">
        <v>215</v>
      </c>
      <c r="D5064" t="s">
        <v>2124</v>
      </c>
      <c r="E5064">
        <v>2655</v>
      </c>
      <c r="F5064" t="s">
        <v>3087</v>
      </c>
      <c r="G5064" t="s">
        <v>2126</v>
      </c>
      <c r="H5064">
        <v>247196</v>
      </c>
      <c r="I5064">
        <v>0.99</v>
      </c>
      <c r="J5064">
        <v>1</v>
      </c>
      <c r="K5064" t="s">
        <v>78</v>
      </c>
      <c r="L5064">
        <v>1</v>
      </c>
      <c r="M5064" t="s">
        <v>51</v>
      </c>
      <c r="N5064">
        <v>5</v>
      </c>
      <c r="O5064" t="s">
        <v>70</v>
      </c>
      <c r="P5064">
        <v>1013</v>
      </c>
      <c r="Q5064">
        <v>1</v>
      </c>
      <c r="R5064">
        <v>187</v>
      </c>
      <c r="S5064">
        <v>8</v>
      </c>
      <c r="T5064" s="3">
        <v>40630</v>
      </c>
      <c r="U5064" t="s">
        <v>97</v>
      </c>
      <c r="V5064" t="s">
        <v>98</v>
      </c>
      <c r="W5064" t="s">
        <v>99</v>
      </c>
      <c r="X5064">
        <v>13.86</v>
      </c>
      <c r="Y5064">
        <v>8</v>
      </c>
      <c r="Z5064" t="s">
        <v>100</v>
      </c>
      <c r="AA5064" t="s">
        <v>101</v>
      </c>
      <c r="AB5064" t="s">
        <v>97</v>
      </c>
      <c r="AC5064" t="s">
        <v>98</v>
      </c>
      <c r="AD5064" t="s">
        <v>99</v>
      </c>
      <c r="AE5064" t="s">
        <v>102</v>
      </c>
      <c r="AF5064">
        <v>4</v>
      </c>
      <c r="AG5064">
        <v>4</v>
      </c>
      <c r="AH5064" t="s">
        <v>85</v>
      </c>
      <c r="AI5064" t="s">
        <v>86</v>
      </c>
      <c r="AJ5064" t="s">
        <v>3279</v>
      </c>
      <c r="AK5064" t="s">
        <v>61</v>
      </c>
      <c r="AL5064">
        <v>2</v>
      </c>
      <c r="AM5064" t="s">
        <v>87</v>
      </c>
      <c r="AN5064" t="s">
        <v>63</v>
      </c>
      <c r="AO5064" t="s">
        <v>64</v>
      </c>
      <c r="AP5064" t="s">
        <v>88</v>
      </c>
      <c r="AQ5064" t="s">
        <v>89</v>
      </c>
      <c r="AR5064" t="s">
        <v>67</v>
      </c>
      <c r="AS5064" t="s">
        <v>68</v>
      </c>
      <c r="AT5064" t="s">
        <v>69</v>
      </c>
      <c r="AU5064">
        <v>77</v>
      </c>
      <c r="AV5064">
        <v>21</v>
      </c>
      <c r="AW5064">
        <f>YEAR(ChinookMusic[[#This Row],[invoiceDate]])</f>
        <v>2011</v>
      </c>
      <c r="AX5064" t="str">
        <f>TEXT(ChinookMusic[[#This Row],[invoiceDate]],"MMMM")</f>
        <v>March</v>
      </c>
    </row>
    <row r="5065" spans="1:50" x14ac:dyDescent="0.3">
      <c r="A5065">
        <v>143</v>
      </c>
      <c r="B5065" t="s">
        <v>1916</v>
      </c>
      <c r="C5065">
        <v>219</v>
      </c>
      <c r="D5065" t="s">
        <v>1917</v>
      </c>
      <c r="E5065">
        <v>2709</v>
      </c>
      <c r="F5065" t="s">
        <v>3088</v>
      </c>
      <c r="G5065" t="s">
        <v>1916</v>
      </c>
      <c r="H5065">
        <v>343875</v>
      </c>
      <c r="I5065">
        <v>0.99</v>
      </c>
      <c r="J5065">
        <v>1</v>
      </c>
      <c r="K5065" t="s">
        <v>78</v>
      </c>
      <c r="L5065">
        <v>4</v>
      </c>
      <c r="M5065" t="s">
        <v>146</v>
      </c>
      <c r="N5065">
        <v>8</v>
      </c>
      <c r="O5065" t="s">
        <v>52</v>
      </c>
      <c r="P5065">
        <v>1019</v>
      </c>
      <c r="Q5065">
        <v>1</v>
      </c>
      <c r="R5065">
        <v>187</v>
      </c>
      <c r="S5065">
        <v>8</v>
      </c>
      <c r="T5065" s="3">
        <v>40630</v>
      </c>
      <c r="U5065" t="s">
        <v>97</v>
      </c>
      <c r="V5065" t="s">
        <v>98</v>
      </c>
      <c r="W5065" t="s">
        <v>99</v>
      </c>
      <c r="X5065">
        <v>13.86</v>
      </c>
      <c r="Y5065">
        <v>8</v>
      </c>
      <c r="Z5065" t="s">
        <v>100</v>
      </c>
      <c r="AA5065" t="s">
        <v>101</v>
      </c>
      <c r="AB5065" t="s">
        <v>97</v>
      </c>
      <c r="AC5065" t="s">
        <v>98</v>
      </c>
      <c r="AD5065" t="s">
        <v>99</v>
      </c>
      <c r="AE5065" t="s">
        <v>102</v>
      </c>
      <c r="AF5065">
        <v>4</v>
      </c>
      <c r="AG5065">
        <v>4</v>
      </c>
      <c r="AH5065" t="s">
        <v>85</v>
      </c>
      <c r="AI5065" t="s">
        <v>86</v>
      </c>
      <c r="AJ5065" t="s">
        <v>3280</v>
      </c>
      <c r="AK5065" t="s">
        <v>61</v>
      </c>
      <c r="AL5065">
        <v>2</v>
      </c>
      <c r="AM5065" t="s">
        <v>87</v>
      </c>
      <c r="AN5065" t="s">
        <v>63</v>
      </c>
      <c r="AO5065" t="s">
        <v>64</v>
      </c>
      <c r="AP5065" t="s">
        <v>88</v>
      </c>
      <c r="AQ5065" t="s">
        <v>89</v>
      </c>
      <c r="AR5065" t="s">
        <v>67</v>
      </c>
      <c r="AS5065" t="s">
        <v>68</v>
      </c>
      <c r="AT5065" t="s">
        <v>69</v>
      </c>
      <c r="AU5065">
        <v>77</v>
      </c>
      <c r="AV5065">
        <v>21</v>
      </c>
      <c r="AW5065">
        <f>YEAR(ChinookMusic[[#This Row],[invoiceDate]])</f>
        <v>2011</v>
      </c>
      <c r="AX5065" t="str">
        <f>TEXT(ChinookMusic[[#This Row],[invoiceDate]],"MMMM")</f>
        <v>March</v>
      </c>
    </row>
    <row r="5066" spans="1:50" x14ac:dyDescent="0.3">
      <c r="A5066">
        <v>143</v>
      </c>
      <c r="B5066" t="s">
        <v>1916</v>
      </c>
      <c r="C5066">
        <v>219</v>
      </c>
      <c r="D5066" t="s">
        <v>1917</v>
      </c>
      <c r="E5066">
        <v>2709</v>
      </c>
      <c r="F5066" t="s">
        <v>3088</v>
      </c>
      <c r="G5066" t="s">
        <v>1916</v>
      </c>
      <c r="H5066">
        <v>343875</v>
      </c>
      <c r="I5066">
        <v>0.99</v>
      </c>
      <c r="J5066">
        <v>1</v>
      </c>
      <c r="K5066" t="s">
        <v>78</v>
      </c>
      <c r="L5066">
        <v>4</v>
      </c>
      <c r="M5066" t="s">
        <v>146</v>
      </c>
      <c r="N5066">
        <v>1</v>
      </c>
      <c r="O5066" t="s">
        <v>52</v>
      </c>
      <c r="P5066">
        <v>1019</v>
      </c>
      <c r="Q5066">
        <v>1</v>
      </c>
      <c r="R5066">
        <v>187</v>
      </c>
      <c r="S5066">
        <v>8</v>
      </c>
      <c r="T5066" s="3">
        <v>40630</v>
      </c>
      <c r="U5066" t="s">
        <v>97</v>
      </c>
      <c r="V5066" t="s">
        <v>98</v>
      </c>
      <c r="W5066" t="s">
        <v>99</v>
      </c>
      <c r="X5066">
        <v>13.86</v>
      </c>
      <c r="Y5066">
        <v>8</v>
      </c>
      <c r="Z5066" t="s">
        <v>100</v>
      </c>
      <c r="AA5066" t="s">
        <v>101</v>
      </c>
      <c r="AB5066" t="s">
        <v>97</v>
      </c>
      <c r="AC5066" t="s">
        <v>98</v>
      </c>
      <c r="AD5066" t="s">
        <v>99</v>
      </c>
      <c r="AE5066" t="s">
        <v>102</v>
      </c>
      <c r="AF5066">
        <v>4</v>
      </c>
      <c r="AG5066">
        <v>4</v>
      </c>
      <c r="AH5066" t="s">
        <v>85</v>
      </c>
      <c r="AI5066" t="s">
        <v>86</v>
      </c>
      <c r="AJ5066" t="s">
        <v>3280</v>
      </c>
      <c r="AK5066" t="s">
        <v>61</v>
      </c>
      <c r="AL5066">
        <v>2</v>
      </c>
      <c r="AM5066" t="s">
        <v>87</v>
      </c>
      <c r="AN5066" t="s">
        <v>63</v>
      </c>
      <c r="AO5066" t="s">
        <v>64</v>
      </c>
      <c r="AP5066" t="s">
        <v>88</v>
      </c>
      <c r="AQ5066" t="s">
        <v>89</v>
      </c>
      <c r="AR5066" t="s">
        <v>67</v>
      </c>
      <c r="AS5066" t="s">
        <v>68</v>
      </c>
      <c r="AT5066" t="s">
        <v>69</v>
      </c>
      <c r="AU5066">
        <v>77</v>
      </c>
      <c r="AV5066">
        <v>21</v>
      </c>
      <c r="AW5066">
        <f>YEAR(ChinookMusic[[#This Row],[invoiceDate]])</f>
        <v>2011</v>
      </c>
      <c r="AX5066" t="str">
        <f>TEXT(ChinookMusic[[#This Row],[invoiceDate]],"MMMM")</f>
        <v>March</v>
      </c>
    </row>
    <row r="5067" spans="1:50" x14ac:dyDescent="0.3">
      <c r="A5067">
        <v>143</v>
      </c>
      <c r="B5067" t="s">
        <v>1916</v>
      </c>
      <c r="C5067">
        <v>219</v>
      </c>
      <c r="D5067" t="s">
        <v>1917</v>
      </c>
      <c r="E5067">
        <v>2709</v>
      </c>
      <c r="F5067" t="s">
        <v>3088</v>
      </c>
      <c r="G5067" t="s">
        <v>1916</v>
      </c>
      <c r="H5067">
        <v>343875</v>
      </c>
      <c r="I5067">
        <v>0.99</v>
      </c>
      <c r="J5067">
        <v>1</v>
      </c>
      <c r="K5067" t="s">
        <v>78</v>
      </c>
      <c r="L5067">
        <v>4</v>
      </c>
      <c r="M5067" t="s">
        <v>146</v>
      </c>
      <c r="N5067">
        <v>5</v>
      </c>
      <c r="O5067" t="s">
        <v>70</v>
      </c>
      <c r="P5067">
        <v>1019</v>
      </c>
      <c r="Q5067">
        <v>1</v>
      </c>
      <c r="R5067">
        <v>187</v>
      </c>
      <c r="S5067">
        <v>8</v>
      </c>
      <c r="T5067" s="3">
        <v>40630</v>
      </c>
      <c r="U5067" t="s">
        <v>97</v>
      </c>
      <c r="V5067" t="s">
        <v>98</v>
      </c>
      <c r="W5067" t="s">
        <v>99</v>
      </c>
      <c r="X5067">
        <v>13.86</v>
      </c>
      <c r="Y5067">
        <v>8</v>
      </c>
      <c r="Z5067" t="s">
        <v>100</v>
      </c>
      <c r="AA5067" t="s">
        <v>101</v>
      </c>
      <c r="AB5067" t="s">
        <v>97</v>
      </c>
      <c r="AC5067" t="s">
        <v>98</v>
      </c>
      <c r="AD5067" t="s">
        <v>99</v>
      </c>
      <c r="AE5067" t="s">
        <v>102</v>
      </c>
      <c r="AF5067">
        <v>4</v>
      </c>
      <c r="AG5067">
        <v>4</v>
      </c>
      <c r="AH5067" t="s">
        <v>85</v>
      </c>
      <c r="AI5067" t="s">
        <v>86</v>
      </c>
      <c r="AJ5067" t="s">
        <v>3280</v>
      </c>
      <c r="AK5067" t="s">
        <v>61</v>
      </c>
      <c r="AL5067">
        <v>2</v>
      </c>
      <c r="AM5067" t="s">
        <v>87</v>
      </c>
      <c r="AN5067" t="s">
        <v>63</v>
      </c>
      <c r="AO5067" t="s">
        <v>64</v>
      </c>
      <c r="AP5067" t="s">
        <v>88</v>
      </c>
      <c r="AQ5067" t="s">
        <v>89</v>
      </c>
      <c r="AR5067" t="s">
        <v>67</v>
      </c>
      <c r="AS5067" t="s">
        <v>68</v>
      </c>
      <c r="AT5067" t="s">
        <v>69</v>
      </c>
      <c r="AU5067">
        <v>77</v>
      </c>
      <c r="AV5067">
        <v>21</v>
      </c>
      <c r="AW5067">
        <f>YEAR(ChinookMusic[[#This Row],[invoiceDate]])</f>
        <v>2011</v>
      </c>
      <c r="AX5067" t="str">
        <f>TEXT(ChinookMusic[[#This Row],[invoiceDate]],"MMMM")</f>
        <v>March</v>
      </c>
    </row>
    <row r="5068" spans="1:50" x14ac:dyDescent="0.3">
      <c r="A5068">
        <v>139</v>
      </c>
      <c r="B5068" t="s">
        <v>2113</v>
      </c>
      <c r="C5068">
        <v>213</v>
      </c>
      <c r="D5068" t="s">
        <v>2117</v>
      </c>
      <c r="E5068">
        <v>2628</v>
      </c>
      <c r="F5068" t="s">
        <v>3089</v>
      </c>
      <c r="G5068" t="s">
        <v>73</v>
      </c>
      <c r="H5068">
        <v>257619</v>
      </c>
      <c r="I5068">
        <v>0.99</v>
      </c>
      <c r="J5068">
        <v>1</v>
      </c>
      <c r="K5068" t="s">
        <v>78</v>
      </c>
      <c r="L5068">
        <v>1</v>
      </c>
      <c r="M5068" t="s">
        <v>51</v>
      </c>
      <c r="N5068">
        <v>1</v>
      </c>
      <c r="O5068" t="s">
        <v>52</v>
      </c>
      <c r="P5068">
        <v>1010</v>
      </c>
      <c r="Q5068">
        <v>1</v>
      </c>
      <c r="R5068">
        <v>187</v>
      </c>
      <c r="S5068">
        <v>8</v>
      </c>
      <c r="T5068" s="3">
        <v>40630</v>
      </c>
      <c r="U5068" t="s">
        <v>97</v>
      </c>
      <c r="V5068" t="s">
        <v>98</v>
      </c>
      <c r="W5068" t="s">
        <v>99</v>
      </c>
      <c r="X5068">
        <v>13.86</v>
      </c>
      <c r="Y5068">
        <v>8</v>
      </c>
      <c r="Z5068" t="s">
        <v>100</v>
      </c>
      <c r="AA5068" t="s">
        <v>101</v>
      </c>
      <c r="AB5068" t="s">
        <v>97</v>
      </c>
      <c r="AC5068" t="s">
        <v>98</v>
      </c>
      <c r="AD5068" t="s">
        <v>99</v>
      </c>
      <c r="AE5068" t="s">
        <v>102</v>
      </c>
      <c r="AF5068">
        <v>4</v>
      </c>
      <c r="AG5068">
        <v>4</v>
      </c>
      <c r="AH5068" t="s">
        <v>85</v>
      </c>
      <c r="AI5068" t="s">
        <v>86</v>
      </c>
      <c r="AJ5068" t="s">
        <v>3280</v>
      </c>
      <c r="AK5068" t="s">
        <v>61</v>
      </c>
      <c r="AL5068">
        <v>2</v>
      </c>
      <c r="AM5068" t="s">
        <v>87</v>
      </c>
      <c r="AN5068" t="s">
        <v>63</v>
      </c>
      <c r="AO5068" t="s">
        <v>64</v>
      </c>
      <c r="AP5068" t="s">
        <v>88</v>
      </c>
      <c r="AQ5068" t="s">
        <v>89</v>
      </c>
      <c r="AR5068" t="s">
        <v>67</v>
      </c>
      <c r="AS5068" t="s">
        <v>68</v>
      </c>
      <c r="AT5068" t="s">
        <v>69</v>
      </c>
      <c r="AU5068">
        <v>77</v>
      </c>
      <c r="AV5068">
        <v>21</v>
      </c>
      <c r="AW5068">
        <f>YEAR(ChinookMusic[[#This Row],[invoiceDate]])</f>
        <v>2011</v>
      </c>
      <c r="AX5068" t="str">
        <f>TEXT(ChinookMusic[[#This Row],[invoiceDate]],"MMMM")</f>
        <v>March</v>
      </c>
    </row>
    <row r="5069" spans="1:50" x14ac:dyDescent="0.3">
      <c r="A5069">
        <v>139</v>
      </c>
      <c r="B5069" t="s">
        <v>2113</v>
      </c>
      <c r="C5069">
        <v>213</v>
      </c>
      <c r="D5069" t="s">
        <v>2117</v>
      </c>
      <c r="E5069">
        <v>2628</v>
      </c>
      <c r="F5069" t="s">
        <v>3089</v>
      </c>
      <c r="G5069" t="s">
        <v>73</v>
      </c>
      <c r="H5069">
        <v>257619</v>
      </c>
      <c r="I5069">
        <v>0.99</v>
      </c>
      <c r="J5069">
        <v>1</v>
      </c>
      <c r="K5069" t="s">
        <v>78</v>
      </c>
      <c r="L5069">
        <v>1</v>
      </c>
      <c r="M5069" t="s">
        <v>51</v>
      </c>
      <c r="N5069">
        <v>8</v>
      </c>
      <c r="O5069" t="s">
        <v>52</v>
      </c>
      <c r="P5069">
        <v>1010</v>
      </c>
      <c r="Q5069">
        <v>1</v>
      </c>
      <c r="R5069">
        <v>187</v>
      </c>
      <c r="S5069">
        <v>8</v>
      </c>
      <c r="T5069" s="3">
        <v>40630</v>
      </c>
      <c r="U5069" t="s">
        <v>97</v>
      </c>
      <c r="V5069" t="s">
        <v>98</v>
      </c>
      <c r="W5069" t="s">
        <v>99</v>
      </c>
      <c r="X5069">
        <v>13.86</v>
      </c>
      <c r="Y5069">
        <v>8</v>
      </c>
      <c r="Z5069" t="s">
        <v>100</v>
      </c>
      <c r="AA5069" t="s">
        <v>101</v>
      </c>
      <c r="AB5069" t="s">
        <v>97</v>
      </c>
      <c r="AC5069" t="s">
        <v>98</v>
      </c>
      <c r="AD5069" t="s">
        <v>99</v>
      </c>
      <c r="AE5069" t="s">
        <v>102</v>
      </c>
      <c r="AF5069">
        <v>4</v>
      </c>
      <c r="AG5069">
        <v>4</v>
      </c>
      <c r="AH5069" t="s">
        <v>85</v>
      </c>
      <c r="AI5069" t="s">
        <v>86</v>
      </c>
      <c r="AJ5069" t="s">
        <v>3281</v>
      </c>
      <c r="AK5069" t="s">
        <v>61</v>
      </c>
      <c r="AL5069">
        <v>2</v>
      </c>
      <c r="AM5069" t="s">
        <v>87</v>
      </c>
      <c r="AN5069" t="s">
        <v>63</v>
      </c>
      <c r="AO5069" t="s">
        <v>64</v>
      </c>
      <c r="AP5069" t="s">
        <v>88</v>
      </c>
      <c r="AQ5069" t="s">
        <v>89</v>
      </c>
      <c r="AR5069" t="s">
        <v>67</v>
      </c>
      <c r="AS5069" t="s">
        <v>68</v>
      </c>
      <c r="AT5069" t="s">
        <v>69</v>
      </c>
      <c r="AU5069">
        <v>77</v>
      </c>
      <c r="AV5069">
        <v>21</v>
      </c>
      <c r="AW5069">
        <f>YEAR(ChinookMusic[[#This Row],[invoiceDate]])</f>
        <v>2011</v>
      </c>
      <c r="AX5069" t="str">
        <f>TEXT(ChinookMusic[[#This Row],[invoiceDate]],"MMMM")</f>
        <v>March</v>
      </c>
    </row>
    <row r="5070" spans="1:50" x14ac:dyDescent="0.3">
      <c r="A5070">
        <v>142</v>
      </c>
      <c r="B5070" t="s">
        <v>2104</v>
      </c>
      <c r="C5070">
        <v>216</v>
      </c>
      <c r="D5070" t="s">
        <v>2105</v>
      </c>
      <c r="E5070">
        <v>2664</v>
      </c>
      <c r="F5070" t="s">
        <v>3090</v>
      </c>
      <c r="G5070" t="s">
        <v>3091</v>
      </c>
      <c r="H5070">
        <v>179983</v>
      </c>
      <c r="I5070">
        <v>0.99</v>
      </c>
      <c r="J5070">
        <v>1</v>
      </c>
      <c r="K5070" t="s">
        <v>78</v>
      </c>
      <c r="L5070">
        <v>1</v>
      </c>
      <c r="M5070" t="s">
        <v>51</v>
      </c>
      <c r="N5070">
        <v>1</v>
      </c>
      <c r="O5070" t="s">
        <v>52</v>
      </c>
      <c r="P5070">
        <v>1014</v>
      </c>
      <c r="Q5070">
        <v>1</v>
      </c>
      <c r="R5070">
        <v>187</v>
      </c>
      <c r="S5070">
        <v>8</v>
      </c>
      <c r="T5070" s="3">
        <v>40630</v>
      </c>
      <c r="U5070" t="s">
        <v>97</v>
      </c>
      <c r="V5070" t="s">
        <v>98</v>
      </c>
      <c r="W5070" t="s">
        <v>99</v>
      </c>
      <c r="X5070">
        <v>13.86</v>
      </c>
      <c r="Y5070">
        <v>8</v>
      </c>
      <c r="Z5070" t="s">
        <v>100</v>
      </c>
      <c r="AA5070" t="s">
        <v>101</v>
      </c>
      <c r="AB5070" t="s">
        <v>97</v>
      </c>
      <c r="AC5070" t="s">
        <v>98</v>
      </c>
      <c r="AD5070" t="s">
        <v>99</v>
      </c>
      <c r="AE5070" t="s">
        <v>102</v>
      </c>
      <c r="AF5070">
        <v>4</v>
      </c>
      <c r="AG5070">
        <v>4</v>
      </c>
      <c r="AH5070" t="s">
        <v>85</v>
      </c>
      <c r="AI5070" t="s">
        <v>86</v>
      </c>
      <c r="AJ5070" t="s">
        <v>3281</v>
      </c>
      <c r="AK5070" t="s">
        <v>61</v>
      </c>
      <c r="AL5070">
        <v>2</v>
      </c>
      <c r="AM5070" t="s">
        <v>87</v>
      </c>
      <c r="AN5070" t="s">
        <v>63</v>
      </c>
      <c r="AO5070" t="s">
        <v>64</v>
      </c>
      <c r="AP5070" t="s">
        <v>88</v>
      </c>
      <c r="AQ5070" t="s">
        <v>89</v>
      </c>
      <c r="AR5070" t="s">
        <v>67</v>
      </c>
      <c r="AS5070" t="s">
        <v>68</v>
      </c>
      <c r="AT5070" t="s">
        <v>69</v>
      </c>
      <c r="AU5070">
        <v>77</v>
      </c>
      <c r="AV5070">
        <v>21</v>
      </c>
      <c r="AW5070">
        <f>YEAR(ChinookMusic[[#This Row],[invoiceDate]])</f>
        <v>2011</v>
      </c>
      <c r="AX5070" t="str">
        <f>TEXT(ChinookMusic[[#This Row],[invoiceDate]],"MMMM")</f>
        <v>March</v>
      </c>
    </row>
    <row r="5071" spans="1:50" x14ac:dyDescent="0.3">
      <c r="A5071">
        <v>142</v>
      </c>
      <c r="B5071" t="s">
        <v>2104</v>
      </c>
      <c r="C5071">
        <v>216</v>
      </c>
      <c r="D5071" t="s">
        <v>2105</v>
      </c>
      <c r="E5071">
        <v>2664</v>
      </c>
      <c r="F5071" t="s">
        <v>3090</v>
      </c>
      <c r="G5071" t="s">
        <v>3091</v>
      </c>
      <c r="H5071">
        <v>179983</v>
      </c>
      <c r="I5071">
        <v>0.99</v>
      </c>
      <c r="J5071">
        <v>1</v>
      </c>
      <c r="K5071" t="s">
        <v>78</v>
      </c>
      <c r="L5071">
        <v>1</v>
      </c>
      <c r="M5071" t="s">
        <v>51</v>
      </c>
      <c r="N5071">
        <v>8</v>
      </c>
      <c r="O5071" t="s">
        <v>52</v>
      </c>
      <c r="P5071">
        <v>1014</v>
      </c>
      <c r="Q5071">
        <v>1</v>
      </c>
      <c r="R5071">
        <v>187</v>
      </c>
      <c r="S5071">
        <v>8</v>
      </c>
      <c r="T5071" s="3">
        <v>40630</v>
      </c>
      <c r="U5071" t="s">
        <v>97</v>
      </c>
      <c r="V5071" t="s">
        <v>98</v>
      </c>
      <c r="W5071" t="s">
        <v>99</v>
      </c>
      <c r="X5071">
        <v>13.86</v>
      </c>
      <c r="Y5071">
        <v>8</v>
      </c>
      <c r="Z5071" t="s">
        <v>100</v>
      </c>
      <c r="AA5071" t="s">
        <v>101</v>
      </c>
      <c r="AB5071" t="s">
        <v>97</v>
      </c>
      <c r="AC5071" t="s">
        <v>98</v>
      </c>
      <c r="AD5071" t="s">
        <v>99</v>
      </c>
      <c r="AE5071" t="s">
        <v>102</v>
      </c>
      <c r="AF5071">
        <v>4</v>
      </c>
      <c r="AG5071">
        <v>4</v>
      </c>
      <c r="AH5071" t="s">
        <v>85</v>
      </c>
      <c r="AI5071" t="s">
        <v>86</v>
      </c>
      <c r="AJ5071" t="s">
        <v>3281</v>
      </c>
      <c r="AK5071" t="s">
        <v>61</v>
      </c>
      <c r="AL5071">
        <v>2</v>
      </c>
      <c r="AM5071" t="s">
        <v>87</v>
      </c>
      <c r="AN5071" t="s">
        <v>63</v>
      </c>
      <c r="AO5071" t="s">
        <v>64</v>
      </c>
      <c r="AP5071" t="s">
        <v>88</v>
      </c>
      <c r="AQ5071" t="s">
        <v>89</v>
      </c>
      <c r="AR5071" t="s">
        <v>67</v>
      </c>
      <c r="AS5071" t="s">
        <v>68</v>
      </c>
      <c r="AT5071" t="s">
        <v>69</v>
      </c>
      <c r="AU5071">
        <v>77</v>
      </c>
      <c r="AV5071">
        <v>21</v>
      </c>
      <c r="AW5071">
        <f>YEAR(ChinookMusic[[#This Row],[invoiceDate]])</f>
        <v>2011</v>
      </c>
      <c r="AX5071" t="str">
        <f>TEXT(ChinookMusic[[#This Row],[invoiceDate]],"MMMM")</f>
        <v>March</v>
      </c>
    </row>
    <row r="5072" spans="1:50" x14ac:dyDescent="0.3">
      <c r="A5072">
        <v>144</v>
      </c>
      <c r="B5072" t="s">
        <v>1271</v>
      </c>
      <c r="C5072">
        <v>221</v>
      </c>
      <c r="D5072" t="s">
        <v>1272</v>
      </c>
      <c r="E5072">
        <v>2736</v>
      </c>
      <c r="F5072" t="s">
        <v>2387</v>
      </c>
      <c r="G5072" t="s">
        <v>2388</v>
      </c>
      <c r="H5072">
        <v>149472</v>
      </c>
      <c r="I5072">
        <v>0.99</v>
      </c>
      <c r="J5072">
        <v>1</v>
      </c>
      <c r="K5072" t="s">
        <v>78</v>
      </c>
      <c r="L5072">
        <v>1</v>
      </c>
      <c r="M5072" t="s">
        <v>51</v>
      </c>
      <c r="N5072">
        <v>1</v>
      </c>
      <c r="O5072" t="s">
        <v>52</v>
      </c>
      <c r="P5072">
        <v>1022</v>
      </c>
      <c r="Q5072">
        <v>1</v>
      </c>
      <c r="R5072">
        <v>187</v>
      </c>
      <c r="S5072">
        <v>8</v>
      </c>
      <c r="T5072" s="3">
        <v>40630</v>
      </c>
      <c r="U5072" t="s">
        <v>97</v>
      </c>
      <c r="V5072" t="s">
        <v>98</v>
      </c>
      <c r="W5072" t="s">
        <v>99</v>
      </c>
      <c r="X5072">
        <v>13.86</v>
      </c>
      <c r="Y5072">
        <v>8</v>
      </c>
      <c r="Z5072" t="s">
        <v>100</v>
      </c>
      <c r="AA5072" t="s">
        <v>101</v>
      </c>
      <c r="AB5072" t="s">
        <v>97</v>
      </c>
      <c r="AC5072" t="s">
        <v>98</v>
      </c>
      <c r="AD5072" t="s">
        <v>99</v>
      </c>
      <c r="AE5072" t="s">
        <v>102</v>
      </c>
      <c r="AF5072">
        <v>4</v>
      </c>
      <c r="AG5072">
        <v>4</v>
      </c>
      <c r="AH5072" t="s">
        <v>85</v>
      </c>
      <c r="AI5072" t="s">
        <v>86</v>
      </c>
      <c r="AJ5072" t="s">
        <v>3281</v>
      </c>
      <c r="AK5072" t="s">
        <v>61</v>
      </c>
      <c r="AL5072">
        <v>2</v>
      </c>
      <c r="AM5072" t="s">
        <v>87</v>
      </c>
      <c r="AN5072" t="s">
        <v>63</v>
      </c>
      <c r="AO5072" t="s">
        <v>64</v>
      </c>
      <c r="AP5072" t="s">
        <v>88</v>
      </c>
      <c r="AQ5072" t="s">
        <v>89</v>
      </c>
      <c r="AR5072" t="s">
        <v>67</v>
      </c>
      <c r="AS5072" t="s">
        <v>68</v>
      </c>
      <c r="AT5072" t="s">
        <v>69</v>
      </c>
      <c r="AU5072">
        <v>77</v>
      </c>
      <c r="AV5072">
        <v>21</v>
      </c>
      <c r="AW5072">
        <f>YEAR(ChinookMusic[[#This Row],[invoiceDate]])</f>
        <v>2011</v>
      </c>
      <c r="AX5072" t="str">
        <f>TEXT(ChinookMusic[[#This Row],[invoiceDate]],"MMMM")</f>
        <v>March</v>
      </c>
    </row>
    <row r="5073" spans="1:50" x14ac:dyDescent="0.3">
      <c r="A5073">
        <v>144</v>
      </c>
      <c r="B5073" t="s">
        <v>1271</v>
      </c>
      <c r="C5073">
        <v>221</v>
      </c>
      <c r="D5073" t="s">
        <v>1272</v>
      </c>
      <c r="E5073">
        <v>2736</v>
      </c>
      <c r="F5073" t="s">
        <v>2387</v>
      </c>
      <c r="G5073" t="s">
        <v>2388</v>
      </c>
      <c r="H5073">
        <v>149472</v>
      </c>
      <c r="I5073">
        <v>0.99</v>
      </c>
      <c r="J5073">
        <v>1</v>
      </c>
      <c r="K5073" t="s">
        <v>78</v>
      </c>
      <c r="L5073">
        <v>1</v>
      </c>
      <c r="M5073" t="s">
        <v>51</v>
      </c>
      <c r="N5073">
        <v>8</v>
      </c>
      <c r="O5073" t="s">
        <v>52</v>
      </c>
      <c r="P5073">
        <v>1022</v>
      </c>
      <c r="Q5073">
        <v>1</v>
      </c>
      <c r="R5073">
        <v>187</v>
      </c>
      <c r="S5073">
        <v>8</v>
      </c>
      <c r="T5073" s="3">
        <v>40630</v>
      </c>
      <c r="U5073" t="s">
        <v>97</v>
      </c>
      <c r="V5073" t="s">
        <v>98</v>
      </c>
      <c r="W5073" t="s">
        <v>99</v>
      </c>
      <c r="X5073">
        <v>13.86</v>
      </c>
      <c r="Y5073">
        <v>8</v>
      </c>
      <c r="Z5073" t="s">
        <v>100</v>
      </c>
      <c r="AA5073" t="s">
        <v>101</v>
      </c>
      <c r="AB5073" t="s">
        <v>97</v>
      </c>
      <c r="AC5073" t="s">
        <v>98</v>
      </c>
      <c r="AD5073" t="s">
        <v>99</v>
      </c>
      <c r="AE5073" t="s">
        <v>102</v>
      </c>
      <c r="AF5073">
        <v>4</v>
      </c>
      <c r="AG5073">
        <v>4</v>
      </c>
      <c r="AH5073" t="s">
        <v>85</v>
      </c>
      <c r="AI5073" t="s">
        <v>86</v>
      </c>
      <c r="AJ5073" t="s">
        <v>3281</v>
      </c>
      <c r="AK5073" t="s">
        <v>61</v>
      </c>
      <c r="AL5073">
        <v>2</v>
      </c>
      <c r="AM5073" t="s">
        <v>87</v>
      </c>
      <c r="AN5073" t="s">
        <v>63</v>
      </c>
      <c r="AO5073" t="s">
        <v>64</v>
      </c>
      <c r="AP5073" t="s">
        <v>88</v>
      </c>
      <c r="AQ5073" t="s">
        <v>89</v>
      </c>
      <c r="AR5073" t="s">
        <v>67</v>
      </c>
      <c r="AS5073" t="s">
        <v>68</v>
      </c>
      <c r="AT5073" t="s">
        <v>69</v>
      </c>
      <c r="AU5073">
        <v>77</v>
      </c>
      <c r="AV5073">
        <v>21</v>
      </c>
      <c r="AW5073">
        <f>YEAR(ChinookMusic[[#This Row],[invoiceDate]])</f>
        <v>2011</v>
      </c>
      <c r="AX5073" t="str">
        <f>TEXT(ChinookMusic[[#This Row],[invoiceDate]],"MMMM")</f>
        <v>March</v>
      </c>
    </row>
    <row r="5074" spans="1:50" x14ac:dyDescent="0.3">
      <c r="A5074">
        <v>142</v>
      </c>
      <c r="B5074" t="s">
        <v>2104</v>
      </c>
      <c r="C5074">
        <v>216</v>
      </c>
      <c r="D5074" t="s">
        <v>2105</v>
      </c>
      <c r="E5074">
        <v>2673</v>
      </c>
      <c r="F5074" t="s">
        <v>3092</v>
      </c>
      <c r="G5074" t="s">
        <v>2110</v>
      </c>
      <c r="H5074">
        <v>221387</v>
      </c>
      <c r="I5074">
        <v>0.99</v>
      </c>
      <c r="J5074">
        <v>1</v>
      </c>
      <c r="K5074" t="s">
        <v>78</v>
      </c>
      <c r="L5074">
        <v>1</v>
      </c>
      <c r="M5074" t="s">
        <v>51</v>
      </c>
      <c r="N5074">
        <v>1</v>
      </c>
      <c r="O5074" t="s">
        <v>52</v>
      </c>
      <c r="P5074">
        <v>1015</v>
      </c>
      <c r="Q5074">
        <v>1</v>
      </c>
      <c r="R5074">
        <v>187</v>
      </c>
      <c r="S5074">
        <v>8</v>
      </c>
      <c r="T5074" s="3">
        <v>40630</v>
      </c>
      <c r="U5074" t="s">
        <v>97</v>
      </c>
      <c r="V5074" t="s">
        <v>98</v>
      </c>
      <c r="W5074" t="s">
        <v>99</v>
      </c>
      <c r="X5074">
        <v>13.86</v>
      </c>
      <c r="Y5074">
        <v>8</v>
      </c>
      <c r="Z5074" t="s">
        <v>100</v>
      </c>
      <c r="AA5074" t="s">
        <v>101</v>
      </c>
      <c r="AB5074" t="s">
        <v>97</v>
      </c>
      <c r="AC5074" t="s">
        <v>98</v>
      </c>
      <c r="AD5074" t="s">
        <v>99</v>
      </c>
      <c r="AE5074" t="s">
        <v>102</v>
      </c>
      <c r="AF5074">
        <v>4</v>
      </c>
      <c r="AG5074">
        <v>4</v>
      </c>
      <c r="AH5074" t="s">
        <v>85</v>
      </c>
      <c r="AI5074" t="s">
        <v>86</v>
      </c>
      <c r="AJ5074" t="s">
        <v>3281</v>
      </c>
      <c r="AK5074" t="s">
        <v>61</v>
      </c>
      <c r="AL5074">
        <v>2</v>
      </c>
      <c r="AM5074" t="s">
        <v>87</v>
      </c>
      <c r="AN5074" t="s">
        <v>63</v>
      </c>
      <c r="AO5074" t="s">
        <v>64</v>
      </c>
      <c r="AP5074" t="s">
        <v>88</v>
      </c>
      <c r="AQ5074" t="s">
        <v>89</v>
      </c>
      <c r="AR5074" t="s">
        <v>67</v>
      </c>
      <c r="AS5074" t="s">
        <v>68</v>
      </c>
      <c r="AT5074" t="s">
        <v>69</v>
      </c>
      <c r="AU5074">
        <v>77</v>
      </c>
      <c r="AV5074">
        <v>21</v>
      </c>
      <c r="AW5074">
        <f>YEAR(ChinookMusic[[#This Row],[invoiceDate]])</f>
        <v>2011</v>
      </c>
      <c r="AX5074" t="str">
        <f>TEXT(ChinookMusic[[#This Row],[invoiceDate]],"MMMM")</f>
        <v>March</v>
      </c>
    </row>
    <row r="5075" spans="1:50" x14ac:dyDescent="0.3">
      <c r="A5075">
        <v>142</v>
      </c>
      <c r="B5075" t="s">
        <v>2104</v>
      </c>
      <c r="C5075">
        <v>216</v>
      </c>
      <c r="D5075" t="s">
        <v>2105</v>
      </c>
      <c r="E5075">
        <v>2673</v>
      </c>
      <c r="F5075" t="s">
        <v>3092</v>
      </c>
      <c r="G5075" t="s">
        <v>2110</v>
      </c>
      <c r="H5075">
        <v>221387</v>
      </c>
      <c r="I5075">
        <v>0.99</v>
      </c>
      <c r="J5075">
        <v>1</v>
      </c>
      <c r="K5075" t="s">
        <v>78</v>
      </c>
      <c r="L5075">
        <v>1</v>
      </c>
      <c r="M5075" t="s">
        <v>51</v>
      </c>
      <c r="N5075">
        <v>8</v>
      </c>
      <c r="O5075" t="s">
        <v>52</v>
      </c>
      <c r="P5075">
        <v>1015</v>
      </c>
      <c r="Q5075">
        <v>1</v>
      </c>
      <c r="R5075">
        <v>187</v>
      </c>
      <c r="S5075">
        <v>8</v>
      </c>
      <c r="T5075" s="3">
        <v>40630</v>
      </c>
      <c r="U5075" t="s">
        <v>97</v>
      </c>
      <c r="V5075" t="s">
        <v>98</v>
      </c>
      <c r="W5075" t="s">
        <v>99</v>
      </c>
      <c r="X5075">
        <v>13.86</v>
      </c>
      <c r="Y5075">
        <v>8</v>
      </c>
      <c r="Z5075" t="s">
        <v>100</v>
      </c>
      <c r="AA5075" t="s">
        <v>101</v>
      </c>
      <c r="AB5075" t="s">
        <v>97</v>
      </c>
      <c r="AC5075" t="s">
        <v>98</v>
      </c>
      <c r="AD5075" t="s">
        <v>99</v>
      </c>
      <c r="AE5075" t="s">
        <v>102</v>
      </c>
      <c r="AF5075">
        <v>4</v>
      </c>
      <c r="AG5075">
        <v>4</v>
      </c>
      <c r="AH5075" t="s">
        <v>85</v>
      </c>
      <c r="AI5075" t="s">
        <v>86</v>
      </c>
      <c r="AJ5075" t="s">
        <v>3281</v>
      </c>
      <c r="AK5075" t="s">
        <v>61</v>
      </c>
      <c r="AL5075">
        <v>2</v>
      </c>
      <c r="AM5075" t="s">
        <v>87</v>
      </c>
      <c r="AN5075" t="s">
        <v>63</v>
      </c>
      <c r="AO5075" t="s">
        <v>64</v>
      </c>
      <c r="AP5075" t="s">
        <v>88</v>
      </c>
      <c r="AQ5075" t="s">
        <v>89</v>
      </c>
      <c r="AR5075" t="s">
        <v>67</v>
      </c>
      <c r="AS5075" t="s">
        <v>68</v>
      </c>
      <c r="AT5075" t="s">
        <v>69</v>
      </c>
      <c r="AU5075">
        <v>77</v>
      </c>
      <c r="AV5075">
        <v>21</v>
      </c>
      <c r="AW5075">
        <f>YEAR(ChinookMusic[[#This Row],[invoiceDate]])</f>
        <v>2011</v>
      </c>
      <c r="AX5075" t="str">
        <f>TEXT(ChinookMusic[[#This Row],[invoiceDate]],"MMMM")</f>
        <v>March</v>
      </c>
    </row>
    <row r="5076" spans="1:50" x14ac:dyDescent="0.3">
      <c r="A5076">
        <v>143</v>
      </c>
      <c r="B5076" t="s">
        <v>1916</v>
      </c>
      <c r="C5076">
        <v>219</v>
      </c>
      <c r="D5076" t="s">
        <v>1917</v>
      </c>
      <c r="E5076">
        <v>2718</v>
      </c>
      <c r="F5076" t="s">
        <v>3093</v>
      </c>
      <c r="G5076" t="s">
        <v>1916</v>
      </c>
      <c r="H5076">
        <v>277786</v>
      </c>
      <c r="I5076">
        <v>0.99</v>
      </c>
      <c r="J5076">
        <v>1</v>
      </c>
      <c r="K5076" t="s">
        <v>78</v>
      </c>
      <c r="L5076">
        <v>4</v>
      </c>
      <c r="M5076" t="s">
        <v>146</v>
      </c>
      <c r="N5076">
        <v>8</v>
      </c>
      <c r="O5076" t="s">
        <v>52</v>
      </c>
      <c r="P5076">
        <v>1020</v>
      </c>
      <c r="Q5076">
        <v>1</v>
      </c>
      <c r="R5076">
        <v>187</v>
      </c>
      <c r="S5076">
        <v>8</v>
      </c>
      <c r="T5076" s="3">
        <v>40630</v>
      </c>
      <c r="U5076" t="s">
        <v>97</v>
      </c>
      <c r="V5076" t="s">
        <v>98</v>
      </c>
      <c r="W5076" t="s">
        <v>99</v>
      </c>
      <c r="X5076">
        <v>13.86</v>
      </c>
      <c r="Y5076">
        <v>8</v>
      </c>
      <c r="Z5076" t="s">
        <v>100</v>
      </c>
      <c r="AA5076" t="s">
        <v>101</v>
      </c>
      <c r="AB5076" t="s">
        <v>97</v>
      </c>
      <c r="AC5076" t="s">
        <v>98</v>
      </c>
      <c r="AD5076" t="s">
        <v>99</v>
      </c>
      <c r="AE5076" t="s">
        <v>102</v>
      </c>
      <c r="AF5076">
        <v>4</v>
      </c>
      <c r="AG5076">
        <v>4</v>
      </c>
      <c r="AH5076" t="s">
        <v>85</v>
      </c>
      <c r="AI5076" t="s">
        <v>86</v>
      </c>
      <c r="AJ5076" t="s">
        <v>3281</v>
      </c>
      <c r="AK5076" t="s">
        <v>61</v>
      </c>
      <c r="AL5076">
        <v>2</v>
      </c>
      <c r="AM5076" t="s">
        <v>87</v>
      </c>
      <c r="AN5076" t="s">
        <v>63</v>
      </c>
      <c r="AO5076" t="s">
        <v>64</v>
      </c>
      <c r="AP5076" t="s">
        <v>88</v>
      </c>
      <c r="AQ5076" t="s">
        <v>89</v>
      </c>
      <c r="AR5076" t="s">
        <v>67</v>
      </c>
      <c r="AS5076" t="s">
        <v>68</v>
      </c>
      <c r="AT5076" t="s">
        <v>69</v>
      </c>
      <c r="AU5076">
        <v>77</v>
      </c>
      <c r="AV5076">
        <v>21</v>
      </c>
      <c r="AW5076">
        <f>YEAR(ChinookMusic[[#This Row],[invoiceDate]])</f>
        <v>2011</v>
      </c>
      <c r="AX5076" t="str">
        <f>TEXT(ChinookMusic[[#This Row],[invoiceDate]],"MMMM")</f>
        <v>March</v>
      </c>
    </row>
    <row r="5077" spans="1:50" x14ac:dyDescent="0.3">
      <c r="A5077">
        <v>143</v>
      </c>
      <c r="B5077" t="s">
        <v>1916</v>
      </c>
      <c r="C5077">
        <v>219</v>
      </c>
      <c r="D5077" t="s">
        <v>1917</v>
      </c>
      <c r="E5077">
        <v>2718</v>
      </c>
      <c r="F5077" t="s">
        <v>3093</v>
      </c>
      <c r="G5077" t="s">
        <v>1916</v>
      </c>
      <c r="H5077">
        <v>277786</v>
      </c>
      <c r="I5077">
        <v>0.99</v>
      </c>
      <c r="J5077">
        <v>1</v>
      </c>
      <c r="K5077" t="s">
        <v>78</v>
      </c>
      <c r="L5077">
        <v>4</v>
      </c>
      <c r="M5077" t="s">
        <v>146</v>
      </c>
      <c r="N5077">
        <v>1</v>
      </c>
      <c r="O5077" t="s">
        <v>52</v>
      </c>
      <c r="P5077">
        <v>1020</v>
      </c>
      <c r="Q5077">
        <v>1</v>
      </c>
      <c r="R5077">
        <v>187</v>
      </c>
      <c r="S5077">
        <v>8</v>
      </c>
      <c r="T5077" s="3">
        <v>40630</v>
      </c>
      <c r="U5077" t="s">
        <v>97</v>
      </c>
      <c r="V5077" t="s">
        <v>98</v>
      </c>
      <c r="W5077" t="s">
        <v>99</v>
      </c>
      <c r="X5077">
        <v>13.86</v>
      </c>
      <c r="Y5077">
        <v>8</v>
      </c>
      <c r="Z5077" t="s">
        <v>100</v>
      </c>
      <c r="AA5077" t="s">
        <v>101</v>
      </c>
      <c r="AB5077" t="s">
        <v>97</v>
      </c>
      <c r="AC5077" t="s">
        <v>98</v>
      </c>
      <c r="AD5077" t="s">
        <v>99</v>
      </c>
      <c r="AE5077" t="s">
        <v>102</v>
      </c>
      <c r="AF5077">
        <v>4</v>
      </c>
      <c r="AG5077">
        <v>4</v>
      </c>
      <c r="AH5077" t="s">
        <v>85</v>
      </c>
      <c r="AI5077" t="s">
        <v>86</v>
      </c>
      <c r="AJ5077" t="s">
        <v>3279</v>
      </c>
      <c r="AK5077" t="s">
        <v>61</v>
      </c>
      <c r="AL5077">
        <v>2</v>
      </c>
      <c r="AM5077" t="s">
        <v>87</v>
      </c>
      <c r="AN5077" t="s">
        <v>63</v>
      </c>
      <c r="AO5077" t="s">
        <v>64</v>
      </c>
      <c r="AP5077" t="s">
        <v>88</v>
      </c>
      <c r="AQ5077" t="s">
        <v>89</v>
      </c>
      <c r="AR5077" t="s">
        <v>67</v>
      </c>
      <c r="AS5077" t="s">
        <v>68</v>
      </c>
      <c r="AT5077" t="s">
        <v>69</v>
      </c>
      <c r="AU5077">
        <v>77</v>
      </c>
      <c r="AV5077">
        <v>21</v>
      </c>
      <c r="AW5077">
        <f>YEAR(ChinookMusic[[#This Row],[invoiceDate]])</f>
        <v>2011</v>
      </c>
      <c r="AX5077" t="str">
        <f>TEXT(ChinookMusic[[#This Row],[invoiceDate]],"MMMM")</f>
        <v>March</v>
      </c>
    </row>
    <row r="5078" spans="1:50" x14ac:dyDescent="0.3">
      <c r="A5078">
        <v>143</v>
      </c>
      <c r="B5078" t="s">
        <v>1916</v>
      </c>
      <c r="C5078">
        <v>219</v>
      </c>
      <c r="D5078" t="s">
        <v>1917</v>
      </c>
      <c r="E5078">
        <v>2718</v>
      </c>
      <c r="F5078" t="s">
        <v>3093</v>
      </c>
      <c r="G5078" t="s">
        <v>1916</v>
      </c>
      <c r="H5078">
        <v>277786</v>
      </c>
      <c r="I5078">
        <v>0.99</v>
      </c>
      <c r="J5078">
        <v>1</v>
      </c>
      <c r="K5078" t="s">
        <v>78</v>
      </c>
      <c r="L5078">
        <v>4</v>
      </c>
      <c r="M5078" t="s">
        <v>146</v>
      </c>
      <c r="N5078">
        <v>5</v>
      </c>
      <c r="O5078" t="s">
        <v>70</v>
      </c>
      <c r="P5078">
        <v>1020</v>
      </c>
      <c r="Q5078">
        <v>1</v>
      </c>
      <c r="R5078">
        <v>187</v>
      </c>
      <c r="S5078">
        <v>8</v>
      </c>
      <c r="T5078" s="3">
        <v>40630</v>
      </c>
      <c r="U5078" t="s">
        <v>97</v>
      </c>
      <c r="V5078" t="s">
        <v>98</v>
      </c>
      <c r="W5078" t="s">
        <v>99</v>
      </c>
      <c r="X5078">
        <v>13.86</v>
      </c>
      <c r="Y5078">
        <v>8</v>
      </c>
      <c r="Z5078" t="s">
        <v>100</v>
      </c>
      <c r="AA5078" t="s">
        <v>101</v>
      </c>
      <c r="AB5078" t="s">
        <v>97</v>
      </c>
      <c r="AC5078" t="s">
        <v>98</v>
      </c>
      <c r="AD5078" t="s">
        <v>99</v>
      </c>
      <c r="AE5078" t="s">
        <v>102</v>
      </c>
      <c r="AF5078">
        <v>4</v>
      </c>
      <c r="AG5078">
        <v>4</v>
      </c>
      <c r="AH5078" t="s">
        <v>85</v>
      </c>
      <c r="AI5078" t="s">
        <v>86</v>
      </c>
      <c r="AJ5078" t="s">
        <v>3279</v>
      </c>
      <c r="AK5078" t="s">
        <v>61</v>
      </c>
      <c r="AL5078">
        <v>2</v>
      </c>
      <c r="AM5078" t="s">
        <v>87</v>
      </c>
      <c r="AN5078" t="s">
        <v>63</v>
      </c>
      <c r="AO5078" t="s">
        <v>64</v>
      </c>
      <c r="AP5078" t="s">
        <v>88</v>
      </c>
      <c r="AQ5078" t="s">
        <v>89</v>
      </c>
      <c r="AR5078" t="s">
        <v>67</v>
      </c>
      <c r="AS5078" t="s">
        <v>68</v>
      </c>
      <c r="AT5078" t="s">
        <v>69</v>
      </c>
      <c r="AU5078">
        <v>77</v>
      </c>
      <c r="AV5078">
        <v>21</v>
      </c>
      <c r="AW5078">
        <f>YEAR(ChinookMusic[[#This Row],[invoiceDate]])</f>
        <v>2011</v>
      </c>
      <c r="AX5078" t="str">
        <f>TEXT(ChinookMusic[[#This Row],[invoiceDate]],"MMMM")</f>
        <v>March</v>
      </c>
    </row>
    <row r="5079" spans="1:50" x14ac:dyDescent="0.3">
      <c r="A5079">
        <v>144</v>
      </c>
      <c r="B5079" t="s">
        <v>1271</v>
      </c>
      <c r="C5079">
        <v>221</v>
      </c>
      <c r="D5079" t="s">
        <v>1272</v>
      </c>
      <c r="E5079">
        <v>2745</v>
      </c>
      <c r="F5079" t="s">
        <v>3094</v>
      </c>
      <c r="G5079" t="s">
        <v>1274</v>
      </c>
      <c r="H5079">
        <v>243513</v>
      </c>
      <c r="I5079">
        <v>0.99</v>
      </c>
      <c r="J5079">
        <v>1</v>
      </c>
      <c r="K5079" t="s">
        <v>78</v>
      </c>
      <c r="L5079">
        <v>1</v>
      </c>
      <c r="M5079" t="s">
        <v>51</v>
      </c>
      <c r="N5079">
        <v>8</v>
      </c>
      <c r="O5079" t="s">
        <v>52</v>
      </c>
      <c r="P5079">
        <v>1023</v>
      </c>
      <c r="Q5079">
        <v>1</v>
      </c>
      <c r="R5079">
        <v>187</v>
      </c>
      <c r="S5079">
        <v>8</v>
      </c>
      <c r="T5079" s="3">
        <v>40630</v>
      </c>
      <c r="U5079" t="s">
        <v>97</v>
      </c>
      <c r="V5079" t="s">
        <v>98</v>
      </c>
      <c r="W5079" t="s">
        <v>99</v>
      </c>
      <c r="X5079">
        <v>13.86</v>
      </c>
      <c r="Y5079">
        <v>8</v>
      </c>
      <c r="Z5079" t="s">
        <v>100</v>
      </c>
      <c r="AA5079" t="s">
        <v>101</v>
      </c>
      <c r="AB5079" t="s">
        <v>97</v>
      </c>
      <c r="AC5079" t="s">
        <v>98</v>
      </c>
      <c r="AD5079" t="s">
        <v>99</v>
      </c>
      <c r="AE5079" t="s">
        <v>102</v>
      </c>
      <c r="AF5079">
        <v>4</v>
      </c>
      <c r="AG5079">
        <v>4</v>
      </c>
      <c r="AH5079" t="s">
        <v>85</v>
      </c>
      <c r="AI5079" t="s">
        <v>86</v>
      </c>
      <c r="AJ5079" t="s">
        <v>3279</v>
      </c>
      <c r="AK5079" t="s">
        <v>61</v>
      </c>
      <c r="AL5079">
        <v>2</v>
      </c>
      <c r="AM5079" t="s">
        <v>87</v>
      </c>
      <c r="AN5079" t="s">
        <v>63</v>
      </c>
      <c r="AO5079" t="s">
        <v>64</v>
      </c>
      <c r="AP5079" t="s">
        <v>88</v>
      </c>
      <c r="AQ5079" t="s">
        <v>89</v>
      </c>
      <c r="AR5079" t="s">
        <v>67</v>
      </c>
      <c r="AS5079" t="s">
        <v>68</v>
      </c>
      <c r="AT5079" t="s">
        <v>69</v>
      </c>
      <c r="AU5079">
        <v>77</v>
      </c>
      <c r="AV5079">
        <v>21</v>
      </c>
      <c r="AW5079">
        <f>YEAR(ChinookMusic[[#This Row],[invoiceDate]])</f>
        <v>2011</v>
      </c>
      <c r="AX5079" t="str">
        <f>TEXT(ChinookMusic[[#This Row],[invoiceDate]],"MMMM")</f>
        <v>March</v>
      </c>
    </row>
    <row r="5080" spans="1:50" x14ac:dyDescent="0.3">
      <c r="A5080">
        <v>144</v>
      </c>
      <c r="B5080" t="s">
        <v>1271</v>
      </c>
      <c r="C5080">
        <v>221</v>
      </c>
      <c r="D5080" t="s">
        <v>1272</v>
      </c>
      <c r="E5080">
        <v>2745</v>
      </c>
      <c r="F5080" t="s">
        <v>3094</v>
      </c>
      <c r="G5080" t="s">
        <v>1274</v>
      </c>
      <c r="H5080">
        <v>243513</v>
      </c>
      <c r="I5080">
        <v>0.99</v>
      </c>
      <c r="J5080">
        <v>1</v>
      </c>
      <c r="K5080" t="s">
        <v>78</v>
      </c>
      <c r="L5080">
        <v>1</v>
      </c>
      <c r="M5080" t="s">
        <v>51</v>
      </c>
      <c r="N5080">
        <v>1</v>
      </c>
      <c r="O5080" t="s">
        <v>52</v>
      </c>
      <c r="P5080">
        <v>1023</v>
      </c>
      <c r="Q5080">
        <v>1</v>
      </c>
      <c r="R5080">
        <v>187</v>
      </c>
      <c r="S5080">
        <v>8</v>
      </c>
      <c r="T5080" s="3">
        <v>40630</v>
      </c>
      <c r="U5080" t="s">
        <v>97</v>
      </c>
      <c r="V5080" t="s">
        <v>98</v>
      </c>
      <c r="W5080" t="s">
        <v>99</v>
      </c>
      <c r="X5080">
        <v>13.86</v>
      </c>
      <c r="Y5080">
        <v>8</v>
      </c>
      <c r="Z5080" t="s">
        <v>100</v>
      </c>
      <c r="AA5080" t="s">
        <v>101</v>
      </c>
      <c r="AB5080" t="s">
        <v>97</v>
      </c>
      <c r="AC5080" t="s">
        <v>98</v>
      </c>
      <c r="AD5080" t="s">
        <v>99</v>
      </c>
      <c r="AE5080" t="s">
        <v>102</v>
      </c>
      <c r="AF5080">
        <v>4</v>
      </c>
      <c r="AG5080">
        <v>4</v>
      </c>
      <c r="AH5080" t="s">
        <v>85</v>
      </c>
      <c r="AI5080" t="s">
        <v>86</v>
      </c>
      <c r="AJ5080" t="s">
        <v>3279</v>
      </c>
      <c r="AK5080" t="s">
        <v>61</v>
      </c>
      <c r="AL5080">
        <v>2</v>
      </c>
      <c r="AM5080" t="s">
        <v>87</v>
      </c>
      <c r="AN5080" t="s">
        <v>63</v>
      </c>
      <c r="AO5080" t="s">
        <v>64</v>
      </c>
      <c r="AP5080" t="s">
        <v>88</v>
      </c>
      <c r="AQ5080" t="s">
        <v>89</v>
      </c>
      <c r="AR5080" t="s">
        <v>67</v>
      </c>
      <c r="AS5080" t="s">
        <v>68</v>
      </c>
      <c r="AT5080" t="s">
        <v>69</v>
      </c>
      <c r="AU5080">
        <v>77</v>
      </c>
      <c r="AV5080">
        <v>21</v>
      </c>
      <c r="AW5080">
        <f>YEAR(ChinookMusic[[#This Row],[invoiceDate]])</f>
        <v>2011</v>
      </c>
      <c r="AX5080" t="str">
        <f>TEXT(ChinookMusic[[#This Row],[invoiceDate]],"MMMM")</f>
        <v>March</v>
      </c>
    </row>
    <row r="5081" spans="1:50" x14ac:dyDescent="0.3">
      <c r="A5081">
        <v>142</v>
      </c>
      <c r="B5081" t="s">
        <v>2104</v>
      </c>
      <c r="C5081">
        <v>218</v>
      </c>
      <c r="D5081" t="s">
        <v>2111</v>
      </c>
      <c r="E5081">
        <v>2700</v>
      </c>
      <c r="F5081" t="s">
        <v>3095</v>
      </c>
      <c r="G5081" t="s">
        <v>2110</v>
      </c>
      <c r="H5081">
        <v>268225</v>
      </c>
      <c r="I5081">
        <v>0.99</v>
      </c>
      <c r="J5081">
        <v>1</v>
      </c>
      <c r="K5081" t="s">
        <v>78</v>
      </c>
      <c r="L5081">
        <v>1</v>
      </c>
      <c r="M5081" t="s">
        <v>51</v>
      </c>
      <c r="N5081">
        <v>1</v>
      </c>
      <c r="O5081" t="s">
        <v>52</v>
      </c>
      <c r="P5081">
        <v>1018</v>
      </c>
      <c r="Q5081">
        <v>1</v>
      </c>
      <c r="R5081">
        <v>187</v>
      </c>
      <c r="S5081">
        <v>8</v>
      </c>
      <c r="T5081" s="3">
        <v>40630</v>
      </c>
      <c r="U5081" t="s">
        <v>97</v>
      </c>
      <c r="V5081" t="s">
        <v>98</v>
      </c>
      <c r="W5081" t="s">
        <v>99</v>
      </c>
      <c r="X5081">
        <v>13.86</v>
      </c>
      <c r="Y5081">
        <v>8</v>
      </c>
      <c r="Z5081" t="s">
        <v>100</v>
      </c>
      <c r="AA5081" t="s">
        <v>101</v>
      </c>
      <c r="AB5081" t="s">
        <v>97</v>
      </c>
      <c r="AC5081" t="s">
        <v>98</v>
      </c>
      <c r="AD5081" t="s">
        <v>99</v>
      </c>
      <c r="AE5081" t="s">
        <v>102</v>
      </c>
      <c r="AF5081">
        <v>4</v>
      </c>
      <c r="AG5081">
        <v>4</v>
      </c>
      <c r="AH5081" t="s">
        <v>85</v>
      </c>
      <c r="AI5081" t="s">
        <v>86</v>
      </c>
      <c r="AJ5081" t="s">
        <v>3279</v>
      </c>
      <c r="AK5081" t="s">
        <v>61</v>
      </c>
      <c r="AL5081">
        <v>2</v>
      </c>
      <c r="AM5081" t="s">
        <v>87</v>
      </c>
      <c r="AN5081" t="s">
        <v>63</v>
      </c>
      <c r="AO5081" t="s">
        <v>64</v>
      </c>
      <c r="AP5081" t="s">
        <v>88</v>
      </c>
      <c r="AQ5081" t="s">
        <v>89</v>
      </c>
      <c r="AR5081" t="s">
        <v>67</v>
      </c>
      <c r="AS5081" t="s">
        <v>68</v>
      </c>
      <c r="AT5081" t="s">
        <v>69</v>
      </c>
      <c r="AU5081">
        <v>77</v>
      </c>
      <c r="AV5081">
        <v>21</v>
      </c>
      <c r="AW5081">
        <f>YEAR(ChinookMusic[[#This Row],[invoiceDate]])</f>
        <v>2011</v>
      </c>
      <c r="AX5081" t="str">
        <f>TEXT(ChinookMusic[[#This Row],[invoiceDate]],"MMMM")</f>
        <v>March</v>
      </c>
    </row>
    <row r="5082" spans="1:50" x14ac:dyDescent="0.3">
      <c r="A5082">
        <v>142</v>
      </c>
      <c r="B5082" t="s">
        <v>2104</v>
      </c>
      <c r="C5082">
        <v>218</v>
      </c>
      <c r="D5082" t="s">
        <v>2111</v>
      </c>
      <c r="E5082">
        <v>2700</v>
      </c>
      <c r="F5082" t="s">
        <v>3095</v>
      </c>
      <c r="G5082" t="s">
        <v>2110</v>
      </c>
      <c r="H5082">
        <v>268225</v>
      </c>
      <c r="I5082">
        <v>0.99</v>
      </c>
      <c r="J5082">
        <v>1</v>
      </c>
      <c r="K5082" t="s">
        <v>78</v>
      </c>
      <c r="L5082">
        <v>1</v>
      </c>
      <c r="M5082" t="s">
        <v>51</v>
      </c>
      <c r="N5082">
        <v>5</v>
      </c>
      <c r="O5082" t="s">
        <v>70</v>
      </c>
      <c r="P5082">
        <v>1018</v>
      </c>
      <c r="Q5082">
        <v>1</v>
      </c>
      <c r="R5082">
        <v>187</v>
      </c>
      <c r="S5082">
        <v>8</v>
      </c>
      <c r="T5082" s="3">
        <v>40630</v>
      </c>
      <c r="U5082" t="s">
        <v>97</v>
      </c>
      <c r="V5082" t="s">
        <v>98</v>
      </c>
      <c r="W5082" t="s">
        <v>99</v>
      </c>
      <c r="X5082">
        <v>13.86</v>
      </c>
      <c r="Y5082">
        <v>8</v>
      </c>
      <c r="Z5082" t="s">
        <v>100</v>
      </c>
      <c r="AA5082" t="s">
        <v>101</v>
      </c>
      <c r="AB5082" t="s">
        <v>97</v>
      </c>
      <c r="AC5082" t="s">
        <v>98</v>
      </c>
      <c r="AD5082" t="s">
        <v>99</v>
      </c>
      <c r="AE5082" t="s">
        <v>102</v>
      </c>
      <c r="AF5082">
        <v>4</v>
      </c>
      <c r="AG5082">
        <v>4</v>
      </c>
      <c r="AH5082" t="s">
        <v>85</v>
      </c>
      <c r="AI5082" t="s">
        <v>86</v>
      </c>
      <c r="AJ5082" t="s">
        <v>3279</v>
      </c>
      <c r="AK5082" t="s">
        <v>61</v>
      </c>
      <c r="AL5082">
        <v>2</v>
      </c>
      <c r="AM5082" t="s">
        <v>87</v>
      </c>
      <c r="AN5082" t="s">
        <v>63</v>
      </c>
      <c r="AO5082" t="s">
        <v>64</v>
      </c>
      <c r="AP5082" t="s">
        <v>88</v>
      </c>
      <c r="AQ5082" t="s">
        <v>89</v>
      </c>
      <c r="AR5082" t="s">
        <v>67</v>
      </c>
      <c r="AS5082" t="s">
        <v>68</v>
      </c>
      <c r="AT5082" t="s">
        <v>69</v>
      </c>
      <c r="AU5082">
        <v>77</v>
      </c>
      <c r="AV5082">
        <v>21</v>
      </c>
      <c r="AW5082">
        <f>YEAR(ChinookMusic[[#This Row],[invoiceDate]])</f>
        <v>2011</v>
      </c>
      <c r="AX5082" t="str">
        <f>TEXT(ChinookMusic[[#This Row],[invoiceDate]],"MMMM")</f>
        <v>March</v>
      </c>
    </row>
    <row r="5083" spans="1:50" x14ac:dyDescent="0.3">
      <c r="A5083">
        <v>142</v>
      </c>
      <c r="B5083" t="s">
        <v>2104</v>
      </c>
      <c r="C5083">
        <v>218</v>
      </c>
      <c r="D5083" t="s">
        <v>2111</v>
      </c>
      <c r="E5083">
        <v>2700</v>
      </c>
      <c r="F5083" t="s">
        <v>3095</v>
      </c>
      <c r="G5083" t="s">
        <v>2110</v>
      </c>
      <c r="H5083">
        <v>268225</v>
      </c>
      <c r="I5083">
        <v>0.99</v>
      </c>
      <c r="J5083">
        <v>1</v>
      </c>
      <c r="K5083" t="s">
        <v>78</v>
      </c>
      <c r="L5083">
        <v>1</v>
      </c>
      <c r="M5083" t="s">
        <v>51</v>
      </c>
      <c r="N5083">
        <v>8</v>
      </c>
      <c r="O5083" t="s">
        <v>52</v>
      </c>
      <c r="P5083">
        <v>1018</v>
      </c>
      <c r="Q5083">
        <v>1</v>
      </c>
      <c r="R5083">
        <v>187</v>
      </c>
      <c r="S5083">
        <v>8</v>
      </c>
      <c r="T5083" s="3">
        <v>40630</v>
      </c>
      <c r="U5083" t="s">
        <v>97</v>
      </c>
      <c r="V5083" t="s">
        <v>98</v>
      </c>
      <c r="W5083" t="s">
        <v>99</v>
      </c>
      <c r="X5083">
        <v>13.86</v>
      </c>
      <c r="Y5083">
        <v>8</v>
      </c>
      <c r="Z5083" t="s">
        <v>100</v>
      </c>
      <c r="AA5083" t="s">
        <v>101</v>
      </c>
      <c r="AB5083" t="s">
        <v>97</v>
      </c>
      <c r="AC5083" t="s">
        <v>98</v>
      </c>
      <c r="AD5083" t="s">
        <v>99</v>
      </c>
      <c r="AE5083" t="s">
        <v>102</v>
      </c>
      <c r="AF5083">
        <v>4</v>
      </c>
      <c r="AG5083">
        <v>4</v>
      </c>
      <c r="AH5083" t="s">
        <v>85</v>
      </c>
      <c r="AI5083" t="s">
        <v>86</v>
      </c>
      <c r="AJ5083" t="s">
        <v>3279</v>
      </c>
      <c r="AK5083" t="s">
        <v>61</v>
      </c>
      <c r="AL5083">
        <v>2</v>
      </c>
      <c r="AM5083" t="s">
        <v>87</v>
      </c>
      <c r="AN5083" t="s">
        <v>63</v>
      </c>
      <c r="AO5083" t="s">
        <v>64</v>
      </c>
      <c r="AP5083" t="s">
        <v>88</v>
      </c>
      <c r="AQ5083" t="s">
        <v>89</v>
      </c>
      <c r="AR5083" t="s">
        <v>67</v>
      </c>
      <c r="AS5083" t="s">
        <v>68</v>
      </c>
      <c r="AT5083" t="s">
        <v>69</v>
      </c>
      <c r="AU5083">
        <v>77</v>
      </c>
      <c r="AV5083">
        <v>21</v>
      </c>
      <c r="AW5083">
        <f>YEAR(ChinookMusic[[#This Row],[invoiceDate]])</f>
        <v>2011</v>
      </c>
      <c r="AX5083" t="str">
        <f>TEXT(ChinookMusic[[#This Row],[invoiceDate]],"MMMM")</f>
        <v>March</v>
      </c>
    </row>
    <row r="5084" spans="1:50" x14ac:dyDescent="0.3">
      <c r="A5084">
        <v>140</v>
      </c>
      <c r="B5084" t="s">
        <v>2101</v>
      </c>
      <c r="C5084">
        <v>214</v>
      </c>
      <c r="D5084" t="s">
        <v>2101</v>
      </c>
      <c r="E5084">
        <v>2646</v>
      </c>
      <c r="F5084" t="s">
        <v>3096</v>
      </c>
      <c r="G5084" t="s">
        <v>2103</v>
      </c>
      <c r="H5084">
        <v>142080</v>
      </c>
      <c r="I5084">
        <v>0.99</v>
      </c>
      <c r="J5084">
        <v>1</v>
      </c>
      <c r="K5084" t="s">
        <v>78</v>
      </c>
      <c r="L5084">
        <v>1</v>
      </c>
      <c r="M5084" t="s">
        <v>51</v>
      </c>
      <c r="N5084">
        <v>8</v>
      </c>
      <c r="O5084" t="s">
        <v>52</v>
      </c>
      <c r="P5084">
        <v>1012</v>
      </c>
      <c r="Q5084">
        <v>1</v>
      </c>
      <c r="R5084">
        <v>187</v>
      </c>
      <c r="S5084">
        <v>8</v>
      </c>
      <c r="T5084" s="3">
        <v>40630</v>
      </c>
      <c r="U5084" t="s">
        <v>97</v>
      </c>
      <c r="V5084" t="s">
        <v>98</v>
      </c>
      <c r="W5084" t="s">
        <v>99</v>
      </c>
      <c r="X5084">
        <v>13.86</v>
      </c>
      <c r="Y5084">
        <v>8</v>
      </c>
      <c r="Z5084" t="s">
        <v>100</v>
      </c>
      <c r="AA5084" t="s">
        <v>101</v>
      </c>
      <c r="AB5084" t="s">
        <v>97</v>
      </c>
      <c r="AC5084" t="s">
        <v>98</v>
      </c>
      <c r="AD5084" t="s">
        <v>99</v>
      </c>
      <c r="AE5084" t="s">
        <v>102</v>
      </c>
      <c r="AF5084">
        <v>4</v>
      </c>
      <c r="AG5084">
        <v>4</v>
      </c>
      <c r="AH5084" t="s">
        <v>85</v>
      </c>
      <c r="AI5084" t="s">
        <v>86</v>
      </c>
      <c r="AJ5084" t="s">
        <v>3279</v>
      </c>
      <c r="AK5084" t="s">
        <v>61</v>
      </c>
      <c r="AL5084">
        <v>2</v>
      </c>
      <c r="AM5084" t="s">
        <v>87</v>
      </c>
      <c r="AN5084" t="s">
        <v>63</v>
      </c>
      <c r="AO5084" t="s">
        <v>64</v>
      </c>
      <c r="AP5084" t="s">
        <v>88</v>
      </c>
      <c r="AQ5084" t="s">
        <v>89</v>
      </c>
      <c r="AR5084" t="s">
        <v>67</v>
      </c>
      <c r="AS5084" t="s">
        <v>68</v>
      </c>
      <c r="AT5084" t="s">
        <v>69</v>
      </c>
      <c r="AU5084">
        <v>77</v>
      </c>
      <c r="AV5084">
        <v>21</v>
      </c>
      <c r="AW5084">
        <f>YEAR(ChinookMusic[[#This Row],[invoiceDate]])</f>
        <v>2011</v>
      </c>
      <c r="AX5084" t="str">
        <f>TEXT(ChinookMusic[[#This Row],[invoiceDate]],"MMMM")</f>
        <v>March</v>
      </c>
    </row>
    <row r="5085" spans="1:50" x14ac:dyDescent="0.3">
      <c r="A5085">
        <v>140</v>
      </c>
      <c r="B5085" t="s">
        <v>2101</v>
      </c>
      <c r="C5085">
        <v>214</v>
      </c>
      <c r="D5085" t="s">
        <v>2101</v>
      </c>
      <c r="E5085">
        <v>2646</v>
      </c>
      <c r="F5085" t="s">
        <v>3096</v>
      </c>
      <c r="G5085" t="s">
        <v>2103</v>
      </c>
      <c r="H5085">
        <v>142080</v>
      </c>
      <c r="I5085">
        <v>0.99</v>
      </c>
      <c r="J5085">
        <v>1</v>
      </c>
      <c r="K5085" t="s">
        <v>78</v>
      </c>
      <c r="L5085">
        <v>1</v>
      </c>
      <c r="M5085" t="s">
        <v>51</v>
      </c>
      <c r="N5085">
        <v>1</v>
      </c>
      <c r="O5085" t="s">
        <v>52</v>
      </c>
      <c r="P5085">
        <v>1012</v>
      </c>
      <c r="Q5085">
        <v>1</v>
      </c>
      <c r="R5085">
        <v>187</v>
      </c>
      <c r="S5085">
        <v>8</v>
      </c>
      <c r="T5085" s="3">
        <v>40630</v>
      </c>
      <c r="U5085" t="s">
        <v>97</v>
      </c>
      <c r="V5085" t="s">
        <v>98</v>
      </c>
      <c r="W5085" t="s">
        <v>99</v>
      </c>
      <c r="X5085">
        <v>13.86</v>
      </c>
      <c r="Y5085">
        <v>8</v>
      </c>
      <c r="Z5085" t="s">
        <v>100</v>
      </c>
      <c r="AA5085" t="s">
        <v>101</v>
      </c>
      <c r="AB5085" t="s">
        <v>97</v>
      </c>
      <c r="AC5085" t="s">
        <v>98</v>
      </c>
      <c r="AD5085" t="s">
        <v>99</v>
      </c>
      <c r="AE5085" t="s">
        <v>102</v>
      </c>
      <c r="AF5085">
        <v>4</v>
      </c>
      <c r="AG5085">
        <v>4</v>
      </c>
      <c r="AH5085" t="s">
        <v>85</v>
      </c>
      <c r="AI5085" t="s">
        <v>86</v>
      </c>
      <c r="AJ5085" t="s">
        <v>3279</v>
      </c>
      <c r="AK5085" t="s">
        <v>61</v>
      </c>
      <c r="AL5085">
        <v>2</v>
      </c>
      <c r="AM5085" t="s">
        <v>87</v>
      </c>
      <c r="AN5085" t="s">
        <v>63</v>
      </c>
      <c r="AO5085" t="s">
        <v>64</v>
      </c>
      <c r="AP5085" t="s">
        <v>88</v>
      </c>
      <c r="AQ5085" t="s">
        <v>89</v>
      </c>
      <c r="AR5085" t="s">
        <v>67</v>
      </c>
      <c r="AS5085" t="s">
        <v>68</v>
      </c>
      <c r="AT5085" t="s">
        <v>69</v>
      </c>
      <c r="AU5085">
        <v>77</v>
      </c>
      <c r="AV5085">
        <v>21</v>
      </c>
      <c r="AW5085">
        <f>YEAR(ChinookMusic[[#This Row],[invoiceDate]])</f>
        <v>2011</v>
      </c>
      <c r="AX5085" t="str">
        <f>TEXT(ChinookMusic[[#This Row],[invoiceDate]],"MMMM")</f>
        <v>March</v>
      </c>
    </row>
    <row r="5086" spans="1:50" x14ac:dyDescent="0.3">
      <c r="A5086">
        <v>150</v>
      </c>
      <c r="B5086" t="s">
        <v>1280</v>
      </c>
      <c r="C5086">
        <v>238</v>
      </c>
      <c r="D5086" t="s">
        <v>2160</v>
      </c>
      <c r="E5086">
        <v>3005</v>
      </c>
      <c r="F5086" t="s">
        <v>3084</v>
      </c>
      <c r="G5086" t="s">
        <v>1280</v>
      </c>
      <c r="H5086">
        <v>258925</v>
      </c>
      <c r="I5086">
        <v>0.99</v>
      </c>
      <c r="J5086">
        <v>1</v>
      </c>
      <c r="K5086" t="s">
        <v>78</v>
      </c>
      <c r="L5086">
        <v>1</v>
      </c>
      <c r="M5086" t="s">
        <v>51</v>
      </c>
      <c r="N5086">
        <v>5</v>
      </c>
      <c r="O5086" t="s">
        <v>70</v>
      </c>
      <c r="P5086">
        <v>1070</v>
      </c>
      <c r="Q5086">
        <v>1</v>
      </c>
      <c r="R5086">
        <v>198</v>
      </c>
      <c r="S5086">
        <v>6</v>
      </c>
      <c r="T5086" s="3">
        <v>40683</v>
      </c>
      <c r="U5086" t="s">
        <v>463</v>
      </c>
      <c r="V5086" t="s">
        <v>464</v>
      </c>
      <c r="W5086" t="s">
        <v>465</v>
      </c>
      <c r="X5086">
        <v>3.96</v>
      </c>
      <c r="Y5086">
        <v>6</v>
      </c>
      <c r="Z5086" t="s">
        <v>466</v>
      </c>
      <c r="AA5086" t="s">
        <v>467</v>
      </c>
      <c r="AB5086" t="s">
        <v>463</v>
      </c>
      <c r="AC5086" t="s">
        <v>464</v>
      </c>
      <c r="AD5086" t="s">
        <v>465</v>
      </c>
      <c r="AE5086" t="s">
        <v>468</v>
      </c>
      <c r="AF5086">
        <v>5</v>
      </c>
      <c r="AG5086">
        <v>5</v>
      </c>
      <c r="AH5086" t="s">
        <v>59</v>
      </c>
      <c r="AI5086" t="s">
        <v>60</v>
      </c>
      <c r="AJ5086" t="s">
        <v>3279</v>
      </c>
      <c r="AK5086" t="s">
        <v>61</v>
      </c>
      <c r="AL5086">
        <v>2</v>
      </c>
      <c r="AM5086" t="s">
        <v>62</v>
      </c>
      <c r="AN5086" t="s">
        <v>63</v>
      </c>
      <c r="AO5086" t="s">
        <v>64</v>
      </c>
      <c r="AP5086" t="s">
        <v>65</v>
      </c>
      <c r="AQ5086" t="s">
        <v>66</v>
      </c>
      <c r="AR5086" t="s">
        <v>67</v>
      </c>
      <c r="AS5086" t="s">
        <v>68</v>
      </c>
      <c r="AT5086" t="s">
        <v>69</v>
      </c>
      <c r="AU5086">
        <v>59</v>
      </c>
      <c r="AV5086">
        <v>20</v>
      </c>
      <c r="AW5086">
        <f>YEAR(ChinookMusic[[#This Row],[invoiceDate]])</f>
        <v>2011</v>
      </c>
      <c r="AX5086" t="str">
        <f>TEXT(ChinookMusic[[#This Row],[invoiceDate]],"MMMM")</f>
        <v>May</v>
      </c>
    </row>
    <row r="5087" spans="1:50" x14ac:dyDescent="0.3">
      <c r="A5087">
        <v>150</v>
      </c>
      <c r="B5087" t="s">
        <v>1280</v>
      </c>
      <c r="C5087">
        <v>238</v>
      </c>
      <c r="D5087" t="s">
        <v>2160</v>
      </c>
      <c r="E5087">
        <v>3005</v>
      </c>
      <c r="F5087" t="s">
        <v>3084</v>
      </c>
      <c r="G5087" t="s">
        <v>1280</v>
      </c>
      <c r="H5087">
        <v>258925</v>
      </c>
      <c r="I5087">
        <v>0.99</v>
      </c>
      <c r="J5087">
        <v>1</v>
      </c>
      <c r="K5087" t="s">
        <v>78</v>
      </c>
      <c r="L5087">
        <v>1</v>
      </c>
      <c r="M5087" t="s">
        <v>51</v>
      </c>
      <c r="N5087">
        <v>8</v>
      </c>
      <c r="O5087" t="s">
        <v>52</v>
      </c>
      <c r="P5087">
        <v>1070</v>
      </c>
      <c r="Q5087">
        <v>1</v>
      </c>
      <c r="R5087">
        <v>198</v>
      </c>
      <c r="S5087">
        <v>6</v>
      </c>
      <c r="T5087" s="3">
        <v>40683</v>
      </c>
      <c r="U5087" t="s">
        <v>463</v>
      </c>
      <c r="V5087" t="s">
        <v>464</v>
      </c>
      <c r="W5087" t="s">
        <v>465</v>
      </c>
      <c r="X5087">
        <v>3.96</v>
      </c>
      <c r="Y5087">
        <v>6</v>
      </c>
      <c r="Z5087" t="s">
        <v>466</v>
      </c>
      <c r="AA5087" t="s">
        <v>467</v>
      </c>
      <c r="AB5087" t="s">
        <v>463</v>
      </c>
      <c r="AC5087" t="s">
        <v>464</v>
      </c>
      <c r="AD5087" t="s">
        <v>465</v>
      </c>
      <c r="AE5087" t="s">
        <v>468</v>
      </c>
      <c r="AF5087">
        <v>5</v>
      </c>
      <c r="AG5087">
        <v>5</v>
      </c>
      <c r="AH5087" t="s">
        <v>59</v>
      </c>
      <c r="AI5087" t="s">
        <v>60</v>
      </c>
      <c r="AJ5087" t="s">
        <v>3281</v>
      </c>
      <c r="AK5087" t="s">
        <v>61</v>
      </c>
      <c r="AL5087">
        <v>2</v>
      </c>
      <c r="AM5087" t="s">
        <v>62</v>
      </c>
      <c r="AN5087" t="s">
        <v>63</v>
      </c>
      <c r="AO5087" t="s">
        <v>64</v>
      </c>
      <c r="AP5087" t="s">
        <v>65</v>
      </c>
      <c r="AQ5087" t="s">
        <v>66</v>
      </c>
      <c r="AR5087" t="s">
        <v>67</v>
      </c>
      <c r="AS5087" t="s">
        <v>68</v>
      </c>
      <c r="AT5087" t="s">
        <v>69</v>
      </c>
      <c r="AU5087">
        <v>59</v>
      </c>
      <c r="AV5087">
        <v>20</v>
      </c>
      <c r="AW5087">
        <f>YEAR(ChinookMusic[[#This Row],[invoiceDate]])</f>
        <v>2011</v>
      </c>
      <c r="AX5087" t="str">
        <f>TEXT(ChinookMusic[[#This Row],[invoiceDate]],"MMMM")</f>
        <v>May</v>
      </c>
    </row>
    <row r="5088" spans="1:50" x14ac:dyDescent="0.3">
      <c r="A5088">
        <v>150</v>
      </c>
      <c r="B5088" t="s">
        <v>1280</v>
      </c>
      <c r="C5088">
        <v>238</v>
      </c>
      <c r="D5088" t="s">
        <v>2160</v>
      </c>
      <c r="E5088">
        <v>3005</v>
      </c>
      <c r="F5088" t="s">
        <v>3084</v>
      </c>
      <c r="G5088" t="s">
        <v>1280</v>
      </c>
      <c r="H5088">
        <v>258925</v>
      </c>
      <c r="I5088">
        <v>0.99</v>
      </c>
      <c r="J5088">
        <v>1</v>
      </c>
      <c r="K5088" t="s">
        <v>78</v>
      </c>
      <c r="L5088">
        <v>1</v>
      </c>
      <c r="M5088" t="s">
        <v>51</v>
      </c>
      <c r="N5088">
        <v>1</v>
      </c>
      <c r="O5088" t="s">
        <v>52</v>
      </c>
      <c r="P5088">
        <v>1070</v>
      </c>
      <c r="Q5088">
        <v>1</v>
      </c>
      <c r="R5088">
        <v>198</v>
      </c>
      <c r="S5088">
        <v>6</v>
      </c>
      <c r="T5088" s="3">
        <v>40683</v>
      </c>
      <c r="U5088" t="s">
        <v>463</v>
      </c>
      <c r="V5088" t="s">
        <v>464</v>
      </c>
      <c r="W5088" t="s">
        <v>465</v>
      </c>
      <c r="X5088">
        <v>3.96</v>
      </c>
      <c r="Y5088">
        <v>6</v>
      </c>
      <c r="Z5088" t="s">
        <v>466</v>
      </c>
      <c r="AA5088" t="s">
        <v>467</v>
      </c>
      <c r="AB5088" t="s">
        <v>463</v>
      </c>
      <c r="AC5088" t="s">
        <v>464</v>
      </c>
      <c r="AD5088" t="s">
        <v>465</v>
      </c>
      <c r="AE5088" t="s">
        <v>468</v>
      </c>
      <c r="AF5088">
        <v>5</v>
      </c>
      <c r="AG5088">
        <v>5</v>
      </c>
      <c r="AH5088" t="s">
        <v>59</v>
      </c>
      <c r="AI5088" t="s">
        <v>60</v>
      </c>
      <c r="AJ5088" t="s">
        <v>3281</v>
      </c>
      <c r="AK5088" t="s">
        <v>61</v>
      </c>
      <c r="AL5088">
        <v>2</v>
      </c>
      <c r="AM5088" t="s">
        <v>62</v>
      </c>
      <c r="AN5088" t="s">
        <v>63</v>
      </c>
      <c r="AO5088" t="s">
        <v>64</v>
      </c>
      <c r="AP5088" t="s">
        <v>65</v>
      </c>
      <c r="AQ5088" t="s">
        <v>66</v>
      </c>
      <c r="AR5088" t="s">
        <v>67</v>
      </c>
      <c r="AS5088" t="s">
        <v>68</v>
      </c>
      <c r="AT5088" t="s">
        <v>69</v>
      </c>
      <c r="AU5088">
        <v>59</v>
      </c>
      <c r="AV5088">
        <v>20</v>
      </c>
      <c r="AW5088">
        <f>YEAR(ChinookMusic[[#This Row],[invoiceDate]])</f>
        <v>2011</v>
      </c>
      <c r="AX5088" t="str">
        <f>TEXT(ChinookMusic[[#This Row],[invoiceDate]],"MMMM")</f>
        <v>May</v>
      </c>
    </row>
    <row r="5089" spans="1:50" x14ac:dyDescent="0.3">
      <c r="A5089">
        <v>150</v>
      </c>
      <c r="B5089" t="s">
        <v>1280</v>
      </c>
      <c r="C5089">
        <v>237</v>
      </c>
      <c r="D5089" t="s">
        <v>1281</v>
      </c>
      <c r="E5089">
        <v>3003</v>
      </c>
      <c r="F5089" t="s">
        <v>3097</v>
      </c>
      <c r="G5089" t="s">
        <v>1283</v>
      </c>
      <c r="H5089">
        <v>390243</v>
      </c>
      <c r="I5089">
        <v>0.99</v>
      </c>
      <c r="J5089">
        <v>1</v>
      </c>
      <c r="K5089" t="s">
        <v>78</v>
      </c>
      <c r="L5089">
        <v>1</v>
      </c>
      <c r="M5089" t="s">
        <v>51</v>
      </c>
      <c r="N5089">
        <v>8</v>
      </c>
      <c r="O5089" t="s">
        <v>52</v>
      </c>
      <c r="P5089">
        <v>1069</v>
      </c>
      <c r="Q5089">
        <v>1</v>
      </c>
      <c r="R5089">
        <v>198</v>
      </c>
      <c r="S5089">
        <v>6</v>
      </c>
      <c r="T5089" s="3">
        <v>40683</v>
      </c>
      <c r="U5089" t="s">
        <v>463</v>
      </c>
      <c r="V5089" t="s">
        <v>464</v>
      </c>
      <c r="W5089" t="s">
        <v>465</v>
      </c>
      <c r="X5089">
        <v>3.96</v>
      </c>
      <c r="Y5089">
        <v>6</v>
      </c>
      <c r="Z5089" t="s">
        <v>466</v>
      </c>
      <c r="AA5089" t="s">
        <v>467</v>
      </c>
      <c r="AB5089" t="s">
        <v>463</v>
      </c>
      <c r="AC5089" t="s">
        <v>464</v>
      </c>
      <c r="AD5089" t="s">
        <v>465</v>
      </c>
      <c r="AE5089" t="s">
        <v>468</v>
      </c>
      <c r="AF5089">
        <v>5</v>
      </c>
      <c r="AG5089">
        <v>5</v>
      </c>
      <c r="AH5089" t="s">
        <v>59</v>
      </c>
      <c r="AI5089" t="s">
        <v>60</v>
      </c>
      <c r="AJ5089" t="s">
        <v>3281</v>
      </c>
      <c r="AK5089" t="s">
        <v>61</v>
      </c>
      <c r="AL5089">
        <v>2</v>
      </c>
      <c r="AM5089" t="s">
        <v>62</v>
      </c>
      <c r="AN5089" t="s">
        <v>63</v>
      </c>
      <c r="AO5089" t="s">
        <v>64</v>
      </c>
      <c r="AP5089" t="s">
        <v>65</v>
      </c>
      <c r="AQ5089" t="s">
        <v>66</v>
      </c>
      <c r="AR5089" t="s">
        <v>67</v>
      </c>
      <c r="AS5089" t="s">
        <v>68</v>
      </c>
      <c r="AT5089" t="s">
        <v>69</v>
      </c>
      <c r="AU5089">
        <v>59</v>
      </c>
      <c r="AV5089">
        <v>20</v>
      </c>
      <c r="AW5089">
        <f>YEAR(ChinookMusic[[#This Row],[invoiceDate]])</f>
        <v>2011</v>
      </c>
      <c r="AX5089" t="str">
        <f>TEXT(ChinookMusic[[#This Row],[invoiceDate]],"MMMM")</f>
        <v>May</v>
      </c>
    </row>
    <row r="5090" spans="1:50" x14ac:dyDescent="0.3">
      <c r="A5090">
        <v>150</v>
      </c>
      <c r="B5090" t="s">
        <v>1280</v>
      </c>
      <c r="C5090">
        <v>237</v>
      </c>
      <c r="D5090" t="s">
        <v>1281</v>
      </c>
      <c r="E5090">
        <v>3003</v>
      </c>
      <c r="F5090" t="s">
        <v>3097</v>
      </c>
      <c r="G5090" t="s">
        <v>1283</v>
      </c>
      <c r="H5090">
        <v>390243</v>
      </c>
      <c r="I5090">
        <v>0.99</v>
      </c>
      <c r="J5090">
        <v>1</v>
      </c>
      <c r="K5090" t="s">
        <v>78</v>
      </c>
      <c r="L5090">
        <v>1</v>
      </c>
      <c r="M5090" t="s">
        <v>51</v>
      </c>
      <c r="N5090">
        <v>1</v>
      </c>
      <c r="O5090" t="s">
        <v>52</v>
      </c>
      <c r="P5090">
        <v>1069</v>
      </c>
      <c r="Q5090">
        <v>1</v>
      </c>
      <c r="R5090">
        <v>198</v>
      </c>
      <c r="S5090">
        <v>6</v>
      </c>
      <c r="T5090" s="3">
        <v>40683</v>
      </c>
      <c r="U5090" t="s">
        <v>463</v>
      </c>
      <c r="V5090" t="s">
        <v>464</v>
      </c>
      <c r="W5090" t="s">
        <v>465</v>
      </c>
      <c r="X5090">
        <v>3.96</v>
      </c>
      <c r="Y5090">
        <v>6</v>
      </c>
      <c r="Z5090" t="s">
        <v>466</v>
      </c>
      <c r="AA5090" t="s">
        <v>467</v>
      </c>
      <c r="AB5090" t="s">
        <v>463</v>
      </c>
      <c r="AC5090" t="s">
        <v>464</v>
      </c>
      <c r="AD5090" t="s">
        <v>465</v>
      </c>
      <c r="AE5090" t="s">
        <v>468</v>
      </c>
      <c r="AF5090">
        <v>5</v>
      </c>
      <c r="AG5090">
        <v>5</v>
      </c>
      <c r="AH5090" t="s">
        <v>59</v>
      </c>
      <c r="AI5090" t="s">
        <v>60</v>
      </c>
      <c r="AJ5090" t="s">
        <v>3281</v>
      </c>
      <c r="AK5090" t="s">
        <v>61</v>
      </c>
      <c r="AL5090">
        <v>2</v>
      </c>
      <c r="AM5090" t="s">
        <v>62</v>
      </c>
      <c r="AN5090" t="s">
        <v>63</v>
      </c>
      <c r="AO5090" t="s">
        <v>64</v>
      </c>
      <c r="AP5090" t="s">
        <v>65</v>
      </c>
      <c r="AQ5090" t="s">
        <v>66</v>
      </c>
      <c r="AR5090" t="s">
        <v>67</v>
      </c>
      <c r="AS5090" t="s">
        <v>68</v>
      </c>
      <c r="AT5090" t="s">
        <v>69</v>
      </c>
      <c r="AU5090">
        <v>59</v>
      </c>
      <c r="AV5090">
        <v>20</v>
      </c>
      <c r="AW5090">
        <f>YEAR(ChinookMusic[[#This Row],[invoiceDate]])</f>
        <v>2011</v>
      </c>
      <c r="AX5090" t="str">
        <f>TEXT(ChinookMusic[[#This Row],[invoiceDate]],"MMMM")</f>
        <v>May</v>
      </c>
    </row>
    <row r="5091" spans="1:50" x14ac:dyDescent="0.3">
      <c r="A5091">
        <v>150</v>
      </c>
      <c r="B5091" t="s">
        <v>1280</v>
      </c>
      <c r="C5091">
        <v>237</v>
      </c>
      <c r="D5091" t="s">
        <v>1281</v>
      </c>
      <c r="E5091">
        <v>3001</v>
      </c>
      <c r="F5091" t="s">
        <v>3082</v>
      </c>
      <c r="G5091" t="s">
        <v>3083</v>
      </c>
      <c r="H5091">
        <v>43232</v>
      </c>
      <c r="I5091">
        <v>0.99</v>
      </c>
      <c r="J5091">
        <v>1</v>
      </c>
      <c r="K5091" t="s">
        <v>78</v>
      </c>
      <c r="L5091">
        <v>1</v>
      </c>
      <c r="M5091" t="s">
        <v>51</v>
      </c>
      <c r="N5091">
        <v>1</v>
      </c>
      <c r="O5091" t="s">
        <v>52</v>
      </c>
      <c r="P5091">
        <v>1068</v>
      </c>
      <c r="Q5091">
        <v>1</v>
      </c>
      <c r="R5091">
        <v>198</v>
      </c>
      <c r="S5091">
        <v>6</v>
      </c>
      <c r="T5091" s="3">
        <v>40683</v>
      </c>
      <c r="U5091" t="s">
        <v>463</v>
      </c>
      <c r="V5091" t="s">
        <v>464</v>
      </c>
      <c r="W5091" t="s">
        <v>465</v>
      </c>
      <c r="X5091">
        <v>3.96</v>
      </c>
      <c r="Y5091">
        <v>6</v>
      </c>
      <c r="Z5091" t="s">
        <v>466</v>
      </c>
      <c r="AA5091" t="s">
        <v>467</v>
      </c>
      <c r="AB5091" t="s">
        <v>463</v>
      </c>
      <c r="AC5091" t="s">
        <v>464</v>
      </c>
      <c r="AD5091" t="s">
        <v>465</v>
      </c>
      <c r="AE5091" t="s">
        <v>468</v>
      </c>
      <c r="AF5091">
        <v>5</v>
      </c>
      <c r="AG5091">
        <v>5</v>
      </c>
      <c r="AH5091" t="s">
        <v>59</v>
      </c>
      <c r="AI5091" t="s">
        <v>60</v>
      </c>
      <c r="AJ5091" t="s">
        <v>3281</v>
      </c>
      <c r="AK5091" t="s">
        <v>61</v>
      </c>
      <c r="AL5091">
        <v>2</v>
      </c>
      <c r="AM5091" t="s">
        <v>62</v>
      </c>
      <c r="AN5091" t="s">
        <v>63</v>
      </c>
      <c r="AO5091" t="s">
        <v>64</v>
      </c>
      <c r="AP5091" t="s">
        <v>65</v>
      </c>
      <c r="AQ5091" t="s">
        <v>66</v>
      </c>
      <c r="AR5091" t="s">
        <v>67</v>
      </c>
      <c r="AS5091" t="s">
        <v>68</v>
      </c>
      <c r="AT5091" t="s">
        <v>69</v>
      </c>
      <c r="AU5091">
        <v>59</v>
      </c>
      <c r="AV5091">
        <v>20</v>
      </c>
      <c r="AW5091">
        <f>YEAR(ChinookMusic[[#This Row],[invoiceDate]])</f>
        <v>2011</v>
      </c>
      <c r="AX5091" t="str">
        <f>TEXT(ChinookMusic[[#This Row],[invoiceDate]],"MMMM")</f>
        <v>May</v>
      </c>
    </row>
    <row r="5092" spans="1:50" x14ac:dyDescent="0.3">
      <c r="A5092">
        <v>150</v>
      </c>
      <c r="B5092" t="s">
        <v>1280</v>
      </c>
      <c r="C5092">
        <v>237</v>
      </c>
      <c r="D5092" t="s">
        <v>1281</v>
      </c>
      <c r="E5092">
        <v>3001</v>
      </c>
      <c r="F5092" t="s">
        <v>3082</v>
      </c>
      <c r="G5092" t="s">
        <v>3083</v>
      </c>
      <c r="H5092">
        <v>43232</v>
      </c>
      <c r="I5092">
        <v>0.99</v>
      </c>
      <c r="J5092">
        <v>1</v>
      </c>
      <c r="K5092" t="s">
        <v>78</v>
      </c>
      <c r="L5092">
        <v>1</v>
      </c>
      <c r="M5092" t="s">
        <v>51</v>
      </c>
      <c r="N5092">
        <v>8</v>
      </c>
      <c r="O5092" t="s">
        <v>52</v>
      </c>
      <c r="P5092">
        <v>1068</v>
      </c>
      <c r="Q5092">
        <v>1</v>
      </c>
      <c r="R5092">
        <v>198</v>
      </c>
      <c r="S5092">
        <v>6</v>
      </c>
      <c r="T5092" s="3">
        <v>40683</v>
      </c>
      <c r="U5092" t="s">
        <v>463</v>
      </c>
      <c r="V5092" t="s">
        <v>464</v>
      </c>
      <c r="W5092" t="s">
        <v>465</v>
      </c>
      <c r="X5092">
        <v>3.96</v>
      </c>
      <c r="Y5092">
        <v>6</v>
      </c>
      <c r="Z5092" t="s">
        <v>466</v>
      </c>
      <c r="AA5092" t="s">
        <v>467</v>
      </c>
      <c r="AB5092" t="s">
        <v>463</v>
      </c>
      <c r="AC5092" t="s">
        <v>464</v>
      </c>
      <c r="AD5092" t="s">
        <v>465</v>
      </c>
      <c r="AE5092" t="s">
        <v>468</v>
      </c>
      <c r="AF5092">
        <v>5</v>
      </c>
      <c r="AG5092">
        <v>5</v>
      </c>
      <c r="AH5092" t="s">
        <v>59</v>
      </c>
      <c r="AI5092" t="s">
        <v>60</v>
      </c>
      <c r="AJ5092" t="s">
        <v>3281</v>
      </c>
      <c r="AK5092" t="s">
        <v>61</v>
      </c>
      <c r="AL5092">
        <v>2</v>
      </c>
      <c r="AM5092" t="s">
        <v>62</v>
      </c>
      <c r="AN5092" t="s">
        <v>63</v>
      </c>
      <c r="AO5092" t="s">
        <v>64</v>
      </c>
      <c r="AP5092" t="s">
        <v>65</v>
      </c>
      <c r="AQ5092" t="s">
        <v>66</v>
      </c>
      <c r="AR5092" t="s">
        <v>67</v>
      </c>
      <c r="AS5092" t="s">
        <v>68</v>
      </c>
      <c r="AT5092" t="s">
        <v>69</v>
      </c>
      <c r="AU5092">
        <v>59</v>
      </c>
      <c r="AV5092">
        <v>20</v>
      </c>
      <c r="AW5092">
        <f>YEAR(ChinookMusic[[#This Row],[invoiceDate]])</f>
        <v>2011</v>
      </c>
      <c r="AX5092" t="str">
        <f>TEXT(ChinookMusic[[#This Row],[invoiceDate]],"MMMM")</f>
        <v>May</v>
      </c>
    </row>
    <row r="5093" spans="1:50" x14ac:dyDescent="0.3">
      <c r="A5093">
        <v>150</v>
      </c>
      <c r="B5093" t="s">
        <v>1280</v>
      </c>
      <c r="C5093">
        <v>237</v>
      </c>
      <c r="D5093" t="s">
        <v>1281</v>
      </c>
      <c r="E5093">
        <v>2999</v>
      </c>
      <c r="F5093" t="s">
        <v>3098</v>
      </c>
      <c r="G5093" t="s">
        <v>1283</v>
      </c>
      <c r="H5093">
        <v>303360</v>
      </c>
      <c r="I5093">
        <v>0.99</v>
      </c>
      <c r="J5093">
        <v>1</v>
      </c>
      <c r="K5093" t="s">
        <v>78</v>
      </c>
      <c r="L5093">
        <v>1</v>
      </c>
      <c r="M5093" t="s">
        <v>51</v>
      </c>
      <c r="N5093">
        <v>8</v>
      </c>
      <c r="O5093" t="s">
        <v>52</v>
      </c>
      <c r="P5093">
        <v>1067</v>
      </c>
      <c r="Q5093">
        <v>1</v>
      </c>
      <c r="R5093">
        <v>198</v>
      </c>
      <c r="S5093">
        <v>6</v>
      </c>
      <c r="T5093" s="3">
        <v>40683</v>
      </c>
      <c r="U5093" t="s">
        <v>463</v>
      </c>
      <c r="V5093" t="s">
        <v>464</v>
      </c>
      <c r="W5093" t="s">
        <v>465</v>
      </c>
      <c r="X5093">
        <v>3.96</v>
      </c>
      <c r="Y5093">
        <v>6</v>
      </c>
      <c r="Z5093" t="s">
        <v>466</v>
      </c>
      <c r="AA5093" t="s">
        <v>467</v>
      </c>
      <c r="AB5093" t="s">
        <v>463</v>
      </c>
      <c r="AC5093" t="s">
        <v>464</v>
      </c>
      <c r="AD5093" t="s">
        <v>465</v>
      </c>
      <c r="AE5093" t="s">
        <v>468</v>
      </c>
      <c r="AF5093">
        <v>5</v>
      </c>
      <c r="AG5093">
        <v>5</v>
      </c>
      <c r="AH5093" t="s">
        <v>59</v>
      </c>
      <c r="AI5093" t="s">
        <v>60</v>
      </c>
      <c r="AJ5093" t="s">
        <v>3281</v>
      </c>
      <c r="AK5093" t="s">
        <v>61</v>
      </c>
      <c r="AL5093">
        <v>2</v>
      </c>
      <c r="AM5093" t="s">
        <v>62</v>
      </c>
      <c r="AN5093" t="s">
        <v>63</v>
      </c>
      <c r="AO5093" t="s">
        <v>64</v>
      </c>
      <c r="AP5093" t="s">
        <v>65</v>
      </c>
      <c r="AQ5093" t="s">
        <v>66</v>
      </c>
      <c r="AR5093" t="s">
        <v>67</v>
      </c>
      <c r="AS5093" t="s">
        <v>68</v>
      </c>
      <c r="AT5093" t="s">
        <v>69</v>
      </c>
      <c r="AU5093">
        <v>59</v>
      </c>
      <c r="AV5093">
        <v>20</v>
      </c>
      <c r="AW5093">
        <f>YEAR(ChinookMusic[[#This Row],[invoiceDate]])</f>
        <v>2011</v>
      </c>
      <c r="AX5093" t="str">
        <f>TEXT(ChinookMusic[[#This Row],[invoiceDate]],"MMMM")</f>
        <v>May</v>
      </c>
    </row>
    <row r="5094" spans="1:50" x14ac:dyDescent="0.3">
      <c r="A5094">
        <v>150</v>
      </c>
      <c r="B5094" t="s">
        <v>1280</v>
      </c>
      <c r="C5094">
        <v>237</v>
      </c>
      <c r="D5094" t="s">
        <v>1281</v>
      </c>
      <c r="E5094">
        <v>2999</v>
      </c>
      <c r="F5094" t="s">
        <v>3098</v>
      </c>
      <c r="G5094" t="s">
        <v>1283</v>
      </c>
      <c r="H5094">
        <v>303360</v>
      </c>
      <c r="I5094">
        <v>0.99</v>
      </c>
      <c r="J5094">
        <v>1</v>
      </c>
      <c r="K5094" t="s">
        <v>78</v>
      </c>
      <c r="L5094">
        <v>1</v>
      </c>
      <c r="M5094" t="s">
        <v>51</v>
      </c>
      <c r="N5094">
        <v>1</v>
      </c>
      <c r="O5094" t="s">
        <v>52</v>
      </c>
      <c r="P5094">
        <v>1067</v>
      </c>
      <c r="Q5094">
        <v>1</v>
      </c>
      <c r="R5094">
        <v>198</v>
      </c>
      <c r="S5094">
        <v>6</v>
      </c>
      <c r="T5094" s="3">
        <v>40683</v>
      </c>
      <c r="U5094" t="s">
        <v>463</v>
      </c>
      <c r="V5094" t="s">
        <v>464</v>
      </c>
      <c r="W5094" t="s">
        <v>465</v>
      </c>
      <c r="X5094">
        <v>3.96</v>
      </c>
      <c r="Y5094">
        <v>6</v>
      </c>
      <c r="Z5094" t="s">
        <v>466</v>
      </c>
      <c r="AA5094" t="s">
        <v>467</v>
      </c>
      <c r="AB5094" t="s">
        <v>463</v>
      </c>
      <c r="AC5094" t="s">
        <v>464</v>
      </c>
      <c r="AD5094" t="s">
        <v>465</v>
      </c>
      <c r="AE5094" t="s">
        <v>468</v>
      </c>
      <c r="AF5094">
        <v>5</v>
      </c>
      <c r="AG5094">
        <v>5</v>
      </c>
      <c r="AH5094" t="s">
        <v>59</v>
      </c>
      <c r="AI5094" t="s">
        <v>60</v>
      </c>
      <c r="AJ5094" t="s">
        <v>3281</v>
      </c>
      <c r="AK5094" t="s">
        <v>61</v>
      </c>
      <c r="AL5094">
        <v>2</v>
      </c>
      <c r="AM5094" t="s">
        <v>62</v>
      </c>
      <c r="AN5094" t="s">
        <v>63</v>
      </c>
      <c r="AO5094" t="s">
        <v>64</v>
      </c>
      <c r="AP5094" t="s">
        <v>65</v>
      </c>
      <c r="AQ5094" t="s">
        <v>66</v>
      </c>
      <c r="AR5094" t="s">
        <v>67</v>
      </c>
      <c r="AS5094" t="s">
        <v>68</v>
      </c>
      <c r="AT5094" t="s">
        <v>69</v>
      </c>
      <c r="AU5094">
        <v>59</v>
      </c>
      <c r="AV5094">
        <v>20</v>
      </c>
      <c r="AW5094">
        <f>YEAR(ChinookMusic[[#This Row],[invoiceDate]])</f>
        <v>2011</v>
      </c>
      <c r="AX5094" t="str">
        <f>TEXT(ChinookMusic[[#This Row],[invoiceDate]],"MMMM")</f>
        <v>May</v>
      </c>
    </row>
    <row r="5095" spans="1:50" x14ac:dyDescent="0.3">
      <c r="A5095">
        <v>156</v>
      </c>
      <c r="B5095" t="s">
        <v>1753</v>
      </c>
      <c r="C5095">
        <v>251</v>
      </c>
      <c r="D5095" t="s">
        <v>1754</v>
      </c>
      <c r="E5095">
        <v>3201</v>
      </c>
      <c r="F5095" t="s">
        <v>3099</v>
      </c>
      <c r="G5095" t="s">
        <v>73</v>
      </c>
      <c r="H5095">
        <v>1297213</v>
      </c>
      <c r="I5095">
        <v>1.99</v>
      </c>
      <c r="J5095">
        <v>3</v>
      </c>
      <c r="K5095" t="s">
        <v>1057</v>
      </c>
      <c r="L5095">
        <v>19</v>
      </c>
      <c r="M5095" t="s">
        <v>1058</v>
      </c>
      <c r="N5095">
        <v>10</v>
      </c>
      <c r="O5095" t="s">
        <v>1058</v>
      </c>
      <c r="P5095">
        <v>1671</v>
      </c>
      <c r="Q5095">
        <v>1</v>
      </c>
      <c r="R5095">
        <v>308</v>
      </c>
      <c r="S5095">
        <v>20</v>
      </c>
      <c r="T5095" s="3">
        <v>41178</v>
      </c>
      <c r="U5095" t="s">
        <v>741</v>
      </c>
      <c r="V5095" t="s">
        <v>742</v>
      </c>
      <c r="W5095" t="s">
        <v>140</v>
      </c>
      <c r="X5095">
        <v>3.98</v>
      </c>
      <c r="Y5095">
        <v>20</v>
      </c>
      <c r="Z5095" t="s">
        <v>743</v>
      </c>
      <c r="AA5095" t="s">
        <v>744</v>
      </c>
      <c r="AB5095" t="s">
        <v>741</v>
      </c>
      <c r="AC5095" t="s">
        <v>742</v>
      </c>
      <c r="AD5095" t="s">
        <v>140</v>
      </c>
      <c r="AE5095" t="s">
        <v>745</v>
      </c>
      <c r="AF5095">
        <v>4</v>
      </c>
      <c r="AG5095">
        <v>4</v>
      </c>
      <c r="AH5095" t="s">
        <v>85</v>
      </c>
      <c r="AI5095" t="s">
        <v>86</v>
      </c>
      <c r="AJ5095" t="s">
        <v>3281</v>
      </c>
      <c r="AK5095" t="s">
        <v>61</v>
      </c>
      <c r="AL5095">
        <v>2</v>
      </c>
      <c r="AM5095" t="s">
        <v>87</v>
      </c>
      <c r="AN5095" t="s">
        <v>63</v>
      </c>
      <c r="AO5095" t="s">
        <v>64</v>
      </c>
      <c r="AP5095" t="s">
        <v>88</v>
      </c>
      <c r="AQ5095" t="s">
        <v>89</v>
      </c>
      <c r="AR5095" t="s">
        <v>67</v>
      </c>
      <c r="AS5095" t="s">
        <v>68</v>
      </c>
      <c r="AT5095" t="s">
        <v>69</v>
      </c>
      <c r="AU5095">
        <v>77</v>
      </c>
      <c r="AV5095">
        <v>21</v>
      </c>
      <c r="AW5095">
        <f>YEAR(ChinookMusic[[#This Row],[invoiceDate]])</f>
        <v>2012</v>
      </c>
      <c r="AX5095" t="str">
        <f>TEXT(ChinookMusic[[#This Row],[invoiceDate]],"MMMM")</f>
        <v>September</v>
      </c>
    </row>
    <row r="5096" spans="1:50" x14ac:dyDescent="0.3">
      <c r="A5096">
        <v>156</v>
      </c>
      <c r="B5096" t="s">
        <v>1753</v>
      </c>
      <c r="C5096">
        <v>251</v>
      </c>
      <c r="D5096" t="s">
        <v>1754</v>
      </c>
      <c r="E5096">
        <v>3201</v>
      </c>
      <c r="F5096" t="s">
        <v>3099</v>
      </c>
      <c r="G5096" t="s">
        <v>73</v>
      </c>
      <c r="H5096">
        <v>1297213</v>
      </c>
      <c r="I5096">
        <v>1.99</v>
      </c>
      <c r="J5096">
        <v>3</v>
      </c>
      <c r="K5096" t="s">
        <v>1057</v>
      </c>
      <c r="L5096">
        <v>19</v>
      </c>
      <c r="M5096" t="s">
        <v>1058</v>
      </c>
      <c r="N5096">
        <v>3</v>
      </c>
      <c r="O5096" t="s">
        <v>1058</v>
      </c>
      <c r="P5096">
        <v>1671</v>
      </c>
      <c r="Q5096">
        <v>1</v>
      </c>
      <c r="R5096">
        <v>308</v>
      </c>
      <c r="S5096">
        <v>20</v>
      </c>
      <c r="T5096" s="3">
        <v>41178</v>
      </c>
      <c r="U5096" t="s">
        <v>741</v>
      </c>
      <c r="V5096" t="s">
        <v>742</v>
      </c>
      <c r="W5096" t="s">
        <v>140</v>
      </c>
      <c r="X5096">
        <v>3.98</v>
      </c>
      <c r="Y5096">
        <v>20</v>
      </c>
      <c r="Z5096" t="s">
        <v>743</v>
      </c>
      <c r="AA5096" t="s">
        <v>744</v>
      </c>
      <c r="AB5096" t="s">
        <v>741</v>
      </c>
      <c r="AC5096" t="s">
        <v>742</v>
      </c>
      <c r="AD5096" t="s">
        <v>140</v>
      </c>
      <c r="AE5096" t="s">
        <v>745</v>
      </c>
      <c r="AF5096">
        <v>4</v>
      </c>
      <c r="AG5096">
        <v>4</v>
      </c>
      <c r="AH5096" t="s">
        <v>85</v>
      </c>
      <c r="AI5096" t="s">
        <v>86</v>
      </c>
      <c r="AJ5096" t="s">
        <v>3281</v>
      </c>
      <c r="AK5096" t="s">
        <v>61</v>
      </c>
      <c r="AL5096">
        <v>2</v>
      </c>
      <c r="AM5096" t="s">
        <v>87</v>
      </c>
      <c r="AN5096" t="s">
        <v>63</v>
      </c>
      <c r="AO5096" t="s">
        <v>64</v>
      </c>
      <c r="AP5096" t="s">
        <v>88</v>
      </c>
      <c r="AQ5096" t="s">
        <v>89</v>
      </c>
      <c r="AR5096" t="s">
        <v>67</v>
      </c>
      <c r="AS5096" t="s">
        <v>68</v>
      </c>
      <c r="AT5096" t="s">
        <v>69</v>
      </c>
      <c r="AU5096">
        <v>77</v>
      </c>
      <c r="AV5096">
        <v>21</v>
      </c>
      <c r="AW5096">
        <f>YEAR(ChinookMusic[[#This Row],[invoiceDate]])</f>
        <v>2012</v>
      </c>
      <c r="AX5096" t="str">
        <f>TEXT(ChinookMusic[[#This Row],[invoiceDate]],"MMMM")</f>
        <v>September</v>
      </c>
    </row>
    <row r="5097" spans="1:50" x14ac:dyDescent="0.3">
      <c r="A5097">
        <v>156</v>
      </c>
      <c r="B5097" t="s">
        <v>1753</v>
      </c>
      <c r="C5097">
        <v>251</v>
      </c>
      <c r="D5097" t="s">
        <v>1754</v>
      </c>
      <c r="E5097">
        <v>3202</v>
      </c>
      <c r="F5097" t="s">
        <v>3100</v>
      </c>
      <c r="G5097" t="s">
        <v>73</v>
      </c>
      <c r="H5097">
        <v>1276526</v>
      </c>
      <c r="I5097">
        <v>1.99</v>
      </c>
      <c r="J5097">
        <v>3</v>
      </c>
      <c r="K5097" t="s">
        <v>1057</v>
      </c>
      <c r="L5097">
        <v>19</v>
      </c>
      <c r="M5097" t="s">
        <v>1058</v>
      </c>
      <c r="N5097">
        <v>3</v>
      </c>
      <c r="O5097" t="s">
        <v>1058</v>
      </c>
      <c r="P5097">
        <v>1672</v>
      </c>
      <c r="Q5097">
        <v>1</v>
      </c>
      <c r="R5097">
        <v>308</v>
      </c>
      <c r="S5097">
        <v>20</v>
      </c>
      <c r="T5097" s="3">
        <v>41178</v>
      </c>
      <c r="U5097" t="s">
        <v>741</v>
      </c>
      <c r="V5097" t="s">
        <v>742</v>
      </c>
      <c r="W5097" t="s">
        <v>140</v>
      </c>
      <c r="X5097">
        <v>3.98</v>
      </c>
      <c r="Y5097">
        <v>20</v>
      </c>
      <c r="Z5097" t="s">
        <v>743</v>
      </c>
      <c r="AA5097" t="s">
        <v>744</v>
      </c>
      <c r="AB5097" t="s">
        <v>741</v>
      </c>
      <c r="AC5097" t="s">
        <v>742</v>
      </c>
      <c r="AD5097" t="s">
        <v>140</v>
      </c>
      <c r="AE5097" t="s">
        <v>745</v>
      </c>
      <c r="AF5097">
        <v>4</v>
      </c>
      <c r="AG5097">
        <v>4</v>
      </c>
      <c r="AH5097" t="s">
        <v>85</v>
      </c>
      <c r="AI5097" t="s">
        <v>86</v>
      </c>
      <c r="AJ5097" t="s">
        <v>3281</v>
      </c>
      <c r="AK5097" t="s">
        <v>61</v>
      </c>
      <c r="AL5097">
        <v>2</v>
      </c>
      <c r="AM5097" t="s">
        <v>87</v>
      </c>
      <c r="AN5097" t="s">
        <v>63</v>
      </c>
      <c r="AO5097" t="s">
        <v>64</v>
      </c>
      <c r="AP5097" t="s">
        <v>88</v>
      </c>
      <c r="AQ5097" t="s">
        <v>89</v>
      </c>
      <c r="AR5097" t="s">
        <v>67</v>
      </c>
      <c r="AS5097" t="s">
        <v>68</v>
      </c>
      <c r="AT5097" t="s">
        <v>69</v>
      </c>
      <c r="AU5097">
        <v>77</v>
      </c>
      <c r="AV5097">
        <v>21</v>
      </c>
      <c r="AW5097">
        <f>YEAR(ChinookMusic[[#This Row],[invoiceDate]])</f>
        <v>2012</v>
      </c>
      <c r="AX5097" t="str">
        <f>TEXT(ChinookMusic[[#This Row],[invoiceDate]],"MMMM")</f>
        <v>September</v>
      </c>
    </row>
    <row r="5098" spans="1:50" x14ac:dyDescent="0.3">
      <c r="A5098">
        <v>156</v>
      </c>
      <c r="B5098" t="s">
        <v>1753</v>
      </c>
      <c r="C5098">
        <v>251</v>
      </c>
      <c r="D5098" t="s">
        <v>1754</v>
      </c>
      <c r="E5098">
        <v>3202</v>
      </c>
      <c r="F5098" t="s">
        <v>3100</v>
      </c>
      <c r="G5098" t="s">
        <v>73</v>
      </c>
      <c r="H5098">
        <v>1276526</v>
      </c>
      <c r="I5098">
        <v>1.99</v>
      </c>
      <c r="J5098">
        <v>3</v>
      </c>
      <c r="K5098" t="s">
        <v>1057</v>
      </c>
      <c r="L5098">
        <v>19</v>
      </c>
      <c r="M5098" t="s">
        <v>1058</v>
      </c>
      <c r="N5098">
        <v>10</v>
      </c>
      <c r="O5098" t="s">
        <v>1058</v>
      </c>
      <c r="P5098">
        <v>1672</v>
      </c>
      <c r="Q5098">
        <v>1</v>
      </c>
      <c r="R5098">
        <v>308</v>
      </c>
      <c r="S5098">
        <v>20</v>
      </c>
      <c r="T5098" s="3">
        <v>41178</v>
      </c>
      <c r="U5098" t="s">
        <v>741</v>
      </c>
      <c r="V5098" t="s">
        <v>742</v>
      </c>
      <c r="W5098" t="s">
        <v>140</v>
      </c>
      <c r="X5098">
        <v>3.98</v>
      </c>
      <c r="Y5098">
        <v>20</v>
      </c>
      <c r="Z5098" t="s">
        <v>743</v>
      </c>
      <c r="AA5098" t="s">
        <v>744</v>
      </c>
      <c r="AB5098" t="s">
        <v>741</v>
      </c>
      <c r="AC5098" t="s">
        <v>742</v>
      </c>
      <c r="AD5098" t="s">
        <v>140</v>
      </c>
      <c r="AE5098" t="s">
        <v>745</v>
      </c>
      <c r="AF5098">
        <v>4</v>
      </c>
      <c r="AG5098">
        <v>4</v>
      </c>
      <c r="AH5098" t="s">
        <v>85</v>
      </c>
      <c r="AI5098" t="s">
        <v>86</v>
      </c>
      <c r="AJ5098" t="s">
        <v>3281</v>
      </c>
      <c r="AK5098" t="s">
        <v>61</v>
      </c>
      <c r="AL5098">
        <v>2</v>
      </c>
      <c r="AM5098" t="s">
        <v>87</v>
      </c>
      <c r="AN5098" t="s">
        <v>63</v>
      </c>
      <c r="AO5098" t="s">
        <v>64</v>
      </c>
      <c r="AP5098" t="s">
        <v>88</v>
      </c>
      <c r="AQ5098" t="s">
        <v>89</v>
      </c>
      <c r="AR5098" t="s">
        <v>67</v>
      </c>
      <c r="AS5098" t="s">
        <v>68</v>
      </c>
      <c r="AT5098" t="s">
        <v>69</v>
      </c>
      <c r="AU5098">
        <v>77</v>
      </c>
      <c r="AV5098">
        <v>21</v>
      </c>
      <c r="AW5098">
        <f>YEAR(ChinookMusic[[#This Row],[invoiceDate]])</f>
        <v>2012</v>
      </c>
      <c r="AX5098" t="str">
        <f>TEXT(ChinookMusic[[#This Row],[invoiceDate]],"MMMM")</f>
        <v>September</v>
      </c>
    </row>
    <row r="5099" spans="1:50" x14ac:dyDescent="0.3">
      <c r="A5099">
        <v>156</v>
      </c>
      <c r="B5099" t="s">
        <v>1753</v>
      </c>
      <c r="C5099">
        <v>251</v>
      </c>
      <c r="D5099" t="s">
        <v>1754</v>
      </c>
      <c r="E5099">
        <v>3212</v>
      </c>
      <c r="F5099" t="s">
        <v>3101</v>
      </c>
      <c r="G5099" t="s">
        <v>73</v>
      </c>
      <c r="H5099">
        <v>1700241</v>
      </c>
      <c r="I5099">
        <v>1.99</v>
      </c>
      <c r="J5099">
        <v>3</v>
      </c>
      <c r="K5099" t="s">
        <v>1057</v>
      </c>
      <c r="L5099">
        <v>22</v>
      </c>
      <c r="M5099" t="s">
        <v>1756</v>
      </c>
      <c r="N5099">
        <v>10</v>
      </c>
      <c r="O5099" t="s">
        <v>1058</v>
      </c>
      <c r="P5099">
        <v>1677</v>
      </c>
      <c r="Q5099">
        <v>1</v>
      </c>
      <c r="R5099">
        <v>310</v>
      </c>
      <c r="S5099">
        <v>24</v>
      </c>
      <c r="T5099" s="3">
        <v>41179</v>
      </c>
      <c r="U5099" t="s">
        <v>969</v>
      </c>
      <c r="V5099" t="s">
        <v>970</v>
      </c>
      <c r="W5099" t="s">
        <v>140</v>
      </c>
      <c r="X5099">
        <v>7.96</v>
      </c>
      <c r="Y5099">
        <v>24</v>
      </c>
      <c r="Z5099" t="s">
        <v>918</v>
      </c>
      <c r="AA5099" t="s">
        <v>971</v>
      </c>
      <c r="AB5099" t="s">
        <v>969</v>
      </c>
      <c r="AC5099" t="s">
        <v>970</v>
      </c>
      <c r="AD5099" t="s">
        <v>140</v>
      </c>
      <c r="AE5099" t="s">
        <v>972</v>
      </c>
      <c r="AF5099">
        <v>3</v>
      </c>
      <c r="AG5099">
        <v>3</v>
      </c>
      <c r="AH5099" t="s">
        <v>165</v>
      </c>
      <c r="AI5099" t="s">
        <v>166</v>
      </c>
      <c r="AJ5099" t="s">
        <v>3281</v>
      </c>
      <c r="AK5099" t="s">
        <v>61</v>
      </c>
      <c r="AL5099">
        <v>2</v>
      </c>
      <c r="AM5099" t="s">
        <v>167</v>
      </c>
      <c r="AN5099" t="s">
        <v>63</v>
      </c>
      <c r="AO5099" t="s">
        <v>64</v>
      </c>
      <c r="AP5099" t="s">
        <v>168</v>
      </c>
      <c r="AQ5099" t="s">
        <v>169</v>
      </c>
      <c r="AR5099" t="s">
        <v>67</v>
      </c>
      <c r="AS5099" t="s">
        <v>68</v>
      </c>
      <c r="AT5099" t="s">
        <v>69</v>
      </c>
      <c r="AU5099">
        <v>51</v>
      </c>
      <c r="AV5099">
        <v>22</v>
      </c>
      <c r="AW5099">
        <f>YEAR(ChinookMusic[[#This Row],[invoiceDate]])</f>
        <v>2012</v>
      </c>
      <c r="AX5099" t="str">
        <f>TEXT(ChinookMusic[[#This Row],[invoiceDate]],"MMMM")</f>
        <v>September</v>
      </c>
    </row>
    <row r="5100" spans="1:50" x14ac:dyDescent="0.3">
      <c r="A5100">
        <v>156</v>
      </c>
      <c r="B5100" t="s">
        <v>1753</v>
      </c>
      <c r="C5100">
        <v>251</v>
      </c>
      <c r="D5100" t="s">
        <v>1754</v>
      </c>
      <c r="E5100">
        <v>3212</v>
      </c>
      <c r="F5100" t="s">
        <v>3101</v>
      </c>
      <c r="G5100" t="s">
        <v>73</v>
      </c>
      <c r="H5100">
        <v>1700241</v>
      </c>
      <c r="I5100">
        <v>1.99</v>
      </c>
      <c r="J5100">
        <v>3</v>
      </c>
      <c r="K5100" t="s">
        <v>1057</v>
      </c>
      <c r="L5100">
        <v>22</v>
      </c>
      <c r="M5100" t="s">
        <v>1756</v>
      </c>
      <c r="N5100">
        <v>3</v>
      </c>
      <c r="O5100" t="s">
        <v>1058</v>
      </c>
      <c r="P5100">
        <v>1677</v>
      </c>
      <c r="Q5100">
        <v>1</v>
      </c>
      <c r="R5100">
        <v>310</v>
      </c>
      <c r="S5100">
        <v>24</v>
      </c>
      <c r="T5100" s="3">
        <v>41179</v>
      </c>
      <c r="U5100" t="s">
        <v>969</v>
      </c>
      <c r="V5100" t="s">
        <v>970</v>
      </c>
      <c r="W5100" t="s">
        <v>140</v>
      </c>
      <c r="X5100">
        <v>7.96</v>
      </c>
      <c r="Y5100">
        <v>24</v>
      </c>
      <c r="Z5100" t="s">
        <v>918</v>
      </c>
      <c r="AA5100" t="s">
        <v>971</v>
      </c>
      <c r="AB5100" t="s">
        <v>969</v>
      </c>
      <c r="AC5100" t="s">
        <v>970</v>
      </c>
      <c r="AD5100" t="s">
        <v>140</v>
      </c>
      <c r="AE5100" t="s">
        <v>972</v>
      </c>
      <c r="AF5100">
        <v>3</v>
      </c>
      <c r="AG5100">
        <v>3</v>
      </c>
      <c r="AH5100" t="s">
        <v>165</v>
      </c>
      <c r="AI5100" t="s">
        <v>166</v>
      </c>
      <c r="AJ5100" t="s">
        <v>3281</v>
      </c>
      <c r="AK5100" t="s">
        <v>61</v>
      </c>
      <c r="AL5100">
        <v>2</v>
      </c>
      <c r="AM5100" t="s">
        <v>167</v>
      </c>
      <c r="AN5100" t="s">
        <v>63</v>
      </c>
      <c r="AO5100" t="s">
        <v>64</v>
      </c>
      <c r="AP5100" t="s">
        <v>168</v>
      </c>
      <c r="AQ5100" t="s">
        <v>169</v>
      </c>
      <c r="AR5100" t="s">
        <v>67</v>
      </c>
      <c r="AS5100" t="s">
        <v>68</v>
      </c>
      <c r="AT5100" t="s">
        <v>69</v>
      </c>
      <c r="AU5100">
        <v>51</v>
      </c>
      <c r="AV5100">
        <v>22</v>
      </c>
      <c r="AW5100">
        <f>YEAR(ChinookMusic[[#This Row],[invoiceDate]])</f>
        <v>2012</v>
      </c>
      <c r="AX5100" t="str">
        <f>TEXT(ChinookMusic[[#This Row],[invoiceDate]],"MMMM")</f>
        <v>September</v>
      </c>
    </row>
    <row r="5101" spans="1:50" x14ac:dyDescent="0.3">
      <c r="A5101">
        <v>156</v>
      </c>
      <c r="B5101" t="s">
        <v>1753</v>
      </c>
      <c r="C5101">
        <v>251</v>
      </c>
      <c r="D5101" t="s">
        <v>1754</v>
      </c>
      <c r="E5101">
        <v>3210</v>
      </c>
      <c r="F5101" t="s">
        <v>3102</v>
      </c>
      <c r="G5101" t="s">
        <v>73</v>
      </c>
      <c r="H5101">
        <v>1271688</v>
      </c>
      <c r="I5101">
        <v>1.99</v>
      </c>
      <c r="J5101">
        <v>3</v>
      </c>
      <c r="K5101" t="s">
        <v>1057</v>
      </c>
      <c r="L5101">
        <v>22</v>
      </c>
      <c r="M5101" t="s">
        <v>1756</v>
      </c>
      <c r="N5101">
        <v>3</v>
      </c>
      <c r="O5101" t="s">
        <v>1058</v>
      </c>
      <c r="P5101">
        <v>1676</v>
      </c>
      <c r="Q5101">
        <v>1</v>
      </c>
      <c r="R5101">
        <v>310</v>
      </c>
      <c r="S5101">
        <v>24</v>
      </c>
      <c r="T5101" s="3">
        <v>41179</v>
      </c>
      <c r="U5101" t="s">
        <v>969</v>
      </c>
      <c r="V5101" t="s">
        <v>970</v>
      </c>
      <c r="W5101" t="s">
        <v>140</v>
      </c>
      <c r="X5101">
        <v>7.96</v>
      </c>
      <c r="Y5101">
        <v>24</v>
      </c>
      <c r="Z5101" t="s">
        <v>918</v>
      </c>
      <c r="AA5101" t="s">
        <v>971</v>
      </c>
      <c r="AB5101" t="s">
        <v>969</v>
      </c>
      <c r="AC5101" t="s">
        <v>970</v>
      </c>
      <c r="AD5101" t="s">
        <v>140</v>
      </c>
      <c r="AE5101" t="s">
        <v>972</v>
      </c>
      <c r="AF5101">
        <v>3</v>
      </c>
      <c r="AG5101">
        <v>3</v>
      </c>
      <c r="AH5101" t="s">
        <v>165</v>
      </c>
      <c r="AI5101" t="s">
        <v>166</v>
      </c>
      <c r="AJ5101" t="s">
        <v>3281</v>
      </c>
      <c r="AK5101" t="s">
        <v>61</v>
      </c>
      <c r="AL5101">
        <v>2</v>
      </c>
      <c r="AM5101" t="s">
        <v>167</v>
      </c>
      <c r="AN5101" t="s">
        <v>63</v>
      </c>
      <c r="AO5101" t="s">
        <v>64</v>
      </c>
      <c r="AP5101" t="s">
        <v>168</v>
      </c>
      <c r="AQ5101" t="s">
        <v>169</v>
      </c>
      <c r="AR5101" t="s">
        <v>67</v>
      </c>
      <c r="AS5101" t="s">
        <v>68</v>
      </c>
      <c r="AT5101" t="s">
        <v>69</v>
      </c>
      <c r="AU5101">
        <v>51</v>
      </c>
      <c r="AV5101">
        <v>22</v>
      </c>
      <c r="AW5101">
        <f>YEAR(ChinookMusic[[#This Row],[invoiceDate]])</f>
        <v>2012</v>
      </c>
      <c r="AX5101" t="str">
        <f>TEXT(ChinookMusic[[#This Row],[invoiceDate]],"MMMM")</f>
        <v>September</v>
      </c>
    </row>
    <row r="5102" spans="1:50" x14ac:dyDescent="0.3">
      <c r="A5102">
        <v>156</v>
      </c>
      <c r="B5102" t="s">
        <v>1753</v>
      </c>
      <c r="C5102">
        <v>251</v>
      </c>
      <c r="D5102" t="s">
        <v>1754</v>
      </c>
      <c r="E5102">
        <v>3210</v>
      </c>
      <c r="F5102" t="s">
        <v>3102</v>
      </c>
      <c r="G5102" t="s">
        <v>73</v>
      </c>
      <c r="H5102">
        <v>1271688</v>
      </c>
      <c r="I5102">
        <v>1.99</v>
      </c>
      <c r="J5102">
        <v>3</v>
      </c>
      <c r="K5102" t="s">
        <v>1057</v>
      </c>
      <c r="L5102">
        <v>22</v>
      </c>
      <c r="M5102" t="s">
        <v>1756</v>
      </c>
      <c r="N5102">
        <v>10</v>
      </c>
      <c r="O5102" t="s">
        <v>1058</v>
      </c>
      <c r="P5102">
        <v>1676</v>
      </c>
      <c r="Q5102">
        <v>1</v>
      </c>
      <c r="R5102">
        <v>310</v>
      </c>
      <c r="S5102">
        <v>24</v>
      </c>
      <c r="T5102" s="3">
        <v>41179</v>
      </c>
      <c r="U5102" t="s">
        <v>969</v>
      </c>
      <c r="V5102" t="s">
        <v>970</v>
      </c>
      <c r="W5102" t="s">
        <v>140</v>
      </c>
      <c r="X5102">
        <v>7.96</v>
      </c>
      <c r="Y5102">
        <v>24</v>
      </c>
      <c r="Z5102" t="s">
        <v>918</v>
      </c>
      <c r="AA5102" t="s">
        <v>971</v>
      </c>
      <c r="AB5102" t="s">
        <v>969</v>
      </c>
      <c r="AC5102" t="s">
        <v>970</v>
      </c>
      <c r="AD5102" t="s">
        <v>140</v>
      </c>
      <c r="AE5102" t="s">
        <v>972</v>
      </c>
      <c r="AF5102">
        <v>3</v>
      </c>
      <c r="AG5102">
        <v>3</v>
      </c>
      <c r="AH5102" t="s">
        <v>165</v>
      </c>
      <c r="AI5102" t="s">
        <v>166</v>
      </c>
      <c r="AJ5102" t="s">
        <v>3281</v>
      </c>
      <c r="AK5102" t="s">
        <v>61</v>
      </c>
      <c r="AL5102">
        <v>2</v>
      </c>
      <c r="AM5102" t="s">
        <v>167</v>
      </c>
      <c r="AN5102" t="s">
        <v>63</v>
      </c>
      <c r="AO5102" t="s">
        <v>64</v>
      </c>
      <c r="AP5102" t="s">
        <v>168</v>
      </c>
      <c r="AQ5102" t="s">
        <v>169</v>
      </c>
      <c r="AR5102" t="s">
        <v>67</v>
      </c>
      <c r="AS5102" t="s">
        <v>68</v>
      </c>
      <c r="AT5102" t="s">
        <v>69</v>
      </c>
      <c r="AU5102">
        <v>51</v>
      </c>
      <c r="AV5102">
        <v>22</v>
      </c>
      <c r="AW5102">
        <f>YEAR(ChinookMusic[[#This Row],[invoiceDate]])</f>
        <v>2012</v>
      </c>
      <c r="AX5102" t="str">
        <f>TEXT(ChinookMusic[[#This Row],[invoiceDate]],"MMMM")</f>
        <v>September</v>
      </c>
    </row>
    <row r="5103" spans="1:50" x14ac:dyDescent="0.3">
      <c r="A5103">
        <v>156</v>
      </c>
      <c r="B5103" t="s">
        <v>1753</v>
      </c>
      <c r="C5103">
        <v>251</v>
      </c>
      <c r="D5103" t="s">
        <v>1754</v>
      </c>
      <c r="E5103">
        <v>3208</v>
      </c>
      <c r="F5103" t="s">
        <v>3103</v>
      </c>
      <c r="G5103" t="s">
        <v>73</v>
      </c>
      <c r="H5103">
        <v>1273064</v>
      </c>
      <c r="I5103">
        <v>1.99</v>
      </c>
      <c r="J5103">
        <v>3</v>
      </c>
      <c r="K5103" t="s">
        <v>1057</v>
      </c>
      <c r="L5103">
        <v>22</v>
      </c>
      <c r="M5103" t="s">
        <v>1756</v>
      </c>
      <c r="N5103">
        <v>10</v>
      </c>
      <c r="O5103" t="s">
        <v>1058</v>
      </c>
      <c r="P5103">
        <v>1675</v>
      </c>
      <c r="Q5103">
        <v>1</v>
      </c>
      <c r="R5103">
        <v>310</v>
      </c>
      <c r="S5103">
        <v>24</v>
      </c>
      <c r="T5103" s="3">
        <v>41179</v>
      </c>
      <c r="U5103" t="s">
        <v>969</v>
      </c>
      <c r="V5103" t="s">
        <v>970</v>
      </c>
      <c r="W5103" t="s">
        <v>140</v>
      </c>
      <c r="X5103">
        <v>7.96</v>
      </c>
      <c r="Y5103">
        <v>24</v>
      </c>
      <c r="Z5103" t="s">
        <v>918</v>
      </c>
      <c r="AA5103" t="s">
        <v>971</v>
      </c>
      <c r="AB5103" t="s">
        <v>969</v>
      </c>
      <c r="AC5103" t="s">
        <v>970</v>
      </c>
      <c r="AD5103" t="s">
        <v>140</v>
      </c>
      <c r="AE5103" t="s">
        <v>972</v>
      </c>
      <c r="AF5103">
        <v>3</v>
      </c>
      <c r="AG5103">
        <v>3</v>
      </c>
      <c r="AH5103" t="s">
        <v>165</v>
      </c>
      <c r="AI5103" t="s">
        <v>166</v>
      </c>
      <c r="AJ5103" t="s">
        <v>3281</v>
      </c>
      <c r="AK5103" t="s">
        <v>61</v>
      </c>
      <c r="AL5103">
        <v>2</v>
      </c>
      <c r="AM5103" t="s">
        <v>167</v>
      </c>
      <c r="AN5103" t="s">
        <v>63</v>
      </c>
      <c r="AO5103" t="s">
        <v>64</v>
      </c>
      <c r="AP5103" t="s">
        <v>168</v>
      </c>
      <c r="AQ5103" t="s">
        <v>169</v>
      </c>
      <c r="AR5103" t="s">
        <v>67</v>
      </c>
      <c r="AS5103" t="s">
        <v>68</v>
      </c>
      <c r="AT5103" t="s">
        <v>69</v>
      </c>
      <c r="AU5103">
        <v>51</v>
      </c>
      <c r="AV5103">
        <v>22</v>
      </c>
      <c r="AW5103">
        <f>YEAR(ChinookMusic[[#This Row],[invoiceDate]])</f>
        <v>2012</v>
      </c>
      <c r="AX5103" t="str">
        <f>TEXT(ChinookMusic[[#This Row],[invoiceDate]],"MMMM")</f>
        <v>September</v>
      </c>
    </row>
    <row r="5104" spans="1:50" x14ac:dyDescent="0.3">
      <c r="A5104">
        <v>156</v>
      </c>
      <c r="B5104" t="s">
        <v>1753</v>
      </c>
      <c r="C5104">
        <v>251</v>
      </c>
      <c r="D5104" t="s">
        <v>1754</v>
      </c>
      <c r="E5104">
        <v>3208</v>
      </c>
      <c r="F5104" t="s">
        <v>3103</v>
      </c>
      <c r="G5104" t="s">
        <v>73</v>
      </c>
      <c r="H5104">
        <v>1273064</v>
      </c>
      <c r="I5104">
        <v>1.99</v>
      </c>
      <c r="J5104">
        <v>3</v>
      </c>
      <c r="K5104" t="s">
        <v>1057</v>
      </c>
      <c r="L5104">
        <v>22</v>
      </c>
      <c r="M5104" t="s">
        <v>1756</v>
      </c>
      <c r="N5104">
        <v>3</v>
      </c>
      <c r="O5104" t="s">
        <v>1058</v>
      </c>
      <c r="P5104">
        <v>1675</v>
      </c>
      <c r="Q5104">
        <v>1</v>
      </c>
      <c r="R5104">
        <v>310</v>
      </c>
      <c r="S5104">
        <v>24</v>
      </c>
      <c r="T5104" s="3">
        <v>41179</v>
      </c>
      <c r="U5104" t="s">
        <v>969</v>
      </c>
      <c r="V5104" t="s">
        <v>970</v>
      </c>
      <c r="W5104" t="s">
        <v>140</v>
      </c>
      <c r="X5104">
        <v>7.96</v>
      </c>
      <c r="Y5104">
        <v>24</v>
      </c>
      <c r="Z5104" t="s">
        <v>918</v>
      </c>
      <c r="AA5104" t="s">
        <v>971</v>
      </c>
      <c r="AB5104" t="s">
        <v>969</v>
      </c>
      <c r="AC5104" t="s">
        <v>970</v>
      </c>
      <c r="AD5104" t="s">
        <v>140</v>
      </c>
      <c r="AE5104" t="s">
        <v>972</v>
      </c>
      <c r="AF5104">
        <v>3</v>
      </c>
      <c r="AG5104">
        <v>3</v>
      </c>
      <c r="AH5104" t="s">
        <v>165</v>
      </c>
      <c r="AI5104" t="s">
        <v>166</v>
      </c>
      <c r="AJ5104" t="s">
        <v>3281</v>
      </c>
      <c r="AK5104" t="s">
        <v>61</v>
      </c>
      <c r="AL5104">
        <v>2</v>
      </c>
      <c r="AM5104" t="s">
        <v>167</v>
      </c>
      <c r="AN5104" t="s">
        <v>63</v>
      </c>
      <c r="AO5104" t="s">
        <v>64</v>
      </c>
      <c r="AP5104" t="s">
        <v>168</v>
      </c>
      <c r="AQ5104" t="s">
        <v>169</v>
      </c>
      <c r="AR5104" t="s">
        <v>67</v>
      </c>
      <c r="AS5104" t="s">
        <v>68</v>
      </c>
      <c r="AT5104" t="s">
        <v>69</v>
      </c>
      <c r="AU5104">
        <v>51</v>
      </c>
      <c r="AV5104">
        <v>22</v>
      </c>
      <c r="AW5104">
        <f>YEAR(ChinookMusic[[#This Row],[invoiceDate]])</f>
        <v>2012</v>
      </c>
      <c r="AX5104" t="str">
        <f>TEXT(ChinookMusic[[#This Row],[invoiceDate]],"MMMM")</f>
        <v>September</v>
      </c>
    </row>
    <row r="5105" spans="1:50" x14ac:dyDescent="0.3">
      <c r="A5105">
        <v>156</v>
      </c>
      <c r="B5105" t="s">
        <v>1753</v>
      </c>
      <c r="C5105">
        <v>251</v>
      </c>
      <c r="D5105" t="s">
        <v>1754</v>
      </c>
      <c r="E5105">
        <v>3214</v>
      </c>
      <c r="F5105" t="s">
        <v>1906</v>
      </c>
      <c r="G5105" t="s">
        <v>73</v>
      </c>
      <c r="H5105">
        <v>1271521</v>
      </c>
      <c r="I5105">
        <v>1.99</v>
      </c>
      <c r="J5105">
        <v>3</v>
      </c>
      <c r="K5105" t="s">
        <v>1057</v>
      </c>
      <c r="L5105">
        <v>22</v>
      </c>
      <c r="M5105" t="s">
        <v>1756</v>
      </c>
      <c r="N5105">
        <v>10</v>
      </c>
      <c r="O5105" t="s">
        <v>1058</v>
      </c>
      <c r="P5105">
        <v>1678</v>
      </c>
      <c r="Q5105">
        <v>1</v>
      </c>
      <c r="R5105">
        <v>310</v>
      </c>
      <c r="S5105">
        <v>24</v>
      </c>
      <c r="T5105" s="3">
        <v>41179</v>
      </c>
      <c r="U5105" t="s">
        <v>969</v>
      </c>
      <c r="V5105" t="s">
        <v>970</v>
      </c>
      <c r="W5105" t="s">
        <v>140</v>
      </c>
      <c r="X5105">
        <v>7.96</v>
      </c>
      <c r="Y5105">
        <v>24</v>
      </c>
      <c r="Z5105" t="s">
        <v>918</v>
      </c>
      <c r="AA5105" t="s">
        <v>971</v>
      </c>
      <c r="AB5105" t="s">
        <v>969</v>
      </c>
      <c r="AC5105" t="s">
        <v>970</v>
      </c>
      <c r="AD5105" t="s">
        <v>140</v>
      </c>
      <c r="AE5105" t="s">
        <v>972</v>
      </c>
      <c r="AF5105">
        <v>3</v>
      </c>
      <c r="AG5105">
        <v>3</v>
      </c>
      <c r="AH5105" t="s">
        <v>165</v>
      </c>
      <c r="AI5105" t="s">
        <v>166</v>
      </c>
      <c r="AJ5105" t="s">
        <v>3281</v>
      </c>
      <c r="AK5105" t="s">
        <v>61</v>
      </c>
      <c r="AL5105">
        <v>2</v>
      </c>
      <c r="AM5105" t="s">
        <v>167</v>
      </c>
      <c r="AN5105" t="s">
        <v>63</v>
      </c>
      <c r="AO5105" t="s">
        <v>64</v>
      </c>
      <c r="AP5105" t="s">
        <v>168</v>
      </c>
      <c r="AQ5105" t="s">
        <v>169</v>
      </c>
      <c r="AR5105" t="s">
        <v>67</v>
      </c>
      <c r="AS5105" t="s">
        <v>68</v>
      </c>
      <c r="AT5105" t="s">
        <v>69</v>
      </c>
      <c r="AU5105">
        <v>51</v>
      </c>
      <c r="AV5105">
        <v>22</v>
      </c>
      <c r="AW5105">
        <f>YEAR(ChinookMusic[[#This Row],[invoiceDate]])</f>
        <v>2012</v>
      </c>
      <c r="AX5105" t="str">
        <f>TEXT(ChinookMusic[[#This Row],[invoiceDate]],"MMMM")</f>
        <v>September</v>
      </c>
    </row>
    <row r="5106" spans="1:50" x14ac:dyDescent="0.3">
      <c r="A5106">
        <v>156</v>
      </c>
      <c r="B5106" t="s">
        <v>1753</v>
      </c>
      <c r="C5106">
        <v>251</v>
      </c>
      <c r="D5106" t="s">
        <v>1754</v>
      </c>
      <c r="E5106">
        <v>3214</v>
      </c>
      <c r="F5106" t="s">
        <v>1906</v>
      </c>
      <c r="G5106" t="s">
        <v>73</v>
      </c>
      <c r="H5106">
        <v>1271521</v>
      </c>
      <c r="I5106">
        <v>1.99</v>
      </c>
      <c r="J5106">
        <v>3</v>
      </c>
      <c r="K5106" t="s">
        <v>1057</v>
      </c>
      <c r="L5106">
        <v>22</v>
      </c>
      <c r="M5106" t="s">
        <v>1756</v>
      </c>
      <c r="N5106">
        <v>3</v>
      </c>
      <c r="O5106" t="s">
        <v>1058</v>
      </c>
      <c r="P5106">
        <v>1678</v>
      </c>
      <c r="Q5106">
        <v>1</v>
      </c>
      <c r="R5106">
        <v>310</v>
      </c>
      <c r="S5106">
        <v>24</v>
      </c>
      <c r="T5106" s="3">
        <v>41179</v>
      </c>
      <c r="U5106" t="s">
        <v>969</v>
      </c>
      <c r="V5106" t="s">
        <v>970</v>
      </c>
      <c r="W5106" t="s">
        <v>140</v>
      </c>
      <c r="X5106">
        <v>7.96</v>
      </c>
      <c r="Y5106">
        <v>24</v>
      </c>
      <c r="Z5106" t="s">
        <v>918</v>
      </c>
      <c r="AA5106" t="s">
        <v>971</v>
      </c>
      <c r="AB5106" t="s">
        <v>969</v>
      </c>
      <c r="AC5106" t="s">
        <v>970</v>
      </c>
      <c r="AD5106" t="s">
        <v>140</v>
      </c>
      <c r="AE5106" t="s">
        <v>972</v>
      </c>
      <c r="AF5106">
        <v>3</v>
      </c>
      <c r="AG5106">
        <v>3</v>
      </c>
      <c r="AH5106" t="s">
        <v>165</v>
      </c>
      <c r="AI5106" t="s">
        <v>166</v>
      </c>
      <c r="AJ5106" t="s">
        <v>3281</v>
      </c>
      <c r="AK5106" t="s">
        <v>61</v>
      </c>
      <c r="AL5106">
        <v>2</v>
      </c>
      <c r="AM5106" t="s">
        <v>167</v>
      </c>
      <c r="AN5106" t="s">
        <v>63</v>
      </c>
      <c r="AO5106" t="s">
        <v>64</v>
      </c>
      <c r="AP5106" t="s">
        <v>168</v>
      </c>
      <c r="AQ5106" t="s">
        <v>169</v>
      </c>
      <c r="AR5106" t="s">
        <v>67</v>
      </c>
      <c r="AS5106" t="s">
        <v>68</v>
      </c>
      <c r="AT5106" t="s">
        <v>69</v>
      </c>
      <c r="AU5106">
        <v>51</v>
      </c>
      <c r="AV5106">
        <v>22</v>
      </c>
      <c r="AW5106">
        <f>YEAR(ChinookMusic[[#This Row],[invoiceDate]])</f>
        <v>2012</v>
      </c>
      <c r="AX5106" t="str">
        <f>TEXT(ChinookMusic[[#This Row],[invoiceDate]],"MMMM")</f>
        <v>September</v>
      </c>
    </row>
    <row r="5107" spans="1:50" x14ac:dyDescent="0.3">
      <c r="A5107">
        <v>121</v>
      </c>
      <c r="B5107" t="s">
        <v>624</v>
      </c>
      <c r="C5107">
        <v>184</v>
      </c>
      <c r="D5107" t="s">
        <v>625</v>
      </c>
      <c r="E5107">
        <v>2250</v>
      </c>
      <c r="F5107" t="s">
        <v>2896</v>
      </c>
      <c r="G5107" t="s">
        <v>73</v>
      </c>
      <c r="H5107">
        <v>121808</v>
      </c>
      <c r="I5107">
        <v>0.99</v>
      </c>
      <c r="J5107">
        <v>1</v>
      </c>
      <c r="K5107" t="s">
        <v>78</v>
      </c>
      <c r="L5107">
        <v>17</v>
      </c>
      <c r="M5107" t="s">
        <v>627</v>
      </c>
      <c r="N5107">
        <v>8</v>
      </c>
      <c r="O5107" t="s">
        <v>52</v>
      </c>
      <c r="P5107">
        <v>2089</v>
      </c>
      <c r="Q5107">
        <v>1</v>
      </c>
      <c r="R5107">
        <v>385</v>
      </c>
      <c r="S5107">
        <v>25</v>
      </c>
      <c r="T5107" s="3">
        <v>41519</v>
      </c>
      <c r="U5107" t="s">
        <v>1061</v>
      </c>
      <c r="V5107" t="s">
        <v>1062</v>
      </c>
      <c r="W5107" t="s">
        <v>140</v>
      </c>
      <c r="X5107">
        <v>1.98</v>
      </c>
      <c r="Y5107">
        <v>25</v>
      </c>
      <c r="Z5107" t="s">
        <v>1063</v>
      </c>
      <c r="AA5107" t="s">
        <v>1064</v>
      </c>
      <c r="AB5107" t="s">
        <v>1061</v>
      </c>
      <c r="AC5107" t="s">
        <v>1062</v>
      </c>
      <c r="AD5107" t="s">
        <v>140</v>
      </c>
      <c r="AE5107" t="s">
        <v>1065</v>
      </c>
      <c r="AF5107">
        <v>5</v>
      </c>
      <c r="AG5107">
        <v>5</v>
      </c>
      <c r="AH5107" t="s">
        <v>59</v>
      </c>
      <c r="AI5107" t="s">
        <v>60</v>
      </c>
      <c r="AJ5107" t="s">
        <v>3281</v>
      </c>
      <c r="AK5107" t="s">
        <v>61</v>
      </c>
      <c r="AL5107">
        <v>2</v>
      </c>
      <c r="AM5107" t="s">
        <v>62</v>
      </c>
      <c r="AN5107" t="s">
        <v>63</v>
      </c>
      <c r="AO5107" t="s">
        <v>64</v>
      </c>
      <c r="AP5107" t="s">
        <v>65</v>
      </c>
      <c r="AQ5107" t="s">
        <v>66</v>
      </c>
      <c r="AR5107" t="s">
        <v>67</v>
      </c>
      <c r="AS5107" t="s">
        <v>68</v>
      </c>
      <c r="AT5107" t="s">
        <v>69</v>
      </c>
      <c r="AU5107">
        <v>59</v>
      </c>
      <c r="AV5107">
        <v>20</v>
      </c>
      <c r="AW5107">
        <f>YEAR(ChinookMusic[[#This Row],[invoiceDate]])</f>
        <v>2013</v>
      </c>
      <c r="AX5107" t="str">
        <f>TEXT(ChinookMusic[[#This Row],[invoiceDate]],"MMMM")</f>
        <v>September</v>
      </c>
    </row>
    <row r="5108" spans="1:50" x14ac:dyDescent="0.3">
      <c r="A5108">
        <v>121</v>
      </c>
      <c r="B5108" t="s">
        <v>624</v>
      </c>
      <c r="C5108">
        <v>184</v>
      </c>
      <c r="D5108" t="s">
        <v>625</v>
      </c>
      <c r="E5108">
        <v>2250</v>
      </c>
      <c r="F5108" t="s">
        <v>2896</v>
      </c>
      <c r="G5108" t="s">
        <v>73</v>
      </c>
      <c r="H5108">
        <v>121808</v>
      </c>
      <c r="I5108">
        <v>0.99</v>
      </c>
      <c r="J5108">
        <v>1</v>
      </c>
      <c r="K5108" t="s">
        <v>78</v>
      </c>
      <c r="L5108">
        <v>17</v>
      </c>
      <c r="M5108" t="s">
        <v>627</v>
      </c>
      <c r="N5108">
        <v>5</v>
      </c>
      <c r="O5108" t="s">
        <v>70</v>
      </c>
      <c r="P5108">
        <v>2089</v>
      </c>
      <c r="Q5108">
        <v>1</v>
      </c>
      <c r="R5108">
        <v>385</v>
      </c>
      <c r="S5108">
        <v>25</v>
      </c>
      <c r="T5108" s="3">
        <v>41519</v>
      </c>
      <c r="U5108" t="s">
        <v>1061</v>
      </c>
      <c r="V5108" t="s">
        <v>1062</v>
      </c>
      <c r="W5108" t="s">
        <v>140</v>
      </c>
      <c r="X5108">
        <v>1.98</v>
      </c>
      <c r="Y5108">
        <v>25</v>
      </c>
      <c r="Z5108" t="s">
        <v>1063</v>
      </c>
      <c r="AA5108" t="s">
        <v>1064</v>
      </c>
      <c r="AB5108" t="s">
        <v>1061</v>
      </c>
      <c r="AC5108" t="s">
        <v>1062</v>
      </c>
      <c r="AD5108" t="s">
        <v>140</v>
      </c>
      <c r="AE5108" t="s">
        <v>1065</v>
      </c>
      <c r="AF5108">
        <v>5</v>
      </c>
      <c r="AG5108">
        <v>5</v>
      </c>
      <c r="AH5108" t="s">
        <v>59</v>
      </c>
      <c r="AI5108" t="s">
        <v>60</v>
      </c>
      <c r="AJ5108" t="s">
        <v>3281</v>
      </c>
      <c r="AK5108" t="s">
        <v>61</v>
      </c>
      <c r="AL5108">
        <v>2</v>
      </c>
      <c r="AM5108" t="s">
        <v>62</v>
      </c>
      <c r="AN5108" t="s">
        <v>63</v>
      </c>
      <c r="AO5108" t="s">
        <v>64</v>
      </c>
      <c r="AP5108" t="s">
        <v>65</v>
      </c>
      <c r="AQ5108" t="s">
        <v>66</v>
      </c>
      <c r="AR5108" t="s">
        <v>67</v>
      </c>
      <c r="AS5108" t="s">
        <v>68</v>
      </c>
      <c r="AT5108" t="s">
        <v>69</v>
      </c>
      <c r="AU5108">
        <v>59</v>
      </c>
      <c r="AV5108">
        <v>20</v>
      </c>
      <c r="AW5108">
        <f>YEAR(ChinookMusic[[#This Row],[invoiceDate]])</f>
        <v>2013</v>
      </c>
      <c r="AX5108" t="str">
        <f>TEXT(ChinookMusic[[#This Row],[invoiceDate]],"MMMM")</f>
        <v>September</v>
      </c>
    </row>
    <row r="5109" spans="1:50" x14ac:dyDescent="0.3">
      <c r="A5109">
        <v>121</v>
      </c>
      <c r="B5109" t="s">
        <v>624</v>
      </c>
      <c r="C5109">
        <v>184</v>
      </c>
      <c r="D5109" t="s">
        <v>625</v>
      </c>
      <c r="E5109">
        <v>2250</v>
      </c>
      <c r="F5109" t="s">
        <v>2896</v>
      </c>
      <c r="G5109" t="s">
        <v>73</v>
      </c>
      <c r="H5109">
        <v>121808</v>
      </c>
      <c r="I5109">
        <v>0.99</v>
      </c>
      <c r="J5109">
        <v>1</v>
      </c>
      <c r="K5109" t="s">
        <v>78</v>
      </c>
      <c r="L5109">
        <v>17</v>
      </c>
      <c r="M5109" t="s">
        <v>627</v>
      </c>
      <c r="N5109">
        <v>1</v>
      </c>
      <c r="O5109" t="s">
        <v>52</v>
      </c>
      <c r="P5109">
        <v>2089</v>
      </c>
      <c r="Q5109">
        <v>1</v>
      </c>
      <c r="R5109">
        <v>385</v>
      </c>
      <c r="S5109">
        <v>25</v>
      </c>
      <c r="T5109" s="3">
        <v>41519</v>
      </c>
      <c r="U5109" t="s">
        <v>1061</v>
      </c>
      <c r="V5109" t="s">
        <v>1062</v>
      </c>
      <c r="W5109" t="s">
        <v>140</v>
      </c>
      <c r="X5109">
        <v>1.98</v>
      </c>
      <c r="Y5109">
        <v>25</v>
      </c>
      <c r="Z5109" t="s">
        <v>1063</v>
      </c>
      <c r="AA5109" t="s">
        <v>1064</v>
      </c>
      <c r="AB5109" t="s">
        <v>1061</v>
      </c>
      <c r="AC5109" t="s">
        <v>1062</v>
      </c>
      <c r="AD5109" t="s">
        <v>140</v>
      </c>
      <c r="AE5109" t="s">
        <v>1065</v>
      </c>
      <c r="AF5109">
        <v>5</v>
      </c>
      <c r="AG5109">
        <v>5</v>
      </c>
      <c r="AH5109" t="s">
        <v>59</v>
      </c>
      <c r="AI5109" t="s">
        <v>60</v>
      </c>
      <c r="AJ5109" t="s">
        <v>3281</v>
      </c>
      <c r="AK5109" t="s">
        <v>61</v>
      </c>
      <c r="AL5109">
        <v>2</v>
      </c>
      <c r="AM5109" t="s">
        <v>62</v>
      </c>
      <c r="AN5109" t="s">
        <v>63</v>
      </c>
      <c r="AO5109" t="s">
        <v>64</v>
      </c>
      <c r="AP5109" t="s">
        <v>65</v>
      </c>
      <c r="AQ5109" t="s">
        <v>66</v>
      </c>
      <c r="AR5109" t="s">
        <v>67</v>
      </c>
      <c r="AS5109" t="s">
        <v>68</v>
      </c>
      <c r="AT5109" t="s">
        <v>69</v>
      </c>
      <c r="AU5109">
        <v>59</v>
      </c>
      <c r="AV5109">
        <v>20</v>
      </c>
      <c r="AW5109">
        <f>YEAR(ChinookMusic[[#This Row],[invoiceDate]])</f>
        <v>2013</v>
      </c>
      <c r="AX5109" t="str">
        <f>TEXT(ChinookMusic[[#This Row],[invoiceDate]],"MMMM")</f>
        <v>September</v>
      </c>
    </row>
    <row r="5110" spans="1:50" x14ac:dyDescent="0.3">
      <c r="A5110">
        <v>121</v>
      </c>
      <c r="B5110" t="s">
        <v>624</v>
      </c>
      <c r="C5110">
        <v>184</v>
      </c>
      <c r="D5110" t="s">
        <v>625</v>
      </c>
      <c r="E5110">
        <v>2251</v>
      </c>
      <c r="F5110" t="s">
        <v>3104</v>
      </c>
      <c r="G5110" t="s">
        <v>73</v>
      </c>
      <c r="H5110">
        <v>205923</v>
      </c>
      <c r="I5110">
        <v>0.99</v>
      </c>
      <c r="J5110">
        <v>1</v>
      </c>
      <c r="K5110" t="s">
        <v>78</v>
      </c>
      <c r="L5110">
        <v>17</v>
      </c>
      <c r="M5110" t="s">
        <v>627</v>
      </c>
      <c r="N5110">
        <v>5</v>
      </c>
      <c r="O5110" t="s">
        <v>70</v>
      </c>
      <c r="P5110">
        <v>2090</v>
      </c>
      <c r="Q5110">
        <v>1</v>
      </c>
      <c r="R5110">
        <v>385</v>
      </c>
      <c r="S5110">
        <v>25</v>
      </c>
      <c r="T5110" s="3">
        <v>41519</v>
      </c>
      <c r="U5110" t="s">
        <v>1061</v>
      </c>
      <c r="V5110" t="s">
        <v>1062</v>
      </c>
      <c r="W5110" t="s">
        <v>140</v>
      </c>
      <c r="X5110">
        <v>1.98</v>
      </c>
      <c r="Y5110">
        <v>25</v>
      </c>
      <c r="Z5110" t="s">
        <v>1063</v>
      </c>
      <c r="AA5110" t="s">
        <v>1064</v>
      </c>
      <c r="AB5110" t="s">
        <v>1061</v>
      </c>
      <c r="AC5110" t="s">
        <v>1062</v>
      </c>
      <c r="AD5110" t="s">
        <v>140</v>
      </c>
      <c r="AE5110" t="s">
        <v>1065</v>
      </c>
      <c r="AF5110">
        <v>5</v>
      </c>
      <c r="AG5110">
        <v>5</v>
      </c>
      <c r="AH5110" t="s">
        <v>59</v>
      </c>
      <c r="AI5110" t="s">
        <v>60</v>
      </c>
      <c r="AJ5110" t="s">
        <v>3281</v>
      </c>
      <c r="AK5110" t="s">
        <v>61</v>
      </c>
      <c r="AL5110">
        <v>2</v>
      </c>
      <c r="AM5110" t="s">
        <v>62</v>
      </c>
      <c r="AN5110" t="s">
        <v>63</v>
      </c>
      <c r="AO5110" t="s">
        <v>64</v>
      </c>
      <c r="AP5110" t="s">
        <v>65</v>
      </c>
      <c r="AQ5110" t="s">
        <v>66</v>
      </c>
      <c r="AR5110" t="s">
        <v>67</v>
      </c>
      <c r="AS5110" t="s">
        <v>68</v>
      </c>
      <c r="AT5110" t="s">
        <v>69</v>
      </c>
      <c r="AU5110">
        <v>59</v>
      </c>
      <c r="AV5110">
        <v>20</v>
      </c>
      <c r="AW5110">
        <f>YEAR(ChinookMusic[[#This Row],[invoiceDate]])</f>
        <v>2013</v>
      </c>
      <c r="AX5110" t="str">
        <f>TEXT(ChinookMusic[[#This Row],[invoiceDate]],"MMMM")</f>
        <v>September</v>
      </c>
    </row>
    <row r="5111" spans="1:50" x14ac:dyDescent="0.3">
      <c r="A5111">
        <v>121</v>
      </c>
      <c r="B5111" t="s">
        <v>624</v>
      </c>
      <c r="C5111">
        <v>184</v>
      </c>
      <c r="D5111" t="s">
        <v>625</v>
      </c>
      <c r="E5111">
        <v>2251</v>
      </c>
      <c r="F5111" t="s">
        <v>3104</v>
      </c>
      <c r="G5111" t="s">
        <v>73</v>
      </c>
      <c r="H5111">
        <v>205923</v>
      </c>
      <c r="I5111">
        <v>0.99</v>
      </c>
      <c r="J5111">
        <v>1</v>
      </c>
      <c r="K5111" t="s">
        <v>78</v>
      </c>
      <c r="L5111">
        <v>17</v>
      </c>
      <c r="M5111" t="s">
        <v>627</v>
      </c>
      <c r="N5111">
        <v>8</v>
      </c>
      <c r="O5111" t="s">
        <v>52</v>
      </c>
      <c r="P5111">
        <v>2090</v>
      </c>
      <c r="Q5111">
        <v>1</v>
      </c>
      <c r="R5111">
        <v>385</v>
      </c>
      <c r="S5111">
        <v>25</v>
      </c>
      <c r="T5111" s="3">
        <v>41519</v>
      </c>
      <c r="U5111" t="s">
        <v>1061</v>
      </c>
      <c r="V5111" t="s">
        <v>1062</v>
      </c>
      <c r="W5111" t="s">
        <v>140</v>
      </c>
      <c r="X5111">
        <v>1.98</v>
      </c>
      <c r="Y5111">
        <v>25</v>
      </c>
      <c r="Z5111" t="s">
        <v>1063</v>
      </c>
      <c r="AA5111" t="s">
        <v>1064</v>
      </c>
      <c r="AB5111" t="s">
        <v>1061</v>
      </c>
      <c r="AC5111" t="s">
        <v>1062</v>
      </c>
      <c r="AD5111" t="s">
        <v>140</v>
      </c>
      <c r="AE5111" t="s">
        <v>1065</v>
      </c>
      <c r="AF5111">
        <v>5</v>
      </c>
      <c r="AG5111">
        <v>5</v>
      </c>
      <c r="AH5111" t="s">
        <v>59</v>
      </c>
      <c r="AI5111" t="s">
        <v>60</v>
      </c>
      <c r="AJ5111" t="s">
        <v>3281</v>
      </c>
      <c r="AK5111" t="s">
        <v>61</v>
      </c>
      <c r="AL5111">
        <v>2</v>
      </c>
      <c r="AM5111" t="s">
        <v>62</v>
      </c>
      <c r="AN5111" t="s">
        <v>63</v>
      </c>
      <c r="AO5111" t="s">
        <v>64</v>
      </c>
      <c r="AP5111" t="s">
        <v>65</v>
      </c>
      <c r="AQ5111" t="s">
        <v>66</v>
      </c>
      <c r="AR5111" t="s">
        <v>67</v>
      </c>
      <c r="AS5111" t="s">
        <v>68</v>
      </c>
      <c r="AT5111" t="s">
        <v>69</v>
      </c>
      <c r="AU5111">
        <v>59</v>
      </c>
      <c r="AV5111">
        <v>20</v>
      </c>
      <c r="AW5111">
        <f>YEAR(ChinookMusic[[#This Row],[invoiceDate]])</f>
        <v>2013</v>
      </c>
      <c r="AX5111" t="str">
        <f>TEXT(ChinookMusic[[#This Row],[invoiceDate]],"MMMM")</f>
        <v>September</v>
      </c>
    </row>
    <row r="5112" spans="1:50" x14ac:dyDescent="0.3">
      <c r="A5112">
        <v>121</v>
      </c>
      <c r="B5112" t="s">
        <v>624</v>
      </c>
      <c r="C5112">
        <v>184</v>
      </c>
      <c r="D5112" t="s">
        <v>625</v>
      </c>
      <c r="E5112">
        <v>2251</v>
      </c>
      <c r="F5112" t="s">
        <v>3104</v>
      </c>
      <c r="G5112" t="s">
        <v>73</v>
      </c>
      <c r="H5112">
        <v>205923</v>
      </c>
      <c r="I5112">
        <v>0.99</v>
      </c>
      <c r="J5112">
        <v>1</v>
      </c>
      <c r="K5112" t="s">
        <v>78</v>
      </c>
      <c r="L5112">
        <v>17</v>
      </c>
      <c r="M5112" t="s">
        <v>627</v>
      </c>
      <c r="N5112">
        <v>1</v>
      </c>
      <c r="O5112" t="s">
        <v>52</v>
      </c>
      <c r="P5112">
        <v>2090</v>
      </c>
      <c r="Q5112">
        <v>1</v>
      </c>
      <c r="R5112">
        <v>385</v>
      </c>
      <c r="S5112">
        <v>25</v>
      </c>
      <c r="T5112" s="3">
        <v>41519</v>
      </c>
      <c r="U5112" t="s">
        <v>1061</v>
      </c>
      <c r="V5112" t="s">
        <v>1062</v>
      </c>
      <c r="W5112" t="s">
        <v>140</v>
      </c>
      <c r="X5112">
        <v>1.98</v>
      </c>
      <c r="Y5112">
        <v>25</v>
      </c>
      <c r="Z5112" t="s">
        <v>1063</v>
      </c>
      <c r="AA5112" t="s">
        <v>1064</v>
      </c>
      <c r="AB5112" t="s">
        <v>1061</v>
      </c>
      <c r="AC5112" t="s">
        <v>1062</v>
      </c>
      <c r="AD5112" t="s">
        <v>140</v>
      </c>
      <c r="AE5112" t="s">
        <v>1065</v>
      </c>
      <c r="AF5112">
        <v>5</v>
      </c>
      <c r="AG5112">
        <v>5</v>
      </c>
      <c r="AH5112" t="s">
        <v>59</v>
      </c>
      <c r="AI5112" t="s">
        <v>60</v>
      </c>
      <c r="AJ5112" t="s">
        <v>3281</v>
      </c>
      <c r="AK5112" t="s">
        <v>61</v>
      </c>
      <c r="AL5112">
        <v>2</v>
      </c>
      <c r="AM5112" t="s">
        <v>62</v>
      </c>
      <c r="AN5112" t="s">
        <v>63</v>
      </c>
      <c r="AO5112" t="s">
        <v>64</v>
      </c>
      <c r="AP5112" t="s">
        <v>65</v>
      </c>
      <c r="AQ5112" t="s">
        <v>66</v>
      </c>
      <c r="AR5112" t="s">
        <v>67</v>
      </c>
      <c r="AS5112" t="s">
        <v>68</v>
      </c>
      <c r="AT5112" t="s">
        <v>69</v>
      </c>
      <c r="AU5112">
        <v>59</v>
      </c>
      <c r="AV5112">
        <v>20</v>
      </c>
      <c r="AW5112">
        <f>YEAR(ChinookMusic[[#This Row],[invoiceDate]])</f>
        <v>2013</v>
      </c>
      <c r="AX5112" t="str">
        <f>TEXT(ChinookMusic[[#This Row],[invoiceDate]],"MMMM")</f>
        <v>September</v>
      </c>
    </row>
    <row r="5113" spans="1:50" x14ac:dyDescent="0.3">
      <c r="A5113">
        <v>131</v>
      </c>
      <c r="B5113" t="s">
        <v>663</v>
      </c>
      <c r="C5113">
        <v>201</v>
      </c>
      <c r="D5113" t="s">
        <v>664</v>
      </c>
      <c r="E5113">
        <v>2487</v>
      </c>
      <c r="F5113" t="s">
        <v>3105</v>
      </c>
      <c r="G5113" t="s">
        <v>666</v>
      </c>
      <c r="H5113">
        <v>286302</v>
      </c>
      <c r="I5113">
        <v>0.99</v>
      </c>
      <c r="J5113">
        <v>1</v>
      </c>
      <c r="K5113" t="s">
        <v>78</v>
      </c>
      <c r="L5113">
        <v>4</v>
      </c>
      <c r="M5113" t="s">
        <v>146</v>
      </c>
      <c r="N5113">
        <v>8</v>
      </c>
      <c r="O5113" t="s">
        <v>52</v>
      </c>
      <c r="P5113">
        <v>2130</v>
      </c>
      <c r="Q5113">
        <v>1</v>
      </c>
      <c r="R5113">
        <v>393</v>
      </c>
      <c r="S5113">
        <v>6</v>
      </c>
      <c r="T5113" s="3">
        <v>41550</v>
      </c>
      <c r="U5113" t="s">
        <v>463</v>
      </c>
      <c r="V5113" t="s">
        <v>464</v>
      </c>
      <c r="W5113" t="s">
        <v>465</v>
      </c>
      <c r="X5113">
        <v>1.98</v>
      </c>
      <c r="Y5113">
        <v>6</v>
      </c>
      <c r="Z5113" t="s">
        <v>466</v>
      </c>
      <c r="AA5113" t="s">
        <v>467</v>
      </c>
      <c r="AB5113" t="s">
        <v>463</v>
      </c>
      <c r="AC5113" t="s">
        <v>464</v>
      </c>
      <c r="AD5113" t="s">
        <v>465</v>
      </c>
      <c r="AE5113" t="s">
        <v>468</v>
      </c>
      <c r="AF5113">
        <v>5</v>
      </c>
      <c r="AG5113">
        <v>5</v>
      </c>
      <c r="AH5113" t="s">
        <v>59</v>
      </c>
      <c r="AI5113" t="s">
        <v>60</v>
      </c>
      <c r="AJ5113" t="s">
        <v>3281</v>
      </c>
      <c r="AK5113" t="s">
        <v>61</v>
      </c>
      <c r="AL5113">
        <v>2</v>
      </c>
      <c r="AM5113" t="s">
        <v>62</v>
      </c>
      <c r="AN5113" t="s">
        <v>63</v>
      </c>
      <c r="AO5113" t="s">
        <v>64</v>
      </c>
      <c r="AP5113" t="s">
        <v>65</v>
      </c>
      <c r="AQ5113" t="s">
        <v>66</v>
      </c>
      <c r="AR5113" t="s">
        <v>67</v>
      </c>
      <c r="AS5113" t="s">
        <v>68</v>
      </c>
      <c r="AT5113" t="s">
        <v>69</v>
      </c>
      <c r="AU5113">
        <v>59</v>
      </c>
      <c r="AV5113">
        <v>20</v>
      </c>
      <c r="AW5113">
        <f>YEAR(ChinookMusic[[#This Row],[invoiceDate]])</f>
        <v>2013</v>
      </c>
      <c r="AX5113" t="str">
        <f>TEXT(ChinookMusic[[#This Row],[invoiceDate]],"MMMM")</f>
        <v>October</v>
      </c>
    </row>
    <row r="5114" spans="1:50" x14ac:dyDescent="0.3">
      <c r="A5114">
        <v>131</v>
      </c>
      <c r="B5114" t="s">
        <v>663</v>
      </c>
      <c r="C5114">
        <v>201</v>
      </c>
      <c r="D5114" t="s">
        <v>664</v>
      </c>
      <c r="E5114">
        <v>2487</v>
      </c>
      <c r="F5114" t="s">
        <v>3105</v>
      </c>
      <c r="G5114" t="s">
        <v>666</v>
      </c>
      <c r="H5114">
        <v>286302</v>
      </c>
      <c r="I5114">
        <v>0.99</v>
      </c>
      <c r="J5114">
        <v>1</v>
      </c>
      <c r="K5114" t="s">
        <v>78</v>
      </c>
      <c r="L5114">
        <v>4</v>
      </c>
      <c r="M5114" t="s">
        <v>146</v>
      </c>
      <c r="N5114">
        <v>1</v>
      </c>
      <c r="O5114" t="s">
        <v>52</v>
      </c>
      <c r="P5114">
        <v>2130</v>
      </c>
      <c r="Q5114">
        <v>1</v>
      </c>
      <c r="R5114">
        <v>393</v>
      </c>
      <c r="S5114">
        <v>6</v>
      </c>
      <c r="T5114" s="3">
        <v>41550</v>
      </c>
      <c r="U5114" t="s">
        <v>463</v>
      </c>
      <c r="V5114" t="s">
        <v>464</v>
      </c>
      <c r="W5114" t="s">
        <v>465</v>
      </c>
      <c r="X5114">
        <v>1.98</v>
      </c>
      <c r="Y5114">
        <v>6</v>
      </c>
      <c r="Z5114" t="s">
        <v>466</v>
      </c>
      <c r="AA5114" t="s">
        <v>467</v>
      </c>
      <c r="AB5114" t="s">
        <v>463</v>
      </c>
      <c r="AC5114" t="s">
        <v>464</v>
      </c>
      <c r="AD5114" t="s">
        <v>465</v>
      </c>
      <c r="AE5114" t="s">
        <v>468</v>
      </c>
      <c r="AF5114">
        <v>5</v>
      </c>
      <c r="AG5114">
        <v>5</v>
      </c>
      <c r="AH5114" t="s">
        <v>59</v>
      </c>
      <c r="AI5114" t="s">
        <v>60</v>
      </c>
      <c r="AJ5114" t="s">
        <v>3281</v>
      </c>
      <c r="AK5114" t="s">
        <v>61</v>
      </c>
      <c r="AL5114">
        <v>2</v>
      </c>
      <c r="AM5114" t="s">
        <v>62</v>
      </c>
      <c r="AN5114" t="s">
        <v>63</v>
      </c>
      <c r="AO5114" t="s">
        <v>64</v>
      </c>
      <c r="AP5114" t="s">
        <v>65</v>
      </c>
      <c r="AQ5114" t="s">
        <v>66</v>
      </c>
      <c r="AR5114" t="s">
        <v>67</v>
      </c>
      <c r="AS5114" t="s">
        <v>68</v>
      </c>
      <c r="AT5114" t="s">
        <v>69</v>
      </c>
      <c r="AU5114">
        <v>59</v>
      </c>
      <c r="AV5114">
        <v>20</v>
      </c>
      <c r="AW5114">
        <f>YEAR(ChinookMusic[[#This Row],[invoiceDate]])</f>
        <v>2013</v>
      </c>
      <c r="AX5114" t="str">
        <f>TEXT(ChinookMusic[[#This Row],[invoiceDate]],"MMMM")</f>
        <v>October</v>
      </c>
    </row>
    <row r="5115" spans="1:50" x14ac:dyDescent="0.3">
      <c r="A5115">
        <v>131</v>
      </c>
      <c r="B5115" t="s">
        <v>663</v>
      </c>
      <c r="C5115">
        <v>201</v>
      </c>
      <c r="D5115" t="s">
        <v>664</v>
      </c>
      <c r="E5115">
        <v>2485</v>
      </c>
      <c r="F5115" t="s">
        <v>3106</v>
      </c>
      <c r="G5115" t="s">
        <v>666</v>
      </c>
      <c r="H5115">
        <v>299389</v>
      </c>
      <c r="I5115">
        <v>0.99</v>
      </c>
      <c r="J5115">
        <v>1</v>
      </c>
      <c r="K5115" t="s">
        <v>78</v>
      </c>
      <c r="L5115">
        <v>4</v>
      </c>
      <c r="M5115" t="s">
        <v>146</v>
      </c>
      <c r="N5115">
        <v>8</v>
      </c>
      <c r="O5115" t="s">
        <v>52</v>
      </c>
      <c r="P5115">
        <v>2129</v>
      </c>
      <c r="Q5115">
        <v>1</v>
      </c>
      <c r="R5115">
        <v>393</v>
      </c>
      <c r="S5115">
        <v>6</v>
      </c>
      <c r="T5115" s="3">
        <v>41550</v>
      </c>
      <c r="U5115" t="s">
        <v>463</v>
      </c>
      <c r="V5115" t="s">
        <v>464</v>
      </c>
      <c r="W5115" t="s">
        <v>465</v>
      </c>
      <c r="X5115">
        <v>1.98</v>
      </c>
      <c r="Y5115">
        <v>6</v>
      </c>
      <c r="Z5115" t="s">
        <v>466</v>
      </c>
      <c r="AA5115" t="s">
        <v>467</v>
      </c>
      <c r="AB5115" t="s">
        <v>463</v>
      </c>
      <c r="AC5115" t="s">
        <v>464</v>
      </c>
      <c r="AD5115" t="s">
        <v>465</v>
      </c>
      <c r="AE5115" t="s">
        <v>468</v>
      </c>
      <c r="AF5115">
        <v>5</v>
      </c>
      <c r="AG5115">
        <v>5</v>
      </c>
      <c r="AH5115" t="s">
        <v>59</v>
      </c>
      <c r="AI5115" t="s">
        <v>60</v>
      </c>
      <c r="AJ5115" t="s">
        <v>3281</v>
      </c>
      <c r="AK5115" t="s">
        <v>61</v>
      </c>
      <c r="AL5115">
        <v>2</v>
      </c>
      <c r="AM5115" t="s">
        <v>62</v>
      </c>
      <c r="AN5115" t="s">
        <v>63</v>
      </c>
      <c r="AO5115" t="s">
        <v>64</v>
      </c>
      <c r="AP5115" t="s">
        <v>65</v>
      </c>
      <c r="AQ5115" t="s">
        <v>66</v>
      </c>
      <c r="AR5115" t="s">
        <v>67</v>
      </c>
      <c r="AS5115" t="s">
        <v>68</v>
      </c>
      <c r="AT5115" t="s">
        <v>69</v>
      </c>
      <c r="AU5115">
        <v>59</v>
      </c>
      <c r="AV5115">
        <v>20</v>
      </c>
      <c r="AW5115">
        <f>YEAR(ChinookMusic[[#This Row],[invoiceDate]])</f>
        <v>2013</v>
      </c>
      <c r="AX5115" t="str">
        <f>TEXT(ChinookMusic[[#This Row],[invoiceDate]],"MMMM")</f>
        <v>October</v>
      </c>
    </row>
    <row r="5116" spans="1:50" x14ac:dyDescent="0.3">
      <c r="A5116">
        <v>131</v>
      </c>
      <c r="B5116" t="s">
        <v>663</v>
      </c>
      <c r="C5116">
        <v>201</v>
      </c>
      <c r="D5116" t="s">
        <v>664</v>
      </c>
      <c r="E5116">
        <v>2485</v>
      </c>
      <c r="F5116" t="s">
        <v>3106</v>
      </c>
      <c r="G5116" t="s">
        <v>666</v>
      </c>
      <c r="H5116">
        <v>299389</v>
      </c>
      <c r="I5116">
        <v>0.99</v>
      </c>
      <c r="J5116">
        <v>1</v>
      </c>
      <c r="K5116" t="s">
        <v>78</v>
      </c>
      <c r="L5116">
        <v>4</v>
      </c>
      <c r="M5116" t="s">
        <v>146</v>
      </c>
      <c r="N5116">
        <v>1</v>
      </c>
      <c r="O5116" t="s">
        <v>52</v>
      </c>
      <c r="P5116">
        <v>2129</v>
      </c>
      <c r="Q5116">
        <v>1</v>
      </c>
      <c r="R5116">
        <v>393</v>
      </c>
      <c r="S5116">
        <v>6</v>
      </c>
      <c r="T5116" s="3">
        <v>41550</v>
      </c>
      <c r="U5116" t="s">
        <v>463</v>
      </c>
      <c r="V5116" t="s">
        <v>464</v>
      </c>
      <c r="W5116" t="s">
        <v>465</v>
      </c>
      <c r="X5116">
        <v>1.98</v>
      </c>
      <c r="Y5116">
        <v>6</v>
      </c>
      <c r="Z5116" t="s">
        <v>466</v>
      </c>
      <c r="AA5116" t="s">
        <v>467</v>
      </c>
      <c r="AB5116" t="s">
        <v>463</v>
      </c>
      <c r="AC5116" t="s">
        <v>464</v>
      </c>
      <c r="AD5116" t="s">
        <v>465</v>
      </c>
      <c r="AE5116" t="s">
        <v>468</v>
      </c>
      <c r="AF5116">
        <v>5</v>
      </c>
      <c r="AG5116">
        <v>5</v>
      </c>
      <c r="AH5116" t="s">
        <v>59</v>
      </c>
      <c r="AI5116" t="s">
        <v>60</v>
      </c>
      <c r="AJ5116" t="s">
        <v>3281</v>
      </c>
      <c r="AK5116" t="s">
        <v>61</v>
      </c>
      <c r="AL5116">
        <v>2</v>
      </c>
      <c r="AM5116" t="s">
        <v>62</v>
      </c>
      <c r="AN5116" t="s">
        <v>63</v>
      </c>
      <c r="AO5116" t="s">
        <v>64</v>
      </c>
      <c r="AP5116" t="s">
        <v>65</v>
      </c>
      <c r="AQ5116" t="s">
        <v>66</v>
      </c>
      <c r="AR5116" t="s">
        <v>67</v>
      </c>
      <c r="AS5116" t="s">
        <v>68</v>
      </c>
      <c r="AT5116" t="s">
        <v>69</v>
      </c>
      <c r="AU5116">
        <v>59</v>
      </c>
      <c r="AV5116">
        <v>20</v>
      </c>
      <c r="AW5116">
        <f>YEAR(ChinookMusic[[#This Row],[invoiceDate]])</f>
        <v>2013</v>
      </c>
      <c r="AX5116" t="str">
        <f>TEXT(ChinookMusic[[#This Row],[invoiceDate]],"MMMM")</f>
        <v>October</v>
      </c>
    </row>
    <row r="5117" spans="1:50" x14ac:dyDescent="0.3">
      <c r="A5117">
        <v>213</v>
      </c>
      <c r="B5117" t="s">
        <v>3107</v>
      </c>
      <c r="C5117">
        <v>279</v>
      </c>
      <c r="D5117" t="s">
        <v>3108</v>
      </c>
      <c r="E5117">
        <v>3410</v>
      </c>
      <c r="F5117" t="s">
        <v>3109</v>
      </c>
      <c r="G5117" t="s">
        <v>3110</v>
      </c>
      <c r="H5117">
        <v>582029</v>
      </c>
      <c r="I5117">
        <v>0.99</v>
      </c>
      <c r="J5117">
        <v>2</v>
      </c>
      <c r="K5117" t="s">
        <v>50</v>
      </c>
      <c r="L5117">
        <v>24</v>
      </c>
      <c r="M5117" t="s">
        <v>705</v>
      </c>
      <c r="N5117">
        <v>15</v>
      </c>
      <c r="O5117" t="s">
        <v>2752</v>
      </c>
      <c r="P5117">
        <v>561</v>
      </c>
      <c r="Q5117">
        <v>1</v>
      </c>
      <c r="R5117">
        <v>103</v>
      </c>
      <c r="S5117">
        <v>24</v>
      </c>
      <c r="T5117" s="3">
        <v>40258</v>
      </c>
      <c r="U5117" t="s">
        <v>969</v>
      </c>
      <c r="V5117" t="s">
        <v>970</v>
      </c>
      <c r="W5117" t="s">
        <v>140</v>
      </c>
      <c r="X5117">
        <v>15.86</v>
      </c>
      <c r="Y5117">
        <v>24</v>
      </c>
      <c r="Z5117" t="s">
        <v>918</v>
      </c>
      <c r="AA5117" t="s">
        <v>971</v>
      </c>
      <c r="AB5117" t="s">
        <v>969</v>
      </c>
      <c r="AC5117" t="s">
        <v>970</v>
      </c>
      <c r="AD5117" t="s">
        <v>140</v>
      </c>
      <c r="AE5117" t="s">
        <v>972</v>
      </c>
      <c r="AF5117">
        <v>3</v>
      </c>
      <c r="AG5117">
        <v>3</v>
      </c>
      <c r="AH5117" t="s">
        <v>165</v>
      </c>
      <c r="AI5117" t="s">
        <v>166</v>
      </c>
      <c r="AJ5117" t="s">
        <v>3281</v>
      </c>
      <c r="AK5117" t="s">
        <v>61</v>
      </c>
      <c r="AL5117">
        <v>2</v>
      </c>
      <c r="AM5117" t="s">
        <v>167</v>
      </c>
      <c r="AN5117" t="s">
        <v>63</v>
      </c>
      <c r="AO5117" t="s">
        <v>64</v>
      </c>
      <c r="AP5117" t="s">
        <v>168</v>
      </c>
      <c r="AQ5117" t="s">
        <v>169</v>
      </c>
      <c r="AR5117" t="s">
        <v>67</v>
      </c>
      <c r="AS5117" t="s">
        <v>68</v>
      </c>
      <c r="AT5117" t="s">
        <v>69</v>
      </c>
      <c r="AU5117">
        <v>51</v>
      </c>
      <c r="AV5117">
        <v>22</v>
      </c>
      <c r="AW5117">
        <f>YEAR(ChinookMusic[[#This Row],[invoiceDate]])</f>
        <v>2010</v>
      </c>
      <c r="AX5117" t="str">
        <f>TEXT(ChinookMusic[[#This Row],[invoiceDate]],"MMMM")</f>
        <v>March</v>
      </c>
    </row>
    <row r="5118" spans="1:50" x14ac:dyDescent="0.3">
      <c r="A5118">
        <v>213</v>
      </c>
      <c r="B5118" t="s">
        <v>3107</v>
      </c>
      <c r="C5118">
        <v>279</v>
      </c>
      <c r="D5118" t="s">
        <v>3108</v>
      </c>
      <c r="E5118">
        <v>3410</v>
      </c>
      <c r="F5118" t="s">
        <v>3109</v>
      </c>
      <c r="G5118" t="s">
        <v>3110</v>
      </c>
      <c r="H5118">
        <v>582029</v>
      </c>
      <c r="I5118">
        <v>0.99</v>
      </c>
      <c r="J5118">
        <v>2</v>
      </c>
      <c r="K5118" t="s">
        <v>50</v>
      </c>
      <c r="L5118">
        <v>24</v>
      </c>
      <c r="M5118" t="s">
        <v>705</v>
      </c>
      <c r="N5118">
        <v>1</v>
      </c>
      <c r="O5118" t="s">
        <v>52</v>
      </c>
      <c r="P5118">
        <v>561</v>
      </c>
      <c r="Q5118">
        <v>1</v>
      </c>
      <c r="R5118">
        <v>103</v>
      </c>
      <c r="S5118">
        <v>24</v>
      </c>
      <c r="T5118" s="3">
        <v>40258</v>
      </c>
      <c r="U5118" t="s">
        <v>969</v>
      </c>
      <c r="V5118" t="s">
        <v>970</v>
      </c>
      <c r="W5118" t="s">
        <v>140</v>
      </c>
      <c r="X5118">
        <v>15.86</v>
      </c>
      <c r="Y5118">
        <v>24</v>
      </c>
      <c r="Z5118" t="s">
        <v>918</v>
      </c>
      <c r="AA5118" t="s">
        <v>971</v>
      </c>
      <c r="AB5118" t="s">
        <v>969</v>
      </c>
      <c r="AC5118" t="s">
        <v>970</v>
      </c>
      <c r="AD5118" t="s">
        <v>140</v>
      </c>
      <c r="AE5118" t="s">
        <v>972</v>
      </c>
      <c r="AF5118">
        <v>3</v>
      </c>
      <c r="AG5118">
        <v>3</v>
      </c>
      <c r="AH5118" t="s">
        <v>165</v>
      </c>
      <c r="AI5118" t="s">
        <v>166</v>
      </c>
      <c r="AJ5118" t="s">
        <v>3281</v>
      </c>
      <c r="AK5118" t="s">
        <v>61</v>
      </c>
      <c r="AL5118">
        <v>2</v>
      </c>
      <c r="AM5118" t="s">
        <v>167</v>
      </c>
      <c r="AN5118" t="s">
        <v>63</v>
      </c>
      <c r="AO5118" t="s">
        <v>64</v>
      </c>
      <c r="AP5118" t="s">
        <v>168</v>
      </c>
      <c r="AQ5118" t="s">
        <v>169</v>
      </c>
      <c r="AR5118" t="s">
        <v>67</v>
      </c>
      <c r="AS5118" t="s">
        <v>68</v>
      </c>
      <c r="AT5118" t="s">
        <v>69</v>
      </c>
      <c r="AU5118">
        <v>51</v>
      </c>
      <c r="AV5118">
        <v>22</v>
      </c>
      <c r="AW5118">
        <f>YEAR(ChinookMusic[[#This Row],[invoiceDate]])</f>
        <v>2010</v>
      </c>
      <c r="AX5118" t="str">
        <f>TEXT(ChinookMusic[[#This Row],[invoiceDate]],"MMMM")</f>
        <v>March</v>
      </c>
    </row>
    <row r="5119" spans="1:50" x14ac:dyDescent="0.3">
      <c r="A5119">
        <v>213</v>
      </c>
      <c r="B5119" t="s">
        <v>3107</v>
      </c>
      <c r="C5119">
        <v>279</v>
      </c>
      <c r="D5119" t="s">
        <v>3108</v>
      </c>
      <c r="E5119">
        <v>3410</v>
      </c>
      <c r="F5119" t="s">
        <v>3109</v>
      </c>
      <c r="G5119" t="s">
        <v>3110</v>
      </c>
      <c r="H5119">
        <v>582029</v>
      </c>
      <c r="I5119">
        <v>0.99</v>
      </c>
      <c r="J5119">
        <v>2</v>
      </c>
      <c r="K5119" t="s">
        <v>50</v>
      </c>
      <c r="L5119">
        <v>24</v>
      </c>
      <c r="M5119" t="s">
        <v>705</v>
      </c>
      <c r="N5119">
        <v>8</v>
      </c>
      <c r="O5119" t="s">
        <v>52</v>
      </c>
      <c r="P5119">
        <v>561</v>
      </c>
      <c r="Q5119">
        <v>1</v>
      </c>
      <c r="R5119">
        <v>103</v>
      </c>
      <c r="S5119">
        <v>24</v>
      </c>
      <c r="T5119" s="3">
        <v>40258</v>
      </c>
      <c r="U5119" t="s">
        <v>969</v>
      </c>
      <c r="V5119" t="s">
        <v>970</v>
      </c>
      <c r="W5119" t="s">
        <v>140</v>
      </c>
      <c r="X5119">
        <v>15.86</v>
      </c>
      <c r="Y5119">
        <v>24</v>
      </c>
      <c r="Z5119" t="s">
        <v>918</v>
      </c>
      <c r="AA5119" t="s">
        <v>971</v>
      </c>
      <c r="AB5119" t="s">
        <v>969</v>
      </c>
      <c r="AC5119" t="s">
        <v>970</v>
      </c>
      <c r="AD5119" t="s">
        <v>140</v>
      </c>
      <c r="AE5119" t="s">
        <v>972</v>
      </c>
      <c r="AF5119">
        <v>3</v>
      </c>
      <c r="AG5119">
        <v>3</v>
      </c>
      <c r="AH5119" t="s">
        <v>165</v>
      </c>
      <c r="AI5119" t="s">
        <v>166</v>
      </c>
      <c r="AJ5119" t="s">
        <v>3281</v>
      </c>
      <c r="AK5119" t="s">
        <v>61</v>
      </c>
      <c r="AL5119">
        <v>2</v>
      </c>
      <c r="AM5119" t="s">
        <v>167</v>
      </c>
      <c r="AN5119" t="s">
        <v>63</v>
      </c>
      <c r="AO5119" t="s">
        <v>64</v>
      </c>
      <c r="AP5119" t="s">
        <v>168</v>
      </c>
      <c r="AQ5119" t="s">
        <v>169</v>
      </c>
      <c r="AR5119" t="s">
        <v>67</v>
      </c>
      <c r="AS5119" t="s">
        <v>68</v>
      </c>
      <c r="AT5119" t="s">
        <v>69</v>
      </c>
      <c r="AU5119">
        <v>51</v>
      </c>
      <c r="AV5119">
        <v>22</v>
      </c>
      <c r="AW5119">
        <f>YEAR(ChinookMusic[[#This Row],[invoiceDate]])</f>
        <v>2010</v>
      </c>
      <c r="AX5119" t="str">
        <f>TEXT(ChinookMusic[[#This Row],[invoiceDate]],"MMMM")</f>
        <v>March</v>
      </c>
    </row>
    <row r="5120" spans="1:50" x14ac:dyDescent="0.3">
      <c r="A5120">
        <v>213</v>
      </c>
      <c r="B5120" t="s">
        <v>3107</v>
      </c>
      <c r="C5120">
        <v>279</v>
      </c>
      <c r="D5120" t="s">
        <v>3108</v>
      </c>
      <c r="E5120">
        <v>3410</v>
      </c>
      <c r="F5120" t="s">
        <v>3109</v>
      </c>
      <c r="G5120" t="s">
        <v>3110</v>
      </c>
      <c r="H5120">
        <v>582029</v>
      </c>
      <c r="I5120">
        <v>0.99</v>
      </c>
      <c r="J5120">
        <v>2</v>
      </c>
      <c r="K5120" t="s">
        <v>50</v>
      </c>
      <c r="L5120">
        <v>24</v>
      </c>
      <c r="M5120" t="s">
        <v>705</v>
      </c>
      <c r="N5120">
        <v>12</v>
      </c>
      <c r="O5120" t="s">
        <v>705</v>
      </c>
      <c r="P5120">
        <v>561</v>
      </c>
      <c r="Q5120">
        <v>1</v>
      </c>
      <c r="R5120">
        <v>103</v>
      </c>
      <c r="S5120">
        <v>24</v>
      </c>
      <c r="T5120" s="3">
        <v>40258</v>
      </c>
      <c r="U5120" t="s">
        <v>969</v>
      </c>
      <c r="V5120" t="s">
        <v>970</v>
      </c>
      <c r="W5120" t="s">
        <v>140</v>
      </c>
      <c r="X5120">
        <v>15.86</v>
      </c>
      <c r="Y5120">
        <v>24</v>
      </c>
      <c r="Z5120" t="s">
        <v>918</v>
      </c>
      <c r="AA5120" t="s">
        <v>971</v>
      </c>
      <c r="AB5120" t="s">
        <v>969</v>
      </c>
      <c r="AC5120" t="s">
        <v>970</v>
      </c>
      <c r="AD5120" t="s">
        <v>140</v>
      </c>
      <c r="AE5120" t="s">
        <v>972</v>
      </c>
      <c r="AF5120">
        <v>3</v>
      </c>
      <c r="AG5120">
        <v>3</v>
      </c>
      <c r="AH5120" t="s">
        <v>165</v>
      </c>
      <c r="AI5120" t="s">
        <v>166</v>
      </c>
      <c r="AJ5120" t="s">
        <v>3281</v>
      </c>
      <c r="AK5120" t="s">
        <v>61</v>
      </c>
      <c r="AL5120">
        <v>2</v>
      </c>
      <c r="AM5120" t="s">
        <v>167</v>
      </c>
      <c r="AN5120" t="s">
        <v>63</v>
      </c>
      <c r="AO5120" t="s">
        <v>64</v>
      </c>
      <c r="AP5120" t="s">
        <v>168</v>
      </c>
      <c r="AQ5120" t="s">
        <v>169</v>
      </c>
      <c r="AR5120" t="s">
        <v>67</v>
      </c>
      <c r="AS5120" t="s">
        <v>68</v>
      </c>
      <c r="AT5120" t="s">
        <v>69</v>
      </c>
      <c r="AU5120">
        <v>51</v>
      </c>
      <c r="AV5120">
        <v>22</v>
      </c>
      <c r="AW5120">
        <f>YEAR(ChinookMusic[[#This Row],[invoiceDate]])</f>
        <v>2010</v>
      </c>
      <c r="AX5120" t="str">
        <f>TEXT(ChinookMusic[[#This Row],[invoiceDate]],"MMMM")</f>
        <v>March</v>
      </c>
    </row>
    <row r="5121" spans="1:50" x14ac:dyDescent="0.3">
      <c r="A5121">
        <v>213</v>
      </c>
      <c r="B5121" t="s">
        <v>3107</v>
      </c>
      <c r="C5121">
        <v>279</v>
      </c>
      <c r="D5121" t="s">
        <v>3108</v>
      </c>
      <c r="E5121">
        <v>3410</v>
      </c>
      <c r="F5121" t="s">
        <v>3109</v>
      </c>
      <c r="G5121" t="s">
        <v>3110</v>
      </c>
      <c r="H5121">
        <v>582029</v>
      </c>
      <c r="I5121">
        <v>0.99</v>
      </c>
      <c r="J5121">
        <v>2</v>
      </c>
      <c r="K5121" t="s">
        <v>50</v>
      </c>
      <c r="L5121">
        <v>24</v>
      </c>
      <c r="M5121" t="s">
        <v>705</v>
      </c>
      <c r="N5121">
        <v>5</v>
      </c>
      <c r="O5121" t="s">
        <v>70</v>
      </c>
      <c r="P5121">
        <v>561</v>
      </c>
      <c r="Q5121">
        <v>1</v>
      </c>
      <c r="R5121">
        <v>103</v>
      </c>
      <c r="S5121">
        <v>24</v>
      </c>
      <c r="T5121" s="3">
        <v>40258</v>
      </c>
      <c r="U5121" t="s">
        <v>969</v>
      </c>
      <c r="V5121" t="s">
        <v>970</v>
      </c>
      <c r="W5121" t="s">
        <v>140</v>
      </c>
      <c r="X5121">
        <v>15.86</v>
      </c>
      <c r="Y5121">
        <v>24</v>
      </c>
      <c r="Z5121" t="s">
        <v>918</v>
      </c>
      <c r="AA5121" t="s">
        <v>971</v>
      </c>
      <c r="AB5121" t="s">
        <v>969</v>
      </c>
      <c r="AC5121" t="s">
        <v>970</v>
      </c>
      <c r="AD5121" t="s">
        <v>140</v>
      </c>
      <c r="AE5121" t="s">
        <v>972</v>
      </c>
      <c r="AF5121">
        <v>3</v>
      </c>
      <c r="AG5121">
        <v>3</v>
      </c>
      <c r="AH5121" t="s">
        <v>165</v>
      </c>
      <c r="AI5121" t="s">
        <v>166</v>
      </c>
      <c r="AJ5121" t="s">
        <v>3281</v>
      </c>
      <c r="AK5121" t="s">
        <v>61</v>
      </c>
      <c r="AL5121">
        <v>2</v>
      </c>
      <c r="AM5121" t="s">
        <v>167</v>
      </c>
      <c r="AN5121" t="s">
        <v>63</v>
      </c>
      <c r="AO5121" t="s">
        <v>64</v>
      </c>
      <c r="AP5121" t="s">
        <v>168</v>
      </c>
      <c r="AQ5121" t="s">
        <v>169</v>
      </c>
      <c r="AR5121" t="s">
        <v>67</v>
      </c>
      <c r="AS5121" t="s">
        <v>68</v>
      </c>
      <c r="AT5121" t="s">
        <v>69</v>
      </c>
      <c r="AU5121">
        <v>51</v>
      </c>
      <c r="AV5121">
        <v>22</v>
      </c>
      <c r="AW5121">
        <f>YEAR(ChinookMusic[[#This Row],[invoiceDate]])</f>
        <v>2010</v>
      </c>
      <c r="AX5121" t="str">
        <f>TEXT(ChinookMusic[[#This Row],[invoiceDate]],"MMMM")</f>
        <v>March</v>
      </c>
    </row>
    <row r="5122" spans="1:50" x14ac:dyDescent="0.3">
      <c r="A5122">
        <v>238</v>
      </c>
      <c r="B5122" t="s">
        <v>3111</v>
      </c>
      <c r="C5122">
        <v>304</v>
      </c>
      <c r="D5122" t="s">
        <v>3112</v>
      </c>
      <c r="E5122">
        <v>3437</v>
      </c>
      <c r="F5122" t="s">
        <v>3113</v>
      </c>
      <c r="G5122" t="s">
        <v>2581</v>
      </c>
      <c r="H5122">
        <v>391000</v>
      </c>
      <c r="I5122">
        <v>0.99</v>
      </c>
      <c r="J5122">
        <v>2</v>
      </c>
      <c r="K5122" t="s">
        <v>50</v>
      </c>
      <c r="L5122">
        <v>24</v>
      </c>
      <c r="M5122" t="s">
        <v>705</v>
      </c>
      <c r="N5122">
        <v>5</v>
      </c>
      <c r="O5122" t="s">
        <v>70</v>
      </c>
      <c r="P5122">
        <v>564</v>
      </c>
      <c r="Q5122">
        <v>1</v>
      </c>
      <c r="R5122">
        <v>103</v>
      </c>
      <c r="S5122">
        <v>24</v>
      </c>
      <c r="T5122" s="3">
        <v>40258</v>
      </c>
      <c r="U5122" t="s">
        <v>969</v>
      </c>
      <c r="V5122" t="s">
        <v>970</v>
      </c>
      <c r="W5122" t="s">
        <v>140</v>
      </c>
      <c r="X5122">
        <v>15.86</v>
      </c>
      <c r="Y5122">
        <v>24</v>
      </c>
      <c r="Z5122" t="s">
        <v>918</v>
      </c>
      <c r="AA5122" t="s">
        <v>971</v>
      </c>
      <c r="AB5122" t="s">
        <v>969</v>
      </c>
      <c r="AC5122" t="s">
        <v>970</v>
      </c>
      <c r="AD5122" t="s">
        <v>140</v>
      </c>
      <c r="AE5122" t="s">
        <v>972</v>
      </c>
      <c r="AF5122">
        <v>3</v>
      </c>
      <c r="AG5122">
        <v>3</v>
      </c>
      <c r="AH5122" t="s">
        <v>165</v>
      </c>
      <c r="AI5122" t="s">
        <v>166</v>
      </c>
      <c r="AJ5122" t="s">
        <v>3281</v>
      </c>
      <c r="AK5122" t="s">
        <v>61</v>
      </c>
      <c r="AL5122">
        <v>2</v>
      </c>
      <c r="AM5122" t="s">
        <v>167</v>
      </c>
      <c r="AN5122" t="s">
        <v>63</v>
      </c>
      <c r="AO5122" t="s">
        <v>64</v>
      </c>
      <c r="AP5122" t="s">
        <v>168</v>
      </c>
      <c r="AQ5122" t="s">
        <v>169</v>
      </c>
      <c r="AR5122" t="s">
        <v>67</v>
      </c>
      <c r="AS5122" t="s">
        <v>68</v>
      </c>
      <c r="AT5122" t="s">
        <v>69</v>
      </c>
      <c r="AU5122">
        <v>51</v>
      </c>
      <c r="AV5122">
        <v>22</v>
      </c>
      <c r="AW5122">
        <f>YEAR(ChinookMusic[[#This Row],[invoiceDate]])</f>
        <v>2010</v>
      </c>
      <c r="AX5122" t="str">
        <f>TEXT(ChinookMusic[[#This Row],[invoiceDate]],"MMMM")</f>
        <v>March</v>
      </c>
    </row>
    <row r="5123" spans="1:50" x14ac:dyDescent="0.3">
      <c r="A5123">
        <v>238</v>
      </c>
      <c r="B5123" t="s">
        <v>3111</v>
      </c>
      <c r="C5123">
        <v>304</v>
      </c>
      <c r="D5123" t="s">
        <v>3112</v>
      </c>
      <c r="E5123">
        <v>3437</v>
      </c>
      <c r="F5123" t="s">
        <v>3113</v>
      </c>
      <c r="G5123" t="s">
        <v>2581</v>
      </c>
      <c r="H5123">
        <v>391000</v>
      </c>
      <c r="I5123">
        <v>0.99</v>
      </c>
      <c r="J5123">
        <v>2</v>
      </c>
      <c r="K5123" t="s">
        <v>50</v>
      </c>
      <c r="L5123">
        <v>24</v>
      </c>
      <c r="M5123" t="s">
        <v>705</v>
      </c>
      <c r="N5123">
        <v>8</v>
      </c>
      <c r="O5123" t="s">
        <v>52</v>
      </c>
      <c r="P5123">
        <v>564</v>
      </c>
      <c r="Q5123">
        <v>1</v>
      </c>
      <c r="R5123">
        <v>103</v>
      </c>
      <c r="S5123">
        <v>24</v>
      </c>
      <c r="T5123" s="3">
        <v>40258</v>
      </c>
      <c r="U5123" t="s">
        <v>969</v>
      </c>
      <c r="V5123" t="s">
        <v>970</v>
      </c>
      <c r="W5123" t="s">
        <v>140</v>
      </c>
      <c r="X5123">
        <v>15.86</v>
      </c>
      <c r="Y5123">
        <v>24</v>
      </c>
      <c r="Z5123" t="s">
        <v>918</v>
      </c>
      <c r="AA5123" t="s">
        <v>971</v>
      </c>
      <c r="AB5123" t="s">
        <v>969</v>
      </c>
      <c r="AC5123" t="s">
        <v>970</v>
      </c>
      <c r="AD5123" t="s">
        <v>140</v>
      </c>
      <c r="AE5123" t="s">
        <v>972</v>
      </c>
      <c r="AF5123">
        <v>3</v>
      </c>
      <c r="AG5123">
        <v>3</v>
      </c>
      <c r="AH5123" t="s">
        <v>165</v>
      </c>
      <c r="AI5123" t="s">
        <v>166</v>
      </c>
      <c r="AJ5123" t="s">
        <v>3281</v>
      </c>
      <c r="AK5123" t="s">
        <v>61</v>
      </c>
      <c r="AL5123">
        <v>2</v>
      </c>
      <c r="AM5123" t="s">
        <v>167</v>
      </c>
      <c r="AN5123" t="s">
        <v>63</v>
      </c>
      <c r="AO5123" t="s">
        <v>64</v>
      </c>
      <c r="AP5123" t="s">
        <v>168</v>
      </c>
      <c r="AQ5123" t="s">
        <v>169</v>
      </c>
      <c r="AR5123" t="s">
        <v>67</v>
      </c>
      <c r="AS5123" t="s">
        <v>68</v>
      </c>
      <c r="AT5123" t="s">
        <v>69</v>
      </c>
      <c r="AU5123">
        <v>51</v>
      </c>
      <c r="AV5123">
        <v>22</v>
      </c>
      <c r="AW5123">
        <f>YEAR(ChinookMusic[[#This Row],[invoiceDate]])</f>
        <v>2010</v>
      </c>
      <c r="AX5123" t="str">
        <f>TEXT(ChinookMusic[[#This Row],[invoiceDate]],"MMMM")</f>
        <v>March</v>
      </c>
    </row>
    <row r="5124" spans="1:50" x14ac:dyDescent="0.3">
      <c r="A5124">
        <v>238</v>
      </c>
      <c r="B5124" t="s">
        <v>3111</v>
      </c>
      <c r="C5124">
        <v>304</v>
      </c>
      <c r="D5124" t="s">
        <v>3112</v>
      </c>
      <c r="E5124">
        <v>3437</v>
      </c>
      <c r="F5124" t="s">
        <v>3113</v>
      </c>
      <c r="G5124" t="s">
        <v>2581</v>
      </c>
      <c r="H5124">
        <v>391000</v>
      </c>
      <c r="I5124">
        <v>0.99</v>
      </c>
      <c r="J5124">
        <v>2</v>
      </c>
      <c r="K5124" t="s">
        <v>50</v>
      </c>
      <c r="L5124">
        <v>24</v>
      </c>
      <c r="M5124" t="s">
        <v>705</v>
      </c>
      <c r="N5124">
        <v>14</v>
      </c>
      <c r="O5124" t="s">
        <v>1667</v>
      </c>
      <c r="P5124">
        <v>564</v>
      </c>
      <c r="Q5124">
        <v>1</v>
      </c>
      <c r="R5124">
        <v>103</v>
      </c>
      <c r="S5124">
        <v>24</v>
      </c>
      <c r="T5124" s="3">
        <v>40258</v>
      </c>
      <c r="U5124" t="s">
        <v>969</v>
      </c>
      <c r="V5124" t="s">
        <v>970</v>
      </c>
      <c r="W5124" t="s">
        <v>140</v>
      </c>
      <c r="X5124">
        <v>15.86</v>
      </c>
      <c r="Y5124">
        <v>24</v>
      </c>
      <c r="Z5124" t="s">
        <v>918</v>
      </c>
      <c r="AA5124" t="s">
        <v>971</v>
      </c>
      <c r="AB5124" t="s">
        <v>969</v>
      </c>
      <c r="AC5124" t="s">
        <v>970</v>
      </c>
      <c r="AD5124" t="s">
        <v>140</v>
      </c>
      <c r="AE5124" t="s">
        <v>972</v>
      </c>
      <c r="AF5124">
        <v>3</v>
      </c>
      <c r="AG5124">
        <v>3</v>
      </c>
      <c r="AH5124" t="s">
        <v>165</v>
      </c>
      <c r="AI5124" t="s">
        <v>166</v>
      </c>
      <c r="AJ5124" t="s">
        <v>3281</v>
      </c>
      <c r="AK5124" t="s">
        <v>61</v>
      </c>
      <c r="AL5124">
        <v>2</v>
      </c>
      <c r="AM5124" t="s">
        <v>167</v>
      </c>
      <c r="AN5124" t="s">
        <v>63</v>
      </c>
      <c r="AO5124" t="s">
        <v>64</v>
      </c>
      <c r="AP5124" t="s">
        <v>168</v>
      </c>
      <c r="AQ5124" t="s">
        <v>169</v>
      </c>
      <c r="AR5124" t="s">
        <v>67</v>
      </c>
      <c r="AS5124" t="s">
        <v>68</v>
      </c>
      <c r="AT5124" t="s">
        <v>69</v>
      </c>
      <c r="AU5124">
        <v>51</v>
      </c>
      <c r="AV5124">
        <v>22</v>
      </c>
      <c r="AW5124">
        <f>YEAR(ChinookMusic[[#This Row],[invoiceDate]])</f>
        <v>2010</v>
      </c>
      <c r="AX5124" t="str">
        <f>TEXT(ChinookMusic[[#This Row],[invoiceDate]],"MMMM")</f>
        <v>March</v>
      </c>
    </row>
    <row r="5125" spans="1:50" x14ac:dyDescent="0.3">
      <c r="A5125">
        <v>238</v>
      </c>
      <c r="B5125" t="s">
        <v>3111</v>
      </c>
      <c r="C5125">
        <v>304</v>
      </c>
      <c r="D5125" t="s">
        <v>3112</v>
      </c>
      <c r="E5125">
        <v>3437</v>
      </c>
      <c r="F5125" t="s">
        <v>3113</v>
      </c>
      <c r="G5125" t="s">
        <v>2581</v>
      </c>
      <c r="H5125">
        <v>391000</v>
      </c>
      <c r="I5125">
        <v>0.99</v>
      </c>
      <c r="J5125">
        <v>2</v>
      </c>
      <c r="K5125" t="s">
        <v>50</v>
      </c>
      <c r="L5125">
        <v>24</v>
      </c>
      <c r="M5125" t="s">
        <v>705</v>
      </c>
      <c r="N5125">
        <v>1</v>
      </c>
      <c r="O5125" t="s">
        <v>52</v>
      </c>
      <c r="P5125">
        <v>564</v>
      </c>
      <c r="Q5125">
        <v>1</v>
      </c>
      <c r="R5125">
        <v>103</v>
      </c>
      <c r="S5125">
        <v>24</v>
      </c>
      <c r="T5125" s="3">
        <v>40258</v>
      </c>
      <c r="U5125" t="s">
        <v>969</v>
      </c>
      <c r="V5125" t="s">
        <v>970</v>
      </c>
      <c r="W5125" t="s">
        <v>140</v>
      </c>
      <c r="X5125">
        <v>15.86</v>
      </c>
      <c r="Y5125">
        <v>24</v>
      </c>
      <c r="Z5125" t="s">
        <v>918</v>
      </c>
      <c r="AA5125" t="s">
        <v>971</v>
      </c>
      <c r="AB5125" t="s">
        <v>969</v>
      </c>
      <c r="AC5125" t="s">
        <v>970</v>
      </c>
      <c r="AD5125" t="s">
        <v>140</v>
      </c>
      <c r="AE5125" t="s">
        <v>972</v>
      </c>
      <c r="AF5125">
        <v>3</v>
      </c>
      <c r="AG5125">
        <v>3</v>
      </c>
      <c r="AH5125" t="s">
        <v>165</v>
      </c>
      <c r="AI5125" t="s">
        <v>166</v>
      </c>
      <c r="AJ5125" t="s">
        <v>3281</v>
      </c>
      <c r="AK5125" t="s">
        <v>61</v>
      </c>
      <c r="AL5125">
        <v>2</v>
      </c>
      <c r="AM5125" t="s">
        <v>167</v>
      </c>
      <c r="AN5125" t="s">
        <v>63</v>
      </c>
      <c r="AO5125" t="s">
        <v>64</v>
      </c>
      <c r="AP5125" t="s">
        <v>168</v>
      </c>
      <c r="AQ5125" t="s">
        <v>169</v>
      </c>
      <c r="AR5125" t="s">
        <v>67</v>
      </c>
      <c r="AS5125" t="s">
        <v>68</v>
      </c>
      <c r="AT5125" t="s">
        <v>69</v>
      </c>
      <c r="AU5125">
        <v>51</v>
      </c>
      <c r="AV5125">
        <v>22</v>
      </c>
      <c r="AW5125">
        <f>YEAR(ChinookMusic[[#This Row],[invoiceDate]])</f>
        <v>2010</v>
      </c>
      <c r="AX5125" t="str">
        <f>TEXT(ChinookMusic[[#This Row],[invoiceDate]],"MMMM")</f>
        <v>March</v>
      </c>
    </row>
    <row r="5126" spans="1:50" x14ac:dyDescent="0.3">
      <c r="A5126">
        <v>238</v>
      </c>
      <c r="B5126" t="s">
        <v>3111</v>
      </c>
      <c r="C5126">
        <v>304</v>
      </c>
      <c r="D5126" t="s">
        <v>3112</v>
      </c>
      <c r="E5126">
        <v>3437</v>
      </c>
      <c r="F5126" t="s">
        <v>3113</v>
      </c>
      <c r="G5126" t="s">
        <v>2581</v>
      </c>
      <c r="H5126">
        <v>391000</v>
      </c>
      <c r="I5126">
        <v>0.99</v>
      </c>
      <c r="J5126">
        <v>2</v>
      </c>
      <c r="K5126" t="s">
        <v>50</v>
      </c>
      <c r="L5126">
        <v>24</v>
      </c>
      <c r="M5126" t="s">
        <v>705</v>
      </c>
      <c r="N5126">
        <v>12</v>
      </c>
      <c r="O5126" t="s">
        <v>705</v>
      </c>
      <c r="P5126">
        <v>564</v>
      </c>
      <c r="Q5126">
        <v>1</v>
      </c>
      <c r="R5126">
        <v>103</v>
      </c>
      <c r="S5126">
        <v>24</v>
      </c>
      <c r="T5126" s="3">
        <v>40258</v>
      </c>
      <c r="U5126" t="s">
        <v>969</v>
      </c>
      <c r="V5126" t="s">
        <v>970</v>
      </c>
      <c r="W5126" t="s">
        <v>140</v>
      </c>
      <c r="X5126">
        <v>15.86</v>
      </c>
      <c r="Y5126">
        <v>24</v>
      </c>
      <c r="Z5126" t="s">
        <v>918</v>
      </c>
      <c r="AA5126" t="s">
        <v>971</v>
      </c>
      <c r="AB5126" t="s">
        <v>969</v>
      </c>
      <c r="AC5126" t="s">
        <v>970</v>
      </c>
      <c r="AD5126" t="s">
        <v>140</v>
      </c>
      <c r="AE5126" t="s">
        <v>972</v>
      </c>
      <c r="AF5126">
        <v>3</v>
      </c>
      <c r="AG5126">
        <v>3</v>
      </c>
      <c r="AH5126" t="s">
        <v>165</v>
      </c>
      <c r="AI5126" t="s">
        <v>166</v>
      </c>
      <c r="AJ5126" t="s">
        <v>3281</v>
      </c>
      <c r="AK5126" t="s">
        <v>61</v>
      </c>
      <c r="AL5126">
        <v>2</v>
      </c>
      <c r="AM5126" t="s">
        <v>167</v>
      </c>
      <c r="AN5126" t="s">
        <v>63</v>
      </c>
      <c r="AO5126" t="s">
        <v>64</v>
      </c>
      <c r="AP5126" t="s">
        <v>168</v>
      </c>
      <c r="AQ5126" t="s">
        <v>169</v>
      </c>
      <c r="AR5126" t="s">
        <v>67</v>
      </c>
      <c r="AS5126" t="s">
        <v>68</v>
      </c>
      <c r="AT5126" t="s">
        <v>69</v>
      </c>
      <c r="AU5126">
        <v>51</v>
      </c>
      <c r="AV5126">
        <v>22</v>
      </c>
      <c r="AW5126">
        <f>YEAR(ChinookMusic[[#This Row],[invoiceDate]])</f>
        <v>2010</v>
      </c>
      <c r="AX5126" t="str">
        <f>TEXT(ChinookMusic[[#This Row],[invoiceDate]],"MMMM")</f>
        <v>March</v>
      </c>
    </row>
    <row r="5127" spans="1:50" x14ac:dyDescent="0.3">
      <c r="A5127">
        <v>252</v>
      </c>
      <c r="B5127" t="s">
        <v>1292</v>
      </c>
      <c r="C5127">
        <v>321</v>
      </c>
      <c r="D5127" t="s">
        <v>1294</v>
      </c>
      <c r="E5127">
        <v>3464</v>
      </c>
      <c r="F5127" t="s">
        <v>3114</v>
      </c>
      <c r="G5127" t="s">
        <v>3115</v>
      </c>
      <c r="H5127">
        <v>166680</v>
      </c>
      <c r="I5127">
        <v>0.99</v>
      </c>
      <c r="J5127">
        <v>2</v>
      </c>
      <c r="K5127" t="s">
        <v>50</v>
      </c>
      <c r="L5127">
        <v>14</v>
      </c>
      <c r="M5127" t="s">
        <v>450</v>
      </c>
      <c r="N5127">
        <v>8</v>
      </c>
      <c r="O5127" t="s">
        <v>52</v>
      </c>
      <c r="P5127">
        <v>567</v>
      </c>
      <c r="Q5127">
        <v>1</v>
      </c>
      <c r="R5127">
        <v>103</v>
      </c>
      <c r="S5127">
        <v>24</v>
      </c>
      <c r="T5127" s="3">
        <v>40258</v>
      </c>
      <c r="U5127" t="s">
        <v>969</v>
      </c>
      <c r="V5127" t="s">
        <v>970</v>
      </c>
      <c r="W5127" t="s">
        <v>140</v>
      </c>
      <c r="X5127">
        <v>15.86</v>
      </c>
      <c r="Y5127">
        <v>24</v>
      </c>
      <c r="Z5127" t="s">
        <v>918</v>
      </c>
      <c r="AA5127" t="s">
        <v>971</v>
      </c>
      <c r="AB5127" t="s">
        <v>969</v>
      </c>
      <c r="AC5127" t="s">
        <v>970</v>
      </c>
      <c r="AD5127" t="s">
        <v>140</v>
      </c>
      <c r="AE5127" t="s">
        <v>972</v>
      </c>
      <c r="AF5127">
        <v>3</v>
      </c>
      <c r="AG5127">
        <v>3</v>
      </c>
      <c r="AH5127" t="s">
        <v>165</v>
      </c>
      <c r="AI5127" t="s">
        <v>166</v>
      </c>
      <c r="AJ5127" t="s">
        <v>3281</v>
      </c>
      <c r="AK5127" t="s">
        <v>61</v>
      </c>
      <c r="AL5127">
        <v>2</v>
      </c>
      <c r="AM5127" t="s">
        <v>167</v>
      </c>
      <c r="AN5127" t="s">
        <v>63</v>
      </c>
      <c r="AO5127" t="s">
        <v>64</v>
      </c>
      <c r="AP5127" t="s">
        <v>168</v>
      </c>
      <c r="AQ5127" t="s">
        <v>169</v>
      </c>
      <c r="AR5127" t="s">
        <v>67</v>
      </c>
      <c r="AS5127" t="s">
        <v>68</v>
      </c>
      <c r="AT5127" t="s">
        <v>69</v>
      </c>
      <c r="AU5127">
        <v>51</v>
      </c>
      <c r="AV5127">
        <v>22</v>
      </c>
      <c r="AW5127">
        <f>YEAR(ChinookMusic[[#This Row],[invoiceDate]])</f>
        <v>2010</v>
      </c>
      <c r="AX5127" t="str">
        <f>TEXT(ChinookMusic[[#This Row],[invoiceDate]],"MMMM")</f>
        <v>March</v>
      </c>
    </row>
    <row r="5128" spans="1:50" x14ac:dyDescent="0.3">
      <c r="A5128">
        <v>252</v>
      </c>
      <c r="B5128" t="s">
        <v>1292</v>
      </c>
      <c r="C5128">
        <v>321</v>
      </c>
      <c r="D5128" t="s">
        <v>1294</v>
      </c>
      <c r="E5128">
        <v>3464</v>
      </c>
      <c r="F5128" t="s">
        <v>3114</v>
      </c>
      <c r="G5128" t="s">
        <v>3115</v>
      </c>
      <c r="H5128">
        <v>166680</v>
      </c>
      <c r="I5128">
        <v>0.99</v>
      </c>
      <c r="J5128">
        <v>2</v>
      </c>
      <c r="K5128" t="s">
        <v>50</v>
      </c>
      <c r="L5128">
        <v>14</v>
      </c>
      <c r="M5128" t="s">
        <v>450</v>
      </c>
      <c r="N5128">
        <v>1</v>
      </c>
      <c r="O5128" t="s">
        <v>52</v>
      </c>
      <c r="P5128">
        <v>567</v>
      </c>
      <c r="Q5128">
        <v>1</v>
      </c>
      <c r="R5128">
        <v>103</v>
      </c>
      <c r="S5128">
        <v>24</v>
      </c>
      <c r="T5128" s="3">
        <v>40258</v>
      </c>
      <c r="U5128" t="s">
        <v>969</v>
      </c>
      <c r="V5128" t="s">
        <v>970</v>
      </c>
      <c r="W5128" t="s">
        <v>140</v>
      </c>
      <c r="X5128">
        <v>15.86</v>
      </c>
      <c r="Y5128">
        <v>24</v>
      </c>
      <c r="Z5128" t="s">
        <v>918</v>
      </c>
      <c r="AA5128" t="s">
        <v>971</v>
      </c>
      <c r="AB5128" t="s">
        <v>969</v>
      </c>
      <c r="AC5128" t="s">
        <v>970</v>
      </c>
      <c r="AD5128" t="s">
        <v>140</v>
      </c>
      <c r="AE5128" t="s">
        <v>972</v>
      </c>
      <c r="AF5128">
        <v>3</v>
      </c>
      <c r="AG5128">
        <v>3</v>
      </c>
      <c r="AH5128" t="s">
        <v>165</v>
      </c>
      <c r="AI5128" t="s">
        <v>166</v>
      </c>
      <c r="AJ5128" t="s">
        <v>3279</v>
      </c>
      <c r="AK5128" t="s">
        <v>61</v>
      </c>
      <c r="AL5128">
        <v>2</v>
      </c>
      <c r="AM5128" t="s">
        <v>167</v>
      </c>
      <c r="AN5128" t="s">
        <v>63</v>
      </c>
      <c r="AO5128" t="s">
        <v>64</v>
      </c>
      <c r="AP5128" t="s">
        <v>168</v>
      </c>
      <c r="AQ5128" t="s">
        <v>169</v>
      </c>
      <c r="AR5128" t="s">
        <v>67</v>
      </c>
      <c r="AS5128" t="s">
        <v>68</v>
      </c>
      <c r="AT5128" t="s">
        <v>69</v>
      </c>
      <c r="AU5128">
        <v>51</v>
      </c>
      <c r="AV5128">
        <v>22</v>
      </c>
      <c r="AW5128">
        <f>YEAR(ChinookMusic[[#This Row],[invoiceDate]])</f>
        <v>2010</v>
      </c>
      <c r="AX5128" t="str">
        <f>TEXT(ChinookMusic[[#This Row],[invoiceDate]],"MMMM")</f>
        <v>March</v>
      </c>
    </row>
    <row r="5129" spans="1:50" x14ac:dyDescent="0.3">
      <c r="A5129">
        <v>149</v>
      </c>
      <c r="B5129" t="s">
        <v>1054</v>
      </c>
      <c r="C5129">
        <v>261</v>
      </c>
      <c r="D5129" t="s">
        <v>2436</v>
      </c>
      <c r="E5129">
        <v>3347</v>
      </c>
      <c r="F5129" t="s">
        <v>3116</v>
      </c>
      <c r="G5129" t="s">
        <v>73</v>
      </c>
      <c r="H5129">
        <v>2612028</v>
      </c>
      <c r="I5129">
        <v>1.99</v>
      </c>
      <c r="J5129">
        <v>3</v>
      </c>
      <c r="K5129" t="s">
        <v>1057</v>
      </c>
      <c r="L5129">
        <v>19</v>
      </c>
      <c r="M5129" t="s">
        <v>1058</v>
      </c>
      <c r="N5129">
        <v>3</v>
      </c>
      <c r="O5129" t="s">
        <v>1058</v>
      </c>
      <c r="P5129">
        <v>554</v>
      </c>
      <c r="Q5129">
        <v>1</v>
      </c>
      <c r="R5129">
        <v>103</v>
      </c>
      <c r="S5129">
        <v>24</v>
      </c>
      <c r="T5129" s="3">
        <v>40258</v>
      </c>
      <c r="U5129" t="s">
        <v>969</v>
      </c>
      <c r="V5129" t="s">
        <v>970</v>
      </c>
      <c r="W5129" t="s">
        <v>140</v>
      </c>
      <c r="X5129">
        <v>15.86</v>
      </c>
      <c r="Y5129">
        <v>24</v>
      </c>
      <c r="Z5129" t="s">
        <v>918</v>
      </c>
      <c r="AA5129" t="s">
        <v>971</v>
      </c>
      <c r="AB5129" t="s">
        <v>969</v>
      </c>
      <c r="AC5129" t="s">
        <v>970</v>
      </c>
      <c r="AD5129" t="s">
        <v>140</v>
      </c>
      <c r="AE5129" t="s">
        <v>972</v>
      </c>
      <c r="AF5129">
        <v>3</v>
      </c>
      <c r="AG5129">
        <v>3</v>
      </c>
      <c r="AH5129" t="s">
        <v>165</v>
      </c>
      <c r="AI5129" t="s">
        <v>166</v>
      </c>
      <c r="AJ5129" t="s">
        <v>3279</v>
      </c>
      <c r="AK5129" t="s">
        <v>61</v>
      </c>
      <c r="AL5129">
        <v>2</v>
      </c>
      <c r="AM5129" t="s">
        <v>167</v>
      </c>
      <c r="AN5129" t="s">
        <v>63</v>
      </c>
      <c r="AO5129" t="s">
        <v>64</v>
      </c>
      <c r="AP5129" t="s">
        <v>168</v>
      </c>
      <c r="AQ5129" t="s">
        <v>169</v>
      </c>
      <c r="AR5129" t="s">
        <v>67</v>
      </c>
      <c r="AS5129" t="s">
        <v>68</v>
      </c>
      <c r="AT5129" t="s">
        <v>69</v>
      </c>
      <c r="AU5129">
        <v>51</v>
      </c>
      <c r="AV5129">
        <v>22</v>
      </c>
      <c r="AW5129">
        <f>YEAR(ChinookMusic[[#This Row],[invoiceDate]])</f>
        <v>2010</v>
      </c>
      <c r="AX5129" t="str">
        <f>TEXT(ChinookMusic[[#This Row],[invoiceDate]],"MMMM")</f>
        <v>March</v>
      </c>
    </row>
    <row r="5130" spans="1:50" x14ac:dyDescent="0.3">
      <c r="A5130">
        <v>149</v>
      </c>
      <c r="B5130" t="s">
        <v>1054</v>
      </c>
      <c r="C5130">
        <v>261</v>
      </c>
      <c r="D5130" t="s">
        <v>2436</v>
      </c>
      <c r="E5130">
        <v>3347</v>
      </c>
      <c r="F5130" t="s">
        <v>3116</v>
      </c>
      <c r="G5130" t="s">
        <v>73</v>
      </c>
      <c r="H5130">
        <v>2612028</v>
      </c>
      <c r="I5130">
        <v>1.99</v>
      </c>
      <c r="J5130">
        <v>3</v>
      </c>
      <c r="K5130" t="s">
        <v>1057</v>
      </c>
      <c r="L5130">
        <v>19</v>
      </c>
      <c r="M5130" t="s">
        <v>1058</v>
      </c>
      <c r="N5130">
        <v>10</v>
      </c>
      <c r="O5130" t="s">
        <v>1058</v>
      </c>
      <c r="P5130">
        <v>554</v>
      </c>
      <c r="Q5130">
        <v>1</v>
      </c>
      <c r="R5130">
        <v>103</v>
      </c>
      <c r="S5130">
        <v>24</v>
      </c>
      <c r="T5130" s="3">
        <v>40258</v>
      </c>
      <c r="U5130" t="s">
        <v>969</v>
      </c>
      <c r="V5130" t="s">
        <v>970</v>
      </c>
      <c r="W5130" t="s">
        <v>140</v>
      </c>
      <c r="X5130">
        <v>15.86</v>
      </c>
      <c r="Y5130">
        <v>24</v>
      </c>
      <c r="Z5130" t="s">
        <v>918</v>
      </c>
      <c r="AA5130" t="s">
        <v>971</v>
      </c>
      <c r="AB5130" t="s">
        <v>969</v>
      </c>
      <c r="AC5130" t="s">
        <v>970</v>
      </c>
      <c r="AD5130" t="s">
        <v>140</v>
      </c>
      <c r="AE5130" t="s">
        <v>972</v>
      </c>
      <c r="AF5130">
        <v>3</v>
      </c>
      <c r="AG5130">
        <v>3</v>
      </c>
      <c r="AH5130" t="s">
        <v>165</v>
      </c>
      <c r="AI5130" t="s">
        <v>166</v>
      </c>
      <c r="AJ5130" t="s">
        <v>3279</v>
      </c>
      <c r="AK5130" t="s">
        <v>61</v>
      </c>
      <c r="AL5130">
        <v>2</v>
      </c>
      <c r="AM5130" t="s">
        <v>167</v>
      </c>
      <c r="AN5130" t="s">
        <v>63</v>
      </c>
      <c r="AO5130" t="s">
        <v>64</v>
      </c>
      <c r="AP5130" t="s">
        <v>168</v>
      </c>
      <c r="AQ5130" t="s">
        <v>169</v>
      </c>
      <c r="AR5130" t="s">
        <v>67</v>
      </c>
      <c r="AS5130" t="s">
        <v>68</v>
      </c>
      <c r="AT5130" t="s">
        <v>69</v>
      </c>
      <c r="AU5130">
        <v>51</v>
      </c>
      <c r="AV5130">
        <v>22</v>
      </c>
      <c r="AW5130">
        <f>YEAR(ChinookMusic[[#This Row],[invoiceDate]])</f>
        <v>2010</v>
      </c>
      <c r="AX5130" t="str">
        <f>TEXT(ChinookMusic[[#This Row],[invoiceDate]],"MMMM")</f>
        <v>March</v>
      </c>
    </row>
    <row r="5131" spans="1:50" x14ac:dyDescent="0.3">
      <c r="A5131">
        <v>245</v>
      </c>
      <c r="B5131" t="s">
        <v>2847</v>
      </c>
      <c r="C5131">
        <v>312</v>
      </c>
      <c r="D5131" t="s">
        <v>2848</v>
      </c>
      <c r="E5131">
        <v>3446</v>
      </c>
      <c r="F5131" t="s">
        <v>2849</v>
      </c>
      <c r="G5131" t="s">
        <v>2850</v>
      </c>
      <c r="H5131">
        <v>561967</v>
      </c>
      <c r="I5131">
        <v>0.99</v>
      </c>
      <c r="J5131">
        <v>2</v>
      </c>
      <c r="K5131" t="s">
        <v>50</v>
      </c>
      <c r="L5131">
        <v>24</v>
      </c>
      <c r="M5131" t="s">
        <v>705</v>
      </c>
      <c r="N5131">
        <v>8</v>
      </c>
      <c r="O5131" t="s">
        <v>52</v>
      </c>
      <c r="P5131">
        <v>565</v>
      </c>
      <c r="Q5131">
        <v>1</v>
      </c>
      <c r="R5131">
        <v>103</v>
      </c>
      <c r="S5131">
        <v>24</v>
      </c>
      <c r="T5131" s="3">
        <v>40258</v>
      </c>
      <c r="U5131" t="s">
        <v>969</v>
      </c>
      <c r="V5131" t="s">
        <v>970</v>
      </c>
      <c r="W5131" t="s">
        <v>140</v>
      </c>
      <c r="X5131">
        <v>15.86</v>
      </c>
      <c r="Y5131">
        <v>24</v>
      </c>
      <c r="Z5131" t="s">
        <v>918</v>
      </c>
      <c r="AA5131" t="s">
        <v>971</v>
      </c>
      <c r="AB5131" t="s">
        <v>969</v>
      </c>
      <c r="AC5131" t="s">
        <v>970</v>
      </c>
      <c r="AD5131" t="s">
        <v>140</v>
      </c>
      <c r="AE5131" t="s">
        <v>972</v>
      </c>
      <c r="AF5131">
        <v>3</v>
      </c>
      <c r="AG5131">
        <v>3</v>
      </c>
      <c r="AH5131" t="s">
        <v>165</v>
      </c>
      <c r="AI5131" t="s">
        <v>166</v>
      </c>
      <c r="AJ5131" t="s">
        <v>3279</v>
      </c>
      <c r="AK5131" t="s">
        <v>61</v>
      </c>
      <c r="AL5131">
        <v>2</v>
      </c>
      <c r="AM5131" t="s">
        <v>167</v>
      </c>
      <c r="AN5131" t="s">
        <v>63</v>
      </c>
      <c r="AO5131" t="s">
        <v>64</v>
      </c>
      <c r="AP5131" t="s">
        <v>168</v>
      </c>
      <c r="AQ5131" t="s">
        <v>169</v>
      </c>
      <c r="AR5131" t="s">
        <v>67</v>
      </c>
      <c r="AS5131" t="s">
        <v>68</v>
      </c>
      <c r="AT5131" t="s">
        <v>69</v>
      </c>
      <c r="AU5131">
        <v>51</v>
      </c>
      <c r="AV5131">
        <v>22</v>
      </c>
      <c r="AW5131">
        <f>YEAR(ChinookMusic[[#This Row],[invoiceDate]])</f>
        <v>2010</v>
      </c>
      <c r="AX5131" t="str">
        <f>TEXT(ChinookMusic[[#This Row],[invoiceDate]],"MMMM")</f>
        <v>March</v>
      </c>
    </row>
    <row r="5132" spans="1:50" x14ac:dyDescent="0.3">
      <c r="A5132">
        <v>245</v>
      </c>
      <c r="B5132" t="s">
        <v>2847</v>
      </c>
      <c r="C5132">
        <v>312</v>
      </c>
      <c r="D5132" t="s">
        <v>2848</v>
      </c>
      <c r="E5132">
        <v>3446</v>
      </c>
      <c r="F5132" t="s">
        <v>2849</v>
      </c>
      <c r="G5132" t="s">
        <v>2850</v>
      </c>
      <c r="H5132">
        <v>561967</v>
      </c>
      <c r="I5132">
        <v>0.99</v>
      </c>
      <c r="J5132">
        <v>2</v>
      </c>
      <c r="K5132" t="s">
        <v>50</v>
      </c>
      <c r="L5132">
        <v>24</v>
      </c>
      <c r="M5132" t="s">
        <v>705</v>
      </c>
      <c r="N5132">
        <v>1</v>
      </c>
      <c r="O5132" t="s">
        <v>52</v>
      </c>
      <c r="P5132">
        <v>565</v>
      </c>
      <c r="Q5132">
        <v>1</v>
      </c>
      <c r="R5132">
        <v>103</v>
      </c>
      <c r="S5132">
        <v>24</v>
      </c>
      <c r="T5132" s="3">
        <v>40258</v>
      </c>
      <c r="U5132" t="s">
        <v>969</v>
      </c>
      <c r="V5132" t="s">
        <v>970</v>
      </c>
      <c r="W5132" t="s">
        <v>140</v>
      </c>
      <c r="X5132">
        <v>15.86</v>
      </c>
      <c r="Y5132">
        <v>24</v>
      </c>
      <c r="Z5132" t="s">
        <v>918</v>
      </c>
      <c r="AA5132" t="s">
        <v>971</v>
      </c>
      <c r="AB5132" t="s">
        <v>969</v>
      </c>
      <c r="AC5132" t="s">
        <v>970</v>
      </c>
      <c r="AD5132" t="s">
        <v>140</v>
      </c>
      <c r="AE5132" t="s">
        <v>972</v>
      </c>
      <c r="AF5132">
        <v>3</v>
      </c>
      <c r="AG5132">
        <v>3</v>
      </c>
      <c r="AH5132" t="s">
        <v>165</v>
      </c>
      <c r="AI5132" t="s">
        <v>166</v>
      </c>
      <c r="AJ5132" t="s">
        <v>3279</v>
      </c>
      <c r="AK5132" t="s">
        <v>61</v>
      </c>
      <c r="AL5132">
        <v>2</v>
      </c>
      <c r="AM5132" t="s">
        <v>167</v>
      </c>
      <c r="AN5132" t="s">
        <v>63</v>
      </c>
      <c r="AO5132" t="s">
        <v>64</v>
      </c>
      <c r="AP5132" t="s">
        <v>168</v>
      </c>
      <c r="AQ5132" t="s">
        <v>169</v>
      </c>
      <c r="AR5132" t="s">
        <v>67</v>
      </c>
      <c r="AS5132" t="s">
        <v>68</v>
      </c>
      <c r="AT5132" t="s">
        <v>69</v>
      </c>
      <c r="AU5132">
        <v>51</v>
      </c>
      <c r="AV5132">
        <v>22</v>
      </c>
      <c r="AW5132">
        <f>YEAR(ChinookMusic[[#This Row],[invoiceDate]])</f>
        <v>2010</v>
      </c>
      <c r="AX5132" t="str">
        <f>TEXT(ChinookMusic[[#This Row],[invoiceDate]],"MMMM")</f>
        <v>March</v>
      </c>
    </row>
    <row r="5133" spans="1:50" x14ac:dyDescent="0.3">
      <c r="A5133">
        <v>245</v>
      </c>
      <c r="B5133" t="s">
        <v>2847</v>
      </c>
      <c r="C5133">
        <v>312</v>
      </c>
      <c r="D5133" t="s">
        <v>2848</v>
      </c>
      <c r="E5133">
        <v>3446</v>
      </c>
      <c r="F5133" t="s">
        <v>2849</v>
      </c>
      <c r="G5133" t="s">
        <v>2850</v>
      </c>
      <c r="H5133">
        <v>561967</v>
      </c>
      <c r="I5133">
        <v>0.99</v>
      </c>
      <c r="J5133">
        <v>2</v>
      </c>
      <c r="K5133" t="s">
        <v>50</v>
      </c>
      <c r="L5133">
        <v>24</v>
      </c>
      <c r="M5133" t="s">
        <v>705</v>
      </c>
      <c r="N5133">
        <v>14</v>
      </c>
      <c r="O5133" t="s">
        <v>1667</v>
      </c>
      <c r="P5133">
        <v>565</v>
      </c>
      <c r="Q5133">
        <v>1</v>
      </c>
      <c r="R5133">
        <v>103</v>
      </c>
      <c r="S5133">
        <v>24</v>
      </c>
      <c r="T5133" s="3">
        <v>40258</v>
      </c>
      <c r="U5133" t="s">
        <v>969</v>
      </c>
      <c r="V5133" t="s">
        <v>970</v>
      </c>
      <c r="W5133" t="s">
        <v>140</v>
      </c>
      <c r="X5133">
        <v>15.86</v>
      </c>
      <c r="Y5133">
        <v>24</v>
      </c>
      <c r="Z5133" t="s">
        <v>918</v>
      </c>
      <c r="AA5133" t="s">
        <v>971</v>
      </c>
      <c r="AB5133" t="s">
        <v>969</v>
      </c>
      <c r="AC5133" t="s">
        <v>970</v>
      </c>
      <c r="AD5133" t="s">
        <v>140</v>
      </c>
      <c r="AE5133" t="s">
        <v>972</v>
      </c>
      <c r="AF5133">
        <v>3</v>
      </c>
      <c r="AG5133">
        <v>3</v>
      </c>
      <c r="AH5133" t="s">
        <v>165</v>
      </c>
      <c r="AI5133" t="s">
        <v>166</v>
      </c>
      <c r="AJ5133" t="s">
        <v>3279</v>
      </c>
      <c r="AK5133" t="s">
        <v>61</v>
      </c>
      <c r="AL5133">
        <v>2</v>
      </c>
      <c r="AM5133" t="s">
        <v>167</v>
      </c>
      <c r="AN5133" t="s">
        <v>63</v>
      </c>
      <c r="AO5133" t="s">
        <v>64</v>
      </c>
      <c r="AP5133" t="s">
        <v>168</v>
      </c>
      <c r="AQ5133" t="s">
        <v>169</v>
      </c>
      <c r="AR5133" t="s">
        <v>67</v>
      </c>
      <c r="AS5133" t="s">
        <v>68</v>
      </c>
      <c r="AT5133" t="s">
        <v>69</v>
      </c>
      <c r="AU5133">
        <v>51</v>
      </c>
      <c r="AV5133">
        <v>22</v>
      </c>
      <c r="AW5133">
        <f>YEAR(ChinookMusic[[#This Row],[invoiceDate]])</f>
        <v>2010</v>
      </c>
      <c r="AX5133" t="str">
        <f>TEXT(ChinookMusic[[#This Row],[invoiceDate]],"MMMM")</f>
        <v>March</v>
      </c>
    </row>
    <row r="5134" spans="1:50" x14ac:dyDescent="0.3">
      <c r="A5134">
        <v>245</v>
      </c>
      <c r="B5134" t="s">
        <v>2847</v>
      </c>
      <c r="C5134">
        <v>312</v>
      </c>
      <c r="D5134" t="s">
        <v>2848</v>
      </c>
      <c r="E5134">
        <v>3446</v>
      </c>
      <c r="F5134" t="s">
        <v>2849</v>
      </c>
      <c r="G5134" t="s">
        <v>2850</v>
      </c>
      <c r="H5134">
        <v>561967</v>
      </c>
      <c r="I5134">
        <v>0.99</v>
      </c>
      <c r="J5134">
        <v>2</v>
      </c>
      <c r="K5134" t="s">
        <v>50</v>
      </c>
      <c r="L5134">
        <v>24</v>
      </c>
      <c r="M5134" t="s">
        <v>705</v>
      </c>
      <c r="N5134">
        <v>12</v>
      </c>
      <c r="O5134" t="s">
        <v>705</v>
      </c>
      <c r="P5134">
        <v>565</v>
      </c>
      <c r="Q5134">
        <v>1</v>
      </c>
      <c r="R5134">
        <v>103</v>
      </c>
      <c r="S5134">
        <v>24</v>
      </c>
      <c r="T5134" s="3">
        <v>40258</v>
      </c>
      <c r="U5134" t="s">
        <v>969</v>
      </c>
      <c r="V5134" t="s">
        <v>970</v>
      </c>
      <c r="W5134" t="s">
        <v>140</v>
      </c>
      <c r="X5134">
        <v>15.86</v>
      </c>
      <c r="Y5134">
        <v>24</v>
      </c>
      <c r="Z5134" t="s">
        <v>918</v>
      </c>
      <c r="AA5134" t="s">
        <v>971</v>
      </c>
      <c r="AB5134" t="s">
        <v>969</v>
      </c>
      <c r="AC5134" t="s">
        <v>970</v>
      </c>
      <c r="AD5134" t="s">
        <v>140</v>
      </c>
      <c r="AE5134" t="s">
        <v>972</v>
      </c>
      <c r="AF5134">
        <v>3</v>
      </c>
      <c r="AG5134">
        <v>3</v>
      </c>
      <c r="AH5134" t="s">
        <v>165</v>
      </c>
      <c r="AI5134" t="s">
        <v>166</v>
      </c>
      <c r="AJ5134" t="s">
        <v>3281</v>
      </c>
      <c r="AK5134" t="s">
        <v>61</v>
      </c>
      <c r="AL5134">
        <v>2</v>
      </c>
      <c r="AM5134" t="s">
        <v>167</v>
      </c>
      <c r="AN5134" t="s">
        <v>63</v>
      </c>
      <c r="AO5134" t="s">
        <v>64</v>
      </c>
      <c r="AP5134" t="s">
        <v>168</v>
      </c>
      <c r="AQ5134" t="s">
        <v>169</v>
      </c>
      <c r="AR5134" t="s">
        <v>67</v>
      </c>
      <c r="AS5134" t="s">
        <v>68</v>
      </c>
      <c r="AT5134" t="s">
        <v>69</v>
      </c>
      <c r="AU5134">
        <v>51</v>
      </c>
      <c r="AV5134">
        <v>22</v>
      </c>
      <c r="AW5134">
        <f>YEAR(ChinookMusic[[#This Row],[invoiceDate]])</f>
        <v>2010</v>
      </c>
      <c r="AX5134" t="str">
        <f>TEXT(ChinookMusic[[#This Row],[invoiceDate]],"MMMM")</f>
        <v>March</v>
      </c>
    </row>
    <row r="5135" spans="1:50" x14ac:dyDescent="0.3">
      <c r="A5135">
        <v>245</v>
      </c>
      <c r="B5135" t="s">
        <v>2847</v>
      </c>
      <c r="C5135">
        <v>312</v>
      </c>
      <c r="D5135" t="s">
        <v>2848</v>
      </c>
      <c r="E5135">
        <v>3446</v>
      </c>
      <c r="F5135" t="s">
        <v>2849</v>
      </c>
      <c r="G5135" t="s">
        <v>2850</v>
      </c>
      <c r="H5135">
        <v>561967</v>
      </c>
      <c r="I5135">
        <v>0.99</v>
      </c>
      <c r="J5135">
        <v>2</v>
      </c>
      <c r="K5135" t="s">
        <v>50</v>
      </c>
      <c r="L5135">
        <v>24</v>
      </c>
      <c r="M5135" t="s">
        <v>705</v>
      </c>
      <c r="N5135">
        <v>5</v>
      </c>
      <c r="O5135" t="s">
        <v>70</v>
      </c>
      <c r="P5135">
        <v>565</v>
      </c>
      <c r="Q5135">
        <v>1</v>
      </c>
      <c r="R5135">
        <v>103</v>
      </c>
      <c r="S5135">
        <v>24</v>
      </c>
      <c r="T5135" s="3">
        <v>40258</v>
      </c>
      <c r="U5135" t="s">
        <v>969</v>
      </c>
      <c r="V5135" t="s">
        <v>970</v>
      </c>
      <c r="W5135" t="s">
        <v>140</v>
      </c>
      <c r="X5135">
        <v>15.86</v>
      </c>
      <c r="Y5135">
        <v>24</v>
      </c>
      <c r="Z5135" t="s">
        <v>918</v>
      </c>
      <c r="AA5135" t="s">
        <v>971</v>
      </c>
      <c r="AB5135" t="s">
        <v>969</v>
      </c>
      <c r="AC5135" t="s">
        <v>970</v>
      </c>
      <c r="AD5135" t="s">
        <v>140</v>
      </c>
      <c r="AE5135" t="s">
        <v>972</v>
      </c>
      <c r="AF5135">
        <v>3</v>
      </c>
      <c r="AG5135">
        <v>3</v>
      </c>
      <c r="AH5135" t="s">
        <v>165</v>
      </c>
      <c r="AI5135" t="s">
        <v>166</v>
      </c>
      <c r="AJ5135" t="s">
        <v>3281</v>
      </c>
      <c r="AK5135" t="s">
        <v>61</v>
      </c>
      <c r="AL5135">
        <v>2</v>
      </c>
      <c r="AM5135" t="s">
        <v>167</v>
      </c>
      <c r="AN5135" t="s">
        <v>63</v>
      </c>
      <c r="AO5135" t="s">
        <v>64</v>
      </c>
      <c r="AP5135" t="s">
        <v>168</v>
      </c>
      <c r="AQ5135" t="s">
        <v>169</v>
      </c>
      <c r="AR5135" t="s">
        <v>67</v>
      </c>
      <c r="AS5135" t="s">
        <v>68</v>
      </c>
      <c r="AT5135" t="s">
        <v>69</v>
      </c>
      <c r="AU5135">
        <v>51</v>
      </c>
      <c r="AV5135">
        <v>22</v>
      </c>
      <c r="AW5135">
        <f>YEAR(ChinookMusic[[#This Row],[invoiceDate]])</f>
        <v>2010</v>
      </c>
      <c r="AX5135" t="str">
        <f>TEXT(ChinookMusic[[#This Row],[invoiceDate]],"MMMM")</f>
        <v>March</v>
      </c>
    </row>
    <row r="5136" spans="1:50" x14ac:dyDescent="0.3">
      <c r="A5136">
        <v>252</v>
      </c>
      <c r="B5136" t="s">
        <v>1292</v>
      </c>
      <c r="C5136">
        <v>321</v>
      </c>
      <c r="D5136" t="s">
        <v>1294</v>
      </c>
      <c r="E5136">
        <v>3455</v>
      </c>
      <c r="F5136" t="s">
        <v>3061</v>
      </c>
      <c r="G5136" t="s">
        <v>73</v>
      </c>
      <c r="H5136">
        <v>213240</v>
      </c>
      <c r="I5136">
        <v>0.99</v>
      </c>
      <c r="J5136">
        <v>2</v>
      </c>
      <c r="K5136" t="s">
        <v>50</v>
      </c>
      <c r="L5136">
        <v>14</v>
      </c>
      <c r="M5136" t="s">
        <v>450</v>
      </c>
      <c r="N5136">
        <v>8</v>
      </c>
      <c r="O5136" t="s">
        <v>52</v>
      </c>
      <c r="P5136">
        <v>566</v>
      </c>
      <c r="Q5136">
        <v>1</v>
      </c>
      <c r="R5136">
        <v>103</v>
      </c>
      <c r="S5136">
        <v>24</v>
      </c>
      <c r="T5136" s="3">
        <v>40258</v>
      </c>
      <c r="U5136" t="s">
        <v>969</v>
      </c>
      <c r="V5136" t="s">
        <v>970</v>
      </c>
      <c r="W5136" t="s">
        <v>140</v>
      </c>
      <c r="X5136">
        <v>15.86</v>
      </c>
      <c r="Y5136">
        <v>24</v>
      </c>
      <c r="Z5136" t="s">
        <v>918</v>
      </c>
      <c r="AA5136" t="s">
        <v>971</v>
      </c>
      <c r="AB5136" t="s">
        <v>969</v>
      </c>
      <c r="AC5136" t="s">
        <v>970</v>
      </c>
      <c r="AD5136" t="s">
        <v>140</v>
      </c>
      <c r="AE5136" t="s">
        <v>972</v>
      </c>
      <c r="AF5136">
        <v>3</v>
      </c>
      <c r="AG5136">
        <v>3</v>
      </c>
      <c r="AH5136" t="s">
        <v>165</v>
      </c>
      <c r="AI5136" t="s">
        <v>166</v>
      </c>
      <c r="AJ5136" t="s">
        <v>3281</v>
      </c>
      <c r="AK5136" t="s">
        <v>61</v>
      </c>
      <c r="AL5136">
        <v>2</v>
      </c>
      <c r="AM5136" t="s">
        <v>167</v>
      </c>
      <c r="AN5136" t="s">
        <v>63</v>
      </c>
      <c r="AO5136" t="s">
        <v>64</v>
      </c>
      <c r="AP5136" t="s">
        <v>168</v>
      </c>
      <c r="AQ5136" t="s">
        <v>169</v>
      </c>
      <c r="AR5136" t="s">
        <v>67</v>
      </c>
      <c r="AS5136" t="s">
        <v>68</v>
      </c>
      <c r="AT5136" t="s">
        <v>69</v>
      </c>
      <c r="AU5136">
        <v>51</v>
      </c>
      <c r="AV5136">
        <v>22</v>
      </c>
      <c r="AW5136">
        <f>YEAR(ChinookMusic[[#This Row],[invoiceDate]])</f>
        <v>2010</v>
      </c>
      <c r="AX5136" t="str">
        <f>TEXT(ChinookMusic[[#This Row],[invoiceDate]],"MMMM")</f>
        <v>March</v>
      </c>
    </row>
    <row r="5137" spans="1:50" x14ac:dyDescent="0.3">
      <c r="A5137">
        <v>252</v>
      </c>
      <c r="B5137" t="s">
        <v>1292</v>
      </c>
      <c r="C5137">
        <v>321</v>
      </c>
      <c r="D5137" t="s">
        <v>1294</v>
      </c>
      <c r="E5137">
        <v>3455</v>
      </c>
      <c r="F5137" t="s">
        <v>3061</v>
      </c>
      <c r="G5137" t="s">
        <v>73</v>
      </c>
      <c r="H5137">
        <v>213240</v>
      </c>
      <c r="I5137">
        <v>0.99</v>
      </c>
      <c r="J5137">
        <v>2</v>
      </c>
      <c r="K5137" t="s">
        <v>50</v>
      </c>
      <c r="L5137">
        <v>14</v>
      </c>
      <c r="M5137" t="s">
        <v>450</v>
      </c>
      <c r="N5137">
        <v>1</v>
      </c>
      <c r="O5137" t="s">
        <v>52</v>
      </c>
      <c r="P5137">
        <v>566</v>
      </c>
      <c r="Q5137">
        <v>1</v>
      </c>
      <c r="R5137">
        <v>103</v>
      </c>
      <c r="S5137">
        <v>24</v>
      </c>
      <c r="T5137" s="3">
        <v>40258</v>
      </c>
      <c r="U5137" t="s">
        <v>969</v>
      </c>
      <c r="V5137" t="s">
        <v>970</v>
      </c>
      <c r="W5137" t="s">
        <v>140</v>
      </c>
      <c r="X5137">
        <v>15.86</v>
      </c>
      <c r="Y5137">
        <v>24</v>
      </c>
      <c r="Z5137" t="s">
        <v>918</v>
      </c>
      <c r="AA5137" t="s">
        <v>971</v>
      </c>
      <c r="AB5137" t="s">
        <v>969</v>
      </c>
      <c r="AC5137" t="s">
        <v>970</v>
      </c>
      <c r="AD5137" t="s">
        <v>140</v>
      </c>
      <c r="AE5137" t="s">
        <v>972</v>
      </c>
      <c r="AF5137">
        <v>3</v>
      </c>
      <c r="AG5137">
        <v>3</v>
      </c>
      <c r="AH5137" t="s">
        <v>165</v>
      </c>
      <c r="AI5137" t="s">
        <v>166</v>
      </c>
      <c r="AJ5137" t="s">
        <v>3281</v>
      </c>
      <c r="AK5137" t="s">
        <v>61</v>
      </c>
      <c r="AL5137">
        <v>2</v>
      </c>
      <c r="AM5137" t="s">
        <v>167</v>
      </c>
      <c r="AN5137" t="s">
        <v>63</v>
      </c>
      <c r="AO5137" t="s">
        <v>64</v>
      </c>
      <c r="AP5137" t="s">
        <v>168</v>
      </c>
      <c r="AQ5137" t="s">
        <v>169</v>
      </c>
      <c r="AR5137" t="s">
        <v>67</v>
      </c>
      <c r="AS5137" t="s">
        <v>68</v>
      </c>
      <c r="AT5137" t="s">
        <v>69</v>
      </c>
      <c r="AU5137">
        <v>51</v>
      </c>
      <c r="AV5137">
        <v>22</v>
      </c>
      <c r="AW5137">
        <f>YEAR(ChinookMusic[[#This Row],[invoiceDate]])</f>
        <v>2010</v>
      </c>
      <c r="AX5137" t="str">
        <f>TEXT(ChinookMusic[[#This Row],[invoiceDate]],"MMMM")</f>
        <v>March</v>
      </c>
    </row>
    <row r="5138" spans="1:50" x14ac:dyDescent="0.3">
      <c r="A5138">
        <v>8</v>
      </c>
      <c r="B5138" t="s">
        <v>151</v>
      </c>
      <c r="C5138">
        <v>271</v>
      </c>
      <c r="D5138" t="s">
        <v>2746</v>
      </c>
      <c r="E5138">
        <v>3392</v>
      </c>
      <c r="F5138" t="s">
        <v>3117</v>
      </c>
      <c r="G5138" t="s">
        <v>73</v>
      </c>
      <c r="H5138">
        <v>230758</v>
      </c>
      <c r="I5138">
        <v>0.99</v>
      </c>
      <c r="J5138">
        <v>2</v>
      </c>
      <c r="K5138" t="s">
        <v>50</v>
      </c>
      <c r="L5138">
        <v>23</v>
      </c>
      <c r="M5138" t="s">
        <v>1075</v>
      </c>
      <c r="N5138">
        <v>1</v>
      </c>
      <c r="O5138" t="s">
        <v>52</v>
      </c>
      <c r="P5138">
        <v>559</v>
      </c>
      <c r="Q5138">
        <v>1</v>
      </c>
      <c r="R5138">
        <v>103</v>
      </c>
      <c r="S5138">
        <v>24</v>
      </c>
      <c r="T5138" s="3">
        <v>40258</v>
      </c>
      <c r="U5138" t="s">
        <v>969</v>
      </c>
      <c r="V5138" t="s">
        <v>970</v>
      </c>
      <c r="W5138" t="s">
        <v>140</v>
      </c>
      <c r="X5138">
        <v>15.86</v>
      </c>
      <c r="Y5138">
        <v>24</v>
      </c>
      <c r="Z5138" t="s">
        <v>918</v>
      </c>
      <c r="AA5138" t="s">
        <v>971</v>
      </c>
      <c r="AB5138" t="s">
        <v>969</v>
      </c>
      <c r="AC5138" t="s">
        <v>970</v>
      </c>
      <c r="AD5138" t="s">
        <v>140</v>
      </c>
      <c r="AE5138" t="s">
        <v>972</v>
      </c>
      <c r="AF5138">
        <v>3</v>
      </c>
      <c r="AG5138">
        <v>3</v>
      </c>
      <c r="AH5138" t="s">
        <v>165</v>
      </c>
      <c r="AI5138" t="s">
        <v>166</v>
      </c>
      <c r="AJ5138" t="s">
        <v>3281</v>
      </c>
      <c r="AK5138" t="s">
        <v>61</v>
      </c>
      <c r="AL5138">
        <v>2</v>
      </c>
      <c r="AM5138" t="s">
        <v>167</v>
      </c>
      <c r="AN5138" t="s">
        <v>63</v>
      </c>
      <c r="AO5138" t="s">
        <v>64</v>
      </c>
      <c r="AP5138" t="s">
        <v>168</v>
      </c>
      <c r="AQ5138" t="s">
        <v>169</v>
      </c>
      <c r="AR5138" t="s">
        <v>67</v>
      </c>
      <c r="AS5138" t="s">
        <v>68</v>
      </c>
      <c r="AT5138" t="s">
        <v>69</v>
      </c>
      <c r="AU5138">
        <v>51</v>
      </c>
      <c r="AV5138">
        <v>22</v>
      </c>
      <c r="AW5138">
        <f>YEAR(ChinookMusic[[#This Row],[invoiceDate]])</f>
        <v>2010</v>
      </c>
      <c r="AX5138" t="str">
        <f>TEXT(ChinookMusic[[#This Row],[invoiceDate]],"MMMM")</f>
        <v>March</v>
      </c>
    </row>
    <row r="5139" spans="1:50" x14ac:dyDescent="0.3">
      <c r="A5139">
        <v>8</v>
      </c>
      <c r="B5139" t="s">
        <v>151</v>
      </c>
      <c r="C5139">
        <v>271</v>
      </c>
      <c r="D5139" t="s">
        <v>2746</v>
      </c>
      <c r="E5139">
        <v>3392</v>
      </c>
      <c r="F5139" t="s">
        <v>3117</v>
      </c>
      <c r="G5139" t="s">
        <v>73</v>
      </c>
      <c r="H5139">
        <v>230758</v>
      </c>
      <c r="I5139">
        <v>0.99</v>
      </c>
      <c r="J5139">
        <v>2</v>
      </c>
      <c r="K5139" t="s">
        <v>50</v>
      </c>
      <c r="L5139">
        <v>23</v>
      </c>
      <c r="M5139" t="s">
        <v>1075</v>
      </c>
      <c r="N5139">
        <v>8</v>
      </c>
      <c r="O5139" t="s">
        <v>52</v>
      </c>
      <c r="P5139">
        <v>559</v>
      </c>
      <c r="Q5139">
        <v>1</v>
      </c>
      <c r="R5139">
        <v>103</v>
      </c>
      <c r="S5139">
        <v>24</v>
      </c>
      <c r="T5139" s="3">
        <v>40258</v>
      </c>
      <c r="U5139" t="s">
        <v>969</v>
      </c>
      <c r="V5139" t="s">
        <v>970</v>
      </c>
      <c r="W5139" t="s">
        <v>140</v>
      </c>
      <c r="X5139">
        <v>15.86</v>
      </c>
      <c r="Y5139">
        <v>24</v>
      </c>
      <c r="Z5139" t="s">
        <v>918</v>
      </c>
      <c r="AA5139" t="s">
        <v>971</v>
      </c>
      <c r="AB5139" t="s">
        <v>969</v>
      </c>
      <c r="AC5139" t="s">
        <v>970</v>
      </c>
      <c r="AD5139" t="s">
        <v>140</v>
      </c>
      <c r="AE5139" t="s">
        <v>972</v>
      </c>
      <c r="AF5139">
        <v>3</v>
      </c>
      <c r="AG5139">
        <v>3</v>
      </c>
      <c r="AH5139" t="s">
        <v>165</v>
      </c>
      <c r="AI5139" t="s">
        <v>166</v>
      </c>
      <c r="AJ5139" t="s">
        <v>3281</v>
      </c>
      <c r="AK5139" t="s">
        <v>61</v>
      </c>
      <c r="AL5139">
        <v>2</v>
      </c>
      <c r="AM5139" t="s">
        <v>167</v>
      </c>
      <c r="AN5139" t="s">
        <v>63</v>
      </c>
      <c r="AO5139" t="s">
        <v>64</v>
      </c>
      <c r="AP5139" t="s">
        <v>168</v>
      </c>
      <c r="AQ5139" t="s">
        <v>169</v>
      </c>
      <c r="AR5139" t="s">
        <v>67</v>
      </c>
      <c r="AS5139" t="s">
        <v>68</v>
      </c>
      <c r="AT5139" t="s">
        <v>69</v>
      </c>
      <c r="AU5139">
        <v>51</v>
      </c>
      <c r="AV5139">
        <v>22</v>
      </c>
      <c r="AW5139">
        <f>YEAR(ChinookMusic[[#This Row],[invoiceDate]])</f>
        <v>2010</v>
      </c>
      <c r="AX5139" t="str">
        <f>TEXT(ChinookMusic[[#This Row],[invoiceDate]],"MMMM")</f>
        <v>March</v>
      </c>
    </row>
    <row r="5140" spans="1:50" x14ac:dyDescent="0.3">
      <c r="A5140">
        <v>201</v>
      </c>
      <c r="B5140" t="s">
        <v>3118</v>
      </c>
      <c r="C5140">
        <v>266</v>
      </c>
      <c r="D5140" t="s">
        <v>3119</v>
      </c>
      <c r="E5140">
        <v>3356</v>
      </c>
      <c r="F5140" t="s">
        <v>3120</v>
      </c>
      <c r="G5140" t="s">
        <v>3121</v>
      </c>
      <c r="H5140">
        <v>172710</v>
      </c>
      <c r="I5140">
        <v>0.99</v>
      </c>
      <c r="J5140">
        <v>5</v>
      </c>
      <c r="K5140" t="s">
        <v>2758</v>
      </c>
      <c r="L5140">
        <v>7</v>
      </c>
      <c r="M5140" t="s">
        <v>158</v>
      </c>
      <c r="N5140">
        <v>8</v>
      </c>
      <c r="O5140" t="s">
        <v>52</v>
      </c>
      <c r="P5140">
        <v>555</v>
      </c>
      <c r="Q5140">
        <v>1</v>
      </c>
      <c r="R5140">
        <v>103</v>
      </c>
      <c r="S5140">
        <v>24</v>
      </c>
      <c r="T5140" s="3">
        <v>40258</v>
      </c>
      <c r="U5140" t="s">
        <v>969</v>
      </c>
      <c r="V5140" t="s">
        <v>970</v>
      </c>
      <c r="W5140" t="s">
        <v>140</v>
      </c>
      <c r="X5140">
        <v>15.86</v>
      </c>
      <c r="Y5140">
        <v>24</v>
      </c>
      <c r="Z5140" t="s">
        <v>918</v>
      </c>
      <c r="AA5140" t="s">
        <v>971</v>
      </c>
      <c r="AB5140" t="s">
        <v>969</v>
      </c>
      <c r="AC5140" t="s">
        <v>970</v>
      </c>
      <c r="AD5140" t="s">
        <v>140</v>
      </c>
      <c r="AE5140" t="s">
        <v>972</v>
      </c>
      <c r="AF5140">
        <v>3</v>
      </c>
      <c r="AG5140">
        <v>3</v>
      </c>
      <c r="AH5140" t="s">
        <v>165</v>
      </c>
      <c r="AI5140" t="s">
        <v>166</v>
      </c>
      <c r="AJ5140" t="s">
        <v>3280</v>
      </c>
      <c r="AK5140" t="s">
        <v>61</v>
      </c>
      <c r="AL5140">
        <v>2</v>
      </c>
      <c r="AM5140" t="s">
        <v>167</v>
      </c>
      <c r="AN5140" t="s">
        <v>63</v>
      </c>
      <c r="AO5140" t="s">
        <v>64</v>
      </c>
      <c r="AP5140" t="s">
        <v>168</v>
      </c>
      <c r="AQ5140" t="s">
        <v>169</v>
      </c>
      <c r="AR5140" t="s">
        <v>67</v>
      </c>
      <c r="AS5140" t="s">
        <v>68</v>
      </c>
      <c r="AT5140" t="s">
        <v>69</v>
      </c>
      <c r="AU5140">
        <v>51</v>
      </c>
      <c r="AV5140">
        <v>22</v>
      </c>
      <c r="AW5140">
        <f>YEAR(ChinookMusic[[#This Row],[invoiceDate]])</f>
        <v>2010</v>
      </c>
      <c r="AX5140" t="str">
        <f>TEXT(ChinookMusic[[#This Row],[invoiceDate]],"MMMM")</f>
        <v>March</v>
      </c>
    </row>
    <row r="5141" spans="1:50" x14ac:dyDescent="0.3">
      <c r="A5141">
        <v>201</v>
      </c>
      <c r="B5141" t="s">
        <v>3118</v>
      </c>
      <c r="C5141">
        <v>266</v>
      </c>
      <c r="D5141" t="s">
        <v>3119</v>
      </c>
      <c r="E5141">
        <v>3356</v>
      </c>
      <c r="F5141" t="s">
        <v>3120</v>
      </c>
      <c r="G5141" t="s">
        <v>3121</v>
      </c>
      <c r="H5141">
        <v>172710</v>
      </c>
      <c r="I5141">
        <v>0.99</v>
      </c>
      <c r="J5141">
        <v>5</v>
      </c>
      <c r="K5141" t="s">
        <v>2758</v>
      </c>
      <c r="L5141">
        <v>7</v>
      </c>
      <c r="M5141" t="s">
        <v>158</v>
      </c>
      <c r="N5141">
        <v>1</v>
      </c>
      <c r="O5141" t="s">
        <v>52</v>
      </c>
      <c r="P5141">
        <v>555</v>
      </c>
      <c r="Q5141">
        <v>1</v>
      </c>
      <c r="R5141">
        <v>103</v>
      </c>
      <c r="S5141">
        <v>24</v>
      </c>
      <c r="T5141" s="3">
        <v>40258</v>
      </c>
      <c r="U5141" t="s">
        <v>969</v>
      </c>
      <c r="V5141" t="s">
        <v>970</v>
      </c>
      <c r="W5141" t="s">
        <v>140</v>
      </c>
      <c r="X5141">
        <v>15.86</v>
      </c>
      <c r="Y5141">
        <v>24</v>
      </c>
      <c r="Z5141" t="s">
        <v>918</v>
      </c>
      <c r="AA5141" t="s">
        <v>971</v>
      </c>
      <c r="AB5141" t="s">
        <v>969</v>
      </c>
      <c r="AC5141" t="s">
        <v>970</v>
      </c>
      <c r="AD5141" t="s">
        <v>140</v>
      </c>
      <c r="AE5141" t="s">
        <v>972</v>
      </c>
      <c r="AF5141">
        <v>3</v>
      </c>
      <c r="AG5141">
        <v>3</v>
      </c>
      <c r="AH5141" t="s">
        <v>165</v>
      </c>
      <c r="AI5141" t="s">
        <v>166</v>
      </c>
      <c r="AJ5141" t="s">
        <v>3280</v>
      </c>
      <c r="AK5141" t="s">
        <v>61</v>
      </c>
      <c r="AL5141">
        <v>2</v>
      </c>
      <c r="AM5141" t="s">
        <v>167</v>
      </c>
      <c r="AN5141" t="s">
        <v>63</v>
      </c>
      <c r="AO5141" t="s">
        <v>64</v>
      </c>
      <c r="AP5141" t="s">
        <v>168</v>
      </c>
      <c r="AQ5141" t="s">
        <v>169</v>
      </c>
      <c r="AR5141" t="s">
        <v>67</v>
      </c>
      <c r="AS5141" t="s">
        <v>68</v>
      </c>
      <c r="AT5141" t="s">
        <v>69</v>
      </c>
      <c r="AU5141">
        <v>51</v>
      </c>
      <c r="AV5141">
        <v>22</v>
      </c>
      <c r="AW5141">
        <f>YEAR(ChinookMusic[[#This Row],[invoiceDate]])</f>
        <v>2010</v>
      </c>
      <c r="AX5141" t="str">
        <f>TEXT(ChinookMusic[[#This Row],[invoiceDate]],"MMMM")</f>
        <v>March</v>
      </c>
    </row>
    <row r="5142" spans="1:50" x14ac:dyDescent="0.3">
      <c r="A5142">
        <v>204</v>
      </c>
      <c r="B5142" t="s">
        <v>1073</v>
      </c>
      <c r="C5142">
        <v>269</v>
      </c>
      <c r="D5142" t="s">
        <v>1073</v>
      </c>
      <c r="E5142">
        <v>3374</v>
      </c>
      <c r="F5142" t="s">
        <v>3122</v>
      </c>
      <c r="G5142" t="s">
        <v>73</v>
      </c>
      <c r="H5142">
        <v>231803</v>
      </c>
      <c r="I5142">
        <v>0.99</v>
      </c>
      <c r="J5142">
        <v>2</v>
      </c>
      <c r="K5142" t="s">
        <v>50</v>
      </c>
      <c r="L5142">
        <v>23</v>
      </c>
      <c r="M5142" t="s">
        <v>1075</v>
      </c>
      <c r="N5142">
        <v>5</v>
      </c>
      <c r="O5142" t="s">
        <v>70</v>
      </c>
      <c r="P5142">
        <v>557</v>
      </c>
      <c r="Q5142">
        <v>1</v>
      </c>
      <c r="R5142">
        <v>103</v>
      </c>
      <c r="S5142">
        <v>24</v>
      </c>
      <c r="T5142" s="3">
        <v>40258</v>
      </c>
      <c r="U5142" t="s">
        <v>969</v>
      </c>
      <c r="V5142" t="s">
        <v>970</v>
      </c>
      <c r="W5142" t="s">
        <v>140</v>
      </c>
      <c r="X5142">
        <v>15.86</v>
      </c>
      <c r="Y5142">
        <v>24</v>
      </c>
      <c r="Z5142" t="s">
        <v>918</v>
      </c>
      <c r="AA5142" t="s">
        <v>971</v>
      </c>
      <c r="AB5142" t="s">
        <v>969</v>
      </c>
      <c r="AC5142" t="s">
        <v>970</v>
      </c>
      <c r="AD5142" t="s">
        <v>140</v>
      </c>
      <c r="AE5142" t="s">
        <v>972</v>
      </c>
      <c r="AF5142">
        <v>3</v>
      </c>
      <c r="AG5142">
        <v>3</v>
      </c>
      <c r="AH5142" t="s">
        <v>165</v>
      </c>
      <c r="AI5142" t="s">
        <v>166</v>
      </c>
      <c r="AJ5142" t="s">
        <v>3280</v>
      </c>
      <c r="AK5142" t="s">
        <v>61</v>
      </c>
      <c r="AL5142">
        <v>2</v>
      </c>
      <c r="AM5142" t="s">
        <v>167</v>
      </c>
      <c r="AN5142" t="s">
        <v>63</v>
      </c>
      <c r="AO5142" t="s">
        <v>64</v>
      </c>
      <c r="AP5142" t="s">
        <v>168</v>
      </c>
      <c r="AQ5142" t="s">
        <v>169</v>
      </c>
      <c r="AR5142" t="s">
        <v>67</v>
      </c>
      <c r="AS5142" t="s">
        <v>68</v>
      </c>
      <c r="AT5142" t="s">
        <v>69</v>
      </c>
      <c r="AU5142">
        <v>51</v>
      </c>
      <c r="AV5142">
        <v>22</v>
      </c>
      <c r="AW5142">
        <f>YEAR(ChinookMusic[[#This Row],[invoiceDate]])</f>
        <v>2010</v>
      </c>
      <c r="AX5142" t="str">
        <f>TEXT(ChinookMusic[[#This Row],[invoiceDate]],"MMMM")</f>
        <v>March</v>
      </c>
    </row>
    <row r="5143" spans="1:50" x14ac:dyDescent="0.3">
      <c r="A5143">
        <v>204</v>
      </c>
      <c r="B5143" t="s">
        <v>1073</v>
      </c>
      <c r="C5143">
        <v>269</v>
      </c>
      <c r="D5143" t="s">
        <v>1073</v>
      </c>
      <c r="E5143">
        <v>3374</v>
      </c>
      <c r="F5143" t="s">
        <v>3122</v>
      </c>
      <c r="G5143" t="s">
        <v>73</v>
      </c>
      <c r="H5143">
        <v>231803</v>
      </c>
      <c r="I5143">
        <v>0.99</v>
      </c>
      <c r="J5143">
        <v>2</v>
      </c>
      <c r="K5143" t="s">
        <v>50</v>
      </c>
      <c r="L5143">
        <v>23</v>
      </c>
      <c r="M5143" t="s">
        <v>1075</v>
      </c>
      <c r="N5143">
        <v>1</v>
      </c>
      <c r="O5143" t="s">
        <v>52</v>
      </c>
      <c r="P5143">
        <v>557</v>
      </c>
      <c r="Q5143">
        <v>1</v>
      </c>
      <c r="R5143">
        <v>103</v>
      </c>
      <c r="S5143">
        <v>24</v>
      </c>
      <c r="T5143" s="3">
        <v>40258</v>
      </c>
      <c r="U5143" t="s">
        <v>969</v>
      </c>
      <c r="V5143" t="s">
        <v>970</v>
      </c>
      <c r="W5143" t="s">
        <v>140</v>
      </c>
      <c r="X5143">
        <v>15.86</v>
      </c>
      <c r="Y5143">
        <v>24</v>
      </c>
      <c r="Z5143" t="s">
        <v>918</v>
      </c>
      <c r="AA5143" t="s">
        <v>971</v>
      </c>
      <c r="AB5143" t="s">
        <v>969</v>
      </c>
      <c r="AC5143" t="s">
        <v>970</v>
      </c>
      <c r="AD5143" t="s">
        <v>140</v>
      </c>
      <c r="AE5143" t="s">
        <v>972</v>
      </c>
      <c r="AF5143">
        <v>3</v>
      </c>
      <c r="AG5143">
        <v>3</v>
      </c>
      <c r="AH5143" t="s">
        <v>165</v>
      </c>
      <c r="AI5143" t="s">
        <v>166</v>
      </c>
      <c r="AJ5143" t="s">
        <v>3280</v>
      </c>
      <c r="AK5143" t="s">
        <v>61</v>
      </c>
      <c r="AL5143">
        <v>2</v>
      </c>
      <c r="AM5143" t="s">
        <v>167</v>
      </c>
      <c r="AN5143" t="s">
        <v>63</v>
      </c>
      <c r="AO5143" t="s">
        <v>64</v>
      </c>
      <c r="AP5143" t="s">
        <v>168</v>
      </c>
      <c r="AQ5143" t="s">
        <v>169</v>
      </c>
      <c r="AR5143" t="s">
        <v>67</v>
      </c>
      <c r="AS5143" t="s">
        <v>68</v>
      </c>
      <c r="AT5143" t="s">
        <v>69</v>
      </c>
      <c r="AU5143">
        <v>51</v>
      </c>
      <c r="AV5143">
        <v>22</v>
      </c>
      <c r="AW5143">
        <f>YEAR(ChinookMusic[[#This Row],[invoiceDate]])</f>
        <v>2010</v>
      </c>
      <c r="AX5143" t="str">
        <f>TEXT(ChinookMusic[[#This Row],[invoiceDate]],"MMMM")</f>
        <v>March</v>
      </c>
    </row>
    <row r="5144" spans="1:50" x14ac:dyDescent="0.3">
      <c r="A5144">
        <v>204</v>
      </c>
      <c r="B5144" t="s">
        <v>1073</v>
      </c>
      <c r="C5144">
        <v>269</v>
      </c>
      <c r="D5144" t="s">
        <v>1073</v>
      </c>
      <c r="E5144">
        <v>3374</v>
      </c>
      <c r="F5144" t="s">
        <v>3122</v>
      </c>
      <c r="G5144" t="s">
        <v>73</v>
      </c>
      <c r="H5144">
        <v>231803</v>
      </c>
      <c r="I5144">
        <v>0.99</v>
      </c>
      <c r="J5144">
        <v>2</v>
      </c>
      <c r="K5144" t="s">
        <v>50</v>
      </c>
      <c r="L5144">
        <v>23</v>
      </c>
      <c r="M5144" t="s">
        <v>1075</v>
      </c>
      <c r="N5144">
        <v>8</v>
      </c>
      <c r="O5144" t="s">
        <v>52</v>
      </c>
      <c r="P5144">
        <v>557</v>
      </c>
      <c r="Q5144">
        <v>1</v>
      </c>
      <c r="R5144">
        <v>103</v>
      </c>
      <c r="S5144">
        <v>24</v>
      </c>
      <c r="T5144" s="3">
        <v>40258</v>
      </c>
      <c r="U5144" t="s">
        <v>969</v>
      </c>
      <c r="V5144" t="s">
        <v>970</v>
      </c>
      <c r="W5144" t="s">
        <v>140</v>
      </c>
      <c r="X5144">
        <v>15.86</v>
      </c>
      <c r="Y5144">
        <v>24</v>
      </c>
      <c r="Z5144" t="s">
        <v>918</v>
      </c>
      <c r="AA5144" t="s">
        <v>971</v>
      </c>
      <c r="AB5144" t="s">
        <v>969</v>
      </c>
      <c r="AC5144" t="s">
        <v>970</v>
      </c>
      <c r="AD5144" t="s">
        <v>140</v>
      </c>
      <c r="AE5144" t="s">
        <v>972</v>
      </c>
      <c r="AF5144">
        <v>3</v>
      </c>
      <c r="AG5144">
        <v>3</v>
      </c>
      <c r="AH5144" t="s">
        <v>165</v>
      </c>
      <c r="AI5144" t="s">
        <v>166</v>
      </c>
      <c r="AJ5144" t="s">
        <v>3280</v>
      </c>
      <c r="AK5144" t="s">
        <v>61</v>
      </c>
      <c r="AL5144">
        <v>2</v>
      </c>
      <c r="AM5144" t="s">
        <v>167</v>
      </c>
      <c r="AN5144" t="s">
        <v>63</v>
      </c>
      <c r="AO5144" t="s">
        <v>64</v>
      </c>
      <c r="AP5144" t="s">
        <v>168</v>
      </c>
      <c r="AQ5144" t="s">
        <v>169</v>
      </c>
      <c r="AR5144" t="s">
        <v>67</v>
      </c>
      <c r="AS5144" t="s">
        <v>68</v>
      </c>
      <c r="AT5144" t="s">
        <v>69</v>
      </c>
      <c r="AU5144">
        <v>51</v>
      </c>
      <c r="AV5144">
        <v>22</v>
      </c>
      <c r="AW5144">
        <f>YEAR(ChinookMusic[[#This Row],[invoiceDate]])</f>
        <v>2010</v>
      </c>
      <c r="AX5144" t="str">
        <f>TEXT(ChinookMusic[[#This Row],[invoiceDate]],"MMMM")</f>
        <v>March</v>
      </c>
    </row>
    <row r="5145" spans="1:50" x14ac:dyDescent="0.3">
      <c r="A5145">
        <v>222</v>
      </c>
      <c r="B5145" t="s">
        <v>3123</v>
      </c>
      <c r="C5145">
        <v>288</v>
      </c>
      <c r="D5145" t="s">
        <v>3124</v>
      </c>
      <c r="E5145">
        <v>3419</v>
      </c>
      <c r="F5145" t="s">
        <v>3125</v>
      </c>
      <c r="G5145" t="s">
        <v>3126</v>
      </c>
      <c r="H5145">
        <v>258924</v>
      </c>
      <c r="I5145">
        <v>0.99</v>
      </c>
      <c r="J5145">
        <v>2</v>
      </c>
      <c r="K5145" t="s">
        <v>50</v>
      </c>
      <c r="L5145">
        <v>24</v>
      </c>
      <c r="M5145" t="s">
        <v>705</v>
      </c>
      <c r="N5145">
        <v>15</v>
      </c>
      <c r="O5145" t="s">
        <v>2752</v>
      </c>
      <c r="P5145">
        <v>562</v>
      </c>
      <c r="Q5145">
        <v>1</v>
      </c>
      <c r="R5145">
        <v>103</v>
      </c>
      <c r="S5145">
        <v>24</v>
      </c>
      <c r="T5145" s="3">
        <v>40258</v>
      </c>
      <c r="U5145" t="s">
        <v>969</v>
      </c>
      <c r="V5145" t="s">
        <v>970</v>
      </c>
      <c r="W5145" t="s">
        <v>140</v>
      </c>
      <c r="X5145">
        <v>15.86</v>
      </c>
      <c r="Y5145">
        <v>24</v>
      </c>
      <c r="Z5145" t="s">
        <v>918</v>
      </c>
      <c r="AA5145" t="s">
        <v>971</v>
      </c>
      <c r="AB5145" t="s">
        <v>969</v>
      </c>
      <c r="AC5145" t="s">
        <v>970</v>
      </c>
      <c r="AD5145" t="s">
        <v>140</v>
      </c>
      <c r="AE5145" t="s">
        <v>972</v>
      </c>
      <c r="AF5145">
        <v>3</v>
      </c>
      <c r="AG5145">
        <v>3</v>
      </c>
      <c r="AH5145" t="s">
        <v>165</v>
      </c>
      <c r="AI5145" t="s">
        <v>166</v>
      </c>
      <c r="AJ5145" t="s">
        <v>3280</v>
      </c>
      <c r="AK5145" t="s">
        <v>61</v>
      </c>
      <c r="AL5145">
        <v>2</v>
      </c>
      <c r="AM5145" t="s">
        <v>167</v>
      </c>
      <c r="AN5145" t="s">
        <v>63</v>
      </c>
      <c r="AO5145" t="s">
        <v>64</v>
      </c>
      <c r="AP5145" t="s">
        <v>168</v>
      </c>
      <c r="AQ5145" t="s">
        <v>169</v>
      </c>
      <c r="AR5145" t="s">
        <v>67</v>
      </c>
      <c r="AS5145" t="s">
        <v>68</v>
      </c>
      <c r="AT5145" t="s">
        <v>69</v>
      </c>
      <c r="AU5145">
        <v>51</v>
      </c>
      <c r="AV5145">
        <v>22</v>
      </c>
      <c r="AW5145">
        <f>YEAR(ChinookMusic[[#This Row],[invoiceDate]])</f>
        <v>2010</v>
      </c>
      <c r="AX5145" t="str">
        <f>TEXT(ChinookMusic[[#This Row],[invoiceDate]],"MMMM")</f>
        <v>March</v>
      </c>
    </row>
    <row r="5146" spans="1:50" x14ac:dyDescent="0.3">
      <c r="A5146">
        <v>222</v>
      </c>
      <c r="B5146" t="s">
        <v>3123</v>
      </c>
      <c r="C5146">
        <v>288</v>
      </c>
      <c r="D5146" t="s">
        <v>3124</v>
      </c>
      <c r="E5146">
        <v>3419</v>
      </c>
      <c r="F5146" t="s">
        <v>3125</v>
      </c>
      <c r="G5146" t="s">
        <v>3126</v>
      </c>
      <c r="H5146">
        <v>258924</v>
      </c>
      <c r="I5146">
        <v>0.99</v>
      </c>
      <c r="J5146">
        <v>2</v>
      </c>
      <c r="K5146" t="s">
        <v>50</v>
      </c>
      <c r="L5146">
        <v>24</v>
      </c>
      <c r="M5146" t="s">
        <v>705</v>
      </c>
      <c r="N5146">
        <v>12</v>
      </c>
      <c r="O5146" t="s">
        <v>705</v>
      </c>
      <c r="P5146">
        <v>562</v>
      </c>
      <c r="Q5146">
        <v>1</v>
      </c>
      <c r="R5146">
        <v>103</v>
      </c>
      <c r="S5146">
        <v>24</v>
      </c>
      <c r="T5146" s="3">
        <v>40258</v>
      </c>
      <c r="U5146" t="s">
        <v>969</v>
      </c>
      <c r="V5146" t="s">
        <v>970</v>
      </c>
      <c r="W5146" t="s">
        <v>140</v>
      </c>
      <c r="X5146">
        <v>15.86</v>
      </c>
      <c r="Y5146">
        <v>24</v>
      </c>
      <c r="Z5146" t="s">
        <v>918</v>
      </c>
      <c r="AA5146" t="s">
        <v>971</v>
      </c>
      <c r="AB5146" t="s">
        <v>969</v>
      </c>
      <c r="AC5146" t="s">
        <v>970</v>
      </c>
      <c r="AD5146" t="s">
        <v>140</v>
      </c>
      <c r="AE5146" t="s">
        <v>972</v>
      </c>
      <c r="AF5146">
        <v>3</v>
      </c>
      <c r="AG5146">
        <v>3</v>
      </c>
      <c r="AH5146" t="s">
        <v>165</v>
      </c>
      <c r="AI5146" t="s">
        <v>166</v>
      </c>
      <c r="AJ5146" t="s">
        <v>3280</v>
      </c>
      <c r="AK5146" t="s">
        <v>61</v>
      </c>
      <c r="AL5146">
        <v>2</v>
      </c>
      <c r="AM5146" t="s">
        <v>167</v>
      </c>
      <c r="AN5146" t="s">
        <v>63</v>
      </c>
      <c r="AO5146" t="s">
        <v>64</v>
      </c>
      <c r="AP5146" t="s">
        <v>168</v>
      </c>
      <c r="AQ5146" t="s">
        <v>169</v>
      </c>
      <c r="AR5146" t="s">
        <v>67</v>
      </c>
      <c r="AS5146" t="s">
        <v>68</v>
      </c>
      <c r="AT5146" t="s">
        <v>69</v>
      </c>
      <c r="AU5146">
        <v>51</v>
      </c>
      <c r="AV5146">
        <v>22</v>
      </c>
      <c r="AW5146">
        <f>YEAR(ChinookMusic[[#This Row],[invoiceDate]])</f>
        <v>2010</v>
      </c>
      <c r="AX5146" t="str">
        <f>TEXT(ChinookMusic[[#This Row],[invoiceDate]],"MMMM")</f>
        <v>March</v>
      </c>
    </row>
    <row r="5147" spans="1:50" x14ac:dyDescent="0.3">
      <c r="A5147">
        <v>222</v>
      </c>
      <c r="B5147" t="s">
        <v>3123</v>
      </c>
      <c r="C5147">
        <v>288</v>
      </c>
      <c r="D5147" t="s">
        <v>3124</v>
      </c>
      <c r="E5147">
        <v>3419</v>
      </c>
      <c r="F5147" t="s">
        <v>3125</v>
      </c>
      <c r="G5147" t="s">
        <v>3126</v>
      </c>
      <c r="H5147">
        <v>258924</v>
      </c>
      <c r="I5147">
        <v>0.99</v>
      </c>
      <c r="J5147">
        <v>2</v>
      </c>
      <c r="K5147" t="s">
        <v>50</v>
      </c>
      <c r="L5147">
        <v>24</v>
      </c>
      <c r="M5147" t="s">
        <v>705</v>
      </c>
      <c r="N5147">
        <v>1</v>
      </c>
      <c r="O5147" t="s">
        <v>52</v>
      </c>
      <c r="P5147">
        <v>562</v>
      </c>
      <c r="Q5147">
        <v>1</v>
      </c>
      <c r="R5147">
        <v>103</v>
      </c>
      <c r="S5147">
        <v>24</v>
      </c>
      <c r="T5147" s="3">
        <v>40258</v>
      </c>
      <c r="U5147" t="s">
        <v>969</v>
      </c>
      <c r="V5147" t="s">
        <v>970</v>
      </c>
      <c r="W5147" t="s">
        <v>140</v>
      </c>
      <c r="X5147">
        <v>15.86</v>
      </c>
      <c r="Y5147">
        <v>24</v>
      </c>
      <c r="Z5147" t="s">
        <v>918</v>
      </c>
      <c r="AA5147" t="s">
        <v>971</v>
      </c>
      <c r="AB5147" t="s">
        <v>969</v>
      </c>
      <c r="AC5147" t="s">
        <v>970</v>
      </c>
      <c r="AD5147" t="s">
        <v>140</v>
      </c>
      <c r="AE5147" t="s">
        <v>972</v>
      </c>
      <c r="AF5147">
        <v>3</v>
      </c>
      <c r="AG5147">
        <v>3</v>
      </c>
      <c r="AH5147" t="s">
        <v>165</v>
      </c>
      <c r="AI5147" t="s">
        <v>166</v>
      </c>
      <c r="AJ5147" t="s">
        <v>3280</v>
      </c>
      <c r="AK5147" t="s">
        <v>61</v>
      </c>
      <c r="AL5147">
        <v>2</v>
      </c>
      <c r="AM5147" t="s">
        <v>167</v>
      </c>
      <c r="AN5147" t="s">
        <v>63</v>
      </c>
      <c r="AO5147" t="s">
        <v>64</v>
      </c>
      <c r="AP5147" t="s">
        <v>168</v>
      </c>
      <c r="AQ5147" t="s">
        <v>169</v>
      </c>
      <c r="AR5147" t="s">
        <v>67</v>
      </c>
      <c r="AS5147" t="s">
        <v>68</v>
      </c>
      <c r="AT5147" t="s">
        <v>69</v>
      </c>
      <c r="AU5147">
        <v>51</v>
      </c>
      <c r="AV5147">
        <v>22</v>
      </c>
      <c r="AW5147">
        <f>YEAR(ChinookMusic[[#This Row],[invoiceDate]])</f>
        <v>2010</v>
      </c>
      <c r="AX5147" t="str">
        <f>TEXT(ChinookMusic[[#This Row],[invoiceDate]],"MMMM")</f>
        <v>March</v>
      </c>
    </row>
    <row r="5148" spans="1:50" x14ac:dyDescent="0.3">
      <c r="A5148">
        <v>222</v>
      </c>
      <c r="B5148" t="s">
        <v>3123</v>
      </c>
      <c r="C5148">
        <v>288</v>
      </c>
      <c r="D5148" t="s">
        <v>3124</v>
      </c>
      <c r="E5148">
        <v>3419</v>
      </c>
      <c r="F5148" t="s">
        <v>3125</v>
      </c>
      <c r="G5148" t="s">
        <v>3126</v>
      </c>
      <c r="H5148">
        <v>258924</v>
      </c>
      <c r="I5148">
        <v>0.99</v>
      </c>
      <c r="J5148">
        <v>2</v>
      </c>
      <c r="K5148" t="s">
        <v>50</v>
      </c>
      <c r="L5148">
        <v>24</v>
      </c>
      <c r="M5148" t="s">
        <v>705</v>
      </c>
      <c r="N5148">
        <v>8</v>
      </c>
      <c r="O5148" t="s">
        <v>52</v>
      </c>
      <c r="P5148">
        <v>562</v>
      </c>
      <c r="Q5148">
        <v>1</v>
      </c>
      <c r="R5148">
        <v>103</v>
      </c>
      <c r="S5148">
        <v>24</v>
      </c>
      <c r="T5148" s="3">
        <v>40258</v>
      </c>
      <c r="U5148" t="s">
        <v>969</v>
      </c>
      <c r="V5148" t="s">
        <v>970</v>
      </c>
      <c r="W5148" t="s">
        <v>140</v>
      </c>
      <c r="X5148">
        <v>15.86</v>
      </c>
      <c r="Y5148">
        <v>24</v>
      </c>
      <c r="Z5148" t="s">
        <v>918</v>
      </c>
      <c r="AA5148" t="s">
        <v>971</v>
      </c>
      <c r="AB5148" t="s">
        <v>969</v>
      </c>
      <c r="AC5148" t="s">
        <v>970</v>
      </c>
      <c r="AD5148" t="s">
        <v>140</v>
      </c>
      <c r="AE5148" t="s">
        <v>972</v>
      </c>
      <c r="AF5148">
        <v>3</v>
      </c>
      <c r="AG5148">
        <v>3</v>
      </c>
      <c r="AH5148" t="s">
        <v>165</v>
      </c>
      <c r="AI5148" t="s">
        <v>166</v>
      </c>
      <c r="AJ5148" t="s">
        <v>3280</v>
      </c>
      <c r="AK5148" t="s">
        <v>61</v>
      </c>
      <c r="AL5148">
        <v>2</v>
      </c>
      <c r="AM5148" t="s">
        <v>167</v>
      </c>
      <c r="AN5148" t="s">
        <v>63</v>
      </c>
      <c r="AO5148" t="s">
        <v>64</v>
      </c>
      <c r="AP5148" t="s">
        <v>168</v>
      </c>
      <c r="AQ5148" t="s">
        <v>169</v>
      </c>
      <c r="AR5148" t="s">
        <v>67</v>
      </c>
      <c r="AS5148" t="s">
        <v>68</v>
      </c>
      <c r="AT5148" t="s">
        <v>69</v>
      </c>
      <c r="AU5148">
        <v>51</v>
      </c>
      <c r="AV5148">
        <v>22</v>
      </c>
      <c r="AW5148">
        <f>YEAR(ChinookMusic[[#This Row],[invoiceDate]])</f>
        <v>2010</v>
      </c>
      <c r="AX5148" t="str">
        <f>TEXT(ChinookMusic[[#This Row],[invoiceDate]],"MMMM")</f>
        <v>March</v>
      </c>
    </row>
    <row r="5149" spans="1:50" x14ac:dyDescent="0.3">
      <c r="A5149">
        <v>204</v>
      </c>
      <c r="B5149" t="s">
        <v>1073</v>
      </c>
      <c r="C5149">
        <v>269</v>
      </c>
      <c r="D5149" t="s">
        <v>1073</v>
      </c>
      <c r="E5149">
        <v>3365</v>
      </c>
      <c r="F5149" t="s">
        <v>3127</v>
      </c>
      <c r="G5149" t="s">
        <v>73</v>
      </c>
      <c r="H5149">
        <v>384497</v>
      </c>
      <c r="I5149">
        <v>0.99</v>
      </c>
      <c r="J5149">
        <v>2</v>
      </c>
      <c r="K5149" t="s">
        <v>50</v>
      </c>
      <c r="L5149">
        <v>23</v>
      </c>
      <c r="M5149" t="s">
        <v>1075</v>
      </c>
      <c r="N5149">
        <v>5</v>
      </c>
      <c r="O5149" t="s">
        <v>70</v>
      </c>
      <c r="P5149">
        <v>556</v>
      </c>
      <c r="Q5149">
        <v>1</v>
      </c>
      <c r="R5149">
        <v>103</v>
      </c>
      <c r="S5149">
        <v>24</v>
      </c>
      <c r="T5149" s="3">
        <v>40258</v>
      </c>
      <c r="U5149" t="s">
        <v>969</v>
      </c>
      <c r="V5149" t="s">
        <v>970</v>
      </c>
      <c r="W5149" t="s">
        <v>140</v>
      </c>
      <c r="X5149">
        <v>15.86</v>
      </c>
      <c r="Y5149">
        <v>24</v>
      </c>
      <c r="Z5149" t="s">
        <v>918</v>
      </c>
      <c r="AA5149" t="s">
        <v>971</v>
      </c>
      <c r="AB5149" t="s">
        <v>969</v>
      </c>
      <c r="AC5149" t="s">
        <v>970</v>
      </c>
      <c r="AD5149" t="s">
        <v>140</v>
      </c>
      <c r="AE5149" t="s">
        <v>972</v>
      </c>
      <c r="AF5149">
        <v>3</v>
      </c>
      <c r="AG5149">
        <v>3</v>
      </c>
      <c r="AH5149" t="s">
        <v>165</v>
      </c>
      <c r="AI5149" t="s">
        <v>166</v>
      </c>
      <c r="AJ5149" t="s">
        <v>3280</v>
      </c>
      <c r="AK5149" t="s">
        <v>61</v>
      </c>
      <c r="AL5149">
        <v>2</v>
      </c>
      <c r="AM5149" t="s">
        <v>167</v>
      </c>
      <c r="AN5149" t="s">
        <v>63</v>
      </c>
      <c r="AO5149" t="s">
        <v>64</v>
      </c>
      <c r="AP5149" t="s">
        <v>168</v>
      </c>
      <c r="AQ5149" t="s">
        <v>169</v>
      </c>
      <c r="AR5149" t="s">
        <v>67</v>
      </c>
      <c r="AS5149" t="s">
        <v>68</v>
      </c>
      <c r="AT5149" t="s">
        <v>69</v>
      </c>
      <c r="AU5149">
        <v>51</v>
      </c>
      <c r="AV5149">
        <v>22</v>
      </c>
      <c r="AW5149">
        <f>YEAR(ChinookMusic[[#This Row],[invoiceDate]])</f>
        <v>2010</v>
      </c>
      <c r="AX5149" t="str">
        <f>TEXT(ChinookMusic[[#This Row],[invoiceDate]],"MMMM")</f>
        <v>March</v>
      </c>
    </row>
    <row r="5150" spans="1:50" x14ac:dyDescent="0.3">
      <c r="A5150">
        <v>204</v>
      </c>
      <c r="B5150" t="s">
        <v>1073</v>
      </c>
      <c r="C5150">
        <v>269</v>
      </c>
      <c r="D5150" t="s">
        <v>1073</v>
      </c>
      <c r="E5150">
        <v>3365</v>
      </c>
      <c r="F5150" t="s">
        <v>3127</v>
      </c>
      <c r="G5150" t="s">
        <v>73</v>
      </c>
      <c r="H5150">
        <v>384497</v>
      </c>
      <c r="I5150">
        <v>0.99</v>
      </c>
      <c r="J5150">
        <v>2</v>
      </c>
      <c r="K5150" t="s">
        <v>50</v>
      </c>
      <c r="L5150">
        <v>23</v>
      </c>
      <c r="M5150" t="s">
        <v>1075</v>
      </c>
      <c r="N5150">
        <v>8</v>
      </c>
      <c r="O5150" t="s">
        <v>52</v>
      </c>
      <c r="P5150">
        <v>556</v>
      </c>
      <c r="Q5150">
        <v>1</v>
      </c>
      <c r="R5150">
        <v>103</v>
      </c>
      <c r="S5150">
        <v>24</v>
      </c>
      <c r="T5150" s="3">
        <v>40258</v>
      </c>
      <c r="U5150" t="s">
        <v>969</v>
      </c>
      <c r="V5150" t="s">
        <v>970</v>
      </c>
      <c r="W5150" t="s">
        <v>140</v>
      </c>
      <c r="X5150">
        <v>15.86</v>
      </c>
      <c r="Y5150">
        <v>24</v>
      </c>
      <c r="Z5150" t="s">
        <v>918</v>
      </c>
      <c r="AA5150" t="s">
        <v>971</v>
      </c>
      <c r="AB5150" t="s">
        <v>969</v>
      </c>
      <c r="AC5150" t="s">
        <v>970</v>
      </c>
      <c r="AD5150" t="s">
        <v>140</v>
      </c>
      <c r="AE5150" t="s">
        <v>972</v>
      </c>
      <c r="AF5150">
        <v>3</v>
      </c>
      <c r="AG5150">
        <v>3</v>
      </c>
      <c r="AH5150" t="s">
        <v>165</v>
      </c>
      <c r="AI5150" t="s">
        <v>166</v>
      </c>
      <c r="AJ5150" t="s">
        <v>3280</v>
      </c>
      <c r="AK5150" t="s">
        <v>61</v>
      </c>
      <c r="AL5150">
        <v>2</v>
      </c>
      <c r="AM5150" t="s">
        <v>167</v>
      </c>
      <c r="AN5150" t="s">
        <v>63</v>
      </c>
      <c r="AO5150" t="s">
        <v>64</v>
      </c>
      <c r="AP5150" t="s">
        <v>168</v>
      </c>
      <c r="AQ5150" t="s">
        <v>169</v>
      </c>
      <c r="AR5150" t="s">
        <v>67</v>
      </c>
      <c r="AS5150" t="s">
        <v>68</v>
      </c>
      <c r="AT5150" t="s">
        <v>69</v>
      </c>
      <c r="AU5150">
        <v>51</v>
      </c>
      <c r="AV5150">
        <v>22</v>
      </c>
      <c r="AW5150">
        <f>YEAR(ChinookMusic[[#This Row],[invoiceDate]])</f>
        <v>2010</v>
      </c>
      <c r="AX5150" t="str">
        <f>TEXT(ChinookMusic[[#This Row],[invoiceDate]],"MMMM")</f>
        <v>March</v>
      </c>
    </row>
    <row r="5151" spans="1:50" x14ac:dyDescent="0.3">
      <c r="A5151">
        <v>204</v>
      </c>
      <c r="B5151" t="s">
        <v>1073</v>
      </c>
      <c r="C5151">
        <v>269</v>
      </c>
      <c r="D5151" t="s">
        <v>1073</v>
      </c>
      <c r="E5151">
        <v>3365</v>
      </c>
      <c r="F5151" t="s">
        <v>3127</v>
      </c>
      <c r="G5151" t="s">
        <v>73</v>
      </c>
      <c r="H5151">
        <v>384497</v>
      </c>
      <c r="I5151">
        <v>0.99</v>
      </c>
      <c r="J5151">
        <v>2</v>
      </c>
      <c r="K5151" t="s">
        <v>50</v>
      </c>
      <c r="L5151">
        <v>23</v>
      </c>
      <c r="M5151" t="s">
        <v>1075</v>
      </c>
      <c r="N5151">
        <v>1</v>
      </c>
      <c r="O5151" t="s">
        <v>52</v>
      </c>
      <c r="P5151">
        <v>556</v>
      </c>
      <c r="Q5151">
        <v>1</v>
      </c>
      <c r="R5151">
        <v>103</v>
      </c>
      <c r="S5151">
        <v>24</v>
      </c>
      <c r="T5151" s="3">
        <v>40258</v>
      </c>
      <c r="U5151" t="s">
        <v>969</v>
      </c>
      <c r="V5151" t="s">
        <v>970</v>
      </c>
      <c r="W5151" t="s">
        <v>140</v>
      </c>
      <c r="X5151">
        <v>15.86</v>
      </c>
      <c r="Y5151">
        <v>24</v>
      </c>
      <c r="Z5151" t="s">
        <v>918</v>
      </c>
      <c r="AA5151" t="s">
        <v>971</v>
      </c>
      <c r="AB5151" t="s">
        <v>969</v>
      </c>
      <c r="AC5151" t="s">
        <v>970</v>
      </c>
      <c r="AD5151" t="s">
        <v>140</v>
      </c>
      <c r="AE5151" t="s">
        <v>972</v>
      </c>
      <c r="AF5151">
        <v>3</v>
      </c>
      <c r="AG5151">
        <v>3</v>
      </c>
      <c r="AH5151" t="s">
        <v>165</v>
      </c>
      <c r="AI5151" t="s">
        <v>166</v>
      </c>
      <c r="AJ5151" t="s">
        <v>3280</v>
      </c>
      <c r="AK5151" t="s">
        <v>61</v>
      </c>
      <c r="AL5151">
        <v>2</v>
      </c>
      <c r="AM5151" t="s">
        <v>167</v>
      </c>
      <c r="AN5151" t="s">
        <v>63</v>
      </c>
      <c r="AO5151" t="s">
        <v>64</v>
      </c>
      <c r="AP5151" t="s">
        <v>168</v>
      </c>
      <c r="AQ5151" t="s">
        <v>169</v>
      </c>
      <c r="AR5151" t="s">
        <v>67</v>
      </c>
      <c r="AS5151" t="s">
        <v>68</v>
      </c>
      <c r="AT5151" t="s">
        <v>69</v>
      </c>
      <c r="AU5151">
        <v>51</v>
      </c>
      <c r="AV5151">
        <v>22</v>
      </c>
      <c r="AW5151">
        <f>YEAR(ChinookMusic[[#This Row],[invoiceDate]])</f>
        <v>2010</v>
      </c>
      <c r="AX5151" t="str">
        <f>TEXT(ChinookMusic[[#This Row],[invoiceDate]],"MMMM")</f>
        <v>March</v>
      </c>
    </row>
    <row r="5152" spans="1:50" x14ac:dyDescent="0.3">
      <c r="A5152">
        <v>205</v>
      </c>
      <c r="B5152" t="s">
        <v>1076</v>
      </c>
      <c r="C5152">
        <v>270</v>
      </c>
      <c r="D5152" t="s">
        <v>1077</v>
      </c>
      <c r="E5152">
        <v>3383</v>
      </c>
      <c r="F5152" t="s">
        <v>3128</v>
      </c>
      <c r="G5152" t="s">
        <v>1076</v>
      </c>
      <c r="H5152">
        <v>220193</v>
      </c>
      <c r="I5152">
        <v>0.99</v>
      </c>
      <c r="J5152">
        <v>2</v>
      </c>
      <c r="K5152" t="s">
        <v>50</v>
      </c>
      <c r="L5152">
        <v>23</v>
      </c>
      <c r="M5152" t="s">
        <v>1075</v>
      </c>
      <c r="N5152">
        <v>8</v>
      </c>
      <c r="O5152" t="s">
        <v>52</v>
      </c>
      <c r="P5152">
        <v>558</v>
      </c>
      <c r="Q5152">
        <v>1</v>
      </c>
      <c r="R5152">
        <v>103</v>
      </c>
      <c r="S5152">
        <v>24</v>
      </c>
      <c r="T5152" s="3">
        <v>40258</v>
      </c>
      <c r="U5152" t="s">
        <v>969</v>
      </c>
      <c r="V5152" t="s">
        <v>970</v>
      </c>
      <c r="W5152" t="s">
        <v>140</v>
      </c>
      <c r="X5152">
        <v>15.86</v>
      </c>
      <c r="Y5152">
        <v>24</v>
      </c>
      <c r="Z5152" t="s">
        <v>918</v>
      </c>
      <c r="AA5152" t="s">
        <v>971</v>
      </c>
      <c r="AB5152" t="s">
        <v>969</v>
      </c>
      <c r="AC5152" t="s">
        <v>970</v>
      </c>
      <c r="AD5152" t="s">
        <v>140</v>
      </c>
      <c r="AE5152" t="s">
        <v>972</v>
      </c>
      <c r="AF5152">
        <v>3</v>
      </c>
      <c r="AG5152">
        <v>3</v>
      </c>
      <c r="AH5152" t="s">
        <v>165</v>
      </c>
      <c r="AI5152" t="s">
        <v>166</v>
      </c>
      <c r="AJ5152" t="s">
        <v>3280</v>
      </c>
      <c r="AK5152" t="s">
        <v>61</v>
      </c>
      <c r="AL5152">
        <v>2</v>
      </c>
      <c r="AM5152" t="s">
        <v>167</v>
      </c>
      <c r="AN5152" t="s">
        <v>63</v>
      </c>
      <c r="AO5152" t="s">
        <v>64</v>
      </c>
      <c r="AP5152" t="s">
        <v>168</v>
      </c>
      <c r="AQ5152" t="s">
        <v>169</v>
      </c>
      <c r="AR5152" t="s">
        <v>67</v>
      </c>
      <c r="AS5152" t="s">
        <v>68</v>
      </c>
      <c r="AT5152" t="s">
        <v>69</v>
      </c>
      <c r="AU5152">
        <v>51</v>
      </c>
      <c r="AV5152">
        <v>22</v>
      </c>
      <c r="AW5152">
        <f>YEAR(ChinookMusic[[#This Row],[invoiceDate]])</f>
        <v>2010</v>
      </c>
      <c r="AX5152" t="str">
        <f>TEXT(ChinookMusic[[#This Row],[invoiceDate]],"MMMM")</f>
        <v>March</v>
      </c>
    </row>
    <row r="5153" spans="1:50" x14ac:dyDescent="0.3">
      <c r="A5153">
        <v>205</v>
      </c>
      <c r="B5153" t="s">
        <v>1076</v>
      </c>
      <c r="C5153">
        <v>270</v>
      </c>
      <c r="D5153" t="s">
        <v>1077</v>
      </c>
      <c r="E5153">
        <v>3383</v>
      </c>
      <c r="F5153" t="s">
        <v>3128</v>
      </c>
      <c r="G5153" t="s">
        <v>1076</v>
      </c>
      <c r="H5153">
        <v>220193</v>
      </c>
      <c r="I5153">
        <v>0.99</v>
      </c>
      <c r="J5153">
        <v>2</v>
      </c>
      <c r="K5153" t="s">
        <v>50</v>
      </c>
      <c r="L5153">
        <v>23</v>
      </c>
      <c r="M5153" t="s">
        <v>1075</v>
      </c>
      <c r="N5153">
        <v>1</v>
      </c>
      <c r="O5153" t="s">
        <v>52</v>
      </c>
      <c r="P5153">
        <v>558</v>
      </c>
      <c r="Q5153">
        <v>1</v>
      </c>
      <c r="R5153">
        <v>103</v>
      </c>
      <c r="S5153">
        <v>24</v>
      </c>
      <c r="T5153" s="3">
        <v>40258</v>
      </c>
      <c r="U5153" t="s">
        <v>969</v>
      </c>
      <c r="V5153" t="s">
        <v>970</v>
      </c>
      <c r="W5153" t="s">
        <v>140</v>
      </c>
      <c r="X5153">
        <v>15.86</v>
      </c>
      <c r="Y5153">
        <v>24</v>
      </c>
      <c r="Z5153" t="s">
        <v>918</v>
      </c>
      <c r="AA5153" t="s">
        <v>971</v>
      </c>
      <c r="AB5153" t="s">
        <v>969</v>
      </c>
      <c r="AC5153" t="s">
        <v>970</v>
      </c>
      <c r="AD5153" t="s">
        <v>140</v>
      </c>
      <c r="AE5153" t="s">
        <v>972</v>
      </c>
      <c r="AF5153">
        <v>3</v>
      </c>
      <c r="AG5153">
        <v>3</v>
      </c>
      <c r="AH5153" t="s">
        <v>165</v>
      </c>
      <c r="AI5153" t="s">
        <v>166</v>
      </c>
      <c r="AJ5153" t="s">
        <v>3280</v>
      </c>
      <c r="AK5153" t="s">
        <v>61</v>
      </c>
      <c r="AL5153">
        <v>2</v>
      </c>
      <c r="AM5153" t="s">
        <v>167</v>
      </c>
      <c r="AN5153" t="s">
        <v>63</v>
      </c>
      <c r="AO5153" t="s">
        <v>64</v>
      </c>
      <c r="AP5153" t="s">
        <v>168</v>
      </c>
      <c r="AQ5153" t="s">
        <v>169</v>
      </c>
      <c r="AR5153" t="s">
        <v>67</v>
      </c>
      <c r="AS5153" t="s">
        <v>68</v>
      </c>
      <c r="AT5153" t="s">
        <v>69</v>
      </c>
      <c r="AU5153">
        <v>51</v>
      </c>
      <c r="AV5153">
        <v>22</v>
      </c>
      <c r="AW5153">
        <f>YEAR(ChinookMusic[[#This Row],[invoiceDate]])</f>
        <v>2010</v>
      </c>
      <c r="AX5153" t="str">
        <f>TEXT(ChinookMusic[[#This Row],[invoiceDate]],"MMMM")</f>
        <v>March</v>
      </c>
    </row>
    <row r="5154" spans="1:50" x14ac:dyDescent="0.3">
      <c r="A5154">
        <v>8</v>
      </c>
      <c r="B5154" t="s">
        <v>151</v>
      </c>
      <c r="C5154">
        <v>271</v>
      </c>
      <c r="D5154" t="s">
        <v>2746</v>
      </c>
      <c r="E5154">
        <v>3401</v>
      </c>
      <c r="F5154" t="s">
        <v>3129</v>
      </c>
      <c r="G5154" t="s">
        <v>73</v>
      </c>
      <c r="H5154">
        <v>301974</v>
      </c>
      <c r="I5154">
        <v>0.99</v>
      </c>
      <c r="J5154">
        <v>2</v>
      </c>
      <c r="K5154" t="s">
        <v>50</v>
      </c>
      <c r="L5154">
        <v>23</v>
      </c>
      <c r="M5154" t="s">
        <v>1075</v>
      </c>
      <c r="N5154">
        <v>8</v>
      </c>
      <c r="O5154" t="s">
        <v>52</v>
      </c>
      <c r="P5154">
        <v>560</v>
      </c>
      <c r="Q5154">
        <v>1</v>
      </c>
      <c r="R5154">
        <v>103</v>
      </c>
      <c r="S5154">
        <v>24</v>
      </c>
      <c r="T5154" s="3">
        <v>40258</v>
      </c>
      <c r="U5154" t="s">
        <v>969</v>
      </c>
      <c r="V5154" t="s">
        <v>970</v>
      </c>
      <c r="W5154" t="s">
        <v>140</v>
      </c>
      <c r="X5154">
        <v>15.86</v>
      </c>
      <c r="Y5154">
        <v>24</v>
      </c>
      <c r="Z5154" t="s">
        <v>918</v>
      </c>
      <c r="AA5154" t="s">
        <v>971</v>
      </c>
      <c r="AB5154" t="s">
        <v>969</v>
      </c>
      <c r="AC5154" t="s">
        <v>970</v>
      </c>
      <c r="AD5154" t="s">
        <v>140</v>
      </c>
      <c r="AE5154" t="s">
        <v>972</v>
      </c>
      <c r="AF5154">
        <v>3</v>
      </c>
      <c r="AG5154">
        <v>3</v>
      </c>
      <c r="AH5154" t="s">
        <v>165</v>
      </c>
      <c r="AI5154" t="s">
        <v>166</v>
      </c>
      <c r="AJ5154" t="s">
        <v>3280</v>
      </c>
      <c r="AK5154" t="s">
        <v>61</v>
      </c>
      <c r="AL5154">
        <v>2</v>
      </c>
      <c r="AM5154" t="s">
        <v>167</v>
      </c>
      <c r="AN5154" t="s">
        <v>63</v>
      </c>
      <c r="AO5154" t="s">
        <v>64</v>
      </c>
      <c r="AP5154" t="s">
        <v>168</v>
      </c>
      <c r="AQ5154" t="s">
        <v>169</v>
      </c>
      <c r="AR5154" t="s">
        <v>67</v>
      </c>
      <c r="AS5154" t="s">
        <v>68</v>
      </c>
      <c r="AT5154" t="s">
        <v>69</v>
      </c>
      <c r="AU5154">
        <v>51</v>
      </c>
      <c r="AV5154">
        <v>22</v>
      </c>
      <c r="AW5154">
        <f>YEAR(ChinookMusic[[#This Row],[invoiceDate]])</f>
        <v>2010</v>
      </c>
      <c r="AX5154" t="str">
        <f>TEXT(ChinookMusic[[#This Row],[invoiceDate]],"MMMM")</f>
        <v>March</v>
      </c>
    </row>
    <row r="5155" spans="1:50" x14ac:dyDescent="0.3">
      <c r="A5155">
        <v>8</v>
      </c>
      <c r="B5155" t="s">
        <v>151</v>
      </c>
      <c r="C5155">
        <v>271</v>
      </c>
      <c r="D5155" t="s">
        <v>2746</v>
      </c>
      <c r="E5155">
        <v>3401</v>
      </c>
      <c r="F5155" t="s">
        <v>3129</v>
      </c>
      <c r="G5155" t="s">
        <v>73</v>
      </c>
      <c r="H5155">
        <v>301974</v>
      </c>
      <c r="I5155">
        <v>0.99</v>
      </c>
      <c r="J5155">
        <v>2</v>
      </c>
      <c r="K5155" t="s">
        <v>50</v>
      </c>
      <c r="L5155">
        <v>23</v>
      </c>
      <c r="M5155" t="s">
        <v>1075</v>
      </c>
      <c r="N5155">
        <v>1</v>
      </c>
      <c r="O5155" t="s">
        <v>52</v>
      </c>
      <c r="P5155">
        <v>560</v>
      </c>
      <c r="Q5155">
        <v>1</v>
      </c>
      <c r="R5155">
        <v>103</v>
      </c>
      <c r="S5155">
        <v>24</v>
      </c>
      <c r="T5155" s="3">
        <v>40258</v>
      </c>
      <c r="U5155" t="s">
        <v>969</v>
      </c>
      <c r="V5155" t="s">
        <v>970</v>
      </c>
      <c r="W5155" t="s">
        <v>140</v>
      </c>
      <c r="X5155">
        <v>15.86</v>
      </c>
      <c r="Y5155">
        <v>24</v>
      </c>
      <c r="Z5155" t="s">
        <v>918</v>
      </c>
      <c r="AA5155" t="s">
        <v>971</v>
      </c>
      <c r="AB5155" t="s">
        <v>969</v>
      </c>
      <c r="AC5155" t="s">
        <v>970</v>
      </c>
      <c r="AD5155" t="s">
        <v>140</v>
      </c>
      <c r="AE5155" t="s">
        <v>972</v>
      </c>
      <c r="AF5155">
        <v>3</v>
      </c>
      <c r="AG5155">
        <v>3</v>
      </c>
      <c r="AH5155" t="s">
        <v>165</v>
      </c>
      <c r="AI5155" t="s">
        <v>166</v>
      </c>
      <c r="AJ5155" t="s">
        <v>3280</v>
      </c>
      <c r="AK5155" t="s">
        <v>61</v>
      </c>
      <c r="AL5155">
        <v>2</v>
      </c>
      <c r="AM5155" t="s">
        <v>167</v>
      </c>
      <c r="AN5155" t="s">
        <v>63</v>
      </c>
      <c r="AO5155" t="s">
        <v>64</v>
      </c>
      <c r="AP5155" t="s">
        <v>168</v>
      </c>
      <c r="AQ5155" t="s">
        <v>169</v>
      </c>
      <c r="AR5155" t="s">
        <v>67</v>
      </c>
      <c r="AS5155" t="s">
        <v>68</v>
      </c>
      <c r="AT5155" t="s">
        <v>69</v>
      </c>
      <c r="AU5155">
        <v>51</v>
      </c>
      <c r="AV5155">
        <v>22</v>
      </c>
      <c r="AW5155">
        <f>YEAR(ChinookMusic[[#This Row],[invoiceDate]])</f>
        <v>2010</v>
      </c>
      <c r="AX5155" t="str">
        <f>TEXT(ChinookMusic[[#This Row],[invoiceDate]],"MMMM")</f>
        <v>March</v>
      </c>
    </row>
    <row r="5156" spans="1:50" x14ac:dyDescent="0.3">
      <c r="A5156">
        <v>156</v>
      </c>
      <c r="B5156" t="s">
        <v>1753</v>
      </c>
      <c r="C5156">
        <v>251</v>
      </c>
      <c r="D5156" t="s">
        <v>1754</v>
      </c>
      <c r="E5156">
        <v>3428</v>
      </c>
      <c r="F5156" t="s">
        <v>3130</v>
      </c>
      <c r="G5156" t="s">
        <v>73</v>
      </c>
      <c r="H5156">
        <v>1814855</v>
      </c>
      <c r="I5156">
        <v>1.99</v>
      </c>
      <c r="J5156">
        <v>3</v>
      </c>
      <c r="K5156" t="s">
        <v>1057</v>
      </c>
      <c r="L5156">
        <v>22</v>
      </c>
      <c r="M5156" t="s">
        <v>1756</v>
      </c>
      <c r="N5156">
        <v>3</v>
      </c>
      <c r="O5156" t="s">
        <v>1058</v>
      </c>
      <c r="P5156">
        <v>563</v>
      </c>
      <c r="Q5156">
        <v>1</v>
      </c>
      <c r="R5156">
        <v>103</v>
      </c>
      <c r="S5156">
        <v>24</v>
      </c>
      <c r="T5156" s="3">
        <v>40258</v>
      </c>
      <c r="U5156" t="s">
        <v>969</v>
      </c>
      <c r="V5156" t="s">
        <v>970</v>
      </c>
      <c r="W5156" t="s">
        <v>140</v>
      </c>
      <c r="X5156">
        <v>15.86</v>
      </c>
      <c r="Y5156">
        <v>24</v>
      </c>
      <c r="Z5156" t="s">
        <v>918</v>
      </c>
      <c r="AA5156" t="s">
        <v>971</v>
      </c>
      <c r="AB5156" t="s">
        <v>969</v>
      </c>
      <c r="AC5156" t="s">
        <v>970</v>
      </c>
      <c r="AD5156" t="s">
        <v>140</v>
      </c>
      <c r="AE5156" t="s">
        <v>972</v>
      </c>
      <c r="AF5156">
        <v>3</v>
      </c>
      <c r="AG5156">
        <v>3</v>
      </c>
      <c r="AH5156" t="s">
        <v>165</v>
      </c>
      <c r="AI5156" t="s">
        <v>166</v>
      </c>
      <c r="AJ5156" t="s">
        <v>3281</v>
      </c>
      <c r="AK5156" t="s">
        <v>61</v>
      </c>
      <c r="AL5156">
        <v>2</v>
      </c>
      <c r="AM5156" t="s">
        <v>167</v>
      </c>
      <c r="AN5156" t="s">
        <v>63</v>
      </c>
      <c r="AO5156" t="s">
        <v>64</v>
      </c>
      <c r="AP5156" t="s">
        <v>168</v>
      </c>
      <c r="AQ5156" t="s">
        <v>169</v>
      </c>
      <c r="AR5156" t="s">
        <v>67</v>
      </c>
      <c r="AS5156" t="s">
        <v>68</v>
      </c>
      <c r="AT5156" t="s">
        <v>69</v>
      </c>
      <c r="AU5156">
        <v>51</v>
      </c>
      <c r="AV5156">
        <v>22</v>
      </c>
      <c r="AW5156">
        <f>YEAR(ChinookMusic[[#This Row],[invoiceDate]])</f>
        <v>2010</v>
      </c>
      <c r="AX5156" t="str">
        <f>TEXT(ChinookMusic[[#This Row],[invoiceDate]],"MMMM")</f>
        <v>March</v>
      </c>
    </row>
    <row r="5157" spans="1:50" x14ac:dyDescent="0.3">
      <c r="A5157">
        <v>156</v>
      </c>
      <c r="B5157" t="s">
        <v>1753</v>
      </c>
      <c r="C5157">
        <v>251</v>
      </c>
      <c r="D5157" t="s">
        <v>1754</v>
      </c>
      <c r="E5157">
        <v>3428</v>
      </c>
      <c r="F5157" t="s">
        <v>3130</v>
      </c>
      <c r="G5157" t="s">
        <v>73</v>
      </c>
      <c r="H5157">
        <v>1814855</v>
      </c>
      <c r="I5157">
        <v>1.99</v>
      </c>
      <c r="J5157">
        <v>3</v>
      </c>
      <c r="K5157" t="s">
        <v>1057</v>
      </c>
      <c r="L5157">
        <v>22</v>
      </c>
      <c r="M5157" t="s">
        <v>1756</v>
      </c>
      <c r="N5157">
        <v>10</v>
      </c>
      <c r="O5157" t="s">
        <v>1058</v>
      </c>
      <c r="P5157">
        <v>563</v>
      </c>
      <c r="Q5157">
        <v>1</v>
      </c>
      <c r="R5157">
        <v>103</v>
      </c>
      <c r="S5157">
        <v>24</v>
      </c>
      <c r="T5157" s="3">
        <v>40258</v>
      </c>
      <c r="U5157" t="s">
        <v>969</v>
      </c>
      <c r="V5157" t="s">
        <v>970</v>
      </c>
      <c r="W5157" t="s">
        <v>140</v>
      </c>
      <c r="X5157">
        <v>15.86</v>
      </c>
      <c r="Y5157">
        <v>24</v>
      </c>
      <c r="Z5157" t="s">
        <v>918</v>
      </c>
      <c r="AA5157" t="s">
        <v>971</v>
      </c>
      <c r="AB5157" t="s">
        <v>969</v>
      </c>
      <c r="AC5157" t="s">
        <v>970</v>
      </c>
      <c r="AD5157" t="s">
        <v>140</v>
      </c>
      <c r="AE5157" t="s">
        <v>972</v>
      </c>
      <c r="AF5157">
        <v>3</v>
      </c>
      <c r="AG5157">
        <v>3</v>
      </c>
      <c r="AH5157" t="s">
        <v>165</v>
      </c>
      <c r="AI5157" t="s">
        <v>166</v>
      </c>
      <c r="AJ5157" t="s">
        <v>3281</v>
      </c>
      <c r="AK5157" t="s">
        <v>61</v>
      </c>
      <c r="AL5157">
        <v>2</v>
      </c>
      <c r="AM5157" t="s">
        <v>167</v>
      </c>
      <c r="AN5157" t="s">
        <v>63</v>
      </c>
      <c r="AO5157" t="s">
        <v>64</v>
      </c>
      <c r="AP5157" t="s">
        <v>168</v>
      </c>
      <c r="AQ5157" t="s">
        <v>169</v>
      </c>
      <c r="AR5157" t="s">
        <v>67</v>
      </c>
      <c r="AS5157" t="s">
        <v>68</v>
      </c>
      <c r="AT5157" t="s">
        <v>69</v>
      </c>
      <c r="AU5157">
        <v>51</v>
      </c>
      <c r="AV5157">
        <v>22</v>
      </c>
      <c r="AW5157">
        <f>YEAR(ChinookMusic[[#This Row],[invoiceDate]])</f>
        <v>2010</v>
      </c>
      <c r="AX5157" t="str">
        <f>TEXT(ChinookMusic[[#This Row],[invoiceDate]],"MMMM")</f>
        <v>March</v>
      </c>
    </row>
    <row r="5158" spans="1:50" x14ac:dyDescent="0.3">
      <c r="A5158">
        <v>14</v>
      </c>
      <c r="B5158" t="s">
        <v>133</v>
      </c>
      <c r="C5158">
        <v>19</v>
      </c>
      <c r="D5158" t="s">
        <v>134</v>
      </c>
      <c r="E5158">
        <v>186</v>
      </c>
      <c r="F5158" t="s">
        <v>3131</v>
      </c>
      <c r="G5158" t="s">
        <v>1319</v>
      </c>
      <c r="H5158">
        <v>269557</v>
      </c>
      <c r="I5158">
        <v>0.99</v>
      </c>
      <c r="J5158">
        <v>1</v>
      </c>
      <c r="K5158" t="s">
        <v>78</v>
      </c>
      <c r="L5158">
        <v>3</v>
      </c>
      <c r="M5158" t="s">
        <v>137</v>
      </c>
      <c r="N5158">
        <v>5</v>
      </c>
      <c r="O5158" t="s">
        <v>70</v>
      </c>
      <c r="P5158">
        <v>1178</v>
      </c>
      <c r="Q5158">
        <v>1</v>
      </c>
      <c r="R5158">
        <v>217</v>
      </c>
      <c r="S5158">
        <v>57</v>
      </c>
      <c r="T5158" s="3">
        <v>40775</v>
      </c>
      <c r="U5158" t="s">
        <v>274</v>
      </c>
      <c r="V5158" t="s">
        <v>275</v>
      </c>
      <c r="W5158" t="s">
        <v>276</v>
      </c>
      <c r="X5158">
        <v>1.98</v>
      </c>
      <c r="Y5158">
        <v>57</v>
      </c>
      <c r="Z5158" t="s">
        <v>277</v>
      </c>
      <c r="AA5158" t="s">
        <v>278</v>
      </c>
      <c r="AB5158" t="s">
        <v>274</v>
      </c>
      <c r="AC5158" t="s">
        <v>275</v>
      </c>
      <c r="AD5158" t="s">
        <v>276</v>
      </c>
      <c r="AE5158" t="s">
        <v>279</v>
      </c>
      <c r="AF5158">
        <v>5</v>
      </c>
      <c r="AG5158">
        <v>5</v>
      </c>
      <c r="AH5158" t="s">
        <v>59</v>
      </c>
      <c r="AI5158" t="s">
        <v>60</v>
      </c>
      <c r="AJ5158" t="s">
        <v>3281</v>
      </c>
      <c r="AK5158" t="s">
        <v>61</v>
      </c>
      <c r="AL5158">
        <v>2</v>
      </c>
      <c r="AM5158" t="s">
        <v>62</v>
      </c>
      <c r="AN5158" t="s">
        <v>63</v>
      </c>
      <c r="AO5158" t="s">
        <v>64</v>
      </c>
      <c r="AP5158" t="s">
        <v>65</v>
      </c>
      <c r="AQ5158" t="s">
        <v>66</v>
      </c>
      <c r="AR5158" t="s">
        <v>67</v>
      </c>
      <c r="AS5158" t="s">
        <v>68</v>
      </c>
      <c r="AT5158" t="s">
        <v>69</v>
      </c>
      <c r="AU5158">
        <v>59</v>
      </c>
      <c r="AV5158">
        <v>20</v>
      </c>
      <c r="AW5158">
        <f>YEAR(ChinookMusic[[#This Row],[invoiceDate]])</f>
        <v>2011</v>
      </c>
      <c r="AX5158" t="str">
        <f>TEXT(ChinookMusic[[#This Row],[invoiceDate]],"MMMM")</f>
        <v>August</v>
      </c>
    </row>
    <row r="5159" spans="1:50" x14ac:dyDescent="0.3">
      <c r="A5159">
        <v>14</v>
      </c>
      <c r="B5159" t="s">
        <v>133</v>
      </c>
      <c r="C5159">
        <v>19</v>
      </c>
      <c r="D5159" t="s">
        <v>134</v>
      </c>
      <c r="E5159">
        <v>186</v>
      </c>
      <c r="F5159" t="s">
        <v>3131</v>
      </c>
      <c r="G5159" t="s">
        <v>1319</v>
      </c>
      <c r="H5159">
        <v>269557</v>
      </c>
      <c r="I5159">
        <v>0.99</v>
      </c>
      <c r="J5159">
        <v>1</v>
      </c>
      <c r="K5159" t="s">
        <v>78</v>
      </c>
      <c r="L5159">
        <v>3</v>
      </c>
      <c r="M5159" t="s">
        <v>137</v>
      </c>
      <c r="N5159">
        <v>1</v>
      </c>
      <c r="O5159" t="s">
        <v>52</v>
      </c>
      <c r="P5159">
        <v>1178</v>
      </c>
      <c r="Q5159">
        <v>1</v>
      </c>
      <c r="R5159">
        <v>217</v>
      </c>
      <c r="S5159">
        <v>57</v>
      </c>
      <c r="T5159" s="3">
        <v>40775</v>
      </c>
      <c r="U5159" t="s">
        <v>274</v>
      </c>
      <c r="V5159" t="s">
        <v>275</v>
      </c>
      <c r="W5159" t="s">
        <v>276</v>
      </c>
      <c r="X5159">
        <v>1.98</v>
      </c>
      <c r="Y5159">
        <v>57</v>
      </c>
      <c r="Z5159" t="s">
        <v>277</v>
      </c>
      <c r="AA5159" t="s">
        <v>278</v>
      </c>
      <c r="AB5159" t="s">
        <v>274</v>
      </c>
      <c r="AC5159" t="s">
        <v>275</v>
      </c>
      <c r="AD5159" t="s">
        <v>276</v>
      </c>
      <c r="AE5159" t="s">
        <v>279</v>
      </c>
      <c r="AF5159">
        <v>5</v>
      </c>
      <c r="AG5159">
        <v>5</v>
      </c>
      <c r="AH5159" t="s">
        <v>59</v>
      </c>
      <c r="AI5159" t="s">
        <v>60</v>
      </c>
      <c r="AJ5159" t="s">
        <v>3281</v>
      </c>
      <c r="AK5159" t="s">
        <v>61</v>
      </c>
      <c r="AL5159">
        <v>2</v>
      </c>
      <c r="AM5159" t="s">
        <v>62</v>
      </c>
      <c r="AN5159" t="s">
        <v>63</v>
      </c>
      <c r="AO5159" t="s">
        <v>64</v>
      </c>
      <c r="AP5159" t="s">
        <v>65</v>
      </c>
      <c r="AQ5159" t="s">
        <v>66</v>
      </c>
      <c r="AR5159" t="s">
        <v>67</v>
      </c>
      <c r="AS5159" t="s">
        <v>68</v>
      </c>
      <c r="AT5159" t="s">
        <v>69</v>
      </c>
      <c r="AU5159">
        <v>59</v>
      </c>
      <c r="AV5159">
        <v>20</v>
      </c>
      <c r="AW5159">
        <f>YEAR(ChinookMusic[[#This Row],[invoiceDate]])</f>
        <v>2011</v>
      </c>
      <c r="AX5159" t="str">
        <f>TEXT(ChinookMusic[[#This Row],[invoiceDate]],"MMMM")</f>
        <v>August</v>
      </c>
    </row>
    <row r="5160" spans="1:50" x14ac:dyDescent="0.3">
      <c r="A5160">
        <v>14</v>
      </c>
      <c r="B5160" t="s">
        <v>133</v>
      </c>
      <c r="C5160">
        <v>19</v>
      </c>
      <c r="D5160" t="s">
        <v>134</v>
      </c>
      <c r="E5160">
        <v>186</v>
      </c>
      <c r="F5160" t="s">
        <v>3131</v>
      </c>
      <c r="G5160" t="s">
        <v>1319</v>
      </c>
      <c r="H5160">
        <v>269557</v>
      </c>
      <c r="I5160">
        <v>0.99</v>
      </c>
      <c r="J5160">
        <v>1</v>
      </c>
      <c r="K5160" t="s">
        <v>78</v>
      </c>
      <c r="L5160">
        <v>3</v>
      </c>
      <c r="M5160" t="s">
        <v>137</v>
      </c>
      <c r="N5160">
        <v>8</v>
      </c>
      <c r="O5160" t="s">
        <v>52</v>
      </c>
      <c r="P5160">
        <v>1178</v>
      </c>
      <c r="Q5160">
        <v>1</v>
      </c>
      <c r="R5160">
        <v>217</v>
      </c>
      <c r="S5160">
        <v>57</v>
      </c>
      <c r="T5160" s="3">
        <v>40775</v>
      </c>
      <c r="U5160" t="s">
        <v>274</v>
      </c>
      <c r="V5160" t="s">
        <v>275</v>
      </c>
      <c r="W5160" t="s">
        <v>276</v>
      </c>
      <c r="X5160">
        <v>1.98</v>
      </c>
      <c r="Y5160">
        <v>57</v>
      </c>
      <c r="Z5160" t="s">
        <v>277</v>
      </c>
      <c r="AA5160" t="s">
        <v>278</v>
      </c>
      <c r="AB5160" t="s">
        <v>274</v>
      </c>
      <c r="AC5160" t="s">
        <v>275</v>
      </c>
      <c r="AD5160" t="s">
        <v>276</v>
      </c>
      <c r="AE5160" t="s">
        <v>279</v>
      </c>
      <c r="AF5160">
        <v>5</v>
      </c>
      <c r="AG5160">
        <v>5</v>
      </c>
      <c r="AH5160" t="s">
        <v>59</v>
      </c>
      <c r="AI5160" t="s">
        <v>60</v>
      </c>
      <c r="AJ5160" t="s">
        <v>3281</v>
      </c>
      <c r="AK5160" t="s">
        <v>61</v>
      </c>
      <c r="AL5160">
        <v>2</v>
      </c>
      <c r="AM5160" t="s">
        <v>62</v>
      </c>
      <c r="AN5160" t="s">
        <v>63</v>
      </c>
      <c r="AO5160" t="s">
        <v>64</v>
      </c>
      <c r="AP5160" t="s">
        <v>65</v>
      </c>
      <c r="AQ5160" t="s">
        <v>66</v>
      </c>
      <c r="AR5160" t="s">
        <v>67</v>
      </c>
      <c r="AS5160" t="s">
        <v>68</v>
      </c>
      <c r="AT5160" t="s">
        <v>69</v>
      </c>
      <c r="AU5160">
        <v>59</v>
      </c>
      <c r="AV5160">
        <v>20</v>
      </c>
      <c r="AW5160">
        <f>YEAR(ChinookMusic[[#This Row],[invoiceDate]])</f>
        <v>2011</v>
      </c>
      <c r="AX5160" t="str">
        <f>TEXT(ChinookMusic[[#This Row],[invoiceDate]],"MMMM")</f>
        <v>August</v>
      </c>
    </row>
    <row r="5161" spans="1:50" x14ac:dyDescent="0.3">
      <c r="A5161">
        <v>14</v>
      </c>
      <c r="B5161" t="s">
        <v>133</v>
      </c>
      <c r="C5161">
        <v>19</v>
      </c>
      <c r="D5161" t="s">
        <v>134</v>
      </c>
      <c r="E5161">
        <v>185</v>
      </c>
      <c r="F5161" t="s">
        <v>3132</v>
      </c>
      <c r="G5161" t="s">
        <v>136</v>
      </c>
      <c r="H5161">
        <v>285257</v>
      </c>
      <c r="I5161">
        <v>0.99</v>
      </c>
      <c r="J5161">
        <v>1</v>
      </c>
      <c r="K5161" t="s">
        <v>78</v>
      </c>
      <c r="L5161">
        <v>3</v>
      </c>
      <c r="M5161" t="s">
        <v>137</v>
      </c>
      <c r="N5161">
        <v>8</v>
      </c>
      <c r="O5161" t="s">
        <v>52</v>
      </c>
      <c r="P5161">
        <v>1177</v>
      </c>
      <c r="Q5161">
        <v>1</v>
      </c>
      <c r="R5161">
        <v>217</v>
      </c>
      <c r="S5161">
        <v>57</v>
      </c>
      <c r="T5161" s="3">
        <v>40775</v>
      </c>
      <c r="U5161" t="s">
        <v>274</v>
      </c>
      <c r="V5161" t="s">
        <v>275</v>
      </c>
      <c r="W5161" t="s">
        <v>276</v>
      </c>
      <c r="X5161">
        <v>1.98</v>
      </c>
      <c r="Y5161">
        <v>57</v>
      </c>
      <c r="Z5161" t="s">
        <v>277</v>
      </c>
      <c r="AA5161" t="s">
        <v>278</v>
      </c>
      <c r="AB5161" t="s">
        <v>274</v>
      </c>
      <c r="AC5161" t="s">
        <v>275</v>
      </c>
      <c r="AD5161" t="s">
        <v>276</v>
      </c>
      <c r="AE5161" t="s">
        <v>279</v>
      </c>
      <c r="AF5161">
        <v>5</v>
      </c>
      <c r="AG5161">
        <v>5</v>
      </c>
      <c r="AH5161" t="s">
        <v>59</v>
      </c>
      <c r="AI5161" t="s">
        <v>60</v>
      </c>
      <c r="AJ5161" t="s">
        <v>3281</v>
      </c>
      <c r="AK5161" t="s">
        <v>61</v>
      </c>
      <c r="AL5161">
        <v>2</v>
      </c>
      <c r="AM5161" t="s">
        <v>62</v>
      </c>
      <c r="AN5161" t="s">
        <v>63</v>
      </c>
      <c r="AO5161" t="s">
        <v>64</v>
      </c>
      <c r="AP5161" t="s">
        <v>65</v>
      </c>
      <c r="AQ5161" t="s">
        <v>66</v>
      </c>
      <c r="AR5161" t="s">
        <v>67</v>
      </c>
      <c r="AS5161" t="s">
        <v>68</v>
      </c>
      <c r="AT5161" t="s">
        <v>69</v>
      </c>
      <c r="AU5161">
        <v>59</v>
      </c>
      <c r="AV5161">
        <v>20</v>
      </c>
      <c r="AW5161">
        <f>YEAR(ChinookMusic[[#This Row],[invoiceDate]])</f>
        <v>2011</v>
      </c>
      <c r="AX5161" t="str">
        <f>TEXT(ChinookMusic[[#This Row],[invoiceDate]],"MMMM")</f>
        <v>August</v>
      </c>
    </row>
    <row r="5162" spans="1:50" x14ac:dyDescent="0.3">
      <c r="A5162">
        <v>14</v>
      </c>
      <c r="B5162" t="s">
        <v>133</v>
      </c>
      <c r="C5162">
        <v>19</v>
      </c>
      <c r="D5162" t="s">
        <v>134</v>
      </c>
      <c r="E5162">
        <v>185</v>
      </c>
      <c r="F5162" t="s">
        <v>3132</v>
      </c>
      <c r="G5162" t="s">
        <v>136</v>
      </c>
      <c r="H5162">
        <v>285257</v>
      </c>
      <c r="I5162">
        <v>0.99</v>
      </c>
      <c r="J5162">
        <v>1</v>
      </c>
      <c r="K5162" t="s">
        <v>78</v>
      </c>
      <c r="L5162">
        <v>3</v>
      </c>
      <c r="M5162" t="s">
        <v>137</v>
      </c>
      <c r="N5162">
        <v>1</v>
      </c>
      <c r="O5162" t="s">
        <v>52</v>
      </c>
      <c r="P5162">
        <v>1177</v>
      </c>
      <c r="Q5162">
        <v>1</v>
      </c>
      <c r="R5162">
        <v>217</v>
      </c>
      <c r="S5162">
        <v>57</v>
      </c>
      <c r="T5162" s="3">
        <v>40775</v>
      </c>
      <c r="U5162" t="s">
        <v>274</v>
      </c>
      <c r="V5162" t="s">
        <v>275</v>
      </c>
      <c r="W5162" t="s">
        <v>276</v>
      </c>
      <c r="X5162">
        <v>1.98</v>
      </c>
      <c r="Y5162">
        <v>57</v>
      </c>
      <c r="Z5162" t="s">
        <v>277</v>
      </c>
      <c r="AA5162" t="s">
        <v>278</v>
      </c>
      <c r="AB5162" t="s">
        <v>274</v>
      </c>
      <c r="AC5162" t="s">
        <v>275</v>
      </c>
      <c r="AD5162" t="s">
        <v>276</v>
      </c>
      <c r="AE5162" t="s">
        <v>279</v>
      </c>
      <c r="AF5162">
        <v>5</v>
      </c>
      <c r="AG5162">
        <v>5</v>
      </c>
      <c r="AH5162" t="s">
        <v>59</v>
      </c>
      <c r="AI5162" t="s">
        <v>60</v>
      </c>
      <c r="AJ5162" t="s">
        <v>3281</v>
      </c>
      <c r="AK5162" t="s">
        <v>61</v>
      </c>
      <c r="AL5162">
        <v>2</v>
      </c>
      <c r="AM5162" t="s">
        <v>62</v>
      </c>
      <c r="AN5162" t="s">
        <v>63</v>
      </c>
      <c r="AO5162" t="s">
        <v>64</v>
      </c>
      <c r="AP5162" t="s">
        <v>65</v>
      </c>
      <c r="AQ5162" t="s">
        <v>66</v>
      </c>
      <c r="AR5162" t="s">
        <v>67</v>
      </c>
      <c r="AS5162" t="s">
        <v>68</v>
      </c>
      <c r="AT5162" t="s">
        <v>69</v>
      </c>
      <c r="AU5162">
        <v>59</v>
      </c>
      <c r="AV5162">
        <v>20</v>
      </c>
      <c r="AW5162">
        <f>YEAR(ChinookMusic[[#This Row],[invoiceDate]])</f>
        <v>2011</v>
      </c>
      <c r="AX5162" t="str">
        <f>TEXT(ChinookMusic[[#This Row],[invoiceDate]],"MMMM")</f>
        <v>August</v>
      </c>
    </row>
    <row r="5163" spans="1:50" x14ac:dyDescent="0.3">
      <c r="A5163">
        <v>14</v>
      </c>
      <c r="B5163" t="s">
        <v>133</v>
      </c>
      <c r="C5163">
        <v>19</v>
      </c>
      <c r="D5163" t="s">
        <v>134</v>
      </c>
      <c r="E5163">
        <v>185</v>
      </c>
      <c r="F5163" t="s">
        <v>3132</v>
      </c>
      <c r="G5163" t="s">
        <v>136</v>
      </c>
      <c r="H5163">
        <v>285257</v>
      </c>
      <c r="I5163">
        <v>0.99</v>
      </c>
      <c r="J5163">
        <v>1</v>
      </c>
      <c r="K5163" t="s">
        <v>78</v>
      </c>
      <c r="L5163">
        <v>3</v>
      </c>
      <c r="M5163" t="s">
        <v>137</v>
      </c>
      <c r="N5163">
        <v>5</v>
      </c>
      <c r="O5163" t="s">
        <v>70</v>
      </c>
      <c r="P5163">
        <v>1177</v>
      </c>
      <c r="Q5163">
        <v>1</v>
      </c>
      <c r="R5163">
        <v>217</v>
      </c>
      <c r="S5163">
        <v>57</v>
      </c>
      <c r="T5163" s="3">
        <v>40775</v>
      </c>
      <c r="U5163" t="s">
        <v>274</v>
      </c>
      <c r="V5163" t="s">
        <v>275</v>
      </c>
      <c r="W5163" t="s">
        <v>276</v>
      </c>
      <c r="X5163">
        <v>1.98</v>
      </c>
      <c r="Y5163">
        <v>57</v>
      </c>
      <c r="Z5163" t="s">
        <v>277</v>
      </c>
      <c r="AA5163" t="s">
        <v>278</v>
      </c>
      <c r="AB5163" t="s">
        <v>274</v>
      </c>
      <c r="AC5163" t="s">
        <v>275</v>
      </c>
      <c r="AD5163" t="s">
        <v>276</v>
      </c>
      <c r="AE5163" t="s">
        <v>279</v>
      </c>
      <c r="AF5163">
        <v>5</v>
      </c>
      <c r="AG5163">
        <v>5</v>
      </c>
      <c r="AH5163" t="s">
        <v>59</v>
      </c>
      <c r="AI5163" t="s">
        <v>60</v>
      </c>
      <c r="AJ5163" t="s">
        <v>3281</v>
      </c>
      <c r="AK5163" t="s">
        <v>61</v>
      </c>
      <c r="AL5163">
        <v>2</v>
      </c>
      <c r="AM5163" t="s">
        <v>62</v>
      </c>
      <c r="AN5163" t="s">
        <v>63</v>
      </c>
      <c r="AO5163" t="s">
        <v>64</v>
      </c>
      <c r="AP5163" t="s">
        <v>65</v>
      </c>
      <c r="AQ5163" t="s">
        <v>66</v>
      </c>
      <c r="AR5163" t="s">
        <v>67</v>
      </c>
      <c r="AS5163" t="s">
        <v>68</v>
      </c>
      <c r="AT5163" t="s">
        <v>69</v>
      </c>
      <c r="AU5163">
        <v>59</v>
      </c>
      <c r="AV5163">
        <v>20</v>
      </c>
      <c r="AW5163">
        <f>YEAR(ChinookMusic[[#This Row],[invoiceDate]])</f>
        <v>2011</v>
      </c>
      <c r="AX5163" t="str">
        <f>TEXT(ChinookMusic[[#This Row],[invoiceDate]],"MMMM")</f>
        <v>August</v>
      </c>
    </row>
    <row r="5164" spans="1:50" x14ac:dyDescent="0.3">
      <c r="A5164">
        <v>51</v>
      </c>
      <c r="B5164" t="s">
        <v>633</v>
      </c>
      <c r="C5164">
        <v>185</v>
      </c>
      <c r="D5164" t="s">
        <v>637</v>
      </c>
      <c r="E5164">
        <v>2263</v>
      </c>
      <c r="F5164" t="s">
        <v>3032</v>
      </c>
      <c r="G5164" t="s">
        <v>639</v>
      </c>
      <c r="H5164">
        <v>297351</v>
      </c>
      <c r="I5164">
        <v>0.99</v>
      </c>
      <c r="J5164">
        <v>1</v>
      </c>
      <c r="K5164" t="s">
        <v>78</v>
      </c>
      <c r="L5164">
        <v>1</v>
      </c>
      <c r="M5164" t="s">
        <v>51</v>
      </c>
      <c r="N5164">
        <v>8</v>
      </c>
      <c r="O5164" t="s">
        <v>52</v>
      </c>
      <c r="P5164">
        <v>2096</v>
      </c>
      <c r="Q5164">
        <v>1</v>
      </c>
      <c r="R5164">
        <v>387</v>
      </c>
      <c r="S5164">
        <v>29</v>
      </c>
      <c r="T5164" s="3">
        <v>41520</v>
      </c>
      <c r="U5164" t="s">
        <v>1013</v>
      </c>
      <c r="V5164" t="s">
        <v>1014</v>
      </c>
      <c r="W5164" t="s">
        <v>64</v>
      </c>
      <c r="X5164">
        <v>3.96</v>
      </c>
      <c r="Y5164">
        <v>29</v>
      </c>
      <c r="Z5164" t="s">
        <v>1015</v>
      </c>
      <c r="AA5164" t="s">
        <v>1016</v>
      </c>
      <c r="AB5164" t="s">
        <v>1013</v>
      </c>
      <c r="AC5164" t="s">
        <v>1014</v>
      </c>
      <c r="AD5164" t="s">
        <v>64</v>
      </c>
      <c r="AE5164" t="s">
        <v>1017</v>
      </c>
      <c r="AF5164">
        <v>3</v>
      </c>
      <c r="AG5164">
        <v>3</v>
      </c>
      <c r="AH5164" t="s">
        <v>165</v>
      </c>
      <c r="AI5164" t="s">
        <v>166</v>
      </c>
      <c r="AJ5164" t="s">
        <v>3281</v>
      </c>
      <c r="AK5164" t="s">
        <v>61</v>
      </c>
      <c r="AL5164">
        <v>2</v>
      </c>
      <c r="AM5164" t="s">
        <v>167</v>
      </c>
      <c r="AN5164" t="s">
        <v>63</v>
      </c>
      <c r="AO5164" t="s">
        <v>64</v>
      </c>
      <c r="AP5164" t="s">
        <v>168</v>
      </c>
      <c r="AQ5164" t="s">
        <v>169</v>
      </c>
      <c r="AR5164" t="s">
        <v>67</v>
      </c>
      <c r="AS5164" t="s">
        <v>68</v>
      </c>
      <c r="AT5164" t="s">
        <v>69</v>
      </c>
      <c r="AU5164">
        <v>51</v>
      </c>
      <c r="AV5164">
        <v>22</v>
      </c>
      <c r="AW5164">
        <f>YEAR(ChinookMusic[[#This Row],[invoiceDate]])</f>
        <v>2013</v>
      </c>
      <c r="AX5164" t="str">
        <f>TEXT(ChinookMusic[[#This Row],[invoiceDate]],"MMMM")</f>
        <v>September</v>
      </c>
    </row>
    <row r="5165" spans="1:50" x14ac:dyDescent="0.3">
      <c r="A5165">
        <v>51</v>
      </c>
      <c r="B5165" t="s">
        <v>633</v>
      </c>
      <c r="C5165">
        <v>185</v>
      </c>
      <c r="D5165" t="s">
        <v>637</v>
      </c>
      <c r="E5165">
        <v>2263</v>
      </c>
      <c r="F5165" t="s">
        <v>3032</v>
      </c>
      <c r="G5165" t="s">
        <v>639</v>
      </c>
      <c r="H5165">
        <v>297351</v>
      </c>
      <c r="I5165">
        <v>0.99</v>
      </c>
      <c r="J5165">
        <v>1</v>
      </c>
      <c r="K5165" t="s">
        <v>78</v>
      </c>
      <c r="L5165">
        <v>1</v>
      </c>
      <c r="M5165" t="s">
        <v>51</v>
      </c>
      <c r="N5165">
        <v>1</v>
      </c>
      <c r="O5165" t="s">
        <v>52</v>
      </c>
      <c r="P5165">
        <v>2096</v>
      </c>
      <c r="Q5165">
        <v>1</v>
      </c>
      <c r="R5165">
        <v>387</v>
      </c>
      <c r="S5165">
        <v>29</v>
      </c>
      <c r="T5165" s="3">
        <v>41520</v>
      </c>
      <c r="U5165" t="s">
        <v>1013</v>
      </c>
      <c r="V5165" t="s">
        <v>1014</v>
      </c>
      <c r="W5165" t="s">
        <v>64</v>
      </c>
      <c r="X5165">
        <v>3.96</v>
      </c>
      <c r="Y5165">
        <v>29</v>
      </c>
      <c r="Z5165" t="s">
        <v>1015</v>
      </c>
      <c r="AA5165" t="s">
        <v>1016</v>
      </c>
      <c r="AB5165" t="s">
        <v>1013</v>
      </c>
      <c r="AC5165" t="s">
        <v>1014</v>
      </c>
      <c r="AD5165" t="s">
        <v>64</v>
      </c>
      <c r="AE5165" t="s">
        <v>1017</v>
      </c>
      <c r="AF5165">
        <v>3</v>
      </c>
      <c r="AG5165">
        <v>3</v>
      </c>
      <c r="AH5165" t="s">
        <v>165</v>
      </c>
      <c r="AI5165" t="s">
        <v>166</v>
      </c>
      <c r="AJ5165" t="s">
        <v>3281</v>
      </c>
      <c r="AK5165" t="s">
        <v>61</v>
      </c>
      <c r="AL5165">
        <v>2</v>
      </c>
      <c r="AM5165" t="s">
        <v>167</v>
      </c>
      <c r="AN5165" t="s">
        <v>63</v>
      </c>
      <c r="AO5165" t="s">
        <v>64</v>
      </c>
      <c r="AP5165" t="s">
        <v>168</v>
      </c>
      <c r="AQ5165" t="s">
        <v>169</v>
      </c>
      <c r="AR5165" t="s">
        <v>67</v>
      </c>
      <c r="AS5165" t="s">
        <v>68</v>
      </c>
      <c r="AT5165" t="s">
        <v>69</v>
      </c>
      <c r="AU5165">
        <v>51</v>
      </c>
      <c r="AV5165">
        <v>22</v>
      </c>
      <c r="AW5165">
        <f>YEAR(ChinookMusic[[#This Row],[invoiceDate]])</f>
        <v>2013</v>
      </c>
      <c r="AX5165" t="str">
        <f>TEXT(ChinookMusic[[#This Row],[invoiceDate]],"MMMM")</f>
        <v>September</v>
      </c>
    </row>
    <row r="5166" spans="1:50" x14ac:dyDescent="0.3">
      <c r="A5166">
        <v>51</v>
      </c>
      <c r="B5166" t="s">
        <v>633</v>
      </c>
      <c r="C5166">
        <v>185</v>
      </c>
      <c r="D5166" t="s">
        <v>637</v>
      </c>
      <c r="E5166">
        <v>2261</v>
      </c>
      <c r="F5166" t="s">
        <v>3133</v>
      </c>
      <c r="G5166" t="s">
        <v>1457</v>
      </c>
      <c r="H5166">
        <v>228832</v>
      </c>
      <c r="I5166">
        <v>0.99</v>
      </c>
      <c r="J5166">
        <v>1</v>
      </c>
      <c r="K5166" t="s">
        <v>78</v>
      </c>
      <c r="L5166">
        <v>1</v>
      </c>
      <c r="M5166" t="s">
        <v>51</v>
      </c>
      <c r="N5166">
        <v>1</v>
      </c>
      <c r="O5166" t="s">
        <v>52</v>
      </c>
      <c r="P5166">
        <v>2095</v>
      </c>
      <c r="Q5166">
        <v>1</v>
      </c>
      <c r="R5166">
        <v>387</v>
      </c>
      <c r="S5166">
        <v>29</v>
      </c>
      <c r="T5166" s="3">
        <v>41520</v>
      </c>
      <c r="U5166" t="s">
        <v>1013</v>
      </c>
      <c r="V5166" t="s">
        <v>1014</v>
      </c>
      <c r="W5166" t="s">
        <v>64</v>
      </c>
      <c r="X5166">
        <v>3.96</v>
      </c>
      <c r="Y5166">
        <v>29</v>
      </c>
      <c r="Z5166" t="s">
        <v>1015</v>
      </c>
      <c r="AA5166" t="s">
        <v>1016</v>
      </c>
      <c r="AB5166" t="s">
        <v>1013</v>
      </c>
      <c r="AC5166" t="s">
        <v>1014</v>
      </c>
      <c r="AD5166" t="s">
        <v>64</v>
      </c>
      <c r="AE5166" t="s">
        <v>1017</v>
      </c>
      <c r="AF5166">
        <v>3</v>
      </c>
      <c r="AG5166">
        <v>3</v>
      </c>
      <c r="AH5166" t="s">
        <v>165</v>
      </c>
      <c r="AI5166" t="s">
        <v>166</v>
      </c>
      <c r="AJ5166" t="s">
        <v>3281</v>
      </c>
      <c r="AK5166" t="s">
        <v>61</v>
      </c>
      <c r="AL5166">
        <v>2</v>
      </c>
      <c r="AM5166" t="s">
        <v>167</v>
      </c>
      <c r="AN5166" t="s">
        <v>63</v>
      </c>
      <c r="AO5166" t="s">
        <v>64</v>
      </c>
      <c r="AP5166" t="s">
        <v>168</v>
      </c>
      <c r="AQ5166" t="s">
        <v>169</v>
      </c>
      <c r="AR5166" t="s">
        <v>67</v>
      </c>
      <c r="AS5166" t="s">
        <v>68</v>
      </c>
      <c r="AT5166" t="s">
        <v>69</v>
      </c>
      <c r="AU5166">
        <v>51</v>
      </c>
      <c r="AV5166">
        <v>22</v>
      </c>
      <c r="AW5166">
        <f>YEAR(ChinookMusic[[#This Row],[invoiceDate]])</f>
        <v>2013</v>
      </c>
      <c r="AX5166" t="str">
        <f>TEXT(ChinookMusic[[#This Row],[invoiceDate]],"MMMM")</f>
        <v>September</v>
      </c>
    </row>
    <row r="5167" spans="1:50" x14ac:dyDescent="0.3">
      <c r="A5167">
        <v>51</v>
      </c>
      <c r="B5167" t="s">
        <v>633</v>
      </c>
      <c r="C5167">
        <v>185</v>
      </c>
      <c r="D5167" t="s">
        <v>637</v>
      </c>
      <c r="E5167">
        <v>2261</v>
      </c>
      <c r="F5167" t="s">
        <v>3133</v>
      </c>
      <c r="G5167" t="s">
        <v>1457</v>
      </c>
      <c r="H5167">
        <v>228832</v>
      </c>
      <c r="I5167">
        <v>0.99</v>
      </c>
      <c r="J5167">
        <v>1</v>
      </c>
      <c r="K5167" t="s">
        <v>78</v>
      </c>
      <c r="L5167">
        <v>1</v>
      </c>
      <c r="M5167" t="s">
        <v>51</v>
      </c>
      <c r="N5167">
        <v>8</v>
      </c>
      <c r="O5167" t="s">
        <v>52</v>
      </c>
      <c r="P5167">
        <v>2095</v>
      </c>
      <c r="Q5167">
        <v>1</v>
      </c>
      <c r="R5167">
        <v>387</v>
      </c>
      <c r="S5167">
        <v>29</v>
      </c>
      <c r="T5167" s="3">
        <v>41520</v>
      </c>
      <c r="U5167" t="s">
        <v>1013</v>
      </c>
      <c r="V5167" t="s">
        <v>1014</v>
      </c>
      <c r="W5167" t="s">
        <v>64</v>
      </c>
      <c r="X5167">
        <v>3.96</v>
      </c>
      <c r="Y5167">
        <v>29</v>
      </c>
      <c r="Z5167" t="s">
        <v>1015</v>
      </c>
      <c r="AA5167" t="s">
        <v>1016</v>
      </c>
      <c r="AB5167" t="s">
        <v>1013</v>
      </c>
      <c r="AC5167" t="s">
        <v>1014</v>
      </c>
      <c r="AD5167" t="s">
        <v>64</v>
      </c>
      <c r="AE5167" t="s">
        <v>1017</v>
      </c>
      <c r="AF5167">
        <v>3</v>
      </c>
      <c r="AG5167">
        <v>3</v>
      </c>
      <c r="AH5167" t="s">
        <v>165</v>
      </c>
      <c r="AI5167" t="s">
        <v>166</v>
      </c>
      <c r="AJ5167" t="s">
        <v>3281</v>
      </c>
      <c r="AK5167" t="s">
        <v>61</v>
      </c>
      <c r="AL5167">
        <v>2</v>
      </c>
      <c r="AM5167" t="s">
        <v>167</v>
      </c>
      <c r="AN5167" t="s">
        <v>63</v>
      </c>
      <c r="AO5167" t="s">
        <v>64</v>
      </c>
      <c r="AP5167" t="s">
        <v>168</v>
      </c>
      <c r="AQ5167" t="s">
        <v>169</v>
      </c>
      <c r="AR5167" t="s">
        <v>67</v>
      </c>
      <c r="AS5167" t="s">
        <v>68</v>
      </c>
      <c r="AT5167" t="s">
        <v>69</v>
      </c>
      <c r="AU5167">
        <v>51</v>
      </c>
      <c r="AV5167">
        <v>22</v>
      </c>
      <c r="AW5167">
        <f>YEAR(ChinookMusic[[#This Row],[invoiceDate]])</f>
        <v>2013</v>
      </c>
      <c r="AX5167" t="str">
        <f>TEXT(ChinookMusic[[#This Row],[invoiceDate]],"MMMM")</f>
        <v>September</v>
      </c>
    </row>
    <row r="5168" spans="1:50" x14ac:dyDescent="0.3">
      <c r="A5168">
        <v>51</v>
      </c>
      <c r="B5168" t="s">
        <v>633</v>
      </c>
      <c r="C5168">
        <v>185</v>
      </c>
      <c r="D5168" t="s">
        <v>637</v>
      </c>
      <c r="E5168">
        <v>2257</v>
      </c>
      <c r="F5168" t="s">
        <v>3134</v>
      </c>
      <c r="G5168" t="s">
        <v>1457</v>
      </c>
      <c r="H5168">
        <v>204695</v>
      </c>
      <c r="I5168">
        <v>0.99</v>
      </c>
      <c r="J5168">
        <v>1</v>
      </c>
      <c r="K5168" t="s">
        <v>78</v>
      </c>
      <c r="L5168">
        <v>1</v>
      </c>
      <c r="M5168" t="s">
        <v>51</v>
      </c>
      <c r="N5168">
        <v>8</v>
      </c>
      <c r="O5168" t="s">
        <v>52</v>
      </c>
      <c r="P5168">
        <v>2093</v>
      </c>
      <c r="Q5168">
        <v>1</v>
      </c>
      <c r="R5168">
        <v>387</v>
      </c>
      <c r="S5168">
        <v>29</v>
      </c>
      <c r="T5168" s="3">
        <v>41520</v>
      </c>
      <c r="U5168" t="s">
        <v>1013</v>
      </c>
      <c r="V5168" t="s">
        <v>1014</v>
      </c>
      <c r="W5168" t="s">
        <v>64</v>
      </c>
      <c r="X5168">
        <v>3.96</v>
      </c>
      <c r="Y5168">
        <v>29</v>
      </c>
      <c r="Z5168" t="s">
        <v>1015</v>
      </c>
      <c r="AA5168" t="s">
        <v>1016</v>
      </c>
      <c r="AB5168" t="s">
        <v>1013</v>
      </c>
      <c r="AC5168" t="s">
        <v>1014</v>
      </c>
      <c r="AD5168" t="s">
        <v>64</v>
      </c>
      <c r="AE5168" t="s">
        <v>1017</v>
      </c>
      <c r="AF5168">
        <v>3</v>
      </c>
      <c r="AG5168">
        <v>3</v>
      </c>
      <c r="AH5168" t="s">
        <v>165</v>
      </c>
      <c r="AI5168" t="s">
        <v>166</v>
      </c>
      <c r="AJ5168" t="s">
        <v>3281</v>
      </c>
      <c r="AK5168" t="s">
        <v>61</v>
      </c>
      <c r="AL5168">
        <v>2</v>
      </c>
      <c r="AM5168" t="s">
        <v>167</v>
      </c>
      <c r="AN5168" t="s">
        <v>63</v>
      </c>
      <c r="AO5168" t="s">
        <v>64</v>
      </c>
      <c r="AP5168" t="s">
        <v>168</v>
      </c>
      <c r="AQ5168" t="s">
        <v>169</v>
      </c>
      <c r="AR5168" t="s">
        <v>67</v>
      </c>
      <c r="AS5168" t="s">
        <v>68</v>
      </c>
      <c r="AT5168" t="s">
        <v>69</v>
      </c>
      <c r="AU5168">
        <v>51</v>
      </c>
      <c r="AV5168">
        <v>22</v>
      </c>
      <c r="AW5168">
        <f>YEAR(ChinookMusic[[#This Row],[invoiceDate]])</f>
        <v>2013</v>
      </c>
      <c r="AX5168" t="str">
        <f>TEXT(ChinookMusic[[#This Row],[invoiceDate]],"MMMM")</f>
        <v>September</v>
      </c>
    </row>
    <row r="5169" spans="1:50" x14ac:dyDescent="0.3">
      <c r="A5169">
        <v>51</v>
      </c>
      <c r="B5169" t="s">
        <v>633</v>
      </c>
      <c r="C5169">
        <v>185</v>
      </c>
      <c r="D5169" t="s">
        <v>637</v>
      </c>
      <c r="E5169">
        <v>2257</v>
      </c>
      <c r="F5169" t="s">
        <v>3134</v>
      </c>
      <c r="G5169" t="s">
        <v>1457</v>
      </c>
      <c r="H5169">
        <v>204695</v>
      </c>
      <c r="I5169">
        <v>0.99</v>
      </c>
      <c r="J5169">
        <v>1</v>
      </c>
      <c r="K5169" t="s">
        <v>78</v>
      </c>
      <c r="L5169">
        <v>1</v>
      </c>
      <c r="M5169" t="s">
        <v>51</v>
      </c>
      <c r="N5169">
        <v>1</v>
      </c>
      <c r="O5169" t="s">
        <v>52</v>
      </c>
      <c r="P5169">
        <v>2093</v>
      </c>
      <c r="Q5169">
        <v>1</v>
      </c>
      <c r="R5169">
        <v>387</v>
      </c>
      <c r="S5169">
        <v>29</v>
      </c>
      <c r="T5169" s="3">
        <v>41520</v>
      </c>
      <c r="U5169" t="s">
        <v>1013</v>
      </c>
      <c r="V5169" t="s">
        <v>1014</v>
      </c>
      <c r="W5169" t="s">
        <v>64</v>
      </c>
      <c r="X5169">
        <v>3.96</v>
      </c>
      <c r="Y5169">
        <v>29</v>
      </c>
      <c r="Z5169" t="s">
        <v>1015</v>
      </c>
      <c r="AA5169" t="s">
        <v>1016</v>
      </c>
      <c r="AB5169" t="s">
        <v>1013</v>
      </c>
      <c r="AC5169" t="s">
        <v>1014</v>
      </c>
      <c r="AD5169" t="s">
        <v>64</v>
      </c>
      <c r="AE5169" t="s">
        <v>1017</v>
      </c>
      <c r="AF5169">
        <v>3</v>
      </c>
      <c r="AG5169">
        <v>3</v>
      </c>
      <c r="AH5169" t="s">
        <v>165</v>
      </c>
      <c r="AI5169" t="s">
        <v>166</v>
      </c>
      <c r="AJ5169" t="s">
        <v>3281</v>
      </c>
      <c r="AK5169" t="s">
        <v>61</v>
      </c>
      <c r="AL5169">
        <v>2</v>
      </c>
      <c r="AM5169" t="s">
        <v>167</v>
      </c>
      <c r="AN5169" t="s">
        <v>63</v>
      </c>
      <c r="AO5169" t="s">
        <v>64</v>
      </c>
      <c r="AP5169" t="s">
        <v>168</v>
      </c>
      <c r="AQ5169" t="s">
        <v>169</v>
      </c>
      <c r="AR5169" t="s">
        <v>67</v>
      </c>
      <c r="AS5169" t="s">
        <v>68</v>
      </c>
      <c r="AT5169" t="s">
        <v>69</v>
      </c>
      <c r="AU5169">
        <v>51</v>
      </c>
      <c r="AV5169">
        <v>22</v>
      </c>
      <c r="AW5169">
        <f>YEAR(ChinookMusic[[#This Row],[invoiceDate]])</f>
        <v>2013</v>
      </c>
      <c r="AX5169" t="str">
        <f>TEXT(ChinookMusic[[#This Row],[invoiceDate]],"MMMM")</f>
        <v>September</v>
      </c>
    </row>
    <row r="5170" spans="1:50" x14ac:dyDescent="0.3">
      <c r="A5170">
        <v>150</v>
      </c>
      <c r="B5170" t="s">
        <v>1280</v>
      </c>
      <c r="C5170">
        <v>239</v>
      </c>
      <c r="D5170" t="s">
        <v>1921</v>
      </c>
      <c r="E5170">
        <v>3025</v>
      </c>
      <c r="F5170" t="s">
        <v>3076</v>
      </c>
      <c r="G5170" t="s">
        <v>1280</v>
      </c>
      <c r="H5170">
        <v>225854</v>
      </c>
      <c r="I5170">
        <v>0.99</v>
      </c>
      <c r="J5170">
        <v>1</v>
      </c>
      <c r="K5170" t="s">
        <v>78</v>
      </c>
      <c r="L5170">
        <v>1</v>
      </c>
      <c r="M5170" t="s">
        <v>51</v>
      </c>
      <c r="N5170">
        <v>8</v>
      </c>
      <c r="O5170" t="s">
        <v>52</v>
      </c>
      <c r="P5170">
        <v>1075</v>
      </c>
      <c r="Q5170">
        <v>1</v>
      </c>
      <c r="R5170">
        <v>199</v>
      </c>
      <c r="S5170">
        <v>10</v>
      </c>
      <c r="T5170" s="3">
        <v>40684</v>
      </c>
      <c r="U5170" t="s">
        <v>287</v>
      </c>
      <c r="V5170" t="s">
        <v>288</v>
      </c>
      <c r="W5170" t="s">
        <v>289</v>
      </c>
      <c r="X5170">
        <v>5.94</v>
      </c>
      <c r="Y5170">
        <v>10</v>
      </c>
      <c r="Z5170" t="s">
        <v>290</v>
      </c>
      <c r="AA5170" t="s">
        <v>291</v>
      </c>
      <c r="AB5170" t="s">
        <v>287</v>
      </c>
      <c r="AC5170" t="s">
        <v>288</v>
      </c>
      <c r="AD5170" t="s">
        <v>289</v>
      </c>
      <c r="AE5170" t="s">
        <v>292</v>
      </c>
      <c r="AF5170">
        <v>4</v>
      </c>
      <c r="AG5170">
        <v>4</v>
      </c>
      <c r="AH5170" t="s">
        <v>85</v>
      </c>
      <c r="AI5170" t="s">
        <v>86</v>
      </c>
      <c r="AJ5170" t="s">
        <v>3281</v>
      </c>
      <c r="AK5170" t="s">
        <v>61</v>
      </c>
      <c r="AL5170">
        <v>2</v>
      </c>
      <c r="AM5170" t="s">
        <v>87</v>
      </c>
      <c r="AN5170" t="s">
        <v>63</v>
      </c>
      <c r="AO5170" t="s">
        <v>64</v>
      </c>
      <c r="AP5170" t="s">
        <v>88</v>
      </c>
      <c r="AQ5170" t="s">
        <v>89</v>
      </c>
      <c r="AR5170" t="s">
        <v>67</v>
      </c>
      <c r="AS5170" t="s">
        <v>68</v>
      </c>
      <c r="AT5170" t="s">
        <v>69</v>
      </c>
      <c r="AU5170">
        <v>77</v>
      </c>
      <c r="AV5170">
        <v>21</v>
      </c>
      <c r="AW5170">
        <f>YEAR(ChinookMusic[[#This Row],[invoiceDate]])</f>
        <v>2011</v>
      </c>
      <c r="AX5170" t="str">
        <f>TEXT(ChinookMusic[[#This Row],[invoiceDate]],"MMMM")</f>
        <v>May</v>
      </c>
    </row>
    <row r="5171" spans="1:50" x14ac:dyDescent="0.3">
      <c r="A5171">
        <v>150</v>
      </c>
      <c r="B5171" t="s">
        <v>1280</v>
      </c>
      <c r="C5171">
        <v>239</v>
      </c>
      <c r="D5171" t="s">
        <v>1921</v>
      </c>
      <c r="E5171">
        <v>3025</v>
      </c>
      <c r="F5171" t="s">
        <v>3076</v>
      </c>
      <c r="G5171" t="s">
        <v>1280</v>
      </c>
      <c r="H5171">
        <v>225854</v>
      </c>
      <c r="I5171">
        <v>0.99</v>
      </c>
      <c r="J5171">
        <v>1</v>
      </c>
      <c r="K5171" t="s">
        <v>78</v>
      </c>
      <c r="L5171">
        <v>1</v>
      </c>
      <c r="M5171" t="s">
        <v>51</v>
      </c>
      <c r="N5171">
        <v>1</v>
      </c>
      <c r="O5171" t="s">
        <v>52</v>
      </c>
      <c r="P5171">
        <v>1075</v>
      </c>
      <c r="Q5171">
        <v>1</v>
      </c>
      <c r="R5171">
        <v>199</v>
      </c>
      <c r="S5171">
        <v>10</v>
      </c>
      <c r="T5171" s="3">
        <v>40684</v>
      </c>
      <c r="U5171" t="s">
        <v>287</v>
      </c>
      <c r="V5171" t="s">
        <v>288</v>
      </c>
      <c r="W5171" t="s">
        <v>289</v>
      </c>
      <c r="X5171">
        <v>5.94</v>
      </c>
      <c r="Y5171">
        <v>10</v>
      </c>
      <c r="Z5171" t="s">
        <v>290</v>
      </c>
      <c r="AA5171" t="s">
        <v>291</v>
      </c>
      <c r="AB5171" t="s">
        <v>287</v>
      </c>
      <c r="AC5171" t="s">
        <v>288</v>
      </c>
      <c r="AD5171" t="s">
        <v>289</v>
      </c>
      <c r="AE5171" t="s">
        <v>292</v>
      </c>
      <c r="AF5171">
        <v>4</v>
      </c>
      <c r="AG5171">
        <v>4</v>
      </c>
      <c r="AH5171" t="s">
        <v>85</v>
      </c>
      <c r="AI5171" t="s">
        <v>86</v>
      </c>
      <c r="AJ5171" t="s">
        <v>3281</v>
      </c>
      <c r="AK5171" t="s">
        <v>61</v>
      </c>
      <c r="AL5171">
        <v>2</v>
      </c>
      <c r="AM5171" t="s">
        <v>87</v>
      </c>
      <c r="AN5171" t="s">
        <v>63</v>
      </c>
      <c r="AO5171" t="s">
        <v>64</v>
      </c>
      <c r="AP5171" t="s">
        <v>88</v>
      </c>
      <c r="AQ5171" t="s">
        <v>89</v>
      </c>
      <c r="AR5171" t="s">
        <v>67</v>
      </c>
      <c r="AS5171" t="s">
        <v>68</v>
      </c>
      <c r="AT5171" t="s">
        <v>69</v>
      </c>
      <c r="AU5171">
        <v>77</v>
      </c>
      <c r="AV5171">
        <v>21</v>
      </c>
      <c r="AW5171">
        <f>YEAR(ChinookMusic[[#This Row],[invoiceDate]])</f>
        <v>2011</v>
      </c>
      <c r="AX5171" t="str">
        <f>TEXT(ChinookMusic[[#This Row],[invoiceDate]],"MMMM")</f>
        <v>May</v>
      </c>
    </row>
    <row r="5172" spans="1:50" x14ac:dyDescent="0.3">
      <c r="A5172">
        <v>150</v>
      </c>
      <c r="B5172" t="s">
        <v>1280</v>
      </c>
      <c r="C5172">
        <v>240</v>
      </c>
      <c r="D5172" t="s">
        <v>1919</v>
      </c>
      <c r="E5172">
        <v>3029</v>
      </c>
      <c r="F5172" t="s">
        <v>3135</v>
      </c>
      <c r="G5172" t="s">
        <v>1920</v>
      </c>
      <c r="H5172">
        <v>241998</v>
      </c>
      <c r="I5172">
        <v>0.99</v>
      </c>
      <c r="J5172">
        <v>1</v>
      </c>
      <c r="K5172" t="s">
        <v>78</v>
      </c>
      <c r="L5172">
        <v>1</v>
      </c>
      <c r="M5172" t="s">
        <v>51</v>
      </c>
      <c r="N5172">
        <v>8</v>
      </c>
      <c r="O5172" t="s">
        <v>52</v>
      </c>
      <c r="P5172">
        <v>1076</v>
      </c>
      <c r="Q5172">
        <v>1</v>
      </c>
      <c r="R5172">
        <v>199</v>
      </c>
      <c r="S5172">
        <v>10</v>
      </c>
      <c r="T5172" s="3">
        <v>40684</v>
      </c>
      <c r="U5172" t="s">
        <v>287</v>
      </c>
      <c r="V5172" t="s">
        <v>288</v>
      </c>
      <c r="W5172" t="s">
        <v>289</v>
      </c>
      <c r="X5172">
        <v>5.94</v>
      </c>
      <c r="Y5172">
        <v>10</v>
      </c>
      <c r="Z5172" t="s">
        <v>290</v>
      </c>
      <c r="AA5172" t="s">
        <v>291</v>
      </c>
      <c r="AB5172" t="s">
        <v>287</v>
      </c>
      <c r="AC5172" t="s">
        <v>288</v>
      </c>
      <c r="AD5172" t="s">
        <v>289</v>
      </c>
      <c r="AE5172" t="s">
        <v>292</v>
      </c>
      <c r="AF5172">
        <v>4</v>
      </c>
      <c r="AG5172">
        <v>4</v>
      </c>
      <c r="AH5172" t="s">
        <v>85</v>
      </c>
      <c r="AI5172" t="s">
        <v>86</v>
      </c>
      <c r="AJ5172" t="s">
        <v>3281</v>
      </c>
      <c r="AK5172" t="s">
        <v>61</v>
      </c>
      <c r="AL5172">
        <v>2</v>
      </c>
      <c r="AM5172" t="s">
        <v>87</v>
      </c>
      <c r="AN5172" t="s">
        <v>63</v>
      </c>
      <c r="AO5172" t="s">
        <v>64</v>
      </c>
      <c r="AP5172" t="s">
        <v>88</v>
      </c>
      <c r="AQ5172" t="s">
        <v>89</v>
      </c>
      <c r="AR5172" t="s">
        <v>67</v>
      </c>
      <c r="AS5172" t="s">
        <v>68</v>
      </c>
      <c r="AT5172" t="s">
        <v>69</v>
      </c>
      <c r="AU5172">
        <v>77</v>
      </c>
      <c r="AV5172">
        <v>21</v>
      </c>
      <c r="AW5172">
        <f>YEAR(ChinookMusic[[#This Row],[invoiceDate]])</f>
        <v>2011</v>
      </c>
      <c r="AX5172" t="str">
        <f>TEXT(ChinookMusic[[#This Row],[invoiceDate]],"MMMM")</f>
        <v>May</v>
      </c>
    </row>
    <row r="5173" spans="1:50" x14ac:dyDescent="0.3">
      <c r="A5173">
        <v>150</v>
      </c>
      <c r="B5173" t="s">
        <v>1280</v>
      </c>
      <c r="C5173">
        <v>240</v>
      </c>
      <c r="D5173" t="s">
        <v>1919</v>
      </c>
      <c r="E5173">
        <v>3029</v>
      </c>
      <c r="F5173" t="s">
        <v>3135</v>
      </c>
      <c r="G5173" t="s">
        <v>1920</v>
      </c>
      <c r="H5173">
        <v>241998</v>
      </c>
      <c r="I5173">
        <v>0.99</v>
      </c>
      <c r="J5173">
        <v>1</v>
      </c>
      <c r="K5173" t="s">
        <v>78</v>
      </c>
      <c r="L5173">
        <v>1</v>
      </c>
      <c r="M5173" t="s">
        <v>51</v>
      </c>
      <c r="N5173">
        <v>1</v>
      </c>
      <c r="O5173" t="s">
        <v>52</v>
      </c>
      <c r="P5173">
        <v>1076</v>
      </c>
      <c r="Q5173">
        <v>1</v>
      </c>
      <c r="R5173">
        <v>199</v>
      </c>
      <c r="S5173">
        <v>10</v>
      </c>
      <c r="T5173" s="3">
        <v>40684</v>
      </c>
      <c r="U5173" t="s">
        <v>287</v>
      </c>
      <c r="V5173" t="s">
        <v>288</v>
      </c>
      <c r="W5173" t="s">
        <v>289</v>
      </c>
      <c r="X5173">
        <v>5.94</v>
      </c>
      <c r="Y5173">
        <v>10</v>
      </c>
      <c r="Z5173" t="s">
        <v>290</v>
      </c>
      <c r="AA5173" t="s">
        <v>291</v>
      </c>
      <c r="AB5173" t="s">
        <v>287</v>
      </c>
      <c r="AC5173" t="s">
        <v>288</v>
      </c>
      <c r="AD5173" t="s">
        <v>289</v>
      </c>
      <c r="AE5173" t="s">
        <v>292</v>
      </c>
      <c r="AF5173">
        <v>4</v>
      </c>
      <c r="AG5173">
        <v>4</v>
      </c>
      <c r="AH5173" t="s">
        <v>85</v>
      </c>
      <c r="AI5173" t="s">
        <v>86</v>
      </c>
      <c r="AJ5173" t="s">
        <v>3281</v>
      </c>
      <c r="AK5173" t="s">
        <v>61</v>
      </c>
      <c r="AL5173">
        <v>2</v>
      </c>
      <c r="AM5173" t="s">
        <v>87</v>
      </c>
      <c r="AN5173" t="s">
        <v>63</v>
      </c>
      <c r="AO5173" t="s">
        <v>64</v>
      </c>
      <c r="AP5173" t="s">
        <v>88</v>
      </c>
      <c r="AQ5173" t="s">
        <v>89</v>
      </c>
      <c r="AR5173" t="s">
        <v>67</v>
      </c>
      <c r="AS5173" t="s">
        <v>68</v>
      </c>
      <c r="AT5173" t="s">
        <v>69</v>
      </c>
      <c r="AU5173">
        <v>77</v>
      </c>
      <c r="AV5173">
        <v>21</v>
      </c>
      <c r="AW5173">
        <f>YEAR(ChinookMusic[[#This Row],[invoiceDate]])</f>
        <v>2011</v>
      </c>
      <c r="AX5173" t="str">
        <f>TEXT(ChinookMusic[[#This Row],[invoiceDate]],"MMMM")</f>
        <v>May</v>
      </c>
    </row>
    <row r="5174" spans="1:50" x14ac:dyDescent="0.3">
      <c r="A5174">
        <v>150</v>
      </c>
      <c r="B5174" t="s">
        <v>1280</v>
      </c>
      <c r="C5174">
        <v>240</v>
      </c>
      <c r="D5174" t="s">
        <v>1919</v>
      </c>
      <c r="E5174">
        <v>3029</v>
      </c>
      <c r="F5174" t="s">
        <v>3135</v>
      </c>
      <c r="G5174" t="s">
        <v>1920</v>
      </c>
      <c r="H5174">
        <v>241998</v>
      </c>
      <c r="I5174">
        <v>0.99</v>
      </c>
      <c r="J5174">
        <v>1</v>
      </c>
      <c r="K5174" t="s">
        <v>78</v>
      </c>
      <c r="L5174">
        <v>1</v>
      </c>
      <c r="M5174" t="s">
        <v>51</v>
      </c>
      <c r="N5174">
        <v>5</v>
      </c>
      <c r="O5174" t="s">
        <v>70</v>
      </c>
      <c r="P5174">
        <v>1076</v>
      </c>
      <c r="Q5174">
        <v>1</v>
      </c>
      <c r="R5174">
        <v>199</v>
      </c>
      <c r="S5174">
        <v>10</v>
      </c>
      <c r="T5174" s="3">
        <v>40684</v>
      </c>
      <c r="U5174" t="s">
        <v>287</v>
      </c>
      <c r="V5174" t="s">
        <v>288</v>
      </c>
      <c r="W5174" t="s">
        <v>289</v>
      </c>
      <c r="X5174">
        <v>5.94</v>
      </c>
      <c r="Y5174">
        <v>10</v>
      </c>
      <c r="Z5174" t="s">
        <v>290</v>
      </c>
      <c r="AA5174" t="s">
        <v>291</v>
      </c>
      <c r="AB5174" t="s">
        <v>287</v>
      </c>
      <c r="AC5174" t="s">
        <v>288</v>
      </c>
      <c r="AD5174" t="s">
        <v>289</v>
      </c>
      <c r="AE5174" t="s">
        <v>292</v>
      </c>
      <c r="AF5174">
        <v>4</v>
      </c>
      <c r="AG5174">
        <v>4</v>
      </c>
      <c r="AH5174" t="s">
        <v>85</v>
      </c>
      <c r="AI5174" t="s">
        <v>86</v>
      </c>
      <c r="AJ5174" t="s">
        <v>3281</v>
      </c>
      <c r="AK5174" t="s">
        <v>61</v>
      </c>
      <c r="AL5174">
        <v>2</v>
      </c>
      <c r="AM5174" t="s">
        <v>87</v>
      </c>
      <c r="AN5174" t="s">
        <v>63</v>
      </c>
      <c r="AO5174" t="s">
        <v>64</v>
      </c>
      <c r="AP5174" t="s">
        <v>88</v>
      </c>
      <c r="AQ5174" t="s">
        <v>89</v>
      </c>
      <c r="AR5174" t="s">
        <v>67</v>
      </c>
      <c r="AS5174" t="s">
        <v>68</v>
      </c>
      <c r="AT5174" t="s">
        <v>69</v>
      </c>
      <c r="AU5174">
        <v>77</v>
      </c>
      <c r="AV5174">
        <v>21</v>
      </c>
      <c r="AW5174">
        <f>YEAR(ChinookMusic[[#This Row],[invoiceDate]])</f>
        <v>2011</v>
      </c>
      <c r="AX5174" t="str">
        <f>TEXT(ChinookMusic[[#This Row],[invoiceDate]],"MMMM")</f>
        <v>May</v>
      </c>
    </row>
    <row r="5175" spans="1:50" x14ac:dyDescent="0.3">
      <c r="A5175">
        <v>150</v>
      </c>
      <c r="B5175" t="s">
        <v>1280</v>
      </c>
      <c r="C5175">
        <v>238</v>
      </c>
      <c r="D5175" t="s">
        <v>2160</v>
      </c>
      <c r="E5175">
        <v>3017</v>
      </c>
      <c r="F5175" t="s">
        <v>3097</v>
      </c>
      <c r="G5175" t="s">
        <v>3136</v>
      </c>
      <c r="H5175">
        <v>591986</v>
      </c>
      <c r="I5175">
        <v>0.99</v>
      </c>
      <c r="J5175">
        <v>1</v>
      </c>
      <c r="K5175" t="s">
        <v>78</v>
      </c>
      <c r="L5175">
        <v>1</v>
      </c>
      <c r="M5175" t="s">
        <v>51</v>
      </c>
      <c r="N5175">
        <v>5</v>
      </c>
      <c r="O5175" t="s">
        <v>70</v>
      </c>
      <c r="P5175">
        <v>1073</v>
      </c>
      <c r="Q5175">
        <v>1</v>
      </c>
      <c r="R5175">
        <v>199</v>
      </c>
      <c r="S5175">
        <v>10</v>
      </c>
      <c r="T5175" s="3">
        <v>40684</v>
      </c>
      <c r="U5175" t="s">
        <v>287</v>
      </c>
      <c r="V5175" t="s">
        <v>288</v>
      </c>
      <c r="W5175" t="s">
        <v>289</v>
      </c>
      <c r="X5175">
        <v>5.94</v>
      </c>
      <c r="Y5175">
        <v>10</v>
      </c>
      <c r="Z5175" t="s">
        <v>290</v>
      </c>
      <c r="AA5175" t="s">
        <v>291</v>
      </c>
      <c r="AB5175" t="s">
        <v>287</v>
      </c>
      <c r="AC5175" t="s">
        <v>288</v>
      </c>
      <c r="AD5175" t="s">
        <v>289</v>
      </c>
      <c r="AE5175" t="s">
        <v>292</v>
      </c>
      <c r="AF5175">
        <v>4</v>
      </c>
      <c r="AG5175">
        <v>4</v>
      </c>
      <c r="AH5175" t="s">
        <v>85</v>
      </c>
      <c r="AI5175" t="s">
        <v>86</v>
      </c>
      <c r="AJ5175" t="s">
        <v>3281</v>
      </c>
      <c r="AK5175" t="s">
        <v>61</v>
      </c>
      <c r="AL5175">
        <v>2</v>
      </c>
      <c r="AM5175" t="s">
        <v>87</v>
      </c>
      <c r="AN5175" t="s">
        <v>63</v>
      </c>
      <c r="AO5175" t="s">
        <v>64</v>
      </c>
      <c r="AP5175" t="s">
        <v>88</v>
      </c>
      <c r="AQ5175" t="s">
        <v>89</v>
      </c>
      <c r="AR5175" t="s">
        <v>67</v>
      </c>
      <c r="AS5175" t="s">
        <v>68</v>
      </c>
      <c r="AT5175" t="s">
        <v>69</v>
      </c>
      <c r="AU5175">
        <v>77</v>
      </c>
      <c r="AV5175">
        <v>21</v>
      </c>
      <c r="AW5175">
        <f>YEAR(ChinookMusic[[#This Row],[invoiceDate]])</f>
        <v>2011</v>
      </c>
      <c r="AX5175" t="str">
        <f>TEXT(ChinookMusic[[#This Row],[invoiceDate]],"MMMM")</f>
        <v>May</v>
      </c>
    </row>
    <row r="5176" spans="1:50" x14ac:dyDescent="0.3">
      <c r="A5176">
        <v>150</v>
      </c>
      <c r="B5176" t="s">
        <v>1280</v>
      </c>
      <c r="C5176">
        <v>238</v>
      </c>
      <c r="D5176" t="s">
        <v>2160</v>
      </c>
      <c r="E5176">
        <v>3017</v>
      </c>
      <c r="F5176" t="s">
        <v>3097</v>
      </c>
      <c r="G5176" t="s">
        <v>3136</v>
      </c>
      <c r="H5176">
        <v>591986</v>
      </c>
      <c r="I5176">
        <v>0.99</v>
      </c>
      <c r="J5176">
        <v>1</v>
      </c>
      <c r="K5176" t="s">
        <v>78</v>
      </c>
      <c r="L5176">
        <v>1</v>
      </c>
      <c r="M5176" t="s">
        <v>51</v>
      </c>
      <c r="N5176">
        <v>1</v>
      </c>
      <c r="O5176" t="s">
        <v>52</v>
      </c>
      <c r="P5176">
        <v>1073</v>
      </c>
      <c r="Q5176">
        <v>1</v>
      </c>
      <c r="R5176">
        <v>199</v>
      </c>
      <c r="S5176">
        <v>10</v>
      </c>
      <c r="T5176" s="3">
        <v>40684</v>
      </c>
      <c r="U5176" t="s">
        <v>287</v>
      </c>
      <c r="V5176" t="s">
        <v>288</v>
      </c>
      <c r="W5176" t="s">
        <v>289</v>
      </c>
      <c r="X5176">
        <v>5.94</v>
      </c>
      <c r="Y5176">
        <v>10</v>
      </c>
      <c r="Z5176" t="s">
        <v>290</v>
      </c>
      <c r="AA5176" t="s">
        <v>291</v>
      </c>
      <c r="AB5176" t="s">
        <v>287</v>
      </c>
      <c r="AC5176" t="s">
        <v>288</v>
      </c>
      <c r="AD5176" t="s">
        <v>289</v>
      </c>
      <c r="AE5176" t="s">
        <v>292</v>
      </c>
      <c r="AF5176">
        <v>4</v>
      </c>
      <c r="AG5176">
        <v>4</v>
      </c>
      <c r="AH5176" t="s">
        <v>85</v>
      </c>
      <c r="AI5176" t="s">
        <v>86</v>
      </c>
      <c r="AJ5176" t="s">
        <v>3281</v>
      </c>
      <c r="AK5176" t="s">
        <v>61</v>
      </c>
      <c r="AL5176">
        <v>2</v>
      </c>
      <c r="AM5176" t="s">
        <v>87</v>
      </c>
      <c r="AN5176" t="s">
        <v>63</v>
      </c>
      <c r="AO5176" t="s">
        <v>64</v>
      </c>
      <c r="AP5176" t="s">
        <v>88</v>
      </c>
      <c r="AQ5176" t="s">
        <v>89</v>
      </c>
      <c r="AR5176" t="s">
        <v>67</v>
      </c>
      <c r="AS5176" t="s">
        <v>68</v>
      </c>
      <c r="AT5176" t="s">
        <v>69</v>
      </c>
      <c r="AU5176">
        <v>77</v>
      </c>
      <c r="AV5176">
        <v>21</v>
      </c>
      <c r="AW5176">
        <f>YEAR(ChinookMusic[[#This Row],[invoiceDate]])</f>
        <v>2011</v>
      </c>
      <c r="AX5176" t="str">
        <f>TEXT(ChinookMusic[[#This Row],[invoiceDate]],"MMMM")</f>
        <v>May</v>
      </c>
    </row>
    <row r="5177" spans="1:50" x14ac:dyDescent="0.3">
      <c r="A5177">
        <v>150</v>
      </c>
      <c r="B5177" t="s">
        <v>1280</v>
      </c>
      <c r="C5177">
        <v>238</v>
      </c>
      <c r="D5177" t="s">
        <v>2160</v>
      </c>
      <c r="E5177">
        <v>3017</v>
      </c>
      <c r="F5177" t="s">
        <v>3097</v>
      </c>
      <c r="G5177" t="s">
        <v>3136</v>
      </c>
      <c r="H5177">
        <v>591986</v>
      </c>
      <c r="I5177">
        <v>0.99</v>
      </c>
      <c r="J5177">
        <v>1</v>
      </c>
      <c r="K5177" t="s">
        <v>78</v>
      </c>
      <c r="L5177">
        <v>1</v>
      </c>
      <c r="M5177" t="s">
        <v>51</v>
      </c>
      <c r="N5177">
        <v>8</v>
      </c>
      <c r="O5177" t="s">
        <v>52</v>
      </c>
      <c r="P5177">
        <v>1073</v>
      </c>
      <c r="Q5177">
        <v>1</v>
      </c>
      <c r="R5177">
        <v>199</v>
      </c>
      <c r="S5177">
        <v>10</v>
      </c>
      <c r="T5177" s="3">
        <v>40684</v>
      </c>
      <c r="U5177" t="s">
        <v>287</v>
      </c>
      <c r="V5177" t="s">
        <v>288</v>
      </c>
      <c r="W5177" t="s">
        <v>289</v>
      </c>
      <c r="X5177">
        <v>5.94</v>
      </c>
      <c r="Y5177">
        <v>10</v>
      </c>
      <c r="Z5177" t="s">
        <v>290</v>
      </c>
      <c r="AA5177" t="s">
        <v>291</v>
      </c>
      <c r="AB5177" t="s">
        <v>287</v>
      </c>
      <c r="AC5177" t="s">
        <v>288</v>
      </c>
      <c r="AD5177" t="s">
        <v>289</v>
      </c>
      <c r="AE5177" t="s">
        <v>292</v>
      </c>
      <c r="AF5177">
        <v>4</v>
      </c>
      <c r="AG5177">
        <v>4</v>
      </c>
      <c r="AH5177" t="s">
        <v>85</v>
      </c>
      <c r="AI5177" t="s">
        <v>86</v>
      </c>
      <c r="AJ5177" t="s">
        <v>3281</v>
      </c>
      <c r="AK5177" t="s">
        <v>61</v>
      </c>
      <c r="AL5177">
        <v>2</v>
      </c>
      <c r="AM5177" t="s">
        <v>87</v>
      </c>
      <c r="AN5177" t="s">
        <v>63</v>
      </c>
      <c r="AO5177" t="s">
        <v>64</v>
      </c>
      <c r="AP5177" t="s">
        <v>88</v>
      </c>
      <c r="AQ5177" t="s">
        <v>89</v>
      </c>
      <c r="AR5177" t="s">
        <v>67</v>
      </c>
      <c r="AS5177" t="s">
        <v>68</v>
      </c>
      <c r="AT5177" t="s">
        <v>69</v>
      </c>
      <c r="AU5177">
        <v>77</v>
      </c>
      <c r="AV5177">
        <v>21</v>
      </c>
      <c r="AW5177">
        <f>YEAR(ChinookMusic[[#This Row],[invoiceDate]])</f>
        <v>2011</v>
      </c>
      <c r="AX5177" t="str">
        <f>TEXT(ChinookMusic[[#This Row],[invoiceDate]],"MMMM")</f>
        <v>May</v>
      </c>
    </row>
    <row r="5178" spans="1:50" x14ac:dyDescent="0.3">
      <c r="A5178">
        <v>150</v>
      </c>
      <c r="B5178" t="s">
        <v>1280</v>
      </c>
      <c r="C5178">
        <v>238</v>
      </c>
      <c r="D5178" t="s">
        <v>2160</v>
      </c>
      <c r="E5178">
        <v>3009</v>
      </c>
      <c r="F5178" t="s">
        <v>3137</v>
      </c>
      <c r="G5178" t="s">
        <v>1280</v>
      </c>
      <c r="H5178">
        <v>351817</v>
      </c>
      <c r="I5178">
        <v>0.99</v>
      </c>
      <c r="J5178">
        <v>1</v>
      </c>
      <c r="K5178" t="s">
        <v>78</v>
      </c>
      <c r="L5178">
        <v>1</v>
      </c>
      <c r="M5178" t="s">
        <v>51</v>
      </c>
      <c r="N5178">
        <v>8</v>
      </c>
      <c r="O5178" t="s">
        <v>52</v>
      </c>
      <c r="P5178">
        <v>1071</v>
      </c>
      <c r="Q5178">
        <v>1</v>
      </c>
      <c r="R5178">
        <v>199</v>
      </c>
      <c r="S5178">
        <v>10</v>
      </c>
      <c r="T5178" s="3">
        <v>40684</v>
      </c>
      <c r="U5178" t="s">
        <v>287</v>
      </c>
      <c r="V5178" t="s">
        <v>288</v>
      </c>
      <c r="W5178" t="s">
        <v>289</v>
      </c>
      <c r="X5178">
        <v>5.94</v>
      </c>
      <c r="Y5178">
        <v>10</v>
      </c>
      <c r="Z5178" t="s">
        <v>290</v>
      </c>
      <c r="AA5178" t="s">
        <v>291</v>
      </c>
      <c r="AB5178" t="s">
        <v>287</v>
      </c>
      <c r="AC5178" t="s">
        <v>288</v>
      </c>
      <c r="AD5178" t="s">
        <v>289</v>
      </c>
      <c r="AE5178" t="s">
        <v>292</v>
      </c>
      <c r="AF5178">
        <v>4</v>
      </c>
      <c r="AG5178">
        <v>4</v>
      </c>
      <c r="AH5178" t="s">
        <v>85</v>
      </c>
      <c r="AI5178" t="s">
        <v>86</v>
      </c>
      <c r="AJ5178" t="s">
        <v>3281</v>
      </c>
      <c r="AK5178" t="s">
        <v>61</v>
      </c>
      <c r="AL5178">
        <v>2</v>
      </c>
      <c r="AM5178" t="s">
        <v>87</v>
      </c>
      <c r="AN5178" t="s">
        <v>63</v>
      </c>
      <c r="AO5178" t="s">
        <v>64</v>
      </c>
      <c r="AP5178" t="s">
        <v>88</v>
      </c>
      <c r="AQ5178" t="s">
        <v>89</v>
      </c>
      <c r="AR5178" t="s">
        <v>67</v>
      </c>
      <c r="AS5178" t="s">
        <v>68</v>
      </c>
      <c r="AT5178" t="s">
        <v>69</v>
      </c>
      <c r="AU5178">
        <v>77</v>
      </c>
      <c r="AV5178">
        <v>21</v>
      </c>
      <c r="AW5178">
        <f>YEAR(ChinookMusic[[#This Row],[invoiceDate]])</f>
        <v>2011</v>
      </c>
      <c r="AX5178" t="str">
        <f>TEXT(ChinookMusic[[#This Row],[invoiceDate]],"MMMM")</f>
        <v>May</v>
      </c>
    </row>
    <row r="5179" spans="1:50" x14ac:dyDescent="0.3">
      <c r="A5179">
        <v>150</v>
      </c>
      <c r="B5179" t="s">
        <v>1280</v>
      </c>
      <c r="C5179">
        <v>238</v>
      </c>
      <c r="D5179" t="s">
        <v>2160</v>
      </c>
      <c r="E5179">
        <v>3009</v>
      </c>
      <c r="F5179" t="s">
        <v>3137</v>
      </c>
      <c r="G5179" t="s">
        <v>1280</v>
      </c>
      <c r="H5179">
        <v>351817</v>
      </c>
      <c r="I5179">
        <v>0.99</v>
      </c>
      <c r="J5179">
        <v>1</v>
      </c>
      <c r="K5179" t="s">
        <v>78</v>
      </c>
      <c r="L5179">
        <v>1</v>
      </c>
      <c r="M5179" t="s">
        <v>51</v>
      </c>
      <c r="N5179">
        <v>5</v>
      </c>
      <c r="O5179" t="s">
        <v>70</v>
      </c>
      <c r="P5179">
        <v>1071</v>
      </c>
      <c r="Q5179">
        <v>1</v>
      </c>
      <c r="R5179">
        <v>199</v>
      </c>
      <c r="S5179">
        <v>10</v>
      </c>
      <c r="T5179" s="3">
        <v>40684</v>
      </c>
      <c r="U5179" t="s">
        <v>287</v>
      </c>
      <c r="V5179" t="s">
        <v>288</v>
      </c>
      <c r="W5179" t="s">
        <v>289</v>
      </c>
      <c r="X5179">
        <v>5.94</v>
      </c>
      <c r="Y5179">
        <v>10</v>
      </c>
      <c r="Z5179" t="s">
        <v>290</v>
      </c>
      <c r="AA5179" t="s">
        <v>291</v>
      </c>
      <c r="AB5179" t="s">
        <v>287</v>
      </c>
      <c r="AC5179" t="s">
        <v>288</v>
      </c>
      <c r="AD5179" t="s">
        <v>289</v>
      </c>
      <c r="AE5179" t="s">
        <v>292</v>
      </c>
      <c r="AF5179">
        <v>4</v>
      </c>
      <c r="AG5179">
        <v>4</v>
      </c>
      <c r="AH5179" t="s">
        <v>85</v>
      </c>
      <c r="AI5179" t="s">
        <v>86</v>
      </c>
      <c r="AJ5179" t="s">
        <v>3281</v>
      </c>
      <c r="AK5179" t="s">
        <v>61</v>
      </c>
      <c r="AL5179">
        <v>2</v>
      </c>
      <c r="AM5179" t="s">
        <v>87</v>
      </c>
      <c r="AN5179" t="s">
        <v>63</v>
      </c>
      <c r="AO5179" t="s">
        <v>64</v>
      </c>
      <c r="AP5179" t="s">
        <v>88</v>
      </c>
      <c r="AQ5179" t="s">
        <v>89</v>
      </c>
      <c r="AR5179" t="s">
        <v>67</v>
      </c>
      <c r="AS5179" t="s">
        <v>68</v>
      </c>
      <c r="AT5179" t="s">
        <v>69</v>
      </c>
      <c r="AU5179">
        <v>77</v>
      </c>
      <c r="AV5179">
        <v>21</v>
      </c>
      <c r="AW5179">
        <f>YEAR(ChinookMusic[[#This Row],[invoiceDate]])</f>
        <v>2011</v>
      </c>
      <c r="AX5179" t="str">
        <f>TEXT(ChinookMusic[[#This Row],[invoiceDate]],"MMMM")</f>
        <v>May</v>
      </c>
    </row>
    <row r="5180" spans="1:50" x14ac:dyDescent="0.3">
      <c r="A5180">
        <v>150</v>
      </c>
      <c r="B5180" t="s">
        <v>1280</v>
      </c>
      <c r="C5180">
        <v>238</v>
      </c>
      <c r="D5180" t="s">
        <v>2160</v>
      </c>
      <c r="E5180">
        <v>3009</v>
      </c>
      <c r="F5180" t="s">
        <v>3137</v>
      </c>
      <c r="G5180" t="s">
        <v>1280</v>
      </c>
      <c r="H5180">
        <v>351817</v>
      </c>
      <c r="I5180">
        <v>0.99</v>
      </c>
      <c r="J5180">
        <v>1</v>
      </c>
      <c r="K5180" t="s">
        <v>78</v>
      </c>
      <c r="L5180">
        <v>1</v>
      </c>
      <c r="M5180" t="s">
        <v>51</v>
      </c>
      <c r="N5180">
        <v>1</v>
      </c>
      <c r="O5180" t="s">
        <v>52</v>
      </c>
      <c r="P5180">
        <v>1071</v>
      </c>
      <c r="Q5180">
        <v>1</v>
      </c>
      <c r="R5180">
        <v>199</v>
      </c>
      <c r="S5180">
        <v>10</v>
      </c>
      <c r="T5180" s="3">
        <v>40684</v>
      </c>
      <c r="U5180" t="s">
        <v>287</v>
      </c>
      <c r="V5180" t="s">
        <v>288</v>
      </c>
      <c r="W5180" t="s">
        <v>289</v>
      </c>
      <c r="X5180">
        <v>5.94</v>
      </c>
      <c r="Y5180">
        <v>10</v>
      </c>
      <c r="Z5180" t="s">
        <v>290</v>
      </c>
      <c r="AA5180" t="s">
        <v>291</v>
      </c>
      <c r="AB5180" t="s">
        <v>287</v>
      </c>
      <c r="AC5180" t="s">
        <v>288</v>
      </c>
      <c r="AD5180" t="s">
        <v>289</v>
      </c>
      <c r="AE5180" t="s">
        <v>292</v>
      </c>
      <c r="AF5180">
        <v>4</v>
      </c>
      <c r="AG5180">
        <v>4</v>
      </c>
      <c r="AH5180" t="s">
        <v>85</v>
      </c>
      <c r="AI5180" t="s">
        <v>86</v>
      </c>
      <c r="AJ5180" t="s">
        <v>3281</v>
      </c>
      <c r="AK5180" t="s">
        <v>61</v>
      </c>
      <c r="AL5180">
        <v>2</v>
      </c>
      <c r="AM5180" t="s">
        <v>87</v>
      </c>
      <c r="AN5180" t="s">
        <v>63</v>
      </c>
      <c r="AO5180" t="s">
        <v>64</v>
      </c>
      <c r="AP5180" t="s">
        <v>88</v>
      </c>
      <c r="AQ5180" t="s">
        <v>89</v>
      </c>
      <c r="AR5180" t="s">
        <v>67</v>
      </c>
      <c r="AS5180" t="s">
        <v>68</v>
      </c>
      <c r="AT5180" t="s">
        <v>69</v>
      </c>
      <c r="AU5180">
        <v>77</v>
      </c>
      <c r="AV5180">
        <v>21</v>
      </c>
      <c r="AW5180">
        <f>YEAR(ChinookMusic[[#This Row],[invoiceDate]])</f>
        <v>2011</v>
      </c>
      <c r="AX5180" t="str">
        <f>TEXT(ChinookMusic[[#This Row],[invoiceDate]],"MMMM")</f>
        <v>May</v>
      </c>
    </row>
    <row r="5181" spans="1:50" x14ac:dyDescent="0.3">
      <c r="A5181">
        <v>150</v>
      </c>
      <c r="B5181" t="s">
        <v>1280</v>
      </c>
      <c r="C5181">
        <v>238</v>
      </c>
      <c r="D5181" t="s">
        <v>2160</v>
      </c>
      <c r="E5181">
        <v>3013</v>
      </c>
      <c r="F5181" t="s">
        <v>2226</v>
      </c>
      <c r="G5181" t="s">
        <v>3081</v>
      </c>
      <c r="H5181">
        <v>183066</v>
      </c>
      <c r="I5181">
        <v>0.99</v>
      </c>
      <c r="J5181">
        <v>1</v>
      </c>
      <c r="K5181" t="s">
        <v>78</v>
      </c>
      <c r="L5181">
        <v>1</v>
      </c>
      <c r="M5181" t="s">
        <v>51</v>
      </c>
      <c r="N5181">
        <v>1</v>
      </c>
      <c r="O5181" t="s">
        <v>52</v>
      </c>
      <c r="P5181">
        <v>1072</v>
      </c>
      <c r="Q5181">
        <v>1</v>
      </c>
      <c r="R5181">
        <v>199</v>
      </c>
      <c r="S5181">
        <v>10</v>
      </c>
      <c r="T5181" s="3">
        <v>40684</v>
      </c>
      <c r="U5181" t="s">
        <v>287</v>
      </c>
      <c r="V5181" t="s">
        <v>288</v>
      </c>
      <c r="W5181" t="s">
        <v>289</v>
      </c>
      <c r="X5181">
        <v>5.94</v>
      </c>
      <c r="Y5181">
        <v>10</v>
      </c>
      <c r="Z5181" t="s">
        <v>290</v>
      </c>
      <c r="AA5181" t="s">
        <v>291</v>
      </c>
      <c r="AB5181" t="s">
        <v>287</v>
      </c>
      <c r="AC5181" t="s">
        <v>288</v>
      </c>
      <c r="AD5181" t="s">
        <v>289</v>
      </c>
      <c r="AE5181" t="s">
        <v>292</v>
      </c>
      <c r="AF5181">
        <v>4</v>
      </c>
      <c r="AG5181">
        <v>4</v>
      </c>
      <c r="AH5181" t="s">
        <v>85</v>
      </c>
      <c r="AI5181" t="s">
        <v>86</v>
      </c>
      <c r="AJ5181" t="s">
        <v>3281</v>
      </c>
      <c r="AK5181" t="s">
        <v>61</v>
      </c>
      <c r="AL5181">
        <v>2</v>
      </c>
      <c r="AM5181" t="s">
        <v>87</v>
      </c>
      <c r="AN5181" t="s">
        <v>63</v>
      </c>
      <c r="AO5181" t="s">
        <v>64</v>
      </c>
      <c r="AP5181" t="s">
        <v>88</v>
      </c>
      <c r="AQ5181" t="s">
        <v>89</v>
      </c>
      <c r="AR5181" t="s">
        <v>67</v>
      </c>
      <c r="AS5181" t="s">
        <v>68</v>
      </c>
      <c r="AT5181" t="s">
        <v>69</v>
      </c>
      <c r="AU5181">
        <v>77</v>
      </c>
      <c r="AV5181">
        <v>21</v>
      </c>
      <c r="AW5181">
        <f>YEAR(ChinookMusic[[#This Row],[invoiceDate]])</f>
        <v>2011</v>
      </c>
      <c r="AX5181" t="str">
        <f>TEXT(ChinookMusic[[#This Row],[invoiceDate]],"MMMM")</f>
        <v>May</v>
      </c>
    </row>
    <row r="5182" spans="1:50" x14ac:dyDescent="0.3">
      <c r="A5182">
        <v>150</v>
      </c>
      <c r="B5182" t="s">
        <v>1280</v>
      </c>
      <c r="C5182">
        <v>238</v>
      </c>
      <c r="D5182" t="s">
        <v>2160</v>
      </c>
      <c r="E5182">
        <v>3013</v>
      </c>
      <c r="F5182" t="s">
        <v>2226</v>
      </c>
      <c r="G5182" t="s">
        <v>3081</v>
      </c>
      <c r="H5182">
        <v>183066</v>
      </c>
      <c r="I5182">
        <v>0.99</v>
      </c>
      <c r="J5182">
        <v>1</v>
      </c>
      <c r="K5182" t="s">
        <v>78</v>
      </c>
      <c r="L5182">
        <v>1</v>
      </c>
      <c r="M5182" t="s">
        <v>51</v>
      </c>
      <c r="N5182">
        <v>5</v>
      </c>
      <c r="O5182" t="s">
        <v>70</v>
      </c>
      <c r="P5182">
        <v>1072</v>
      </c>
      <c r="Q5182">
        <v>1</v>
      </c>
      <c r="R5182">
        <v>199</v>
      </c>
      <c r="S5182">
        <v>10</v>
      </c>
      <c r="T5182" s="3">
        <v>40684</v>
      </c>
      <c r="U5182" t="s">
        <v>287</v>
      </c>
      <c r="V5182" t="s">
        <v>288</v>
      </c>
      <c r="W5182" t="s">
        <v>289</v>
      </c>
      <c r="X5182">
        <v>5.94</v>
      </c>
      <c r="Y5182">
        <v>10</v>
      </c>
      <c r="Z5182" t="s">
        <v>290</v>
      </c>
      <c r="AA5182" t="s">
        <v>291</v>
      </c>
      <c r="AB5182" t="s">
        <v>287</v>
      </c>
      <c r="AC5182" t="s">
        <v>288</v>
      </c>
      <c r="AD5182" t="s">
        <v>289</v>
      </c>
      <c r="AE5182" t="s">
        <v>292</v>
      </c>
      <c r="AF5182">
        <v>4</v>
      </c>
      <c r="AG5182">
        <v>4</v>
      </c>
      <c r="AH5182" t="s">
        <v>85</v>
      </c>
      <c r="AI5182" t="s">
        <v>86</v>
      </c>
      <c r="AJ5182" t="s">
        <v>3281</v>
      </c>
      <c r="AK5182" t="s">
        <v>61</v>
      </c>
      <c r="AL5182">
        <v>2</v>
      </c>
      <c r="AM5182" t="s">
        <v>87</v>
      </c>
      <c r="AN5182" t="s">
        <v>63</v>
      </c>
      <c r="AO5182" t="s">
        <v>64</v>
      </c>
      <c r="AP5182" t="s">
        <v>88</v>
      </c>
      <c r="AQ5182" t="s">
        <v>89</v>
      </c>
      <c r="AR5182" t="s">
        <v>67</v>
      </c>
      <c r="AS5182" t="s">
        <v>68</v>
      </c>
      <c r="AT5182" t="s">
        <v>69</v>
      </c>
      <c r="AU5182">
        <v>77</v>
      </c>
      <c r="AV5182">
        <v>21</v>
      </c>
      <c r="AW5182">
        <f>YEAR(ChinookMusic[[#This Row],[invoiceDate]])</f>
        <v>2011</v>
      </c>
      <c r="AX5182" t="str">
        <f>TEXT(ChinookMusic[[#This Row],[invoiceDate]],"MMMM")</f>
        <v>May</v>
      </c>
    </row>
    <row r="5183" spans="1:50" x14ac:dyDescent="0.3">
      <c r="A5183">
        <v>150</v>
      </c>
      <c r="B5183" t="s">
        <v>1280</v>
      </c>
      <c r="C5183">
        <v>238</v>
      </c>
      <c r="D5183" t="s">
        <v>2160</v>
      </c>
      <c r="E5183">
        <v>3013</v>
      </c>
      <c r="F5183" t="s">
        <v>2226</v>
      </c>
      <c r="G5183" t="s">
        <v>3081</v>
      </c>
      <c r="H5183">
        <v>183066</v>
      </c>
      <c r="I5183">
        <v>0.99</v>
      </c>
      <c r="J5183">
        <v>1</v>
      </c>
      <c r="K5183" t="s">
        <v>78</v>
      </c>
      <c r="L5183">
        <v>1</v>
      </c>
      <c r="M5183" t="s">
        <v>51</v>
      </c>
      <c r="N5183">
        <v>8</v>
      </c>
      <c r="O5183" t="s">
        <v>52</v>
      </c>
      <c r="P5183">
        <v>1072</v>
      </c>
      <c r="Q5183">
        <v>1</v>
      </c>
      <c r="R5183">
        <v>199</v>
      </c>
      <c r="S5183">
        <v>10</v>
      </c>
      <c r="T5183" s="3">
        <v>40684</v>
      </c>
      <c r="U5183" t="s">
        <v>287</v>
      </c>
      <c r="V5183" t="s">
        <v>288</v>
      </c>
      <c r="W5183" t="s">
        <v>289</v>
      </c>
      <c r="X5183">
        <v>5.94</v>
      </c>
      <c r="Y5183">
        <v>10</v>
      </c>
      <c r="Z5183" t="s">
        <v>290</v>
      </c>
      <c r="AA5183" t="s">
        <v>291</v>
      </c>
      <c r="AB5183" t="s">
        <v>287</v>
      </c>
      <c r="AC5183" t="s">
        <v>288</v>
      </c>
      <c r="AD5183" t="s">
        <v>289</v>
      </c>
      <c r="AE5183" t="s">
        <v>292</v>
      </c>
      <c r="AF5183">
        <v>4</v>
      </c>
      <c r="AG5183">
        <v>4</v>
      </c>
      <c r="AH5183" t="s">
        <v>85</v>
      </c>
      <c r="AI5183" t="s">
        <v>86</v>
      </c>
      <c r="AJ5183" t="s">
        <v>3281</v>
      </c>
      <c r="AK5183" t="s">
        <v>61</v>
      </c>
      <c r="AL5183">
        <v>2</v>
      </c>
      <c r="AM5183" t="s">
        <v>87</v>
      </c>
      <c r="AN5183" t="s">
        <v>63</v>
      </c>
      <c r="AO5183" t="s">
        <v>64</v>
      </c>
      <c r="AP5183" t="s">
        <v>88</v>
      </c>
      <c r="AQ5183" t="s">
        <v>89</v>
      </c>
      <c r="AR5183" t="s">
        <v>67</v>
      </c>
      <c r="AS5183" t="s">
        <v>68</v>
      </c>
      <c r="AT5183" t="s">
        <v>69</v>
      </c>
      <c r="AU5183">
        <v>77</v>
      </c>
      <c r="AV5183">
        <v>21</v>
      </c>
      <c r="AW5183">
        <f>YEAR(ChinookMusic[[#This Row],[invoiceDate]])</f>
        <v>2011</v>
      </c>
      <c r="AX5183" t="str">
        <f>TEXT(ChinookMusic[[#This Row],[invoiceDate]],"MMMM")</f>
        <v>May</v>
      </c>
    </row>
    <row r="5184" spans="1:50" x14ac:dyDescent="0.3">
      <c r="A5184">
        <v>150</v>
      </c>
      <c r="B5184" t="s">
        <v>1280</v>
      </c>
      <c r="C5184">
        <v>239</v>
      </c>
      <c r="D5184" t="s">
        <v>1921</v>
      </c>
      <c r="E5184">
        <v>3021</v>
      </c>
      <c r="F5184" t="s">
        <v>3138</v>
      </c>
      <c r="G5184" t="s">
        <v>1280</v>
      </c>
      <c r="H5184">
        <v>287294</v>
      </c>
      <c r="I5184">
        <v>0.99</v>
      </c>
      <c r="J5184">
        <v>1</v>
      </c>
      <c r="K5184" t="s">
        <v>78</v>
      </c>
      <c r="L5184">
        <v>1</v>
      </c>
      <c r="M5184" t="s">
        <v>51</v>
      </c>
      <c r="N5184">
        <v>1</v>
      </c>
      <c r="O5184" t="s">
        <v>52</v>
      </c>
      <c r="P5184">
        <v>1074</v>
      </c>
      <c r="Q5184">
        <v>1</v>
      </c>
      <c r="R5184">
        <v>199</v>
      </c>
      <c r="S5184">
        <v>10</v>
      </c>
      <c r="T5184" s="3">
        <v>40684</v>
      </c>
      <c r="U5184" t="s">
        <v>287</v>
      </c>
      <c r="V5184" t="s">
        <v>288</v>
      </c>
      <c r="W5184" t="s">
        <v>289</v>
      </c>
      <c r="X5184">
        <v>5.94</v>
      </c>
      <c r="Y5184">
        <v>10</v>
      </c>
      <c r="Z5184" t="s">
        <v>290</v>
      </c>
      <c r="AA5184" t="s">
        <v>291</v>
      </c>
      <c r="AB5184" t="s">
        <v>287</v>
      </c>
      <c r="AC5184" t="s">
        <v>288</v>
      </c>
      <c r="AD5184" t="s">
        <v>289</v>
      </c>
      <c r="AE5184" t="s">
        <v>292</v>
      </c>
      <c r="AF5184">
        <v>4</v>
      </c>
      <c r="AG5184">
        <v>4</v>
      </c>
      <c r="AH5184" t="s">
        <v>85</v>
      </c>
      <c r="AI5184" t="s">
        <v>86</v>
      </c>
      <c r="AJ5184" t="s">
        <v>3281</v>
      </c>
      <c r="AK5184" t="s">
        <v>61</v>
      </c>
      <c r="AL5184">
        <v>2</v>
      </c>
      <c r="AM5184" t="s">
        <v>87</v>
      </c>
      <c r="AN5184" t="s">
        <v>63</v>
      </c>
      <c r="AO5184" t="s">
        <v>64</v>
      </c>
      <c r="AP5184" t="s">
        <v>88</v>
      </c>
      <c r="AQ5184" t="s">
        <v>89</v>
      </c>
      <c r="AR5184" t="s">
        <v>67</v>
      </c>
      <c r="AS5184" t="s">
        <v>68</v>
      </c>
      <c r="AT5184" t="s">
        <v>69</v>
      </c>
      <c r="AU5184">
        <v>77</v>
      </c>
      <c r="AV5184">
        <v>21</v>
      </c>
      <c r="AW5184">
        <f>YEAR(ChinookMusic[[#This Row],[invoiceDate]])</f>
        <v>2011</v>
      </c>
      <c r="AX5184" t="str">
        <f>TEXT(ChinookMusic[[#This Row],[invoiceDate]],"MMMM")</f>
        <v>May</v>
      </c>
    </row>
    <row r="5185" spans="1:50" x14ac:dyDescent="0.3">
      <c r="A5185">
        <v>150</v>
      </c>
      <c r="B5185" t="s">
        <v>1280</v>
      </c>
      <c r="C5185">
        <v>239</v>
      </c>
      <c r="D5185" t="s">
        <v>1921</v>
      </c>
      <c r="E5185">
        <v>3021</v>
      </c>
      <c r="F5185" t="s">
        <v>3138</v>
      </c>
      <c r="G5185" t="s">
        <v>1280</v>
      </c>
      <c r="H5185">
        <v>287294</v>
      </c>
      <c r="I5185">
        <v>0.99</v>
      </c>
      <c r="J5185">
        <v>1</v>
      </c>
      <c r="K5185" t="s">
        <v>78</v>
      </c>
      <c r="L5185">
        <v>1</v>
      </c>
      <c r="M5185" t="s">
        <v>51</v>
      </c>
      <c r="N5185">
        <v>8</v>
      </c>
      <c r="O5185" t="s">
        <v>52</v>
      </c>
      <c r="P5185">
        <v>1074</v>
      </c>
      <c r="Q5185">
        <v>1</v>
      </c>
      <c r="R5185">
        <v>199</v>
      </c>
      <c r="S5185">
        <v>10</v>
      </c>
      <c r="T5185" s="3">
        <v>40684</v>
      </c>
      <c r="U5185" t="s">
        <v>287</v>
      </c>
      <c r="V5185" t="s">
        <v>288</v>
      </c>
      <c r="W5185" t="s">
        <v>289</v>
      </c>
      <c r="X5185">
        <v>5.94</v>
      </c>
      <c r="Y5185">
        <v>10</v>
      </c>
      <c r="Z5185" t="s">
        <v>290</v>
      </c>
      <c r="AA5185" t="s">
        <v>291</v>
      </c>
      <c r="AB5185" t="s">
        <v>287</v>
      </c>
      <c r="AC5185" t="s">
        <v>288</v>
      </c>
      <c r="AD5185" t="s">
        <v>289</v>
      </c>
      <c r="AE5185" t="s">
        <v>292</v>
      </c>
      <c r="AF5185">
        <v>4</v>
      </c>
      <c r="AG5185">
        <v>4</v>
      </c>
      <c r="AH5185" t="s">
        <v>85</v>
      </c>
      <c r="AI5185" t="s">
        <v>86</v>
      </c>
      <c r="AJ5185" t="s">
        <v>3281</v>
      </c>
      <c r="AK5185" t="s">
        <v>61</v>
      </c>
      <c r="AL5185">
        <v>2</v>
      </c>
      <c r="AM5185" t="s">
        <v>87</v>
      </c>
      <c r="AN5185" t="s">
        <v>63</v>
      </c>
      <c r="AO5185" t="s">
        <v>64</v>
      </c>
      <c r="AP5185" t="s">
        <v>88</v>
      </c>
      <c r="AQ5185" t="s">
        <v>89</v>
      </c>
      <c r="AR5185" t="s">
        <v>67</v>
      </c>
      <c r="AS5185" t="s">
        <v>68</v>
      </c>
      <c r="AT5185" t="s">
        <v>69</v>
      </c>
      <c r="AU5185">
        <v>77</v>
      </c>
      <c r="AV5185">
        <v>21</v>
      </c>
      <c r="AW5185">
        <f>YEAR(ChinookMusic[[#This Row],[invoiceDate]])</f>
        <v>2011</v>
      </c>
      <c r="AX5185" t="str">
        <f>TEXT(ChinookMusic[[#This Row],[invoiceDate]],"MMMM")</f>
        <v>May</v>
      </c>
    </row>
    <row r="5186" spans="1:50" x14ac:dyDescent="0.3">
      <c r="A5186">
        <v>46</v>
      </c>
      <c r="B5186" t="s">
        <v>958</v>
      </c>
      <c r="C5186">
        <v>122</v>
      </c>
      <c r="D5186" t="s">
        <v>959</v>
      </c>
      <c r="E5186">
        <v>1518</v>
      </c>
      <c r="F5186" t="s">
        <v>3139</v>
      </c>
      <c r="G5186" t="s">
        <v>73</v>
      </c>
      <c r="H5186">
        <v>227526</v>
      </c>
      <c r="I5186">
        <v>0.99</v>
      </c>
      <c r="J5186">
        <v>1</v>
      </c>
      <c r="K5186" t="s">
        <v>78</v>
      </c>
      <c r="L5186">
        <v>7</v>
      </c>
      <c r="M5186" t="s">
        <v>158</v>
      </c>
      <c r="N5186">
        <v>8</v>
      </c>
      <c r="O5186" t="s">
        <v>52</v>
      </c>
      <c r="P5186">
        <v>253</v>
      </c>
      <c r="Q5186">
        <v>1</v>
      </c>
      <c r="R5186">
        <v>47</v>
      </c>
      <c r="S5186">
        <v>15</v>
      </c>
      <c r="T5186" s="3">
        <v>40010</v>
      </c>
      <c r="U5186" t="s">
        <v>382</v>
      </c>
      <c r="V5186" t="s">
        <v>383</v>
      </c>
      <c r="W5186" t="s">
        <v>64</v>
      </c>
      <c r="X5186">
        <v>13.86</v>
      </c>
      <c r="Y5186">
        <v>15</v>
      </c>
      <c r="Z5186" t="s">
        <v>384</v>
      </c>
      <c r="AA5186" t="s">
        <v>385</v>
      </c>
      <c r="AB5186" t="s">
        <v>382</v>
      </c>
      <c r="AC5186" t="s">
        <v>383</v>
      </c>
      <c r="AD5186" t="s">
        <v>64</v>
      </c>
      <c r="AE5186" t="s">
        <v>386</v>
      </c>
      <c r="AF5186">
        <v>3</v>
      </c>
      <c r="AG5186">
        <v>3</v>
      </c>
      <c r="AH5186" t="s">
        <v>165</v>
      </c>
      <c r="AI5186" t="s">
        <v>166</v>
      </c>
      <c r="AJ5186" t="s">
        <v>3279</v>
      </c>
      <c r="AK5186" t="s">
        <v>61</v>
      </c>
      <c r="AL5186">
        <v>2</v>
      </c>
      <c r="AM5186" t="s">
        <v>167</v>
      </c>
      <c r="AN5186" t="s">
        <v>63</v>
      </c>
      <c r="AO5186" t="s">
        <v>64</v>
      </c>
      <c r="AP5186" t="s">
        <v>168</v>
      </c>
      <c r="AQ5186" t="s">
        <v>169</v>
      </c>
      <c r="AR5186" t="s">
        <v>67</v>
      </c>
      <c r="AS5186" t="s">
        <v>68</v>
      </c>
      <c r="AT5186" t="s">
        <v>69</v>
      </c>
      <c r="AU5186">
        <v>51</v>
      </c>
      <c r="AV5186">
        <v>22</v>
      </c>
      <c r="AW5186">
        <f>YEAR(ChinookMusic[[#This Row],[invoiceDate]])</f>
        <v>2009</v>
      </c>
      <c r="AX5186" t="str">
        <f>TEXT(ChinookMusic[[#This Row],[invoiceDate]],"MMMM")</f>
        <v>July</v>
      </c>
    </row>
    <row r="5187" spans="1:50" x14ac:dyDescent="0.3">
      <c r="A5187">
        <v>46</v>
      </c>
      <c r="B5187" t="s">
        <v>958</v>
      </c>
      <c r="C5187">
        <v>122</v>
      </c>
      <c r="D5187" t="s">
        <v>959</v>
      </c>
      <c r="E5187">
        <v>1518</v>
      </c>
      <c r="F5187" t="s">
        <v>3139</v>
      </c>
      <c r="G5187" t="s">
        <v>73</v>
      </c>
      <c r="H5187">
        <v>227526</v>
      </c>
      <c r="I5187">
        <v>0.99</v>
      </c>
      <c r="J5187">
        <v>1</v>
      </c>
      <c r="K5187" t="s">
        <v>78</v>
      </c>
      <c r="L5187">
        <v>7</v>
      </c>
      <c r="M5187" t="s">
        <v>158</v>
      </c>
      <c r="N5187">
        <v>11</v>
      </c>
      <c r="O5187" t="s">
        <v>301</v>
      </c>
      <c r="P5187">
        <v>253</v>
      </c>
      <c r="Q5187">
        <v>1</v>
      </c>
      <c r="R5187">
        <v>47</v>
      </c>
      <c r="S5187">
        <v>15</v>
      </c>
      <c r="T5187" s="3">
        <v>40010</v>
      </c>
      <c r="U5187" t="s">
        <v>382</v>
      </c>
      <c r="V5187" t="s">
        <v>383</v>
      </c>
      <c r="W5187" t="s">
        <v>64</v>
      </c>
      <c r="X5187">
        <v>13.86</v>
      </c>
      <c r="Y5187">
        <v>15</v>
      </c>
      <c r="Z5187" t="s">
        <v>384</v>
      </c>
      <c r="AA5187" t="s">
        <v>385</v>
      </c>
      <c r="AB5187" t="s">
        <v>382</v>
      </c>
      <c r="AC5187" t="s">
        <v>383</v>
      </c>
      <c r="AD5187" t="s">
        <v>64</v>
      </c>
      <c r="AE5187" t="s">
        <v>386</v>
      </c>
      <c r="AF5187">
        <v>3</v>
      </c>
      <c r="AG5187">
        <v>3</v>
      </c>
      <c r="AH5187" t="s">
        <v>165</v>
      </c>
      <c r="AI5187" t="s">
        <v>166</v>
      </c>
      <c r="AJ5187" t="s">
        <v>3279</v>
      </c>
      <c r="AK5187" t="s">
        <v>61</v>
      </c>
      <c r="AL5187">
        <v>2</v>
      </c>
      <c r="AM5187" t="s">
        <v>167</v>
      </c>
      <c r="AN5187" t="s">
        <v>63</v>
      </c>
      <c r="AO5187" t="s">
        <v>64</v>
      </c>
      <c r="AP5187" t="s">
        <v>168</v>
      </c>
      <c r="AQ5187" t="s">
        <v>169</v>
      </c>
      <c r="AR5187" t="s">
        <v>67</v>
      </c>
      <c r="AS5187" t="s">
        <v>68</v>
      </c>
      <c r="AT5187" t="s">
        <v>69</v>
      </c>
      <c r="AU5187">
        <v>51</v>
      </c>
      <c r="AV5187">
        <v>22</v>
      </c>
      <c r="AW5187">
        <f>YEAR(ChinookMusic[[#This Row],[invoiceDate]])</f>
        <v>2009</v>
      </c>
      <c r="AX5187" t="str">
        <f>TEXT(ChinookMusic[[#This Row],[invoiceDate]],"MMMM")</f>
        <v>July</v>
      </c>
    </row>
    <row r="5188" spans="1:50" x14ac:dyDescent="0.3">
      <c r="A5188">
        <v>46</v>
      </c>
      <c r="B5188" t="s">
        <v>958</v>
      </c>
      <c r="C5188">
        <v>122</v>
      </c>
      <c r="D5188" t="s">
        <v>959</v>
      </c>
      <c r="E5188">
        <v>1518</v>
      </c>
      <c r="F5188" t="s">
        <v>3139</v>
      </c>
      <c r="G5188" t="s">
        <v>73</v>
      </c>
      <c r="H5188">
        <v>227526</v>
      </c>
      <c r="I5188">
        <v>0.99</v>
      </c>
      <c r="J5188">
        <v>1</v>
      </c>
      <c r="K5188" t="s">
        <v>78</v>
      </c>
      <c r="L5188">
        <v>7</v>
      </c>
      <c r="M5188" t="s">
        <v>158</v>
      </c>
      <c r="N5188">
        <v>1</v>
      </c>
      <c r="O5188" t="s">
        <v>52</v>
      </c>
      <c r="P5188">
        <v>253</v>
      </c>
      <c r="Q5188">
        <v>1</v>
      </c>
      <c r="R5188">
        <v>47</v>
      </c>
      <c r="S5188">
        <v>15</v>
      </c>
      <c r="T5188" s="3">
        <v>40010</v>
      </c>
      <c r="U5188" t="s">
        <v>382</v>
      </c>
      <c r="V5188" t="s">
        <v>383</v>
      </c>
      <c r="W5188" t="s">
        <v>64</v>
      </c>
      <c r="X5188">
        <v>13.86</v>
      </c>
      <c r="Y5188">
        <v>15</v>
      </c>
      <c r="Z5188" t="s">
        <v>384</v>
      </c>
      <c r="AA5188" t="s">
        <v>385</v>
      </c>
      <c r="AB5188" t="s">
        <v>382</v>
      </c>
      <c r="AC5188" t="s">
        <v>383</v>
      </c>
      <c r="AD5188" t="s">
        <v>64</v>
      </c>
      <c r="AE5188" t="s">
        <v>386</v>
      </c>
      <c r="AF5188">
        <v>3</v>
      </c>
      <c r="AG5188">
        <v>3</v>
      </c>
      <c r="AH5188" t="s">
        <v>165</v>
      </c>
      <c r="AI5188" t="s">
        <v>166</v>
      </c>
      <c r="AJ5188" t="s">
        <v>3279</v>
      </c>
      <c r="AK5188" t="s">
        <v>61</v>
      </c>
      <c r="AL5188">
        <v>2</v>
      </c>
      <c r="AM5188" t="s">
        <v>167</v>
      </c>
      <c r="AN5188" t="s">
        <v>63</v>
      </c>
      <c r="AO5188" t="s">
        <v>64</v>
      </c>
      <c r="AP5188" t="s">
        <v>168</v>
      </c>
      <c r="AQ5188" t="s">
        <v>169</v>
      </c>
      <c r="AR5188" t="s">
        <v>67</v>
      </c>
      <c r="AS5188" t="s">
        <v>68</v>
      </c>
      <c r="AT5188" t="s">
        <v>69</v>
      </c>
      <c r="AU5188">
        <v>51</v>
      </c>
      <c r="AV5188">
        <v>22</v>
      </c>
      <c r="AW5188">
        <f>YEAR(ChinookMusic[[#This Row],[invoiceDate]])</f>
        <v>2009</v>
      </c>
      <c r="AX5188" t="str">
        <f>TEXT(ChinookMusic[[#This Row],[invoiceDate]],"MMMM")</f>
        <v>July</v>
      </c>
    </row>
    <row r="5189" spans="1:50" x14ac:dyDescent="0.3">
      <c r="A5189">
        <v>52</v>
      </c>
      <c r="B5189" t="s">
        <v>205</v>
      </c>
      <c r="C5189">
        <v>126</v>
      </c>
      <c r="D5189" t="s">
        <v>950</v>
      </c>
      <c r="E5189">
        <v>1563</v>
      </c>
      <c r="F5189" t="s">
        <v>1121</v>
      </c>
      <c r="G5189" t="s">
        <v>1122</v>
      </c>
      <c r="H5189">
        <v>198060</v>
      </c>
      <c r="I5189">
        <v>0.99</v>
      </c>
      <c r="J5189">
        <v>1</v>
      </c>
      <c r="K5189" t="s">
        <v>78</v>
      </c>
      <c r="L5189">
        <v>1</v>
      </c>
      <c r="M5189" t="s">
        <v>51</v>
      </c>
      <c r="N5189">
        <v>1</v>
      </c>
      <c r="O5189" t="s">
        <v>52</v>
      </c>
      <c r="P5189">
        <v>258</v>
      </c>
      <c r="Q5189">
        <v>1</v>
      </c>
      <c r="R5189">
        <v>47</v>
      </c>
      <c r="S5189">
        <v>15</v>
      </c>
      <c r="T5189" s="3">
        <v>40010</v>
      </c>
      <c r="U5189" t="s">
        <v>382</v>
      </c>
      <c r="V5189" t="s">
        <v>383</v>
      </c>
      <c r="W5189" t="s">
        <v>64</v>
      </c>
      <c r="X5189">
        <v>13.86</v>
      </c>
      <c r="Y5189">
        <v>15</v>
      </c>
      <c r="Z5189" t="s">
        <v>384</v>
      </c>
      <c r="AA5189" t="s">
        <v>385</v>
      </c>
      <c r="AB5189" t="s">
        <v>382</v>
      </c>
      <c r="AC5189" t="s">
        <v>383</v>
      </c>
      <c r="AD5189" t="s">
        <v>64</v>
      </c>
      <c r="AE5189" t="s">
        <v>386</v>
      </c>
      <c r="AF5189">
        <v>3</v>
      </c>
      <c r="AG5189">
        <v>3</v>
      </c>
      <c r="AH5189" t="s">
        <v>165</v>
      </c>
      <c r="AI5189" t="s">
        <v>166</v>
      </c>
      <c r="AJ5189" t="s">
        <v>3279</v>
      </c>
      <c r="AK5189" t="s">
        <v>61</v>
      </c>
      <c r="AL5189">
        <v>2</v>
      </c>
      <c r="AM5189" t="s">
        <v>167</v>
      </c>
      <c r="AN5189" t="s">
        <v>63</v>
      </c>
      <c r="AO5189" t="s">
        <v>64</v>
      </c>
      <c r="AP5189" t="s">
        <v>168</v>
      </c>
      <c r="AQ5189" t="s">
        <v>169</v>
      </c>
      <c r="AR5189" t="s">
        <v>67</v>
      </c>
      <c r="AS5189" t="s">
        <v>68</v>
      </c>
      <c r="AT5189" t="s">
        <v>69</v>
      </c>
      <c r="AU5189">
        <v>51</v>
      </c>
      <c r="AV5189">
        <v>22</v>
      </c>
      <c r="AW5189">
        <f>YEAR(ChinookMusic[[#This Row],[invoiceDate]])</f>
        <v>2009</v>
      </c>
      <c r="AX5189" t="str">
        <f>TEXT(ChinookMusic[[#This Row],[invoiceDate]],"MMMM")</f>
        <v>July</v>
      </c>
    </row>
    <row r="5190" spans="1:50" x14ac:dyDescent="0.3">
      <c r="A5190">
        <v>52</v>
      </c>
      <c r="B5190" t="s">
        <v>205</v>
      </c>
      <c r="C5190">
        <v>126</v>
      </c>
      <c r="D5190" t="s">
        <v>950</v>
      </c>
      <c r="E5190">
        <v>1563</v>
      </c>
      <c r="F5190" t="s">
        <v>1121</v>
      </c>
      <c r="G5190" t="s">
        <v>1122</v>
      </c>
      <c r="H5190">
        <v>198060</v>
      </c>
      <c r="I5190">
        <v>0.99</v>
      </c>
      <c r="J5190">
        <v>1</v>
      </c>
      <c r="K5190" t="s">
        <v>78</v>
      </c>
      <c r="L5190">
        <v>1</v>
      </c>
      <c r="M5190" t="s">
        <v>51</v>
      </c>
      <c r="N5190">
        <v>5</v>
      </c>
      <c r="O5190" t="s">
        <v>70</v>
      </c>
      <c r="P5190">
        <v>258</v>
      </c>
      <c r="Q5190">
        <v>1</v>
      </c>
      <c r="R5190">
        <v>47</v>
      </c>
      <c r="S5190">
        <v>15</v>
      </c>
      <c r="T5190" s="3">
        <v>40010</v>
      </c>
      <c r="U5190" t="s">
        <v>382</v>
      </c>
      <c r="V5190" t="s">
        <v>383</v>
      </c>
      <c r="W5190" t="s">
        <v>64</v>
      </c>
      <c r="X5190">
        <v>13.86</v>
      </c>
      <c r="Y5190">
        <v>15</v>
      </c>
      <c r="Z5190" t="s">
        <v>384</v>
      </c>
      <c r="AA5190" t="s">
        <v>385</v>
      </c>
      <c r="AB5190" t="s">
        <v>382</v>
      </c>
      <c r="AC5190" t="s">
        <v>383</v>
      </c>
      <c r="AD5190" t="s">
        <v>64</v>
      </c>
      <c r="AE5190" t="s">
        <v>386</v>
      </c>
      <c r="AF5190">
        <v>3</v>
      </c>
      <c r="AG5190">
        <v>3</v>
      </c>
      <c r="AH5190" t="s">
        <v>165</v>
      </c>
      <c r="AI5190" t="s">
        <v>166</v>
      </c>
      <c r="AJ5190" t="s">
        <v>3279</v>
      </c>
      <c r="AK5190" t="s">
        <v>61</v>
      </c>
      <c r="AL5190">
        <v>2</v>
      </c>
      <c r="AM5190" t="s">
        <v>167</v>
      </c>
      <c r="AN5190" t="s">
        <v>63</v>
      </c>
      <c r="AO5190" t="s">
        <v>64</v>
      </c>
      <c r="AP5190" t="s">
        <v>168</v>
      </c>
      <c r="AQ5190" t="s">
        <v>169</v>
      </c>
      <c r="AR5190" t="s">
        <v>67</v>
      </c>
      <c r="AS5190" t="s">
        <v>68</v>
      </c>
      <c r="AT5190" t="s">
        <v>69</v>
      </c>
      <c r="AU5190">
        <v>51</v>
      </c>
      <c r="AV5190">
        <v>22</v>
      </c>
      <c r="AW5190">
        <f>YEAR(ChinookMusic[[#This Row],[invoiceDate]])</f>
        <v>2009</v>
      </c>
      <c r="AX5190" t="str">
        <f>TEXT(ChinookMusic[[#This Row],[invoiceDate]],"MMMM")</f>
        <v>July</v>
      </c>
    </row>
    <row r="5191" spans="1:50" x14ac:dyDescent="0.3">
      <c r="A5191">
        <v>52</v>
      </c>
      <c r="B5191" t="s">
        <v>205</v>
      </c>
      <c r="C5191">
        <v>126</v>
      </c>
      <c r="D5191" t="s">
        <v>950</v>
      </c>
      <c r="E5191">
        <v>1563</v>
      </c>
      <c r="F5191" t="s">
        <v>1121</v>
      </c>
      <c r="G5191" t="s">
        <v>1122</v>
      </c>
      <c r="H5191">
        <v>198060</v>
      </c>
      <c r="I5191">
        <v>0.99</v>
      </c>
      <c r="J5191">
        <v>1</v>
      </c>
      <c r="K5191" t="s">
        <v>78</v>
      </c>
      <c r="L5191">
        <v>1</v>
      </c>
      <c r="M5191" t="s">
        <v>51</v>
      </c>
      <c r="N5191">
        <v>8</v>
      </c>
      <c r="O5191" t="s">
        <v>52</v>
      </c>
      <c r="P5191">
        <v>258</v>
      </c>
      <c r="Q5191">
        <v>1</v>
      </c>
      <c r="R5191">
        <v>47</v>
      </c>
      <c r="S5191">
        <v>15</v>
      </c>
      <c r="T5191" s="3">
        <v>40010</v>
      </c>
      <c r="U5191" t="s">
        <v>382</v>
      </c>
      <c r="V5191" t="s">
        <v>383</v>
      </c>
      <c r="W5191" t="s">
        <v>64</v>
      </c>
      <c r="X5191">
        <v>13.86</v>
      </c>
      <c r="Y5191">
        <v>15</v>
      </c>
      <c r="Z5191" t="s">
        <v>384</v>
      </c>
      <c r="AA5191" t="s">
        <v>385</v>
      </c>
      <c r="AB5191" t="s">
        <v>382</v>
      </c>
      <c r="AC5191" t="s">
        <v>383</v>
      </c>
      <c r="AD5191" t="s">
        <v>64</v>
      </c>
      <c r="AE5191" t="s">
        <v>386</v>
      </c>
      <c r="AF5191">
        <v>3</v>
      </c>
      <c r="AG5191">
        <v>3</v>
      </c>
      <c r="AH5191" t="s">
        <v>165</v>
      </c>
      <c r="AI5191" t="s">
        <v>166</v>
      </c>
      <c r="AJ5191" t="s">
        <v>3279</v>
      </c>
      <c r="AK5191" t="s">
        <v>61</v>
      </c>
      <c r="AL5191">
        <v>2</v>
      </c>
      <c r="AM5191" t="s">
        <v>167</v>
      </c>
      <c r="AN5191" t="s">
        <v>63</v>
      </c>
      <c r="AO5191" t="s">
        <v>64</v>
      </c>
      <c r="AP5191" t="s">
        <v>168</v>
      </c>
      <c r="AQ5191" t="s">
        <v>169</v>
      </c>
      <c r="AR5191" t="s">
        <v>67</v>
      </c>
      <c r="AS5191" t="s">
        <v>68</v>
      </c>
      <c r="AT5191" t="s">
        <v>69</v>
      </c>
      <c r="AU5191">
        <v>51</v>
      </c>
      <c r="AV5191">
        <v>22</v>
      </c>
      <c r="AW5191">
        <f>YEAR(ChinookMusic[[#This Row],[invoiceDate]])</f>
        <v>2009</v>
      </c>
      <c r="AX5191" t="str">
        <f>TEXT(ChinookMusic[[#This Row],[invoiceDate]],"MMMM")</f>
        <v>July</v>
      </c>
    </row>
    <row r="5192" spans="1:50" x14ac:dyDescent="0.3">
      <c r="A5192">
        <v>22</v>
      </c>
      <c r="B5192" t="s">
        <v>201</v>
      </c>
      <c r="C5192">
        <v>127</v>
      </c>
      <c r="D5192" t="s">
        <v>477</v>
      </c>
      <c r="E5192">
        <v>1581</v>
      </c>
      <c r="F5192" t="s">
        <v>478</v>
      </c>
      <c r="G5192" t="s">
        <v>479</v>
      </c>
      <c r="H5192">
        <v>1116734</v>
      </c>
      <c r="I5192">
        <v>0.99</v>
      </c>
      <c r="J5192">
        <v>1</v>
      </c>
      <c r="K5192" t="s">
        <v>78</v>
      </c>
      <c r="L5192">
        <v>1</v>
      </c>
      <c r="M5192" t="s">
        <v>51</v>
      </c>
      <c r="N5192">
        <v>8</v>
      </c>
      <c r="O5192" t="s">
        <v>52</v>
      </c>
      <c r="P5192">
        <v>260</v>
      </c>
      <c r="Q5192">
        <v>1</v>
      </c>
      <c r="R5192">
        <v>47</v>
      </c>
      <c r="S5192">
        <v>15</v>
      </c>
      <c r="T5192" s="3">
        <v>40010</v>
      </c>
      <c r="U5192" t="s">
        <v>382</v>
      </c>
      <c r="V5192" t="s">
        <v>383</v>
      </c>
      <c r="W5192" t="s">
        <v>64</v>
      </c>
      <c r="X5192">
        <v>13.86</v>
      </c>
      <c r="Y5192">
        <v>15</v>
      </c>
      <c r="Z5192" t="s">
        <v>384</v>
      </c>
      <c r="AA5192" t="s">
        <v>385</v>
      </c>
      <c r="AB5192" t="s">
        <v>382</v>
      </c>
      <c r="AC5192" t="s">
        <v>383</v>
      </c>
      <c r="AD5192" t="s">
        <v>64</v>
      </c>
      <c r="AE5192" t="s">
        <v>386</v>
      </c>
      <c r="AF5192">
        <v>3</v>
      </c>
      <c r="AG5192">
        <v>3</v>
      </c>
      <c r="AH5192" t="s">
        <v>165</v>
      </c>
      <c r="AI5192" t="s">
        <v>166</v>
      </c>
      <c r="AJ5192" t="s">
        <v>3279</v>
      </c>
      <c r="AK5192" t="s">
        <v>61</v>
      </c>
      <c r="AL5192">
        <v>2</v>
      </c>
      <c r="AM5192" t="s">
        <v>167</v>
      </c>
      <c r="AN5192" t="s">
        <v>63</v>
      </c>
      <c r="AO5192" t="s">
        <v>64</v>
      </c>
      <c r="AP5192" t="s">
        <v>168</v>
      </c>
      <c r="AQ5192" t="s">
        <v>169</v>
      </c>
      <c r="AR5192" t="s">
        <v>67</v>
      </c>
      <c r="AS5192" t="s">
        <v>68</v>
      </c>
      <c r="AT5192" t="s">
        <v>69</v>
      </c>
      <c r="AU5192">
        <v>51</v>
      </c>
      <c r="AV5192">
        <v>22</v>
      </c>
      <c r="AW5192">
        <f>YEAR(ChinookMusic[[#This Row],[invoiceDate]])</f>
        <v>2009</v>
      </c>
      <c r="AX5192" t="str">
        <f>TEXT(ChinookMusic[[#This Row],[invoiceDate]],"MMMM")</f>
        <v>July</v>
      </c>
    </row>
    <row r="5193" spans="1:50" x14ac:dyDescent="0.3">
      <c r="A5193">
        <v>22</v>
      </c>
      <c r="B5193" t="s">
        <v>201</v>
      </c>
      <c r="C5193">
        <v>127</v>
      </c>
      <c r="D5193" t="s">
        <v>477</v>
      </c>
      <c r="E5193">
        <v>1581</v>
      </c>
      <c r="F5193" t="s">
        <v>478</v>
      </c>
      <c r="G5193" t="s">
        <v>479</v>
      </c>
      <c r="H5193">
        <v>1116734</v>
      </c>
      <c r="I5193">
        <v>0.99</v>
      </c>
      <c r="J5193">
        <v>1</v>
      </c>
      <c r="K5193" t="s">
        <v>78</v>
      </c>
      <c r="L5193">
        <v>1</v>
      </c>
      <c r="M5193" t="s">
        <v>51</v>
      </c>
      <c r="N5193">
        <v>5</v>
      </c>
      <c r="O5193" t="s">
        <v>70</v>
      </c>
      <c r="P5193">
        <v>260</v>
      </c>
      <c r="Q5193">
        <v>1</v>
      </c>
      <c r="R5193">
        <v>47</v>
      </c>
      <c r="S5193">
        <v>15</v>
      </c>
      <c r="T5193" s="3">
        <v>40010</v>
      </c>
      <c r="U5193" t="s">
        <v>382</v>
      </c>
      <c r="V5193" t="s">
        <v>383</v>
      </c>
      <c r="W5193" t="s">
        <v>64</v>
      </c>
      <c r="X5193">
        <v>13.86</v>
      </c>
      <c r="Y5193">
        <v>15</v>
      </c>
      <c r="Z5193" t="s">
        <v>384</v>
      </c>
      <c r="AA5193" t="s">
        <v>385</v>
      </c>
      <c r="AB5193" t="s">
        <v>382</v>
      </c>
      <c r="AC5193" t="s">
        <v>383</v>
      </c>
      <c r="AD5193" t="s">
        <v>64</v>
      </c>
      <c r="AE5193" t="s">
        <v>386</v>
      </c>
      <c r="AF5193">
        <v>3</v>
      </c>
      <c r="AG5193">
        <v>3</v>
      </c>
      <c r="AH5193" t="s">
        <v>165</v>
      </c>
      <c r="AI5193" t="s">
        <v>166</v>
      </c>
      <c r="AJ5193" t="s">
        <v>3279</v>
      </c>
      <c r="AK5193" t="s">
        <v>61</v>
      </c>
      <c r="AL5193">
        <v>2</v>
      </c>
      <c r="AM5193" t="s">
        <v>167</v>
      </c>
      <c r="AN5193" t="s">
        <v>63</v>
      </c>
      <c r="AO5193" t="s">
        <v>64</v>
      </c>
      <c r="AP5193" t="s">
        <v>168</v>
      </c>
      <c r="AQ5193" t="s">
        <v>169</v>
      </c>
      <c r="AR5193" t="s">
        <v>67</v>
      </c>
      <c r="AS5193" t="s">
        <v>68</v>
      </c>
      <c r="AT5193" t="s">
        <v>69</v>
      </c>
      <c r="AU5193">
        <v>51</v>
      </c>
      <c r="AV5193">
        <v>22</v>
      </c>
      <c r="AW5193">
        <f>YEAR(ChinookMusic[[#This Row],[invoiceDate]])</f>
        <v>2009</v>
      </c>
      <c r="AX5193" t="str">
        <f>TEXT(ChinookMusic[[#This Row],[invoiceDate]],"MMMM")</f>
        <v>July</v>
      </c>
    </row>
    <row r="5194" spans="1:50" x14ac:dyDescent="0.3">
      <c r="A5194">
        <v>22</v>
      </c>
      <c r="B5194" t="s">
        <v>201</v>
      </c>
      <c r="C5194">
        <v>128</v>
      </c>
      <c r="D5194" t="s">
        <v>1207</v>
      </c>
      <c r="E5194">
        <v>1590</v>
      </c>
      <c r="F5194" t="s">
        <v>2474</v>
      </c>
      <c r="G5194" t="s">
        <v>498</v>
      </c>
      <c r="H5194">
        <v>270785</v>
      </c>
      <c r="I5194">
        <v>0.99</v>
      </c>
      <c r="J5194">
        <v>1</v>
      </c>
      <c r="K5194" t="s">
        <v>78</v>
      </c>
      <c r="L5194">
        <v>1</v>
      </c>
      <c r="M5194" t="s">
        <v>51</v>
      </c>
      <c r="N5194">
        <v>1</v>
      </c>
      <c r="O5194" t="s">
        <v>52</v>
      </c>
      <c r="P5194">
        <v>261</v>
      </c>
      <c r="Q5194">
        <v>1</v>
      </c>
      <c r="R5194">
        <v>47</v>
      </c>
      <c r="S5194">
        <v>15</v>
      </c>
      <c r="T5194" s="3">
        <v>40010</v>
      </c>
      <c r="U5194" t="s">
        <v>382</v>
      </c>
      <c r="V5194" t="s">
        <v>383</v>
      </c>
      <c r="W5194" t="s">
        <v>64</v>
      </c>
      <c r="X5194">
        <v>13.86</v>
      </c>
      <c r="Y5194">
        <v>15</v>
      </c>
      <c r="Z5194" t="s">
        <v>384</v>
      </c>
      <c r="AA5194" t="s">
        <v>385</v>
      </c>
      <c r="AB5194" t="s">
        <v>382</v>
      </c>
      <c r="AC5194" t="s">
        <v>383</v>
      </c>
      <c r="AD5194" t="s">
        <v>64</v>
      </c>
      <c r="AE5194" t="s">
        <v>386</v>
      </c>
      <c r="AF5194">
        <v>3</v>
      </c>
      <c r="AG5194">
        <v>3</v>
      </c>
      <c r="AH5194" t="s">
        <v>165</v>
      </c>
      <c r="AI5194" t="s">
        <v>166</v>
      </c>
      <c r="AJ5194" t="s">
        <v>3279</v>
      </c>
      <c r="AK5194" t="s">
        <v>61</v>
      </c>
      <c r="AL5194">
        <v>2</v>
      </c>
      <c r="AM5194" t="s">
        <v>167</v>
      </c>
      <c r="AN5194" t="s">
        <v>63</v>
      </c>
      <c r="AO5194" t="s">
        <v>64</v>
      </c>
      <c r="AP5194" t="s">
        <v>168</v>
      </c>
      <c r="AQ5194" t="s">
        <v>169</v>
      </c>
      <c r="AR5194" t="s">
        <v>67</v>
      </c>
      <c r="AS5194" t="s">
        <v>68</v>
      </c>
      <c r="AT5194" t="s">
        <v>69</v>
      </c>
      <c r="AU5194">
        <v>51</v>
      </c>
      <c r="AV5194">
        <v>22</v>
      </c>
      <c r="AW5194">
        <f>YEAR(ChinookMusic[[#This Row],[invoiceDate]])</f>
        <v>2009</v>
      </c>
      <c r="AX5194" t="str">
        <f>TEXT(ChinookMusic[[#This Row],[invoiceDate]],"MMMM")</f>
        <v>July</v>
      </c>
    </row>
    <row r="5195" spans="1:50" x14ac:dyDescent="0.3">
      <c r="A5195">
        <v>22</v>
      </c>
      <c r="B5195" t="s">
        <v>201</v>
      </c>
      <c r="C5195">
        <v>128</v>
      </c>
      <c r="D5195" t="s">
        <v>1207</v>
      </c>
      <c r="E5195">
        <v>1590</v>
      </c>
      <c r="F5195" t="s">
        <v>2474</v>
      </c>
      <c r="G5195" t="s">
        <v>498</v>
      </c>
      <c r="H5195">
        <v>270785</v>
      </c>
      <c r="I5195">
        <v>0.99</v>
      </c>
      <c r="J5195">
        <v>1</v>
      </c>
      <c r="K5195" t="s">
        <v>78</v>
      </c>
      <c r="L5195">
        <v>1</v>
      </c>
      <c r="M5195" t="s">
        <v>51</v>
      </c>
      <c r="N5195">
        <v>8</v>
      </c>
      <c r="O5195" t="s">
        <v>52</v>
      </c>
      <c r="P5195">
        <v>261</v>
      </c>
      <c r="Q5195">
        <v>1</v>
      </c>
      <c r="R5195">
        <v>47</v>
      </c>
      <c r="S5195">
        <v>15</v>
      </c>
      <c r="T5195" s="3">
        <v>40010</v>
      </c>
      <c r="U5195" t="s">
        <v>382</v>
      </c>
      <c r="V5195" t="s">
        <v>383</v>
      </c>
      <c r="W5195" t="s">
        <v>64</v>
      </c>
      <c r="X5195">
        <v>13.86</v>
      </c>
      <c r="Y5195">
        <v>15</v>
      </c>
      <c r="Z5195" t="s">
        <v>384</v>
      </c>
      <c r="AA5195" t="s">
        <v>385</v>
      </c>
      <c r="AB5195" t="s">
        <v>382</v>
      </c>
      <c r="AC5195" t="s">
        <v>383</v>
      </c>
      <c r="AD5195" t="s">
        <v>64</v>
      </c>
      <c r="AE5195" t="s">
        <v>386</v>
      </c>
      <c r="AF5195">
        <v>3</v>
      </c>
      <c r="AG5195">
        <v>3</v>
      </c>
      <c r="AH5195" t="s">
        <v>165</v>
      </c>
      <c r="AI5195" t="s">
        <v>166</v>
      </c>
      <c r="AJ5195" t="s">
        <v>3279</v>
      </c>
      <c r="AK5195" t="s">
        <v>61</v>
      </c>
      <c r="AL5195">
        <v>2</v>
      </c>
      <c r="AM5195" t="s">
        <v>167</v>
      </c>
      <c r="AN5195" t="s">
        <v>63</v>
      </c>
      <c r="AO5195" t="s">
        <v>64</v>
      </c>
      <c r="AP5195" t="s">
        <v>168</v>
      </c>
      <c r="AQ5195" t="s">
        <v>169</v>
      </c>
      <c r="AR5195" t="s">
        <v>67</v>
      </c>
      <c r="AS5195" t="s">
        <v>68</v>
      </c>
      <c r="AT5195" t="s">
        <v>69</v>
      </c>
      <c r="AU5195">
        <v>51</v>
      </c>
      <c r="AV5195">
        <v>22</v>
      </c>
      <c r="AW5195">
        <f>YEAR(ChinookMusic[[#This Row],[invoiceDate]])</f>
        <v>2009</v>
      </c>
      <c r="AX5195" t="str">
        <f>TEXT(ChinookMusic[[#This Row],[invoiceDate]],"MMMM")</f>
        <v>July</v>
      </c>
    </row>
    <row r="5196" spans="1:50" x14ac:dyDescent="0.3">
      <c r="A5196">
        <v>96</v>
      </c>
      <c r="B5196" t="s">
        <v>484</v>
      </c>
      <c r="C5196">
        <v>123</v>
      </c>
      <c r="D5196" t="s">
        <v>485</v>
      </c>
      <c r="E5196">
        <v>1527</v>
      </c>
      <c r="F5196" t="s">
        <v>486</v>
      </c>
      <c r="G5196" t="s">
        <v>73</v>
      </c>
      <c r="H5196">
        <v>229093</v>
      </c>
      <c r="I5196">
        <v>0.99</v>
      </c>
      <c r="J5196">
        <v>1</v>
      </c>
      <c r="K5196" t="s">
        <v>78</v>
      </c>
      <c r="L5196">
        <v>7</v>
      </c>
      <c r="M5196" t="s">
        <v>158</v>
      </c>
      <c r="N5196">
        <v>1</v>
      </c>
      <c r="O5196" t="s">
        <v>52</v>
      </c>
      <c r="P5196">
        <v>254</v>
      </c>
      <c r="Q5196">
        <v>1</v>
      </c>
      <c r="R5196">
        <v>47</v>
      </c>
      <c r="S5196">
        <v>15</v>
      </c>
      <c r="T5196" s="3">
        <v>40010</v>
      </c>
      <c r="U5196" t="s">
        <v>382</v>
      </c>
      <c r="V5196" t="s">
        <v>383</v>
      </c>
      <c r="W5196" t="s">
        <v>64</v>
      </c>
      <c r="X5196">
        <v>13.86</v>
      </c>
      <c r="Y5196">
        <v>15</v>
      </c>
      <c r="Z5196" t="s">
        <v>384</v>
      </c>
      <c r="AA5196" t="s">
        <v>385</v>
      </c>
      <c r="AB5196" t="s">
        <v>382</v>
      </c>
      <c r="AC5196" t="s">
        <v>383</v>
      </c>
      <c r="AD5196" t="s">
        <v>64</v>
      </c>
      <c r="AE5196" t="s">
        <v>386</v>
      </c>
      <c r="AF5196">
        <v>3</v>
      </c>
      <c r="AG5196">
        <v>3</v>
      </c>
      <c r="AH5196" t="s">
        <v>165</v>
      </c>
      <c r="AI5196" t="s">
        <v>166</v>
      </c>
      <c r="AJ5196" t="s">
        <v>3279</v>
      </c>
      <c r="AK5196" t="s">
        <v>61</v>
      </c>
      <c r="AL5196">
        <v>2</v>
      </c>
      <c r="AM5196" t="s">
        <v>167</v>
      </c>
      <c r="AN5196" t="s">
        <v>63</v>
      </c>
      <c r="AO5196" t="s">
        <v>64</v>
      </c>
      <c r="AP5196" t="s">
        <v>168</v>
      </c>
      <c r="AQ5196" t="s">
        <v>169</v>
      </c>
      <c r="AR5196" t="s">
        <v>67</v>
      </c>
      <c r="AS5196" t="s">
        <v>68</v>
      </c>
      <c r="AT5196" t="s">
        <v>69</v>
      </c>
      <c r="AU5196">
        <v>51</v>
      </c>
      <c r="AV5196">
        <v>22</v>
      </c>
      <c r="AW5196">
        <f>YEAR(ChinookMusic[[#This Row],[invoiceDate]])</f>
        <v>2009</v>
      </c>
      <c r="AX5196" t="str">
        <f>TEXT(ChinookMusic[[#This Row],[invoiceDate]],"MMMM")</f>
        <v>July</v>
      </c>
    </row>
    <row r="5197" spans="1:50" x14ac:dyDescent="0.3">
      <c r="A5197">
        <v>96</v>
      </c>
      <c r="B5197" t="s">
        <v>484</v>
      </c>
      <c r="C5197">
        <v>123</v>
      </c>
      <c r="D5197" t="s">
        <v>485</v>
      </c>
      <c r="E5197">
        <v>1527</v>
      </c>
      <c r="F5197" t="s">
        <v>486</v>
      </c>
      <c r="G5197" t="s">
        <v>73</v>
      </c>
      <c r="H5197">
        <v>229093</v>
      </c>
      <c r="I5197">
        <v>0.99</v>
      </c>
      <c r="J5197">
        <v>1</v>
      </c>
      <c r="K5197" t="s">
        <v>78</v>
      </c>
      <c r="L5197">
        <v>7</v>
      </c>
      <c r="M5197" t="s">
        <v>158</v>
      </c>
      <c r="N5197">
        <v>8</v>
      </c>
      <c r="O5197" t="s">
        <v>52</v>
      </c>
      <c r="P5197">
        <v>254</v>
      </c>
      <c r="Q5197">
        <v>1</v>
      </c>
      <c r="R5197">
        <v>47</v>
      </c>
      <c r="S5197">
        <v>15</v>
      </c>
      <c r="T5197" s="3">
        <v>40010</v>
      </c>
      <c r="U5197" t="s">
        <v>382</v>
      </c>
      <c r="V5197" t="s">
        <v>383</v>
      </c>
      <c r="W5197" t="s">
        <v>64</v>
      </c>
      <c r="X5197">
        <v>13.86</v>
      </c>
      <c r="Y5197">
        <v>15</v>
      </c>
      <c r="Z5197" t="s">
        <v>384</v>
      </c>
      <c r="AA5197" t="s">
        <v>385</v>
      </c>
      <c r="AB5197" t="s">
        <v>382</v>
      </c>
      <c r="AC5197" t="s">
        <v>383</v>
      </c>
      <c r="AD5197" t="s">
        <v>64</v>
      </c>
      <c r="AE5197" t="s">
        <v>386</v>
      </c>
      <c r="AF5197">
        <v>3</v>
      </c>
      <c r="AG5197">
        <v>3</v>
      </c>
      <c r="AH5197" t="s">
        <v>165</v>
      </c>
      <c r="AI5197" t="s">
        <v>166</v>
      </c>
      <c r="AJ5197" t="s">
        <v>3279</v>
      </c>
      <c r="AK5197" t="s">
        <v>61</v>
      </c>
      <c r="AL5197">
        <v>2</v>
      </c>
      <c r="AM5197" t="s">
        <v>167</v>
      </c>
      <c r="AN5197" t="s">
        <v>63</v>
      </c>
      <c r="AO5197" t="s">
        <v>64</v>
      </c>
      <c r="AP5197" t="s">
        <v>168</v>
      </c>
      <c r="AQ5197" t="s">
        <v>169</v>
      </c>
      <c r="AR5197" t="s">
        <v>67</v>
      </c>
      <c r="AS5197" t="s">
        <v>68</v>
      </c>
      <c r="AT5197" t="s">
        <v>69</v>
      </c>
      <c r="AU5197">
        <v>51</v>
      </c>
      <c r="AV5197">
        <v>22</v>
      </c>
      <c r="AW5197">
        <f>YEAR(ChinookMusic[[#This Row],[invoiceDate]])</f>
        <v>2009</v>
      </c>
      <c r="AX5197" t="str">
        <f>TEXT(ChinookMusic[[#This Row],[invoiceDate]],"MMMM")</f>
        <v>July</v>
      </c>
    </row>
    <row r="5198" spans="1:50" x14ac:dyDescent="0.3">
      <c r="A5198">
        <v>97</v>
      </c>
      <c r="B5198" t="s">
        <v>480</v>
      </c>
      <c r="C5198">
        <v>124</v>
      </c>
      <c r="D5198" t="s">
        <v>481</v>
      </c>
      <c r="E5198">
        <v>1536</v>
      </c>
      <c r="F5198" t="s">
        <v>482</v>
      </c>
      <c r="G5198" t="s">
        <v>480</v>
      </c>
      <c r="H5198">
        <v>241084</v>
      </c>
      <c r="I5198">
        <v>0.99</v>
      </c>
      <c r="J5198">
        <v>1</v>
      </c>
      <c r="K5198" t="s">
        <v>78</v>
      </c>
      <c r="L5198">
        <v>16</v>
      </c>
      <c r="M5198" t="s">
        <v>483</v>
      </c>
      <c r="N5198">
        <v>1</v>
      </c>
      <c r="O5198" t="s">
        <v>52</v>
      </c>
      <c r="P5198">
        <v>255</v>
      </c>
      <c r="Q5198">
        <v>1</v>
      </c>
      <c r="R5198">
        <v>47</v>
      </c>
      <c r="S5198">
        <v>15</v>
      </c>
      <c r="T5198" s="3">
        <v>40010</v>
      </c>
      <c r="U5198" t="s">
        <v>382</v>
      </c>
      <c r="V5198" t="s">
        <v>383</v>
      </c>
      <c r="W5198" t="s">
        <v>64</v>
      </c>
      <c r="X5198">
        <v>13.86</v>
      </c>
      <c r="Y5198">
        <v>15</v>
      </c>
      <c r="Z5198" t="s">
        <v>384</v>
      </c>
      <c r="AA5198" t="s">
        <v>385</v>
      </c>
      <c r="AB5198" t="s">
        <v>382</v>
      </c>
      <c r="AC5198" t="s">
        <v>383</v>
      </c>
      <c r="AD5198" t="s">
        <v>64</v>
      </c>
      <c r="AE5198" t="s">
        <v>386</v>
      </c>
      <c r="AF5198">
        <v>3</v>
      </c>
      <c r="AG5198">
        <v>3</v>
      </c>
      <c r="AH5198" t="s">
        <v>165</v>
      </c>
      <c r="AI5198" t="s">
        <v>166</v>
      </c>
      <c r="AJ5198" t="s">
        <v>3279</v>
      </c>
      <c r="AK5198" t="s">
        <v>61</v>
      </c>
      <c r="AL5198">
        <v>2</v>
      </c>
      <c r="AM5198" t="s">
        <v>167</v>
      </c>
      <c r="AN5198" t="s">
        <v>63</v>
      </c>
      <c r="AO5198" t="s">
        <v>64</v>
      </c>
      <c r="AP5198" t="s">
        <v>168</v>
      </c>
      <c r="AQ5198" t="s">
        <v>169</v>
      </c>
      <c r="AR5198" t="s">
        <v>67</v>
      </c>
      <c r="AS5198" t="s">
        <v>68</v>
      </c>
      <c r="AT5198" t="s">
        <v>69</v>
      </c>
      <c r="AU5198">
        <v>51</v>
      </c>
      <c r="AV5198">
        <v>22</v>
      </c>
      <c r="AW5198">
        <f>YEAR(ChinookMusic[[#This Row],[invoiceDate]])</f>
        <v>2009</v>
      </c>
      <c r="AX5198" t="str">
        <f>TEXT(ChinookMusic[[#This Row],[invoiceDate]],"MMMM")</f>
        <v>July</v>
      </c>
    </row>
    <row r="5199" spans="1:50" x14ac:dyDescent="0.3">
      <c r="A5199">
        <v>98</v>
      </c>
      <c r="B5199" t="s">
        <v>1186</v>
      </c>
      <c r="C5199">
        <v>125</v>
      </c>
      <c r="D5199" t="s">
        <v>1187</v>
      </c>
      <c r="E5199">
        <v>1554</v>
      </c>
      <c r="F5199" t="s">
        <v>3140</v>
      </c>
      <c r="G5199" t="s">
        <v>73</v>
      </c>
      <c r="H5199">
        <v>335542</v>
      </c>
      <c r="I5199">
        <v>0.99</v>
      </c>
      <c r="J5199">
        <v>1</v>
      </c>
      <c r="K5199" t="s">
        <v>78</v>
      </c>
      <c r="L5199">
        <v>3</v>
      </c>
      <c r="M5199" t="s">
        <v>137</v>
      </c>
      <c r="N5199">
        <v>1</v>
      </c>
      <c r="O5199" t="s">
        <v>52</v>
      </c>
      <c r="P5199">
        <v>257</v>
      </c>
      <c r="Q5199">
        <v>1</v>
      </c>
      <c r="R5199">
        <v>47</v>
      </c>
      <c r="S5199">
        <v>15</v>
      </c>
      <c r="T5199" s="3">
        <v>40010</v>
      </c>
      <c r="U5199" t="s">
        <v>382</v>
      </c>
      <c r="V5199" t="s">
        <v>383</v>
      </c>
      <c r="W5199" t="s">
        <v>64</v>
      </c>
      <c r="X5199">
        <v>13.86</v>
      </c>
      <c r="Y5199">
        <v>15</v>
      </c>
      <c r="Z5199" t="s">
        <v>384</v>
      </c>
      <c r="AA5199" t="s">
        <v>385</v>
      </c>
      <c r="AB5199" t="s">
        <v>382</v>
      </c>
      <c r="AC5199" t="s">
        <v>383</v>
      </c>
      <c r="AD5199" t="s">
        <v>64</v>
      </c>
      <c r="AE5199" t="s">
        <v>386</v>
      </c>
      <c r="AF5199">
        <v>3</v>
      </c>
      <c r="AG5199">
        <v>3</v>
      </c>
      <c r="AH5199" t="s">
        <v>165</v>
      </c>
      <c r="AI5199" t="s">
        <v>166</v>
      </c>
      <c r="AJ5199" t="s">
        <v>3279</v>
      </c>
      <c r="AK5199" t="s">
        <v>61</v>
      </c>
      <c r="AL5199">
        <v>2</v>
      </c>
      <c r="AM5199" t="s">
        <v>167</v>
      </c>
      <c r="AN5199" t="s">
        <v>63</v>
      </c>
      <c r="AO5199" t="s">
        <v>64</v>
      </c>
      <c r="AP5199" t="s">
        <v>168</v>
      </c>
      <c r="AQ5199" t="s">
        <v>169</v>
      </c>
      <c r="AR5199" t="s">
        <v>67</v>
      </c>
      <c r="AS5199" t="s">
        <v>68</v>
      </c>
      <c r="AT5199" t="s">
        <v>69</v>
      </c>
      <c r="AU5199">
        <v>51</v>
      </c>
      <c r="AV5199">
        <v>22</v>
      </c>
      <c r="AW5199">
        <f>YEAR(ChinookMusic[[#This Row],[invoiceDate]])</f>
        <v>2009</v>
      </c>
      <c r="AX5199" t="str">
        <f>TEXT(ChinookMusic[[#This Row],[invoiceDate]],"MMMM")</f>
        <v>July</v>
      </c>
    </row>
    <row r="5200" spans="1:50" x14ac:dyDescent="0.3">
      <c r="A5200">
        <v>98</v>
      </c>
      <c r="B5200" t="s">
        <v>1186</v>
      </c>
      <c r="C5200">
        <v>125</v>
      </c>
      <c r="D5200" t="s">
        <v>1187</v>
      </c>
      <c r="E5200">
        <v>1554</v>
      </c>
      <c r="F5200" t="s">
        <v>3140</v>
      </c>
      <c r="G5200" t="s">
        <v>73</v>
      </c>
      <c r="H5200">
        <v>335542</v>
      </c>
      <c r="I5200">
        <v>0.99</v>
      </c>
      <c r="J5200">
        <v>1</v>
      </c>
      <c r="K5200" t="s">
        <v>78</v>
      </c>
      <c r="L5200">
        <v>3</v>
      </c>
      <c r="M5200" t="s">
        <v>137</v>
      </c>
      <c r="N5200">
        <v>8</v>
      </c>
      <c r="O5200" t="s">
        <v>52</v>
      </c>
      <c r="P5200">
        <v>257</v>
      </c>
      <c r="Q5200">
        <v>1</v>
      </c>
      <c r="R5200">
        <v>47</v>
      </c>
      <c r="S5200">
        <v>15</v>
      </c>
      <c r="T5200" s="3">
        <v>40010</v>
      </c>
      <c r="U5200" t="s">
        <v>382</v>
      </c>
      <c r="V5200" t="s">
        <v>383</v>
      </c>
      <c r="W5200" t="s">
        <v>64</v>
      </c>
      <c r="X5200">
        <v>13.86</v>
      </c>
      <c r="Y5200">
        <v>15</v>
      </c>
      <c r="Z5200" t="s">
        <v>384</v>
      </c>
      <c r="AA5200" t="s">
        <v>385</v>
      </c>
      <c r="AB5200" t="s">
        <v>382</v>
      </c>
      <c r="AC5200" t="s">
        <v>383</v>
      </c>
      <c r="AD5200" t="s">
        <v>64</v>
      </c>
      <c r="AE5200" t="s">
        <v>386</v>
      </c>
      <c r="AF5200">
        <v>3</v>
      </c>
      <c r="AG5200">
        <v>3</v>
      </c>
      <c r="AH5200" t="s">
        <v>165</v>
      </c>
      <c r="AI5200" t="s">
        <v>166</v>
      </c>
      <c r="AJ5200" t="s">
        <v>3279</v>
      </c>
      <c r="AK5200" t="s">
        <v>61</v>
      </c>
      <c r="AL5200">
        <v>2</v>
      </c>
      <c r="AM5200" t="s">
        <v>167</v>
      </c>
      <c r="AN5200" t="s">
        <v>63</v>
      </c>
      <c r="AO5200" t="s">
        <v>64</v>
      </c>
      <c r="AP5200" t="s">
        <v>168</v>
      </c>
      <c r="AQ5200" t="s">
        <v>169</v>
      </c>
      <c r="AR5200" t="s">
        <v>67</v>
      </c>
      <c r="AS5200" t="s">
        <v>68</v>
      </c>
      <c r="AT5200" t="s">
        <v>69</v>
      </c>
      <c r="AU5200">
        <v>51</v>
      </c>
      <c r="AV5200">
        <v>22</v>
      </c>
      <c r="AW5200">
        <f>YEAR(ChinookMusic[[#This Row],[invoiceDate]])</f>
        <v>2009</v>
      </c>
      <c r="AX5200" t="str">
        <f>TEXT(ChinookMusic[[#This Row],[invoiceDate]],"MMMM")</f>
        <v>July</v>
      </c>
    </row>
    <row r="5201" spans="1:50" x14ac:dyDescent="0.3">
      <c r="A5201">
        <v>22</v>
      </c>
      <c r="B5201" t="s">
        <v>201</v>
      </c>
      <c r="C5201">
        <v>129</v>
      </c>
      <c r="D5201" t="s">
        <v>1204</v>
      </c>
      <c r="E5201">
        <v>1599</v>
      </c>
      <c r="F5201" t="s">
        <v>1661</v>
      </c>
      <c r="G5201" t="s">
        <v>1662</v>
      </c>
      <c r="H5201">
        <v>223216</v>
      </c>
      <c r="I5201">
        <v>0.99</v>
      </c>
      <c r="J5201">
        <v>1</v>
      </c>
      <c r="K5201" t="s">
        <v>78</v>
      </c>
      <c r="L5201">
        <v>1</v>
      </c>
      <c r="M5201" t="s">
        <v>51</v>
      </c>
      <c r="N5201">
        <v>1</v>
      </c>
      <c r="O5201" t="s">
        <v>52</v>
      </c>
      <c r="P5201">
        <v>262</v>
      </c>
      <c r="Q5201">
        <v>1</v>
      </c>
      <c r="R5201">
        <v>47</v>
      </c>
      <c r="S5201">
        <v>15</v>
      </c>
      <c r="T5201" s="3">
        <v>40010</v>
      </c>
      <c r="U5201" t="s">
        <v>382</v>
      </c>
      <c r="V5201" t="s">
        <v>383</v>
      </c>
      <c r="W5201" t="s">
        <v>64</v>
      </c>
      <c r="X5201">
        <v>13.86</v>
      </c>
      <c r="Y5201">
        <v>15</v>
      </c>
      <c r="Z5201" t="s">
        <v>384</v>
      </c>
      <c r="AA5201" t="s">
        <v>385</v>
      </c>
      <c r="AB5201" t="s">
        <v>382</v>
      </c>
      <c r="AC5201" t="s">
        <v>383</v>
      </c>
      <c r="AD5201" t="s">
        <v>64</v>
      </c>
      <c r="AE5201" t="s">
        <v>386</v>
      </c>
      <c r="AF5201">
        <v>3</v>
      </c>
      <c r="AG5201">
        <v>3</v>
      </c>
      <c r="AH5201" t="s">
        <v>165</v>
      </c>
      <c r="AI5201" t="s">
        <v>166</v>
      </c>
      <c r="AJ5201" t="s">
        <v>3279</v>
      </c>
      <c r="AK5201" t="s">
        <v>61</v>
      </c>
      <c r="AL5201">
        <v>2</v>
      </c>
      <c r="AM5201" t="s">
        <v>167</v>
      </c>
      <c r="AN5201" t="s">
        <v>63</v>
      </c>
      <c r="AO5201" t="s">
        <v>64</v>
      </c>
      <c r="AP5201" t="s">
        <v>168</v>
      </c>
      <c r="AQ5201" t="s">
        <v>169</v>
      </c>
      <c r="AR5201" t="s">
        <v>67</v>
      </c>
      <c r="AS5201" t="s">
        <v>68</v>
      </c>
      <c r="AT5201" t="s">
        <v>69</v>
      </c>
      <c r="AU5201">
        <v>51</v>
      </c>
      <c r="AV5201">
        <v>22</v>
      </c>
      <c r="AW5201">
        <f>YEAR(ChinookMusic[[#This Row],[invoiceDate]])</f>
        <v>2009</v>
      </c>
      <c r="AX5201" t="str">
        <f>TEXT(ChinookMusic[[#This Row],[invoiceDate]],"MMMM")</f>
        <v>July</v>
      </c>
    </row>
    <row r="5202" spans="1:50" x14ac:dyDescent="0.3">
      <c r="A5202">
        <v>22</v>
      </c>
      <c r="B5202" t="s">
        <v>201</v>
      </c>
      <c r="C5202">
        <v>129</v>
      </c>
      <c r="D5202" t="s">
        <v>1204</v>
      </c>
      <c r="E5202">
        <v>1599</v>
      </c>
      <c r="F5202" t="s">
        <v>1661</v>
      </c>
      <c r="G5202" t="s">
        <v>1662</v>
      </c>
      <c r="H5202">
        <v>223216</v>
      </c>
      <c r="I5202">
        <v>0.99</v>
      </c>
      <c r="J5202">
        <v>1</v>
      </c>
      <c r="K5202" t="s">
        <v>78</v>
      </c>
      <c r="L5202">
        <v>1</v>
      </c>
      <c r="M5202" t="s">
        <v>51</v>
      </c>
      <c r="N5202">
        <v>8</v>
      </c>
      <c r="O5202" t="s">
        <v>52</v>
      </c>
      <c r="P5202">
        <v>262</v>
      </c>
      <c r="Q5202">
        <v>1</v>
      </c>
      <c r="R5202">
        <v>47</v>
      </c>
      <c r="S5202">
        <v>15</v>
      </c>
      <c r="T5202" s="3">
        <v>40010</v>
      </c>
      <c r="U5202" t="s">
        <v>382</v>
      </c>
      <c r="V5202" t="s">
        <v>383</v>
      </c>
      <c r="W5202" t="s">
        <v>64</v>
      </c>
      <c r="X5202">
        <v>13.86</v>
      </c>
      <c r="Y5202">
        <v>15</v>
      </c>
      <c r="Z5202" t="s">
        <v>384</v>
      </c>
      <c r="AA5202" t="s">
        <v>385</v>
      </c>
      <c r="AB5202" t="s">
        <v>382</v>
      </c>
      <c r="AC5202" t="s">
        <v>383</v>
      </c>
      <c r="AD5202" t="s">
        <v>64</v>
      </c>
      <c r="AE5202" t="s">
        <v>386</v>
      </c>
      <c r="AF5202">
        <v>3</v>
      </c>
      <c r="AG5202">
        <v>3</v>
      </c>
      <c r="AH5202" t="s">
        <v>165</v>
      </c>
      <c r="AI5202" t="s">
        <v>166</v>
      </c>
      <c r="AJ5202" t="s">
        <v>3279</v>
      </c>
      <c r="AK5202" t="s">
        <v>61</v>
      </c>
      <c r="AL5202">
        <v>2</v>
      </c>
      <c r="AM5202" t="s">
        <v>167</v>
      </c>
      <c r="AN5202" t="s">
        <v>63</v>
      </c>
      <c r="AO5202" t="s">
        <v>64</v>
      </c>
      <c r="AP5202" t="s">
        <v>168</v>
      </c>
      <c r="AQ5202" t="s">
        <v>169</v>
      </c>
      <c r="AR5202" t="s">
        <v>67</v>
      </c>
      <c r="AS5202" t="s">
        <v>68</v>
      </c>
      <c r="AT5202" t="s">
        <v>69</v>
      </c>
      <c r="AU5202">
        <v>51</v>
      </c>
      <c r="AV5202">
        <v>22</v>
      </c>
      <c r="AW5202">
        <f>YEAR(ChinookMusic[[#This Row],[invoiceDate]])</f>
        <v>2009</v>
      </c>
      <c r="AX5202" t="str">
        <f>TEXT(ChinookMusic[[#This Row],[invoiceDate]],"MMMM")</f>
        <v>July</v>
      </c>
    </row>
    <row r="5203" spans="1:50" x14ac:dyDescent="0.3">
      <c r="A5203">
        <v>95</v>
      </c>
      <c r="B5203" t="s">
        <v>1192</v>
      </c>
      <c r="C5203">
        <v>121</v>
      </c>
      <c r="D5203" t="s">
        <v>1193</v>
      </c>
      <c r="E5203">
        <v>1500</v>
      </c>
      <c r="F5203" t="s">
        <v>3141</v>
      </c>
      <c r="G5203" t="s">
        <v>73</v>
      </c>
      <c r="H5203">
        <v>193560</v>
      </c>
      <c r="I5203">
        <v>0.99</v>
      </c>
      <c r="J5203">
        <v>2</v>
      </c>
      <c r="K5203" t="s">
        <v>50</v>
      </c>
      <c r="L5203">
        <v>1</v>
      </c>
      <c r="M5203" t="s">
        <v>51</v>
      </c>
      <c r="N5203">
        <v>5</v>
      </c>
      <c r="O5203" t="s">
        <v>70</v>
      </c>
      <c r="P5203">
        <v>251</v>
      </c>
      <c r="Q5203">
        <v>1</v>
      </c>
      <c r="R5203">
        <v>47</v>
      </c>
      <c r="S5203">
        <v>15</v>
      </c>
      <c r="T5203" s="3">
        <v>40010</v>
      </c>
      <c r="U5203" t="s">
        <v>382</v>
      </c>
      <c r="V5203" t="s">
        <v>383</v>
      </c>
      <c r="W5203" t="s">
        <v>64</v>
      </c>
      <c r="X5203">
        <v>13.86</v>
      </c>
      <c r="Y5203">
        <v>15</v>
      </c>
      <c r="Z5203" t="s">
        <v>384</v>
      </c>
      <c r="AA5203" t="s">
        <v>385</v>
      </c>
      <c r="AB5203" t="s">
        <v>382</v>
      </c>
      <c r="AC5203" t="s">
        <v>383</v>
      </c>
      <c r="AD5203" t="s">
        <v>64</v>
      </c>
      <c r="AE5203" t="s">
        <v>386</v>
      </c>
      <c r="AF5203">
        <v>3</v>
      </c>
      <c r="AG5203">
        <v>3</v>
      </c>
      <c r="AH5203" t="s">
        <v>165</v>
      </c>
      <c r="AI5203" t="s">
        <v>166</v>
      </c>
      <c r="AJ5203" t="s">
        <v>3279</v>
      </c>
      <c r="AK5203" t="s">
        <v>61</v>
      </c>
      <c r="AL5203">
        <v>2</v>
      </c>
      <c r="AM5203" t="s">
        <v>167</v>
      </c>
      <c r="AN5203" t="s">
        <v>63</v>
      </c>
      <c r="AO5203" t="s">
        <v>64</v>
      </c>
      <c r="AP5203" t="s">
        <v>168</v>
      </c>
      <c r="AQ5203" t="s">
        <v>169</v>
      </c>
      <c r="AR5203" t="s">
        <v>67</v>
      </c>
      <c r="AS5203" t="s">
        <v>68</v>
      </c>
      <c r="AT5203" t="s">
        <v>69</v>
      </c>
      <c r="AU5203">
        <v>51</v>
      </c>
      <c r="AV5203">
        <v>22</v>
      </c>
      <c r="AW5203">
        <f>YEAR(ChinookMusic[[#This Row],[invoiceDate]])</f>
        <v>2009</v>
      </c>
      <c r="AX5203" t="str">
        <f>TEXT(ChinookMusic[[#This Row],[invoiceDate]],"MMMM")</f>
        <v>July</v>
      </c>
    </row>
    <row r="5204" spans="1:50" x14ac:dyDescent="0.3">
      <c r="A5204">
        <v>95</v>
      </c>
      <c r="B5204" t="s">
        <v>1192</v>
      </c>
      <c r="C5204">
        <v>121</v>
      </c>
      <c r="D5204" t="s">
        <v>1193</v>
      </c>
      <c r="E5204">
        <v>1500</v>
      </c>
      <c r="F5204" t="s">
        <v>3141</v>
      </c>
      <c r="G5204" t="s">
        <v>73</v>
      </c>
      <c r="H5204">
        <v>193560</v>
      </c>
      <c r="I5204">
        <v>0.99</v>
      </c>
      <c r="J5204">
        <v>2</v>
      </c>
      <c r="K5204" t="s">
        <v>50</v>
      </c>
      <c r="L5204">
        <v>1</v>
      </c>
      <c r="M5204" t="s">
        <v>51</v>
      </c>
      <c r="N5204">
        <v>1</v>
      </c>
      <c r="O5204" t="s">
        <v>52</v>
      </c>
      <c r="P5204">
        <v>251</v>
      </c>
      <c r="Q5204">
        <v>1</v>
      </c>
      <c r="R5204">
        <v>47</v>
      </c>
      <c r="S5204">
        <v>15</v>
      </c>
      <c r="T5204" s="3">
        <v>40010</v>
      </c>
      <c r="U5204" t="s">
        <v>382</v>
      </c>
      <c r="V5204" t="s">
        <v>383</v>
      </c>
      <c r="W5204" t="s">
        <v>64</v>
      </c>
      <c r="X5204">
        <v>13.86</v>
      </c>
      <c r="Y5204">
        <v>15</v>
      </c>
      <c r="Z5204" t="s">
        <v>384</v>
      </c>
      <c r="AA5204" t="s">
        <v>385</v>
      </c>
      <c r="AB5204" t="s">
        <v>382</v>
      </c>
      <c r="AC5204" t="s">
        <v>383</v>
      </c>
      <c r="AD5204" t="s">
        <v>64</v>
      </c>
      <c r="AE5204" t="s">
        <v>386</v>
      </c>
      <c r="AF5204">
        <v>3</v>
      </c>
      <c r="AG5204">
        <v>3</v>
      </c>
      <c r="AH5204" t="s">
        <v>165</v>
      </c>
      <c r="AI5204" t="s">
        <v>166</v>
      </c>
      <c r="AJ5204" t="s">
        <v>3279</v>
      </c>
      <c r="AK5204" t="s">
        <v>61</v>
      </c>
      <c r="AL5204">
        <v>2</v>
      </c>
      <c r="AM5204" t="s">
        <v>167</v>
      </c>
      <c r="AN5204" t="s">
        <v>63</v>
      </c>
      <c r="AO5204" t="s">
        <v>64</v>
      </c>
      <c r="AP5204" t="s">
        <v>168</v>
      </c>
      <c r="AQ5204" t="s">
        <v>169</v>
      </c>
      <c r="AR5204" t="s">
        <v>67</v>
      </c>
      <c r="AS5204" t="s">
        <v>68</v>
      </c>
      <c r="AT5204" t="s">
        <v>69</v>
      </c>
      <c r="AU5204">
        <v>51</v>
      </c>
      <c r="AV5204">
        <v>22</v>
      </c>
      <c r="AW5204">
        <f>YEAR(ChinookMusic[[#This Row],[invoiceDate]])</f>
        <v>2009</v>
      </c>
      <c r="AX5204" t="str">
        <f>TEXT(ChinookMusic[[#This Row],[invoiceDate]],"MMMM")</f>
        <v>July</v>
      </c>
    </row>
    <row r="5205" spans="1:50" x14ac:dyDescent="0.3">
      <c r="A5205">
        <v>95</v>
      </c>
      <c r="B5205" t="s">
        <v>1192</v>
      </c>
      <c r="C5205">
        <v>121</v>
      </c>
      <c r="D5205" t="s">
        <v>1193</v>
      </c>
      <c r="E5205">
        <v>1500</v>
      </c>
      <c r="F5205" t="s">
        <v>3141</v>
      </c>
      <c r="G5205" t="s">
        <v>73</v>
      </c>
      <c r="H5205">
        <v>193560</v>
      </c>
      <c r="I5205">
        <v>0.99</v>
      </c>
      <c r="J5205">
        <v>2</v>
      </c>
      <c r="K5205" t="s">
        <v>50</v>
      </c>
      <c r="L5205">
        <v>1</v>
      </c>
      <c r="M5205" t="s">
        <v>51</v>
      </c>
      <c r="N5205">
        <v>8</v>
      </c>
      <c r="O5205" t="s">
        <v>52</v>
      </c>
      <c r="P5205">
        <v>251</v>
      </c>
      <c r="Q5205">
        <v>1</v>
      </c>
      <c r="R5205">
        <v>47</v>
      </c>
      <c r="S5205">
        <v>15</v>
      </c>
      <c r="T5205" s="3">
        <v>40010</v>
      </c>
      <c r="U5205" t="s">
        <v>382</v>
      </c>
      <c r="V5205" t="s">
        <v>383</v>
      </c>
      <c r="W5205" t="s">
        <v>64</v>
      </c>
      <c r="X5205">
        <v>13.86</v>
      </c>
      <c r="Y5205">
        <v>15</v>
      </c>
      <c r="Z5205" t="s">
        <v>384</v>
      </c>
      <c r="AA5205" t="s">
        <v>385</v>
      </c>
      <c r="AB5205" t="s">
        <v>382</v>
      </c>
      <c r="AC5205" t="s">
        <v>383</v>
      </c>
      <c r="AD5205" t="s">
        <v>64</v>
      </c>
      <c r="AE5205" t="s">
        <v>386</v>
      </c>
      <c r="AF5205">
        <v>3</v>
      </c>
      <c r="AG5205">
        <v>3</v>
      </c>
      <c r="AH5205" t="s">
        <v>165</v>
      </c>
      <c r="AI5205" t="s">
        <v>166</v>
      </c>
      <c r="AJ5205" t="s">
        <v>3279</v>
      </c>
      <c r="AK5205" t="s">
        <v>61</v>
      </c>
      <c r="AL5205">
        <v>2</v>
      </c>
      <c r="AM5205" t="s">
        <v>167</v>
      </c>
      <c r="AN5205" t="s">
        <v>63</v>
      </c>
      <c r="AO5205" t="s">
        <v>64</v>
      </c>
      <c r="AP5205" t="s">
        <v>168</v>
      </c>
      <c r="AQ5205" t="s">
        <v>169</v>
      </c>
      <c r="AR5205" t="s">
        <v>67</v>
      </c>
      <c r="AS5205" t="s">
        <v>68</v>
      </c>
      <c r="AT5205" t="s">
        <v>69</v>
      </c>
      <c r="AU5205">
        <v>51</v>
      </c>
      <c r="AV5205">
        <v>22</v>
      </c>
      <c r="AW5205">
        <f>YEAR(ChinookMusic[[#This Row],[invoiceDate]])</f>
        <v>2009</v>
      </c>
      <c r="AX5205" t="str">
        <f>TEXT(ChinookMusic[[#This Row],[invoiceDate]],"MMMM")</f>
        <v>July</v>
      </c>
    </row>
    <row r="5206" spans="1:50" x14ac:dyDescent="0.3">
      <c r="A5206">
        <v>22</v>
      </c>
      <c r="B5206" t="s">
        <v>201</v>
      </c>
      <c r="C5206">
        <v>130</v>
      </c>
      <c r="D5206" t="s">
        <v>963</v>
      </c>
      <c r="E5206">
        <v>1608</v>
      </c>
      <c r="F5206" t="s">
        <v>3142</v>
      </c>
      <c r="G5206" t="s">
        <v>3143</v>
      </c>
      <c r="H5206">
        <v>356284</v>
      </c>
      <c r="I5206">
        <v>0.99</v>
      </c>
      <c r="J5206">
        <v>1</v>
      </c>
      <c r="K5206" t="s">
        <v>78</v>
      </c>
      <c r="L5206">
        <v>1</v>
      </c>
      <c r="M5206" t="s">
        <v>51</v>
      </c>
      <c r="N5206">
        <v>8</v>
      </c>
      <c r="O5206" t="s">
        <v>52</v>
      </c>
      <c r="P5206">
        <v>263</v>
      </c>
      <c r="Q5206">
        <v>1</v>
      </c>
      <c r="R5206">
        <v>47</v>
      </c>
      <c r="S5206">
        <v>15</v>
      </c>
      <c r="T5206" s="3">
        <v>40010</v>
      </c>
      <c r="U5206" t="s">
        <v>382</v>
      </c>
      <c r="V5206" t="s">
        <v>383</v>
      </c>
      <c r="W5206" t="s">
        <v>64</v>
      </c>
      <c r="X5206">
        <v>13.86</v>
      </c>
      <c r="Y5206">
        <v>15</v>
      </c>
      <c r="Z5206" t="s">
        <v>384</v>
      </c>
      <c r="AA5206" t="s">
        <v>385</v>
      </c>
      <c r="AB5206" t="s">
        <v>382</v>
      </c>
      <c r="AC5206" t="s">
        <v>383</v>
      </c>
      <c r="AD5206" t="s">
        <v>64</v>
      </c>
      <c r="AE5206" t="s">
        <v>386</v>
      </c>
      <c r="AF5206">
        <v>3</v>
      </c>
      <c r="AG5206">
        <v>3</v>
      </c>
      <c r="AH5206" t="s">
        <v>165</v>
      </c>
      <c r="AI5206" t="s">
        <v>166</v>
      </c>
      <c r="AJ5206" t="s">
        <v>3279</v>
      </c>
      <c r="AK5206" t="s">
        <v>61</v>
      </c>
      <c r="AL5206">
        <v>2</v>
      </c>
      <c r="AM5206" t="s">
        <v>167</v>
      </c>
      <c r="AN5206" t="s">
        <v>63</v>
      </c>
      <c r="AO5206" t="s">
        <v>64</v>
      </c>
      <c r="AP5206" t="s">
        <v>168</v>
      </c>
      <c r="AQ5206" t="s">
        <v>169</v>
      </c>
      <c r="AR5206" t="s">
        <v>67</v>
      </c>
      <c r="AS5206" t="s">
        <v>68</v>
      </c>
      <c r="AT5206" t="s">
        <v>69</v>
      </c>
      <c r="AU5206">
        <v>51</v>
      </c>
      <c r="AV5206">
        <v>22</v>
      </c>
      <c r="AW5206">
        <f>YEAR(ChinookMusic[[#This Row],[invoiceDate]])</f>
        <v>2009</v>
      </c>
      <c r="AX5206" t="str">
        <f>TEXT(ChinookMusic[[#This Row],[invoiceDate]],"MMMM")</f>
        <v>July</v>
      </c>
    </row>
    <row r="5207" spans="1:50" x14ac:dyDescent="0.3">
      <c r="A5207">
        <v>22</v>
      </c>
      <c r="B5207" t="s">
        <v>201</v>
      </c>
      <c r="C5207">
        <v>130</v>
      </c>
      <c r="D5207" t="s">
        <v>963</v>
      </c>
      <c r="E5207">
        <v>1608</v>
      </c>
      <c r="F5207" t="s">
        <v>3142</v>
      </c>
      <c r="G5207" t="s">
        <v>3143</v>
      </c>
      <c r="H5207">
        <v>356284</v>
      </c>
      <c r="I5207">
        <v>0.99</v>
      </c>
      <c r="J5207">
        <v>1</v>
      </c>
      <c r="K5207" t="s">
        <v>78</v>
      </c>
      <c r="L5207">
        <v>1</v>
      </c>
      <c r="M5207" t="s">
        <v>51</v>
      </c>
      <c r="N5207">
        <v>1</v>
      </c>
      <c r="O5207" t="s">
        <v>52</v>
      </c>
      <c r="P5207">
        <v>263</v>
      </c>
      <c r="Q5207">
        <v>1</v>
      </c>
      <c r="R5207">
        <v>47</v>
      </c>
      <c r="S5207">
        <v>15</v>
      </c>
      <c r="T5207" s="3">
        <v>40010</v>
      </c>
      <c r="U5207" t="s">
        <v>382</v>
      </c>
      <c r="V5207" t="s">
        <v>383</v>
      </c>
      <c r="W5207" t="s">
        <v>64</v>
      </c>
      <c r="X5207">
        <v>13.86</v>
      </c>
      <c r="Y5207">
        <v>15</v>
      </c>
      <c r="Z5207" t="s">
        <v>384</v>
      </c>
      <c r="AA5207" t="s">
        <v>385</v>
      </c>
      <c r="AB5207" t="s">
        <v>382</v>
      </c>
      <c r="AC5207" t="s">
        <v>383</v>
      </c>
      <c r="AD5207" t="s">
        <v>64</v>
      </c>
      <c r="AE5207" t="s">
        <v>386</v>
      </c>
      <c r="AF5207">
        <v>3</v>
      </c>
      <c r="AG5207">
        <v>3</v>
      </c>
      <c r="AH5207" t="s">
        <v>165</v>
      </c>
      <c r="AI5207" t="s">
        <v>166</v>
      </c>
      <c r="AJ5207" t="s">
        <v>3281</v>
      </c>
      <c r="AK5207" t="s">
        <v>61</v>
      </c>
      <c r="AL5207">
        <v>2</v>
      </c>
      <c r="AM5207" t="s">
        <v>167</v>
      </c>
      <c r="AN5207" t="s">
        <v>63</v>
      </c>
      <c r="AO5207" t="s">
        <v>64</v>
      </c>
      <c r="AP5207" t="s">
        <v>168</v>
      </c>
      <c r="AQ5207" t="s">
        <v>169</v>
      </c>
      <c r="AR5207" t="s">
        <v>67</v>
      </c>
      <c r="AS5207" t="s">
        <v>68</v>
      </c>
      <c r="AT5207" t="s">
        <v>69</v>
      </c>
      <c r="AU5207">
        <v>51</v>
      </c>
      <c r="AV5207">
        <v>22</v>
      </c>
      <c r="AW5207">
        <f>YEAR(ChinookMusic[[#This Row],[invoiceDate]])</f>
        <v>2009</v>
      </c>
      <c r="AX5207" t="str">
        <f>TEXT(ChinookMusic[[#This Row],[invoiceDate]],"MMMM")</f>
        <v>July</v>
      </c>
    </row>
    <row r="5208" spans="1:50" x14ac:dyDescent="0.3">
      <c r="A5208">
        <v>97</v>
      </c>
      <c r="B5208" t="s">
        <v>480</v>
      </c>
      <c r="C5208">
        <v>124</v>
      </c>
      <c r="D5208" t="s">
        <v>481</v>
      </c>
      <c r="E5208">
        <v>1545</v>
      </c>
      <c r="F5208" t="s">
        <v>3144</v>
      </c>
      <c r="G5208" t="s">
        <v>480</v>
      </c>
      <c r="H5208">
        <v>220891</v>
      </c>
      <c r="I5208">
        <v>0.99</v>
      </c>
      <c r="J5208">
        <v>1</v>
      </c>
      <c r="K5208" t="s">
        <v>78</v>
      </c>
      <c r="L5208">
        <v>16</v>
      </c>
      <c r="M5208" t="s">
        <v>483</v>
      </c>
      <c r="N5208">
        <v>1</v>
      </c>
      <c r="O5208" t="s">
        <v>52</v>
      </c>
      <c r="P5208">
        <v>256</v>
      </c>
      <c r="Q5208">
        <v>1</v>
      </c>
      <c r="R5208">
        <v>47</v>
      </c>
      <c r="S5208">
        <v>15</v>
      </c>
      <c r="T5208" s="3">
        <v>40010</v>
      </c>
      <c r="U5208" t="s">
        <v>382</v>
      </c>
      <c r="V5208" t="s">
        <v>383</v>
      </c>
      <c r="W5208" t="s">
        <v>64</v>
      </c>
      <c r="X5208">
        <v>13.86</v>
      </c>
      <c r="Y5208">
        <v>15</v>
      </c>
      <c r="Z5208" t="s">
        <v>384</v>
      </c>
      <c r="AA5208" t="s">
        <v>385</v>
      </c>
      <c r="AB5208" t="s">
        <v>382</v>
      </c>
      <c r="AC5208" t="s">
        <v>383</v>
      </c>
      <c r="AD5208" t="s">
        <v>64</v>
      </c>
      <c r="AE5208" t="s">
        <v>386</v>
      </c>
      <c r="AF5208">
        <v>3</v>
      </c>
      <c r="AG5208">
        <v>3</v>
      </c>
      <c r="AH5208" t="s">
        <v>165</v>
      </c>
      <c r="AI5208" t="s">
        <v>166</v>
      </c>
      <c r="AJ5208" t="s">
        <v>3281</v>
      </c>
      <c r="AK5208" t="s">
        <v>61</v>
      </c>
      <c r="AL5208">
        <v>2</v>
      </c>
      <c r="AM5208" t="s">
        <v>167</v>
      </c>
      <c r="AN5208" t="s">
        <v>63</v>
      </c>
      <c r="AO5208" t="s">
        <v>64</v>
      </c>
      <c r="AP5208" t="s">
        <v>168</v>
      </c>
      <c r="AQ5208" t="s">
        <v>169</v>
      </c>
      <c r="AR5208" t="s">
        <v>67</v>
      </c>
      <c r="AS5208" t="s">
        <v>68</v>
      </c>
      <c r="AT5208" t="s">
        <v>69</v>
      </c>
      <c r="AU5208">
        <v>51</v>
      </c>
      <c r="AV5208">
        <v>22</v>
      </c>
      <c r="AW5208">
        <f>YEAR(ChinookMusic[[#This Row],[invoiceDate]])</f>
        <v>2009</v>
      </c>
      <c r="AX5208" t="str">
        <f>TEXT(ChinookMusic[[#This Row],[invoiceDate]],"MMMM")</f>
        <v>July</v>
      </c>
    </row>
    <row r="5209" spans="1:50" x14ac:dyDescent="0.3">
      <c r="A5209">
        <v>97</v>
      </c>
      <c r="B5209" t="s">
        <v>480</v>
      </c>
      <c r="C5209">
        <v>124</v>
      </c>
      <c r="D5209" t="s">
        <v>481</v>
      </c>
      <c r="E5209">
        <v>1545</v>
      </c>
      <c r="F5209" t="s">
        <v>3144</v>
      </c>
      <c r="G5209" t="s">
        <v>480</v>
      </c>
      <c r="H5209">
        <v>220891</v>
      </c>
      <c r="I5209">
        <v>0.99</v>
      </c>
      <c r="J5209">
        <v>1</v>
      </c>
      <c r="K5209" t="s">
        <v>78</v>
      </c>
      <c r="L5209">
        <v>16</v>
      </c>
      <c r="M5209" t="s">
        <v>483</v>
      </c>
      <c r="N5209">
        <v>8</v>
      </c>
      <c r="O5209" t="s">
        <v>52</v>
      </c>
      <c r="P5209">
        <v>256</v>
      </c>
      <c r="Q5209">
        <v>1</v>
      </c>
      <c r="R5209">
        <v>47</v>
      </c>
      <c r="S5209">
        <v>15</v>
      </c>
      <c r="T5209" s="3">
        <v>40010</v>
      </c>
      <c r="U5209" t="s">
        <v>382</v>
      </c>
      <c r="V5209" t="s">
        <v>383</v>
      </c>
      <c r="W5209" t="s">
        <v>64</v>
      </c>
      <c r="X5209">
        <v>13.86</v>
      </c>
      <c r="Y5209">
        <v>15</v>
      </c>
      <c r="Z5209" t="s">
        <v>384</v>
      </c>
      <c r="AA5209" t="s">
        <v>385</v>
      </c>
      <c r="AB5209" t="s">
        <v>382</v>
      </c>
      <c r="AC5209" t="s">
        <v>383</v>
      </c>
      <c r="AD5209" t="s">
        <v>64</v>
      </c>
      <c r="AE5209" t="s">
        <v>386</v>
      </c>
      <c r="AF5209">
        <v>3</v>
      </c>
      <c r="AG5209">
        <v>3</v>
      </c>
      <c r="AH5209" t="s">
        <v>165</v>
      </c>
      <c r="AI5209" t="s">
        <v>166</v>
      </c>
      <c r="AJ5209" t="s">
        <v>3281</v>
      </c>
      <c r="AK5209" t="s">
        <v>61</v>
      </c>
      <c r="AL5209">
        <v>2</v>
      </c>
      <c r="AM5209" t="s">
        <v>167</v>
      </c>
      <c r="AN5209" t="s">
        <v>63</v>
      </c>
      <c r="AO5209" t="s">
        <v>64</v>
      </c>
      <c r="AP5209" t="s">
        <v>168</v>
      </c>
      <c r="AQ5209" t="s">
        <v>169</v>
      </c>
      <c r="AR5209" t="s">
        <v>67</v>
      </c>
      <c r="AS5209" t="s">
        <v>68</v>
      </c>
      <c r="AT5209" t="s">
        <v>69</v>
      </c>
      <c r="AU5209">
        <v>51</v>
      </c>
      <c r="AV5209">
        <v>22</v>
      </c>
      <c r="AW5209">
        <f>YEAR(ChinookMusic[[#This Row],[invoiceDate]])</f>
        <v>2009</v>
      </c>
      <c r="AX5209" t="str">
        <f>TEXT(ChinookMusic[[#This Row],[invoiceDate]],"MMMM")</f>
        <v>July</v>
      </c>
    </row>
    <row r="5210" spans="1:50" x14ac:dyDescent="0.3">
      <c r="A5210">
        <v>46</v>
      </c>
      <c r="B5210" t="s">
        <v>958</v>
      </c>
      <c r="C5210">
        <v>122</v>
      </c>
      <c r="D5210" t="s">
        <v>959</v>
      </c>
      <c r="E5210">
        <v>1509</v>
      </c>
      <c r="F5210" t="s">
        <v>3145</v>
      </c>
      <c r="G5210" t="s">
        <v>73</v>
      </c>
      <c r="H5210">
        <v>343484</v>
      </c>
      <c r="I5210">
        <v>0.99</v>
      </c>
      <c r="J5210">
        <v>1</v>
      </c>
      <c r="K5210" t="s">
        <v>78</v>
      </c>
      <c r="L5210">
        <v>7</v>
      </c>
      <c r="M5210" t="s">
        <v>158</v>
      </c>
      <c r="N5210">
        <v>1</v>
      </c>
      <c r="O5210" t="s">
        <v>52</v>
      </c>
      <c r="P5210">
        <v>252</v>
      </c>
      <c r="Q5210">
        <v>1</v>
      </c>
      <c r="R5210">
        <v>47</v>
      </c>
      <c r="S5210">
        <v>15</v>
      </c>
      <c r="T5210" s="3">
        <v>40010</v>
      </c>
      <c r="U5210" t="s">
        <v>382</v>
      </c>
      <c r="V5210" t="s">
        <v>383</v>
      </c>
      <c r="W5210" t="s">
        <v>64</v>
      </c>
      <c r="X5210">
        <v>13.86</v>
      </c>
      <c r="Y5210">
        <v>15</v>
      </c>
      <c r="Z5210" t="s">
        <v>384</v>
      </c>
      <c r="AA5210" t="s">
        <v>385</v>
      </c>
      <c r="AB5210" t="s">
        <v>382</v>
      </c>
      <c r="AC5210" t="s">
        <v>383</v>
      </c>
      <c r="AD5210" t="s">
        <v>64</v>
      </c>
      <c r="AE5210" t="s">
        <v>386</v>
      </c>
      <c r="AF5210">
        <v>3</v>
      </c>
      <c r="AG5210">
        <v>3</v>
      </c>
      <c r="AH5210" t="s">
        <v>165</v>
      </c>
      <c r="AI5210" t="s">
        <v>166</v>
      </c>
      <c r="AJ5210" t="s">
        <v>3281</v>
      </c>
      <c r="AK5210" t="s">
        <v>61</v>
      </c>
      <c r="AL5210">
        <v>2</v>
      </c>
      <c r="AM5210" t="s">
        <v>167</v>
      </c>
      <c r="AN5210" t="s">
        <v>63</v>
      </c>
      <c r="AO5210" t="s">
        <v>64</v>
      </c>
      <c r="AP5210" t="s">
        <v>168</v>
      </c>
      <c r="AQ5210" t="s">
        <v>169</v>
      </c>
      <c r="AR5210" t="s">
        <v>67</v>
      </c>
      <c r="AS5210" t="s">
        <v>68</v>
      </c>
      <c r="AT5210" t="s">
        <v>69</v>
      </c>
      <c r="AU5210">
        <v>51</v>
      </c>
      <c r="AV5210">
        <v>22</v>
      </c>
      <c r="AW5210">
        <f>YEAR(ChinookMusic[[#This Row],[invoiceDate]])</f>
        <v>2009</v>
      </c>
      <c r="AX5210" t="str">
        <f>TEXT(ChinookMusic[[#This Row],[invoiceDate]],"MMMM")</f>
        <v>July</v>
      </c>
    </row>
    <row r="5211" spans="1:50" x14ac:dyDescent="0.3">
      <c r="A5211">
        <v>46</v>
      </c>
      <c r="B5211" t="s">
        <v>958</v>
      </c>
      <c r="C5211">
        <v>122</v>
      </c>
      <c r="D5211" t="s">
        <v>959</v>
      </c>
      <c r="E5211">
        <v>1509</v>
      </c>
      <c r="F5211" t="s">
        <v>3145</v>
      </c>
      <c r="G5211" t="s">
        <v>73</v>
      </c>
      <c r="H5211">
        <v>343484</v>
      </c>
      <c r="I5211">
        <v>0.99</v>
      </c>
      <c r="J5211">
        <v>1</v>
      </c>
      <c r="K5211" t="s">
        <v>78</v>
      </c>
      <c r="L5211">
        <v>7</v>
      </c>
      <c r="M5211" t="s">
        <v>158</v>
      </c>
      <c r="N5211">
        <v>8</v>
      </c>
      <c r="O5211" t="s">
        <v>52</v>
      </c>
      <c r="P5211">
        <v>252</v>
      </c>
      <c r="Q5211">
        <v>1</v>
      </c>
      <c r="R5211">
        <v>47</v>
      </c>
      <c r="S5211">
        <v>15</v>
      </c>
      <c r="T5211" s="3">
        <v>40010</v>
      </c>
      <c r="U5211" t="s">
        <v>382</v>
      </c>
      <c r="V5211" t="s">
        <v>383</v>
      </c>
      <c r="W5211" t="s">
        <v>64</v>
      </c>
      <c r="X5211">
        <v>13.86</v>
      </c>
      <c r="Y5211">
        <v>15</v>
      </c>
      <c r="Z5211" t="s">
        <v>384</v>
      </c>
      <c r="AA5211" t="s">
        <v>385</v>
      </c>
      <c r="AB5211" t="s">
        <v>382</v>
      </c>
      <c r="AC5211" t="s">
        <v>383</v>
      </c>
      <c r="AD5211" t="s">
        <v>64</v>
      </c>
      <c r="AE5211" t="s">
        <v>386</v>
      </c>
      <c r="AF5211">
        <v>3</v>
      </c>
      <c r="AG5211">
        <v>3</v>
      </c>
      <c r="AH5211" t="s">
        <v>165</v>
      </c>
      <c r="AI5211" t="s">
        <v>166</v>
      </c>
      <c r="AJ5211" t="s">
        <v>3281</v>
      </c>
      <c r="AK5211" t="s">
        <v>61</v>
      </c>
      <c r="AL5211">
        <v>2</v>
      </c>
      <c r="AM5211" t="s">
        <v>167</v>
      </c>
      <c r="AN5211" t="s">
        <v>63</v>
      </c>
      <c r="AO5211" t="s">
        <v>64</v>
      </c>
      <c r="AP5211" t="s">
        <v>168</v>
      </c>
      <c r="AQ5211" t="s">
        <v>169</v>
      </c>
      <c r="AR5211" t="s">
        <v>67</v>
      </c>
      <c r="AS5211" t="s">
        <v>68</v>
      </c>
      <c r="AT5211" t="s">
        <v>69</v>
      </c>
      <c r="AU5211">
        <v>51</v>
      </c>
      <c r="AV5211">
        <v>22</v>
      </c>
      <c r="AW5211">
        <f>YEAR(ChinookMusic[[#This Row],[invoiceDate]])</f>
        <v>2009</v>
      </c>
      <c r="AX5211" t="str">
        <f>TEXT(ChinookMusic[[#This Row],[invoiceDate]],"MMMM")</f>
        <v>July</v>
      </c>
    </row>
    <row r="5212" spans="1:50" x14ac:dyDescent="0.3">
      <c r="A5212">
        <v>94</v>
      </c>
      <c r="B5212" t="s">
        <v>460</v>
      </c>
      <c r="C5212">
        <v>120</v>
      </c>
      <c r="D5212" t="s">
        <v>461</v>
      </c>
      <c r="E5212">
        <v>1491</v>
      </c>
      <c r="F5212" t="s">
        <v>487</v>
      </c>
      <c r="G5212" t="s">
        <v>460</v>
      </c>
      <c r="H5212">
        <v>216293</v>
      </c>
      <c r="I5212">
        <v>0.99</v>
      </c>
      <c r="J5212">
        <v>1</v>
      </c>
      <c r="K5212" t="s">
        <v>78</v>
      </c>
      <c r="L5212">
        <v>1</v>
      </c>
      <c r="M5212" t="s">
        <v>51</v>
      </c>
      <c r="N5212">
        <v>1</v>
      </c>
      <c r="O5212" t="s">
        <v>52</v>
      </c>
      <c r="P5212">
        <v>250</v>
      </c>
      <c r="Q5212">
        <v>1</v>
      </c>
      <c r="R5212">
        <v>47</v>
      </c>
      <c r="S5212">
        <v>15</v>
      </c>
      <c r="T5212" s="3">
        <v>40010</v>
      </c>
      <c r="U5212" t="s">
        <v>382</v>
      </c>
      <c r="V5212" t="s">
        <v>383</v>
      </c>
      <c r="W5212" t="s">
        <v>64</v>
      </c>
      <c r="X5212">
        <v>13.86</v>
      </c>
      <c r="Y5212">
        <v>15</v>
      </c>
      <c r="Z5212" t="s">
        <v>384</v>
      </c>
      <c r="AA5212" t="s">
        <v>385</v>
      </c>
      <c r="AB5212" t="s">
        <v>382</v>
      </c>
      <c r="AC5212" t="s">
        <v>383</v>
      </c>
      <c r="AD5212" t="s">
        <v>64</v>
      </c>
      <c r="AE5212" t="s">
        <v>386</v>
      </c>
      <c r="AF5212">
        <v>3</v>
      </c>
      <c r="AG5212">
        <v>3</v>
      </c>
      <c r="AH5212" t="s">
        <v>165</v>
      </c>
      <c r="AI5212" t="s">
        <v>166</v>
      </c>
      <c r="AJ5212" t="s">
        <v>3281</v>
      </c>
      <c r="AK5212" t="s">
        <v>61</v>
      </c>
      <c r="AL5212">
        <v>2</v>
      </c>
      <c r="AM5212" t="s">
        <v>167</v>
      </c>
      <c r="AN5212" t="s">
        <v>63</v>
      </c>
      <c r="AO5212" t="s">
        <v>64</v>
      </c>
      <c r="AP5212" t="s">
        <v>168</v>
      </c>
      <c r="AQ5212" t="s">
        <v>169</v>
      </c>
      <c r="AR5212" t="s">
        <v>67</v>
      </c>
      <c r="AS5212" t="s">
        <v>68</v>
      </c>
      <c r="AT5212" t="s">
        <v>69</v>
      </c>
      <c r="AU5212">
        <v>51</v>
      </c>
      <c r="AV5212">
        <v>22</v>
      </c>
      <c r="AW5212">
        <f>YEAR(ChinookMusic[[#This Row],[invoiceDate]])</f>
        <v>2009</v>
      </c>
      <c r="AX5212" t="str">
        <f>TEXT(ChinookMusic[[#This Row],[invoiceDate]],"MMMM")</f>
        <v>July</v>
      </c>
    </row>
    <row r="5213" spans="1:50" x14ac:dyDescent="0.3">
      <c r="A5213">
        <v>52</v>
      </c>
      <c r="B5213" t="s">
        <v>205</v>
      </c>
      <c r="C5213">
        <v>126</v>
      </c>
      <c r="D5213" t="s">
        <v>950</v>
      </c>
      <c r="E5213">
        <v>1572</v>
      </c>
      <c r="F5213" t="s">
        <v>3146</v>
      </c>
      <c r="G5213" t="s">
        <v>3147</v>
      </c>
      <c r="H5213">
        <v>283898</v>
      </c>
      <c r="I5213">
        <v>0.99</v>
      </c>
      <c r="J5213">
        <v>1</v>
      </c>
      <c r="K5213" t="s">
        <v>78</v>
      </c>
      <c r="L5213">
        <v>1</v>
      </c>
      <c r="M5213" t="s">
        <v>51</v>
      </c>
      <c r="N5213">
        <v>5</v>
      </c>
      <c r="O5213" t="s">
        <v>70</v>
      </c>
      <c r="P5213">
        <v>259</v>
      </c>
      <c r="Q5213">
        <v>1</v>
      </c>
      <c r="R5213">
        <v>47</v>
      </c>
      <c r="S5213">
        <v>15</v>
      </c>
      <c r="T5213" s="3">
        <v>40010</v>
      </c>
      <c r="U5213" t="s">
        <v>382</v>
      </c>
      <c r="V5213" t="s">
        <v>383</v>
      </c>
      <c r="W5213" t="s">
        <v>64</v>
      </c>
      <c r="X5213">
        <v>13.86</v>
      </c>
      <c r="Y5213">
        <v>15</v>
      </c>
      <c r="Z5213" t="s">
        <v>384</v>
      </c>
      <c r="AA5213" t="s">
        <v>385</v>
      </c>
      <c r="AB5213" t="s">
        <v>382</v>
      </c>
      <c r="AC5213" t="s">
        <v>383</v>
      </c>
      <c r="AD5213" t="s">
        <v>64</v>
      </c>
      <c r="AE5213" t="s">
        <v>386</v>
      </c>
      <c r="AF5213">
        <v>3</v>
      </c>
      <c r="AG5213">
        <v>3</v>
      </c>
      <c r="AH5213" t="s">
        <v>165</v>
      </c>
      <c r="AI5213" t="s">
        <v>166</v>
      </c>
      <c r="AJ5213" t="s">
        <v>3281</v>
      </c>
      <c r="AK5213" t="s">
        <v>61</v>
      </c>
      <c r="AL5213">
        <v>2</v>
      </c>
      <c r="AM5213" t="s">
        <v>167</v>
      </c>
      <c r="AN5213" t="s">
        <v>63</v>
      </c>
      <c r="AO5213" t="s">
        <v>64</v>
      </c>
      <c r="AP5213" t="s">
        <v>168</v>
      </c>
      <c r="AQ5213" t="s">
        <v>169</v>
      </c>
      <c r="AR5213" t="s">
        <v>67</v>
      </c>
      <c r="AS5213" t="s">
        <v>68</v>
      </c>
      <c r="AT5213" t="s">
        <v>69</v>
      </c>
      <c r="AU5213">
        <v>51</v>
      </c>
      <c r="AV5213">
        <v>22</v>
      </c>
      <c r="AW5213">
        <f>YEAR(ChinookMusic[[#This Row],[invoiceDate]])</f>
        <v>2009</v>
      </c>
      <c r="AX5213" t="str">
        <f>TEXT(ChinookMusic[[#This Row],[invoiceDate]],"MMMM")</f>
        <v>July</v>
      </c>
    </row>
    <row r="5214" spans="1:50" x14ac:dyDescent="0.3">
      <c r="A5214">
        <v>52</v>
      </c>
      <c r="B5214" t="s">
        <v>205</v>
      </c>
      <c r="C5214">
        <v>126</v>
      </c>
      <c r="D5214" t="s">
        <v>950</v>
      </c>
      <c r="E5214">
        <v>1572</v>
      </c>
      <c r="F5214" t="s">
        <v>3146</v>
      </c>
      <c r="G5214" t="s">
        <v>3147</v>
      </c>
      <c r="H5214">
        <v>283898</v>
      </c>
      <c r="I5214">
        <v>0.99</v>
      </c>
      <c r="J5214">
        <v>1</v>
      </c>
      <c r="K5214" t="s">
        <v>78</v>
      </c>
      <c r="L5214">
        <v>1</v>
      </c>
      <c r="M5214" t="s">
        <v>51</v>
      </c>
      <c r="N5214">
        <v>1</v>
      </c>
      <c r="O5214" t="s">
        <v>52</v>
      </c>
      <c r="P5214">
        <v>259</v>
      </c>
      <c r="Q5214">
        <v>1</v>
      </c>
      <c r="R5214">
        <v>47</v>
      </c>
      <c r="S5214">
        <v>15</v>
      </c>
      <c r="T5214" s="3">
        <v>40010</v>
      </c>
      <c r="U5214" t="s">
        <v>382</v>
      </c>
      <c r="V5214" t="s">
        <v>383</v>
      </c>
      <c r="W5214" t="s">
        <v>64</v>
      </c>
      <c r="X5214">
        <v>13.86</v>
      </c>
      <c r="Y5214">
        <v>15</v>
      </c>
      <c r="Z5214" t="s">
        <v>384</v>
      </c>
      <c r="AA5214" t="s">
        <v>385</v>
      </c>
      <c r="AB5214" t="s">
        <v>382</v>
      </c>
      <c r="AC5214" t="s">
        <v>383</v>
      </c>
      <c r="AD5214" t="s">
        <v>64</v>
      </c>
      <c r="AE5214" t="s">
        <v>386</v>
      </c>
      <c r="AF5214">
        <v>3</v>
      </c>
      <c r="AG5214">
        <v>3</v>
      </c>
      <c r="AH5214" t="s">
        <v>165</v>
      </c>
      <c r="AI5214" t="s">
        <v>166</v>
      </c>
      <c r="AJ5214" t="s">
        <v>3281</v>
      </c>
      <c r="AK5214" t="s">
        <v>61</v>
      </c>
      <c r="AL5214">
        <v>2</v>
      </c>
      <c r="AM5214" t="s">
        <v>167</v>
      </c>
      <c r="AN5214" t="s">
        <v>63</v>
      </c>
      <c r="AO5214" t="s">
        <v>64</v>
      </c>
      <c r="AP5214" t="s">
        <v>168</v>
      </c>
      <c r="AQ5214" t="s">
        <v>169</v>
      </c>
      <c r="AR5214" t="s">
        <v>67</v>
      </c>
      <c r="AS5214" t="s">
        <v>68</v>
      </c>
      <c r="AT5214" t="s">
        <v>69</v>
      </c>
      <c r="AU5214">
        <v>51</v>
      </c>
      <c r="AV5214">
        <v>22</v>
      </c>
      <c r="AW5214">
        <f>YEAR(ChinookMusic[[#This Row],[invoiceDate]])</f>
        <v>2009</v>
      </c>
      <c r="AX5214" t="str">
        <f>TEXT(ChinookMusic[[#This Row],[invoiceDate]],"MMMM")</f>
        <v>July</v>
      </c>
    </row>
    <row r="5215" spans="1:50" x14ac:dyDescent="0.3">
      <c r="A5215">
        <v>52</v>
      </c>
      <c r="B5215" t="s">
        <v>205</v>
      </c>
      <c r="C5215">
        <v>126</v>
      </c>
      <c r="D5215" t="s">
        <v>950</v>
      </c>
      <c r="E5215">
        <v>1572</v>
      </c>
      <c r="F5215" t="s">
        <v>3146</v>
      </c>
      <c r="G5215" t="s">
        <v>3147</v>
      </c>
      <c r="H5215">
        <v>283898</v>
      </c>
      <c r="I5215">
        <v>0.99</v>
      </c>
      <c r="J5215">
        <v>1</v>
      </c>
      <c r="K5215" t="s">
        <v>78</v>
      </c>
      <c r="L5215">
        <v>1</v>
      </c>
      <c r="M5215" t="s">
        <v>51</v>
      </c>
      <c r="N5215">
        <v>8</v>
      </c>
      <c r="O5215" t="s">
        <v>52</v>
      </c>
      <c r="P5215">
        <v>259</v>
      </c>
      <c r="Q5215">
        <v>1</v>
      </c>
      <c r="R5215">
        <v>47</v>
      </c>
      <c r="S5215">
        <v>15</v>
      </c>
      <c r="T5215" s="3">
        <v>40010</v>
      </c>
      <c r="U5215" t="s">
        <v>382</v>
      </c>
      <c r="V5215" t="s">
        <v>383</v>
      </c>
      <c r="W5215" t="s">
        <v>64</v>
      </c>
      <c r="X5215">
        <v>13.86</v>
      </c>
      <c r="Y5215">
        <v>15</v>
      </c>
      <c r="Z5215" t="s">
        <v>384</v>
      </c>
      <c r="AA5215" t="s">
        <v>385</v>
      </c>
      <c r="AB5215" t="s">
        <v>382</v>
      </c>
      <c r="AC5215" t="s">
        <v>383</v>
      </c>
      <c r="AD5215" t="s">
        <v>64</v>
      </c>
      <c r="AE5215" t="s">
        <v>386</v>
      </c>
      <c r="AF5215">
        <v>3</v>
      </c>
      <c r="AG5215">
        <v>3</v>
      </c>
      <c r="AH5215" t="s">
        <v>165</v>
      </c>
      <c r="AI5215" t="s">
        <v>166</v>
      </c>
      <c r="AJ5215" t="s">
        <v>3281</v>
      </c>
      <c r="AK5215" t="s">
        <v>61</v>
      </c>
      <c r="AL5215">
        <v>2</v>
      </c>
      <c r="AM5215" t="s">
        <v>167</v>
      </c>
      <c r="AN5215" t="s">
        <v>63</v>
      </c>
      <c r="AO5215" t="s">
        <v>64</v>
      </c>
      <c r="AP5215" t="s">
        <v>168</v>
      </c>
      <c r="AQ5215" t="s">
        <v>169</v>
      </c>
      <c r="AR5215" t="s">
        <v>67</v>
      </c>
      <c r="AS5215" t="s">
        <v>68</v>
      </c>
      <c r="AT5215" t="s">
        <v>69</v>
      </c>
      <c r="AU5215">
        <v>51</v>
      </c>
      <c r="AV5215">
        <v>22</v>
      </c>
      <c r="AW5215">
        <f>YEAR(ChinookMusic[[#This Row],[invoiceDate]])</f>
        <v>2009</v>
      </c>
      <c r="AX5215" t="str">
        <f>TEXT(ChinookMusic[[#This Row],[invoiceDate]],"MMMM")</f>
        <v>July</v>
      </c>
    </row>
    <row r="5216" spans="1:50" x14ac:dyDescent="0.3">
      <c r="A5216">
        <v>15</v>
      </c>
      <c r="B5216" t="s">
        <v>1096</v>
      </c>
      <c r="C5216">
        <v>20</v>
      </c>
      <c r="D5216" t="s">
        <v>1097</v>
      </c>
      <c r="E5216">
        <v>196</v>
      </c>
      <c r="F5216" t="s">
        <v>3148</v>
      </c>
      <c r="G5216" t="s">
        <v>1096</v>
      </c>
      <c r="H5216">
        <v>433397</v>
      </c>
      <c r="I5216">
        <v>0.99</v>
      </c>
      <c r="J5216">
        <v>1</v>
      </c>
      <c r="K5216" t="s">
        <v>78</v>
      </c>
      <c r="L5216">
        <v>6</v>
      </c>
      <c r="M5216" t="s">
        <v>309</v>
      </c>
      <c r="N5216">
        <v>1</v>
      </c>
      <c r="O5216" t="s">
        <v>52</v>
      </c>
      <c r="P5216">
        <v>1183</v>
      </c>
      <c r="Q5216">
        <v>1</v>
      </c>
      <c r="R5216">
        <v>219</v>
      </c>
      <c r="S5216">
        <v>2</v>
      </c>
      <c r="T5216" s="3">
        <v>40776</v>
      </c>
      <c r="U5216" t="s">
        <v>53</v>
      </c>
      <c r="V5216" t="s">
        <v>54</v>
      </c>
      <c r="W5216" t="s">
        <v>55</v>
      </c>
      <c r="X5216">
        <v>3.96</v>
      </c>
      <c r="Y5216">
        <v>2</v>
      </c>
      <c r="Z5216" t="s">
        <v>56</v>
      </c>
      <c r="AA5216" t="s">
        <v>57</v>
      </c>
      <c r="AB5216" t="s">
        <v>53</v>
      </c>
      <c r="AC5216" t="s">
        <v>54</v>
      </c>
      <c r="AD5216" t="s">
        <v>55</v>
      </c>
      <c r="AE5216" t="s">
        <v>58</v>
      </c>
      <c r="AF5216">
        <v>5</v>
      </c>
      <c r="AG5216">
        <v>5</v>
      </c>
      <c r="AH5216" t="s">
        <v>59</v>
      </c>
      <c r="AI5216" t="s">
        <v>60</v>
      </c>
      <c r="AJ5216" t="s">
        <v>3281</v>
      </c>
      <c r="AK5216" t="s">
        <v>61</v>
      </c>
      <c r="AL5216">
        <v>2</v>
      </c>
      <c r="AM5216" t="s">
        <v>62</v>
      </c>
      <c r="AN5216" t="s">
        <v>63</v>
      </c>
      <c r="AO5216" t="s">
        <v>64</v>
      </c>
      <c r="AP5216" t="s">
        <v>65</v>
      </c>
      <c r="AQ5216" t="s">
        <v>66</v>
      </c>
      <c r="AR5216" t="s">
        <v>67</v>
      </c>
      <c r="AS5216" t="s">
        <v>68</v>
      </c>
      <c r="AT5216" t="s">
        <v>69</v>
      </c>
      <c r="AU5216">
        <v>59</v>
      </c>
      <c r="AV5216">
        <v>20</v>
      </c>
      <c r="AW5216">
        <f>YEAR(ChinookMusic[[#This Row],[invoiceDate]])</f>
        <v>2011</v>
      </c>
      <c r="AX5216" t="str">
        <f>TEXT(ChinookMusic[[#This Row],[invoiceDate]],"MMMM")</f>
        <v>August</v>
      </c>
    </row>
    <row r="5217" spans="1:50" x14ac:dyDescent="0.3">
      <c r="A5217">
        <v>15</v>
      </c>
      <c r="B5217" t="s">
        <v>1096</v>
      </c>
      <c r="C5217">
        <v>20</v>
      </c>
      <c r="D5217" t="s">
        <v>1097</v>
      </c>
      <c r="E5217">
        <v>196</v>
      </c>
      <c r="F5217" t="s">
        <v>3148</v>
      </c>
      <c r="G5217" t="s">
        <v>1096</v>
      </c>
      <c r="H5217">
        <v>433397</v>
      </c>
      <c r="I5217">
        <v>0.99</v>
      </c>
      <c r="J5217">
        <v>1</v>
      </c>
      <c r="K5217" t="s">
        <v>78</v>
      </c>
      <c r="L5217">
        <v>6</v>
      </c>
      <c r="M5217" t="s">
        <v>309</v>
      </c>
      <c r="N5217">
        <v>8</v>
      </c>
      <c r="O5217" t="s">
        <v>52</v>
      </c>
      <c r="P5217">
        <v>1183</v>
      </c>
      <c r="Q5217">
        <v>1</v>
      </c>
      <c r="R5217">
        <v>219</v>
      </c>
      <c r="S5217">
        <v>2</v>
      </c>
      <c r="T5217" s="3">
        <v>40776</v>
      </c>
      <c r="U5217" t="s">
        <v>53</v>
      </c>
      <c r="V5217" t="s">
        <v>54</v>
      </c>
      <c r="W5217" t="s">
        <v>55</v>
      </c>
      <c r="X5217">
        <v>3.96</v>
      </c>
      <c r="Y5217">
        <v>2</v>
      </c>
      <c r="Z5217" t="s">
        <v>56</v>
      </c>
      <c r="AA5217" t="s">
        <v>57</v>
      </c>
      <c r="AB5217" t="s">
        <v>53</v>
      </c>
      <c r="AC5217" t="s">
        <v>54</v>
      </c>
      <c r="AD5217" t="s">
        <v>55</v>
      </c>
      <c r="AE5217" t="s">
        <v>58</v>
      </c>
      <c r="AF5217">
        <v>5</v>
      </c>
      <c r="AG5217">
        <v>5</v>
      </c>
      <c r="AH5217" t="s">
        <v>59</v>
      </c>
      <c r="AI5217" t="s">
        <v>60</v>
      </c>
      <c r="AJ5217" t="s">
        <v>3281</v>
      </c>
      <c r="AK5217" t="s">
        <v>61</v>
      </c>
      <c r="AL5217">
        <v>2</v>
      </c>
      <c r="AM5217" t="s">
        <v>62</v>
      </c>
      <c r="AN5217" t="s">
        <v>63</v>
      </c>
      <c r="AO5217" t="s">
        <v>64</v>
      </c>
      <c r="AP5217" t="s">
        <v>65</v>
      </c>
      <c r="AQ5217" t="s">
        <v>66</v>
      </c>
      <c r="AR5217" t="s">
        <v>67</v>
      </c>
      <c r="AS5217" t="s">
        <v>68</v>
      </c>
      <c r="AT5217" t="s">
        <v>69</v>
      </c>
      <c r="AU5217">
        <v>59</v>
      </c>
      <c r="AV5217">
        <v>20</v>
      </c>
      <c r="AW5217">
        <f>YEAR(ChinookMusic[[#This Row],[invoiceDate]])</f>
        <v>2011</v>
      </c>
      <c r="AX5217" t="str">
        <f>TEXT(ChinookMusic[[#This Row],[invoiceDate]],"MMMM")</f>
        <v>August</v>
      </c>
    </row>
    <row r="5218" spans="1:50" x14ac:dyDescent="0.3">
      <c r="A5218">
        <v>15</v>
      </c>
      <c r="B5218" t="s">
        <v>1096</v>
      </c>
      <c r="C5218">
        <v>20</v>
      </c>
      <c r="D5218" t="s">
        <v>1097</v>
      </c>
      <c r="E5218">
        <v>198</v>
      </c>
      <c r="F5218" t="s">
        <v>2555</v>
      </c>
      <c r="G5218" t="s">
        <v>2556</v>
      </c>
      <c r="H5218">
        <v>235311</v>
      </c>
      <c r="I5218">
        <v>0.99</v>
      </c>
      <c r="J5218">
        <v>1</v>
      </c>
      <c r="K5218" t="s">
        <v>78</v>
      </c>
      <c r="L5218">
        <v>6</v>
      </c>
      <c r="M5218" t="s">
        <v>309</v>
      </c>
      <c r="N5218">
        <v>1</v>
      </c>
      <c r="O5218" t="s">
        <v>52</v>
      </c>
      <c r="P5218">
        <v>1184</v>
      </c>
      <c r="Q5218">
        <v>1</v>
      </c>
      <c r="R5218">
        <v>219</v>
      </c>
      <c r="S5218">
        <v>2</v>
      </c>
      <c r="T5218" s="3">
        <v>40776</v>
      </c>
      <c r="U5218" t="s">
        <v>53</v>
      </c>
      <c r="V5218" t="s">
        <v>54</v>
      </c>
      <c r="W5218" t="s">
        <v>55</v>
      </c>
      <c r="X5218">
        <v>3.96</v>
      </c>
      <c r="Y5218">
        <v>2</v>
      </c>
      <c r="Z5218" t="s">
        <v>56</v>
      </c>
      <c r="AA5218" t="s">
        <v>57</v>
      </c>
      <c r="AB5218" t="s">
        <v>53</v>
      </c>
      <c r="AC5218" t="s">
        <v>54</v>
      </c>
      <c r="AD5218" t="s">
        <v>55</v>
      </c>
      <c r="AE5218" t="s">
        <v>58</v>
      </c>
      <c r="AF5218">
        <v>5</v>
      </c>
      <c r="AG5218">
        <v>5</v>
      </c>
      <c r="AH5218" t="s">
        <v>59</v>
      </c>
      <c r="AI5218" t="s">
        <v>60</v>
      </c>
      <c r="AJ5218" t="s">
        <v>3281</v>
      </c>
      <c r="AK5218" t="s">
        <v>61</v>
      </c>
      <c r="AL5218">
        <v>2</v>
      </c>
      <c r="AM5218" t="s">
        <v>62</v>
      </c>
      <c r="AN5218" t="s">
        <v>63</v>
      </c>
      <c r="AO5218" t="s">
        <v>64</v>
      </c>
      <c r="AP5218" t="s">
        <v>65</v>
      </c>
      <c r="AQ5218" t="s">
        <v>66</v>
      </c>
      <c r="AR5218" t="s">
        <v>67</v>
      </c>
      <c r="AS5218" t="s">
        <v>68</v>
      </c>
      <c r="AT5218" t="s">
        <v>69</v>
      </c>
      <c r="AU5218">
        <v>59</v>
      </c>
      <c r="AV5218">
        <v>20</v>
      </c>
      <c r="AW5218">
        <f>YEAR(ChinookMusic[[#This Row],[invoiceDate]])</f>
        <v>2011</v>
      </c>
      <c r="AX5218" t="str">
        <f>TEXT(ChinookMusic[[#This Row],[invoiceDate]],"MMMM")</f>
        <v>August</v>
      </c>
    </row>
    <row r="5219" spans="1:50" x14ac:dyDescent="0.3">
      <c r="A5219">
        <v>15</v>
      </c>
      <c r="B5219" t="s">
        <v>1096</v>
      </c>
      <c r="C5219">
        <v>20</v>
      </c>
      <c r="D5219" t="s">
        <v>1097</v>
      </c>
      <c r="E5219">
        <v>198</v>
      </c>
      <c r="F5219" t="s">
        <v>2555</v>
      </c>
      <c r="G5219" t="s">
        <v>2556</v>
      </c>
      <c r="H5219">
        <v>235311</v>
      </c>
      <c r="I5219">
        <v>0.99</v>
      </c>
      <c r="J5219">
        <v>1</v>
      </c>
      <c r="K5219" t="s">
        <v>78</v>
      </c>
      <c r="L5219">
        <v>6</v>
      </c>
      <c r="M5219" t="s">
        <v>309</v>
      </c>
      <c r="N5219">
        <v>8</v>
      </c>
      <c r="O5219" t="s">
        <v>52</v>
      </c>
      <c r="P5219">
        <v>1184</v>
      </c>
      <c r="Q5219">
        <v>1</v>
      </c>
      <c r="R5219">
        <v>219</v>
      </c>
      <c r="S5219">
        <v>2</v>
      </c>
      <c r="T5219" s="3">
        <v>40776</v>
      </c>
      <c r="U5219" t="s">
        <v>53</v>
      </c>
      <c r="V5219" t="s">
        <v>54</v>
      </c>
      <c r="W5219" t="s">
        <v>55</v>
      </c>
      <c r="X5219">
        <v>3.96</v>
      </c>
      <c r="Y5219">
        <v>2</v>
      </c>
      <c r="Z5219" t="s">
        <v>56</v>
      </c>
      <c r="AA5219" t="s">
        <v>57</v>
      </c>
      <c r="AB5219" t="s">
        <v>53</v>
      </c>
      <c r="AC5219" t="s">
        <v>54</v>
      </c>
      <c r="AD5219" t="s">
        <v>55</v>
      </c>
      <c r="AE5219" t="s">
        <v>58</v>
      </c>
      <c r="AF5219">
        <v>5</v>
      </c>
      <c r="AG5219">
        <v>5</v>
      </c>
      <c r="AH5219" t="s">
        <v>59</v>
      </c>
      <c r="AI5219" t="s">
        <v>60</v>
      </c>
      <c r="AJ5219" t="s">
        <v>3281</v>
      </c>
      <c r="AK5219" t="s">
        <v>61</v>
      </c>
      <c r="AL5219">
        <v>2</v>
      </c>
      <c r="AM5219" t="s">
        <v>62</v>
      </c>
      <c r="AN5219" t="s">
        <v>63</v>
      </c>
      <c r="AO5219" t="s">
        <v>64</v>
      </c>
      <c r="AP5219" t="s">
        <v>65</v>
      </c>
      <c r="AQ5219" t="s">
        <v>66</v>
      </c>
      <c r="AR5219" t="s">
        <v>67</v>
      </c>
      <c r="AS5219" t="s">
        <v>68</v>
      </c>
      <c r="AT5219" t="s">
        <v>69</v>
      </c>
      <c r="AU5219">
        <v>59</v>
      </c>
      <c r="AV5219">
        <v>20</v>
      </c>
      <c r="AW5219">
        <f>YEAR(ChinookMusic[[#This Row],[invoiceDate]])</f>
        <v>2011</v>
      </c>
      <c r="AX5219" t="str">
        <f>TEXT(ChinookMusic[[#This Row],[invoiceDate]],"MMMM")</f>
        <v>August</v>
      </c>
    </row>
    <row r="5220" spans="1:50" x14ac:dyDescent="0.3">
      <c r="A5220">
        <v>15</v>
      </c>
      <c r="B5220" t="s">
        <v>1096</v>
      </c>
      <c r="C5220">
        <v>20</v>
      </c>
      <c r="D5220" t="s">
        <v>1097</v>
      </c>
      <c r="E5220">
        <v>194</v>
      </c>
      <c r="F5220" t="s">
        <v>3149</v>
      </c>
      <c r="G5220" t="s">
        <v>3150</v>
      </c>
      <c r="H5220">
        <v>140434</v>
      </c>
      <c r="I5220">
        <v>0.99</v>
      </c>
      <c r="J5220">
        <v>1</v>
      </c>
      <c r="K5220" t="s">
        <v>78</v>
      </c>
      <c r="L5220">
        <v>6</v>
      </c>
      <c r="M5220" t="s">
        <v>309</v>
      </c>
      <c r="N5220">
        <v>8</v>
      </c>
      <c r="O5220" t="s">
        <v>52</v>
      </c>
      <c r="P5220">
        <v>1182</v>
      </c>
      <c r="Q5220">
        <v>1</v>
      </c>
      <c r="R5220">
        <v>219</v>
      </c>
      <c r="S5220">
        <v>2</v>
      </c>
      <c r="T5220" s="3">
        <v>40776</v>
      </c>
      <c r="U5220" t="s">
        <v>53</v>
      </c>
      <c r="V5220" t="s">
        <v>54</v>
      </c>
      <c r="W5220" t="s">
        <v>55</v>
      </c>
      <c r="X5220">
        <v>3.96</v>
      </c>
      <c r="Y5220">
        <v>2</v>
      </c>
      <c r="Z5220" t="s">
        <v>56</v>
      </c>
      <c r="AA5220" t="s">
        <v>57</v>
      </c>
      <c r="AB5220" t="s">
        <v>53</v>
      </c>
      <c r="AC5220" t="s">
        <v>54</v>
      </c>
      <c r="AD5220" t="s">
        <v>55</v>
      </c>
      <c r="AE5220" t="s">
        <v>58</v>
      </c>
      <c r="AF5220">
        <v>5</v>
      </c>
      <c r="AG5220">
        <v>5</v>
      </c>
      <c r="AH5220" t="s">
        <v>59</v>
      </c>
      <c r="AI5220" t="s">
        <v>60</v>
      </c>
      <c r="AJ5220" t="s">
        <v>3281</v>
      </c>
      <c r="AK5220" t="s">
        <v>61</v>
      </c>
      <c r="AL5220">
        <v>2</v>
      </c>
      <c r="AM5220" t="s">
        <v>62</v>
      </c>
      <c r="AN5220" t="s">
        <v>63</v>
      </c>
      <c r="AO5220" t="s">
        <v>64</v>
      </c>
      <c r="AP5220" t="s">
        <v>65</v>
      </c>
      <c r="AQ5220" t="s">
        <v>66</v>
      </c>
      <c r="AR5220" t="s">
        <v>67</v>
      </c>
      <c r="AS5220" t="s">
        <v>68</v>
      </c>
      <c r="AT5220" t="s">
        <v>69</v>
      </c>
      <c r="AU5220">
        <v>59</v>
      </c>
      <c r="AV5220">
        <v>20</v>
      </c>
      <c r="AW5220">
        <f>YEAR(ChinookMusic[[#This Row],[invoiceDate]])</f>
        <v>2011</v>
      </c>
      <c r="AX5220" t="str">
        <f>TEXT(ChinookMusic[[#This Row],[invoiceDate]],"MMMM")</f>
        <v>August</v>
      </c>
    </row>
    <row r="5221" spans="1:50" x14ac:dyDescent="0.3">
      <c r="A5221">
        <v>15</v>
      </c>
      <c r="B5221" t="s">
        <v>1096</v>
      </c>
      <c r="C5221">
        <v>20</v>
      </c>
      <c r="D5221" t="s">
        <v>1097</v>
      </c>
      <c r="E5221">
        <v>194</v>
      </c>
      <c r="F5221" t="s">
        <v>3149</v>
      </c>
      <c r="G5221" t="s">
        <v>3150</v>
      </c>
      <c r="H5221">
        <v>140434</v>
      </c>
      <c r="I5221">
        <v>0.99</v>
      </c>
      <c r="J5221">
        <v>1</v>
      </c>
      <c r="K5221" t="s">
        <v>78</v>
      </c>
      <c r="L5221">
        <v>6</v>
      </c>
      <c r="M5221" t="s">
        <v>309</v>
      </c>
      <c r="N5221">
        <v>1</v>
      </c>
      <c r="O5221" t="s">
        <v>52</v>
      </c>
      <c r="P5221">
        <v>1182</v>
      </c>
      <c r="Q5221">
        <v>1</v>
      </c>
      <c r="R5221">
        <v>219</v>
      </c>
      <c r="S5221">
        <v>2</v>
      </c>
      <c r="T5221" s="3">
        <v>40776</v>
      </c>
      <c r="U5221" t="s">
        <v>53</v>
      </c>
      <c r="V5221" t="s">
        <v>54</v>
      </c>
      <c r="W5221" t="s">
        <v>55</v>
      </c>
      <c r="X5221">
        <v>3.96</v>
      </c>
      <c r="Y5221">
        <v>2</v>
      </c>
      <c r="Z5221" t="s">
        <v>56</v>
      </c>
      <c r="AA5221" t="s">
        <v>57</v>
      </c>
      <c r="AB5221" t="s">
        <v>53</v>
      </c>
      <c r="AC5221" t="s">
        <v>54</v>
      </c>
      <c r="AD5221" t="s">
        <v>55</v>
      </c>
      <c r="AE5221" t="s">
        <v>58</v>
      </c>
      <c r="AF5221">
        <v>5</v>
      </c>
      <c r="AG5221">
        <v>5</v>
      </c>
      <c r="AH5221" t="s">
        <v>59</v>
      </c>
      <c r="AI5221" t="s">
        <v>60</v>
      </c>
      <c r="AJ5221" t="s">
        <v>3281</v>
      </c>
      <c r="AK5221" t="s">
        <v>61</v>
      </c>
      <c r="AL5221">
        <v>2</v>
      </c>
      <c r="AM5221" t="s">
        <v>62</v>
      </c>
      <c r="AN5221" t="s">
        <v>63</v>
      </c>
      <c r="AO5221" t="s">
        <v>64</v>
      </c>
      <c r="AP5221" t="s">
        <v>65</v>
      </c>
      <c r="AQ5221" t="s">
        <v>66</v>
      </c>
      <c r="AR5221" t="s">
        <v>67</v>
      </c>
      <c r="AS5221" t="s">
        <v>68</v>
      </c>
      <c r="AT5221" t="s">
        <v>69</v>
      </c>
      <c r="AU5221">
        <v>59</v>
      </c>
      <c r="AV5221">
        <v>20</v>
      </c>
      <c r="AW5221">
        <f>YEAR(ChinookMusic[[#This Row],[invoiceDate]])</f>
        <v>2011</v>
      </c>
      <c r="AX5221" t="str">
        <f>TEXT(ChinookMusic[[#This Row],[invoiceDate]],"MMMM")</f>
        <v>August</v>
      </c>
    </row>
    <row r="5222" spans="1:50" x14ac:dyDescent="0.3">
      <c r="A5222">
        <v>14</v>
      </c>
      <c r="B5222" t="s">
        <v>133</v>
      </c>
      <c r="C5222">
        <v>19</v>
      </c>
      <c r="D5222" t="s">
        <v>134</v>
      </c>
      <c r="E5222">
        <v>192</v>
      </c>
      <c r="F5222" t="s">
        <v>1093</v>
      </c>
      <c r="G5222" t="s">
        <v>136</v>
      </c>
      <c r="H5222">
        <v>509413</v>
      </c>
      <c r="I5222">
        <v>0.99</v>
      </c>
      <c r="J5222">
        <v>1</v>
      </c>
      <c r="K5222" t="s">
        <v>78</v>
      </c>
      <c r="L5222">
        <v>3</v>
      </c>
      <c r="M5222" t="s">
        <v>137</v>
      </c>
      <c r="N5222">
        <v>5</v>
      </c>
      <c r="O5222" t="s">
        <v>70</v>
      </c>
      <c r="P5222">
        <v>1181</v>
      </c>
      <c r="Q5222">
        <v>1</v>
      </c>
      <c r="R5222">
        <v>219</v>
      </c>
      <c r="S5222">
        <v>2</v>
      </c>
      <c r="T5222" s="3">
        <v>40776</v>
      </c>
      <c r="U5222" t="s">
        <v>53</v>
      </c>
      <c r="V5222" t="s">
        <v>54</v>
      </c>
      <c r="W5222" t="s">
        <v>55</v>
      </c>
      <c r="X5222">
        <v>3.96</v>
      </c>
      <c r="Y5222">
        <v>2</v>
      </c>
      <c r="Z5222" t="s">
        <v>56</v>
      </c>
      <c r="AA5222" t="s">
        <v>57</v>
      </c>
      <c r="AB5222" t="s">
        <v>53</v>
      </c>
      <c r="AC5222" t="s">
        <v>54</v>
      </c>
      <c r="AD5222" t="s">
        <v>55</v>
      </c>
      <c r="AE5222" t="s">
        <v>58</v>
      </c>
      <c r="AF5222">
        <v>5</v>
      </c>
      <c r="AG5222">
        <v>5</v>
      </c>
      <c r="AH5222" t="s">
        <v>59</v>
      </c>
      <c r="AI5222" t="s">
        <v>60</v>
      </c>
      <c r="AJ5222" t="s">
        <v>3281</v>
      </c>
      <c r="AK5222" t="s">
        <v>61</v>
      </c>
      <c r="AL5222">
        <v>2</v>
      </c>
      <c r="AM5222" t="s">
        <v>62</v>
      </c>
      <c r="AN5222" t="s">
        <v>63</v>
      </c>
      <c r="AO5222" t="s">
        <v>64</v>
      </c>
      <c r="AP5222" t="s">
        <v>65</v>
      </c>
      <c r="AQ5222" t="s">
        <v>66</v>
      </c>
      <c r="AR5222" t="s">
        <v>67</v>
      </c>
      <c r="AS5222" t="s">
        <v>68</v>
      </c>
      <c r="AT5222" t="s">
        <v>69</v>
      </c>
      <c r="AU5222">
        <v>59</v>
      </c>
      <c r="AV5222">
        <v>20</v>
      </c>
      <c r="AW5222">
        <f>YEAR(ChinookMusic[[#This Row],[invoiceDate]])</f>
        <v>2011</v>
      </c>
      <c r="AX5222" t="str">
        <f>TEXT(ChinookMusic[[#This Row],[invoiceDate]],"MMMM")</f>
        <v>August</v>
      </c>
    </row>
    <row r="5223" spans="1:50" x14ac:dyDescent="0.3">
      <c r="A5223">
        <v>14</v>
      </c>
      <c r="B5223" t="s">
        <v>133</v>
      </c>
      <c r="C5223">
        <v>19</v>
      </c>
      <c r="D5223" t="s">
        <v>134</v>
      </c>
      <c r="E5223">
        <v>192</v>
      </c>
      <c r="F5223" t="s">
        <v>1093</v>
      </c>
      <c r="G5223" t="s">
        <v>136</v>
      </c>
      <c r="H5223">
        <v>509413</v>
      </c>
      <c r="I5223">
        <v>0.99</v>
      </c>
      <c r="J5223">
        <v>1</v>
      </c>
      <c r="K5223" t="s">
        <v>78</v>
      </c>
      <c r="L5223">
        <v>3</v>
      </c>
      <c r="M5223" t="s">
        <v>137</v>
      </c>
      <c r="N5223">
        <v>8</v>
      </c>
      <c r="O5223" t="s">
        <v>52</v>
      </c>
      <c r="P5223">
        <v>1181</v>
      </c>
      <c r="Q5223">
        <v>1</v>
      </c>
      <c r="R5223">
        <v>219</v>
      </c>
      <c r="S5223">
        <v>2</v>
      </c>
      <c r="T5223" s="3">
        <v>40776</v>
      </c>
      <c r="U5223" t="s">
        <v>53</v>
      </c>
      <c r="V5223" t="s">
        <v>54</v>
      </c>
      <c r="W5223" t="s">
        <v>55</v>
      </c>
      <c r="X5223">
        <v>3.96</v>
      </c>
      <c r="Y5223">
        <v>2</v>
      </c>
      <c r="Z5223" t="s">
        <v>56</v>
      </c>
      <c r="AA5223" t="s">
        <v>57</v>
      </c>
      <c r="AB5223" t="s">
        <v>53</v>
      </c>
      <c r="AC5223" t="s">
        <v>54</v>
      </c>
      <c r="AD5223" t="s">
        <v>55</v>
      </c>
      <c r="AE5223" t="s">
        <v>58</v>
      </c>
      <c r="AF5223">
        <v>5</v>
      </c>
      <c r="AG5223">
        <v>5</v>
      </c>
      <c r="AH5223" t="s">
        <v>59</v>
      </c>
      <c r="AI5223" t="s">
        <v>60</v>
      </c>
      <c r="AJ5223" t="s">
        <v>3280</v>
      </c>
      <c r="AK5223" t="s">
        <v>61</v>
      </c>
      <c r="AL5223">
        <v>2</v>
      </c>
      <c r="AM5223" t="s">
        <v>62</v>
      </c>
      <c r="AN5223" t="s">
        <v>63</v>
      </c>
      <c r="AO5223" t="s">
        <v>64</v>
      </c>
      <c r="AP5223" t="s">
        <v>65</v>
      </c>
      <c r="AQ5223" t="s">
        <v>66</v>
      </c>
      <c r="AR5223" t="s">
        <v>67</v>
      </c>
      <c r="AS5223" t="s">
        <v>68</v>
      </c>
      <c r="AT5223" t="s">
        <v>69</v>
      </c>
      <c r="AU5223">
        <v>59</v>
      </c>
      <c r="AV5223">
        <v>20</v>
      </c>
      <c r="AW5223">
        <f>YEAR(ChinookMusic[[#This Row],[invoiceDate]])</f>
        <v>2011</v>
      </c>
      <c r="AX5223" t="str">
        <f>TEXT(ChinookMusic[[#This Row],[invoiceDate]],"MMMM")</f>
        <v>August</v>
      </c>
    </row>
    <row r="5224" spans="1:50" x14ac:dyDescent="0.3">
      <c r="A5224">
        <v>252</v>
      </c>
      <c r="B5224" t="s">
        <v>1292</v>
      </c>
      <c r="C5224">
        <v>321</v>
      </c>
      <c r="D5224" t="s">
        <v>1294</v>
      </c>
      <c r="E5224">
        <v>3458</v>
      </c>
      <c r="F5224" t="s">
        <v>3151</v>
      </c>
      <c r="G5224" t="s">
        <v>73</v>
      </c>
      <c r="H5224">
        <v>191933</v>
      </c>
      <c r="I5224">
        <v>0.99</v>
      </c>
      <c r="J5224">
        <v>2</v>
      </c>
      <c r="K5224" t="s">
        <v>50</v>
      </c>
      <c r="L5224">
        <v>14</v>
      </c>
      <c r="M5224" t="s">
        <v>450</v>
      </c>
      <c r="N5224">
        <v>1</v>
      </c>
      <c r="O5224" t="s">
        <v>52</v>
      </c>
      <c r="P5224">
        <v>1719</v>
      </c>
      <c r="Q5224">
        <v>1</v>
      </c>
      <c r="R5224">
        <v>318</v>
      </c>
      <c r="S5224">
        <v>7</v>
      </c>
      <c r="T5224" s="3">
        <v>41211</v>
      </c>
      <c r="U5224" t="s">
        <v>905</v>
      </c>
      <c r="V5224" t="s">
        <v>906</v>
      </c>
      <c r="W5224" t="s">
        <v>907</v>
      </c>
      <c r="X5224">
        <v>5.94</v>
      </c>
      <c r="Y5224">
        <v>7</v>
      </c>
      <c r="Z5224" t="s">
        <v>908</v>
      </c>
      <c r="AA5224" t="s">
        <v>909</v>
      </c>
      <c r="AB5224" t="s">
        <v>905</v>
      </c>
      <c r="AC5224" t="s">
        <v>906</v>
      </c>
      <c r="AD5224" t="s">
        <v>907</v>
      </c>
      <c r="AE5224" t="s">
        <v>910</v>
      </c>
      <c r="AF5224">
        <v>5</v>
      </c>
      <c r="AG5224">
        <v>5</v>
      </c>
      <c r="AH5224" t="s">
        <v>59</v>
      </c>
      <c r="AI5224" t="s">
        <v>60</v>
      </c>
      <c r="AJ5224" t="s">
        <v>3280</v>
      </c>
      <c r="AK5224" t="s">
        <v>61</v>
      </c>
      <c r="AL5224">
        <v>2</v>
      </c>
      <c r="AM5224" t="s">
        <v>62</v>
      </c>
      <c r="AN5224" t="s">
        <v>63</v>
      </c>
      <c r="AO5224" t="s">
        <v>64</v>
      </c>
      <c r="AP5224" t="s">
        <v>65</v>
      </c>
      <c r="AQ5224" t="s">
        <v>66</v>
      </c>
      <c r="AR5224" t="s">
        <v>67</v>
      </c>
      <c r="AS5224" t="s">
        <v>68</v>
      </c>
      <c r="AT5224" t="s">
        <v>69</v>
      </c>
      <c r="AU5224">
        <v>59</v>
      </c>
      <c r="AV5224">
        <v>20</v>
      </c>
      <c r="AW5224">
        <f>YEAR(ChinookMusic[[#This Row],[invoiceDate]])</f>
        <v>2012</v>
      </c>
      <c r="AX5224" t="str">
        <f>TEXT(ChinookMusic[[#This Row],[invoiceDate]],"MMMM")</f>
        <v>October</v>
      </c>
    </row>
    <row r="5225" spans="1:50" x14ac:dyDescent="0.3">
      <c r="A5225">
        <v>252</v>
      </c>
      <c r="B5225" t="s">
        <v>1292</v>
      </c>
      <c r="C5225">
        <v>321</v>
      </c>
      <c r="D5225" t="s">
        <v>1294</v>
      </c>
      <c r="E5225">
        <v>3458</v>
      </c>
      <c r="F5225" t="s">
        <v>3151</v>
      </c>
      <c r="G5225" t="s">
        <v>73</v>
      </c>
      <c r="H5225">
        <v>191933</v>
      </c>
      <c r="I5225">
        <v>0.99</v>
      </c>
      <c r="J5225">
        <v>2</v>
      </c>
      <c r="K5225" t="s">
        <v>50</v>
      </c>
      <c r="L5225">
        <v>14</v>
      </c>
      <c r="M5225" t="s">
        <v>450</v>
      </c>
      <c r="N5225">
        <v>8</v>
      </c>
      <c r="O5225" t="s">
        <v>52</v>
      </c>
      <c r="P5225">
        <v>1719</v>
      </c>
      <c r="Q5225">
        <v>1</v>
      </c>
      <c r="R5225">
        <v>318</v>
      </c>
      <c r="S5225">
        <v>7</v>
      </c>
      <c r="T5225" s="3">
        <v>41211</v>
      </c>
      <c r="U5225" t="s">
        <v>905</v>
      </c>
      <c r="V5225" t="s">
        <v>906</v>
      </c>
      <c r="W5225" t="s">
        <v>907</v>
      </c>
      <c r="X5225">
        <v>5.94</v>
      </c>
      <c r="Y5225">
        <v>7</v>
      </c>
      <c r="Z5225" t="s">
        <v>908</v>
      </c>
      <c r="AA5225" t="s">
        <v>909</v>
      </c>
      <c r="AB5225" t="s">
        <v>905</v>
      </c>
      <c r="AC5225" t="s">
        <v>906</v>
      </c>
      <c r="AD5225" t="s">
        <v>907</v>
      </c>
      <c r="AE5225" t="s">
        <v>910</v>
      </c>
      <c r="AF5225">
        <v>5</v>
      </c>
      <c r="AG5225">
        <v>5</v>
      </c>
      <c r="AH5225" t="s">
        <v>59</v>
      </c>
      <c r="AI5225" t="s">
        <v>60</v>
      </c>
      <c r="AJ5225" t="s">
        <v>3280</v>
      </c>
      <c r="AK5225" t="s">
        <v>61</v>
      </c>
      <c r="AL5225">
        <v>2</v>
      </c>
      <c r="AM5225" t="s">
        <v>62</v>
      </c>
      <c r="AN5225" t="s">
        <v>63</v>
      </c>
      <c r="AO5225" t="s">
        <v>64</v>
      </c>
      <c r="AP5225" t="s">
        <v>65</v>
      </c>
      <c r="AQ5225" t="s">
        <v>66</v>
      </c>
      <c r="AR5225" t="s">
        <v>67</v>
      </c>
      <c r="AS5225" t="s">
        <v>68</v>
      </c>
      <c r="AT5225" t="s">
        <v>69</v>
      </c>
      <c r="AU5225">
        <v>59</v>
      </c>
      <c r="AV5225">
        <v>20</v>
      </c>
      <c r="AW5225">
        <f>YEAR(ChinookMusic[[#This Row],[invoiceDate]])</f>
        <v>2012</v>
      </c>
      <c r="AX5225" t="str">
        <f>TEXT(ChinookMusic[[#This Row],[invoiceDate]],"MMMM")</f>
        <v>October</v>
      </c>
    </row>
    <row r="5226" spans="1:50" x14ac:dyDescent="0.3">
      <c r="A5226">
        <v>248</v>
      </c>
      <c r="B5226" t="s">
        <v>3152</v>
      </c>
      <c r="C5226">
        <v>316</v>
      </c>
      <c r="D5226" t="s">
        <v>3153</v>
      </c>
      <c r="E5226">
        <v>3450</v>
      </c>
      <c r="F5226" t="s">
        <v>3154</v>
      </c>
      <c r="G5226" t="s">
        <v>3155</v>
      </c>
      <c r="H5226">
        <v>253422</v>
      </c>
      <c r="I5226">
        <v>0.99</v>
      </c>
      <c r="J5226">
        <v>2</v>
      </c>
      <c r="K5226" t="s">
        <v>50</v>
      </c>
      <c r="L5226">
        <v>24</v>
      </c>
      <c r="M5226" t="s">
        <v>705</v>
      </c>
      <c r="N5226">
        <v>14</v>
      </c>
      <c r="O5226" t="s">
        <v>1667</v>
      </c>
      <c r="P5226">
        <v>1717</v>
      </c>
      <c r="Q5226">
        <v>1</v>
      </c>
      <c r="R5226">
        <v>318</v>
      </c>
      <c r="S5226">
        <v>7</v>
      </c>
      <c r="T5226" s="3">
        <v>41211</v>
      </c>
      <c r="U5226" t="s">
        <v>905</v>
      </c>
      <c r="V5226" t="s">
        <v>906</v>
      </c>
      <c r="W5226" t="s">
        <v>907</v>
      </c>
      <c r="X5226">
        <v>5.94</v>
      </c>
      <c r="Y5226">
        <v>7</v>
      </c>
      <c r="Z5226" t="s">
        <v>908</v>
      </c>
      <c r="AA5226" t="s">
        <v>909</v>
      </c>
      <c r="AB5226" t="s">
        <v>905</v>
      </c>
      <c r="AC5226" t="s">
        <v>906</v>
      </c>
      <c r="AD5226" t="s">
        <v>907</v>
      </c>
      <c r="AE5226" t="s">
        <v>910</v>
      </c>
      <c r="AF5226">
        <v>5</v>
      </c>
      <c r="AG5226">
        <v>5</v>
      </c>
      <c r="AH5226" t="s">
        <v>59</v>
      </c>
      <c r="AI5226" t="s">
        <v>60</v>
      </c>
      <c r="AJ5226" t="s">
        <v>3280</v>
      </c>
      <c r="AK5226" t="s">
        <v>61</v>
      </c>
      <c r="AL5226">
        <v>2</v>
      </c>
      <c r="AM5226" t="s">
        <v>62</v>
      </c>
      <c r="AN5226" t="s">
        <v>63</v>
      </c>
      <c r="AO5226" t="s">
        <v>64</v>
      </c>
      <c r="AP5226" t="s">
        <v>65</v>
      </c>
      <c r="AQ5226" t="s">
        <v>66</v>
      </c>
      <c r="AR5226" t="s">
        <v>67</v>
      </c>
      <c r="AS5226" t="s">
        <v>68</v>
      </c>
      <c r="AT5226" t="s">
        <v>69</v>
      </c>
      <c r="AU5226">
        <v>59</v>
      </c>
      <c r="AV5226">
        <v>20</v>
      </c>
      <c r="AW5226">
        <f>YEAR(ChinookMusic[[#This Row],[invoiceDate]])</f>
        <v>2012</v>
      </c>
      <c r="AX5226" t="str">
        <f>TEXT(ChinookMusic[[#This Row],[invoiceDate]],"MMMM")</f>
        <v>October</v>
      </c>
    </row>
    <row r="5227" spans="1:50" x14ac:dyDescent="0.3">
      <c r="A5227">
        <v>248</v>
      </c>
      <c r="B5227" t="s">
        <v>3152</v>
      </c>
      <c r="C5227">
        <v>316</v>
      </c>
      <c r="D5227" t="s">
        <v>3153</v>
      </c>
      <c r="E5227">
        <v>3450</v>
      </c>
      <c r="F5227" t="s">
        <v>3154</v>
      </c>
      <c r="G5227" t="s">
        <v>3155</v>
      </c>
      <c r="H5227">
        <v>253422</v>
      </c>
      <c r="I5227">
        <v>0.99</v>
      </c>
      <c r="J5227">
        <v>2</v>
      </c>
      <c r="K5227" t="s">
        <v>50</v>
      </c>
      <c r="L5227">
        <v>24</v>
      </c>
      <c r="M5227" t="s">
        <v>705</v>
      </c>
      <c r="N5227">
        <v>1</v>
      </c>
      <c r="O5227" t="s">
        <v>52</v>
      </c>
      <c r="P5227">
        <v>1717</v>
      </c>
      <c r="Q5227">
        <v>1</v>
      </c>
      <c r="R5227">
        <v>318</v>
      </c>
      <c r="S5227">
        <v>7</v>
      </c>
      <c r="T5227" s="3">
        <v>41211</v>
      </c>
      <c r="U5227" t="s">
        <v>905</v>
      </c>
      <c r="V5227" t="s">
        <v>906</v>
      </c>
      <c r="W5227" t="s">
        <v>907</v>
      </c>
      <c r="X5227">
        <v>5.94</v>
      </c>
      <c r="Y5227">
        <v>7</v>
      </c>
      <c r="Z5227" t="s">
        <v>908</v>
      </c>
      <c r="AA5227" t="s">
        <v>909</v>
      </c>
      <c r="AB5227" t="s">
        <v>905</v>
      </c>
      <c r="AC5227" t="s">
        <v>906</v>
      </c>
      <c r="AD5227" t="s">
        <v>907</v>
      </c>
      <c r="AE5227" t="s">
        <v>910</v>
      </c>
      <c r="AF5227">
        <v>5</v>
      </c>
      <c r="AG5227">
        <v>5</v>
      </c>
      <c r="AH5227" t="s">
        <v>59</v>
      </c>
      <c r="AI5227" t="s">
        <v>60</v>
      </c>
      <c r="AJ5227" t="s">
        <v>3280</v>
      </c>
      <c r="AK5227" t="s">
        <v>61</v>
      </c>
      <c r="AL5227">
        <v>2</v>
      </c>
      <c r="AM5227" t="s">
        <v>62</v>
      </c>
      <c r="AN5227" t="s">
        <v>63</v>
      </c>
      <c r="AO5227" t="s">
        <v>64</v>
      </c>
      <c r="AP5227" t="s">
        <v>65</v>
      </c>
      <c r="AQ5227" t="s">
        <v>66</v>
      </c>
      <c r="AR5227" t="s">
        <v>67</v>
      </c>
      <c r="AS5227" t="s">
        <v>68</v>
      </c>
      <c r="AT5227" t="s">
        <v>69</v>
      </c>
      <c r="AU5227">
        <v>59</v>
      </c>
      <c r="AV5227">
        <v>20</v>
      </c>
      <c r="AW5227">
        <f>YEAR(ChinookMusic[[#This Row],[invoiceDate]])</f>
        <v>2012</v>
      </c>
      <c r="AX5227" t="str">
        <f>TEXT(ChinookMusic[[#This Row],[invoiceDate]],"MMMM")</f>
        <v>October</v>
      </c>
    </row>
    <row r="5228" spans="1:50" x14ac:dyDescent="0.3">
      <c r="A5228">
        <v>248</v>
      </c>
      <c r="B5228" t="s">
        <v>3152</v>
      </c>
      <c r="C5228">
        <v>316</v>
      </c>
      <c r="D5228" t="s">
        <v>3153</v>
      </c>
      <c r="E5228">
        <v>3450</v>
      </c>
      <c r="F5228" t="s">
        <v>3154</v>
      </c>
      <c r="G5228" t="s">
        <v>3155</v>
      </c>
      <c r="H5228">
        <v>253422</v>
      </c>
      <c r="I5228">
        <v>0.99</v>
      </c>
      <c r="J5228">
        <v>2</v>
      </c>
      <c r="K5228" t="s">
        <v>50</v>
      </c>
      <c r="L5228">
        <v>24</v>
      </c>
      <c r="M5228" t="s">
        <v>705</v>
      </c>
      <c r="N5228">
        <v>12</v>
      </c>
      <c r="O5228" t="s">
        <v>705</v>
      </c>
      <c r="P5228">
        <v>1717</v>
      </c>
      <c r="Q5228">
        <v>1</v>
      </c>
      <c r="R5228">
        <v>318</v>
      </c>
      <c r="S5228">
        <v>7</v>
      </c>
      <c r="T5228" s="3">
        <v>41211</v>
      </c>
      <c r="U5228" t="s">
        <v>905</v>
      </c>
      <c r="V5228" t="s">
        <v>906</v>
      </c>
      <c r="W5228" t="s">
        <v>907</v>
      </c>
      <c r="X5228">
        <v>5.94</v>
      </c>
      <c r="Y5228">
        <v>7</v>
      </c>
      <c r="Z5228" t="s">
        <v>908</v>
      </c>
      <c r="AA5228" t="s">
        <v>909</v>
      </c>
      <c r="AB5228" t="s">
        <v>905</v>
      </c>
      <c r="AC5228" t="s">
        <v>906</v>
      </c>
      <c r="AD5228" t="s">
        <v>907</v>
      </c>
      <c r="AE5228" t="s">
        <v>910</v>
      </c>
      <c r="AF5228">
        <v>5</v>
      </c>
      <c r="AG5228">
        <v>5</v>
      </c>
      <c r="AH5228" t="s">
        <v>59</v>
      </c>
      <c r="AI5228" t="s">
        <v>60</v>
      </c>
      <c r="AJ5228" t="s">
        <v>3280</v>
      </c>
      <c r="AK5228" t="s">
        <v>61</v>
      </c>
      <c r="AL5228">
        <v>2</v>
      </c>
      <c r="AM5228" t="s">
        <v>62</v>
      </c>
      <c r="AN5228" t="s">
        <v>63</v>
      </c>
      <c r="AO5228" t="s">
        <v>64</v>
      </c>
      <c r="AP5228" t="s">
        <v>65</v>
      </c>
      <c r="AQ5228" t="s">
        <v>66</v>
      </c>
      <c r="AR5228" t="s">
        <v>67</v>
      </c>
      <c r="AS5228" t="s">
        <v>68</v>
      </c>
      <c r="AT5228" t="s">
        <v>69</v>
      </c>
      <c r="AU5228">
        <v>59</v>
      </c>
      <c r="AV5228">
        <v>20</v>
      </c>
      <c r="AW5228">
        <f>YEAR(ChinookMusic[[#This Row],[invoiceDate]])</f>
        <v>2012</v>
      </c>
      <c r="AX5228" t="str">
        <f>TEXT(ChinookMusic[[#This Row],[invoiceDate]],"MMMM")</f>
        <v>October</v>
      </c>
    </row>
    <row r="5229" spans="1:50" x14ac:dyDescent="0.3">
      <c r="A5229">
        <v>248</v>
      </c>
      <c r="B5229" t="s">
        <v>3152</v>
      </c>
      <c r="C5229">
        <v>316</v>
      </c>
      <c r="D5229" t="s">
        <v>3153</v>
      </c>
      <c r="E5229">
        <v>3450</v>
      </c>
      <c r="F5229" t="s">
        <v>3154</v>
      </c>
      <c r="G5229" t="s">
        <v>3155</v>
      </c>
      <c r="H5229">
        <v>253422</v>
      </c>
      <c r="I5229">
        <v>0.99</v>
      </c>
      <c r="J5229">
        <v>2</v>
      </c>
      <c r="K5229" t="s">
        <v>50</v>
      </c>
      <c r="L5229">
        <v>24</v>
      </c>
      <c r="M5229" t="s">
        <v>705</v>
      </c>
      <c r="N5229">
        <v>8</v>
      </c>
      <c r="O5229" t="s">
        <v>52</v>
      </c>
      <c r="P5229">
        <v>1717</v>
      </c>
      <c r="Q5229">
        <v>1</v>
      </c>
      <c r="R5229">
        <v>318</v>
      </c>
      <c r="S5229">
        <v>7</v>
      </c>
      <c r="T5229" s="3">
        <v>41211</v>
      </c>
      <c r="U5229" t="s">
        <v>905</v>
      </c>
      <c r="V5229" t="s">
        <v>906</v>
      </c>
      <c r="W5229" t="s">
        <v>907</v>
      </c>
      <c r="X5229">
        <v>5.94</v>
      </c>
      <c r="Y5229">
        <v>7</v>
      </c>
      <c r="Z5229" t="s">
        <v>908</v>
      </c>
      <c r="AA5229" t="s">
        <v>909</v>
      </c>
      <c r="AB5229" t="s">
        <v>905</v>
      </c>
      <c r="AC5229" t="s">
        <v>906</v>
      </c>
      <c r="AD5229" t="s">
        <v>907</v>
      </c>
      <c r="AE5229" t="s">
        <v>910</v>
      </c>
      <c r="AF5229">
        <v>5</v>
      </c>
      <c r="AG5229">
        <v>5</v>
      </c>
      <c r="AH5229" t="s">
        <v>59</v>
      </c>
      <c r="AI5229" t="s">
        <v>60</v>
      </c>
      <c r="AJ5229" t="s">
        <v>3279</v>
      </c>
      <c r="AK5229" t="s">
        <v>61</v>
      </c>
      <c r="AL5229">
        <v>2</v>
      </c>
      <c r="AM5229" t="s">
        <v>62</v>
      </c>
      <c r="AN5229" t="s">
        <v>63</v>
      </c>
      <c r="AO5229" t="s">
        <v>64</v>
      </c>
      <c r="AP5229" t="s">
        <v>65</v>
      </c>
      <c r="AQ5229" t="s">
        <v>66</v>
      </c>
      <c r="AR5229" t="s">
        <v>67</v>
      </c>
      <c r="AS5229" t="s">
        <v>68</v>
      </c>
      <c r="AT5229" t="s">
        <v>69</v>
      </c>
      <c r="AU5229">
        <v>59</v>
      </c>
      <c r="AV5229">
        <v>20</v>
      </c>
      <c r="AW5229">
        <f>YEAR(ChinookMusic[[#This Row],[invoiceDate]])</f>
        <v>2012</v>
      </c>
      <c r="AX5229" t="str">
        <f>TEXT(ChinookMusic[[#This Row],[invoiceDate]],"MMMM")</f>
        <v>October</v>
      </c>
    </row>
    <row r="5230" spans="1:50" x14ac:dyDescent="0.3">
      <c r="A5230">
        <v>248</v>
      </c>
      <c r="B5230" t="s">
        <v>3152</v>
      </c>
      <c r="C5230">
        <v>320</v>
      </c>
      <c r="D5230" t="s">
        <v>3156</v>
      </c>
      <c r="E5230">
        <v>3454</v>
      </c>
      <c r="F5230" t="s">
        <v>3157</v>
      </c>
      <c r="G5230" t="s">
        <v>3158</v>
      </c>
      <c r="H5230">
        <v>362933</v>
      </c>
      <c r="I5230">
        <v>0.99</v>
      </c>
      <c r="J5230">
        <v>2</v>
      </c>
      <c r="K5230" t="s">
        <v>50</v>
      </c>
      <c r="L5230">
        <v>24</v>
      </c>
      <c r="M5230" t="s">
        <v>705</v>
      </c>
      <c r="N5230">
        <v>1</v>
      </c>
      <c r="O5230" t="s">
        <v>52</v>
      </c>
      <c r="P5230">
        <v>1718</v>
      </c>
      <c r="Q5230">
        <v>1</v>
      </c>
      <c r="R5230">
        <v>318</v>
      </c>
      <c r="S5230">
        <v>7</v>
      </c>
      <c r="T5230" s="3">
        <v>41211</v>
      </c>
      <c r="U5230" t="s">
        <v>905</v>
      </c>
      <c r="V5230" t="s">
        <v>906</v>
      </c>
      <c r="W5230" t="s">
        <v>907</v>
      </c>
      <c r="X5230">
        <v>5.94</v>
      </c>
      <c r="Y5230">
        <v>7</v>
      </c>
      <c r="Z5230" t="s">
        <v>908</v>
      </c>
      <c r="AA5230" t="s">
        <v>909</v>
      </c>
      <c r="AB5230" t="s">
        <v>905</v>
      </c>
      <c r="AC5230" t="s">
        <v>906</v>
      </c>
      <c r="AD5230" t="s">
        <v>907</v>
      </c>
      <c r="AE5230" t="s">
        <v>910</v>
      </c>
      <c r="AF5230">
        <v>5</v>
      </c>
      <c r="AG5230">
        <v>5</v>
      </c>
      <c r="AH5230" t="s">
        <v>59</v>
      </c>
      <c r="AI5230" t="s">
        <v>60</v>
      </c>
      <c r="AJ5230" t="s">
        <v>3279</v>
      </c>
      <c r="AK5230" t="s">
        <v>61</v>
      </c>
      <c r="AL5230">
        <v>2</v>
      </c>
      <c r="AM5230" t="s">
        <v>62</v>
      </c>
      <c r="AN5230" t="s">
        <v>63</v>
      </c>
      <c r="AO5230" t="s">
        <v>64</v>
      </c>
      <c r="AP5230" t="s">
        <v>65</v>
      </c>
      <c r="AQ5230" t="s">
        <v>66</v>
      </c>
      <c r="AR5230" t="s">
        <v>67</v>
      </c>
      <c r="AS5230" t="s">
        <v>68</v>
      </c>
      <c r="AT5230" t="s">
        <v>69</v>
      </c>
      <c r="AU5230">
        <v>59</v>
      </c>
      <c r="AV5230">
        <v>20</v>
      </c>
      <c r="AW5230">
        <f>YEAR(ChinookMusic[[#This Row],[invoiceDate]])</f>
        <v>2012</v>
      </c>
      <c r="AX5230" t="str">
        <f>TEXT(ChinookMusic[[#This Row],[invoiceDate]],"MMMM")</f>
        <v>October</v>
      </c>
    </row>
    <row r="5231" spans="1:50" x14ac:dyDescent="0.3">
      <c r="A5231">
        <v>248</v>
      </c>
      <c r="B5231" t="s">
        <v>3152</v>
      </c>
      <c r="C5231">
        <v>320</v>
      </c>
      <c r="D5231" t="s">
        <v>3156</v>
      </c>
      <c r="E5231">
        <v>3454</v>
      </c>
      <c r="F5231" t="s">
        <v>3157</v>
      </c>
      <c r="G5231" t="s">
        <v>3158</v>
      </c>
      <c r="H5231">
        <v>362933</v>
      </c>
      <c r="I5231">
        <v>0.99</v>
      </c>
      <c r="J5231">
        <v>2</v>
      </c>
      <c r="K5231" t="s">
        <v>50</v>
      </c>
      <c r="L5231">
        <v>24</v>
      </c>
      <c r="M5231" t="s">
        <v>705</v>
      </c>
      <c r="N5231">
        <v>12</v>
      </c>
      <c r="O5231" t="s">
        <v>705</v>
      </c>
      <c r="P5231">
        <v>1718</v>
      </c>
      <c r="Q5231">
        <v>1</v>
      </c>
      <c r="R5231">
        <v>318</v>
      </c>
      <c r="S5231">
        <v>7</v>
      </c>
      <c r="T5231" s="3">
        <v>41211</v>
      </c>
      <c r="U5231" t="s">
        <v>905</v>
      </c>
      <c r="V5231" t="s">
        <v>906</v>
      </c>
      <c r="W5231" t="s">
        <v>907</v>
      </c>
      <c r="X5231">
        <v>5.94</v>
      </c>
      <c r="Y5231">
        <v>7</v>
      </c>
      <c r="Z5231" t="s">
        <v>908</v>
      </c>
      <c r="AA5231" t="s">
        <v>909</v>
      </c>
      <c r="AB5231" t="s">
        <v>905</v>
      </c>
      <c r="AC5231" t="s">
        <v>906</v>
      </c>
      <c r="AD5231" t="s">
        <v>907</v>
      </c>
      <c r="AE5231" t="s">
        <v>910</v>
      </c>
      <c r="AF5231">
        <v>5</v>
      </c>
      <c r="AG5231">
        <v>5</v>
      </c>
      <c r="AH5231" t="s">
        <v>59</v>
      </c>
      <c r="AI5231" t="s">
        <v>60</v>
      </c>
      <c r="AJ5231" t="s">
        <v>3279</v>
      </c>
      <c r="AK5231" t="s">
        <v>61</v>
      </c>
      <c r="AL5231">
        <v>2</v>
      </c>
      <c r="AM5231" t="s">
        <v>62</v>
      </c>
      <c r="AN5231" t="s">
        <v>63</v>
      </c>
      <c r="AO5231" t="s">
        <v>64</v>
      </c>
      <c r="AP5231" t="s">
        <v>65</v>
      </c>
      <c r="AQ5231" t="s">
        <v>66</v>
      </c>
      <c r="AR5231" t="s">
        <v>67</v>
      </c>
      <c r="AS5231" t="s">
        <v>68</v>
      </c>
      <c r="AT5231" t="s">
        <v>69</v>
      </c>
      <c r="AU5231">
        <v>59</v>
      </c>
      <c r="AV5231">
        <v>20</v>
      </c>
      <c r="AW5231">
        <f>YEAR(ChinookMusic[[#This Row],[invoiceDate]])</f>
        <v>2012</v>
      </c>
      <c r="AX5231" t="str">
        <f>TEXT(ChinookMusic[[#This Row],[invoiceDate]],"MMMM")</f>
        <v>October</v>
      </c>
    </row>
    <row r="5232" spans="1:50" x14ac:dyDescent="0.3">
      <c r="A5232">
        <v>248</v>
      </c>
      <c r="B5232" t="s">
        <v>3152</v>
      </c>
      <c r="C5232">
        <v>320</v>
      </c>
      <c r="D5232" t="s">
        <v>3156</v>
      </c>
      <c r="E5232">
        <v>3454</v>
      </c>
      <c r="F5232" t="s">
        <v>3157</v>
      </c>
      <c r="G5232" t="s">
        <v>3158</v>
      </c>
      <c r="H5232">
        <v>362933</v>
      </c>
      <c r="I5232">
        <v>0.99</v>
      </c>
      <c r="J5232">
        <v>2</v>
      </c>
      <c r="K5232" t="s">
        <v>50</v>
      </c>
      <c r="L5232">
        <v>24</v>
      </c>
      <c r="M5232" t="s">
        <v>705</v>
      </c>
      <c r="N5232">
        <v>14</v>
      </c>
      <c r="O5232" t="s">
        <v>1667</v>
      </c>
      <c r="P5232">
        <v>1718</v>
      </c>
      <c r="Q5232">
        <v>1</v>
      </c>
      <c r="R5232">
        <v>318</v>
      </c>
      <c r="S5232">
        <v>7</v>
      </c>
      <c r="T5232" s="3">
        <v>41211</v>
      </c>
      <c r="U5232" t="s">
        <v>905</v>
      </c>
      <c r="V5232" t="s">
        <v>906</v>
      </c>
      <c r="W5232" t="s">
        <v>907</v>
      </c>
      <c r="X5232">
        <v>5.94</v>
      </c>
      <c r="Y5232">
        <v>7</v>
      </c>
      <c r="Z5232" t="s">
        <v>908</v>
      </c>
      <c r="AA5232" t="s">
        <v>909</v>
      </c>
      <c r="AB5232" t="s">
        <v>905</v>
      </c>
      <c r="AC5232" t="s">
        <v>906</v>
      </c>
      <c r="AD5232" t="s">
        <v>907</v>
      </c>
      <c r="AE5232" t="s">
        <v>910</v>
      </c>
      <c r="AF5232">
        <v>5</v>
      </c>
      <c r="AG5232">
        <v>5</v>
      </c>
      <c r="AH5232" t="s">
        <v>59</v>
      </c>
      <c r="AI5232" t="s">
        <v>60</v>
      </c>
      <c r="AJ5232" t="s">
        <v>3279</v>
      </c>
      <c r="AK5232" t="s">
        <v>61</v>
      </c>
      <c r="AL5232">
        <v>2</v>
      </c>
      <c r="AM5232" t="s">
        <v>62</v>
      </c>
      <c r="AN5232" t="s">
        <v>63</v>
      </c>
      <c r="AO5232" t="s">
        <v>64</v>
      </c>
      <c r="AP5232" t="s">
        <v>65</v>
      </c>
      <c r="AQ5232" t="s">
        <v>66</v>
      </c>
      <c r="AR5232" t="s">
        <v>67</v>
      </c>
      <c r="AS5232" t="s">
        <v>68</v>
      </c>
      <c r="AT5232" t="s">
        <v>69</v>
      </c>
      <c r="AU5232">
        <v>59</v>
      </c>
      <c r="AV5232">
        <v>20</v>
      </c>
      <c r="AW5232">
        <f>YEAR(ChinookMusic[[#This Row],[invoiceDate]])</f>
        <v>2012</v>
      </c>
      <c r="AX5232" t="str">
        <f>TEXT(ChinookMusic[[#This Row],[invoiceDate]],"MMMM")</f>
        <v>October</v>
      </c>
    </row>
    <row r="5233" spans="1:50" x14ac:dyDescent="0.3">
      <c r="A5233">
        <v>248</v>
      </c>
      <c r="B5233" t="s">
        <v>3152</v>
      </c>
      <c r="C5233">
        <v>320</v>
      </c>
      <c r="D5233" t="s">
        <v>3156</v>
      </c>
      <c r="E5233">
        <v>3454</v>
      </c>
      <c r="F5233" t="s">
        <v>3157</v>
      </c>
      <c r="G5233" t="s">
        <v>3158</v>
      </c>
      <c r="H5233">
        <v>362933</v>
      </c>
      <c r="I5233">
        <v>0.99</v>
      </c>
      <c r="J5233">
        <v>2</v>
      </c>
      <c r="K5233" t="s">
        <v>50</v>
      </c>
      <c r="L5233">
        <v>24</v>
      </c>
      <c r="M5233" t="s">
        <v>705</v>
      </c>
      <c r="N5233">
        <v>8</v>
      </c>
      <c r="O5233" t="s">
        <v>52</v>
      </c>
      <c r="P5233">
        <v>1718</v>
      </c>
      <c r="Q5233">
        <v>1</v>
      </c>
      <c r="R5233">
        <v>318</v>
      </c>
      <c r="S5233">
        <v>7</v>
      </c>
      <c r="T5233" s="3">
        <v>41211</v>
      </c>
      <c r="U5233" t="s">
        <v>905</v>
      </c>
      <c r="V5233" t="s">
        <v>906</v>
      </c>
      <c r="W5233" t="s">
        <v>907</v>
      </c>
      <c r="X5233">
        <v>5.94</v>
      </c>
      <c r="Y5233">
        <v>7</v>
      </c>
      <c r="Z5233" t="s">
        <v>908</v>
      </c>
      <c r="AA5233" t="s">
        <v>909</v>
      </c>
      <c r="AB5233" t="s">
        <v>905</v>
      </c>
      <c r="AC5233" t="s">
        <v>906</v>
      </c>
      <c r="AD5233" t="s">
        <v>907</v>
      </c>
      <c r="AE5233" t="s">
        <v>910</v>
      </c>
      <c r="AF5233">
        <v>5</v>
      </c>
      <c r="AG5233">
        <v>5</v>
      </c>
      <c r="AH5233" t="s">
        <v>59</v>
      </c>
      <c r="AI5233" t="s">
        <v>60</v>
      </c>
      <c r="AJ5233" t="s">
        <v>3279</v>
      </c>
      <c r="AK5233" t="s">
        <v>61</v>
      </c>
      <c r="AL5233">
        <v>2</v>
      </c>
      <c r="AM5233" t="s">
        <v>62</v>
      </c>
      <c r="AN5233" t="s">
        <v>63</v>
      </c>
      <c r="AO5233" t="s">
        <v>64</v>
      </c>
      <c r="AP5233" t="s">
        <v>65</v>
      </c>
      <c r="AQ5233" t="s">
        <v>66</v>
      </c>
      <c r="AR5233" t="s">
        <v>67</v>
      </c>
      <c r="AS5233" t="s">
        <v>68</v>
      </c>
      <c r="AT5233" t="s">
        <v>69</v>
      </c>
      <c r="AU5233">
        <v>59</v>
      </c>
      <c r="AV5233">
        <v>20</v>
      </c>
      <c r="AW5233">
        <f>YEAR(ChinookMusic[[#This Row],[invoiceDate]])</f>
        <v>2012</v>
      </c>
      <c r="AX5233" t="str">
        <f>TEXT(ChinookMusic[[#This Row],[invoiceDate]],"MMMM")</f>
        <v>October</v>
      </c>
    </row>
    <row r="5234" spans="1:50" x14ac:dyDescent="0.3">
      <c r="A5234">
        <v>248</v>
      </c>
      <c r="B5234" t="s">
        <v>3152</v>
      </c>
      <c r="C5234">
        <v>320</v>
      </c>
      <c r="D5234" t="s">
        <v>3156</v>
      </c>
      <c r="E5234">
        <v>3454</v>
      </c>
      <c r="F5234" t="s">
        <v>3157</v>
      </c>
      <c r="G5234" t="s">
        <v>3158</v>
      </c>
      <c r="H5234">
        <v>362933</v>
      </c>
      <c r="I5234">
        <v>0.99</v>
      </c>
      <c r="J5234">
        <v>2</v>
      </c>
      <c r="K5234" t="s">
        <v>50</v>
      </c>
      <c r="L5234">
        <v>24</v>
      </c>
      <c r="M5234" t="s">
        <v>705</v>
      </c>
      <c r="N5234">
        <v>5</v>
      </c>
      <c r="O5234" t="s">
        <v>70</v>
      </c>
      <c r="P5234">
        <v>1718</v>
      </c>
      <c r="Q5234">
        <v>1</v>
      </c>
      <c r="R5234">
        <v>318</v>
      </c>
      <c r="S5234">
        <v>7</v>
      </c>
      <c r="T5234" s="3">
        <v>41211</v>
      </c>
      <c r="U5234" t="s">
        <v>905</v>
      </c>
      <c r="V5234" t="s">
        <v>906</v>
      </c>
      <c r="W5234" t="s">
        <v>907</v>
      </c>
      <c r="X5234">
        <v>5.94</v>
      </c>
      <c r="Y5234">
        <v>7</v>
      </c>
      <c r="Z5234" t="s">
        <v>908</v>
      </c>
      <c r="AA5234" t="s">
        <v>909</v>
      </c>
      <c r="AB5234" t="s">
        <v>905</v>
      </c>
      <c r="AC5234" t="s">
        <v>906</v>
      </c>
      <c r="AD5234" t="s">
        <v>907</v>
      </c>
      <c r="AE5234" t="s">
        <v>910</v>
      </c>
      <c r="AF5234">
        <v>5</v>
      </c>
      <c r="AG5234">
        <v>5</v>
      </c>
      <c r="AH5234" t="s">
        <v>59</v>
      </c>
      <c r="AI5234" t="s">
        <v>60</v>
      </c>
      <c r="AJ5234" t="s">
        <v>3279</v>
      </c>
      <c r="AK5234" t="s">
        <v>61</v>
      </c>
      <c r="AL5234">
        <v>2</v>
      </c>
      <c r="AM5234" t="s">
        <v>62</v>
      </c>
      <c r="AN5234" t="s">
        <v>63</v>
      </c>
      <c r="AO5234" t="s">
        <v>64</v>
      </c>
      <c r="AP5234" t="s">
        <v>65</v>
      </c>
      <c r="AQ5234" t="s">
        <v>66</v>
      </c>
      <c r="AR5234" t="s">
        <v>67</v>
      </c>
      <c r="AS5234" t="s">
        <v>68</v>
      </c>
      <c r="AT5234" t="s">
        <v>69</v>
      </c>
      <c r="AU5234">
        <v>59</v>
      </c>
      <c r="AV5234">
        <v>20</v>
      </c>
      <c r="AW5234">
        <f>YEAR(ChinookMusic[[#This Row],[invoiceDate]])</f>
        <v>2012</v>
      </c>
      <c r="AX5234" t="str">
        <f>TEXT(ChinookMusic[[#This Row],[invoiceDate]],"MMMM")</f>
        <v>October</v>
      </c>
    </row>
    <row r="5235" spans="1:50" x14ac:dyDescent="0.3">
      <c r="A5235">
        <v>252</v>
      </c>
      <c r="B5235" t="s">
        <v>1292</v>
      </c>
      <c r="C5235">
        <v>321</v>
      </c>
      <c r="D5235" t="s">
        <v>1294</v>
      </c>
      <c r="E5235">
        <v>3466</v>
      </c>
      <c r="F5235" t="s">
        <v>3159</v>
      </c>
      <c r="G5235" t="s">
        <v>73</v>
      </c>
      <c r="H5235">
        <v>418293</v>
      </c>
      <c r="I5235">
        <v>0.99</v>
      </c>
      <c r="J5235">
        <v>2</v>
      </c>
      <c r="K5235" t="s">
        <v>50</v>
      </c>
      <c r="L5235">
        <v>14</v>
      </c>
      <c r="M5235" t="s">
        <v>450</v>
      </c>
      <c r="N5235">
        <v>1</v>
      </c>
      <c r="O5235" t="s">
        <v>52</v>
      </c>
      <c r="P5235">
        <v>1721</v>
      </c>
      <c r="Q5235">
        <v>1</v>
      </c>
      <c r="R5235">
        <v>318</v>
      </c>
      <c r="S5235">
        <v>7</v>
      </c>
      <c r="T5235" s="3">
        <v>41211</v>
      </c>
      <c r="U5235" t="s">
        <v>905</v>
      </c>
      <c r="V5235" t="s">
        <v>906</v>
      </c>
      <c r="W5235" t="s">
        <v>907</v>
      </c>
      <c r="X5235">
        <v>5.94</v>
      </c>
      <c r="Y5235">
        <v>7</v>
      </c>
      <c r="Z5235" t="s">
        <v>908</v>
      </c>
      <c r="AA5235" t="s">
        <v>909</v>
      </c>
      <c r="AB5235" t="s">
        <v>905</v>
      </c>
      <c r="AC5235" t="s">
        <v>906</v>
      </c>
      <c r="AD5235" t="s">
        <v>907</v>
      </c>
      <c r="AE5235" t="s">
        <v>910</v>
      </c>
      <c r="AF5235">
        <v>5</v>
      </c>
      <c r="AG5235">
        <v>5</v>
      </c>
      <c r="AH5235" t="s">
        <v>59</v>
      </c>
      <c r="AI5235" t="s">
        <v>60</v>
      </c>
      <c r="AJ5235" t="s">
        <v>3279</v>
      </c>
      <c r="AK5235" t="s">
        <v>61</v>
      </c>
      <c r="AL5235">
        <v>2</v>
      </c>
      <c r="AM5235" t="s">
        <v>62</v>
      </c>
      <c r="AN5235" t="s">
        <v>63</v>
      </c>
      <c r="AO5235" t="s">
        <v>64</v>
      </c>
      <c r="AP5235" t="s">
        <v>65</v>
      </c>
      <c r="AQ5235" t="s">
        <v>66</v>
      </c>
      <c r="AR5235" t="s">
        <v>67</v>
      </c>
      <c r="AS5235" t="s">
        <v>68</v>
      </c>
      <c r="AT5235" t="s">
        <v>69</v>
      </c>
      <c r="AU5235">
        <v>59</v>
      </c>
      <c r="AV5235">
        <v>20</v>
      </c>
      <c r="AW5235">
        <f>YEAR(ChinookMusic[[#This Row],[invoiceDate]])</f>
        <v>2012</v>
      </c>
      <c r="AX5235" t="str">
        <f>TEXT(ChinookMusic[[#This Row],[invoiceDate]],"MMMM")</f>
        <v>October</v>
      </c>
    </row>
    <row r="5236" spans="1:50" x14ac:dyDescent="0.3">
      <c r="A5236">
        <v>252</v>
      </c>
      <c r="B5236" t="s">
        <v>1292</v>
      </c>
      <c r="C5236">
        <v>321</v>
      </c>
      <c r="D5236" t="s">
        <v>1294</v>
      </c>
      <c r="E5236">
        <v>3466</v>
      </c>
      <c r="F5236" t="s">
        <v>3159</v>
      </c>
      <c r="G5236" t="s">
        <v>73</v>
      </c>
      <c r="H5236">
        <v>418293</v>
      </c>
      <c r="I5236">
        <v>0.99</v>
      </c>
      <c r="J5236">
        <v>2</v>
      </c>
      <c r="K5236" t="s">
        <v>50</v>
      </c>
      <c r="L5236">
        <v>14</v>
      </c>
      <c r="M5236" t="s">
        <v>450</v>
      </c>
      <c r="N5236">
        <v>8</v>
      </c>
      <c r="O5236" t="s">
        <v>52</v>
      </c>
      <c r="P5236">
        <v>1721</v>
      </c>
      <c r="Q5236">
        <v>1</v>
      </c>
      <c r="R5236">
        <v>318</v>
      </c>
      <c r="S5236">
        <v>7</v>
      </c>
      <c r="T5236" s="3">
        <v>41211</v>
      </c>
      <c r="U5236" t="s">
        <v>905</v>
      </c>
      <c r="V5236" t="s">
        <v>906</v>
      </c>
      <c r="W5236" t="s">
        <v>907</v>
      </c>
      <c r="X5236">
        <v>5.94</v>
      </c>
      <c r="Y5236">
        <v>7</v>
      </c>
      <c r="Z5236" t="s">
        <v>908</v>
      </c>
      <c r="AA5236" t="s">
        <v>909</v>
      </c>
      <c r="AB5236" t="s">
        <v>905</v>
      </c>
      <c r="AC5236" t="s">
        <v>906</v>
      </c>
      <c r="AD5236" t="s">
        <v>907</v>
      </c>
      <c r="AE5236" t="s">
        <v>910</v>
      </c>
      <c r="AF5236">
        <v>5</v>
      </c>
      <c r="AG5236">
        <v>5</v>
      </c>
      <c r="AH5236" t="s">
        <v>59</v>
      </c>
      <c r="AI5236" t="s">
        <v>60</v>
      </c>
      <c r="AJ5236" t="s">
        <v>3279</v>
      </c>
      <c r="AK5236" t="s">
        <v>61</v>
      </c>
      <c r="AL5236">
        <v>2</v>
      </c>
      <c r="AM5236" t="s">
        <v>62</v>
      </c>
      <c r="AN5236" t="s">
        <v>63</v>
      </c>
      <c r="AO5236" t="s">
        <v>64</v>
      </c>
      <c r="AP5236" t="s">
        <v>65</v>
      </c>
      <c r="AQ5236" t="s">
        <v>66</v>
      </c>
      <c r="AR5236" t="s">
        <v>67</v>
      </c>
      <c r="AS5236" t="s">
        <v>68</v>
      </c>
      <c r="AT5236" t="s">
        <v>69</v>
      </c>
      <c r="AU5236">
        <v>59</v>
      </c>
      <c r="AV5236">
        <v>20</v>
      </c>
      <c r="AW5236">
        <f>YEAR(ChinookMusic[[#This Row],[invoiceDate]])</f>
        <v>2012</v>
      </c>
      <c r="AX5236" t="str">
        <f>TEXT(ChinookMusic[[#This Row],[invoiceDate]],"MMMM")</f>
        <v>October</v>
      </c>
    </row>
    <row r="5237" spans="1:50" x14ac:dyDescent="0.3">
      <c r="A5237">
        <v>91</v>
      </c>
      <c r="B5237" t="s">
        <v>446</v>
      </c>
      <c r="C5237">
        <v>115</v>
      </c>
      <c r="D5237" t="s">
        <v>447</v>
      </c>
      <c r="E5237">
        <v>1428</v>
      </c>
      <c r="F5237" t="s">
        <v>448</v>
      </c>
      <c r="G5237" t="s">
        <v>449</v>
      </c>
      <c r="H5237">
        <v>250723</v>
      </c>
      <c r="I5237">
        <v>0.99</v>
      </c>
      <c r="J5237">
        <v>1</v>
      </c>
      <c r="K5237" t="s">
        <v>78</v>
      </c>
      <c r="L5237">
        <v>14</v>
      </c>
      <c r="M5237" t="s">
        <v>450</v>
      </c>
      <c r="N5237">
        <v>1</v>
      </c>
      <c r="O5237" t="s">
        <v>52</v>
      </c>
      <c r="P5237">
        <v>240</v>
      </c>
      <c r="Q5237">
        <v>1</v>
      </c>
      <c r="R5237">
        <v>45</v>
      </c>
      <c r="S5237">
        <v>59</v>
      </c>
      <c r="T5237" s="3">
        <v>40002</v>
      </c>
      <c r="U5237" t="s">
        <v>451</v>
      </c>
      <c r="V5237" t="s">
        <v>452</v>
      </c>
      <c r="W5237" t="s">
        <v>453</v>
      </c>
      <c r="X5237">
        <v>5.94</v>
      </c>
      <c r="Y5237">
        <v>59</v>
      </c>
      <c r="Z5237" t="s">
        <v>454</v>
      </c>
      <c r="AA5237" t="s">
        <v>455</v>
      </c>
      <c r="AB5237" t="s">
        <v>451</v>
      </c>
      <c r="AC5237" t="s">
        <v>452</v>
      </c>
      <c r="AD5237" t="s">
        <v>453</v>
      </c>
      <c r="AE5237" t="s">
        <v>456</v>
      </c>
      <c r="AF5237">
        <v>3</v>
      </c>
      <c r="AG5237">
        <v>3</v>
      </c>
      <c r="AH5237" t="s">
        <v>165</v>
      </c>
      <c r="AI5237" t="s">
        <v>166</v>
      </c>
      <c r="AJ5237" t="s">
        <v>3279</v>
      </c>
      <c r="AK5237" t="s">
        <v>61</v>
      </c>
      <c r="AL5237">
        <v>2</v>
      </c>
      <c r="AM5237" t="s">
        <v>167</v>
      </c>
      <c r="AN5237" t="s">
        <v>63</v>
      </c>
      <c r="AO5237" t="s">
        <v>64</v>
      </c>
      <c r="AP5237" t="s">
        <v>168</v>
      </c>
      <c r="AQ5237" t="s">
        <v>169</v>
      </c>
      <c r="AR5237" t="s">
        <v>67</v>
      </c>
      <c r="AS5237" t="s">
        <v>68</v>
      </c>
      <c r="AT5237" t="s">
        <v>69</v>
      </c>
      <c r="AU5237">
        <v>51</v>
      </c>
      <c r="AV5237">
        <v>22</v>
      </c>
      <c r="AW5237">
        <f>YEAR(ChinookMusic[[#This Row],[invoiceDate]])</f>
        <v>2009</v>
      </c>
      <c r="AX5237" t="str">
        <f>TEXT(ChinookMusic[[#This Row],[invoiceDate]],"MMMM")</f>
        <v>July</v>
      </c>
    </row>
    <row r="5238" spans="1:50" x14ac:dyDescent="0.3">
      <c r="A5238">
        <v>91</v>
      </c>
      <c r="B5238" t="s">
        <v>446</v>
      </c>
      <c r="C5238">
        <v>115</v>
      </c>
      <c r="D5238" t="s">
        <v>447</v>
      </c>
      <c r="E5238">
        <v>1428</v>
      </c>
      <c r="F5238" t="s">
        <v>448</v>
      </c>
      <c r="G5238" t="s">
        <v>449</v>
      </c>
      <c r="H5238">
        <v>250723</v>
      </c>
      <c r="I5238">
        <v>0.99</v>
      </c>
      <c r="J5238">
        <v>1</v>
      </c>
      <c r="K5238" t="s">
        <v>78</v>
      </c>
      <c r="L5238">
        <v>14</v>
      </c>
      <c r="M5238" t="s">
        <v>450</v>
      </c>
      <c r="N5238">
        <v>5</v>
      </c>
      <c r="O5238" t="s">
        <v>70</v>
      </c>
      <c r="P5238">
        <v>240</v>
      </c>
      <c r="Q5238">
        <v>1</v>
      </c>
      <c r="R5238">
        <v>45</v>
      </c>
      <c r="S5238">
        <v>59</v>
      </c>
      <c r="T5238" s="3">
        <v>40002</v>
      </c>
      <c r="U5238" t="s">
        <v>451</v>
      </c>
      <c r="V5238" t="s">
        <v>452</v>
      </c>
      <c r="W5238" t="s">
        <v>453</v>
      </c>
      <c r="X5238">
        <v>5.94</v>
      </c>
      <c r="Y5238">
        <v>59</v>
      </c>
      <c r="Z5238" t="s">
        <v>454</v>
      </c>
      <c r="AA5238" t="s">
        <v>455</v>
      </c>
      <c r="AB5238" t="s">
        <v>451</v>
      </c>
      <c r="AC5238" t="s">
        <v>452</v>
      </c>
      <c r="AD5238" t="s">
        <v>453</v>
      </c>
      <c r="AE5238" t="s">
        <v>456</v>
      </c>
      <c r="AF5238">
        <v>3</v>
      </c>
      <c r="AG5238">
        <v>3</v>
      </c>
      <c r="AH5238" t="s">
        <v>165</v>
      </c>
      <c r="AI5238" t="s">
        <v>166</v>
      </c>
      <c r="AJ5238" t="s">
        <v>3279</v>
      </c>
      <c r="AK5238" t="s">
        <v>61</v>
      </c>
      <c r="AL5238">
        <v>2</v>
      </c>
      <c r="AM5238" t="s">
        <v>167</v>
      </c>
      <c r="AN5238" t="s">
        <v>63</v>
      </c>
      <c r="AO5238" t="s">
        <v>64</v>
      </c>
      <c r="AP5238" t="s">
        <v>168</v>
      </c>
      <c r="AQ5238" t="s">
        <v>169</v>
      </c>
      <c r="AR5238" t="s">
        <v>67</v>
      </c>
      <c r="AS5238" t="s">
        <v>68</v>
      </c>
      <c r="AT5238" t="s">
        <v>69</v>
      </c>
      <c r="AU5238">
        <v>51</v>
      </c>
      <c r="AV5238">
        <v>22</v>
      </c>
      <c r="AW5238">
        <f>YEAR(ChinookMusic[[#This Row],[invoiceDate]])</f>
        <v>2009</v>
      </c>
      <c r="AX5238" t="str">
        <f>TEXT(ChinookMusic[[#This Row],[invoiceDate]],"MMMM")</f>
        <v>July</v>
      </c>
    </row>
    <row r="5239" spans="1:50" x14ac:dyDescent="0.3">
      <c r="A5239">
        <v>90</v>
      </c>
      <c r="B5239" t="s">
        <v>392</v>
      </c>
      <c r="C5239">
        <v>114</v>
      </c>
      <c r="D5239" t="s">
        <v>457</v>
      </c>
      <c r="E5239">
        <v>1408</v>
      </c>
      <c r="F5239" t="s">
        <v>458</v>
      </c>
      <c r="G5239" t="s">
        <v>459</v>
      </c>
      <c r="H5239">
        <v>290377</v>
      </c>
      <c r="I5239">
        <v>0.99</v>
      </c>
      <c r="J5239">
        <v>1</v>
      </c>
      <c r="K5239" t="s">
        <v>78</v>
      </c>
      <c r="L5239">
        <v>1</v>
      </c>
      <c r="M5239" t="s">
        <v>51</v>
      </c>
      <c r="N5239">
        <v>8</v>
      </c>
      <c r="O5239" t="s">
        <v>52</v>
      </c>
      <c r="P5239">
        <v>235</v>
      </c>
      <c r="Q5239">
        <v>1</v>
      </c>
      <c r="R5239">
        <v>45</v>
      </c>
      <c r="S5239">
        <v>59</v>
      </c>
      <c r="T5239" s="3">
        <v>40002</v>
      </c>
      <c r="U5239" t="s">
        <v>451</v>
      </c>
      <c r="V5239" t="s">
        <v>452</v>
      </c>
      <c r="W5239" t="s">
        <v>453</v>
      </c>
      <c r="X5239">
        <v>5.94</v>
      </c>
      <c r="Y5239">
        <v>59</v>
      </c>
      <c r="Z5239" t="s">
        <v>454</v>
      </c>
      <c r="AA5239" t="s">
        <v>455</v>
      </c>
      <c r="AB5239" t="s">
        <v>451</v>
      </c>
      <c r="AC5239" t="s">
        <v>452</v>
      </c>
      <c r="AD5239" t="s">
        <v>453</v>
      </c>
      <c r="AE5239" t="s">
        <v>456</v>
      </c>
      <c r="AF5239">
        <v>3</v>
      </c>
      <c r="AG5239">
        <v>3</v>
      </c>
      <c r="AH5239" t="s">
        <v>165</v>
      </c>
      <c r="AI5239" t="s">
        <v>166</v>
      </c>
      <c r="AJ5239" t="s">
        <v>3281</v>
      </c>
      <c r="AK5239" t="s">
        <v>61</v>
      </c>
      <c r="AL5239">
        <v>2</v>
      </c>
      <c r="AM5239" t="s">
        <v>167</v>
      </c>
      <c r="AN5239" t="s">
        <v>63</v>
      </c>
      <c r="AO5239" t="s">
        <v>64</v>
      </c>
      <c r="AP5239" t="s">
        <v>168</v>
      </c>
      <c r="AQ5239" t="s">
        <v>169</v>
      </c>
      <c r="AR5239" t="s">
        <v>67</v>
      </c>
      <c r="AS5239" t="s">
        <v>68</v>
      </c>
      <c r="AT5239" t="s">
        <v>69</v>
      </c>
      <c r="AU5239">
        <v>51</v>
      </c>
      <c r="AV5239">
        <v>22</v>
      </c>
      <c r="AW5239">
        <f>YEAR(ChinookMusic[[#This Row],[invoiceDate]])</f>
        <v>2009</v>
      </c>
      <c r="AX5239" t="str">
        <f>TEXT(ChinookMusic[[#This Row],[invoiceDate]],"MMMM")</f>
        <v>July</v>
      </c>
    </row>
    <row r="5240" spans="1:50" x14ac:dyDescent="0.3">
      <c r="A5240">
        <v>90</v>
      </c>
      <c r="B5240" t="s">
        <v>392</v>
      </c>
      <c r="C5240">
        <v>114</v>
      </c>
      <c r="D5240" t="s">
        <v>457</v>
      </c>
      <c r="E5240">
        <v>1408</v>
      </c>
      <c r="F5240" t="s">
        <v>458</v>
      </c>
      <c r="G5240" t="s">
        <v>459</v>
      </c>
      <c r="H5240">
        <v>290377</v>
      </c>
      <c r="I5240">
        <v>0.99</v>
      </c>
      <c r="J5240">
        <v>1</v>
      </c>
      <c r="K5240" t="s">
        <v>78</v>
      </c>
      <c r="L5240">
        <v>1</v>
      </c>
      <c r="M5240" t="s">
        <v>51</v>
      </c>
      <c r="N5240">
        <v>5</v>
      </c>
      <c r="O5240" t="s">
        <v>70</v>
      </c>
      <c r="P5240">
        <v>235</v>
      </c>
      <c r="Q5240">
        <v>1</v>
      </c>
      <c r="R5240">
        <v>45</v>
      </c>
      <c r="S5240">
        <v>59</v>
      </c>
      <c r="T5240" s="3">
        <v>40002</v>
      </c>
      <c r="U5240" t="s">
        <v>451</v>
      </c>
      <c r="V5240" t="s">
        <v>452</v>
      </c>
      <c r="W5240" t="s">
        <v>453</v>
      </c>
      <c r="X5240">
        <v>5.94</v>
      </c>
      <c r="Y5240">
        <v>59</v>
      </c>
      <c r="Z5240" t="s">
        <v>454</v>
      </c>
      <c r="AA5240" t="s">
        <v>455</v>
      </c>
      <c r="AB5240" t="s">
        <v>451</v>
      </c>
      <c r="AC5240" t="s">
        <v>452</v>
      </c>
      <c r="AD5240" t="s">
        <v>453</v>
      </c>
      <c r="AE5240" t="s">
        <v>456</v>
      </c>
      <c r="AF5240">
        <v>3</v>
      </c>
      <c r="AG5240">
        <v>3</v>
      </c>
      <c r="AH5240" t="s">
        <v>165</v>
      </c>
      <c r="AI5240" t="s">
        <v>166</v>
      </c>
      <c r="AJ5240" t="s">
        <v>3281</v>
      </c>
      <c r="AK5240" t="s">
        <v>61</v>
      </c>
      <c r="AL5240">
        <v>2</v>
      </c>
      <c r="AM5240" t="s">
        <v>167</v>
      </c>
      <c r="AN5240" t="s">
        <v>63</v>
      </c>
      <c r="AO5240" t="s">
        <v>64</v>
      </c>
      <c r="AP5240" t="s">
        <v>168</v>
      </c>
      <c r="AQ5240" t="s">
        <v>169</v>
      </c>
      <c r="AR5240" t="s">
        <v>67</v>
      </c>
      <c r="AS5240" t="s">
        <v>68</v>
      </c>
      <c r="AT5240" t="s">
        <v>69</v>
      </c>
      <c r="AU5240">
        <v>51</v>
      </c>
      <c r="AV5240">
        <v>22</v>
      </c>
      <c r="AW5240">
        <f>YEAR(ChinookMusic[[#This Row],[invoiceDate]])</f>
        <v>2009</v>
      </c>
      <c r="AX5240" t="str">
        <f>TEXT(ChinookMusic[[#This Row],[invoiceDate]],"MMMM")</f>
        <v>July</v>
      </c>
    </row>
    <row r="5241" spans="1:50" x14ac:dyDescent="0.3">
      <c r="A5241">
        <v>90</v>
      </c>
      <c r="B5241" t="s">
        <v>392</v>
      </c>
      <c r="C5241">
        <v>114</v>
      </c>
      <c r="D5241" t="s">
        <v>457</v>
      </c>
      <c r="E5241">
        <v>1412</v>
      </c>
      <c r="F5241" t="s">
        <v>1891</v>
      </c>
      <c r="G5241" t="s">
        <v>405</v>
      </c>
      <c r="H5241">
        <v>483657</v>
      </c>
      <c r="I5241">
        <v>0.99</v>
      </c>
      <c r="J5241">
        <v>1</v>
      </c>
      <c r="K5241" t="s">
        <v>78</v>
      </c>
      <c r="L5241">
        <v>1</v>
      </c>
      <c r="M5241" t="s">
        <v>51</v>
      </c>
      <c r="N5241">
        <v>5</v>
      </c>
      <c r="O5241" t="s">
        <v>70</v>
      </c>
      <c r="P5241">
        <v>236</v>
      </c>
      <c r="Q5241">
        <v>1</v>
      </c>
      <c r="R5241">
        <v>45</v>
      </c>
      <c r="S5241">
        <v>59</v>
      </c>
      <c r="T5241" s="3">
        <v>40002</v>
      </c>
      <c r="U5241" t="s">
        <v>451</v>
      </c>
      <c r="V5241" t="s">
        <v>452</v>
      </c>
      <c r="W5241" t="s">
        <v>453</v>
      </c>
      <c r="X5241">
        <v>5.94</v>
      </c>
      <c r="Y5241">
        <v>59</v>
      </c>
      <c r="Z5241" t="s">
        <v>454</v>
      </c>
      <c r="AA5241" t="s">
        <v>455</v>
      </c>
      <c r="AB5241" t="s">
        <v>451</v>
      </c>
      <c r="AC5241" t="s">
        <v>452</v>
      </c>
      <c r="AD5241" t="s">
        <v>453</v>
      </c>
      <c r="AE5241" t="s">
        <v>456</v>
      </c>
      <c r="AF5241">
        <v>3</v>
      </c>
      <c r="AG5241">
        <v>3</v>
      </c>
      <c r="AH5241" t="s">
        <v>165</v>
      </c>
      <c r="AI5241" t="s">
        <v>166</v>
      </c>
      <c r="AJ5241" t="s">
        <v>3281</v>
      </c>
      <c r="AK5241" t="s">
        <v>61</v>
      </c>
      <c r="AL5241">
        <v>2</v>
      </c>
      <c r="AM5241" t="s">
        <v>167</v>
      </c>
      <c r="AN5241" t="s">
        <v>63</v>
      </c>
      <c r="AO5241" t="s">
        <v>64</v>
      </c>
      <c r="AP5241" t="s">
        <v>168</v>
      </c>
      <c r="AQ5241" t="s">
        <v>169</v>
      </c>
      <c r="AR5241" t="s">
        <v>67</v>
      </c>
      <c r="AS5241" t="s">
        <v>68</v>
      </c>
      <c r="AT5241" t="s">
        <v>69</v>
      </c>
      <c r="AU5241">
        <v>51</v>
      </c>
      <c r="AV5241">
        <v>22</v>
      </c>
      <c r="AW5241">
        <f>YEAR(ChinookMusic[[#This Row],[invoiceDate]])</f>
        <v>2009</v>
      </c>
      <c r="AX5241" t="str">
        <f>TEXT(ChinookMusic[[#This Row],[invoiceDate]],"MMMM")</f>
        <v>July</v>
      </c>
    </row>
    <row r="5242" spans="1:50" x14ac:dyDescent="0.3">
      <c r="A5242">
        <v>90</v>
      </c>
      <c r="B5242" t="s">
        <v>392</v>
      </c>
      <c r="C5242">
        <v>114</v>
      </c>
      <c r="D5242" t="s">
        <v>457</v>
      </c>
      <c r="E5242">
        <v>1412</v>
      </c>
      <c r="F5242" t="s">
        <v>1891</v>
      </c>
      <c r="G5242" t="s">
        <v>405</v>
      </c>
      <c r="H5242">
        <v>483657</v>
      </c>
      <c r="I5242">
        <v>0.99</v>
      </c>
      <c r="J5242">
        <v>1</v>
      </c>
      <c r="K5242" t="s">
        <v>78</v>
      </c>
      <c r="L5242">
        <v>1</v>
      </c>
      <c r="M5242" t="s">
        <v>51</v>
      </c>
      <c r="N5242">
        <v>1</v>
      </c>
      <c r="O5242" t="s">
        <v>52</v>
      </c>
      <c r="P5242">
        <v>236</v>
      </c>
      <c r="Q5242">
        <v>1</v>
      </c>
      <c r="R5242">
        <v>45</v>
      </c>
      <c r="S5242">
        <v>59</v>
      </c>
      <c r="T5242" s="3">
        <v>40002</v>
      </c>
      <c r="U5242" t="s">
        <v>451</v>
      </c>
      <c r="V5242" t="s">
        <v>452</v>
      </c>
      <c r="W5242" t="s">
        <v>453</v>
      </c>
      <c r="X5242">
        <v>5.94</v>
      </c>
      <c r="Y5242">
        <v>59</v>
      </c>
      <c r="Z5242" t="s">
        <v>454</v>
      </c>
      <c r="AA5242" t="s">
        <v>455</v>
      </c>
      <c r="AB5242" t="s">
        <v>451</v>
      </c>
      <c r="AC5242" t="s">
        <v>452</v>
      </c>
      <c r="AD5242" t="s">
        <v>453</v>
      </c>
      <c r="AE5242" t="s">
        <v>456</v>
      </c>
      <c r="AF5242">
        <v>3</v>
      </c>
      <c r="AG5242">
        <v>3</v>
      </c>
      <c r="AH5242" t="s">
        <v>165</v>
      </c>
      <c r="AI5242" t="s">
        <v>166</v>
      </c>
      <c r="AJ5242" t="s">
        <v>3281</v>
      </c>
      <c r="AK5242" t="s">
        <v>61</v>
      </c>
      <c r="AL5242">
        <v>2</v>
      </c>
      <c r="AM5242" t="s">
        <v>167</v>
      </c>
      <c r="AN5242" t="s">
        <v>63</v>
      </c>
      <c r="AO5242" t="s">
        <v>64</v>
      </c>
      <c r="AP5242" t="s">
        <v>168</v>
      </c>
      <c r="AQ5242" t="s">
        <v>169</v>
      </c>
      <c r="AR5242" t="s">
        <v>67</v>
      </c>
      <c r="AS5242" t="s">
        <v>68</v>
      </c>
      <c r="AT5242" t="s">
        <v>69</v>
      </c>
      <c r="AU5242">
        <v>51</v>
      </c>
      <c r="AV5242">
        <v>22</v>
      </c>
      <c r="AW5242">
        <f>YEAR(ChinookMusic[[#This Row],[invoiceDate]])</f>
        <v>2009</v>
      </c>
      <c r="AX5242" t="str">
        <f>TEXT(ChinookMusic[[#This Row],[invoiceDate]],"MMMM")</f>
        <v>July</v>
      </c>
    </row>
    <row r="5243" spans="1:50" x14ac:dyDescent="0.3">
      <c r="A5243">
        <v>90</v>
      </c>
      <c r="B5243" t="s">
        <v>392</v>
      </c>
      <c r="C5243">
        <v>114</v>
      </c>
      <c r="D5243" t="s">
        <v>457</v>
      </c>
      <c r="E5243">
        <v>1412</v>
      </c>
      <c r="F5243" t="s">
        <v>1891</v>
      </c>
      <c r="G5243" t="s">
        <v>405</v>
      </c>
      <c r="H5243">
        <v>483657</v>
      </c>
      <c r="I5243">
        <v>0.99</v>
      </c>
      <c r="J5243">
        <v>1</v>
      </c>
      <c r="K5243" t="s">
        <v>78</v>
      </c>
      <c r="L5243">
        <v>1</v>
      </c>
      <c r="M5243" t="s">
        <v>51</v>
      </c>
      <c r="N5243">
        <v>8</v>
      </c>
      <c r="O5243" t="s">
        <v>52</v>
      </c>
      <c r="P5243">
        <v>236</v>
      </c>
      <c r="Q5243">
        <v>1</v>
      </c>
      <c r="R5243">
        <v>45</v>
      </c>
      <c r="S5243">
        <v>59</v>
      </c>
      <c r="T5243" s="3">
        <v>40002</v>
      </c>
      <c r="U5243" t="s">
        <v>451</v>
      </c>
      <c r="V5243" t="s">
        <v>452</v>
      </c>
      <c r="W5243" t="s">
        <v>453</v>
      </c>
      <c r="X5243">
        <v>5.94</v>
      </c>
      <c r="Y5243">
        <v>59</v>
      </c>
      <c r="Z5243" t="s">
        <v>454</v>
      </c>
      <c r="AA5243" t="s">
        <v>455</v>
      </c>
      <c r="AB5243" t="s">
        <v>451</v>
      </c>
      <c r="AC5243" t="s">
        <v>452</v>
      </c>
      <c r="AD5243" t="s">
        <v>453</v>
      </c>
      <c r="AE5243" t="s">
        <v>456</v>
      </c>
      <c r="AF5243">
        <v>3</v>
      </c>
      <c r="AG5243">
        <v>3</v>
      </c>
      <c r="AH5243" t="s">
        <v>165</v>
      </c>
      <c r="AI5243" t="s">
        <v>166</v>
      </c>
      <c r="AJ5243" t="s">
        <v>3281</v>
      </c>
      <c r="AK5243" t="s">
        <v>61</v>
      </c>
      <c r="AL5243">
        <v>2</v>
      </c>
      <c r="AM5243" t="s">
        <v>167</v>
      </c>
      <c r="AN5243" t="s">
        <v>63</v>
      </c>
      <c r="AO5243" t="s">
        <v>64</v>
      </c>
      <c r="AP5243" t="s">
        <v>168</v>
      </c>
      <c r="AQ5243" t="s">
        <v>169</v>
      </c>
      <c r="AR5243" t="s">
        <v>67</v>
      </c>
      <c r="AS5243" t="s">
        <v>68</v>
      </c>
      <c r="AT5243" t="s">
        <v>69</v>
      </c>
      <c r="AU5243">
        <v>51</v>
      </c>
      <c r="AV5243">
        <v>22</v>
      </c>
      <c r="AW5243">
        <f>YEAR(ChinookMusic[[#This Row],[invoiceDate]])</f>
        <v>2009</v>
      </c>
      <c r="AX5243" t="str">
        <f>TEXT(ChinookMusic[[#This Row],[invoiceDate]],"MMMM")</f>
        <v>July</v>
      </c>
    </row>
    <row r="5244" spans="1:50" x14ac:dyDescent="0.3">
      <c r="A5244">
        <v>91</v>
      </c>
      <c r="B5244" t="s">
        <v>446</v>
      </c>
      <c r="C5244">
        <v>115</v>
      </c>
      <c r="D5244" t="s">
        <v>447</v>
      </c>
      <c r="E5244">
        <v>1416</v>
      </c>
      <c r="F5244" t="s">
        <v>3160</v>
      </c>
      <c r="G5244" t="s">
        <v>3161</v>
      </c>
      <c r="H5244">
        <v>212401</v>
      </c>
      <c r="I5244">
        <v>0.99</v>
      </c>
      <c r="J5244">
        <v>1</v>
      </c>
      <c r="K5244" t="s">
        <v>78</v>
      </c>
      <c r="L5244">
        <v>14</v>
      </c>
      <c r="M5244" t="s">
        <v>450</v>
      </c>
      <c r="N5244">
        <v>1</v>
      </c>
      <c r="O5244" t="s">
        <v>52</v>
      </c>
      <c r="P5244">
        <v>237</v>
      </c>
      <c r="Q5244">
        <v>1</v>
      </c>
      <c r="R5244">
        <v>45</v>
      </c>
      <c r="S5244">
        <v>59</v>
      </c>
      <c r="T5244" s="3">
        <v>40002</v>
      </c>
      <c r="U5244" t="s">
        <v>451</v>
      </c>
      <c r="V5244" t="s">
        <v>452</v>
      </c>
      <c r="W5244" t="s">
        <v>453</v>
      </c>
      <c r="X5244">
        <v>5.94</v>
      </c>
      <c r="Y5244">
        <v>59</v>
      </c>
      <c r="Z5244" t="s">
        <v>454</v>
      </c>
      <c r="AA5244" t="s">
        <v>455</v>
      </c>
      <c r="AB5244" t="s">
        <v>451</v>
      </c>
      <c r="AC5244" t="s">
        <v>452</v>
      </c>
      <c r="AD5244" t="s">
        <v>453</v>
      </c>
      <c r="AE5244" t="s">
        <v>456</v>
      </c>
      <c r="AF5244">
        <v>3</v>
      </c>
      <c r="AG5244">
        <v>3</v>
      </c>
      <c r="AH5244" t="s">
        <v>165</v>
      </c>
      <c r="AI5244" t="s">
        <v>166</v>
      </c>
      <c r="AJ5244" t="s">
        <v>3281</v>
      </c>
      <c r="AK5244" t="s">
        <v>61</v>
      </c>
      <c r="AL5244">
        <v>2</v>
      </c>
      <c r="AM5244" t="s">
        <v>167</v>
      </c>
      <c r="AN5244" t="s">
        <v>63</v>
      </c>
      <c r="AO5244" t="s">
        <v>64</v>
      </c>
      <c r="AP5244" t="s">
        <v>168</v>
      </c>
      <c r="AQ5244" t="s">
        <v>169</v>
      </c>
      <c r="AR5244" t="s">
        <v>67</v>
      </c>
      <c r="AS5244" t="s">
        <v>68</v>
      </c>
      <c r="AT5244" t="s">
        <v>69</v>
      </c>
      <c r="AU5244">
        <v>51</v>
      </c>
      <c r="AV5244">
        <v>22</v>
      </c>
      <c r="AW5244">
        <f>YEAR(ChinookMusic[[#This Row],[invoiceDate]])</f>
        <v>2009</v>
      </c>
      <c r="AX5244" t="str">
        <f>TEXT(ChinookMusic[[#This Row],[invoiceDate]],"MMMM")</f>
        <v>July</v>
      </c>
    </row>
    <row r="5245" spans="1:50" x14ac:dyDescent="0.3">
      <c r="A5245">
        <v>91</v>
      </c>
      <c r="B5245" t="s">
        <v>446</v>
      </c>
      <c r="C5245">
        <v>115</v>
      </c>
      <c r="D5245" t="s">
        <v>447</v>
      </c>
      <c r="E5245">
        <v>1416</v>
      </c>
      <c r="F5245" t="s">
        <v>3160</v>
      </c>
      <c r="G5245" t="s">
        <v>3161</v>
      </c>
      <c r="H5245">
        <v>212401</v>
      </c>
      <c r="I5245">
        <v>0.99</v>
      </c>
      <c r="J5245">
        <v>1</v>
      </c>
      <c r="K5245" t="s">
        <v>78</v>
      </c>
      <c r="L5245">
        <v>14</v>
      </c>
      <c r="M5245" t="s">
        <v>450</v>
      </c>
      <c r="N5245">
        <v>8</v>
      </c>
      <c r="O5245" t="s">
        <v>52</v>
      </c>
      <c r="P5245">
        <v>237</v>
      </c>
      <c r="Q5245">
        <v>1</v>
      </c>
      <c r="R5245">
        <v>45</v>
      </c>
      <c r="S5245">
        <v>59</v>
      </c>
      <c r="T5245" s="3">
        <v>40002</v>
      </c>
      <c r="U5245" t="s">
        <v>451</v>
      </c>
      <c r="V5245" t="s">
        <v>452</v>
      </c>
      <c r="W5245" t="s">
        <v>453</v>
      </c>
      <c r="X5245">
        <v>5.94</v>
      </c>
      <c r="Y5245">
        <v>59</v>
      </c>
      <c r="Z5245" t="s">
        <v>454</v>
      </c>
      <c r="AA5245" t="s">
        <v>455</v>
      </c>
      <c r="AB5245" t="s">
        <v>451</v>
      </c>
      <c r="AC5245" t="s">
        <v>452</v>
      </c>
      <c r="AD5245" t="s">
        <v>453</v>
      </c>
      <c r="AE5245" t="s">
        <v>456</v>
      </c>
      <c r="AF5245">
        <v>3</v>
      </c>
      <c r="AG5245">
        <v>3</v>
      </c>
      <c r="AH5245" t="s">
        <v>165</v>
      </c>
      <c r="AI5245" t="s">
        <v>166</v>
      </c>
      <c r="AJ5245" t="s">
        <v>3281</v>
      </c>
      <c r="AK5245" t="s">
        <v>61</v>
      </c>
      <c r="AL5245">
        <v>2</v>
      </c>
      <c r="AM5245" t="s">
        <v>167</v>
      </c>
      <c r="AN5245" t="s">
        <v>63</v>
      </c>
      <c r="AO5245" t="s">
        <v>64</v>
      </c>
      <c r="AP5245" t="s">
        <v>168</v>
      </c>
      <c r="AQ5245" t="s">
        <v>169</v>
      </c>
      <c r="AR5245" t="s">
        <v>67</v>
      </c>
      <c r="AS5245" t="s">
        <v>68</v>
      </c>
      <c r="AT5245" t="s">
        <v>69</v>
      </c>
      <c r="AU5245">
        <v>51</v>
      </c>
      <c r="AV5245">
        <v>22</v>
      </c>
      <c r="AW5245">
        <f>YEAR(ChinookMusic[[#This Row],[invoiceDate]])</f>
        <v>2009</v>
      </c>
      <c r="AX5245" t="str">
        <f>TEXT(ChinookMusic[[#This Row],[invoiceDate]],"MMMM")</f>
        <v>July</v>
      </c>
    </row>
    <row r="5246" spans="1:50" x14ac:dyDescent="0.3">
      <c r="A5246">
        <v>91</v>
      </c>
      <c r="B5246" t="s">
        <v>446</v>
      </c>
      <c r="C5246">
        <v>115</v>
      </c>
      <c r="D5246" t="s">
        <v>447</v>
      </c>
      <c r="E5246">
        <v>1416</v>
      </c>
      <c r="F5246" t="s">
        <v>3160</v>
      </c>
      <c r="G5246" t="s">
        <v>3161</v>
      </c>
      <c r="H5246">
        <v>212401</v>
      </c>
      <c r="I5246">
        <v>0.99</v>
      </c>
      <c r="J5246">
        <v>1</v>
      </c>
      <c r="K5246" t="s">
        <v>78</v>
      </c>
      <c r="L5246">
        <v>14</v>
      </c>
      <c r="M5246" t="s">
        <v>450</v>
      </c>
      <c r="N5246">
        <v>5</v>
      </c>
      <c r="O5246" t="s">
        <v>70</v>
      </c>
      <c r="P5246">
        <v>237</v>
      </c>
      <c r="Q5246">
        <v>1</v>
      </c>
      <c r="R5246">
        <v>45</v>
      </c>
      <c r="S5246">
        <v>59</v>
      </c>
      <c r="T5246" s="3">
        <v>40002</v>
      </c>
      <c r="U5246" t="s">
        <v>451</v>
      </c>
      <c r="V5246" t="s">
        <v>452</v>
      </c>
      <c r="W5246" t="s">
        <v>453</v>
      </c>
      <c r="X5246">
        <v>5.94</v>
      </c>
      <c r="Y5246">
        <v>59</v>
      </c>
      <c r="Z5246" t="s">
        <v>454</v>
      </c>
      <c r="AA5246" t="s">
        <v>455</v>
      </c>
      <c r="AB5246" t="s">
        <v>451</v>
      </c>
      <c r="AC5246" t="s">
        <v>452</v>
      </c>
      <c r="AD5246" t="s">
        <v>453</v>
      </c>
      <c r="AE5246" t="s">
        <v>456</v>
      </c>
      <c r="AF5246">
        <v>3</v>
      </c>
      <c r="AG5246">
        <v>3</v>
      </c>
      <c r="AH5246" t="s">
        <v>165</v>
      </c>
      <c r="AI5246" t="s">
        <v>166</v>
      </c>
      <c r="AJ5246" t="s">
        <v>3281</v>
      </c>
      <c r="AK5246" t="s">
        <v>61</v>
      </c>
      <c r="AL5246">
        <v>2</v>
      </c>
      <c r="AM5246" t="s">
        <v>167</v>
      </c>
      <c r="AN5246" t="s">
        <v>63</v>
      </c>
      <c r="AO5246" t="s">
        <v>64</v>
      </c>
      <c r="AP5246" t="s">
        <v>168</v>
      </c>
      <c r="AQ5246" t="s">
        <v>169</v>
      </c>
      <c r="AR5246" t="s">
        <v>67</v>
      </c>
      <c r="AS5246" t="s">
        <v>68</v>
      </c>
      <c r="AT5246" t="s">
        <v>69</v>
      </c>
      <c r="AU5246">
        <v>51</v>
      </c>
      <c r="AV5246">
        <v>22</v>
      </c>
      <c r="AW5246">
        <f>YEAR(ChinookMusic[[#This Row],[invoiceDate]])</f>
        <v>2009</v>
      </c>
      <c r="AX5246" t="str">
        <f>TEXT(ChinookMusic[[#This Row],[invoiceDate]],"MMMM")</f>
        <v>July</v>
      </c>
    </row>
    <row r="5247" spans="1:50" x14ac:dyDescent="0.3">
      <c r="A5247">
        <v>91</v>
      </c>
      <c r="B5247" t="s">
        <v>446</v>
      </c>
      <c r="C5247">
        <v>115</v>
      </c>
      <c r="D5247" t="s">
        <v>447</v>
      </c>
      <c r="E5247">
        <v>1424</v>
      </c>
      <c r="F5247" t="s">
        <v>1894</v>
      </c>
      <c r="G5247" t="s">
        <v>1895</v>
      </c>
      <c r="H5247">
        <v>218226</v>
      </c>
      <c r="I5247">
        <v>0.99</v>
      </c>
      <c r="J5247">
        <v>1</v>
      </c>
      <c r="K5247" t="s">
        <v>78</v>
      </c>
      <c r="L5247">
        <v>14</v>
      </c>
      <c r="M5247" t="s">
        <v>450</v>
      </c>
      <c r="N5247">
        <v>5</v>
      </c>
      <c r="O5247" t="s">
        <v>70</v>
      </c>
      <c r="P5247">
        <v>239</v>
      </c>
      <c r="Q5247">
        <v>1</v>
      </c>
      <c r="R5247">
        <v>45</v>
      </c>
      <c r="S5247">
        <v>59</v>
      </c>
      <c r="T5247" s="3">
        <v>40002</v>
      </c>
      <c r="U5247" t="s">
        <v>451</v>
      </c>
      <c r="V5247" t="s">
        <v>452</v>
      </c>
      <c r="W5247" t="s">
        <v>453</v>
      </c>
      <c r="X5247">
        <v>5.94</v>
      </c>
      <c r="Y5247">
        <v>59</v>
      </c>
      <c r="Z5247" t="s">
        <v>454</v>
      </c>
      <c r="AA5247" t="s">
        <v>455</v>
      </c>
      <c r="AB5247" t="s">
        <v>451</v>
      </c>
      <c r="AC5247" t="s">
        <v>452</v>
      </c>
      <c r="AD5247" t="s">
        <v>453</v>
      </c>
      <c r="AE5247" t="s">
        <v>456</v>
      </c>
      <c r="AF5247">
        <v>3</v>
      </c>
      <c r="AG5247">
        <v>3</v>
      </c>
      <c r="AH5247" t="s">
        <v>165</v>
      </c>
      <c r="AI5247" t="s">
        <v>166</v>
      </c>
      <c r="AJ5247" t="s">
        <v>3279</v>
      </c>
      <c r="AK5247" t="s">
        <v>61</v>
      </c>
      <c r="AL5247">
        <v>2</v>
      </c>
      <c r="AM5247" t="s">
        <v>167</v>
      </c>
      <c r="AN5247" t="s">
        <v>63</v>
      </c>
      <c r="AO5247" t="s">
        <v>64</v>
      </c>
      <c r="AP5247" t="s">
        <v>168</v>
      </c>
      <c r="AQ5247" t="s">
        <v>169</v>
      </c>
      <c r="AR5247" t="s">
        <v>67</v>
      </c>
      <c r="AS5247" t="s">
        <v>68</v>
      </c>
      <c r="AT5247" t="s">
        <v>69</v>
      </c>
      <c r="AU5247">
        <v>51</v>
      </c>
      <c r="AV5247">
        <v>22</v>
      </c>
      <c r="AW5247">
        <f>YEAR(ChinookMusic[[#This Row],[invoiceDate]])</f>
        <v>2009</v>
      </c>
      <c r="AX5247" t="str">
        <f>TEXT(ChinookMusic[[#This Row],[invoiceDate]],"MMMM")</f>
        <v>July</v>
      </c>
    </row>
    <row r="5248" spans="1:50" x14ac:dyDescent="0.3">
      <c r="A5248">
        <v>91</v>
      </c>
      <c r="B5248" t="s">
        <v>446</v>
      </c>
      <c r="C5248">
        <v>115</v>
      </c>
      <c r="D5248" t="s">
        <v>447</v>
      </c>
      <c r="E5248">
        <v>1424</v>
      </c>
      <c r="F5248" t="s">
        <v>1894</v>
      </c>
      <c r="G5248" t="s">
        <v>1895</v>
      </c>
      <c r="H5248">
        <v>218226</v>
      </c>
      <c r="I5248">
        <v>0.99</v>
      </c>
      <c r="J5248">
        <v>1</v>
      </c>
      <c r="K5248" t="s">
        <v>78</v>
      </c>
      <c r="L5248">
        <v>14</v>
      </c>
      <c r="M5248" t="s">
        <v>450</v>
      </c>
      <c r="N5248">
        <v>8</v>
      </c>
      <c r="O5248" t="s">
        <v>52</v>
      </c>
      <c r="P5248">
        <v>239</v>
      </c>
      <c r="Q5248">
        <v>1</v>
      </c>
      <c r="R5248">
        <v>45</v>
      </c>
      <c r="S5248">
        <v>59</v>
      </c>
      <c r="T5248" s="3">
        <v>40002</v>
      </c>
      <c r="U5248" t="s">
        <v>451</v>
      </c>
      <c r="V5248" t="s">
        <v>452</v>
      </c>
      <c r="W5248" t="s">
        <v>453</v>
      </c>
      <c r="X5248">
        <v>5.94</v>
      </c>
      <c r="Y5248">
        <v>59</v>
      </c>
      <c r="Z5248" t="s">
        <v>454</v>
      </c>
      <c r="AA5248" t="s">
        <v>455</v>
      </c>
      <c r="AB5248" t="s">
        <v>451</v>
      </c>
      <c r="AC5248" t="s">
        <v>452</v>
      </c>
      <c r="AD5248" t="s">
        <v>453</v>
      </c>
      <c r="AE5248" t="s">
        <v>456</v>
      </c>
      <c r="AF5248">
        <v>3</v>
      </c>
      <c r="AG5248">
        <v>3</v>
      </c>
      <c r="AH5248" t="s">
        <v>165</v>
      </c>
      <c r="AI5248" t="s">
        <v>166</v>
      </c>
      <c r="AJ5248" t="s">
        <v>3279</v>
      </c>
      <c r="AK5248" t="s">
        <v>61</v>
      </c>
      <c r="AL5248">
        <v>2</v>
      </c>
      <c r="AM5248" t="s">
        <v>167</v>
      </c>
      <c r="AN5248" t="s">
        <v>63</v>
      </c>
      <c r="AO5248" t="s">
        <v>64</v>
      </c>
      <c r="AP5248" t="s">
        <v>168</v>
      </c>
      <c r="AQ5248" t="s">
        <v>169</v>
      </c>
      <c r="AR5248" t="s">
        <v>67</v>
      </c>
      <c r="AS5248" t="s">
        <v>68</v>
      </c>
      <c r="AT5248" t="s">
        <v>69</v>
      </c>
      <c r="AU5248">
        <v>51</v>
      </c>
      <c r="AV5248">
        <v>22</v>
      </c>
      <c r="AW5248">
        <f>YEAR(ChinookMusic[[#This Row],[invoiceDate]])</f>
        <v>2009</v>
      </c>
      <c r="AX5248" t="str">
        <f>TEXT(ChinookMusic[[#This Row],[invoiceDate]],"MMMM")</f>
        <v>July</v>
      </c>
    </row>
    <row r="5249" spans="1:50" x14ac:dyDescent="0.3">
      <c r="A5249">
        <v>91</v>
      </c>
      <c r="B5249" t="s">
        <v>446</v>
      </c>
      <c r="C5249">
        <v>115</v>
      </c>
      <c r="D5249" t="s">
        <v>447</v>
      </c>
      <c r="E5249">
        <v>1424</v>
      </c>
      <c r="F5249" t="s">
        <v>1894</v>
      </c>
      <c r="G5249" t="s">
        <v>1895</v>
      </c>
      <c r="H5249">
        <v>218226</v>
      </c>
      <c r="I5249">
        <v>0.99</v>
      </c>
      <c r="J5249">
        <v>1</v>
      </c>
      <c r="K5249" t="s">
        <v>78</v>
      </c>
      <c r="L5249">
        <v>14</v>
      </c>
      <c r="M5249" t="s">
        <v>450</v>
      </c>
      <c r="N5249">
        <v>1</v>
      </c>
      <c r="O5249" t="s">
        <v>52</v>
      </c>
      <c r="P5249">
        <v>239</v>
      </c>
      <c r="Q5249">
        <v>1</v>
      </c>
      <c r="R5249">
        <v>45</v>
      </c>
      <c r="S5249">
        <v>59</v>
      </c>
      <c r="T5249" s="3">
        <v>40002</v>
      </c>
      <c r="U5249" t="s">
        <v>451</v>
      </c>
      <c r="V5249" t="s">
        <v>452</v>
      </c>
      <c r="W5249" t="s">
        <v>453</v>
      </c>
      <c r="X5249">
        <v>5.94</v>
      </c>
      <c r="Y5249">
        <v>59</v>
      </c>
      <c r="Z5249" t="s">
        <v>454</v>
      </c>
      <c r="AA5249" t="s">
        <v>455</v>
      </c>
      <c r="AB5249" t="s">
        <v>451</v>
      </c>
      <c r="AC5249" t="s">
        <v>452</v>
      </c>
      <c r="AD5249" t="s">
        <v>453</v>
      </c>
      <c r="AE5249" t="s">
        <v>456</v>
      </c>
      <c r="AF5249">
        <v>3</v>
      </c>
      <c r="AG5249">
        <v>3</v>
      </c>
      <c r="AH5249" t="s">
        <v>165</v>
      </c>
      <c r="AI5249" t="s">
        <v>166</v>
      </c>
      <c r="AJ5249" t="s">
        <v>3279</v>
      </c>
      <c r="AK5249" t="s">
        <v>61</v>
      </c>
      <c r="AL5249">
        <v>2</v>
      </c>
      <c r="AM5249" t="s">
        <v>167</v>
      </c>
      <c r="AN5249" t="s">
        <v>63</v>
      </c>
      <c r="AO5249" t="s">
        <v>64</v>
      </c>
      <c r="AP5249" t="s">
        <v>168</v>
      </c>
      <c r="AQ5249" t="s">
        <v>169</v>
      </c>
      <c r="AR5249" t="s">
        <v>67</v>
      </c>
      <c r="AS5249" t="s">
        <v>68</v>
      </c>
      <c r="AT5249" t="s">
        <v>69</v>
      </c>
      <c r="AU5249">
        <v>51</v>
      </c>
      <c r="AV5249">
        <v>22</v>
      </c>
      <c r="AW5249">
        <f>YEAR(ChinookMusic[[#This Row],[invoiceDate]])</f>
        <v>2009</v>
      </c>
      <c r="AX5249" t="str">
        <f>TEXT(ChinookMusic[[#This Row],[invoiceDate]],"MMMM")</f>
        <v>July</v>
      </c>
    </row>
    <row r="5250" spans="1:50" x14ac:dyDescent="0.3">
      <c r="A5250">
        <v>91</v>
      </c>
      <c r="B5250" t="s">
        <v>446</v>
      </c>
      <c r="C5250">
        <v>115</v>
      </c>
      <c r="D5250" t="s">
        <v>447</v>
      </c>
      <c r="E5250">
        <v>1420</v>
      </c>
      <c r="F5250" t="s">
        <v>3162</v>
      </c>
      <c r="G5250" t="s">
        <v>3163</v>
      </c>
      <c r="H5250">
        <v>168228</v>
      </c>
      <c r="I5250">
        <v>0.99</v>
      </c>
      <c r="J5250">
        <v>1</v>
      </c>
      <c r="K5250" t="s">
        <v>78</v>
      </c>
      <c r="L5250">
        <v>14</v>
      </c>
      <c r="M5250" t="s">
        <v>450</v>
      </c>
      <c r="N5250">
        <v>8</v>
      </c>
      <c r="O5250" t="s">
        <v>52</v>
      </c>
      <c r="P5250">
        <v>238</v>
      </c>
      <c r="Q5250">
        <v>1</v>
      </c>
      <c r="R5250">
        <v>45</v>
      </c>
      <c r="S5250">
        <v>59</v>
      </c>
      <c r="T5250" s="3">
        <v>40002</v>
      </c>
      <c r="U5250" t="s">
        <v>451</v>
      </c>
      <c r="V5250" t="s">
        <v>452</v>
      </c>
      <c r="W5250" t="s">
        <v>453</v>
      </c>
      <c r="X5250">
        <v>5.94</v>
      </c>
      <c r="Y5250">
        <v>59</v>
      </c>
      <c r="Z5250" t="s">
        <v>454</v>
      </c>
      <c r="AA5250" t="s">
        <v>455</v>
      </c>
      <c r="AB5250" t="s">
        <v>451</v>
      </c>
      <c r="AC5250" t="s">
        <v>452</v>
      </c>
      <c r="AD5250" t="s">
        <v>453</v>
      </c>
      <c r="AE5250" t="s">
        <v>456</v>
      </c>
      <c r="AF5250">
        <v>3</v>
      </c>
      <c r="AG5250">
        <v>3</v>
      </c>
      <c r="AH5250" t="s">
        <v>165</v>
      </c>
      <c r="AI5250" t="s">
        <v>166</v>
      </c>
      <c r="AJ5250" t="s">
        <v>3279</v>
      </c>
      <c r="AK5250" t="s">
        <v>61</v>
      </c>
      <c r="AL5250">
        <v>2</v>
      </c>
      <c r="AM5250" t="s">
        <v>167</v>
      </c>
      <c r="AN5250" t="s">
        <v>63</v>
      </c>
      <c r="AO5250" t="s">
        <v>64</v>
      </c>
      <c r="AP5250" t="s">
        <v>168</v>
      </c>
      <c r="AQ5250" t="s">
        <v>169</v>
      </c>
      <c r="AR5250" t="s">
        <v>67</v>
      </c>
      <c r="AS5250" t="s">
        <v>68</v>
      </c>
      <c r="AT5250" t="s">
        <v>69</v>
      </c>
      <c r="AU5250">
        <v>51</v>
      </c>
      <c r="AV5250">
        <v>22</v>
      </c>
      <c r="AW5250">
        <f>YEAR(ChinookMusic[[#This Row],[invoiceDate]])</f>
        <v>2009</v>
      </c>
      <c r="AX5250" t="str">
        <f>TEXT(ChinookMusic[[#This Row],[invoiceDate]],"MMMM")</f>
        <v>July</v>
      </c>
    </row>
    <row r="5251" spans="1:50" x14ac:dyDescent="0.3">
      <c r="A5251">
        <v>91</v>
      </c>
      <c r="B5251" t="s">
        <v>446</v>
      </c>
      <c r="C5251">
        <v>115</v>
      </c>
      <c r="D5251" t="s">
        <v>447</v>
      </c>
      <c r="E5251">
        <v>1420</v>
      </c>
      <c r="F5251" t="s">
        <v>3162</v>
      </c>
      <c r="G5251" t="s">
        <v>3163</v>
      </c>
      <c r="H5251">
        <v>168228</v>
      </c>
      <c r="I5251">
        <v>0.99</v>
      </c>
      <c r="J5251">
        <v>1</v>
      </c>
      <c r="K5251" t="s">
        <v>78</v>
      </c>
      <c r="L5251">
        <v>14</v>
      </c>
      <c r="M5251" t="s">
        <v>450</v>
      </c>
      <c r="N5251">
        <v>1</v>
      </c>
      <c r="O5251" t="s">
        <v>52</v>
      </c>
      <c r="P5251">
        <v>238</v>
      </c>
      <c r="Q5251">
        <v>1</v>
      </c>
      <c r="R5251">
        <v>45</v>
      </c>
      <c r="S5251">
        <v>59</v>
      </c>
      <c r="T5251" s="3">
        <v>40002</v>
      </c>
      <c r="U5251" t="s">
        <v>451</v>
      </c>
      <c r="V5251" t="s">
        <v>452</v>
      </c>
      <c r="W5251" t="s">
        <v>453</v>
      </c>
      <c r="X5251">
        <v>5.94</v>
      </c>
      <c r="Y5251">
        <v>59</v>
      </c>
      <c r="Z5251" t="s">
        <v>454</v>
      </c>
      <c r="AA5251" t="s">
        <v>455</v>
      </c>
      <c r="AB5251" t="s">
        <v>451</v>
      </c>
      <c r="AC5251" t="s">
        <v>452</v>
      </c>
      <c r="AD5251" t="s">
        <v>453</v>
      </c>
      <c r="AE5251" t="s">
        <v>456</v>
      </c>
      <c r="AF5251">
        <v>3</v>
      </c>
      <c r="AG5251">
        <v>3</v>
      </c>
      <c r="AH5251" t="s">
        <v>165</v>
      </c>
      <c r="AI5251" t="s">
        <v>166</v>
      </c>
      <c r="AJ5251" t="s">
        <v>3279</v>
      </c>
      <c r="AK5251" t="s">
        <v>61</v>
      </c>
      <c r="AL5251">
        <v>2</v>
      </c>
      <c r="AM5251" t="s">
        <v>167</v>
      </c>
      <c r="AN5251" t="s">
        <v>63</v>
      </c>
      <c r="AO5251" t="s">
        <v>64</v>
      </c>
      <c r="AP5251" t="s">
        <v>168</v>
      </c>
      <c r="AQ5251" t="s">
        <v>169</v>
      </c>
      <c r="AR5251" t="s">
        <v>67</v>
      </c>
      <c r="AS5251" t="s">
        <v>68</v>
      </c>
      <c r="AT5251" t="s">
        <v>69</v>
      </c>
      <c r="AU5251">
        <v>51</v>
      </c>
      <c r="AV5251">
        <v>22</v>
      </c>
      <c r="AW5251">
        <f>YEAR(ChinookMusic[[#This Row],[invoiceDate]])</f>
        <v>2009</v>
      </c>
      <c r="AX5251" t="str">
        <f>TEXT(ChinookMusic[[#This Row],[invoiceDate]],"MMMM")</f>
        <v>July</v>
      </c>
    </row>
    <row r="5252" spans="1:50" x14ac:dyDescent="0.3">
      <c r="A5252">
        <v>91</v>
      </c>
      <c r="B5252" t="s">
        <v>446</v>
      </c>
      <c r="C5252">
        <v>115</v>
      </c>
      <c r="D5252" t="s">
        <v>447</v>
      </c>
      <c r="E5252">
        <v>1420</v>
      </c>
      <c r="F5252" t="s">
        <v>3162</v>
      </c>
      <c r="G5252" t="s">
        <v>3163</v>
      </c>
      <c r="H5252">
        <v>168228</v>
      </c>
      <c r="I5252">
        <v>0.99</v>
      </c>
      <c r="J5252">
        <v>1</v>
      </c>
      <c r="K5252" t="s">
        <v>78</v>
      </c>
      <c r="L5252">
        <v>14</v>
      </c>
      <c r="M5252" t="s">
        <v>450</v>
      </c>
      <c r="N5252">
        <v>5</v>
      </c>
      <c r="O5252" t="s">
        <v>70</v>
      </c>
      <c r="P5252">
        <v>238</v>
      </c>
      <c r="Q5252">
        <v>1</v>
      </c>
      <c r="R5252">
        <v>45</v>
      </c>
      <c r="S5252">
        <v>59</v>
      </c>
      <c r="T5252" s="3">
        <v>40002</v>
      </c>
      <c r="U5252" t="s">
        <v>451</v>
      </c>
      <c r="V5252" t="s">
        <v>452</v>
      </c>
      <c r="W5252" t="s">
        <v>453</v>
      </c>
      <c r="X5252">
        <v>5.94</v>
      </c>
      <c r="Y5252">
        <v>59</v>
      </c>
      <c r="Z5252" t="s">
        <v>454</v>
      </c>
      <c r="AA5252" t="s">
        <v>455</v>
      </c>
      <c r="AB5252" t="s">
        <v>451</v>
      </c>
      <c r="AC5252" t="s">
        <v>452</v>
      </c>
      <c r="AD5252" t="s">
        <v>453</v>
      </c>
      <c r="AE5252" t="s">
        <v>456</v>
      </c>
      <c r="AF5252">
        <v>3</v>
      </c>
      <c r="AG5252">
        <v>3</v>
      </c>
      <c r="AH5252" t="s">
        <v>165</v>
      </c>
      <c r="AI5252" t="s">
        <v>166</v>
      </c>
      <c r="AJ5252" t="s">
        <v>3279</v>
      </c>
      <c r="AK5252" t="s">
        <v>61</v>
      </c>
      <c r="AL5252">
        <v>2</v>
      </c>
      <c r="AM5252" t="s">
        <v>167</v>
      </c>
      <c r="AN5252" t="s">
        <v>63</v>
      </c>
      <c r="AO5252" t="s">
        <v>64</v>
      </c>
      <c r="AP5252" t="s">
        <v>168</v>
      </c>
      <c r="AQ5252" t="s">
        <v>169</v>
      </c>
      <c r="AR5252" t="s">
        <v>67</v>
      </c>
      <c r="AS5252" t="s">
        <v>68</v>
      </c>
      <c r="AT5252" t="s">
        <v>69</v>
      </c>
      <c r="AU5252">
        <v>51</v>
      </c>
      <c r="AV5252">
        <v>22</v>
      </c>
      <c r="AW5252">
        <f>YEAR(ChinookMusic[[#This Row],[invoiceDate]])</f>
        <v>2009</v>
      </c>
      <c r="AX5252" t="str">
        <f>TEXT(ChinookMusic[[#This Row],[invoiceDate]],"MMMM")</f>
        <v>July</v>
      </c>
    </row>
    <row r="5253" spans="1:50" x14ac:dyDescent="0.3">
      <c r="A5253">
        <v>113</v>
      </c>
      <c r="B5253" t="s">
        <v>578</v>
      </c>
      <c r="C5253">
        <v>167</v>
      </c>
      <c r="D5253" t="s">
        <v>579</v>
      </c>
      <c r="E5253">
        <v>2046</v>
      </c>
      <c r="F5253" t="s">
        <v>3028</v>
      </c>
      <c r="G5253" t="s">
        <v>3164</v>
      </c>
      <c r="H5253">
        <v>162925</v>
      </c>
      <c r="I5253">
        <v>0.99</v>
      </c>
      <c r="J5253">
        <v>1</v>
      </c>
      <c r="K5253" t="s">
        <v>78</v>
      </c>
      <c r="L5253">
        <v>7</v>
      </c>
      <c r="M5253" t="s">
        <v>158</v>
      </c>
      <c r="N5253">
        <v>8</v>
      </c>
      <c r="O5253" t="s">
        <v>52</v>
      </c>
      <c r="P5253">
        <v>1484</v>
      </c>
      <c r="Q5253">
        <v>1</v>
      </c>
      <c r="R5253">
        <v>274</v>
      </c>
      <c r="S5253">
        <v>9</v>
      </c>
      <c r="T5253" s="3">
        <v>41023</v>
      </c>
      <c r="U5253" t="s">
        <v>1354</v>
      </c>
      <c r="V5253" t="s">
        <v>1355</v>
      </c>
      <c r="W5253" t="s">
        <v>1356</v>
      </c>
      <c r="X5253">
        <v>1.98</v>
      </c>
      <c r="Y5253">
        <v>9</v>
      </c>
      <c r="Z5253" t="s">
        <v>1357</v>
      </c>
      <c r="AA5253" t="s">
        <v>1358</v>
      </c>
      <c r="AB5253" t="s">
        <v>1354</v>
      </c>
      <c r="AC5253" t="s">
        <v>1355</v>
      </c>
      <c r="AD5253" t="s">
        <v>1356</v>
      </c>
      <c r="AE5253" t="s">
        <v>1359</v>
      </c>
      <c r="AF5253">
        <v>4</v>
      </c>
      <c r="AG5253">
        <v>4</v>
      </c>
      <c r="AH5253" t="s">
        <v>85</v>
      </c>
      <c r="AI5253" t="s">
        <v>86</v>
      </c>
      <c r="AJ5253" t="s">
        <v>3279</v>
      </c>
      <c r="AK5253" t="s">
        <v>61</v>
      </c>
      <c r="AL5253">
        <v>2</v>
      </c>
      <c r="AM5253" t="s">
        <v>87</v>
      </c>
      <c r="AN5253" t="s">
        <v>63</v>
      </c>
      <c r="AO5253" t="s">
        <v>64</v>
      </c>
      <c r="AP5253" t="s">
        <v>88</v>
      </c>
      <c r="AQ5253" t="s">
        <v>89</v>
      </c>
      <c r="AR5253" t="s">
        <v>67</v>
      </c>
      <c r="AS5253" t="s">
        <v>68</v>
      </c>
      <c r="AT5253" t="s">
        <v>69</v>
      </c>
      <c r="AU5253">
        <v>77</v>
      </c>
      <c r="AV5253">
        <v>21</v>
      </c>
      <c r="AW5253">
        <f>YEAR(ChinookMusic[[#This Row],[invoiceDate]])</f>
        <v>2012</v>
      </c>
      <c r="AX5253" t="str">
        <f>TEXT(ChinookMusic[[#This Row],[invoiceDate]],"MMMM")</f>
        <v>April</v>
      </c>
    </row>
    <row r="5254" spans="1:50" x14ac:dyDescent="0.3">
      <c r="A5254">
        <v>113</v>
      </c>
      <c r="B5254" t="s">
        <v>578</v>
      </c>
      <c r="C5254">
        <v>167</v>
      </c>
      <c r="D5254" t="s">
        <v>579</v>
      </c>
      <c r="E5254">
        <v>2046</v>
      </c>
      <c r="F5254" t="s">
        <v>3028</v>
      </c>
      <c r="G5254" t="s">
        <v>3164</v>
      </c>
      <c r="H5254">
        <v>162925</v>
      </c>
      <c r="I5254">
        <v>0.99</v>
      </c>
      <c r="J5254">
        <v>1</v>
      </c>
      <c r="K5254" t="s">
        <v>78</v>
      </c>
      <c r="L5254">
        <v>7</v>
      </c>
      <c r="M5254" t="s">
        <v>158</v>
      </c>
      <c r="N5254">
        <v>5</v>
      </c>
      <c r="O5254" t="s">
        <v>70</v>
      </c>
      <c r="P5254">
        <v>1484</v>
      </c>
      <c r="Q5254">
        <v>1</v>
      </c>
      <c r="R5254">
        <v>274</v>
      </c>
      <c r="S5254">
        <v>9</v>
      </c>
      <c r="T5254" s="3">
        <v>41023</v>
      </c>
      <c r="U5254" t="s">
        <v>1354</v>
      </c>
      <c r="V5254" t="s">
        <v>1355</v>
      </c>
      <c r="W5254" t="s">
        <v>1356</v>
      </c>
      <c r="X5254">
        <v>1.98</v>
      </c>
      <c r="Y5254">
        <v>9</v>
      </c>
      <c r="Z5254" t="s">
        <v>1357</v>
      </c>
      <c r="AA5254" t="s">
        <v>1358</v>
      </c>
      <c r="AB5254" t="s">
        <v>1354</v>
      </c>
      <c r="AC5254" t="s">
        <v>1355</v>
      </c>
      <c r="AD5254" t="s">
        <v>1356</v>
      </c>
      <c r="AE5254" t="s">
        <v>1359</v>
      </c>
      <c r="AF5254">
        <v>4</v>
      </c>
      <c r="AG5254">
        <v>4</v>
      </c>
      <c r="AH5254" t="s">
        <v>85</v>
      </c>
      <c r="AI5254" t="s">
        <v>86</v>
      </c>
      <c r="AJ5254" t="s">
        <v>3279</v>
      </c>
      <c r="AK5254" t="s">
        <v>61</v>
      </c>
      <c r="AL5254">
        <v>2</v>
      </c>
      <c r="AM5254" t="s">
        <v>87</v>
      </c>
      <c r="AN5254" t="s">
        <v>63</v>
      </c>
      <c r="AO5254" t="s">
        <v>64</v>
      </c>
      <c r="AP5254" t="s">
        <v>88</v>
      </c>
      <c r="AQ5254" t="s">
        <v>89</v>
      </c>
      <c r="AR5254" t="s">
        <v>67</v>
      </c>
      <c r="AS5254" t="s">
        <v>68</v>
      </c>
      <c r="AT5254" t="s">
        <v>69</v>
      </c>
      <c r="AU5254">
        <v>77</v>
      </c>
      <c r="AV5254">
        <v>21</v>
      </c>
      <c r="AW5254">
        <f>YEAR(ChinookMusic[[#This Row],[invoiceDate]])</f>
        <v>2012</v>
      </c>
      <c r="AX5254" t="str">
        <f>TEXT(ChinookMusic[[#This Row],[invoiceDate]],"MMMM")</f>
        <v>April</v>
      </c>
    </row>
    <row r="5255" spans="1:50" x14ac:dyDescent="0.3">
      <c r="A5255">
        <v>113</v>
      </c>
      <c r="B5255" t="s">
        <v>578</v>
      </c>
      <c r="C5255">
        <v>167</v>
      </c>
      <c r="D5255" t="s">
        <v>579</v>
      </c>
      <c r="E5255">
        <v>2046</v>
      </c>
      <c r="F5255" t="s">
        <v>3028</v>
      </c>
      <c r="G5255" t="s">
        <v>3164</v>
      </c>
      <c r="H5255">
        <v>162925</v>
      </c>
      <c r="I5255">
        <v>0.99</v>
      </c>
      <c r="J5255">
        <v>1</v>
      </c>
      <c r="K5255" t="s">
        <v>78</v>
      </c>
      <c r="L5255">
        <v>7</v>
      </c>
      <c r="M5255" t="s">
        <v>158</v>
      </c>
      <c r="N5255">
        <v>1</v>
      </c>
      <c r="O5255" t="s">
        <v>52</v>
      </c>
      <c r="P5255">
        <v>1484</v>
      </c>
      <c r="Q5255">
        <v>1</v>
      </c>
      <c r="R5255">
        <v>274</v>
      </c>
      <c r="S5255">
        <v>9</v>
      </c>
      <c r="T5255" s="3">
        <v>41023</v>
      </c>
      <c r="U5255" t="s">
        <v>1354</v>
      </c>
      <c r="V5255" t="s">
        <v>1355</v>
      </c>
      <c r="W5255" t="s">
        <v>1356</v>
      </c>
      <c r="X5255">
        <v>1.98</v>
      </c>
      <c r="Y5255">
        <v>9</v>
      </c>
      <c r="Z5255" t="s">
        <v>1357</v>
      </c>
      <c r="AA5255" t="s">
        <v>1358</v>
      </c>
      <c r="AB5255" t="s">
        <v>1354</v>
      </c>
      <c r="AC5255" t="s">
        <v>1355</v>
      </c>
      <c r="AD5255" t="s">
        <v>1356</v>
      </c>
      <c r="AE5255" t="s">
        <v>1359</v>
      </c>
      <c r="AF5255">
        <v>4</v>
      </c>
      <c r="AG5255">
        <v>4</v>
      </c>
      <c r="AH5255" t="s">
        <v>85</v>
      </c>
      <c r="AI5255" t="s">
        <v>86</v>
      </c>
      <c r="AJ5255" t="s">
        <v>3279</v>
      </c>
      <c r="AK5255" t="s">
        <v>61</v>
      </c>
      <c r="AL5255">
        <v>2</v>
      </c>
      <c r="AM5255" t="s">
        <v>87</v>
      </c>
      <c r="AN5255" t="s">
        <v>63</v>
      </c>
      <c r="AO5255" t="s">
        <v>64</v>
      </c>
      <c r="AP5255" t="s">
        <v>88</v>
      </c>
      <c r="AQ5255" t="s">
        <v>89</v>
      </c>
      <c r="AR5255" t="s">
        <v>67</v>
      </c>
      <c r="AS5255" t="s">
        <v>68</v>
      </c>
      <c r="AT5255" t="s">
        <v>69</v>
      </c>
      <c r="AU5255">
        <v>77</v>
      </c>
      <c r="AV5255">
        <v>21</v>
      </c>
      <c r="AW5255">
        <f>YEAR(ChinookMusic[[#This Row],[invoiceDate]])</f>
        <v>2012</v>
      </c>
      <c r="AX5255" t="str">
        <f>TEXT(ChinookMusic[[#This Row],[invoiceDate]],"MMMM")</f>
        <v>April</v>
      </c>
    </row>
    <row r="5256" spans="1:50" x14ac:dyDescent="0.3">
      <c r="A5256">
        <v>113</v>
      </c>
      <c r="B5256" t="s">
        <v>578</v>
      </c>
      <c r="C5256">
        <v>167</v>
      </c>
      <c r="D5256" t="s">
        <v>579</v>
      </c>
      <c r="E5256">
        <v>2044</v>
      </c>
      <c r="F5256" t="s">
        <v>3165</v>
      </c>
      <c r="G5256" t="s">
        <v>3166</v>
      </c>
      <c r="H5256">
        <v>287059</v>
      </c>
      <c r="I5256">
        <v>0.99</v>
      </c>
      <c r="J5256">
        <v>1</v>
      </c>
      <c r="K5256" t="s">
        <v>78</v>
      </c>
      <c r="L5256">
        <v>7</v>
      </c>
      <c r="M5256" t="s">
        <v>158</v>
      </c>
      <c r="N5256">
        <v>5</v>
      </c>
      <c r="O5256" t="s">
        <v>70</v>
      </c>
      <c r="P5256">
        <v>1483</v>
      </c>
      <c r="Q5256">
        <v>1</v>
      </c>
      <c r="R5256">
        <v>274</v>
      </c>
      <c r="S5256">
        <v>9</v>
      </c>
      <c r="T5256" s="3">
        <v>41023</v>
      </c>
      <c r="U5256" t="s">
        <v>1354</v>
      </c>
      <c r="V5256" t="s">
        <v>1355</v>
      </c>
      <c r="W5256" t="s">
        <v>1356</v>
      </c>
      <c r="X5256">
        <v>1.98</v>
      </c>
      <c r="Y5256">
        <v>9</v>
      </c>
      <c r="Z5256" t="s">
        <v>1357</v>
      </c>
      <c r="AA5256" t="s">
        <v>1358</v>
      </c>
      <c r="AB5256" t="s">
        <v>1354</v>
      </c>
      <c r="AC5256" t="s">
        <v>1355</v>
      </c>
      <c r="AD5256" t="s">
        <v>1356</v>
      </c>
      <c r="AE5256" t="s">
        <v>1359</v>
      </c>
      <c r="AF5256">
        <v>4</v>
      </c>
      <c r="AG5256">
        <v>4</v>
      </c>
      <c r="AH5256" t="s">
        <v>85</v>
      </c>
      <c r="AI5256" t="s">
        <v>86</v>
      </c>
      <c r="AJ5256" t="s">
        <v>3279</v>
      </c>
      <c r="AK5256" t="s">
        <v>61</v>
      </c>
      <c r="AL5256">
        <v>2</v>
      </c>
      <c r="AM5256" t="s">
        <v>87</v>
      </c>
      <c r="AN5256" t="s">
        <v>63</v>
      </c>
      <c r="AO5256" t="s">
        <v>64</v>
      </c>
      <c r="AP5256" t="s">
        <v>88</v>
      </c>
      <c r="AQ5256" t="s">
        <v>89</v>
      </c>
      <c r="AR5256" t="s">
        <v>67</v>
      </c>
      <c r="AS5256" t="s">
        <v>68</v>
      </c>
      <c r="AT5256" t="s">
        <v>69</v>
      </c>
      <c r="AU5256">
        <v>77</v>
      </c>
      <c r="AV5256">
        <v>21</v>
      </c>
      <c r="AW5256">
        <f>YEAR(ChinookMusic[[#This Row],[invoiceDate]])</f>
        <v>2012</v>
      </c>
      <c r="AX5256" t="str">
        <f>TEXT(ChinookMusic[[#This Row],[invoiceDate]],"MMMM")</f>
        <v>April</v>
      </c>
    </row>
    <row r="5257" spans="1:50" x14ac:dyDescent="0.3">
      <c r="A5257">
        <v>113</v>
      </c>
      <c r="B5257" t="s">
        <v>578</v>
      </c>
      <c r="C5257">
        <v>167</v>
      </c>
      <c r="D5257" t="s">
        <v>579</v>
      </c>
      <c r="E5257">
        <v>2044</v>
      </c>
      <c r="F5257" t="s">
        <v>3165</v>
      </c>
      <c r="G5257" t="s">
        <v>3166</v>
      </c>
      <c r="H5257">
        <v>287059</v>
      </c>
      <c r="I5257">
        <v>0.99</v>
      </c>
      <c r="J5257">
        <v>1</v>
      </c>
      <c r="K5257" t="s">
        <v>78</v>
      </c>
      <c r="L5257">
        <v>7</v>
      </c>
      <c r="M5257" t="s">
        <v>158</v>
      </c>
      <c r="N5257">
        <v>1</v>
      </c>
      <c r="O5257" t="s">
        <v>52</v>
      </c>
      <c r="P5257">
        <v>1483</v>
      </c>
      <c r="Q5257">
        <v>1</v>
      </c>
      <c r="R5257">
        <v>274</v>
      </c>
      <c r="S5257">
        <v>9</v>
      </c>
      <c r="T5257" s="3">
        <v>41023</v>
      </c>
      <c r="U5257" t="s">
        <v>1354</v>
      </c>
      <c r="V5257" t="s">
        <v>1355</v>
      </c>
      <c r="W5257" t="s">
        <v>1356</v>
      </c>
      <c r="X5257">
        <v>1.98</v>
      </c>
      <c r="Y5257">
        <v>9</v>
      </c>
      <c r="Z5257" t="s">
        <v>1357</v>
      </c>
      <c r="AA5257" t="s">
        <v>1358</v>
      </c>
      <c r="AB5257" t="s">
        <v>1354</v>
      </c>
      <c r="AC5257" t="s">
        <v>1355</v>
      </c>
      <c r="AD5257" t="s">
        <v>1356</v>
      </c>
      <c r="AE5257" t="s">
        <v>1359</v>
      </c>
      <c r="AF5257">
        <v>4</v>
      </c>
      <c r="AG5257">
        <v>4</v>
      </c>
      <c r="AH5257" t="s">
        <v>85</v>
      </c>
      <c r="AI5257" t="s">
        <v>86</v>
      </c>
      <c r="AJ5257" t="s">
        <v>3279</v>
      </c>
      <c r="AK5257" t="s">
        <v>61</v>
      </c>
      <c r="AL5257">
        <v>2</v>
      </c>
      <c r="AM5257" t="s">
        <v>87</v>
      </c>
      <c r="AN5257" t="s">
        <v>63</v>
      </c>
      <c r="AO5257" t="s">
        <v>64</v>
      </c>
      <c r="AP5257" t="s">
        <v>88</v>
      </c>
      <c r="AQ5257" t="s">
        <v>89</v>
      </c>
      <c r="AR5257" t="s">
        <v>67</v>
      </c>
      <c r="AS5257" t="s">
        <v>68</v>
      </c>
      <c r="AT5257" t="s">
        <v>69</v>
      </c>
      <c r="AU5257">
        <v>77</v>
      </c>
      <c r="AV5257">
        <v>21</v>
      </c>
      <c r="AW5257">
        <f>YEAR(ChinookMusic[[#This Row],[invoiceDate]])</f>
        <v>2012</v>
      </c>
      <c r="AX5257" t="str">
        <f>TEXT(ChinookMusic[[#This Row],[invoiceDate]],"MMMM")</f>
        <v>April</v>
      </c>
    </row>
    <row r="5258" spans="1:50" x14ac:dyDescent="0.3">
      <c r="A5258">
        <v>113</v>
      </c>
      <c r="B5258" t="s">
        <v>578</v>
      </c>
      <c r="C5258">
        <v>167</v>
      </c>
      <c r="D5258" t="s">
        <v>579</v>
      </c>
      <c r="E5258">
        <v>2044</v>
      </c>
      <c r="F5258" t="s">
        <v>3165</v>
      </c>
      <c r="G5258" t="s">
        <v>3166</v>
      </c>
      <c r="H5258">
        <v>287059</v>
      </c>
      <c r="I5258">
        <v>0.99</v>
      </c>
      <c r="J5258">
        <v>1</v>
      </c>
      <c r="K5258" t="s">
        <v>78</v>
      </c>
      <c r="L5258">
        <v>7</v>
      </c>
      <c r="M5258" t="s">
        <v>158</v>
      </c>
      <c r="N5258">
        <v>8</v>
      </c>
      <c r="O5258" t="s">
        <v>52</v>
      </c>
      <c r="P5258">
        <v>1483</v>
      </c>
      <c r="Q5258">
        <v>1</v>
      </c>
      <c r="R5258">
        <v>274</v>
      </c>
      <c r="S5258">
        <v>9</v>
      </c>
      <c r="T5258" s="3">
        <v>41023</v>
      </c>
      <c r="U5258" t="s">
        <v>1354</v>
      </c>
      <c r="V5258" t="s">
        <v>1355</v>
      </c>
      <c r="W5258" t="s">
        <v>1356</v>
      </c>
      <c r="X5258">
        <v>1.98</v>
      </c>
      <c r="Y5258">
        <v>9</v>
      </c>
      <c r="Z5258" t="s">
        <v>1357</v>
      </c>
      <c r="AA5258" t="s">
        <v>1358</v>
      </c>
      <c r="AB5258" t="s">
        <v>1354</v>
      </c>
      <c r="AC5258" t="s">
        <v>1355</v>
      </c>
      <c r="AD5258" t="s">
        <v>1356</v>
      </c>
      <c r="AE5258" t="s">
        <v>1359</v>
      </c>
      <c r="AF5258">
        <v>4</v>
      </c>
      <c r="AG5258">
        <v>4</v>
      </c>
      <c r="AH5258" t="s">
        <v>85</v>
      </c>
      <c r="AI5258" t="s">
        <v>86</v>
      </c>
      <c r="AJ5258" t="s">
        <v>3279</v>
      </c>
      <c r="AK5258" t="s">
        <v>61</v>
      </c>
      <c r="AL5258">
        <v>2</v>
      </c>
      <c r="AM5258" t="s">
        <v>87</v>
      </c>
      <c r="AN5258" t="s">
        <v>63</v>
      </c>
      <c r="AO5258" t="s">
        <v>64</v>
      </c>
      <c r="AP5258" t="s">
        <v>88</v>
      </c>
      <c r="AQ5258" t="s">
        <v>89</v>
      </c>
      <c r="AR5258" t="s">
        <v>67</v>
      </c>
      <c r="AS5258" t="s">
        <v>68</v>
      </c>
      <c r="AT5258" t="s">
        <v>69</v>
      </c>
      <c r="AU5258">
        <v>77</v>
      </c>
      <c r="AV5258">
        <v>21</v>
      </c>
      <c r="AW5258">
        <f>YEAR(ChinookMusic[[#This Row],[invoiceDate]])</f>
        <v>2012</v>
      </c>
      <c r="AX5258" t="str">
        <f>TEXT(ChinookMusic[[#This Row],[invoiceDate]],"MMMM")</f>
        <v>April</v>
      </c>
    </row>
    <row r="5259" spans="1:50" x14ac:dyDescent="0.3">
      <c r="A5259">
        <v>13</v>
      </c>
      <c r="B5259" t="s">
        <v>144</v>
      </c>
      <c r="C5259">
        <v>18</v>
      </c>
      <c r="D5259" t="s">
        <v>144</v>
      </c>
      <c r="E5259">
        <v>173</v>
      </c>
      <c r="F5259" t="s">
        <v>1316</v>
      </c>
      <c r="G5259" t="s">
        <v>73</v>
      </c>
      <c r="H5259">
        <v>173008</v>
      </c>
      <c r="I5259">
        <v>0.99</v>
      </c>
      <c r="J5259">
        <v>1</v>
      </c>
      <c r="K5259" t="s">
        <v>78</v>
      </c>
      <c r="L5259">
        <v>4</v>
      </c>
      <c r="M5259" t="s">
        <v>146</v>
      </c>
      <c r="N5259">
        <v>5</v>
      </c>
      <c r="O5259" t="s">
        <v>70</v>
      </c>
      <c r="P5259">
        <v>1753</v>
      </c>
      <c r="Q5259">
        <v>1</v>
      </c>
      <c r="R5259">
        <v>324</v>
      </c>
      <c r="S5259">
        <v>41</v>
      </c>
      <c r="T5259" s="3">
        <v>41241</v>
      </c>
      <c r="U5259" t="s">
        <v>770</v>
      </c>
      <c r="V5259" t="s">
        <v>771</v>
      </c>
      <c r="W5259" t="s">
        <v>161</v>
      </c>
      <c r="X5259">
        <v>3.96</v>
      </c>
      <c r="Y5259">
        <v>41</v>
      </c>
      <c r="Z5259" t="s">
        <v>772</v>
      </c>
      <c r="AA5259" t="s">
        <v>773</v>
      </c>
      <c r="AB5259" t="s">
        <v>770</v>
      </c>
      <c r="AC5259" t="s">
        <v>771</v>
      </c>
      <c r="AD5259" t="s">
        <v>161</v>
      </c>
      <c r="AE5259" t="s">
        <v>774</v>
      </c>
      <c r="AF5259">
        <v>5</v>
      </c>
      <c r="AG5259">
        <v>5</v>
      </c>
      <c r="AH5259" t="s">
        <v>59</v>
      </c>
      <c r="AI5259" t="s">
        <v>60</v>
      </c>
      <c r="AJ5259" t="s">
        <v>3279</v>
      </c>
      <c r="AK5259" t="s">
        <v>61</v>
      </c>
      <c r="AL5259">
        <v>2</v>
      </c>
      <c r="AM5259" t="s">
        <v>62</v>
      </c>
      <c r="AN5259" t="s">
        <v>63</v>
      </c>
      <c r="AO5259" t="s">
        <v>64</v>
      </c>
      <c r="AP5259" t="s">
        <v>65</v>
      </c>
      <c r="AQ5259" t="s">
        <v>66</v>
      </c>
      <c r="AR5259" t="s">
        <v>67</v>
      </c>
      <c r="AS5259" t="s">
        <v>68</v>
      </c>
      <c r="AT5259" t="s">
        <v>69</v>
      </c>
      <c r="AU5259">
        <v>59</v>
      </c>
      <c r="AV5259">
        <v>20</v>
      </c>
      <c r="AW5259">
        <f>YEAR(ChinookMusic[[#This Row],[invoiceDate]])</f>
        <v>2012</v>
      </c>
      <c r="AX5259" t="str">
        <f>TEXT(ChinookMusic[[#This Row],[invoiceDate]],"MMMM")</f>
        <v>November</v>
      </c>
    </row>
    <row r="5260" spans="1:50" x14ac:dyDescent="0.3">
      <c r="A5260">
        <v>13</v>
      </c>
      <c r="B5260" t="s">
        <v>144</v>
      </c>
      <c r="C5260">
        <v>18</v>
      </c>
      <c r="D5260" t="s">
        <v>144</v>
      </c>
      <c r="E5260">
        <v>169</v>
      </c>
      <c r="F5260" t="s">
        <v>144</v>
      </c>
      <c r="G5260" t="s">
        <v>73</v>
      </c>
      <c r="H5260">
        <v>317936</v>
      </c>
      <c r="I5260">
        <v>0.99</v>
      </c>
      <c r="J5260">
        <v>1</v>
      </c>
      <c r="K5260" t="s">
        <v>78</v>
      </c>
      <c r="L5260">
        <v>4</v>
      </c>
      <c r="M5260" t="s">
        <v>146</v>
      </c>
      <c r="N5260">
        <v>8</v>
      </c>
      <c r="O5260" t="s">
        <v>52</v>
      </c>
      <c r="P5260">
        <v>1751</v>
      </c>
      <c r="Q5260">
        <v>1</v>
      </c>
      <c r="R5260">
        <v>324</v>
      </c>
      <c r="S5260">
        <v>41</v>
      </c>
      <c r="T5260" s="3">
        <v>41241</v>
      </c>
      <c r="U5260" t="s">
        <v>770</v>
      </c>
      <c r="V5260" t="s">
        <v>771</v>
      </c>
      <c r="W5260" t="s">
        <v>161</v>
      </c>
      <c r="X5260">
        <v>3.96</v>
      </c>
      <c r="Y5260">
        <v>41</v>
      </c>
      <c r="Z5260" t="s">
        <v>772</v>
      </c>
      <c r="AA5260" t="s">
        <v>773</v>
      </c>
      <c r="AB5260" t="s">
        <v>770</v>
      </c>
      <c r="AC5260" t="s">
        <v>771</v>
      </c>
      <c r="AD5260" t="s">
        <v>161</v>
      </c>
      <c r="AE5260" t="s">
        <v>774</v>
      </c>
      <c r="AF5260">
        <v>5</v>
      </c>
      <c r="AG5260">
        <v>5</v>
      </c>
      <c r="AH5260" t="s">
        <v>59</v>
      </c>
      <c r="AI5260" t="s">
        <v>60</v>
      </c>
      <c r="AJ5260" t="s">
        <v>3279</v>
      </c>
      <c r="AK5260" t="s">
        <v>61</v>
      </c>
      <c r="AL5260">
        <v>2</v>
      </c>
      <c r="AM5260" t="s">
        <v>62</v>
      </c>
      <c r="AN5260" t="s">
        <v>63</v>
      </c>
      <c r="AO5260" t="s">
        <v>64</v>
      </c>
      <c r="AP5260" t="s">
        <v>65</v>
      </c>
      <c r="AQ5260" t="s">
        <v>66</v>
      </c>
      <c r="AR5260" t="s">
        <v>67</v>
      </c>
      <c r="AS5260" t="s">
        <v>68</v>
      </c>
      <c r="AT5260" t="s">
        <v>69</v>
      </c>
      <c r="AU5260">
        <v>59</v>
      </c>
      <c r="AV5260">
        <v>20</v>
      </c>
      <c r="AW5260">
        <f>YEAR(ChinookMusic[[#This Row],[invoiceDate]])</f>
        <v>2012</v>
      </c>
      <c r="AX5260" t="str">
        <f>TEXT(ChinookMusic[[#This Row],[invoiceDate]],"MMMM")</f>
        <v>November</v>
      </c>
    </row>
    <row r="5261" spans="1:50" x14ac:dyDescent="0.3">
      <c r="A5261">
        <v>13</v>
      </c>
      <c r="B5261" t="s">
        <v>144</v>
      </c>
      <c r="C5261">
        <v>18</v>
      </c>
      <c r="D5261" t="s">
        <v>144</v>
      </c>
      <c r="E5261">
        <v>169</v>
      </c>
      <c r="F5261" t="s">
        <v>144</v>
      </c>
      <c r="G5261" t="s">
        <v>73</v>
      </c>
      <c r="H5261">
        <v>317936</v>
      </c>
      <c r="I5261">
        <v>0.99</v>
      </c>
      <c r="J5261">
        <v>1</v>
      </c>
      <c r="K5261" t="s">
        <v>78</v>
      </c>
      <c r="L5261">
        <v>4</v>
      </c>
      <c r="M5261" t="s">
        <v>146</v>
      </c>
      <c r="N5261">
        <v>1</v>
      </c>
      <c r="O5261" t="s">
        <v>52</v>
      </c>
      <c r="P5261">
        <v>1751</v>
      </c>
      <c r="Q5261">
        <v>1</v>
      </c>
      <c r="R5261">
        <v>324</v>
      </c>
      <c r="S5261">
        <v>41</v>
      </c>
      <c r="T5261" s="3">
        <v>41241</v>
      </c>
      <c r="U5261" t="s">
        <v>770</v>
      </c>
      <c r="V5261" t="s">
        <v>771</v>
      </c>
      <c r="W5261" t="s">
        <v>161</v>
      </c>
      <c r="X5261">
        <v>3.96</v>
      </c>
      <c r="Y5261">
        <v>41</v>
      </c>
      <c r="Z5261" t="s">
        <v>772</v>
      </c>
      <c r="AA5261" t="s">
        <v>773</v>
      </c>
      <c r="AB5261" t="s">
        <v>770</v>
      </c>
      <c r="AC5261" t="s">
        <v>771</v>
      </c>
      <c r="AD5261" t="s">
        <v>161</v>
      </c>
      <c r="AE5261" t="s">
        <v>774</v>
      </c>
      <c r="AF5261">
        <v>5</v>
      </c>
      <c r="AG5261">
        <v>5</v>
      </c>
      <c r="AH5261" t="s">
        <v>59</v>
      </c>
      <c r="AI5261" t="s">
        <v>60</v>
      </c>
      <c r="AJ5261" t="s">
        <v>3279</v>
      </c>
      <c r="AK5261" t="s">
        <v>61</v>
      </c>
      <c r="AL5261">
        <v>2</v>
      </c>
      <c r="AM5261" t="s">
        <v>62</v>
      </c>
      <c r="AN5261" t="s">
        <v>63</v>
      </c>
      <c r="AO5261" t="s">
        <v>64</v>
      </c>
      <c r="AP5261" t="s">
        <v>65</v>
      </c>
      <c r="AQ5261" t="s">
        <v>66</v>
      </c>
      <c r="AR5261" t="s">
        <v>67</v>
      </c>
      <c r="AS5261" t="s">
        <v>68</v>
      </c>
      <c r="AT5261" t="s">
        <v>69</v>
      </c>
      <c r="AU5261">
        <v>59</v>
      </c>
      <c r="AV5261">
        <v>20</v>
      </c>
      <c r="AW5261">
        <f>YEAR(ChinookMusic[[#This Row],[invoiceDate]])</f>
        <v>2012</v>
      </c>
      <c r="AX5261" t="str">
        <f>TEXT(ChinookMusic[[#This Row],[invoiceDate]],"MMMM")</f>
        <v>November</v>
      </c>
    </row>
    <row r="5262" spans="1:50" x14ac:dyDescent="0.3">
      <c r="A5262">
        <v>13</v>
      </c>
      <c r="B5262" t="s">
        <v>144</v>
      </c>
      <c r="C5262">
        <v>18</v>
      </c>
      <c r="D5262" t="s">
        <v>144</v>
      </c>
      <c r="E5262">
        <v>169</v>
      </c>
      <c r="F5262" t="s">
        <v>144</v>
      </c>
      <c r="G5262" t="s">
        <v>73</v>
      </c>
      <c r="H5262">
        <v>317936</v>
      </c>
      <c r="I5262">
        <v>0.99</v>
      </c>
      <c r="J5262">
        <v>1</v>
      </c>
      <c r="K5262" t="s">
        <v>78</v>
      </c>
      <c r="L5262">
        <v>4</v>
      </c>
      <c r="M5262" t="s">
        <v>146</v>
      </c>
      <c r="N5262">
        <v>5</v>
      </c>
      <c r="O5262" t="s">
        <v>70</v>
      </c>
      <c r="P5262">
        <v>1751</v>
      </c>
      <c r="Q5262">
        <v>1</v>
      </c>
      <c r="R5262">
        <v>324</v>
      </c>
      <c r="S5262">
        <v>41</v>
      </c>
      <c r="T5262" s="3">
        <v>41241</v>
      </c>
      <c r="U5262" t="s">
        <v>770</v>
      </c>
      <c r="V5262" t="s">
        <v>771</v>
      </c>
      <c r="W5262" t="s">
        <v>161</v>
      </c>
      <c r="X5262">
        <v>3.96</v>
      </c>
      <c r="Y5262">
        <v>41</v>
      </c>
      <c r="Z5262" t="s">
        <v>772</v>
      </c>
      <c r="AA5262" t="s">
        <v>773</v>
      </c>
      <c r="AB5262" t="s">
        <v>770</v>
      </c>
      <c r="AC5262" t="s">
        <v>771</v>
      </c>
      <c r="AD5262" t="s">
        <v>161</v>
      </c>
      <c r="AE5262" t="s">
        <v>774</v>
      </c>
      <c r="AF5262">
        <v>5</v>
      </c>
      <c r="AG5262">
        <v>5</v>
      </c>
      <c r="AH5262" t="s">
        <v>59</v>
      </c>
      <c r="AI5262" t="s">
        <v>60</v>
      </c>
      <c r="AJ5262" t="s">
        <v>3279</v>
      </c>
      <c r="AK5262" t="s">
        <v>61</v>
      </c>
      <c r="AL5262">
        <v>2</v>
      </c>
      <c r="AM5262" t="s">
        <v>62</v>
      </c>
      <c r="AN5262" t="s">
        <v>63</v>
      </c>
      <c r="AO5262" t="s">
        <v>64</v>
      </c>
      <c r="AP5262" t="s">
        <v>65</v>
      </c>
      <c r="AQ5262" t="s">
        <v>66</v>
      </c>
      <c r="AR5262" t="s">
        <v>67</v>
      </c>
      <c r="AS5262" t="s">
        <v>68</v>
      </c>
      <c r="AT5262" t="s">
        <v>69</v>
      </c>
      <c r="AU5262">
        <v>59</v>
      </c>
      <c r="AV5262">
        <v>20</v>
      </c>
      <c r="AW5262">
        <f>YEAR(ChinookMusic[[#This Row],[invoiceDate]])</f>
        <v>2012</v>
      </c>
      <c r="AX5262" t="str">
        <f>TEXT(ChinookMusic[[#This Row],[invoiceDate]],"MMMM")</f>
        <v>November</v>
      </c>
    </row>
    <row r="5263" spans="1:50" x14ac:dyDescent="0.3">
      <c r="A5263">
        <v>13</v>
      </c>
      <c r="B5263" t="s">
        <v>144</v>
      </c>
      <c r="C5263">
        <v>18</v>
      </c>
      <c r="D5263" t="s">
        <v>144</v>
      </c>
      <c r="E5263">
        <v>171</v>
      </c>
      <c r="F5263" t="s">
        <v>2560</v>
      </c>
      <c r="G5263" t="s">
        <v>73</v>
      </c>
      <c r="H5263">
        <v>223216</v>
      </c>
      <c r="I5263">
        <v>0.99</v>
      </c>
      <c r="J5263">
        <v>1</v>
      </c>
      <c r="K5263" t="s">
        <v>78</v>
      </c>
      <c r="L5263">
        <v>4</v>
      </c>
      <c r="M5263" t="s">
        <v>146</v>
      </c>
      <c r="N5263">
        <v>5</v>
      </c>
      <c r="O5263" t="s">
        <v>70</v>
      </c>
      <c r="P5263">
        <v>1752</v>
      </c>
      <c r="Q5263">
        <v>1</v>
      </c>
      <c r="R5263">
        <v>324</v>
      </c>
      <c r="S5263">
        <v>41</v>
      </c>
      <c r="T5263" s="3">
        <v>41241</v>
      </c>
      <c r="U5263" t="s">
        <v>770</v>
      </c>
      <c r="V5263" t="s">
        <v>771</v>
      </c>
      <c r="W5263" t="s">
        <v>161</v>
      </c>
      <c r="X5263">
        <v>3.96</v>
      </c>
      <c r="Y5263">
        <v>41</v>
      </c>
      <c r="Z5263" t="s">
        <v>772</v>
      </c>
      <c r="AA5263" t="s">
        <v>773</v>
      </c>
      <c r="AB5263" t="s">
        <v>770</v>
      </c>
      <c r="AC5263" t="s">
        <v>771</v>
      </c>
      <c r="AD5263" t="s">
        <v>161</v>
      </c>
      <c r="AE5263" t="s">
        <v>774</v>
      </c>
      <c r="AF5263">
        <v>5</v>
      </c>
      <c r="AG5263">
        <v>5</v>
      </c>
      <c r="AH5263" t="s">
        <v>59</v>
      </c>
      <c r="AI5263" t="s">
        <v>60</v>
      </c>
      <c r="AJ5263" t="s">
        <v>3279</v>
      </c>
      <c r="AK5263" t="s">
        <v>61</v>
      </c>
      <c r="AL5263">
        <v>2</v>
      </c>
      <c r="AM5263" t="s">
        <v>62</v>
      </c>
      <c r="AN5263" t="s">
        <v>63</v>
      </c>
      <c r="AO5263" t="s">
        <v>64</v>
      </c>
      <c r="AP5263" t="s">
        <v>65</v>
      </c>
      <c r="AQ5263" t="s">
        <v>66</v>
      </c>
      <c r="AR5263" t="s">
        <v>67</v>
      </c>
      <c r="AS5263" t="s">
        <v>68</v>
      </c>
      <c r="AT5263" t="s">
        <v>69</v>
      </c>
      <c r="AU5263">
        <v>59</v>
      </c>
      <c r="AV5263">
        <v>20</v>
      </c>
      <c r="AW5263">
        <f>YEAR(ChinookMusic[[#This Row],[invoiceDate]])</f>
        <v>2012</v>
      </c>
      <c r="AX5263" t="str">
        <f>TEXT(ChinookMusic[[#This Row],[invoiceDate]],"MMMM")</f>
        <v>November</v>
      </c>
    </row>
    <row r="5264" spans="1:50" x14ac:dyDescent="0.3">
      <c r="A5264">
        <v>13</v>
      </c>
      <c r="B5264" t="s">
        <v>144</v>
      </c>
      <c r="C5264">
        <v>18</v>
      </c>
      <c r="D5264" t="s">
        <v>144</v>
      </c>
      <c r="E5264">
        <v>171</v>
      </c>
      <c r="F5264" t="s">
        <v>2560</v>
      </c>
      <c r="G5264" t="s">
        <v>73</v>
      </c>
      <c r="H5264">
        <v>223216</v>
      </c>
      <c r="I5264">
        <v>0.99</v>
      </c>
      <c r="J5264">
        <v>1</v>
      </c>
      <c r="K5264" t="s">
        <v>78</v>
      </c>
      <c r="L5264">
        <v>4</v>
      </c>
      <c r="M5264" t="s">
        <v>146</v>
      </c>
      <c r="N5264">
        <v>1</v>
      </c>
      <c r="O5264" t="s">
        <v>52</v>
      </c>
      <c r="P5264">
        <v>1752</v>
      </c>
      <c r="Q5264">
        <v>1</v>
      </c>
      <c r="R5264">
        <v>324</v>
      </c>
      <c r="S5264">
        <v>41</v>
      </c>
      <c r="T5264" s="3">
        <v>41241</v>
      </c>
      <c r="U5264" t="s">
        <v>770</v>
      </c>
      <c r="V5264" t="s">
        <v>771</v>
      </c>
      <c r="W5264" t="s">
        <v>161</v>
      </c>
      <c r="X5264">
        <v>3.96</v>
      </c>
      <c r="Y5264">
        <v>41</v>
      </c>
      <c r="Z5264" t="s">
        <v>772</v>
      </c>
      <c r="AA5264" t="s">
        <v>773</v>
      </c>
      <c r="AB5264" t="s">
        <v>770</v>
      </c>
      <c r="AC5264" t="s">
        <v>771</v>
      </c>
      <c r="AD5264" t="s">
        <v>161</v>
      </c>
      <c r="AE5264" t="s">
        <v>774</v>
      </c>
      <c r="AF5264">
        <v>5</v>
      </c>
      <c r="AG5264">
        <v>5</v>
      </c>
      <c r="AH5264" t="s">
        <v>59</v>
      </c>
      <c r="AI5264" t="s">
        <v>60</v>
      </c>
      <c r="AJ5264" t="s">
        <v>3279</v>
      </c>
      <c r="AK5264" t="s">
        <v>61</v>
      </c>
      <c r="AL5264">
        <v>2</v>
      </c>
      <c r="AM5264" t="s">
        <v>62</v>
      </c>
      <c r="AN5264" t="s">
        <v>63</v>
      </c>
      <c r="AO5264" t="s">
        <v>64</v>
      </c>
      <c r="AP5264" t="s">
        <v>65</v>
      </c>
      <c r="AQ5264" t="s">
        <v>66</v>
      </c>
      <c r="AR5264" t="s">
        <v>67</v>
      </c>
      <c r="AS5264" t="s">
        <v>68</v>
      </c>
      <c r="AT5264" t="s">
        <v>69</v>
      </c>
      <c r="AU5264">
        <v>59</v>
      </c>
      <c r="AV5264">
        <v>20</v>
      </c>
      <c r="AW5264">
        <f>YEAR(ChinookMusic[[#This Row],[invoiceDate]])</f>
        <v>2012</v>
      </c>
      <c r="AX5264" t="str">
        <f>TEXT(ChinookMusic[[#This Row],[invoiceDate]],"MMMM")</f>
        <v>November</v>
      </c>
    </row>
    <row r="5265" spans="1:50" x14ac:dyDescent="0.3">
      <c r="A5265">
        <v>13</v>
      </c>
      <c r="B5265" t="s">
        <v>144</v>
      </c>
      <c r="C5265">
        <v>18</v>
      </c>
      <c r="D5265" t="s">
        <v>144</v>
      </c>
      <c r="E5265">
        <v>171</v>
      </c>
      <c r="F5265" t="s">
        <v>2560</v>
      </c>
      <c r="G5265" t="s">
        <v>73</v>
      </c>
      <c r="H5265">
        <v>223216</v>
      </c>
      <c r="I5265">
        <v>0.99</v>
      </c>
      <c r="J5265">
        <v>1</v>
      </c>
      <c r="K5265" t="s">
        <v>78</v>
      </c>
      <c r="L5265">
        <v>4</v>
      </c>
      <c r="M5265" t="s">
        <v>146</v>
      </c>
      <c r="N5265">
        <v>8</v>
      </c>
      <c r="O5265" t="s">
        <v>52</v>
      </c>
      <c r="P5265">
        <v>1752</v>
      </c>
      <c r="Q5265">
        <v>1</v>
      </c>
      <c r="R5265">
        <v>324</v>
      </c>
      <c r="S5265">
        <v>41</v>
      </c>
      <c r="T5265" s="3">
        <v>41241</v>
      </c>
      <c r="U5265" t="s">
        <v>770</v>
      </c>
      <c r="V5265" t="s">
        <v>771</v>
      </c>
      <c r="W5265" t="s">
        <v>161</v>
      </c>
      <c r="X5265">
        <v>3.96</v>
      </c>
      <c r="Y5265">
        <v>41</v>
      </c>
      <c r="Z5265" t="s">
        <v>772</v>
      </c>
      <c r="AA5265" t="s">
        <v>773</v>
      </c>
      <c r="AB5265" t="s">
        <v>770</v>
      </c>
      <c r="AC5265" t="s">
        <v>771</v>
      </c>
      <c r="AD5265" t="s">
        <v>161</v>
      </c>
      <c r="AE5265" t="s">
        <v>774</v>
      </c>
      <c r="AF5265">
        <v>5</v>
      </c>
      <c r="AG5265">
        <v>5</v>
      </c>
      <c r="AH5265" t="s">
        <v>59</v>
      </c>
      <c r="AI5265" t="s">
        <v>60</v>
      </c>
      <c r="AJ5265" t="s">
        <v>3279</v>
      </c>
      <c r="AK5265" t="s">
        <v>61</v>
      </c>
      <c r="AL5265">
        <v>2</v>
      </c>
      <c r="AM5265" t="s">
        <v>62</v>
      </c>
      <c r="AN5265" t="s">
        <v>63</v>
      </c>
      <c r="AO5265" t="s">
        <v>64</v>
      </c>
      <c r="AP5265" t="s">
        <v>65</v>
      </c>
      <c r="AQ5265" t="s">
        <v>66</v>
      </c>
      <c r="AR5265" t="s">
        <v>67</v>
      </c>
      <c r="AS5265" t="s">
        <v>68</v>
      </c>
      <c r="AT5265" t="s">
        <v>69</v>
      </c>
      <c r="AU5265">
        <v>59</v>
      </c>
      <c r="AV5265">
        <v>20</v>
      </c>
      <c r="AW5265">
        <f>YEAR(ChinookMusic[[#This Row],[invoiceDate]])</f>
        <v>2012</v>
      </c>
      <c r="AX5265" t="str">
        <f>TEXT(ChinookMusic[[#This Row],[invoiceDate]],"MMMM")</f>
        <v>November</v>
      </c>
    </row>
    <row r="5266" spans="1:50" x14ac:dyDescent="0.3">
      <c r="A5266">
        <v>13</v>
      </c>
      <c r="B5266" t="s">
        <v>144</v>
      </c>
      <c r="C5266">
        <v>18</v>
      </c>
      <c r="D5266" t="s">
        <v>144</v>
      </c>
      <c r="E5266">
        <v>175</v>
      </c>
      <c r="F5266" t="s">
        <v>2586</v>
      </c>
      <c r="G5266" t="s">
        <v>73</v>
      </c>
      <c r="H5266">
        <v>300721</v>
      </c>
      <c r="I5266">
        <v>0.99</v>
      </c>
      <c r="J5266">
        <v>1</v>
      </c>
      <c r="K5266" t="s">
        <v>78</v>
      </c>
      <c r="L5266">
        <v>4</v>
      </c>
      <c r="M5266" t="s">
        <v>146</v>
      </c>
      <c r="N5266">
        <v>5</v>
      </c>
      <c r="O5266" t="s">
        <v>70</v>
      </c>
      <c r="P5266">
        <v>1754</v>
      </c>
      <c r="Q5266">
        <v>1</v>
      </c>
      <c r="R5266">
        <v>324</v>
      </c>
      <c r="S5266">
        <v>41</v>
      </c>
      <c r="T5266" s="3">
        <v>41241</v>
      </c>
      <c r="U5266" t="s">
        <v>770</v>
      </c>
      <c r="V5266" t="s">
        <v>771</v>
      </c>
      <c r="W5266" t="s">
        <v>161</v>
      </c>
      <c r="X5266">
        <v>3.96</v>
      </c>
      <c r="Y5266">
        <v>41</v>
      </c>
      <c r="Z5266" t="s">
        <v>772</v>
      </c>
      <c r="AA5266" t="s">
        <v>773</v>
      </c>
      <c r="AB5266" t="s">
        <v>770</v>
      </c>
      <c r="AC5266" t="s">
        <v>771</v>
      </c>
      <c r="AD5266" t="s">
        <v>161</v>
      </c>
      <c r="AE5266" t="s">
        <v>774</v>
      </c>
      <c r="AF5266">
        <v>5</v>
      </c>
      <c r="AG5266">
        <v>5</v>
      </c>
      <c r="AH5266" t="s">
        <v>59</v>
      </c>
      <c r="AI5266" t="s">
        <v>60</v>
      </c>
      <c r="AJ5266" t="s">
        <v>3279</v>
      </c>
      <c r="AK5266" t="s">
        <v>61</v>
      </c>
      <c r="AL5266">
        <v>2</v>
      </c>
      <c r="AM5266" t="s">
        <v>62</v>
      </c>
      <c r="AN5266" t="s">
        <v>63</v>
      </c>
      <c r="AO5266" t="s">
        <v>64</v>
      </c>
      <c r="AP5266" t="s">
        <v>65</v>
      </c>
      <c r="AQ5266" t="s">
        <v>66</v>
      </c>
      <c r="AR5266" t="s">
        <v>67</v>
      </c>
      <c r="AS5266" t="s">
        <v>68</v>
      </c>
      <c r="AT5266" t="s">
        <v>69</v>
      </c>
      <c r="AU5266">
        <v>59</v>
      </c>
      <c r="AV5266">
        <v>20</v>
      </c>
      <c r="AW5266">
        <f>YEAR(ChinookMusic[[#This Row],[invoiceDate]])</f>
        <v>2012</v>
      </c>
      <c r="AX5266" t="str">
        <f>TEXT(ChinookMusic[[#This Row],[invoiceDate]],"MMMM")</f>
        <v>November</v>
      </c>
    </row>
    <row r="5267" spans="1:50" x14ac:dyDescent="0.3">
      <c r="A5267">
        <v>13</v>
      </c>
      <c r="B5267" t="s">
        <v>144</v>
      </c>
      <c r="C5267">
        <v>18</v>
      </c>
      <c r="D5267" t="s">
        <v>144</v>
      </c>
      <c r="E5267">
        <v>175</v>
      </c>
      <c r="F5267" t="s">
        <v>2586</v>
      </c>
      <c r="G5267" t="s">
        <v>73</v>
      </c>
      <c r="H5267">
        <v>300721</v>
      </c>
      <c r="I5267">
        <v>0.99</v>
      </c>
      <c r="J5267">
        <v>1</v>
      </c>
      <c r="K5267" t="s">
        <v>78</v>
      </c>
      <c r="L5267">
        <v>4</v>
      </c>
      <c r="M5267" t="s">
        <v>146</v>
      </c>
      <c r="N5267">
        <v>1</v>
      </c>
      <c r="O5267" t="s">
        <v>52</v>
      </c>
      <c r="P5267">
        <v>1754</v>
      </c>
      <c r="Q5267">
        <v>1</v>
      </c>
      <c r="R5267">
        <v>324</v>
      </c>
      <c r="S5267">
        <v>41</v>
      </c>
      <c r="T5267" s="3">
        <v>41241</v>
      </c>
      <c r="U5267" t="s">
        <v>770</v>
      </c>
      <c r="V5267" t="s">
        <v>771</v>
      </c>
      <c r="W5267" t="s">
        <v>161</v>
      </c>
      <c r="X5267">
        <v>3.96</v>
      </c>
      <c r="Y5267">
        <v>41</v>
      </c>
      <c r="Z5267" t="s">
        <v>772</v>
      </c>
      <c r="AA5267" t="s">
        <v>773</v>
      </c>
      <c r="AB5267" t="s">
        <v>770</v>
      </c>
      <c r="AC5267" t="s">
        <v>771</v>
      </c>
      <c r="AD5267" t="s">
        <v>161</v>
      </c>
      <c r="AE5267" t="s">
        <v>774</v>
      </c>
      <c r="AF5267">
        <v>5</v>
      </c>
      <c r="AG5267">
        <v>5</v>
      </c>
      <c r="AH5267" t="s">
        <v>59</v>
      </c>
      <c r="AI5267" t="s">
        <v>60</v>
      </c>
      <c r="AJ5267" t="s">
        <v>3279</v>
      </c>
      <c r="AK5267" t="s">
        <v>61</v>
      </c>
      <c r="AL5267">
        <v>2</v>
      </c>
      <c r="AM5267" t="s">
        <v>62</v>
      </c>
      <c r="AN5267" t="s">
        <v>63</v>
      </c>
      <c r="AO5267" t="s">
        <v>64</v>
      </c>
      <c r="AP5267" t="s">
        <v>65</v>
      </c>
      <c r="AQ5267" t="s">
        <v>66</v>
      </c>
      <c r="AR5267" t="s">
        <v>67</v>
      </c>
      <c r="AS5267" t="s">
        <v>68</v>
      </c>
      <c r="AT5267" t="s">
        <v>69</v>
      </c>
      <c r="AU5267">
        <v>59</v>
      </c>
      <c r="AV5267">
        <v>20</v>
      </c>
      <c r="AW5267">
        <f>YEAR(ChinookMusic[[#This Row],[invoiceDate]])</f>
        <v>2012</v>
      </c>
      <c r="AX5267" t="str">
        <f>TEXT(ChinookMusic[[#This Row],[invoiceDate]],"MMMM")</f>
        <v>November</v>
      </c>
    </row>
    <row r="5268" spans="1:50" x14ac:dyDescent="0.3">
      <c r="A5268">
        <v>13</v>
      </c>
      <c r="B5268" t="s">
        <v>144</v>
      </c>
      <c r="C5268">
        <v>18</v>
      </c>
      <c r="D5268" t="s">
        <v>144</v>
      </c>
      <c r="E5268">
        <v>175</v>
      </c>
      <c r="F5268" t="s">
        <v>2586</v>
      </c>
      <c r="G5268" t="s">
        <v>73</v>
      </c>
      <c r="H5268">
        <v>300721</v>
      </c>
      <c r="I5268">
        <v>0.99</v>
      </c>
      <c r="J5268">
        <v>1</v>
      </c>
      <c r="K5268" t="s">
        <v>78</v>
      </c>
      <c r="L5268">
        <v>4</v>
      </c>
      <c r="M5268" t="s">
        <v>146</v>
      </c>
      <c r="N5268">
        <v>8</v>
      </c>
      <c r="O5268" t="s">
        <v>52</v>
      </c>
      <c r="P5268">
        <v>1754</v>
      </c>
      <c r="Q5268">
        <v>1</v>
      </c>
      <c r="R5268">
        <v>324</v>
      </c>
      <c r="S5268">
        <v>41</v>
      </c>
      <c r="T5268" s="3">
        <v>41241</v>
      </c>
      <c r="U5268" t="s">
        <v>770</v>
      </c>
      <c r="V5268" t="s">
        <v>771</v>
      </c>
      <c r="W5268" t="s">
        <v>161</v>
      </c>
      <c r="X5268">
        <v>3.96</v>
      </c>
      <c r="Y5268">
        <v>41</v>
      </c>
      <c r="Z5268" t="s">
        <v>772</v>
      </c>
      <c r="AA5268" t="s">
        <v>773</v>
      </c>
      <c r="AB5268" t="s">
        <v>770</v>
      </c>
      <c r="AC5268" t="s">
        <v>771</v>
      </c>
      <c r="AD5268" t="s">
        <v>161</v>
      </c>
      <c r="AE5268" t="s">
        <v>774</v>
      </c>
      <c r="AF5268">
        <v>5</v>
      </c>
      <c r="AG5268">
        <v>5</v>
      </c>
      <c r="AH5268" t="s">
        <v>59</v>
      </c>
      <c r="AI5268" t="s">
        <v>60</v>
      </c>
      <c r="AJ5268" t="s">
        <v>3279</v>
      </c>
      <c r="AK5268" t="s">
        <v>61</v>
      </c>
      <c r="AL5268">
        <v>2</v>
      </c>
      <c r="AM5268" t="s">
        <v>62</v>
      </c>
      <c r="AN5268" t="s">
        <v>63</v>
      </c>
      <c r="AO5268" t="s">
        <v>64</v>
      </c>
      <c r="AP5268" t="s">
        <v>65</v>
      </c>
      <c r="AQ5268" t="s">
        <v>66</v>
      </c>
      <c r="AR5268" t="s">
        <v>67</v>
      </c>
      <c r="AS5268" t="s">
        <v>68</v>
      </c>
      <c r="AT5268" t="s">
        <v>69</v>
      </c>
      <c r="AU5268">
        <v>59</v>
      </c>
      <c r="AV5268">
        <v>20</v>
      </c>
      <c r="AW5268">
        <f>YEAR(ChinookMusic[[#This Row],[invoiceDate]])</f>
        <v>2012</v>
      </c>
      <c r="AX5268" t="str">
        <f>TEXT(ChinookMusic[[#This Row],[invoiceDate]],"MMMM")</f>
        <v>November</v>
      </c>
    </row>
    <row r="5269" spans="1:50" x14ac:dyDescent="0.3">
      <c r="A5269">
        <v>76</v>
      </c>
      <c r="B5269" t="s">
        <v>264</v>
      </c>
      <c r="C5269">
        <v>55</v>
      </c>
      <c r="D5269" t="s">
        <v>265</v>
      </c>
      <c r="E5269">
        <v>704</v>
      </c>
      <c r="F5269" t="s">
        <v>2019</v>
      </c>
      <c r="G5269" t="s">
        <v>267</v>
      </c>
      <c r="H5269">
        <v>131918</v>
      </c>
      <c r="I5269">
        <v>0.99</v>
      </c>
      <c r="J5269">
        <v>1</v>
      </c>
      <c r="K5269" t="s">
        <v>78</v>
      </c>
      <c r="L5269">
        <v>1</v>
      </c>
      <c r="M5269" t="s">
        <v>51</v>
      </c>
      <c r="N5269">
        <v>1</v>
      </c>
      <c r="O5269" t="s">
        <v>52</v>
      </c>
      <c r="P5269">
        <v>118</v>
      </c>
      <c r="Q5269">
        <v>1</v>
      </c>
      <c r="R5269">
        <v>23</v>
      </c>
      <c r="S5269">
        <v>59</v>
      </c>
      <c r="T5269" s="3">
        <v>39908</v>
      </c>
      <c r="U5269" t="s">
        <v>451</v>
      </c>
      <c r="V5269" t="s">
        <v>452</v>
      </c>
      <c r="W5269" t="s">
        <v>453</v>
      </c>
      <c r="X5269">
        <v>3.96</v>
      </c>
      <c r="Y5269">
        <v>59</v>
      </c>
      <c r="Z5269" t="s">
        <v>454</v>
      </c>
      <c r="AA5269" t="s">
        <v>455</v>
      </c>
      <c r="AB5269" t="s">
        <v>451</v>
      </c>
      <c r="AC5269" t="s">
        <v>452</v>
      </c>
      <c r="AD5269" t="s">
        <v>453</v>
      </c>
      <c r="AE5269" t="s">
        <v>456</v>
      </c>
      <c r="AF5269">
        <v>3</v>
      </c>
      <c r="AG5269">
        <v>3</v>
      </c>
      <c r="AH5269" t="s">
        <v>165</v>
      </c>
      <c r="AI5269" t="s">
        <v>166</v>
      </c>
      <c r="AJ5269" t="s">
        <v>3279</v>
      </c>
      <c r="AK5269" t="s">
        <v>61</v>
      </c>
      <c r="AL5269">
        <v>2</v>
      </c>
      <c r="AM5269" t="s">
        <v>167</v>
      </c>
      <c r="AN5269" t="s">
        <v>63</v>
      </c>
      <c r="AO5269" t="s">
        <v>64</v>
      </c>
      <c r="AP5269" t="s">
        <v>168</v>
      </c>
      <c r="AQ5269" t="s">
        <v>169</v>
      </c>
      <c r="AR5269" t="s">
        <v>67</v>
      </c>
      <c r="AS5269" t="s">
        <v>68</v>
      </c>
      <c r="AT5269" t="s">
        <v>69</v>
      </c>
      <c r="AU5269">
        <v>51</v>
      </c>
      <c r="AV5269">
        <v>22</v>
      </c>
      <c r="AW5269">
        <f>YEAR(ChinookMusic[[#This Row],[invoiceDate]])</f>
        <v>2009</v>
      </c>
      <c r="AX5269" t="str">
        <f>TEXT(ChinookMusic[[#This Row],[invoiceDate]],"MMMM")</f>
        <v>April</v>
      </c>
    </row>
    <row r="5270" spans="1:50" x14ac:dyDescent="0.3">
      <c r="A5270">
        <v>76</v>
      </c>
      <c r="B5270" t="s">
        <v>264</v>
      </c>
      <c r="C5270">
        <v>55</v>
      </c>
      <c r="D5270" t="s">
        <v>265</v>
      </c>
      <c r="E5270">
        <v>704</v>
      </c>
      <c r="F5270" t="s">
        <v>2019</v>
      </c>
      <c r="G5270" t="s">
        <v>267</v>
      </c>
      <c r="H5270">
        <v>131918</v>
      </c>
      <c r="I5270">
        <v>0.99</v>
      </c>
      <c r="J5270">
        <v>1</v>
      </c>
      <c r="K5270" t="s">
        <v>78</v>
      </c>
      <c r="L5270">
        <v>1</v>
      </c>
      <c r="M5270" t="s">
        <v>51</v>
      </c>
      <c r="N5270">
        <v>8</v>
      </c>
      <c r="O5270" t="s">
        <v>52</v>
      </c>
      <c r="P5270">
        <v>118</v>
      </c>
      <c r="Q5270">
        <v>1</v>
      </c>
      <c r="R5270">
        <v>23</v>
      </c>
      <c r="S5270">
        <v>59</v>
      </c>
      <c r="T5270" s="3">
        <v>39908</v>
      </c>
      <c r="U5270" t="s">
        <v>451</v>
      </c>
      <c r="V5270" t="s">
        <v>452</v>
      </c>
      <c r="W5270" t="s">
        <v>453</v>
      </c>
      <c r="X5270">
        <v>3.96</v>
      </c>
      <c r="Y5270">
        <v>59</v>
      </c>
      <c r="Z5270" t="s">
        <v>454</v>
      </c>
      <c r="AA5270" t="s">
        <v>455</v>
      </c>
      <c r="AB5270" t="s">
        <v>451</v>
      </c>
      <c r="AC5270" t="s">
        <v>452</v>
      </c>
      <c r="AD5270" t="s">
        <v>453</v>
      </c>
      <c r="AE5270" t="s">
        <v>456</v>
      </c>
      <c r="AF5270">
        <v>3</v>
      </c>
      <c r="AG5270">
        <v>3</v>
      </c>
      <c r="AH5270" t="s">
        <v>165</v>
      </c>
      <c r="AI5270" t="s">
        <v>166</v>
      </c>
      <c r="AJ5270" t="s">
        <v>3279</v>
      </c>
      <c r="AK5270" t="s">
        <v>61</v>
      </c>
      <c r="AL5270">
        <v>2</v>
      </c>
      <c r="AM5270" t="s">
        <v>167</v>
      </c>
      <c r="AN5270" t="s">
        <v>63</v>
      </c>
      <c r="AO5270" t="s">
        <v>64</v>
      </c>
      <c r="AP5270" t="s">
        <v>168</v>
      </c>
      <c r="AQ5270" t="s">
        <v>169</v>
      </c>
      <c r="AR5270" t="s">
        <v>67</v>
      </c>
      <c r="AS5270" t="s">
        <v>68</v>
      </c>
      <c r="AT5270" t="s">
        <v>69</v>
      </c>
      <c r="AU5270">
        <v>51</v>
      </c>
      <c r="AV5270">
        <v>22</v>
      </c>
      <c r="AW5270">
        <f>YEAR(ChinookMusic[[#This Row],[invoiceDate]])</f>
        <v>2009</v>
      </c>
      <c r="AX5270" t="str">
        <f>TEXT(ChinookMusic[[#This Row],[invoiceDate]],"MMMM")</f>
        <v>April</v>
      </c>
    </row>
    <row r="5271" spans="1:50" x14ac:dyDescent="0.3">
      <c r="A5271">
        <v>76</v>
      </c>
      <c r="B5271" t="s">
        <v>264</v>
      </c>
      <c r="C5271">
        <v>55</v>
      </c>
      <c r="D5271" t="s">
        <v>265</v>
      </c>
      <c r="E5271">
        <v>702</v>
      </c>
      <c r="F5271" t="s">
        <v>3167</v>
      </c>
      <c r="G5271" t="s">
        <v>267</v>
      </c>
      <c r="H5271">
        <v>178181</v>
      </c>
      <c r="I5271">
        <v>0.99</v>
      </c>
      <c r="J5271">
        <v>1</v>
      </c>
      <c r="K5271" t="s">
        <v>78</v>
      </c>
      <c r="L5271">
        <v>1</v>
      </c>
      <c r="M5271" t="s">
        <v>51</v>
      </c>
      <c r="N5271">
        <v>8</v>
      </c>
      <c r="O5271" t="s">
        <v>52</v>
      </c>
      <c r="P5271">
        <v>117</v>
      </c>
      <c r="Q5271">
        <v>1</v>
      </c>
      <c r="R5271">
        <v>23</v>
      </c>
      <c r="S5271">
        <v>59</v>
      </c>
      <c r="T5271" s="3">
        <v>39908</v>
      </c>
      <c r="U5271" t="s">
        <v>451</v>
      </c>
      <c r="V5271" t="s">
        <v>452</v>
      </c>
      <c r="W5271" t="s">
        <v>453</v>
      </c>
      <c r="X5271">
        <v>3.96</v>
      </c>
      <c r="Y5271">
        <v>59</v>
      </c>
      <c r="Z5271" t="s">
        <v>454</v>
      </c>
      <c r="AA5271" t="s">
        <v>455</v>
      </c>
      <c r="AB5271" t="s">
        <v>451</v>
      </c>
      <c r="AC5271" t="s">
        <v>452</v>
      </c>
      <c r="AD5271" t="s">
        <v>453</v>
      </c>
      <c r="AE5271" t="s">
        <v>456</v>
      </c>
      <c r="AF5271">
        <v>3</v>
      </c>
      <c r="AG5271">
        <v>3</v>
      </c>
      <c r="AH5271" t="s">
        <v>165</v>
      </c>
      <c r="AI5271" t="s">
        <v>166</v>
      </c>
      <c r="AJ5271" t="s">
        <v>3279</v>
      </c>
      <c r="AK5271" t="s">
        <v>61</v>
      </c>
      <c r="AL5271">
        <v>2</v>
      </c>
      <c r="AM5271" t="s">
        <v>167</v>
      </c>
      <c r="AN5271" t="s">
        <v>63</v>
      </c>
      <c r="AO5271" t="s">
        <v>64</v>
      </c>
      <c r="AP5271" t="s">
        <v>168</v>
      </c>
      <c r="AQ5271" t="s">
        <v>169</v>
      </c>
      <c r="AR5271" t="s">
        <v>67</v>
      </c>
      <c r="AS5271" t="s">
        <v>68</v>
      </c>
      <c r="AT5271" t="s">
        <v>69</v>
      </c>
      <c r="AU5271">
        <v>51</v>
      </c>
      <c r="AV5271">
        <v>22</v>
      </c>
      <c r="AW5271">
        <f>YEAR(ChinookMusic[[#This Row],[invoiceDate]])</f>
        <v>2009</v>
      </c>
      <c r="AX5271" t="str">
        <f>TEXT(ChinookMusic[[#This Row],[invoiceDate]],"MMMM")</f>
        <v>April</v>
      </c>
    </row>
    <row r="5272" spans="1:50" x14ac:dyDescent="0.3">
      <c r="A5272">
        <v>76</v>
      </c>
      <c r="B5272" t="s">
        <v>264</v>
      </c>
      <c r="C5272">
        <v>55</v>
      </c>
      <c r="D5272" t="s">
        <v>265</v>
      </c>
      <c r="E5272">
        <v>702</v>
      </c>
      <c r="F5272" t="s">
        <v>3167</v>
      </c>
      <c r="G5272" t="s">
        <v>267</v>
      </c>
      <c r="H5272">
        <v>178181</v>
      </c>
      <c r="I5272">
        <v>0.99</v>
      </c>
      <c r="J5272">
        <v>1</v>
      </c>
      <c r="K5272" t="s">
        <v>78</v>
      </c>
      <c r="L5272">
        <v>1</v>
      </c>
      <c r="M5272" t="s">
        <v>51</v>
      </c>
      <c r="N5272">
        <v>1</v>
      </c>
      <c r="O5272" t="s">
        <v>52</v>
      </c>
      <c r="P5272">
        <v>117</v>
      </c>
      <c r="Q5272">
        <v>1</v>
      </c>
      <c r="R5272">
        <v>23</v>
      </c>
      <c r="S5272">
        <v>59</v>
      </c>
      <c r="T5272" s="3">
        <v>39908</v>
      </c>
      <c r="U5272" t="s">
        <v>451</v>
      </c>
      <c r="V5272" t="s">
        <v>452</v>
      </c>
      <c r="W5272" t="s">
        <v>453</v>
      </c>
      <c r="X5272">
        <v>3.96</v>
      </c>
      <c r="Y5272">
        <v>59</v>
      </c>
      <c r="Z5272" t="s">
        <v>454</v>
      </c>
      <c r="AA5272" t="s">
        <v>455</v>
      </c>
      <c r="AB5272" t="s">
        <v>451</v>
      </c>
      <c r="AC5272" t="s">
        <v>452</v>
      </c>
      <c r="AD5272" t="s">
        <v>453</v>
      </c>
      <c r="AE5272" t="s">
        <v>456</v>
      </c>
      <c r="AF5272">
        <v>3</v>
      </c>
      <c r="AG5272">
        <v>3</v>
      </c>
      <c r="AH5272" t="s">
        <v>165</v>
      </c>
      <c r="AI5272" t="s">
        <v>166</v>
      </c>
      <c r="AJ5272" t="s">
        <v>3279</v>
      </c>
      <c r="AK5272" t="s">
        <v>61</v>
      </c>
      <c r="AL5272">
        <v>2</v>
      </c>
      <c r="AM5272" t="s">
        <v>167</v>
      </c>
      <c r="AN5272" t="s">
        <v>63</v>
      </c>
      <c r="AO5272" t="s">
        <v>64</v>
      </c>
      <c r="AP5272" t="s">
        <v>168</v>
      </c>
      <c r="AQ5272" t="s">
        <v>169</v>
      </c>
      <c r="AR5272" t="s">
        <v>67</v>
      </c>
      <c r="AS5272" t="s">
        <v>68</v>
      </c>
      <c r="AT5272" t="s">
        <v>69</v>
      </c>
      <c r="AU5272">
        <v>51</v>
      </c>
      <c r="AV5272">
        <v>22</v>
      </c>
      <c r="AW5272">
        <f>YEAR(ChinookMusic[[#This Row],[invoiceDate]])</f>
        <v>2009</v>
      </c>
      <c r="AX5272" t="str">
        <f>TEXT(ChinookMusic[[#This Row],[invoiceDate]],"MMMM")</f>
        <v>April</v>
      </c>
    </row>
    <row r="5273" spans="1:50" x14ac:dyDescent="0.3">
      <c r="A5273">
        <v>76</v>
      </c>
      <c r="B5273" t="s">
        <v>264</v>
      </c>
      <c r="C5273">
        <v>55</v>
      </c>
      <c r="D5273" t="s">
        <v>265</v>
      </c>
      <c r="E5273">
        <v>706</v>
      </c>
      <c r="F5273" t="s">
        <v>1148</v>
      </c>
      <c r="G5273" t="s">
        <v>267</v>
      </c>
      <c r="H5273">
        <v>207804</v>
      </c>
      <c r="I5273">
        <v>0.99</v>
      </c>
      <c r="J5273">
        <v>1</v>
      </c>
      <c r="K5273" t="s">
        <v>78</v>
      </c>
      <c r="L5273">
        <v>1</v>
      </c>
      <c r="M5273" t="s">
        <v>51</v>
      </c>
      <c r="N5273">
        <v>8</v>
      </c>
      <c r="O5273" t="s">
        <v>52</v>
      </c>
      <c r="P5273">
        <v>119</v>
      </c>
      <c r="Q5273">
        <v>1</v>
      </c>
      <c r="R5273">
        <v>23</v>
      </c>
      <c r="S5273">
        <v>59</v>
      </c>
      <c r="T5273" s="3">
        <v>39908</v>
      </c>
      <c r="U5273" t="s">
        <v>451</v>
      </c>
      <c r="V5273" t="s">
        <v>452</v>
      </c>
      <c r="W5273" t="s">
        <v>453</v>
      </c>
      <c r="X5273">
        <v>3.96</v>
      </c>
      <c r="Y5273">
        <v>59</v>
      </c>
      <c r="Z5273" t="s">
        <v>454</v>
      </c>
      <c r="AA5273" t="s">
        <v>455</v>
      </c>
      <c r="AB5273" t="s">
        <v>451</v>
      </c>
      <c r="AC5273" t="s">
        <v>452</v>
      </c>
      <c r="AD5273" t="s">
        <v>453</v>
      </c>
      <c r="AE5273" t="s">
        <v>456</v>
      </c>
      <c r="AF5273">
        <v>3</v>
      </c>
      <c r="AG5273">
        <v>3</v>
      </c>
      <c r="AH5273" t="s">
        <v>165</v>
      </c>
      <c r="AI5273" t="s">
        <v>166</v>
      </c>
      <c r="AJ5273" t="s">
        <v>3279</v>
      </c>
      <c r="AK5273" t="s">
        <v>61</v>
      </c>
      <c r="AL5273">
        <v>2</v>
      </c>
      <c r="AM5273" t="s">
        <v>167</v>
      </c>
      <c r="AN5273" t="s">
        <v>63</v>
      </c>
      <c r="AO5273" t="s">
        <v>64</v>
      </c>
      <c r="AP5273" t="s">
        <v>168</v>
      </c>
      <c r="AQ5273" t="s">
        <v>169</v>
      </c>
      <c r="AR5273" t="s">
        <v>67</v>
      </c>
      <c r="AS5273" t="s">
        <v>68</v>
      </c>
      <c r="AT5273" t="s">
        <v>69</v>
      </c>
      <c r="AU5273">
        <v>51</v>
      </c>
      <c r="AV5273">
        <v>22</v>
      </c>
      <c r="AW5273">
        <f>YEAR(ChinookMusic[[#This Row],[invoiceDate]])</f>
        <v>2009</v>
      </c>
      <c r="AX5273" t="str">
        <f>TEXT(ChinookMusic[[#This Row],[invoiceDate]],"MMMM")</f>
        <v>April</v>
      </c>
    </row>
    <row r="5274" spans="1:50" x14ac:dyDescent="0.3">
      <c r="A5274">
        <v>76</v>
      </c>
      <c r="B5274" t="s">
        <v>264</v>
      </c>
      <c r="C5274">
        <v>55</v>
      </c>
      <c r="D5274" t="s">
        <v>265</v>
      </c>
      <c r="E5274">
        <v>706</v>
      </c>
      <c r="F5274" t="s">
        <v>1148</v>
      </c>
      <c r="G5274" t="s">
        <v>267</v>
      </c>
      <c r="H5274">
        <v>207804</v>
      </c>
      <c r="I5274">
        <v>0.99</v>
      </c>
      <c r="J5274">
        <v>1</v>
      </c>
      <c r="K5274" t="s">
        <v>78</v>
      </c>
      <c r="L5274">
        <v>1</v>
      </c>
      <c r="M5274" t="s">
        <v>51</v>
      </c>
      <c r="N5274">
        <v>1</v>
      </c>
      <c r="O5274" t="s">
        <v>52</v>
      </c>
      <c r="P5274">
        <v>119</v>
      </c>
      <c r="Q5274">
        <v>1</v>
      </c>
      <c r="R5274">
        <v>23</v>
      </c>
      <c r="S5274">
        <v>59</v>
      </c>
      <c r="T5274" s="3">
        <v>39908</v>
      </c>
      <c r="U5274" t="s">
        <v>451</v>
      </c>
      <c r="V5274" t="s">
        <v>452</v>
      </c>
      <c r="W5274" t="s">
        <v>453</v>
      </c>
      <c r="X5274">
        <v>3.96</v>
      </c>
      <c r="Y5274">
        <v>59</v>
      </c>
      <c r="Z5274" t="s">
        <v>454</v>
      </c>
      <c r="AA5274" t="s">
        <v>455</v>
      </c>
      <c r="AB5274" t="s">
        <v>451</v>
      </c>
      <c r="AC5274" t="s">
        <v>452</v>
      </c>
      <c r="AD5274" t="s">
        <v>453</v>
      </c>
      <c r="AE5274" t="s">
        <v>456</v>
      </c>
      <c r="AF5274">
        <v>3</v>
      </c>
      <c r="AG5274">
        <v>3</v>
      </c>
      <c r="AH5274" t="s">
        <v>165</v>
      </c>
      <c r="AI5274" t="s">
        <v>166</v>
      </c>
      <c r="AJ5274" t="s">
        <v>3279</v>
      </c>
      <c r="AK5274" t="s">
        <v>61</v>
      </c>
      <c r="AL5274">
        <v>2</v>
      </c>
      <c r="AM5274" t="s">
        <v>167</v>
      </c>
      <c r="AN5274" t="s">
        <v>63</v>
      </c>
      <c r="AO5274" t="s">
        <v>64</v>
      </c>
      <c r="AP5274" t="s">
        <v>168</v>
      </c>
      <c r="AQ5274" t="s">
        <v>169</v>
      </c>
      <c r="AR5274" t="s">
        <v>67</v>
      </c>
      <c r="AS5274" t="s">
        <v>68</v>
      </c>
      <c r="AT5274" t="s">
        <v>69</v>
      </c>
      <c r="AU5274">
        <v>51</v>
      </c>
      <c r="AV5274">
        <v>22</v>
      </c>
      <c r="AW5274">
        <f>YEAR(ChinookMusic[[#This Row],[invoiceDate]])</f>
        <v>2009</v>
      </c>
      <c r="AX5274" t="str">
        <f>TEXT(ChinookMusic[[#This Row],[invoiceDate]],"MMMM")</f>
        <v>April</v>
      </c>
    </row>
    <row r="5275" spans="1:50" x14ac:dyDescent="0.3">
      <c r="A5275">
        <v>76</v>
      </c>
      <c r="B5275" t="s">
        <v>264</v>
      </c>
      <c r="C5275">
        <v>55</v>
      </c>
      <c r="D5275" t="s">
        <v>265</v>
      </c>
      <c r="E5275">
        <v>708</v>
      </c>
      <c r="F5275" t="s">
        <v>3168</v>
      </c>
      <c r="G5275" t="s">
        <v>267</v>
      </c>
      <c r="H5275">
        <v>385619</v>
      </c>
      <c r="I5275">
        <v>0.99</v>
      </c>
      <c r="J5275">
        <v>1</v>
      </c>
      <c r="K5275" t="s">
        <v>78</v>
      </c>
      <c r="L5275">
        <v>1</v>
      </c>
      <c r="M5275" t="s">
        <v>51</v>
      </c>
      <c r="N5275">
        <v>1</v>
      </c>
      <c r="O5275" t="s">
        <v>52</v>
      </c>
      <c r="P5275">
        <v>120</v>
      </c>
      <c r="Q5275">
        <v>1</v>
      </c>
      <c r="R5275">
        <v>23</v>
      </c>
      <c r="S5275">
        <v>59</v>
      </c>
      <c r="T5275" s="3">
        <v>39908</v>
      </c>
      <c r="U5275" t="s">
        <v>451</v>
      </c>
      <c r="V5275" t="s">
        <v>452</v>
      </c>
      <c r="W5275" t="s">
        <v>453</v>
      </c>
      <c r="X5275">
        <v>3.96</v>
      </c>
      <c r="Y5275">
        <v>59</v>
      </c>
      <c r="Z5275" t="s">
        <v>454</v>
      </c>
      <c r="AA5275" t="s">
        <v>455</v>
      </c>
      <c r="AB5275" t="s">
        <v>451</v>
      </c>
      <c r="AC5275" t="s">
        <v>452</v>
      </c>
      <c r="AD5275" t="s">
        <v>453</v>
      </c>
      <c r="AE5275" t="s">
        <v>456</v>
      </c>
      <c r="AF5275">
        <v>3</v>
      </c>
      <c r="AG5275">
        <v>3</v>
      </c>
      <c r="AH5275" t="s">
        <v>165</v>
      </c>
      <c r="AI5275" t="s">
        <v>166</v>
      </c>
      <c r="AJ5275" t="s">
        <v>3279</v>
      </c>
      <c r="AK5275" t="s">
        <v>61</v>
      </c>
      <c r="AL5275">
        <v>2</v>
      </c>
      <c r="AM5275" t="s">
        <v>167</v>
      </c>
      <c r="AN5275" t="s">
        <v>63</v>
      </c>
      <c r="AO5275" t="s">
        <v>64</v>
      </c>
      <c r="AP5275" t="s">
        <v>168</v>
      </c>
      <c r="AQ5275" t="s">
        <v>169</v>
      </c>
      <c r="AR5275" t="s">
        <v>67</v>
      </c>
      <c r="AS5275" t="s">
        <v>68</v>
      </c>
      <c r="AT5275" t="s">
        <v>69</v>
      </c>
      <c r="AU5275">
        <v>51</v>
      </c>
      <c r="AV5275">
        <v>22</v>
      </c>
      <c r="AW5275">
        <f>YEAR(ChinookMusic[[#This Row],[invoiceDate]])</f>
        <v>2009</v>
      </c>
      <c r="AX5275" t="str">
        <f>TEXT(ChinookMusic[[#This Row],[invoiceDate]],"MMMM")</f>
        <v>April</v>
      </c>
    </row>
    <row r="5276" spans="1:50" x14ac:dyDescent="0.3">
      <c r="A5276">
        <v>76</v>
      </c>
      <c r="B5276" t="s">
        <v>264</v>
      </c>
      <c r="C5276">
        <v>55</v>
      </c>
      <c r="D5276" t="s">
        <v>265</v>
      </c>
      <c r="E5276">
        <v>708</v>
      </c>
      <c r="F5276" t="s">
        <v>3168</v>
      </c>
      <c r="G5276" t="s">
        <v>267</v>
      </c>
      <c r="H5276">
        <v>385619</v>
      </c>
      <c r="I5276">
        <v>0.99</v>
      </c>
      <c r="J5276">
        <v>1</v>
      </c>
      <c r="K5276" t="s">
        <v>78</v>
      </c>
      <c r="L5276">
        <v>1</v>
      </c>
      <c r="M5276" t="s">
        <v>51</v>
      </c>
      <c r="N5276">
        <v>8</v>
      </c>
      <c r="O5276" t="s">
        <v>52</v>
      </c>
      <c r="P5276">
        <v>120</v>
      </c>
      <c r="Q5276">
        <v>1</v>
      </c>
      <c r="R5276">
        <v>23</v>
      </c>
      <c r="S5276">
        <v>59</v>
      </c>
      <c r="T5276" s="3">
        <v>39908</v>
      </c>
      <c r="U5276" t="s">
        <v>451</v>
      </c>
      <c r="V5276" t="s">
        <v>452</v>
      </c>
      <c r="W5276" t="s">
        <v>453</v>
      </c>
      <c r="X5276">
        <v>3.96</v>
      </c>
      <c r="Y5276">
        <v>59</v>
      </c>
      <c r="Z5276" t="s">
        <v>454</v>
      </c>
      <c r="AA5276" t="s">
        <v>455</v>
      </c>
      <c r="AB5276" t="s">
        <v>451</v>
      </c>
      <c r="AC5276" t="s">
        <v>452</v>
      </c>
      <c r="AD5276" t="s">
        <v>453</v>
      </c>
      <c r="AE5276" t="s">
        <v>456</v>
      </c>
      <c r="AF5276">
        <v>3</v>
      </c>
      <c r="AG5276">
        <v>3</v>
      </c>
      <c r="AH5276" t="s">
        <v>165</v>
      </c>
      <c r="AI5276" t="s">
        <v>166</v>
      </c>
      <c r="AJ5276" t="s">
        <v>3280</v>
      </c>
      <c r="AK5276" t="s">
        <v>61</v>
      </c>
      <c r="AL5276">
        <v>2</v>
      </c>
      <c r="AM5276" t="s">
        <v>167</v>
      </c>
      <c r="AN5276" t="s">
        <v>63</v>
      </c>
      <c r="AO5276" t="s">
        <v>64</v>
      </c>
      <c r="AP5276" t="s">
        <v>168</v>
      </c>
      <c r="AQ5276" t="s">
        <v>169</v>
      </c>
      <c r="AR5276" t="s">
        <v>67</v>
      </c>
      <c r="AS5276" t="s">
        <v>68</v>
      </c>
      <c r="AT5276" t="s">
        <v>69</v>
      </c>
      <c r="AU5276">
        <v>51</v>
      </c>
      <c r="AV5276">
        <v>22</v>
      </c>
      <c r="AW5276">
        <f>YEAR(ChinookMusic[[#This Row],[invoiceDate]])</f>
        <v>2009</v>
      </c>
      <c r="AX5276" t="str">
        <f>TEXT(ChinookMusic[[#This Row],[invoiceDate]],"MMMM")</f>
        <v>April</v>
      </c>
    </row>
    <row r="5277" spans="1:50" x14ac:dyDescent="0.3">
      <c r="A5277">
        <v>127</v>
      </c>
      <c r="B5277" t="s">
        <v>659</v>
      </c>
      <c r="C5277">
        <v>194</v>
      </c>
      <c r="D5277" t="s">
        <v>2045</v>
      </c>
      <c r="E5277">
        <v>2386</v>
      </c>
      <c r="F5277" t="s">
        <v>2816</v>
      </c>
      <c r="G5277" t="s">
        <v>2047</v>
      </c>
      <c r="H5277">
        <v>317413</v>
      </c>
      <c r="I5277">
        <v>0.99</v>
      </c>
      <c r="J5277">
        <v>1</v>
      </c>
      <c r="K5277" t="s">
        <v>78</v>
      </c>
      <c r="L5277">
        <v>1</v>
      </c>
      <c r="M5277" t="s">
        <v>51</v>
      </c>
      <c r="N5277">
        <v>8</v>
      </c>
      <c r="O5277" t="s">
        <v>52</v>
      </c>
      <c r="P5277">
        <v>2116</v>
      </c>
      <c r="Q5277">
        <v>1</v>
      </c>
      <c r="R5277">
        <v>390</v>
      </c>
      <c r="S5277">
        <v>48</v>
      </c>
      <c r="T5277" s="3">
        <v>41529</v>
      </c>
      <c r="U5277" t="s">
        <v>351</v>
      </c>
      <c r="V5277" t="s">
        <v>352</v>
      </c>
      <c r="W5277" t="s">
        <v>353</v>
      </c>
      <c r="X5277">
        <v>13.86</v>
      </c>
      <c r="Y5277">
        <v>48</v>
      </c>
      <c r="Z5277" t="s">
        <v>354</v>
      </c>
      <c r="AA5277" t="s">
        <v>355</v>
      </c>
      <c r="AB5277" t="s">
        <v>351</v>
      </c>
      <c r="AC5277" t="s">
        <v>352</v>
      </c>
      <c r="AD5277" t="s">
        <v>353</v>
      </c>
      <c r="AE5277" t="s">
        <v>356</v>
      </c>
      <c r="AF5277">
        <v>5</v>
      </c>
      <c r="AG5277">
        <v>5</v>
      </c>
      <c r="AH5277" t="s">
        <v>59</v>
      </c>
      <c r="AI5277" t="s">
        <v>60</v>
      </c>
      <c r="AJ5277" t="s">
        <v>3280</v>
      </c>
      <c r="AK5277" t="s">
        <v>61</v>
      </c>
      <c r="AL5277">
        <v>2</v>
      </c>
      <c r="AM5277" t="s">
        <v>62</v>
      </c>
      <c r="AN5277" t="s">
        <v>63</v>
      </c>
      <c r="AO5277" t="s">
        <v>64</v>
      </c>
      <c r="AP5277" t="s">
        <v>65</v>
      </c>
      <c r="AQ5277" t="s">
        <v>66</v>
      </c>
      <c r="AR5277" t="s">
        <v>67</v>
      </c>
      <c r="AS5277" t="s">
        <v>68</v>
      </c>
      <c r="AT5277" t="s">
        <v>69</v>
      </c>
      <c r="AU5277">
        <v>59</v>
      </c>
      <c r="AV5277">
        <v>20</v>
      </c>
      <c r="AW5277">
        <f>YEAR(ChinookMusic[[#This Row],[invoiceDate]])</f>
        <v>2013</v>
      </c>
      <c r="AX5277" t="str">
        <f>TEXT(ChinookMusic[[#This Row],[invoiceDate]],"MMMM")</f>
        <v>September</v>
      </c>
    </row>
    <row r="5278" spans="1:50" x14ac:dyDescent="0.3">
      <c r="A5278">
        <v>127</v>
      </c>
      <c r="B5278" t="s">
        <v>659</v>
      </c>
      <c r="C5278">
        <v>194</v>
      </c>
      <c r="D5278" t="s">
        <v>2045</v>
      </c>
      <c r="E5278">
        <v>2386</v>
      </c>
      <c r="F5278" t="s">
        <v>2816</v>
      </c>
      <c r="G5278" t="s">
        <v>2047</v>
      </c>
      <c r="H5278">
        <v>317413</v>
      </c>
      <c r="I5278">
        <v>0.99</v>
      </c>
      <c r="J5278">
        <v>1</v>
      </c>
      <c r="K5278" t="s">
        <v>78</v>
      </c>
      <c r="L5278">
        <v>1</v>
      </c>
      <c r="M5278" t="s">
        <v>51</v>
      </c>
      <c r="N5278">
        <v>1</v>
      </c>
      <c r="O5278" t="s">
        <v>52</v>
      </c>
      <c r="P5278">
        <v>2116</v>
      </c>
      <c r="Q5278">
        <v>1</v>
      </c>
      <c r="R5278">
        <v>390</v>
      </c>
      <c r="S5278">
        <v>48</v>
      </c>
      <c r="T5278" s="3">
        <v>41529</v>
      </c>
      <c r="U5278" t="s">
        <v>351</v>
      </c>
      <c r="V5278" t="s">
        <v>352</v>
      </c>
      <c r="W5278" t="s">
        <v>353</v>
      </c>
      <c r="X5278">
        <v>13.86</v>
      </c>
      <c r="Y5278">
        <v>48</v>
      </c>
      <c r="Z5278" t="s">
        <v>354</v>
      </c>
      <c r="AA5278" t="s">
        <v>355</v>
      </c>
      <c r="AB5278" t="s">
        <v>351</v>
      </c>
      <c r="AC5278" t="s">
        <v>352</v>
      </c>
      <c r="AD5278" t="s">
        <v>353</v>
      </c>
      <c r="AE5278" t="s">
        <v>356</v>
      </c>
      <c r="AF5278">
        <v>5</v>
      </c>
      <c r="AG5278">
        <v>5</v>
      </c>
      <c r="AH5278" t="s">
        <v>59</v>
      </c>
      <c r="AI5278" t="s">
        <v>60</v>
      </c>
      <c r="AJ5278" t="s">
        <v>3281</v>
      </c>
      <c r="AK5278" t="s">
        <v>61</v>
      </c>
      <c r="AL5278">
        <v>2</v>
      </c>
      <c r="AM5278" t="s">
        <v>62</v>
      </c>
      <c r="AN5278" t="s">
        <v>63</v>
      </c>
      <c r="AO5278" t="s">
        <v>64</v>
      </c>
      <c r="AP5278" t="s">
        <v>65</v>
      </c>
      <c r="AQ5278" t="s">
        <v>66</v>
      </c>
      <c r="AR5278" t="s">
        <v>67</v>
      </c>
      <c r="AS5278" t="s">
        <v>68</v>
      </c>
      <c r="AT5278" t="s">
        <v>69</v>
      </c>
      <c r="AU5278">
        <v>59</v>
      </c>
      <c r="AV5278">
        <v>20</v>
      </c>
      <c r="AW5278">
        <f>YEAR(ChinookMusic[[#This Row],[invoiceDate]])</f>
        <v>2013</v>
      </c>
      <c r="AX5278" t="str">
        <f>TEXT(ChinookMusic[[#This Row],[invoiceDate]],"MMMM")</f>
        <v>September</v>
      </c>
    </row>
    <row r="5279" spans="1:50" x14ac:dyDescent="0.3">
      <c r="A5279">
        <v>130</v>
      </c>
      <c r="B5279" t="s">
        <v>2050</v>
      </c>
      <c r="C5279">
        <v>199</v>
      </c>
      <c r="D5279" t="s">
        <v>2051</v>
      </c>
      <c r="E5279">
        <v>2449</v>
      </c>
      <c r="F5279" t="s">
        <v>3169</v>
      </c>
      <c r="G5279" t="s">
        <v>3170</v>
      </c>
      <c r="H5279">
        <v>278987</v>
      </c>
      <c r="I5279">
        <v>0.99</v>
      </c>
      <c r="J5279">
        <v>1</v>
      </c>
      <c r="K5279" t="s">
        <v>78</v>
      </c>
      <c r="L5279">
        <v>1</v>
      </c>
      <c r="M5279" t="s">
        <v>51</v>
      </c>
      <c r="N5279">
        <v>1</v>
      </c>
      <c r="O5279" t="s">
        <v>52</v>
      </c>
      <c r="P5279">
        <v>2123</v>
      </c>
      <c r="Q5279">
        <v>1</v>
      </c>
      <c r="R5279">
        <v>390</v>
      </c>
      <c r="S5279">
        <v>48</v>
      </c>
      <c r="T5279" s="3">
        <v>41529</v>
      </c>
      <c r="U5279" t="s">
        <v>351</v>
      </c>
      <c r="V5279" t="s">
        <v>352</v>
      </c>
      <c r="W5279" t="s">
        <v>353</v>
      </c>
      <c r="X5279">
        <v>13.86</v>
      </c>
      <c r="Y5279">
        <v>48</v>
      </c>
      <c r="Z5279" t="s">
        <v>354</v>
      </c>
      <c r="AA5279" t="s">
        <v>355</v>
      </c>
      <c r="AB5279" t="s">
        <v>351</v>
      </c>
      <c r="AC5279" t="s">
        <v>352</v>
      </c>
      <c r="AD5279" t="s">
        <v>353</v>
      </c>
      <c r="AE5279" t="s">
        <v>356</v>
      </c>
      <c r="AF5279">
        <v>5</v>
      </c>
      <c r="AG5279">
        <v>5</v>
      </c>
      <c r="AH5279" t="s">
        <v>59</v>
      </c>
      <c r="AI5279" t="s">
        <v>60</v>
      </c>
      <c r="AJ5279" t="s">
        <v>3281</v>
      </c>
      <c r="AK5279" t="s">
        <v>61</v>
      </c>
      <c r="AL5279">
        <v>2</v>
      </c>
      <c r="AM5279" t="s">
        <v>62</v>
      </c>
      <c r="AN5279" t="s">
        <v>63</v>
      </c>
      <c r="AO5279" t="s">
        <v>64</v>
      </c>
      <c r="AP5279" t="s">
        <v>65</v>
      </c>
      <c r="AQ5279" t="s">
        <v>66</v>
      </c>
      <c r="AR5279" t="s">
        <v>67</v>
      </c>
      <c r="AS5279" t="s">
        <v>68</v>
      </c>
      <c r="AT5279" t="s">
        <v>69</v>
      </c>
      <c r="AU5279">
        <v>59</v>
      </c>
      <c r="AV5279">
        <v>20</v>
      </c>
      <c r="AW5279">
        <f>YEAR(ChinookMusic[[#This Row],[invoiceDate]])</f>
        <v>2013</v>
      </c>
      <c r="AX5279" t="str">
        <f>TEXT(ChinookMusic[[#This Row],[invoiceDate]],"MMMM")</f>
        <v>September</v>
      </c>
    </row>
    <row r="5280" spans="1:50" x14ac:dyDescent="0.3">
      <c r="A5280">
        <v>130</v>
      </c>
      <c r="B5280" t="s">
        <v>2050</v>
      </c>
      <c r="C5280">
        <v>199</v>
      </c>
      <c r="D5280" t="s">
        <v>2051</v>
      </c>
      <c r="E5280">
        <v>2449</v>
      </c>
      <c r="F5280" t="s">
        <v>3169</v>
      </c>
      <c r="G5280" t="s">
        <v>3170</v>
      </c>
      <c r="H5280">
        <v>278987</v>
      </c>
      <c r="I5280">
        <v>0.99</v>
      </c>
      <c r="J5280">
        <v>1</v>
      </c>
      <c r="K5280" t="s">
        <v>78</v>
      </c>
      <c r="L5280">
        <v>1</v>
      </c>
      <c r="M5280" t="s">
        <v>51</v>
      </c>
      <c r="N5280">
        <v>8</v>
      </c>
      <c r="O5280" t="s">
        <v>52</v>
      </c>
      <c r="P5280">
        <v>2123</v>
      </c>
      <c r="Q5280">
        <v>1</v>
      </c>
      <c r="R5280">
        <v>390</v>
      </c>
      <c r="S5280">
        <v>48</v>
      </c>
      <c r="T5280" s="3">
        <v>41529</v>
      </c>
      <c r="U5280" t="s">
        <v>351</v>
      </c>
      <c r="V5280" t="s">
        <v>352</v>
      </c>
      <c r="W5280" t="s">
        <v>353</v>
      </c>
      <c r="X5280">
        <v>13.86</v>
      </c>
      <c r="Y5280">
        <v>48</v>
      </c>
      <c r="Z5280" t="s">
        <v>354</v>
      </c>
      <c r="AA5280" t="s">
        <v>355</v>
      </c>
      <c r="AB5280" t="s">
        <v>351</v>
      </c>
      <c r="AC5280" t="s">
        <v>352</v>
      </c>
      <c r="AD5280" t="s">
        <v>353</v>
      </c>
      <c r="AE5280" t="s">
        <v>356</v>
      </c>
      <c r="AF5280">
        <v>5</v>
      </c>
      <c r="AG5280">
        <v>5</v>
      </c>
      <c r="AH5280" t="s">
        <v>59</v>
      </c>
      <c r="AI5280" t="s">
        <v>60</v>
      </c>
      <c r="AJ5280" t="s">
        <v>3281</v>
      </c>
      <c r="AK5280" t="s">
        <v>61</v>
      </c>
      <c r="AL5280">
        <v>2</v>
      </c>
      <c r="AM5280" t="s">
        <v>62</v>
      </c>
      <c r="AN5280" t="s">
        <v>63</v>
      </c>
      <c r="AO5280" t="s">
        <v>64</v>
      </c>
      <c r="AP5280" t="s">
        <v>65</v>
      </c>
      <c r="AQ5280" t="s">
        <v>66</v>
      </c>
      <c r="AR5280" t="s">
        <v>67</v>
      </c>
      <c r="AS5280" t="s">
        <v>68</v>
      </c>
      <c r="AT5280" t="s">
        <v>69</v>
      </c>
      <c r="AU5280">
        <v>59</v>
      </c>
      <c r="AV5280">
        <v>20</v>
      </c>
      <c r="AW5280">
        <f>YEAR(ChinookMusic[[#This Row],[invoiceDate]])</f>
        <v>2013</v>
      </c>
      <c r="AX5280" t="str">
        <f>TEXT(ChinookMusic[[#This Row],[invoiceDate]],"MMMM")</f>
        <v>September</v>
      </c>
    </row>
    <row r="5281" spans="1:50" x14ac:dyDescent="0.3">
      <c r="A5281">
        <v>126</v>
      </c>
      <c r="B5281" t="s">
        <v>1038</v>
      </c>
      <c r="C5281">
        <v>192</v>
      </c>
      <c r="D5281" t="s">
        <v>1038</v>
      </c>
      <c r="E5281">
        <v>2350</v>
      </c>
      <c r="F5281" t="s">
        <v>3171</v>
      </c>
      <c r="G5281" t="s">
        <v>73</v>
      </c>
      <c r="H5281">
        <v>196702</v>
      </c>
      <c r="I5281">
        <v>0.99</v>
      </c>
      <c r="J5281">
        <v>1</v>
      </c>
      <c r="K5281" t="s">
        <v>78</v>
      </c>
      <c r="L5281">
        <v>1</v>
      </c>
      <c r="M5281" t="s">
        <v>51</v>
      </c>
      <c r="N5281">
        <v>8</v>
      </c>
      <c r="O5281" t="s">
        <v>52</v>
      </c>
      <c r="P5281">
        <v>2112</v>
      </c>
      <c r="Q5281">
        <v>1</v>
      </c>
      <c r="R5281">
        <v>390</v>
      </c>
      <c r="S5281">
        <v>48</v>
      </c>
      <c r="T5281" s="3">
        <v>41529</v>
      </c>
      <c r="U5281" t="s">
        <v>351</v>
      </c>
      <c r="V5281" t="s">
        <v>352</v>
      </c>
      <c r="W5281" t="s">
        <v>353</v>
      </c>
      <c r="X5281">
        <v>13.86</v>
      </c>
      <c r="Y5281">
        <v>48</v>
      </c>
      <c r="Z5281" t="s">
        <v>354</v>
      </c>
      <c r="AA5281" t="s">
        <v>355</v>
      </c>
      <c r="AB5281" t="s">
        <v>351</v>
      </c>
      <c r="AC5281" t="s">
        <v>352</v>
      </c>
      <c r="AD5281" t="s">
        <v>353</v>
      </c>
      <c r="AE5281" t="s">
        <v>356</v>
      </c>
      <c r="AF5281">
        <v>5</v>
      </c>
      <c r="AG5281">
        <v>5</v>
      </c>
      <c r="AH5281" t="s">
        <v>59</v>
      </c>
      <c r="AI5281" t="s">
        <v>60</v>
      </c>
      <c r="AJ5281" t="s">
        <v>3281</v>
      </c>
      <c r="AK5281" t="s">
        <v>61</v>
      </c>
      <c r="AL5281">
        <v>2</v>
      </c>
      <c r="AM5281" t="s">
        <v>62</v>
      </c>
      <c r="AN5281" t="s">
        <v>63</v>
      </c>
      <c r="AO5281" t="s">
        <v>64</v>
      </c>
      <c r="AP5281" t="s">
        <v>65</v>
      </c>
      <c r="AQ5281" t="s">
        <v>66</v>
      </c>
      <c r="AR5281" t="s">
        <v>67</v>
      </c>
      <c r="AS5281" t="s">
        <v>68</v>
      </c>
      <c r="AT5281" t="s">
        <v>69</v>
      </c>
      <c r="AU5281">
        <v>59</v>
      </c>
      <c r="AV5281">
        <v>20</v>
      </c>
      <c r="AW5281">
        <f>YEAR(ChinookMusic[[#This Row],[invoiceDate]])</f>
        <v>2013</v>
      </c>
      <c r="AX5281" t="str">
        <f>TEXT(ChinookMusic[[#This Row],[invoiceDate]],"MMMM")</f>
        <v>September</v>
      </c>
    </row>
    <row r="5282" spans="1:50" x14ac:dyDescent="0.3">
      <c r="A5282">
        <v>126</v>
      </c>
      <c r="B5282" t="s">
        <v>1038</v>
      </c>
      <c r="C5282">
        <v>192</v>
      </c>
      <c r="D5282" t="s">
        <v>1038</v>
      </c>
      <c r="E5282">
        <v>2350</v>
      </c>
      <c r="F5282" t="s">
        <v>3171</v>
      </c>
      <c r="G5282" t="s">
        <v>73</v>
      </c>
      <c r="H5282">
        <v>196702</v>
      </c>
      <c r="I5282">
        <v>0.99</v>
      </c>
      <c r="J5282">
        <v>1</v>
      </c>
      <c r="K5282" t="s">
        <v>78</v>
      </c>
      <c r="L5282">
        <v>1</v>
      </c>
      <c r="M5282" t="s">
        <v>51</v>
      </c>
      <c r="N5282">
        <v>1</v>
      </c>
      <c r="O5282" t="s">
        <v>52</v>
      </c>
      <c r="P5282">
        <v>2112</v>
      </c>
      <c r="Q5282">
        <v>1</v>
      </c>
      <c r="R5282">
        <v>390</v>
      </c>
      <c r="S5282">
        <v>48</v>
      </c>
      <c r="T5282" s="3">
        <v>41529</v>
      </c>
      <c r="U5282" t="s">
        <v>351</v>
      </c>
      <c r="V5282" t="s">
        <v>352</v>
      </c>
      <c r="W5282" t="s">
        <v>353</v>
      </c>
      <c r="X5282">
        <v>13.86</v>
      </c>
      <c r="Y5282">
        <v>48</v>
      </c>
      <c r="Z5282" t="s">
        <v>354</v>
      </c>
      <c r="AA5282" t="s">
        <v>355</v>
      </c>
      <c r="AB5282" t="s">
        <v>351</v>
      </c>
      <c r="AC5282" t="s">
        <v>352</v>
      </c>
      <c r="AD5282" t="s">
        <v>353</v>
      </c>
      <c r="AE5282" t="s">
        <v>356</v>
      </c>
      <c r="AF5282">
        <v>5</v>
      </c>
      <c r="AG5282">
        <v>5</v>
      </c>
      <c r="AH5282" t="s">
        <v>59</v>
      </c>
      <c r="AI5282" t="s">
        <v>60</v>
      </c>
      <c r="AJ5282" t="s">
        <v>3281</v>
      </c>
      <c r="AK5282" t="s">
        <v>61</v>
      </c>
      <c r="AL5282">
        <v>2</v>
      </c>
      <c r="AM5282" t="s">
        <v>62</v>
      </c>
      <c r="AN5282" t="s">
        <v>63</v>
      </c>
      <c r="AO5282" t="s">
        <v>64</v>
      </c>
      <c r="AP5282" t="s">
        <v>65</v>
      </c>
      <c r="AQ5282" t="s">
        <v>66</v>
      </c>
      <c r="AR5282" t="s">
        <v>67</v>
      </c>
      <c r="AS5282" t="s">
        <v>68</v>
      </c>
      <c r="AT5282" t="s">
        <v>69</v>
      </c>
      <c r="AU5282">
        <v>59</v>
      </c>
      <c r="AV5282">
        <v>20</v>
      </c>
      <c r="AW5282">
        <f>YEAR(ChinookMusic[[#This Row],[invoiceDate]])</f>
        <v>2013</v>
      </c>
      <c r="AX5282" t="str">
        <f>TEXT(ChinookMusic[[#This Row],[invoiceDate]],"MMMM")</f>
        <v>September</v>
      </c>
    </row>
    <row r="5283" spans="1:50" x14ac:dyDescent="0.3">
      <c r="A5283">
        <v>130</v>
      </c>
      <c r="B5283" t="s">
        <v>2050</v>
      </c>
      <c r="C5283">
        <v>199</v>
      </c>
      <c r="D5283" t="s">
        <v>2051</v>
      </c>
      <c r="E5283">
        <v>2458</v>
      </c>
      <c r="F5283" t="s">
        <v>3172</v>
      </c>
      <c r="G5283" t="s">
        <v>2245</v>
      </c>
      <c r="H5283">
        <v>272169</v>
      </c>
      <c r="I5283">
        <v>0.99</v>
      </c>
      <c r="J5283">
        <v>1</v>
      </c>
      <c r="K5283" t="s">
        <v>78</v>
      </c>
      <c r="L5283">
        <v>1</v>
      </c>
      <c r="M5283" t="s">
        <v>51</v>
      </c>
      <c r="N5283">
        <v>1</v>
      </c>
      <c r="O5283" t="s">
        <v>52</v>
      </c>
      <c r="P5283">
        <v>2124</v>
      </c>
      <c r="Q5283">
        <v>1</v>
      </c>
      <c r="R5283">
        <v>390</v>
      </c>
      <c r="S5283">
        <v>48</v>
      </c>
      <c r="T5283" s="3">
        <v>41529</v>
      </c>
      <c r="U5283" t="s">
        <v>351</v>
      </c>
      <c r="V5283" t="s">
        <v>352</v>
      </c>
      <c r="W5283" t="s">
        <v>353</v>
      </c>
      <c r="X5283">
        <v>13.86</v>
      </c>
      <c r="Y5283">
        <v>48</v>
      </c>
      <c r="Z5283" t="s">
        <v>354</v>
      </c>
      <c r="AA5283" t="s">
        <v>355</v>
      </c>
      <c r="AB5283" t="s">
        <v>351</v>
      </c>
      <c r="AC5283" t="s">
        <v>352</v>
      </c>
      <c r="AD5283" t="s">
        <v>353</v>
      </c>
      <c r="AE5283" t="s">
        <v>356</v>
      </c>
      <c r="AF5283">
        <v>5</v>
      </c>
      <c r="AG5283">
        <v>5</v>
      </c>
      <c r="AH5283" t="s">
        <v>59</v>
      </c>
      <c r="AI5283" t="s">
        <v>60</v>
      </c>
      <c r="AJ5283" t="s">
        <v>3281</v>
      </c>
      <c r="AK5283" t="s">
        <v>61</v>
      </c>
      <c r="AL5283">
        <v>2</v>
      </c>
      <c r="AM5283" t="s">
        <v>62</v>
      </c>
      <c r="AN5283" t="s">
        <v>63</v>
      </c>
      <c r="AO5283" t="s">
        <v>64</v>
      </c>
      <c r="AP5283" t="s">
        <v>65</v>
      </c>
      <c r="AQ5283" t="s">
        <v>66</v>
      </c>
      <c r="AR5283" t="s">
        <v>67</v>
      </c>
      <c r="AS5283" t="s">
        <v>68</v>
      </c>
      <c r="AT5283" t="s">
        <v>69</v>
      </c>
      <c r="AU5283">
        <v>59</v>
      </c>
      <c r="AV5283">
        <v>20</v>
      </c>
      <c r="AW5283">
        <f>YEAR(ChinookMusic[[#This Row],[invoiceDate]])</f>
        <v>2013</v>
      </c>
      <c r="AX5283" t="str">
        <f>TEXT(ChinookMusic[[#This Row],[invoiceDate]],"MMMM")</f>
        <v>September</v>
      </c>
    </row>
    <row r="5284" spans="1:50" x14ac:dyDescent="0.3">
      <c r="A5284">
        <v>130</v>
      </c>
      <c r="B5284" t="s">
        <v>2050</v>
      </c>
      <c r="C5284">
        <v>199</v>
      </c>
      <c r="D5284" t="s">
        <v>2051</v>
      </c>
      <c r="E5284">
        <v>2458</v>
      </c>
      <c r="F5284" t="s">
        <v>3172</v>
      </c>
      <c r="G5284" t="s">
        <v>2245</v>
      </c>
      <c r="H5284">
        <v>272169</v>
      </c>
      <c r="I5284">
        <v>0.99</v>
      </c>
      <c r="J5284">
        <v>1</v>
      </c>
      <c r="K5284" t="s">
        <v>78</v>
      </c>
      <c r="L5284">
        <v>1</v>
      </c>
      <c r="M5284" t="s">
        <v>51</v>
      </c>
      <c r="N5284">
        <v>8</v>
      </c>
      <c r="O5284" t="s">
        <v>52</v>
      </c>
      <c r="P5284">
        <v>2124</v>
      </c>
      <c r="Q5284">
        <v>1</v>
      </c>
      <c r="R5284">
        <v>390</v>
      </c>
      <c r="S5284">
        <v>48</v>
      </c>
      <c r="T5284" s="3">
        <v>41529</v>
      </c>
      <c r="U5284" t="s">
        <v>351</v>
      </c>
      <c r="V5284" t="s">
        <v>352</v>
      </c>
      <c r="W5284" t="s">
        <v>353</v>
      </c>
      <c r="X5284">
        <v>13.86</v>
      </c>
      <c r="Y5284">
        <v>48</v>
      </c>
      <c r="Z5284" t="s">
        <v>354</v>
      </c>
      <c r="AA5284" t="s">
        <v>355</v>
      </c>
      <c r="AB5284" t="s">
        <v>351</v>
      </c>
      <c r="AC5284" t="s">
        <v>352</v>
      </c>
      <c r="AD5284" t="s">
        <v>353</v>
      </c>
      <c r="AE5284" t="s">
        <v>356</v>
      </c>
      <c r="AF5284">
        <v>5</v>
      </c>
      <c r="AG5284">
        <v>5</v>
      </c>
      <c r="AH5284" t="s">
        <v>59</v>
      </c>
      <c r="AI5284" t="s">
        <v>60</v>
      </c>
      <c r="AJ5284" t="s">
        <v>3281</v>
      </c>
      <c r="AK5284" t="s">
        <v>61</v>
      </c>
      <c r="AL5284">
        <v>2</v>
      </c>
      <c r="AM5284" t="s">
        <v>62</v>
      </c>
      <c r="AN5284" t="s">
        <v>63</v>
      </c>
      <c r="AO5284" t="s">
        <v>64</v>
      </c>
      <c r="AP5284" t="s">
        <v>65</v>
      </c>
      <c r="AQ5284" t="s">
        <v>66</v>
      </c>
      <c r="AR5284" t="s">
        <v>67</v>
      </c>
      <c r="AS5284" t="s">
        <v>68</v>
      </c>
      <c r="AT5284" t="s">
        <v>69</v>
      </c>
      <c r="AU5284">
        <v>59</v>
      </c>
      <c r="AV5284">
        <v>20</v>
      </c>
      <c r="AW5284">
        <f>YEAR(ChinookMusic[[#This Row],[invoiceDate]])</f>
        <v>2013</v>
      </c>
      <c r="AX5284" t="str">
        <f>TEXT(ChinookMusic[[#This Row],[invoiceDate]],"MMMM")</f>
        <v>September</v>
      </c>
    </row>
    <row r="5285" spans="1:50" x14ac:dyDescent="0.3">
      <c r="A5285">
        <v>127</v>
      </c>
      <c r="B5285" t="s">
        <v>659</v>
      </c>
      <c r="C5285">
        <v>193</v>
      </c>
      <c r="D5285" t="s">
        <v>2058</v>
      </c>
      <c r="E5285">
        <v>2368</v>
      </c>
      <c r="F5285" t="s">
        <v>2820</v>
      </c>
      <c r="G5285" t="s">
        <v>662</v>
      </c>
      <c r="H5285">
        <v>264359</v>
      </c>
      <c r="I5285">
        <v>0.99</v>
      </c>
      <c r="J5285">
        <v>1</v>
      </c>
      <c r="K5285" t="s">
        <v>78</v>
      </c>
      <c r="L5285">
        <v>4</v>
      </c>
      <c r="M5285" t="s">
        <v>146</v>
      </c>
      <c r="N5285">
        <v>1</v>
      </c>
      <c r="O5285" t="s">
        <v>52</v>
      </c>
      <c r="P5285">
        <v>2114</v>
      </c>
      <c r="Q5285">
        <v>1</v>
      </c>
      <c r="R5285">
        <v>390</v>
      </c>
      <c r="S5285">
        <v>48</v>
      </c>
      <c r="T5285" s="3">
        <v>41529</v>
      </c>
      <c r="U5285" t="s">
        <v>351</v>
      </c>
      <c r="V5285" t="s">
        <v>352</v>
      </c>
      <c r="W5285" t="s">
        <v>353</v>
      </c>
      <c r="X5285">
        <v>13.86</v>
      </c>
      <c r="Y5285">
        <v>48</v>
      </c>
      <c r="Z5285" t="s">
        <v>354</v>
      </c>
      <c r="AA5285" t="s">
        <v>355</v>
      </c>
      <c r="AB5285" t="s">
        <v>351</v>
      </c>
      <c r="AC5285" t="s">
        <v>352</v>
      </c>
      <c r="AD5285" t="s">
        <v>353</v>
      </c>
      <c r="AE5285" t="s">
        <v>356</v>
      </c>
      <c r="AF5285">
        <v>5</v>
      </c>
      <c r="AG5285">
        <v>5</v>
      </c>
      <c r="AH5285" t="s">
        <v>59</v>
      </c>
      <c r="AI5285" t="s">
        <v>60</v>
      </c>
      <c r="AJ5285" t="s">
        <v>3281</v>
      </c>
      <c r="AK5285" t="s">
        <v>61</v>
      </c>
      <c r="AL5285">
        <v>2</v>
      </c>
      <c r="AM5285" t="s">
        <v>62</v>
      </c>
      <c r="AN5285" t="s">
        <v>63</v>
      </c>
      <c r="AO5285" t="s">
        <v>64</v>
      </c>
      <c r="AP5285" t="s">
        <v>65</v>
      </c>
      <c r="AQ5285" t="s">
        <v>66</v>
      </c>
      <c r="AR5285" t="s">
        <v>67</v>
      </c>
      <c r="AS5285" t="s">
        <v>68</v>
      </c>
      <c r="AT5285" t="s">
        <v>69</v>
      </c>
      <c r="AU5285">
        <v>59</v>
      </c>
      <c r="AV5285">
        <v>20</v>
      </c>
      <c r="AW5285">
        <f>YEAR(ChinookMusic[[#This Row],[invoiceDate]])</f>
        <v>2013</v>
      </c>
      <c r="AX5285" t="str">
        <f>TEXT(ChinookMusic[[#This Row],[invoiceDate]],"MMMM")</f>
        <v>September</v>
      </c>
    </row>
    <row r="5286" spans="1:50" x14ac:dyDescent="0.3">
      <c r="A5286">
        <v>127</v>
      </c>
      <c r="B5286" t="s">
        <v>659</v>
      </c>
      <c r="C5286">
        <v>193</v>
      </c>
      <c r="D5286" t="s">
        <v>2058</v>
      </c>
      <c r="E5286">
        <v>2368</v>
      </c>
      <c r="F5286" t="s">
        <v>2820</v>
      </c>
      <c r="G5286" t="s">
        <v>662</v>
      </c>
      <c r="H5286">
        <v>264359</v>
      </c>
      <c r="I5286">
        <v>0.99</v>
      </c>
      <c r="J5286">
        <v>1</v>
      </c>
      <c r="K5286" t="s">
        <v>78</v>
      </c>
      <c r="L5286">
        <v>4</v>
      </c>
      <c r="M5286" t="s">
        <v>146</v>
      </c>
      <c r="N5286">
        <v>8</v>
      </c>
      <c r="O5286" t="s">
        <v>52</v>
      </c>
      <c r="P5286">
        <v>2114</v>
      </c>
      <c r="Q5286">
        <v>1</v>
      </c>
      <c r="R5286">
        <v>390</v>
      </c>
      <c r="S5286">
        <v>48</v>
      </c>
      <c r="T5286" s="3">
        <v>41529</v>
      </c>
      <c r="U5286" t="s">
        <v>351</v>
      </c>
      <c r="V5286" t="s">
        <v>352</v>
      </c>
      <c r="W5286" t="s">
        <v>353</v>
      </c>
      <c r="X5286">
        <v>13.86</v>
      </c>
      <c r="Y5286">
        <v>48</v>
      </c>
      <c r="Z5286" t="s">
        <v>354</v>
      </c>
      <c r="AA5286" t="s">
        <v>355</v>
      </c>
      <c r="AB5286" t="s">
        <v>351</v>
      </c>
      <c r="AC5286" t="s">
        <v>352</v>
      </c>
      <c r="AD5286" t="s">
        <v>353</v>
      </c>
      <c r="AE5286" t="s">
        <v>356</v>
      </c>
      <c r="AF5286">
        <v>5</v>
      </c>
      <c r="AG5286">
        <v>5</v>
      </c>
      <c r="AH5286" t="s">
        <v>59</v>
      </c>
      <c r="AI5286" t="s">
        <v>60</v>
      </c>
      <c r="AJ5286" t="s">
        <v>3281</v>
      </c>
      <c r="AK5286" t="s">
        <v>61</v>
      </c>
      <c r="AL5286">
        <v>2</v>
      </c>
      <c r="AM5286" t="s">
        <v>62</v>
      </c>
      <c r="AN5286" t="s">
        <v>63</v>
      </c>
      <c r="AO5286" t="s">
        <v>64</v>
      </c>
      <c r="AP5286" t="s">
        <v>65</v>
      </c>
      <c r="AQ5286" t="s">
        <v>66</v>
      </c>
      <c r="AR5286" t="s">
        <v>67</v>
      </c>
      <c r="AS5286" t="s">
        <v>68</v>
      </c>
      <c r="AT5286" t="s">
        <v>69</v>
      </c>
      <c r="AU5286">
        <v>59</v>
      </c>
      <c r="AV5286">
        <v>20</v>
      </c>
      <c r="AW5286">
        <f>YEAR(ChinookMusic[[#This Row],[invoiceDate]])</f>
        <v>2013</v>
      </c>
      <c r="AX5286" t="str">
        <f>TEXT(ChinookMusic[[#This Row],[invoiceDate]],"MMMM")</f>
        <v>September</v>
      </c>
    </row>
    <row r="5287" spans="1:50" x14ac:dyDescent="0.3">
      <c r="A5287">
        <v>127</v>
      </c>
      <c r="B5287" t="s">
        <v>659</v>
      </c>
      <c r="C5287">
        <v>193</v>
      </c>
      <c r="D5287" t="s">
        <v>2058</v>
      </c>
      <c r="E5287">
        <v>2368</v>
      </c>
      <c r="F5287" t="s">
        <v>2820</v>
      </c>
      <c r="G5287" t="s">
        <v>662</v>
      </c>
      <c r="H5287">
        <v>264359</v>
      </c>
      <c r="I5287">
        <v>0.99</v>
      </c>
      <c r="J5287">
        <v>1</v>
      </c>
      <c r="K5287" t="s">
        <v>78</v>
      </c>
      <c r="L5287">
        <v>4</v>
      </c>
      <c r="M5287" t="s">
        <v>146</v>
      </c>
      <c r="N5287">
        <v>5</v>
      </c>
      <c r="O5287" t="s">
        <v>70</v>
      </c>
      <c r="P5287">
        <v>2114</v>
      </c>
      <c r="Q5287">
        <v>1</v>
      </c>
      <c r="R5287">
        <v>390</v>
      </c>
      <c r="S5287">
        <v>48</v>
      </c>
      <c r="T5287" s="3">
        <v>41529</v>
      </c>
      <c r="U5287" t="s">
        <v>351</v>
      </c>
      <c r="V5287" t="s">
        <v>352</v>
      </c>
      <c r="W5287" t="s">
        <v>353</v>
      </c>
      <c r="X5287">
        <v>13.86</v>
      </c>
      <c r="Y5287">
        <v>48</v>
      </c>
      <c r="Z5287" t="s">
        <v>354</v>
      </c>
      <c r="AA5287" t="s">
        <v>355</v>
      </c>
      <c r="AB5287" t="s">
        <v>351</v>
      </c>
      <c r="AC5287" t="s">
        <v>352</v>
      </c>
      <c r="AD5287" t="s">
        <v>353</v>
      </c>
      <c r="AE5287" t="s">
        <v>356</v>
      </c>
      <c r="AF5287">
        <v>5</v>
      </c>
      <c r="AG5287">
        <v>5</v>
      </c>
      <c r="AH5287" t="s">
        <v>59</v>
      </c>
      <c r="AI5287" t="s">
        <v>60</v>
      </c>
      <c r="AJ5287" t="s">
        <v>3281</v>
      </c>
      <c r="AK5287" t="s">
        <v>61</v>
      </c>
      <c r="AL5287">
        <v>2</v>
      </c>
      <c r="AM5287" t="s">
        <v>62</v>
      </c>
      <c r="AN5287" t="s">
        <v>63</v>
      </c>
      <c r="AO5287" t="s">
        <v>64</v>
      </c>
      <c r="AP5287" t="s">
        <v>65</v>
      </c>
      <c r="AQ5287" t="s">
        <v>66</v>
      </c>
      <c r="AR5287" t="s">
        <v>67</v>
      </c>
      <c r="AS5287" t="s">
        <v>68</v>
      </c>
      <c r="AT5287" t="s">
        <v>69</v>
      </c>
      <c r="AU5287">
        <v>59</v>
      </c>
      <c r="AV5287">
        <v>20</v>
      </c>
      <c r="AW5287">
        <f>YEAR(ChinookMusic[[#This Row],[invoiceDate]])</f>
        <v>2013</v>
      </c>
      <c r="AX5287" t="str">
        <f>TEXT(ChinookMusic[[#This Row],[invoiceDate]],"MMMM")</f>
        <v>September</v>
      </c>
    </row>
    <row r="5288" spans="1:50" x14ac:dyDescent="0.3">
      <c r="A5288">
        <v>127</v>
      </c>
      <c r="B5288" t="s">
        <v>659</v>
      </c>
      <c r="C5288">
        <v>195</v>
      </c>
      <c r="D5288" t="s">
        <v>660</v>
      </c>
      <c r="E5288">
        <v>2404</v>
      </c>
      <c r="F5288" t="s">
        <v>2821</v>
      </c>
      <c r="G5288" t="s">
        <v>659</v>
      </c>
      <c r="H5288">
        <v>112613</v>
      </c>
      <c r="I5288">
        <v>0.99</v>
      </c>
      <c r="J5288">
        <v>1</v>
      </c>
      <c r="K5288" t="s">
        <v>78</v>
      </c>
      <c r="L5288">
        <v>1</v>
      </c>
      <c r="M5288" t="s">
        <v>51</v>
      </c>
      <c r="N5288">
        <v>5</v>
      </c>
      <c r="O5288" t="s">
        <v>70</v>
      </c>
      <c r="P5288">
        <v>2118</v>
      </c>
      <c r="Q5288">
        <v>1</v>
      </c>
      <c r="R5288">
        <v>390</v>
      </c>
      <c r="S5288">
        <v>48</v>
      </c>
      <c r="T5288" s="3">
        <v>41529</v>
      </c>
      <c r="U5288" t="s">
        <v>351</v>
      </c>
      <c r="V5288" t="s">
        <v>352</v>
      </c>
      <c r="W5288" t="s">
        <v>353</v>
      </c>
      <c r="X5288">
        <v>13.86</v>
      </c>
      <c r="Y5288">
        <v>48</v>
      </c>
      <c r="Z5288" t="s">
        <v>354</v>
      </c>
      <c r="AA5288" t="s">
        <v>355</v>
      </c>
      <c r="AB5288" t="s">
        <v>351</v>
      </c>
      <c r="AC5288" t="s">
        <v>352</v>
      </c>
      <c r="AD5288" t="s">
        <v>353</v>
      </c>
      <c r="AE5288" t="s">
        <v>356</v>
      </c>
      <c r="AF5288">
        <v>5</v>
      </c>
      <c r="AG5288">
        <v>5</v>
      </c>
      <c r="AH5288" t="s">
        <v>59</v>
      </c>
      <c r="AI5288" t="s">
        <v>60</v>
      </c>
      <c r="AJ5288" t="s">
        <v>3281</v>
      </c>
      <c r="AK5288" t="s">
        <v>61</v>
      </c>
      <c r="AL5288">
        <v>2</v>
      </c>
      <c r="AM5288" t="s">
        <v>62</v>
      </c>
      <c r="AN5288" t="s">
        <v>63</v>
      </c>
      <c r="AO5288" t="s">
        <v>64</v>
      </c>
      <c r="AP5288" t="s">
        <v>65</v>
      </c>
      <c r="AQ5288" t="s">
        <v>66</v>
      </c>
      <c r="AR5288" t="s">
        <v>67</v>
      </c>
      <c r="AS5288" t="s">
        <v>68</v>
      </c>
      <c r="AT5288" t="s">
        <v>69</v>
      </c>
      <c r="AU5288">
        <v>59</v>
      </c>
      <c r="AV5288">
        <v>20</v>
      </c>
      <c r="AW5288">
        <f>YEAR(ChinookMusic[[#This Row],[invoiceDate]])</f>
        <v>2013</v>
      </c>
      <c r="AX5288" t="str">
        <f>TEXT(ChinookMusic[[#This Row],[invoiceDate]],"MMMM")</f>
        <v>September</v>
      </c>
    </row>
    <row r="5289" spans="1:50" x14ac:dyDescent="0.3">
      <c r="A5289">
        <v>127</v>
      </c>
      <c r="B5289" t="s">
        <v>659</v>
      </c>
      <c r="C5289">
        <v>195</v>
      </c>
      <c r="D5289" t="s">
        <v>660</v>
      </c>
      <c r="E5289">
        <v>2404</v>
      </c>
      <c r="F5289" t="s">
        <v>2821</v>
      </c>
      <c r="G5289" t="s">
        <v>659</v>
      </c>
      <c r="H5289">
        <v>112613</v>
      </c>
      <c r="I5289">
        <v>0.99</v>
      </c>
      <c r="J5289">
        <v>1</v>
      </c>
      <c r="K5289" t="s">
        <v>78</v>
      </c>
      <c r="L5289">
        <v>1</v>
      </c>
      <c r="M5289" t="s">
        <v>51</v>
      </c>
      <c r="N5289">
        <v>8</v>
      </c>
      <c r="O5289" t="s">
        <v>52</v>
      </c>
      <c r="P5289">
        <v>2118</v>
      </c>
      <c r="Q5289">
        <v>1</v>
      </c>
      <c r="R5289">
        <v>390</v>
      </c>
      <c r="S5289">
        <v>48</v>
      </c>
      <c r="T5289" s="3">
        <v>41529</v>
      </c>
      <c r="U5289" t="s">
        <v>351</v>
      </c>
      <c r="V5289" t="s">
        <v>352</v>
      </c>
      <c r="W5289" t="s">
        <v>353</v>
      </c>
      <c r="X5289">
        <v>13.86</v>
      </c>
      <c r="Y5289">
        <v>48</v>
      </c>
      <c r="Z5289" t="s">
        <v>354</v>
      </c>
      <c r="AA5289" t="s">
        <v>355</v>
      </c>
      <c r="AB5289" t="s">
        <v>351</v>
      </c>
      <c r="AC5289" t="s">
        <v>352</v>
      </c>
      <c r="AD5289" t="s">
        <v>353</v>
      </c>
      <c r="AE5289" t="s">
        <v>356</v>
      </c>
      <c r="AF5289">
        <v>5</v>
      </c>
      <c r="AG5289">
        <v>5</v>
      </c>
      <c r="AH5289" t="s">
        <v>59</v>
      </c>
      <c r="AI5289" t="s">
        <v>60</v>
      </c>
      <c r="AJ5289" t="s">
        <v>3281</v>
      </c>
      <c r="AK5289" t="s">
        <v>61</v>
      </c>
      <c r="AL5289">
        <v>2</v>
      </c>
      <c r="AM5289" t="s">
        <v>62</v>
      </c>
      <c r="AN5289" t="s">
        <v>63</v>
      </c>
      <c r="AO5289" t="s">
        <v>64</v>
      </c>
      <c r="AP5289" t="s">
        <v>65</v>
      </c>
      <c r="AQ5289" t="s">
        <v>66</v>
      </c>
      <c r="AR5289" t="s">
        <v>67</v>
      </c>
      <c r="AS5289" t="s">
        <v>68</v>
      </c>
      <c r="AT5289" t="s">
        <v>69</v>
      </c>
      <c r="AU5289">
        <v>59</v>
      </c>
      <c r="AV5289">
        <v>20</v>
      </c>
      <c r="AW5289">
        <f>YEAR(ChinookMusic[[#This Row],[invoiceDate]])</f>
        <v>2013</v>
      </c>
      <c r="AX5289" t="str">
        <f>TEXT(ChinookMusic[[#This Row],[invoiceDate]],"MMMM")</f>
        <v>September</v>
      </c>
    </row>
    <row r="5290" spans="1:50" x14ac:dyDescent="0.3">
      <c r="A5290">
        <v>127</v>
      </c>
      <c r="B5290" t="s">
        <v>659</v>
      </c>
      <c r="C5290">
        <v>195</v>
      </c>
      <c r="D5290" t="s">
        <v>660</v>
      </c>
      <c r="E5290">
        <v>2404</v>
      </c>
      <c r="F5290" t="s">
        <v>2821</v>
      </c>
      <c r="G5290" t="s">
        <v>659</v>
      </c>
      <c r="H5290">
        <v>112613</v>
      </c>
      <c r="I5290">
        <v>0.99</v>
      </c>
      <c r="J5290">
        <v>1</v>
      </c>
      <c r="K5290" t="s">
        <v>78</v>
      </c>
      <c r="L5290">
        <v>1</v>
      </c>
      <c r="M5290" t="s">
        <v>51</v>
      </c>
      <c r="N5290">
        <v>1</v>
      </c>
      <c r="O5290" t="s">
        <v>52</v>
      </c>
      <c r="P5290">
        <v>2118</v>
      </c>
      <c r="Q5290">
        <v>1</v>
      </c>
      <c r="R5290">
        <v>390</v>
      </c>
      <c r="S5290">
        <v>48</v>
      </c>
      <c r="T5290" s="3">
        <v>41529</v>
      </c>
      <c r="U5290" t="s">
        <v>351</v>
      </c>
      <c r="V5290" t="s">
        <v>352</v>
      </c>
      <c r="W5290" t="s">
        <v>353</v>
      </c>
      <c r="X5290">
        <v>13.86</v>
      </c>
      <c r="Y5290">
        <v>48</v>
      </c>
      <c r="Z5290" t="s">
        <v>354</v>
      </c>
      <c r="AA5290" t="s">
        <v>355</v>
      </c>
      <c r="AB5290" t="s">
        <v>351</v>
      </c>
      <c r="AC5290" t="s">
        <v>352</v>
      </c>
      <c r="AD5290" t="s">
        <v>353</v>
      </c>
      <c r="AE5290" t="s">
        <v>356</v>
      </c>
      <c r="AF5290">
        <v>5</v>
      </c>
      <c r="AG5290">
        <v>5</v>
      </c>
      <c r="AH5290" t="s">
        <v>59</v>
      </c>
      <c r="AI5290" t="s">
        <v>60</v>
      </c>
      <c r="AJ5290" t="s">
        <v>3281</v>
      </c>
      <c r="AK5290" t="s">
        <v>61</v>
      </c>
      <c r="AL5290">
        <v>2</v>
      </c>
      <c r="AM5290" t="s">
        <v>62</v>
      </c>
      <c r="AN5290" t="s">
        <v>63</v>
      </c>
      <c r="AO5290" t="s">
        <v>64</v>
      </c>
      <c r="AP5290" t="s">
        <v>65</v>
      </c>
      <c r="AQ5290" t="s">
        <v>66</v>
      </c>
      <c r="AR5290" t="s">
        <v>67</v>
      </c>
      <c r="AS5290" t="s">
        <v>68</v>
      </c>
      <c r="AT5290" t="s">
        <v>69</v>
      </c>
      <c r="AU5290">
        <v>59</v>
      </c>
      <c r="AV5290">
        <v>20</v>
      </c>
      <c r="AW5290">
        <f>YEAR(ChinookMusic[[#This Row],[invoiceDate]])</f>
        <v>2013</v>
      </c>
      <c r="AX5290" t="str">
        <f>TEXT(ChinookMusic[[#This Row],[invoiceDate]],"MMMM")</f>
        <v>September</v>
      </c>
    </row>
    <row r="5291" spans="1:50" x14ac:dyDescent="0.3">
      <c r="A5291">
        <v>128</v>
      </c>
      <c r="B5291" t="s">
        <v>2035</v>
      </c>
      <c r="C5291">
        <v>196</v>
      </c>
      <c r="D5291" t="s">
        <v>2036</v>
      </c>
      <c r="E5291">
        <v>2413</v>
      </c>
      <c r="F5291" t="s">
        <v>3173</v>
      </c>
      <c r="G5291" t="s">
        <v>2038</v>
      </c>
      <c r="H5291">
        <v>264515</v>
      </c>
      <c r="I5291">
        <v>0.99</v>
      </c>
      <c r="J5291">
        <v>1</v>
      </c>
      <c r="K5291" t="s">
        <v>78</v>
      </c>
      <c r="L5291">
        <v>1</v>
      </c>
      <c r="M5291" t="s">
        <v>51</v>
      </c>
      <c r="N5291">
        <v>8</v>
      </c>
      <c r="O5291" t="s">
        <v>52</v>
      </c>
      <c r="P5291">
        <v>2119</v>
      </c>
      <c r="Q5291">
        <v>1</v>
      </c>
      <c r="R5291">
        <v>390</v>
      </c>
      <c r="S5291">
        <v>48</v>
      </c>
      <c r="T5291" s="3">
        <v>41529</v>
      </c>
      <c r="U5291" t="s">
        <v>351</v>
      </c>
      <c r="V5291" t="s">
        <v>352</v>
      </c>
      <c r="W5291" t="s">
        <v>353</v>
      </c>
      <c r="X5291">
        <v>13.86</v>
      </c>
      <c r="Y5291">
        <v>48</v>
      </c>
      <c r="Z5291" t="s">
        <v>354</v>
      </c>
      <c r="AA5291" t="s">
        <v>355</v>
      </c>
      <c r="AB5291" t="s">
        <v>351</v>
      </c>
      <c r="AC5291" t="s">
        <v>352</v>
      </c>
      <c r="AD5291" t="s">
        <v>353</v>
      </c>
      <c r="AE5291" t="s">
        <v>356</v>
      </c>
      <c r="AF5291">
        <v>5</v>
      </c>
      <c r="AG5291">
        <v>5</v>
      </c>
      <c r="AH5291" t="s">
        <v>59</v>
      </c>
      <c r="AI5291" t="s">
        <v>60</v>
      </c>
      <c r="AJ5291" t="s">
        <v>3281</v>
      </c>
      <c r="AK5291" t="s">
        <v>61</v>
      </c>
      <c r="AL5291">
        <v>2</v>
      </c>
      <c r="AM5291" t="s">
        <v>62</v>
      </c>
      <c r="AN5291" t="s">
        <v>63</v>
      </c>
      <c r="AO5291" t="s">
        <v>64</v>
      </c>
      <c r="AP5291" t="s">
        <v>65</v>
      </c>
      <c r="AQ5291" t="s">
        <v>66</v>
      </c>
      <c r="AR5291" t="s">
        <v>67</v>
      </c>
      <c r="AS5291" t="s">
        <v>68</v>
      </c>
      <c r="AT5291" t="s">
        <v>69</v>
      </c>
      <c r="AU5291">
        <v>59</v>
      </c>
      <c r="AV5291">
        <v>20</v>
      </c>
      <c r="AW5291">
        <f>YEAR(ChinookMusic[[#This Row],[invoiceDate]])</f>
        <v>2013</v>
      </c>
      <c r="AX5291" t="str">
        <f>TEXT(ChinookMusic[[#This Row],[invoiceDate]],"MMMM")</f>
        <v>September</v>
      </c>
    </row>
    <row r="5292" spans="1:50" x14ac:dyDescent="0.3">
      <c r="A5292">
        <v>128</v>
      </c>
      <c r="B5292" t="s">
        <v>2035</v>
      </c>
      <c r="C5292">
        <v>196</v>
      </c>
      <c r="D5292" t="s">
        <v>2036</v>
      </c>
      <c r="E5292">
        <v>2413</v>
      </c>
      <c r="F5292" t="s">
        <v>3173</v>
      </c>
      <c r="G5292" t="s">
        <v>2038</v>
      </c>
      <c r="H5292">
        <v>264515</v>
      </c>
      <c r="I5292">
        <v>0.99</v>
      </c>
      <c r="J5292">
        <v>1</v>
      </c>
      <c r="K5292" t="s">
        <v>78</v>
      </c>
      <c r="L5292">
        <v>1</v>
      </c>
      <c r="M5292" t="s">
        <v>51</v>
      </c>
      <c r="N5292">
        <v>5</v>
      </c>
      <c r="O5292" t="s">
        <v>70</v>
      </c>
      <c r="P5292">
        <v>2119</v>
      </c>
      <c r="Q5292">
        <v>1</v>
      </c>
      <c r="R5292">
        <v>390</v>
      </c>
      <c r="S5292">
        <v>48</v>
      </c>
      <c r="T5292" s="3">
        <v>41529</v>
      </c>
      <c r="U5292" t="s">
        <v>351</v>
      </c>
      <c r="V5292" t="s">
        <v>352</v>
      </c>
      <c r="W5292" t="s">
        <v>353</v>
      </c>
      <c r="X5292">
        <v>13.86</v>
      </c>
      <c r="Y5292">
        <v>48</v>
      </c>
      <c r="Z5292" t="s">
        <v>354</v>
      </c>
      <c r="AA5292" t="s">
        <v>355</v>
      </c>
      <c r="AB5292" t="s">
        <v>351</v>
      </c>
      <c r="AC5292" t="s">
        <v>352</v>
      </c>
      <c r="AD5292" t="s">
        <v>353</v>
      </c>
      <c r="AE5292" t="s">
        <v>356</v>
      </c>
      <c r="AF5292">
        <v>5</v>
      </c>
      <c r="AG5292">
        <v>5</v>
      </c>
      <c r="AH5292" t="s">
        <v>59</v>
      </c>
      <c r="AI5292" t="s">
        <v>60</v>
      </c>
      <c r="AJ5292" t="s">
        <v>3281</v>
      </c>
      <c r="AK5292" t="s">
        <v>61</v>
      </c>
      <c r="AL5292">
        <v>2</v>
      </c>
      <c r="AM5292" t="s">
        <v>62</v>
      </c>
      <c r="AN5292" t="s">
        <v>63</v>
      </c>
      <c r="AO5292" t="s">
        <v>64</v>
      </c>
      <c r="AP5292" t="s">
        <v>65</v>
      </c>
      <c r="AQ5292" t="s">
        <v>66</v>
      </c>
      <c r="AR5292" t="s">
        <v>67</v>
      </c>
      <c r="AS5292" t="s">
        <v>68</v>
      </c>
      <c r="AT5292" t="s">
        <v>69</v>
      </c>
      <c r="AU5292">
        <v>59</v>
      </c>
      <c r="AV5292">
        <v>20</v>
      </c>
      <c r="AW5292">
        <f>YEAR(ChinookMusic[[#This Row],[invoiceDate]])</f>
        <v>2013</v>
      </c>
      <c r="AX5292" t="str">
        <f>TEXT(ChinookMusic[[#This Row],[invoiceDate]],"MMMM")</f>
        <v>September</v>
      </c>
    </row>
    <row r="5293" spans="1:50" x14ac:dyDescent="0.3">
      <c r="A5293">
        <v>128</v>
      </c>
      <c r="B5293" t="s">
        <v>2035</v>
      </c>
      <c r="C5293">
        <v>196</v>
      </c>
      <c r="D5293" t="s">
        <v>2036</v>
      </c>
      <c r="E5293">
        <v>2413</v>
      </c>
      <c r="F5293" t="s">
        <v>3173</v>
      </c>
      <c r="G5293" t="s">
        <v>2038</v>
      </c>
      <c r="H5293">
        <v>264515</v>
      </c>
      <c r="I5293">
        <v>0.99</v>
      </c>
      <c r="J5293">
        <v>1</v>
      </c>
      <c r="K5293" t="s">
        <v>78</v>
      </c>
      <c r="L5293">
        <v>1</v>
      </c>
      <c r="M5293" t="s">
        <v>51</v>
      </c>
      <c r="N5293">
        <v>1</v>
      </c>
      <c r="O5293" t="s">
        <v>52</v>
      </c>
      <c r="P5293">
        <v>2119</v>
      </c>
      <c r="Q5293">
        <v>1</v>
      </c>
      <c r="R5293">
        <v>390</v>
      </c>
      <c r="S5293">
        <v>48</v>
      </c>
      <c r="T5293" s="3">
        <v>41529</v>
      </c>
      <c r="U5293" t="s">
        <v>351</v>
      </c>
      <c r="V5293" t="s">
        <v>352</v>
      </c>
      <c r="W5293" t="s">
        <v>353</v>
      </c>
      <c r="X5293">
        <v>13.86</v>
      </c>
      <c r="Y5293">
        <v>48</v>
      </c>
      <c r="Z5293" t="s">
        <v>354</v>
      </c>
      <c r="AA5293" t="s">
        <v>355</v>
      </c>
      <c r="AB5293" t="s">
        <v>351</v>
      </c>
      <c r="AC5293" t="s">
        <v>352</v>
      </c>
      <c r="AD5293" t="s">
        <v>353</v>
      </c>
      <c r="AE5293" t="s">
        <v>356</v>
      </c>
      <c r="AF5293">
        <v>5</v>
      </c>
      <c r="AG5293">
        <v>5</v>
      </c>
      <c r="AH5293" t="s">
        <v>59</v>
      </c>
      <c r="AI5293" t="s">
        <v>60</v>
      </c>
      <c r="AJ5293" t="s">
        <v>3281</v>
      </c>
      <c r="AK5293" t="s">
        <v>61</v>
      </c>
      <c r="AL5293">
        <v>2</v>
      </c>
      <c r="AM5293" t="s">
        <v>62</v>
      </c>
      <c r="AN5293" t="s">
        <v>63</v>
      </c>
      <c r="AO5293" t="s">
        <v>64</v>
      </c>
      <c r="AP5293" t="s">
        <v>65</v>
      </c>
      <c r="AQ5293" t="s">
        <v>66</v>
      </c>
      <c r="AR5293" t="s">
        <v>67</v>
      </c>
      <c r="AS5293" t="s">
        <v>68</v>
      </c>
      <c r="AT5293" t="s">
        <v>69</v>
      </c>
      <c r="AU5293">
        <v>59</v>
      </c>
      <c r="AV5293">
        <v>20</v>
      </c>
      <c r="AW5293">
        <f>YEAR(ChinookMusic[[#This Row],[invoiceDate]])</f>
        <v>2013</v>
      </c>
      <c r="AX5293" t="str">
        <f>TEXT(ChinookMusic[[#This Row],[invoiceDate]],"MMMM")</f>
        <v>September</v>
      </c>
    </row>
    <row r="5294" spans="1:50" x14ac:dyDescent="0.3">
      <c r="A5294">
        <v>127</v>
      </c>
      <c r="B5294" t="s">
        <v>659</v>
      </c>
      <c r="C5294">
        <v>194</v>
      </c>
      <c r="D5294" t="s">
        <v>2045</v>
      </c>
      <c r="E5294">
        <v>2377</v>
      </c>
      <c r="F5294" t="s">
        <v>3174</v>
      </c>
      <c r="G5294" t="s">
        <v>2047</v>
      </c>
      <c r="H5294">
        <v>257906</v>
      </c>
      <c r="I5294">
        <v>0.99</v>
      </c>
      <c r="J5294">
        <v>1</v>
      </c>
      <c r="K5294" t="s">
        <v>78</v>
      </c>
      <c r="L5294">
        <v>1</v>
      </c>
      <c r="M5294" t="s">
        <v>51</v>
      </c>
      <c r="N5294">
        <v>1</v>
      </c>
      <c r="O5294" t="s">
        <v>52</v>
      </c>
      <c r="P5294">
        <v>2115</v>
      </c>
      <c r="Q5294">
        <v>1</v>
      </c>
      <c r="R5294">
        <v>390</v>
      </c>
      <c r="S5294">
        <v>48</v>
      </c>
      <c r="T5294" s="3">
        <v>41529</v>
      </c>
      <c r="U5294" t="s">
        <v>351</v>
      </c>
      <c r="V5294" t="s">
        <v>352</v>
      </c>
      <c r="W5294" t="s">
        <v>353</v>
      </c>
      <c r="X5294">
        <v>13.86</v>
      </c>
      <c r="Y5294">
        <v>48</v>
      </c>
      <c r="Z5294" t="s">
        <v>354</v>
      </c>
      <c r="AA5294" t="s">
        <v>355</v>
      </c>
      <c r="AB5294" t="s">
        <v>351</v>
      </c>
      <c r="AC5294" t="s">
        <v>352</v>
      </c>
      <c r="AD5294" t="s">
        <v>353</v>
      </c>
      <c r="AE5294" t="s">
        <v>356</v>
      </c>
      <c r="AF5294">
        <v>5</v>
      </c>
      <c r="AG5294">
        <v>5</v>
      </c>
      <c r="AH5294" t="s">
        <v>59</v>
      </c>
      <c r="AI5294" t="s">
        <v>60</v>
      </c>
      <c r="AJ5294" t="s">
        <v>3281</v>
      </c>
      <c r="AK5294" t="s">
        <v>61</v>
      </c>
      <c r="AL5294">
        <v>2</v>
      </c>
      <c r="AM5294" t="s">
        <v>62</v>
      </c>
      <c r="AN5294" t="s">
        <v>63</v>
      </c>
      <c r="AO5294" t="s">
        <v>64</v>
      </c>
      <c r="AP5294" t="s">
        <v>65</v>
      </c>
      <c r="AQ5294" t="s">
        <v>66</v>
      </c>
      <c r="AR5294" t="s">
        <v>67</v>
      </c>
      <c r="AS5294" t="s">
        <v>68</v>
      </c>
      <c r="AT5294" t="s">
        <v>69</v>
      </c>
      <c r="AU5294">
        <v>59</v>
      </c>
      <c r="AV5294">
        <v>20</v>
      </c>
      <c r="AW5294">
        <f>YEAR(ChinookMusic[[#This Row],[invoiceDate]])</f>
        <v>2013</v>
      </c>
      <c r="AX5294" t="str">
        <f>TEXT(ChinookMusic[[#This Row],[invoiceDate]],"MMMM")</f>
        <v>September</v>
      </c>
    </row>
    <row r="5295" spans="1:50" x14ac:dyDescent="0.3">
      <c r="A5295">
        <v>127</v>
      </c>
      <c r="B5295" t="s">
        <v>659</v>
      </c>
      <c r="C5295">
        <v>194</v>
      </c>
      <c r="D5295" t="s">
        <v>2045</v>
      </c>
      <c r="E5295">
        <v>2377</v>
      </c>
      <c r="F5295" t="s">
        <v>3174</v>
      </c>
      <c r="G5295" t="s">
        <v>2047</v>
      </c>
      <c r="H5295">
        <v>257906</v>
      </c>
      <c r="I5295">
        <v>0.99</v>
      </c>
      <c r="J5295">
        <v>1</v>
      </c>
      <c r="K5295" t="s">
        <v>78</v>
      </c>
      <c r="L5295">
        <v>1</v>
      </c>
      <c r="M5295" t="s">
        <v>51</v>
      </c>
      <c r="N5295">
        <v>8</v>
      </c>
      <c r="O5295" t="s">
        <v>52</v>
      </c>
      <c r="P5295">
        <v>2115</v>
      </c>
      <c r="Q5295">
        <v>1</v>
      </c>
      <c r="R5295">
        <v>390</v>
      </c>
      <c r="S5295">
        <v>48</v>
      </c>
      <c r="T5295" s="3">
        <v>41529</v>
      </c>
      <c r="U5295" t="s">
        <v>351</v>
      </c>
      <c r="V5295" t="s">
        <v>352</v>
      </c>
      <c r="W5295" t="s">
        <v>353</v>
      </c>
      <c r="X5295">
        <v>13.86</v>
      </c>
      <c r="Y5295">
        <v>48</v>
      </c>
      <c r="Z5295" t="s">
        <v>354</v>
      </c>
      <c r="AA5295" t="s">
        <v>355</v>
      </c>
      <c r="AB5295" t="s">
        <v>351</v>
      </c>
      <c r="AC5295" t="s">
        <v>352</v>
      </c>
      <c r="AD5295" t="s">
        <v>353</v>
      </c>
      <c r="AE5295" t="s">
        <v>356</v>
      </c>
      <c r="AF5295">
        <v>5</v>
      </c>
      <c r="AG5295">
        <v>5</v>
      </c>
      <c r="AH5295" t="s">
        <v>59</v>
      </c>
      <c r="AI5295" t="s">
        <v>60</v>
      </c>
      <c r="AJ5295" t="s">
        <v>3281</v>
      </c>
      <c r="AK5295" t="s">
        <v>61</v>
      </c>
      <c r="AL5295">
        <v>2</v>
      </c>
      <c r="AM5295" t="s">
        <v>62</v>
      </c>
      <c r="AN5295" t="s">
        <v>63</v>
      </c>
      <c r="AO5295" t="s">
        <v>64</v>
      </c>
      <c r="AP5295" t="s">
        <v>65</v>
      </c>
      <c r="AQ5295" t="s">
        <v>66</v>
      </c>
      <c r="AR5295" t="s">
        <v>67</v>
      </c>
      <c r="AS5295" t="s">
        <v>68</v>
      </c>
      <c r="AT5295" t="s">
        <v>69</v>
      </c>
      <c r="AU5295">
        <v>59</v>
      </c>
      <c r="AV5295">
        <v>20</v>
      </c>
      <c r="AW5295">
        <f>YEAR(ChinookMusic[[#This Row],[invoiceDate]])</f>
        <v>2013</v>
      </c>
      <c r="AX5295" t="str">
        <f>TEXT(ChinookMusic[[#This Row],[invoiceDate]],"MMMM")</f>
        <v>September</v>
      </c>
    </row>
    <row r="5296" spans="1:50" x14ac:dyDescent="0.3">
      <c r="A5296">
        <v>130</v>
      </c>
      <c r="B5296" t="s">
        <v>2050</v>
      </c>
      <c r="C5296">
        <v>200</v>
      </c>
      <c r="D5296" t="s">
        <v>2054</v>
      </c>
      <c r="E5296">
        <v>2467</v>
      </c>
      <c r="F5296" t="s">
        <v>3175</v>
      </c>
      <c r="G5296" t="s">
        <v>2056</v>
      </c>
      <c r="H5296">
        <v>245551</v>
      </c>
      <c r="I5296">
        <v>0.99</v>
      </c>
      <c r="J5296">
        <v>1</v>
      </c>
      <c r="K5296" t="s">
        <v>78</v>
      </c>
      <c r="L5296">
        <v>1</v>
      </c>
      <c r="M5296" t="s">
        <v>51</v>
      </c>
      <c r="N5296">
        <v>5</v>
      </c>
      <c r="O5296" t="s">
        <v>70</v>
      </c>
      <c r="P5296">
        <v>2125</v>
      </c>
      <c r="Q5296">
        <v>1</v>
      </c>
      <c r="R5296">
        <v>390</v>
      </c>
      <c r="S5296">
        <v>48</v>
      </c>
      <c r="T5296" s="3">
        <v>41529</v>
      </c>
      <c r="U5296" t="s">
        <v>351</v>
      </c>
      <c r="V5296" t="s">
        <v>352</v>
      </c>
      <c r="W5296" t="s">
        <v>353</v>
      </c>
      <c r="X5296">
        <v>13.86</v>
      </c>
      <c r="Y5296">
        <v>48</v>
      </c>
      <c r="Z5296" t="s">
        <v>354</v>
      </c>
      <c r="AA5296" t="s">
        <v>355</v>
      </c>
      <c r="AB5296" t="s">
        <v>351</v>
      </c>
      <c r="AC5296" t="s">
        <v>352</v>
      </c>
      <c r="AD5296" t="s">
        <v>353</v>
      </c>
      <c r="AE5296" t="s">
        <v>356</v>
      </c>
      <c r="AF5296">
        <v>5</v>
      </c>
      <c r="AG5296">
        <v>5</v>
      </c>
      <c r="AH5296" t="s">
        <v>59</v>
      </c>
      <c r="AI5296" t="s">
        <v>60</v>
      </c>
      <c r="AJ5296" t="s">
        <v>3281</v>
      </c>
      <c r="AK5296" t="s">
        <v>61</v>
      </c>
      <c r="AL5296">
        <v>2</v>
      </c>
      <c r="AM5296" t="s">
        <v>62</v>
      </c>
      <c r="AN5296" t="s">
        <v>63</v>
      </c>
      <c r="AO5296" t="s">
        <v>64</v>
      </c>
      <c r="AP5296" t="s">
        <v>65</v>
      </c>
      <c r="AQ5296" t="s">
        <v>66</v>
      </c>
      <c r="AR5296" t="s">
        <v>67</v>
      </c>
      <c r="AS5296" t="s">
        <v>68</v>
      </c>
      <c r="AT5296" t="s">
        <v>69</v>
      </c>
      <c r="AU5296">
        <v>59</v>
      </c>
      <c r="AV5296">
        <v>20</v>
      </c>
      <c r="AW5296">
        <f>YEAR(ChinookMusic[[#This Row],[invoiceDate]])</f>
        <v>2013</v>
      </c>
      <c r="AX5296" t="str">
        <f>TEXT(ChinookMusic[[#This Row],[invoiceDate]],"MMMM")</f>
        <v>September</v>
      </c>
    </row>
    <row r="5297" spans="1:50" x14ac:dyDescent="0.3">
      <c r="A5297">
        <v>130</v>
      </c>
      <c r="B5297" t="s">
        <v>2050</v>
      </c>
      <c r="C5297">
        <v>200</v>
      </c>
      <c r="D5297" t="s">
        <v>2054</v>
      </c>
      <c r="E5297">
        <v>2467</v>
      </c>
      <c r="F5297" t="s">
        <v>3175</v>
      </c>
      <c r="G5297" t="s">
        <v>2056</v>
      </c>
      <c r="H5297">
        <v>245551</v>
      </c>
      <c r="I5297">
        <v>0.99</v>
      </c>
      <c r="J5297">
        <v>1</v>
      </c>
      <c r="K5297" t="s">
        <v>78</v>
      </c>
      <c r="L5297">
        <v>1</v>
      </c>
      <c r="M5297" t="s">
        <v>51</v>
      </c>
      <c r="N5297">
        <v>8</v>
      </c>
      <c r="O5297" t="s">
        <v>52</v>
      </c>
      <c r="P5297">
        <v>2125</v>
      </c>
      <c r="Q5297">
        <v>1</v>
      </c>
      <c r="R5297">
        <v>390</v>
      </c>
      <c r="S5297">
        <v>48</v>
      </c>
      <c r="T5297" s="3">
        <v>41529</v>
      </c>
      <c r="U5297" t="s">
        <v>351</v>
      </c>
      <c r="V5297" t="s">
        <v>352</v>
      </c>
      <c r="W5297" t="s">
        <v>353</v>
      </c>
      <c r="X5297">
        <v>13.86</v>
      </c>
      <c r="Y5297">
        <v>48</v>
      </c>
      <c r="Z5297" t="s">
        <v>354</v>
      </c>
      <c r="AA5297" t="s">
        <v>355</v>
      </c>
      <c r="AB5297" t="s">
        <v>351</v>
      </c>
      <c r="AC5297" t="s">
        <v>352</v>
      </c>
      <c r="AD5297" t="s">
        <v>353</v>
      </c>
      <c r="AE5297" t="s">
        <v>356</v>
      </c>
      <c r="AF5297">
        <v>5</v>
      </c>
      <c r="AG5297">
        <v>5</v>
      </c>
      <c r="AH5297" t="s">
        <v>59</v>
      </c>
      <c r="AI5297" t="s">
        <v>60</v>
      </c>
      <c r="AJ5297" t="s">
        <v>3281</v>
      </c>
      <c r="AK5297" t="s">
        <v>61</v>
      </c>
      <c r="AL5297">
        <v>2</v>
      </c>
      <c r="AM5297" t="s">
        <v>62</v>
      </c>
      <c r="AN5297" t="s">
        <v>63</v>
      </c>
      <c r="AO5297" t="s">
        <v>64</v>
      </c>
      <c r="AP5297" t="s">
        <v>65</v>
      </c>
      <c r="AQ5297" t="s">
        <v>66</v>
      </c>
      <c r="AR5297" t="s">
        <v>67</v>
      </c>
      <c r="AS5297" t="s">
        <v>68</v>
      </c>
      <c r="AT5297" t="s">
        <v>69</v>
      </c>
      <c r="AU5297">
        <v>59</v>
      </c>
      <c r="AV5297">
        <v>20</v>
      </c>
      <c r="AW5297">
        <f>YEAR(ChinookMusic[[#This Row],[invoiceDate]])</f>
        <v>2013</v>
      </c>
      <c r="AX5297" t="str">
        <f>TEXT(ChinookMusic[[#This Row],[invoiceDate]],"MMMM")</f>
        <v>September</v>
      </c>
    </row>
    <row r="5298" spans="1:50" x14ac:dyDescent="0.3">
      <c r="A5298">
        <v>130</v>
      </c>
      <c r="B5298" t="s">
        <v>2050</v>
      </c>
      <c r="C5298">
        <v>200</v>
      </c>
      <c r="D5298" t="s">
        <v>2054</v>
      </c>
      <c r="E5298">
        <v>2467</v>
      </c>
      <c r="F5298" t="s">
        <v>3175</v>
      </c>
      <c r="G5298" t="s">
        <v>2056</v>
      </c>
      <c r="H5298">
        <v>245551</v>
      </c>
      <c r="I5298">
        <v>0.99</v>
      </c>
      <c r="J5298">
        <v>1</v>
      </c>
      <c r="K5298" t="s">
        <v>78</v>
      </c>
      <c r="L5298">
        <v>1</v>
      </c>
      <c r="M5298" t="s">
        <v>51</v>
      </c>
      <c r="N5298">
        <v>1</v>
      </c>
      <c r="O5298" t="s">
        <v>52</v>
      </c>
      <c r="P5298">
        <v>2125</v>
      </c>
      <c r="Q5298">
        <v>1</v>
      </c>
      <c r="R5298">
        <v>390</v>
      </c>
      <c r="S5298">
        <v>48</v>
      </c>
      <c r="T5298" s="3">
        <v>41529</v>
      </c>
      <c r="U5298" t="s">
        <v>351</v>
      </c>
      <c r="V5298" t="s">
        <v>352</v>
      </c>
      <c r="W5298" t="s">
        <v>353</v>
      </c>
      <c r="X5298">
        <v>13.86</v>
      </c>
      <c r="Y5298">
        <v>48</v>
      </c>
      <c r="Z5298" t="s">
        <v>354</v>
      </c>
      <c r="AA5298" t="s">
        <v>355</v>
      </c>
      <c r="AB5298" t="s">
        <v>351</v>
      </c>
      <c r="AC5298" t="s">
        <v>352</v>
      </c>
      <c r="AD5298" t="s">
        <v>353</v>
      </c>
      <c r="AE5298" t="s">
        <v>356</v>
      </c>
      <c r="AF5298">
        <v>5</v>
      </c>
      <c r="AG5298">
        <v>5</v>
      </c>
      <c r="AH5298" t="s">
        <v>59</v>
      </c>
      <c r="AI5298" t="s">
        <v>60</v>
      </c>
      <c r="AJ5298" t="s">
        <v>3281</v>
      </c>
      <c r="AK5298" t="s">
        <v>61</v>
      </c>
      <c r="AL5298">
        <v>2</v>
      </c>
      <c r="AM5298" t="s">
        <v>62</v>
      </c>
      <c r="AN5298" t="s">
        <v>63</v>
      </c>
      <c r="AO5298" t="s">
        <v>64</v>
      </c>
      <c r="AP5298" t="s">
        <v>65</v>
      </c>
      <c r="AQ5298" t="s">
        <v>66</v>
      </c>
      <c r="AR5298" t="s">
        <v>67</v>
      </c>
      <c r="AS5298" t="s">
        <v>68</v>
      </c>
      <c r="AT5298" t="s">
        <v>69</v>
      </c>
      <c r="AU5298">
        <v>59</v>
      </c>
      <c r="AV5298">
        <v>20</v>
      </c>
      <c r="AW5298">
        <f>YEAR(ChinookMusic[[#This Row],[invoiceDate]])</f>
        <v>2013</v>
      </c>
      <c r="AX5298" t="str">
        <f>TEXT(ChinookMusic[[#This Row],[invoiceDate]],"MMMM")</f>
        <v>September</v>
      </c>
    </row>
    <row r="5299" spans="1:50" x14ac:dyDescent="0.3">
      <c r="A5299">
        <v>100</v>
      </c>
      <c r="B5299" t="s">
        <v>508</v>
      </c>
      <c r="C5299">
        <v>141</v>
      </c>
      <c r="D5299" t="s">
        <v>509</v>
      </c>
      <c r="E5299">
        <v>2440</v>
      </c>
      <c r="F5299" t="s">
        <v>3176</v>
      </c>
      <c r="G5299" t="s">
        <v>3177</v>
      </c>
      <c r="H5299">
        <v>206524</v>
      </c>
      <c r="I5299">
        <v>0.99</v>
      </c>
      <c r="J5299">
        <v>1</v>
      </c>
      <c r="K5299" t="s">
        <v>78</v>
      </c>
      <c r="L5299">
        <v>1</v>
      </c>
      <c r="M5299" t="s">
        <v>51</v>
      </c>
      <c r="N5299">
        <v>1</v>
      </c>
      <c r="O5299" t="s">
        <v>52</v>
      </c>
      <c r="P5299">
        <v>2122</v>
      </c>
      <c r="Q5299">
        <v>1</v>
      </c>
      <c r="R5299">
        <v>390</v>
      </c>
      <c r="S5299">
        <v>48</v>
      </c>
      <c r="T5299" s="3">
        <v>41529</v>
      </c>
      <c r="U5299" t="s">
        <v>351</v>
      </c>
      <c r="V5299" t="s">
        <v>352</v>
      </c>
      <c r="W5299" t="s">
        <v>353</v>
      </c>
      <c r="X5299">
        <v>13.86</v>
      </c>
      <c r="Y5299">
        <v>48</v>
      </c>
      <c r="Z5299" t="s">
        <v>354</v>
      </c>
      <c r="AA5299" t="s">
        <v>355</v>
      </c>
      <c r="AB5299" t="s">
        <v>351</v>
      </c>
      <c r="AC5299" t="s">
        <v>352</v>
      </c>
      <c r="AD5299" t="s">
        <v>353</v>
      </c>
      <c r="AE5299" t="s">
        <v>356</v>
      </c>
      <c r="AF5299">
        <v>5</v>
      </c>
      <c r="AG5299">
        <v>5</v>
      </c>
      <c r="AH5299" t="s">
        <v>59</v>
      </c>
      <c r="AI5299" t="s">
        <v>60</v>
      </c>
      <c r="AJ5299" t="s">
        <v>3281</v>
      </c>
      <c r="AK5299" t="s">
        <v>61</v>
      </c>
      <c r="AL5299">
        <v>2</v>
      </c>
      <c r="AM5299" t="s">
        <v>62</v>
      </c>
      <c r="AN5299" t="s">
        <v>63</v>
      </c>
      <c r="AO5299" t="s">
        <v>64</v>
      </c>
      <c r="AP5299" t="s">
        <v>65</v>
      </c>
      <c r="AQ5299" t="s">
        <v>66</v>
      </c>
      <c r="AR5299" t="s">
        <v>67</v>
      </c>
      <c r="AS5299" t="s">
        <v>68</v>
      </c>
      <c r="AT5299" t="s">
        <v>69</v>
      </c>
      <c r="AU5299">
        <v>59</v>
      </c>
      <c r="AV5299">
        <v>20</v>
      </c>
      <c r="AW5299">
        <f>YEAR(ChinookMusic[[#This Row],[invoiceDate]])</f>
        <v>2013</v>
      </c>
      <c r="AX5299" t="str">
        <f>TEXT(ChinookMusic[[#This Row],[invoiceDate]],"MMMM")</f>
        <v>September</v>
      </c>
    </row>
    <row r="5300" spans="1:50" x14ac:dyDescent="0.3">
      <c r="A5300">
        <v>100</v>
      </c>
      <c r="B5300" t="s">
        <v>508</v>
      </c>
      <c r="C5300">
        <v>141</v>
      </c>
      <c r="D5300" t="s">
        <v>509</v>
      </c>
      <c r="E5300">
        <v>2440</v>
      </c>
      <c r="F5300" t="s">
        <v>3176</v>
      </c>
      <c r="G5300" t="s">
        <v>3177</v>
      </c>
      <c r="H5300">
        <v>206524</v>
      </c>
      <c r="I5300">
        <v>0.99</v>
      </c>
      <c r="J5300">
        <v>1</v>
      </c>
      <c r="K5300" t="s">
        <v>78</v>
      </c>
      <c r="L5300">
        <v>1</v>
      </c>
      <c r="M5300" t="s">
        <v>51</v>
      </c>
      <c r="N5300">
        <v>8</v>
      </c>
      <c r="O5300" t="s">
        <v>52</v>
      </c>
      <c r="P5300">
        <v>2122</v>
      </c>
      <c r="Q5300">
        <v>1</v>
      </c>
      <c r="R5300">
        <v>390</v>
      </c>
      <c r="S5300">
        <v>48</v>
      </c>
      <c r="T5300" s="3">
        <v>41529</v>
      </c>
      <c r="U5300" t="s">
        <v>351</v>
      </c>
      <c r="V5300" t="s">
        <v>352</v>
      </c>
      <c r="W5300" t="s">
        <v>353</v>
      </c>
      <c r="X5300">
        <v>13.86</v>
      </c>
      <c r="Y5300">
        <v>48</v>
      </c>
      <c r="Z5300" t="s">
        <v>354</v>
      </c>
      <c r="AA5300" t="s">
        <v>355</v>
      </c>
      <c r="AB5300" t="s">
        <v>351</v>
      </c>
      <c r="AC5300" t="s">
        <v>352</v>
      </c>
      <c r="AD5300" t="s">
        <v>353</v>
      </c>
      <c r="AE5300" t="s">
        <v>356</v>
      </c>
      <c r="AF5300">
        <v>5</v>
      </c>
      <c r="AG5300">
        <v>5</v>
      </c>
      <c r="AH5300" t="s">
        <v>59</v>
      </c>
      <c r="AI5300" t="s">
        <v>60</v>
      </c>
      <c r="AJ5300" t="s">
        <v>3281</v>
      </c>
      <c r="AK5300" t="s">
        <v>61</v>
      </c>
      <c r="AL5300">
        <v>2</v>
      </c>
      <c r="AM5300" t="s">
        <v>62</v>
      </c>
      <c r="AN5300" t="s">
        <v>63</v>
      </c>
      <c r="AO5300" t="s">
        <v>64</v>
      </c>
      <c r="AP5300" t="s">
        <v>65</v>
      </c>
      <c r="AQ5300" t="s">
        <v>66</v>
      </c>
      <c r="AR5300" t="s">
        <v>67</v>
      </c>
      <c r="AS5300" t="s">
        <v>68</v>
      </c>
      <c r="AT5300" t="s">
        <v>69</v>
      </c>
      <c r="AU5300">
        <v>59</v>
      </c>
      <c r="AV5300">
        <v>20</v>
      </c>
      <c r="AW5300">
        <f>YEAR(ChinookMusic[[#This Row],[invoiceDate]])</f>
        <v>2013</v>
      </c>
      <c r="AX5300" t="str">
        <f>TEXT(ChinookMusic[[#This Row],[invoiceDate]],"MMMM")</f>
        <v>September</v>
      </c>
    </row>
    <row r="5301" spans="1:50" x14ac:dyDescent="0.3">
      <c r="A5301">
        <v>100</v>
      </c>
      <c r="B5301" t="s">
        <v>508</v>
      </c>
      <c r="C5301">
        <v>141</v>
      </c>
      <c r="D5301" t="s">
        <v>509</v>
      </c>
      <c r="E5301">
        <v>2440</v>
      </c>
      <c r="F5301" t="s">
        <v>3176</v>
      </c>
      <c r="G5301" t="s">
        <v>3177</v>
      </c>
      <c r="H5301">
        <v>206524</v>
      </c>
      <c r="I5301">
        <v>0.99</v>
      </c>
      <c r="J5301">
        <v>1</v>
      </c>
      <c r="K5301" t="s">
        <v>78</v>
      </c>
      <c r="L5301">
        <v>1</v>
      </c>
      <c r="M5301" t="s">
        <v>51</v>
      </c>
      <c r="N5301">
        <v>5</v>
      </c>
      <c r="O5301" t="s">
        <v>70</v>
      </c>
      <c r="P5301">
        <v>2122</v>
      </c>
      <c r="Q5301">
        <v>1</v>
      </c>
      <c r="R5301">
        <v>390</v>
      </c>
      <c r="S5301">
        <v>48</v>
      </c>
      <c r="T5301" s="3">
        <v>41529</v>
      </c>
      <c r="U5301" t="s">
        <v>351</v>
      </c>
      <c r="V5301" t="s">
        <v>352</v>
      </c>
      <c r="W5301" t="s">
        <v>353</v>
      </c>
      <c r="X5301">
        <v>13.86</v>
      </c>
      <c r="Y5301">
        <v>48</v>
      </c>
      <c r="Z5301" t="s">
        <v>354</v>
      </c>
      <c r="AA5301" t="s">
        <v>355</v>
      </c>
      <c r="AB5301" t="s">
        <v>351</v>
      </c>
      <c r="AC5301" t="s">
        <v>352</v>
      </c>
      <c r="AD5301" t="s">
        <v>353</v>
      </c>
      <c r="AE5301" t="s">
        <v>356</v>
      </c>
      <c r="AF5301">
        <v>5</v>
      </c>
      <c r="AG5301">
        <v>5</v>
      </c>
      <c r="AH5301" t="s">
        <v>59</v>
      </c>
      <c r="AI5301" t="s">
        <v>60</v>
      </c>
      <c r="AJ5301" t="s">
        <v>3281</v>
      </c>
      <c r="AK5301" t="s">
        <v>61</v>
      </c>
      <c r="AL5301">
        <v>2</v>
      </c>
      <c r="AM5301" t="s">
        <v>62</v>
      </c>
      <c r="AN5301" t="s">
        <v>63</v>
      </c>
      <c r="AO5301" t="s">
        <v>64</v>
      </c>
      <c r="AP5301" t="s">
        <v>65</v>
      </c>
      <c r="AQ5301" t="s">
        <v>66</v>
      </c>
      <c r="AR5301" t="s">
        <v>67</v>
      </c>
      <c r="AS5301" t="s">
        <v>68</v>
      </c>
      <c r="AT5301" t="s">
        <v>69</v>
      </c>
      <c r="AU5301">
        <v>59</v>
      </c>
      <c r="AV5301">
        <v>20</v>
      </c>
      <c r="AW5301">
        <f>YEAR(ChinookMusic[[#This Row],[invoiceDate]])</f>
        <v>2013</v>
      </c>
      <c r="AX5301" t="str">
        <f>TEXT(ChinookMusic[[#This Row],[invoiceDate]],"MMMM")</f>
        <v>September</v>
      </c>
    </row>
    <row r="5302" spans="1:50" x14ac:dyDescent="0.3">
      <c r="A5302">
        <v>127</v>
      </c>
      <c r="B5302" t="s">
        <v>659</v>
      </c>
      <c r="C5302">
        <v>193</v>
      </c>
      <c r="D5302" t="s">
        <v>2058</v>
      </c>
      <c r="E5302">
        <v>2359</v>
      </c>
      <c r="F5302" t="s">
        <v>3178</v>
      </c>
      <c r="G5302" t="s">
        <v>662</v>
      </c>
      <c r="H5302">
        <v>216790</v>
      </c>
      <c r="I5302">
        <v>0.99</v>
      </c>
      <c r="J5302">
        <v>1</v>
      </c>
      <c r="K5302" t="s">
        <v>78</v>
      </c>
      <c r="L5302">
        <v>4</v>
      </c>
      <c r="M5302" t="s">
        <v>146</v>
      </c>
      <c r="N5302">
        <v>1</v>
      </c>
      <c r="O5302" t="s">
        <v>52</v>
      </c>
      <c r="P5302">
        <v>2113</v>
      </c>
      <c r="Q5302">
        <v>1</v>
      </c>
      <c r="R5302">
        <v>390</v>
      </c>
      <c r="S5302">
        <v>48</v>
      </c>
      <c r="T5302" s="3">
        <v>41529</v>
      </c>
      <c r="U5302" t="s">
        <v>351</v>
      </c>
      <c r="V5302" t="s">
        <v>352</v>
      </c>
      <c r="W5302" t="s">
        <v>353</v>
      </c>
      <c r="X5302">
        <v>13.86</v>
      </c>
      <c r="Y5302">
        <v>48</v>
      </c>
      <c r="Z5302" t="s">
        <v>354</v>
      </c>
      <c r="AA5302" t="s">
        <v>355</v>
      </c>
      <c r="AB5302" t="s">
        <v>351</v>
      </c>
      <c r="AC5302" t="s">
        <v>352</v>
      </c>
      <c r="AD5302" t="s">
        <v>353</v>
      </c>
      <c r="AE5302" t="s">
        <v>356</v>
      </c>
      <c r="AF5302">
        <v>5</v>
      </c>
      <c r="AG5302">
        <v>5</v>
      </c>
      <c r="AH5302" t="s">
        <v>59</v>
      </c>
      <c r="AI5302" t="s">
        <v>60</v>
      </c>
      <c r="AJ5302" t="s">
        <v>3281</v>
      </c>
      <c r="AK5302" t="s">
        <v>61</v>
      </c>
      <c r="AL5302">
        <v>2</v>
      </c>
      <c r="AM5302" t="s">
        <v>62</v>
      </c>
      <c r="AN5302" t="s">
        <v>63</v>
      </c>
      <c r="AO5302" t="s">
        <v>64</v>
      </c>
      <c r="AP5302" t="s">
        <v>65</v>
      </c>
      <c r="AQ5302" t="s">
        <v>66</v>
      </c>
      <c r="AR5302" t="s">
        <v>67</v>
      </c>
      <c r="AS5302" t="s">
        <v>68</v>
      </c>
      <c r="AT5302" t="s">
        <v>69</v>
      </c>
      <c r="AU5302">
        <v>59</v>
      </c>
      <c r="AV5302">
        <v>20</v>
      </c>
      <c r="AW5302">
        <f>YEAR(ChinookMusic[[#This Row],[invoiceDate]])</f>
        <v>2013</v>
      </c>
      <c r="AX5302" t="str">
        <f>TEXT(ChinookMusic[[#This Row],[invoiceDate]],"MMMM")</f>
        <v>September</v>
      </c>
    </row>
    <row r="5303" spans="1:50" x14ac:dyDescent="0.3">
      <c r="A5303">
        <v>127</v>
      </c>
      <c r="B5303" t="s">
        <v>659</v>
      </c>
      <c r="C5303">
        <v>193</v>
      </c>
      <c r="D5303" t="s">
        <v>2058</v>
      </c>
      <c r="E5303">
        <v>2359</v>
      </c>
      <c r="F5303" t="s">
        <v>3178</v>
      </c>
      <c r="G5303" t="s">
        <v>662</v>
      </c>
      <c r="H5303">
        <v>216790</v>
      </c>
      <c r="I5303">
        <v>0.99</v>
      </c>
      <c r="J5303">
        <v>1</v>
      </c>
      <c r="K5303" t="s">
        <v>78</v>
      </c>
      <c r="L5303">
        <v>4</v>
      </c>
      <c r="M5303" t="s">
        <v>146</v>
      </c>
      <c r="N5303">
        <v>8</v>
      </c>
      <c r="O5303" t="s">
        <v>52</v>
      </c>
      <c r="P5303">
        <v>2113</v>
      </c>
      <c r="Q5303">
        <v>1</v>
      </c>
      <c r="R5303">
        <v>390</v>
      </c>
      <c r="S5303">
        <v>48</v>
      </c>
      <c r="T5303" s="3">
        <v>41529</v>
      </c>
      <c r="U5303" t="s">
        <v>351</v>
      </c>
      <c r="V5303" t="s">
        <v>352</v>
      </c>
      <c r="W5303" t="s">
        <v>353</v>
      </c>
      <c r="X5303">
        <v>13.86</v>
      </c>
      <c r="Y5303">
        <v>48</v>
      </c>
      <c r="Z5303" t="s">
        <v>354</v>
      </c>
      <c r="AA5303" t="s">
        <v>355</v>
      </c>
      <c r="AB5303" t="s">
        <v>351</v>
      </c>
      <c r="AC5303" t="s">
        <v>352</v>
      </c>
      <c r="AD5303" t="s">
        <v>353</v>
      </c>
      <c r="AE5303" t="s">
        <v>356</v>
      </c>
      <c r="AF5303">
        <v>5</v>
      </c>
      <c r="AG5303">
        <v>5</v>
      </c>
      <c r="AH5303" t="s">
        <v>59</v>
      </c>
      <c r="AI5303" t="s">
        <v>60</v>
      </c>
      <c r="AJ5303" t="s">
        <v>3281</v>
      </c>
      <c r="AK5303" t="s">
        <v>61</v>
      </c>
      <c r="AL5303">
        <v>2</v>
      </c>
      <c r="AM5303" t="s">
        <v>62</v>
      </c>
      <c r="AN5303" t="s">
        <v>63</v>
      </c>
      <c r="AO5303" t="s">
        <v>64</v>
      </c>
      <c r="AP5303" t="s">
        <v>65</v>
      </c>
      <c r="AQ5303" t="s">
        <v>66</v>
      </c>
      <c r="AR5303" t="s">
        <v>67</v>
      </c>
      <c r="AS5303" t="s">
        <v>68</v>
      </c>
      <c r="AT5303" t="s">
        <v>69</v>
      </c>
      <c r="AU5303">
        <v>59</v>
      </c>
      <c r="AV5303">
        <v>20</v>
      </c>
      <c r="AW5303">
        <f>YEAR(ChinookMusic[[#This Row],[invoiceDate]])</f>
        <v>2013</v>
      </c>
      <c r="AX5303" t="str">
        <f>TEXT(ChinookMusic[[#This Row],[invoiceDate]],"MMMM")</f>
        <v>September</v>
      </c>
    </row>
    <row r="5304" spans="1:50" x14ac:dyDescent="0.3">
      <c r="A5304">
        <v>127</v>
      </c>
      <c r="B5304" t="s">
        <v>659</v>
      </c>
      <c r="C5304">
        <v>193</v>
      </c>
      <c r="D5304" t="s">
        <v>2058</v>
      </c>
      <c r="E5304">
        <v>2359</v>
      </c>
      <c r="F5304" t="s">
        <v>3178</v>
      </c>
      <c r="G5304" t="s">
        <v>662</v>
      </c>
      <c r="H5304">
        <v>216790</v>
      </c>
      <c r="I5304">
        <v>0.99</v>
      </c>
      <c r="J5304">
        <v>1</v>
      </c>
      <c r="K5304" t="s">
        <v>78</v>
      </c>
      <c r="L5304">
        <v>4</v>
      </c>
      <c r="M5304" t="s">
        <v>146</v>
      </c>
      <c r="N5304">
        <v>5</v>
      </c>
      <c r="O5304" t="s">
        <v>70</v>
      </c>
      <c r="P5304">
        <v>2113</v>
      </c>
      <c r="Q5304">
        <v>1</v>
      </c>
      <c r="R5304">
        <v>390</v>
      </c>
      <c r="S5304">
        <v>48</v>
      </c>
      <c r="T5304" s="3">
        <v>41529</v>
      </c>
      <c r="U5304" t="s">
        <v>351</v>
      </c>
      <c r="V5304" t="s">
        <v>352</v>
      </c>
      <c r="W5304" t="s">
        <v>353</v>
      </c>
      <c r="X5304">
        <v>13.86</v>
      </c>
      <c r="Y5304">
        <v>48</v>
      </c>
      <c r="Z5304" t="s">
        <v>354</v>
      </c>
      <c r="AA5304" t="s">
        <v>355</v>
      </c>
      <c r="AB5304" t="s">
        <v>351</v>
      </c>
      <c r="AC5304" t="s">
        <v>352</v>
      </c>
      <c r="AD5304" t="s">
        <v>353</v>
      </c>
      <c r="AE5304" t="s">
        <v>356</v>
      </c>
      <c r="AF5304">
        <v>5</v>
      </c>
      <c r="AG5304">
        <v>5</v>
      </c>
      <c r="AH5304" t="s">
        <v>59</v>
      </c>
      <c r="AI5304" t="s">
        <v>60</v>
      </c>
      <c r="AJ5304" t="s">
        <v>3281</v>
      </c>
      <c r="AK5304" t="s">
        <v>61</v>
      </c>
      <c r="AL5304">
        <v>2</v>
      </c>
      <c r="AM5304" t="s">
        <v>62</v>
      </c>
      <c r="AN5304" t="s">
        <v>63</v>
      </c>
      <c r="AO5304" t="s">
        <v>64</v>
      </c>
      <c r="AP5304" t="s">
        <v>65</v>
      </c>
      <c r="AQ5304" t="s">
        <v>66</v>
      </c>
      <c r="AR5304" t="s">
        <v>67</v>
      </c>
      <c r="AS5304" t="s">
        <v>68</v>
      </c>
      <c r="AT5304" t="s">
        <v>69</v>
      </c>
      <c r="AU5304">
        <v>59</v>
      </c>
      <c r="AV5304">
        <v>20</v>
      </c>
      <c r="AW5304">
        <f>YEAR(ChinookMusic[[#This Row],[invoiceDate]])</f>
        <v>2013</v>
      </c>
      <c r="AX5304" t="str">
        <f>TEXT(ChinookMusic[[#This Row],[invoiceDate]],"MMMM")</f>
        <v>September</v>
      </c>
    </row>
    <row r="5305" spans="1:50" x14ac:dyDescent="0.3">
      <c r="A5305">
        <v>59</v>
      </c>
      <c r="B5305" t="s">
        <v>243</v>
      </c>
      <c r="C5305">
        <v>198</v>
      </c>
      <c r="D5305" t="s">
        <v>1042</v>
      </c>
      <c r="E5305">
        <v>2431</v>
      </c>
      <c r="F5305" t="s">
        <v>1465</v>
      </c>
      <c r="G5305" t="s">
        <v>73</v>
      </c>
      <c r="H5305">
        <v>850259</v>
      </c>
      <c r="I5305">
        <v>0.99</v>
      </c>
      <c r="J5305">
        <v>1</v>
      </c>
      <c r="K5305" t="s">
        <v>78</v>
      </c>
      <c r="L5305">
        <v>1</v>
      </c>
      <c r="M5305" t="s">
        <v>51</v>
      </c>
      <c r="N5305">
        <v>8</v>
      </c>
      <c r="O5305" t="s">
        <v>52</v>
      </c>
      <c r="P5305">
        <v>2121</v>
      </c>
      <c r="Q5305">
        <v>1</v>
      </c>
      <c r="R5305">
        <v>390</v>
      </c>
      <c r="S5305">
        <v>48</v>
      </c>
      <c r="T5305" s="3">
        <v>41529</v>
      </c>
      <c r="U5305" t="s">
        <v>351</v>
      </c>
      <c r="V5305" t="s">
        <v>352</v>
      </c>
      <c r="W5305" t="s">
        <v>353</v>
      </c>
      <c r="X5305">
        <v>13.86</v>
      </c>
      <c r="Y5305">
        <v>48</v>
      </c>
      <c r="Z5305" t="s">
        <v>354</v>
      </c>
      <c r="AA5305" t="s">
        <v>355</v>
      </c>
      <c r="AB5305" t="s">
        <v>351</v>
      </c>
      <c r="AC5305" t="s">
        <v>352</v>
      </c>
      <c r="AD5305" t="s">
        <v>353</v>
      </c>
      <c r="AE5305" t="s">
        <v>356</v>
      </c>
      <c r="AF5305">
        <v>5</v>
      </c>
      <c r="AG5305">
        <v>5</v>
      </c>
      <c r="AH5305" t="s">
        <v>59</v>
      </c>
      <c r="AI5305" t="s">
        <v>60</v>
      </c>
      <c r="AJ5305" t="s">
        <v>3281</v>
      </c>
      <c r="AK5305" t="s">
        <v>61</v>
      </c>
      <c r="AL5305">
        <v>2</v>
      </c>
      <c r="AM5305" t="s">
        <v>62</v>
      </c>
      <c r="AN5305" t="s">
        <v>63</v>
      </c>
      <c r="AO5305" t="s">
        <v>64</v>
      </c>
      <c r="AP5305" t="s">
        <v>65</v>
      </c>
      <c r="AQ5305" t="s">
        <v>66</v>
      </c>
      <c r="AR5305" t="s">
        <v>67</v>
      </c>
      <c r="AS5305" t="s">
        <v>68</v>
      </c>
      <c r="AT5305" t="s">
        <v>69</v>
      </c>
      <c r="AU5305">
        <v>59</v>
      </c>
      <c r="AV5305">
        <v>20</v>
      </c>
      <c r="AW5305">
        <f>YEAR(ChinookMusic[[#This Row],[invoiceDate]])</f>
        <v>2013</v>
      </c>
      <c r="AX5305" t="str">
        <f>TEXT(ChinookMusic[[#This Row],[invoiceDate]],"MMMM")</f>
        <v>September</v>
      </c>
    </row>
    <row r="5306" spans="1:50" x14ac:dyDescent="0.3">
      <c r="A5306">
        <v>131</v>
      </c>
      <c r="B5306" t="s">
        <v>663</v>
      </c>
      <c r="C5306">
        <v>201</v>
      </c>
      <c r="D5306" t="s">
        <v>664</v>
      </c>
      <c r="E5306">
        <v>2483</v>
      </c>
      <c r="F5306" t="s">
        <v>3179</v>
      </c>
      <c r="G5306" t="s">
        <v>3180</v>
      </c>
      <c r="H5306">
        <v>366471</v>
      </c>
      <c r="I5306">
        <v>0.99</v>
      </c>
      <c r="J5306">
        <v>1</v>
      </c>
      <c r="K5306" t="s">
        <v>78</v>
      </c>
      <c r="L5306">
        <v>4</v>
      </c>
      <c r="M5306" t="s">
        <v>146</v>
      </c>
      <c r="N5306">
        <v>1</v>
      </c>
      <c r="O5306" t="s">
        <v>52</v>
      </c>
      <c r="P5306">
        <v>2128</v>
      </c>
      <c r="Q5306">
        <v>1</v>
      </c>
      <c r="R5306">
        <v>392</v>
      </c>
      <c r="S5306">
        <v>4</v>
      </c>
      <c r="T5306" s="3">
        <v>41550</v>
      </c>
      <c r="U5306" t="s">
        <v>79</v>
      </c>
      <c r="V5306" t="s">
        <v>80</v>
      </c>
      <c r="W5306" t="s">
        <v>81</v>
      </c>
      <c r="X5306">
        <v>1.98</v>
      </c>
      <c r="Y5306">
        <v>4</v>
      </c>
      <c r="Z5306" t="s">
        <v>82</v>
      </c>
      <c r="AA5306" t="s">
        <v>83</v>
      </c>
      <c r="AB5306" t="s">
        <v>79</v>
      </c>
      <c r="AC5306" t="s">
        <v>80</v>
      </c>
      <c r="AD5306" t="s">
        <v>81</v>
      </c>
      <c r="AE5306" t="s">
        <v>84</v>
      </c>
      <c r="AF5306">
        <v>4</v>
      </c>
      <c r="AG5306">
        <v>4</v>
      </c>
      <c r="AH5306" t="s">
        <v>85</v>
      </c>
      <c r="AI5306" t="s">
        <v>86</v>
      </c>
      <c r="AJ5306" t="s">
        <v>3281</v>
      </c>
      <c r="AK5306" t="s">
        <v>61</v>
      </c>
      <c r="AL5306">
        <v>2</v>
      </c>
      <c r="AM5306" t="s">
        <v>87</v>
      </c>
      <c r="AN5306" t="s">
        <v>63</v>
      </c>
      <c r="AO5306" t="s">
        <v>64</v>
      </c>
      <c r="AP5306" t="s">
        <v>88</v>
      </c>
      <c r="AQ5306" t="s">
        <v>89</v>
      </c>
      <c r="AR5306" t="s">
        <v>67</v>
      </c>
      <c r="AS5306" t="s">
        <v>68</v>
      </c>
      <c r="AT5306" t="s">
        <v>69</v>
      </c>
      <c r="AU5306">
        <v>77</v>
      </c>
      <c r="AV5306">
        <v>21</v>
      </c>
      <c r="AW5306">
        <f>YEAR(ChinookMusic[[#This Row],[invoiceDate]])</f>
        <v>2013</v>
      </c>
      <c r="AX5306" t="str">
        <f>TEXT(ChinookMusic[[#This Row],[invoiceDate]],"MMMM")</f>
        <v>October</v>
      </c>
    </row>
    <row r="5307" spans="1:50" x14ac:dyDescent="0.3">
      <c r="A5307">
        <v>131</v>
      </c>
      <c r="B5307" t="s">
        <v>663</v>
      </c>
      <c r="C5307">
        <v>201</v>
      </c>
      <c r="D5307" t="s">
        <v>664</v>
      </c>
      <c r="E5307">
        <v>2483</v>
      </c>
      <c r="F5307" t="s">
        <v>3179</v>
      </c>
      <c r="G5307" t="s">
        <v>3180</v>
      </c>
      <c r="H5307">
        <v>366471</v>
      </c>
      <c r="I5307">
        <v>0.99</v>
      </c>
      <c r="J5307">
        <v>1</v>
      </c>
      <c r="K5307" t="s">
        <v>78</v>
      </c>
      <c r="L5307">
        <v>4</v>
      </c>
      <c r="M5307" t="s">
        <v>146</v>
      </c>
      <c r="N5307">
        <v>8</v>
      </c>
      <c r="O5307" t="s">
        <v>52</v>
      </c>
      <c r="P5307">
        <v>2128</v>
      </c>
      <c r="Q5307">
        <v>1</v>
      </c>
      <c r="R5307">
        <v>392</v>
      </c>
      <c r="S5307">
        <v>4</v>
      </c>
      <c r="T5307" s="3">
        <v>41550</v>
      </c>
      <c r="U5307" t="s">
        <v>79</v>
      </c>
      <c r="V5307" t="s">
        <v>80</v>
      </c>
      <c r="W5307" t="s">
        <v>81</v>
      </c>
      <c r="X5307">
        <v>1.98</v>
      </c>
      <c r="Y5307">
        <v>4</v>
      </c>
      <c r="Z5307" t="s">
        <v>82</v>
      </c>
      <c r="AA5307" t="s">
        <v>83</v>
      </c>
      <c r="AB5307" t="s">
        <v>79</v>
      </c>
      <c r="AC5307" t="s">
        <v>80</v>
      </c>
      <c r="AD5307" t="s">
        <v>81</v>
      </c>
      <c r="AE5307" t="s">
        <v>84</v>
      </c>
      <c r="AF5307">
        <v>4</v>
      </c>
      <c r="AG5307">
        <v>4</v>
      </c>
      <c r="AH5307" t="s">
        <v>85</v>
      </c>
      <c r="AI5307" t="s">
        <v>86</v>
      </c>
      <c r="AJ5307" t="s">
        <v>3280</v>
      </c>
      <c r="AK5307" t="s">
        <v>61</v>
      </c>
      <c r="AL5307">
        <v>2</v>
      </c>
      <c r="AM5307" t="s">
        <v>87</v>
      </c>
      <c r="AN5307" t="s">
        <v>63</v>
      </c>
      <c r="AO5307" t="s">
        <v>64</v>
      </c>
      <c r="AP5307" t="s">
        <v>88</v>
      </c>
      <c r="AQ5307" t="s">
        <v>89</v>
      </c>
      <c r="AR5307" t="s">
        <v>67</v>
      </c>
      <c r="AS5307" t="s">
        <v>68</v>
      </c>
      <c r="AT5307" t="s">
        <v>69</v>
      </c>
      <c r="AU5307">
        <v>77</v>
      </c>
      <c r="AV5307">
        <v>21</v>
      </c>
      <c r="AW5307">
        <f>YEAR(ChinookMusic[[#This Row],[invoiceDate]])</f>
        <v>2013</v>
      </c>
      <c r="AX5307" t="str">
        <f>TEXT(ChinookMusic[[#This Row],[invoiceDate]],"MMMM")</f>
        <v>October</v>
      </c>
    </row>
    <row r="5308" spans="1:50" x14ac:dyDescent="0.3">
      <c r="A5308">
        <v>54</v>
      </c>
      <c r="B5308" t="s">
        <v>225</v>
      </c>
      <c r="C5308">
        <v>89</v>
      </c>
      <c r="D5308" t="s">
        <v>888</v>
      </c>
      <c r="E5308">
        <v>1137</v>
      </c>
      <c r="F5308" t="s">
        <v>889</v>
      </c>
      <c r="G5308" t="s">
        <v>225</v>
      </c>
      <c r="H5308">
        <v>163004</v>
      </c>
      <c r="I5308">
        <v>0.99</v>
      </c>
      <c r="J5308">
        <v>1</v>
      </c>
      <c r="K5308" t="s">
        <v>78</v>
      </c>
      <c r="L5308">
        <v>4</v>
      </c>
      <c r="M5308" t="s">
        <v>146</v>
      </c>
      <c r="N5308">
        <v>8</v>
      </c>
      <c r="O5308" t="s">
        <v>52</v>
      </c>
      <c r="P5308">
        <v>760</v>
      </c>
      <c r="Q5308">
        <v>1</v>
      </c>
      <c r="R5308">
        <v>140</v>
      </c>
      <c r="S5308">
        <v>52</v>
      </c>
      <c r="T5308" s="3">
        <v>40434</v>
      </c>
      <c r="U5308" t="s">
        <v>188</v>
      </c>
      <c r="V5308" t="s">
        <v>189</v>
      </c>
      <c r="W5308" t="s">
        <v>190</v>
      </c>
      <c r="X5308">
        <v>1.98</v>
      </c>
      <c r="Y5308">
        <v>52</v>
      </c>
      <c r="Z5308" t="s">
        <v>191</v>
      </c>
      <c r="AA5308" t="s">
        <v>192</v>
      </c>
      <c r="AB5308" t="s">
        <v>188</v>
      </c>
      <c r="AC5308" t="s">
        <v>189</v>
      </c>
      <c r="AD5308" t="s">
        <v>190</v>
      </c>
      <c r="AE5308" t="s">
        <v>193</v>
      </c>
      <c r="AF5308">
        <v>3</v>
      </c>
      <c r="AG5308">
        <v>3</v>
      </c>
      <c r="AH5308" t="s">
        <v>165</v>
      </c>
      <c r="AI5308" t="s">
        <v>166</v>
      </c>
      <c r="AJ5308" t="s">
        <v>3280</v>
      </c>
      <c r="AK5308" t="s">
        <v>61</v>
      </c>
      <c r="AL5308">
        <v>2</v>
      </c>
      <c r="AM5308" t="s">
        <v>167</v>
      </c>
      <c r="AN5308" t="s">
        <v>63</v>
      </c>
      <c r="AO5308" t="s">
        <v>64</v>
      </c>
      <c r="AP5308" t="s">
        <v>168</v>
      </c>
      <c r="AQ5308" t="s">
        <v>169</v>
      </c>
      <c r="AR5308" t="s">
        <v>67</v>
      </c>
      <c r="AS5308" t="s">
        <v>68</v>
      </c>
      <c r="AT5308" t="s">
        <v>69</v>
      </c>
      <c r="AU5308">
        <v>51</v>
      </c>
      <c r="AV5308">
        <v>22</v>
      </c>
      <c r="AW5308">
        <f>YEAR(ChinookMusic[[#This Row],[invoiceDate]])</f>
        <v>2010</v>
      </c>
      <c r="AX5308" t="str">
        <f>TEXT(ChinookMusic[[#This Row],[invoiceDate]],"MMMM")</f>
        <v>September</v>
      </c>
    </row>
    <row r="5309" spans="1:50" x14ac:dyDescent="0.3">
      <c r="A5309">
        <v>54</v>
      </c>
      <c r="B5309" t="s">
        <v>225</v>
      </c>
      <c r="C5309">
        <v>89</v>
      </c>
      <c r="D5309" t="s">
        <v>888</v>
      </c>
      <c r="E5309">
        <v>1136</v>
      </c>
      <c r="F5309" t="s">
        <v>890</v>
      </c>
      <c r="G5309" t="s">
        <v>891</v>
      </c>
      <c r="H5309">
        <v>260858</v>
      </c>
      <c r="I5309">
        <v>0.99</v>
      </c>
      <c r="J5309">
        <v>1</v>
      </c>
      <c r="K5309" t="s">
        <v>78</v>
      </c>
      <c r="L5309">
        <v>4</v>
      </c>
      <c r="M5309" t="s">
        <v>146</v>
      </c>
      <c r="N5309">
        <v>1</v>
      </c>
      <c r="O5309" t="s">
        <v>52</v>
      </c>
      <c r="P5309">
        <v>759</v>
      </c>
      <c r="Q5309">
        <v>1</v>
      </c>
      <c r="R5309">
        <v>140</v>
      </c>
      <c r="S5309">
        <v>52</v>
      </c>
      <c r="T5309" s="3">
        <v>40434</v>
      </c>
      <c r="U5309" t="s">
        <v>188</v>
      </c>
      <c r="V5309" t="s">
        <v>189</v>
      </c>
      <c r="W5309" t="s">
        <v>190</v>
      </c>
      <c r="X5309">
        <v>1.98</v>
      </c>
      <c r="Y5309">
        <v>52</v>
      </c>
      <c r="Z5309" t="s">
        <v>191</v>
      </c>
      <c r="AA5309" t="s">
        <v>192</v>
      </c>
      <c r="AB5309" t="s">
        <v>188</v>
      </c>
      <c r="AC5309" t="s">
        <v>189</v>
      </c>
      <c r="AD5309" t="s">
        <v>190</v>
      </c>
      <c r="AE5309" t="s">
        <v>193</v>
      </c>
      <c r="AF5309">
        <v>3</v>
      </c>
      <c r="AG5309">
        <v>3</v>
      </c>
      <c r="AH5309" t="s">
        <v>165</v>
      </c>
      <c r="AI5309" t="s">
        <v>166</v>
      </c>
      <c r="AJ5309" t="s">
        <v>3280</v>
      </c>
      <c r="AK5309" t="s">
        <v>61</v>
      </c>
      <c r="AL5309">
        <v>2</v>
      </c>
      <c r="AM5309" t="s">
        <v>167</v>
      </c>
      <c r="AN5309" t="s">
        <v>63</v>
      </c>
      <c r="AO5309" t="s">
        <v>64</v>
      </c>
      <c r="AP5309" t="s">
        <v>168</v>
      </c>
      <c r="AQ5309" t="s">
        <v>169</v>
      </c>
      <c r="AR5309" t="s">
        <v>67</v>
      </c>
      <c r="AS5309" t="s">
        <v>68</v>
      </c>
      <c r="AT5309" t="s">
        <v>69</v>
      </c>
      <c r="AU5309">
        <v>51</v>
      </c>
      <c r="AV5309">
        <v>22</v>
      </c>
      <c r="AW5309">
        <f>YEAR(ChinookMusic[[#This Row],[invoiceDate]])</f>
        <v>2010</v>
      </c>
      <c r="AX5309" t="str">
        <f>TEXT(ChinookMusic[[#This Row],[invoiceDate]],"MMMM")</f>
        <v>September</v>
      </c>
    </row>
    <row r="5310" spans="1:50" x14ac:dyDescent="0.3">
      <c r="A5310">
        <v>90</v>
      </c>
      <c r="B5310" t="s">
        <v>392</v>
      </c>
      <c r="C5310">
        <v>94</v>
      </c>
      <c r="D5310" t="s">
        <v>401</v>
      </c>
      <c r="E5310">
        <v>1204</v>
      </c>
      <c r="F5310" t="s">
        <v>1167</v>
      </c>
      <c r="G5310" t="s">
        <v>73</v>
      </c>
      <c r="H5310">
        <v>307593</v>
      </c>
      <c r="I5310">
        <v>0.99</v>
      </c>
      <c r="J5310">
        <v>2</v>
      </c>
      <c r="K5310" t="s">
        <v>50</v>
      </c>
      <c r="L5310">
        <v>1</v>
      </c>
      <c r="M5310" t="s">
        <v>51</v>
      </c>
      <c r="N5310">
        <v>8</v>
      </c>
      <c r="O5310" t="s">
        <v>52</v>
      </c>
      <c r="P5310">
        <v>1351</v>
      </c>
      <c r="Q5310">
        <v>1</v>
      </c>
      <c r="R5310">
        <v>249</v>
      </c>
      <c r="S5310">
        <v>46</v>
      </c>
      <c r="T5310" s="3">
        <v>40904</v>
      </c>
      <c r="U5310" t="s">
        <v>175</v>
      </c>
      <c r="V5310" t="s">
        <v>176</v>
      </c>
      <c r="W5310" t="s">
        <v>177</v>
      </c>
      <c r="X5310">
        <v>8.91</v>
      </c>
      <c r="Y5310">
        <v>46</v>
      </c>
      <c r="Z5310" t="s">
        <v>178</v>
      </c>
      <c r="AA5310" t="s">
        <v>179</v>
      </c>
      <c r="AB5310" t="s">
        <v>175</v>
      </c>
      <c r="AC5310" t="s">
        <v>176</v>
      </c>
      <c r="AD5310" t="s">
        <v>177</v>
      </c>
      <c r="AE5310" t="s">
        <v>180</v>
      </c>
      <c r="AF5310">
        <v>3</v>
      </c>
      <c r="AG5310">
        <v>3</v>
      </c>
      <c r="AH5310" t="s">
        <v>165</v>
      </c>
      <c r="AI5310" t="s">
        <v>166</v>
      </c>
      <c r="AJ5310" t="s">
        <v>3280</v>
      </c>
      <c r="AK5310" t="s">
        <v>61</v>
      </c>
      <c r="AL5310">
        <v>2</v>
      </c>
      <c r="AM5310" t="s">
        <v>167</v>
      </c>
      <c r="AN5310" t="s">
        <v>63</v>
      </c>
      <c r="AO5310" t="s">
        <v>64</v>
      </c>
      <c r="AP5310" t="s">
        <v>168</v>
      </c>
      <c r="AQ5310" t="s">
        <v>169</v>
      </c>
      <c r="AR5310" t="s">
        <v>67</v>
      </c>
      <c r="AS5310" t="s">
        <v>68</v>
      </c>
      <c r="AT5310" t="s">
        <v>69</v>
      </c>
      <c r="AU5310">
        <v>51</v>
      </c>
      <c r="AV5310">
        <v>22</v>
      </c>
      <c r="AW5310">
        <f>YEAR(ChinookMusic[[#This Row],[invoiceDate]])</f>
        <v>2011</v>
      </c>
      <c r="AX5310" t="str">
        <f>TEXT(ChinookMusic[[#This Row],[invoiceDate]],"MMMM")</f>
        <v>December</v>
      </c>
    </row>
    <row r="5311" spans="1:50" x14ac:dyDescent="0.3">
      <c r="A5311">
        <v>88</v>
      </c>
      <c r="B5311" t="s">
        <v>373</v>
      </c>
      <c r="C5311">
        <v>92</v>
      </c>
      <c r="D5311" t="s">
        <v>911</v>
      </c>
      <c r="E5311">
        <v>1174</v>
      </c>
      <c r="F5311" t="s">
        <v>1170</v>
      </c>
      <c r="G5311" t="s">
        <v>1171</v>
      </c>
      <c r="H5311">
        <v>461165</v>
      </c>
      <c r="I5311">
        <v>0.99</v>
      </c>
      <c r="J5311">
        <v>1</v>
      </c>
      <c r="K5311" t="s">
        <v>78</v>
      </c>
      <c r="L5311">
        <v>3</v>
      </c>
      <c r="M5311" t="s">
        <v>137</v>
      </c>
      <c r="N5311">
        <v>8</v>
      </c>
      <c r="O5311" t="s">
        <v>52</v>
      </c>
      <c r="P5311">
        <v>1346</v>
      </c>
      <c r="Q5311">
        <v>1</v>
      </c>
      <c r="R5311">
        <v>249</v>
      </c>
      <c r="S5311">
        <v>46</v>
      </c>
      <c r="T5311" s="3">
        <v>40904</v>
      </c>
      <c r="U5311" t="s">
        <v>175</v>
      </c>
      <c r="V5311" t="s">
        <v>176</v>
      </c>
      <c r="W5311" t="s">
        <v>177</v>
      </c>
      <c r="X5311">
        <v>8.91</v>
      </c>
      <c r="Y5311">
        <v>46</v>
      </c>
      <c r="Z5311" t="s">
        <v>178</v>
      </c>
      <c r="AA5311" t="s">
        <v>179</v>
      </c>
      <c r="AB5311" t="s">
        <v>175</v>
      </c>
      <c r="AC5311" t="s">
        <v>176</v>
      </c>
      <c r="AD5311" t="s">
        <v>177</v>
      </c>
      <c r="AE5311" t="s">
        <v>180</v>
      </c>
      <c r="AF5311">
        <v>3</v>
      </c>
      <c r="AG5311">
        <v>3</v>
      </c>
      <c r="AH5311" t="s">
        <v>165</v>
      </c>
      <c r="AI5311" t="s">
        <v>166</v>
      </c>
      <c r="AJ5311" t="s">
        <v>3280</v>
      </c>
      <c r="AK5311" t="s">
        <v>61</v>
      </c>
      <c r="AL5311">
        <v>2</v>
      </c>
      <c r="AM5311" t="s">
        <v>167</v>
      </c>
      <c r="AN5311" t="s">
        <v>63</v>
      </c>
      <c r="AO5311" t="s">
        <v>64</v>
      </c>
      <c r="AP5311" t="s">
        <v>168</v>
      </c>
      <c r="AQ5311" t="s">
        <v>169</v>
      </c>
      <c r="AR5311" t="s">
        <v>67</v>
      </c>
      <c r="AS5311" t="s">
        <v>68</v>
      </c>
      <c r="AT5311" t="s">
        <v>69</v>
      </c>
      <c r="AU5311">
        <v>51</v>
      </c>
      <c r="AV5311">
        <v>22</v>
      </c>
      <c r="AW5311">
        <f>YEAR(ChinookMusic[[#This Row],[invoiceDate]])</f>
        <v>2011</v>
      </c>
      <c r="AX5311" t="str">
        <f>TEXT(ChinookMusic[[#This Row],[invoiceDate]],"MMMM")</f>
        <v>December</v>
      </c>
    </row>
    <row r="5312" spans="1:50" x14ac:dyDescent="0.3">
      <c r="A5312">
        <v>88</v>
      </c>
      <c r="B5312" t="s">
        <v>373</v>
      </c>
      <c r="C5312">
        <v>92</v>
      </c>
      <c r="D5312" t="s">
        <v>911</v>
      </c>
      <c r="E5312">
        <v>1174</v>
      </c>
      <c r="F5312" t="s">
        <v>1170</v>
      </c>
      <c r="G5312" t="s">
        <v>1171</v>
      </c>
      <c r="H5312">
        <v>461165</v>
      </c>
      <c r="I5312">
        <v>0.99</v>
      </c>
      <c r="J5312">
        <v>1</v>
      </c>
      <c r="K5312" t="s">
        <v>78</v>
      </c>
      <c r="L5312">
        <v>3</v>
      </c>
      <c r="M5312" t="s">
        <v>137</v>
      </c>
      <c r="N5312">
        <v>5</v>
      </c>
      <c r="O5312" t="s">
        <v>70</v>
      </c>
      <c r="P5312">
        <v>1346</v>
      </c>
      <c r="Q5312">
        <v>1</v>
      </c>
      <c r="R5312">
        <v>249</v>
      </c>
      <c r="S5312">
        <v>46</v>
      </c>
      <c r="T5312" s="3">
        <v>40904</v>
      </c>
      <c r="U5312" t="s">
        <v>175</v>
      </c>
      <c r="V5312" t="s">
        <v>176</v>
      </c>
      <c r="W5312" t="s">
        <v>177</v>
      </c>
      <c r="X5312">
        <v>8.91</v>
      </c>
      <c r="Y5312">
        <v>46</v>
      </c>
      <c r="Z5312" t="s">
        <v>178</v>
      </c>
      <c r="AA5312" t="s">
        <v>179</v>
      </c>
      <c r="AB5312" t="s">
        <v>175</v>
      </c>
      <c r="AC5312" t="s">
        <v>176</v>
      </c>
      <c r="AD5312" t="s">
        <v>177</v>
      </c>
      <c r="AE5312" t="s">
        <v>180</v>
      </c>
      <c r="AF5312">
        <v>3</v>
      </c>
      <c r="AG5312">
        <v>3</v>
      </c>
      <c r="AH5312" t="s">
        <v>165</v>
      </c>
      <c r="AI5312" t="s">
        <v>166</v>
      </c>
      <c r="AJ5312" t="s">
        <v>3280</v>
      </c>
      <c r="AK5312" t="s">
        <v>61</v>
      </c>
      <c r="AL5312">
        <v>2</v>
      </c>
      <c r="AM5312" t="s">
        <v>167</v>
      </c>
      <c r="AN5312" t="s">
        <v>63</v>
      </c>
      <c r="AO5312" t="s">
        <v>64</v>
      </c>
      <c r="AP5312" t="s">
        <v>168</v>
      </c>
      <c r="AQ5312" t="s">
        <v>169</v>
      </c>
      <c r="AR5312" t="s">
        <v>67</v>
      </c>
      <c r="AS5312" t="s">
        <v>68</v>
      </c>
      <c r="AT5312" t="s">
        <v>69</v>
      </c>
      <c r="AU5312">
        <v>51</v>
      </c>
      <c r="AV5312">
        <v>22</v>
      </c>
      <c r="AW5312">
        <f>YEAR(ChinookMusic[[#This Row],[invoiceDate]])</f>
        <v>2011</v>
      </c>
      <c r="AX5312" t="str">
        <f>TEXT(ChinookMusic[[#This Row],[invoiceDate]],"MMMM")</f>
        <v>December</v>
      </c>
    </row>
    <row r="5313" spans="1:50" x14ac:dyDescent="0.3">
      <c r="A5313">
        <v>88</v>
      </c>
      <c r="B5313" t="s">
        <v>373</v>
      </c>
      <c r="C5313">
        <v>92</v>
      </c>
      <c r="D5313" t="s">
        <v>911</v>
      </c>
      <c r="E5313">
        <v>1180</v>
      </c>
      <c r="F5313" t="s">
        <v>3181</v>
      </c>
      <c r="G5313" t="s">
        <v>2920</v>
      </c>
      <c r="H5313">
        <v>424960</v>
      </c>
      <c r="I5313">
        <v>0.99</v>
      </c>
      <c r="J5313">
        <v>1</v>
      </c>
      <c r="K5313" t="s">
        <v>78</v>
      </c>
      <c r="L5313">
        <v>3</v>
      </c>
      <c r="M5313" t="s">
        <v>137</v>
      </c>
      <c r="N5313">
        <v>8</v>
      </c>
      <c r="O5313" t="s">
        <v>52</v>
      </c>
      <c r="P5313">
        <v>1347</v>
      </c>
      <c r="Q5313">
        <v>1</v>
      </c>
      <c r="R5313">
        <v>249</v>
      </c>
      <c r="S5313">
        <v>46</v>
      </c>
      <c r="T5313" s="3">
        <v>40904</v>
      </c>
      <c r="U5313" t="s">
        <v>175</v>
      </c>
      <c r="V5313" t="s">
        <v>176</v>
      </c>
      <c r="W5313" t="s">
        <v>177</v>
      </c>
      <c r="X5313">
        <v>8.91</v>
      </c>
      <c r="Y5313">
        <v>46</v>
      </c>
      <c r="Z5313" t="s">
        <v>178</v>
      </c>
      <c r="AA5313" t="s">
        <v>179</v>
      </c>
      <c r="AB5313" t="s">
        <v>175</v>
      </c>
      <c r="AC5313" t="s">
        <v>176</v>
      </c>
      <c r="AD5313" t="s">
        <v>177</v>
      </c>
      <c r="AE5313" t="s">
        <v>180</v>
      </c>
      <c r="AF5313">
        <v>3</v>
      </c>
      <c r="AG5313">
        <v>3</v>
      </c>
      <c r="AH5313" t="s">
        <v>165</v>
      </c>
      <c r="AI5313" t="s">
        <v>166</v>
      </c>
      <c r="AJ5313" t="s">
        <v>3280</v>
      </c>
      <c r="AK5313" t="s">
        <v>61</v>
      </c>
      <c r="AL5313">
        <v>2</v>
      </c>
      <c r="AM5313" t="s">
        <v>167</v>
      </c>
      <c r="AN5313" t="s">
        <v>63</v>
      </c>
      <c r="AO5313" t="s">
        <v>64</v>
      </c>
      <c r="AP5313" t="s">
        <v>168</v>
      </c>
      <c r="AQ5313" t="s">
        <v>169</v>
      </c>
      <c r="AR5313" t="s">
        <v>67</v>
      </c>
      <c r="AS5313" t="s">
        <v>68</v>
      </c>
      <c r="AT5313" t="s">
        <v>69</v>
      </c>
      <c r="AU5313">
        <v>51</v>
      </c>
      <c r="AV5313">
        <v>22</v>
      </c>
      <c r="AW5313">
        <f>YEAR(ChinookMusic[[#This Row],[invoiceDate]])</f>
        <v>2011</v>
      </c>
      <c r="AX5313" t="str">
        <f>TEXT(ChinookMusic[[#This Row],[invoiceDate]],"MMMM")</f>
        <v>December</v>
      </c>
    </row>
    <row r="5314" spans="1:50" x14ac:dyDescent="0.3">
      <c r="A5314">
        <v>88</v>
      </c>
      <c r="B5314" t="s">
        <v>373</v>
      </c>
      <c r="C5314">
        <v>92</v>
      </c>
      <c r="D5314" t="s">
        <v>911</v>
      </c>
      <c r="E5314">
        <v>1180</v>
      </c>
      <c r="F5314" t="s">
        <v>3181</v>
      </c>
      <c r="G5314" t="s">
        <v>2920</v>
      </c>
      <c r="H5314">
        <v>424960</v>
      </c>
      <c r="I5314">
        <v>0.99</v>
      </c>
      <c r="J5314">
        <v>1</v>
      </c>
      <c r="K5314" t="s">
        <v>78</v>
      </c>
      <c r="L5314">
        <v>3</v>
      </c>
      <c r="M5314" t="s">
        <v>137</v>
      </c>
      <c r="N5314">
        <v>5</v>
      </c>
      <c r="O5314" t="s">
        <v>70</v>
      </c>
      <c r="P5314">
        <v>1347</v>
      </c>
      <c r="Q5314">
        <v>1</v>
      </c>
      <c r="R5314">
        <v>249</v>
      </c>
      <c r="S5314">
        <v>46</v>
      </c>
      <c r="T5314" s="3">
        <v>40904</v>
      </c>
      <c r="U5314" t="s">
        <v>175</v>
      </c>
      <c r="V5314" t="s">
        <v>176</v>
      </c>
      <c r="W5314" t="s">
        <v>177</v>
      </c>
      <c r="X5314">
        <v>8.91</v>
      </c>
      <c r="Y5314">
        <v>46</v>
      </c>
      <c r="Z5314" t="s">
        <v>178</v>
      </c>
      <c r="AA5314" t="s">
        <v>179</v>
      </c>
      <c r="AB5314" t="s">
        <v>175</v>
      </c>
      <c r="AC5314" t="s">
        <v>176</v>
      </c>
      <c r="AD5314" t="s">
        <v>177</v>
      </c>
      <c r="AE5314" t="s">
        <v>180</v>
      </c>
      <c r="AF5314">
        <v>3</v>
      </c>
      <c r="AG5314">
        <v>3</v>
      </c>
      <c r="AH5314" t="s">
        <v>165</v>
      </c>
      <c r="AI5314" t="s">
        <v>166</v>
      </c>
      <c r="AJ5314" t="s">
        <v>3280</v>
      </c>
      <c r="AK5314" t="s">
        <v>61</v>
      </c>
      <c r="AL5314">
        <v>2</v>
      </c>
      <c r="AM5314" t="s">
        <v>167</v>
      </c>
      <c r="AN5314" t="s">
        <v>63</v>
      </c>
      <c r="AO5314" t="s">
        <v>64</v>
      </c>
      <c r="AP5314" t="s">
        <v>168</v>
      </c>
      <c r="AQ5314" t="s">
        <v>169</v>
      </c>
      <c r="AR5314" t="s">
        <v>67</v>
      </c>
      <c r="AS5314" t="s">
        <v>68</v>
      </c>
      <c r="AT5314" t="s">
        <v>69</v>
      </c>
      <c r="AU5314">
        <v>51</v>
      </c>
      <c r="AV5314">
        <v>22</v>
      </c>
      <c r="AW5314">
        <f>YEAR(ChinookMusic[[#This Row],[invoiceDate]])</f>
        <v>2011</v>
      </c>
      <c r="AX5314" t="str">
        <f>TEXT(ChinookMusic[[#This Row],[invoiceDate]],"MMMM")</f>
        <v>December</v>
      </c>
    </row>
    <row r="5315" spans="1:50" x14ac:dyDescent="0.3">
      <c r="A5315">
        <v>88</v>
      </c>
      <c r="B5315" t="s">
        <v>373</v>
      </c>
      <c r="C5315">
        <v>92</v>
      </c>
      <c r="D5315" t="s">
        <v>911</v>
      </c>
      <c r="E5315">
        <v>1180</v>
      </c>
      <c r="F5315" t="s">
        <v>3181</v>
      </c>
      <c r="G5315" t="s">
        <v>2920</v>
      </c>
      <c r="H5315">
        <v>424960</v>
      </c>
      <c r="I5315">
        <v>0.99</v>
      </c>
      <c r="J5315">
        <v>1</v>
      </c>
      <c r="K5315" t="s">
        <v>78</v>
      </c>
      <c r="L5315">
        <v>3</v>
      </c>
      <c r="M5315" t="s">
        <v>137</v>
      </c>
      <c r="N5315">
        <v>1</v>
      </c>
      <c r="O5315" t="s">
        <v>52</v>
      </c>
      <c r="P5315">
        <v>1347</v>
      </c>
      <c r="Q5315">
        <v>1</v>
      </c>
      <c r="R5315">
        <v>249</v>
      </c>
      <c r="S5315">
        <v>46</v>
      </c>
      <c r="T5315" s="3">
        <v>40904</v>
      </c>
      <c r="U5315" t="s">
        <v>175</v>
      </c>
      <c r="V5315" t="s">
        <v>176</v>
      </c>
      <c r="W5315" t="s">
        <v>177</v>
      </c>
      <c r="X5315">
        <v>8.91</v>
      </c>
      <c r="Y5315">
        <v>46</v>
      </c>
      <c r="Z5315" t="s">
        <v>178</v>
      </c>
      <c r="AA5315" t="s">
        <v>179</v>
      </c>
      <c r="AB5315" t="s">
        <v>175</v>
      </c>
      <c r="AC5315" t="s">
        <v>176</v>
      </c>
      <c r="AD5315" t="s">
        <v>177</v>
      </c>
      <c r="AE5315" t="s">
        <v>180</v>
      </c>
      <c r="AF5315">
        <v>3</v>
      </c>
      <c r="AG5315">
        <v>3</v>
      </c>
      <c r="AH5315" t="s">
        <v>165</v>
      </c>
      <c r="AI5315" t="s">
        <v>166</v>
      </c>
      <c r="AJ5315" t="s">
        <v>3280</v>
      </c>
      <c r="AK5315" t="s">
        <v>61</v>
      </c>
      <c r="AL5315">
        <v>2</v>
      </c>
      <c r="AM5315" t="s">
        <v>167</v>
      </c>
      <c r="AN5315" t="s">
        <v>63</v>
      </c>
      <c r="AO5315" t="s">
        <v>64</v>
      </c>
      <c r="AP5315" t="s">
        <v>168</v>
      </c>
      <c r="AQ5315" t="s">
        <v>169</v>
      </c>
      <c r="AR5315" t="s">
        <v>67</v>
      </c>
      <c r="AS5315" t="s">
        <v>68</v>
      </c>
      <c r="AT5315" t="s">
        <v>69</v>
      </c>
      <c r="AU5315">
        <v>51</v>
      </c>
      <c r="AV5315">
        <v>22</v>
      </c>
      <c r="AW5315">
        <f>YEAR(ChinookMusic[[#This Row],[invoiceDate]])</f>
        <v>2011</v>
      </c>
      <c r="AX5315" t="str">
        <f>TEXT(ChinookMusic[[#This Row],[invoiceDate]],"MMMM")</f>
        <v>December</v>
      </c>
    </row>
    <row r="5316" spans="1:50" x14ac:dyDescent="0.3">
      <c r="A5316">
        <v>88</v>
      </c>
      <c r="B5316" t="s">
        <v>373</v>
      </c>
      <c r="C5316">
        <v>91</v>
      </c>
      <c r="D5316" t="s">
        <v>374</v>
      </c>
      <c r="E5316">
        <v>1162</v>
      </c>
      <c r="F5316" t="s">
        <v>381</v>
      </c>
      <c r="G5316" t="s">
        <v>73</v>
      </c>
      <c r="H5316">
        <v>143637</v>
      </c>
      <c r="I5316">
        <v>0.99</v>
      </c>
      <c r="J5316">
        <v>2</v>
      </c>
      <c r="K5316" t="s">
        <v>50</v>
      </c>
      <c r="L5316">
        <v>1</v>
      </c>
      <c r="M5316" t="s">
        <v>51</v>
      </c>
      <c r="N5316">
        <v>5</v>
      </c>
      <c r="O5316" t="s">
        <v>70</v>
      </c>
      <c r="P5316">
        <v>1344</v>
      </c>
      <c r="Q5316">
        <v>1</v>
      </c>
      <c r="R5316">
        <v>249</v>
      </c>
      <c r="S5316">
        <v>46</v>
      </c>
      <c r="T5316" s="3">
        <v>40904</v>
      </c>
      <c r="U5316" t="s">
        <v>175</v>
      </c>
      <c r="V5316" t="s">
        <v>176</v>
      </c>
      <c r="W5316" t="s">
        <v>177</v>
      </c>
      <c r="X5316">
        <v>8.91</v>
      </c>
      <c r="Y5316">
        <v>46</v>
      </c>
      <c r="Z5316" t="s">
        <v>178</v>
      </c>
      <c r="AA5316" t="s">
        <v>179</v>
      </c>
      <c r="AB5316" t="s">
        <v>175</v>
      </c>
      <c r="AC5316" t="s">
        <v>176</v>
      </c>
      <c r="AD5316" t="s">
        <v>177</v>
      </c>
      <c r="AE5316" t="s">
        <v>180</v>
      </c>
      <c r="AF5316">
        <v>3</v>
      </c>
      <c r="AG5316">
        <v>3</v>
      </c>
      <c r="AH5316" t="s">
        <v>165</v>
      </c>
      <c r="AI5316" t="s">
        <v>166</v>
      </c>
      <c r="AJ5316" t="s">
        <v>3280</v>
      </c>
      <c r="AK5316" t="s">
        <v>61</v>
      </c>
      <c r="AL5316">
        <v>2</v>
      </c>
      <c r="AM5316" t="s">
        <v>167</v>
      </c>
      <c r="AN5316" t="s">
        <v>63</v>
      </c>
      <c r="AO5316" t="s">
        <v>64</v>
      </c>
      <c r="AP5316" t="s">
        <v>168</v>
      </c>
      <c r="AQ5316" t="s">
        <v>169</v>
      </c>
      <c r="AR5316" t="s">
        <v>67</v>
      </c>
      <c r="AS5316" t="s">
        <v>68</v>
      </c>
      <c r="AT5316" t="s">
        <v>69</v>
      </c>
      <c r="AU5316">
        <v>51</v>
      </c>
      <c r="AV5316">
        <v>22</v>
      </c>
      <c r="AW5316">
        <f>YEAR(ChinookMusic[[#This Row],[invoiceDate]])</f>
        <v>2011</v>
      </c>
      <c r="AX5316" t="str">
        <f>TEXT(ChinookMusic[[#This Row],[invoiceDate]],"MMMM")</f>
        <v>December</v>
      </c>
    </row>
    <row r="5317" spans="1:50" x14ac:dyDescent="0.3">
      <c r="A5317">
        <v>88</v>
      </c>
      <c r="B5317" t="s">
        <v>373</v>
      </c>
      <c r="C5317">
        <v>91</v>
      </c>
      <c r="D5317" t="s">
        <v>374</v>
      </c>
      <c r="E5317">
        <v>1162</v>
      </c>
      <c r="F5317" t="s">
        <v>381</v>
      </c>
      <c r="G5317" t="s">
        <v>73</v>
      </c>
      <c r="H5317">
        <v>143637</v>
      </c>
      <c r="I5317">
        <v>0.99</v>
      </c>
      <c r="J5317">
        <v>2</v>
      </c>
      <c r="K5317" t="s">
        <v>50</v>
      </c>
      <c r="L5317">
        <v>1</v>
      </c>
      <c r="M5317" t="s">
        <v>51</v>
      </c>
      <c r="N5317">
        <v>8</v>
      </c>
      <c r="O5317" t="s">
        <v>52</v>
      </c>
      <c r="P5317">
        <v>1344</v>
      </c>
      <c r="Q5317">
        <v>1</v>
      </c>
      <c r="R5317">
        <v>249</v>
      </c>
      <c r="S5317">
        <v>46</v>
      </c>
      <c r="T5317" s="3">
        <v>40904</v>
      </c>
      <c r="U5317" t="s">
        <v>175</v>
      </c>
      <c r="V5317" t="s">
        <v>176</v>
      </c>
      <c r="W5317" t="s">
        <v>177</v>
      </c>
      <c r="X5317">
        <v>8.91</v>
      </c>
      <c r="Y5317">
        <v>46</v>
      </c>
      <c r="Z5317" t="s">
        <v>178</v>
      </c>
      <c r="AA5317" t="s">
        <v>179</v>
      </c>
      <c r="AB5317" t="s">
        <v>175</v>
      </c>
      <c r="AC5317" t="s">
        <v>176</v>
      </c>
      <c r="AD5317" t="s">
        <v>177</v>
      </c>
      <c r="AE5317" t="s">
        <v>180</v>
      </c>
      <c r="AF5317">
        <v>3</v>
      </c>
      <c r="AG5317">
        <v>3</v>
      </c>
      <c r="AH5317" t="s">
        <v>165</v>
      </c>
      <c r="AI5317" t="s">
        <v>166</v>
      </c>
      <c r="AJ5317" t="s">
        <v>3280</v>
      </c>
      <c r="AK5317" t="s">
        <v>61</v>
      </c>
      <c r="AL5317">
        <v>2</v>
      </c>
      <c r="AM5317" t="s">
        <v>167</v>
      </c>
      <c r="AN5317" t="s">
        <v>63</v>
      </c>
      <c r="AO5317" t="s">
        <v>64</v>
      </c>
      <c r="AP5317" t="s">
        <v>168</v>
      </c>
      <c r="AQ5317" t="s">
        <v>169</v>
      </c>
      <c r="AR5317" t="s">
        <v>67</v>
      </c>
      <c r="AS5317" t="s">
        <v>68</v>
      </c>
      <c r="AT5317" t="s">
        <v>69</v>
      </c>
      <c r="AU5317">
        <v>51</v>
      </c>
      <c r="AV5317">
        <v>22</v>
      </c>
      <c r="AW5317">
        <f>YEAR(ChinookMusic[[#This Row],[invoiceDate]])</f>
        <v>2011</v>
      </c>
      <c r="AX5317" t="str">
        <f>TEXT(ChinookMusic[[#This Row],[invoiceDate]],"MMMM")</f>
        <v>December</v>
      </c>
    </row>
    <row r="5318" spans="1:50" x14ac:dyDescent="0.3">
      <c r="A5318">
        <v>89</v>
      </c>
      <c r="B5318" t="s">
        <v>388</v>
      </c>
      <c r="C5318">
        <v>93</v>
      </c>
      <c r="D5318" t="s">
        <v>389</v>
      </c>
      <c r="E5318">
        <v>1198</v>
      </c>
      <c r="F5318" t="s">
        <v>1168</v>
      </c>
      <c r="G5318" t="s">
        <v>1169</v>
      </c>
      <c r="H5318">
        <v>367647</v>
      </c>
      <c r="I5318">
        <v>0.99</v>
      </c>
      <c r="J5318">
        <v>1</v>
      </c>
      <c r="K5318" t="s">
        <v>78</v>
      </c>
      <c r="L5318">
        <v>2</v>
      </c>
      <c r="M5318" t="s">
        <v>115</v>
      </c>
      <c r="N5318">
        <v>1</v>
      </c>
      <c r="O5318" t="s">
        <v>52</v>
      </c>
      <c r="P5318">
        <v>1350</v>
      </c>
      <c r="Q5318">
        <v>1</v>
      </c>
      <c r="R5318">
        <v>249</v>
      </c>
      <c r="S5318">
        <v>46</v>
      </c>
      <c r="T5318" s="3">
        <v>40904</v>
      </c>
      <c r="U5318" t="s">
        <v>175</v>
      </c>
      <c r="V5318" t="s">
        <v>176</v>
      </c>
      <c r="W5318" t="s">
        <v>177</v>
      </c>
      <c r="X5318">
        <v>8.91</v>
      </c>
      <c r="Y5318">
        <v>46</v>
      </c>
      <c r="Z5318" t="s">
        <v>178</v>
      </c>
      <c r="AA5318" t="s">
        <v>179</v>
      </c>
      <c r="AB5318" t="s">
        <v>175</v>
      </c>
      <c r="AC5318" t="s">
        <v>176</v>
      </c>
      <c r="AD5318" t="s">
        <v>177</v>
      </c>
      <c r="AE5318" t="s">
        <v>180</v>
      </c>
      <c r="AF5318">
        <v>3</v>
      </c>
      <c r="AG5318">
        <v>3</v>
      </c>
      <c r="AH5318" t="s">
        <v>165</v>
      </c>
      <c r="AI5318" t="s">
        <v>166</v>
      </c>
      <c r="AJ5318" t="s">
        <v>3280</v>
      </c>
      <c r="AK5318" t="s">
        <v>61</v>
      </c>
      <c r="AL5318">
        <v>2</v>
      </c>
      <c r="AM5318" t="s">
        <v>167</v>
      </c>
      <c r="AN5318" t="s">
        <v>63</v>
      </c>
      <c r="AO5318" t="s">
        <v>64</v>
      </c>
      <c r="AP5318" t="s">
        <v>168</v>
      </c>
      <c r="AQ5318" t="s">
        <v>169</v>
      </c>
      <c r="AR5318" t="s">
        <v>67</v>
      </c>
      <c r="AS5318" t="s">
        <v>68</v>
      </c>
      <c r="AT5318" t="s">
        <v>69</v>
      </c>
      <c r="AU5318">
        <v>51</v>
      </c>
      <c r="AV5318">
        <v>22</v>
      </c>
      <c r="AW5318">
        <f>YEAR(ChinookMusic[[#This Row],[invoiceDate]])</f>
        <v>2011</v>
      </c>
      <c r="AX5318" t="str">
        <f>TEXT(ChinookMusic[[#This Row],[invoiceDate]],"MMMM")</f>
        <v>December</v>
      </c>
    </row>
    <row r="5319" spans="1:50" x14ac:dyDescent="0.3">
      <c r="A5319">
        <v>89</v>
      </c>
      <c r="B5319" t="s">
        <v>388</v>
      </c>
      <c r="C5319">
        <v>93</v>
      </c>
      <c r="D5319" t="s">
        <v>389</v>
      </c>
      <c r="E5319">
        <v>1198</v>
      </c>
      <c r="F5319" t="s">
        <v>1168</v>
      </c>
      <c r="G5319" t="s">
        <v>1169</v>
      </c>
      <c r="H5319">
        <v>367647</v>
      </c>
      <c r="I5319">
        <v>0.99</v>
      </c>
      <c r="J5319">
        <v>1</v>
      </c>
      <c r="K5319" t="s">
        <v>78</v>
      </c>
      <c r="L5319">
        <v>2</v>
      </c>
      <c r="M5319" t="s">
        <v>115</v>
      </c>
      <c r="N5319">
        <v>8</v>
      </c>
      <c r="O5319" t="s">
        <v>52</v>
      </c>
      <c r="P5319">
        <v>1350</v>
      </c>
      <c r="Q5319">
        <v>1</v>
      </c>
      <c r="R5319">
        <v>249</v>
      </c>
      <c r="S5319">
        <v>46</v>
      </c>
      <c r="T5319" s="3">
        <v>40904</v>
      </c>
      <c r="U5319" t="s">
        <v>175</v>
      </c>
      <c r="V5319" t="s">
        <v>176</v>
      </c>
      <c r="W5319" t="s">
        <v>177</v>
      </c>
      <c r="X5319">
        <v>8.91</v>
      </c>
      <c r="Y5319">
        <v>46</v>
      </c>
      <c r="Z5319" t="s">
        <v>178</v>
      </c>
      <c r="AA5319" t="s">
        <v>179</v>
      </c>
      <c r="AB5319" t="s">
        <v>175</v>
      </c>
      <c r="AC5319" t="s">
        <v>176</v>
      </c>
      <c r="AD5319" t="s">
        <v>177</v>
      </c>
      <c r="AE5319" t="s">
        <v>180</v>
      </c>
      <c r="AF5319">
        <v>3</v>
      </c>
      <c r="AG5319">
        <v>3</v>
      </c>
      <c r="AH5319" t="s">
        <v>165</v>
      </c>
      <c r="AI5319" t="s">
        <v>166</v>
      </c>
      <c r="AJ5319" t="s">
        <v>3280</v>
      </c>
      <c r="AK5319" t="s">
        <v>61</v>
      </c>
      <c r="AL5319">
        <v>2</v>
      </c>
      <c r="AM5319" t="s">
        <v>167</v>
      </c>
      <c r="AN5319" t="s">
        <v>63</v>
      </c>
      <c r="AO5319" t="s">
        <v>64</v>
      </c>
      <c r="AP5319" t="s">
        <v>168</v>
      </c>
      <c r="AQ5319" t="s">
        <v>169</v>
      </c>
      <c r="AR5319" t="s">
        <v>67</v>
      </c>
      <c r="AS5319" t="s">
        <v>68</v>
      </c>
      <c r="AT5319" t="s">
        <v>69</v>
      </c>
      <c r="AU5319">
        <v>51</v>
      </c>
      <c r="AV5319">
        <v>22</v>
      </c>
      <c r="AW5319">
        <f>YEAR(ChinookMusic[[#This Row],[invoiceDate]])</f>
        <v>2011</v>
      </c>
      <c r="AX5319" t="str">
        <f>TEXT(ChinookMusic[[#This Row],[invoiceDate]],"MMMM")</f>
        <v>December</v>
      </c>
    </row>
    <row r="5320" spans="1:50" x14ac:dyDescent="0.3">
      <c r="A5320">
        <v>88</v>
      </c>
      <c r="B5320" t="s">
        <v>373</v>
      </c>
      <c r="C5320">
        <v>92</v>
      </c>
      <c r="D5320" t="s">
        <v>911</v>
      </c>
      <c r="E5320">
        <v>1186</v>
      </c>
      <c r="F5320" t="s">
        <v>3182</v>
      </c>
      <c r="G5320" t="s">
        <v>913</v>
      </c>
      <c r="H5320">
        <v>284238</v>
      </c>
      <c r="I5320">
        <v>0.99</v>
      </c>
      <c r="J5320">
        <v>1</v>
      </c>
      <c r="K5320" t="s">
        <v>78</v>
      </c>
      <c r="L5320">
        <v>3</v>
      </c>
      <c r="M5320" t="s">
        <v>137</v>
      </c>
      <c r="N5320">
        <v>5</v>
      </c>
      <c r="O5320" t="s">
        <v>70</v>
      </c>
      <c r="P5320">
        <v>1348</v>
      </c>
      <c r="Q5320">
        <v>1</v>
      </c>
      <c r="R5320">
        <v>249</v>
      </c>
      <c r="S5320">
        <v>46</v>
      </c>
      <c r="T5320" s="3">
        <v>40904</v>
      </c>
      <c r="U5320" t="s">
        <v>175</v>
      </c>
      <c r="V5320" t="s">
        <v>176</v>
      </c>
      <c r="W5320" t="s">
        <v>177</v>
      </c>
      <c r="X5320">
        <v>8.91</v>
      </c>
      <c r="Y5320">
        <v>46</v>
      </c>
      <c r="Z5320" t="s">
        <v>178</v>
      </c>
      <c r="AA5320" t="s">
        <v>179</v>
      </c>
      <c r="AB5320" t="s">
        <v>175</v>
      </c>
      <c r="AC5320" t="s">
        <v>176</v>
      </c>
      <c r="AD5320" t="s">
        <v>177</v>
      </c>
      <c r="AE5320" t="s">
        <v>180</v>
      </c>
      <c r="AF5320">
        <v>3</v>
      </c>
      <c r="AG5320">
        <v>3</v>
      </c>
      <c r="AH5320" t="s">
        <v>165</v>
      </c>
      <c r="AI5320" t="s">
        <v>166</v>
      </c>
      <c r="AJ5320" t="s">
        <v>3280</v>
      </c>
      <c r="AK5320" t="s">
        <v>61</v>
      </c>
      <c r="AL5320">
        <v>2</v>
      </c>
      <c r="AM5320" t="s">
        <v>167</v>
      </c>
      <c r="AN5320" t="s">
        <v>63</v>
      </c>
      <c r="AO5320" t="s">
        <v>64</v>
      </c>
      <c r="AP5320" t="s">
        <v>168</v>
      </c>
      <c r="AQ5320" t="s">
        <v>169</v>
      </c>
      <c r="AR5320" t="s">
        <v>67</v>
      </c>
      <c r="AS5320" t="s">
        <v>68</v>
      </c>
      <c r="AT5320" t="s">
        <v>69</v>
      </c>
      <c r="AU5320">
        <v>51</v>
      </c>
      <c r="AV5320">
        <v>22</v>
      </c>
      <c r="AW5320">
        <f>YEAR(ChinookMusic[[#This Row],[invoiceDate]])</f>
        <v>2011</v>
      </c>
      <c r="AX5320" t="str">
        <f>TEXT(ChinookMusic[[#This Row],[invoiceDate]],"MMMM")</f>
        <v>December</v>
      </c>
    </row>
    <row r="5321" spans="1:50" x14ac:dyDescent="0.3">
      <c r="A5321">
        <v>88</v>
      </c>
      <c r="B5321" t="s">
        <v>373</v>
      </c>
      <c r="C5321">
        <v>92</v>
      </c>
      <c r="D5321" t="s">
        <v>911</v>
      </c>
      <c r="E5321">
        <v>1186</v>
      </c>
      <c r="F5321" t="s">
        <v>3182</v>
      </c>
      <c r="G5321" t="s">
        <v>913</v>
      </c>
      <c r="H5321">
        <v>284238</v>
      </c>
      <c r="I5321">
        <v>0.99</v>
      </c>
      <c r="J5321">
        <v>1</v>
      </c>
      <c r="K5321" t="s">
        <v>78</v>
      </c>
      <c r="L5321">
        <v>3</v>
      </c>
      <c r="M5321" t="s">
        <v>137</v>
      </c>
      <c r="N5321">
        <v>8</v>
      </c>
      <c r="O5321" t="s">
        <v>52</v>
      </c>
      <c r="P5321">
        <v>1348</v>
      </c>
      <c r="Q5321">
        <v>1</v>
      </c>
      <c r="R5321">
        <v>249</v>
      </c>
      <c r="S5321">
        <v>46</v>
      </c>
      <c r="T5321" s="3">
        <v>40904</v>
      </c>
      <c r="U5321" t="s">
        <v>175</v>
      </c>
      <c r="V5321" t="s">
        <v>176</v>
      </c>
      <c r="W5321" t="s">
        <v>177</v>
      </c>
      <c r="X5321">
        <v>8.91</v>
      </c>
      <c r="Y5321">
        <v>46</v>
      </c>
      <c r="Z5321" t="s">
        <v>178</v>
      </c>
      <c r="AA5321" t="s">
        <v>179</v>
      </c>
      <c r="AB5321" t="s">
        <v>175</v>
      </c>
      <c r="AC5321" t="s">
        <v>176</v>
      </c>
      <c r="AD5321" t="s">
        <v>177</v>
      </c>
      <c r="AE5321" t="s">
        <v>180</v>
      </c>
      <c r="AF5321">
        <v>3</v>
      </c>
      <c r="AG5321">
        <v>3</v>
      </c>
      <c r="AH5321" t="s">
        <v>165</v>
      </c>
      <c r="AI5321" t="s">
        <v>166</v>
      </c>
      <c r="AJ5321" t="s">
        <v>3280</v>
      </c>
      <c r="AK5321" t="s">
        <v>61</v>
      </c>
      <c r="AL5321">
        <v>2</v>
      </c>
      <c r="AM5321" t="s">
        <v>167</v>
      </c>
      <c r="AN5321" t="s">
        <v>63</v>
      </c>
      <c r="AO5321" t="s">
        <v>64</v>
      </c>
      <c r="AP5321" t="s">
        <v>168</v>
      </c>
      <c r="AQ5321" t="s">
        <v>169</v>
      </c>
      <c r="AR5321" t="s">
        <v>67</v>
      </c>
      <c r="AS5321" t="s">
        <v>68</v>
      </c>
      <c r="AT5321" t="s">
        <v>69</v>
      </c>
      <c r="AU5321">
        <v>51</v>
      </c>
      <c r="AV5321">
        <v>22</v>
      </c>
      <c r="AW5321">
        <f>YEAR(ChinookMusic[[#This Row],[invoiceDate]])</f>
        <v>2011</v>
      </c>
      <c r="AX5321" t="str">
        <f>TEXT(ChinookMusic[[#This Row],[invoiceDate]],"MMMM")</f>
        <v>December</v>
      </c>
    </row>
    <row r="5322" spans="1:50" x14ac:dyDescent="0.3">
      <c r="A5322">
        <v>88</v>
      </c>
      <c r="B5322" t="s">
        <v>373</v>
      </c>
      <c r="C5322">
        <v>92</v>
      </c>
      <c r="D5322" t="s">
        <v>911</v>
      </c>
      <c r="E5322">
        <v>1186</v>
      </c>
      <c r="F5322" t="s">
        <v>3182</v>
      </c>
      <c r="G5322" t="s">
        <v>913</v>
      </c>
      <c r="H5322">
        <v>284238</v>
      </c>
      <c r="I5322">
        <v>0.99</v>
      </c>
      <c r="J5322">
        <v>1</v>
      </c>
      <c r="K5322" t="s">
        <v>78</v>
      </c>
      <c r="L5322">
        <v>3</v>
      </c>
      <c r="M5322" t="s">
        <v>137</v>
      </c>
      <c r="N5322">
        <v>1</v>
      </c>
      <c r="O5322" t="s">
        <v>52</v>
      </c>
      <c r="P5322">
        <v>1348</v>
      </c>
      <c r="Q5322">
        <v>1</v>
      </c>
      <c r="R5322">
        <v>249</v>
      </c>
      <c r="S5322">
        <v>46</v>
      </c>
      <c r="T5322" s="3">
        <v>40904</v>
      </c>
      <c r="U5322" t="s">
        <v>175</v>
      </c>
      <c r="V5322" t="s">
        <v>176</v>
      </c>
      <c r="W5322" t="s">
        <v>177</v>
      </c>
      <c r="X5322">
        <v>8.91</v>
      </c>
      <c r="Y5322">
        <v>46</v>
      </c>
      <c r="Z5322" t="s">
        <v>178</v>
      </c>
      <c r="AA5322" t="s">
        <v>179</v>
      </c>
      <c r="AB5322" t="s">
        <v>175</v>
      </c>
      <c r="AC5322" t="s">
        <v>176</v>
      </c>
      <c r="AD5322" t="s">
        <v>177</v>
      </c>
      <c r="AE5322" t="s">
        <v>180</v>
      </c>
      <c r="AF5322">
        <v>3</v>
      </c>
      <c r="AG5322">
        <v>3</v>
      </c>
      <c r="AH5322" t="s">
        <v>165</v>
      </c>
      <c r="AI5322" t="s">
        <v>166</v>
      </c>
      <c r="AJ5322" t="s">
        <v>3280</v>
      </c>
      <c r="AK5322" t="s">
        <v>61</v>
      </c>
      <c r="AL5322">
        <v>2</v>
      </c>
      <c r="AM5322" t="s">
        <v>167</v>
      </c>
      <c r="AN5322" t="s">
        <v>63</v>
      </c>
      <c r="AO5322" t="s">
        <v>64</v>
      </c>
      <c r="AP5322" t="s">
        <v>168</v>
      </c>
      <c r="AQ5322" t="s">
        <v>169</v>
      </c>
      <c r="AR5322" t="s">
        <v>67</v>
      </c>
      <c r="AS5322" t="s">
        <v>68</v>
      </c>
      <c r="AT5322" t="s">
        <v>69</v>
      </c>
      <c r="AU5322">
        <v>51</v>
      </c>
      <c r="AV5322">
        <v>22</v>
      </c>
      <c r="AW5322">
        <f>YEAR(ChinookMusic[[#This Row],[invoiceDate]])</f>
        <v>2011</v>
      </c>
      <c r="AX5322" t="str">
        <f>TEXT(ChinookMusic[[#This Row],[invoiceDate]],"MMMM")</f>
        <v>December</v>
      </c>
    </row>
    <row r="5323" spans="1:50" x14ac:dyDescent="0.3">
      <c r="A5323">
        <v>89</v>
      </c>
      <c r="B5323" t="s">
        <v>388</v>
      </c>
      <c r="C5323">
        <v>93</v>
      </c>
      <c r="D5323" t="s">
        <v>389</v>
      </c>
      <c r="E5323">
        <v>1192</v>
      </c>
      <c r="F5323" t="s">
        <v>3183</v>
      </c>
      <c r="G5323" t="s">
        <v>3184</v>
      </c>
      <c r="H5323">
        <v>242390</v>
      </c>
      <c r="I5323">
        <v>0.99</v>
      </c>
      <c r="J5323">
        <v>1</v>
      </c>
      <c r="K5323" t="s">
        <v>78</v>
      </c>
      <c r="L5323">
        <v>2</v>
      </c>
      <c r="M5323" t="s">
        <v>115</v>
      </c>
      <c r="N5323">
        <v>8</v>
      </c>
      <c r="O5323" t="s">
        <v>52</v>
      </c>
      <c r="P5323">
        <v>1349</v>
      </c>
      <c r="Q5323">
        <v>1</v>
      </c>
      <c r="R5323">
        <v>249</v>
      </c>
      <c r="S5323">
        <v>46</v>
      </c>
      <c r="T5323" s="3">
        <v>40904</v>
      </c>
      <c r="U5323" t="s">
        <v>175</v>
      </c>
      <c r="V5323" t="s">
        <v>176</v>
      </c>
      <c r="W5323" t="s">
        <v>177</v>
      </c>
      <c r="X5323">
        <v>8.91</v>
      </c>
      <c r="Y5323">
        <v>46</v>
      </c>
      <c r="Z5323" t="s">
        <v>178</v>
      </c>
      <c r="AA5323" t="s">
        <v>179</v>
      </c>
      <c r="AB5323" t="s">
        <v>175</v>
      </c>
      <c r="AC5323" t="s">
        <v>176</v>
      </c>
      <c r="AD5323" t="s">
        <v>177</v>
      </c>
      <c r="AE5323" t="s">
        <v>180</v>
      </c>
      <c r="AF5323">
        <v>3</v>
      </c>
      <c r="AG5323">
        <v>3</v>
      </c>
      <c r="AH5323" t="s">
        <v>165</v>
      </c>
      <c r="AI5323" t="s">
        <v>166</v>
      </c>
      <c r="AJ5323" t="s">
        <v>3279</v>
      </c>
      <c r="AK5323" t="s">
        <v>61</v>
      </c>
      <c r="AL5323">
        <v>2</v>
      </c>
      <c r="AM5323" t="s">
        <v>167</v>
      </c>
      <c r="AN5323" t="s">
        <v>63</v>
      </c>
      <c r="AO5323" t="s">
        <v>64</v>
      </c>
      <c r="AP5323" t="s">
        <v>168</v>
      </c>
      <c r="AQ5323" t="s">
        <v>169</v>
      </c>
      <c r="AR5323" t="s">
        <v>67</v>
      </c>
      <c r="AS5323" t="s">
        <v>68</v>
      </c>
      <c r="AT5323" t="s">
        <v>69</v>
      </c>
      <c r="AU5323">
        <v>51</v>
      </c>
      <c r="AV5323">
        <v>22</v>
      </c>
      <c r="AW5323">
        <f>YEAR(ChinookMusic[[#This Row],[invoiceDate]])</f>
        <v>2011</v>
      </c>
      <c r="AX5323" t="str">
        <f>TEXT(ChinookMusic[[#This Row],[invoiceDate]],"MMMM")</f>
        <v>December</v>
      </c>
    </row>
    <row r="5324" spans="1:50" x14ac:dyDescent="0.3">
      <c r="A5324">
        <v>89</v>
      </c>
      <c r="B5324" t="s">
        <v>388</v>
      </c>
      <c r="C5324">
        <v>93</v>
      </c>
      <c r="D5324" t="s">
        <v>389</v>
      </c>
      <c r="E5324">
        <v>1192</v>
      </c>
      <c r="F5324" t="s">
        <v>3183</v>
      </c>
      <c r="G5324" t="s">
        <v>3184</v>
      </c>
      <c r="H5324">
        <v>242390</v>
      </c>
      <c r="I5324">
        <v>0.99</v>
      </c>
      <c r="J5324">
        <v>1</v>
      </c>
      <c r="K5324" t="s">
        <v>78</v>
      </c>
      <c r="L5324">
        <v>2</v>
      </c>
      <c r="M5324" t="s">
        <v>115</v>
      </c>
      <c r="N5324">
        <v>1</v>
      </c>
      <c r="O5324" t="s">
        <v>52</v>
      </c>
      <c r="P5324">
        <v>1349</v>
      </c>
      <c r="Q5324">
        <v>1</v>
      </c>
      <c r="R5324">
        <v>249</v>
      </c>
      <c r="S5324">
        <v>46</v>
      </c>
      <c r="T5324" s="3">
        <v>40904</v>
      </c>
      <c r="U5324" t="s">
        <v>175</v>
      </c>
      <c r="V5324" t="s">
        <v>176</v>
      </c>
      <c r="W5324" t="s">
        <v>177</v>
      </c>
      <c r="X5324">
        <v>8.91</v>
      </c>
      <c r="Y5324">
        <v>46</v>
      </c>
      <c r="Z5324" t="s">
        <v>178</v>
      </c>
      <c r="AA5324" t="s">
        <v>179</v>
      </c>
      <c r="AB5324" t="s">
        <v>175</v>
      </c>
      <c r="AC5324" t="s">
        <v>176</v>
      </c>
      <c r="AD5324" t="s">
        <v>177</v>
      </c>
      <c r="AE5324" t="s">
        <v>180</v>
      </c>
      <c r="AF5324">
        <v>3</v>
      </c>
      <c r="AG5324">
        <v>3</v>
      </c>
      <c r="AH5324" t="s">
        <v>165</v>
      </c>
      <c r="AI5324" t="s">
        <v>166</v>
      </c>
      <c r="AJ5324" t="s">
        <v>3279</v>
      </c>
      <c r="AK5324" t="s">
        <v>61</v>
      </c>
      <c r="AL5324">
        <v>2</v>
      </c>
      <c r="AM5324" t="s">
        <v>167</v>
      </c>
      <c r="AN5324" t="s">
        <v>63</v>
      </c>
      <c r="AO5324" t="s">
        <v>64</v>
      </c>
      <c r="AP5324" t="s">
        <v>168</v>
      </c>
      <c r="AQ5324" t="s">
        <v>169</v>
      </c>
      <c r="AR5324" t="s">
        <v>67</v>
      </c>
      <c r="AS5324" t="s">
        <v>68</v>
      </c>
      <c r="AT5324" t="s">
        <v>69</v>
      </c>
      <c r="AU5324">
        <v>51</v>
      </c>
      <c r="AV5324">
        <v>22</v>
      </c>
      <c r="AW5324">
        <f>YEAR(ChinookMusic[[#This Row],[invoiceDate]])</f>
        <v>2011</v>
      </c>
      <c r="AX5324" t="str">
        <f>TEXT(ChinookMusic[[#This Row],[invoiceDate]],"MMMM")</f>
        <v>December</v>
      </c>
    </row>
    <row r="5325" spans="1:50" x14ac:dyDescent="0.3">
      <c r="A5325">
        <v>89</v>
      </c>
      <c r="B5325" t="s">
        <v>388</v>
      </c>
      <c r="C5325">
        <v>93</v>
      </c>
      <c r="D5325" t="s">
        <v>389</v>
      </c>
      <c r="E5325">
        <v>1192</v>
      </c>
      <c r="F5325" t="s">
        <v>3183</v>
      </c>
      <c r="G5325" t="s">
        <v>3184</v>
      </c>
      <c r="H5325">
        <v>242390</v>
      </c>
      <c r="I5325">
        <v>0.99</v>
      </c>
      <c r="J5325">
        <v>1</v>
      </c>
      <c r="K5325" t="s">
        <v>78</v>
      </c>
      <c r="L5325">
        <v>2</v>
      </c>
      <c r="M5325" t="s">
        <v>115</v>
      </c>
      <c r="N5325">
        <v>5</v>
      </c>
      <c r="O5325" t="s">
        <v>70</v>
      </c>
      <c r="P5325">
        <v>1349</v>
      </c>
      <c r="Q5325">
        <v>1</v>
      </c>
      <c r="R5325">
        <v>249</v>
      </c>
      <c r="S5325">
        <v>46</v>
      </c>
      <c r="T5325" s="3">
        <v>40904</v>
      </c>
      <c r="U5325" t="s">
        <v>175</v>
      </c>
      <c r="V5325" t="s">
        <v>176</v>
      </c>
      <c r="W5325" t="s">
        <v>177</v>
      </c>
      <c r="X5325">
        <v>8.91</v>
      </c>
      <c r="Y5325">
        <v>46</v>
      </c>
      <c r="Z5325" t="s">
        <v>178</v>
      </c>
      <c r="AA5325" t="s">
        <v>179</v>
      </c>
      <c r="AB5325" t="s">
        <v>175</v>
      </c>
      <c r="AC5325" t="s">
        <v>176</v>
      </c>
      <c r="AD5325" t="s">
        <v>177</v>
      </c>
      <c r="AE5325" t="s">
        <v>180</v>
      </c>
      <c r="AF5325">
        <v>3</v>
      </c>
      <c r="AG5325">
        <v>3</v>
      </c>
      <c r="AH5325" t="s">
        <v>165</v>
      </c>
      <c r="AI5325" t="s">
        <v>166</v>
      </c>
      <c r="AJ5325" t="s">
        <v>3279</v>
      </c>
      <c r="AK5325" t="s">
        <v>61</v>
      </c>
      <c r="AL5325">
        <v>2</v>
      </c>
      <c r="AM5325" t="s">
        <v>167</v>
      </c>
      <c r="AN5325" t="s">
        <v>63</v>
      </c>
      <c r="AO5325" t="s">
        <v>64</v>
      </c>
      <c r="AP5325" t="s">
        <v>168</v>
      </c>
      <c r="AQ5325" t="s">
        <v>169</v>
      </c>
      <c r="AR5325" t="s">
        <v>67</v>
      </c>
      <c r="AS5325" t="s">
        <v>68</v>
      </c>
      <c r="AT5325" t="s">
        <v>69</v>
      </c>
      <c r="AU5325">
        <v>51</v>
      </c>
      <c r="AV5325">
        <v>22</v>
      </c>
      <c r="AW5325">
        <f>YEAR(ChinookMusic[[#This Row],[invoiceDate]])</f>
        <v>2011</v>
      </c>
      <c r="AX5325" t="str">
        <f>TEXT(ChinookMusic[[#This Row],[invoiceDate]],"MMMM")</f>
        <v>December</v>
      </c>
    </row>
    <row r="5326" spans="1:50" x14ac:dyDescent="0.3">
      <c r="A5326">
        <v>88</v>
      </c>
      <c r="B5326" t="s">
        <v>373</v>
      </c>
      <c r="C5326">
        <v>91</v>
      </c>
      <c r="D5326" t="s">
        <v>374</v>
      </c>
      <c r="E5326">
        <v>1168</v>
      </c>
      <c r="F5326" t="s">
        <v>1500</v>
      </c>
      <c r="G5326" t="s">
        <v>73</v>
      </c>
      <c r="H5326">
        <v>322175</v>
      </c>
      <c r="I5326">
        <v>0.99</v>
      </c>
      <c r="J5326">
        <v>2</v>
      </c>
      <c r="K5326" t="s">
        <v>50</v>
      </c>
      <c r="L5326">
        <v>1</v>
      </c>
      <c r="M5326" t="s">
        <v>51</v>
      </c>
      <c r="N5326">
        <v>8</v>
      </c>
      <c r="O5326" t="s">
        <v>52</v>
      </c>
      <c r="P5326">
        <v>1345</v>
      </c>
      <c r="Q5326">
        <v>1</v>
      </c>
      <c r="R5326">
        <v>249</v>
      </c>
      <c r="S5326">
        <v>46</v>
      </c>
      <c r="T5326" s="3">
        <v>40904</v>
      </c>
      <c r="U5326" t="s">
        <v>175</v>
      </c>
      <c r="V5326" t="s">
        <v>176</v>
      </c>
      <c r="W5326" t="s">
        <v>177</v>
      </c>
      <c r="X5326">
        <v>8.91</v>
      </c>
      <c r="Y5326">
        <v>46</v>
      </c>
      <c r="Z5326" t="s">
        <v>178</v>
      </c>
      <c r="AA5326" t="s">
        <v>179</v>
      </c>
      <c r="AB5326" t="s">
        <v>175</v>
      </c>
      <c r="AC5326" t="s">
        <v>176</v>
      </c>
      <c r="AD5326" t="s">
        <v>177</v>
      </c>
      <c r="AE5326" t="s">
        <v>180</v>
      </c>
      <c r="AF5326">
        <v>3</v>
      </c>
      <c r="AG5326">
        <v>3</v>
      </c>
      <c r="AH5326" t="s">
        <v>165</v>
      </c>
      <c r="AI5326" t="s">
        <v>166</v>
      </c>
      <c r="AJ5326" t="s">
        <v>3279</v>
      </c>
      <c r="AK5326" t="s">
        <v>61</v>
      </c>
      <c r="AL5326">
        <v>2</v>
      </c>
      <c r="AM5326" t="s">
        <v>167</v>
      </c>
      <c r="AN5326" t="s">
        <v>63</v>
      </c>
      <c r="AO5326" t="s">
        <v>64</v>
      </c>
      <c r="AP5326" t="s">
        <v>168</v>
      </c>
      <c r="AQ5326" t="s">
        <v>169</v>
      </c>
      <c r="AR5326" t="s">
        <v>67</v>
      </c>
      <c r="AS5326" t="s">
        <v>68</v>
      </c>
      <c r="AT5326" t="s">
        <v>69</v>
      </c>
      <c r="AU5326">
        <v>51</v>
      </c>
      <c r="AV5326">
        <v>22</v>
      </c>
      <c r="AW5326">
        <f>YEAR(ChinookMusic[[#This Row],[invoiceDate]])</f>
        <v>2011</v>
      </c>
      <c r="AX5326" t="str">
        <f>TEXT(ChinookMusic[[#This Row],[invoiceDate]],"MMMM")</f>
        <v>December</v>
      </c>
    </row>
    <row r="5327" spans="1:50" x14ac:dyDescent="0.3">
      <c r="A5327">
        <v>88</v>
      </c>
      <c r="B5327" t="s">
        <v>373</v>
      </c>
      <c r="C5327">
        <v>91</v>
      </c>
      <c r="D5327" t="s">
        <v>374</v>
      </c>
      <c r="E5327">
        <v>1168</v>
      </c>
      <c r="F5327" t="s">
        <v>1500</v>
      </c>
      <c r="G5327" t="s">
        <v>73</v>
      </c>
      <c r="H5327">
        <v>322175</v>
      </c>
      <c r="I5327">
        <v>0.99</v>
      </c>
      <c r="J5327">
        <v>2</v>
      </c>
      <c r="K5327" t="s">
        <v>50</v>
      </c>
      <c r="L5327">
        <v>1</v>
      </c>
      <c r="M5327" t="s">
        <v>51</v>
      </c>
      <c r="N5327">
        <v>5</v>
      </c>
      <c r="O5327" t="s">
        <v>70</v>
      </c>
      <c r="P5327">
        <v>1345</v>
      </c>
      <c r="Q5327">
        <v>1</v>
      </c>
      <c r="R5327">
        <v>249</v>
      </c>
      <c r="S5327">
        <v>46</v>
      </c>
      <c r="T5327" s="3">
        <v>40904</v>
      </c>
      <c r="U5327" t="s">
        <v>175</v>
      </c>
      <c r="V5327" t="s">
        <v>176</v>
      </c>
      <c r="W5327" t="s">
        <v>177</v>
      </c>
      <c r="X5327">
        <v>8.91</v>
      </c>
      <c r="Y5327">
        <v>46</v>
      </c>
      <c r="Z5327" t="s">
        <v>178</v>
      </c>
      <c r="AA5327" t="s">
        <v>179</v>
      </c>
      <c r="AB5327" t="s">
        <v>175</v>
      </c>
      <c r="AC5327" t="s">
        <v>176</v>
      </c>
      <c r="AD5327" t="s">
        <v>177</v>
      </c>
      <c r="AE5327" t="s">
        <v>180</v>
      </c>
      <c r="AF5327">
        <v>3</v>
      </c>
      <c r="AG5327">
        <v>3</v>
      </c>
      <c r="AH5327" t="s">
        <v>165</v>
      </c>
      <c r="AI5327" t="s">
        <v>166</v>
      </c>
      <c r="AJ5327" t="s">
        <v>3280</v>
      </c>
      <c r="AK5327" t="s">
        <v>61</v>
      </c>
      <c r="AL5327">
        <v>2</v>
      </c>
      <c r="AM5327" t="s">
        <v>167</v>
      </c>
      <c r="AN5327" t="s">
        <v>63</v>
      </c>
      <c r="AO5327" t="s">
        <v>64</v>
      </c>
      <c r="AP5327" t="s">
        <v>168</v>
      </c>
      <c r="AQ5327" t="s">
        <v>169</v>
      </c>
      <c r="AR5327" t="s">
        <v>67</v>
      </c>
      <c r="AS5327" t="s">
        <v>68</v>
      </c>
      <c r="AT5327" t="s">
        <v>69</v>
      </c>
      <c r="AU5327">
        <v>51</v>
      </c>
      <c r="AV5327">
        <v>22</v>
      </c>
      <c r="AW5327">
        <f>YEAR(ChinookMusic[[#This Row],[invoiceDate]])</f>
        <v>2011</v>
      </c>
      <c r="AX5327" t="str">
        <f>TEXT(ChinookMusic[[#This Row],[invoiceDate]],"MMMM")</f>
        <v>December</v>
      </c>
    </row>
    <row r="5328" spans="1:50" x14ac:dyDescent="0.3">
      <c r="A5328">
        <v>88</v>
      </c>
      <c r="B5328" t="s">
        <v>373</v>
      </c>
      <c r="C5328">
        <v>91</v>
      </c>
      <c r="D5328" t="s">
        <v>374</v>
      </c>
      <c r="E5328">
        <v>1168</v>
      </c>
      <c r="F5328" t="s">
        <v>1500</v>
      </c>
      <c r="G5328" t="s">
        <v>73</v>
      </c>
      <c r="H5328">
        <v>322175</v>
      </c>
      <c r="I5328">
        <v>0.99</v>
      </c>
      <c r="J5328">
        <v>2</v>
      </c>
      <c r="K5328" t="s">
        <v>50</v>
      </c>
      <c r="L5328">
        <v>1</v>
      </c>
      <c r="M5328" t="s">
        <v>51</v>
      </c>
      <c r="N5328">
        <v>1</v>
      </c>
      <c r="O5328" t="s">
        <v>52</v>
      </c>
      <c r="P5328">
        <v>1345</v>
      </c>
      <c r="Q5328">
        <v>1</v>
      </c>
      <c r="R5328">
        <v>249</v>
      </c>
      <c r="S5328">
        <v>46</v>
      </c>
      <c r="T5328" s="3">
        <v>40904</v>
      </c>
      <c r="U5328" t="s">
        <v>175</v>
      </c>
      <c r="V5328" t="s">
        <v>176</v>
      </c>
      <c r="W5328" t="s">
        <v>177</v>
      </c>
      <c r="X5328">
        <v>8.91</v>
      </c>
      <c r="Y5328">
        <v>46</v>
      </c>
      <c r="Z5328" t="s">
        <v>178</v>
      </c>
      <c r="AA5328" t="s">
        <v>179</v>
      </c>
      <c r="AB5328" t="s">
        <v>175</v>
      </c>
      <c r="AC5328" t="s">
        <v>176</v>
      </c>
      <c r="AD5328" t="s">
        <v>177</v>
      </c>
      <c r="AE5328" t="s">
        <v>180</v>
      </c>
      <c r="AF5328">
        <v>3</v>
      </c>
      <c r="AG5328">
        <v>3</v>
      </c>
      <c r="AH5328" t="s">
        <v>165</v>
      </c>
      <c r="AI5328" t="s">
        <v>166</v>
      </c>
      <c r="AJ5328" t="s">
        <v>3280</v>
      </c>
      <c r="AK5328" t="s">
        <v>61</v>
      </c>
      <c r="AL5328">
        <v>2</v>
      </c>
      <c r="AM5328" t="s">
        <v>167</v>
      </c>
      <c r="AN5328" t="s">
        <v>63</v>
      </c>
      <c r="AO5328" t="s">
        <v>64</v>
      </c>
      <c r="AP5328" t="s">
        <v>168</v>
      </c>
      <c r="AQ5328" t="s">
        <v>169</v>
      </c>
      <c r="AR5328" t="s">
        <v>67</v>
      </c>
      <c r="AS5328" t="s">
        <v>68</v>
      </c>
      <c r="AT5328" t="s">
        <v>69</v>
      </c>
      <c r="AU5328">
        <v>51</v>
      </c>
      <c r="AV5328">
        <v>22</v>
      </c>
      <c r="AW5328">
        <f>YEAR(ChinookMusic[[#This Row],[invoiceDate]])</f>
        <v>2011</v>
      </c>
      <c r="AX5328" t="str">
        <f>TEXT(ChinookMusic[[#This Row],[invoiceDate]],"MMMM")</f>
        <v>December</v>
      </c>
    </row>
    <row r="5329" spans="1:50" x14ac:dyDescent="0.3">
      <c r="A5329">
        <v>88</v>
      </c>
      <c r="B5329" t="s">
        <v>373</v>
      </c>
      <c r="C5329">
        <v>90</v>
      </c>
      <c r="D5329" t="s">
        <v>892</v>
      </c>
      <c r="E5329">
        <v>1156</v>
      </c>
      <c r="F5329" t="s">
        <v>3185</v>
      </c>
      <c r="G5329" t="s">
        <v>73</v>
      </c>
      <c r="H5329">
        <v>206400</v>
      </c>
      <c r="I5329">
        <v>0.99</v>
      </c>
      <c r="J5329">
        <v>2</v>
      </c>
      <c r="K5329" t="s">
        <v>50</v>
      </c>
      <c r="L5329">
        <v>1</v>
      </c>
      <c r="M5329" t="s">
        <v>51</v>
      </c>
      <c r="N5329">
        <v>8</v>
      </c>
      <c r="O5329" t="s">
        <v>52</v>
      </c>
      <c r="P5329">
        <v>1343</v>
      </c>
      <c r="Q5329">
        <v>1</v>
      </c>
      <c r="R5329">
        <v>249</v>
      </c>
      <c r="S5329">
        <v>46</v>
      </c>
      <c r="T5329" s="3">
        <v>40904</v>
      </c>
      <c r="U5329" t="s">
        <v>175</v>
      </c>
      <c r="V5329" t="s">
        <v>176</v>
      </c>
      <c r="W5329" t="s">
        <v>177</v>
      </c>
      <c r="X5329">
        <v>8.91</v>
      </c>
      <c r="Y5329">
        <v>46</v>
      </c>
      <c r="Z5329" t="s">
        <v>178</v>
      </c>
      <c r="AA5329" t="s">
        <v>179</v>
      </c>
      <c r="AB5329" t="s">
        <v>175</v>
      </c>
      <c r="AC5329" t="s">
        <v>176</v>
      </c>
      <c r="AD5329" t="s">
        <v>177</v>
      </c>
      <c r="AE5329" t="s">
        <v>180</v>
      </c>
      <c r="AF5329">
        <v>3</v>
      </c>
      <c r="AG5329">
        <v>3</v>
      </c>
      <c r="AH5329" t="s">
        <v>165</v>
      </c>
      <c r="AI5329" t="s">
        <v>166</v>
      </c>
      <c r="AJ5329" t="s">
        <v>3280</v>
      </c>
      <c r="AK5329" t="s">
        <v>61</v>
      </c>
      <c r="AL5329">
        <v>2</v>
      </c>
      <c r="AM5329" t="s">
        <v>167</v>
      </c>
      <c r="AN5329" t="s">
        <v>63</v>
      </c>
      <c r="AO5329" t="s">
        <v>64</v>
      </c>
      <c r="AP5329" t="s">
        <v>168</v>
      </c>
      <c r="AQ5329" t="s">
        <v>169</v>
      </c>
      <c r="AR5329" t="s">
        <v>67</v>
      </c>
      <c r="AS5329" t="s">
        <v>68</v>
      </c>
      <c r="AT5329" t="s">
        <v>69</v>
      </c>
      <c r="AU5329">
        <v>51</v>
      </c>
      <c r="AV5329">
        <v>22</v>
      </c>
      <c r="AW5329">
        <f>YEAR(ChinookMusic[[#This Row],[invoiceDate]])</f>
        <v>2011</v>
      </c>
      <c r="AX5329" t="str">
        <f>TEXT(ChinookMusic[[#This Row],[invoiceDate]],"MMMM")</f>
        <v>December</v>
      </c>
    </row>
    <row r="5330" spans="1:50" x14ac:dyDescent="0.3">
      <c r="A5330">
        <v>88</v>
      </c>
      <c r="B5330" t="s">
        <v>373</v>
      </c>
      <c r="C5330">
        <v>90</v>
      </c>
      <c r="D5330" t="s">
        <v>892</v>
      </c>
      <c r="E5330">
        <v>1156</v>
      </c>
      <c r="F5330" t="s">
        <v>3185</v>
      </c>
      <c r="G5330" t="s">
        <v>73</v>
      </c>
      <c r="H5330">
        <v>206400</v>
      </c>
      <c r="I5330">
        <v>0.99</v>
      </c>
      <c r="J5330">
        <v>2</v>
      </c>
      <c r="K5330" t="s">
        <v>50</v>
      </c>
      <c r="L5330">
        <v>1</v>
      </c>
      <c r="M5330" t="s">
        <v>51</v>
      </c>
      <c r="N5330">
        <v>1</v>
      </c>
      <c r="O5330" t="s">
        <v>52</v>
      </c>
      <c r="P5330">
        <v>1343</v>
      </c>
      <c r="Q5330">
        <v>1</v>
      </c>
      <c r="R5330">
        <v>249</v>
      </c>
      <c r="S5330">
        <v>46</v>
      </c>
      <c r="T5330" s="3">
        <v>40904</v>
      </c>
      <c r="U5330" t="s">
        <v>175</v>
      </c>
      <c r="V5330" t="s">
        <v>176</v>
      </c>
      <c r="W5330" t="s">
        <v>177</v>
      </c>
      <c r="X5330">
        <v>8.91</v>
      </c>
      <c r="Y5330">
        <v>46</v>
      </c>
      <c r="Z5330" t="s">
        <v>178</v>
      </c>
      <c r="AA5330" t="s">
        <v>179</v>
      </c>
      <c r="AB5330" t="s">
        <v>175</v>
      </c>
      <c r="AC5330" t="s">
        <v>176</v>
      </c>
      <c r="AD5330" t="s">
        <v>177</v>
      </c>
      <c r="AE5330" t="s">
        <v>180</v>
      </c>
      <c r="AF5330">
        <v>3</v>
      </c>
      <c r="AG5330">
        <v>3</v>
      </c>
      <c r="AH5330" t="s">
        <v>165</v>
      </c>
      <c r="AI5330" t="s">
        <v>166</v>
      </c>
      <c r="AJ5330" t="s">
        <v>3280</v>
      </c>
      <c r="AK5330" t="s">
        <v>61</v>
      </c>
      <c r="AL5330">
        <v>2</v>
      </c>
      <c r="AM5330" t="s">
        <v>167</v>
      </c>
      <c r="AN5330" t="s">
        <v>63</v>
      </c>
      <c r="AO5330" t="s">
        <v>64</v>
      </c>
      <c r="AP5330" t="s">
        <v>168</v>
      </c>
      <c r="AQ5330" t="s">
        <v>169</v>
      </c>
      <c r="AR5330" t="s">
        <v>67</v>
      </c>
      <c r="AS5330" t="s">
        <v>68</v>
      </c>
      <c r="AT5330" t="s">
        <v>69</v>
      </c>
      <c r="AU5330">
        <v>51</v>
      </c>
      <c r="AV5330">
        <v>22</v>
      </c>
      <c r="AW5330">
        <f>YEAR(ChinookMusic[[#This Row],[invoiceDate]])</f>
        <v>2011</v>
      </c>
      <c r="AX5330" t="str">
        <f>TEXT(ChinookMusic[[#This Row],[invoiceDate]],"MMMM")</f>
        <v>December</v>
      </c>
    </row>
    <row r="5331" spans="1:50" x14ac:dyDescent="0.3">
      <c r="A5331">
        <v>90</v>
      </c>
      <c r="B5331" t="s">
        <v>392</v>
      </c>
      <c r="C5331">
        <v>105</v>
      </c>
      <c r="D5331" t="s">
        <v>914</v>
      </c>
      <c r="E5331">
        <v>1325</v>
      </c>
      <c r="F5331" t="s">
        <v>3186</v>
      </c>
      <c r="G5331" t="s">
        <v>916</v>
      </c>
      <c r="H5331">
        <v>255582</v>
      </c>
      <c r="I5331">
        <v>0.99</v>
      </c>
      <c r="J5331">
        <v>1</v>
      </c>
      <c r="K5331" t="s">
        <v>78</v>
      </c>
      <c r="L5331">
        <v>3</v>
      </c>
      <c r="M5331" t="s">
        <v>137</v>
      </c>
      <c r="N5331">
        <v>5</v>
      </c>
      <c r="O5331" t="s">
        <v>70</v>
      </c>
      <c r="P5331">
        <v>1939</v>
      </c>
      <c r="Q5331">
        <v>1</v>
      </c>
      <c r="R5331">
        <v>358</v>
      </c>
      <c r="S5331">
        <v>52</v>
      </c>
      <c r="T5331" s="3">
        <v>41395</v>
      </c>
      <c r="U5331" t="s">
        <v>188</v>
      </c>
      <c r="V5331" t="s">
        <v>189</v>
      </c>
      <c r="W5331" t="s">
        <v>190</v>
      </c>
      <c r="X5331">
        <v>1.98</v>
      </c>
      <c r="Y5331">
        <v>52</v>
      </c>
      <c r="Z5331" t="s">
        <v>191</v>
      </c>
      <c r="AA5331" t="s">
        <v>192</v>
      </c>
      <c r="AB5331" t="s">
        <v>188</v>
      </c>
      <c r="AC5331" t="s">
        <v>189</v>
      </c>
      <c r="AD5331" t="s">
        <v>190</v>
      </c>
      <c r="AE5331" t="s">
        <v>193</v>
      </c>
      <c r="AF5331">
        <v>3</v>
      </c>
      <c r="AG5331">
        <v>3</v>
      </c>
      <c r="AH5331" t="s">
        <v>165</v>
      </c>
      <c r="AI5331" t="s">
        <v>166</v>
      </c>
      <c r="AJ5331" t="s">
        <v>3280</v>
      </c>
      <c r="AK5331" t="s">
        <v>61</v>
      </c>
      <c r="AL5331">
        <v>2</v>
      </c>
      <c r="AM5331" t="s">
        <v>167</v>
      </c>
      <c r="AN5331" t="s">
        <v>63</v>
      </c>
      <c r="AO5331" t="s">
        <v>64</v>
      </c>
      <c r="AP5331" t="s">
        <v>168</v>
      </c>
      <c r="AQ5331" t="s">
        <v>169</v>
      </c>
      <c r="AR5331" t="s">
        <v>67</v>
      </c>
      <c r="AS5331" t="s">
        <v>68</v>
      </c>
      <c r="AT5331" t="s">
        <v>69</v>
      </c>
      <c r="AU5331">
        <v>51</v>
      </c>
      <c r="AV5331">
        <v>22</v>
      </c>
      <c r="AW5331">
        <f>YEAR(ChinookMusic[[#This Row],[invoiceDate]])</f>
        <v>2013</v>
      </c>
      <c r="AX5331" t="str">
        <f>TEXT(ChinookMusic[[#This Row],[invoiceDate]],"MMMM")</f>
        <v>May</v>
      </c>
    </row>
    <row r="5332" spans="1:50" x14ac:dyDescent="0.3">
      <c r="A5332">
        <v>90</v>
      </c>
      <c r="B5332" t="s">
        <v>392</v>
      </c>
      <c r="C5332">
        <v>105</v>
      </c>
      <c r="D5332" t="s">
        <v>914</v>
      </c>
      <c r="E5332">
        <v>1325</v>
      </c>
      <c r="F5332" t="s">
        <v>3186</v>
      </c>
      <c r="G5332" t="s">
        <v>916</v>
      </c>
      <c r="H5332">
        <v>255582</v>
      </c>
      <c r="I5332">
        <v>0.99</v>
      </c>
      <c r="J5332">
        <v>1</v>
      </c>
      <c r="K5332" t="s">
        <v>78</v>
      </c>
      <c r="L5332">
        <v>3</v>
      </c>
      <c r="M5332" t="s">
        <v>137</v>
      </c>
      <c r="N5332">
        <v>1</v>
      </c>
      <c r="O5332" t="s">
        <v>52</v>
      </c>
      <c r="P5332">
        <v>1939</v>
      </c>
      <c r="Q5332">
        <v>1</v>
      </c>
      <c r="R5332">
        <v>358</v>
      </c>
      <c r="S5332">
        <v>52</v>
      </c>
      <c r="T5332" s="3">
        <v>41395</v>
      </c>
      <c r="U5332" t="s">
        <v>188</v>
      </c>
      <c r="V5332" t="s">
        <v>189</v>
      </c>
      <c r="W5332" t="s">
        <v>190</v>
      </c>
      <c r="X5332">
        <v>1.98</v>
      </c>
      <c r="Y5332">
        <v>52</v>
      </c>
      <c r="Z5332" t="s">
        <v>191</v>
      </c>
      <c r="AA5332" t="s">
        <v>192</v>
      </c>
      <c r="AB5332" t="s">
        <v>188</v>
      </c>
      <c r="AC5332" t="s">
        <v>189</v>
      </c>
      <c r="AD5332" t="s">
        <v>190</v>
      </c>
      <c r="AE5332" t="s">
        <v>193</v>
      </c>
      <c r="AF5332">
        <v>3</v>
      </c>
      <c r="AG5332">
        <v>3</v>
      </c>
      <c r="AH5332" t="s">
        <v>165</v>
      </c>
      <c r="AI5332" t="s">
        <v>166</v>
      </c>
      <c r="AJ5332" t="s">
        <v>3280</v>
      </c>
      <c r="AK5332" t="s">
        <v>61</v>
      </c>
      <c r="AL5332">
        <v>2</v>
      </c>
      <c r="AM5332" t="s">
        <v>167</v>
      </c>
      <c r="AN5332" t="s">
        <v>63</v>
      </c>
      <c r="AO5332" t="s">
        <v>64</v>
      </c>
      <c r="AP5332" t="s">
        <v>168</v>
      </c>
      <c r="AQ5332" t="s">
        <v>169</v>
      </c>
      <c r="AR5332" t="s">
        <v>67</v>
      </c>
      <c r="AS5332" t="s">
        <v>68</v>
      </c>
      <c r="AT5332" t="s">
        <v>69</v>
      </c>
      <c r="AU5332">
        <v>51</v>
      </c>
      <c r="AV5332">
        <v>22</v>
      </c>
      <c r="AW5332">
        <f>YEAR(ChinookMusic[[#This Row],[invoiceDate]])</f>
        <v>2013</v>
      </c>
      <c r="AX5332" t="str">
        <f>TEXT(ChinookMusic[[#This Row],[invoiceDate]],"MMMM")</f>
        <v>May</v>
      </c>
    </row>
    <row r="5333" spans="1:50" x14ac:dyDescent="0.3">
      <c r="A5333">
        <v>90</v>
      </c>
      <c r="B5333" t="s">
        <v>392</v>
      </c>
      <c r="C5333">
        <v>105</v>
      </c>
      <c r="D5333" t="s">
        <v>914</v>
      </c>
      <c r="E5333">
        <v>1325</v>
      </c>
      <c r="F5333" t="s">
        <v>3186</v>
      </c>
      <c r="G5333" t="s">
        <v>916</v>
      </c>
      <c r="H5333">
        <v>255582</v>
      </c>
      <c r="I5333">
        <v>0.99</v>
      </c>
      <c r="J5333">
        <v>1</v>
      </c>
      <c r="K5333" t="s">
        <v>78</v>
      </c>
      <c r="L5333">
        <v>3</v>
      </c>
      <c r="M5333" t="s">
        <v>137</v>
      </c>
      <c r="N5333">
        <v>8</v>
      </c>
      <c r="O5333" t="s">
        <v>52</v>
      </c>
      <c r="P5333">
        <v>1939</v>
      </c>
      <c r="Q5333">
        <v>1</v>
      </c>
      <c r="R5333">
        <v>358</v>
      </c>
      <c r="S5333">
        <v>52</v>
      </c>
      <c r="T5333" s="3">
        <v>41395</v>
      </c>
      <c r="U5333" t="s">
        <v>188</v>
      </c>
      <c r="V5333" t="s">
        <v>189</v>
      </c>
      <c r="W5333" t="s">
        <v>190</v>
      </c>
      <c r="X5333">
        <v>1.98</v>
      </c>
      <c r="Y5333">
        <v>52</v>
      </c>
      <c r="Z5333" t="s">
        <v>191</v>
      </c>
      <c r="AA5333" t="s">
        <v>192</v>
      </c>
      <c r="AB5333" t="s">
        <v>188</v>
      </c>
      <c r="AC5333" t="s">
        <v>189</v>
      </c>
      <c r="AD5333" t="s">
        <v>190</v>
      </c>
      <c r="AE5333" t="s">
        <v>193</v>
      </c>
      <c r="AF5333">
        <v>3</v>
      </c>
      <c r="AG5333">
        <v>3</v>
      </c>
      <c r="AH5333" t="s">
        <v>165</v>
      </c>
      <c r="AI5333" t="s">
        <v>166</v>
      </c>
      <c r="AJ5333" t="s">
        <v>3280</v>
      </c>
      <c r="AK5333" t="s">
        <v>61</v>
      </c>
      <c r="AL5333">
        <v>2</v>
      </c>
      <c r="AM5333" t="s">
        <v>167</v>
      </c>
      <c r="AN5333" t="s">
        <v>63</v>
      </c>
      <c r="AO5333" t="s">
        <v>64</v>
      </c>
      <c r="AP5333" t="s">
        <v>168</v>
      </c>
      <c r="AQ5333" t="s">
        <v>169</v>
      </c>
      <c r="AR5333" t="s">
        <v>67</v>
      </c>
      <c r="AS5333" t="s">
        <v>68</v>
      </c>
      <c r="AT5333" t="s">
        <v>69</v>
      </c>
      <c r="AU5333">
        <v>51</v>
      </c>
      <c r="AV5333">
        <v>22</v>
      </c>
      <c r="AW5333">
        <f>YEAR(ChinookMusic[[#This Row],[invoiceDate]])</f>
        <v>2013</v>
      </c>
      <c r="AX5333" t="str">
        <f>TEXT(ChinookMusic[[#This Row],[invoiceDate]],"MMMM")</f>
        <v>May</v>
      </c>
    </row>
    <row r="5334" spans="1:50" x14ac:dyDescent="0.3">
      <c r="A5334">
        <v>90</v>
      </c>
      <c r="B5334" t="s">
        <v>392</v>
      </c>
      <c r="C5334">
        <v>105</v>
      </c>
      <c r="D5334" t="s">
        <v>914</v>
      </c>
      <c r="E5334">
        <v>1327</v>
      </c>
      <c r="F5334" t="s">
        <v>914</v>
      </c>
      <c r="G5334" t="s">
        <v>405</v>
      </c>
      <c r="H5334">
        <v>263941</v>
      </c>
      <c r="I5334">
        <v>0.99</v>
      </c>
      <c r="J5334">
        <v>1</v>
      </c>
      <c r="K5334" t="s">
        <v>78</v>
      </c>
      <c r="L5334">
        <v>3</v>
      </c>
      <c r="M5334" t="s">
        <v>137</v>
      </c>
      <c r="N5334">
        <v>5</v>
      </c>
      <c r="O5334" t="s">
        <v>70</v>
      </c>
      <c r="P5334">
        <v>1940</v>
      </c>
      <c r="Q5334">
        <v>1</v>
      </c>
      <c r="R5334">
        <v>358</v>
      </c>
      <c r="S5334">
        <v>52</v>
      </c>
      <c r="T5334" s="3">
        <v>41395</v>
      </c>
      <c r="U5334" t="s">
        <v>188</v>
      </c>
      <c r="V5334" t="s">
        <v>189</v>
      </c>
      <c r="W5334" t="s">
        <v>190</v>
      </c>
      <c r="X5334">
        <v>1.98</v>
      </c>
      <c r="Y5334">
        <v>52</v>
      </c>
      <c r="Z5334" t="s">
        <v>191</v>
      </c>
      <c r="AA5334" t="s">
        <v>192</v>
      </c>
      <c r="AB5334" t="s">
        <v>188</v>
      </c>
      <c r="AC5334" t="s">
        <v>189</v>
      </c>
      <c r="AD5334" t="s">
        <v>190</v>
      </c>
      <c r="AE5334" t="s">
        <v>193</v>
      </c>
      <c r="AF5334">
        <v>3</v>
      </c>
      <c r="AG5334">
        <v>3</v>
      </c>
      <c r="AH5334" t="s">
        <v>165</v>
      </c>
      <c r="AI5334" t="s">
        <v>166</v>
      </c>
      <c r="AJ5334" t="s">
        <v>3280</v>
      </c>
      <c r="AK5334" t="s">
        <v>61</v>
      </c>
      <c r="AL5334">
        <v>2</v>
      </c>
      <c r="AM5334" t="s">
        <v>167</v>
      </c>
      <c r="AN5334" t="s">
        <v>63</v>
      </c>
      <c r="AO5334" t="s">
        <v>64</v>
      </c>
      <c r="AP5334" t="s">
        <v>168</v>
      </c>
      <c r="AQ5334" t="s">
        <v>169</v>
      </c>
      <c r="AR5334" t="s">
        <v>67</v>
      </c>
      <c r="AS5334" t="s">
        <v>68</v>
      </c>
      <c r="AT5334" t="s">
        <v>69</v>
      </c>
      <c r="AU5334">
        <v>51</v>
      </c>
      <c r="AV5334">
        <v>22</v>
      </c>
      <c r="AW5334">
        <f>YEAR(ChinookMusic[[#This Row],[invoiceDate]])</f>
        <v>2013</v>
      </c>
      <c r="AX5334" t="str">
        <f>TEXT(ChinookMusic[[#This Row],[invoiceDate]],"MMMM")</f>
        <v>May</v>
      </c>
    </row>
    <row r="5335" spans="1:50" x14ac:dyDescent="0.3">
      <c r="A5335">
        <v>90</v>
      </c>
      <c r="B5335" t="s">
        <v>392</v>
      </c>
      <c r="C5335">
        <v>105</v>
      </c>
      <c r="D5335" t="s">
        <v>914</v>
      </c>
      <c r="E5335">
        <v>1327</v>
      </c>
      <c r="F5335" t="s">
        <v>914</v>
      </c>
      <c r="G5335" t="s">
        <v>405</v>
      </c>
      <c r="H5335">
        <v>263941</v>
      </c>
      <c r="I5335">
        <v>0.99</v>
      </c>
      <c r="J5335">
        <v>1</v>
      </c>
      <c r="K5335" t="s">
        <v>78</v>
      </c>
      <c r="L5335">
        <v>3</v>
      </c>
      <c r="M5335" t="s">
        <v>137</v>
      </c>
      <c r="N5335">
        <v>8</v>
      </c>
      <c r="O5335" t="s">
        <v>52</v>
      </c>
      <c r="P5335">
        <v>1940</v>
      </c>
      <c r="Q5335">
        <v>1</v>
      </c>
      <c r="R5335">
        <v>358</v>
      </c>
      <c r="S5335">
        <v>52</v>
      </c>
      <c r="T5335" s="3">
        <v>41395</v>
      </c>
      <c r="U5335" t="s">
        <v>188</v>
      </c>
      <c r="V5335" t="s">
        <v>189</v>
      </c>
      <c r="W5335" t="s">
        <v>190</v>
      </c>
      <c r="X5335">
        <v>1.98</v>
      </c>
      <c r="Y5335">
        <v>52</v>
      </c>
      <c r="Z5335" t="s">
        <v>191</v>
      </c>
      <c r="AA5335" t="s">
        <v>192</v>
      </c>
      <c r="AB5335" t="s">
        <v>188</v>
      </c>
      <c r="AC5335" t="s">
        <v>189</v>
      </c>
      <c r="AD5335" t="s">
        <v>190</v>
      </c>
      <c r="AE5335" t="s">
        <v>193</v>
      </c>
      <c r="AF5335">
        <v>3</v>
      </c>
      <c r="AG5335">
        <v>3</v>
      </c>
      <c r="AH5335" t="s">
        <v>165</v>
      </c>
      <c r="AI5335" t="s">
        <v>166</v>
      </c>
      <c r="AJ5335" t="s">
        <v>3280</v>
      </c>
      <c r="AK5335" t="s">
        <v>61</v>
      </c>
      <c r="AL5335">
        <v>2</v>
      </c>
      <c r="AM5335" t="s">
        <v>167</v>
      </c>
      <c r="AN5335" t="s">
        <v>63</v>
      </c>
      <c r="AO5335" t="s">
        <v>64</v>
      </c>
      <c r="AP5335" t="s">
        <v>168</v>
      </c>
      <c r="AQ5335" t="s">
        <v>169</v>
      </c>
      <c r="AR5335" t="s">
        <v>67</v>
      </c>
      <c r="AS5335" t="s">
        <v>68</v>
      </c>
      <c r="AT5335" t="s">
        <v>69</v>
      </c>
      <c r="AU5335">
        <v>51</v>
      </c>
      <c r="AV5335">
        <v>22</v>
      </c>
      <c r="AW5335">
        <f>YEAR(ChinookMusic[[#This Row],[invoiceDate]])</f>
        <v>2013</v>
      </c>
      <c r="AX5335" t="str">
        <f>TEXT(ChinookMusic[[#This Row],[invoiceDate]],"MMMM")</f>
        <v>May</v>
      </c>
    </row>
    <row r="5336" spans="1:50" x14ac:dyDescent="0.3">
      <c r="A5336">
        <v>90</v>
      </c>
      <c r="B5336" t="s">
        <v>392</v>
      </c>
      <c r="C5336">
        <v>105</v>
      </c>
      <c r="D5336" t="s">
        <v>914</v>
      </c>
      <c r="E5336">
        <v>1327</v>
      </c>
      <c r="F5336" t="s">
        <v>914</v>
      </c>
      <c r="G5336" t="s">
        <v>405</v>
      </c>
      <c r="H5336">
        <v>263941</v>
      </c>
      <c r="I5336">
        <v>0.99</v>
      </c>
      <c r="J5336">
        <v>1</v>
      </c>
      <c r="K5336" t="s">
        <v>78</v>
      </c>
      <c r="L5336">
        <v>3</v>
      </c>
      <c r="M5336" t="s">
        <v>137</v>
      </c>
      <c r="N5336">
        <v>1</v>
      </c>
      <c r="O5336" t="s">
        <v>52</v>
      </c>
      <c r="P5336">
        <v>1940</v>
      </c>
      <c r="Q5336">
        <v>1</v>
      </c>
      <c r="R5336">
        <v>358</v>
      </c>
      <c r="S5336">
        <v>52</v>
      </c>
      <c r="T5336" s="3">
        <v>41395</v>
      </c>
      <c r="U5336" t="s">
        <v>188</v>
      </c>
      <c r="V5336" t="s">
        <v>189</v>
      </c>
      <c r="W5336" t="s">
        <v>190</v>
      </c>
      <c r="X5336">
        <v>1.98</v>
      </c>
      <c r="Y5336">
        <v>52</v>
      </c>
      <c r="Z5336" t="s">
        <v>191</v>
      </c>
      <c r="AA5336" t="s">
        <v>192</v>
      </c>
      <c r="AB5336" t="s">
        <v>188</v>
      </c>
      <c r="AC5336" t="s">
        <v>189</v>
      </c>
      <c r="AD5336" t="s">
        <v>190</v>
      </c>
      <c r="AE5336" t="s">
        <v>193</v>
      </c>
      <c r="AF5336">
        <v>3</v>
      </c>
      <c r="AG5336">
        <v>3</v>
      </c>
      <c r="AH5336" t="s">
        <v>165</v>
      </c>
      <c r="AI5336" t="s">
        <v>166</v>
      </c>
      <c r="AJ5336" t="s">
        <v>3280</v>
      </c>
      <c r="AK5336" t="s">
        <v>61</v>
      </c>
      <c r="AL5336">
        <v>2</v>
      </c>
      <c r="AM5336" t="s">
        <v>167</v>
      </c>
      <c r="AN5336" t="s">
        <v>63</v>
      </c>
      <c r="AO5336" t="s">
        <v>64</v>
      </c>
      <c r="AP5336" t="s">
        <v>168</v>
      </c>
      <c r="AQ5336" t="s">
        <v>169</v>
      </c>
      <c r="AR5336" t="s">
        <v>67</v>
      </c>
      <c r="AS5336" t="s">
        <v>68</v>
      </c>
      <c r="AT5336" t="s">
        <v>69</v>
      </c>
      <c r="AU5336">
        <v>51</v>
      </c>
      <c r="AV5336">
        <v>22</v>
      </c>
      <c r="AW5336">
        <f>YEAR(ChinookMusic[[#This Row],[invoiceDate]])</f>
        <v>2013</v>
      </c>
      <c r="AX5336" t="str">
        <f>TEXT(ChinookMusic[[#This Row],[invoiceDate]],"MMMM")</f>
        <v>May</v>
      </c>
    </row>
    <row r="5337" spans="1:50" x14ac:dyDescent="0.3">
      <c r="A5337">
        <v>126</v>
      </c>
      <c r="B5337" t="s">
        <v>1038</v>
      </c>
      <c r="C5337">
        <v>192</v>
      </c>
      <c r="D5337" t="s">
        <v>1038</v>
      </c>
      <c r="E5337">
        <v>2351</v>
      </c>
      <c r="F5337" t="s">
        <v>3187</v>
      </c>
      <c r="G5337" t="s">
        <v>73</v>
      </c>
      <c r="H5337">
        <v>134896</v>
      </c>
      <c r="I5337">
        <v>0.99</v>
      </c>
      <c r="J5337">
        <v>1</v>
      </c>
      <c r="K5337" t="s">
        <v>78</v>
      </c>
      <c r="L5337">
        <v>1</v>
      </c>
      <c r="M5337" t="s">
        <v>51</v>
      </c>
      <c r="N5337">
        <v>8</v>
      </c>
      <c r="O5337" t="s">
        <v>52</v>
      </c>
      <c r="P5337">
        <v>965</v>
      </c>
      <c r="Q5337">
        <v>1</v>
      </c>
      <c r="R5337">
        <v>179</v>
      </c>
      <c r="S5337">
        <v>20</v>
      </c>
      <c r="T5337" s="3">
        <v>40594</v>
      </c>
      <c r="U5337" t="s">
        <v>741</v>
      </c>
      <c r="V5337" t="s">
        <v>742</v>
      </c>
      <c r="W5337" t="s">
        <v>140</v>
      </c>
      <c r="X5337">
        <v>8.91</v>
      </c>
      <c r="Y5337">
        <v>20</v>
      </c>
      <c r="Z5337" t="s">
        <v>743</v>
      </c>
      <c r="AA5337" t="s">
        <v>744</v>
      </c>
      <c r="AB5337" t="s">
        <v>741</v>
      </c>
      <c r="AC5337" t="s">
        <v>742</v>
      </c>
      <c r="AD5337" t="s">
        <v>140</v>
      </c>
      <c r="AE5337" t="s">
        <v>745</v>
      </c>
      <c r="AF5337">
        <v>4</v>
      </c>
      <c r="AG5337">
        <v>4</v>
      </c>
      <c r="AH5337" t="s">
        <v>85</v>
      </c>
      <c r="AI5337" t="s">
        <v>86</v>
      </c>
      <c r="AJ5337" t="s">
        <v>3280</v>
      </c>
      <c r="AK5337" t="s">
        <v>61</v>
      </c>
      <c r="AL5337">
        <v>2</v>
      </c>
      <c r="AM5337" t="s">
        <v>87</v>
      </c>
      <c r="AN5337" t="s">
        <v>63</v>
      </c>
      <c r="AO5337" t="s">
        <v>64</v>
      </c>
      <c r="AP5337" t="s">
        <v>88</v>
      </c>
      <c r="AQ5337" t="s">
        <v>89</v>
      </c>
      <c r="AR5337" t="s">
        <v>67</v>
      </c>
      <c r="AS5337" t="s">
        <v>68</v>
      </c>
      <c r="AT5337" t="s">
        <v>69</v>
      </c>
      <c r="AU5337">
        <v>77</v>
      </c>
      <c r="AV5337">
        <v>21</v>
      </c>
      <c r="AW5337">
        <f>YEAR(ChinookMusic[[#This Row],[invoiceDate]])</f>
        <v>2011</v>
      </c>
      <c r="AX5337" t="str">
        <f>TEXT(ChinookMusic[[#This Row],[invoiceDate]],"MMMM")</f>
        <v>February</v>
      </c>
    </row>
    <row r="5338" spans="1:50" x14ac:dyDescent="0.3">
      <c r="A5338">
        <v>126</v>
      </c>
      <c r="B5338" t="s">
        <v>1038</v>
      </c>
      <c r="C5338">
        <v>192</v>
      </c>
      <c r="D5338" t="s">
        <v>1038</v>
      </c>
      <c r="E5338">
        <v>2351</v>
      </c>
      <c r="F5338" t="s">
        <v>3187</v>
      </c>
      <c r="G5338" t="s">
        <v>73</v>
      </c>
      <c r="H5338">
        <v>134896</v>
      </c>
      <c r="I5338">
        <v>0.99</v>
      </c>
      <c r="J5338">
        <v>1</v>
      </c>
      <c r="K5338" t="s">
        <v>78</v>
      </c>
      <c r="L5338">
        <v>1</v>
      </c>
      <c r="M5338" t="s">
        <v>51</v>
      </c>
      <c r="N5338">
        <v>1</v>
      </c>
      <c r="O5338" t="s">
        <v>52</v>
      </c>
      <c r="P5338">
        <v>965</v>
      </c>
      <c r="Q5338">
        <v>1</v>
      </c>
      <c r="R5338">
        <v>179</v>
      </c>
      <c r="S5338">
        <v>20</v>
      </c>
      <c r="T5338" s="3">
        <v>40594</v>
      </c>
      <c r="U5338" t="s">
        <v>741</v>
      </c>
      <c r="V5338" t="s">
        <v>742</v>
      </c>
      <c r="W5338" t="s">
        <v>140</v>
      </c>
      <c r="X5338">
        <v>8.91</v>
      </c>
      <c r="Y5338">
        <v>20</v>
      </c>
      <c r="Z5338" t="s">
        <v>743</v>
      </c>
      <c r="AA5338" t="s">
        <v>744</v>
      </c>
      <c r="AB5338" t="s">
        <v>741</v>
      </c>
      <c r="AC5338" t="s">
        <v>742</v>
      </c>
      <c r="AD5338" t="s">
        <v>140</v>
      </c>
      <c r="AE5338" t="s">
        <v>745</v>
      </c>
      <c r="AF5338">
        <v>4</v>
      </c>
      <c r="AG5338">
        <v>4</v>
      </c>
      <c r="AH5338" t="s">
        <v>85</v>
      </c>
      <c r="AI5338" t="s">
        <v>86</v>
      </c>
      <c r="AJ5338" t="s">
        <v>3280</v>
      </c>
      <c r="AK5338" t="s">
        <v>61</v>
      </c>
      <c r="AL5338">
        <v>2</v>
      </c>
      <c r="AM5338" t="s">
        <v>87</v>
      </c>
      <c r="AN5338" t="s">
        <v>63</v>
      </c>
      <c r="AO5338" t="s">
        <v>64</v>
      </c>
      <c r="AP5338" t="s">
        <v>88</v>
      </c>
      <c r="AQ5338" t="s">
        <v>89</v>
      </c>
      <c r="AR5338" t="s">
        <v>67</v>
      </c>
      <c r="AS5338" t="s">
        <v>68</v>
      </c>
      <c r="AT5338" t="s">
        <v>69</v>
      </c>
      <c r="AU5338">
        <v>77</v>
      </c>
      <c r="AV5338">
        <v>21</v>
      </c>
      <c r="AW5338">
        <f>YEAR(ChinookMusic[[#This Row],[invoiceDate]])</f>
        <v>2011</v>
      </c>
      <c r="AX5338" t="str">
        <f>TEXT(ChinookMusic[[#This Row],[invoiceDate]],"MMMM")</f>
        <v>February</v>
      </c>
    </row>
    <row r="5339" spans="1:50" x14ac:dyDescent="0.3">
      <c r="A5339">
        <v>127</v>
      </c>
      <c r="B5339" t="s">
        <v>659</v>
      </c>
      <c r="C5339">
        <v>194</v>
      </c>
      <c r="D5339" t="s">
        <v>2045</v>
      </c>
      <c r="E5339">
        <v>2387</v>
      </c>
      <c r="F5339" t="s">
        <v>3188</v>
      </c>
      <c r="G5339" t="s">
        <v>2047</v>
      </c>
      <c r="H5339">
        <v>208509</v>
      </c>
      <c r="I5339">
        <v>0.99</v>
      </c>
      <c r="J5339">
        <v>1</v>
      </c>
      <c r="K5339" t="s">
        <v>78</v>
      </c>
      <c r="L5339">
        <v>1</v>
      </c>
      <c r="M5339" t="s">
        <v>51</v>
      </c>
      <c r="N5339">
        <v>8</v>
      </c>
      <c r="O5339" t="s">
        <v>52</v>
      </c>
      <c r="P5339">
        <v>971</v>
      </c>
      <c r="Q5339">
        <v>1</v>
      </c>
      <c r="R5339">
        <v>179</v>
      </c>
      <c r="S5339">
        <v>20</v>
      </c>
      <c r="T5339" s="3">
        <v>40594</v>
      </c>
      <c r="U5339" t="s">
        <v>741</v>
      </c>
      <c r="V5339" t="s">
        <v>742</v>
      </c>
      <c r="W5339" t="s">
        <v>140</v>
      </c>
      <c r="X5339">
        <v>8.91</v>
      </c>
      <c r="Y5339">
        <v>20</v>
      </c>
      <c r="Z5339" t="s">
        <v>743</v>
      </c>
      <c r="AA5339" t="s">
        <v>744</v>
      </c>
      <c r="AB5339" t="s">
        <v>741</v>
      </c>
      <c r="AC5339" t="s">
        <v>742</v>
      </c>
      <c r="AD5339" t="s">
        <v>140</v>
      </c>
      <c r="AE5339" t="s">
        <v>745</v>
      </c>
      <c r="AF5339">
        <v>4</v>
      </c>
      <c r="AG5339">
        <v>4</v>
      </c>
      <c r="AH5339" t="s">
        <v>85</v>
      </c>
      <c r="AI5339" t="s">
        <v>86</v>
      </c>
      <c r="AJ5339" t="s">
        <v>3280</v>
      </c>
      <c r="AK5339" t="s">
        <v>61</v>
      </c>
      <c r="AL5339">
        <v>2</v>
      </c>
      <c r="AM5339" t="s">
        <v>87</v>
      </c>
      <c r="AN5339" t="s">
        <v>63</v>
      </c>
      <c r="AO5339" t="s">
        <v>64</v>
      </c>
      <c r="AP5339" t="s">
        <v>88</v>
      </c>
      <c r="AQ5339" t="s">
        <v>89</v>
      </c>
      <c r="AR5339" t="s">
        <v>67</v>
      </c>
      <c r="AS5339" t="s">
        <v>68</v>
      </c>
      <c r="AT5339" t="s">
        <v>69</v>
      </c>
      <c r="AU5339">
        <v>77</v>
      </c>
      <c r="AV5339">
        <v>21</v>
      </c>
      <c r="AW5339">
        <f>YEAR(ChinookMusic[[#This Row],[invoiceDate]])</f>
        <v>2011</v>
      </c>
      <c r="AX5339" t="str">
        <f>TEXT(ChinookMusic[[#This Row],[invoiceDate]],"MMMM")</f>
        <v>February</v>
      </c>
    </row>
    <row r="5340" spans="1:50" x14ac:dyDescent="0.3">
      <c r="A5340">
        <v>127</v>
      </c>
      <c r="B5340" t="s">
        <v>659</v>
      </c>
      <c r="C5340">
        <v>194</v>
      </c>
      <c r="D5340" t="s">
        <v>2045</v>
      </c>
      <c r="E5340">
        <v>2387</v>
      </c>
      <c r="F5340" t="s">
        <v>3188</v>
      </c>
      <c r="G5340" t="s">
        <v>2047</v>
      </c>
      <c r="H5340">
        <v>208509</v>
      </c>
      <c r="I5340">
        <v>0.99</v>
      </c>
      <c r="J5340">
        <v>1</v>
      </c>
      <c r="K5340" t="s">
        <v>78</v>
      </c>
      <c r="L5340">
        <v>1</v>
      </c>
      <c r="M5340" t="s">
        <v>51</v>
      </c>
      <c r="N5340">
        <v>1</v>
      </c>
      <c r="O5340" t="s">
        <v>52</v>
      </c>
      <c r="P5340">
        <v>971</v>
      </c>
      <c r="Q5340">
        <v>1</v>
      </c>
      <c r="R5340">
        <v>179</v>
      </c>
      <c r="S5340">
        <v>20</v>
      </c>
      <c r="T5340" s="3">
        <v>40594</v>
      </c>
      <c r="U5340" t="s">
        <v>741</v>
      </c>
      <c r="V5340" t="s">
        <v>742</v>
      </c>
      <c r="W5340" t="s">
        <v>140</v>
      </c>
      <c r="X5340">
        <v>8.91</v>
      </c>
      <c r="Y5340">
        <v>20</v>
      </c>
      <c r="Z5340" t="s">
        <v>743</v>
      </c>
      <c r="AA5340" t="s">
        <v>744</v>
      </c>
      <c r="AB5340" t="s">
        <v>741</v>
      </c>
      <c r="AC5340" t="s">
        <v>742</v>
      </c>
      <c r="AD5340" t="s">
        <v>140</v>
      </c>
      <c r="AE5340" t="s">
        <v>745</v>
      </c>
      <c r="AF5340">
        <v>4</v>
      </c>
      <c r="AG5340">
        <v>4</v>
      </c>
      <c r="AH5340" t="s">
        <v>85</v>
      </c>
      <c r="AI5340" t="s">
        <v>86</v>
      </c>
      <c r="AJ5340" t="s">
        <v>3280</v>
      </c>
      <c r="AK5340" t="s">
        <v>61</v>
      </c>
      <c r="AL5340">
        <v>2</v>
      </c>
      <c r="AM5340" t="s">
        <v>87</v>
      </c>
      <c r="AN5340" t="s">
        <v>63</v>
      </c>
      <c r="AO5340" t="s">
        <v>64</v>
      </c>
      <c r="AP5340" t="s">
        <v>88</v>
      </c>
      <c r="AQ5340" t="s">
        <v>89</v>
      </c>
      <c r="AR5340" t="s">
        <v>67</v>
      </c>
      <c r="AS5340" t="s">
        <v>68</v>
      </c>
      <c r="AT5340" t="s">
        <v>69</v>
      </c>
      <c r="AU5340">
        <v>77</v>
      </c>
      <c r="AV5340">
        <v>21</v>
      </c>
      <c r="AW5340">
        <f>YEAR(ChinookMusic[[#This Row],[invoiceDate]])</f>
        <v>2011</v>
      </c>
      <c r="AX5340" t="str">
        <f>TEXT(ChinookMusic[[#This Row],[invoiceDate]],"MMMM")</f>
        <v>February</v>
      </c>
    </row>
    <row r="5341" spans="1:50" x14ac:dyDescent="0.3">
      <c r="A5341">
        <v>126</v>
      </c>
      <c r="B5341" t="s">
        <v>1038</v>
      </c>
      <c r="C5341">
        <v>192</v>
      </c>
      <c r="D5341" t="s">
        <v>1038</v>
      </c>
      <c r="E5341">
        <v>2357</v>
      </c>
      <c r="F5341" t="s">
        <v>3189</v>
      </c>
      <c r="G5341" t="s">
        <v>73</v>
      </c>
      <c r="H5341">
        <v>231836</v>
      </c>
      <c r="I5341">
        <v>0.99</v>
      </c>
      <c r="J5341">
        <v>1</v>
      </c>
      <c r="K5341" t="s">
        <v>78</v>
      </c>
      <c r="L5341">
        <v>1</v>
      </c>
      <c r="M5341" t="s">
        <v>51</v>
      </c>
      <c r="N5341">
        <v>1</v>
      </c>
      <c r="O5341" t="s">
        <v>52</v>
      </c>
      <c r="P5341">
        <v>966</v>
      </c>
      <c r="Q5341">
        <v>1</v>
      </c>
      <c r="R5341">
        <v>179</v>
      </c>
      <c r="S5341">
        <v>20</v>
      </c>
      <c r="T5341" s="3">
        <v>40594</v>
      </c>
      <c r="U5341" t="s">
        <v>741</v>
      </c>
      <c r="V5341" t="s">
        <v>742</v>
      </c>
      <c r="W5341" t="s">
        <v>140</v>
      </c>
      <c r="X5341">
        <v>8.91</v>
      </c>
      <c r="Y5341">
        <v>20</v>
      </c>
      <c r="Z5341" t="s">
        <v>743</v>
      </c>
      <c r="AA5341" t="s">
        <v>744</v>
      </c>
      <c r="AB5341" t="s">
        <v>741</v>
      </c>
      <c r="AC5341" t="s">
        <v>742</v>
      </c>
      <c r="AD5341" t="s">
        <v>140</v>
      </c>
      <c r="AE5341" t="s">
        <v>745</v>
      </c>
      <c r="AF5341">
        <v>4</v>
      </c>
      <c r="AG5341">
        <v>4</v>
      </c>
      <c r="AH5341" t="s">
        <v>85</v>
      </c>
      <c r="AI5341" t="s">
        <v>86</v>
      </c>
      <c r="AJ5341" t="s">
        <v>3280</v>
      </c>
      <c r="AK5341" t="s">
        <v>61</v>
      </c>
      <c r="AL5341">
        <v>2</v>
      </c>
      <c r="AM5341" t="s">
        <v>87</v>
      </c>
      <c r="AN5341" t="s">
        <v>63</v>
      </c>
      <c r="AO5341" t="s">
        <v>64</v>
      </c>
      <c r="AP5341" t="s">
        <v>88</v>
      </c>
      <c r="AQ5341" t="s">
        <v>89</v>
      </c>
      <c r="AR5341" t="s">
        <v>67</v>
      </c>
      <c r="AS5341" t="s">
        <v>68</v>
      </c>
      <c r="AT5341" t="s">
        <v>69</v>
      </c>
      <c r="AU5341">
        <v>77</v>
      </c>
      <c r="AV5341">
        <v>21</v>
      </c>
      <c r="AW5341">
        <f>YEAR(ChinookMusic[[#This Row],[invoiceDate]])</f>
        <v>2011</v>
      </c>
      <c r="AX5341" t="str">
        <f>TEXT(ChinookMusic[[#This Row],[invoiceDate]],"MMMM")</f>
        <v>February</v>
      </c>
    </row>
    <row r="5342" spans="1:50" x14ac:dyDescent="0.3">
      <c r="A5342">
        <v>126</v>
      </c>
      <c r="B5342" t="s">
        <v>1038</v>
      </c>
      <c r="C5342">
        <v>192</v>
      </c>
      <c r="D5342" t="s">
        <v>1038</v>
      </c>
      <c r="E5342">
        <v>2357</v>
      </c>
      <c r="F5342" t="s">
        <v>3189</v>
      </c>
      <c r="G5342" t="s">
        <v>73</v>
      </c>
      <c r="H5342">
        <v>231836</v>
      </c>
      <c r="I5342">
        <v>0.99</v>
      </c>
      <c r="J5342">
        <v>1</v>
      </c>
      <c r="K5342" t="s">
        <v>78</v>
      </c>
      <c r="L5342">
        <v>1</v>
      </c>
      <c r="M5342" t="s">
        <v>51</v>
      </c>
      <c r="N5342">
        <v>8</v>
      </c>
      <c r="O5342" t="s">
        <v>52</v>
      </c>
      <c r="P5342">
        <v>966</v>
      </c>
      <c r="Q5342">
        <v>1</v>
      </c>
      <c r="R5342">
        <v>179</v>
      </c>
      <c r="S5342">
        <v>20</v>
      </c>
      <c r="T5342" s="3">
        <v>40594</v>
      </c>
      <c r="U5342" t="s">
        <v>741</v>
      </c>
      <c r="V5342" t="s">
        <v>742</v>
      </c>
      <c r="W5342" t="s">
        <v>140</v>
      </c>
      <c r="X5342">
        <v>8.91</v>
      </c>
      <c r="Y5342">
        <v>20</v>
      </c>
      <c r="Z5342" t="s">
        <v>743</v>
      </c>
      <c r="AA5342" t="s">
        <v>744</v>
      </c>
      <c r="AB5342" t="s">
        <v>741</v>
      </c>
      <c r="AC5342" t="s">
        <v>742</v>
      </c>
      <c r="AD5342" t="s">
        <v>140</v>
      </c>
      <c r="AE5342" t="s">
        <v>745</v>
      </c>
      <c r="AF5342">
        <v>4</v>
      </c>
      <c r="AG5342">
        <v>4</v>
      </c>
      <c r="AH5342" t="s">
        <v>85</v>
      </c>
      <c r="AI5342" t="s">
        <v>86</v>
      </c>
      <c r="AJ5342" t="s">
        <v>3280</v>
      </c>
      <c r="AK5342" t="s">
        <v>61</v>
      </c>
      <c r="AL5342">
        <v>2</v>
      </c>
      <c r="AM5342" t="s">
        <v>87</v>
      </c>
      <c r="AN5342" t="s">
        <v>63</v>
      </c>
      <c r="AO5342" t="s">
        <v>64</v>
      </c>
      <c r="AP5342" t="s">
        <v>88</v>
      </c>
      <c r="AQ5342" t="s">
        <v>89</v>
      </c>
      <c r="AR5342" t="s">
        <v>67</v>
      </c>
      <c r="AS5342" t="s">
        <v>68</v>
      </c>
      <c r="AT5342" t="s">
        <v>69</v>
      </c>
      <c r="AU5342">
        <v>77</v>
      </c>
      <c r="AV5342">
        <v>21</v>
      </c>
      <c r="AW5342">
        <f>YEAR(ChinookMusic[[#This Row],[invoiceDate]])</f>
        <v>2011</v>
      </c>
      <c r="AX5342" t="str">
        <f>TEXT(ChinookMusic[[#This Row],[invoiceDate]],"MMMM")</f>
        <v>February</v>
      </c>
    </row>
    <row r="5343" spans="1:50" x14ac:dyDescent="0.3">
      <c r="A5343">
        <v>127</v>
      </c>
      <c r="B5343" t="s">
        <v>659</v>
      </c>
      <c r="C5343">
        <v>193</v>
      </c>
      <c r="D5343" t="s">
        <v>2058</v>
      </c>
      <c r="E5343">
        <v>2363</v>
      </c>
      <c r="F5343" t="s">
        <v>3190</v>
      </c>
      <c r="G5343" t="s">
        <v>662</v>
      </c>
      <c r="H5343">
        <v>244506</v>
      </c>
      <c r="I5343">
        <v>0.99</v>
      </c>
      <c r="J5343">
        <v>1</v>
      </c>
      <c r="K5343" t="s">
        <v>78</v>
      </c>
      <c r="L5343">
        <v>4</v>
      </c>
      <c r="M5343" t="s">
        <v>146</v>
      </c>
      <c r="N5343">
        <v>1</v>
      </c>
      <c r="O5343" t="s">
        <v>52</v>
      </c>
      <c r="P5343">
        <v>967</v>
      </c>
      <c r="Q5343">
        <v>1</v>
      </c>
      <c r="R5343">
        <v>179</v>
      </c>
      <c r="S5343">
        <v>20</v>
      </c>
      <c r="T5343" s="3">
        <v>40594</v>
      </c>
      <c r="U5343" t="s">
        <v>741</v>
      </c>
      <c r="V5343" t="s">
        <v>742</v>
      </c>
      <c r="W5343" t="s">
        <v>140</v>
      </c>
      <c r="X5343">
        <v>8.91</v>
      </c>
      <c r="Y5343">
        <v>20</v>
      </c>
      <c r="Z5343" t="s">
        <v>743</v>
      </c>
      <c r="AA5343" t="s">
        <v>744</v>
      </c>
      <c r="AB5343" t="s">
        <v>741</v>
      </c>
      <c r="AC5343" t="s">
        <v>742</v>
      </c>
      <c r="AD5343" t="s">
        <v>140</v>
      </c>
      <c r="AE5343" t="s">
        <v>745</v>
      </c>
      <c r="AF5343">
        <v>4</v>
      </c>
      <c r="AG5343">
        <v>4</v>
      </c>
      <c r="AH5343" t="s">
        <v>85</v>
      </c>
      <c r="AI5343" t="s">
        <v>86</v>
      </c>
      <c r="AJ5343" t="s">
        <v>3280</v>
      </c>
      <c r="AK5343" t="s">
        <v>61</v>
      </c>
      <c r="AL5343">
        <v>2</v>
      </c>
      <c r="AM5343" t="s">
        <v>87</v>
      </c>
      <c r="AN5343" t="s">
        <v>63</v>
      </c>
      <c r="AO5343" t="s">
        <v>64</v>
      </c>
      <c r="AP5343" t="s">
        <v>88</v>
      </c>
      <c r="AQ5343" t="s">
        <v>89</v>
      </c>
      <c r="AR5343" t="s">
        <v>67</v>
      </c>
      <c r="AS5343" t="s">
        <v>68</v>
      </c>
      <c r="AT5343" t="s">
        <v>69</v>
      </c>
      <c r="AU5343">
        <v>77</v>
      </c>
      <c r="AV5343">
        <v>21</v>
      </c>
      <c r="AW5343">
        <f>YEAR(ChinookMusic[[#This Row],[invoiceDate]])</f>
        <v>2011</v>
      </c>
      <c r="AX5343" t="str">
        <f>TEXT(ChinookMusic[[#This Row],[invoiceDate]],"MMMM")</f>
        <v>February</v>
      </c>
    </row>
    <row r="5344" spans="1:50" x14ac:dyDescent="0.3">
      <c r="A5344">
        <v>127</v>
      </c>
      <c r="B5344" t="s">
        <v>659</v>
      </c>
      <c r="C5344">
        <v>193</v>
      </c>
      <c r="D5344" t="s">
        <v>2058</v>
      </c>
      <c r="E5344">
        <v>2363</v>
      </c>
      <c r="F5344" t="s">
        <v>3190</v>
      </c>
      <c r="G5344" t="s">
        <v>662</v>
      </c>
      <c r="H5344">
        <v>244506</v>
      </c>
      <c r="I5344">
        <v>0.99</v>
      </c>
      <c r="J5344">
        <v>1</v>
      </c>
      <c r="K5344" t="s">
        <v>78</v>
      </c>
      <c r="L5344">
        <v>4</v>
      </c>
      <c r="M5344" t="s">
        <v>146</v>
      </c>
      <c r="N5344">
        <v>5</v>
      </c>
      <c r="O5344" t="s">
        <v>70</v>
      </c>
      <c r="P5344">
        <v>967</v>
      </c>
      <c r="Q5344">
        <v>1</v>
      </c>
      <c r="R5344">
        <v>179</v>
      </c>
      <c r="S5344">
        <v>20</v>
      </c>
      <c r="T5344" s="3">
        <v>40594</v>
      </c>
      <c r="U5344" t="s">
        <v>741</v>
      </c>
      <c r="V5344" t="s">
        <v>742</v>
      </c>
      <c r="W5344" t="s">
        <v>140</v>
      </c>
      <c r="X5344">
        <v>8.91</v>
      </c>
      <c r="Y5344">
        <v>20</v>
      </c>
      <c r="Z5344" t="s">
        <v>743</v>
      </c>
      <c r="AA5344" t="s">
        <v>744</v>
      </c>
      <c r="AB5344" t="s">
        <v>741</v>
      </c>
      <c r="AC5344" t="s">
        <v>742</v>
      </c>
      <c r="AD5344" t="s">
        <v>140</v>
      </c>
      <c r="AE5344" t="s">
        <v>745</v>
      </c>
      <c r="AF5344">
        <v>4</v>
      </c>
      <c r="AG5344">
        <v>4</v>
      </c>
      <c r="AH5344" t="s">
        <v>85</v>
      </c>
      <c r="AI5344" t="s">
        <v>86</v>
      </c>
      <c r="AJ5344" t="s">
        <v>3280</v>
      </c>
      <c r="AK5344" t="s">
        <v>61</v>
      </c>
      <c r="AL5344">
        <v>2</v>
      </c>
      <c r="AM5344" t="s">
        <v>87</v>
      </c>
      <c r="AN5344" t="s">
        <v>63</v>
      </c>
      <c r="AO5344" t="s">
        <v>64</v>
      </c>
      <c r="AP5344" t="s">
        <v>88</v>
      </c>
      <c r="AQ5344" t="s">
        <v>89</v>
      </c>
      <c r="AR5344" t="s">
        <v>67</v>
      </c>
      <c r="AS5344" t="s">
        <v>68</v>
      </c>
      <c r="AT5344" t="s">
        <v>69</v>
      </c>
      <c r="AU5344">
        <v>77</v>
      </c>
      <c r="AV5344">
        <v>21</v>
      </c>
      <c r="AW5344">
        <f>YEAR(ChinookMusic[[#This Row],[invoiceDate]])</f>
        <v>2011</v>
      </c>
      <c r="AX5344" t="str">
        <f>TEXT(ChinookMusic[[#This Row],[invoiceDate]],"MMMM")</f>
        <v>February</v>
      </c>
    </row>
    <row r="5345" spans="1:50" x14ac:dyDescent="0.3">
      <c r="A5345">
        <v>127</v>
      </c>
      <c r="B5345" t="s">
        <v>659</v>
      </c>
      <c r="C5345">
        <v>193</v>
      </c>
      <c r="D5345" t="s">
        <v>2058</v>
      </c>
      <c r="E5345">
        <v>2363</v>
      </c>
      <c r="F5345" t="s">
        <v>3190</v>
      </c>
      <c r="G5345" t="s">
        <v>662</v>
      </c>
      <c r="H5345">
        <v>244506</v>
      </c>
      <c r="I5345">
        <v>0.99</v>
      </c>
      <c r="J5345">
        <v>1</v>
      </c>
      <c r="K5345" t="s">
        <v>78</v>
      </c>
      <c r="L5345">
        <v>4</v>
      </c>
      <c r="M5345" t="s">
        <v>146</v>
      </c>
      <c r="N5345">
        <v>8</v>
      </c>
      <c r="O5345" t="s">
        <v>52</v>
      </c>
      <c r="P5345">
        <v>967</v>
      </c>
      <c r="Q5345">
        <v>1</v>
      </c>
      <c r="R5345">
        <v>179</v>
      </c>
      <c r="S5345">
        <v>20</v>
      </c>
      <c r="T5345" s="3">
        <v>40594</v>
      </c>
      <c r="U5345" t="s">
        <v>741</v>
      </c>
      <c r="V5345" t="s">
        <v>742</v>
      </c>
      <c r="W5345" t="s">
        <v>140</v>
      </c>
      <c r="X5345">
        <v>8.91</v>
      </c>
      <c r="Y5345">
        <v>20</v>
      </c>
      <c r="Z5345" t="s">
        <v>743</v>
      </c>
      <c r="AA5345" t="s">
        <v>744</v>
      </c>
      <c r="AB5345" t="s">
        <v>741</v>
      </c>
      <c r="AC5345" t="s">
        <v>742</v>
      </c>
      <c r="AD5345" t="s">
        <v>140</v>
      </c>
      <c r="AE5345" t="s">
        <v>745</v>
      </c>
      <c r="AF5345">
        <v>4</v>
      </c>
      <c r="AG5345">
        <v>4</v>
      </c>
      <c r="AH5345" t="s">
        <v>85</v>
      </c>
      <c r="AI5345" t="s">
        <v>86</v>
      </c>
      <c r="AJ5345" t="s">
        <v>3280</v>
      </c>
      <c r="AK5345" t="s">
        <v>61</v>
      </c>
      <c r="AL5345">
        <v>2</v>
      </c>
      <c r="AM5345" t="s">
        <v>87</v>
      </c>
      <c r="AN5345" t="s">
        <v>63</v>
      </c>
      <c r="AO5345" t="s">
        <v>64</v>
      </c>
      <c r="AP5345" t="s">
        <v>88</v>
      </c>
      <c r="AQ5345" t="s">
        <v>89</v>
      </c>
      <c r="AR5345" t="s">
        <v>67</v>
      </c>
      <c r="AS5345" t="s">
        <v>68</v>
      </c>
      <c r="AT5345" t="s">
        <v>69</v>
      </c>
      <c r="AU5345">
        <v>77</v>
      </c>
      <c r="AV5345">
        <v>21</v>
      </c>
      <c r="AW5345">
        <f>YEAR(ChinookMusic[[#This Row],[invoiceDate]])</f>
        <v>2011</v>
      </c>
      <c r="AX5345" t="str">
        <f>TEXT(ChinookMusic[[#This Row],[invoiceDate]],"MMMM")</f>
        <v>February</v>
      </c>
    </row>
    <row r="5346" spans="1:50" x14ac:dyDescent="0.3">
      <c r="A5346">
        <v>127</v>
      </c>
      <c r="B5346" t="s">
        <v>659</v>
      </c>
      <c r="C5346">
        <v>194</v>
      </c>
      <c r="D5346" t="s">
        <v>2045</v>
      </c>
      <c r="E5346">
        <v>2375</v>
      </c>
      <c r="F5346" t="s">
        <v>2045</v>
      </c>
      <c r="G5346" t="s">
        <v>2047</v>
      </c>
      <c r="H5346">
        <v>218017</v>
      </c>
      <c r="I5346">
        <v>0.99</v>
      </c>
      <c r="J5346">
        <v>1</v>
      </c>
      <c r="K5346" t="s">
        <v>78</v>
      </c>
      <c r="L5346">
        <v>1</v>
      </c>
      <c r="M5346" t="s">
        <v>51</v>
      </c>
      <c r="N5346">
        <v>8</v>
      </c>
      <c r="O5346" t="s">
        <v>52</v>
      </c>
      <c r="P5346">
        <v>969</v>
      </c>
      <c r="Q5346">
        <v>1</v>
      </c>
      <c r="R5346">
        <v>179</v>
      </c>
      <c r="S5346">
        <v>20</v>
      </c>
      <c r="T5346" s="3">
        <v>40594</v>
      </c>
      <c r="U5346" t="s">
        <v>741</v>
      </c>
      <c r="V5346" t="s">
        <v>742</v>
      </c>
      <c r="W5346" t="s">
        <v>140</v>
      </c>
      <c r="X5346">
        <v>8.91</v>
      </c>
      <c r="Y5346">
        <v>20</v>
      </c>
      <c r="Z5346" t="s">
        <v>743</v>
      </c>
      <c r="AA5346" t="s">
        <v>744</v>
      </c>
      <c r="AB5346" t="s">
        <v>741</v>
      </c>
      <c r="AC5346" t="s">
        <v>742</v>
      </c>
      <c r="AD5346" t="s">
        <v>140</v>
      </c>
      <c r="AE5346" t="s">
        <v>745</v>
      </c>
      <c r="AF5346">
        <v>4</v>
      </c>
      <c r="AG5346">
        <v>4</v>
      </c>
      <c r="AH5346" t="s">
        <v>85</v>
      </c>
      <c r="AI5346" t="s">
        <v>86</v>
      </c>
      <c r="AJ5346" t="s">
        <v>3280</v>
      </c>
      <c r="AK5346" t="s">
        <v>61</v>
      </c>
      <c r="AL5346">
        <v>2</v>
      </c>
      <c r="AM5346" t="s">
        <v>87</v>
      </c>
      <c r="AN5346" t="s">
        <v>63</v>
      </c>
      <c r="AO5346" t="s">
        <v>64</v>
      </c>
      <c r="AP5346" t="s">
        <v>88</v>
      </c>
      <c r="AQ5346" t="s">
        <v>89</v>
      </c>
      <c r="AR5346" t="s">
        <v>67</v>
      </c>
      <c r="AS5346" t="s">
        <v>68</v>
      </c>
      <c r="AT5346" t="s">
        <v>69</v>
      </c>
      <c r="AU5346">
        <v>77</v>
      </c>
      <c r="AV5346">
        <v>21</v>
      </c>
      <c r="AW5346">
        <f>YEAR(ChinookMusic[[#This Row],[invoiceDate]])</f>
        <v>2011</v>
      </c>
      <c r="AX5346" t="str">
        <f>TEXT(ChinookMusic[[#This Row],[invoiceDate]],"MMMM")</f>
        <v>February</v>
      </c>
    </row>
    <row r="5347" spans="1:50" x14ac:dyDescent="0.3">
      <c r="A5347">
        <v>127</v>
      </c>
      <c r="B5347" t="s">
        <v>659</v>
      </c>
      <c r="C5347">
        <v>194</v>
      </c>
      <c r="D5347" t="s">
        <v>2045</v>
      </c>
      <c r="E5347">
        <v>2375</v>
      </c>
      <c r="F5347" t="s">
        <v>2045</v>
      </c>
      <c r="G5347" t="s">
        <v>2047</v>
      </c>
      <c r="H5347">
        <v>218017</v>
      </c>
      <c r="I5347">
        <v>0.99</v>
      </c>
      <c r="J5347">
        <v>1</v>
      </c>
      <c r="K5347" t="s">
        <v>78</v>
      </c>
      <c r="L5347">
        <v>1</v>
      </c>
      <c r="M5347" t="s">
        <v>51</v>
      </c>
      <c r="N5347">
        <v>1</v>
      </c>
      <c r="O5347" t="s">
        <v>52</v>
      </c>
      <c r="P5347">
        <v>969</v>
      </c>
      <c r="Q5347">
        <v>1</v>
      </c>
      <c r="R5347">
        <v>179</v>
      </c>
      <c r="S5347">
        <v>20</v>
      </c>
      <c r="T5347" s="3">
        <v>40594</v>
      </c>
      <c r="U5347" t="s">
        <v>741</v>
      </c>
      <c r="V5347" t="s">
        <v>742</v>
      </c>
      <c r="W5347" t="s">
        <v>140</v>
      </c>
      <c r="X5347">
        <v>8.91</v>
      </c>
      <c r="Y5347">
        <v>20</v>
      </c>
      <c r="Z5347" t="s">
        <v>743</v>
      </c>
      <c r="AA5347" t="s">
        <v>744</v>
      </c>
      <c r="AB5347" t="s">
        <v>741</v>
      </c>
      <c r="AC5347" t="s">
        <v>742</v>
      </c>
      <c r="AD5347" t="s">
        <v>140</v>
      </c>
      <c r="AE5347" t="s">
        <v>745</v>
      </c>
      <c r="AF5347">
        <v>4</v>
      </c>
      <c r="AG5347">
        <v>4</v>
      </c>
      <c r="AH5347" t="s">
        <v>85</v>
      </c>
      <c r="AI5347" t="s">
        <v>86</v>
      </c>
      <c r="AJ5347" t="s">
        <v>3279</v>
      </c>
      <c r="AK5347" t="s">
        <v>61</v>
      </c>
      <c r="AL5347">
        <v>2</v>
      </c>
      <c r="AM5347" t="s">
        <v>87</v>
      </c>
      <c r="AN5347" t="s">
        <v>63</v>
      </c>
      <c r="AO5347" t="s">
        <v>64</v>
      </c>
      <c r="AP5347" t="s">
        <v>88</v>
      </c>
      <c r="AQ5347" t="s">
        <v>89</v>
      </c>
      <c r="AR5347" t="s">
        <v>67</v>
      </c>
      <c r="AS5347" t="s">
        <v>68</v>
      </c>
      <c r="AT5347" t="s">
        <v>69</v>
      </c>
      <c r="AU5347">
        <v>77</v>
      </c>
      <c r="AV5347">
        <v>21</v>
      </c>
      <c r="AW5347">
        <f>YEAR(ChinookMusic[[#This Row],[invoiceDate]])</f>
        <v>2011</v>
      </c>
      <c r="AX5347" t="str">
        <f>TEXT(ChinookMusic[[#This Row],[invoiceDate]],"MMMM")</f>
        <v>February</v>
      </c>
    </row>
    <row r="5348" spans="1:50" x14ac:dyDescent="0.3">
      <c r="A5348">
        <v>127</v>
      </c>
      <c r="B5348" t="s">
        <v>659</v>
      </c>
      <c r="C5348">
        <v>194</v>
      </c>
      <c r="D5348" t="s">
        <v>2045</v>
      </c>
      <c r="E5348">
        <v>2381</v>
      </c>
      <c r="F5348" t="s">
        <v>3191</v>
      </c>
      <c r="G5348" t="s">
        <v>2047</v>
      </c>
      <c r="H5348">
        <v>269400</v>
      </c>
      <c r="I5348">
        <v>0.99</v>
      </c>
      <c r="J5348">
        <v>1</v>
      </c>
      <c r="K5348" t="s">
        <v>78</v>
      </c>
      <c r="L5348">
        <v>1</v>
      </c>
      <c r="M5348" t="s">
        <v>51</v>
      </c>
      <c r="N5348">
        <v>1</v>
      </c>
      <c r="O5348" t="s">
        <v>52</v>
      </c>
      <c r="P5348">
        <v>970</v>
      </c>
      <c r="Q5348">
        <v>1</v>
      </c>
      <c r="R5348">
        <v>179</v>
      </c>
      <c r="S5348">
        <v>20</v>
      </c>
      <c r="T5348" s="3">
        <v>40594</v>
      </c>
      <c r="U5348" t="s">
        <v>741</v>
      </c>
      <c r="V5348" t="s">
        <v>742</v>
      </c>
      <c r="W5348" t="s">
        <v>140</v>
      </c>
      <c r="X5348">
        <v>8.91</v>
      </c>
      <c r="Y5348">
        <v>20</v>
      </c>
      <c r="Z5348" t="s">
        <v>743</v>
      </c>
      <c r="AA5348" t="s">
        <v>744</v>
      </c>
      <c r="AB5348" t="s">
        <v>741</v>
      </c>
      <c r="AC5348" t="s">
        <v>742</v>
      </c>
      <c r="AD5348" t="s">
        <v>140</v>
      </c>
      <c r="AE5348" t="s">
        <v>745</v>
      </c>
      <c r="AF5348">
        <v>4</v>
      </c>
      <c r="AG5348">
        <v>4</v>
      </c>
      <c r="AH5348" t="s">
        <v>85</v>
      </c>
      <c r="AI5348" t="s">
        <v>86</v>
      </c>
      <c r="AJ5348" t="s">
        <v>3279</v>
      </c>
      <c r="AK5348" t="s">
        <v>61</v>
      </c>
      <c r="AL5348">
        <v>2</v>
      </c>
      <c r="AM5348" t="s">
        <v>87</v>
      </c>
      <c r="AN5348" t="s">
        <v>63</v>
      </c>
      <c r="AO5348" t="s">
        <v>64</v>
      </c>
      <c r="AP5348" t="s">
        <v>88</v>
      </c>
      <c r="AQ5348" t="s">
        <v>89</v>
      </c>
      <c r="AR5348" t="s">
        <v>67</v>
      </c>
      <c r="AS5348" t="s">
        <v>68</v>
      </c>
      <c r="AT5348" t="s">
        <v>69</v>
      </c>
      <c r="AU5348">
        <v>77</v>
      </c>
      <c r="AV5348">
        <v>21</v>
      </c>
      <c r="AW5348">
        <f>YEAR(ChinookMusic[[#This Row],[invoiceDate]])</f>
        <v>2011</v>
      </c>
      <c r="AX5348" t="str">
        <f>TEXT(ChinookMusic[[#This Row],[invoiceDate]],"MMMM")</f>
        <v>February</v>
      </c>
    </row>
    <row r="5349" spans="1:50" x14ac:dyDescent="0.3">
      <c r="A5349">
        <v>127</v>
      </c>
      <c r="B5349" t="s">
        <v>659</v>
      </c>
      <c r="C5349">
        <v>194</v>
      </c>
      <c r="D5349" t="s">
        <v>2045</v>
      </c>
      <c r="E5349">
        <v>2381</v>
      </c>
      <c r="F5349" t="s">
        <v>3191</v>
      </c>
      <c r="G5349" t="s">
        <v>2047</v>
      </c>
      <c r="H5349">
        <v>269400</v>
      </c>
      <c r="I5349">
        <v>0.99</v>
      </c>
      <c r="J5349">
        <v>1</v>
      </c>
      <c r="K5349" t="s">
        <v>78</v>
      </c>
      <c r="L5349">
        <v>1</v>
      </c>
      <c r="M5349" t="s">
        <v>51</v>
      </c>
      <c r="N5349">
        <v>8</v>
      </c>
      <c r="O5349" t="s">
        <v>52</v>
      </c>
      <c r="P5349">
        <v>970</v>
      </c>
      <c r="Q5349">
        <v>1</v>
      </c>
      <c r="R5349">
        <v>179</v>
      </c>
      <c r="S5349">
        <v>20</v>
      </c>
      <c r="T5349" s="3">
        <v>40594</v>
      </c>
      <c r="U5349" t="s">
        <v>741</v>
      </c>
      <c r="V5349" t="s">
        <v>742</v>
      </c>
      <c r="W5349" t="s">
        <v>140</v>
      </c>
      <c r="X5349">
        <v>8.91</v>
      </c>
      <c r="Y5349">
        <v>20</v>
      </c>
      <c r="Z5349" t="s">
        <v>743</v>
      </c>
      <c r="AA5349" t="s">
        <v>744</v>
      </c>
      <c r="AB5349" t="s">
        <v>741</v>
      </c>
      <c r="AC5349" t="s">
        <v>742</v>
      </c>
      <c r="AD5349" t="s">
        <v>140</v>
      </c>
      <c r="AE5349" t="s">
        <v>745</v>
      </c>
      <c r="AF5349">
        <v>4</v>
      </c>
      <c r="AG5349">
        <v>4</v>
      </c>
      <c r="AH5349" t="s">
        <v>85</v>
      </c>
      <c r="AI5349" t="s">
        <v>86</v>
      </c>
      <c r="AJ5349" t="s">
        <v>3279</v>
      </c>
      <c r="AK5349" t="s">
        <v>61</v>
      </c>
      <c r="AL5349">
        <v>2</v>
      </c>
      <c r="AM5349" t="s">
        <v>87</v>
      </c>
      <c r="AN5349" t="s">
        <v>63</v>
      </c>
      <c r="AO5349" t="s">
        <v>64</v>
      </c>
      <c r="AP5349" t="s">
        <v>88</v>
      </c>
      <c r="AQ5349" t="s">
        <v>89</v>
      </c>
      <c r="AR5349" t="s">
        <v>67</v>
      </c>
      <c r="AS5349" t="s">
        <v>68</v>
      </c>
      <c r="AT5349" t="s">
        <v>69</v>
      </c>
      <c r="AU5349">
        <v>77</v>
      </c>
      <c r="AV5349">
        <v>21</v>
      </c>
      <c r="AW5349">
        <f>YEAR(ChinookMusic[[#This Row],[invoiceDate]])</f>
        <v>2011</v>
      </c>
      <c r="AX5349" t="str">
        <f>TEXT(ChinookMusic[[#This Row],[invoiceDate]],"MMMM")</f>
        <v>February</v>
      </c>
    </row>
    <row r="5350" spans="1:50" x14ac:dyDescent="0.3">
      <c r="A5350">
        <v>127</v>
      </c>
      <c r="B5350" t="s">
        <v>659</v>
      </c>
      <c r="C5350">
        <v>193</v>
      </c>
      <c r="D5350" t="s">
        <v>2058</v>
      </c>
      <c r="E5350">
        <v>2369</v>
      </c>
      <c r="F5350" t="s">
        <v>3192</v>
      </c>
      <c r="G5350" t="s">
        <v>662</v>
      </c>
      <c r="H5350">
        <v>265717</v>
      </c>
      <c r="I5350">
        <v>0.99</v>
      </c>
      <c r="J5350">
        <v>1</v>
      </c>
      <c r="K5350" t="s">
        <v>78</v>
      </c>
      <c r="L5350">
        <v>4</v>
      </c>
      <c r="M5350" t="s">
        <v>146</v>
      </c>
      <c r="N5350">
        <v>5</v>
      </c>
      <c r="O5350" t="s">
        <v>70</v>
      </c>
      <c r="P5350">
        <v>968</v>
      </c>
      <c r="Q5350">
        <v>1</v>
      </c>
      <c r="R5350">
        <v>179</v>
      </c>
      <c r="S5350">
        <v>20</v>
      </c>
      <c r="T5350" s="3">
        <v>40594</v>
      </c>
      <c r="U5350" t="s">
        <v>741</v>
      </c>
      <c r="V5350" t="s">
        <v>742</v>
      </c>
      <c r="W5350" t="s">
        <v>140</v>
      </c>
      <c r="X5350">
        <v>8.91</v>
      </c>
      <c r="Y5350">
        <v>20</v>
      </c>
      <c r="Z5350" t="s">
        <v>743</v>
      </c>
      <c r="AA5350" t="s">
        <v>744</v>
      </c>
      <c r="AB5350" t="s">
        <v>741</v>
      </c>
      <c r="AC5350" t="s">
        <v>742</v>
      </c>
      <c r="AD5350" t="s">
        <v>140</v>
      </c>
      <c r="AE5350" t="s">
        <v>745</v>
      </c>
      <c r="AF5350">
        <v>4</v>
      </c>
      <c r="AG5350">
        <v>4</v>
      </c>
      <c r="AH5350" t="s">
        <v>85</v>
      </c>
      <c r="AI5350" t="s">
        <v>86</v>
      </c>
      <c r="AJ5350" t="s">
        <v>3279</v>
      </c>
      <c r="AK5350" t="s">
        <v>61</v>
      </c>
      <c r="AL5350">
        <v>2</v>
      </c>
      <c r="AM5350" t="s">
        <v>87</v>
      </c>
      <c r="AN5350" t="s">
        <v>63</v>
      </c>
      <c r="AO5350" t="s">
        <v>64</v>
      </c>
      <c r="AP5350" t="s">
        <v>88</v>
      </c>
      <c r="AQ5350" t="s">
        <v>89</v>
      </c>
      <c r="AR5350" t="s">
        <v>67</v>
      </c>
      <c r="AS5350" t="s">
        <v>68</v>
      </c>
      <c r="AT5350" t="s">
        <v>69</v>
      </c>
      <c r="AU5350">
        <v>77</v>
      </c>
      <c r="AV5350">
        <v>21</v>
      </c>
      <c r="AW5350">
        <f>YEAR(ChinookMusic[[#This Row],[invoiceDate]])</f>
        <v>2011</v>
      </c>
      <c r="AX5350" t="str">
        <f>TEXT(ChinookMusic[[#This Row],[invoiceDate]],"MMMM")</f>
        <v>February</v>
      </c>
    </row>
    <row r="5351" spans="1:50" x14ac:dyDescent="0.3">
      <c r="A5351">
        <v>127</v>
      </c>
      <c r="B5351" t="s">
        <v>659</v>
      </c>
      <c r="C5351">
        <v>193</v>
      </c>
      <c r="D5351" t="s">
        <v>2058</v>
      </c>
      <c r="E5351">
        <v>2369</v>
      </c>
      <c r="F5351" t="s">
        <v>3192</v>
      </c>
      <c r="G5351" t="s">
        <v>662</v>
      </c>
      <c r="H5351">
        <v>265717</v>
      </c>
      <c r="I5351">
        <v>0.99</v>
      </c>
      <c r="J5351">
        <v>1</v>
      </c>
      <c r="K5351" t="s">
        <v>78</v>
      </c>
      <c r="L5351">
        <v>4</v>
      </c>
      <c r="M5351" t="s">
        <v>146</v>
      </c>
      <c r="N5351">
        <v>8</v>
      </c>
      <c r="O5351" t="s">
        <v>52</v>
      </c>
      <c r="P5351">
        <v>968</v>
      </c>
      <c r="Q5351">
        <v>1</v>
      </c>
      <c r="R5351">
        <v>179</v>
      </c>
      <c r="S5351">
        <v>20</v>
      </c>
      <c r="T5351" s="3">
        <v>40594</v>
      </c>
      <c r="U5351" t="s">
        <v>741</v>
      </c>
      <c r="V5351" t="s">
        <v>742</v>
      </c>
      <c r="W5351" t="s">
        <v>140</v>
      </c>
      <c r="X5351">
        <v>8.91</v>
      </c>
      <c r="Y5351">
        <v>20</v>
      </c>
      <c r="Z5351" t="s">
        <v>743</v>
      </c>
      <c r="AA5351" t="s">
        <v>744</v>
      </c>
      <c r="AB5351" t="s">
        <v>741</v>
      </c>
      <c r="AC5351" t="s">
        <v>742</v>
      </c>
      <c r="AD5351" t="s">
        <v>140</v>
      </c>
      <c r="AE5351" t="s">
        <v>745</v>
      </c>
      <c r="AF5351">
        <v>4</v>
      </c>
      <c r="AG5351">
        <v>4</v>
      </c>
      <c r="AH5351" t="s">
        <v>85</v>
      </c>
      <c r="AI5351" t="s">
        <v>86</v>
      </c>
      <c r="AJ5351" t="s">
        <v>3280</v>
      </c>
      <c r="AK5351" t="s">
        <v>61</v>
      </c>
      <c r="AL5351">
        <v>2</v>
      </c>
      <c r="AM5351" t="s">
        <v>87</v>
      </c>
      <c r="AN5351" t="s">
        <v>63</v>
      </c>
      <c r="AO5351" t="s">
        <v>64</v>
      </c>
      <c r="AP5351" t="s">
        <v>88</v>
      </c>
      <c r="AQ5351" t="s">
        <v>89</v>
      </c>
      <c r="AR5351" t="s">
        <v>67</v>
      </c>
      <c r="AS5351" t="s">
        <v>68</v>
      </c>
      <c r="AT5351" t="s">
        <v>69</v>
      </c>
      <c r="AU5351">
        <v>77</v>
      </c>
      <c r="AV5351">
        <v>21</v>
      </c>
      <c r="AW5351">
        <f>YEAR(ChinookMusic[[#This Row],[invoiceDate]])</f>
        <v>2011</v>
      </c>
      <c r="AX5351" t="str">
        <f>TEXT(ChinookMusic[[#This Row],[invoiceDate]],"MMMM")</f>
        <v>February</v>
      </c>
    </row>
    <row r="5352" spans="1:50" x14ac:dyDescent="0.3">
      <c r="A5352">
        <v>127</v>
      </c>
      <c r="B5352" t="s">
        <v>659</v>
      </c>
      <c r="C5352">
        <v>193</v>
      </c>
      <c r="D5352" t="s">
        <v>2058</v>
      </c>
      <c r="E5352">
        <v>2369</v>
      </c>
      <c r="F5352" t="s">
        <v>3192</v>
      </c>
      <c r="G5352" t="s">
        <v>662</v>
      </c>
      <c r="H5352">
        <v>265717</v>
      </c>
      <c r="I5352">
        <v>0.99</v>
      </c>
      <c r="J5352">
        <v>1</v>
      </c>
      <c r="K5352" t="s">
        <v>78</v>
      </c>
      <c r="L5352">
        <v>4</v>
      </c>
      <c r="M5352" t="s">
        <v>146</v>
      </c>
      <c r="N5352">
        <v>1</v>
      </c>
      <c r="O5352" t="s">
        <v>52</v>
      </c>
      <c r="P5352">
        <v>968</v>
      </c>
      <c r="Q5352">
        <v>1</v>
      </c>
      <c r="R5352">
        <v>179</v>
      </c>
      <c r="S5352">
        <v>20</v>
      </c>
      <c r="T5352" s="3">
        <v>40594</v>
      </c>
      <c r="U5352" t="s">
        <v>741</v>
      </c>
      <c r="V5352" t="s">
        <v>742</v>
      </c>
      <c r="W5352" t="s">
        <v>140</v>
      </c>
      <c r="X5352">
        <v>8.91</v>
      </c>
      <c r="Y5352">
        <v>20</v>
      </c>
      <c r="Z5352" t="s">
        <v>743</v>
      </c>
      <c r="AA5352" t="s">
        <v>744</v>
      </c>
      <c r="AB5352" t="s">
        <v>741</v>
      </c>
      <c r="AC5352" t="s">
        <v>742</v>
      </c>
      <c r="AD5352" t="s">
        <v>140</v>
      </c>
      <c r="AE5352" t="s">
        <v>745</v>
      </c>
      <c r="AF5352">
        <v>4</v>
      </c>
      <c r="AG5352">
        <v>4</v>
      </c>
      <c r="AH5352" t="s">
        <v>85</v>
      </c>
      <c r="AI5352" t="s">
        <v>86</v>
      </c>
      <c r="AJ5352" t="s">
        <v>3280</v>
      </c>
      <c r="AK5352" t="s">
        <v>61</v>
      </c>
      <c r="AL5352">
        <v>2</v>
      </c>
      <c r="AM5352" t="s">
        <v>87</v>
      </c>
      <c r="AN5352" t="s">
        <v>63</v>
      </c>
      <c r="AO5352" t="s">
        <v>64</v>
      </c>
      <c r="AP5352" t="s">
        <v>88</v>
      </c>
      <c r="AQ5352" t="s">
        <v>89</v>
      </c>
      <c r="AR5352" t="s">
        <v>67</v>
      </c>
      <c r="AS5352" t="s">
        <v>68</v>
      </c>
      <c r="AT5352" t="s">
        <v>69</v>
      </c>
      <c r="AU5352">
        <v>77</v>
      </c>
      <c r="AV5352">
        <v>21</v>
      </c>
      <c r="AW5352">
        <f>YEAR(ChinookMusic[[#This Row],[invoiceDate]])</f>
        <v>2011</v>
      </c>
      <c r="AX5352" t="str">
        <f>TEXT(ChinookMusic[[#This Row],[invoiceDate]],"MMMM")</f>
        <v>February</v>
      </c>
    </row>
    <row r="5353" spans="1:50" x14ac:dyDescent="0.3">
      <c r="A5353">
        <v>150</v>
      </c>
      <c r="B5353" t="s">
        <v>1280</v>
      </c>
      <c r="C5353">
        <v>237</v>
      </c>
      <c r="D5353" t="s">
        <v>1281</v>
      </c>
      <c r="E5353">
        <v>2993</v>
      </c>
      <c r="F5353" t="s">
        <v>3193</v>
      </c>
      <c r="G5353" t="s">
        <v>3194</v>
      </c>
      <c r="H5353">
        <v>38164</v>
      </c>
      <c r="I5353">
        <v>0.99</v>
      </c>
      <c r="J5353">
        <v>1</v>
      </c>
      <c r="K5353" t="s">
        <v>78</v>
      </c>
      <c r="L5353">
        <v>1</v>
      </c>
      <c r="M5353" t="s">
        <v>51</v>
      </c>
      <c r="N5353">
        <v>1</v>
      </c>
      <c r="O5353" t="s">
        <v>52</v>
      </c>
      <c r="P5353">
        <v>1064</v>
      </c>
      <c r="Q5353">
        <v>1</v>
      </c>
      <c r="R5353">
        <v>196</v>
      </c>
      <c r="S5353">
        <v>2</v>
      </c>
      <c r="T5353" s="3">
        <v>40682</v>
      </c>
      <c r="U5353" t="s">
        <v>53</v>
      </c>
      <c r="V5353" t="s">
        <v>54</v>
      </c>
      <c r="W5353" t="s">
        <v>55</v>
      </c>
      <c r="X5353">
        <v>1.98</v>
      </c>
      <c r="Y5353">
        <v>2</v>
      </c>
      <c r="Z5353" t="s">
        <v>56</v>
      </c>
      <c r="AA5353" t="s">
        <v>57</v>
      </c>
      <c r="AB5353" t="s">
        <v>53</v>
      </c>
      <c r="AC5353" t="s">
        <v>54</v>
      </c>
      <c r="AD5353" t="s">
        <v>55</v>
      </c>
      <c r="AE5353" t="s">
        <v>58</v>
      </c>
      <c r="AF5353">
        <v>5</v>
      </c>
      <c r="AG5353">
        <v>5</v>
      </c>
      <c r="AH5353" t="s">
        <v>59</v>
      </c>
      <c r="AI5353" t="s">
        <v>60</v>
      </c>
      <c r="AJ5353" t="s">
        <v>3279</v>
      </c>
      <c r="AK5353" t="s">
        <v>61</v>
      </c>
      <c r="AL5353">
        <v>2</v>
      </c>
      <c r="AM5353" t="s">
        <v>62</v>
      </c>
      <c r="AN5353" t="s">
        <v>63</v>
      </c>
      <c r="AO5353" t="s">
        <v>64</v>
      </c>
      <c r="AP5353" t="s">
        <v>65</v>
      </c>
      <c r="AQ5353" t="s">
        <v>66</v>
      </c>
      <c r="AR5353" t="s">
        <v>67</v>
      </c>
      <c r="AS5353" t="s">
        <v>68</v>
      </c>
      <c r="AT5353" t="s">
        <v>69</v>
      </c>
      <c r="AU5353">
        <v>59</v>
      </c>
      <c r="AV5353">
        <v>20</v>
      </c>
      <c r="AW5353">
        <f>YEAR(ChinookMusic[[#This Row],[invoiceDate]])</f>
        <v>2011</v>
      </c>
      <c r="AX5353" t="str">
        <f>TEXT(ChinookMusic[[#This Row],[invoiceDate]],"MMMM")</f>
        <v>May</v>
      </c>
    </row>
    <row r="5354" spans="1:50" x14ac:dyDescent="0.3">
      <c r="A5354">
        <v>150</v>
      </c>
      <c r="B5354" t="s">
        <v>1280</v>
      </c>
      <c r="C5354">
        <v>237</v>
      </c>
      <c r="D5354" t="s">
        <v>1281</v>
      </c>
      <c r="E5354">
        <v>2993</v>
      </c>
      <c r="F5354" t="s">
        <v>3193</v>
      </c>
      <c r="G5354" t="s">
        <v>3194</v>
      </c>
      <c r="H5354">
        <v>38164</v>
      </c>
      <c r="I5354">
        <v>0.99</v>
      </c>
      <c r="J5354">
        <v>1</v>
      </c>
      <c r="K5354" t="s">
        <v>78</v>
      </c>
      <c r="L5354">
        <v>1</v>
      </c>
      <c r="M5354" t="s">
        <v>51</v>
      </c>
      <c r="N5354">
        <v>8</v>
      </c>
      <c r="O5354" t="s">
        <v>52</v>
      </c>
      <c r="P5354">
        <v>1064</v>
      </c>
      <c r="Q5354">
        <v>1</v>
      </c>
      <c r="R5354">
        <v>196</v>
      </c>
      <c r="S5354">
        <v>2</v>
      </c>
      <c r="T5354" s="3">
        <v>40682</v>
      </c>
      <c r="U5354" t="s">
        <v>53</v>
      </c>
      <c r="V5354" t="s">
        <v>54</v>
      </c>
      <c r="W5354" t="s">
        <v>55</v>
      </c>
      <c r="X5354">
        <v>1.98</v>
      </c>
      <c r="Y5354">
        <v>2</v>
      </c>
      <c r="Z5354" t="s">
        <v>56</v>
      </c>
      <c r="AA5354" t="s">
        <v>57</v>
      </c>
      <c r="AB5354" t="s">
        <v>53</v>
      </c>
      <c r="AC5354" t="s">
        <v>54</v>
      </c>
      <c r="AD5354" t="s">
        <v>55</v>
      </c>
      <c r="AE5354" t="s">
        <v>58</v>
      </c>
      <c r="AF5354">
        <v>5</v>
      </c>
      <c r="AG5354">
        <v>5</v>
      </c>
      <c r="AH5354" t="s">
        <v>59</v>
      </c>
      <c r="AI5354" t="s">
        <v>60</v>
      </c>
      <c r="AJ5354" t="s">
        <v>3279</v>
      </c>
      <c r="AK5354" t="s">
        <v>61</v>
      </c>
      <c r="AL5354">
        <v>2</v>
      </c>
      <c r="AM5354" t="s">
        <v>62</v>
      </c>
      <c r="AN5354" t="s">
        <v>63</v>
      </c>
      <c r="AO5354" t="s">
        <v>64</v>
      </c>
      <c r="AP5354" t="s">
        <v>65</v>
      </c>
      <c r="AQ5354" t="s">
        <v>66</v>
      </c>
      <c r="AR5354" t="s">
        <v>67</v>
      </c>
      <c r="AS5354" t="s">
        <v>68</v>
      </c>
      <c r="AT5354" t="s">
        <v>69</v>
      </c>
      <c r="AU5354">
        <v>59</v>
      </c>
      <c r="AV5354">
        <v>20</v>
      </c>
      <c r="AW5354">
        <f>YEAR(ChinookMusic[[#This Row],[invoiceDate]])</f>
        <v>2011</v>
      </c>
      <c r="AX5354" t="str">
        <f>TEXT(ChinookMusic[[#This Row],[invoiceDate]],"MMMM")</f>
        <v>May</v>
      </c>
    </row>
    <row r="5355" spans="1:50" x14ac:dyDescent="0.3">
      <c r="A5355">
        <v>150</v>
      </c>
      <c r="B5355" t="s">
        <v>1280</v>
      </c>
      <c r="C5355">
        <v>237</v>
      </c>
      <c r="D5355" t="s">
        <v>1281</v>
      </c>
      <c r="E5355">
        <v>2992</v>
      </c>
      <c r="F5355" t="s">
        <v>3195</v>
      </c>
      <c r="G5355" t="s">
        <v>1283</v>
      </c>
      <c r="H5355">
        <v>353567</v>
      </c>
      <c r="I5355">
        <v>0.99</v>
      </c>
      <c r="J5355">
        <v>1</v>
      </c>
      <c r="K5355" t="s">
        <v>78</v>
      </c>
      <c r="L5355">
        <v>1</v>
      </c>
      <c r="M5355" t="s">
        <v>51</v>
      </c>
      <c r="N5355">
        <v>1</v>
      </c>
      <c r="O5355" t="s">
        <v>52</v>
      </c>
      <c r="P5355">
        <v>1063</v>
      </c>
      <c r="Q5355">
        <v>1</v>
      </c>
      <c r="R5355">
        <v>196</v>
      </c>
      <c r="S5355">
        <v>2</v>
      </c>
      <c r="T5355" s="3">
        <v>40682</v>
      </c>
      <c r="U5355" t="s">
        <v>53</v>
      </c>
      <c r="V5355" t="s">
        <v>54</v>
      </c>
      <c r="W5355" t="s">
        <v>55</v>
      </c>
      <c r="X5355">
        <v>1.98</v>
      </c>
      <c r="Y5355">
        <v>2</v>
      </c>
      <c r="Z5355" t="s">
        <v>56</v>
      </c>
      <c r="AA5355" t="s">
        <v>57</v>
      </c>
      <c r="AB5355" t="s">
        <v>53</v>
      </c>
      <c r="AC5355" t="s">
        <v>54</v>
      </c>
      <c r="AD5355" t="s">
        <v>55</v>
      </c>
      <c r="AE5355" t="s">
        <v>58</v>
      </c>
      <c r="AF5355">
        <v>5</v>
      </c>
      <c r="AG5355">
        <v>5</v>
      </c>
      <c r="AH5355" t="s">
        <v>59</v>
      </c>
      <c r="AI5355" t="s">
        <v>60</v>
      </c>
      <c r="AJ5355" t="s">
        <v>3279</v>
      </c>
      <c r="AK5355" t="s">
        <v>61</v>
      </c>
      <c r="AL5355">
        <v>2</v>
      </c>
      <c r="AM5355" t="s">
        <v>62</v>
      </c>
      <c r="AN5355" t="s">
        <v>63</v>
      </c>
      <c r="AO5355" t="s">
        <v>64</v>
      </c>
      <c r="AP5355" t="s">
        <v>65</v>
      </c>
      <c r="AQ5355" t="s">
        <v>66</v>
      </c>
      <c r="AR5355" t="s">
        <v>67</v>
      </c>
      <c r="AS5355" t="s">
        <v>68</v>
      </c>
      <c r="AT5355" t="s">
        <v>69</v>
      </c>
      <c r="AU5355">
        <v>59</v>
      </c>
      <c r="AV5355">
        <v>20</v>
      </c>
      <c r="AW5355">
        <f>YEAR(ChinookMusic[[#This Row],[invoiceDate]])</f>
        <v>2011</v>
      </c>
      <c r="AX5355" t="str">
        <f>TEXT(ChinookMusic[[#This Row],[invoiceDate]],"MMMM")</f>
        <v>May</v>
      </c>
    </row>
    <row r="5356" spans="1:50" x14ac:dyDescent="0.3">
      <c r="A5356">
        <v>150</v>
      </c>
      <c r="B5356" t="s">
        <v>1280</v>
      </c>
      <c r="C5356">
        <v>237</v>
      </c>
      <c r="D5356" t="s">
        <v>1281</v>
      </c>
      <c r="E5356">
        <v>2992</v>
      </c>
      <c r="F5356" t="s">
        <v>3195</v>
      </c>
      <c r="G5356" t="s">
        <v>1283</v>
      </c>
      <c r="H5356">
        <v>353567</v>
      </c>
      <c r="I5356">
        <v>0.99</v>
      </c>
      <c r="J5356">
        <v>1</v>
      </c>
      <c r="K5356" t="s">
        <v>78</v>
      </c>
      <c r="L5356">
        <v>1</v>
      </c>
      <c r="M5356" t="s">
        <v>51</v>
      </c>
      <c r="N5356">
        <v>8</v>
      </c>
      <c r="O5356" t="s">
        <v>52</v>
      </c>
      <c r="P5356">
        <v>1063</v>
      </c>
      <c r="Q5356">
        <v>1</v>
      </c>
      <c r="R5356">
        <v>196</v>
      </c>
      <c r="S5356">
        <v>2</v>
      </c>
      <c r="T5356" s="3">
        <v>40682</v>
      </c>
      <c r="U5356" t="s">
        <v>53</v>
      </c>
      <c r="V5356" t="s">
        <v>54</v>
      </c>
      <c r="W5356" t="s">
        <v>55</v>
      </c>
      <c r="X5356">
        <v>1.98</v>
      </c>
      <c r="Y5356">
        <v>2</v>
      </c>
      <c r="Z5356" t="s">
        <v>56</v>
      </c>
      <c r="AA5356" t="s">
        <v>57</v>
      </c>
      <c r="AB5356" t="s">
        <v>53</v>
      </c>
      <c r="AC5356" t="s">
        <v>54</v>
      </c>
      <c r="AD5356" t="s">
        <v>55</v>
      </c>
      <c r="AE5356" t="s">
        <v>58</v>
      </c>
      <c r="AF5356">
        <v>5</v>
      </c>
      <c r="AG5356">
        <v>5</v>
      </c>
      <c r="AH5356" t="s">
        <v>59</v>
      </c>
      <c r="AI5356" t="s">
        <v>60</v>
      </c>
      <c r="AJ5356" t="s">
        <v>3279</v>
      </c>
      <c r="AK5356" t="s">
        <v>61</v>
      </c>
      <c r="AL5356">
        <v>2</v>
      </c>
      <c r="AM5356" t="s">
        <v>62</v>
      </c>
      <c r="AN5356" t="s">
        <v>63</v>
      </c>
      <c r="AO5356" t="s">
        <v>64</v>
      </c>
      <c r="AP5356" t="s">
        <v>65</v>
      </c>
      <c r="AQ5356" t="s">
        <v>66</v>
      </c>
      <c r="AR5356" t="s">
        <v>67</v>
      </c>
      <c r="AS5356" t="s">
        <v>68</v>
      </c>
      <c r="AT5356" t="s">
        <v>69</v>
      </c>
      <c r="AU5356">
        <v>59</v>
      </c>
      <c r="AV5356">
        <v>20</v>
      </c>
      <c r="AW5356">
        <f>YEAR(ChinookMusic[[#This Row],[invoiceDate]])</f>
        <v>2011</v>
      </c>
      <c r="AX5356" t="str">
        <f>TEXT(ChinookMusic[[#This Row],[invoiceDate]],"MMMM")</f>
        <v>May</v>
      </c>
    </row>
    <row r="5357" spans="1:50" x14ac:dyDescent="0.3">
      <c r="A5357">
        <v>150</v>
      </c>
      <c r="B5357" t="s">
        <v>1280</v>
      </c>
      <c r="C5357">
        <v>255</v>
      </c>
      <c r="D5357" t="s">
        <v>2375</v>
      </c>
      <c r="E5357">
        <v>3262</v>
      </c>
      <c r="F5357" t="s">
        <v>2382</v>
      </c>
      <c r="G5357" t="s">
        <v>73</v>
      </c>
      <c r="H5357">
        <v>192329</v>
      </c>
      <c r="I5357">
        <v>0.99</v>
      </c>
      <c r="J5357">
        <v>2</v>
      </c>
      <c r="K5357" t="s">
        <v>50</v>
      </c>
      <c r="L5357">
        <v>9</v>
      </c>
      <c r="M5357" t="s">
        <v>781</v>
      </c>
      <c r="N5357">
        <v>8</v>
      </c>
      <c r="O5357" t="s">
        <v>52</v>
      </c>
      <c r="P5357">
        <v>1688</v>
      </c>
      <c r="Q5357">
        <v>1</v>
      </c>
      <c r="R5357">
        <v>312</v>
      </c>
      <c r="S5357">
        <v>34</v>
      </c>
      <c r="T5357" s="3">
        <v>41183</v>
      </c>
      <c r="U5357" t="s">
        <v>330</v>
      </c>
      <c r="V5357" t="s">
        <v>331</v>
      </c>
      <c r="W5357" t="s">
        <v>332</v>
      </c>
      <c r="X5357">
        <v>10.91</v>
      </c>
      <c r="Y5357">
        <v>34</v>
      </c>
      <c r="Z5357" t="s">
        <v>333</v>
      </c>
      <c r="AA5357" t="s">
        <v>334</v>
      </c>
      <c r="AB5357" t="s">
        <v>330</v>
      </c>
      <c r="AC5357" t="s">
        <v>331</v>
      </c>
      <c r="AD5357" t="s">
        <v>332</v>
      </c>
      <c r="AE5357" t="s">
        <v>335</v>
      </c>
      <c r="AF5357">
        <v>4</v>
      </c>
      <c r="AG5357">
        <v>4</v>
      </c>
      <c r="AH5357" t="s">
        <v>85</v>
      </c>
      <c r="AI5357" t="s">
        <v>86</v>
      </c>
      <c r="AJ5357" t="s">
        <v>3279</v>
      </c>
      <c r="AK5357" t="s">
        <v>61</v>
      </c>
      <c r="AL5357">
        <v>2</v>
      </c>
      <c r="AM5357" t="s">
        <v>87</v>
      </c>
      <c r="AN5357" t="s">
        <v>63</v>
      </c>
      <c r="AO5357" t="s">
        <v>64</v>
      </c>
      <c r="AP5357" t="s">
        <v>88</v>
      </c>
      <c r="AQ5357" t="s">
        <v>89</v>
      </c>
      <c r="AR5357" t="s">
        <v>67</v>
      </c>
      <c r="AS5357" t="s">
        <v>68</v>
      </c>
      <c r="AT5357" t="s">
        <v>69</v>
      </c>
      <c r="AU5357">
        <v>77</v>
      </c>
      <c r="AV5357">
        <v>21</v>
      </c>
      <c r="AW5357">
        <f>YEAR(ChinookMusic[[#This Row],[invoiceDate]])</f>
        <v>2012</v>
      </c>
      <c r="AX5357" t="str">
        <f>TEXT(ChinookMusic[[#This Row],[invoiceDate]],"MMMM")</f>
        <v>October</v>
      </c>
    </row>
    <row r="5358" spans="1:50" x14ac:dyDescent="0.3">
      <c r="A5358">
        <v>150</v>
      </c>
      <c r="B5358" t="s">
        <v>1280</v>
      </c>
      <c r="C5358">
        <v>255</v>
      </c>
      <c r="D5358" t="s">
        <v>2375</v>
      </c>
      <c r="E5358">
        <v>3262</v>
      </c>
      <c r="F5358" t="s">
        <v>2382</v>
      </c>
      <c r="G5358" t="s">
        <v>73</v>
      </c>
      <c r="H5358">
        <v>192329</v>
      </c>
      <c r="I5358">
        <v>0.99</v>
      </c>
      <c r="J5358">
        <v>2</v>
      </c>
      <c r="K5358" t="s">
        <v>50</v>
      </c>
      <c r="L5358">
        <v>9</v>
      </c>
      <c r="M5358" t="s">
        <v>781</v>
      </c>
      <c r="N5358">
        <v>1</v>
      </c>
      <c r="O5358" t="s">
        <v>52</v>
      </c>
      <c r="P5358">
        <v>1688</v>
      </c>
      <c r="Q5358">
        <v>1</v>
      </c>
      <c r="R5358">
        <v>312</v>
      </c>
      <c r="S5358">
        <v>34</v>
      </c>
      <c r="T5358" s="3">
        <v>41183</v>
      </c>
      <c r="U5358" t="s">
        <v>330</v>
      </c>
      <c r="V5358" t="s">
        <v>331</v>
      </c>
      <c r="W5358" t="s">
        <v>332</v>
      </c>
      <c r="X5358">
        <v>10.91</v>
      </c>
      <c r="Y5358">
        <v>34</v>
      </c>
      <c r="Z5358" t="s">
        <v>333</v>
      </c>
      <c r="AA5358" t="s">
        <v>334</v>
      </c>
      <c r="AB5358" t="s">
        <v>330</v>
      </c>
      <c r="AC5358" t="s">
        <v>331</v>
      </c>
      <c r="AD5358" t="s">
        <v>332</v>
      </c>
      <c r="AE5358" t="s">
        <v>335</v>
      </c>
      <c r="AF5358">
        <v>4</v>
      </c>
      <c r="AG5358">
        <v>4</v>
      </c>
      <c r="AH5358" t="s">
        <v>85</v>
      </c>
      <c r="AI5358" t="s">
        <v>86</v>
      </c>
      <c r="AJ5358" t="s">
        <v>3279</v>
      </c>
      <c r="AK5358" t="s">
        <v>61</v>
      </c>
      <c r="AL5358">
        <v>2</v>
      </c>
      <c r="AM5358" t="s">
        <v>87</v>
      </c>
      <c r="AN5358" t="s">
        <v>63</v>
      </c>
      <c r="AO5358" t="s">
        <v>64</v>
      </c>
      <c r="AP5358" t="s">
        <v>88</v>
      </c>
      <c r="AQ5358" t="s">
        <v>89</v>
      </c>
      <c r="AR5358" t="s">
        <v>67</v>
      </c>
      <c r="AS5358" t="s">
        <v>68</v>
      </c>
      <c r="AT5358" t="s">
        <v>69</v>
      </c>
      <c r="AU5358">
        <v>77</v>
      </c>
      <c r="AV5358">
        <v>21</v>
      </c>
      <c r="AW5358">
        <f>YEAR(ChinookMusic[[#This Row],[invoiceDate]])</f>
        <v>2012</v>
      </c>
      <c r="AX5358" t="str">
        <f>TEXT(ChinookMusic[[#This Row],[invoiceDate]],"MMMM")</f>
        <v>October</v>
      </c>
    </row>
    <row r="5359" spans="1:50" x14ac:dyDescent="0.3">
      <c r="A5359">
        <v>114</v>
      </c>
      <c r="B5359" t="s">
        <v>597</v>
      </c>
      <c r="C5359">
        <v>256</v>
      </c>
      <c r="D5359" t="s">
        <v>2373</v>
      </c>
      <c r="E5359">
        <v>3286</v>
      </c>
      <c r="F5359" t="s">
        <v>3196</v>
      </c>
      <c r="G5359" t="s">
        <v>73</v>
      </c>
      <c r="H5359">
        <v>552308</v>
      </c>
      <c r="I5359">
        <v>0.99</v>
      </c>
      <c r="J5359">
        <v>2</v>
      </c>
      <c r="K5359" t="s">
        <v>50</v>
      </c>
      <c r="L5359">
        <v>1</v>
      </c>
      <c r="M5359" t="s">
        <v>51</v>
      </c>
      <c r="N5359">
        <v>5</v>
      </c>
      <c r="O5359" t="s">
        <v>70</v>
      </c>
      <c r="P5359">
        <v>1692</v>
      </c>
      <c r="Q5359">
        <v>1</v>
      </c>
      <c r="R5359">
        <v>312</v>
      </c>
      <c r="S5359">
        <v>34</v>
      </c>
      <c r="T5359" s="3">
        <v>41183</v>
      </c>
      <c r="U5359" t="s">
        <v>330</v>
      </c>
      <c r="V5359" t="s">
        <v>331</v>
      </c>
      <c r="W5359" t="s">
        <v>332</v>
      </c>
      <c r="X5359">
        <v>10.91</v>
      </c>
      <c r="Y5359">
        <v>34</v>
      </c>
      <c r="Z5359" t="s">
        <v>333</v>
      </c>
      <c r="AA5359" t="s">
        <v>334</v>
      </c>
      <c r="AB5359" t="s">
        <v>330</v>
      </c>
      <c r="AC5359" t="s">
        <v>331</v>
      </c>
      <c r="AD5359" t="s">
        <v>332</v>
      </c>
      <c r="AE5359" t="s">
        <v>335</v>
      </c>
      <c r="AF5359">
        <v>4</v>
      </c>
      <c r="AG5359">
        <v>4</v>
      </c>
      <c r="AH5359" t="s">
        <v>85</v>
      </c>
      <c r="AI5359" t="s">
        <v>86</v>
      </c>
      <c r="AJ5359" t="s">
        <v>3279</v>
      </c>
      <c r="AK5359" t="s">
        <v>61</v>
      </c>
      <c r="AL5359">
        <v>2</v>
      </c>
      <c r="AM5359" t="s">
        <v>87</v>
      </c>
      <c r="AN5359" t="s">
        <v>63</v>
      </c>
      <c r="AO5359" t="s">
        <v>64</v>
      </c>
      <c r="AP5359" t="s">
        <v>88</v>
      </c>
      <c r="AQ5359" t="s">
        <v>89</v>
      </c>
      <c r="AR5359" t="s">
        <v>67</v>
      </c>
      <c r="AS5359" t="s">
        <v>68</v>
      </c>
      <c r="AT5359" t="s">
        <v>69</v>
      </c>
      <c r="AU5359">
        <v>77</v>
      </c>
      <c r="AV5359">
        <v>21</v>
      </c>
      <c r="AW5359">
        <f>YEAR(ChinookMusic[[#This Row],[invoiceDate]])</f>
        <v>2012</v>
      </c>
      <c r="AX5359" t="str">
        <f>TEXT(ChinookMusic[[#This Row],[invoiceDate]],"MMMM")</f>
        <v>October</v>
      </c>
    </row>
    <row r="5360" spans="1:50" x14ac:dyDescent="0.3">
      <c r="A5360">
        <v>114</v>
      </c>
      <c r="B5360" t="s">
        <v>597</v>
      </c>
      <c r="C5360">
        <v>256</v>
      </c>
      <c r="D5360" t="s">
        <v>2373</v>
      </c>
      <c r="E5360">
        <v>3286</v>
      </c>
      <c r="F5360" t="s">
        <v>3196</v>
      </c>
      <c r="G5360" t="s">
        <v>73</v>
      </c>
      <c r="H5360">
        <v>552308</v>
      </c>
      <c r="I5360">
        <v>0.99</v>
      </c>
      <c r="J5360">
        <v>2</v>
      </c>
      <c r="K5360" t="s">
        <v>50</v>
      </c>
      <c r="L5360">
        <v>1</v>
      </c>
      <c r="M5360" t="s">
        <v>51</v>
      </c>
      <c r="N5360">
        <v>8</v>
      </c>
      <c r="O5360" t="s">
        <v>52</v>
      </c>
      <c r="P5360">
        <v>1692</v>
      </c>
      <c r="Q5360">
        <v>1</v>
      </c>
      <c r="R5360">
        <v>312</v>
      </c>
      <c r="S5360">
        <v>34</v>
      </c>
      <c r="T5360" s="3">
        <v>41183</v>
      </c>
      <c r="U5360" t="s">
        <v>330</v>
      </c>
      <c r="V5360" t="s">
        <v>331</v>
      </c>
      <c r="W5360" t="s">
        <v>332</v>
      </c>
      <c r="X5360">
        <v>10.91</v>
      </c>
      <c r="Y5360">
        <v>34</v>
      </c>
      <c r="Z5360" t="s">
        <v>333</v>
      </c>
      <c r="AA5360" t="s">
        <v>334</v>
      </c>
      <c r="AB5360" t="s">
        <v>330</v>
      </c>
      <c r="AC5360" t="s">
        <v>331</v>
      </c>
      <c r="AD5360" t="s">
        <v>332</v>
      </c>
      <c r="AE5360" t="s">
        <v>335</v>
      </c>
      <c r="AF5360">
        <v>4</v>
      </c>
      <c r="AG5360">
        <v>4</v>
      </c>
      <c r="AH5360" t="s">
        <v>85</v>
      </c>
      <c r="AI5360" t="s">
        <v>86</v>
      </c>
      <c r="AJ5360" t="s">
        <v>3279</v>
      </c>
      <c r="AK5360" t="s">
        <v>61</v>
      </c>
      <c r="AL5360">
        <v>2</v>
      </c>
      <c r="AM5360" t="s">
        <v>87</v>
      </c>
      <c r="AN5360" t="s">
        <v>63</v>
      </c>
      <c r="AO5360" t="s">
        <v>64</v>
      </c>
      <c r="AP5360" t="s">
        <v>88</v>
      </c>
      <c r="AQ5360" t="s">
        <v>89</v>
      </c>
      <c r="AR5360" t="s">
        <v>67</v>
      </c>
      <c r="AS5360" t="s">
        <v>68</v>
      </c>
      <c r="AT5360" t="s">
        <v>69</v>
      </c>
      <c r="AU5360">
        <v>77</v>
      </c>
      <c r="AV5360">
        <v>21</v>
      </c>
      <c r="AW5360">
        <f>YEAR(ChinookMusic[[#This Row],[invoiceDate]])</f>
        <v>2012</v>
      </c>
      <c r="AX5360" t="str">
        <f>TEXT(ChinookMusic[[#This Row],[invoiceDate]],"MMMM")</f>
        <v>October</v>
      </c>
    </row>
    <row r="5361" spans="1:50" x14ac:dyDescent="0.3">
      <c r="A5361">
        <v>114</v>
      </c>
      <c r="B5361" t="s">
        <v>597</v>
      </c>
      <c r="C5361">
        <v>256</v>
      </c>
      <c r="D5361" t="s">
        <v>2373</v>
      </c>
      <c r="E5361">
        <v>3286</v>
      </c>
      <c r="F5361" t="s">
        <v>3196</v>
      </c>
      <c r="G5361" t="s">
        <v>73</v>
      </c>
      <c r="H5361">
        <v>552308</v>
      </c>
      <c r="I5361">
        <v>0.99</v>
      </c>
      <c r="J5361">
        <v>2</v>
      </c>
      <c r="K5361" t="s">
        <v>50</v>
      </c>
      <c r="L5361">
        <v>1</v>
      </c>
      <c r="M5361" t="s">
        <v>51</v>
      </c>
      <c r="N5361">
        <v>1</v>
      </c>
      <c r="O5361" t="s">
        <v>52</v>
      </c>
      <c r="P5361">
        <v>1692</v>
      </c>
      <c r="Q5361">
        <v>1</v>
      </c>
      <c r="R5361">
        <v>312</v>
      </c>
      <c r="S5361">
        <v>34</v>
      </c>
      <c r="T5361" s="3">
        <v>41183</v>
      </c>
      <c r="U5361" t="s">
        <v>330</v>
      </c>
      <c r="V5361" t="s">
        <v>331</v>
      </c>
      <c r="W5361" t="s">
        <v>332</v>
      </c>
      <c r="X5361">
        <v>10.91</v>
      </c>
      <c r="Y5361">
        <v>34</v>
      </c>
      <c r="Z5361" t="s">
        <v>333</v>
      </c>
      <c r="AA5361" t="s">
        <v>334</v>
      </c>
      <c r="AB5361" t="s">
        <v>330</v>
      </c>
      <c r="AC5361" t="s">
        <v>331</v>
      </c>
      <c r="AD5361" t="s">
        <v>332</v>
      </c>
      <c r="AE5361" t="s">
        <v>335</v>
      </c>
      <c r="AF5361">
        <v>4</v>
      </c>
      <c r="AG5361">
        <v>4</v>
      </c>
      <c r="AH5361" t="s">
        <v>85</v>
      </c>
      <c r="AI5361" t="s">
        <v>86</v>
      </c>
      <c r="AJ5361" t="s">
        <v>3279</v>
      </c>
      <c r="AK5361" t="s">
        <v>61</v>
      </c>
      <c r="AL5361">
        <v>2</v>
      </c>
      <c r="AM5361" t="s">
        <v>87</v>
      </c>
      <c r="AN5361" t="s">
        <v>63</v>
      </c>
      <c r="AO5361" t="s">
        <v>64</v>
      </c>
      <c r="AP5361" t="s">
        <v>88</v>
      </c>
      <c r="AQ5361" t="s">
        <v>89</v>
      </c>
      <c r="AR5361" t="s">
        <v>67</v>
      </c>
      <c r="AS5361" t="s">
        <v>68</v>
      </c>
      <c r="AT5361" t="s">
        <v>69</v>
      </c>
      <c r="AU5361">
        <v>77</v>
      </c>
      <c r="AV5361">
        <v>21</v>
      </c>
      <c r="AW5361">
        <f>YEAR(ChinookMusic[[#This Row],[invoiceDate]])</f>
        <v>2012</v>
      </c>
      <c r="AX5361" t="str">
        <f>TEXT(ChinookMusic[[#This Row],[invoiceDate]],"MMMM")</f>
        <v>October</v>
      </c>
    </row>
    <row r="5362" spans="1:50" x14ac:dyDescent="0.3">
      <c r="A5362">
        <v>159</v>
      </c>
      <c r="B5362" t="s">
        <v>1742</v>
      </c>
      <c r="C5362">
        <v>254</v>
      </c>
      <c r="D5362" t="s">
        <v>1742</v>
      </c>
      <c r="E5362">
        <v>3250</v>
      </c>
      <c r="F5362" t="s">
        <v>1743</v>
      </c>
      <c r="G5362" t="s">
        <v>73</v>
      </c>
      <c r="H5362">
        <v>2484567</v>
      </c>
      <c r="I5362">
        <v>1.99</v>
      </c>
      <c r="J5362">
        <v>3</v>
      </c>
      <c r="K5362" t="s">
        <v>1057</v>
      </c>
      <c r="L5362">
        <v>19</v>
      </c>
      <c r="M5362" t="s">
        <v>1058</v>
      </c>
      <c r="N5362">
        <v>3</v>
      </c>
      <c r="O5362" t="s">
        <v>1058</v>
      </c>
      <c r="P5362">
        <v>1686</v>
      </c>
      <c r="Q5362">
        <v>1</v>
      </c>
      <c r="R5362">
        <v>312</v>
      </c>
      <c r="S5362">
        <v>34</v>
      </c>
      <c r="T5362" s="3">
        <v>41183</v>
      </c>
      <c r="U5362" t="s">
        <v>330</v>
      </c>
      <c r="V5362" t="s">
        <v>331</v>
      </c>
      <c r="W5362" t="s">
        <v>332</v>
      </c>
      <c r="X5362">
        <v>10.91</v>
      </c>
      <c r="Y5362">
        <v>34</v>
      </c>
      <c r="Z5362" t="s">
        <v>333</v>
      </c>
      <c r="AA5362" t="s">
        <v>334</v>
      </c>
      <c r="AB5362" t="s">
        <v>330</v>
      </c>
      <c r="AC5362" t="s">
        <v>331</v>
      </c>
      <c r="AD5362" t="s">
        <v>332</v>
      </c>
      <c r="AE5362" t="s">
        <v>335</v>
      </c>
      <c r="AF5362">
        <v>4</v>
      </c>
      <c r="AG5362">
        <v>4</v>
      </c>
      <c r="AH5362" t="s">
        <v>85</v>
      </c>
      <c r="AI5362" t="s">
        <v>86</v>
      </c>
      <c r="AJ5362" t="s">
        <v>3279</v>
      </c>
      <c r="AK5362" t="s">
        <v>61</v>
      </c>
      <c r="AL5362">
        <v>2</v>
      </c>
      <c r="AM5362" t="s">
        <v>87</v>
      </c>
      <c r="AN5362" t="s">
        <v>63</v>
      </c>
      <c r="AO5362" t="s">
        <v>64</v>
      </c>
      <c r="AP5362" t="s">
        <v>88</v>
      </c>
      <c r="AQ5362" t="s">
        <v>89</v>
      </c>
      <c r="AR5362" t="s">
        <v>67</v>
      </c>
      <c r="AS5362" t="s">
        <v>68</v>
      </c>
      <c r="AT5362" t="s">
        <v>69</v>
      </c>
      <c r="AU5362">
        <v>77</v>
      </c>
      <c r="AV5362">
        <v>21</v>
      </c>
      <c r="AW5362">
        <f>YEAR(ChinookMusic[[#This Row],[invoiceDate]])</f>
        <v>2012</v>
      </c>
      <c r="AX5362" t="str">
        <f>TEXT(ChinookMusic[[#This Row],[invoiceDate]],"MMMM")</f>
        <v>October</v>
      </c>
    </row>
    <row r="5363" spans="1:50" x14ac:dyDescent="0.3">
      <c r="A5363">
        <v>159</v>
      </c>
      <c r="B5363" t="s">
        <v>1742</v>
      </c>
      <c r="C5363">
        <v>254</v>
      </c>
      <c r="D5363" t="s">
        <v>1742</v>
      </c>
      <c r="E5363">
        <v>3250</v>
      </c>
      <c r="F5363" t="s">
        <v>1743</v>
      </c>
      <c r="G5363" t="s">
        <v>73</v>
      </c>
      <c r="H5363">
        <v>2484567</v>
      </c>
      <c r="I5363">
        <v>1.99</v>
      </c>
      <c r="J5363">
        <v>3</v>
      </c>
      <c r="K5363" t="s">
        <v>1057</v>
      </c>
      <c r="L5363">
        <v>19</v>
      </c>
      <c r="M5363" t="s">
        <v>1058</v>
      </c>
      <c r="N5363">
        <v>10</v>
      </c>
      <c r="O5363" t="s">
        <v>1058</v>
      </c>
      <c r="P5363">
        <v>1686</v>
      </c>
      <c r="Q5363">
        <v>1</v>
      </c>
      <c r="R5363">
        <v>312</v>
      </c>
      <c r="S5363">
        <v>34</v>
      </c>
      <c r="T5363" s="3">
        <v>41183</v>
      </c>
      <c r="U5363" t="s">
        <v>330</v>
      </c>
      <c r="V5363" t="s">
        <v>331</v>
      </c>
      <c r="W5363" t="s">
        <v>332</v>
      </c>
      <c r="X5363">
        <v>10.91</v>
      </c>
      <c r="Y5363">
        <v>34</v>
      </c>
      <c r="Z5363" t="s">
        <v>333</v>
      </c>
      <c r="AA5363" t="s">
        <v>334</v>
      </c>
      <c r="AB5363" t="s">
        <v>330</v>
      </c>
      <c r="AC5363" t="s">
        <v>331</v>
      </c>
      <c r="AD5363" t="s">
        <v>332</v>
      </c>
      <c r="AE5363" t="s">
        <v>335</v>
      </c>
      <c r="AF5363">
        <v>4</v>
      </c>
      <c r="AG5363">
        <v>4</v>
      </c>
      <c r="AH5363" t="s">
        <v>85</v>
      </c>
      <c r="AI5363" t="s">
        <v>86</v>
      </c>
      <c r="AJ5363" t="s">
        <v>3279</v>
      </c>
      <c r="AK5363" t="s">
        <v>61</v>
      </c>
      <c r="AL5363">
        <v>2</v>
      </c>
      <c r="AM5363" t="s">
        <v>87</v>
      </c>
      <c r="AN5363" t="s">
        <v>63</v>
      </c>
      <c r="AO5363" t="s">
        <v>64</v>
      </c>
      <c r="AP5363" t="s">
        <v>88</v>
      </c>
      <c r="AQ5363" t="s">
        <v>89</v>
      </c>
      <c r="AR5363" t="s">
        <v>67</v>
      </c>
      <c r="AS5363" t="s">
        <v>68</v>
      </c>
      <c r="AT5363" t="s">
        <v>69</v>
      </c>
      <c r="AU5363">
        <v>77</v>
      </c>
      <c r="AV5363">
        <v>21</v>
      </c>
      <c r="AW5363">
        <f>YEAR(ChinookMusic[[#This Row],[invoiceDate]])</f>
        <v>2012</v>
      </c>
      <c r="AX5363" t="str">
        <f>TEXT(ChinookMusic[[#This Row],[invoiceDate]],"MMMM")</f>
        <v>October</v>
      </c>
    </row>
    <row r="5364" spans="1:50" x14ac:dyDescent="0.3">
      <c r="A5364">
        <v>179</v>
      </c>
      <c r="B5364" t="s">
        <v>698</v>
      </c>
      <c r="C5364">
        <v>257</v>
      </c>
      <c r="D5364" t="s">
        <v>699</v>
      </c>
      <c r="E5364">
        <v>3292</v>
      </c>
      <c r="F5364" t="s">
        <v>3197</v>
      </c>
      <c r="G5364" t="s">
        <v>73</v>
      </c>
      <c r="H5364">
        <v>390674</v>
      </c>
      <c r="I5364">
        <v>0.99</v>
      </c>
      <c r="J5364">
        <v>2</v>
      </c>
      <c r="K5364" t="s">
        <v>50</v>
      </c>
      <c r="L5364">
        <v>1</v>
      </c>
      <c r="M5364" t="s">
        <v>51</v>
      </c>
      <c r="N5364">
        <v>1</v>
      </c>
      <c r="O5364" t="s">
        <v>52</v>
      </c>
      <c r="P5364">
        <v>1693</v>
      </c>
      <c r="Q5364">
        <v>1</v>
      </c>
      <c r="R5364">
        <v>312</v>
      </c>
      <c r="S5364">
        <v>34</v>
      </c>
      <c r="T5364" s="3">
        <v>41183</v>
      </c>
      <c r="U5364" t="s">
        <v>330</v>
      </c>
      <c r="V5364" t="s">
        <v>331</v>
      </c>
      <c r="W5364" t="s">
        <v>332</v>
      </c>
      <c r="X5364">
        <v>10.91</v>
      </c>
      <c r="Y5364">
        <v>34</v>
      </c>
      <c r="Z5364" t="s">
        <v>333</v>
      </c>
      <c r="AA5364" t="s">
        <v>334</v>
      </c>
      <c r="AB5364" t="s">
        <v>330</v>
      </c>
      <c r="AC5364" t="s">
        <v>331</v>
      </c>
      <c r="AD5364" t="s">
        <v>332</v>
      </c>
      <c r="AE5364" t="s">
        <v>335</v>
      </c>
      <c r="AF5364">
        <v>4</v>
      </c>
      <c r="AG5364">
        <v>4</v>
      </c>
      <c r="AH5364" t="s">
        <v>85</v>
      </c>
      <c r="AI5364" t="s">
        <v>86</v>
      </c>
      <c r="AJ5364" t="s">
        <v>3279</v>
      </c>
      <c r="AK5364" t="s">
        <v>61</v>
      </c>
      <c r="AL5364">
        <v>2</v>
      </c>
      <c r="AM5364" t="s">
        <v>87</v>
      </c>
      <c r="AN5364" t="s">
        <v>63</v>
      </c>
      <c r="AO5364" t="s">
        <v>64</v>
      </c>
      <c r="AP5364" t="s">
        <v>88</v>
      </c>
      <c r="AQ5364" t="s">
        <v>89</v>
      </c>
      <c r="AR5364" t="s">
        <v>67</v>
      </c>
      <c r="AS5364" t="s">
        <v>68</v>
      </c>
      <c r="AT5364" t="s">
        <v>69</v>
      </c>
      <c r="AU5364">
        <v>77</v>
      </c>
      <c r="AV5364">
        <v>21</v>
      </c>
      <c r="AW5364">
        <f>YEAR(ChinookMusic[[#This Row],[invoiceDate]])</f>
        <v>2012</v>
      </c>
      <c r="AX5364" t="str">
        <f>TEXT(ChinookMusic[[#This Row],[invoiceDate]],"MMMM")</f>
        <v>October</v>
      </c>
    </row>
    <row r="5365" spans="1:50" x14ac:dyDescent="0.3">
      <c r="A5365">
        <v>179</v>
      </c>
      <c r="B5365" t="s">
        <v>698</v>
      </c>
      <c r="C5365">
        <v>257</v>
      </c>
      <c r="D5365" t="s">
        <v>699</v>
      </c>
      <c r="E5365">
        <v>3292</v>
      </c>
      <c r="F5365" t="s">
        <v>3197</v>
      </c>
      <c r="G5365" t="s">
        <v>73</v>
      </c>
      <c r="H5365">
        <v>390674</v>
      </c>
      <c r="I5365">
        <v>0.99</v>
      </c>
      <c r="J5365">
        <v>2</v>
      </c>
      <c r="K5365" t="s">
        <v>50</v>
      </c>
      <c r="L5365">
        <v>1</v>
      </c>
      <c r="M5365" t="s">
        <v>51</v>
      </c>
      <c r="N5365">
        <v>8</v>
      </c>
      <c r="O5365" t="s">
        <v>52</v>
      </c>
      <c r="P5365">
        <v>1693</v>
      </c>
      <c r="Q5365">
        <v>1</v>
      </c>
      <c r="R5365">
        <v>312</v>
      </c>
      <c r="S5365">
        <v>34</v>
      </c>
      <c r="T5365" s="3">
        <v>41183</v>
      </c>
      <c r="U5365" t="s">
        <v>330</v>
      </c>
      <c r="V5365" t="s">
        <v>331</v>
      </c>
      <c r="W5365" t="s">
        <v>332</v>
      </c>
      <c r="X5365">
        <v>10.91</v>
      </c>
      <c r="Y5365">
        <v>34</v>
      </c>
      <c r="Z5365" t="s">
        <v>333</v>
      </c>
      <c r="AA5365" t="s">
        <v>334</v>
      </c>
      <c r="AB5365" t="s">
        <v>330</v>
      </c>
      <c r="AC5365" t="s">
        <v>331</v>
      </c>
      <c r="AD5365" t="s">
        <v>332</v>
      </c>
      <c r="AE5365" t="s">
        <v>335</v>
      </c>
      <c r="AF5365">
        <v>4</v>
      </c>
      <c r="AG5365">
        <v>4</v>
      </c>
      <c r="AH5365" t="s">
        <v>85</v>
      </c>
      <c r="AI5365" t="s">
        <v>86</v>
      </c>
      <c r="AJ5365" t="s">
        <v>3279</v>
      </c>
      <c r="AK5365" t="s">
        <v>61</v>
      </c>
      <c r="AL5365">
        <v>2</v>
      </c>
      <c r="AM5365" t="s">
        <v>87</v>
      </c>
      <c r="AN5365" t="s">
        <v>63</v>
      </c>
      <c r="AO5365" t="s">
        <v>64</v>
      </c>
      <c r="AP5365" t="s">
        <v>88</v>
      </c>
      <c r="AQ5365" t="s">
        <v>89</v>
      </c>
      <c r="AR5365" t="s">
        <v>67</v>
      </c>
      <c r="AS5365" t="s">
        <v>68</v>
      </c>
      <c r="AT5365" t="s">
        <v>69</v>
      </c>
      <c r="AU5365">
        <v>77</v>
      </c>
      <c r="AV5365">
        <v>21</v>
      </c>
      <c r="AW5365">
        <f>YEAR(ChinookMusic[[#This Row],[invoiceDate]])</f>
        <v>2012</v>
      </c>
      <c r="AX5365" t="str">
        <f>TEXT(ChinookMusic[[#This Row],[invoiceDate]],"MMMM")</f>
        <v>October</v>
      </c>
    </row>
    <row r="5366" spans="1:50" x14ac:dyDescent="0.3">
      <c r="A5366">
        <v>114</v>
      </c>
      <c r="B5366" t="s">
        <v>597</v>
      </c>
      <c r="C5366">
        <v>256</v>
      </c>
      <c r="D5366" t="s">
        <v>2373</v>
      </c>
      <c r="E5366">
        <v>3280</v>
      </c>
      <c r="F5366" t="s">
        <v>2407</v>
      </c>
      <c r="G5366" t="s">
        <v>73</v>
      </c>
      <c r="H5366">
        <v>515435</v>
      </c>
      <c r="I5366">
        <v>0.99</v>
      </c>
      <c r="J5366">
        <v>2</v>
      </c>
      <c r="K5366" t="s">
        <v>50</v>
      </c>
      <c r="L5366">
        <v>1</v>
      </c>
      <c r="M5366" t="s">
        <v>51</v>
      </c>
      <c r="N5366">
        <v>1</v>
      </c>
      <c r="O5366" t="s">
        <v>52</v>
      </c>
      <c r="P5366">
        <v>1691</v>
      </c>
      <c r="Q5366">
        <v>1</v>
      </c>
      <c r="R5366">
        <v>312</v>
      </c>
      <c r="S5366">
        <v>34</v>
      </c>
      <c r="T5366" s="3">
        <v>41183</v>
      </c>
      <c r="U5366" t="s">
        <v>330</v>
      </c>
      <c r="V5366" t="s">
        <v>331</v>
      </c>
      <c r="W5366" t="s">
        <v>332</v>
      </c>
      <c r="X5366">
        <v>10.91</v>
      </c>
      <c r="Y5366">
        <v>34</v>
      </c>
      <c r="Z5366" t="s">
        <v>333</v>
      </c>
      <c r="AA5366" t="s">
        <v>334</v>
      </c>
      <c r="AB5366" t="s">
        <v>330</v>
      </c>
      <c r="AC5366" t="s">
        <v>331</v>
      </c>
      <c r="AD5366" t="s">
        <v>332</v>
      </c>
      <c r="AE5366" t="s">
        <v>335</v>
      </c>
      <c r="AF5366">
        <v>4</v>
      </c>
      <c r="AG5366">
        <v>4</v>
      </c>
      <c r="AH5366" t="s">
        <v>85</v>
      </c>
      <c r="AI5366" t="s">
        <v>86</v>
      </c>
      <c r="AJ5366" t="s">
        <v>3279</v>
      </c>
      <c r="AK5366" t="s">
        <v>61</v>
      </c>
      <c r="AL5366">
        <v>2</v>
      </c>
      <c r="AM5366" t="s">
        <v>87</v>
      </c>
      <c r="AN5366" t="s">
        <v>63</v>
      </c>
      <c r="AO5366" t="s">
        <v>64</v>
      </c>
      <c r="AP5366" t="s">
        <v>88</v>
      </c>
      <c r="AQ5366" t="s">
        <v>89</v>
      </c>
      <c r="AR5366" t="s">
        <v>67</v>
      </c>
      <c r="AS5366" t="s">
        <v>68</v>
      </c>
      <c r="AT5366" t="s">
        <v>69</v>
      </c>
      <c r="AU5366">
        <v>77</v>
      </c>
      <c r="AV5366">
        <v>21</v>
      </c>
      <c r="AW5366">
        <f>YEAR(ChinookMusic[[#This Row],[invoiceDate]])</f>
        <v>2012</v>
      </c>
      <c r="AX5366" t="str">
        <f>TEXT(ChinookMusic[[#This Row],[invoiceDate]],"MMMM")</f>
        <v>October</v>
      </c>
    </row>
    <row r="5367" spans="1:50" x14ac:dyDescent="0.3">
      <c r="A5367">
        <v>114</v>
      </c>
      <c r="B5367" t="s">
        <v>597</v>
      </c>
      <c r="C5367">
        <v>256</v>
      </c>
      <c r="D5367" t="s">
        <v>2373</v>
      </c>
      <c r="E5367">
        <v>3280</v>
      </c>
      <c r="F5367" t="s">
        <v>2407</v>
      </c>
      <c r="G5367" t="s">
        <v>73</v>
      </c>
      <c r="H5367">
        <v>515435</v>
      </c>
      <c r="I5367">
        <v>0.99</v>
      </c>
      <c r="J5367">
        <v>2</v>
      </c>
      <c r="K5367" t="s">
        <v>50</v>
      </c>
      <c r="L5367">
        <v>1</v>
      </c>
      <c r="M5367" t="s">
        <v>51</v>
      </c>
      <c r="N5367">
        <v>5</v>
      </c>
      <c r="O5367" t="s">
        <v>70</v>
      </c>
      <c r="P5367">
        <v>1691</v>
      </c>
      <c r="Q5367">
        <v>1</v>
      </c>
      <c r="R5367">
        <v>312</v>
      </c>
      <c r="S5367">
        <v>34</v>
      </c>
      <c r="T5367" s="3">
        <v>41183</v>
      </c>
      <c r="U5367" t="s">
        <v>330</v>
      </c>
      <c r="V5367" t="s">
        <v>331</v>
      </c>
      <c r="W5367" t="s">
        <v>332</v>
      </c>
      <c r="X5367">
        <v>10.91</v>
      </c>
      <c r="Y5367">
        <v>34</v>
      </c>
      <c r="Z5367" t="s">
        <v>333</v>
      </c>
      <c r="AA5367" t="s">
        <v>334</v>
      </c>
      <c r="AB5367" t="s">
        <v>330</v>
      </c>
      <c r="AC5367" t="s">
        <v>331</v>
      </c>
      <c r="AD5367" t="s">
        <v>332</v>
      </c>
      <c r="AE5367" t="s">
        <v>335</v>
      </c>
      <c r="AF5367">
        <v>4</v>
      </c>
      <c r="AG5367">
        <v>4</v>
      </c>
      <c r="AH5367" t="s">
        <v>85</v>
      </c>
      <c r="AI5367" t="s">
        <v>86</v>
      </c>
      <c r="AJ5367" t="s">
        <v>3279</v>
      </c>
      <c r="AK5367" t="s">
        <v>61</v>
      </c>
      <c r="AL5367">
        <v>2</v>
      </c>
      <c r="AM5367" t="s">
        <v>87</v>
      </c>
      <c r="AN5367" t="s">
        <v>63</v>
      </c>
      <c r="AO5367" t="s">
        <v>64</v>
      </c>
      <c r="AP5367" t="s">
        <v>88</v>
      </c>
      <c r="AQ5367" t="s">
        <v>89</v>
      </c>
      <c r="AR5367" t="s">
        <v>67</v>
      </c>
      <c r="AS5367" t="s">
        <v>68</v>
      </c>
      <c r="AT5367" t="s">
        <v>69</v>
      </c>
      <c r="AU5367">
        <v>77</v>
      </c>
      <c r="AV5367">
        <v>21</v>
      </c>
      <c r="AW5367">
        <f>YEAR(ChinookMusic[[#This Row],[invoiceDate]])</f>
        <v>2012</v>
      </c>
      <c r="AX5367" t="str">
        <f>TEXT(ChinookMusic[[#This Row],[invoiceDate]],"MMMM")</f>
        <v>October</v>
      </c>
    </row>
    <row r="5368" spans="1:50" x14ac:dyDescent="0.3">
      <c r="A5368">
        <v>114</v>
      </c>
      <c r="B5368" t="s">
        <v>597</v>
      </c>
      <c r="C5368">
        <v>256</v>
      </c>
      <c r="D5368" t="s">
        <v>2373</v>
      </c>
      <c r="E5368">
        <v>3280</v>
      </c>
      <c r="F5368" t="s">
        <v>2407</v>
      </c>
      <c r="G5368" t="s">
        <v>73</v>
      </c>
      <c r="H5368">
        <v>515435</v>
      </c>
      <c r="I5368">
        <v>0.99</v>
      </c>
      <c r="J5368">
        <v>2</v>
      </c>
      <c r="K5368" t="s">
        <v>50</v>
      </c>
      <c r="L5368">
        <v>1</v>
      </c>
      <c r="M5368" t="s">
        <v>51</v>
      </c>
      <c r="N5368">
        <v>8</v>
      </c>
      <c r="O5368" t="s">
        <v>52</v>
      </c>
      <c r="P5368">
        <v>1691</v>
      </c>
      <c r="Q5368">
        <v>1</v>
      </c>
      <c r="R5368">
        <v>312</v>
      </c>
      <c r="S5368">
        <v>34</v>
      </c>
      <c r="T5368" s="3">
        <v>41183</v>
      </c>
      <c r="U5368" t="s">
        <v>330</v>
      </c>
      <c r="V5368" t="s">
        <v>331</v>
      </c>
      <c r="W5368" t="s">
        <v>332</v>
      </c>
      <c r="X5368">
        <v>10.91</v>
      </c>
      <c r="Y5368">
        <v>34</v>
      </c>
      <c r="Z5368" t="s">
        <v>333</v>
      </c>
      <c r="AA5368" t="s">
        <v>334</v>
      </c>
      <c r="AB5368" t="s">
        <v>330</v>
      </c>
      <c r="AC5368" t="s">
        <v>331</v>
      </c>
      <c r="AD5368" t="s">
        <v>332</v>
      </c>
      <c r="AE5368" t="s">
        <v>335</v>
      </c>
      <c r="AF5368">
        <v>4</v>
      </c>
      <c r="AG5368">
        <v>4</v>
      </c>
      <c r="AH5368" t="s">
        <v>85</v>
      </c>
      <c r="AI5368" t="s">
        <v>86</v>
      </c>
      <c r="AJ5368" t="s">
        <v>3279</v>
      </c>
      <c r="AK5368" t="s">
        <v>61</v>
      </c>
      <c r="AL5368">
        <v>2</v>
      </c>
      <c r="AM5368" t="s">
        <v>87</v>
      </c>
      <c r="AN5368" t="s">
        <v>63</v>
      </c>
      <c r="AO5368" t="s">
        <v>64</v>
      </c>
      <c r="AP5368" t="s">
        <v>88</v>
      </c>
      <c r="AQ5368" t="s">
        <v>89</v>
      </c>
      <c r="AR5368" t="s">
        <v>67</v>
      </c>
      <c r="AS5368" t="s">
        <v>68</v>
      </c>
      <c r="AT5368" t="s">
        <v>69</v>
      </c>
      <c r="AU5368">
        <v>77</v>
      </c>
      <c r="AV5368">
        <v>21</v>
      </c>
      <c r="AW5368">
        <f>YEAR(ChinookMusic[[#This Row],[invoiceDate]])</f>
        <v>2012</v>
      </c>
      <c r="AX5368" t="str">
        <f>TEXT(ChinookMusic[[#This Row],[invoiceDate]],"MMMM")</f>
        <v>October</v>
      </c>
    </row>
    <row r="5369" spans="1:50" x14ac:dyDescent="0.3">
      <c r="A5369">
        <v>150</v>
      </c>
      <c r="B5369" t="s">
        <v>1280</v>
      </c>
      <c r="C5369">
        <v>255</v>
      </c>
      <c r="D5369" t="s">
        <v>2375</v>
      </c>
      <c r="E5369">
        <v>3256</v>
      </c>
      <c r="F5369" t="s">
        <v>3198</v>
      </c>
      <c r="G5369" t="s">
        <v>73</v>
      </c>
      <c r="H5369">
        <v>274644</v>
      </c>
      <c r="I5369">
        <v>0.99</v>
      </c>
      <c r="J5369">
        <v>2</v>
      </c>
      <c r="K5369" t="s">
        <v>50</v>
      </c>
      <c r="L5369">
        <v>9</v>
      </c>
      <c r="M5369" t="s">
        <v>781</v>
      </c>
      <c r="N5369">
        <v>1</v>
      </c>
      <c r="O5369" t="s">
        <v>52</v>
      </c>
      <c r="P5369">
        <v>1687</v>
      </c>
      <c r="Q5369">
        <v>1</v>
      </c>
      <c r="R5369">
        <v>312</v>
      </c>
      <c r="S5369">
        <v>34</v>
      </c>
      <c r="T5369" s="3">
        <v>41183</v>
      </c>
      <c r="U5369" t="s">
        <v>330</v>
      </c>
      <c r="V5369" t="s">
        <v>331</v>
      </c>
      <c r="W5369" t="s">
        <v>332</v>
      </c>
      <c r="X5369">
        <v>10.91</v>
      </c>
      <c r="Y5369">
        <v>34</v>
      </c>
      <c r="Z5369" t="s">
        <v>333</v>
      </c>
      <c r="AA5369" t="s">
        <v>334</v>
      </c>
      <c r="AB5369" t="s">
        <v>330</v>
      </c>
      <c r="AC5369" t="s">
        <v>331</v>
      </c>
      <c r="AD5369" t="s">
        <v>332</v>
      </c>
      <c r="AE5369" t="s">
        <v>335</v>
      </c>
      <c r="AF5369">
        <v>4</v>
      </c>
      <c r="AG5369">
        <v>4</v>
      </c>
      <c r="AH5369" t="s">
        <v>85</v>
      </c>
      <c r="AI5369" t="s">
        <v>86</v>
      </c>
      <c r="AJ5369" t="s">
        <v>3279</v>
      </c>
      <c r="AK5369" t="s">
        <v>61</v>
      </c>
      <c r="AL5369">
        <v>2</v>
      </c>
      <c r="AM5369" t="s">
        <v>87</v>
      </c>
      <c r="AN5369" t="s">
        <v>63</v>
      </c>
      <c r="AO5369" t="s">
        <v>64</v>
      </c>
      <c r="AP5369" t="s">
        <v>88</v>
      </c>
      <c r="AQ5369" t="s">
        <v>89</v>
      </c>
      <c r="AR5369" t="s">
        <v>67</v>
      </c>
      <c r="AS5369" t="s">
        <v>68</v>
      </c>
      <c r="AT5369" t="s">
        <v>69</v>
      </c>
      <c r="AU5369">
        <v>77</v>
      </c>
      <c r="AV5369">
        <v>21</v>
      </c>
      <c r="AW5369">
        <f>YEAR(ChinookMusic[[#This Row],[invoiceDate]])</f>
        <v>2012</v>
      </c>
      <c r="AX5369" t="str">
        <f>TEXT(ChinookMusic[[#This Row],[invoiceDate]],"MMMM")</f>
        <v>October</v>
      </c>
    </row>
    <row r="5370" spans="1:50" x14ac:dyDescent="0.3">
      <c r="A5370">
        <v>150</v>
      </c>
      <c r="B5370" t="s">
        <v>1280</v>
      </c>
      <c r="C5370">
        <v>255</v>
      </c>
      <c r="D5370" t="s">
        <v>2375</v>
      </c>
      <c r="E5370">
        <v>3256</v>
      </c>
      <c r="F5370" t="s">
        <v>3198</v>
      </c>
      <c r="G5370" t="s">
        <v>73</v>
      </c>
      <c r="H5370">
        <v>274644</v>
      </c>
      <c r="I5370">
        <v>0.99</v>
      </c>
      <c r="J5370">
        <v>2</v>
      </c>
      <c r="K5370" t="s">
        <v>50</v>
      </c>
      <c r="L5370">
        <v>9</v>
      </c>
      <c r="M5370" t="s">
        <v>781</v>
      </c>
      <c r="N5370">
        <v>8</v>
      </c>
      <c r="O5370" t="s">
        <v>52</v>
      </c>
      <c r="P5370">
        <v>1687</v>
      </c>
      <c r="Q5370">
        <v>1</v>
      </c>
      <c r="R5370">
        <v>312</v>
      </c>
      <c r="S5370">
        <v>34</v>
      </c>
      <c r="T5370" s="3">
        <v>41183</v>
      </c>
      <c r="U5370" t="s">
        <v>330</v>
      </c>
      <c r="V5370" t="s">
        <v>331</v>
      </c>
      <c r="W5370" t="s">
        <v>332</v>
      </c>
      <c r="X5370">
        <v>10.91</v>
      </c>
      <c r="Y5370">
        <v>34</v>
      </c>
      <c r="Z5370" t="s">
        <v>333</v>
      </c>
      <c r="AA5370" t="s">
        <v>334</v>
      </c>
      <c r="AB5370" t="s">
        <v>330</v>
      </c>
      <c r="AC5370" t="s">
        <v>331</v>
      </c>
      <c r="AD5370" t="s">
        <v>332</v>
      </c>
      <c r="AE5370" t="s">
        <v>335</v>
      </c>
      <c r="AF5370">
        <v>4</v>
      </c>
      <c r="AG5370">
        <v>4</v>
      </c>
      <c r="AH5370" t="s">
        <v>85</v>
      </c>
      <c r="AI5370" t="s">
        <v>86</v>
      </c>
      <c r="AJ5370" t="s">
        <v>3279</v>
      </c>
      <c r="AK5370" t="s">
        <v>61</v>
      </c>
      <c r="AL5370">
        <v>2</v>
      </c>
      <c r="AM5370" t="s">
        <v>87</v>
      </c>
      <c r="AN5370" t="s">
        <v>63</v>
      </c>
      <c r="AO5370" t="s">
        <v>64</v>
      </c>
      <c r="AP5370" t="s">
        <v>88</v>
      </c>
      <c r="AQ5370" t="s">
        <v>89</v>
      </c>
      <c r="AR5370" t="s">
        <v>67</v>
      </c>
      <c r="AS5370" t="s">
        <v>68</v>
      </c>
      <c r="AT5370" t="s">
        <v>69</v>
      </c>
      <c r="AU5370">
        <v>77</v>
      </c>
      <c r="AV5370">
        <v>21</v>
      </c>
      <c r="AW5370">
        <f>YEAR(ChinookMusic[[#This Row],[invoiceDate]])</f>
        <v>2012</v>
      </c>
      <c r="AX5370" t="str">
        <f>TEXT(ChinookMusic[[#This Row],[invoiceDate]],"MMMM")</f>
        <v>October</v>
      </c>
    </row>
    <row r="5371" spans="1:50" x14ac:dyDescent="0.3">
      <c r="A5371">
        <v>158</v>
      </c>
      <c r="B5371" t="s">
        <v>1068</v>
      </c>
      <c r="C5371">
        <v>253</v>
      </c>
      <c r="D5371" t="s">
        <v>1069</v>
      </c>
      <c r="E5371">
        <v>3244</v>
      </c>
      <c r="F5371" t="s">
        <v>3199</v>
      </c>
      <c r="G5371" t="s">
        <v>73</v>
      </c>
      <c r="H5371">
        <v>2960293</v>
      </c>
      <c r="I5371">
        <v>1.99</v>
      </c>
      <c r="J5371">
        <v>3</v>
      </c>
      <c r="K5371" t="s">
        <v>1057</v>
      </c>
      <c r="L5371">
        <v>20</v>
      </c>
      <c r="M5371" t="s">
        <v>1071</v>
      </c>
      <c r="N5371">
        <v>10</v>
      </c>
      <c r="O5371" t="s">
        <v>1058</v>
      </c>
      <c r="P5371">
        <v>1685</v>
      </c>
      <c r="Q5371">
        <v>1</v>
      </c>
      <c r="R5371">
        <v>312</v>
      </c>
      <c r="S5371">
        <v>34</v>
      </c>
      <c r="T5371" s="3">
        <v>41183</v>
      </c>
      <c r="U5371" t="s">
        <v>330</v>
      </c>
      <c r="V5371" t="s">
        <v>331</v>
      </c>
      <c r="W5371" t="s">
        <v>332</v>
      </c>
      <c r="X5371">
        <v>10.91</v>
      </c>
      <c r="Y5371">
        <v>34</v>
      </c>
      <c r="Z5371" t="s">
        <v>333</v>
      </c>
      <c r="AA5371" t="s">
        <v>334</v>
      </c>
      <c r="AB5371" t="s">
        <v>330</v>
      </c>
      <c r="AC5371" t="s">
        <v>331</v>
      </c>
      <c r="AD5371" t="s">
        <v>332</v>
      </c>
      <c r="AE5371" t="s">
        <v>335</v>
      </c>
      <c r="AF5371">
        <v>4</v>
      </c>
      <c r="AG5371">
        <v>4</v>
      </c>
      <c r="AH5371" t="s">
        <v>85</v>
      </c>
      <c r="AI5371" t="s">
        <v>86</v>
      </c>
      <c r="AJ5371" t="s">
        <v>3279</v>
      </c>
      <c r="AK5371" t="s">
        <v>61</v>
      </c>
      <c r="AL5371">
        <v>2</v>
      </c>
      <c r="AM5371" t="s">
        <v>87</v>
      </c>
      <c r="AN5371" t="s">
        <v>63</v>
      </c>
      <c r="AO5371" t="s">
        <v>64</v>
      </c>
      <c r="AP5371" t="s">
        <v>88</v>
      </c>
      <c r="AQ5371" t="s">
        <v>89</v>
      </c>
      <c r="AR5371" t="s">
        <v>67</v>
      </c>
      <c r="AS5371" t="s">
        <v>68</v>
      </c>
      <c r="AT5371" t="s">
        <v>69</v>
      </c>
      <c r="AU5371">
        <v>77</v>
      </c>
      <c r="AV5371">
        <v>21</v>
      </c>
      <c r="AW5371">
        <f>YEAR(ChinookMusic[[#This Row],[invoiceDate]])</f>
        <v>2012</v>
      </c>
      <c r="AX5371" t="str">
        <f>TEXT(ChinookMusic[[#This Row],[invoiceDate]],"MMMM")</f>
        <v>October</v>
      </c>
    </row>
    <row r="5372" spans="1:50" x14ac:dyDescent="0.3">
      <c r="A5372">
        <v>158</v>
      </c>
      <c r="B5372" t="s">
        <v>1068</v>
      </c>
      <c r="C5372">
        <v>253</v>
      </c>
      <c r="D5372" t="s">
        <v>1069</v>
      </c>
      <c r="E5372">
        <v>3244</v>
      </c>
      <c r="F5372" t="s">
        <v>3199</v>
      </c>
      <c r="G5372" t="s">
        <v>73</v>
      </c>
      <c r="H5372">
        <v>2960293</v>
      </c>
      <c r="I5372">
        <v>1.99</v>
      </c>
      <c r="J5372">
        <v>3</v>
      </c>
      <c r="K5372" t="s">
        <v>1057</v>
      </c>
      <c r="L5372">
        <v>20</v>
      </c>
      <c r="M5372" t="s">
        <v>1071</v>
      </c>
      <c r="N5372">
        <v>3</v>
      </c>
      <c r="O5372" t="s">
        <v>1058</v>
      </c>
      <c r="P5372">
        <v>1685</v>
      </c>
      <c r="Q5372">
        <v>1</v>
      </c>
      <c r="R5372">
        <v>312</v>
      </c>
      <c r="S5372">
        <v>34</v>
      </c>
      <c r="T5372" s="3">
        <v>41183</v>
      </c>
      <c r="U5372" t="s">
        <v>330</v>
      </c>
      <c r="V5372" t="s">
        <v>331</v>
      </c>
      <c r="W5372" t="s">
        <v>332</v>
      </c>
      <c r="X5372">
        <v>10.91</v>
      </c>
      <c r="Y5372">
        <v>34</v>
      </c>
      <c r="Z5372" t="s">
        <v>333</v>
      </c>
      <c r="AA5372" t="s">
        <v>334</v>
      </c>
      <c r="AB5372" t="s">
        <v>330</v>
      </c>
      <c r="AC5372" t="s">
        <v>331</v>
      </c>
      <c r="AD5372" t="s">
        <v>332</v>
      </c>
      <c r="AE5372" t="s">
        <v>335</v>
      </c>
      <c r="AF5372">
        <v>4</v>
      </c>
      <c r="AG5372">
        <v>4</v>
      </c>
      <c r="AH5372" t="s">
        <v>85</v>
      </c>
      <c r="AI5372" t="s">
        <v>86</v>
      </c>
      <c r="AJ5372" t="s">
        <v>3279</v>
      </c>
      <c r="AK5372" t="s">
        <v>61</v>
      </c>
      <c r="AL5372">
        <v>2</v>
      </c>
      <c r="AM5372" t="s">
        <v>87</v>
      </c>
      <c r="AN5372" t="s">
        <v>63</v>
      </c>
      <c r="AO5372" t="s">
        <v>64</v>
      </c>
      <c r="AP5372" t="s">
        <v>88</v>
      </c>
      <c r="AQ5372" t="s">
        <v>89</v>
      </c>
      <c r="AR5372" t="s">
        <v>67</v>
      </c>
      <c r="AS5372" t="s">
        <v>68</v>
      </c>
      <c r="AT5372" t="s">
        <v>69</v>
      </c>
      <c r="AU5372">
        <v>77</v>
      </c>
      <c r="AV5372">
        <v>21</v>
      </c>
      <c r="AW5372">
        <f>YEAR(ChinookMusic[[#This Row],[invoiceDate]])</f>
        <v>2012</v>
      </c>
      <c r="AX5372" t="str">
        <f>TEXT(ChinookMusic[[#This Row],[invoiceDate]],"MMMM")</f>
        <v>October</v>
      </c>
    </row>
    <row r="5373" spans="1:50" x14ac:dyDescent="0.3">
      <c r="A5373">
        <v>150</v>
      </c>
      <c r="B5373" t="s">
        <v>1280</v>
      </c>
      <c r="C5373">
        <v>255</v>
      </c>
      <c r="D5373" t="s">
        <v>2375</v>
      </c>
      <c r="E5373">
        <v>3268</v>
      </c>
      <c r="F5373" t="s">
        <v>2410</v>
      </c>
      <c r="G5373" t="s">
        <v>73</v>
      </c>
      <c r="H5373">
        <v>227995</v>
      </c>
      <c r="I5373">
        <v>0.99</v>
      </c>
      <c r="J5373">
        <v>2</v>
      </c>
      <c r="K5373" t="s">
        <v>50</v>
      </c>
      <c r="L5373">
        <v>9</v>
      </c>
      <c r="M5373" t="s">
        <v>781</v>
      </c>
      <c r="N5373">
        <v>1</v>
      </c>
      <c r="O5373" t="s">
        <v>52</v>
      </c>
      <c r="P5373">
        <v>1689</v>
      </c>
      <c r="Q5373">
        <v>1</v>
      </c>
      <c r="R5373">
        <v>312</v>
      </c>
      <c r="S5373">
        <v>34</v>
      </c>
      <c r="T5373" s="3">
        <v>41183</v>
      </c>
      <c r="U5373" t="s">
        <v>330</v>
      </c>
      <c r="V5373" t="s">
        <v>331</v>
      </c>
      <c r="W5373" t="s">
        <v>332</v>
      </c>
      <c r="X5373">
        <v>10.91</v>
      </c>
      <c r="Y5373">
        <v>34</v>
      </c>
      <c r="Z5373" t="s">
        <v>333</v>
      </c>
      <c r="AA5373" t="s">
        <v>334</v>
      </c>
      <c r="AB5373" t="s">
        <v>330</v>
      </c>
      <c r="AC5373" t="s">
        <v>331</v>
      </c>
      <c r="AD5373" t="s">
        <v>332</v>
      </c>
      <c r="AE5373" t="s">
        <v>335</v>
      </c>
      <c r="AF5373">
        <v>4</v>
      </c>
      <c r="AG5373">
        <v>4</v>
      </c>
      <c r="AH5373" t="s">
        <v>85</v>
      </c>
      <c r="AI5373" t="s">
        <v>86</v>
      </c>
      <c r="AJ5373" t="s">
        <v>3279</v>
      </c>
      <c r="AK5373" t="s">
        <v>61</v>
      </c>
      <c r="AL5373">
        <v>2</v>
      </c>
      <c r="AM5373" t="s">
        <v>87</v>
      </c>
      <c r="AN5373" t="s">
        <v>63</v>
      </c>
      <c r="AO5373" t="s">
        <v>64</v>
      </c>
      <c r="AP5373" t="s">
        <v>88</v>
      </c>
      <c r="AQ5373" t="s">
        <v>89</v>
      </c>
      <c r="AR5373" t="s">
        <v>67</v>
      </c>
      <c r="AS5373" t="s">
        <v>68</v>
      </c>
      <c r="AT5373" t="s">
        <v>69</v>
      </c>
      <c r="AU5373">
        <v>77</v>
      </c>
      <c r="AV5373">
        <v>21</v>
      </c>
      <c r="AW5373">
        <f>YEAR(ChinookMusic[[#This Row],[invoiceDate]])</f>
        <v>2012</v>
      </c>
      <c r="AX5373" t="str">
        <f>TEXT(ChinookMusic[[#This Row],[invoiceDate]],"MMMM")</f>
        <v>October</v>
      </c>
    </row>
    <row r="5374" spans="1:50" x14ac:dyDescent="0.3">
      <c r="A5374">
        <v>150</v>
      </c>
      <c r="B5374" t="s">
        <v>1280</v>
      </c>
      <c r="C5374">
        <v>255</v>
      </c>
      <c r="D5374" t="s">
        <v>2375</v>
      </c>
      <c r="E5374">
        <v>3268</v>
      </c>
      <c r="F5374" t="s">
        <v>2410</v>
      </c>
      <c r="G5374" t="s">
        <v>73</v>
      </c>
      <c r="H5374">
        <v>227995</v>
      </c>
      <c r="I5374">
        <v>0.99</v>
      </c>
      <c r="J5374">
        <v>2</v>
      </c>
      <c r="K5374" t="s">
        <v>50</v>
      </c>
      <c r="L5374">
        <v>9</v>
      </c>
      <c r="M5374" t="s">
        <v>781</v>
      </c>
      <c r="N5374">
        <v>8</v>
      </c>
      <c r="O5374" t="s">
        <v>52</v>
      </c>
      <c r="P5374">
        <v>1689</v>
      </c>
      <c r="Q5374">
        <v>1</v>
      </c>
      <c r="R5374">
        <v>312</v>
      </c>
      <c r="S5374">
        <v>34</v>
      </c>
      <c r="T5374" s="3">
        <v>41183</v>
      </c>
      <c r="U5374" t="s">
        <v>330</v>
      </c>
      <c r="V5374" t="s">
        <v>331</v>
      </c>
      <c r="W5374" t="s">
        <v>332</v>
      </c>
      <c r="X5374">
        <v>10.91</v>
      </c>
      <c r="Y5374">
        <v>34</v>
      </c>
      <c r="Z5374" t="s">
        <v>333</v>
      </c>
      <c r="AA5374" t="s">
        <v>334</v>
      </c>
      <c r="AB5374" t="s">
        <v>330</v>
      </c>
      <c r="AC5374" t="s">
        <v>331</v>
      </c>
      <c r="AD5374" t="s">
        <v>332</v>
      </c>
      <c r="AE5374" t="s">
        <v>335</v>
      </c>
      <c r="AF5374">
        <v>4</v>
      </c>
      <c r="AG5374">
        <v>4</v>
      </c>
      <c r="AH5374" t="s">
        <v>85</v>
      </c>
      <c r="AI5374" t="s">
        <v>86</v>
      </c>
      <c r="AJ5374" t="s">
        <v>3279</v>
      </c>
      <c r="AK5374" t="s">
        <v>61</v>
      </c>
      <c r="AL5374">
        <v>2</v>
      </c>
      <c r="AM5374" t="s">
        <v>87</v>
      </c>
      <c r="AN5374" t="s">
        <v>63</v>
      </c>
      <c r="AO5374" t="s">
        <v>64</v>
      </c>
      <c r="AP5374" t="s">
        <v>88</v>
      </c>
      <c r="AQ5374" t="s">
        <v>89</v>
      </c>
      <c r="AR5374" t="s">
        <v>67</v>
      </c>
      <c r="AS5374" t="s">
        <v>68</v>
      </c>
      <c r="AT5374" t="s">
        <v>69</v>
      </c>
      <c r="AU5374">
        <v>77</v>
      </c>
      <c r="AV5374">
        <v>21</v>
      </c>
      <c r="AW5374">
        <f>YEAR(ChinookMusic[[#This Row],[invoiceDate]])</f>
        <v>2012</v>
      </c>
      <c r="AX5374" t="str">
        <f>TEXT(ChinookMusic[[#This Row],[invoiceDate]],"MMMM")</f>
        <v>October</v>
      </c>
    </row>
    <row r="5375" spans="1:50" x14ac:dyDescent="0.3">
      <c r="A5375">
        <v>150</v>
      </c>
      <c r="B5375" t="s">
        <v>1280</v>
      </c>
      <c r="C5375">
        <v>255</v>
      </c>
      <c r="D5375" t="s">
        <v>2375</v>
      </c>
      <c r="E5375">
        <v>3274</v>
      </c>
      <c r="F5375" t="s">
        <v>3200</v>
      </c>
      <c r="G5375" t="s">
        <v>73</v>
      </c>
      <c r="H5375">
        <v>260410</v>
      </c>
      <c r="I5375">
        <v>0.99</v>
      </c>
      <c r="J5375">
        <v>2</v>
      </c>
      <c r="K5375" t="s">
        <v>50</v>
      </c>
      <c r="L5375">
        <v>9</v>
      </c>
      <c r="M5375" t="s">
        <v>781</v>
      </c>
      <c r="N5375">
        <v>8</v>
      </c>
      <c r="O5375" t="s">
        <v>52</v>
      </c>
      <c r="P5375">
        <v>1690</v>
      </c>
      <c r="Q5375">
        <v>1</v>
      </c>
      <c r="R5375">
        <v>312</v>
      </c>
      <c r="S5375">
        <v>34</v>
      </c>
      <c r="T5375" s="3">
        <v>41183</v>
      </c>
      <c r="U5375" t="s">
        <v>330</v>
      </c>
      <c r="V5375" t="s">
        <v>331</v>
      </c>
      <c r="W5375" t="s">
        <v>332</v>
      </c>
      <c r="X5375">
        <v>10.91</v>
      </c>
      <c r="Y5375">
        <v>34</v>
      </c>
      <c r="Z5375" t="s">
        <v>333</v>
      </c>
      <c r="AA5375" t="s">
        <v>334</v>
      </c>
      <c r="AB5375" t="s">
        <v>330</v>
      </c>
      <c r="AC5375" t="s">
        <v>331</v>
      </c>
      <c r="AD5375" t="s">
        <v>332</v>
      </c>
      <c r="AE5375" t="s">
        <v>335</v>
      </c>
      <c r="AF5375">
        <v>4</v>
      </c>
      <c r="AG5375">
        <v>4</v>
      </c>
      <c r="AH5375" t="s">
        <v>85</v>
      </c>
      <c r="AI5375" t="s">
        <v>86</v>
      </c>
      <c r="AJ5375" t="s">
        <v>3279</v>
      </c>
      <c r="AK5375" t="s">
        <v>61</v>
      </c>
      <c r="AL5375">
        <v>2</v>
      </c>
      <c r="AM5375" t="s">
        <v>87</v>
      </c>
      <c r="AN5375" t="s">
        <v>63</v>
      </c>
      <c r="AO5375" t="s">
        <v>64</v>
      </c>
      <c r="AP5375" t="s">
        <v>88</v>
      </c>
      <c r="AQ5375" t="s">
        <v>89</v>
      </c>
      <c r="AR5375" t="s">
        <v>67</v>
      </c>
      <c r="AS5375" t="s">
        <v>68</v>
      </c>
      <c r="AT5375" t="s">
        <v>69</v>
      </c>
      <c r="AU5375">
        <v>77</v>
      </c>
      <c r="AV5375">
        <v>21</v>
      </c>
      <c r="AW5375">
        <f>YEAR(ChinookMusic[[#This Row],[invoiceDate]])</f>
        <v>2012</v>
      </c>
      <c r="AX5375" t="str">
        <f>TEXT(ChinookMusic[[#This Row],[invoiceDate]],"MMMM")</f>
        <v>October</v>
      </c>
    </row>
    <row r="5376" spans="1:50" x14ac:dyDescent="0.3">
      <c r="A5376">
        <v>150</v>
      </c>
      <c r="B5376" t="s">
        <v>1280</v>
      </c>
      <c r="C5376">
        <v>255</v>
      </c>
      <c r="D5376" t="s">
        <v>2375</v>
      </c>
      <c r="E5376">
        <v>3274</v>
      </c>
      <c r="F5376" t="s">
        <v>3200</v>
      </c>
      <c r="G5376" t="s">
        <v>73</v>
      </c>
      <c r="H5376">
        <v>260410</v>
      </c>
      <c r="I5376">
        <v>0.99</v>
      </c>
      <c r="J5376">
        <v>2</v>
      </c>
      <c r="K5376" t="s">
        <v>50</v>
      </c>
      <c r="L5376">
        <v>9</v>
      </c>
      <c r="M5376" t="s">
        <v>781</v>
      </c>
      <c r="N5376">
        <v>1</v>
      </c>
      <c r="O5376" t="s">
        <v>52</v>
      </c>
      <c r="P5376">
        <v>1690</v>
      </c>
      <c r="Q5376">
        <v>1</v>
      </c>
      <c r="R5376">
        <v>312</v>
      </c>
      <c r="S5376">
        <v>34</v>
      </c>
      <c r="T5376" s="3">
        <v>41183</v>
      </c>
      <c r="U5376" t="s">
        <v>330</v>
      </c>
      <c r="V5376" t="s">
        <v>331</v>
      </c>
      <c r="W5376" t="s">
        <v>332</v>
      </c>
      <c r="X5376">
        <v>10.91</v>
      </c>
      <c r="Y5376">
        <v>34</v>
      </c>
      <c r="Z5376" t="s">
        <v>333</v>
      </c>
      <c r="AA5376" t="s">
        <v>334</v>
      </c>
      <c r="AB5376" t="s">
        <v>330</v>
      </c>
      <c r="AC5376" t="s">
        <v>331</v>
      </c>
      <c r="AD5376" t="s">
        <v>332</v>
      </c>
      <c r="AE5376" t="s">
        <v>335</v>
      </c>
      <c r="AF5376">
        <v>4</v>
      </c>
      <c r="AG5376">
        <v>4</v>
      </c>
      <c r="AH5376" t="s">
        <v>85</v>
      </c>
      <c r="AI5376" t="s">
        <v>86</v>
      </c>
      <c r="AJ5376" t="s">
        <v>3279</v>
      </c>
      <c r="AK5376" t="s">
        <v>61</v>
      </c>
      <c r="AL5376">
        <v>2</v>
      </c>
      <c r="AM5376" t="s">
        <v>87</v>
      </c>
      <c r="AN5376" t="s">
        <v>63</v>
      </c>
      <c r="AO5376" t="s">
        <v>64</v>
      </c>
      <c r="AP5376" t="s">
        <v>88</v>
      </c>
      <c r="AQ5376" t="s">
        <v>89</v>
      </c>
      <c r="AR5376" t="s">
        <v>67</v>
      </c>
      <c r="AS5376" t="s">
        <v>68</v>
      </c>
      <c r="AT5376" t="s">
        <v>69</v>
      </c>
      <c r="AU5376">
        <v>77</v>
      </c>
      <c r="AV5376">
        <v>21</v>
      </c>
      <c r="AW5376">
        <f>YEAR(ChinookMusic[[#This Row],[invoiceDate]])</f>
        <v>2012</v>
      </c>
      <c r="AX5376" t="str">
        <f>TEXT(ChinookMusic[[#This Row],[invoiceDate]],"MMMM")</f>
        <v>October</v>
      </c>
    </row>
    <row r="5377" spans="1:50" x14ac:dyDescent="0.3">
      <c r="A5377">
        <v>50</v>
      </c>
      <c r="B5377" t="s">
        <v>527</v>
      </c>
      <c r="C5377">
        <v>150</v>
      </c>
      <c r="D5377" t="s">
        <v>987</v>
      </c>
      <c r="E5377">
        <v>1832</v>
      </c>
      <c r="F5377" t="s">
        <v>3201</v>
      </c>
      <c r="G5377" t="s">
        <v>989</v>
      </c>
      <c r="H5377">
        <v>281573</v>
      </c>
      <c r="I5377">
        <v>0.99</v>
      </c>
      <c r="J5377">
        <v>1</v>
      </c>
      <c r="K5377" t="s">
        <v>78</v>
      </c>
      <c r="L5377">
        <v>3</v>
      </c>
      <c r="M5377" t="s">
        <v>137</v>
      </c>
      <c r="N5377">
        <v>1</v>
      </c>
      <c r="O5377" t="s">
        <v>52</v>
      </c>
      <c r="P5377">
        <v>873</v>
      </c>
      <c r="Q5377">
        <v>1</v>
      </c>
      <c r="R5377">
        <v>161</v>
      </c>
      <c r="S5377">
        <v>48</v>
      </c>
      <c r="T5377" s="3">
        <v>40527</v>
      </c>
      <c r="U5377" t="s">
        <v>351</v>
      </c>
      <c r="V5377" t="s">
        <v>352</v>
      </c>
      <c r="W5377" t="s">
        <v>353</v>
      </c>
      <c r="X5377">
        <v>1.98</v>
      </c>
      <c r="Y5377">
        <v>48</v>
      </c>
      <c r="Z5377" t="s">
        <v>354</v>
      </c>
      <c r="AA5377" t="s">
        <v>355</v>
      </c>
      <c r="AB5377" t="s">
        <v>351</v>
      </c>
      <c r="AC5377" t="s">
        <v>352</v>
      </c>
      <c r="AD5377" t="s">
        <v>353</v>
      </c>
      <c r="AE5377" t="s">
        <v>356</v>
      </c>
      <c r="AF5377">
        <v>5</v>
      </c>
      <c r="AG5377">
        <v>5</v>
      </c>
      <c r="AH5377" t="s">
        <v>59</v>
      </c>
      <c r="AI5377" t="s">
        <v>60</v>
      </c>
      <c r="AJ5377" t="s">
        <v>3279</v>
      </c>
      <c r="AK5377" t="s">
        <v>61</v>
      </c>
      <c r="AL5377">
        <v>2</v>
      </c>
      <c r="AM5377" t="s">
        <v>62</v>
      </c>
      <c r="AN5377" t="s">
        <v>63</v>
      </c>
      <c r="AO5377" t="s">
        <v>64</v>
      </c>
      <c r="AP5377" t="s">
        <v>65</v>
      </c>
      <c r="AQ5377" t="s">
        <v>66</v>
      </c>
      <c r="AR5377" t="s">
        <v>67</v>
      </c>
      <c r="AS5377" t="s">
        <v>68</v>
      </c>
      <c r="AT5377" t="s">
        <v>69</v>
      </c>
      <c r="AU5377">
        <v>59</v>
      </c>
      <c r="AV5377">
        <v>20</v>
      </c>
      <c r="AW5377">
        <f>YEAR(ChinookMusic[[#This Row],[invoiceDate]])</f>
        <v>2010</v>
      </c>
      <c r="AX5377" t="str">
        <f>TEXT(ChinookMusic[[#This Row],[invoiceDate]],"MMMM")</f>
        <v>December</v>
      </c>
    </row>
    <row r="5378" spans="1:50" x14ac:dyDescent="0.3">
      <c r="A5378">
        <v>50</v>
      </c>
      <c r="B5378" t="s">
        <v>527</v>
      </c>
      <c r="C5378">
        <v>150</v>
      </c>
      <c r="D5378" t="s">
        <v>987</v>
      </c>
      <c r="E5378">
        <v>1832</v>
      </c>
      <c r="F5378" t="s">
        <v>3201</v>
      </c>
      <c r="G5378" t="s">
        <v>989</v>
      </c>
      <c r="H5378">
        <v>281573</v>
      </c>
      <c r="I5378">
        <v>0.99</v>
      </c>
      <c r="J5378">
        <v>1</v>
      </c>
      <c r="K5378" t="s">
        <v>78</v>
      </c>
      <c r="L5378">
        <v>3</v>
      </c>
      <c r="M5378" t="s">
        <v>137</v>
      </c>
      <c r="N5378">
        <v>8</v>
      </c>
      <c r="O5378" t="s">
        <v>52</v>
      </c>
      <c r="P5378">
        <v>873</v>
      </c>
      <c r="Q5378">
        <v>1</v>
      </c>
      <c r="R5378">
        <v>161</v>
      </c>
      <c r="S5378">
        <v>48</v>
      </c>
      <c r="T5378" s="3">
        <v>40527</v>
      </c>
      <c r="U5378" t="s">
        <v>351</v>
      </c>
      <c r="V5378" t="s">
        <v>352</v>
      </c>
      <c r="W5378" t="s">
        <v>353</v>
      </c>
      <c r="X5378">
        <v>1.98</v>
      </c>
      <c r="Y5378">
        <v>48</v>
      </c>
      <c r="Z5378" t="s">
        <v>354</v>
      </c>
      <c r="AA5378" t="s">
        <v>355</v>
      </c>
      <c r="AB5378" t="s">
        <v>351</v>
      </c>
      <c r="AC5378" t="s">
        <v>352</v>
      </c>
      <c r="AD5378" t="s">
        <v>353</v>
      </c>
      <c r="AE5378" t="s">
        <v>356</v>
      </c>
      <c r="AF5378">
        <v>5</v>
      </c>
      <c r="AG5378">
        <v>5</v>
      </c>
      <c r="AH5378" t="s">
        <v>59</v>
      </c>
      <c r="AI5378" t="s">
        <v>60</v>
      </c>
      <c r="AJ5378" t="s">
        <v>3279</v>
      </c>
      <c r="AK5378" t="s">
        <v>61</v>
      </c>
      <c r="AL5378">
        <v>2</v>
      </c>
      <c r="AM5378" t="s">
        <v>62</v>
      </c>
      <c r="AN5378" t="s">
        <v>63</v>
      </c>
      <c r="AO5378" t="s">
        <v>64</v>
      </c>
      <c r="AP5378" t="s">
        <v>65</v>
      </c>
      <c r="AQ5378" t="s">
        <v>66</v>
      </c>
      <c r="AR5378" t="s">
        <v>67</v>
      </c>
      <c r="AS5378" t="s">
        <v>68</v>
      </c>
      <c r="AT5378" t="s">
        <v>69</v>
      </c>
      <c r="AU5378">
        <v>59</v>
      </c>
      <c r="AV5378">
        <v>20</v>
      </c>
      <c r="AW5378">
        <f>YEAR(ChinookMusic[[#This Row],[invoiceDate]])</f>
        <v>2010</v>
      </c>
      <c r="AX5378" t="str">
        <f>TEXT(ChinookMusic[[#This Row],[invoiceDate]],"MMMM")</f>
        <v>December</v>
      </c>
    </row>
    <row r="5379" spans="1:50" x14ac:dyDescent="0.3">
      <c r="A5379">
        <v>50</v>
      </c>
      <c r="B5379" t="s">
        <v>527</v>
      </c>
      <c r="C5379">
        <v>150</v>
      </c>
      <c r="D5379" t="s">
        <v>987</v>
      </c>
      <c r="E5379">
        <v>1833</v>
      </c>
      <c r="F5379" t="s">
        <v>3202</v>
      </c>
      <c r="G5379" t="s">
        <v>3203</v>
      </c>
      <c r="H5379">
        <v>254955</v>
      </c>
      <c r="I5379">
        <v>0.99</v>
      </c>
      <c r="J5379">
        <v>1</v>
      </c>
      <c r="K5379" t="s">
        <v>78</v>
      </c>
      <c r="L5379">
        <v>3</v>
      </c>
      <c r="M5379" t="s">
        <v>137</v>
      </c>
      <c r="N5379">
        <v>1</v>
      </c>
      <c r="O5379" t="s">
        <v>52</v>
      </c>
      <c r="P5379">
        <v>874</v>
      </c>
      <c r="Q5379">
        <v>1</v>
      </c>
      <c r="R5379">
        <v>161</v>
      </c>
      <c r="S5379">
        <v>48</v>
      </c>
      <c r="T5379" s="3">
        <v>40527</v>
      </c>
      <c r="U5379" t="s">
        <v>351</v>
      </c>
      <c r="V5379" t="s">
        <v>352</v>
      </c>
      <c r="W5379" t="s">
        <v>353</v>
      </c>
      <c r="X5379">
        <v>1.98</v>
      </c>
      <c r="Y5379">
        <v>48</v>
      </c>
      <c r="Z5379" t="s">
        <v>354</v>
      </c>
      <c r="AA5379" t="s">
        <v>355</v>
      </c>
      <c r="AB5379" t="s">
        <v>351</v>
      </c>
      <c r="AC5379" t="s">
        <v>352</v>
      </c>
      <c r="AD5379" t="s">
        <v>353</v>
      </c>
      <c r="AE5379" t="s">
        <v>356</v>
      </c>
      <c r="AF5379">
        <v>5</v>
      </c>
      <c r="AG5379">
        <v>5</v>
      </c>
      <c r="AH5379" t="s">
        <v>59</v>
      </c>
      <c r="AI5379" t="s">
        <v>60</v>
      </c>
      <c r="AJ5379" t="s">
        <v>3279</v>
      </c>
      <c r="AK5379" t="s">
        <v>61</v>
      </c>
      <c r="AL5379">
        <v>2</v>
      </c>
      <c r="AM5379" t="s">
        <v>62</v>
      </c>
      <c r="AN5379" t="s">
        <v>63</v>
      </c>
      <c r="AO5379" t="s">
        <v>64</v>
      </c>
      <c r="AP5379" t="s">
        <v>65</v>
      </c>
      <c r="AQ5379" t="s">
        <v>66</v>
      </c>
      <c r="AR5379" t="s">
        <v>67</v>
      </c>
      <c r="AS5379" t="s">
        <v>68</v>
      </c>
      <c r="AT5379" t="s">
        <v>69</v>
      </c>
      <c r="AU5379">
        <v>59</v>
      </c>
      <c r="AV5379">
        <v>20</v>
      </c>
      <c r="AW5379">
        <f>YEAR(ChinookMusic[[#This Row],[invoiceDate]])</f>
        <v>2010</v>
      </c>
      <c r="AX5379" t="str">
        <f>TEXT(ChinookMusic[[#This Row],[invoiceDate]],"MMMM")</f>
        <v>December</v>
      </c>
    </row>
    <row r="5380" spans="1:50" x14ac:dyDescent="0.3">
      <c r="A5380">
        <v>50</v>
      </c>
      <c r="B5380" t="s">
        <v>527</v>
      </c>
      <c r="C5380">
        <v>150</v>
      </c>
      <c r="D5380" t="s">
        <v>987</v>
      </c>
      <c r="E5380">
        <v>1833</v>
      </c>
      <c r="F5380" t="s">
        <v>3202</v>
      </c>
      <c r="G5380" t="s">
        <v>3203</v>
      </c>
      <c r="H5380">
        <v>254955</v>
      </c>
      <c r="I5380">
        <v>0.99</v>
      </c>
      <c r="J5380">
        <v>1</v>
      </c>
      <c r="K5380" t="s">
        <v>78</v>
      </c>
      <c r="L5380">
        <v>3</v>
      </c>
      <c r="M5380" t="s">
        <v>137</v>
      </c>
      <c r="N5380">
        <v>8</v>
      </c>
      <c r="O5380" t="s">
        <v>52</v>
      </c>
      <c r="P5380">
        <v>874</v>
      </c>
      <c r="Q5380">
        <v>1</v>
      </c>
      <c r="R5380">
        <v>161</v>
      </c>
      <c r="S5380">
        <v>48</v>
      </c>
      <c r="T5380" s="3">
        <v>40527</v>
      </c>
      <c r="U5380" t="s">
        <v>351</v>
      </c>
      <c r="V5380" t="s">
        <v>352</v>
      </c>
      <c r="W5380" t="s">
        <v>353</v>
      </c>
      <c r="X5380">
        <v>1.98</v>
      </c>
      <c r="Y5380">
        <v>48</v>
      </c>
      <c r="Z5380" t="s">
        <v>354</v>
      </c>
      <c r="AA5380" t="s">
        <v>355</v>
      </c>
      <c r="AB5380" t="s">
        <v>351</v>
      </c>
      <c r="AC5380" t="s">
        <v>352</v>
      </c>
      <c r="AD5380" t="s">
        <v>353</v>
      </c>
      <c r="AE5380" t="s">
        <v>356</v>
      </c>
      <c r="AF5380">
        <v>5</v>
      </c>
      <c r="AG5380">
        <v>5</v>
      </c>
      <c r="AH5380" t="s">
        <v>59</v>
      </c>
      <c r="AI5380" t="s">
        <v>60</v>
      </c>
      <c r="AJ5380" t="s">
        <v>3279</v>
      </c>
      <c r="AK5380" t="s">
        <v>61</v>
      </c>
      <c r="AL5380">
        <v>2</v>
      </c>
      <c r="AM5380" t="s">
        <v>62</v>
      </c>
      <c r="AN5380" t="s">
        <v>63</v>
      </c>
      <c r="AO5380" t="s">
        <v>64</v>
      </c>
      <c r="AP5380" t="s">
        <v>65</v>
      </c>
      <c r="AQ5380" t="s">
        <v>66</v>
      </c>
      <c r="AR5380" t="s">
        <v>67</v>
      </c>
      <c r="AS5380" t="s">
        <v>68</v>
      </c>
      <c r="AT5380" t="s">
        <v>69</v>
      </c>
      <c r="AU5380">
        <v>59</v>
      </c>
      <c r="AV5380">
        <v>20</v>
      </c>
      <c r="AW5380">
        <f>YEAR(ChinookMusic[[#This Row],[invoiceDate]])</f>
        <v>2010</v>
      </c>
      <c r="AX5380" t="str">
        <f>TEXT(ChinookMusic[[#This Row],[invoiceDate]],"MMMM")</f>
        <v>December</v>
      </c>
    </row>
    <row r="5381" spans="1:50" x14ac:dyDescent="0.3">
      <c r="A5381">
        <v>124</v>
      </c>
      <c r="B5381" t="s">
        <v>628</v>
      </c>
      <c r="C5381">
        <v>188</v>
      </c>
      <c r="D5381" t="s">
        <v>1537</v>
      </c>
      <c r="E5381">
        <v>2295</v>
      </c>
      <c r="F5381" t="s">
        <v>2170</v>
      </c>
      <c r="G5381" t="s">
        <v>631</v>
      </c>
      <c r="H5381">
        <v>191503</v>
      </c>
      <c r="I5381">
        <v>0.99</v>
      </c>
      <c r="J5381">
        <v>1</v>
      </c>
      <c r="K5381" t="s">
        <v>78</v>
      </c>
      <c r="L5381">
        <v>4</v>
      </c>
      <c r="M5381" t="s">
        <v>146</v>
      </c>
      <c r="N5381">
        <v>8</v>
      </c>
      <c r="O5381" t="s">
        <v>52</v>
      </c>
      <c r="P5381">
        <v>948</v>
      </c>
      <c r="Q5381">
        <v>1</v>
      </c>
      <c r="R5381">
        <v>174</v>
      </c>
      <c r="S5381">
        <v>5</v>
      </c>
      <c r="T5381" s="3">
        <v>40576</v>
      </c>
      <c r="U5381" t="s">
        <v>802</v>
      </c>
      <c r="V5381" t="s">
        <v>464</v>
      </c>
      <c r="W5381" t="s">
        <v>465</v>
      </c>
      <c r="X5381">
        <v>0.99</v>
      </c>
      <c r="Y5381">
        <v>5</v>
      </c>
      <c r="Z5381" t="s">
        <v>803</v>
      </c>
      <c r="AA5381" t="s">
        <v>804</v>
      </c>
      <c r="AB5381" t="s">
        <v>802</v>
      </c>
      <c r="AC5381" t="s">
        <v>464</v>
      </c>
      <c r="AD5381" t="s">
        <v>465</v>
      </c>
      <c r="AE5381" t="s">
        <v>805</v>
      </c>
      <c r="AF5381">
        <v>4</v>
      </c>
      <c r="AG5381">
        <v>4</v>
      </c>
      <c r="AH5381" t="s">
        <v>85</v>
      </c>
      <c r="AI5381" t="s">
        <v>86</v>
      </c>
      <c r="AJ5381" t="s">
        <v>3279</v>
      </c>
      <c r="AK5381" t="s">
        <v>61</v>
      </c>
      <c r="AL5381">
        <v>2</v>
      </c>
      <c r="AM5381" t="s">
        <v>87</v>
      </c>
      <c r="AN5381" t="s">
        <v>63</v>
      </c>
      <c r="AO5381" t="s">
        <v>64</v>
      </c>
      <c r="AP5381" t="s">
        <v>88</v>
      </c>
      <c r="AQ5381" t="s">
        <v>89</v>
      </c>
      <c r="AR5381" t="s">
        <v>67</v>
      </c>
      <c r="AS5381" t="s">
        <v>68</v>
      </c>
      <c r="AT5381" t="s">
        <v>69</v>
      </c>
      <c r="AU5381">
        <v>77</v>
      </c>
      <c r="AV5381">
        <v>21</v>
      </c>
      <c r="AW5381">
        <f>YEAR(ChinookMusic[[#This Row],[invoiceDate]])</f>
        <v>2011</v>
      </c>
      <c r="AX5381" t="str">
        <f>TEXT(ChinookMusic[[#This Row],[invoiceDate]],"MMMM")</f>
        <v>February</v>
      </c>
    </row>
    <row r="5382" spans="1:50" x14ac:dyDescent="0.3">
      <c r="A5382">
        <v>124</v>
      </c>
      <c r="B5382" t="s">
        <v>628</v>
      </c>
      <c r="C5382">
        <v>188</v>
      </c>
      <c r="D5382" t="s">
        <v>1537</v>
      </c>
      <c r="E5382">
        <v>2295</v>
      </c>
      <c r="F5382" t="s">
        <v>2170</v>
      </c>
      <c r="G5382" t="s">
        <v>631</v>
      </c>
      <c r="H5382">
        <v>191503</v>
      </c>
      <c r="I5382">
        <v>0.99</v>
      </c>
      <c r="J5382">
        <v>1</v>
      </c>
      <c r="K5382" t="s">
        <v>78</v>
      </c>
      <c r="L5382">
        <v>4</v>
      </c>
      <c r="M5382" t="s">
        <v>146</v>
      </c>
      <c r="N5382">
        <v>1</v>
      </c>
      <c r="O5382" t="s">
        <v>52</v>
      </c>
      <c r="P5382">
        <v>948</v>
      </c>
      <c r="Q5382">
        <v>1</v>
      </c>
      <c r="R5382">
        <v>174</v>
      </c>
      <c r="S5382">
        <v>5</v>
      </c>
      <c r="T5382" s="3">
        <v>40576</v>
      </c>
      <c r="U5382" t="s">
        <v>802</v>
      </c>
      <c r="V5382" t="s">
        <v>464</v>
      </c>
      <c r="W5382" t="s">
        <v>465</v>
      </c>
      <c r="X5382">
        <v>0.99</v>
      </c>
      <c r="Y5382">
        <v>5</v>
      </c>
      <c r="Z5382" t="s">
        <v>803</v>
      </c>
      <c r="AA5382" t="s">
        <v>804</v>
      </c>
      <c r="AB5382" t="s">
        <v>802</v>
      </c>
      <c r="AC5382" t="s">
        <v>464</v>
      </c>
      <c r="AD5382" t="s">
        <v>465</v>
      </c>
      <c r="AE5382" t="s">
        <v>805</v>
      </c>
      <c r="AF5382">
        <v>4</v>
      </c>
      <c r="AG5382">
        <v>4</v>
      </c>
      <c r="AH5382" t="s">
        <v>85</v>
      </c>
      <c r="AI5382" t="s">
        <v>86</v>
      </c>
      <c r="AJ5382" t="s">
        <v>3279</v>
      </c>
      <c r="AK5382" t="s">
        <v>61</v>
      </c>
      <c r="AL5382">
        <v>2</v>
      </c>
      <c r="AM5382" t="s">
        <v>87</v>
      </c>
      <c r="AN5382" t="s">
        <v>63</v>
      </c>
      <c r="AO5382" t="s">
        <v>64</v>
      </c>
      <c r="AP5382" t="s">
        <v>88</v>
      </c>
      <c r="AQ5382" t="s">
        <v>89</v>
      </c>
      <c r="AR5382" t="s">
        <v>67</v>
      </c>
      <c r="AS5382" t="s">
        <v>68</v>
      </c>
      <c r="AT5382" t="s">
        <v>69</v>
      </c>
      <c r="AU5382">
        <v>77</v>
      </c>
      <c r="AV5382">
        <v>21</v>
      </c>
      <c r="AW5382">
        <f>YEAR(ChinookMusic[[#This Row],[invoiceDate]])</f>
        <v>2011</v>
      </c>
      <c r="AX5382" t="str">
        <f>TEXT(ChinookMusic[[#This Row],[invoiceDate]],"MMMM")</f>
        <v>February</v>
      </c>
    </row>
    <row r="5383" spans="1:50" x14ac:dyDescent="0.3">
      <c r="A5383">
        <v>145</v>
      </c>
      <c r="B5383" t="s">
        <v>1048</v>
      </c>
      <c r="C5383">
        <v>222</v>
      </c>
      <c r="D5383" t="s">
        <v>1277</v>
      </c>
      <c r="E5383">
        <v>2765</v>
      </c>
      <c r="F5383" t="s">
        <v>3204</v>
      </c>
      <c r="G5383" t="s">
        <v>1048</v>
      </c>
      <c r="H5383">
        <v>217391</v>
      </c>
      <c r="I5383">
        <v>0.99</v>
      </c>
      <c r="J5383">
        <v>1</v>
      </c>
      <c r="K5383" t="s">
        <v>78</v>
      </c>
      <c r="L5383">
        <v>7</v>
      </c>
      <c r="M5383" t="s">
        <v>158</v>
      </c>
      <c r="N5383">
        <v>8</v>
      </c>
      <c r="O5383" t="s">
        <v>52</v>
      </c>
      <c r="P5383">
        <v>1028</v>
      </c>
      <c r="Q5383">
        <v>1</v>
      </c>
      <c r="R5383">
        <v>190</v>
      </c>
      <c r="S5383">
        <v>25</v>
      </c>
      <c r="T5383" s="3">
        <v>40651</v>
      </c>
      <c r="U5383" t="s">
        <v>1061</v>
      </c>
      <c r="V5383" t="s">
        <v>1062</v>
      </c>
      <c r="W5383" t="s">
        <v>140</v>
      </c>
      <c r="X5383">
        <v>1.98</v>
      </c>
      <c r="Y5383">
        <v>25</v>
      </c>
      <c r="Z5383" t="s">
        <v>1063</v>
      </c>
      <c r="AA5383" t="s">
        <v>1064</v>
      </c>
      <c r="AB5383" t="s">
        <v>1061</v>
      </c>
      <c r="AC5383" t="s">
        <v>1062</v>
      </c>
      <c r="AD5383" t="s">
        <v>140</v>
      </c>
      <c r="AE5383" t="s">
        <v>1065</v>
      </c>
      <c r="AF5383">
        <v>5</v>
      </c>
      <c r="AG5383">
        <v>5</v>
      </c>
      <c r="AH5383" t="s">
        <v>59</v>
      </c>
      <c r="AI5383" t="s">
        <v>60</v>
      </c>
      <c r="AJ5383" t="s">
        <v>3279</v>
      </c>
      <c r="AK5383" t="s">
        <v>61</v>
      </c>
      <c r="AL5383">
        <v>2</v>
      </c>
      <c r="AM5383" t="s">
        <v>62</v>
      </c>
      <c r="AN5383" t="s">
        <v>63</v>
      </c>
      <c r="AO5383" t="s">
        <v>64</v>
      </c>
      <c r="AP5383" t="s">
        <v>65</v>
      </c>
      <c r="AQ5383" t="s">
        <v>66</v>
      </c>
      <c r="AR5383" t="s">
        <v>67</v>
      </c>
      <c r="AS5383" t="s">
        <v>68</v>
      </c>
      <c r="AT5383" t="s">
        <v>69</v>
      </c>
      <c r="AU5383">
        <v>59</v>
      </c>
      <c r="AV5383">
        <v>20</v>
      </c>
      <c r="AW5383">
        <f>YEAR(ChinookMusic[[#This Row],[invoiceDate]])</f>
        <v>2011</v>
      </c>
      <c r="AX5383" t="str">
        <f>TEXT(ChinookMusic[[#This Row],[invoiceDate]],"MMMM")</f>
        <v>April</v>
      </c>
    </row>
    <row r="5384" spans="1:50" x14ac:dyDescent="0.3">
      <c r="A5384">
        <v>145</v>
      </c>
      <c r="B5384" t="s">
        <v>1048</v>
      </c>
      <c r="C5384">
        <v>222</v>
      </c>
      <c r="D5384" t="s">
        <v>1277</v>
      </c>
      <c r="E5384">
        <v>2765</v>
      </c>
      <c r="F5384" t="s">
        <v>3204</v>
      </c>
      <c r="G5384" t="s">
        <v>1048</v>
      </c>
      <c r="H5384">
        <v>217391</v>
      </c>
      <c r="I5384">
        <v>0.99</v>
      </c>
      <c r="J5384">
        <v>1</v>
      </c>
      <c r="K5384" t="s">
        <v>78</v>
      </c>
      <c r="L5384">
        <v>7</v>
      </c>
      <c r="M5384" t="s">
        <v>158</v>
      </c>
      <c r="N5384">
        <v>1</v>
      </c>
      <c r="O5384" t="s">
        <v>52</v>
      </c>
      <c r="P5384">
        <v>1028</v>
      </c>
      <c r="Q5384">
        <v>1</v>
      </c>
      <c r="R5384">
        <v>190</v>
      </c>
      <c r="S5384">
        <v>25</v>
      </c>
      <c r="T5384" s="3">
        <v>40651</v>
      </c>
      <c r="U5384" t="s">
        <v>1061</v>
      </c>
      <c r="V5384" t="s">
        <v>1062</v>
      </c>
      <c r="W5384" t="s">
        <v>140</v>
      </c>
      <c r="X5384">
        <v>1.98</v>
      </c>
      <c r="Y5384">
        <v>25</v>
      </c>
      <c r="Z5384" t="s">
        <v>1063</v>
      </c>
      <c r="AA5384" t="s">
        <v>1064</v>
      </c>
      <c r="AB5384" t="s">
        <v>1061</v>
      </c>
      <c r="AC5384" t="s">
        <v>1062</v>
      </c>
      <c r="AD5384" t="s">
        <v>140</v>
      </c>
      <c r="AE5384" t="s">
        <v>1065</v>
      </c>
      <c r="AF5384">
        <v>5</v>
      </c>
      <c r="AG5384">
        <v>5</v>
      </c>
      <c r="AH5384" t="s">
        <v>59</v>
      </c>
      <c r="AI5384" t="s">
        <v>60</v>
      </c>
      <c r="AJ5384" t="s">
        <v>3279</v>
      </c>
      <c r="AK5384" t="s">
        <v>61</v>
      </c>
      <c r="AL5384">
        <v>2</v>
      </c>
      <c r="AM5384" t="s">
        <v>62</v>
      </c>
      <c r="AN5384" t="s">
        <v>63</v>
      </c>
      <c r="AO5384" t="s">
        <v>64</v>
      </c>
      <c r="AP5384" t="s">
        <v>65</v>
      </c>
      <c r="AQ5384" t="s">
        <v>66</v>
      </c>
      <c r="AR5384" t="s">
        <v>67</v>
      </c>
      <c r="AS5384" t="s">
        <v>68</v>
      </c>
      <c r="AT5384" t="s">
        <v>69</v>
      </c>
      <c r="AU5384">
        <v>59</v>
      </c>
      <c r="AV5384">
        <v>20</v>
      </c>
      <c r="AW5384">
        <f>YEAR(ChinookMusic[[#This Row],[invoiceDate]])</f>
        <v>2011</v>
      </c>
      <c r="AX5384" t="str">
        <f>TEXT(ChinookMusic[[#This Row],[invoiceDate]],"MMMM")</f>
        <v>April</v>
      </c>
    </row>
    <row r="5385" spans="1:50" x14ac:dyDescent="0.3">
      <c r="A5385">
        <v>145</v>
      </c>
      <c r="B5385" t="s">
        <v>1048</v>
      </c>
      <c r="C5385">
        <v>222</v>
      </c>
      <c r="D5385" t="s">
        <v>1277</v>
      </c>
      <c r="E5385">
        <v>2763</v>
      </c>
      <c r="F5385" t="s">
        <v>2347</v>
      </c>
      <c r="G5385" t="s">
        <v>1048</v>
      </c>
      <c r="H5385">
        <v>171389</v>
      </c>
      <c r="I5385">
        <v>0.99</v>
      </c>
      <c r="J5385">
        <v>1</v>
      </c>
      <c r="K5385" t="s">
        <v>78</v>
      </c>
      <c r="L5385">
        <v>7</v>
      </c>
      <c r="M5385" t="s">
        <v>158</v>
      </c>
      <c r="N5385">
        <v>1</v>
      </c>
      <c r="O5385" t="s">
        <v>52</v>
      </c>
      <c r="P5385">
        <v>1027</v>
      </c>
      <c r="Q5385">
        <v>1</v>
      </c>
      <c r="R5385">
        <v>190</v>
      </c>
      <c r="S5385">
        <v>25</v>
      </c>
      <c r="T5385" s="3">
        <v>40651</v>
      </c>
      <c r="U5385" t="s">
        <v>1061</v>
      </c>
      <c r="V5385" t="s">
        <v>1062</v>
      </c>
      <c r="W5385" t="s">
        <v>140</v>
      </c>
      <c r="X5385">
        <v>1.98</v>
      </c>
      <c r="Y5385">
        <v>25</v>
      </c>
      <c r="Z5385" t="s">
        <v>1063</v>
      </c>
      <c r="AA5385" t="s">
        <v>1064</v>
      </c>
      <c r="AB5385" t="s">
        <v>1061</v>
      </c>
      <c r="AC5385" t="s">
        <v>1062</v>
      </c>
      <c r="AD5385" t="s">
        <v>140</v>
      </c>
      <c r="AE5385" t="s">
        <v>1065</v>
      </c>
      <c r="AF5385">
        <v>5</v>
      </c>
      <c r="AG5385">
        <v>5</v>
      </c>
      <c r="AH5385" t="s">
        <v>59</v>
      </c>
      <c r="AI5385" t="s">
        <v>60</v>
      </c>
      <c r="AJ5385" t="s">
        <v>3281</v>
      </c>
      <c r="AK5385" t="s">
        <v>61</v>
      </c>
      <c r="AL5385">
        <v>2</v>
      </c>
      <c r="AM5385" t="s">
        <v>62</v>
      </c>
      <c r="AN5385" t="s">
        <v>63</v>
      </c>
      <c r="AO5385" t="s">
        <v>64</v>
      </c>
      <c r="AP5385" t="s">
        <v>65</v>
      </c>
      <c r="AQ5385" t="s">
        <v>66</v>
      </c>
      <c r="AR5385" t="s">
        <v>67</v>
      </c>
      <c r="AS5385" t="s">
        <v>68</v>
      </c>
      <c r="AT5385" t="s">
        <v>69</v>
      </c>
      <c r="AU5385">
        <v>59</v>
      </c>
      <c r="AV5385">
        <v>20</v>
      </c>
      <c r="AW5385">
        <f>YEAR(ChinookMusic[[#This Row],[invoiceDate]])</f>
        <v>2011</v>
      </c>
      <c r="AX5385" t="str">
        <f>TEXT(ChinookMusic[[#This Row],[invoiceDate]],"MMMM")</f>
        <v>April</v>
      </c>
    </row>
    <row r="5386" spans="1:50" x14ac:dyDescent="0.3">
      <c r="A5386">
        <v>145</v>
      </c>
      <c r="B5386" t="s">
        <v>1048</v>
      </c>
      <c r="C5386">
        <v>222</v>
      </c>
      <c r="D5386" t="s">
        <v>1277</v>
      </c>
      <c r="E5386">
        <v>2763</v>
      </c>
      <c r="F5386" t="s">
        <v>2347</v>
      </c>
      <c r="G5386" t="s">
        <v>1048</v>
      </c>
      <c r="H5386">
        <v>171389</v>
      </c>
      <c r="I5386">
        <v>0.99</v>
      </c>
      <c r="J5386">
        <v>1</v>
      </c>
      <c r="K5386" t="s">
        <v>78</v>
      </c>
      <c r="L5386">
        <v>7</v>
      </c>
      <c r="M5386" t="s">
        <v>158</v>
      </c>
      <c r="N5386">
        <v>8</v>
      </c>
      <c r="O5386" t="s">
        <v>52</v>
      </c>
      <c r="P5386">
        <v>1027</v>
      </c>
      <c r="Q5386">
        <v>1</v>
      </c>
      <c r="R5386">
        <v>190</v>
      </c>
      <c r="S5386">
        <v>25</v>
      </c>
      <c r="T5386" s="3">
        <v>40651</v>
      </c>
      <c r="U5386" t="s">
        <v>1061</v>
      </c>
      <c r="V5386" t="s">
        <v>1062</v>
      </c>
      <c r="W5386" t="s">
        <v>140</v>
      </c>
      <c r="X5386">
        <v>1.98</v>
      </c>
      <c r="Y5386">
        <v>25</v>
      </c>
      <c r="Z5386" t="s">
        <v>1063</v>
      </c>
      <c r="AA5386" t="s">
        <v>1064</v>
      </c>
      <c r="AB5386" t="s">
        <v>1061</v>
      </c>
      <c r="AC5386" t="s">
        <v>1062</v>
      </c>
      <c r="AD5386" t="s">
        <v>140</v>
      </c>
      <c r="AE5386" t="s">
        <v>1065</v>
      </c>
      <c r="AF5386">
        <v>5</v>
      </c>
      <c r="AG5386">
        <v>5</v>
      </c>
      <c r="AH5386" t="s">
        <v>59</v>
      </c>
      <c r="AI5386" t="s">
        <v>60</v>
      </c>
      <c r="AJ5386" t="s">
        <v>3281</v>
      </c>
      <c r="AK5386" t="s">
        <v>61</v>
      </c>
      <c r="AL5386">
        <v>2</v>
      </c>
      <c r="AM5386" t="s">
        <v>62</v>
      </c>
      <c r="AN5386" t="s">
        <v>63</v>
      </c>
      <c r="AO5386" t="s">
        <v>64</v>
      </c>
      <c r="AP5386" t="s">
        <v>65</v>
      </c>
      <c r="AQ5386" t="s">
        <v>66</v>
      </c>
      <c r="AR5386" t="s">
        <v>67</v>
      </c>
      <c r="AS5386" t="s">
        <v>68</v>
      </c>
      <c r="AT5386" t="s">
        <v>69</v>
      </c>
      <c r="AU5386">
        <v>59</v>
      </c>
      <c r="AV5386">
        <v>20</v>
      </c>
      <c r="AW5386">
        <f>YEAR(ChinookMusic[[#This Row],[invoiceDate]])</f>
        <v>2011</v>
      </c>
      <c r="AX5386" t="str">
        <f>TEXT(ChinookMusic[[#This Row],[invoiceDate]],"MMMM")</f>
        <v>April</v>
      </c>
    </row>
    <row r="5387" spans="1:50" x14ac:dyDescent="0.3">
      <c r="A5387">
        <v>145</v>
      </c>
      <c r="B5387" t="s">
        <v>1048</v>
      </c>
      <c r="C5387">
        <v>223</v>
      </c>
      <c r="D5387" t="s">
        <v>1049</v>
      </c>
      <c r="E5387">
        <v>2770</v>
      </c>
      <c r="F5387" t="s">
        <v>3205</v>
      </c>
      <c r="G5387" t="s">
        <v>73</v>
      </c>
      <c r="H5387">
        <v>242782</v>
      </c>
      <c r="I5387">
        <v>0.99</v>
      </c>
      <c r="J5387">
        <v>1</v>
      </c>
      <c r="K5387" t="s">
        <v>78</v>
      </c>
      <c r="L5387">
        <v>7</v>
      </c>
      <c r="M5387" t="s">
        <v>158</v>
      </c>
      <c r="N5387">
        <v>8</v>
      </c>
      <c r="O5387" t="s">
        <v>52</v>
      </c>
      <c r="P5387">
        <v>1607</v>
      </c>
      <c r="Q5387">
        <v>1</v>
      </c>
      <c r="R5387">
        <v>297</v>
      </c>
      <c r="S5387">
        <v>11</v>
      </c>
      <c r="T5387" s="3">
        <v>41118</v>
      </c>
      <c r="U5387" t="s">
        <v>544</v>
      </c>
      <c r="V5387" t="s">
        <v>288</v>
      </c>
      <c r="W5387" t="s">
        <v>289</v>
      </c>
      <c r="X5387">
        <v>5.94</v>
      </c>
      <c r="Y5387">
        <v>11</v>
      </c>
      <c r="Z5387" t="s">
        <v>545</v>
      </c>
      <c r="AA5387" t="s">
        <v>546</v>
      </c>
      <c r="AB5387" t="s">
        <v>544</v>
      </c>
      <c r="AC5387" t="s">
        <v>288</v>
      </c>
      <c r="AD5387" t="s">
        <v>289</v>
      </c>
      <c r="AE5387" t="s">
        <v>547</v>
      </c>
      <c r="AF5387">
        <v>5</v>
      </c>
      <c r="AG5387">
        <v>5</v>
      </c>
      <c r="AH5387" t="s">
        <v>59</v>
      </c>
      <c r="AI5387" t="s">
        <v>60</v>
      </c>
      <c r="AJ5387" t="s">
        <v>3281</v>
      </c>
      <c r="AK5387" t="s">
        <v>61</v>
      </c>
      <c r="AL5387">
        <v>2</v>
      </c>
      <c r="AM5387" t="s">
        <v>62</v>
      </c>
      <c r="AN5387" t="s">
        <v>63</v>
      </c>
      <c r="AO5387" t="s">
        <v>64</v>
      </c>
      <c r="AP5387" t="s">
        <v>65</v>
      </c>
      <c r="AQ5387" t="s">
        <v>66</v>
      </c>
      <c r="AR5387" t="s">
        <v>67</v>
      </c>
      <c r="AS5387" t="s">
        <v>68</v>
      </c>
      <c r="AT5387" t="s">
        <v>69</v>
      </c>
      <c r="AU5387">
        <v>59</v>
      </c>
      <c r="AV5387">
        <v>20</v>
      </c>
      <c r="AW5387">
        <f>YEAR(ChinookMusic[[#This Row],[invoiceDate]])</f>
        <v>2012</v>
      </c>
      <c r="AX5387" t="str">
        <f>TEXT(ChinookMusic[[#This Row],[invoiceDate]],"MMMM")</f>
        <v>July</v>
      </c>
    </row>
    <row r="5388" spans="1:50" x14ac:dyDescent="0.3">
      <c r="A5388">
        <v>145</v>
      </c>
      <c r="B5388" t="s">
        <v>1048</v>
      </c>
      <c r="C5388">
        <v>223</v>
      </c>
      <c r="D5388" t="s">
        <v>1049</v>
      </c>
      <c r="E5388">
        <v>2770</v>
      </c>
      <c r="F5388" t="s">
        <v>3205</v>
      </c>
      <c r="G5388" t="s">
        <v>73</v>
      </c>
      <c r="H5388">
        <v>242782</v>
      </c>
      <c r="I5388">
        <v>0.99</v>
      </c>
      <c r="J5388">
        <v>1</v>
      </c>
      <c r="K5388" t="s">
        <v>78</v>
      </c>
      <c r="L5388">
        <v>7</v>
      </c>
      <c r="M5388" t="s">
        <v>158</v>
      </c>
      <c r="N5388">
        <v>1</v>
      </c>
      <c r="O5388" t="s">
        <v>52</v>
      </c>
      <c r="P5388">
        <v>1607</v>
      </c>
      <c r="Q5388">
        <v>1</v>
      </c>
      <c r="R5388">
        <v>297</v>
      </c>
      <c r="S5388">
        <v>11</v>
      </c>
      <c r="T5388" s="3">
        <v>41118</v>
      </c>
      <c r="U5388" t="s">
        <v>544</v>
      </c>
      <c r="V5388" t="s">
        <v>288</v>
      </c>
      <c r="W5388" t="s">
        <v>289</v>
      </c>
      <c r="X5388">
        <v>5.94</v>
      </c>
      <c r="Y5388">
        <v>11</v>
      </c>
      <c r="Z5388" t="s">
        <v>545</v>
      </c>
      <c r="AA5388" t="s">
        <v>546</v>
      </c>
      <c r="AB5388" t="s">
        <v>544</v>
      </c>
      <c r="AC5388" t="s">
        <v>288</v>
      </c>
      <c r="AD5388" t="s">
        <v>289</v>
      </c>
      <c r="AE5388" t="s">
        <v>547</v>
      </c>
      <c r="AF5388">
        <v>5</v>
      </c>
      <c r="AG5388">
        <v>5</v>
      </c>
      <c r="AH5388" t="s">
        <v>59</v>
      </c>
      <c r="AI5388" t="s">
        <v>60</v>
      </c>
      <c r="AJ5388" t="s">
        <v>3281</v>
      </c>
      <c r="AK5388" t="s">
        <v>61</v>
      </c>
      <c r="AL5388">
        <v>2</v>
      </c>
      <c r="AM5388" t="s">
        <v>62</v>
      </c>
      <c r="AN5388" t="s">
        <v>63</v>
      </c>
      <c r="AO5388" t="s">
        <v>64</v>
      </c>
      <c r="AP5388" t="s">
        <v>65</v>
      </c>
      <c r="AQ5388" t="s">
        <v>66</v>
      </c>
      <c r="AR5388" t="s">
        <v>67</v>
      </c>
      <c r="AS5388" t="s">
        <v>68</v>
      </c>
      <c r="AT5388" t="s">
        <v>69</v>
      </c>
      <c r="AU5388">
        <v>59</v>
      </c>
      <c r="AV5388">
        <v>20</v>
      </c>
      <c r="AW5388">
        <f>YEAR(ChinookMusic[[#This Row],[invoiceDate]])</f>
        <v>2012</v>
      </c>
      <c r="AX5388" t="str">
        <f>TEXT(ChinookMusic[[#This Row],[invoiceDate]],"MMMM")</f>
        <v>July</v>
      </c>
    </row>
    <row r="5389" spans="1:50" x14ac:dyDescent="0.3">
      <c r="A5389">
        <v>145</v>
      </c>
      <c r="B5389" t="s">
        <v>1048</v>
      </c>
      <c r="C5389">
        <v>222</v>
      </c>
      <c r="D5389" t="s">
        <v>1277</v>
      </c>
      <c r="E5389">
        <v>2754</v>
      </c>
      <c r="F5389" t="s">
        <v>3206</v>
      </c>
      <c r="G5389" t="s">
        <v>3207</v>
      </c>
      <c r="H5389">
        <v>262974</v>
      </c>
      <c r="I5389">
        <v>0.99</v>
      </c>
      <c r="J5389">
        <v>1</v>
      </c>
      <c r="K5389" t="s">
        <v>78</v>
      </c>
      <c r="L5389">
        <v>7</v>
      </c>
      <c r="M5389" t="s">
        <v>158</v>
      </c>
      <c r="N5389">
        <v>1</v>
      </c>
      <c r="O5389" t="s">
        <v>52</v>
      </c>
      <c r="P5389">
        <v>1603</v>
      </c>
      <c r="Q5389">
        <v>1</v>
      </c>
      <c r="R5389">
        <v>297</v>
      </c>
      <c r="S5389">
        <v>11</v>
      </c>
      <c r="T5389" s="3">
        <v>41118</v>
      </c>
      <c r="U5389" t="s">
        <v>544</v>
      </c>
      <c r="V5389" t="s">
        <v>288</v>
      </c>
      <c r="W5389" t="s">
        <v>289</v>
      </c>
      <c r="X5389">
        <v>5.94</v>
      </c>
      <c r="Y5389">
        <v>11</v>
      </c>
      <c r="Z5389" t="s">
        <v>545</v>
      </c>
      <c r="AA5389" t="s">
        <v>546</v>
      </c>
      <c r="AB5389" t="s">
        <v>544</v>
      </c>
      <c r="AC5389" t="s">
        <v>288</v>
      </c>
      <c r="AD5389" t="s">
        <v>289</v>
      </c>
      <c r="AE5389" t="s">
        <v>547</v>
      </c>
      <c r="AF5389">
        <v>5</v>
      </c>
      <c r="AG5389">
        <v>5</v>
      </c>
      <c r="AH5389" t="s">
        <v>59</v>
      </c>
      <c r="AI5389" t="s">
        <v>60</v>
      </c>
      <c r="AJ5389" t="s">
        <v>3281</v>
      </c>
      <c r="AK5389" t="s">
        <v>61</v>
      </c>
      <c r="AL5389">
        <v>2</v>
      </c>
      <c r="AM5389" t="s">
        <v>62</v>
      </c>
      <c r="AN5389" t="s">
        <v>63</v>
      </c>
      <c r="AO5389" t="s">
        <v>64</v>
      </c>
      <c r="AP5389" t="s">
        <v>65</v>
      </c>
      <c r="AQ5389" t="s">
        <v>66</v>
      </c>
      <c r="AR5389" t="s">
        <v>67</v>
      </c>
      <c r="AS5389" t="s">
        <v>68</v>
      </c>
      <c r="AT5389" t="s">
        <v>69</v>
      </c>
      <c r="AU5389">
        <v>59</v>
      </c>
      <c r="AV5389">
        <v>20</v>
      </c>
      <c r="AW5389">
        <f>YEAR(ChinookMusic[[#This Row],[invoiceDate]])</f>
        <v>2012</v>
      </c>
      <c r="AX5389" t="str">
        <f>TEXT(ChinookMusic[[#This Row],[invoiceDate]],"MMMM")</f>
        <v>July</v>
      </c>
    </row>
    <row r="5390" spans="1:50" x14ac:dyDescent="0.3">
      <c r="A5390">
        <v>145</v>
      </c>
      <c r="B5390" t="s">
        <v>1048</v>
      </c>
      <c r="C5390">
        <v>222</v>
      </c>
      <c r="D5390" t="s">
        <v>1277</v>
      </c>
      <c r="E5390">
        <v>2754</v>
      </c>
      <c r="F5390" t="s">
        <v>3206</v>
      </c>
      <c r="G5390" t="s">
        <v>3207</v>
      </c>
      <c r="H5390">
        <v>262974</v>
      </c>
      <c r="I5390">
        <v>0.99</v>
      </c>
      <c r="J5390">
        <v>1</v>
      </c>
      <c r="K5390" t="s">
        <v>78</v>
      </c>
      <c r="L5390">
        <v>7</v>
      </c>
      <c r="M5390" t="s">
        <v>158</v>
      </c>
      <c r="N5390">
        <v>8</v>
      </c>
      <c r="O5390" t="s">
        <v>52</v>
      </c>
      <c r="P5390">
        <v>1603</v>
      </c>
      <c r="Q5390">
        <v>1</v>
      </c>
      <c r="R5390">
        <v>297</v>
      </c>
      <c r="S5390">
        <v>11</v>
      </c>
      <c r="T5390" s="3">
        <v>41118</v>
      </c>
      <c r="U5390" t="s">
        <v>544</v>
      </c>
      <c r="V5390" t="s">
        <v>288</v>
      </c>
      <c r="W5390" t="s">
        <v>289</v>
      </c>
      <c r="X5390">
        <v>5.94</v>
      </c>
      <c r="Y5390">
        <v>11</v>
      </c>
      <c r="Z5390" t="s">
        <v>545</v>
      </c>
      <c r="AA5390" t="s">
        <v>546</v>
      </c>
      <c r="AB5390" t="s">
        <v>544</v>
      </c>
      <c r="AC5390" t="s">
        <v>288</v>
      </c>
      <c r="AD5390" t="s">
        <v>289</v>
      </c>
      <c r="AE5390" t="s">
        <v>547</v>
      </c>
      <c r="AF5390">
        <v>5</v>
      </c>
      <c r="AG5390">
        <v>5</v>
      </c>
      <c r="AH5390" t="s">
        <v>59</v>
      </c>
      <c r="AI5390" t="s">
        <v>60</v>
      </c>
      <c r="AJ5390" t="s">
        <v>3281</v>
      </c>
      <c r="AK5390" t="s">
        <v>61</v>
      </c>
      <c r="AL5390">
        <v>2</v>
      </c>
      <c r="AM5390" t="s">
        <v>62</v>
      </c>
      <c r="AN5390" t="s">
        <v>63</v>
      </c>
      <c r="AO5390" t="s">
        <v>64</v>
      </c>
      <c r="AP5390" t="s">
        <v>65</v>
      </c>
      <c r="AQ5390" t="s">
        <v>66</v>
      </c>
      <c r="AR5390" t="s">
        <v>67</v>
      </c>
      <c r="AS5390" t="s">
        <v>68</v>
      </c>
      <c r="AT5390" t="s">
        <v>69</v>
      </c>
      <c r="AU5390">
        <v>59</v>
      </c>
      <c r="AV5390">
        <v>20</v>
      </c>
      <c r="AW5390">
        <f>YEAR(ChinookMusic[[#This Row],[invoiceDate]])</f>
        <v>2012</v>
      </c>
      <c r="AX5390" t="str">
        <f>TEXT(ChinookMusic[[#This Row],[invoiceDate]],"MMMM")</f>
        <v>July</v>
      </c>
    </row>
    <row r="5391" spans="1:50" x14ac:dyDescent="0.3">
      <c r="A5391">
        <v>145</v>
      </c>
      <c r="B5391" t="s">
        <v>1048</v>
      </c>
      <c r="C5391">
        <v>222</v>
      </c>
      <c r="D5391" t="s">
        <v>1277</v>
      </c>
      <c r="E5391">
        <v>2754</v>
      </c>
      <c r="F5391" t="s">
        <v>3206</v>
      </c>
      <c r="G5391" t="s">
        <v>3207</v>
      </c>
      <c r="H5391">
        <v>262974</v>
      </c>
      <c r="I5391">
        <v>0.99</v>
      </c>
      <c r="J5391">
        <v>1</v>
      </c>
      <c r="K5391" t="s">
        <v>78</v>
      </c>
      <c r="L5391">
        <v>7</v>
      </c>
      <c r="M5391" t="s">
        <v>158</v>
      </c>
      <c r="N5391">
        <v>11</v>
      </c>
      <c r="O5391" t="s">
        <v>301</v>
      </c>
      <c r="P5391">
        <v>1603</v>
      </c>
      <c r="Q5391">
        <v>1</v>
      </c>
      <c r="R5391">
        <v>297</v>
      </c>
      <c r="S5391">
        <v>11</v>
      </c>
      <c r="T5391" s="3">
        <v>41118</v>
      </c>
      <c r="U5391" t="s">
        <v>544</v>
      </c>
      <c r="V5391" t="s">
        <v>288</v>
      </c>
      <c r="W5391" t="s">
        <v>289</v>
      </c>
      <c r="X5391">
        <v>5.94</v>
      </c>
      <c r="Y5391">
        <v>11</v>
      </c>
      <c r="Z5391" t="s">
        <v>545</v>
      </c>
      <c r="AA5391" t="s">
        <v>546</v>
      </c>
      <c r="AB5391" t="s">
        <v>544</v>
      </c>
      <c r="AC5391" t="s">
        <v>288</v>
      </c>
      <c r="AD5391" t="s">
        <v>289</v>
      </c>
      <c r="AE5391" t="s">
        <v>547</v>
      </c>
      <c r="AF5391">
        <v>5</v>
      </c>
      <c r="AG5391">
        <v>5</v>
      </c>
      <c r="AH5391" t="s">
        <v>59</v>
      </c>
      <c r="AI5391" t="s">
        <v>60</v>
      </c>
      <c r="AJ5391" t="s">
        <v>3281</v>
      </c>
      <c r="AK5391" t="s">
        <v>61</v>
      </c>
      <c r="AL5391">
        <v>2</v>
      </c>
      <c r="AM5391" t="s">
        <v>62</v>
      </c>
      <c r="AN5391" t="s">
        <v>63</v>
      </c>
      <c r="AO5391" t="s">
        <v>64</v>
      </c>
      <c r="AP5391" t="s">
        <v>65</v>
      </c>
      <c r="AQ5391" t="s">
        <v>66</v>
      </c>
      <c r="AR5391" t="s">
        <v>67</v>
      </c>
      <c r="AS5391" t="s">
        <v>68</v>
      </c>
      <c r="AT5391" t="s">
        <v>69</v>
      </c>
      <c r="AU5391">
        <v>59</v>
      </c>
      <c r="AV5391">
        <v>20</v>
      </c>
      <c r="AW5391">
        <f>YEAR(ChinookMusic[[#This Row],[invoiceDate]])</f>
        <v>2012</v>
      </c>
      <c r="AX5391" t="str">
        <f>TEXT(ChinookMusic[[#This Row],[invoiceDate]],"MMMM")</f>
        <v>July</v>
      </c>
    </row>
    <row r="5392" spans="1:50" x14ac:dyDescent="0.3">
      <c r="A5392">
        <v>145</v>
      </c>
      <c r="B5392" t="s">
        <v>1048</v>
      </c>
      <c r="C5392">
        <v>222</v>
      </c>
      <c r="D5392" t="s">
        <v>1277</v>
      </c>
      <c r="E5392">
        <v>2758</v>
      </c>
      <c r="F5392" t="s">
        <v>3208</v>
      </c>
      <c r="G5392" t="s">
        <v>1048</v>
      </c>
      <c r="H5392">
        <v>172068</v>
      </c>
      <c r="I5392">
        <v>0.99</v>
      </c>
      <c r="J5392">
        <v>1</v>
      </c>
      <c r="K5392" t="s">
        <v>78</v>
      </c>
      <c r="L5392">
        <v>7</v>
      </c>
      <c r="M5392" t="s">
        <v>158</v>
      </c>
      <c r="N5392">
        <v>11</v>
      </c>
      <c r="O5392" t="s">
        <v>301</v>
      </c>
      <c r="P5392">
        <v>1604</v>
      </c>
      <c r="Q5392">
        <v>1</v>
      </c>
      <c r="R5392">
        <v>297</v>
      </c>
      <c r="S5392">
        <v>11</v>
      </c>
      <c r="T5392" s="3">
        <v>41118</v>
      </c>
      <c r="U5392" t="s">
        <v>544</v>
      </c>
      <c r="V5392" t="s">
        <v>288</v>
      </c>
      <c r="W5392" t="s">
        <v>289</v>
      </c>
      <c r="X5392">
        <v>5.94</v>
      </c>
      <c r="Y5392">
        <v>11</v>
      </c>
      <c r="Z5392" t="s">
        <v>545</v>
      </c>
      <c r="AA5392" t="s">
        <v>546</v>
      </c>
      <c r="AB5392" t="s">
        <v>544</v>
      </c>
      <c r="AC5392" t="s">
        <v>288</v>
      </c>
      <c r="AD5392" t="s">
        <v>289</v>
      </c>
      <c r="AE5392" t="s">
        <v>547</v>
      </c>
      <c r="AF5392">
        <v>5</v>
      </c>
      <c r="AG5392">
        <v>5</v>
      </c>
      <c r="AH5392" t="s">
        <v>59</v>
      </c>
      <c r="AI5392" t="s">
        <v>60</v>
      </c>
      <c r="AJ5392" t="s">
        <v>3281</v>
      </c>
      <c r="AK5392" t="s">
        <v>61</v>
      </c>
      <c r="AL5392">
        <v>2</v>
      </c>
      <c r="AM5392" t="s">
        <v>62</v>
      </c>
      <c r="AN5392" t="s">
        <v>63</v>
      </c>
      <c r="AO5392" t="s">
        <v>64</v>
      </c>
      <c r="AP5392" t="s">
        <v>65</v>
      </c>
      <c r="AQ5392" t="s">
        <v>66</v>
      </c>
      <c r="AR5392" t="s">
        <v>67</v>
      </c>
      <c r="AS5392" t="s">
        <v>68</v>
      </c>
      <c r="AT5392" t="s">
        <v>69</v>
      </c>
      <c r="AU5392">
        <v>59</v>
      </c>
      <c r="AV5392">
        <v>20</v>
      </c>
      <c r="AW5392">
        <f>YEAR(ChinookMusic[[#This Row],[invoiceDate]])</f>
        <v>2012</v>
      </c>
      <c r="AX5392" t="str">
        <f>TEXT(ChinookMusic[[#This Row],[invoiceDate]],"MMMM")</f>
        <v>July</v>
      </c>
    </row>
    <row r="5393" spans="1:50" x14ac:dyDescent="0.3">
      <c r="A5393">
        <v>145</v>
      </c>
      <c r="B5393" t="s">
        <v>1048</v>
      </c>
      <c r="C5393">
        <v>222</v>
      </c>
      <c r="D5393" t="s">
        <v>1277</v>
      </c>
      <c r="E5393">
        <v>2758</v>
      </c>
      <c r="F5393" t="s">
        <v>3208</v>
      </c>
      <c r="G5393" t="s">
        <v>1048</v>
      </c>
      <c r="H5393">
        <v>172068</v>
      </c>
      <c r="I5393">
        <v>0.99</v>
      </c>
      <c r="J5393">
        <v>1</v>
      </c>
      <c r="K5393" t="s">
        <v>78</v>
      </c>
      <c r="L5393">
        <v>7</v>
      </c>
      <c r="M5393" t="s">
        <v>158</v>
      </c>
      <c r="N5393">
        <v>1</v>
      </c>
      <c r="O5393" t="s">
        <v>52</v>
      </c>
      <c r="P5393">
        <v>1604</v>
      </c>
      <c r="Q5393">
        <v>1</v>
      </c>
      <c r="R5393">
        <v>297</v>
      </c>
      <c r="S5393">
        <v>11</v>
      </c>
      <c r="T5393" s="3">
        <v>41118</v>
      </c>
      <c r="U5393" t="s">
        <v>544</v>
      </c>
      <c r="V5393" t="s">
        <v>288</v>
      </c>
      <c r="W5393" t="s">
        <v>289</v>
      </c>
      <c r="X5393">
        <v>5.94</v>
      </c>
      <c r="Y5393">
        <v>11</v>
      </c>
      <c r="Z5393" t="s">
        <v>545</v>
      </c>
      <c r="AA5393" t="s">
        <v>546</v>
      </c>
      <c r="AB5393" t="s">
        <v>544</v>
      </c>
      <c r="AC5393" t="s">
        <v>288</v>
      </c>
      <c r="AD5393" t="s">
        <v>289</v>
      </c>
      <c r="AE5393" t="s">
        <v>547</v>
      </c>
      <c r="AF5393">
        <v>5</v>
      </c>
      <c r="AG5393">
        <v>5</v>
      </c>
      <c r="AH5393" t="s">
        <v>59</v>
      </c>
      <c r="AI5393" t="s">
        <v>60</v>
      </c>
      <c r="AJ5393" t="s">
        <v>3281</v>
      </c>
      <c r="AK5393" t="s">
        <v>61</v>
      </c>
      <c r="AL5393">
        <v>2</v>
      </c>
      <c r="AM5393" t="s">
        <v>62</v>
      </c>
      <c r="AN5393" t="s">
        <v>63</v>
      </c>
      <c r="AO5393" t="s">
        <v>64</v>
      </c>
      <c r="AP5393" t="s">
        <v>65</v>
      </c>
      <c r="AQ5393" t="s">
        <v>66</v>
      </c>
      <c r="AR5393" t="s">
        <v>67</v>
      </c>
      <c r="AS5393" t="s">
        <v>68</v>
      </c>
      <c r="AT5393" t="s">
        <v>69</v>
      </c>
      <c r="AU5393">
        <v>59</v>
      </c>
      <c r="AV5393">
        <v>20</v>
      </c>
      <c r="AW5393">
        <f>YEAR(ChinookMusic[[#This Row],[invoiceDate]])</f>
        <v>2012</v>
      </c>
      <c r="AX5393" t="str">
        <f>TEXT(ChinookMusic[[#This Row],[invoiceDate]],"MMMM")</f>
        <v>July</v>
      </c>
    </row>
    <row r="5394" spans="1:50" x14ac:dyDescent="0.3">
      <c r="A5394">
        <v>145</v>
      </c>
      <c r="B5394" t="s">
        <v>1048</v>
      </c>
      <c r="C5394">
        <v>222</v>
      </c>
      <c r="D5394" t="s">
        <v>1277</v>
      </c>
      <c r="E5394">
        <v>2758</v>
      </c>
      <c r="F5394" t="s">
        <v>3208</v>
      </c>
      <c r="G5394" t="s">
        <v>1048</v>
      </c>
      <c r="H5394">
        <v>172068</v>
      </c>
      <c r="I5394">
        <v>0.99</v>
      </c>
      <c r="J5394">
        <v>1</v>
      </c>
      <c r="K5394" t="s">
        <v>78</v>
      </c>
      <c r="L5394">
        <v>7</v>
      </c>
      <c r="M5394" t="s">
        <v>158</v>
      </c>
      <c r="N5394">
        <v>8</v>
      </c>
      <c r="O5394" t="s">
        <v>52</v>
      </c>
      <c r="P5394">
        <v>1604</v>
      </c>
      <c r="Q5394">
        <v>1</v>
      </c>
      <c r="R5394">
        <v>297</v>
      </c>
      <c r="S5394">
        <v>11</v>
      </c>
      <c r="T5394" s="3">
        <v>41118</v>
      </c>
      <c r="U5394" t="s">
        <v>544</v>
      </c>
      <c r="V5394" t="s">
        <v>288</v>
      </c>
      <c r="W5394" t="s">
        <v>289</v>
      </c>
      <c r="X5394">
        <v>5.94</v>
      </c>
      <c r="Y5394">
        <v>11</v>
      </c>
      <c r="Z5394" t="s">
        <v>545</v>
      </c>
      <c r="AA5394" t="s">
        <v>546</v>
      </c>
      <c r="AB5394" t="s">
        <v>544</v>
      </c>
      <c r="AC5394" t="s">
        <v>288</v>
      </c>
      <c r="AD5394" t="s">
        <v>289</v>
      </c>
      <c r="AE5394" t="s">
        <v>547</v>
      </c>
      <c r="AF5394">
        <v>5</v>
      </c>
      <c r="AG5394">
        <v>5</v>
      </c>
      <c r="AH5394" t="s">
        <v>59</v>
      </c>
      <c r="AI5394" t="s">
        <v>60</v>
      </c>
      <c r="AJ5394" t="s">
        <v>3281</v>
      </c>
      <c r="AK5394" t="s">
        <v>61</v>
      </c>
      <c r="AL5394">
        <v>2</v>
      </c>
      <c r="AM5394" t="s">
        <v>62</v>
      </c>
      <c r="AN5394" t="s">
        <v>63</v>
      </c>
      <c r="AO5394" t="s">
        <v>64</v>
      </c>
      <c r="AP5394" t="s">
        <v>65</v>
      </c>
      <c r="AQ5394" t="s">
        <v>66</v>
      </c>
      <c r="AR5394" t="s">
        <v>67</v>
      </c>
      <c r="AS5394" t="s">
        <v>68</v>
      </c>
      <c r="AT5394" t="s">
        <v>69</v>
      </c>
      <c r="AU5394">
        <v>59</v>
      </c>
      <c r="AV5394">
        <v>20</v>
      </c>
      <c r="AW5394">
        <f>YEAR(ChinookMusic[[#This Row],[invoiceDate]])</f>
        <v>2012</v>
      </c>
      <c r="AX5394" t="str">
        <f>TEXT(ChinookMusic[[#This Row],[invoiceDate]],"MMMM")</f>
        <v>July</v>
      </c>
    </row>
    <row r="5395" spans="1:50" x14ac:dyDescent="0.3">
      <c r="A5395">
        <v>145</v>
      </c>
      <c r="B5395" t="s">
        <v>1048</v>
      </c>
      <c r="C5395">
        <v>223</v>
      </c>
      <c r="D5395" t="s">
        <v>1049</v>
      </c>
      <c r="E5395">
        <v>2766</v>
      </c>
      <c r="F5395" t="s">
        <v>3209</v>
      </c>
      <c r="G5395" t="s">
        <v>73</v>
      </c>
      <c r="H5395">
        <v>153155</v>
      </c>
      <c r="I5395">
        <v>0.99</v>
      </c>
      <c r="J5395">
        <v>1</v>
      </c>
      <c r="K5395" t="s">
        <v>78</v>
      </c>
      <c r="L5395">
        <v>7</v>
      </c>
      <c r="M5395" t="s">
        <v>158</v>
      </c>
      <c r="N5395">
        <v>8</v>
      </c>
      <c r="O5395" t="s">
        <v>52</v>
      </c>
      <c r="P5395">
        <v>1606</v>
      </c>
      <c r="Q5395">
        <v>1</v>
      </c>
      <c r="R5395">
        <v>297</v>
      </c>
      <c r="S5395">
        <v>11</v>
      </c>
      <c r="T5395" s="3">
        <v>41118</v>
      </c>
      <c r="U5395" t="s">
        <v>544</v>
      </c>
      <c r="V5395" t="s">
        <v>288</v>
      </c>
      <c r="W5395" t="s">
        <v>289</v>
      </c>
      <c r="X5395">
        <v>5.94</v>
      </c>
      <c r="Y5395">
        <v>11</v>
      </c>
      <c r="Z5395" t="s">
        <v>545</v>
      </c>
      <c r="AA5395" t="s">
        <v>546</v>
      </c>
      <c r="AB5395" t="s">
        <v>544</v>
      </c>
      <c r="AC5395" t="s">
        <v>288</v>
      </c>
      <c r="AD5395" t="s">
        <v>289</v>
      </c>
      <c r="AE5395" t="s">
        <v>547</v>
      </c>
      <c r="AF5395">
        <v>5</v>
      </c>
      <c r="AG5395">
        <v>5</v>
      </c>
      <c r="AH5395" t="s">
        <v>59</v>
      </c>
      <c r="AI5395" t="s">
        <v>60</v>
      </c>
      <c r="AJ5395" t="s">
        <v>3281</v>
      </c>
      <c r="AK5395" t="s">
        <v>61</v>
      </c>
      <c r="AL5395">
        <v>2</v>
      </c>
      <c r="AM5395" t="s">
        <v>62</v>
      </c>
      <c r="AN5395" t="s">
        <v>63</v>
      </c>
      <c r="AO5395" t="s">
        <v>64</v>
      </c>
      <c r="AP5395" t="s">
        <v>65</v>
      </c>
      <c r="AQ5395" t="s">
        <v>66</v>
      </c>
      <c r="AR5395" t="s">
        <v>67</v>
      </c>
      <c r="AS5395" t="s">
        <v>68</v>
      </c>
      <c r="AT5395" t="s">
        <v>69</v>
      </c>
      <c r="AU5395">
        <v>59</v>
      </c>
      <c r="AV5395">
        <v>20</v>
      </c>
      <c r="AW5395">
        <f>YEAR(ChinookMusic[[#This Row],[invoiceDate]])</f>
        <v>2012</v>
      </c>
      <c r="AX5395" t="str">
        <f>TEXT(ChinookMusic[[#This Row],[invoiceDate]],"MMMM")</f>
        <v>July</v>
      </c>
    </row>
    <row r="5396" spans="1:50" x14ac:dyDescent="0.3">
      <c r="A5396">
        <v>145</v>
      </c>
      <c r="B5396" t="s">
        <v>1048</v>
      </c>
      <c r="C5396">
        <v>223</v>
      </c>
      <c r="D5396" t="s">
        <v>1049</v>
      </c>
      <c r="E5396">
        <v>2766</v>
      </c>
      <c r="F5396" t="s">
        <v>3209</v>
      </c>
      <c r="G5396" t="s">
        <v>73</v>
      </c>
      <c r="H5396">
        <v>153155</v>
      </c>
      <c r="I5396">
        <v>0.99</v>
      </c>
      <c r="J5396">
        <v>1</v>
      </c>
      <c r="K5396" t="s">
        <v>78</v>
      </c>
      <c r="L5396">
        <v>7</v>
      </c>
      <c r="M5396" t="s">
        <v>158</v>
      </c>
      <c r="N5396">
        <v>1</v>
      </c>
      <c r="O5396" t="s">
        <v>52</v>
      </c>
      <c r="P5396">
        <v>1606</v>
      </c>
      <c r="Q5396">
        <v>1</v>
      </c>
      <c r="R5396">
        <v>297</v>
      </c>
      <c r="S5396">
        <v>11</v>
      </c>
      <c r="T5396" s="3">
        <v>41118</v>
      </c>
      <c r="U5396" t="s">
        <v>544</v>
      </c>
      <c r="V5396" t="s">
        <v>288</v>
      </c>
      <c r="W5396" t="s">
        <v>289</v>
      </c>
      <c r="X5396">
        <v>5.94</v>
      </c>
      <c r="Y5396">
        <v>11</v>
      </c>
      <c r="Z5396" t="s">
        <v>545</v>
      </c>
      <c r="AA5396" t="s">
        <v>546</v>
      </c>
      <c r="AB5396" t="s">
        <v>544</v>
      </c>
      <c r="AC5396" t="s">
        <v>288</v>
      </c>
      <c r="AD5396" t="s">
        <v>289</v>
      </c>
      <c r="AE5396" t="s">
        <v>547</v>
      </c>
      <c r="AF5396">
        <v>5</v>
      </c>
      <c r="AG5396">
        <v>5</v>
      </c>
      <c r="AH5396" t="s">
        <v>59</v>
      </c>
      <c r="AI5396" t="s">
        <v>60</v>
      </c>
      <c r="AJ5396" t="s">
        <v>3281</v>
      </c>
      <c r="AK5396" t="s">
        <v>61</v>
      </c>
      <c r="AL5396">
        <v>2</v>
      </c>
      <c r="AM5396" t="s">
        <v>62</v>
      </c>
      <c r="AN5396" t="s">
        <v>63</v>
      </c>
      <c r="AO5396" t="s">
        <v>64</v>
      </c>
      <c r="AP5396" t="s">
        <v>65</v>
      </c>
      <c r="AQ5396" t="s">
        <v>66</v>
      </c>
      <c r="AR5396" t="s">
        <v>67</v>
      </c>
      <c r="AS5396" t="s">
        <v>68</v>
      </c>
      <c r="AT5396" t="s">
        <v>69</v>
      </c>
      <c r="AU5396">
        <v>59</v>
      </c>
      <c r="AV5396">
        <v>20</v>
      </c>
      <c r="AW5396">
        <f>YEAR(ChinookMusic[[#This Row],[invoiceDate]])</f>
        <v>2012</v>
      </c>
      <c r="AX5396" t="str">
        <f>TEXT(ChinookMusic[[#This Row],[invoiceDate]],"MMMM")</f>
        <v>July</v>
      </c>
    </row>
    <row r="5397" spans="1:50" x14ac:dyDescent="0.3">
      <c r="A5397">
        <v>145</v>
      </c>
      <c r="B5397" t="s">
        <v>1048</v>
      </c>
      <c r="C5397">
        <v>223</v>
      </c>
      <c r="D5397" t="s">
        <v>1049</v>
      </c>
      <c r="E5397">
        <v>2774</v>
      </c>
      <c r="F5397" t="s">
        <v>3210</v>
      </c>
      <c r="G5397" t="s">
        <v>73</v>
      </c>
      <c r="H5397">
        <v>206471</v>
      </c>
      <c r="I5397">
        <v>0.99</v>
      </c>
      <c r="J5397">
        <v>1</v>
      </c>
      <c r="K5397" t="s">
        <v>78</v>
      </c>
      <c r="L5397">
        <v>7</v>
      </c>
      <c r="M5397" t="s">
        <v>158</v>
      </c>
      <c r="N5397">
        <v>8</v>
      </c>
      <c r="O5397" t="s">
        <v>52</v>
      </c>
      <c r="P5397">
        <v>1608</v>
      </c>
      <c r="Q5397">
        <v>1</v>
      </c>
      <c r="R5397">
        <v>297</v>
      </c>
      <c r="S5397">
        <v>11</v>
      </c>
      <c r="T5397" s="3">
        <v>41118</v>
      </c>
      <c r="U5397" t="s">
        <v>544</v>
      </c>
      <c r="V5397" t="s">
        <v>288</v>
      </c>
      <c r="W5397" t="s">
        <v>289</v>
      </c>
      <c r="X5397">
        <v>5.94</v>
      </c>
      <c r="Y5397">
        <v>11</v>
      </c>
      <c r="Z5397" t="s">
        <v>545</v>
      </c>
      <c r="AA5397" t="s">
        <v>546</v>
      </c>
      <c r="AB5397" t="s">
        <v>544</v>
      </c>
      <c r="AC5397" t="s">
        <v>288</v>
      </c>
      <c r="AD5397" t="s">
        <v>289</v>
      </c>
      <c r="AE5397" t="s">
        <v>547</v>
      </c>
      <c r="AF5397">
        <v>5</v>
      </c>
      <c r="AG5397">
        <v>5</v>
      </c>
      <c r="AH5397" t="s">
        <v>59</v>
      </c>
      <c r="AI5397" t="s">
        <v>60</v>
      </c>
      <c r="AJ5397" t="s">
        <v>3281</v>
      </c>
      <c r="AK5397" t="s">
        <v>61</v>
      </c>
      <c r="AL5397">
        <v>2</v>
      </c>
      <c r="AM5397" t="s">
        <v>62</v>
      </c>
      <c r="AN5397" t="s">
        <v>63</v>
      </c>
      <c r="AO5397" t="s">
        <v>64</v>
      </c>
      <c r="AP5397" t="s">
        <v>65</v>
      </c>
      <c r="AQ5397" t="s">
        <v>66</v>
      </c>
      <c r="AR5397" t="s">
        <v>67</v>
      </c>
      <c r="AS5397" t="s">
        <v>68</v>
      </c>
      <c r="AT5397" t="s">
        <v>69</v>
      </c>
      <c r="AU5397">
        <v>59</v>
      </c>
      <c r="AV5397">
        <v>20</v>
      </c>
      <c r="AW5397">
        <f>YEAR(ChinookMusic[[#This Row],[invoiceDate]])</f>
        <v>2012</v>
      </c>
      <c r="AX5397" t="str">
        <f>TEXT(ChinookMusic[[#This Row],[invoiceDate]],"MMMM")</f>
        <v>July</v>
      </c>
    </row>
    <row r="5398" spans="1:50" x14ac:dyDescent="0.3">
      <c r="A5398">
        <v>145</v>
      </c>
      <c r="B5398" t="s">
        <v>1048</v>
      </c>
      <c r="C5398">
        <v>223</v>
      </c>
      <c r="D5398" t="s">
        <v>1049</v>
      </c>
      <c r="E5398">
        <v>2774</v>
      </c>
      <c r="F5398" t="s">
        <v>3210</v>
      </c>
      <c r="G5398" t="s">
        <v>73</v>
      </c>
      <c r="H5398">
        <v>206471</v>
      </c>
      <c r="I5398">
        <v>0.99</v>
      </c>
      <c r="J5398">
        <v>1</v>
      </c>
      <c r="K5398" t="s">
        <v>78</v>
      </c>
      <c r="L5398">
        <v>7</v>
      </c>
      <c r="M5398" t="s">
        <v>158</v>
      </c>
      <c r="N5398">
        <v>1</v>
      </c>
      <c r="O5398" t="s">
        <v>52</v>
      </c>
      <c r="P5398">
        <v>1608</v>
      </c>
      <c r="Q5398">
        <v>1</v>
      </c>
      <c r="R5398">
        <v>297</v>
      </c>
      <c r="S5398">
        <v>11</v>
      </c>
      <c r="T5398" s="3">
        <v>41118</v>
      </c>
      <c r="U5398" t="s">
        <v>544</v>
      </c>
      <c r="V5398" t="s">
        <v>288</v>
      </c>
      <c r="W5398" t="s">
        <v>289</v>
      </c>
      <c r="X5398">
        <v>5.94</v>
      </c>
      <c r="Y5398">
        <v>11</v>
      </c>
      <c r="Z5398" t="s">
        <v>545</v>
      </c>
      <c r="AA5398" t="s">
        <v>546</v>
      </c>
      <c r="AB5398" t="s">
        <v>544</v>
      </c>
      <c r="AC5398" t="s">
        <v>288</v>
      </c>
      <c r="AD5398" t="s">
        <v>289</v>
      </c>
      <c r="AE5398" t="s">
        <v>547</v>
      </c>
      <c r="AF5398">
        <v>5</v>
      </c>
      <c r="AG5398">
        <v>5</v>
      </c>
      <c r="AH5398" t="s">
        <v>59</v>
      </c>
      <c r="AI5398" t="s">
        <v>60</v>
      </c>
      <c r="AJ5398" t="s">
        <v>3281</v>
      </c>
      <c r="AK5398" t="s">
        <v>61</v>
      </c>
      <c r="AL5398">
        <v>2</v>
      </c>
      <c r="AM5398" t="s">
        <v>62</v>
      </c>
      <c r="AN5398" t="s">
        <v>63</v>
      </c>
      <c r="AO5398" t="s">
        <v>64</v>
      </c>
      <c r="AP5398" t="s">
        <v>65</v>
      </c>
      <c r="AQ5398" t="s">
        <v>66</v>
      </c>
      <c r="AR5398" t="s">
        <v>67</v>
      </c>
      <c r="AS5398" t="s">
        <v>68</v>
      </c>
      <c r="AT5398" t="s">
        <v>69</v>
      </c>
      <c r="AU5398">
        <v>59</v>
      </c>
      <c r="AV5398">
        <v>20</v>
      </c>
      <c r="AW5398">
        <f>YEAR(ChinookMusic[[#This Row],[invoiceDate]])</f>
        <v>2012</v>
      </c>
      <c r="AX5398" t="str">
        <f>TEXT(ChinookMusic[[#This Row],[invoiceDate]],"MMMM")</f>
        <v>July</v>
      </c>
    </row>
    <row r="5399" spans="1:50" x14ac:dyDescent="0.3">
      <c r="A5399">
        <v>88</v>
      </c>
      <c r="B5399" t="s">
        <v>373</v>
      </c>
      <c r="C5399">
        <v>92</v>
      </c>
      <c r="D5399" t="s">
        <v>911</v>
      </c>
      <c r="E5399">
        <v>1176</v>
      </c>
      <c r="F5399" t="s">
        <v>3211</v>
      </c>
      <c r="G5399" t="s">
        <v>3212</v>
      </c>
      <c r="H5399">
        <v>196205</v>
      </c>
      <c r="I5399">
        <v>0.99</v>
      </c>
      <c r="J5399">
        <v>1</v>
      </c>
      <c r="K5399" t="s">
        <v>78</v>
      </c>
      <c r="L5399">
        <v>3</v>
      </c>
      <c r="M5399" t="s">
        <v>137</v>
      </c>
      <c r="N5399">
        <v>8</v>
      </c>
      <c r="O5399" t="s">
        <v>52</v>
      </c>
      <c r="P5399">
        <v>197</v>
      </c>
      <c r="Q5399">
        <v>1</v>
      </c>
      <c r="R5399">
        <v>38</v>
      </c>
      <c r="S5399">
        <v>21</v>
      </c>
      <c r="T5399" s="3">
        <v>39971</v>
      </c>
      <c r="U5399" t="s">
        <v>229</v>
      </c>
      <c r="V5399" t="s">
        <v>230</v>
      </c>
      <c r="W5399" t="s">
        <v>140</v>
      </c>
      <c r="X5399">
        <v>5.94</v>
      </c>
      <c r="Y5399">
        <v>21</v>
      </c>
      <c r="Z5399" t="s">
        <v>231</v>
      </c>
      <c r="AA5399" t="s">
        <v>232</v>
      </c>
      <c r="AB5399" t="s">
        <v>229</v>
      </c>
      <c r="AC5399" t="s">
        <v>230</v>
      </c>
      <c r="AD5399" t="s">
        <v>140</v>
      </c>
      <c r="AE5399" t="s">
        <v>233</v>
      </c>
      <c r="AF5399">
        <v>5</v>
      </c>
      <c r="AG5399">
        <v>5</v>
      </c>
      <c r="AH5399" t="s">
        <v>59</v>
      </c>
      <c r="AI5399" t="s">
        <v>60</v>
      </c>
      <c r="AJ5399" t="s">
        <v>3281</v>
      </c>
      <c r="AK5399" t="s">
        <v>61</v>
      </c>
      <c r="AL5399">
        <v>2</v>
      </c>
      <c r="AM5399" t="s">
        <v>62</v>
      </c>
      <c r="AN5399" t="s">
        <v>63</v>
      </c>
      <c r="AO5399" t="s">
        <v>64</v>
      </c>
      <c r="AP5399" t="s">
        <v>65</v>
      </c>
      <c r="AQ5399" t="s">
        <v>66</v>
      </c>
      <c r="AR5399" t="s">
        <v>67</v>
      </c>
      <c r="AS5399" t="s">
        <v>68</v>
      </c>
      <c r="AT5399" t="s">
        <v>69</v>
      </c>
      <c r="AU5399">
        <v>59</v>
      </c>
      <c r="AV5399">
        <v>20</v>
      </c>
      <c r="AW5399">
        <f>YEAR(ChinookMusic[[#This Row],[invoiceDate]])</f>
        <v>2009</v>
      </c>
      <c r="AX5399" t="str">
        <f>TEXT(ChinookMusic[[#This Row],[invoiceDate]],"MMMM")</f>
        <v>June</v>
      </c>
    </row>
    <row r="5400" spans="1:50" x14ac:dyDescent="0.3">
      <c r="A5400">
        <v>88</v>
      </c>
      <c r="B5400" t="s">
        <v>373</v>
      </c>
      <c r="C5400">
        <v>92</v>
      </c>
      <c r="D5400" t="s">
        <v>911</v>
      </c>
      <c r="E5400">
        <v>1176</v>
      </c>
      <c r="F5400" t="s">
        <v>3211</v>
      </c>
      <c r="G5400" t="s">
        <v>3212</v>
      </c>
      <c r="H5400">
        <v>196205</v>
      </c>
      <c r="I5400">
        <v>0.99</v>
      </c>
      <c r="J5400">
        <v>1</v>
      </c>
      <c r="K5400" t="s">
        <v>78</v>
      </c>
      <c r="L5400">
        <v>3</v>
      </c>
      <c r="M5400" t="s">
        <v>137</v>
      </c>
      <c r="N5400">
        <v>1</v>
      </c>
      <c r="O5400" t="s">
        <v>52</v>
      </c>
      <c r="P5400">
        <v>197</v>
      </c>
      <c r="Q5400">
        <v>1</v>
      </c>
      <c r="R5400">
        <v>38</v>
      </c>
      <c r="S5400">
        <v>21</v>
      </c>
      <c r="T5400" s="3">
        <v>39971</v>
      </c>
      <c r="U5400" t="s">
        <v>229</v>
      </c>
      <c r="V5400" t="s">
        <v>230</v>
      </c>
      <c r="W5400" t="s">
        <v>140</v>
      </c>
      <c r="X5400">
        <v>5.94</v>
      </c>
      <c r="Y5400">
        <v>21</v>
      </c>
      <c r="Z5400" t="s">
        <v>231</v>
      </c>
      <c r="AA5400" t="s">
        <v>232</v>
      </c>
      <c r="AB5400" t="s">
        <v>229</v>
      </c>
      <c r="AC5400" t="s">
        <v>230</v>
      </c>
      <c r="AD5400" t="s">
        <v>140</v>
      </c>
      <c r="AE5400" t="s">
        <v>233</v>
      </c>
      <c r="AF5400">
        <v>5</v>
      </c>
      <c r="AG5400">
        <v>5</v>
      </c>
      <c r="AH5400" t="s">
        <v>59</v>
      </c>
      <c r="AI5400" t="s">
        <v>60</v>
      </c>
      <c r="AJ5400" t="s">
        <v>3281</v>
      </c>
      <c r="AK5400" t="s">
        <v>61</v>
      </c>
      <c r="AL5400">
        <v>2</v>
      </c>
      <c r="AM5400" t="s">
        <v>62</v>
      </c>
      <c r="AN5400" t="s">
        <v>63</v>
      </c>
      <c r="AO5400" t="s">
        <v>64</v>
      </c>
      <c r="AP5400" t="s">
        <v>65</v>
      </c>
      <c r="AQ5400" t="s">
        <v>66</v>
      </c>
      <c r="AR5400" t="s">
        <v>67</v>
      </c>
      <c r="AS5400" t="s">
        <v>68</v>
      </c>
      <c r="AT5400" t="s">
        <v>69</v>
      </c>
      <c r="AU5400">
        <v>59</v>
      </c>
      <c r="AV5400">
        <v>20</v>
      </c>
      <c r="AW5400">
        <f>YEAR(ChinookMusic[[#This Row],[invoiceDate]])</f>
        <v>2009</v>
      </c>
      <c r="AX5400" t="str">
        <f>TEXT(ChinookMusic[[#This Row],[invoiceDate]],"MMMM")</f>
        <v>June</v>
      </c>
    </row>
    <row r="5401" spans="1:50" x14ac:dyDescent="0.3">
      <c r="A5401">
        <v>88</v>
      </c>
      <c r="B5401" t="s">
        <v>373</v>
      </c>
      <c r="C5401">
        <v>92</v>
      </c>
      <c r="D5401" t="s">
        <v>911</v>
      </c>
      <c r="E5401">
        <v>1176</v>
      </c>
      <c r="F5401" t="s">
        <v>3211</v>
      </c>
      <c r="G5401" t="s">
        <v>3212</v>
      </c>
      <c r="H5401">
        <v>196205</v>
      </c>
      <c r="I5401">
        <v>0.99</v>
      </c>
      <c r="J5401">
        <v>1</v>
      </c>
      <c r="K5401" t="s">
        <v>78</v>
      </c>
      <c r="L5401">
        <v>3</v>
      </c>
      <c r="M5401" t="s">
        <v>137</v>
      </c>
      <c r="N5401">
        <v>5</v>
      </c>
      <c r="O5401" t="s">
        <v>70</v>
      </c>
      <c r="P5401">
        <v>197</v>
      </c>
      <c r="Q5401">
        <v>1</v>
      </c>
      <c r="R5401">
        <v>38</v>
      </c>
      <c r="S5401">
        <v>21</v>
      </c>
      <c r="T5401" s="3">
        <v>39971</v>
      </c>
      <c r="U5401" t="s">
        <v>229</v>
      </c>
      <c r="V5401" t="s">
        <v>230</v>
      </c>
      <c r="W5401" t="s">
        <v>140</v>
      </c>
      <c r="X5401">
        <v>5.94</v>
      </c>
      <c r="Y5401">
        <v>21</v>
      </c>
      <c r="Z5401" t="s">
        <v>231</v>
      </c>
      <c r="AA5401" t="s">
        <v>232</v>
      </c>
      <c r="AB5401" t="s">
        <v>229</v>
      </c>
      <c r="AC5401" t="s">
        <v>230</v>
      </c>
      <c r="AD5401" t="s">
        <v>140</v>
      </c>
      <c r="AE5401" t="s">
        <v>233</v>
      </c>
      <c r="AF5401">
        <v>5</v>
      </c>
      <c r="AG5401">
        <v>5</v>
      </c>
      <c r="AH5401" t="s">
        <v>59</v>
      </c>
      <c r="AI5401" t="s">
        <v>60</v>
      </c>
      <c r="AJ5401" t="s">
        <v>3281</v>
      </c>
      <c r="AK5401" t="s">
        <v>61</v>
      </c>
      <c r="AL5401">
        <v>2</v>
      </c>
      <c r="AM5401" t="s">
        <v>62</v>
      </c>
      <c r="AN5401" t="s">
        <v>63</v>
      </c>
      <c r="AO5401" t="s">
        <v>64</v>
      </c>
      <c r="AP5401" t="s">
        <v>65</v>
      </c>
      <c r="AQ5401" t="s">
        <v>66</v>
      </c>
      <c r="AR5401" t="s">
        <v>67</v>
      </c>
      <c r="AS5401" t="s">
        <v>68</v>
      </c>
      <c r="AT5401" t="s">
        <v>69</v>
      </c>
      <c r="AU5401">
        <v>59</v>
      </c>
      <c r="AV5401">
        <v>20</v>
      </c>
      <c r="AW5401">
        <f>YEAR(ChinookMusic[[#This Row],[invoiceDate]])</f>
        <v>2009</v>
      </c>
      <c r="AX5401" t="str">
        <f>TEXT(ChinookMusic[[#This Row],[invoiceDate]],"MMMM")</f>
        <v>June</v>
      </c>
    </row>
    <row r="5402" spans="1:50" x14ac:dyDescent="0.3">
      <c r="A5402">
        <v>89</v>
      </c>
      <c r="B5402" t="s">
        <v>388</v>
      </c>
      <c r="C5402">
        <v>93</v>
      </c>
      <c r="D5402" t="s">
        <v>389</v>
      </c>
      <c r="E5402">
        <v>1196</v>
      </c>
      <c r="F5402" t="s">
        <v>3213</v>
      </c>
      <c r="G5402" t="s">
        <v>3214</v>
      </c>
      <c r="H5402">
        <v>379167</v>
      </c>
      <c r="I5402">
        <v>0.99</v>
      </c>
      <c r="J5402">
        <v>1</v>
      </c>
      <c r="K5402" t="s">
        <v>78</v>
      </c>
      <c r="L5402">
        <v>2</v>
      </c>
      <c r="M5402" t="s">
        <v>115</v>
      </c>
      <c r="N5402">
        <v>5</v>
      </c>
      <c r="O5402" t="s">
        <v>70</v>
      </c>
      <c r="P5402">
        <v>202</v>
      </c>
      <c r="Q5402">
        <v>1</v>
      </c>
      <c r="R5402">
        <v>38</v>
      </c>
      <c r="S5402">
        <v>21</v>
      </c>
      <c r="T5402" s="3">
        <v>39971</v>
      </c>
      <c r="U5402" t="s">
        <v>229</v>
      </c>
      <c r="V5402" t="s">
        <v>230</v>
      </c>
      <c r="W5402" t="s">
        <v>140</v>
      </c>
      <c r="X5402">
        <v>5.94</v>
      </c>
      <c r="Y5402">
        <v>21</v>
      </c>
      <c r="Z5402" t="s">
        <v>231</v>
      </c>
      <c r="AA5402" t="s">
        <v>232</v>
      </c>
      <c r="AB5402" t="s">
        <v>229</v>
      </c>
      <c r="AC5402" t="s">
        <v>230</v>
      </c>
      <c r="AD5402" t="s">
        <v>140</v>
      </c>
      <c r="AE5402" t="s">
        <v>233</v>
      </c>
      <c r="AF5402">
        <v>5</v>
      </c>
      <c r="AG5402">
        <v>5</v>
      </c>
      <c r="AH5402" t="s">
        <v>59</v>
      </c>
      <c r="AI5402" t="s">
        <v>60</v>
      </c>
      <c r="AJ5402" t="s">
        <v>3281</v>
      </c>
      <c r="AK5402" t="s">
        <v>61</v>
      </c>
      <c r="AL5402">
        <v>2</v>
      </c>
      <c r="AM5402" t="s">
        <v>62</v>
      </c>
      <c r="AN5402" t="s">
        <v>63</v>
      </c>
      <c r="AO5402" t="s">
        <v>64</v>
      </c>
      <c r="AP5402" t="s">
        <v>65</v>
      </c>
      <c r="AQ5402" t="s">
        <v>66</v>
      </c>
      <c r="AR5402" t="s">
        <v>67</v>
      </c>
      <c r="AS5402" t="s">
        <v>68</v>
      </c>
      <c r="AT5402" t="s">
        <v>69</v>
      </c>
      <c r="AU5402">
        <v>59</v>
      </c>
      <c r="AV5402">
        <v>20</v>
      </c>
      <c r="AW5402">
        <f>YEAR(ChinookMusic[[#This Row],[invoiceDate]])</f>
        <v>2009</v>
      </c>
      <c r="AX5402" t="str">
        <f>TEXT(ChinookMusic[[#This Row],[invoiceDate]],"MMMM")</f>
        <v>June</v>
      </c>
    </row>
    <row r="5403" spans="1:50" x14ac:dyDescent="0.3">
      <c r="A5403">
        <v>89</v>
      </c>
      <c r="B5403" t="s">
        <v>388</v>
      </c>
      <c r="C5403">
        <v>93</v>
      </c>
      <c r="D5403" t="s">
        <v>389</v>
      </c>
      <c r="E5403">
        <v>1196</v>
      </c>
      <c r="F5403" t="s">
        <v>3213</v>
      </c>
      <c r="G5403" t="s">
        <v>3214</v>
      </c>
      <c r="H5403">
        <v>379167</v>
      </c>
      <c r="I5403">
        <v>0.99</v>
      </c>
      <c r="J5403">
        <v>1</v>
      </c>
      <c r="K5403" t="s">
        <v>78</v>
      </c>
      <c r="L5403">
        <v>2</v>
      </c>
      <c r="M5403" t="s">
        <v>115</v>
      </c>
      <c r="N5403">
        <v>8</v>
      </c>
      <c r="O5403" t="s">
        <v>52</v>
      </c>
      <c r="P5403">
        <v>202</v>
      </c>
      <c r="Q5403">
        <v>1</v>
      </c>
      <c r="R5403">
        <v>38</v>
      </c>
      <c r="S5403">
        <v>21</v>
      </c>
      <c r="T5403" s="3">
        <v>39971</v>
      </c>
      <c r="U5403" t="s">
        <v>229</v>
      </c>
      <c r="V5403" t="s">
        <v>230</v>
      </c>
      <c r="W5403" t="s">
        <v>140</v>
      </c>
      <c r="X5403">
        <v>5.94</v>
      </c>
      <c r="Y5403">
        <v>21</v>
      </c>
      <c r="Z5403" t="s">
        <v>231</v>
      </c>
      <c r="AA5403" t="s">
        <v>232</v>
      </c>
      <c r="AB5403" t="s">
        <v>229</v>
      </c>
      <c r="AC5403" t="s">
        <v>230</v>
      </c>
      <c r="AD5403" t="s">
        <v>140</v>
      </c>
      <c r="AE5403" t="s">
        <v>233</v>
      </c>
      <c r="AF5403">
        <v>5</v>
      </c>
      <c r="AG5403">
        <v>5</v>
      </c>
      <c r="AH5403" t="s">
        <v>59</v>
      </c>
      <c r="AI5403" t="s">
        <v>60</v>
      </c>
      <c r="AJ5403" t="s">
        <v>3281</v>
      </c>
      <c r="AK5403" t="s">
        <v>61</v>
      </c>
      <c r="AL5403">
        <v>2</v>
      </c>
      <c r="AM5403" t="s">
        <v>62</v>
      </c>
      <c r="AN5403" t="s">
        <v>63</v>
      </c>
      <c r="AO5403" t="s">
        <v>64</v>
      </c>
      <c r="AP5403" t="s">
        <v>65</v>
      </c>
      <c r="AQ5403" t="s">
        <v>66</v>
      </c>
      <c r="AR5403" t="s">
        <v>67</v>
      </c>
      <c r="AS5403" t="s">
        <v>68</v>
      </c>
      <c r="AT5403" t="s">
        <v>69</v>
      </c>
      <c r="AU5403">
        <v>59</v>
      </c>
      <c r="AV5403">
        <v>20</v>
      </c>
      <c r="AW5403">
        <f>YEAR(ChinookMusic[[#This Row],[invoiceDate]])</f>
        <v>2009</v>
      </c>
      <c r="AX5403" t="str">
        <f>TEXT(ChinookMusic[[#This Row],[invoiceDate]],"MMMM")</f>
        <v>June</v>
      </c>
    </row>
    <row r="5404" spans="1:50" x14ac:dyDescent="0.3">
      <c r="A5404">
        <v>89</v>
      </c>
      <c r="B5404" t="s">
        <v>388</v>
      </c>
      <c r="C5404">
        <v>93</v>
      </c>
      <c r="D5404" t="s">
        <v>389</v>
      </c>
      <c r="E5404">
        <v>1196</v>
      </c>
      <c r="F5404" t="s">
        <v>3213</v>
      </c>
      <c r="G5404" t="s">
        <v>3214</v>
      </c>
      <c r="H5404">
        <v>379167</v>
      </c>
      <c r="I5404">
        <v>0.99</v>
      </c>
      <c r="J5404">
        <v>1</v>
      </c>
      <c r="K5404" t="s">
        <v>78</v>
      </c>
      <c r="L5404">
        <v>2</v>
      </c>
      <c r="M5404" t="s">
        <v>115</v>
      </c>
      <c r="N5404">
        <v>1</v>
      </c>
      <c r="O5404" t="s">
        <v>52</v>
      </c>
      <c r="P5404">
        <v>202</v>
      </c>
      <c r="Q5404">
        <v>1</v>
      </c>
      <c r="R5404">
        <v>38</v>
      </c>
      <c r="S5404">
        <v>21</v>
      </c>
      <c r="T5404" s="3">
        <v>39971</v>
      </c>
      <c r="U5404" t="s">
        <v>229</v>
      </c>
      <c r="V5404" t="s">
        <v>230</v>
      </c>
      <c r="W5404" t="s">
        <v>140</v>
      </c>
      <c r="X5404">
        <v>5.94</v>
      </c>
      <c r="Y5404">
        <v>21</v>
      </c>
      <c r="Z5404" t="s">
        <v>231</v>
      </c>
      <c r="AA5404" t="s">
        <v>232</v>
      </c>
      <c r="AB5404" t="s">
        <v>229</v>
      </c>
      <c r="AC5404" t="s">
        <v>230</v>
      </c>
      <c r="AD5404" t="s">
        <v>140</v>
      </c>
      <c r="AE5404" t="s">
        <v>233</v>
      </c>
      <c r="AF5404">
        <v>5</v>
      </c>
      <c r="AG5404">
        <v>5</v>
      </c>
      <c r="AH5404" t="s">
        <v>59</v>
      </c>
      <c r="AI5404" t="s">
        <v>60</v>
      </c>
      <c r="AJ5404" t="s">
        <v>3281</v>
      </c>
      <c r="AK5404" t="s">
        <v>61</v>
      </c>
      <c r="AL5404">
        <v>2</v>
      </c>
      <c r="AM5404" t="s">
        <v>62</v>
      </c>
      <c r="AN5404" t="s">
        <v>63</v>
      </c>
      <c r="AO5404" t="s">
        <v>64</v>
      </c>
      <c r="AP5404" t="s">
        <v>65</v>
      </c>
      <c r="AQ5404" t="s">
        <v>66</v>
      </c>
      <c r="AR5404" t="s">
        <v>67</v>
      </c>
      <c r="AS5404" t="s">
        <v>68</v>
      </c>
      <c r="AT5404" t="s">
        <v>69</v>
      </c>
      <c r="AU5404">
        <v>59</v>
      </c>
      <c r="AV5404">
        <v>20</v>
      </c>
      <c r="AW5404">
        <f>YEAR(ChinookMusic[[#This Row],[invoiceDate]])</f>
        <v>2009</v>
      </c>
      <c r="AX5404" t="str">
        <f>TEXT(ChinookMusic[[#This Row],[invoiceDate]],"MMMM")</f>
        <v>June</v>
      </c>
    </row>
    <row r="5405" spans="1:50" x14ac:dyDescent="0.3">
      <c r="A5405">
        <v>88</v>
      </c>
      <c r="B5405" t="s">
        <v>373</v>
      </c>
      <c r="C5405">
        <v>92</v>
      </c>
      <c r="D5405" t="s">
        <v>911</v>
      </c>
      <c r="E5405">
        <v>1180</v>
      </c>
      <c r="F5405" t="s">
        <v>3181</v>
      </c>
      <c r="G5405" t="s">
        <v>2920</v>
      </c>
      <c r="H5405">
        <v>424960</v>
      </c>
      <c r="I5405">
        <v>0.99</v>
      </c>
      <c r="J5405">
        <v>1</v>
      </c>
      <c r="K5405" t="s">
        <v>78</v>
      </c>
      <c r="L5405">
        <v>3</v>
      </c>
      <c r="M5405" t="s">
        <v>137</v>
      </c>
      <c r="N5405">
        <v>8</v>
      </c>
      <c r="O5405" t="s">
        <v>52</v>
      </c>
      <c r="P5405">
        <v>198</v>
      </c>
      <c r="Q5405">
        <v>1</v>
      </c>
      <c r="R5405">
        <v>38</v>
      </c>
      <c r="S5405">
        <v>21</v>
      </c>
      <c r="T5405" s="3">
        <v>39971</v>
      </c>
      <c r="U5405" t="s">
        <v>229</v>
      </c>
      <c r="V5405" t="s">
        <v>230</v>
      </c>
      <c r="W5405" t="s">
        <v>140</v>
      </c>
      <c r="X5405">
        <v>5.94</v>
      </c>
      <c r="Y5405">
        <v>21</v>
      </c>
      <c r="Z5405" t="s">
        <v>231</v>
      </c>
      <c r="AA5405" t="s">
        <v>232</v>
      </c>
      <c r="AB5405" t="s">
        <v>229</v>
      </c>
      <c r="AC5405" t="s">
        <v>230</v>
      </c>
      <c r="AD5405" t="s">
        <v>140</v>
      </c>
      <c r="AE5405" t="s">
        <v>233</v>
      </c>
      <c r="AF5405">
        <v>5</v>
      </c>
      <c r="AG5405">
        <v>5</v>
      </c>
      <c r="AH5405" t="s">
        <v>59</v>
      </c>
      <c r="AI5405" t="s">
        <v>60</v>
      </c>
      <c r="AJ5405" t="s">
        <v>3281</v>
      </c>
      <c r="AK5405" t="s">
        <v>61</v>
      </c>
      <c r="AL5405">
        <v>2</v>
      </c>
      <c r="AM5405" t="s">
        <v>62</v>
      </c>
      <c r="AN5405" t="s">
        <v>63</v>
      </c>
      <c r="AO5405" t="s">
        <v>64</v>
      </c>
      <c r="AP5405" t="s">
        <v>65</v>
      </c>
      <c r="AQ5405" t="s">
        <v>66</v>
      </c>
      <c r="AR5405" t="s">
        <v>67</v>
      </c>
      <c r="AS5405" t="s">
        <v>68</v>
      </c>
      <c r="AT5405" t="s">
        <v>69</v>
      </c>
      <c r="AU5405">
        <v>59</v>
      </c>
      <c r="AV5405">
        <v>20</v>
      </c>
      <c r="AW5405">
        <f>YEAR(ChinookMusic[[#This Row],[invoiceDate]])</f>
        <v>2009</v>
      </c>
      <c r="AX5405" t="str">
        <f>TEXT(ChinookMusic[[#This Row],[invoiceDate]],"MMMM")</f>
        <v>June</v>
      </c>
    </row>
    <row r="5406" spans="1:50" x14ac:dyDescent="0.3">
      <c r="A5406">
        <v>88</v>
      </c>
      <c r="B5406" t="s">
        <v>373</v>
      </c>
      <c r="C5406">
        <v>92</v>
      </c>
      <c r="D5406" t="s">
        <v>911</v>
      </c>
      <c r="E5406">
        <v>1180</v>
      </c>
      <c r="F5406" t="s">
        <v>3181</v>
      </c>
      <c r="G5406" t="s">
        <v>2920</v>
      </c>
      <c r="H5406">
        <v>424960</v>
      </c>
      <c r="I5406">
        <v>0.99</v>
      </c>
      <c r="J5406">
        <v>1</v>
      </c>
      <c r="K5406" t="s">
        <v>78</v>
      </c>
      <c r="L5406">
        <v>3</v>
      </c>
      <c r="M5406" t="s">
        <v>137</v>
      </c>
      <c r="N5406">
        <v>5</v>
      </c>
      <c r="O5406" t="s">
        <v>70</v>
      </c>
      <c r="P5406">
        <v>198</v>
      </c>
      <c r="Q5406">
        <v>1</v>
      </c>
      <c r="R5406">
        <v>38</v>
      </c>
      <c r="S5406">
        <v>21</v>
      </c>
      <c r="T5406" s="3">
        <v>39971</v>
      </c>
      <c r="U5406" t="s">
        <v>229</v>
      </c>
      <c r="V5406" t="s">
        <v>230</v>
      </c>
      <c r="W5406" t="s">
        <v>140</v>
      </c>
      <c r="X5406">
        <v>5.94</v>
      </c>
      <c r="Y5406">
        <v>21</v>
      </c>
      <c r="Z5406" t="s">
        <v>231</v>
      </c>
      <c r="AA5406" t="s">
        <v>232</v>
      </c>
      <c r="AB5406" t="s">
        <v>229</v>
      </c>
      <c r="AC5406" t="s">
        <v>230</v>
      </c>
      <c r="AD5406" t="s">
        <v>140</v>
      </c>
      <c r="AE5406" t="s">
        <v>233</v>
      </c>
      <c r="AF5406">
        <v>5</v>
      </c>
      <c r="AG5406">
        <v>5</v>
      </c>
      <c r="AH5406" t="s">
        <v>59</v>
      </c>
      <c r="AI5406" t="s">
        <v>60</v>
      </c>
      <c r="AJ5406" t="s">
        <v>3281</v>
      </c>
      <c r="AK5406" t="s">
        <v>61</v>
      </c>
      <c r="AL5406">
        <v>2</v>
      </c>
      <c r="AM5406" t="s">
        <v>62</v>
      </c>
      <c r="AN5406" t="s">
        <v>63</v>
      </c>
      <c r="AO5406" t="s">
        <v>64</v>
      </c>
      <c r="AP5406" t="s">
        <v>65</v>
      </c>
      <c r="AQ5406" t="s">
        <v>66</v>
      </c>
      <c r="AR5406" t="s">
        <v>67</v>
      </c>
      <c r="AS5406" t="s">
        <v>68</v>
      </c>
      <c r="AT5406" t="s">
        <v>69</v>
      </c>
      <c r="AU5406">
        <v>59</v>
      </c>
      <c r="AV5406">
        <v>20</v>
      </c>
      <c r="AW5406">
        <f>YEAR(ChinookMusic[[#This Row],[invoiceDate]])</f>
        <v>2009</v>
      </c>
      <c r="AX5406" t="str">
        <f>TEXT(ChinookMusic[[#This Row],[invoiceDate]],"MMMM")</f>
        <v>June</v>
      </c>
    </row>
    <row r="5407" spans="1:50" x14ac:dyDescent="0.3">
      <c r="A5407">
        <v>88</v>
      </c>
      <c r="B5407" t="s">
        <v>373</v>
      </c>
      <c r="C5407">
        <v>92</v>
      </c>
      <c r="D5407" t="s">
        <v>911</v>
      </c>
      <c r="E5407">
        <v>1180</v>
      </c>
      <c r="F5407" t="s">
        <v>3181</v>
      </c>
      <c r="G5407" t="s">
        <v>2920</v>
      </c>
      <c r="H5407">
        <v>424960</v>
      </c>
      <c r="I5407">
        <v>0.99</v>
      </c>
      <c r="J5407">
        <v>1</v>
      </c>
      <c r="K5407" t="s">
        <v>78</v>
      </c>
      <c r="L5407">
        <v>3</v>
      </c>
      <c r="M5407" t="s">
        <v>137</v>
      </c>
      <c r="N5407">
        <v>1</v>
      </c>
      <c r="O5407" t="s">
        <v>52</v>
      </c>
      <c r="P5407">
        <v>198</v>
      </c>
      <c r="Q5407">
        <v>1</v>
      </c>
      <c r="R5407">
        <v>38</v>
      </c>
      <c r="S5407">
        <v>21</v>
      </c>
      <c r="T5407" s="3">
        <v>39971</v>
      </c>
      <c r="U5407" t="s">
        <v>229</v>
      </c>
      <c r="V5407" t="s">
        <v>230</v>
      </c>
      <c r="W5407" t="s">
        <v>140</v>
      </c>
      <c r="X5407">
        <v>5.94</v>
      </c>
      <c r="Y5407">
        <v>21</v>
      </c>
      <c r="Z5407" t="s">
        <v>231</v>
      </c>
      <c r="AA5407" t="s">
        <v>232</v>
      </c>
      <c r="AB5407" t="s">
        <v>229</v>
      </c>
      <c r="AC5407" t="s">
        <v>230</v>
      </c>
      <c r="AD5407" t="s">
        <v>140</v>
      </c>
      <c r="AE5407" t="s">
        <v>233</v>
      </c>
      <c r="AF5407">
        <v>5</v>
      </c>
      <c r="AG5407">
        <v>5</v>
      </c>
      <c r="AH5407" t="s">
        <v>59</v>
      </c>
      <c r="AI5407" t="s">
        <v>60</v>
      </c>
      <c r="AJ5407" t="s">
        <v>3281</v>
      </c>
      <c r="AK5407" t="s">
        <v>61</v>
      </c>
      <c r="AL5407">
        <v>2</v>
      </c>
      <c r="AM5407" t="s">
        <v>62</v>
      </c>
      <c r="AN5407" t="s">
        <v>63</v>
      </c>
      <c r="AO5407" t="s">
        <v>64</v>
      </c>
      <c r="AP5407" t="s">
        <v>65</v>
      </c>
      <c r="AQ5407" t="s">
        <v>66</v>
      </c>
      <c r="AR5407" t="s">
        <v>67</v>
      </c>
      <c r="AS5407" t="s">
        <v>68</v>
      </c>
      <c r="AT5407" t="s">
        <v>69</v>
      </c>
      <c r="AU5407">
        <v>59</v>
      </c>
      <c r="AV5407">
        <v>20</v>
      </c>
      <c r="AW5407">
        <f>YEAR(ChinookMusic[[#This Row],[invoiceDate]])</f>
        <v>2009</v>
      </c>
      <c r="AX5407" t="str">
        <f>TEXT(ChinookMusic[[#This Row],[invoiceDate]],"MMMM")</f>
        <v>June</v>
      </c>
    </row>
    <row r="5408" spans="1:50" x14ac:dyDescent="0.3">
      <c r="A5408">
        <v>89</v>
      </c>
      <c r="B5408" t="s">
        <v>388</v>
      </c>
      <c r="C5408">
        <v>93</v>
      </c>
      <c r="D5408" t="s">
        <v>389</v>
      </c>
      <c r="E5408">
        <v>1188</v>
      </c>
      <c r="F5408" t="s">
        <v>390</v>
      </c>
      <c r="G5408" t="s">
        <v>391</v>
      </c>
      <c r="H5408">
        <v>361012</v>
      </c>
      <c r="I5408">
        <v>0.99</v>
      </c>
      <c r="J5408">
        <v>1</v>
      </c>
      <c r="K5408" t="s">
        <v>78</v>
      </c>
      <c r="L5408">
        <v>2</v>
      </c>
      <c r="M5408" t="s">
        <v>115</v>
      </c>
      <c r="N5408">
        <v>8</v>
      </c>
      <c r="O5408" t="s">
        <v>52</v>
      </c>
      <c r="P5408">
        <v>200</v>
      </c>
      <c r="Q5408">
        <v>1</v>
      </c>
      <c r="R5408">
        <v>38</v>
      </c>
      <c r="S5408">
        <v>21</v>
      </c>
      <c r="T5408" s="3">
        <v>39971</v>
      </c>
      <c r="U5408" t="s">
        <v>229</v>
      </c>
      <c r="V5408" t="s">
        <v>230</v>
      </c>
      <c r="W5408" t="s">
        <v>140</v>
      </c>
      <c r="X5408">
        <v>5.94</v>
      </c>
      <c r="Y5408">
        <v>21</v>
      </c>
      <c r="Z5408" t="s">
        <v>231</v>
      </c>
      <c r="AA5408" t="s">
        <v>232</v>
      </c>
      <c r="AB5408" t="s">
        <v>229</v>
      </c>
      <c r="AC5408" t="s">
        <v>230</v>
      </c>
      <c r="AD5408" t="s">
        <v>140</v>
      </c>
      <c r="AE5408" t="s">
        <v>233</v>
      </c>
      <c r="AF5408">
        <v>5</v>
      </c>
      <c r="AG5408">
        <v>5</v>
      </c>
      <c r="AH5408" t="s">
        <v>59</v>
      </c>
      <c r="AI5408" t="s">
        <v>60</v>
      </c>
      <c r="AJ5408" t="s">
        <v>3281</v>
      </c>
      <c r="AK5408" t="s">
        <v>61</v>
      </c>
      <c r="AL5408">
        <v>2</v>
      </c>
      <c r="AM5408" t="s">
        <v>62</v>
      </c>
      <c r="AN5408" t="s">
        <v>63</v>
      </c>
      <c r="AO5408" t="s">
        <v>64</v>
      </c>
      <c r="AP5408" t="s">
        <v>65</v>
      </c>
      <c r="AQ5408" t="s">
        <v>66</v>
      </c>
      <c r="AR5408" t="s">
        <v>67</v>
      </c>
      <c r="AS5408" t="s">
        <v>68</v>
      </c>
      <c r="AT5408" t="s">
        <v>69</v>
      </c>
      <c r="AU5408">
        <v>59</v>
      </c>
      <c r="AV5408">
        <v>20</v>
      </c>
      <c r="AW5408">
        <f>YEAR(ChinookMusic[[#This Row],[invoiceDate]])</f>
        <v>2009</v>
      </c>
      <c r="AX5408" t="str">
        <f>TEXT(ChinookMusic[[#This Row],[invoiceDate]],"MMMM")</f>
        <v>June</v>
      </c>
    </row>
    <row r="5409" spans="1:50" x14ac:dyDescent="0.3">
      <c r="A5409">
        <v>88</v>
      </c>
      <c r="B5409" t="s">
        <v>373</v>
      </c>
      <c r="C5409">
        <v>92</v>
      </c>
      <c r="D5409" t="s">
        <v>911</v>
      </c>
      <c r="E5409">
        <v>1184</v>
      </c>
      <c r="F5409" t="s">
        <v>3215</v>
      </c>
      <c r="G5409" t="s">
        <v>2920</v>
      </c>
      <c r="H5409">
        <v>563800</v>
      </c>
      <c r="I5409">
        <v>0.99</v>
      </c>
      <c r="J5409">
        <v>1</v>
      </c>
      <c r="K5409" t="s">
        <v>78</v>
      </c>
      <c r="L5409">
        <v>3</v>
      </c>
      <c r="M5409" t="s">
        <v>137</v>
      </c>
      <c r="N5409">
        <v>5</v>
      </c>
      <c r="O5409" t="s">
        <v>70</v>
      </c>
      <c r="P5409">
        <v>199</v>
      </c>
      <c r="Q5409">
        <v>1</v>
      </c>
      <c r="R5409">
        <v>38</v>
      </c>
      <c r="S5409">
        <v>21</v>
      </c>
      <c r="T5409" s="3">
        <v>39971</v>
      </c>
      <c r="U5409" t="s">
        <v>229</v>
      </c>
      <c r="V5409" t="s">
        <v>230</v>
      </c>
      <c r="W5409" t="s">
        <v>140</v>
      </c>
      <c r="X5409">
        <v>5.94</v>
      </c>
      <c r="Y5409">
        <v>21</v>
      </c>
      <c r="Z5409" t="s">
        <v>231</v>
      </c>
      <c r="AA5409" t="s">
        <v>232</v>
      </c>
      <c r="AB5409" t="s">
        <v>229</v>
      </c>
      <c r="AC5409" t="s">
        <v>230</v>
      </c>
      <c r="AD5409" t="s">
        <v>140</v>
      </c>
      <c r="AE5409" t="s">
        <v>233</v>
      </c>
      <c r="AF5409">
        <v>5</v>
      </c>
      <c r="AG5409">
        <v>5</v>
      </c>
      <c r="AH5409" t="s">
        <v>59</v>
      </c>
      <c r="AI5409" t="s">
        <v>60</v>
      </c>
      <c r="AJ5409" t="s">
        <v>3281</v>
      </c>
      <c r="AK5409" t="s">
        <v>61</v>
      </c>
      <c r="AL5409">
        <v>2</v>
      </c>
      <c r="AM5409" t="s">
        <v>62</v>
      </c>
      <c r="AN5409" t="s">
        <v>63</v>
      </c>
      <c r="AO5409" t="s">
        <v>64</v>
      </c>
      <c r="AP5409" t="s">
        <v>65</v>
      </c>
      <c r="AQ5409" t="s">
        <v>66</v>
      </c>
      <c r="AR5409" t="s">
        <v>67</v>
      </c>
      <c r="AS5409" t="s">
        <v>68</v>
      </c>
      <c r="AT5409" t="s">
        <v>69</v>
      </c>
      <c r="AU5409">
        <v>59</v>
      </c>
      <c r="AV5409">
        <v>20</v>
      </c>
      <c r="AW5409">
        <f>YEAR(ChinookMusic[[#This Row],[invoiceDate]])</f>
        <v>2009</v>
      </c>
      <c r="AX5409" t="str">
        <f>TEXT(ChinookMusic[[#This Row],[invoiceDate]],"MMMM")</f>
        <v>June</v>
      </c>
    </row>
    <row r="5410" spans="1:50" x14ac:dyDescent="0.3">
      <c r="A5410">
        <v>88</v>
      </c>
      <c r="B5410" t="s">
        <v>373</v>
      </c>
      <c r="C5410">
        <v>92</v>
      </c>
      <c r="D5410" t="s">
        <v>911</v>
      </c>
      <c r="E5410">
        <v>1184</v>
      </c>
      <c r="F5410" t="s">
        <v>3215</v>
      </c>
      <c r="G5410" t="s">
        <v>2920</v>
      </c>
      <c r="H5410">
        <v>563800</v>
      </c>
      <c r="I5410">
        <v>0.99</v>
      </c>
      <c r="J5410">
        <v>1</v>
      </c>
      <c r="K5410" t="s">
        <v>78</v>
      </c>
      <c r="L5410">
        <v>3</v>
      </c>
      <c r="M5410" t="s">
        <v>137</v>
      </c>
      <c r="N5410">
        <v>8</v>
      </c>
      <c r="O5410" t="s">
        <v>52</v>
      </c>
      <c r="P5410">
        <v>199</v>
      </c>
      <c r="Q5410">
        <v>1</v>
      </c>
      <c r="R5410">
        <v>38</v>
      </c>
      <c r="S5410">
        <v>21</v>
      </c>
      <c r="T5410" s="3">
        <v>39971</v>
      </c>
      <c r="U5410" t="s">
        <v>229</v>
      </c>
      <c r="V5410" t="s">
        <v>230</v>
      </c>
      <c r="W5410" t="s">
        <v>140</v>
      </c>
      <c r="X5410">
        <v>5.94</v>
      </c>
      <c r="Y5410">
        <v>21</v>
      </c>
      <c r="Z5410" t="s">
        <v>231</v>
      </c>
      <c r="AA5410" t="s">
        <v>232</v>
      </c>
      <c r="AB5410" t="s">
        <v>229</v>
      </c>
      <c r="AC5410" t="s">
        <v>230</v>
      </c>
      <c r="AD5410" t="s">
        <v>140</v>
      </c>
      <c r="AE5410" t="s">
        <v>233</v>
      </c>
      <c r="AF5410">
        <v>5</v>
      </c>
      <c r="AG5410">
        <v>5</v>
      </c>
      <c r="AH5410" t="s">
        <v>59</v>
      </c>
      <c r="AI5410" t="s">
        <v>60</v>
      </c>
      <c r="AJ5410" t="s">
        <v>3281</v>
      </c>
      <c r="AK5410" t="s">
        <v>61</v>
      </c>
      <c r="AL5410">
        <v>2</v>
      </c>
      <c r="AM5410" t="s">
        <v>62</v>
      </c>
      <c r="AN5410" t="s">
        <v>63</v>
      </c>
      <c r="AO5410" t="s">
        <v>64</v>
      </c>
      <c r="AP5410" t="s">
        <v>65</v>
      </c>
      <c r="AQ5410" t="s">
        <v>66</v>
      </c>
      <c r="AR5410" t="s">
        <v>67</v>
      </c>
      <c r="AS5410" t="s">
        <v>68</v>
      </c>
      <c r="AT5410" t="s">
        <v>69</v>
      </c>
      <c r="AU5410">
        <v>59</v>
      </c>
      <c r="AV5410">
        <v>20</v>
      </c>
      <c r="AW5410">
        <f>YEAR(ChinookMusic[[#This Row],[invoiceDate]])</f>
        <v>2009</v>
      </c>
      <c r="AX5410" t="str">
        <f>TEXT(ChinookMusic[[#This Row],[invoiceDate]],"MMMM")</f>
        <v>June</v>
      </c>
    </row>
    <row r="5411" spans="1:50" x14ac:dyDescent="0.3">
      <c r="A5411">
        <v>88</v>
      </c>
      <c r="B5411" t="s">
        <v>373</v>
      </c>
      <c r="C5411">
        <v>92</v>
      </c>
      <c r="D5411" t="s">
        <v>911</v>
      </c>
      <c r="E5411">
        <v>1184</v>
      </c>
      <c r="F5411" t="s">
        <v>3215</v>
      </c>
      <c r="G5411" t="s">
        <v>2920</v>
      </c>
      <c r="H5411">
        <v>563800</v>
      </c>
      <c r="I5411">
        <v>0.99</v>
      </c>
      <c r="J5411">
        <v>1</v>
      </c>
      <c r="K5411" t="s">
        <v>78</v>
      </c>
      <c r="L5411">
        <v>3</v>
      </c>
      <c r="M5411" t="s">
        <v>137</v>
      </c>
      <c r="N5411">
        <v>1</v>
      </c>
      <c r="O5411" t="s">
        <v>52</v>
      </c>
      <c r="P5411">
        <v>199</v>
      </c>
      <c r="Q5411">
        <v>1</v>
      </c>
      <c r="R5411">
        <v>38</v>
      </c>
      <c r="S5411">
        <v>21</v>
      </c>
      <c r="T5411" s="3">
        <v>39971</v>
      </c>
      <c r="U5411" t="s">
        <v>229</v>
      </c>
      <c r="V5411" t="s">
        <v>230</v>
      </c>
      <c r="W5411" t="s">
        <v>140</v>
      </c>
      <c r="X5411">
        <v>5.94</v>
      </c>
      <c r="Y5411">
        <v>21</v>
      </c>
      <c r="Z5411" t="s">
        <v>231</v>
      </c>
      <c r="AA5411" t="s">
        <v>232</v>
      </c>
      <c r="AB5411" t="s">
        <v>229</v>
      </c>
      <c r="AC5411" t="s">
        <v>230</v>
      </c>
      <c r="AD5411" t="s">
        <v>140</v>
      </c>
      <c r="AE5411" t="s">
        <v>233</v>
      </c>
      <c r="AF5411">
        <v>5</v>
      </c>
      <c r="AG5411">
        <v>5</v>
      </c>
      <c r="AH5411" t="s">
        <v>59</v>
      </c>
      <c r="AI5411" t="s">
        <v>60</v>
      </c>
      <c r="AJ5411" t="s">
        <v>3281</v>
      </c>
      <c r="AK5411" t="s">
        <v>61</v>
      </c>
      <c r="AL5411">
        <v>2</v>
      </c>
      <c r="AM5411" t="s">
        <v>62</v>
      </c>
      <c r="AN5411" t="s">
        <v>63</v>
      </c>
      <c r="AO5411" t="s">
        <v>64</v>
      </c>
      <c r="AP5411" t="s">
        <v>65</v>
      </c>
      <c r="AQ5411" t="s">
        <v>66</v>
      </c>
      <c r="AR5411" t="s">
        <v>67</v>
      </c>
      <c r="AS5411" t="s">
        <v>68</v>
      </c>
      <c r="AT5411" t="s">
        <v>69</v>
      </c>
      <c r="AU5411">
        <v>59</v>
      </c>
      <c r="AV5411">
        <v>20</v>
      </c>
      <c r="AW5411">
        <f>YEAR(ChinookMusic[[#This Row],[invoiceDate]])</f>
        <v>2009</v>
      </c>
      <c r="AX5411" t="str">
        <f>TEXT(ChinookMusic[[#This Row],[invoiceDate]],"MMMM")</f>
        <v>June</v>
      </c>
    </row>
    <row r="5412" spans="1:50" x14ac:dyDescent="0.3">
      <c r="A5412">
        <v>89</v>
      </c>
      <c r="B5412" t="s">
        <v>388</v>
      </c>
      <c r="C5412">
        <v>93</v>
      </c>
      <c r="D5412" t="s">
        <v>389</v>
      </c>
      <c r="E5412">
        <v>1192</v>
      </c>
      <c r="F5412" t="s">
        <v>3183</v>
      </c>
      <c r="G5412" t="s">
        <v>3184</v>
      </c>
      <c r="H5412">
        <v>242390</v>
      </c>
      <c r="I5412">
        <v>0.99</v>
      </c>
      <c r="J5412">
        <v>1</v>
      </c>
      <c r="K5412" t="s">
        <v>78</v>
      </c>
      <c r="L5412">
        <v>2</v>
      </c>
      <c r="M5412" t="s">
        <v>115</v>
      </c>
      <c r="N5412">
        <v>8</v>
      </c>
      <c r="O5412" t="s">
        <v>52</v>
      </c>
      <c r="P5412">
        <v>201</v>
      </c>
      <c r="Q5412">
        <v>1</v>
      </c>
      <c r="R5412">
        <v>38</v>
      </c>
      <c r="S5412">
        <v>21</v>
      </c>
      <c r="T5412" s="3">
        <v>39971</v>
      </c>
      <c r="U5412" t="s">
        <v>229</v>
      </c>
      <c r="V5412" t="s">
        <v>230</v>
      </c>
      <c r="W5412" t="s">
        <v>140</v>
      </c>
      <c r="X5412">
        <v>5.94</v>
      </c>
      <c r="Y5412">
        <v>21</v>
      </c>
      <c r="Z5412" t="s">
        <v>231</v>
      </c>
      <c r="AA5412" t="s">
        <v>232</v>
      </c>
      <c r="AB5412" t="s">
        <v>229</v>
      </c>
      <c r="AC5412" t="s">
        <v>230</v>
      </c>
      <c r="AD5412" t="s">
        <v>140</v>
      </c>
      <c r="AE5412" t="s">
        <v>233</v>
      </c>
      <c r="AF5412">
        <v>5</v>
      </c>
      <c r="AG5412">
        <v>5</v>
      </c>
      <c r="AH5412" t="s">
        <v>59</v>
      </c>
      <c r="AI5412" t="s">
        <v>60</v>
      </c>
      <c r="AJ5412" t="s">
        <v>3281</v>
      </c>
      <c r="AK5412" t="s">
        <v>61</v>
      </c>
      <c r="AL5412">
        <v>2</v>
      </c>
      <c r="AM5412" t="s">
        <v>62</v>
      </c>
      <c r="AN5412" t="s">
        <v>63</v>
      </c>
      <c r="AO5412" t="s">
        <v>64</v>
      </c>
      <c r="AP5412" t="s">
        <v>65</v>
      </c>
      <c r="AQ5412" t="s">
        <v>66</v>
      </c>
      <c r="AR5412" t="s">
        <v>67</v>
      </c>
      <c r="AS5412" t="s">
        <v>68</v>
      </c>
      <c r="AT5412" t="s">
        <v>69</v>
      </c>
      <c r="AU5412">
        <v>59</v>
      </c>
      <c r="AV5412">
        <v>20</v>
      </c>
      <c r="AW5412">
        <f>YEAR(ChinookMusic[[#This Row],[invoiceDate]])</f>
        <v>2009</v>
      </c>
      <c r="AX5412" t="str">
        <f>TEXT(ChinookMusic[[#This Row],[invoiceDate]],"MMMM")</f>
        <v>June</v>
      </c>
    </row>
    <row r="5413" spans="1:50" x14ac:dyDescent="0.3">
      <c r="A5413">
        <v>89</v>
      </c>
      <c r="B5413" t="s">
        <v>388</v>
      </c>
      <c r="C5413">
        <v>93</v>
      </c>
      <c r="D5413" t="s">
        <v>389</v>
      </c>
      <c r="E5413">
        <v>1192</v>
      </c>
      <c r="F5413" t="s">
        <v>3183</v>
      </c>
      <c r="G5413" t="s">
        <v>3184</v>
      </c>
      <c r="H5413">
        <v>242390</v>
      </c>
      <c r="I5413">
        <v>0.99</v>
      </c>
      <c r="J5413">
        <v>1</v>
      </c>
      <c r="K5413" t="s">
        <v>78</v>
      </c>
      <c r="L5413">
        <v>2</v>
      </c>
      <c r="M5413" t="s">
        <v>115</v>
      </c>
      <c r="N5413">
        <v>1</v>
      </c>
      <c r="O5413" t="s">
        <v>52</v>
      </c>
      <c r="P5413">
        <v>201</v>
      </c>
      <c r="Q5413">
        <v>1</v>
      </c>
      <c r="R5413">
        <v>38</v>
      </c>
      <c r="S5413">
        <v>21</v>
      </c>
      <c r="T5413" s="3">
        <v>39971</v>
      </c>
      <c r="U5413" t="s">
        <v>229</v>
      </c>
      <c r="V5413" t="s">
        <v>230</v>
      </c>
      <c r="W5413" t="s">
        <v>140</v>
      </c>
      <c r="X5413">
        <v>5.94</v>
      </c>
      <c r="Y5413">
        <v>21</v>
      </c>
      <c r="Z5413" t="s">
        <v>231</v>
      </c>
      <c r="AA5413" t="s">
        <v>232</v>
      </c>
      <c r="AB5413" t="s">
        <v>229</v>
      </c>
      <c r="AC5413" t="s">
        <v>230</v>
      </c>
      <c r="AD5413" t="s">
        <v>140</v>
      </c>
      <c r="AE5413" t="s">
        <v>233</v>
      </c>
      <c r="AF5413">
        <v>5</v>
      </c>
      <c r="AG5413">
        <v>5</v>
      </c>
      <c r="AH5413" t="s">
        <v>59</v>
      </c>
      <c r="AI5413" t="s">
        <v>60</v>
      </c>
      <c r="AJ5413" t="s">
        <v>3280</v>
      </c>
      <c r="AK5413" t="s">
        <v>61</v>
      </c>
      <c r="AL5413">
        <v>2</v>
      </c>
      <c r="AM5413" t="s">
        <v>62</v>
      </c>
      <c r="AN5413" t="s">
        <v>63</v>
      </c>
      <c r="AO5413" t="s">
        <v>64</v>
      </c>
      <c r="AP5413" t="s">
        <v>65</v>
      </c>
      <c r="AQ5413" t="s">
        <v>66</v>
      </c>
      <c r="AR5413" t="s">
        <v>67</v>
      </c>
      <c r="AS5413" t="s">
        <v>68</v>
      </c>
      <c r="AT5413" t="s">
        <v>69</v>
      </c>
      <c r="AU5413">
        <v>59</v>
      </c>
      <c r="AV5413">
        <v>20</v>
      </c>
      <c r="AW5413">
        <f>YEAR(ChinookMusic[[#This Row],[invoiceDate]])</f>
        <v>2009</v>
      </c>
      <c r="AX5413" t="str">
        <f>TEXT(ChinookMusic[[#This Row],[invoiceDate]],"MMMM")</f>
        <v>June</v>
      </c>
    </row>
    <row r="5414" spans="1:50" x14ac:dyDescent="0.3">
      <c r="A5414">
        <v>89</v>
      </c>
      <c r="B5414" t="s">
        <v>388</v>
      </c>
      <c r="C5414">
        <v>93</v>
      </c>
      <c r="D5414" t="s">
        <v>389</v>
      </c>
      <c r="E5414">
        <v>1192</v>
      </c>
      <c r="F5414" t="s">
        <v>3183</v>
      </c>
      <c r="G5414" t="s">
        <v>3184</v>
      </c>
      <c r="H5414">
        <v>242390</v>
      </c>
      <c r="I5414">
        <v>0.99</v>
      </c>
      <c r="J5414">
        <v>1</v>
      </c>
      <c r="K5414" t="s">
        <v>78</v>
      </c>
      <c r="L5414">
        <v>2</v>
      </c>
      <c r="M5414" t="s">
        <v>115</v>
      </c>
      <c r="N5414">
        <v>5</v>
      </c>
      <c r="O5414" t="s">
        <v>70</v>
      </c>
      <c r="P5414">
        <v>201</v>
      </c>
      <c r="Q5414">
        <v>1</v>
      </c>
      <c r="R5414">
        <v>38</v>
      </c>
      <c r="S5414">
        <v>21</v>
      </c>
      <c r="T5414" s="3">
        <v>39971</v>
      </c>
      <c r="U5414" t="s">
        <v>229</v>
      </c>
      <c r="V5414" t="s">
        <v>230</v>
      </c>
      <c r="W5414" t="s">
        <v>140</v>
      </c>
      <c r="X5414">
        <v>5.94</v>
      </c>
      <c r="Y5414">
        <v>21</v>
      </c>
      <c r="Z5414" t="s">
        <v>231</v>
      </c>
      <c r="AA5414" t="s">
        <v>232</v>
      </c>
      <c r="AB5414" t="s">
        <v>229</v>
      </c>
      <c r="AC5414" t="s">
        <v>230</v>
      </c>
      <c r="AD5414" t="s">
        <v>140</v>
      </c>
      <c r="AE5414" t="s">
        <v>233</v>
      </c>
      <c r="AF5414">
        <v>5</v>
      </c>
      <c r="AG5414">
        <v>5</v>
      </c>
      <c r="AH5414" t="s">
        <v>59</v>
      </c>
      <c r="AI5414" t="s">
        <v>60</v>
      </c>
      <c r="AJ5414" t="s">
        <v>3281</v>
      </c>
      <c r="AK5414" t="s">
        <v>61</v>
      </c>
      <c r="AL5414">
        <v>2</v>
      </c>
      <c r="AM5414" t="s">
        <v>62</v>
      </c>
      <c r="AN5414" t="s">
        <v>63</v>
      </c>
      <c r="AO5414" t="s">
        <v>64</v>
      </c>
      <c r="AP5414" t="s">
        <v>65</v>
      </c>
      <c r="AQ5414" t="s">
        <v>66</v>
      </c>
      <c r="AR5414" t="s">
        <v>67</v>
      </c>
      <c r="AS5414" t="s">
        <v>68</v>
      </c>
      <c r="AT5414" t="s">
        <v>69</v>
      </c>
      <c r="AU5414">
        <v>59</v>
      </c>
      <c r="AV5414">
        <v>20</v>
      </c>
      <c r="AW5414">
        <f>YEAR(ChinookMusic[[#This Row],[invoiceDate]])</f>
        <v>2009</v>
      </c>
      <c r="AX5414" t="str">
        <f>TEXT(ChinookMusic[[#This Row],[invoiceDate]],"MMMM")</f>
        <v>June</v>
      </c>
    </row>
    <row r="5415" spans="1:50" x14ac:dyDescent="0.3">
      <c r="A5415">
        <v>58</v>
      </c>
      <c r="B5415" t="s">
        <v>283</v>
      </c>
      <c r="C5415">
        <v>64</v>
      </c>
      <c r="D5415" t="s">
        <v>316</v>
      </c>
      <c r="E5415">
        <v>799</v>
      </c>
      <c r="F5415" t="s">
        <v>852</v>
      </c>
      <c r="G5415" t="s">
        <v>318</v>
      </c>
      <c r="H5415">
        <v>342752</v>
      </c>
      <c r="I5415">
        <v>0.99</v>
      </c>
      <c r="J5415">
        <v>1</v>
      </c>
      <c r="K5415" t="s">
        <v>78</v>
      </c>
      <c r="L5415">
        <v>1</v>
      </c>
      <c r="M5415" t="s">
        <v>51</v>
      </c>
      <c r="N5415">
        <v>1</v>
      </c>
      <c r="O5415" t="s">
        <v>52</v>
      </c>
      <c r="P5415">
        <v>709</v>
      </c>
      <c r="Q5415">
        <v>1</v>
      </c>
      <c r="R5415">
        <v>131</v>
      </c>
      <c r="S5415">
        <v>58</v>
      </c>
      <c r="T5415" s="3">
        <v>40382</v>
      </c>
      <c r="U5415" t="s">
        <v>789</v>
      </c>
      <c r="V5415" t="s">
        <v>790</v>
      </c>
      <c r="W5415" t="s">
        <v>453</v>
      </c>
      <c r="X5415">
        <v>13.86</v>
      </c>
      <c r="Y5415">
        <v>58</v>
      </c>
      <c r="Z5415" t="s">
        <v>791</v>
      </c>
      <c r="AA5415" t="s">
        <v>792</v>
      </c>
      <c r="AB5415" t="s">
        <v>789</v>
      </c>
      <c r="AC5415" t="s">
        <v>790</v>
      </c>
      <c r="AD5415" t="s">
        <v>453</v>
      </c>
      <c r="AE5415" t="s">
        <v>793</v>
      </c>
      <c r="AF5415">
        <v>3</v>
      </c>
      <c r="AG5415">
        <v>3</v>
      </c>
      <c r="AH5415" t="s">
        <v>165</v>
      </c>
      <c r="AI5415" t="s">
        <v>166</v>
      </c>
      <c r="AJ5415" t="s">
        <v>3281</v>
      </c>
      <c r="AK5415" t="s">
        <v>61</v>
      </c>
      <c r="AL5415">
        <v>2</v>
      </c>
      <c r="AM5415" t="s">
        <v>167</v>
      </c>
      <c r="AN5415" t="s">
        <v>63</v>
      </c>
      <c r="AO5415" t="s">
        <v>64</v>
      </c>
      <c r="AP5415" t="s">
        <v>168</v>
      </c>
      <c r="AQ5415" t="s">
        <v>169</v>
      </c>
      <c r="AR5415" t="s">
        <v>67</v>
      </c>
      <c r="AS5415" t="s">
        <v>68</v>
      </c>
      <c r="AT5415" t="s">
        <v>69</v>
      </c>
      <c r="AU5415">
        <v>51</v>
      </c>
      <c r="AV5415">
        <v>22</v>
      </c>
      <c r="AW5415">
        <f>YEAR(ChinookMusic[[#This Row],[invoiceDate]])</f>
        <v>2010</v>
      </c>
      <c r="AX5415" t="str">
        <f>TEXT(ChinookMusic[[#This Row],[invoiceDate]],"MMMM")</f>
        <v>July</v>
      </c>
    </row>
    <row r="5416" spans="1:50" x14ac:dyDescent="0.3">
      <c r="A5416">
        <v>58</v>
      </c>
      <c r="B5416" t="s">
        <v>283</v>
      </c>
      <c r="C5416">
        <v>64</v>
      </c>
      <c r="D5416" t="s">
        <v>316</v>
      </c>
      <c r="E5416">
        <v>799</v>
      </c>
      <c r="F5416" t="s">
        <v>852</v>
      </c>
      <c r="G5416" t="s">
        <v>318</v>
      </c>
      <c r="H5416">
        <v>342752</v>
      </c>
      <c r="I5416">
        <v>0.99</v>
      </c>
      <c r="J5416">
        <v>1</v>
      </c>
      <c r="K5416" t="s">
        <v>78</v>
      </c>
      <c r="L5416">
        <v>1</v>
      </c>
      <c r="M5416" t="s">
        <v>51</v>
      </c>
      <c r="N5416">
        <v>5</v>
      </c>
      <c r="O5416" t="s">
        <v>70</v>
      </c>
      <c r="P5416">
        <v>709</v>
      </c>
      <c r="Q5416">
        <v>1</v>
      </c>
      <c r="R5416">
        <v>131</v>
      </c>
      <c r="S5416">
        <v>58</v>
      </c>
      <c r="T5416" s="3">
        <v>40382</v>
      </c>
      <c r="U5416" t="s">
        <v>789</v>
      </c>
      <c r="V5416" t="s">
        <v>790</v>
      </c>
      <c r="W5416" t="s">
        <v>453</v>
      </c>
      <c r="X5416">
        <v>13.86</v>
      </c>
      <c r="Y5416">
        <v>58</v>
      </c>
      <c r="Z5416" t="s">
        <v>791</v>
      </c>
      <c r="AA5416" t="s">
        <v>792</v>
      </c>
      <c r="AB5416" t="s">
        <v>789</v>
      </c>
      <c r="AC5416" t="s">
        <v>790</v>
      </c>
      <c r="AD5416" t="s">
        <v>453</v>
      </c>
      <c r="AE5416" t="s">
        <v>793</v>
      </c>
      <c r="AF5416">
        <v>3</v>
      </c>
      <c r="AG5416">
        <v>3</v>
      </c>
      <c r="AH5416" t="s">
        <v>165</v>
      </c>
      <c r="AI5416" t="s">
        <v>166</v>
      </c>
      <c r="AJ5416" t="s">
        <v>3281</v>
      </c>
      <c r="AK5416" t="s">
        <v>61</v>
      </c>
      <c r="AL5416">
        <v>2</v>
      </c>
      <c r="AM5416" t="s">
        <v>167</v>
      </c>
      <c r="AN5416" t="s">
        <v>63</v>
      </c>
      <c r="AO5416" t="s">
        <v>64</v>
      </c>
      <c r="AP5416" t="s">
        <v>168</v>
      </c>
      <c r="AQ5416" t="s">
        <v>169</v>
      </c>
      <c r="AR5416" t="s">
        <v>67</v>
      </c>
      <c r="AS5416" t="s">
        <v>68</v>
      </c>
      <c r="AT5416" t="s">
        <v>69</v>
      </c>
      <c r="AU5416">
        <v>51</v>
      </c>
      <c r="AV5416">
        <v>22</v>
      </c>
      <c r="AW5416">
        <f>YEAR(ChinookMusic[[#This Row],[invoiceDate]])</f>
        <v>2010</v>
      </c>
      <c r="AX5416" t="str">
        <f>TEXT(ChinookMusic[[#This Row],[invoiceDate]],"MMMM")</f>
        <v>July</v>
      </c>
    </row>
    <row r="5417" spans="1:50" x14ac:dyDescent="0.3">
      <c r="A5417">
        <v>79</v>
      </c>
      <c r="B5417" t="s">
        <v>846</v>
      </c>
      <c r="C5417">
        <v>68</v>
      </c>
      <c r="D5417" t="s">
        <v>847</v>
      </c>
      <c r="E5417">
        <v>844</v>
      </c>
      <c r="F5417" t="s">
        <v>848</v>
      </c>
      <c r="G5417" t="s">
        <v>849</v>
      </c>
      <c r="H5417">
        <v>319373</v>
      </c>
      <c r="I5417">
        <v>0.99</v>
      </c>
      <c r="J5417">
        <v>1</v>
      </c>
      <c r="K5417" t="s">
        <v>78</v>
      </c>
      <c r="L5417">
        <v>2</v>
      </c>
      <c r="M5417" t="s">
        <v>115</v>
      </c>
      <c r="N5417">
        <v>1</v>
      </c>
      <c r="O5417" t="s">
        <v>52</v>
      </c>
      <c r="P5417">
        <v>714</v>
      </c>
      <c r="Q5417">
        <v>1</v>
      </c>
      <c r="R5417">
        <v>131</v>
      </c>
      <c r="S5417">
        <v>58</v>
      </c>
      <c r="T5417" s="3">
        <v>40382</v>
      </c>
      <c r="U5417" t="s">
        <v>789</v>
      </c>
      <c r="V5417" t="s">
        <v>790</v>
      </c>
      <c r="W5417" t="s">
        <v>453</v>
      </c>
      <c r="X5417">
        <v>13.86</v>
      </c>
      <c r="Y5417">
        <v>58</v>
      </c>
      <c r="Z5417" t="s">
        <v>791</v>
      </c>
      <c r="AA5417" t="s">
        <v>792</v>
      </c>
      <c r="AB5417" t="s">
        <v>789</v>
      </c>
      <c r="AC5417" t="s">
        <v>790</v>
      </c>
      <c r="AD5417" t="s">
        <v>453</v>
      </c>
      <c r="AE5417" t="s">
        <v>793</v>
      </c>
      <c r="AF5417">
        <v>3</v>
      </c>
      <c r="AG5417">
        <v>3</v>
      </c>
      <c r="AH5417" t="s">
        <v>165</v>
      </c>
      <c r="AI5417" t="s">
        <v>166</v>
      </c>
      <c r="AJ5417" t="s">
        <v>3281</v>
      </c>
      <c r="AK5417" t="s">
        <v>61</v>
      </c>
      <c r="AL5417">
        <v>2</v>
      </c>
      <c r="AM5417" t="s">
        <v>167</v>
      </c>
      <c r="AN5417" t="s">
        <v>63</v>
      </c>
      <c r="AO5417" t="s">
        <v>64</v>
      </c>
      <c r="AP5417" t="s">
        <v>168</v>
      </c>
      <c r="AQ5417" t="s">
        <v>169</v>
      </c>
      <c r="AR5417" t="s">
        <v>67</v>
      </c>
      <c r="AS5417" t="s">
        <v>68</v>
      </c>
      <c r="AT5417" t="s">
        <v>69</v>
      </c>
      <c r="AU5417">
        <v>51</v>
      </c>
      <c r="AV5417">
        <v>22</v>
      </c>
      <c r="AW5417">
        <f>YEAR(ChinookMusic[[#This Row],[invoiceDate]])</f>
        <v>2010</v>
      </c>
      <c r="AX5417" t="str">
        <f>TEXT(ChinookMusic[[#This Row],[invoiceDate]],"MMMM")</f>
        <v>July</v>
      </c>
    </row>
    <row r="5418" spans="1:50" x14ac:dyDescent="0.3">
      <c r="A5418">
        <v>41</v>
      </c>
      <c r="B5418" t="s">
        <v>310</v>
      </c>
      <c r="C5418">
        <v>71</v>
      </c>
      <c r="D5418" t="s">
        <v>311</v>
      </c>
      <c r="E5418">
        <v>880</v>
      </c>
      <c r="F5418" t="s">
        <v>1580</v>
      </c>
      <c r="G5418" t="s">
        <v>73</v>
      </c>
      <c r="H5418">
        <v>263026</v>
      </c>
      <c r="I5418">
        <v>0.99</v>
      </c>
      <c r="J5418">
        <v>1</v>
      </c>
      <c r="K5418" t="s">
        <v>78</v>
      </c>
      <c r="L5418">
        <v>7</v>
      </c>
      <c r="M5418" t="s">
        <v>158</v>
      </c>
      <c r="N5418">
        <v>1</v>
      </c>
      <c r="O5418" t="s">
        <v>52</v>
      </c>
      <c r="P5418">
        <v>718</v>
      </c>
      <c r="Q5418">
        <v>1</v>
      </c>
      <c r="R5418">
        <v>131</v>
      </c>
      <c r="S5418">
        <v>58</v>
      </c>
      <c r="T5418" s="3">
        <v>40382</v>
      </c>
      <c r="U5418" t="s">
        <v>789</v>
      </c>
      <c r="V5418" t="s">
        <v>790</v>
      </c>
      <c r="W5418" t="s">
        <v>453</v>
      </c>
      <c r="X5418">
        <v>13.86</v>
      </c>
      <c r="Y5418">
        <v>58</v>
      </c>
      <c r="Z5418" t="s">
        <v>791</v>
      </c>
      <c r="AA5418" t="s">
        <v>792</v>
      </c>
      <c r="AB5418" t="s">
        <v>789</v>
      </c>
      <c r="AC5418" t="s">
        <v>790</v>
      </c>
      <c r="AD5418" t="s">
        <v>453</v>
      </c>
      <c r="AE5418" t="s">
        <v>793</v>
      </c>
      <c r="AF5418">
        <v>3</v>
      </c>
      <c r="AG5418">
        <v>3</v>
      </c>
      <c r="AH5418" t="s">
        <v>165</v>
      </c>
      <c r="AI5418" t="s">
        <v>166</v>
      </c>
      <c r="AJ5418" t="s">
        <v>3281</v>
      </c>
      <c r="AK5418" t="s">
        <v>61</v>
      </c>
      <c r="AL5418">
        <v>2</v>
      </c>
      <c r="AM5418" t="s">
        <v>167</v>
      </c>
      <c r="AN5418" t="s">
        <v>63</v>
      </c>
      <c r="AO5418" t="s">
        <v>64</v>
      </c>
      <c r="AP5418" t="s">
        <v>168</v>
      </c>
      <c r="AQ5418" t="s">
        <v>169</v>
      </c>
      <c r="AR5418" t="s">
        <v>67</v>
      </c>
      <c r="AS5418" t="s">
        <v>68</v>
      </c>
      <c r="AT5418" t="s">
        <v>69</v>
      </c>
      <c r="AU5418">
        <v>51</v>
      </c>
      <c r="AV5418">
        <v>22</v>
      </c>
      <c r="AW5418">
        <f>YEAR(ChinookMusic[[#This Row],[invoiceDate]])</f>
        <v>2010</v>
      </c>
      <c r="AX5418" t="str">
        <f>TEXT(ChinookMusic[[#This Row],[invoiceDate]],"MMMM")</f>
        <v>July</v>
      </c>
    </row>
    <row r="5419" spans="1:50" x14ac:dyDescent="0.3">
      <c r="A5419">
        <v>41</v>
      </c>
      <c r="B5419" t="s">
        <v>310</v>
      </c>
      <c r="C5419">
        <v>71</v>
      </c>
      <c r="D5419" t="s">
        <v>311</v>
      </c>
      <c r="E5419">
        <v>880</v>
      </c>
      <c r="F5419" t="s">
        <v>1580</v>
      </c>
      <c r="G5419" t="s">
        <v>73</v>
      </c>
      <c r="H5419">
        <v>263026</v>
      </c>
      <c r="I5419">
        <v>0.99</v>
      </c>
      <c r="J5419">
        <v>1</v>
      </c>
      <c r="K5419" t="s">
        <v>78</v>
      </c>
      <c r="L5419">
        <v>7</v>
      </c>
      <c r="M5419" t="s">
        <v>158</v>
      </c>
      <c r="N5419">
        <v>8</v>
      </c>
      <c r="O5419" t="s">
        <v>52</v>
      </c>
      <c r="P5419">
        <v>718</v>
      </c>
      <c r="Q5419">
        <v>1</v>
      </c>
      <c r="R5419">
        <v>131</v>
      </c>
      <c r="S5419">
        <v>58</v>
      </c>
      <c r="T5419" s="3">
        <v>40382</v>
      </c>
      <c r="U5419" t="s">
        <v>789</v>
      </c>
      <c r="V5419" t="s">
        <v>790</v>
      </c>
      <c r="W5419" t="s">
        <v>453</v>
      </c>
      <c r="X5419">
        <v>13.86</v>
      </c>
      <c r="Y5419">
        <v>58</v>
      </c>
      <c r="Z5419" t="s">
        <v>791</v>
      </c>
      <c r="AA5419" t="s">
        <v>792</v>
      </c>
      <c r="AB5419" t="s">
        <v>789</v>
      </c>
      <c r="AC5419" t="s">
        <v>790</v>
      </c>
      <c r="AD5419" t="s">
        <v>453</v>
      </c>
      <c r="AE5419" t="s">
        <v>793</v>
      </c>
      <c r="AF5419">
        <v>3</v>
      </c>
      <c r="AG5419">
        <v>3</v>
      </c>
      <c r="AH5419" t="s">
        <v>165</v>
      </c>
      <c r="AI5419" t="s">
        <v>166</v>
      </c>
      <c r="AJ5419" t="s">
        <v>3281</v>
      </c>
      <c r="AK5419" t="s">
        <v>61</v>
      </c>
      <c r="AL5419">
        <v>2</v>
      </c>
      <c r="AM5419" t="s">
        <v>167</v>
      </c>
      <c r="AN5419" t="s">
        <v>63</v>
      </c>
      <c r="AO5419" t="s">
        <v>64</v>
      </c>
      <c r="AP5419" t="s">
        <v>168</v>
      </c>
      <c r="AQ5419" t="s">
        <v>169</v>
      </c>
      <c r="AR5419" t="s">
        <v>67</v>
      </c>
      <c r="AS5419" t="s">
        <v>68</v>
      </c>
      <c r="AT5419" t="s">
        <v>69</v>
      </c>
      <c r="AU5419">
        <v>51</v>
      </c>
      <c r="AV5419">
        <v>22</v>
      </c>
      <c r="AW5419">
        <f>YEAR(ChinookMusic[[#This Row],[invoiceDate]])</f>
        <v>2010</v>
      </c>
      <c r="AX5419" t="str">
        <f>TEXT(ChinookMusic[[#This Row],[invoiceDate]],"MMMM")</f>
        <v>July</v>
      </c>
    </row>
    <row r="5420" spans="1:50" x14ac:dyDescent="0.3">
      <c r="A5420">
        <v>58</v>
      </c>
      <c r="B5420" t="s">
        <v>283</v>
      </c>
      <c r="C5420">
        <v>66</v>
      </c>
      <c r="D5420" t="s">
        <v>313</v>
      </c>
      <c r="E5420">
        <v>817</v>
      </c>
      <c r="F5420" t="s">
        <v>851</v>
      </c>
      <c r="G5420" t="s">
        <v>315</v>
      </c>
      <c r="H5420">
        <v>240274</v>
      </c>
      <c r="I5420">
        <v>0.99</v>
      </c>
      <c r="J5420">
        <v>1</v>
      </c>
      <c r="K5420" t="s">
        <v>78</v>
      </c>
      <c r="L5420">
        <v>1</v>
      </c>
      <c r="M5420" t="s">
        <v>51</v>
      </c>
      <c r="N5420">
        <v>8</v>
      </c>
      <c r="O5420" t="s">
        <v>52</v>
      </c>
      <c r="P5420">
        <v>711</v>
      </c>
      <c r="Q5420">
        <v>1</v>
      </c>
      <c r="R5420">
        <v>131</v>
      </c>
      <c r="S5420">
        <v>58</v>
      </c>
      <c r="T5420" s="3">
        <v>40382</v>
      </c>
      <c r="U5420" t="s">
        <v>789</v>
      </c>
      <c r="V5420" t="s">
        <v>790</v>
      </c>
      <c r="W5420" t="s">
        <v>453</v>
      </c>
      <c r="X5420">
        <v>13.86</v>
      </c>
      <c r="Y5420">
        <v>58</v>
      </c>
      <c r="Z5420" t="s">
        <v>791</v>
      </c>
      <c r="AA5420" t="s">
        <v>792</v>
      </c>
      <c r="AB5420" t="s">
        <v>789</v>
      </c>
      <c r="AC5420" t="s">
        <v>790</v>
      </c>
      <c r="AD5420" t="s">
        <v>453</v>
      </c>
      <c r="AE5420" t="s">
        <v>793</v>
      </c>
      <c r="AF5420">
        <v>3</v>
      </c>
      <c r="AG5420">
        <v>3</v>
      </c>
      <c r="AH5420" t="s">
        <v>165</v>
      </c>
      <c r="AI5420" t="s">
        <v>166</v>
      </c>
      <c r="AJ5420" t="s">
        <v>3281</v>
      </c>
      <c r="AK5420" t="s">
        <v>61</v>
      </c>
      <c r="AL5420">
        <v>2</v>
      </c>
      <c r="AM5420" t="s">
        <v>167</v>
      </c>
      <c r="AN5420" t="s">
        <v>63</v>
      </c>
      <c r="AO5420" t="s">
        <v>64</v>
      </c>
      <c r="AP5420" t="s">
        <v>168</v>
      </c>
      <c r="AQ5420" t="s">
        <v>169</v>
      </c>
      <c r="AR5420" t="s">
        <v>67</v>
      </c>
      <c r="AS5420" t="s">
        <v>68</v>
      </c>
      <c r="AT5420" t="s">
        <v>69</v>
      </c>
      <c r="AU5420">
        <v>51</v>
      </c>
      <c r="AV5420">
        <v>22</v>
      </c>
      <c r="AW5420">
        <f>YEAR(ChinookMusic[[#This Row],[invoiceDate]])</f>
        <v>2010</v>
      </c>
      <c r="AX5420" t="str">
        <f>TEXT(ChinookMusic[[#This Row],[invoiceDate]],"MMMM")</f>
        <v>July</v>
      </c>
    </row>
    <row r="5421" spans="1:50" x14ac:dyDescent="0.3">
      <c r="A5421">
        <v>58</v>
      </c>
      <c r="B5421" t="s">
        <v>283</v>
      </c>
      <c r="C5421">
        <v>66</v>
      </c>
      <c r="D5421" t="s">
        <v>313</v>
      </c>
      <c r="E5421">
        <v>817</v>
      </c>
      <c r="F5421" t="s">
        <v>851</v>
      </c>
      <c r="G5421" t="s">
        <v>315</v>
      </c>
      <c r="H5421">
        <v>240274</v>
      </c>
      <c r="I5421">
        <v>0.99</v>
      </c>
      <c r="J5421">
        <v>1</v>
      </c>
      <c r="K5421" t="s">
        <v>78</v>
      </c>
      <c r="L5421">
        <v>1</v>
      </c>
      <c r="M5421" t="s">
        <v>51</v>
      </c>
      <c r="N5421">
        <v>1</v>
      </c>
      <c r="O5421" t="s">
        <v>52</v>
      </c>
      <c r="P5421">
        <v>711</v>
      </c>
      <c r="Q5421">
        <v>1</v>
      </c>
      <c r="R5421">
        <v>131</v>
      </c>
      <c r="S5421">
        <v>58</v>
      </c>
      <c r="T5421" s="3">
        <v>40382</v>
      </c>
      <c r="U5421" t="s">
        <v>789</v>
      </c>
      <c r="V5421" t="s">
        <v>790</v>
      </c>
      <c r="W5421" t="s">
        <v>453</v>
      </c>
      <c r="X5421">
        <v>13.86</v>
      </c>
      <c r="Y5421">
        <v>58</v>
      </c>
      <c r="Z5421" t="s">
        <v>791</v>
      </c>
      <c r="AA5421" t="s">
        <v>792</v>
      </c>
      <c r="AB5421" t="s">
        <v>789</v>
      </c>
      <c r="AC5421" t="s">
        <v>790</v>
      </c>
      <c r="AD5421" t="s">
        <v>453</v>
      </c>
      <c r="AE5421" t="s">
        <v>793</v>
      </c>
      <c r="AF5421">
        <v>3</v>
      </c>
      <c r="AG5421">
        <v>3</v>
      </c>
      <c r="AH5421" t="s">
        <v>165</v>
      </c>
      <c r="AI5421" t="s">
        <v>166</v>
      </c>
      <c r="AJ5421" t="s">
        <v>3281</v>
      </c>
      <c r="AK5421" t="s">
        <v>61</v>
      </c>
      <c r="AL5421">
        <v>2</v>
      </c>
      <c r="AM5421" t="s">
        <v>167</v>
      </c>
      <c r="AN5421" t="s">
        <v>63</v>
      </c>
      <c r="AO5421" t="s">
        <v>64</v>
      </c>
      <c r="AP5421" t="s">
        <v>168</v>
      </c>
      <c r="AQ5421" t="s">
        <v>169</v>
      </c>
      <c r="AR5421" t="s">
        <v>67</v>
      </c>
      <c r="AS5421" t="s">
        <v>68</v>
      </c>
      <c r="AT5421" t="s">
        <v>69</v>
      </c>
      <c r="AU5421">
        <v>51</v>
      </c>
      <c r="AV5421">
        <v>22</v>
      </c>
      <c r="AW5421">
        <f>YEAR(ChinookMusic[[#This Row],[invoiceDate]])</f>
        <v>2010</v>
      </c>
      <c r="AX5421" t="str">
        <f>TEXT(ChinookMusic[[#This Row],[invoiceDate]],"MMMM")</f>
        <v>July</v>
      </c>
    </row>
    <row r="5422" spans="1:50" x14ac:dyDescent="0.3">
      <c r="A5422">
        <v>41</v>
      </c>
      <c r="B5422" t="s">
        <v>310</v>
      </c>
      <c r="C5422">
        <v>71</v>
      </c>
      <c r="D5422" t="s">
        <v>311</v>
      </c>
      <c r="E5422">
        <v>889</v>
      </c>
      <c r="F5422" t="s">
        <v>842</v>
      </c>
      <c r="G5422" t="s">
        <v>73</v>
      </c>
      <c r="H5422">
        <v>232803</v>
      </c>
      <c r="I5422">
        <v>0.99</v>
      </c>
      <c r="J5422">
        <v>1</v>
      </c>
      <c r="K5422" t="s">
        <v>78</v>
      </c>
      <c r="L5422">
        <v>7</v>
      </c>
      <c r="M5422" t="s">
        <v>158</v>
      </c>
      <c r="N5422">
        <v>1</v>
      </c>
      <c r="O5422" t="s">
        <v>52</v>
      </c>
      <c r="P5422">
        <v>719</v>
      </c>
      <c r="Q5422">
        <v>1</v>
      </c>
      <c r="R5422">
        <v>131</v>
      </c>
      <c r="S5422">
        <v>58</v>
      </c>
      <c r="T5422" s="3">
        <v>40382</v>
      </c>
      <c r="U5422" t="s">
        <v>789</v>
      </c>
      <c r="V5422" t="s">
        <v>790</v>
      </c>
      <c r="W5422" t="s">
        <v>453</v>
      </c>
      <c r="X5422">
        <v>13.86</v>
      </c>
      <c r="Y5422">
        <v>58</v>
      </c>
      <c r="Z5422" t="s">
        <v>791</v>
      </c>
      <c r="AA5422" t="s">
        <v>792</v>
      </c>
      <c r="AB5422" t="s">
        <v>789</v>
      </c>
      <c r="AC5422" t="s">
        <v>790</v>
      </c>
      <c r="AD5422" t="s">
        <v>453</v>
      </c>
      <c r="AE5422" t="s">
        <v>793</v>
      </c>
      <c r="AF5422">
        <v>3</v>
      </c>
      <c r="AG5422">
        <v>3</v>
      </c>
      <c r="AH5422" t="s">
        <v>165</v>
      </c>
      <c r="AI5422" t="s">
        <v>166</v>
      </c>
      <c r="AJ5422" t="s">
        <v>3280</v>
      </c>
      <c r="AK5422" t="s">
        <v>61</v>
      </c>
      <c r="AL5422">
        <v>2</v>
      </c>
      <c r="AM5422" t="s">
        <v>167</v>
      </c>
      <c r="AN5422" t="s">
        <v>63</v>
      </c>
      <c r="AO5422" t="s">
        <v>64</v>
      </c>
      <c r="AP5422" t="s">
        <v>168</v>
      </c>
      <c r="AQ5422" t="s">
        <v>169</v>
      </c>
      <c r="AR5422" t="s">
        <v>67</v>
      </c>
      <c r="AS5422" t="s">
        <v>68</v>
      </c>
      <c r="AT5422" t="s">
        <v>69</v>
      </c>
      <c r="AU5422">
        <v>51</v>
      </c>
      <c r="AV5422">
        <v>22</v>
      </c>
      <c r="AW5422">
        <f>YEAR(ChinookMusic[[#This Row],[invoiceDate]])</f>
        <v>2010</v>
      </c>
      <c r="AX5422" t="str">
        <f>TEXT(ChinookMusic[[#This Row],[invoiceDate]],"MMMM")</f>
        <v>July</v>
      </c>
    </row>
    <row r="5423" spans="1:50" x14ac:dyDescent="0.3">
      <c r="A5423">
        <v>80</v>
      </c>
      <c r="B5423" t="s">
        <v>843</v>
      </c>
      <c r="C5423">
        <v>69</v>
      </c>
      <c r="D5423" t="s">
        <v>1364</v>
      </c>
      <c r="E5423">
        <v>862</v>
      </c>
      <c r="F5423" t="s">
        <v>1369</v>
      </c>
      <c r="G5423" t="s">
        <v>73</v>
      </c>
      <c r="H5423">
        <v>284081</v>
      </c>
      <c r="I5423">
        <v>0.99</v>
      </c>
      <c r="J5423">
        <v>1</v>
      </c>
      <c r="K5423" t="s">
        <v>78</v>
      </c>
      <c r="L5423">
        <v>7</v>
      </c>
      <c r="M5423" t="s">
        <v>158</v>
      </c>
      <c r="N5423">
        <v>1</v>
      </c>
      <c r="O5423" t="s">
        <v>52</v>
      </c>
      <c r="P5423">
        <v>716</v>
      </c>
      <c r="Q5423">
        <v>1</v>
      </c>
      <c r="R5423">
        <v>131</v>
      </c>
      <c r="S5423">
        <v>58</v>
      </c>
      <c r="T5423" s="3">
        <v>40382</v>
      </c>
      <c r="U5423" t="s">
        <v>789</v>
      </c>
      <c r="V5423" t="s">
        <v>790</v>
      </c>
      <c r="W5423" t="s">
        <v>453</v>
      </c>
      <c r="X5423">
        <v>13.86</v>
      </c>
      <c r="Y5423">
        <v>58</v>
      </c>
      <c r="Z5423" t="s">
        <v>791</v>
      </c>
      <c r="AA5423" t="s">
        <v>792</v>
      </c>
      <c r="AB5423" t="s">
        <v>789</v>
      </c>
      <c r="AC5423" t="s">
        <v>790</v>
      </c>
      <c r="AD5423" t="s">
        <v>453</v>
      </c>
      <c r="AE5423" t="s">
        <v>793</v>
      </c>
      <c r="AF5423">
        <v>3</v>
      </c>
      <c r="AG5423">
        <v>3</v>
      </c>
      <c r="AH5423" t="s">
        <v>165</v>
      </c>
      <c r="AI5423" t="s">
        <v>166</v>
      </c>
      <c r="AJ5423" t="s">
        <v>3280</v>
      </c>
      <c r="AK5423" t="s">
        <v>61</v>
      </c>
      <c r="AL5423">
        <v>2</v>
      </c>
      <c r="AM5423" t="s">
        <v>167</v>
      </c>
      <c r="AN5423" t="s">
        <v>63</v>
      </c>
      <c r="AO5423" t="s">
        <v>64</v>
      </c>
      <c r="AP5423" t="s">
        <v>168</v>
      </c>
      <c r="AQ5423" t="s">
        <v>169</v>
      </c>
      <c r="AR5423" t="s">
        <v>67</v>
      </c>
      <c r="AS5423" t="s">
        <v>68</v>
      </c>
      <c r="AT5423" t="s">
        <v>69</v>
      </c>
      <c r="AU5423">
        <v>51</v>
      </c>
      <c r="AV5423">
        <v>22</v>
      </c>
      <c r="AW5423">
        <f>YEAR(ChinookMusic[[#This Row],[invoiceDate]])</f>
        <v>2010</v>
      </c>
      <c r="AX5423" t="str">
        <f>TEXT(ChinookMusic[[#This Row],[invoiceDate]],"MMMM")</f>
        <v>July</v>
      </c>
    </row>
    <row r="5424" spans="1:50" x14ac:dyDescent="0.3">
      <c r="A5424">
        <v>80</v>
      </c>
      <c r="B5424" t="s">
        <v>843</v>
      </c>
      <c r="C5424">
        <v>69</v>
      </c>
      <c r="D5424" t="s">
        <v>1364</v>
      </c>
      <c r="E5424">
        <v>862</v>
      </c>
      <c r="F5424" t="s">
        <v>1369</v>
      </c>
      <c r="G5424" t="s">
        <v>73</v>
      </c>
      <c r="H5424">
        <v>284081</v>
      </c>
      <c r="I5424">
        <v>0.99</v>
      </c>
      <c r="J5424">
        <v>1</v>
      </c>
      <c r="K5424" t="s">
        <v>78</v>
      </c>
      <c r="L5424">
        <v>7</v>
      </c>
      <c r="M5424" t="s">
        <v>158</v>
      </c>
      <c r="N5424">
        <v>5</v>
      </c>
      <c r="O5424" t="s">
        <v>70</v>
      </c>
      <c r="P5424">
        <v>716</v>
      </c>
      <c r="Q5424">
        <v>1</v>
      </c>
      <c r="R5424">
        <v>131</v>
      </c>
      <c r="S5424">
        <v>58</v>
      </c>
      <c r="T5424" s="3">
        <v>40382</v>
      </c>
      <c r="U5424" t="s">
        <v>789</v>
      </c>
      <c r="V5424" t="s">
        <v>790</v>
      </c>
      <c r="W5424" t="s">
        <v>453</v>
      </c>
      <c r="X5424">
        <v>13.86</v>
      </c>
      <c r="Y5424">
        <v>58</v>
      </c>
      <c r="Z5424" t="s">
        <v>791</v>
      </c>
      <c r="AA5424" t="s">
        <v>792</v>
      </c>
      <c r="AB5424" t="s">
        <v>789</v>
      </c>
      <c r="AC5424" t="s">
        <v>790</v>
      </c>
      <c r="AD5424" t="s">
        <v>453</v>
      </c>
      <c r="AE5424" t="s">
        <v>793</v>
      </c>
      <c r="AF5424">
        <v>3</v>
      </c>
      <c r="AG5424">
        <v>3</v>
      </c>
      <c r="AH5424" t="s">
        <v>165</v>
      </c>
      <c r="AI5424" t="s">
        <v>166</v>
      </c>
      <c r="AJ5424" t="s">
        <v>3280</v>
      </c>
      <c r="AK5424" t="s">
        <v>61</v>
      </c>
      <c r="AL5424">
        <v>2</v>
      </c>
      <c r="AM5424" t="s">
        <v>167</v>
      </c>
      <c r="AN5424" t="s">
        <v>63</v>
      </c>
      <c r="AO5424" t="s">
        <v>64</v>
      </c>
      <c r="AP5424" t="s">
        <v>168</v>
      </c>
      <c r="AQ5424" t="s">
        <v>169</v>
      </c>
      <c r="AR5424" t="s">
        <v>67</v>
      </c>
      <c r="AS5424" t="s">
        <v>68</v>
      </c>
      <c r="AT5424" t="s">
        <v>69</v>
      </c>
      <c r="AU5424">
        <v>51</v>
      </c>
      <c r="AV5424">
        <v>22</v>
      </c>
      <c r="AW5424">
        <f>YEAR(ChinookMusic[[#This Row],[invoiceDate]])</f>
        <v>2010</v>
      </c>
      <c r="AX5424" t="str">
        <f>TEXT(ChinookMusic[[#This Row],[invoiceDate]],"MMMM")</f>
        <v>July</v>
      </c>
    </row>
    <row r="5425" spans="1:50" x14ac:dyDescent="0.3">
      <c r="A5425">
        <v>80</v>
      </c>
      <c r="B5425" t="s">
        <v>843</v>
      </c>
      <c r="C5425">
        <v>69</v>
      </c>
      <c r="D5425" t="s">
        <v>1364</v>
      </c>
      <c r="E5425">
        <v>862</v>
      </c>
      <c r="F5425" t="s">
        <v>1369</v>
      </c>
      <c r="G5425" t="s">
        <v>73</v>
      </c>
      <c r="H5425">
        <v>284081</v>
      </c>
      <c r="I5425">
        <v>0.99</v>
      </c>
      <c r="J5425">
        <v>1</v>
      </c>
      <c r="K5425" t="s">
        <v>78</v>
      </c>
      <c r="L5425">
        <v>7</v>
      </c>
      <c r="M5425" t="s">
        <v>158</v>
      </c>
      <c r="N5425">
        <v>8</v>
      </c>
      <c r="O5425" t="s">
        <v>52</v>
      </c>
      <c r="P5425">
        <v>716</v>
      </c>
      <c r="Q5425">
        <v>1</v>
      </c>
      <c r="R5425">
        <v>131</v>
      </c>
      <c r="S5425">
        <v>58</v>
      </c>
      <c r="T5425" s="3">
        <v>40382</v>
      </c>
      <c r="U5425" t="s">
        <v>789</v>
      </c>
      <c r="V5425" t="s">
        <v>790</v>
      </c>
      <c r="W5425" t="s">
        <v>453</v>
      </c>
      <c r="X5425">
        <v>13.86</v>
      </c>
      <c r="Y5425">
        <v>58</v>
      </c>
      <c r="Z5425" t="s">
        <v>791</v>
      </c>
      <c r="AA5425" t="s">
        <v>792</v>
      </c>
      <c r="AB5425" t="s">
        <v>789</v>
      </c>
      <c r="AC5425" t="s">
        <v>790</v>
      </c>
      <c r="AD5425" t="s">
        <v>453</v>
      </c>
      <c r="AE5425" t="s">
        <v>793</v>
      </c>
      <c r="AF5425">
        <v>3</v>
      </c>
      <c r="AG5425">
        <v>3</v>
      </c>
      <c r="AH5425" t="s">
        <v>165</v>
      </c>
      <c r="AI5425" t="s">
        <v>166</v>
      </c>
      <c r="AJ5425" t="s">
        <v>3280</v>
      </c>
      <c r="AK5425" t="s">
        <v>61</v>
      </c>
      <c r="AL5425">
        <v>2</v>
      </c>
      <c r="AM5425" t="s">
        <v>167</v>
      </c>
      <c r="AN5425" t="s">
        <v>63</v>
      </c>
      <c r="AO5425" t="s">
        <v>64</v>
      </c>
      <c r="AP5425" t="s">
        <v>168</v>
      </c>
      <c r="AQ5425" t="s">
        <v>169</v>
      </c>
      <c r="AR5425" t="s">
        <v>67</v>
      </c>
      <c r="AS5425" t="s">
        <v>68</v>
      </c>
      <c r="AT5425" t="s">
        <v>69</v>
      </c>
      <c r="AU5425">
        <v>51</v>
      </c>
      <c r="AV5425">
        <v>22</v>
      </c>
      <c r="AW5425">
        <f>YEAR(ChinookMusic[[#This Row],[invoiceDate]])</f>
        <v>2010</v>
      </c>
      <c r="AX5425" t="str">
        <f>TEXT(ChinookMusic[[#This Row],[invoiceDate]],"MMMM")</f>
        <v>July</v>
      </c>
    </row>
    <row r="5426" spans="1:50" x14ac:dyDescent="0.3">
      <c r="A5426">
        <v>78</v>
      </c>
      <c r="B5426" t="s">
        <v>302</v>
      </c>
      <c r="C5426">
        <v>67</v>
      </c>
      <c r="D5426" t="s">
        <v>303</v>
      </c>
      <c r="E5426">
        <v>835</v>
      </c>
      <c r="F5426" t="s">
        <v>850</v>
      </c>
      <c r="G5426" t="s">
        <v>73</v>
      </c>
      <c r="H5426">
        <v>220604</v>
      </c>
      <c r="I5426">
        <v>0.99</v>
      </c>
      <c r="J5426">
        <v>1</v>
      </c>
      <c r="K5426" t="s">
        <v>78</v>
      </c>
      <c r="L5426">
        <v>1</v>
      </c>
      <c r="M5426" t="s">
        <v>51</v>
      </c>
      <c r="N5426">
        <v>5</v>
      </c>
      <c r="O5426" t="s">
        <v>70</v>
      </c>
      <c r="P5426">
        <v>713</v>
      </c>
      <c r="Q5426">
        <v>1</v>
      </c>
      <c r="R5426">
        <v>131</v>
      </c>
      <c r="S5426">
        <v>58</v>
      </c>
      <c r="T5426" s="3">
        <v>40382</v>
      </c>
      <c r="U5426" t="s">
        <v>789</v>
      </c>
      <c r="V5426" t="s">
        <v>790</v>
      </c>
      <c r="W5426" t="s">
        <v>453</v>
      </c>
      <c r="X5426">
        <v>13.86</v>
      </c>
      <c r="Y5426">
        <v>58</v>
      </c>
      <c r="Z5426" t="s">
        <v>791</v>
      </c>
      <c r="AA5426" t="s">
        <v>792</v>
      </c>
      <c r="AB5426" t="s">
        <v>789</v>
      </c>
      <c r="AC5426" t="s">
        <v>790</v>
      </c>
      <c r="AD5426" t="s">
        <v>453</v>
      </c>
      <c r="AE5426" t="s">
        <v>793</v>
      </c>
      <c r="AF5426">
        <v>3</v>
      </c>
      <c r="AG5426">
        <v>3</v>
      </c>
      <c r="AH5426" t="s">
        <v>165</v>
      </c>
      <c r="AI5426" t="s">
        <v>166</v>
      </c>
      <c r="AJ5426" t="s">
        <v>3280</v>
      </c>
      <c r="AK5426" t="s">
        <v>61</v>
      </c>
      <c r="AL5426">
        <v>2</v>
      </c>
      <c r="AM5426" t="s">
        <v>167</v>
      </c>
      <c r="AN5426" t="s">
        <v>63</v>
      </c>
      <c r="AO5426" t="s">
        <v>64</v>
      </c>
      <c r="AP5426" t="s">
        <v>168</v>
      </c>
      <c r="AQ5426" t="s">
        <v>169</v>
      </c>
      <c r="AR5426" t="s">
        <v>67</v>
      </c>
      <c r="AS5426" t="s">
        <v>68</v>
      </c>
      <c r="AT5426" t="s">
        <v>69</v>
      </c>
      <c r="AU5426">
        <v>51</v>
      </c>
      <c r="AV5426">
        <v>22</v>
      </c>
      <c r="AW5426">
        <f>YEAR(ChinookMusic[[#This Row],[invoiceDate]])</f>
        <v>2010</v>
      </c>
      <c r="AX5426" t="str">
        <f>TEXT(ChinookMusic[[#This Row],[invoiceDate]],"MMMM")</f>
        <v>July</v>
      </c>
    </row>
    <row r="5427" spans="1:50" x14ac:dyDescent="0.3">
      <c r="A5427">
        <v>78</v>
      </c>
      <c r="B5427" t="s">
        <v>302</v>
      </c>
      <c r="C5427">
        <v>67</v>
      </c>
      <c r="D5427" t="s">
        <v>303</v>
      </c>
      <c r="E5427">
        <v>835</v>
      </c>
      <c r="F5427" t="s">
        <v>850</v>
      </c>
      <c r="G5427" t="s">
        <v>73</v>
      </c>
      <c r="H5427">
        <v>220604</v>
      </c>
      <c r="I5427">
        <v>0.99</v>
      </c>
      <c r="J5427">
        <v>1</v>
      </c>
      <c r="K5427" t="s">
        <v>78</v>
      </c>
      <c r="L5427">
        <v>1</v>
      </c>
      <c r="M5427" t="s">
        <v>51</v>
      </c>
      <c r="N5427">
        <v>1</v>
      </c>
      <c r="O5427" t="s">
        <v>52</v>
      </c>
      <c r="P5427">
        <v>713</v>
      </c>
      <c r="Q5427">
        <v>1</v>
      </c>
      <c r="R5427">
        <v>131</v>
      </c>
      <c r="S5427">
        <v>58</v>
      </c>
      <c r="T5427" s="3">
        <v>40382</v>
      </c>
      <c r="U5427" t="s">
        <v>789</v>
      </c>
      <c r="V5427" t="s">
        <v>790</v>
      </c>
      <c r="W5427" t="s">
        <v>453</v>
      </c>
      <c r="X5427">
        <v>13.86</v>
      </c>
      <c r="Y5427">
        <v>58</v>
      </c>
      <c r="Z5427" t="s">
        <v>791</v>
      </c>
      <c r="AA5427" t="s">
        <v>792</v>
      </c>
      <c r="AB5427" t="s">
        <v>789</v>
      </c>
      <c r="AC5427" t="s">
        <v>790</v>
      </c>
      <c r="AD5427" t="s">
        <v>453</v>
      </c>
      <c r="AE5427" t="s">
        <v>793</v>
      </c>
      <c r="AF5427">
        <v>3</v>
      </c>
      <c r="AG5427">
        <v>3</v>
      </c>
      <c r="AH5427" t="s">
        <v>165</v>
      </c>
      <c r="AI5427" t="s">
        <v>166</v>
      </c>
      <c r="AJ5427" t="s">
        <v>3280</v>
      </c>
      <c r="AK5427" t="s">
        <v>61</v>
      </c>
      <c r="AL5427">
        <v>2</v>
      </c>
      <c r="AM5427" t="s">
        <v>167</v>
      </c>
      <c r="AN5427" t="s">
        <v>63</v>
      </c>
      <c r="AO5427" t="s">
        <v>64</v>
      </c>
      <c r="AP5427" t="s">
        <v>168</v>
      </c>
      <c r="AQ5427" t="s">
        <v>169</v>
      </c>
      <c r="AR5427" t="s">
        <v>67</v>
      </c>
      <c r="AS5427" t="s">
        <v>68</v>
      </c>
      <c r="AT5427" t="s">
        <v>69</v>
      </c>
      <c r="AU5427">
        <v>51</v>
      </c>
      <c r="AV5427">
        <v>22</v>
      </c>
      <c r="AW5427">
        <f>YEAR(ChinookMusic[[#This Row],[invoiceDate]])</f>
        <v>2010</v>
      </c>
      <c r="AX5427" t="str">
        <f>TEXT(ChinookMusic[[#This Row],[invoiceDate]],"MMMM")</f>
        <v>July</v>
      </c>
    </row>
    <row r="5428" spans="1:50" x14ac:dyDescent="0.3">
      <c r="A5428">
        <v>58</v>
      </c>
      <c r="B5428" t="s">
        <v>283</v>
      </c>
      <c r="C5428">
        <v>62</v>
      </c>
      <c r="D5428" t="s">
        <v>2074</v>
      </c>
      <c r="E5428">
        <v>781</v>
      </c>
      <c r="F5428" t="s">
        <v>3216</v>
      </c>
      <c r="G5428" t="s">
        <v>2076</v>
      </c>
      <c r="H5428">
        <v>303777</v>
      </c>
      <c r="I5428">
        <v>0.99</v>
      </c>
      <c r="J5428">
        <v>1</v>
      </c>
      <c r="K5428" t="s">
        <v>78</v>
      </c>
      <c r="L5428">
        <v>1</v>
      </c>
      <c r="M5428" t="s">
        <v>51</v>
      </c>
      <c r="N5428">
        <v>8</v>
      </c>
      <c r="O5428" t="s">
        <v>52</v>
      </c>
      <c r="P5428">
        <v>707</v>
      </c>
      <c r="Q5428">
        <v>1</v>
      </c>
      <c r="R5428">
        <v>131</v>
      </c>
      <c r="S5428">
        <v>58</v>
      </c>
      <c r="T5428" s="3">
        <v>40382</v>
      </c>
      <c r="U5428" t="s">
        <v>789</v>
      </c>
      <c r="V5428" t="s">
        <v>790</v>
      </c>
      <c r="W5428" t="s">
        <v>453</v>
      </c>
      <c r="X5428">
        <v>13.86</v>
      </c>
      <c r="Y5428">
        <v>58</v>
      </c>
      <c r="Z5428" t="s">
        <v>791</v>
      </c>
      <c r="AA5428" t="s">
        <v>792</v>
      </c>
      <c r="AB5428" t="s">
        <v>789</v>
      </c>
      <c r="AC5428" t="s">
        <v>790</v>
      </c>
      <c r="AD5428" t="s">
        <v>453</v>
      </c>
      <c r="AE5428" t="s">
        <v>793</v>
      </c>
      <c r="AF5428">
        <v>3</v>
      </c>
      <c r="AG5428">
        <v>3</v>
      </c>
      <c r="AH5428" t="s">
        <v>165</v>
      </c>
      <c r="AI5428" t="s">
        <v>166</v>
      </c>
      <c r="AJ5428" t="s">
        <v>3280</v>
      </c>
      <c r="AK5428" t="s">
        <v>61</v>
      </c>
      <c r="AL5428">
        <v>2</v>
      </c>
      <c r="AM5428" t="s">
        <v>167</v>
      </c>
      <c r="AN5428" t="s">
        <v>63</v>
      </c>
      <c r="AO5428" t="s">
        <v>64</v>
      </c>
      <c r="AP5428" t="s">
        <v>168</v>
      </c>
      <c r="AQ5428" t="s">
        <v>169</v>
      </c>
      <c r="AR5428" t="s">
        <v>67</v>
      </c>
      <c r="AS5428" t="s">
        <v>68</v>
      </c>
      <c r="AT5428" t="s">
        <v>69</v>
      </c>
      <c r="AU5428">
        <v>51</v>
      </c>
      <c r="AV5428">
        <v>22</v>
      </c>
      <c r="AW5428">
        <f>YEAR(ChinookMusic[[#This Row],[invoiceDate]])</f>
        <v>2010</v>
      </c>
      <c r="AX5428" t="str">
        <f>TEXT(ChinookMusic[[#This Row],[invoiceDate]],"MMMM")</f>
        <v>July</v>
      </c>
    </row>
    <row r="5429" spans="1:50" x14ac:dyDescent="0.3">
      <c r="A5429">
        <v>58</v>
      </c>
      <c r="B5429" t="s">
        <v>283</v>
      </c>
      <c r="C5429">
        <v>62</v>
      </c>
      <c r="D5429" t="s">
        <v>2074</v>
      </c>
      <c r="E5429">
        <v>781</v>
      </c>
      <c r="F5429" t="s">
        <v>3216</v>
      </c>
      <c r="G5429" t="s">
        <v>2076</v>
      </c>
      <c r="H5429">
        <v>303777</v>
      </c>
      <c r="I5429">
        <v>0.99</v>
      </c>
      <c r="J5429">
        <v>1</v>
      </c>
      <c r="K5429" t="s">
        <v>78</v>
      </c>
      <c r="L5429">
        <v>1</v>
      </c>
      <c r="M5429" t="s">
        <v>51</v>
      </c>
      <c r="N5429">
        <v>1</v>
      </c>
      <c r="O5429" t="s">
        <v>52</v>
      </c>
      <c r="P5429">
        <v>707</v>
      </c>
      <c r="Q5429">
        <v>1</v>
      </c>
      <c r="R5429">
        <v>131</v>
      </c>
      <c r="S5429">
        <v>58</v>
      </c>
      <c r="T5429" s="3">
        <v>40382</v>
      </c>
      <c r="U5429" t="s">
        <v>789</v>
      </c>
      <c r="V5429" t="s">
        <v>790</v>
      </c>
      <c r="W5429" t="s">
        <v>453</v>
      </c>
      <c r="X5429">
        <v>13.86</v>
      </c>
      <c r="Y5429">
        <v>58</v>
      </c>
      <c r="Z5429" t="s">
        <v>791</v>
      </c>
      <c r="AA5429" t="s">
        <v>792</v>
      </c>
      <c r="AB5429" t="s">
        <v>789</v>
      </c>
      <c r="AC5429" t="s">
        <v>790</v>
      </c>
      <c r="AD5429" t="s">
        <v>453</v>
      </c>
      <c r="AE5429" t="s">
        <v>793</v>
      </c>
      <c r="AF5429">
        <v>3</v>
      </c>
      <c r="AG5429">
        <v>3</v>
      </c>
      <c r="AH5429" t="s">
        <v>165</v>
      </c>
      <c r="AI5429" t="s">
        <v>166</v>
      </c>
      <c r="AJ5429" t="s">
        <v>3280</v>
      </c>
      <c r="AK5429" t="s">
        <v>61</v>
      </c>
      <c r="AL5429">
        <v>2</v>
      </c>
      <c r="AM5429" t="s">
        <v>167</v>
      </c>
      <c r="AN5429" t="s">
        <v>63</v>
      </c>
      <c r="AO5429" t="s">
        <v>64</v>
      </c>
      <c r="AP5429" t="s">
        <v>168</v>
      </c>
      <c r="AQ5429" t="s">
        <v>169</v>
      </c>
      <c r="AR5429" t="s">
        <v>67</v>
      </c>
      <c r="AS5429" t="s">
        <v>68</v>
      </c>
      <c r="AT5429" t="s">
        <v>69</v>
      </c>
      <c r="AU5429">
        <v>51</v>
      </c>
      <c r="AV5429">
        <v>22</v>
      </c>
      <c r="AW5429">
        <f>YEAR(ChinookMusic[[#This Row],[invoiceDate]])</f>
        <v>2010</v>
      </c>
      <c r="AX5429" t="str">
        <f>TEXT(ChinookMusic[[#This Row],[invoiceDate]],"MMMM")</f>
        <v>July</v>
      </c>
    </row>
    <row r="5430" spans="1:50" x14ac:dyDescent="0.3">
      <c r="A5430">
        <v>58</v>
      </c>
      <c r="B5430" t="s">
        <v>283</v>
      </c>
      <c r="C5430">
        <v>61</v>
      </c>
      <c r="D5430" t="s">
        <v>293</v>
      </c>
      <c r="E5430">
        <v>772</v>
      </c>
      <c r="F5430" t="s">
        <v>3217</v>
      </c>
      <c r="G5430" t="s">
        <v>2728</v>
      </c>
      <c r="H5430">
        <v>368770</v>
      </c>
      <c r="I5430">
        <v>0.99</v>
      </c>
      <c r="J5430">
        <v>1</v>
      </c>
      <c r="K5430" t="s">
        <v>78</v>
      </c>
      <c r="L5430">
        <v>1</v>
      </c>
      <c r="M5430" t="s">
        <v>51</v>
      </c>
      <c r="N5430">
        <v>8</v>
      </c>
      <c r="O5430" t="s">
        <v>52</v>
      </c>
      <c r="P5430">
        <v>706</v>
      </c>
      <c r="Q5430">
        <v>1</v>
      </c>
      <c r="R5430">
        <v>131</v>
      </c>
      <c r="S5430">
        <v>58</v>
      </c>
      <c r="T5430" s="3">
        <v>40382</v>
      </c>
      <c r="U5430" t="s">
        <v>789</v>
      </c>
      <c r="V5430" t="s">
        <v>790</v>
      </c>
      <c r="W5430" t="s">
        <v>453</v>
      </c>
      <c r="X5430">
        <v>13.86</v>
      </c>
      <c r="Y5430">
        <v>58</v>
      </c>
      <c r="Z5430" t="s">
        <v>791</v>
      </c>
      <c r="AA5430" t="s">
        <v>792</v>
      </c>
      <c r="AB5430" t="s">
        <v>789</v>
      </c>
      <c r="AC5430" t="s">
        <v>790</v>
      </c>
      <c r="AD5430" t="s">
        <v>453</v>
      </c>
      <c r="AE5430" t="s">
        <v>793</v>
      </c>
      <c r="AF5430">
        <v>3</v>
      </c>
      <c r="AG5430">
        <v>3</v>
      </c>
      <c r="AH5430" t="s">
        <v>165</v>
      </c>
      <c r="AI5430" t="s">
        <v>166</v>
      </c>
      <c r="AJ5430" t="s">
        <v>3281</v>
      </c>
      <c r="AK5430" t="s">
        <v>61</v>
      </c>
      <c r="AL5430">
        <v>2</v>
      </c>
      <c r="AM5430" t="s">
        <v>167</v>
      </c>
      <c r="AN5430" t="s">
        <v>63</v>
      </c>
      <c r="AO5430" t="s">
        <v>64</v>
      </c>
      <c r="AP5430" t="s">
        <v>168</v>
      </c>
      <c r="AQ5430" t="s">
        <v>169</v>
      </c>
      <c r="AR5430" t="s">
        <v>67</v>
      </c>
      <c r="AS5430" t="s">
        <v>68</v>
      </c>
      <c r="AT5430" t="s">
        <v>69</v>
      </c>
      <c r="AU5430">
        <v>51</v>
      </c>
      <c r="AV5430">
        <v>22</v>
      </c>
      <c r="AW5430">
        <f>YEAR(ChinookMusic[[#This Row],[invoiceDate]])</f>
        <v>2010</v>
      </c>
      <c r="AX5430" t="str">
        <f>TEXT(ChinookMusic[[#This Row],[invoiceDate]],"MMMM")</f>
        <v>July</v>
      </c>
    </row>
    <row r="5431" spans="1:50" x14ac:dyDescent="0.3">
      <c r="A5431">
        <v>58</v>
      </c>
      <c r="B5431" t="s">
        <v>283</v>
      </c>
      <c r="C5431">
        <v>61</v>
      </c>
      <c r="D5431" t="s">
        <v>293</v>
      </c>
      <c r="E5431">
        <v>772</v>
      </c>
      <c r="F5431" t="s">
        <v>3217</v>
      </c>
      <c r="G5431" t="s">
        <v>2728</v>
      </c>
      <c r="H5431">
        <v>368770</v>
      </c>
      <c r="I5431">
        <v>0.99</v>
      </c>
      <c r="J5431">
        <v>1</v>
      </c>
      <c r="K5431" t="s">
        <v>78</v>
      </c>
      <c r="L5431">
        <v>1</v>
      </c>
      <c r="M5431" t="s">
        <v>51</v>
      </c>
      <c r="N5431">
        <v>1</v>
      </c>
      <c r="O5431" t="s">
        <v>52</v>
      </c>
      <c r="P5431">
        <v>706</v>
      </c>
      <c r="Q5431">
        <v>1</v>
      </c>
      <c r="R5431">
        <v>131</v>
      </c>
      <c r="S5431">
        <v>58</v>
      </c>
      <c r="T5431" s="3">
        <v>40382</v>
      </c>
      <c r="U5431" t="s">
        <v>789</v>
      </c>
      <c r="V5431" t="s">
        <v>790</v>
      </c>
      <c r="W5431" t="s">
        <v>453</v>
      </c>
      <c r="X5431">
        <v>13.86</v>
      </c>
      <c r="Y5431">
        <v>58</v>
      </c>
      <c r="Z5431" t="s">
        <v>791</v>
      </c>
      <c r="AA5431" t="s">
        <v>792</v>
      </c>
      <c r="AB5431" t="s">
        <v>789</v>
      </c>
      <c r="AC5431" t="s">
        <v>790</v>
      </c>
      <c r="AD5431" t="s">
        <v>453</v>
      </c>
      <c r="AE5431" t="s">
        <v>793</v>
      </c>
      <c r="AF5431">
        <v>3</v>
      </c>
      <c r="AG5431">
        <v>3</v>
      </c>
      <c r="AH5431" t="s">
        <v>165</v>
      </c>
      <c r="AI5431" t="s">
        <v>166</v>
      </c>
      <c r="AJ5431" t="s">
        <v>3281</v>
      </c>
      <c r="AK5431" t="s">
        <v>61</v>
      </c>
      <c r="AL5431">
        <v>2</v>
      </c>
      <c r="AM5431" t="s">
        <v>167</v>
      </c>
      <c r="AN5431" t="s">
        <v>63</v>
      </c>
      <c r="AO5431" t="s">
        <v>64</v>
      </c>
      <c r="AP5431" t="s">
        <v>168</v>
      </c>
      <c r="AQ5431" t="s">
        <v>169</v>
      </c>
      <c r="AR5431" t="s">
        <v>67</v>
      </c>
      <c r="AS5431" t="s">
        <v>68</v>
      </c>
      <c r="AT5431" t="s">
        <v>69</v>
      </c>
      <c r="AU5431">
        <v>51</v>
      </c>
      <c r="AV5431">
        <v>22</v>
      </c>
      <c r="AW5431">
        <f>YEAR(ChinookMusic[[#This Row],[invoiceDate]])</f>
        <v>2010</v>
      </c>
      <c r="AX5431" t="str">
        <f>TEXT(ChinookMusic[[#This Row],[invoiceDate]],"MMMM")</f>
        <v>July</v>
      </c>
    </row>
    <row r="5432" spans="1:50" x14ac:dyDescent="0.3">
      <c r="A5432">
        <v>58</v>
      </c>
      <c r="B5432" t="s">
        <v>283</v>
      </c>
      <c r="C5432">
        <v>61</v>
      </c>
      <c r="D5432" t="s">
        <v>293</v>
      </c>
      <c r="E5432">
        <v>772</v>
      </c>
      <c r="F5432" t="s">
        <v>3217</v>
      </c>
      <c r="G5432" t="s">
        <v>2728</v>
      </c>
      <c r="H5432">
        <v>368770</v>
      </c>
      <c r="I5432">
        <v>0.99</v>
      </c>
      <c r="J5432">
        <v>1</v>
      </c>
      <c r="K5432" t="s">
        <v>78</v>
      </c>
      <c r="L5432">
        <v>1</v>
      </c>
      <c r="M5432" t="s">
        <v>51</v>
      </c>
      <c r="N5432">
        <v>5</v>
      </c>
      <c r="O5432" t="s">
        <v>70</v>
      </c>
      <c r="P5432">
        <v>706</v>
      </c>
      <c r="Q5432">
        <v>1</v>
      </c>
      <c r="R5432">
        <v>131</v>
      </c>
      <c r="S5432">
        <v>58</v>
      </c>
      <c r="T5432" s="3">
        <v>40382</v>
      </c>
      <c r="U5432" t="s">
        <v>789</v>
      </c>
      <c r="V5432" t="s">
        <v>790</v>
      </c>
      <c r="W5432" t="s">
        <v>453</v>
      </c>
      <c r="X5432">
        <v>13.86</v>
      </c>
      <c r="Y5432">
        <v>58</v>
      </c>
      <c r="Z5432" t="s">
        <v>791</v>
      </c>
      <c r="AA5432" t="s">
        <v>792</v>
      </c>
      <c r="AB5432" t="s">
        <v>789</v>
      </c>
      <c r="AC5432" t="s">
        <v>790</v>
      </c>
      <c r="AD5432" t="s">
        <v>453</v>
      </c>
      <c r="AE5432" t="s">
        <v>793</v>
      </c>
      <c r="AF5432">
        <v>3</v>
      </c>
      <c r="AG5432">
        <v>3</v>
      </c>
      <c r="AH5432" t="s">
        <v>165</v>
      </c>
      <c r="AI5432" t="s">
        <v>166</v>
      </c>
      <c r="AJ5432" t="s">
        <v>3281</v>
      </c>
      <c r="AK5432" t="s">
        <v>61</v>
      </c>
      <c r="AL5432">
        <v>2</v>
      </c>
      <c r="AM5432" t="s">
        <v>167</v>
      </c>
      <c r="AN5432" t="s">
        <v>63</v>
      </c>
      <c r="AO5432" t="s">
        <v>64</v>
      </c>
      <c r="AP5432" t="s">
        <v>168</v>
      </c>
      <c r="AQ5432" t="s">
        <v>169</v>
      </c>
      <c r="AR5432" t="s">
        <v>67</v>
      </c>
      <c r="AS5432" t="s">
        <v>68</v>
      </c>
      <c r="AT5432" t="s">
        <v>69</v>
      </c>
      <c r="AU5432">
        <v>51</v>
      </c>
      <c r="AV5432">
        <v>22</v>
      </c>
      <c r="AW5432">
        <f>YEAR(ChinookMusic[[#This Row],[invoiceDate]])</f>
        <v>2010</v>
      </c>
      <c r="AX5432" t="str">
        <f>TEXT(ChinookMusic[[#This Row],[invoiceDate]],"MMMM")</f>
        <v>July</v>
      </c>
    </row>
    <row r="5433" spans="1:50" x14ac:dyDescent="0.3">
      <c r="A5433">
        <v>80</v>
      </c>
      <c r="B5433" t="s">
        <v>843</v>
      </c>
      <c r="C5433">
        <v>70</v>
      </c>
      <c r="D5433" t="s">
        <v>844</v>
      </c>
      <c r="E5433">
        <v>871</v>
      </c>
      <c r="F5433" t="s">
        <v>845</v>
      </c>
      <c r="G5433" t="s">
        <v>843</v>
      </c>
      <c r="H5433">
        <v>253962</v>
      </c>
      <c r="I5433">
        <v>0.99</v>
      </c>
      <c r="J5433">
        <v>1</v>
      </c>
      <c r="K5433" t="s">
        <v>78</v>
      </c>
      <c r="L5433">
        <v>7</v>
      </c>
      <c r="M5433" t="s">
        <v>158</v>
      </c>
      <c r="N5433">
        <v>5</v>
      </c>
      <c r="O5433" t="s">
        <v>70</v>
      </c>
      <c r="P5433">
        <v>717</v>
      </c>
      <c r="Q5433">
        <v>1</v>
      </c>
      <c r="R5433">
        <v>131</v>
      </c>
      <c r="S5433">
        <v>58</v>
      </c>
      <c r="T5433" s="3">
        <v>40382</v>
      </c>
      <c r="U5433" t="s">
        <v>789</v>
      </c>
      <c r="V5433" t="s">
        <v>790</v>
      </c>
      <c r="W5433" t="s">
        <v>453</v>
      </c>
      <c r="X5433">
        <v>13.86</v>
      </c>
      <c r="Y5433">
        <v>58</v>
      </c>
      <c r="Z5433" t="s">
        <v>791</v>
      </c>
      <c r="AA5433" t="s">
        <v>792</v>
      </c>
      <c r="AB5433" t="s">
        <v>789</v>
      </c>
      <c r="AC5433" t="s">
        <v>790</v>
      </c>
      <c r="AD5433" t="s">
        <v>453</v>
      </c>
      <c r="AE5433" t="s">
        <v>793</v>
      </c>
      <c r="AF5433">
        <v>3</v>
      </c>
      <c r="AG5433">
        <v>3</v>
      </c>
      <c r="AH5433" t="s">
        <v>165</v>
      </c>
      <c r="AI5433" t="s">
        <v>166</v>
      </c>
      <c r="AJ5433" t="s">
        <v>3281</v>
      </c>
      <c r="AK5433" t="s">
        <v>61</v>
      </c>
      <c r="AL5433">
        <v>2</v>
      </c>
      <c r="AM5433" t="s">
        <v>167</v>
      </c>
      <c r="AN5433" t="s">
        <v>63</v>
      </c>
      <c r="AO5433" t="s">
        <v>64</v>
      </c>
      <c r="AP5433" t="s">
        <v>168</v>
      </c>
      <c r="AQ5433" t="s">
        <v>169</v>
      </c>
      <c r="AR5433" t="s">
        <v>67</v>
      </c>
      <c r="AS5433" t="s">
        <v>68</v>
      </c>
      <c r="AT5433" t="s">
        <v>69</v>
      </c>
      <c r="AU5433">
        <v>51</v>
      </c>
      <c r="AV5433">
        <v>22</v>
      </c>
      <c r="AW5433">
        <f>YEAR(ChinookMusic[[#This Row],[invoiceDate]])</f>
        <v>2010</v>
      </c>
      <c r="AX5433" t="str">
        <f>TEXT(ChinookMusic[[#This Row],[invoiceDate]],"MMMM")</f>
        <v>July</v>
      </c>
    </row>
    <row r="5434" spans="1:50" x14ac:dyDescent="0.3">
      <c r="A5434">
        <v>80</v>
      </c>
      <c r="B5434" t="s">
        <v>843</v>
      </c>
      <c r="C5434">
        <v>70</v>
      </c>
      <c r="D5434" t="s">
        <v>844</v>
      </c>
      <c r="E5434">
        <v>871</v>
      </c>
      <c r="F5434" t="s">
        <v>845</v>
      </c>
      <c r="G5434" t="s">
        <v>843</v>
      </c>
      <c r="H5434">
        <v>253962</v>
      </c>
      <c r="I5434">
        <v>0.99</v>
      </c>
      <c r="J5434">
        <v>1</v>
      </c>
      <c r="K5434" t="s">
        <v>78</v>
      </c>
      <c r="L5434">
        <v>7</v>
      </c>
      <c r="M5434" t="s">
        <v>158</v>
      </c>
      <c r="N5434">
        <v>8</v>
      </c>
      <c r="O5434" t="s">
        <v>52</v>
      </c>
      <c r="P5434">
        <v>717</v>
      </c>
      <c r="Q5434">
        <v>1</v>
      </c>
      <c r="R5434">
        <v>131</v>
      </c>
      <c r="S5434">
        <v>58</v>
      </c>
      <c r="T5434" s="3">
        <v>40382</v>
      </c>
      <c r="U5434" t="s">
        <v>789</v>
      </c>
      <c r="V5434" t="s">
        <v>790</v>
      </c>
      <c r="W5434" t="s">
        <v>453</v>
      </c>
      <c r="X5434">
        <v>13.86</v>
      </c>
      <c r="Y5434">
        <v>58</v>
      </c>
      <c r="Z5434" t="s">
        <v>791</v>
      </c>
      <c r="AA5434" t="s">
        <v>792</v>
      </c>
      <c r="AB5434" t="s">
        <v>789</v>
      </c>
      <c r="AC5434" t="s">
        <v>790</v>
      </c>
      <c r="AD5434" t="s">
        <v>453</v>
      </c>
      <c r="AE5434" t="s">
        <v>793</v>
      </c>
      <c r="AF5434">
        <v>3</v>
      </c>
      <c r="AG5434">
        <v>3</v>
      </c>
      <c r="AH5434" t="s">
        <v>165</v>
      </c>
      <c r="AI5434" t="s">
        <v>166</v>
      </c>
      <c r="AJ5434" t="s">
        <v>3281</v>
      </c>
      <c r="AK5434" t="s">
        <v>61</v>
      </c>
      <c r="AL5434">
        <v>2</v>
      </c>
      <c r="AM5434" t="s">
        <v>167</v>
      </c>
      <c r="AN5434" t="s">
        <v>63</v>
      </c>
      <c r="AO5434" t="s">
        <v>64</v>
      </c>
      <c r="AP5434" t="s">
        <v>168</v>
      </c>
      <c r="AQ5434" t="s">
        <v>169</v>
      </c>
      <c r="AR5434" t="s">
        <v>67</v>
      </c>
      <c r="AS5434" t="s">
        <v>68</v>
      </c>
      <c r="AT5434" t="s">
        <v>69</v>
      </c>
      <c r="AU5434">
        <v>51</v>
      </c>
      <c r="AV5434">
        <v>22</v>
      </c>
      <c r="AW5434">
        <f>YEAR(ChinookMusic[[#This Row],[invoiceDate]])</f>
        <v>2010</v>
      </c>
      <c r="AX5434" t="str">
        <f>TEXT(ChinookMusic[[#This Row],[invoiceDate]],"MMMM")</f>
        <v>July</v>
      </c>
    </row>
    <row r="5435" spans="1:50" x14ac:dyDescent="0.3">
      <c r="A5435">
        <v>78</v>
      </c>
      <c r="B5435" t="s">
        <v>302</v>
      </c>
      <c r="C5435">
        <v>67</v>
      </c>
      <c r="D5435" t="s">
        <v>303</v>
      </c>
      <c r="E5435">
        <v>826</v>
      </c>
      <c r="F5435" t="s">
        <v>3218</v>
      </c>
      <c r="G5435" t="s">
        <v>73</v>
      </c>
      <c r="H5435">
        <v>292519</v>
      </c>
      <c r="I5435">
        <v>0.99</v>
      </c>
      <c r="J5435">
        <v>1</v>
      </c>
      <c r="K5435" t="s">
        <v>78</v>
      </c>
      <c r="L5435">
        <v>1</v>
      </c>
      <c r="M5435" t="s">
        <v>51</v>
      </c>
      <c r="N5435">
        <v>5</v>
      </c>
      <c r="O5435" t="s">
        <v>70</v>
      </c>
      <c r="P5435">
        <v>712</v>
      </c>
      <c r="Q5435">
        <v>1</v>
      </c>
      <c r="R5435">
        <v>131</v>
      </c>
      <c r="S5435">
        <v>58</v>
      </c>
      <c r="T5435" s="3">
        <v>40382</v>
      </c>
      <c r="U5435" t="s">
        <v>789</v>
      </c>
      <c r="V5435" t="s">
        <v>790</v>
      </c>
      <c r="W5435" t="s">
        <v>453</v>
      </c>
      <c r="X5435">
        <v>13.86</v>
      </c>
      <c r="Y5435">
        <v>58</v>
      </c>
      <c r="Z5435" t="s">
        <v>791</v>
      </c>
      <c r="AA5435" t="s">
        <v>792</v>
      </c>
      <c r="AB5435" t="s">
        <v>789</v>
      </c>
      <c r="AC5435" t="s">
        <v>790</v>
      </c>
      <c r="AD5435" t="s">
        <v>453</v>
      </c>
      <c r="AE5435" t="s">
        <v>793</v>
      </c>
      <c r="AF5435">
        <v>3</v>
      </c>
      <c r="AG5435">
        <v>3</v>
      </c>
      <c r="AH5435" t="s">
        <v>165</v>
      </c>
      <c r="AI5435" t="s">
        <v>166</v>
      </c>
      <c r="AJ5435" t="s">
        <v>3281</v>
      </c>
      <c r="AK5435" t="s">
        <v>61</v>
      </c>
      <c r="AL5435">
        <v>2</v>
      </c>
      <c r="AM5435" t="s">
        <v>167</v>
      </c>
      <c r="AN5435" t="s">
        <v>63</v>
      </c>
      <c r="AO5435" t="s">
        <v>64</v>
      </c>
      <c r="AP5435" t="s">
        <v>168</v>
      </c>
      <c r="AQ5435" t="s">
        <v>169</v>
      </c>
      <c r="AR5435" t="s">
        <v>67</v>
      </c>
      <c r="AS5435" t="s">
        <v>68</v>
      </c>
      <c r="AT5435" t="s">
        <v>69</v>
      </c>
      <c r="AU5435">
        <v>51</v>
      </c>
      <c r="AV5435">
        <v>22</v>
      </c>
      <c r="AW5435">
        <f>YEAR(ChinookMusic[[#This Row],[invoiceDate]])</f>
        <v>2010</v>
      </c>
      <c r="AX5435" t="str">
        <f>TEXT(ChinookMusic[[#This Row],[invoiceDate]],"MMMM")</f>
        <v>July</v>
      </c>
    </row>
    <row r="5436" spans="1:50" x14ac:dyDescent="0.3">
      <c r="A5436">
        <v>78</v>
      </c>
      <c r="B5436" t="s">
        <v>302</v>
      </c>
      <c r="C5436">
        <v>67</v>
      </c>
      <c r="D5436" t="s">
        <v>303</v>
      </c>
      <c r="E5436">
        <v>826</v>
      </c>
      <c r="F5436" t="s">
        <v>3218</v>
      </c>
      <c r="G5436" t="s">
        <v>73</v>
      </c>
      <c r="H5436">
        <v>292519</v>
      </c>
      <c r="I5436">
        <v>0.99</v>
      </c>
      <c r="J5436">
        <v>1</v>
      </c>
      <c r="K5436" t="s">
        <v>78</v>
      </c>
      <c r="L5436">
        <v>1</v>
      </c>
      <c r="M5436" t="s">
        <v>51</v>
      </c>
      <c r="N5436">
        <v>1</v>
      </c>
      <c r="O5436" t="s">
        <v>52</v>
      </c>
      <c r="P5436">
        <v>712</v>
      </c>
      <c r="Q5436">
        <v>1</v>
      </c>
      <c r="R5436">
        <v>131</v>
      </c>
      <c r="S5436">
        <v>58</v>
      </c>
      <c r="T5436" s="3">
        <v>40382</v>
      </c>
      <c r="U5436" t="s">
        <v>789</v>
      </c>
      <c r="V5436" t="s">
        <v>790</v>
      </c>
      <c r="W5436" t="s">
        <v>453</v>
      </c>
      <c r="X5436">
        <v>13.86</v>
      </c>
      <c r="Y5436">
        <v>58</v>
      </c>
      <c r="Z5436" t="s">
        <v>791</v>
      </c>
      <c r="AA5436" t="s">
        <v>792</v>
      </c>
      <c r="AB5436" t="s">
        <v>789</v>
      </c>
      <c r="AC5436" t="s">
        <v>790</v>
      </c>
      <c r="AD5436" t="s">
        <v>453</v>
      </c>
      <c r="AE5436" t="s">
        <v>793</v>
      </c>
      <c r="AF5436">
        <v>3</v>
      </c>
      <c r="AG5436">
        <v>3</v>
      </c>
      <c r="AH5436" t="s">
        <v>165</v>
      </c>
      <c r="AI5436" t="s">
        <v>166</v>
      </c>
      <c r="AJ5436" t="s">
        <v>3281</v>
      </c>
      <c r="AK5436" t="s">
        <v>61</v>
      </c>
      <c r="AL5436">
        <v>2</v>
      </c>
      <c r="AM5436" t="s">
        <v>167</v>
      </c>
      <c r="AN5436" t="s">
        <v>63</v>
      </c>
      <c r="AO5436" t="s">
        <v>64</v>
      </c>
      <c r="AP5436" t="s">
        <v>168</v>
      </c>
      <c r="AQ5436" t="s">
        <v>169</v>
      </c>
      <c r="AR5436" t="s">
        <v>67</v>
      </c>
      <c r="AS5436" t="s">
        <v>68</v>
      </c>
      <c r="AT5436" t="s">
        <v>69</v>
      </c>
      <c r="AU5436">
        <v>51</v>
      </c>
      <c r="AV5436">
        <v>22</v>
      </c>
      <c r="AW5436">
        <f>YEAR(ChinookMusic[[#This Row],[invoiceDate]])</f>
        <v>2010</v>
      </c>
      <c r="AX5436" t="str">
        <f>TEXT(ChinookMusic[[#This Row],[invoiceDate]],"MMMM")</f>
        <v>July</v>
      </c>
    </row>
    <row r="5437" spans="1:50" x14ac:dyDescent="0.3">
      <c r="A5437">
        <v>78</v>
      </c>
      <c r="B5437" t="s">
        <v>302</v>
      </c>
      <c r="C5437">
        <v>67</v>
      </c>
      <c r="D5437" t="s">
        <v>303</v>
      </c>
      <c r="E5437">
        <v>826</v>
      </c>
      <c r="F5437" t="s">
        <v>3218</v>
      </c>
      <c r="G5437" t="s">
        <v>73</v>
      </c>
      <c r="H5437">
        <v>292519</v>
      </c>
      <c r="I5437">
        <v>0.99</v>
      </c>
      <c r="J5437">
        <v>1</v>
      </c>
      <c r="K5437" t="s">
        <v>78</v>
      </c>
      <c r="L5437">
        <v>1</v>
      </c>
      <c r="M5437" t="s">
        <v>51</v>
      </c>
      <c r="N5437">
        <v>8</v>
      </c>
      <c r="O5437" t="s">
        <v>52</v>
      </c>
      <c r="P5437">
        <v>712</v>
      </c>
      <c r="Q5437">
        <v>1</v>
      </c>
      <c r="R5437">
        <v>131</v>
      </c>
      <c r="S5437">
        <v>58</v>
      </c>
      <c r="T5437" s="3">
        <v>40382</v>
      </c>
      <c r="U5437" t="s">
        <v>789</v>
      </c>
      <c r="V5437" t="s">
        <v>790</v>
      </c>
      <c r="W5437" t="s">
        <v>453</v>
      </c>
      <c r="X5437">
        <v>13.86</v>
      </c>
      <c r="Y5437">
        <v>58</v>
      </c>
      <c r="Z5437" t="s">
        <v>791</v>
      </c>
      <c r="AA5437" t="s">
        <v>792</v>
      </c>
      <c r="AB5437" t="s">
        <v>789</v>
      </c>
      <c r="AC5437" t="s">
        <v>790</v>
      </c>
      <c r="AD5437" t="s">
        <v>453</v>
      </c>
      <c r="AE5437" t="s">
        <v>793</v>
      </c>
      <c r="AF5437">
        <v>3</v>
      </c>
      <c r="AG5437">
        <v>3</v>
      </c>
      <c r="AH5437" t="s">
        <v>165</v>
      </c>
      <c r="AI5437" t="s">
        <v>166</v>
      </c>
      <c r="AJ5437" t="s">
        <v>3281</v>
      </c>
      <c r="AK5437" t="s">
        <v>61</v>
      </c>
      <c r="AL5437">
        <v>2</v>
      </c>
      <c r="AM5437" t="s">
        <v>167</v>
      </c>
      <c r="AN5437" t="s">
        <v>63</v>
      </c>
      <c r="AO5437" t="s">
        <v>64</v>
      </c>
      <c r="AP5437" t="s">
        <v>168</v>
      </c>
      <c r="AQ5437" t="s">
        <v>169</v>
      </c>
      <c r="AR5437" t="s">
        <v>67</v>
      </c>
      <c r="AS5437" t="s">
        <v>68</v>
      </c>
      <c r="AT5437" t="s">
        <v>69</v>
      </c>
      <c r="AU5437">
        <v>51</v>
      </c>
      <c r="AV5437">
        <v>22</v>
      </c>
      <c r="AW5437">
        <f>YEAR(ChinookMusic[[#This Row],[invoiceDate]])</f>
        <v>2010</v>
      </c>
      <c r="AX5437" t="str">
        <f>TEXT(ChinookMusic[[#This Row],[invoiceDate]],"MMMM")</f>
        <v>July</v>
      </c>
    </row>
    <row r="5438" spans="1:50" x14ac:dyDescent="0.3">
      <c r="A5438">
        <v>58</v>
      </c>
      <c r="B5438" t="s">
        <v>283</v>
      </c>
      <c r="C5438">
        <v>63</v>
      </c>
      <c r="D5438" t="s">
        <v>284</v>
      </c>
      <c r="E5438">
        <v>790</v>
      </c>
      <c r="F5438" t="s">
        <v>853</v>
      </c>
      <c r="G5438" t="s">
        <v>286</v>
      </c>
      <c r="H5438">
        <v>283689</v>
      </c>
      <c r="I5438">
        <v>0.99</v>
      </c>
      <c r="J5438">
        <v>1</v>
      </c>
      <c r="K5438" t="s">
        <v>78</v>
      </c>
      <c r="L5438">
        <v>1</v>
      </c>
      <c r="M5438" t="s">
        <v>51</v>
      </c>
      <c r="N5438">
        <v>8</v>
      </c>
      <c r="O5438" t="s">
        <v>52</v>
      </c>
      <c r="P5438">
        <v>708</v>
      </c>
      <c r="Q5438">
        <v>1</v>
      </c>
      <c r="R5438">
        <v>131</v>
      </c>
      <c r="S5438">
        <v>58</v>
      </c>
      <c r="T5438" s="3">
        <v>40382</v>
      </c>
      <c r="U5438" t="s">
        <v>789</v>
      </c>
      <c r="V5438" t="s">
        <v>790</v>
      </c>
      <c r="W5438" t="s">
        <v>453</v>
      </c>
      <c r="X5438">
        <v>13.86</v>
      </c>
      <c r="Y5438">
        <v>58</v>
      </c>
      <c r="Z5438" t="s">
        <v>791</v>
      </c>
      <c r="AA5438" t="s">
        <v>792</v>
      </c>
      <c r="AB5438" t="s">
        <v>789</v>
      </c>
      <c r="AC5438" t="s">
        <v>790</v>
      </c>
      <c r="AD5438" t="s">
        <v>453</v>
      </c>
      <c r="AE5438" t="s">
        <v>793</v>
      </c>
      <c r="AF5438">
        <v>3</v>
      </c>
      <c r="AG5438">
        <v>3</v>
      </c>
      <c r="AH5438" t="s">
        <v>165</v>
      </c>
      <c r="AI5438" t="s">
        <v>166</v>
      </c>
      <c r="AJ5438" t="s">
        <v>3280</v>
      </c>
      <c r="AK5438" t="s">
        <v>61</v>
      </c>
      <c r="AL5438">
        <v>2</v>
      </c>
      <c r="AM5438" t="s">
        <v>167</v>
      </c>
      <c r="AN5438" t="s">
        <v>63</v>
      </c>
      <c r="AO5438" t="s">
        <v>64</v>
      </c>
      <c r="AP5438" t="s">
        <v>168</v>
      </c>
      <c r="AQ5438" t="s">
        <v>169</v>
      </c>
      <c r="AR5438" t="s">
        <v>67</v>
      </c>
      <c r="AS5438" t="s">
        <v>68</v>
      </c>
      <c r="AT5438" t="s">
        <v>69</v>
      </c>
      <c r="AU5438">
        <v>51</v>
      </c>
      <c r="AV5438">
        <v>22</v>
      </c>
      <c r="AW5438">
        <f>YEAR(ChinookMusic[[#This Row],[invoiceDate]])</f>
        <v>2010</v>
      </c>
      <c r="AX5438" t="str">
        <f>TEXT(ChinookMusic[[#This Row],[invoiceDate]],"MMMM")</f>
        <v>July</v>
      </c>
    </row>
    <row r="5439" spans="1:50" x14ac:dyDescent="0.3">
      <c r="A5439">
        <v>58</v>
      </c>
      <c r="B5439" t="s">
        <v>283</v>
      </c>
      <c r="C5439">
        <v>63</v>
      </c>
      <c r="D5439" t="s">
        <v>284</v>
      </c>
      <c r="E5439">
        <v>790</v>
      </c>
      <c r="F5439" t="s">
        <v>853</v>
      </c>
      <c r="G5439" t="s">
        <v>286</v>
      </c>
      <c r="H5439">
        <v>283689</v>
      </c>
      <c r="I5439">
        <v>0.99</v>
      </c>
      <c r="J5439">
        <v>1</v>
      </c>
      <c r="K5439" t="s">
        <v>78</v>
      </c>
      <c r="L5439">
        <v>1</v>
      </c>
      <c r="M5439" t="s">
        <v>51</v>
      </c>
      <c r="N5439">
        <v>5</v>
      </c>
      <c r="O5439" t="s">
        <v>70</v>
      </c>
      <c r="P5439">
        <v>708</v>
      </c>
      <c r="Q5439">
        <v>1</v>
      </c>
      <c r="R5439">
        <v>131</v>
      </c>
      <c r="S5439">
        <v>58</v>
      </c>
      <c r="T5439" s="3">
        <v>40382</v>
      </c>
      <c r="U5439" t="s">
        <v>789</v>
      </c>
      <c r="V5439" t="s">
        <v>790</v>
      </c>
      <c r="W5439" t="s">
        <v>453</v>
      </c>
      <c r="X5439">
        <v>13.86</v>
      </c>
      <c r="Y5439">
        <v>58</v>
      </c>
      <c r="Z5439" t="s">
        <v>791</v>
      </c>
      <c r="AA5439" t="s">
        <v>792</v>
      </c>
      <c r="AB5439" t="s">
        <v>789</v>
      </c>
      <c r="AC5439" t="s">
        <v>790</v>
      </c>
      <c r="AD5439" t="s">
        <v>453</v>
      </c>
      <c r="AE5439" t="s">
        <v>793</v>
      </c>
      <c r="AF5439">
        <v>3</v>
      </c>
      <c r="AG5439">
        <v>3</v>
      </c>
      <c r="AH5439" t="s">
        <v>165</v>
      </c>
      <c r="AI5439" t="s">
        <v>166</v>
      </c>
      <c r="AJ5439" t="s">
        <v>3280</v>
      </c>
      <c r="AK5439" t="s">
        <v>61</v>
      </c>
      <c r="AL5439">
        <v>2</v>
      </c>
      <c r="AM5439" t="s">
        <v>167</v>
      </c>
      <c r="AN5439" t="s">
        <v>63</v>
      </c>
      <c r="AO5439" t="s">
        <v>64</v>
      </c>
      <c r="AP5439" t="s">
        <v>168</v>
      </c>
      <c r="AQ5439" t="s">
        <v>169</v>
      </c>
      <c r="AR5439" t="s">
        <v>67</v>
      </c>
      <c r="AS5439" t="s">
        <v>68</v>
      </c>
      <c r="AT5439" t="s">
        <v>69</v>
      </c>
      <c r="AU5439">
        <v>51</v>
      </c>
      <c r="AV5439">
        <v>22</v>
      </c>
      <c r="AW5439">
        <f>YEAR(ChinookMusic[[#This Row],[invoiceDate]])</f>
        <v>2010</v>
      </c>
      <c r="AX5439" t="str">
        <f>TEXT(ChinookMusic[[#This Row],[invoiceDate]],"MMMM")</f>
        <v>July</v>
      </c>
    </row>
    <row r="5440" spans="1:50" x14ac:dyDescent="0.3">
      <c r="A5440">
        <v>80</v>
      </c>
      <c r="B5440" t="s">
        <v>843</v>
      </c>
      <c r="C5440">
        <v>69</v>
      </c>
      <c r="D5440" t="s">
        <v>1364</v>
      </c>
      <c r="E5440">
        <v>853</v>
      </c>
      <c r="F5440" t="s">
        <v>3219</v>
      </c>
      <c r="G5440" t="s">
        <v>73</v>
      </c>
      <c r="H5440">
        <v>304692</v>
      </c>
      <c r="I5440">
        <v>0.99</v>
      </c>
      <c r="J5440">
        <v>1</v>
      </c>
      <c r="K5440" t="s">
        <v>78</v>
      </c>
      <c r="L5440">
        <v>7</v>
      </c>
      <c r="M5440" t="s">
        <v>158</v>
      </c>
      <c r="N5440">
        <v>5</v>
      </c>
      <c r="O5440" t="s">
        <v>70</v>
      </c>
      <c r="P5440">
        <v>715</v>
      </c>
      <c r="Q5440">
        <v>1</v>
      </c>
      <c r="R5440">
        <v>131</v>
      </c>
      <c r="S5440">
        <v>58</v>
      </c>
      <c r="T5440" s="3">
        <v>40382</v>
      </c>
      <c r="U5440" t="s">
        <v>789</v>
      </c>
      <c r="V5440" t="s">
        <v>790</v>
      </c>
      <c r="W5440" t="s">
        <v>453</v>
      </c>
      <c r="X5440">
        <v>13.86</v>
      </c>
      <c r="Y5440">
        <v>58</v>
      </c>
      <c r="Z5440" t="s">
        <v>791</v>
      </c>
      <c r="AA5440" t="s">
        <v>792</v>
      </c>
      <c r="AB5440" t="s">
        <v>789</v>
      </c>
      <c r="AC5440" t="s">
        <v>790</v>
      </c>
      <c r="AD5440" t="s">
        <v>453</v>
      </c>
      <c r="AE5440" t="s">
        <v>793</v>
      </c>
      <c r="AF5440">
        <v>3</v>
      </c>
      <c r="AG5440">
        <v>3</v>
      </c>
      <c r="AH5440" t="s">
        <v>165</v>
      </c>
      <c r="AI5440" t="s">
        <v>166</v>
      </c>
      <c r="AJ5440" t="s">
        <v>3280</v>
      </c>
      <c r="AK5440" t="s">
        <v>61</v>
      </c>
      <c r="AL5440">
        <v>2</v>
      </c>
      <c r="AM5440" t="s">
        <v>167</v>
      </c>
      <c r="AN5440" t="s">
        <v>63</v>
      </c>
      <c r="AO5440" t="s">
        <v>64</v>
      </c>
      <c r="AP5440" t="s">
        <v>168</v>
      </c>
      <c r="AQ5440" t="s">
        <v>169</v>
      </c>
      <c r="AR5440" t="s">
        <v>67</v>
      </c>
      <c r="AS5440" t="s">
        <v>68</v>
      </c>
      <c r="AT5440" t="s">
        <v>69</v>
      </c>
      <c r="AU5440">
        <v>51</v>
      </c>
      <c r="AV5440">
        <v>22</v>
      </c>
      <c r="AW5440">
        <f>YEAR(ChinookMusic[[#This Row],[invoiceDate]])</f>
        <v>2010</v>
      </c>
      <c r="AX5440" t="str">
        <f>TEXT(ChinookMusic[[#This Row],[invoiceDate]],"MMMM")</f>
        <v>July</v>
      </c>
    </row>
    <row r="5441" spans="1:50" x14ac:dyDescent="0.3">
      <c r="A5441">
        <v>80</v>
      </c>
      <c r="B5441" t="s">
        <v>843</v>
      </c>
      <c r="C5441">
        <v>69</v>
      </c>
      <c r="D5441" t="s">
        <v>1364</v>
      </c>
      <c r="E5441">
        <v>853</v>
      </c>
      <c r="F5441" t="s">
        <v>3219</v>
      </c>
      <c r="G5441" t="s">
        <v>73</v>
      </c>
      <c r="H5441">
        <v>304692</v>
      </c>
      <c r="I5441">
        <v>0.99</v>
      </c>
      <c r="J5441">
        <v>1</v>
      </c>
      <c r="K5441" t="s">
        <v>78</v>
      </c>
      <c r="L5441">
        <v>7</v>
      </c>
      <c r="M5441" t="s">
        <v>158</v>
      </c>
      <c r="N5441">
        <v>8</v>
      </c>
      <c r="O5441" t="s">
        <v>52</v>
      </c>
      <c r="P5441">
        <v>715</v>
      </c>
      <c r="Q5441">
        <v>1</v>
      </c>
      <c r="R5441">
        <v>131</v>
      </c>
      <c r="S5441">
        <v>58</v>
      </c>
      <c r="T5441" s="3">
        <v>40382</v>
      </c>
      <c r="U5441" t="s">
        <v>789</v>
      </c>
      <c r="V5441" t="s">
        <v>790</v>
      </c>
      <c r="W5441" t="s">
        <v>453</v>
      </c>
      <c r="X5441">
        <v>13.86</v>
      </c>
      <c r="Y5441">
        <v>58</v>
      </c>
      <c r="Z5441" t="s">
        <v>791</v>
      </c>
      <c r="AA5441" t="s">
        <v>792</v>
      </c>
      <c r="AB5441" t="s">
        <v>789</v>
      </c>
      <c r="AC5441" t="s">
        <v>790</v>
      </c>
      <c r="AD5441" t="s">
        <v>453</v>
      </c>
      <c r="AE5441" t="s">
        <v>793</v>
      </c>
      <c r="AF5441">
        <v>3</v>
      </c>
      <c r="AG5441">
        <v>3</v>
      </c>
      <c r="AH5441" t="s">
        <v>165</v>
      </c>
      <c r="AI5441" t="s">
        <v>166</v>
      </c>
      <c r="AJ5441" t="s">
        <v>3280</v>
      </c>
      <c r="AK5441" t="s">
        <v>61</v>
      </c>
      <c r="AL5441">
        <v>2</v>
      </c>
      <c r="AM5441" t="s">
        <v>167</v>
      </c>
      <c r="AN5441" t="s">
        <v>63</v>
      </c>
      <c r="AO5441" t="s">
        <v>64</v>
      </c>
      <c r="AP5441" t="s">
        <v>168</v>
      </c>
      <c r="AQ5441" t="s">
        <v>169</v>
      </c>
      <c r="AR5441" t="s">
        <v>67</v>
      </c>
      <c r="AS5441" t="s">
        <v>68</v>
      </c>
      <c r="AT5441" t="s">
        <v>69</v>
      </c>
      <c r="AU5441">
        <v>51</v>
      </c>
      <c r="AV5441">
        <v>22</v>
      </c>
      <c r="AW5441">
        <f>YEAR(ChinookMusic[[#This Row],[invoiceDate]])</f>
        <v>2010</v>
      </c>
      <c r="AX5441" t="str">
        <f>TEXT(ChinookMusic[[#This Row],[invoiceDate]],"MMMM")</f>
        <v>July</v>
      </c>
    </row>
    <row r="5442" spans="1:50" x14ac:dyDescent="0.3">
      <c r="A5442">
        <v>80</v>
      </c>
      <c r="B5442" t="s">
        <v>843</v>
      </c>
      <c r="C5442">
        <v>69</v>
      </c>
      <c r="D5442" t="s">
        <v>1364</v>
      </c>
      <c r="E5442">
        <v>853</v>
      </c>
      <c r="F5442" t="s">
        <v>3219</v>
      </c>
      <c r="G5442" t="s">
        <v>73</v>
      </c>
      <c r="H5442">
        <v>304692</v>
      </c>
      <c r="I5442">
        <v>0.99</v>
      </c>
      <c r="J5442">
        <v>1</v>
      </c>
      <c r="K5442" t="s">
        <v>78</v>
      </c>
      <c r="L5442">
        <v>7</v>
      </c>
      <c r="M5442" t="s">
        <v>158</v>
      </c>
      <c r="N5442">
        <v>1</v>
      </c>
      <c r="O5442" t="s">
        <v>52</v>
      </c>
      <c r="P5442">
        <v>715</v>
      </c>
      <c r="Q5442">
        <v>1</v>
      </c>
      <c r="R5442">
        <v>131</v>
      </c>
      <c r="S5442">
        <v>58</v>
      </c>
      <c r="T5442" s="3">
        <v>40382</v>
      </c>
      <c r="U5442" t="s">
        <v>789</v>
      </c>
      <c r="V5442" t="s">
        <v>790</v>
      </c>
      <c r="W5442" t="s">
        <v>453</v>
      </c>
      <c r="X5442">
        <v>13.86</v>
      </c>
      <c r="Y5442">
        <v>58</v>
      </c>
      <c r="Z5442" t="s">
        <v>791</v>
      </c>
      <c r="AA5442" t="s">
        <v>792</v>
      </c>
      <c r="AB5442" t="s">
        <v>789</v>
      </c>
      <c r="AC5442" t="s">
        <v>790</v>
      </c>
      <c r="AD5442" t="s">
        <v>453</v>
      </c>
      <c r="AE5442" t="s">
        <v>793</v>
      </c>
      <c r="AF5442">
        <v>3</v>
      </c>
      <c r="AG5442">
        <v>3</v>
      </c>
      <c r="AH5442" t="s">
        <v>165</v>
      </c>
      <c r="AI5442" t="s">
        <v>166</v>
      </c>
      <c r="AJ5442" t="s">
        <v>3281</v>
      </c>
      <c r="AK5442" t="s">
        <v>61</v>
      </c>
      <c r="AL5442">
        <v>2</v>
      </c>
      <c r="AM5442" t="s">
        <v>167</v>
      </c>
      <c r="AN5442" t="s">
        <v>63</v>
      </c>
      <c r="AO5442" t="s">
        <v>64</v>
      </c>
      <c r="AP5442" t="s">
        <v>168</v>
      </c>
      <c r="AQ5442" t="s">
        <v>169</v>
      </c>
      <c r="AR5442" t="s">
        <v>67</v>
      </c>
      <c r="AS5442" t="s">
        <v>68</v>
      </c>
      <c r="AT5442" t="s">
        <v>69</v>
      </c>
      <c r="AU5442">
        <v>51</v>
      </c>
      <c r="AV5442">
        <v>22</v>
      </c>
      <c r="AW5442">
        <f>YEAR(ChinookMusic[[#This Row],[invoiceDate]])</f>
        <v>2010</v>
      </c>
      <c r="AX5442" t="str">
        <f>TEXT(ChinookMusic[[#This Row],[invoiceDate]],"MMMM")</f>
        <v>July</v>
      </c>
    </row>
    <row r="5443" spans="1:50" x14ac:dyDescent="0.3">
      <c r="A5443">
        <v>50</v>
      </c>
      <c r="B5443" t="s">
        <v>527</v>
      </c>
      <c r="C5443">
        <v>148</v>
      </c>
      <c r="D5443" t="s">
        <v>530</v>
      </c>
      <c r="E5443">
        <v>1808</v>
      </c>
      <c r="F5443" t="s">
        <v>975</v>
      </c>
      <c r="G5443" t="s">
        <v>976</v>
      </c>
      <c r="H5443">
        <v>388832</v>
      </c>
      <c r="I5443">
        <v>0.99</v>
      </c>
      <c r="J5443">
        <v>1</v>
      </c>
      <c r="K5443" t="s">
        <v>78</v>
      </c>
      <c r="L5443">
        <v>3</v>
      </c>
      <c r="M5443" t="s">
        <v>137</v>
      </c>
      <c r="N5443">
        <v>1</v>
      </c>
      <c r="O5443" t="s">
        <v>52</v>
      </c>
      <c r="P5443">
        <v>1442</v>
      </c>
      <c r="Q5443">
        <v>1</v>
      </c>
      <c r="R5443">
        <v>265</v>
      </c>
      <c r="S5443">
        <v>27</v>
      </c>
      <c r="T5443" s="3">
        <v>40979</v>
      </c>
      <c r="U5443" t="s">
        <v>396</v>
      </c>
      <c r="V5443" t="s">
        <v>397</v>
      </c>
      <c r="W5443" t="s">
        <v>140</v>
      </c>
      <c r="X5443">
        <v>0.99</v>
      </c>
      <c r="Y5443">
        <v>27</v>
      </c>
      <c r="Z5443" t="s">
        <v>398</v>
      </c>
      <c r="AA5443" t="s">
        <v>399</v>
      </c>
      <c r="AB5443" t="s">
        <v>396</v>
      </c>
      <c r="AC5443" t="s">
        <v>397</v>
      </c>
      <c r="AD5443" t="s">
        <v>140</v>
      </c>
      <c r="AE5443" t="s">
        <v>400</v>
      </c>
      <c r="AF5443">
        <v>4</v>
      </c>
      <c r="AG5443">
        <v>4</v>
      </c>
      <c r="AH5443" t="s">
        <v>85</v>
      </c>
      <c r="AI5443" t="s">
        <v>86</v>
      </c>
      <c r="AJ5443" t="s">
        <v>3281</v>
      </c>
      <c r="AK5443" t="s">
        <v>61</v>
      </c>
      <c r="AL5443">
        <v>2</v>
      </c>
      <c r="AM5443" t="s">
        <v>87</v>
      </c>
      <c r="AN5443" t="s">
        <v>63</v>
      </c>
      <c r="AO5443" t="s">
        <v>64</v>
      </c>
      <c r="AP5443" t="s">
        <v>88</v>
      </c>
      <c r="AQ5443" t="s">
        <v>89</v>
      </c>
      <c r="AR5443" t="s">
        <v>67</v>
      </c>
      <c r="AS5443" t="s">
        <v>68</v>
      </c>
      <c r="AT5443" t="s">
        <v>69</v>
      </c>
      <c r="AU5443">
        <v>77</v>
      </c>
      <c r="AV5443">
        <v>21</v>
      </c>
      <c r="AW5443">
        <f>YEAR(ChinookMusic[[#This Row],[invoiceDate]])</f>
        <v>2012</v>
      </c>
      <c r="AX5443" t="str">
        <f>TEXT(ChinookMusic[[#This Row],[invoiceDate]],"MMMM")</f>
        <v>March</v>
      </c>
    </row>
    <row r="5444" spans="1:50" x14ac:dyDescent="0.3">
      <c r="A5444">
        <v>6</v>
      </c>
      <c r="B5444" t="s">
        <v>112</v>
      </c>
      <c r="C5444">
        <v>34</v>
      </c>
      <c r="D5444" t="s">
        <v>198</v>
      </c>
      <c r="E5444">
        <v>397</v>
      </c>
      <c r="F5444" t="s">
        <v>3220</v>
      </c>
      <c r="G5444" t="s">
        <v>200</v>
      </c>
      <c r="H5444">
        <v>279484</v>
      </c>
      <c r="I5444">
        <v>0.99</v>
      </c>
      <c r="J5444">
        <v>1</v>
      </c>
      <c r="K5444" t="s">
        <v>78</v>
      </c>
      <c r="L5444">
        <v>7</v>
      </c>
      <c r="M5444" t="s">
        <v>158</v>
      </c>
      <c r="N5444">
        <v>1</v>
      </c>
      <c r="O5444" t="s">
        <v>52</v>
      </c>
      <c r="P5444">
        <v>1787</v>
      </c>
      <c r="Q5444">
        <v>1</v>
      </c>
      <c r="R5444">
        <v>330</v>
      </c>
      <c r="S5444">
        <v>18</v>
      </c>
      <c r="T5444" s="3">
        <v>41271</v>
      </c>
      <c r="U5444" t="s">
        <v>860</v>
      </c>
      <c r="V5444" t="s">
        <v>861</v>
      </c>
      <c r="W5444" t="s">
        <v>140</v>
      </c>
      <c r="X5444">
        <v>1.98</v>
      </c>
      <c r="Y5444">
        <v>18</v>
      </c>
      <c r="Z5444" t="s">
        <v>862</v>
      </c>
      <c r="AA5444" t="s">
        <v>863</v>
      </c>
      <c r="AB5444" t="s">
        <v>860</v>
      </c>
      <c r="AC5444" t="s">
        <v>861</v>
      </c>
      <c r="AD5444" t="s">
        <v>140</v>
      </c>
      <c r="AE5444" t="s">
        <v>864</v>
      </c>
      <c r="AF5444">
        <v>3</v>
      </c>
      <c r="AG5444">
        <v>3</v>
      </c>
      <c r="AH5444" t="s">
        <v>165</v>
      </c>
      <c r="AI5444" t="s">
        <v>166</v>
      </c>
      <c r="AJ5444" t="s">
        <v>3281</v>
      </c>
      <c r="AK5444" t="s">
        <v>61</v>
      </c>
      <c r="AL5444">
        <v>2</v>
      </c>
      <c r="AM5444" t="s">
        <v>167</v>
      </c>
      <c r="AN5444" t="s">
        <v>63</v>
      </c>
      <c r="AO5444" t="s">
        <v>64</v>
      </c>
      <c r="AP5444" t="s">
        <v>168</v>
      </c>
      <c r="AQ5444" t="s">
        <v>169</v>
      </c>
      <c r="AR5444" t="s">
        <v>67</v>
      </c>
      <c r="AS5444" t="s">
        <v>68</v>
      </c>
      <c r="AT5444" t="s">
        <v>69</v>
      </c>
      <c r="AU5444">
        <v>51</v>
      </c>
      <c r="AV5444">
        <v>22</v>
      </c>
      <c r="AW5444">
        <f>YEAR(ChinookMusic[[#This Row],[invoiceDate]])</f>
        <v>2012</v>
      </c>
      <c r="AX5444" t="str">
        <f>TEXT(ChinookMusic[[#This Row],[invoiceDate]],"MMMM")</f>
        <v>December</v>
      </c>
    </row>
    <row r="5445" spans="1:50" x14ac:dyDescent="0.3">
      <c r="A5445">
        <v>6</v>
      </c>
      <c r="B5445" t="s">
        <v>112</v>
      </c>
      <c r="C5445">
        <v>34</v>
      </c>
      <c r="D5445" t="s">
        <v>198</v>
      </c>
      <c r="E5445">
        <v>397</v>
      </c>
      <c r="F5445" t="s">
        <v>3220</v>
      </c>
      <c r="G5445" t="s">
        <v>200</v>
      </c>
      <c r="H5445">
        <v>279484</v>
      </c>
      <c r="I5445">
        <v>0.99</v>
      </c>
      <c r="J5445">
        <v>1</v>
      </c>
      <c r="K5445" t="s">
        <v>78</v>
      </c>
      <c r="L5445">
        <v>7</v>
      </c>
      <c r="M5445" t="s">
        <v>158</v>
      </c>
      <c r="N5445">
        <v>8</v>
      </c>
      <c r="O5445" t="s">
        <v>52</v>
      </c>
      <c r="P5445">
        <v>1787</v>
      </c>
      <c r="Q5445">
        <v>1</v>
      </c>
      <c r="R5445">
        <v>330</v>
      </c>
      <c r="S5445">
        <v>18</v>
      </c>
      <c r="T5445" s="3">
        <v>41271</v>
      </c>
      <c r="U5445" t="s">
        <v>860</v>
      </c>
      <c r="V5445" t="s">
        <v>861</v>
      </c>
      <c r="W5445" t="s">
        <v>140</v>
      </c>
      <c r="X5445">
        <v>1.98</v>
      </c>
      <c r="Y5445">
        <v>18</v>
      </c>
      <c r="Z5445" t="s">
        <v>862</v>
      </c>
      <c r="AA5445" t="s">
        <v>863</v>
      </c>
      <c r="AB5445" t="s">
        <v>860</v>
      </c>
      <c r="AC5445" t="s">
        <v>861</v>
      </c>
      <c r="AD5445" t="s">
        <v>140</v>
      </c>
      <c r="AE5445" t="s">
        <v>864</v>
      </c>
      <c r="AF5445">
        <v>3</v>
      </c>
      <c r="AG5445">
        <v>3</v>
      </c>
      <c r="AH5445" t="s">
        <v>165</v>
      </c>
      <c r="AI5445" t="s">
        <v>166</v>
      </c>
      <c r="AJ5445" t="s">
        <v>3281</v>
      </c>
      <c r="AK5445" t="s">
        <v>61</v>
      </c>
      <c r="AL5445">
        <v>2</v>
      </c>
      <c r="AM5445" t="s">
        <v>167</v>
      </c>
      <c r="AN5445" t="s">
        <v>63</v>
      </c>
      <c r="AO5445" t="s">
        <v>64</v>
      </c>
      <c r="AP5445" t="s">
        <v>168</v>
      </c>
      <c r="AQ5445" t="s">
        <v>169</v>
      </c>
      <c r="AR5445" t="s">
        <v>67</v>
      </c>
      <c r="AS5445" t="s">
        <v>68</v>
      </c>
      <c r="AT5445" t="s">
        <v>69</v>
      </c>
      <c r="AU5445">
        <v>51</v>
      </c>
      <c r="AV5445">
        <v>22</v>
      </c>
      <c r="AW5445">
        <f>YEAR(ChinookMusic[[#This Row],[invoiceDate]])</f>
        <v>2012</v>
      </c>
      <c r="AX5445" t="str">
        <f>TEXT(ChinookMusic[[#This Row],[invoiceDate]],"MMMM")</f>
        <v>December</v>
      </c>
    </row>
    <row r="5446" spans="1:50" x14ac:dyDescent="0.3">
      <c r="A5446">
        <v>6</v>
      </c>
      <c r="B5446" t="s">
        <v>112</v>
      </c>
      <c r="C5446">
        <v>34</v>
      </c>
      <c r="D5446" t="s">
        <v>198</v>
      </c>
      <c r="E5446">
        <v>399</v>
      </c>
      <c r="F5446" t="s">
        <v>3221</v>
      </c>
      <c r="G5446" t="s">
        <v>200</v>
      </c>
      <c r="H5446">
        <v>271960</v>
      </c>
      <c r="I5446">
        <v>0.99</v>
      </c>
      <c r="J5446">
        <v>1</v>
      </c>
      <c r="K5446" t="s">
        <v>78</v>
      </c>
      <c r="L5446">
        <v>7</v>
      </c>
      <c r="M5446" t="s">
        <v>158</v>
      </c>
      <c r="N5446">
        <v>8</v>
      </c>
      <c r="O5446" t="s">
        <v>52</v>
      </c>
      <c r="P5446">
        <v>1788</v>
      </c>
      <c r="Q5446">
        <v>1</v>
      </c>
      <c r="R5446">
        <v>330</v>
      </c>
      <c r="S5446">
        <v>18</v>
      </c>
      <c r="T5446" s="3">
        <v>41271</v>
      </c>
      <c r="U5446" t="s">
        <v>860</v>
      </c>
      <c r="V5446" t="s">
        <v>861</v>
      </c>
      <c r="W5446" t="s">
        <v>140</v>
      </c>
      <c r="X5446">
        <v>1.98</v>
      </c>
      <c r="Y5446">
        <v>18</v>
      </c>
      <c r="Z5446" t="s">
        <v>862</v>
      </c>
      <c r="AA5446" t="s">
        <v>863</v>
      </c>
      <c r="AB5446" t="s">
        <v>860</v>
      </c>
      <c r="AC5446" t="s">
        <v>861</v>
      </c>
      <c r="AD5446" t="s">
        <v>140</v>
      </c>
      <c r="AE5446" t="s">
        <v>864</v>
      </c>
      <c r="AF5446">
        <v>3</v>
      </c>
      <c r="AG5446">
        <v>3</v>
      </c>
      <c r="AH5446" t="s">
        <v>165</v>
      </c>
      <c r="AI5446" t="s">
        <v>166</v>
      </c>
      <c r="AJ5446" t="s">
        <v>3279</v>
      </c>
      <c r="AK5446" t="s">
        <v>61</v>
      </c>
      <c r="AL5446">
        <v>2</v>
      </c>
      <c r="AM5446" t="s">
        <v>167</v>
      </c>
      <c r="AN5446" t="s">
        <v>63</v>
      </c>
      <c r="AO5446" t="s">
        <v>64</v>
      </c>
      <c r="AP5446" t="s">
        <v>168</v>
      </c>
      <c r="AQ5446" t="s">
        <v>169</v>
      </c>
      <c r="AR5446" t="s">
        <v>67</v>
      </c>
      <c r="AS5446" t="s">
        <v>68</v>
      </c>
      <c r="AT5446" t="s">
        <v>69</v>
      </c>
      <c r="AU5446">
        <v>51</v>
      </c>
      <c r="AV5446">
        <v>22</v>
      </c>
      <c r="AW5446">
        <f>YEAR(ChinookMusic[[#This Row],[invoiceDate]])</f>
        <v>2012</v>
      </c>
      <c r="AX5446" t="str">
        <f>TEXT(ChinookMusic[[#This Row],[invoiceDate]],"MMMM")</f>
        <v>December</v>
      </c>
    </row>
    <row r="5447" spans="1:50" x14ac:dyDescent="0.3">
      <c r="A5447">
        <v>6</v>
      </c>
      <c r="B5447" t="s">
        <v>112</v>
      </c>
      <c r="C5447">
        <v>34</v>
      </c>
      <c r="D5447" t="s">
        <v>198</v>
      </c>
      <c r="E5447">
        <v>399</v>
      </c>
      <c r="F5447" t="s">
        <v>3221</v>
      </c>
      <c r="G5447" t="s">
        <v>200</v>
      </c>
      <c r="H5447">
        <v>271960</v>
      </c>
      <c r="I5447">
        <v>0.99</v>
      </c>
      <c r="J5447">
        <v>1</v>
      </c>
      <c r="K5447" t="s">
        <v>78</v>
      </c>
      <c r="L5447">
        <v>7</v>
      </c>
      <c r="M5447" t="s">
        <v>158</v>
      </c>
      <c r="N5447">
        <v>1</v>
      </c>
      <c r="O5447" t="s">
        <v>52</v>
      </c>
      <c r="P5447">
        <v>1788</v>
      </c>
      <c r="Q5447">
        <v>1</v>
      </c>
      <c r="R5447">
        <v>330</v>
      </c>
      <c r="S5447">
        <v>18</v>
      </c>
      <c r="T5447" s="3">
        <v>41271</v>
      </c>
      <c r="U5447" t="s">
        <v>860</v>
      </c>
      <c r="V5447" t="s">
        <v>861</v>
      </c>
      <c r="W5447" t="s">
        <v>140</v>
      </c>
      <c r="X5447">
        <v>1.98</v>
      </c>
      <c r="Y5447">
        <v>18</v>
      </c>
      <c r="Z5447" t="s">
        <v>862</v>
      </c>
      <c r="AA5447" t="s">
        <v>863</v>
      </c>
      <c r="AB5447" t="s">
        <v>860</v>
      </c>
      <c r="AC5447" t="s">
        <v>861</v>
      </c>
      <c r="AD5447" t="s">
        <v>140</v>
      </c>
      <c r="AE5447" t="s">
        <v>864</v>
      </c>
      <c r="AF5447">
        <v>3</v>
      </c>
      <c r="AG5447">
        <v>3</v>
      </c>
      <c r="AH5447" t="s">
        <v>165</v>
      </c>
      <c r="AI5447" t="s">
        <v>166</v>
      </c>
      <c r="AJ5447" t="s">
        <v>3279</v>
      </c>
      <c r="AK5447" t="s">
        <v>61</v>
      </c>
      <c r="AL5447">
        <v>2</v>
      </c>
      <c r="AM5447" t="s">
        <v>167</v>
      </c>
      <c r="AN5447" t="s">
        <v>63</v>
      </c>
      <c r="AO5447" t="s">
        <v>64</v>
      </c>
      <c r="AP5447" t="s">
        <v>168</v>
      </c>
      <c r="AQ5447" t="s">
        <v>169</v>
      </c>
      <c r="AR5447" t="s">
        <v>67</v>
      </c>
      <c r="AS5447" t="s">
        <v>68</v>
      </c>
      <c r="AT5447" t="s">
        <v>69</v>
      </c>
      <c r="AU5447">
        <v>51</v>
      </c>
      <c r="AV5447">
        <v>22</v>
      </c>
      <c r="AW5447">
        <f>YEAR(ChinookMusic[[#This Row],[invoiceDate]])</f>
        <v>2012</v>
      </c>
      <c r="AX5447" t="str">
        <f>TEXT(ChinookMusic[[#This Row],[invoiceDate]],"MMMM")</f>
        <v>December</v>
      </c>
    </row>
    <row r="5448" spans="1:50" x14ac:dyDescent="0.3">
      <c r="A5448">
        <v>17</v>
      </c>
      <c r="B5448" t="s">
        <v>155</v>
      </c>
      <c r="C5448">
        <v>23</v>
      </c>
      <c r="D5448" t="s">
        <v>156</v>
      </c>
      <c r="E5448">
        <v>232</v>
      </c>
      <c r="F5448" t="s">
        <v>3222</v>
      </c>
      <c r="G5448" t="s">
        <v>73</v>
      </c>
      <c r="H5448">
        <v>172120</v>
      </c>
      <c r="I5448">
        <v>0.99</v>
      </c>
      <c r="J5448">
        <v>1</v>
      </c>
      <c r="K5448" t="s">
        <v>78</v>
      </c>
      <c r="L5448">
        <v>7</v>
      </c>
      <c r="M5448" t="s">
        <v>158</v>
      </c>
      <c r="N5448">
        <v>8</v>
      </c>
      <c r="O5448" t="s">
        <v>52</v>
      </c>
      <c r="P5448">
        <v>38</v>
      </c>
      <c r="Q5448">
        <v>1</v>
      </c>
      <c r="R5448">
        <v>7</v>
      </c>
      <c r="S5448">
        <v>38</v>
      </c>
      <c r="T5448" s="3">
        <v>39845</v>
      </c>
      <c r="U5448" t="s">
        <v>338</v>
      </c>
      <c r="V5448" t="s">
        <v>339</v>
      </c>
      <c r="W5448" t="s">
        <v>55</v>
      </c>
      <c r="X5448">
        <v>1.98</v>
      </c>
      <c r="Y5448">
        <v>38</v>
      </c>
      <c r="Z5448" t="s">
        <v>340</v>
      </c>
      <c r="AA5448" t="s">
        <v>341</v>
      </c>
      <c r="AB5448" t="s">
        <v>338</v>
      </c>
      <c r="AC5448" t="s">
        <v>339</v>
      </c>
      <c r="AD5448" t="s">
        <v>55</v>
      </c>
      <c r="AE5448" t="s">
        <v>342</v>
      </c>
      <c r="AF5448">
        <v>3</v>
      </c>
      <c r="AG5448">
        <v>3</v>
      </c>
      <c r="AH5448" t="s">
        <v>165</v>
      </c>
      <c r="AI5448" t="s">
        <v>166</v>
      </c>
      <c r="AJ5448" t="s">
        <v>3279</v>
      </c>
      <c r="AK5448" t="s">
        <v>61</v>
      </c>
      <c r="AL5448">
        <v>2</v>
      </c>
      <c r="AM5448" t="s">
        <v>167</v>
      </c>
      <c r="AN5448" t="s">
        <v>63</v>
      </c>
      <c r="AO5448" t="s">
        <v>64</v>
      </c>
      <c r="AP5448" t="s">
        <v>168</v>
      </c>
      <c r="AQ5448" t="s">
        <v>169</v>
      </c>
      <c r="AR5448" t="s">
        <v>67</v>
      </c>
      <c r="AS5448" t="s">
        <v>68</v>
      </c>
      <c r="AT5448" t="s">
        <v>69</v>
      </c>
      <c r="AU5448">
        <v>51</v>
      </c>
      <c r="AV5448">
        <v>22</v>
      </c>
      <c r="AW5448">
        <f>YEAR(ChinookMusic[[#This Row],[invoiceDate]])</f>
        <v>2009</v>
      </c>
      <c r="AX5448" t="str">
        <f>TEXT(ChinookMusic[[#This Row],[invoiceDate]],"MMMM")</f>
        <v>February</v>
      </c>
    </row>
    <row r="5449" spans="1:50" x14ac:dyDescent="0.3">
      <c r="A5449">
        <v>17</v>
      </c>
      <c r="B5449" t="s">
        <v>155</v>
      </c>
      <c r="C5449">
        <v>23</v>
      </c>
      <c r="D5449" t="s">
        <v>156</v>
      </c>
      <c r="E5449">
        <v>232</v>
      </c>
      <c r="F5449" t="s">
        <v>3222</v>
      </c>
      <c r="G5449" t="s">
        <v>73</v>
      </c>
      <c r="H5449">
        <v>172120</v>
      </c>
      <c r="I5449">
        <v>0.99</v>
      </c>
      <c r="J5449">
        <v>1</v>
      </c>
      <c r="K5449" t="s">
        <v>78</v>
      </c>
      <c r="L5449">
        <v>7</v>
      </c>
      <c r="M5449" t="s">
        <v>158</v>
      </c>
      <c r="N5449">
        <v>1</v>
      </c>
      <c r="O5449" t="s">
        <v>52</v>
      </c>
      <c r="P5449">
        <v>38</v>
      </c>
      <c r="Q5449">
        <v>1</v>
      </c>
      <c r="R5449">
        <v>7</v>
      </c>
      <c r="S5449">
        <v>38</v>
      </c>
      <c r="T5449" s="3">
        <v>39845</v>
      </c>
      <c r="U5449" t="s">
        <v>338</v>
      </c>
      <c r="V5449" t="s">
        <v>339</v>
      </c>
      <c r="W5449" t="s">
        <v>55</v>
      </c>
      <c r="X5449">
        <v>1.98</v>
      </c>
      <c r="Y5449">
        <v>38</v>
      </c>
      <c r="Z5449" t="s">
        <v>340</v>
      </c>
      <c r="AA5449" t="s">
        <v>341</v>
      </c>
      <c r="AB5449" t="s">
        <v>338</v>
      </c>
      <c r="AC5449" t="s">
        <v>339</v>
      </c>
      <c r="AD5449" t="s">
        <v>55</v>
      </c>
      <c r="AE5449" t="s">
        <v>342</v>
      </c>
      <c r="AF5449">
        <v>3</v>
      </c>
      <c r="AG5449">
        <v>3</v>
      </c>
      <c r="AH5449" t="s">
        <v>165</v>
      </c>
      <c r="AI5449" t="s">
        <v>166</v>
      </c>
      <c r="AJ5449" t="s">
        <v>3279</v>
      </c>
      <c r="AK5449" t="s">
        <v>61</v>
      </c>
      <c r="AL5449">
        <v>2</v>
      </c>
      <c r="AM5449" t="s">
        <v>167</v>
      </c>
      <c r="AN5449" t="s">
        <v>63</v>
      </c>
      <c r="AO5449" t="s">
        <v>64</v>
      </c>
      <c r="AP5449" t="s">
        <v>168</v>
      </c>
      <c r="AQ5449" t="s">
        <v>169</v>
      </c>
      <c r="AR5449" t="s">
        <v>67</v>
      </c>
      <c r="AS5449" t="s">
        <v>68</v>
      </c>
      <c r="AT5449" t="s">
        <v>69</v>
      </c>
      <c r="AU5449">
        <v>51</v>
      </c>
      <c r="AV5449">
        <v>22</v>
      </c>
      <c r="AW5449">
        <f>YEAR(ChinookMusic[[#This Row],[invoiceDate]])</f>
        <v>2009</v>
      </c>
      <c r="AX5449" t="str">
        <f>TEXT(ChinookMusic[[#This Row],[invoiceDate]],"MMMM")</f>
        <v>February</v>
      </c>
    </row>
    <row r="5450" spans="1:50" x14ac:dyDescent="0.3">
      <c r="A5450">
        <v>17</v>
      </c>
      <c r="B5450" t="s">
        <v>155</v>
      </c>
      <c r="C5450">
        <v>23</v>
      </c>
      <c r="D5450" t="s">
        <v>156</v>
      </c>
      <c r="E5450">
        <v>231</v>
      </c>
      <c r="F5450" t="s">
        <v>3223</v>
      </c>
      <c r="G5450" t="s">
        <v>73</v>
      </c>
      <c r="H5450">
        <v>189675</v>
      </c>
      <c r="I5450">
        <v>0.99</v>
      </c>
      <c r="J5450">
        <v>1</v>
      </c>
      <c r="K5450" t="s">
        <v>78</v>
      </c>
      <c r="L5450">
        <v>7</v>
      </c>
      <c r="M5450" t="s">
        <v>158</v>
      </c>
      <c r="N5450">
        <v>1</v>
      </c>
      <c r="O5450" t="s">
        <v>52</v>
      </c>
      <c r="P5450">
        <v>37</v>
      </c>
      <c r="Q5450">
        <v>1</v>
      </c>
      <c r="R5450">
        <v>7</v>
      </c>
      <c r="S5450">
        <v>38</v>
      </c>
      <c r="T5450" s="3">
        <v>39845</v>
      </c>
      <c r="U5450" t="s">
        <v>338</v>
      </c>
      <c r="V5450" t="s">
        <v>339</v>
      </c>
      <c r="W5450" t="s">
        <v>55</v>
      </c>
      <c r="X5450">
        <v>1.98</v>
      </c>
      <c r="Y5450">
        <v>38</v>
      </c>
      <c r="Z5450" t="s">
        <v>340</v>
      </c>
      <c r="AA5450" t="s">
        <v>341</v>
      </c>
      <c r="AB5450" t="s">
        <v>338</v>
      </c>
      <c r="AC5450" t="s">
        <v>339</v>
      </c>
      <c r="AD5450" t="s">
        <v>55</v>
      </c>
      <c r="AE5450" t="s">
        <v>342</v>
      </c>
      <c r="AF5450">
        <v>3</v>
      </c>
      <c r="AG5450">
        <v>3</v>
      </c>
      <c r="AH5450" t="s">
        <v>165</v>
      </c>
      <c r="AI5450" t="s">
        <v>166</v>
      </c>
      <c r="AJ5450" t="s">
        <v>3279</v>
      </c>
      <c r="AK5450" t="s">
        <v>61</v>
      </c>
      <c r="AL5450">
        <v>2</v>
      </c>
      <c r="AM5450" t="s">
        <v>167</v>
      </c>
      <c r="AN5450" t="s">
        <v>63</v>
      </c>
      <c r="AO5450" t="s">
        <v>64</v>
      </c>
      <c r="AP5450" t="s">
        <v>168</v>
      </c>
      <c r="AQ5450" t="s">
        <v>169</v>
      </c>
      <c r="AR5450" t="s">
        <v>67</v>
      </c>
      <c r="AS5450" t="s">
        <v>68</v>
      </c>
      <c r="AT5450" t="s">
        <v>69</v>
      </c>
      <c r="AU5450">
        <v>51</v>
      </c>
      <c r="AV5450">
        <v>22</v>
      </c>
      <c r="AW5450">
        <f>YEAR(ChinookMusic[[#This Row],[invoiceDate]])</f>
        <v>2009</v>
      </c>
      <c r="AX5450" t="str">
        <f>TEXT(ChinookMusic[[#This Row],[invoiceDate]],"MMMM")</f>
        <v>February</v>
      </c>
    </row>
    <row r="5451" spans="1:50" x14ac:dyDescent="0.3">
      <c r="A5451">
        <v>17</v>
      </c>
      <c r="B5451" t="s">
        <v>155</v>
      </c>
      <c r="C5451">
        <v>23</v>
      </c>
      <c r="D5451" t="s">
        <v>156</v>
      </c>
      <c r="E5451">
        <v>231</v>
      </c>
      <c r="F5451" t="s">
        <v>3223</v>
      </c>
      <c r="G5451" t="s">
        <v>73</v>
      </c>
      <c r="H5451">
        <v>189675</v>
      </c>
      <c r="I5451">
        <v>0.99</v>
      </c>
      <c r="J5451">
        <v>1</v>
      </c>
      <c r="K5451" t="s">
        <v>78</v>
      </c>
      <c r="L5451">
        <v>7</v>
      </c>
      <c r="M5451" t="s">
        <v>158</v>
      </c>
      <c r="N5451">
        <v>8</v>
      </c>
      <c r="O5451" t="s">
        <v>52</v>
      </c>
      <c r="P5451">
        <v>37</v>
      </c>
      <c r="Q5451">
        <v>1</v>
      </c>
      <c r="R5451">
        <v>7</v>
      </c>
      <c r="S5451">
        <v>38</v>
      </c>
      <c r="T5451" s="3">
        <v>39845</v>
      </c>
      <c r="U5451" t="s">
        <v>338</v>
      </c>
      <c r="V5451" t="s">
        <v>339</v>
      </c>
      <c r="W5451" t="s">
        <v>55</v>
      </c>
      <c r="X5451">
        <v>1.98</v>
      </c>
      <c r="Y5451">
        <v>38</v>
      </c>
      <c r="Z5451" t="s">
        <v>340</v>
      </c>
      <c r="AA5451" t="s">
        <v>341</v>
      </c>
      <c r="AB5451" t="s">
        <v>338</v>
      </c>
      <c r="AC5451" t="s">
        <v>339</v>
      </c>
      <c r="AD5451" t="s">
        <v>55</v>
      </c>
      <c r="AE5451" t="s">
        <v>342</v>
      </c>
      <c r="AF5451">
        <v>3</v>
      </c>
      <c r="AG5451">
        <v>3</v>
      </c>
      <c r="AH5451" t="s">
        <v>165</v>
      </c>
      <c r="AI5451" t="s">
        <v>166</v>
      </c>
      <c r="AJ5451" t="s">
        <v>3279</v>
      </c>
      <c r="AK5451" t="s">
        <v>61</v>
      </c>
      <c r="AL5451">
        <v>2</v>
      </c>
      <c r="AM5451" t="s">
        <v>167</v>
      </c>
      <c r="AN5451" t="s">
        <v>63</v>
      </c>
      <c r="AO5451" t="s">
        <v>64</v>
      </c>
      <c r="AP5451" t="s">
        <v>168</v>
      </c>
      <c r="AQ5451" t="s">
        <v>169</v>
      </c>
      <c r="AR5451" t="s">
        <v>67</v>
      </c>
      <c r="AS5451" t="s">
        <v>68</v>
      </c>
      <c r="AT5451" t="s">
        <v>69</v>
      </c>
      <c r="AU5451">
        <v>51</v>
      </c>
      <c r="AV5451">
        <v>22</v>
      </c>
      <c r="AW5451">
        <f>YEAR(ChinookMusic[[#This Row],[invoiceDate]])</f>
        <v>2009</v>
      </c>
      <c r="AX5451" t="str">
        <f>TEXT(ChinookMusic[[#This Row],[invoiceDate]],"MMMM")</f>
        <v>February</v>
      </c>
    </row>
    <row r="5452" spans="1:50" x14ac:dyDescent="0.3">
      <c r="A5452">
        <v>150</v>
      </c>
      <c r="B5452" t="s">
        <v>1280</v>
      </c>
      <c r="C5452">
        <v>255</v>
      </c>
      <c r="D5452" t="s">
        <v>2375</v>
      </c>
      <c r="E5452">
        <v>3254</v>
      </c>
      <c r="F5452" t="s">
        <v>3224</v>
      </c>
      <c r="G5452" t="s">
        <v>73</v>
      </c>
      <c r="H5452">
        <v>278312</v>
      </c>
      <c r="I5452">
        <v>0.99</v>
      </c>
      <c r="J5452">
        <v>2</v>
      </c>
      <c r="K5452" t="s">
        <v>50</v>
      </c>
      <c r="L5452">
        <v>9</v>
      </c>
      <c r="M5452" t="s">
        <v>781</v>
      </c>
      <c r="N5452">
        <v>8</v>
      </c>
      <c r="O5452" t="s">
        <v>52</v>
      </c>
      <c r="P5452">
        <v>535</v>
      </c>
      <c r="Q5452">
        <v>1</v>
      </c>
      <c r="R5452">
        <v>100</v>
      </c>
      <c r="S5452">
        <v>5</v>
      </c>
      <c r="T5452" s="3">
        <v>40249</v>
      </c>
      <c r="U5452" t="s">
        <v>802</v>
      </c>
      <c r="V5452" t="s">
        <v>464</v>
      </c>
      <c r="W5452" t="s">
        <v>465</v>
      </c>
      <c r="X5452">
        <v>3.96</v>
      </c>
      <c r="Y5452">
        <v>5</v>
      </c>
      <c r="Z5452" t="s">
        <v>803</v>
      </c>
      <c r="AA5452" t="s">
        <v>804</v>
      </c>
      <c r="AB5452" t="s">
        <v>802</v>
      </c>
      <c r="AC5452" t="s">
        <v>464</v>
      </c>
      <c r="AD5452" t="s">
        <v>465</v>
      </c>
      <c r="AE5452" t="s">
        <v>805</v>
      </c>
      <c r="AF5452">
        <v>4</v>
      </c>
      <c r="AG5452">
        <v>4</v>
      </c>
      <c r="AH5452" t="s">
        <v>85</v>
      </c>
      <c r="AI5452" t="s">
        <v>86</v>
      </c>
      <c r="AJ5452" t="s">
        <v>3280</v>
      </c>
      <c r="AK5452" t="s">
        <v>61</v>
      </c>
      <c r="AL5452">
        <v>2</v>
      </c>
      <c r="AM5452" t="s">
        <v>87</v>
      </c>
      <c r="AN5452" t="s">
        <v>63</v>
      </c>
      <c r="AO5452" t="s">
        <v>64</v>
      </c>
      <c r="AP5452" t="s">
        <v>88</v>
      </c>
      <c r="AQ5452" t="s">
        <v>89</v>
      </c>
      <c r="AR5452" t="s">
        <v>67</v>
      </c>
      <c r="AS5452" t="s">
        <v>68</v>
      </c>
      <c r="AT5452" t="s">
        <v>69</v>
      </c>
      <c r="AU5452">
        <v>77</v>
      </c>
      <c r="AV5452">
        <v>21</v>
      </c>
      <c r="AW5452">
        <f>YEAR(ChinookMusic[[#This Row],[invoiceDate]])</f>
        <v>2010</v>
      </c>
      <c r="AX5452" t="str">
        <f>TEXT(ChinookMusic[[#This Row],[invoiceDate]],"MMMM")</f>
        <v>March</v>
      </c>
    </row>
    <row r="5453" spans="1:50" x14ac:dyDescent="0.3">
      <c r="A5453">
        <v>150</v>
      </c>
      <c r="B5453" t="s">
        <v>1280</v>
      </c>
      <c r="C5453">
        <v>255</v>
      </c>
      <c r="D5453" t="s">
        <v>2375</v>
      </c>
      <c r="E5453">
        <v>3254</v>
      </c>
      <c r="F5453" t="s">
        <v>3224</v>
      </c>
      <c r="G5453" t="s">
        <v>73</v>
      </c>
      <c r="H5453">
        <v>278312</v>
      </c>
      <c r="I5453">
        <v>0.99</v>
      </c>
      <c r="J5453">
        <v>2</v>
      </c>
      <c r="K5453" t="s">
        <v>50</v>
      </c>
      <c r="L5453">
        <v>9</v>
      </c>
      <c r="M5453" t="s">
        <v>781</v>
      </c>
      <c r="N5453">
        <v>1</v>
      </c>
      <c r="O5453" t="s">
        <v>52</v>
      </c>
      <c r="P5453">
        <v>535</v>
      </c>
      <c r="Q5453">
        <v>1</v>
      </c>
      <c r="R5453">
        <v>100</v>
      </c>
      <c r="S5453">
        <v>5</v>
      </c>
      <c r="T5453" s="3">
        <v>40249</v>
      </c>
      <c r="U5453" t="s">
        <v>802</v>
      </c>
      <c r="V5453" t="s">
        <v>464</v>
      </c>
      <c r="W5453" t="s">
        <v>465</v>
      </c>
      <c r="X5453">
        <v>3.96</v>
      </c>
      <c r="Y5453">
        <v>5</v>
      </c>
      <c r="Z5453" t="s">
        <v>803</v>
      </c>
      <c r="AA5453" t="s">
        <v>804</v>
      </c>
      <c r="AB5453" t="s">
        <v>802</v>
      </c>
      <c r="AC5453" t="s">
        <v>464</v>
      </c>
      <c r="AD5453" t="s">
        <v>465</v>
      </c>
      <c r="AE5453" t="s">
        <v>805</v>
      </c>
      <c r="AF5453">
        <v>4</v>
      </c>
      <c r="AG5453">
        <v>4</v>
      </c>
      <c r="AH5453" t="s">
        <v>85</v>
      </c>
      <c r="AI5453" t="s">
        <v>86</v>
      </c>
      <c r="AJ5453" t="s">
        <v>3280</v>
      </c>
      <c r="AK5453" t="s">
        <v>61</v>
      </c>
      <c r="AL5453">
        <v>2</v>
      </c>
      <c r="AM5453" t="s">
        <v>87</v>
      </c>
      <c r="AN5453" t="s">
        <v>63</v>
      </c>
      <c r="AO5453" t="s">
        <v>64</v>
      </c>
      <c r="AP5453" t="s">
        <v>88</v>
      </c>
      <c r="AQ5453" t="s">
        <v>89</v>
      </c>
      <c r="AR5453" t="s">
        <v>67</v>
      </c>
      <c r="AS5453" t="s">
        <v>68</v>
      </c>
      <c r="AT5453" t="s">
        <v>69</v>
      </c>
      <c r="AU5453">
        <v>77</v>
      </c>
      <c r="AV5453">
        <v>21</v>
      </c>
      <c r="AW5453">
        <f>YEAR(ChinookMusic[[#This Row],[invoiceDate]])</f>
        <v>2010</v>
      </c>
      <c r="AX5453" t="str">
        <f>TEXT(ChinookMusic[[#This Row],[invoiceDate]],"MMMM")</f>
        <v>March</v>
      </c>
    </row>
    <row r="5454" spans="1:50" x14ac:dyDescent="0.3">
      <c r="A5454">
        <v>150</v>
      </c>
      <c r="B5454" t="s">
        <v>1280</v>
      </c>
      <c r="C5454">
        <v>255</v>
      </c>
      <c r="D5454" t="s">
        <v>2375</v>
      </c>
      <c r="E5454">
        <v>3260</v>
      </c>
      <c r="F5454" t="s">
        <v>2408</v>
      </c>
      <c r="G5454" t="s">
        <v>73</v>
      </c>
      <c r="H5454">
        <v>232778</v>
      </c>
      <c r="I5454">
        <v>0.99</v>
      </c>
      <c r="J5454">
        <v>2</v>
      </c>
      <c r="K5454" t="s">
        <v>50</v>
      </c>
      <c r="L5454">
        <v>9</v>
      </c>
      <c r="M5454" t="s">
        <v>781</v>
      </c>
      <c r="N5454">
        <v>1</v>
      </c>
      <c r="O5454" t="s">
        <v>52</v>
      </c>
      <c r="P5454">
        <v>538</v>
      </c>
      <c r="Q5454">
        <v>1</v>
      </c>
      <c r="R5454">
        <v>100</v>
      </c>
      <c r="S5454">
        <v>5</v>
      </c>
      <c r="T5454" s="3">
        <v>40249</v>
      </c>
      <c r="U5454" t="s">
        <v>802</v>
      </c>
      <c r="V5454" t="s">
        <v>464</v>
      </c>
      <c r="W5454" t="s">
        <v>465</v>
      </c>
      <c r="X5454">
        <v>3.96</v>
      </c>
      <c r="Y5454">
        <v>5</v>
      </c>
      <c r="Z5454" t="s">
        <v>803</v>
      </c>
      <c r="AA5454" t="s">
        <v>804</v>
      </c>
      <c r="AB5454" t="s">
        <v>802</v>
      </c>
      <c r="AC5454" t="s">
        <v>464</v>
      </c>
      <c r="AD5454" t="s">
        <v>465</v>
      </c>
      <c r="AE5454" t="s">
        <v>805</v>
      </c>
      <c r="AF5454">
        <v>4</v>
      </c>
      <c r="AG5454">
        <v>4</v>
      </c>
      <c r="AH5454" t="s">
        <v>85</v>
      </c>
      <c r="AI5454" t="s">
        <v>86</v>
      </c>
      <c r="AJ5454" t="s">
        <v>3280</v>
      </c>
      <c r="AK5454" t="s">
        <v>61</v>
      </c>
      <c r="AL5454">
        <v>2</v>
      </c>
      <c r="AM5454" t="s">
        <v>87</v>
      </c>
      <c r="AN5454" t="s">
        <v>63</v>
      </c>
      <c r="AO5454" t="s">
        <v>64</v>
      </c>
      <c r="AP5454" t="s">
        <v>88</v>
      </c>
      <c r="AQ5454" t="s">
        <v>89</v>
      </c>
      <c r="AR5454" t="s">
        <v>67</v>
      </c>
      <c r="AS5454" t="s">
        <v>68</v>
      </c>
      <c r="AT5454" t="s">
        <v>69</v>
      </c>
      <c r="AU5454">
        <v>77</v>
      </c>
      <c r="AV5454">
        <v>21</v>
      </c>
      <c r="AW5454">
        <f>YEAR(ChinookMusic[[#This Row],[invoiceDate]])</f>
        <v>2010</v>
      </c>
      <c r="AX5454" t="str">
        <f>TEXT(ChinookMusic[[#This Row],[invoiceDate]],"MMMM")</f>
        <v>March</v>
      </c>
    </row>
    <row r="5455" spans="1:50" x14ac:dyDescent="0.3">
      <c r="A5455">
        <v>150</v>
      </c>
      <c r="B5455" t="s">
        <v>1280</v>
      </c>
      <c r="C5455">
        <v>255</v>
      </c>
      <c r="D5455" t="s">
        <v>2375</v>
      </c>
      <c r="E5455">
        <v>3260</v>
      </c>
      <c r="F5455" t="s">
        <v>2408</v>
      </c>
      <c r="G5455" t="s">
        <v>73</v>
      </c>
      <c r="H5455">
        <v>232778</v>
      </c>
      <c r="I5455">
        <v>0.99</v>
      </c>
      <c r="J5455">
        <v>2</v>
      </c>
      <c r="K5455" t="s">
        <v>50</v>
      </c>
      <c r="L5455">
        <v>9</v>
      </c>
      <c r="M5455" t="s">
        <v>781</v>
      </c>
      <c r="N5455">
        <v>8</v>
      </c>
      <c r="O5455" t="s">
        <v>52</v>
      </c>
      <c r="P5455">
        <v>538</v>
      </c>
      <c r="Q5455">
        <v>1</v>
      </c>
      <c r="R5455">
        <v>100</v>
      </c>
      <c r="S5455">
        <v>5</v>
      </c>
      <c r="T5455" s="3">
        <v>40249</v>
      </c>
      <c r="U5455" t="s">
        <v>802</v>
      </c>
      <c r="V5455" t="s">
        <v>464</v>
      </c>
      <c r="W5455" t="s">
        <v>465</v>
      </c>
      <c r="X5455">
        <v>3.96</v>
      </c>
      <c r="Y5455">
        <v>5</v>
      </c>
      <c r="Z5455" t="s">
        <v>803</v>
      </c>
      <c r="AA5455" t="s">
        <v>804</v>
      </c>
      <c r="AB5455" t="s">
        <v>802</v>
      </c>
      <c r="AC5455" t="s">
        <v>464</v>
      </c>
      <c r="AD5455" t="s">
        <v>465</v>
      </c>
      <c r="AE5455" t="s">
        <v>805</v>
      </c>
      <c r="AF5455">
        <v>4</v>
      </c>
      <c r="AG5455">
        <v>4</v>
      </c>
      <c r="AH5455" t="s">
        <v>85</v>
      </c>
      <c r="AI5455" t="s">
        <v>86</v>
      </c>
      <c r="AJ5455" t="s">
        <v>3280</v>
      </c>
      <c r="AK5455" t="s">
        <v>61</v>
      </c>
      <c r="AL5455">
        <v>2</v>
      </c>
      <c r="AM5455" t="s">
        <v>87</v>
      </c>
      <c r="AN5455" t="s">
        <v>63</v>
      </c>
      <c r="AO5455" t="s">
        <v>64</v>
      </c>
      <c r="AP5455" t="s">
        <v>88</v>
      </c>
      <c r="AQ5455" t="s">
        <v>89</v>
      </c>
      <c r="AR5455" t="s">
        <v>67</v>
      </c>
      <c r="AS5455" t="s">
        <v>68</v>
      </c>
      <c r="AT5455" t="s">
        <v>69</v>
      </c>
      <c r="AU5455">
        <v>77</v>
      </c>
      <c r="AV5455">
        <v>21</v>
      </c>
      <c r="AW5455">
        <f>YEAR(ChinookMusic[[#This Row],[invoiceDate]])</f>
        <v>2010</v>
      </c>
      <c r="AX5455" t="str">
        <f>TEXT(ChinookMusic[[#This Row],[invoiceDate]],"MMMM")</f>
        <v>March</v>
      </c>
    </row>
    <row r="5456" spans="1:50" x14ac:dyDescent="0.3">
      <c r="A5456">
        <v>150</v>
      </c>
      <c r="B5456" t="s">
        <v>1280</v>
      </c>
      <c r="C5456">
        <v>255</v>
      </c>
      <c r="D5456" t="s">
        <v>2375</v>
      </c>
      <c r="E5456">
        <v>3258</v>
      </c>
      <c r="F5456" t="s">
        <v>3225</v>
      </c>
      <c r="G5456" t="s">
        <v>73</v>
      </c>
      <c r="H5456">
        <v>215084</v>
      </c>
      <c r="I5456">
        <v>0.99</v>
      </c>
      <c r="J5456">
        <v>2</v>
      </c>
      <c r="K5456" t="s">
        <v>50</v>
      </c>
      <c r="L5456">
        <v>9</v>
      </c>
      <c r="M5456" t="s">
        <v>781</v>
      </c>
      <c r="N5456">
        <v>1</v>
      </c>
      <c r="O5456" t="s">
        <v>52</v>
      </c>
      <c r="P5456">
        <v>537</v>
      </c>
      <c r="Q5456">
        <v>1</v>
      </c>
      <c r="R5456">
        <v>100</v>
      </c>
      <c r="S5456">
        <v>5</v>
      </c>
      <c r="T5456" s="3">
        <v>40249</v>
      </c>
      <c r="U5456" t="s">
        <v>802</v>
      </c>
      <c r="V5456" t="s">
        <v>464</v>
      </c>
      <c r="W5456" t="s">
        <v>465</v>
      </c>
      <c r="X5456">
        <v>3.96</v>
      </c>
      <c r="Y5456">
        <v>5</v>
      </c>
      <c r="Z5456" t="s">
        <v>803</v>
      </c>
      <c r="AA5456" t="s">
        <v>804</v>
      </c>
      <c r="AB5456" t="s">
        <v>802</v>
      </c>
      <c r="AC5456" t="s">
        <v>464</v>
      </c>
      <c r="AD5456" t="s">
        <v>465</v>
      </c>
      <c r="AE5456" t="s">
        <v>805</v>
      </c>
      <c r="AF5456">
        <v>4</v>
      </c>
      <c r="AG5456">
        <v>4</v>
      </c>
      <c r="AH5456" t="s">
        <v>85</v>
      </c>
      <c r="AI5456" t="s">
        <v>86</v>
      </c>
      <c r="AJ5456" t="s">
        <v>3280</v>
      </c>
      <c r="AK5456" t="s">
        <v>61</v>
      </c>
      <c r="AL5456">
        <v>2</v>
      </c>
      <c r="AM5456" t="s">
        <v>87</v>
      </c>
      <c r="AN5456" t="s">
        <v>63</v>
      </c>
      <c r="AO5456" t="s">
        <v>64</v>
      </c>
      <c r="AP5456" t="s">
        <v>88</v>
      </c>
      <c r="AQ5456" t="s">
        <v>89</v>
      </c>
      <c r="AR5456" t="s">
        <v>67</v>
      </c>
      <c r="AS5456" t="s">
        <v>68</v>
      </c>
      <c r="AT5456" t="s">
        <v>69</v>
      </c>
      <c r="AU5456">
        <v>77</v>
      </c>
      <c r="AV5456">
        <v>21</v>
      </c>
      <c r="AW5456">
        <f>YEAR(ChinookMusic[[#This Row],[invoiceDate]])</f>
        <v>2010</v>
      </c>
      <c r="AX5456" t="str">
        <f>TEXT(ChinookMusic[[#This Row],[invoiceDate]],"MMMM")</f>
        <v>March</v>
      </c>
    </row>
    <row r="5457" spans="1:50" x14ac:dyDescent="0.3">
      <c r="A5457">
        <v>150</v>
      </c>
      <c r="B5457" t="s">
        <v>1280</v>
      </c>
      <c r="C5457">
        <v>255</v>
      </c>
      <c r="D5457" t="s">
        <v>2375</v>
      </c>
      <c r="E5457">
        <v>3258</v>
      </c>
      <c r="F5457" t="s">
        <v>3225</v>
      </c>
      <c r="G5457" t="s">
        <v>73</v>
      </c>
      <c r="H5457">
        <v>215084</v>
      </c>
      <c r="I5457">
        <v>0.99</v>
      </c>
      <c r="J5457">
        <v>2</v>
      </c>
      <c r="K5457" t="s">
        <v>50</v>
      </c>
      <c r="L5457">
        <v>9</v>
      </c>
      <c r="M5457" t="s">
        <v>781</v>
      </c>
      <c r="N5457">
        <v>8</v>
      </c>
      <c r="O5457" t="s">
        <v>52</v>
      </c>
      <c r="P5457">
        <v>537</v>
      </c>
      <c r="Q5457">
        <v>1</v>
      </c>
      <c r="R5457">
        <v>100</v>
      </c>
      <c r="S5457">
        <v>5</v>
      </c>
      <c r="T5457" s="3">
        <v>40249</v>
      </c>
      <c r="U5457" t="s">
        <v>802</v>
      </c>
      <c r="V5457" t="s">
        <v>464</v>
      </c>
      <c r="W5457" t="s">
        <v>465</v>
      </c>
      <c r="X5457">
        <v>3.96</v>
      </c>
      <c r="Y5457">
        <v>5</v>
      </c>
      <c r="Z5457" t="s">
        <v>803</v>
      </c>
      <c r="AA5457" t="s">
        <v>804</v>
      </c>
      <c r="AB5457" t="s">
        <v>802</v>
      </c>
      <c r="AC5457" t="s">
        <v>464</v>
      </c>
      <c r="AD5457" t="s">
        <v>465</v>
      </c>
      <c r="AE5457" t="s">
        <v>805</v>
      </c>
      <c r="AF5457">
        <v>4</v>
      </c>
      <c r="AG5457">
        <v>4</v>
      </c>
      <c r="AH5457" t="s">
        <v>85</v>
      </c>
      <c r="AI5457" t="s">
        <v>86</v>
      </c>
      <c r="AJ5457" t="s">
        <v>3280</v>
      </c>
      <c r="AK5457" t="s">
        <v>61</v>
      </c>
      <c r="AL5457">
        <v>2</v>
      </c>
      <c r="AM5457" t="s">
        <v>87</v>
      </c>
      <c r="AN5457" t="s">
        <v>63</v>
      </c>
      <c r="AO5457" t="s">
        <v>64</v>
      </c>
      <c r="AP5457" t="s">
        <v>88</v>
      </c>
      <c r="AQ5457" t="s">
        <v>89</v>
      </c>
      <c r="AR5457" t="s">
        <v>67</v>
      </c>
      <c r="AS5457" t="s">
        <v>68</v>
      </c>
      <c r="AT5457" t="s">
        <v>69</v>
      </c>
      <c r="AU5457">
        <v>77</v>
      </c>
      <c r="AV5457">
        <v>21</v>
      </c>
      <c r="AW5457">
        <f>YEAR(ChinookMusic[[#This Row],[invoiceDate]])</f>
        <v>2010</v>
      </c>
      <c r="AX5457" t="str">
        <f>TEXT(ChinookMusic[[#This Row],[invoiceDate]],"MMMM")</f>
        <v>March</v>
      </c>
    </row>
    <row r="5458" spans="1:50" x14ac:dyDescent="0.3">
      <c r="A5458">
        <v>150</v>
      </c>
      <c r="B5458" t="s">
        <v>1280</v>
      </c>
      <c r="C5458">
        <v>255</v>
      </c>
      <c r="D5458" t="s">
        <v>2375</v>
      </c>
      <c r="E5458">
        <v>3256</v>
      </c>
      <c r="F5458" t="s">
        <v>3198</v>
      </c>
      <c r="G5458" t="s">
        <v>73</v>
      </c>
      <c r="H5458">
        <v>274644</v>
      </c>
      <c r="I5458">
        <v>0.99</v>
      </c>
      <c r="J5458">
        <v>2</v>
      </c>
      <c r="K5458" t="s">
        <v>50</v>
      </c>
      <c r="L5458">
        <v>9</v>
      </c>
      <c r="M5458" t="s">
        <v>781</v>
      </c>
      <c r="N5458">
        <v>1</v>
      </c>
      <c r="O5458" t="s">
        <v>52</v>
      </c>
      <c r="P5458">
        <v>536</v>
      </c>
      <c r="Q5458">
        <v>1</v>
      </c>
      <c r="R5458">
        <v>100</v>
      </c>
      <c r="S5458">
        <v>5</v>
      </c>
      <c r="T5458" s="3">
        <v>40249</v>
      </c>
      <c r="U5458" t="s">
        <v>802</v>
      </c>
      <c r="V5458" t="s">
        <v>464</v>
      </c>
      <c r="W5458" t="s">
        <v>465</v>
      </c>
      <c r="X5458">
        <v>3.96</v>
      </c>
      <c r="Y5458">
        <v>5</v>
      </c>
      <c r="Z5458" t="s">
        <v>803</v>
      </c>
      <c r="AA5458" t="s">
        <v>804</v>
      </c>
      <c r="AB5458" t="s">
        <v>802</v>
      </c>
      <c r="AC5458" t="s">
        <v>464</v>
      </c>
      <c r="AD5458" t="s">
        <v>465</v>
      </c>
      <c r="AE5458" t="s">
        <v>805</v>
      </c>
      <c r="AF5458">
        <v>4</v>
      </c>
      <c r="AG5458">
        <v>4</v>
      </c>
      <c r="AH5458" t="s">
        <v>85</v>
      </c>
      <c r="AI5458" t="s">
        <v>86</v>
      </c>
      <c r="AJ5458" t="s">
        <v>3280</v>
      </c>
      <c r="AK5458" t="s">
        <v>61</v>
      </c>
      <c r="AL5458">
        <v>2</v>
      </c>
      <c r="AM5458" t="s">
        <v>87</v>
      </c>
      <c r="AN5458" t="s">
        <v>63</v>
      </c>
      <c r="AO5458" t="s">
        <v>64</v>
      </c>
      <c r="AP5458" t="s">
        <v>88</v>
      </c>
      <c r="AQ5458" t="s">
        <v>89</v>
      </c>
      <c r="AR5458" t="s">
        <v>67</v>
      </c>
      <c r="AS5458" t="s">
        <v>68</v>
      </c>
      <c r="AT5458" t="s">
        <v>69</v>
      </c>
      <c r="AU5458">
        <v>77</v>
      </c>
      <c r="AV5458">
        <v>21</v>
      </c>
      <c r="AW5458">
        <f>YEAR(ChinookMusic[[#This Row],[invoiceDate]])</f>
        <v>2010</v>
      </c>
      <c r="AX5458" t="str">
        <f>TEXT(ChinookMusic[[#This Row],[invoiceDate]],"MMMM")</f>
        <v>March</v>
      </c>
    </row>
    <row r="5459" spans="1:50" x14ac:dyDescent="0.3">
      <c r="A5459">
        <v>150</v>
      </c>
      <c r="B5459" t="s">
        <v>1280</v>
      </c>
      <c r="C5459">
        <v>255</v>
      </c>
      <c r="D5459" t="s">
        <v>2375</v>
      </c>
      <c r="E5459">
        <v>3256</v>
      </c>
      <c r="F5459" t="s">
        <v>3198</v>
      </c>
      <c r="G5459" t="s">
        <v>73</v>
      </c>
      <c r="H5459">
        <v>274644</v>
      </c>
      <c r="I5459">
        <v>0.99</v>
      </c>
      <c r="J5459">
        <v>2</v>
      </c>
      <c r="K5459" t="s">
        <v>50</v>
      </c>
      <c r="L5459">
        <v>9</v>
      </c>
      <c r="M5459" t="s">
        <v>781</v>
      </c>
      <c r="N5459">
        <v>8</v>
      </c>
      <c r="O5459" t="s">
        <v>52</v>
      </c>
      <c r="P5459">
        <v>536</v>
      </c>
      <c r="Q5459">
        <v>1</v>
      </c>
      <c r="R5459">
        <v>100</v>
      </c>
      <c r="S5459">
        <v>5</v>
      </c>
      <c r="T5459" s="3">
        <v>40249</v>
      </c>
      <c r="U5459" t="s">
        <v>802</v>
      </c>
      <c r="V5459" t="s">
        <v>464</v>
      </c>
      <c r="W5459" t="s">
        <v>465</v>
      </c>
      <c r="X5459">
        <v>3.96</v>
      </c>
      <c r="Y5459">
        <v>5</v>
      </c>
      <c r="Z5459" t="s">
        <v>803</v>
      </c>
      <c r="AA5459" t="s">
        <v>804</v>
      </c>
      <c r="AB5459" t="s">
        <v>802</v>
      </c>
      <c r="AC5459" t="s">
        <v>464</v>
      </c>
      <c r="AD5459" t="s">
        <v>465</v>
      </c>
      <c r="AE5459" t="s">
        <v>805</v>
      </c>
      <c r="AF5459">
        <v>4</v>
      </c>
      <c r="AG5459">
        <v>4</v>
      </c>
      <c r="AH5459" t="s">
        <v>85</v>
      </c>
      <c r="AI5459" t="s">
        <v>86</v>
      </c>
      <c r="AJ5459" t="s">
        <v>3280</v>
      </c>
      <c r="AK5459" t="s">
        <v>61</v>
      </c>
      <c r="AL5459">
        <v>2</v>
      </c>
      <c r="AM5459" t="s">
        <v>87</v>
      </c>
      <c r="AN5459" t="s">
        <v>63</v>
      </c>
      <c r="AO5459" t="s">
        <v>64</v>
      </c>
      <c r="AP5459" t="s">
        <v>88</v>
      </c>
      <c r="AQ5459" t="s">
        <v>89</v>
      </c>
      <c r="AR5459" t="s">
        <v>67</v>
      </c>
      <c r="AS5459" t="s">
        <v>68</v>
      </c>
      <c r="AT5459" t="s">
        <v>69</v>
      </c>
      <c r="AU5459">
        <v>77</v>
      </c>
      <c r="AV5459">
        <v>21</v>
      </c>
      <c r="AW5459">
        <f>YEAR(ChinookMusic[[#This Row],[invoiceDate]])</f>
        <v>2010</v>
      </c>
      <c r="AX5459" t="str">
        <f>TEXT(ChinookMusic[[#This Row],[invoiceDate]],"MMMM")</f>
        <v>March</v>
      </c>
    </row>
    <row r="5460" spans="1:50" x14ac:dyDescent="0.3">
      <c r="A5460">
        <v>52</v>
      </c>
      <c r="B5460" t="s">
        <v>205</v>
      </c>
      <c r="C5460">
        <v>126</v>
      </c>
      <c r="D5460" t="s">
        <v>950</v>
      </c>
      <c r="E5460">
        <v>1563</v>
      </c>
      <c r="F5460" t="s">
        <v>1121</v>
      </c>
      <c r="G5460" t="s">
        <v>1122</v>
      </c>
      <c r="H5460">
        <v>198060</v>
      </c>
      <c r="I5460">
        <v>0.99</v>
      </c>
      <c r="J5460">
        <v>1</v>
      </c>
      <c r="K5460" t="s">
        <v>78</v>
      </c>
      <c r="L5460">
        <v>1</v>
      </c>
      <c r="M5460" t="s">
        <v>51</v>
      </c>
      <c r="N5460">
        <v>1</v>
      </c>
      <c r="O5460" t="s">
        <v>52</v>
      </c>
      <c r="P5460">
        <v>1980</v>
      </c>
      <c r="Q5460">
        <v>1</v>
      </c>
      <c r="R5460">
        <v>366</v>
      </c>
      <c r="S5460">
        <v>33</v>
      </c>
      <c r="T5460" s="3">
        <v>41427</v>
      </c>
      <c r="U5460" t="s">
        <v>323</v>
      </c>
      <c r="V5460" t="s">
        <v>324</v>
      </c>
      <c r="W5460" t="s">
        <v>64</v>
      </c>
      <c r="X5460">
        <v>3.96</v>
      </c>
      <c r="Y5460">
        <v>33</v>
      </c>
      <c r="Z5460" t="s">
        <v>325</v>
      </c>
      <c r="AA5460" t="s">
        <v>326</v>
      </c>
      <c r="AB5460" t="s">
        <v>323</v>
      </c>
      <c r="AC5460" t="s">
        <v>324</v>
      </c>
      <c r="AD5460" t="s">
        <v>64</v>
      </c>
      <c r="AE5460" t="s">
        <v>327</v>
      </c>
      <c r="AF5460">
        <v>3</v>
      </c>
      <c r="AG5460">
        <v>3</v>
      </c>
      <c r="AH5460" t="s">
        <v>165</v>
      </c>
      <c r="AI5460" t="s">
        <v>166</v>
      </c>
      <c r="AJ5460" t="s">
        <v>3280</v>
      </c>
      <c r="AK5460" t="s">
        <v>61</v>
      </c>
      <c r="AL5460">
        <v>2</v>
      </c>
      <c r="AM5460" t="s">
        <v>167</v>
      </c>
      <c r="AN5460" t="s">
        <v>63</v>
      </c>
      <c r="AO5460" t="s">
        <v>64</v>
      </c>
      <c r="AP5460" t="s">
        <v>168</v>
      </c>
      <c r="AQ5460" t="s">
        <v>169</v>
      </c>
      <c r="AR5460" t="s">
        <v>67</v>
      </c>
      <c r="AS5460" t="s">
        <v>68</v>
      </c>
      <c r="AT5460" t="s">
        <v>69</v>
      </c>
      <c r="AU5460">
        <v>51</v>
      </c>
      <c r="AV5460">
        <v>22</v>
      </c>
      <c r="AW5460">
        <f>YEAR(ChinookMusic[[#This Row],[invoiceDate]])</f>
        <v>2013</v>
      </c>
      <c r="AX5460" t="str">
        <f>TEXT(ChinookMusic[[#This Row],[invoiceDate]],"MMMM")</f>
        <v>June</v>
      </c>
    </row>
    <row r="5461" spans="1:50" x14ac:dyDescent="0.3">
      <c r="A5461">
        <v>52</v>
      </c>
      <c r="B5461" t="s">
        <v>205</v>
      </c>
      <c r="C5461">
        <v>126</v>
      </c>
      <c r="D5461" t="s">
        <v>950</v>
      </c>
      <c r="E5461">
        <v>1563</v>
      </c>
      <c r="F5461" t="s">
        <v>1121</v>
      </c>
      <c r="G5461" t="s">
        <v>1122</v>
      </c>
      <c r="H5461">
        <v>198060</v>
      </c>
      <c r="I5461">
        <v>0.99</v>
      </c>
      <c r="J5461">
        <v>1</v>
      </c>
      <c r="K5461" t="s">
        <v>78</v>
      </c>
      <c r="L5461">
        <v>1</v>
      </c>
      <c r="M5461" t="s">
        <v>51</v>
      </c>
      <c r="N5461">
        <v>5</v>
      </c>
      <c r="O5461" t="s">
        <v>70</v>
      </c>
      <c r="P5461">
        <v>1980</v>
      </c>
      <c r="Q5461">
        <v>1</v>
      </c>
      <c r="R5461">
        <v>366</v>
      </c>
      <c r="S5461">
        <v>33</v>
      </c>
      <c r="T5461" s="3">
        <v>41427</v>
      </c>
      <c r="U5461" t="s">
        <v>323</v>
      </c>
      <c r="V5461" t="s">
        <v>324</v>
      </c>
      <c r="W5461" t="s">
        <v>64</v>
      </c>
      <c r="X5461">
        <v>3.96</v>
      </c>
      <c r="Y5461">
        <v>33</v>
      </c>
      <c r="Z5461" t="s">
        <v>325</v>
      </c>
      <c r="AA5461" t="s">
        <v>326</v>
      </c>
      <c r="AB5461" t="s">
        <v>323</v>
      </c>
      <c r="AC5461" t="s">
        <v>324</v>
      </c>
      <c r="AD5461" t="s">
        <v>64</v>
      </c>
      <c r="AE5461" t="s">
        <v>327</v>
      </c>
      <c r="AF5461">
        <v>3</v>
      </c>
      <c r="AG5461">
        <v>3</v>
      </c>
      <c r="AH5461" t="s">
        <v>165</v>
      </c>
      <c r="AI5461" t="s">
        <v>166</v>
      </c>
      <c r="AJ5461" t="s">
        <v>3280</v>
      </c>
      <c r="AK5461" t="s">
        <v>61</v>
      </c>
      <c r="AL5461">
        <v>2</v>
      </c>
      <c r="AM5461" t="s">
        <v>167</v>
      </c>
      <c r="AN5461" t="s">
        <v>63</v>
      </c>
      <c r="AO5461" t="s">
        <v>64</v>
      </c>
      <c r="AP5461" t="s">
        <v>168</v>
      </c>
      <c r="AQ5461" t="s">
        <v>169</v>
      </c>
      <c r="AR5461" t="s">
        <v>67</v>
      </c>
      <c r="AS5461" t="s">
        <v>68</v>
      </c>
      <c r="AT5461" t="s">
        <v>69</v>
      </c>
      <c r="AU5461">
        <v>51</v>
      </c>
      <c r="AV5461">
        <v>22</v>
      </c>
      <c r="AW5461">
        <f>YEAR(ChinookMusic[[#This Row],[invoiceDate]])</f>
        <v>2013</v>
      </c>
      <c r="AX5461" t="str">
        <f>TEXT(ChinookMusic[[#This Row],[invoiceDate]],"MMMM")</f>
        <v>June</v>
      </c>
    </row>
    <row r="5462" spans="1:50" x14ac:dyDescent="0.3">
      <c r="A5462">
        <v>52</v>
      </c>
      <c r="B5462" t="s">
        <v>205</v>
      </c>
      <c r="C5462">
        <v>126</v>
      </c>
      <c r="D5462" t="s">
        <v>950</v>
      </c>
      <c r="E5462">
        <v>1563</v>
      </c>
      <c r="F5462" t="s">
        <v>1121</v>
      </c>
      <c r="G5462" t="s">
        <v>1122</v>
      </c>
      <c r="H5462">
        <v>198060</v>
      </c>
      <c r="I5462">
        <v>0.99</v>
      </c>
      <c r="J5462">
        <v>1</v>
      </c>
      <c r="K5462" t="s">
        <v>78</v>
      </c>
      <c r="L5462">
        <v>1</v>
      </c>
      <c r="M5462" t="s">
        <v>51</v>
      </c>
      <c r="N5462">
        <v>8</v>
      </c>
      <c r="O5462" t="s">
        <v>52</v>
      </c>
      <c r="P5462">
        <v>1980</v>
      </c>
      <c r="Q5462">
        <v>1</v>
      </c>
      <c r="R5462">
        <v>366</v>
      </c>
      <c r="S5462">
        <v>33</v>
      </c>
      <c r="T5462" s="3">
        <v>41427</v>
      </c>
      <c r="U5462" t="s">
        <v>323</v>
      </c>
      <c r="V5462" t="s">
        <v>324</v>
      </c>
      <c r="W5462" t="s">
        <v>64</v>
      </c>
      <c r="X5462">
        <v>3.96</v>
      </c>
      <c r="Y5462">
        <v>33</v>
      </c>
      <c r="Z5462" t="s">
        <v>325</v>
      </c>
      <c r="AA5462" t="s">
        <v>326</v>
      </c>
      <c r="AB5462" t="s">
        <v>323</v>
      </c>
      <c r="AC5462" t="s">
        <v>324</v>
      </c>
      <c r="AD5462" t="s">
        <v>64</v>
      </c>
      <c r="AE5462" t="s">
        <v>327</v>
      </c>
      <c r="AF5462">
        <v>3</v>
      </c>
      <c r="AG5462">
        <v>3</v>
      </c>
      <c r="AH5462" t="s">
        <v>165</v>
      </c>
      <c r="AI5462" t="s">
        <v>166</v>
      </c>
      <c r="AJ5462" t="s">
        <v>3280</v>
      </c>
      <c r="AK5462" t="s">
        <v>61</v>
      </c>
      <c r="AL5462">
        <v>2</v>
      </c>
      <c r="AM5462" t="s">
        <v>167</v>
      </c>
      <c r="AN5462" t="s">
        <v>63</v>
      </c>
      <c r="AO5462" t="s">
        <v>64</v>
      </c>
      <c r="AP5462" t="s">
        <v>168</v>
      </c>
      <c r="AQ5462" t="s">
        <v>169</v>
      </c>
      <c r="AR5462" t="s">
        <v>67</v>
      </c>
      <c r="AS5462" t="s">
        <v>68</v>
      </c>
      <c r="AT5462" t="s">
        <v>69</v>
      </c>
      <c r="AU5462">
        <v>51</v>
      </c>
      <c r="AV5462">
        <v>22</v>
      </c>
      <c r="AW5462">
        <f>YEAR(ChinookMusic[[#This Row],[invoiceDate]])</f>
        <v>2013</v>
      </c>
      <c r="AX5462" t="str">
        <f>TEXT(ChinookMusic[[#This Row],[invoiceDate]],"MMMM")</f>
        <v>June</v>
      </c>
    </row>
    <row r="5463" spans="1:50" x14ac:dyDescent="0.3">
      <c r="A5463">
        <v>52</v>
      </c>
      <c r="B5463" t="s">
        <v>205</v>
      </c>
      <c r="C5463">
        <v>126</v>
      </c>
      <c r="D5463" t="s">
        <v>950</v>
      </c>
      <c r="E5463">
        <v>1565</v>
      </c>
      <c r="F5463" t="s">
        <v>1407</v>
      </c>
      <c r="G5463" t="s">
        <v>1408</v>
      </c>
      <c r="H5463">
        <v>193619</v>
      </c>
      <c r="I5463">
        <v>0.99</v>
      </c>
      <c r="J5463">
        <v>1</v>
      </c>
      <c r="K5463" t="s">
        <v>78</v>
      </c>
      <c r="L5463">
        <v>1</v>
      </c>
      <c r="M5463" t="s">
        <v>51</v>
      </c>
      <c r="N5463">
        <v>8</v>
      </c>
      <c r="O5463" t="s">
        <v>52</v>
      </c>
      <c r="P5463">
        <v>1981</v>
      </c>
      <c r="Q5463">
        <v>1</v>
      </c>
      <c r="R5463">
        <v>366</v>
      </c>
      <c r="S5463">
        <v>33</v>
      </c>
      <c r="T5463" s="3">
        <v>41427</v>
      </c>
      <c r="U5463" t="s">
        <v>323</v>
      </c>
      <c r="V5463" t="s">
        <v>324</v>
      </c>
      <c r="W5463" t="s">
        <v>64</v>
      </c>
      <c r="X5463">
        <v>3.96</v>
      </c>
      <c r="Y5463">
        <v>33</v>
      </c>
      <c r="Z5463" t="s">
        <v>325</v>
      </c>
      <c r="AA5463" t="s">
        <v>326</v>
      </c>
      <c r="AB5463" t="s">
        <v>323</v>
      </c>
      <c r="AC5463" t="s">
        <v>324</v>
      </c>
      <c r="AD5463" t="s">
        <v>64</v>
      </c>
      <c r="AE5463" t="s">
        <v>327</v>
      </c>
      <c r="AF5463">
        <v>3</v>
      </c>
      <c r="AG5463">
        <v>3</v>
      </c>
      <c r="AH5463" t="s">
        <v>165</v>
      </c>
      <c r="AI5463" t="s">
        <v>166</v>
      </c>
      <c r="AJ5463" t="s">
        <v>3280</v>
      </c>
      <c r="AK5463" t="s">
        <v>61</v>
      </c>
      <c r="AL5463">
        <v>2</v>
      </c>
      <c r="AM5463" t="s">
        <v>167</v>
      </c>
      <c r="AN5463" t="s">
        <v>63</v>
      </c>
      <c r="AO5463" t="s">
        <v>64</v>
      </c>
      <c r="AP5463" t="s">
        <v>168</v>
      </c>
      <c r="AQ5463" t="s">
        <v>169</v>
      </c>
      <c r="AR5463" t="s">
        <v>67</v>
      </c>
      <c r="AS5463" t="s">
        <v>68</v>
      </c>
      <c r="AT5463" t="s">
        <v>69</v>
      </c>
      <c r="AU5463">
        <v>51</v>
      </c>
      <c r="AV5463">
        <v>22</v>
      </c>
      <c r="AW5463">
        <f>YEAR(ChinookMusic[[#This Row],[invoiceDate]])</f>
        <v>2013</v>
      </c>
      <c r="AX5463" t="str">
        <f>TEXT(ChinookMusic[[#This Row],[invoiceDate]],"MMMM")</f>
        <v>June</v>
      </c>
    </row>
    <row r="5464" spans="1:50" x14ac:dyDescent="0.3">
      <c r="A5464">
        <v>52</v>
      </c>
      <c r="B5464" t="s">
        <v>205</v>
      </c>
      <c r="C5464">
        <v>126</v>
      </c>
      <c r="D5464" t="s">
        <v>950</v>
      </c>
      <c r="E5464">
        <v>1567</v>
      </c>
      <c r="F5464" t="s">
        <v>207</v>
      </c>
      <c r="G5464" t="s">
        <v>208</v>
      </c>
      <c r="H5464">
        <v>254354</v>
      </c>
      <c r="I5464">
        <v>0.99</v>
      </c>
      <c r="J5464">
        <v>1</v>
      </c>
      <c r="K5464" t="s">
        <v>78</v>
      </c>
      <c r="L5464">
        <v>1</v>
      </c>
      <c r="M5464" t="s">
        <v>51</v>
      </c>
      <c r="N5464">
        <v>1</v>
      </c>
      <c r="O5464" t="s">
        <v>52</v>
      </c>
      <c r="P5464">
        <v>1982</v>
      </c>
      <c r="Q5464">
        <v>1</v>
      </c>
      <c r="R5464">
        <v>366</v>
      </c>
      <c r="S5464">
        <v>33</v>
      </c>
      <c r="T5464" s="3">
        <v>41427</v>
      </c>
      <c r="U5464" t="s">
        <v>323</v>
      </c>
      <c r="V5464" t="s">
        <v>324</v>
      </c>
      <c r="W5464" t="s">
        <v>64</v>
      </c>
      <c r="X5464">
        <v>3.96</v>
      </c>
      <c r="Y5464">
        <v>33</v>
      </c>
      <c r="Z5464" t="s">
        <v>325</v>
      </c>
      <c r="AA5464" t="s">
        <v>326</v>
      </c>
      <c r="AB5464" t="s">
        <v>323</v>
      </c>
      <c r="AC5464" t="s">
        <v>324</v>
      </c>
      <c r="AD5464" t="s">
        <v>64</v>
      </c>
      <c r="AE5464" t="s">
        <v>327</v>
      </c>
      <c r="AF5464">
        <v>3</v>
      </c>
      <c r="AG5464">
        <v>3</v>
      </c>
      <c r="AH5464" t="s">
        <v>165</v>
      </c>
      <c r="AI5464" t="s">
        <v>166</v>
      </c>
      <c r="AJ5464" t="s">
        <v>3280</v>
      </c>
      <c r="AK5464" t="s">
        <v>61</v>
      </c>
      <c r="AL5464">
        <v>2</v>
      </c>
      <c r="AM5464" t="s">
        <v>167</v>
      </c>
      <c r="AN5464" t="s">
        <v>63</v>
      </c>
      <c r="AO5464" t="s">
        <v>64</v>
      </c>
      <c r="AP5464" t="s">
        <v>168</v>
      </c>
      <c r="AQ5464" t="s">
        <v>169</v>
      </c>
      <c r="AR5464" t="s">
        <v>67</v>
      </c>
      <c r="AS5464" t="s">
        <v>68</v>
      </c>
      <c r="AT5464" t="s">
        <v>69</v>
      </c>
      <c r="AU5464">
        <v>51</v>
      </c>
      <c r="AV5464">
        <v>22</v>
      </c>
      <c r="AW5464">
        <f>YEAR(ChinookMusic[[#This Row],[invoiceDate]])</f>
        <v>2013</v>
      </c>
      <c r="AX5464" t="str">
        <f>TEXT(ChinookMusic[[#This Row],[invoiceDate]],"MMMM")</f>
        <v>June</v>
      </c>
    </row>
    <row r="5465" spans="1:50" x14ac:dyDescent="0.3">
      <c r="A5465">
        <v>52</v>
      </c>
      <c r="B5465" t="s">
        <v>205</v>
      </c>
      <c r="C5465">
        <v>126</v>
      </c>
      <c r="D5465" t="s">
        <v>950</v>
      </c>
      <c r="E5465">
        <v>1567</v>
      </c>
      <c r="F5465" t="s">
        <v>207</v>
      </c>
      <c r="G5465" t="s">
        <v>208</v>
      </c>
      <c r="H5465">
        <v>254354</v>
      </c>
      <c r="I5465">
        <v>0.99</v>
      </c>
      <c r="J5465">
        <v>1</v>
      </c>
      <c r="K5465" t="s">
        <v>78</v>
      </c>
      <c r="L5465">
        <v>1</v>
      </c>
      <c r="M5465" t="s">
        <v>51</v>
      </c>
      <c r="N5465">
        <v>8</v>
      </c>
      <c r="O5465" t="s">
        <v>52</v>
      </c>
      <c r="P5465">
        <v>1982</v>
      </c>
      <c r="Q5465">
        <v>1</v>
      </c>
      <c r="R5465">
        <v>366</v>
      </c>
      <c r="S5465">
        <v>33</v>
      </c>
      <c r="T5465" s="3">
        <v>41427</v>
      </c>
      <c r="U5465" t="s">
        <v>323</v>
      </c>
      <c r="V5465" t="s">
        <v>324</v>
      </c>
      <c r="W5465" t="s">
        <v>64</v>
      </c>
      <c r="X5465">
        <v>3.96</v>
      </c>
      <c r="Y5465">
        <v>33</v>
      </c>
      <c r="Z5465" t="s">
        <v>325</v>
      </c>
      <c r="AA5465" t="s">
        <v>326</v>
      </c>
      <c r="AB5465" t="s">
        <v>323</v>
      </c>
      <c r="AC5465" t="s">
        <v>324</v>
      </c>
      <c r="AD5465" t="s">
        <v>64</v>
      </c>
      <c r="AE5465" t="s">
        <v>327</v>
      </c>
      <c r="AF5465">
        <v>3</v>
      </c>
      <c r="AG5465">
        <v>3</v>
      </c>
      <c r="AH5465" t="s">
        <v>165</v>
      </c>
      <c r="AI5465" t="s">
        <v>166</v>
      </c>
      <c r="AJ5465" t="s">
        <v>3280</v>
      </c>
      <c r="AK5465" t="s">
        <v>61</v>
      </c>
      <c r="AL5465">
        <v>2</v>
      </c>
      <c r="AM5465" t="s">
        <v>167</v>
      </c>
      <c r="AN5465" t="s">
        <v>63</v>
      </c>
      <c r="AO5465" t="s">
        <v>64</v>
      </c>
      <c r="AP5465" t="s">
        <v>168</v>
      </c>
      <c r="AQ5465" t="s">
        <v>169</v>
      </c>
      <c r="AR5465" t="s">
        <v>67</v>
      </c>
      <c r="AS5465" t="s">
        <v>68</v>
      </c>
      <c r="AT5465" t="s">
        <v>69</v>
      </c>
      <c r="AU5465">
        <v>51</v>
      </c>
      <c r="AV5465">
        <v>22</v>
      </c>
      <c r="AW5465">
        <f>YEAR(ChinookMusic[[#This Row],[invoiceDate]])</f>
        <v>2013</v>
      </c>
      <c r="AX5465" t="str">
        <f>TEXT(ChinookMusic[[#This Row],[invoiceDate]],"MMMM")</f>
        <v>June</v>
      </c>
    </row>
    <row r="5466" spans="1:50" x14ac:dyDescent="0.3">
      <c r="A5466">
        <v>52</v>
      </c>
      <c r="B5466" t="s">
        <v>205</v>
      </c>
      <c r="C5466">
        <v>126</v>
      </c>
      <c r="D5466" t="s">
        <v>950</v>
      </c>
      <c r="E5466">
        <v>1567</v>
      </c>
      <c r="F5466" t="s">
        <v>207</v>
      </c>
      <c r="G5466" t="s">
        <v>208</v>
      </c>
      <c r="H5466">
        <v>254354</v>
      </c>
      <c r="I5466">
        <v>0.99</v>
      </c>
      <c r="J5466">
        <v>1</v>
      </c>
      <c r="K5466" t="s">
        <v>78</v>
      </c>
      <c r="L5466">
        <v>1</v>
      </c>
      <c r="M5466" t="s">
        <v>51</v>
      </c>
      <c r="N5466">
        <v>5</v>
      </c>
      <c r="O5466" t="s">
        <v>70</v>
      </c>
      <c r="P5466">
        <v>1982</v>
      </c>
      <c r="Q5466">
        <v>1</v>
      </c>
      <c r="R5466">
        <v>366</v>
      </c>
      <c r="S5466">
        <v>33</v>
      </c>
      <c r="T5466" s="3">
        <v>41427</v>
      </c>
      <c r="U5466" t="s">
        <v>323</v>
      </c>
      <c r="V5466" t="s">
        <v>324</v>
      </c>
      <c r="W5466" t="s">
        <v>64</v>
      </c>
      <c r="X5466">
        <v>3.96</v>
      </c>
      <c r="Y5466">
        <v>33</v>
      </c>
      <c r="Z5466" t="s">
        <v>325</v>
      </c>
      <c r="AA5466" t="s">
        <v>326</v>
      </c>
      <c r="AB5466" t="s">
        <v>323</v>
      </c>
      <c r="AC5466" t="s">
        <v>324</v>
      </c>
      <c r="AD5466" t="s">
        <v>64</v>
      </c>
      <c r="AE5466" t="s">
        <v>327</v>
      </c>
      <c r="AF5466">
        <v>3</v>
      </c>
      <c r="AG5466">
        <v>3</v>
      </c>
      <c r="AH5466" t="s">
        <v>165</v>
      </c>
      <c r="AI5466" t="s">
        <v>166</v>
      </c>
      <c r="AJ5466" t="s">
        <v>3280</v>
      </c>
      <c r="AK5466" t="s">
        <v>61</v>
      </c>
      <c r="AL5466">
        <v>2</v>
      </c>
      <c r="AM5466" t="s">
        <v>167</v>
      </c>
      <c r="AN5466" t="s">
        <v>63</v>
      </c>
      <c r="AO5466" t="s">
        <v>64</v>
      </c>
      <c r="AP5466" t="s">
        <v>168</v>
      </c>
      <c r="AQ5466" t="s">
        <v>169</v>
      </c>
      <c r="AR5466" t="s">
        <v>67</v>
      </c>
      <c r="AS5466" t="s">
        <v>68</v>
      </c>
      <c r="AT5466" t="s">
        <v>69</v>
      </c>
      <c r="AU5466">
        <v>51</v>
      </c>
      <c r="AV5466">
        <v>22</v>
      </c>
      <c r="AW5466">
        <f>YEAR(ChinookMusic[[#This Row],[invoiceDate]])</f>
        <v>2013</v>
      </c>
      <c r="AX5466" t="str">
        <f>TEXT(ChinookMusic[[#This Row],[invoiceDate]],"MMMM")</f>
        <v>June</v>
      </c>
    </row>
    <row r="5467" spans="1:50" x14ac:dyDescent="0.3">
      <c r="A5467">
        <v>98</v>
      </c>
      <c r="B5467" t="s">
        <v>1186</v>
      </c>
      <c r="C5467">
        <v>125</v>
      </c>
      <c r="D5467" t="s">
        <v>1187</v>
      </c>
      <c r="E5467">
        <v>1561</v>
      </c>
      <c r="F5467" t="s">
        <v>1409</v>
      </c>
      <c r="G5467" t="s">
        <v>73</v>
      </c>
      <c r="H5467">
        <v>282253</v>
      </c>
      <c r="I5467">
        <v>0.99</v>
      </c>
      <c r="J5467">
        <v>1</v>
      </c>
      <c r="K5467" t="s">
        <v>78</v>
      </c>
      <c r="L5467">
        <v>3</v>
      </c>
      <c r="M5467" t="s">
        <v>137</v>
      </c>
      <c r="N5467">
        <v>1</v>
      </c>
      <c r="O5467" t="s">
        <v>52</v>
      </c>
      <c r="P5467">
        <v>1979</v>
      </c>
      <c r="Q5467">
        <v>1</v>
      </c>
      <c r="R5467">
        <v>366</v>
      </c>
      <c r="S5467">
        <v>33</v>
      </c>
      <c r="T5467" s="3">
        <v>41427</v>
      </c>
      <c r="U5467" t="s">
        <v>323</v>
      </c>
      <c r="V5467" t="s">
        <v>324</v>
      </c>
      <c r="W5467" t="s">
        <v>64</v>
      </c>
      <c r="X5467">
        <v>3.96</v>
      </c>
      <c r="Y5467">
        <v>33</v>
      </c>
      <c r="Z5467" t="s">
        <v>325</v>
      </c>
      <c r="AA5467" t="s">
        <v>326</v>
      </c>
      <c r="AB5467" t="s">
        <v>323</v>
      </c>
      <c r="AC5467" t="s">
        <v>324</v>
      </c>
      <c r="AD5467" t="s">
        <v>64</v>
      </c>
      <c r="AE5467" t="s">
        <v>327</v>
      </c>
      <c r="AF5467">
        <v>3</v>
      </c>
      <c r="AG5467">
        <v>3</v>
      </c>
      <c r="AH5467" t="s">
        <v>165</v>
      </c>
      <c r="AI5467" t="s">
        <v>166</v>
      </c>
      <c r="AJ5467" t="s">
        <v>3280</v>
      </c>
      <c r="AK5467" t="s">
        <v>61</v>
      </c>
      <c r="AL5467">
        <v>2</v>
      </c>
      <c r="AM5467" t="s">
        <v>167</v>
      </c>
      <c r="AN5467" t="s">
        <v>63</v>
      </c>
      <c r="AO5467" t="s">
        <v>64</v>
      </c>
      <c r="AP5467" t="s">
        <v>168</v>
      </c>
      <c r="AQ5467" t="s">
        <v>169</v>
      </c>
      <c r="AR5467" t="s">
        <v>67</v>
      </c>
      <c r="AS5467" t="s">
        <v>68</v>
      </c>
      <c r="AT5467" t="s">
        <v>69</v>
      </c>
      <c r="AU5467">
        <v>51</v>
      </c>
      <c r="AV5467">
        <v>22</v>
      </c>
      <c r="AW5467">
        <f>YEAR(ChinookMusic[[#This Row],[invoiceDate]])</f>
        <v>2013</v>
      </c>
      <c r="AX5467" t="str">
        <f>TEXT(ChinookMusic[[#This Row],[invoiceDate]],"MMMM")</f>
        <v>June</v>
      </c>
    </row>
    <row r="5468" spans="1:50" x14ac:dyDescent="0.3">
      <c r="A5468">
        <v>104</v>
      </c>
      <c r="B5468" t="s">
        <v>1211</v>
      </c>
      <c r="C5468">
        <v>146</v>
      </c>
      <c r="D5468" t="s">
        <v>1212</v>
      </c>
      <c r="E5468">
        <v>1787</v>
      </c>
      <c r="F5468" t="s">
        <v>3226</v>
      </c>
      <c r="G5468" t="s">
        <v>1211</v>
      </c>
      <c r="H5468">
        <v>218540</v>
      </c>
      <c r="I5468">
        <v>0.99</v>
      </c>
      <c r="J5468">
        <v>1</v>
      </c>
      <c r="K5468" t="s">
        <v>78</v>
      </c>
      <c r="L5468">
        <v>14</v>
      </c>
      <c r="M5468" t="s">
        <v>450</v>
      </c>
      <c r="N5468">
        <v>1</v>
      </c>
      <c r="O5468" t="s">
        <v>52</v>
      </c>
      <c r="P5468">
        <v>2014</v>
      </c>
      <c r="Q5468">
        <v>1</v>
      </c>
      <c r="R5468">
        <v>371</v>
      </c>
      <c r="S5468">
        <v>8</v>
      </c>
      <c r="T5468" s="3">
        <v>41457</v>
      </c>
      <c r="U5468" t="s">
        <v>97</v>
      </c>
      <c r="V5468" t="s">
        <v>98</v>
      </c>
      <c r="W5468" t="s">
        <v>99</v>
      </c>
      <c r="X5468">
        <v>1.98</v>
      </c>
      <c r="Y5468">
        <v>8</v>
      </c>
      <c r="Z5468" t="s">
        <v>100</v>
      </c>
      <c r="AA5468" t="s">
        <v>101</v>
      </c>
      <c r="AB5468" t="s">
        <v>97</v>
      </c>
      <c r="AC5468" t="s">
        <v>98</v>
      </c>
      <c r="AD5468" t="s">
        <v>99</v>
      </c>
      <c r="AE5468" t="s">
        <v>102</v>
      </c>
      <c r="AF5468">
        <v>4</v>
      </c>
      <c r="AG5468">
        <v>4</v>
      </c>
      <c r="AH5468" t="s">
        <v>85</v>
      </c>
      <c r="AI5468" t="s">
        <v>86</v>
      </c>
      <c r="AJ5468" t="s">
        <v>3280</v>
      </c>
      <c r="AK5468" t="s">
        <v>61</v>
      </c>
      <c r="AL5468">
        <v>2</v>
      </c>
      <c r="AM5468" t="s">
        <v>87</v>
      </c>
      <c r="AN5468" t="s">
        <v>63</v>
      </c>
      <c r="AO5468" t="s">
        <v>64</v>
      </c>
      <c r="AP5468" t="s">
        <v>88</v>
      </c>
      <c r="AQ5468" t="s">
        <v>89</v>
      </c>
      <c r="AR5468" t="s">
        <v>67</v>
      </c>
      <c r="AS5468" t="s">
        <v>68</v>
      </c>
      <c r="AT5468" t="s">
        <v>69</v>
      </c>
      <c r="AU5468">
        <v>77</v>
      </c>
      <c r="AV5468">
        <v>21</v>
      </c>
      <c r="AW5468">
        <f>YEAR(ChinookMusic[[#This Row],[invoiceDate]])</f>
        <v>2013</v>
      </c>
      <c r="AX5468" t="str">
        <f>TEXT(ChinookMusic[[#This Row],[invoiceDate]],"MMMM")</f>
        <v>July</v>
      </c>
    </row>
    <row r="5469" spans="1:50" x14ac:dyDescent="0.3">
      <c r="A5469">
        <v>104</v>
      </c>
      <c r="B5469" t="s">
        <v>1211</v>
      </c>
      <c r="C5469">
        <v>146</v>
      </c>
      <c r="D5469" t="s">
        <v>1212</v>
      </c>
      <c r="E5469">
        <v>1787</v>
      </c>
      <c r="F5469" t="s">
        <v>3226</v>
      </c>
      <c r="G5469" t="s">
        <v>1211</v>
      </c>
      <c r="H5469">
        <v>218540</v>
      </c>
      <c r="I5469">
        <v>0.99</v>
      </c>
      <c r="J5469">
        <v>1</v>
      </c>
      <c r="K5469" t="s">
        <v>78</v>
      </c>
      <c r="L5469">
        <v>14</v>
      </c>
      <c r="M5469" t="s">
        <v>450</v>
      </c>
      <c r="N5469">
        <v>8</v>
      </c>
      <c r="O5469" t="s">
        <v>52</v>
      </c>
      <c r="P5469">
        <v>2014</v>
      </c>
      <c r="Q5469">
        <v>1</v>
      </c>
      <c r="R5469">
        <v>371</v>
      </c>
      <c r="S5469">
        <v>8</v>
      </c>
      <c r="T5469" s="3">
        <v>41457</v>
      </c>
      <c r="U5469" t="s">
        <v>97</v>
      </c>
      <c r="V5469" t="s">
        <v>98</v>
      </c>
      <c r="W5469" t="s">
        <v>99</v>
      </c>
      <c r="X5469">
        <v>1.98</v>
      </c>
      <c r="Y5469">
        <v>8</v>
      </c>
      <c r="Z5469" t="s">
        <v>100</v>
      </c>
      <c r="AA5469" t="s">
        <v>101</v>
      </c>
      <c r="AB5469" t="s">
        <v>97</v>
      </c>
      <c r="AC5469" t="s">
        <v>98</v>
      </c>
      <c r="AD5469" t="s">
        <v>99</v>
      </c>
      <c r="AE5469" t="s">
        <v>102</v>
      </c>
      <c r="AF5469">
        <v>4</v>
      </c>
      <c r="AG5469">
        <v>4</v>
      </c>
      <c r="AH5469" t="s">
        <v>85</v>
      </c>
      <c r="AI5469" t="s">
        <v>86</v>
      </c>
      <c r="AJ5469" t="s">
        <v>3280</v>
      </c>
      <c r="AK5469" t="s">
        <v>61</v>
      </c>
      <c r="AL5469">
        <v>2</v>
      </c>
      <c r="AM5469" t="s">
        <v>87</v>
      </c>
      <c r="AN5469" t="s">
        <v>63</v>
      </c>
      <c r="AO5469" t="s">
        <v>64</v>
      </c>
      <c r="AP5469" t="s">
        <v>88</v>
      </c>
      <c r="AQ5469" t="s">
        <v>89</v>
      </c>
      <c r="AR5469" t="s">
        <v>67</v>
      </c>
      <c r="AS5469" t="s">
        <v>68</v>
      </c>
      <c r="AT5469" t="s">
        <v>69</v>
      </c>
      <c r="AU5469">
        <v>77</v>
      </c>
      <c r="AV5469">
        <v>21</v>
      </c>
      <c r="AW5469">
        <f>YEAR(ChinookMusic[[#This Row],[invoiceDate]])</f>
        <v>2013</v>
      </c>
      <c r="AX5469" t="str">
        <f>TEXT(ChinookMusic[[#This Row],[invoiceDate]],"MMMM")</f>
        <v>July</v>
      </c>
    </row>
    <row r="5470" spans="1:50" x14ac:dyDescent="0.3">
      <c r="A5470">
        <v>104</v>
      </c>
      <c r="B5470" t="s">
        <v>1211</v>
      </c>
      <c r="C5470">
        <v>146</v>
      </c>
      <c r="D5470" t="s">
        <v>1212</v>
      </c>
      <c r="E5470">
        <v>1786</v>
      </c>
      <c r="F5470" t="s">
        <v>2150</v>
      </c>
      <c r="G5470" t="s">
        <v>2151</v>
      </c>
      <c r="H5470">
        <v>194821</v>
      </c>
      <c r="I5470">
        <v>0.99</v>
      </c>
      <c r="J5470">
        <v>1</v>
      </c>
      <c r="K5470" t="s">
        <v>78</v>
      </c>
      <c r="L5470">
        <v>14</v>
      </c>
      <c r="M5470" t="s">
        <v>450</v>
      </c>
      <c r="N5470">
        <v>8</v>
      </c>
      <c r="O5470" t="s">
        <v>52</v>
      </c>
      <c r="P5470">
        <v>2013</v>
      </c>
      <c r="Q5470">
        <v>1</v>
      </c>
      <c r="R5470">
        <v>371</v>
      </c>
      <c r="S5470">
        <v>8</v>
      </c>
      <c r="T5470" s="3">
        <v>41457</v>
      </c>
      <c r="U5470" t="s">
        <v>97</v>
      </c>
      <c r="V5470" t="s">
        <v>98</v>
      </c>
      <c r="W5470" t="s">
        <v>99</v>
      </c>
      <c r="X5470">
        <v>1.98</v>
      </c>
      <c r="Y5470">
        <v>8</v>
      </c>
      <c r="Z5470" t="s">
        <v>100</v>
      </c>
      <c r="AA5470" t="s">
        <v>101</v>
      </c>
      <c r="AB5470" t="s">
        <v>97</v>
      </c>
      <c r="AC5470" t="s">
        <v>98</v>
      </c>
      <c r="AD5470" t="s">
        <v>99</v>
      </c>
      <c r="AE5470" t="s">
        <v>102</v>
      </c>
      <c r="AF5470">
        <v>4</v>
      </c>
      <c r="AG5470">
        <v>4</v>
      </c>
      <c r="AH5470" t="s">
        <v>85</v>
      </c>
      <c r="AI5470" t="s">
        <v>86</v>
      </c>
      <c r="AJ5470" t="s">
        <v>3280</v>
      </c>
      <c r="AK5470" t="s">
        <v>61</v>
      </c>
      <c r="AL5470">
        <v>2</v>
      </c>
      <c r="AM5470" t="s">
        <v>87</v>
      </c>
      <c r="AN5470" t="s">
        <v>63</v>
      </c>
      <c r="AO5470" t="s">
        <v>64</v>
      </c>
      <c r="AP5470" t="s">
        <v>88</v>
      </c>
      <c r="AQ5470" t="s">
        <v>89</v>
      </c>
      <c r="AR5470" t="s">
        <v>67</v>
      </c>
      <c r="AS5470" t="s">
        <v>68</v>
      </c>
      <c r="AT5470" t="s">
        <v>69</v>
      </c>
      <c r="AU5470">
        <v>77</v>
      </c>
      <c r="AV5470">
        <v>21</v>
      </c>
      <c r="AW5470">
        <f>YEAR(ChinookMusic[[#This Row],[invoiceDate]])</f>
        <v>2013</v>
      </c>
      <c r="AX5470" t="str">
        <f>TEXT(ChinookMusic[[#This Row],[invoiceDate]],"MMMM")</f>
        <v>July</v>
      </c>
    </row>
    <row r="5471" spans="1:50" x14ac:dyDescent="0.3">
      <c r="A5471">
        <v>104</v>
      </c>
      <c r="B5471" t="s">
        <v>1211</v>
      </c>
      <c r="C5471">
        <v>146</v>
      </c>
      <c r="D5471" t="s">
        <v>1212</v>
      </c>
      <c r="E5471">
        <v>1786</v>
      </c>
      <c r="F5471" t="s">
        <v>2150</v>
      </c>
      <c r="G5471" t="s">
        <v>2151</v>
      </c>
      <c r="H5471">
        <v>194821</v>
      </c>
      <c r="I5471">
        <v>0.99</v>
      </c>
      <c r="J5471">
        <v>1</v>
      </c>
      <c r="K5471" t="s">
        <v>78</v>
      </c>
      <c r="L5471">
        <v>14</v>
      </c>
      <c r="M5471" t="s">
        <v>450</v>
      </c>
      <c r="N5471">
        <v>1</v>
      </c>
      <c r="O5471" t="s">
        <v>52</v>
      </c>
      <c r="P5471">
        <v>2013</v>
      </c>
      <c r="Q5471">
        <v>1</v>
      </c>
      <c r="R5471">
        <v>371</v>
      </c>
      <c r="S5471">
        <v>8</v>
      </c>
      <c r="T5471" s="3">
        <v>41457</v>
      </c>
      <c r="U5471" t="s">
        <v>97</v>
      </c>
      <c r="V5471" t="s">
        <v>98</v>
      </c>
      <c r="W5471" t="s">
        <v>99</v>
      </c>
      <c r="X5471">
        <v>1.98</v>
      </c>
      <c r="Y5471">
        <v>8</v>
      </c>
      <c r="Z5471" t="s">
        <v>100</v>
      </c>
      <c r="AA5471" t="s">
        <v>101</v>
      </c>
      <c r="AB5471" t="s">
        <v>97</v>
      </c>
      <c r="AC5471" t="s">
        <v>98</v>
      </c>
      <c r="AD5471" t="s">
        <v>99</v>
      </c>
      <c r="AE5471" t="s">
        <v>102</v>
      </c>
      <c r="AF5471">
        <v>4</v>
      </c>
      <c r="AG5471">
        <v>4</v>
      </c>
      <c r="AH5471" t="s">
        <v>85</v>
      </c>
      <c r="AI5471" t="s">
        <v>86</v>
      </c>
      <c r="AJ5471" t="s">
        <v>3280</v>
      </c>
      <c r="AK5471" t="s">
        <v>61</v>
      </c>
      <c r="AL5471">
        <v>2</v>
      </c>
      <c r="AM5471" t="s">
        <v>87</v>
      </c>
      <c r="AN5471" t="s">
        <v>63</v>
      </c>
      <c r="AO5471" t="s">
        <v>64</v>
      </c>
      <c r="AP5471" t="s">
        <v>88</v>
      </c>
      <c r="AQ5471" t="s">
        <v>89</v>
      </c>
      <c r="AR5471" t="s">
        <v>67</v>
      </c>
      <c r="AS5471" t="s">
        <v>68</v>
      </c>
      <c r="AT5471" t="s">
        <v>69</v>
      </c>
      <c r="AU5471">
        <v>77</v>
      </c>
      <c r="AV5471">
        <v>21</v>
      </c>
      <c r="AW5471">
        <f>YEAR(ChinookMusic[[#This Row],[invoiceDate]])</f>
        <v>2013</v>
      </c>
      <c r="AX5471" t="str">
        <f>TEXT(ChinookMusic[[#This Row],[invoiceDate]],"MMMM")</f>
        <v>July</v>
      </c>
    </row>
    <row r="5472" spans="1:50" x14ac:dyDescent="0.3">
      <c r="A5472">
        <v>22</v>
      </c>
      <c r="B5472" t="s">
        <v>201</v>
      </c>
      <c r="C5472">
        <v>132</v>
      </c>
      <c r="D5472" t="s">
        <v>488</v>
      </c>
      <c r="E5472">
        <v>1623</v>
      </c>
      <c r="F5472" t="s">
        <v>3227</v>
      </c>
      <c r="G5472" t="s">
        <v>210</v>
      </c>
      <c r="H5472">
        <v>132702</v>
      </c>
      <c r="I5472">
        <v>0.99</v>
      </c>
      <c r="J5472">
        <v>1</v>
      </c>
      <c r="K5472" t="s">
        <v>78</v>
      </c>
      <c r="L5472">
        <v>1</v>
      </c>
      <c r="M5472" t="s">
        <v>51</v>
      </c>
      <c r="N5472">
        <v>1</v>
      </c>
      <c r="O5472" t="s">
        <v>52</v>
      </c>
      <c r="P5472">
        <v>265</v>
      </c>
      <c r="Q5472">
        <v>1</v>
      </c>
      <c r="R5472">
        <v>49</v>
      </c>
      <c r="S5472">
        <v>30</v>
      </c>
      <c r="T5472" s="3">
        <v>40031</v>
      </c>
      <c r="U5472" t="s">
        <v>680</v>
      </c>
      <c r="V5472" t="s">
        <v>681</v>
      </c>
      <c r="W5472" t="s">
        <v>64</v>
      </c>
      <c r="X5472">
        <v>1.98</v>
      </c>
      <c r="Y5472">
        <v>30</v>
      </c>
      <c r="Z5472" t="s">
        <v>682</v>
      </c>
      <c r="AA5472" t="s">
        <v>683</v>
      </c>
      <c r="AB5472" t="s">
        <v>680</v>
      </c>
      <c r="AC5472" t="s">
        <v>681</v>
      </c>
      <c r="AD5472" t="s">
        <v>64</v>
      </c>
      <c r="AE5472" t="s">
        <v>684</v>
      </c>
      <c r="AF5472">
        <v>3</v>
      </c>
      <c r="AG5472">
        <v>3</v>
      </c>
      <c r="AH5472" t="s">
        <v>165</v>
      </c>
      <c r="AI5472" t="s">
        <v>166</v>
      </c>
      <c r="AJ5472" t="s">
        <v>3280</v>
      </c>
      <c r="AK5472" t="s">
        <v>61</v>
      </c>
      <c r="AL5472">
        <v>2</v>
      </c>
      <c r="AM5472" t="s">
        <v>167</v>
      </c>
      <c r="AN5472" t="s">
        <v>63</v>
      </c>
      <c r="AO5472" t="s">
        <v>64</v>
      </c>
      <c r="AP5472" t="s">
        <v>168</v>
      </c>
      <c r="AQ5472" t="s">
        <v>169</v>
      </c>
      <c r="AR5472" t="s">
        <v>67</v>
      </c>
      <c r="AS5472" t="s">
        <v>68</v>
      </c>
      <c r="AT5472" t="s">
        <v>69</v>
      </c>
      <c r="AU5472">
        <v>51</v>
      </c>
      <c r="AV5472">
        <v>22</v>
      </c>
      <c r="AW5472">
        <f>YEAR(ChinookMusic[[#This Row],[invoiceDate]])</f>
        <v>2009</v>
      </c>
      <c r="AX5472" t="str">
        <f>TEXT(ChinookMusic[[#This Row],[invoiceDate]],"MMMM")</f>
        <v>August</v>
      </c>
    </row>
    <row r="5473" spans="1:50" x14ac:dyDescent="0.3">
      <c r="A5473">
        <v>22</v>
      </c>
      <c r="B5473" t="s">
        <v>201</v>
      </c>
      <c r="C5473">
        <v>132</v>
      </c>
      <c r="D5473" t="s">
        <v>488</v>
      </c>
      <c r="E5473">
        <v>1623</v>
      </c>
      <c r="F5473" t="s">
        <v>3227</v>
      </c>
      <c r="G5473" t="s">
        <v>210</v>
      </c>
      <c r="H5473">
        <v>132702</v>
      </c>
      <c r="I5473">
        <v>0.99</v>
      </c>
      <c r="J5473">
        <v>1</v>
      </c>
      <c r="K5473" t="s">
        <v>78</v>
      </c>
      <c r="L5473">
        <v>1</v>
      </c>
      <c r="M5473" t="s">
        <v>51</v>
      </c>
      <c r="N5473">
        <v>8</v>
      </c>
      <c r="O5473" t="s">
        <v>52</v>
      </c>
      <c r="P5473">
        <v>265</v>
      </c>
      <c r="Q5473">
        <v>1</v>
      </c>
      <c r="R5473">
        <v>49</v>
      </c>
      <c r="S5473">
        <v>30</v>
      </c>
      <c r="T5473" s="3">
        <v>40031</v>
      </c>
      <c r="U5473" t="s">
        <v>680</v>
      </c>
      <c r="V5473" t="s">
        <v>681</v>
      </c>
      <c r="W5473" t="s">
        <v>64</v>
      </c>
      <c r="X5473">
        <v>1.98</v>
      </c>
      <c r="Y5473">
        <v>30</v>
      </c>
      <c r="Z5473" t="s">
        <v>682</v>
      </c>
      <c r="AA5473" t="s">
        <v>683</v>
      </c>
      <c r="AB5473" t="s">
        <v>680</v>
      </c>
      <c r="AC5473" t="s">
        <v>681</v>
      </c>
      <c r="AD5473" t="s">
        <v>64</v>
      </c>
      <c r="AE5473" t="s">
        <v>684</v>
      </c>
      <c r="AF5473">
        <v>3</v>
      </c>
      <c r="AG5473">
        <v>3</v>
      </c>
      <c r="AH5473" t="s">
        <v>165</v>
      </c>
      <c r="AI5473" t="s">
        <v>166</v>
      </c>
      <c r="AJ5473" t="s">
        <v>3280</v>
      </c>
      <c r="AK5473" t="s">
        <v>61</v>
      </c>
      <c r="AL5473">
        <v>2</v>
      </c>
      <c r="AM5473" t="s">
        <v>167</v>
      </c>
      <c r="AN5473" t="s">
        <v>63</v>
      </c>
      <c r="AO5473" t="s">
        <v>64</v>
      </c>
      <c r="AP5473" t="s">
        <v>168</v>
      </c>
      <c r="AQ5473" t="s">
        <v>169</v>
      </c>
      <c r="AR5473" t="s">
        <v>67</v>
      </c>
      <c r="AS5473" t="s">
        <v>68</v>
      </c>
      <c r="AT5473" t="s">
        <v>69</v>
      </c>
      <c r="AU5473">
        <v>51</v>
      </c>
      <c r="AV5473">
        <v>22</v>
      </c>
      <c r="AW5473">
        <f>YEAR(ChinookMusic[[#This Row],[invoiceDate]])</f>
        <v>2009</v>
      </c>
      <c r="AX5473" t="str">
        <f>TEXT(ChinookMusic[[#This Row],[invoiceDate]],"MMMM")</f>
        <v>August</v>
      </c>
    </row>
    <row r="5474" spans="1:50" x14ac:dyDescent="0.3">
      <c r="A5474">
        <v>22</v>
      </c>
      <c r="B5474" t="s">
        <v>201</v>
      </c>
      <c r="C5474">
        <v>132</v>
      </c>
      <c r="D5474" t="s">
        <v>488</v>
      </c>
      <c r="E5474">
        <v>1624</v>
      </c>
      <c r="F5474" t="s">
        <v>1109</v>
      </c>
      <c r="G5474" t="s">
        <v>490</v>
      </c>
      <c r="H5474">
        <v>150230</v>
      </c>
      <c r="I5474">
        <v>0.99</v>
      </c>
      <c r="J5474">
        <v>1</v>
      </c>
      <c r="K5474" t="s">
        <v>78</v>
      </c>
      <c r="L5474">
        <v>1</v>
      </c>
      <c r="M5474" t="s">
        <v>51</v>
      </c>
      <c r="N5474">
        <v>8</v>
      </c>
      <c r="O5474" t="s">
        <v>52</v>
      </c>
      <c r="P5474">
        <v>266</v>
      </c>
      <c r="Q5474">
        <v>1</v>
      </c>
      <c r="R5474">
        <v>49</v>
      </c>
      <c r="S5474">
        <v>30</v>
      </c>
      <c r="T5474" s="3">
        <v>40031</v>
      </c>
      <c r="U5474" t="s">
        <v>680</v>
      </c>
      <c r="V5474" t="s">
        <v>681</v>
      </c>
      <c r="W5474" t="s">
        <v>64</v>
      </c>
      <c r="X5474">
        <v>1.98</v>
      </c>
      <c r="Y5474">
        <v>30</v>
      </c>
      <c r="Z5474" t="s">
        <v>682</v>
      </c>
      <c r="AA5474" t="s">
        <v>683</v>
      </c>
      <c r="AB5474" t="s">
        <v>680</v>
      </c>
      <c r="AC5474" t="s">
        <v>681</v>
      </c>
      <c r="AD5474" t="s">
        <v>64</v>
      </c>
      <c r="AE5474" t="s">
        <v>684</v>
      </c>
      <c r="AF5474">
        <v>3</v>
      </c>
      <c r="AG5474">
        <v>3</v>
      </c>
      <c r="AH5474" t="s">
        <v>165</v>
      </c>
      <c r="AI5474" t="s">
        <v>166</v>
      </c>
      <c r="AJ5474" t="s">
        <v>3280</v>
      </c>
      <c r="AK5474" t="s">
        <v>61</v>
      </c>
      <c r="AL5474">
        <v>2</v>
      </c>
      <c r="AM5474" t="s">
        <v>167</v>
      </c>
      <c r="AN5474" t="s">
        <v>63</v>
      </c>
      <c r="AO5474" t="s">
        <v>64</v>
      </c>
      <c r="AP5474" t="s">
        <v>168</v>
      </c>
      <c r="AQ5474" t="s">
        <v>169</v>
      </c>
      <c r="AR5474" t="s">
        <v>67</v>
      </c>
      <c r="AS5474" t="s">
        <v>68</v>
      </c>
      <c r="AT5474" t="s">
        <v>69</v>
      </c>
      <c r="AU5474">
        <v>51</v>
      </c>
      <c r="AV5474">
        <v>22</v>
      </c>
      <c r="AW5474">
        <f>YEAR(ChinookMusic[[#This Row],[invoiceDate]])</f>
        <v>2009</v>
      </c>
      <c r="AX5474" t="str">
        <f>TEXT(ChinookMusic[[#This Row],[invoiceDate]],"MMMM")</f>
        <v>August</v>
      </c>
    </row>
    <row r="5475" spans="1:50" x14ac:dyDescent="0.3">
      <c r="A5475">
        <v>22</v>
      </c>
      <c r="B5475" t="s">
        <v>201</v>
      </c>
      <c r="C5475">
        <v>132</v>
      </c>
      <c r="D5475" t="s">
        <v>488</v>
      </c>
      <c r="E5475">
        <v>1624</v>
      </c>
      <c r="F5475" t="s">
        <v>1109</v>
      </c>
      <c r="G5475" t="s">
        <v>490</v>
      </c>
      <c r="H5475">
        <v>150230</v>
      </c>
      <c r="I5475">
        <v>0.99</v>
      </c>
      <c r="J5475">
        <v>1</v>
      </c>
      <c r="K5475" t="s">
        <v>78</v>
      </c>
      <c r="L5475">
        <v>1</v>
      </c>
      <c r="M5475" t="s">
        <v>51</v>
      </c>
      <c r="N5475">
        <v>1</v>
      </c>
      <c r="O5475" t="s">
        <v>52</v>
      </c>
      <c r="P5475">
        <v>266</v>
      </c>
      <c r="Q5475">
        <v>1</v>
      </c>
      <c r="R5475">
        <v>49</v>
      </c>
      <c r="S5475">
        <v>30</v>
      </c>
      <c r="T5475" s="3">
        <v>40031</v>
      </c>
      <c r="U5475" t="s">
        <v>680</v>
      </c>
      <c r="V5475" t="s">
        <v>681</v>
      </c>
      <c r="W5475" t="s">
        <v>64</v>
      </c>
      <c r="X5475">
        <v>1.98</v>
      </c>
      <c r="Y5475">
        <v>30</v>
      </c>
      <c r="Z5475" t="s">
        <v>682</v>
      </c>
      <c r="AA5475" t="s">
        <v>683</v>
      </c>
      <c r="AB5475" t="s">
        <v>680</v>
      </c>
      <c r="AC5475" t="s">
        <v>681</v>
      </c>
      <c r="AD5475" t="s">
        <v>64</v>
      </c>
      <c r="AE5475" t="s">
        <v>684</v>
      </c>
      <c r="AF5475">
        <v>3</v>
      </c>
      <c r="AG5475">
        <v>3</v>
      </c>
      <c r="AH5475" t="s">
        <v>165</v>
      </c>
      <c r="AI5475" t="s">
        <v>166</v>
      </c>
      <c r="AJ5475" t="s">
        <v>3280</v>
      </c>
      <c r="AK5475" t="s">
        <v>61</v>
      </c>
      <c r="AL5475">
        <v>2</v>
      </c>
      <c r="AM5475" t="s">
        <v>167</v>
      </c>
      <c r="AN5475" t="s">
        <v>63</v>
      </c>
      <c r="AO5475" t="s">
        <v>64</v>
      </c>
      <c r="AP5475" t="s">
        <v>168</v>
      </c>
      <c r="AQ5475" t="s">
        <v>169</v>
      </c>
      <c r="AR5475" t="s">
        <v>67</v>
      </c>
      <c r="AS5475" t="s">
        <v>68</v>
      </c>
      <c r="AT5475" t="s">
        <v>69</v>
      </c>
      <c r="AU5475">
        <v>51</v>
      </c>
      <c r="AV5475">
        <v>22</v>
      </c>
      <c r="AW5475">
        <f>YEAR(ChinookMusic[[#This Row],[invoiceDate]])</f>
        <v>2009</v>
      </c>
      <c r="AX5475" t="str">
        <f>TEXT(ChinookMusic[[#This Row],[invoiceDate]],"MMMM")</f>
        <v>August</v>
      </c>
    </row>
    <row r="5476" spans="1:50" x14ac:dyDescent="0.3">
      <c r="A5476">
        <v>135</v>
      </c>
      <c r="B5476" t="s">
        <v>1607</v>
      </c>
      <c r="C5476">
        <v>207</v>
      </c>
      <c r="D5476" t="s">
        <v>1608</v>
      </c>
      <c r="E5476">
        <v>2556</v>
      </c>
      <c r="F5476" t="s">
        <v>3228</v>
      </c>
      <c r="G5476" t="s">
        <v>1675</v>
      </c>
      <c r="H5476">
        <v>228127</v>
      </c>
      <c r="I5476">
        <v>0.99</v>
      </c>
      <c r="J5476">
        <v>1</v>
      </c>
      <c r="K5476" t="s">
        <v>78</v>
      </c>
      <c r="L5476">
        <v>3</v>
      </c>
      <c r="M5476" t="s">
        <v>137</v>
      </c>
      <c r="N5476">
        <v>1</v>
      </c>
      <c r="O5476" t="s">
        <v>52</v>
      </c>
      <c r="P5476">
        <v>420</v>
      </c>
      <c r="Q5476">
        <v>1</v>
      </c>
      <c r="R5476">
        <v>78</v>
      </c>
      <c r="S5476">
        <v>7</v>
      </c>
      <c r="T5476" s="3">
        <v>40155</v>
      </c>
      <c r="U5476" t="s">
        <v>905</v>
      </c>
      <c r="V5476" t="s">
        <v>906</v>
      </c>
      <c r="W5476" t="s">
        <v>907</v>
      </c>
      <c r="X5476">
        <v>1.98</v>
      </c>
      <c r="Y5476">
        <v>7</v>
      </c>
      <c r="Z5476" t="s">
        <v>908</v>
      </c>
      <c r="AA5476" t="s">
        <v>909</v>
      </c>
      <c r="AB5476" t="s">
        <v>905</v>
      </c>
      <c r="AC5476" t="s">
        <v>906</v>
      </c>
      <c r="AD5476" t="s">
        <v>907</v>
      </c>
      <c r="AE5476" t="s">
        <v>910</v>
      </c>
      <c r="AF5476">
        <v>5</v>
      </c>
      <c r="AG5476">
        <v>5</v>
      </c>
      <c r="AH5476" t="s">
        <v>59</v>
      </c>
      <c r="AI5476" t="s">
        <v>60</v>
      </c>
      <c r="AJ5476" t="s">
        <v>3280</v>
      </c>
      <c r="AK5476" t="s">
        <v>61</v>
      </c>
      <c r="AL5476">
        <v>2</v>
      </c>
      <c r="AM5476" t="s">
        <v>62</v>
      </c>
      <c r="AN5476" t="s">
        <v>63</v>
      </c>
      <c r="AO5476" t="s">
        <v>64</v>
      </c>
      <c r="AP5476" t="s">
        <v>65</v>
      </c>
      <c r="AQ5476" t="s">
        <v>66</v>
      </c>
      <c r="AR5476" t="s">
        <v>67</v>
      </c>
      <c r="AS5476" t="s">
        <v>68</v>
      </c>
      <c r="AT5476" t="s">
        <v>69</v>
      </c>
      <c r="AU5476">
        <v>59</v>
      </c>
      <c r="AV5476">
        <v>20</v>
      </c>
      <c r="AW5476">
        <f>YEAR(ChinookMusic[[#This Row],[invoiceDate]])</f>
        <v>2009</v>
      </c>
      <c r="AX5476" t="str">
        <f>TEXT(ChinookMusic[[#This Row],[invoiceDate]],"MMMM")</f>
        <v>December</v>
      </c>
    </row>
    <row r="5477" spans="1:50" x14ac:dyDescent="0.3">
      <c r="A5477">
        <v>135</v>
      </c>
      <c r="B5477" t="s">
        <v>1607</v>
      </c>
      <c r="C5477">
        <v>207</v>
      </c>
      <c r="D5477" t="s">
        <v>1608</v>
      </c>
      <c r="E5477">
        <v>2556</v>
      </c>
      <c r="F5477" t="s">
        <v>3228</v>
      </c>
      <c r="G5477" t="s">
        <v>1675</v>
      </c>
      <c r="H5477">
        <v>228127</v>
      </c>
      <c r="I5477">
        <v>0.99</v>
      </c>
      <c r="J5477">
        <v>1</v>
      </c>
      <c r="K5477" t="s">
        <v>78</v>
      </c>
      <c r="L5477">
        <v>3</v>
      </c>
      <c r="M5477" t="s">
        <v>137</v>
      </c>
      <c r="N5477">
        <v>8</v>
      </c>
      <c r="O5477" t="s">
        <v>52</v>
      </c>
      <c r="P5477">
        <v>420</v>
      </c>
      <c r="Q5477">
        <v>1</v>
      </c>
      <c r="R5477">
        <v>78</v>
      </c>
      <c r="S5477">
        <v>7</v>
      </c>
      <c r="T5477" s="3">
        <v>40155</v>
      </c>
      <c r="U5477" t="s">
        <v>905</v>
      </c>
      <c r="V5477" t="s">
        <v>906</v>
      </c>
      <c r="W5477" t="s">
        <v>907</v>
      </c>
      <c r="X5477">
        <v>1.98</v>
      </c>
      <c r="Y5477">
        <v>7</v>
      </c>
      <c r="Z5477" t="s">
        <v>908</v>
      </c>
      <c r="AA5477" t="s">
        <v>909</v>
      </c>
      <c r="AB5477" t="s">
        <v>905</v>
      </c>
      <c r="AC5477" t="s">
        <v>906</v>
      </c>
      <c r="AD5477" t="s">
        <v>907</v>
      </c>
      <c r="AE5477" t="s">
        <v>910</v>
      </c>
      <c r="AF5477">
        <v>5</v>
      </c>
      <c r="AG5477">
        <v>5</v>
      </c>
      <c r="AH5477" t="s">
        <v>59</v>
      </c>
      <c r="AI5477" t="s">
        <v>60</v>
      </c>
      <c r="AJ5477" t="s">
        <v>3280</v>
      </c>
      <c r="AK5477" t="s">
        <v>61</v>
      </c>
      <c r="AL5477">
        <v>2</v>
      </c>
      <c r="AM5477" t="s">
        <v>62</v>
      </c>
      <c r="AN5477" t="s">
        <v>63</v>
      </c>
      <c r="AO5477" t="s">
        <v>64</v>
      </c>
      <c r="AP5477" t="s">
        <v>65</v>
      </c>
      <c r="AQ5477" t="s">
        <v>66</v>
      </c>
      <c r="AR5477" t="s">
        <v>67</v>
      </c>
      <c r="AS5477" t="s">
        <v>68</v>
      </c>
      <c r="AT5477" t="s">
        <v>69</v>
      </c>
      <c r="AU5477">
        <v>59</v>
      </c>
      <c r="AV5477">
        <v>20</v>
      </c>
      <c r="AW5477">
        <f>YEAR(ChinookMusic[[#This Row],[invoiceDate]])</f>
        <v>2009</v>
      </c>
      <c r="AX5477" t="str">
        <f>TEXT(ChinookMusic[[#This Row],[invoiceDate]],"MMMM")</f>
        <v>December</v>
      </c>
    </row>
    <row r="5478" spans="1:50" x14ac:dyDescent="0.3">
      <c r="A5478">
        <v>135</v>
      </c>
      <c r="B5478" t="s">
        <v>1607</v>
      </c>
      <c r="C5478">
        <v>207</v>
      </c>
      <c r="D5478" t="s">
        <v>1608</v>
      </c>
      <c r="E5478">
        <v>2554</v>
      </c>
      <c r="F5478" t="s">
        <v>1615</v>
      </c>
      <c r="G5478" t="s">
        <v>1610</v>
      </c>
      <c r="H5478">
        <v>63764</v>
      </c>
      <c r="I5478">
        <v>0.99</v>
      </c>
      <c r="J5478">
        <v>1</v>
      </c>
      <c r="K5478" t="s">
        <v>78</v>
      </c>
      <c r="L5478">
        <v>3</v>
      </c>
      <c r="M5478" t="s">
        <v>137</v>
      </c>
      <c r="N5478">
        <v>8</v>
      </c>
      <c r="O5478" t="s">
        <v>52</v>
      </c>
      <c r="P5478">
        <v>419</v>
      </c>
      <c r="Q5478">
        <v>1</v>
      </c>
      <c r="R5478">
        <v>78</v>
      </c>
      <c r="S5478">
        <v>7</v>
      </c>
      <c r="T5478" s="3">
        <v>40155</v>
      </c>
      <c r="U5478" t="s">
        <v>905</v>
      </c>
      <c r="V5478" t="s">
        <v>906</v>
      </c>
      <c r="W5478" t="s">
        <v>907</v>
      </c>
      <c r="X5478">
        <v>1.98</v>
      </c>
      <c r="Y5478">
        <v>7</v>
      </c>
      <c r="Z5478" t="s">
        <v>908</v>
      </c>
      <c r="AA5478" t="s">
        <v>909</v>
      </c>
      <c r="AB5478" t="s">
        <v>905</v>
      </c>
      <c r="AC5478" t="s">
        <v>906</v>
      </c>
      <c r="AD5478" t="s">
        <v>907</v>
      </c>
      <c r="AE5478" t="s">
        <v>910</v>
      </c>
      <c r="AF5478">
        <v>5</v>
      </c>
      <c r="AG5478">
        <v>5</v>
      </c>
      <c r="AH5478" t="s">
        <v>59</v>
      </c>
      <c r="AI5478" t="s">
        <v>60</v>
      </c>
      <c r="AJ5478" t="s">
        <v>3280</v>
      </c>
      <c r="AK5478" t="s">
        <v>61</v>
      </c>
      <c r="AL5478">
        <v>2</v>
      </c>
      <c r="AM5478" t="s">
        <v>62</v>
      </c>
      <c r="AN5478" t="s">
        <v>63</v>
      </c>
      <c r="AO5478" t="s">
        <v>64</v>
      </c>
      <c r="AP5478" t="s">
        <v>65</v>
      </c>
      <c r="AQ5478" t="s">
        <v>66</v>
      </c>
      <c r="AR5478" t="s">
        <v>67</v>
      </c>
      <c r="AS5478" t="s">
        <v>68</v>
      </c>
      <c r="AT5478" t="s">
        <v>69</v>
      </c>
      <c r="AU5478">
        <v>59</v>
      </c>
      <c r="AV5478">
        <v>20</v>
      </c>
      <c r="AW5478">
        <f>YEAR(ChinookMusic[[#This Row],[invoiceDate]])</f>
        <v>2009</v>
      </c>
      <c r="AX5478" t="str">
        <f>TEXT(ChinookMusic[[#This Row],[invoiceDate]],"MMMM")</f>
        <v>December</v>
      </c>
    </row>
    <row r="5479" spans="1:50" x14ac:dyDescent="0.3">
      <c r="A5479">
        <v>135</v>
      </c>
      <c r="B5479" t="s">
        <v>1607</v>
      </c>
      <c r="C5479">
        <v>207</v>
      </c>
      <c r="D5479" t="s">
        <v>1608</v>
      </c>
      <c r="E5479">
        <v>2554</v>
      </c>
      <c r="F5479" t="s">
        <v>1615</v>
      </c>
      <c r="G5479" t="s">
        <v>1610</v>
      </c>
      <c r="H5479">
        <v>63764</v>
      </c>
      <c r="I5479">
        <v>0.99</v>
      </c>
      <c r="J5479">
        <v>1</v>
      </c>
      <c r="K5479" t="s">
        <v>78</v>
      </c>
      <c r="L5479">
        <v>3</v>
      </c>
      <c r="M5479" t="s">
        <v>137</v>
      </c>
      <c r="N5479">
        <v>1</v>
      </c>
      <c r="O5479" t="s">
        <v>52</v>
      </c>
      <c r="P5479">
        <v>419</v>
      </c>
      <c r="Q5479">
        <v>1</v>
      </c>
      <c r="R5479">
        <v>78</v>
      </c>
      <c r="S5479">
        <v>7</v>
      </c>
      <c r="T5479" s="3">
        <v>40155</v>
      </c>
      <c r="U5479" t="s">
        <v>905</v>
      </c>
      <c r="V5479" t="s">
        <v>906</v>
      </c>
      <c r="W5479" t="s">
        <v>907</v>
      </c>
      <c r="X5479">
        <v>1.98</v>
      </c>
      <c r="Y5479">
        <v>7</v>
      </c>
      <c r="Z5479" t="s">
        <v>908</v>
      </c>
      <c r="AA5479" t="s">
        <v>909</v>
      </c>
      <c r="AB5479" t="s">
        <v>905</v>
      </c>
      <c r="AC5479" t="s">
        <v>906</v>
      </c>
      <c r="AD5479" t="s">
        <v>907</v>
      </c>
      <c r="AE5479" t="s">
        <v>910</v>
      </c>
      <c r="AF5479">
        <v>5</v>
      </c>
      <c r="AG5479">
        <v>5</v>
      </c>
      <c r="AH5479" t="s">
        <v>59</v>
      </c>
      <c r="AI5479" t="s">
        <v>60</v>
      </c>
      <c r="AJ5479" t="s">
        <v>3281</v>
      </c>
      <c r="AK5479" t="s">
        <v>61</v>
      </c>
      <c r="AL5479">
        <v>2</v>
      </c>
      <c r="AM5479" t="s">
        <v>62</v>
      </c>
      <c r="AN5479" t="s">
        <v>63</v>
      </c>
      <c r="AO5479" t="s">
        <v>64</v>
      </c>
      <c r="AP5479" t="s">
        <v>65</v>
      </c>
      <c r="AQ5479" t="s">
        <v>66</v>
      </c>
      <c r="AR5479" t="s">
        <v>67</v>
      </c>
      <c r="AS5479" t="s">
        <v>68</v>
      </c>
      <c r="AT5479" t="s">
        <v>69</v>
      </c>
      <c r="AU5479">
        <v>59</v>
      </c>
      <c r="AV5479">
        <v>20</v>
      </c>
      <c r="AW5479">
        <f>YEAR(ChinookMusic[[#This Row],[invoiceDate]])</f>
        <v>2009</v>
      </c>
      <c r="AX5479" t="str">
        <f>TEXT(ChinookMusic[[#This Row],[invoiceDate]],"MMMM")</f>
        <v>December</v>
      </c>
    </row>
    <row r="5480" spans="1:50" x14ac:dyDescent="0.3">
      <c r="A5480">
        <v>70</v>
      </c>
      <c r="B5480" t="s">
        <v>254</v>
      </c>
      <c r="C5480">
        <v>52</v>
      </c>
      <c r="D5480" t="s">
        <v>255</v>
      </c>
      <c r="E5480">
        <v>648</v>
      </c>
      <c r="F5480" t="s">
        <v>2132</v>
      </c>
      <c r="G5480" t="s">
        <v>73</v>
      </c>
      <c r="H5480">
        <v>168437</v>
      </c>
      <c r="I5480">
        <v>0.99</v>
      </c>
      <c r="J5480">
        <v>1</v>
      </c>
      <c r="K5480" t="s">
        <v>78</v>
      </c>
      <c r="L5480">
        <v>11</v>
      </c>
      <c r="M5480" t="s">
        <v>257</v>
      </c>
      <c r="N5480">
        <v>1</v>
      </c>
      <c r="O5480" t="s">
        <v>52</v>
      </c>
      <c r="P5480">
        <v>1252</v>
      </c>
      <c r="Q5480">
        <v>1</v>
      </c>
      <c r="R5480">
        <v>230</v>
      </c>
      <c r="S5480">
        <v>14</v>
      </c>
      <c r="T5480" s="3">
        <v>40824</v>
      </c>
      <c r="U5480" t="s">
        <v>116</v>
      </c>
      <c r="V5480" t="s">
        <v>117</v>
      </c>
      <c r="W5480" t="s">
        <v>64</v>
      </c>
      <c r="X5480">
        <v>0.99</v>
      </c>
      <c r="Y5480">
        <v>14</v>
      </c>
      <c r="Z5480" t="s">
        <v>118</v>
      </c>
      <c r="AA5480" t="s">
        <v>119</v>
      </c>
      <c r="AB5480" t="s">
        <v>116</v>
      </c>
      <c r="AC5480" t="s">
        <v>117</v>
      </c>
      <c r="AD5480" t="s">
        <v>64</v>
      </c>
      <c r="AE5480" t="s">
        <v>120</v>
      </c>
      <c r="AF5480">
        <v>5</v>
      </c>
      <c r="AG5480">
        <v>5</v>
      </c>
      <c r="AH5480" t="s">
        <v>59</v>
      </c>
      <c r="AI5480" t="s">
        <v>60</v>
      </c>
      <c r="AJ5480" t="s">
        <v>3281</v>
      </c>
      <c r="AK5480" t="s">
        <v>61</v>
      </c>
      <c r="AL5480">
        <v>2</v>
      </c>
      <c r="AM5480" t="s">
        <v>62</v>
      </c>
      <c r="AN5480" t="s">
        <v>63</v>
      </c>
      <c r="AO5480" t="s">
        <v>64</v>
      </c>
      <c r="AP5480" t="s">
        <v>65</v>
      </c>
      <c r="AQ5480" t="s">
        <v>66</v>
      </c>
      <c r="AR5480" t="s">
        <v>67</v>
      </c>
      <c r="AS5480" t="s">
        <v>68</v>
      </c>
      <c r="AT5480" t="s">
        <v>69</v>
      </c>
      <c r="AU5480">
        <v>59</v>
      </c>
      <c r="AV5480">
        <v>20</v>
      </c>
      <c r="AW5480">
        <f>YEAR(ChinookMusic[[#This Row],[invoiceDate]])</f>
        <v>2011</v>
      </c>
      <c r="AX5480" t="str">
        <f>TEXT(ChinookMusic[[#This Row],[invoiceDate]],"MMMM")</f>
        <v>October</v>
      </c>
    </row>
    <row r="5481" spans="1:50" x14ac:dyDescent="0.3">
      <c r="A5481">
        <v>70</v>
      </c>
      <c r="B5481" t="s">
        <v>254</v>
      </c>
      <c r="C5481">
        <v>52</v>
      </c>
      <c r="D5481" t="s">
        <v>255</v>
      </c>
      <c r="E5481">
        <v>648</v>
      </c>
      <c r="F5481" t="s">
        <v>2132</v>
      </c>
      <c r="G5481" t="s">
        <v>73</v>
      </c>
      <c r="H5481">
        <v>168437</v>
      </c>
      <c r="I5481">
        <v>0.99</v>
      </c>
      <c r="J5481">
        <v>1</v>
      </c>
      <c r="K5481" t="s">
        <v>78</v>
      </c>
      <c r="L5481">
        <v>11</v>
      </c>
      <c r="M5481" t="s">
        <v>257</v>
      </c>
      <c r="N5481">
        <v>8</v>
      </c>
      <c r="O5481" t="s">
        <v>52</v>
      </c>
      <c r="P5481">
        <v>1252</v>
      </c>
      <c r="Q5481">
        <v>1</v>
      </c>
      <c r="R5481">
        <v>230</v>
      </c>
      <c r="S5481">
        <v>14</v>
      </c>
      <c r="T5481" s="3">
        <v>40824</v>
      </c>
      <c r="U5481" t="s">
        <v>116</v>
      </c>
      <c r="V5481" t="s">
        <v>117</v>
      </c>
      <c r="W5481" t="s">
        <v>64</v>
      </c>
      <c r="X5481">
        <v>0.99</v>
      </c>
      <c r="Y5481">
        <v>14</v>
      </c>
      <c r="Z5481" t="s">
        <v>118</v>
      </c>
      <c r="AA5481" t="s">
        <v>119</v>
      </c>
      <c r="AB5481" t="s">
        <v>116</v>
      </c>
      <c r="AC5481" t="s">
        <v>117</v>
      </c>
      <c r="AD5481" t="s">
        <v>64</v>
      </c>
      <c r="AE5481" t="s">
        <v>120</v>
      </c>
      <c r="AF5481">
        <v>5</v>
      </c>
      <c r="AG5481">
        <v>5</v>
      </c>
      <c r="AH5481" t="s">
        <v>59</v>
      </c>
      <c r="AI5481" t="s">
        <v>60</v>
      </c>
      <c r="AJ5481" t="s">
        <v>3281</v>
      </c>
      <c r="AK5481" t="s">
        <v>61</v>
      </c>
      <c r="AL5481">
        <v>2</v>
      </c>
      <c r="AM5481" t="s">
        <v>62</v>
      </c>
      <c r="AN5481" t="s">
        <v>63</v>
      </c>
      <c r="AO5481" t="s">
        <v>64</v>
      </c>
      <c r="AP5481" t="s">
        <v>65</v>
      </c>
      <c r="AQ5481" t="s">
        <v>66</v>
      </c>
      <c r="AR5481" t="s">
        <v>67</v>
      </c>
      <c r="AS5481" t="s">
        <v>68</v>
      </c>
      <c r="AT5481" t="s">
        <v>69</v>
      </c>
      <c r="AU5481">
        <v>59</v>
      </c>
      <c r="AV5481">
        <v>20</v>
      </c>
      <c r="AW5481">
        <f>YEAR(ChinookMusic[[#This Row],[invoiceDate]])</f>
        <v>2011</v>
      </c>
      <c r="AX5481" t="str">
        <f>TEXT(ChinookMusic[[#This Row],[invoiceDate]],"MMMM")</f>
        <v>October</v>
      </c>
    </row>
    <row r="5482" spans="1:50" x14ac:dyDescent="0.3">
      <c r="A5482">
        <v>156</v>
      </c>
      <c r="B5482" t="s">
        <v>1753</v>
      </c>
      <c r="C5482">
        <v>251</v>
      </c>
      <c r="D5482" t="s">
        <v>1754</v>
      </c>
      <c r="E5482">
        <v>3204</v>
      </c>
      <c r="F5482" t="s">
        <v>3229</v>
      </c>
      <c r="G5482" t="s">
        <v>73</v>
      </c>
      <c r="H5482">
        <v>1280113</v>
      </c>
      <c r="I5482">
        <v>1.99</v>
      </c>
      <c r="J5482">
        <v>3</v>
      </c>
      <c r="K5482" t="s">
        <v>1057</v>
      </c>
      <c r="L5482">
        <v>19</v>
      </c>
      <c r="M5482" t="s">
        <v>1058</v>
      </c>
      <c r="N5482">
        <v>10</v>
      </c>
      <c r="O5482" t="s">
        <v>1058</v>
      </c>
      <c r="P5482">
        <v>1673</v>
      </c>
      <c r="Q5482">
        <v>1</v>
      </c>
      <c r="R5482">
        <v>309</v>
      </c>
      <c r="S5482">
        <v>22</v>
      </c>
      <c r="T5482" s="3">
        <v>41178</v>
      </c>
      <c r="U5482" t="s">
        <v>747</v>
      </c>
      <c r="V5482" t="s">
        <v>748</v>
      </c>
      <c r="W5482" t="s">
        <v>140</v>
      </c>
      <c r="X5482">
        <v>3.98</v>
      </c>
      <c r="Y5482">
        <v>22</v>
      </c>
      <c r="Z5482" t="s">
        <v>749</v>
      </c>
      <c r="AA5482" t="s">
        <v>750</v>
      </c>
      <c r="AB5482" t="s">
        <v>747</v>
      </c>
      <c r="AC5482" t="s">
        <v>748</v>
      </c>
      <c r="AD5482" t="s">
        <v>140</v>
      </c>
      <c r="AE5482" t="s">
        <v>751</v>
      </c>
      <c r="AF5482">
        <v>4</v>
      </c>
      <c r="AG5482">
        <v>4</v>
      </c>
      <c r="AH5482" t="s">
        <v>85</v>
      </c>
      <c r="AI5482" t="s">
        <v>86</v>
      </c>
      <c r="AJ5482" t="s">
        <v>3281</v>
      </c>
      <c r="AK5482" t="s">
        <v>61</v>
      </c>
      <c r="AL5482">
        <v>2</v>
      </c>
      <c r="AM5482" t="s">
        <v>87</v>
      </c>
      <c r="AN5482" t="s">
        <v>63</v>
      </c>
      <c r="AO5482" t="s">
        <v>64</v>
      </c>
      <c r="AP5482" t="s">
        <v>88</v>
      </c>
      <c r="AQ5482" t="s">
        <v>89</v>
      </c>
      <c r="AR5482" t="s">
        <v>67</v>
      </c>
      <c r="AS5482" t="s">
        <v>68</v>
      </c>
      <c r="AT5482" t="s">
        <v>69</v>
      </c>
      <c r="AU5482">
        <v>77</v>
      </c>
      <c r="AV5482">
        <v>21</v>
      </c>
      <c r="AW5482">
        <f>YEAR(ChinookMusic[[#This Row],[invoiceDate]])</f>
        <v>2012</v>
      </c>
      <c r="AX5482" t="str">
        <f>TEXT(ChinookMusic[[#This Row],[invoiceDate]],"MMMM")</f>
        <v>September</v>
      </c>
    </row>
    <row r="5483" spans="1:50" x14ac:dyDescent="0.3">
      <c r="A5483">
        <v>156</v>
      </c>
      <c r="B5483" t="s">
        <v>1753</v>
      </c>
      <c r="C5483">
        <v>251</v>
      </c>
      <c r="D5483" t="s">
        <v>1754</v>
      </c>
      <c r="E5483">
        <v>3204</v>
      </c>
      <c r="F5483" t="s">
        <v>3229</v>
      </c>
      <c r="G5483" t="s">
        <v>73</v>
      </c>
      <c r="H5483">
        <v>1280113</v>
      </c>
      <c r="I5483">
        <v>1.99</v>
      </c>
      <c r="J5483">
        <v>3</v>
      </c>
      <c r="K5483" t="s">
        <v>1057</v>
      </c>
      <c r="L5483">
        <v>19</v>
      </c>
      <c r="M5483" t="s">
        <v>1058</v>
      </c>
      <c r="N5483">
        <v>3</v>
      </c>
      <c r="O5483" t="s">
        <v>1058</v>
      </c>
      <c r="P5483">
        <v>1673</v>
      </c>
      <c r="Q5483">
        <v>1</v>
      </c>
      <c r="R5483">
        <v>309</v>
      </c>
      <c r="S5483">
        <v>22</v>
      </c>
      <c r="T5483" s="3">
        <v>41178</v>
      </c>
      <c r="U5483" t="s">
        <v>747</v>
      </c>
      <c r="V5483" t="s">
        <v>748</v>
      </c>
      <c r="W5483" t="s">
        <v>140</v>
      </c>
      <c r="X5483">
        <v>3.98</v>
      </c>
      <c r="Y5483">
        <v>22</v>
      </c>
      <c r="Z5483" t="s">
        <v>749</v>
      </c>
      <c r="AA5483" t="s">
        <v>750</v>
      </c>
      <c r="AB5483" t="s">
        <v>747</v>
      </c>
      <c r="AC5483" t="s">
        <v>748</v>
      </c>
      <c r="AD5483" t="s">
        <v>140</v>
      </c>
      <c r="AE5483" t="s">
        <v>751</v>
      </c>
      <c r="AF5483">
        <v>4</v>
      </c>
      <c r="AG5483">
        <v>4</v>
      </c>
      <c r="AH5483" t="s">
        <v>85</v>
      </c>
      <c r="AI5483" t="s">
        <v>86</v>
      </c>
      <c r="AJ5483" t="s">
        <v>3281</v>
      </c>
      <c r="AK5483" t="s">
        <v>61</v>
      </c>
      <c r="AL5483">
        <v>2</v>
      </c>
      <c r="AM5483" t="s">
        <v>87</v>
      </c>
      <c r="AN5483" t="s">
        <v>63</v>
      </c>
      <c r="AO5483" t="s">
        <v>64</v>
      </c>
      <c r="AP5483" t="s">
        <v>88</v>
      </c>
      <c r="AQ5483" t="s">
        <v>89</v>
      </c>
      <c r="AR5483" t="s">
        <v>67</v>
      </c>
      <c r="AS5483" t="s">
        <v>68</v>
      </c>
      <c r="AT5483" t="s">
        <v>69</v>
      </c>
      <c r="AU5483">
        <v>77</v>
      </c>
      <c r="AV5483">
        <v>21</v>
      </c>
      <c r="AW5483">
        <f>YEAR(ChinookMusic[[#This Row],[invoiceDate]])</f>
        <v>2012</v>
      </c>
      <c r="AX5483" t="str">
        <f>TEXT(ChinookMusic[[#This Row],[invoiceDate]],"MMMM")</f>
        <v>September</v>
      </c>
    </row>
    <row r="5484" spans="1:50" x14ac:dyDescent="0.3">
      <c r="A5484">
        <v>156</v>
      </c>
      <c r="B5484" t="s">
        <v>1753</v>
      </c>
      <c r="C5484">
        <v>251</v>
      </c>
      <c r="D5484" t="s">
        <v>1754</v>
      </c>
      <c r="E5484">
        <v>3206</v>
      </c>
      <c r="F5484" t="s">
        <v>3130</v>
      </c>
      <c r="G5484" t="s">
        <v>73</v>
      </c>
      <c r="H5484">
        <v>1822781</v>
      </c>
      <c r="I5484">
        <v>1.99</v>
      </c>
      <c r="J5484">
        <v>3</v>
      </c>
      <c r="K5484" t="s">
        <v>1057</v>
      </c>
      <c r="L5484">
        <v>19</v>
      </c>
      <c r="M5484" t="s">
        <v>1058</v>
      </c>
      <c r="N5484">
        <v>3</v>
      </c>
      <c r="O5484" t="s">
        <v>1058</v>
      </c>
      <c r="P5484">
        <v>1674</v>
      </c>
      <c r="Q5484">
        <v>1</v>
      </c>
      <c r="R5484">
        <v>309</v>
      </c>
      <c r="S5484">
        <v>22</v>
      </c>
      <c r="T5484" s="3">
        <v>41178</v>
      </c>
      <c r="U5484" t="s">
        <v>747</v>
      </c>
      <c r="V5484" t="s">
        <v>748</v>
      </c>
      <c r="W5484" t="s">
        <v>140</v>
      </c>
      <c r="X5484">
        <v>3.98</v>
      </c>
      <c r="Y5484">
        <v>22</v>
      </c>
      <c r="Z5484" t="s">
        <v>749</v>
      </c>
      <c r="AA5484" t="s">
        <v>750</v>
      </c>
      <c r="AB5484" t="s">
        <v>747</v>
      </c>
      <c r="AC5484" t="s">
        <v>748</v>
      </c>
      <c r="AD5484" t="s">
        <v>140</v>
      </c>
      <c r="AE5484" t="s">
        <v>751</v>
      </c>
      <c r="AF5484">
        <v>4</v>
      </c>
      <c r="AG5484">
        <v>4</v>
      </c>
      <c r="AH5484" t="s">
        <v>85</v>
      </c>
      <c r="AI5484" t="s">
        <v>86</v>
      </c>
      <c r="AJ5484" t="s">
        <v>3281</v>
      </c>
      <c r="AK5484" t="s">
        <v>61</v>
      </c>
      <c r="AL5484">
        <v>2</v>
      </c>
      <c r="AM5484" t="s">
        <v>87</v>
      </c>
      <c r="AN5484" t="s">
        <v>63</v>
      </c>
      <c r="AO5484" t="s">
        <v>64</v>
      </c>
      <c r="AP5484" t="s">
        <v>88</v>
      </c>
      <c r="AQ5484" t="s">
        <v>89</v>
      </c>
      <c r="AR5484" t="s">
        <v>67</v>
      </c>
      <c r="AS5484" t="s">
        <v>68</v>
      </c>
      <c r="AT5484" t="s">
        <v>69</v>
      </c>
      <c r="AU5484">
        <v>77</v>
      </c>
      <c r="AV5484">
        <v>21</v>
      </c>
      <c r="AW5484">
        <f>YEAR(ChinookMusic[[#This Row],[invoiceDate]])</f>
        <v>2012</v>
      </c>
      <c r="AX5484" t="str">
        <f>TEXT(ChinookMusic[[#This Row],[invoiceDate]],"MMMM")</f>
        <v>September</v>
      </c>
    </row>
    <row r="5485" spans="1:50" x14ac:dyDescent="0.3">
      <c r="A5485">
        <v>156</v>
      </c>
      <c r="B5485" t="s">
        <v>1753</v>
      </c>
      <c r="C5485">
        <v>251</v>
      </c>
      <c r="D5485" t="s">
        <v>1754</v>
      </c>
      <c r="E5485">
        <v>3206</v>
      </c>
      <c r="F5485" t="s">
        <v>3130</v>
      </c>
      <c r="G5485" t="s">
        <v>73</v>
      </c>
      <c r="H5485">
        <v>1822781</v>
      </c>
      <c r="I5485">
        <v>1.99</v>
      </c>
      <c r="J5485">
        <v>3</v>
      </c>
      <c r="K5485" t="s">
        <v>1057</v>
      </c>
      <c r="L5485">
        <v>19</v>
      </c>
      <c r="M5485" t="s">
        <v>1058</v>
      </c>
      <c r="N5485">
        <v>10</v>
      </c>
      <c r="O5485" t="s">
        <v>1058</v>
      </c>
      <c r="P5485">
        <v>1674</v>
      </c>
      <c r="Q5485">
        <v>1</v>
      </c>
      <c r="R5485">
        <v>309</v>
      </c>
      <c r="S5485">
        <v>22</v>
      </c>
      <c r="T5485" s="3">
        <v>41178</v>
      </c>
      <c r="U5485" t="s">
        <v>747</v>
      </c>
      <c r="V5485" t="s">
        <v>748</v>
      </c>
      <c r="W5485" t="s">
        <v>140</v>
      </c>
      <c r="X5485">
        <v>3.98</v>
      </c>
      <c r="Y5485">
        <v>22</v>
      </c>
      <c r="Z5485" t="s">
        <v>749</v>
      </c>
      <c r="AA5485" t="s">
        <v>750</v>
      </c>
      <c r="AB5485" t="s">
        <v>747</v>
      </c>
      <c r="AC5485" t="s">
        <v>748</v>
      </c>
      <c r="AD5485" t="s">
        <v>140</v>
      </c>
      <c r="AE5485" t="s">
        <v>751</v>
      </c>
      <c r="AF5485">
        <v>4</v>
      </c>
      <c r="AG5485">
        <v>4</v>
      </c>
      <c r="AH5485" t="s">
        <v>85</v>
      </c>
      <c r="AI5485" t="s">
        <v>86</v>
      </c>
      <c r="AJ5485" t="s">
        <v>3281</v>
      </c>
      <c r="AK5485" t="s">
        <v>61</v>
      </c>
      <c r="AL5485">
        <v>2</v>
      </c>
      <c r="AM5485" t="s">
        <v>87</v>
      </c>
      <c r="AN5485" t="s">
        <v>63</v>
      </c>
      <c r="AO5485" t="s">
        <v>64</v>
      </c>
      <c r="AP5485" t="s">
        <v>88</v>
      </c>
      <c r="AQ5485" t="s">
        <v>89</v>
      </c>
      <c r="AR5485" t="s">
        <v>67</v>
      </c>
      <c r="AS5485" t="s">
        <v>68</v>
      </c>
      <c r="AT5485" t="s">
        <v>69</v>
      </c>
      <c r="AU5485">
        <v>77</v>
      </c>
      <c r="AV5485">
        <v>21</v>
      </c>
      <c r="AW5485">
        <f>YEAR(ChinookMusic[[#This Row],[invoiceDate]])</f>
        <v>2012</v>
      </c>
      <c r="AX5485" t="str">
        <f>TEXT(ChinookMusic[[#This Row],[invoiceDate]],"MMMM")</f>
        <v>September</v>
      </c>
    </row>
    <row r="5486" spans="1:50" x14ac:dyDescent="0.3">
      <c r="A5486">
        <v>76</v>
      </c>
      <c r="B5486" t="s">
        <v>264</v>
      </c>
      <c r="C5486">
        <v>54</v>
      </c>
      <c r="D5486" t="s">
        <v>822</v>
      </c>
      <c r="E5486">
        <v>678</v>
      </c>
      <c r="F5486" t="s">
        <v>3230</v>
      </c>
      <c r="G5486" t="s">
        <v>837</v>
      </c>
      <c r="H5486">
        <v>140146</v>
      </c>
      <c r="I5486">
        <v>0.99</v>
      </c>
      <c r="J5486">
        <v>1</v>
      </c>
      <c r="K5486" t="s">
        <v>78</v>
      </c>
      <c r="L5486">
        <v>1</v>
      </c>
      <c r="M5486" t="s">
        <v>51</v>
      </c>
      <c r="N5486">
        <v>1</v>
      </c>
      <c r="O5486" t="s">
        <v>52</v>
      </c>
      <c r="P5486">
        <v>1264</v>
      </c>
      <c r="Q5486">
        <v>1</v>
      </c>
      <c r="R5486">
        <v>234</v>
      </c>
      <c r="S5486">
        <v>23</v>
      </c>
      <c r="T5486" s="3">
        <v>40839</v>
      </c>
      <c r="U5486" t="s">
        <v>138</v>
      </c>
      <c r="V5486" t="s">
        <v>139</v>
      </c>
      <c r="W5486" t="s">
        <v>140</v>
      </c>
      <c r="X5486">
        <v>5.94</v>
      </c>
      <c r="Y5486">
        <v>23</v>
      </c>
      <c r="Z5486" t="s">
        <v>141</v>
      </c>
      <c r="AA5486" t="s">
        <v>142</v>
      </c>
      <c r="AB5486" t="s">
        <v>138</v>
      </c>
      <c r="AC5486" t="s">
        <v>139</v>
      </c>
      <c r="AD5486" t="s">
        <v>140</v>
      </c>
      <c r="AE5486" t="s">
        <v>143</v>
      </c>
      <c r="AF5486">
        <v>4</v>
      </c>
      <c r="AG5486">
        <v>4</v>
      </c>
      <c r="AH5486" t="s">
        <v>85</v>
      </c>
      <c r="AI5486" t="s">
        <v>86</v>
      </c>
      <c r="AJ5486" t="s">
        <v>3281</v>
      </c>
      <c r="AK5486" t="s">
        <v>61</v>
      </c>
      <c r="AL5486">
        <v>2</v>
      </c>
      <c r="AM5486" t="s">
        <v>87</v>
      </c>
      <c r="AN5486" t="s">
        <v>63</v>
      </c>
      <c r="AO5486" t="s">
        <v>64</v>
      </c>
      <c r="AP5486" t="s">
        <v>88</v>
      </c>
      <c r="AQ5486" t="s">
        <v>89</v>
      </c>
      <c r="AR5486" t="s">
        <v>67</v>
      </c>
      <c r="AS5486" t="s">
        <v>68</v>
      </c>
      <c r="AT5486" t="s">
        <v>69</v>
      </c>
      <c r="AU5486">
        <v>77</v>
      </c>
      <c r="AV5486">
        <v>21</v>
      </c>
      <c r="AW5486">
        <f>YEAR(ChinookMusic[[#This Row],[invoiceDate]])</f>
        <v>2011</v>
      </c>
      <c r="AX5486" t="str">
        <f>TEXT(ChinookMusic[[#This Row],[invoiceDate]],"MMMM")</f>
        <v>October</v>
      </c>
    </row>
    <row r="5487" spans="1:50" x14ac:dyDescent="0.3">
      <c r="A5487">
        <v>76</v>
      </c>
      <c r="B5487" t="s">
        <v>264</v>
      </c>
      <c r="C5487">
        <v>54</v>
      </c>
      <c r="D5487" t="s">
        <v>822</v>
      </c>
      <c r="E5487">
        <v>678</v>
      </c>
      <c r="F5487" t="s">
        <v>3230</v>
      </c>
      <c r="G5487" t="s">
        <v>837</v>
      </c>
      <c r="H5487">
        <v>140146</v>
      </c>
      <c r="I5487">
        <v>0.99</v>
      </c>
      <c r="J5487">
        <v>1</v>
      </c>
      <c r="K5487" t="s">
        <v>78</v>
      </c>
      <c r="L5487">
        <v>1</v>
      </c>
      <c r="M5487" t="s">
        <v>51</v>
      </c>
      <c r="N5487">
        <v>8</v>
      </c>
      <c r="O5487" t="s">
        <v>52</v>
      </c>
      <c r="P5487">
        <v>1264</v>
      </c>
      <c r="Q5487">
        <v>1</v>
      </c>
      <c r="R5487">
        <v>234</v>
      </c>
      <c r="S5487">
        <v>23</v>
      </c>
      <c r="T5487" s="3">
        <v>40839</v>
      </c>
      <c r="U5487" t="s">
        <v>138</v>
      </c>
      <c r="V5487" t="s">
        <v>139</v>
      </c>
      <c r="W5487" t="s">
        <v>140</v>
      </c>
      <c r="X5487">
        <v>5.94</v>
      </c>
      <c r="Y5487">
        <v>23</v>
      </c>
      <c r="Z5487" t="s">
        <v>141</v>
      </c>
      <c r="AA5487" t="s">
        <v>142</v>
      </c>
      <c r="AB5487" t="s">
        <v>138</v>
      </c>
      <c r="AC5487" t="s">
        <v>139</v>
      </c>
      <c r="AD5487" t="s">
        <v>140</v>
      </c>
      <c r="AE5487" t="s">
        <v>143</v>
      </c>
      <c r="AF5487">
        <v>4</v>
      </c>
      <c r="AG5487">
        <v>4</v>
      </c>
      <c r="AH5487" t="s">
        <v>85</v>
      </c>
      <c r="AI5487" t="s">
        <v>86</v>
      </c>
      <c r="AJ5487" t="s">
        <v>3281</v>
      </c>
      <c r="AK5487" t="s">
        <v>61</v>
      </c>
      <c r="AL5487">
        <v>2</v>
      </c>
      <c r="AM5487" t="s">
        <v>87</v>
      </c>
      <c r="AN5487" t="s">
        <v>63</v>
      </c>
      <c r="AO5487" t="s">
        <v>64</v>
      </c>
      <c r="AP5487" t="s">
        <v>88</v>
      </c>
      <c r="AQ5487" t="s">
        <v>89</v>
      </c>
      <c r="AR5487" t="s">
        <v>67</v>
      </c>
      <c r="AS5487" t="s">
        <v>68</v>
      </c>
      <c r="AT5487" t="s">
        <v>69</v>
      </c>
      <c r="AU5487">
        <v>77</v>
      </c>
      <c r="AV5487">
        <v>21</v>
      </c>
      <c r="AW5487">
        <f>YEAR(ChinookMusic[[#This Row],[invoiceDate]])</f>
        <v>2011</v>
      </c>
      <c r="AX5487" t="str">
        <f>TEXT(ChinookMusic[[#This Row],[invoiceDate]],"MMMM")</f>
        <v>October</v>
      </c>
    </row>
    <row r="5488" spans="1:50" x14ac:dyDescent="0.3">
      <c r="A5488">
        <v>76</v>
      </c>
      <c r="B5488" t="s">
        <v>264</v>
      </c>
      <c r="C5488">
        <v>54</v>
      </c>
      <c r="D5488" t="s">
        <v>822</v>
      </c>
      <c r="E5488">
        <v>682</v>
      </c>
      <c r="F5488" t="s">
        <v>3231</v>
      </c>
      <c r="G5488" t="s">
        <v>837</v>
      </c>
      <c r="H5488">
        <v>164858</v>
      </c>
      <c r="I5488">
        <v>0.99</v>
      </c>
      <c r="J5488">
        <v>1</v>
      </c>
      <c r="K5488" t="s">
        <v>78</v>
      </c>
      <c r="L5488">
        <v>1</v>
      </c>
      <c r="M5488" t="s">
        <v>51</v>
      </c>
      <c r="N5488">
        <v>8</v>
      </c>
      <c r="O5488" t="s">
        <v>52</v>
      </c>
      <c r="P5488">
        <v>1265</v>
      </c>
      <c r="Q5488">
        <v>1</v>
      </c>
      <c r="R5488">
        <v>234</v>
      </c>
      <c r="S5488">
        <v>23</v>
      </c>
      <c r="T5488" s="3">
        <v>40839</v>
      </c>
      <c r="U5488" t="s">
        <v>138</v>
      </c>
      <c r="V5488" t="s">
        <v>139</v>
      </c>
      <c r="W5488" t="s">
        <v>140</v>
      </c>
      <c r="X5488">
        <v>5.94</v>
      </c>
      <c r="Y5488">
        <v>23</v>
      </c>
      <c r="Z5488" t="s">
        <v>141</v>
      </c>
      <c r="AA5488" t="s">
        <v>142</v>
      </c>
      <c r="AB5488" t="s">
        <v>138</v>
      </c>
      <c r="AC5488" t="s">
        <v>139</v>
      </c>
      <c r="AD5488" t="s">
        <v>140</v>
      </c>
      <c r="AE5488" t="s">
        <v>143</v>
      </c>
      <c r="AF5488">
        <v>4</v>
      </c>
      <c r="AG5488">
        <v>4</v>
      </c>
      <c r="AH5488" t="s">
        <v>85</v>
      </c>
      <c r="AI5488" t="s">
        <v>86</v>
      </c>
      <c r="AJ5488" t="s">
        <v>3281</v>
      </c>
      <c r="AK5488" t="s">
        <v>61</v>
      </c>
      <c r="AL5488">
        <v>2</v>
      </c>
      <c r="AM5488" t="s">
        <v>87</v>
      </c>
      <c r="AN5488" t="s">
        <v>63</v>
      </c>
      <c r="AO5488" t="s">
        <v>64</v>
      </c>
      <c r="AP5488" t="s">
        <v>88</v>
      </c>
      <c r="AQ5488" t="s">
        <v>89</v>
      </c>
      <c r="AR5488" t="s">
        <v>67</v>
      </c>
      <c r="AS5488" t="s">
        <v>68</v>
      </c>
      <c r="AT5488" t="s">
        <v>69</v>
      </c>
      <c r="AU5488">
        <v>77</v>
      </c>
      <c r="AV5488">
        <v>21</v>
      </c>
      <c r="AW5488">
        <f>YEAR(ChinookMusic[[#This Row],[invoiceDate]])</f>
        <v>2011</v>
      </c>
      <c r="AX5488" t="str">
        <f>TEXT(ChinookMusic[[#This Row],[invoiceDate]],"MMMM")</f>
        <v>October</v>
      </c>
    </row>
    <row r="5489" spans="1:50" x14ac:dyDescent="0.3">
      <c r="A5489">
        <v>76</v>
      </c>
      <c r="B5489" t="s">
        <v>264</v>
      </c>
      <c r="C5489">
        <v>54</v>
      </c>
      <c r="D5489" t="s">
        <v>822</v>
      </c>
      <c r="E5489">
        <v>682</v>
      </c>
      <c r="F5489" t="s">
        <v>3231</v>
      </c>
      <c r="G5489" t="s">
        <v>837</v>
      </c>
      <c r="H5489">
        <v>164858</v>
      </c>
      <c r="I5489">
        <v>0.99</v>
      </c>
      <c r="J5489">
        <v>1</v>
      </c>
      <c r="K5489" t="s">
        <v>78</v>
      </c>
      <c r="L5489">
        <v>1</v>
      </c>
      <c r="M5489" t="s">
        <v>51</v>
      </c>
      <c r="N5489">
        <v>1</v>
      </c>
      <c r="O5489" t="s">
        <v>52</v>
      </c>
      <c r="P5489">
        <v>1265</v>
      </c>
      <c r="Q5489">
        <v>1</v>
      </c>
      <c r="R5489">
        <v>234</v>
      </c>
      <c r="S5489">
        <v>23</v>
      </c>
      <c r="T5489" s="3">
        <v>40839</v>
      </c>
      <c r="U5489" t="s">
        <v>138</v>
      </c>
      <c r="V5489" t="s">
        <v>139</v>
      </c>
      <c r="W5489" t="s">
        <v>140</v>
      </c>
      <c r="X5489">
        <v>5.94</v>
      </c>
      <c r="Y5489">
        <v>23</v>
      </c>
      <c r="Z5489" t="s">
        <v>141</v>
      </c>
      <c r="AA5489" t="s">
        <v>142</v>
      </c>
      <c r="AB5489" t="s">
        <v>138</v>
      </c>
      <c r="AC5489" t="s">
        <v>139</v>
      </c>
      <c r="AD5489" t="s">
        <v>140</v>
      </c>
      <c r="AE5489" t="s">
        <v>143</v>
      </c>
      <c r="AF5489">
        <v>4</v>
      </c>
      <c r="AG5489">
        <v>4</v>
      </c>
      <c r="AH5489" t="s">
        <v>85</v>
      </c>
      <c r="AI5489" t="s">
        <v>86</v>
      </c>
      <c r="AJ5489" t="s">
        <v>3281</v>
      </c>
      <c r="AK5489" t="s">
        <v>61</v>
      </c>
      <c r="AL5489">
        <v>2</v>
      </c>
      <c r="AM5489" t="s">
        <v>87</v>
      </c>
      <c r="AN5489" t="s">
        <v>63</v>
      </c>
      <c r="AO5489" t="s">
        <v>64</v>
      </c>
      <c r="AP5489" t="s">
        <v>88</v>
      </c>
      <c r="AQ5489" t="s">
        <v>89</v>
      </c>
      <c r="AR5489" t="s">
        <v>67</v>
      </c>
      <c r="AS5489" t="s">
        <v>68</v>
      </c>
      <c r="AT5489" t="s">
        <v>69</v>
      </c>
      <c r="AU5489">
        <v>77</v>
      </c>
      <c r="AV5489">
        <v>21</v>
      </c>
      <c r="AW5489">
        <f>YEAR(ChinookMusic[[#This Row],[invoiceDate]])</f>
        <v>2011</v>
      </c>
      <c r="AX5489" t="str">
        <f>TEXT(ChinookMusic[[#This Row],[invoiceDate]],"MMMM")</f>
        <v>October</v>
      </c>
    </row>
    <row r="5490" spans="1:50" x14ac:dyDescent="0.3">
      <c r="A5490">
        <v>21</v>
      </c>
      <c r="B5490" t="s">
        <v>775</v>
      </c>
      <c r="C5490">
        <v>53</v>
      </c>
      <c r="D5490" t="s">
        <v>1360</v>
      </c>
      <c r="E5490">
        <v>674</v>
      </c>
      <c r="F5490" t="s">
        <v>3232</v>
      </c>
      <c r="G5490" t="s">
        <v>73</v>
      </c>
      <c r="H5490">
        <v>143464</v>
      </c>
      <c r="I5490">
        <v>0.99</v>
      </c>
      <c r="J5490">
        <v>1</v>
      </c>
      <c r="K5490" t="s">
        <v>78</v>
      </c>
      <c r="L5490">
        <v>7</v>
      </c>
      <c r="M5490" t="s">
        <v>158</v>
      </c>
      <c r="N5490">
        <v>8</v>
      </c>
      <c r="O5490" t="s">
        <v>52</v>
      </c>
      <c r="P5490">
        <v>1263</v>
      </c>
      <c r="Q5490">
        <v>1</v>
      </c>
      <c r="R5490">
        <v>234</v>
      </c>
      <c r="S5490">
        <v>23</v>
      </c>
      <c r="T5490" s="3">
        <v>40839</v>
      </c>
      <c r="U5490" t="s">
        <v>138</v>
      </c>
      <c r="V5490" t="s">
        <v>139</v>
      </c>
      <c r="W5490" t="s">
        <v>140</v>
      </c>
      <c r="X5490">
        <v>5.94</v>
      </c>
      <c r="Y5490">
        <v>23</v>
      </c>
      <c r="Z5490" t="s">
        <v>141</v>
      </c>
      <c r="AA5490" t="s">
        <v>142</v>
      </c>
      <c r="AB5490" t="s">
        <v>138</v>
      </c>
      <c r="AC5490" t="s">
        <v>139</v>
      </c>
      <c r="AD5490" t="s">
        <v>140</v>
      </c>
      <c r="AE5490" t="s">
        <v>143</v>
      </c>
      <c r="AF5490">
        <v>4</v>
      </c>
      <c r="AG5490">
        <v>4</v>
      </c>
      <c r="AH5490" t="s">
        <v>85</v>
      </c>
      <c r="AI5490" t="s">
        <v>86</v>
      </c>
      <c r="AJ5490" t="s">
        <v>3281</v>
      </c>
      <c r="AK5490" t="s">
        <v>61</v>
      </c>
      <c r="AL5490">
        <v>2</v>
      </c>
      <c r="AM5490" t="s">
        <v>87</v>
      </c>
      <c r="AN5490" t="s">
        <v>63</v>
      </c>
      <c r="AO5490" t="s">
        <v>64</v>
      </c>
      <c r="AP5490" t="s">
        <v>88</v>
      </c>
      <c r="AQ5490" t="s">
        <v>89</v>
      </c>
      <c r="AR5490" t="s">
        <v>67</v>
      </c>
      <c r="AS5490" t="s">
        <v>68</v>
      </c>
      <c r="AT5490" t="s">
        <v>69</v>
      </c>
      <c r="AU5490">
        <v>77</v>
      </c>
      <c r="AV5490">
        <v>21</v>
      </c>
      <c r="AW5490">
        <f>YEAR(ChinookMusic[[#This Row],[invoiceDate]])</f>
        <v>2011</v>
      </c>
      <c r="AX5490" t="str">
        <f>TEXT(ChinookMusic[[#This Row],[invoiceDate]],"MMMM")</f>
        <v>October</v>
      </c>
    </row>
    <row r="5491" spans="1:50" x14ac:dyDescent="0.3">
      <c r="A5491">
        <v>21</v>
      </c>
      <c r="B5491" t="s">
        <v>775</v>
      </c>
      <c r="C5491">
        <v>53</v>
      </c>
      <c r="D5491" t="s">
        <v>1360</v>
      </c>
      <c r="E5491">
        <v>674</v>
      </c>
      <c r="F5491" t="s">
        <v>3232</v>
      </c>
      <c r="G5491" t="s">
        <v>73</v>
      </c>
      <c r="H5491">
        <v>143464</v>
      </c>
      <c r="I5491">
        <v>0.99</v>
      </c>
      <c r="J5491">
        <v>1</v>
      </c>
      <c r="K5491" t="s">
        <v>78</v>
      </c>
      <c r="L5491">
        <v>7</v>
      </c>
      <c r="M5491" t="s">
        <v>158</v>
      </c>
      <c r="N5491">
        <v>1</v>
      </c>
      <c r="O5491" t="s">
        <v>52</v>
      </c>
      <c r="P5491">
        <v>1263</v>
      </c>
      <c r="Q5491">
        <v>1</v>
      </c>
      <c r="R5491">
        <v>234</v>
      </c>
      <c r="S5491">
        <v>23</v>
      </c>
      <c r="T5491" s="3">
        <v>40839</v>
      </c>
      <c r="U5491" t="s">
        <v>138</v>
      </c>
      <c r="V5491" t="s">
        <v>139</v>
      </c>
      <c r="W5491" t="s">
        <v>140</v>
      </c>
      <c r="X5491">
        <v>5.94</v>
      </c>
      <c r="Y5491">
        <v>23</v>
      </c>
      <c r="Z5491" t="s">
        <v>141</v>
      </c>
      <c r="AA5491" t="s">
        <v>142</v>
      </c>
      <c r="AB5491" t="s">
        <v>138</v>
      </c>
      <c r="AC5491" t="s">
        <v>139</v>
      </c>
      <c r="AD5491" t="s">
        <v>140</v>
      </c>
      <c r="AE5491" t="s">
        <v>143</v>
      </c>
      <c r="AF5491">
        <v>4</v>
      </c>
      <c r="AG5491">
        <v>4</v>
      </c>
      <c r="AH5491" t="s">
        <v>85</v>
      </c>
      <c r="AI5491" t="s">
        <v>86</v>
      </c>
      <c r="AJ5491" t="s">
        <v>3281</v>
      </c>
      <c r="AK5491" t="s">
        <v>61</v>
      </c>
      <c r="AL5491">
        <v>2</v>
      </c>
      <c r="AM5491" t="s">
        <v>87</v>
      </c>
      <c r="AN5491" t="s">
        <v>63</v>
      </c>
      <c r="AO5491" t="s">
        <v>64</v>
      </c>
      <c r="AP5491" t="s">
        <v>88</v>
      </c>
      <c r="AQ5491" t="s">
        <v>89</v>
      </c>
      <c r="AR5491" t="s">
        <v>67</v>
      </c>
      <c r="AS5491" t="s">
        <v>68</v>
      </c>
      <c r="AT5491" t="s">
        <v>69</v>
      </c>
      <c r="AU5491">
        <v>77</v>
      </c>
      <c r="AV5491">
        <v>21</v>
      </c>
      <c r="AW5491">
        <f>YEAR(ChinookMusic[[#This Row],[invoiceDate]])</f>
        <v>2011</v>
      </c>
      <c r="AX5491" t="str">
        <f>TEXT(ChinookMusic[[#This Row],[invoiceDate]],"MMMM")</f>
        <v>October</v>
      </c>
    </row>
    <row r="5492" spans="1:50" x14ac:dyDescent="0.3">
      <c r="A5492">
        <v>21</v>
      </c>
      <c r="B5492" t="s">
        <v>775</v>
      </c>
      <c r="C5492">
        <v>53</v>
      </c>
      <c r="D5492" t="s">
        <v>1360</v>
      </c>
      <c r="E5492">
        <v>670</v>
      </c>
      <c r="F5492" t="s">
        <v>3233</v>
      </c>
      <c r="G5492" t="s">
        <v>73</v>
      </c>
      <c r="H5492">
        <v>244793</v>
      </c>
      <c r="I5492">
        <v>0.99</v>
      </c>
      <c r="J5492">
        <v>1</v>
      </c>
      <c r="K5492" t="s">
        <v>78</v>
      </c>
      <c r="L5492">
        <v>7</v>
      </c>
      <c r="M5492" t="s">
        <v>158</v>
      </c>
      <c r="N5492">
        <v>8</v>
      </c>
      <c r="O5492" t="s">
        <v>52</v>
      </c>
      <c r="P5492">
        <v>1262</v>
      </c>
      <c r="Q5492">
        <v>1</v>
      </c>
      <c r="R5492">
        <v>234</v>
      </c>
      <c r="S5492">
        <v>23</v>
      </c>
      <c r="T5492" s="3">
        <v>40839</v>
      </c>
      <c r="U5492" t="s">
        <v>138</v>
      </c>
      <c r="V5492" t="s">
        <v>139</v>
      </c>
      <c r="W5492" t="s">
        <v>140</v>
      </c>
      <c r="X5492">
        <v>5.94</v>
      </c>
      <c r="Y5492">
        <v>23</v>
      </c>
      <c r="Z5492" t="s">
        <v>141</v>
      </c>
      <c r="AA5492" t="s">
        <v>142</v>
      </c>
      <c r="AB5492" t="s">
        <v>138</v>
      </c>
      <c r="AC5492" t="s">
        <v>139</v>
      </c>
      <c r="AD5492" t="s">
        <v>140</v>
      </c>
      <c r="AE5492" t="s">
        <v>143</v>
      </c>
      <c r="AF5492">
        <v>4</v>
      </c>
      <c r="AG5492">
        <v>4</v>
      </c>
      <c r="AH5492" t="s">
        <v>85</v>
      </c>
      <c r="AI5492" t="s">
        <v>86</v>
      </c>
      <c r="AJ5492" t="s">
        <v>3281</v>
      </c>
      <c r="AK5492" t="s">
        <v>61</v>
      </c>
      <c r="AL5492">
        <v>2</v>
      </c>
      <c r="AM5492" t="s">
        <v>87</v>
      </c>
      <c r="AN5492" t="s">
        <v>63</v>
      </c>
      <c r="AO5492" t="s">
        <v>64</v>
      </c>
      <c r="AP5492" t="s">
        <v>88</v>
      </c>
      <c r="AQ5492" t="s">
        <v>89</v>
      </c>
      <c r="AR5492" t="s">
        <v>67</v>
      </c>
      <c r="AS5492" t="s">
        <v>68</v>
      </c>
      <c r="AT5492" t="s">
        <v>69</v>
      </c>
      <c r="AU5492">
        <v>77</v>
      </c>
      <c r="AV5492">
        <v>21</v>
      </c>
      <c r="AW5492">
        <f>YEAR(ChinookMusic[[#This Row],[invoiceDate]])</f>
        <v>2011</v>
      </c>
      <c r="AX5492" t="str">
        <f>TEXT(ChinookMusic[[#This Row],[invoiceDate]],"MMMM")</f>
        <v>October</v>
      </c>
    </row>
    <row r="5493" spans="1:50" x14ac:dyDescent="0.3">
      <c r="A5493">
        <v>21</v>
      </c>
      <c r="B5493" t="s">
        <v>775</v>
      </c>
      <c r="C5493">
        <v>53</v>
      </c>
      <c r="D5493" t="s">
        <v>1360</v>
      </c>
      <c r="E5493">
        <v>670</v>
      </c>
      <c r="F5493" t="s">
        <v>3233</v>
      </c>
      <c r="G5493" t="s">
        <v>73</v>
      </c>
      <c r="H5493">
        <v>244793</v>
      </c>
      <c r="I5493">
        <v>0.99</v>
      </c>
      <c r="J5493">
        <v>1</v>
      </c>
      <c r="K5493" t="s">
        <v>78</v>
      </c>
      <c r="L5493">
        <v>7</v>
      </c>
      <c r="M5493" t="s">
        <v>158</v>
      </c>
      <c r="N5493">
        <v>1</v>
      </c>
      <c r="O5493" t="s">
        <v>52</v>
      </c>
      <c r="P5493">
        <v>1262</v>
      </c>
      <c r="Q5493">
        <v>1</v>
      </c>
      <c r="R5493">
        <v>234</v>
      </c>
      <c r="S5493">
        <v>23</v>
      </c>
      <c r="T5493" s="3">
        <v>40839</v>
      </c>
      <c r="U5493" t="s">
        <v>138</v>
      </c>
      <c r="V5493" t="s">
        <v>139</v>
      </c>
      <c r="W5493" t="s">
        <v>140</v>
      </c>
      <c r="X5493">
        <v>5.94</v>
      </c>
      <c r="Y5493">
        <v>23</v>
      </c>
      <c r="Z5493" t="s">
        <v>141</v>
      </c>
      <c r="AA5493" t="s">
        <v>142</v>
      </c>
      <c r="AB5493" t="s">
        <v>138</v>
      </c>
      <c r="AC5493" t="s">
        <v>139</v>
      </c>
      <c r="AD5493" t="s">
        <v>140</v>
      </c>
      <c r="AE5493" t="s">
        <v>143</v>
      </c>
      <c r="AF5493">
        <v>4</v>
      </c>
      <c r="AG5493">
        <v>4</v>
      </c>
      <c r="AH5493" t="s">
        <v>85</v>
      </c>
      <c r="AI5493" t="s">
        <v>86</v>
      </c>
      <c r="AJ5493" t="s">
        <v>3281</v>
      </c>
      <c r="AK5493" t="s">
        <v>61</v>
      </c>
      <c r="AL5493">
        <v>2</v>
      </c>
      <c r="AM5493" t="s">
        <v>87</v>
      </c>
      <c r="AN5493" t="s">
        <v>63</v>
      </c>
      <c r="AO5493" t="s">
        <v>64</v>
      </c>
      <c r="AP5493" t="s">
        <v>88</v>
      </c>
      <c r="AQ5493" t="s">
        <v>89</v>
      </c>
      <c r="AR5493" t="s">
        <v>67</v>
      </c>
      <c r="AS5493" t="s">
        <v>68</v>
      </c>
      <c r="AT5493" t="s">
        <v>69</v>
      </c>
      <c r="AU5493">
        <v>77</v>
      </c>
      <c r="AV5493">
        <v>21</v>
      </c>
      <c r="AW5493">
        <f>YEAR(ChinookMusic[[#This Row],[invoiceDate]])</f>
        <v>2011</v>
      </c>
      <c r="AX5493" t="str">
        <f>TEXT(ChinookMusic[[#This Row],[invoiceDate]],"MMMM")</f>
        <v>October</v>
      </c>
    </row>
    <row r="5494" spans="1:50" x14ac:dyDescent="0.3">
      <c r="A5494">
        <v>21</v>
      </c>
      <c r="B5494" t="s">
        <v>775</v>
      </c>
      <c r="C5494">
        <v>53</v>
      </c>
      <c r="D5494" t="s">
        <v>1360</v>
      </c>
      <c r="E5494">
        <v>666</v>
      </c>
      <c r="F5494" t="s">
        <v>3234</v>
      </c>
      <c r="G5494" t="s">
        <v>73</v>
      </c>
      <c r="H5494">
        <v>258194</v>
      </c>
      <c r="I5494">
        <v>0.99</v>
      </c>
      <c r="J5494">
        <v>1</v>
      </c>
      <c r="K5494" t="s">
        <v>78</v>
      </c>
      <c r="L5494">
        <v>7</v>
      </c>
      <c r="M5494" t="s">
        <v>158</v>
      </c>
      <c r="N5494">
        <v>1</v>
      </c>
      <c r="O5494" t="s">
        <v>52</v>
      </c>
      <c r="P5494">
        <v>1261</v>
      </c>
      <c r="Q5494">
        <v>1</v>
      </c>
      <c r="R5494">
        <v>234</v>
      </c>
      <c r="S5494">
        <v>23</v>
      </c>
      <c r="T5494" s="3">
        <v>40839</v>
      </c>
      <c r="U5494" t="s">
        <v>138</v>
      </c>
      <c r="V5494" t="s">
        <v>139</v>
      </c>
      <c r="W5494" t="s">
        <v>140</v>
      </c>
      <c r="X5494">
        <v>5.94</v>
      </c>
      <c r="Y5494">
        <v>23</v>
      </c>
      <c r="Z5494" t="s">
        <v>141</v>
      </c>
      <c r="AA5494" t="s">
        <v>142</v>
      </c>
      <c r="AB5494" t="s">
        <v>138</v>
      </c>
      <c r="AC5494" t="s">
        <v>139</v>
      </c>
      <c r="AD5494" t="s">
        <v>140</v>
      </c>
      <c r="AE5494" t="s">
        <v>143</v>
      </c>
      <c r="AF5494">
        <v>4</v>
      </c>
      <c r="AG5494">
        <v>4</v>
      </c>
      <c r="AH5494" t="s">
        <v>85</v>
      </c>
      <c r="AI5494" t="s">
        <v>86</v>
      </c>
      <c r="AJ5494" t="s">
        <v>3281</v>
      </c>
      <c r="AK5494" t="s">
        <v>61</v>
      </c>
      <c r="AL5494">
        <v>2</v>
      </c>
      <c r="AM5494" t="s">
        <v>87</v>
      </c>
      <c r="AN5494" t="s">
        <v>63</v>
      </c>
      <c r="AO5494" t="s">
        <v>64</v>
      </c>
      <c r="AP5494" t="s">
        <v>88</v>
      </c>
      <c r="AQ5494" t="s">
        <v>89</v>
      </c>
      <c r="AR5494" t="s">
        <v>67</v>
      </c>
      <c r="AS5494" t="s">
        <v>68</v>
      </c>
      <c r="AT5494" t="s">
        <v>69</v>
      </c>
      <c r="AU5494">
        <v>77</v>
      </c>
      <c r="AV5494">
        <v>21</v>
      </c>
      <c r="AW5494">
        <f>YEAR(ChinookMusic[[#This Row],[invoiceDate]])</f>
        <v>2011</v>
      </c>
      <c r="AX5494" t="str">
        <f>TEXT(ChinookMusic[[#This Row],[invoiceDate]],"MMMM")</f>
        <v>October</v>
      </c>
    </row>
    <row r="5495" spans="1:50" x14ac:dyDescent="0.3">
      <c r="A5495">
        <v>21</v>
      </c>
      <c r="B5495" t="s">
        <v>775</v>
      </c>
      <c r="C5495">
        <v>53</v>
      </c>
      <c r="D5495" t="s">
        <v>1360</v>
      </c>
      <c r="E5495">
        <v>666</v>
      </c>
      <c r="F5495" t="s">
        <v>3234</v>
      </c>
      <c r="G5495" t="s">
        <v>73</v>
      </c>
      <c r="H5495">
        <v>258194</v>
      </c>
      <c r="I5495">
        <v>0.99</v>
      </c>
      <c r="J5495">
        <v>1</v>
      </c>
      <c r="K5495" t="s">
        <v>78</v>
      </c>
      <c r="L5495">
        <v>7</v>
      </c>
      <c r="M5495" t="s">
        <v>158</v>
      </c>
      <c r="N5495">
        <v>8</v>
      </c>
      <c r="O5495" t="s">
        <v>52</v>
      </c>
      <c r="P5495">
        <v>1261</v>
      </c>
      <c r="Q5495">
        <v>1</v>
      </c>
      <c r="R5495">
        <v>234</v>
      </c>
      <c r="S5495">
        <v>23</v>
      </c>
      <c r="T5495" s="3">
        <v>40839</v>
      </c>
      <c r="U5495" t="s">
        <v>138</v>
      </c>
      <c r="V5495" t="s">
        <v>139</v>
      </c>
      <c r="W5495" t="s">
        <v>140</v>
      </c>
      <c r="X5495">
        <v>5.94</v>
      </c>
      <c r="Y5495">
        <v>23</v>
      </c>
      <c r="Z5495" t="s">
        <v>141</v>
      </c>
      <c r="AA5495" t="s">
        <v>142</v>
      </c>
      <c r="AB5495" t="s">
        <v>138</v>
      </c>
      <c r="AC5495" t="s">
        <v>139</v>
      </c>
      <c r="AD5495" t="s">
        <v>140</v>
      </c>
      <c r="AE5495" t="s">
        <v>143</v>
      </c>
      <c r="AF5495">
        <v>4</v>
      </c>
      <c r="AG5495">
        <v>4</v>
      </c>
      <c r="AH5495" t="s">
        <v>85</v>
      </c>
      <c r="AI5495" t="s">
        <v>86</v>
      </c>
      <c r="AJ5495" t="s">
        <v>3281</v>
      </c>
      <c r="AK5495" t="s">
        <v>61</v>
      </c>
      <c r="AL5495">
        <v>2</v>
      </c>
      <c r="AM5495" t="s">
        <v>87</v>
      </c>
      <c r="AN5495" t="s">
        <v>63</v>
      </c>
      <c r="AO5495" t="s">
        <v>64</v>
      </c>
      <c r="AP5495" t="s">
        <v>88</v>
      </c>
      <c r="AQ5495" t="s">
        <v>89</v>
      </c>
      <c r="AR5495" t="s">
        <v>67</v>
      </c>
      <c r="AS5495" t="s">
        <v>68</v>
      </c>
      <c r="AT5495" t="s">
        <v>69</v>
      </c>
      <c r="AU5495">
        <v>77</v>
      </c>
      <c r="AV5495">
        <v>21</v>
      </c>
      <c r="AW5495">
        <f>YEAR(ChinookMusic[[#This Row],[invoiceDate]])</f>
        <v>2011</v>
      </c>
      <c r="AX5495" t="str">
        <f>TEXT(ChinookMusic[[#This Row],[invoiceDate]],"MMMM")</f>
        <v>October</v>
      </c>
    </row>
    <row r="5496" spans="1:50" x14ac:dyDescent="0.3">
      <c r="A5496">
        <v>76</v>
      </c>
      <c r="B5496" t="s">
        <v>264</v>
      </c>
      <c r="C5496">
        <v>54</v>
      </c>
      <c r="D5496" t="s">
        <v>822</v>
      </c>
      <c r="E5496">
        <v>686</v>
      </c>
      <c r="F5496" t="s">
        <v>3235</v>
      </c>
      <c r="G5496" t="s">
        <v>837</v>
      </c>
      <c r="H5496">
        <v>162429</v>
      </c>
      <c r="I5496">
        <v>0.99</v>
      </c>
      <c r="J5496">
        <v>1</v>
      </c>
      <c r="K5496" t="s">
        <v>78</v>
      </c>
      <c r="L5496">
        <v>1</v>
      </c>
      <c r="M5496" t="s">
        <v>51</v>
      </c>
      <c r="N5496">
        <v>8</v>
      </c>
      <c r="O5496" t="s">
        <v>52</v>
      </c>
      <c r="P5496">
        <v>1266</v>
      </c>
      <c r="Q5496">
        <v>1</v>
      </c>
      <c r="R5496">
        <v>234</v>
      </c>
      <c r="S5496">
        <v>23</v>
      </c>
      <c r="T5496" s="3">
        <v>40839</v>
      </c>
      <c r="U5496" t="s">
        <v>138</v>
      </c>
      <c r="V5496" t="s">
        <v>139</v>
      </c>
      <c r="W5496" t="s">
        <v>140</v>
      </c>
      <c r="X5496">
        <v>5.94</v>
      </c>
      <c r="Y5496">
        <v>23</v>
      </c>
      <c r="Z5496" t="s">
        <v>141</v>
      </c>
      <c r="AA5496" t="s">
        <v>142</v>
      </c>
      <c r="AB5496" t="s">
        <v>138</v>
      </c>
      <c r="AC5496" t="s">
        <v>139</v>
      </c>
      <c r="AD5496" t="s">
        <v>140</v>
      </c>
      <c r="AE5496" t="s">
        <v>143</v>
      </c>
      <c r="AF5496">
        <v>4</v>
      </c>
      <c r="AG5496">
        <v>4</v>
      </c>
      <c r="AH5496" t="s">
        <v>85</v>
      </c>
      <c r="AI5496" t="s">
        <v>86</v>
      </c>
      <c r="AJ5496" t="s">
        <v>3281</v>
      </c>
      <c r="AK5496" t="s">
        <v>61</v>
      </c>
      <c r="AL5496">
        <v>2</v>
      </c>
      <c r="AM5496" t="s">
        <v>87</v>
      </c>
      <c r="AN5496" t="s">
        <v>63</v>
      </c>
      <c r="AO5496" t="s">
        <v>64</v>
      </c>
      <c r="AP5496" t="s">
        <v>88</v>
      </c>
      <c r="AQ5496" t="s">
        <v>89</v>
      </c>
      <c r="AR5496" t="s">
        <v>67</v>
      </c>
      <c r="AS5496" t="s">
        <v>68</v>
      </c>
      <c r="AT5496" t="s">
        <v>69</v>
      </c>
      <c r="AU5496">
        <v>77</v>
      </c>
      <c r="AV5496">
        <v>21</v>
      </c>
      <c r="AW5496">
        <f>YEAR(ChinookMusic[[#This Row],[invoiceDate]])</f>
        <v>2011</v>
      </c>
      <c r="AX5496" t="str">
        <f>TEXT(ChinookMusic[[#This Row],[invoiceDate]],"MMMM")</f>
        <v>October</v>
      </c>
    </row>
    <row r="5497" spans="1:50" x14ac:dyDescent="0.3">
      <c r="A5497">
        <v>76</v>
      </c>
      <c r="B5497" t="s">
        <v>264</v>
      </c>
      <c r="C5497">
        <v>54</v>
      </c>
      <c r="D5497" t="s">
        <v>822</v>
      </c>
      <c r="E5497">
        <v>686</v>
      </c>
      <c r="F5497" t="s">
        <v>3235</v>
      </c>
      <c r="G5497" t="s">
        <v>837</v>
      </c>
      <c r="H5497">
        <v>162429</v>
      </c>
      <c r="I5497">
        <v>0.99</v>
      </c>
      <c r="J5497">
        <v>1</v>
      </c>
      <c r="K5497" t="s">
        <v>78</v>
      </c>
      <c r="L5497">
        <v>1</v>
      </c>
      <c r="M5497" t="s">
        <v>51</v>
      </c>
      <c r="N5497">
        <v>1</v>
      </c>
      <c r="O5497" t="s">
        <v>52</v>
      </c>
      <c r="P5497">
        <v>1266</v>
      </c>
      <c r="Q5497">
        <v>1</v>
      </c>
      <c r="R5497">
        <v>234</v>
      </c>
      <c r="S5497">
        <v>23</v>
      </c>
      <c r="T5497" s="3">
        <v>40839</v>
      </c>
      <c r="U5497" t="s">
        <v>138</v>
      </c>
      <c r="V5497" t="s">
        <v>139</v>
      </c>
      <c r="W5497" t="s">
        <v>140</v>
      </c>
      <c r="X5497">
        <v>5.94</v>
      </c>
      <c r="Y5497">
        <v>23</v>
      </c>
      <c r="Z5497" t="s">
        <v>141</v>
      </c>
      <c r="AA5497" t="s">
        <v>142</v>
      </c>
      <c r="AB5497" t="s">
        <v>138</v>
      </c>
      <c r="AC5497" t="s">
        <v>139</v>
      </c>
      <c r="AD5497" t="s">
        <v>140</v>
      </c>
      <c r="AE5497" t="s">
        <v>143</v>
      </c>
      <c r="AF5497">
        <v>4</v>
      </c>
      <c r="AG5497">
        <v>4</v>
      </c>
      <c r="AH5497" t="s">
        <v>85</v>
      </c>
      <c r="AI5497" t="s">
        <v>86</v>
      </c>
      <c r="AJ5497" t="s">
        <v>3281</v>
      </c>
      <c r="AK5497" t="s">
        <v>61</v>
      </c>
      <c r="AL5497">
        <v>2</v>
      </c>
      <c r="AM5497" t="s">
        <v>87</v>
      </c>
      <c r="AN5497" t="s">
        <v>63</v>
      </c>
      <c r="AO5497" t="s">
        <v>64</v>
      </c>
      <c r="AP5497" t="s">
        <v>88</v>
      </c>
      <c r="AQ5497" t="s">
        <v>89</v>
      </c>
      <c r="AR5497" t="s">
        <v>67</v>
      </c>
      <c r="AS5497" t="s">
        <v>68</v>
      </c>
      <c r="AT5497" t="s">
        <v>69</v>
      </c>
      <c r="AU5497">
        <v>77</v>
      </c>
      <c r="AV5497">
        <v>21</v>
      </c>
      <c r="AW5497">
        <f>YEAR(ChinookMusic[[#This Row],[invoiceDate]])</f>
        <v>2011</v>
      </c>
      <c r="AX5497" t="str">
        <f>TEXT(ChinookMusic[[#This Row],[invoiceDate]],"MMMM")</f>
        <v>October</v>
      </c>
    </row>
    <row r="5498" spans="1:50" x14ac:dyDescent="0.3">
      <c r="A5498">
        <v>22</v>
      </c>
      <c r="B5498" t="s">
        <v>201</v>
      </c>
      <c r="C5498">
        <v>132</v>
      </c>
      <c r="D5498" t="s">
        <v>488</v>
      </c>
      <c r="E5498">
        <v>1620</v>
      </c>
      <c r="F5498" t="s">
        <v>3236</v>
      </c>
      <c r="G5498" t="s">
        <v>3237</v>
      </c>
      <c r="H5498">
        <v>388179</v>
      </c>
      <c r="I5498">
        <v>0.99</v>
      </c>
      <c r="J5498">
        <v>1</v>
      </c>
      <c r="K5498" t="s">
        <v>78</v>
      </c>
      <c r="L5498">
        <v>1</v>
      </c>
      <c r="M5498" t="s">
        <v>51</v>
      </c>
      <c r="N5498">
        <v>1</v>
      </c>
      <c r="O5498" t="s">
        <v>52</v>
      </c>
      <c r="P5498">
        <v>1419</v>
      </c>
      <c r="Q5498">
        <v>1</v>
      </c>
      <c r="R5498">
        <v>263</v>
      </c>
      <c r="S5498">
        <v>4</v>
      </c>
      <c r="T5498" s="3">
        <v>40966</v>
      </c>
      <c r="U5498" t="s">
        <v>79</v>
      </c>
      <c r="V5498" t="s">
        <v>80</v>
      </c>
      <c r="W5498" t="s">
        <v>81</v>
      </c>
      <c r="X5498">
        <v>8.91</v>
      </c>
      <c r="Y5498">
        <v>4</v>
      </c>
      <c r="Z5498" t="s">
        <v>82</v>
      </c>
      <c r="AA5498" t="s">
        <v>83</v>
      </c>
      <c r="AB5498" t="s">
        <v>79</v>
      </c>
      <c r="AC5498" t="s">
        <v>80</v>
      </c>
      <c r="AD5498" t="s">
        <v>81</v>
      </c>
      <c r="AE5498" t="s">
        <v>84</v>
      </c>
      <c r="AF5498">
        <v>4</v>
      </c>
      <c r="AG5498">
        <v>4</v>
      </c>
      <c r="AH5498" t="s">
        <v>85</v>
      </c>
      <c r="AI5498" t="s">
        <v>86</v>
      </c>
      <c r="AJ5498" t="s">
        <v>3281</v>
      </c>
      <c r="AK5498" t="s">
        <v>61</v>
      </c>
      <c r="AL5498">
        <v>2</v>
      </c>
      <c r="AM5498" t="s">
        <v>87</v>
      </c>
      <c r="AN5498" t="s">
        <v>63</v>
      </c>
      <c r="AO5498" t="s">
        <v>64</v>
      </c>
      <c r="AP5498" t="s">
        <v>88</v>
      </c>
      <c r="AQ5498" t="s">
        <v>89</v>
      </c>
      <c r="AR5498" t="s">
        <v>67</v>
      </c>
      <c r="AS5498" t="s">
        <v>68</v>
      </c>
      <c r="AT5498" t="s">
        <v>69</v>
      </c>
      <c r="AU5498">
        <v>77</v>
      </c>
      <c r="AV5498">
        <v>21</v>
      </c>
      <c r="AW5498">
        <f>YEAR(ChinookMusic[[#This Row],[invoiceDate]])</f>
        <v>2012</v>
      </c>
      <c r="AX5498" t="str">
        <f>TEXT(ChinookMusic[[#This Row],[invoiceDate]],"MMMM")</f>
        <v>February</v>
      </c>
    </row>
    <row r="5499" spans="1:50" x14ac:dyDescent="0.3">
      <c r="A5499">
        <v>22</v>
      </c>
      <c r="B5499" t="s">
        <v>201</v>
      </c>
      <c r="C5499">
        <v>132</v>
      </c>
      <c r="D5499" t="s">
        <v>488</v>
      </c>
      <c r="E5499">
        <v>1620</v>
      </c>
      <c r="F5499" t="s">
        <v>3236</v>
      </c>
      <c r="G5499" t="s">
        <v>3237</v>
      </c>
      <c r="H5499">
        <v>388179</v>
      </c>
      <c r="I5499">
        <v>0.99</v>
      </c>
      <c r="J5499">
        <v>1</v>
      </c>
      <c r="K5499" t="s">
        <v>78</v>
      </c>
      <c r="L5499">
        <v>1</v>
      </c>
      <c r="M5499" t="s">
        <v>51</v>
      </c>
      <c r="N5499">
        <v>8</v>
      </c>
      <c r="O5499" t="s">
        <v>52</v>
      </c>
      <c r="P5499">
        <v>1419</v>
      </c>
      <c r="Q5499">
        <v>1</v>
      </c>
      <c r="R5499">
        <v>263</v>
      </c>
      <c r="S5499">
        <v>4</v>
      </c>
      <c r="T5499" s="3">
        <v>40966</v>
      </c>
      <c r="U5499" t="s">
        <v>79</v>
      </c>
      <c r="V5499" t="s">
        <v>80</v>
      </c>
      <c r="W5499" t="s">
        <v>81</v>
      </c>
      <c r="X5499">
        <v>8.91</v>
      </c>
      <c r="Y5499">
        <v>4</v>
      </c>
      <c r="Z5499" t="s">
        <v>82</v>
      </c>
      <c r="AA5499" t="s">
        <v>83</v>
      </c>
      <c r="AB5499" t="s">
        <v>79</v>
      </c>
      <c r="AC5499" t="s">
        <v>80</v>
      </c>
      <c r="AD5499" t="s">
        <v>81</v>
      </c>
      <c r="AE5499" t="s">
        <v>84</v>
      </c>
      <c r="AF5499">
        <v>4</v>
      </c>
      <c r="AG5499">
        <v>4</v>
      </c>
      <c r="AH5499" t="s">
        <v>85</v>
      </c>
      <c r="AI5499" t="s">
        <v>86</v>
      </c>
      <c r="AJ5499" t="s">
        <v>3281</v>
      </c>
      <c r="AK5499" t="s">
        <v>61</v>
      </c>
      <c r="AL5499">
        <v>2</v>
      </c>
      <c r="AM5499" t="s">
        <v>87</v>
      </c>
      <c r="AN5499" t="s">
        <v>63</v>
      </c>
      <c r="AO5499" t="s">
        <v>64</v>
      </c>
      <c r="AP5499" t="s">
        <v>88</v>
      </c>
      <c r="AQ5499" t="s">
        <v>89</v>
      </c>
      <c r="AR5499" t="s">
        <v>67</v>
      </c>
      <c r="AS5499" t="s">
        <v>68</v>
      </c>
      <c r="AT5499" t="s">
        <v>69</v>
      </c>
      <c r="AU5499">
        <v>77</v>
      </c>
      <c r="AV5499">
        <v>21</v>
      </c>
      <c r="AW5499">
        <f>YEAR(ChinookMusic[[#This Row],[invoiceDate]])</f>
        <v>2012</v>
      </c>
      <c r="AX5499" t="str">
        <f>TEXT(ChinookMusic[[#This Row],[invoiceDate]],"MMMM")</f>
        <v>February</v>
      </c>
    </row>
    <row r="5500" spans="1:50" x14ac:dyDescent="0.3">
      <c r="A5500">
        <v>22</v>
      </c>
      <c r="B5500" t="s">
        <v>201</v>
      </c>
      <c r="C5500">
        <v>134</v>
      </c>
      <c r="D5500" t="s">
        <v>499</v>
      </c>
      <c r="E5500">
        <v>1644</v>
      </c>
      <c r="F5500" t="s">
        <v>1546</v>
      </c>
      <c r="G5500" t="s">
        <v>1202</v>
      </c>
      <c r="H5500">
        <v>259500</v>
      </c>
      <c r="I5500">
        <v>0.99</v>
      </c>
      <c r="J5500">
        <v>1</v>
      </c>
      <c r="K5500" t="s">
        <v>78</v>
      </c>
      <c r="L5500">
        <v>1</v>
      </c>
      <c r="M5500" t="s">
        <v>51</v>
      </c>
      <c r="N5500">
        <v>8</v>
      </c>
      <c r="O5500" t="s">
        <v>52</v>
      </c>
      <c r="P5500">
        <v>1423</v>
      </c>
      <c r="Q5500">
        <v>1</v>
      </c>
      <c r="R5500">
        <v>263</v>
      </c>
      <c r="S5500">
        <v>4</v>
      </c>
      <c r="T5500" s="3">
        <v>40966</v>
      </c>
      <c r="U5500" t="s">
        <v>79</v>
      </c>
      <c r="V5500" t="s">
        <v>80</v>
      </c>
      <c r="W5500" t="s">
        <v>81</v>
      </c>
      <c r="X5500">
        <v>8.91</v>
      </c>
      <c r="Y5500">
        <v>4</v>
      </c>
      <c r="Z5500" t="s">
        <v>82</v>
      </c>
      <c r="AA5500" t="s">
        <v>83</v>
      </c>
      <c r="AB5500" t="s">
        <v>79</v>
      </c>
      <c r="AC5500" t="s">
        <v>80</v>
      </c>
      <c r="AD5500" t="s">
        <v>81</v>
      </c>
      <c r="AE5500" t="s">
        <v>84</v>
      </c>
      <c r="AF5500">
        <v>4</v>
      </c>
      <c r="AG5500">
        <v>4</v>
      </c>
      <c r="AH5500" t="s">
        <v>85</v>
      </c>
      <c r="AI5500" t="s">
        <v>86</v>
      </c>
      <c r="AJ5500" t="s">
        <v>3281</v>
      </c>
      <c r="AK5500" t="s">
        <v>61</v>
      </c>
      <c r="AL5500">
        <v>2</v>
      </c>
      <c r="AM5500" t="s">
        <v>87</v>
      </c>
      <c r="AN5500" t="s">
        <v>63</v>
      </c>
      <c r="AO5500" t="s">
        <v>64</v>
      </c>
      <c r="AP5500" t="s">
        <v>88</v>
      </c>
      <c r="AQ5500" t="s">
        <v>89</v>
      </c>
      <c r="AR5500" t="s">
        <v>67</v>
      </c>
      <c r="AS5500" t="s">
        <v>68</v>
      </c>
      <c r="AT5500" t="s">
        <v>69</v>
      </c>
      <c r="AU5500">
        <v>77</v>
      </c>
      <c r="AV5500">
        <v>21</v>
      </c>
      <c r="AW5500">
        <f>YEAR(ChinookMusic[[#This Row],[invoiceDate]])</f>
        <v>2012</v>
      </c>
      <c r="AX5500" t="str">
        <f>TEXT(ChinookMusic[[#This Row],[invoiceDate]],"MMMM")</f>
        <v>February</v>
      </c>
    </row>
    <row r="5501" spans="1:50" x14ac:dyDescent="0.3">
      <c r="A5501">
        <v>22</v>
      </c>
      <c r="B5501" t="s">
        <v>201</v>
      </c>
      <c r="C5501">
        <v>134</v>
      </c>
      <c r="D5501" t="s">
        <v>499</v>
      </c>
      <c r="E5501">
        <v>1644</v>
      </c>
      <c r="F5501" t="s">
        <v>1546</v>
      </c>
      <c r="G5501" t="s">
        <v>1202</v>
      </c>
      <c r="H5501">
        <v>259500</v>
      </c>
      <c r="I5501">
        <v>0.99</v>
      </c>
      <c r="J5501">
        <v>1</v>
      </c>
      <c r="K5501" t="s">
        <v>78</v>
      </c>
      <c r="L5501">
        <v>1</v>
      </c>
      <c r="M5501" t="s">
        <v>51</v>
      </c>
      <c r="N5501">
        <v>1</v>
      </c>
      <c r="O5501" t="s">
        <v>52</v>
      </c>
      <c r="P5501">
        <v>1423</v>
      </c>
      <c r="Q5501">
        <v>1</v>
      </c>
      <c r="R5501">
        <v>263</v>
      </c>
      <c r="S5501">
        <v>4</v>
      </c>
      <c r="T5501" s="3">
        <v>40966</v>
      </c>
      <c r="U5501" t="s">
        <v>79</v>
      </c>
      <c r="V5501" t="s">
        <v>80</v>
      </c>
      <c r="W5501" t="s">
        <v>81</v>
      </c>
      <c r="X5501">
        <v>8.91</v>
      </c>
      <c r="Y5501">
        <v>4</v>
      </c>
      <c r="Z5501" t="s">
        <v>82</v>
      </c>
      <c r="AA5501" t="s">
        <v>83</v>
      </c>
      <c r="AB5501" t="s">
        <v>79</v>
      </c>
      <c r="AC5501" t="s">
        <v>80</v>
      </c>
      <c r="AD5501" t="s">
        <v>81</v>
      </c>
      <c r="AE5501" t="s">
        <v>84</v>
      </c>
      <c r="AF5501">
        <v>4</v>
      </c>
      <c r="AG5501">
        <v>4</v>
      </c>
      <c r="AH5501" t="s">
        <v>85</v>
      </c>
      <c r="AI5501" t="s">
        <v>86</v>
      </c>
      <c r="AJ5501" t="s">
        <v>3281</v>
      </c>
      <c r="AK5501" t="s">
        <v>61</v>
      </c>
      <c r="AL5501">
        <v>2</v>
      </c>
      <c r="AM5501" t="s">
        <v>87</v>
      </c>
      <c r="AN5501" t="s">
        <v>63</v>
      </c>
      <c r="AO5501" t="s">
        <v>64</v>
      </c>
      <c r="AP5501" t="s">
        <v>88</v>
      </c>
      <c r="AQ5501" t="s">
        <v>89</v>
      </c>
      <c r="AR5501" t="s">
        <v>67</v>
      </c>
      <c r="AS5501" t="s">
        <v>68</v>
      </c>
      <c r="AT5501" t="s">
        <v>69</v>
      </c>
      <c r="AU5501">
        <v>77</v>
      </c>
      <c r="AV5501">
        <v>21</v>
      </c>
      <c r="AW5501">
        <f>YEAR(ChinookMusic[[#This Row],[invoiceDate]])</f>
        <v>2012</v>
      </c>
      <c r="AX5501" t="str">
        <f>TEXT(ChinookMusic[[#This Row],[invoiceDate]],"MMMM")</f>
        <v>February</v>
      </c>
    </row>
    <row r="5502" spans="1:50" x14ac:dyDescent="0.3">
      <c r="A5502">
        <v>22</v>
      </c>
      <c r="B5502" t="s">
        <v>201</v>
      </c>
      <c r="C5502">
        <v>136</v>
      </c>
      <c r="D5502" t="s">
        <v>502</v>
      </c>
      <c r="E5502">
        <v>1656</v>
      </c>
      <c r="F5502" t="s">
        <v>503</v>
      </c>
      <c r="G5502" t="s">
        <v>504</v>
      </c>
      <c r="H5502">
        <v>384391</v>
      </c>
      <c r="I5502">
        <v>0.99</v>
      </c>
      <c r="J5502">
        <v>1</v>
      </c>
      <c r="K5502" t="s">
        <v>78</v>
      </c>
      <c r="L5502">
        <v>1</v>
      </c>
      <c r="M5502" t="s">
        <v>51</v>
      </c>
      <c r="N5502">
        <v>8</v>
      </c>
      <c r="O5502" t="s">
        <v>52</v>
      </c>
      <c r="P5502">
        <v>1425</v>
      </c>
      <c r="Q5502">
        <v>1</v>
      </c>
      <c r="R5502">
        <v>263</v>
      </c>
      <c r="S5502">
        <v>4</v>
      </c>
      <c r="T5502" s="3">
        <v>40966</v>
      </c>
      <c r="U5502" t="s">
        <v>79</v>
      </c>
      <c r="V5502" t="s">
        <v>80</v>
      </c>
      <c r="W5502" t="s">
        <v>81</v>
      </c>
      <c r="X5502">
        <v>8.91</v>
      </c>
      <c r="Y5502">
        <v>4</v>
      </c>
      <c r="Z5502" t="s">
        <v>82</v>
      </c>
      <c r="AA5502" t="s">
        <v>83</v>
      </c>
      <c r="AB5502" t="s">
        <v>79</v>
      </c>
      <c r="AC5502" t="s">
        <v>80</v>
      </c>
      <c r="AD5502" t="s">
        <v>81</v>
      </c>
      <c r="AE5502" t="s">
        <v>84</v>
      </c>
      <c r="AF5502">
        <v>4</v>
      </c>
      <c r="AG5502">
        <v>4</v>
      </c>
      <c r="AH5502" t="s">
        <v>85</v>
      </c>
      <c r="AI5502" t="s">
        <v>86</v>
      </c>
      <c r="AJ5502" t="s">
        <v>3281</v>
      </c>
      <c r="AK5502" t="s">
        <v>61</v>
      </c>
      <c r="AL5502">
        <v>2</v>
      </c>
      <c r="AM5502" t="s">
        <v>87</v>
      </c>
      <c r="AN5502" t="s">
        <v>63</v>
      </c>
      <c r="AO5502" t="s">
        <v>64</v>
      </c>
      <c r="AP5502" t="s">
        <v>88</v>
      </c>
      <c r="AQ5502" t="s">
        <v>89</v>
      </c>
      <c r="AR5502" t="s">
        <v>67</v>
      </c>
      <c r="AS5502" t="s">
        <v>68</v>
      </c>
      <c r="AT5502" t="s">
        <v>69</v>
      </c>
      <c r="AU5502">
        <v>77</v>
      </c>
      <c r="AV5502">
        <v>21</v>
      </c>
      <c r="AW5502">
        <f>YEAR(ChinookMusic[[#This Row],[invoiceDate]])</f>
        <v>2012</v>
      </c>
      <c r="AX5502" t="str">
        <f>TEXT(ChinookMusic[[#This Row],[invoiceDate]],"MMMM")</f>
        <v>February</v>
      </c>
    </row>
    <row r="5503" spans="1:50" x14ac:dyDescent="0.3">
      <c r="A5503">
        <v>22</v>
      </c>
      <c r="B5503" t="s">
        <v>201</v>
      </c>
      <c r="C5503">
        <v>138</v>
      </c>
      <c r="D5503" t="s">
        <v>1970</v>
      </c>
      <c r="E5503">
        <v>1668</v>
      </c>
      <c r="F5503" t="s">
        <v>1722</v>
      </c>
      <c r="G5503" t="s">
        <v>507</v>
      </c>
      <c r="H5503">
        <v>657293</v>
      </c>
      <c r="I5503">
        <v>0.99</v>
      </c>
      <c r="J5503">
        <v>1</v>
      </c>
      <c r="K5503" t="s">
        <v>78</v>
      </c>
      <c r="L5503">
        <v>1</v>
      </c>
      <c r="M5503" t="s">
        <v>51</v>
      </c>
      <c r="N5503">
        <v>1</v>
      </c>
      <c r="O5503" t="s">
        <v>52</v>
      </c>
      <c r="P5503">
        <v>1427</v>
      </c>
      <c r="Q5503">
        <v>1</v>
      </c>
      <c r="R5503">
        <v>263</v>
      </c>
      <c r="S5503">
        <v>4</v>
      </c>
      <c r="T5503" s="3">
        <v>40966</v>
      </c>
      <c r="U5503" t="s">
        <v>79</v>
      </c>
      <c r="V5503" t="s">
        <v>80</v>
      </c>
      <c r="W5503" t="s">
        <v>81</v>
      </c>
      <c r="X5503">
        <v>8.91</v>
      </c>
      <c r="Y5503">
        <v>4</v>
      </c>
      <c r="Z5503" t="s">
        <v>82</v>
      </c>
      <c r="AA5503" t="s">
        <v>83</v>
      </c>
      <c r="AB5503" t="s">
        <v>79</v>
      </c>
      <c r="AC5503" t="s">
        <v>80</v>
      </c>
      <c r="AD5503" t="s">
        <v>81</v>
      </c>
      <c r="AE5503" t="s">
        <v>84</v>
      </c>
      <c r="AF5503">
        <v>4</v>
      </c>
      <c r="AG5503">
        <v>4</v>
      </c>
      <c r="AH5503" t="s">
        <v>85</v>
      </c>
      <c r="AI5503" t="s">
        <v>86</v>
      </c>
      <c r="AJ5503" t="s">
        <v>3281</v>
      </c>
      <c r="AK5503" t="s">
        <v>61</v>
      </c>
      <c r="AL5503">
        <v>2</v>
      </c>
      <c r="AM5503" t="s">
        <v>87</v>
      </c>
      <c r="AN5503" t="s">
        <v>63</v>
      </c>
      <c r="AO5503" t="s">
        <v>64</v>
      </c>
      <c r="AP5503" t="s">
        <v>88</v>
      </c>
      <c r="AQ5503" t="s">
        <v>89</v>
      </c>
      <c r="AR5503" t="s">
        <v>67</v>
      </c>
      <c r="AS5503" t="s">
        <v>68</v>
      </c>
      <c r="AT5503" t="s">
        <v>69</v>
      </c>
      <c r="AU5503">
        <v>77</v>
      </c>
      <c r="AV5503">
        <v>21</v>
      </c>
      <c r="AW5503">
        <f>YEAR(ChinookMusic[[#This Row],[invoiceDate]])</f>
        <v>2012</v>
      </c>
      <c r="AX5503" t="str">
        <f>TEXT(ChinookMusic[[#This Row],[invoiceDate]],"MMMM")</f>
        <v>February</v>
      </c>
    </row>
    <row r="5504" spans="1:50" x14ac:dyDescent="0.3">
      <c r="A5504">
        <v>22</v>
      </c>
      <c r="B5504" t="s">
        <v>201</v>
      </c>
      <c r="C5504">
        <v>138</v>
      </c>
      <c r="D5504" t="s">
        <v>1970</v>
      </c>
      <c r="E5504">
        <v>1668</v>
      </c>
      <c r="F5504" t="s">
        <v>1722</v>
      </c>
      <c r="G5504" t="s">
        <v>507</v>
      </c>
      <c r="H5504">
        <v>657293</v>
      </c>
      <c r="I5504">
        <v>0.99</v>
      </c>
      <c r="J5504">
        <v>1</v>
      </c>
      <c r="K5504" t="s">
        <v>78</v>
      </c>
      <c r="L5504">
        <v>1</v>
      </c>
      <c r="M5504" t="s">
        <v>51</v>
      </c>
      <c r="N5504">
        <v>8</v>
      </c>
      <c r="O5504" t="s">
        <v>52</v>
      </c>
      <c r="P5504">
        <v>1427</v>
      </c>
      <c r="Q5504">
        <v>1</v>
      </c>
      <c r="R5504">
        <v>263</v>
      </c>
      <c r="S5504">
        <v>4</v>
      </c>
      <c r="T5504" s="3">
        <v>40966</v>
      </c>
      <c r="U5504" t="s">
        <v>79</v>
      </c>
      <c r="V5504" t="s">
        <v>80</v>
      </c>
      <c r="W5504" t="s">
        <v>81</v>
      </c>
      <c r="X5504">
        <v>8.91</v>
      </c>
      <c r="Y5504">
        <v>4</v>
      </c>
      <c r="Z5504" t="s">
        <v>82</v>
      </c>
      <c r="AA5504" t="s">
        <v>83</v>
      </c>
      <c r="AB5504" t="s">
        <v>79</v>
      </c>
      <c r="AC5504" t="s">
        <v>80</v>
      </c>
      <c r="AD5504" t="s">
        <v>81</v>
      </c>
      <c r="AE5504" t="s">
        <v>84</v>
      </c>
      <c r="AF5504">
        <v>4</v>
      </c>
      <c r="AG5504">
        <v>4</v>
      </c>
      <c r="AH5504" t="s">
        <v>85</v>
      </c>
      <c r="AI5504" t="s">
        <v>86</v>
      </c>
      <c r="AJ5504" t="s">
        <v>3280</v>
      </c>
      <c r="AK5504" t="s">
        <v>61</v>
      </c>
      <c r="AL5504">
        <v>2</v>
      </c>
      <c r="AM5504" t="s">
        <v>87</v>
      </c>
      <c r="AN5504" t="s">
        <v>63</v>
      </c>
      <c r="AO5504" t="s">
        <v>64</v>
      </c>
      <c r="AP5504" t="s">
        <v>88</v>
      </c>
      <c r="AQ5504" t="s">
        <v>89</v>
      </c>
      <c r="AR5504" t="s">
        <v>67</v>
      </c>
      <c r="AS5504" t="s">
        <v>68</v>
      </c>
      <c r="AT5504" t="s">
        <v>69</v>
      </c>
      <c r="AU5504">
        <v>77</v>
      </c>
      <c r="AV5504">
        <v>21</v>
      </c>
      <c r="AW5504">
        <f>YEAR(ChinookMusic[[#This Row],[invoiceDate]])</f>
        <v>2012</v>
      </c>
      <c r="AX5504" t="str">
        <f>TEXT(ChinookMusic[[#This Row],[invoiceDate]],"MMMM")</f>
        <v>February</v>
      </c>
    </row>
    <row r="5505" spans="1:50" x14ac:dyDescent="0.3">
      <c r="A5505">
        <v>22</v>
      </c>
      <c r="B5505" t="s">
        <v>201</v>
      </c>
      <c r="C5505">
        <v>133</v>
      </c>
      <c r="D5505" t="s">
        <v>496</v>
      </c>
      <c r="E5505">
        <v>1632</v>
      </c>
      <c r="F5505" t="s">
        <v>501</v>
      </c>
      <c r="G5505" t="s">
        <v>498</v>
      </c>
      <c r="H5505">
        <v>159216</v>
      </c>
      <c r="I5505">
        <v>0.99</v>
      </c>
      <c r="J5505">
        <v>1</v>
      </c>
      <c r="K5505" t="s">
        <v>78</v>
      </c>
      <c r="L5505">
        <v>1</v>
      </c>
      <c r="M5505" t="s">
        <v>51</v>
      </c>
      <c r="N5505">
        <v>1</v>
      </c>
      <c r="O5505" t="s">
        <v>52</v>
      </c>
      <c r="P5505">
        <v>1421</v>
      </c>
      <c r="Q5505">
        <v>1</v>
      </c>
      <c r="R5505">
        <v>263</v>
      </c>
      <c r="S5505">
        <v>4</v>
      </c>
      <c r="T5505" s="3">
        <v>40966</v>
      </c>
      <c r="U5505" t="s">
        <v>79</v>
      </c>
      <c r="V5505" t="s">
        <v>80</v>
      </c>
      <c r="W5505" t="s">
        <v>81</v>
      </c>
      <c r="X5505">
        <v>8.91</v>
      </c>
      <c r="Y5505">
        <v>4</v>
      </c>
      <c r="Z5505" t="s">
        <v>82</v>
      </c>
      <c r="AA5505" t="s">
        <v>83</v>
      </c>
      <c r="AB5505" t="s">
        <v>79</v>
      </c>
      <c r="AC5505" t="s">
        <v>80</v>
      </c>
      <c r="AD5505" t="s">
        <v>81</v>
      </c>
      <c r="AE5505" t="s">
        <v>84</v>
      </c>
      <c r="AF5505">
        <v>4</v>
      </c>
      <c r="AG5505">
        <v>4</v>
      </c>
      <c r="AH5505" t="s">
        <v>85</v>
      </c>
      <c r="AI5505" t="s">
        <v>86</v>
      </c>
      <c r="AJ5505" t="s">
        <v>3280</v>
      </c>
      <c r="AK5505" t="s">
        <v>61</v>
      </c>
      <c r="AL5505">
        <v>2</v>
      </c>
      <c r="AM5505" t="s">
        <v>87</v>
      </c>
      <c r="AN5505" t="s">
        <v>63</v>
      </c>
      <c r="AO5505" t="s">
        <v>64</v>
      </c>
      <c r="AP5505" t="s">
        <v>88</v>
      </c>
      <c r="AQ5505" t="s">
        <v>89</v>
      </c>
      <c r="AR5505" t="s">
        <v>67</v>
      </c>
      <c r="AS5505" t="s">
        <v>68</v>
      </c>
      <c r="AT5505" t="s">
        <v>69</v>
      </c>
      <c r="AU5505">
        <v>77</v>
      </c>
      <c r="AV5505">
        <v>21</v>
      </c>
      <c r="AW5505">
        <f>YEAR(ChinookMusic[[#This Row],[invoiceDate]])</f>
        <v>2012</v>
      </c>
      <c r="AX5505" t="str">
        <f>TEXT(ChinookMusic[[#This Row],[invoiceDate]],"MMMM")</f>
        <v>February</v>
      </c>
    </row>
    <row r="5506" spans="1:50" x14ac:dyDescent="0.3">
      <c r="A5506">
        <v>22</v>
      </c>
      <c r="B5506" t="s">
        <v>201</v>
      </c>
      <c r="C5506">
        <v>137</v>
      </c>
      <c r="D5506" t="s">
        <v>526</v>
      </c>
      <c r="E5506">
        <v>1662</v>
      </c>
      <c r="F5506" t="s">
        <v>1210</v>
      </c>
      <c r="G5506" t="s">
        <v>1198</v>
      </c>
      <c r="H5506">
        <v>242442</v>
      </c>
      <c r="I5506">
        <v>0.99</v>
      </c>
      <c r="J5506">
        <v>1</v>
      </c>
      <c r="K5506" t="s">
        <v>78</v>
      </c>
      <c r="L5506">
        <v>1</v>
      </c>
      <c r="M5506" t="s">
        <v>51</v>
      </c>
      <c r="N5506">
        <v>8</v>
      </c>
      <c r="O5506" t="s">
        <v>52</v>
      </c>
      <c r="P5506">
        <v>1426</v>
      </c>
      <c r="Q5506">
        <v>1</v>
      </c>
      <c r="R5506">
        <v>263</v>
      </c>
      <c r="S5506">
        <v>4</v>
      </c>
      <c r="T5506" s="3">
        <v>40966</v>
      </c>
      <c r="U5506" t="s">
        <v>79</v>
      </c>
      <c r="V5506" t="s">
        <v>80</v>
      </c>
      <c r="W5506" t="s">
        <v>81</v>
      </c>
      <c r="X5506">
        <v>8.91</v>
      </c>
      <c r="Y5506">
        <v>4</v>
      </c>
      <c r="Z5506" t="s">
        <v>82</v>
      </c>
      <c r="AA5506" t="s">
        <v>83</v>
      </c>
      <c r="AB5506" t="s">
        <v>79</v>
      </c>
      <c r="AC5506" t="s">
        <v>80</v>
      </c>
      <c r="AD5506" t="s">
        <v>81</v>
      </c>
      <c r="AE5506" t="s">
        <v>84</v>
      </c>
      <c r="AF5506">
        <v>4</v>
      </c>
      <c r="AG5506">
        <v>4</v>
      </c>
      <c r="AH5506" t="s">
        <v>85</v>
      </c>
      <c r="AI5506" t="s">
        <v>86</v>
      </c>
      <c r="AJ5506" t="s">
        <v>3280</v>
      </c>
      <c r="AK5506" t="s">
        <v>61</v>
      </c>
      <c r="AL5506">
        <v>2</v>
      </c>
      <c r="AM5506" t="s">
        <v>87</v>
      </c>
      <c r="AN5506" t="s">
        <v>63</v>
      </c>
      <c r="AO5506" t="s">
        <v>64</v>
      </c>
      <c r="AP5506" t="s">
        <v>88</v>
      </c>
      <c r="AQ5506" t="s">
        <v>89</v>
      </c>
      <c r="AR5506" t="s">
        <v>67</v>
      </c>
      <c r="AS5506" t="s">
        <v>68</v>
      </c>
      <c r="AT5506" t="s">
        <v>69</v>
      </c>
      <c r="AU5506">
        <v>77</v>
      </c>
      <c r="AV5506">
        <v>21</v>
      </c>
      <c r="AW5506">
        <f>YEAR(ChinookMusic[[#This Row],[invoiceDate]])</f>
        <v>2012</v>
      </c>
      <c r="AX5506" t="str">
        <f>TEXT(ChinookMusic[[#This Row],[invoiceDate]],"MMMM")</f>
        <v>February</v>
      </c>
    </row>
    <row r="5507" spans="1:50" x14ac:dyDescent="0.3">
      <c r="A5507">
        <v>22</v>
      </c>
      <c r="B5507" t="s">
        <v>201</v>
      </c>
      <c r="C5507">
        <v>135</v>
      </c>
      <c r="D5507" t="s">
        <v>505</v>
      </c>
      <c r="E5507">
        <v>1650</v>
      </c>
      <c r="F5507" t="s">
        <v>3238</v>
      </c>
      <c r="G5507" t="s">
        <v>1413</v>
      </c>
      <c r="H5507">
        <v>217547</v>
      </c>
      <c r="I5507">
        <v>0.99</v>
      </c>
      <c r="J5507">
        <v>1</v>
      </c>
      <c r="K5507" t="s">
        <v>78</v>
      </c>
      <c r="L5507">
        <v>1</v>
      </c>
      <c r="M5507" t="s">
        <v>51</v>
      </c>
      <c r="N5507">
        <v>8</v>
      </c>
      <c r="O5507" t="s">
        <v>52</v>
      </c>
      <c r="P5507">
        <v>1424</v>
      </c>
      <c r="Q5507">
        <v>1</v>
      </c>
      <c r="R5507">
        <v>263</v>
      </c>
      <c r="S5507">
        <v>4</v>
      </c>
      <c r="T5507" s="3">
        <v>40966</v>
      </c>
      <c r="U5507" t="s">
        <v>79</v>
      </c>
      <c r="V5507" t="s">
        <v>80</v>
      </c>
      <c r="W5507" t="s">
        <v>81</v>
      </c>
      <c r="X5507">
        <v>8.91</v>
      </c>
      <c r="Y5507">
        <v>4</v>
      </c>
      <c r="Z5507" t="s">
        <v>82</v>
      </c>
      <c r="AA5507" t="s">
        <v>83</v>
      </c>
      <c r="AB5507" t="s">
        <v>79</v>
      </c>
      <c r="AC5507" t="s">
        <v>80</v>
      </c>
      <c r="AD5507" t="s">
        <v>81</v>
      </c>
      <c r="AE5507" t="s">
        <v>84</v>
      </c>
      <c r="AF5507">
        <v>4</v>
      </c>
      <c r="AG5507">
        <v>4</v>
      </c>
      <c r="AH5507" t="s">
        <v>85</v>
      </c>
      <c r="AI5507" t="s">
        <v>86</v>
      </c>
      <c r="AJ5507" t="s">
        <v>3280</v>
      </c>
      <c r="AK5507" t="s">
        <v>61</v>
      </c>
      <c r="AL5507">
        <v>2</v>
      </c>
      <c r="AM5507" t="s">
        <v>87</v>
      </c>
      <c r="AN5507" t="s">
        <v>63</v>
      </c>
      <c r="AO5507" t="s">
        <v>64</v>
      </c>
      <c r="AP5507" t="s">
        <v>88</v>
      </c>
      <c r="AQ5507" t="s">
        <v>89</v>
      </c>
      <c r="AR5507" t="s">
        <v>67</v>
      </c>
      <c r="AS5507" t="s">
        <v>68</v>
      </c>
      <c r="AT5507" t="s">
        <v>69</v>
      </c>
      <c r="AU5507">
        <v>77</v>
      </c>
      <c r="AV5507">
        <v>21</v>
      </c>
      <c r="AW5507">
        <f>YEAR(ChinookMusic[[#This Row],[invoiceDate]])</f>
        <v>2012</v>
      </c>
      <c r="AX5507" t="str">
        <f>TEXT(ChinookMusic[[#This Row],[invoiceDate]],"MMMM")</f>
        <v>February</v>
      </c>
    </row>
    <row r="5508" spans="1:50" x14ac:dyDescent="0.3">
      <c r="A5508">
        <v>22</v>
      </c>
      <c r="B5508" t="s">
        <v>201</v>
      </c>
      <c r="C5508">
        <v>135</v>
      </c>
      <c r="D5508" t="s">
        <v>505</v>
      </c>
      <c r="E5508">
        <v>1650</v>
      </c>
      <c r="F5508" t="s">
        <v>3238</v>
      </c>
      <c r="G5508" t="s">
        <v>1413</v>
      </c>
      <c r="H5508">
        <v>217547</v>
      </c>
      <c r="I5508">
        <v>0.99</v>
      </c>
      <c r="J5508">
        <v>1</v>
      </c>
      <c r="K5508" t="s">
        <v>78</v>
      </c>
      <c r="L5508">
        <v>1</v>
      </c>
      <c r="M5508" t="s">
        <v>51</v>
      </c>
      <c r="N5508">
        <v>1</v>
      </c>
      <c r="O5508" t="s">
        <v>52</v>
      </c>
      <c r="P5508">
        <v>1424</v>
      </c>
      <c r="Q5508">
        <v>1</v>
      </c>
      <c r="R5508">
        <v>263</v>
      </c>
      <c r="S5508">
        <v>4</v>
      </c>
      <c r="T5508" s="3">
        <v>40966</v>
      </c>
      <c r="U5508" t="s">
        <v>79</v>
      </c>
      <c r="V5508" t="s">
        <v>80</v>
      </c>
      <c r="W5508" t="s">
        <v>81</v>
      </c>
      <c r="X5508">
        <v>8.91</v>
      </c>
      <c r="Y5508">
        <v>4</v>
      </c>
      <c r="Z5508" t="s">
        <v>82</v>
      </c>
      <c r="AA5508" t="s">
        <v>83</v>
      </c>
      <c r="AB5508" t="s">
        <v>79</v>
      </c>
      <c r="AC5508" t="s">
        <v>80</v>
      </c>
      <c r="AD5508" t="s">
        <v>81</v>
      </c>
      <c r="AE5508" t="s">
        <v>84</v>
      </c>
      <c r="AF5508">
        <v>4</v>
      </c>
      <c r="AG5508">
        <v>4</v>
      </c>
      <c r="AH5508" t="s">
        <v>85</v>
      </c>
      <c r="AI5508" t="s">
        <v>86</v>
      </c>
      <c r="AJ5508" t="s">
        <v>3280</v>
      </c>
      <c r="AK5508" t="s">
        <v>61</v>
      </c>
      <c r="AL5508">
        <v>2</v>
      </c>
      <c r="AM5508" t="s">
        <v>87</v>
      </c>
      <c r="AN5508" t="s">
        <v>63</v>
      </c>
      <c r="AO5508" t="s">
        <v>64</v>
      </c>
      <c r="AP5508" t="s">
        <v>88</v>
      </c>
      <c r="AQ5508" t="s">
        <v>89</v>
      </c>
      <c r="AR5508" t="s">
        <v>67</v>
      </c>
      <c r="AS5508" t="s">
        <v>68</v>
      </c>
      <c r="AT5508" t="s">
        <v>69</v>
      </c>
      <c r="AU5508">
        <v>77</v>
      </c>
      <c r="AV5508">
        <v>21</v>
      </c>
      <c r="AW5508">
        <f>YEAR(ChinookMusic[[#This Row],[invoiceDate]])</f>
        <v>2012</v>
      </c>
      <c r="AX5508" t="str">
        <f>TEXT(ChinookMusic[[#This Row],[invoiceDate]],"MMMM")</f>
        <v>February</v>
      </c>
    </row>
    <row r="5509" spans="1:50" x14ac:dyDescent="0.3">
      <c r="A5509">
        <v>22</v>
      </c>
      <c r="B5509" t="s">
        <v>201</v>
      </c>
      <c r="C5509">
        <v>137</v>
      </c>
      <c r="D5509" t="s">
        <v>526</v>
      </c>
      <c r="E5509">
        <v>1663</v>
      </c>
      <c r="F5509" t="s">
        <v>1209</v>
      </c>
      <c r="G5509" t="s">
        <v>1413</v>
      </c>
      <c r="H5509">
        <v>230034</v>
      </c>
      <c r="I5509">
        <v>0.99</v>
      </c>
      <c r="J5509">
        <v>1</v>
      </c>
      <c r="K5509" t="s">
        <v>78</v>
      </c>
      <c r="L5509">
        <v>1</v>
      </c>
      <c r="M5509" t="s">
        <v>51</v>
      </c>
      <c r="N5509">
        <v>1</v>
      </c>
      <c r="O5509" t="s">
        <v>52</v>
      </c>
      <c r="P5509">
        <v>1999</v>
      </c>
      <c r="Q5509">
        <v>1</v>
      </c>
      <c r="R5509">
        <v>369</v>
      </c>
      <c r="S5509">
        <v>52</v>
      </c>
      <c r="T5509" s="3">
        <v>41436</v>
      </c>
      <c r="U5509" t="s">
        <v>188</v>
      </c>
      <c r="V5509" t="s">
        <v>189</v>
      </c>
      <c r="W5509" t="s">
        <v>190</v>
      </c>
      <c r="X5509">
        <v>13.86</v>
      </c>
      <c r="Y5509">
        <v>52</v>
      </c>
      <c r="Z5509" t="s">
        <v>191</v>
      </c>
      <c r="AA5509" t="s">
        <v>192</v>
      </c>
      <c r="AB5509" t="s">
        <v>188</v>
      </c>
      <c r="AC5509" t="s">
        <v>189</v>
      </c>
      <c r="AD5509" t="s">
        <v>190</v>
      </c>
      <c r="AE5509" t="s">
        <v>193</v>
      </c>
      <c r="AF5509">
        <v>3</v>
      </c>
      <c r="AG5509">
        <v>3</v>
      </c>
      <c r="AH5509" t="s">
        <v>165</v>
      </c>
      <c r="AI5509" t="s">
        <v>166</v>
      </c>
      <c r="AJ5509" t="s">
        <v>3280</v>
      </c>
      <c r="AK5509" t="s">
        <v>61</v>
      </c>
      <c r="AL5509">
        <v>2</v>
      </c>
      <c r="AM5509" t="s">
        <v>167</v>
      </c>
      <c r="AN5509" t="s">
        <v>63</v>
      </c>
      <c r="AO5509" t="s">
        <v>64</v>
      </c>
      <c r="AP5509" t="s">
        <v>168</v>
      </c>
      <c r="AQ5509" t="s">
        <v>169</v>
      </c>
      <c r="AR5509" t="s">
        <v>67</v>
      </c>
      <c r="AS5509" t="s">
        <v>68</v>
      </c>
      <c r="AT5509" t="s">
        <v>69</v>
      </c>
      <c r="AU5509">
        <v>51</v>
      </c>
      <c r="AV5509">
        <v>22</v>
      </c>
      <c r="AW5509">
        <f>YEAR(ChinookMusic[[#This Row],[invoiceDate]])</f>
        <v>2013</v>
      </c>
      <c r="AX5509" t="str">
        <f>TEXT(ChinookMusic[[#This Row],[invoiceDate]],"MMMM")</f>
        <v>June</v>
      </c>
    </row>
    <row r="5510" spans="1:50" x14ac:dyDescent="0.3">
      <c r="A5510">
        <v>22</v>
      </c>
      <c r="B5510" t="s">
        <v>201</v>
      </c>
      <c r="C5510">
        <v>137</v>
      </c>
      <c r="D5510" t="s">
        <v>526</v>
      </c>
      <c r="E5510">
        <v>1663</v>
      </c>
      <c r="F5510" t="s">
        <v>1209</v>
      </c>
      <c r="G5510" t="s">
        <v>1413</v>
      </c>
      <c r="H5510">
        <v>230034</v>
      </c>
      <c r="I5510">
        <v>0.99</v>
      </c>
      <c r="J5510">
        <v>1</v>
      </c>
      <c r="K5510" t="s">
        <v>78</v>
      </c>
      <c r="L5510">
        <v>1</v>
      </c>
      <c r="M5510" t="s">
        <v>51</v>
      </c>
      <c r="N5510">
        <v>8</v>
      </c>
      <c r="O5510" t="s">
        <v>52</v>
      </c>
      <c r="P5510">
        <v>1999</v>
      </c>
      <c r="Q5510">
        <v>1</v>
      </c>
      <c r="R5510">
        <v>369</v>
      </c>
      <c r="S5510">
        <v>52</v>
      </c>
      <c r="T5510" s="3">
        <v>41436</v>
      </c>
      <c r="U5510" t="s">
        <v>188</v>
      </c>
      <c r="V5510" t="s">
        <v>189</v>
      </c>
      <c r="W5510" t="s">
        <v>190</v>
      </c>
      <c r="X5510">
        <v>13.86</v>
      </c>
      <c r="Y5510">
        <v>52</v>
      </c>
      <c r="Z5510" t="s">
        <v>191</v>
      </c>
      <c r="AA5510" t="s">
        <v>192</v>
      </c>
      <c r="AB5510" t="s">
        <v>188</v>
      </c>
      <c r="AC5510" t="s">
        <v>189</v>
      </c>
      <c r="AD5510" t="s">
        <v>190</v>
      </c>
      <c r="AE5510" t="s">
        <v>193</v>
      </c>
      <c r="AF5510">
        <v>3</v>
      </c>
      <c r="AG5510">
        <v>3</v>
      </c>
      <c r="AH5510" t="s">
        <v>165</v>
      </c>
      <c r="AI5510" t="s">
        <v>166</v>
      </c>
      <c r="AJ5510" t="s">
        <v>3280</v>
      </c>
      <c r="AK5510" t="s">
        <v>61</v>
      </c>
      <c r="AL5510">
        <v>2</v>
      </c>
      <c r="AM5510" t="s">
        <v>167</v>
      </c>
      <c r="AN5510" t="s">
        <v>63</v>
      </c>
      <c r="AO5510" t="s">
        <v>64</v>
      </c>
      <c r="AP5510" t="s">
        <v>168</v>
      </c>
      <c r="AQ5510" t="s">
        <v>169</v>
      </c>
      <c r="AR5510" t="s">
        <v>67</v>
      </c>
      <c r="AS5510" t="s">
        <v>68</v>
      </c>
      <c r="AT5510" t="s">
        <v>69</v>
      </c>
      <c r="AU5510">
        <v>51</v>
      </c>
      <c r="AV5510">
        <v>22</v>
      </c>
      <c r="AW5510">
        <f>YEAR(ChinookMusic[[#This Row],[invoiceDate]])</f>
        <v>2013</v>
      </c>
      <c r="AX5510" t="str">
        <f>TEXT(ChinookMusic[[#This Row],[invoiceDate]],"MMMM")</f>
        <v>June</v>
      </c>
    </row>
    <row r="5511" spans="1:50" x14ac:dyDescent="0.3">
      <c r="A5511">
        <v>103</v>
      </c>
      <c r="B5511" t="s">
        <v>533</v>
      </c>
      <c r="C5511">
        <v>145</v>
      </c>
      <c r="D5511" t="s">
        <v>534</v>
      </c>
      <c r="E5511">
        <v>1762</v>
      </c>
      <c r="F5511" t="s">
        <v>3239</v>
      </c>
      <c r="G5511" t="s">
        <v>536</v>
      </c>
      <c r="H5511">
        <v>192339</v>
      </c>
      <c r="I5511">
        <v>0.99</v>
      </c>
      <c r="J5511">
        <v>1</v>
      </c>
      <c r="K5511" t="s">
        <v>78</v>
      </c>
      <c r="L5511">
        <v>7</v>
      </c>
      <c r="M5511" t="s">
        <v>158</v>
      </c>
      <c r="N5511">
        <v>8</v>
      </c>
      <c r="O5511" t="s">
        <v>52</v>
      </c>
      <c r="P5511">
        <v>2010</v>
      </c>
      <c r="Q5511">
        <v>1</v>
      </c>
      <c r="R5511">
        <v>369</v>
      </c>
      <c r="S5511">
        <v>52</v>
      </c>
      <c r="T5511" s="3">
        <v>41436</v>
      </c>
      <c r="U5511" t="s">
        <v>188</v>
      </c>
      <c r="V5511" t="s">
        <v>189</v>
      </c>
      <c r="W5511" t="s">
        <v>190</v>
      </c>
      <c r="X5511">
        <v>13.86</v>
      </c>
      <c r="Y5511">
        <v>52</v>
      </c>
      <c r="Z5511" t="s">
        <v>191</v>
      </c>
      <c r="AA5511" t="s">
        <v>192</v>
      </c>
      <c r="AB5511" t="s">
        <v>188</v>
      </c>
      <c r="AC5511" t="s">
        <v>189</v>
      </c>
      <c r="AD5511" t="s">
        <v>190</v>
      </c>
      <c r="AE5511" t="s">
        <v>193</v>
      </c>
      <c r="AF5511">
        <v>3</v>
      </c>
      <c r="AG5511">
        <v>3</v>
      </c>
      <c r="AH5511" t="s">
        <v>165</v>
      </c>
      <c r="AI5511" t="s">
        <v>166</v>
      </c>
      <c r="AJ5511" t="s">
        <v>3280</v>
      </c>
      <c r="AK5511" t="s">
        <v>61</v>
      </c>
      <c r="AL5511">
        <v>2</v>
      </c>
      <c r="AM5511" t="s">
        <v>167</v>
      </c>
      <c r="AN5511" t="s">
        <v>63</v>
      </c>
      <c r="AO5511" t="s">
        <v>64</v>
      </c>
      <c r="AP5511" t="s">
        <v>168</v>
      </c>
      <c r="AQ5511" t="s">
        <v>169</v>
      </c>
      <c r="AR5511" t="s">
        <v>67</v>
      </c>
      <c r="AS5511" t="s">
        <v>68</v>
      </c>
      <c r="AT5511" t="s">
        <v>69</v>
      </c>
      <c r="AU5511">
        <v>51</v>
      </c>
      <c r="AV5511">
        <v>22</v>
      </c>
      <c r="AW5511">
        <f>YEAR(ChinookMusic[[#This Row],[invoiceDate]])</f>
        <v>2013</v>
      </c>
      <c r="AX5511" t="str">
        <f>TEXT(ChinookMusic[[#This Row],[invoiceDate]],"MMMM")</f>
        <v>June</v>
      </c>
    </row>
    <row r="5512" spans="1:50" x14ac:dyDescent="0.3">
      <c r="A5512">
        <v>103</v>
      </c>
      <c r="B5512" t="s">
        <v>533</v>
      </c>
      <c r="C5512">
        <v>145</v>
      </c>
      <c r="D5512" t="s">
        <v>534</v>
      </c>
      <c r="E5512">
        <v>1762</v>
      </c>
      <c r="F5512" t="s">
        <v>3239</v>
      </c>
      <c r="G5512" t="s">
        <v>536</v>
      </c>
      <c r="H5512">
        <v>192339</v>
      </c>
      <c r="I5512">
        <v>0.99</v>
      </c>
      <c r="J5512">
        <v>1</v>
      </c>
      <c r="K5512" t="s">
        <v>78</v>
      </c>
      <c r="L5512">
        <v>7</v>
      </c>
      <c r="M5512" t="s">
        <v>158</v>
      </c>
      <c r="N5512">
        <v>1</v>
      </c>
      <c r="O5512" t="s">
        <v>52</v>
      </c>
      <c r="P5512">
        <v>2010</v>
      </c>
      <c r="Q5512">
        <v>1</v>
      </c>
      <c r="R5512">
        <v>369</v>
      </c>
      <c r="S5512">
        <v>52</v>
      </c>
      <c r="T5512" s="3">
        <v>41436</v>
      </c>
      <c r="U5512" t="s">
        <v>188</v>
      </c>
      <c r="V5512" t="s">
        <v>189</v>
      </c>
      <c r="W5512" t="s">
        <v>190</v>
      </c>
      <c r="X5512">
        <v>13.86</v>
      </c>
      <c r="Y5512">
        <v>52</v>
      </c>
      <c r="Z5512" t="s">
        <v>191</v>
      </c>
      <c r="AA5512" t="s">
        <v>192</v>
      </c>
      <c r="AB5512" t="s">
        <v>188</v>
      </c>
      <c r="AC5512" t="s">
        <v>189</v>
      </c>
      <c r="AD5512" t="s">
        <v>190</v>
      </c>
      <c r="AE5512" t="s">
        <v>193</v>
      </c>
      <c r="AF5512">
        <v>3</v>
      </c>
      <c r="AG5512">
        <v>3</v>
      </c>
      <c r="AH5512" t="s">
        <v>165</v>
      </c>
      <c r="AI5512" t="s">
        <v>166</v>
      </c>
      <c r="AJ5512" t="s">
        <v>3280</v>
      </c>
      <c r="AK5512" t="s">
        <v>61</v>
      </c>
      <c r="AL5512">
        <v>2</v>
      </c>
      <c r="AM5512" t="s">
        <v>167</v>
      </c>
      <c r="AN5512" t="s">
        <v>63</v>
      </c>
      <c r="AO5512" t="s">
        <v>64</v>
      </c>
      <c r="AP5512" t="s">
        <v>168</v>
      </c>
      <c r="AQ5512" t="s">
        <v>169</v>
      </c>
      <c r="AR5512" t="s">
        <v>67</v>
      </c>
      <c r="AS5512" t="s">
        <v>68</v>
      </c>
      <c r="AT5512" t="s">
        <v>69</v>
      </c>
      <c r="AU5512">
        <v>51</v>
      </c>
      <c r="AV5512">
        <v>22</v>
      </c>
      <c r="AW5512">
        <f>YEAR(ChinookMusic[[#This Row],[invoiceDate]])</f>
        <v>2013</v>
      </c>
      <c r="AX5512" t="str">
        <f>TEXT(ChinookMusic[[#This Row],[invoiceDate]],"MMMM")</f>
        <v>June</v>
      </c>
    </row>
    <row r="5513" spans="1:50" x14ac:dyDescent="0.3">
      <c r="A5513">
        <v>99</v>
      </c>
      <c r="B5513" t="s">
        <v>518</v>
      </c>
      <c r="C5513">
        <v>139</v>
      </c>
      <c r="D5513" t="s">
        <v>522</v>
      </c>
      <c r="E5513">
        <v>1681</v>
      </c>
      <c r="F5513" t="s">
        <v>1423</v>
      </c>
      <c r="G5513" t="s">
        <v>521</v>
      </c>
      <c r="H5513">
        <v>323056</v>
      </c>
      <c r="I5513">
        <v>0.99</v>
      </c>
      <c r="J5513">
        <v>1</v>
      </c>
      <c r="K5513" t="s">
        <v>78</v>
      </c>
      <c r="L5513">
        <v>7</v>
      </c>
      <c r="M5513" t="s">
        <v>158</v>
      </c>
      <c r="N5513">
        <v>8</v>
      </c>
      <c r="O5513" t="s">
        <v>52</v>
      </c>
      <c r="P5513">
        <v>2001</v>
      </c>
      <c r="Q5513">
        <v>1</v>
      </c>
      <c r="R5513">
        <v>369</v>
      </c>
      <c r="S5513">
        <v>52</v>
      </c>
      <c r="T5513" s="3">
        <v>41436</v>
      </c>
      <c r="U5513" t="s">
        <v>188</v>
      </c>
      <c r="V5513" t="s">
        <v>189</v>
      </c>
      <c r="W5513" t="s">
        <v>190</v>
      </c>
      <c r="X5513">
        <v>13.86</v>
      </c>
      <c r="Y5513">
        <v>52</v>
      </c>
      <c r="Z5513" t="s">
        <v>191</v>
      </c>
      <c r="AA5513" t="s">
        <v>192</v>
      </c>
      <c r="AB5513" t="s">
        <v>188</v>
      </c>
      <c r="AC5513" t="s">
        <v>189</v>
      </c>
      <c r="AD5513" t="s">
        <v>190</v>
      </c>
      <c r="AE5513" t="s">
        <v>193</v>
      </c>
      <c r="AF5513">
        <v>3</v>
      </c>
      <c r="AG5513">
        <v>3</v>
      </c>
      <c r="AH5513" t="s">
        <v>165</v>
      </c>
      <c r="AI5513" t="s">
        <v>166</v>
      </c>
      <c r="AJ5513" t="s">
        <v>3280</v>
      </c>
      <c r="AK5513" t="s">
        <v>61</v>
      </c>
      <c r="AL5513">
        <v>2</v>
      </c>
      <c r="AM5513" t="s">
        <v>167</v>
      </c>
      <c r="AN5513" t="s">
        <v>63</v>
      </c>
      <c r="AO5513" t="s">
        <v>64</v>
      </c>
      <c r="AP5513" t="s">
        <v>168</v>
      </c>
      <c r="AQ5513" t="s">
        <v>169</v>
      </c>
      <c r="AR5513" t="s">
        <v>67</v>
      </c>
      <c r="AS5513" t="s">
        <v>68</v>
      </c>
      <c r="AT5513" t="s">
        <v>69</v>
      </c>
      <c r="AU5513">
        <v>51</v>
      </c>
      <c r="AV5513">
        <v>22</v>
      </c>
      <c r="AW5513">
        <f>YEAR(ChinookMusic[[#This Row],[invoiceDate]])</f>
        <v>2013</v>
      </c>
      <c r="AX5513" t="str">
        <f>TEXT(ChinookMusic[[#This Row],[invoiceDate]],"MMMM")</f>
        <v>June</v>
      </c>
    </row>
    <row r="5514" spans="1:50" x14ac:dyDescent="0.3">
      <c r="A5514">
        <v>101</v>
      </c>
      <c r="B5514" t="s">
        <v>537</v>
      </c>
      <c r="C5514">
        <v>142</v>
      </c>
      <c r="D5514" t="s">
        <v>538</v>
      </c>
      <c r="E5514">
        <v>1717</v>
      </c>
      <c r="F5514" t="s">
        <v>3240</v>
      </c>
      <c r="G5514" t="s">
        <v>73</v>
      </c>
      <c r="H5514">
        <v>210755</v>
      </c>
      <c r="I5514">
        <v>0.99</v>
      </c>
      <c r="J5514">
        <v>1</v>
      </c>
      <c r="K5514" t="s">
        <v>78</v>
      </c>
      <c r="L5514">
        <v>7</v>
      </c>
      <c r="M5514" t="s">
        <v>158</v>
      </c>
      <c r="N5514">
        <v>1</v>
      </c>
      <c r="O5514" t="s">
        <v>52</v>
      </c>
      <c r="P5514">
        <v>2005</v>
      </c>
      <c r="Q5514">
        <v>1</v>
      </c>
      <c r="R5514">
        <v>369</v>
      </c>
      <c r="S5514">
        <v>52</v>
      </c>
      <c r="T5514" s="3">
        <v>41436</v>
      </c>
      <c r="U5514" t="s">
        <v>188</v>
      </c>
      <c r="V5514" t="s">
        <v>189</v>
      </c>
      <c r="W5514" t="s">
        <v>190</v>
      </c>
      <c r="X5514">
        <v>13.86</v>
      </c>
      <c r="Y5514">
        <v>52</v>
      </c>
      <c r="Z5514" t="s">
        <v>191</v>
      </c>
      <c r="AA5514" t="s">
        <v>192</v>
      </c>
      <c r="AB5514" t="s">
        <v>188</v>
      </c>
      <c r="AC5514" t="s">
        <v>189</v>
      </c>
      <c r="AD5514" t="s">
        <v>190</v>
      </c>
      <c r="AE5514" t="s">
        <v>193</v>
      </c>
      <c r="AF5514">
        <v>3</v>
      </c>
      <c r="AG5514">
        <v>3</v>
      </c>
      <c r="AH5514" t="s">
        <v>165</v>
      </c>
      <c r="AI5514" t="s">
        <v>166</v>
      </c>
      <c r="AJ5514" t="s">
        <v>3280</v>
      </c>
      <c r="AK5514" t="s">
        <v>61</v>
      </c>
      <c r="AL5514">
        <v>2</v>
      </c>
      <c r="AM5514" t="s">
        <v>167</v>
      </c>
      <c r="AN5514" t="s">
        <v>63</v>
      </c>
      <c r="AO5514" t="s">
        <v>64</v>
      </c>
      <c r="AP5514" t="s">
        <v>168</v>
      </c>
      <c r="AQ5514" t="s">
        <v>169</v>
      </c>
      <c r="AR5514" t="s">
        <v>67</v>
      </c>
      <c r="AS5514" t="s">
        <v>68</v>
      </c>
      <c r="AT5514" t="s">
        <v>69</v>
      </c>
      <c r="AU5514">
        <v>51</v>
      </c>
      <c r="AV5514">
        <v>22</v>
      </c>
      <c r="AW5514">
        <f>YEAR(ChinookMusic[[#This Row],[invoiceDate]])</f>
        <v>2013</v>
      </c>
      <c r="AX5514" t="str">
        <f>TEXT(ChinookMusic[[#This Row],[invoiceDate]],"MMMM")</f>
        <v>June</v>
      </c>
    </row>
    <row r="5515" spans="1:50" x14ac:dyDescent="0.3">
      <c r="A5515">
        <v>101</v>
      </c>
      <c r="B5515" t="s">
        <v>537</v>
      </c>
      <c r="C5515">
        <v>142</v>
      </c>
      <c r="D5515" t="s">
        <v>538</v>
      </c>
      <c r="E5515">
        <v>1717</v>
      </c>
      <c r="F5515" t="s">
        <v>3240</v>
      </c>
      <c r="G5515" t="s">
        <v>73</v>
      </c>
      <c r="H5515">
        <v>210755</v>
      </c>
      <c r="I5515">
        <v>0.99</v>
      </c>
      <c r="J5515">
        <v>1</v>
      </c>
      <c r="K5515" t="s">
        <v>78</v>
      </c>
      <c r="L5515">
        <v>7</v>
      </c>
      <c r="M5515" t="s">
        <v>158</v>
      </c>
      <c r="N5515">
        <v>8</v>
      </c>
      <c r="O5515" t="s">
        <v>52</v>
      </c>
      <c r="P5515">
        <v>2005</v>
      </c>
      <c r="Q5515">
        <v>1</v>
      </c>
      <c r="R5515">
        <v>369</v>
      </c>
      <c r="S5515">
        <v>52</v>
      </c>
      <c r="T5515" s="3">
        <v>41436</v>
      </c>
      <c r="U5515" t="s">
        <v>188</v>
      </c>
      <c r="V5515" t="s">
        <v>189</v>
      </c>
      <c r="W5515" t="s">
        <v>190</v>
      </c>
      <c r="X5515">
        <v>13.86</v>
      </c>
      <c r="Y5515">
        <v>52</v>
      </c>
      <c r="Z5515" t="s">
        <v>191</v>
      </c>
      <c r="AA5515" t="s">
        <v>192</v>
      </c>
      <c r="AB5515" t="s">
        <v>188</v>
      </c>
      <c r="AC5515" t="s">
        <v>189</v>
      </c>
      <c r="AD5515" t="s">
        <v>190</v>
      </c>
      <c r="AE5515" t="s">
        <v>193</v>
      </c>
      <c r="AF5515">
        <v>3</v>
      </c>
      <c r="AG5515">
        <v>3</v>
      </c>
      <c r="AH5515" t="s">
        <v>165</v>
      </c>
      <c r="AI5515" t="s">
        <v>166</v>
      </c>
      <c r="AJ5515" t="s">
        <v>3280</v>
      </c>
      <c r="AK5515" t="s">
        <v>61</v>
      </c>
      <c r="AL5515">
        <v>2</v>
      </c>
      <c r="AM5515" t="s">
        <v>167</v>
      </c>
      <c r="AN5515" t="s">
        <v>63</v>
      </c>
      <c r="AO5515" t="s">
        <v>64</v>
      </c>
      <c r="AP5515" t="s">
        <v>168</v>
      </c>
      <c r="AQ5515" t="s">
        <v>169</v>
      </c>
      <c r="AR5515" t="s">
        <v>67</v>
      </c>
      <c r="AS5515" t="s">
        <v>68</v>
      </c>
      <c r="AT5515" t="s">
        <v>69</v>
      </c>
      <c r="AU5515">
        <v>51</v>
      </c>
      <c r="AV5515">
        <v>22</v>
      </c>
      <c r="AW5515">
        <f>YEAR(ChinookMusic[[#This Row],[invoiceDate]])</f>
        <v>2013</v>
      </c>
      <c r="AX5515" t="str">
        <f>TEXT(ChinookMusic[[#This Row],[invoiceDate]],"MMMM")</f>
        <v>June</v>
      </c>
    </row>
    <row r="5516" spans="1:50" x14ac:dyDescent="0.3">
      <c r="A5516">
        <v>102</v>
      </c>
      <c r="B5516" t="s">
        <v>977</v>
      </c>
      <c r="C5516">
        <v>144</v>
      </c>
      <c r="D5516" t="s">
        <v>978</v>
      </c>
      <c r="E5516">
        <v>1753</v>
      </c>
      <c r="F5516" t="s">
        <v>1419</v>
      </c>
      <c r="G5516" t="s">
        <v>980</v>
      </c>
      <c r="H5516">
        <v>272796</v>
      </c>
      <c r="I5516">
        <v>0.99</v>
      </c>
      <c r="J5516">
        <v>1</v>
      </c>
      <c r="K5516" t="s">
        <v>78</v>
      </c>
      <c r="L5516">
        <v>1</v>
      </c>
      <c r="M5516" t="s">
        <v>51</v>
      </c>
      <c r="N5516">
        <v>1</v>
      </c>
      <c r="O5516" t="s">
        <v>52</v>
      </c>
      <c r="P5516">
        <v>2009</v>
      </c>
      <c r="Q5516">
        <v>1</v>
      </c>
      <c r="R5516">
        <v>369</v>
      </c>
      <c r="S5516">
        <v>52</v>
      </c>
      <c r="T5516" s="3">
        <v>41436</v>
      </c>
      <c r="U5516" t="s">
        <v>188</v>
      </c>
      <c r="V5516" t="s">
        <v>189</v>
      </c>
      <c r="W5516" t="s">
        <v>190</v>
      </c>
      <c r="X5516">
        <v>13.86</v>
      </c>
      <c r="Y5516">
        <v>52</v>
      </c>
      <c r="Z5516" t="s">
        <v>191</v>
      </c>
      <c r="AA5516" t="s">
        <v>192</v>
      </c>
      <c r="AB5516" t="s">
        <v>188</v>
      </c>
      <c r="AC5516" t="s">
        <v>189</v>
      </c>
      <c r="AD5516" t="s">
        <v>190</v>
      </c>
      <c r="AE5516" t="s">
        <v>193</v>
      </c>
      <c r="AF5516">
        <v>3</v>
      </c>
      <c r="AG5516">
        <v>3</v>
      </c>
      <c r="AH5516" t="s">
        <v>165</v>
      </c>
      <c r="AI5516" t="s">
        <v>166</v>
      </c>
      <c r="AJ5516" t="s">
        <v>3280</v>
      </c>
      <c r="AK5516" t="s">
        <v>61</v>
      </c>
      <c r="AL5516">
        <v>2</v>
      </c>
      <c r="AM5516" t="s">
        <v>167</v>
      </c>
      <c r="AN5516" t="s">
        <v>63</v>
      </c>
      <c r="AO5516" t="s">
        <v>64</v>
      </c>
      <c r="AP5516" t="s">
        <v>168</v>
      </c>
      <c r="AQ5516" t="s">
        <v>169</v>
      </c>
      <c r="AR5516" t="s">
        <v>67</v>
      </c>
      <c r="AS5516" t="s">
        <v>68</v>
      </c>
      <c r="AT5516" t="s">
        <v>69</v>
      </c>
      <c r="AU5516">
        <v>51</v>
      </c>
      <c r="AV5516">
        <v>22</v>
      </c>
      <c r="AW5516">
        <f>YEAR(ChinookMusic[[#This Row],[invoiceDate]])</f>
        <v>2013</v>
      </c>
      <c r="AX5516" t="str">
        <f>TEXT(ChinookMusic[[#This Row],[invoiceDate]],"MMMM")</f>
        <v>June</v>
      </c>
    </row>
    <row r="5517" spans="1:50" x14ac:dyDescent="0.3">
      <c r="A5517">
        <v>99</v>
      </c>
      <c r="B5517" t="s">
        <v>518</v>
      </c>
      <c r="C5517">
        <v>139</v>
      </c>
      <c r="D5517" t="s">
        <v>522</v>
      </c>
      <c r="E5517">
        <v>1672</v>
      </c>
      <c r="F5517" t="s">
        <v>3070</v>
      </c>
      <c r="G5517" t="s">
        <v>521</v>
      </c>
      <c r="H5517">
        <v>278256</v>
      </c>
      <c r="I5517">
        <v>0.99</v>
      </c>
      <c r="J5517">
        <v>1</v>
      </c>
      <c r="K5517" t="s">
        <v>78</v>
      </c>
      <c r="L5517">
        <v>7</v>
      </c>
      <c r="M5517" t="s">
        <v>158</v>
      </c>
      <c r="N5517">
        <v>8</v>
      </c>
      <c r="O5517" t="s">
        <v>52</v>
      </c>
      <c r="P5517">
        <v>2000</v>
      </c>
      <c r="Q5517">
        <v>1</v>
      </c>
      <c r="R5517">
        <v>369</v>
      </c>
      <c r="S5517">
        <v>52</v>
      </c>
      <c r="T5517" s="3">
        <v>41436</v>
      </c>
      <c r="U5517" t="s">
        <v>188</v>
      </c>
      <c r="V5517" t="s">
        <v>189</v>
      </c>
      <c r="W5517" t="s">
        <v>190</v>
      </c>
      <c r="X5517">
        <v>13.86</v>
      </c>
      <c r="Y5517">
        <v>52</v>
      </c>
      <c r="Z5517" t="s">
        <v>191</v>
      </c>
      <c r="AA5517" t="s">
        <v>192</v>
      </c>
      <c r="AB5517" t="s">
        <v>188</v>
      </c>
      <c r="AC5517" t="s">
        <v>189</v>
      </c>
      <c r="AD5517" t="s">
        <v>190</v>
      </c>
      <c r="AE5517" t="s">
        <v>193</v>
      </c>
      <c r="AF5517">
        <v>3</v>
      </c>
      <c r="AG5517">
        <v>3</v>
      </c>
      <c r="AH5517" t="s">
        <v>165</v>
      </c>
      <c r="AI5517" t="s">
        <v>166</v>
      </c>
      <c r="AJ5517" t="s">
        <v>3280</v>
      </c>
      <c r="AK5517" t="s">
        <v>61</v>
      </c>
      <c r="AL5517">
        <v>2</v>
      </c>
      <c r="AM5517" t="s">
        <v>167</v>
      </c>
      <c r="AN5517" t="s">
        <v>63</v>
      </c>
      <c r="AO5517" t="s">
        <v>64</v>
      </c>
      <c r="AP5517" t="s">
        <v>168</v>
      </c>
      <c r="AQ5517" t="s">
        <v>169</v>
      </c>
      <c r="AR5517" t="s">
        <v>67</v>
      </c>
      <c r="AS5517" t="s">
        <v>68</v>
      </c>
      <c r="AT5517" t="s">
        <v>69</v>
      </c>
      <c r="AU5517">
        <v>51</v>
      </c>
      <c r="AV5517">
        <v>22</v>
      </c>
      <c r="AW5517">
        <f>YEAR(ChinookMusic[[#This Row],[invoiceDate]])</f>
        <v>2013</v>
      </c>
      <c r="AX5517" t="str">
        <f>TEXT(ChinookMusic[[#This Row],[invoiceDate]],"MMMM")</f>
        <v>June</v>
      </c>
    </row>
    <row r="5518" spans="1:50" x14ac:dyDescent="0.3">
      <c r="A5518">
        <v>99</v>
      </c>
      <c r="B5518" t="s">
        <v>518</v>
      </c>
      <c r="C5518">
        <v>139</v>
      </c>
      <c r="D5518" t="s">
        <v>522</v>
      </c>
      <c r="E5518">
        <v>1672</v>
      </c>
      <c r="F5518" t="s">
        <v>3070</v>
      </c>
      <c r="G5518" t="s">
        <v>521</v>
      </c>
      <c r="H5518">
        <v>278256</v>
      </c>
      <c r="I5518">
        <v>0.99</v>
      </c>
      <c r="J5518">
        <v>1</v>
      </c>
      <c r="K5518" t="s">
        <v>78</v>
      </c>
      <c r="L5518">
        <v>7</v>
      </c>
      <c r="M5518" t="s">
        <v>158</v>
      </c>
      <c r="N5518">
        <v>1</v>
      </c>
      <c r="O5518" t="s">
        <v>52</v>
      </c>
      <c r="P5518">
        <v>2000</v>
      </c>
      <c r="Q5518">
        <v>1</v>
      </c>
      <c r="R5518">
        <v>369</v>
      </c>
      <c r="S5518">
        <v>52</v>
      </c>
      <c r="T5518" s="3">
        <v>41436</v>
      </c>
      <c r="U5518" t="s">
        <v>188</v>
      </c>
      <c r="V5518" t="s">
        <v>189</v>
      </c>
      <c r="W5518" t="s">
        <v>190</v>
      </c>
      <c r="X5518">
        <v>13.86</v>
      </c>
      <c r="Y5518">
        <v>52</v>
      </c>
      <c r="Z5518" t="s">
        <v>191</v>
      </c>
      <c r="AA5518" t="s">
        <v>192</v>
      </c>
      <c r="AB5518" t="s">
        <v>188</v>
      </c>
      <c r="AC5518" t="s">
        <v>189</v>
      </c>
      <c r="AD5518" t="s">
        <v>190</v>
      </c>
      <c r="AE5518" t="s">
        <v>193</v>
      </c>
      <c r="AF5518">
        <v>3</v>
      </c>
      <c r="AG5518">
        <v>3</v>
      </c>
      <c r="AH5518" t="s">
        <v>165</v>
      </c>
      <c r="AI5518" t="s">
        <v>166</v>
      </c>
      <c r="AJ5518" t="s">
        <v>3281</v>
      </c>
      <c r="AK5518" t="s">
        <v>61</v>
      </c>
      <c r="AL5518">
        <v>2</v>
      </c>
      <c r="AM5518" t="s">
        <v>167</v>
      </c>
      <c r="AN5518" t="s">
        <v>63</v>
      </c>
      <c r="AO5518" t="s">
        <v>64</v>
      </c>
      <c r="AP5518" t="s">
        <v>168</v>
      </c>
      <c r="AQ5518" t="s">
        <v>169</v>
      </c>
      <c r="AR5518" t="s">
        <v>67</v>
      </c>
      <c r="AS5518" t="s">
        <v>68</v>
      </c>
      <c r="AT5518" t="s">
        <v>69</v>
      </c>
      <c r="AU5518">
        <v>51</v>
      </c>
      <c r="AV5518">
        <v>22</v>
      </c>
      <c r="AW5518">
        <f>YEAR(ChinookMusic[[#This Row],[invoiceDate]])</f>
        <v>2013</v>
      </c>
      <c r="AX5518" t="str">
        <f>TEXT(ChinookMusic[[#This Row],[invoiceDate]],"MMMM")</f>
        <v>June</v>
      </c>
    </row>
    <row r="5519" spans="1:50" x14ac:dyDescent="0.3">
      <c r="A5519">
        <v>99</v>
      </c>
      <c r="B5519" t="s">
        <v>518</v>
      </c>
      <c r="C5519">
        <v>139</v>
      </c>
      <c r="D5519" t="s">
        <v>522</v>
      </c>
      <c r="E5519">
        <v>1672</v>
      </c>
      <c r="F5519" t="s">
        <v>3070</v>
      </c>
      <c r="G5519" t="s">
        <v>521</v>
      </c>
      <c r="H5519">
        <v>278256</v>
      </c>
      <c r="I5519">
        <v>0.99</v>
      </c>
      <c r="J5519">
        <v>1</v>
      </c>
      <c r="K5519" t="s">
        <v>78</v>
      </c>
      <c r="L5519">
        <v>7</v>
      </c>
      <c r="M5519" t="s">
        <v>158</v>
      </c>
      <c r="N5519">
        <v>5</v>
      </c>
      <c r="O5519" t="s">
        <v>70</v>
      </c>
      <c r="P5519">
        <v>2000</v>
      </c>
      <c r="Q5519">
        <v>1</v>
      </c>
      <c r="R5519">
        <v>369</v>
      </c>
      <c r="S5519">
        <v>52</v>
      </c>
      <c r="T5519" s="3">
        <v>41436</v>
      </c>
      <c r="U5519" t="s">
        <v>188</v>
      </c>
      <c r="V5519" t="s">
        <v>189</v>
      </c>
      <c r="W5519" t="s">
        <v>190</v>
      </c>
      <c r="X5519">
        <v>13.86</v>
      </c>
      <c r="Y5519">
        <v>52</v>
      </c>
      <c r="Z5519" t="s">
        <v>191</v>
      </c>
      <c r="AA5519" t="s">
        <v>192</v>
      </c>
      <c r="AB5519" t="s">
        <v>188</v>
      </c>
      <c r="AC5519" t="s">
        <v>189</v>
      </c>
      <c r="AD5519" t="s">
        <v>190</v>
      </c>
      <c r="AE5519" t="s">
        <v>193</v>
      </c>
      <c r="AF5519">
        <v>3</v>
      </c>
      <c r="AG5519">
        <v>3</v>
      </c>
      <c r="AH5519" t="s">
        <v>165</v>
      </c>
      <c r="AI5519" t="s">
        <v>166</v>
      </c>
      <c r="AJ5519" t="s">
        <v>3281</v>
      </c>
      <c r="AK5519" t="s">
        <v>61</v>
      </c>
      <c r="AL5519">
        <v>2</v>
      </c>
      <c r="AM5519" t="s">
        <v>167</v>
      </c>
      <c r="AN5519" t="s">
        <v>63</v>
      </c>
      <c r="AO5519" t="s">
        <v>64</v>
      </c>
      <c r="AP5519" t="s">
        <v>168</v>
      </c>
      <c r="AQ5519" t="s">
        <v>169</v>
      </c>
      <c r="AR5519" t="s">
        <v>67</v>
      </c>
      <c r="AS5519" t="s">
        <v>68</v>
      </c>
      <c r="AT5519" t="s">
        <v>69</v>
      </c>
      <c r="AU5519">
        <v>51</v>
      </c>
      <c r="AV5519">
        <v>22</v>
      </c>
      <c r="AW5519">
        <f>YEAR(ChinookMusic[[#This Row],[invoiceDate]])</f>
        <v>2013</v>
      </c>
      <c r="AX5519" t="str">
        <f>TEXT(ChinookMusic[[#This Row],[invoiceDate]],"MMMM")</f>
        <v>June</v>
      </c>
    </row>
    <row r="5520" spans="1:50" x14ac:dyDescent="0.3">
      <c r="A5520">
        <v>103</v>
      </c>
      <c r="B5520" t="s">
        <v>533</v>
      </c>
      <c r="C5520">
        <v>145</v>
      </c>
      <c r="D5520" t="s">
        <v>534</v>
      </c>
      <c r="E5520">
        <v>1771</v>
      </c>
      <c r="F5520" t="s">
        <v>1418</v>
      </c>
      <c r="G5520" t="s">
        <v>536</v>
      </c>
      <c r="H5520">
        <v>178207</v>
      </c>
      <c r="I5520">
        <v>0.99</v>
      </c>
      <c r="J5520">
        <v>1</v>
      </c>
      <c r="K5520" t="s">
        <v>78</v>
      </c>
      <c r="L5520">
        <v>7</v>
      </c>
      <c r="M5520" t="s">
        <v>158</v>
      </c>
      <c r="N5520">
        <v>8</v>
      </c>
      <c r="O5520" t="s">
        <v>52</v>
      </c>
      <c r="P5520">
        <v>2011</v>
      </c>
      <c r="Q5520">
        <v>1</v>
      </c>
      <c r="R5520">
        <v>369</v>
      </c>
      <c r="S5520">
        <v>52</v>
      </c>
      <c r="T5520" s="3">
        <v>41436</v>
      </c>
      <c r="U5520" t="s">
        <v>188</v>
      </c>
      <c r="V5520" t="s">
        <v>189</v>
      </c>
      <c r="W5520" t="s">
        <v>190</v>
      </c>
      <c r="X5520">
        <v>13.86</v>
      </c>
      <c r="Y5520">
        <v>52</v>
      </c>
      <c r="Z5520" t="s">
        <v>191</v>
      </c>
      <c r="AA5520" t="s">
        <v>192</v>
      </c>
      <c r="AB5520" t="s">
        <v>188</v>
      </c>
      <c r="AC5520" t="s">
        <v>189</v>
      </c>
      <c r="AD5520" t="s">
        <v>190</v>
      </c>
      <c r="AE5520" t="s">
        <v>193</v>
      </c>
      <c r="AF5520">
        <v>3</v>
      </c>
      <c r="AG5520">
        <v>3</v>
      </c>
      <c r="AH5520" t="s">
        <v>165</v>
      </c>
      <c r="AI5520" t="s">
        <v>166</v>
      </c>
      <c r="AJ5520" t="s">
        <v>3281</v>
      </c>
      <c r="AK5520" t="s">
        <v>61</v>
      </c>
      <c r="AL5520">
        <v>2</v>
      </c>
      <c r="AM5520" t="s">
        <v>167</v>
      </c>
      <c r="AN5520" t="s">
        <v>63</v>
      </c>
      <c r="AO5520" t="s">
        <v>64</v>
      </c>
      <c r="AP5520" t="s">
        <v>168</v>
      </c>
      <c r="AQ5520" t="s">
        <v>169</v>
      </c>
      <c r="AR5520" t="s">
        <v>67</v>
      </c>
      <c r="AS5520" t="s">
        <v>68</v>
      </c>
      <c r="AT5520" t="s">
        <v>69</v>
      </c>
      <c r="AU5520">
        <v>51</v>
      </c>
      <c r="AV5520">
        <v>22</v>
      </c>
      <c r="AW5520">
        <f>YEAR(ChinookMusic[[#This Row],[invoiceDate]])</f>
        <v>2013</v>
      </c>
      <c r="AX5520" t="str">
        <f>TEXT(ChinookMusic[[#This Row],[invoiceDate]],"MMMM")</f>
        <v>June</v>
      </c>
    </row>
    <row r="5521" spans="1:50" x14ac:dyDescent="0.3">
      <c r="A5521">
        <v>100</v>
      </c>
      <c r="B5521" t="s">
        <v>508</v>
      </c>
      <c r="C5521">
        <v>141</v>
      </c>
      <c r="D5521" t="s">
        <v>509</v>
      </c>
      <c r="E5521">
        <v>1708</v>
      </c>
      <c r="F5521" t="s">
        <v>3071</v>
      </c>
      <c r="G5521" t="s">
        <v>508</v>
      </c>
      <c r="H5521">
        <v>230321</v>
      </c>
      <c r="I5521">
        <v>0.99</v>
      </c>
      <c r="J5521">
        <v>1</v>
      </c>
      <c r="K5521" t="s">
        <v>78</v>
      </c>
      <c r="L5521">
        <v>1</v>
      </c>
      <c r="M5521" t="s">
        <v>51</v>
      </c>
      <c r="N5521">
        <v>8</v>
      </c>
      <c r="O5521" t="s">
        <v>52</v>
      </c>
      <c r="P5521">
        <v>2004</v>
      </c>
      <c r="Q5521">
        <v>1</v>
      </c>
      <c r="R5521">
        <v>369</v>
      </c>
      <c r="S5521">
        <v>52</v>
      </c>
      <c r="T5521" s="3">
        <v>41436</v>
      </c>
      <c r="U5521" t="s">
        <v>188</v>
      </c>
      <c r="V5521" t="s">
        <v>189</v>
      </c>
      <c r="W5521" t="s">
        <v>190</v>
      </c>
      <c r="X5521">
        <v>13.86</v>
      </c>
      <c r="Y5521">
        <v>52</v>
      </c>
      <c r="Z5521" t="s">
        <v>191</v>
      </c>
      <c r="AA5521" t="s">
        <v>192</v>
      </c>
      <c r="AB5521" t="s">
        <v>188</v>
      </c>
      <c r="AC5521" t="s">
        <v>189</v>
      </c>
      <c r="AD5521" t="s">
        <v>190</v>
      </c>
      <c r="AE5521" t="s">
        <v>193</v>
      </c>
      <c r="AF5521">
        <v>3</v>
      </c>
      <c r="AG5521">
        <v>3</v>
      </c>
      <c r="AH5521" t="s">
        <v>165</v>
      </c>
      <c r="AI5521" t="s">
        <v>166</v>
      </c>
      <c r="AJ5521" t="s">
        <v>3281</v>
      </c>
      <c r="AK5521" t="s">
        <v>61</v>
      </c>
      <c r="AL5521">
        <v>2</v>
      </c>
      <c r="AM5521" t="s">
        <v>167</v>
      </c>
      <c r="AN5521" t="s">
        <v>63</v>
      </c>
      <c r="AO5521" t="s">
        <v>64</v>
      </c>
      <c r="AP5521" t="s">
        <v>168</v>
      </c>
      <c r="AQ5521" t="s">
        <v>169</v>
      </c>
      <c r="AR5521" t="s">
        <v>67</v>
      </c>
      <c r="AS5521" t="s">
        <v>68</v>
      </c>
      <c r="AT5521" t="s">
        <v>69</v>
      </c>
      <c r="AU5521">
        <v>51</v>
      </c>
      <c r="AV5521">
        <v>22</v>
      </c>
      <c r="AW5521">
        <f>YEAR(ChinookMusic[[#This Row],[invoiceDate]])</f>
        <v>2013</v>
      </c>
      <c r="AX5521" t="str">
        <f>TEXT(ChinookMusic[[#This Row],[invoiceDate]],"MMMM")</f>
        <v>June</v>
      </c>
    </row>
    <row r="5522" spans="1:50" x14ac:dyDescent="0.3">
      <c r="A5522">
        <v>100</v>
      </c>
      <c r="B5522" t="s">
        <v>508</v>
      </c>
      <c r="C5522">
        <v>141</v>
      </c>
      <c r="D5522" t="s">
        <v>509</v>
      </c>
      <c r="E5522">
        <v>1708</v>
      </c>
      <c r="F5522" t="s">
        <v>3071</v>
      </c>
      <c r="G5522" t="s">
        <v>508</v>
      </c>
      <c r="H5522">
        <v>230321</v>
      </c>
      <c r="I5522">
        <v>0.99</v>
      </c>
      <c r="J5522">
        <v>1</v>
      </c>
      <c r="K5522" t="s">
        <v>78</v>
      </c>
      <c r="L5522">
        <v>1</v>
      </c>
      <c r="M5522" t="s">
        <v>51</v>
      </c>
      <c r="N5522">
        <v>1</v>
      </c>
      <c r="O5522" t="s">
        <v>52</v>
      </c>
      <c r="P5522">
        <v>2004</v>
      </c>
      <c r="Q5522">
        <v>1</v>
      </c>
      <c r="R5522">
        <v>369</v>
      </c>
      <c r="S5522">
        <v>52</v>
      </c>
      <c r="T5522" s="3">
        <v>41436</v>
      </c>
      <c r="U5522" t="s">
        <v>188</v>
      </c>
      <c r="V5522" t="s">
        <v>189</v>
      </c>
      <c r="W5522" t="s">
        <v>190</v>
      </c>
      <c r="X5522">
        <v>13.86</v>
      </c>
      <c r="Y5522">
        <v>52</v>
      </c>
      <c r="Z5522" t="s">
        <v>191</v>
      </c>
      <c r="AA5522" t="s">
        <v>192</v>
      </c>
      <c r="AB5522" t="s">
        <v>188</v>
      </c>
      <c r="AC5522" t="s">
        <v>189</v>
      </c>
      <c r="AD5522" t="s">
        <v>190</v>
      </c>
      <c r="AE5522" t="s">
        <v>193</v>
      </c>
      <c r="AF5522">
        <v>3</v>
      </c>
      <c r="AG5522">
        <v>3</v>
      </c>
      <c r="AH5522" t="s">
        <v>165</v>
      </c>
      <c r="AI5522" t="s">
        <v>166</v>
      </c>
      <c r="AJ5522" t="s">
        <v>3281</v>
      </c>
      <c r="AK5522" t="s">
        <v>61</v>
      </c>
      <c r="AL5522">
        <v>2</v>
      </c>
      <c r="AM5522" t="s">
        <v>167</v>
      </c>
      <c r="AN5522" t="s">
        <v>63</v>
      </c>
      <c r="AO5522" t="s">
        <v>64</v>
      </c>
      <c r="AP5522" t="s">
        <v>168</v>
      </c>
      <c r="AQ5522" t="s">
        <v>169</v>
      </c>
      <c r="AR5522" t="s">
        <v>67</v>
      </c>
      <c r="AS5522" t="s">
        <v>68</v>
      </c>
      <c r="AT5522" t="s">
        <v>69</v>
      </c>
      <c r="AU5522">
        <v>51</v>
      </c>
      <c r="AV5522">
        <v>22</v>
      </c>
      <c r="AW5522">
        <f>YEAR(ChinookMusic[[#This Row],[invoiceDate]])</f>
        <v>2013</v>
      </c>
      <c r="AX5522" t="str">
        <f>TEXT(ChinookMusic[[#This Row],[invoiceDate]],"MMMM")</f>
        <v>June</v>
      </c>
    </row>
    <row r="5523" spans="1:50" x14ac:dyDescent="0.3">
      <c r="A5523">
        <v>99</v>
      </c>
      <c r="B5523" t="s">
        <v>518</v>
      </c>
      <c r="C5523">
        <v>140</v>
      </c>
      <c r="D5523" t="s">
        <v>519</v>
      </c>
      <c r="E5523">
        <v>1699</v>
      </c>
      <c r="F5523" t="s">
        <v>3241</v>
      </c>
      <c r="G5523" t="s">
        <v>986</v>
      </c>
      <c r="H5523">
        <v>202213</v>
      </c>
      <c r="I5523">
        <v>0.99</v>
      </c>
      <c r="J5523">
        <v>1</v>
      </c>
      <c r="K5523" t="s">
        <v>78</v>
      </c>
      <c r="L5523">
        <v>7</v>
      </c>
      <c r="M5523" t="s">
        <v>158</v>
      </c>
      <c r="N5523">
        <v>1</v>
      </c>
      <c r="O5523" t="s">
        <v>52</v>
      </c>
      <c r="P5523">
        <v>2003</v>
      </c>
      <c r="Q5523">
        <v>1</v>
      </c>
      <c r="R5523">
        <v>369</v>
      </c>
      <c r="S5523">
        <v>52</v>
      </c>
      <c r="T5523" s="3">
        <v>41436</v>
      </c>
      <c r="U5523" t="s">
        <v>188</v>
      </c>
      <c r="V5523" t="s">
        <v>189</v>
      </c>
      <c r="W5523" t="s">
        <v>190</v>
      </c>
      <c r="X5523">
        <v>13.86</v>
      </c>
      <c r="Y5523">
        <v>52</v>
      </c>
      <c r="Z5523" t="s">
        <v>191</v>
      </c>
      <c r="AA5523" t="s">
        <v>192</v>
      </c>
      <c r="AB5523" t="s">
        <v>188</v>
      </c>
      <c r="AC5523" t="s">
        <v>189</v>
      </c>
      <c r="AD5523" t="s">
        <v>190</v>
      </c>
      <c r="AE5523" t="s">
        <v>193</v>
      </c>
      <c r="AF5523">
        <v>3</v>
      </c>
      <c r="AG5523">
        <v>3</v>
      </c>
      <c r="AH5523" t="s">
        <v>165</v>
      </c>
      <c r="AI5523" t="s">
        <v>166</v>
      </c>
      <c r="AJ5523" t="s">
        <v>3281</v>
      </c>
      <c r="AK5523" t="s">
        <v>61</v>
      </c>
      <c r="AL5523">
        <v>2</v>
      </c>
      <c r="AM5523" t="s">
        <v>167</v>
      </c>
      <c r="AN5523" t="s">
        <v>63</v>
      </c>
      <c r="AO5523" t="s">
        <v>64</v>
      </c>
      <c r="AP5523" t="s">
        <v>168</v>
      </c>
      <c r="AQ5523" t="s">
        <v>169</v>
      </c>
      <c r="AR5523" t="s">
        <v>67</v>
      </c>
      <c r="AS5523" t="s">
        <v>68</v>
      </c>
      <c r="AT5523" t="s">
        <v>69</v>
      </c>
      <c r="AU5523">
        <v>51</v>
      </c>
      <c r="AV5523">
        <v>22</v>
      </c>
      <c r="AW5523">
        <f>YEAR(ChinookMusic[[#This Row],[invoiceDate]])</f>
        <v>2013</v>
      </c>
      <c r="AX5523" t="str">
        <f>TEXT(ChinookMusic[[#This Row],[invoiceDate]],"MMMM")</f>
        <v>June</v>
      </c>
    </row>
    <row r="5524" spans="1:50" x14ac:dyDescent="0.3">
      <c r="A5524">
        <v>99</v>
      </c>
      <c r="B5524" t="s">
        <v>518</v>
      </c>
      <c r="C5524">
        <v>140</v>
      </c>
      <c r="D5524" t="s">
        <v>519</v>
      </c>
      <c r="E5524">
        <v>1699</v>
      </c>
      <c r="F5524" t="s">
        <v>3241</v>
      </c>
      <c r="G5524" t="s">
        <v>986</v>
      </c>
      <c r="H5524">
        <v>202213</v>
      </c>
      <c r="I5524">
        <v>0.99</v>
      </c>
      <c r="J5524">
        <v>1</v>
      </c>
      <c r="K5524" t="s">
        <v>78</v>
      </c>
      <c r="L5524">
        <v>7</v>
      </c>
      <c r="M5524" t="s">
        <v>158</v>
      </c>
      <c r="N5524">
        <v>5</v>
      </c>
      <c r="O5524" t="s">
        <v>70</v>
      </c>
      <c r="P5524">
        <v>2003</v>
      </c>
      <c r="Q5524">
        <v>1</v>
      </c>
      <c r="R5524">
        <v>369</v>
      </c>
      <c r="S5524">
        <v>52</v>
      </c>
      <c r="T5524" s="3">
        <v>41436</v>
      </c>
      <c r="U5524" t="s">
        <v>188</v>
      </c>
      <c r="V5524" t="s">
        <v>189</v>
      </c>
      <c r="W5524" t="s">
        <v>190</v>
      </c>
      <c r="X5524">
        <v>13.86</v>
      </c>
      <c r="Y5524">
        <v>52</v>
      </c>
      <c r="Z5524" t="s">
        <v>191</v>
      </c>
      <c r="AA5524" t="s">
        <v>192</v>
      </c>
      <c r="AB5524" t="s">
        <v>188</v>
      </c>
      <c r="AC5524" t="s">
        <v>189</v>
      </c>
      <c r="AD5524" t="s">
        <v>190</v>
      </c>
      <c r="AE5524" t="s">
        <v>193</v>
      </c>
      <c r="AF5524">
        <v>3</v>
      </c>
      <c r="AG5524">
        <v>3</v>
      </c>
      <c r="AH5524" t="s">
        <v>165</v>
      </c>
      <c r="AI5524" t="s">
        <v>166</v>
      </c>
      <c r="AJ5524" t="s">
        <v>3281</v>
      </c>
      <c r="AK5524" t="s">
        <v>61</v>
      </c>
      <c r="AL5524">
        <v>2</v>
      </c>
      <c r="AM5524" t="s">
        <v>167</v>
      </c>
      <c r="AN5524" t="s">
        <v>63</v>
      </c>
      <c r="AO5524" t="s">
        <v>64</v>
      </c>
      <c r="AP5524" t="s">
        <v>168</v>
      </c>
      <c r="AQ5524" t="s">
        <v>169</v>
      </c>
      <c r="AR5524" t="s">
        <v>67</v>
      </c>
      <c r="AS5524" t="s">
        <v>68</v>
      </c>
      <c r="AT5524" t="s">
        <v>69</v>
      </c>
      <c r="AU5524">
        <v>51</v>
      </c>
      <c r="AV5524">
        <v>22</v>
      </c>
      <c r="AW5524">
        <f>YEAR(ChinookMusic[[#This Row],[invoiceDate]])</f>
        <v>2013</v>
      </c>
      <c r="AX5524" t="str">
        <f>TEXT(ChinookMusic[[#This Row],[invoiceDate]],"MMMM")</f>
        <v>June</v>
      </c>
    </row>
    <row r="5525" spans="1:50" x14ac:dyDescent="0.3">
      <c r="A5525">
        <v>99</v>
      </c>
      <c r="B5525" t="s">
        <v>518</v>
      </c>
      <c r="C5525">
        <v>140</v>
      </c>
      <c r="D5525" t="s">
        <v>519</v>
      </c>
      <c r="E5525">
        <v>1699</v>
      </c>
      <c r="F5525" t="s">
        <v>3241</v>
      </c>
      <c r="G5525" t="s">
        <v>986</v>
      </c>
      <c r="H5525">
        <v>202213</v>
      </c>
      <c r="I5525">
        <v>0.99</v>
      </c>
      <c r="J5525">
        <v>1</v>
      </c>
      <c r="K5525" t="s">
        <v>78</v>
      </c>
      <c r="L5525">
        <v>7</v>
      </c>
      <c r="M5525" t="s">
        <v>158</v>
      </c>
      <c r="N5525">
        <v>8</v>
      </c>
      <c r="O5525" t="s">
        <v>52</v>
      </c>
      <c r="P5525">
        <v>2003</v>
      </c>
      <c r="Q5525">
        <v>1</v>
      </c>
      <c r="R5525">
        <v>369</v>
      </c>
      <c r="S5525">
        <v>52</v>
      </c>
      <c r="T5525" s="3">
        <v>41436</v>
      </c>
      <c r="U5525" t="s">
        <v>188</v>
      </c>
      <c r="V5525" t="s">
        <v>189</v>
      </c>
      <c r="W5525" t="s">
        <v>190</v>
      </c>
      <c r="X5525">
        <v>13.86</v>
      </c>
      <c r="Y5525">
        <v>52</v>
      </c>
      <c r="Z5525" t="s">
        <v>191</v>
      </c>
      <c r="AA5525" t="s">
        <v>192</v>
      </c>
      <c r="AB5525" t="s">
        <v>188</v>
      </c>
      <c r="AC5525" t="s">
        <v>189</v>
      </c>
      <c r="AD5525" t="s">
        <v>190</v>
      </c>
      <c r="AE5525" t="s">
        <v>193</v>
      </c>
      <c r="AF5525">
        <v>3</v>
      </c>
      <c r="AG5525">
        <v>3</v>
      </c>
      <c r="AH5525" t="s">
        <v>165</v>
      </c>
      <c r="AI5525" t="s">
        <v>166</v>
      </c>
      <c r="AJ5525" t="s">
        <v>3281</v>
      </c>
      <c r="AK5525" t="s">
        <v>61</v>
      </c>
      <c r="AL5525">
        <v>2</v>
      </c>
      <c r="AM5525" t="s">
        <v>167</v>
      </c>
      <c r="AN5525" t="s">
        <v>63</v>
      </c>
      <c r="AO5525" t="s">
        <v>64</v>
      </c>
      <c r="AP5525" t="s">
        <v>168</v>
      </c>
      <c r="AQ5525" t="s">
        <v>169</v>
      </c>
      <c r="AR5525" t="s">
        <v>67</v>
      </c>
      <c r="AS5525" t="s">
        <v>68</v>
      </c>
      <c r="AT5525" t="s">
        <v>69</v>
      </c>
      <c r="AU5525">
        <v>51</v>
      </c>
      <c r="AV5525">
        <v>22</v>
      </c>
      <c r="AW5525">
        <f>YEAR(ChinookMusic[[#This Row],[invoiceDate]])</f>
        <v>2013</v>
      </c>
      <c r="AX5525" t="str">
        <f>TEXT(ChinookMusic[[#This Row],[invoiceDate]],"MMMM")</f>
        <v>June</v>
      </c>
    </row>
    <row r="5526" spans="1:50" x14ac:dyDescent="0.3">
      <c r="A5526">
        <v>101</v>
      </c>
      <c r="B5526" t="s">
        <v>537</v>
      </c>
      <c r="C5526">
        <v>143</v>
      </c>
      <c r="D5526" t="s">
        <v>1420</v>
      </c>
      <c r="E5526">
        <v>1735</v>
      </c>
      <c r="F5526" t="s">
        <v>1422</v>
      </c>
      <c r="G5526" t="s">
        <v>73</v>
      </c>
      <c r="H5526">
        <v>146703</v>
      </c>
      <c r="I5526">
        <v>0.99</v>
      </c>
      <c r="J5526">
        <v>1</v>
      </c>
      <c r="K5526" t="s">
        <v>78</v>
      </c>
      <c r="L5526">
        <v>7</v>
      </c>
      <c r="M5526" t="s">
        <v>158</v>
      </c>
      <c r="N5526">
        <v>1</v>
      </c>
      <c r="O5526" t="s">
        <v>52</v>
      </c>
      <c r="P5526">
        <v>2007</v>
      </c>
      <c r="Q5526">
        <v>1</v>
      </c>
      <c r="R5526">
        <v>369</v>
      </c>
      <c r="S5526">
        <v>52</v>
      </c>
      <c r="T5526" s="3">
        <v>41436</v>
      </c>
      <c r="U5526" t="s">
        <v>188</v>
      </c>
      <c r="V5526" t="s">
        <v>189</v>
      </c>
      <c r="W5526" t="s">
        <v>190</v>
      </c>
      <c r="X5526">
        <v>13.86</v>
      </c>
      <c r="Y5526">
        <v>52</v>
      </c>
      <c r="Z5526" t="s">
        <v>191</v>
      </c>
      <c r="AA5526" t="s">
        <v>192</v>
      </c>
      <c r="AB5526" t="s">
        <v>188</v>
      </c>
      <c r="AC5526" t="s">
        <v>189</v>
      </c>
      <c r="AD5526" t="s">
        <v>190</v>
      </c>
      <c r="AE5526" t="s">
        <v>193</v>
      </c>
      <c r="AF5526">
        <v>3</v>
      </c>
      <c r="AG5526">
        <v>3</v>
      </c>
      <c r="AH5526" t="s">
        <v>165</v>
      </c>
      <c r="AI5526" t="s">
        <v>166</v>
      </c>
      <c r="AJ5526" t="s">
        <v>3281</v>
      </c>
      <c r="AK5526" t="s">
        <v>61</v>
      </c>
      <c r="AL5526">
        <v>2</v>
      </c>
      <c r="AM5526" t="s">
        <v>167</v>
      </c>
      <c r="AN5526" t="s">
        <v>63</v>
      </c>
      <c r="AO5526" t="s">
        <v>64</v>
      </c>
      <c r="AP5526" t="s">
        <v>168</v>
      </c>
      <c r="AQ5526" t="s">
        <v>169</v>
      </c>
      <c r="AR5526" t="s">
        <v>67</v>
      </c>
      <c r="AS5526" t="s">
        <v>68</v>
      </c>
      <c r="AT5526" t="s">
        <v>69</v>
      </c>
      <c r="AU5526">
        <v>51</v>
      </c>
      <c r="AV5526">
        <v>22</v>
      </c>
      <c r="AW5526">
        <f>YEAR(ChinookMusic[[#This Row],[invoiceDate]])</f>
        <v>2013</v>
      </c>
      <c r="AX5526" t="str">
        <f>TEXT(ChinookMusic[[#This Row],[invoiceDate]],"MMMM")</f>
        <v>June</v>
      </c>
    </row>
    <row r="5527" spans="1:50" x14ac:dyDescent="0.3">
      <c r="A5527">
        <v>99</v>
      </c>
      <c r="B5527" t="s">
        <v>518</v>
      </c>
      <c r="C5527">
        <v>140</v>
      </c>
      <c r="D5527" t="s">
        <v>519</v>
      </c>
      <c r="E5527">
        <v>1690</v>
      </c>
      <c r="F5527" t="s">
        <v>520</v>
      </c>
      <c r="G5527" t="s">
        <v>521</v>
      </c>
      <c r="H5527">
        <v>302158</v>
      </c>
      <c r="I5527">
        <v>0.99</v>
      </c>
      <c r="J5527">
        <v>1</v>
      </c>
      <c r="K5527" t="s">
        <v>78</v>
      </c>
      <c r="L5527">
        <v>7</v>
      </c>
      <c r="M5527" t="s">
        <v>158</v>
      </c>
      <c r="N5527">
        <v>1</v>
      </c>
      <c r="O5527" t="s">
        <v>52</v>
      </c>
      <c r="P5527">
        <v>2002</v>
      </c>
      <c r="Q5527">
        <v>1</v>
      </c>
      <c r="R5527">
        <v>369</v>
      </c>
      <c r="S5527">
        <v>52</v>
      </c>
      <c r="T5527" s="3">
        <v>41436</v>
      </c>
      <c r="U5527" t="s">
        <v>188</v>
      </c>
      <c r="V5527" t="s">
        <v>189</v>
      </c>
      <c r="W5527" t="s">
        <v>190</v>
      </c>
      <c r="X5527">
        <v>13.86</v>
      </c>
      <c r="Y5527">
        <v>52</v>
      </c>
      <c r="Z5527" t="s">
        <v>191</v>
      </c>
      <c r="AA5527" t="s">
        <v>192</v>
      </c>
      <c r="AB5527" t="s">
        <v>188</v>
      </c>
      <c r="AC5527" t="s">
        <v>189</v>
      </c>
      <c r="AD5527" t="s">
        <v>190</v>
      </c>
      <c r="AE5527" t="s">
        <v>193</v>
      </c>
      <c r="AF5527">
        <v>3</v>
      </c>
      <c r="AG5527">
        <v>3</v>
      </c>
      <c r="AH5527" t="s">
        <v>165</v>
      </c>
      <c r="AI5527" t="s">
        <v>166</v>
      </c>
      <c r="AJ5527" t="s">
        <v>3281</v>
      </c>
      <c r="AK5527" t="s">
        <v>61</v>
      </c>
      <c r="AL5527">
        <v>2</v>
      </c>
      <c r="AM5527" t="s">
        <v>167</v>
      </c>
      <c r="AN5527" t="s">
        <v>63</v>
      </c>
      <c r="AO5527" t="s">
        <v>64</v>
      </c>
      <c r="AP5527" t="s">
        <v>168</v>
      </c>
      <c r="AQ5527" t="s">
        <v>169</v>
      </c>
      <c r="AR5527" t="s">
        <v>67</v>
      </c>
      <c r="AS5527" t="s">
        <v>68</v>
      </c>
      <c r="AT5527" t="s">
        <v>69</v>
      </c>
      <c r="AU5527">
        <v>51</v>
      </c>
      <c r="AV5527">
        <v>22</v>
      </c>
      <c r="AW5527">
        <f>YEAR(ChinookMusic[[#This Row],[invoiceDate]])</f>
        <v>2013</v>
      </c>
      <c r="AX5527" t="str">
        <f>TEXT(ChinookMusic[[#This Row],[invoiceDate]],"MMMM")</f>
        <v>June</v>
      </c>
    </row>
    <row r="5528" spans="1:50" x14ac:dyDescent="0.3">
      <c r="A5528">
        <v>99</v>
      </c>
      <c r="B5528" t="s">
        <v>518</v>
      </c>
      <c r="C5528">
        <v>140</v>
      </c>
      <c r="D5528" t="s">
        <v>519</v>
      </c>
      <c r="E5528">
        <v>1690</v>
      </c>
      <c r="F5528" t="s">
        <v>520</v>
      </c>
      <c r="G5528" t="s">
        <v>521</v>
      </c>
      <c r="H5528">
        <v>302158</v>
      </c>
      <c r="I5528">
        <v>0.99</v>
      </c>
      <c r="J5528">
        <v>1</v>
      </c>
      <c r="K5528" t="s">
        <v>78</v>
      </c>
      <c r="L5528">
        <v>7</v>
      </c>
      <c r="M5528" t="s">
        <v>158</v>
      </c>
      <c r="N5528">
        <v>8</v>
      </c>
      <c r="O5528" t="s">
        <v>52</v>
      </c>
      <c r="P5528">
        <v>2002</v>
      </c>
      <c r="Q5528">
        <v>1</v>
      </c>
      <c r="R5528">
        <v>369</v>
      </c>
      <c r="S5528">
        <v>52</v>
      </c>
      <c r="T5528" s="3">
        <v>41436</v>
      </c>
      <c r="U5528" t="s">
        <v>188</v>
      </c>
      <c r="V5528" t="s">
        <v>189</v>
      </c>
      <c r="W5528" t="s">
        <v>190</v>
      </c>
      <c r="X5528">
        <v>13.86</v>
      </c>
      <c r="Y5528">
        <v>52</v>
      </c>
      <c r="Z5528" t="s">
        <v>191</v>
      </c>
      <c r="AA5528" t="s">
        <v>192</v>
      </c>
      <c r="AB5528" t="s">
        <v>188</v>
      </c>
      <c r="AC5528" t="s">
        <v>189</v>
      </c>
      <c r="AD5528" t="s">
        <v>190</v>
      </c>
      <c r="AE5528" t="s">
        <v>193</v>
      </c>
      <c r="AF5528">
        <v>3</v>
      </c>
      <c r="AG5528">
        <v>3</v>
      </c>
      <c r="AH5528" t="s">
        <v>165</v>
      </c>
      <c r="AI5528" t="s">
        <v>166</v>
      </c>
      <c r="AJ5528" t="s">
        <v>3281</v>
      </c>
      <c r="AK5528" t="s">
        <v>61</v>
      </c>
      <c r="AL5528">
        <v>2</v>
      </c>
      <c r="AM5528" t="s">
        <v>167</v>
      </c>
      <c r="AN5528" t="s">
        <v>63</v>
      </c>
      <c r="AO5528" t="s">
        <v>64</v>
      </c>
      <c r="AP5528" t="s">
        <v>168</v>
      </c>
      <c r="AQ5528" t="s">
        <v>169</v>
      </c>
      <c r="AR5528" t="s">
        <v>67</v>
      </c>
      <c r="AS5528" t="s">
        <v>68</v>
      </c>
      <c r="AT5528" t="s">
        <v>69</v>
      </c>
      <c r="AU5528">
        <v>51</v>
      </c>
      <c r="AV5528">
        <v>22</v>
      </c>
      <c r="AW5528">
        <f>YEAR(ChinookMusic[[#This Row],[invoiceDate]])</f>
        <v>2013</v>
      </c>
      <c r="AX5528" t="str">
        <f>TEXT(ChinookMusic[[#This Row],[invoiceDate]],"MMMM")</f>
        <v>June</v>
      </c>
    </row>
    <row r="5529" spans="1:50" x14ac:dyDescent="0.3">
      <c r="A5529">
        <v>101</v>
      </c>
      <c r="B5529" t="s">
        <v>537</v>
      </c>
      <c r="C5529">
        <v>142</v>
      </c>
      <c r="D5529" t="s">
        <v>538</v>
      </c>
      <c r="E5529">
        <v>1726</v>
      </c>
      <c r="F5529" t="s">
        <v>3242</v>
      </c>
      <c r="G5529" t="s">
        <v>73</v>
      </c>
      <c r="H5529">
        <v>208065</v>
      </c>
      <c r="I5529">
        <v>0.99</v>
      </c>
      <c r="J5529">
        <v>1</v>
      </c>
      <c r="K5529" t="s">
        <v>78</v>
      </c>
      <c r="L5529">
        <v>7</v>
      </c>
      <c r="M5529" t="s">
        <v>158</v>
      </c>
      <c r="N5529">
        <v>1</v>
      </c>
      <c r="O5529" t="s">
        <v>52</v>
      </c>
      <c r="P5529">
        <v>2006</v>
      </c>
      <c r="Q5529">
        <v>1</v>
      </c>
      <c r="R5529">
        <v>369</v>
      </c>
      <c r="S5529">
        <v>52</v>
      </c>
      <c r="T5529" s="3">
        <v>41436</v>
      </c>
      <c r="U5529" t="s">
        <v>188</v>
      </c>
      <c r="V5529" t="s">
        <v>189</v>
      </c>
      <c r="W5529" t="s">
        <v>190</v>
      </c>
      <c r="X5529">
        <v>13.86</v>
      </c>
      <c r="Y5529">
        <v>52</v>
      </c>
      <c r="Z5529" t="s">
        <v>191</v>
      </c>
      <c r="AA5529" t="s">
        <v>192</v>
      </c>
      <c r="AB5529" t="s">
        <v>188</v>
      </c>
      <c r="AC5529" t="s">
        <v>189</v>
      </c>
      <c r="AD5529" t="s">
        <v>190</v>
      </c>
      <c r="AE5529" t="s">
        <v>193</v>
      </c>
      <c r="AF5529">
        <v>3</v>
      </c>
      <c r="AG5529">
        <v>3</v>
      </c>
      <c r="AH5529" t="s">
        <v>165</v>
      </c>
      <c r="AI5529" t="s">
        <v>166</v>
      </c>
      <c r="AJ5529" t="s">
        <v>3281</v>
      </c>
      <c r="AK5529" t="s">
        <v>61</v>
      </c>
      <c r="AL5529">
        <v>2</v>
      </c>
      <c r="AM5529" t="s">
        <v>167</v>
      </c>
      <c r="AN5529" t="s">
        <v>63</v>
      </c>
      <c r="AO5529" t="s">
        <v>64</v>
      </c>
      <c r="AP5529" t="s">
        <v>168</v>
      </c>
      <c r="AQ5529" t="s">
        <v>169</v>
      </c>
      <c r="AR5529" t="s">
        <v>67</v>
      </c>
      <c r="AS5529" t="s">
        <v>68</v>
      </c>
      <c r="AT5529" t="s">
        <v>69</v>
      </c>
      <c r="AU5529">
        <v>51</v>
      </c>
      <c r="AV5529">
        <v>22</v>
      </c>
      <c r="AW5529">
        <f>YEAR(ChinookMusic[[#This Row],[invoiceDate]])</f>
        <v>2013</v>
      </c>
      <c r="AX5529" t="str">
        <f>TEXT(ChinookMusic[[#This Row],[invoiceDate]],"MMMM")</f>
        <v>June</v>
      </c>
    </row>
    <row r="5530" spans="1:50" x14ac:dyDescent="0.3">
      <c r="A5530">
        <v>101</v>
      </c>
      <c r="B5530" t="s">
        <v>537</v>
      </c>
      <c r="C5530">
        <v>142</v>
      </c>
      <c r="D5530" t="s">
        <v>538</v>
      </c>
      <c r="E5530">
        <v>1726</v>
      </c>
      <c r="F5530" t="s">
        <v>3242</v>
      </c>
      <c r="G5530" t="s">
        <v>73</v>
      </c>
      <c r="H5530">
        <v>208065</v>
      </c>
      <c r="I5530">
        <v>0.99</v>
      </c>
      <c r="J5530">
        <v>1</v>
      </c>
      <c r="K5530" t="s">
        <v>78</v>
      </c>
      <c r="L5530">
        <v>7</v>
      </c>
      <c r="M5530" t="s">
        <v>158</v>
      </c>
      <c r="N5530">
        <v>8</v>
      </c>
      <c r="O5530" t="s">
        <v>52</v>
      </c>
      <c r="P5530">
        <v>2006</v>
      </c>
      <c r="Q5530">
        <v>1</v>
      </c>
      <c r="R5530">
        <v>369</v>
      </c>
      <c r="S5530">
        <v>52</v>
      </c>
      <c r="T5530" s="3">
        <v>41436</v>
      </c>
      <c r="U5530" t="s">
        <v>188</v>
      </c>
      <c r="V5530" t="s">
        <v>189</v>
      </c>
      <c r="W5530" t="s">
        <v>190</v>
      </c>
      <c r="X5530">
        <v>13.86</v>
      </c>
      <c r="Y5530">
        <v>52</v>
      </c>
      <c r="Z5530" t="s">
        <v>191</v>
      </c>
      <c r="AA5530" t="s">
        <v>192</v>
      </c>
      <c r="AB5530" t="s">
        <v>188</v>
      </c>
      <c r="AC5530" t="s">
        <v>189</v>
      </c>
      <c r="AD5530" t="s">
        <v>190</v>
      </c>
      <c r="AE5530" t="s">
        <v>193</v>
      </c>
      <c r="AF5530">
        <v>3</v>
      </c>
      <c r="AG5530">
        <v>3</v>
      </c>
      <c r="AH5530" t="s">
        <v>165</v>
      </c>
      <c r="AI5530" t="s">
        <v>166</v>
      </c>
      <c r="AJ5530" t="s">
        <v>3281</v>
      </c>
      <c r="AK5530" t="s">
        <v>61</v>
      </c>
      <c r="AL5530">
        <v>2</v>
      </c>
      <c r="AM5530" t="s">
        <v>167</v>
      </c>
      <c r="AN5530" t="s">
        <v>63</v>
      </c>
      <c r="AO5530" t="s">
        <v>64</v>
      </c>
      <c r="AP5530" t="s">
        <v>168</v>
      </c>
      <c r="AQ5530" t="s">
        <v>169</v>
      </c>
      <c r="AR5530" t="s">
        <v>67</v>
      </c>
      <c r="AS5530" t="s">
        <v>68</v>
      </c>
      <c r="AT5530" t="s">
        <v>69</v>
      </c>
      <c r="AU5530">
        <v>51</v>
      </c>
      <c r="AV5530">
        <v>22</v>
      </c>
      <c r="AW5530">
        <f>YEAR(ChinookMusic[[#This Row],[invoiceDate]])</f>
        <v>2013</v>
      </c>
      <c r="AX5530" t="str">
        <f>TEXT(ChinookMusic[[#This Row],[invoiceDate]],"MMMM")</f>
        <v>June</v>
      </c>
    </row>
    <row r="5531" spans="1:50" x14ac:dyDescent="0.3">
      <c r="A5531">
        <v>22</v>
      </c>
      <c r="B5531" t="s">
        <v>201</v>
      </c>
      <c r="C5531">
        <v>135</v>
      </c>
      <c r="D5531" t="s">
        <v>505</v>
      </c>
      <c r="E5531">
        <v>1654</v>
      </c>
      <c r="F5531" t="s">
        <v>3243</v>
      </c>
      <c r="G5531" t="s">
        <v>507</v>
      </c>
      <c r="H5531">
        <v>283036</v>
      </c>
      <c r="I5531">
        <v>0.99</v>
      </c>
      <c r="J5531">
        <v>1</v>
      </c>
      <c r="K5531" t="s">
        <v>78</v>
      </c>
      <c r="L5531">
        <v>1</v>
      </c>
      <c r="M5531" t="s">
        <v>51</v>
      </c>
      <c r="N5531">
        <v>1</v>
      </c>
      <c r="O5531" t="s">
        <v>52</v>
      </c>
      <c r="P5531">
        <v>1998</v>
      </c>
      <c r="Q5531">
        <v>1</v>
      </c>
      <c r="R5531">
        <v>369</v>
      </c>
      <c r="S5531">
        <v>52</v>
      </c>
      <c r="T5531" s="3">
        <v>41436</v>
      </c>
      <c r="U5531" t="s">
        <v>188</v>
      </c>
      <c r="V5531" t="s">
        <v>189</v>
      </c>
      <c r="W5531" t="s">
        <v>190</v>
      </c>
      <c r="X5531">
        <v>13.86</v>
      </c>
      <c r="Y5531">
        <v>52</v>
      </c>
      <c r="Z5531" t="s">
        <v>191</v>
      </c>
      <c r="AA5531" t="s">
        <v>192</v>
      </c>
      <c r="AB5531" t="s">
        <v>188</v>
      </c>
      <c r="AC5531" t="s">
        <v>189</v>
      </c>
      <c r="AD5531" t="s">
        <v>190</v>
      </c>
      <c r="AE5531" t="s">
        <v>193</v>
      </c>
      <c r="AF5531">
        <v>3</v>
      </c>
      <c r="AG5531">
        <v>3</v>
      </c>
      <c r="AH5531" t="s">
        <v>165</v>
      </c>
      <c r="AI5531" t="s">
        <v>166</v>
      </c>
      <c r="AJ5531" t="s">
        <v>3281</v>
      </c>
      <c r="AK5531" t="s">
        <v>61</v>
      </c>
      <c r="AL5531">
        <v>2</v>
      </c>
      <c r="AM5531" t="s">
        <v>167</v>
      </c>
      <c r="AN5531" t="s">
        <v>63</v>
      </c>
      <c r="AO5531" t="s">
        <v>64</v>
      </c>
      <c r="AP5531" t="s">
        <v>168</v>
      </c>
      <c r="AQ5531" t="s">
        <v>169</v>
      </c>
      <c r="AR5531" t="s">
        <v>67</v>
      </c>
      <c r="AS5531" t="s">
        <v>68</v>
      </c>
      <c r="AT5531" t="s">
        <v>69</v>
      </c>
      <c r="AU5531">
        <v>51</v>
      </c>
      <c r="AV5531">
        <v>22</v>
      </c>
      <c r="AW5531">
        <f>YEAR(ChinookMusic[[#This Row],[invoiceDate]])</f>
        <v>2013</v>
      </c>
      <c r="AX5531" t="str">
        <f>TEXT(ChinookMusic[[#This Row],[invoiceDate]],"MMMM")</f>
        <v>June</v>
      </c>
    </row>
    <row r="5532" spans="1:50" x14ac:dyDescent="0.3">
      <c r="A5532">
        <v>22</v>
      </c>
      <c r="B5532" t="s">
        <v>201</v>
      </c>
      <c r="C5532">
        <v>135</v>
      </c>
      <c r="D5532" t="s">
        <v>505</v>
      </c>
      <c r="E5532">
        <v>1654</v>
      </c>
      <c r="F5532" t="s">
        <v>3243</v>
      </c>
      <c r="G5532" t="s">
        <v>507</v>
      </c>
      <c r="H5532">
        <v>283036</v>
      </c>
      <c r="I5532">
        <v>0.99</v>
      </c>
      <c r="J5532">
        <v>1</v>
      </c>
      <c r="K5532" t="s">
        <v>78</v>
      </c>
      <c r="L5532">
        <v>1</v>
      </c>
      <c r="M5532" t="s">
        <v>51</v>
      </c>
      <c r="N5532">
        <v>8</v>
      </c>
      <c r="O5532" t="s">
        <v>52</v>
      </c>
      <c r="P5532">
        <v>1998</v>
      </c>
      <c r="Q5532">
        <v>1</v>
      </c>
      <c r="R5532">
        <v>369</v>
      </c>
      <c r="S5532">
        <v>52</v>
      </c>
      <c r="T5532" s="3">
        <v>41436</v>
      </c>
      <c r="U5532" t="s">
        <v>188</v>
      </c>
      <c r="V5532" t="s">
        <v>189</v>
      </c>
      <c r="W5532" t="s">
        <v>190</v>
      </c>
      <c r="X5532">
        <v>13.86</v>
      </c>
      <c r="Y5532">
        <v>52</v>
      </c>
      <c r="Z5532" t="s">
        <v>191</v>
      </c>
      <c r="AA5532" t="s">
        <v>192</v>
      </c>
      <c r="AB5532" t="s">
        <v>188</v>
      </c>
      <c r="AC5532" t="s">
        <v>189</v>
      </c>
      <c r="AD5532" t="s">
        <v>190</v>
      </c>
      <c r="AE5532" t="s">
        <v>193</v>
      </c>
      <c r="AF5532">
        <v>3</v>
      </c>
      <c r="AG5532">
        <v>3</v>
      </c>
      <c r="AH5532" t="s">
        <v>165</v>
      </c>
      <c r="AI5532" t="s">
        <v>166</v>
      </c>
      <c r="AJ5532" t="s">
        <v>3281</v>
      </c>
      <c r="AK5532" t="s">
        <v>61</v>
      </c>
      <c r="AL5532">
        <v>2</v>
      </c>
      <c r="AM5532" t="s">
        <v>167</v>
      </c>
      <c r="AN5532" t="s">
        <v>63</v>
      </c>
      <c r="AO5532" t="s">
        <v>64</v>
      </c>
      <c r="AP5532" t="s">
        <v>168</v>
      </c>
      <c r="AQ5532" t="s">
        <v>169</v>
      </c>
      <c r="AR5532" t="s">
        <v>67</v>
      </c>
      <c r="AS5532" t="s">
        <v>68</v>
      </c>
      <c r="AT5532" t="s">
        <v>69</v>
      </c>
      <c r="AU5532">
        <v>51</v>
      </c>
      <c r="AV5532">
        <v>22</v>
      </c>
      <c r="AW5532">
        <f>YEAR(ChinookMusic[[#This Row],[invoiceDate]])</f>
        <v>2013</v>
      </c>
      <c r="AX5532" t="str">
        <f>TEXT(ChinookMusic[[#This Row],[invoiceDate]],"MMMM")</f>
        <v>June</v>
      </c>
    </row>
    <row r="5533" spans="1:50" x14ac:dyDescent="0.3">
      <c r="A5533">
        <v>101</v>
      </c>
      <c r="B5533" t="s">
        <v>537</v>
      </c>
      <c r="C5533">
        <v>143</v>
      </c>
      <c r="D5533" t="s">
        <v>1420</v>
      </c>
      <c r="E5533">
        <v>1744</v>
      </c>
      <c r="F5533" t="s">
        <v>1421</v>
      </c>
      <c r="G5533" t="s">
        <v>73</v>
      </c>
      <c r="H5533">
        <v>231993</v>
      </c>
      <c r="I5533">
        <v>0.99</v>
      </c>
      <c r="J5533">
        <v>1</v>
      </c>
      <c r="K5533" t="s">
        <v>78</v>
      </c>
      <c r="L5533">
        <v>7</v>
      </c>
      <c r="M5533" t="s">
        <v>158</v>
      </c>
      <c r="N5533">
        <v>8</v>
      </c>
      <c r="O5533" t="s">
        <v>52</v>
      </c>
      <c r="P5533">
        <v>2008</v>
      </c>
      <c r="Q5533">
        <v>1</v>
      </c>
      <c r="R5533">
        <v>369</v>
      </c>
      <c r="S5533">
        <v>52</v>
      </c>
      <c r="T5533" s="3">
        <v>41436</v>
      </c>
      <c r="U5533" t="s">
        <v>188</v>
      </c>
      <c r="V5533" t="s">
        <v>189</v>
      </c>
      <c r="W5533" t="s">
        <v>190</v>
      </c>
      <c r="X5533">
        <v>13.86</v>
      </c>
      <c r="Y5533">
        <v>52</v>
      </c>
      <c r="Z5533" t="s">
        <v>191</v>
      </c>
      <c r="AA5533" t="s">
        <v>192</v>
      </c>
      <c r="AB5533" t="s">
        <v>188</v>
      </c>
      <c r="AC5533" t="s">
        <v>189</v>
      </c>
      <c r="AD5533" t="s">
        <v>190</v>
      </c>
      <c r="AE5533" t="s">
        <v>193</v>
      </c>
      <c r="AF5533">
        <v>3</v>
      </c>
      <c r="AG5533">
        <v>3</v>
      </c>
      <c r="AH5533" t="s">
        <v>165</v>
      </c>
      <c r="AI5533" t="s">
        <v>166</v>
      </c>
      <c r="AK5533" t="s">
        <v>61</v>
      </c>
      <c r="AL5533">
        <v>2</v>
      </c>
      <c r="AM5533" t="s">
        <v>167</v>
      </c>
      <c r="AN5533" t="s">
        <v>63</v>
      </c>
      <c r="AO5533" t="s">
        <v>64</v>
      </c>
      <c r="AP5533" t="s">
        <v>168</v>
      </c>
      <c r="AQ5533" t="s">
        <v>169</v>
      </c>
      <c r="AR5533" t="s">
        <v>67</v>
      </c>
      <c r="AS5533" t="s">
        <v>68</v>
      </c>
      <c r="AT5533" t="s">
        <v>69</v>
      </c>
      <c r="AU5533">
        <v>51</v>
      </c>
      <c r="AV5533">
        <v>22</v>
      </c>
      <c r="AW5533">
        <f>YEAR(ChinookMusic[[#This Row],[invoiceDate]])</f>
        <v>2013</v>
      </c>
      <c r="AX5533" t="str">
        <f>TEXT(ChinookMusic[[#This Row],[invoiceDate]],"MMMM")</f>
        <v>June</v>
      </c>
    </row>
    <row r="5534" spans="1:50" x14ac:dyDescent="0.3">
      <c r="A5534">
        <v>126</v>
      </c>
      <c r="B5534" t="s">
        <v>1038</v>
      </c>
      <c r="C5534">
        <v>192</v>
      </c>
      <c r="D5534" t="s">
        <v>1038</v>
      </c>
      <c r="E5534">
        <v>2348</v>
      </c>
      <c r="F5534" t="s">
        <v>3244</v>
      </c>
      <c r="G5534" t="s">
        <v>73</v>
      </c>
      <c r="H5534">
        <v>232515</v>
      </c>
      <c r="I5534">
        <v>0.99</v>
      </c>
      <c r="J5534">
        <v>1</v>
      </c>
      <c r="K5534" t="s">
        <v>78</v>
      </c>
      <c r="L5534">
        <v>1</v>
      </c>
      <c r="M5534" t="s">
        <v>51</v>
      </c>
      <c r="N5534">
        <v>8</v>
      </c>
      <c r="O5534" t="s">
        <v>52</v>
      </c>
      <c r="P5534">
        <v>390</v>
      </c>
      <c r="Q5534">
        <v>1</v>
      </c>
      <c r="R5534">
        <v>73</v>
      </c>
      <c r="S5534">
        <v>34</v>
      </c>
      <c r="T5534" s="3">
        <v>40126</v>
      </c>
      <c r="U5534" t="s">
        <v>330</v>
      </c>
      <c r="V5534" t="s">
        <v>331</v>
      </c>
      <c r="W5534" t="s">
        <v>332</v>
      </c>
      <c r="X5534">
        <v>5.94</v>
      </c>
      <c r="Y5534">
        <v>34</v>
      </c>
      <c r="Z5534" t="s">
        <v>333</v>
      </c>
      <c r="AA5534" t="s">
        <v>334</v>
      </c>
      <c r="AB5534" t="s">
        <v>330</v>
      </c>
      <c r="AC5534" t="s">
        <v>331</v>
      </c>
      <c r="AD5534" t="s">
        <v>332</v>
      </c>
      <c r="AE5534" t="s">
        <v>335</v>
      </c>
      <c r="AF5534">
        <v>4</v>
      </c>
      <c r="AG5534">
        <v>4</v>
      </c>
      <c r="AH5534" t="s">
        <v>85</v>
      </c>
      <c r="AI5534" t="s">
        <v>86</v>
      </c>
      <c r="AK5534" t="s">
        <v>61</v>
      </c>
      <c r="AL5534">
        <v>2</v>
      </c>
      <c r="AM5534" t="s">
        <v>87</v>
      </c>
      <c r="AN5534" t="s">
        <v>63</v>
      </c>
      <c r="AO5534" t="s">
        <v>64</v>
      </c>
      <c r="AP5534" t="s">
        <v>88</v>
      </c>
      <c r="AQ5534" t="s">
        <v>89</v>
      </c>
      <c r="AR5534" t="s">
        <v>67</v>
      </c>
      <c r="AS5534" t="s">
        <v>68</v>
      </c>
      <c r="AT5534" t="s">
        <v>69</v>
      </c>
      <c r="AU5534">
        <v>77</v>
      </c>
      <c r="AV5534">
        <v>21</v>
      </c>
      <c r="AW5534">
        <f>YEAR(ChinookMusic[[#This Row],[invoiceDate]])</f>
        <v>2009</v>
      </c>
      <c r="AX5534" t="str">
        <f>TEXT(ChinookMusic[[#This Row],[invoiceDate]],"MMMM")</f>
        <v>November</v>
      </c>
    </row>
    <row r="5535" spans="1:50" x14ac:dyDescent="0.3">
      <c r="A5535">
        <v>126</v>
      </c>
      <c r="B5535" t="s">
        <v>1038</v>
      </c>
      <c r="C5535">
        <v>192</v>
      </c>
      <c r="D5535" t="s">
        <v>1038</v>
      </c>
      <c r="E5535">
        <v>2348</v>
      </c>
      <c r="F5535" t="s">
        <v>3244</v>
      </c>
      <c r="G5535" t="s">
        <v>73</v>
      </c>
      <c r="H5535">
        <v>232515</v>
      </c>
      <c r="I5535">
        <v>0.99</v>
      </c>
      <c r="J5535">
        <v>1</v>
      </c>
      <c r="K5535" t="s">
        <v>78</v>
      </c>
      <c r="L5535">
        <v>1</v>
      </c>
      <c r="M5535" t="s">
        <v>51</v>
      </c>
      <c r="N5535">
        <v>1</v>
      </c>
      <c r="O5535" t="s">
        <v>52</v>
      </c>
      <c r="P5535">
        <v>390</v>
      </c>
      <c r="Q5535">
        <v>1</v>
      </c>
      <c r="R5535">
        <v>73</v>
      </c>
      <c r="S5535">
        <v>34</v>
      </c>
      <c r="T5535" s="3">
        <v>40126</v>
      </c>
      <c r="U5535" t="s">
        <v>330</v>
      </c>
      <c r="V5535" t="s">
        <v>331</v>
      </c>
      <c r="W5535" t="s">
        <v>332</v>
      </c>
      <c r="X5535">
        <v>5.94</v>
      </c>
      <c r="Y5535">
        <v>34</v>
      </c>
      <c r="Z5535" t="s">
        <v>333</v>
      </c>
      <c r="AA5535" t="s">
        <v>334</v>
      </c>
      <c r="AB5535" t="s">
        <v>330</v>
      </c>
      <c r="AC5535" t="s">
        <v>331</v>
      </c>
      <c r="AD5535" t="s">
        <v>332</v>
      </c>
      <c r="AE5535" t="s">
        <v>335</v>
      </c>
      <c r="AF5535">
        <v>4</v>
      </c>
      <c r="AG5535">
        <v>4</v>
      </c>
      <c r="AH5535" t="s">
        <v>85</v>
      </c>
      <c r="AI5535" t="s">
        <v>86</v>
      </c>
      <c r="AK5535" t="s">
        <v>61</v>
      </c>
      <c r="AL5535">
        <v>2</v>
      </c>
      <c r="AM5535" t="s">
        <v>87</v>
      </c>
      <c r="AN5535" t="s">
        <v>63</v>
      </c>
      <c r="AO5535" t="s">
        <v>64</v>
      </c>
      <c r="AP5535" t="s">
        <v>88</v>
      </c>
      <c r="AQ5535" t="s">
        <v>89</v>
      </c>
      <c r="AR5535" t="s">
        <v>67</v>
      </c>
      <c r="AS5535" t="s">
        <v>68</v>
      </c>
      <c r="AT5535" t="s">
        <v>69</v>
      </c>
      <c r="AU5535">
        <v>77</v>
      </c>
      <c r="AV5535">
        <v>21</v>
      </c>
      <c r="AW5535">
        <f>YEAR(ChinookMusic[[#This Row],[invoiceDate]])</f>
        <v>2009</v>
      </c>
      <c r="AX5535" t="str">
        <f>TEXT(ChinookMusic[[#This Row],[invoiceDate]],"MMMM")</f>
        <v>November</v>
      </c>
    </row>
    <row r="5536" spans="1:50" x14ac:dyDescent="0.3">
      <c r="A5536">
        <v>126</v>
      </c>
      <c r="B5536" t="s">
        <v>1038</v>
      </c>
      <c r="C5536">
        <v>192</v>
      </c>
      <c r="D5536" t="s">
        <v>1038</v>
      </c>
      <c r="E5536">
        <v>2356</v>
      </c>
      <c r="F5536" t="s">
        <v>3245</v>
      </c>
      <c r="G5536" t="s">
        <v>73</v>
      </c>
      <c r="H5536">
        <v>244897</v>
      </c>
      <c r="I5536">
        <v>0.99</v>
      </c>
      <c r="J5536">
        <v>1</v>
      </c>
      <c r="K5536" t="s">
        <v>78</v>
      </c>
      <c r="L5536">
        <v>1</v>
      </c>
      <c r="M5536" t="s">
        <v>51</v>
      </c>
      <c r="N5536">
        <v>1</v>
      </c>
      <c r="O5536" t="s">
        <v>52</v>
      </c>
      <c r="P5536">
        <v>392</v>
      </c>
      <c r="Q5536">
        <v>1</v>
      </c>
      <c r="R5536">
        <v>73</v>
      </c>
      <c r="S5536">
        <v>34</v>
      </c>
      <c r="T5536" s="3">
        <v>40126</v>
      </c>
      <c r="U5536" t="s">
        <v>330</v>
      </c>
      <c r="V5536" t="s">
        <v>331</v>
      </c>
      <c r="W5536" t="s">
        <v>332</v>
      </c>
      <c r="X5536">
        <v>5.94</v>
      </c>
      <c r="Y5536">
        <v>34</v>
      </c>
      <c r="Z5536" t="s">
        <v>333</v>
      </c>
      <c r="AA5536" t="s">
        <v>334</v>
      </c>
      <c r="AB5536" t="s">
        <v>330</v>
      </c>
      <c r="AC5536" t="s">
        <v>331</v>
      </c>
      <c r="AD5536" t="s">
        <v>332</v>
      </c>
      <c r="AE5536" t="s">
        <v>335</v>
      </c>
      <c r="AF5536">
        <v>4</v>
      </c>
      <c r="AG5536">
        <v>4</v>
      </c>
      <c r="AH5536" t="s">
        <v>85</v>
      </c>
      <c r="AI5536" t="s">
        <v>86</v>
      </c>
      <c r="AK5536" t="s">
        <v>61</v>
      </c>
      <c r="AL5536">
        <v>2</v>
      </c>
      <c r="AM5536" t="s">
        <v>87</v>
      </c>
      <c r="AN5536" t="s">
        <v>63</v>
      </c>
      <c r="AO5536" t="s">
        <v>64</v>
      </c>
      <c r="AP5536" t="s">
        <v>88</v>
      </c>
      <c r="AQ5536" t="s">
        <v>89</v>
      </c>
      <c r="AR5536" t="s">
        <v>67</v>
      </c>
      <c r="AS5536" t="s">
        <v>68</v>
      </c>
      <c r="AT5536" t="s">
        <v>69</v>
      </c>
      <c r="AU5536">
        <v>77</v>
      </c>
      <c r="AV5536">
        <v>21</v>
      </c>
      <c r="AW5536">
        <f>YEAR(ChinookMusic[[#This Row],[invoiceDate]])</f>
        <v>2009</v>
      </c>
      <c r="AX5536" t="str">
        <f>TEXT(ChinookMusic[[#This Row],[invoiceDate]],"MMMM")</f>
        <v>November</v>
      </c>
    </row>
    <row r="5537" spans="1:50" x14ac:dyDescent="0.3">
      <c r="A5537">
        <v>126</v>
      </c>
      <c r="B5537" t="s">
        <v>1038</v>
      </c>
      <c r="C5537">
        <v>192</v>
      </c>
      <c r="D5537" t="s">
        <v>1038</v>
      </c>
      <c r="E5537">
        <v>2356</v>
      </c>
      <c r="F5537" t="s">
        <v>3245</v>
      </c>
      <c r="G5537" t="s">
        <v>73</v>
      </c>
      <c r="H5537">
        <v>244897</v>
      </c>
      <c r="I5537">
        <v>0.99</v>
      </c>
      <c r="J5537">
        <v>1</v>
      </c>
      <c r="K5537" t="s">
        <v>78</v>
      </c>
      <c r="L5537">
        <v>1</v>
      </c>
      <c r="M5537" t="s">
        <v>51</v>
      </c>
      <c r="N5537">
        <v>8</v>
      </c>
      <c r="O5537" t="s">
        <v>52</v>
      </c>
      <c r="P5537">
        <v>392</v>
      </c>
      <c r="Q5537">
        <v>1</v>
      </c>
      <c r="R5537">
        <v>73</v>
      </c>
      <c r="S5537">
        <v>34</v>
      </c>
      <c r="T5537" s="3">
        <v>40126</v>
      </c>
      <c r="U5537" t="s">
        <v>330</v>
      </c>
      <c r="V5537" t="s">
        <v>331</v>
      </c>
      <c r="W5537" t="s">
        <v>332</v>
      </c>
      <c r="X5537">
        <v>5.94</v>
      </c>
      <c r="Y5537">
        <v>34</v>
      </c>
      <c r="Z5537" t="s">
        <v>333</v>
      </c>
      <c r="AA5537" t="s">
        <v>334</v>
      </c>
      <c r="AB5537" t="s">
        <v>330</v>
      </c>
      <c r="AC5537" t="s">
        <v>331</v>
      </c>
      <c r="AD5537" t="s">
        <v>332</v>
      </c>
      <c r="AE5537" t="s">
        <v>335</v>
      </c>
      <c r="AF5537">
        <v>4</v>
      </c>
      <c r="AG5537">
        <v>4</v>
      </c>
      <c r="AH5537" t="s">
        <v>85</v>
      </c>
      <c r="AI5537" t="s">
        <v>86</v>
      </c>
      <c r="AK5537" t="s">
        <v>61</v>
      </c>
      <c r="AL5537">
        <v>2</v>
      </c>
      <c r="AM5537" t="s">
        <v>87</v>
      </c>
      <c r="AN5537" t="s">
        <v>63</v>
      </c>
      <c r="AO5537" t="s">
        <v>64</v>
      </c>
      <c r="AP5537" t="s">
        <v>88</v>
      </c>
      <c r="AQ5537" t="s">
        <v>89</v>
      </c>
      <c r="AR5537" t="s">
        <v>67</v>
      </c>
      <c r="AS5537" t="s">
        <v>68</v>
      </c>
      <c r="AT5537" t="s">
        <v>69</v>
      </c>
      <c r="AU5537">
        <v>77</v>
      </c>
      <c r="AV5537">
        <v>21</v>
      </c>
      <c r="AW5537">
        <f>YEAR(ChinookMusic[[#This Row],[invoiceDate]])</f>
        <v>2009</v>
      </c>
      <c r="AX5537" t="str">
        <f>TEXT(ChinookMusic[[#This Row],[invoiceDate]],"MMMM")</f>
        <v>November</v>
      </c>
    </row>
    <row r="5538" spans="1:50" x14ac:dyDescent="0.3">
      <c r="A5538">
        <v>125</v>
      </c>
      <c r="B5538" t="s">
        <v>1034</v>
      </c>
      <c r="C5538">
        <v>191</v>
      </c>
      <c r="D5538" t="s">
        <v>1035</v>
      </c>
      <c r="E5538">
        <v>2336</v>
      </c>
      <c r="F5538" t="s">
        <v>3246</v>
      </c>
      <c r="G5538" t="s">
        <v>1037</v>
      </c>
      <c r="H5538">
        <v>121652</v>
      </c>
      <c r="I5538">
        <v>0.99</v>
      </c>
      <c r="J5538">
        <v>1</v>
      </c>
      <c r="K5538" t="s">
        <v>78</v>
      </c>
      <c r="L5538">
        <v>4</v>
      </c>
      <c r="M5538" t="s">
        <v>146</v>
      </c>
      <c r="N5538">
        <v>8</v>
      </c>
      <c r="O5538" t="s">
        <v>52</v>
      </c>
      <c r="P5538">
        <v>387</v>
      </c>
      <c r="Q5538">
        <v>1</v>
      </c>
      <c r="R5538">
        <v>73</v>
      </c>
      <c r="S5538">
        <v>34</v>
      </c>
      <c r="T5538" s="3">
        <v>40126</v>
      </c>
      <c r="U5538" t="s">
        <v>330</v>
      </c>
      <c r="V5538" t="s">
        <v>331</v>
      </c>
      <c r="W5538" t="s">
        <v>332</v>
      </c>
      <c r="X5538">
        <v>5.94</v>
      </c>
      <c r="Y5538">
        <v>34</v>
      </c>
      <c r="Z5538" t="s">
        <v>333</v>
      </c>
      <c r="AA5538" t="s">
        <v>334</v>
      </c>
      <c r="AB5538" t="s">
        <v>330</v>
      </c>
      <c r="AC5538" t="s">
        <v>331</v>
      </c>
      <c r="AD5538" t="s">
        <v>332</v>
      </c>
      <c r="AE5538" t="s">
        <v>335</v>
      </c>
      <c r="AF5538">
        <v>4</v>
      </c>
      <c r="AG5538">
        <v>4</v>
      </c>
      <c r="AH5538" t="s">
        <v>85</v>
      </c>
      <c r="AI5538" t="s">
        <v>86</v>
      </c>
      <c r="AK5538" t="s">
        <v>61</v>
      </c>
      <c r="AL5538">
        <v>2</v>
      </c>
      <c r="AM5538" t="s">
        <v>87</v>
      </c>
      <c r="AN5538" t="s">
        <v>63</v>
      </c>
      <c r="AO5538" t="s">
        <v>64</v>
      </c>
      <c r="AP5538" t="s">
        <v>88</v>
      </c>
      <c r="AQ5538" t="s">
        <v>89</v>
      </c>
      <c r="AR5538" t="s">
        <v>67</v>
      </c>
      <c r="AS5538" t="s">
        <v>68</v>
      </c>
      <c r="AT5538" t="s">
        <v>69</v>
      </c>
      <c r="AU5538">
        <v>77</v>
      </c>
      <c r="AV5538">
        <v>21</v>
      </c>
      <c r="AW5538">
        <f>YEAR(ChinookMusic[[#This Row],[invoiceDate]])</f>
        <v>2009</v>
      </c>
      <c r="AX5538" t="str">
        <f>TEXT(ChinookMusic[[#This Row],[invoiceDate]],"MMMM")</f>
        <v>November</v>
      </c>
    </row>
    <row r="5539" spans="1:50" x14ac:dyDescent="0.3">
      <c r="A5539">
        <v>125</v>
      </c>
      <c r="B5539" t="s">
        <v>1034</v>
      </c>
      <c r="C5539">
        <v>191</v>
      </c>
      <c r="D5539" t="s">
        <v>1035</v>
      </c>
      <c r="E5539">
        <v>2336</v>
      </c>
      <c r="F5539" t="s">
        <v>3246</v>
      </c>
      <c r="G5539" t="s">
        <v>1037</v>
      </c>
      <c r="H5539">
        <v>121652</v>
      </c>
      <c r="I5539">
        <v>0.99</v>
      </c>
      <c r="J5539">
        <v>1</v>
      </c>
      <c r="K5539" t="s">
        <v>78</v>
      </c>
      <c r="L5539">
        <v>4</v>
      </c>
      <c r="M5539" t="s">
        <v>146</v>
      </c>
      <c r="N5539">
        <v>1</v>
      </c>
      <c r="O5539" t="s">
        <v>52</v>
      </c>
      <c r="P5539">
        <v>387</v>
      </c>
      <c r="Q5539">
        <v>1</v>
      </c>
      <c r="R5539">
        <v>73</v>
      </c>
      <c r="S5539">
        <v>34</v>
      </c>
      <c r="T5539" s="3">
        <v>40126</v>
      </c>
      <c r="U5539" t="s">
        <v>330</v>
      </c>
      <c r="V5539" t="s">
        <v>331</v>
      </c>
      <c r="W5539" t="s">
        <v>332</v>
      </c>
      <c r="X5539">
        <v>5.94</v>
      </c>
      <c r="Y5539">
        <v>34</v>
      </c>
      <c r="Z5539" t="s">
        <v>333</v>
      </c>
      <c r="AA5539" t="s">
        <v>334</v>
      </c>
      <c r="AB5539" t="s">
        <v>330</v>
      </c>
      <c r="AC5539" t="s">
        <v>331</v>
      </c>
      <c r="AD5539" t="s">
        <v>332</v>
      </c>
      <c r="AE5539" t="s">
        <v>335</v>
      </c>
      <c r="AF5539">
        <v>4</v>
      </c>
      <c r="AG5539">
        <v>4</v>
      </c>
      <c r="AH5539" t="s">
        <v>85</v>
      </c>
      <c r="AI5539" t="s">
        <v>86</v>
      </c>
      <c r="AK5539" t="s">
        <v>61</v>
      </c>
      <c r="AL5539">
        <v>2</v>
      </c>
      <c r="AM5539" t="s">
        <v>87</v>
      </c>
      <c r="AN5539" t="s">
        <v>63</v>
      </c>
      <c r="AO5539" t="s">
        <v>64</v>
      </c>
      <c r="AP5539" t="s">
        <v>88</v>
      </c>
      <c r="AQ5539" t="s">
        <v>89</v>
      </c>
      <c r="AR5539" t="s">
        <v>67</v>
      </c>
      <c r="AS5539" t="s">
        <v>68</v>
      </c>
      <c r="AT5539" t="s">
        <v>69</v>
      </c>
      <c r="AU5539">
        <v>77</v>
      </c>
      <c r="AV5539">
        <v>21</v>
      </c>
      <c r="AW5539">
        <f>YEAR(ChinookMusic[[#This Row],[invoiceDate]])</f>
        <v>2009</v>
      </c>
      <c r="AX5539" t="str">
        <f>TEXT(ChinookMusic[[#This Row],[invoiceDate]],"MMMM")</f>
        <v>November</v>
      </c>
    </row>
    <row r="5540" spans="1:50" x14ac:dyDescent="0.3">
      <c r="A5540">
        <v>125</v>
      </c>
      <c r="B5540" t="s">
        <v>1034</v>
      </c>
      <c r="C5540">
        <v>191</v>
      </c>
      <c r="D5540" t="s">
        <v>1035</v>
      </c>
      <c r="E5540">
        <v>2336</v>
      </c>
      <c r="F5540" t="s">
        <v>3246</v>
      </c>
      <c r="G5540" t="s">
        <v>1037</v>
      </c>
      <c r="H5540">
        <v>121652</v>
      </c>
      <c r="I5540">
        <v>0.99</v>
      </c>
      <c r="J5540">
        <v>1</v>
      </c>
      <c r="K5540" t="s">
        <v>78</v>
      </c>
      <c r="L5540">
        <v>4</v>
      </c>
      <c r="M5540" t="s">
        <v>146</v>
      </c>
      <c r="N5540">
        <v>5</v>
      </c>
      <c r="O5540" t="s">
        <v>70</v>
      </c>
      <c r="P5540">
        <v>387</v>
      </c>
      <c r="Q5540">
        <v>1</v>
      </c>
      <c r="R5540">
        <v>73</v>
      </c>
      <c r="S5540">
        <v>34</v>
      </c>
      <c r="T5540" s="3">
        <v>40126</v>
      </c>
      <c r="U5540" t="s">
        <v>330</v>
      </c>
      <c r="V5540" t="s">
        <v>331</v>
      </c>
      <c r="W5540" t="s">
        <v>332</v>
      </c>
      <c r="X5540">
        <v>5.94</v>
      </c>
      <c r="Y5540">
        <v>34</v>
      </c>
      <c r="Z5540" t="s">
        <v>333</v>
      </c>
      <c r="AA5540" t="s">
        <v>334</v>
      </c>
      <c r="AB5540" t="s">
        <v>330</v>
      </c>
      <c r="AC5540" t="s">
        <v>331</v>
      </c>
      <c r="AD5540" t="s">
        <v>332</v>
      </c>
      <c r="AE5540" t="s">
        <v>335</v>
      </c>
      <c r="AF5540">
        <v>4</v>
      </c>
      <c r="AG5540">
        <v>4</v>
      </c>
      <c r="AH5540" t="s">
        <v>85</v>
      </c>
      <c r="AI5540" t="s">
        <v>86</v>
      </c>
      <c r="AK5540" t="s">
        <v>61</v>
      </c>
      <c r="AL5540">
        <v>2</v>
      </c>
      <c r="AM5540" t="s">
        <v>87</v>
      </c>
      <c r="AN5540" t="s">
        <v>63</v>
      </c>
      <c r="AO5540" t="s">
        <v>64</v>
      </c>
      <c r="AP5540" t="s">
        <v>88</v>
      </c>
      <c r="AQ5540" t="s">
        <v>89</v>
      </c>
      <c r="AR5540" t="s">
        <v>67</v>
      </c>
      <c r="AS5540" t="s">
        <v>68</v>
      </c>
      <c r="AT5540" t="s">
        <v>69</v>
      </c>
      <c r="AU5540">
        <v>77</v>
      </c>
      <c r="AV5540">
        <v>21</v>
      </c>
      <c r="AW5540">
        <f>YEAR(ChinookMusic[[#This Row],[invoiceDate]])</f>
        <v>2009</v>
      </c>
      <c r="AX5540" t="str">
        <f>TEXT(ChinookMusic[[#This Row],[invoiceDate]],"MMMM")</f>
        <v>November</v>
      </c>
    </row>
    <row r="5541" spans="1:50" x14ac:dyDescent="0.3">
      <c r="A5541">
        <v>126</v>
      </c>
      <c r="B5541" t="s">
        <v>1038</v>
      </c>
      <c r="C5541">
        <v>192</v>
      </c>
      <c r="D5541" t="s">
        <v>1038</v>
      </c>
      <c r="E5541">
        <v>2344</v>
      </c>
      <c r="F5541" t="s">
        <v>3247</v>
      </c>
      <c r="G5541" t="s">
        <v>73</v>
      </c>
      <c r="H5541">
        <v>203206</v>
      </c>
      <c r="I5541">
        <v>0.99</v>
      </c>
      <c r="J5541">
        <v>1</v>
      </c>
      <c r="K5541" t="s">
        <v>78</v>
      </c>
      <c r="L5541">
        <v>1</v>
      </c>
      <c r="M5541" t="s">
        <v>51</v>
      </c>
      <c r="N5541">
        <v>1</v>
      </c>
      <c r="O5541" t="s">
        <v>52</v>
      </c>
      <c r="P5541">
        <v>389</v>
      </c>
      <c r="Q5541">
        <v>1</v>
      </c>
      <c r="R5541">
        <v>73</v>
      </c>
      <c r="S5541">
        <v>34</v>
      </c>
      <c r="T5541" s="3">
        <v>40126</v>
      </c>
      <c r="U5541" t="s">
        <v>330</v>
      </c>
      <c r="V5541" t="s">
        <v>331</v>
      </c>
      <c r="W5541" t="s">
        <v>332</v>
      </c>
      <c r="X5541">
        <v>5.94</v>
      </c>
      <c r="Y5541">
        <v>34</v>
      </c>
      <c r="Z5541" t="s">
        <v>333</v>
      </c>
      <c r="AA5541" t="s">
        <v>334</v>
      </c>
      <c r="AB5541" t="s">
        <v>330</v>
      </c>
      <c r="AC5541" t="s">
        <v>331</v>
      </c>
      <c r="AD5541" t="s">
        <v>332</v>
      </c>
      <c r="AE5541" t="s">
        <v>335</v>
      </c>
      <c r="AF5541">
        <v>4</v>
      </c>
      <c r="AG5541">
        <v>4</v>
      </c>
      <c r="AH5541" t="s">
        <v>85</v>
      </c>
      <c r="AI5541" t="s">
        <v>86</v>
      </c>
      <c r="AK5541" t="s">
        <v>61</v>
      </c>
      <c r="AL5541">
        <v>2</v>
      </c>
      <c r="AM5541" t="s">
        <v>87</v>
      </c>
      <c r="AN5541" t="s">
        <v>63</v>
      </c>
      <c r="AO5541" t="s">
        <v>64</v>
      </c>
      <c r="AP5541" t="s">
        <v>88</v>
      </c>
      <c r="AQ5541" t="s">
        <v>89</v>
      </c>
      <c r="AR5541" t="s">
        <v>67</v>
      </c>
      <c r="AS5541" t="s">
        <v>68</v>
      </c>
      <c r="AT5541" t="s">
        <v>69</v>
      </c>
      <c r="AU5541">
        <v>77</v>
      </c>
      <c r="AV5541">
        <v>21</v>
      </c>
      <c r="AW5541">
        <f>YEAR(ChinookMusic[[#This Row],[invoiceDate]])</f>
        <v>2009</v>
      </c>
      <c r="AX5541" t="str">
        <f>TEXT(ChinookMusic[[#This Row],[invoiceDate]],"MMMM")</f>
        <v>November</v>
      </c>
    </row>
    <row r="5542" spans="1:50" x14ac:dyDescent="0.3">
      <c r="A5542">
        <v>126</v>
      </c>
      <c r="B5542" t="s">
        <v>1038</v>
      </c>
      <c r="C5542">
        <v>192</v>
      </c>
      <c r="D5542" t="s">
        <v>1038</v>
      </c>
      <c r="E5542">
        <v>2344</v>
      </c>
      <c r="F5542" t="s">
        <v>3247</v>
      </c>
      <c r="G5542" t="s">
        <v>73</v>
      </c>
      <c r="H5542">
        <v>203206</v>
      </c>
      <c r="I5542">
        <v>0.99</v>
      </c>
      <c r="J5542">
        <v>1</v>
      </c>
      <c r="K5542" t="s">
        <v>78</v>
      </c>
      <c r="L5542">
        <v>1</v>
      </c>
      <c r="M5542" t="s">
        <v>51</v>
      </c>
      <c r="N5542">
        <v>8</v>
      </c>
      <c r="O5542" t="s">
        <v>52</v>
      </c>
      <c r="P5542">
        <v>389</v>
      </c>
      <c r="Q5542">
        <v>1</v>
      </c>
      <c r="R5542">
        <v>73</v>
      </c>
      <c r="S5542">
        <v>34</v>
      </c>
      <c r="T5542" s="3">
        <v>40126</v>
      </c>
      <c r="U5542" t="s">
        <v>330</v>
      </c>
      <c r="V5542" t="s">
        <v>331</v>
      </c>
      <c r="W5542" t="s">
        <v>332</v>
      </c>
      <c r="X5542">
        <v>5.94</v>
      </c>
      <c r="Y5542">
        <v>34</v>
      </c>
      <c r="Z5542" t="s">
        <v>333</v>
      </c>
      <c r="AA5542" t="s">
        <v>334</v>
      </c>
      <c r="AB5542" t="s">
        <v>330</v>
      </c>
      <c r="AC5542" t="s">
        <v>331</v>
      </c>
      <c r="AD5542" t="s">
        <v>332</v>
      </c>
      <c r="AE5542" t="s">
        <v>335</v>
      </c>
      <c r="AF5542">
        <v>4</v>
      </c>
      <c r="AG5542">
        <v>4</v>
      </c>
      <c r="AH5542" t="s">
        <v>85</v>
      </c>
      <c r="AI5542" t="s">
        <v>86</v>
      </c>
      <c r="AK5542" t="s">
        <v>61</v>
      </c>
      <c r="AL5542">
        <v>2</v>
      </c>
      <c r="AM5542" t="s">
        <v>87</v>
      </c>
      <c r="AN5542" t="s">
        <v>63</v>
      </c>
      <c r="AO5542" t="s">
        <v>64</v>
      </c>
      <c r="AP5542" t="s">
        <v>88</v>
      </c>
      <c r="AQ5542" t="s">
        <v>89</v>
      </c>
      <c r="AR5542" t="s">
        <v>67</v>
      </c>
      <c r="AS5542" t="s">
        <v>68</v>
      </c>
      <c r="AT5542" t="s">
        <v>69</v>
      </c>
      <c r="AU5542">
        <v>77</v>
      </c>
      <c r="AV5542">
        <v>21</v>
      </c>
      <c r="AW5542">
        <f>YEAR(ChinookMusic[[#This Row],[invoiceDate]])</f>
        <v>2009</v>
      </c>
      <c r="AX5542" t="str">
        <f>TEXT(ChinookMusic[[#This Row],[invoiceDate]],"MMMM")</f>
        <v>November</v>
      </c>
    </row>
    <row r="5543" spans="1:50" x14ac:dyDescent="0.3">
      <c r="A5543">
        <v>126</v>
      </c>
      <c r="B5543" t="s">
        <v>1038</v>
      </c>
      <c r="C5543">
        <v>192</v>
      </c>
      <c r="D5543" t="s">
        <v>1038</v>
      </c>
      <c r="E5543">
        <v>2352</v>
      </c>
      <c r="F5543" t="s">
        <v>3056</v>
      </c>
      <c r="G5543" t="s">
        <v>73</v>
      </c>
      <c r="H5543">
        <v>165067</v>
      </c>
      <c r="I5543">
        <v>0.99</v>
      </c>
      <c r="J5543">
        <v>1</v>
      </c>
      <c r="K5543" t="s">
        <v>78</v>
      </c>
      <c r="L5543">
        <v>1</v>
      </c>
      <c r="M5543" t="s">
        <v>51</v>
      </c>
      <c r="N5543">
        <v>8</v>
      </c>
      <c r="O5543" t="s">
        <v>52</v>
      </c>
      <c r="P5543">
        <v>391</v>
      </c>
      <c r="Q5543">
        <v>1</v>
      </c>
      <c r="R5543">
        <v>73</v>
      </c>
      <c r="S5543">
        <v>34</v>
      </c>
      <c r="T5543" s="3">
        <v>40126</v>
      </c>
      <c r="U5543" t="s">
        <v>330</v>
      </c>
      <c r="V5543" t="s">
        <v>331</v>
      </c>
      <c r="W5543" t="s">
        <v>332</v>
      </c>
      <c r="X5543">
        <v>5.94</v>
      </c>
      <c r="Y5543">
        <v>34</v>
      </c>
      <c r="Z5543" t="s">
        <v>333</v>
      </c>
      <c r="AA5543" t="s">
        <v>334</v>
      </c>
      <c r="AB5543" t="s">
        <v>330</v>
      </c>
      <c r="AC5543" t="s">
        <v>331</v>
      </c>
      <c r="AD5543" t="s">
        <v>332</v>
      </c>
      <c r="AE5543" t="s">
        <v>335</v>
      </c>
      <c r="AF5543">
        <v>4</v>
      </c>
      <c r="AG5543">
        <v>4</v>
      </c>
      <c r="AH5543" t="s">
        <v>85</v>
      </c>
      <c r="AI5543" t="s">
        <v>86</v>
      </c>
      <c r="AK5543" t="s">
        <v>61</v>
      </c>
      <c r="AL5543">
        <v>2</v>
      </c>
      <c r="AM5543" t="s">
        <v>87</v>
      </c>
      <c r="AN5543" t="s">
        <v>63</v>
      </c>
      <c r="AO5543" t="s">
        <v>64</v>
      </c>
      <c r="AP5543" t="s">
        <v>88</v>
      </c>
      <c r="AQ5543" t="s">
        <v>89</v>
      </c>
      <c r="AR5543" t="s">
        <v>67</v>
      </c>
      <c r="AS5543" t="s">
        <v>68</v>
      </c>
      <c r="AT5543" t="s">
        <v>69</v>
      </c>
      <c r="AU5543">
        <v>77</v>
      </c>
      <c r="AV5543">
        <v>21</v>
      </c>
      <c r="AW5543">
        <f>YEAR(ChinookMusic[[#This Row],[invoiceDate]])</f>
        <v>2009</v>
      </c>
      <c r="AX5543" t="str">
        <f>TEXT(ChinookMusic[[#This Row],[invoiceDate]],"MMMM")</f>
        <v>November</v>
      </c>
    </row>
    <row r="5544" spans="1:50" x14ac:dyDescent="0.3">
      <c r="A5544">
        <v>126</v>
      </c>
      <c r="B5544" t="s">
        <v>1038</v>
      </c>
      <c r="C5544">
        <v>192</v>
      </c>
      <c r="D5544" t="s">
        <v>1038</v>
      </c>
      <c r="E5544">
        <v>2352</v>
      </c>
      <c r="F5544" t="s">
        <v>3056</v>
      </c>
      <c r="G5544" t="s">
        <v>73</v>
      </c>
      <c r="H5544">
        <v>165067</v>
      </c>
      <c r="I5544">
        <v>0.99</v>
      </c>
      <c r="J5544">
        <v>1</v>
      </c>
      <c r="K5544" t="s">
        <v>78</v>
      </c>
      <c r="L5544">
        <v>1</v>
      </c>
      <c r="M5544" t="s">
        <v>51</v>
      </c>
      <c r="N5544">
        <v>1</v>
      </c>
      <c r="O5544" t="s">
        <v>52</v>
      </c>
      <c r="P5544">
        <v>391</v>
      </c>
      <c r="Q5544">
        <v>1</v>
      </c>
      <c r="R5544">
        <v>73</v>
      </c>
      <c r="S5544">
        <v>34</v>
      </c>
      <c r="T5544" s="3">
        <v>40126</v>
      </c>
      <c r="U5544" t="s">
        <v>330</v>
      </c>
      <c r="V5544" t="s">
        <v>331</v>
      </c>
      <c r="W5544" t="s">
        <v>332</v>
      </c>
      <c r="X5544">
        <v>5.94</v>
      </c>
      <c r="Y5544">
        <v>34</v>
      </c>
      <c r="Z5544" t="s">
        <v>333</v>
      </c>
      <c r="AA5544" t="s">
        <v>334</v>
      </c>
      <c r="AB5544" t="s">
        <v>330</v>
      </c>
      <c r="AC5544" t="s">
        <v>331</v>
      </c>
      <c r="AD5544" t="s">
        <v>332</v>
      </c>
      <c r="AE5544" t="s">
        <v>335</v>
      </c>
      <c r="AF5544">
        <v>4</v>
      </c>
      <c r="AG5544">
        <v>4</v>
      </c>
      <c r="AH5544" t="s">
        <v>85</v>
      </c>
      <c r="AI5544" t="s">
        <v>86</v>
      </c>
      <c r="AK5544" t="s">
        <v>61</v>
      </c>
      <c r="AL5544">
        <v>2</v>
      </c>
      <c r="AM5544" t="s">
        <v>87</v>
      </c>
      <c r="AN5544" t="s">
        <v>63</v>
      </c>
      <c r="AO5544" t="s">
        <v>64</v>
      </c>
      <c r="AP5544" t="s">
        <v>88</v>
      </c>
      <c r="AQ5544" t="s">
        <v>89</v>
      </c>
      <c r="AR5544" t="s">
        <v>67</v>
      </c>
      <c r="AS5544" t="s">
        <v>68</v>
      </c>
      <c r="AT5544" t="s">
        <v>69</v>
      </c>
      <c r="AU5544">
        <v>77</v>
      </c>
      <c r="AV5544">
        <v>21</v>
      </c>
      <c r="AW5544">
        <f>YEAR(ChinookMusic[[#This Row],[invoiceDate]])</f>
        <v>2009</v>
      </c>
      <c r="AX5544" t="str">
        <f>TEXT(ChinookMusic[[#This Row],[invoiceDate]],"MMMM")</f>
        <v>November</v>
      </c>
    </row>
    <row r="5545" spans="1:50" x14ac:dyDescent="0.3">
      <c r="A5545">
        <v>125</v>
      </c>
      <c r="B5545" t="s">
        <v>1034</v>
      </c>
      <c r="C5545">
        <v>191</v>
      </c>
      <c r="D5545" t="s">
        <v>1035</v>
      </c>
      <c r="E5545">
        <v>2340</v>
      </c>
      <c r="F5545" t="s">
        <v>3057</v>
      </c>
      <c r="G5545" t="s">
        <v>1037</v>
      </c>
      <c r="H5545">
        <v>293276</v>
      </c>
      <c r="I5545">
        <v>0.99</v>
      </c>
      <c r="J5545">
        <v>1</v>
      </c>
      <c r="K5545" t="s">
        <v>78</v>
      </c>
      <c r="L5545">
        <v>4</v>
      </c>
      <c r="M5545" t="s">
        <v>146</v>
      </c>
      <c r="N5545">
        <v>1</v>
      </c>
      <c r="O5545" t="s">
        <v>52</v>
      </c>
      <c r="P5545">
        <v>388</v>
      </c>
      <c r="Q5545">
        <v>1</v>
      </c>
      <c r="R5545">
        <v>73</v>
      </c>
      <c r="S5545">
        <v>34</v>
      </c>
      <c r="T5545" s="3">
        <v>40126</v>
      </c>
      <c r="U5545" t="s">
        <v>330</v>
      </c>
      <c r="V5545" t="s">
        <v>331</v>
      </c>
      <c r="W5545" t="s">
        <v>332</v>
      </c>
      <c r="X5545">
        <v>5.94</v>
      </c>
      <c r="Y5545">
        <v>34</v>
      </c>
      <c r="Z5545" t="s">
        <v>333</v>
      </c>
      <c r="AA5545" t="s">
        <v>334</v>
      </c>
      <c r="AB5545" t="s">
        <v>330</v>
      </c>
      <c r="AC5545" t="s">
        <v>331</v>
      </c>
      <c r="AD5545" t="s">
        <v>332</v>
      </c>
      <c r="AE5545" t="s">
        <v>335</v>
      </c>
      <c r="AF5545">
        <v>4</v>
      </c>
      <c r="AG5545">
        <v>4</v>
      </c>
      <c r="AH5545" t="s">
        <v>85</v>
      </c>
      <c r="AI5545" t="s">
        <v>86</v>
      </c>
      <c r="AK5545" t="s">
        <v>61</v>
      </c>
      <c r="AL5545">
        <v>2</v>
      </c>
      <c r="AM5545" t="s">
        <v>87</v>
      </c>
      <c r="AN5545" t="s">
        <v>63</v>
      </c>
      <c r="AO5545" t="s">
        <v>64</v>
      </c>
      <c r="AP5545" t="s">
        <v>88</v>
      </c>
      <c r="AQ5545" t="s">
        <v>89</v>
      </c>
      <c r="AR5545" t="s">
        <v>67</v>
      </c>
      <c r="AS5545" t="s">
        <v>68</v>
      </c>
      <c r="AT5545" t="s">
        <v>69</v>
      </c>
      <c r="AU5545">
        <v>77</v>
      </c>
      <c r="AV5545">
        <v>21</v>
      </c>
      <c r="AW5545">
        <f>YEAR(ChinookMusic[[#This Row],[invoiceDate]])</f>
        <v>2009</v>
      </c>
      <c r="AX5545" t="str">
        <f>TEXT(ChinookMusic[[#This Row],[invoiceDate]],"MMMM")</f>
        <v>November</v>
      </c>
    </row>
    <row r="5546" spans="1:50" x14ac:dyDescent="0.3">
      <c r="A5546">
        <v>125</v>
      </c>
      <c r="B5546" t="s">
        <v>1034</v>
      </c>
      <c r="C5546">
        <v>191</v>
      </c>
      <c r="D5546" t="s">
        <v>1035</v>
      </c>
      <c r="E5546">
        <v>2340</v>
      </c>
      <c r="F5546" t="s">
        <v>3057</v>
      </c>
      <c r="G5546" t="s">
        <v>1037</v>
      </c>
      <c r="H5546">
        <v>293276</v>
      </c>
      <c r="I5546">
        <v>0.99</v>
      </c>
      <c r="J5546">
        <v>1</v>
      </c>
      <c r="K5546" t="s">
        <v>78</v>
      </c>
      <c r="L5546">
        <v>4</v>
      </c>
      <c r="M5546" t="s">
        <v>146</v>
      </c>
      <c r="N5546">
        <v>8</v>
      </c>
      <c r="O5546" t="s">
        <v>52</v>
      </c>
      <c r="P5546">
        <v>388</v>
      </c>
      <c r="Q5546">
        <v>1</v>
      </c>
      <c r="R5546">
        <v>73</v>
      </c>
      <c r="S5546">
        <v>34</v>
      </c>
      <c r="T5546" s="3">
        <v>40126</v>
      </c>
      <c r="U5546" t="s">
        <v>330</v>
      </c>
      <c r="V5546" t="s">
        <v>331</v>
      </c>
      <c r="W5546" t="s">
        <v>332</v>
      </c>
      <c r="X5546">
        <v>5.94</v>
      </c>
      <c r="Y5546">
        <v>34</v>
      </c>
      <c r="Z5546" t="s">
        <v>333</v>
      </c>
      <c r="AA5546" t="s">
        <v>334</v>
      </c>
      <c r="AB5546" t="s">
        <v>330</v>
      </c>
      <c r="AC5546" t="s">
        <v>331</v>
      </c>
      <c r="AD5546" t="s">
        <v>332</v>
      </c>
      <c r="AE5546" t="s">
        <v>335</v>
      </c>
      <c r="AF5546">
        <v>4</v>
      </c>
      <c r="AG5546">
        <v>4</v>
      </c>
      <c r="AH5546" t="s">
        <v>85</v>
      </c>
      <c r="AI5546" t="s">
        <v>86</v>
      </c>
      <c r="AK5546" t="s">
        <v>61</v>
      </c>
      <c r="AL5546">
        <v>2</v>
      </c>
      <c r="AM5546" t="s">
        <v>87</v>
      </c>
      <c r="AN5546" t="s">
        <v>63</v>
      </c>
      <c r="AO5546" t="s">
        <v>64</v>
      </c>
      <c r="AP5546" t="s">
        <v>88</v>
      </c>
      <c r="AQ5546" t="s">
        <v>89</v>
      </c>
      <c r="AR5546" t="s">
        <v>67</v>
      </c>
      <c r="AS5546" t="s">
        <v>68</v>
      </c>
      <c r="AT5546" t="s">
        <v>69</v>
      </c>
      <c r="AU5546">
        <v>77</v>
      </c>
      <c r="AV5546">
        <v>21</v>
      </c>
      <c r="AW5546">
        <f>YEAR(ChinookMusic[[#This Row],[invoiceDate]])</f>
        <v>2009</v>
      </c>
      <c r="AX5546" t="str">
        <f>TEXT(ChinookMusic[[#This Row],[invoiceDate]],"MMMM")</f>
        <v>November</v>
      </c>
    </row>
    <row r="5547" spans="1:50" x14ac:dyDescent="0.3">
      <c r="A5547">
        <v>125</v>
      </c>
      <c r="B5547" t="s">
        <v>1034</v>
      </c>
      <c r="C5547">
        <v>191</v>
      </c>
      <c r="D5547" t="s">
        <v>1035</v>
      </c>
      <c r="E5547">
        <v>2340</v>
      </c>
      <c r="F5547" t="s">
        <v>3057</v>
      </c>
      <c r="G5547" t="s">
        <v>1037</v>
      </c>
      <c r="H5547">
        <v>293276</v>
      </c>
      <c r="I5547">
        <v>0.99</v>
      </c>
      <c r="J5547">
        <v>1</v>
      </c>
      <c r="K5547" t="s">
        <v>78</v>
      </c>
      <c r="L5547">
        <v>4</v>
      </c>
      <c r="M5547" t="s">
        <v>146</v>
      </c>
      <c r="N5547">
        <v>5</v>
      </c>
      <c r="O5547" t="s">
        <v>70</v>
      </c>
      <c r="P5547">
        <v>388</v>
      </c>
      <c r="Q5547">
        <v>1</v>
      </c>
      <c r="R5547">
        <v>73</v>
      </c>
      <c r="S5547">
        <v>34</v>
      </c>
      <c r="T5547" s="3">
        <v>40126</v>
      </c>
      <c r="U5547" t="s">
        <v>330</v>
      </c>
      <c r="V5547" t="s">
        <v>331</v>
      </c>
      <c r="W5547" t="s">
        <v>332</v>
      </c>
      <c r="X5547">
        <v>5.94</v>
      </c>
      <c r="Y5547">
        <v>34</v>
      </c>
      <c r="Z5547" t="s">
        <v>333</v>
      </c>
      <c r="AA5547" t="s">
        <v>334</v>
      </c>
      <c r="AB5547" t="s">
        <v>330</v>
      </c>
      <c r="AC5547" t="s">
        <v>331</v>
      </c>
      <c r="AD5547" t="s">
        <v>332</v>
      </c>
      <c r="AE5547" t="s">
        <v>335</v>
      </c>
      <c r="AF5547">
        <v>4</v>
      </c>
      <c r="AG5547">
        <v>4</v>
      </c>
      <c r="AH5547" t="s">
        <v>85</v>
      </c>
      <c r="AI5547" t="s">
        <v>86</v>
      </c>
      <c r="AK5547" t="s">
        <v>61</v>
      </c>
      <c r="AL5547">
        <v>2</v>
      </c>
      <c r="AM5547" t="s">
        <v>87</v>
      </c>
      <c r="AN5547" t="s">
        <v>63</v>
      </c>
      <c r="AO5547" t="s">
        <v>64</v>
      </c>
      <c r="AP5547" t="s">
        <v>88</v>
      </c>
      <c r="AQ5547" t="s">
        <v>89</v>
      </c>
      <c r="AR5547" t="s">
        <v>67</v>
      </c>
      <c r="AS5547" t="s">
        <v>68</v>
      </c>
      <c r="AT5547" t="s">
        <v>69</v>
      </c>
      <c r="AU5547">
        <v>77</v>
      </c>
      <c r="AV5547">
        <v>21</v>
      </c>
      <c r="AW5547">
        <f>YEAR(ChinookMusic[[#This Row],[invoiceDate]])</f>
        <v>2009</v>
      </c>
      <c r="AX5547" t="str">
        <f>TEXT(ChinookMusic[[#This Row],[invoiceDate]],"MMMM")</f>
        <v>November</v>
      </c>
    </row>
    <row r="5548" spans="1:50" x14ac:dyDescent="0.3">
      <c r="A5548">
        <v>150</v>
      </c>
      <c r="B5548" t="s">
        <v>1280</v>
      </c>
      <c r="C5548">
        <v>236</v>
      </c>
      <c r="D5548" t="s">
        <v>781</v>
      </c>
      <c r="E5548">
        <v>2978</v>
      </c>
      <c r="F5548" t="s">
        <v>3248</v>
      </c>
      <c r="G5548" t="s">
        <v>1791</v>
      </c>
      <c r="H5548">
        <v>322533</v>
      </c>
      <c r="I5548">
        <v>0.99</v>
      </c>
      <c r="J5548">
        <v>1</v>
      </c>
      <c r="K5548" t="s">
        <v>78</v>
      </c>
      <c r="L5548">
        <v>1</v>
      </c>
      <c r="M5548" t="s">
        <v>51</v>
      </c>
      <c r="N5548">
        <v>5</v>
      </c>
      <c r="O5548" t="s">
        <v>70</v>
      </c>
      <c r="P5548">
        <v>1638</v>
      </c>
      <c r="Q5548">
        <v>1</v>
      </c>
      <c r="R5548">
        <v>303</v>
      </c>
      <c r="S5548">
        <v>45</v>
      </c>
      <c r="T5548" s="3">
        <v>41148</v>
      </c>
      <c r="U5548" t="s">
        <v>689</v>
      </c>
      <c r="V5548" t="s">
        <v>690</v>
      </c>
      <c r="W5548" t="s">
        <v>691</v>
      </c>
      <c r="X5548">
        <v>3.96</v>
      </c>
      <c r="Y5548">
        <v>45</v>
      </c>
      <c r="Z5548" t="s">
        <v>692</v>
      </c>
      <c r="AA5548" t="s">
        <v>693</v>
      </c>
      <c r="AB5548" t="s">
        <v>689</v>
      </c>
      <c r="AC5548" t="s">
        <v>690</v>
      </c>
      <c r="AD5548" t="s">
        <v>691</v>
      </c>
      <c r="AE5548" t="s">
        <v>73</v>
      </c>
      <c r="AF5548">
        <v>3</v>
      </c>
      <c r="AG5548">
        <v>3</v>
      </c>
      <c r="AH5548" t="s">
        <v>165</v>
      </c>
      <c r="AI5548" t="s">
        <v>166</v>
      </c>
      <c r="AK5548" t="s">
        <v>61</v>
      </c>
      <c r="AL5548">
        <v>2</v>
      </c>
      <c r="AM5548" t="s">
        <v>167</v>
      </c>
      <c r="AN5548" t="s">
        <v>63</v>
      </c>
      <c r="AO5548" t="s">
        <v>64</v>
      </c>
      <c r="AP5548" t="s">
        <v>168</v>
      </c>
      <c r="AQ5548" t="s">
        <v>169</v>
      </c>
      <c r="AR5548" t="s">
        <v>67</v>
      </c>
      <c r="AS5548" t="s">
        <v>68</v>
      </c>
      <c r="AT5548" t="s">
        <v>69</v>
      </c>
      <c r="AU5548">
        <v>51</v>
      </c>
      <c r="AV5548">
        <v>22</v>
      </c>
      <c r="AW5548">
        <f>YEAR(ChinookMusic[[#This Row],[invoiceDate]])</f>
        <v>2012</v>
      </c>
      <c r="AX5548" t="str">
        <f>TEXT(ChinookMusic[[#This Row],[invoiceDate]],"MMMM")</f>
        <v>August</v>
      </c>
    </row>
    <row r="5549" spans="1:50" x14ac:dyDescent="0.3">
      <c r="A5549">
        <v>150</v>
      </c>
      <c r="B5549" t="s">
        <v>1280</v>
      </c>
      <c r="C5549">
        <v>236</v>
      </c>
      <c r="D5549" t="s">
        <v>781</v>
      </c>
      <c r="E5549">
        <v>2978</v>
      </c>
      <c r="F5549" t="s">
        <v>3248</v>
      </c>
      <c r="G5549" t="s">
        <v>1791</v>
      </c>
      <c r="H5549">
        <v>322533</v>
      </c>
      <c r="I5549">
        <v>0.99</v>
      </c>
      <c r="J5549">
        <v>1</v>
      </c>
      <c r="K5549" t="s">
        <v>78</v>
      </c>
      <c r="L5549">
        <v>1</v>
      </c>
      <c r="M5549" t="s">
        <v>51</v>
      </c>
      <c r="N5549">
        <v>8</v>
      </c>
      <c r="O5549" t="s">
        <v>52</v>
      </c>
      <c r="P5549">
        <v>1638</v>
      </c>
      <c r="Q5549">
        <v>1</v>
      </c>
      <c r="R5549">
        <v>303</v>
      </c>
      <c r="S5549">
        <v>45</v>
      </c>
      <c r="T5549" s="3">
        <v>41148</v>
      </c>
      <c r="U5549" t="s">
        <v>689</v>
      </c>
      <c r="V5549" t="s">
        <v>690</v>
      </c>
      <c r="W5549" t="s">
        <v>691</v>
      </c>
      <c r="X5549">
        <v>3.96</v>
      </c>
      <c r="Y5549">
        <v>45</v>
      </c>
      <c r="Z5549" t="s">
        <v>692</v>
      </c>
      <c r="AA5549" t="s">
        <v>693</v>
      </c>
      <c r="AB5549" t="s">
        <v>689</v>
      </c>
      <c r="AC5549" t="s">
        <v>690</v>
      </c>
      <c r="AD5549" t="s">
        <v>691</v>
      </c>
      <c r="AE5549" t="s">
        <v>73</v>
      </c>
      <c r="AF5549">
        <v>3</v>
      </c>
      <c r="AG5549">
        <v>3</v>
      </c>
      <c r="AH5549" t="s">
        <v>165</v>
      </c>
      <c r="AI5549" t="s">
        <v>166</v>
      </c>
      <c r="AK5549" t="s">
        <v>61</v>
      </c>
      <c r="AL5549">
        <v>2</v>
      </c>
      <c r="AM5549" t="s">
        <v>167</v>
      </c>
      <c r="AN5549" t="s">
        <v>63</v>
      </c>
      <c r="AO5549" t="s">
        <v>64</v>
      </c>
      <c r="AP5549" t="s">
        <v>168</v>
      </c>
      <c r="AQ5549" t="s">
        <v>169</v>
      </c>
      <c r="AR5549" t="s">
        <v>67</v>
      </c>
      <c r="AS5549" t="s">
        <v>68</v>
      </c>
      <c r="AT5549" t="s">
        <v>69</v>
      </c>
      <c r="AU5549">
        <v>51</v>
      </c>
      <c r="AV5549">
        <v>22</v>
      </c>
      <c r="AW5549">
        <f>YEAR(ChinookMusic[[#This Row],[invoiceDate]])</f>
        <v>2012</v>
      </c>
      <c r="AX5549" t="str">
        <f>TEXT(ChinookMusic[[#This Row],[invoiceDate]],"MMMM")</f>
        <v>August</v>
      </c>
    </row>
    <row r="5550" spans="1:50" x14ac:dyDescent="0.3">
      <c r="A5550">
        <v>150</v>
      </c>
      <c r="B5550" t="s">
        <v>1280</v>
      </c>
      <c r="C5550">
        <v>236</v>
      </c>
      <c r="D5550" t="s">
        <v>781</v>
      </c>
      <c r="E5550">
        <v>2978</v>
      </c>
      <c r="F5550" t="s">
        <v>3248</v>
      </c>
      <c r="G5550" t="s">
        <v>1791</v>
      </c>
      <c r="H5550">
        <v>322533</v>
      </c>
      <c r="I5550">
        <v>0.99</v>
      </c>
      <c r="J5550">
        <v>1</v>
      </c>
      <c r="K5550" t="s">
        <v>78</v>
      </c>
      <c r="L5550">
        <v>1</v>
      </c>
      <c r="M5550" t="s">
        <v>51</v>
      </c>
      <c r="N5550">
        <v>1</v>
      </c>
      <c r="O5550" t="s">
        <v>52</v>
      </c>
      <c r="P5550">
        <v>1638</v>
      </c>
      <c r="Q5550">
        <v>1</v>
      </c>
      <c r="R5550">
        <v>303</v>
      </c>
      <c r="S5550">
        <v>45</v>
      </c>
      <c r="T5550" s="3">
        <v>41148</v>
      </c>
      <c r="U5550" t="s">
        <v>689</v>
      </c>
      <c r="V5550" t="s">
        <v>690</v>
      </c>
      <c r="W5550" t="s">
        <v>691</v>
      </c>
      <c r="X5550">
        <v>3.96</v>
      </c>
      <c r="Y5550">
        <v>45</v>
      </c>
      <c r="Z5550" t="s">
        <v>692</v>
      </c>
      <c r="AA5550" t="s">
        <v>693</v>
      </c>
      <c r="AB5550" t="s">
        <v>689</v>
      </c>
      <c r="AC5550" t="s">
        <v>690</v>
      </c>
      <c r="AD5550" t="s">
        <v>691</v>
      </c>
      <c r="AE5550" t="s">
        <v>73</v>
      </c>
      <c r="AF5550">
        <v>3</v>
      </c>
      <c r="AG5550">
        <v>3</v>
      </c>
      <c r="AH5550" t="s">
        <v>165</v>
      </c>
      <c r="AI5550" t="s">
        <v>166</v>
      </c>
      <c r="AK5550" t="s">
        <v>61</v>
      </c>
      <c r="AL5550">
        <v>2</v>
      </c>
      <c r="AM5550" t="s">
        <v>167</v>
      </c>
      <c r="AN5550" t="s">
        <v>63</v>
      </c>
      <c r="AO5550" t="s">
        <v>64</v>
      </c>
      <c r="AP5550" t="s">
        <v>168</v>
      </c>
      <c r="AQ5550" t="s">
        <v>169</v>
      </c>
      <c r="AR5550" t="s">
        <v>67</v>
      </c>
      <c r="AS5550" t="s">
        <v>68</v>
      </c>
      <c r="AT5550" t="s">
        <v>69</v>
      </c>
      <c r="AU5550">
        <v>51</v>
      </c>
      <c r="AV5550">
        <v>22</v>
      </c>
      <c r="AW5550">
        <f>YEAR(ChinookMusic[[#This Row],[invoiceDate]])</f>
        <v>2012</v>
      </c>
      <c r="AX5550" t="str">
        <f>TEXT(ChinookMusic[[#This Row],[invoiceDate]],"MMMM")</f>
        <v>August</v>
      </c>
    </row>
    <row r="5551" spans="1:50" x14ac:dyDescent="0.3">
      <c r="A5551">
        <v>150</v>
      </c>
      <c r="B5551" t="s">
        <v>1280</v>
      </c>
      <c r="C5551">
        <v>236</v>
      </c>
      <c r="D5551" t="s">
        <v>781</v>
      </c>
      <c r="E5551">
        <v>2976</v>
      </c>
      <c r="F5551" t="s">
        <v>3249</v>
      </c>
      <c r="G5551" t="s">
        <v>1791</v>
      </c>
      <c r="H5551">
        <v>307539</v>
      </c>
      <c r="I5551">
        <v>0.99</v>
      </c>
      <c r="J5551">
        <v>1</v>
      </c>
      <c r="K5551" t="s">
        <v>78</v>
      </c>
      <c r="L5551">
        <v>1</v>
      </c>
      <c r="M5551" t="s">
        <v>51</v>
      </c>
      <c r="N5551">
        <v>5</v>
      </c>
      <c r="O5551" t="s">
        <v>70</v>
      </c>
      <c r="P5551">
        <v>1637</v>
      </c>
      <c r="Q5551">
        <v>1</v>
      </c>
      <c r="R5551">
        <v>303</v>
      </c>
      <c r="S5551">
        <v>45</v>
      </c>
      <c r="T5551" s="3">
        <v>41148</v>
      </c>
      <c r="U5551" t="s">
        <v>689</v>
      </c>
      <c r="V5551" t="s">
        <v>690</v>
      </c>
      <c r="W5551" t="s">
        <v>691</v>
      </c>
      <c r="X5551">
        <v>3.96</v>
      </c>
      <c r="Y5551">
        <v>45</v>
      </c>
      <c r="Z5551" t="s">
        <v>692</v>
      </c>
      <c r="AA5551" t="s">
        <v>693</v>
      </c>
      <c r="AB5551" t="s">
        <v>689</v>
      </c>
      <c r="AC5551" t="s">
        <v>690</v>
      </c>
      <c r="AD5551" t="s">
        <v>691</v>
      </c>
      <c r="AE5551" t="s">
        <v>73</v>
      </c>
      <c r="AF5551">
        <v>3</v>
      </c>
      <c r="AG5551">
        <v>3</v>
      </c>
      <c r="AH5551" t="s">
        <v>165</v>
      </c>
      <c r="AI5551" t="s">
        <v>166</v>
      </c>
      <c r="AK5551" t="s">
        <v>61</v>
      </c>
      <c r="AL5551">
        <v>2</v>
      </c>
      <c r="AM5551" t="s">
        <v>167</v>
      </c>
      <c r="AN5551" t="s">
        <v>63</v>
      </c>
      <c r="AO5551" t="s">
        <v>64</v>
      </c>
      <c r="AP5551" t="s">
        <v>168</v>
      </c>
      <c r="AQ5551" t="s">
        <v>169</v>
      </c>
      <c r="AR5551" t="s">
        <v>67</v>
      </c>
      <c r="AS5551" t="s">
        <v>68</v>
      </c>
      <c r="AT5551" t="s">
        <v>69</v>
      </c>
      <c r="AU5551">
        <v>51</v>
      </c>
      <c r="AV5551">
        <v>22</v>
      </c>
      <c r="AW5551">
        <f>YEAR(ChinookMusic[[#This Row],[invoiceDate]])</f>
        <v>2012</v>
      </c>
      <c r="AX5551" t="str">
        <f>TEXT(ChinookMusic[[#This Row],[invoiceDate]],"MMMM")</f>
        <v>August</v>
      </c>
    </row>
    <row r="5552" spans="1:50" x14ac:dyDescent="0.3">
      <c r="A5552">
        <v>150</v>
      </c>
      <c r="B5552" t="s">
        <v>1280</v>
      </c>
      <c r="C5552">
        <v>236</v>
      </c>
      <c r="D5552" t="s">
        <v>781</v>
      </c>
      <c r="E5552">
        <v>2976</v>
      </c>
      <c r="F5552" t="s">
        <v>3249</v>
      </c>
      <c r="G5552" t="s">
        <v>1791</v>
      </c>
      <c r="H5552">
        <v>307539</v>
      </c>
      <c r="I5552">
        <v>0.99</v>
      </c>
      <c r="J5552">
        <v>1</v>
      </c>
      <c r="K5552" t="s">
        <v>78</v>
      </c>
      <c r="L5552">
        <v>1</v>
      </c>
      <c r="M5552" t="s">
        <v>51</v>
      </c>
      <c r="N5552">
        <v>8</v>
      </c>
      <c r="O5552" t="s">
        <v>52</v>
      </c>
      <c r="P5552">
        <v>1637</v>
      </c>
      <c r="Q5552">
        <v>1</v>
      </c>
      <c r="R5552">
        <v>303</v>
      </c>
      <c r="S5552">
        <v>45</v>
      </c>
      <c r="T5552" s="3">
        <v>41148</v>
      </c>
      <c r="U5552" t="s">
        <v>689</v>
      </c>
      <c r="V5552" t="s">
        <v>690</v>
      </c>
      <c r="W5552" t="s">
        <v>691</v>
      </c>
      <c r="X5552">
        <v>3.96</v>
      </c>
      <c r="Y5552">
        <v>45</v>
      </c>
      <c r="Z5552" t="s">
        <v>692</v>
      </c>
      <c r="AA5552" t="s">
        <v>693</v>
      </c>
      <c r="AB5552" t="s">
        <v>689</v>
      </c>
      <c r="AC5552" t="s">
        <v>690</v>
      </c>
      <c r="AD5552" t="s">
        <v>691</v>
      </c>
      <c r="AE5552" t="s">
        <v>73</v>
      </c>
      <c r="AF5552">
        <v>3</v>
      </c>
      <c r="AG5552">
        <v>3</v>
      </c>
      <c r="AH5552" t="s">
        <v>165</v>
      </c>
      <c r="AI5552" t="s">
        <v>166</v>
      </c>
      <c r="AK5552" t="s">
        <v>61</v>
      </c>
      <c r="AL5552">
        <v>2</v>
      </c>
      <c r="AM5552" t="s">
        <v>167</v>
      </c>
      <c r="AN5552" t="s">
        <v>63</v>
      </c>
      <c r="AO5552" t="s">
        <v>64</v>
      </c>
      <c r="AP5552" t="s">
        <v>168</v>
      </c>
      <c r="AQ5552" t="s">
        <v>169</v>
      </c>
      <c r="AR5552" t="s">
        <v>67</v>
      </c>
      <c r="AS5552" t="s">
        <v>68</v>
      </c>
      <c r="AT5552" t="s">
        <v>69</v>
      </c>
      <c r="AU5552">
        <v>51</v>
      </c>
      <c r="AV5552">
        <v>22</v>
      </c>
      <c r="AW5552">
        <f>YEAR(ChinookMusic[[#This Row],[invoiceDate]])</f>
        <v>2012</v>
      </c>
      <c r="AX5552" t="str">
        <f>TEXT(ChinookMusic[[#This Row],[invoiceDate]],"MMMM")</f>
        <v>August</v>
      </c>
    </row>
    <row r="5553" spans="1:50" x14ac:dyDescent="0.3">
      <c r="A5553">
        <v>150</v>
      </c>
      <c r="B5553" t="s">
        <v>1280</v>
      </c>
      <c r="C5553">
        <v>236</v>
      </c>
      <c r="D5553" t="s">
        <v>781</v>
      </c>
      <c r="E5553">
        <v>2976</v>
      </c>
      <c r="F5553" t="s">
        <v>3249</v>
      </c>
      <c r="G5553" t="s">
        <v>1791</v>
      </c>
      <c r="H5553">
        <v>307539</v>
      </c>
      <c r="I5553">
        <v>0.99</v>
      </c>
      <c r="J5553">
        <v>1</v>
      </c>
      <c r="K5553" t="s">
        <v>78</v>
      </c>
      <c r="L5553">
        <v>1</v>
      </c>
      <c r="M5553" t="s">
        <v>51</v>
      </c>
      <c r="N5553">
        <v>1</v>
      </c>
      <c r="O5553" t="s">
        <v>52</v>
      </c>
      <c r="P5553">
        <v>1637</v>
      </c>
      <c r="Q5553">
        <v>1</v>
      </c>
      <c r="R5553">
        <v>303</v>
      </c>
      <c r="S5553">
        <v>45</v>
      </c>
      <c r="T5553" s="3">
        <v>41148</v>
      </c>
      <c r="U5553" t="s">
        <v>689</v>
      </c>
      <c r="V5553" t="s">
        <v>690</v>
      </c>
      <c r="W5553" t="s">
        <v>691</v>
      </c>
      <c r="X5553">
        <v>3.96</v>
      </c>
      <c r="Y5553">
        <v>45</v>
      </c>
      <c r="Z5553" t="s">
        <v>692</v>
      </c>
      <c r="AA5553" t="s">
        <v>693</v>
      </c>
      <c r="AB5553" t="s">
        <v>689</v>
      </c>
      <c r="AC5553" t="s">
        <v>690</v>
      </c>
      <c r="AD5553" t="s">
        <v>691</v>
      </c>
      <c r="AE5553" t="s">
        <v>73</v>
      </c>
      <c r="AF5553">
        <v>3</v>
      </c>
      <c r="AG5553">
        <v>3</v>
      </c>
      <c r="AH5553" t="s">
        <v>165</v>
      </c>
      <c r="AI5553" t="s">
        <v>166</v>
      </c>
      <c r="AK5553" t="s">
        <v>61</v>
      </c>
      <c r="AL5553">
        <v>2</v>
      </c>
      <c r="AM5553" t="s">
        <v>167</v>
      </c>
      <c r="AN5553" t="s">
        <v>63</v>
      </c>
      <c r="AO5553" t="s">
        <v>64</v>
      </c>
      <c r="AP5553" t="s">
        <v>168</v>
      </c>
      <c r="AQ5553" t="s">
        <v>169</v>
      </c>
      <c r="AR5553" t="s">
        <v>67</v>
      </c>
      <c r="AS5553" t="s">
        <v>68</v>
      </c>
      <c r="AT5553" t="s">
        <v>69</v>
      </c>
      <c r="AU5553">
        <v>51</v>
      </c>
      <c r="AV5553">
        <v>22</v>
      </c>
      <c r="AW5553">
        <f>YEAR(ChinookMusic[[#This Row],[invoiceDate]])</f>
        <v>2012</v>
      </c>
      <c r="AX5553" t="str">
        <f>TEXT(ChinookMusic[[#This Row],[invoiceDate]],"MMMM")</f>
        <v>August</v>
      </c>
    </row>
    <row r="5554" spans="1:50" x14ac:dyDescent="0.3">
      <c r="A5554">
        <v>150</v>
      </c>
      <c r="B5554" t="s">
        <v>1280</v>
      </c>
      <c r="C5554">
        <v>236</v>
      </c>
      <c r="D5554" t="s">
        <v>781</v>
      </c>
      <c r="E5554">
        <v>2980</v>
      </c>
      <c r="F5554" t="s">
        <v>3250</v>
      </c>
      <c r="G5554" t="s">
        <v>1791</v>
      </c>
      <c r="H5554">
        <v>285753</v>
      </c>
      <c r="I5554">
        <v>0.99</v>
      </c>
      <c r="J5554">
        <v>1</v>
      </c>
      <c r="K5554" t="s">
        <v>78</v>
      </c>
      <c r="L5554">
        <v>1</v>
      </c>
      <c r="M5554" t="s">
        <v>51</v>
      </c>
      <c r="N5554">
        <v>8</v>
      </c>
      <c r="O5554" t="s">
        <v>52</v>
      </c>
      <c r="P5554">
        <v>1639</v>
      </c>
      <c r="Q5554">
        <v>1</v>
      </c>
      <c r="R5554">
        <v>303</v>
      </c>
      <c r="S5554">
        <v>45</v>
      </c>
      <c r="T5554" s="3">
        <v>41148</v>
      </c>
      <c r="U5554" t="s">
        <v>689</v>
      </c>
      <c r="V5554" t="s">
        <v>690</v>
      </c>
      <c r="W5554" t="s">
        <v>691</v>
      </c>
      <c r="X5554">
        <v>3.96</v>
      </c>
      <c r="Y5554">
        <v>45</v>
      </c>
      <c r="Z5554" t="s">
        <v>692</v>
      </c>
      <c r="AA5554" t="s">
        <v>693</v>
      </c>
      <c r="AB5554" t="s">
        <v>689</v>
      </c>
      <c r="AC5554" t="s">
        <v>690</v>
      </c>
      <c r="AD5554" t="s">
        <v>691</v>
      </c>
      <c r="AE5554" t="s">
        <v>73</v>
      </c>
      <c r="AF5554">
        <v>3</v>
      </c>
      <c r="AG5554">
        <v>3</v>
      </c>
      <c r="AH5554" t="s">
        <v>165</v>
      </c>
      <c r="AI5554" t="s">
        <v>166</v>
      </c>
      <c r="AK5554" t="s">
        <v>61</v>
      </c>
      <c r="AL5554">
        <v>2</v>
      </c>
      <c r="AM5554" t="s">
        <v>167</v>
      </c>
      <c r="AN5554" t="s">
        <v>63</v>
      </c>
      <c r="AO5554" t="s">
        <v>64</v>
      </c>
      <c r="AP5554" t="s">
        <v>168</v>
      </c>
      <c r="AQ5554" t="s">
        <v>169</v>
      </c>
      <c r="AR5554" t="s">
        <v>67</v>
      </c>
      <c r="AS5554" t="s">
        <v>68</v>
      </c>
      <c r="AT5554" t="s">
        <v>69</v>
      </c>
      <c r="AU5554">
        <v>51</v>
      </c>
      <c r="AV5554">
        <v>22</v>
      </c>
      <c r="AW5554">
        <f>YEAR(ChinookMusic[[#This Row],[invoiceDate]])</f>
        <v>2012</v>
      </c>
      <c r="AX5554" t="str">
        <f>TEXT(ChinookMusic[[#This Row],[invoiceDate]],"MMMM")</f>
        <v>August</v>
      </c>
    </row>
    <row r="5555" spans="1:50" x14ac:dyDescent="0.3">
      <c r="A5555">
        <v>150</v>
      </c>
      <c r="B5555" t="s">
        <v>1280</v>
      </c>
      <c r="C5555">
        <v>236</v>
      </c>
      <c r="D5555" t="s">
        <v>781</v>
      </c>
      <c r="E5555">
        <v>2980</v>
      </c>
      <c r="F5555" t="s">
        <v>3250</v>
      </c>
      <c r="G5555" t="s">
        <v>1791</v>
      </c>
      <c r="H5555">
        <v>285753</v>
      </c>
      <c r="I5555">
        <v>0.99</v>
      </c>
      <c r="J5555">
        <v>1</v>
      </c>
      <c r="K5555" t="s">
        <v>78</v>
      </c>
      <c r="L5555">
        <v>1</v>
      </c>
      <c r="M5555" t="s">
        <v>51</v>
      </c>
      <c r="N5555">
        <v>1</v>
      </c>
      <c r="O5555" t="s">
        <v>52</v>
      </c>
      <c r="P5555">
        <v>1639</v>
      </c>
      <c r="Q5555">
        <v>1</v>
      </c>
      <c r="R5555">
        <v>303</v>
      </c>
      <c r="S5555">
        <v>45</v>
      </c>
      <c r="T5555" s="3">
        <v>41148</v>
      </c>
      <c r="U5555" t="s">
        <v>689</v>
      </c>
      <c r="V5555" t="s">
        <v>690</v>
      </c>
      <c r="W5555" t="s">
        <v>691</v>
      </c>
      <c r="X5555">
        <v>3.96</v>
      </c>
      <c r="Y5555">
        <v>45</v>
      </c>
      <c r="Z5555" t="s">
        <v>692</v>
      </c>
      <c r="AA5555" t="s">
        <v>693</v>
      </c>
      <c r="AB5555" t="s">
        <v>689</v>
      </c>
      <c r="AC5555" t="s">
        <v>690</v>
      </c>
      <c r="AD5555" t="s">
        <v>691</v>
      </c>
      <c r="AE5555" t="s">
        <v>73</v>
      </c>
      <c r="AF5555">
        <v>3</v>
      </c>
      <c r="AG5555">
        <v>3</v>
      </c>
      <c r="AH5555" t="s">
        <v>165</v>
      </c>
      <c r="AI5555" t="s">
        <v>166</v>
      </c>
      <c r="AK5555" t="s">
        <v>61</v>
      </c>
      <c r="AL5555">
        <v>2</v>
      </c>
      <c r="AM5555" t="s">
        <v>167</v>
      </c>
      <c r="AN5555" t="s">
        <v>63</v>
      </c>
      <c r="AO5555" t="s">
        <v>64</v>
      </c>
      <c r="AP5555" t="s">
        <v>168</v>
      </c>
      <c r="AQ5555" t="s">
        <v>169</v>
      </c>
      <c r="AR5555" t="s">
        <v>67</v>
      </c>
      <c r="AS5555" t="s">
        <v>68</v>
      </c>
      <c r="AT5555" t="s">
        <v>69</v>
      </c>
      <c r="AU5555">
        <v>51</v>
      </c>
      <c r="AV5555">
        <v>22</v>
      </c>
      <c r="AW5555">
        <f>YEAR(ChinookMusic[[#This Row],[invoiceDate]])</f>
        <v>2012</v>
      </c>
      <c r="AX5555" t="str">
        <f>TEXT(ChinookMusic[[#This Row],[invoiceDate]],"MMMM")</f>
        <v>August</v>
      </c>
    </row>
    <row r="5556" spans="1:50" x14ac:dyDescent="0.3">
      <c r="A5556">
        <v>150</v>
      </c>
      <c r="B5556" t="s">
        <v>1280</v>
      </c>
      <c r="C5556">
        <v>236</v>
      </c>
      <c r="D5556" t="s">
        <v>781</v>
      </c>
      <c r="E5556">
        <v>2980</v>
      </c>
      <c r="F5556" t="s">
        <v>3250</v>
      </c>
      <c r="G5556" t="s">
        <v>1791</v>
      </c>
      <c r="H5556">
        <v>285753</v>
      </c>
      <c r="I5556">
        <v>0.99</v>
      </c>
      <c r="J5556">
        <v>1</v>
      </c>
      <c r="K5556" t="s">
        <v>78</v>
      </c>
      <c r="L5556">
        <v>1</v>
      </c>
      <c r="M5556" t="s">
        <v>51</v>
      </c>
      <c r="N5556">
        <v>5</v>
      </c>
      <c r="O5556" t="s">
        <v>70</v>
      </c>
      <c r="P5556">
        <v>1639</v>
      </c>
      <c r="Q5556">
        <v>1</v>
      </c>
      <c r="R5556">
        <v>303</v>
      </c>
      <c r="S5556">
        <v>45</v>
      </c>
      <c r="T5556" s="3">
        <v>41148</v>
      </c>
      <c r="U5556" t="s">
        <v>689</v>
      </c>
      <c r="V5556" t="s">
        <v>690</v>
      </c>
      <c r="W5556" t="s">
        <v>691</v>
      </c>
      <c r="X5556">
        <v>3.96</v>
      </c>
      <c r="Y5556">
        <v>45</v>
      </c>
      <c r="Z5556" t="s">
        <v>692</v>
      </c>
      <c r="AA5556" t="s">
        <v>693</v>
      </c>
      <c r="AB5556" t="s">
        <v>689</v>
      </c>
      <c r="AC5556" t="s">
        <v>690</v>
      </c>
      <c r="AD5556" t="s">
        <v>691</v>
      </c>
      <c r="AE5556" t="s">
        <v>73</v>
      </c>
      <c r="AF5556">
        <v>3</v>
      </c>
      <c r="AG5556">
        <v>3</v>
      </c>
      <c r="AH5556" t="s">
        <v>165</v>
      </c>
      <c r="AI5556" t="s">
        <v>166</v>
      </c>
      <c r="AK5556" t="s">
        <v>61</v>
      </c>
      <c r="AL5556">
        <v>2</v>
      </c>
      <c r="AM5556" t="s">
        <v>167</v>
      </c>
      <c r="AN5556" t="s">
        <v>63</v>
      </c>
      <c r="AO5556" t="s">
        <v>64</v>
      </c>
      <c r="AP5556" t="s">
        <v>168</v>
      </c>
      <c r="AQ5556" t="s">
        <v>169</v>
      </c>
      <c r="AR5556" t="s">
        <v>67</v>
      </c>
      <c r="AS5556" t="s">
        <v>68</v>
      </c>
      <c r="AT5556" t="s">
        <v>69</v>
      </c>
      <c r="AU5556">
        <v>51</v>
      </c>
      <c r="AV5556">
        <v>22</v>
      </c>
      <c r="AW5556">
        <f>YEAR(ChinookMusic[[#This Row],[invoiceDate]])</f>
        <v>2012</v>
      </c>
      <c r="AX5556" t="str">
        <f>TEXT(ChinookMusic[[#This Row],[invoiceDate]],"MMMM")</f>
        <v>August</v>
      </c>
    </row>
    <row r="5557" spans="1:50" x14ac:dyDescent="0.3">
      <c r="A5557">
        <v>150</v>
      </c>
      <c r="B5557" t="s">
        <v>1280</v>
      </c>
      <c r="C5557">
        <v>236</v>
      </c>
      <c r="D5557" t="s">
        <v>781</v>
      </c>
      <c r="E5557">
        <v>2982</v>
      </c>
      <c r="F5557" t="s">
        <v>2000</v>
      </c>
      <c r="G5557" t="s">
        <v>1791</v>
      </c>
      <c r="H5557">
        <v>293041</v>
      </c>
      <c r="I5557">
        <v>0.99</v>
      </c>
      <c r="J5557">
        <v>1</v>
      </c>
      <c r="K5557" t="s">
        <v>78</v>
      </c>
      <c r="L5557">
        <v>1</v>
      </c>
      <c r="M5557" t="s">
        <v>51</v>
      </c>
      <c r="N5557">
        <v>8</v>
      </c>
      <c r="O5557" t="s">
        <v>52</v>
      </c>
      <c r="P5557">
        <v>1640</v>
      </c>
      <c r="Q5557">
        <v>1</v>
      </c>
      <c r="R5557">
        <v>303</v>
      </c>
      <c r="S5557">
        <v>45</v>
      </c>
      <c r="T5557" s="3">
        <v>41148</v>
      </c>
      <c r="U5557" t="s">
        <v>689</v>
      </c>
      <c r="V5557" t="s">
        <v>690</v>
      </c>
      <c r="W5557" t="s">
        <v>691</v>
      </c>
      <c r="X5557">
        <v>3.96</v>
      </c>
      <c r="Y5557">
        <v>45</v>
      </c>
      <c r="Z5557" t="s">
        <v>692</v>
      </c>
      <c r="AA5557" t="s">
        <v>693</v>
      </c>
      <c r="AB5557" t="s">
        <v>689</v>
      </c>
      <c r="AC5557" t="s">
        <v>690</v>
      </c>
      <c r="AD5557" t="s">
        <v>691</v>
      </c>
      <c r="AE5557" t="s">
        <v>73</v>
      </c>
      <c r="AF5557">
        <v>3</v>
      </c>
      <c r="AG5557">
        <v>3</v>
      </c>
      <c r="AH5557" t="s">
        <v>165</v>
      </c>
      <c r="AI5557" t="s">
        <v>166</v>
      </c>
      <c r="AK5557" t="s">
        <v>61</v>
      </c>
      <c r="AL5557">
        <v>2</v>
      </c>
      <c r="AM5557" t="s">
        <v>167</v>
      </c>
      <c r="AN5557" t="s">
        <v>63</v>
      </c>
      <c r="AO5557" t="s">
        <v>64</v>
      </c>
      <c r="AP5557" t="s">
        <v>168</v>
      </c>
      <c r="AQ5557" t="s">
        <v>169</v>
      </c>
      <c r="AR5557" t="s">
        <v>67</v>
      </c>
      <c r="AS5557" t="s">
        <v>68</v>
      </c>
      <c r="AT5557" t="s">
        <v>69</v>
      </c>
      <c r="AU5557">
        <v>51</v>
      </c>
      <c r="AV5557">
        <v>22</v>
      </c>
      <c r="AW5557">
        <f>YEAR(ChinookMusic[[#This Row],[invoiceDate]])</f>
        <v>2012</v>
      </c>
      <c r="AX5557" t="str">
        <f>TEXT(ChinookMusic[[#This Row],[invoiceDate]],"MMMM")</f>
        <v>August</v>
      </c>
    </row>
    <row r="5558" spans="1:50" x14ac:dyDescent="0.3">
      <c r="A5558">
        <v>150</v>
      </c>
      <c r="B5558" t="s">
        <v>1280</v>
      </c>
      <c r="C5558">
        <v>236</v>
      </c>
      <c r="D5558" t="s">
        <v>781</v>
      </c>
      <c r="E5558">
        <v>2982</v>
      </c>
      <c r="F5558" t="s">
        <v>2000</v>
      </c>
      <c r="G5558" t="s">
        <v>1791</v>
      </c>
      <c r="H5558">
        <v>293041</v>
      </c>
      <c r="I5558">
        <v>0.99</v>
      </c>
      <c r="J5558">
        <v>1</v>
      </c>
      <c r="K5558" t="s">
        <v>78</v>
      </c>
      <c r="L5558">
        <v>1</v>
      </c>
      <c r="M5558" t="s">
        <v>51</v>
      </c>
      <c r="N5558">
        <v>1</v>
      </c>
      <c r="O5558" t="s">
        <v>52</v>
      </c>
      <c r="P5558">
        <v>1640</v>
      </c>
      <c r="Q5558">
        <v>1</v>
      </c>
      <c r="R5558">
        <v>303</v>
      </c>
      <c r="S5558">
        <v>45</v>
      </c>
      <c r="T5558" s="3">
        <v>41148</v>
      </c>
      <c r="U5558" t="s">
        <v>689</v>
      </c>
      <c r="V5558" t="s">
        <v>690</v>
      </c>
      <c r="W5558" t="s">
        <v>691</v>
      </c>
      <c r="X5558">
        <v>3.96</v>
      </c>
      <c r="Y5558">
        <v>45</v>
      </c>
      <c r="Z5558" t="s">
        <v>692</v>
      </c>
      <c r="AA5558" t="s">
        <v>693</v>
      </c>
      <c r="AB5558" t="s">
        <v>689</v>
      </c>
      <c r="AC5558" t="s">
        <v>690</v>
      </c>
      <c r="AD5558" t="s">
        <v>691</v>
      </c>
      <c r="AE5558" t="s">
        <v>73</v>
      </c>
      <c r="AF5558">
        <v>3</v>
      </c>
      <c r="AG5558">
        <v>3</v>
      </c>
      <c r="AH5558" t="s">
        <v>165</v>
      </c>
      <c r="AI5558" t="s">
        <v>166</v>
      </c>
      <c r="AK5558" t="s">
        <v>61</v>
      </c>
      <c r="AL5558">
        <v>2</v>
      </c>
      <c r="AM5558" t="s">
        <v>167</v>
      </c>
      <c r="AN5558" t="s">
        <v>63</v>
      </c>
      <c r="AO5558" t="s">
        <v>64</v>
      </c>
      <c r="AP5558" t="s">
        <v>168</v>
      </c>
      <c r="AQ5558" t="s">
        <v>169</v>
      </c>
      <c r="AR5558" t="s">
        <v>67</v>
      </c>
      <c r="AS5558" t="s">
        <v>68</v>
      </c>
      <c r="AT5558" t="s">
        <v>69</v>
      </c>
      <c r="AU5558">
        <v>51</v>
      </c>
      <c r="AV5558">
        <v>22</v>
      </c>
      <c r="AW5558">
        <f>YEAR(ChinookMusic[[#This Row],[invoiceDate]])</f>
        <v>2012</v>
      </c>
      <c r="AX5558" t="str">
        <f>TEXT(ChinookMusic[[#This Row],[invoiceDate]],"MMMM")</f>
        <v>August</v>
      </c>
    </row>
    <row r="5559" spans="1:50" x14ac:dyDescent="0.3">
      <c r="A5559">
        <v>150</v>
      </c>
      <c r="B5559" t="s">
        <v>1280</v>
      </c>
      <c r="C5559">
        <v>236</v>
      </c>
      <c r="D5559" t="s">
        <v>781</v>
      </c>
      <c r="E5559">
        <v>2982</v>
      </c>
      <c r="F5559" t="s">
        <v>2000</v>
      </c>
      <c r="G5559" t="s">
        <v>1791</v>
      </c>
      <c r="H5559">
        <v>293041</v>
      </c>
      <c r="I5559">
        <v>0.99</v>
      </c>
      <c r="J5559">
        <v>1</v>
      </c>
      <c r="K5559" t="s">
        <v>78</v>
      </c>
      <c r="L5559">
        <v>1</v>
      </c>
      <c r="M5559" t="s">
        <v>51</v>
      </c>
      <c r="N5559">
        <v>5</v>
      </c>
      <c r="O5559" t="s">
        <v>70</v>
      </c>
      <c r="P5559">
        <v>1640</v>
      </c>
      <c r="Q5559">
        <v>1</v>
      </c>
      <c r="R5559">
        <v>303</v>
      </c>
      <c r="S5559">
        <v>45</v>
      </c>
      <c r="T5559" s="3">
        <v>41148</v>
      </c>
      <c r="U5559" t="s">
        <v>689</v>
      </c>
      <c r="V5559" t="s">
        <v>690</v>
      </c>
      <c r="W5559" t="s">
        <v>691</v>
      </c>
      <c r="X5559">
        <v>3.96</v>
      </c>
      <c r="Y5559">
        <v>45</v>
      </c>
      <c r="Z5559" t="s">
        <v>692</v>
      </c>
      <c r="AA5559" t="s">
        <v>693</v>
      </c>
      <c r="AB5559" t="s">
        <v>689</v>
      </c>
      <c r="AC5559" t="s">
        <v>690</v>
      </c>
      <c r="AD5559" t="s">
        <v>691</v>
      </c>
      <c r="AE5559" t="s">
        <v>73</v>
      </c>
      <c r="AF5559">
        <v>3</v>
      </c>
      <c r="AG5559">
        <v>3</v>
      </c>
      <c r="AH5559" t="s">
        <v>165</v>
      </c>
      <c r="AI5559" t="s">
        <v>166</v>
      </c>
      <c r="AK5559" t="s">
        <v>61</v>
      </c>
      <c r="AL5559">
        <v>2</v>
      </c>
      <c r="AM5559" t="s">
        <v>167</v>
      </c>
      <c r="AN5559" t="s">
        <v>63</v>
      </c>
      <c r="AO5559" t="s">
        <v>64</v>
      </c>
      <c r="AP5559" t="s">
        <v>168</v>
      </c>
      <c r="AQ5559" t="s">
        <v>169</v>
      </c>
      <c r="AR5559" t="s">
        <v>67</v>
      </c>
      <c r="AS5559" t="s">
        <v>68</v>
      </c>
      <c r="AT5559" t="s">
        <v>69</v>
      </c>
      <c r="AU5559">
        <v>51</v>
      </c>
      <c r="AV5559">
        <v>22</v>
      </c>
      <c r="AW5559">
        <f>YEAR(ChinookMusic[[#This Row],[invoiceDate]])</f>
        <v>2012</v>
      </c>
      <c r="AX5559" t="str">
        <f>TEXT(ChinookMusic[[#This Row],[invoiceDate]],"MMMM")</f>
        <v>August</v>
      </c>
    </row>
    <row r="5560" spans="1:50" x14ac:dyDescent="0.3">
      <c r="A5560">
        <v>98</v>
      </c>
      <c r="B5560" t="s">
        <v>1186</v>
      </c>
      <c r="C5560">
        <v>125</v>
      </c>
      <c r="D5560" t="s">
        <v>1187</v>
      </c>
      <c r="E5560">
        <v>1554</v>
      </c>
      <c r="F5560" t="s">
        <v>3140</v>
      </c>
      <c r="G5560" t="s">
        <v>73</v>
      </c>
      <c r="H5560">
        <v>335542</v>
      </c>
      <c r="I5560">
        <v>0.99</v>
      </c>
      <c r="J5560">
        <v>1</v>
      </c>
      <c r="K5560" t="s">
        <v>78</v>
      </c>
      <c r="L5560">
        <v>3</v>
      </c>
      <c r="M5560" t="s">
        <v>137</v>
      </c>
      <c r="N5560">
        <v>1</v>
      </c>
      <c r="O5560" t="s">
        <v>52</v>
      </c>
      <c r="P5560">
        <v>1975</v>
      </c>
      <c r="Q5560">
        <v>1</v>
      </c>
      <c r="R5560">
        <v>364</v>
      </c>
      <c r="S5560">
        <v>29</v>
      </c>
      <c r="T5560" s="3">
        <v>41426</v>
      </c>
      <c r="U5560" t="s">
        <v>1013</v>
      </c>
      <c r="V5560" t="s">
        <v>1014</v>
      </c>
      <c r="W5560" t="s">
        <v>64</v>
      </c>
      <c r="X5560">
        <v>1.98</v>
      </c>
      <c r="Y5560">
        <v>29</v>
      </c>
      <c r="Z5560" t="s">
        <v>1015</v>
      </c>
      <c r="AA5560" t="s">
        <v>1016</v>
      </c>
      <c r="AB5560" t="s">
        <v>1013</v>
      </c>
      <c r="AC5560" t="s">
        <v>1014</v>
      </c>
      <c r="AD5560" t="s">
        <v>64</v>
      </c>
      <c r="AE5560" t="s">
        <v>1017</v>
      </c>
      <c r="AF5560">
        <v>3</v>
      </c>
      <c r="AG5560">
        <v>3</v>
      </c>
      <c r="AH5560" t="s">
        <v>165</v>
      </c>
      <c r="AI5560" t="s">
        <v>166</v>
      </c>
      <c r="AK5560" t="s">
        <v>61</v>
      </c>
      <c r="AL5560">
        <v>2</v>
      </c>
      <c r="AM5560" t="s">
        <v>167</v>
      </c>
      <c r="AN5560" t="s">
        <v>63</v>
      </c>
      <c r="AO5560" t="s">
        <v>64</v>
      </c>
      <c r="AP5560" t="s">
        <v>168</v>
      </c>
      <c r="AQ5560" t="s">
        <v>169</v>
      </c>
      <c r="AR5560" t="s">
        <v>67</v>
      </c>
      <c r="AS5560" t="s">
        <v>68</v>
      </c>
      <c r="AT5560" t="s">
        <v>69</v>
      </c>
      <c r="AU5560">
        <v>51</v>
      </c>
      <c r="AV5560">
        <v>22</v>
      </c>
      <c r="AW5560">
        <f>YEAR(ChinookMusic[[#This Row],[invoiceDate]])</f>
        <v>2013</v>
      </c>
      <c r="AX5560" t="str">
        <f>TEXT(ChinookMusic[[#This Row],[invoiceDate]],"MMMM")</f>
        <v>June</v>
      </c>
    </row>
    <row r="5561" spans="1:50" x14ac:dyDescent="0.3">
      <c r="A5561">
        <v>98</v>
      </c>
      <c r="B5561" t="s">
        <v>1186</v>
      </c>
      <c r="C5561">
        <v>125</v>
      </c>
      <c r="D5561" t="s">
        <v>1187</v>
      </c>
      <c r="E5561">
        <v>1554</v>
      </c>
      <c r="F5561" t="s">
        <v>3140</v>
      </c>
      <c r="G5561" t="s">
        <v>73</v>
      </c>
      <c r="H5561">
        <v>335542</v>
      </c>
      <c r="I5561">
        <v>0.99</v>
      </c>
      <c r="J5561">
        <v>1</v>
      </c>
      <c r="K5561" t="s">
        <v>78</v>
      </c>
      <c r="L5561">
        <v>3</v>
      </c>
      <c r="M5561" t="s">
        <v>137</v>
      </c>
      <c r="N5561">
        <v>8</v>
      </c>
      <c r="O5561" t="s">
        <v>52</v>
      </c>
      <c r="P5561">
        <v>1975</v>
      </c>
      <c r="Q5561">
        <v>1</v>
      </c>
      <c r="R5561">
        <v>364</v>
      </c>
      <c r="S5561">
        <v>29</v>
      </c>
      <c r="T5561" s="3">
        <v>41426</v>
      </c>
      <c r="U5561" t="s">
        <v>1013</v>
      </c>
      <c r="V5561" t="s">
        <v>1014</v>
      </c>
      <c r="W5561" t="s">
        <v>64</v>
      </c>
      <c r="X5561">
        <v>1.98</v>
      </c>
      <c r="Y5561">
        <v>29</v>
      </c>
      <c r="Z5561" t="s">
        <v>1015</v>
      </c>
      <c r="AA5561" t="s">
        <v>1016</v>
      </c>
      <c r="AB5561" t="s">
        <v>1013</v>
      </c>
      <c r="AC5561" t="s">
        <v>1014</v>
      </c>
      <c r="AD5561" t="s">
        <v>64</v>
      </c>
      <c r="AE5561" t="s">
        <v>1017</v>
      </c>
      <c r="AF5561">
        <v>3</v>
      </c>
      <c r="AG5561">
        <v>3</v>
      </c>
      <c r="AH5561" t="s">
        <v>165</v>
      </c>
      <c r="AI5561" t="s">
        <v>166</v>
      </c>
      <c r="AK5561" t="s">
        <v>61</v>
      </c>
      <c r="AL5561">
        <v>2</v>
      </c>
      <c r="AM5561" t="s">
        <v>167</v>
      </c>
      <c r="AN5561" t="s">
        <v>63</v>
      </c>
      <c r="AO5561" t="s">
        <v>64</v>
      </c>
      <c r="AP5561" t="s">
        <v>168</v>
      </c>
      <c r="AQ5561" t="s">
        <v>169</v>
      </c>
      <c r="AR5561" t="s">
        <v>67</v>
      </c>
      <c r="AS5561" t="s">
        <v>68</v>
      </c>
      <c r="AT5561" t="s">
        <v>69</v>
      </c>
      <c r="AU5561">
        <v>51</v>
      </c>
      <c r="AV5561">
        <v>22</v>
      </c>
      <c r="AW5561">
        <f>YEAR(ChinookMusic[[#This Row],[invoiceDate]])</f>
        <v>2013</v>
      </c>
      <c r="AX5561" t="str">
        <f>TEXT(ChinookMusic[[#This Row],[invoiceDate]],"MMMM")</f>
        <v>June</v>
      </c>
    </row>
    <row r="5562" spans="1:50" x14ac:dyDescent="0.3">
      <c r="A5562">
        <v>98</v>
      </c>
      <c r="B5562" t="s">
        <v>1186</v>
      </c>
      <c r="C5562">
        <v>125</v>
      </c>
      <c r="D5562" t="s">
        <v>1187</v>
      </c>
      <c r="E5562">
        <v>1555</v>
      </c>
      <c r="F5562" t="s">
        <v>3251</v>
      </c>
      <c r="G5562" t="s">
        <v>73</v>
      </c>
      <c r="H5562">
        <v>265952</v>
      </c>
      <c r="I5562">
        <v>0.99</v>
      </c>
      <c r="J5562">
        <v>1</v>
      </c>
      <c r="K5562" t="s">
        <v>78</v>
      </c>
      <c r="L5562">
        <v>3</v>
      </c>
      <c r="M5562" t="s">
        <v>137</v>
      </c>
      <c r="N5562">
        <v>8</v>
      </c>
      <c r="O5562" t="s">
        <v>52</v>
      </c>
      <c r="P5562">
        <v>1976</v>
      </c>
      <c r="Q5562">
        <v>1</v>
      </c>
      <c r="R5562">
        <v>364</v>
      </c>
      <c r="S5562">
        <v>29</v>
      </c>
      <c r="T5562" s="3">
        <v>41426</v>
      </c>
      <c r="U5562" t="s">
        <v>1013</v>
      </c>
      <c r="V5562" t="s">
        <v>1014</v>
      </c>
      <c r="W5562" t="s">
        <v>64</v>
      </c>
      <c r="X5562">
        <v>1.98</v>
      </c>
      <c r="Y5562">
        <v>29</v>
      </c>
      <c r="Z5562" t="s">
        <v>1015</v>
      </c>
      <c r="AA5562" t="s">
        <v>1016</v>
      </c>
      <c r="AB5562" t="s">
        <v>1013</v>
      </c>
      <c r="AC5562" t="s">
        <v>1014</v>
      </c>
      <c r="AD5562" t="s">
        <v>64</v>
      </c>
      <c r="AE5562" t="s">
        <v>1017</v>
      </c>
      <c r="AF5562">
        <v>3</v>
      </c>
      <c r="AG5562">
        <v>3</v>
      </c>
      <c r="AH5562" t="s">
        <v>165</v>
      </c>
      <c r="AI5562" t="s">
        <v>166</v>
      </c>
      <c r="AK5562" t="s">
        <v>61</v>
      </c>
      <c r="AL5562">
        <v>2</v>
      </c>
      <c r="AM5562" t="s">
        <v>167</v>
      </c>
      <c r="AN5562" t="s">
        <v>63</v>
      </c>
      <c r="AO5562" t="s">
        <v>64</v>
      </c>
      <c r="AP5562" t="s">
        <v>168</v>
      </c>
      <c r="AQ5562" t="s">
        <v>169</v>
      </c>
      <c r="AR5562" t="s">
        <v>67</v>
      </c>
      <c r="AS5562" t="s">
        <v>68</v>
      </c>
      <c r="AT5562" t="s">
        <v>69</v>
      </c>
      <c r="AU5562">
        <v>51</v>
      </c>
      <c r="AV5562">
        <v>22</v>
      </c>
      <c r="AW5562">
        <f>YEAR(ChinookMusic[[#This Row],[invoiceDate]])</f>
        <v>2013</v>
      </c>
      <c r="AX5562" t="str">
        <f>TEXT(ChinookMusic[[#This Row],[invoiceDate]],"MMMM")</f>
        <v>June</v>
      </c>
    </row>
    <row r="5563" spans="1:50" x14ac:dyDescent="0.3">
      <c r="A5563">
        <v>98</v>
      </c>
      <c r="B5563" t="s">
        <v>1186</v>
      </c>
      <c r="C5563">
        <v>125</v>
      </c>
      <c r="D5563" t="s">
        <v>1187</v>
      </c>
      <c r="E5563">
        <v>1555</v>
      </c>
      <c r="F5563" t="s">
        <v>3251</v>
      </c>
      <c r="G5563" t="s">
        <v>73</v>
      </c>
      <c r="H5563">
        <v>265952</v>
      </c>
      <c r="I5563">
        <v>0.99</v>
      </c>
      <c r="J5563">
        <v>1</v>
      </c>
      <c r="K5563" t="s">
        <v>78</v>
      </c>
      <c r="L5563">
        <v>3</v>
      </c>
      <c r="M5563" t="s">
        <v>137</v>
      </c>
      <c r="N5563">
        <v>1</v>
      </c>
      <c r="O5563" t="s">
        <v>52</v>
      </c>
      <c r="P5563">
        <v>1976</v>
      </c>
      <c r="Q5563">
        <v>1</v>
      </c>
      <c r="R5563">
        <v>364</v>
      </c>
      <c r="S5563">
        <v>29</v>
      </c>
      <c r="T5563" s="3">
        <v>41426</v>
      </c>
      <c r="U5563" t="s">
        <v>1013</v>
      </c>
      <c r="V5563" t="s">
        <v>1014</v>
      </c>
      <c r="W5563" t="s">
        <v>64</v>
      </c>
      <c r="X5563">
        <v>1.98</v>
      </c>
      <c r="Y5563">
        <v>29</v>
      </c>
      <c r="Z5563" t="s">
        <v>1015</v>
      </c>
      <c r="AA5563" t="s">
        <v>1016</v>
      </c>
      <c r="AB5563" t="s">
        <v>1013</v>
      </c>
      <c r="AC5563" t="s">
        <v>1014</v>
      </c>
      <c r="AD5563" t="s">
        <v>64</v>
      </c>
      <c r="AE5563" t="s">
        <v>1017</v>
      </c>
      <c r="AF5563">
        <v>3</v>
      </c>
      <c r="AG5563">
        <v>3</v>
      </c>
      <c r="AH5563" t="s">
        <v>165</v>
      </c>
      <c r="AI5563" t="s">
        <v>166</v>
      </c>
      <c r="AJ5563" t="s">
        <v>3281</v>
      </c>
      <c r="AK5563" t="s">
        <v>61</v>
      </c>
      <c r="AL5563">
        <v>2</v>
      </c>
      <c r="AM5563" t="s">
        <v>167</v>
      </c>
      <c r="AN5563" t="s">
        <v>63</v>
      </c>
      <c r="AO5563" t="s">
        <v>64</v>
      </c>
      <c r="AP5563" t="s">
        <v>168</v>
      </c>
      <c r="AQ5563" t="s">
        <v>169</v>
      </c>
      <c r="AR5563" t="s">
        <v>67</v>
      </c>
      <c r="AS5563" t="s">
        <v>68</v>
      </c>
      <c r="AT5563" t="s">
        <v>69</v>
      </c>
      <c r="AU5563">
        <v>51</v>
      </c>
      <c r="AV5563">
        <v>22</v>
      </c>
      <c r="AW5563">
        <f>YEAR(ChinookMusic[[#This Row],[invoiceDate]])</f>
        <v>2013</v>
      </c>
      <c r="AX5563" t="str">
        <f>TEXT(ChinookMusic[[#This Row],[invoiceDate]],"MMMM")</f>
        <v>June</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ED433-CDFE-45BD-8E86-0EF0906611F9}">
  <dimension ref="A2:H70"/>
  <sheetViews>
    <sheetView topLeftCell="A21" workbookViewId="0">
      <selection activeCell="G4" sqref="G4"/>
    </sheetView>
  </sheetViews>
  <sheetFormatPr defaultRowHeight="14.4" x14ac:dyDescent="0.3"/>
  <cols>
    <col min="1" max="1" width="22" bestFit="1" customWidth="1"/>
    <col min="2" max="2" width="18.5546875" bestFit="1" customWidth="1"/>
    <col min="3" max="3" width="8.6640625" customWidth="1"/>
    <col min="4" max="4" width="14.109375" customWidth="1"/>
    <col min="5" max="5" width="8.77734375" customWidth="1"/>
    <col min="6" max="6" width="10.5546875" customWidth="1"/>
    <col min="7" max="7" width="51.109375" customWidth="1"/>
    <col min="8" max="8" width="17.5546875" customWidth="1"/>
  </cols>
  <sheetData>
    <row r="2" spans="1:8" x14ac:dyDescent="0.3">
      <c r="A2" s="2" t="s">
        <v>3256</v>
      </c>
    </row>
    <row r="3" spans="1:8" x14ac:dyDescent="0.3">
      <c r="A3" s="1" t="s">
        <v>3252</v>
      </c>
      <c r="B3" t="s">
        <v>3255</v>
      </c>
      <c r="D3" t="s">
        <v>3260</v>
      </c>
    </row>
    <row r="4" spans="1:8" x14ac:dyDescent="0.3">
      <c r="A4" s="2" t="s">
        <v>424</v>
      </c>
      <c r="B4">
        <v>13</v>
      </c>
      <c r="D4" t="s">
        <v>3261</v>
      </c>
      <c r="G4" t="str">
        <f>IF(DashBoard!$E$5=$D$4,G19,IF(DashBoard!$E$5=$D$5,G48,IF(DashBoard!$E$5=$D$6,G35,IF(DashBoard!$E$5=$D$7,G60,0))))</f>
        <v>Dazed and Confused</v>
      </c>
      <c r="H4" s="7">
        <f>IF(G4=G19,H19,IF(G4=G35,H35,IF(G4=G48,H48,IF(G4=G60,H60,0))))</f>
        <v>130.67999999999998</v>
      </c>
    </row>
    <row r="5" spans="1:8" x14ac:dyDescent="0.3">
      <c r="A5" s="2" t="s">
        <v>207</v>
      </c>
      <c r="B5">
        <v>12</v>
      </c>
      <c r="D5" t="s">
        <v>3262</v>
      </c>
      <c r="G5" t="str">
        <f>IF(DashBoard!$E$5=$D$4,G20,IF(DashBoard!$E$5=$D$5,G49,IF(DashBoard!$E$5=$D$6,G36,IF(DashBoard!$E$5=$D$7,G61,0))))</f>
        <v>The Trooper</v>
      </c>
      <c r="H5" s="7">
        <f t="shared" ref="H5:H7" si="0">IF(G5=G20,H20,IF(G5=G36,H36,IF(G5=G49,H49,IF(G5=G61,H61,0))))</f>
        <v>128.69999999999999</v>
      </c>
    </row>
    <row r="6" spans="1:8" x14ac:dyDescent="0.3">
      <c r="A6" s="2" t="s">
        <v>209</v>
      </c>
      <c r="B6">
        <v>12</v>
      </c>
      <c r="D6" t="s">
        <v>3263</v>
      </c>
      <c r="G6" t="str">
        <f>IF(DashBoard!$E$5=$D$4,G21,IF(DashBoard!$E$5=$D$5,G50,IF(DashBoard!$E$5=$D$6,G37,IF(DashBoard!$E$5=$D$7,G62,0))))</f>
        <v>Symphonie Fantastique, Op. 14: V. Songe d'une nuit du sabbat</v>
      </c>
      <c r="H6" s="7">
        <f t="shared" si="0"/>
        <v>99.1</v>
      </c>
    </row>
    <row r="7" spans="1:8" x14ac:dyDescent="0.3">
      <c r="A7" s="2" t="s">
        <v>2649</v>
      </c>
      <c r="B7">
        <v>10</v>
      </c>
      <c r="D7" t="s">
        <v>3264</v>
      </c>
      <c r="G7" t="str">
        <f>IF(DashBoard!$E$5=$D$4,G22,IF(DashBoard!$E$5=$D$5,G51,IF(DashBoard!$E$5=$D$6,G38,IF(DashBoard!$E$5=$D$7,G63,0))))</f>
        <v>Sure Know Something</v>
      </c>
      <c r="H7" s="7">
        <f t="shared" si="0"/>
        <v>98.009999999999977</v>
      </c>
    </row>
    <row r="8" spans="1:8" x14ac:dyDescent="0.3">
      <c r="A8" s="2" t="s">
        <v>2849</v>
      </c>
      <c r="B8">
        <v>10</v>
      </c>
      <c r="G8" t="str">
        <f>IF(DashBoard!$E$5=$D$4,G23,IF(DashBoard!$E$5=$D$5,G52,IF(DashBoard!$E$5=$D$6,G39,IF(DashBoard!$E$5=$D$7,G64,0))))</f>
        <v>Untitled</v>
      </c>
      <c r="H8" s="7">
        <f>IF(G8=G23,H23,IF(G8=G39,H39,IF(G8=G52,H52,IF(G8=G64,H64,0))))</f>
        <v>98.009999999999977</v>
      </c>
    </row>
    <row r="9" spans="1:8" x14ac:dyDescent="0.3">
      <c r="A9" s="2" t="s">
        <v>2170</v>
      </c>
      <c r="B9">
        <v>10</v>
      </c>
      <c r="G9" t="str">
        <f>IF(DashBoard!$E$5=$D$4,G24,IF(DashBoard!$E$5=$D$5,G53,IF(DashBoard!$E$5=$D$6,G40,IF(DashBoard!$E$5=$D$7,G65,0))))</f>
        <v>Smells Like Teen Spirit</v>
      </c>
      <c r="H9" s="7">
        <f t="shared" ref="H9:H13" si="1">IF(G9=G24,H24,IF(G9=G40,H40,IF(G9=G53,H53,IF(G9=G65,H65,0))))</f>
        <v>97.02</v>
      </c>
    </row>
    <row r="10" spans="1:8" x14ac:dyDescent="0.3">
      <c r="A10" s="2" t="s">
        <v>430</v>
      </c>
      <c r="B10">
        <v>10</v>
      </c>
      <c r="G10" t="str">
        <f>IF(DashBoard!$E$5=$D$4,G25,IF(DashBoard!$E$5=$D$5,G54,IF(DashBoard!$E$5=$D$6,G41,IF(DashBoard!$E$5=$D$7,G66,0))))</f>
        <v>Where Eagles Dare</v>
      </c>
      <c r="H10" s="7">
        <f t="shared" si="1"/>
        <v>95.039999999999992</v>
      </c>
    </row>
    <row r="11" spans="1:8" x14ac:dyDescent="0.3">
      <c r="A11" s="2" t="s">
        <v>2627</v>
      </c>
      <c r="B11">
        <v>10</v>
      </c>
      <c r="G11" t="str">
        <f>IF(DashBoard!$E$5=$D$4,G26,IF(DashBoard!$E$5=$D$5,G55,IF(DashBoard!$E$5=$D$6,G42,IF(DashBoard!$E$5=$D$7,G67,0))))</f>
        <v>Eruption</v>
      </c>
      <c r="H11" s="7">
        <f t="shared" si="1"/>
        <v>91.08</v>
      </c>
    </row>
    <row r="12" spans="1:8" x14ac:dyDescent="0.3">
      <c r="A12" s="2" t="s">
        <v>1386</v>
      </c>
      <c r="B12">
        <v>9</v>
      </c>
      <c r="G12" t="str">
        <f>IF(DashBoard!$E$5=$D$4,G27,IF(DashBoard!$E$5=$D$5,G56,IF(DashBoard!$E$5=$D$6,G43,IF(DashBoard!$E$5=$D$7,G68,0))))</f>
        <v>Walkabout</v>
      </c>
      <c r="H12" s="7">
        <f t="shared" si="1"/>
        <v>87.539999999999992</v>
      </c>
    </row>
    <row r="13" spans="1:8" x14ac:dyDescent="0.3">
      <c r="A13" s="2" t="s">
        <v>2226</v>
      </c>
      <c r="B13">
        <v>9</v>
      </c>
      <c r="G13" t="str">
        <f>IF(DashBoard!$E$5=$D$4,G28,IF(DashBoard!$E$5=$D$5,G57,IF(DashBoard!$E$5=$D$6,G44,IF(DashBoard!$E$5=$D$7,G69,0))))</f>
        <v>The Woman King</v>
      </c>
      <c r="H13" s="7">
        <f t="shared" si="1"/>
        <v>87.539999999999992</v>
      </c>
    </row>
    <row r="14" spans="1:8" x14ac:dyDescent="0.3">
      <c r="A14" s="2" t="s">
        <v>1918</v>
      </c>
      <c r="B14">
        <v>9</v>
      </c>
    </row>
    <row r="15" spans="1:8" x14ac:dyDescent="0.3">
      <c r="A15" s="2" t="s">
        <v>1121</v>
      </c>
      <c r="B15">
        <v>9</v>
      </c>
    </row>
    <row r="16" spans="1:8" x14ac:dyDescent="0.3">
      <c r="A16" s="2" t="s">
        <v>3253</v>
      </c>
      <c r="B16">
        <v>123</v>
      </c>
    </row>
    <row r="18" spans="1:8" x14ac:dyDescent="0.3">
      <c r="A18" s="2" t="s">
        <v>3258</v>
      </c>
    </row>
    <row r="19" spans="1:8" x14ac:dyDescent="0.3">
      <c r="A19" s="1" t="s">
        <v>3252</v>
      </c>
      <c r="B19" t="s">
        <v>3255</v>
      </c>
      <c r="F19" t="s">
        <v>3265</v>
      </c>
      <c r="G19" s="2" t="str" cm="1">
        <f t="array" ref="G19:H28">A4:B13</f>
        <v>The Trooper</v>
      </c>
      <c r="H19">
        <v>13</v>
      </c>
    </row>
    <row r="20" spans="1:8" x14ac:dyDescent="0.3">
      <c r="A20" s="2" t="s">
        <v>283</v>
      </c>
      <c r="B20">
        <v>107</v>
      </c>
      <c r="G20" s="2" t="str">
        <v>Sure Know Something</v>
      </c>
      <c r="H20">
        <v>12</v>
      </c>
    </row>
    <row r="21" spans="1:8" x14ac:dyDescent="0.3">
      <c r="A21" s="2" t="s">
        <v>305</v>
      </c>
      <c r="B21">
        <v>120</v>
      </c>
      <c r="G21" s="2" t="str">
        <v>Dazed and Confused</v>
      </c>
      <c r="H21">
        <v>12</v>
      </c>
    </row>
    <row r="22" spans="1:8" x14ac:dyDescent="0.3">
      <c r="A22" s="2" t="s">
        <v>319</v>
      </c>
      <c r="B22">
        <v>119</v>
      </c>
      <c r="G22" s="2" t="str">
        <v>Scheherazade, Op. 35: I. The Sea and Sindbad's Ship</v>
      </c>
      <c r="H22">
        <v>10</v>
      </c>
    </row>
    <row r="23" spans="1:8" x14ac:dyDescent="0.3">
      <c r="A23" s="2" t="s">
        <v>373</v>
      </c>
      <c r="B23">
        <v>99</v>
      </c>
      <c r="G23" s="2" t="str">
        <v>Symphonie Fantastique, Op. 14: V. Songe d'une nuit du sabbat</v>
      </c>
      <c r="H23">
        <v>10</v>
      </c>
    </row>
    <row r="24" spans="1:8" x14ac:dyDescent="0.3">
      <c r="A24" s="2" t="s">
        <v>392</v>
      </c>
      <c r="B24">
        <v>337</v>
      </c>
      <c r="G24" s="2" t="str">
        <v>Untitled</v>
      </c>
      <c r="H24">
        <v>10</v>
      </c>
    </row>
    <row r="25" spans="1:8" x14ac:dyDescent="0.3">
      <c r="A25" s="2" t="s">
        <v>201</v>
      </c>
      <c r="B25">
        <v>190</v>
      </c>
      <c r="G25" s="2" t="str">
        <v>Hallowed Be Thy Name</v>
      </c>
      <c r="H25">
        <v>10</v>
      </c>
    </row>
    <row r="26" spans="1:8" x14ac:dyDescent="0.3">
      <c r="A26" s="2" t="s">
        <v>527</v>
      </c>
      <c r="B26">
        <v>239</v>
      </c>
      <c r="G26" s="2" t="str">
        <v>Suite No. 3 in D, BWV 1068: III. Gavotte I &amp; II</v>
      </c>
      <c r="H26">
        <v>10</v>
      </c>
    </row>
    <row r="27" spans="1:8" x14ac:dyDescent="0.3">
      <c r="A27" s="2" t="s">
        <v>578</v>
      </c>
      <c r="B27">
        <v>108</v>
      </c>
      <c r="G27" s="2" t="str">
        <v>Where Eagles Dare</v>
      </c>
      <c r="H27">
        <v>9</v>
      </c>
    </row>
    <row r="28" spans="1:8" x14ac:dyDescent="0.3">
      <c r="A28" s="2" t="s">
        <v>1051</v>
      </c>
      <c r="B28">
        <v>102</v>
      </c>
      <c r="G28" s="2" t="str">
        <v>Sweetest Thing</v>
      </c>
      <c r="H28">
        <v>9</v>
      </c>
    </row>
    <row r="29" spans="1:8" x14ac:dyDescent="0.3">
      <c r="A29" s="2" t="s">
        <v>1280</v>
      </c>
      <c r="B29">
        <v>261</v>
      </c>
      <c r="G29" s="2"/>
    </row>
    <row r="30" spans="1:8" x14ac:dyDescent="0.3">
      <c r="A30" s="2" t="s">
        <v>3253</v>
      </c>
      <c r="B30">
        <v>1682</v>
      </c>
      <c r="G30" s="2"/>
    </row>
    <row r="33" spans="1:8" x14ac:dyDescent="0.3">
      <c r="A33" t="s">
        <v>3257</v>
      </c>
    </row>
    <row r="34" spans="1:8" x14ac:dyDescent="0.3">
      <c r="A34" s="1" t="s">
        <v>3252</v>
      </c>
      <c r="B34" t="s">
        <v>3254</v>
      </c>
    </row>
    <row r="35" spans="1:8" x14ac:dyDescent="0.3">
      <c r="A35" s="2" t="s">
        <v>1052</v>
      </c>
      <c r="B35">
        <v>66</v>
      </c>
      <c r="F35" t="s">
        <v>3266</v>
      </c>
      <c r="G35" s="2" t="str" cm="1">
        <f t="array" ref="G35:H44">A35:B44</f>
        <v>Acústico</v>
      </c>
      <c r="H35">
        <v>66</v>
      </c>
    </row>
    <row r="36" spans="1:8" x14ac:dyDescent="0.3">
      <c r="A36" s="2" t="s">
        <v>579</v>
      </c>
      <c r="B36">
        <v>54</v>
      </c>
      <c r="G36" s="2" t="str">
        <v>Acústico MTV</v>
      </c>
      <c r="H36">
        <v>54</v>
      </c>
    </row>
    <row r="37" spans="1:8" x14ac:dyDescent="0.3">
      <c r="A37" s="2" t="s">
        <v>172</v>
      </c>
      <c r="B37">
        <v>48</v>
      </c>
      <c r="G37" s="2" t="str">
        <v>Afrociberdelia</v>
      </c>
      <c r="H37">
        <v>48</v>
      </c>
    </row>
    <row r="38" spans="1:8" x14ac:dyDescent="0.3">
      <c r="A38" s="2" t="s">
        <v>509</v>
      </c>
      <c r="B38">
        <v>65</v>
      </c>
      <c r="G38" s="2" t="str">
        <v>Greatest Hits</v>
      </c>
      <c r="H38">
        <v>65</v>
      </c>
    </row>
    <row r="39" spans="1:8" x14ac:dyDescent="0.3">
      <c r="A39" s="2" t="s">
        <v>206</v>
      </c>
      <c r="B39">
        <v>60</v>
      </c>
      <c r="G39" s="2" t="str">
        <v>Greatest Kiss</v>
      </c>
      <c r="H39">
        <v>60</v>
      </c>
    </row>
    <row r="40" spans="1:8" x14ac:dyDescent="0.3">
      <c r="A40" s="2" t="s">
        <v>226</v>
      </c>
      <c r="B40">
        <v>50</v>
      </c>
      <c r="G40" s="2" t="str">
        <v>International Superhits</v>
      </c>
      <c r="H40">
        <v>50</v>
      </c>
    </row>
    <row r="41" spans="1:8" x14ac:dyDescent="0.3">
      <c r="A41" s="2" t="s">
        <v>156</v>
      </c>
      <c r="B41">
        <v>64</v>
      </c>
      <c r="G41" s="2" t="str">
        <v>Minha Historia</v>
      </c>
      <c r="H41">
        <v>64</v>
      </c>
    </row>
    <row r="42" spans="1:8" x14ac:dyDescent="0.3">
      <c r="A42" s="2" t="s">
        <v>739</v>
      </c>
      <c r="B42">
        <v>59</v>
      </c>
      <c r="G42" s="2" t="str">
        <v>Prenda Minha</v>
      </c>
      <c r="H42">
        <v>59</v>
      </c>
    </row>
    <row r="43" spans="1:8" x14ac:dyDescent="0.3">
      <c r="A43" s="2" t="s">
        <v>370</v>
      </c>
      <c r="B43">
        <v>75</v>
      </c>
      <c r="G43" s="2" t="str">
        <v>Unplugged</v>
      </c>
      <c r="H43">
        <v>75</v>
      </c>
    </row>
    <row r="44" spans="1:8" x14ac:dyDescent="0.3">
      <c r="A44" s="2" t="s">
        <v>374</v>
      </c>
      <c r="B44">
        <v>51</v>
      </c>
      <c r="G44" s="2" t="str">
        <v>Use Your Illusion I</v>
      </c>
      <c r="H44">
        <v>51</v>
      </c>
    </row>
    <row r="45" spans="1:8" x14ac:dyDescent="0.3">
      <c r="A45" s="2" t="s">
        <v>3253</v>
      </c>
      <c r="B45">
        <v>592</v>
      </c>
    </row>
    <row r="48" spans="1:8" x14ac:dyDescent="0.3">
      <c r="A48" s="1" t="s">
        <v>3252</v>
      </c>
      <c r="B48" t="s">
        <v>3259</v>
      </c>
      <c r="F48" t="s">
        <v>3267</v>
      </c>
      <c r="G48" s="2" t="str" cm="1">
        <f t="array" ref="G48:H57">A20:B29</f>
        <v>Deep Purple</v>
      </c>
      <c r="H48">
        <v>107</v>
      </c>
    </row>
    <row r="49" spans="1:8" x14ac:dyDescent="0.3">
      <c r="A49" s="2" t="s">
        <v>209</v>
      </c>
      <c r="B49">
        <v>130.67999999999998</v>
      </c>
      <c r="G49" s="2" t="str">
        <v>Eric Clapton</v>
      </c>
      <c r="H49">
        <v>120</v>
      </c>
    </row>
    <row r="50" spans="1:8" x14ac:dyDescent="0.3">
      <c r="A50" s="2" t="s">
        <v>424</v>
      </c>
      <c r="B50">
        <v>128.69999999999999</v>
      </c>
      <c r="G50" s="2" t="str">
        <v>Faith No More</v>
      </c>
      <c r="H50">
        <v>119</v>
      </c>
    </row>
    <row r="51" spans="1:8" x14ac:dyDescent="0.3">
      <c r="A51" s="2" t="s">
        <v>2849</v>
      </c>
      <c r="B51">
        <v>99.1</v>
      </c>
      <c r="G51" s="2" t="str">
        <v>Guns N' Roses</v>
      </c>
      <c r="H51">
        <v>99</v>
      </c>
    </row>
    <row r="52" spans="1:8" x14ac:dyDescent="0.3">
      <c r="A52" s="2" t="s">
        <v>207</v>
      </c>
      <c r="B52">
        <v>98.009999999999977</v>
      </c>
      <c r="G52" s="2" t="str">
        <v>Iron Maiden</v>
      </c>
      <c r="H52">
        <v>337</v>
      </c>
    </row>
    <row r="53" spans="1:8" x14ac:dyDescent="0.3">
      <c r="A53" s="2" t="s">
        <v>2170</v>
      </c>
      <c r="B53">
        <v>98.009999999999977</v>
      </c>
      <c r="G53" s="2" t="str">
        <v>Led Zeppelin</v>
      </c>
      <c r="H53">
        <v>190</v>
      </c>
    </row>
    <row r="54" spans="1:8" x14ac:dyDescent="0.3">
      <c r="A54" s="2" t="s">
        <v>1432</v>
      </c>
      <c r="B54">
        <v>97.02</v>
      </c>
      <c r="G54" s="2" t="str">
        <v>Metallica</v>
      </c>
      <c r="H54">
        <v>239</v>
      </c>
    </row>
    <row r="55" spans="1:8" x14ac:dyDescent="0.3">
      <c r="A55" s="2" t="s">
        <v>1386</v>
      </c>
      <c r="B55">
        <v>95.039999999999992</v>
      </c>
      <c r="G55" s="2" t="str">
        <v>Os Paralamas Do Sucesso</v>
      </c>
      <c r="H55">
        <v>108</v>
      </c>
    </row>
    <row r="56" spans="1:8" x14ac:dyDescent="0.3">
      <c r="A56" s="2" t="s">
        <v>1925</v>
      </c>
      <c r="B56">
        <v>91.08</v>
      </c>
      <c r="G56" s="2" t="str">
        <v>Titãs</v>
      </c>
      <c r="H56">
        <v>102</v>
      </c>
    </row>
    <row r="57" spans="1:8" x14ac:dyDescent="0.3">
      <c r="A57" s="2" t="s">
        <v>2514</v>
      </c>
      <c r="B57">
        <v>87.539999999999992</v>
      </c>
      <c r="G57" s="2" t="str">
        <v>U2</v>
      </c>
      <c r="H57">
        <v>261</v>
      </c>
    </row>
    <row r="58" spans="1:8" x14ac:dyDescent="0.3">
      <c r="A58" s="2" t="s">
        <v>2512</v>
      </c>
      <c r="B58">
        <v>87.539999999999992</v>
      </c>
    </row>
    <row r="59" spans="1:8" x14ac:dyDescent="0.3">
      <c r="A59" s="2" t="s">
        <v>2509</v>
      </c>
      <c r="B59">
        <v>87.539999999999992</v>
      </c>
    </row>
    <row r="60" spans="1:8" x14ac:dyDescent="0.3">
      <c r="A60" s="2" t="s">
        <v>3253</v>
      </c>
      <c r="B60">
        <v>1100.2599999999998</v>
      </c>
      <c r="F60" t="s">
        <v>3268</v>
      </c>
      <c r="G60" s="2" t="str" cm="1">
        <f t="array" ref="G60:H70">A49:B59</f>
        <v>Dazed and Confused</v>
      </c>
      <c r="H60">
        <v>130.67999999999998</v>
      </c>
    </row>
    <row r="61" spans="1:8" x14ac:dyDescent="0.3">
      <c r="G61" s="2" t="str">
        <v>The Trooper</v>
      </c>
      <c r="H61">
        <v>128.69999999999999</v>
      </c>
    </row>
    <row r="62" spans="1:8" x14ac:dyDescent="0.3">
      <c r="G62" s="2" t="str">
        <v>Symphonie Fantastique, Op. 14: V. Songe d'une nuit du sabbat</v>
      </c>
      <c r="H62">
        <v>99.1</v>
      </c>
    </row>
    <row r="63" spans="1:8" x14ac:dyDescent="0.3">
      <c r="G63" s="2" t="str">
        <v>Sure Know Something</v>
      </c>
      <c r="H63">
        <v>98.009999999999977</v>
      </c>
    </row>
    <row r="64" spans="1:8" x14ac:dyDescent="0.3">
      <c r="G64" s="2" t="str">
        <v>Untitled</v>
      </c>
      <c r="H64">
        <v>98.009999999999977</v>
      </c>
    </row>
    <row r="65" spans="7:8" x14ac:dyDescent="0.3">
      <c r="G65" s="2" t="str">
        <v>Smells Like Teen Spirit</v>
      </c>
      <c r="H65">
        <v>97.02</v>
      </c>
    </row>
    <row r="66" spans="7:8" x14ac:dyDescent="0.3">
      <c r="G66" s="2" t="str">
        <v>Where Eagles Dare</v>
      </c>
      <c r="H66">
        <v>95.039999999999992</v>
      </c>
    </row>
    <row r="67" spans="7:8" x14ac:dyDescent="0.3">
      <c r="G67" s="2" t="str">
        <v>Eruption</v>
      </c>
      <c r="H67">
        <v>91.08</v>
      </c>
    </row>
    <row r="68" spans="7:8" x14ac:dyDescent="0.3">
      <c r="G68" s="2" t="str">
        <v>Walkabout</v>
      </c>
      <c r="H68">
        <v>87.539999999999992</v>
      </c>
    </row>
    <row r="69" spans="7:8" x14ac:dyDescent="0.3">
      <c r="G69" s="2" t="str">
        <v>The Woman King</v>
      </c>
      <c r="H69">
        <v>87.539999999999992</v>
      </c>
    </row>
    <row r="70" spans="7:8" x14ac:dyDescent="0.3">
      <c r="G70" t="str">
        <v>The Fix</v>
      </c>
      <c r="H70">
        <v>87.539999999999992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05E08-3BDF-48B8-9782-8D417EB7898D}">
  <dimension ref="A1:F106"/>
  <sheetViews>
    <sheetView topLeftCell="B78" zoomScale="106" workbookViewId="0">
      <selection activeCell="K26" sqref="K26"/>
    </sheetView>
  </sheetViews>
  <sheetFormatPr defaultColWidth="14.44140625" defaultRowHeight="14.4" x14ac:dyDescent="0.3"/>
  <cols>
    <col min="1" max="1" width="12.5546875" bestFit="1" customWidth="1"/>
    <col min="2" max="2" width="21.5546875" bestFit="1" customWidth="1"/>
    <col min="3" max="3" width="11.109375" bestFit="1" customWidth="1"/>
    <col min="4" max="4" width="16.77734375" customWidth="1"/>
  </cols>
  <sheetData>
    <row r="1" spans="1:5" x14ac:dyDescent="0.3">
      <c r="A1" s="1" t="s">
        <v>3252</v>
      </c>
      <c r="B1" t="s">
        <v>3269</v>
      </c>
    </row>
    <row r="2" spans="1:5" x14ac:dyDescent="0.3">
      <c r="A2" s="2" t="s">
        <v>289</v>
      </c>
      <c r="B2">
        <v>480</v>
      </c>
      <c r="D2" s="2" t="str" cm="1">
        <f t="array" ref="D2:E11">A2:B11</f>
        <v>Brazil</v>
      </c>
      <c r="E2">
        <v>480</v>
      </c>
    </row>
    <row r="3" spans="1:5" x14ac:dyDescent="0.3">
      <c r="A3" s="2" t="s">
        <v>64</v>
      </c>
      <c r="B3">
        <v>755</v>
      </c>
      <c r="D3" s="2" t="str">
        <v>Canada</v>
      </c>
      <c r="E3">
        <v>755</v>
      </c>
    </row>
    <row r="4" spans="1:5" x14ac:dyDescent="0.3">
      <c r="A4" s="2" t="s">
        <v>465</v>
      </c>
      <c r="B4">
        <v>185</v>
      </c>
      <c r="D4" s="2" t="str">
        <v>Czech Republic</v>
      </c>
      <c r="E4">
        <v>185</v>
      </c>
    </row>
    <row r="5" spans="1:5" x14ac:dyDescent="0.3">
      <c r="A5" s="2" t="s">
        <v>161</v>
      </c>
      <c r="B5">
        <v>473</v>
      </c>
      <c r="D5" s="2" t="str">
        <v>France</v>
      </c>
      <c r="E5">
        <v>473</v>
      </c>
    </row>
    <row r="6" spans="1:5" x14ac:dyDescent="0.3">
      <c r="A6" s="2" t="s">
        <v>55</v>
      </c>
      <c r="B6">
        <v>374</v>
      </c>
      <c r="D6" s="2" t="str">
        <v>Germany</v>
      </c>
      <c r="E6">
        <v>374</v>
      </c>
    </row>
    <row r="7" spans="1:5" x14ac:dyDescent="0.3">
      <c r="A7" s="2" t="s">
        <v>453</v>
      </c>
      <c r="B7">
        <v>186</v>
      </c>
      <c r="D7" s="2" t="str">
        <v>India</v>
      </c>
      <c r="E7">
        <v>186</v>
      </c>
    </row>
    <row r="8" spans="1:5" x14ac:dyDescent="0.3">
      <c r="A8" s="2" t="s">
        <v>593</v>
      </c>
      <c r="B8">
        <v>105</v>
      </c>
      <c r="D8" s="2" t="str">
        <v>Italy</v>
      </c>
      <c r="E8">
        <v>105</v>
      </c>
    </row>
    <row r="9" spans="1:5" x14ac:dyDescent="0.3">
      <c r="A9" s="2" t="s">
        <v>332</v>
      </c>
      <c r="B9">
        <v>179</v>
      </c>
      <c r="D9" s="2" t="str">
        <v>Portugal</v>
      </c>
      <c r="E9">
        <v>179</v>
      </c>
    </row>
    <row r="10" spans="1:5" x14ac:dyDescent="0.3">
      <c r="A10" s="2" t="s">
        <v>190</v>
      </c>
      <c r="B10">
        <v>282</v>
      </c>
      <c r="D10" s="2" t="str">
        <v>United Kingdom</v>
      </c>
      <c r="E10">
        <v>282</v>
      </c>
    </row>
    <row r="11" spans="1:5" x14ac:dyDescent="0.3">
      <c r="A11" s="2" t="s">
        <v>140</v>
      </c>
      <c r="B11">
        <v>1230</v>
      </c>
      <c r="D11" s="2" t="str">
        <v>USA</v>
      </c>
      <c r="E11">
        <v>1230</v>
      </c>
    </row>
    <row r="12" spans="1:5" x14ac:dyDescent="0.3">
      <c r="A12" s="2" t="s">
        <v>3253</v>
      </c>
      <c r="B12">
        <v>4249</v>
      </c>
    </row>
    <row r="26" spans="1:5" x14ac:dyDescent="0.3">
      <c r="A26" s="1" t="s">
        <v>3252</v>
      </c>
      <c r="B26" t="s">
        <v>3270</v>
      </c>
    </row>
    <row r="27" spans="1:5" x14ac:dyDescent="0.3">
      <c r="A27" s="2" t="s">
        <v>51</v>
      </c>
      <c r="B27">
        <v>2066</v>
      </c>
      <c r="D27" t="str" cm="1">
        <f t="array" ref="D27:E32">A27:B32</f>
        <v>Rock</v>
      </c>
      <c r="E27">
        <v>2066</v>
      </c>
    </row>
    <row r="28" spans="1:5" x14ac:dyDescent="0.3">
      <c r="A28" s="2" t="s">
        <v>158</v>
      </c>
      <c r="B28">
        <v>970</v>
      </c>
      <c r="D28" t="str">
        <v>Latin</v>
      </c>
      <c r="E28">
        <v>970</v>
      </c>
    </row>
    <row r="29" spans="1:5" x14ac:dyDescent="0.3">
      <c r="A29" s="2" t="s">
        <v>137</v>
      </c>
      <c r="B29">
        <v>652</v>
      </c>
      <c r="D29" t="str">
        <v>Metal</v>
      </c>
      <c r="E29">
        <v>652</v>
      </c>
    </row>
    <row r="30" spans="1:5" x14ac:dyDescent="0.3">
      <c r="A30" s="2" t="s">
        <v>146</v>
      </c>
      <c r="B30">
        <v>633</v>
      </c>
      <c r="D30" t="str">
        <v>Alternative &amp; Punk</v>
      </c>
      <c r="E30">
        <v>633</v>
      </c>
    </row>
    <row r="31" spans="1:5" x14ac:dyDescent="0.3">
      <c r="A31" s="2" t="s">
        <v>705</v>
      </c>
      <c r="B31">
        <v>180</v>
      </c>
      <c r="D31" t="str">
        <v>Classical</v>
      </c>
      <c r="E31">
        <v>180</v>
      </c>
    </row>
    <row r="32" spans="1:5" x14ac:dyDescent="0.3">
      <c r="A32" s="2" t="s">
        <v>115</v>
      </c>
      <c r="B32">
        <v>180</v>
      </c>
      <c r="D32" t="str">
        <v>Jazz</v>
      </c>
      <c r="E32">
        <v>180</v>
      </c>
    </row>
    <row r="33" spans="1:2" x14ac:dyDescent="0.3">
      <c r="A33" s="2" t="s">
        <v>3253</v>
      </c>
      <c r="B33">
        <v>4681</v>
      </c>
    </row>
    <row r="46" spans="1:2" x14ac:dyDescent="0.3">
      <c r="A46" s="1" t="s">
        <v>3252</v>
      </c>
      <c r="B46" t="s">
        <v>3259</v>
      </c>
    </row>
    <row r="47" spans="1:2" x14ac:dyDescent="0.3">
      <c r="A47" s="2" t="s">
        <v>140</v>
      </c>
      <c r="B47" s="4">
        <v>11553.689999999933</v>
      </c>
    </row>
    <row r="48" spans="1:2" x14ac:dyDescent="0.3">
      <c r="A48" s="2" t="s">
        <v>64</v>
      </c>
      <c r="B48" s="4">
        <v>6663.9899999999116</v>
      </c>
    </row>
    <row r="49" spans="1:6" x14ac:dyDescent="0.3">
      <c r="A49" s="2" t="s">
        <v>161</v>
      </c>
      <c r="B49" s="4">
        <v>4210.7399999999925</v>
      </c>
    </row>
    <row r="50" spans="1:6" x14ac:dyDescent="0.3">
      <c r="A50" s="2" t="s">
        <v>289</v>
      </c>
      <c r="B50" s="4">
        <v>4165.0100000000029</v>
      </c>
    </row>
    <row r="51" spans="1:6" x14ac:dyDescent="0.3">
      <c r="A51" s="2" t="s">
        <v>55</v>
      </c>
      <c r="B51" s="4">
        <v>3393.0000000000036</v>
      </c>
    </row>
    <row r="52" spans="1:6" x14ac:dyDescent="0.3">
      <c r="A52" s="2" t="s">
        <v>190</v>
      </c>
      <c r="B52" s="4">
        <v>2455.2000000000057</v>
      </c>
    </row>
    <row r="53" spans="1:6" x14ac:dyDescent="0.3">
      <c r="A53" s="2" t="s">
        <v>465</v>
      </c>
      <c r="B53" s="4">
        <v>2071.7399999999998</v>
      </c>
    </row>
    <row r="54" spans="1:6" x14ac:dyDescent="0.3">
      <c r="A54" s="2" t="s">
        <v>453</v>
      </c>
      <c r="B54" s="4">
        <v>1662.2499999999998</v>
      </c>
    </row>
    <row r="55" spans="1:6" x14ac:dyDescent="0.3">
      <c r="A55" s="2" t="s">
        <v>332</v>
      </c>
      <c r="B55" s="4">
        <v>1623.0100000000048</v>
      </c>
    </row>
    <row r="56" spans="1:6" x14ac:dyDescent="0.3">
      <c r="A56" s="2" t="s">
        <v>691</v>
      </c>
      <c r="B56" s="4">
        <v>1104.4300000000017</v>
      </c>
    </row>
    <row r="57" spans="1:6" x14ac:dyDescent="0.3">
      <c r="A57" s="2" t="s">
        <v>3253</v>
      </c>
      <c r="B57">
        <v>38903.059999999852</v>
      </c>
    </row>
    <row r="59" spans="1:6" x14ac:dyDescent="0.3">
      <c r="A59" s="2" t="s">
        <v>3272</v>
      </c>
      <c r="B59" t="s">
        <v>3273</v>
      </c>
      <c r="C59" t="s">
        <v>3274</v>
      </c>
      <c r="D59" t="s">
        <v>3275</v>
      </c>
      <c r="E59" t="s">
        <v>3276</v>
      </c>
      <c r="F59" t="s">
        <v>3277</v>
      </c>
    </row>
    <row r="60" spans="1:6" x14ac:dyDescent="0.3">
      <c r="A60" t="str" cm="1">
        <f t="array" ref="A60:B69">A47:B56</f>
        <v>USA</v>
      </c>
      <c r="B60" s="5">
        <v>11553.689999999933</v>
      </c>
      <c r="C60">
        <f>B60-D60</f>
        <v>11001.474999999933</v>
      </c>
      <c r="D60">
        <f>MIN(B60:B69)/2</f>
        <v>552.21500000000083</v>
      </c>
      <c r="E60">
        <f>IF(B60=MAX($B$60:$B$69),C60,0)</f>
        <v>11001.474999999933</v>
      </c>
      <c r="F60">
        <f>IF(B60=MAX($B$60:$B$69),D60,0)</f>
        <v>552.21500000000083</v>
      </c>
    </row>
    <row r="61" spans="1:6" x14ac:dyDescent="0.3">
      <c r="A61" t="str">
        <v>Canada</v>
      </c>
      <c r="B61" s="5">
        <v>6663.9899999999116</v>
      </c>
      <c r="C61">
        <f t="shared" ref="C61:C69" si="0">B61-D61</f>
        <v>6111.7749999999105</v>
      </c>
      <c r="D61">
        <f t="shared" ref="D61:D69" si="1">MIN(B61:B70)/2</f>
        <v>552.21500000000083</v>
      </c>
      <c r="E61">
        <f t="shared" ref="E61:E69" si="2">IF(B61=MAX($B$60:$B$69),C61,0)</f>
        <v>0</v>
      </c>
      <c r="F61">
        <f t="shared" ref="F61:F69" si="3">IF(B61=MAX($B$60:$B$69),D61,0)</f>
        <v>0</v>
      </c>
    </row>
    <row r="62" spans="1:6" x14ac:dyDescent="0.3">
      <c r="A62" t="str">
        <v>France</v>
      </c>
      <c r="B62" s="5">
        <v>4210.7399999999925</v>
      </c>
      <c r="C62">
        <f t="shared" si="0"/>
        <v>3658.5249999999915</v>
      </c>
      <c r="D62">
        <f t="shared" si="1"/>
        <v>552.21500000000083</v>
      </c>
      <c r="E62">
        <f t="shared" si="2"/>
        <v>0</v>
      </c>
      <c r="F62">
        <f t="shared" si="3"/>
        <v>0</v>
      </c>
    </row>
    <row r="63" spans="1:6" x14ac:dyDescent="0.3">
      <c r="A63" t="str">
        <v>Brazil</v>
      </c>
      <c r="B63" s="5">
        <v>4165.0100000000029</v>
      </c>
      <c r="C63">
        <f t="shared" si="0"/>
        <v>3612.7950000000019</v>
      </c>
      <c r="D63">
        <f t="shared" si="1"/>
        <v>552.21500000000083</v>
      </c>
      <c r="E63">
        <f t="shared" si="2"/>
        <v>0</v>
      </c>
      <c r="F63">
        <f t="shared" si="3"/>
        <v>0</v>
      </c>
    </row>
    <row r="64" spans="1:6" x14ac:dyDescent="0.3">
      <c r="A64" t="str">
        <v>Germany</v>
      </c>
      <c r="B64" s="5">
        <v>3393.0000000000036</v>
      </c>
      <c r="C64">
        <f t="shared" si="0"/>
        <v>2840.7850000000026</v>
      </c>
      <c r="D64">
        <f t="shared" si="1"/>
        <v>552.21500000000083</v>
      </c>
      <c r="E64">
        <f t="shared" si="2"/>
        <v>0</v>
      </c>
      <c r="F64">
        <f t="shared" si="3"/>
        <v>0</v>
      </c>
    </row>
    <row r="65" spans="1:6" x14ac:dyDescent="0.3">
      <c r="A65" t="str">
        <v>United Kingdom</v>
      </c>
      <c r="B65" s="5">
        <v>2455.2000000000057</v>
      </c>
      <c r="C65">
        <f t="shared" si="0"/>
        <v>1902.9850000000049</v>
      </c>
      <c r="D65">
        <f t="shared" si="1"/>
        <v>552.21500000000083</v>
      </c>
      <c r="E65">
        <f t="shared" si="2"/>
        <v>0</v>
      </c>
      <c r="F65">
        <f t="shared" si="3"/>
        <v>0</v>
      </c>
    </row>
    <row r="66" spans="1:6" x14ac:dyDescent="0.3">
      <c r="A66" t="str">
        <v>Czech Republic</v>
      </c>
      <c r="B66" s="5">
        <v>2071.7399999999998</v>
      </c>
      <c r="C66">
        <f t="shared" si="0"/>
        <v>1519.524999999999</v>
      </c>
      <c r="D66">
        <f t="shared" si="1"/>
        <v>552.21500000000083</v>
      </c>
      <c r="E66">
        <f t="shared" si="2"/>
        <v>0</v>
      </c>
      <c r="F66">
        <f t="shared" si="3"/>
        <v>0</v>
      </c>
    </row>
    <row r="67" spans="1:6" x14ac:dyDescent="0.3">
      <c r="A67" t="str">
        <v>India</v>
      </c>
      <c r="B67" s="5">
        <v>1662.2499999999998</v>
      </c>
      <c r="C67">
        <f t="shared" si="0"/>
        <v>1110.0349999999989</v>
      </c>
      <c r="D67">
        <f t="shared" si="1"/>
        <v>552.21500000000083</v>
      </c>
      <c r="E67">
        <f t="shared" si="2"/>
        <v>0</v>
      </c>
      <c r="F67">
        <f t="shared" si="3"/>
        <v>0</v>
      </c>
    </row>
    <row r="68" spans="1:6" x14ac:dyDescent="0.3">
      <c r="A68" t="str">
        <v>Portugal</v>
      </c>
      <c r="B68" s="5">
        <v>1623.0100000000048</v>
      </c>
      <c r="C68">
        <f t="shared" si="0"/>
        <v>1070.7950000000039</v>
      </c>
      <c r="D68">
        <f t="shared" si="1"/>
        <v>552.21500000000083</v>
      </c>
      <c r="E68">
        <f t="shared" si="2"/>
        <v>0</v>
      </c>
      <c r="F68">
        <f t="shared" si="3"/>
        <v>0</v>
      </c>
    </row>
    <row r="69" spans="1:6" x14ac:dyDescent="0.3">
      <c r="A69" t="str">
        <v>Hungary</v>
      </c>
      <c r="B69" s="5">
        <v>1104.4300000000017</v>
      </c>
      <c r="C69">
        <f t="shared" si="0"/>
        <v>552.21500000000083</v>
      </c>
      <c r="D69">
        <f t="shared" si="1"/>
        <v>552.21500000000083</v>
      </c>
      <c r="E69">
        <f t="shared" si="2"/>
        <v>0</v>
      </c>
      <c r="F69">
        <f t="shared" si="3"/>
        <v>0</v>
      </c>
    </row>
    <row r="92" spans="1:5" x14ac:dyDescent="0.3">
      <c r="A92" s="1" t="s">
        <v>3252</v>
      </c>
      <c r="B92" t="s">
        <v>3259</v>
      </c>
    </row>
    <row r="93" spans="1:5" x14ac:dyDescent="0.3">
      <c r="A93" s="2">
        <v>2009</v>
      </c>
      <c r="B93" s="5">
        <v>9935.6399999999157</v>
      </c>
      <c r="D93" cm="1">
        <f t="array" ref="D93:E97">A93:B97</f>
        <v>2009</v>
      </c>
      <c r="E93">
        <v>9935.6399999999157</v>
      </c>
    </row>
    <row r="94" spans="1:5" x14ac:dyDescent="0.3">
      <c r="A94" s="2">
        <v>2010</v>
      </c>
      <c r="B94" s="5">
        <v>10603.139999999901</v>
      </c>
      <c r="D94">
        <v>2010</v>
      </c>
      <c r="E94">
        <v>10603.139999999901</v>
      </c>
    </row>
    <row r="95" spans="1:5" x14ac:dyDescent="0.3">
      <c r="A95" s="2">
        <v>2011</v>
      </c>
      <c r="B95" s="5">
        <v>10256.6599999999</v>
      </c>
      <c r="D95">
        <v>2011</v>
      </c>
      <c r="E95">
        <v>10256.6599999999</v>
      </c>
    </row>
    <row r="96" spans="1:5" x14ac:dyDescent="0.3">
      <c r="A96" s="2">
        <v>2012</v>
      </c>
      <c r="B96" s="5">
        <v>10509.249999999905</v>
      </c>
      <c r="D96">
        <v>2012</v>
      </c>
      <c r="E96">
        <v>10509.249999999905</v>
      </c>
    </row>
    <row r="97" spans="1:5" x14ac:dyDescent="0.3">
      <c r="A97" s="2">
        <v>2013</v>
      </c>
      <c r="B97" s="5">
        <v>10042.219999999881</v>
      </c>
      <c r="D97">
        <v>2013</v>
      </c>
      <c r="E97">
        <v>10042.219999999881</v>
      </c>
    </row>
    <row r="98" spans="1:5" x14ac:dyDescent="0.3">
      <c r="A98" s="2" t="s">
        <v>3253</v>
      </c>
      <c r="B98">
        <v>51346.909999999509</v>
      </c>
    </row>
    <row r="101" spans="1:5" x14ac:dyDescent="0.3">
      <c r="A101" s="1" t="s">
        <v>3252</v>
      </c>
      <c r="B101" t="s">
        <v>3282</v>
      </c>
    </row>
    <row r="102" spans="1:5" x14ac:dyDescent="0.3">
      <c r="A102" s="2" t="s">
        <v>3281</v>
      </c>
      <c r="B102">
        <v>1963</v>
      </c>
      <c r="D102" t="str" cm="1">
        <f t="array" ref="D102:E104">A102:B104</f>
        <v>Jane Peacock</v>
      </c>
      <c r="E102">
        <v>1963</v>
      </c>
    </row>
    <row r="103" spans="1:5" x14ac:dyDescent="0.3">
      <c r="A103" s="2" t="s">
        <v>3280</v>
      </c>
      <c r="B103">
        <v>1862</v>
      </c>
      <c r="D103" t="str">
        <v>Margaret Park</v>
      </c>
      <c r="E103">
        <v>1862</v>
      </c>
    </row>
    <row r="104" spans="1:5" x14ac:dyDescent="0.3">
      <c r="A104" s="2" t="s">
        <v>3279</v>
      </c>
      <c r="B104">
        <v>1707</v>
      </c>
      <c r="D104" t="str">
        <v>Steve Johnson</v>
      </c>
      <c r="E104">
        <v>1707</v>
      </c>
    </row>
    <row r="105" spans="1:5" x14ac:dyDescent="0.3">
      <c r="A105" s="2" t="s">
        <v>3284</v>
      </c>
      <c r="B105">
        <v>30</v>
      </c>
    </row>
    <row r="106" spans="1:5" x14ac:dyDescent="0.3">
      <c r="A106" s="2" t="s">
        <v>3253</v>
      </c>
      <c r="B106">
        <v>5562</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13C46-F42C-4622-B26B-3588CFC9587A}">
  <dimension ref="D5:E5"/>
  <sheetViews>
    <sheetView showGridLines="0" tabSelected="1" zoomScale="80" zoomScaleNormal="96" workbookViewId="0">
      <selection activeCell="B26" sqref="B26"/>
    </sheetView>
  </sheetViews>
  <sheetFormatPr defaultRowHeight="14.4" x14ac:dyDescent="0.3"/>
  <cols>
    <col min="1" max="2" width="8.88671875" style="6"/>
    <col min="3" max="3" width="3.77734375" style="6" customWidth="1"/>
    <col min="4" max="4" width="16.88671875" style="6" customWidth="1"/>
    <col min="5" max="5" width="32.21875" style="6" customWidth="1"/>
    <col min="6" max="16384" width="8.88671875" style="6"/>
  </cols>
  <sheetData>
    <row r="5" spans="4:5" ht="28.8" x14ac:dyDescent="0.55000000000000004">
      <c r="D5" s="8" t="s">
        <v>3283</v>
      </c>
      <c r="E5" s="8" t="s">
        <v>3264</v>
      </c>
    </row>
  </sheetData>
  <dataValidations count="1">
    <dataValidation type="list" allowBlank="1" showInputMessage="1" showErrorMessage="1" sqref="D5" xr:uid="{5C4C7E8C-5A0A-40E3-82FF-7E848ED1CD0A}">
      <formula1>$D$4:$D$7</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7AF94991-4B74-4D19-9753-3BCE788FC63A}">
          <x14:formula1>
            <xm:f>Sheet2!$D$4:$D$7</xm:f>
          </x14:formula1>
          <xm:sqref>E5</xm:sqref>
        </x14:dataValidation>
      </x14:dataValidation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2AEA9E-8895-4107-8462-682EB39740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ChinookMusic</vt:lpstr>
      <vt:lpstr>Sheet2</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Pavithra Muthumayan</dc:creator>
  <cp:lastModifiedBy>Pavithra Muthumayan</cp:lastModifiedBy>
  <dcterms:created xsi:type="dcterms:W3CDTF">2024-09-30T15:03:24Z</dcterms:created>
  <dcterms:modified xsi:type="dcterms:W3CDTF">2024-10-04T06:12:59Z</dcterms:modified>
</cp:coreProperties>
</file>